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embeddings/oleObject1.bin" ContentType="application/vnd.openxmlformats-officedocument.oleObject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0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harts/chart3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5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16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1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barreto\Documents\econexcel\busanalytics\excelworkbooks\"/>
    </mc:Choice>
  </mc:AlternateContent>
  <xr:revisionPtr revIDLastSave="0" documentId="13_ncr:1_{DC7BD7EC-38EF-4130-B97A-58688005628D}" xr6:coauthVersionLast="36" xr6:coauthVersionMax="36" xr10:uidLastSave="{00000000-0000-0000-0000-000000000000}"/>
  <bookViews>
    <workbookView xWindow="32772" yWindow="32772" windowWidth="23040" windowHeight="9060" tabRatio="877" xr2:uid="{00000000-000D-0000-FFFF-FFFF00000000}"/>
  </bookViews>
  <sheets>
    <sheet name="Intro" sheetId="18" r:id="rId1"/>
    <sheet name="IncomeGroups" sheetId="6" r:id="rId2"/>
    <sheet name="Sequences" sheetId="17" state="hidden" r:id="rId3"/>
    <sheet name="Approx" sheetId="4" state="hidden" r:id="rId4"/>
    <sheet name="ToDo7" sheetId="1" state="veryHidden" r:id="rId5"/>
    <sheet name="ToDo8" sheetId="8" state="veryHidden" r:id="rId6"/>
    <sheet name="Population" sheetId="7" r:id="rId7"/>
    <sheet name="GDP" sheetId="9" r:id="rId8"/>
    <sheet name="US" sheetId="20" state="hidden" r:id="rId9"/>
    <sheet name="PerCapita GDP" sheetId="10" r:id="rId10"/>
    <sheet name="CAGRAll" sheetId="16" state="hidden" r:id="rId11"/>
    <sheet name="OnlyCountries1900" sheetId="21" state="hidden" r:id="rId12"/>
    <sheet name="OnlyCountries" sheetId="19" r:id="rId13"/>
    <sheet name="Compare" sheetId="5" r:id="rId14"/>
    <sheet name="Doc" sheetId="11" r:id="rId15"/>
    <sheet name="NormPopulation" sheetId="12" state="hidden" r:id="rId16"/>
    <sheet name="NormGDP" sheetId="13" state="hidden" r:id="rId17"/>
    <sheet name="NormPerCapita GDP" sheetId="14" state="hidden" r:id="rId18"/>
  </sheets>
  <functionGroups builtInGroupCount="19"/>
  <definedNames>
    <definedName name="_xlnm._FilterDatabase" localSheetId="10" hidden="1">CAGRAll!$GY$3:$HA$167</definedName>
    <definedName name="_xlnm._FilterDatabase" localSheetId="12" hidden="1">OnlyCountries!$A$3:$GR$165</definedName>
    <definedName name="_xlnm._FilterDatabase" localSheetId="11" hidden="1">OnlyCountries1900!$A$3:$CP$43</definedName>
    <definedName name="_xlnm.Print_Area" localSheetId="13">Compare!$F$4:$P$30</definedName>
    <definedName name="_xlnm.Print_Area" localSheetId="7">GDP!$GM$3:$GP$23</definedName>
    <definedName name="_xlnm.Print_Area" localSheetId="16">NormGDP!$GM$3:$GP$23</definedName>
    <definedName name="_xlnm.Print_Titles" localSheetId="7">GDP!$A:$A,GDP!$3:$3</definedName>
    <definedName name="_xlnm.Print_Titles" localSheetId="16">NormGDP!$A:$A,NormGDP!$3:$3</definedName>
    <definedName name="Z_B514CC0D_1D6E_4620_BD2C_02091273385D_.wvu.PrintArea" localSheetId="13" hidden="1">Compare!$F$4:$P$30</definedName>
    <definedName name="Z_B514CC0D_1D6E_4620_BD2C_02091273385D_.wvu.PrintArea" localSheetId="7" hidden="1">GDP!$GM$3:$GP$23</definedName>
    <definedName name="Z_B514CC0D_1D6E_4620_BD2C_02091273385D_.wvu.PrintArea" localSheetId="16" hidden="1">NormGDP!$GM$3:$GP$23</definedName>
    <definedName name="Z_B514CC0D_1D6E_4620_BD2C_02091273385D_.wvu.PrintTitles" localSheetId="7" hidden="1">GDP!$A:$A,GDP!$3:$3</definedName>
    <definedName name="Z_B514CC0D_1D6E_4620_BD2C_02091273385D_.wvu.PrintTitles" localSheetId="16" hidden="1">NormGDP!$A:$A,NormGDP!$3:$3</definedName>
    <definedName name="Z_D31200CC_1D7A_48DB_AD22_4620145145B5_.wvu.PrintArea" localSheetId="13" hidden="1">Compare!$F$4:$P$30</definedName>
    <definedName name="Z_D31200CC_1D7A_48DB_AD22_4620145145B5_.wvu.PrintArea" localSheetId="7" hidden="1">GDP!$GM$3:$GP$23</definedName>
    <definedName name="Z_D31200CC_1D7A_48DB_AD22_4620145145B5_.wvu.PrintArea" localSheetId="16" hidden="1">NormGDP!$GM$3:$GP$23</definedName>
    <definedName name="Z_D31200CC_1D7A_48DB_AD22_4620145145B5_.wvu.PrintTitles" localSheetId="7" hidden="1">GDP!$A:$A,GDP!$3:$3</definedName>
    <definedName name="Z_D31200CC_1D7A_48DB_AD22_4620145145B5_.wvu.PrintTitles" localSheetId="16" hidden="1">NormGDP!$A:$A,NormGDP!$3:$3</definedName>
  </definedNames>
  <calcPr calcId="191029"/>
  <customWorkbookViews>
    <customWorkbookView name="Humberto Barreto - Personal View" guid="{B514CC0D-1D6E-4620-BD2C-02091273385D}" mergeInterval="0" personalView="1" maximized="1" windowWidth="1020" windowHeight="446" tabRatio="877" activeSheetId="3"/>
    <customWorkbookView name="Tami - Personal View" guid="{D31200CC-1D7A-48DB-AD22-4620145145B5}" mergeInterval="0" personalView="1" maximized="1" windowWidth="1596" windowHeight="641" tabRatio="877" activeSheetId="2"/>
  </customWorkbookViews>
  <pivotCaches>
    <pivotCache cacheId="0" r:id="rId19"/>
  </pivotCaches>
</workbook>
</file>

<file path=xl/calcChain.xml><?xml version="1.0" encoding="utf-8"?>
<calcChain xmlns="http://schemas.openxmlformats.org/spreadsheetml/2006/main">
  <c r="CP4" i="21" l="1"/>
  <c r="CP5" i="21"/>
  <c r="CP6" i="21"/>
  <c r="CP7" i="21"/>
  <c r="CP8" i="21"/>
  <c r="CP9" i="21"/>
  <c r="CP10" i="21"/>
  <c r="CP11" i="21"/>
  <c r="CP12" i="21"/>
  <c r="CP13" i="21"/>
  <c r="CP14" i="21"/>
  <c r="CP15" i="21"/>
  <c r="CP16" i="21"/>
  <c r="CP17" i="21"/>
  <c r="CP18" i="21"/>
  <c r="CP19" i="21"/>
  <c r="CP20" i="21"/>
  <c r="CP21" i="21"/>
  <c r="CP22" i="21"/>
  <c r="CP23" i="21"/>
  <c r="CP24" i="21"/>
  <c r="CP25" i="21"/>
  <c r="CP26" i="21"/>
  <c r="CP27" i="21"/>
  <c r="CP28" i="21"/>
  <c r="CP29" i="21"/>
  <c r="CP30" i="21"/>
  <c r="CP31" i="21"/>
  <c r="CP32" i="21"/>
  <c r="CP33" i="21"/>
  <c r="CP34" i="21"/>
  <c r="CP35" i="21"/>
  <c r="CP36" i="21"/>
  <c r="CP37" i="21"/>
  <c r="CP38" i="21"/>
  <c r="CP39" i="21"/>
  <c r="CP40" i="21"/>
  <c r="CP41" i="21"/>
  <c r="CP42" i="21"/>
  <c r="CP43" i="21"/>
  <c r="B203" i="20" l="1"/>
  <c r="B202" i="20"/>
  <c r="GN104" i="19" l="1"/>
  <c r="C8" i="6" l="1"/>
  <c r="B8" i="6"/>
  <c r="A8" i="6"/>
  <c r="D8" i="6"/>
  <c r="E8" i="6" l="1"/>
  <c r="GU4" i="16"/>
  <c r="GV4" i="16"/>
  <c r="GU5" i="16"/>
  <c r="GV5" i="16"/>
  <c r="GU6" i="16"/>
  <c r="GV6" i="16"/>
  <c r="GU7" i="16"/>
  <c r="GV7" i="16"/>
  <c r="GU8" i="16"/>
  <c r="GV8" i="16"/>
  <c r="GU9" i="16"/>
  <c r="GV9" i="16"/>
  <c r="GU10" i="16"/>
  <c r="GV10" i="16"/>
  <c r="GU11" i="16"/>
  <c r="GV11" i="16"/>
  <c r="GU12" i="16"/>
  <c r="GV12" i="16"/>
  <c r="GU13" i="16"/>
  <c r="GV13" i="16"/>
  <c r="GU14" i="16"/>
  <c r="GV14" i="16"/>
  <c r="GU15" i="16"/>
  <c r="GV15" i="16"/>
  <c r="GU16" i="16"/>
  <c r="GV16" i="16"/>
  <c r="GU17" i="16"/>
  <c r="GV17" i="16"/>
  <c r="GU18" i="16"/>
  <c r="GV18" i="16"/>
  <c r="GU19" i="16"/>
  <c r="GV19" i="16"/>
  <c r="GU20" i="16"/>
  <c r="GV20" i="16"/>
  <c r="GU21" i="16"/>
  <c r="GV21" i="16"/>
  <c r="GU22" i="16"/>
  <c r="GV22" i="16"/>
  <c r="GU23" i="16"/>
  <c r="GV23" i="16"/>
  <c r="GU24" i="16"/>
  <c r="GV24" i="16"/>
  <c r="GU25" i="16"/>
  <c r="GV25" i="16"/>
  <c r="GU26" i="16"/>
  <c r="GV26" i="16"/>
  <c r="GU27" i="16"/>
  <c r="GV27" i="16"/>
  <c r="GU28" i="16"/>
  <c r="GV28" i="16"/>
  <c r="GU29" i="16"/>
  <c r="GV29" i="16"/>
  <c r="GU30" i="16"/>
  <c r="GV30" i="16"/>
  <c r="GU31" i="16"/>
  <c r="GV31" i="16"/>
  <c r="GU32" i="16"/>
  <c r="GV32" i="16"/>
  <c r="GU33" i="16"/>
  <c r="GV33" i="16"/>
  <c r="GU34" i="16"/>
  <c r="GV34" i="16"/>
  <c r="GU35" i="16"/>
  <c r="GV35" i="16"/>
  <c r="GU36" i="16"/>
  <c r="GV36" i="16"/>
  <c r="GU37" i="16"/>
  <c r="GV37" i="16"/>
  <c r="GU38" i="16"/>
  <c r="GV38" i="16"/>
  <c r="GU39" i="16"/>
  <c r="GV39" i="16"/>
  <c r="GU40" i="16"/>
  <c r="GV40" i="16"/>
  <c r="GU41" i="16"/>
  <c r="GV41" i="16"/>
  <c r="GU42" i="16"/>
  <c r="GV42" i="16"/>
  <c r="GU43" i="16"/>
  <c r="GV43" i="16"/>
  <c r="GU44" i="16"/>
  <c r="GV44" i="16"/>
  <c r="GU45" i="16"/>
  <c r="GV45" i="16"/>
  <c r="GU46" i="16"/>
  <c r="GV46" i="16"/>
  <c r="GU47" i="16"/>
  <c r="GV47" i="16"/>
  <c r="GU48" i="16"/>
  <c r="GV48" i="16"/>
  <c r="GU49" i="16"/>
  <c r="GV49" i="16"/>
  <c r="GU50" i="16"/>
  <c r="GV50" i="16"/>
  <c r="GU51" i="16"/>
  <c r="GV51" i="16"/>
  <c r="GU52" i="16"/>
  <c r="GV52" i="16"/>
  <c r="GU53" i="16"/>
  <c r="GV53" i="16"/>
  <c r="GU54" i="16"/>
  <c r="GV54" i="16"/>
  <c r="GU55" i="16"/>
  <c r="GV55" i="16"/>
  <c r="GU56" i="16"/>
  <c r="GV56" i="16"/>
  <c r="GU57" i="16"/>
  <c r="GV57" i="16"/>
  <c r="GU58" i="16"/>
  <c r="GV58" i="16"/>
  <c r="GU59" i="16"/>
  <c r="GV59" i="16"/>
  <c r="GU60" i="16"/>
  <c r="GV60" i="16"/>
  <c r="GU61" i="16"/>
  <c r="GV61" i="16"/>
  <c r="GU62" i="16"/>
  <c r="GV62" i="16"/>
  <c r="GU63" i="16"/>
  <c r="GV63" i="16"/>
  <c r="GU64" i="16"/>
  <c r="GV64" i="16"/>
  <c r="GU65" i="16"/>
  <c r="GV65" i="16"/>
  <c r="GU66" i="16"/>
  <c r="GV66" i="16"/>
  <c r="GU67" i="16"/>
  <c r="GV67" i="16"/>
  <c r="GU68" i="16"/>
  <c r="GV68" i="16"/>
  <c r="GU69" i="16"/>
  <c r="GV69" i="16"/>
  <c r="GU70" i="16"/>
  <c r="GV70" i="16"/>
  <c r="GU71" i="16"/>
  <c r="GV71" i="16"/>
  <c r="GU72" i="16"/>
  <c r="GV72" i="16"/>
  <c r="GU73" i="16"/>
  <c r="GV73" i="16"/>
  <c r="GN74" i="16"/>
  <c r="GU74" i="16"/>
  <c r="GV74" i="16"/>
  <c r="GU75" i="16"/>
  <c r="GV75" i="16"/>
  <c r="GU76" i="16"/>
  <c r="GV76" i="16"/>
  <c r="GU77" i="16"/>
  <c r="GV77" i="16"/>
  <c r="GU78" i="16"/>
  <c r="GV78" i="16"/>
  <c r="GU79" i="16"/>
  <c r="GV79" i="16"/>
  <c r="GU80" i="16"/>
  <c r="GV80" i="16"/>
  <c r="GU81" i="16"/>
  <c r="GV81" i="16"/>
  <c r="GU82" i="16"/>
  <c r="GV82" i="16"/>
  <c r="GU83" i="16"/>
  <c r="GV83" i="16"/>
  <c r="GU84" i="16"/>
  <c r="GV84" i="16"/>
  <c r="GU85" i="16"/>
  <c r="GV85" i="16"/>
  <c r="GU86" i="16"/>
  <c r="GV86" i="16"/>
  <c r="GU87" i="16"/>
  <c r="GV87" i="16"/>
  <c r="GU88" i="16"/>
  <c r="GV88" i="16"/>
  <c r="GU89" i="16"/>
  <c r="GV89" i="16"/>
  <c r="GU90" i="16"/>
  <c r="GV90" i="16"/>
  <c r="GU91" i="16"/>
  <c r="GV91" i="16"/>
  <c r="GU92" i="16"/>
  <c r="GV92" i="16"/>
  <c r="GU93" i="16"/>
  <c r="GV93" i="16"/>
  <c r="GU94" i="16"/>
  <c r="GV94" i="16"/>
  <c r="GU95" i="16"/>
  <c r="GV95" i="16"/>
  <c r="GU96" i="16"/>
  <c r="GV96" i="16"/>
  <c r="GU97" i="16"/>
  <c r="GV97" i="16"/>
  <c r="GU98" i="16"/>
  <c r="GV98" i="16"/>
  <c r="GU99" i="16"/>
  <c r="GV99" i="16"/>
  <c r="GU100" i="16"/>
  <c r="GV100" i="16"/>
  <c r="GU101" i="16"/>
  <c r="GV101" i="16"/>
  <c r="GU102" i="16"/>
  <c r="GV102" i="16"/>
  <c r="GU103" i="16"/>
  <c r="GV103" i="16"/>
  <c r="GU104" i="16"/>
  <c r="GV104" i="16"/>
  <c r="GU105" i="16"/>
  <c r="GV105" i="16"/>
  <c r="GU106" i="16"/>
  <c r="GV106" i="16"/>
  <c r="GU107" i="16"/>
  <c r="GV107" i="16"/>
  <c r="GU108" i="16"/>
  <c r="GV108" i="16"/>
  <c r="GU109" i="16"/>
  <c r="GV109" i="16"/>
  <c r="GU110" i="16"/>
  <c r="GV110" i="16"/>
  <c r="GU111" i="16"/>
  <c r="GV111" i="16"/>
  <c r="GU112" i="16"/>
  <c r="GV112" i="16"/>
  <c r="GU113" i="16"/>
  <c r="GV113" i="16"/>
  <c r="GU114" i="16"/>
  <c r="GV114" i="16"/>
  <c r="GU115" i="16"/>
  <c r="GV115" i="16"/>
  <c r="GU116" i="16"/>
  <c r="GV116" i="16"/>
  <c r="GU117" i="16"/>
  <c r="GV117" i="16"/>
  <c r="GU118" i="16"/>
  <c r="GV118" i="16"/>
  <c r="GU119" i="16"/>
  <c r="GV119" i="16"/>
  <c r="GU120" i="16"/>
  <c r="GV120" i="16"/>
  <c r="GU121" i="16"/>
  <c r="GV121" i="16"/>
  <c r="GU122" i="16"/>
  <c r="GV122" i="16"/>
  <c r="GU123" i="16"/>
  <c r="GV123" i="16"/>
  <c r="GU124" i="16"/>
  <c r="GV124" i="16"/>
  <c r="GU125" i="16"/>
  <c r="GV125" i="16"/>
  <c r="GU126" i="16"/>
  <c r="GV126" i="16"/>
  <c r="GU127" i="16"/>
  <c r="GV127" i="16"/>
  <c r="GU128" i="16"/>
  <c r="GV128" i="16"/>
  <c r="GU129" i="16"/>
  <c r="GV129" i="16"/>
  <c r="GU130" i="16"/>
  <c r="GV130" i="16"/>
  <c r="GU131" i="16"/>
  <c r="GV131" i="16"/>
  <c r="GU132" i="16"/>
  <c r="GV132" i="16"/>
  <c r="GU133" i="16"/>
  <c r="GV133" i="16"/>
  <c r="GU134" i="16"/>
  <c r="GV134" i="16"/>
  <c r="GU135" i="16"/>
  <c r="GV135" i="16"/>
  <c r="GU136" i="16"/>
  <c r="GV136" i="16"/>
  <c r="GU137" i="16"/>
  <c r="GV137" i="16"/>
  <c r="GU138" i="16"/>
  <c r="GV138" i="16"/>
  <c r="GU139" i="16"/>
  <c r="GV139" i="16"/>
  <c r="GU140" i="16"/>
  <c r="GV140" i="16"/>
  <c r="GU141" i="16"/>
  <c r="GV141" i="16"/>
  <c r="GU142" i="16"/>
  <c r="GV142" i="16"/>
  <c r="GU143" i="16"/>
  <c r="GV143" i="16"/>
  <c r="GU144" i="16"/>
  <c r="GV144" i="16"/>
  <c r="GU145" i="16"/>
  <c r="GV145" i="16"/>
  <c r="GU146" i="16"/>
  <c r="GV146" i="16"/>
  <c r="GU147" i="16"/>
  <c r="GV147" i="16"/>
  <c r="GU148" i="16"/>
  <c r="GV148" i="16"/>
  <c r="GU149" i="16"/>
  <c r="GV149" i="16"/>
  <c r="GU150" i="16"/>
  <c r="GV150" i="16"/>
  <c r="GU151" i="16"/>
  <c r="GV151" i="16"/>
  <c r="GU152" i="16"/>
  <c r="GV152" i="16"/>
  <c r="GU153" i="16"/>
  <c r="GV153" i="16"/>
  <c r="GU154" i="16"/>
  <c r="GV154" i="16"/>
  <c r="GU155" i="16"/>
  <c r="GV155" i="16"/>
  <c r="GU156" i="16"/>
  <c r="GV156" i="16"/>
  <c r="GU157" i="16"/>
  <c r="GV157" i="16"/>
  <c r="GU158" i="16"/>
  <c r="GV158" i="16"/>
  <c r="GU159" i="16"/>
  <c r="GV159" i="16"/>
  <c r="GU160" i="16"/>
  <c r="GV160" i="16"/>
  <c r="GU161" i="16"/>
  <c r="GV161" i="16"/>
  <c r="GU162" i="16"/>
  <c r="GV162" i="16"/>
  <c r="GU163" i="16"/>
  <c r="GV163" i="16"/>
  <c r="GU164" i="16"/>
  <c r="GV164" i="16"/>
  <c r="GU165" i="16"/>
  <c r="GV165" i="16"/>
  <c r="GU166" i="16"/>
  <c r="GV166" i="16"/>
  <c r="GU167" i="16"/>
  <c r="GV167" i="16"/>
  <c r="GN87" i="10"/>
  <c r="HU385" i="10"/>
  <c r="HV385" i="10" s="1"/>
  <c r="K2" i="5"/>
  <c r="K3" i="5"/>
  <c r="B40" i="5"/>
  <c r="G2" i="8"/>
  <c r="H2" i="8"/>
  <c r="I2" i="8"/>
  <c r="L2" i="8"/>
  <c r="G3" i="8"/>
  <c r="H3" i="8"/>
  <c r="I3" i="8"/>
  <c r="L3" i="8"/>
  <c r="G4" i="8"/>
  <c r="H4" i="8"/>
  <c r="I4" i="8"/>
  <c r="L4" i="8"/>
  <c r="G5" i="8"/>
  <c r="H5" i="8"/>
  <c r="I5" i="8"/>
  <c r="L5" i="8"/>
  <c r="G6" i="8"/>
  <c r="H6" i="8"/>
  <c r="I6" i="8"/>
  <c r="L6" i="8"/>
  <c r="G7" i="8"/>
  <c r="H7" i="8"/>
  <c r="I7" i="8"/>
  <c r="L7" i="8"/>
  <c r="G8" i="8"/>
  <c r="H8" i="8"/>
  <c r="I8" i="8"/>
  <c r="L8" i="8"/>
  <c r="G9" i="8"/>
  <c r="H9" i="8"/>
  <c r="I9" i="8"/>
  <c r="L9" i="8"/>
  <c r="G10" i="8"/>
  <c r="H10" i="8"/>
  <c r="I10" i="8"/>
  <c r="L10" i="8"/>
  <c r="G11" i="8"/>
  <c r="H11" i="8"/>
  <c r="I11" i="8"/>
  <c r="L11" i="8"/>
  <c r="G12" i="8"/>
  <c r="H12" i="8"/>
  <c r="I12" i="8"/>
  <c r="L12" i="8"/>
  <c r="G13" i="8"/>
  <c r="H13" i="8"/>
  <c r="I13" i="8"/>
  <c r="L13" i="8"/>
  <c r="G14" i="8"/>
  <c r="H14" i="8"/>
  <c r="I14" i="8"/>
  <c r="L14" i="8"/>
  <c r="G15" i="8"/>
  <c r="H15" i="8"/>
  <c r="I15" i="8"/>
  <c r="L15" i="8"/>
  <c r="G16" i="8"/>
  <c r="H16" i="8"/>
  <c r="I16" i="8"/>
  <c r="L16" i="8"/>
  <c r="G17" i="8"/>
  <c r="H17" i="8"/>
  <c r="I17" i="8"/>
  <c r="L17" i="8"/>
  <c r="G18" i="8"/>
  <c r="H18" i="8"/>
  <c r="I18" i="8"/>
  <c r="L18" i="8"/>
  <c r="G19" i="8"/>
  <c r="H19" i="8"/>
  <c r="I19" i="8"/>
  <c r="L19" i="8"/>
  <c r="G20" i="8"/>
  <c r="H20" i="8"/>
  <c r="I20" i="8"/>
  <c r="L20" i="8"/>
  <c r="G21" i="8"/>
  <c r="H21" i="8"/>
  <c r="I21" i="8"/>
  <c r="L21" i="8"/>
  <c r="G22" i="8"/>
  <c r="H22" i="8"/>
  <c r="I22" i="8"/>
  <c r="L22" i="8"/>
  <c r="G23" i="8"/>
  <c r="H23" i="8"/>
  <c r="I23" i="8"/>
  <c r="L23" i="8"/>
  <c r="G24" i="8"/>
  <c r="H24" i="8"/>
  <c r="I24" i="8"/>
  <c r="L24" i="8"/>
  <c r="G25" i="8"/>
  <c r="H25" i="8"/>
  <c r="I25" i="8"/>
  <c r="L25" i="8"/>
  <c r="G26" i="8"/>
  <c r="H26" i="8"/>
  <c r="I26" i="8"/>
  <c r="L26" i="8"/>
  <c r="G27" i="8"/>
  <c r="H27" i="8"/>
  <c r="I27" i="8"/>
  <c r="L27" i="8"/>
  <c r="G28" i="8"/>
  <c r="H28" i="8"/>
  <c r="I28" i="8"/>
  <c r="L28" i="8"/>
  <c r="G29" i="8"/>
  <c r="H29" i="8"/>
  <c r="I29" i="8"/>
  <c r="L29" i="8"/>
  <c r="G30" i="8"/>
  <c r="H30" i="8"/>
  <c r="I30" i="8"/>
  <c r="L30" i="8"/>
  <c r="G31" i="8"/>
  <c r="H31" i="8"/>
  <c r="I31" i="8"/>
  <c r="L31" i="8"/>
  <c r="G32" i="8"/>
  <c r="H32" i="8"/>
  <c r="I32" i="8"/>
  <c r="L32" i="8"/>
  <c r="G33" i="8"/>
  <c r="H33" i="8"/>
  <c r="I33" i="8"/>
  <c r="L33" i="8"/>
  <c r="G34" i="8"/>
  <c r="H34" i="8"/>
  <c r="I34" i="8"/>
  <c r="L34" i="8"/>
  <c r="G35" i="8"/>
  <c r="H35" i="8"/>
  <c r="I35" i="8"/>
  <c r="L35" i="8"/>
  <c r="G36" i="8"/>
  <c r="H36" i="8"/>
  <c r="I36" i="8"/>
  <c r="L36" i="8"/>
  <c r="G37" i="8"/>
  <c r="H37" i="8"/>
  <c r="I37" i="8"/>
  <c r="L37" i="8"/>
  <c r="G38" i="8"/>
  <c r="H38" i="8"/>
  <c r="I38" i="8"/>
  <c r="L38" i="8"/>
  <c r="G39" i="8"/>
  <c r="H39" i="8"/>
  <c r="I39" i="8"/>
  <c r="L39" i="8"/>
  <c r="G40" i="8"/>
  <c r="H40" i="8"/>
  <c r="I40" i="8"/>
  <c r="L40" i="8"/>
  <c r="G41" i="8"/>
  <c r="H41" i="8"/>
  <c r="I41" i="8"/>
  <c r="L41" i="8"/>
  <c r="G42" i="8"/>
  <c r="H42" i="8"/>
  <c r="I42" i="8"/>
  <c r="L42" i="8"/>
  <c r="G43" i="8"/>
  <c r="H43" i="8"/>
  <c r="I43" i="8"/>
  <c r="L43" i="8"/>
  <c r="G44" i="8"/>
  <c r="H44" i="8"/>
  <c r="I44" i="8"/>
  <c r="L44" i="8"/>
  <c r="G45" i="8"/>
  <c r="H45" i="8"/>
  <c r="I45" i="8"/>
  <c r="L45" i="8"/>
  <c r="G46" i="8"/>
  <c r="H46" i="8"/>
  <c r="I46" i="8"/>
  <c r="L46" i="8"/>
  <c r="G47" i="8"/>
  <c r="H47" i="8"/>
  <c r="I47" i="8"/>
  <c r="L47" i="8"/>
  <c r="G48" i="8"/>
  <c r="H48" i="8"/>
  <c r="I48" i="8"/>
  <c r="L48" i="8"/>
  <c r="G49" i="8"/>
  <c r="H49" i="8"/>
  <c r="I49" i="8"/>
  <c r="L49" i="8"/>
  <c r="G50" i="8"/>
  <c r="H50" i="8"/>
  <c r="I50" i="8"/>
  <c r="L50" i="8"/>
  <c r="G51" i="8"/>
  <c r="H51" i="8"/>
  <c r="I51" i="8"/>
  <c r="L51" i="8"/>
  <c r="G52" i="8"/>
  <c r="H52" i="8"/>
  <c r="I52" i="8"/>
  <c r="L52" i="8"/>
  <c r="G53" i="8"/>
  <c r="H53" i="8"/>
  <c r="I53" i="8"/>
  <c r="L53" i="8"/>
  <c r="G54" i="8"/>
  <c r="H54" i="8"/>
  <c r="I54" i="8"/>
  <c r="L54" i="8"/>
  <c r="G55" i="8"/>
  <c r="H55" i="8"/>
  <c r="I55" i="8"/>
  <c r="L55" i="8"/>
  <c r="G56" i="8"/>
  <c r="H56" i="8"/>
  <c r="I56" i="8"/>
  <c r="L56" i="8"/>
  <c r="G57" i="8"/>
  <c r="H57" i="8"/>
  <c r="I57" i="8"/>
  <c r="L57" i="8"/>
  <c r="G58" i="8"/>
  <c r="H58" i="8"/>
  <c r="I58" i="8"/>
  <c r="L58" i="8"/>
  <c r="G59" i="8"/>
  <c r="H59" i="8"/>
  <c r="I59" i="8"/>
  <c r="L59" i="8"/>
  <c r="G60" i="8"/>
  <c r="H60" i="8"/>
  <c r="I60" i="8"/>
  <c r="L60" i="8"/>
  <c r="G61" i="8"/>
  <c r="H61" i="8"/>
  <c r="I61" i="8"/>
  <c r="L61" i="8"/>
  <c r="G62" i="8"/>
  <c r="H62" i="8"/>
  <c r="I62" i="8"/>
  <c r="L62" i="8"/>
  <c r="G63" i="8"/>
  <c r="H63" i="8"/>
  <c r="I63" i="8"/>
  <c r="L63" i="8"/>
  <c r="G64" i="8"/>
  <c r="H64" i="8"/>
  <c r="I64" i="8"/>
  <c r="L64" i="8"/>
  <c r="G65" i="8"/>
  <c r="H65" i="8"/>
  <c r="I65" i="8"/>
  <c r="L65" i="8"/>
  <c r="G66" i="8"/>
  <c r="H66" i="8"/>
  <c r="I66" i="8"/>
  <c r="L66" i="8"/>
  <c r="G67" i="8"/>
  <c r="H67" i="8"/>
  <c r="I67" i="8"/>
  <c r="L67" i="8"/>
  <c r="G68" i="8"/>
  <c r="H68" i="8"/>
  <c r="I68" i="8"/>
  <c r="L68" i="8"/>
  <c r="G69" i="8"/>
  <c r="H69" i="8"/>
  <c r="I69" i="8"/>
  <c r="L69" i="8"/>
  <c r="G70" i="8"/>
  <c r="H70" i="8"/>
  <c r="I70" i="8"/>
  <c r="L70" i="8"/>
  <c r="G71" i="8"/>
  <c r="H71" i="8"/>
  <c r="I71" i="8"/>
  <c r="L71" i="8"/>
  <c r="G72" i="8"/>
  <c r="H72" i="8"/>
  <c r="I72" i="8"/>
  <c r="L72" i="8"/>
  <c r="G73" i="8"/>
  <c r="H73" i="8"/>
  <c r="I73" i="8"/>
  <c r="L73" i="8"/>
  <c r="G74" i="8"/>
  <c r="H74" i="8"/>
  <c r="I74" i="8"/>
  <c r="L74" i="8"/>
  <c r="G75" i="8"/>
  <c r="H75" i="8"/>
  <c r="I75" i="8"/>
  <c r="L75" i="8"/>
  <c r="G76" i="8"/>
  <c r="H76" i="8"/>
  <c r="I76" i="8"/>
  <c r="L76" i="8"/>
  <c r="G77" i="8"/>
  <c r="H77" i="8"/>
  <c r="I77" i="8"/>
  <c r="L77" i="8"/>
  <c r="G78" i="8"/>
  <c r="H78" i="8"/>
  <c r="I78" i="8"/>
  <c r="L78" i="8"/>
  <c r="G79" i="8"/>
  <c r="H79" i="8"/>
  <c r="I79" i="8"/>
  <c r="L79" i="8"/>
  <c r="G80" i="8"/>
  <c r="H80" i="8"/>
  <c r="I80" i="8"/>
  <c r="L80" i="8"/>
  <c r="G81" i="8"/>
  <c r="H81" i="8"/>
  <c r="I81" i="8"/>
  <c r="L81" i="8"/>
  <c r="G82" i="8"/>
  <c r="H82" i="8"/>
  <c r="I82" i="8"/>
  <c r="L82" i="8"/>
  <c r="G83" i="8"/>
  <c r="H83" i="8"/>
  <c r="I83" i="8"/>
  <c r="L83" i="8"/>
  <c r="G84" i="8"/>
  <c r="H84" i="8"/>
  <c r="I84" i="8"/>
  <c r="L84" i="8"/>
  <c r="G85" i="8"/>
  <c r="H85" i="8"/>
  <c r="I85" i="8"/>
  <c r="L85" i="8"/>
  <c r="G86" i="8"/>
  <c r="H86" i="8"/>
  <c r="I86" i="8"/>
  <c r="L86" i="8"/>
  <c r="G87" i="8"/>
  <c r="H87" i="8"/>
  <c r="I87" i="8"/>
  <c r="L87" i="8"/>
  <c r="G88" i="8"/>
  <c r="H88" i="8"/>
  <c r="I88" i="8"/>
  <c r="L88" i="8"/>
  <c r="G89" i="8"/>
  <c r="H89" i="8"/>
  <c r="I89" i="8"/>
  <c r="L89" i="8"/>
  <c r="G90" i="8"/>
  <c r="H90" i="8"/>
  <c r="I90" i="8"/>
  <c r="L90" i="8"/>
  <c r="G91" i="8"/>
  <c r="H91" i="8"/>
  <c r="I91" i="8"/>
  <c r="L91" i="8"/>
  <c r="G92" i="8"/>
  <c r="H92" i="8"/>
  <c r="I92" i="8"/>
  <c r="L92" i="8"/>
  <c r="G93" i="8"/>
  <c r="H93" i="8"/>
  <c r="I93" i="8"/>
  <c r="L93" i="8"/>
  <c r="G94" i="8"/>
  <c r="H94" i="8"/>
  <c r="I94" i="8"/>
  <c r="L94" i="8"/>
  <c r="G95" i="8"/>
  <c r="H95" i="8"/>
  <c r="I95" i="8"/>
  <c r="L95" i="8"/>
  <c r="G96" i="8"/>
  <c r="H96" i="8"/>
  <c r="I96" i="8"/>
  <c r="L96" i="8"/>
  <c r="G97" i="8"/>
  <c r="H97" i="8"/>
  <c r="I97" i="8"/>
  <c r="L97" i="8"/>
  <c r="G98" i="8"/>
  <c r="H98" i="8"/>
  <c r="I98" i="8"/>
  <c r="L98" i="8"/>
  <c r="G99" i="8"/>
  <c r="H99" i="8"/>
  <c r="I99" i="8"/>
  <c r="L99" i="8"/>
  <c r="G100" i="8"/>
  <c r="H100" i="8"/>
  <c r="I100" i="8"/>
  <c r="L100" i="8"/>
  <c r="G101" i="8"/>
  <c r="H101" i="8"/>
  <c r="I101" i="8"/>
  <c r="L101" i="8"/>
  <c r="G102" i="8"/>
  <c r="H102" i="8"/>
  <c r="I102" i="8"/>
  <c r="L102" i="8"/>
  <c r="G103" i="8"/>
  <c r="H103" i="8"/>
  <c r="I103" i="8"/>
  <c r="L103" i="8"/>
  <c r="G104" i="8"/>
  <c r="H104" i="8"/>
  <c r="I104" i="8"/>
  <c r="L104" i="8"/>
  <c r="G105" i="8"/>
  <c r="H105" i="8"/>
  <c r="I105" i="8"/>
  <c r="L105" i="8"/>
  <c r="G106" i="8"/>
  <c r="H106" i="8"/>
  <c r="I106" i="8"/>
  <c r="L106" i="8"/>
  <c r="G107" i="8"/>
  <c r="H107" i="8"/>
  <c r="I107" i="8"/>
  <c r="L107" i="8"/>
  <c r="G108" i="8"/>
  <c r="H108" i="8"/>
  <c r="I108" i="8"/>
  <c r="L108" i="8"/>
  <c r="G109" i="8"/>
  <c r="H109" i="8"/>
  <c r="I109" i="8"/>
  <c r="L109" i="8"/>
  <c r="G110" i="8"/>
  <c r="H110" i="8"/>
  <c r="I110" i="8"/>
  <c r="L110" i="8"/>
  <c r="G111" i="8"/>
  <c r="H111" i="8"/>
  <c r="I111" i="8"/>
  <c r="L111" i="8"/>
  <c r="G112" i="8"/>
  <c r="H112" i="8"/>
  <c r="I112" i="8"/>
  <c r="L112" i="8"/>
  <c r="G113" i="8"/>
  <c r="H113" i="8"/>
  <c r="I113" i="8"/>
  <c r="L113" i="8"/>
  <c r="G114" i="8"/>
  <c r="H114" i="8"/>
  <c r="I114" i="8"/>
  <c r="L114" i="8"/>
  <c r="G115" i="8"/>
  <c r="H115" i="8"/>
  <c r="I115" i="8"/>
  <c r="L115" i="8"/>
  <c r="G116" i="8"/>
  <c r="H116" i="8"/>
  <c r="I116" i="8"/>
  <c r="L116" i="8"/>
  <c r="G117" i="8"/>
  <c r="H117" i="8"/>
  <c r="I117" i="8"/>
  <c r="L117" i="8"/>
  <c r="G118" i="8"/>
  <c r="H118" i="8"/>
  <c r="I118" i="8"/>
  <c r="L118" i="8"/>
  <c r="G119" i="8"/>
  <c r="H119" i="8"/>
  <c r="I119" i="8"/>
  <c r="L119" i="8"/>
  <c r="G120" i="8"/>
  <c r="H120" i="8"/>
  <c r="I120" i="8"/>
  <c r="L120" i="8"/>
  <c r="G121" i="8"/>
  <c r="H121" i="8"/>
  <c r="I121" i="8"/>
  <c r="L121" i="8"/>
  <c r="G122" i="8"/>
  <c r="H122" i="8"/>
  <c r="I122" i="8"/>
  <c r="L122" i="8"/>
  <c r="G123" i="8"/>
  <c r="H123" i="8"/>
  <c r="I123" i="8"/>
  <c r="L123" i="8"/>
  <c r="G124" i="8"/>
  <c r="H124" i="8"/>
  <c r="I124" i="8"/>
  <c r="L124" i="8"/>
  <c r="G125" i="8"/>
  <c r="H125" i="8"/>
  <c r="I125" i="8"/>
  <c r="L125" i="8"/>
  <c r="G126" i="8"/>
  <c r="H126" i="8"/>
  <c r="I126" i="8"/>
  <c r="L126" i="8"/>
  <c r="G127" i="8"/>
  <c r="H127" i="8"/>
  <c r="I127" i="8"/>
  <c r="L127" i="8"/>
  <c r="G128" i="8"/>
  <c r="H128" i="8"/>
  <c r="I128" i="8"/>
  <c r="L128" i="8"/>
  <c r="G129" i="8"/>
  <c r="H129" i="8"/>
  <c r="I129" i="8"/>
  <c r="L129" i="8"/>
  <c r="G130" i="8"/>
  <c r="H130" i="8"/>
  <c r="I130" i="8"/>
  <c r="L130" i="8"/>
  <c r="G131" i="8"/>
  <c r="H131" i="8"/>
  <c r="I131" i="8"/>
  <c r="L131" i="8"/>
  <c r="G132" i="8"/>
  <c r="H132" i="8"/>
  <c r="I132" i="8"/>
  <c r="L132" i="8"/>
  <c r="G133" i="8"/>
  <c r="H133" i="8"/>
  <c r="I133" i="8"/>
  <c r="L133" i="8"/>
  <c r="G134" i="8"/>
  <c r="H134" i="8"/>
  <c r="I134" i="8"/>
  <c r="L134" i="8"/>
  <c r="G135" i="8"/>
  <c r="H135" i="8"/>
  <c r="I135" i="8"/>
  <c r="L135" i="8"/>
  <c r="G136" i="8"/>
  <c r="H136" i="8"/>
  <c r="I136" i="8"/>
  <c r="L136" i="8"/>
  <c r="G137" i="8"/>
  <c r="H137" i="8"/>
  <c r="I137" i="8"/>
  <c r="L137" i="8"/>
  <c r="G138" i="8"/>
  <c r="H138" i="8"/>
  <c r="I138" i="8"/>
  <c r="L138" i="8"/>
  <c r="G139" i="8"/>
  <c r="H139" i="8"/>
  <c r="I139" i="8"/>
  <c r="L139" i="8"/>
  <c r="G140" i="8"/>
  <c r="H140" i="8"/>
  <c r="I140" i="8"/>
  <c r="L140" i="8"/>
  <c r="G141" i="8"/>
  <c r="H141" i="8"/>
  <c r="I141" i="8"/>
  <c r="L141" i="8"/>
  <c r="G142" i="8"/>
  <c r="H142" i="8"/>
  <c r="I142" i="8"/>
  <c r="L142" i="8"/>
  <c r="G143" i="8"/>
  <c r="H143" i="8"/>
  <c r="I143" i="8"/>
  <c r="L143" i="8"/>
  <c r="G144" i="8"/>
  <c r="H144" i="8"/>
  <c r="I144" i="8"/>
  <c r="L144" i="8"/>
  <c r="G145" i="8"/>
  <c r="H145" i="8"/>
  <c r="I145" i="8"/>
  <c r="L145" i="8"/>
  <c r="G146" i="8"/>
  <c r="H146" i="8"/>
  <c r="I146" i="8"/>
  <c r="L146" i="8"/>
  <c r="G147" i="8"/>
  <c r="H147" i="8"/>
  <c r="I147" i="8"/>
  <c r="L147" i="8"/>
  <c r="G148" i="8"/>
  <c r="H148" i="8"/>
  <c r="I148" i="8"/>
  <c r="L148" i="8"/>
  <c r="G149" i="8"/>
  <c r="H149" i="8"/>
  <c r="I149" i="8"/>
  <c r="L149" i="8"/>
  <c r="G150" i="8"/>
  <c r="H150" i="8"/>
  <c r="I150" i="8"/>
  <c r="L150" i="8"/>
  <c r="G151" i="8"/>
  <c r="H151" i="8"/>
  <c r="I151" i="8"/>
  <c r="L151" i="8"/>
  <c r="G152" i="8"/>
  <c r="H152" i="8"/>
  <c r="I152" i="8"/>
  <c r="L152" i="8"/>
  <c r="G153" i="8"/>
  <c r="H153" i="8"/>
  <c r="I153" i="8"/>
  <c r="L153" i="8"/>
  <c r="G154" i="8"/>
  <c r="H154" i="8"/>
  <c r="I154" i="8"/>
  <c r="L154" i="8"/>
  <c r="G155" i="8"/>
  <c r="H155" i="8"/>
  <c r="I155" i="8"/>
  <c r="L155" i="8"/>
  <c r="G156" i="8"/>
  <c r="H156" i="8"/>
  <c r="I156" i="8"/>
  <c r="L156" i="8"/>
  <c r="G157" i="8"/>
  <c r="H157" i="8"/>
  <c r="I157" i="8"/>
  <c r="L157" i="8"/>
  <c r="G158" i="8"/>
  <c r="H158" i="8"/>
  <c r="I158" i="8"/>
  <c r="L158" i="8"/>
  <c r="G159" i="8"/>
  <c r="H159" i="8"/>
  <c r="I159" i="8"/>
  <c r="L159" i="8"/>
  <c r="G160" i="8"/>
  <c r="H160" i="8"/>
  <c r="I160" i="8"/>
  <c r="L160" i="8"/>
  <c r="G161" i="8"/>
  <c r="H161" i="8"/>
  <c r="I161" i="8"/>
  <c r="L161" i="8"/>
  <c r="G162" i="8"/>
  <c r="H162" i="8"/>
  <c r="I162" i="8"/>
  <c r="L162" i="8"/>
  <c r="G163" i="8"/>
  <c r="H163" i="8"/>
  <c r="I163" i="8"/>
  <c r="L163" i="8"/>
  <c r="G164" i="8"/>
  <c r="H164" i="8"/>
  <c r="I164" i="8"/>
  <c r="L164" i="8"/>
  <c r="G165" i="8"/>
  <c r="H165" i="8"/>
  <c r="I165" i="8"/>
  <c r="L165" i="8"/>
  <c r="G166" i="8"/>
  <c r="H166" i="8"/>
  <c r="I166" i="8"/>
  <c r="L166" i="8"/>
  <c r="G167" i="8"/>
  <c r="H167" i="8"/>
  <c r="I167" i="8"/>
  <c r="L167" i="8"/>
  <c r="G168" i="8"/>
  <c r="H168" i="8"/>
  <c r="I168" i="8"/>
  <c r="L168" i="8"/>
  <c r="G169" i="8"/>
  <c r="H169" i="8"/>
  <c r="I169" i="8"/>
  <c r="L169" i="8"/>
  <c r="G170" i="8"/>
  <c r="H170" i="8"/>
  <c r="I170" i="8"/>
  <c r="L170" i="8"/>
  <c r="G171" i="8"/>
  <c r="H171" i="8"/>
  <c r="I171" i="8"/>
  <c r="L171" i="8"/>
  <c r="G172" i="8"/>
  <c r="H172" i="8"/>
  <c r="I172" i="8"/>
  <c r="L172" i="8"/>
  <c r="G173" i="8"/>
  <c r="H173" i="8"/>
  <c r="I173" i="8"/>
  <c r="L173" i="8"/>
  <c r="G174" i="8"/>
  <c r="H174" i="8"/>
  <c r="I174" i="8"/>
  <c r="L174" i="8"/>
  <c r="G175" i="8"/>
  <c r="H175" i="8"/>
  <c r="I175" i="8"/>
  <c r="L175" i="8"/>
  <c r="G176" i="8"/>
  <c r="H176" i="8"/>
  <c r="I176" i="8"/>
  <c r="L176" i="8"/>
  <c r="G177" i="8"/>
  <c r="H177" i="8"/>
  <c r="I177" i="8"/>
  <c r="L177" i="8"/>
  <c r="G178" i="8"/>
  <c r="H178" i="8"/>
  <c r="I178" i="8"/>
  <c r="L178" i="8"/>
  <c r="G179" i="8"/>
  <c r="H179" i="8"/>
  <c r="I179" i="8"/>
  <c r="L179" i="8"/>
  <c r="G180" i="8"/>
  <c r="H180" i="8"/>
  <c r="I180" i="8"/>
  <c r="L180" i="8"/>
  <c r="G181" i="8"/>
  <c r="H181" i="8"/>
  <c r="I181" i="8"/>
  <c r="L181" i="8"/>
  <c r="G182" i="8"/>
  <c r="H182" i="8"/>
  <c r="I182" i="8"/>
  <c r="L182" i="8"/>
  <c r="G183" i="8"/>
  <c r="H183" i="8"/>
  <c r="I183" i="8"/>
  <c r="L183" i="8"/>
  <c r="G184" i="8"/>
  <c r="H184" i="8"/>
  <c r="I184" i="8"/>
  <c r="L184" i="8"/>
  <c r="G185" i="8"/>
  <c r="H185" i="8"/>
  <c r="I185" i="8"/>
  <c r="L185" i="8"/>
  <c r="G186" i="8"/>
  <c r="H186" i="8"/>
  <c r="I186" i="8"/>
  <c r="L186" i="8"/>
  <c r="G187" i="8"/>
  <c r="H187" i="8"/>
  <c r="I187" i="8"/>
  <c r="L187" i="8"/>
  <c r="G188" i="8"/>
  <c r="H188" i="8"/>
  <c r="I188" i="8"/>
  <c r="L188" i="8"/>
  <c r="G189" i="8"/>
  <c r="H189" i="8"/>
  <c r="I189" i="8"/>
  <c r="L189" i="8"/>
  <c r="G190" i="8"/>
  <c r="H190" i="8"/>
  <c r="I190" i="8"/>
  <c r="L190" i="8"/>
  <c r="G191" i="8"/>
  <c r="H191" i="8"/>
  <c r="I191" i="8"/>
  <c r="L191" i="8"/>
  <c r="G192" i="8"/>
  <c r="H192" i="8"/>
  <c r="I192" i="8"/>
  <c r="L192" i="8"/>
  <c r="G193" i="8"/>
  <c r="H193" i="8"/>
  <c r="I193" i="8"/>
  <c r="L193" i="8"/>
  <c r="G194" i="8"/>
  <c r="H194" i="8"/>
  <c r="I194" i="8"/>
  <c r="L194" i="8"/>
  <c r="G195" i="8"/>
  <c r="H195" i="8"/>
  <c r="I195" i="8"/>
  <c r="L195" i="8"/>
  <c r="G196" i="8"/>
  <c r="H196" i="8"/>
  <c r="I196" i="8"/>
  <c r="L196" i="8"/>
  <c r="G197" i="8"/>
  <c r="H197" i="8"/>
  <c r="I197" i="8"/>
  <c r="L197" i="8"/>
  <c r="G198" i="8"/>
  <c r="H198" i="8"/>
  <c r="I198" i="8"/>
  <c r="L198" i="8"/>
  <c r="G199" i="8"/>
  <c r="H199" i="8"/>
  <c r="I199" i="8"/>
  <c r="L199" i="8"/>
  <c r="G200" i="8"/>
  <c r="H200" i="8"/>
  <c r="I200" i="8"/>
  <c r="L200" i="8"/>
  <c r="DS4" i="1"/>
  <c r="DT4" i="1"/>
  <c r="DS5" i="1"/>
  <c r="DT5" i="1"/>
  <c r="DV35" i="1" s="1"/>
  <c r="DS6" i="1"/>
  <c r="DT6" i="1"/>
  <c r="DS7" i="1"/>
  <c r="DT7" i="1"/>
  <c r="DS8" i="1"/>
  <c r="DT8" i="1"/>
  <c r="DS9" i="1"/>
  <c r="DT9" i="1"/>
  <c r="DV9" i="1" s="1"/>
  <c r="DS10" i="1"/>
  <c r="DT10" i="1"/>
  <c r="DS11" i="1"/>
  <c r="DT11" i="1"/>
  <c r="DS12" i="1"/>
  <c r="DT12" i="1"/>
  <c r="DS13" i="1"/>
  <c r="DT13" i="1"/>
  <c r="DS14" i="1"/>
  <c r="DT14" i="1"/>
  <c r="DS15" i="1"/>
  <c r="DT15" i="1"/>
  <c r="DS16" i="1"/>
  <c r="DT16" i="1"/>
  <c r="DS17" i="1"/>
  <c r="DT17" i="1"/>
  <c r="DS18" i="1"/>
  <c r="DT18" i="1"/>
  <c r="DS19" i="1"/>
  <c r="DT19" i="1"/>
  <c r="DS20" i="1"/>
  <c r="DT20" i="1"/>
  <c r="DS21" i="1"/>
  <c r="DT21" i="1"/>
  <c r="DV21" i="1" s="1"/>
  <c r="DS22" i="1"/>
  <c r="DT22" i="1"/>
  <c r="DS23" i="1"/>
  <c r="DT23" i="1"/>
  <c r="DS24" i="1"/>
  <c r="DT24" i="1"/>
  <c r="DS25" i="1"/>
  <c r="DT25" i="1"/>
  <c r="DV25" i="1" s="1"/>
  <c r="DS26" i="1"/>
  <c r="DT26" i="1"/>
  <c r="DS27" i="1"/>
  <c r="DT27" i="1"/>
  <c r="DS28" i="1"/>
  <c r="DT28" i="1"/>
  <c r="DS29" i="1"/>
  <c r="DT29" i="1"/>
  <c r="DS30" i="1"/>
  <c r="DT30" i="1"/>
  <c r="DS31" i="1"/>
  <c r="DT31" i="1"/>
  <c r="DS32" i="1"/>
  <c r="DT32" i="1"/>
  <c r="DS33" i="1"/>
  <c r="DT33" i="1"/>
  <c r="DS34" i="1"/>
  <c r="DT34" i="1"/>
  <c r="DS35" i="1"/>
  <c r="DT35" i="1"/>
  <c r="DS36" i="1"/>
  <c r="DT36" i="1"/>
  <c r="DS37" i="1"/>
  <c r="DT37" i="1"/>
  <c r="DS38" i="1"/>
  <c r="DT38" i="1"/>
  <c r="DS39" i="1"/>
  <c r="DT39" i="1"/>
  <c r="DS40" i="1"/>
  <c r="DT40" i="1"/>
  <c r="DS41" i="1"/>
  <c r="DT41" i="1"/>
  <c r="DS42" i="1"/>
  <c r="DT42" i="1"/>
  <c r="DS43" i="1"/>
  <c r="DT43" i="1"/>
  <c r="DS44" i="1"/>
  <c r="DT44" i="1"/>
  <c r="DS45" i="1"/>
  <c r="DT45" i="1"/>
  <c r="DS46" i="1"/>
  <c r="DU53" i="1" s="1"/>
  <c r="DT46" i="1"/>
  <c r="DS47" i="1"/>
  <c r="DT47" i="1"/>
  <c r="DS48" i="1"/>
  <c r="DT48" i="1"/>
  <c r="DS49" i="1"/>
  <c r="DT49" i="1"/>
  <c r="DS50" i="1"/>
  <c r="DU50" i="1" s="1"/>
  <c r="DT50" i="1"/>
  <c r="DS51" i="1"/>
  <c r="DT51" i="1"/>
  <c r="DS52" i="1"/>
  <c r="DT52" i="1"/>
  <c r="DS53" i="1"/>
  <c r="DT53" i="1"/>
  <c r="DS54" i="1"/>
  <c r="DU54" i="1" s="1"/>
  <c r="DT54" i="1"/>
  <c r="DS55" i="1"/>
  <c r="DT55" i="1"/>
  <c r="DS56" i="1"/>
  <c r="DT56" i="1"/>
  <c r="DS57" i="1"/>
  <c r="DT57" i="1"/>
  <c r="DS58" i="1"/>
  <c r="DU58" i="1" s="1"/>
  <c r="DT58" i="1"/>
  <c r="DS59" i="1"/>
  <c r="DT59" i="1"/>
  <c r="DS60" i="1"/>
  <c r="DT60" i="1"/>
  <c r="DS61" i="1"/>
  <c r="DT61" i="1"/>
  <c r="DS62" i="1"/>
  <c r="DU62" i="1" s="1"/>
  <c r="DT62" i="1"/>
  <c r="DS63" i="1"/>
  <c r="DT63" i="1"/>
  <c r="DS64" i="1"/>
  <c r="DT64" i="1"/>
  <c r="DS65" i="1"/>
  <c r="DT65" i="1"/>
  <c r="DS66" i="1"/>
  <c r="DU66" i="1" s="1"/>
  <c r="DT66" i="1"/>
  <c r="DS67" i="1"/>
  <c r="DT67" i="1"/>
  <c r="C17" i="4"/>
  <c r="A18" i="4"/>
  <c r="E18" i="4" s="1"/>
  <c r="I18" i="4"/>
  <c r="B18" i="4"/>
  <c r="F18" i="4" s="1"/>
  <c r="C28" i="4"/>
  <c r="A29" i="4"/>
  <c r="E29" i="4" s="1"/>
  <c r="B29" i="4"/>
  <c r="F29" i="4"/>
  <c r="B26" i="17"/>
  <c r="B27" i="17"/>
  <c r="B28" i="17" s="1"/>
  <c r="B29" i="17"/>
  <c r="B30" i="17" s="1"/>
  <c r="B31" i="17" s="1"/>
  <c r="B32" i="17" s="1"/>
  <c r="B33" i="17" s="1"/>
  <c r="B34" i="17" s="1"/>
  <c r="B35" i="17" s="1"/>
  <c r="B36" i="17" s="1"/>
  <c r="B37" i="17" s="1"/>
  <c r="B38" i="17" s="1"/>
  <c r="B39" i="17" s="1"/>
  <c r="B40" i="17" s="1"/>
  <c r="B41" i="17" s="1"/>
  <c r="B42" i="17" s="1"/>
  <c r="B43" i="17" s="1"/>
  <c r="B44" i="17" s="1"/>
  <c r="B45" i="17" s="1"/>
  <c r="B46" i="17" s="1"/>
  <c r="B47" i="17" s="1"/>
  <c r="B48" i="17" s="1"/>
  <c r="B49" i="17" s="1"/>
  <c r="B50" i="17" s="1"/>
  <c r="B51" i="17" s="1"/>
  <c r="B52" i="17" s="1"/>
  <c r="B53" i="17" s="1"/>
  <c r="B54" i="17" s="1"/>
  <c r="B55" i="17" s="1"/>
  <c r="B56" i="17" s="1"/>
  <c r="B57" i="17" s="1"/>
  <c r="B58" i="17" s="1"/>
  <c r="B59" i="17" s="1"/>
  <c r="B60" i="17" s="1"/>
  <c r="B61" i="17" s="1"/>
  <c r="B62" i="17" s="1"/>
  <c r="B63" i="17" s="1"/>
  <c r="B64" i="17" s="1"/>
  <c r="B65" i="17" s="1"/>
  <c r="B66" i="17" s="1"/>
  <c r="B67" i="17" s="1"/>
  <c r="B68" i="17" s="1"/>
  <c r="B69" i="17" s="1"/>
  <c r="B70" i="17" s="1"/>
  <c r="B71" i="17" s="1"/>
  <c r="B72" i="17" s="1"/>
  <c r="B73" i="17" s="1"/>
  <c r="B74" i="17" s="1"/>
  <c r="B75" i="17" s="1"/>
  <c r="B76" i="17" s="1"/>
  <c r="B77" i="17" s="1"/>
  <c r="B78" i="17" s="1"/>
  <c r="B79" i="17" s="1"/>
  <c r="B80" i="17" s="1"/>
  <c r="B81" i="17" s="1"/>
  <c r="B82" i="17" s="1"/>
  <c r="B83" i="17" s="1"/>
  <c r="B84" i="17" s="1"/>
  <c r="B85" i="17" s="1"/>
  <c r="B86" i="17" s="1"/>
  <c r="B87" i="17" s="1"/>
  <c r="B88" i="17" s="1"/>
  <c r="B89" i="17" s="1"/>
  <c r="B90" i="17" s="1"/>
  <c r="B91" i="17" s="1"/>
  <c r="B92" i="17" s="1"/>
  <c r="B93" i="17" s="1"/>
  <c r="B94" i="17" s="1"/>
  <c r="B95" i="17" s="1"/>
  <c r="B96" i="17" s="1"/>
  <c r="B97" i="17" s="1"/>
  <c r="B98" i="17" s="1"/>
  <c r="B99" i="17" s="1"/>
  <c r="B100" i="17" s="1"/>
  <c r="B101" i="17" s="1"/>
  <c r="B102" i="17" s="1"/>
  <c r="B103" i="17" s="1"/>
  <c r="B104" i="17" s="1"/>
  <c r="B105" i="17" s="1"/>
  <c r="B106" i="17" s="1"/>
  <c r="B107" i="17" s="1"/>
  <c r="B108" i="17" s="1"/>
  <c r="B109" i="17" s="1"/>
  <c r="B110" i="17" s="1"/>
  <c r="B111" i="17" s="1"/>
  <c r="B112" i="17" s="1"/>
  <c r="B113" i="17" s="1"/>
  <c r="B114" i="17" s="1"/>
  <c r="B115" i="17" s="1"/>
  <c r="B116" i="17" s="1"/>
  <c r="B117" i="17" s="1"/>
  <c r="B118" i="17" s="1"/>
  <c r="B119" i="17" s="1"/>
  <c r="B120" i="17" s="1"/>
  <c r="B121" i="17" s="1"/>
  <c r="B122" i="17" s="1"/>
  <c r="B123" i="17" s="1"/>
  <c r="B124" i="17" s="1"/>
  <c r="B125" i="17" s="1"/>
  <c r="B126" i="17" s="1"/>
  <c r="B127" i="17" s="1"/>
  <c r="B128" i="17" s="1"/>
  <c r="B129" i="17" s="1"/>
  <c r="B130" i="17" s="1"/>
  <c r="B131" i="17" s="1"/>
  <c r="B132" i="17" s="1"/>
  <c r="B133" i="17" s="1"/>
  <c r="B134" i="17" s="1"/>
  <c r="B135" i="17" s="1"/>
  <c r="B136" i="17" s="1"/>
  <c r="B137" i="17" s="1"/>
  <c r="B138" i="17" s="1"/>
  <c r="B139" i="17" s="1"/>
  <c r="B140" i="17" s="1"/>
  <c r="B141" i="17" s="1"/>
  <c r="B142" i="17" s="1"/>
  <c r="B143" i="17" s="1"/>
  <c r="B144" i="17" s="1"/>
  <c r="B145" i="17" s="1"/>
  <c r="B146" i="17" s="1"/>
  <c r="B147" i="17" s="1"/>
  <c r="B148" i="17" s="1"/>
  <c r="B149" i="17" s="1"/>
  <c r="B150" i="17" s="1"/>
  <c r="B151" i="17" s="1"/>
  <c r="B152" i="17" s="1"/>
  <c r="B153" i="17" s="1"/>
  <c r="B154" i="17" s="1"/>
  <c r="B155" i="17" s="1"/>
  <c r="B156" i="17" s="1"/>
  <c r="B157" i="17" s="1"/>
  <c r="B158" i="17" s="1"/>
  <c r="B159" i="17" s="1"/>
  <c r="B160" i="17" s="1"/>
  <c r="B161" i="17" s="1"/>
  <c r="B162" i="17" s="1"/>
  <c r="B163" i="17" s="1"/>
  <c r="B164" i="17" s="1"/>
  <c r="B165" i="17" s="1"/>
  <c r="B166" i="17" s="1"/>
  <c r="B167" i="17" s="1"/>
  <c r="B168" i="17" s="1"/>
  <c r="B169" i="17" s="1"/>
  <c r="B170" i="17" s="1"/>
  <c r="B171" i="17" s="1"/>
  <c r="B172" i="17" s="1"/>
  <c r="B173" i="17" s="1"/>
  <c r="B174" i="17" s="1"/>
  <c r="B175" i="17" s="1"/>
  <c r="B176" i="17" s="1"/>
  <c r="B177" i="17" s="1"/>
  <c r="B178" i="17" s="1"/>
  <c r="B179" i="17" s="1"/>
  <c r="B180" i="17" s="1"/>
  <c r="B181" i="17" s="1"/>
  <c r="B182" i="17" s="1"/>
  <c r="B183" i="17" s="1"/>
  <c r="B184" i="17" s="1"/>
  <c r="B185" i="17" s="1"/>
  <c r="B186" i="17" s="1"/>
  <c r="B187" i="17" s="1"/>
  <c r="B188" i="17" s="1"/>
  <c r="B189" i="17" s="1"/>
  <c r="B190" i="17" s="1"/>
  <c r="B191" i="17" s="1"/>
  <c r="B192" i="17" s="1"/>
  <c r="B193" i="17" s="1"/>
  <c r="B194" i="17" s="1"/>
  <c r="B195" i="17" s="1"/>
  <c r="B196" i="17" s="1"/>
  <c r="B197" i="17" s="1"/>
  <c r="B198" i="17" s="1"/>
  <c r="B199" i="17" s="1"/>
  <c r="B200" i="17" s="1"/>
  <c r="B201" i="17" s="1"/>
  <c r="B202" i="17" s="1"/>
  <c r="B203" i="17" s="1"/>
  <c r="B204" i="17" s="1"/>
  <c r="B205" i="17" s="1"/>
  <c r="B206" i="17" s="1"/>
  <c r="B207" i="17" s="1"/>
  <c r="B208" i="17" s="1"/>
  <c r="B209" i="17" s="1"/>
  <c r="B210" i="17" s="1"/>
  <c r="B211" i="17" s="1"/>
  <c r="B212" i="17" s="1"/>
  <c r="B213" i="17" s="1"/>
  <c r="B214" i="17" s="1"/>
  <c r="B215" i="17" s="1"/>
  <c r="B216" i="17" s="1"/>
  <c r="B217" i="17" s="1"/>
  <c r="B218" i="17" s="1"/>
  <c r="B219" i="17" s="1"/>
  <c r="B220" i="17" s="1"/>
  <c r="B221" i="17" s="1"/>
  <c r="B222" i="17" s="1"/>
  <c r="B223" i="17" s="1"/>
  <c r="B224" i="17" s="1"/>
  <c r="B225" i="17" s="1"/>
  <c r="B226" i="17" s="1"/>
  <c r="B227" i="17" s="1"/>
  <c r="B228" i="17" s="1"/>
  <c r="B229" i="17" s="1"/>
  <c r="B230" i="17" s="1"/>
  <c r="B231" i="17" s="1"/>
  <c r="B232" i="17" s="1"/>
  <c r="B233" i="17" s="1"/>
  <c r="B234" i="17" s="1"/>
  <c r="B235" i="17" s="1"/>
  <c r="B236" i="17" s="1"/>
  <c r="B237" i="17" s="1"/>
  <c r="B238" i="17" s="1"/>
  <c r="B239" i="17" s="1"/>
  <c r="B240" i="17" s="1"/>
  <c r="B241" i="17" s="1"/>
  <c r="B242" i="17" s="1"/>
  <c r="B243" i="17" s="1"/>
  <c r="B244" i="17" s="1"/>
  <c r="B245" i="17" s="1"/>
  <c r="B246" i="17" s="1"/>
  <c r="B247" i="17" s="1"/>
  <c r="B248" i="17" s="1"/>
  <c r="B249" i="17" s="1"/>
  <c r="B250" i="17" s="1"/>
  <c r="B251" i="17" s="1"/>
  <c r="B252" i="17" s="1"/>
  <c r="B253" i="17" s="1"/>
  <c r="B254" i="17" s="1"/>
  <c r="B255" i="17" s="1"/>
  <c r="B256" i="17" s="1"/>
  <c r="B257" i="17" s="1"/>
  <c r="B258" i="17" s="1"/>
  <c r="B259" i="17" s="1"/>
  <c r="B260" i="17" s="1"/>
  <c r="B261" i="17" s="1"/>
  <c r="B262" i="17" s="1"/>
  <c r="B263" i="17" s="1"/>
  <c r="B264" i="17" s="1"/>
  <c r="B265" i="17" s="1"/>
  <c r="B266" i="17" s="1"/>
  <c r="B267" i="17" s="1"/>
  <c r="B268" i="17" s="1"/>
  <c r="B269" i="17" s="1"/>
  <c r="B270" i="17" s="1"/>
  <c r="B271" i="17" s="1"/>
  <c r="B272" i="17" s="1"/>
  <c r="B273" i="17" s="1"/>
  <c r="B274" i="17" s="1"/>
  <c r="B275" i="17" s="1"/>
  <c r="B276" i="17" s="1"/>
  <c r="B277" i="17" s="1"/>
  <c r="B278" i="17" s="1"/>
  <c r="B279" i="17" s="1"/>
  <c r="B280" i="17" s="1"/>
  <c r="B281" i="17" s="1"/>
  <c r="B282" i="17" s="1"/>
  <c r="B283" i="17" s="1"/>
  <c r="B284" i="17" s="1"/>
  <c r="B285" i="17" s="1"/>
  <c r="B286" i="17" s="1"/>
  <c r="B287" i="17" s="1"/>
  <c r="B288" i="17" s="1"/>
  <c r="B289" i="17" s="1"/>
  <c r="B290" i="17" s="1"/>
  <c r="B291" i="17" s="1"/>
  <c r="B292" i="17" s="1"/>
  <c r="B293" i="17" s="1"/>
  <c r="B294" i="17" s="1"/>
  <c r="B295" i="17" s="1"/>
  <c r="B296" i="17" s="1"/>
  <c r="B297" i="17" s="1"/>
  <c r="B298" i="17" s="1"/>
  <c r="B299" i="17" s="1"/>
  <c r="B300" i="17" s="1"/>
  <c r="B301" i="17" s="1"/>
  <c r="B302" i="17" s="1"/>
  <c r="B303" i="17" s="1"/>
  <c r="B304" i="17" s="1"/>
  <c r="B305" i="17" s="1"/>
  <c r="B306" i="17" s="1"/>
  <c r="B307" i="17" s="1"/>
  <c r="B308" i="17" s="1"/>
  <c r="B309" i="17" s="1"/>
  <c r="B310" i="17" s="1"/>
  <c r="B311" i="17" s="1"/>
  <c r="B312" i="17" s="1"/>
  <c r="B313" i="17" s="1"/>
  <c r="B314" i="17" s="1"/>
  <c r="B315" i="17" s="1"/>
  <c r="B316" i="17" s="1"/>
  <c r="B317" i="17" s="1"/>
  <c r="B318" i="17" s="1"/>
  <c r="B319" i="17" s="1"/>
  <c r="B320" i="17" s="1"/>
  <c r="B321" i="17" s="1"/>
  <c r="B322" i="17" s="1"/>
  <c r="B323" i="17" s="1"/>
  <c r="B324" i="17" s="1"/>
  <c r="B325" i="17" s="1"/>
  <c r="B326" i="17" s="1"/>
  <c r="B327" i="17" s="1"/>
  <c r="B328" i="17" s="1"/>
  <c r="B329" i="17" s="1"/>
  <c r="B330" i="17" s="1"/>
  <c r="B331" i="17" s="1"/>
  <c r="B332" i="17" s="1"/>
  <c r="B333" i="17" s="1"/>
  <c r="B334" i="17" s="1"/>
  <c r="B335" i="17" s="1"/>
  <c r="B336" i="17" s="1"/>
  <c r="B337" i="17" s="1"/>
  <c r="B338" i="17" s="1"/>
  <c r="B339" i="17" s="1"/>
  <c r="B340" i="17" s="1"/>
  <c r="B341" i="17" s="1"/>
  <c r="B342" i="17" s="1"/>
  <c r="B343" i="17" s="1"/>
  <c r="B344" i="17" s="1"/>
  <c r="B345" i="17" s="1"/>
  <c r="B346" i="17" s="1"/>
  <c r="B347" i="17" s="1"/>
  <c r="B348" i="17" s="1"/>
  <c r="B349" i="17" s="1"/>
  <c r="B350" i="17" s="1"/>
  <c r="B351" i="17" s="1"/>
  <c r="B352" i="17" s="1"/>
  <c r="B353" i="17" s="1"/>
  <c r="B354" i="17" s="1"/>
  <c r="B355" i="17" s="1"/>
  <c r="B356" i="17" s="1"/>
  <c r="B357" i="17" s="1"/>
  <c r="B358" i="17" s="1"/>
  <c r="B359" i="17" s="1"/>
  <c r="B360" i="17" s="1"/>
  <c r="B361" i="17" s="1"/>
  <c r="B362" i="17" s="1"/>
  <c r="B363" i="17" s="1"/>
  <c r="B364" i="17" s="1"/>
  <c r="B365" i="17" s="1"/>
  <c r="B366" i="17" s="1"/>
  <c r="B367" i="17" s="1"/>
  <c r="B368" i="17" s="1"/>
  <c r="B369" i="17" s="1"/>
  <c r="B370" i="17" s="1"/>
  <c r="B371" i="17" s="1"/>
  <c r="B372" i="17" s="1"/>
  <c r="B373" i="17" s="1"/>
  <c r="B374" i="17" s="1"/>
  <c r="B375" i="17" s="1"/>
  <c r="B376" i="17" s="1"/>
  <c r="B377" i="17" s="1"/>
  <c r="B378" i="17" s="1"/>
  <c r="B379" i="17" s="1"/>
  <c r="B380" i="17" s="1"/>
  <c r="B381" i="17" s="1"/>
  <c r="B382" i="17" s="1"/>
  <c r="B383" i="17" s="1"/>
  <c r="B384" i="17" s="1"/>
  <c r="B385" i="17" s="1"/>
  <c r="B386" i="17" s="1"/>
  <c r="B387" i="17" s="1"/>
  <c r="B388" i="17" s="1"/>
  <c r="B389" i="17" s="1"/>
  <c r="C26" i="17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7" i="17" s="1"/>
  <c r="C38" i="17" s="1"/>
  <c r="C39" i="17" s="1"/>
  <c r="C40" i="17" s="1"/>
  <c r="C41" i="17" s="1"/>
  <c r="C42" i="17" s="1"/>
  <c r="C43" i="17" s="1"/>
  <c r="C44" i="17" s="1"/>
  <c r="C45" i="17" s="1"/>
  <c r="C46" i="17" s="1"/>
  <c r="C47" i="17" s="1"/>
  <c r="C48" i="17" s="1"/>
  <c r="C49" i="17" s="1"/>
  <c r="C50" i="17" s="1"/>
  <c r="C51" i="17" s="1"/>
  <c r="C52" i="17" s="1"/>
  <c r="C53" i="17" s="1"/>
  <c r="C54" i="17" s="1"/>
  <c r="C55" i="17" s="1"/>
  <c r="C56" i="17" s="1"/>
  <c r="C57" i="17" s="1"/>
  <c r="C58" i="17" s="1"/>
  <c r="C59" i="17" s="1"/>
  <c r="C60" i="17" s="1"/>
  <c r="C61" i="17" s="1"/>
  <c r="C62" i="17" s="1"/>
  <c r="C63" i="17" s="1"/>
  <c r="C64" i="17" s="1"/>
  <c r="C65" i="17" s="1"/>
  <c r="C66" i="17" s="1"/>
  <c r="C67" i="17" s="1"/>
  <c r="C68" i="17" s="1"/>
  <c r="C69" i="17" s="1"/>
  <c r="C70" i="17" s="1"/>
  <c r="C71" i="17" s="1"/>
  <c r="C72" i="17" s="1"/>
  <c r="C73" i="17" s="1"/>
  <c r="C74" i="17" s="1"/>
  <c r="C75" i="17" s="1"/>
  <c r="C76" i="17" s="1"/>
  <c r="C77" i="17" s="1"/>
  <c r="C78" i="17" s="1"/>
  <c r="C79" i="17" s="1"/>
  <c r="C80" i="17" s="1"/>
  <c r="C81" i="17" s="1"/>
  <c r="C82" i="17" s="1"/>
  <c r="C83" i="17" s="1"/>
  <c r="C84" i="17" s="1"/>
  <c r="C85" i="17" s="1"/>
  <c r="C86" i="17" s="1"/>
  <c r="C87" i="17" s="1"/>
  <c r="C88" i="17" s="1"/>
  <c r="C89" i="17" s="1"/>
  <c r="C90" i="17" s="1"/>
  <c r="C91" i="17" s="1"/>
  <c r="C92" i="17" s="1"/>
  <c r="C93" i="17" s="1"/>
  <c r="C94" i="17" s="1"/>
  <c r="C95" i="17" s="1"/>
  <c r="C96" i="17" s="1"/>
  <c r="C97" i="17" s="1"/>
  <c r="C98" i="17" s="1"/>
  <c r="C99" i="17" s="1"/>
  <c r="C100" i="17" s="1"/>
  <c r="C101" i="17" s="1"/>
  <c r="C102" i="17" s="1"/>
  <c r="C103" i="17" s="1"/>
  <c r="C104" i="17" s="1"/>
  <c r="C105" i="17" s="1"/>
  <c r="C106" i="17" s="1"/>
  <c r="C107" i="17" s="1"/>
  <c r="C108" i="17" s="1"/>
  <c r="C109" i="17" s="1"/>
  <c r="C110" i="17" s="1"/>
  <c r="C111" i="17" s="1"/>
  <c r="C112" i="17" s="1"/>
  <c r="C113" i="17" s="1"/>
  <c r="C114" i="17" s="1"/>
  <c r="C115" i="17" s="1"/>
  <c r="C116" i="17" s="1"/>
  <c r="C117" i="17" s="1"/>
  <c r="C118" i="17" s="1"/>
  <c r="C119" i="17" s="1"/>
  <c r="C120" i="17" s="1"/>
  <c r="C121" i="17" s="1"/>
  <c r="C122" i="17" s="1"/>
  <c r="C123" i="17" s="1"/>
  <c r="C124" i="17" s="1"/>
  <c r="C125" i="17" s="1"/>
  <c r="C126" i="17" s="1"/>
  <c r="C127" i="17" s="1"/>
  <c r="C128" i="17" s="1"/>
  <c r="C129" i="17" s="1"/>
  <c r="C130" i="17" s="1"/>
  <c r="C131" i="17" s="1"/>
  <c r="C132" i="17" s="1"/>
  <c r="C133" i="17" s="1"/>
  <c r="C134" i="17" s="1"/>
  <c r="C135" i="17" s="1"/>
  <c r="C136" i="17" s="1"/>
  <c r="C137" i="17" s="1"/>
  <c r="C138" i="17" s="1"/>
  <c r="C139" i="17" s="1"/>
  <c r="C140" i="17" s="1"/>
  <c r="C141" i="17" s="1"/>
  <c r="C142" i="17" s="1"/>
  <c r="C143" i="17" s="1"/>
  <c r="C144" i="17" s="1"/>
  <c r="C145" i="17" s="1"/>
  <c r="C146" i="17" s="1"/>
  <c r="C147" i="17" s="1"/>
  <c r="C148" i="17" s="1"/>
  <c r="C149" i="17" s="1"/>
  <c r="C150" i="17" s="1"/>
  <c r="C151" i="17" s="1"/>
  <c r="C152" i="17" s="1"/>
  <c r="C153" i="17" s="1"/>
  <c r="C154" i="17" s="1"/>
  <c r="C155" i="17" s="1"/>
  <c r="C156" i="17" s="1"/>
  <c r="C157" i="17" s="1"/>
  <c r="C158" i="17" s="1"/>
  <c r="C159" i="17" s="1"/>
  <c r="C160" i="17" s="1"/>
  <c r="C161" i="17" s="1"/>
  <c r="C162" i="17" s="1"/>
  <c r="C163" i="17" s="1"/>
  <c r="C164" i="17" s="1"/>
  <c r="C165" i="17" s="1"/>
  <c r="C166" i="17" s="1"/>
  <c r="C167" i="17" s="1"/>
  <c r="C168" i="17" s="1"/>
  <c r="C169" i="17" s="1"/>
  <c r="C170" i="17" s="1"/>
  <c r="C171" i="17" s="1"/>
  <c r="C172" i="17" s="1"/>
  <c r="C173" i="17" s="1"/>
  <c r="C174" i="17" s="1"/>
  <c r="C175" i="17" s="1"/>
  <c r="C176" i="17" s="1"/>
  <c r="C177" i="17" s="1"/>
  <c r="C178" i="17" s="1"/>
  <c r="C179" i="17" s="1"/>
  <c r="C180" i="17" s="1"/>
  <c r="C181" i="17" s="1"/>
  <c r="C182" i="17" s="1"/>
  <c r="C183" i="17" s="1"/>
  <c r="C184" i="17" s="1"/>
  <c r="C185" i="17" s="1"/>
  <c r="C186" i="17" s="1"/>
  <c r="C187" i="17" s="1"/>
  <c r="C188" i="17" s="1"/>
  <c r="C189" i="17" s="1"/>
  <c r="C190" i="17" s="1"/>
  <c r="C191" i="17" s="1"/>
  <c r="C192" i="17" s="1"/>
  <c r="C193" i="17" s="1"/>
  <c r="C194" i="17" s="1"/>
  <c r="C195" i="17" s="1"/>
  <c r="C196" i="17" s="1"/>
  <c r="C197" i="17" s="1"/>
  <c r="C198" i="17" s="1"/>
  <c r="C199" i="17" s="1"/>
  <c r="C200" i="17" s="1"/>
  <c r="C201" i="17" s="1"/>
  <c r="C202" i="17" s="1"/>
  <c r="C203" i="17" s="1"/>
  <c r="C204" i="17" s="1"/>
  <c r="C205" i="17" s="1"/>
  <c r="C206" i="17" s="1"/>
  <c r="C207" i="17" s="1"/>
  <c r="C208" i="17" s="1"/>
  <c r="C209" i="17" s="1"/>
  <c r="C210" i="17" s="1"/>
  <c r="C211" i="17" s="1"/>
  <c r="C212" i="17" s="1"/>
  <c r="C213" i="17" s="1"/>
  <c r="C214" i="17" s="1"/>
  <c r="C215" i="17" s="1"/>
  <c r="C216" i="17" s="1"/>
  <c r="C217" i="17" s="1"/>
  <c r="C218" i="17" s="1"/>
  <c r="C219" i="17" s="1"/>
  <c r="C220" i="17" s="1"/>
  <c r="C221" i="17" s="1"/>
  <c r="C222" i="17" s="1"/>
  <c r="C223" i="17" s="1"/>
  <c r="C224" i="17" s="1"/>
  <c r="C225" i="17" s="1"/>
  <c r="C226" i="17" s="1"/>
  <c r="C227" i="17" s="1"/>
  <c r="C228" i="17" s="1"/>
  <c r="C229" i="17" s="1"/>
  <c r="C230" i="17" s="1"/>
  <c r="C231" i="17" s="1"/>
  <c r="C232" i="17" s="1"/>
  <c r="C233" i="17" s="1"/>
  <c r="C234" i="17" s="1"/>
  <c r="C235" i="17" s="1"/>
  <c r="C236" i="17" s="1"/>
  <c r="C237" i="17" s="1"/>
  <c r="C238" i="17" s="1"/>
  <c r="C239" i="17" s="1"/>
  <c r="C240" i="17" s="1"/>
  <c r="C241" i="17" s="1"/>
  <c r="C242" i="17" s="1"/>
  <c r="C243" i="17" s="1"/>
  <c r="C244" i="17" s="1"/>
  <c r="C245" i="17" s="1"/>
  <c r="C246" i="17" s="1"/>
  <c r="C247" i="17" s="1"/>
  <c r="C248" i="17" s="1"/>
  <c r="C249" i="17" s="1"/>
  <c r="C250" i="17" s="1"/>
  <c r="C251" i="17" s="1"/>
  <c r="C252" i="17" s="1"/>
  <c r="C253" i="17" s="1"/>
  <c r="C254" i="17" s="1"/>
  <c r="C255" i="17" s="1"/>
  <c r="C256" i="17" s="1"/>
  <c r="C257" i="17" s="1"/>
  <c r="C258" i="17" s="1"/>
  <c r="C259" i="17" s="1"/>
  <c r="C260" i="17" s="1"/>
  <c r="C261" i="17" s="1"/>
  <c r="C262" i="17" s="1"/>
  <c r="C263" i="17" s="1"/>
  <c r="C264" i="17" s="1"/>
  <c r="C265" i="17" s="1"/>
  <c r="C266" i="17" s="1"/>
  <c r="C267" i="17" s="1"/>
  <c r="C268" i="17" s="1"/>
  <c r="C269" i="17" s="1"/>
  <c r="C270" i="17" s="1"/>
  <c r="C271" i="17" s="1"/>
  <c r="C272" i="17" s="1"/>
  <c r="C273" i="17" s="1"/>
  <c r="C274" i="17" s="1"/>
  <c r="C275" i="17" s="1"/>
  <c r="C276" i="17" s="1"/>
  <c r="C277" i="17" s="1"/>
  <c r="C278" i="17" s="1"/>
  <c r="C279" i="17" s="1"/>
  <c r="C280" i="17" s="1"/>
  <c r="C281" i="17" s="1"/>
  <c r="C282" i="17" s="1"/>
  <c r="C283" i="17" s="1"/>
  <c r="C284" i="17" s="1"/>
  <c r="C285" i="17" s="1"/>
  <c r="C286" i="17" s="1"/>
  <c r="C287" i="17" s="1"/>
  <c r="C288" i="17" s="1"/>
  <c r="C289" i="17" s="1"/>
  <c r="C290" i="17" s="1"/>
  <c r="C291" i="17" s="1"/>
  <c r="C292" i="17" s="1"/>
  <c r="C293" i="17" s="1"/>
  <c r="C294" i="17" s="1"/>
  <c r="C295" i="17" s="1"/>
  <c r="C296" i="17" s="1"/>
  <c r="C297" i="17" s="1"/>
  <c r="C298" i="17" s="1"/>
  <c r="C299" i="17" s="1"/>
  <c r="C300" i="17" s="1"/>
  <c r="C301" i="17" s="1"/>
  <c r="C302" i="17" s="1"/>
  <c r="C303" i="17" s="1"/>
  <c r="C304" i="17" s="1"/>
  <c r="C305" i="17" s="1"/>
  <c r="C306" i="17" s="1"/>
  <c r="C307" i="17" s="1"/>
  <c r="C308" i="17" s="1"/>
  <c r="C309" i="17" s="1"/>
  <c r="C310" i="17" s="1"/>
  <c r="C311" i="17" s="1"/>
  <c r="C312" i="17" s="1"/>
  <c r="C313" i="17" s="1"/>
  <c r="C314" i="17" s="1"/>
  <c r="C315" i="17" s="1"/>
  <c r="C316" i="17" s="1"/>
  <c r="C317" i="17" s="1"/>
  <c r="C318" i="17" s="1"/>
  <c r="C319" i="17" s="1"/>
  <c r="C320" i="17" s="1"/>
  <c r="C321" i="17" s="1"/>
  <c r="C322" i="17" s="1"/>
  <c r="C323" i="17" s="1"/>
  <c r="C324" i="17" s="1"/>
  <c r="C325" i="17" s="1"/>
  <c r="C326" i="17" s="1"/>
  <c r="C327" i="17" s="1"/>
  <c r="C328" i="17" s="1"/>
  <c r="C329" i="17" s="1"/>
  <c r="C330" i="17" s="1"/>
  <c r="C331" i="17" s="1"/>
  <c r="C332" i="17" s="1"/>
  <c r="C333" i="17" s="1"/>
  <c r="C334" i="17" s="1"/>
  <c r="C335" i="17" s="1"/>
  <c r="C336" i="17" s="1"/>
  <c r="C337" i="17" s="1"/>
  <c r="C338" i="17" s="1"/>
  <c r="C339" i="17" s="1"/>
  <c r="C340" i="17" s="1"/>
  <c r="C341" i="17" s="1"/>
  <c r="C342" i="17" s="1"/>
  <c r="C343" i="17" s="1"/>
  <c r="C344" i="17" s="1"/>
  <c r="C345" i="17" s="1"/>
  <c r="C346" i="17" s="1"/>
  <c r="C347" i="17" s="1"/>
  <c r="C348" i="17" s="1"/>
  <c r="C349" i="17" s="1"/>
  <c r="C350" i="17" s="1"/>
  <c r="C351" i="17" s="1"/>
  <c r="C352" i="17" s="1"/>
  <c r="C353" i="17" s="1"/>
  <c r="C354" i="17" s="1"/>
  <c r="C355" i="17" s="1"/>
  <c r="C356" i="17" s="1"/>
  <c r="C357" i="17" s="1"/>
  <c r="C358" i="17" s="1"/>
  <c r="C359" i="17" s="1"/>
  <c r="C360" i="17" s="1"/>
  <c r="C361" i="17" s="1"/>
  <c r="C362" i="17" s="1"/>
  <c r="C363" i="17" s="1"/>
  <c r="C364" i="17" s="1"/>
  <c r="C365" i="17" s="1"/>
  <c r="C366" i="17" s="1"/>
  <c r="C367" i="17" s="1"/>
  <c r="C368" i="17" s="1"/>
  <c r="C369" i="17" s="1"/>
  <c r="C370" i="17" s="1"/>
  <c r="C371" i="17" s="1"/>
  <c r="C372" i="17" s="1"/>
  <c r="C373" i="17" s="1"/>
  <c r="C374" i="17" s="1"/>
  <c r="C375" i="17" s="1"/>
  <c r="C376" i="17" s="1"/>
  <c r="C377" i="17" s="1"/>
  <c r="C378" i="17" s="1"/>
  <c r="C379" i="17" s="1"/>
  <c r="C380" i="17" s="1"/>
  <c r="C381" i="17" s="1"/>
  <c r="C382" i="17" s="1"/>
  <c r="C383" i="17" s="1"/>
  <c r="C384" i="17" s="1"/>
  <c r="C385" i="17" s="1"/>
  <c r="C386" i="17" s="1"/>
  <c r="C387" i="17" s="1"/>
  <c r="C388" i="17" s="1"/>
  <c r="C389" i="17" s="1"/>
  <c r="DV59" i="1"/>
  <c r="DV47" i="1"/>
  <c r="DU67" i="1"/>
  <c r="DV58" i="1"/>
  <c r="DV22" i="1"/>
  <c r="DV26" i="1"/>
  <c r="DV13" i="1"/>
  <c r="DV17" i="1"/>
  <c r="DV45" i="1"/>
  <c r="DV49" i="1"/>
  <c r="DV16" i="1"/>
  <c r="DV20" i="1"/>
  <c r="DV31" i="1"/>
  <c r="DU21" i="1"/>
  <c r="DU49" i="1"/>
  <c r="DV43" i="1"/>
  <c r="C18" i="4"/>
  <c r="G18" i="4"/>
  <c r="K18" i="4"/>
  <c r="DV64" i="1"/>
  <c r="DV23" i="1"/>
  <c r="DU13" i="1"/>
  <c r="DU46" i="1"/>
  <c r="DU42" i="1"/>
  <c r="DU14" i="1"/>
  <c r="DU10" i="1"/>
  <c r="DU43" i="1"/>
  <c r="DU39" i="1"/>
  <c r="DU11" i="1"/>
  <c r="DU7" i="1"/>
  <c r="DU44" i="1"/>
  <c r="DU40" i="1"/>
  <c r="DU36" i="1"/>
  <c r="DU12" i="1"/>
  <c r="DU8" i="1"/>
  <c r="DU4" i="1"/>
  <c r="C29" i="4"/>
  <c r="G29" i="4" s="1"/>
  <c r="DU9" i="1"/>
  <c r="DU57" i="1"/>
  <c r="DU32" i="1" l="1"/>
  <c r="DU64" i="1"/>
  <c r="DU35" i="1"/>
  <c r="DU6" i="1"/>
  <c r="DU38" i="1"/>
  <c r="DV7" i="1"/>
  <c r="DU61" i="1"/>
  <c r="DU33" i="1"/>
  <c r="DV15" i="1"/>
  <c r="DV24" i="1"/>
  <c r="DV53" i="1"/>
  <c r="DV30" i="1"/>
  <c r="DV56" i="1"/>
  <c r="DV63" i="1"/>
  <c r="DU15" i="1"/>
  <c r="DU47" i="1"/>
  <c r="DU18" i="1"/>
  <c r="DU29" i="1"/>
  <c r="DV52" i="1"/>
  <c r="DU37" i="1"/>
  <c r="DV12" i="1"/>
  <c r="DV41" i="1"/>
  <c r="DV18" i="1"/>
  <c r="DV19" i="1"/>
  <c r="DV67" i="1"/>
  <c r="DU41" i="1"/>
  <c r="DU25" i="1"/>
  <c r="DU16" i="1"/>
  <c r="DU48" i="1"/>
  <c r="DU19" i="1"/>
  <c r="DU51" i="1"/>
  <c r="DU22" i="1"/>
  <c r="DV39" i="1"/>
  <c r="DV54" i="1"/>
  <c r="DV40" i="1"/>
  <c r="DV8" i="1"/>
  <c r="DV37" i="1"/>
  <c r="DV5" i="1"/>
  <c r="DV14" i="1"/>
  <c r="DV60" i="1"/>
  <c r="DV55" i="1"/>
  <c r="DU20" i="1"/>
  <c r="DU52" i="1"/>
  <c r="DU23" i="1"/>
  <c r="DU55" i="1"/>
  <c r="DU26" i="1"/>
  <c r="DU45" i="1"/>
  <c r="DV11" i="1"/>
  <c r="DU65" i="1"/>
  <c r="DV36" i="1"/>
  <c r="DV4" i="1"/>
  <c r="DV1" i="1" s="1"/>
  <c r="DV33" i="1"/>
  <c r="DV42" i="1"/>
  <c r="DV10" i="1"/>
  <c r="DV62" i="1"/>
  <c r="DV46" i="1"/>
  <c r="DV65" i="1"/>
  <c r="DU24" i="1"/>
  <c r="DU56" i="1"/>
  <c r="DU27" i="1"/>
  <c r="DU59" i="1"/>
  <c r="DU30" i="1"/>
  <c r="DV48" i="1"/>
  <c r="DU17" i="1"/>
  <c r="DV66" i="1"/>
  <c r="DV32" i="1"/>
  <c r="DV61" i="1"/>
  <c r="DV29" i="1"/>
  <c r="DV38" i="1"/>
  <c r="DV6" i="1"/>
  <c r="DV44" i="1"/>
  <c r="DV51" i="1"/>
  <c r="DU28" i="1"/>
  <c r="DU60" i="1"/>
  <c r="DU31" i="1"/>
  <c r="DU63" i="1"/>
  <c r="DU34" i="1"/>
  <c r="DV50" i="1"/>
  <c r="DV27" i="1"/>
  <c r="DU5" i="1"/>
  <c r="DV28" i="1"/>
  <c r="DV57" i="1"/>
  <c r="DV34" i="1"/>
  <c r="I29" i="4"/>
  <c r="K29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Humberto Barreto</author>
  </authors>
  <commentList>
    <comment ref="GS35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Humberto Barreto:</t>
        </r>
        <r>
          <rPr>
            <sz val="8"/>
            <color indexed="81"/>
            <rFont val="Tahoma"/>
            <family val="2"/>
          </rPr>
          <t xml:space="preserve">
Corrected from 4363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Humberto Barreto</author>
  </authors>
  <commentList>
    <comment ref="GN87" authorId="0" shapeId="0" xr:uid="{00000000-0006-0000-0900-000001000000}">
      <text>
        <r>
          <rPr>
            <b/>
            <sz val="8"/>
            <color indexed="81"/>
            <rFont val="Tahoma"/>
            <family val="2"/>
          </rPr>
          <t>Humberto Barreto:</t>
        </r>
        <r>
          <rPr>
            <sz val="8"/>
            <color indexed="81"/>
            <rFont val="Tahoma"/>
            <family val="2"/>
          </rPr>
          <t xml:space="preserve">
Corrected from 4363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Humberto Barreto</author>
    <author>J. Bolt</author>
    <author>joost111</author>
    <author>Jutta Bolt</author>
    <author>Jutta</author>
    <author>zande101</author>
  </authors>
  <commentList>
    <comment ref="GN87" authorId="0" shapeId="0" xr:uid="{00000000-0006-0000-0B00-000001000000}">
      <text>
        <r>
          <rPr>
            <b/>
            <sz val="8"/>
            <color indexed="81"/>
            <rFont val="Tahoma"/>
            <family val="2"/>
          </rPr>
          <t>Humberto Barreto:</t>
        </r>
        <r>
          <rPr>
            <sz val="8"/>
            <color indexed="81"/>
            <rFont val="Tahoma"/>
            <family val="2"/>
          </rPr>
          <t xml:space="preserve">
Corrected based on corrected Population figure</t>
        </r>
      </text>
    </comment>
    <comment ref="A306" authorId="1" shapeId="0" xr:uid="{00000000-0006-0000-0B00-000002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1500 - 1850 from Pfister 2011. 2008 - 2010 updated from the Conference Board TED. </t>
        </r>
      </text>
    </comment>
    <comment ref="A307" authorId="1" shapeId="0" xr:uid="{00000000-0006-0000-0B00-000003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1300 - 1861 data from Malanima (2011). Estimates apply to Centre-North Italy only.
1861-1990 data from Bafigi (2011).</t>
        </r>
      </text>
    </comment>
    <comment ref="G307" authorId="1" shapeId="0" xr:uid="{00000000-0006-0000-0B00-000004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year 1310</t>
        </r>
      </text>
    </comment>
    <comment ref="A308" authorId="1" shapeId="0" xr:uid="{00000000-0006-0000-0B00-000005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1348-1807 from van Zanden and van Leeuwen (2012). Figures apply to Holland only. 
1807 - 1913 from Smits, J.P., E. Horlings and J.L. van Zanden (2000).</t>
        </r>
      </text>
    </comment>
    <comment ref="AA308" authorId="2" shapeId="0" xr:uid="{00000000-0006-0000-0B00-000006000000}">
      <text>
        <r>
          <rPr>
            <sz val="9"/>
            <color indexed="81"/>
            <rFont val="Tahoma"/>
            <family val="2"/>
          </rPr>
          <t xml:space="preserve">year 1807 Holland 2408;  year 1807 Netherlands 1840.
Ratio /Holland/Netherlands 1.3087
</t>
        </r>
      </text>
    </comment>
    <comment ref="A310" authorId="1" shapeId="0" xr:uid="{00000000-0006-0000-0B00-000007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1550 - 1950 from Schön and Krantz (2012).
1950 - 2010 TED the Conference Board</t>
        </r>
      </text>
    </comment>
    <comment ref="L310" authorId="3" shapeId="0" xr:uid="{00000000-0006-0000-0B00-000008000000}">
      <text>
        <r>
          <rPr>
            <b/>
            <sz val="8"/>
            <color indexed="81"/>
            <rFont val="Tahoma"/>
            <family val="2"/>
          </rPr>
          <t>Jutta Bolt:</t>
        </r>
        <r>
          <rPr>
            <sz val="8"/>
            <color indexed="81"/>
            <rFont val="Tahoma"/>
            <family val="2"/>
          </rPr>
          <t xml:space="preserve">
1560</t>
        </r>
      </text>
    </comment>
    <comment ref="FN310" authorId="3" shapeId="0" xr:uid="{00000000-0006-0000-0B00-000009000000}">
      <text>
        <r>
          <rPr>
            <b/>
            <sz val="8"/>
            <color indexed="81"/>
            <rFont val="Tahoma"/>
            <family val="2"/>
          </rPr>
          <t>Jutta Bolt:</t>
        </r>
        <r>
          <rPr>
            <sz val="8"/>
            <color indexed="81"/>
            <rFont val="Tahoma"/>
            <family val="2"/>
          </rPr>
          <t xml:space="preserve">
1950-2010 Conference Board Total Economy Database.</t>
        </r>
      </text>
    </comment>
    <comment ref="A311" authorId="1" shapeId="0" xr:uid="{00000000-0006-0000-0B00-00000A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Data 1851-1948 taken from table Q.1a, Q.17a and Q.17b, Historical Statistics of Switzerland Online, www.fsw.uzh.ch/histstat/main.php. 
For explanation of estimates see Halbeisen (2012). </t>
        </r>
      </text>
    </comment>
    <comment ref="A312" authorId="1" shapeId="0" xr:uid="{00000000-0006-0000-0B00-00000B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1270 - 1700 from Broadberry (2011). 
Estimates up to 1700 apply to England. From 1700 - 1850 Great Britain, from 1851 onwards UK</t>
        </r>
      </text>
    </comment>
    <comment ref="P312" authorId="1" shapeId="0" xr:uid="{00000000-0006-0000-0B00-00000C000000}">
      <text>
        <r>
          <rPr>
            <b/>
            <sz val="8"/>
            <color indexed="81"/>
            <rFont val="Tahoma"/>
            <family val="2"/>
          </rPr>
          <t xml:space="preserve">year 1700: England 1578 
ratio England / Great Britain = 1.0430
</t>
        </r>
      </text>
    </comment>
    <comment ref="BR312" authorId="1" shapeId="0" xr:uid="{00000000-0006-0000-0B00-00000D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1700 - 1850 Great Britain. Year 1850 Great Britain 2718.
Ratio Great Britain / UK 1.1665</t>
        </r>
      </text>
    </comment>
    <comment ref="A315" authorId="1" shapeId="0" xr:uid="{00000000-0006-0000-0B00-00000E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Data 1833 - 1913 taken from Kostelenos et al. (2011). We use both Population and GDP data from this source.</t>
        </r>
      </text>
    </comment>
    <comment ref="A316" authorId="4" shapeId="0" xr:uid="{00000000-0006-0000-0B00-00000F000000}">
      <text>
        <r>
          <rPr>
            <b/>
            <sz val="9"/>
            <color indexed="81"/>
            <rFont val="Tahoma"/>
            <family val="2"/>
          </rPr>
          <t>Jutta:</t>
        </r>
        <r>
          <rPr>
            <sz val="9"/>
            <color indexed="81"/>
            <rFont val="Tahoma"/>
            <family val="2"/>
          </rPr>
          <t xml:space="preserve">
1550 - 1850 from Reis et al. (2011)</t>
        </r>
      </text>
    </comment>
    <comment ref="A317" authorId="1" shapeId="0" xr:uid="{00000000-0006-0000-0B00-000010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1270 – 1850 from Alvarez-Nogal&amp;Prados (2013), using their annual benchmarks</t>
        </r>
      </text>
    </comment>
    <comment ref="A323" authorId="4" shapeId="0" xr:uid="{00000000-0006-0000-0B00-000011000000}">
      <text>
        <r>
          <rPr>
            <b/>
            <sz val="9"/>
            <color indexed="81"/>
            <rFont val="Tahoma"/>
            <family val="2"/>
          </rPr>
          <t>Jutta:</t>
        </r>
        <r>
          <rPr>
            <sz val="9"/>
            <color indexed="81"/>
            <rFont val="Tahoma"/>
            <family val="2"/>
          </rPr>
          <t xml:space="preserve">
1650 - 1790 from McCusker (2006). 1790 - 1870 from Sutch (2006). </t>
        </r>
      </text>
    </comment>
    <comment ref="A326" authorId="1" shapeId="0" xr:uid="{00000000-0006-0000-0B00-000012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1892-1945 Ivanov (2006)</t>
        </r>
      </text>
    </comment>
    <comment ref="A331" authorId="1" shapeId="0" xr:uid="{00000000-0006-0000-0B00-000013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1952-2008 Milanovic (2011)</t>
        </r>
      </text>
    </comment>
    <comment ref="DF332" authorId="1" shapeId="0" xr:uid="{00000000-0006-0000-0B00-000014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Bulgaria 1892</t>
        </r>
      </text>
    </comment>
    <comment ref="DP332" authorId="1" shapeId="0" xr:uid="{00000000-0006-0000-0B00-000015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Bulgaria 1899</t>
        </r>
      </text>
    </comment>
    <comment ref="DZ332" authorId="1" shapeId="0" xr:uid="{00000000-0006-0000-0B00-000016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Bulgaria 1911</t>
        </r>
      </text>
    </comment>
    <comment ref="EC332" authorId="1" shapeId="0" xr:uid="{00000000-0006-0000-0B00-000017000000}">
      <text>
        <r>
          <rPr>
            <b/>
            <sz val="8"/>
            <color indexed="81"/>
            <rFont val="Tahoma"/>
            <family val="2"/>
          </rPr>
          <t xml:space="preserve">J. Bolt
</t>
        </r>
        <r>
          <rPr>
            <sz val="8"/>
            <color indexed="81"/>
            <rFont val="Tahoma"/>
            <family val="2"/>
          </rPr>
          <t>excluding Bulgaria</t>
        </r>
      </text>
    </comment>
    <comment ref="A333" authorId="1" shapeId="0" xr:uid="{00000000-0006-0000-0B00-000018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1952-2008 Milanovic (2011)</t>
        </r>
      </text>
    </comment>
    <comment ref="A334" authorId="1" shapeId="0" xr:uid="{00000000-0006-0000-0B00-000019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1952-2008 Milanovic (2011)</t>
        </r>
      </text>
    </comment>
    <comment ref="A335" authorId="1" shapeId="0" xr:uid="{00000000-0006-0000-0B00-00001A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1952-2008 Milanovic (2011)</t>
        </r>
      </text>
    </comment>
    <comment ref="A336" authorId="1" shapeId="0" xr:uid="{00000000-0006-0000-0B00-00001B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1952-2008 Milanovic (2011)</t>
        </r>
      </text>
    </comment>
    <comment ref="A337" authorId="1" shapeId="0" xr:uid="{00000000-0006-0000-0B00-00001C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1952-2008 Milanovic (2011)</t>
        </r>
      </text>
    </comment>
    <comment ref="A338" authorId="1" shapeId="0" xr:uid="{00000000-0006-0000-0B00-00001D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1952-2008 Milanovic (2011)</t>
        </r>
      </text>
    </comment>
    <comment ref="A339" authorId="1" shapeId="0" xr:uid="{00000000-0006-0000-0B00-00001E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1952-1990 Milanovic (2011)</t>
        </r>
      </text>
    </comment>
    <comment ref="A359" authorId="1" shapeId="0" xr:uid="{00000000-0006-0000-0B00-00001F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1885-1913 from Gregory (1982). 1913-1928 from Markevitch and Harrison (2011), table 6.</t>
        </r>
      </text>
    </comment>
    <comment ref="A360" authorId="1" shapeId="0" xr:uid="{00000000-0006-0000-0B00-000020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1800 - 1870 from updated data based on Prados de la Escosura (2009). 1870 - 1900 from Bertola and Ocampo (2012) </t>
        </r>
      </text>
    </comment>
    <comment ref="A361" authorId="1" shapeId="0" xr:uid="{00000000-0006-0000-0B00-000021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1800 - 1870 from updated data based on Prados de la Escosura (2009).</t>
        </r>
      </text>
    </comment>
    <comment ref="A362" authorId="1" shapeId="0" xr:uid="{00000000-0006-0000-0B00-000022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1800 - 1870 from updated data based on Prados de la Escosura (2009).</t>
        </r>
      </text>
    </comment>
    <comment ref="A363" authorId="1" shapeId="0" xr:uid="{00000000-0006-0000-0B00-000023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1800 - 1870 from updated data based on Prados de la Escosura (2009). 1870 - 1923 from Bertola and Ocampo (2012) </t>
        </r>
      </text>
    </comment>
    <comment ref="A364" authorId="1" shapeId="0" xr:uid="{00000000-0006-0000-0B00-000024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1800 - 1870 from updated data based on Prados de la Escosura (2009). 1870 - 1901 from Bertola and Ocampo (2012) </t>
        </r>
      </text>
    </comment>
    <comment ref="A365" authorId="1" shapeId="0" xr:uid="{00000000-0006-0000-0B00-000025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1800 - 1870 from updated data based on Prados de la Escosura (2009). 1870 - 1901 from Bertola and Ocampo (2012) </t>
        </r>
      </text>
    </comment>
    <comment ref="A366" authorId="1" shapeId="0" xr:uid="{00000000-0006-0000-0B00-000026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1800 - 1870 from updated data based on Prados de la Escosura (2009).</t>
        </r>
      </text>
    </comment>
    <comment ref="A367" authorId="1" shapeId="0" xr:uid="{00000000-0006-0000-0B00-000027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1800 - 1870 from updated data based on Prados de la Escosura (2009). 1870 - 1901 from Bertola and Ocampo (2012) </t>
        </r>
      </text>
    </comment>
    <comment ref="A371" authorId="1" shapeId="0" xr:uid="{00000000-0006-0000-0B00-000028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1800 - 1929 data from updated data based on Prados de la Escosura (2009).</t>
        </r>
      </text>
    </comment>
    <comment ref="A373" authorId="1" shapeId="0" xr:uid="{00000000-0006-0000-0B00-000029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1870 - 1938 from data updated based on Prados de la Escosura (2009). </t>
        </r>
      </text>
    </comment>
    <comment ref="CL373" authorId="1" shapeId="0" xr:uid="{00000000-0006-0000-0B00-00002A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conjecture</t>
        </r>
      </text>
    </comment>
    <comment ref="CV373" authorId="1" shapeId="0" xr:uid="{00000000-0006-0000-0B00-00002B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conjecture</t>
        </r>
      </text>
    </comment>
    <comment ref="A378" authorId="1" shapeId="0" xr:uid="{00000000-0006-0000-0B00-00002C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1850 - 1938 from updated data based on Prados de la Escosura (2009). </t>
        </r>
      </text>
    </comment>
    <comment ref="CL385" authorId="1" shapeId="0" xr:uid="{00000000-0006-0000-0B00-00002D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same as original</t>
        </r>
      </text>
    </comment>
    <comment ref="DP385" authorId="1" shapeId="0" xr:uid="{00000000-0006-0000-0B00-00002E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same as original</t>
        </r>
      </text>
    </comment>
    <comment ref="EC385" authorId="1" shapeId="0" xr:uid="{00000000-0006-0000-0B00-00002F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same as original</t>
        </r>
      </text>
    </comment>
    <comment ref="HU385" authorId="1" shapeId="0" xr:uid="{00000000-0006-0000-0B00-000030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growth 15 LA</t>
        </r>
      </text>
    </comment>
    <comment ref="HV385" authorId="1" shapeId="0" xr:uid="{00000000-0006-0000-0B00-000031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growth 15 LA</t>
        </r>
      </text>
    </comment>
    <comment ref="A388" authorId="1" shapeId="0" xr:uid="{00000000-0006-0000-0B00-000032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The estimates for India before 1870 by Broadberry and Gupta (2012) have been 'withdrawn' from the current version of the Maddison dataset</t>
        </r>
      </text>
    </comment>
    <comment ref="A389" authorId="1" shapeId="0" xr:uid="{00000000-0006-0000-0B00-000033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1815 - 1880 data apply to Java and are taken from van Zanden (2012). 1880-2008 from van der Eng (2010).</t>
        </r>
      </text>
    </comment>
    <comment ref="CV389" authorId="5" shapeId="0" xr:uid="{00000000-0006-0000-0B00-000034000000}">
      <text>
        <r>
          <rPr>
            <sz val="8"/>
            <color indexed="81"/>
            <rFont val="Tahoma"/>
            <family val="2"/>
          </rPr>
          <t>before 1880 Java only; Java only in 1880 546 dollars.
Ratio Java / Indonesia 0.8211</t>
        </r>
      </text>
    </comment>
    <comment ref="HA389" authorId="3" shapeId="0" xr:uid="{00000000-0006-0000-0B00-000035000000}">
      <text>
        <r>
          <rPr>
            <b/>
            <sz val="8"/>
            <color indexed="81"/>
            <rFont val="Tahoma"/>
            <family val="2"/>
          </rPr>
          <t>Jutta Bolt:</t>
        </r>
        <r>
          <rPr>
            <sz val="8"/>
            <color indexed="81"/>
            <rFont val="Tahoma"/>
            <family val="2"/>
          </rPr>
          <t xml:space="preserve">
laatste jaar van reeks van der Eng. Formule eruit omdat vanaf 1990 van de CB is</t>
        </r>
      </text>
    </comment>
    <comment ref="A390" authorId="1" shapeId="0" xr:uid="{00000000-0006-0000-0B00-000036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730 - 1870 taken from Bassino et al. (2011) p. 20, table 6.</t>
        </r>
      </text>
    </comment>
    <comment ref="A392" authorId="4" shapeId="0" xr:uid="{00000000-0006-0000-0B00-000037000000}">
      <text>
        <r>
          <rPr>
            <b/>
            <sz val="9"/>
            <color indexed="81"/>
            <rFont val="Tahoma"/>
            <family val="2"/>
          </rPr>
          <t>Jutta:</t>
        </r>
        <r>
          <rPr>
            <sz val="9"/>
            <color indexed="81"/>
            <rFont val="Tahoma"/>
            <family val="2"/>
          </rPr>
          <t xml:space="preserve">
1820 - 1940 trend from original Maddison estimates applied to benchmark for 1934/36 from Fukao et al. (2007)</t>
        </r>
      </text>
    </comment>
    <comment ref="EX392" authorId="3" shapeId="0" xr:uid="{00000000-0006-0000-0B00-000038000000}">
      <text>
        <r>
          <rPr>
            <b/>
            <sz val="8"/>
            <color indexed="81"/>
            <rFont val="Tahoma"/>
            <family val="2"/>
          </rPr>
          <t>Jutta Bolt:</t>
        </r>
        <r>
          <rPr>
            <sz val="8"/>
            <color indexed="81"/>
            <rFont val="Tahoma"/>
            <family val="2"/>
          </rPr>
          <t xml:space="preserve">
1934-36 Benchmark Fukao et al. (2007)</t>
        </r>
      </text>
    </comment>
    <comment ref="A394" authorId="4" shapeId="0" xr:uid="{00000000-0006-0000-0B00-000039000000}">
      <text>
        <r>
          <rPr>
            <b/>
            <sz val="9"/>
            <color indexed="81"/>
            <rFont val="Tahoma"/>
            <family val="2"/>
          </rPr>
          <t>Jutta:</t>
        </r>
        <r>
          <rPr>
            <sz val="9"/>
            <color indexed="81"/>
            <rFont val="Tahoma"/>
            <family val="2"/>
          </rPr>
          <t xml:space="preserve">
1820 - 1940 trend from original Maddison estimates applied to benchmark for 1934/36 from Fukao et al. (2007)</t>
        </r>
      </text>
    </comment>
    <comment ref="EX394" authorId="3" shapeId="0" xr:uid="{00000000-0006-0000-0B00-00003A000000}">
      <text>
        <r>
          <rPr>
            <b/>
            <sz val="8"/>
            <color indexed="81"/>
            <rFont val="Tahoma"/>
            <family val="2"/>
          </rPr>
          <t>Jutta Bolt:</t>
        </r>
        <r>
          <rPr>
            <sz val="8"/>
            <color indexed="81"/>
            <rFont val="Tahoma"/>
            <family val="2"/>
          </rPr>
          <t xml:space="preserve">
1934-36 Benchmark Fukao et al. (2007)</t>
        </r>
      </text>
    </comment>
    <comment ref="A401" authorId="4" shapeId="0" xr:uid="{00000000-0006-0000-0B00-00003B000000}">
      <text>
        <r>
          <rPr>
            <sz val="9"/>
            <color indexed="81"/>
            <rFont val="Tahoma"/>
            <family val="2"/>
          </rPr>
          <t xml:space="preserve">1900-1950: Sugimoto (2011).
</t>
        </r>
      </text>
    </comment>
    <comment ref="HU411" authorId="1" shapeId="0" xr:uid="{00000000-0006-0000-0B00-00003C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only combodia and vietnam</t>
        </r>
      </text>
    </comment>
    <comment ref="HV411" authorId="1" shapeId="0" xr:uid="{00000000-0006-0000-0B00-00003D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only combodia and vietnam</t>
        </r>
      </text>
    </comment>
    <comment ref="A414" authorId="4" shapeId="0" xr:uid="{00000000-0006-0000-0B00-00003E000000}">
      <text>
        <r>
          <rPr>
            <b/>
            <sz val="9"/>
            <color indexed="81"/>
            <rFont val="Tahoma"/>
            <family val="2"/>
          </rPr>
          <t>Jutta:</t>
        </r>
        <r>
          <rPr>
            <sz val="9"/>
            <color indexed="81"/>
            <rFont val="Tahoma"/>
            <family val="2"/>
          </rPr>
          <t xml:space="preserve">
700 - 1500 from Pamuk and Shatzmiller (2011)</t>
        </r>
      </text>
    </comment>
    <comment ref="C414" authorId="2" shapeId="0" xr:uid="{00000000-0006-0000-0B00-00003F000000}">
      <text>
        <r>
          <rPr>
            <sz val="9"/>
            <color indexed="81"/>
            <rFont val="Tahoma"/>
            <family val="2"/>
          </rPr>
          <t xml:space="preserve">in 850
</t>
        </r>
      </text>
    </comment>
    <comment ref="D414" authorId="2" shapeId="0" xr:uid="{00000000-0006-0000-0B00-000040000000}">
      <text>
        <r>
          <rPr>
            <sz val="9"/>
            <color indexed="81"/>
            <rFont val="Tahoma"/>
            <family val="2"/>
          </rPr>
          <t xml:space="preserve">in 1020; in 930: 810 dollars, in 1060 770 dollars
</t>
        </r>
      </text>
    </comment>
    <comment ref="E414" authorId="2" shapeId="0" xr:uid="{00000000-0006-0000-0B00-000041000000}">
      <text>
        <r>
          <rPr>
            <sz val="9"/>
            <color indexed="81"/>
            <rFont val="Tahoma"/>
            <family val="2"/>
          </rPr>
          <t xml:space="preserve">in 1220
</t>
        </r>
      </text>
    </comment>
    <comment ref="A423" authorId="4" shapeId="0" xr:uid="{00000000-0006-0000-0B00-000042000000}">
      <text>
        <r>
          <rPr>
            <b/>
            <sz val="9"/>
            <color indexed="81"/>
            <rFont val="Tahoma"/>
            <family val="2"/>
          </rPr>
          <t>Jutta:</t>
        </r>
        <r>
          <rPr>
            <sz val="9"/>
            <color indexed="81"/>
            <rFont val="Tahoma"/>
            <family val="2"/>
          </rPr>
          <t xml:space="preserve">
700 - 1820 from Pamuk and Shatzmiller (2011); Milanovic (2006)</t>
        </r>
      </text>
    </comment>
    <comment ref="D423" authorId="2" shapeId="0" xr:uid="{00000000-0006-0000-0B00-000043000000}">
      <text>
        <r>
          <rPr>
            <sz val="9"/>
            <color indexed="81"/>
            <rFont val="Tahoma"/>
            <family val="2"/>
          </rPr>
          <t xml:space="preserve">Byzantium in 1020
</t>
        </r>
      </text>
    </comment>
    <comment ref="E423" authorId="2" shapeId="0" xr:uid="{00000000-0006-0000-0B00-000044000000}">
      <text>
        <r>
          <rPr>
            <sz val="9"/>
            <color indexed="81"/>
            <rFont val="Tahoma"/>
            <family val="2"/>
          </rPr>
          <t xml:space="preserve">Byzantium in 1180
</t>
        </r>
      </text>
    </comment>
    <comment ref="H423" authorId="2" shapeId="0" xr:uid="{00000000-0006-0000-0B00-000045000000}">
      <text>
        <r>
          <rPr>
            <sz val="9"/>
            <color indexed="81"/>
            <rFont val="Tahoma"/>
            <family val="2"/>
          </rPr>
          <t xml:space="preserve">Byzantium in 1330
</t>
        </r>
      </text>
    </comment>
    <comment ref="J423" authorId="2" shapeId="0" xr:uid="{00000000-0006-0000-0B00-000046000000}">
      <text>
        <r>
          <rPr>
            <sz val="9"/>
            <color indexed="81"/>
            <rFont val="Tahoma"/>
            <family val="2"/>
          </rPr>
          <t xml:space="preserve">Byzantium in 1430
</t>
        </r>
      </text>
    </comment>
    <comment ref="K423" authorId="2" shapeId="0" xr:uid="{00000000-0006-0000-0B00-000047000000}">
      <text>
        <r>
          <rPr>
            <sz val="9"/>
            <color indexed="81"/>
            <rFont val="Tahoma"/>
            <family val="2"/>
          </rPr>
          <t xml:space="preserve">Ottoman Empire
</t>
        </r>
      </text>
    </comment>
    <comment ref="P423" authorId="2" shapeId="0" xr:uid="{00000000-0006-0000-0B00-000048000000}">
      <text>
        <r>
          <rPr>
            <sz val="9"/>
            <color indexed="81"/>
            <rFont val="Tahoma"/>
            <family val="2"/>
          </rPr>
          <t xml:space="preserve">Ottoman Empire
</t>
        </r>
      </text>
    </comment>
    <comment ref="AN423" authorId="2" shapeId="0" xr:uid="{00000000-0006-0000-0B00-000049000000}">
      <text>
        <r>
          <rPr>
            <sz val="9"/>
            <color indexed="81"/>
            <rFont val="Tahoma"/>
            <family val="2"/>
          </rPr>
          <t xml:space="preserve">Ottoman Empire
</t>
        </r>
      </text>
    </comment>
    <comment ref="HU427" authorId="1" shapeId="0" xr:uid="{00000000-0006-0000-0B00-00004A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excluding Lebanon and West Bank&amp;Gaza</t>
        </r>
      </text>
    </comment>
    <comment ref="HV427" authorId="1" shapeId="0" xr:uid="{00000000-0006-0000-0B00-00004B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excluding Lebanon and West Bank&amp;Gaza</t>
        </r>
      </text>
    </comment>
    <comment ref="A443" authorId="4" shapeId="0" xr:uid="{00000000-0006-0000-0B00-00004C000000}">
      <text>
        <r>
          <rPr>
            <b/>
            <sz val="9"/>
            <color indexed="81"/>
            <rFont val="Tahoma"/>
            <family val="2"/>
          </rPr>
          <t>Jutta:</t>
        </r>
        <r>
          <rPr>
            <sz val="9"/>
            <color indexed="81"/>
            <rFont val="Tahoma"/>
            <family val="2"/>
          </rPr>
          <t xml:space="preserve">
700 - 1500 from Pamuk and Shatzmiller (2011)</t>
        </r>
      </text>
    </comment>
    <comment ref="C443" authorId="2" shapeId="0" xr:uid="{00000000-0006-0000-0B00-00004D000000}">
      <text>
        <r>
          <rPr>
            <sz val="9"/>
            <color indexed="81"/>
            <rFont val="Tahoma"/>
            <family val="2"/>
          </rPr>
          <t xml:space="preserve">in 720
</t>
        </r>
      </text>
    </comment>
    <comment ref="D443" authorId="2" shapeId="0" xr:uid="{00000000-0006-0000-0B00-00004E000000}">
      <text>
        <r>
          <rPr>
            <sz val="9"/>
            <color indexed="81"/>
            <rFont val="Tahoma"/>
            <family val="2"/>
          </rPr>
          <t xml:space="preserve">in 1020;  690 dollars in 930 and 590 dollars in 1060
</t>
        </r>
      </text>
    </comment>
    <comment ref="E443" authorId="2" shapeId="0" xr:uid="{00000000-0006-0000-0B00-00004F000000}">
      <text>
        <r>
          <rPr>
            <sz val="9"/>
            <color indexed="81"/>
            <rFont val="Tahoma"/>
            <family val="2"/>
          </rPr>
          <t xml:space="preserve">in 1180
</t>
        </r>
      </text>
    </comment>
    <comment ref="F443" authorId="2" shapeId="0" xr:uid="{00000000-0006-0000-0B00-000050000000}">
      <text>
        <r>
          <rPr>
            <sz val="9"/>
            <color indexed="81"/>
            <rFont val="Tahoma"/>
            <family val="2"/>
          </rPr>
          <t xml:space="preserve">in 1180
</t>
        </r>
      </text>
    </comment>
    <comment ref="G443" authorId="2" shapeId="0" xr:uid="{00000000-0006-0000-0B00-000051000000}">
      <text>
        <r>
          <rPr>
            <sz val="9"/>
            <color indexed="81"/>
            <rFont val="Tahoma"/>
            <family val="2"/>
          </rPr>
          <t xml:space="preserve">in 1330
</t>
        </r>
      </text>
    </comment>
    <comment ref="I443" authorId="2" shapeId="0" xr:uid="{00000000-0006-0000-0B00-000052000000}">
      <text>
        <r>
          <rPr>
            <sz val="9"/>
            <color indexed="81"/>
            <rFont val="Tahoma"/>
            <family val="2"/>
          </rPr>
          <t xml:space="preserve">in 1430
</t>
        </r>
      </text>
    </comment>
    <comment ref="K443" authorId="2" shapeId="0" xr:uid="{00000000-0006-0000-0B00-000053000000}">
      <text>
        <r>
          <rPr>
            <sz val="9"/>
            <color indexed="81"/>
            <rFont val="Tahoma"/>
            <family val="2"/>
          </rPr>
          <t xml:space="preserve">in 1480
</t>
        </r>
      </text>
    </comment>
    <comment ref="A471" authorId="4" shapeId="0" xr:uid="{00000000-0006-0000-0B00-000054000000}">
      <text>
        <r>
          <rPr>
            <b/>
            <sz val="9"/>
            <color indexed="81"/>
            <rFont val="Tahoma"/>
            <family val="2"/>
          </rPr>
          <t>Jutta:</t>
        </r>
        <r>
          <rPr>
            <sz val="9"/>
            <color indexed="81"/>
            <rFont val="Tahoma"/>
            <family val="2"/>
          </rPr>
          <t xml:space="preserve">
1701 - 1910 Fourie and van Zanden (2013).
Until 1910 estimates apply to Cape Colony only</t>
        </r>
      </text>
    </comment>
    <comment ref="P471" authorId="5" shapeId="0" xr:uid="{00000000-0006-0000-0B00-000055000000}">
      <text>
        <r>
          <rPr>
            <b/>
            <sz val="8"/>
            <color indexed="81"/>
            <rFont val="Tahoma"/>
            <family val="2"/>
          </rPr>
          <t>First year is 1701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471" authorId="5" shapeId="0" xr:uid="{00000000-0006-0000-0B00-000056000000}">
      <text>
        <r>
          <rPr>
            <sz val="8"/>
            <color indexed="81"/>
            <rFont val="Tahoma"/>
            <family val="2"/>
          </rPr>
          <t xml:space="preserve">1793
</t>
        </r>
      </text>
    </comment>
    <comment ref="DZ471" authorId="5" shapeId="0" xr:uid="{00000000-0006-0000-0B00-000057000000}">
      <text>
        <r>
          <rPr>
            <sz val="8"/>
            <color indexed="81"/>
            <rFont val="Tahoma"/>
            <family val="2"/>
          </rPr>
          <t xml:space="preserve">Before 1910: Cape Colony, 1500 dollars in 1910.
ratio Cape Colony / South Africa 1.3032
</t>
        </r>
      </text>
    </comment>
    <comment ref="HT482" authorId="1" shapeId="0" xr:uid="{00000000-0006-0000-0B00-000058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based on growth of total of countries we have gdp pc 2009-2010 for
</t>
        </r>
      </text>
    </comment>
    <comment ref="HU482" authorId="1" shapeId="0" xr:uid="{00000000-0006-0000-0B00-000059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based on growth of total of countries we have gdp pc 2009-2010 for
</t>
        </r>
      </text>
    </comment>
    <comment ref="HV482" authorId="1" shapeId="0" xr:uid="{00000000-0006-0000-0B00-00005A000000}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based on growth of total of countries we have gdp pc 2009-2010 for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Humberto Barreto</author>
  </authors>
  <commentList>
    <comment ref="GN74" authorId="0" shapeId="0" xr:uid="{00000000-0006-0000-0C00-000001000000}">
      <text>
        <r>
          <rPr>
            <b/>
            <sz val="8"/>
            <color indexed="81"/>
            <rFont val="Tahoma"/>
            <family val="2"/>
          </rPr>
          <t>Humberto Barreto:</t>
        </r>
        <r>
          <rPr>
            <sz val="8"/>
            <color indexed="81"/>
            <rFont val="Tahoma"/>
            <family val="2"/>
          </rPr>
          <t xml:space="preserve">
Corrected based on corrected Population figure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Humberto Barreto</author>
  </authors>
  <commentList>
    <comment ref="GN104" authorId="0" shapeId="0" xr:uid="{709DD589-6F87-4DA6-B6F6-8CD878F88BFA}">
      <text>
        <r>
          <rPr>
            <b/>
            <sz val="8"/>
            <color indexed="81"/>
            <rFont val="Tahoma"/>
            <family val="2"/>
          </rPr>
          <t>Humberto Barreto:</t>
        </r>
        <r>
          <rPr>
            <sz val="8"/>
            <color indexed="81"/>
            <rFont val="Tahoma"/>
            <family val="2"/>
          </rPr>
          <t xml:space="preserve">
Corrected based on corrected Population figure</t>
        </r>
      </text>
    </comment>
  </commentList>
</comments>
</file>

<file path=xl/sharedStrings.xml><?xml version="1.0" encoding="utf-8"?>
<sst xmlns="http://schemas.openxmlformats.org/spreadsheetml/2006/main" count="26206" uniqueCount="767">
  <si>
    <t>France</t>
  </si>
  <si>
    <t>Canada</t>
  </si>
  <si>
    <t>Kazakhstan</t>
  </si>
  <si>
    <t>Uruguay</t>
  </si>
  <si>
    <t>Venezuela</t>
  </si>
  <si>
    <t>Costa Rica</t>
  </si>
  <si>
    <t>Cuba</t>
  </si>
  <si>
    <t>El Salvador</t>
  </si>
  <si>
    <t>Guatemala</t>
  </si>
  <si>
    <t>Haïti</t>
  </si>
  <si>
    <t>Honduras</t>
  </si>
  <si>
    <t>Nicaragua</t>
  </si>
  <si>
    <t>Panama</t>
  </si>
  <si>
    <t>Paraguay</t>
  </si>
  <si>
    <t>Philippines</t>
  </si>
  <si>
    <t>Taiwan</t>
  </si>
  <si>
    <t>Bangladesh</t>
  </si>
  <si>
    <t>Pakistan</t>
  </si>
  <si>
    <t>Sri Lanka</t>
  </si>
  <si>
    <t>Afghanistan</t>
  </si>
  <si>
    <t>Laos</t>
  </si>
  <si>
    <t>Vietnam</t>
  </si>
  <si>
    <t>Hong Kong</t>
  </si>
  <si>
    <t>Angola</t>
  </si>
  <si>
    <t>Botswana</t>
  </si>
  <si>
    <t>Burkina Faso</t>
  </si>
  <si>
    <t>Burundi</t>
  </si>
  <si>
    <t>Côte d'Ivoire</t>
  </si>
  <si>
    <t>Djibouti</t>
  </si>
  <si>
    <t>Gabon</t>
  </si>
  <si>
    <t>Ghana</t>
  </si>
  <si>
    <t>Kenya</t>
  </si>
  <si>
    <t>Lesotho</t>
  </si>
  <si>
    <t>Liberia</t>
  </si>
  <si>
    <t>Madagascar</t>
  </si>
  <si>
    <t>Malawi</t>
  </si>
  <si>
    <t>Mali</t>
  </si>
  <si>
    <t>Mozambique</t>
  </si>
  <si>
    <t>Niger</t>
  </si>
  <si>
    <t>Nigeria</t>
  </si>
  <si>
    <t>Rwanda</t>
  </si>
  <si>
    <t>Swaziland</t>
  </si>
  <si>
    <t>Togo</t>
  </si>
  <si>
    <t>Zimbabwe</t>
  </si>
  <si>
    <t>Iran</t>
  </si>
  <si>
    <t>Oman</t>
  </si>
  <si>
    <t>Qatar</t>
  </si>
  <si>
    <t xml:space="preserve">Portugal </t>
  </si>
  <si>
    <t>Sierra Leone</t>
  </si>
  <si>
    <t>Seychelles</t>
  </si>
  <si>
    <t xml:space="preserve">Ukraine </t>
  </si>
  <si>
    <t xml:space="preserve">Population </t>
  </si>
  <si>
    <t xml:space="preserve">  </t>
  </si>
  <si>
    <t xml:space="preserve">million 1990 International Geary-Khamis dollars </t>
  </si>
  <si>
    <t xml:space="preserve">Yugoslav and Czech Successor states </t>
  </si>
  <si>
    <t xml:space="preserve">Western Offshoots </t>
  </si>
  <si>
    <t>Total 7 East European Countries</t>
  </si>
  <si>
    <t>Successor Republics of USSR</t>
  </si>
  <si>
    <t xml:space="preserve">8 Latin American countries </t>
  </si>
  <si>
    <t xml:space="preserve">15 Latin American countries </t>
  </si>
  <si>
    <t>Total 8 Latin American countries</t>
  </si>
  <si>
    <t>Total 15 Latin American countries</t>
  </si>
  <si>
    <t xml:space="preserve">16 East Asian countries </t>
  </si>
  <si>
    <t>Per Capita GDP</t>
  </si>
  <si>
    <t>(000 at mid-year)</t>
  </si>
  <si>
    <t xml:space="preserve">Total 15 West Asian countries </t>
  </si>
  <si>
    <t xml:space="preserve">Former Czechoslovakia </t>
  </si>
  <si>
    <t xml:space="preserve">Total Western Offshoots </t>
  </si>
  <si>
    <t xml:space="preserve">Eastern Europe </t>
  </si>
  <si>
    <t xml:space="preserve">Total Former USSR </t>
  </si>
  <si>
    <t xml:space="preserve">Western Europe </t>
  </si>
  <si>
    <t xml:space="preserve">Total 12 Western Europe </t>
  </si>
  <si>
    <t xml:space="preserve">15 West Asian countries </t>
  </si>
  <si>
    <t xml:space="preserve">57 African countries </t>
  </si>
  <si>
    <t>Total Latin America</t>
  </si>
  <si>
    <t>Andorra</t>
  </si>
  <si>
    <t>Cyprus</t>
  </si>
  <si>
    <t>Faeroe Islands</t>
  </si>
  <si>
    <t>Gibraltar</t>
  </si>
  <si>
    <t>Greenland</t>
  </si>
  <si>
    <t>Guernsey</t>
  </si>
  <si>
    <t>Iceland</t>
  </si>
  <si>
    <t>Isle of Man</t>
  </si>
  <si>
    <t>Jersey</t>
  </si>
  <si>
    <t>Liechtenstein</t>
  </si>
  <si>
    <t>Luxembourg</t>
  </si>
  <si>
    <t>Malta</t>
  </si>
  <si>
    <t>Monaco</t>
  </si>
  <si>
    <t>San Marino</t>
  </si>
  <si>
    <t>Anguilla</t>
  </si>
  <si>
    <t>Antigua &amp; Barbuda</t>
  </si>
  <si>
    <t>Aruba</t>
  </si>
  <si>
    <t>Bahamas</t>
  </si>
  <si>
    <t>Barbados</t>
  </si>
  <si>
    <t>Belize</t>
  </si>
  <si>
    <t>Bermuda</t>
  </si>
  <si>
    <t>British Virgin Islands</t>
  </si>
  <si>
    <t>Cayman Islands</t>
  </si>
  <si>
    <t>Dominica</t>
  </si>
  <si>
    <t>Grenada</t>
  </si>
  <si>
    <t>Guadeloupe</t>
  </si>
  <si>
    <t>Guyana</t>
  </si>
  <si>
    <t>Guyana (Fr.)</t>
  </si>
  <si>
    <t>Martinique</t>
  </si>
  <si>
    <t>Montserrat</t>
  </si>
  <si>
    <t>Neth. Antilles</t>
  </si>
  <si>
    <t>St. Kitts Nevis</t>
  </si>
  <si>
    <t>St. Pierre and Miquelon</t>
  </si>
  <si>
    <t>St.Lucia</t>
  </si>
  <si>
    <t>Suriname</t>
  </si>
  <si>
    <t>Turks and Caicos Islands</t>
  </si>
  <si>
    <t>Virgin Islands</t>
  </si>
  <si>
    <t>Bhutan</t>
  </si>
  <si>
    <t>Brunei</t>
  </si>
  <si>
    <t>Macao</t>
  </si>
  <si>
    <t>Maldives</t>
  </si>
  <si>
    <t>Fiji</t>
  </si>
  <si>
    <t>Papua New Guinea</t>
  </si>
  <si>
    <t>American Samoa</t>
  </si>
  <si>
    <t>French Polynesia</t>
  </si>
  <si>
    <t>Guam</t>
  </si>
  <si>
    <t>Kiribati</t>
  </si>
  <si>
    <t>Marshall Islands</t>
  </si>
  <si>
    <t>Micronesia</t>
  </si>
  <si>
    <t>New Caledonia</t>
  </si>
  <si>
    <t>Northern Mariana Islands</t>
  </si>
  <si>
    <t>Palau</t>
  </si>
  <si>
    <t>Samoa</t>
  </si>
  <si>
    <t>Solomon Islands</t>
  </si>
  <si>
    <t>Tonga</t>
  </si>
  <si>
    <t>Vanuatu</t>
  </si>
  <si>
    <t>Wallis and Fortuna</t>
  </si>
  <si>
    <t>Eritrea</t>
  </si>
  <si>
    <t>Ethiopia</t>
  </si>
  <si>
    <t>Mayotte</t>
  </si>
  <si>
    <t>Saint Helena</t>
  </si>
  <si>
    <t>Western Sahara</t>
  </si>
  <si>
    <t>Cook Islands</t>
  </si>
  <si>
    <t>Nauru</t>
  </si>
  <si>
    <t>Tuvalu</t>
  </si>
  <si>
    <t>Composition of the Small Country Groups</t>
  </si>
  <si>
    <t>Total Eritrea and Ethiopia</t>
  </si>
  <si>
    <t>Total 3 Small African countries</t>
  </si>
  <si>
    <t>World Total</t>
  </si>
  <si>
    <t>World Average</t>
  </si>
  <si>
    <t xml:space="preserve">Austria </t>
  </si>
  <si>
    <t xml:space="preserve">Belgium </t>
  </si>
  <si>
    <t xml:space="preserve">Denmark </t>
  </si>
  <si>
    <t xml:space="preserve">Finland </t>
  </si>
  <si>
    <t xml:space="preserve">Germany </t>
  </si>
  <si>
    <t xml:space="preserve">Italy </t>
  </si>
  <si>
    <t xml:space="preserve">Netherlands </t>
  </si>
  <si>
    <t xml:space="preserve">Norway </t>
  </si>
  <si>
    <t xml:space="preserve">Sweden </t>
  </si>
  <si>
    <t xml:space="preserve">Switzerland </t>
  </si>
  <si>
    <t xml:space="preserve">United Kingdom </t>
  </si>
  <si>
    <t xml:space="preserve">Ireland </t>
  </si>
  <si>
    <t xml:space="preserve">Greece </t>
  </si>
  <si>
    <t xml:space="preserve">Spain </t>
  </si>
  <si>
    <t xml:space="preserve">Australia </t>
  </si>
  <si>
    <t xml:space="preserve">New Zealand </t>
  </si>
  <si>
    <t xml:space="preserve">United States </t>
  </si>
  <si>
    <t xml:space="preserve">Albania </t>
  </si>
  <si>
    <t xml:space="preserve">Bulgaria </t>
  </si>
  <si>
    <t xml:space="preserve">Czechoslovakia </t>
  </si>
  <si>
    <t xml:space="preserve">Hungary </t>
  </si>
  <si>
    <t xml:space="preserve">Poland </t>
  </si>
  <si>
    <t xml:space="preserve">Romania </t>
  </si>
  <si>
    <t xml:space="preserve">Yugoslavia </t>
  </si>
  <si>
    <t xml:space="preserve">Bosnia </t>
  </si>
  <si>
    <t xml:space="preserve">Croatia </t>
  </si>
  <si>
    <t xml:space="preserve">Macedonia </t>
  </si>
  <si>
    <t xml:space="preserve">Slovenia </t>
  </si>
  <si>
    <t xml:space="preserve">Former Yugoslavia </t>
  </si>
  <si>
    <t xml:space="preserve">Czech Republic </t>
  </si>
  <si>
    <t xml:space="preserve">Slovakia </t>
  </si>
  <si>
    <t xml:space="preserve">Armenia </t>
  </si>
  <si>
    <t xml:space="preserve">Azerbaijan </t>
  </si>
  <si>
    <t xml:space="preserve">Belarus </t>
  </si>
  <si>
    <t xml:space="preserve">Estonia </t>
  </si>
  <si>
    <t xml:space="preserve">Georgia </t>
  </si>
  <si>
    <t xml:space="preserve">Kyrgyzstan </t>
  </si>
  <si>
    <t xml:space="preserve">Latvia </t>
  </si>
  <si>
    <t xml:space="preserve">Lithuania </t>
  </si>
  <si>
    <t xml:space="preserve">Moldova </t>
  </si>
  <si>
    <t xml:space="preserve">Russian Federation </t>
  </si>
  <si>
    <t xml:space="preserve">Tajikistan </t>
  </si>
  <si>
    <t xml:space="preserve">Turkmenistan </t>
  </si>
  <si>
    <t xml:space="preserve">Uzbekistan </t>
  </si>
  <si>
    <t xml:space="preserve">Argentina </t>
  </si>
  <si>
    <t xml:space="preserve">Brazil </t>
  </si>
  <si>
    <t xml:space="preserve">Chile </t>
  </si>
  <si>
    <t xml:space="preserve">Colombia </t>
  </si>
  <si>
    <t xml:space="preserve">Mexico </t>
  </si>
  <si>
    <t xml:space="preserve">Peru </t>
  </si>
  <si>
    <t xml:space="preserve">Bolivia </t>
  </si>
  <si>
    <t xml:space="preserve">Dominican Republic </t>
  </si>
  <si>
    <t xml:space="preserve">Ecuador </t>
  </si>
  <si>
    <t xml:space="preserve">Jamaica </t>
  </si>
  <si>
    <t xml:space="preserve">Puerto Rico </t>
  </si>
  <si>
    <t xml:space="preserve">Trinidad and Tobago </t>
  </si>
  <si>
    <t xml:space="preserve">China </t>
  </si>
  <si>
    <t xml:space="preserve">India </t>
  </si>
  <si>
    <t xml:space="preserve">Japan </t>
  </si>
  <si>
    <t xml:space="preserve">South Korea </t>
  </si>
  <si>
    <t xml:space="preserve">Thailand </t>
  </si>
  <si>
    <t xml:space="preserve">Burma </t>
  </si>
  <si>
    <t xml:space="preserve">Malaysia </t>
  </si>
  <si>
    <t xml:space="preserve">Nepal </t>
  </si>
  <si>
    <t xml:space="preserve">Singapore </t>
  </si>
  <si>
    <t xml:space="preserve">Cambodia </t>
  </si>
  <si>
    <t xml:space="preserve">Mongolia </t>
  </si>
  <si>
    <t xml:space="preserve">North Korea </t>
  </si>
  <si>
    <t xml:space="preserve">Bahrain </t>
  </si>
  <si>
    <t xml:space="preserve">Iraq </t>
  </si>
  <si>
    <t xml:space="preserve">Israel </t>
  </si>
  <si>
    <t xml:space="preserve">Jordan </t>
  </si>
  <si>
    <t xml:space="preserve">Kuwait </t>
  </si>
  <si>
    <t xml:space="preserve">Lebanon </t>
  </si>
  <si>
    <t xml:space="preserve">Saudi Arabia </t>
  </si>
  <si>
    <t xml:space="preserve">Syria </t>
  </si>
  <si>
    <t xml:space="preserve">Turkey </t>
  </si>
  <si>
    <t xml:space="preserve">United Arab Emirates </t>
  </si>
  <si>
    <t xml:space="preserve">Yemen </t>
  </si>
  <si>
    <t xml:space="preserve">West Bank and Gaza </t>
  </si>
  <si>
    <t xml:space="preserve">Total Asia </t>
  </si>
  <si>
    <t xml:space="preserve">Algeria </t>
  </si>
  <si>
    <t xml:space="preserve">Benin </t>
  </si>
  <si>
    <t xml:space="preserve">Cameroon </t>
  </si>
  <si>
    <t xml:space="preserve">Cape Verde </t>
  </si>
  <si>
    <t xml:space="preserve">Central African Republic </t>
  </si>
  <si>
    <t xml:space="preserve">Chad </t>
  </si>
  <si>
    <t xml:space="preserve">Comoro Islands </t>
  </si>
  <si>
    <t xml:space="preserve">Egypt </t>
  </si>
  <si>
    <t xml:space="preserve">Equatorial Guinea </t>
  </si>
  <si>
    <t xml:space="preserve">Eritrea and Ethiopia </t>
  </si>
  <si>
    <t xml:space="preserve">Gambia </t>
  </si>
  <si>
    <t xml:space="preserve">Guinea </t>
  </si>
  <si>
    <t xml:space="preserve">Guinea Bissau </t>
  </si>
  <si>
    <t xml:space="preserve">Libya </t>
  </si>
  <si>
    <t xml:space="preserve">Mauritania </t>
  </si>
  <si>
    <t xml:space="preserve">Mauritius </t>
  </si>
  <si>
    <t xml:space="preserve">Morocco </t>
  </si>
  <si>
    <t xml:space="preserve">Namibia </t>
  </si>
  <si>
    <t xml:space="preserve">Reunion </t>
  </si>
  <si>
    <t xml:space="preserve">São Tomé and Principe </t>
  </si>
  <si>
    <t xml:space="preserve">Senegal </t>
  </si>
  <si>
    <t xml:space="preserve">Somalia </t>
  </si>
  <si>
    <t xml:space="preserve">South Africa </t>
  </si>
  <si>
    <t xml:space="preserve">Sudan </t>
  </si>
  <si>
    <t xml:space="preserve">Tanzania </t>
  </si>
  <si>
    <t xml:space="preserve">Tunisia </t>
  </si>
  <si>
    <t xml:space="preserve">Uganda </t>
  </si>
  <si>
    <t xml:space="preserve">Zambia </t>
  </si>
  <si>
    <t xml:space="preserve">Total Africa </t>
  </si>
  <si>
    <t>GDP Levels</t>
  </si>
  <si>
    <t xml:space="preserve">(1990 International Geary-Khamis dollars) </t>
  </si>
  <si>
    <t xml:space="preserve">Total 16 East Asian countries </t>
  </si>
  <si>
    <t xml:space="preserve">   </t>
  </si>
  <si>
    <t>Denmark</t>
  </si>
  <si>
    <t>South Korea</t>
  </si>
  <si>
    <t>Congo 'Brazzaville'</t>
  </si>
  <si>
    <t xml:space="preserve">Total 21 small Caribbean countries </t>
  </si>
  <si>
    <t>Total</t>
  </si>
  <si>
    <t>St. Vincent (and the grenadines)</t>
  </si>
  <si>
    <t>Indonesia (including Timor until 1999)</t>
  </si>
  <si>
    <t>East Timor (included in Indonesia until 1999)</t>
  </si>
  <si>
    <t xml:space="preserve">Total 24 Small East Asian countries </t>
  </si>
  <si>
    <t>Total 24 Small East Asian countries</t>
  </si>
  <si>
    <t xml:space="preserve">Total 30 East Asian countries </t>
  </si>
  <si>
    <t>Total 14 small west European countries</t>
  </si>
  <si>
    <t>Serbia/Montenegro/Kosovo</t>
  </si>
  <si>
    <t xml:space="preserve">30 East Asian countries </t>
  </si>
  <si>
    <t>15 West Asian countries</t>
  </si>
  <si>
    <t>Zaire (Congo Kinshasa)</t>
  </si>
  <si>
    <t/>
  </si>
  <si>
    <t xml:space="preserve">Total 30  Western Europe </t>
  </si>
  <si>
    <t xml:space="preserve">Serbia/Montenegro/Kosovo </t>
  </si>
  <si>
    <t>Total 14 small WEC countries</t>
  </si>
  <si>
    <t>n.a.</t>
  </si>
  <si>
    <t>http://www.theworldeconomy.org/</t>
  </si>
  <si>
    <t>Source:</t>
  </si>
  <si>
    <t>This is why I took a lot of trouble to describe the sources and methods transparently."</t>
  </si>
  <si>
    <t>try to improve its quality where it is weak, and to illuminate the underlying causes of growth and backwardness.</t>
  </si>
  <si>
    <t xml:space="preserve">but to encourage a younger generation to scrutinise the basic source material, </t>
  </si>
  <si>
    <t xml:space="preserve">"In fact, the main purpose of my work was not to provide a dataset for econometric work, </t>
  </si>
  <si>
    <t>In the same email, Maddison explained why he has worked so hard to compile this superb resource:</t>
  </si>
  <si>
    <t>Personal email correspondence on 3/12/2004.</t>
  </si>
  <si>
    <t>"In fact its coverage is more complete than in Maddison 2003, e.g. it has annual figures for Australia back to 1820."</t>
  </si>
  <si>
    <t>Maddison reports that the horizontal-file.xls is better than the book data source.</t>
  </si>
  <si>
    <t>http://www.ggdc.net/maddison/</t>
  </si>
  <si>
    <t>All of the data in this workbook come from the work of Angus Maddison.</t>
  </si>
  <si>
    <r>
      <t xml:space="preserve">This workbook uses the Excel workbook </t>
    </r>
    <r>
      <rPr>
        <i/>
        <sz val="10"/>
        <rFont val="Arial"/>
        <family val="2"/>
      </rPr>
      <t>horizontal-file_02-2010.xls</t>
    </r>
    <r>
      <rPr>
        <sz val="10"/>
        <rFont val="Arial"/>
        <family val="2"/>
      </rPr>
      <t>, downloaded from Maddison's web site on 3 April 2010:</t>
    </r>
  </si>
  <si>
    <r>
      <t xml:space="preserve">I have added Chart Creator and Data Vertical buttons on each sheet to enable easier analysis and the </t>
    </r>
    <r>
      <rPr>
        <i/>
        <sz val="10"/>
        <rFont val="Arial"/>
        <family val="2"/>
      </rPr>
      <t>Compare</t>
    </r>
    <r>
      <rPr>
        <sz val="10"/>
        <rFont val="Arial"/>
        <family val="2"/>
      </rPr>
      <t xml:space="preserve"> sheet makes it easy to select countries to compare.</t>
    </r>
  </si>
  <si>
    <t>Click on a selected country to remove.</t>
  </si>
  <si>
    <t>Click on countries to add them to the chart. Multiple selections are allowed.</t>
  </si>
  <si>
    <r>
      <t>The sheets</t>
    </r>
    <r>
      <rPr>
        <i/>
        <sz val="10"/>
        <rFont val="Arial"/>
        <family val="2"/>
      </rPr>
      <t xml:space="preserve"> Population, GDP, </t>
    </r>
    <r>
      <rPr>
        <sz val="10"/>
        <rFont val="Arial"/>
        <family val="2"/>
      </rPr>
      <t>and</t>
    </r>
    <r>
      <rPr>
        <i/>
        <sz val="10"/>
        <rFont val="Arial"/>
        <family val="2"/>
      </rPr>
      <t xml:space="preserve"> PerCapita GDP</t>
    </r>
    <r>
      <rPr>
        <sz val="10"/>
        <rFont val="Arial"/>
        <family val="2"/>
      </rPr>
      <t xml:space="preserve"> are the original sheets in the horizontal-file.xls workbook and contain the data.</t>
    </r>
  </si>
  <si>
    <r>
      <t xml:space="preserve">Use the </t>
    </r>
    <r>
      <rPr>
        <i/>
        <sz val="10"/>
        <rFont val="Arial"/>
        <family val="2"/>
      </rPr>
      <t>Compare</t>
    </r>
    <r>
      <rPr>
        <sz val="10"/>
        <rFont val="Arial"/>
        <family val="2"/>
      </rPr>
      <t xml:space="preserve"> sheet to simply click on a country and add it to the chart. This makes comparsion a snap.</t>
    </r>
  </si>
  <si>
    <t>The Create Chart and Data Vertical buttons on each sheet save time for charting and computing growth rates.</t>
  </si>
  <si>
    <t>See Maddison's book for extensive definitions and explanation of the data, including discussion of measurement error and data weaknesses.</t>
  </si>
  <si>
    <t xml:space="preserve"> x axis min</t>
  </si>
  <si>
    <t>x axis max</t>
  </si>
  <si>
    <t>min chosen</t>
  </si>
  <si>
    <t>max chosen</t>
  </si>
  <si>
    <t>Ireland</t>
  </si>
  <si>
    <t>Ecuador</t>
  </si>
  <si>
    <t>X</t>
  </si>
  <si>
    <t>Y</t>
  </si>
  <si>
    <t>I have filled in missing data (blank) cells with #N/A so that Excel will not treat (plot or calculate) these cells as zero.</t>
  </si>
  <si>
    <t>Please make sure to Enable Macros (see Help if needed) when opening this workbook.</t>
  </si>
  <si>
    <t>Benin</t>
  </si>
  <si>
    <t>Bolivia</t>
  </si>
  <si>
    <t>Cambodia</t>
  </si>
  <si>
    <t>Cameroon</t>
  </si>
  <si>
    <t>Central African Republic</t>
  </si>
  <si>
    <t>Chad</t>
  </si>
  <si>
    <t>Comoros</t>
  </si>
  <si>
    <t>Congo, Dem. Rep.</t>
  </si>
  <si>
    <t>Congo, Rep.</t>
  </si>
  <si>
    <t>Georgia</t>
  </si>
  <si>
    <t>Guinea</t>
  </si>
  <si>
    <t>Guinea-Bissau</t>
  </si>
  <si>
    <t>Haiti</t>
  </si>
  <si>
    <t>India</t>
  </si>
  <si>
    <t>Indonesia</t>
  </si>
  <si>
    <t>Iraq</t>
  </si>
  <si>
    <t>Kosovo</t>
  </si>
  <si>
    <t>Kyrgyz Republic</t>
  </si>
  <si>
    <t>Lao PDR</t>
  </si>
  <si>
    <t>Mauritania</t>
  </si>
  <si>
    <t>Micronesia, Fed. Sts.</t>
  </si>
  <si>
    <t>Moldova</t>
  </si>
  <si>
    <t>Mongolia</t>
  </si>
  <si>
    <t>Morocco</t>
  </si>
  <si>
    <t>Myanmar</t>
  </si>
  <si>
    <t>Nepal</t>
  </si>
  <si>
    <t>Senegal</t>
  </si>
  <si>
    <t>Somalia</t>
  </si>
  <si>
    <t>Sudan</t>
  </si>
  <si>
    <t>Syrian Arab Republic</t>
  </si>
  <si>
    <t>Tajikistan</t>
  </si>
  <si>
    <t>Tanzania</t>
  </si>
  <si>
    <t>Timor-Leste</t>
  </si>
  <si>
    <t>Uganda</t>
  </si>
  <si>
    <t>Uzbekistan</t>
  </si>
  <si>
    <t>West Bank and Gaza</t>
  </si>
  <si>
    <t>Zambia</t>
  </si>
  <si>
    <t>Albania</t>
  </si>
  <si>
    <t>Algeria</t>
  </si>
  <si>
    <t>Argentina</t>
  </si>
  <si>
    <t>Armenia</t>
  </si>
  <si>
    <t>Azerbaijan</t>
  </si>
  <si>
    <t>Belarus</t>
  </si>
  <si>
    <t>Brazil</t>
  </si>
  <si>
    <t>Bulgaria</t>
  </si>
  <si>
    <t>Chile</t>
  </si>
  <si>
    <t>China</t>
  </si>
  <si>
    <t>Colombia</t>
  </si>
  <si>
    <t>Dominican Republic</t>
  </si>
  <si>
    <t>Iran, Islamic Rep.</t>
  </si>
  <si>
    <t>Jamaica</t>
  </si>
  <si>
    <t>Jordan</t>
  </si>
  <si>
    <t>Lebanon</t>
  </si>
  <si>
    <t>Libya</t>
  </si>
  <si>
    <t>Malaysia</t>
  </si>
  <si>
    <t>Mauritius</t>
  </si>
  <si>
    <t>Mexico</t>
  </si>
  <si>
    <t>Montenegro</t>
  </si>
  <si>
    <t>Namibia</t>
  </si>
  <si>
    <t>Peru</t>
  </si>
  <si>
    <t>Romania</t>
  </si>
  <si>
    <t>Serbia</t>
  </si>
  <si>
    <t>South Africa</t>
  </si>
  <si>
    <t>St. Kitts and Nevis</t>
  </si>
  <si>
    <t>St. Lucia</t>
  </si>
  <si>
    <t>Thailand</t>
  </si>
  <si>
    <t>Tunisia</t>
  </si>
  <si>
    <t>Turkmenistan</t>
  </si>
  <si>
    <t>Ukraine</t>
  </si>
  <si>
    <t>Australia</t>
  </si>
  <si>
    <t>Austria</t>
  </si>
  <si>
    <t>Bahamas, The</t>
  </si>
  <si>
    <t>Bahrain</t>
  </si>
  <si>
    <t>Belgium</t>
  </si>
  <si>
    <t>Brunei Darussalam</t>
  </si>
  <si>
    <t>Croatia</t>
  </si>
  <si>
    <t>Equatorial Guinea</t>
  </si>
  <si>
    <t>Estonia</t>
  </si>
  <si>
    <t>Finland</t>
  </si>
  <si>
    <t>Germany</t>
  </si>
  <si>
    <t>Greece</t>
  </si>
  <si>
    <t>Hungary</t>
  </si>
  <si>
    <t>Israel</t>
  </si>
  <si>
    <t>Italy</t>
  </si>
  <si>
    <t>Japan</t>
  </si>
  <si>
    <t>Kuwait</t>
  </si>
  <si>
    <t>Latvia</t>
  </si>
  <si>
    <t>Lithuania</t>
  </si>
  <si>
    <t>New Zealand</t>
  </si>
  <si>
    <t>Norway</t>
  </si>
  <si>
    <t>Poland</t>
  </si>
  <si>
    <t>Portugal</t>
  </si>
  <si>
    <t>Puerto Rico</t>
  </si>
  <si>
    <t>Russian Federation</t>
  </si>
  <si>
    <t>Saudi Arabia</t>
  </si>
  <si>
    <t>Singapore</t>
  </si>
  <si>
    <t>Slovak Republic</t>
  </si>
  <si>
    <t>Slovenia</t>
  </si>
  <si>
    <t>Spain</t>
  </si>
  <si>
    <t>Sweden</t>
  </si>
  <si>
    <t>Switzerland</t>
  </si>
  <si>
    <t>Trinidad and Tobago</t>
  </si>
  <si>
    <t>United Arab Emirates</t>
  </si>
  <si>
    <t>United Kingdom</t>
  </si>
  <si>
    <t>United States</t>
  </si>
  <si>
    <t>This workbook uses Maddison data on Real GDP per person for many countries over long periods of time to illustrate concepts and issues about economic growth.</t>
  </si>
  <si>
    <t xml:space="preserve">     Austria </t>
  </si>
  <si>
    <t xml:space="preserve">     Belgium </t>
  </si>
  <si>
    <t xml:space="preserve">     Denmark </t>
  </si>
  <si>
    <t xml:space="preserve">     Finland </t>
  </si>
  <si>
    <t xml:space="preserve">     France</t>
  </si>
  <si>
    <t xml:space="preserve">     Germany </t>
  </si>
  <si>
    <t xml:space="preserve">     Italy </t>
  </si>
  <si>
    <t xml:space="preserve">     Netherlands </t>
  </si>
  <si>
    <t xml:space="preserve">     Norway </t>
  </si>
  <si>
    <t xml:space="preserve">     Sweden </t>
  </si>
  <si>
    <t xml:space="preserve">     Switzerland </t>
  </si>
  <si>
    <t xml:space="preserve">     United Kingdom </t>
  </si>
  <si>
    <t xml:space="preserve">     Ireland </t>
  </si>
  <si>
    <t xml:space="preserve">     Greece </t>
  </si>
  <si>
    <t xml:space="preserve">     Portugal </t>
  </si>
  <si>
    <t xml:space="preserve">     Spain </t>
  </si>
  <si>
    <t xml:space="preserve">     Australia </t>
  </si>
  <si>
    <t xml:space="preserve">     New Zealand </t>
  </si>
  <si>
    <t xml:space="preserve">     Canada</t>
  </si>
  <si>
    <t xml:space="preserve">     United States </t>
  </si>
  <si>
    <t xml:space="preserve">     Albania </t>
  </si>
  <si>
    <t xml:space="preserve">     Bulgaria </t>
  </si>
  <si>
    <t xml:space="preserve">     Czechoslovakia </t>
  </si>
  <si>
    <t xml:space="preserve">     Hungary </t>
  </si>
  <si>
    <t xml:space="preserve">     Poland </t>
  </si>
  <si>
    <t xml:space="preserve">     Romania </t>
  </si>
  <si>
    <t xml:space="preserve">     Yugoslavia </t>
  </si>
  <si>
    <t xml:space="preserve">     Bosnia </t>
  </si>
  <si>
    <t xml:space="preserve">     Croatia </t>
  </si>
  <si>
    <t xml:space="preserve">     Macedonia </t>
  </si>
  <si>
    <t xml:space="preserve">     Slovenia </t>
  </si>
  <si>
    <t xml:space="preserve">     Serbia/Montenegro/Kosovo</t>
  </si>
  <si>
    <t xml:space="preserve">     Former Yugoslavia </t>
  </si>
  <si>
    <t xml:space="preserve">     Czech Republic </t>
  </si>
  <si>
    <t xml:space="preserve">     Slovakia </t>
  </si>
  <si>
    <t xml:space="preserve">     Former Czechoslovakia </t>
  </si>
  <si>
    <t xml:space="preserve">     Armenia </t>
  </si>
  <si>
    <t xml:space="preserve">     Azerbaijan </t>
  </si>
  <si>
    <t xml:space="preserve">     Belarus </t>
  </si>
  <si>
    <t xml:space="preserve">     Estonia </t>
  </si>
  <si>
    <t xml:space="preserve">     Georgia </t>
  </si>
  <si>
    <t xml:space="preserve">     Kazakhstan</t>
  </si>
  <si>
    <t xml:space="preserve">     Kyrgyzstan </t>
  </si>
  <si>
    <t xml:space="preserve">     Latvia </t>
  </si>
  <si>
    <t xml:space="preserve">     Lithuania </t>
  </si>
  <si>
    <t xml:space="preserve">     Moldova </t>
  </si>
  <si>
    <t xml:space="preserve">     Russian Federation </t>
  </si>
  <si>
    <t xml:space="preserve">     Tajikistan </t>
  </si>
  <si>
    <t xml:space="preserve">     Turkmenistan </t>
  </si>
  <si>
    <t xml:space="preserve">     Ukraine </t>
  </si>
  <si>
    <t xml:space="preserve">     Uzbekistan </t>
  </si>
  <si>
    <t xml:space="preserve">     Total Former USSR </t>
  </si>
  <si>
    <t xml:space="preserve">     Argentina </t>
  </si>
  <si>
    <t xml:space="preserve">     Brazil </t>
  </si>
  <si>
    <t xml:space="preserve">     Chile </t>
  </si>
  <si>
    <t xml:space="preserve">     Colombia </t>
  </si>
  <si>
    <t xml:space="preserve">     Mexico </t>
  </si>
  <si>
    <t xml:space="preserve">     Peru </t>
  </si>
  <si>
    <t xml:space="preserve">     Uruguay</t>
  </si>
  <si>
    <t xml:space="preserve">     Venezuela</t>
  </si>
  <si>
    <t xml:space="preserve">     Bolivia </t>
  </si>
  <si>
    <t xml:space="preserve">     Costa Rica</t>
  </si>
  <si>
    <t xml:space="preserve">     Cuba</t>
  </si>
  <si>
    <t xml:space="preserve">     Dominican Republic </t>
  </si>
  <si>
    <t xml:space="preserve">     Ecuador </t>
  </si>
  <si>
    <t xml:space="preserve">     El Salvador</t>
  </si>
  <si>
    <t xml:space="preserve">     Guatemala</t>
  </si>
  <si>
    <t xml:space="preserve">     Haïti</t>
  </si>
  <si>
    <t xml:space="preserve">     Honduras</t>
  </si>
  <si>
    <t xml:space="preserve">     Jamaica </t>
  </si>
  <si>
    <t xml:space="preserve">     Nicaragua</t>
  </si>
  <si>
    <t xml:space="preserve">     Panama</t>
  </si>
  <si>
    <t xml:space="preserve">     Paraguay</t>
  </si>
  <si>
    <t xml:space="preserve">     Puerto Rico </t>
  </si>
  <si>
    <t xml:space="preserve">     Trinidad and Tobago </t>
  </si>
  <si>
    <t xml:space="preserve">     China </t>
  </si>
  <si>
    <t xml:space="preserve">     India </t>
  </si>
  <si>
    <t xml:space="preserve">     Indonesia (including Timor until 1999)</t>
  </si>
  <si>
    <t xml:space="preserve">     Japan </t>
  </si>
  <si>
    <t xml:space="preserve">     Philippines</t>
  </si>
  <si>
    <t xml:space="preserve">     South Korea </t>
  </si>
  <si>
    <t xml:space="preserve">     Thailand </t>
  </si>
  <si>
    <t xml:space="preserve">     Taiwan</t>
  </si>
  <si>
    <t xml:space="preserve">     Bangladesh</t>
  </si>
  <si>
    <t xml:space="preserve">     Burma </t>
  </si>
  <si>
    <t xml:space="preserve">     Hong Kong</t>
  </si>
  <si>
    <t xml:space="preserve">     Malaysia </t>
  </si>
  <si>
    <t xml:space="preserve">     Nepal </t>
  </si>
  <si>
    <t xml:space="preserve">     Pakistan</t>
  </si>
  <si>
    <t xml:space="preserve">     Singapore </t>
  </si>
  <si>
    <t xml:space="preserve">     Sri Lanka</t>
  </si>
  <si>
    <t xml:space="preserve">     Afghanistan</t>
  </si>
  <si>
    <t xml:space="preserve">     Cambodia </t>
  </si>
  <si>
    <t xml:space="preserve">     Laos</t>
  </si>
  <si>
    <t xml:space="preserve">     Mongolia </t>
  </si>
  <si>
    <t xml:space="preserve">     North Korea </t>
  </si>
  <si>
    <t xml:space="preserve">     Vietnam</t>
  </si>
  <si>
    <t xml:space="preserve">     Bahrain </t>
  </si>
  <si>
    <t xml:space="preserve">     Iran</t>
  </si>
  <si>
    <t xml:space="preserve">     Iraq </t>
  </si>
  <si>
    <t xml:space="preserve">     Israel </t>
  </si>
  <si>
    <t xml:space="preserve">     Jordan </t>
  </si>
  <si>
    <t xml:space="preserve">     Kuwait </t>
  </si>
  <si>
    <t xml:space="preserve">     Lebanon </t>
  </si>
  <si>
    <t xml:space="preserve">     Oman</t>
  </si>
  <si>
    <t xml:space="preserve">     Qatar</t>
  </si>
  <si>
    <t xml:space="preserve">     Saudi Arabia </t>
  </si>
  <si>
    <t xml:space="preserve">     Syria </t>
  </si>
  <si>
    <t xml:space="preserve">     Turkey </t>
  </si>
  <si>
    <t xml:space="preserve">     United Arab Emirates </t>
  </si>
  <si>
    <t xml:space="preserve">     Yemen </t>
  </si>
  <si>
    <t xml:space="preserve">     West Bank and Gaza </t>
  </si>
  <si>
    <t xml:space="preserve">     Algeria </t>
  </si>
  <si>
    <t xml:space="preserve">     Angola</t>
  </si>
  <si>
    <t xml:space="preserve">     Benin </t>
  </si>
  <si>
    <t xml:space="preserve">     Botswana</t>
  </si>
  <si>
    <t xml:space="preserve">     Burkina Faso</t>
  </si>
  <si>
    <t xml:space="preserve">     Burundi</t>
  </si>
  <si>
    <t xml:space="preserve">     Cameroon </t>
  </si>
  <si>
    <t xml:space="preserve">     Cape Verde </t>
  </si>
  <si>
    <t xml:space="preserve">     Central African Republic </t>
  </si>
  <si>
    <t xml:space="preserve">     Chad </t>
  </si>
  <si>
    <t xml:space="preserve">     Comoro Islands </t>
  </si>
  <si>
    <t xml:space="preserve">     Congo 'Brazzaville'</t>
  </si>
  <si>
    <t xml:space="preserve">     Côte d'Ivoire</t>
  </si>
  <si>
    <t xml:space="preserve">     Djibouti</t>
  </si>
  <si>
    <t xml:space="preserve">     Egypt </t>
  </si>
  <si>
    <t xml:space="preserve">     Equatorial Guinea </t>
  </si>
  <si>
    <t xml:space="preserve">     Eritrea and Ethiopia </t>
  </si>
  <si>
    <t xml:space="preserve">     Gabon</t>
  </si>
  <si>
    <t xml:space="preserve">     Gambia </t>
  </si>
  <si>
    <t xml:space="preserve">     Ghana</t>
  </si>
  <si>
    <t xml:space="preserve">     Guinea </t>
  </si>
  <si>
    <t xml:space="preserve">     Guinea Bissau </t>
  </si>
  <si>
    <t xml:space="preserve">     Kenya</t>
  </si>
  <si>
    <t xml:space="preserve">     Lesotho</t>
  </si>
  <si>
    <t xml:space="preserve">     Liberia</t>
  </si>
  <si>
    <t xml:space="preserve">     Libya </t>
  </si>
  <si>
    <t xml:space="preserve">     Madagascar</t>
  </si>
  <si>
    <t xml:space="preserve">     Malawi</t>
  </si>
  <si>
    <t xml:space="preserve">     Mali</t>
  </si>
  <si>
    <t xml:space="preserve">     Mauritania </t>
  </si>
  <si>
    <t xml:space="preserve">     Mauritius </t>
  </si>
  <si>
    <t xml:space="preserve">     Morocco </t>
  </si>
  <si>
    <t xml:space="preserve">     Mozambique</t>
  </si>
  <si>
    <t xml:space="preserve">     Namibia </t>
  </si>
  <si>
    <t xml:space="preserve">     Niger</t>
  </si>
  <si>
    <t xml:space="preserve">     Nigeria</t>
  </si>
  <si>
    <t xml:space="preserve">     Rwanda</t>
  </si>
  <si>
    <t xml:space="preserve">     São Tomé and Principe </t>
  </si>
  <si>
    <t xml:space="preserve">     Senegal </t>
  </si>
  <si>
    <t xml:space="preserve">     Seychelles</t>
  </si>
  <si>
    <t xml:space="preserve">     Sierra Leone</t>
  </si>
  <si>
    <t xml:space="preserve">     Somalia </t>
  </si>
  <si>
    <t xml:space="preserve">     South Africa </t>
  </si>
  <si>
    <t xml:space="preserve">     Sudan </t>
  </si>
  <si>
    <t xml:space="preserve">     Swaziland</t>
  </si>
  <si>
    <t xml:space="preserve">     Tanzania </t>
  </si>
  <si>
    <t xml:space="preserve">     Togo</t>
  </si>
  <si>
    <t xml:space="preserve">     Tunisia </t>
  </si>
  <si>
    <t xml:space="preserve">     Uganda </t>
  </si>
  <si>
    <t xml:space="preserve">     Zaire (Congo Kinshasa)</t>
  </si>
  <si>
    <t xml:space="preserve">     Zambia </t>
  </si>
  <si>
    <t xml:space="preserve">     Zimbabwe</t>
  </si>
  <si>
    <t>Exact - Approx</t>
  </si>
  <si>
    <r>
      <t>%</t>
    </r>
    <r>
      <rPr>
        <sz val="9"/>
        <rFont val="Symbol"/>
        <family val="1"/>
        <charset val="2"/>
      </rPr>
      <t>D</t>
    </r>
    <r>
      <rPr>
        <sz val="10"/>
        <rFont val="Arial"/>
        <family val="2"/>
      </rPr>
      <t>X + %</t>
    </r>
    <r>
      <rPr>
        <sz val="9"/>
        <rFont val="Symbol"/>
        <family val="1"/>
        <charset val="2"/>
      </rPr>
      <t>D</t>
    </r>
    <r>
      <rPr>
        <sz val="10"/>
        <rFont val="Arial"/>
        <family val="2"/>
      </rPr>
      <t>Y</t>
    </r>
  </si>
  <si>
    <t>exact</t>
  </si>
  <si>
    <t>Approx Error</t>
  </si>
  <si>
    <t>Approx</t>
  </si>
  <si>
    <r>
      <t>%</t>
    </r>
    <r>
      <rPr>
        <sz val="9"/>
        <rFont val="Symbol"/>
        <family val="1"/>
        <charset val="2"/>
      </rPr>
      <t>D</t>
    </r>
    <r>
      <rPr>
        <sz val="10"/>
        <rFont val="Arial"/>
        <family val="2"/>
      </rPr>
      <t>Z</t>
    </r>
  </si>
  <si>
    <r>
      <t>%</t>
    </r>
    <r>
      <rPr>
        <sz val="9"/>
        <rFont val="Symbol"/>
        <family val="1"/>
        <charset val="2"/>
      </rPr>
      <t>D</t>
    </r>
    <r>
      <rPr>
        <sz val="10"/>
        <rFont val="Arial"/>
        <family val="2"/>
      </rPr>
      <t>Y</t>
    </r>
  </si>
  <si>
    <r>
      <t>%</t>
    </r>
    <r>
      <rPr>
        <sz val="9"/>
        <rFont val="Symbol"/>
        <family val="1"/>
        <charset val="2"/>
      </rPr>
      <t>D</t>
    </r>
    <r>
      <rPr>
        <sz val="10"/>
        <rFont val="Arial"/>
        <family val="2"/>
      </rPr>
      <t>X</t>
    </r>
  </si>
  <si>
    <t>Z=X/Y</t>
  </si>
  <si>
    <t>Exact</t>
  </si>
  <si>
    <r>
      <t>%</t>
    </r>
    <r>
      <rPr>
        <b/>
        <sz val="9"/>
        <color indexed="10"/>
        <rFont val="Symbol"/>
        <family val="1"/>
        <charset val="2"/>
      </rPr>
      <t>D</t>
    </r>
    <r>
      <rPr>
        <b/>
        <sz val="9"/>
        <color indexed="10"/>
        <rFont val="Geneva"/>
        <family val="2"/>
      </rPr>
      <t>Y</t>
    </r>
  </si>
  <si>
    <r>
      <t>%</t>
    </r>
    <r>
      <rPr>
        <b/>
        <sz val="9"/>
        <color indexed="10"/>
        <rFont val="Symbol"/>
        <family val="1"/>
        <charset val="2"/>
      </rPr>
      <t>D</t>
    </r>
    <r>
      <rPr>
        <b/>
        <sz val="9"/>
        <color indexed="10"/>
        <rFont val="Geneva"/>
        <family val="2"/>
      </rPr>
      <t>X</t>
    </r>
  </si>
  <si>
    <t>Z=X*Y</t>
  </si>
  <si>
    <t>Lesson: The smaller the percentage change, the better the approximation.</t>
  </si>
  <si>
    <t>Change the values in the yellow backgrounded cells to see how the percentage change approximation works.</t>
  </si>
  <si>
    <t>The approximation itself is stated mathematically like this:</t>
  </si>
  <si>
    <t>The percentage change approximation is a shortcut designed to quickly reveal the percentage change in a variable that is composed of two separate variables that are multiplied or divided.</t>
  </si>
  <si>
    <t>This sheet demonstrates how the percentage change approximation works.</t>
  </si>
  <si>
    <t>Approximation for Multiplication: the percentage change of a PRODUCT of two variables is approximately the sum of the percentage changes in each variable</t>
  </si>
  <si>
    <t xml:space="preserve">Approximation for Division: the percentage change of a RATIO of two variables is approximately the difference of the percentage change in the numerator minus the percentage change in the denominator </t>
  </si>
  <si>
    <t>CAGR 1930</t>
  </si>
  <si>
    <t>CAGR 2000</t>
  </si>
  <si>
    <t>Rank 1930</t>
  </si>
  <si>
    <t>Rank 2000</t>
  </si>
  <si>
    <t>China Share</t>
  </si>
  <si>
    <t>UK Share</t>
  </si>
  <si>
    <t>USA Share</t>
  </si>
  <si>
    <t>India Share</t>
  </si>
  <si>
    <t>CAGR</t>
  </si>
  <si>
    <t>1950 - 2008</t>
  </si>
  <si>
    <t>1990-2008</t>
  </si>
  <si>
    <t>Country</t>
  </si>
  <si>
    <t>Grand Total</t>
  </si>
  <si>
    <t>Paste Values to enable sorting</t>
  </si>
  <si>
    <t>Compute via formula</t>
  </si>
  <si>
    <t>1950 - 2008_2</t>
  </si>
  <si>
    <t>Group1</t>
  </si>
  <si>
    <t>Group2</t>
  </si>
  <si>
    <t>Group3</t>
  </si>
  <si>
    <t>Group4</t>
  </si>
  <si>
    <t>Group5</t>
  </si>
  <si>
    <t>Group6</t>
  </si>
  <si>
    <t>Group7</t>
  </si>
  <si>
    <t>CAGR Range</t>
  </si>
  <si>
    <t>CAGR &lt; 0%</t>
  </si>
  <si>
    <t>CAGR &gt; 5%</t>
  </si>
  <si>
    <t>Example Countries</t>
  </si>
  <si>
    <t>Zaire (min), Haiti, Iraq</t>
  </si>
  <si>
    <t>Nicaragua, Afghanistan, Sudan</t>
  </si>
  <si>
    <t>Paraguay, Nepal, Former USSR</t>
  </si>
  <si>
    <t>USA, Costa Rica, Germany</t>
  </si>
  <si>
    <t>Finland, Maylasia, Ireland</t>
  </si>
  <si>
    <t>Singapore, Botswana, China</t>
  </si>
  <si>
    <t>enter values in cells F34 and P34.</t>
  </si>
  <si>
    <t>by clicking the scroll bars or</t>
  </si>
  <si>
    <r>
      <t xml:space="preserve">Change the </t>
    </r>
    <r>
      <rPr>
        <i/>
        <sz val="8"/>
        <color indexed="10"/>
        <rFont val="Arial"/>
        <family val="2"/>
      </rPr>
      <t>x</t>
    </r>
    <r>
      <rPr>
        <sz val="8"/>
        <color indexed="10"/>
        <rFont val="Arial"/>
        <family val="2"/>
      </rPr>
      <t xml:space="preserve"> axis scale (years)</t>
    </r>
  </si>
  <si>
    <t>Count of 1950 - 2008</t>
  </si>
  <si>
    <t>0% &lt; CAGR &lt; 1%</t>
  </si>
  <si>
    <t>1% &lt; CAGR &lt; 2%</t>
  </si>
  <si>
    <t>2% &lt; CAGR &lt; 3%</t>
  </si>
  <si>
    <t>3% &lt; CAGR &lt; 4%</t>
  </si>
  <si>
    <t>4% &lt; CAGR &lt; 5%</t>
  </si>
  <si>
    <t xml:space="preserve"> </t>
  </si>
  <si>
    <t xml:space="preserve">(Centre-   North)           Italy </t>
  </si>
  <si>
    <t xml:space="preserve">Holland/     Netherlands </t>
  </si>
  <si>
    <t>England/GB/UK</t>
  </si>
  <si>
    <t>12 W. Europe</t>
  </si>
  <si>
    <t>14 small WEC</t>
  </si>
  <si>
    <t xml:space="preserve">30 W. Europe </t>
  </si>
  <si>
    <t xml:space="preserve">N. Zealand </t>
  </si>
  <si>
    <t>USA</t>
  </si>
  <si>
    <t xml:space="preserve">W. Offshoots </t>
  </si>
  <si>
    <t>Czecho-slovakia</t>
  </si>
  <si>
    <t>7 E. Europe</t>
  </si>
  <si>
    <t xml:space="preserve">F. Yugoslavia </t>
  </si>
  <si>
    <t>Czech Rep.</t>
  </si>
  <si>
    <t>F. Czecho-slovakia</t>
  </si>
  <si>
    <t>Russia</t>
  </si>
  <si>
    <t xml:space="preserve">Turk-menistan </t>
  </si>
  <si>
    <t xml:space="preserve">F. USSR </t>
  </si>
  <si>
    <t>8 L. America</t>
  </si>
  <si>
    <t>Dominican Rep.</t>
  </si>
  <si>
    <t xml:space="preserve">T. &amp; Tobago </t>
  </si>
  <si>
    <t>15 L. America</t>
  </si>
  <si>
    <t>21 Caribbean</t>
  </si>
  <si>
    <t>L. America</t>
  </si>
  <si>
    <t>Indonesia (Java before 1880)</t>
  </si>
  <si>
    <t xml:space="preserve">S. Korea </t>
  </si>
  <si>
    <t>16 E. Asia</t>
  </si>
  <si>
    <t>24 Sm. E. Asia</t>
  </si>
  <si>
    <t>30 E. Asia</t>
  </si>
  <si>
    <t xml:space="preserve">Byzantium/  Ottoman Empire/ Turkey </t>
  </si>
  <si>
    <t>UAE</t>
  </si>
  <si>
    <t xml:space="preserve">W. Bank &amp; Gaza </t>
  </si>
  <si>
    <t>15 W. Asia</t>
  </si>
  <si>
    <t xml:space="preserve">Asia </t>
  </si>
  <si>
    <t>Centr. Afr. Rep.</t>
  </si>
  <si>
    <t>Comoro Islands</t>
  </si>
  <si>
    <t xml:space="preserve">Eritrea &amp; Ethiopia </t>
  </si>
  <si>
    <t>Sao Tomé &amp; Principe</t>
  </si>
  <si>
    <t xml:space="preserve">Cape Colony/ South Africa </t>
  </si>
  <si>
    <t>Congo-Kinshasa</t>
  </si>
  <si>
    <t xml:space="preserve">3 Small Afr. </t>
  </si>
  <si>
    <t>Total World</t>
  </si>
  <si>
    <t>These are updated data from Maddison Project</t>
  </si>
  <si>
    <t xml:space="preserve">http://www.ggdc.net/maddison/maddison-project/home.htm </t>
  </si>
  <si>
    <t xml:space="preserve"> June 2013 version.</t>
  </si>
  <si>
    <t>Copied data from mpd_2013-01.xlsx</t>
  </si>
  <si>
    <t>www.ggdc.net/maddison/maddison-project/data.htm</t>
  </si>
  <si>
    <t>Maddison passed away in 2010 and the Maddison Project hopes to continue updating and improving the data:</t>
  </si>
  <si>
    <t xml:space="preserve">This workbook uses the last version Maddison published, with GDP up to 2008. The Maddison Project’s GDP per person series goes up to 2010 and is </t>
  </si>
  <si>
    <r>
      <t xml:space="preserve">included in the </t>
    </r>
    <r>
      <rPr>
        <i/>
        <sz val="10"/>
        <rFont val="Arial"/>
        <family val="2"/>
      </rPr>
      <t>PerCapita GDP</t>
    </r>
    <r>
      <rPr>
        <sz val="10"/>
        <rFont val="Arial"/>
        <family val="2"/>
      </rPr>
      <t xml:space="preserve"> sheet starting in row 300. Compare, for example, China to see that substantial revisions have been made to Maddison’s last published version.</t>
    </r>
  </si>
  <si>
    <t>thousands of people</t>
  </si>
  <si>
    <t>hypothetical currency that adjusts for purchasing power parity</t>
  </si>
  <si>
    <t>millions of 1990 Geary-Khamis dollars</t>
  </si>
  <si>
    <t>Quick and Basic Geography</t>
  </si>
  <si>
    <t>The basic point is simple: a geometric progression is multiplicative and, therefore, more powerful than an arithmetic (additive) sequence.</t>
  </si>
  <si>
    <t>Day</t>
  </si>
  <si>
    <t>This worksheet explains how to impress students with the power of compounding.</t>
  </si>
  <si>
    <t>Compare adding $1 million per day to $1 to having $1 grow at 10% per day using a spreadsheet.</t>
  </si>
  <si>
    <t xml:space="preserve">Simply enter Day, Arithmetic, and Geometric labels in three cells, side by side. </t>
  </si>
  <si>
    <t>Arithmetic</t>
  </si>
  <si>
    <t>Geometric</t>
  </si>
  <si>
    <t>Make a chart and title it "10% growth crushes 1 million per day" or something even more outlandish (perhaps getting suggestions from your students).</t>
  </si>
  <si>
    <t>You can make the spreadsheet more flexible, setting up separate cells for the constant additive amount and the growth rate of the geometric series.</t>
  </si>
  <si>
    <t>Then you can answer the question of how a newborn baby comes to have a few trilion cells starting from one that divides into two.</t>
  </si>
  <si>
    <t>In my experience, students are literally wowed by these simple demonstrations and they have a lasting impact.</t>
  </si>
  <si>
    <t xml:space="preserve">For the Arithmetic series, add 1 million and have the other one grow multiplicatively, =(1.1)*cell above. Then fill all three down about 100 rows. </t>
  </si>
  <si>
    <t>Nothing too exciting. Fill down another 250 or so rows, so a year has gone by. Wow!!!</t>
  </si>
  <si>
    <t>A 100% growth rate (doubling) is going to produce fantastically large numbers quickly (as your spreadsheet can show).</t>
  </si>
  <si>
    <r>
      <t xml:space="preserve">This is demonstrated below, but do not use this sheet. </t>
    </r>
    <r>
      <rPr>
        <b/>
        <sz val="10"/>
        <color indexed="10"/>
        <rFont val="Arial"/>
        <family val="2"/>
      </rPr>
      <t>Do it live in class starting from a blank worksheet.</t>
    </r>
    <r>
      <rPr>
        <sz val="10"/>
        <rFont val="Arial"/>
        <family val="2"/>
      </rPr>
      <t xml:space="preserve"> It is much more powerful that way.</t>
    </r>
  </si>
  <si>
    <t>You can change the constant growth rate to make clear that seemingly small changes in the rate of grwoth has a huge effect over time.</t>
  </si>
  <si>
    <r>
      <t xml:space="preserve">You can state the following amazing claim: </t>
    </r>
    <r>
      <rPr>
        <i/>
        <sz val="10"/>
        <rFont val="Arial"/>
        <family val="2"/>
      </rPr>
      <t>no matter what constant amount and growth rate you choose, the multiplicative series will eventually catch up and pass the arithmetic series.</t>
    </r>
  </si>
  <si>
    <t>https://datahelpdesk.worldbank.org/knowledgebase/articles/906519-world-bank-country-and-lending-groups</t>
  </si>
  <si>
    <t>World Bank classification</t>
  </si>
  <si>
    <t>Bosnia and Herzegovina</t>
  </si>
  <si>
    <t>North Macedonia</t>
  </si>
  <si>
    <t>St. Vincent and the Grenadines</t>
  </si>
  <si>
    <t>Upper Middle Income</t>
  </si>
  <si>
    <t>Low Income</t>
  </si>
  <si>
    <t>High Income</t>
  </si>
  <si>
    <t>Cabo Verde</t>
  </si>
  <si>
    <t>Egypt, Arab Rep.</t>
  </si>
  <si>
    <t>Eswatini</t>
  </si>
  <si>
    <t>Antigua and Barbuda</t>
  </si>
  <si>
    <t>Channel Islands</t>
  </si>
  <si>
    <t>Faroe Islands</t>
  </si>
  <si>
    <t>Hong Kong SAR, China</t>
  </si>
  <si>
    <t>Korea, Rep.</t>
  </si>
  <si>
    <t>Macao SAR, China</t>
  </si>
  <si>
    <t>St. Martin (French part)</t>
  </si>
  <si>
    <t>Netherlands</t>
  </si>
  <si>
    <t>Sint Maarten (Dutch part)</t>
  </si>
  <si>
    <t>Taiwan, China</t>
  </si>
  <si>
    <t>Virgin Islands (U.S.)</t>
  </si>
  <si>
    <t>Gambia, The</t>
  </si>
  <si>
    <t>Korea, Dem. People's Rep.</t>
  </si>
  <si>
    <t>South Sudan</t>
  </si>
  <si>
    <t>Yemen, Rep.</t>
  </si>
  <si>
    <t>Software Requirements:</t>
  </si>
  <si>
    <r>
      <t xml:space="preserve">You need </t>
    </r>
    <r>
      <rPr>
        <b/>
        <sz val="11"/>
        <color rgb="FFC00000"/>
        <rFont val="Calibri"/>
        <family val="2"/>
        <scheme val="minor"/>
      </rPr>
      <t>Microsoft EXCEL, WINDOWS DESKTOP</t>
    </r>
    <r>
      <rPr>
        <sz val="11"/>
        <rFont val="Calibri"/>
        <family val="2"/>
        <scheme val="minor"/>
      </rPr>
      <t xml:space="preserve"> version 2007 or greater to get full functionality from this file.</t>
    </r>
  </si>
  <si>
    <t xml:space="preserve">The file can be opened with Mac Excel, but it uses Visual Basic code that may not be fully supported on a Mac. </t>
  </si>
  <si>
    <r>
      <t xml:space="preserve">This file </t>
    </r>
    <r>
      <rPr>
        <u/>
        <sz val="11"/>
        <rFont val="Calibri"/>
        <family val="2"/>
        <scheme val="minor"/>
      </rPr>
      <t>will NOT work with a browser-version of Excel</t>
    </r>
    <r>
      <rPr>
        <sz val="11"/>
        <rFont val="Calibri"/>
        <family val="2"/>
        <scheme val="minor"/>
      </rPr>
      <t xml:space="preserve"> because it contains macros. </t>
    </r>
    <r>
      <rPr>
        <u/>
        <sz val="11"/>
        <rFont val="Calibri"/>
        <family val="2"/>
        <scheme val="minor"/>
      </rPr>
      <t>You must open it with a DESKTOP-version of Excel.</t>
    </r>
  </si>
  <si>
    <r>
      <t xml:space="preserve">You must be sure to </t>
    </r>
    <r>
      <rPr>
        <b/>
        <i/>
        <sz val="11"/>
        <color rgb="FFC00000"/>
        <rFont val="Calibri"/>
        <family val="2"/>
        <scheme val="minor"/>
      </rPr>
      <t>Enable Content</t>
    </r>
    <r>
      <rPr>
        <sz val="11"/>
        <rFont val="Calibri"/>
        <family val="2"/>
        <scheme val="minor"/>
      </rPr>
      <t xml:space="preserve"> or the buttons and code in this macro-enabled workbook will not work.</t>
    </r>
  </si>
  <si>
    <r>
      <t xml:space="preserve">Let's see if you are ready to go -- </t>
    </r>
    <r>
      <rPr>
        <b/>
        <sz val="11"/>
        <color rgb="FFFF0000"/>
        <rFont val="Calibri"/>
        <family val="2"/>
        <scheme val="minor"/>
      </rPr>
      <t>CLICK the button below</t>
    </r>
    <r>
      <rPr>
        <sz val="11"/>
        <rFont val="Calibri"/>
        <family val="2"/>
        <scheme val="minor"/>
      </rPr>
      <t>.</t>
    </r>
  </si>
  <si>
    <r>
      <t xml:space="preserve">If the button above does not display a message on your screen when you click it, please close the workbook and open it again, making sure that you </t>
    </r>
    <r>
      <rPr>
        <b/>
        <i/>
        <sz val="11"/>
        <color rgb="FFC00000"/>
        <rFont val="Calibri"/>
        <family val="2"/>
        <scheme val="minor"/>
      </rPr>
      <t>Enable Content</t>
    </r>
    <r>
      <rPr>
        <sz val="10"/>
        <rFont val="Arial"/>
        <family val="2"/>
      </rPr>
      <t>.</t>
    </r>
  </si>
  <si>
    <t>Search "enable macros" in Excel's Help for more information on how to do this.</t>
  </si>
  <si>
    <t>You can also click the link below for help from the internet:</t>
  </si>
  <si>
    <t>www.google.com/search?q=excel+enable+macros</t>
  </si>
  <si>
    <r>
      <t xml:space="preserve">Once you get the </t>
    </r>
    <r>
      <rPr>
        <i/>
        <sz val="11"/>
        <color theme="1"/>
        <rFont val="Calibri"/>
        <family val="2"/>
        <scheme val="minor"/>
      </rPr>
      <t>Click to Test</t>
    </r>
    <r>
      <rPr>
        <sz val="10"/>
        <rFont val="Arial"/>
        <family val="2"/>
      </rPr>
      <t xml:space="preserve"> button (above) to work, you are ready to begin.</t>
    </r>
  </si>
  <si>
    <t>http://www.depauw.edu/site/learn/macroexcel/</t>
  </si>
  <si>
    <r>
      <t xml:space="preserve">This Excel workbook is a modified version of MaddisonData.xls from Barreto, H. (2016) </t>
    </r>
    <r>
      <rPr>
        <i/>
        <sz val="11"/>
        <rFont val="Calibri"/>
        <family val="2"/>
        <scheme val="minor"/>
      </rPr>
      <t xml:space="preserve">Teaching Macroeconomics with Microsoft Excel </t>
    </r>
    <r>
      <rPr>
        <sz val="11"/>
        <rFont val="Calibri"/>
        <family val="2"/>
        <scheme val="minor"/>
      </rPr>
      <t>(Cambridge University Press):</t>
    </r>
  </si>
  <si>
    <t>Curaçao</t>
  </si>
  <si>
    <t>Czechia</t>
  </si>
  <si>
    <t>Downloaded Aug 2023; based on 2022</t>
  </si>
  <si>
    <t>Lower Middle Income</t>
  </si>
  <si>
    <t>Côte d’Ivoire</t>
  </si>
  <si>
    <t>São Tomé and Príncipe</t>
  </si>
  <si>
    <t>Türkiye</t>
  </si>
  <si>
    <t>218 countries, but Venezuela, RB was undefined in 2022</t>
  </si>
  <si>
    <t>https://datatopics.worldbank.org/world-development-indicators/the-world-by-income-and-region.html</t>
  </si>
  <si>
    <t>Click on the map or copy the link above and paste it in a browser for an interactive version of this map -- it displays country name and income category as you hover over the map</t>
  </si>
  <si>
    <t>Name</t>
  </si>
  <si>
    <t>Number in each group:</t>
  </si>
  <si>
    <t>1870 to 1929</t>
  </si>
  <si>
    <t>1950 to 2008</t>
  </si>
  <si>
    <t>CAGR since 1900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</si>
</sst>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8" formatCode="&quot;$&quot;#,##0.00_);[Red]\(&quot;$&quot;#,##0.00\)"/>
    <numFmt numFmtId="164" formatCode="_-* #,##0.00_-;\-* #,##0.00_-;_-* &quot;-&quot;??_-;_-@_-"/>
    <numFmt numFmtId="165" formatCode="_-* #,##0.00_-;_-* #,##0.00\-;_-* &quot;-&quot;??_-;_-@_-"/>
    <numFmt numFmtId="166" formatCode="_(* #,##0_);_(* \(#,##0\);_(* &quot;-&quot;??_);_(@_)"/>
    <numFmt numFmtId="167" formatCode="_-* #,##0_-;_-* #,##0\-;_-* &quot;-&quot;??_-;_-@_-"/>
    <numFmt numFmtId="168" formatCode="#,##0.0000"/>
    <numFmt numFmtId="169" formatCode="0.000"/>
    <numFmt numFmtId="170" formatCode="0.0%"/>
    <numFmt numFmtId="171" formatCode="0.0000%"/>
    <numFmt numFmtId="172" formatCode="0.00000%"/>
    <numFmt numFmtId="173" formatCode="#,##0.00000"/>
  </numFmts>
  <fonts count="70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1"/>
      <color indexed="17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b/>
      <sz val="12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7"/>
      <name val="Arial"/>
      <family val="2"/>
    </font>
    <font>
      <b/>
      <sz val="12"/>
      <color indexed="17"/>
      <name val="Arial"/>
      <family val="2"/>
    </font>
    <font>
      <b/>
      <sz val="10"/>
      <color indexed="60"/>
      <name val="Arial"/>
      <family val="2"/>
    </font>
    <font>
      <sz val="10"/>
      <color indexed="60"/>
      <name val="Arial"/>
      <family val="2"/>
    </font>
    <font>
      <b/>
      <sz val="11"/>
      <color indexed="12"/>
      <name val="Arial"/>
      <family val="2"/>
    </font>
    <font>
      <sz val="11"/>
      <name val="Arial"/>
      <family val="2"/>
    </font>
    <font>
      <b/>
      <sz val="11"/>
      <color indexed="60"/>
      <name val="Arial"/>
      <family val="2"/>
    </font>
    <font>
      <b/>
      <sz val="12"/>
      <color indexed="16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b/>
      <sz val="10"/>
      <color indexed="16"/>
      <name val="Arial"/>
      <family val="2"/>
    </font>
    <font>
      <i/>
      <sz val="10"/>
      <name val="Arial"/>
      <family val="2"/>
    </font>
    <font>
      <sz val="8"/>
      <name val="Arial"/>
      <family val="2"/>
    </font>
    <font>
      <sz val="11"/>
      <color indexed="10"/>
      <name val="Arial"/>
      <family val="2"/>
    </font>
    <font>
      <sz val="10"/>
      <color indexed="10"/>
      <name val="Arial"/>
      <family val="2"/>
    </font>
    <font>
      <sz val="20"/>
      <name val="Arial"/>
      <family val="2"/>
    </font>
    <font>
      <b/>
      <sz val="12"/>
      <name val="Arial"/>
      <family val="2"/>
    </font>
    <font>
      <sz val="10"/>
      <color indexed="10"/>
      <name val="Arial"/>
      <family val="2"/>
    </font>
    <font>
      <sz val="11"/>
      <color indexed="10"/>
      <name val="Arial"/>
      <family val="2"/>
    </font>
    <font>
      <b/>
      <sz val="10"/>
      <color indexed="10"/>
      <name val="Arial"/>
      <family val="2"/>
    </font>
    <font>
      <u/>
      <sz val="11"/>
      <color indexed="12"/>
      <name val="Calibri"/>
      <family val="2"/>
    </font>
    <font>
      <sz val="10"/>
      <color indexed="13"/>
      <name val="Arial"/>
      <family val="2"/>
    </font>
    <font>
      <sz val="10"/>
      <color indexed="9"/>
      <name val="Arial"/>
      <family val="2"/>
    </font>
    <font>
      <sz val="8"/>
      <name val="Arial"/>
      <family val="2"/>
    </font>
    <font>
      <sz val="9"/>
      <name val="Geneva"/>
      <family val="2"/>
    </font>
    <font>
      <sz val="9"/>
      <name val="Symbol"/>
      <family val="1"/>
      <charset val="2"/>
    </font>
    <font>
      <b/>
      <sz val="9"/>
      <color indexed="10"/>
      <name val="Geneva"/>
      <family val="2"/>
    </font>
    <font>
      <b/>
      <sz val="9"/>
      <color indexed="10"/>
      <name val="Symbol"/>
      <family val="1"/>
      <charset val="2"/>
    </font>
    <font>
      <sz val="9"/>
      <color indexed="10"/>
      <name val="Geneva"/>
      <family val="2"/>
    </font>
    <font>
      <sz val="10"/>
      <color indexed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8"/>
      <color indexed="10"/>
      <name val="Arial"/>
      <family val="2"/>
    </font>
    <font>
      <i/>
      <sz val="8"/>
      <color indexed="10"/>
      <name val="Arial"/>
      <family val="2"/>
    </font>
    <font>
      <b/>
      <sz val="1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7"/>
      <name val="Arial"/>
      <family val="2"/>
    </font>
    <font>
      <sz val="11"/>
      <color rgb="FFFF0000"/>
      <name val="Arial"/>
      <family val="2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sz val="8"/>
      <color rgb="FFFF0000"/>
      <name val="Arial"/>
      <family val="2"/>
    </font>
    <font>
      <sz val="11"/>
      <color rgb="FF000000"/>
      <name val="Calibri"/>
      <family val="2"/>
    </font>
    <font>
      <u/>
      <sz val="11"/>
      <color indexed="1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9"/>
      <color indexed="12"/>
      <name val="Geneva"/>
      <family val="2"/>
    </font>
    <font>
      <b/>
      <sz val="11"/>
      <color rgb="FFC00000"/>
      <name val="Calibri"/>
      <family val="2"/>
      <scheme val="minor"/>
    </font>
    <font>
      <u/>
      <sz val="11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sz val="12"/>
      <color rgb="FF000000"/>
      <name val="Times New Roman"/>
      <family val="1"/>
    </font>
    <font>
      <sz val="7"/>
      <color rgb="FF000000"/>
      <name val="Times New Roman"/>
      <family val="1"/>
    </font>
    <font>
      <sz val="9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</fills>
  <borders count="22">
    <border>
      <left/>
      <right/>
      <top/>
      <bottom/>
      <diagonal/>
    </border>
    <border>
      <left style="thin">
        <color indexed="8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indexed="9"/>
      </left>
      <right/>
      <top style="thin">
        <color rgb="FFABABAB"/>
      </top>
      <bottom style="thin">
        <color rgb="FFABABAB"/>
      </bottom>
      <diagonal/>
    </border>
  </borders>
  <cellStyleXfs count="11">
    <xf numFmtId="0" fontId="0" fillId="0" borderId="0"/>
    <xf numFmtId="165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34" fillId="0" borderId="0"/>
    <xf numFmtId="0" fontId="1" fillId="0" borderId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59" fillId="0" borderId="0" applyNumberFormat="0" applyFill="0" applyBorder="0" applyAlignment="0" applyProtection="0">
      <alignment vertical="top"/>
      <protection locked="0"/>
    </xf>
  </cellStyleXfs>
  <cellXfs count="176">
    <xf numFmtId="0" fontId="0" fillId="0" borderId="0" xfId="0"/>
    <xf numFmtId="0" fontId="2" fillId="0" borderId="0" xfId="0" applyFont="1"/>
    <xf numFmtId="0" fontId="0" fillId="0" borderId="0" xfId="0" applyFill="1" applyAlignment="1">
      <alignment horizontal="left"/>
    </xf>
    <xf numFmtId="3" fontId="2" fillId="0" borderId="0" xfId="0" applyNumberFormat="1" applyFont="1" applyFill="1" applyBorder="1" applyAlignment="1">
      <alignment horizontal="left"/>
    </xf>
    <xf numFmtId="0" fontId="3" fillId="0" borderId="0" xfId="0" applyFont="1" applyFill="1" applyAlignment="1">
      <alignment horizontal="left"/>
    </xf>
    <xf numFmtId="0" fontId="2" fillId="0" borderId="0" xfId="0" applyFont="1" applyFill="1" applyAlignment="1">
      <alignment horizontal="left"/>
    </xf>
    <xf numFmtId="0" fontId="8" fillId="0" borderId="0" xfId="0" applyFont="1" applyFill="1" applyAlignment="1">
      <alignment horizontal="left"/>
    </xf>
    <xf numFmtId="3" fontId="3" fillId="0" borderId="0" xfId="0" applyNumberFormat="1" applyFont="1" applyFill="1" applyBorder="1" applyAlignment="1">
      <alignment horizontal="left"/>
    </xf>
    <xf numFmtId="0" fontId="3" fillId="0" borderId="0" xfId="0" applyFont="1" applyFill="1"/>
    <xf numFmtId="3" fontId="3" fillId="0" borderId="0" xfId="0" applyNumberFormat="1" applyFont="1" applyFill="1"/>
    <xf numFmtId="0" fontId="0" fillId="0" borderId="0" xfId="0" applyFill="1" applyAlignment="1" applyProtection="1">
      <alignment horizontal="left"/>
    </xf>
    <xf numFmtId="0" fontId="3" fillId="0" borderId="0" xfId="0" applyFont="1" applyFill="1" applyAlignment="1" applyProtection="1">
      <alignment horizontal="left"/>
    </xf>
    <xf numFmtId="0" fontId="11" fillId="0" borderId="0" xfId="0" applyFont="1" applyFill="1" applyAlignment="1" applyProtection="1">
      <alignment horizontal="left"/>
    </xf>
    <xf numFmtId="0" fontId="17" fillId="0" borderId="0" xfId="0" applyFont="1" applyFill="1" applyAlignment="1">
      <alignment horizontal="left"/>
    </xf>
    <xf numFmtId="3" fontId="3" fillId="0" borderId="0" xfId="0" applyNumberFormat="1" applyFont="1" applyFill="1" applyBorder="1" applyAlignment="1">
      <alignment horizontal="right"/>
    </xf>
    <xf numFmtId="3" fontId="3" fillId="0" borderId="0" xfId="0" applyNumberFormat="1" applyFont="1" applyFill="1" applyAlignment="1">
      <alignment horizontal="right"/>
    </xf>
    <xf numFmtId="3" fontId="2" fillId="0" borderId="0" xfId="0" applyNumberFormat="1" applyFont="1" applyFill="1" applyBorder="1" applyAlignment="1">
      <alignment horizontal="right"/>
    </xf>
    <xf numFmtId="3" fontId="2" fillId="0" borderId="0" xfId="0" applyNumberFormat="1" applyFont="1" applyFill="1" applyAlignment="1">
      <alignment horizontal="right"/>
    </xf>
    <xf numFmtId="3" fontId="21" fillId="0" borderId="0" xfId="0" applyNumberFormat="1" applyFont="1" applyFill="1" applyAlignment="1">
      <alignment horizontal="right"/>
    </xf>
    <xf numFmtId="3" fontId="2" fillId="0" borderId="0" xfId="0" applyNumberFormat="1" applyFont="1" applyFill="1" applyAlignment="1">
      <alignment horizontal="left"/>
    </xf>
    <xf numFmtId="3" fontId="2" fillId="0" borderId="0" xfId="0" applyNumberFormat="1" applyFont="1" applyFill="1" applyAlignment="1"/>
    <xf numFmtId="0" fontId="14" fillId="0" borderId="0" xfId="0" applyFont="1" applyFill="1"/>
    <xf numFmtId="0" fontId="12" fillId="0" borderId="0" xfId="0" applyFont="1" applyFill="1" applyAlignment="1">
      <alignment horizontal="right"/>
    </xf>
    <xf numFmtId="0" fontId="0" fillId="0" borderId="0" xfId="0" applyFill="1"/>
    <xf numFmtId="0" fontId="6" fillId="0" borderId="0" xfId="0" applyFont="1" applyFill="1"/>
    <xf numFmtId="0" fontId="6" fillId="0" borderId="0" xfId="0" applyFont="1" applyFill="1" applyAlignment="1">
      <alignment horizontal="right"/>
    </xf>
    <xf numFmtId="3" fontId="2" fillId="0" borderId="0" xfId="0" applyNumberFormat="1" applyFont="1" applyFill="1"/>
    <xf numFmtId="0" fontId="7" fillId="0" borderId="0" xfId="0" applyFont="1" applyFill="1"/>
    <xf numFmtId="3" fontId="0" fillId="0" borderId="0" xfId="0" applyNumberFormat="1" applyFill="1"/>
    <xf numFmtId="3" fontId="21" fillId="0" borderId="0" xfId="0" applyNumberFormat="1" applyFont="1" applyFill="1"/>
    <xf numFmtId="0" fontId="2" fillId="0" borderId="0" xfId="0" applyFont="1" applyFill="1"/>
    <xf numFmtId="0" fontId="6" fillId="0" borderId="0" xfId="0" applyFont="1" applyFill="1" applyAlignment="1"/>
    <xf numFmtId="3" fontId="3" fillId="0" borderId="0" xfId="6" applyNumberFormat="1" applyFont="1" applyFill="1" applyAlignment="1">
      <alignment horizontal="right"/>
    </xf>
    <xf numFmtId="0" fontId="2" fillId="0" borderId="0" xfId="0" applyFont="1" applyFill="1" applyAlignment="1">
      <alignment horizontal="right"/>
    </xf>
    <xf numFmtId="0" fontId="2" fillId="0" borderId="1" xfId="0" applyFont="1" applyFill="1" applyBorder="1"/>
    <xf numFmtId="0" fontId="13" fillId="0" borderId="0" xfId="0" applyFont="1" applyFill="1" applyAlignment="1">
      <alignment horizontal="right"/>
    </xf>
    <xf numFmtId="0" fontId="16" fillId="0" borderId="0" xfId="0" applyFont="1" applyFill="1"/>
    <xf numFmtId="0" fontId="12" fillId="0" borderId="0" xfId="0" applyFont="1" applyFill="1"/>
    <xf numFmtId="0" fontId="15" fillId="0" borderId="0" xfId="0" applyFont="1" applyFill="1"/>
    <xf numFmtId="0" fontId="12" fillId="0" borderId="0" xfId="0" applyFont="1" applyFill="1" applyAlignment="1">
      <alignment horizontal="left"/>
    </xf>
    <xf numFmtId="0" fontId="19" fillId="0" borderId="0" xfId="0" applyFont="1" applyFill="1"/>
    <xf numFmtId="0" fontId="13" fillId="0" borderId="0" xfId="0" applyFont="1" applyFill="1"/>
    <xf numFmtId="0" fontId="20" fillId="0" borderId="0" xfId="0" applyFont="1" applyFill="1"/>
    <xf numFmtId="0" fontId="9" fillId="0" borderId="0" xfId="0" applyFont="1" applyFill="1" applyAlignment="1">
      <alignment horizontal="left"/>
    </xf>
    <xf numFmtId="0" fontId="9" fillId="0" borderId="0" xfId="0" applyFont="1" applyFill="1" applyAlignment="1">
      <alignment horizontal="right"/>
    </xf>
    <xf numFmtId="0" fontId="9" fillId="0" borderId="0" xfId="0" applyFont="1" applyFill="1"/>
    <xf numFmtId="166" fontId="2" fillId="0" borderId="0" xfId="1" applyNumberFormat="1" applyFont="1" applyFill="1"/>
    <xf numFmtId="0" fontId="1" fillId="0" borderId="0" xfId="0" applyFont="1" applyFill="1"/>
    <xf numFmtId="0" fontId="18" fillId="0" borderId="0" xfId="0" applyFont="1" applyFill="1"/>
    <xf numFmtId="167" fontId="2" fillId="0" borderId="0" xfId="1" applyNumberFormat="1" applyFont="1" applyFill="1"/>
    <xf numFmtId="0" fontId="10" fillId="0" borderId="0" xfId="0" applyFont="1" applyFill="1" applyAlignment="1">
      <alignment horizontal="left"/>
    </xf>
    <xf numFmtId="0" fontId="10" fillId="0" borderId="0" xfId="0" applyFont="1" applyFill="1"/>
    <xf numFmtId="0" fontId="23" fillId="0" borderId="0" xfId="0" applyFont="1" applyFill="1"/>
    <xf numFmtId="3" fontId="2" fillId="0" borderId="0" xfId="0" applyNumberFormat="1" applyFont="1"/>
    <xf numFmtId="0" fontId="27" fillId="0" borderId="0" xfId="0" applyFont="1" applyFill="1"/>
    <xf numFmtId="3" fontId="3" fillId="0" borderId="0" xfId="0" applyNumberFormat="1" applyFont="1"/>
    <xf numFmtId="0" fontId="28" fillId="0" borderId="0" xfId="0" applyFont="1" applyFill="1"/>
    <xf numFmtId="0" fontId="29" fillId="0" borderId="0" xfId="0" applyFont="1" applyFill="1"/>
    <xf numFmtId="3" fontId="6" fillId="0" borderId="0" xfId="0" applyNumberFormat="1" applyFont="1" applyFill="1" applyAlignment="1">
      <alignment horizontal="right"/>
    </xf>
    <xf numFmtId="3" fontId="20" fillId="0" borderId="0" xfId="0" applyNumberFormat="1" applyFont="1" applyFill="1" applyAlignment="1">
      <alignment horizontal="right"/>
    </xf>
    <xf numFmtId="3" fontId="9" fillId="0" borderId="0" xfId="0" applyNumberFormat="1" applyFont="1" applyFill="1" applyAlignment="1" applyProtection="1">
      <alignment horizontal="right"/>
    </xf>
    <xf numFmtId="1" fontId="2" fillId="0" borderId="0" xfId="0" applyNumberFormat="1" applyFont="1"/>
    <xf numFmtId="3" fontId="2" fillId="0" borderId="0" xfId="1" applyNumberFormat="1" applyFont="1"/>
    <xf numFmtId="0" fontId="21" fillId="0" borderId="0" xfId="0" applyFont="1"/>
    <xf numFmtId="3" fontId="21" fillId="0" borderId="0" xfId="0" applyNumberFormat="1" applyFont="1"/>
    <xf numFmtId="0" fontId="3" fillId="0" borderId="0" xfId="0" applyFont="1" applyFill="1" applyAlignment="1">
      <alignment horizontal="right"/>
    </xf>
    <xf numFmtId="0" fontId="2" fillId="0" borderId="0" xfId="0" applyFont="1" applyFill="1" applyBorder="1"/>
    <xf numFmtId="0" fontId="5" fillId="0" borderId="0" xfId="0" applyFont="1" applyFill="1" applyAlignment="1"/>
    <xf numFmtId="0" fontId="2" fillId="0" borderId="0" xfId="4"/>
    <xf numFmtId="0" fontId="24" fillId="0" borderId="0" xfId="4" applyFont="1"/>
    <xf numFmtId="0" fontId="4" fillId="0" borderId="0" xfId="3" applyAlignment="1" applyProtection="1"/>
    <xf numFmtId="0" fontId="2" fillId="0" borderId="0" xfId="4" applyAlignment="1"/>
    <xf numFmtId="0" fontId="2" fillId="0" borderId="0" xfId="4" applyFont="1"/>
    <xf numFmtId="0" fontId="27" fillId="0" borderId="0" xfId="4" applyFont="1"/>
    <xf numFmtId="0" fontId="30" fillId="0" borderId="0" xfId="3" applyFont="1" applyAlignment="1" applyProtection="1"/>
    <xf numFmtId="0" fontId="0" fillId="2" borderId="0" xfId="0" applyFill="1"/>
    <xf numFmtId="0" fontId="31" fillId="2" borderId="0" xfId="0" applyFont="1" applyFill="1"/>
    <xf numFmtId="0" fontId="0" fillId="3" borderId="0" xfId="0" applyFill="1"/>
    <xf numFmtId="0" fontId="25" fillId="0" borderId="0" xfId="0" applyFont="1" applyAlignment="1">
      <alignment horizontal="center"/>
    </xf>
    <xf numFmtId="0" fontId="27" fillId="0" borderId="0" xfId="0" applyFont="1" applyAlignment="1">
      <alignment horizontal="left" vertical="center"/>
    </xf>
    <xf numFmtId="0" fontId="0" fillId="2" borderId="0" xfId="0" applyFill="1" applyAlignment="1">
      <alignment horizontal="center"/>
    </xf>
    <xf numFmtId="0" fontId="32" fillId="0" borderId="0" xfId="0" applyFont="1" applyFill="1"/>
    <xf numFmtId="3" fontId="15" fillId="0" borderId="0" xfId="0" applyNumberFormat="1" applyFont="1" applyFill="1"/>
    <xf numFmtId="0" fontId="27" fillId="0" borderId="0" xfId="0" applyFont="1" applyAlignment="1">
      <alignment horizontal="center"/>
    </xf>
    <xf numFmtId="0" fontId="2" fillId="0" borderId="0" xfId="0" applyFont="1" applyAlignment="1">
      <alignment vertical="top" wrapText="1"/>
    </xf>
    <xf numFmtId="0" fontId="0" fillId="0" borderId="0" xfId="0" applyAlignment="1"/>
    <xf numFmtId="15" fontId="0" fillId="0" borderId="0" xfId="0" applyNumberFormat="1"/>
    <xf numFmtId="0" fontId="3" fillId="0" borderId="0" xfId="0" quotePrefix="1" applyFont="1" applyFill="1" applyAlignment="1">
      <alignment horizontal="left"/>
    </xf>
    <xf numFmtId="3" fontId="3" fillId="0" borderId="0" xfId="0" applyNumberFormat="1" applyFont="1" applyFill="1" applyAlignment="1" applyProtection="1">
      <alignment horizontal="right"/>
    </xf>
    <xf numFmtId="0" fontId="34" fillId="0" borderId="0" xfId="5" applyAlignment="1">
      <alignment horizontal="center"/>
    </xf>
    <xf numFmtId="0" fontId="34" fillId="0" borderId="0" xfId="5"/>
    <xf numFmtId="9" fontId="34" fillId="0" borderId="2" xfId="5" applyNumberFormat="1" applyBorder="1" applyAlignment="1">
      <alignment horizontal="center"/>
    </xf>
    <xf numFmtId="9" fontId="0" fillId="0" borderId="3" xfId="9" applyFont="1" applyBorder="1" applyAlignment="1">
      <alignment horizontal="center"/>
    </xf>
    <xf numFmtId="9" fontId="0" fillId="0" borderId="4" xfId="9" applyFont="1" applyBorder="1" applyAlignment="1">
      <alignment horizontal="center"/>
    </xf>
    <xf numFmtId="9" fontId="0" fillId="0" borderId="5" xfId="9" applyFont="1" applyBorder="1" applyAlignment="1">
      <alignment horizontal="center"/>
    </xf>
    <xf numFmtId="0" fontId="34" fillId="0" borderId="3" xfId="5" applyBorder="1" applyAlignment="1">
      <alignment horizontal="center"/>
    </xf>
    <xf numFmtId="0" fontId="34" fillId="0" borderId="4" xfId="5" applyBorder="1" applyAlignment="1">
      <alignment horizontal="center"/>
    </xf>
    <xf numFmtId="0" fontId="34" fillId="0" borderId="5" xfId="5" applyBorder="1" applyAlignment="1">
      <alignment horizontal="center"/>
    </xf>
    <xf numFmtId="0" fontId="34" fillId="0" borderId="6" xfId="5" applyFont="1" applyBorder="1" applyAlignment="1">
      <alignment horizontal="center"/>
    </xf>
    <xf numFmtId="0" fontId="34" fillId="0" borderId="7" xfId="5" applyBorder="1" applyAlignment="1">
      <alignment horizontal="center"/>
    </xf>
    <xf numFmtId="0" fontId="34" fillId="0" borderId="0" xfId="5" applyBorder="1" applyAlignment="1">
      <alignment horizontal="center"/>
    </xf>
    <xf numFmtId="0" fontId="34" fillId="0" borderId="8" xfId="5" applyBorder="1" applyAlignment="1">
      <alignment horizontal="center"/>
    </xf>
    <xf numFmtId="0" fontId="34" fillId="0" borderId="0" xfId="5" applyFont="1" applyAlignment="1">
      <alignment horizontal="center"/>
    </xf>
    <xf numFmtId="0" fontId="34" fillId="0" borderId="9" xfId="5" applyBorder="1" applyAlignment="1">
      <alignment horizontal="center"/>
    </xf>
    <xf numFmtId="0" fontId="34" fillId="0" borderId="10" xfId="5" applyBorder="1" applyAlignment="1">
      <alignment horizontal="center"/>
    </xf>
    <xf numFmtId="0" fontId="34" fillId="0" borderId="11" xfId="5" applyBorder="1" applyAlignment="1">
      <alignment horizontal="center"/>
    </xf>
    <xf numFmtId="0" fontId="36" fillId="2" borderId="7" xfId="5" applyFont="1" applyFill="1" applyBorder="1" applyAlignment="1">
      <alignment horizontal="center"/>
    </xf>
    <xf numFmtId="0" fontId="36" fillId="2" borderId="8" xfId="5" applyFont="1" applyFill="1" applyBorder="1" applyAlignment="1">
      <alignment horizontal="center"/>
    </xf>
    <xf numFmtId="0" fontId="36" fillId="0" borderId="12" xfId="5" applyFont="1" applyBorder="1" applyAlignment="1">
      <alignment horizontal="center"/>
    </xf>
    <xf numFmtId="0" fontId="36" fillId="0" borderId="13" xfId="5" applyFont="1" applyBorder="1" applyAlignment="1">
      <alignment horizontal="center"/>
    </xf>
    <xf numFmtId="0" fontId="34" fillId="0" borderId="0" xfId="5" applyFont="1" applyAlignment="1">
      <alignment horizontal="left"/>
    </xf>
    <xf numFmtId="0" fontId="34" fillId="0" borderId="0" xfId="5" applyAlignment="1">
      <alignment horizontal="left"/>
    </xf>
    <xf numFmtId="0" fontId="38" fillId="0" borderId="0" xfId="5" applyFont="1" applyAlignment="1">
      <alignment horizontal="left"/>
    </xf>
    <xf numFmtId="10" fontId="34" fillId="0" borderId="2" xfId="5" applyNumberFormat="1" applyBorder="1" applyAlignment="1">
      <alignment horizontal="center"/>
    </xf>
    <xf numFmtId="171" fontId="0" fillId="0" borderId="3" xfId="9" applyNumberFormat="1" applyFont="1" applyBorder="1" applyAlignment="1">
      <alignment horizontal="center"/>
    </xf>
    <xf numFmtId="172" fontId="34" fillId="0" borderId="2" xfId="5" applyNumberFormat="1" applyBorder="1" applyAlignment="1">
      <alignment horizontal="center"/>
    </xf>
    <xf numFmtId="10" fontId="2" fillId="0" borderId="0" xfId="7" applyNumberFormat="1" applyFont="1" applyFill="1"/>
    <xf numFmtId="169" fontId="39" fillId="2" borderId="0" xfId="0" applyNumberFormat="1" applyFont="1" applyFill="1"/>
    <xf numFmtId="170" fontId="0" fillId="0" borderId="0" xfId="7" applyNumberFormat="1" applyFont="1"/>
    <xf numFmtId="10" fontId="0" fillId="0" borderId="0" xfId="7" applyNumberFormat="1" applyFont="1"/>
    <xf numFmtId="170" fontId="0" fillId="0" borderId="0" xfId="7" applyNumberFormat="1" applyFont="1" applyFill="1"/>
    <xf numFmtId="0" fontId="50" fillId="0" borderId="0" xfId="0" applyFont="1" applyFill="1"/>
    <xf numFmtId="0" fontId="0" fillId="0" borderId="14" xfId="0" applyFont="1" applyFill="1" applyBorder="1"/>
    <xf numFmtId="0" fontId="0" fillId="0" borderId="15" xfId="0" applyFont="1" applyFill="1" applyBorder="1"/>
    <xf numFmtId="10" fontId="0" fillId="0" borderId="0" xfId="7" applyNumberFormat="1" applyFont="1" applyFill="1"/>
    <xf numFmtId="0" fontId="22" fillId="0" borderId="0" xfId="0" applyFont="1"/>
    <xf numFmtId="0" fontId="44" fillId="0" borderId="0" xfId="0" applyFont="1" applyAlignment="1">
      <alignment horizontal="center" vertical="center"/>
    </xf>
    <xf numFmtId="10" fontId="43" fillId="0" borderId="0" xfId="7" applyNumberFormat="1" applyFont="1" applyFill="1"/>
    <xf numFmtId="0" fontId="0" fillId="0" borderId="16" xfId="0" pivotButton="1" applyBorder="1"/>
    <xf numFmtId="0" fontId="0" fillId="0" borderId="17" xfId="0" applyBorder="1"/>
    <xf numFmtId="0" fontId="0" fillId="0" borderId="18" xfId="0" applyBorder="1"/>
    <xf numFmtId="0" fontId="0" fillId="0" borderId="16" xfId="0" applyBorder="1"/>
    <xf numFmtId="0" fontId="0" fillId="0" borderId="18" xfId="0" applyNumberFormat="1" applyBorder="1"/>
    <xf numFmtId="0" fontId="0" fillId="0" borderId="19" xfId="0" applyBorder="1"/>
    <xf numFmtId="0" fontId="0" fillId="0" borderId="20" xfId="0" applyNumberFormat="1" applyBorder="1"/>
    <xf numFmtId="0" fontId="0" fillId="0" borderId="0" xfId="0" applyAlignment="1">
      <alignment horizontal="center"/>
    </xf>
    <xf numFmtId="0" fontId="0" fillId="0" borderId="21" xfId="0" applyBorder="1"/>
    <xf numFmtId="0" fontId="46" fillId="0" borderId="0" xfId="0" applyNumberFormat="1" applyFont="1" applyFill="1" applyAlignment="1">
      <alignment horizontal="center"/>
    </xf>
    <xf numFmtId="0" fontId="3" fillId="0" borderId="0" xfId="0" applyNumberFormat="1" applyFont="1" applyFill="1"/>
    <xf numFmtId="0" fontId="3" fillId="0" borderId="0" xfId="0" applyNumberFormat="1" applyFont="1" applyFill="1" applyAlignment="1">
      <alignment horizontal="right"/>
    </xf>
    <xf numFmtId="0" fontId="15" fillId="0" borderId="0" xfId="0" applyFont="1" applyFill="1" applyAlignment="1">
      <alignment horizontal="center" wrapText="1"/>
    </xf>
    <xf numFmtId="3" fontId="51" fillId="0" borderId="0" xfId="0" applyNumberFormat="1" applyFont="1" applyFill="1"/>
    <xf numFmtId="168" fontId="2" fillId="0" borderId="0" xfId="0" applyNumberFormat="1" applyFont="1" applyFill="1"/>
    <xf numFmtId="3" fontId="2" fillId="0" borderId="0" xfId="0" quotePrefix="1" applyNumberFormat="1" applyFont="1" applyFill="1"/>
    <xf numFmtId="3" fontId="52" fillId="0" borderId="0" xfId="0" applyNumberFormat="1" applyFont="1" applyFill="1"/>
    <xf numFmtId="3" fontId="46" fillId="0" borderId="0" xfId="0" applyNumberFormat="1" applyFont="1" applyFill="1" applyBorder="1" applyAlignment="1">
      <alignment horizontal="center" wrapText="1"/>
    </xf>
    <xf numFmtId="173" fontId="21" fillId="0" borderId="0" xfId="0" applyNumberFormat="1" applyFont="1" applyFill="1"/>
    <xf numFmtId="3" fontId="15" fillId="0" borderId="0" xfId="0" applyNumberFormat="1" applyFont="1" applyFill="1" applyBorder="1" applyAlignment="1">
      <alignment horizontal="center" wrapText="1"/>
    </xf>
    <xf numFmtId="0" fontId="46" fillId="0" borderId="0" xfId="0" applyFont="1" applyFill="1" applyAlignment="1">
      <alignment horizontal="center" wrapText="1"/>
    </xf>
    <xf numFmtId="3" fontId="2" fillId="0" borderId="0" xfId="1" applyNumberFormat="1" applyFont="1" applyFill="1"/>
    <xf numFmtId="3" fontId="51" fillId="0" borderId="0" xfId="1" applyNumberFormat="1" applyFont="1" applyFill="1"/>
    <xf numFmtId="3" fontId="2" fillId="0" borderId="0" xfId="4" applyNumberFormat="1" applyFont="1" applyFill="1"/>
    <xf numFmtId="3" fontId="2" fillId="0" borderId="0" xfId="8" applyNumberFormat="1" applyFont="1" applyFill="1"/>
    <xf numFmtId="3" fontId="53" fillId="0" borderId="0" xfId="0" applyNumberFormat="1" applyFont="1" applyFill="1"/>
    <xf numFmtId="0" fontId="15" fillId="0" borderId="0" xfId="0" applyFont="1" applyFill="1" applyAlignment="1">
      <alignment horizontal="center"/>
    </xf>
    <xf numFmtId="3" fontId="21" fillId="0" borderId="0" xfId="0" applyNumberFormat="1" applyFont="1" applyFill="1" applyBorder="1" applyAlignment="1">
      <alignment horizontal="right" vertical="center"/>
    </xf>
    <xf numFmtId="0" fontId="15" fillId="0" borderId="0" xfId="0" applyFont="1" applyFill="1" applyAlignment="1">
      <alignment horizontal="center" vertical="justify"/>
    </xf>
    <xf numFmtId="0" fontId="54" fillId="0" borderId="0" xfId="0" applyFont="1" applyFill="1"/>
    <xf numFmtId="0" fontId="49" fillId="0" borderId="0" xfId="0" applyFont="1"/>
    <xf numFmtId="0" fontId="54" fillId="0" borderId="0" xfId="0" applyFont="1" applyAlignment="1"/>
    <xf numFmtId="0" fontId="54" fillId="0" borderId="0" xfId="0" applyFont="1"/>
    <xf numFmtId="0" fontId="57" fillId="0" borderId="0" xfId="3" applyFont="1" applyAlignment="1" applyProtection="1"/>
    <xf numFmtId="0" fontId="51" fillId="0" borderId="0" xfId="0" applyFont="1"/>
    <xf numFmtId="0" fontId="57" fillId="0" borderId="0" xfId="3" applyFont="1" applyAlignment="1" applyProtection="1">
      <alignment horizontal="center"/>
    </xf>
    <xf numFmtId="0" fontId="51" fillId="0" borderId="0" xfId="0" applyFont="1" applyAlignment="1">
      <alignment horizontal="center"/>
    </xf>
    <xf numFmtId="0" fontId="57" fillId="0" borderId="0" xfId="10" applyFont="1" applyAlignment="1" applyProtection="1"/>
    <xf numFmtId="0" fontId="26" fillId="0" borderId="0" xfId="0" applyFont="1" applyAlignment="1">
      <alignment horizontal="center"/>
    </xf>
    <xf numFmtId="0" fontId="4" fillId="0" borderId="0" xfId="3" applyAlignment="1" applyProtection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1" fillId="0" borderId="0" xfId="0" applyFont="1" applyFill="1" applyAlignment="1">
      <alignment horizontal="left"/>
    </xf>
    <xf numFmtId="3" fontId="1" fillId="0" borderId="0" xfId="0" applyNumberFormat="1" applyFont="1" applyFill="1" applyAlignment="1">
      <alignment horizontal="right"/>
    </xf>
    <xf numFmtId="3" fontId="1" fillId="0" borderId="0" xfId="0" applyNumberFormat="1" applyFont="1" applyFill="1"/>
    <xf numFmtId="0" fontId="55" fillId="0" borderId="0" xfId="0" applyFont="1" applyAlignment="1">
      <alignment horizontal="center"/>
    </xf>
    <xf numFmtId="8" fontId="0" fillId="0" borderId="0" xfId="0" applyNumberFormat="1"/>
  </cellXfs>
  <cellStyles count="11">
    <cellStyle name="Comma" xfId="1" builtinId="3"/>
    <cellStyle name="Comma 2" xfId="2" xr:uid="{00000000-0005-0000-0000-000001000000}"/>
    <cellStyle name="Hyperlink" xfId="3" builtinId="8"/>
    <cellStyle name="Hyperlink 2" xfId="10" xr:uid="{00000000-0005-0000-0000-000003000000}"/>
    <cellStyle name="Normal" xfId="0" builtinId="0"/>
    <cellStyle name="Normal 2" xfId="4" xr:uid="{00000000-0005-0000-0000-000005000000}"/>
    <cellStyle name="Normal 3" xfId="5" xr:uid="{00000000-0005-0000-0000-000006000000}"/>
    <cellStyle name="Normal_Book1" xfId="6" xr:uid="{00000000-0005-0000-0000-000007000000}"/>
    <cellStyle name="Percent" xfId="7" builtinId="5"/>
    <cellStyle name="Percent 2" xfId="8" xr:uid="{00000000-0005-0000-0000-000009000000}"/>
    <cellStyle name="Percent 3" xfId="9" xr:uid="{00000000-0005-0000-0000-00000A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10%</a:t>
            </a:r>
            <a:r>
              <a:rPr lang="en-US" baseline="0"/>
              <a:t> growth crushes 1 million per day</a:t>
            </a:r>
            <a:endParaRPr lang="en-US"/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Sequences!$B$24</c:f>
              <c:strCache>
                <c:ptCount val="1"/>
                <c:pt idx="0">
                  <c:v>Arithmetic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Sequences!$A$25:$A$389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Sequences!$B$25:$B$389</c:f>
              <c:numCache>
                <c:formatCode>General</c:formatCode>
                <c:ptCount val="365"/>
                <c:pt idx="0">
                  <c:v>1</c:v>
                </c:pt>
                <c:pt idx="1">
                  <c:v>1000001</c:v>
                </c:pt>
                <c:pt idx="2">
                  <c:v>2000001</c:v>
                </c:pt>
                <c:pt idx="3">
                  <c:v>3000001</c:v>
                </c:pt>
                <c:pt idx="4">
                  <c:v>4000001</c:v>
                </c:pt>
                <c:pt idx="5">
                  <c:v>5000001</c:v>
                </c:pt>
                <c:pt idx="6">
                  <c:v>6000001</c:v>
                </c:pt>
                <c:pt idx="7">
                  <c:v>7000001</c:v>
                </c:pt>
                <c:pt idx="8">
                  <c:v>8000001</c:v>
                </c:pt>
                <c:pt idx="9">
                  <c:v>9000001</c:v>
                </c:pt>
                <c:pt idx="10">
                  <c:v>10000001</c:v>
                </c:pt>
                <c:pt idx="11">
                  <c:v>11000001</c:v>
                </c:pt>
                <c:pt idx="12">
                  <c:v>12000001</c:v>
                </c:pt>
                <c:pt idx="13">
                  <c:v>13000001</c:v>
                </c:pt>
                <c:pt idx="14">
                  <c:v>14000001</c:v>
                </c:pt>
                <c:pt idx="15">
                  <c:v>15000001</c:v>
                </c:pt>
                <c:pt idx="16">
                  <c:v>16000001</c:v>
                </c:pt>
                <c:pt idx="17">
                  <c:v>17000001</c:v>
                </c:pt>
                <c:pt idx="18">
                  <c:v>18000001</c:v>
                </c:pt>
                <c:pt idx="19">
                  <c:v>19000001</c:v>
                </c:pt>
                <c:pt idx="20">
                  <c:v>20000001</c:v>
                </c:pt>
                <c:pt idx="21">
                  <c:v>21000001</c:v>
                </c:pt>
                <c:pt idx="22">
                  <c:v>22000001</c:v>
                </c:pt>
                <c:pt idx="23">
                  <c:v>23000001</c:v>
                </c:pt>
                <c:pt idx="24">
                  <c:v>24000001</c:v>
                </c:pt>
                <c:pt idx="25">
                  <c:v>25000001</c:v>
                </c:pt>
                <c:pt idx="26">
                  <c:v>26000001</c:v>
                </c:pt>
                <c:pt idx="27">
                  <c:v>27000001</c:v>
                </c:pt>
                <c:pt idx="28">
                  <c:v>28000001</c:v>
                </c:pt>
                <c:pt idx="29">
                  <c:v>29000001</c:v>
                </c:pt>
                <c:pt idx="30">
                  <c:v>30000001</c:v>
                </c:pt>
                <c:pt idx="31">
                  <c:v>31000001</c:v>
                </c:pt>
                <c:pt idx="32">
                  <c:v>32000001</c:v>
                </c:pt>
                <c:pt idx="33">
                  <c:v>33000001</c:v>
                </c:pt>
                <c:pt idx="34">
                  <c:v>34000001</c:v>
                </c:pt>
                <c:pt idx="35">
                  <c:v>35000001</c:v>
                </c:pt>
                <c:pt idx="36">
                  <c:v>36000001</c:v>
                </c:pt>
                <c:pt idx="37">
                  <c:v>37000001</c:v>
                </c:pt>
                <c:pt idx="38">
                  <c:v>38000001</c:v>
                </c:pt>
                <c:pt idx="39">
                  <c:v>39000001</c:v>
                </c:pt>
                <c:pt idx="40">
                  <c:v>40000001</c:v>
                </c:pt>
                <c:pt idx="41">
                  <c:v>41000001</c:v>
                </c:pt>
                <c:pt idx="42">
                  <c:v>42000001</c:v>
                </c:pt>
                <c:pt idx="43">
                  <c:v>43000001</c:v>
                </c:pt>
                <c:pt idx="44">
                  <c:v>44000001</c:v>
                </c:pt>
                <c:pt idx="45">
                  <c:v>45000001</c:v>
                </c:pt>
                <c:pt idx="46">
                  <c:v>46000001</c:v>
                </c:pt>
                <c:pt idx="47">
                  <c:v>47000001</c:v>
                </c:pt>
                <c:pt idx="48">
                  <c:v>48000001</c:v>
                </c:pt>
                <c:pt idx="49">
                  <c:v>49000001</c:v>
                </c:pt>
                <c:pt idx="50">
                  <c:v>50000001</c:v>
                </c:pt>
                <c:pt idx="51">
                  <c:v>51000001</c:v>
                </c:pt>
                <c:pt idx="52">
                  <c:v>52000001</c:v>
                </c:pt>
                <c:pt idx="53">
                  <c:v>53000001</c:v>
                </c:pt>
                <c:pt idx="54">
                  <c:v>54000001</c:v>
                </c:pt>
                <c:pt idx="55">
                  <c:v>55000001</c:v>
                </c:pt>
                <c:pt idx="56">
                  <c:v>56000001</c:v>
                </c:pt>
                <c:pt idx="57">
                  <c:v>57000001</c:v>
                </c:pt>
                <c:pt idx="58">
                  <c:v>58000001</c:v>
                </c:pt>
                <c:pt idx="59">
                  <c:v>59000001</c:v>
                </c:pt>
                <c:pt idx="60">
                  <c:v>60000001</c:v>
                </c:pt>
                <c:pt idx="61">
                  <c:v>61000001</c:v>
                </c:pt>
                <c:pt idx="62">
                  <c:v>62000001</c:v>
                </c:pt>
                <c:pt idx="63">
                  <c:v>63000001</c:v>
                </c:pt>
                <c:pt idx="64">
                  <c:v>64000001</c:v>
                </c:pt>
                <c:pt idx="65">
                  <c:v>65000001</c:v>
                </c:pt>
                <c:pt idx="66">
                  <c:v>66000001</c:v>
                </c:pt>
                <c:pt idx="67">
                  <c:v>67000001</c:v>
                </c:pt>
                <c:pt idx="68">
                  <c:v>68000001</c:v>
                </c:pt>
                <c:pt idx="69">
                  <c:v>69000001</c:v>
                </c:pt>
                <c:pt idx="70">
                  <c:v>70000001</c:v>
                </c:pt>
                <c:pt idx="71">
                  <c:v>71000001</c:v>
                </c:pt>
                <c:pt idx="72">
                  <c:v>72000001</c:v>
                </c:pt>
                <c:pt idx="73">
                  <c:v>73000001</c:v>
                </c:pt>
                <c:pt idx="74">
                  <c:v>74000001</c:v>
                </c:pt>
                <c:pt idx="75">
                  <c:v>75000001</c:v>
                </c:pt>
                <c:pt idx="76">
                  <c:v>76000001</c:v>
                </c:pt>
                <c:pt idx="77">
                  <c:v>77000001</c:v>
                </c:pt>
                <c:pt idx="78">
                  <c:v>78000001</c:v>
                </c:pt>
                <c:pt idx="79">
                  <c:v>79000001</c:v>
                </c:pt>
                <c:pt idx="80">
                  <c:v>80000001</c:v>
                </c:pt>
                <c:pt idx="81">
                  <c:v>81000001</c:v>
                </c:pt>
                <c:pt idx="82">
                  <c:v>82000001</c:v>
                </c:pt>
                <c:pt idx="83">
                  <c:v>83000001</c:v>
                </c:pt>
                <c:pt idx="84">
                  <c:v>84000001</c:v>
                </c:pt>
                <c:pt idx="85">
                  <c:v>85000001</c:v>
                </c:pt>
                <c:pt idx="86">
                  <c:v>86000001</c:v>
                </c:pt>
                <c:pt idx="87">
                  <c:v>87000001</c:v>
                </c:pt>
                <c:pt idx="88">
                  <c:v>88000001</c:v>
                </c:pt>
                <c:pt idx="89">
                  <c:v>89000001</c:v>
                </c:pt>
                <c:pt idx="90">
                  <c:v>90000001</c:v>
                </c:pt>
                <c:pt idx="91">
                  <c:v>91000001</c:v>
                </c:pt>
                <c:pt idx="92">
                  <c:v>92000001</c:v>
                </c:pt>
                <c:pt idx="93">
                  <c:v>93000001</c:v>
                </c:pt>
                <c:pt idx="94">
                  <c:v>94000001</c:v>
                </c:pt>
                <c:pt idx="95">
                  <c:v>95000001</c:v>
                </c:pt>
                <c:pt idx="96">
                  <c:v>96000001</c:v>
                </c:pt>
                <c:pt idx="97">
                  <c:v>97000001</c:v>
                </c:pt>
                <c:pt idx="98">
                  <c:v>98000001</c:v>
                </c:pt>
                <c:pt idx="99">
                  <c:v>99000001</c:v>
                </c:pt>
                <c:pt idx="100">
                  <c:v>100000001</c:v>
                </c:pt>
                <c:pt idx="101">
                  <c:v>101000001</c:v>
                </c:pt>
                <c:pt idx="102">
                  <c:v>102000001</c:v>
                </c:pt>
                <c:pt idx="103">
                  <c:v>103000001</c:v>
                </c:pt>
                <c:pt idx="104">
                  <c:v>104000001</c:v>
                </c:pt>
                <c:pt idx="105">
                  <c:v>105000001</c:v>
                </c:pt>
                <c:pt idx="106">
                  <c:v>106000001</c:v>
                </c:pt>
                <c:pt idx="107">
                  <c:v>107000001</c:v>
                </c:pt>
                <c:pt idx="108">
                  <c:v>108000001</c:v>
                </c:pt>
                <c:pt idx="109">
                  <c:v>109000001</c:v>
                </c:pt>
                <c:pt idx="110">
                  <c:v>110000001</c:v>
                </c:pt>
                <c:pt idx="111">
                  <c:v>111000001</c:v>
                </c:pt>
                <c:pt idx="112">
                  <c:v>112000001</c:v>
                </c:pt>
                <c:pt idx="113">
                  <c:v>113000001</c:v>
                </c:pt>
                <c:pt idx="114">
                  <c:v>114000001</c:v>
                </c:pt>
                <c:pt idx="115">
                  <c:v>115000001</c:v>
                </c:pt>
                <c:pt idx="116">
                  <c:v>116000001</c:v>
                </c:pt>
                <c:pt idx="117">
                  <c:v>117000001</c:v>
                </c:pt>
                <c:pt idx="118">
                  <c:v>118000001</c:v>
                </c:pt>
                <c:pt idx="119">
                  <c:v>119000001</c:v>
                </c:pt>
                <c:pt idx="120">
                  <c:v>120000001</c:v>
                </c:pt>
                <c:pt idx="121">
                  <c:v>121000001</c:v>
                </c:pt>
                <c:pt idx="122">
                  <c:v>122000001</c:v>
                </c:pt>
                <c:pt idx="123">
                  <c:v>123000001</c:v>
                </c:pt>
                <c:pt idx="124">
                  <c:v>124000001</c:v>
                </c:pt>
                <c:pt idx="125">
                  <c:v>125000001</c:v>
                </c:pt>
                <c:pt idx="126">
                  <c:v>126000001</c:v>
                </c:pt>
                <c:pt idx="127">
                  <c:v>127000001</c:v>
                </c:pt>
                <c:pt idx="128">
                  <c:v>128000001</c:v>
                </c:pt>
                <c:pt idx="129">
                  <c:v>129000001</c:v>
                </c:pt>
                <c:pt idx="130">
                  <c:v>130000001</c:v>
                </c:pt>
                <c:pt idx="131">
                  <c:v>131000001</c:v>
                </c:pt>
                <c:pt idx="132">
                  <c:v>132000001</c:v>
                </c:pt>
                <c:pt idx="133">
                  <c:v>133000001</c:v>
                </c:pt>
                <c:pt idx="134">
                  <c:v>134000001</c:v>
                </c:pt>
                <c:pt idx="135">
                  <c:v>135000001</c:v>
                </c:pt>
                <c:pt idx="136">
                  <c:v>136000001</c:v>
                </c:pt>
                <c:pt idx="137">
                  <c:v>137000001</c:v>
                </c:pt>
                <c:pt idx="138">
                  <c:v>138000001</c:v>
                </c:pt>
                <c:pt idx="139">
                  <c:v>139000001</c:v>
                </c:pt>
                <c:pt idx="140">
                  <c:v>140000001</c:v>
                </c:pt>
                <c:pt idx="141">
                  <c:v>141000001</c:v>
                </c:pt>
                <c:pt idx="142">
                  <c:v>142000001</c:v>
                </c:pt>
                <c:pt idx="143">
                  <c:v>143000001</c:v>
                </c:pt>
                <c:pt idx="144">
                  <c:v>144000001</c:v>
                </c:pt>
                <c:pt idx="145">
                  <c:v>145000001</c:v>
                </c:pt>
                <c:pt idx="146">
                  <c:v>146000001</c:v>
                </c:pt>
                <c:pt idx="147">
                  <c:v>147000001</c:v>
                </c:pt>
                <c:pt idx="148">
                  <c:v>148000001</c:v>
                </c:pt>
                <c:pt idx="149">
                  <c:v>149000001</c:v>
                </c:pt>
                <c:pt idx="150">
                  <c:v>150000001</c:v>
                </c:pt>
                <c:pt idx="151">
                  <c:v>151000001</c:v>
                </c:pt>
                <c:pt idx="152">
                  <c:v>152000001</c:v>
                </c:pt>
                <c:pt idx="153">
                  <c:v>153000001</c:v>
                </c:pt>
                <c:pt idx="154">
                  <c:v>154000001</c:v>
                </c:pt>
                <c:pt idx="155">
                  <c:v>155000001</c:v>
                </c:pt>
                <c:pt idx="156">
                  <c:v>156000001</c:v>
                </c:pt>
                <c:pt idx="157">
                  <c:v>157000001</c:v>
                </c:pt>
                <c:pt idx="158">
                  <c:v>158000001</c:v>
                </c:pt>
                <c:pt idx="159">
                  <c:v>159000001</c:v>
                </c:pt>
                <c:pt idx="160">
                  <c:v>160000001</c:v>
                </c:pt>
                <c:pt idx="161">
                  <c:v>161000001</c:v>
                </c:pt>
                <c:pt idx="162">
                  <c:v>162000001</c:v>
                </c:pt>
                <c:pt idx="163">
                  <c:v>163000001</c:v>
                </c:pt>
                <c:pt idx="164">
                  <c:v>164000001</c:v>
                </c:pt>
                <c:pt idx="165">
                  <c:v>165000001</c:v>
                </c:pt>
                <c:pt idx="166">
                  <c:v>166000001</c:v>
                </c:pt>
                <c:pt idx="167">
                  <c:v>167000001</c:v>
                </c:pt>
                <c:pt idx="168">
                  <c:v>168000001</c:v>
                </c:pt>
                <c:pt idx="169">
                  <c:v>169000001</c:v>
                </c:pt>
                <c:pt idx="170">
                  <c:v>170000001</c:v>
                </c:pt>
                <c:pt idx="171">
                  <c:v>171000001</c:v>
                </c:pt>
                <c:pt idx="172">
                  <c:v>172000001</c:v>
                </c:pt>
                <c:pt idx="173">
                  <c:v>173000001</c:v>
                </c:pt>
                <c:pt idx="174">
                  <c:v>174000001</c:v>
                </c:pt>
                <c:pt idx="175">
                  <c:v>175000001</c:v>
                </c:pt>
                <c:pt idx="176">
                  <c:v>176000001</c:v>
                </c:pt>
                <c:pt idx="177">
                  <c:v>177000001</c:v>
                </c:pt>
                <c:pt idx="178">
                  <c:v>178000001</c:v>
                </c:pt>
                <c:pt idx="179">
                  <c:v>179000001</c:v>
                </c:pt>
                <c:pt idx="180">
                  <c:v>180000001</c:v>
                </c:pt>
                <c:pt idx="181">
                  <c:v>181000001</c:v>
                </c:pt>
                <c:pt idx="182">
                  <c:v>182000001</c:v>
                </c:pt>
                <c:pt idx="183">
                  <c:v>183000001</c:v>
                </c:pt>
                <c:pt idx="184">
                  <c:v>184000001</c:v>
                </c:pt>
                <c:pt idx="185">
                  <c:v>185000001</c:v>
                </c:pt>
                <c:pt idx="186">
                  <c:v>186000001</c:v>
                </c:pt>
                <c:pt idx="187">
                  <c:v>187000001</c:v>
                </c:pt>
                <c:pt idx="188">
                  <c:v>188000001</c:v>
                </c:pt>
                <c:pt idx="189">
                  <c:v>189000001</c:v>
                </c:pt>
                <c:pt idx="190">
                  <c:v>190000001</c:v>
                </c:pt>
                <c:pt idx="191">
                  <c:v>191000001</c:v>
                </c:pt>
                <c:pt idx="192">
                  <c:v>192000001</c:v>
                </c:pt>
                <c:pt idx="193">
                  <c:v>193000001</c:v>
                </c:pt>
                <c:pt idx="194">
                  <c:v>194000001</c:v>
                </c:pt>
                <c:pt idx="195">
                  <c:v>195000001</c:v>
                </c:pt>
                <c:pt idx="196">
                  <c:v>196000001</c:v>
                </c:pt>
                <c:pt idx="197">
                  <c:v>197000001</c:v>
                </c:pt>
                <c:pt idx="198">
                  <c:v>198000001</c:v>
                </c:pt>
                <c:pt idx="199">
                  <c:v>199000001</c:v>
                </c:pt>
                <c:pt idx="200">
                  <c:v>200000001</c:v>
                </c:pt>
                <c:pt idx="201">
                  <c:v>201000001</c:v>
                </c:pt>
                <c:pt idx="202">
                  <c:v>202000001</c:v>
                </c:pt>
                <c:pt idx="203">
                  <c:v>203000001</c:v>
                </c:pt>
                <c:pt idx="204">
                  <c:v>204000001</c:v>
                </c:pt>
                <c:pt idx="205">
                  <c:v>205000001</c:v>
                </c:pt>
                <c:pt idx="206">
                  <c:v>206000001</c:v>
                </c:pt>
                <c:pt idx="207">
                  <c:v>207000001</c:v>
                </c:pt>
                <c:pt idx="208">
                  <c:v>208000001</c:v>
                </c:pt>
                <c:pt idx="209">
                  <c:v>209000001</c:v>
                </c:pt>
                <c:pt idx="210">
                  <c:v>210000001</c:v>
                </c:pt>
                <c:pt idx="211">
                  <c:v>211000001</c:v>
                </c:pt>
                <c:pt idx="212">
                  <c:v>212000001</c:v>
                </c:pt>
                <c:pt idx="213">
                  <c:v>213000001</c:v>
                </c:pt>
                <c:pt idx="214">
                  <c:v>214000001</c:v>
                </c:pt>
                <c:pt idx="215">
                  <c:v>215000001</c:v>
                </c:pt>
                <c:pt idx="216">
                  <c:v>216000001</c:v>
                </c:pt>
                <c:pt idx="217">
                  <c:v>217000001</c:v>
                </c:pt>
                <c:pt idx="218">
                  <c:v>218000001</c:v>
                </c:pt>
                <c:pt idx="219">
                  <c:v>219000001</c:v>
                </c:pt>
                <c:pt idx="220">
                  <c:v>220000001</c:v>
                </c:pt>
                <c:pt idx="221">
                  <c:v>221000001</c:v>
                </c:pt>
                <c:pt idx="222">
                  <c:v>222000001</c:v>
                </c:pt>
                <c:pt idx="223">
                  <c:v>223000001</c:v>
                </c:pt>
                <c:pt idx="224">
                  <c:v>224000001</c:v>
                </c:pt>
                <c:pt idx="225">
                  <c:v>225000001</c:v>
                </c:pt>
                <c:pt idx="226">
                  <c:v>226000001</c:v>
                </c:pt>
                <c:pt idx="227">
                  <c:v>227000001</c:v>
                </c:pt>
                <c:pt idx="228">
                  <c:v>228000001</c:v>
                </c:pt>
                <c:pt idx="229">
                  <c:v>229000001</c:v>
                </c:pt>
                <c:pt idx="230">
                  <c:v>230000001</c:v>
                </c:pt>
                <c:pt idx="231">
                  <c:v>231000001</c:v>
                </c:pt>
                <c:pt idx="232">
                  <c:v>232000001</c:v>
                </c:pt>
                <c:pt idx="233">
                  <c:v>233000001</c:v>
                </c:pt>
                <c:pt idx="234">
                  <c:v>234000001</c:v>
                </c:pt>
                <c:pt idx="235">
                  <c:v>235000001</c:v>
                </c:pt>
                <c:pt idx="236">
                  <c:v>236000001</c:v>
                </c:pt>
                <c:pt idx="237">
                  <c:v>237000001</c:v>
                </c:pt>
                <c:pt idx="238">
                  <c:v>238000001</c:v>
                </c:pt>
                <c:pt idx="239">
                  <c:v>239000001</c:v>
                </c:pt>
                <c:pt idx="240">
                  <c:v>240000001</c:v>
                </c:pt>
                <c:pt idx="241">
                  <c:v>241000001</c:v>
                </c:pt>
                <c:pt idx="242">
                  <c:v>242000001</c:v>
                </c:pt>
                <c:pt idx="243">
                  <c:v>243000001</c:v>
                </c:pt>
                <c:pt idx="244">
                  <c:v>244000001</c:v>
                </c:pt>
                <c:pt idx="245">
                  <c:v>245000001</c:v>
                </c:pt>
                <c:pt idx="246">
                  <c:v>246000001</c:v>
                </c:pt>
                <c:pt idx="247">
                  <c:v>247000001</c:v>
                </c:pt>
                <c:pt idx="248">
                  <c:v>248000001</c:v>
                </c:pt>
                <c:pt idx="249">
                  <c:v>249000001</c:v>
                </c:pt>
                <c:pt idx="250">
                  <c:v>250000001</c:v>
                </c:pt>
                <c:pt idx="251">
                  <c:v>251000001</c:v>
                </c:pt>
                <c:pt idx="252">
                  <c:v>252000001</c:v>
                </c:pt>
                <c:pt idx="253">
                  <c:v>253000001</c:v>
                </c:pt>
                <c:pt idx="254">
                  <c:v>254000001</c:v>
                </c:pt>
                <c:pt idx="255">
                  <c:v>255000001</c:v>
                </c:pt>
                <c:pt idx="256">
                  <c:v>256000001</c:v>
                </c:pt>
                <c:pt idx="257">
                  <c:v>257000001</c:v>
                </c:pt>
                <c:pt idx="258">
                  <c:v>258000001</c:v>
                </c:pt>
                <c:pt idx="259">
                  <c:v>259000001</c:v>
                </c:pt>
                <c:pt idx="260">
                  <c:v>260000001</c:v>
                </c:pt>
                <c:pt idx="261">
                  <c:v>261000001</c:v>
                </c:pt>
                <c:pt idx="262">
                  <c:v>262000001</c:v>
                </c:pt>
                <c:pt idx="263">
                  <c:v>263000001</c:v>
                </c:pt>
                <c:pt idx="264">
                  <c:v>264000001</c:v>
                </c:pt>
                <c:pt idx="265">
                  <c:v>265000001</c:v>
                </c:pt>
                <c:pt idx="266">
                  <c:v>266000001</c:v>
                </c:pt>
                <c:pt idx="267">
                  <c:v>267000001</c:v>
                </c:pt>
                <c:pt idx="268">
                  <c:v>268000001</c:v>
                </c:pt>
                <c:pt idx="269">
                  <c:v>269000001</c:v>
                </c:pt>
                <c:pt idx="270">
                  <c:v>270000001</c:v>
                </c:pt>
                <c:pt idx="271">
                  <c:v>271000001</c:v>
                </c:pt>
                <c:pt idx="272">
                  <c:v>272000001</c:v>
                </c:pt>
                <c:pt idx="273">
                  <c:v>273000001</c:v>
                </c:pt>
                <c:pt idx="274">
                  <c:v>274000001</c:v>
                </c:pt>
                <c:pt idx="275">
                  <c:v>275000001</c:v>
                </c:pt>
                <c:pt idx="276">
                  <c:v>276000001</c:v>
                </c:pt>
                <c:pt idx="277">
                  <c:v>277000001</c:v>
                </c:pt>
                <c:pt idx="278">
                  <c:v>278000001</c:v>
                </c:pt>
                <c:pt idx="279">
                  <c:v>279000001</c:v>
                </c:pt>
                <c:pt idx="280">
                  <c:v>280000001</c:v>
                </c:pt>
                <c:pt idx="281">
                  <c:v>281000001</c:v>
                </c:pt>
                <c:pt idx="282">
                  <c:v>282000001</c:v>
                </c:pt>
                <c:pt idx="283">
                  <c:v>283000001</c:v>
                </c:pt>
                <c:pt idx="284">
                  <c:v>284000001</c:v>
                </c:pt>
                <c:pt idx="285">
                  <c:v>285000001</c:v>
                </c:pt>
                <c:pt idx="286">
                  <c:v>286000001</c:v>
                </c:pt>
                <c:pt idx="287">
                  <c:v>287000001</c:v>
                </c:pt>
                <c:pt idx="288">
                  <c:v>288000001</c:v>
                </c:pt>
                <c:pt idx="289">
                  <c:v>289000001</c:v>
                </c:pt>
                <c:pt idx="290">
                  <c:v>290000001</c:v>
                </c:pt>
                <c:pt idx="291">
                  <c:v>291000001</c:v>
                </c:pt>
                <c:pt idx="292">
                  <c:v>292000001</c:v>
                </c:pt>
                <c:pt idx="293">
                  <c:v>293000001</c:v>
                </c:pt>
                <c:pt idx="294">
                  <c:v>294000001</c:v>
                </c:pt>
                <c:pt idx="295">
                  <c:v>295000001</c:v>
                </c:pt>
                <c:pt idx="296">
                  <c:v>296000001</c:v>
                </c:pt>
                <c:pt idx="297">
                  <c:v>297000001</c:v>
                </c:pt>
                <c:pt idx="298">
                  <c:v>298000001</c:v>
                </c:pt>
                <c:pt idx="299">
                  <c:v>299000001</c:v>
                </c:pt>
                <c:pt idx="300">
                  <c:v>300000001</c:v>
                </c:pt>
                <c:pt idx="301">
                  <c:v>301000001</c:v>
                </c:pt>
                <c:pt idx="302">
                  <c:v>302000001</c:v>
                </c:pt>
                <c:pt idx="303">
                  <c:v>303000001</c:v>
                </c:pt>
                <c:pt idx="304">
                  <c:v>304000001</c:v>
                </c:pt>
                <c:pt idx="305">
                  <c:v>305000001</c:v>
                </c:pt>
                <c:pt idx="306">
                  <c:v>306000001</c:v>
                </c:pt>
                <c:pt idx="307">
                  <c:v>307000001</c:v>
                </c:pt>
                <c:pt idx="308">
                  <c:v>308000001</c:v>
                </c:pt>
                <c:pt idx="309">
                  <c:v>309000001</c:v>
                </c:pt>
                <c:pt idx="310">
                  <c:v>310000001</c:v>
                </c:pt>
                <c:pt idx="311">
                  <c:v>311000001</c:v>
                </c:pt>
                <c:pt idx="312">
                  <c:v>312000001</c:v>
                </c:pt>
                <c:pt idx="313">
                  <c:v>313000001</c:v>
                </c:pt>
                <c:pt idx="314">
                  <c:v>314000001</c:v>
                </c:pt>
                <c:pt idx="315">
                  <c:v>315000001</c:v>
                </c:pt>
                <c:pt idx="316">
                  <c:v>316000001</c:v>
                </c:pt>
                <c:pt idx="317">
                  <c:v>317000001</c:v>
                </c:pt>
                <c:pt idx="318">
                  <c:v>318000001</c:v>
                </c:pt>
                <c:pt idx="319">
                  <c:v>319000001</c:v>
                </c:pt>
                <c:pt idx="320">
                  <c:v>320000001</c:v>
                </c:pt>
                <c:pt idx="321">
                  <c:v>321000001</c:v>
                </c:pt>
                <c:pt idx="322">
                  <c:v>322000001</c:v>
                </c:pt>
                <c:pt idx="323">
                  <c:v>323000001</c:v>
                </c:pt>
                <c:pt idx="324">
                  <c:v>324000001</c:v>
                </c:pt>
                <c:pt idx="325">
                  <c:v>325000001</c:v>
                </c:pt>
                <c:pt idx="326">
                  <c:v>326000001</c:v>
                </c:pt>
                <c:pt idx="327">
                  <c:v>327000001</c:v>
                </c:pt>
                <c:pt idx="328">
                  <c:v>328000001</c:v>
                </c:pt>
                <c:pt idx="329">
                  <c:v>329000001</c:v>
                </c:pt>
                <c:pt idx="330">
                  <c:v>330000001</c:v>
                </c:pt>
                <c:pt idx="331">
                  <c:v>331000001</c:v>
                </c:pt>
                <c:pt idx="332">
                  <c:v>332000001</c:v>
                </c:pt>
                <c:pt idx="333">
                  <c:v>333000001</c:v>
                </c:pt>
                <c:pt idx="334">
                  <c:v>334000001</c:v>
                </c:pt>
                <c:pt idx="335">
                  <c:v>335000001</c:v>
                </c:pt>
                <c:pt idx="336">
                  <c:v>336000001</c:v>
                </c:pt>
                <c:pt idx="337">
                  <c:v>337000001</c:v>
                </c:pt>
                <c:pt idx="338">
                  <c:v>338000001</c:v>
                </c:pt>
                <c:pt idx="339">
                  <c:v>339000001</c:v>
                </c:pt>
                <c:pt idx="340">
                  <c:v>340000001</c:v>
                </c:pt>
                <c:pt idx="341">
                  <c:v>341000001</c:v>
                </c:pt>
                <c:pt idx="342">
                  <c:v>342000001</c:v>
                </c:pt>
                <c:pt idx="343">
                  <c:v>343000001</c:v>
                </c:pt>
                <c:pt idx="344">
                  <c:v>344000001</c:v>
                </c:pt>
                <c:pt idx="345">
                  <c:v>345000001</c:v>
                </c:pt>
                <c:pt idx="346">
                  <c:v>346000001</c:v>
                </c:pt>
                <c:pt idx="347">
                  <c:v>347000001</c:v>
                </c:pt>
                <c:pt idx="348">
                  <c:v>348000001</c:v>
                </c:pt>
                <c:pt idx="349">
                  <c:v>349000001</c:v>
                </c:pt>
                <c:pt idx="350">
                  <c:v>350000001</c:v>
                </c:pt>
                <c:pt idx="351">
                  <c:v>351000001</c:v>
                </c:pt>
                <c:pt idx="352">
                  <c:v>352000001</c:v>
                </c:pt>
                <c:pt idx="353">
                  <c:v>353000001</c:v>
                </c:pt>
                <c:pt idx="354">
                  <c:v>354000001</c:v>
                </c:pt>
                <c:pt idx="355">
                  <c:v>355000001</c:v>
                </c:pt>
                <c:pt idx="356">
                  <c:v>356000001</c:v>
                </c:pt>
                <c:pt idx="357">
                  <c:v>357000001</c:v>
                </c:pt>
                <c:pt idx="358">
                  <c:v>358000001</c:v>
                </c:pt>
                <c:pt idx="359">
                  <c:v>359000001</c:v>
                </c:pt>
                <c:pt idx="360">
                  <c:v>360000001</c:v>
                </c:pt>
                <c:pt idx="361">
                  <c:v>361000001</c:v>
                </c:pt>
                <c:pt idx="362">
                  <c:v>362000001</c:v>
                </c:pt>
                <c:pt idx="363">
                  <c:v>363000001</c:v>
                </c:pt>
                <c:pt idx="364">
                  <c:v>364000001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17-4D92-9AC4-47ECF62AF548}"/>
            </c:ext>
          </c:extLst>
        </c:ser>
        <c:ser>
          <c:idx val="1"/>
          <c:order val="1"/>
          <c:tx>
            <c:strRef>
              <c:f>Sequences!$C$24</c:f>
              <c:strCache>
                <c:ptCount val="1"/>
                <c:pt idx="0">
                  <c:v>Geometric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Sequences!$A$25:$A$389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Sequences!$C$25:$C$389</c:f>
              <c:numCache>
                <c:formatCode>General</c:formatCode>
                <c:ptCount val="365"/>
                <c:pt idx="0">
                  <c:v>1</c:v>
                </c:pt>
                <c:pt idx="1">
                  <c:v>1.1000000000000001</c:v>
                </c:pt>
                <c:pt idx="2">
                  <c:v>1.2100000000000002</c:v>
                </c:pt>
                <c:pt idx="3">
                  <c:v>1.3310000000000004</c:v>
                </c:pt>
                <c:pt idx="4">
                  <c:v>1.4641000000000006</c:v>
                </c:pt>
                <c:pt idx="5">
                  <c:v>1.6105100000000008</c:v>
                </c:pt>
                <c:pt idx="6">
                  <c:v>1.7715610000000011</c:v>
                </c:pt>
                <c:pt idx="7">
                  <c:v>1.9487171000000014</c:v>
                </c:pt>
                <c:pt idx="8">
                  <c:v>2.1435888100000016</c:v>
                </c:pt>
                <c:pt idx="9">
                  <c:v>2.3579476910000019</c:v>
                </c:pt>
                <c:pt idx="10">
                  <c:v>2.5937424601000023</c:v>
                </c:pt>
                <c:pt idx="11">
                  <c:v>2.8531167061100029</c:v>
                </c:pt>
                <c:pt idx="12">
                  <c:v>3.1384283767210035</c:v>
                </c:pt>
                <c:pt idx="13">
                  <c:v>3.4522712143931042</c:v>
                </c:pt>
                <c:pt idx="14">
                  <c:v>3.7974983358324148</c:v>
                </c:pt>
                <c:pt idx="15">
                  <c:v>4.1772481694156562</c:v>
                </c:pt>
                <c:pt idx="16">
                  <c:v>4.594972986357222</c:v>
                </c:pt>
                <c:pt idx="17">
                  <c:v>5.0544702849929442</c:v>
                </c:pt>
                <c:pt idx="18">
                  <c:v>5.5599173134922388</c:v>
                </c:pt>
                <c:pt idx="19">
                  <c:v>6.1159090448414632</c:v>
                </c:pt>
                <c:pt idx="20">
                  <c:v>6.72749994932561</c:v>
                </c:pt>
                <c:pt idx="21">
                  <c:v>7.4002499442581717</c:v>
                </c:pt>
                <c:pt idx="22">
                  <c:v>8.140274938683989</c:v>
                </c:pt>
                <c:pt idx="23">
                  <c:v>8.9543024325523888</c:v>
                </c:pt>
                <c:pt idx="24">
                  <c:v>9.849732675807628</c:v>
                </c:pt>
                <c:pt idx="25">
                  <c:v>10.834705943388391</c:v>
                </c:pt>
                <c:pt idx="26">
                  <c:v>11.918176537727231</c:v>
                </c:pt>
                <c:pt idx="27">
                  <c:v>13.109994191499954</c:v>
                </c:pt>
                <c:pt idx="28">
                  <c:v>14.420993610649951</c:v>
                </c:pt>
                <c:pt idx="29">
                  <c:v>15.863092971714948</c:v>
                </c:pt>
                <c:pt idx="30">
                  <c:v>17.449402268886445</c:v>
                </c:pt>
                <c:pt idx="31">
                  <c:v>19.194342495775089</c:v>
                </c:pt>
                <c:pt idx="32">
                  <c:v>21.113776745352599</c:v>
                </c:pt>
                <c:pt idx="33">
                  <c:v>23.225154419887861</c:v>
                </c:pt>
                <c:pt idx="34">
                  <c:v>25.547669861876649</c:v>
                </c:pt>
                <c:pt idx="35">
                  <c:v>28.102436848064315</c:v>
                </c:pt>
                <c:pt idx="36">
                  <c:v>30.912680532870748</c:v>
                </c:pt>
                <c:pt idx="37">
                  <c:v>34.003948586157826</c:v>
                </c:pt>
                <c:pt idx="38">
                  <c:v>37.404343444773609</c:v>
                </c:pt>
                <c:pt idx="39">
                  <c:v>41.144777789250973</c:v>
                </c:pt>
                <c:pt idx="40">
                  <c:v>45.259255568176073</c:v>
                </c:pt>
                <c:pt idx="41">
                  <c:v>49.785181124993684</c:v>
                </c:pt>
                <c:pt idx="42">
                  <c:v>54.763699237493057</c:v>
                </c:pt>
                <c:pt idx="43">
                  <c:v>60.240069161242367</c:v>
                </c:pt>
                <c:pt idx="44">
                  <c:v>66.26407607736661</c:v>
                </c:pt>
                <c:pt idx="45">
                  <c:v>72.890483685103277</c:v>
                </c:pt>
                <c:pt idx="46">
                  <c:v>80.179532053613613</c:v>
                </c:pt>
                <c:pt idx="47">
                  <c:v>88.197485258974979</c:v>
                </c:pt>
                <c:pt idx="48">
                  <c:v>97.017233784872488</c:v>
                </c:pt>
                <c:pt idx="49">
                  <c:v>106.71895716335975</c:v>
                </c:pt>
                <c:pt idx="50">
                  <c:v>117.39085287969573</c:v>
                </c:pt>
                <c:pt idx="51">
                  <c:v>129.1299381676653</c:v>
                </c:pt>
                <c:pt idx="52">
                  <c:v>142.04293198443185</c:v>
                </c:pt>
                <c:pt idx="53">
                  <c:v>156.24722518287504</c:v>
                </c:pt>
                <c:pt idx="54">
                  <c:v>171.87194770116255</c:v>
                </c:pt>
                <c:pt idx="55">
                  <c:v>189.05914247127882</c:v>
                </c:pt>
                <c:pt idx="56">
                  <c:v>207.96505671840671</c:v>
                </c:pt>
                <c:pt idx="57">
                  <c:v>228.76156239024741</c:v>
                </c:pt>
                <c:pt idx="58">
                  <c:v>251.63771862927217</c:v>
                </c:pt>
                <c:pt idx="59">
                  <c:v>276.80149049219943</c:v>
                </c:pt>
                <c:pt idx="60">
                  <c:v>304.48163954141938</c:v>
                </c:pt>
                <c:pt idx="61">
                  <c:v>334.92980349556137</c:v>
                </c:pt>
                <c:pt idx="62">
                  <c:v>368.42278384511752</c:v>
                </c:pt>
                <c:pt idx="63">
                  <c:v>405.26506222962928</c:v>
                </c:pt>
                <c:pt idx="64">
                  <c:v>445.79156845259223</c:v>
                </c:pt>
                <c:pt idx="65">
                  <c:v>490.37072529785149</c:v>
                </c:pt>
                <c:pt idx="66">
                  <c:v>539.40779782763673</c:v>
                </c:pt>
                <c:pt idx="67">
                  <c:v>593.34857761040041</c:v>
                </c:pt>
                <c:pt idx="68">
                  <c:v>652.68343537144051</c:v>
                </c:pt>
                <c:pt idx="69">
                  <c:v>717.95177890858463</c:v>
                </c:pt>
                <c:pt idx="70">
                  <c:v>789.74695679944318</c:v>
                </c:pt>
                <c:pt idx="71">
                  <c:v>868.72165247938756</c:v>
                </c:pt>
                <c:pt idx="72">
                  <c:v>955.59381772732638</c:v>
                </c:pt>
                <c:pt idx="73">
                  <c:v>1051.1531995000591</c:v>
                </c:pt>
                <c:pt idx="74">
                  <c:v>1156.2685194500652</c:v>
                </c:pt>
                <c:pt idx="75">
                  <c:v>1271.8953713950718</c:v>
                </c:pt>
                <c:pt idx="76">
                  <c:v>1399.0849085345792</c:v>
                </c:pt>
                <c:pt idx="77">
                  <c:v>1538.9933993880372</c:v>
                </c:pt>
                <c:pt idx="78">
                  <c:v>1692.8927393268411</c:v>
                </c:pt>
                <c:pt idx="79">
                  <c:v>1862.1820132595253</c:v>
                </c:pt>
                <c:pt idx="80">
                  <c:v>2048.4002145854779</c:v>
                </c:pt>
                <c:pt idx="81">
                  <c:v>2253.240236044026</c:v>
                </c:pt>
                <c:pt idx="82">
                  <c:v>2478.564259648429</c:v>
                </c:pt>
                <c:pt idx="83">
                  <c:v>2726.4206856132723</c:v>
                </c:pt>
                <c:pt idx="84">
                  <c:v>2999.0627541745998</c:v>
                </c:pt>
                <c:pt idx="85">
                  <c:v>3298.96902959206</c:v>
                </c:pt>
                <c:pt idx="86">
                  <c:v>3628.8659325512663</c:v>
                </c:pt>
                <c:pt idx="87">
                  <c:v>3991.7525258063934</c:v>
                </c:pt>
                <c:pt idx="88">
                  <c:v>4390.927778387033</c:v>
                </c:pt>
                <c:pt idx="89">
                  <c:v>4830.020556225737</c:v>
                </c:pt>
                <c:pt idx="90">
                  <c:v>5313.0226118483115</c:v>
                </c:pt>
                <c:pt idx="91">
                  <c:v>5844.3248730331434</c:v>
                </c:pt>
                <c:pt idx="92">
                  <c:v>6428.7573603364581</c:v>
                </c:pt>
                <c:pt idx="93">
                  <c:v>7071.6330963701048</c:v>
                </c:pt>
                <c:pt idx="94">
                  <c:v>7778.7964060071163</c:v>
                </c:pt>
                <c:pt idx="95">
                  <c:v>8556.6760466078285</c:v>
                </c:pt>
                <c:pt idx="96">
                  <c:v>9412.343651268613</c:v>
                </c:pt>
                <c:pt idx="97">
                  <c:v>10353.578016395475</c:v>
                </c:pt>
                <c:pt idx="98">
                  <c:v>11388.935818035023</c:v>
                </c:pt>
                <c:pt idx="99">
                  <c:v>12527.829399838525</c:v>
                </c:pt>
                <c:pt idx="100">
                  <c:v>13780.612339822379</c:v>
                </c:pt>
                <c:pt idx="101">
                  <c:v>15158.673573804617</c:v>
                </c:pt>
                <c:pt idx="102">
                  <c:v>16674.540931185082</c:v>
                </c:pt>
                <c:pt idx="103">
                  <c:v>18341.995024303593</c:v>
                </c:pt>
                <c:pt idx="104">
                  <c:v>20176.194526733954</c:v>
                </c:pt>
                <c:pt idx="105">
                  <c:v>22193.81397940735</c:v>
                </c:pt>
                <c:pt idx="106">
                  <c:v>24413.195377348089</c:v>
                </c:pt>
                <c:pt idx="107">
                  <c:v>26854.514915082898</c:v>
                </c:pt>
                <c:pt idx="108">
                  <c:v>29539.966406591189</c:v>
                </c:pt>
                <c:pt idx="109">
                  <c:v>32493.963047250312</c:v>
                </c:pt>
                <c:pt idx="110">
                  <c:v>35743.359351975349</c:v>
                </c:pt>
                <c:pt idx="111">
                  <c:v>39317.695287172886</c:v>
                </c:pt>
                <c:pt idx="112">
                  <c:v>43249.464815890176</c:v>
                </c:pt>
                <c:pt idx="113">
                  <c:v>47574.411297479201</c:v>
                </c:pt>
                <c:pt idx="114">
                  <c:v>52331.852427227124</c:v>
                </c:pt>
                <c:pt idx="115">
                  <c:v>57565.037669949845</c:v>
                </c:pt>
                <c:pt idx="116">
                  <c:v>63321.541436944834</c:v>
                </c:pt>
                <c:pt idx="117">
                  <c:v>69653.695580639323</c:v>
                </c:pt>
                <c:pt idx="118">
                  <c:v>76619.065138703256</c:v>
                </c:pt>
                <c:pt idx="119">
                  <c:v>84280.971652573586</c:v>
                </c:pt>
                <c:pt idx="120">
                  <c:v>92709.06881783095</c:v>
                </c:pt>
                <c:pt idx="121">
                  <c:v>101979.97569961405</c:v>
                </c:pt>
                <c:pt idx="122">
                  <c:v>112177.97326957546</c:v>
                </c:pt>
                <c:pt idx="123">
                  <c:v>123395.77059653302</c:v>
                </c:pt>
                <c:pt idx="124">
                  <c:v>135735.34765618635</c:v>
                </c:pt>
                <c:pt idx="125">
                  <c:v>149308.882421805</c:v>
                </c:pt>
                <c:pt idx="126">
                  <c:v>164239.77066398552</c:v>
                </c:pt>
                <c:pt idx="127">
                  <c:v>180663.74773038409</c:v>
                </c:pt>
                <c:pt idx="128">
                  <c:v>198730.12250342252</c:v>
                </c:pt>
                <c:pt idx="129">
                  <c:v>218603.13475376478</c:v>
                </c:pt>
                <c:pt idx="130">
                  <c:v>240463.44822914127</c:v>
                </c:pt>
                <c:pt idx="131">
                  <c:v>264509.79305205541</c:v>
                </c:pt>
                <c:pt idx="132">
                  <c:v>290960.77235726098</c:v>
                </c:pt>
                <c:pt idx="133">
                  <c:v>320056.8495929871</c:v>
                </c:pt>
                <c:pt idx="134">
                  <c:v>352062.53455228586</c:v>
                </c:pt>
                <c:pt idx="135">
                  <c:v>387268.78800751449</c:v>
                </c:pt>
                <c:pt idx="136">
                  <c:v>425995.66680826596</c:v>
                </c:pt>
                <c:pt idx="137">
                  <c:v>468595.23348909261</c:v>
                </c:pt>
                <c:pt idx="138">
                  <c:v>515454.75683800189</c:v>
                </c:pt>
                <c:pt idx="139">
                  <c:v>567000.23252180207</c:v>
                </c:pt>
                <c:pt idx="140">
                  <c:v>623700.25577398238</c:v>
                </c:pt>
                <c:pt idx="141">
                  <c:v>686070.28135138063</c:v>
                </c:pt>
                <c:pt idx="142">
                  <c:v>754677.30948651873</c:v>
                </c:pt>
                <c:pt idx="143">
                  <c:v>830145.04043517064</c:v>
                </c:pt>
                <c:pt idx="144">
                  <c:v>913159.54447868781</c:v>
                </c:pt>
                <c:pt idx="145">
                  <c:v>1004475.4989265567</c:v>
                </c:pt>
                <c:pt idx="146">
                  <c:v>1104923.0488192125</c:v>
                </c:pt>
                <c:pt idx="147">
                  <c:v>1215415.3537011337</c:v>
                </c:pt>
                <c:pt idx="148">
                  <c:v>1336956.8890712473</c:v>
                </c:pt>
                <c:pt idx="149">
                  <c:v>1470652.5779783721</c:v>
                </c:pt>
                <c:pt idx="150">
                  <c:v>1617717.8357762094</c:v>
                </c:pt>
                <c:pt idx="151">
                  <c:v>1779489.6193538303</c:v>
                </c:pt>
                <c:pt idx="152">
                  <c:v>1957438.5812892136</c:v>
                </c:pt>
                <c:pt idx="153">
                  <c:v>2153182.4394181352</c:v>
                </c:pt>
                <c:pt idx="154">
                  <c:v>2368500.6833599489</c:v>
                </c:pt>
                <c:pt idx="155">
                  <c:v>2605350.751695944</c:v>
                </c:pt>
                <c:pt idx="156">
                  <c:v>2865885.8268655385</c:v>
                </c:pt>
                <c:pt idx="157">
                  <c:v>3152474.4095520927</c:v>
                </c:pt>
                <c:pt idx="158">
                  <c:v>3467721.8505073022</c:v>
                </c:pt>
                <c:pt idx="159">
                  <c:v>3814494.0355580328</c:v>
                </c:pt>
                <c:pt idx="160">
                  <c:v>4195943.4391138367</c:v>
                </c:pt>
                <c:pt idx="161">
                  <c:v>4615537.783025221</c:v>
                </c:pt>
                <c:pt idx="162">
                  <c:v>5077091.5613277433</c:v>
                </c:pt>
                <c:pt idx="163">
                  <c:v>5584800.7174605178</c:v>
                </c:pt>
                <c:pt idx="164">
                  <c:v>6143280.78920657</c:v>
                </c:pt>
                <c:pt idx="165">
                  <c:v>6757608.8681272278</c:v>
                </c:pt>
                <c:pt idx="166">
                  <c:v>7433369.754939951</c:v>
                </c:pt>
                <c:pt idx="167">
                  <c:v>8176706.7304339465</c:v>
                </c:pt>
                <c:pt idx="168">
                  <c:v>8994377.4034773409</c:v>
                </c:pt>
                <c:pt idx="169">
                  <c:v>9893815.1438250765</c:v>
                </c:pt>
                <c:pt idx="170">
                  <c:v>10883196.658207584</c:v>
                </c:pt>
                <c:pt idx="171">
                  <c:v>11971516.324028343</c:v>
                </c:pt>
                <c:pt idx="172">
                  <c:v>13168667.956431178</c:v>
                </c:pt>
                <c:pt idx="173">
                  <c:v>14485534.752074298</c:v>
                </c:pt>
                <c:pt idx="174">
                  <c:v>15934088.227281729</c:v>
                </c:pt>
                <c:pt idx="175">
                  <c:v>17527497.050009903</c:v>
                </c:pt>
                <c:pt idx="176">
                  <c:v>19280246.755010895</c:v>
                </c:pt>
                <c:pt idx="177">
                  <c:v>21208271.430511985</c:v>
                </c:pt>
                <c:pt idx="178">
                  <c:v>23329098.573563185</c:v>
                </c:pt>
                <c:pt idx="179">
                  <c:v>25662008.430919506</c:v>
                </c:pt>
                <c:pt idx="180">
                  <c:v>28228209.274011459</c:v>
                </c:pt>
                <c:pt idx="181">
                  <c:v>31051030.201412607</c:v>
                </c:pt>
                <c:pt idx="182">
                  <c:v>34156133.22155387</c:v>
                </c:pt>
                <c:pt idx="183">
                  <c:v>37571746.543709263</c:v>
                </c:pt>
                <c:pt idx="184">
                  <c:v>41328921.19808019</c:v>
                </c:pt>
                <c:pt idx="185">
                  <c:v>45461813.317888215</c:v>
                </c:pt>
                <c:pt idx="186">
                  <c:v>50007994.649677038</c:v>
                </c:pt>
                <c:pt idx="187">
                  <c:v>55008794.114644744</c:v>
                </c:pt>
                <c:pt idx="188">
                  <c:v>60509673.526109226</c:v>
                </c:pt>
                <c:pt idx="189">
                  <c:v>66560640.878720157</c:v>
                </c:pt>
                <c:pt idx="190">
                  <c:v>73216704.966592178</c:v>
                </c:pt>
                <c:pt idx="191">
                  <c:v>80538375.463251397</c:v>
                </c:pt>
                <c:pt idx="192">
                  <c:v>88592213.009576544</c:v>
                </c:pt>
                <c:pt idx="193">
                  <c:v>97451434.310534209</c:v>
                </c:pt>
                <c:pt idx="194">
                  <c:v>107196577.74158764</c:v>
                </c:pt>
                <c:pt idx="195">
                  <c:v>117916235.51574641</c:v>
                </c:pt>
                <c:pt idx="196">
                  <c:v>129707859.06732106</c:v>
                </c:pt>
                <c:pt idx="197">
                  <c:v>142678644.97405317</c:v>
                </c:pt>
                <c:pt idx="198">
                  <c:v>156946509.47145849</c:v>
                </c:pt>
                <c:pt idx="199">
                  <c:v>172641160.41860434</c:v>
                </c:pt>
                <c:pt idx="200">
                  <c:v>189905276.46046481</c:v>
                </c:pt>
                <c:pt idx="201">
                  <c:v>208895804.10651129</c:v>
                </c:pt>
                <c:pt idx="202">
                  <c:v>229785384.51716244</c:v>
                </c:pt>
                <c:pt idx="203">
                  <c:v>252763922.96887872</c:v>
                </c:pt>
                <c:pt idx="204">
                  <c:v>278040315.26576662</c:v>
                </c:pt>
                <c:pt idx="205">
                  <c:v>305844346.79234332</c:v>
                </c:pt>
                <c:pt idx="206">
                  <c:v>336428781.4715777</c:v>
                </c:pt>
                <c:pt idx="207">
                  <c:v>370071659.61873549</c:v>
                </c:pt>
                <c:pt idx="208">
                  <c:v>407078825.58060908</c:v>
                </c:pt>
                <c:pt idx="209">
                  <c:v>447786708.13867003</c:v>
                </c:pt>
                <c:pt idx="210">
                  <c:v>492565378.95253706</c:v>
                </c:pt>
                <c:pt idx="211">
                  <c:v>541821916.84779084</c:v>
                </c:pt>
                <c:pt idx="212">
                  <c:v>596004108.53257</c:v>
                </c:pt>
                <c:pt idx="213">
                  <c:v>655604519.38582706</c:v>
                </c:pt>
                <c:pt idx="214">
                  <c:v>721164971.32440984</c:v>
                </c:pt>
                <c:pt idx="215">
                  <c:v>793281468.45685089</c:v>
                </c:pt>
                <c:pt idx="216">
                  <c:v>872609615.30253601</c:v>
                </c:pt>
                <c:pt idx="217">
                  <c:v>959870576.83278966</c:v>
                </c:pt>
                <c:pt idx="218">
                  <c:v>1055857634.5160687</c:v>
                </c:pt>
                <c:pt idx="219">
                  <c:v>1161443397.9676757</c:v>
                </c:pt>
                <c:pt idx="220">
                  <c:v>1277587737.7644434</c:v>
                </c:pt>
                <c:pt idx="221">
                  <c:v>1405346511.5408878</c:v>
                </c:pt>
                <c:pt idx="222">
                  <c:v>1545881162.6949768</c:v>
                </c:pt>
                <c:pt idx="223">
                  <c:v>1700469278.9644747</c:v>
                </c:pt>
                <c:pt idx="224">
                  <c:v>1870516206.8609223</c:v>
                </c:pt>
                <c:pt idx="225">
                  <c:v>2057567827.5470147</c:v>
                </c:pt>
                <c:pt idx="226">
                  <c:v>2263324610.3017163</c:v>
                </c:pt>
                <c:pt idx="227">
                  <c:v>2489657071.3318882</c:v>
                </c:pt>
                <c:pt idx="228">
                  <c:v>2738622778.4650774</c:v>
                </c:pt>
                <c:pt idx="229">
                  <c:v>3012485056.3115854</c:v>
                </c:pt>
                <c:pt idx="230">
                  <c:v>3313733561.9427443</c:v>
                </c:pt>
                <c:pt idx="231">
                  <c:v>3645106918.1370192</c:v>
                </c:pt>
                <c:pt idx="232">
                  <c:v>4009617609.9507213</c:v>
                </c:pt>
                <c:pt idx="233">
                  <c:v>4410579370.9457941</c:v>
                </c:pt>
                <c:pt idx="234">
                  <c:v>4851637308.0403738</c:v>
                </c:pt>
                <c:pt idx="235">
                  <c:v>5336801038.8444118</c:v>
                </c:pt>
                <c:pt idx="236">
                  <c:v>5870481142.7288532</c:v>
                </c:pt>
                <c:pt idx="237">
                  <c:v>6457529257.0017395</c:v>
                </c:pt>
                <c:pt idx="238">
                  <c:v>7103282182.7019138</c:v>
                </c:pt>
                <c:pt idx="239">
                  <c:v>7813610400.972106</c:v>
                </c:pt>
                <c:pt idx="240">
                  <c:v>8594971441.0693169</c:v>
                </c:pt>
                <c:pt idx="241">
                  <c:v>9454468585.1762486</c:v>
                </c:pt>
                <c:pt idx="242">
                  <c:v>10399915443.693874</c:v>
                </c:pt>
                <c:pt idx="243">
                  <c:v>11439906988.063263</c:v>
                </c:pt>
                <c:pt idx="244">
                  <c:v>12583897686.869591</c:v>
                </c:pt>
                <c:pt idx="245">
                  <c:v>13842287455.556551</c:v>
                </c:pt>
                <c:pt idx="246">
                  <c:v>15226516201.112207</c:v>
                </c:pt>
                <c:pt idx="247">
                  <c:v>16749167821.223429</c:v>
                </c:pt>
                <c:pt idx="248">
                  <c:v>18424084603.345772</c:v>
                </c:pt>
                <c:pt idx="249">
                  <c:v>20266493063.680351</c:v>
                </c:pt>
                <c:pt idx="250">
                  <c:v>22293142370.048389</c:v>
                </c:pt>
                <c:pt idx="251">
                  <c:v>24522456607.05323</c:v>
                </c:pt>
                <c:pt idx="252">
                  <c:v>26974702267.758556</c:v>
                </c:pt>
                <c:pt idx="253">
                  <c:v>29672172494.534416</c:v>
                </c:pt>
                <c:pt idx="254">
                  <c:v>32639389743.987862</c:v>
                </c:pt>
                <c:pt idx="255">
                  <c:v>35903328718.38665</c:v>
                </c:pt>
                <c:pt idx="256">
                  <c:v>39493661590.225319</c:v>
                </c:pt>
                <c:pt idx="257">
                  <c:v>43443027749.247856</c:v>
                </c:pt>
                <c:pt idx="258">
                  <c:v>47787330524.172646</c:v>
                </c:pt>
                <c:pt idx="259">
                  <c:v>52566063576.589912</c:v>
                </c:pt>
                <c:pt idx="260">
                  <c:v>57822669934.248909</c:v>
                </c:pt>
                <c:pt idx="261">
                  <c:v>63604936927.673805</c:v>
                </c:pt>
                <c:pt idx="262">
                  <c:v>69965430620.441193</c:v>
                </c:pt>
                <c:pt idx="263">
                  <c:v>76961973682.485321</c:v>
                </c:pt>
                <c:pt idx="264">
                  <c:v>84658171050.733856</c:v>
                </c:pt>
                <c:pt idx="265">
                  <c:v>93123988155.807251</c:v>
                </c:pt>
                <c:pt idx="266">
                  <c:v>102436386971.38799</c:v>
                </c:pt>
                <c:pt idx="267">
                  <c:v>112680025668.52679</c:v>
                </c:pt>
                <c:pt idx="268">
                  <c:v>123948028235.37949</c:v>
                </c:pt>
                <c:pt idx="269">
                  <c:v>136342831058.91745</c:v>
                </c:pt>
                <c:pt idx="270">
                  <c:v>149977114164.8092</c:v>
                </c:pt>
                <c:pt idx="271">
                  <c:v>164974825581.29013</c:v>
                </c:pt>
                <c:pt idx="272">
                  <c:v>181472308139.41916</c:v>
                </c:pt>
                <c:pt idx="273">
                  <c:v>199619538953.36108</c:v>
                </c:pt>
                <c:pt idx="274">
                  <c:v>219581492848.6972</c:v>
                </c:pt>
                <c:pt idx="275">
                  <c:v>241539642133.56696</c:v>
                </c:pt>
                <c:pt idx="276">
                  <c:v>265693606346.92368</c:v>
                </c:pt>
                <c:pt idx="277">
                  <c:v>292262966981.61609</c:v>
                </c:pt>
                <c:pt idx="278">
                  <c:v>321489263679.77771</c:v>
                </c:pt>
                <c:pt idx="279">
                  <c:v>353638190047.75549</c:v>
                </c:pt>
                <c:pt idx="280">
                  <c:v>389002009052.53107</c:v>
                </c:pt>
                <c:pt idx="281">
                  <c:v>427902209957.78418</c:v>
                </c:pt>
                <c:pt idx="282">
                  <c:v>470692430953.56262</c:v>
                </c:pt>
                <c:pt idx="283">
                  <c:v>517761674048.91895</c:v>
                </c:pt>
                <c:pt idx="284">
                  <c:v>569537841453.81091</c:v>
                </c:pt>
                <c:pt idx="285">
                  <c:v>626491625599.19202</c:v>
                </c:pt>
                <c:pt idx="286">
                  <c:v>689140788159.11133</c:v>
                </c:pt>
                <c:pt idx="287">
                  <c:v>758054866975.02258</c:v>
                </c:pt>
                <c:pt idx="288">
                  <c:v>833860353672.5249</c:v>
                </c:pt>
                <c:pt idx="289">
                  <c:v>917246389039.77747</c:v>
                </c:pt>
                <c:pt idx="290">
                  <c:v>1008971027943.7552</c:v>
                </c:pt>
                <c:pt idx="291">
                  <c:v>1109868130738.1309</c:v>
                </c:pt>
                <c:pt idx="292">
                  <c:v>1220854943811.9441</c:v>
                </c:pt>
                <c:pt idx="293">
                  <c:v>1342940438193.1387</c:v>
                </c:pt>
                <c:pt idx="294">
                  <c:v>1477234482012.4526</c:v>
                </c:pt>
                <c:pt idx="295">
                  <c:v>1624957930213.698</c:v>
                </c:pt>
                <c:pt idx="296">
                  <c:v>1787453723235.0679</c:v>
                </c:pt>
                <c:pt idx="297">
                  <c:v>1966199095558.5747</c:v>
                </c:pt>
                <c:pt idx="298">
                  <c:v>2162819005114.4324</c:v>
                </c:pt>
                <c:pt idx="299">
                  <c:v>2379100905625.876</c:v>
                </c:pt>
                <c:pt idx="300">
                  <c:v>2617010996188.4639</c:v>
                </c:pt>
                <c:pt idx="301">
                  <c:v>2878712095807.3105</c:v>
                </c:pt>
                <c:pt idx="302">
                  <c:v>3166583305388.042</c:v>
                </c:pt>
                <c:pt idx="303">
                  <c:v>3483241635926.8467</c:v>
                </c:pt>
                <c:pt idx="304">
                  <c:v>3831565799519.5317</c:v>
                </c:pt>
                <c:pt idx="305">
                  <c:v>4214722379471.4854</c:v>
                </c:pt>
                <c:pt idx="306">
                  <c:v>4636194617418.6338</c:v>
                </c:pt>
                <c:pt idx="307">
                  <c:v>5099814079160.498</c:v>
                </c:pt>
                <c:pt idx="308">
                  <c:v>5609795487076.5479</c:v>
                </c:pt>
                <c:pt idx="309">
                  <c:v>6170775035784.2031</c:v>
                </c:pt>
                <c:pt idx="310">
                  <c:v>6787852539362.624</c:v>
                </c:pt>
                <c:pt idx="311">
                  <c:v>7466637793298.8867</c:v>
                </c:pt>
                <c:pt idx="312">
                  <c:v>8213301572628.7764</c:v>
                </c:pt>
                <c:pt idx="313">
                  <c:v>9034631729891.6543</c:v>
                </c:pt>
                <c:pt idx="314">
                  <c:v>9938094902880.8203</c:v>
                </c:pt>
                <c:pt idx="315">
                  <c:v>10931904393168.902</c:v>
                </c:pt>
                <c:pt idx="316">
                  <c:v>12025094832485.793</c:v>
                </c:pt>
                <c:pt idx="317">
                  <c:v>13227604315734.373</c:v>
                </c:pt>
                <c:pt idx="318">
                  <c:v>14550364747307.813</c:v>
                </c:pt>
                <c:pt idx="319">
                  <c:v>16005401222038.596</c:v>
                </c:pt>
                <c:pt idx="320">
                  <c:v>17605941344242.457</c:v>
                </c:pt>
                <c:pt idx="321">
                  <c:v>19366535478666.703</c:v>
                </c:pt>
                <c:pt idx="322">
                  <c:v>21303189026533.375</c:v>
                </c:pt>
                <c:pt idx="323">
                  <c:v>23433507929186.715</c:v>
                </c:pt>
                <c:pt idx="324">
                  <c:v>25776858722105.387</c:v>
                </c:pt>
                <c:pt idx="325">
                  <c:v>28354544594315.926</c:v>
                </c:pt>
                <c:pt idx="326">
                  <c:v>31189999053747.52</c:v>
                </c:pt>
                <c:pt idx="327">
                  <c:v>34308998959122.273</c:v>
                </c:pt>
                <c:pt idx="328">
                  <c:v>37739898855034.5</c:v>
                </c:pt>
                <c:pt idx="329">
                  <c:v>41513888740537.953</c:v>
                </c:pt>
                <c:pt idx="330">
                  <c:v>45665277614591.75</c:v>
                </c:pt>
                <c:pt idx="331">
                  <c:v>50231805376050.93</c:v>
                </c:pt>
                <c:pt idx="332">
                  <c:v>55254985913656.023</c:v>
                </c:pt>
                <c:pt idx="333">
                  <c:v>60780484505021.633</c:v>
                </c:pt>
                <c:pt idx="334">
                  <c:v>66858532955523.805</c:v>
                </c:pt>
                <c:pt idx="335">
                  <c:v>73544386251076.188</c:v>
                </c:pt>
                <c:pt idx="336">
                  <c:v>80898824876183.813</c:v>
                </c:pt>
                <c:pt idx="337">
                  <c:v>88988707363802.203</c:v>
                </c:pt>
                <c:pt idx="338">
                  <c:v>97887578100182.438</c:v>
                </c:pt>
                <c:pt idx="339">
                  <c:v>107676335910200.69</c:v>
                </c:pt>
                <c:pt idx="340">
                  <c:v>118443969501220.77</c:v>
                </c:pt>
                <c:pt idx="341">
                  <c:v>130288366451342.86</c:v>
                </c:pt>
                <c:pt idx="342">
                  <c:v>143317203096477.16</c:v>
                </c:pt>
                <c:pt idx="343">
                  <c:v>157648923406124.88</c:v>
                </c:pt>
                <c:pt idx="344">
                  <c:v>173413815746737.38</c:v>
                </c:pt>
                <c:pt idx="345">
                  <c:v>190755197321411.13</c:v>
                </c:pt>
                <c:pt idx="346">
                  <c:v>209830717053552.25</c:v>
                </c:pt>
                <c:pt idx="347">
                  <c:v>230813788758907.5</c:v>
                </c:pt>
                <c:pt idx="348">
                  <c:v>253895167634798.28</c:v>
                </c:pt>
                <c:pt idx="349">
                  <c:v>279284684398278.13</c:v>
                </c:pt>
                <c:pt idx="350">
                  <c:v>307213152838105.94</c:v>
                </c:pt>
                <c:pt idx="351">
                  <c:v>337934468121916.56</c:v>
                </c:pt>
                <c:pt idx="352">
                  <c:v>371727914934108.25</c:v>
                </c:pt>
                <c:pt idx="353">
                  <c:v>408900706427519.13</c:v>
                </c:pt>
                <c:pt idx="354">
                  <c:v>449790777070271.06</c:v>
                </c:pt>
                <c:pt idx="355">
                  <c:v>494769854777298.19</c:v>
                </c:pt>
                <c:pt idx="356">
                  <c:v>544246840255028.06</c:v>
                </c:pt>
                <c:pt idx="357">
                  <c:v>598671524280530.88</c:v>
                </c:pt>
                <c:pt idx="358">
                  <c:v>658538676708584</c:v>
                </c:pt>
                <c:pt idx="359">
                  <c:v>724392544379442.5</c:v>
                </c:pt>
                <c:pt idx="360">
                  <c:v>796831798817386.88</c:v>
                </c:pt>
                <c:pt idx="361">
                  <c:v>876514978699125.63</c:v>
                </c:pt>
                <c:pt idx="362">
                  <c:v>964166476569038.25</c:v>
                </c:pt>
                <c:pt idx="363">
                  <c:v>1060583124225942.1</c:v>
                </c:pt>
                <c:pt idx="364">
                  <c:v>1166641436648536.5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17-4D92-9AC4-47ECF62AF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485552"/>
        <c:axId val="1"/>
      </c:scatterChart>
      <c:valAx>
        <c:axId val="1928485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48555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3501027996500438"/>
          <c:y val="0.89279200354647348"/>
          <c:w val="0.32167672790901131"/>
          <c:h val="7.5069486957561993E-2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ToDo8!$G$1</c:f>
              <c:strCache>
                <c:ptCount val="1"/>
                <c:pt idx="0">
                  <c:v>UK Share</c:v>
                </c:pt>
              </c:strCache>
            </c:strRef>
          </c:tx>
          <c:marker>
            <c:symbol val="none"/>
          </c:marker>
          <c:xVal>
            <c:numRef>
              <c:f>ToDo8!$A$2:$A$200</c:f>
              <c:numCache>
                <c:formatCode>General</c:formatCode>
                <c:ptCount val="199"/>
                <c:pt idx="0">
                  <c:v>1</c:v>
                </c:pt>
                <c:pt idx="2">
                  <c:v>1000</c:v>
                </c:pt>
                <c:pt idx="4">
                  <c:v>1500</c:v>
                </c:pt>
                <c:pt idx="6">
                  <c:v>1600</c:v>
                </c:pt>
                <c:pt idx="8">
                  <c:v>1700</c:v>
                </c:pt>
                <c:pt idx="10">
                  <c:v>1820</c:v>
                </c:pt>
                <c:pt idx="11">
                  <c:v>1821</c:v>
                </c:pt>
                <c:pt idx="12">
                  <c:v>1822</c:v>
                </c:pt>
                <c:pt idx="13">
                  <c:v>1823</c:v>
                </c:pt>
                <c:pt idx="14">
                  <c:v>1824</c:v>
                </c:pt>
                <c:pt idx="15">
                  <c:v>1825</c:v>
                </c:pt>
                <c:pt idx="16">
                  <c:v>1826</c:v>
                </c:pt>
                <c:pt idx="17">
                  <c:v>1827</c:v>
                </c:pt>
                <c:pt idx="18">
                  <c:v>1828</c:v>
                </c:pt>
                <c:pt idx="19">
                  <c:v>1829</c:v>
                </c:pt>
                <c:pt idx="20">
                  <c:v>1830</c:v>
                </c:pt>
                <c:pt idx="21">
                  <c:v>1831</c:v>
                </c:pt>
                <c:pt idx="22">
                  <c:v>1832</c:v>
                </c:pt>
                <c:pt idx="23">
                  <c:v>1833</c:v>
                </c:pt>
                <c:pt idx="24">
                  <c:v>1834</c:v>
                </c:pt>
                <c:pt idx="25">
                  <c:v>1835</c:v>
                </c:pt>
                <c:pt idx="26">
                  <c:v>1836</c:v>
                </c:pt>
                <c:pt idx="27">
                  <c:v>1837</c:v>
                </c:pt>
                <c:pt idx="28">
                  <c:v>1838</c:v>
                </c:pt>
                <c:pt idx="29">
                  <c:v>1839</c:v>
                </c:pt>
                <c:pt idx="30">
                  <c:v>1840</c:v>
                </c:pt>
                <c:pt idx="31">
                  <c:v>1841</c:v>
                </c:pt>
                <c:pt idx="32">
                  <c:v>1842</c:v>
                </c:pt>
                <c:pt idx="33">
                  <c:v>1843</c:v>
                </c:pt>
                <c:pt idx="34">
                  <c:v>1844</c:v>
                </c:pt>
                <c:pt idx="35">
                  <c:v>1845</c:v>
                </c:pt>
                <c:pt idx="36">
                  <c:v>1846</c:v>
                </c:pt>
                <c:pt idx="37">
                  <c:v>1847</c:v>
                </c:pt>
                <c:pt idx="38">
                  <c:v>1848</c:v>
                </c:pt>
                <c:pt idx="39">
                  <c:v>1849</c:v>
                </c:pt>
                <c:pt idx="40">
                  <c:v>1850</c:v>
                </c:pt>
                <c:pt idx="41">
                  <c:v>1851</c:v>
                </c:pt>
                <c:pt idx="42">
                  <c:v>1852</c:v>
                </c:pt>
                <c:pt idx="43">
                  <c:v>1853</c:v>
                </c:pt>
                <c:pt idx="44">
                  <c:v>1854</c:v>
                </c:pt>
                <c:pt idx="45">
                  <c:v>1855</c:v>
                </c:pt>
                <c:pt idx="46">
                  <c:v>1856</c:v>
                </c:pt>
                <c:pt idx="47">
                  <c:v>1857</c:v>
                </c:pt>
                <c:pt idx="48">
                  <c:v>1858</c:v>
                </c:pt>
                <c:pt idx="49">
                  <c:v>1859</c:v>
                </c:pt>
                <c:pt idx="50">
                  <c:v>1860</c:v>
                </c:pt>
                <c:pt idx="51">
                  <c:v>1861</c:v>
                </c:pt>
                <c:pt idx="52">
                  <c:v>1862</c:v>
                </c:pt>
                <c:pt idx="53">
                  <c:v>1863</c:v>
                </c:pt>
                <c:pt idx="54">
                  <c:v>1864</c:v>
                </c:pt>
                <c:pt idx="55">
                  <c:v>1865</c:v>
                </c:pt>
                <c:pt idx="56">
                  <c:v>1866</c:v>
                </c:pt>
                <c:pt idx="57">
                  <c:v>1867</c:v>
                </c:pt>
                <c:pt idx="58">
                  <c:v>1868</c:v>
                </c:pt>
                <c:pt idx="59">
                  <c:v>1869</c:v>
                </c:pt>
                <c:pt idx="60">
                  <c:v>1870</c:v>
                </c:pt>
                <c:pt idx="61">
                  <c:v>1871</c:v>
                </c:pt>
                <c:pt idx="62">
                  <c:v>1872</c:v>
                </c:pt>
                <c:pt idx="63">
                  <c:v>1873</c:v>
                </c:pt>
                <c:pt idx="64">
                  <c:v>1874</c:v>
                </c:pt>
                <c:pt idx="65">
                  <c:v>1875</c:v>
                </c:pt>
                <c:pt idx="66">
                  <c:v>1876</c:v>
                </c:pt>
                <c:pt idx="67">
                  <c:v>1877</c:v>
                </c:pt>
                <c:pt idx="68">
                  <c:v>1878</c:v>
                </c:pt>
                <c:pt idx="69">
                  <c:v>1879</c:v>
                </c:pt>
                <c:pt idx="70">
                  <c:v>1880</c:v>
                </c:pt>
                <c:pt idx="71">
                  <c:v>1881</c:v>
                </c:pt>
                <c:pt idx="72">
                  <c:v>1882</c:v>
                </c:pt>
                <c:pt idx="73">
                  <c:v>1883</c:v>
                </c:pt>
                <c:pt idx="74">
                  <c:v>1884</c:v>
                </c:pt>
                <c:pt idx="75">
                  <c:v>1885</c:v>
                </c:pt>
                <c:pt idx="76">
                  <c:v>1886</c:v>
                </c:pt>
                <c:pt idx="77">
                  <c:v>1887</c:v>
                </c:pt>
                <c:pt idx="78">
                  <c:v>1888</c:v>
                </c:pt>
                <c:pt idx="79">
                  <c:v>1889</c:v>
                </c:pt>
                <c:pt idx="80">
                  <c:v>1890</c:v>
                </c:pt>
                <c:pt idx="81">
                  <c:v>1891</c:v>
                </c:pt>
                <c:pt idx="82">
                  <c:v>1892</c:v>
                </c:pt>
                <c:pt idx="83">
                  <c:v>1893</c:v>
                </c:pt>
                <c:pt idx="84">
                  <c:v>1894</c:v>
                </c:pt>
                <c:pt idx="85">
                  <c:v>1895</c:v>
                </c:pt>
                <c:pt idx="86">
                  <c:v>1896</c:v>
                </c:pt>
                <c:pt idx="87">
                  <c:v>1897</c:v>
                </c:pt>
                <c:pt idx="88">
                  <c:v>1898</c:v>
                </c:pt>
                <c:pt idx="89">
                  <c:v>1899</c:v>
                </c:pt>
                <c:pt idx="90">
                  <c:v>1900</c:v>
                </c:pt>
                <c:pt idx="91">
                  <c:v>1901</c:v>
                </c:pt>
                <c:pt idx="92">
                  <c:v>1902</c:v>
                </c:pt>
                <c:pt idx="93">
                  <c:v>1903</c:v>
                </c:pt>
                <c:pt idx="94">
                  <c:v>1904</c:v>
                </c:pt>
                <c:pt idx="95">
                  <c:v>1905</c:v>
                </c:pt>
                <c:pt idx="96">
                  <c:v>1906</c:v>
                </c:pt>
                <c:pt idx="97">
                  <c:v>1907</c:v>
                </c:pt>
                <c:pt idx="98">
                  <c:v>1908</c:v>
                </c:pt>
                <c:pt idx="99">
                  <c:v>1909</c:v>
                </c:pt>
                <c:pt idx="100">
                  <c:v>1910</c:v>
                </c:pt>
                <c:pt idx="101">
                  <c:v>1911</c:v>
                </c:pt>
                <c:pt idx="102">
                  <c:v>1912</c:v>
                </c:pt>
                <c:pt idx="103">
                  <c:v>1913</c:v>
                </c:pt>
                <c:pt idx="104">
                  <c:v>1914</c:v>
                </c:pt>
                <c:pt idx="105">
                  <c:v>1915</c:v>
                </c:pt>
                <c:pt idx="106">
                  <c:v>1916</c:v>
                </c:pt>
                <c:pt idx="107">
                  <c:v>1917</c:v>
                </c:pt>
                <c:pt idx="108">
                  <c:v>1918</c:v>
                </c:pt>
                <c:pt idx="109">
                  <c:v>1919</c:v>
                </c:pt>
                <c:pt idx="110">
                  <c:v>1920</c:v>
                </c:pt>
                <c:pt idx="111">
                  <c:v>1921</c:v>
                </c:pt>
                <c:pt idx="112">
                  <c:v>1922</c:v>
                </c:pt>
                <c:pt idx="113">
                  <c:v>1923</c:v>
                </c:pt>
                <c:pt idx="114">
                  <c:v>1924</c:v>
                </c:pt>
                <c:pt idx="115">
                  <c:v>1925</c:v>
                </c:pt>
                <c:pt idx="116">
                  <c:v>1926</c:v>
                </c:pt>
                <c:pt idx="117">
                  <c:v>1927</c:v>
                </c:pt>
                <c:pt idx="118">
                  <c:v>1928</c:v>
                </c:pt>
                <c:pt idx="119">
                  <c:v>1929</c:v>
                </c:pt>
                <c:pt idx="120">
                  <c:v>1930</c:v>
                </c:pt>
                <c:pt idx="121">
                  <c:v>1931</c:v>
                </c:pt>
                <c:pt idx="122">
                  <c:v>1932</c:v>
                </c:pt>
                <c:pt idx="123">
                  <c:v>1933</c:v>
                </c:pt>
                <c:pt idx="124">
                  <c:v>1934</c:v>
                </c:pt>
                <c:pt idx="125">
                  <c:v>1935</c:v>
                </c:pt>
                <c:pt idx="126">
                  <c:v>1936</c:v>
                </c:pt>
                <c:pt idx="127">
                  <c:v>1937</c:v>
                </c:pt>
                <c:pt idx="128">
                  <c:v>1938</c:v>
                </c:pt>
                <c:pt idx="129">
                  <c:v>1939</c:v>
                </c:pt>
                <c:pt idx="130">
                  <c:v>1940</c:v>
                </c:pt>
                <c:pt idx="131">
                  <c:v>1941</c:v>
                </c:pt>
                <c:pt idx="132">
                  <c:v>1942</c:v>
                </c:pt>
                <c:pt idx="133">
                  <c:v>1943</c:v>
                </c:pt>
                <c:pt idx="134">
                  <c:v>1944</c:v>
                </c:pt>
                <c:pt idx="135">
                  <c:v>1945</c:v>
                </c:pt>
                <c:pt idx="136">
                  <c:v>1946</c:v>
                </c:pt>
                <c:pt idx="137">
                  <c:v>1947</c:v>
                </c:pt>
                <c:pt idx="138">
                  <c:v>1948</c:v>
                </c:pt>
                <c:pt idx="139">
                  <c:v>1949</c:v>
                </c:pt>
                <c:pt idx="140">
                  <c:v>1950</c:v>
                </c:pt>
                <c:pt idx="141">
                  <c:v>1951</c:v>
                </c:pt>
                <c:pt idx="142">
                  <c:v>1952</c:v>
                </c:pt>
                <c:pt idx="143">
                  <c:v>1953</c:v>
                </c:pt>
                <c:pt idx="144">
                  <c:v>1954</c:v>
                </c:pt>
                <c:pt idx="145">
                  <c:v>1955</c:v>
                </c:pt>
                <c:pt idx="146">
                  <c:v>1956</c:v>
                </c:pt>
                <c:pt idx="147">
                  <c:v>1957</c:v>
                </c:pt>
                <c:pt idx="148">
                  <c:v>1958</c:v>
                </c:pt>
                <c:pt idx="149">
                  <c:v>1959</c:v>
                </c:pt>
                <c:pt idx="150">
                  <c:v>1960</c:v>
                </c:pt>
                <c:pt idx="151">
                  <c:v>1961</c:v>
                </c:pt>
                <c:pt idx="152">
                  <c:v>1962</c:v>
                </c:pt>
                <c:pt idx="153">
                  <c:v>1963</c:v>
                </c:pt>
                <c:pt idx="154">
                  <c:v>1964</c:v>
                </c:pt>
                <c:pt idx="155">
                  <c:v>1965</c:v>
                </c:pt>
                <c:pt idx="156">
                  <c:v>1966</c:v>
                </c:pt>
                <c:pt idx="157">
                  <c:v>1967</c:v>
                </c:pt>
                <c:pt idx="158">
                  <c:v>1968</c:v>
                </c:pt>
                <c:pt idx="159">
                  <c:v>1969</c:v>
                </c:pt>
                <c:pt idx="160">
                  <c:v>1970</c:v>
                </c:pt>
                <c:pt idx="161">
                  <c:v>1971</c:v>
                </c:pt>
                <c:pt idx="162">
                  <c:v>1972</c:v>
                </c:pt>
                <c:pt idx="163">
                  <c:v>1973</c:v>
                </c:pt>
                <c:pt idx="164">
                  <c:v>1974</c:v>
                </c:pt>
                <c:pt idx="165">
                  <c:v>1975</c:v>
                </c:pt>
                <c:pt idx="166">
                  <c:v>1976</c:v>
                </c:pt>
                <c:pt idx="167">
                  <c:v>1977</c:v>
                </c:pt>
                <c:pt idx="168">
                  <c:v>1978</c:v>
                </c:pt>
                <c:pt idx="169">
                  <c:v>1979</c:v>
                </c:pt>
                <c:pt idx="170">
                  <c:v>1980</c:v>
                </c:pt>
                <c:pt idx="171">
                  <c:v>1981</c:v>
                </c:pt>
                <c:pt idx="172">
                  <c:v>1982</c:v>
                </c:pt>
                <c:pt idx="173">
                  <c:v>1983</c:v>
                </c:pt>
                <c:pt idx="174">
                  <c:v>1984</c:v>
                </c:pt>
                <c:pt idx="175">
                  <c:v>1985</c:v>
                </c:pt>
                <c:pt idx="176">
                  <c:v>1986</c:v>
                </c:pt>
                <c:pt idx="177">
                  <c:v>1987</c:v>
                </c:pt>
                <c:pt idx="178">
                  <c:v>1988</c:v>
                </c:pt>
                <c:pt idx="179">
                  <c:v>1989</c:v>
                </c:pt>
                <c:pt idx="180">
                  <c:v>1990</c:v>
                </c:pt>
                <c:pt idx="181">
                  <c:v>1991</c:v>
                </c:pt>
                <c:pt idx="182">
                  <c:v>1992</c:v>
                </c:pt>
                <c:pt idx="183">
                  <c:v>1993</c:v>
                </c:pt>
                <c:pt idx="184">
                  <c:v>1994</c:v>
                </c:pt>
                <c:pt idx="185">
                  <c:v>1995</c:v>
                </c:pt>
                <c:pt idx="186">
                  <c:v>1996</c:v>
                </c:pt>
                <c:pt idx="187">
                  <c:v>1997</c:v>
                </c:pt>
                <c:pt idx="188">
                  <c:v>1998</c:v>
                </c:pt>
                <c:pt idx="189">
                  <c:v>1999</c:v>
                </c:pt>
                <c:pt idx="190">
                  <c:v>2000</c:v>
                </c:pt>
                <c:pt idx="191">
                  <c:v>2001</c:v>
                </c:pt>
                <c:pt idx="192">
                  <c:v>2002</c:v>
                </c:pt>
                <c:pt idx="193">
                  <c:v>2003</c:v>
                </c:pt>
                <c:pt idx="194">
                  <c:v>2004</c:v>
                </c:pt>
                <c:pt idx="195">
                  <c:v>2005</c:v>
                </c:pt>
                <c:pt idx="196">
                  <c:v>2006</c:v>
                </c:pt>
                <c:pt idx="197">
                  <c:v>2007</c:v>
                </c:pt>
                <c:pt idx="198">
                  <c:v>2008</c:v>
                </c:pt>
              </c:numCache>
            </c:numRef>
          </c:xVal>
          <c:yVal>
            <c:numRef>
              <c:f>ToDo8!$G$2:$G$200</c:f>
              <c:numCache>
                <c:formatCode>0.00%</c:formatCode>
                <c:ptCount val="199"/>
                <c:pt idx="0">
                  <c:v>3.0359955219066053E-3</c:v>
                </c:pt>
                <c:pt idx="1">
                  <c:v>#N/A</c:v>
                </c:pt>
                <c:pt idx="2">
                  <c:v>6.6002244076298596E-3</c:v>
                </c:pt>
                <c:pt idx="3">
                  <c:v>#N/A</c:v>
                </c:pt>
                <c:pt idx="4">
                  <c:v>1.1336133472400643E-2</c:v>
                </c:pt>
                <c:pt idx="5">
                  <c:v>#N/A</c:v>
                </c:pt>
                <c:pt idx="6">
                  <c:v>1.8129195035974696E-2</c:v>
                </c:pt>
                <c:pt idx="7">
                  <c:v>#N/A</c:v>
                </c:pt>
                <c:pt idx="8">
                  <c:v>2.8860717192460479E-2</c:v>
                </c:pt>
                <c:pt idx="9">
                  <c:v>#N/A</c:v>
                </c:pt>
                <c:pt idx="10">
                  <c:v>5.2244997777943759E-2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9.0277648277948042E-2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9.3748385247535496E-2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8.2181637522027715E-2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7.3432876765874885E-2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6.5190991123968339E-2</c:v>
                </c:pt>
                <c:pt idx="141">
                  <c:v>6.3404726023005273E-2</c:v>
                </c:pt>
                <c:pt idx="142">
                  <c:v>6.0492000233978473E-2</c:v>
                </c:pt>
                <c:pt idx="143">
                  <c:v>5.9856137608999091E-2</c:v>
                </c:pt>
                <c:pt idx="144">
                  <c:v>6.0236024093860668E-2</c:v>
                </c:pt>
                <c:pt idx="145">
                  <c:v>5.8685127645233717E-2</c:v>
                </c:pt>
                <c:pt idx="146">
                  <c:v>5.6745095054848815E-2</c:v>
                </c:pt>
                <c:pt idx="147">
                  <c:v>5.5538899653727609E-2</c:v>
                </c:pt>
                <c:pt idx="148">
                  <c:v>5.3698072018760291E-2</c:v>
                </c:pt>
                <c:pt idx="149">
                  <c:v>5.3423555856332842E-2</c:v>
                </c:pt>
                <c:pt idx="150">
                  <c:v>5.3691159453775943E-2</c:v>
                </c:pt>
                <c:pt idx="151">
                  <c:v>5.3601947971004496E-2</c:v>
                </c:pt>
                <c:pt idx="152">
                  <c:v>5.1710805911420056E-2</c:v>
                </c:pt>
                <c:pt idx="153">
                  <c:v>5.1462982856145E-2</c:v>
                </c:pt>
                <c:pt idx="154">
                  <c:v>5.0522226459840398E-2</c:v>
                </c:pt>
                <c:pt idx="155">
                  <c:v>4.9254979132879045E-2</c:v>
                </c:pt>
                <c:pt idx="156">
                  <c:v>4.7604320346805729E-2</c:v>
                </c:pt>
                <c:pt idx="157">
                  <c:v>4.6925800738619537E-2</c:v>
                </c:pt>
                <c:pt idx="158">
                  <c:v>4.6290253642899785E-2</c:v>
                </c:pt>
                <c:pt idx="159">
                  <c:v>4.4665768125879433E-2</c:v>
                </c:pt>
                <c:pt idx="160">
                  <c:v>4.3514353980404458E-2</c:v>
                </c:pt>
                <c:pt idx="161">
                  <c:v>4.2667688910181523E-2</c:v>
                </c:pt>
                <c:pt idx="162">
                  <c:v>4.2171687834994358E-2</c:v>
                </c:pt>
                <c:pt idx="163">
                  <c:v>4.2206343758828244E-2</c:v>
                </c:pt>
                <c:pt idx="164">
                  <c:v>4.0685573125450611E-2</c:v>
                </c:pt>
                <c:pt idx="165">
                  <c:v>4.0028068428479585E-2</c:v>
                </c:pt>
                <c:pt idx="166">
                  <c:v>3.9022998738938053E-2</c:v>
                </c:pt>
                <c:pt idx="167">
                  <c:v>3.8315550672600493E-2</c:v>
                </c:pt>
                <c:pt idx="168">
                  <c:v>3.8010269861871206E-2</c:v>
                </c:pt>
                <c:pt idx="169">
                  <c:v>3.7710174939490707E-2</c:v>
                </c:pt>
                <c:pt idx="170">
                  <c:v>3.6356674862535104E-2</c:v>
                </c:pt>
                <c:pt idx="171">
                  <c:v>3.5193000515662536E-2</c:v>
                </c:pt>
                <c:pt idx="172">
                  <c:v>3.5347174517807035E-2</c:v>
                </c:pt>
                <c:pt idx="173">
                  <c:v>3.5590128799701456E-2</c:v>
                </c:pt>
                <c:pt idx="174">
                  <c:v>3.4888107586812114E-2</c:v>
                </c:pt>
                <c:pt idx="175">
                  <c:v>3.4915716705544317E-2</c:v>
                </c:pt>
                <c:pt idx="176">
                  <c:v>3.5206580750376595E-2</c:v>
                </c:pt>
                <c:pt idx="177">
                  <c:v>3.552082317478298E-2</c:v>
                </c:pt>
                <c:pt idx="178">
                  <c:v>3.5756403006159412E-2</c:v>
                </c:pt>
                <c:pt idx="179">
                  <c:v>3.5403946872095117E-2</c:v>
                </c:pt>
                <c:pt idx="180">
                  <c:v>3.4812673096379421E-2</c:v>
                </c:pt>
                <c:pt idx="181">
                  <c:v>3.3887699255435999E-2</c:v>
                </c:pt>
                <c:pt idx="182">
                  <c:v>3.3248738244139112E-2</c:v>
                </c:pt>
                <c:pt idx="183">
                  <c:v>3.3293338730266402E-2</c:v>
                </c:pt>
                <c:pt idx="184">
                  <c:v>3.3591112402126901E-2</c:v>
                </c:pt>
                <c:pt idx="185">
                  <c:v>3.3159970259370147E-2</c:v>
                </c:pt>
                <c:pt idx="186">
                  <c:v>3.2976928341153129E-2</c:v>
                </c:pt>
                <c:pt idx="187">
                  <c:v>3.2775677650036625E-2</c:v>
                </c:pt>
                <c:pt idx="188">
                  <c:v>3.3222814782333208E-2</c:v>
                </c:pt>
                <c:pt idx="189">
                  <c:v>3.3065210828544821E-2</c:v>
                </c:pt>
                <c:pt idx="190">
                  <c:v>3.3020159035196346E-2</c:v>
                </c:pt>
                <c:pt idx="191">
                  <c:v>3.2584013667455142E-2</c:v>
                </c:pt>
                <c:pt idx="192">
                  <c:v>3.2159508570759103E-2</c:v>
                </c:pt>
                <c:pt idx="193">
                  <c:v>3.16025188730929E-2</c:v>
                </c:pt>
                <c:pt idx="194">
                  <c:v>3.1006178274168895E-2</c:v>
                </c:pt>
                <c:pt idx="195">
                  <c:v>3.0256574616306528E-2</c:v>
                </c:pt>
                <c:pt idx="196">
                  <c:v>2.9583247994278736E-2</c:v>
                </c:pt>
                <c:pt idx="197">
                  <c:v>2.9080526956834361E-2</c:v>
                </c:pt>
                <c:pt idx="198">
                  <c:v>2.8386252699541443E-2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0B-418A-AE25-2EE1F2020C88}"/>
            </c:ext>
          </c:extLst>
        </c:ser>
        <c:ser>
          <c:idx val="3"/>
          <c:order val="1"/>
          <c:tx>
            <c:strRef>
              <c:f>ToDo8!$H$1</c:f>
              <c:strCache>
                <c:ptCount val="1"/>
                <c:pt idx="0">
                  <c:v>USA Share</c:v>
                </c:pt>
              </c:strCache>
            </c:strRef>
          </c:tx>
          <c:marker>
            <c:symbol val="none"/>
          </c:marker>
          <c:xVal>
            <c:numRef>
              <c:f>ToDo8!$A$2:$A$200</c:f>
              <c:numCache>
                <c:formatCode>General</c:formatCode>
                <c:ptCount val="199"/>
                <c:pt idx="0">
                  <c:v>1</c:v>
                </c:pt>
                <c:pt idx="2">
                  <c:v>1000</c:v>
                </c:pt>
                <c:pt idx="4">
                  <c:v>1500</c:v>
                </c:pt>
                <c:pt idx="6">
                  <c:v>1600</c:v>
                </c:pt>
                <c:pt idx="8">
                  <c:v>1700</c:v>
                </c:pt>
                <c:pt idx="10">
                  <c:v>1820</c:v>
                </c:pt>
                <c:pt idx="11">
                  <c:v>1821</c:v>
                </c:pt>
                <c:pt idx="12">
                  <c:v>1822</c:v>
                </c:pt>
                <c:pt idx="13">
                  <c:v>1823</c:v>
                </c:pt>
                <c:pt idx="14">
                  <c:v>1824</c:v>
                </c:pt>
                <c:pt idx="15">
                  <c:v>1825</c:v>
                </c:pt>
                <c:pt idx="16">
                  <c:v>1826</c:v>
                </c:pt>
                <c:pt idx="17">
                  <c:v>1827</c:v>
                </c:pt>
                <c:pt idx="18">
                  <c:v>1828</c:v>
                </c:pt>
                <c:pt idx="19">
                  <c:v>1829</c:v>
                </c:pt>
                <c:pt idx="20">
                  <c:v>1830</c:v>
                </c:pt>
                <c:pt idx="21">
                  <c:v>1831</c:v>
                </c:pt>
                <c:pt idx="22">
                  <c:v>1832</c:v>
                </c:pt>
                <c:pt idx="23">
                  <c:v>1833</c:v>
                </c:pt>
                <c:pt idx="24">
                  <c:v>1834</c:v>
                </c:pt>
                <c:pt idx="25">
                  <c:v>1835</c:v>
                </c:pt>
                <c:pt idx="26">
                  <c:v>1836</c:v>
                </c:pt>
                <c:pt idx="27">
                  <c:v>1837</c:v>
                </c:pt>
                <c:pt idx="28">
                  <c:v>1838</c:v>
                </c:pt>
                <c:pt idx="29">
                  <c:v>1839</c:v>
                </c:pt>
                <c:pt idx="30">
                  <c:v>1840</c:v>
                </c:pt>
                <c:pt idx="31">
                  <c:v>1841</c:v>
                </c:pt>
                <c:pt idx="32">
                  <c:v>1842</c:v>
                </c:pt>
                <c:pt idx="33">
                  <c:v>1843</c:v>
                </c:pt>
                <c:pt idx="34">
                  <c:v>1844</c:v>
                </c:pt>
                <c:pt idx="35">
                  <c:v>1845</c:v>
                </c:pt>
                <c:pt idx="36">
                  <c:v>1846</c:v>
                </c:pt>
                <c:pt idx="37">
                  <c:v>1847</c:v>
                </c:pt>
                <c:pt idx="38">
                  <c:v>1848</c:v>
                </c:pt>
                <c:pt idx="39">
                  <c:v>1849</c:v>
                </c:pt>
                <c:pt idx="40">
                  <c:v>1850</c:v>
                </c:pt>
                <c:pt idx="41">
                  <c:v>1851</c:v>
                </c:pt>
                <c:pt idx="42">
                  <c:v>1852</c:v>
                </c:pt>
                <c:pt idx="43">
                  <c:v>1853</c:v>
                </c:pt>
                <c:pt idx="44">
                  <c:v>1854</c:v>
                </c:pt>
                <c:pt idx="45">
                  <c:v>1855</c:v>
                </c:pt>
                <c:pt idx="46">
                  <c:v>1856</c:v>
                </c:pt>
                <c:pt idx="47">
                  <c:v>1857</c:v>
                </c:pt>
                <c:pt idx="48">
                  <c:v>1858</c:v>
                </c:pt>
                <c:pt idx="49">
                  <c:v>1859</c:v>
                </c:pt>
                <c:pt idx="50">
                  <c:v>1860</c:v>
                </c:pt>
                <c:pt idx="51">
                  <c:v>1861</c:v>
                </c:pt>
                <c:pt idx="52">
                  <c:v>1862</c:v>
                </c:pt>
                <c:pt idx="53">
                  <c:v>1863</c:v>
                </c:pt>
                <c:pt idx="54">
                  <c:v>1864</c:v>
                </c:pt>
                <c:pt idx="55">
                  <c:v>1865</c:v>
                </c:pt>
                <c:pt idx="56">
                  <c:v>1866</c:v>
                </c:pt>
                <c:pt idx="57">
                  <c:v>1867</c:v>
                </c:pt>
                <c:pt idx="58">
                  <c:v>1868</c:v>
                </c:pt>
                <c:pt idx="59">
                  <c:v>1869</c:v>
                </c:pt>
                <c:pt idx="60">
                  <c:v>1870</c:v>
                </c:pt>
                <c:pt idx="61">
                  <c:v>1871</c:v>
                </c:pt>
                <c:pt idx="62">
                  <c:v>1872</c:v>
                </c:pt>
                <c:pt idx="63">
                  <c:v>1873</c:v>
                </c:pt>
                <c:pt idx="64">
                  <c:v>1874</c:v>
                </c:pt>
                <c:pt idx="65">
                  <c:v>1875</c:v>
                </c:pt>
                <c:pt idx="66">
                  <c:v>1876</c:v>
                </c:pt>
                <c:pt idx="67">
                  <c:v>1877</c:v>
                </c:pt>
                <c:pt idx="68">
                  <c:v>1878</c:v>
                </c:pt>
                <c:pt idx="69">
                  <c:v>1879</c:v>
                </c:pt>
                <c:pt idx="70">
                  <c:v>1880</c:v>
                </c:pt>
                <c:pt idx="71">
                  <c:v>1881</c:v>
                </c:pt>
                <c:pt idx="72">
                  <c:v>1882</c:v>
                </c:pt>
                <c:pt idx="73">
                  <c:v>1883</c:v>
                </c:pt>
                <c:pt idx="74">
                  <c:v>1884</c:v>
                </c:pt>
                <c:pt idx="75">
                  <c:v>1885</c:v>
                </c:pt>
                <c:pt idx="76">
                  <c:v>1886</c:v>
                </c:pt>
                <c:pt idx="77">
                  <c:v>1887</c:v>
                </c:pt>
                <c:pt idx="78">
                  <c:v>1888</c:v>
                </c:pt>
                <c:pt idx="79">
                  <c:v>1889</c:v>
                </c:pt>
                <c:pt idx="80">
                  <c:v>1890</c:v>
                </c:pt>
                <c:pt idx="81">
                  <c:v>1891</c:v>
                </c:pt>
                <c:pt idx="82">
                  <c:v>1892</c:v>
                </c:pt>
                <c:pt idx="83">
                  <c:v>1893</c:v>
                </c:pt>
                <c:pt idx="84">
                  <c:v>1894</c:v>
                </c:pt>
                <c:pt idx="85">
                  <c:v>1895</c:v>
                </c:pt>
                <c:pt idx="86">
                  <c:v>1896</c:v>
                </c:pt>
                <c:pt idx="87">
                  <c:v>1897</c:v>
                </c:pt>
                <c:pt idx="88">
                  <c:v>1898</c:v>
                </c:pt>
                <c:pt idx="89">
                  <c:v>1899</c:v>
                </c:pt>
                <c:pt idx="90">
                  <c:v>1900</c:v>
                </c:pt>
                <c:pt idx="91">
                  <c:v>1901</c:v>
                </c:pt>
                <c:pt idx="92">
                  <c:v>1902</c:v>
                </c:pt>
                <c:pt idx="93">
                  <c:v>1903</c:v>
                </c:pt>
                <c:pt idx="94">
                  <c:v>1904</c:v>
                </c:pt>
                <c:pt idx="95">
                  <c:v>1905</c:v>
                </c:pt>
                <c:pt idx="96">
                  <c:v>1906</c:v>
                </c:pt>
                <c:pt idx="97">
                  <c:v>1907</c:v>
                </c:pt>
                <c:pt idx="98">
                  <c:v>1908</c:v>
                </c:pt>
                <c:pt idx="99">
                  <c:v>1909</c:v>
                </c:pt>
                <c:pt idx="100">
                  <c:v>1910</c:v>
                </c:pt>
                <c:pt idx="101">
                  <c:v>1911</c:v>
                </c:pt>
                <c:pt idx="102">
                  <c:v>1912</c:v>
                </c:pt>
                <c:pt idx="103">
                  <c:v>1913</c:v>
                </c:pt>
                <c:pt idx="104">
                  <c:v>1914</c:v>
                </c:pt>
                <c:pt idx="105">
                  <c:v>1915</c:v>
                </c:pt>
                <c:pt idx="106">
                  <c:v>1916</c:v>
                </c:pt>
                <c:pt idx="107">
                  <c:v>1917</c:v>
                </c:pt>
                <c:pt idx="108">
                  <c:v>1918</c:v>
                </c:pt>
                <c:pt idx="109">
                  <c:v>1919</c:v>
                </c:pt>
                <c:pt idx="110">
                  <c:v>1920</c:v>
                </c:pt>
                <c:pt idx="111">
                  <c:v>1921</c:v>
                </c:pt>
                <c:pt idx="112">
                  <c:v>1922</c:v>
                </c:pt>
                <c:pt idx="113">
                  <c:v>1923</c:v>
                </c:pt>
                <c:pt idx="114">
                  <c:v>1924</c:v>
                </c:pt>
                <c:pt idx="115">
                  <c:v>1925</c:v>
                </c:pt>
                <c:pt idx="116">
                  <c:v>1926</c:v>
                </c:pt>
                <c:pt idx="117">
                  <c:v>1927</c:v>
                </c:pt>
                <c:pt idx="118">
                  <c:v>1928</c:v>
                </c:pt>
                <c:pt idx="119">
                  <c:v>1929</c:v>
                </c:pt>
                <c:pt idx="120">
                  <c:v>1930</c:v>
                </c:pt>
                <c:pt idx="121">
                  <c:v>1931</c:v>
                </c:pt>
                <c:pt idx="122">
                  <c:v>1932</c:v>
                </c:pt>
                <c:pt idx="123">
                  <c:v>1933</c:v>
                </c:pt>
                <c:pt idx="124">
                  <c:v>1934</c:v>
                </c:pt>
                <c:pt idx="125">
                  <c:v>1935</c:v>
                </c:pt>
                <c:pt idx="126">
                  <c:v>1936</c:v>
                </c:pt>
                <c:pt idx="127">
                  <c:v>1937</c:v>
                </c:pt>
                <c:pt idx="128">
                  <c:v>1938</c:v>
                </c:pt>
                <c:pt idx="129">
                  <c:v>1939</c:v>
                </c:pt>
                <c:pt idx="130">
                  <c:v>1940</c:v>
                </c:pt>
                <c:pt idx="131">
                  <c:v>1941</c:v>
                </c:pt>
                <c:pt idx="132">
                  <c:v>1942</c:v>
                </c:pt>
                <c:pt idx="133">
                  <c:v>1943</c:v>
                </c:pt>
                <c:pt idx="134">
                  <c:v>1944</c:v>
                </c:pt>
                <c:pt idx="135">
                  <c:v>1945</c:v>
                </c:pt>
                <c:pt idx="136">
                  <c:v>1946</c:v>
                </c:pt>
                <c:pt idx="137">
                  <c:v>1947</c:v>
                </c:pt>
                <c:pt idx="138">
                  <c:v>1948</c:v>
                </c:pt>
                <c:pt idx="139">
                  <c:v>1949</c:v>
                </c:pt>
                <c:pt idx="140">
                  <c:v>1950</c:v>
                </c:pt>
                <c:pt idx="141">
                  <c:v>1951</c:v>
                </c:pt>
                <c:pt idx="142">
                  <c:v>1952</c:v>
                </c:pt>
                <c:pt idx="143">
                  <c:v>1953</c:v>
                </c:pt>
                <c:pt idx="144">
                  <c:v>1954</c:v>
                </c:pt>
                <c:pt idx="145">
                  <c:v>1955</c:v>
                </c:pt>
                <c:pt idx="146">
                  <c:v>1956</c:v>
                </c:pt>
                <c:pt idx="147">
                  <c:v>1957</c:v>
                </c:pt>
                <c:pt idx="148">
                  <c:v>1958</c:v>
                </c:pt>
                <c:pt idx="149">
                  <c:v>1959</c:v>
                </c:pt>
                <c:pt idx="150">
                  <c:v>1960</c:v>
                </c:pt>
                <c:pt idx="151">
                  <c:v>1961</c:v>
                </c:pt>
                <c:pt idx="152">
                  <c:v>1962</c:v>
                </c:pt>
                <c:pt idx="153">
                  <c:v>1963</c:v>
                </c:pt>
                <c:pt idx="154">
                  <c:v>1964</c:v>
                </c:pt>
                <c:pt idx="155">
                  <c:v>1965</c:v>
                </c:pt>
                <c:pt idx="156">
                  <c:v>1966</c:v>
                </c:pt>
                <c:pt idx="157">
                  <c:v>1967</c:v>
                </c:pt>
                <c:pt idx="158">
                  <c:v>1968</c:v>
                </c:pt>
                <c:pt idx="159">
                  <c:v>1969</c:v>
                </c:pt>
                <c:pt idx="160">
                  <c:v>1970</c:v>
                </c:pt>
                <c:pt idx="161">
                  <c:v>1971</c:v>
                </c:pt>
                <c:pt idx="162">
                  <c:v>1972</c:v>
                </c:pt>
                <c:pt idx="163">
                  <c:v>1973</c:v>
                </c:pt>
                <c:pt idx="164">
                  <c:v>1974</c:v>
                </c:pt>
                <c:pt idx="165">
                  <c:v>1975</c:v>
                </c:pt>
                <c:pt idx="166">
                  <c:v>1976</c:v>
                </c:pt>
                <c:pt idx="167">
                  <c:v>1977</c:v>
                </c:pt>
                <c:pt idx="168">
                  <c:v>1978</c:v>
                </c:pt>
                <c:pt idx="169">
                  <c:v>1979</c:v>
                </c:pt>
                <c:pt idx="170">
                  <c:v>1980</c:v>
                </c:pt>
                <c:pt idx="171">
                  <c:v>1981</c:v>
                </c:pt>
                <c:pt idx="172">
                  <c:v>1982</c:v>
                </c:pt>
                <c:pt idx="173">
                  <c:v>1983</c:v>
                </c:pt>
                <c:pt idx="174">
                  <c:v>1984</c:v>
                </c:pt>
                <c:pt idx="175">
                  <c:v>1985</c:v>
                </c:pt>
                <c:pt idx="176">
                  <c:v>1986</c:v>
                </c:pt>
                <c:pt idx="177">
                  <c:v>1987</c:v>
                </c:pt>
                <c:pt idx="178">
                  <c:v>1988</c:v>
                </c:pt>
                <c:pt idx="179">
                  <c:v>1989</c:v>
                </c:pt>
                <c:pt idx="180">
                  <c:v>1990</c:v>
                </c:pt>
                <c:pt idx="181">
                  <c:v>1991</c:v>
                </c:pt>
                <c:pt idx="182">
                  <c:v>1992</c:v>
                </c:pt>
                <c:pt idx="183">
                  <c:v>1993</c:v>
                </c:pt>
                <c:pt idx="184">
                  <c:v>1994</c:v>
                </c:pt>
                <c:pt idx="185">
                  <c:v>1995</c:v>
                </c:pt>
                <c:pt idx="186">
                  <c:v>1996</c:v>
                </c:pt>
                <c:pt idx="187">
                  <c:v>1997</c:v>
                </c:pt>
                <c:pt idx="188">
                  <c:v>1998</c:v>
                </c:pt>
                <c:pt idx="189">
                  <c:v>1999</c:v>
                </c:pt>
                <c:pt idx="190">
                  <c:v>2000</c:v>
                </c:pt>
                <c:pt idx="191">
                  <c:v>2001</c:v>
                </c:pt>
                <c:pt idx="192">
                  <c:v>2002</c:v>
                </c:pt>
                <c:pt idx="193">
                  <c:v>2003</c:v>
                </c:pt>
                <c:pt idx="194">
                  <c:v>2004</c:v>
                </c:pt>
                <c:pt idx="195">
                  <c:v>2005</c:v>
                </c:pt>
                <c:pt idx="196">
                  <c:v>2006</c:v>
                </c:pt>
                <c:pt idx="197">
                  <c:v>2007</c:v>
                </c:pt>
                <c:pt idx="198">
                  <c:v>2008</c:v>
                </c:pt>
              </c:numCache>
            </c:numRef>
          </c:xVal>
          <c:yVal>
            <c:numRef>
              <c:f>ToDo8!$L$2:$L$200</c:f>
              <c:numCache>
                <c:formatCode>0.0%</c:formatCode>
                <c:ptCount val="199"/>
                <c:pt idx="0">
                  <c:v>0.32020265270108728</c:v>
                </c:pt>
                <c:pt idx="1">
                  <c:v>#N/A</c:v>
                </c:pt>
                <c:pt idx="2">
                  <c:v>0.27844696719688472</c:v>
                </c:pt>
                <c:pt idx="3">
                  <c:v>#N/A</c:v>
                </c:pt>
                <c:pt idx="4">
                  <c:v>0.24363626112974737</c:v>
                </c:pt>
                <c:pt idx="5">
                  <c:v>#N/A</c:v>
                </c:pt>
                <c:pt idx="6">
                  <c:v>0.22408735332464147</c:v>
                </c:pt>
                <c:pt idx="7">
                  <c:v>#N/A</c:v>
                </c:pt>
                <c:pt idx="8">
                  <c:v>0.24457092961208221</c:v>
                </c:pt>
                <c:pt idx="9">
                  <c:v>#N/A</c:v>
                </c:pt>
                <c:pt idx="10">
                  <c:v>0.16065855921354494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0.12154995978849299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8.6448442931204308E-2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7.4726611450435784E-2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5.8956146070789577E-2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4.1646895010925659E-2</c:v>
                </c:pt>
                <c:pt idx="141">
                  <c:v>4.0241365470732884E-2</c:v>
                </c:pt>
                <c:pt idx="142">
                  <c:v>3.9610388776893865E-2</c:v>
                </c:pt>
                <c:pt idx="143">
                  <c:v>4.0097198913883754E-2</c:v>
                </c:pt>
                <c:pt idx="144">
                  <c:v>4.0375791655456864E-2</c:v>
                </c:pt>
                <c:pt idx="145">
                  <c:v>3.887360830299607E-2</c:v>
                </c:pt>
                <c:pt idx="146">
                  <c:v>3.9288174258168697E-2</c:v>
                </c:pt>
                <c:pt idx="147">
                  <c:v>3.7436409413585711E-2</c:v>
                </c:pt>
                <c:pt idx="148">
                  <c:v>3.9040175402785024E-2</c:v>
                </c:pt>
                <c:pt idx="149">
                  <c:v>3.8123279672030191E-2</c:v>
                </c:pt>
                <c:pt idx="150">
                  <c:v>3.8766381318984321E-2</c:v>
                </c:pt>
                <c:pt idx="151">
                  <c:v>3.8593897650061659E-2</c:v>
                </c:pt>
                <c:pt idx="152">
                  <c:v>3.767364915512289E-2</c:v>
                </c:pt>
                <c:pt idx="153">
                  <c:v>3.7912628686860149E-2</c:v>
                </c:pt>
                <c:pt idx="154">
                  <c:v>3.8070058143903789E-2</c:v>
                </c:pt>
                <c:pt idx="155">
                  <c:v>3.4740263642703058E-2</c:v>
                </c:pt>
                <c:pt idx="156">
                  <c:v>3.3243081930931125E-2</c:v>
                </c:pt>
                <c:pt idx="157">
                  <c:v>3.4696545041373351E-2</c:v>
                </c:pt>
                <c:pt idx="158">
                  <c:v>3.3737221143553944E-2</c:v>
                </c:pt>
                <c:pt idx="159">
                  <c:v>3.4107386162414315E-2</c:v>
                </c:pt>
                <c:pt idx="160">
                  <c:v>3.4112017708265302E-2</c:v>
                </c:pt>
                <c:pt idx="161">
                  <c:v>3.3086056550588411E-2</c:v>
                </c:pt>
                <c:pt idx="162">
                  <c:v>3.1479082991762782E-2</c:v>
                </c:pt>
                <c:pt idx="163">
                  <c:v>3.0897740327733483E-2</c:v>
                </c:pt>
                <c:pt idx="164">
                  <c:v>3.0519046210979475E-2</c:v>
                </c:pt>
                <c:pt idx="165">
                  <c:v>3.2737435727929719E-2</c:v>
                </c:pt>
                <c:pt idx="166">
                  <c:v>3.1599818999296439E-2</c:v>
                </c:pt>
                <c:pt idx="167">
                  <c:v>3.270534630366443E-2</c:v>
                </c:pt>
                <c:pt idx="168">
                  <c:v>3.3008747803574878E-2</c:v>
                </c:pt>
                <c:pt idx="169">
                  <c:v>3.0280908334044624E-2</c:v>
                </c:pt>
                <c:pt idx="170">
                  <c:v>3.1812390055473448E-2</c:v>
                </c:pt>
                <c:pt idx="171">
                  <c:v>3.3094787041261536E-2</c:v>
                </c:pt>
                <c:pt idx="172">
                  <c:v>3.3789859160780693E-2</c:v>
                </c:pt>
                <c:pt idx="173">
                  <c:v>3.5503623264875731E-2</c:v>
                </c:pt>
                <c:pt idx="174">
                  <c:v>3.5265377345036285E-2</c:v>
                </c:pt>
                <c:pt idx="175">
                  <c:v>3.5453122699326406E-2</c:v>
                </c:pt>
                <c:pt idx="176">
                  <c:v>3.5698971659734173E-2</c:v>
                </c:pt>
                <c:pt idx="177">
                  <c:v>3.5885733044243223E-2</c:v>
                </c:pt>
                <c:pt idx="178">
                  <c:v>3.8007814490552627E-2</c:v>
                </c:pt>
                <c:pt idx="179">
                  <c:v>3.9279722339636343E-2</c:v>
                </c:pt>
                <c:pt idx="180">
                  <c:v>4.046939618163501E-2</c:v>
                </c:pt>
                <c:pt idx="181">
                  <c:v>4.045721116785049E-2</c:v>
                </c:pt>
                <c:pt idx="182">
                  <c:v>4.1645776024128001E-2</c:v>
                </c:pt>
                <c:pt idx="183">
                  <c:v>4.3155027704719601E-2</c:v>
                </c:pt>
                <c:pt idx="184">
                  <c:v>4.4718473866039145E-2</c:v>
                </c:pt>
                <c:pt idx="185">
                  <c:v>4.6073685952958264E-2</c:v>
                </c:pt>
                <c:pt idx="186">
                  <c:v>4.8057488792568291E-2</c:v>
                </c:pt>
                <c:pt idx="187">
                  <c:v>4.8466345678094741E-2</c:v>
                </c:pt>
                <c:pt idx="188">
                  <c:v>5.0762306890131212E-2</c:v>
                </c:pt>
                <c:pt idx="189">
                  <c:v>5.2002171286464824E-2</c:v>
                </c:pt>
                <c:pt idx="190">
                  <c:v>5.177472886813634E-2</c:v>
                </c:pt>
                <c:pt idx="191">
                  <c:v>5.3245410340766366E-2</c:v>
                </c:pt>
                <c:pt idx="192">
                  <c:v>5.3312892674399481E-2</c:v>
                </c:pt>
                <c:pt idx="193">
                  <c:v>5.5309731534990025E-2</c:v>
                </c:pt>
                <c:pt idx="194">
                  <c:v>5.6494591804058011E-2</c:v>
                </c:pt>
                <c:pt idx="195">
                  <c:v>5.8904726844634346E-2</c:v>
                </c:pt>
                <c:pt idx="196">
                  <c:v>6.1455863992867343E-2</c:v>
                </c:pt>
                <c:pt idx="197">
                  <c:v>6.4415376575460592E-2</c:v>
                </c:pt>
                <c:pt idx="198">
                  <c:v>6.6998614095615736E-2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0B-418A-AE25-2EE1F2020C88}"/>
            </c:ext>
          </c:extLst>
        </c:ser>
        <c:ser>
          <c:idx val="1"/>
          <c:order val="2"/>
          <c:tx>
            <c:strRef>
              <c:f>ToDo8!$H$1</c:f>
              <c:strCache>
                <c:ptCount val="1"/>
                <c:pt idx="0">
                  <c:v>USA Share</c:v>
                </c:pt>
              </c:strCache>
            </c:strRef>
          </c:tx>
          <c:marker>
            <c:symbol val="none"/>
          </c:marker>
          <c:xVal>
            <c:numRef>
              <c:f>ToDo8!$A$2:$A$200</c:f>
              <c:numCache>
                <c:formatCode>General</c:formatCode>
                <c:ptCount val="199"/>
                <c:pt idx="0">
                  <c:v>1</c:v>
                </c:pt>
                <c:pt idx="2">
                  <c:v>1000</c:v>
                </c:pt>
                <c:pt idx="4">
                  <c:v>1500</c:v>
                </c:pt>
                <c:pt idx="6">
                  <c:v>1600</c:v>
                </c:pt>
                <c:pt idx="8">
                  <c:v>1700</c:v>
                </c:pt>
                <c:pt idx="10">
                  <c:v>1820</c:v>
                </c:pt>
                <c:pt idx="11">
                  <c:v>1821</c:v>
                </c:pt>
                <c:pt idx="12">
                  <c:v>1822</c:v>
                </c:pt>
                <c:pt idx="13">
                  <c:v>1823</c:v>
                </c:pt>
                <c:pt idx="14">
                  <c:v>1824</c:v>
                </c:pt>
                <c:pt idx="15">
                  <c:v>1825</c:v>
                </c:pt>
                <c:pt idx="16">
                  <c:v>1826</c:v>
                </c:pt>
                <c:pt idx="17">
                  <c:v>1827</c:v>
                </c:pt>
                <c:pt idx="18">
                  <c:v>1828</c:v>
                </c:pt>
                <c:pt idx="19">
                  <c:v>1829</c:v>
                </c:pt>
                <c:pt idx="20">
                  <c:v>1830</c:v>
                </c:pt>
                <c:pt idx="21">
                  <c:v>1831</c:v>
                </c:pt>
                <c:pt idx="22">
                  <c:v>1832</c:v>
                </c:pt>
                <c:pt idx="23">
                  <c:v>1833</c:v>
                </c:pt>
                <c:pt idx="24">
                  <c:v>1834</c:v>
                </c:pt>
                <c:pt idx="25">
                  <c:v>1835</c:v>
                </c:pt>
                <c:pt idx="26">
                  <c:v>1836</c:v>
                </c:pt>
                <c:pt idx="27">
                  <c:v>1837</c:v>
                </c:pt>
                <c:pt idx="28">
                  <c:v>1838</c:v>
                </c:pt>
                <c:pt idx="29">
                  <c:v>1839</c:v>
                </c:pt>
                <c:pt idx="30">
                  <c:v>1840</c:v>
                </c:pt>
                <c:pt idx="31">
                  <c:v>1841</c:v>
                </c:pt>
                <c:pt idx="32">
                  <c:v>1842</c:v>
                </c:pt>
                <c:pt idx="33">
                  <c:v>1843</c:v>
                </c:pt>
                <c:pt idx="34">
                  <c:v>1844</c:v>
                </c:pt>
                <c:pt idx="35">
                  <c:v>1845</c:v>
                </c:pt>
                <c:pt idx="36">
                  <c:v>1846</c:v>
                </c:pt>
                <c:pt idx="37">
                  <c:v>1847</c:v>
                </c:pt>
                <c:pt idx="38">
                  <c:v>1848</c:v>
                </c:pt>
                <c:pt idx="39">
                  <c:v>1849</c:v>
                </c:pt>
                <c:pt idx="40">
                  <c:v>1850</c:v>
                </c:pt>
                <c:pt idx="41">
                  <c:v>1851</c:v>
                </c:pt>
                <c:pt idx="42">
                  <c:v>1852</c:v>
                </c:pt>
                <c:pt idx="43">
                  <c:v>1853</c:v>
                </c:pt>
                <c:pt idx="44">
                  <c:v>1854</c:v>
                </c:pt>
                <c:pt idx="45">
                  <c:v>1855</c:v>
                </c:pt>
                <c:pt idx="46">
                  <c:v>1856</c:v>
                </c:pt>
                <c:pt idx="47">
                  <c:v>1857</c:v>
                </c:pt>
                <c:pt idx="48">
                  <c:v>1858</c:v>
                </c:pt>
                <c:pt idx="49">
                  <c:v>1859</c:v>
                </c:pt>
                <c:pt idx="50">
                  <c:v>1860</c:v>
                </c:pt>
                <c:pt idx="51">
                  <c:v>1861</c:v>
                </c:pt>
                <c:pt idx="52">
                  <c:v>1862</c:v>
                </c:pt>
                <c:pt idx="53">
                  <c:v>1863</c:v>
                </c:pt>
                <c:pt idx="54">
                  <c:v>1864</c:v>
                </c:pt>
                <c:pt idx="55">
                  <c:v>1865</c:v>
                </c:pt>
                <c:pt idx="56">
                  <c:v>1866</c:v>
                </c:pt>
                <c:pt idx="57">
                  <c:v>1867</c:v>
                </c:pt>
                <c:pt idx="58">
                  <c:v>1868</c:v>
                </c:pt>
                <c:pt idx="59">
                  <c:v>1869</c:v>
                </c:pt>
                <c:pt idx="60">
                  <c:v>1870</c:v>
                </c:pt>
                <c:pt idx="61">
                  <c:v>1871</c:v>
                </c:pt>
                <c:pt idx="62">
                  <c:v>1872</c:v>
                </c:pt>
                <c:pt idx="63">
                  <c:v>1873</c:v>
                </c:pt>
                <c:pt idx="64">
                  <c:v>1874</c:v>
                </c:pt>
                <c:pt idx="65">
                  <c:v>1875</c:v>
                </c:pt>
                <c:pt idx="66">
                  <c:v>1876</c:v>
                </c:pt>
                <c:pt idx="67">
                  <c:v>1877</c:v>
                </c:pt>
                <c:pt idx="68">
                  <c:v>1878</c:v>
                </c:pt>
                <c:pt idx="69">
                  <c:v>1879</c:v>
                </c:pt>
                <c:pt idx="70">
                  <c:v>1880</c:v>
                </c:pt>
                <c:pt idx="71">
                  <c:v>1881</c:v>
                </c:pt>
                <c:pt idx="72">
                  <c:v>1882</c:v>
                </c:pt>
                <c:pt idx="73">
                  <c:v>1883</c:v>
                </c:pt>
                <c:pt idx="74">
                  <c:v>1884</c:v>
                </c:pt>
                <c:pt idx="75">
                  <c:v>1885</c:v>
                </c:pt>
                <c:pt idx="76">
                  <c:v>1886</c:v>
                </c:pt>
                <c:pt idx="77">
                  <c:v>1887</c:v>
                </c:pt>
                <c:pt idx="78">
                  <c:v>1888</c:v>
                </c:pt>
                <c:pt idx="79">
                  <c:v>1889</c:v>
                </c:pt>
                <c:pt idx="80">
                  <c:v>1890</c:v>
                </c:pt>
                <c:pt idx="81">
                  <c:v>1891</c:v>
                </c:pt>
                <c:pt idx="82">
                  <c:v>1892</c:v>
                </c:pt>
                <c:pt idx="83">
                  <c:v>1893</c:v>
                </c:pt>
                <c:pt idx="84">
                  <c:v>1894</c:v>
                </c:pt>
                <c:pt idx="85">
                  <c:v>1895</c:v>
                </c:pt>
                <c:pt idx="86">
                  <c:v>1896</c:v>
                </c:pt>
                <c:pt idx="87">
                  <c:v>1897</c:v>
                </c:pt>
                <c:pt idx="88">
                  <c:v>1898</c:v>
                </c:pt>
                <c:pt idx="89">
                  <c:v>1899</c:v>
                </c:pt>
                <c:pt idx="90">
                  <c:v>1900</c:v>
                </c:pt>
                <c:pt idx="91">
                  <c:v>1901</c:v>
                </c:pt>
                <c:pt idx="92">
                  <c:v>1902</c:v>
                </c:pt>
                <c:pt idx="93">
                  <c:v>1903</c:v>
                </c:pt>
                <c:pt idx="94">
                  <c:v>1904</c:v>
                </c:pt>
                <c:pt idx="95">
                  <c:v>1905</c:v>
                </c:pt>
                <c:pt idx="96">
                  <c:v>1906</c:v>
                </c:pt>
                <c:pt idx="97">
                  <c:v>1907</c:v>
                </c:pt>
                <c:pt idx="98">
                  <c:v>1908</c:v>
                </c:pt>
                <c:pt idx="99">
                  <c:v>1909</c:v>
                </c:pt>
                <c:pt idx="100">
                  <c:v>1910</c:v>
                </c:pt>
                <c:pt idx="101">
                  <c:v>1911</c:v>
                </c:pt>
                <c:pt idx="102">
                  <c:v>1912</c:v>
                </c:pt>
                <c:pt idx="103">
                  <c:v>1913</c:v>
                </c:pt>
                <c:pt idx="104">
                  <c:v>1914</c:v>
                </c:pt>
                <c:pt idx="105">
                  <c:v>1915</c:v>
                </c:pt>
                <c:pt idx="106">
                  <c:v>1916</c:v>
                </c:pt>
                <c:pt idx="107">
                  <c:v>1917</c:v>
                </c:pt>
                <c:pt idx="108">
                  <c:v>1918</c:v>
                </c:pt>
                <c:pt idx="109">
                  <c:v>1919</c:v>
                </c:pt>
                <c:pt idx="110">
                  <c:v>1920</c:v>
                </c:pt>
                <c:pt idx="111">
                  <c:v>1921</c:v>
                </c:pt>
                <c:pt idx="112">
                  <c:v>1922</c:v>
                </c:pt>
                <c:pt idx="113">
                  <c:v>1923</c:v>
                </c:pt>
                <c:pt idx="114">
                  <c:v>1924</c:v>
                </c:pt>
                <c:pt idx="115">
                  <c:v>1925</c:v>
                </c:pt>
                <c:pt idx="116">
                  <c:v>1926</c:v>
                </c:pt>
                <c:pt idx="117">
                  <c:v>1927</c:v>
                </c:pt>
                <c:pt idx="118">
                  <c:v>1928</c:v>
                </c:pt>
                <c:pt idx="119">
                  <c:v>1929</c:v>
                </c:pt>
                <c:pt idx="120">
                  <c:v>1930</c:v>
                </c:pt>
                <c:pt idx="121">
                  <c:v>1931</c:v>
                </c:pt>
                <c:pt idx="122">
                  <c:v>1932</c:v>
                </c:pt>
                <c:pt idx="123">
                  <c:v>1933</c:v>
                </c:pt>
                <c:pt idx="124">
                  <c:v>1934</c:v>
                </c:pt>
                <c:pt idx="125">
                  <c:v>1935</c:v>
                </c:pt>
                <c:pt idx="126">
                  <c:v>1936</c:v>
                </c:pt>
                <c:pt idx="127">
                  <c:v>1937</c:v>
                </c:pt>
                <c:pt idx="128">
                  <c:v>1938</c:v>
                </c:pt>
                <c:pt idx="129">
                  <c:v>1939</c:v>
                </c:pt>
                <c:pt idx="130">
                  <c:v>1940</c:v>
                </c:pt>
                <c:pt idx="131">
                  <c:v>1941</c:v>
                </c:pt>
                <c:pt idx="132">
                  <c:v>1942</c:v>
                </c:pt>
                <c:pt idx="133">
                  <c:v>1943</c:v>
                </c:pt>
                <c:pt idx="134">
                  <c:v>1944</c:v>
                </c:pt>
                <c:pt idx="135">
                  <c:v>1945</c:v>
                </c:pt>
                <c:pt idx="136">
                  <c:v>1946</c:v>
                </c:pt>
                <c:pt idx="137">
                  <c:v>1947</c:v>
                </c:pt>
                <c:pt idx="138">
                  <c:v>1948</c:v>
                </c:pt>
                <c:pt idx="139">
                  <c:v>1949</c:v>
                </c:pt>
                <c:pt idx="140">
                  <c:v>1950</c:v>
                </c:pt>
                <c:pt idx="141">
                  <c:v>1951</c:v>
                </c:pt>
                <c:pt idx="142">
                  <c:v>1952</c:v>
                </c:pt>
                <c:pt idx="143">
                  <c:v>1953</c:v>
                </c:pt>
                <c:pt idx="144">
                  <c:v>1954</c:v>
                </c:pt>
                <c:pt idx="145">
                  <c:v>1955</c:v>
                </c:pt>
                <c:pt idx="146">
                  <c:v>1956</c:v>
                </c:pt>
                <c:pt idx="147">
                  <c:v>1957</c:v>
                </c:pt>
                <c:pt idx="148">
                  <c:v>1958</c:v>
                </c:pt>
                <c:pt idx="149">
                  <c:v>1959</c:v>
                </c:pt>
                <c:pt idx="150">
                  <c:v>1960</c:v>
                </c:pt>
                <c:pt idx="151">
                  <c:v>1961</c:v>
                </c:pt>
                <c:pt idx="152">
                  <c:v>1962</c:v>
                </c:pt>
                <c:pt idx="153">
                  <c:v>1963</c:v>
                </c:pt>
                <c:pt idx="154">
                  <c:v>1964</c:v>
                </c:pt>
                <c:pt idx="155">
                  <c:v>1965</c:v>
                </c:pt>
                <c:pt idx="156">
                  <c:v>1966</c:v>
                </c:pt>
                <c:pt idx="157">
                  <c:v>1967</c:v>
                </c:pt>
                <c:pt idx="158">
                  <c:v>1968</c:v>
                </c:pt>
                <c:pt idx="159">
                  <c:v>1969</c:v>
                </c:pt>
                <c:pt idx="160">
                  <c:v>1970</c:v>
                </c:pt>
                <c:pt idx="161">
                  <c:v>1971</c:v>
                </c:pt>
                <c:pt idx="162">
                  <c:v>1972</c:v>
                </c:pt>
                <c:pt idx="163">
                  <c:v>1973</c:v>
                </c:pt>
                <c:pt idx="164">
                  <c:v>1974</c:v>
                </c:pt>
                <c:pt idx="165">
                  <c:v>1975</c:v>
                </c:pt>
                <c:pt idx="166">
                  <c:v>1976</c:v>
                </c:pt>
                <c:pt idx="167">
                  <c:v>1977</c:v>
                </c:pt>
                <c:pt idx="168">
                  <c:v>1978</c:v>
                </c:pt>
                <c:pt idx="169">
                  <c:v>1979</c:v>
                </c:pt>
                <c:pt idx="170">
                  <c:v>1980</c:v>
                </c:pt>
                <c:pt idx="171">
                  <c:v>1981</c:v>
                </c:pt>
                <c:pt idx="172">
                  <c:v>1982</c:v>
                </c:pt>
                <c:pt idx="173">
                  <c:v>1983</c:v>
                </c:pt>
                <c:pt idx="174">
                  <c:v>1984</c:v>
                </c:pt>
                <c:pt idx="175">
                  <c:v>1985</c:v>
                </c:pt>
                <c:pt idx="176">
                  <c:v>1986</c:v>
                </c:pt>
                <c:pt idx="177">
                  <c:v>1987</c:v>
                </c:pt>
                <c:pt idx="178">
                  <c:v>1988</c:v>
                </c:pt>
                <c:pt idx="179">
                  <c:v>1989</c:v>
                </c:pt>
                <c:pt idx="180">
                  <c:v>1990</c:v>
                </c:pt>
                <c:pt idx="181">
                  <c:v>1991</c:v>
                </c:pt>
                <c:pt idx="182">
                  <c:v>1992</c:v>
                </c:pt>
                <c:pt idx="183">
                  <c:v>1993</c:v>
                </c:pt>
                <c:pt idx="184">
                  <c:v>1994</c:v>
                </c:pt>
                <c:pt idx="185">
                  <c:v>1995</c:v>
                </c:pt>
                <c:pt idx="186">
                  <c:v>1996</c:v>
                </c:pt>
                <c:pt idx="187">
                  <c:v>1997</c:v>
                </c:pt>
                <c:pt idx="188">
                  <c:v>1998</c:v>
                </c:pt>
                <c:pt idx="189">
                  <c:v>1999</c:v>
                </c:pt>
                <c:pt idx="190">
                  <c:v>2000</c:v>
                </c:pt>
                <c:pt idx="191">
                  <c:v>2001</c:v>
                </c:pt>
                <c:pt idx="192">
                  <c:v>2002</c:v>
                </c:pt>
                <c:pt idx="193">
                  <c:v>2003</c:v>
                </c:pt>
                <c:pt idx="194">
                  <c:v>2004</c:v>
                </c:pt>
                <c:pt idx="195">
                  <c:v>2005</c:v>
                </c:pt>
                <c:pt idx="196">
                  <c:v>2006</c:v>
                </c:pt>
                <c:pt idx="197">
                  <c:v>2007</c:v>
                </c:pt>
                <c:pt idx="198">
                  <c:v>2008</c:v>
                </c:pt>
              </c:numCache>
            </c:numRef>
          </c:xVal>
          <c:yVal>
            <c:numRef>
              <c:f>ToDo8!$H$2:$H$200</c:f>
              <c:numCache>
                <c:formatCode>0.00%</c:formatCode>
                <c:ptCount val="199"/>
                <c:pt idx="0">
                  <c:v>2.5805961936206144E-3</c:v>
                </c:pt>
                <c:pt idx="1">
                  <c:v>#N/A</c:v>
                </c:pt>
                <c:pt idx="2">
                  <c:v>4.2901458649594083E-3</c:v>
                </c:pt>
                <c:pt idx="3">
                  <c:v>#N/A</c:v>
                </c:pt>
                <c:pt idx="4">
                  <c:v>3.2216365108065771E-3</c:v>
                </c:pt>
                <c:pt idx="5">
                  <c:v>#N/A</c:v>
                </c:pt>
                <c:pt idx="6">
                  <c:v>1.8108068955526582E-3</c:v>
                </c:pt>
                <c:pt idx="7">
                  <c:v>#N/A</c:v>
                </c:pt>
                <c:pt idx="8">
                  <c:v>1.4202631394552873E-3</c:v>
                </c:pt>
                <c:pt idx="9">
                  <c:v>#N/A</c:v>
                </c:pt>
                <c:pt idx="10">
                  <c:v>1.8093680506669197E-2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8.8650492610082954E-2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0.15847782354511439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0.18929641509611547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0.20648970702156805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0.27285498644025724</c:v>
                </c:pt>
                <c:pt idx="141">
                  <c:v>0.27730899428091216</c:v>
                </c:pt>
                <c:pt idx="142">
                  <c:v>0.27493972319944165</c:v>
                </c:pt>
                <c:pt idx="143">
                  <c:v>0.27379182945913633</c:v>
                </c:pt>
                <c:pt idx="144">
                  <c:v>0.26300344227423289</c:v>
                </c:pt>
                <c:pt idx="145">
                  <c:v>0.26471274818177837</c:v>
                </c:pt>
                <c:pt idx="146">
                  <c:v>0.25776388641492348</c:v>
                </c:pt>
                <c:pt idx="147">
                  <c:v>0.25297540108989153</c:v>
                </c:pt>
                <c:pt idx="148">
                  <c:v>0.24262836629775925</c:v>
                </c:pt>
                <c:pt idx="149">
                  <c:v>0.2492136308960235</c:v>
                </c:pt>
                <c:pt idx="150">
                  <c:v>0.24270961224147569</c:v>
                </c:pt>
                <c:pt idx="151">
                  <c:v>0.24003665948821223</c:v>
                </c:pt>
                <c:pt idx="152">
                  <c:v>0.24306248107388165</c:v>
                </c:pt>
                <c:pt idx="153">
                  <c:v>0.24301174517547366</c:v>
                </c:pt>
                <c:pt idx="154">
                  <c:v>0.23970096376159489</c:v>
                </c:pt>
                <c:pt idx="155">
                  <c:v>0.24230788829213945</c:v>
                </c:pt>
                <c:pt idx="156">
                  <c:v>0.24483145993890018</c:v>
                </c:pt>
                <c:pt idx="157">
                  <c:v>0.24195017530597024</c:v>
                </c:pt>
                <c:pt idx="158">
                  <c:v>0.24024631573627095</c:v>
                </c:pt>
                <c:pt idx="159">
                  <c:v>0.23481433912671282</c:v>
                </c:pt>
                <c:pt idx="160">
                  <c:v>0.22387864019025952</c:v>
                </c:pt>
                <c:pt idx="161">
                  <c:v>0.22167946662456797</c:v>
                </c:pt>
                <c:pt idx="162">
                  <c:v>0.22283000702761135</c:v>
                </c:pt>
                <c:pt idx="163">
                  <c:v>0.22082975271071686</c:v>
                </c:pt>
                <c:pt idx="164">
                  <c:v>0.21520166657210171</c:v>
                </c:pt>
                <c:pt idx="165">
                  <c:v>0.21137401461744984</c:v>
                </c:pt>
                <c:pt idx="166">
                  <c:v>0.21210674043056246</c:v>
                </c:pt>
                <c:pt idx="167">
                  <c:v>0.21307535815507322</c:v>
                </c:pt>
                <c:pt idx="168">
                  <c:v>0.21574546474338779</c:v>
                </c:pt>
                <c:pt idx="169">
                  <c:v>0.21538287360016284</c:v>
                </c:pt>
                <c:pt idx="170">
                  <c:v>0.21121114065603</c:v>
                </c:pt>
                <c:pt idx="171">
                  <c:v>0.21232058698986336</c:v>
                </c:pt>
                <c:pt idx="172">
                  <c:v>0.2060633907560229</c:v>
                </c:pt>
                <c:pt idx="173">
                  <c:v>0.20875895214830226</c:v>
                </c:pt>
                <c:pt idx="174">
                  <c:v>0.21419113343491672</c:v>
                </c:pt>
                <c:pt idx="175">
                  <c:v>0.21508355766195403</c:v>
                </c:pt>
                <c:pt idx="176">
                  <c:v>0.21488931634958985</c:v>
                </c:pt>
                <c:pt idx="177">
                  <c:v>0.21422930671599899</c:v>
                </c:pt>
                <c:pt idx="178">
                  <c:v>0.21406465125954524</c:v>
                </c:pt>
                <c:pt idx="179">
                  <c:v>0.2146088187876804</c:v>
                </c:pt>
                <c:pt idx="180">
                  <c:v>0.2138712320565197</c:v>
                </c:pt>
                <c:pt idx="181">
                  <c:v>0.21065984280347783</c:v>
                </c:pt>
                <c:pt idx="182">
                  <c:v>0.21316690816457556</c:v>
                </c:pt>
                <c:pt idx="183">
                  <c:v>0.21420160981960432</c:v>
                </c:pt>
                <c:pt idx="184">
                  <c:v>0.2153636358038192</c:v>
                </c:pt>
                <c:pt idx="185">
                  <c:v>0.21194816181537579</c:v>
                </c:pt>
                <c:pt idx="186">
                  <c:v>0.21268092602900177</c:v>
                </c:pt>
                <c:pt idx="187">
                  <c:v>0.21388062814567563</c:v>
                </c:pt>
                <c:pt idx="188">
                  <c:v>0.21930746133181722</c:v>
                </c:pt>
                <c:pt idx="189">
                  <c:v>0.22133601720933413</c:v>
                </c:pt>
                <c:pt idx="190">
                  <c:v>0.21893116661061995</c:v>
                </c:pt>
                <c:pt idx="191">
                  <c:v>0.21444830619229804</c:v>
                </c:pt>
                <c:pt idx="192">
                  <c:v>0.21074803891488447</c:v>
                </c:pt>
                <c:pt idx="193">
                  <c:v>0.20659669649862555</c:v>
                </c:pt>
                <c:pt idx="194">
                  <c:v>0.2034651448042758</c:v>
                </c:pt>
                <c:pt idx="195">
                  <c:v>0.20029461622560749</c:v>
                </c:pt>
                <c:pt idx="196">
                  <c:v>0.19545672617080112</c:v>
                </c:pt>
                <c:pt idx="197">
                  <c:v>0.19119885719619392</c:v>
                </c:pt>
                <c:pt idx="198">
                  <c:v>0.18607815935732644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B0B-418A-AE25-2EE1F2020C88}"/>
            </c:ext>
          </c:extLst>
        </c:ser>
        <c:ser>
          <c:idx val="2"/>
          <c:order val="3"/>
          <c:tx>
            <c:strRef>
              <c:f>ToDo8!$I$1</c:f>
              <c:strCache>
                <c:ptCount val="1"/>
                <c:pt idx="0">
                  <c:v>China Share</c:v>
                </c:pt>
              </c:strCache>
            </c:strRef>
          </c:tx>
          <c:marker>
            <c:symbol val="none"/>
          </c:marker>
          <c:xVal>
            <c:numRef>
              <c:f>ToDo8!$A$2:$A$200</c:f>
              <c:numCache>
                <c:formatCode>General</c:formatCode>
                <c:ptCount val="199"/>
                <c:pt idx="0">
                  <c:v>1</c:v>
                </c:pt>
                <c:pt idx="2">
                  <c:v>1000</c:v>
                </c:pt>
                <c:pt idx="4">
                  <c:v>1500</c:v>
                </c:pt>
                <c:pt idx="6">
                  <c:v>1600</c:v>
                </c:pt>
                <c:pt idx="8">
                  <c:v>1700</c:v>
                </c:pt>
                <c:pt idx="10">
                  <c:v>1820</c:v>
                </c:pt>
                <c:pt idx="11">
                  <c:v>1821</c:v>
                </c:pt>
                <c:pt idx="12">
                  <c:v>1822</c:v>
                </c:pt>
                <c:pt idx="13">
                  <c:v>1823</c:v>
                </c:pt>
                <c:pt idx="14">
                  <c:v>1824</c:v>
                </c:pt>
                <c:pt idx="15">
                  <c:v>1825</c:v>
                </c:pt>
                <c:pt idx="16">
                  <c:v>1826</c:v>
                </c:pt>
                <c:pt idx="17">
                  <c:v>1827</c:v>
                </c:pt>
                <c:pt idx="18">
                  <c:v>1828</c:v>
                </c:pt>
                <c:pt idx="19">
                  <c:v>1829</c:v>
                </c:pt>
                <c:pt idx="20">
                  <c:v>1830</c:v>
                </c:pt>
                <c:pt idx="21">
                  <c:v>1831</c:v>
                </c:pt>
                <c:pt idx="22">
                  <c:v>1832</c:v>
                </c:pt>
                <c:pt idx="23">
                  <c:v>1833</c:v>
                </c:pt>
                <c:pt idx="24">
                  <c:v>1834</c:v>
                </c:pt>
                <c:pt idx="25">
                  <c:v>1835</c:v>
                </c:pt>
                <c:pt idx="26">
                  <c:v>1836</c:v>
                </c:pt>
                <c:pt idx="27">
                  <c:v>1837</c:v>
                </c:pt>
                <c:pt idx="28">
                  <c:v>1838</c:v>
                </c:pt>
                <c:pt idx="29">
                  <c:v>1839</c:v>
                </c:pt>
                <c:pt idx="30">
                  <c:v>1840</c:v>
                </c:pt>
                <c:pt idx="31">
                  <c:v>1841</c:v>
                </c:pt>
                <c:pt idx="32">
                  <c:v>1842</c:v>
                </c:pt>
                <c:pt idx="33">
                  <c:v>1843</c:v>
                </c:pt>
                <c:pt idx="34">
                  <c:v>1844</c:v>
                </c:pt>
                <c:pt idx="35">
                  <c:v>1845</c:v>
                </c:pt>
                <c:pt idx="36">
                  <c:v>1846</c:v>
                </c:pt>
                <c:pt idx="37">
                  <c:v>1847</c:v>
                </c:pt>
                <c:pt idx="38">
                  <c:v>1848</c:v>
                </c:pt>
                <c:pt idx="39">
                  <c:v>1849</c:v>
                </c:pt>
                <c:pt idx="40">
                  <c:v>1850</c:v>
                </c:pt>
                <c:pt idx="41">
                  <c:v>1851</c:v>
                </c:pt>
                <c:pt idx="42">
                  <c:v>1852</c:v>
                </c:pt>
                <c:pt idx="43">
                  <c:v>1853</c:v>
                </c:pt>
                <c:pt idx="44">
                  <c:v>1854</c:v>
                </c:pt>
                <c:pt idx="45">
                  <c:v>1855</c:v>
                </c:pt>
                <c:pt idx="46">
                  <c:v>1856</c:v>
                </c:pt>
                <c:pt idx="47">
                  <c:v>1857</c:v>
                </c:pt>
                <c:pt idx="48">
                  <c:v>1858</c:v>
                </c:pt>
                <c:pt idx="49">
                  <c:v>1859</c:v>
                </c:pt>
                <c:pt idx="50">
                  <c:v>1860</c:v>
                </c:pt>
                <c:pt idx="51">
                  <c:v>1861</c:v>
                </c:pt>
                <c:pt idx="52">
                  <c:v>1862</c:v>
                </c:pt>
                <c:pt idx="53">
                  <c:v>1863</c:v>
                </c:pt>
                <c:pt idx="54">
                  <c:v>1864</c:v>
                </c:pt>
                <c:pt idx="55">
                  <c:v>1865</c:v>
                </c:pt>
                <c:pt idx="56">
                  <c:v>1866</c:v>
                </c:pt>
                <c:pt idx="57">
                  <c:v>1867</c:v>
                </c:pt>
                <c:pt idx="58">
                  <c:v>1868</c:v>
                </c:pt>
                <c:pt idx="59">
                  <c:v>1869</c:v>
                </c:pt>
                <c:pt idx="60">
                  <c:v>1870</c:v>
                </c:pt>
                <c:pt idx="61">
                  <c:v>1871</c:v>
                </c:pt>
                <c:pt idx="62">
                  <c:v>1872</c:v>
                </c:pt>
                <c:pt idx="63">
                  <c:v>1873</c:v>
                </c:pt>
                <c:pt idx="64">
                  <c:v>1874</c:v>
                </c:pt>
                <c:pt idx="65">
                  <c:v>1875</c:v>
                </c:pt>
                <c:pt idx="66">
                  <c:v>1876</c:v>
                </c:pt>
                <c:pt idx="67">
                  <c:v>1877</c:v>
                </c:pt>
                <c:pt idx="68">
                  <c:v>1878</c:v>
                </c:pt>
                <c:pt idx="69">
                  <c:v>1879</c:v>
                </c:pt>
                <c:pt idx="70">
                  <c:v>1880</c:v>
                </c:pt>
                <c:pt idx="71">
                  <c:v>1881</c:v>
                </c:pt>
                <c:pt idx="72">
                  <c:v>1882</c:v>
                </c:pt>
                <c:pt idx="73">
                  <c:v>1883</c:v>
                </c:pt>
                <c:pt idx="74">
                  <c:v>1884</c:v>
                </c:pt>
                <c:pt idx="75">
                  <c:v>1885</c:v>
                </c:pt>
                <c:pt idx="76">
                  <c:v>1886</c:v>
                </c:pt>
                <c:pt idx="77">
                  <c:v>1887</c:v>
                </c:pt>
                <c:pt idx="78">
                  <c:v>1888</c:v>
                </c:pt>
                <c:pt idx="79">
                  <c:v>1889</c:v>
                </c:pt>
                <c:pt idx="80">
                  <c:v>1890</c:v>
                </c:pt>
                <c:pt idx="81">
                  <c:v>1891</c:v>
                </c:pt>
                <c:pt idx="82">
                  <c:v>1892</c:v>
                </c:pt>
                <c:pt idx="83">
                  <c:v>1893</c:v>
                </c:pt>
                <c:pt idx="84">
                  <c:v>1894</c:v>
                </c:pt>
                <c:pt idx="85">
                  <c:v>1895</c:v>
                </c:pt>
                <c:pt idx="86">
                  <c:v>1896</c:v>
                </c:pt>
                <c:pt idx="87">
                  <c:v>1897</c:v>
                </c:pt>
                <c:pt idx="88">
                  <c:v>1898</c:v>
                </c:pt>
                <c:pt idx="89">
                  <c:v>1899</c:v>
                </c:pt>
                <c:pt idx="90">
                  <c:v>1900</c:v>
                </c:pt>
                <c:pt idx="91">
                  <c:v>1901</c:v>
                </c:pt>
                <c:pt idx="92">
                  <c:v>1902</c:v>
                </c:pt>
                <c:pt idx="93">
                  <c:v>1903</c:v>
                </c:pt>
                <c:pt idx="94">
                  <c:v>1904</c:v>
                </c:pt>
                <c:pt idx="95">
                  <c:v>1905</c:v>
                </c:pt>
                <c:pt idx="96">
                  <c:v>1906</c:v>
                </c:pt>
                <c:pt idx="97">
                  <c:v>1907</c:v>
                </c:pt>
                <c:pt idx="98">
                  <c:v>1908</c:v>
                </c:pt>
                <c:pt idx="99">
                  <c:v>1909</c:v>
                </c:pt>
                <c:pt idx="100">
                  <c:v>1910</c:v>
                </c:pt>
                <c:pt idx="101">
                  <c:v>1911</c:v>
                </c:pt>
                <c:pt idx="102">
                  <c:v>1912</c:v>
                </c:pt>
                <c:pt idx="103">
                  <c:v>1913</c:v>
                </c:pt>
                <c:pt idx="104">
                  <c:v>1914</c:v>
                </c:pt>
                <c:pt idx="105">
                  <c:v>1915</c:v>
                </c:pt>
                <c:pt idx="106">
                  <c:v>1916</c:v>
                </c:pt>
                <c:pt idx="107">
                  <c:v>1917</c:v>
                </c:pt>
                <c:pt idx="108">
                  <c:v>1918</c:v>
                </c:pt>
                <c:pt idx="109">
                  <c:v>1919</c:v>
                </c:pt>
                <c:pt idx="110">
                  <c:v>1920</c:v>
                </c:pt>
                <c:pt idx="111">
                  <c:v>1921</c:v>
                </c:pt>
                <c:pt idx="112">
                  <c:v>1922</c:v>
                </c:pt>
                <c:pt idx="113">
                  <c:v>1923</c:v>
                </c:pt>
                <c:pt idx="114">
                  <c:v>1924</c:v>
                </c:pt>
                <c:pt idx="115">
                  <c:v>1925</c:v>
                </c:pt>
                <c:pt idx="116">
                  <c:v>1926</c:v>
                </c:pt>
                <c:pt idx="117">
                  <c:v>1927</c:v>
                </c:pt>
                <c:pt idx="118">
                  <c:v>1928</c:v>
                </c:pt>
                <c:pt idx="119">
                  <c:v>1929</c:v>
                </c:pt>
                <c:pt idx="120">
                  <c:v>1930</c:v>
                </c:pt>
                <c:pt idx="121">
                  <c:v>1931</c:v>
                </c:pt>
                <c:pt idx="122">
                  <c:v>1932</c:v>
                </c:pt>
                <c:pt idx="123">
                  <c:v>1933</c:v>
                </c:pt>
                <c:pt idx="124">
                  <c:v>1934</c:v>
                </c:pt>
                <c:pt idx="125">
                  <c:v>1935</c:v>
                </c:pt>
                <c:pt idx="126">
                  <c:v>1936</c:v>
                </c:pt>
                <c:pt idx="127">
                  <c:v>1937</c:v>
                </c:pt>
                <c:pt idx="128">
                  <c:v>1938</c:v>
                </c:pt>
                <c:pt idx="129">
                  <c:v>1939</c:v>
                </c:pt>
                <c:pt idx="130">
                  <c:v>1940</c:v>
                </c:pt>
                <c:pt idx="131">
                  <c:v>1941</c:v>
                </c:pt>
                <c:pt idx="132">
                  <c:v>1942</c:v>
                </c:pt>
                <c:pt idx="133">
                  <c:v>1943</c:v>
                </c:pt>
                <c:pt idx="134">
                  <c:v>1944</c:v>
                </c:pt>
                <c:pt idx="135">
                  <c:v>1945</c:v>
                </c:pt>
                <c:pt idx="136">
                  <c:v>1946</c:v>
                </c:pt>
                <c:pt idx="137">
                  <c:v>1947</c:v>
                </c:pt>
                <c:pt idx="138">
                  <c:v>1948</c:v>
                </c:pt>
                <c:pt idx="139">
                  <c:v>1949</c:v>
                </c:pt>
                <c:pt idx="140">
                  <c:v>1950</c:v>
                </c:pt>
                <c:pt idx="141">
                  <c:v>1951</c:v>
                </c:pt>
                <c:pt idx="142">
                  <c:v>1952</c:v>
                </c:pt>
                <c:pt idx="143">
                  <c:v>1953</c:v>
                </c:pt>
                <c:pt idx="144">
                  <c:v>1954</c:v>
                </c:pt>
                <c:pt idx="145">
                  <c:v>1955</c:v>
                </c:pt>
                <c:pt idx="146">
                  <c:v>1956</c:v>
                </c:pt>
                <c:pt idx="147">
                  <c:v>1957</c:v>
                </c:pt>
                <c:pt idx="148">
                  <c:v>1958</c:v>
                </c:pt>
                <c:pt idx="149">
                  <c:v>1959</c:v>
                </c:pt>
                <c:pt idx="150">
                  <c:v>1960</c:v>
                </c:pt>
                <c:pt idx="151">
                  <c:v>1961</c:v>
                </c:pt>
                <c:pt idx="152">
                  <c:v>1962</c:v>
                </c:pt>
                <c:pt idx="153">
                  <c:v>1963</c:v>
                </c:pt>
                <c:pt idx="154">
                  <c:v>1964</c:v>
                </c:pt>
                <c:pt idx="155">
                  <c:v>1965</c:v>
                </c:pt>
                <c:pt idx="156">
                  <c:v>1966</c:v>
                </c:pt>
                <c:pt idx="157">
                  <c:v>1967</c:v>
                </c:pt>
                <c:pt idx="158">
                  <c:v>1968</c:v>
                </c:pt>
                <c:pt idx="159">
                  <c:v>1969</c:v>
                </c:pt>
                <c:pt idx="160">
                  <c:v>1970</c:v>
                </c:pt>
                <c:pt idx="161">
                  <c:v>1971</c:v>
                </c:pt>
                <c:pt idx="162">
                  <c:v>1972</c:v>
                </c:pt>
                <c:pt idx="163">
                  <c:v>1973</c:v>
                </c:pt>
                <c:pt idx="164">
                  <c:v>1974</c:v>
                </c:pt>
                <c:pt idx="165">
                  <c:v>1975</c:v>
                </c:pt>
                <c:pt idx="166">
                  <c:v>1976</c:v>
                </c:pt>
                <c:pt idx="167">
                  <c:v>1977</c:v>
                </c:pt>
                <c:pt idx="168">
                  <c:v>1978</c:v>
                </c:pt>
                <c:pt idx="169">
                  <c:v>1979</c:v>
                </c:pt>
                <c:pt idx="170">
                  <c:v>1980</c:v>
                </c:pt>
                <c:pt idx="171">
                  <c:v>1981</c:v>
                </c:pt>
                <c:pt idx="172">
                  <c:v>1982</c:v>
                </c:pt>
                <c:pt idx="173">
                  <c:v>1983</c:v>
                </c:pt>
                <c:pt idx="174">
                  <c:v>1984</c:v>
                </c:pt>
                <c:pt idx="175">
                  <c:v>1985</c:v>
                </c:pt>
                <c:pt idx="176">
                  <c:v>1986</c:v>
                </c:pt>
                <c:pt idx="177">
                  <c:v>1987</c:v>
                </c:pt>
                <c:pt idx="178">
                  <c:v>1988</c:v>
                </c:pt>
                <c:pt idx="179">
                  <c:v>1989</c:v>
                </c:pt>
                <c:pt idx="180">
                  <c:v>1990</c:v>
                </c:pt>
                <c:pt idx="181">
                  <c:v>1991</c:v>
                </c:pt>
                <c:pt idx="182">
                  <c:v>1992</c:v>
                </c:pt>
                <c:pt idx="183">
                  <c:v>1993</c:v>
                </c:pt>
                <c:pt idx="184">
                  <c:v>1994</c:v>
                </c:pt>
                <c:pt idx="185">
                  <c:v>1995</c:v>
                </c:pt>
                <c:pt idx="186">
                  <c:v>1996</c:v>
                </c:pt>
                <c:pt idx="187">
                  <c:v>1997</c:v>
                </c:pt>
                <c:pt idx="188">
                  <c:v>1998</c:v>
                </c:pt>
                <c:pt idx="189">
                  <c:v>1999</c:v>
                </c:pt>
                <c:pt idx="190">
                  <c:v>2000</c:v>
                </c:pt>
                <c:pt idx="191">
                  <c:v>2001</c:v>
                </c:pt>
                <c:pt idx="192">
                  <c:v>2002</c:v>
                </c:pt>
                <c:pt idx="193">
                  <c:v>2003</c:v>
                </c:pt>
                <c:pt idx="194">
                  <c:v>2004</c:v>
                </c:pt>
                <c:pt idx="195">
                  <c:v>2005</c:v>
                </c:pt>
                <c:pt idx="196">
                  <c:v>2006</c:v>
                </c:pt>
                <c:pt idx="197">
                  <c:v>2007</c:v>
                </c:pt>
                <c:pt idx="198">
                  <c:v>2008</c:v>
                </c:pt>
              </c:numCache>
            </c:numRef>
          </c:xVal>
          <c:yVal>
            <c:numRef>
              <c:f>ToDo8!$I$2:$I$200</c:f>
              <c:numCache>
                <c:formatCode>0.00%</c:formatCode>
                <c:ptCount val="199"/>
                <c:pt idx="0">
                  <c:v>0.25445437467979737</c:v>
                </c:pt>
                <c:pt idx="1">
                  <c:v>#N/A</c:v>
                </c:pt>
                <c:pt idx="2">
                  <c:v>0.22683321232921919</c:v>
                </c:pt>
                <c:pt idx="3">
                  <c:v>#N/A</c:v>
                </c:pt>
                <c:pt idx="4">
                  <c:v>0.24887142045980806</c:v>
                </c:pt>
                <c:pt idx="5">
                  <c:v>#N/A</c:v>
                </c:pt>
                <c:pt idx="6">
                  <c:v>0.28972910328842533</c:v>
                </c:pt>
                <c:pt idx="7">
                  <c:v>#N/A</c:v>
                </c:pt>
                <c:pt idx="8">
                  <c:v>0.22314570767912295</c:v>
                </c:pt>
                <c:pt idx="9">
                  <c:v>#N/A</c:v>
                </c:pt>
                <c:pt idx="10">
                  <c:v>0.32963144435962527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0.17098567170021695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0.11063246406447001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8.8333058475191975E-2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4.5912936497068797E-2</c:v>
                </c:pt>
                <c:pt idx="141">
                  <c:v>4.8448684012280523E-2</c:v>
                </c:pt>
                <c:pt idx="142">
                  <c:v>5.174076160790652E-2</c:v>
                </c:pt>
                <c:pt idx="143">
                  <c:v>5.1704083608102816E-2</c:v>
                </c:pt>
                <c:pt idx="144">
                  <c:v>5.1633458522138694E-2</c:v>
                </c:pt>
                <c:pt idx="145">
                  <c:v>5.1373533171345076E-2</c:v>
                </c:pt>
                <c:pt idx="146">
                  <c:v>5.3538453608676581E-2</c:v>
                </c:pt>
                <c:pt idx="147">
                  <c:v>5.4605562191591427E-2</c:v>
                </c:pt>
                <c:pt idx="148">
                  <c:v>5.8856715092488666E-2</c:v>
                </c:pt>
                <c:pt idx="149">
                  <c:v>5.7046464787093278E-2</c:v>
                </c:pt>
                <c:pt idx="150">
                  <c:v>5.2377957328645378E-2</c:v>
                </c:pt>
                <c:pt idx="151">
                  <c:v>4.184283396543461E-2</c:v>
                </c:pt>
                <c:pt idx="152">
                  <c:v>4.0110149323169135E-2</c:v>
                </c:pt>
                <c:pt idx="153">
                  <c:v>4.2248263710301465E-2</c:v>
                </c:pt>
                <c:pt idx="154">
                  <c:v>4.4040784928653716E-2</c:v>
                </c:pt>
                <c:pt idx="155">
                  <c:v>4.6631713493168983E-2</c:v>
                </c:pt>
                <c:pt idx="156">
                  <c:v>4.8369108553272262E-2</c:v>
                </c:pt>
                <c:pt idx="157">
                  <c:v>4.532245701809931E-2</c:v>
                </c:pt>
                <c:pt idx="158">
                  <c:v>4.2098580672864545E-2</c:v>
                </c:pt>
                <c:pt idx="159">
                  <c:v>4.3317720688580696E-2</c:v>
                </c:pt>
                <c:pt idx="160">
                  <c:v>4.6269051379624039E-2</c:v>
                </c:pt>
                <c:pt idx="161">
                  <c:v>4.6639441428527204E-2</c:v>
                </c:pt>
                <c:pt idx="162">
                  <c:v>4.5822804955875138E-2</c:v>
                </c:pt>
                <c:pt idx="163">
                  <c:v>4.6169653067486993E-2</c:v>
                </c:pt>
                <c:pt idx="164">
                  <c:v>4.5882608884494788E-2</c:v>
                </c:pt>
                <c:pt idx="165">
                  <c:v>4.7983507588174733E-2</c:v>
                </c:pt>
                <c:pt idx="166">
                  <c:v>4.5477900268105075E-2</c:v>
                </c:pt>
                <c:pt idx="167">
                  <c:v>4.643348032039353E-2</c:v>
                </c:pt>
                <c:pt idx="168">
                  <c:v>4.9330614632385118E-2</c:v>
                </c:pt>
                <c:pt idx="169">
                  <c:v>5.1300598657199055E-2</c:v>
                </c:pt>
                <c:pt idx="170">
                  <c:v>5.197914539994497E-2</c:v>
                </c:pt>
                <c:pt idx="171">
                  <c:v>5.4027270937845762E-2</c:v>
                </c:pt>
                <c:pt idx="172">
                  <c:v>5.7456732630812635E-2</c:v>
                </c:pt>
                <c:pt idx="173">
                  <c:v>6.0607275181759436E-2</c:v>
                </c:pt>
                <c:pt idx="174">
                  <c:v>6.5179441903667867E-2</c:v>
                </c:pt>
                <c:pt idx="175">
                  <c:v>6.951323020235943E-2</c:v>
                </c:pt>
                <c:pt idx="176">
                  <c:v>7.163720072973688E-2</c:v>
                </c:pt>
                <c:pt idx="177">
                  <c:v>7.6255147792711184E-2</c:v>
                </c:pt>
                <c:pt idx="178">
                  <c:v>7.8282533699183171E-2</c:v>
                </c:pt>
                <c:pt idx="179">
                  <c:v>7.7204443413674967E-2</c:v>
                </c:pt>
                <c:pt idx="180">
                  <c:v>7.8272477933847437E-2</c:v>
                </c:pt>
                <c:pt idx="181">
                  <c:v>8.2337047933647031E-2</c:v>
                </c:pt>
                <c:pt idx="182">
                  <c:v>8.8467227538185672E-2</c:v>
                </c:pt>
                <c:pt idx="183">
                  <c:v>9.4946135257186329E-2</c:v>
                </c:pt>
                <c:pt idx="184">
                  <c:v>0.10091807690913898</c:v>
                </c:pt>
                <c:pt idx="185">
                  <c:v>0.11150078718379688</c:v>
                </c:pt>
                <c:pt idx="186">
                  <c:v>0.11006833960343824</c:v>
                </c:pt>
                <c:pt idx="187">
                  <c:v>0.11150564382317811</c:v>
                </c:pt>
                <c:pt idx="188">
                  <c:v>0.10996948211137728</c:v>
                </c:pt>
                <c:pt idx="189">
                  <c:v>0.11319267283605119</c:v>
                </c:pt>
                <c:pt idx="190">
                  <c:v>0.11773074209806401</c:v>
                </c:pt>
                <c:pt idx="191">
                  <c:v>0.12667931592203671</c:v>
                </c:pt>
                <c:pt idx="192">
                  <c:v>0.13772038763649336</c:v>
                </c:pt>
                <c:pt idx="193">
                  <c:v>0.15163070792005648</c:v>
                </c:pt>
                <c:pt idx="194">
                  <c:v>0.15597219122377642</c:v>
                </c:pt>
                <c:pt idx="195">
                  <c:v>0.16158975027381151</c:v>
                </c:pt>
                <c:pt idx="196">
                  <c:v>0.16747736656182638</c:v>
                </c:pt>
                <c:pt idx="197">
                  <c:v>0.16811323753813565</c:v>
                </c:pt>
                <c:pt idx="198">
                  <c:v>0.17477351905439514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B0B-418A-AE25-2EE1F2020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4992448"/>
        <c:axId val="1"/>
      </c:scatterChart>
      <c:valAx>
        <c:axId val="1934992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34992448"/>
        <c:crosses val="autoZero"/>
        <c:crossBetween val="midCat"/>
      </c:valAx>
    </c:plotArea>
    <c:legend>
      <c:legendPos val="r"/>
      <c:layout>
        <c:manualLayout>
          <c:xMode val="edge"/>
          <c:yMode val="edge"/>
          <c:wMode val="edge"/>
          <c:hMode val="edge"/>
          <c:x val="0.77335717410323701"/>
          <c:y val="0.34140949115231567"/>
          <c:w val="0.97836351706036739"/>
          <c:h val="0.64787133463155822"/>
        </c:manualLayout>
      </c:layout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47727272727272"/>
          <c:y val="0.11328976034858387"/>
          <c:w val="0.65909090909090906"/>
          <c:h val="0.79084967320261434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928488880"/>
        <c:axId val="1"/>
      </c:scatterChart>
      <c:valAx>
        <c:axId val="1928488880"/>
        <c:scaling>
          <c:orientation val="minMax"/>
          <c:max val="2008"/>
          <c:min val="195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284888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9761664877117634"/>
          <c:y val="0.49664868280353852"/>
          <c:w val="1.1363636363636364E-2"/>
          <c:h val="8.4175084175084174E-3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orientation="portrait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List" dx="26" fmlaRange="'PerCapita GDP'!$A$4:$A$198" multiSel="" noThreeD="1" sel="2" seltype="multi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fmlaLink="B35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checked="Checked" lockText="1" noThreeD="1"/>
</file>

<file path=xl/ctrlProps/ctrlProp18.xml><?xml version="1.0" encoding="utf-8"?>
<formControlPr xmlns="http://schemas.microsoft.com/office/spreadsheetml/2009/9/main" objectType="Scroll" dx="16" fmlaLink="F34" horiz="1" max="2010" page="10" val="1950"/>
</file>

<file path=xl/ctrlProps/ctrlProp19.xml><?xml version="1.0" encoding="utf-8"?>
<formControlPr xmlns="http://schemas.microsoft.com/office/spreadsheetml/2009/9/main" objectType="Scroll" dx="16" fmlaLink="$P$34" horiz="1" max="2010" page="10" val="2008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Scroll" dx="16" fmlaLink="$H$36" horiz="1" max="50" page="10" val="30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atatopics.worldbank.org/world-development-indicators/the-world-by-income-and-region.html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9</xdr:row>
          <xdr:rowOff>121920</xdr:rowOff>
        </xdr:from>
        <xdr:to>
          <xdr:col>7</xdr:col>
          <xdr:colOff>251460</xdr:colOff>
          <xdr:row>11</xdr:row>
          <xdr:rowOff>137160</xdr:rowOff>
        </xdr:to>
        <xdr:sp macro="" textlink="">
          <xdr:nvSpPr>
            <xdr:cNvPr id="4237313" name="Button 1" hidden="1">
              <a:extLst>
                <a:ext uri="{63B3BB69-23CF-44E3-9099-C40C66FF867C}">
                  <a14:compatExt spid="_x0000_s4237313"/>
                </a:ext>
                <a:ext uri="{FF2B5EF4-FFF2-40B4-BE49-F238E27FC236}">
                  <a16:creationId xmlns:a16="http://schemas.microsoft.com/office/drawing/2014/main" id="{00000000-0008-0000-0000-000001A84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to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91440</xdr:colOff>
      <xdr:row>10</xdr:row>
      <xdr:rowOff>24883</xdr:rowOff>
    </xdr:from>
    <xdr:to>
      <xdr:col>18</xdr:col>
      <xdr:colOff>152704</xdr:colOff>
      <xdr:row>34</xdr:row>
      <xdr:rowOff>92525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368540" y="1731763"/>
          <a:ext cx="7986064" cy="409100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99060</xdr:colOff>
      <xdr:row>24</xdr:row>
      <xdr:rowOff>7620</xdr:rowOff>
    </xdr:from>
    <xdr:to>
      <xdr:col>12</xdr:col>
      <xdr:colOff>403860</xdr:colOff>
      <xdr:row>41</xdr:row>
      <xdr:rowOff>0</xdr:rowOff>
    </xdr:to>
    <xdr:graphicFrame macro="">
      <xdr:nvGraphicFramePr>
        <xdr:cNvPr id="4008010" name="Chart 1">
          <a:extLst>
            <a:ext uri="{FF2B5EF4-FFF2-40B4-BE49-F238E27FC236}">
              <a16:creationId xmlns:a16="http://schemas.microsoft.com/office/drawing/2014/main" id="{00000000-0008-0000-0300-00004A283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</xdr:colOff>
          <xdr:row>3</xdr:row>
          <xdr:rowOff>45720</xdr:rowOff>
        </xdr:from>
        <xdr:to>
          <xdr:col>4</xdr:col>
          <xdr:colOff>175260</xdr:colOff>
          <xdr:row>7</xdr:row>
          <xdr:rowOff>45720</xdr:rowOff>
        </xdr:to>
        <xdr:sp macro="" textlink="">
          <xdr:nvSpPr>
            <xdr:cNvPr id="2973697" name="Object 1" hidden="1">
              <a:extLst>
                <a:ext uri="{63B3BB69-23CF-44E3-9099-C40C66FF867C}">
                  <a14:compatExt spid="_x0000_s2973697"/>
                </a:ext>
                <a:ext uri="{FF2B5EF4-FFF2-40B4-BE49-F238E27FC236}">
                  <a16:creationId xmlns:a16="http://schemas.microsoft.com/office/drawing/2014/main" id="{00000000-0008-0000-0500-0000016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2F2F2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1798320</xdr:colOff>
          <xdr:row>2</xdr:row>
          <xdr:rowOff>15240</xdr:rowOff>
        </xdr:from>
        <xdr:to>
          <xdr:col>0</xdr:col>
          <xdr:colOff>2644140</xdr:colOff>
          <xdr:row>3</xdr:row>
          <xdr:rowOff>0</xdr:rowOff>
        </xdr:to>
        <xdr:sp macro="" textlink="">
          <xdr:nvSpPr>
            <xdr:cNvPr id="3226625" name="Button 1" hidden="1">
              <a:extLst>
                <a:ext uri="{63B3BB69-23CF-44E3-9099-C40C66FF867C}">
                  <a14:compatExt spid="_x0000_s3226625"/>
                </a:ext>
                <a:ext uri="{FF2B5EF4-FFF2-40B4-BE49-F238E27FC236}">
                  <a16:creationId xmlns:a16="http://schemas.microsoft.com/office/drawing/2014/main" id="{00000000-0008-0000-0600-0000013C3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Data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1798320</xdr:colOff>
          <xdr:row>0</xdr:row>
          <xdr:rowOff>0</xdr:rowOff>
        </xdr:from>
        <xdr:to>
          <xdr:col>0</xdr:col>
          <xdr:colOff>2651760</xdr:colOff>
          <xdr:row>0</xdr:row>
          <xdr:rowOff>175260</xdr:rowOff>
        </xdr:to>
        <xdr:sp macro="" textlink="">
          <xdr:nvSpPr>
            <xdr:cNvPr id="3226626" name="Button 2" hidden="1">
              <a:extLst>
                <a:ext uri="{63B3BB69-23CF-44E3-9099-C40C66FF867C}">
                  <a14:compatExt spid="_x0000_s3226626"/>
                </a:ext>
                <a:ext uri="{FF2B5EF4-FFF2-40B4-BE49-F238E27FC236}">
                  <a16:creationId xmlns:a16="http://schemas.microsoft.com/office/drawing/2014/main" id="{00000000-0008-0000-0600-0000023C3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Chart Creator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228600</xdr:colOff>
      <xdr:row>10</xdr:row>
      <xdr:rowOff>121920</xdr:rowOff>
    </xdr:from>
    <xdr:to>
      <xdr:col>12</xdr:col>
      <xdr:colOff>533400</xdr:colOff>
      <xdr:row>27</xdr:row>
      <xdr:rowOff>106680</xdr:rowOff>
    </xdr:to>
    <xdr:graphicFrame macro="">
      <xdr:nvGraphicFramePr>
        <xdr:cNvPr id="3320203" name="Chart 1">
          <a:extLst>
            <a:ext uri="{FF2B5EF4-FFF2-40B4-BE49-F238E27FC236}">
              <a16:creationId xmlns:a16="http://schemas.microsoft.com/office/drawing/2014/main" id="{00000000-0008-0000-0700-00008BA93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1798320</xdr:colOff>
          <xdr:row>2</xdr:row>
          <xdr:rowOff>15240</xdr:rowOff>
        </xdr:from>
        <xdr:to>
          <xdr:col>0</xdr:col>
          <xdr:colOff>2644140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Data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1798320</xdr:colOff>
          <xdr:row>0</xdr:row>
          <xdr:rowOff>0</xdr:rowOff>
        </xdr:from>
        <xdr:to>
          <xdr:col>0</xdr:col>
          <xdr:colOff>2651760</xdr:colOff>
          <xdr:row>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Chart Creator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1805940</xdr:colOff>
          <xdr:row>2</xdr:row>
          <xdr:rowOff>15240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Data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1798320</xdr:colOff>
          <xdr:row>0</xdr:row>
          <xdr:rowOff>0</xdr:rowOff>
        </xdr:from>
        <xdr:to>
          <xdr:col>0</xdr:col>
          <xdr:colOff>2651760</xdr:colOff>
          <xdr:row>0</xdr:row>
          <xdr:rowOff>175260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9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Chart Creator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1798320</xdr:colOff>
          <xdr:row>2</xdr:row>
          <xdr:rowOff>15240</xdr:rowOff>
        </xdr:from>
        <xdr:to>
          <xdr:col>0</xdr:col>
          <xdr:colOff>2644140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Data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1783080</xdr:colOff>
          <xdr:row>0</xdr:row>
          <xdr:rowOff>0</xdr:rowOff>
        </xdr:from>
        <xdr:to>
          <xdr:col>0</xdr:col>
          <xdr:colOff>2636520</xdr:colOff>
          <xdr:row>0</xdr:row>
          <xdr:rowOff>167640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A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Chart Creator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1798320</xdr:colOff>
          <xdr:row>2</xdr:row>
          <xdr:rowOff>15240</xdr:rowOff>
        </xdr:from>
        <xdr:to>
          <xdr:col>0</xdr:col>
          <xdr:colOff>2644140</xdr:colOff>
          <xdr:row>3</xdr:row>
          <xdr:rowOff>0</xdr:rowOff>
        </xdr:to>
        <xdr:sp macro="" textlink="">
          <xdr:nvSpPr>
            <xdr:cNvPr id="3547137" name="Button 1" hidden="1">
              <a:extLst>
                <a:ext uri="{63B3BB69-23CF-44E3-9099-C40C66FF867C}">
                  <a14:compatExt spid="_x0000_s3547137"/>
                </a:ext>
                <a:ext uri="{FF2B5EF4-FFF2-40B4-BE49-F238E27FC236}">
                  <a16:creationId xmlns:a16="http://schemas.microsoft.com/office/drawing/2014/main" id="{00000000-0008-0000-0B00-000001203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Data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1783080</xdr:colOff>
          <xdr:row>0</xdr:row>
          <xdr:rowOff>0</xdr:rowOff>
        </xdr:from>
        <xdr:to>
          <xdr:col>0</xdr:col>
          <xdr:colOff>2636520</xdr:colOff>
          <xdr:row>0</xdr:row>
          <xdr:rowOff>175260</xdr:rowOff>
        </xdr:to>
        <xdr:sp macro="" textlink="">
          <xdr:nvSpPr>
            <xdr:cNvPr id="3547138" name="Button 2" hidden="1">
              <a:extLst>
                <a:ext uri="{63B3BB69-23CF-44E3-9099-C40C66FF867C}">
                  <a14:compatExt spid="_x0000_s3547138"/>
                </a:ext>
                <a:ext uri="{FF2B5EF4-FFF2-40B4-BE49-F238E27FC236}">
                  <a16:creationId xmlns:a16="http://schemas.microsoft.com/office/drawing/2014/main" id="{00000000-0008-0000-0B00-000002203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Chart Creator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16</xdr:col>
      <xdr:colOff>0</xdr:colOff>
      <xdr:row>30</xdr:row>
      <xdr:rowOff>0</xdr:rowOff>
    </xdr:to>
    <xdr:graphicFrame macro="">
      <xdr:nvGraphicFramePr>
        <xdr:cNvPr id="3842202" name="Chart 1">
          <a:extLst>
            <a:ext uri="{FF2B5EF4-FFF2-40B4-BE49-F238E27FC236}">
              <a16:creationId xmlns:a16="http://schemas.microsoft.com/office/drawing/2014/main" id="{00000000-0008-0000-0D00-00009AA03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</xdr:rowOff>
        </xdr:from>
        <xdr:to>
          <xdr:col>3</xdr:col>
          <xdr:colOff>396240</xdr:colOff>
          <xdr:row>26</xdr:row>
          <xdr:rowOff>38100</xdr:rowOff>
        </xdr:to>
        <xdr:sp macro="" textlink="">
          <xdr:nvSpPr>
            <xdr:cNvPr id="9217" name="List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D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167640</xdr:colOff>
          <xdr:row>27</xdr:row>
          <xdr:rowOff>83820</xdr:rowOff>
        </xdr:from>
        <xdr:to>
          <xdr:col>2</xdr:col>
          <xdr:colOff>304800</xdr:colOff>
          <xdr:row>29</xdr:row>
          <xdr:rowOff>60960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D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30480</xdr:rowOff>
        </xdr:from>
        <xdr:to>
          <xdr:col>2</xdr:col>
          <xdr:colOff>15240</xdr:colOff>
          <xdr:row>37</xdr:row>
          <xdr:rowOff>160020</xdr:rowOff>
        </xdr:to>
        <xdr:sp macro="" textlink="">
          <xdr:nvSpPr>
            <xdr:cNvPr id="9226" name="Group Box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D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Set Variable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31</xdr:row>
          <xdr:rowOff>160020</xdr:rowOff>
        </xdr:from>
        <xdr:to>
          <xdr:col>1</xdr:col>
          <xdr:colOff>396240</xdr:colOff>
          <xdr:row>33</xdr:row>
          <xdr:rowOff>45720</xdr:rowOff>
        </xdr:to>
        <xdr:sp macro="" textlink="">
          <xdr:nvSpPr>
            <xdr:cNvPr id="9227" name="Option 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D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Population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33</xdr:row>
          <xdr:rowOff>137160</xdr:rowOff>
        </xdr:from>
        <xdr:to>
          <xdr:col>1</xdr:col>
          <xdr:colOff>396240</xdr:colOff>
          <xdr:row>35</xdr:row>
          <xdr:rowOff>30480</xdr:rowOff>
        </xdr:to>
        <xdr:sp macro="" textlink="">
          <xdr:nvSpPr>
            <xdr:cNvPr id="9228" name="Option 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D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GDP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121920</xdr:rowOff>
        </xdr:from>
        <xdr:to>
          <xdr:col>1</xdr:col>
          <xdr:colOff>373380</xdr:colOff>
          <xdr:row>37</xdr:row>
          <xdr:rowOff>7620</xdr:rowOff>
        </xdr:to>
        <xdr:sp macro="" textlink="">
          <xdr:nvSpPr>
            <xdr:cNvPr id="9229" name="Option Button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D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PerCapita GDP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9</xdr:col>
          <xdr:colOff>0</xdr:colOff>
          <xdr:row>32</xdr:row>
          <xdr:rowOff>0</xdr:rowOff>
        </xdr:to>
        <xdr:sp macro="" textlink="">
          <xdr:nvSpPr>
            <xdr:cNvPr id="9237" name="Scroll Bar 21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D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31</xdr:row>
          <xdr:rowOff>0</xdr:rowOff>
        </xdr:from>
        <xdr:to>
          <xdr:col>16</xdr:col>
          <xdr:colOff>0</xdr:colOff>
          <xdr:row>32</xdr:row>
          <xdr:rowOff>0</xdr:rowOff>
        </xdr:to>
        <xdr:sp macro="" textlink="">
          <xdr:nvSpPr>
            <xdr:cNvPr id="9238" name="Scroll Bar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D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6</xdr:row>
          <xdr:rowOff>0</xdr:rowOff>
        </xdr:from>
        <xdr:to>
          <xdr:col>4</xdr:col>
          <xdr:colOff>586740</xdr:colOff>
          <xdr:row>7</xdr:row>
          <xdr:rowOff>83820</xdr:rowOff>
        </xdr:to>
        <xdr:sp macro="" textlink="">
          <xdr:nvSpPr>
            <xdr:cNvPr id="9297" name="ButtonLinLog" hidden="1">
              <a:extLst>
                <a:ext uri="{63B3BB69-23CF-44E3-9099-C40C66FF867C}">
                  <a14:compatExt spid="_x0000_s9297"/>
                </a:ext>
                <a:ext uri="{FF2B5EF4-FFF2-40B4-BE49-F238E27FC236}">
                  <a16:creationId xmlns:a16="http://schemas.microsoft.com/office/drawing/2014/main" id="{00000000-0008-0000-0D00-00005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381000</xdr:colOff>
          <xdr:row>34</xdr:row>
          <xdr:rowOff>60960</xdr:rowOff>
        </xdr:from>
        <xdr:to>
          <xdr:col>9</xdr:col>
          <xdr:colOff>304800</xdr:colOff>
          <xdr:row>36</xdr:row>
          <xdr:rowOff>30480</xdr:rowOff>
        </xdr:to>
        <xdr:sp macro="" textlink="">
          <xdr:nvSpPr>
            <xdr:cNvPr id="9300" name="Button 84" hidden="1">
              <a:extLst>
                <a:ext uri="{63B3BB69-23CF-44E3-9099-C40C66FF867C}">
                  <a14:compatExt spid="_x0000_s9300"/>
                </a:ext>
                <a:ext uri="{FF2B5EF4-FFF2-40B4-BE49-F238E27FC236}">
                  <a16:creationId xmlns:a16="http://schemas.microsoft.com/office/drawing/2014/main" id="{00000000-0008-0000-0D00-00005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Play </a:t>
              </a: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601980</xdr:colOff>
          <xdr:row>35</xdr:row>
          <xdr:rowOff>0</xdr:rowOff>
        </xdr:from>
        <xdr:to>
          <xdr:col>8</xdr:col>
          <xdr:colOff>327660</xdr:colOff>
          <xdr:row>36</xdr:row>
          <xdr:rowOff>0</xdr:rowOff>
        </xdr:to>
        <xdr:sp macro="" textlink="">
          <xdr:nvSpPr>
            <xdr:cNvPr id="9301" name="Scroll Bar 85" hidden="1">
              <a:extLst>
                <a:ext uri="{63B3BB69-23CF-44E3-9099-C40C66FF867C}">
                  <a14:compatExt spid="_x0000_s9301"/>
                </a:ext>
                <a:ext uri="{FF2B5EF4-FFF2-40B4-BE49-F238E27FC236}">
                  <a16:creationId xmlns:a16="http://schemas.microsoft.com/office/drawing/2014/main" id="{00000000-0008-0000-0D00-00005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601980</xdr:colOff>
          <xdr:row>34</xdr:row>
          <xdr:rowOff>83820</xdr:rowOff>
        </xdr:from>
        <xdr:to>
          <xdr:col>8</xdr:col>
          <xdr:colOff>342900</xdr:colOff>
          <xdr:row>36</xdr:row>
          <xdr:rowOff>30480</xdr:rowOff>
        </xdr:to>
        <xdr:sp macro="" textlink="">
          <xdr:nvSpPr>
            <xdr:cNvPr id="9302" name="Group Box 86" hidden="1">
              <a:extLst>
                <a:ext uri="{63B3BB69-23CF-44E3-9099-C40C66FF867C}">
                  <a14:compatExt spid="_x0000_s9302"/>
                </a:ext>
                <a:ext uri="{FF2B5EF4-FFF2-40B4-BE49-F238E27FC236}">
                  <a16:creationId xmlns:a16="http://schemas.microsoft.com/office/drawing/2014/main" id="{00000000-0008-0000-0D00-00005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Speed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320040</xdr:colOff>
          <xdr:row>34</xdr:row>
          <xdr:rowOff>60960</xdr:rowOff>
        </xdr:from>
        <xdr:to>
          <xdr:col>10</xdr:col>
          <xdr:colOff>335280</xdr:colOff>
          <xdr:row>36</xdr:row>
          <xdr:rowOff>30480</xdr:rowOff>
        </xdr:to>
        <xdr:sp macro="" textlink="">
          <xdr:nvSpPr>
            <xdr:cNvPr id="9310" name="Button 94" hidden="1">
              <a:extLst>
                <a:ext uri="{63B3BB69-23CF-44E3-9099-C40C66FF867C}">
                  <a14:compatExt spid="_x0000_s9310"/>
                </a:ext>
                <a:ext uri="{FF2B5EF4-FFF2-40B4-BE49-F238E27FC236}">
                  <a16:creationId xmlns:a16="http://schemas.microsoft.com/office/drawing/2014/main" id="{00000000-0008-0000-0D00-00005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Pause </a:t>
              </a:r>
              <a:r>
                <a:rPr lang="en-US" sz="7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▐ 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342900</xdr:colOff>
          <xdr:row>34</xdr:row>
          <xdr:rowOff>60960</xdr:rowOff>
        </xdr:from>
        <xdr:to>
          <xdr:col>11</xdr:col>
          <xdr:colOff>289560</xdr:colOff>
          <xdr:row>36</xdr:row>
          <xdr:rowOff>30480</xdr:rowOff>
        </xdr:to>
        <xdr:sp macro="" textlink="">
          <xdr:nvSpPr>
            <xdr:cNvPr id="9314" name="Button 98" hidden="1">
              <a:extLst>
                <a:ext uri="{63B3BB69-23CF-44E3-9099-C40C66FF867C}">
                  <a14:compatExt spid="_x0000_s9314"/>
                </a:ext>
                <a:ext uri="{FF2B5EF4-FFF2-40B4-BE49-F238E27FC236}">
                  <a16:creationId xmlns:a16="http://schemas.microsoft.com/office/drawing/2014/main" id="{00000000-0008-0000-0D00-00006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Stop </a:t>
              </a: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510540</xdr:colOff>
          <xdr:row>7</xdr:row>
          <xdr:rowOff>99060</xdr:rowOff>
        </xdr:from>
        <xdr:to>
          <xdr:col>4</xdr:col>
          <xdr:colOff>586740</xdr:colOff>
          <xdr:row>9</xdr:row>
          <xdr:rowOff>0</xdr:rowOff>
        </xdr:to>
        <xdr:sp macro="" textlink="">
          <xdr:nvSpPr>
            <xdr:cNvPr id="9317" name="ButtonLockUnlock" hidden="1">
              <a:extLst>
                <a:ext uri="{63B3BB69-23CF-44E3-9099-C40C66FF867C}">
                  <a14:compatExt spid="_x0000_s9317"/>
                </a:ext>
                <a:ext uri="{FF2B5EF4-FFF2-40B4-BE49-F238E27FC236}">
                  <a16:creationId xmlns:a16="http://schemas.microsoft.com/office/drawing/2014/main" id="{00000000-0008-0000-0D00-00006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Lock Y Axis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281940</xdr:colOff>
          <xdr:row>3</xdr:row>
          <xdr:rowOff>83820</xdr:rowOff>
        </xdr:from>
        <xdr:to>
          <xdr:col>17</xdr:col>
          <xdr:colOff>472440</xdr:colOff>
          <xdr:row>4</xdr:row>
          <xdr:rowOff>160020</xdr:rowOff>
        </xdr:to>
        <xdr:sp macro="" textlink="">
          <xdr:nvSpPr>
            <xdr:cNvPr id="9448" name="ButtonLinesMarkers" hidden="1">
              <a:extLst>
                <a:ext uri="{63B3BB69-23CF-44E3-9099-C40C66FF867C}">
                  <a14:compatExt spid="_x0000_s9448"/>
                </a:ext>
                <a:ext uri="{FF2B5EF4-FFF2-40B4-BE49-F238E27FC236}">
                  <a16:creationId xmlns:a16="http://schemas.microsoft.com/office/drawing/2014/main" id="{00000000-0008-0000-0D00-0000E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Markers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289560</xdr:colOff>
          <xdr:row>5</xdr:row>
          <xdr:rowOff>129540</xdr:rowOff>
        </xdr:from>
        <xdr:to>
          <xdr:col>17</xdr:col>
          <xdr:colOff>480060</xdr:colOff>
          <xdr:row>7</xdr:row>
          <xdr:rowOff>38100</xdr:rowOff>
        </xdr:to>
        <xdr:sp macro="" textlink="">
          <xdr:nvSpPr>
            <xdr:cNvPr id="9449" name="ButtonNormalizeRaw" hidden="1">
              <a:extLst>
                <a:ext uri="{63B3BB69-23CF-44E3-9099-C40C66FF867C}">
                  <a14:compatExt spid="_x0000_s9449"/>
                </a:ext>
                <a:ext uri="{FF2B5EF4-FFF2-40B4-BE49-F238E27FC236}">
                  <a16:creationId xmlns:a16="http://schemas.microsoft.com/office/drawing/2014/main" id="{00000000-0008-0000-0D00-0000E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Normalize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289560</xdr:colOff>
          <xdr:row>8</xdr:row>
          <xdr:rowOff>0</xdr:rowOff>
        </xdr:from>
        <xdr:to>
          <xdr:col>17</xdr:col>
          <xdr:colOff>495300</xdr:colOff>
          <xdr:row>9</xdr:row>
          <xdr:rowOff>83820</xdr:rowOff>
        </xdr:to>
        <xdr:sp macro="" textlink="">
          <xdr:nvSpPr>
            <xdr:cNvPr id="9504" name="ButtonGrowthRate" hidden="1">
              <a:extLst>
                <a:ext uri="{63B3BB69-23CF-44E3-9099-C40C66FF867C}">
                  <a14:compatExt spid="_x0000_s9504"/>
                </a:ext>
                <a:ext uri="{FF2B5EF4-FFF2-40B4-BE49-F238E27FC236}">
                  <a16:creationId xmlns:a16="http://schemas.microsoft.com/office/drawing/2014/main" id="{00000000-0008-0000-0D00-00002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Ann 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289560</xdr:colOff>
          <xdr:row>10</xdr:row>
          <xdr:rowOff>0</xdr:rowOff>
        </xdr:from>
        <xdr:to>
          <xdr:col>17</xdr:col>
          <xdr:colOff>510540</xdr:colOff>
          <xdr:row>11</xdr:row>
          <xdr:rowOff>106680</xdr:rowOff>
        </xdr:to>
        <xdr:sp macro="" textlink="">
          <xdr:nvSpPr>
            <xdr:cNvPr id="9507" name="ButtonFitted" hidden="1">
              <a:extLst>
                <a:ext uri="{63B3BB69-23CF-44E3-9099-C40C66FF867C}">
                  <a14:compatExt spid="_x0000_s9507"/>
                </a:ext>
                <a:ext uri="{FF2B5EF4-FFF2-40B4-BE49-F238E27FC236}">
                  <a16:creationId xmlns:a16="http://schemas.microsoft.com/office/drawing/2014/main" id="{00000000-0008-0000-0D00-00002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Fitted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289560</xdr:colOff>
          <xdr:row>12</xdr:row>
          <xdr:rowOff>38100</xdr:rowOff>
        </xdr:from>
        <xdr:to>
          <xdr:col>17</xdr:col>
          <xdr:colOff>495300</xdr:colOff>
          <xdr:row>14</xdr:row>
          <xdr:rowOff>83820</xdr:rowOff>
        </xdr:to>
        <xdr:sp macro="" textlink="">
          <xdr:nvSpPr>
            <xdr:cNvPr id="9650" name="ButtonFitted" hidden="1">
              <a:extLst>
                <a:ext uri="{63B3BB69-23CF-44E3-9099-C40C66FF867C}">
                  <a14:compatExt spid="_x0000_s9650"/>
                </a:ext>
                <a:ext uri="{FF2B5EF4-FFF2-40B4-BE49-F238E27FC236}">
                  <a16:creationId xmlns:a16="http://schemas.microsoft.com/office/drawing/2014/main" id="{00000000-0008-0000-0D00-0000B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Legend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289560</xdr:colOff>
          <xdr:row>27</xdr:row>
          <xdr:rowOff>38100</xdr:rowOff>
        </xdr:from>
        <xdr:to>
          <xdr:col>17</xdr:col>
          <xdr:colOff>441960</xdr:colOff>
          <xdr:row>29</xdr:row>
          <xdr:rowOff>83820</xdr:rowOff>
        </xdr:to>
        <xdr:sp macro="" textlink="">
          <xdr:nvSpPr>
            <xdr:cNvPr id="9764" name="ButtonFitted" hidden="1">
              <a:extLst>
                <a:ext uri="{63B3BB69-23CF-44E3-9099-C40C66FF867C}">
                  <a14:compatExt spid="_x0000_s9764"/>
                </a:ext>
                <a:ext uri="{FF2B5EF4-FFF2-40B4-BE49-F238E27FC236}">
                  <a16:creationId xmlns:a16="http://schemas.microsoft.com/office/drawing/2014/main" id="{00000000-0008-0000-0D00-00002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Take a Picture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297180</xdr:colOff>
          <xdr:row>24</xdr:row>
          <xdr:rowOff>83820</xdr:rowOff>
        </xdr:from>
        <xdr:to>
          <xdr:col>17</xdr:col>
          <xdr:colOff>449580</xdr:colOff>
          <xdr:row>26</xdr:row>
          <xdr:rowOff>137160</xdr:rowOff>
        </xdr:to>
        <xdr:sp macro="" textlink="">
          <xdr:nvSpPr>
            <xdr:cNvPr id="9768" name="ButtonFitted" hidden="1">
              <a:extLst>
                <a:ext uri="{63B3BB69-23CF-44E3-9099-C40C66FF867C}">
                  <a14:compatExt spid="_x0000_s9768"/>
                </a:ext>
                <a:ext uri="{FF2B5EF4-FFF2-40B4-BE49-F238E27FC236}">
                  <a16:creationId xmlns:a16="http://schemas.microsoft.com/office/drawing/2014/main" id="{00000000-0008-0000-0D00-00002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289560</xdr:colOff>
          <xdr:row>15</xdr:row>
          <xdr:rowOff>30480</xdr:rowOff>
        </xdr:from>
        <xdr:to>
          <xdr:col>17</xdr:col>
          <xdr:colOff>518160</xdr:colOff>
          <xdr:row>16</xdr:row>
          <xdr:rowOff>160020</xdr:rowOff>
        </xdr:to>
        <xdr:sp macro="" textlink="">
          <xdr:nvSpPr>
            <xdr:cNvPr id="3842055" name="Button 1031" hidden="1">
              <a:extLst>
                <a:ext uri="{63B3BB69-23CF-44E3-9099-C40C66FF867C}">
                  <a14:compatExt spid="_x0000_s3842055"/>
                </a:ext>
                <a:ext uri="{FF2B5EF4-FFF2-40B4-BE49-F238E27FC236}">
                  <a16:creationId xmlns:a16="http://schemas.microsoft.com/office/drawing/2014/main" id="{00000000-0008-0000-0D00-000007A03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0.35087</cdr:y>
    </cdr:from>
    <cdr:to>
      <cdr:x>0.05088</cdr:x>
      <cdr:y>0.73659</cdr:y>
    </cdr:to>
    <cdr:sp macro="" textlink="Compare!$K$2">
      <cdr:nvSpPr>
        <cdr:cNvPr id="2" name="TextBox 1"/>
        <cdr:cNvSpPr txBox="1"/>
      </cdr:nvSpPr>
      <cdr:spPr>
        <a:xfrm xmlns:a="http://schemas.openxmlformats.org/drawingml/2006/main">
          <a:off x="0" y="1588150"/>
          <a:ext cx="341184" cy="17458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none" rtlCol="0" anchor="ctr" anchorCtr="0">
          <a:spAutoFit/>
        </a:bodyPr>
        <a:lstStyle xmlns:a="http://schemas.openxmlformats.org/drawingml/2006/main"/>
        <a:p xmlns:a="http://schemas.openxmlformats.org/drawingml/2006/main">
          <a:fld id="{DE85EB36-81A3-4C7B-97D3-5171DDE81753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Per Capita GDP (1990 GK $)</a:t>
          </a:fld>
          <a:endParaRPr lang="en-US" sz="1100"/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11</xdr:col>
      <xdr:colOff>441960</xdr:colOff>
      <xdr:row>44</xdr:row>
      <xdr:rowOff>83820</xdr:rowOff>
    </xdr:to>
    <xdr:pic>
      <xdr:nvPicPr>
        <xdr:cNvPr id="4214791" name="Picture 1">
          <a:extLst>
            <a:ext uri="{FF2B5EF4-FFF2-40B4-BE49-F238E27FC236}">
              <a16:creationId xmlns:a16="http://schemas.microsoft.com/office/drawing/2014/main" id="{00000000-0008-0000-0E00-000007504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26280"/>
          <a:ext cx="7399020" cy="2933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1798320</xdr:colOff>
          <xdr:row>2</xdr:row>
          <xdr:rowOff>15240</xdr:rowOff>
        </xdr:from>
        <xdr:to>
          <xdr:col>0</xdr:col>
          <xdr:colOff>2644140</xdr:colOff>
          <xdr:row>3</xdr:row>
          <xdr:rowOff>0</xdr:rowOff>
        </xdr:to>
        <xdr:sp macro="" textlink="">
          <xdr:nvSpPr>
            <xdr:cNvPr id="745473" name="Button 1" hidden="1">
              <a:extLst>
                <a:ext uri="{63B3BB69-23CF-44E3-9099-C40C66FF867C}">
                  <a14:compatExt spid="_x0000_s745473"/>
                </a:ext>
                <a:ext uri="{FF2B5EF4-FFF2-40B4-BE49-F238E27FC236}">
                  <a16:creationId xmlns:a16="http://schemas.microsoft.com/office/drawing/2014/main" id="{00000000-0008-0000-0F00-00000160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Data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1798320</xdr:colOff>
          <xdr:row>0</xdr:row>
          <xdr:rowOff>0</xdr:rowOff>
        </xdr:from>
        <xdr:to>
          <xdr:col>0</xdr:col>
          <xdr:colOff>2651760</xdr:colOff>
          <xdr:row>0</xdr:row>
          <xdr:rowOff>175260</xdr:rowOff>
        </xdr:to>
        <xdr:sp macro="" textlink="">
          <xdr:nvSpPr>
            <xdr:cNvPr id="745474" name="Button 2" hidden="1">
              <a:extLst>
                <a:ext uri="{63B3BB69-23CF-44E3-9099-C40C66FF867C}">
                  <a14:compatExt spid="_x0000_s745474"/>
                </a:ext>
                <a:ext uri="{FF2B5EF4-FFF2-40B4-BE49-F238E27FC236}">
                  <a16:creationId xmlns:a16="http://schemas.microsoft.com/office/drawing/2014/main" id="{00000000-0008-0000-0F00-00000260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Chart Creator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1805940</xdr:colOff>
          <xdr:row>2</xdr:row>
          <xdr:rowOff>15240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744449" name="Button 1" hidden="1">
              <a:extLst>
                <a:ext uri="{63B3BB69-23CF-44E3-9099-C40C66FF867C}">
                  <a14:compatExt spid="_x0000_s744449"/>
                </a:ext>
                <a:ext uri="{FF2B5EF4-FFF2-40B4-BE49-F238E27FC236}">
                  <a16:creationId xmlns:a16="http://schemas.microsoft.com/office/drawing/2014/main" id="{00000000-0008-0000-1000-0000015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Data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1798320</xdr:colOff>
          <xdr:row>0</xdr:row>
          <xdr:rowOff>0</xdr:rowOff>
        </xdr:from>
        <xdr:to>
          <xdr:col>0</xdr:col>
          <xdr:colOff>2651760</xdr:colOff>
          <xdr:row>0</xdr:row>
          <xdr:rowOff>175260</xdr:rowOff>
        </xdr:to>
        <xdr:sp macro="" textlink="">
          <xdr:nvSpPr>
            <xdr:cNvPr id="744450" name="Button 2" hidden="1">
              <a:extLst>
                <a:ext uri="{63B3BB69-23CF-44E3-9099-C40C66FF867C}">
                  <a14:compatExt spid="_x0000_s744450"/>
                </a:ext>
                <a:ext uri="{FF2B5EF4-FFF2-40B4-BE49-F238E27FC236}">
                  <a16:creationId xmlns:a16="http://schemas.microsoft.com/office/drawing/2014/main" id="{00000000-0008-0000-1000-0000025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Chart Creator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1798320</xdr:colOff>
          <xdr:row>2</xdr:row>
          <xdr:rowOff>15240</xdr:rowOff>
        </xdr:from>
        <xdr:to>
          <xdr:col>0</xdr:col>
          <xdr:colOff>2644140</xdr:colOff>
          <xdr:row>3</xdr:row>
          <xdr:rowOff>0</xdr:rowOff>
        </xdr:to>
        <xdr:sp macro="" textlink="">
          <xdr:nvSpPr>
            <xdr:cNvPr id="731137" name="Button 1" hidden="1">
              <a:extLst>
                <a:ext uri="{63B3BB69-23CF-44E3-9099-C40C66FF867C}">
                  <a14:compatExt spid="_x0000_s731137"/>
                </a:ext>
                <a:ext uri="{FF2B5EF4-FFF2-40B4-BE49-F238E27FC236}">
                  <a16:creationId xmlns:a16="http://schemas.microsoft.com/office/drawing/2014/main" id="{00000000-0008-0000-1100-0000012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Data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1783080</xdr:colOff>
          <xdr:row>0</xdr:row>
          <xdr:rowOff>0</xdr:rowOff>
        </xdr:from>
        <xdr:to>
          <xdr:col>0</xdr:col>
          <xdr:colOff>2636520</xdr:colOff>
          <xdr:row>0</xdr:row>
          <xdr:rowOff>175260</xdr:rowOff>
        </xdr:to>
        <xdr:sp macro="" textlink="">
          <xdr:nvSpPr>
            <xdr:cNvPr id="731138" name="Button 2" hidden="1">
              <a:extLst>
                <a:ext uri="{63B3BB69-23CF-44E3-9099-C40C66FF867C}">
                  <a14:compatExt spid="_x0000_s731138"/>
                </a:ext>
                <a:ext uri="{FF2B5EF4-FFF2-40B4-BE49-F238E27FC236}">
                  <a16:creationId xmlns:a16="http://schemas.microsoft.com/office/drawing/2014/main" id="{00000000-0008-0000-1100-0000022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Chart Creator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umberto Barreto" refreshedDate="41697.571480439816" createdVersion="1" refreshedVersion="4" recordCount="164" upgradeOnRefresh="1" xr:uid="{00000000-000A-0000-FFFF-FFFF00000000}">
  <cacheSource type="worksheet">
    <worksheetSource ref="GY3:HA167" sheet="CAGRAll"/>
  </cacheSource>
  <cacheFields count="4">
    <cacheField name="Country" numFmtId="0">
      <sharedItems containsString="0"/>
    </cacheField>
    <cacheField name="1950 - 2008" numFmtId="0">
      <sharedItems containsMixedTypes="1" containsNumber="1" minValue="-1.4140249265059412E-2" maxValue="6.6053264515818721E-2" count="141">
        <n v="6.6053264515818721E-2"/>
        <n v="3.6151375041863831E-2"/>
        <n v="4.7809655986109423E-2"/>
        <n v="2.6324573276933938E-2"/>
        <n v="2.8658454902165564E-2"/>
        <n v="3.0775928225021731E-2"/>
        <n v="3.6680060725912789E-2"/>
        <n v="-9.6543298138149769E-3"/>
        <n v="1.050559522961203E-2"/>
        <n v="2.7436156373642051E-2"/>
        <n v="5.5524428247295976E-2"/>
        <n v="3.1619959556082655E-2"/>
        <n v="-1.380548465003939E-2"/>
        <n v="5.5429688437701463E-2"/>
        <n v="2.2296092613521834E-2"/>
        <n v="2.3774637058947112E-2"/>
        <n v="3.0880617203128624E-2"/>
        <n v="3.3072541294853597E-2"/>
        <n v="1.0726707243254419E-2"/>
        <n v="2.4849452393795435E-2"/>
        <n v="4.4747689277183422E-2"/>
        <n v="2.4357751580603271E-2"/>
        <e v="#N/A"/>
        <n v="8.1502656466247991E-3"/>
        <n v="1.1178578550219864E-2"/>
        <n v="4.1728545986606136E-2"/>
        <n v="2.9748405437356906E-2"/>
        <n v="1.3065526608740496E-2"/>
        <n v="4.692560895473874E-2"/>
        <n v="2.5662145419923954E-2"/>
        <n v="1.7422722728796192E-2"/>
        <n v="1.47269034450348E-2"/>
        <n v="2.1791820527224948E-2"/>
        <n v="2.9867732789800927E-2"/>
        <n v="6.6346877615681699E-3"/>
        <n v="1.3726116524978016E-2"/>
        <n v="2.4589591070752759E-2"/>
        <n v="2.4811677199878313E-2"/>
        <n v="2.9804690813325152E-2"/>
        <n v="3.8614915028168939E-2"/>
        <n v="3.7679249703555628E-2"/>
        <n v="6.8314842463201852E-3"/>
        <n v="2.944449922581982E-2"/>
        <n v="6.6784368814249984E-3"/>
        <n v="2.8999421605514275E-2"/>
        <n v="1.5974066152948163E-2"/>
        <n v="1.3066448207774251E-2"/>
        <n v="2.2777180420972654E-2"/>
        <n v="1.3866046040681423E-2"/>
        <n v="2.1470988202563657E-2"/>
        <n v="2.1752837532317271E-2"/>
        <n v="2.8031734648126694E-2"/>
        <n v="2.4599154011271995E-2"/>
        <n v="2.1394793052499805E-2"/>
        <n v="2.3426276350520192E-2"/>
        <n v="2.1688268370168462E-2"/>
        <n v="1.3010257627206645E-2"/>
        <n v="2.1434309318520972E-2"/>
        <n v="4.6139692532094934E-2"/>
        <n v="3.0535844567393555E-2"/>
        <n v="5.1564819837297549E-3"/>
        <n v="2.4705141653963425E-2"/>
        <n v="3.4199228600139131E-2"/>
        <n v="3.2829180594257323E-2"/>
        <n v="2.1743820766578326E-2"/>
        <n v="2.4804007347325241E-2"/>
        <n v="1.1803125836754358E-2"/>
        <n v="1.4429068889496355E-2"/>
        <n v="1.3199633996919369E-2"/>
        <n v="2.5592913392959327E-2"/>
        <n v="1.4345940459555173E-2"/>
        <n v="2.236013031168671E-2"/>
        <n v="3.2429689068193879E-2"/>
        <n v="1.2242313783641379E-2"/>
        <n v="1.7913814722342991E-2"/>
        <n v="1.3734593481651958E-2"/>
        <n v="9.7628298136871461E-3"/>
        <n v="7.4908064050973611E-3"/>
        <n v="2.0587948090089014E-2"/>
        <n v="2.1658805272477766E-2"/>
        <n v="1.5068251315774273E-2"/>
        <n v="2.2064611275498747E-2"/>
        <n v="3.391204550474014E-2"/>
        <n v="1.749414262472393E-2"/>
        <n v="1.401892707506458E-2"/>
        <n v="1.8767907879973178E-2"/>
        <n v="2.1186867316922209E-2"/>
        <n v="2.3495147533083127E-2"/>
        <n v="2.9370093916793572E-2"/>
        <n v="2.5747636609225522E-2"/>
        <n v="4.5725127750289696E-2"/>
        <n v="6.0643763582308718E-3"/>
        <n v="1.0562178619951679E-2"/>
        <n v="2.5406954688445227E-2"/>
        <n v="9.8816250412943063E-3"/>
        <n v="1.1044003335095143E-2"/>
        <n v="4.3499053444218116E-3"/>
        <n v="3.041643677065009E-2"/>
        <n v="4.3591296657623957E-2"/>
        <n v="1.6472207973646125E-2"/>
        <n v="9.365618542112486E-3"/>
        <n v="1.8895716130220119E-2"/>
        <n v="2.5511834874262007E-2"/>
        <n v="2.0227048109231927E-2"/>
        <n v="1.7719960379840138E-2"/>
        <n v="6.0904821952978416E-4"/>
        <n v="1.0804659394568539E-2"/>
        <n v="1.2616544967866572E-2"/>
        <n v="2.5127644927225301E-3"/>
        <n v="1.7794985378080108E-2"/>
        <n v="-2.2886701540392185E-4"/>
        <n v="1.027413287187473E-2"/>
        <n v="4.2354099430665926E-3"/>
        <n v="1.3205658614138915E-2"/>
        <n v="1.2702874486002047E-2"/>
        <n v="1.0243740566682424E-2"/>
        <n v="9.0706408749992029E-3"/>
        <n v="2.1795957381789188E-2"/>
        <n v="1.7688730869057645E-2"/>
        <n v="-3.1304003386143364E-3"/>
        <n v="2.3197424919095821E-2"/>
        <n v="-4.5520475030379481E-3"/>
        <n v="1.0203927497139054E-2"/>
        <n v="-1.3312934063880455E-3"/>
        <n v="-3.0734470574539374E-3"/>
        <n v="8.7538845082169026E-4"/>
        <n v="-6.2697423595422519E-3"/>
        <n v="-3.4041447489507881E-4"/>
        <n v="3.5213245746639199E-3"/>
        <n v="1.3144507732800514E-2"/>
        <n v="9.2451739926335819E-4"/>
        <n v="-4.7208828963924976E-3"/>
        <n v="1.4461268895199275E-2"/>
        <n v="-7.3265673185485269E-3"/>
        <n v="4.933564169474991E-3"/>
        <n v="7.7534384334909667E-4"/>
        <n v="1.4222217015884109E-2"/>
        <n v="1.8197448646255499E-3"/>
        <n v="-1.4140249265059412E-2"/>
        <n v="-4.513297119645987E-3"/>
        <n v="4.7141043441960573E-3"/>
      </sharedItems>
      <fieldGroup par="3"/>
    </cacheField>
    <cacheField name="1990-2008" numFmtId="0">
      <sharedItems containsSemiMixedTypes="0" containsString="0" containsNumber="1"/>
    </cacheField>
    <cacheField name="1950 - 2008_2" numFmtId="0" databaseField="0">
      <fieldGroup base="1">
        <discretePr count="141">
          <x v="7"/>
          <x v="5"/>
          <x v="6"/>
          <x v="4"/>
          <x v="4"/>
          <x v="5"/>
          <x v="5"/>
          <x v="1"/>
          <x v="3"/>
          <x v="4"/>
          <x v="7"/>
          <x v="5"/>
          <x v="1"/>
          <x v="7"/>
          <x v="4"/>
          <x v="4"/>
          <x v="5"/>
          <x v="5"/>
          <x v="3"/>
          <x v="4"/>
          <x v="6"/>
          <x v="4"/>
          <x v="0"/>
          <x v="2"/>
          <x v="3"/>
          <x v="6"/>
          <x v="4"/>
          <x v="3"/>
          <x v="6"/>
          <x v="4"/>
          <x v="3"/>
          <x v="3"/>
          <x v="4"/>
          <x v="4"/>
          <x v="2"/>
          <x v="3"/>
          <x v="4"/>
          <x v="4"/>
          <x v="4"/>
          <x v="5"/>
          <x v="5"/>
          <x v="2"/>
          <x v="4"/>
          <x v="2"/>
          <x v="4"/>
          <x v="3"/>
          <x v="3"/>
          <x v="4"/>
          <x v="3"/>
          <x v="4"/>
          <x v="4"/>
          <x v="4"/>
          <x v="4"/>
          <x v="4"/>
          <x v="4"/>
          <x v="4"/>
          <x v="3"/>
          <x v="4"/>
          <x v="6"/>
          <x v="5"/>
          <x v="2"/>
          <x v="4"/>
          <x v="5"/>
          <x v="5"/>
          <x v="4"/>
          <x v="4"/>
          <x v="3"/>
          <x v="3"/>
          <x v="3"/>
          <x v="4"/>
          <x v="3"/>
          <x v="4"/>
          <x v="5"/>
          <x v="3"/>
          <x v="3"/>
          <x v="3"/>
          <x v="2"/>
          <x v="2"/>
          <x v="4"/>
          <x v="4"/>
          <x v="3"/>
          <x v="4"/>
          <x v="5"/>
          <x v="3"/>
          <x v="3"/>
          <x v="3"/>
          <x v="4"/>
          <x v="4"/>
          <x v="4"/>
          <x v="4"/>
          <x v="6"/>
          <x v="2"/>
          <x v="3"/>
          <x v="4"/>
          <x v="2"/>
          <x v="3"/>
          <x v="2"/>
          <x v="5"/>
          <x v="6"/>
          <x v="3"/>
          <x v="2"/>
          <x v="3"/>
          <x v="4"/>
          <x v="4"/>
          <x v="3"/>
          <x v="2"/>
          <x v="3"/>
          <x v="3"/>
          <x v="2"/>
          <x v="3"/>
          <x v="1"/>
          <x v="3"/>
          <x v="2"/>
          <x v="3"/>
          <x v="3"/>
          <x v="3"/>
          <x v="2"/>
          <x v="4"/>
          <x v="3"/>
          <x v="1"/>
          <x v="4"/>
          <x v="1"/>
          <x v="3"/>
          <x v="1"/>
          <x v="1"/>
          <x v="2"/>
          <x v="1"/>
          <x v="1"/>
          <x v="2"/>
          <x v="3"/>
          <x v="2"/>
          <x v="1"/>
          <x v="3"/>
          <x v="1"/>
          <x v="2"/>
          <x v="2"/>
          <x v="3"/>
          <x v="2"/>
          <x v="1"/>
          <x v="1"/>
          <x v="2"/>
        </discretePr>
        <groupItems count="8">
          <e v="#N/A"/>
          <s v="Group1"/>
          <s v="Group2"/>
          <s v="Group3"/>
          <s v="Group4"/>
          <s v="Group5"/>
          <s v="Group6"/>
          <s v="Group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4"/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PivotTable2" cacheId="0" dataOnRows="1" applyNumberFormats="0" applyBorderFormats="0" applyFontFormats="0" applyPatternFormats="0" applyAlignmentFormats="0" applyWidthHeightFormats="1" dataCaption="Data" updatedVersion="5" showMemberPropertyTips="0" useAutoFormatting="1" itemPrintTitles="1" createdVersion="1" indent="0" compact="0" compactData="0" gridDropZones="1">
  <location ref="HC19:HE28" firstHeaderRow="2" firstDataRow="2" firstDataCol="2"/>
  <pivotFields count="4">
    <pivotField compact="0" outline="0" subtotalTop="0" showAll="0" includeNewItemsInFilter="1"/>
    <pivotField axis="axisRow" dataField="1" compact="0" outline="0" subtotalTop="0" showAll="0" includeNewItemsInFilter="1">
      <items count="142">
        <item x="138"/>
        <item x="12"/>
        <item x="7"/>
        <item x="133"/>
        <item x="126"/>
        <item x="131"/>
        <item x="121"/>
        <item x="139"/>
        <item x="119"/>
        <item x="124"/>
        <item x="123"/>
        <item x="127"/>
        <item x="110"/>
        <item x="105"/>
        <item x="135"/>
        <item x="125"/>
        <item x="130"/>
        <item x="137"/>
        <item x="108"/>
        <item x="128"/>
        <item x="112"/>
        <item x="96"/>
        <item x="140"/>
        <item x="134"/>
        <item x="60"/>
        <item x="91"/>
        <item x="34"/>
        <item x="43"/>
        <item x="41"/>
        <item x="77"/>
        <item x="23"/>
        <item x="116"/>
        <item x="100"/>
        <item x="76"/>
        <item x="94"/>
        <item x="122"/>
        <item x="115"/>
        <item x="111"/>
        <item x="8"/>
        <item x="92"/>
        <item x="18"/>
        <item x="106"/>
        <item x="95"/>
        <item x="24"/>
        <item x="66"/>
        <item x="73"/>
        <item x="107"/>
        <item x="114"/>
        <item x="56"/>
        <item x="27"/>
        <item x="46"/>
        <item x="129"/>
        <item x="68"/>
        <item x="113"/>
        <item x="35"/>
        <item x="75"/>
        <item x="48"/>
        <item x="84"/>
        <item x="136"/>
        <item x="70"/>
        <item x="67"/>
        <item x="132"/>
        <item x="31"/>
        <item x="80"/>
        <item x="45"/>
        <item x="99"/>
        <item x="30"/>
        <item x="83"/>
        <item x="118"/>
        <item x="104"/>
        <item x="109"/>
        <item x="74"/>
        <item x="85"/>
        <item x="101"/>
        <item x="103"/>
        <item x="78"/>
        <item x="86"/>
        <item x="53"/>
        <item x="57"/>
        <item x="49"/>
        <item x="79"/>
        <item x="55"/>
        <item x="64"/>
        <item x="50"/>
        <item x="32"/>
        <item x="117"/>
        <item x="81"/>
        <item x="14"/>
        <item x="71"/>
        <item x="47"/>
        <item x="120"/>
        <item x="54"/>
        <item x="87"/>
        <item x="15"/>
        <item x="21"/>
        <item x="36"/>
        <item x="52"/>
        <item x="61"/>
        <item x="65"/>
        <item x="37"/>
        <item x="19"/>
        <item x="93"/>
        <item x="102"/>
        <item x="69"/>
        <item x="29"/>
        <item x="89"/>
        <item x="3"/>
        <item x="9"/>
        <item x="51"/>
        <item x="4"/>
        <item x="44"/>
        <item x="88"/>
        <item x="42"/>
        <item x="26"/>
        <item x="38"/>
        <item x="33"/>
        <item x="97"/>
        <item x="59"/>
        <item x="5"/>
        <item x="16"/>
        <item x="11"/>
        <item x="72"/>
        <item x="63"/>
        <item x="17"/>
        <item x="82"/>
        <item x="62"/>
        <item x="1"/>
        <item x="6"/>
        <item x="40"/>
        <item x="39"/>
        <item x="25"/>
        <item x="98"/>
        <item x="20"/>
        <item x="90"/>
        <item x="58"/>
        <item x="28"/>
        <item x="2"/>
        <item x="13"/>
        <item x="10"/>
        <item x="0"/>
        <item x="22"/>
        <item t="default"/>
      </items>
    </pivotField>
    <pivotField compact="0" numFmtId="10" outline="0" subtotalTop="0" showAll="0" includeNewItemsInFilter="1"/>
    <pivotField axis="axisRow" compact="0" outline="0" subtotalTop="0" showAll="0" includeNewItemsInFilter="1" defaultSubtotal="0">
      <items count="8">
        <item sd="0" x="1"/>
        <item sd="0" x="2"/>
        <item sd="0" x="3"/>
        <item sd="0" x="4"/>
        <item sd="0" x="5"/>
        <item sd="0" x="6"/>
        <item sd="0" x="7"/>
        <item h="1" x="0"/>
      </items>
    </pivotField>
  </pivotFields>
  <rowFields count="2">
    <field x="3"/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1950 - 2008" fld="1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://www.google.com/search?q=excel+enable+macros" TargetMode="External"/><Relationship Id="rId1" Type="http://schemas.openxmlformats.org/officeDocument/2006/relationships/hyperlink" Target="https://www.google.com/search?q=excel+enable+macros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datatopics.worldbank.org/world-development-indicators/the-world-by-income-and-region.html" TargetMode="External"/><Relationship Id="rId1" Type="http://schemas.openxmlformats.org/officeDocument/2006/relationships/hyperlink" Target="https://datahelpdesk.worldbank.org/knowledgebase/articles/906519-world-bank-country-and-lending-groups" TargetMode="Externa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7" Type="http://schemas.openxmlformats.org/officeDocument/2006/relationships/image" Target="../media/image2.emf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1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printerSettings" Target="../printerSettings/printerSettings8.bin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printerSettings" Target="../printerSettings/printerSettings11.bin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://www.ggdc.net/maddison/maddison-project/home.htm" TargetMode="External"/><Relationship Id="rId7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vmlDrawing" Target="../drawings/vmlDrawing6.vml"/><Relationship Id="rId5" Type="http://schemas.openxmlformats.org/officeDocument/2006/relationships/drawing" Target="../drawings/drawing9.xml"/><Relationship Id="rId4" Type="http://schemas.openxmlformats.org/officeDocument/2006/relationships/printerSettings" Target="../printerSettings/printerSettings17.bin"/><Relationship Id="rId9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7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20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18" Type="http://schemas.openxmlformats.org/officeDocument/2006/relationships/ctrlProp" Target="../ctrlProps/ctrlProp24.xml"/><Relationship Id="rId26" Type="http://schemas.openxmlformats.org/officeDocument/2006/relationships/ctrlProp" Target="../ctrlProps/ctrlProp32.xml"/><Relationship Id="rId3" Type="http://schemas.openxmlformats.org/officeDocument/2006/relationships/printerSettings" Target="../printerSettings/printerSettings23.bin"/><Relationship Id="rId21" Type="http://schemas.openxmlformats.org/officeDocument/2006/relationships/ctrlProp" Target="../ctrlProps/ctrlProp27.x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17" Type="http://schemas.openxmlformats.org/officeDocument/2006/relationships/ctrlProp" Target="../ctrlProps/ctrlProp23.xml"/><Relationship Id="rId25" Type="http://schemas.openxmlformats.org/officeDocument/2006/relationships/ctrlProp" Target="../ctrlProps/ctrlProp31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22.xml"/><Relationship Id="rId20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24" Type="http://schemas.openxmlformats.org/officeDocument/2006/relationships/ctrlProp" Target="../ctrlProps/ctrlProp30.xml"/><Relationship Id="rId5" Type="http://schemas.openxmlformats.org/officeDocument/2006/relationships/vmlDrawing" Target="../drawings/vmlDrawing9.vml"/><Relationship Id="rId15" Type="http://schemas.openxmlformats.org/officeDocument/2006/relationships/ctrlProp" Target="../ctrlProps/ctrlProp21.xml"/><Relationship Id="rId23" Type="http://schemas.openxmlformats.org/officeDocument/2006/relationships/ctrlProp" Target="../ctrlProps/ctrlProp29.xml"/><Relationship Id="rId28" Type="http://schemas.openxmlformats.org/officeDocument/2006/relationships/ctrlProp" Target="../ctrlProps/ctrlProp34.xml"/><Relationship Id="rId10" Type="http://schemas.openxmlformats.org/officeDocument/2006/relationships/ctrlProp" Target="../ctrlProps/ctrlProp16.xml"/><Relationship Id="rId19" Type="http://schemas.openxmlformats.org/officeDocument/2006/relationships/ctrlProp" Target="../ctrlProps/ctrlProp25.xml"/><Relationship Id="rId4" Type="http://schemas.openxmlformats.org/officeDocument/2006/relationships/drawing" Target="../drawings/drawing11.xml"/><Relationship Id="rId9" Type="http://schemas.openxmlformats.org/officeDocument/2006/relationships/ctrlProp" Target="../ctrlProps/ctrlProp15.xml"/><Relationship Id="rId14" Type="http://schemas.openxmlformats.org/officeDocument/2006/relationships/ctrlProp" Target="../ctrlProps/ctrlProp20.xml"/><Relationship Id="rId22" Type="http://schemas.openxmlformats.org/officeDocument/2006/relationships/ctrlProp" Target="../ctrlProps/ctrlProp28.xml"/><Relationship Id="rId27" Type="http://schemas.openxmlformats.org/officeDocument/2006/relationships/ctrlProp" Target="../ctrlProps/ctrlProp33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3.xml"/><Relationship Id="rId3" Type="http://schemas.openxmlformats.org/officeDocument/2006/relationships/hyperlink" Target="http://www.depauw.edu/learn/microexcel/MicroBook/MicroExcel/1.ConsumerBehavior/4.CompStatics/5.GiffenGoods/1.4.5.GiffenGoods.zip" TargetMode="External"/><Relationship Id="rId7" Type="http://schemas.openxmlformats.org/officeDocument/2006/relationships/hyperlink" Target="http://www.ggdc.net/maddison/maddison-project/data.htm" TargetMode="External"/><Relationship Id="rId2" Type="http://schemas.openxmlformats.org/officeDocument/2006/relationships/hyperlink" Target="http://www.ggdc.net/maddison/" TargetMode="External"/><Relationship Id="rId1" Type="http://schemas.openxmlformats.org/officeDocument/2006/relationships/hyperlink" Target="http://www.theworldeconomy.org/" TargetMode="External"/><Relationship Id="rId6" Type="http://schemas.openxmlformats.org/officeDocument/2006/relationships/hyperlink" Target="http://www.ggdc.net/maddison/maddison-project/data.htm" TargetMode="External"/><Relationship Id="rId5" Type="http://schemas.openxmlformats.org/officeDocument/2006/relationships/hyperlink" Target="http://www.ggdc.net/maddison/" TargetMode="External"/><Relationship Id="rId4" Type="http://schemas.openxmlformats.org/officeDocument/2006/relationships/hyperlink" Target="http://www.depauw.edu/learn/microexcel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6.bin"/><Relationship Id="rId7" Type="http://schemas.openxmlformats.org/officeDocument/2006/relationships/ctrlProp" Target="../ctrlProps/ctrlProp36.xml"/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35.xml"/><Relationship Id="rId5" Type="http://schemas.openxmlformats.org/officeDocument/2006/relationships/vmlDrawing" Target="../drawings/vmlDrawing10.vml"/><Relationship Id="rId4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9.bin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7.xml"/><Relationship Id="rId5" Type="http://schemas.openxmlformats.org/officeDocument/2006/relationships/vmlDrawing" Target="../drawings/vmlDrawing11.vml"/><Relationship Id="rId4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2.bin"/><Relationship Id="rId7" Type="http://schemas.openxmlformats.org/officeDocument/2006/relationships/ctrlProp" Target="../ctrlProps/ctrlProp40.xml"/><Relationship Id="rId2" Type="http://schemas.openxmlformats.org/officeDocument/2006/relationships/printerSettings" Target="../printerSettings/printerSettings31.bin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9.xml"/><Relationship Id="rId5" Type="http://schemas.openxmlformats.org/officeDocument/2006/relationships/vmlDrawing" Target="../drawings/vmlDrawing12.vml"/><Relationship Id="rId4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A1:Q18"/>
  <sheetViews>
    <sheetView showGridLines="0" tabSelected="1" workbookViewId="0">
      <selection activeCell="A2" sqref="A2"/>
    </sheetView>
  </sheetViews>
  <sheetFormatPr defaultRowHeight="13.2"/>
  <sheetData>
    <row r="1" spans="1:17">
      <c r="A1" s="69" t="s">
        <v>415</v>
      </c>
    </row>
    <row r="3" spans="1:17" ht="14.4">
      <c r="A3" s="162" t="s">
        <v>739</v>
      </c>
      <c r="B3" s="165"/>
      <c r="C3" s="165"/>
      <c r="D3" s="165"/>
      <c r="E3" s="165"/>
      <c r="F3" s="162"/>
      <c r="G3" s="162"/>
      <c r="H3" s="161"/>
      <c r="I3" s="161"/>
      <c r="J3" s="161"/>
      <c r="K3" s="161"/>
      <c r="L3" s="161"/>
      <c r="M3" s="161"/>
      <c r="N3" s="161"/>
      <c r="O3" s="163"/>
      <c r="P3" s="164"/>
      <c r="Q3" s="164"/>
    </row>
    <row r="4" spans="1:17" ht="14.4">
      <c r="A4" s="162"/>
      <c r="B4" s="162" t="s">
        <v>740</v>
      </c>
      <c r="C4" s="165"/>
      <c r="D4" s="165"/>
      <c r="E4" s="165"/>
      <c r="F4" s="162"/>
      <c r="G4" s="162"/>
      <c r="H4" s="161"/>
      <c r="I4" s="161"/>
      <c r="J4" s="161"/>
      <c r="K4" s="161"/>
      <c r="L4" s="161"/>
      <c r="M4" s="161"/>
      <c r="N4" s="161"/>
      <c r="O4" s="163"/>
      <c r="P4" s="164"/>
      <c r="Q4" s="164"/>
    </row>
    <row r="5" spans="1:17" ht="14.4">
      <c r="A5" s="162"/>
      <c r="B5" s="162"/>
      <c r="C5" s="162" t="s">
        <v>741</v>
      </c>
      <c r="D5" s="165"/>
      <c r="E5" s="165"/>
      <c r="F5" s="162"/>
      <c r="G5" s="162"/>
      <c r="H5" s="161"/>
      <c r="I5" s="161"/>
      <c r="J5" s="161"/>
      <c r="K5" s="161"/>
      <c r="L5" s="161"/>
      <c r="M5" s="161"/>
      <c r="N5" s="161"/>
      <c r="O5" s="163"/>
      <c r="P5" s="164"/>
      <c r="Q5" s="164"/>
    </row>
    <row r="6" spans="1:17" ht="14.4">
      <c r="A6" s="162"/>
      <c r="B6" s="162"/>
      <c r="C6" s="162" t="s">
        <v>742</v>
      </c>
      <c r="D6" s="165"/>
      <c r="E6" s="165"/>
      <c r="F6" s="162"/>
      <c r="G6" s="162"/>
      <c r="H6" s="161"/>
      <c r="I6" s="161"/>
      <c r="J6" s="161"/>
      <c r="K6" s="161"/>
      <c r="L6" s="161"/>
      <c r="M6" s="161"/>
      <c r="N6" s="161"/>
      <c r="O6" s="163"/>
      <c r="P6" s="164"/>
      <c r="Q6" s="164"/>
    </row>
    <row r="7" spans="1:17" ht="14.4">
      <c r="A7" s="162"/>
      <c r="B7" s="162"/>
      <c r="C7" s="162"/>
      <c r="D7" s="165"/>
      <c r="E7" s="165"/>
      <c r="F7" s="162"/>
      <c r="G7" s="162"/>
      <c r="H7" s="161"/>
      <c r="I7" s="161"/>
      <c r="J7" s="161"/>
      <c r="K7" s="161"/>
      <c r="L7" s="161"/>
      <c r="M7" s="161"/>
      <c r="N7" s="161"/>
      <c r="O7" s="163"/>
      <c r="P7" s="164"/>
      <c r="Q7" s="164"/>
    </row>
    <row r="8" spans="1:17" ht="14.4">
      <c r="A8" s="162"/>
      <c r="B8" s="162" t="s">
        <v>743</v>
      </c>
      <c r="C8" s="165"/>
      <c r="D8" s="165"/>
      <c r="E8" s="165"/>
      <c r="F8" s="162"/>
      <c r="G8" s="162"/>
      <c r="H8" s="161"/>
      <c r="I8" s="161"/>
      <c r="J8" s="161"/>
      <c r="K8" s="161"/>
      <c r="L8" s="161"/>
      <c r="M8" s="161"/>
      <c r="N8" s="161"/>
      <c r="O8" s="163"/>
      <c r="P8" s="164"/>
      <c r="Q8" s="164"/>
    </row>
    <row r="9" spans="1:17" ht="14.4">
      <c r="A9" s="162"/>
      <c r="B9" s="162"/>
      <c r="C9" s="165"/>
      <c r="D9" s="165"/>
      <c r="E9" s="165"/>
      <c r="F9" s="162"/>
      <c r="G9" s="162"/>
      <c r="H9" s="161"/>
      <c r="I9" s="161"/>
      <c r="J9" s="161"/>
      <c r="K9" s="161"/>
      <c r="L9" s="161"/>
      <c r="M9" s="161"/>
      <c r="N9" s="161"/>
      <c r="O9" s="163"/>
      <c r="P9" s="164"/>
      <c r="Q9" s="164"/>
    </row>
    <row r="10" spans="1:17" ht="14.4">
      <c r="A10" s="162" t="s">
        <v>744</v>
      </c>
      <c r="B10" s="162"/>
      <c r="C10" s="165"/>
      <c r="D10" s="165"/>
      <c r="E10" s="165"/>
      <c r="F10" s="162"/>
      <c r="G10" s="162"/>
      <c r="H10" s="161"/>
      <c r="I10" s="161"/>
      <c r="J10" s="161"/>
      <c r="K10" s="161"/>
      <c r="L10" s="161"/>
      <c r="M10" s="161"/>
      <c r="N10" s="161"/>
      <c r="O10" s="163"/>
      <c r="P10" s="164"/>
      <c r="Q10" s="164"/>
    </row>
    <row r="13" spans="1:17" ht="14.4">
      <c r="A13" t="s">
        <v>745</v>
      </c>
    </row>
    <row r="14" spans="1:17">
      <c r="B14" t="s">
        <v>746</v>
      </c>
    </row>
    <row r="15" spans="1:17">
      <c r="B15" t="s">
        <v>747</v>
      </c>
    </row>
    <row r="16" spans="1:17">
      <c r="B16" s="70" t="s">
        <v>748</v>
      </c>
      <c r="C16" s="70"/>
      <c r="D16" s="70"/>
      <c r="E16" s="70"/>
      <c r="F16" s="70"/>
      <c r="G16" s="70"/>
    </row>
    <row r="17" spans="1:7">
      <c r="B17" s="70"/>
      <c r="C17" s="70"/>
      <c r="D17" s="70"/>
      <c r="E17" s="70"/>
      <c r="F17" s="70"/>
      <c r="G17" s="70"/>
    </row>
    <row r="18" spans="1:7" ht="14.4">
      <c r="A18" t="s">
        <v>749</v>
      </c>
      <c r="B18" s="70"/>
      <c r="C18" s="70"/>
      <c r="D18" s="70"/>
      <c r="E18" s="70"/>
      <c r="F18" s="70"/>
      <c r="G18" s="70"/>
    </row>
  </sheetData>
  <hyperlinks>
    <hyperlink ref="B16:G16" r:id="rId1" display="https://www.google.com/search?q=excel+enable+macros" xr:uid="{00000000-0004-0000-0000-000000000000}"/>
    <hyperlink ref="B16" r:id="rId2" xr:uid="{00000000-0004-0000-0000-000001000000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37313" r:id="rId5" name="Button 1">
              <controlPr defaultSize="0" print="0" autoFill="0" autoPict="0" macro="[0]!ClicktoTest">
                <anchor moveWithCells="1" sizeWithCells="1">
                  <from>
                    <xdr:col>5</xdr:col>
                    <xdr:colOff>342900</xdr:colOff>
                    <xdr:row>9</xdr:row>
                    <xdr:rowOff>121920</xdr:rowOff>
                  </from>
                  <to>
                    <xdr:col>7</xdr:col>
                    <xdr:colOff>251460</xdr:colOff>
                    <xdr:row>11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/>
  <dimension ref="A1:O104"/>
  <sheetViews>
    <sheetView showRuler="0" zoomScaleNormal="100" workbookViewId="0">
      <pane ySplit="10" topLeftCell="A11" activePane="bottomLeft" state="frozen"/>
      <selection pane="bottomLeft" activeCell="F4" sqref="F4"/>
    </sheetView>
  </sheetViews>
  <sheetFormatPr defaultRowHeight="13.2"/>
  <cols>
    <col min="1" max="3" width="25.21875" style="85" customWidth="1"/>
    <col min="4" max="4" width="21.5546875" customWidth="1"/>
  </cols>
  <sheetData>
    <row r="1" spans="1:5">
      <c r="A1" s="159" t="s">
        <v>695</v>
      </c>
    </row>
    <row r="3" spans="1:5">
      <c r="A3" s="85" t="s">
        <v>714</v>
      </c>
      <c r="B3" s="85" t="s">
        <v>754</v>
      </c>
      <c r="E3" s="1"/>
    </row>
    <row r="4" spans="1:5">
      <c r="A4" s="70" t="s">
        <v>713</v>
      </c>
      <c r="B4" s="70"/>
      <c r="C4" s="70"/>
      <c r="D4" s="70"/>
    </row>
    <row r="5" spans="1:5">
      <c r="A5" s="85" t="s">
        <v>759</v>
      </c>
      <c r="B5" s="70"/>
      <c r="C5" s="70"/>
      <c r="D5" s="70"/>
    </row>
    <row r="6" spans="1:5">
      <c r="B6" s="70"/>
      <c r="C6" s="70"/>
      <c r="D6" s="70"/>
    </row>
    <row r="7" spans="1:5">
      <c r="A7" s="169" t="s">
        <v>763</v>
      </c>
      <c r="B7" s="167"/>
      <c r="C7" s="167"/>
      <c r="D7" s="167"/>
      <c r="E7" s="168" t="s">
        <v>263</v>
      </c>
    </row>
    <row r="8" spans="1:5">
      <c r="A8" s="135">
        <f>COUNTA(A11:A104)</f>
        <v>26</v>
      </c>
      <c r="B8" s="135">
        <f>COUNTA(B11:B104)</f>
        <v>54</v>
      </c>
      <c r="C8" s="135">
        <f>COUNTA(C11:C104)</f>
        <v>54</v>
      </c>
      <c r="D8" s="135">
        <f>COUNTA(D11:D104)</f>
        <v>83</v>
      </c>
      <c r="E8" s="135">
        <f>SUM(A8:D8)</f>
        <v>217</v>
      </c>
    </row>
    <row r="9" spans="1:5">
      <c r="A9"/>
      <c r="B9"/>
      <c r="C9"/>
    </row>
    <row r="10" spans="1:5" ht="15.6">
      <c r="A10" s="166" t="s">
        <v>719</v>
      </c>
      <c r="B10" s="166" t="s">
        <v>755</v>
      </c>
      <c r="C10" s="166" t="s">
        <v>718</v>
      </c>
      <c r="D10" s="166" t="s">
        <v>720</v>
      </c>
    </row>
    <row r="11" spans="1:5">
      <c r="A11" t="s">
        <v>19</v>
      </c>
      <c r="B11" t="s">
        <v>23</v>
      </c>
      <c r="C11" t="s">
        <v>347</v>
      </c>
      <c r="D11" t="s">
        <v>91</v>
      </c>
    </row>
    <row r="12" spans="1:5">
      <c r="A12" t="s">
        <v>26</v>
      </c>
      <c r="B12" t="s">
        <v>310</v>
      </c>
      <c r="C12" t="s">
        <v>349</v>
      </c>
      <c r="D12" t="s">
        <v>75</v>
      </c>
    </row>
    <row r="13" spans="1:5">
      <c r="A13" t="s">
        <v>25</v>
      </c>
      <c r="B13" t="s">
        <v>16</v>
      </c>
      <c r="C13" t="s">
        <v>350</v>
      </c>
      <c r="D13" t="s">
        <v>412</v>
      </c>
    </row>
    <row r="14" spans="1:5">
      <c r="A14" t="s">
        <v>314</v>
      </c>
      <c r="B14" t="s">
        <v>311</v>
      </c>
      <c r="C14" t="s">
        <v>351</v>
      </c>
      <c r="D14" t="s">
        <v>118</v>
      </c>
    </row>
    <row r="15" spans="1:5">
      <c r="A15" t="s">
        <v>317</v>
      </c>
      <c r="B15" t="s">
        <v>112</v>
      </c>
      <c r="C15" t="s">
        <v>354</v>
      </c>
      <c r="D15" t="s">
        <v>724</v>
      </c>
    </row>
    <row r="16" spans="1:5">
      <c r="A16" t="s">
        <v>132</v>
      </c>
      <c r="B16" t="s">
        <v>756</v>
      </c>
      <c r="C16" t="s">
        <v>715</v>
      </c>
      <c r="D16" t="s">
        <v>379</v>
      </c>
    </row>
    <row r="17" spans="1:4">
      <c r="A17" t="s">
        <v>133</v>
      </c>
      <c r="B17" t="s">
        <v>313</v>
      </c>
      <c r="C17" t="s">
        <v>352</v>
      </c>
      <c r="D17" t="s">
        <v>380</v>
      </c>
    </row>
    <row r="18" spans="1:4">
      <c r="A18" t="s">
        <v>735</v>
      </c>
      <c r="B18" t="s">
        <v>318</v>
      </c>
      <c r="C18" t="s">
        <v>94</v>
      </c>
      <c r="D18" t="s">
        <v>383</v>
      </c>
    </row>
    <row r="19" spans="1:4">
      <c r="A19" t="s">
        <v>321</v>
      </c>
      <c r="B19" t="s">
        <v>316</v>
      </c>
      <c r="C19" t="s">
        <v>353</v>
      </c>
      <c r="D19" t="s">
        <v>382</v>
      </c>
    </row>
    <row r="20" spans="1:4">
      <c r="A20" t="s">
        <v>33</v>
      </c>
      <c r="B20" t="s">
        <v>721</v>
      </c>
      <c r="C20" t="s">
        <v>24</v>
      </c>
      <c r="D20" t="s">
        <v>381</v>
      </c>
    </row>
    <row r="21" spans="1:4">
      <c r="A21" t="s">
        <v>34</v>
      </c>
      <c r="B21" t="s">
        <v>28</v>
      </c>
      <c r="C21" t="s">
        <v>356</v>
      </c>
      <c r="D21" t="s">
        <v>95</v>
      </c>
    </row>
    <row r="22" spans="1:4">
      <c r="A22" t="s">
        <v>36</v>
      </c>
      <c r="B22" t="s">
        <v>348</v>
      </c>
      <c r="C22" t="s">
        <v>357</v>
      </c>
      <c r="D22" t="s">
        <v>93</v>
      </c>
    </row>
    <row r="23" spans="1:4">
      <c r="A23" t="s">
        <v>37</v>
      </c>
      <c r="B23" t="s">
        <v>722</v>
      </c>
      <c r="C23" t="s">
        <v>5</v>
      </c>
      <c r="D23" t="s">
        <v>384</v>
      </c>
    </row>
    <row r="24" spans="1:4">
      <c r="A24" t="s">
        <v>35</v>
      </c>
      <c r="B24" t="s">
        <v>330</v>
      </c>
      <c r="C24" t="s">
        <v>6</v>
      </c>
      <c r="D24" t="s">
        <v>1</v>
      </c>
    </row>
    <row r="25" spans="1:4">
      <c r="A25" t="s">
        <v>38</v>
      </c>
      <c r="B25" t="s">
        <v>30</v>
      </c>
      <c r="C25" t="s">
        <v>98</v>
      </c>
      <c r="D25" t="s">
        <v>410</v>
      </c>
    </row>
    <row r="26" spans="1:4">
      <c r="A26" t="s">
        <v>736</v>
      </c>
      <c r="B26" t="s">
        <v>320</v>
      </c>
      <c r="C26" t="s">
        <v>358</v>
      </c>
      <c r="D26" t="s">
        <v>725</v>
      </c>
    </row>
    <row r="27" spans="1:4">
      <c r="A27" t="s">
        <v>40</v>
      </c>
      <c r="B27" t="s">
        <v>10</v>
      </c>
      <c r="C27" t="s">
        <v>305</v>
      </c>
      <c r="D27" t="s">
        <v>355</v>
      </c>
    </row>
    <row r="28" spans="1:4">
      <c r="A28" t="s">
        <v>338</v>
      </c>
      <c r="B28" t="s">
        <v>322</v>
      </c>
      <c r="C28" t="s">
        <v>116</v>
      </c>
      <c r="D28" t="s">
        <v>752</v>
      </c>
    </row>
    <row r="29" spans="1:4">
      <c r="A29" t="s">
        <v>48</v>
      </c>
      <c r="B29" t="s">
        <v>323</v>
      </c>
      <c r="C29" t="s">
        <v>29</v>
      </c>
      <c r="D29" t="s">
        <v>97</v>
      </c>
    </row>
    <row r="30" spans="1:4">
      <c r="A30" t="s">
        <v>337</v>
      </c>
      <c r="B30" t="s">
        <v>359</v>
      </c>
      <c r="C30" t="s">
        <v>319</v>
      </c>
      <c r="D30" t="s">
        <v>76</v>
      </c>
    </row>
    <row r="31" spans="1:4">
      <c r="A31" t="s">
        <v>737</v>
      </c>
      <c r="B31" t="s">
        <v>361</v>
      </c>
      <c r="C31" t="s">
        <v>386</v>
      </c>
      <c r="D31" t="s">
        <v>753</v>
      </c>
    </row>
    <row r="32" spans="1:4">
      <c r="A32" t="s">
        <v>339</v>
      </c>
      <c r="B32" t="s">
        <v>31</v>
      </c>
      <c r="C32" t="s">
        <v>99</v>
      </c>
      <c r="D32" t="s">
        <v>389</v>
      </c>
    </row>
    <row r="33" spans="1:15">
      <c r="A33" t="s">
        <v>315</v>
      </c>
      <c r="B33" t="s">
        <v>327</v>
      </c>
      <c r="C33" t="s">
        <v>8</v>
      </c>
      <c r="D33" t="s">
        <v>259</v>
      </c>
    </row>
    <row r="34" spans="1:15">
      <c r="A34" t="s">
        <v>42</v>
      </c>
      <c r="B34" t="s">
        <v>312</v>
      </c>
      <c r="C34" t="s">
        <v>324</v>
      </c>
      <c r="D34" t="s">
        <v>408</v>
      </c>
    </row>
    <row r="35" spans="1:15">
      <c r="A35" t="s">
        <v>343</v>
      </c>
      <c r="B35" t="s">
        <v>121</v>
      </c>
      <c r="C35" t="s">
        <v>325</v>
      </c>
      <c r="D35" t="s">
        <v>387</v>
      </c>
    </row>
    <row r="36" spans="1:15">
      <c r="A36" t="s">
        <v>738</v>
      </c>
      <c r="B36" t="s">
        <v>328</v>
      </c>
      <c r="C36" t="s">
        <v>360</v>
      </c>
      <c r="D36" t="s">
        <v>388</v>
      </c>
    </row>
    <row r="37" spans="1:15">
      <c r="A37"/>
      <c r="B37" t="s">
        <v>362</v>
      </c>
      <c r="C37" t="s">
        <v>2</v>
      </c>
      <c r="D37" t="s">
        <v>0</v>
      </c>
      <c r="F37" s="84" t="s">
        <v>281</v>
      </c>
      <c r="G37" s="70" t="s">
        <v>760</v>
      </c>
      <c r="H37" s="70"/>
      <c r="I37" s="70"/>
      <c r="J37" s="70"/>
      <c r="K37" s="70"/>
      <c r="L37" s="70"/>
      <c r="M37" s="70"/>
      <c r="N37" s="70"/>
      <c r="O37" s="70"/>
    </row>
    <row r="38" spans="1:15">
      <c r="A38"/>
      <c r="B38" t="s">
        <v>18</v>
      </c>
      <c r="C38" t="s">
        <v>363</v>
      </c>
      <c r="D38" t="s">
        <v>726</v>
      </c>
      <c r="G38" s="170" t="s">
        <v>761</v>
      </c>
    </row>
    <row r="39" spans="1:15">
      <c r="A39"/>
      <c r="B39" t="s">
        <v>32</v>
      </c>
      <c r="C39" t="s">
        <v>374</v>
      </c>
      <c r="D39" t="s">
        <v>413</v>
      </c>
    </row>
    <row r="40" spans="1:15">
      <c r="A40"/>
      <c r="B40" t="s">
        <v>333</v>
      </c>
      <c r="C40" t="s">
        <v>331</v>
      </c>
      <c r="D40" t="s">
        <v>78</v>
      </c>
    </row>
    <row r="41" spans="1:15">
      <c r="A41"/>
      <c r="B41" t="s">
        <v>334</v>
      </c>
      <c r="C41" t="s">
        <v>115</v>
      </c>
      <c r="D41" t="s">
        <v>390</v>
      </c>
    </row>
    <row r="42" spans="1:15">
      <c r="B42" t="s">
        <v>332</v>
      </c>
      <c r="C42" t="s">
        <v>366</v>
      </c>
      <c r="D42" t="s">
        <v>79</v>
      </c>
    </row>
    <row r="43" spans="1:15">
      <c r="B43" t="s">
        <v>329</v>
      </c>
      <c r="C43" t="s">
        <v>122</v>
      </c>
      <c r="D43" t="s">
        <v>120</v>
      </c>
    </row>
    <row r="44" spans="1:15">
      <c r="B44" t="s">
        <v>39</v>
      </c>
      <c r="C44" t="s">
        <v>716</v>
      </c>
      <c r="D44" t="s">
        <v>101</v>
      </c>
    </row>
    <row r="45" spans="1:15">
      <c r="B45" t="s">
        <v>11</v>
      </c>
      <c r="C45" t="s">
        <v>367</v>
      </c>
      <c r="D45" t="s">
        <v>727</v>
      </c>
    </row>
    <row r="46" spans="1:15">
      <c r="B46" t="s">
        <v>335</v>
      </c>
      <c r="C46" t="s">
        <v>365</v>
      </c>
      <c r="D46" t="s">
        <v>385</v>
      </c>
    </row>
    <row r="47" spans="1:15">
      <c r="B47" t="s">
        <v>17</v>
      </c>
      <c r="C47" t="s">
        <v>364</v>
      </c>
      <c r="D47" t="s">
        <v>391</v>
      </c>
    </row>
    <row r="48" spans="1:15">
      <c r="B48" t="s">
        <v>14</v>
      </c>
      <c r="C48" t="s">
        <v>368</v>
      </c>
      <c r="D48" t="s">
        <v>82</v>
      </c>
    </row>
    <row r="49" spans="2:4">
      <c r="B49" t="s">
        <v>117</v>
      </c>
      <c r="C49" t="s">
        <v>369</v>
      </c>
      <c r="D49" t="s">
        <v>304</v>
      </c>
    </row>
    <row r="50" spans="2:4">
      <c r="B50" t="s">
        <v>336</v>
      </c>
      <c r="C50" t="s">
        <v>126</v>
      </c>
      <c r="D50" t="s">
        <v>81</v>
      </c>
    </row>
    <row r="51" spans="2:4">
      <c r="B51" t="s">
        <v>128</v>
      </c>
      <c r="C51" t="s">
        <v>13</v>
      </c>
      <c r="D51" t="s">
        <v>392</v>
      </c>
    </row>
    <row r="52" spans="2:4">
      <c r="B52" t="s">
        <v>757</v>
      </c>
      <c r="C52" t="s">
        <v>345</v>
      </c>
      <c r="D52" t="s">
        <v>393</v>
      </c>
    </row>
    <row r="53" spans="2:4">
      <c r="B53" t="s">
        <v>723</v>
      </c>
      <c r="C53" t="s">
        <v>403</v>
      </c>
      <c r="D53" t="s">
        <v>394</v>
      </c>
    </row>
    <row r="54" spans="2:4">
      <c r="B54" t="s">
        <v>340</v>
      </c>
      <c r="C54" t="s">
        <v>7</v>
      </c>
      <c r="D54" t="s">
        <v>373</v>
      </c>
    </row>
    <row r="55" spans="2:4">
      <c r="B55" t="s">
        <v>342</v>
      </c>
      <c r="C55" t="s">
        <v>371</v>
      </c>
      <c r="D55" t="s">
        <v>728</v>
      </c>
    </row>
    <row r="56" spans="2:4">
      <c r="B56" t="s">
        <v>376</v>
      </c>
      <c r="C56" t="s">
        <v>109</v>
      </c>
      <c r="D56" t="s">
        <v>395</v>
      </c>
    </row>
    <row r="57" spans="2:4">
      <c r="B57" t="s">
        <v>341</v>
      </c>
      <c r="C57" t="s">
        <v>375</v>
      </c>
      <c r="D57" t="s">
        <v>84</v>
      </c>
    </row>
    <row r="58" spans="2:4">
      <c r="B58" t="s">
        <v>378</v>
      </c>
      <c r="C58" t="s">
        <v>377</v>
      </c>
      <c r="D58" t="s">
        <v>397</v>
      </c>
    </row>
    <row r="59" spans="2:4">
      <c r="B59" t="s">
        <v>344</v>
      </c>
      <c r="C59" t="s">
        <v>129</v>
      </c>
      <c r="D59" t="s">
        <v>85</v>
      </c>
    </row>
    <row r="60" spans="2:4">
      <c r="B60" t="s">
        <v>21</v>
      </c>
      <c r="C60" t="s">
        <v>758</v>
      </c>
      <c r="D60" t="s">
        <v>396</v>
      </c>
    </row>
    <row r="61" spans="2:4">
      <c r="B61" t="s">
        <v>130</v>
      </c>
      <c r="C61" t="s">
        <v>139</v>
      </c>
      <c r="D61" t="s">
        <v>729</v>
      </c>
    </row>
    <row r="62" spans="2:4">
      <c r="B62" t="s">
        <v>127</v>
      </c>
      <c r="C62" t="s">
        <v>717</v>
      </c>
      <c r="D62" t="s">
        <v>730</v>
      </c>
    </row>
    <row r="63" spans="2:4">
      <c r="B63" t="s">
        <v>346</v>
      </c>
      <c r="C63" t="s">
        <v>326</v>
      </c>
      <c r="D63" t="s">
        <v>87</v>
      </c>
    </row>
    <row r="64" spans="2:4">
      <c r="B64" t="s">
        <v>43</v>
      </c>
      <c r="C64" t="s">
        <v>372</v>
      </c>
      <c r="D64" t="s">
        <v>86</v>
      </c>
    </row>
    <row r="65" spans="2:4">
      <c r="B65"/>
      <c r="C65"/>
      <c r="D65" t="s">
        <v>125</v>
      </c>
    </row>
    <row r="66" spans="2:4">
      <c r="B66"/>
      <c r="C66"/>
      <c r="D66" t="s">
        <v>124</v>
      </c>
    </row>
    <row r="67" spans="2:4">
      <c r="B67"/>
      <c r="C67"/>
      <c r="D67" t="s">
        <v>731</v>
      </c>
    </row>
    <row r="68" spans="2:4">
      <c r="B68"/>
      <c r="C68"/>
      <c r="D68" t="s">
        <v>399</v>
      </c>
    </row>
    <row r="69" spans="2:4">
      <c r="B69"/>
      <c r="C69"/>
      <c r="D69" t="s">
        <v>138</v>
      </c>
    </row>
    <row r="70" spans="2:4">
      <c r="B70"/>
      <c r="D70" t="s">
        <v>398</v>
      </c>
    </row>
    <row r="71" spans="2:4">
      <c r="B71"/>
      <c r="D71" t="s">
        <v>45</v>
      </c>
    </row>
    <row r="72" spans="2:4">
      <c r="B72"/>
      <c r="D72" t="s">
        <v>12</v>
      </c>
    </row>
    <row r="73" spans="2:4">
      <c r="B73"/>
      <c r="D73" t="s">
        <v>400</v>
      </c>
    </row>
    <row r="74" spans="2:4">
      <c r="B74"/>
      <c r="D74" t="s">
        <v>402</v>
      </c>
    </row>
    <row r="75" spans="2:4">
      <c r="B75"/>
      <c r="D75" t="s">
        <v>401</v>
      </c>
    </row>
    <row r="76" spans="2:4">
      <c r="B76"/>
      <c r="D76" t="s">
        <v>119</v>
      </c>
    </row>
    <row r="77" spans="2:4">
      <c r="B77"/>
      <c r="D77" t="s">
        <v>46</v>
      </c>
    </row>
    <row r="78" spans="2:4">
      <c r="B78"/>
      <c r="D78" t="s">
        <v>370</v>
      </c>
    </row>
    <row r="79" spans="2:4">
      <c r="B79"/>
      <c r="D79" t="s">
        <v>404</v>
      </c>
    </row>
    <row r="80" spans="2:4">
      <c r="B80"/>
      <c r="D80" t="s">
        <v>405</v>
      </c>
    </row>
    <row r="81" spans="2:4">
      <c r="B81"/>
      <c r="D81" t="s">
        <v>88</v>
      </c>
    </row>
    <row r="82" spans="2:4">
      <c r="B82"/>
      <c r="D82" t="s">
        <v>406</v>
      </c>
    </row>
    <row r="83" spans="2:4">
      <c r="B83"/>
      <c r="D83" t="s">
        <v>407</v>
      </c>
    </row>
    <row r="84" spans="2:4">
      <c r="B84"/>
      <c r="D84" t="s">
        <v>409</v>
      </c>
    </row>
    <row r="85" spans="2:4">
      <c r="B85"/>
      <c r="D85" t="s">
        <v>732</v>
      </c>
    </row>
    <row r="86" spans="2:4">
      <c r="B86"/>
      <c r="D86" t="s">
        <v>49</v>
      </c>
    </row>
    <row r="87" spans="2:4">
      <c r="B87"/>
      <c r="D87" t="s">
        <v>110</v>
      </c>
    </row>
    <row r="88" spans="2:4">
      <c r="B88"/>
      <c r="D88" t="s">
        <v>411</v>
      </c>
    </row>
    <row r="89" spans="2:4">
      <c r="B89"/>
      <c r="D89" t="s">
        <v>733</v>
      </c>
    </row>
    <row r="90" spans="2:4">
      <c r="B90"/>
      <c r="D90" t="s">
        <v>3</v>
      </c>
    </row>
    <row r="91" spans="2:4">
      <c r="B91"/>
      <c r="D91" t="s">
        <v>414</v>
      </c>
    </row>
    <row r="92" spans="2:4">
      <c r="B92"/>
      <c r="D92" t="s">
        <v>96</v>
      </c>
    </row>
    <row r="93" spans="2:4">
      <c r="B93"/>
      <c r="D93" t="s">
        <v>734</v>
      </c>
    </row>
    <row r="94" spans="2:4">
      <c r="B94"/>
    </row>
    <row r="95" spans="2:4">
      <c r="B95"/>
    </row>
    <row r="96" spans="2:4">
      <c r="B96"/>
    </row>
    <row r="97" spans="2:2">
      <c r="B97"/>
    </row>
    <row r="98" spans="2:2">
      <c r="B98"/>
    </row>
    <row r="99" spans="2:2">
      <c r="B99"/>
    </row>
    <row r="100" spans="2:2">
      <c r="B100"/>
    </row>
    <row r="101" spans="2:2">
      <c r="B101"/>
    </row>
    <row r="102" spans="2:2">
      <c r="B102"/>
    </row>
    <row r="103" spans="2:2">
      <c r="B103"/>
    </row>
    <row r="104" spans="2:2">
      <c r="B104"/>
    </row>
  </sheetData>
  <customSheetViews>
    <customSheetView guid="{B514CC0D-1D6E-4620-BD2C-02091273385D}" showRuler="0">
      <selection activeCell="A4" sqref="A4"/>
      <pageMargins left="0.7" right="0.7" top="0.75" bottom="0.75" header="0.3" footer="0.3"/>
      <headerFooter alignWithMargins="0"/>
    </customSheetView>
    <customSheetView guid="{D31200CC-1D7A-48DB-AD22-4620145145B5}">
      <selection activeCell="A4" sqref="A4"/>
      <pageMargins left="0.7" right="0.7" top="0.75" bottom="0.75" header="0.3" footer="0.3"/>
    </customSheetView>
  </customSheetViews>
  <phoneticPr fontId="33" type="noConversion"/>
  <hyperlinks>
    <hyperlink ref="A4:D4" r:id="rId1" display="https://datahelpdesk.worldbank.org/knowledgebase/articles/906519-world-bank-country-and-lending-groups" xr:uid="{4CEAAB20-9513-448C-9CF0-AE700B67FA03}"/>
    <hyperlink ref="G37:O37" r:id="rId2" display="https://datatopics.worldbank.org/world-development-indicators/the-world-by-income-and-region.html" xr:uid="{36525216-5A61-499D-A159-E7E43584A217}"/>
  </hyperlinks>
  <pageMargins left="0.7" right="0.7" top="0.75" bottom="0.75" header="0.3" footer="0.3"/>
  <pageSetup orientation="portrait" verticalDpi="1200" r:id="rId3"/>
  <headerFooter alignWithMargins="0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C389"/>
  <sheetViews>
    <sheetView showGridLines="0" workbookViewId="0">
      <selection activeCell="A2" sqref="A2"/>
    </sheetView>
  </sheetViews>
  <sheetFormatPr defaultRowHeight="13.2"/>
  <sheetData>
    <row r="1" spans="1:1">
      <c r="A1" s="160" t="s">
        <v>698</v>
      </c>
    </row>
    <row r="3" spans="1:1">
      <c r="A3" s="1" t="s">
        <v>696</v>
      </c>
    </row>
    <row r="5" spans="1:1">
      <c r="A5" s="1" t="s">
        <v>699</v>
      </c>
    </row>
    <row r="6" spans="1:1">
      <c r="A6" s="1" t="s">
        <v>710</v>
      </c>
    </row>
    <row r="7" spans="1:1">
      <c r="A7" s="1"/>
    </row>
    <row r="8" spans="1:1">
      <c r="A8" s="1" t="s">
        <v>700</v>
      </c>
    </row>
    <row r="9" spans="1:1">
      <c r="A9" s="1" t="s">
        <v>707</v>
      </c>
    </row>
    <row r="10" spans="1:1">
      <c r="A10" s="1" t="s">
        <v>708</v>
      </c>
    </row>
    <row r="11" spans="1:1">
      <c r="A11" s="1" t="s">
        <v>703</v>
      </c>
    </row>
    <row r="12" spans="1:1">
      <c r="A12" s="1"/>
    </row>
    <row r="13" spans="1:1">
      <c r="A13" s="1" t="s">
        <v>712</v>
      </c>
    </row>
    <row r="14" spans="1:1">
      <c r="A14" s="1"/>
    </row>
    <row r="15" spans="1:1">
      <c r="A15" s="1" t="s">
        <v>704</v>
      </c>
    </row>
    <row r="17" spans="1:3">
      <c r="A17" s="1" t="s">
        <v>705</v>
      </c>
    </row>
    <row r="18" spans="1:3">
      <c r="A18" s="1" t="s">
        <v>709</v>
      </c>
    </row>
    <row r="19" spans="1:3">
      <c r="A19" s="1"/>
    </row>
    <row r="20" spans="1:3">
      <c r="A20" s="1" t="s">
        <v>711</v>
      </c>
    </row>
    <row r="22" spans="1:3">
      <c r="A22" s="1" t="s">
        <v>706</v>
      </c>
    </row>
    <row r="23" spans="1:3">
      <c r="A23" s="1"/>
    </row>
    <row r="24" spans="1:3">
      <c r="A24" s="1" t="s">
        <v>697</v>
      </c>
      <c r="B24" s="1" t="s">
        <v>701</v>
      </c>
      <c r="C24" s="1" t="s">
        <v>702</v>
      </c>
    </row>
    <row r="25" spans="1:3">
      <c r="A25">
        <v>1</v>
      </c>
      <c r="B25">
        <v>1</v>
      </c>
      <c r="C25">
        <v>1</v>
      </c>
    </row>
    <row r="26" spans="1:3">
      <c r="A26">
        <v>2</v>
      </c>
      <c r="B26">
        <f>B25+1000000</f>
        <v>1000001</v>
      </c>
      <c r="C26">
        <f>(1.1)*C25</f>
        <v>1.1000000000000001</v>
      </c>
    </row>
    <row r="27" spans="1:3">
      <c r="A27">
        <v>3</v>
      </c>
      <c r="B27">
        <f t="shared" ref="B27:B90" si="0">B26+1000000</f>
        <v>2000001</v>
      </c>
      <c r="C27">
        <f t="shared" ref="C27:C90" si="1">(1.1)*C26</f>
        <v>1.2100000000000002</v>
      </c>
    </row>
    <row r="28" spans="1:3">
      <c r="A28">
        <v>4</v>
      </c>
      <c r="B28">
        <f t="shared" si="0"/>
        <v>3000001</v>
      </c>
      <c r="C28">
        <f t="shared" si="1"/>
        <v>1.3310000000000004</v>
      </c>
    </row>
    <row r="29" spans="1:3">
      <c r="A29">
        <v>5</v>
      </c>
      <c r="B29">
        <f t="shared" si="0"/>
        <v>4000001</v>
      </c>
      <c r="C29">
        <f t="shared" si="1"/>
        <v>1.4641000000000006</v>
      </c>
    </row>
    <row r="30" spans="1:3">
      <c r="A30">
        <v>6</v>
      </c>
      <c r="B30">
        <f t="shared" si="0"/>
        <v>5000001</v>
      </c>
      <c r="C30">
        <f t="shared" si="1"/>
        <v>1.6105100000000008</v>
      </c>
    </row>
    <row r="31" spans="1:3">
      <c r="A31">
        <v>7</v>
      </c>
      <c r="B31">
        <f t="shared" si="0"/>
        <v>6000001</v>
      </c>
      <c r="C31">
        <f t="shared" si="1"/>
        <v>1.7715610000000011</v>
      </c>
    </row>
    <row r="32" spans="1:3">
      <c r="A32">
        <v>8</v>
      </c>
      <c r="B32">
        <f t="shared" si="0"/>
        <v>7000001</v>
      </c>
      <c r="C32">
        <f t="shared" si="1"/>
        <v>1.9487171000000014</v>
      </c>
    </row>
    <row r="33" spans="1:3">
      <c r="A33">
        <v>9</v>
      </c>
      <c r="B33">
        <f t="shared" si="0"/>
        <v>8000001</v>
      </c>
      <c r="C33">
        <f t="shared" si="1"/>
        <v>2.1435888100000016</v>
      </c>
    </row>
    <row r="34" spans="1:3">
      <c r="A34">
        <v>10</v>
      </c>
      <c r="B34">
        <f t="shared" si="0"/>
        <v>9000001</v>
      </c>
      <c r="C34">
        <f t="shared" si="1"/>
        <v>2.3579476910000019</v>
      </c>
    </row>
    <row r="35" spans="1:3">
      <c r="A35">
        <v>11</v>
      </c>
      <c r="B35">
        <f t="shared" si="0"/>
        <v>10000001</v>
      </c>
      <c r="C35">
        <f t="shared" si="1"/>
        <v>2.5937424601000023</v>
      </c>
    </row>
    <row r="36" spans="1:3">
      <c r="A36">
        <v>12</v>
      </c>
      <c r="B36">
        <f t="shared" si="0"/>
        <v>11000001</v>
      </c>
      <c r="C36">
        <f t="shared" si="1"/>
        <v>2.8531167061100029</v>
      </c>
    </row>
    <row r="37" spans="1:3">
      <c r="A37">
        <v>13</v>
      </c>
      <c r="B37">
        <f t="shared" si="0"/>
        <v>12000001</v>
      </c>
      <c r="C37">
        <f t="shared" si="1"/>
        <v>3.1384283767210035</v>
      </c>
    </row>
    <row r="38" spans="1:3">
      <c r="A38">
        <v>14</v>
      </c>
      <c r="B38">
        <f t="shared" si="0"/>
        <v>13000001</v>
      </c>
      <c r="C38">
        <f t="shared" si="1"/>
        <v>3.4522712143931042</v>
      </c>
    </row>
    <row r="39" spans="1:3">
      <c r="A39">
        <v>15</v>
      </c>
      <c r="B39">
        <f t="shared" si="0"/>
        <v>14000001</v>
      </c>
      <c r="C39">
        <f t="shared" si="1"/>
        <v>3.7974983358324148</v>
      </c>
    </row>
    <row r="40" spans="1:3">
      <c r="A40">
        <v>16</v>
      </c>
      <c r="B40">
        <f t="shared" si="0"/>
        <v>15000001</v>
      </c>
      <c r="C40">
        <f t="shared" si="1"/>
        <v>4.1772481694156562</v>
      </c>
    </row>
    <row r="41" spans="1:3">
      <c r="A41">
        <v>17</v>
      </c>
      <c r="B41">
        <f t="shared" si="0"/>
        <v>16000001</v>
      </c>
      <c r="C41">
        <f t="shared" si="1"/>
        <v>4.594972986357222</v>
      </c>
    </row>
    <row r="42" spans="1:3">
      <c r="A42">
        <v>18</v>
      </c>
      <c r="B42">
        <f t="shared" si="0"/>
        <v>17000001</v>
      </c>
      <c r="C42">
        <f t="shared" si="1"/>
        <v>5.0544702849929442</v>
      </c>
    </row>
    <row r="43" spans="1:3">
      <c r="A43">
        <v>19</v>
      </c>
      <c r="B43">
        <f t="shared" si="0"/>
        <v>18000001</v>
      </c>
      <c r="C43">
        <f t="shared" si="1"/>
        <v>5.5599173134922388</v>
      </c>
    </row>
    <row r="44" spans="1:3">
      <c r="A44">
        <v>20</v>
      </c>
      <c r="B44">
        <f t="shared" si="0"/>
        <v>19000001</v>
      </c>
      <c r="C44">
        <f t="shared" si="1"/>
        <v>6.1159090448414632</v>
      </c>
    </row>
    <row r="45" spans="1:3">
      <c r="A45">
        <v>21</v>
      </c>
      <c r="B45">
        <f t="shared" si="0"/>
        <v>20000001</v>
      </c>
      <c r="C45">
        <f t="shared" si="1"/>
        <v>6.72749994932561</v>
      </c>
    </row>
    <row r="46" spans="1:3">
      <c r="A46">
        <v>22</v>
      </c>
      <c r="B46">
        <f t="shared" si="0"/>
        <v>21000001</v>
      </c>
      <c r="C46">
        <f t="shared" si="1"/>
        <v>7.4002499442581717</v>
      </c>
    </row>
    <row r="47" spans="1:3">
      <c r="A47">
        <v>23</v>
      </c>
      <c r="B47">
        <f t="shared" si="0"/>
        <v>22000001</v>
      </c>
      <c r="C47">
        <f t="shared" si="1"/>
        <v>8.140274938683989</v>
      </c>
    </row>
    <row r="48" spans="1:3">
      <c r="A48">
        <v>24</v>
      </c>
      <c r="B48">
        <f t="shared" si="0"/>
        <v>23000001</v>
      </c>
      <c r="C48">
        <f t="shared" si="1"/>
        <v>8.9543024325523888</v>
      </c>
    </row>
    <row r="49" spans="1:3">
      <c r="A49">
        <v>25</v>
      </c>
      <c r="B49">
        <f t="shared" si="0"/>
        <v>24000001</v>
      </c>
      <c r="C49">
        <f t="shared" si="1"/>
        <v>9.849732675807628</v>
      </c>
    </row>
    <row r="50" spans="1:3">
      <c r="A50">
        <v>26</v>
      </c>
      <c r="B50">
        <f t="shared" si="0"/>
        <v>25000001</v>
      </c>
      <c r="C50">
        <f t="shared" si="1"/>
        <v>10.834705943388391</v>
      </c>
    </row>
    <row r="51" spans="1:3">
      <c r="A51">
        <v>27</v>
      </c>
      <c r="B51">
        <f t="shared" si="0"/>
        <v>26000001</v>
      </c>
      <c r="C51">
        <f t="shared" si="1"/>
        <v>11.918176537727231</v>
      </c>
    </row>
    <row r="52" spans="1:3">
      <c r="A52">
        <v>28</v>
      </c>
      <c r="B52">
        <f t="shared" si="0"/>
        <v>27000001</v>
      </c>
      <c r="C52">
        <f t="shared" si="1"/>
        <v>13.109994191499954</v>
      </c>
    </row>
    <row r="53" spans="1:3">
      <c r="A53">
        <v>29</v>
      </c>
      <c r="B53">
        <f t="shared" si="0"/>
        <v>28000001</v>
      </c>
      <c r="C53">
        <f t="shared" si="1"/>
        <v>14.420993610649951</v>
      </c>
    </row>
    <row r="54" spans="1:3">
      <c r="A54">
        <v>30</v>
      </c>
      <c r="B54">
        <f t="shared" si="0"/>
        <v>29000001</v>
      </c>
      <c r="C54">
        <f t="shared" si="1"/>
        <v>15.863092971714948</v>
      </c>
    </row>
    <row r="55" spans="1:3">
      <c r="A55">
        <v>31</v>
      </c>
      <c r="B55">
        <f t="shared" si="0"/>
        <v>30000001</v>
      </c>
      <c r="C55">
        <f t="shared" si="1"/>
        <v>17.449402268886445</v>
      </c>
    </row>
    <row r="56" spans="1:3">
      <c r="A56">
        <v>32</v>
      </c>
      <c r="B56">
        <f t="shared" si="0"/>
        <v>31000001</v>
      </c>
      <c r="C56">
        <f t="shared" si="1"/>
        <v>19.194342495775089</v>
      </c>
    </row>
    <row r="57" spans="1:3">
      <c r="A57">
        <v>33</v>
      </c>
      <c r="B57">
        <f t="shared" si="0"/>
        <v>32000001</v>
      </c>
      <c r="C57">
        <f t="shared" si="1"/>
        <v>21.113776745352599</v>
      </c>
    </row>
    <row r="58" spans="1:3">
      <c r="A58">
        <v>34</v>
      </c>
      <c r="B58">
        <f t="shared" si="0"/>
        <v>33000001</v>
      </c>
      <c r="C58">
        <f t="shared" si="1"/>
        <v>23.225154419887861</v>
      </c>
    </row>
    <row r="59" spans="1:3">
      <c r="A59">
        <v>35</v>
      </c>
      <c r="B59">
        <f t="shared" si="0"/>
        <v>34000001</v>
      </c>
      <c r="C59">
        <f t="shared" si="1"/>
        <v>25.547669861876649</v>
      </c>
    </row>
    <row r="60" spans="1:3">
      <c r="A60">
        <v>36</v>
      </c>
      <c r="B60">
        <f t="shared" si="0"/>
        <v>35000001</v>
      </c>
      <c r="C60">
        <f t="shared" si="1"/>
        <v>28.102436848064315</v>
      </c>
    </row>
    <row r="61" spans="1:3">
      <c r="A61">
        <v>37</v>
      </c>
      <c r="B61">
        <f t="shared" si="0"/>
        <v>36000001</v>
      </c>
      <c r="C61">
        <f t="shared" si="1"/>
        <v>30.912680532870748</v>
      </c>
    </row>
    <row r="62" spans="1:3">
      <c r="A62">
        <v>38</v>
      </c>
      <c r="B62">
        <f t="shared" si="0"/>
        <v>37000001</v>
      </c>
      <c r="C62">
        <f t="shared" si="1"/>
        <v>34.003948586157826</v>
      </c>
    </row>
    <row r="63" spans="1:3">
      <c r="A63">
        <v>39</v>
      </c>
      <c r="B63">
        <f t="shared" si="0"/>
        <v>38000001</v>
      </c>
      <c r="C63">
        <f t="shared" si="1"/>
        <v>37.404343444773609</v>
      </c>
    </row>
    <row r="64" spans="1:3">
      <c r="A64">
        <v>40</v>
      </c>
      <c r="B64">
        <f t="shared" si="0"/>
        <v>39000001</v>
      </c>
      <c r="C64">
        <f t="shared" si="1"/>
        <v>41.144777789250973</v>
      </c>
    </row>
    <row r="65" spans="1:3">
      <c r="A65">
        <v>41</v>
      </c>
      <c r="B65">
        <f t="shared" si="0"/>
        <v>40000001</v>
      </c>
      <c r="C65">
        <f t="shared" si="1"/>
        <v>45.259255568176073</v>
      </c>
    </row>
    <row r="66" spans="1:3">
      <c r="A66">
        <v>42</v>
      </c>
      <c r="B66">
        <f t="shared" si="0"/>
        <v>41000001</v>
      </c>
      <c r="C66">
        <f t="shared" si="1"/>
        <v>49.785181124993684</v>
      </c>
    </row>
    <row r="67" spans="1:3">
      <c r="A67">
        <v>43</v>
      </c>
      <c r="B67">
        <f t="shared" si="0"/>
        <v>42000001</v>
      </c>
      <c r="C67">
        <f t="shared" si="1"/>
        <v>54.763699237493057</v>
      </c>
    </row>
    <row r="68" spans="1:3">
      <c r="A68">
        <v>44</v>
      </c>
      <c r="B68">
        <f t="shared" si="0"/>
        <v>43000001</v>
      </c>
      <c r="C68">
        <f t="shared" si="1"/>
        <v>60.240069161242367</v>
      </c>
    </row>
    <row r="69" spans="1:3">
      <c r="A69">
        <v>45</v>
      </c>
      <c r="B69">
        <f t="shared" si="0"/>
        <v>44000001</v>
      </c>
      <c r="C69">
        <f t="shared" si="1"/>
        <v>66.26407607736661</v>
      </c>
    </row>
    <row r="70" spans="1:3">
      <c r="A70">
        <v>46</v>
      </c>
      <c r="B70">
        <f t="shared" si="0"/>
        <v>45000001</v>
      </c>
      <c r="C70">
        <f t="shared" si="1"/>
        <v>72.890483685103277</v>
      </c>
    </row>
    <row r="71" spans="1:3">
      <c r="A71">
        <v>47</v>
      </c>
      <c r="B71">
        <f t="shared" si="0"/>
        <v>46000001</v>
      </c>
      <c r="C71">
        <f t="shared" si="1"/>
        <v>80.179532053613613</v>
      </c>
    </row>
    <row r="72" spans="1:3">
      <c r="A72">
        <v>48</v>
      </c>
      <c r="B72">
        <f t="shared" si="0"/>
        <v>47000001</v>
      </c>
      <c r="C72">
        <f t="shared" si="1"/>
        <v>88.197485258974979</v>
      </c>
    </row>
    <row r="73" spans="1:3">
      <c r="A73">
        <v>49</v>
      </c>
      <c r="B73">
        <f t="shared" si="0"/>
        <v>48000001</v>
      </c>
      <c r="C73">
        <f t="shared" si="1"/>
        <v>97.017233784872488</v>
      </c>
    </row>
    <row r="74" spans="1:3">
      <c r="A74">
        <v>50</v>
      </c>
      <c r="B74">
        <f t="shared" si="0"/>
        <v>49000001</v>
      </c>
      <c r="C74">
        <f t="shared" si="1"/>
        <v>106.71895716335975</v>
      </c>
    </row>
    <row r="75" spans="1:3">
      <c r="A75">
        <v>51</v>
      </c>
      <c r="B75">
        <f t="shared" si="0"/>
        <v>50000001</v>
      </c>
      <c r="C75">
        <f t="shared" si="1"/>
        <v>117.39085287969573</v>
      </c>
    </row>
    <row r="76" spans="1:3">
      <c r="A76">
        <v>52</v>
      </c>
      <c r="B76">
        <f t="shared" si="0"/>
        <v>51000001</v>
      </c>
      <c r="C76">
        <f t="shared" si="1"/>
        <v>129.1299381676653</v>
      </c>
    </row>
    <row r="77" spans="1:3">
      <c r="A77">
        <v>53</v>
      </c>
      <c r="B77">
        <f t="shared" si="0"/>
        <v>52000001</v>
      </c>
      <c r="C77">
        <f t="shared" si="1"/>
        <v>142.04293198443185</v>
      </c>
    </row>
    <row r="78" spans="1:3">
      <c r="A78">
        <v>54</v>
      </c>
      <c r="B78">
        <f t="shared" si="0"/>
        <v>53000001</v>
      </c>
      <c r="C78">
        <f t="shared" si="1"/>
        <v>156.24722518287504</v>
      </c>
    </row>
    <row r="79" spans="1:3">
      <c r="A79">
        <v>55</v>
      </c>
      <c r="B79">
        <f t="shared" si="0"/>
        <v>54000001</v>
      </c>
      <c r="C79">
        <f t="shared" si="1"/>
        <v>171.87194770116255</v>
      </c>
    </row>
    <row r="80" spans="1:3">
      <c r="A80">
        <v>56</v>
      </c>
      <c r="B80">
        <f t="shared" si="0"/>
        <v>55000001</v>
      </c>
      <c r="C80">
        <f t="shared" si="1"/>
        <v>189.05914247127882</v>
      </c>
    </row>
    <row r="81" spans="1:3">
      <c r="A81">
        <v>57</v>
      </c>
      <c r="B81">
        <f t="shared" si="0"/>
        <v>56000001</v>
      </c>
      <c r="C81">
        <f t="shared" si="1"/>
        <v>207.96505671840671</v>
      </c>
    </row>
    <row r="82" spans="1:3">
      <c r="A82">
        <v>58</v>
      </c>
      <c r="B82">
        <f t="shared" si="0"/>
        <v>57000001</v>
      </c>
      <c r="C82">
        <f t="shared" si="1"/>
        <v>228.76156239024741</v>
      </c>
    </row>
    <row r="83" spans="1:3">
      <c r="A83">
        <v>59</v>
      </c>
      <c r="B83">
        <f t="shared" si="0"/>
        <v>58000001</v>
      </c>
      <c r="C83">
        <f t="shared" si="1"/>
        <v>251.63771862927217</v>
      </c>
    </row>
    <row r="84" spans="1:3">
      <c r="A84">
        <v>60</v>
      </c>
      <c r="B84">
        <f t="shared" si="0"/>
        <v>59000001</v>
      </c>
      <c r="C84">
        <f t="shared" si="1"/>
        <v>276.80149049219943</v>
      </c>
    </row>
    <row r="85" spans="1:3">
      <c r="A85">
        <v>61</v>
      </c>
      <c r="B85">
        <f t="shared" si="0"/>
        <v>60000001</v>
      </c>
      <c r="C85">
        <f t="shared" si="1"/>
        <v>304.48163954141938</v>
      </c>
    </row>
    <row r="86" spans="1:3">
      <c r="A86">
        <v>62</v>
      </c>
      <c r="B86">
        <f t="shared" si="0"/>
        <v>61000001</v>
      </c>
      <c r="C86">
        <f t="shared" si="1"/>
        <v>334.92980349556137</v>
      </c>
    </row>
    <row r="87" spans="1:3">
      <c r="A87">
        <v>63</v>
      </c>
      <c r="B87">
        <f t="shared" si="0"/>
        <v>62000001</v>
      </c>
      <c r="C87">
        <f t="shared" si="1"/>
        <v>368.42278384511752</v>
      </c>
    </row>
    <row r="88" spans="1:3">
      <c r="A88">
        <v>64</v>
      </c>
      <c r="B88">
        <f t="shared" si="0"/>
        <v>63000001</v>
      </c>
      <c r="C88">
        <f t="shared" si="1"/>
        <v>405.26506222962928</v>
      </c>
    </row>
    <row r="89" spans="1:3">
      <c r="A89">
        <v>65</v>
      </c>
      <c r="B89">
        <f t="shared" si="0"/>
        <v>64000001</v>
      </c>
      <c r="C89">
        <f t="shared" si="1"/>
        <v>445.79156845259223</v>
      </c>
    </row>
    <row r="90" spans="1:3">
      <c r="A90">
        <v>66</v>
      </c>
      <c r="B90">
        <f t="shared" si="0"/>
        <v>65000001</v>
      </c>
      <c r="C90">
        <f t="shared" si="1"/>
        <v>490.37072529785149</v>
      </c>
    </row>
    <row r="91" spans="1:3">
      <c r="A91">
        <v>67</v>
      </c>
      <c r="B91">
        <f t="shared" ref="B91:B124" si="2">B90+1000000</f>
        <v>66000001</v>
      </c>
      <c r="C91">
        <f t="shared" ref="C91:C154" si="3">(1.1)*C90</f>
        <v>539.40779782763673</v>
      </c>
    </row>
    <row r="92" spans="1:3">
      <c r="A92">
        <v>68</v>
      </c>
      <c r="B92">
        <f t="shared" si="2"/>
        <v>67000001</v>
      </c>
      <c r="C92">
        <f t="shared" si="3"/>
        <v>593.34857761040041</v>
      </c>
    </row>
    <row r="93" spans="1:3">
      <c r="A93">
        <v>69</v>
      </c>
      <c r="B93">
        <f t="shared" si="2"/>
        <v>68000001</v>
      </c>
      <c r="C93">
        <f t="shared" si="3"/>
        <v>652.68343537144051</v>
      </c>
    </row>
    <row r="94" spans="1:3">
      <c r="A94">
        <v>70</v>
      </c>
      <c r="B94">
        <f t="shared" si="2"/>
        <v>69000001</v>
      </c>
      <c r="C94">
        <f t="shared" si="3"/>
        <v>717.95177890858463</v>
      </c>
    </row>
    <row r="95" spans="1:3">
      <c r="A95">
        <v>71</v>
      </c>
      <c r="B95">
        <f t="shared" si="2"/>
        <v>70000001</v>
      </c>
      <c r="C95">
        <f t="shared" si="3"/>
        <v>789.74695679944318</v>
      </c>
    </row>
    <row r="96" spans="1:3">
      <c r="A96">
        <v>72</v>
      </c>
      <c r="B96">
        <f t="shared" si="2"/>
        <v>71000001</v>
      </c>
      <c r="C96">
        <f t="shared" si="3"/>
        <v>868.72165247938756</v>
      </c>
    </row>
    <row r="97" spans="1:3">
      <c r="A97">
        <v>73</v>
      </c>
      <c r="B97">
        <f t="shared" si="2"/>
        <v>72000001</v>
      </c>
      <c r="C97">
        <f t="shared" si="3"/>
        <v>955.59381772732638</v>
      </c>
    </row>
    <row r="98" spans="1:3">
      <c r="A98">
        <v>74</v>
      </c>
      <c r="B98">
        <f t="shared" si="2"/>
        <v>73000001</v>
      </c>
      <c r="C98">
        <f t="shared" si="3"/>
        <v>1051.1531995000591</v>
      </c>
    </row>
    <row r="99" spans="1:3">
      <c r="A99">
        <v>75</v>
      </c>
      <c r="B99">
        <f t="shared" si="2"/>
        <v>74000001</v>
      </c>
      <c r="C99">
        <f t="shared" si="3"/>
        <v>1156.2685194500652</v>
      </c>
    </row>
    <row r="100" spans="1:3">
      <c r="A100">
        <v>76</v>
      </c>
      <c r="B100">
        <f t="shared" si="2"/>
        <v>75000001</v>
      </c>
      <c r="C100">
        <f t="shared" si="3"/>
        <v>1271.8953713950718</v>
      </c>
    </row>
    <row r="101" spans="1:3">
      <c r="A101">
        <v>77</v>
      </c>
      <c r="B101">
        <f t="shared" si="2"/>
        <v>76000001</v>
      </c>
      <c r="C101">
        <f t="shared" si="3"/>
        <v>1399.0849085345792</v>
      </c>
    </row>
    <row r="102" spans="1:3">
      <c r="A102">
        <v>78</v>
      </c>
      <c r="B102">
        <f t="shared" si="2"/>
        <v>77000001</v>
      </c>
      <c r="C102">
        <f t="shared" si="3"/>
        <v>1538.9933993880372</v>
      </c>
    </row>
    <row r="103" spans="1:3">
      <c r="A103">
        <v>79</v>
      </c>
      <c r="B103">
        <f t="shared" si="2"/>
        <v>78000001</v>
      </c>
      <c r="C103">
        <f t="shared" si="3"/>
        <v>1692.8927393268411</v>
      </c>
    </row>
    <row r="104" spans="1:3">
      <c r="A104">
        <v>80</v>
      </c>
      <c r="B104">
        <f t="shared" si="2"/>
        <v>79000001</v>
      </c>
      <c r="C104">
        <f t="shared" si="3"/>
        <v>1862.1820132595253</v>
      </c>
    </row>
    <row r="105" spans="1:3">
      <c r="A105">
        <v>81</v>
      </c>
      <c r="B105">
        <f t="shared" si="2"/>
        <v>80000001</v>
      </c>
      <c r="C105">
        <f t="shared" si="3"/>
        <v>2048.4002145854779</v>
      </c>
    </row>
    <row r="106" spans="1:3">
      <c r="A106">
        <v>82</v>
      </c>
      <c r="B106">
        <f t="shared" si="2"/>
        <v>81000001</v>
      </c>
      <c r="C106">
        <f t="shared" si="3"/>
        <v>2253.240236044026</v>
      </c>
    </row>
    <row r="107" spans="1:3">
      <c r="A107">
        <v>83</v>
      </c>
      <c r="B107">
        <f t="shared" si="2"/>
        <v>82000001</v>
      </c>
      <c r="C107">
        <f t="shared" si="3"/>
        <v>2478.564259648429</v>
      </c>
    </row>
    <row r="108" spans="1:3">
      <c r="A108">
        <v>84</v>
      </c>
      <c r="B108">
        <f t="shared" si="2"/>
        <v>83000001</v>
      </c>
      <c r="C108">
        <f t="shared" si="3"/>
        <v>2726.4206856132723</v>
      </c>
    </row>
    <row r="109" spans="1:3">
      <c r="A109">
        <v>85</v>
      </c>
      <c r="B109">
        <f t="shared" si="2"/>
        <v>84000001</v>
      </c>
      <c r="C109">
        <f t="shared" si="3"/>
        <v>2999.0627541745998</v>
      </c>
    </row>
    <row r="110" spans="1:3">
      <c r="A110">
        <v>86</v>
      </c>
      <c r="B110">
        <f t="shared" si="2"/>
        <v>85000001</v>
      </c>
      <c r="C110">
        <f t="shared" si="3"/>
        <v>3298.96902959206</v>
      </c>
    </row>
    <row r="111" spans="1:3">
      <c r="A111">
        <v>87</v>
      </c>
      <c r="B111">
        <f t="shared" si="2"/>
        <v>86000001</v>
      </c>
      <c r="C111">
        <f t="shared" si="3"/>
        <v>3628.8659325512663</v>
      </c>
    </row>
    <row r="112" spans="1:3">
      <c r="A112">
        <v>88</v>
      </c>
      <c r="B112">
        <f t="shared" si="2"/>
        <v>87000001</v>
      </c>
      <c r="C112">
        <f t="shared" si="3"/>
        <v>3991.7525258063934</v>
      </c>
    </row>
    <row r="113" spans="1:3">
      <c r="A113">
        <v>89</v>
      </c>
      <c r="B113">
        <f t="shared" si="2"/>
        <v>88000001</v>
      </c>
      <c r="C113">
        <f t="shared" si="3"/>
        <v>4390.927778387033</v>
      </c>
    </row>
    <row r="114" spans="1:3">
      <c r="A114">
        <v>90</v>
      </c>
      <c r="B114">
        <f t="shared" si="2"/>
        <v>89000001</v>
      </c>
      <c r="C114">
        <f t="shared" si="3"/>
        <v>4830.020556225737</v>
      </c>
    </row>
    <row r="115" spans="1:3">
      <c r="A115">
        <v>91</v>
      </c>
      <c r="B115">
        <f t="shared" si="2"/>
        <v>90000001</v>
      </c>
      <c r="C115">
        <f t="shared" si="3"/>
        <v>5313.0226118483115</v>
      </c>
    </row>
    <row r="116" spans="1:3">
      <c r="A116">
        <v>92</v>
      </c>
      <c r="B116">
        <f t="shared" si="2"/>
        <v>91000001</v>
      </c>
      <c r="C116">
        <f t="shared" si="3"/>
        <v>5844.3248730331434</v>
      </c>
    </row>
    <row r="117" spans="1:3">
      <c r="A117">
        <v>93</v>
      </c>
      <c r="B117">
        <f t="shared" si="2"/>
        <v>92000001</v>
      </c>
      <c r="C117">
        <f t="shared" si="3"/>
        <v>6428.7573603364581</v>
      </c>
    </row>
    <row r="118" spans="1:3">
      <c r="A118">
        <v>94</v>
      </c>
      <c r="B118">
        <f t="shared" si="2"/>
        <v>93000001</v>
      </c>
      <c r="C118">
        <f t="shared" si="3"/>
        <v>7071.6330963701048</v>
      </c>
    </row>
    <row r="119" spans="1:3">
      <c r="A119">
        <v>95</v>
      </c>
      <c r="B119">
        <f t="shared" si="2"/>
        <v>94000001</v>
      </c>
      <c r="C119">
        <f t="shared" si="3"/>
        <v>7778.7964060071163</v>
      </c>
    </row>
    <row r="120" spans="1:3">
      <c r="A120">
        <v>96</v>
      </c>
      <c r="B120">
        <f t="shared" si="2"/>
        <v>95000001</v>
      </c>
      <c r="C120">
        <f t="shared" si="3"/>
        <v>8556.6760466078285</v>
      </c>
    </row>
    <row r="121" spans="1:3">
      <c r="A121">
        <v>97</v>
      </c>
      <c r="B121">
        <f t="shared" si="2"/>
        <v>96000001</v>
      </c>
      <c r="C121">
        <f t="shared" si="3"/>
        <v>9412.343651268613</v>
      </c>
    </row>
    <row r="122" spans="1:3">
      <c r="A122">
        <v>98</v>
      </c>
      <c r="B122">
        <f t="shared" si="2"/>
        <v>97000001</v>
      </c>
      <c r="C122">
        <f t="shared" si="3"/>
        <v>10353.578016395475</v>
      </c>
    </row>
    <row r="123" spans="1:3">
      <c r="A123">
        <v>99</v>
      </c>
      <c r="B123">
        <f t="shared" si="2"/>
        <v>98000001</v>
      </c>
      <c r="C123">
        <f t="shared" si="3"/>
        <v>11388.935818035023</v>
      </c>
    </row>
    <row r="124" spans="1:3">
      <c r="A124">
        <v>100</v>
      </c>
      <c r="B124">
        <f t="shared" si="2"/>
        <v>99000001</v>
      </c>
      <c r="C124">
        <f t="shared" si="3"/>
        <v>12527.829399838525</v>
      </c>
    </row>
    <row r="125" spans="1:3">
      <c r="A125">
        <v>101</v>
      </c>
      <c r="B125">
        <f t="shared" ref="B125:B188" si="4">B124+1000000</f>
        <v>100000001</v>
      </c>
      <c r="C125">
        <f t="shared" si="3"/>
        <v>13780.612339822379</v>
      </c>
    </row>
    <row r="126" spans="1:3">
      <c r="A126">
        <v>102</v>
      </c>
      <c r="B126">
        <f t="shared" si="4"/>
        <v>101000001</v>
      </c>
      <c r="C126">
        <f t="shared" si="3"/>
        <v>15158.673573804617</v>
      </c>
    </row>
    <row r="127" spans="1:3">
      <c r="A127">
        <v>103</v>
      </c>
      <c r="B127">
        <f t="shared" si="4"/>
        <v>102000001</v>
      </c>
      <c r="C127">
        <f t="shared" si="3"/>
        <v>16674.540931185082</v>
      </c>
    </row>
    <row r="128" spans="1:3">
      <c r="A128">
        <v>104</v>
      </c>
      <c r="B128">
        <f t="shared" si="4"/>
        <v>103000001</v>
      </c>
      <c r="C128">
        <f t="shared" si="3"/>
        <v>18341.995024303593</v>
      </c>
    </row>
    <row r="129" spans="1:3">
      <c r="A129">
        <v>105</v>
      </c>
      <c r="B129">
        <f t="shared" si="4"/>
        <v>104000001</v>
      </c>
      <c r="C129">
        <f t="shared" si="3"/>
        <v>20176.194526733954</v>
      </c>
    </row>
    <row r="130" spans="1:3">
      <c r="A130">
        <v>106</v>
      </c>
      <c r="B130">
        <f t="shared" si="4"/>
        <v>105000001</v>
      </c>
      <c r="C130">
        <f t="shared" si="3"/>
        <v>22193.81397940735</v>
      </c>
    </row>
    <row r="131" spans="1:3">
      <c r="A131">
        <v>107</v>
      </c>
      <c r="B131">
        <f t="shared" si="4"/>
        <v>106000001</v>
      </c>
      <c r="C131">
        <f t="shared" si="3"/>
        <v>24413.195377348089</v>
      </c>
    </row>
    <row r="132" spans="1:3">
      <c r="A132">
        <v>108</v>
      </c>
      <c r="B132">
        <f t="shared" si="4"/>
        <v>107000001</v>
      </c>
      <c r="C132">
        <f t="shared" si="3"/>
        <v>26854.514915082898</v>
      </c>
    </row>
    <row r="133" spans="1:3">
      <c r="A133">
        <v>109</v>
      </c>
      <c r="B133">
        <f t="shared" si="4"/>
        <v>108000001</v>
      </c>
      <c r="C133">
        <f t="shared" si="3"/>
        <v>29539.966406591189</v>
      </c>
    </row>
    <row r="134" spans="1:3">
      <c r="A134">
        <v>110</v>
      </c>
      <c r="B134">
        <f t="shared" si="4"/>
        <v>109000001</v>
      </c>
      <c r="C134">
        <f t="shared" si="3"/>
        <v>32493.963047250312</v>
      </c>
    </row>
    <row r="135" spans="1:3">
      <c r="A135">
        <v>111</v>
      </c>
      <c r="B135">
        <f t="shared" si="4"/>
        <v>110000001</v>
      </c>
      <c r="C135">
        <f t="shared" si="3"/>
        <v>35743.359351975349</v>
      </c>
    </row>
    <row r="136" spans="1:3">
      <c r="A136">
        <v>112</v>
      </c>
      <c r="B136">
        <f t="shared" si="4"/>
        <v>111000001</v>
      </c>
      <c r="C136">
        <f t="shared" si="3"/>
        <v>39317.695287172886</v>
      </c>
    </row>
    <row r="137" spans="1:3">
      <c r="A137">
        <v>113</v>
      </c>
      <c r="B137">
        <f t="shared" si="4"/>
        <v>112000001</v>
      </c>
      <c r="C137">
        <f t="shared" si="3"/>
        <v>43249.464815890176</v>
      </c>
    </row>
    <row r="138" spans="1:3">
      <c r="A138">
        <v>114</v>
      </c>
      <c r="B138">
        <f t="shared" si="4"/>
        <v>113000001</v>
      </c>
      <c r="C138">
        <f t="shared" si="3"/>
        <v>47574.411297479201</v>
      </c>
    </row>
    <row r="139" spans="1:3">
      <c r="A139">
        <v>115</v>
      </c>
      <c r="B139">
        <f t="shared" si="4"/>
        <v>114000001</v>
      </c>
      <c r="C139">
        <f t="shared" si="3"/>
        <v>52331.852427227124</v>
      </c>
    </row>
    <row r="140" spans="1:3">
      <c r="A140">
        <v>116</v>
      </c>
      <c r="B140">
        <f t="shared" si="4"/>
        <v>115000001</v>
      </c>
      <c r="C140">
        <f t="shared" si="3"/>
        <v>57565.037669949845</v>
      </c>
    </row>
    <row r="141" spans="1:3">
      <c r="A141">
        <v>117</v>
      </c>
      <c r="B141">
        <f t="shared" si="4"/>
        <v>116000001</v>
      </c>
      <c r="C141">
        <f t="shared" si="3"/>
        <v>63321.541436944834</v>
      </c>
    </row>
    <row r="142" spans="1:3">
      <c r="A142">
        <v>118</v>
      </c>
      <c r="B142">
        <f t="shared" si="4"/>
        <v>117000001</v>
      </c>
      <c r="C142">
        <f t="shared" si="3"/>
        <v>69653.695580639323</v>
      </c>
    </row>
    <row r="143" spans="1:3">
      <c r="A143">
        <v>119</v>
      </c>
      <c r="B143">
        <f t="shared" si="4"/>
        <v>118000001</v>
      </c>
      <c r="C143">
        <f t="shared" si="3"/>
        <v>76619.065138703256</v>
      </c>
    </row>
    <row r="144" spans="1:3">
      <c r="A144">
        <v>120</v>
      </c>
      <c r="B144">
        <f t="shared" si="4"/>
        <v>119000001</v>
      </c>
      <c r="C144">
        <f t="shared" si="3"/>
        <v>84280.971652573586</v>
      </c>
    </row>
    <row r="145" spans="1:3">
      <c r="A145">
        <v>121</v>
      </c>
      <c r="B145">
        <f t="shared" si="4"/>
        <v>120000001</v>
      </c>
      <c r="C145">
        <f t="shared" si="3"/>
        <v>92709.06881783095</v>
      </c>
    </row>
    <row r="146" spans="1:3">
      <c r="A146">
        <v>122</v>
      </c>
      <c r="B146">
        <f t="shared" si="4"/>
        <v>121000001</v>
      </c>
      <c r="C146">
        <f t="shared" si="3"/>
        <v>101979.97569961405</v>
      </c>
    </row>
    <row r="147" spans="1:3">
      <c r="A147">
        <v>123</v>
      </c>
      <c r="B147">
        <f t="shared" si="4"/>
        <v>122000001</v>
      </c>
      <c r="C147">
        <f t="shared" si="3"/>
        <v>112177.97326957546</v>
      </c>
    </row>
    <row r="148" spans="1:3">
      <c r="A148">
        <v>124</v>
      </c>
      <c r="B148">
        <f t="shared" si="4"/>
        <v>123000001</v>
      </c>
      <c r="C148">
        <f t="shared" si="3"/>
        <v>123395.77059653302</v>
      </c>
    </row>
    <row r="149" spans="1:3">
      <c r="A149">
        <v>125</v>
      </c>
      <c r="B149">
        <f t="shared" si="4"/>
        <v>124000001</v>
      </c>
      <c r="C149">
        <f t="shared" si="3"/>
        <v>135735.34765618635</v>
      </c>
    </row>
    <row r="150" spans="1:3">
      <c r="A150">
        <v>126</v>
      </c>
      <c r="B150">
        <f t="shared" si="4"/>
        <v>125000001</v>
      </c>
      <c r="C150">
        <f t="shared" si="3"/>
        <v>149308.882421805</v>
      </c>
    </row>
    <row r="151" spans="1:3">
      <c r="A151">
        <v>127</v>
      </c>
      <c r="B151">
        <f t="shared" si="4"/>
        <v>126000001</v>
      </c>
      <c r="C151">
        <f t="shared" si="3"/>
        <v>164239.77066398552</v>
      </c>
    </row>
    <row r="152" spans="1:3">
      <c r="A152">
        <v>128</v>
      </c>
      <c r="B152">
        <f t="shared" si="4"/>
        <v>127000001</v>
      </c>
      <c r="C152">
        <f t="shared" si="3"/>
        <v>180663.74773038409</v>
      </c>
    </row>
    <row r="153" spans="1:3">
      <c r="A153">
        <v>129</v>
      </c>
      <c r="B153">
        <f t="shared" si="4"/>
        <v>128000001</v>
      </c>
      <c r="C153">
        <f t="shared" si="3"/>
        <v>198730.12250342252</v>
      </c>
    </row>
    <row r="154" spans="1:3">
      <c r="A154">
        <v>130</v>
      </c>
      <c r="B154">
        <f t="shared" si="4"/>
        <v>129000001</v>
      </c>
      <c r="C154">
        <f t="shared" si="3"/>
        <v>218603.13475376478</v>
      </c>
    </row>
    <row r="155" spans="1:3">
      <c r="A155">
        <v>131</v>
      </c>
      <c r="B155">
        <f t="shared" si="4"/>
        <v>130000001</v>
      </c>
      <c r="C155">
        <f t="shared" ref="C155:C218" si="5">(1.1)*C154</f>
        <v>240463.44822914127</v>
      </c>
    </row>
    <row r="156" spans="1:3">
      <c r="A156">
        <v>132</v>
      </c>
      <c r="B156">
        <f t="shared" si="4"/>
        <v>131000001</v>
      </c>
      <c r="C156">
        <f t="shared" si="5"/>
        <v>264509.79305205541</v>
      </c>
    </row>
    <row r="157" spans="1:3">
      <c r="A157">
        <v>133</v>
      </c>
      <c r="B157">
        <f t="shared" si="4"/>
        <v>132000001</v>
      </c>
      <c r="C157">
        <f t="shared" si="5"/>
        <v>290960.77235726098</v>
      </c>
    </row>
    <row r="158" spans="1:3">
      <c r="A158">
        <v>134</v>
      </c>
      <c r="B158">
        <f t="shared" si="4"/>
        <v>133000001</v>
      </c>
      <c r="C158">
        <f t="shared" si="5"/>
        <v>320056.8495929871</v>
      </c>
    </row>
    <row r="159" spans="1:3">
      <c r="A159">
        <v>135</v>
      </c>
      <c r="B159">
        <f t="shared" si="4"/>
        <v>134000001</v>
      </c>
      <c r="C159">
        <f t="shared" si="5"/>
        <v>352062.53455228586</v>
      </c>
    </row>
    <row r="160" spans="1:3">
      <c r="A160">
        <v>136</v>
      </c>
      <c r="B160">
        <f t="shared" si="4"/>
        <v>135000001</v>
      </c>
      <c r="C160">
        <f t="shared" si="5"/>
        <v>387268.78800751449</v>
      </c>
    </row>
    <row r="161" spans="1:3">
      <c r="A161">
        <v>137</v>
      </c>
      <c r="B161">
        <f t="shared" si="4"/>
        <v>136000001</v>
      </c>
      <c r="C161">
        <f t="shared" si="5"/>
        <v>425995.66680826596</v>
      </c>
    </row>
    <row r="162" spans="1:3">
      <c r="A162">
        <v>138</v>
      </c>
      <c r="B162">
        <f t="shared" si="4"/>
        <v>137000001</v>
      </c>
      <c r="C162">
        <f t="shared" si="5"/>
        <v>468595.23348909261</v>
      </c>
    </row>
    <row r="163" spans="1:3">
      <c r="A163">
        <v>139</v>
      </c>
      <c r="B163">
        <f t="shared" si="4"/>
        <v>138000001</v>
      </c>
      <c r="C163">
        <f t="shared" si="5"/>
        <v>515454.75683800189</v>
      </c>
    </row>
    <row r="164" spans="1:3">
      <c r="A164">
        <v>140</v>
      </c>
      <c r="B164">
        <f t="shared" si="4"/>
        <v>139000001</v>
      </c>
      <c r="C164">
        <f t="shared" si="5"/>
        <v>567000.23252180207</v>
      </c>
    </row>
    <row r="165" spans="1:3">
      <c r="A165">
        <v>141</v>
      </c>
      <c r="B165">
        <f t="shared" si="4"/>
        <v>140000001</v>
      </c>
      <c r="C165">
        <f t="shared" si="5"/>
        <v>623700.25577398238</v>
      </c>
    </row>
    <row r="166" spans="1:3">
      <c r="A166">
        <v>142</v>
      </c>
      <c r="B166">
        <f t="shared" si="4"/>
        <v>141000001</v>
      </c>
      <c r="C166">
        <f t="shared" si="5"/>
        <v>686070.28135138063</v>
      </c>
    </row>
    <row r="167" spans="1:3">
      <c r="A167">
        <v>143</v>
      </c>
      <c r="B167">
        <f t="shared" si="4"/>
        <v>142000001</v>
      </c>
      <c r="C167">
        <f t="shared" si="5"/>
        <v>754677.30948651873</v>
      </c>
    </row>
    <row r="168" spans="1:3">
      <c r="A168">
        <v>144</v>
      </c>
      <c r="B168">
        <f t="shared" si="4"/>
        <v>143000001</v>
      </c>
      <c r="C168">
        <f t="shared" si="5"/>
        <v>830145.04043517064</v>
      </c>
    </row>
    <row r="169" spans="1:3">
      <c r="A169">
        <v>145</v>
      </c>
      <c r="B169">
        <f t="shared" si="4"/>
        <v>144000001</v>
      </c>
      <c r="C169">
        <f t="shared" si="5"/>
        <v>913159.54447868781</v>
      </c>
    </row>
    <row r="170" spans="1:3">
      <c r="A170">
        <v>146</v>
      </c>
      <c r="B170">
        <f t="shared" si="4"/>
        <v>145000001</v>
      </c>
      <c r="C170">
        <f t="shared" si="5"/>
        <v>1004475.4989265567</v>
      </c>
    </row>
    <row r="171" spans="1:3">
      <c r="A171">
        <v>147</v>
      </c>
      <c r="B171">
        <f t="shared" si="4"/>
        <v>146000001</v>
      </c>
      <c r="C171">
        <f t="shared" si="5"/>
        <v>1104923.0488192125</v>
      </c>
    </row>
    <row r="172" spans="1:3">
      <c r="A172">
        <v>148</v>
      </c>
      <c r="B172">
        <f t="shared" si="4"/>
        <v>147000001</v>
      </c>
      <c r="C172">
        <f t="shared" si="5"/>
        <v>1215415.3537011337</v>
      </c>
    </row>
    <row r="173" spans="1:3">
      <c r="A173">
        <v>149</v>
      </c>
      <c r="B173">
        <f t="shared" si="4"/>
        <v>148000001</v>
      </c>
      <c r="C173">
        <f t="shared" si="5"/>
        <v>1336956.8890712473</v>
      </c>
    </row>
    <row r="174" spans="1:3">
      <c r="A174">
        <v>150</v>
      </c>
      <c r="B174">
        <f t="shared" si="4"/>
        <v>149000001</v>
      </c>
      <c r="C174">
        <f t="shared" si="5"/>
        <v>1470652.5779783721</v>
      </c>
    </row>
    <row r="175" spans="1:3">
      <c r="A175">
        <v>151</v>
      </c>
      <c r="B175">
        <f t="shared" si="4"/>
        <v>150000001</v>
      </c>
      <c r="C175">
        <f t="shared" si="5"/>
        <v>1617717.8357762094</v>
      </c>
    </row>
    <row r="176" spans="1:3">
      <c r="A176">
        <v>152</v>
      </c>
      <c r="B176">
        <f t="shared" si="4"/>
        <v>151000001</v>
      </c>
      <c r="C176">
        <f t="shared" si="5"/>
        <v>1779489.6193538303</v>
      </c>
    </row>
    <row r="177" spans="1:3">
      <c r="A177">
        <v>153</v>
      </c>
      <c r="B177">
        <f t="shared" si="4"/>
        <v>152000001</v>
      </c>
      <c r="C177">
        <f t="shared" si="5"/>
        <v>1957438.5812892136</v>
      </c>
    </row>
    <row r="178" spans="1:3">
      <c r="A178">
        <v>154</v>
      </c>
      <c r="B178">
        <f t="shared" si="4"/>
        <v>153000001</v>
      </c>
      <c r="C178">
        <f t="shared" si="5"/>
        <v>2153182.4394181352</v>
      </c>
    </row>
    <row r="179" spans="1:3">
      <c r="A179">
        <v>155</v>
      </c>
      <c r="B179">
        <f t="shared" si="4"/>
        <v>154000001</v>
      </c>
      <c r="C179">
        <f t="shared" si="5"/>
        <v>2368500.6833599489</v>
      </c>
    </row>
    <row r="180" spans="1:3">
      <c r="A180">
        <v>156</v>
      </c>
      <c r="B180">
        <f t="shared" si="4"/>
        <v>155000001</v>
      </c>
      <c r="C180">
        <f t="shared" si="5"/>
        <v>2605350.751695944</v>
      </c>
    </row>
    <row r="181" spans="1:3">
      <c r="A181">
        <v>157</v>
      </c>
      <c r="B181">
        <f t="shared" si="4"/>
        <v>156000001</v>
      </c>
      <c r="C181">
        <f t="shared" si="5"/>
        <v>2865885.8268655385</v>
      </c>
    </row>
    <row r="182" spans="1:3">
      <c r="A182">
        <v>158</v>
      </c>
      <c r="B182">
        <f t="shared" si="4"/>
        <v>157000001</v>
      </c>
      <c r="C182">
        <f t="shared" si="5"/>
        <v>3152474.4095520927</v>
      </c>
    </row>
    <row r="183" spans="1:3">
      <c r="A183">
        <v>159</v>
      </c>
      <c r="B183">
        <f t="shared" si="4"/>
        <v>158000001</v>
      </c>
      <c r="C183">
        <f t="shared" si="5"/>
        <v>3467721.8505073022</v>
      </c>
    </row>
    <row r="184" spans="1:3">
      <c r="A184">
        <v>160</v>
      </c>
      <c r="B184">
        <f t="shared" si="4"/>
        <v>159000001</v>
      </c>
      <c r="C184">
        <f t="shared" si="5"/>
        <v>3814494.0355580328</v>
      </c>
    </row>
    <row r="185" spans="1:3">
      <c r="A185">
        <v>161</v>
      </c>
      <c r="B185">
        <f t="shared" si="4"/>
        <v>160000001</v>
      </c>
      <c r="C185">
        <f t="shared" si="5"/>
        <v>4195943.4391138367</v>
      </c>
    </row>
    <row r="186" spans="1:3">
      <c r="A186">
        <v>162</v>
      </c>
      <c r="B186">
        <f t="shared" si="4"/>
        <v>161000001</v>
      </c>
      <c r="C186">
        <f t="shared" si="5"/>
        <v>4615537.783025221</v>
      </c>
    </row>
    <row r="187" spans="1:3">
      <c r="A187">
        <v>163</v>
      </c>
      <c r="B187">
        <f t="shared" si="4"/>
        <v>162000001</v>
      </c>
      <c r="C187">
        <f t="shared" si="5"/>
        <v>5077091.5613277433</v>
      </c>
    </row>
    <row r="188" spans="1:3">
      <c r="A188">
        <v>164</v>
      </c>
      <c r="B188">
        <f t="shared" si="4"/>
        <v>163000001</v>
      </c>
      <c r="C188">
        <f t="shared" si="5"/>
        <v>5584800.7174605178</v>
      </c>
    </row>
    <row r="189" spans="1:3">
      <c r="A189">
        <v>165</v>
      </c>
      <c r="B189">
        <f t="shared" ref="B189:B252" si="6">B188+1000000</f>
        <v>164000001</v>
      </c>
      <c r="C189">
        <f t="shared" si="5"/>
        <v>6143280.78920657</v>
      </c>
    </row>
    <row r="190" spans="1:3">
      <c r="A190">
        <v>166</v>
      </c>
      <c r="B190">
        <f t="shared" si="6"/>
        <v>165000001</v>
      </c>
      <c r="C190">
        <f t="shared" si="5"/>
        <v>6757608.8681272278</v>
      </c>
    </row>
    <row r="191" spans="1:3">
      <c r="A191">
        <v>167</v>
      </c>
      <c r="B191">
        <f t="shared" si="6"/>
        <v>166000001</v>
      </c>
      <c r="C191">
        <f t="shared" si="5"/>
        <v>7433369.754939951</v>
      </c>
    </row>
    <row r="192" spans="1:3">
      <c r="A192">
        <v>168</v>
      </c>
      <c r="B192">
        <f t="shared" si="6"/>
        <v>167000001</v>
      </c>
      <c r="C192">
        <f t="shared" si="5"/>
        <v>8176706.7304339465</v>
      </c>
    </row>
    <row r="193" spans="1:3">
      <c r="A193">
        <v>169</v>
      </c>
      <c r="B193">
        <f t="shared" si="6"/>
        <v>168000001</v>
      </c>
      <c r="C193">
        <f t="shared" si="5"/>
        <v>8994377.4034773409</v>
      </c>
    </row>
    <row r="194" spans="1:3">
      <c r="A194">
        <v>170</v>
      </c>
      <c r="B194">
        <f t="shared" si="6"/>
        <v>169000001</v>
      </c>
      <c r="C194">
        <f t="shared" si="5"/>
        <v>9893815.1438250765</v>
      </c>
    </row>
    <row r="195" spans="1:3">
      <c r="A195">
        <v>171</v>
      </c>
      <c r="B195">
        <f t="shared" si="6"/>
        <v>170000001</v>
      </c>
      <c r="C195">
        <f t="shared" si="5"/>
        <v>10883196.658207584</v>
      </c>
    </row>
    <row r="196" spans="1:3">
      <c r="A196">
        <v>172</v>
      </c>
      <c r="B196">
        <f t="shared" si="6"/>
        <v>171000001</v>
      </c>
      <c r="C196">
        <f t="shared" si="5"/>
        <v>11971516.324028343</v>
      </c>
    </row>
    <row r="197" spans="1:3">
      <c r="A197">
        <v>173</v>
      </c>
      <c r="B197">
        <f t="shared" si="6"/>
        <v>172000001</v>
      </c>
      <c r="C197">
        <f t="shared" si="5"/>
        <v>13168667.956431178</v>
      </c>
    </row>
    <row r="198" spans="1:3">
      <c r="A198">
        <v>174</v>
      </c>
      <c r="B198">
        <f t="shared" si="6"/>
        <v>173000001</v>
      </c>
      <c r="C198">
        <f t="shared" si="5"/>
        <v>14485534.752074298</v>
      </c>
    </row>
    <row r="199" spans="1:3">
      <c r="A199">
        <v>175</v>
      </c>
      <c r="B199">
        <f t="shared" si="6"/>
        <v>174000001</v>
      </c>
      <c r="C199">
        <f t="shared" si="5"/>
        <v>15934088.227281729</v>
      </c>
    </row>
    <row r="200" spans="1:3">
      <c r="A200">
        <v>176</v>
      </c>
      <c r="B200">
        <f t="shared" si="6"/>
        <v>175000001</v>
      </c>
      <c r="C200">
        <f t="shared" si="5"/>
        <v>17527497.050009903</v>
      </c>
    </row>
    <row r="201" spans="1:3">
      <c r="A201">
        <v>177</v>
      </c>
      <c r="B201">
        <f t="shared" si="6"/>
        <v>176000001</v>
      </c>
      <c r="C201">
        <f t="shared" si="5"/>
        <v>19280246.755010895</v>
      </c>
    </row>
    <row r="202" spans="1:3">
      <c r="A202">
        <v>178</v>
      </c>
      <c r="B202">
        <f t="shared" si="6"/>
        <v>177000001</v>
      </c>
      <c r="C202">
        <f t="shared" si="5"/>
        <v>21208271.430511985</v>
      </c>
    </row>
    <row r="203" spans="1:3">
      <c r="A203">
        <v>179</v>
      </c>
      <c r="B203">
        <f t="shared" si="6"/>
        <v>178000001</v>
      </c>
      <c r="C203">
        <f t="shared" si="5"/>
        <v>23329098.573563185</v>
      </c>
    </row>
    <row r="204" spans="1:3">
      <c r="A204">
        <v>180</v>
      </c>
      <c r="B204">
        <f t="shared" si="6"/>
        <v>179000001</v>
      </c>
      <c r="C204">
        <f t="shared" si="5"/>
        <v>25662008.430919506</v>
      </c>
    </row>
    <row r="205" spans="1:3">
      <c r="A205">
        <v>181</v>
      </c>
      <c r="B205">
        <f t="shared" si="6"/>
        <v>180000001</v>
      </c>
      <c r="C205">
        <f t="shared" si="5"/>
        <v>28228209.274011459</v>
      </c>
    </row>
    <row r="206" spans="1:3">
      <c r="A206">
        <v>182</v>
      </c>
      <c r="B206">
        <f t="shared" si="6"/>
        <v>181000001</v>
      </c>
      <c r="C206">
        <f t="shared" si="5"/>
        <v>31051030.201412607</v>
      </c>
    </row>
    <row r="207" spans="1:3">
      <c r="A207">
        <v>183</v>
      </c>
      <c r="B207">
        <f t="shared" si="6"/>
        <v>182000001</v>
      </c>
      <c r="C207">
        <f t="shared" si="5"/>
        <v>34156133.22155387</v>
      </c>
    </row>
    <row r="208" spans="1:3">
      <c r="A208">
        <v>184</v>
      </c>
      <c r="B208">
        <f t="shared" si="6"/>
        <v>183000001</v>
      </c>
      <c r="C208">
        <f t="shared" si="5"/>
        <v>37571746.543709263</v>
      </c>
    </row>
    <row r="209" spans="1:3">
      <c r="A209">
        <v>185</v>
      </c>
      <c r="B209">
        <f t="shared" si="6"/>
        <v>184000001</v>
      </c>
      <c r="C209">
        <f t="shared" si="5"/>
        <v>41328921.19808019</v>
      </c>
    </row>
    <row r="210" spans="1:3">
      <c r="A210">
        <v>186</v>
      </c>
      <c r="B210">
        <f t="shared" si="6"/>
        <v>185000001</v>
      </c>
      <c r="C210">
        <f t="shared" si="5"/>
        <v>45461813.317888215</v>
      </c>
    </row>
    <row r="211" spans="1:3">
      <c r="A211">
        <v>187</v>
      </c>
      <c r="B211">
        <f t="shared" si="6"/>
        <v>186000001</v>
      </c>
      <c r="C211">
        <f t="shared" si="5"/>
        <v>50007994.649677038</v>
      </c>
    </row>
    <row r="212" spans="1:3">
      <c r="A212">
        <v>188</v>
      </c>
      <c r="B212">
        <f t="shared" si="6"/>
        <v>187000001</v>
      </c>
      <c r="C212">
        <f t="shared" si="5"/>
        <v>55008794.114644744</v>
      </c>
    </row>
    <row r="213" spans="1:3">
      <c r="A213">
        <v>189</v>
      </c>
      <c r="B213">
        <f t="shared" si="6"/>
        <v>188000001</v>
      </c>
      <c r="C213">
        <f t="shared" si="5"/>
        <v>60509673.526109226</v>
      </c>
    </row>
    <row r="214" spans="1:3">
      <c r="A214">
        <v>190</v>
      </c>
      <c r="B214">
        <f t="shared" si="6"/>
        <v>189000001</v>
      </c>
      <c r="C214">
        <f t="shared" si="5"/>
        <v>66560640.878720157</v>
      </c>
    </row>
    <row r="215" spans="1:3">
      <c r="A215">
        <v>191</v>
      </c>
      <c r="B215">
        <f t="shared" si="6"/>
        <v>190000001</v>
      </c>
      <c r="C215">
        <f t="shared" si="5"/>
        <v>73216704.966592178</v>
      </c>
    </row>
    <row r="216" spans="1:3">
      <c r="A216">
        <v>192</v>
      </c>
      <c r="B216">
        <f t="shared" si="6"/>
        <v>191000001</v>
      </c>
      <c r="C216">
        <f t="shared" si="5"/>
        <v>80538375.463251397</v>
      </c>
    </row>
    <row r="217" spans="1:3">
      <c r="A217">
        <v>193</v>
      </c>
      <c r="B217">
        <f t="shared" si="6"/>
        <v>192000001</v>
      </c>
      <c r="C217">
        <f t="shared" si="5"/>
        <v>88592213.009576544</v>
      </c>
    </row>
    <row r="218" spans="1:3">
      <c r="A218">
        <v>194</v>
      </c>
      <c r="B218">
        <f t="shared" si="6"/>
        <v>193000001</v>
      </c>
      <c r="C218">
        <f t="shared" si="5"/>
        <v>97451434.310534209</v>
      </c>
    </row>
    <row r="219" spans="1:3">
      <c r="A219">
        <v>195</v>
      </c>
      <c r="B219">
        <f t="shared" si="6"/>
        <v>194000001</v>
      </c>
      <c r="C219">
        <f t="shared" ref="C219:C282" si="7">(1.1)*C218</f>
        <v>107196577.74158764</v>
      </c>
    </row>
    <row r="220" spans="1:3">
      <c r="A220">
        <v>196</v>
      </c>
      <c r="B220">
        <f t="shared" si="6"/>
        <v>195000001</v>
      </c>
      <c r="C220">
        <f t="shared" si="7"/>
        <v>117916235.51574641</v>
      </c>
    </row>
    <row r="221" spans="1:3">
      <c r="A221">
        <v>197</v>
      </c>
      <c r="B221">
        <f t="shared" si="6"/>
        <v>196000001</v>
      </c>
      <c r="C221">
        <f t="shared" si="7"/>
        <v>129707859.06732106</v>
      </c>
    </row>
    <row r="222" spans="1:3">
      <c r="A222">
        <v>198</v>
      </c>
      <c r="B222">
        <f t="shared" si="6"/>
        <v>197000001</v>
      </c>
      <c r="C222">
        <f t="shared" si="7"/>
        <v>142678644.97405317</v>
      </c>
    </row>
    <row r="223" spans="1:3">
      <c r="A223">
        <v>199</v>
      </c>
      <c r="B223">
        <f t="shared" si="6"/>
        <v>198000001</v>
      </c>
      <c r="C223">
        <f t="shared" si="7"/>
        <v>156946509.47145849</v>
      </c>
    </row>
    <row r="224" spans="1:3">
      <c r="A224">
        <v>200</v>
      </c>
      <c r="B224">
        <f t="shared" si="6"/>
        <v>199000001</v>
      </c>
      <c r="C224">
        <f t="shared" si="7"/>
        <v>172641160.41860434</v>
      </c>
    </row>
    <row r="225" spans="1:3">
      <c r="A225">
        <v>201</v>
      </c>
      <c r="B225">
        <f t="shared" si="6"/>
        <v>200000001</v>
      </c>
      <c r="C225">
        <f t="shared" si="7"/>
        <v>189905276.46046481</v>
      </c>
    </row>
    <row r="226" spans="1:3">
      <c r="A226">
        <v>202</v>
      </c>
      <c r="B226">
        <f t="shared" si="6"/>
        <v>201000001</v>
      </c>
      <c r="C226">
        <f t="shared" si="7"/>
        <v>208895804.10651129</v>
      </c>
    </row>
    <row r="227" spans="1:3">
      <c r="A227">
        <v>203</v>
      </c>
      <c r="B227">
        <f t="shared" si="6"/>
        <v>202000001</v>
      </c>
      <c r="C227">
        <f t="shared" si="7"/>
        <v>229785384.51716244</v>
      </c>
    </row>
    <row r="228" spans="1:3">
      <c r="A228">
        <v>204</v>
      </c>
      <c r="B228">
        <f t="shared" si="6"/>
        <v>203000001</v>
      </c>
      <c r="C228">
        <f t="shared" si="7"/>
        <v>252763922.96887872</v>
      </c>
    </row>
    <row r="229" spans="1:3">
      <c r="A229">
        <v>205</v>
      </c>
      <c r="B229">
        <f t="shared" si="6"/>
        <v>204000001</v>
      </c>
      <c r="C229">
        <f t="shared" si="7"/>
        <v>278040315.26576662</v>
      </c>
    </row>
    <row r="230" spans="1:3">
      <c r="A230">
        <v>206</v>
      </c>
      <c r="B230">
        <f t="shared" si="6"/>
        <v>205000001</v>
      </c>
      <c r="C230">
        <f t="shared" si="7"/>
        <v>305844346.79234332</v>
      </c>
    </row>
    <row r="231" spans="1:3">
      <c r="A231">
        <v>207</v>
      </c>
      <c r="B231">
        <f t="shared" si="6"/>
        <v>206000001</v>
      </c>
      <c r="C231">
        <f t="shared" si="7"/>
        <v>336428781.4715777</v>
      </c>
    </row>
    <row r="232" spans="1:3">
      <c r="A232">
        <v>208</v>
      </c>
      <c r="B232">
        <f t="shared" si="6"/>
        <v>207000001</v>
      </c>
      <c r="C232">
        <f t="shared" si="7"/>
        <v>370071659.61873549</v>
      </c>
    </row>
    <row r="233" spans="1:3">
      <c r="A233">
        <v>209</v>
      </c>
      <c r="B233">
        <f t="shared" si="6"/>
        <v>208000001</v>
      </c>
      <c r="C233">
        <f t="shared" si="7"/>
        <v>407078825.58060908</v>
      </c>
    </row>
    <row r="234" spans="1:3">
      <c r="A234">
        <v>210</v>
      </c>
      <c r="B234">
        <f t="shared" si="6"/>
        <v>209000001</v>
      </c>
      <c r="C234">
        <f t="shared" si="7"/>
        <v>447786708.13867003</v>
      </c>
    </row>
    <row r="235" spans="1:3">
      <c r="A235">
        <v>211</v>
      </c>
      <c r="B235">
        <f t="shared" si="6"/>
        <v>210000001</v>
      </c>
      <c r="C235">
        <f t="shared" si="7"/>
        <v>492565378.95253706</v>
      </c>
    </row>
    <row r="236" spans="1:3">
      <c r="A236">
        <v>212</v>
      </c>
      <c r="B236">
        <f t="shared" si="6"/>
        <v>211000001</v>
      </c>
      <c r="C236">
        <f t="shared" si="7"/>
        <v>541821916.84779084</v>
      </c>
    </row>
    <row r="237" spans="1:3">
      <c r="A237">
        <v>213</v>
      </c>
      <c r="B237">
        <f t="shared" si="6"/>
        <v>212000001</v>
      </c>
      <c r="C237">
        <f t="shared" si="7"/>
        <v>596004108.53257</v>
      </c>
    </row>
    <row r="238" spans="1:3">
      <c r="A238">
        <v>214</v>
      </c>
      <c r="B238">
        <f t="shared" si="6"/>
        <v>213000001</v>
      </c>
      <c r="C238">
        <f t="shared" si="7"/>
        <v>655604519.38582706</v>
      </c>
    </row>
    <row r="239" spans="1:3">
      <c r="A239">
        <v>215</v>
      </c>
      <c r="B239">
        <f t="shared" si="6"/>
        <v>214000001</v>
      </c>
      <c r="C239">
        <f t="shared" si="7"/>
        <v>721164971.32440984</v>
      </c>
    </row>
    <row r="240" spans="1:3">
      <c r="A240">
        <v>216</v>
      </c>
      <c r="B240">
        <f t="shared" si="6"/>
        <v>215000001</v>
      </c>
      <c r="C240">
        <f t="shared" si="7"/>
        <v>793281468.45685089</v>
      </c>
    </row>
    <row r="241" spans="1:3">
      <c r="A241">
        <v>217</v>
      </c>
      <c r="B241">
        <f t="shared" si="6"/>
        <v>216000001</v>
      </c>
      <c r="C241">
        <f t="shared" si="7"/>
        <v>872609615.30253601</v>
      </c>
    </row>
    <row r="242" spans="1:3">
      <c r="A242">
        <v>218</v>
      </c>
      <c r="B242">
        <f t="shared" si="6"/>
        <v>217000001</v>
      </c>
      <c r="C242">
        <f t="shared" si="7"/>
        <v>959870576.83278966</v>
      </c>
    </row>
    <row r="243" spans="1:3">
      <c r="A243">
        <v>219</v>
      </c>
      <c r="B243">
        <f t="shared" si="6"/>
        <v>218000001</v>
      </c>
      <c r="C243">
        <f t="shared" si="7"/>
        <v>1055857634.5160687</v>
      </c>
    </row>
    <row r="244" spans="1:3">
      <c r="A244">
        <v>220</v>
      </c>
      <c r="B244">
        <f t="shared" si="6"/>
        <v>219000001</v>
      </c>
      <c r="C244">
        <f t="shared" si="7"/>
        <v>1161443397.9676757</v>
      </c>
    </row>
    <row r="245" spans="1:3">
      <c r="A245">
        <v>221</v>
      </c>
      <c r="B245">
        <f t="shared" si="6"/>
        <v>220000001</v>
      </c>
      <c r="C245">
        <f t="shared" si="7"/>
        <v>1277587737.7644434</v>
      </c>
    </row>
    <row r="246" spans="1:3">
      <c r="A246">
        <v>222</v>
      </c>
      <c r="B246">
        <f t="shared" si="6"/>
        <v>221000001</v>
      </c>
      <c r="C246">
        <f t="shared" si="7"/>
        <v>1405346511.5408878</v>
      </c>
    </row>
    <row r="247" spans="1:3">
      <c r="A247">
        <v>223</v>
      </c>
      <c r="B247">
        <f t="shared" si="6"/>
        <v>222000001</v>
      </c>
      <c r="C247">
        <f t="shared" si="7"/>
        <v>1545881162.6949768</v>
      </c>
    </row>
    <row r="248" spans="1:3">
      <c r="A248">
        <v>224</v>
      </c>
      <c r="B248">
        <f t="shared" si="6"/>
        <v>223000001</v>
      </c>
      <c r="C248">
        <f t="shared" si="7"/>
        <v>1700469278.9644747</v>
      </c>
    </row>
    <row r="249" spans="1:3">
      <c r="A249">
        <v>225</v>
      </c>
      <c r="B249">
        <f t="shared" si="6"/>
        <v>224000001</v>
      </c>
      <c r="C249">
        <f t="shared" si="7"/>
        <v>1870516206.8609223</v>
      </c>
    </row>
    <row r="250" spans="1:3">
      <c r="A250">
        <v>226</v>
      </c>
      <c r="B250">
        <f t="shared" si="6"/>
        <v>225000001</v>
      </c>
      <c r="C250">
        <f t="shared" si="7"/>
        <v>2057567827.5470147</v>
      </c>
    </row>
    <row r="251" spans="1:3">
      <c r="A251">
        <v>227</v>
      </c>
      <c r="B251">
        <f t="shared" si="6"/>
        <v>226000001</v>
      </c>
      <c r="C251">
        <f t="shared" si="7"/>
        <v>2263324610.3017163</v>
      </c>
    </row>
    <row r="252" spans="1:3">
      <c r="A252">
        <v>228</v>
      </c>
      <c r="B252">
        <f t="shared" si="6"/>
        <v>227000001</v>
      </c>
      <c r="C252">
        <f t="shared" si="7"/>
        <v>2489657071.3318882</v>
      </c>
    </row>
    <row r="253" spans="1:3">
      <c r="A253">
        <v>229</v>
      </c>
      <c r="B253">
        <f t="shared" ref="B253:B316" si="8">B252+1000000</f>
        <v>228000001</v>
      </c>
      <c r="C253">
        <f t="shared" si="7"/>
        <v>2738622778.4650774</v>
      </c>
    </row>
    <row r="254" spans="1:3">
      <c r="A254">
        <v>230</v>
      </c>
      <c r="B254">
        <f t="shared" si="8"/>
        <v>229000001</v>
      </c>
      <c r="C254">
        <f t="shared" si="7"/>
        <v>3012485056.3115854</v>
      </c>
    </row>
    <row r="255" spans="1:3">
      <c r="A255">
        <v>231</v>
      </c>
      <c r="B255">
        <f t="shared" si="8"/>
        <v>230000001</v>
      </c>
      <c r="C255">
        <f t="shared" si="7"/>
        <v>3313733561.9427443</v>
      </c>
    </row>
    <row r="256" spans="1:3">
      <c r="A256">
        <v>232</v>
      </c>
      <c r="B256">
        <f t="shared" si="8"/>
        <v>231000001</v>
      </c>
      <c r="C256">
        <f t="shared" si="7"/>
        <v>3645106918.1370192</v>
      </c>
    </row>
    <row r="257" spans="1:3">
      <c r="A257">
        <v>233</v>
      </c>
      <c r="B257">
        <f t="shared" si="8"/>
        <v>232000001</v>
      </c>
      <c r="C257">
        <f t="shared" si="7"/>
        <v>4009617609.9507213</v>
      </c>
    </row>
    <row r="258" spans="1:3">
      <c r="A258">
        <v>234</v>
      </c>
      <c r="B258">
        <f t="shared" si="8"/>
        <v>233000001</v>
      </c>
      <c r="C258">
        <f t="shared" si="7"/>
        <v>4410579370.9457941</v>
      </c>
    </row>
    <row r="259" spans="1:3">
      <c r="A259">
        <v>235</v>
      </c>
      <c r="B259">
        <f t="shared" si="8"/>
        <v>234000001</v>
      </c>
      <c r="C259">
        <f t="shared" si="7"/>
        <v>4851637308.0403738</v>
      </c>
    </row>
    <row r="260" spans="1:3">
      <c r="A260">
        <v>236</v>
      </c>
      <c r="B260">
        <f t="shared" si="8"/>
        <v>235000001</v>
      </c>
      <c r="C260">
        <f t="shared" si="7"/>
        <v>5336801038.8444118</v>
      </c>
    </row>
    <row r="261" spans="1:3">
      <c r="A261">
        <v>237</v>
      </c>
      <c r="B261">
        <f t="shared" si="8"/>
        <v>236000001</v>
      </c>
      <c r="C261">
        <f t="shared" si="7"/>
        <v>5870481142.7288532</v>
      </c>
    </row>
    <row r="262" spans="1:3">
      <c r="A262">
        <v>238</v>
      </c>
      <c r="B262">
        <f t="shared" si="8"/>
        <v>237000001</v>
      </c>
      <c r="C262">
        <f t="shared" si="7"/>
        <v>6457529257.0017395</v>
      </c>
    </row>
    <row r="263" spans="1:3">
      <c r="A263">
        <v>239</v>
      </c>
      <c r="B263">
        <f t="shared" si="8"/>
        <v>238000001</v>
      </c>
      <c r="C263">
        <f t="shared" si="7"/>
        <v>7103282182.7019138</v>
      </c>
    </row>
    <row r="264" spans="1:3">
      <c r="A264">
        <v>240</v>
      </c>
      <c r="B264">
        <f t="shared" si="8"/>
        <v>239000001</v>
      </c>
      <c r="C264">
        <f t="shared" si="7"/>
        <v>7813610400.972106</v>
      </c>
    </row>
    <row r="265" spans="1:3">
      <c r="A265">
        <v>241</v>
      </c>
      <c r="B265">
        <f t="shared" si="8"/>
        <v>240000001</v>
      </c>
      <c r="C265">
        <f t="shared" si="7"/>
        <v>8594971441.0693169</v>
      </c>
    </row>
    <row r="266" spans="1:3">
      <c r="A266">
        <v>242</v>
      </c>
      <c r="B266">
        <f t="shared" si="8"/>
        <v>241000001</v>
      </c>
      <c r="C266">
        <f t="shared" si="7"/>
        <v>9454468585.1762486</v>
      </c>
    </row>
    <row r="267" spans="1:3">
      <c r="A267">
        <v>243</v>
      </c>
      <c r="B267">
        <f t="shared" si="8"/>
        <v>242000001</v>
      </c>
      <c r="C267">
        <f t="shared" si="7"/>
        <v>10399915443.693874</v>
      </c>
    </row>
    <row r="268" spans="1:3">
      <c r="A268">
        <v>244</v>
      </c>
      <c r="B268">
        <f t="shared" si="8"/>
        <v>243000001</v>
      </c>
      <c r="C268">
        <f t="shared" si="7"/>
        <v>11439906988.063263</v>
      </c>
    </row>
    <row r="269" spans="1:3">
      <c r="A269">
        <v>245</v>
      </c>
      <c r="B269">
        <f t="shared" si="8"/>
        <v>244000001</v>
      </c>
      <c r="C269">
        <f t="shared" si="7"/>
        <v>12583897686.869591</v>
      </c>
    </row>
    <row r="270" spans="1:3">
      <c r="A270">
        <v>246</v>
      </c>
      <c r="B270">
        <f t="shared" si="8"/>
        <v>245000001</v>
      </c>
      <c r="C270">
        <f t="shared" si="7"/>
        <v>13842287455.556551</v>
      </c>
    </row>
    <row r="271" spans="1:3">
      <c r="A271">
        <v>247</v>
      </c>
      <c r="B271">
        <f t="shared" si="8"/>
        <v>246000001</v>
      </c>
      <c r="C271">
        <f t="shared" si="7"/>
        <v>15226516201.112207</v>
      </c>
    </row>
    <row r="272" spans="1:3">
      <c r="A272">
        <v>248</v>
      </c>
      <c r="B272">
        <f t="shared" si="8"/>
        <v>247000001</v>
      </c>
      <c r="C272">
        <f t="shared" si="7"/>
        <v>16749167821.223429</v>
      </c>
    </row>
    <row r="273" spans="1:3">
      <c r="A273">
        <v>249</v>
      </c>
      <c r="B273">
        <f t="shared" si="8"/>
        <v>248000001</v>
      </c>
      <c r="C273">
        <f t="shared" si="7"/>
        <v>18424084603.345772</v>
      </c>
    </row>
    <row r="274" spans="1:3">
      <c r="A274">
        <v>250</v>
      </c>
      <c r="B274">
        <f t="shared" si="8"/>
        <v>249000001</v>
      </c>
      <c r="C274">
        <f t="shared" si="7"/>
        <v>20266493063.680351</v>
      </c>
    </row>
    <row r="275" spans="1:3">
      <c r="A275">
        <v>251</v>
      </c>
      <c r="B275">
        <f t="shared" si="8"/>
        <v>250000001</v>
      </c>
      <c r="C275">
        <f t="shared" si="7"/>
        <v>22293142370.048389</v>
      </c>
    </row>
    <row r="276" spans="1:3">
      <c r="A276">
        <v>252</v>
      </c>
      <c r="B276">
        <f t="shared" si="8"/>
        <v>251000001</v>
      </c>
      <c r="C276">
        <f t="shared" si="7"/>
        <v>24522456607.05323</v>
      </c>
    </row>
    <row r="277" spans="1:3">
      <c r="A277">
        <v>253</v>
      </c>
      <c r="B277">
        <f t="shared" si="8"/>
        <v>252000001</v>
      </c>
      <c r="C277">
        <f t="shared" si="7"/>
        <v>26974702267.758556</v>
      </c>
    </row>
    <row r="278" spans="1:3">
      <c r="A278">
        <v>254</v>
      </c>
      <c r="B278">
        <f t="shared" si="8"/>
        <v>253000001</v>
      </c>
      <c r="C278">
        <f t="shared" si="7"/>
        <v>29672172494.534416</v>
      </c>
    </row>
    <row r="279" spans="1:3">
      <c r="A279">
        <v>255</v>
      </c>
      <c r="B279">
        <f t="shared" si="8"/>
        <v>254000001</v>
      </c>
      <c r="C279">
        <f t="shared" si="7"/>
        <v>32639389743.987862</v>
      </c>
    </row>
    <row r="280" spans="1:3">
      <c r="A280">
        <v>256</v>
      </c>
      <c r="B280">
        <f t="shared" si="8"/>
        <v>255000001</v>
      </c>
      <c r="C280">
        <f t="shared" si="7"/>
        <v>35903328718.38665</v>
      </c>
    </row>
    <row r="281" spans="1:3">
      <c r="A281">
        <v>257</v>
      </c>
      <c r="B281">
        <f t="shared" si="8"/>
        <v>256000001</v>
      </c>
      <c r="C281">
        <f t="shared" si="7"/>
        <v>39493661590.225319</v>
      </c>
    </row>
    <row r="282" spans="1:3">
      <c r="A282">
        <v>258</v>
      </c>
      <c r="B282">
        <f t="shared" si="8"/>
        <v>257000001</v>
      </c>
      <c r="C282">
        <f t="shared" si="7"/>
        <v>43443027749.247856</v>
      </c>
    </row>
    <row r="283" spans="1:3">
      <c r="A283">
        <v>259</v>
      </c>
      <c r="B283">
        <f t="shared" si="8"/>
        <v>258000001</v>
      </c>
      <c r="C283">
        <f t="shared" ref="C283:C346" si="9">(1.1)*C282</f>
        <v>47787330524.172646</v>
      </c>
    </row>
    <row r="284" spans="1:3">
      <c r="A284">
        <v>260</v>
      </c>
      <c r="B284">
        <f t="shared" si="8"/>
        <v>259000001</v>
      </c>
      <c r="C284">
        <f t="shared" si="9"/>
        <v>52566063576.589912</v>
      </c>
    </row>
    <row r="285" spans="1:3">
      <c r="A285">
        <v>261</v>
      </c>
      <c r="B285">
        <f t="shared" si="8"/>
        <v>260000001</v>
      </c>
      <c r="C285">
        <f t="shared" si="9"/>
        <v>57822669934.248909</v>
      </c>
    </row>
    <row r="286" spans="1:3">
      <c r="A286">
        <v>262</v>
      </c>
      <c r="B286">
        <f t="shared" si="8"/>
        <v>261000001</v>
      </c>
      <c r="C286">
        <f t="shared" si="9"/>
        <v>63604936927.673805</v>
      </c>
    </row>
    <row r="287" spans="1:3">
      <c r="A287">
        <v>263</v>
      </c>
      <c r="B287">
        <f t="shared" si="8"/>
        <v>262000001</v>
      </c>
      <c r="C287">
        <f t="shared" si="9"/>
        <v>69965430620.441193</v>
      </c>
    </row>
    <row r="288" spans="1:3">
      <c r="A288">
        <v>264</v>
      </c>
      <c r="B288">
        <f t="shared" si="8"/>
        <v>263000001</v>
      </c>
      <c r="C288">
        <f t="shared" si="9"/>
        <v>76961973682.485321</v>
      </c>
    </row>
    <row r="289" spans="1:3">
      <c r="A289">
        <v>265</v>
      </c>
      <c r="B289">
        <f t="shared" si="8"/>
        <v>264000001</v>
      </c>
      <c r="C289">
        <f t="shared" si="9"/>
        <v>84658171050.733856</v>
      </c>
    </row>
    <row r="290" spans="1:3">
      <c r="A290">
        <v>266</v>
      </c>
      <c r="B290">
        <f t="shared" si="8"/>
        <v>265000001</v>
      </c>
      <c r="C290">
        <f t="shared" si="9"/>
        <v>93123988155.807251</v>
      </c>
    </row>
    <row r="291" spans="1:3">
      <c r="A291">
        <v>267</v>
      </c>
      <c r="B291">
        <f t="shared" si="8"/>
        <v>266000001</v>
      </c>
      <c r="C291">
        <f t="shared" si="9"/>
        <v>102436386971.38799</v>
      </c>
    </row>
    <row r="292" spans="1:3">
      <c r="A292">
        <v>268</v>
      </c>
      <c r="B292">
        <f t="shared" si="8"/>
        <v>267000001</v>
      </c>
      <c r="C292">
        <f t="shared" si="9"/>
        <v>112680025668.52679</v>
      </c>
    </row>
    <row r="293" spans="1:3">
      <c r="A293">
        <v>269</v>
      </c>
      <c r="B293">
        <f t="shared" si="8"/>
        <v>268000001</v>
      </c>
      <c r="C293">
        <f t="shared" si="9"/>
        <v>123948028235.37949</v>
      </c>
    </row>
    <row r="294" spans="1:3">
      <c r="A294">
        <v>270</v>
      </c>
      <c r="B294">
        <f t="shared" si="8"/>
        <v>269000001</v>
      </c>
      <c r="C294">
        <f t="shared" si="9"/>
        <v>136342831058.91745</v>
      </c>
    </row>
    <row r="295" spans="1:3">
      <c r="A295">
        <v>271</v>
      </c>
      <c r="B295">
        <f t="shared" si="8"/>
        <v>270000001</v>
      </c>
      <c r="C295">
        <f t="shared" si="9"/>
        <v>149977114164.8092</v>
      </c>
    </row>
    <row r="296" spans="1:3">
      <c r="A296">
        <v>272</v>
      </c>
      <c r="B296">
        <f t="shared" si="8"/>
        <v>271000001</v>
      </c>
      <c r="C296">
        <f t="shared" si="9"/>
        <v>164974825581.29013</v>
      </c>
    </row>
    <row r="297" spans="1:3">
      <c r="A297">
        <v>273</v>
      </c>
      <c r="B297">
        <f t="shared" si="8"/>
        <v>272000001</v>
      </c>
      <c r="C297">
        <f t="shared" si="9"/>
        <v>181472308139.41916</v>
      </c>
    </row>
    <row r="298" spans="1:3">
      <c r="A298">
        <v>274</v>
      </c>
      <c r="B298">
        <f t="shared" si="8"/>
        <v>273000001</v>
      </c>
      <c r="C298">
        <f t="shared" si="9"/>
        <v>199619538953.36108</v>
      </c>
    </row>
    <row r="299" spans="1:3">
      <c r="A299">
        <v>275</v>
      </c>
      <c r="B299">
        <f t="shared" si="8"/>
        <v>274000001</v>
      </c>
      <c r="C299">
        <f t="shared" si="9"/>
        <v>219581492848.6972</v>
      </c>
    </row>
    <row r="300" spans="1:3">
      <c r="A300">
        <v>276</v>
      </c>
      <c r="B300">
        <f t="shared" si="8"/>
        <v>275000001</v>
      </c>
      <c r="C300">
        <f t="shared" si="9"/>
        <v>241539642133.56696</v>
      </c>
    </row>
    <row r="301" spans="1:3">
      <c r="A301">
        <v>277</v>
      </c>
      <c r="B301">
        <f t="shared" si="8"/>
        <v>276000001</v>
      </c>
      <c r="C301">
        <f t="shared" si="9"/>
        <v>265693606346.92368</v>
      </c>
    </row>
    <row r="302" spans="1:3">
      <c r="A302">
        <v>278</v>
      </c>
      <c r="B302">
        <f t="shared" si="8"/>
        <v>277000001</v>
      </c>
      <c r="C302">
        <f t="shared" si="9"/>
        <v>292262966981.61609</v>
      </c>
    </row>
    <row r="303" spans="1:3">
      <c r="A303">
        <v>279</v>
      </c>
      <c r="B303">
        <f t="shared" si="8"/>
        <v>278000001</v>
      </c>
      <c r="C303">
        <f t="shared" si="9"/>
        <v>321489263679.77771</v>
      </c>
    </row>
    <row r="304" spans="1:3">
      <c r="A304">
        <v>280</v>
      </c>
      <c r="B304">
        <f t="shared" si="8"/>
        <v>279000001</v>
      </c>
      <c r="C304">
        <f t="shared" si="9"/>
        <v>353638190047.75549</v>
      </c>
    </row>
    <row r="305" spans="1:3">
      <c r="A305">
        <v>281</v>
      </c>
      <c r="B305">
        <f t="shared" si="8"/>
        <v>280000001</v>
      </c>
      <c r="C305">
        <f t="shared" si="9"/>
        <v>389002009052.53107</v>
      </c>
    </row>
    <row r="306" spans="1:3">
      <c r="A306">
        <v>282</v>
      </c>
      <c r="B306">
        <f t="shared" si="8"/>
        <v>281000001</v>
      </c>
      <c r="C306">
        <f t="shared" si="9"/>
        <v>427902209957.78418</v>
      </c>
    </row>
    <row r="307" spans="1:3">
      <c r="A307">
        <v>283</v>
      </c>
      <c r="B307">
        <f t="shared" si="8"/>
        <v>282000001</v>
      </c>
      <c r="C307">
        <f t="shared" si="9"/>
        <v>470692430953.56262</v>
      </c>
    </row>
    <row r="308" spans="1:3">
      <c r="A308">
        <v>284</v>
      </c>
      <c r="B308">
        <f t="shared" si="8"/>
        <v>283000001</v>
      </c>
      <c r="C308">
        <f t="shared" si="9"/>
        <v>517761674048.91895</v>
      </c>
    </row>
    <row r="309" spans="1:3">
      <c r="A309">
        <v>285</v>
      </c>
      <c r="B309">
        <f t="shared" si="8"/>
        <v>284000001</v>
      </c>
      <c r="C309">
        <f t="shared" si="9"/>
        <v>569537841453.81091</v>
      </c>
    </row>
    <row r="310" spans="1:3">
      <c r="A310">
        <v>286</v>
      </c>
      <c r="B310">
        <f t="shared" si="8"/>
        <v>285000001</v>
      </c>
      <c r="C310">
        <f t="shared" si="9"/>
        <v>626491625599.19202</v>
      </c>
    </row>
    <row r="311" spans="1:3">
      <c r="A311">
        <v>287</v>
      </c>
      <c r="B311">
        <f t="shared" si="8"/>
        <v>286000001</v>
      </c>
      <c r="C311">
        <f t="shared" si="9"/>
        <v>689140788159.11133</v>
      </c>
    </row>
    <row r="312" spans="1:3">
      <c r="A312">
        <v>288</v>
      </c>
      <c r="B312">
        <f t="shared" si="8"/>
        <v>287000001</v>
      </c>
      <c r="C312">
        <f t="shared" si="9"/>
        <v>758054866975.02258</v>
      </c>
    </row>
    <row r="313" spans="1:3">
      <c r="A313">
        <v>289</v>
      </c>
      <c r="B313">
        <f t="shared" si="8"/>
        <v>288000001</v>
      </c>
      <c r="C313">
        <f t="shared" si="9"/>
        <v>833860353672.5249</v>
      </c>
    </row>
    <row r="314" spans="1:3">
      <c r="A314">
        <v>290</v>
      </c>
      <c r="B314">
        <f t="shared" si="8"/>
        <v>289000001</v>
      </c>
      <c r="C314">
        <f t="shared" si="9"/>
        <v>917246389039.77747</v>
      </c>
    </row>
    <row r="315" spans="1:3">
      <c r="A315">
        <v>291</v>
      </c>
      <c r="B315">
        <f t="shared" si="8"/>
        <v>290000001</v>
      </c>
      <c r="C315">
        <f t="shared" si="9"/>
        <v>1008971027943.7552</v>
      </c>
    </row>
    <row r="316" spans="1:3">
      <c r="A316">
        <v>292</v>
      </c>
      <c r="B316">
        <f t="shared" si="8"/>
        <v>291000001</v>
      </c>
      <c r="C316">
        <f t="shared" si="9"/>
        <v>1109868130738.1309</v>
      </c>
    </row>
    <row r="317" spans="1:3">
      <c r="A317">
        <v>293</v>
      </c>
      <c r="B317">
        <f t="shared" ref="B317:B380" si="10">B316+1000000</f>
        <v>292000001</v>
      </c>
      <c r="C317">
        <f t="shared" si="9"/>
        <v>1220854943811.9441</v>
      </c>
    </row>
    <row r="318" spans="1:3">
      <c r="A318">
        <v>294</v>
      </c>
      <c r="B318">
        <f t="shared" si="10"/>
        <v>293000001</v>
      </c>
      <c r="C318">
        <f t="shared" si="9"/>
        <v>1342940438193.1387</v>
      </c>
    </row>
    <row r="319" spans="1:3">
      <c r="A319">
        <v>295</v>
      </c>
      <c r="B319">
        <f t="shared" si="10"/>
        <v>294000001</v>
      </c>
      <c r="C319">
        <f t="shared" si="9"/>
        <v>1477234482012.4526</v>
      </c>
    </row>
    <row r="320" spans="1:3">
      <c r="A320">
        <v>296</v>
      </c>
      <c r="B320">
        <f t="shared" si="10"/>
        <v>295000001</v>
      </c>
      <c r="C320">
        <f t="shared" si="9"/>
        <v>1624957930213.698</v>
      </c>
    </row>
    <row r="321" spans="1:3">
      <c r="A321">
        <v>297</v>
      </c>
      <c r="B321">
        <f t="shared" si="10"/>
        <v>296000001</v>
      </c>
      <c r="C321">
        <f t="shared" si="9"/>
        <v>1787453723235.0679</v>
      </c>
    </row>
    <row r="322" spans="1:3">
      <c r="A322">
        <v>298</v>
      </c>
      <c r="B322">
        <f t="shared" si="10"/>
        <v>297000001</v>
      </c>
      <c r="C322">
        <f t="shared" si="9"/>
        <v>1966199095558.5747</v>
      </c>
    </row>
    <row r="323" spans="1:3">
      <c r="A323">
        <v>299</v>
      </c>
      <c r="B323">
        <f t="shared" si="10"/>
        <v>298000001</v>
      </c>
      <c r="C323">
        <f t="shared" si="9"/>
        <v>2162819005114.4324</v>
      </c>
    </row>
    <row r="324" spans="1:3">
      <c r="A324">
        <v>300</v>
      </c>
      <c r="B324">
        <f t="shared" si="10"/>
        <v>299000001</v>
      </c>
      <c r="C324">
        <f t="shared" si="9"/>
        <v>2379100905625.876</v>
      </c>
    </row>
    <row r="325" spans="1:3">
      <c r="A325">
        <v>301</v>
      </c>
      <c r="B325">
        <f t="shared" si="10"/>
        <v>300000001</v>
      </c>
      <c r="C325">
        <f t="shared" si="9"/>
        <v>2617010996188.4639</v>
      </c>
    </row>
    <row r="326" spans="1:3">
      <c r="A326">
        <v>302</v>
      </c>
      <c r="B326">
        <f t="shared" si="10"/>
        <v>301000001</v>
      </c>
      <c r="C326">
        <f t="shared" si="9"/>
        <v>2878712095807.3105</v>
      </c>
    </row>
    <row r="327" spans="1:3">
      <c r="A327">
        <v>303</v>
      </c>
      <c r="B327">
        <f t="shared" si="10"/>
        <v>302000001</v>
      </c>
      <c r="C327">
        <f t="shared" si="9"/>
        <v>3166583305388.042</v>
      </c>
    </row>
    <row r="328" spans="1:3">
      <c r="A328">
        <v>304</v>
      </c>
      <c r="B328">
        <f t="shared" si="10"/>
        <v>303000001</v>
      </c>
      <c r="C328">
        <f t="shared" si="9"/>
        <v>3483241635926.8467</v>
      </c>
    </row>
    <row r="329" spans="1:3">
      <c r="A329">
        <v>305</v>
      </c>
      <c r="B329">
        <f t="shared" si="10"/>
        <v>304000001</v>
      </c>
      <c r="C329">
        <f t="shared" si="9"/>
        <v>3831565799519.5317</v>
      </c>
    </row>
    <row r="330" spans="1:3">
      <c r="A330">
        <v>306</v>
      </c>
      <c r="B330">
        <f t="shared" si="10"/>
        <v>305000001</v>
      </c>
      <c r="C330">
        <f t="shared" si="9"/>
        <v>4214722379471.4854</v>
      </c>
    </row>
    <row r="331" spans="1:3">
      <c r="A331">
        <v>307</v>
      </c>
      <c r="B331">
        <f t="shared" si="10"/>
        <v>306000001</v>
      </c>
      <c r="C331">
        <f t="shared" si="9"/>
        <v>4636194617418.6338</v>
      </c>
    </row>
    <row r="332" spans="1:3">
      <c r="A332">
        <v>308</v>
      </c>
      <c r="B332">
        <f t="shared" si="10"/>
        <v>307000001</v>
      </c>
      <c r="C332">
        <f t="shared" si="9"/>
        <v>5099814079160.498</v>
      </c>
    </row>
    <row r="333" spans="1:3">
      <c r="A333">
        <v>309</v>
      </c>
      <c r="B333">
        <f t="shared" si="10"/>
        <v>308000001</v>
      </c>
      <c r="C333">
        <f t="shared" si="9"/>
        <v>5609795487076.5479</v>
      </c>
    </row>
    <row r="334" spans="1:3">
      <c r="A334">
        <v>310</v>
      </c>
      <c r="B334">
        <f t="shared" si="10"/>
        <v>309000001</v>
      </c>
      <c r="C334">
        <f t="shared" si="9"/>
        <v>6170775035784.2031</v>
      </c>
    </row>
    <row r="335" spans="1:3">
      <c r="A335">
        <v>311</v>
      </c>
      <c r="B335">
        <f t="shared" si="10"/>
        <v>310000001</v>
      </c>
      <c r="C335">
        <f t="shared" si="9"/>
        <v>6787852539362.624</v>
      </c>
    </row>
    <row r="336" spans="1:3">
      <c r="A336">
        <v>312</v>
      </c>
      <c r="B336">
        <f t="shared" si="10"/>
        <v>311000001</v>
      </c>
      <c r="C336">
        <f t="shared" si="9"/>
        <v>7466637793298.8867</v>
      </c>
    </row>
    <row r="337" spans="1:3">
      <c r="A337">
        <v>313</v>
      </c>
      <c r="B337">
        <f t="shared" si="10"/>
        <v>312000001</v>
      </c>
      <c r="C337">
        <f t="shared" si="9"/>
        <v>8213301572628.7764</v>
      </c>
    </row>
    <row r="338" spans="1:3">
      <c r="A338">
        <v>314</v>
      </c>
      <c r="B338">
        <f t="shared" si="10"/>
        <v>313000001</v>
      </c>
      <c r="C338">
        <f t="shared" si="9"/>
        <v>9034631729891.6543</v>
      </c>
    </row>
    <row r="339" spans="1:3">
      <c r="A339">
        <v>315</v>
      </c>
      <c r="B339">
        <f t="shared" si="10"/>
        <v>314000001</v>
      </c>
      <c r="C339">
        <f t="shared" si="9"/>
        <v>9938094902880.8203</v>
      </c>
    </row>
    <row r="340" spans="1:3">
      <c r="A340">
        <v>316</v>
      </c>
      <c r="B340">
        <f t="shared" si="10"/>
        <v>315000001</v>
      </c>
      <c r="C340">
        <f t="shared" si="9"/>
        <v>10931904393168.902</v>
      </c>
    </row>
    <row r="341" spans="1:3">
      <c r="A341">
        <v>317</v>
      </c>
      <c r="B341">
        <f t="shared" si="10"/>
        <v>316000001</v>
      </c>
      <c r="C341">
        <f t="shared" si="9"/>
        <v>12025094832485.793</v>
      </c>
    </row>
    <row r="342" spans="1:3">
      <c r="A342">
        <v>318</v>
      </c>
      <c r="B342">
        <f t="shared" si="10"/>
        <v>317000001</v>
      </c>
      <c r="C342">
        <f t="shared" si="9"/>
        <v>13227604315734.373</v>
      </c>
    </row>
    <row r="343" spans="1:3">
      <c r="A343">
        <v>319</v>
      </c>
      <c r="B343">
        <f t="shared" si="10"/>
        <v>318000001</v>
      </c>
      <c r="C343">
        <f t="shared" si="9"/>
        <v>14550364747307.813</v>
      </c>
    </row>
    <row r="344" spans="1:3">
      <c r="A344">
        <v>320</v>
      </c>
      <c r="B344">
        <f t="shared" si="10"/>
        <v>319000001</v>
      </c>
      <c r="C344">
        <f t="shared" si="9"/>
        <v>16005401222038.596</v>
      </c>
    </row>
    <row r="345" spans="1:3">
      <c r="A345">
        <v>321</v>
      </c>
      <c r="B345">
        <f t="shared" si="10"/>
        <v>320000001</v>
      </c>
      <c r="C345">
        <f t="shared" si="9"/>
        <v>17605941344242.457</v>
      </c>
    </row>
    <row r="346" spans="1:3">
      <c r="A346">
        <v>322</v>
      </c>
      <c r="B346">
        <f t="shared" si="10"/>
        <v>321000001</v>
      </c>
      <c r="C346">
        <f t="shared" si="9"/>
        <v>19366535478666.703</v>
      </c>
    </row>
    <row r="347" spans="1:3">
      <c r="A347">
        <v>323</v>
      </c>
      <c r="B347">
        <f t="shared" si="10"/>
        <v>322000001</v>
      </c>
      <c r="C347">
        <f t="shared" ref="C347:C389" si="11">(1.1)*C346</f>
        <v>21303189026533.375</v>
      </c>
    </row>
    <row r="348" spans="1:3">
      <c r="A348">
        <v>324</v>
      </c>
      <c r="B348">
        <f t="shared" si="10"/>
        <v>323000001</v>
      </c>
      <c r="C348">
        <f t="shared" si="11"/>
        <v>23433507929186.715</v>
      </c>
    </row>
    <row r="349" spans="1:3">
      <c r="A349">
        <v>325</v>
      </c>
      <c r="B349">
        <f t="shared" si="10"/>
        <v>324000001</v>
      </c>
      <c r="C349">
        <f t="shared" si="11"/>
        <v>25776858722105.387</v>
      </c>
    </row>
    <row r="350" spans="1:3">
      <c r="A350">
        <v>326</v>
      </c>
      <c r="B350">
        <f t="shared" si="10"/>
        <v>325000001</v>
      </c>
      <c r="C350">
        <f t="shared" si="11"/>
        <v>28354544594315.926</v>
      </c>
    </row>
    <row r="351" spans="1:3">
      <c r="A351">
        <v>327</v>
      </c>
      <c r="B351">
        <f t="shared" si="10"/>
        <v>326000001</v>
      </c>
      <c r="C351">
        <f t="shared" si="11"/>
        <v>31189999053747.52</v>
      </c>
    </row>
    <row r="352" spans="1:3">
      <c r="A352">
        <v>328</v>
      </c>
      <c r="B352">
        <f t="shared" si="10"/>
        <v>327000001</v>
      </c>
      <c r="C352">
        <f t="shared" si="11"/>
        <v>34308998959122.273</v>
      </c>
    </row>
    <row r="353" spans="1:3">
      <c r="A353">
        <v>329</v>
      </c>
      <c r="B353">
        <f t="shared" si="10"/>
        <v>328000001</v>
      </c>
      <c r="C353">
        <f t="shared" si="11"/>
        <v>37739898855034.5</v>
      </c>
    </row>
    <row r="354" spans="1:3">
      <c r="A354">
        <v>330</v>
      </c>
      <c r="B354">
        <f t="shared" si="10"/>
        <v>329000001</v>
      </c>
      <c r="C354">
        <f t="shared" si="11"/>
        <v>41513888740537.953</v>
      </c>
    </row>
    <row r="355" spans="1:3">
      <c r="A355">
        <v>331</v>
      </c>
      <c r="B355">
        <f t="shared" si="10"/>
        <v>330000001</v>
      </c>
      <c r="C355">
        <f t="shared" si="11"/>
        <v>45665277614591.75</v>
      </c>
    </row>
    <row r="356" spans="1:3">
      <c r="A356">
        <v>332</v>
      </c>
      <c r="B356">
        <f t="shared" si="10"/>
        <v>331000001</v>
      </c>
      <c r="C356">
        <f t="shared" si="11"/>
        <v>50231805376050.93</v>
      </c>
    </row>
    <row r="357" spans="1:3">
      <c r="A357">
        <v>333</v>
      </c>
      <c r="B357">
        <f t="shared" si="10"/>
        <v>332000001</v>
      </c>
      <c r="C357">
        <f t="shared" si="11"/>
        <v>55254985913656.023</v>
      </c>
    </row>
    <row r="358" spans="1:3">
      <c r="A358">
        <v>334</v>
      </c>
      <c r="B358">
        <f t="shared" si="10"/>
        <v>333000001</v>
      </c>
      <c r="C358">
        <f t="shared" si="11"/>
        <v>60780484505021.633</v>
      </c>
    </row>
    <row r="359" spans="1:3">
      <c r="A359">
        <v>335</v>
      </c>
      <c r="B359">
        <f t="shared" si="10"/>
        <v>334000001</v>
      </c>
      <c r="C359">
        <f t="shared" si="11"/>
        <v>66858532955523.805</v>
      </c>
    </row>
    <row r="360" spans="1:3">
      <c r="A360">
        <v>336</v>
      </c>
      <c r="B360">
        <f t="shared" si="10"/>
        <v>335000001</v>
      </c>
      <c r="C360">
        <f t="shared" si="11"/>
        <v>73544386251076.188</v>
      </c>
    </row>
    <row r="361" spans="1:3">
      <c r="A361">
        <v>337</v>
      </c>
      <c r="B361">
        <f t="shared" si="10"/>
        <v>336000001</v>
      </c>
      <c r="C361">
        <f t="shared" si="11"/>
        <v>80898824876183.813</v>
      </c>
    </row>
    <row r="362" spans="1:3">
      <c r="A362">
        <v>338</v>
      </c>
      <c r="B362">
        <f t="shared" si="10"/>
        <v>337000001</v>
      </c>
      <c r="C362">
        <f t="shared" si="11"/>
        <v>88988707363802.203</v>
      </c>
    </row>
    <row r="363" spans="1:3">
      <c r="A363">
        <v>339</v>
      </c>
      <c r="B363">
        <f t="shared" si="10"/>
        <v>338000001</v>
      </c>
      <c r="C363">
        <f t="shared" si="11"/>
        <v>97887578100182.438</v>
      </c>
    </row>
    <row r="364" spans="1:3">
      <c r="A364">
        <v>340</v>
      </c>
      <c r="B364">
        <f t="shared" si="10"/>
        <v>339000001</v>
      </c>
      <c r="C364">
        <f t="shared" si="11"/>
        <v>107676335910200.69</v>
      </c>
    </row>
    <row r="365" spans="1:3">
      <c r="A365">
        <v>341</v>
      </c>
      <c r="B365">
        <f t="shared" si="10"/>
        <v>340000001</v>
      </c>
      <c r="C365">
        <f t="shared" si="11"/>
        <v>118443969501220.77</v>
      </c>
    </row>
    <row r="366" spans="1:3">
      <c r="A366">
        <v>342</v>
      </c>
      <c r="B366">
        <f t="shared" si="10"/>
        <v>341000001</v>
      </c>
      <c r="C366">
        <f t="shared" si="11"/>
        <v>130288366451342.86</v>
      </c>
    </row>
    <row r="367" spans="1:3">
      <c r="A367">
        <v>343</v>
      </c>
      <c r="B367">
        <f t="shared" si="10"/>
        <v>342000001</v>
      </c>
      <c r="C367">
        <f t="shared" si="11"/>
        <v>143317203096477.16</v>
      </c>
    </row>
    <row r="368" spans="1:3">
      <c r="A368">
        <v>344</v>
      </c>
      <c r="B368">
        <f t="shared" si="10"/>
        <v>343000001</v>
      </c>
      <c r="C368">
        <f t="shared" si="11"/>
        <v>157648923406124.88</v>
      </c>
    </row>
    <row r="369" spans="1:3">
      <c r="A369">
        <v>345</v>
      </c>
      <c r="B369">
        <f t="shared" si="10"/>
        <v>344000001</v>
      </c>
      <c r="C369">
        <f t="shared" si="11"/>
        <v>173413815746737.38</v>
      </c>
    </row>
    <row r="370" spans="1:3">
      <c r="A370">
        <v>346</v>
      </c>
      <c r="B370">
        <f t="shared" si="10"/>
        <v>345000001</v>
      </c>
      <c r="C370">
        <f t="shared" si="11"/>
        <v>190755197321411.13</v>
      </c>
    </row>
    <row r="371" spans="1:3">
      <c r="A371">
        <v>347</v>
      </c>
      <c r="B371">
        <f t="shared" si="10"/>
        <v>346000001</v>
      </c>
      <c r="C371">
        <f t="shared" si="11"/>
        <v>209830717053552.25</v>
      </c>
    </row>
    <row r="372" spans="1:3">
      <c r="A372">
        <v>348</v>
      </c>
      <c r="B372">
        <f t="shared" si="10"/>
        <v>347000001</v>
      </c>
      <c r="C372">
        <f t="shared" si="11"/>
        <v>230813788758907.5</v>
      </c>
    </row>
    <row r="373" spans="1:3">
      <c r="A373">
        <v>349</v>
      </c>
      <c r="B373">
        <f t="shared" si="10"/>
        <v>348000001</v>
      </c>
      <c r="C373">
        <f t="shared" si="11"/>
        <v>253895167634798.28</v>
      </c>
    </row>
    <row r="374" spans="1:3">
      <c r="A374">
        <v>350</v>
      </c>
      <c r="B374">
        <f t="shared" si="10"/>
        <v>349000001</v>
      </c>
      <c r="C374">
        <f t="shared" si="11"/>
        <v>279284684398278.13</v>
      </c>
    </row>
    <row r="375" spans="1:3">
      <c r="A375">
        <v>351</v>
      </c>
      <c r="B375">
        <f t="shared" si="10"/>
        <v>350000001</v>
      </c>
      <c r="C375">
        <f t="shared" si="11"/>
        <v>307213152838105.94</v>
      </c>
    </row>
    <row r="376" spans="1:3">
      <c r="A376">
        <v>352</v>
      </c>
      <c r="B376">
        <f t="shared" si="10"/>
        <v>351000001</v>
      </c>
      <c r="C376">
        <f t="shared" si="11"/>
        <v>337934468121916.56</v>
      </c>
    </row>
    <row r="377" spans="1:3">
      <c r="A377">
        <v>353</v>
      </c>
      <c r="B377">
        <f t="shared" si="10"/>
        <v>352000001</v>
      </c>
      <c r="C377">
        <f t="shared" si="11"/>
        <v>371727914934108.25</v>
      </c>
    </row>
    <row r="378" spans="1:3">
      <c r="A378">
        <v>354</v>
      </c>
      <c r="B378">
        <f t="shared" si="10"/>
        <v>353000001</v>
      </c>
      <c r="C378">
        <f t="shared" si="11"/>
        <v>408900706427519.13</v>
      </c>
    </row>
    <row r="379" spans="1:3">
      <c r="A379">
        <v>355</v>
      </c>
      <c r="B379">
        <f t="shared" si="10"/>
        <v>354000001</v>
      </c>
      <c r="C379">
        <f t="shared" si="11"/>
        <v>449790777070271.06</v>
      </c>
    </row>
    <row r="380" spans="1:3">
      <c r="A380">
        <v>356</v>
      </c>
      <c r="B380">
        <f t="shared" si="10"/>
        <v>355000001</v>
      </c>
      <c r="C380">
        <f t="shared" si="11"/>
        <v>494769854777298.19</v>
      </c>
    </row>
    <row r="381" spans="1:3">
      <c r="A381">
        <v>357</v>
      </c>
      <c r="B381">
        <f t="shared" ref="B381:B389" si="12">B380+1000000</f>
        <v>356000001</v>
      </c>
      <c r="C381">
        <f t="shared" si="11"/>
        <v>544246840255028.06</v>
      </c>
    </row>
    <row r="382" spans="1:3">
      <c r="A382">
        <v>358</v>
      </c>
      <c r="B382">
        <f t="shared" si="12"/>
        <v>357000001</v>
      </c>
      <c r="C382">
        <f t="shared" si="11"/>
        <v>598671524280530.88</v>
      </c>
    </row>
    <row r="383" spans="1:3">
      <c r="A383">
        <v>359</v>
      </c>
      <c r="B383">
        <f t="shared" si="12"/>
        <v>358000001</v>
      </c>
      <c r="C383">
        <f t="shared" si="11"/>
        <v>658538676708584</v>
      </c>
    </row>
    <row r="384" spans="1:3">
      <c r="A384">
        <v>360</v>
      </c>
      <c r="B384">
        <f t="shared" si="12"/>
        <v>359000001</v>
      </c>
      <c r="C384">
        <f t="shared" si="11"/>
        <v>724392544379442.5</v>
      </c>
    </row>
    <row r="385" spans="1:3">
      <c r="A385">
        <v>361</v>
      </c>
      <c r="B385">
        <f t="shared" si="12"/>
        <v>360000001</v>
      </c>
      <c r="C385">
        <f t="shared" si="11"/>
        <v>796831798817386.88</v>
      </c>
    </row>
    <row r="386" spans="1:3">
      <c r="A386">
        <v>362</v>
      </c>
      <c r="B386">
        <f t="shared" si="12"/>
        <v>361000001</v>
      </c>
      <c r="C386">
        <f t="shared" si="11"/>
        <v>876514978699125.63</v>
      </c>
    </row>
    <row r="387" spans="1:3">
      <c r="A387">
        <v>363</v>
      </c>
      <c r="B387">
        <f t="shared" si="12"/>
        <v>362000001</v>
      </c>
      <c r="C387">
        <f t="shared" si="11"/>
        <v>964166476569038.25</v>
      </c>
    </row>
    <row r="388" spans="1:3">
      <c r="A388">
        <v>364</v>
      </c>
      <c r="B388">
        <f t="shared" si="12"/>
        <v>363000001</v>
      </c>
      <c r="C388">
        <f t="shared" si="11"/>
        <v>1060583124225942.1</v>
      </c>
    </row>
    <row r="389" spans="1:3">
      <c r="A389">
        <v>365</v>
      </c>
      <c r="B389">
        <f t="shared" si="12"/>
        <v>364000001</v>
      </c>
      <c r="C389">
        <f t="shared" si="11"/>
        <v>1166641436648536.5</v>
      </c>
    </row>
  </sheetData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A1:K36"/>
  <sheetViews>
    <sheetView showGridLines="0" showRuler="0" workbookViewId="0">
      <selection activeCell="I29" sqref="I29"/>
    </sheetView>
  </sheetViews>
  <sheetFormatPr defaultColWidth="10.77734375" defaultRowHeight="11.4"/>
  <cols>
    <col min="1" max="10" width="10.77734375" style="89"/>
    <col min="11" max="11" width="11.77734375" style="89" customWidth="1"/>
    <col min="12" max="16384" width="10.77734375" style="89"/>
  </cols>
  <sheetData>
    <row r="1" spans="1:11">
      <c r="A1" s="112" t="s">
        <v>597</v>
      </c>
    </row>
    <row r="2" spans="1:11">
      <c r="A2" s="111" t="s">
        <v>596</v>
      </c>
    </row>
    <row r="3" spans="1:11">
      <c r="A3" s="111" t="s">
        <v>595</v>
      </c>
    </row>
    <row r="8" spans="1:11">
      <c r="A8" s="111"/>
    </row>
    <row r="9" spans="1:11">
      <c r="A9" s="111" t="s">
        <v>594</v>
      </c>
    </row>
    <row r="10" spans="1:11">
      <c r="A10" s="111"/>
    </row>
    <row r="11" spans="1:11">
      <c r="A11" s="111" t="s">
        <v>593</v>
      </c>
    </row>
    <row r="13" spans="1:11" ht="12" thickBot="1">
      <c r="A13" s="110" t="s">
        <v>598</v>
      </c>
    </row>
    <row r="14" spans="1:11" ht="12">
      <c r="A14" s="109" t="s">
        <v>591</v>
      </c>
      <c r="B14" s="108" t="s">
        <v>590</v>
      </c>
    </row>
    <row r="15" spans="1:11" ht="12.6" thickBot="1">
      <c r="A15" s="107">
        <v>0.05</v>
      </c>
      <c r="B15" s="106">
        <v>0.01</v>
      </c>
      <c r="E15" s="102" t="s">
        <v>589</v>
      </c>
      <c r="F15" s="102" t="s">
        <v>589</v>
      </c>
      <c r="G15" s="102" t="s">
        <v>589</v>
      </c>
    </row>
    <row r="16" spans="1:11" ht="13.8" thickBot="1">
      <c r="A16" s="105" t="s">
        <v>306</v>
      </c>
      <c r="B16" s="104" t="s">
        <v>307</v>
      </c>
      <c r="C16" s="103" t="s">
        <v>592</v>
      </c>
      <c r="E16" s="105" t="s">
        <v>587</v>
      </c>
      <c r="F16" s="104" t="s">
        <v>586</v>
      </c>
      <c r="G16" s="103" t="s">
        <v>585</v>
      </c>
      <c r="I16" s="102" t="s">
        <v>584</v>
      </c>
      <c r="K16" s="102" t="s">
        <v>583</v>
      </c>
    </row>
    <row r="17" spans="1:11" ht="13.2">
      <c r="A17" s="101">
        <v>100</v>
      </c>
      <c r="B17" s="100">
        <v>50</v>
      </c>
      <c r="C17" s="99">
        <f>A17*B17</f>
        <v>5000</v>
      </c>
      <c r="E17" s="101"/>
      <c r="F17" s="100"/>
      <c r="G17" s="99"/>
      <c r="I17" s="98" t="s">
        <v>581</v>
      </c>
      <c r="K17" s="98" t="s">
        <v>580</v>
      </c>
    </row>
    <row r="18" spans="1:11" ht="13.8" thickBot="1">
      <c r="A18" s="97">
        <f>(1+A15)*A17</f>
        <v>105</v>
      </c>
      <c r="B18" s="96">
        <f>(1+B15)*B17</f>
        <v>50.5</v>
      </c>
      <c r="C18" s="95">
        <f>A18*B18</f>
        <v>5302.5</v>
      </c>
      <c r="E18" s="94">
        <f>(A18-A17)/A17</f>
        <v>0.05</v>
      </c>
      <c r="F18" s="93">
        <f>(B18-B17)/B17</f>
        <v>0.01</v>
      </c>
      <c r="G18" s="114">
        <f>(C18-C17)/C17</f>
        <v>6.0499999999999998E-2</v>
      </c>
      <c r="I18" s="115">
        <f>E18+F18</f>
        <v>6.0000000000000005E-2</v>
      </c>
      <c r="K18" s="113">
        <f>G18-I18</f>
        <v>4.9999999999999351E-4</v>
      </c>
    </row>
    <row r="24" spans="1:11" ht="12" thickBot="1">
      <c r="A24" s="110" t="s">
        <v>599</v>
      </c>
    </row>
    <row r="25" spans="1:11" ht="12">
      <c r="A25" s="109" t="s">
        <v>591</v>
      </c>
      <c r="B25" s="108" t="s">
        <v>590</v>
      </c>
    </row>
    <row r="26" spans="1:11" ht="12.6" thickBot="1">
      <c r="A26" s="107">
        <v>0.5</v>
      </c>
      <c r="B26" s="106">
        <v>0.1</v>
      </c>
      <c r="E26" s="102" t="s">
        <v>589</v>
      </c>
      <c r="F26" s="102" t="s">
        <v>589</v>
      </c>
      <c r="G26" s="102" t="s">
        <v>589</v>
      </c>
    </row>
    <row r="27" spans="1:11" ht="13.8" thickBot="1">
      <c r="A27" s="105" t="s">
        <v>306</v>
      </c>
      <c r="B27" s="104" t="s">
        <v>307</v>
      </c>
      <c r="C27" s="103" t="s">
        <v>588</v>
      </c>
      <c r="E27" s="105" t="s">
        <v>587</v>
      </c>
      <c r="F27" s="104" t="s">
        <v>586</v>
      </c>
      <c r="G27" s="103" t="s">
        <v>585</v>
      </c>
      <c r="I27" s="102" t="s">
        <v>584</v>
      </c>
      <c r="K27" s="102" t="s">
        <v>583</v>
      </c>
    </row>
    <row r="28" spans="1:11" ht="13.2">
      <c r="A28" s="101">
        <v>100</v>
      </c>
      <c r="B28" s="100">
        <v>50</v>
      </c>
      <c r="C28" s="99">
        <f>A28/B28</f>
        <v>2</v>
      </c>
      <c r="E28" s="101"/>
      <c r="F28" s="100"/>
      <c r="G28" s="99" t="s">
        <v>582</v>
      </c>
      <c r="I28" s="98" t="s">
        <v>581</v>
      </c>
      <c r="K28" s="98" t="s">
        <v>580</v>
      </c>
    </row>
    <row r="29" spans="1:11" ht="13.8" thickBot="1">
      <c r="A29" s="97">
        <f>(1+A26)*A28</f>
        <v>150</v>
      </c>
      <c r="B29" s="96">
        <f>(1+B26)*B28</f>
        <v>55.000000000000007</v>
      </c>
      <c r="C29" s="95">
        <f>A29/B29</f>
        <v>2.7272727272727271</v>
      </c>
      <c r="E29" s="94">
        <f>(A29-A28)/A28</f>
        <v>0.5</v>
      </c>
      <c r="F29" s="93">
        <f>(B29-B28)/B28</f>
        <v>0.10000000000000014</v>
      </c>
      <c r="G29" s="92">
        <f>(C29-C28)/C28</f>
        <v>0.36363636363636354</v>
      </c>
      <c r="I29" s="91">
        <f>E29-F29</f>
        <v>0.39999999999999986</v>
      </c>
      <c r="K29" s="91">
        <f>G29-I29</f>
        <v>-3.636363636363632E-2</v>
      </c>
    </row>
    <row r="31" spans="1:11">
      <c r="F31" s="90"/>
      <c r="G31" s="90"/>
    </row>
    <row r="32" spans="1:11">
      <c r="F32" s="90"/>
      <c r="G32" s="90"/>
    </row>
    <row r="33" spans="6:7">
      <c r="F33" s="90"/>
      <c r="G33" s="90"/>
    </row>
    <row r="34" spans="6:7">
      <c r="F34" s="90"/>
      <c r="G34" s="90"/>
    </row>
    <row r="35" spans="6:7">
      <c r="F35" s="90"/>
      <c r="G35" s="90"/>
    </row>
    <row r="36" spans="6:7">
      <c r="F36" s="90"/>
      <c r="G36" s="90"/>
    </row>
  </sheetData>
  <customSheetViews>
    <customSheetView guid="{B514CC0D-1D6E-4620-BD2C-02091273385D}" showGridLines="0" state="hidden" showRuler="0">
      <selection activeCell="I29" sqref="I29"/>
      <pageMargins left="0.75" right="0.75" top="1" bottom="1" header="0.5" footer="0.5"/>
      <pageSetup orientation="portrait" verticalDpi="0" r:id="rId1"/>
      <headerFooter alignWithMargins="0"/>
    </customSheetView>
    <customSheetView guid="{D31200CC-1D7A-48DB-AD22-4620145145B5}" showGridLines="0" state="hidden">
      <selection activeCell="I29" sqref="I29"/>
      <pageMargins left="0.75" right="0.75" top="1" bottom="1" header="0.5" footer="0.5"/>
      <pageSetup orientation="portrait" verticalDpi="0" r:id="rId2"/>
      <headerFooter alignWithMargins="0"/>
    </customSheetView>
  </customSheetViews>
  <phoneticPr fontId="40" type="noConversion"/>
  <pageMargins left="0.75" right="0.75" top="1" bottom="1" header="0.5" footer="0.5"/>
  <pageSetup orientation="portrait" verticalDpi="0" r:id="rId3"/>
  <headerFooter alignWithMargins="0"/>
  <drawing r:id="rId4"/>
  <legacyDrawing r:id="rId5"/>
  <oleObjects>
    <mc:AlternateContent xmlns:mc="http://schemas.openxmlformats.org/markup-compatibility/2006">
      <mc:Choice Requires="x14">
        <oleObject progId="Equation.3" shapeId="2973697" r:id="rId6">
          <objectPr defaultSize="0" r:id="rId7">
            <anchor moveWithCells="1">
              <from>
                <xdr:col>2</xdr:col>
                <xdr:colOff>53340</xdr:colOff>
                <xdr:row>3</xdr:row>
                <xdr:rowOff>45720</xdr:rowOff>
              </from>
              <to>
                <xdr:col>4</xdr:col>
                <xdr:colOff>175260</xdr:colOff>
                <xdr:row>7</xdr:row>
                <xdr:rowOff>45720</xdr:rowOff>
              </to>
            </anchor>
          </objectPr>
        </oleObject>
      </mc:Choice>
      <mc:Fallback>
        <oleObject progId="Equation.3" shapeId="2973697" r:id="rId6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7"/>
  <dimension ref="A1:GZ67"/>
  <sheetViews>
    <sheetView showRuler="0" zoomScale="85" zoomScaleNormal="85" workbookViewId="0">
      <pane xSplit="1" ySplit="3" topLeftCell="DR4" activePane="bottomRight" state="frozen"/>
      <selection pane="topRight" activeCell="B1" sqref="B1"/>
      <selection pane="bottomLeft" activeCell="A4" sqref="A4"/>
      <selection pane="bottomRight" activeCell="DV2" sqref="DV2"/>
    </sheetView>
  </sheetViews>
  <sheetFormatPr defaultColWidth="9.21875" defaultRowHeight="13.2"/>
  <cols>
    <col min="1" max="1" width="38.77734375" style="27" customWidth="1"/>
    <col min="2" max="2" width="7.77734375" style="35" bestFit="1" customWidth="1"/>
    <col min="3" max="3" width="5.77734375" style="35" bestFit="1" customWidth="1"/>
    <col min="4" max="4" width="7.77734375" style="35" bestFit="1" customWidth="1"/>
    <col min="5" max="5" width="5.77734375" style="35" bestFit="1" customWidth="1"/>
    <col min="6" max="6" width="7.77734375" style="23" bestFit="1" customWidth="1"/>
    <col min="7" max="7" width="5.77734375" style="23" bestFit="1" customWidth="1"/>
    <col min="8" max="8" width="7.77734375" style="23" bestFit="1" customWidth="1"/>
    <col min="9" max="9" width="5.77734375" style="23" bestFit="1" customWidth="1"/>
    <col min="10" max="10" width="7.77734375" style="23" bestFit="1" customWidth="1"/>
    <col min="11" max="11" width="5.77734375" style="23" bestFit="1" customWidth="1"/>
    <col min="12" max="12" width="9.21875" style="23" bestFit="1" customWidth="1"/>
    <col min="13" max="61" width="7.77734375" style="23" bestFit="1" customWidth="1"/>
    <col min="62" max="62" width="9.21875" style="23" bestFit="1" customWidth="1"/>
    <col min="63" max="91" width="7.77734375" style="23" bestFit="1" customWidth="1"/>
    <col min="92" max="92" width="9.21875" style="23" bestFit="1" customWidth="1"/>
    <col min="93" max="104" width="7.77734375" style="23" bestFit="1" customWidth="1"/>
    <col min="105" max="105" width="9.21875" style="23" bestFit="1" customWidth="1"/>
    <col min="106" max="111" width="7.77734375" style="23" bestFit="1" customWidth="1"/>
    <col min="112" max="112" width="9.21875" style="23" bestFit="1" customWidth="1"/>
    <col min="113" max="119" width="7.77734375" style="23" bestFit="1" customWidth="1"/>
    <col min="120" max="122" width="9.21875" style="23" bestFit="1" customWidth="1"/>
    <col min="123" max="124" width="10.77734375" style="23" bestFit="1" customWidth="1"/>
    <col min="125" max="125" width="10.21875" style="23" bestFit="1" customWidth="1"/>
    <col min="126" max="126" width="12.21875" style="23" bestFit="1" customWidth="1"/>
    <col min="127" max="196" width="9.21875" style="23" bestFit="1" customWidth="1"/>
    <col min="197" max="197" width="8.77734375" customWidth="1"/>
    <col min="198" max="206" width="9.21875" style="23" bestFit="1" customWidth="1"/>
    <col min="207" max="207" width="13.77734375" style="23" customWidth="1"/>
    <col min="208" max="208" width="9.21875" style="23" bestFit="1" customWidth="1"/>
    <col min="209" max="16384" width="9.21875" style="23"/>
  </cols>
  <sheetData>
    <row r="1" spans="1:208" ht="15" customHeight="1">
      <c r="A1" s="21" t="s">
        <v>51</v>
      </c>
      <c r="B1" s="22"/>
      <c r="C1" s="22"/>
      <c r="D1" s="22"/>
      <c r="E1" s="22"/>
      <c r="DV1" s="117">
        <f>CORREL(DU4:DU67,DV4:DV67)</f>
        <v>0.5592032967032966</v>
      </c>
    </row>
    <row r="2" spans="1:208" ht="15" customHeight="1">
      <c r="A2" s="21" t="s">
        <v>64</v>
      </c>
      <c r="B2" s="22"/>
      <c r="C2" s="22"/>
      <c r="D2" s="22"/>
      <c r="E2" s="22"/>
    </row>
    <row r="3" spans="1:208" s="24" customFormat="1" ht="15" customHeight="1">
      <c r="B3" s="25">
        <v>1</v>
      </c>
      <c r="C3" s="25"/>
      <c r="D3" s="25">
        <v>1000</v>
      </c>
      <c r="E3" s="25"/>
      <c r="F3" s="24">
        <v>1500</v>
      </c>
      <c r="H3" s="24">
        <v>1600</v>
      </c>
      <c r="J3" s="24">
        <v>1700</v>
      </c>
      <c r="L3" s="24">
        <v>1820</v>
      </c>
      <c r="M3" s="24">
        <v>1821</v>
      </c>
      <c r="N3" s="24">
        <v>1822</v>
      </c>
      <c r="O3" s="24">
        <v>1823</v>
      </c>
      <c r="P3" s="24">
        <v>1824</v>
      </c>
      <c r="Q3" s="24">
        <v>1825</v>
      </c>
      <c r="R3" s="24">
        <v>1826</v>
      </c>
      <c r="S3" s="24">
        <v>1827</v>
      </c>
      <c r="T3" s="24">
        <v>1828</v>
      </c>
      <c r="U3" s="24">
        <v>1829</v>
      </c>
      <c r="V3" s="24">
        <v>1830</v>
      </c>
      <c r="W3" s="24">
        <v>1831</v>
      </c>
      <c r="X3" s="24">
        <v>1832</v>
      </c>
      <c r="Y3" s="24">
        <v>1833</v>
      </c>
      <c r="Z3" s="24">
        <v>1834</v>
      </c>
      <c r="AA3" s="24">
        <v>1835</v>
      </c>
      <c r="AB3" s="24">
        <v>1836</v>
      </c>
      <c r="AC3" s="24">
        <v>1837</v>
      </c>
      <c r="AD3" s="24">
        <v>1838</v>
      </c>
      <c r="AE3" s="24">
        <v>1839</v>
      </c>
      <c r="AF3" s="24">
        <v>1840</v>
      </c>
      <c r="AG3" s="24">
        <v>1841</v>
      </c>
      <c r="AH3" s="24">
        <v>1842</v>
      </c>
      <c r="AI3" s="24">
        <v>1843</v>
      </c>
      <c r="AJ3" s="24">
        <v>1844</v>
      </c>
      <c r="AK3" s="24">
        <v>1845</v>
      </c>
      <c r="AL3" s="24">
        <v>1846</v>
      </c>
      <c r="AM3" s="24">
        <v>1847</v>
      </c>
      <c r="AN3" s="24">
        <v>1848</v>
      </c>
      <c r="AO3" s="24">
        <v>1849</v>
      </c>
      <c r="AP3" s="24">
        <v>1850</v>
      </c>
      <c r="AQ3" s="24">
        <v>1851</v>
      </c>
      <c r="AR3" s="24">
        <v>1852</v>
      </c>
      <c r="AS3" s="24">
        <v>1853</v>
      </c>
      <c r="AT3" s="24">
        <v>1854</v>
      </c>
      <c r="AU3" s="24">
        <v>1855</v>
      </c>
      <c r="AV3" s="24">
        <v>1856</v>
      </c>
      <c r="AW3" s="24">
        <v>1857</v>
      </c>
      <c r="AX3" s="24">
        <v>1858</v>
      </c>
      <c r="AY3" s="24">
        <v>1859</v>
      </c>
      <c r="AZ3" s="24">
        <v>1860</v>
      </c>
      <c r="BA3" s="24">
        <v>1861</v>
      </c>
      <c r="BB3" s="24">
        <v>1862</v>
      </c>
      <c r="BC3" s="24">
        <v>1863</v>
      </c>
      <c r="BD3" s="24">
        <v>1864</v>
      </c>
      <c r="BE3" s="24">
        <v>1865</v>
      </c>
      <c r="BF3" s="24">
        <v>1866</v>
      </c>
      <c r="BG3" s="24">
        <v>1867</v>
      </c>
      <c r="BH3" s="24">
        <v>1868</v>
      </c>
      <c r="BI3" s="24">
        <v>1869</v>
      </c>
      <c r="BJ3" s="24">
        <v>1870</v>
      </c>
      <c r="BK3" s="24">
        <v>1871</v>
      </c>
      <c r="BL3" s="24">
        <v>1872</v>
      </c>
      <c r="BM3" s="24">
        <v>1873</v>
      </c>
      <c r="BN3" s="24">
        <v>1874</v>
      </c>
      <c r="BO3" s="24">
        <v>1875</v>
      </c>
      <c r="BP3" s="24">
        <v>1876</v>
      </c>
      <c r="BQ3" s="24">
        <v>1877</v>
      </c>
      <c r="BR3" s="24">
        <v>1878</v>
      </c>
      <c r="BS3" s="24">
        <v>1879</v>
      </c>
      <c r="BT3" s="24">
        <v>1880</v>
      </c>
      <c r="BU3" s="24">
        <v>1881</v>
      </c>
      <c r="BV3" s="24">
        <v>1882</v>
      </c>
      <c r="BW3" s="24">
        <v>1883</v>
      </c>
      <c r="BX3" s="24">
        <v>1884</v>
      </c>
      <c r="BY3" s="24">
        <v>1885</v>
      </c>
      <c r="BZ3" s="24">
        <v>1886</v>
      </c>
      <c r="CA3" s="24">
        <v>1887</v>
      </c>
      <c r="CB3" s="24">
        <v>1888</v>
      </c>
      <c r="CC3" s="24">
        <v>1889</v>
      </c>
      <c r="CD3" s="24">
        <v>1890</v>
      </c>
      <c r="CE3" s="24">
        <v>1891</v>
      </c>
      <c r="CF3" s="24">
        <v>1892</v>
      </c>
      <c r="CG3" s="24">
        <v>1893</v>
      </c>
      <c r="CH3" s="24">
        <v>1894</v>
      </c>
      <c r="CI3" s="24">
        <v>1895</v>
      </c>
      <c r="CJ3" s="24">
        <v>1896</v>
      </c>
      <c r="CK3" s="24">
        <v>1897</v>
      </c>
      <c r="CL3" s="24">
        <v>1898</v>
      </c>
      <c r="CM3" s="24">
        <v>1899</v>
      </c>
      <c r="CN3" s="24">
        <v>1900</v>
      </c>
      <c r="CO3" s="24">
        <v>1901</v>
      </c>
      <c r="CP3" s="24">
        <v>1902</v>
      </c>
      <c r="CQ3" s="24">
        <v>1903</v>
      </c>
      <c r="CR3" s="24">
        <v>1904</v>
      </c>
      <c r="CS3" s="24">
        <v>1905</v>
      </c>
      <c r="CT3" s="24">
        <v>1906</v>
      </c>
      <c r="CU3" s="24">
        <v>1907</v>
      </c>
      <c r="CV3" s="24">
        <v>1908</v>
      </c>
      <c r="CW3" s="24">
        <v>1909</v>
      </c>
      <c r="CX3" s="24">
        <v>1910</v>
      </c>
      <c r="CY3" s="24">
        <v>1911</v>
      </c>
      <c r="CZ3" s="24">
        <v>1912</v>
      </c>
      <c r="DA3" s="24">
        <v>1913</v>
      </c>
      <c r="DB3" s="24">
        <v>1914</v>
      </c>
      <c r="DC3" s="24">
        <v>1915</v>
      </c>
      <c r="DD3" s="24">
        <v>1916</v>
      </c>
      <c r="DE3" s="24">
        <v>1917</v>
      </c>
      <c r="DF3" s="24">
        <v>1918</v>
      </c>
      <c r="DG3" s="24">
        <v>1919</v>
      </c>
      <c r="DH3" s="24">
        <v>1920</v>
      </c>
      <c r="DI3" s="24">
        <v>1921</v>
      </c>
      <c r="DJ3" s="24">
        <v>1922</v>
      </c>
      <c r="DK3" s="24">
        <v>1923</v>
      </c>
      <c r="DL3" s="24">
        <v>1924</v>
      </c>
      <c r="DM3" s="24">
        <v>1925</v>
      </c>
      <c r="DN3" s="24">
        <v>1926</v>
      </c>
      <c r="DO3" s="24">
        <v>1927</v>
      </c>
      <c r="DP3" s="24">
        <v>1928</v>
      </c>
      <c r="DQ3" s="24">
        <v>1929</v>
      </c>
      <c r="DR3" s="24">
        <v>1930</v>
      </c>
      <c r="DS3" s="24" t="s">
        <v>600</v>
      </c>
      <c r="DT3" s="24" t="s">
        <v>601</v>
      </c>
      <c r="DU3" s="24" t="s">
        <v>602</v>
      </c>
      <c r="DV3" s="24" t="s">
        <v>603</v>
      </c>
      <c r="DW3" s="24">
        <v>1931</v>
      </c>
      <c r="DX3" s="24">
        <v>1932</v>
      </c>
      <c r="DY3" s="24">
        <v>1933</v>
      </c>
      <c r="DZ3" s="24">
        <v>1934</v>
      </c>
      <c r="EA3" s="24">
        <v>1935</v>
      </c>
      <c r="EB3" s="24">
        <v>1936</v>
      </c>
      <c r="EC3" s="24">
        <v>1937</v>
      </c>
      <c r="ED3" s="24">
        <v>1938</v>
      </c>
      <c r="EE3" s="24">
        <v>1939</v>
      </c>
      <c r="EF3" s="24">
        <v>1940</v>
      </c>
      <c r="EG3" s="24">
        <v>1941</v>
      </c>
      <c r="EH3" s="24">
        <v>1942</v>
      </c>
      <c r="EI3" s="24">
        <v>1943</v>
      </c>
      <c r="EJ3" s="24">
        <v>1944</v>
      </c>
      <c r="EK3" s="24">
        <v>1945</v>
      </c>
      <c r="EL3" s="24">
        <v>1946</v>
      </c>
      <c r="EM3" s="24">
        <v>1947</v>
      </c>
      <c r="EN3" s="24">
        <v>1948</v>
      </c>
      <c r="EO3" s="24">
        <v>1949</v>
      </c>
      <c r="EP3" s="24">
        <v>1950</v>
      </c>
      <c r="EQ3" s="24">
        <v>1951</v>
      </c>
      <c r="ER3" s="24">
        <v>1952</v>
      </c>
      <c r="ES3" s="24">
        <v>1953</v>
      </c>
      <c r="ET3" s="24">
        <v>1954</v>
      </c>
      <c r="EU3" s="24">
        <v>1955</v>
      </c>
      <c r="EV3" s="24">
        <v>1956</v>
      </c>
      <c r="EW3" s="24">
        <v>1957</v>
      </c>
      <c r="EX3" s="24">
        <v>1958</v>
      </c>
      <c r="EY3" s="24">
        <v>1959</v>
      </c>
      <c r="EZ3" s="24">
        <v>1960</v>
      </c>
      <c r="FA3" s="24">
        <v>1961</v>
      </c>
      <c r="FB3" s="24">
        <v>1962</v>
      </c>
      <c r="FC3" s="24">
        <v>1963</v>
      </c>
      <c r="FD3" s="24">
        <v>1964</v>
      </c>
      <c r="FE3" s="24">
        <v>1965</v>
      </c>
      <c r="FF3" s="24">
        <v>1966</v>
      </c>
      <c r="FG3" s="24">
        <v>1967</v>
      </c>
      <c r="FH3" s="24">
        <v>1968</v>
      </c>
      <c r="FI3" s="24">
        <v>1969</v>
      </c>
      <c r="FJ3" s="24">
        <v>1970</v>
      </c>
      <c r="FK3" s="24">
        <v>1971</v>
      </c>
      <c r="FL3" s="24">
        <v>1972</v>
      </c>
      <c r="FM3" s="24">
        <v>1973</v>
      </c>
      <c r="FN3" s="24">
        <v>1974</v>
      </c>
      <c r="FO3" s="24">
        <v>1975</v>
      </c>
      <c r="FP3" s="24">
        <v>1976</v>
      </c>
      <c r="FQ3" s="24">
        <v>1977</v>
      </c>
      <c r="FR3" s="24">
        <v>1978</v>
      </c>
      <c r="FS3" s="24">
        <v>1979</v>
      </c>
      <c r="FT3" s="24">
        <v>1980</v>
      </c>
      <c r="FU3" s="24">
        <v>1981</v>
      </c>
      <c r="FV3" s="24">
        <v>1982</v>
      </c>
      <c r="FW3" s="24">
        <v>1983</v>
      </c>
      <c r="FX3" s="24">
        <v>1984</v>
      </c>
      <c r="FY3" s="24">
        <v>1985</v>
      </c>
      <c r="FZ3" s="24">
        <v>1986</v>
      </c>
      <c r="GA3" s="24">
        <v>1987</v>
      </c>
      <c r="GB3" s="24">
        <v>1988</v>
      </c>
      <c r="GC3" s="24">
        <v>1989</v>
      </c>
      <c r="GD3" s="24">
        <v>1990</v>
      </c>
      <c r="GE3" s="24">
        <v>1991</v>
      </c>
      <c r="GF3" s="24">
        <v>1992</v>
      </c>
      <c r="GG3" s="24">
        <v>1993</v>
      </c>
      <c r="GH3" s="24">
        <v>1994</v>
      </c>
      <c r="GI3" s="24">
        <v>1995</v>
      </c>
      <c r="GJ3" s="24">
        <v>1996</v>
      </c>
      <c r="GK3" s="24">
        <v>1997</v>
      </c>
      <c r="GL3" s="24">
        <v>1998</v>
      </c>
      <c r="GM3" s="24">
        <v>1999</v>
      </c>
      <c r="GN3" s="24">
        <v>2000</v>
      </c>
      <c r="GP3" s="24">
        <v>2001</v>
      </c>
      <c r="GQ3" s="24">
        <v>2002</v>
      </c>
      <c r="GR3" s="24">
        <v>2003</v>
      </c>
      <c r="GS3" s="24">
        <v>2004</v>
      </c>
      <c r="GT3" s="24">
        <v>2005</v>
      </c>
      <c r="GU3" s="24">
        <v>2006</v>
      </c>
      <c r="GV3" s="24">
        <v>2007</v>
      </c>
      <c r="GW3" s="24">
        <v>2008</v>
      </c>
      <c r="GX3" s="24">
        <v>2009</v>
      </c>
      <c r="GZ3" s="24">
        <v>2030</v>
      </c>
    </row>
    <row r="4" spans="1:208">
      <c r="A4" s="5" t="s">
        <v>505</v>
      </c>
      <c r="B4" s="17" t="e">
        <v>#N/A</v>
      </c>
      <c r="C4" s="17" t="e">
        <v>#N/A</v>
      </c>
      <c r="D4" s="17" t="e">
        <v>#N/A</v>
      </c>
      <c r="E4" s="17" t="e">
        <v>#N/A</v>
      </c>
      <c r="F4" s="26" t="e">
        <v>#N/A</v>
      </c>
      <c r="G4" s="26" t="e">
        <v>#N/A</v>
      </c>
      <c r="H4" s="26" t="e">
        <v>#N/A</v>
      </c>
      <c r="I4" s="26" t="e">
        <v>#N/A</v>
      </c>
      <c r="J4" s="26" t="e">
        <v>#N/A</v>
      </c>
      <c r="K4" s="26" t="e">
        <v>#N/A</v>
      </c>
      <c r="L4" s="26">
        <v>30</v>
      </c>
      <c r="M4" s="26" t="e">
        <v>#N/A</v>
      </c>
      <c r="N4" s="26" t="e">
        <v>#N/A</v>
      </c>
      <c r="O4" s="26" t="e">
        <v>#N/A</v>
      </c>
      <c r="P4" s="26" t="e">
        <v>#N/A</v>
      </c>
      <c r="Q4" s="26" t="e">
        <v>#N/A</v>
      </c>
      <c r="R4" s="26" t="e">
        <v>#N/A</v>
      </c>
      <c r="S4" s="26" t="e">
        <v>#N/A</v>
      </c>
      <c r="T4" s="26" t="e">
        <v>#N/A</v>
      </c>
      <c r="U4" s="26" t="e">
        <v>#N/A</v>
      </c>
      <c r="V4" s="26" t="e">
        <v>#N/A</v>
      </c>
      <c r="W4" s="26" t="e">
        <v>#N/A</v>
      </c>
      <c r="X4" s="26" t="e">
        <v>#N/A</v>
      </c>
      <c r="Y4" s="26" t="e">
        <v>#N/A</v>
      </c>
      <c r="Z4" s="26" t="e">
        <v>#N/A</v>
      </c>
      <c r="AA4" s="26" t="e">
        <v>#N/A</v>
      </c>
      <c r="AB4" s="26" t="e">
        <v>#N/A</v>
      </c>
      <c r="AC4" s="26" t="e">
        <v>#N/A</v>
      </c>
      <c r="AD4" s="26" t="e">
        <v>#N/A</v>
      </c>
      <c r="AE4" s="26" t="e">
        <v>#N/A</v>
      </c>
      <c r="AF4" s="26" t="e">
        <v>#N/A</v>
      </c>
      <c r="AG4" s="26" t="e">
        <v>#N/A</v>
      </c>
      <c r="AH4" s="26" t="e">
        <v>#N/A</v>
      </c>
      <c r="AI4" s="26" t="e">
        <v>#N/A</v>
      </c>
      <c r="AJ4" s="26" t="e">
        <v>#N/A</v>
      </c>
      <c r="AK4" s="26" t="e">
        <v>#N/A</v>
      </c>
      <c r="AL4" s="26" t="e">
        <v>#N/A</v>
      </c>
      <c r="AM4" s="26" t="e">
        <v>#N/A</v>
      </c>
      <c r="AN4" s="26" t="e">
        <v>#N/A</v>
      </c>
      <c r="AO4" s="26" t="e">
        <v>#N/A</v>
      </c>
      <c r="AP4" s="26">
        <v>56</v>
      </c>
      <c r="AQ4" s="26" t="e">
        <v>#N/A</v>
      </c>
      <c r="AR4" s="26" t="e">
        <v>#N/A</v>
      </c>
      <c r="AS4" s="26" t="e">
        <v>#N/A</v>
      </c>
      <c r="AT4" s="26" t="e">
        <v>#N/A</v>
      </c>
      <c r="AU4" s="26" t="e">
        <v>#N/A</v>
      </c>
      <c r="AV4" s="26" t="e">
        <v>#N/A</v>
      </c>
      <c r="AW4" s="26" t="e">
        <v>#N/A</v>
      </c>
      <c r="AX4" s="26" t="e">
        <v>#N/A</v>
      </c>
      <c r="AY4" s="26" t="e">
        <v>#N/A</v>
      </c>
      <c r="AZ4" s="26" t="e">
        <v>#N/A</v>
      </c>
      <c r="BA4" s="26" t="e">
        <v>#N/A</v>
      </c>
      <c r="BB4" s="26" t="e">
        <v>#N/A</v>
      </c>
      <c r="BC4" s="26" t="e">
        <v>#N/A</v>
      </c>
      <c r="BD4" s="26" t="e">
        <v>#N/A</v>
      </c>
      <c r="BE4" s="26" t="e">
        <v>#N/A</v>
      </c>
      <c r="BF4" s="26" t="e">
        <v>#N/A</v>
      </c>
      <c r="BG4" s="26" t="e">
        <v>#N/A</v>
      </c>
      <c r="BH4" s="26" t="e">
        <v>#N/A</v>
      </c>
      <c r="BI4" s="26" t="e">
        <v>#N/A</v>
      </c>
      <c r="BJ4" s="26">
        <v>84</v>
      </c>
      <c r="BK4" s="26" t="e">
        <v>#N/A</v>
      </c>
      <c r="BL4" s="26" t="e">
        <v>#N/A</v>
      </c>
      <c r="BM4" s="26" t="e">
        <v>#N/A</v>
      </c>
      <c r="BN4" s="26" t="e">
        <v>#N/A</v>
      </c>
      <c r="BO4" s="26" t="e">
        <v>#N/A</v>
      </c>
      <c r="BP4" s="26" t="e">
        <v>#N/A</v>
      </c>
      <c r="BQ4" s="26" t="e">
        <v>#N/A</v>
      </c>
      <c r="BR4" s="26" t="e">
        <v>#N/A</v>
      </c>
      <c r="BS4" s="26" t="e">
        <v>#N/A</v>
      </c>
      <c r="BT4" s="26" t="e">
        <v>#N/A</v>
      </c>
      <c r="BU4" s="26" t="e">
        <v>#N/A</v>
      </c>
      <c r="BV4" s="26" t="e">
        <v>#N/A</v>
      </c>
      <c r="BW4" s="26" t="e">
        <v>#N/A</v>
      </c>
      <c r="BX4" s="26" t="e">
        <v>#N/A</v>
      </c>
      <c r="BY4" s="26" t="e">
        <v>#N/A</v>
      </c>
      <c r="BZ4" s="26" t="e">
        <v>#N/A</v>
      </c>
      <c r="CA4" s="26" t="e">
        <v>#N/A</v>
      </c>
      <c r="CB4" s="26" t="e">
        <v>#N/A</v>
      </c>
      <c r="CC4" s="26" t="e">
        <v>#N/A</v>
      </c>
      <c r="CD4" s="26">
        <v>157</v>
      </c>
      <c r="CE4" s="26" t="e">
        <v>#N/A</v>
      </c>
      <c r="CF4" s="26" t="e">
        <v>#N/A</v>
      </c>
      <c r="CG4" s="26" t="e">
        <v>#N/A</v>
      </c>
      <c r="CH4" s="26" t="e">
        <v>#N/A</v>
      </c>
      <c r="CI4" s="26" t="e">
        <v>#N/A</v>
      </c>
      <c r="CJ4" s="26" t="e">
        <v>#N/A</v>
      </c>
      <c r="CK4" s="26" t="e">
        <v>#N/A</v>
      </c>
      <c r="CL4" s="26" t="e">
        <v>#N/A</v>
      </c>
      <c r="CM4" s="26" t="e">
        <v>#N/A</v>
      </c>
      <c r="CN4" s="26">
        <v>215</v>
      </c>
      <c r="CO4" s="26" t="e">
        <v>#N/A</v>
      </c>
      <c r="CP4" s="26" t="e">
        <v>#N/A</v>
      </c>
      <c r="CQ4" s="26" t="e">
        <v>#N/A</v>
      </c>
      <c r="CR4" s="26" t="e">
        <v>#N/A</v>
      </c>
      <c r="CS4" s="26" t="e">
        <v>#N/A</v>
      </c>
      <c r="CT4" s="26" t="e">
        <v>#N/A</v>
      </c>
      <c r="CU4" s="26" t="e">
        <v>#N/A</v>
      </c>
      <c r="CV4" s="26" t="e">
        <v>#N/A</v>
      </c>
      <c r="CW4" s="26" t="e">
        <v>#N/A</v>
      </c>
      <c r="CX4" s="26" t="e">
        <v>#N/A</v>
      </c>
      <c r="CY4" s="26" t="e">
        <v>#N/A</v>
      </c>
      <c r="CZ4" s="26" t="e">
        <v>#N/A</v>
      </c>
      <c r="DA4" s="26">
        <v>323</v>
      </c>
      <c r="DB4" s="26">
        <v>331</v>
      </c>
      <c r="DC4" s="26">
        <v>341</v>
      </c>
      <c r="DD4" s="26">
        <v>351</v>
      </c>
      <c r="DE4" s="26">
        <v>360</v>
      </c>
      <c r="DF4" s="26">
        <v>370</v>
      </c>
      <c r="DG4" s="26">
        <v>380</v>
      </c>
      <c r="DH4" s="26">
        <v>391</v>
      </c>
      <c r="DI4" s="26">
        <v>418</v>
      </c>
      <c r="DJ4" s="26">
        <v>436</v>
      </c>
      <c r="DK4" s="26">
        <v>458</v>
      </c>
      <c r="DL4" s="26">
        <v>469</v>
      </c>
      <c r="DM4" s="26">
        <v>492</v>
      </c>
      <c r="DN4" s="26">
        <v>511</v>
      </c>
      <c r="DO4" s="26">
        <v>532</v>
      </c>
      <c r="DP4" s="26">
        <v>553</v>
      </c>
      <c r="DQ4" s="26">
        <v>575</v>
      </c>
      <c r="DR4" s="26">
        <v>596</v>
      </c>
      <c r="DS4" s="116">
        <f t="shared" ref="DS4:DS35" si="0">(DR4/CN4)^(1/30)-1</f>
        <v>3.4570903364258498E-2</v>
      </c>
      <c r="DT4" s="116">
        <f t="shared" ref="DT4:DT35" si="1">(GN4/FJ4)^(1/30)-1</f>
        <v>2.2438612742910147E-2</v>
      </c>
      <c r="DU4" s="26">
        <f>RANK(DS4,$DS$4:$DS$67)</f>
        <v>1</v>
      </c>
      <c r="DV4" s="26">
        <f>RANK(DT4,$DT$4:$DT$67)</f>
        <v>11</v>
      </c>
      <c r="DW4" s="26">
        <v>563</v>
      </c>
      <c r="DX4" s="26">
        <v>580</v>
      </c>
      <c r="DY4" s="26">
        <v>515</v>
      </c>
      <c r="DZ4" s="26">
        <v>525</v>
      </c>
      <c r="EA4" s="26">
        <v>572</v>
      </c>
      <c r="EB4" s="26">
        <v>603</v>
      </c>
      <c r="EC4" s="26">
        <v>651</v>
      </c>
      <c r="ED4" s="26">
        <v>710</v>
      </c>
      <c r="EE4" s="26">
        <v>728</v>
      </c>
      <c r="EF4" s="26">
        <v>751</v>
      </c>
      <c r="EG4" s="26">
        <v>769</v>
      </c>
      <c r="EH4" s="26" t="e">
        <v>#N/A</v>
      </c>
      <c r="EI4" s="26" t="e">
        <v>#N/A</v>
      </c>
      <c r="EJ4" s="26" t="e">
        <v>#N/A</v>
      </c>
      <c r="EK4" s="26" t="e">
        <v>#N/A</v>
      </c>
      <c r="EL4" s="26" t="e">
        <v>#N/A</v>
      </c>
      <c r="EM4" s="26">
        <v>938</v>
      </c>
      <c r="EN4" s="26">
        <v>961</v>
      </c>
      <c r="EO4" s="26">
        <v>979</v>
      </c>
      <c r="EP4" s="53">
        <v>1022.1</v>
      </c>
      <c r="EQ4" s="53">
        <v>1068.0999999999999</v>
      </c>
      <c r="ER4" s="53">
        <v>1127</v>
      </c>
      <c r="ES4" s="53">
        <v>1191.8</v>
      </c>
      <c r="ET4" s="53">
        <v>1248.2</v>
      </c>
      <c r="EU4" s="53">
        <v>1305.5</v>
      </c>
      <c r="EV4" s="53">
        <v>1371.6</v>
      </c>
      <c r="EW4" s="53">
        <v>1445.9290000000001</v>
      </c>
      <c r="EX4" s="53">
        <v>1518.8</v>
      </c>
      <c r="EY4" s="53">
        <v>1587.2</v>
      </c>
      <c r="EZ4" s="53">
        <v>1646.4</v>
      </c>
      <c r="FA4" s="53">
        <v>1702.4</v>
      </c>
      <c r="FB4" s="53">
        <v>1750.2</v>
      </c>
      <c r="FC4" s="53">
        <v>1795</v>
      </c>
      <c r="FD4" s="53">
        <v>1841.6</v>
      </c>
      <c r="FE4" s="53">
        <v>1886.9</v>
      </c>
      <c r="FF4" s="53">
        <v>1934.4</v>
      </c>
      <c r="FG4" s="53">
        <v>1977.6</v>
      </c>
      <c r="FH4" s="53">
        <v>2012</v>
      </c>
      <c r="FI4" s="53">
        <v>2042.5</v>
      </c>
      <c r="FJ4" s="53">
        <v>2074.5070000000001</v>
      </c>
      <c r="FK4" s="53">
        <v>2112.9</v>
      </c>
      <c r="FL4" s="53">
        <v>2152.4</v>
      </c>
      <c r="FM4" s="53">
        <v>2193</v>
      </c>
      <c r="FN4" s="53">
        <v>2229.8000000000002</v>
      </c>
      <c r="FO4" s="53">
        <v>2262.6</v>
      </c>
      <c r="FP4" s="53">
        <v>2293.3000000000002</v>
      </c>
      <c r="FQ4" s="53">
        <v>2325.3000000000002</v>
      </c>
      <c r="FR4" s="53">
        <v>2353.6</v>
      </c>
      <c r="FS4" s="53">
        <v>2383.5</v>
      </c>
      <c r="FT4" s="53">
        <v>2413.9</v>
      </c>
      <c r="FU4" s="53">
        <v>2535.3679999999999</v>
      </c>
      <c r="FV4" s="53">
        <v>2651.8690000000001</v>
      </c>
      <c r="FW4" s="53">
        <v>2689.2629999999999</v>
      </c>
      <c r="FX4" s="53">
        <v>2743.297</v>
      </c>
      <c r="FY4" s="53">
        <v>2749.8969999999999</v>
      </c>
      <c r="FZ4" s="53">
        <v>2750.069</v>
      </c>
      <c r="GA4" s="53">
        <v>2794.5520000000001</v>
      </c>
      <c r="GB4" s="53">
        <v>2869.2660000000001</v>
      </c>
      <c r="GC4" s="53">
        <v>2957.752</v>
      </c>
      <c r="GD4" s="53">
        <v>3047.1</v>
      </c>
      <c r="GE4" s="53">
        <v>3144.576</v>
      </c>
      <c r="GF4" s="53">
        <v>3235.8649999999998</v>
      </c>
      <c r="GG4" s="53">
        <v>3328.154</v>
      </c>
      <c r="GH4" s="53">
        <v>3427.9789999999998</v>
      </c>
      <c r="GI4" s="53">
        <v>3542.866</v>
      </c>
      <c r="GJ4" s="53">
        <v>3672.2840000000001</v>
      </c>
      <c r="GK4" s="53">
        <v>3802.3090000000002</v>
      </c>
      <c r="GL4" s="53">
        <v>3904.5279999999998</v>
      </c>
      <c r="GM4" s="53">
        <v>3967.7530000000002</v>
      </c>
      <c r="GN4" s="53">
        <v>4036.7530000000002</v>
      </c>
      <c r="GP4" s="53">
        <v>4120.2280000000001</v>
      </c>
      <c r="GQ4" s="53">
        <v>4197.7759999999998</v>
      </c>
      <c r="GR4" s="53">
        <v>4276.7879999999996</v>
      </c>
      <c r="GS4" s="53">
        <v>4353.893</v>
      </c>
      <c r="GT4" s="53">
        <v>4425.72</v>
      </c>
      <c r="GU4" s="53">
        <v>4492.1499999999996</v>
      </c>
      <c r="GV4" s="53">
        <v>4553.009</v>
      </c>
      <c r="GW4" s="53">
        <v>4608.1670000000004</v>
      </c>
      <c r="GX4" s="53">
        <v>4658</v>
      </c>
      <c r="GY4" s="53"/>
      <c r="GZ4" s="53">
        <v>5129.6840000000002</v>
      </c>
    </row>
    <row r="5" spans="1:208" s="8" customFormat="1">
      <c r="A5" s="5" t="s">
        <v>501</v>
      </c>
      <c r="B5" s="17" t="e">
        <v>#N/A</v>
      </c>
      <c r="C5" s="17" t="e">
        <v>#N/A</v>
      </c>
      <c r="D5" s="17" t="e">
        <v>#N/A</v>
      </c>
      <c r="E5" s="17" t="e">
        <v>#N/A</v>
      </c>
      <c r="F5" s="26" t="e">
        <v>#N/A</v>
      </c>
      <c r="G5" s="26" t="e">
        <v>#N/A</v>
      </c>
      <c r="H5" s="26" t="e">
        <v>#N/A</v>
      </c>
      <c r="I5" s="26" t="e">
        <v>#N/A</v>
      </c>
      <c r="J5" s="26" t="e">
        <v>#N/A</v>
      </c>
      <c r="K5" s="26" t="e">
        <v>#N/A</v>
      </c>
      <c r="L5" s="26">
        <v>20</v>
      </c>
      <c r="M5" s="26" t="e">
        <v>#N/A</v>
      </c>
      <c r="N5" s="26" t="e">
        <v>#N/A</v>
      </c>
      <c r="O5" s="26" t="e">
        <v>#N/A</v>
      </c>
      <c r="P5" s="26" t="e">
        <v>#N/A</v>
      </c>
      <c r="Q5" s="26" t="e">
        <v>#N/A</v>
      </c>
      <c r="R5" s="26" t="e">
        <v>#N/A</v>
      </c>
      <c r="S5" s="26" t="e">
        <v>#N/A</v>
      </c>
      <c r="T5" s="26" t="e">
        <v>#N/A</v>
      </c>
      <c r="U5" s="26" t="e">
        <v>#N/A</v>
      </c>
      <c r="V5" s="26" t="e">
        <v>#N/A</v>
      </c>
      <c r="W5" s="26" t="e">
        <v>#N/A</v>
      </c>
      <c r="X5" s="26" t="e">
        <v>#N/A</v>
      </c>
      <c r="Y5" s="26" t="e">
        <v>#N/A</v>
      </c>
      <c r="Z5" s="26" t="e">
        <v>#N/A</v>
      </c>
      <c r="AA5" s="26" t="e">
        <v>#N/A</v>
      </c>
      <c r="AB5" s="26" t="e">
        <v>#N/A</v>
      </c>
      <c r="AC5" s="26" t="e">
        <v>#N/A</v>
      </c>
      <c r="AD5" s="26" t="e">
        <v>#N/A</v>
      </c>
      <c r="AE5" s="26" t="e">
        <v>#N/A</v>
      </c>
      <c r="AF5" s="26" t="e">
        <v>#N/A</v>
      </c>
      <c r="AG5" s="26" t="e">
        <v>#N/A</v>
      </c>
      <c r="AH5" s="26" t="e">
        <v>#N/A</v>
      </c>
      <c r="AI5" s="26" t="e">
        <v>#N/A</v>
      </c>
      <c r="AJ5" s="26" t="e">
        <v>#N/A</v>
      </c>
      <c r="AK5" s="26" t="e">
        <v>#N/A</v>
      </c>
      <c r="AL5" s="26" t="e">
        <v>#N/A</v>
      </c>
      <c r="AM5" s="26" t="e">
        <v>#N/A</v>
      </c>
      <c r="AN5" s="26" t="e">
        <v>#N/A</v>
      </c>
      <c r="AO5" s="26" t="e">
        <v>#N/A</v>
      </c>
      <c r="AP5" s="26">
        <v>33</v>
      </c>
      <c r="AQ5" s="26" t="e">
        <v>#N/A</v>
      </c>
      <c r="AR5" s="26" t="e">
        <v>#N/A</v>
      </c>
      <c r="AS5" s="26" t="e">
        <v>#N/A</v>
      </c>
      <c r="AT5" s="26" t="e">
        <v>#N/A</v>
      </c>
      <c r="AU5" s="26" t="e">
        <v>#N/A</v>
      </c>
      <c r="AV5" s="26" t="e">
        <v>#N/A</v>
      </c>
      <c r="AW5" s="26" t="e">
        <v>#N/A</v>
      </c>
      <c r="AX5" s="26" t="e">
        <v>#N/A</v>
      </c>
      <c r="AY5" s="26" t="e">
        <v>#N/A</v>
      </c>
      <c r="AZ5" s="26" t="e">
        <v>#N/A</v>
      </c>
      <c r="BA5" s="26" t="e">
        <v>#N/A</v>
      </c>
      <c r="BB5" s="26" t="e">
        <v>#N/A</v>
      </c>
      <c r="BC5" s="26" t="e">
        <v>#N/A</v>
      </c>
      <c r="BD5" s="26" t="e">
        <v>#N/A</v>
      </c>
      <c r="BE5" s="26" t="e">
        <v>#N/A</v>
      </c>
      <c r="BF5" s="26" t="e">
        <v>#N/A</v>
      </c>
      <c r="BG5" s="26" t="e">
        <v>#N/A</v>
      </c>
      <c r="BH5" s="26" t="e">
        <v>#N/A</v>
      </c>
      <c r="BI5" s="26" t="e">
        <v>#N/A</v>
      </c>
      <c r="BJ5" s="26">
        <v>123</v>
      </c>
      <c r="BK5" s="26" t="e">
        <v>#N/A</v>
      </c>
      <c r="BL5" s="26" t="e">
        <v>#N/A</v>
      </c>
      <c r="BM5" s="26" t="e">
        <v>#N/A</v>
      </c>
      <c r="BN5" s="26" t="e">
        <v>#N/A</v>
      </c>
      <c r="BO5" s="26" t="e">
        <v>#N/A</v>
      </c>
      <c r="BP5" s="26" t="e">
        <v>#N/A</v>
      </c>
      <c r="BQ5" s="26" t="e">
        <v>#N/A</v>
      </c>
      <c r="BR5" s="26" t="e">
        <v>#N/A</v>
      </c>
      <c r="BS5" s="26" t="e">
        <v>#N/A</v>
      </c>
      <c r="BT5" s="26" t="e">
        <v>#N/A</v>
      </c>
      <c r="BU5" s="26" t="e">
        <v>#N/A</v>
      </c>
      <c r="BV5" s="26" t="e">
        <v>#N/A</v>
      </c>
      <c r="BW5" s="26" t="e">
        <v>#N/A</v>
      </c>
      <c r="BX5" s="26" t="e">
        <v>#N/A</v>
      </c>
      <c r="BY5" s="26" t="e">
        <v>#N/A</v>
      </c>
      <c r="BZ5" s="26" t="e">
        <v>#N/A</v>
      </c>
      <c r="CA5" s="26" t="e">
        <v>#N/A</v>
      </c>
      <c r="CB5" s="26" t="e">
        <v>#N/A</v>
      </c>
      <c r="CC5" s="26" t="e">
        <v>#N/A</v>
      </c>
      <c r="CD5" s="26">
        <v>214</v>
      </c>
      <c r="CE5" s="26" t="e">
        <v>#N/A</v>
      </c>
      <c r="CF5" s="26" t="e">
        <v>#N/A</v>
      </c>
      <c r="CG5" s="26" t="e">
        <v>#N/A</v>
      </c>
      <c r="CH5" s="26" t="e">
        <v>#N/A</v>
      </c>
      <c r="CI5" s="26" t="e">
        <v>#N/A</v>
      </c>
      <c r="CJ5" s="26" t="e">
        <v>#N/A</v>
      </c>
      <c r="CK5" s="26" t="e">
        <v>#N/A</v>
      </c>
      <c r="CL5" s="26" t="e">
        <v>#N/A</v>
      </c>
      <c r="CM5" s="26" t="e">
        <v>#N/A</v>
      </c>
      <c r="CN5" s="26">
        <v>306</v>
      </c>
      <c r="CO5" s="26" t="e">
        <v>#N/A</v>
      </c>
      <c r="CP5" s="26" t="e">
        <v>#N/A</v>
      </c>
      <c r="CQ5" s="26" t="e">
        <v>#N/A</v>
      </c>
      <c r="CR5" s="26" t="e">
        <v>#N/A</v>
      </c>
      <c r="CS5" s="26" t="e">
        <v>#N/A</v>
      </c>
      <c r="CT5" s="26" t="e">
        <v>#N/A</v>
      </c>
      <c r="CU5" s="26" t="e">
        <v>#N/A</v>
      </c>
      <c r="CV5" s="26" t="e">
        <v>#N/A</v>
      </c>
      <c r="CW5" s="26" t="e">
        <v>#N/A</v>
      </c>
      <c r="CX5" s="26" t="e">
        <v>#N/A</v>
      </c>
      <c r="CY5" s="26" t="e">
        <v>#N/A</v>
      </c>
      <c r="CZ5" s="26" t="e">
        <v>#N/A</v>
      </c>
      <c r="DA5" s="26">
        <v>487</v>
      </c>
      <c r="DB5" s="26">
        <v>507</v>
      </c>
      <c r="DC5" s="26">
        <v>528</v>
      </c>
      <c r="DD5" s="26">
        <v>550</v>
      </c>
      <c r="DE5" s="26">
        <v>573</v>
      </c>
      <c r="DF5" s="26">
        <v>597</v>
      </c>
      <c r="DG5" s="26">
        <v>622</v>
      </c>
      <c r="DH5" s="26">
        <v>648</v>
      </c>
      <c r="DI5" s="26">
        <v>625</v>
      </c>
      <c r="DJ5" s="26">
        <v>638</v>
      </c>
      <c r="DK5" s="26">
        <v>668</v>
      </c>
      <c r="DL5" s="26">
        <v>696</v>
      </c>
      <c r="DM5" s="26">
        <v>725</v>
      </c>
      <c r="DN5" s="26">
        <v>710</v>
      </c>
      <c r="DO5" s="26">
        <v>725</v>
      </c>
      <c r="DP5" s="26">
        <v>753</v>
      </c>
      <c r="DQ5" s="26">
        <v>785</v>
      </c>
      <c r="DR5" s="26">
        <v>821</v>
      </c>
      <c r="DS5" s="116">
        <f t="shared" si="0"/>
        <v>3.3445053824673554E-2</v>
      </c>
      <c r="DT5" s="116">
        <f t="shared" si="1"/>
        <v>1.7482250061544136E-2</v>
      </c>
      <c r="DU5" s="26">
        <f t="shared" ref="DU5:DU67" si="2">RANK(DS5,$DS$4:$DS$67)</f>
        <v>2</v>
      </c>
      <c r="DV5" s="26">
        <f t="shared" ref="DV5:DV67" si="3">RANK(DT5,$DT$4:$DT$67)</f>
        <v>22</v>
      </c>
      <c r="DW5" s="26">
        <v>840</v>
      </c>
      <c r="DX5" s="26">
        <v>901</v>
      </c>
      <c r="DY5" s="26">
        <v>923</v>
      </c>
      <c r="DZ5" s="26">
        <v>944</v>
      </c>
      <c r="EA5" s="26">
        <v>966</v>
      </c>
      <c r="EB5" s="26">
        <v>988</v>
      </c>
      <c r="EC5" s="26">
        <v>1282</v>
      </c>
      <c r="ED5" s="26">
        <v>1479</v>
      </c>
      <c r="EE5" s="26">
        <v>1750</v>
      </c>
      <c r="EF5" s="26">
        <v>1786</v>
      </c>
      <c r="EG5" s="26">
        <v>1639</v>
      </c>
      <c r="EH5" s="26" t="e">
        <v>#N/A</v>
      </c>
      <c r="EI5" s="26" t="e">
        <v>#N/A</v>
      </c>
      <c r="EJ5" s="26" t="e">
        <v>#N/A</v>
      </c>
      <c r="EK5" s="26" t="e">
        <v>#N/A</v>
      </c>
      <c r="EL5" s="26">
        <v>1550</v>
      </c>
      <c r="EM5" s="26">
        <v>1750</v>
      </c>
      <c r="EN5" s="26">
        <v>1800</v>
      </c>
      <c r="EO5" s="26">
        <v>1857</v>
      </c>
      <c r="EP5" s="53">
        <v>2237</v>
      </c>
      <c r="EQ5" s="53">
        <v>2015.3</v>
      </c>
      <c r="ER5" s="53">
        <v>2125.9</v>
      </c>
      <c r="ES5" s="53">
        <v>2242.1999999999998</v>
      </c>
      <c r="ET5" s="53">
        <v>2364.9</v>
      </c>
      <c r="EU5" s="53">
        <v>2490.4</v>
      </c>
      <c r="EV5" s="53">
        <v>2614.6</v>
      </c>
      <c r="EW5" s="53">
        <v>2736.3</v>
      </c>
      <c r="EX5" s="53">
        <v>2854.1</v>
      </c>
      <c r="EY5" s="53">
        <v>2967.4</v>
      </c>
      <c r="EZ5" s="53">
        <v>3075.3</v>
      </c>
      <c r="FA5" s="53">
        <v>3168.1</v>
      </c>
      <c r="FB5" s="53">
        <v>3305.2</v>
      </c>
      <c r="FC5" s="53">
        <v>3420.9</v>
      </c>
      <c r="FD5" s="53">
        <v>3504.6</v>
      </c>
      <c r="FE5" s="53">
        <v>3597.9</v>
      </c>
      <c r="FF5" s="53">
        <v>3629.9</v>
      </c>
      <c r="FG5" s="53">
        <v>3722.8</v>
      </c>
      <c r="FH5" s="53">
        <v>3802.7</v>
      </c>
      <c r="FI5" s="53">
        <v>3863.9</v>
      </c>
      <c r="FJ5" s="53">
        <v>3959</v>
      </c>
      <c r="FK5" s="53">
        <v>4045.3</v>
      </c>
      <c r="FL5" s="53">
        <v>4115.7</v>
      </c>
      <c r="FM5" s="53">
        <v>4212.6000000000004</v>
      </c>
      <c r="FN5" s="53">
        <v>4319.6000000000004</v>
      </c>
      <c r="FO5" s="53">
        <v>4395.8</v>
      </c>
      <c r="FP5" s="53">
        <v>4518</v>
      </c>
      <c r="FQ5" s="53">
        <v>4583.7</v>
      </c>
      <c r="FR5" s="53">
        <v>4667.5</v>
      </c>
      <c r="FS5" s="53">
        <v>4929.7</v>
      </c>
      <c r="FT5" s="53">
        <v>5063.1000000000004</v>
      </c>
      <c r="FU5" s="53">
        <v>5183.3999999999996</v>
      </c>
      <c r="FV5" s="53">
        <v>5264.5</v>
      </c>
      <c r="FW5" s="53">
        <v>5345.1</v>
      </c>
      <c r="FX5" s="53">
        <v>5397.9</v>
      </c>
      <c r="FY5" s="53">
        <v>5456.2</v>
      </c>
      <c r="FZ5" s="53">
        <v>5524.6</v>
      </c>
      <c r="GA5" s="53">
        <v>5584.51</v>
      </c>
      <c r="GB5" s="53">
        <v>5628.4070000000002</v>
      </c>
      <c r="GC5" s="53">
        <v>5660.7209999999995</v>
      </c>
      <c r="GD5" s="53">
        <v>5687.9589999999998</v>
      </c>
      <c r="GE5" s="53">
        <v>5752</v>
      </c>
      <c r="GF5" s="53">
        <v>5829.6959999999999</v>
      </c>
      <c r="GG5" s="53">
        <v>5934.5110000000004</v>
      </c>
      <c r="GH5" s="53">
        <v>6067.2879999999996</v>
      </c>
      <c r="GI5" s="53">
        <v>6225.3469999999998</v>
      </c>
      <c r="GJ5" s="53">
        <v>6391.5640000000003</v>
      </c>
      <c r="GK5" s="53">
        <v>6495.9179999999997</v>
      </c>
      <c r="GL5" s="53">
        <v>6544.5640000000003</v>
      </c>
      <c r="GM5" s="53">
        <v>6599.3069999999998</v>
      </c>
      <c r="GN5" s="53">
        <v>6658.72</v>
      </c>
      <c r="GO5"/>
      <c r="GP5" s="53">
        <v>6713.3760000000002</v>
      </c>
      <c r="GQ5" s="53">
        <v>6762.4759999999997</v>
      </c>
      <c r="GR5" s="53">
        <v>6809.7380000000003</v>
      </c>
      <c r="GS5" s="53">
        <v>6855.125</v>
      </c>
      <c r="GT5" s="53">
        <v>6898.6859999999997</v>
      </c>
      <c r="GU5" s="53">
        <v>6940.4319999999998</v>
      </c>
      <c r="GV5" s="53">
        <v>6980.4120000000003</v>
      </c>
      <c r="GW5" s="53">
        <v>7018.6360000000004</v>
      </c>
      <c r="GX5" s="53">
        <v>7055</v>
      </c>
      <c r="GY5" s="53"/>
      <c r="GZ5" s="53">
        <v>7294.05</v>
      </c>
    </row>
    <row r="6" spans="1:208" s="24" customFormat="1">
      <c r="A6" s="5" t="s">
        <v>468</v>
      </c>
      <c r="B6" s="17" t="e">
        <v>#N/A</v>
      </c>
      <c r="C6" s="17" t="e">
        <v>#N/A</v>
      </c>
      <c r="D6" s="17" t="e">
        <v>#N/A</v>
      </c>
      <c r="E6" s="17" t="e">
        <v>#N/A</v>
      </c>
      <c r="F6" s="26" t="e">
        <v>#N/A</v>
      </c>
      <c r="G6" s="26" t="e">
        <v>#N/A</v>
      </c>
      <c r="H6" s="26" t="e">
        <v>#N/A</v>
      </c>
      <c r="I6" s="26" t="e">
        <v>#N/A</v>
      </c>
      <c r="J6" s="26" t="e">
        <v>#N/A</v>
      </c>
      <c r="K6" s="26" t="e">
        <v>#N/A</v>
      </c>
      <c r="L6" s="26">
        <v>534</v>
      </c>
      <c r="M6" s="26" t="e">
        <v>#N/A</v>
      </c>
      <c r="N6" s="26" t="e">
        <v>#N/A</v>
      </c>
      <c r="O6" s="26" t="e">
        <v>#N/A</v>
      </c>
      <c r="P6" s="26" t="e">
        <v>#N/A</v>
      </c>
      <c r="Q6" s="26" t="e">
        <v>#N/A</v>
      </c>
      <c r="R6" s="26" t="e">
        <v>#N/A</v>
      </c>
      <c r="S6" s="26" t="e">
        <v>#N/A</v>
      </c>
      <c r="T6" s="26" t="e">
        <v>#N/A</v>
      </c>
      <c r="U6" s="26" t="e">
        <v>#N/A</v>
      </c>
      <c r="V6" s="26" t="e">
        <v>#N/A</v>
      </c>
      <c r="W6" s="26" t="e">
        <v>#N/A</v>
      </c>
      <c r="X6" s="26" t="e">
        <v>#N/A</v>
      </c>
      <c r="Y6" s="26" t="e">
        <v>#N/A</v>
      </c>
      <c r="Z6" s="26" t="e">
        <v>#N/A</v>
      </c>
      <c r="AA6" s="26" t="e">
        <v>#N/A</v>
      </c>
      <c r="AB6" s="26" t="e">
        <v>#N/A</v>
      </c>
      <c r="AC6" s="26" t="e">
        <v>#N/A</v>
      </c>
      <c r="AD6" s="26" t="e">
        <v>#N/A</v>
      </c>
      <c r="AE6" s="26" t="e">
        <v>#N/A</v>
      </c>
      <c r="AF6" s="26" t="e">
        <v>#N/A</v>
      </c>
      <c r="AG6" s="26" t="e">
        <v>#N/A</v>
      </c>
      <c r="AH6" s="26" t="e">
        <v>#N/A</v>
      </c>
      <c r="AI6" s="26" t="e">
        <v>#N/A</v>
      </c>
      <c r="AJ6" s="26" t="e">
        <v>#N/A</v>
      </c>
      <c r="AK6" s="26" t="e">
        <v>#N/A</v>
      </c>
      <c r="AL6" s="26" t="e">
        <v>#N/A</v>
      </c>
      <c r="AM6" s="26" t="e">
        <v>#N/A</v>
      </c>
      <c r="AN6" s="26" t="e">
        <v>#N/A</v>
      </c>
      <c r="AO6" s="26" t="e">
        <v>#N/A</v>
      </c>
      <c r="AP6" s="26">
        <v>1100</v>
      </c>
      <c r="AQ6" s="26" t="e">
        <v>#N/A</v>
      </c>
      <c r="AR6" s="26" t="e">
        <v>#N/A</v>
      </c>
      <c r="AS6" s="26" t="e">
        <v>#N/A</v>
      </c>
      <c r="AT6" s="26" t="e">
        <v>#N/A</v>
      </c>
      <c r="AU6" s="26" t="e">
        <v>#N/A</v>
      </c>
      <c r="AV6" s="26" t="e">
        <v>#N/A</v>
      </c>
      <c r="AW6" s="26" t="e">
        <v>#N/A</v>
      </c>
      <c r="AX6" s="26" t="e">
        <v>#N/A</v>
      </c>
      <c r="AY6" s="26" t="e">
        <v>#N/A</v>
      </c>
      <c r="AZ6" s="26" t="e">
        <v>#N/A</v>
      </c>
      <c r="BA6" s="26" t="e">
        <v>#N/A</v>
      </c>
      <c r="BB6" s="26" t="e">
        <v>#N/A</v>
      </c>
      <c r="BC6" s="26" t="e">
        <v>#N/A</v>
      </c>
      <c r="BD6" s="26" t="e">
        <v>#N/A</v>
      </c>
      <c r="BE6" s="26" t="e">
        <v>#N/A</v>
      </c>
      <c r="BF6" s="26" t="e">
        <v>#N/A</v>
      </c>
      <c r="BG6" s="26" t="e">
        <v>#N/A</v>
      </c>
      <c r="BH6" s="26" t="e">
        <v>#N/A</v>
      </c>
      <c r="BI6" s="26" t="e">
        <v>#N/A</v>
      </c>
      <c r="BJ6" s="26">
        <v>1796</v>
      </c>
      <c r="BK6" s="26" t="e">
        <v>#N/A</v>
      </c>
      <c r="BL6" s="26" t="e">
        <v>#N/A</v>
      </c>
      <c r="BM6" s="26" t="e">
        <v>#N/A</v>
      </c>
      <c r="BN6" s="26" t="e">
        <v>#N/A</v>
      </c>
      <c r="BO6" s="26" t="e">
        <v>#N/A</v>
      </c>
      <c r="BP6" s="26" t="e">
        <v>#N/A</v>
      </c>
      <c r="BQ6" s="26" t="e">
        <v>#N/A</v>
      </c>
      <c r="BR6" s="26" t="e">
        <v>#N/A</v>
      </c>
      <c r="BS6" s="26" t="e">
        <v>#N/A</v>
      </c>
      <c r="BT6" s="26" t="e">
        <v>#N/A</v>
      </c>
      <c r="BU6" s="26" t="e">
        <v>#N/A</v>
      </c>
      <c r="BV6" s="26" t="e">
        <v>#N/A</v>
      </c>
      <c r="BW6" s="26" t="e">
        <v>#N/A</v>
      </c>
      <c r="BX6" s="26" t="e">
        <v>#N/A</v>
      </c>
      <c r="BY6" s="26" t="e">
        <v>#N/A</v>
      </c>
      <c r="BZ6" s="26" t="e">
        <v>#N/A</v>
      </c>
      <c r="CA6" s="26" t="e">
        <v>#N/A</v>
      </c>
      <c r="CB6" s="26" t="e">
        <v>#N/A</v>
      </c>
      <c r="CC6" s="26" t="e">
        <v>#N/A</v>
      </c>
      <c r="CD6" s="26">
        <v>3376</v>
      </c>
      <c r="CE6" s="26" t="e">
        <v>#N/A</v>
      </c>
      <c r="CF6" s="26" t="e">
        <v>#N/A</v>
      </c>
      <c r="CG6" s="26" t="e">
        <v>#N/A</v>
      </c>
      <c r="CH6" s="26" t="e">
        <v>#N/A</v>
      </c>
      <c r="CI6" s="26" t="e">
        <v>#N/A</v>
      </c>
      <c r="CJ6" s="26" t="e">
        <v>#N/A</v>
      </c>
      <c r="CK6" s="26" t="e">
        <v>#N/A</v>
      </c>
      <c r="CL6" s="26" t="e">
        <v>#N/A</v>
      </c>
      <c r="CM6" s="26" t="e">
        <v>#N/A</v>
      </c>
      <c r="CN6" s="26">
        <v>4693</v>
      </c>
      <c r="CO6" s="26">
        <v>4873</v>
      </c>
      <c r="CP6" s="26">
        <v>5060</v>
      </c>
      <c r="CQ6" s="26">
        <v>5254</v>
      </c>
      <c r="CR6" s="26">
        <v>5455</v>
      </c>
      <c r="CS6" s="26">
        <v>5664</v>
      </c>
      <c r="CT6" s="26">
        <v>5881</v>
      </c>
      <c r="CU6" s="26">
        <v>6107</v>
      </c>
      <c r="CV6" s="26">
        <v>6341</v>
      </c>
      <c r="CW6" s="26">
        <v>6584</v>
      </c>
      <c r="CX6" s="26">
        <v>6836</v>
      </c>
      <c r="CY6" s="26">
        <v>7098</v>
      </c>
      <c r="CZ6" s="26">
        <v>7370</v>
      </c>
      <c r="DA6" s="26">
        <v>7653</v>
      </c>
      <c r="DB6" s="26">
        <v>7885</v>
      </c>
      <c r="DC6" s="26">
        <v>8072</v>
      </c>
      <c r="DD6" s="26">
        <v>8226</v>
      </c>
      <c r="DE6" s="26">
        <v>8374</v>
      </c>
      <c r="DF6" s="26">
        <v>8518</v>
      </c>
      <c r="DG6" s="26">
        <v>8672</v>
      </c>
      <c r="DH6" s="26">
        <v>8861</v>
      </c>
      <c r="DI6" s="26">
        <v>9092</v>
      </c>
      <c r="DJ6" s="26">
        <v>9368</v>
      </c>
      <c r="DK6" s="26">
        <v>9707</v>
      </c>
      <c r="DL6" s="26">
        <v>10054</v>
      </c>
      <c r="DM6" s="26">
        <v>10358</v>
      </c>
      <c r="DN6" s="26">
        <v>10652</v>
      </c>
      <c r="DO6" s="26">
        <v>10965</v>
      </c>
      <c r="DP6" s="26">
        <v>11282</v>
      </c>
      <c r="DQ6" s="26">
        <v>11592</v>
      </c>
      <c r="DR6" s="26">
        <v>11896</v>
      </c>
      <c r="DS6" s="116">
        <f t="shared" si="0"/>
        <v>3.1489979592481676E-2</v>
      </c>
      <c r="DT6" s="116">
        <f t="shared" si="1"/>
        <v>1.489232535478946E-2</v>
      </c>
      <c r="DU6" s="26">
        <f t="shared" si="2"/>
        <v>3</v>
      </c>
      <c r="DV6" s="26">
        <f t="shared" si="3"/>
        <v>27</v>
      </c>
      <c r="DW6" s="26">
        <v>12167</v>
      </c>
      <c r="DX6" s="26">
        <v>12402</v>
      </c>
      <c r="DY6" s="26">
        <v>12623</v>
      </c>
      <c r="DZ6" s="26">
        <v>12834</v>
      </c>
      <c r="EA6" s="26">
        <v>13044</v>
      </c>
      <c r="EB6" s="26">
        <v>13260</v>
      </c>
      <c r="EC6" s="26">
        <v>13490</v>
      </c>
      <c r="ED6" s="26">
        <v>13724</v>
      </c>
      <c r="EE6" s="26">
        <v>13984</v>
      </c>
      <c r="EF6" s="26">
        <v>14169</v>
      </c>
      <c r="EG6" s="26">
        <v>14402</v>
      </c>
      <c r="EH6" s="26">
        <v>14638</v>
      </c>
      <c r="EI6" s="26">
        <v>14877</v>
      </c>
      <c r="EJ6" s="26">
        <v>15130</v>
      </c>
      <c r="EK6" s="26">
        <v>15390</v>
      </c>
      <c r="EL6" s="26">
        <v>15654</v>
      </c>
      <c r="EM6" s="26">
        <v>15942</v>
      </c>
      <c r="EN6" s="26">
        <v>16307</v>
      </c>
      <c r="EO6" s="26">
        <v>16737</v>
      </c>
      <c r="EP6" s="26">
        <v>17150.335999999999</v>
      </c>
      <c r="EQ6" s="26">
        <v>17517.342000000001</v>
      </c>
      <c r="ER6" s="26">
        <v>17876.955999999998</v>
      </c>
      <c r="ES6" s="26">
        <v>18230.815999999999</v>
      </c>
      <c r="ET6" s="26">
        <v>18580.559000000001</v>
      </c>
      <c r="EU6" s="26">
        <v>18927.821</v>
      </c>
      <c r="EV6" s="26">
        <v>19271.510999999999</v>
      </c>
      <c r="EW6" s="26">
        <v>19610.538</v>
      </c>
      <c r="EX6" s="26">
        <v>19946.539000000001</v>
      </c>
      <c r="EY6" s="26">
        <v>20281.150000000001</v>
      </c>
      <c r="EZ6" s="26">
        <v>20616.008999999998</v>
      </c>
      <c r="FA6" s="26">
        <v>20950.582999999999</v>
      </c>
      <c r="FB6" s="26">
        <v>21283.782999999999</v>
      </c>
      <c r="FC6" s="26">
        <v>21616.402999999998</v>
      </c>
      <c r="FD6" s="26">
        <v>21949.243999999999</v>
      </c>
      <c r="FE6" s="26">
        <v>22283.1</v>
      </c>
      <c r="FF6" s="26">
        <v>22611.603999999999</v>
      </c>
      <c r="FG6" s="26">
        <v>22934.224999999999</v>
      </c>
      <c r="FH6" s="26">
        <v>23260.513999999999</v>
      </c>
      <c r="FI6" s="26">
        <v>23600.026000000002</v>
      </c>
      <c r="FJ6" s="26">
        <v>23962.312999999998</v>
      </c>
      <c r="FK6" s="26">
        <v>24363.815999999999</v>
      </c>
      <c r="FL6" s="26">
        <v>24779.798999999999</v>
      </c>
      <c r="FM6" s="26">
        <v>25209.829000000002</v>
      </c>
      <c r="FN6" s="26">
        <v>25646.370999999999</v>
      </c>
      <c r="FO6" s="26">
        <v>26081.88</v>
      </c>
      <c r="FP6" s="26">
        <v>26531.279999999999</v>
      </c>
      <c r="FQ6" s="26">
        <v>26983.828000000001</v>
      </c>
      <c r="FR6" s="26">
        <v>27440.272000000001</v>
      </c>
      <c r="FS6" s="26">
        <v>27901.971000000001</v>
      </c>
      <c r="FT6" s="26">
        <v>28369.798999999999</v>
      </c>
      <c r="FU6" s="26">
        <v>28848</v>
      </c>
      <c r="FV6" s="26">
        <v>29330</v>
      </c>
      <c r="FW6" s="26">
        <v>29784</v>
      </c>
      <c r="FX6" s="26">
        <v>30231</v>
      </c>
      <c r="FY6" s="26">
        <v>30672</v>
      </c>
      <c r="FZ6" s="26">
        <v>31145</v>
      </c>
      <c r="GA6" s="26">
        <v>31625</v>
      </c>
      <c r="GB6" s="26">
        <v>32099</v>
      </c>
      <c r="GC6" s="26">
        <v>32572</v>
      </c>
      <c r="GD6" s="26">
        <v>33036</v>
      </c>
      <c r="GE6" s="26">
        <v>33504</v>
      </c>
      <c r="GF6" s="26">
        <v>33967</v>
      </c>
      <c r="GG6" s="26">
        <v>34407</v>
      </c>
      <c r="GH6" s="26">
        <v>34847</v>
      </c>
      <c r="GI6" s="26">
        <v>35274</v>
      </c>
      <c r="GJ6" s="26">
        <v>35683</v>
      </c>
      <c r="GK6" s="26">
        <v>36102</v>
      </c>
      <c r="GL6" s="26">
        <v>36518</v>
      </c>
      <c r="GM6" s="26">
        <v>36923</v>
      </c>
      <c r="GN6" s="26">
        <v>37336</v>
      </c>
      <c r="GO6"/>
      <c r="GP6" s="26">
        <v>37694</v>
      </c>
      <c r="GQ6" s="26">
        <v>37999</v>
      </c>
      <c r="GR6" s="26">
        <v>38336</v>
      </c>
      <c r="GS6" s="26">
        <v>38742</v>
      </c>
      <c r="GT6" s="26">
        <v>39181</v>
      </c>
      <c r="GU6" s="26">
        <v>39614</v>
      </c>
      <c r="GV6" s="26">
        <v>40049</v>
      </c>
      <c r="GW6" s="26">
        <v>40482</v>
      </c>
      <c r="GX6" s="26">
        <v>40914</v>
      </c>
      <c r="GY6" s="26"/>
      <c r="GZ6" s="26">
        <v>48795</v>
      </c>
    </row>
    <row r="7" spans="1:208" s="30" customFormat="1">
      <c r="A7" s="5" t="s">
        <v>479</v>
      </c>
      <c r="B7" s="17" t="e">
        <v>#N/A</v>
      </c>
      <c r="C7" s="17" t="e">
        <v>#N/A</v>
      </c>
      <c r="D7" s="17" t="e">
        <v>#N/A</v>
      </c>
      <c r="E7" s="17" t="e">
        <v>#N/A</v>
      </c>
      <c r="F7" s="26" t="e">
        <v>#N/A</v>
      </c>
      <c r="G7" s="26" t="e">
        <v>#N/A</v>
      </c>
      <c r="H7" s="26" t="e">
        <v>#N/A</v>
      </c>
      <c r="I7" s="26" t="e">
        <v>#N/A</v>
      </c>
      <c r="J7" s="26" t="e">
        <v>#N/A</v>
      </c>
      <c r="K7" s="26" t="e">
        <v>#N/A</v>
      </c>
      <c r="L7" s="26">
        <v>89</v>
      </c>
      <c r="M7" s="26" t="e">
        <v>#N/A</v>
      </c>
      <c r="N7" s="26" t="e">
        <v>#N/A</v>
      </c>
      <c r="O7" s="26" t="e">
        <v>#N/A</v>
      </c>
      <c r="P7" s="26" t="e">
        <v>#N/A</v>
      </c>
      <c r="Q7" s="26" t="e">
        <v>#N/A</v>
      </c>
      <c r="R7" s="26" t="e">
        <v>#N/A</v>
      </c>
      <c r="S7" s="26" t="e">
        <v>#N/A</v>
      </c>
      <c r="T7" s="26" t="e">
        <v>#N/A</v>
      </c>
      <c r="U7" s="26" t="e">
        <v>#N/A</v>
      </c>
      <c r="V7" s="26" t="e">
        <v>#N/A</v>
      </c>
      <c r="W7" s="26" t="e">
        <v>#N/A</v>
      </c>
      <c r="X7" s="26" t="e">
        <v>#N/A</v>
      </c>
      <c r="Y7" s="26" t="e">
        <v>#N/A</v>
      </c>
      <c r="Z7" s="26" t="e">
        <v>#N/A</v>
      </c>
      <c r="AA7" s="26" t="e">
        <v>#N/A</v>
      </c>
      <c r="AB7" s="26" t="e">
        <v>#N/A</v>
      </c>
      <c r="AC7" s="26" t="e">
        <v>#N/A</v>
      </c>
      <c r="AD7" s="26" t="e">
        <v>#N/A</v>
      </c>
      <c r="AE7" s="26" t="e">
        <v>#N/A</v>
      </c>
      <c r="AF7" s="26" t="e">
        <v>#N/A</v>
      </c>
      <c r="AG7" s="26" t="e">
        <v>#N/A</v>
      </c>
      <c r="AH7" s="26" t="e">
        <v>#N/A</v>
      </c>
      <c r="AI7" s="26" t="e">
        <v>#N/A</v>
      </c>
      <c r="AJ7" s="26" t="e">
        <v>#N/A</v>
      </c>
      <c r="AK7" s="26" t="e">
        <v>#N/A</v>
      </c>
      <c r="AL7" s="26" t="e">
        <v>#N/A</v>
      </c>
      <c r="AM7" s="26" t="e">
        <v>#N/A</v>
      </c>
      <c r="AN7" s="26" t="e">
        <v>#N/A</v>
      </c>
      <c r="AO7" s="26" t="e">
        <v>#N/A</v>
      </c>
      <c r="AP7" s="26">
        <v>146</v>
      </c>
      <c r="AQ7" s="26" t="e">
        <v>#N/A</v>
      </c>
      <c r="AR7" s="26" t="e">
        <v>#N/A</v>
      </c>
      <c r="AS7" s="26" t="e">
        <v>#N/A</v>
      </c>
      <c r="AT7" s="26" t="e">
        <v>#N/A</v>
      </c>
      <c r="AU7" s="26" t="e">
        <v>#N/A</v>
      </c>
      <c r="AV7" s="26" t="e">
        <v>#N/A</v>
      </c>
      <c r="AW7" s="26" t="e">
        <v>#N/A</v>
      </c>
      <c r="AX7" s="26" t="e">
        <v>#N/A</v>
      </c>
      <c r="AY7" s="26" t="e">
        <v>#N/A</v>
      </c>
      <c r="AZ7" s="26" t="e">
        <v>#N/A</v>
      </c>
      <c r="BA7" s="26" t="e">
        <v>#N/A</v>
      </c>
      <c r="BB7" s="26" t="e">
        <v>#N/A</v>
      </c>
      <c r="BC7" s="26" t="e">
        <v>#N/A</v>
      </c>
      <c r="BD7" s="26" t="e">
        <v>#N/A</v>
      </c>
      <c r="BE7" s="26" t="e">
        <v>#N/A</v>
      </c>
      <c r="BF7" s="26" t="e">
        <v>#N/A</v>
      </c>
      <c r="BG7" s="26" t="e">
        <v>#N/A</v>
      </c>
      <c r="BH7" s="26" t="e">
        <v>#N/A</v>
      </c>
      <c r="BI7" s="26" t="e">
        <v>#N/A</v>
      </c>
      <c r="BJ7" s="26">
        <v>242</v>
      </c>
      <c r="BK7" s="26" t="e">
        <v>#N/A</v>
      </c>
      <c r="BL7" s="26" t="e">
        <v>#N/A</v>
      </c>
      <c r="BM7" s="26" t="e">
        <v>#N/A</v>
      </c>
      <c r="BN7" s="26" t="e">
        <v>#N/A</v>
      </c>
      <c r="BO7" s="26" t="e">
        <v>#N/A</v>
      </c>
      <c r="BP7" s="26" t="e">
        <v>#N/A</v>
      </c>
      <c r="BQ7" s="26" t="e">
        <v>#N/A</v>
      </c>
      <c r="BR7" s="26" t="e">
        <v>#N/A</v>
      </c>
      <c r="BS7" s="26" t="e">
        <v>#N/A</v>
      </c>
      <c r="BT7" s="26" t="e">
        <v>#N/A</v>
      </c>
      <c r="BU7" s="26" t="e">
        <v>#N/A</v>
      </c>
      <c r="BV7" s="26" t="e">
        <v>#N/A</v>
      </c>
      <c r="BW7" s="26" t="e">
        <v>#N/A</v>
      </c>
      <c r="BX7" s="26" t="e">
        <v>#N/A</v>
      </c>
      <c r="BY7" s="26" t="e">
        <v>#N/A</v>
      </c>
      <c r="BZ7" s="26" t="e">
        <v>#N/A</v>
      </c>
      <c r="CA7" s="26" t="e">
        <v>#N/A</v>
      </c>
      <c r="CB7" s="26" t="e">
        <v>#N/A</v>
      </c>
      <c r="CC7" s="26" t="e">
        <v>#N/A</v>
      </c>
      <c r="CD7" s="26" t="e">
        <v>#N/A</v>
      </c>
      <c r="CE7" s="26" t="e">
        <v>#N/A</v>
      </c>
      <c r="CF7" s="26" t="e">
        <v>#N/A</v>
      </c>
      <c r="CG7" s="26" t="e">
        <v>#N/A</v>
      </c>
      <c r="CH7" s="26" t="e">
        <v>#N/A</v>
      </c>
      <c r="CI7" s="26" t="e">
        <v>#N/A</v>
      </c>
      <c r="CJ7" s="26" t="e">
        <v>#N/A</v>
      </c>
      <c r="CK7" s="26" t="e">
        <v>#N/A</v>
      </c>
      <c r="CL7" s="26" t="e">
        <v>#N/A</v>
      </c>
      <c r="CM7" s="26" t="e">
        <v>#N/A</v>
      </c>
      <c r="CN7" s="26">
        <v>515</v>
      </c>
      <c r="CO7" s="26">
        <v>530</v>
      </c>
      <c r="CP7" s="26">
        <v>546</v>
      </c>
      <c r="CQ7" s="26">
        <v>562</v>
      </c>
      <c r="CR7" s="26">
        <v>578</v>
      </c>
      <c r="CS7" s="26">
        <v>595</v>
      </c>
      <c r="CT7" s="26">
        <v>613</v>
      </c>
      <c r="CU7" s="26">
        <v>631</v>
      </c>
      <c r="CV7" s="26">
        <v>649</v>
      </c>
      <c r="CW7" s="26">
        <v>668</v>
      </c>
      <c r="CX7" s="26">
        <v>688</v>
      </c>
      <c r="CY7" s="26">
        <v>708</v>
      </c>
      <c r="CZ7" s="26">
        <v>729</v>
      </c>
      <c r="DA7" s="26">
        <v>750</v>
      </c>
      <c r="DB7" s="26">
        <v>767</v>
      </c>
      <c r="DC7" s="26">
        <v>785</v>
      </c>
      <c r="DD7" s="26">
        <v>803</v>
      </c>
      <c r="DE7" s="26">
        <v>821</v>
      </c>
      <c r="DF7" s="26">
        <v>840</v>
      </c>
      <c r="DG7" s="26">
        <v>859</v>
      </c>
      <c r="DH7" s="26">
        <v>879</v>
      </c>
      <c r="DI7" s="26">
        <v>912</v>
      </c>
      <c r="DJ7" s="26">
        <v>946</v>
      </c>
      <c r="DK7" s="26">
        <v>981</v>
      </c>
      <c r="DL7" s="26">
        <v>1017</v>
      </c>
      <c r="DM7" s="26">
        <v>1054</v>
      </c>
      <c r="DN7" s="26">
        <v>1092</v>
      </c>
      <c r="DO7" s="26">
        <v>1131</v>
      </c>
      <c r="DP7" s="26">
        <v>1172</v>
      </c>
      <c r="DQ7" s="26">
        <v>1213</v>
      </c>
      <c r="DR7" s="26">
        <v>1256</v>
      </c>
      <c r="DS7" s="116">
        <f t="shared" si="0"/>
        <v>3.0163315295869575E-2</v>
      </c>
      <c r="DT7" s="116">
        <f t="shared" si="1"/>
        <v>2.1653052957038454E-2</v>
      </c>
      <c r="DU7" s="26">
        <f t="shared" si="2"/>
        <v>4</v>
      </c>
      <c r="DV7" s="26">
        <f t="shared" si="3"/>
        <v>12</v>
      </c>
      <c r="DW7" s="26">
        <v>1300</v>
      </c>
      <c r="DX7" s="26">
        <v>1345</v>
      </c>
      <c r="DY7" s="26">
        <v>1391</v>
      </c>
      <c r="DZ7" s="26">
        <v>1438</v>
      </c>
      <c r="EA7" s="26">
        <v>1484</v>
      </c>
      <c r="EB7" s="26">
        <v>1520</v>
      </c>
      <c r="EC7" s="26">
        <v>1558</v>
      </c>
      <c r="ED7" s="26">
        <v>1596</v>
      </c>
      <c r="EE7" s="26">
        <v>1634</v>
      </c>
      <c r="EF7" s="26">
        <v>1674</v>
      </c>
      <c r="EG7" s="26">
        <v>1715</v>
      </c>
      <c r="EH7" s="26">
        <v>1757</v>
      </c>
      <c r="EI7" s="26">
        <v>1800</v>
      </c>
      <c r="EJ7" s="26">
        <v>1844</v>
      </c>
      <c r="EK7" s="26">
        <v>1889</v>
      </c>
      <c r="EL7" s="26">
        <v>1935</v>
      </c>
      <c r="EM7" s="26">
        <v>1982</v>
      </c>
      <c r="EN7" s="26">
        <v>2031</v>
      </c>
      <c r="EO7" s="26">
        <v>2080</v>
      </c>
      <c r="EP7" s="26">
        <v>2352.9679999999998</v>
      </c>
      <c r="EQ7" s="26">
        <v>2419.125</v>
      </c>
      <c r="ER7" s="26">
        <v>2491.346</v>
      </c>
      <c r="ES7" s="26">
        <v>2568.9189999999999</v>
      </c>
      <c r="ET7" s="26">
        <v>2651.127</v>
      </c>
      <c r="EU7" s="26">
        <v>2737.2570000000001</v>
      </c>
      <c r="EV7" s="26">
        <v>2827.7840000000001</v>
      </c>
      <c r="EW7" s="26">
        <v>2923.1860000000001</v>
      </c>
      <c r="EX7" s="26">
        <v>3022.7469999999998</v>
      </c>
      <c r="EY7" s="26">
        <v>3125.752</v>
      </c>
      <c r="EZ7" s="26">
        <v>3231.4879999999998</v>
      </c>
      <c r="FA7" s="26">
        <v>3340.5569999999998</v>
      </c>
      <c r="FB7" s="26">
        <v>3453.4340000000002</v>
      </c>
      <c r="FC7" s="26">
        <v>3569.2170000000001</v>
      </c>
      <c r="FD7" s="26">
        <v>3687.0010000000002</v>
      </c>
      <c r="FE7" s="26">
        <v>3805.8809999999999</v>
      </c>
      <c r="FF7" s="26">
        <v>3926.395</v>
      </c>
      <c r="FG7" s="26">
        <v>4049.1460000000002</v>
      </c>
      <c r="FH7" s="26">
        <v>4173.3280000000004</v>
      </c>
      <c r="FI7" s="26">
        <v>4298.1329999999998</v>
      </c>
      <c r="FJ7" s="26">
        <v>4422.7550000000001</v>
      </c>
      <c r="FK7" s="26">
        <v>4546.9740000000002</v>
      </c>
      <c r="FL7" s="26">
        <v>4671.3289999999997</v>
      </c>
      <c r="FM7" s="26">
        <v>4796.1480000000001</v>
      </c>
      <c r="FN7" s="26">
        <v>4921.7610000000004</v>
      </c>
      <c r="FO7" s="26">
        <v>5048.4989999999998</v>
      </c>
      <c r="FP7" s="26">
        <v>5175.585</v>
      </c>
      <c r="FQ7" s="26">
        <v>5302.8</v>
      </c>
      <c r="FR7" s="26">
        <v>5431.308</v>
      </c>
      <c r="FS7" s="26">
        <v>5562.27</v>
      </c>
      <c r="FT7" s="26">
        <v>5696.8549999999996</v>
      </c>
      <c r="FU7" s="26">
        <v>5831.5079999999998</v>
      </c>
      <c r="FV7" s="26">
        <v>5969</v>
      </c>
      <c r="FW7" s="26">
        <v>6106</v>
      </c>
      <c r="FX7" s="26">
        <v>6242</v>
      </c>
      <c r="FY7" s="26">
        <v>6379</v>
      </c>
      <c r="FZ7" s="26">
        <v>6517</v>
      </c>
      <c r="GA7" s="26">
        <v>6657</v>
      </c>
      <c r="GB7" s="26">
        <v>6799</v>
      </c>
      <c r="GC7" s="26">
        <v>6942</v>
      </c>
      <c r="GD7" s="26">
        <v>7083</v>
      </c>
      <c r="GE7" s="26">
        <v>7223</v>
      </c>
      <c r="GF7" s="26">
        <v>7360</v>
      </c>
      <c r="GG7" s="26">
        <v>7489</v>
      </c>
      <c r="GH7" s="26">
        <v>7615</v>
      </c>
      <c r="GI7" s="26">
        <v>7744</v>
      </c>
      <c r="GJ7" s="26">
        <v>7878</v>
      </c>
      <c r="GK7" s="26">
        <v>8011</v>
      </c>
      <c r="GL7" s="26">
        <v>8143</v>
      </c>
      <c r="GM7" s="26">
        <v>8277</v>
      </c>
      <c r="GN7" s="26">
        <v>8410</v>
      </c>
      <c r="GO7"/>
      <c r="GP7" s="26">
        <v>8545</v>
      </c>
      <c r="GQ7" s="26">
        <v>8680</v>
      </c>
      <c r="GR7" s="26">
        <v>8815</v>
      </c>
      <c r="GS7" s="26">
        <v>8951</v>
      </c>
      <c r="GT7" s="26">
        <v>9088</v>
      </c>
      <c r="GU7" s="26">
        <v>9226</v>
      </c>
      <c r="GV7" s="26">
        <v>9366</v>
      </c>
      <c r="GW7" s="26">
        <v>9507</v>
      </c>
      <c r="GX7" s="26">
        <v>9650</v>
      </c>
      <c r="GY7" s="26"/>
      <c r="GZ7" s="26">
        <v>12567</v>
      </c>
    </row>
    <row r="8" spans="1:208" s="30" customFormat="1">
      <c r="A8" s="5" t="s">
        <v>478</v>
      </c>
      <c r="B8" s="17" t="e">
        <v>#N/A</v>
      </c>
      <c r="C8" s="17" t="e">
        <v>#N/A</v>
      </c>
      <c r="D8" s="17" t="e">
        <v>#N/A</v>
      </c>
      <c r="E8" s="17" t="e">
        <v>#N/A</v>
      </c>
      <c r="F8" s="26" t="e">
        <v>#N/A</v>
      </c>
      <c r="G8" s="26" t="e">
        <v>#N/A</v>
      </c>
      <c r="H8" s="26" t="e">
        <v>#N/A</v>
      </c>
      <c r="I8" s="26" t="e">
        <v>#N/A</v>
      </c>
      <c r="J8" s="26" t="e">
        <v>#N/A</v>
      </c>
      <c r="K8" s="26" t="e">
        <v>#N/A</v>
      </c>
      <c r="L8" s="26">
        <v>605</v>
      </c>
      <c r="M8" s="26" t="e">
        <v>#N/A</v>
      </c>
      <c r="N8" s="26" t="e">
        <v>#N/A</v>
      </c>
      <c r="O8" s="26" t="e">
        <v>#N/A</v>
      </c>
      <c r="P8" s="26" t="e">
        <v>#N/A</v>
      </c>
      <c r="Q8" s="26" t="e">
        <v>#N/A</v>
      </c>
      <c r="R8" s="26" t="e">
        <v>#N/A</v>
      </c>
      <c r="S8" s="26" t="e">
        <v>#N/A</v>
      </c>
      <c r="T8" s="26" t="e">
        <v>#N/A</v>
      </c>
      <c r="U8" s="26" t="e">
        <v>#N/A</v>
      </c>
      <c r="V8" s="26" t="e">
        <v>#N/A</v>
      </c>
      <c r="W8" s="26" t="e">
        <v>#N/A</v>
      </c>
      <c r="X8" s="26" t="e">
        <v>#N/A</v>
      </c>
      <c r="Y8" s="26" t="e">
        <v>#N/A</v>
      </c>
      <c r="Z8" s="26" t="e">
        <v>#N/A</v>
      </c>
      <c r="AA8" s="26" t="e">
        <v>#N/A</v>
      </c>
      <c r="AB8" s="26" t="e">
        <v>#N/A</v>
      </c>
      <c r="AC8" s="26" t="e">
        <v>#N/A</v>
      </c>
      <c r="AD8" s="26" t="e">
        <v>#N/A</v>
      </c>
      <c r="AE8" s="26" t="e">
        <v>#N/A</v>
      </c>
      <c r="AF8" s="26" t="e">
        <v>#N/A</v>
      </c>
      <c r="AG8" s="26" t="e">
        <v>#N/A</v>
      </c>
      <c r="AH8" s="26" t="e">
        <v>#N/A</v>
      </c>
      <c r="AI8" s="26" t="e">
        <v>#N/A</v>
      </c>
      <c r="AJ8" s="26" t="e">
        <v>#N/A</v>
      </c>
      <c r="AK8" s="26" t="e">
        <v>#N/A</v>
      </c>
      <c r="AL8" s="26" t="e">
        <v>#N/A</v>
      </c>
      <c r="AM8" s="26" t="e">
        <v>#N/A</v>
      </c>
      <c r="AN8" s="26" t="e">
        <v>#N/A</v>
      </c>
      <c r="AO8" s="26" t="e">
        <v>#N/A</v>
      </c>
      <c r="AP8" s="26">
        <v>1186</v>
      </c>
      <c r="AQ8" s="26" t="e">
        <v>#N/A</v>
      </c>
      <c r="AR8" s="26" t="e">
        <v>#N/A</v>
      </c>
      <c r="AS8" s="26" t="e">
        <v>#N/A</v>
      </c>
      <c r="AT8" s="26" t="e">
        <v>#N/A</v>
      </c>
      <c r="AU8" s="26" t="e">
        <v>#N/A</v>
      </c>
      <c r="AV8" s="26" t="e">
        <v>#N/A</v>
      </c>
      <c r="AW8" s="26" t="e">
        <v>#N/A</v>
      </c>
      <c r="AX8" s="26" t="e">
        <v>#N/A</v>
      </c>
      <c r="AY8" s="26" t="e">
        <v>#N/A</v>
      </c>
      <c r="AZ8" s="26" t="e">
        <v>#N/A</v>
      </c>
      <c r="BA8" s="26" t="e">
        <v>#N/A</v>
      </c>
      <c r="BB8" s="26" t="e">
        <v>#N/A</v>
      </c>
      <c r="BC8" s="26" t="e">
        <v>#N/A</v>
      </c>
      <c r="BD8" s="26" t="e">
        <v>#N/A</v>
      </c>
      <c r="BE8" s="26" t="e">
        <v>#N/A</v>
      </c>
      <c r="BF8" s="26" t="e">
        <v>#N/A</v>
      </c>
      <c r="BG8" s="26" t="e">
        <v>#N/A</v>
      </c>
      <c r="BH8" s="26" t="e">
        <v>#N/A</v>
      </c>
      <c r="BI8" s="26" t="e">
        <v>#N/A</v>
      </c>
      <c r="BJ8" s="26">
        <v>1331</v>
      </c>
      <c r="BK8" s="26" t="e">
        <v>#N/A</v>
      </c>
      <c r="BL8" s="26" t="e">
        <v>#N/A</v>
      </c>
      <c r="BM8" s="26" t="e">
        <v>#N/A</v>
      </c>
      <c r="BN8" s="26" t="e">
        <v>#N/A</v>
      </c>
      <c r="BO8" s="26" t="e">
        <v>#N/A</v>
      </c>
      <c r="BP8" s="26" t="e">
        <v>#N/A</v>
      </c>
      <c r="BQ8" s="26" t="e">
        <v>#N/A</v>
      </c>
      <c r="BR8" s="26" t="e">
        <v>#N/A</v>
      </c>
      <c r="BS8" s="26" t="e">
        <v>#N/A</v>
      </c>
      <c r="BT8" s="26" t="e">
        <v>#N/A</v>
      </c>
      <c r="BU8" s="26" t="e">
        <v>#N/A</v>
      </c>
      <c r="BV8" s="26" t="e">
        <v>#N/A</v>
      </c>
      <c r="BW8" s="26" t="e">
        <v>#N/A</v>
      </c>
      <c r="BX8" s="26" t="e">
        <v>#N/A</v>
      </c>
      <c r="BY8" s="26" t="e">
        <v>#N/A</v>
      </c>
      <c r="BZ8" s="26" t="e">
        <v>#N/A</v>
      </c>
      <c r="CA8" s="26" t="e">
        <v>#N/A</v>
      </c>
      <c r="CB8" s="26" t="e">
        <v>#N/A</v>
      </c>
      <c r="CC8" s="26" t="e">
        <v>#N/A</v>
      </c>
      <c r="CD8" s="26" t="e">
        <v>#N/A</v>
      </c>
      <c r="CE8" s="26" t="e">
        <v>#N/A</v>
      </c>
      <c r="CF8" s="26" t="e">
        <v>#N/A</v>
      </c>
      <c r="CG8" s="26" t="e">
        <v>#N/A</v>
      </c>
      <c r="CH8" s="26" t="e">
        <v>#N/A</v>
      </c>
      <c r="CI8" s="26" t="e">
        <v>#N/A</v>
      </c>
      <c r="CJ8" s="26" t="e">
        <v>#N/A</v>
      </c>
      <c r="CK8" s="26" t="e">
        <v>#N/A</v>
      </c>
      <c r="CL8" s="26" t="e">
        <v>#N/A</v>
      </c>
      <c r="CM8" s="26" t="e">
        <v>#N/A</v>
      </c>
      <c r="CN8" s="26">
        <v>1658</v>
      </c>
      <c r="CO8" s="26">
        <v>1716</v>
      </c>
      <c r="CP8" s="26">
        <v>1775</v>
      </c>
      <c r="CQ8" s="26">
        <v>1837</v>
      </c>
      <c r="CR8" s="26">
        <v>1879</v>
      </c>
      <c r="CS8" s="26">
        <v>1927</v>
      </c>
      <c r="CT8" s="26">
        <v>1979</v>
      </c>
      <c r="CU8" s="26">
        <v>2034</v>
      </c>
      <c r="CV8" s="26">
        <v>2092</v>
      </c>
      <c r="CW8" s="26">
        <v>2154</v>
      </c>
      <c r="CX8" s="26">
        <v>2219</v>
      </c>
      <c r="CY8" s="26">
        <v>2287</v>
      </c>
      <c r="CZ8" s="26">
        <v>2358</v>
      </c>
      <c r="DA8" s="26">
        <v>2431</v>
      </c>
      <c r="DB8" s="26">
        <v>2507</v>
      </c>
      <c r="DC8" s="26">
        <v>2585</v>
      </c>
      <c r="DD8" s="26">
        <v>2664</v>
      </c>
      <c r="DE8" s="26">
        <v>2746</v>
      </c>
      <c r="DF8" s="26">
        <v>2828</v>
      </c>
      <c r="DG8" s="26">
        <v>2912</v>
      </c>
      <c r="DH8" s="26">
        <v>2997</v>
      </c>
      <c r="DI8" s="26">
        <v>3083</v>
      </c>
      <c r="DJ8" s="26">
        <v>3170</v>
      </c>
      <c r="DK8" s="26">
        <v>3257</v>
      </c>
      <c r="DL8" s="26">
        <v>3345</v>
      </c>
      <c r="DM8" s="26">
        <v>3432</v>
      </c>
      <c r="DN8" s="26">
        <v>3519</v>
      </c>
      <c r="DO8" s="26">
        <v>3606</v>
      </c>
      <c r="DP8" s="26">
        <v>3693</v>
      </c>
      <c r="DQ8" s="26">
        <v>3742</v>
      </c>
      <c r="DR8" s="26">
        <v>3837</v>
      </c>
      <c r="DS8" s="116">
        <f t="shared" si="0"/>
        <v>2.8364104744861063E-2</v>
      </c>
      <c r="DT8" s="116">
        <f t="shared" si="1"/>
        <v>8.7851314392957125E-3</v>
      </c>
      <c r="DU8" s="26">
        <f t="shared" si="2"/>
        <v>5</v>
      </c>
      <c r="DV8" s="26">
        <f t="shared" si="3"/>
        <v>39</v>
      </c>
      <c r="DW8" s="26">
        <v>3910</v>
      </c>
      <c r="DX8" s="26">
        <v>3984</v>
      </c>
      <c r="DY8" s="26">
        <v>4060</v>
      </c>
      <c r="DZ8" s="26">
        <v>4137</v>
      </c>
      <c r="EA8" s="26">
        <v>4221</v>
      </c>
      <c r="EB8" s="26">
        <v>4289</v>
      </c>
      <c r="EC8" s="26">
        <v>4357</v>
      </c>
      <c r="ED8" s="26">
        <v>4428</v>
      </c>
      <c r="EE8" s="26">
        <v>4497</v>
      </c>
      <c r="EF8" s="26">
        <v>4566</v>
      </c>
      <c r="EG8" s="26">
        <v>4635</v>
      </c>
      <c r="EH8" s="26">
        <v>4704</v>
      </c>
      <c r="EI8" s="26">
        <v>4779</v>
      </c>
      <c r="EJ8" s="26">
        <v>4849</v>
      </c>
      <c r="EK8" s="26">
        <v>4932</v>
      </c>
      <c r="EL8" s="26">
        <v>5039</v>
      </c>
      <c r="EM8" s="26">
        <v>5152</v>
      </c>
      <c r="EN8" s="26">
        <v>5268</v>
      </c>
      <c r="EO8" s="26">
        <v>5386</v>
      </c>
      <c r="EP8" s="26">
        <v>5784.7969999999996</v>
      </c>
      <c r="EQ8" s="26">
        <v>5891.7969999999996</v>
      </c>
      <c r="ER8" s="26">
        <v>6007.7969999999996</v>
      </c>
      <c r="ES8" s="26">
        <v>6128.7969999999996</v>
      </c>
      <c r="ET8" s="26">
        <v>6254.3370000000004</v>
      </c>
      <c r="EU8" s="26">
        <v>6381.1059999999998</v>
      </c>
      <c r="EV8" s="26">
        <v>6512.9380000000001</v>
      </c>
      <c r="EW8" s="26">
        <v>6640.7520000000004</v>
      </c>
      <c r="EX8" s="26">
        <v>6763.058</v>
      </c>
      <c r="EY8" s="26">
        <v>6900.8860000000004</v>
      </c>
      <c r="EZ8" s="26">
        <v>7027.21</v>
      </c>
      <c r="FA8" s="26">
        <v>7134</v>
      </c>
      <c r="FB8" s="26">
        <v>7254.3729999999996</v>
      </c>
      <c r="FC8" s="26">
        <v>7414.884</v>
      </c>
      <c r="FD8" s="26">
        <v>7612.2749999999996</v>
      </c>
      <c r="FE8" s="26">
        <v>7809.9160000000002</v>
      </c>
      <c r="FF8" s="26">
        <v>7985.3159999999998</v>
      </c>
      <c r="FG8" s="26">
        <v>8139.3320000000003</v>
      </c>
      <c r="FH8" s="26">
        <v>8283.9330000000009</v>
      </c>
      <c r="FI8" s="26">
        <v>8421.0480000000007</v>
      </c>
      <c r="FJ8" s="26">
        <v>8542.7459999999992</v>
      </c>
      <c r="FK8" s="26">
        <v>8669.625</v>
      </c>
      <c r="FL8" s="26">
        <v>8831.348</v>
      </c>
      <c r="FM8" s="26">
        <v>9001.3549999999996</v>
      </c>
      <c r="FN8" s="26">
        <v>9152.866</v>
      </c>
      <c r="FO8" s="26">
        <v>9290.0740000000005</v>
      </c>
      <c r="FP8" s="26">
        <v>9420.9060000000009</v>
      </c>
      <c r="FQ8" s="26">
        <v>9537.9879999999994</v>
      </c>
      <c r="FR8" s="26">
        <v>9634.0280000000002</v>
      </c>
      <c r="FS8" s="26">
        <v>9710.15</v>
      </c>
      <c r="FT8" s="26">
        <v>9652.9750000000004</v>
      </c>
      <c r="FU8" s="26">
        <v>9711.9750000000004</v>
      </c>
      <c r="FV8" s="26">
        <v>9789.2240000000002</v>
      </c>
      <c r="FW8" s="26">
        <v>9881</v>
      </c>
      <c r="FX8" s="26">
        <v>9974</v>
      </c>
      <c r="FY8" s="26">
        <v>10066</v>
      </c>
      <c r="FZ8" s="26">
        <v>10144</v>
      </c>
      <c r="GA8" s="26">
        <v>10217</v>
      </c>
      <c r="GB8" s="26">
        <v>10306</v>
      </c>
      <c r="GC8" s="26">
        <v>10408</v>
      </c>
      <c r="GD8" s="26">
        <v>10513</v>
      </c>
      <c r="GE8" s="26">
        <v>10611</v>
      </c>
      <c r="GF8" s="26">
        <v>10692</v>
      </c>
      <c r="GG8" s="26">
        <v>10767</v>
      </c>
      <c r="GH8" s="26">
        <v>10813</v>
      </c>
      <c r="GI8" s="26">
        <v>10865</v>
      </c>
      <c r="GJ8" s="26">
        <v>10912</v>
      </c>
      <c r="GK8" s="26">
        <v>10952</v>
      </c>
      <c r="GL8" s="26">
        <v>10999</v>
      </c>
      <c r="GM8" s="26">
        <v>11053</v>
      </c>
      <c r="GN8" s="26">
        <v>11106</v>
      </c>
      <c r="GO8"/>
      <c r="GP8" s="26">
        <v>11156</v>
      </c>
      <c r="GQ8" s="26">
        <v>11203</v>
      </c>
      <c r="GR8" s="26">
        <v>11247</v>
      </c>
      <c r="GS8" s="26">
        <v>11288</v>
      </c>
      <c r="GT8" s="26">
        <v>11326</v>
      </c>
      <c r="GU8" s="26">
        <v>11362</v>
      </c>
      <c r="GV8" s="26">
        <v>11394</v>
      </c>
      <c r="GW8" s="26">
        <v>11424</v>
      </c>
      <c r="GX8" s="26">
        <v>11452</v>
      </c>
      <c r="GY8" s="26"/>
      <c r="GZ8" s="26">
        <v>11576</v>
      </c>
    </row>
    <row r="9" spans="1:208" s="30" customFormat="1">
      <c r="A9" s="5" t="s">
        <v>488</v>
      </c>
      <c r="B9" s="17" t="e">
        <v>#N/A</v>
      </c>
      <c r="C9" s="17" t="e">
        <v>#N/A</v>
      </c>
      <c r="D9" s="17" t="e">
        <v>#N/A</v>
      </c>
      <c r="E9" s="17" t="e">
        <v>#N/A</v>
      </c>
      <c r="F9" s="26" t="e">
        <v>#N/A</v>
      </c>
      <c r="G9" s="26" t="e">
        <v>#N/A</v>
      </c>
      <c r="H9" s="26" t="e">
        <v>#N/A</v>
      </c>
      <c r="I9" s="26" t="e">
        <v>#N/A</v>
      </c>
      <c r="J9" s="26" t="e">
        <v>#N/A</v>
      </c>
      <c r="K9" s="26" t="e">
        <v>#N/A</v>
      </c>
      <c r="L9" s="26">
        <v>143</v>
      </c>
      <c r="M9" s="26" t="e">
        <v>#N/A</v>
      </c>
      <c r="N9" s="26" t="e">
        <v>#N/A</v>
      </c>
      <c r="O9" s="26" t="e">
        <v>#N/A</v>
      </c>
      <c r="P9" s="26" t="e">
        <v>#N/A</v>
      </c>
      <c r="Q9" s="26" t="e">
        <v>#N/A</v>
      </c>
      <c r="R9" s="26" t="e">
        <v>#N/A</v>
      </c>
      <c r="S9" s="26" t="e">
        <v>#N/A</v>
      </c>
      <c r="T9" s="26" t="e">
        <v>#N/A</v>
      </c>
      <c r="U9" s="26" t="e">
        <v>#N/A</v>
      </c>
      <c r="V9" s="26" t="e">
        <v>#N/A</v>
      </c>
      <c r="W9" s="26" t="e">
        <v>#N/A</v>
      </c>
      <c r="X9" s="26" t="e">
        <v>#N/A</v>
      </c>
      <c r="Y9" s="26" t="e">
        <v>#N/A</v>
      </c>
      <c r="Z9" s="26" t="e">
        <v>#N/A</v>
      </c>
      <c r="AA9" s="26" t="e">
        <v>#N/A</v>
      </c>
      <c r="AB9" s="26" t="e">
        <v>#N/A</v>
      </c>
      <c r="AC9" s="26" t="e">
        <v>#N/A</v>
      </c>
      <c r="AD9" s="26" t="e">
        <v>#N/A</v>
      </c>
      <c r="AE9" s="26" t="e">
        <v>#N/A</v>
      </c>
      <c r="AF9" s="26" t="e">
        <v>#N/A</v>
      </c>
      <c r="AG9" s="26" t="e">
        <v>#N/A</v>
      </c>
      <c r="AH9" s="26" t="e">
        <v>#N/A</v>
      </c>
      <c r="AI9" s="26" t="e">
        <v>#N/A</v>
      </c>
      <c r="AJ9" s="26" t="e">
        <v>#N/A</v>
      </c>
      <c r="AK9" s="26" t="e">
        <v>#N/A</v>
      </c>
      <c r="AL9" s="26" t="e">
        <v>#N/A</v>
      </c>
      <c r="AM9" s="26" t="e">
        <v>#N/A</v>
      </c>
      <c r="AN9" s="26" t="e">
        <v>#N/A</v>
      </c>
      <c r="AO9" s="26" t="e">
        <v>#N/A</v>
      </c>
      <c r="AP9" s="26">
        <v>350</v>
      </c>
      <c r="AQ9" s="26" t="e">
        <v>#N/A</v>
      </c>
      <c r="AR9" s="26" t="e">
        <v>#N/A</v>
      </c>
      <c r="AS9" s="26" t="e">
        <v>#N/A</v>
      </c>
      <c r="AT9" s="26" t="e">
        <v>#N/A</v>
      </c>
      <c r="AU9" s="26" t="e">
        <v>#N/A</v>
      </c>
      <c r="AV9" s="26" t="e">
        <v>#N/A</v>
      </c>
      <c r="AW9" s="26" t="e">
        <v>#N/A</v>
      </c>
      <c r="AX9" s="26" t="e">
        <v>#N/A</v>
      </c>
      <c r="AY9" s="26" t="e">
        <v>#N/A</v>
      </c>
      <c r="AZ9" s="26" t="e">
        <v>#N/A</v>
      </c>
      <c r="BA9" s="26" t="e">
        <v>#N/A</v>
      </c>
      <c r="BB9" s="26" t="e">
        <v>#N/A</v>
      </c>
      <c r="BC9" s="26" t="e">
        <v>#N/A</v>
      </c>
      <c r="BD9" s="26" t="e">
        <v>#N/A</v>
      </c>
      <c r="BE9" s="26" t="e">
        <v>#N/A</v>
      </c>
      <c r="BF9" s="26" t="e">
        <v>#N/A</v>
      </c>
      <c r="BG9" s="26" t="e">
        <v>#N/A</v>
      </c>
      <c r="BH9" s="26" t="e">
        <v>#N/A</v>
      </c>
      <c r="BI9" s="26" t="e">
        <v>#N/A</v>
      </c>
      <c r="BJ9" s="26">
        <v>384</v>
      </c>
      <c r="BK9" s="26" t="e">
        <v>#N/A</v>
      </c>
      <c r="BL9" s="26" t="e">
        <v>#N/A</v>
      </c>
      <c r="BM9" s="26" t="e">
        <v>#N/A</v>
      </c>
      <c r="BN9" s="26" t="e">
        <v>#N/A</v>
      </c>
      <c r="BO9" s="26" t="e">
        <v>#N/A</v>
      </c>
      <c r="BP9" s="26" t="e">
        <v>#N/A</v>
      </c>
      <c r="BQ9" s="26" t="e">
        <v>#N/A</v>
      </c>
      <c r="BR9" s="26" t="e">
        <v>#N/A</v>
      </c>
      <c r="BS9" s="26" t="e">
        <v>#N/A</v>
      </c>
      <c r="BT9" s="26" t="e">
        <v>#N/A</v>
      </c>
      <c r="BU9" s="26" t="e">
        <v>#N/A</v>
      </c>
      <c r="BV9" s="26" t="e">
        <v>#N/A</v>
      </c>
      <c r="BW9" s="26" t="e">
        <v>#N/A</v>
      </c>
      <c r="BX9" s="26" t="e">
        <v>#N/A</v>
      </c>
      <c r="BY9" s="26" t="e">
        <v>#N/A</v>
      </c>
      <c r="BZ9" s="26" t="e">
        <v>#N/A</v>
      </c>
      <c r="CA9" s="26" t="e">
        <v>#N/A</v>
      </c>
      <c r="CB9" s="26" t="e">
        <v>#N/A</v>
      </c>
      <c r="CC9" s="26" t="e">
        <v>#N/A</v>
      </c>
      <c r="CD9" s="26" t="e">
        <v>#N/A</v>
      </c>
      <c r="CE9" s="26" t="e">
        <v>#N/A</v>
      </c>
      <c r="CF9" s="26" t="e">
        <v>#N/A</v>
      </c>
      <c r="CG9" s="26" t="e">
        <v>#N/A</v>
      </c>
      <c r="CH9" s="26" t="e">
        <v>#N/A</v>
      </c>
      <c r="CI9" s="26" t="e">
        <v>#N/A</v>
      </c>
      <c r="CJ9" s="26" t="e">
        <v>#N/A</v>
      </c>
      <c r="CK9" s="26" t="e">
        <v>#N/A</v>
      </c>
      <c r="CL9" s="26" t="e">
        <v>#N/A</v>
      </c>
      <c r="CM9" s="26" t="e">
        <v>#N/A</v>
      </c>
      <c r="CN9" s="26">
        <v>440</v>
      </c>
      <c r="CO9" s="26">
        <v>450</v>
      </c>
      <c r="CP9" s="26">
        <v>461</v>
      </c>
      <c r="CQ9" s="26">
        <v>472</v>
      </c>
      <c r="CR9" s="26">
        <v>483</v>
      </c>
      <c r="CS9" s="26">
        <v>494</v>
      </c>
      <c r="CT9" s="26">
        <v>505</v>
      </c>
      <c r="CU9" s="26">
        <v>517</v>
      </c>
      <c r="CV9" s="26">
        <v>529</v>
      </c>
      <c r="CW9" s="26">
        <v>542</v>
      </c>
      <c r="CX9" s="26">
        <v>554</v>
      </c>
      <c r="CY9" s="26">
        <v>567</v>
      </c>
      <c r="CZ9" s="26">
        <v>580</v>
      </c>
      <c r="DA9" s="26">
        <v>594</v>
      </c>
      <c r="DB9" s="26">
        <v>608</v>
      </c>
      <c r="DC9" s="26">
        <v>622</v>
      </c>
      <c r="DD9" s="26">
        <v>637</v>
      </c>
      <c r="DE9" s="26">
        <v>652</v>
      </c>
      <c r="DF9" s="26">
        <v>667</v>
      </c>
      <c r="DG9" s="26">
        <v>683</v>
      </c>
      <c r="DH9" s="26">
        <v>699</v>
      </c>
      <c r="DI9" s="26">
        <v>715</v>
      </c>
      <c r="DJ9" s="26">
        <v>732</v>
      </c>
      <c r="DK9" s="26">
        <v>749</v>
      </c>
      <c r="DL9" s="26">
        <v>767</v>
      </c>
      <c r="DM9" s="26">
        <v>785</v>
      </c>
      <c r="DN9" s="26">
        <v>803</v>
      </c>
      <c r="DO9" s="26">
        <v>822</v>
      </c>
      <c r="DP9" s="26">
        <v>841</v>
      </c>
      <c r="DQ9" s="26">
        <v>860</v>
      </c>
      <c r="DR9" s="26">
        <v>880</v>
      </c>
      <c r="DS9" s="116">
        <f t="shared" si="0"/>
        <v>2.3373891996774976E-2</v>
      </c>
      <c r="DT9" s="116">
        <f t="shared" si="1"/>
        <v>2.7517660653625153E-2</v>
      </c>
      <c r="DU9" s="26">
        <f t="shared" si="2"/>
        <v>6</v>
      </c>
      <c r="DV9" s="26">
        <f t="shared" si="3"/>
        <v>3</v>
      </c>
      <c r="DW9" s="26">
        <v>901</v>
      </c>
      <c r="DX9" s="26">
        <v>922</v>
      </c>
      <c r="DY9" s="26">
        <v>944</v>
      </c>
      <c r="DZ9" s="26">
        <v>966</v>
      </c>
      <c r="EA9" s="26">
        <v>988</v>
      </c>
      <c r="EB9" s="26">
        <v>1012</v>
      </c>
      <c r="EC9" s="26">
        <v>1036</v>
      </c>
      <c r="ED9" s="26">
        <v>1061</v>
      </c>
      <c r="EE9" s="26">
        <v>1086</v>
      </c>
      <c r="EF9" s="26">
        <v>1111</v>
      </c>
      <c r="EG9" s="26">
        <v>1137</v>
      </c>
      <c r="EH9" s="26">
        <v>1164</v>
      </c>
      <c r="EI9" s="26">
        <v>1191</v>
      </c>
      <c r="EJ9" s="26">
        <v>1219</v>
      </c>
      <c r="EK9" s="26">
        <v>1247</v>
      </c>
      <c r="EL9" s="26">
        <v>1275</v>
      </c>
      <c r="EM9" s="26">
        <v>1305</v>
      </c>
      <c r="EN9" s="26">
        <v>1335</v>
      </c>
      <c r="EO9" s="26">
        <v>1366</v>
      </c>
      <c r="EP9" s="26">
        <v>1475.6690000000001</v>
      </c>
      <c r="EQ9" s="26">
        <v>1515.299</v>
      </c>
      <c r="ER9" s="26">
        <v>1555.876</v>
      </c>
      <c r="ES9" s="26">
        <v>1597.4190000000001</v>
      </c>
      <c r="ET9" s="26">
        <v>1639.9459999999999</v>
      </c>
      <c r="EU9" s="26">
        <v>1683.4770000000001</v>
      </c>
      <c r="EV9" s="26">
        <v>1726.702</v>
      </c>
      <c r="EW9" s="26">
        <v>1770.902</v>
      </c>
      <c r="EX9" s="26">
        <v>1816.096</v>
      </c>
      <c r="EY9" s="26">
        <v>1862.3009999999999</v>
      </c>
      <c r="EZ9" s="26">
        <v>1909.538</v>
      </c>
      <c r="FA9" s="26">
        <v>1959.0340000000001</v>
      </c>
      <c r="FB9" s="26">
        <v>2009.8130000000001</v>
      </c>
      <c r="FC9" s="26">
        <v>2061.9070000000002</v>
      </c>
      <c r="FD9" s="26">
        <v>2115.3530000000001</v>
      </c>
      <c r="FE9" s="26">
        <v>2170.183</v>
      </c>
      <c r="FF9" s="26">
        <v>2228.306</v>
      </c>
      <c r="FG9" s="26">
        <v>2287.9850000000001</v>
      </c>
      <c r="FH9" s="26">
        <v>2349.2620000000002</v>
      </c>
      <c r="FI9" s="26">
        <v>2412.181</v>
      </c>
      <c r="FJ9" s="26">
        <v>2476.7849999999999</v>
      </c>
      <c r="FK9" s="26">
        <v>2544.518</v>
      </c>
      <c r="FL9" s="26">
        <v>2614.1039999999998</v>
      </c>
      <c r="FM9" s="26">
        <v>2693</v>
      </c>
      <c r="FN9" s="26">
        <v>2774</v>
      </c>
      <c r="FO9" s="26">
        <v>2852</v>
      </c>
      <c r="FP9" s="26">
        <v>2922</v>
      </c>
      <c r="FQ9" s="26">
        <v>2987</v>
      </c>
      <c r="FR9" s="26">
        <v>3054</v>
      </c>
      <c r="FS9" s="26">
        <v>3122</v>
      </c>
      <c r="FT9" s="26">
        <v>3196</v>
      </c>
      <c r="FU9" s="26">
        <v>3279</v>
      </c>
      <c r="FV9" s="26">
        <v>3370</v>
      </c>
      <c r="FW9" s="26">
        <v>3467</v>
      </c>
      <c r="FX9" s="26">
        <v>3568</v>
      </c>
      <c r="FY9" s="26">
        <v>3673</v>
      </c>
      <c r="FZ9" s="26">
        <v>3781</v>
      </c>
      <c r="GA9" s="26">
        <v>3893</v>
      </c>
      <c r="GB9" s="26">
        <v>4007</v>
      </c>
      <c r="GC9" s="26">
        <v>4124</v>
      </c>
      <c r="GD9" s="26">
        <v>4244</v>
      </c>
      <c r="GE9" s="26">
        <v>4367</v>
      </c>
      <c r="GF9" s="26">
        <v>4493</v>
      </c>
      <c r="GG9" s="26">
        <v>4622</v>
      </c>
      <c r="GH9" s="26">
        <v>4754</v>
      </c>
      <c r="GI9" s="26">
        <v>4887</v>
      </c>
      <c r="GJ9" s="26">
        <v>5024</v>
      </c>
      <c r="GK9" s="26">
        <v>5162</v>
      </c>
      <c r="GL9" s="26">
        <v>5303</v>
      </c>
      <c r="GM9" s="26">
        <v>5447</v>
      </c>
      <c r="GN9" s="26">
        <v>5592</v>
      </c>
      <c r="GO9"/>
      <c r="GP9" s="26">
        <v>5740</v>
      </c>
      <c r="GQ9" s="26">
        <v>5890</v>
      </c>
      <c r="GR9" s="26">
        <v>6041</v>
      </c>
      <c r="GS9" s="26">
        <v>6195</v>
      </c>
      <c r="GT9" s="26">
        <v>6351</v>
      </c>
      <c r="GU9" s="26">
        <v>6509</v>
      </c>
      <c r="GV9" s="26">
        <v>6669</v>
      </c>
      <c r="GW9" s="26">
        <v>6831</v>
      </c>
      <c r="GX9" s="26">
        <v>6291</v>
      </c>
      <c r="GY9" s="26"/>
      <c r="GZ9" s="26">
        <v>10822</v>
      </c>
    </row>
    <row r="10" spans="1:208" s="30" customFormat="1">
      <c r="A10" s="5" t="s">
        <v>471</v>
      </c>
      <c r="B10" s="17" t="e">
        <v>#N/A</v>
      </c>
      <c r="C10" s="17" t="e">
        <v>#N/A</v>
      </c>
      <c r="D10" s="17" t="e">
        <v>#N/A</v>
      </c>
      <c r="E10" s="17" t="e">
        <v>#N/A</v>
      </c>
      <c r="F10" s="26" t="e">
        <v>#N/A</v>
      </c>
      <c r="G10" s="26" t="e">
        <v>#N/A</v>
      </c>
      <c r="H10" s="26" t="e">
        <v>#N/A</v>
      </c>
      <c r="I10" s="26" t="e">
        <v>#N/A</v>
      </c>
      <c r="J10" s="26" t="e">
        <v>#N/A</v>
      </c>
      <c r="K10" s="26" t="e">
        <v>#N/A</v>
      </c>
      <c r="L10" s="26">
        <v>1206</v>
      </c>
      <c r="M10" s="26" t="e">
        <v>#N/A</v>
      </c>
      <c r="N10" s="26" t="e">
        <v>#N/A</v>
      </c>
      <c r="O10" s="26" t="e">
        <v>#N/A</v>
      </c>
      <c r="P10" s="26" t="e">
        <v>#N/A</v>
      </c>
      <c r="Q10" s="26" t="e">
        <v>#N/A</v>
      </c>
      <c r="R10" s="26" t="e">
        <v>#N/A</v>
      </c>
      <c r="S10" s="26" t="e">
        <v>#N/A</v>
      </c>
      <c r="T10" s="26" t="e">
        <v>#N/A</v>
      </c>
      <c r="U10" s="26" t="e">
        <v>#N/A</v>
      </c>
      <c r="V10" s="26" t="e">
        <v>#N/A</v>
      </c>
      <c r="W10" s="26" t="e">
        <v>#N/A</v>
      </c>
      <c r="X10" s="26" t="e">
        <v>#N/A</v>
      </c>
      <c r="Y10" s="26" t="e">
        <v>#N/A</v>
      </c>
      <c r="Z10" s="26" t="e">
        <v>#N/A</v>
      </c>
      <c r="AA10" s="26" t="e">
        <v>#N/A</v>
      </c>
      <c r="AB10" s="26" t="e">
        <v>#N/A</v>
      </c>
      <c r="AC10" s="26" t="e">
        <v>#N/A</v>
      </c>
      <c r="AD10" s="26" t="e">
        <v>#N/A</v>
      </c>
      <c r="AE10" s="26" t="e">
        <v>#N/A</v>
      </c>
      <c r="AF10" s="26" t="e">
        <v>#N/A</v>
      </c>
      <c r="AG10" s="26" t="e">
        <v>#N/A</v>
      </c>
      <c r="AH10" s="26" t="e">
        <v>#N/A</v>
      </c>
      <c r="AI10" s="26" t="e">
        <v>#N/A</v>
      </c>
      <c r="AJ10" s="26" t="e">
        <v>#N/A</v>
      </c>
      <c r="AK10" s="26" t="e">
        <v>#N/A</v>
      </c>
      <c r="AL10" s="26" t="e">
        <v>#N/A</v>
      </c>
      <c r="AM10" s="26" t="e">
        <v>#N/A</v>
      </c>
      <c r="AN10" s="26" t="e">
        <v>#N/A</v>
      </c>
      <c r="AO10" s="26" t="e">
        <v>#N/A</v>
      </c>
      <c r="AP10" s="26">
        <v>2065</v>
      </c>
      <c r="AQ10" s="26" t="e">
        <v>#N/A</v>
      </c>
      <c r="AR10" s="26" t="e">
        <v>#N/A</v>
      </c>
      <c r="AS10" s="26" t="e">
        <v>#N/A</v>
      </c>
      <c r="AT10" s="26" t="e">
        <v>#N/A</v>
      </c>
      <c r="AU10" s="26" t="e">
        <v>#N/A</v>
      </c>
      <c r="AV10" s="26" t="e">
        <v>#N/A</v>
      </c>
      <c r="AW10" s="26" t="e">
        <v>#N/A</v>
      </c>
      <c r="AX10" s="26" t="e">
        <v>#N/A</v>
      </c>
      <c r="AY10" s="26" t="e">
        <v>#N/A</v>
      </c>
      <c r="AZ10" s="26" t="e">
        <v>#N/A</v>
      </c>
      <c r="BA10" s="26" t="e">
        <v>#N/A</v>
      </c>
      <c r="BB10" s="26" t="e">
        <v>#N/A</v>
      </c>
      <c r="BC10" s="26" t="e">
        <v>#N/A</v>
      </c>
      <c r="BD10" s="26" t="e">
        <v>#N/A</v>
      </c>
      <c r="BE10" s="26" t="e">
        <v>#N/A</v>
      </c>
      <c r="BF10" s="26" t="e">
        <v>#N/A</v>
      </c>
      <c r="BG10" s="26" t="e">
        <v>#N/A</v>
      </c>
      <c r="BH10" s="26" t="e">
        <v>#N/A</v>
      </c>
      <c r="BI10" s="26" t="e">
        <v>#N/A</v>
      </c>
      <c r="BJ10" s="26">
        <v>2392</v>
      </c>
      <c r="BK10" s="26" t="e">
        <v>#N/A</v>
      </c>
      <c r="BL10" s="26" t="e">
        <v>#N/A</v>
      </c>
      <c r="BM10" s="26" t="e">
        <v>#N/A</v>
      </c>
      <c r="BN10" s="26" t="e">
        <v>#N/A</v>
      </c>
      <c r="BO10" s="26" t="e">
        <v>#N/A</v>
      </c>
      <c r="BP10" s="26" t="e">
        <v>#N/A</v>
      </c>
      <c r="BQ10" s="26" t="e">
        <v>#N/A</v>
      </c>
      <c r="BR10" s="26" t="e">
        <v>#N/A</v>
      </c>
      <c r="BS10" s="26" t="e">
        <v>#N/A</v>
      </c>
      <c r="BT10" s="26" t="e">
        <v>#N/A</v>
      </c>
      <c r="BU10" s="26" t="e">
        <v>#N/A</v>
      </c>
      <c r="BV10" s="26" t="e">
        <v>#N/A</v>
      </c>
      <c r="BW10" s="26" t="e">
        <v>#N/A</v>
      </c>
      <c r="BX10" s="26" t="e">
        <v>#N/A</v>
      </c>
      <c r="BY10" s="26" t="e">
        <v>#N/A</v>
      </c>
      <c r="BZ10" s="26" t="e">
        <v>#N/A</v>
      </c>
      <c r="CA10" s="26" t="e">
        <v>#N/A</v>
      </c>
      <c r="CB10" s="26" t="e">
        <v>#N/A</v>
      </c>
      <c r="CC10" s="26" t="e">
        <v>#N/A</v>
      </c>
      <c r="CD10" s="26">
        <v>3369</v>
      </c>
      <c r="CE10" s="26" t="e">
        <v>#N/A</v>
      </c>
      <c r="CF10" s="26" t="e">
        <v>#N/A</v>
      </c>
      <c r="CG10" s="26" t="e">
        <v>#N/A</v>
      </c>
      <c r="CH10" s="26" t="e">
        <v>#N/A</v>
      </c>
      <c r="CI10" s="26" t="e">
        <v>#N/A</v>
      </c>
      <c r="CJ10" s="26" t="e">
        <v>#N/A</v>
      </c>
      <c r="CK10" s="26" t="e">
        <v>#N/A</v>
      </c>
      <c r="CL10" s="26" t="e">
        <v>#N/A</v>
      </c>
      <c r="CM10" s="26" t="e">
        <v>#N/A</v>
      </c>
      <c r="CN10" s="26">
        <v>3998</v>
      </c>
      <c r="CO10" s="26">
        <v>4079</v>
      </c>
      <c r="CP10" s="26">
        <v>4162</v>
      </c>
      <c r="CQ10" s="26">
        <v>4247</v>
      </c>
      <c r="CR10" s="26">
        <v>4334</v>
      </c>
      <c r="CS10" s="26">
        <v>4422</v>
      </c>
      <c r="CT10" s="26">
        <v>4512</v>
      </c>
      <c r="CU10" s="26">
        <v>4604</v>
      </c>
      <c r="CV10" s="26">
        <v>4697</v>
      </c>
      <c r="CW10" s="26">
        <v>4793</v>
      </c>
      <c r="CX10" s="26">
        <v>4890</v>
      </c>
      <c r="CY10" s="26">
        <v>4990</v>
      </c>
      <c r="CZ10" s="26">
        <v>5091</v>
      </c>
      <c r="DA10" s="26">
        <v>5195</v>
      </c>
      <c r="DB10" s="26">
        <v>5330</v>
      </c>
      <c r="DC10" s="26">
        <v>5468</v>
      </c>
      <c r="DD10" s="26">
        <v>5609</v>
      </c>
      <c r="DE10" s="26">
        <v>5754</v>
      </c>
      <c r="DF10" s="26">
        <v>5903</v>
      </c>
      <c r="DG10" s="26">
        <v>6056</v>
      </c>
      <c r="DH10" s="26">
        <v>6213</v>
      </c>
      <c r="DI10" s="26">
        <v>6374</v>
      </c>
      <c r="DJ10" s="26">
        <v>6539</v>
      </c>
      <c r="DK10" s="26">
        <v>6709</v>
      </c>
      <c r="DL10" s="26">
        <v>6882</v>
      </c>
      <c r="DM10" s="26">
        <v>7061</v>
      </c>
      <c r="DN10" s="26">
        <v>7243</v>
      </c>
      <c r="DO10" s="26">
        <v>7431</v>
      </c>
      <c r="DP10" s="26">
        <v>7624</v>
      </c>
      <c r="DQ10" s="26">
        <v>7821</v>
      </c>
      <c r="DR10" s="26">
        <v>7914</v>
      </c>
      <c r="DS10" s="116">
        <f t="shared" si="0"/>
        <v>2.3022318618448834E-2</v>
      </c>
      <c r="DT10" s="116">
        <f t="shared" si="1"/>
        <v>2.086530259998054E-2</v>
      </c>
      <c r="DU10" s="26">
        <f t="shared" si="2"/>
        <v>7</v>
      </c>
      <c r="DV10" s="26">
        <f t="shared" si="3"/>
        <v>16</v>
      </c>
      <c r="DW10" s="26">
        <v>8009</v>
      </c>
      <c r="DX10" s="26">
        <v>8104</v>
      </c>
      <c r="DY10" s="26">
        <v>8201</v>
      </c>
      <c r="DZ10" s="26">
        <v>8299</v>
      </c>
      <c r="EA10" s="26">
        <v>8398</v>
      </c>
      <c r="EB10" s="26">
        <v>8498</v>
      </c>
      <c r="EC10" s="26">
        <v>8599</v>
      </c>
      <c r="ED10" s="26">
        <v>8702</v>
      </c>
      <c r="EE10" s="26">
        <v>8935</v>
      </c>
      <c r="EF10" s="26">
        <v>9174</v>
      </c>
      <c r="EG10" s="26">
        <v>9419</v>
      </c>
      <c r="EH10" s="26">
        <v>9671</v>
      </c>
      <c r="EI10" s="26">
        <v>9930</v>
      </c>
      <c r="EJ10" s="26">
        <v>10196</v>
      </c>
      <c r="EK10" s="26">
        <v>10469</v>
      </c>
      <c r="EL10" s="26">
        <v>10749</v>
      </c>
      <c r="EM10" s="26">
        <v>11036</v>
      </c>
      <c r="EN10" s="26">
        <v>11332</v>
      </c>
      <c r="EO10" s="26">
        <v>11635</v>
      </c>
      <c r="EP10" s="26">
        <v>11591.657999999999</v>
      </c>
      <c r="EQ10" s="26">
        <v>11965</v>
      </c>
      <c r="ER10" s="26">
        <v>12350.771000000001</v>
      </c>
      <c r="ES10" s="26">
        <v>12749.619000000001</v>
      </c>
      <c r="ET10" s="26">
        <v>13162.003000000001</v>
      </c>
      <c r="EU10" s="26">
        <v>13588.405000000001</v>
      </c>
      <c r="EV10" s="26">
        <v>14029.321</v>
      </c>
      <c r="EW10" s="26">
        <v>14485.993</v>
      </c>
      <c r="EX10" s="26">
        <v>14958.277</v>
      </c>
      <c r="EY10" s="26">
        <v>15446.73</v>
      </c>
      <c r="EZ10" s="26">
        <v>15952.727000000001</v>
      </c>
      <c r="FA10" s="26">
        <v>16476.124</v>
      </c>
      <c r="FB10" s="26">
        <v>17009.884999999998</v>
      </c>
      <c r="FC10" s="26">
        <v>17546.017</v>
      </c>
      <c r="FD10" s="26">
        <v>18090</v>
      </c>
      <c r="FE10" s="26">
        <v>18646.174999999999</v>
      </c>
      <c r="FF10" s="26">
        <v>19201.732</v>
      </c>
      <c r="FG10" s="26">
        <v>19764.026999999998</v>
      </c>
      <c r="FH10" s="26">
        <v>20321.665000000001</v>
      </c>
      <c r="FI10" s="26">
        <v>20869.14</v>
      </c>
      <c r="FJ10" s="26">
        <v>21429.657999999999</v>
      </c>
      <c r="FK10" s="26">
        <v>21992.579000000002</v>
      </c>
      <c r="FL10" s="26">
        <v>22542.89</v>
      </c>
      <c r="FM10" s="26">
        <v>23069.231</v>
      </c>
      <c r="FN10" s="26">
        <v>23598</v>
      </c>
      <c r="FO10" s="26">
        <v>24125</v>
      </c>
      <c r="FP10" s="26">
        <v>24638</v>
      </c>
      <c r="FQ10" s="26">
        <v>25119</v>
      </c>
      <c r="FR10" s="26">
        <v>25575</v>
      </c>
      <c r="FS10" s="26">
        <v>26072</v>
      </c>
      <c r="FT10" s="26">
        <v>26631</v>
      </c>
      <c r="FU10" s="26">
        <v>27215</v>
      </c>
      <c r="FV10" s="26">
        <v>27826</v>
      </c>
      <c r="FW10" s="26">
        <v>28455</v>
      </c>
      <c r="FX10" s="26">
        <v>29096</v>
      </c>
      <c r="FY10" s="26">
        <v>29748</v>
      </c>
      <c r="FZ10" s="26">
        <v>30400</v>
      </c>
      <c r="GA10" s="26">
        <v>31042</v>
      </c>
      <c r="GB10" s="26">
        <v>31673</v>
      </c>
      <c r="GC10" s="26">
        <v>32307</v>
      </c>
      <c r="GD10" s="26">
        <v>32957</v>
      </c>
      <c r="GE10" s="26">
        <v>33623</v>
      </c>
      <c r="GF10" s="26">
        <v>34314</v>
      </c>
      <c r="GG10" s="26">
        <v>35012</v>
      </c>
      <c r="GH10" s="26">
        <v>35707</v>
      </c>
      <c r="GI10" s="26">
        <v>36402</v>
      </c>
      <c r="GJ10" s="26">
        <v>37094</v>
      </c>
      <c r="GK10" s="26">
        <v>37782</v>
      </c>
      <c r="GL10" s="26">
        <v>38467</v>
      </c>
      <c r="GM10" s="26">
        <v>39145</v>
      </c>
      <c r="GN10" s="26">
        <v>39817</v>
      </c>
      <c r="GO10"/>
      <c r="GP10" s="26">
        <v>40484</v>
      </c>
      <c r="GQ10" s="26">
        <v>41145</v>
      </c>
      <c r="GR10" s="26">
        <v>41802</v>
      </c>
      <c r="GS10" s="26">
        <v>42454</v>
      </c>
      <c r="GT10" s="26">
        <v>43100</v>
      </c>
      <c r="GU10" s="26">
        <v>43742</v>
      </c>
      <c r="GV10" s="26">
        <v>44380</v>
      </c>
      <c r="GW10" s="26">
        <v>45014</v>
      </c>
      <c r="GX10" s="26">
        <v>43677</v>
      </c>
      <c r="GY10" s="26"/>
      <c r="GZ10" s="26">
        <v>57897</v>
      </c>
    </row>
    <row r="11" spans="1:208" s="30" customFormat="1">
      <c r="A11" s="5" t="s">
        <v>502</v>
      </c>
      <c r="B11" s="17" t="e">
        <v>#N/A</v>
      </c>
      <c r="C11" s="17" t="e">
        <v>#N/A</v>
      </c>
      <c r="D11" s="17" t="e">
        <v>#N/A</v>
      </c>
      <c r="E11" s="17" t="e">
        <v>#N/A</v>
      </c>
      <c r="F11" s="26" t="e">
        <v>#N/A</v>
      </c>
      <c r="G11" s="26" t="e">
        <v>#N/A</v>
      </c>
      <c r="H11" s="26" t="e">
        <v>#N/A</v>
      </c>
      <c r="I11" s="26" t="e">
        <v>#N/A</v>
      </c>
      <c r="J11" s="26" t="e">
        <v>#N/A</v>
      </c>
      <c r="K11" s="26" t="e">
        <v>#N/A</v>
      </c>
      <c r="L11" s="26">
        <v>287</v>
      </c>
      <c r="M11" s="26" t="e">
        <v>#N/A</v>
      </c>
      <c r="N11" s="26" t="e">
        <v>#N/A</v>
      </c>
      <c r="O11" s="26" t="e">
        <v>#N/A</v>
      </c>
      <c r="P11" s="26" t="e">
        <v>#N/A</v>
      </c>
      <c r="Q11" s="26" t="e">
        <v>#N/A</v>
      </c>
      <c r="R11" s="26" t="e">
        <v>#N/A</v>
      </c>
      <c r="S11" s="26" t="e">
        <v>#N/A</v>
      </c>
      <c r="T11" s="26" t="e">
        <v>#N/A</v>
      </c>
      <c r="U11" s="26" t="e">
        <v>#N/A</v>
      </c>
      <c r="V11" s="26" t="e">
        <v>#N/A</v>
      </c>
      <c r="W11" s="26" t="e">
        <v>#N/A</v>
      </c>
      <c r="X11" s="26" t="e">
        <v>#N/A</v>
      </c>
      <c r="Y11" s="26" t="e">
        <v>#N/A</v>
      </c>
      <c r="Z11" s="26" t="e">
        <v>#N/A</v>
      </c>
      <c r="AA11" s="26" t="e">
        <v>#N/A</v>
      </c>
      <c r="AB11" s="26" t="e">
        <v>#N/A</v>
      </c>
      <c r="AC11" s="26" t="e">
        <v>#N/A</v>
      </c>
      <c r="AD11" s="26" t="e">
        <v>#N/A</v>
      </c>
      <c r="AE11" s="26" t="e">
        <v>#N/A</v>
      </c>
      <c r="AF11" s="26" t="e">
        <v>#N/A</v>
      </c>
      <c r="AG11" s="26" t="e">
        <v>#N/A</v>
      </c>
      <c r="AH11" s="26" t="e">
        <v>#N/A</v>
      </c>
      <c r="AI11" s="26" t="e">
        <v>#N/A</v>
      </c>
      <c r="AJ11" s="26" t="e">
        <v>#N/A</v>
      </c>
      <c r="AK11" s="26" t="e">
        <v>#N/A</v>
      </c>
      <c r="AL11" s="26" t="e">
        <v>#N/A</v>
      </c>
      <c r="AM11" s="26" t="e">
        <v>#N/A</v>
      </c>
      <c r="AN11" s="26" t="e">
        <v>#N/A</v>
      </c>
      <c r="AO11" s="26" t="e">
        <v>#N/A</v>
      </c>
      <c r="AP11" s="26">
        <v>530</v>
      </c>
      <c r="AQ11" s="26" t="e">
        <v>#N/A</v>
      </c>
      <c r="AR11" s="26" t="e">
        <v>#N/A</v>
      </c>
      <c r="AS11" s="26" t="e">
        <v>#N/A</v>
      </c>
      <c r="AT11" s="26" t="e">
        <v>#N/A</v>
      </c>
      <c r="AU11" s="26" t="e">
        <v>#N/A</v>
      </c>
      <c r="AV11" s="26" t="e">
        <v>#N/A</v>
      </c>
      <c r="AW11" s="26" t="e">
        <v>#N/A</v>
      </c>
      <c r="AX11" s="26" t="e">
        <v>#N/A</v>
      </c>
      <c r="AY11" s="26" t="e">
        <v>#N/A</v>
      </c>
      <c r="AZ11" s="26" t="e">
        <v>#N/A</v>
      </c>
      <c r="BA11" s="26" t="e">
        <v>#N/A</v>
      </c>
      <c r="BB11" s="26" t="e">
        <v>#N/A</v>
      </c>
      <c r="BC11" s="26" t="e">
        <v>#N/A</v>
      </c>
      <c r="BD11" s="26" t="e">
        <v>#N/A</v>
      </c>
      <c r="BE11" s="26" t="e">
        <v>#N/A</v>
      </c>
      <c r="BF11" s="26" t="e">
        <v>#N/A</v>
      </c>
      <c r="BG11" s="26" t="e">
        <v>#N/A</v>
      </c>
      <c r="BH11" s="26" t="e">
        <v>#N/A</v>
      </c>
      <c r="BI11" s="26" t="e">
        <v>#N/A</v>
      </c>
      <c r="BJ11" s="26">
        <v>800</v>
      </c>
      <c r="BK11" s="26" t="e">
        <v>#N/A</v>
      </c>
      <c r="BL11" s="26" t="e">
        <v>#N/A</v>
      </c>
      <c r="BM11" s="26" t="e">
        <v>#N/A</v>
      </c>
      <c r="BN11" s="26" t="e">
        <v>#N/A</v>
      </c>
      <c r="BO11" s="26" t="e">
        <v>#N/A</v>
      </c>
      <c r="BP11" s="26" t="e">
        <v>#N/A</v>
      </c>
      <c r="BQ11" s="26" t="e">
        <v>#N/A</v>
      </c>
      <c r="BR11" s="26" t="e">
        <v>#N/A</v>
      </c>
      <c r="BS11" s="26" t="e">
        <v>#N/A</v>
      </c>
      <c r="BT11" s="26" t="e">
        <v>#N/A</v>
      </c>
      <c r="BU11" s="26" t="e">
        <v>#N/A</v>
      </c>
      <c r="BV11" s="26" t="e">
        <v>#N/A</v>
      </c>
      <c r="BW11" s="26" t="e">
        <v>#N/A</v>
      </c>
      <c r="BX11" s="26" t="e">
        <v>#N/A</v>
      </c>
      <c r="BY11" s="26" t="e">
        <v>#N/A</v>
      </c>
      <c r="BZ11" s="26" t="e">
        <v>#N/A</v>
      </c>
      <c r="CA11" s="26" t="e">
        <v>#N/A</v>
      </c>
      <c r="CB11" s="26" t="e">
        <v>#N/A</v>
      </c>
      <c r="CC11" s="26" t="e">
        <v>#N/A</v>
      </c>
      <c r="CD11" s="26">
        <v>1585</v>
      </c>
      <c r="CE11" s="26" t="e">
        <v>#N/A</v>
      </c>
      <c r="CF11" s="26" t="e">
        <v>#N/A</v>
      </c>
      <c r="CG11" s="26" t="e">
        <v>#N/A</v>
      </c>
      <c r="CH11" s="26" t="e">
        <v>#N/A</v>
      </c>
      <c r="CI11" s="26" t="e">
        <v>#N/A</v>
      </c>
      <c r="CJ11" s="26" t="e">
        <v>#N/A</v>
      </c>
      <c r="CK11" s="26" t="e">
        <v>#N/A</v>
      </c>
      <c r="CL11" s="26" t="e">
        <v>#N/A</v>
      </c>
      <c r="CM11" s="26" t="e">
        <v>#N/A</v>
      </c>
      <c r="CN11" s="26">
        <v>2232</v>
      </c>
      <c r="CO11" s="26">
        <v>2288</v>
      </c>
      <c r="CP11" s="26">
        <v>2345</v>
      </c>
      <c r="CQ11" s="26">
        <v>2404</v>
      </c>
      <c r="CR11" s="26">
        <v>2467</v>
      </c>
      <c r="CS11" s="26">
        <v>2532</v>
      </c>
      <c r="CT11" s="26">
        <v>2601</v>
      </c>
      <c r="CU11" s="26">
        <v>2672</v>
      </c>
      <c r="CV11" s="26">
        <v>2745</v>
      </c>
      <c r="CW11" s="26">
        <v>2821</v>
      </c>
      <c r="CX11" s="26">
        <v>2893</v>
      </c>
      <c r="CY11" s="26">
        <v>2967</v>
      </c>
      <c r="CZ11" s="26">
        <v>3025</v>
      </c>
      <c r="DA11" s="26">
        <v>3084</v>
      </c>
      <c r="DB11" s="26">
        <v>3144</v>
      </c>
      <c r="DC11" s="26">
        <v>3207</v>
      </c>
      <c r="DD11" s="26">
        <v>3271</v>
      </c>
      <c r="DE11" s="26">
        <v>3337</v>
      </c>
      <c r="DF11" s="26">
        <v>3404</v>
      </c>
      <c r="DG11" s="26">
        <v>3473</v>
      </c>
      <c r="DH11" s="26">
        <v>3545</v>
      </c>
      <c r="DI11" s="26">
        <v>3618</v>
      </c>
      <c r="DJ11" s="26">
        <v>3698</v>
      </c>
      <c r="DK11" s="26">
        <v>3779</v>
      </c>
      <c r="DL11" s="26">
        <v>3863</v>
      </c>
      <c r="DM11" s="26">
        <v>3949</v>
      </c>
      <c r="DN11" s="26">
        <v>4038</v>
      </c>
      <c r="DO11" s="26">
        <v>4128</v>
      </c>
      <c r="DP11" s="26">
        <v>4221</v>
      </c>
      <c r="DQ11" s="26">
        <v>4316</v>
      </c>
      <c r="DR11" s="26">
        <v>4413</v>
      </c>
      <c r="DS11" s="116">
        <f t="shared" si="0"/>
        <v>2.2981997973308133E-2</v>
      </c>
      <c r="DT11" s="116">
        <f t="shared" si="1"/>
        <v>2.3348051691786331E-2</v>
      </c>
      <c r="DU11" s="26">
        <f t="shared" si="2"/>
        <v>8</v>
      </c>
      <c r="DV11" s="26">
        <f t="shared" si="3"/>
        <v>9</v>
      </c>
      <c r="DW11" s="26">
        <v>4513</v>
      </c>
      <c r="DX11" s="26">
        <v>4604</v>
      </c>
      <c r="DY11" s="26">
        <v>4697</v>
      </c>
      <c r="DZ11" s="26">
        <v>4793</v>
      </c>
      <c r="EA11" s="26">
        <v>4890</v>
      </c>
      <c r="EB11" s="26">
        <v>4993</v>
      </c>
      <c r="EC11" s="26">
        <v>5099</v>
      </c>
      <c r="ED11" s="26">
        <v>5207</v>
      </c>
      <c r="EE11" s="26">
        <v>5317</v>
      </c>
      <c r="EF11" s="26">
        <v>5434</v>
      </c>
      <c r="EG11" s="26">
        <v>5554</v>
      </c>
      <c r="EH11" s="26">
        <v>5592</v>
      </c>
      <c r="EI11" s="26">
        <v>5630</v>
      </c>
      <c r="EJ11" s="26">
        <v>5668</v>
      </c>
      <c r="EK11" s="26">
        <v>5707</v>
      </c>
      <c r="EL11" s="26">
        <v>5746</v>
      </c>
      <c r="EM11" s="26">
        <v>5786</v>
      </c>
      <c r="EN11" s="26">
        <v>5922</v>
      </c>
      <c r="EO11" s="26">
        <v>6061</v>
      </c>
      <c r="EP11" s="53">
        <v>6433.799</v>
      </c>
      <c r="EQ11" s="53">
        <v>6581.8389999999999</v>
      </c>
      <c r="ER11" s="53">
        <v>6748.3779999999997</v>
      </c>
      <c r="ES11" s="53">
        <v>6928.942</v>
      </c>
      <c r="ET11" s="53">
        <v>7117.5640000000003</v>
      </c>
      <c r="EU11" s="53">
        <v>7311.72</v>
      </c>
      <c r="EV11" s="53">
        <v>7519.6629999999996</v>
      </c>
      <c r="EW11" s="53">
        <v>7739.2349999999997</v>
      </c>
      <c r="EX11" s="53">
        <v>7965.93</v>
      </c>
      <c r="EY11" s="53">
        <v>8195.7109999999993</v>
      </c>
      <c r="EZ11" s="53">
        <v>8428.4930000000004</v>
      </c>
      <c r="FA11" s="53">
        <v>8663.4009999999998</v>
      </c>
      <c r="FB11" s="53">
        <v>8906.3850000000002</v>
      </c>
      <c r="FC11" s="53">
        <v>9148.4509999999991</v>
      </c>
      <c r="FD11" s="53">
        <v>9397.4639999999999</v>
      </c>
      <c r="FE11" s="53">
        <v>9647.6540000000005</v>
      </c>
      <c r="FF11" s="53">
        <v>9899.8029999999999</v>
      </c>
      <c r="FG11" s="53">
        <v>10154.878000000001</v>
      </c>
      <c r="FH11" s="53">
        <v>10409.339</v>
      </c>
      <c r="FI11" s="53">
        <v>10662.303</v>
      </c>
      <c r="FJ11" s="53">
        <v>10910.216</v>
      </c>
      <c r="FK11" s="53">
        <v>11171.333000000001</v>
      </c>
      <c r="FL11" s="53">
        <v>11441.462</v>
      </c>
      <c r="FM11" s="53">
        <v>11711.866</v>
      </c>
      <c r="FN11" s="53">
        <v>11986.26</v>
      </c>
      <c r="FO11" s="53">
        <v>12267.303</v>
      </c>
      <c r="FP11" s="53">
        <v>12553.963</v>
      </c>
      <c r="FQ11" s="53">
        <v>12845.380999999999</v>
      </c>
      <c r="FR11" s="53">
        <v>13138.53</v>
      </c>
      <c r="FS11" s="53">
        <v>13443.843999999999</v>
      </c>
      <c r="FT11" s="53">
        <v>13764.352000000001</v>
      </c>
      <c r="FU11" s="53">
        <v>14096.09</v>
      </c>
      <c r="FV11" s="53">
        <v>14441.17</v>
      </c>
      <c r="FW11" s="53">
        <v>14792.539000000001</v>
      </c>
      <c r="FX11" s="53">
        <v>15157.163</v>
      </c>
      <c r="FY11" s="53">
        <v>15545.308999999999</v>
      </c>
      <c r="FZ11" s="53">
        <v>15941.986999999999</v>
      </c>
      <c r="GA11" s="53">
        <v>16333.263999999999</v>
      </c>
      <c r="GB11" s="53">
        <v>16731.412</v>
      </c>
      <c r="GC11" s="53">
        <v>17120.824000000001</v>
      </c>
      <c r="GD11" s="53">
        <v>17507.289000000001</v>
      </c>
      <c r="GE11" s="53">
        <v>17910.853999999999</v>
      </c>
      <c r="GF11" s="53">
        <v>18324.648000000001</v>
      </c>
      <c r="GG11" s="53">
        <v>18753.862000000001</v>
      </c>
      <c r="GH11" s="53">
        <v>19187.063999999998</v>
      </c>
      <c r="GI11" s="53">
        <v>19618.508999999998</v>
      </c>
      <c r="GJ11" s="53">
        <v>20052.565999999999</v>
      </c>
      <c r="GK11" s="53">
        <v>20484.782999999999</v>
      </c>
      <c r="GL11" s="53">
        <v>20921.378000000001</v>
      </c>
      <c r="GM11" s="53">
        <v>21364.525000000001</v>
      </c>
      <c r="GN11" s="53">
        <v>21803.909</v>
      </c>
      <c r="GO11"/>
      <c r="GP11" s="53">
        <v>22240.157999999999</v>
      </c>
      <c r="GQ11" s="53">
        <v>22674.013999999999</v>
      </c>
      <c r="GR11" s="53">
        <v>23105.096000000001</v>
      </c>
      <c r="GS11" s="53">
        <v>23535.082999999999</v>
      </c>
      <c r="GT11" s="53">
        <v>23966.096000000001</v>
      </c>
      <c r="GU11" s="53">
        <v>24399.223999999998</v>
      </c>
      <c r="GV11" s="53">
        <v>24835.242999999999</v>
      </c>
      <c r="GW11" s="53">
        <v>25274.133000000002</v>
      </c>
      <c r="GX11" s="53">
        <v>25716</v>
      </c>
      <c r="GY11" s="53"/>
      <c r="GZ11" s="53">
        <v>35343.803999999996</v>
      </c>
    </row>
    <row r="12" spans="1:208" s="30" customFormat="1">
      <c r="A12" s="5" t="s">
        <v>487</v>
      </c>
      <c r="B12" s="17" t="e">
        <v>#N/A</v>
      </c>
      <c r="C12" s="17" t="e">
        <v>#N/A</v>
      </c>
      <c r="D12" s="17" t="e">
        <v>#N/A</v>
      </c>
      <c r="E12" s="17" t="e">
        <v>#N/A</v>
      </c>
      <c r="F12" s="26" t="e">
        <v>#N/A</v>
      </c>
      <c r="G12" s="26" t="e">
        <v>#N/A</v>
      </c>
      <c r="H12" s="26" t="e">
        <v>#N/A</v>
      </c>
      <c r="I12" s="26" t="e">
        <v>#N/A</v>
      </c>
      <c r="J12" s="26" t="e">
        <v>#N/A</v>
      </c>
      <c r="K12" s="26" t="e">
        <v>#N/A</v>
      </c>
      <c r="L12" s="26">
        <v>0</v>
      </c>
      <c r="M12" s="26" t="e">
        <v>#N/A</v>
      </c>
      <c r="N12" s="26" t="e">
        <v>#N/A</v>
      </c>
      <c r="O12" s="26" t="e">
        <v>#N/A</v>
      </c>
      <c r="P12" s="26" t="e">
        <v>#N/A</v>
      </c>
      <c r="Q12" s="26" t="e">
        <v>#N/A</v>
      </c>
      <c r="R12" s="26" t="e">
        <v>#N/A</v>
      </c>
      <c r="S12" s="26" t="e">
        <v>#N/A</v>
      </c>
      <c r="T12" s="26" t="e">
        <v>#N/A</v>
      </c>
      <c r="U12" s="26" t="e">
        <v>#N/A</v>
      </c>
      <c r="V12" s="26" t="e">
        <v>#N/A</v>
      </c>
      <c r="W12" s="26" t="e">
        <v>#N/A</v>
      </c>
      <c r="X12" s="26" t="e">
        <v>#N/A</v>
      </c>
      <c r="Y12" s="26" t="e">
        <v>#N/A</v>
      </c>
      <c r="Z12" s="26" t="e">
        <v>#N/A</v>
      </c>
      <c r="AA12" s="26" t="e">
        <v>#N/A</v>
      </c>
      <c r="AB12" s="26" t="e">
        <v>#N/A</v>
      </c>
      <c r="AC12" s="26" t="e">
        <v>#N/A</v>
      </c>
      <c r="AD12" s="26" t="e">
        <v>#N/A</v>
      </c>
      <c r="AE12" s="26" t="e">
        <v>#N/A</v>
      </c>
      <c r="AF12" s="26" t="e">
        <v>#N/A</v>
      </c>
      <c r="AG12" s="26" t="e">
        <v>#N/A</v>
      </c>
      <c r="AH12" s="26" t="e">
        <v>#N/A</v>
      </c>
      <c r="AI12" s="26" t="e">
        <v>#N/A</v>
      </c>
      <c r="AJ12" s="26" t="e">
        <v>#N/A</v>
      </c>
      <c r="AK12" s="26" t="e">
        <v>#N/A</v>
      </c>
      <c r="AL12" s="26" t="e">
        <v>#N/A</v>
      </c>
      <c r="AM12" s="26" t="e">
        <v>#N/A</v>
      </c>
      <c r="AN12" s="26" t="e">
        <v>#N/A</v>
      </c>
      <c r="AO12" s="26" t="e">
        <v>#N/A</v>
      </c>
      <c r="AP12" s="26">
        <v>135</v>
      </c>
      <c r="AQ12" s="26" t="e">
        <v>#N/A</v>
      </c>
      <c r="AR12" s="26" t="e">
        <v>#N/A</v>
      </c>
      <c r="AS12" s="26" t="e">
        <v>#N/A</v>
      </c>
      <c r="AT12" s="26" t="e">
        <v>#N/A</v>
      </c>
      <c r="AU12" s="26" t="e">
        <v>#N/A</v>
      </c>
      <c r="AV12" s="26" t="e">
        <v>#N/A</v>
      </c>
      <c r="AW12" s="26" t="e">
        <v>#N/A</v>
      </c>
      <c r="AX12" s="26" t="e">
        <v>#N/A</v>
      </c>
      <c r="AY12" s="26" t="e">
        <v>#N/A</v>
      </c>
      <c r="AZ12" s="26" t="e">
        <v>#N/A</v>
      </c>
      <c r="BA12" s="26" t="e">
        <v>#N/A</v>
      </c>
      <c r="BB12" s="26" t="e">
        <v>#N/A</v>
      </c>
      <c r="BC12" s="26" t="e">
        <v>#N/A</v>
      </c>
      <c r="BD12" s="26" t="e">
        <v>#N/A</v>
      </c>
      <c r="BE12" s="26" t="e">
        <v>#N/A</v>
      </c>
      <c r="BF12" s="26" t="e">
        <v>#N/A</v>
      </c>
      <c r="BG12" s="26" t="e">
        <v>#N/A</v>
      </c>
      <c r="BH12" s="26" t="e">
        <v>#N/A</v>
      </c>
      <c r="BI12" s="26" t="e">
        <v>#N/A</v>
      </c>
      <c r="BJ12" s="26">
        <v>176</v>
      </c>
      <c r="BK12" s="26" t="e">
        <v>#N/A</v>
      </c>
      <c r="BL12" s="26" t="e">
        <v>#N/A</v>
      </c>
      <c r="BM12" s="26" t="e">
        <v>#N/A</v>
      </c>
      <c r="BN12" s="26" t="e">
        <v>#N/A</v>
      </c>
      <c r="BO12" s="26" t="e">
        <v>#N/A</v>
      </c>
      <c r="BP12" s="26" t="e">
        <v>#N/A</v>
      </c>
      <c r="BQ12" s="26" t="e">
        <v>#N/A</v>
      </c>
      <c r="BR12" s="26" t="e">
        <v>#N/A</v>
      </c>
      <c r="BS12" s="26" t="e">
        <v>#N/A</v>
      </c>
      <c r="BT12" s="26" t="e">
        <v>#N/A</v>
      </c>
      <c r="BU12" s="26" t="e">
        <v>#N/A</v>
      </c>
      <c r="BV12" s="26" t="e">
        <v>#N/A</v>
      </c>
      <c r="BW12" s="26" t="e">
        <v>#N/A</v>
      </c>
      <c r="BX12" s="26" t="e">
        <v>#N/A</v>
      </c>
      <c r="BY12" s="26" t="e">
        <v>#N/A</v>
      </c>
      <c r="BZ12" s="26" t="e">
        <v>#N/A</v>
      </c>
      <c r="CA12" s="26" t="e">
        <v>#N/A</v>
      </c>
      <c r="CB12" s="26" t="e">
        <v>#N/A</v>
      </c>
      <c r="CC12" s="26" t="e">
        <v>#N/A</v>
      </c>
      <c r="CD12" s="26" t="e">
        <v>#N/A</v>
      </c>
      <c r="CE12" s="26" t="e">
        <v>#N/A</v>
      </c>
      <c r="CF12" s="26" t="e">
        <v>#N/A</v>
      </c>
      <c r="CG12" s="26" t="e">
        <v>#N/A</v>
      </c>
      <c r="CH12" s="26" t="e">
        <v>#N/A</v>
      </c>
      <c r="CI12" s="26" t="e">
        <v>#N/A</v>
      </c>
      <c r="CJ12" s="26" t="e">
        <v>#N/A</v>
      </c>
      <c r="CK12" s="26" t="e">
        <v>#N/A</v>
      </c>
      <c r="CL12" s="26" t="e">
        <v>#N/A</v>
      </c>
      <c r="CM12" s="26" t="e">
        <v>#N/A</v>
      </c>
      <c r="CN12" s="26">
        <v>263</v>
      </c>
      <c r="CO12" s="26">
        <v>269</v>
      </c>
      <c r="CP12" s="26">
        <v>275</v>
      </c>
      <c r="CQ12" s="26">
        <v>281</v>
      </c>
      <c r="CR12" s="26">
        <v>287</v>
      </c>
      <c r="CS12" s="26">
        <v>293</v>
      </c>
      <c r="CT12" s="26">
        <v>299</v>
      </c>
      <c r="CU12" s="26">
        <v>306</v>
      </c>
      <c r="CV12" s="26">
        <v>312</v>
      </c>
      <c r="CW12" s="26">
        <v>319</v>
      </c>
      <c r="CX12" s="26">
        <v>326</v>
      </c>
      <c r="CY12" s="26">
        <v>333</v>
      </c>
      <c r="CZ12" s="26">
        <v>341</v>
      </c>
      <c r="DA12" s="26">
        <v>348</v>
      </c>
      <c r="DB12" s="26">
        <v>365</v>
      </c>
      <c r="DC12" s="26">
        <v>383</v>
      </c>
      <c r="DD12" s="26">
        <v>402</v>
      </c>
      <c r="DE12" s="26">
        <v>422</v>
      </c>
      <c r="DF12" s="26">
        <v>442</v>
      </c>
      <c r="DG12" s="26">
        <v>464</v>
      </c>
      <c r="DH12" s="26">
        <v>487</v>
      </c>
      <c r="DI12" s="26">
        <v>489</v>
      </c>
      <c r="DJ12" s="26">
        <v>491</v>
      </c>
      <c r="DK12" s="26">
        <v>493</v>
      </c>
      <c r="DL12" s="26">
        <v>495</v>
      </c>
      <c r="DM12" s="26">
        <v>497</v>
      </c>
      <c r="DN12" s="26">
        <v>499</v>
      </c>
      <c r="DO12" s="26">
        <v>502</v>
      </c>
      <c r="DP12" s="26">
        <v>504</v>
      </c>
      <c r="DQ12" s="26">
        <v>506</v>
      </c>
      <c r="DR12" s="26">
        <v>515</v>
      </c>
      <c r="DS12" s="116">
        <f t="shared" si="0"/>
        <v>2.2653202441152986E-2</v>
      </c>
      <c r="DT12" s="116">
        <f t="shared" si="1"/>
        <v>2.1520455469221655E-2</v>
      </c>
      <c r="DU12" s="26">
        <f t="shared" si="2"/>
        <v>9</v>
      </c>
      <c r="DV12" s="26">
        <f t="shared" si="3"/>
        <v>13</v>
      </c>
      <c r="DW12" s="26">
        <v>527</v>
      </c>
      <c r="DX12" s="26">
        <v>543</v>
      </c>
      <c r="DY12" s="26">
        <v>559</v>
      </c>
      <c r="DZ12" s="26">
        <v>576</v>
      </c>
      <c r="EA12" s="26">
        <v>592</v>
      </c>
      <c r="EB12" s="26">
        <v>608</v>
      </c>
      <c r="EC12" s="26">
        <v>623</v>
      </c>
      <c r="ED12" s="26">
        <v>640</v>
      </c>
      <c r="EE12" s="26">
        <v>656</v>
      </c>
      <c r="EF12" s="26">
        <v>697</v>
      </c>
      <c r="EG12" s="26">
        <v>720</v>
      </c>
      <c r="EH12" s="26">
        <v>773</v>
      </c>
      <c r="EI12" s="26">
        <v>795</v>
      </c>
      <c r="EJ12" s="26">
        <v>784</v>
      </c>
      <c r="EK12" s="26">
        <v>791</v>
      </c>
      <c r="EL12" s="26">
        <v>788</v>
      </c>
      <c r="EM12" s="26">
        <v>804</v>
      </c>
      <c r="EN12" s="26">
        <v>822</v>
      </c>
      <c r="EO12" s="26">
        <v>838</v>
      </c>
      <c r="EP12" s="26">
        <v>892.50199999999995</v>
      </c>
      <c r="EQ12" s="26">
        <v>915.56</v>
      </c>
      <c r="ER12" s="26">
        <v>940.08</v>
      </c>
      <c r="ES12" s="26">
        <v>962.18799999999999</v>
      </c>
      <c r="ET12" s="26">
        <v>985.06600000000003</v>
      </c>
      <c r="EU12" s="26">
        <v>1010.655</v>
      </c>
      <c r="EV12" s="26">
        <v>1036.55</v>
      </c>
      <c r="EW12" s="26">
        <v>1063.5060000000001</v>
      </c>
      <c r="EX12" s="26">
        <v>1085.241</v>
      </c>
      <c r="EY12" s="26">
        <v>1115.146</v>
      </c>
      <c r="EZ12" s="26">
        <v>1147.6099999999999</v>
      </c>
      <c r="FA12" s="26">
        <v>1181.175</v>
      </c>
      <c r="FB12" s="26">
        <v>1215.7249999999999</v>
      </c>
      <c r="FC12" s="26">
        <v>1251.278</v>
      </c>
      <c r="FD12" s="26">
        <v>1287.9929999999999</v>
      </c>
      <c r="FE12" s="26">
        <v>1325.9749999999999</v>
      </c>
      <c r="FF12" s="26">
        <v>1365.1690000000001</v>
      </c>
      <c r="FG12" s="26">
        <v>1405.4860000000001</v>
      </c>
      <c r="FH12" s="26">
        <v>1446.758</v>
      </c>
      <c r="FI12" s="26">
        <v>1488.7940000000001</v>
      </c>
      <c r="FJ12" s="26">
        <v>1531.038</v>
      </c>
      <c r="FK12" s="26">
        <v>1574</v>
      </c>
      <c r="FL12" s="26">
        <v>1617</v>
      </c>
      <c r="FM12" s="26">
        <v>1660</v>
      </c>
      <c r="FN12" s="26">
        <v>1707</v>
      </c>
      <c r="FO12" s="26">
        <v>1749</v>
      </c>
      <c r="FP12" s="26">
        <v>1792</v>
      </c>
      <c r="FQ12" s="26">
        <v>1842</v>
      </c>
      <c r="FR12" s="26">
        <v>1875</v>
      </c>
      <c r="FS12" s="26">
        <v>1918</v>
      </c>
      <c r="FT12" s="26">
        <v>1960</v>
      </c>
      <c r="FU12" s="26">
        <v>1999</v>
      </c>
      <c r="FV12" s="26">
        <v>2040</v>
      </c>
      <c r="FW12" s="26">
        <v>2081</v>
      </c>
      <c r="FX12" s="26">
        <v>2123</v>
      </c>
      <c r="FY12" s="26">
        <v>2168</v>
      </c>
      <c r="FZ12" s="26">
        <v>2212</v>
      </c>
      <c r="GA12" s="26">
        <v>2257</v>
      </c>
      <c r="GB12" s="26">
        <v>2302</v>
      </c>
      <c r="GC12" s="26">
        <v>2347</v>
      </c>
      <c r="GD12" s="26">
        <v>2393</v>
      </c>
      <c r="GE12" s="26">
        <v>2441</v>
      </c>
      <c r="GF12" s="26">
        <v>2489</v>
      </c>
      <c r="GG12" s="26">
        <v>2538</v>
      </c>
      <c r="GH12" s="26">
        <v>2588</v>
      </c>
      <c r="GI12" s="26">
        <v>2638</v>
      </c>
      <c r="GJ12" s="26">
        <v>2690</v>
      </c>
      <c r="GK12" s="26">
        <v>2744</v>
      </c>
      <c r="GL12" s="26">
        <v>2797</v>
      </c>
      <c r="GM12" s="26">
        <v>2848</v>
      </c>
      <c r="GN12" s="26">
        <v>2900</v>
      </c>
      <c r="GO12"/>
      <c r="GP12" s="26">
        <v>2952</v>
      </c>
      <c r="GQ12" s="26">
        <v>3003</v>
      </c>
      <c r="GR12" s="26">
        <v>3054</v>
      </c>
      <c r="GS12" s="26">
        <v>3104</v>
      </c>
      <c r="GT12" s="26">
        <v>3155</v>
      </c>
      <c r="GU12" s="26">
        <v>3206</v>
      </c>
      <c r="GV12" s="26">
        <v>3258</v>
      </c>
      <c r="GW12" s="26">
        <v>3310</v>
      </c>
      <c r="GX12" s="26">
        <v>3360</v>
      </c>
      <c r="GY12" s="26"/>
      <c r="GZ12" s="26">
        <v>4323</v>
      </c>
    </row>
    <row r="13" spans="1:208" s="30" customFormat="1">
      <c r="A13" s="5" t="s">
        <v>434</v>
      </c>
      <c r="B13" s="17">
        <v>80</v>
      </c>
      <c r="C13" s="17" t="e">
        <v>#N/A</v>
      </c>
      <c r="D13" s="17">
        <v>160</v>
      </c>
      <c r="E13" s="17" t="e">
        <v>#N/A</v>
      </c>
      <c r="F13" s="26">
        <v>250</v>
      </c>
      <c r="G13" s="26" t="e">
        <v>#N/A</v>
      </c>
      <c r="H13" s="26">
        <v>250</v>
      </c>
      <c r="I13" s="26" t="e">
        <v>#N/A</v>
      </c>
      <c r="J13" s="26">
        <v>200</v>
      </c>
      <c r="K13" s="26" t="e">
        <v>#N/A</v>
      </c>
      <c r="L13" s="26">
        <v>816</v>
      </c>
      <c r="M13" s="26" t="e">
        <v>#N/A</v>
      </c>
      <c r="N13" s="26" t="e">
        <v>#N/A</v>
      </c>
      <c r="O13" s="26" t="e">
        <v>#N/A</v>
      </c>
      <c r="P13" s="26" t="e">
        <v>#N/A</v>
      </c>
      <c r="Q13" s="26" t="e">
        <v>#N/A</v>
      </c>
      <c r="R13" s="26" t="e">
        <v>#N/A</v>
      </c>
      <c r="S13" s="26" t="e">
        <v>#N/A</v>
      </c>
      <c r="T13" s="26" t="e">
        <v>#N/A</v>
      </c>
      <c r="U13" s="26" t="e">
        <v>#N/A</v>
      </c>
      <c r="V13" s="26">
        <v>1169</v>
      </c>
      <c r="W13" s="26" t="e">
        <v>#N/A</v>
      </c>
      <c r="X13" s="26" t="e">
        <v>#N/A</v>
      </c>
      <c r="Y13" s="26" t="e">
        <v>#N/A</v>
      </c>
      <c r="Z13" s="26" t="e">
        <v>#N/A</v>
      </c>
      <c r="AA13" s="26" t="e">
        <v>#N/A</v>
      </c>
      <c r="AB13" s="26" t="e">
        <v>#N/A</v>
      </c>
      <c r="AC13" s="26" t="e">
        <v>#N/A</v>
      </c>
      <c r="AD13" s="26" t="e">
        <v>#N/A</v>
      </c>
      <c r="AE13" s="26" t="e">
        <v>#N/A</v>
      </c>
      <c r="AF13" s="26">
        <v>1697</v>
      </c>
      <c r="AG13" s="26" t="e">
        <v>#N/A</v>
      </c>
      <c r="AH13" s="26" t="e">
        <v>#N/A</v>
      </c>
      <c r="AI13" s="26" t="e">
        <v>#N/A</v>
      </c>
      <c r="AJ13" s="26" t="e">
        <v>#N/A</v>
      </c>
      <c r="AK13" s="26" t="e">
        <v>#N/A</v>
      </c>
      <c r="AL13" s="26" t="e">
        <v>#N/A</v>
      </c>
      <c r="AM13" s="26" t="e">
        <v>#N/A</v>
      </c>
      <c r="AN13" s="26" t="e">
        <v>#N/A</v>
      </c>
      <c r="AO13" s="26" t="e">
        <v>#N/A</v>
      </c>
      <c r="AP13" s="26">
        <v>2485</v>
      </c>
      <c r="AQ13" s="26" t="e">
        <v>#N/A</v>
      </c>
      <c r="AR13" s="26" t="e">
        <v>#N/A</v>
      </c>
      <c r="AS13" s="26" t="e">
        <v>#N/A</v>
      </c>
      <c r="AT13" s="26" t="e">
        <v>#N/A</v>
      </c>
      <c r="AU13" s="26" t="e">
        <v>#N/A</v>
      </c>
      <c r="AV13" s="26" t="e">
        <v>#N/A</v>
      </c>
      <c r="AW13" s="26" t="e">
        <v>#N/A</v>
      </c>
      <c r="AX13" s="26" t="e">
        <v>#N/A</v>
      </c>
      <c r="AY13" s="26" t="e">
        <v>#N/A</v>
      </c>
      <c r="AZ13" s="26">
        <v>3369</v>
      </c>
      <c r="BA13" s="26" t="e">
        <v>#N/A</v>
      </c>
      <c r="BB13" s="26" t="e">
        <v>#N/A</v>
      </c>
      <c r="BC13" s="26" t="e">
        <v>#N/A</v>
      </c>
      <c r="BD13" s="26" t="e">
        <v>#N/A</v>
      </c>
      <c r="BE13" s="26" t="e">
        <v>#N/A</v>
      </c>
      <c r="BF13" s="26" t="e">
        <v>#N/A</v>
      </c>
      <c r="BG13" s="26" t="e">
        <v>#N/A</v>
      </c>
      <c r="BH13" s="26" t="e">
        <v>#N/A</v>
      </c>
      <c r="BI13" s="26" t="e">
        <v>#N/A</v>
      </c>
      <c r="BJ13" s="26">
        <v>3781</v>
      </c>
      <c r="BK13" s="26">
        <v>3801</v>
      </c>
      <c r="BL13" s="26">
        <v>3870</v>
      </c>
      <c r="BM13" s="26">
        <v>3943</v>
      </c>
      <c r="BN13" s="26">
        <v>4012</v>
      </c>
      <c r="BO13" s="26">
        <v>4071</v>
      </c>
      <c r="BP13" s="26">
        <v>4128</v>
      </c>
      <c r="BQ13" s="26">
        <v>4184</v>
      </c>
      <c r="BR13" s="26">
        <v>4244</v>
      </c>
      <c r="BS13" s="26">
        <v>4312</v>
      </c>
      <c r="BT13" s="26">
        <v>4384</v>
      </c>
      <c r="BU13" s="26">
        <v>4451</v>
      </c>
      <c r="BV13" s="26">
        <v>4503</v>
      </c>
      <c r="BW13" s="26">
        <v>4560</v>
      </c>
      <c r="BX13" s="26">
        <v>4617</v>
      </c>
      <c r="BY13" s="26">
        <v>4666</v>
      </c>
      <c r="BZ13" s="26">
        <v>4711</v>
      </c>
      <c r="CA13" s="26">
        <v>4760</v>
      </c>
      <c r="CB13" s="26">
        <v>4813</v>
      </c>
      <c r="CC13" s="26">
        <v>4865</v>
      </c>
      <c r="CD13" s="26">
        <v>4918</v>
      </c>
      <c r="CE13" s="26">
        <v>4972</v>
      </c>
      <c r="CF13" s="26">
        <v>5022</v>
      </c>
      <c r="CG13" s="26">
        <v>5072</v>
      </c>
      <c r="CH13" s="26">
        <v>5121</v>
      </c>
      <c r="CI13" s="26">
        <v>5169</v>
      </c>
      <c r="CJ13" s="26">
        <v>5218</v>
      </c>
      <c r="CK13" s="26">
        <v>5269</v>
      </c>
      <c r="CL13" s="26">
        <v>5325</v>
      </c>
      <c r="CM13" s="26">
        <v>5383</v>
      </c>
      <c r="CN13" s="26">
        <v>5457</v>
      </c>
      <c r="CO13" s="26">
        <v>5536</v>
      </c>
      <c r="CP13" s="26">
        <v>5650</v>
      </c>
      <c r="CQ13" s="26">
        <v>5813</v>
      </c>
      <c r="CR13" s="26">
        <v>5994</v>
      </c>
      <c r="CS13" s="26">
        <v>6166</v>
      </c>
      <c r="CT13" s="26">
        <v>6282</v>
      </c>
      <c r="CU13" s="26">
        <v>6596</v>
      </c>
      <c r="CV13" s="26">
        <v>6813</v>
      </c>
      <c r="CW13" s="26">
        <v>6993</v>
      </c>
      <c r="CX13" s="26">
        <v>7188</v>
      </c>
      <c r="CY13" s="26">
        <v>7410</v>
      </c>
      <c r="CZ13" s="26">
        <v>7602</v>
      </c>
      <c r="DA13" s="26">
        <v>7852</v>
      </c>
      <c r="DB13" s="26">
        <v>8093</v>
      </c>
      <c r="DC13" s="26">
        <v>8191</v>
      </c>
      <c r="DD13" s="26">
        <v>8214</v>
      </c>
      <c r="DE13" s="26">
        <v>8277</v>
      </c>
      <c r="DF13" s="26">
        <v>8374</v>
      </c>
      <c r="DG13" s="26">
        <v>8548</v>
      </c>
      <c r="DH13" s="26">
        <v>8798</v>
      </c>
      <c r="DI13" s="26">
        <v>9028</v>
      </c>
      <c r="DJ13" s="26">
        <v>9159</v>
      </c>
      <c r="DK13" s="26">
        <v>9256</v>
      </c>
      <c r="DL13" s="26">
        <v>9394</v>
      </c>
      <c r="DM13" s="26">
        <v>9549</v>
      </c>
      <c r="DN13" s="26">
        <v>9713</v>
      </c>
      <c r="DO13" s="26">
        <v>9905</v>
      </c>
      <c r="DP13" s="26">
        <v>10107</v>
      </c>
      <c r="DQ13" s="26">
        <v>10305</v>
      </c>
      <c r="DR13" s="26">
        <v>10488</v>
      </c>
      <c r="DS13" s="116">
        <f t="shared" si="0"/>
        <v>2.2016618019031542E-2</v>
      </c>
      <c r="DT13" s="116">
        <f t="shared" si="1"/>
        <v>1.1991147716153616E-2</v>
      </c>
      <c r="DU13" s="26">
        <f t="shared" si="2"/>
        <v>10</v>
      </c>
      <c r="DV13" s="26">
        <f t="shared" si="3"/>
        <v>33</v>
      </c>
      <c r="DW13" s="26">
        <v>10657</v>
      </c>
      <c r="DX13" s="26">
        <v>10794</v>
      </c>
      <c r="DY13" s="26">
        <v>10919</v>
      </c>
      <c r="DZ13" s="26">
        <v>11030</v>
      </c>
      <c r="EA13" s="26">
        <v>11136</v>
      </c>
      <c r="EB13" s="26">
        <v>11243</v>
      </c>
      <c r="EC13" s="26">
        <v>11341</v>
      </c>
      <c r="ED13" s="26">
        <v>11452</v>
      </c>
      <c r="EE13" s="26">
        <v>11570</v>
      </c>
      <c r="EF13" s="26">
        <v>11688</v>
      </c>
      <c r="EG13" s="26">
        <v>11818</v>
      </c>
      <c r="EH13" s="26">
        <v>11969</v>
      </c>
      <c r="EI13" s="26">
        <v>12115</v>
      </c>
      <c r="EJ13" s="26">
        <v>12268</v>
      </c>
      <c r="EK13" s="26">
        <v>12404</v>
      </c>
      <c r="EL13" s="26">
        <v>12634</v>
      </c>
      <c r="EM13" s="26">
        <v>12901</v>
      </c>
      <c r="EN13" s="26">
        <v>13180</v>
      </c>
      <c r="EO13" s="26">
        <v>13469</v>
      </c>
      <c r="EP13" s="26">
        <v>14011.422</v>
      </c>
      <c r="EQ13" s="26">
        <v>14330.674999999999</v>
      </c>
      <c r="ER13" s="26">
        <v>14785.584000000001</v>
      </c>
      <c r="ES13" s="26">
        <v>15183.375</v>
      </c>
      <c r="ET13" s="26">
        <v>15636.245000000001</v>
      </c>
      <c r="EU13" s="26">
        <v>16050.356</v>
      </c>
      <c r="EV13" s="26">
        <v>16445.087</v>
      </c>
      <c r="EW13" s="26">
        <v>17010.153999999999</v>
      </c>
      <c r="EX13" s="26">
        <v>17462.004000000001</v>
      </c>
      <c r="EY13" s="26">
        <v>17872.034</v>
      </c>
      <c r="EZ13" s="26">
        <v>18266.764999999999</v>
      </c>
      <c r="FA13" s="26">
        <v>18634.976999999999</v>
      </c>
      <c r="FB13" s="26">
        <v>18985.848999999998</v>
      </c>
      <c r="FC13" s="26">
        <v>19342.841</v>
      </c>
      <c r="FD13" s="26">
        <v>19711.053</v>
      </c>
      <c r="FE13" s="26">
        <v>20071.103999999999</v>
      </c>
      <c r="FF13" s="26">
        <v>20448.495999999999</v>
      </c>
      <c r="FG13" s="26">
        <v>20819.767</v>
      </c>
      <c r="FH13" s="26">
        <v>21143.1</v>
      </c>
      <c r="FI13" s="26">
        <v>21448.073</v>
      </c>
      <c r="FJ13" s="26">
        <v>21749.986000000001</v>
      </c>
      <c r="FK13" s="26">
        <v>22026.400000000001</v>
      </c>
      <c r="FL13" s="26">
        <v>22284.5</v>
      </c>
      <c r="FM13" s="26">
        <v>22559.5</v>
      </c>
      <c r="FN13" s="26">
        <v>22874.7</v>
      </c>
      <c r="FO13" s="26">
        <v>23209.200000000001</v>
      </c>
      <c r="FP13" s="26">
        <v>23517.5</v>
      </c>
      <c r="FQ13" s="26">
        <v>23796.400000000001</v>
      </c>
      <c r="FR13" s="26">
        <v>24036.3</v>
      </c>
      <c r="FS13" s="26">
        <v>24276.9</v>
      </c>
      <c r="FT13" s="26">
        <v>24593.3</v>
      </c>
      <c r="FU13" s="26">
        <v>24900</v>
      </c>
      <c r="FV13" s="26">
        <v>25201.9</v>
      </c>
      <c r="FW13" s="26">
        <v>25456.3</v>
      </c>
      <c r="FX13" s="26">
        <v>25701.8</v>
      </c>
      <c r="FY13" s="26">
        <v>25941.599999999999</v>
      </c>
      <c r="FZ13" s="26">
        <v>26203.8</v>
      </c>
      <c r="GA13" s="26">
        <v>26549.7</v>
      </c>
      <c r="GB13" s="26">
        <v>26894.799999999999</v>
      </c>
      <c r="GC13" s="26">
        <v>27379.3</v>
      </c>
      <c r="GD13" s="26">
        <v>27790.6</v>
      </c>
      <c r="GE13" s="26">
        <v>28117.599999999999</v>
      </c>
      <c r="GF13" s="26">
        <v>28545</v>
      </c>
      <c r="GG13" s="26">
        <v>28953</v>
      </c>
      <c r="GH13" s="26">
        <v>29331</v>
      </c>
      <c r="GI13" s="26">
        <v>29691</v>
      </c>
      <c r="GJ13" s="26">
        <v>30026</v>
      </c>
      <c r="GK13" s="26">
        <v>30305.843000000001</v>
      </c>
      <c r="GL13" s="26">
        <v>30552</v>
      </c>
      <c r="GM13" s="26">
        <v>30821</v>
      </c>
      <c r="GN13" s="26">
        <v>31100</v>
      </c>
      <c r="GO13"/>
      <c r="GP13" s="26">
        <v>31377</v>
      </c>
      <c r="GQ13" s="26">
        <v>31641</v>
      </c>
      <c r="GR13" s="26">
        <v>31889</v>
      </c>
      <c r="GS13" s="26">
        <v>32135</v>
      </c>
      <c r="GT13" s="26">
        <v>32386</v>
      </c>
      <c r="GU13" s="26">
        <v>32657</v>
      </c>
      <c r="GV13" s="26">
        <v>32386</v>
      </c>
      <c r="GW13" s="26">
        <v>33213</v>
      </c>
      <c r="GX13" s="26">
        <v>33487</v>
      </c>
      <c r="GY13" s="26"/>
      <c r="GZ13" s="26">
        <v>38565</v>
      </c>
    </row>
    <row r="14" spans="1:208" s="30" customFormat="1">
      <c r="A14" s="5" t="s">
        <v>484</v>
      </c>
      <c r="B14" s="17" t="e">
        <v>#N/A</v>
      </c>
      <c r="C14" s="17" t="e">
        <v>#N/A</v>
      </c>
      <c r="D14" s="17" t="e">
        <v>#N/A</v>
      </c>
      <c r="E14" s="17" t="e">
        <v>#N/A</v>
      </c>
      <c r="F14" s="26" t="e">
        <v>#N/A</v>
      </c>
      <c r="G14" s="26" t="e">
        <v>#N/A</v>
      </c>
      <c r="H14" s="26" t="e">
        <v>#N/A</v>
      </c>
      <c r="I14" s="26" t="e">
        <v>#N/A</v>
      </c>
      <c r="J14" s="26" t="e">
        <v>#N/A</v>
      </c>
      <c r="K14" s="26" t="e">
        <v>#N/A</v>
      </c>
      <c r="L14" s="26">
        <v>135</v>
      </c>
      <c r="M14" s="26" t="e">
        <v>#N/A</v>
      </c>
      <c r="N14" s="26" t="e">
        <v>#N/A</v>
      </c>
      <c r="O14" s="26" t="e">
        <v>#N/A</v>
      </c>
      <c r="P14" s="26" t="e">
        <v>#N/A</v>
      </c>
      <c r="Q14" s="26" t="e">
        <v>#N/A</v>
      </c>
      <c r="R14" s="26" t="e">
        <v>#N/A</v>
      </c>
      <c r="S14" s="26" t="e">
        <v>#N/A</v>
      </c>
      <c r="T14" s="26" t="e">
        <v>#N/A</v>
      </c>
      <c r="U14" s="26" t="e">
        <v>#N/A</v>
      </c>
      <c r="V14" s="26" t="e">
        <v>#N/A</v>
      </c>
      <c r="W14" s="26" t="e">
        <v>#N/A</v>
      </c>
      <c r="X14" s="26" t="e">
        <v>#N/A</v>
      </c>
      <c r="Y14" s="26" t="e">
        <v>#N/A</v>
      </c>
      <c r="Z14" s="26" t="e">
        <v>#N/A</v>
      </c>
      <c r="AA14" s="26" t="e">
        <v>#N/A</v>
      </c>
      <c r="AB14" s="26" t="e">
        <v>#N/A</v>
      </c>
      <c r="AC14" s="26" t="e">
        <v>#N/A</v>
      </c>
      <c r="AD14" s="26" t="e">
        <v>#N/A</v>
      </c>
      <c r="AE14" s="26" t="e">
        <v>#N/A</v>
      </c>
      <c r="AF14" s="26" t="e">
        <v>#N/A</v>
      </c>
      <c r="AG14" s="26" t="e">
        <v>#N/A</v>
      </c>
      <c r="AH14" s="26" t="e">
        <v>#N/A</v>
      </c>
      <c r="AI14" s="26" t="e">
        <v>#N/A</v>
      </c>
      <c r="AJ14" s="26" t="e">
        <v>#N/A</v>
      </c>
      <c r="AK14" s="26" t="e">
        <v>#N/A</v>
      </c>
      <c r="AL14" s="26" t="e">
        <v>#N/A</v>
      </c>
      <c r="AM14" s="26" t="e">
        <v>#N/A</v>
      </c>
      <c r="AN14" s="26" t="e">
        <v>#N/A</v>
      </c>
      <c r="AO14" s="26" t="e">
        <v>#N/A</v>
      </c>
      <c r="AP14" s="26">
        <v>350</v>
      </c>
      <c r="AQ14" s="26" t="e">
        <v>#N/A</v>
      </c>
      <c r="AR14" s="26" t="e">
        <v>#N/A</v>
      </c>
      <c r="AS14" s="26" t="e">
        <v>#N/A</v>
      </c>
      <c r="AT14" s="26" t="e">
        <v>#N/A</v>
      </c>
      <c r="AU14" s="26" t="e">
        <v>#N/A</v>
      </c>
      <c r="AV14" s="26" t="e">
        <v>#N/A</v>
      </c>
      <c r="AW14" s="26" t="e">
        <v>#N/A</v>
      </c>
      <c r="AX14" s="26" t="e">
        <v>#N/A</v>
      </c>
      <c r="AY14" s="26" t="e">
        <v>#N/A</v>
      </c>
      <c r="AZ14" s="26" t="e">
        <v>#N/A</v>
      </c>
      <c r="BA14" s="26" t="e">
        <v>#N/A</v>
      </c>
      <c r="BB14" s="26" t="e">
        <v>#N/A</v>
      </c>
      <c r="BC14" s="26" t="e">
        <v>#N/A</v>
      </c>
      <c r="BD14" s="26" t="e">
        <v>#N/A</v>
      </c>
      <c r="BE14" s="26" t="e">
        <v>#N/A</v>
      </c>
      <c r="BF14" s="26" t="e">
        <v>#N/A</v>
      </c>
      <c r="BG14" s="26" t="e">
        <v>#N/A</v>
      </c>
      <c r="BH14" s="26" t="e">
        <v>#N/A</v>
      </c>
      <c r="BI14" s="26" t="e">
        <v>#N/A</v>
      </c>
      <c r="BJ14" s="26">
        <v>404</v>
      </c>
      <c r="BK14" s="26" t="e">
        <v>#N/A</v>
      </c>
      <c r="BL14" s="26" t="e">
        <v>#N/A</v>
      </c>
      <c r="BM14" s="26" t="e">
        <v>#N/A</v>
      </c>
      <c r="BN14" s="26" t="e">
        <v>#N/A</v>
      </c>
      <c r="BO14" s="26" t="e">
        <v>#N/A</v>
      </c>
      <c r="BP14" s="26" t="e">
        <v>#N/A</v>
      </c>
      <c r="BQ14" s="26" t="e">
        <v>#N/A</v>
      </c>
      <c r="BR14" s="26" t="e">
        <v>#N/A</v>
      </c>
      <c r="BS14" s="26" t="e">
        <v>#N/A</v>
      </c>
      <c r="BT14" s="26" t="e">
        <v>#N/A</v>
      </c>
      <c r="BU14" s="26" t="e">
        <v>#N/A</v>
      </c>
      <c r="BV14" s="26" t="e">
        <v>#N/A</v>
      </c>
      <c r="BW14" s="26" t="e">
        <v>#N/A</v>
      </c>
      <c r="BX14" s="26" t="e">
        <v>#N/A</v>
      </c>
      <c r="BY14" s="26" t="e">
        <v>#N/A</v>
      </c>
      <c r="BZ14" s="26" t="e">
        <v>#N/A</v>
      </c>
      <c r="CA14" s="26" t="e">
        <v>#N/A</v>
      </c>
      <c r="CB14" s="26" t="e">
        <v>#N/A</v>
      </c>
      <c r="CC14" s="26" t="e">
        <v>#N/A</v>
      </c>
      <c r="CD14" s="26" t="e">
        <v>#N/A</v>
      </c>
      <c r="CE14" s="26" t="e">
        <v>#N/A</v>
      </c>
      <c r="CF14" s="26" t="e">
        <v>#N/A</v>
      </c>
      <c r="CG14" s="26" t="e">
        <v>#N/A</v>
      </c>
      <c r="CH14" s="26" t="e">
        <v>#N/A</v>
      </c>
      <c r="CI14" s="26" t="e">
        <v>#N/A</v>
      </c>
      <c r="CJ14" s="26" t="e">
        <v>#N/A</v>
      </c>
      <c r="CK14" s="26" t="e">
        <v>#N/A</v>
      </c>
      <c r="CL14" s="26" t="e">
        <v>#N/A</v>
      </c>
      <c r="CM14" s="26" t="e">
        <v>#N/A</v>
      </c>
      <c r="CN14" s="26">
        <v>500</v>
      </c>
      <c r="CO14" s="26">
        <v>511</v>
      </c>
      <c r="CP14" s="26">
        <v>522</v>
      </c>
      <c r="CQ14" s="26">
        <v>533</v>
      </c>
      <c r="CR14" s="26">
        <v>545</v>
      </c>
      <c r="CS14" s="26">
        <v>556</v>
      </c>
      <c r="CT14" s="26">
        <v>568</v>
      </c>
      <c r="CU14" s="26">
        <v>581</v>
      </c>
      <c r="CV14" s="26">
        <v>593</v>
      </c>
      <c r="CW14" s="26">
        <v>606</v>
      </c>
      <c r="CX14" s="26">
        <v>619</v>
      </c>
      <c r="CY14" s="26">
        <v>632</v>
      </c>
      <c r="CZ14" s="26">
        <v>646</v>
      </c>
      <c r="DA14" s="26">
        <v>660</v>
      </c>
      <c r="DB14" s="26">
        <v>668</v>
      </c>
      <c r="DC14" s="26">
        <v>677</v>
      </c>
      <c r="DD14" s="26">
        <v>685</v>
      </c>
      <c r="DE14" s="26">
        <v>694</v>
      </c>
      <c r="DF14" s="26">
        <v>702</v>
      </c>
      <c r="DG14" s="26">
        <v>711</v>
      </c>
      <c r="DH14" s="26">
        <v>720</v>
      </c>
      <c r="DI14" s="26">
        <v>740</v>
      </c>
      <c r="DJ14" s="26">
        <v>770</v>
      </c>
      <c r="DK14" s="26">
        <v>800</v>
      </c>
      <c r="DL14" s="26">
        <v>820</v>
      </c>
      <c r="DM14" s="26">
        <v>850</v>
      </c>
      <c r="DN14" s="26">
        <v>880</v>
      </c>
      <c r="DO14" s="26">
        <v>890</v>
      </c>
      <c r="DP14" s="26">
        <v>910</v>
      </c>
      <c r="DQ14" s="26">
        <v>930</v>
      </c>
      <c r="DR14" s="26">
        <v>950</v>
      </c>
      <c r="DS14" s="116">
        <f t="shared" si="0"/>
        <v>2.1625646366939089E-2</v>
      </c>
      <c r="DT14" s="116">
        <f t="shared" si="1"/>
        <v>2.814252357561009E-2</v>
      </c>
      <c r="DU14" s="26">
        <f t="shared" si="2"/>
        <v>11</v>
      </c>
      <c r="DV14" s="26">
        <f t="shared" si="3"/>
        <v>2</v>
      </c>
      <c r="DW14" s="26">
        <v>970</v>
      </c>
      <c r="DX14" s="26">
        <v>990</v>
      </c>
      <c r="DY14" s="26">
        <v>1010</v>
      </c>
      <c r="DZ14" s="26">
        <v>1020</v>
      </c>
      <c r="EA14" s="26">
        <v>1040</v>
      </c>
      <c r="EB14" s="26">
        <v>1060</v>
      </c>
      <c r="EC14" s="26">
        <v>1080</v>
      </c>
      <c r="ED14" s="26">
        <v>1100</v>
      </c>
      <c r="EE14" s="26">
        <v>1120</v>
      </c>
      <c r="EF14" s="26">
        <v>1150</v>
      </c>
      <c r="EG14" s="26">
        <v>1170</v>
      </c>
      <c r="EH14" s="26">
        <v>1200</v>
      </c>
      <c r="EI14" s="26">
        <v>1210</v>
      </c>
      <c r="EJ14" s="26">
        <v>1240</v>
      </c>
      <c r="EK14" s="26">
        <v>1260</v>
      </c>
      <c r="EL14" s="26">
        <v>1290</v>
      </c>
      <c r="EM14" s="26">
        <v>1320</v>
      </c>
      <c r="EN14" s="26">
        <v>1350</v>
      </c>
      <c r="EO14" s="26">
        <v>1390</v>
      </c>
      <c r="EP14" s="26">
        <v>1431.4469999999999</v>
      </c>
      <c r="EQ14" s="26">
        <v>1474.191</v>
      </c>
      <c r="ER14" s="26">
        <v>1517.453</v>
      </c>
      <c r="ES14" s="26">
        <v>1562.2180000000001</v>
      </c>
      <c r="ET14" s="26">
        <v>1610.9590000000001</v>
      </c>
      <c r="EU14" s="26">
        <v>1662.2190000000001</v>
      </c>
      <c r="EV14" s="26">
        <v>1715.0229999999999</v>
      </c>
      <c r="EW14" s="26">
        <v>1770.39</v>
      </c>
      <c r="EX14" s="26">
        <v>1828.7329999999999</v>
      </c>
      <c r="EY14" s="26">
        <v>1888.7149999999999</v>
      </c>
      <c r="EZ14" s="26">
        <v>1951.64</v>
      </c>
      <c r="FA14" s="26">
        <v>2018.693</v>
      </c>
      <c r="FB14" s="26">
        <v>2090.1619999999998</v>
      </c>
      <c r="FC14" s="26">
        <v>2165.9299999999998</v>
      </c>
      <c r="FD14" s="26">
        <v>2246.0990000000002</v>
      </c>
      <c r="FE14" s="26">
        <v>2329.1590000000001</v>
      </c>
      <c r="FF14" s="26">
        <v>2413.6439999999998</v>
      </c>
      <c r="FG14" s="26">
        <v>2500.6889999999999</v>
      </c>
      <c r="FH14" s="26">
        <v>2591.1120000000001</v>
      </c>
      <c r="FI14" s="26">
        <v>2685.3220000000001</v>
      </c>
      <c r="FJ14" s="26">
        <v>2760.6660000000002</v>
      </c>
      <c r="FK14" s="26">
        <v>2855.8820000000001</v>
      </c>
      <c r="FL14" s="26">
        <v>2965.1460000000002</v>
      </c>
      <c r="FM14" s="26">
        <v>3077.8049999999998</v>
      </c>
      <c r="FN14" s="26">
        <v>2765.1590000000001</v>
      </c>
      <c r="FO14" s="26">
        <v>2857.54</v>
      </c>
      <c r="FP14" s="26">
        <v>2954.2260000000001</v>
      </c>
      <c r="FQ14" s="26">
        <v>3055.2350000000001</v>
      </c>
      <c r="FR14" s="26">
        <v>3167.8690000000001</v>
      </c>
      <c r="FS14" s="26">
        <v>3278.69</v>
      </c>
      <c r="FT14" s="26">
        <v>3401.94</v>
      </c>
      <c r="FU14" s="26">
        <v>3542.5189999999998</v>
      </c>
      <c r="FV14" s="26">
        <v>3669.4479999999999</v>
      </c>
      <c r="FW14" s="26">
        <v>3795.5050000000001</v>
      </c>
      <c r="FX14" s="26">
        <v>3932.288</v>
      </c>
      <c r="FY14" s="26">
        <v>4076.5140000000001</v>
      </c>
      <c r="FZ14" s="26">
        <v>4225.991</v>
      </c>
      <c r="GA14" s="26">
        <v>4372.2030000000004</v>
      </c>
      <c r="GB14" s="26">
        <v>4513.723</v>
      </c>
      <c r="GC14" s="26">
        <v>4654.54</v>
      </c>
      <c r="GD14" s="26">
        <v>4792.2709999999997</v>
      </c>
      <c r="GE14" s="26">
        <v>4931.1170000000002</v>
      </c>
      <c r="GF14" s="26">
        <v>5077.3469999999998</v>
      </c>
      <c r="GG14" s="26">
        <v>5229.6180000000004</v>
      </c>
      <c r="GH14" s="26">
        <v>5386.1329999999998</v>
      </c>
      <c r="GI14" s="26">
        <v>5546.1850000000004</v>
      </c>
      <c r="GJ14" s="26">
        <v>5707.0739999999996</v>
      </c>
      <c r="GK14" s="26">
        <v>5867.9570000000003</v>
      </c>
      <c r="GL14" s="26">
        <v>6022.7060000000001</v>
      </c>
      <c r="GM14" s="26">
        <v>6180.8710000000001</v>
      </c>
      <c r="GN14" s="26">
        <v>6347.6580000000004</v>
      </c>
      <c r="GO14"/>
      <c r="GP14" s="26">
        <v>6513.0479999999998</v>
      </c>
      <c r="GQ14" s="26">
        <v>6677.3280000000004</v>
      </c>
      <c r="GR14" s="26">
        <v>6843.018</v>
      </c>
      <c r="GS14" s="26">
        <v>7007.482</v>
      </c>
      <c r="GT14" s="26">
        <v>7167.902</v>
      </c>
      <c r="GU14" s="26">
        <v>7326.4960000000001</v>
      </c>
      <c r="GV14" s="26">
        <v>7483.7629999999999</v>
      </c>
      <c r="GW14" s="26">
        <v>7639.3270000000002</v>
      </c>
      <c r="GX14" s="26">
        <v>7834</v>
      </c>
      <c r="GY14" s="26"/>
      <c r="GZ14" s="26">
        <v>10611.205</v>
      </c>
    </row>
    <row r="15" spans="1:208" s="30" customFormat="1">
      <c r="A15" s="5" t="s">
        <v>481</v>
      </c>
      <c r="B15" s="17" t="e">
        <v>#N/A</v>
      </c>
      <c r="C15" s="17" t="e">
        <v>#N/A</v>
      </c>
      <c r="D15" s="17" t="e">
        <v>#N/A</v>
      </c>
      <c r="E15" s="17" t="e">
        <v>#N/A</v>
      </c>
      <c r="F15" s="26" t="e">
        <v>#N/A</v>
      </c>
      <c r="G15" s="26" t="e">
        <v>#N/A</v>
      </c>
      <c r="H15" s="26" t="e">
        <v>#N/A</v>
      </c>
      <c r="I15" s="26" t="e">
        <v>#N/A</v>
      </c>
      <c r="J15" s="26" t="e">
        <v>#N/A</v>
      </c>
      <c r="K15" s="26" t="e">
        <v>#N/A</v>
      </c>
      <c r="L15" s="26">
        <v>248</v>
      </c>
      <c r="M15" s="26" t="e">
        <v>#N/A</v>
      </c>
      <c r="N15" s="26" t="e">
        <v>#N/A</v>
      </c>
      <c r="O15" s="26" t="e">
        <v>#N/A</v>
      </c>
      <c r="P15" s="26" t="e">
        <v>#N/A</v>
      </c>
      <c r="Q15" s="26" t="e">
        <v>#N/A</v>
      </c>
      <c r="R15" s="26" t="e">
        <v>#N/A</v>
      </c>
      <c r="S15" s="26" t="e">
        <v>#N/A</v>
      </c>
      <c r="T15" s="26" t="e">
        <v>#N/A</v>
      </c>
      <c r="U15" s="26" t="e">
        <v>#N/A</v>
      </c>
      <c r="V15" s="26" t="e">
        <v>#N/A</v>
      </c>
      <c r="W15" s="26" t="e">
        <v>#N/A</v>
      </c>
      <c r="X15" s="26" t="e">
        <v>#N/A</v>
      </c>
      <c r="Y15" s="26" t="e">
        <v>#N/A</v>
      </c>
      <c r="Z15" s="26" t="e">
        <v>#N/A</v>
      </c>
      <c r="AA15" s="26" t="e">
        <v>#N/A</v>
      </c>
      <c r="AB15" s="26" t="e">
        <v>#N/A</v>
      </c>
      <c r="AC15" s="26" t="e">
        <v>#N/A</v>
      </c>
      <c r="AD15" s="26" t="e">
        <v>#N/A</v>
      </c>
      <c r="AE15" s="26" t="e">
        <v>#N/A</v>
      </c>
      <c r="AF15" s="26" t="e">
        <v>#N/A</v>
      </c>
      <c r="AG15" s="26" t="e">
        <v>#N/A</v>
      </c>
      <c r="AH15" s="26" t="e">
        <v>#N/A</v>
      </c>
      <c r="AI15" s="26" t="e">
        <v>#N/A</v>
      </c>
      <c r="AJ15" s="26" t="e">
        <v>#N/A</v>
      </c>
      <c r="AK15" s="26" t="e">
        <v>#N/A</v>
      </c>
      <c r="AL15" s="26" t="e">
        <v>#N/A</v>
      </c>
      <c r="AM15" s="26" t="e">
        <v>#N/A</v>
      </c>
      <c r="AN15" s="26" t="e">
        <v>#N/A</v>
      </c>
      <c r="AO15" s="26" t="e">
        <v>#N/A</v>
      </c>
      <c r="AP15" s="26">
        <v>366</v>
      </c>
      <c r="AQ15" s="26" t="e">
        <v>#N/A</v>
      </c>
      <c r="AR15" s="26" t="e">
        <v>#N/A</v>
      </c>
      <c r="AS15" s="26" t="e">
        <v>#N/A</v>
      </c>
      <c r="AT15" s="26" t="e">
        <v>#N/A</v>
      </c>
      <c r="AU15" s="26" t="e">
        <v>#N/A</v>
      </c>
      <c r="AV15" s="26" t="e">
        <v>#N/A</v>
      </c>
      <c r="AW15" s="26" t="e">
        <v>#N/A</v>
      </c>
      <c r="AX15" s="26" t="e">
        <v>#N/A</v>
      </c>
      <c r="AY15" s="26" t="e">
        <v>#N/A</v>
      </c>
      <c r="AZ15" s="26" t="e">
        <v>#N/A</v>
      </c>
      <c r="BA15" s="26" t="e">
        <v>#N/A</v>
      </c>
      <c r="BB15" s="26" t="e">
        <v>#N/A</v>
      </c>
      <c r="BC15" s="26" t="e">
        <v>#N/A</v>
      </c>
      <c r="BD15" s="26" t="e">
        <v>#N/A</v>
      </c>
      <c r="BE15" s="26" t="e">
        <v>#N/A</v>
      </c>
      <c r="BF15" s="26" t="e">
        <v>#N/A</v>
      </c>
      <c r="BG15" s="26" t="e">
        <v>#N/A</v>
      </c>
      <c r="BH15" s="26" t="e">
        <v>#N/A</v>
      </c>
      <c r="BI15" s="26" t="e">
        <v>#N/A</v>
      </c>
      <c r="BJ15" s="26">
        <v>492</v>
      </c>
      <c r="BK15" s="26" t="e">
        <v>#N/A</v>
      </c>
      <c r="BL15" s="26" t="e">
        <v>#N/A</v>
      </c>
      <c r="BM15" s="26" t="e">
        <v>#N/A</v>
      </c>
      <c r="BN15" s="26" t="e">
        <v>#N/A</v>
      </c>
      <c r="BO15" s="26" t="e">
        <v>#N/A</v>
      </c>
      <c r="BP15" s="26" t="e">
        <v>#N/A</v>
      </c>
      <c r="BQ15" s="26" t="e">
        <v>#N/A</v>
      </c>
      <c r="BR15" s="26" t="e">
        <v>#N/A</v>
      </c>
      <c r="BS15" s="26" t="e">
        <v>#N/A</v>
      </c>
      <c r="BT15" s="26" t="e">
        <v>#N/A</v>
      </c>
      <c r="BU15" s="26" t="e">
        <v>#N/A</v>
      </c>
      <c r="BV15" s="26" t="e">
        <v>#N/A</v>
      </c>
      <c r="BW15" s="26" t="e">
        <v>#N/A</v>
      </c>
      <c r="BX15" s="26" t="e">
        <v>#N/A</v>
      </c>
      <c r="BY15" s="26" t="e">
        <v>#N/A</v>
      </c>
      <c r="BZ15" s="26" t="e">
        <v>#N/A</v>
      </c>
      <c r="CA15" s="26" t="e">
        <v>#N/A</v>
      </c>
      <c r="CB15" s="26" t="e">
        <v>#N/A</v>
      </c>
      <c r="CC15" s="26" t="e">
        <v>#N/A</v>
      </c>
      <c r="CD15" s="26" t="e">
        <v>#N/A</v>
      </c>
      <c r="CE15" s="26" t="e">
        <v>#N/A</v>
      </c>
      <c r="CF15" s="26" t="e">
        <v>#N/A</v>
      </c>
      <c r="CG15" s="26" t="e">
        <v>#N/A</v>
      </c>
      <c r="CH15" s="26" t="e">
        <v>#N/A</v>
      </c>
      <c r="CI15" s="26" t="e">
        <v>#N/A</v>
      </c>
      <c r="CJ15" s="26" t="e">
        <v>#N/A</v>
      </c>
      <c r="CK15" s="26" t="e">
        <v>#N/A</v>
      </c>
      <c r="CL15" s="26" t="e">
        <v>#N/A</v>
      </c>
      <c r="CM15" s="26" t="e">
        <v>#N/A</v>
      </c>
      <c r="CN15" s="26">
        <v>766</v>
      </c>
      <c r="CO15" s="26">
        <v>782</v>
      </c>
      <c r="CP15" s="26">
        <v>799</v>
      </c>
      <c r="CQ15" s="26">
        <v>816</v>
      </c>
      <c r="CR15" s="26">
        <v>834</v>
      </c>
      <c r="CS15" s="26">
        <v>851</v>
      </c>
      <c r="CT15" s="26">
        <v>869</v>
      </c>
      <c r="CU15" s="26">
        <v>888</v>
      </c>
      <c r="CV15" s="26">
        <v>907</v>
      </c>
      <c r="CW15" s="26">
        <v>926</v>
      </c>
      <c r="CX15" s="26">
        <v>946</v>
      </c>
      <c r="CY15" s="26">
        <v>966</v>
      </c>
      <c r="CZ15" s="26">
        <v>987</v>
      </c>
      <c r="DA15" s="26">
        <v>1008</v>
      </c>
      <c r="DB15" s="26">
        <v>1030</v>
      </c>
      <c r="DC15" s="26">
        <v>1052</v>
      </c>
      <c r="DD15" s="26">
        <v>1074</v>
      </c>
      <c r="DE15" s="26">
        <v>1098</v>
      </c>
      <c r="DF15" s="26">
        <v>1121</v>
      </c>
      <c r="DG15" s="26">
        <v>1145</v>
      </c>
      <c r="DH15" s="26">
        <v>1170</v>
      </c>
      <c r="DI15" s="26">
        <v>1190</v>
      </c>
      <c r="DJ15" s="26">
        <v>1220</v>
      </c>
      <c r="DK15" s="26">
        <v>1240</v>
      </c>
      <c r="DL15" s="26">
        <v>1270</v>
      </c>
      <c r="DM15" s="26">
        <v>1300</v>
      </c>
      <c r="DN15" s="26">
        <v>1330</v>
      </c>
      <c r="DO15" s="26">
        <v>1350</v>
      </c>
      <c r="DP15" s="26">
        <v>1390</v>
      </c>
      <c r="DQ15" s="26">
        <v>1410</v>
      </c>
      <c r="DR15" s="26">
        <v>1440</v>
      </c>
      <c r="DS15" s="116">
        <f t="shared" si="0"/>
        <v>2.1263453595861348E-2</v>
      </c>
      <c r="DT15" s="116">
        <f t="shared" si="1"/>
        <v>1.7841405573197466E-2</v>
      </c>
      <c r="DU15" s="26">
        <f t="shared" si="2"/>
        <v>12</v>
      </c>
      <c r="DV15" s="26">
        <f t="shared" si="3"/>
        <v>20</v>
      </c>
      <c r="DW15" s="26">
        <v>1460</v>
      </c>
      <c r="DX15" s="26">
        <v>1470</v>
      </c>
      <c r="DY15" s="26">
        <v>1490</v>
      </c>
      <c r="DZ15" s="26">
        <v>1510</v>
      </c>
      <c r="EA15" s="26">
        <v>1530</v>
      </c>
      <c r="EB15" s="26">
        <v>1550</v>
      </c>
      <c r="EC15" s="26">
        <v>1570</v>
      </c>
      <c r="ED15" s="26">
        <v>1590</v>
      </c>
      <c r="EE15" s="26">
        <v>1610</v>
      </c>
      <c r="EF15" s="26">
        <v>1630</v>
      </c>
      <c r="EG15" s="26">
        <v>1650</v>
      </c>
      <c r="EH15" s="26">
        <v>1680</v>
      </c>
      <c r="EI15" s="26">
        <v>1690</v>
      </c>
      <c r="EJ15" s="26">
        <v>1720</v>
      </c>
      <c r="EK15" s="26">
        <v>1740</v>
      </c>
      <c r="EL15" s="26">
        <v>1760</v>
      </c>
      <c r="EM15" s="26">
        <v>1780</v>
      </c>
      <c r="EN15" s="26">
        <v>1810</v>
      </c>
      <c r="EO15" s="26">
        <v>1840</v>
      </c>
      <c r="EP15" s="26">
        <v>1939.8</v>
      </c>
      <c r="EQ15" s="26">
        <v>1989.7560000000001</v>
      </c>
      <c r="ER15" s="26">
        <v>2042.865</v>
      </c>
      <c r="ES15" s="26">
        <v>2099.13</v>
      </c>
      <c r="ET15" s="26">
        <v>2158.5540000000001</v>
      </c>
      <c r="EU15" s="26">
        <v>2221.1390000000001</v>
      </c>
      <c r="EV15" s="26">
        <v>2286.8890000000001</v>
      </c>
      <c r="EW15" s="26">
        <v>2355.8049999999998</v>
      </c>
      <c r="EX15" s="26">
        <v>2427.8910000000001</v>
      </c>
      <c r="EY15" s="26">
        <v>2503.1489999999999</v>
      </c>
      <c r="EZ15" s="26">
        <v>2581.5830000000001</v>
      </c>
      <c r="FA15" s="26">
        <v>2664.8380000000002</v>
      </c>
      <c r="FB15" s="26">
        <v>2747.6869999999999</v>
      </c>
      <c r="FC15" s="26">
        <v>2836.09</v>
      </c>
      <c r="FD15" s="26">
        <v>2923.87</v>
      </c>
      <c r="FE15" s="26">
        <v>3017.8519999999999</v>
      </c>
      <c r="FF15" s="26">
        <v>3128.2060000000001</v>
      </c>
      <c r="FG15" s="26">
        <v>3232.9270000000001</v>
      </c>
      <c r="FH15" s="26">
        <v>3347.32</v>
      </c>
      <c r="FI15" s="26">
        <v>3469.1770000000001</v>
      </c>
      <c r="FJ15" s="26">
        <v>3603.9070000000002</v>
      </c>
      <c r="FK15" s="26">
        <v>3710.335</v>
      </c>
      <c r="FL15" s="26">
        <v>3790.9029999999998</v>
      </c>
      <c r="FM15" s="26">
        <v>3878.1970000000001</v>
      </c>
      <c r="FN15" s="26">
        <v>3971.7829999999999</v>
      </c>
      <c r="FO15" s="26">
        <v>4071.1790000000001</v>
      </c>
      <c r="FP15" s="26">
        <v>4174.7370000000001</v>
      </c>
      <c r="FQ15" s="26">
        <v>4282.5860000000002</v>
      </c>
      <c r="FR15" s="26">
        <v>4396.2749999999996</v>
      </c>
      <c r="FS15" s="26">
        <v>4508.0550000000003</v>
      </c>
      <c r="FT15" s="26">
        <v>4566.1989999999996</v>
      </c>
      <c r="FU15" s="26">
        <v>4515.0940000000001</v>
      </c>
      <c r="FV15" s="26">
        <v>4474.8729999999996</v>
      </c>
      <c r="FW15" s="26">
        <v>4521.1530000000002</v>
      </c>
      <c r="FX15" s="26">
        <v>4587.6329999999998</v>
      </c>
      <c r="FY15" s="26">
        <v>4664.3609999999999</v>
      </c>
      <c r="FZ15" s="26">
        <v>4751.0169999999998</v>
      </c>
      <c r="GA15" s="26">
        <v>4842.1940000000004</v>
      </c>
      <c r="GB15" s="26">
        <v>4930.3969999999999</v>
      </c>
      <c r="GC15" s="26">
        <v>5015.5219999999999</v>
      </c>
      <c r="GD15" s="26">
        <v>5099.884</v>
      </c>
      <c r="GE15" s="26">
        <v>5185.6040000000003</v>
      </c>
      <c r="GF15" s="26">
        <v>5274.6490000000003</v>
      </c>
      <c r="GG15" s="26">
        <v>5369.5020000000004</v>
      </c>
      <c r="GH15" s="26">
        <v>5466.9059999999999</v>
      </c>
      <c r="GI15" s="26">
        <v>5569</v>
      </c>
      <c r="GJ15" s="26">
        <v>5675</v>
      </c>
      <c r="GK15" s="26">
        <v>5785</v>
      </c>
      <c r="GL15" s="26">
        <v>5897</v>
      </c>
      <c r="GM15" s="26">
        <v>6011</v>
      </c>
      <c r="GN15" s="26">
        <v>6126</v>
      </c>
      <c r="GO15"/>
      <c r="GP15" s="26">
        <v>6242</v>
      </c>
      <c r="GQ15" s="26">
        <v>6358</v>
      </c>
      <c r="GR15" s="26">
        <v>6476</v>
      </c>
      <c r="GS15" s="26">
        <v>6594</v>
      </c>
      <c r="GT15" s="26">
        <v>6712</v>
      </c>
      <c r="GU15" s="26">
        <v>6830</v>
      </c>
      <c r="GV15" s="26">
        <v>6948</v>
      </c>
      <c r="GW15" s="26">
        <v>7066</v>
      </c>
      <c r="GX15" s="26">
        <v>6031</v>
      </c>
      <c r="GY15" s="26"/>
      <c r="GZ15" s="26">
        <v>9758</v>
      </c>
    </row>
    <row r="16" spans="1:208" s="30" customFormat="1">
      <c r="A16" s="5" t="s">
        <v>474</v>
      </c>
      <c r="B16" s="17" t="e">
        <v>#N/A</v>
      </c>
      <c r="C16" s="17" t="e">
        <v>#N/A</v>
      </c>
      <c r="D16" s="17" t="e">
        <v>#N/A</v>
      </c>
      <c r="E16" s="17" t="e">
        <v>#N/A</v>
      </c>
      <c r="F16" s="26" t="e">
        <v>#N/A</v>
      </c>
      <c r="G16" s="26" t="e">
        <v>#N/A</v>
      </c>
      <c r="H16" s="26" t="e">
        <v>#N/A</v>
      </c>
      <c r="I16" s="26" t="e">
        <v>#N/A</v>
      </c>
      <c r="J16" s="26" t="e">
        <v>#N/A</v>
      </c>
      <c r="K16" s="26" t="e">
        <v>#N/A</v>
      </c>
      <c r="L16" s="26">
        <v>55</v>
      </c>
      <c r="M16" s="26" t="e">
        <v>#N/A</v>
      </c>
      <c r="N16" s="26" t="e">
        <v>#N/A</v>
      </c>
      <c r="O16" s="26" t="e">
        <v>#N/A</v>
      </c>
      <c r="P16" s="26" t="e">
        <v>#N/A</v>
      </c>
      <c r="Q16" s="26" t="e">
        <v>#N/A</v>
      </c>
      <c r="R16" s="26" t="e">
        <v>#N/A</v>
      </c>
      <c r="S16" s="26" t="e">
        <v>#N/A</v>
      </c>
      <c r="T16" s="26" t="e">
        <v>#N/A</v>
      </c>
      <c r="U16" s="26" t="e">
        <v>#N/A</v>
      </c>
      <c r="V16" s="26" t="e">
        <v>#N/A</v>
      </c>
      <c r="W16" s="26" t="e">
        <v>#N/A</v>
      </c>
      <c r="X16" s="26" t="e">
        <v>#N/A</v>
      </c>
      <c r="Y16" s="26" t="e">
        <v>#N/A</v>
      </c>
      <c r="Z16" s="26" t="e">
        <v>#N/A</v>
      </c>
      <c r="AA16" s="26" t="e">
        <v>#N/A</v>
      </c>
      <c r="AB16" s="26" t="e">
        <v>#N/A</v>
      </c>
      <c r="AC16" s="26" t="e">
        <v>#N/A</v>
      </c>
      <c r="AD16" s="26" t="e">
        <v>#N/A</v>
      </c>
      <c r="AE16" s="26" t="e">
        <v>#N/A</v>
      </c>
      <c r="AF16" s="26" t="e">
        <v>#N/A</v>
      </c>
      <c r="AG16" s="26" t="e">
        <v>#N/A</v>
      </c>
      <c r="AH16" s="26" t="e">
        <v>#N/A</v>
      </c>
      <c r="AI16" s="26" t="e">
        <v>#N/A</v>
      </c>
      <c r="AJ16" s="26" t="e">
        <v>#N/A</v>
      </c>
      <c r="AK16" s="26" t="e">
        <v>#N/A</v>
      </c>
      <c r="AL16" s="26" t="e">
        <v>#N/A</v>
      </c>
      <c r="AM16" s="26" t="e">
        <v>#N/A</v>
      </c>
      <c r="AN16" s="26" t="e">
        <v>#N/A</v>
      </c>
      <c r="AO16" s="26" t="e">
        <v>#N/A</v>
      </c>
      <c r="AP16" s="26">
        <v>132</v>
      </c>
      <c r="AQ16" s="26" t="e">
        <v>#N/A</v>
      </c>
      <c r="AR16" s="26" t="e">
        <v>#N/A</v>
      </c>
      <c r="AS16" s="26" t="e">
        <v>#N/A</v>
      </c>
      <c r="AT16" s="26" t="e">
        <v>#N/A</v>
      </c>
      <c r="AU16" s="26" t="e">
        <v>#N/A</v>
      </c>
      <c r="AV16" s="26" t="e">
        <v>#N/A</v>
      </c>
      <c r="AW16" s="26" t="e">
        <v>#N/A</v>
      </c>
      <c r="AX16" s="26" t="e">
        <v>#N/A</v>
      </c>
      <c r="AY16" s="26" t="e">
        <v>#N/A</v>
      </c>
      <c r="AZ16" s="26" t="e">
        <v>#N/A</v>
      </c>
      <c r="BA16" s="26" t="e">
        <v>#N/A</v>
      </c>
      <c r="BB16" s="26" t="e">
        <v>#N/A</v>
      </c>
      <c r="BC16" s="26" t="e">
        <v>#N/A</v>
      </c>
      <c r="BD16" s="26" t="e">
        <v>#N/A</v>
      </c>
      <c r="BE16" s="26" t="e">
        <v>#N/A</v>
      </c>
      <c r="BF16" s="26" t="e">
        <v>#N/A</v>
      </c>
      <c r="BG16" s="26" t="e">
        <v>#N/A</v>
      </c>
      <c r="BH16" s="26" t="e">
        <v>#N/A</v>
      </c>
      <c r="BI16" s="26" t="e">
        <v>#N/A</v>
      </c>
      <c r="BJ16" s="26">
        <v>343</v>
      </c>
      <c r="BK16" s="26">
        <v>354</v>
      </c>
      <c r="BL16" s="26">
        <v>364</v>
      </c>
      <c r="BM16" s="26">
        <v>376</v>
      </c>
      <c r="BN16" s="26">
        <v>387</v>
      </c>
      <c r="BO16" s="26">
        <v>399</v>
      </c>
      <c r="BP16" s="26">
        <v>411</v>
      </c>
      <c r="BQ16" s="26">
        <v>424</v>
      </c>
      <c r="BR16" s="26">
        <v>437</v>
      </c>
      <c r="BS16" s="26">
        <v>450</v>
      </c>
      <c r="BT16" s="26">
        <v>464</v>
      </c>
      <c r="BU16" s="26">
        <v>482</v>
      </c>
      <c r="BV16" s="26">
        <v>502</v>
      </c>
      <c r="BW16" s="26">
        <v>522</v>
      </c>
      <c r="BX16" s="26">
        <v>543</v>
      </c>
      <c r="BY16" s="26">
        <v>564</v>
      </c>
      <c r="BZ16" s="26">
        <v>587</v>
      </c>
      <c r="CA16" s="26">
        <v>610</v>
      </c>
      <c r="CB16" s="26">
        <v>635</v>
      </c>
      <c r="CC16" s="26">
        <v>660</v>
      </c>
      <c r="CD16" s="26">
        <v>686</v>
      </c>
      <c r="CE16" s="26">
        <v>706</v>
      </c>
      <c r="CF16" s="26">
        <v>727</v>
      </c>
      <c r="CG16" s="26">
        <v>748</v>
      </c>
      <c r="CH16" s="26">
        <v>770</v>
      </c>
      <c r="CI16" s="26">
        <v>792</v>
      </c>
      <c r="CJ16" s="26">
        <v>815</v>
      </c>
      <c r="CK16" s="26">
        <v>839</v>
      </c>
      <c r="CL16" s="26">
        <v>864</v>
      </c>
      <c r="CM16" s="26">
        <v>889</v>
      </c>
      <c r="CN16" s="26">
        <v>915</v>
      </c>
      <c r="CO16" s="26">
        <v>930</v>
      </c>
      <c r="CP16" s="26">
        <v>945</v>
      </c>
      <c r="CQ16" s="26">
        <v>961</v>
      </c>
      <c r="CR16" s="26">
        <v>977</v>
      </c>
      <c r="CS16" s="26">
        <v>993</v>
      </c>
      <c r="CT16" s="26">
        <v>1009</v>
      </c>
      <c r="CU16" s="26">
        <v>1026</v>
      </c>
      <c r="CV16" s="26">
        <v>1043</v>
      </c>
      <c r="CW16" s="26">
        <v>1062</v>
      </c>
      <c r="CX16" s="26">
        <v>1081</v>
      </c>
      <c r="CY16" s="26">
        <v>1112</v>
      </c>
      <c r="CZ16" s="26">
        <v>1144</v>
      </c>
      <c r="DA16" s="26">
        <v>1177</v>
      </c>
      <c r="DB16" s="26">
        <v>1223</v>
      </c>
      <c r="DC16" s="26">
        <v>1246</v>
      </c>
      <c r="DD16" s="26">
        <v>1269</v>
      </c>
      <c r="DE16" s="26">
        <v>1292</v>
      </c>
      <c r="DF16" s="26">
        <v>1316</v>
      </c>
      <c r="DG16" s="26">
        <v>1341</v>
      </c>
      <c r="DH16" s="26">
        <v>1371</v>
      </c>
      <c r="DI16" s="26">
        <v>1402</v>
      </c>
      <c r="DJ16" s="26">
        <v>1433</v>
      </c>
      <c r="DK16" s="26">
        <v>1465</v>
      </c>
      <c r="DL16" s="26">
        <v>1498</v>
      </c>
      <c r="DM16" s="26">
        <v>1534</v>
      </c>
      <c r="DN16" s="26">
        <v>1571</v>
      </c>
      <c r="DO16" s="26">
        <v>1608</v>
      </c>
      <c r="DP16" s="26">
        <v>1646</v>
      </c>
      <c r="DQ16" s="26">
        <v>1685</v>
      </c>
      <c r="DR16" s="26">
        <v>1713</v>
      </c>
      <c r="DS16" s="116">
        <f t="shared" si="0"/>
        <v>2.112257015602359E-2</v>
      </c>
      <c r="DT16" s="116">
        <f t="shared" si="1"/>
        <v>5.4929633482652118E-3</v>
      </c>
      <c r="DU16" s="26">
        <f t="shared" si="2"/>
        <v>13</v>
      </c>
      <c r="DV16" s="26">
        <f t="shared" si="3"/>
        <v>47</v>
      </c>
      <c r="DW16" s="26">
        <v>1741</v>
      </c>
      <c r="DX16" s="26">
        <v>1770</v>
      </c>
      <c r="DY16" s="26">
        <v>1799</v>
      </c>
      <c r="DZ16" s="26">
        <v>1829</v>
      </c>
      <c r="EA16" s="26">
        <v>1859</v>
      </c>
      <c r="EB16" s="26">
        <v>1889</v>
      </c>
      <c r="EC16" s="26">
        <v>1921</v>
      </c>
      <c r="ED16" s="26">
        <v>1952</v>
      </c>
      <c r="EE16" s="26">
        <v>1944</v>
      </c>
      <c r="EF16" s="26">
        <v>1965</v>
      </c>
      <c r="EG16" s="26">
        <v>1987</v>
      </c>
      <c r="EH16" s="26">
        <v>2010</v>
      </c>
      <c r="EI16" s="26">
        <v>2032</v>
      </c>
      <c r="EJ16" s="26">
        <v>2055</v>
      </c>
      <c r="EK16" s="26">
        <v>2081</v>
      </c>
      <c r="EL16" s="26">
        <v>2107</v>
      </c>
      <c r="EM16" s="26">
        <v>2134</v>
      </c>
      <c r="EN16" s="26">
        <v>2160</v>
      </c>
      <c r="EO16" s="26">
        <v>2188</v>
      </c>
      <c r="EP16" s="26">
        <v>2194.2750000000001</v>
      </c>
      <c r="EQ16" s="26">
        <v>2223.06</v>
      </c>
      <c r="ER16" s="26">
        <v>2252.9650000000001</v>
      </c>
      <c r="ES16" s="26">
        <v>2283.92</v>
      </c>
      <c r="ET16" s="26">
        <v>2316.5430000000001</v>
      </c>
      <c r="EU16" s="26">
        <v>2353.136</v>
      </c>
      <c r="EV16" s="26">
        <v>2389.29</v>
      </c>
      <c r="EW16" s="26">
        <v>2424.9589999999998</v>
      </c>
      <c r="EX16" s="26">
        <v>2460.4110000000001</v>
      </c>
      <c r="EY16" s="26">
        <v>2495.0219999999999</v>
      </c>
      <c r="EZ16" s="26">
        <v>2530.9690000000001</v>
      </c>
      <c r="FA16" s="26">
        <v>2563.7939999999999</v>
      </c>
      <c r="FB16" s="26">
        <v>2598.4659999999999</v>
      </c>
      <c r="FC16" s="26">
        <v>2632.1109999999999</v>
      </c>
      <c r="FD16" s="26">
        <v>2663.61</v>
      </c>
      <c r="FE16" s="26">
        <v>2693.1329999999998</v>
      </c>
      <c r="FF16" s="26">
        <v>2721.2069999999999</v>
      </c>
      <c r="FG16" s="26">
        <v>2748.5790000000002</v>
      </c>
      <c r="FH16" s="26">
        <v>2776.607</v>
      </c>
      <c r="FI16" s="26">
        <v>2801.8589999999999</v>
      </c>
      <c r="FJ16" s="26">
        <v>2823.6590000000001</v>
      </c>
      <c r="FK16" s="26">
        <v>2826.0419999999999</v>
      </c>
      <c r="FL16" s="26">
        <v>2829.5259999999998</v>
      </c>
      <c r="FM16" s="26">
        <v>2834.1149999999998</v>
      </c>
      <c r="FN16" s="26">
        <v>2838.2130000000002</v>
      </c>
      <c r="FO16" s="26">
        <v>2844</v>
      </c>
      <c r="FP16" s="26">
        <v>2861</v>
      </c>
      <c r="FQ16" s="26">
        <v>2879</v>
      </c>
      <c r="FR16" s="26">
        <v>2897</v>
      </c>
      <c r="FS16" s="26">
        <v>2914</v>
      </c>
      <c r="FT16" s="26">
        <v>2930</v>
      </c>
      <c r="FU16" s="26">
        <v>2848</v>
      </c>
      <c r="FV16" s="26">
        <v>2968</v>
      </c>
      <c r="FW16" s="26">
        <v>2989</v>
      </c>
      <c r="FX16" s="26">
        <v>3008</v>
      </c>
      <c r="FY16" s="26">
        <v>3012</v>
      </c>
      <c r="FZ16" s="26">
        <v>3031</v>
      </c>
      <c r="GA16" s="26">
        <v>3049</v>
      </c>
      <c r="GB16" s="26">
        <v>3068</v>
      </c>
      <c r="GC16" s="26">
        <v>3088</v>
      </c>
      <c r="GD16" s="26">
        <v>3110</v>
      </c>
      <c r="GE16" s="26">
        <v>3131</v>
      </c>
      <c r="GF16" s="26">
        <v>3153</v>
      </c>
      <c r="GG16" s="26">
        <v>3175</v>
      </c>
      <c r="GH16" s="26">
        <v>3195</v>
      </c>
      <c r="GI16" s="26">
        <v>3219</v>
      </c>
      <c r="GJ16" s="26">
        <v>3242</v>
      </c>
      <c r="GK16" s="26">
        <v>3267</v>
      </c>
      <c r="GL16" s="26">
        <v>3289</v>
      </c>
      <c r="GM16" s="26">
        <v>3308</v>
      </c>
      <c r="GN16" s="26">
        <v>3328</v>
      </c>
      <c r="GO16"/>
      <c r="GP16" s="26">
        <v>3348</v>
      </c>
      <c r="GQ16" s="26">
        <v>3368</v>
      </c>
      <c r="GR16" s="26">
        <v>3387</v>
      </c>
      <c r="GS16" s="26">
        <v>3406</v>
      </c>
      <c r="GT16" s="26">
        <v>3425</v>
      </c>
      <c r="GU16" s="26">
        <v>3443</v>
      </c>
      <c r="GV16" s="26">
        <v>3461</v>
      </c>
      <c r="GW16" s="26">
        <v>3478</v>
      </c>
      <c r="GX16" s="26">
        <v>3494</v>
      </c>
      <c r="GY16" s="26"/>
      <c r="GZ16" s="26">
        <v>3769</v>
      </c>
    </row>
    <row r="17" spans="1:208" s="30" customFormat="1">
      <c r="A17" s="5" t="s">
        <v>469</v>
      </c>
      <c r="B17" s="17" t="e">
        <v>#N/A</v>
      </c>
      <c r="C17" s="17" t="e">
        <v>#N/A</v>
      </c>
      <c r="D17" s="17">
        <v>700</v>
      </c>
      <c r="E17" s="17" t="e">
        <v>#N/A</v>
      </c>
      <c r="F17" s="26">
        <v>1000</v>
      </c>
      <c r="G17" s="26" t="e">
        <v>#N/A</v>
      </c>
      <c r="H17" s="26">
        <v>800</v>
      </c>
      <c r="I17" s="26" t="e">
        <v>#N/A</v>
      </c>
      <c r="J17" s="26">
        <v>1250</v>
      </c>
      <c r="K17" s="26" t="e">
        <v>#N/A</v>
      </c>
      <c r="L17" s="26">
        <v>4507</v>
      </c>
      <c r="M17" s="26" t="e">
        <v>#N/A</v>
      </c>
      <c r="N17" s="26" t="e">
        <v>#N/A</v>
      </c>
      <c r="O17" s="26" t="e">
        <v>#N/A</v>
      </c>
      <c r="P17" s="26" t="e">
        <v>#N/A</v>
      </c>
      <c r="Q17" s="26" t="e">
        <v>#N/A</v>
      </c>
      <c r="R17" s="26" t="e">
        <v>#N/A</v>
      </c>
      <c r="S17" s="26" t="e">
        <v>#N/A</v>
      </c>
      <c r="T17" s="26" t="e">
        <v>#N/A</v>
      </c>
      <c r="U17" s="26" t="e">
        <v>#N/A</v>
      </c>
      <c r="V17" s="26" t="e">
        <v>#N/A</v>
      </c>
      <c r="W17" s="26" t="e">
        <v>#N/A</v>
      </c>
      <c r="X17" s="26" t="e">
        <v>#N/A</v>
      </c>
      <c r="Y17" s="26" t="e">
        <v>#N/A</v>
      </c>
      <c r="Z17" s="26" t="e">
        <v>#N/A</v>
      </c>
      <c r="AA17" s="26" t="e">
        <v>#N/A</v>
      </c>
      <c r="AB17" s="26" t="e">
        <v>#N/A</v>
      </c>
      <c r="AC17" s="26" t="e">
        <v>#N/A</v>
      </c>
      <c r="AD17" s="26" t="e">
        <v>#N/A</v>
      </c>
      <c r="AE17" s="26" t="e">
        <v>#N/A</v>
      </c>
      <c r="AF17" s="26" t="e">
        <v>#N/A</v>
      </c>
      <c r="AG17" s="26" t="e">
        <v>#N/A</v>
      </c>
      <c r="AH17" s="26" t="e">
        <v>#N/A</v>
      </c>
      <c r="AI17" s="26" t="e">
        <v>#N/A</v>
      </c>
      <c r="AJ17" s="26" t="e">
        <v>#N/A</v>
      </c>
      <c r="AK17" s="26" t="e">
        <v>#N/A</v>
      </c>
      <c r="AL17" s="26" t="e">
        <v>#N/A</v>
      </c>
      <c r="AM17" s="26" t="e">
        <v>#N/A</v>
      </c>
      <c r="AN17" s="26" t="e">
        <v>#N/A</v>
      </c>
      <c r="AO17" s="26" t="e">
        <v>#N/A</v>
      </c>
      <c r="AP17" s="26">
        <v>7234</v>
      </c>
      <c r="AQ17" s="26" t="e">
        <v>#N/A</v>
      </c>
      <c r="AR17" s="26" t="e">
        <v>#N/A</v>
      </c>
      <c r="AS17" s="26" t="e">
        <v>#N/A</v>
      </c>
      <c r="AT17" s="26" t="e">
        <v>#N/A</v>
      </c>
      <c r="AU17" s="26" t="e">
        <v>#N/A</v>
      </c>
      <c r="AV17" s="26" t="e">
        <v>#N/A</v>
      </c>
      <c r="AW17" s="26" t="e">
        <v>#N/A</v>
      </c>
      <c r="AX17" s="26" t="e">
        <v>#N/A</v>
      </c>
      <c r="AY17" s="26" t="e">
        <v>#N/A</v>
      </c>
      <c r="AZ17" s="26" t="e">
        <v>#N/A</v>
      </c>
      <c r="BA17" s="26" t="e">
        <v>#N/A</v>
      </c>
      <c r="BB17" s="26" t="e">
        <v>#N/A</v>
      </c>
      <c r="BC17" s="26" t="e">
        <v>#N/A</v>
      </c>
      <c r="BD17" s="26" t="e">
        <v>#N/A</v>
      </c>
      <c r="BE17" s="26" t="e">
        <v>#N/A</v>
      </c>
      <c r="BF17" s="26" t="e">
        <v>#N/A</v>
      </c>
      <c r="BG17" s="26" t="e">
        <v>#N/A</v>
      </c>
      <c r="BH17" s="26" t="e">
        <v>#N/A</v>
      </c>
      <c r="BI17" s="26" t="e">
        <v>#N/A</v>
      </c>
      <c r="BJ17" s="26">
        <v>9797</v>
      </c>
      <c r="BK17" s="26">
        <v>9980</v>
      </c>
      <c r="BL17" s="26">
        <v>10167</v>
      </c>
      <c r="BM17" s="26">
        <v>10358</v>
      </c>
      <c r="BN17" s="26">
        <v>10552</v>
      </c>
      <c r="BO17" s="26">
        <v>10749</v>
      </c>
      <c r="BP17" s="26">
        <v>10951</v>
      </c>
      <c r="BQ17" s="26">
        <v>11156</v>
      </c>
      <c r="BR17" s="26">
        <v>11365</v>
      </c>
      <c r="BS17" s="26">
        <v>11578</v>
      </c>
      <c r="BT17" s="26">
        <v>11794</v>
      </c>
      <c r="BU17" s="26">
        <v>12015</v>
      </c>
      <c r="BV17" s="26">
        <v>12240</v>
      </c>
      <c r="BW17" s="26">
        <v>12470</v>
      </c>
      <c r="BX17" s="26">
        <v>12703</v>
      </c>
      <c r="BY17" s="26">
        <v>12941</v>
      </c>
      <c r="BZ17" s="26">
        <v>13183</v>
      </c>
      <c r="CA17" s="26">
        <v>13430</v>
      </c>
      <c r="CB17" s="26">
        <v>13682</v>
      </c>
      <c r="CC17" s="26">
        <v>13938</v>
      </c>
      <c r="CD17" s="26">
        <v>14199</v>
      </c>
      <c r="CE17" s="26">
        <v>14539</v>
      </c>
      <c r="CF17" s="26">
        <v>14886</v>
      </c>
      <c r="CG17" s="26">
        <v>15242</v>
      </c>
      <c r="CH17" s="26">
        <v>15607</v>
      </c>
      <c r="CI17" s="26">
        <v>15980</v>
      </c>
      <c r="CJ17" s="26">
        <v>16362</v>
      </c>
      <c r="CK17" s="26">
        <v>16753</v>
      </c>
      <c r="CL17" s="26">
        <v>17154</v>
      </c>
      <c r="CM17" s="26">
        <v>17564</v>
      </c>
      <c r="CN17" s="26">
        <v>17984</v>
      </c>
      <c r="CO17" s="26">
        <v>18392</v>
      </c>
      <c r="CP17" s="26">
        <v>18782</v>
      </c>
      <c r="CQ17" s="26">
        <v>19180</v>
      </c>
      <c r="CR17" s="26">
        <v>19587</v>
      </c>
      <c r="CS17" s="26">
        <v>20003</v>
      </c>
      <c r="CT17" s="26">
        <v>20427</v>
      </c>
      <c r="CU17" s="26">
        <v>20860</v>
      </c>
      <c r="CV17" s="26">
        <v>21303</v>
      </c>
      <c r="CW17" s="26">
        <v>21754</v>
      </c>
      <c r="CX17" s="26">
        <v>22216</v>
      </c>
      <c r="CY17" s="26">
        <v>22687</v>
      </c>
      <c r="CZ17" s="26">
        <v>23168</v>
      </c>
      <c r="DA17" s="26">
        <v>23660</v>
      </c>
      <c r="DB17" s="26">
        <v>24161</v>
      </c>
      <c r="DC17" s="26">
        <v>24674</v>
      </c>
      <c r="DD17" s="26">
        <v>25197</v>
      </c>
      <c r="DE17" s="26">
        <v>25732</v>
      </c>
      <c r="DF17" s="26">
        <v>26277</v>
      </c>
      <c r="DG17" s="26">
        <v>26835</v>
      </c>
      <c r="DH17" s="26">
        <v>27404</v>
      </c>
      <c r="DI17" s="26">
        <v>27969</v>
      </c>
      <c r="DJ17" s="26">
        <v>28542</v>
      </c>
      <c r="DK17" s="26">
        <v>29126</v>
      </c>
      <c r="DL17" s="26">
        <v>29723</v>
      </c>
      <c r="DM17" s="26">
        <v>30332</v>
      </c>
      <c r="DN17" s="26">
        <v>30953</v>
      </c>
      <c r="DO17" s="26">
        <v>31587</v>
      </c>
      <c r="DP17" s="26">
        <v>32234</v>
      </c>
      <c r="DQ17" s="26">
        <v>32894</v>
      </c>
      <c r="DR17" s="26">
        <v>33568</v>
      </c>
      <c r="DS17" s="116">
        <f t="shared" si="0"/>
        <v>2.1020916523258659E-2</v>
      </c>
      <c r="DT17" s="116">
        <f t="shared" si="1"/>
        <v>2.0583862305863843E-2</v>
      </c>
      <c r="DU17" s="26">
        <f t="shared" si="2"/>
        <v>14</v>
      </c>
      <c r="DV17" s="26">
        <f t="shared" si="3"/>
        <v>18</v>
      </c>
      <c r="DW17" s="26">
        <v>34256</v>
      </c>
      <c r="DX17" s="26">
        <v>34957</v>
      </c>
      <c r="DY17" s="26">
        <v>35673</v>
      </c>
      <c r="DZ17" s="26">
        <v>36404</v>
      </c>
      <c r="EA17" s="26">
        <v>37150</v>
      </c>
      <c r="EB17" s="26">
        <v>37911</v>
      </c>
      <c r="EC17" s="26">
        <v>38687</v>
      </c>
      <c r="ED17" s="26">
        <v>39480</v>
      </c>
      <c r="EE17" s="26">
        <v>40289</v>
      </c>
      <c r="EF17" s="26">
        <v>41114</v>
      </c>
      <c r="EG17" s="26">
        <v>42069</v>
      </c>
      <c r="EH17" s="26">
        <v>43069</v>
      </c>
      <c r="EI17" s="26">
        <v>44093</v>
      </c>
      <c r="EJ17" s="26">
        <v>45141</v>
      </c>
      <c r="EK17" s="26">
        <v>46215</v>
      </c>
      <c r="EL17" s="26">
        <v>47313</v>
      </c>
      <c r="EM17" s="26">
        <v>48438</v>
      </c>
      <c r="EN17" s="26">
        <v>49590</v>
      </c>
      <c r="EO17" s="26">
        <v>50769</v>
      </c>
      <c r="EP17" s="26">
        <v>53443.074999999997</v>
      </c>
      <c r="EQ17" s="26">
        <v>54995.531999999999</v>
      </c>
      <c r="ER17" s="26">
        <v>56602.559999999998</v>
      </c>
      <c r="ES17" s="26">
        <v>58266.357000000004</v>
      </c>
      <c r="ET17" s="26">
        <v>59989.218999999997</v>
      </c>
      <c r="EU17" s="26">
        <v>61773.546000000002</v>
      </c>
      <c r="EV17" s="26">
        <v>63631.991999999998</v>
      </c>
      <c r="EW17" s="26">
        <v>65551.171000000002</v>
      </c>
      <c r="EX17" s="26">
        <v>67533.213000000003</v>
      </c>
      <c r="EY17" s="26">
        <v>69580.327999999994</v>
      </c>
      <c r="EZ17" s="26">
        <v>71694.81</v>
      </c>
      <c r="FA17" s="26">
        <v>73832.902000000002</v>
      </c>
      <c r="FB17" s="26">
        <v>76039.39</v>
      </c>
      <c r="FC17" s="26">
        <v>78316.597999999998</v>
      </c>
      <c r="FD17" s="26">
        <v>80666.938999999998</v>
      </c>
      <c r="FE17" s="26">
        <v>83092.907999999996</v>
      </c>
      <c r="FF17" s="26">
        <v>85557.441000000006</v>
      </c>
      <c r="FG17" s="26">
        <v>88049.823000000004</v>
      </c>
      <c r="FH17" s="26">
        <v>90569.084000000003</v>
      </c>
      <c r="FI17" s="26">
        <v>93114.240999999995</v>
      </c>
      <c r="FJ17" s="26">
        <v>95684.297000000006</v>
      </c>
      <c r="FK17" s="26">
        <v>98265</v>
      </c>
      <c r="FL17" s="26">
        <v>100874</v>
      </c>
      <c r="FM17" s="26">
        <v>103513</v>
      </c>
      <c r="FN17" s="26">
        <v>106182</v>
      </c>
      <c r="FO17" s="26">
        <v>108879</v>
      </c>
      <c r="FP17" s="26">
        <v>111603</v>
      </c>
      <c r="FQ17" s="26">
        <v>114373</v>
      </c>
      <c r="FR17" s="26">
        <v>117207</v>
      </c>
      <c r="FS17" s="26">
        <v>120101</v>
      </c>
      <c r="FT17" s="26">
        <v>123020</v>
      </c>
      <c r="FU17" s="26">
        <v>125992</v>
      </c>
      <c r="FV17" s="26">
        <v>129028</v>
      </c>
      <c r="FW17" s="26">
        <v>131960</v>
      </c>
      <c r="FX17" s="26">
        <v>134699</v>
      </c>
      <c r="FY17" s="26">
        <v>137382</v>
      </c>
      <c r="FZ17" s="26">
        <v>140196</v>
      </c>
      <c r="GA17" s="26">
        <v>143027</v>
      </c>
      <c r="GB17" s="26">
        <v>145873</v>
      </c>
      <c r="GC17" s="26">
        <v>148659</v>
      </c>
      <c r="GD17" s="26">
        <v>151170</v>
      </c>
      <c r="GE17" s="26">
        <v>153584</v>
      </c>
      <c r="GF17" s="26">
        <v>156032</v>
      </c>
      <c r="GG17" s="26">
        <v>158512</v>
      </c>
      <c r="GH17" s="26">
        <v>161017</v>
      </c>
      <c r="GI17" s="26">
        <v>163544</v>
      </c>
      <c r="GJ17" s="26">
        <v>166086</v>
      </c>
      <c r="GK17" s="26">
        <v>168639</v>
      </c>
      <c r="GL17" s="26">
        <v>171201</v>
      </c>
      <c r="GM17" s="26">
        <v>173764</v>
      </c>
      <c r="GN17" s="26">
        <v>176320</v>
      </c>
      <c r="GO17"/>
      <c r="GP17" s="26">
        <v>178870</v>
      </c>
      <c r="GQ17" s="26">
        <v>181418</v>
      </c>
      <c r="GR17" s="26">
        <v>183960</v>
      </c>
      <c r="GS17" s="26">
        <v>186489</v>
      </c>
      <c r="GT17" s="26">
        <v>188993</v>
      </c>
      <c r="GU17" s="26">
        <v>191469</v>
      </c>
      <c r="GV17" s="26">
        <v>193919</v>
      </c>
      <c r="GW17" s="26">
        <v>196343</v>
      </c>
      <c r="GX17" s="26">
        <v>198739</v>
      </c>
      <c r="GY17" s="26"/>
      <c r="GZ17" s="26">
        <v>240173</v>
      </c>
    </row>
    <row r="18" spans="1:208" s="30" customFormat="1">
      <c r="A18" s="5" t="s">
        <v>433</v>
      </c>
      <c r="B18" s="17">
        <v>0</v>
      </c>
      <c r="C18" s="17" t="e">
        <v>#N/A</v>
      </c>
      <c r="D18" s="17">
        <v>10</v>
      </c>
      <c r="E18" s="17" t="e">
        <v>#N/A</v>
      </c>
      <c r="F18" s="26">
        <v>100</v>
      </c>
      <c r="G18" s="26" t="e">
        <v>#N/A</v>
      </c>
      <c r="H18" s="26">
        <v>100</v>
      </c>
      <c r="I18" s="26" t="e">
        <v>#N/A</v>
      </c>
      <c r="J18" s="26">
        <v>100</v>
      </c>
      <c r="K18" s="26" t="e">
        <v>#N/A</v>
      </c>
      <c r="L18" s="26">
        <v>100</v>
      </c>
      <c r="M18" s="26" t="e">
        <v>#N/A</v>
      </c>
      <c r="N18" s="26" t="e">
        <v>#N/A</v>
      </c>
      <c r="O18" s="26" t="e">
        <v>#N/A</v>
      </c>
      <c r="P18" s="26" t="e">
        <v>#N/A</v>
      </c>
      <c r="Q18" s="26" t="e">
        <v>#N/A</v>
      </c>
      <c r="R18" s="26" t="e">
        <v>#N/A</v>
      </c>
      <c r="S18" s="26" t="e">
        <v>#N/A</v>
      </c>
      <c r="T18" s="26" t="e">
        <v>#N/A</v>
      </c>
      <c r="U18" s="26" t="e">
        <v>#N/A</v>
      </c>
      <c r="V18" s="26">
        <v>100</v>
      </c>
      <c r="W18" s="26" t="e">
        <v>#N/A</v>
      </c>
      <c r="X18" s="26" t="e">
        <v>#N/A</v>
      </c>
      <c r="Y18" s="26" t="e">
        <v>#N/A</v>
      </c>
      <c r="Z18" s="26" t="e">
        <v>#N/A</v>
      </c>
      <c r="AA18" s="26" t="e">
        <v>#N/A</v>
      </c>
      <c r="AB18" s="26" t="e">
        <v>#N/A</v>
      </c>
      <c r="AC18" s="26" t="e">
        <v>#N/A</v>
      </c>
      <c r="AD18" s="26" t="e">
        <v>#N/A</v>
      </c>
      <c r="AE18" s="26" t="e">
        <v>#N/A</v>
      </c>
      <c r="AF18" s="26">
        <v>70</v>
      </c>
      <c r="AG18" s="26" t="e">
        <v>#N/A</v>
      </c>
      <c r="AH18" s="26" t="e">
        <v>#N/A</v>
      </c>
      <c r="AI18" s="26" t="e">
        <v>#N/A</v>
      </c>
      <c r="AJ18" s="26" t="e">
        <v>#N/A</v>
      </c>
      <c r="AK18" s="26" t="e">
        <v>#N/A</v>
      </c>
      <c r="AL18" s="26" t="e">
        <v>#N/A</v>
      </c>
      <c r="AM18" s="26" t="e">
        <v>#N/A</v>
      </c>
      <c r="AN18" s="26" t="e">
        <v>#N/A</v>
      </c>
      <c r="AO18" s="26" t="e">
        <v>#N/A</v>
      </c>
      <c r="AP18" s="26">
        <v>90</v>
      </c>
      <c r="AQ18" s="26" t="e">
        <v>#N/A</v>
      </c>
      <c r="AR18" s="26" t="e">
        <v>#N/A</v>
      </c>
      <c r="AS18" s="26" t="e">
        <v>#N/A</v>
      </c>
      <c r="AT18" s="26" t="e">
        <v>#N/A</v>
      </c>
      <c r="AU18" s="26" t="e">
        <v>#N/A</v>
      </c>
      <c r="AV18" s="26" t="e">
        <v>#N/A</v>
      </c>
      <c r="AW18" s="26" t="e">
        <v>#N/A</v>
      </c>
      <c r="AX18" s="26" t="e">
        <v>#N/A</v>
      </c>
      <c r="AY18" s="26" t="e">
        <v>#N/A</v>
      </c>
      <c r="AZ18" s="26">
        <v>132</v>
      </c>
      <c r="BA18" s="26" t="e">
        <v>#N/A</v>
      </c>
      <c r="BB18" s="26" t="e">
        <v>#N/A</v>
      </c>
      <c r="BC18" s="26" t="e">
        <v>#N/A</v>
      </c>
      <c r="BD18" s="26" t="e">
        <v>#N/A</v>
      </c>
      <c r="BE18" s="26" t="e">
        <v>#N/A</v>
      </c>
      <c r="BF18" s="26" t="e">
        <v>#N/A</v>
      </c>
      <c r="BG18" s="26" t="e">
        <v>#N/A</v>
      </c>
      <c r="BH18" s="26" t="e">
        <v>#N/A</v>
      </c>
      <c r="BI18" s="26" t="e">
        <v>#N/A</v>
      </c>
      <c r="BJ18" s="26">
        <v>291</v>
      </c>
      <c r="BK18" s="26">
        <v>306</v>
      </c>
      <c r="BL18" s="26">
        <v>320</v>
      </c>
      <c r="BM18" s="26">
        <v>335</v>
      </c>
      <c r="BN18" s="26">
        <v>367</v>
      </c>
      <c r="BO18" s="26">
        <v>406</v>
      </c>
      <c r="BP18" s="26">
        <v>434</v>
      </c>
      <c r="BQ18" s="26">
        <v>450</v>
      </c>
      <c r="BR18" s="26">
        <v>467</v>
      </c>
      <c r="BS18" s="26">
        <v>494</v>
      </c>
      <c r="BT18" s="26">
        <v>520</v>
      </c>
      <c r="BU18" s="26">
        <v>539</v>
      </c>
      <c r="BV18" s="26">
        <v>555</v>
      </c>
      <c r="BW18" s="26">
        <v>574</v>
      </c>
      <c r="BX18" s="26">
        <v>598</v>
      </c>
      <c r="BY18" s="26">
        <v>614</v>
      </c>
      <c r="BZ18" s="26">
        <v>626</v>
      </c>
      <c r="CA18" s="26">
        <v>640</v>
      </c>
      <c r="CB18" s="26">
        <v>649</v>
      </c>
      <c r="CC18" s="26">
        <v>656</v>
      </c>
      <c r="CD18" s="26">
        <v>665</v>
      </c>
      <c r="CE18" s="26">
        <v>674</v>
      </c>
      <c r="CF18" s="26">
        <v>686</v>
      </c>
      <c r="CG18" s="26">
        <v>705</v>
      </c>
      <c r="CH18" s="26">
        <v>722</v>
      </c>
      <c r="CI18" s="26">
        <v>735</v>
      </c>
      <c r="CJ18" s="26">
        <v>748</v>
      </c>
      <c r="CK18" s="26">
        <v>764</v>
      </c>
      <c r="CL18" s="26">
        <v>779</v>
      </c>
      <c r="CM18" s="26">
        <v>794</v>
      </c>
      <c r="CN18" s="26">
        <v>807</v>
      </c>
      <c r="CO18" s="26">
        <v>824</v>
      </c>
      <c r="CP18" s="26">
        <v>844</v>
      </c>
      <c r="CQ18" s="26">
        <v>867</v>
      </c>
      <c r="CR18" s="26">
        <v>893</v>
      </c>
      <c r="CS18" s="26">
        <v>919</v>
      </c>
      <c r="CT18" s="26">
        <v>946</v>
      </c>
      <c r="CU18" s="26">
        <v>969</v>
      </c>
      <c r="CV18" s="26">
        <v>996</v>
      </c>
      <c r="CW18" s="26">
        <v>1024</v>
      </c>
      <c r="CX18" s="26">
        <v>1045</v>
      </c>
      <c r="CY18" s="26">
        <v>1067</v>
      </c>
      <c r="CZ18" s="26">
        <v>1092</v>
      </c>
      <c r="DA18" s="26">
        <v>1122</v>
      </c>
      <c r="DB18" s="26">
        <v>1143</v>
      </c>
      <c r="DC18" s="26">
        <v>1152</v>
      </c>
      <c r="DD18" s="26">
        <v>1155</v>
      </c>
      <c r="DE18" s="26">
        <v>1152</v>
      </c>
      <c r="DF18" s="26">
        <v>1156</v>
      </c>
      <c r="DG18" s="26">
        <v>1195</v>
      </c>
      <c r="DH18" s="26">
        <v>1241</v>
      </c>
      <c r="DI18" s="26">
        <v>1275</v>
      </c>
      <c r="DJ18" s="26">
        <v>1304</v>
      </c>
      <c r="DK18" s="26">
        <v>1326</v>
      </c>
      <c r="DL18" s="26">
        <v>1350</v>
      </c>
      <c r="DM18" s="26">
        <v>1382</v>
      </c>
      <c r="DN18" s="26">
        <v>1412</v>
      </c>
      <c r="DO18" s="26">
        <v>1437</v>
      </c>
      <c r="DP18" s="26">
        <v>1454</v>
      </c>
      <c r="DQ18" s="26">
        <v>1471</v>
      </c>
      <c r="DR18" s="26">
        <v>1493</v>
      </c>
      <c r="DS18" s="116">
        <f t="shared" si="0"/>
        <v>2.0719023863091213E-2</v>
      </c>
      <c r="DT18" s="116">
        <f t="shared" si="1"/>
        <v>9.9134766781681094E-3</v>
      </c>
      <c r="DU18" s="26">
        <f t="shared" si="2"/>
        <v>15</v>
      </c>
      <c r="DV18" s="26">
        <f t="shared" si="3"/>
        <v>37</v>
      </c>
      <c r="DW18" s="26">
        <v>1514</v>
      </c>
      <c r="DX18" s="26">
        <v>1527</v>
      </c>
      <c r="DY18" s="26">
        <v>1540</v>
      </c>
      <c r="DZ18" s="26">
        <v>1552</v>
      </c>
      <c r="EA18" s="26">
        <v>1562</v>
      </c>
      <c r="EB18" s="26">
        <v>1573</v>
      </c>
      <c r="EC18" s="26">
        <v>1587</v>
      </c>
      <c r="ED18" s="26">
        <v>1604</v>
      </c>
      <c r="EE18" s="26">
        <v>1627</v>
      </c>
      <c r="EF18" s="26">
        <v>1636</v>
      </c>
      <c r="EG18" s="26">
        <v>1629</v>
      </c>
      <c r="EH18" s="26">
        <v>1639</v>
      </c>
      <c r="EI18" s="26">
        <v>1633</v>
      </c>
      <c r="EJ18" s="26">
        <v>1654</v>
      </c>
      <c r="EK18" s="26">
        <v>1688</v>
      </c>
      <c r="EL18" s="26">
        <v>1759</v>
      </c>
      <c r="EM18" s="26">
        <v>1797</v>
      </c>
      <c r="EN18" s="26">
        <v>1833</v>
      </c>
      <c r="EO18" s="26">
        <v>1871</v>
      </c>
      <c r="EP18" s="26">
        <v>1908.31</v>
      </c>
      <c r="EQ18" s="26">
        <v>1947.3889999999999</v>
      </c>
      <c r="ER18" s="26">
        <v>1994.7940000000001</v>
      </c>
      <c r="ES18" s="26">
        <v>2047.3910000000001</v>
      </c>
      <c r="ET18" s="26">
        <v>2092.779</v>
      </c>
      <c r="EU18" s="26">
        <v>2136.1680000000001</v>
      </c>
      <c r="EV18" s="26">
        <v>2178.2890000000002</v>
      </c>
      <c r="EW18" s="26">
        <v>2229.4070000000002</v>
      </c>
      <c r="EX18" s="26">
        <v>2281.5329999999999</v>
      </c>
      <c r="EY18" s="26">
        <v>2331.1219999999998</v>
      </c>
      <c r="EZ18" s="26">
        <v>2371.7460000000001</v>
      </c>
      <c r="FA18" s="26">
        <v>2432.4499999999998</v>
      </c>
      <c r="FB18" s="26">
        <v>2488.5500000000002</v>
      </c>
      <c r="FC18" s="26">
        <v>2541.35</v>
      </c>
      <c r="FD18" s="26">
        <v>2591.9499999999998</v>
      </c>
      <c r="FE18" s="26">
        <v>2640.4</v>
      </c>
      <c r="FF18" s="26">
        <v>2687.55</v>
      </c>
      <c r="FG18" s="26">
        <v>2728.15</v>
      </c>
      <c r="FH18" s="26">
        <v>2759</v>
      </c>
      <c r="FI18" s="26">
        <v>2788.5</v>
      </c>
      <c r="FJ18" s="26">
        <v>2828.05</v>
      </c>
      <c r="FK18" s="26">
        <v>2875.3</v>
      </c>
      <c r="FL18" s="26">
        <v>2929.1</v>
      </c>
      <c r="FM18" s="26">
        <v>2992.3</v>
      </c>
      <c r="FN18" s="26">
        <v>3058.4</v>
      </c>
      <c r="FO18" s="26">
        <v>3117.8</v>
      </c>
      <c r="FP18" s="26">
        <v>3153.55</v>
      </c>
      <c r="FQ18" s="26">
        <v>3164.9</v>
      </c>
      <c r="FR18" s="26">
        <v>3165.8</v>
      </c>
      <c r="FS18" s="26">
        <v>3164.55</v>
      </c>
      <c r="FT18" s="26">
        <v>3170.15</v>
      </c>
      <c r="FU18" s="26">
        <v>3185.45</v>
      </c>
      <c r="FV18" s="26">
        <v>3217</v>
      </c>
      <c r="FW18" s="26">
        <v>3258</v>
      </c>
      <c r="FX18" s="26">
        <v>3298</v>
      </c>
      <c r="FY18" s="26">
        <v>3324</v>
      </c>
      <c r="FZ18" s="26">
        <v>3341</v>
      </c>
      <c r="GA18" s="26">
        <v>3352</v>
      </c>
      <c r="GB18" s="26">
        <v>3361</v>
      </c>
      <c r="GC18" s="26">
        <v>3378</v>
      </c>
      <c r="GD18" s="26">
        <v>3414</v>
      </c>
      <c r="GE18" s="26">
        <v>3455</v>
      </c>
      <c r="GF18" s="26">
        <v>3494</v>
      </c>
      <c r="GG18" s="26">
        <v>3537</v>
      </c>
      <c r="GH18" s="26">
        <v>3586</v>
      </c>
      <c r="GI18" s="26">
        <v>3642</v>
      </c>
      <c r="GJ18" s="26">
        <v>3697</v>
      </c>
      <c r="GK18" s="26">
        <v>3738</v>
      </c>
      <c r="GL18" s="26">
        <v>3764</v>
      </c>
      <c r="GM18" s="26">
        <v>3784</v>
      </c>
      <c r="GN18" s="26">
        <v>3802</v>
      </c>
      <c r="GO18"/>
      <c r="GP18" s="26">
        <v>3838</v>
      </c>
      <c r="GQ18" s="26">
        <v>3898</v>
      </c>
      <c r="GR18" s="26">
        <v>3960</v>
      </c>
      <c r="GS18" s="26">
        <v>4008</v>
      </c>
      <c r="GT18" s="26">
        <v>4048</v>
      </c>
      <c r="GU18" s="26">
        <v>4090</v>
      </c>
      <c r="GV18" s="26">
        <v>4132</v>
      </c>
      <c r="GW18" s="26">
        <v>4173</v>
      </c>
      <c r="GX18" s="26">
        <v>4213</v>
      </c>
      <c r="GY18" s="26"/>
      <c r="GZ18" s="26">
        <v>4913</v>
      </c>
    </row>
    <row r="19" spans="1:208" s="30" customFormat="1">
      <c r="A19" s="5" t="s">
        <v>495</v>
      </c>
      <c r="B19" s="17" t="e">
        <v>#N/A</v>
      </c>
      <c r="C19" s="17" t="e">
        <v>#N/A</v>
      </c>
      <c r="D19" s="17" t="e">
        <v>#N/A</v>
      </c>
      <c r="E19" s="17" t="e">
        <v>#N/A</v>
      </c>
      <c r="F19" s="26" t="e">
        <v>#N/A</v>
      </c>
      <c r="G19" s="26" t="e">
        <v>#N/A</v>
      </c>
      <c r="H19" s="26" t="e">
        <v>#N/A</v>
      </c>
      <c r="I19" s="26" t="e">
        <v>#N/A</v>
      </c>
      <c r="J19" s="26" t="e">
        <v>#N/A</v>
      </c>
      <c r="K19" s="26" t="e">
        <v>#N/A</v>
      </c>
      <c r="L19" s="26">
        <v>2176</v>
      </c>
      <c r="M19" s="26" t="e">
        <v>#N/A</v>
      </c>
      <c r="N19" s="26" t="e">
        <v>#N/A</v>
      </c>
      <c r="O19" s="26" t="e">
        <v>#N/A</v>
      </c>
      <c r="P19" s="26" t="e">
        <v>#N/A</v>
      </c>
      <c r="Q19" s="26" t="e">
        <v>#N/A</v>
      </c>
      <c r="R19" s="26" t="e">
        <v>#N/A</v>
      </c>
      <c r="S19" s="26" t="e">
        <v>#N/A</v>
      </c>
      <c r="T19" s="26" t="e">
        <v>#N/A</v>
      </c>
      <c r="U19" s="26" t="e">
        <v>#N/A</v>
      </c>
      <c r="V19" s="26" t="e">
        <v>#N/A</v>
      </c>
      <c r="W19" s="26" t="e">
        <v>#N/A</v>
      </c>
      <c r="X19" s="26" t="e">
        <v>#N/A</v>
      </c>
      <c r="Y19" s="26" t="e">
        <v>#N/A</v>
      </c>
      <c r="Z19" s="26" t="e">
        <v>#N/A</v>
      </c>
      <c r="AA19" s="26" t="e">
        <v>#N/A</v>
      </c>
      <c r="AB19" s="26" t="e">
        <v>#N/A</v>
      </c>
      <c r="AC19" s="26" t="e">
        <v>#N/A</v>
      </c>
      <c r="AD19" s="26" t="e">
        <v>#N/A</v>
      </c>
      <c r="AE19" s="26" t="e">
        <v>#N/A</v>
      </c>
      <c r="AF19" s="26" t="e">
        <v>#N/A</v>
      </c>
      <c r="AG19" s="26" t="e">
        <v>#N/A</v>
      </c>
      <c r="AH19" s="26" t="e">
        <v>#N/A</v>
      </c>
      <c r="AI19" s="26" t="e">
        <v>#N/A</v>
      </c>
      <c r="AJ19" s="26" t="e">
        <v>#N/A</v>
      </c>
      <c r="AK19" s="26" t="e">
        <v>#N/A</v>
      </c>
      <c r="AL19" s="26" t="e">
        <v>#N/A</v>
      </c>
      <c r="AM19" s="26" t="e">
        <v>#N/A</v>
      </c>
      <c r="AN19" s="26" t="e">
        <v>#N/A</v>
      </c>
      <c r="AO19" s="26" t="e">
        <v>#N/A</v>
      </c>
      <c r="AP19" s="26">
        <v>3612</v>
      </c>
      <c r="AQ19" s="26" t="e">
        <v>#N/A</v>
      </c>
      <c r="AR19" s="26" t="e">
        <v>#N/A</v>
      </c>
      <c r="AS19" s="26" t="e">
        <v>#N/A</v>
      </c>
      <c r="AT19" s="26" t="e">
        <v>#N/A</v>
      </c>
      <c r="AU19" s="26" t="e">
        <v>#N/A</v>
      </c>
      <c r="AV19" s="26" t="e">
        <v>#N/A</v>
      </c>
      <c r="AW19" s="26" t="e">
        <v>#N/A</v>
      </c>
      <c r="AX19" s="26" t="e">
        <v>#N/A</v>
      </c>
      <c r="AY19" s="26" t="e">
        <v>#N/A</v>
      </c>
      <c r="AZ19" s="26" t="e">
        <v>#N/A</v>
      </c>
      <c r="BA19" s="26" t="e">
        <v>#N/A</v>
      </c>
      <c r="BB19" s="26" t="e">
        <v>#N/A</v>
      </c>
      <c r="BC19" s="26" t="e">
        <v>#N/A</v>
      </c>
      <c r="BD19" s="26" t="e">
        <v>#N/A</v>
      </c>
      <c r="BE19" s="26" t="e">
        <v>#N/A</v>
      </c>
      <c r="BF19" s="26" t="e">
        <v>#N/A</v>
      </c>
      <c r="BG19" s="26" t="e">
        <v>#N/A</v>
      </c>
      <c r="BH19" s="26" t="e">
        <v>#N/A</v>
      </c>
      <c r="BI19" s="26" t="e">
        <v>#N/A</v>
      </c>
      <c r="BJ19" s="26">
        <v>5063</v>
      </c>
      <c r="BK19" s="26" t="e">
        <v>#N/A</v>
      </c>
      <c r="BL19" s="26" t="e">
        <v>#N/A</v>
      </c>
      <c r="BM19" s="26" t="e">
        <v>#N/A</v>
      </c>
      <c r="BN19" s="26" t="e">
        <v>#N/A</v>
      </c>
      <c r="BO19" s="26" t="e">
        <v>#N/A</v>
      </c>
      <c r="BP19" s="26" t="e">
        <v>#N/A</v>
      </c>
      <c r="BQ19" s="26" t="e">
        <v>#N/A</v>
      </c>
      <c r="BR19" s="26" t="e">
        <v>#N/A</v>
      </c>
      <c r="BS19" s="26" t="e">
        <v>#N/A</v>
      </c>
      <c r="BT19" s="26" t="e">
        <v>#N/A</v>
      </c>
      <c r="BU19" s="26" t="e">
        <v>#N/A</v>
      </c>
      <c r="BV19" s="26" t="e">
        <v>#N/A</v>
      </c>
      <c r="BW19" s="26" t="e">
        <v>#N/A</v>
      </c>
      <c r="BX19" s="26" t="e">
        <v>#N/A</v>
      </c>
      <c r="BY19" s="26" t="e">
        <v>#N/A</v>
      </c>
      <c r="BZ19" s="26" t="e">
        <v>#N/A</v>
      </c>
      <c r="CA19" s="26" t="e">
        <v>#N/A</v>
      </c>
      <c r="CB19" s="26" t="e">
        <v>#N/A</v>
      </c>
      <c r="CC19" s="26" t="e">
        <v>#N/A</v>
      </c>
      <c r="CD19" s="26">
        <v>6476</v>
      </c>
      <c r="CE19" s="26" t="e">
        <v>#N/A</v>
      </c>
      <c r="CF19" s="26" t="e">
        <v>#N/A</v>
      </c>
      <c r="CG19" s="26" t="e">
        <v>#N/A</v>
      </c>
      <c r="CH19" s="26" t="e">
        <v>#N/A</v>
      </c>
      <c r="CI19" s="26" t="e">
        <v>#N/A</v>
      </c>
      <c r="CJ19" s="26" t="e">
        <v>#N/A</v>
      </c>
      <c r="CK19" s="26" t="e">
        <v>#N/A</v>
      </c>
      <c r="CL19" s="26" t="e">
        <v>#N/A</v>
      </c>
      <c r="CM19" s="26" t="e">
        <v>#N/A</v>
      </c>
      <c r="CN19" s="26">
        <v>7324</v>
      </c>
      <c r="CO19" s="26">
        <v>7465</v>
      </c>
      <c r="CP19" s="26">
        <v>7609</v>
      </c>
      <c r="CQ19" s="26">
        <v>7755</v>
      </c>
      <c r="CR19" s="26">
        <v>7904</v>
      </c>
      <c r="CS19" s="26">
        <v>8056</v>
      </c>
      <c r="CT19" s="26">
        <v>8211</v>
      </c>
      <c r="CU19" s="26">
        <v>8369</v>
      </c>
      <c r="CV19" s="26">
        <v>8530</v>
      </c>
      <c r="CW19" s="26">
        <v>8694</v>
      </c>
      <c r="CX19" s="26">
        <v>8861</v>
      </c>
      <c r="CY19" s="26">
        <v>9032</v>
      </c>
      <c r="CZ19" s="26">
        <v>9206</v>
      </c>
      <c r="DA19" s="26">
        <v>9384</v>
      </c>
      <c r="DB19" s="26">
        <v>9565</v>
      </c>
      <c r="DC19" s="26">
        <v>9749</v>
      </c>
      <c r="DD19" s="26">
        <v>9937</v>
      </c>
      <c r="DE19" s="26">
        <v>10128</v>
      </c>
      <c r="DF19" s="26">
        <v>10323</v>
      </c>
      <c r="DG19" s="26">
        <v>10522</v>
      </c>
      <c r="DH19" s="26">
        <v>10725</v>
      </c>
      <c r="DI19" s="26">
        <v>10932</v>
      </c>
      <c r="DJ19" s="26">
        <v>11143</v>
      </c>
      <c r="DK19" s="26">
        <v>11358</v>
      </c>
      <c r="DL19" s="26">
        <v>11577</v>
      </c>
      <c r="DM19" s="26">
        <v>11800</v>
      </c>
      <c r="DN19" s="26">
        <v>12026</v>
      </c>
      <c r="DO19" s="26">
        <v>12305</v>
      </c>
      <c r="DP19" s="26">
        <v>12543</v>
      </c>
      <c r="DQ19" s="26">
        <v>12890</v>
      </c>
      <c r="DR19" s="26">
        <v>13194</v>
      </c>
      <c r="DS19" s="116">
        <f t="shared" si="0"/>
        <v>1.9813925967893331E-2</v>
      </c>
      <c r="DT19" s="116">
        <f t="shared" si="1"/>
        <v>2.5104581134676174E-2</v>
      </c>
      <c r="DU19" s="26">
        <f t="shared" si="2"/>
        <v>16</v>
      </c>
      <c r="DV19" s="26">
        <f t="shared" si="3"/>
        <v>7</v>
      </c>
      <c r="DW19" s="26">
        <v>13507</v>
      </c>
      <c r="DX19" s="26">
        <v>13829</v>
      </c>
      <c r="DY19" s="26">
        <v>14158</v>
      </c>
      <c r="DZ19" s="26">
        <v>14497</v>
      </c>
      <c r="EA19" s="26">
        <v>14843</v>
      </c>
      <c r="EB19" s="26">
        <v>15199</v>
      </c>
      <c r="EC19" s="26">
        <v>15563</v>
      </c>
      <c r="ED19" s="26">
        <v>15934</v>
      </c>
      <c r="EE19" s="26">
        <v>16275</v>
      </c>
      <c r="EF19" s="26">
        <v>16585</v>
      </c>
      <c r="EG19" s="26">
        <v>16902</v>
      </c>
      <c r="EH19" s="26">
        <v>17169</v>
      </c>
      <c r="EI19" s="26">
        <v>17552</v>
      </c>
      <c r="EJ19" s="26">
        <v>17887</v>
      </c>
      <c r="EK19" s="26">
        <v>18228</v>
      </c>
      <c r="EL19" s="26">
        <v>18775</v>
      </c>
      <c r="EM19" s="26">
        <v>19338</v>
      </c>
      <c r="EN19" s="26">
        <v>19918</v>
      </c>
      <c r="EO19" s="26">
        <v>20516</v>
      </c>
      <c r="EP19" s="53">
        <v>21131.263999999999</v>
      </c>
      <c r="EQ19" s="53">
        <v>21775.167000000001</v>
      </c>
      <c r="ER19" s="53">
        <v>22438.690999999999</v>
      </c>
      <c r="ES19" s="53">
        <v>23122.432000000001</v>
      </c>
      <c r="ET19" s="53">
        <v>23827.008999999998</v>
      </c>
      <c r="EU19" s="53">
        <v>24553.055</v>
      </c>
      <c r="EV19" s="53">
        <v>25301.225999999999</v>
      </c>
      <c r="EW19" s="53">
        <v>26072.194</v>
      </c>
      <c r="EX19" s="53">
        <v>26866.653999999999</v>
      </c>
      <c r="EY19" s="53">
        <v>27685.324000000001</v>
      </c>
      <c r="EZ19" s="53">
        <v>28528.938999999998</v>
      </c>
      <c r="FA19" s="53">
        <v>29410.456999999999</v>
      </c>
      <c r="FB19" s="53">
        <v>30325.263999999999</v>
      </c>
      <c r="FC19" s="53">
        <v>31273.198</v>
      </c>
      <c r="FD19" s="53">
        <v>32254.35</v>
      </c>
      <c r="FE19" s="53">
        <v>33267.569000000003</v>
      </c>
      <c r="FF19" s="53">
        <v>34304.273999999998</v>
      </c>
      <c r="FG19" s="53">
        <v>35356.6</v>
      </c>
      <c r="FH19" s="53">
        <v>36424.438000000002</v>
      </c>
      <c r="FI19" s="53">
        <v>37506.718999999997</v>
      </c>
      <c r="FJ19" s="53">
        <v>38603.696000000004</v>
      </c>
      <c r="FK19" s="53">
        <v>39718.093999999997</v>
      </c>
      <c r="FL19" s="53">
        <v>40850.141000000003</v>
      </c>
      <c r="FM19" s="53">
        <v>41998.116999999998</v>
      </c>
      <c r="FN19" s="53">
        <v>43162.097999999998</v>
      </c>
      <c r="FO19" s="53">
        <v>44336.841999999997</v>
      </c>
      <c r="FP19" s="53">
        <v>45574.35</v>
      </c>
      <c r="FQ19" s="53">
        <v>46850.962</v>
      </c>
      <c r="FR19" s="53">
        <v>48171.78</v>
      </c>
      <c r="FS19" s="53">
        <v>49537.370999999999</v>
      </c>
      <c r="FT19" s="53">
        <v>50940.182000000001</v>
      </c>
      <c r="FU19" s="53">
        <v>52227.597999999998</v>
      </c>
      <c r="FV19" s="53">
        <v>53557.177000000003</v>
      </c>
      <c r="FW19" s="53">
        <v>54885.411999999997</v>
      </c>
      <c r="FX19" s="53">
        <v>56257.879000000001</v>
      </c>
      <c r="FY19" s="53">
        <v>57705.684999999998</v>
      </c>
      <c r="FZ19" s="53">
        <v>59185.949000000001</v>
      </c>
      <c r="GA19" s="53">
        <v>60648.112000000001</v>
      </c>
      <c r="GB19" s="53">
        <v>62080.71</v>
      </c>
      <c r="GC19" s="53">
        <v>63554.671999999999</v>
      </c>
      <c r="GD19" s="53">
        <v>65087.72</v>
      </c>
      <c r="GE19" s="53">
        <v>66572.225999999995</v>
      </c>
      <c r="GF19" s="53">
        <v>67977.755000000005</v>
      </c>
      <c r="GG19" s="53">
        <v>69416.966</v>
      </c>
      <c r="GH19" s="53">
        <v>70944.551999999996</v>
      </c>
      <c r="GI19" s="53">
        <v>72597.432000000001</v>
      </c>
      <c r="GJ19" s="53">
        <v>74335.817999999999</v>
      </c>
      <c r="GK19" s="53">
        <v>76057.058000000005</v>
      </c>
      <c r="GL19" s="53">
        <v>77740.547000000006</v>
      </c>
      <c r="GM19" s="53">
        <v>79448.134000000005</v>
      </c>
      <c r="GN19" s="53">
        <v>81222.081999999995</v>
      </c>
      <c r="GO19"/>
      <c r="GP19" s="53">
        <v>83095.278999999995</v>
      </c>
      <c r="GQ19" s="53">
        <v>84936.406000000003</v>
      </c>
      <c r="GR19" s="53">
        <v>86751.692999999999</v>
      </c>
      <c r="GS19" s="53">
        <v>88621.785999999993</v>
      </c>
      <c r="GT19" s="53">
        <v>90435.785000000003</v>
      </c>
      <c r="GU19" s="53">
        <v>92266.941000000006</v>
      </c>
      <c r="GV19" s="53">
        <v>94157.464999999997</v>
      </c>
      <c r="GW19" s="53">
        <v>96061.683000000005</v>
      </c>
      <c r="GX19" s="53">
        <v>97977</v>
      </c>
      <c r="GY19" s="53"/>
      <c r="GZ19" s="53">
        <v>138332.519</v>
      </c>
    </row>
    <row r="20" spans="1:208" s="30" customFormat="1">
      <c r="A20" s="5" t="s">
        <v>432</v>
      </c>
      <c r="B20" s="17">
        <v>360</v>
      </c>
      <c r="C20" s="17" t="e">
        <v>#N/A</v>
      </c>
      <c r="D20" s="17">
        <v>400</v>
      </c>
      <c r="E20" s="17" t="e">
        <v>#N/A</v>
      </c>
      <c r="F20" s="26">
        <v>450</v>
      </c>
      <c r="G20" s="26" t="e">
        <v>#N/A</v>
      </c>
      <c r="H20" s="26">
        <v>450</v>
      </c>
      <c r="I20" s="26" t="e">
        <v>#N/A</v>
      </c>
      <c r="J20" s="26">
        <v>450</v>
      </c>
      <c r="K20" s="26" t="e">
        <v>#N/A</v>
      </c>
      <c r="L20" s="26">
        <v>334</v>
      </c>
      <c r="M20" s="26">
        <v>331</v>
      </c>
      <c r="N20" s="26">
        <v>329</v>
      </c>
      <c r="O20" s="26">
        <v>329</v>
      </c>
      <c r="P20" s="26">
        <v>332</v>
      </c>
      <c r="Q20" s="26">
        <v>333</v>
      </c>
      <c r="R20" s="26">
        <v>330</v>
      </c>
      <c r="S20" s="26">
        <v>328</v>
      </c>
      <c r="T20" s="26">
        <v>326</v>
      </c>
      <c r="U20" s="26">
        <v>326</v>
      </c>
      <c r="V20" s="26">
        <v>330</v>
      </c>
      <c r="W20" s="26">
        <v>333</v>
      </c>
      <c r="X20" s="26">
        <v>338</v>
      </c>
      <c r="Y20" s="26">
        <v>349</v>
      </c>
      <c r="Z20" s="26">
        <v>354</v>
      </c>
      <c r="AA20" s="26">
        <v>358</v>
      </c>
      <c r="AB20" s="26">
        <v>367</v>
      </c>
      <c r="AC20" s="26">
        <v>373</v>
      </c>
      <c r="AD20" s="26">
        <v>388</v>
      </c>
      <c r="AE20" s="26">
        <v>403</v>
      </c>
      <c r="AF20" s="26">
        <v>420</v>
      </c>
      <c r="AG20" s="26">
        <v>448</v>
      </c>
      <c r="AH20" s="26">
        <v>465</v>
      </c>
      <c r="AI20" s="26">
        <v>472</v>
      </c>
      <c r="AJ20" s="26">
        <v>482</v>
      </c>
      <c r="AK20" s="26">
        <v>494</v>
      </c>
      <c r="AL20" s="26">
        <v>505</v>
      </c>
      <c r="AM20" s="26">
        <v>518</v>
      </c>
      <c r="AN20" s="26">
        <v>538</v>
      </c>
      <c r="AO20" s="26">
        <v>576</v>
      </c>
      <c r="AP20" s="26">
        <v>605</v>
      </c>
      <c r="AQ20" s="26">
        <v>636</v>
      </c>
      <c r="AR20" s="26">
        <v>710</v>
      </c>
      <c r="AS20" s="26">
        <v>795</v>
      </c>
      <c r="AT20" s="26">
        <v>887</v>
      </c>
      <c r="AU20" s="26">
        <v>983</v>
      </c>
      <c r="AV20" s="26">
        <v>1065</v>
      </c>
      <c r="AW20" s="26">
        <v>1156</v>
      </c>
      <c r="AX20" s="26">
        <v>1235</v>
      </c>
      <c r="AY20" s="26">
        <v>1279</v>
      </c>
      <c r="AZ20" s="26">
        <v>1326</v>
      </c>
      <c r="BA20" s="26">
        <v>1346</v>
      </c>
      <c r="BB20" s="26">
        <v>1382</v>
      </c>
      <c r="BC20" s="26">
        <v>1432</v>
      </c>
      <c r="BD20" s="26">
        <v>1495</v>
      </c>
      <c r="BE20" s="26">
        <v>1558</v>
      </c>
      <c r="BF20" s="26">
        <v>1609</v>
      </c>
      <c r="BG20" s="26">
        <v>1647</v>
      </c>
      <c r="BH20" s="26">
        <v>1700</v>
      </c>
      <c r="BI20" s="26">
        <v>1750</v>
      </c>
      <c r="BJ20" s="26">
        <v>1775</v>
      </c>
      <c r="BK20" s="26">
        <v>1675</v>
      </c>
      <c r="BL20" s="26">
        <v>1722</v>
      </c>
      <c r="BM20" s="26">
        <v>1769</v>
      </c>
      <c r="BN20" s="26">
        <v>1822</v>
      </c>
      <c r="BO20" s="26">
        <v>1874</v>
      </c>
      <c r="BP20" s="26">
        <v>1929</v>
      </c>
      <c r="BQ20" s="26">
        <v>1995</v>
      </c>
      <c r="BR20" s="26">
        <v>2062</v>
      </c>
      <c r="BS20" s="26">
        <v>2127</v>
      </c>
      <c r="BT20" s="26">
        <v>2197</v>
      </c>
      <c r="BU20" s="26">
        <v>2269</v>
      </c>
      <c r="BV20" s="26">
        <v>2348</v>
      </c>
      <c r="BW20" s="26">
        <v>2447</v>
      </c>
      <c r="BX20" s="26">
        <v>2556</v>
      </c>
      <c r="BY20" s="26">
        <v>2650</v>
      </c>
      <c r="BZ20" s="26">
        <v>2741</v>
      </c>
      <c r="CA20" s="26">
        <v>2835</v>
      </c>
      <c r="CB20" s="26">
        <v>2932</v>
      </c>
      <c r="CC20" s="26">
        <v>3022</v>
      </c>
      <c r="CD20" s="26">
        <v>3107</v>
      </c>
      <c r="CE20" s="26">
        <v>3196</v>
      </c>
      <c r="CF20" s="26">
        <v>3274</v>
      </c>
      <c r="CG20" s="26">
        <v>3334</v>
      </c>
      <c r="CH20" s="26">
        <v>3395</v>
      </c>
      <c r="CI20" s="26">
        <v>3460</v>
      </c>
      <c r="CJ20" s="26">
        <v>3523</v>
      </c>
      <c r="CK20" s="26">
        <v>3586</v>
      </c>
      <c r="CL20" s="26">
        <v>3642</v>
      </c>
      <c r="CM20" s="26">
        <v>3691</v>
      </c>
      <c r="CN20" s="26">
        <v>3741</v>
      </c>
      <c r="CO20" s="26">
        <v>3795</v>
      </c>
      <c r="CP20" s="26">
        <v>3850</v>
      </c>
      <c r="CQ20" s="26">
        <v>3896</v>
      </c>
      <c r="CR20" s="26">
        <v>3946</v>
      </c>
      <c r="CS20" s="26">
        <v>4004</v>
      </c>
      <c r="CT20" s="26">
        <v>4062</v>
      </c>
      <c r="CU20" s="26">
        <v>4127</v>
      </c>
      <c r="CV20" s="26">
        <v>4197</v>
      </c>
      <c r="CW20" s="26">
        <v>4278</v>
      </c>
      <c r="CX20" s="26">
        <v>4375</v>
      </c>
      <c r="CY20" s="26">
        <v>4500</v>
      </c>
      <c r="CZ20" s="26">
        <v>4661</v>
      </c>
      <c r="DA20" s="26">
        <v>4821</v>
      </c>
      <c r="DB20" s="26">
        <v>4933</v>
      </c>
      <c r="DC20" s="26">
        <v>4971</v>
      </c>
      <c r="DD20" s="26">
        <v>4955</v>
      </c>
      <c r="DE20" s="26">
        <v>4950</v>
      </c>
      <c r="DF20" s="26">
        <v>5032</v>
      </c>
      <c r="DG20" s="26">
        <v>5193</v>
      </c>
      <c r="DH20" s="26">
        <v>5358</v>
      </c>
      <c r="DI20" s="26">
        <v>5461</v>
      </c>
      <c r="DJ20" s="26">
        <v>5574</v>
      </c>
      <c r="DK20" s="26">
        <v>5697</v>
      </c>
      <c r="DL20" s="26">
        <v>5819</v>
      </c>
      <c r="DM20" s="26">
        <v>5943</v>
      </c>
      <c r="DN20" s="26">
        <v>6064</v>
      </c>
      <c r="DO20" s="26">
        <v>6188</v>
      </c>
      <c r="DP20" s="26">
        <v>6304</v>
      </c>
      <c r="DQ20" s="26">
        <v>6396</v>
      </c>
      <c r="DR20" s="26">
        <v>6469</v>
      </c>
      <c r="DS20" s="116">
        <f t="shared" si="0"/>
        <v>1.8423271855464662E-2</v>
      </c>
      <c r="DT20" s="116">
        <f t="shared" si="1"/>
        <v>1.3718733769303215E-2</v>
      </c>
      <c r="DU20" s="26">
        <f t="shared" si="2"/>
        <v>17</v>
      </c>
      <c r="DV20" s="26">
        <f t="shared" si="3"/>
        <v>31</v>
      </c>
      <c r="DW20" s="26">
        <v>6527</v>
      </c>
      <c r="DX20" s="26">
        <v>6579</v>
      </c>
      <c r="DY20" s="26">
        <v>6631</v>
      </c>
      <c r="DZ20" s="26">
        <v>6682</v>
      </c>
      <c r="EA20" s="26">
        <v>6732</v>
      </c>
      <c r="EB20" s="26">
        <v>6783</v>
      </c>
      <c r="EC20" s="26">
        <v>6841</v>
      </c>
      <c r="ED20" s="26">
        <v>6904</v>
      </c>
      <c r="EE20" s="26">
        <v>6971</v>
      </c>
      <c r="EF20" s="26">
        <v>7042</v>
      </c>
      <c r="EG20" s="26">
        <v>7111</v>
      </c>
      <c r="EH20" s="26">
        <v>7173</v>
      </c>
      <c r="EI20" s="26">
        <v>7236</v>
      </c>
      <c r="EJ20" s="26">
        <v>7309</v>
      </c>
      <c r="EK20" s="26">
        <v>7389</v>
      </c>
      <c r="EL20" s="26">
        <v>7474</v>
      </c>
      <c r="EM20" s="26">
        <v>7578</v>
      </c>
      <c r="EN20" s="26">
        <v>7715</v>
      </c>
      <c r="EO20" s="26">
        <v>7919</v>
      </c>
      <c r="EP20" s="26">
        <v>8267.3369999999995</v>
      </c>
      <c r="EQ20" s="26">
        <v>8510.6</v>
      </c>
      <c r="ER20" s="26">
        <v>8691.2119999999995</v>
      </c>
      <c r="ES20" s="26">
        <v>8857.9240000000009</v>
      </c>
      <c r="ET20" s="26">
        <v>9064.0169999999998</v>
      </c>
      <c r="EU20" s="26">
        <v>9277.0869999999995</v>
      </c>
      <c r="EV20" s="26">
        <v>9500.6059999999998</v>
      </c>
      <c r="EW20" s="26">
        <v>9712.5689999999995</v>
      </c>
      <c r="EX20" s="26">
        <v>9915.2669999999998</v>
      </c>
      <c r="EY20" s="26">
        <v>10131.728999999999</v>
      </c>
      <c r="EZ20" s="26">
        <v>10361.272999999999</v>
      </c>
      <c r="FA20" s="26">
        <v>10598.814</v>
      </c>
      <c r="FB20" s="26">
        <v>10794.968000000001</v>
      </c>
      <c r="FC20" s="26">
        <v>11001.483</v>
      </c>
      <c r="FD20" s="26">
        <v>11218.304</v>
      </c>
      <c r="FE20" s="26">
        <v>11439.384</v>
      </c>
      <c r="FF20" s="26">
        <v>11655.083000000001</v>
      </c>
      <c r="FG20" s="26">
        <v>11872.263999999999</v>
      </c>
      <c r="FH20" s="26">
        <v>12101.66</v>
      </c>
      <c r="FI20" s="26">
        <v>12379.384</v>
      </c>
      <c r="FJ20" s="26">
        <v>12660.16</v>
      </c>
      <c r="FK20" s="26">
        <v>12937.2</v>
      </c>
      <c r="FL20" s="26">
        <v>13177</v>
      </c>
      <c r="FM20" s="26">
        <v>13380.4</v>
      </c>
      <c r="FN20" s="26">
        <v>13599.1</v>
      </c>
      <c r="FO20" s="26">
        <v>13771.4</v>
      </c>
      <c r="FP20" s="26">
        <v>13915.5</v>
      </c>
      <c r="FQ20" s="26">
        <v>14074.1</v>
      </c>
      <c r="FR20" s="26">
        <v>14248.6</v>
      </c>
      <c r="FS20" s="26">
        <v>14421.9</v>
      </c>
      <c r="FT20" s="26">
        <v>14615.9</v>
      </c>
      <c r="FU20" s="26">
        <v>14923.26</v>
      </c>
      <c r="FV20" s="26">
        <v>15162</v>
      </c>
      <c r="FW20" s="26">
        <v>15348</v>
      </c>
      <c r="FX20" s="26">
        <v>15510</v>
      </c>
      <c r="FY20" s="26">
        <v>15695</v>
      </c>
      <c r="FZ20" s="26">
        <v>15900</v>
      </c>
      <c r="GA20" s="26">
        <v>16137</v>
      </c>
      <c r="GB20" s="26">
        <v>16400</v>
      </c>
      <c r="GC20" s="26">
        <v>16681</v>
      </c>
      <c r="GD20" s="26">
        <v>16956</v>
      </c>
      <c r="GE20" s="26">
        <v>17202</v>
      </c>
      <c r="GF20" s="26">
        <v>17419</v>
      </c>
      <c r="GG20" s="26">
        <v>17608</v>
      </c>
      <c r="GH20" s="26">
        <v>17781</v>
      </c>
      <c r="GI20" s="26">
        <v>17976</v>
      </c>
      <c r="GJ20" s="26">
        <v>18195</v>
      </c>
      <c r="GK20" s="26">
        <v>18415</v>
      </c>
      <c r="GL20" s="26">
        <v>18621</v>
      </c>
      <c r="GM20" s="26">
        <v>18830</v>
      </c>
      <c r="GN20" s="26">
        <v>19053</v>
      </c>
      <c r="GO20"/>
      <c r="GP20" s="26">
        <v>19294</v>
      </c>
      <c r="GQ20" s="26">
        <v>19345</v>
      </c>
      <c r="GR20" s="26">
        <v>19767</v>
      </c>
      <c r="GS20" s="26">
        <v>19995</v>
      </c>
      <c r="GT20" s="26">
        <v>20232</v>
      </c>
      <c r="GU20" s="26">
        <v>20489</v>
      </c>
      <c r="GV20" s="26">
        <v>20750</v>
      </c>
      <c r="GW20" s="26">
        <v>21007</v>
      </c>
      <c r="GX20" s="26">
        <v>21263</v>
      </c>
      <c r="GY20" s="26"/>
      <c r="GZ20" s="26">
        <v>26056</v>
      </c>
    </row>
    <row r="21" spans="1:208" s="8" customFormat="1">
      <c r="A21" s="5" t="s">
        <v>497</v>
      </c>
      <c r="B21" s="17" t="e">
        <v>#N/A</v>
      </c>
      <c r="C21" s="17" t="e">
        <v>#N/A</v>
      </c>
      <c r="D21" s="17" t="e">
        <v>#N/A</v>
      </c>
      <c r="E21" s="17" t="e">
        <v>#N/A</v>
      </c>
      <c r="F21" s="26" t="e">
        <v>#N/A</v>
      </c>
      <c r="G21" s="26" t="e">
        <v>#N/A</v>
      </c>
      <c r="H21" s="26" t="e">
        <v>#N/A</v>
      </c>
      <c r="I21" s="26" t="e">
        <v>#N/A</v>
      </c>
      <c r="J21" s="26" t="e">
        <v>#N/A</v>
      </c>
      <c r="K21" s="26" t="e">
        <v>#N/A</v>
      </c>
      <c r="L21" s="26">
        <v>4665</v>
      </c>
      <c r="M21" s="26" t="e">
        <v>#N/A</v>
      </c>
      <c r="N21" s="26" t="e">
        <v>#N/A</v>
      </c>
      <c r="O21" s="26" t="e">
        <v>#N/A</v>
      </c>
      <c r="P21" s="26" t="e">
        <v>#N/A</v>
      </c>
      <c r="Q21" s="26" t="e">
        <v>#N/A</v>
      </c>
      <c r="R21" s="26" t="e">
        <v>#N/A</v>
      </c>
      <c r="S21" s="26" t="e">
        <v>#N/A</v>
      </c>
      <c r="T21" s="26" t="e">
        <v>#N/A</v>
      </c>
      <c r="U21" s="26" t="e">
        <v>#N/A</v>
      </c>
      <c r="V21" s="26" t="e">
        <v>#N/A</v>
      </c>
      <c r="W21" s="26" t="e">
        <v>#N/A</v>
      </c>
      <c r="X21" s="26" t="e">
        <v>#N/A</v>
      </c>
      <c r="Y21" s="26" t="e">
        <v>#N/A</v>
      </c>
      <c r="Z21" s="26" t="e">
        <v>#N/A</v>
      </c>
      <c r="AA21" s="26" t="e">
        <v>#N/A</v>
      </c>
      <c r="AB21" s="26" t="e">
        <v>#N/A</v>
      </c>
      <c r="AC21" s="26" t="e">
        <v>#N/A</v>
      </c>
      <c r="AD21" s="26" t="e">
        <v>#N/A</v>
      </c>
      <c r="AE21" s="26" t="e">
        <v>#N/A</v>
      </c>
      <c r="AF21" s="26" t="e">
        <v>#N/A</v>
      </c>
      <c r="AG21" s="26" t="e">
        <v>#N/A</v>
      </c>
      <c r="AH21" s="26" t="e">
        <v>#N/A</v>
      </c>
      <c r="AI21" s="26" t="e">
        <v>#N/A</v>
      </c>
      <c r="AJ21" s="26" t="e">
        <v>#N/A</v>
      </c>
      <c r="AK21" s="26" t="e">
        <v>#N/A</v>
      </c>
      <c r="AL21" s="26" t="e">
        <v>#N/A</v>
      </c>
      <c r="AM21" s="26" t="e">
        <v>#N/A</v>
      </c>
      <c r="AN21" s="26" t="e">
        <v>#N/A</v>
      </c>
      <c r="AO21" s="26" t="e">
        <v>#N/A</v>
      </c>
      <c r="AP21" s="26">
        <v>5230</v>
      </c>
      <c r="AQ21" s="26" t="e">
        <v>#N/A</v>
      </c>
      <c r="AR21" s="26" t="e">
        <v>#N/A</v>
      </c>
      <c r="AS21" s="26" t="e">
        <v>#N/A</v>
      </c>
      <c r="AT21" s="26" t="e">
        <v>#N/A</v>
      </c>
      <c r="AU21" s="26" t="e">
        <v>#N/A</v>
      </c>
      <c r="AV21" s="26" t="e">
        <v>#N/A</v>
      </c>
      <c r="AW21" s="26" t="e">
        <v>#N/A</v>
      </c>
      <c r="AX21" s="26" t="e">
        <v>#N/A</v>
      </c>
      <c r="AY21" s="26" t="e">
        <v>#N/A</v>
      </c>
      <c r="AZ21" s="26" t="e">
        <v>#N/A</v>
      </c>
      <c r="BA21" s="26" t="e">
        <v>#N/A</v>
      </c>
      <c r="BB21" s="26" t="e">
        <v>#N/A</v>
      </c>
      <c r="BC21" s="26" t="e">
        <v>#N/A</v>
      </c>
      <c r="BD21" s="26" t="e">
        <v>#N/A</v>
      </c>
      <c r="BE21" s="26" t="e">
        <v>#N/A</v>
      </c>
      <c r="BF21" s="26" t="e">
        <v>#N/A</v>
      </c>
      <c r="BG21" s="26" t="e">
        <v>#N/A</v>
      </c>
      <c r="BH21" s="26" t="e">
        <v>#N/A</v>
      </c>
      <c r="BI21" s="26" t="e">
        <v>#N/A</v>
      </c>
      <c r="BJ21" s="26">
        <v>5775</v>
      </c>
      <c r="BK21" s="26" t="e">
        <v>#N/A</v>
      </c>
      <c r="BL21" s="26" t="e">
        <v>#N/A</v>
      </c>
      <c r="BM21" s="26" t="e">
        <v>#N/A</v>
      </c>
      <c r="BN21" s="26" t="e">
        <v>#N/A</v>
      </c>
      <c r="BO21" s="26" t="e">
        <v>#N/A</v>
      </c>
      <c r="BP21" s="26" t="e">
        <v>#N/A</v>
      </c>
      <c r="BQ21" s="26" t="e">
        <v>#N/A</v>
      </c>
      <c r="BR21" s="26" t="e">
        <v>#N/A</v>
      </c>
      <c r="BS21" s="26" t="e">
        <v>#N/A</v>
      </c>
      <c r="BT21" s="26" t="e">
        <v>#N/A</v>
      </c>
      <c r="BU21" s="26" t="e">
        <v>#N/A</v>
      </c>
      <c r="BV21" s="26" t="e">
        <v>#N/A</v>
      </c>
      <c r="BW21" s="26" t="e">
        <v>#N/A</v>
      </c>
      <c r="BX21" s="26" t="e">
        <v>#N/A</v>
      </c>
      <c r="BY21" s="26" t="e">
        <v>#N/A</v>
      </c>
      <c r="BZ21" s="26" t="e">
        <v>#N/A</v>
      </c>
      <c r="CA21" s="26" t="e">
        <v>#N/A</v>
      </c>
      <c r="CB21" s="26" t="e">
        <v>#N/A</v>
      </c>
      <c r="CC21" s="26" t="e">
        <v>#N/A</v>
      </c>
      <c r="CD21" s="26">
        <v>6670</v>
      </c>
      <c r="CE21" s="26" t="e">
        <v>#N/A</v>
      </c>
      <c r="CF21" s="26" t="e">
        <v>#N/A</v>
      </c>
      <c r="CG21" s="26" t="e">
        <v>#N/A</v>
      </c>
      <c r="CH21" s="26" t="e">
        <v>#N/A</v>
      </c>
      <c r="CI21" s="26" t="e">
        <v>#N/A</v>
      </c>
      <c r="CJ21" s="26" t="e">
        <v>#N/A</v>
      </c>
      <c r="CK21" s="26" t="e">
        <v>#N/A</v>
      </c>
      <c r="CL21" s="26" t="e">
        <v>#N/A</v>
      </c>
      <c r="CM21" s="26" t="e">
        <v>#N/A</v>
      </c>
      <c r="CN21" s="26">
        <v>7320</v>
      </c>
      <c r="CO21" s="26">
        <v>7413</v>
      </c>
      <c r="CP21" s="26">
        <v>7507</v>
      </c>
      <c r="CQ21" s="26">
        <v>7602</v>
      </c>
      <c r="CR21" s="26">
        <v>7699</v>
      </c>
      <c r="CS21" s="26">
        <v>7797</v>
      </c>
      <c r="CT21" s="26">
        <v>7896</v>
      </c>
      <c r="CU21" s="26">
        <v>7996</v>
      </c>
      <c r="CV21" s="26">
        <v>8098</v>
      </c>
      <c r="CW21" s="26">
        <v>8201</v>
      </c>
      <c r="CX21" s="26">
        <v>8305</v>
      </c>
      <c r="CY21" s="26">
        <v>8431</v>
      </c>
      <c r="CZ21" s="26">
        <v>8559</v>
      </c>
      <c r="DA21" s="26">
        <v>8689</v>
      </c>
      <c r="DB21" s="26">
        <v>8822</v>
      </c>
      <c r="DC21" s="26">
        <v>8957</v>
      </c>
      <c r="DD21" s="26">
        <v>9094</v>
      </c>
      <c r="DE21" s="26">
        <v>9232</v>
      </c>
      <c r="DF21" s="26">
        <v>9418</v>
      </c>
      <c r="DG21" s="26">
        <v>9608</v>
      </c>
      <c r="DH21" s="26">
        <v>9802</v>
      </c>
      <c r="DI21" s="26">
        <v>10000</v>
      </c>
      <c r="DJ21" s="26">
        <v>10202</v>
      </c>
      <c r="DK21" s="26">
        <v>10435</v>
      </c>
      <c r="DL21" s="26">
        <v>10673</v>
      </c>
      <c r="DM21" s="26">
        <v>10916</v>
      </c>
      <c r="DN21" s="26">
        <v>11165</v>
      </c>
      <c r="DO21" s="26">
        <v>11419</v>
      </c>
      <c r="DP21" s="26">
        <v>11734</v>
      </c>
      <c r="DQ21" s="26">
        <v>12058</v>
      </c>
      <c r="DR21" s="26">
        <v>12392</v>
      </c>
      <c r="DS21" s="116">
        <f t="shared" si="0"/>
        <v>1.7702897011634189E-2</v>
      </c>
      <c r="DT21" s="116">
        <f t="shared" si="1"/>
        <v>1.7197883792337443E-2</v>
      </c>
      <c r="DU21" s="26">
        <f t="shared" si="2"/>
        <v>18</v>
      </c>
      <c r="DV21" s="26">
        <f t="shared" si="3"/>
        <v>23</v>
      </c>
      <c r="DW21" s="26">
        <v>12735</v>
      </c>
      <c r="DX21" s="26">
        <v>13087</v>
      </c>
      <c r="DY21" s="26">
        <v>13399</v>
      </c>
      <c r="DZ21" s="26">
        <v>13718</v>
      </c>
      <c r="EA21" s="26">
        <v>14045</v>
      </c>
      <c r="EB21" s="26">
        <v>14379</v>
      </c>
      <c r="EC21" s="26">
        <v>14721</v>
      </c>
      <c r="ED21" s="26">
        <v>14980</v>
      </c>
      <c r="EE21" s="26">
        <v>15244</v>
      </c>
      <c r="EF21" s="26">
        <v>15513</v>
      </c>
      <c r="EG21" s="26">
        <v>15787</v>
      </c>
      <c r="EH21" s="26">
        <v>16060</v>
      </c>
      <c r="EI21" s="26">
        <v>16462</v>
      </c>
      <c r="EJ21" s="26">
        <v>16868</v>
      </c>
      <c r="EK21" s="26">
        <v>17284</v>
      </c>
      <c r="EL21" s="26">
        <v>17710</v>
      </c>
      <c r="EM21" s="26">
        <v>18148</v>
      </c>
      <c r="EN21" s="26">
        <v>18569</v>
      </c>
      <c r="EO21" s="26">
        <v>19000</v>
      </c>
      <c r="EP21" s="53">
        <v>20041.628000000001</v>
      </c>
      <c r="EQ21" s="53">
        <v>20653.333999999999</v>
      </c>
      <c r="ER21" s="53">
        <v>21289.401999999998</v>
      </c>
      <c r="ES21" s="53">
        <v>21964.157999999999</v>
      </c>
      <c r="ET21" s="53">
        <v>22684.973999999998</v>
      </c>
      <c r="EU21" s="53">
        <v>23451.315999999999</v>
      </c>
      <c r="EV21" s="53">
        <v>24244.474999999999</v>
      </c>
      <c r="EW21" s="53">
        <v>25041.917000000001</v>
      </c>
      <c r="EX21" s="53">
        <v>25845.442999999999</v>
      </c>
      <c r="EY21" s="53">
        <v>26667.242999999999</v>
      </c>
      <c r="EZ21" s="53">
        <v>27512.75</v>
      </c>
      <c r="FA21" s="53">
        <v>28376.096000000001</v>
      </c>
      <c r="FB21" s="53">
        <v>29263.397000000001</v>
      </c>
      <c r="FC21" s="53">
        <v>30173.763999999999</v>
      </c>
      <c r="FD21" s="53">
        <v>31106.615000000002</v>
      </c>
      <c r="FE21" s="53">
        <v>32061.977999999999</v>
      </c>
      <c r="FF21" s="53">
        <v>33035.794000000002</v>
      </c>
      <c r="FG21" s="53">
        <v>34024.249000000003</v>
      </c>
      <c r="FH21" s="53">
        <v>35028.438000000002</v>
      </c>
      <c r="FI21" s="53">
        <v>36049.959000000003</v>
      </c>
      <c r="FJ21" s="53">
        <v>37090.870999999999</v>
      </c>
      <c r="FK21" s="53">
        <v>38201.900999999998</v>
      </c>
      <c r="FL21" s="53">
        <v>39276.152999999998</v>
      </c>
      <c r="FM21" s="53">
        <v>40302.224999999999</v>
      </c>
      <c r="FN21" s="53">
        <v>41305.650999999998</v>
      </c>
      <c r="FO21" s="53">
        <v>42272</v>
      </c>
      <c r="FP21" s="53">
        <v>43221.021999999997</v>
      </c>
      <c r="FQ21" s="53">
        <v>44148.285000000003</v>
      </c>
      <c r="FR21" s="53">
        <v>45056.957000000002</v>
      </c>
      <c r="FS21" s="53">
        <v>46003.775999999998</v>
      </c>
      <c r="FT21" s="53">
        <v>47025.764000000003</v>
      </c>
      <c r="FU21" s="53">
        <v>47936.504000000001</v>
      </c>
      <c r="FV21" s="53">
        <v>48827.16</v>
      </c>
      <c r="FW21" s="53">
        <v>49694.245000000003</v>
      </c>
      <c r="FX21" s="53">
        <v>50533.777999999998</v>
      </c>
      <c r="FY21" s="53">
        <v>51341.809000000001</v>
      </c>
      <c r="FZ21" s="53">
        <v>52129.476000000002</v>
      </c>
      <c r="GA21" s="53">
        <v>52910.341999999997</v>
      </c>
      <c r="GB21" s="53">
        <v>53683.427000000003</v>
      </c>
      <c r="GC21" s="53">
        <v>54445.688999999998</v>
      </c>
      <c r="GD21" s="53">
        <v>55196.722000000002</v>
      </c>
      <c r="GE21" s="53">
        <v>55930.061999999998</v>
      </c>
      <c r="GF21" s="53">
        <v>56667.095000000001</v>
      </c>
      <c r="GG21" s="53">
        <v>57400.686000000002</v>
      </c>
      <c r="GH21" s="53">
        <v>58128.737999999998</v>
      </c>
      <c r="GI21" s="53">
        <v>58855.798000000003</v>
      </c>
      <c r="GJ21" s="53">
        <v>59559.307999999997</v>
      </c>
      <c r="GK21" s="53">
        <v>60216.677000000003</v>
      </c>
      <c r="GL21" s="53">
        <v>60846.042000000001</v>
      </c>
      <c r="GM21" s="53">
        <v>61394.684000000001</v>
      </c>
      <c r="GN21" s="53">
        <v>61862.928</v>
      </c>
      <c r="GO21"/>
      <c r="GP21" s="53">
        <v>62334.375</v>
      </c>
      <c r="GQ21" s="53">
        <v>62806.748</v>
      </c>
      <c r="GR21" s="53">
        <v>63271.021000000001</v>
      </c>
      <c r="GS21" s="53">
        <v>63731.436999999998</v>
      </c>
      <c r="GT21" s="53">
        <v>64185.502</v>
      </c>
      <c r="GU21" s="53">
        <v>64631.595000000001</v>
      </c>
      <c r="GV21" s="53">
        <v>65068.148999999998</v>
      </c>
      <c r="GW21" s="53">
        <v>65493.298000000003</v>
      </c>
      <c r="GX21" s="53">
        <v>65998</v>
      </c>
      <c r="GY21" s="53"/>
      <c r="GZ21" s="53">
        <v>71143.361999999994</v>
      </c>
    </row>
    <row r="22" spans="1:208" s="8" customFormat="1">
      <c r="A22" s="5" t="s">
        <v>477</v>
      </c>
      <c r="B22" s="17" t="e">
        <v>#N/A</v>
      </c>
      <c r="C22" s="17" t="e">
        <v>#N/A</v>
      </c>
      <c r="D22" s="17" t="e">
        <v>#N/A</v>
      </c>
      <c r="E22" s="17" t="e">
        <v>#N/A</v>
      </c>
      <c r="F22" s="26" t="e">
        <v>#N/A</v>
      </c>
      <c r="G22" s="26" t="e">
        <v>#N/A</v>
      </c>
      <c r="H22" s="26" t="e">
        <v>#N/A</v>
      </c>
      <c r="I22" s="26" t="e">
        <v>#N/A</v>
      </c>
      <c r="J22" s="26" t="e">
        <v>#N/A</v>
      </c>
      <c r="K22" s="26" t="e">
        <v>#N/A</v>
      </c>
      <c r="L22" s="26">
        <v>63</v>
      </c>
      <c r="M22" s="26" t="e">
        <v>#N/A</v>
      </c>
      <c r="N22" s="26" t="e">
        <v>#N/A</v>
      </c>
      <c r="O22" s="26" t="e">
        <v>#N/A</v>
      </c>
      <c r="P22" s="26" t="e">
        <v>#N/A</v>
      </c>
      <c r="Q22" s="26" t="e">
        <v>#N/A</v>
      </c>
      <c r="R22" s="26" t="e">
        <v>#N/A</v>
      </c>
      <c r="S22" s="26" t="e">
        <v>#N/A</v>
      </c>
      <c r="T22" s="26" t="e">
        <v>#N/A</v>
      </c>
      <c r="U22" s="26" t="e">
        <v>#N/A</v>
      </c>
      <c r="V22" s="26" t="e">
        <v>#N/A</v>
      </c>
      <c r="W22" s="26" t="e">
        <v>#N/A</v>
      </c>
      <c r="X22" s="26" t="e">
        <v>#N/A</v>
      </c>
      <c r="Y22" s="26" t="e">
        <v>#N/A</v>
      </c>
      <c r="Z22" s="26" t="e">
        <v>#N/A</v>
      </c>
      <c r="AA22" s="26" t="e">
        <v>#N/A</v>
      </c>
      <c r="AB22" s="26" t="e">
        <v>#N/A</v>
      </c>
      <c r="AC22" s="26" t="e">
        <v>#N/A</v>
      </c>
      <c r="AD22" s="26" t="e">
        <v>#N/A</v>
      </c>
      <c r="AE22" s="26" t="e">
        <v>#N/A</v>
      </c>
      <c r="AF22" s="26" t="e">
        <v>#N/A</v>
      </c>
      <c r="AG22" s="26" t="e">
        <v>#N/A</v>
      </c>
      <c r="AH22" s="26" t="e">
        <v>#N/A</v>
      </c>
      <c r="AI22" s="26" t="e">
        <v>#N/A</v>
      </c>
      <c r="AJ22" s="26" t="e">
        <v>#N/A</v>
      </c>
      <c r="AK22" s="26" t="e">
        <v>#N/A</v>
      </c>
      <c r="AL22" s="26" t="e">
        <v>#N/A</v>
      </c>
      <c r="AM22" s="26" t="e">
        <v>#N/A</v>
      </c>
      <c r="AN22" s="26" t="e">
        <v>#N/A</v>
      </c>
      <c r="AO22" s="26" t="e">
        <v>#N/A</v>
      </c>
      <c r="AP22" s="26">
        <v>101</v>
      </c>
      <c r="AQ22" s="26" t="e">
        <v>#N/A</v>
      </c>
      <c r="AR22" s="26" t="e">
        <v>#N/A</v>
      </c>
      <c r="AS22" s="26" t="e">
        <v>#N/A</v>
      </c>
      <c r="AT22" s="26" t="e">
        <v>#N/A</v>
      </c>
      <c r="AU22" s="26" t="e">
        <v>#N/A</v>
      </c>
      <c r="AV22" s="26" t="e">
        <v>#N/A</v>
      </c>
      <c r="AW22" s="26" t="e">
        <v>#N/A</v>
      </c>
      <c r="AX22" s="26" t="e">
        <v>#N/A</v>
      </c>
      <c r="AY22" s="26" t="e">
        <v>#N/A</v>
      </c>
      <c r="AZ22" s="26" t="e">
        <v>#N/A</v>
      </c>
      <c r="BA22" s="26" t="e">
        <v>#N/A</v>
      </c>
      <c r="BB22" s="26" t="e">
        <v>#N/A</v>
      </c>
      <c r="BC22" s="26" t="e">
        <v>#N/A</v>
      </c>
      <c r="BD22" s="26" t="e">
        <v>#N/A</v>
      </c>
      <c r="BE22" s="26" t="e">
        <v>#N/A</v>
      </c>
      <c r="BF22" s="26" t="e">
        <v>#N/A</v>
      </c>
      <c r="BG22" s="26" t="e">
        <v>#N/A</v>
      </c>
      <c r="BH22" s="26" t="e">
        <v>#N/A</v>
      </c>
      <c r="BI22" s="26" t="e">
        <v>#N/A</v>
      </c>
      <c r="BJ22" s="26">
        <v>137</v>
      </c>
      <c r="BK22" s="26" t="e">
        <v>#N/A</v>
      </c>
      <c r="BL22" s="26" t="e">
        <v>#N/A</v>
      </c>
      <c r="BM22" s="26" t="e">
        <v>#N/A</v>
      </c>
      <c r="BN22" s="26" t="e">
        <v>#N/A</v>
      </c>
      <c r="BO22" s="26" t="e">
        <v>#N/A</v>
      </c>
      <c r="BP22" s="26" t="e">
        <v>#N/A</v>
      </c>
      <c r="BQ22" s="26" t="e">
        <v>#N/A</v>
      </c>
      <c r="BR22" s="26" t="e">
        <v>#N/A</v>
      </c>
      <c r="BS22" s="26" t="e">
        <v>#N/A</v>
      </c>
      <c r="BT22" s="26" t="e">
        <v>#N/A</v>
      </c>
      <c r="BU22" s="26" t="e">
        <v>#N/A</v>
      </c>
      <c r="BV22" s="26" t="e">
        <v>#N/A</v>
      </c>
      <c r="BW22" s="26" t="e">
        <v>#N/A</v>
      </c>
      <c r="BX22" s="26" t="e">
        <v>#N/A</v>
      </c>
      <c r="BY22" s="26" t="e">
        <v>#N/A</v>
      </c>
      <c r="BZ22" s="26" t="e">
        <v>#N/A</v>
      </c>
      <c r="CA22" s="26" t="e">
        <v>#N/A</v>
      </c>
      <c r="CB22" s="26" t="e">
        <v>#N/A</v>
      </c>
      <c r="CC22" s="26" t="e">
        <v>#N/A</v>
      </c>
      <c r="CD22" s="26" t="e">
        <v>#N/A</v>
      </c>
      <c r="CE22" s="26" t="e">
        <v>#N/A</v>
      </c>
      <c r="CF22" s="26" t="e">
        <v>#N/A</v>
      </c>
      <c r="CG22" s="26" t="e">
        <v>#N/A</v>
      </c>
      <c r="CH22" s="26" t="e">
        <v>#N/A</v>
      </c>
      <c r="CI22" s="26" t="e">
        <v>#N/A</v>
      </c>
      <c r="CJ22" s="26" t="e">
        <v>#N/A</v>
      </c>
      <c r="CK22" s="26" t="e">
        <v>#N/A</v>
      </c>
      <c r="CL22" s="26" t="e">
        <v>#N/A</v>
      </c>
      <c r="CM22" s="26" t="e">
        <v>#N/A</v>
      </c>
      <c r="CN22" s="26">
        <v>297</v>
      </c>
      <c r="CO22" s="26">
        <v>310</v>
      </c>
      <c r="CP22" s="26">
        <v>320</v>
      </c>
      <c r="CQ22" s="26">
        <v>320</v>
      </c>
      <c r="CR22" s="26">
        <v>330</v>
      </c>
      <c r="CS22" s="26">
        <v>340</v>
      </c>
      <c r="CT22" s="26">
        <v>340</v>
      </c>
      <c r="CU22" s="26">
        <v>350</v>
      </c>
      <c r="CV22" s="26">
        <v>350</v>
      </c>
      <c r="CW22" s="26">
        <v>360</v>
      </c>
      <c r="CX22" s="26">
        <v>363</v>
      </c>
      <c r="CY22" s="26">
        <v>366</v>
      </c>
      <c r="CZ22" s="26">
        <v>369</v>
      </c>
      <c r="DA22" s="26">
        <v>372</v>
      </c>
      <c r="DB22" s="26">
        <v>390</v>
      </c>
      <c r="DC22" s="26">
        <v>390</v>
      </c>
      <c r="DD22" s="26">
        <v>400</v>
      </c>
      <c r="DE22" s="26">
        <v>400</v>
      </c>
      <c r="DF22" s="26">
        <v>410</v>
      </c>
      <c r="DG22" s="26">
        <v>420</v>
      </c>
      <c r="DH22" s="26">
        <v>420</v>
      </c>
      <c r="DI22" s="26">
        <v>430</v>
      </c>
      <c r="DJ22" s="26">
        <v>430</v>
      </c>
      <c r="DK22" s="26">
        <v>440</v>
      </c>
      <c r="DL22" s="26">
        <v>450</v>
      </c>
      <c r="DM22" s="26">
        <v>460</v>
      </c>
      <c r="DN22" s="26">
        <v>470</v>
      </c>
      <c r="DO22" s="26">
        <v>470</v>
      </c>
      <c r="DP22" s="26">
        <v>480</v>
      </c>
      <c r="DQ22" s="26">
        <v>490</v>
      </c>
      <c r="DR22" s="26">
        <v>500</v>
      </c>
      <c r="DS22" s="116">
        <f t="shared" si="0"/>
        <v>1.7514136889831944E-2</v>
      </c>
      <c r="DT22" s="116">
        <f t="shared" si="1"/>
        <v>2.5652623012470066E-2</v>
      </c>
      <c r="DU22" s="26">
        <f t="shared" si="2"/>
        <v>19</v>
      </c>
      <c r="DV22" s="26">
        <f t="shared" si="3"/>
        <v>5</v>
      </c>
      <c r="DW22" s="26">
        <v>510</v>
      </c>
      <c r="DX22" s="26">
        <v>520</v>
      </c>
      <c r="DY22" s="26">
        <v>530</v>
      </c>
      <c r="DZ22" s="26">
        <v>540</v>
      </c>
      <c r="EA22" s="26">
        <v>550</v>
      </c>
      <c r="EB22" s="26">
        <v>560</v>
      </c>
      <c r="EC22" s="26">
        <v>580</v>
      </c>
      <c r="ED22" s="26">
        <v>590</v>
      </c>
      <c r="EE22" s="26">
        <v>610</v>
      </c>
      <c r="EF22" s="26">
        <v>620</v>
      </c>
      <c r="EG22" s="26">
        <v>630</v>
      </c>
      <c r="EH22" s="26">
        <v>650</v>
      </c>
      <c r="EI22" s="26">
        <v>660</v>
      </c>
      <c r="EJ22" s="26">
        <v>680</v>
      </c>
      <c r="EK22" s="26">
        <v>700</v>
      </c>
      <c r="EL22" s="26">
        <v>710</v>
      </c>
      <c r="EM22" s="26">
        <v>730</v>
      </c>
      <c r="EN22" s="26">
        <v>750</v>
      </c>
      <c r="EO22" s="26">
        <v>770</v>
      </c>
      <c r="EP22" s="26">
        <v>866.98199999999997</v>
      </c>
      <c r="EQ22" s="26">
        <v>895.33600000000001</v>
      </c>
      <c r="ER22" s="26">
        <v>926.31700000000001</v>
      </c>
      <c r="ES22" s="26">
        <v>958.89300000000003</v>
      </c>
      <c r="ET22" s="26">
        <v>993.78599999999994</v>
      </c>
      <c r="EU22" s="26">
        <v>1031.7819999999999</v>
      </c>
      <c r="EV22" s="26">
        <v>1071.654</v>
      </c>
      <c r="EW22" s="26">
        <v>1112.3</v>
      </c>
      <c r="EX22" s="26">
        <v>1154.4079999999999</v>
      </c>
      <c r="EY22" s="26">
        <v>1200.1479999999999</v>
      </c>
      <c r="EZ22" s="26">
        <v>1248.0219999999999</v>
      </c>
      <c r="FA22" s="26">
        <v>1296.587</v>
      </c>
      <c r="FB22" s="26">
        <v>1345.1869999999999</v>
      </c>
      <c r="FC22" s="26">
        <v>1393.441</v>
      </c>
      <c r="FD22" s="26">
        <v>1440.184</v>
      </c>
      <c r="FE22" s="26">
        <v>1487.605</v>
      </c>
      <c r="FF22" s="26">
        <v>1538.442</v>
      </c>
      <c r="FG22" s="26">
        <v>1588.7170000000001</v>
      </c>
      <c r="FH22" s="26">
        <v>1638.4760000000001</v>
      </c>
      <c r="FI22" s="26">
        <v>1687.1</v>
      </c>
      <c r="FJ22" s="26">
        <v>1735.5229999999999</v>
      </c>
      <c r="FK22" s="26">
        <v>1785.636</v>
      </c>
      <c r="FL22" s="26">
        <v>1834.796</v>
      </c>
      <c r="FM22" s="26">
        <v>1886.0350000000001</v>
      </c>
      <c r="FN22" s="26">
        <v>1937.413</v>
      </c>
      <c r="FO22" s="26">
        <v>1991.58</v>
      </c>
      <c r="FP22" s="26">
        <v>2048.5569999999998</v>
      </c>
      <c r="FQ22" s="26">
        <v>2108.4569999999999</v>
      </c>
      <c r="FR22" s="26">
        <v>2192.3670000000002</v>
      </c>
      <c r="FS22" s="26">
        <v>2259.7139999999999</v>
      </c>
      <c r="FT22" s="26">
        <v>2299.1239999999998</v>
      </c>
      <c r="FU22" s="26">
        <v>2357.2849999999999</v>
      </c>
      <c r="FV22" s="26">
        <v>2424.3670000000002</v>
      </c>
      <c r="FW22" s="26">
        <v>2494.3530000000001</v>
      </c>
      <c r="FX22" s="26">
        <v>2567.5160000000001</v>
      </c>
      <c r="FY22" s="26">
        <v>2643.808</v>
      </c>
      <c r="FZ22" s="26">
        <v>2723.1109999999999</v>
      </c>
      <c r="GA22" s="26">
        <v>2799.8110000000001</v>
      </c>
      <c r="GB22" s="26">
        <v>2875.2669999999998</v>
      </c>
      <c r="GC22" s="26">
        <v>2951.4540000000002</v>
      </c>
      <c r="GD22" s="26">
        <v>3027.1750000000002</v>
      </c>
      <c r="GE22" s="26">
        <v>3101.029</v>
      </c>
      <c r="GF22" s="26">
        <v>3173.2159999999999</v>
      </c>
      <c r="GG22" s="26">
        <v>3244.2820000000002</v>
      </c>
      <c r="GH22" s="26">
        <v>3314.5880000000002</v>
      </c>
      <c r="GI22" s="26">
        <v>3383.7860000000001</v>
      </c>
      <c r="GJ22" s="26">
        <v>3451.7220000000002</v>
      </c>
      <c r="GK22" s="26">
        <v>3518.107</v>
      </c>
      <c r="GL22" s="26">
        <v>3583.1619999999998</v>
      </c>
      <c r="GM22" s="26">
        <v>3648</v>
      </c>
      <c r="GN22" s="26">
        <v>3710.558</v>
      </c>
      <c r="GO22"/>
      <c r="GP22" s="26">
        <v>3774</v>
      </c>
      <c r="GQ22" s="26">
        <v>3836</v>
      </c>
      <c r="GR22" s="26">
        <v>3899</v>
      </c>
      <c r="GS22" s="26">
        <v>3959</v>
      </c>
      <c r="GT22" s="26">
        <v>4019</v>
      </c>
      <c r="GU22" s="26">
        <v>4078</v>
      </c>
      <c r="GV22" s="26">
        <v>4137</v>
      </c>
      <c r="GW22" s="26">
        <v>4196</v>
      </c>
      <c r="GX22" s="26">
        <v>4455</v>
      </c>
      <c r="GY22" s="26"/>
      <c r="GZ22" s="26">
        <v>5288</v>
      </c>
    </row>
    <row r="23" spans="1:208">
      <c r="A23" s="5" t="s">
        <v>498</v>
      </c>
      <c r="B23" s="17" t="e">
        <v>#N/A</v>
      </c>
      <c r="C23" s="17" t="e">
        <v>#N/A</v>
      </c>
      <c r="D23" s="17" t="e">
        <v>#N/A</v>
      </c>
      <c r="E23" s="17" t="e">
        <v>#N/A</v>
      </c>
      <c r="F23" s="26" t="e">
        <v>#N/A</v>
      </c>
      <c r="G23" s="26" t="e">
        <v>#N/A</v>
      </c>
      <c r="H23" s="26" t="e">
        <v>#N/A</v>
      </c>
      <c r="I23" s="26" t="e">
        <v>#N/A</v>
      </c>
      <c r="J23" s="26" t="e">
        <v>#N/A</v>
      </c>
      <c r="K23" s="26" t="e">
        <v>#N/A</v>
      </c>
      <c r="L23" s="26">
        <v>2000</v>
      </c>
      <c r="M23" s="26" t="e">
        <v>#N/A</v>
      </c>
      <c r="N23" s="26" t="e">
        <v>#N/A</v>
      </c>
      <c r="O23" s="26" t="e">
        <v>#N/A</v>
      </c>
      <c r="P23" s="26" t="e">
        <v>#N/A</v>
      </c>
      <c r="Q23" s="26" t="e">
        <v>#N/A</v>
      </c>
      <c r="R23" s="26" t="e">
        <v>#N/A</v>
      </c>
      <c r="S23" s="26" t="e">
        <v>#N/A</v>
      </c>
      <c r="T23" s="26" t="e">
        <v>#N/A</v>
      </c>
      <c r="U23" s="26" t="e">
        <v>#N/A</v>
      </c>
      <c r="V23" s="26" t="e">
        <v>#N/A</v>
      </c>
      <c r="W23" s="26" t="e">
        <v>#N/A</v>
      </c>
      <c r="X23" s="26" t="e">
        <v>#N/A</v>
      </c>
      <c r="Y23" s="26" t="e">
        <v>#N/A</v>
      </c>
      <c r="Z23" s="26" t="e">
        <v>#N/A</v>
      </c>
      <c r="AA23" s="26" t="e">
        <v>#N/A</v>
      </c>
      <c r="AB23" s="26" t="e">
        <v>#N/A</v>
      </c>
      <c r="AC23" s="26" t="e">
        <v>#N/A</v>
      </c>
      <c r="AD23" s="26" t="e">
        <v>#N/A</v>
      </c>
      <c r="AE23" s="26" t="e">
        <v>#N/A</v>
      </c>
      <c r="AF23" s="26" t="e">
        <v>#N/A</v>
      </c>
      <c r="AG23" s="26" t="e">
        <v>#N/A</v>
      </c>
      <c r="AH23" s="26" t="e">
        <v>#N/A</v>
      </c>
      <c r="AI23" s="26" t="e">
        <v>#N/A</v>
      </c>
      <c r="AJ23" s="26" t="e">
        <v>#N/A</v>
      </c>
      <c r="AK23" s="26" t="e">
        <v>#N/A</v>
      </c>
      <c r="AL23" s="26" t="e">
        <v>#N/A</v>
      </c>
      <c r="AM23" s="26" t="e">
        <v>#N/A</v>
      </c>
      <c r="AN23" s="26" t="e">
        <v>#N/A</v>
      </c>
      <c r="AO23" s="26" t="e">
        <v>#N/A</v>
      </c>
      <c r="AP23" s="26">
        <v>2200</v>
      </c>
      <c r="AQ23" s="26" t="e">
        <v>#N/A</v>
      </c>
      <c r="AR23" s="26" t="e">
        <v>#N/A</v>
      </c>
      <c r="AS23" s="26" t="e">
        <v>#N/A</v>
      </c>
      <c r="AT23" s="26" t="e">
        <v>#N/A</v>
      </c>
      <c r="AU23" s="26" t="e">
        <v>#N/A</v>
      </c>
      <c r="AV23" s="26" t="e">
        <v>#N/A</v>
      </c>
      <c r="AW23" s="26" t="e">
        <v>#N/A</v>
      </c>
      <c r="AX23" s="26" t="e">
        <v>#N/A</v>
      </c>
      <c r="AY23" s="26" t="e">
        <v>#N/A</v>
      </c>
      <c r="AZ23" s="26" t="e">
        <v>#N/A</v>
      </c>
      <c r="BA23" s="26" t="e">
        <v>#N/A</v>
      </c>
      <c r="BB23" s="26" t="e">
        <v>#N/A</v>
      </c>
      <c r="BC23" s="26" t="e">
        <v>#N/A</v>
      </c>
      <c r="BD23" s="26" t="e">
        <v>#N/A</v>
      </c>
      <c r="BE23" s="26" t="e">
        <v>#N/A</v>
      </c>
      <c r="BF23" s="26" t="e">
        <v>#N/A</v>
      </c>
      <c r="BG23" s="26" t="e">
        <v>#N/A</v>
      </c>
      <c r="BH23" s="26" t="e">
        <v>#N/A</v>
      </c>
      <c r="BI23" s="26" t="e">
        <v>#N/A</v>
      </c>
      <c r="BJ23" s="26">
        <v>2345</v>
      </c>
      <c r="BK23" s="26" t="e">
        <v>#N/A</v>
      </c>
      <c r="BL23" s="26" t="e">
        <v>#N/A</v>
      </c>
      <c r="BM23" s="26" t="e">
        <v>#N/A</v>
      </c>
      <c r="BN23" s="26" t="e">
        <v>#N/A</v>
      </c>
      <c r="BO23" s="26" t="e">
        <v>#N/A</v>
      </c>
      <c r="BP23" s="26" t="e">
        <v>#N/A</v>
      </c>
      <c r="BQ23" s="26" t="e">
        <v>#N/A</v>
      </c>
      <c r="BR23" s="26" t="e">
        <v>#N/A</v>
      </c>
      <c r="BS23" s="26" t="e">
        <v>#N/A</v>
      </c>
      <c r="BT23" s="26" t="e">
        <v>#N/A</v>
      </c>
      <c r="BU23" s="26" t="e">
        <v>#N/A</v>
      </c>
      <c r="BV23" s="26" t="e">
        <v>#N/A</v>
      </c>
      <c r="BW23" s="26" t="e">
        <v>#N/A</v>
      </c>
      <c r="BX23" s="26" t="e">
        <v>#N/A</v>
      </c>
      <c r="BY23" s="26" t="e">
        <v>#N/A</v>
      </c>
      <c r="BZ23" s="26" t="e">
        <v>#N/A</v>
      </c>
      <c r="CA23" s="26" t="e">
        <v>#N/A</v>
      </c>
      <c r="CB23" s="26" t="e">
        <v>#N/A</v>
      </c>
      <c r="CC23" s="26" t="e">
        <v>#N/A</v>
      </c>
      <c r="CD23" s="26">
        <v>2500</v>
      </c>
      <c r="CE23" s="26" t="e">
        <v>#N/A</v>
      </c>
      <c r="CF23" s="26" t="e">
        <v>#N/A</v>
      </c>
      <c r="CG23" s="26" t="e">
        <v>#N/A</v>
      </c>
      <c r="CH23" s="26" t="e">
        <v>#N/A</v>
      </c>
      <c r="CI23" s="26" t="e">
        <v>#N/A</v>
      </c>
      <c r="CJ23" s="26" t="e">
        <v>#N/A</v>
      </c>
      <c r="CK23" s="26" t="e">
        <v>#N/A</v>
      </c>
      <c r="CL23" s="26">
        <v>2690</v>
      </c>
      <c r="CM23" s="26">
        <v>2759</v>
      </c>
      <c r="CN23" s="26">
        <v>2794</v>
      </c>
      <c r="CO23" s="26">
        <v>2877</v>
      </c>
      <c r="CP23" s="26">
        <v>2949</v>
      </c>
      <c r="CQ23" s="26">
        <v>2974</v>
      </c>
      <c r="CR23" s="26">
        <v>3023</v>
      </c>
      <c r="CS23" s="26">
        <v>3101</v>
      </c>
      <c r="CT23" s="26">
        <v>3135</v>
      </c>
      <c r="CU23" s="26">
        <v>3164</v>
      </c>
      <c r="CV23" s="26">
        <v>3191</v>
      </c>
      <c r="CW23" s="26">
        <v>3227</v>
      </c>
      <c r="CX23" s="26">
        <v>3276</v>
      </c>
      <c r="CY23" s="26">
        <v>3345</v>
      </c>
      <c r="CZ23" s="26">
        <v>3411</v>
      </c>
      <c r="DA23" s="26">
        <v>3477</v>
      </c>
      <c r="DB23" s="26">
        <v>3529</v>
      </c>
      <c r="DC23" s="26">
        <v>3545</v>
      </c>
      <c r="DD23" s="26">
        <v>3569</v>
      </c>
      <c r="DE23" s="26">
        <v>3616</v>
      </c>
      <c r="DF23" s="26">
        <v>3638</v>
      </c>
      <c r="DG23" s="26">
        <v>3681</v>
      </c>
      <c r="DH23" s="26">
        <v>3721</v>
      </c>
      <c r="DI23" s="26">
        <v>3786</v>
      </c>
      <c r="DJ23" s="26">
        <v>3844</v>
      </c>
      <c r="DK23" s="26">
        <v>3904</v>
      </c>
      <c r="DL23" s="26">
        <v>3959</v>
      </c>
      <c r="DM23" s="26">
        <v>4048</v>
      </c>
      <c r="DN23" s="26">
        <v>4140</v>
      </c>
      <c r="DO23" s="26">
        <v>4232</v>
      </c>
      <c r="DP23" s="26">
        <v>4330</v>
      </c>
      <c r="DQ23" s="26">
        <v>4437</v>
      </c>
      <c r="DR23" s="26">
        <v>4563</v>
      </c>
      <c r="DS23" s="116">
        <f t="shared" si="0"/>
        <v>1.6484597380969079E-2</v>
      </c>
      <c r="DT23" s="116">
        <f t="shared" si="1"/>
        <v>1.4122682426443101E-2</v>
      </c>
      <c r="DU23" s="26">
        <f t="shared" si="2"/>
        <v>20</v>
      </c>
      <c r="DV23" s="26">
        <f t="shared" si="3"/>
        <v>30</v>
      </c>
      <c r="DW23" s="26">
        <v>4684</v>
      </c>
      <c r="DX23" s="26">
        <v>4806</v>
      </c>
      <c r="DY23" s="26">
        <v>4932</v>
      </c>
      <c r="DZ23" s="26">
        <v>5063</v>
      </c>
      <c r="EA23" s="26">
        <v>5179</v>
      </c>
      <c r="EB23" s="26">
        <v>5297</v>
      </c>
      <c r="EC23" s="26">
        <v>5432</v>
      </c>
      <c r="ED23" s="26">
        <v>5552</v>
      </c>
      <c r="EE23" s="26">
        <v>5680</v>
      </c>
      <c r="EF23" s="26">
        <v>5837</v>
      </c>
      <c r="EG23" s="26">
        <v>6002</v>
      </c>
      <c r="EH23" s="26">
        <v>6174</v>
      </c>
      <c r="EI23" s="26">
        <v>6325</v>
      </c>
      <c r="EJ23" s="26">
        <v>6266</v>
      </c>
      <c r="EK23" s="26">
        <v>6140</v>
      </c>
      <c r="EL23" s="26">
        <v>6014</v>
      </c>
      <c r="EM23" s="26">
        <v>6419</v>
      </c>
      <c r="EN23" s="26">
        <v>6724</v>
      </c>
      <c r="EO23" s="26">
        <v>7302</v>
      </c>
      <c r="EP23" s="53">
        <v>7456</v>
      </c>
      <c r="EQ23" s="53">
        <v>7771</v>
      </c>
      <c r="ER23" s="53">
        <v>8031</v>
      </c>
      <c r="ES23" s="53">
        <v>8326</v>
      </c>
      <c r="ET23" s="53">
        <v>8635</v>
      </c>
      <c r="EU23" s="53">
        <v>8992</v>
      </c>
      <c r="EV23" s="53">
        <v>9341</v>
      </c>
      <c r="EW23" s="53">
        <v>9662</v>
      </c>
      <c r="EX23" s="53">
        <v>10020</v>
      </c>
      <c r="EY23" s="53">
        <v>10468</v>
      </c>
      <c r="EZ23" s="53">
        <v>10861</v>
      </c>
      <c r="FA23" s="53">
        <v>11235</v>
      </c>
      <c r="FB23" s="53">
        <v>11615</v>
      </c>
      <c r="FC23" s="53">
        <v>11999</v>
      </c>
      <c r="FD23" s="53">
        <v>12385</v>
      </c>
      <c r="FE23" s="53">
        <v>12766</v>
      </c>
      <c r="FF23" s="53">
        <v>13140</v>
      </c>
      <c r="FG23" s="53">
        <v>13460</v>
      </c>
      <c r="FH23" s="53">
        <v>13918</v>
      </c>
      <c r="FI23" s="53">
        <v>14200</v>
      </c>
      <c r="FJ23" s="53">
        <v>14532</v>
      </c>
      <c r="FK23" s="53">
        <v>14862</v>
      </c>
      <c r="FL23" s="53">
        <v>15168</v>
      </c>
      <c r="FM23" s="53">
        <v>15454</v>
      </c>
      <c r="FN23" s="53">
        <v>15752</v>
      </c>
      <c r="FO23" s="53">
        <v>16061</v>
      </c>
      <c r="FP23" s="53">
        <v>16435</v>
      </c>
      <c r="FQ23" s="53">
        <v>16753</v>
      </c>
      <c r="FR23" s="53">
        <v>17090</v>
      </c>
      <c r="FS23" s="53">
        <v>17448</v>
      </c>
      <c r="FT23" s="53">
        <v>17788</v>
      </c>
      <c r="FU23" s="53">
        <v>18097</v>
      </c>
      <c r="FV23" s="53">
        <v>18399</v>
      </c>
      <c r="FW23" s="53">
        <v>18657</v>
      </c>
      <c r="FX23" s="53">
        <v>18918</v>
      </c>
      <c r="FY23" s="53">
        <v>19148</v>
      </c>
      <c r="FZ23" s="53">
        <v>19332</v>
      </c>
      <c r="GA23" s="53">
        <v>19536</v>
      </c>
      <c r="GB23" s="53">
        <v>19752</v>
      </c>
      <c r="GC23" s="53">
        <v>19943</v>
      </c>
      <c r="GD23" s="53">
        <v>20172</v>
      </c>
      <c r="GE23" s="53">
        <v>20386</v>
      </c>
      <c r="GF23" s="53">
        <v>20591</v>
      </c>
      <c r="GG23" s="53">
        <v>20792</v>
      </c>
      <c r="GH23" s="53">
        <v>20984</v>
      </c>
      <c r="GI23" s="53">
        <v>21171</v>
      </c>
      <c r="GJ23" s="53">
        <v>21347</v>
      </c>
      <c r="GK23" s="53">
        <v>21571</v>
      </c>
      <c r="GL23" s="53">
        <v>21769</v>
      </c>
      <c r="GM23" s="53">
        <v>21941</v>
      </c>
      <c r="GN23" s="53">
        <v>22133</v>
      </c>
      <c r="GP23" s="53">
        <v>22335.805</v>
      </c>
      <c r="GQ23" s="53">
        <v>22450.626</v>
      </c>
      <c r="GR23" s="53">
        <v>22543.469000000001</v>
      </c>
      <c r="GS23" s="53">
        <v>22622.388999999999</v>
      </c>
      <c r="GT23" s="53">
        <v>22701.079000000002</v>
      </c>
      <c r="GU23" s="53">
        <v>22781.866999999998</v>
      </c>
      <c r="GV23" s="53">
        <v>22858.871999999999</v>
      </c>
      <c r="GW23" s="53">
        <v>22920.946</v>
      </c>
      <c r="GX23" s="53">
        <v>22974</v>
      </c>
      <c r="GY23" s="53"/>
      <c r="GZ23" s="53">
        <v>22978.474999999999</v>
      </c>
    </row>
    <row r="24" spans="1:208">
      <c r="A24" s="5" t="s">
        <v>435</v>
      </c>
      <c r="B24" s="17">
        <v>680</v>
      </c>
      <c r="C24" s="17" t="e">
        <v>#N/A</v>
      </c>
      <c r="D24" s="17">
        <v>1300</v>
      </c>
      <c r="E24" s="17" t="e">
        <v>#N/A</v>
      </c>
      <c r="F24" s="26">
        <v>2000</v>
      </c>
      <c r="G24" s="26" t="e">
        <v>#N/A</v>
      </c>
      <c r="H24" s="26">
        <v>1500</v>
      </c>
      <c r="I24" s="26" t="e">
        <v>#N/A</v>
      </c>
      <c r="J24" s="26">
        <v>1000</v>
      </c>
      <c r="K24" s="26" t="e">
        <v>#N/A</v>
      </c>
      <c r="L24" s="26">
        <v>9980.5102000000006</v>
      </c>
      <c r="M24" s="26">
        <v>10298.968957961542</v>
      </c>
      <c r="N24" s="26">
        <v>10625.503186466234</v>
      </c>
      <c r="O24" s="26">
        <v>10951.077268823436</v>
      </c>
      <c r="P24" s="26">
        <v>11276.694594372912</v>
      </c>
      <c r="Q24" s="26">
        <v>11602.354658414439</v>
      </c>
      <c r="R24" s="26">
        <v>11928.056962138267</v>
      </c>
      <c r="S24" s="26">
        <v>12250.9049125563</v>
      </c>
      <c r="T24" s="26">
        <v>12580.590222434401</v>
      </c>
      <c r="U24" s="26">
        <v>12906.416310224762</v>
      </c>
      <c r="V24" s="26">
        <v>13240.313900000001</v>
      </c>
      <c r="W24" s="26">
        <v>13658.580289286987</v>
      </c>
      <c r="X24" s="26">
        <v>14077.889913379511</v>
      </c>
      <c r="Y24" s="26">
        <v>14496.23451337912</v>
      </c>
      <c r="Z24" s="26">
        <v>14914.617535741098</v>
      </c>
      <c r="AA24" s="26">
        <v>15334.042432211985</v>
      </c>
      <c r="AB24" s="26">
        <v>15752.500959767862</v>
      </c>
      <c r="AC24" s="26">
        <v>16170.996580553339</v>
      </c>
      <c r="AD24" s="26">
        <v>16590.532761821254</v>
      </c>
      <c r="AE24" s="26">
        <v>17009.101275873072</v>
      </c>
      <c r="AF24" s="26">
        <v>17443.768</v>
      </c>
      <c r="AG24" s="26">
        <v>18056.099974949473</v>
      </c>
      <c r="AH24" s="26">
        <v>18667.464453785851</v>
      </c>
      <c r="AI24" s="26">
        <v>19278.864903242673</v>
      </c>
      <c r="AJ24" s="26">
        <v>19890.300895210064</v>
      </c>
      <c r="AK24" s="26">
        <v>20502.775906673363</v>
      </c>
      <c r="AL24" s="26">
        <v>21114.281719652488</v>
      </c>
      <c r="AM24" s="26">
        <v>21725.821821142003</v>
      </c>
      <c r="AN24" s="26">
        <v>22337.395803051928</v>
      </c>
      <c r="AO24" s="26">
        <v>22950.007162149228</v>
      </c>
      <c r="AP24" s="26">
        <v>23579.7179</v>
      </c>
      <c r="AQ24" s="26">
        <v>24405.302733422748</v>
      </c>
      <c r="AR24" s="26">
        <v>25230.917965675788</v>
      </c>
      <c r="AS24" s="26">
        <v>26156.953245750414</v>
      </c>
      <c r="AT24" s="26">
        <v>26882.238226690952</v>
      </c>
      <c r="AU24" s="26">
        <v>27707.942565547935</v>
      </c>
      <c r="AV24" s="26">
        <v>28534.67982333187</v>
      </c>
      <c r="AW24" s="26">
        <v>29360.441864967495</v>
      </c>
      <c r="AX24" s="26">
        <v>30186.232259248591</v>
      </c>
      <c r="AY24" s="26">
        <v>31012.050678793305</v>
      </c>
      <c r="AZ24" s="26">
        <v>31838.900700000002</v>
      </c>
      <c r="BA24" s="26">
        <v>32677.742460796682</v>
      </c>
      <c r="BB24" s="26">
        <v>33515.609324584533</v>
      </c>
      <c r="BC24" s="26">
        <v>34354.50874469363</v>
      </c>
      <c r="BD24" s="26">
        <v>35192.432578597763</v>
      </c>
      <c r="BE24" s="26">
        <v>36031.388287864887</v>
      </c>
      <c r="BF24" s="26">
        <v>36869.367738108231</v>
      </c>
      <c r="BG24" s="26">
        <v>37708.378398937894</v>
      </c>
      <c r="BH24" s="26">
        <v>38546.412143913105</v>
      </c>
      <c r="BI24" s="26">
        <v>39385.476450495</v>
      </c>
      <c r="BJ24" s="26">
        <v>40240.629500000003</v>
      </c>
      <c r="BK24" s="26">
        <v>41098</v>
      </c>
      <c r="BL24" s="26">
        <v>42136</v>
      </c>
      <c r="BM24" s="26">
        <v>43174</v>
      </c>
      <c r="BN24" s="26">
        <v>44212</v>
      </c>
      <c r="BO24" s="26">
        <v>45245</v>
      </c>
      <c r="BP24" s="26">
        <v>46287</v>
      </c>
      <c r="BQ24" s="26">
        <v>47325</v>
      </c>
      <c r="BR24" s="26">
        <v>48362</v>
      </c>
      <c r="BS24" s="26">
        <v>49400</v>
      </c>
      <c r="BT24" s="26">
        <v>50458</v>
      </c>
      <c r="BU24" s="26">
        <v>51743</v>
      </c>
      <c r="BV24" s="26">
        <v>53027</v>
      </c>
      <c r="BW24" s="26">
        <v>54311</v>
      </c>
      <c r="BX24" s="26">
        <v>55595</v>
      </c>
      <c r="BY24" s="26">
        <v>56879</v>
      </c>
      <c r="BZ24" s="26">
        <v>58164</v>
      </c>
      <c r="CA24" s="26">
        <v>59448</v>
      </c>
      <c r="CB24" s="26">
        <v>60732</v>
      </c>
      <c r="CC24" s="26">
        <v>62016</v>
      </c>
      <c r="CD24" s="26">
        <v>63302</v>
      </c>
      <c r="CE24" s="26">
        <v>64612</v>
      </c>
      <c r="CF24" s="26">
        <v>65922</v>
      </c>
      <c r="CG24" s="26">
        <v>67231</v>
      </c>
      <c r="CH24" s="26">
        <v>68541</v>
      </c>
      <c r="CI24" s="26">
        <v>69851</v>
      </c>
      <c r="CJ24" s="26">
        <v>71161</v>
      </c>
      <c r="CK24" s="26">
        <v>72471</v>
      </c>
      <c r="CL24" s="26">
        <v>73781</v>
      </c>
      <c r="CM24" s="26">
        <v>75091</v>
      </c>
      <c r="CN24" s="26">
        <v>76391</v>
      </c>
      <c r="CO24" s="26">
        <v>77888</v>
      </c>
      <c r="CP24" s="26">
        <v>79469</v>
      </c>
      <c r="CQ24" s="26">
        <v>80946</v>
      </c>
      <c r="CR24" s="26">
        <v>82485</v>
      </c>
      <c r="CS24" s="26">
        <v>84147</v>
      </c>
      <c r="CT24" s="26">
        <v>85770</v>
      </c>
      <c r="CU24" s="26">
        <v>87339</v>
      </c>
      <c r="CV24" s="26">
        <v>89055</v>
      </c>
      <c r="CW24" s="26">
        <v>90845</v>
      </c>
      <c r="CX24" s="26">
        <v>92767</v>
      </c>
      <c r="CY24" s="26">
        <v>94234</v>
      </c>
      <c r="CZ24" s="26">
        <v>95703</v>
      </c>
      <c r="DA24" s="26">
        <v>97606</v>
      </c>
      <c r="DB24" s="26">
        <v>99505</v>
      </c>
      <c r="DC24" s="26">
        <v>100941</v>
      </c>
      <c r="DD24" s="26">
        <v>102364</v>
      </c>
      <c r="DE24" s="26">
        <v>103817</v>
      </c>
      <c r="DF24" s="26">
        <v>104958</v>
      </c>
      <c r="DG24" s="26">
        <v>105473</v>
      </c>
      <c r="DH24" s="26">
        <v>106881</v>
      </c>
      <c r="DI24" s="26">
        <v>108964</v>
      </c>
      <c r="DJ24" s="26">
        <v>110484</v>
      </c>
      <c r="DK24" s="26">
        <v>112387</v>
      </c>
      <c r="DL24" s="26">
        <v>114558</v>
      </c>
      <c r="DM24" s="26">
        <v>116284</v>
      </c>
      <c r="DN24" s="26">
        <v>117857</v>
      </c>
      <c r="DO24" s="26">
        <v>119502</v>
      </c>
      <c r="DP24" s="26">
        <v>120971</v>
      </c>
      <c r="DQ24" s="26">
        <v>122245</v>
      </c>
      <c r="DR24" s="26">
        <v>123668</v>
      </c>
      <c r="DS24" s="116">
        <f t="shared" si="0"/>
        <v>1.618747582005553E-2</v>
      </c>
      <c r="DT24" s="116">
        <f t="shared" si="1"/>
        <v>1.0696927114916654E-2</v>
      </c>
      <c r="DU24" s="26">
        <f t="shared" si="2"/>
        <v>21</v>
      </c>
      <c r="DV24" s="26">
        <f t="shared" si="3"/>
        <v>35</v>
      </c>
      <c r="DW24" s="26">
        <v>124633</v>
      </c>
      <c r="DX24" s="26">
        <v>125436</v>
      </c>
      <c r="DY24" s="26">
        <v>126180</v>
      </c>
      <c r="DZ24" s="26">
        <v>126978</v>
      </c>
      <c r="EA24" s="26">
        <v>127859</v>
      </c>
      <c r="EB24" s="26">
        <v>128681</v>
      </c>
      <c r="EC24" s="26">
        <v>129464</v>
      </c>
      <c r="ED24" s="26">
        <v>130476</v>
      </c>
      <c r="EE24" s="26">
        <v>131539</v>
      </c>
      <c r="EF24" s="26">
        <v>132637</v>
      </c>
      <c r="EG24" s="26">
        <v>133922</v>
      </c>
      <c r="EH24" s="26">
        <v>135386</v>
      </c>
      <c r="EI24" s="26">
        <v>137272</v>
      </c>
      <c r="EJ24" s="26">
        <v>138937</v>
      </c>
      <c r="EK24" s="26">
        <v>140474</v>
      </c>
      <c r="EL24" s="26">
        <v>141940</v>
      </c>
      <c r="EM24" s="26">
        <v>144688</v>
      </c>
      <c r="EN24" s="26">
        <v>147203</v>
      </c>
      <c r="EO24" s="26">
        <v>149770</v>
      </c>
      <c r="EP24" s="26">
        <v>152271</v>
      </c>
      <c r="EQ24" s="26">
        <v>154878</v>
      </c>
      <c r="ER24" s="26">
        <v>157553</v>
      </c>
      <c r="ES24" s="26">
        <v>160184</v>
      </c>
      <c r="ET24" s="26">
        <v>163026</v>
      </c>
      <c r="EU24" s="26">
        <v>165931</v>
      </c>
      <c r="EV24" s="26">
        <v>168903</v>
      </c>
      <c r="EW24" s="26">
        <v>171984</v>
      </c>
      <c r="EX24" s="26">
        <v>174882</v>
      </c>
      <c r="EY24" s="26">
        <v>177830</v>
      </c>
      <c r="EZ24" s="26">
        <v>180671</v>
      </c>
      <c r="FA24" s="26">
        <v>183691</v>
      </c>
      <c r="FB24" s="26">
        <v>186538</v>
      </c>
      <c r="FC24" s="26">
        <v>189242</v>
      </c>
      <c r="FD24" s="26">
        <v>191889</v>
      </c>
      <c r="FE24" s="26">
        <v>194303</v>
      </c>
      <c r="FF24" s="26">
        <v>196560</v>
      </c>
      <c r="FG24" s="26">
        <v>198712</v>
      </c>
      <c r="FH24" s="26">
        <v>200706</v>
      </c>
      <c r="FI24" s="26">
        <v>202677</v>
      </c>
      <c r="FJ24" s="26">
        <v>205052</v>
      </c>
      <c r="FK24" s="26">
        <v>207661</v>
      </c>
      <c r="FL24" s="26">
        <v>209896</v>
      </c>
      <c r="FM24" s="26">
        <v>211909</v>
      </c>
      <c r="FN24" s="26">
        <v>213854</v>
      </c>
      <c r="FO24" s="26">
        <v>215973</v>
      </c>
      <c r="FP24" s="26">
        <v>218035</v>
      </c>
      <c r="FQ24" s="26">
        <v>220239</v>
      </c>
      <c r="FR24" s="26">
        <v>222585</v>
      </c>
      <c r="FS24" s="26">
        <v>225055</v>
      </c>
      <c r="FT24" s="26">
        <v>227726.46299999999</v>
      </c>
      <c r="FU24" s="26">
        <v>229966.23699999999</v>
      </c>
      <c r="FV24" s="26">
        <v>232187.83499999999</v>
      </c>
      <c r="FW24" s="26">
        <v>234307.20699999999</v>
      </c>
      <c r="FX24" s="26">
        <v>236348.29199999999</v>
      </c>
      <c r="FY24" s="26">
        <v>238466.283</v>
      </c>
      <c r="FZ24" s="26">
        <v>240650.755</v>
      </c>
      <c r="GA24" s="26">
        <v>242803.533</v>
      </c>
      <c r="GB24" s="26">
        <v>245021.41399999999</v>
      </c>
      <c r="GC24" s="26">
        <v>247341.69699999999</v>
      </c>
      <c r="GD24" s="26">
        <v>250131.894</v>
      </c>
      <c r="GE24" s="26">
        <v>253492.503</v>
      </c>
      <c r="GF24" s="26">
        <v>256894.18900000001</v>
      </c>
      <c r="GG24" s="26">
        <v>260255.35200000001</v>
      </c>
      <c r="GH24" s="26">
        <v>263435.67300000001</v>
      </c>
      <c r="GI24" s="26">
        <v>266557.09100000001</v>
      </c>
      <c r="GJ24" s="26">
        <v>269667.391</v>
      </c>
      <c r="GK24" s="26">
        <v>272911.76</v>
      </c>
      <c r="GL24" s="26">
        <v>276115.288</v>
      </c>
      <c r="GM24" s="26">
        <v>279294.71299999999</v>
      </c>
      <c r="GN24" s="26">
        <v>282158</v>
      </c>
      <c r="GP24" s="26">
        <v>284915</v>
      </c>
      <c r="GQ24" s="26">
        <v>287501</v>
      </c>
      <c r="GR24" s="26">
        <v>289986</v>
      </c>
      <c r="GS24" s="26">
        <v>292806</v>
      </c>
      <c r="GT24" s="26">
        <v>295583</v>
      </c>
      <c r="GU24" s="26">
        <v>298442</v>
      </c>
      <c r="GV24" s="26">
        <v>301280</v>
      </c>
      <c r="GW24" s="26">
        <v>304228</v>
      </c>
      <c r="GX24" s="26">
        <v>307212</v>
      </c>
      <c r="GY24" s="26"/>
      <c r="GZ24" s="26">
        <v>373504</v>
      </c>
    </row>
    <row r="25" spans="1:208">
      <c r="A25" s="5" t="s">
        <v>489</v>
      </c>
      <c r="B25" s="17" t="e">
        <v>#N/A</v>
      </c>
      <c r="C25" s="17" t="e">
        <v>#N/A</v>
      </c>
      <c r="D25" s="17" t="e">
        <v>#N/A</v>
      </c>
      <c r="E25" s="17" t="e">
        <v>#N/A</v>
      </c>
      <c r="F25" s="26" t="e">
        <v>#N/A</v>
      </c>
      <c r="G25" s="26" t="e">
        <v>#N/A</v>
      </c>
      <c r="H25" s="26" t="e">
        <v>#N/A</v>
      </c>
      <c r="I25" s="26" t="e">
        <v>#N/A</v>
      </c>
      <c r="J25" s="26" t="e">
        <v>#N/A</v>
      </c>
      <c r="K25" s="26" t="e">
        <v>#N/A</v>
      </c>
      <c r="L25" s="26">
        <v>248</v>
      </c>
      <c r="M25" s="26" t="e">
        <v>#N/A</v>
      </c>
      <c r="N25" s="26" t="e">
        <v>#N/A</v>
      </c>
      <c r="O25" s="26" t="e">
        <v>#N/A</v>
      </c>
      <c r="P25" s="26" t="e">
        <v>#N/A</v>
      </c>
      <c r="Q25" s="26" t="e">
        <v>#N/A</v>
      </c>
      <c r="R25" s="26" t="e">
        <v>#N/A</v>
      </c>
      <c r="S25" s="26" t="e">
        <v>#N/A</v>
      </c>
      <c r="T25" s="26" t="e">
        <v>#N/A</v>
      </c>
      <c r="U25" s="26" t="e">
        <v>#N/A</v>
      </c>
      <c r="V25" s="26" t="e">
        <v>#N/A</v>
      </c>
      <c r="W25" s="26" t="e">
        <v>#N/A</v>
      </c>
      <c r="X25" s="26" t="e">
        <v>#N/A</v>
      </c>
      <c r="Y25" s="26" t="e">
        <v>#N/A</v>
      </c>
      <c r="Z25" s="26" t="e">
        <v>#N/A</v>
      </c>
      <c r="AA25" s="26" t="e">
        <v>#N/A</v>
      </c>
      <c r="AB25" s="26" t="e">
        <v>#N/A</v>
      </c>
      <c r="AC25" s="26" t="e">
        <v>#N/A</v>
      </c>
      <c r="AD25" s="26" t="e">
        <v>#N/A</v>
      </c>
      <c r="AE25" s="26" t="e">
        <v>#N/A</v>
      </c>
      <c r="AF25" s="26" t="e">
        <v>#N/A</v>
      </c>
      <c r="AG25" s="26" t="e">
        <v>#N/A</v>
      </c>
      <c r="AH25" s="26" t="e">
        <v>#N/A</v>
      </c>
      <c r="AI25" s="26" t="e">
        <v>#N/A</v>
      </c>
      <c r="AJ25" s="26" t="e">
        <v>#N/A</v>
      </c>
      <c r="AK25" s="26" t="e">
        <v>#N/A</v>
      </c>
      <c r="AL25" s="26" t="e">
        <v>#N/A</v>
      </c>
      <c r="AM25" s="26" t="e">
        <v>#N/A</v>
      </c>
      <c r="AN25" s="26" t="e">
        <v>#N/A</v>
      </c>
      <c r="AO25" s="26" t="e">
        <v>#N/A</v>
      </c>
      <c r="AP25" s="26">
        <v>495</v>
      </c>
      <c r="AQ25" s="26" t="e">
        <v>#N/A</v>
      </c>
      <c r="AR25" s="26" t="e">
        <v>#N/A</v>
      </c>
      <c r="AS25" s="26" t="e">
        <v>#N/A</v>
      </c>
      <c r="AT25" s="26" t="e">
        <v>#N/A</v>
      </c>
      <c r="AU25" s="26" t="e">
        <v>#N/A</v>
      </c>
      <c r="AV25" s="26" t="e">
        <v>#N/A</v>
      </c>
      <c r="AW25" s="26" t="e">
        <v>#N/A</v>
      </c>
      <c r="AX25" s="26" t="e">
        <v>#N/A</v>
      </c>
      <c r="AY25" s="26" t="e">
        <v>#N/A</v>
      </c>
      <c r="AZ25" s="26" t="e">
        <v>#N/A</v>
      </c>
      <c r="BA25" s="26" t="e">
        <v>#N/A</v>
      </c>
      <c r="BB25" s="26" t="e">
        <v>#N/A</v>
      </c>
      <c r="BC25" s="26" t="e">
        <v>#N/A</v>
      </c>
      <c r="BD25" s="26" t="e">
        <v>#N/A</v>
      </c>
      <c r="BE25" s="26" t="e">
        <v>#N/A</v>
      </c>
      <c r="BF25" s="26" t="e">
        <v>#N/A</v>
      </c>
      <c r="BG25" s="26" t="e">
        <v>#N/A</v>
      </c>
      <c r="BH25" s="26" t="e">
        <v>#N/A</v>
      </c>
      <c r="BI25" s="26" t="e">
        <v>#N/A</v>
      </c>
      <c r="BJ25" s="26">
        <v>645</v>
      </c>
      <c r="BK25" s="26" t="e">
        <v>#N/A</v>
      </c>
      <c r="BL25" s="26" t="e">
        <v>#N/A</v>
      </c>
      <c r="BM25" s="26" t="e">
        <v>#N/A</v>
      </c>
      <c r="BN25" s="26" t="e">
        <v>#N/A</v>
      </c>
      <c r="BO25" s="26" t="e">
        <v>#N/A</v>
      </c>
      <c r="BP25" s="26" t="e">
        <v>#N/A</v>
      </c>
      <c r="BQ25" s="26" t="e">
        <v>#N/A</v>
      </c>
      <c r="BR25" s="26" t="e">
        <v>#N/A</v>
      </c>
      <c r="BS25" s="26" t="e">
        <v>#N/A</v>
      </c>
      <c r="BT25" s="26" t="e">
        <v>#N/A</v>
      </c>
      <c r="BU25" s="26" t="e">
        <v>#N/A</v>
      </c>
      <c r="BV25" s="26" t="e">
        <v>#N/A</v>
      </c>
      <c r="BW25" s="26" t="e">
        <v>#N/A</v>
      </c>
      <c r="BX25" s="26" t="e">
        <v>#N/A</v>
      </c>
      <c r="BY25" s="26" t="e">
        <v>#N/A</v>
      </c>
      <c r="BZ25" s="26" t="e">
        <v>#N/A</v>
      </c>
      <c r="CA25" s="26" t="e">
        <v>#N/A</v>
      </c>
      <c r="CB25" s="26" t="e">
        <v>#N/A</v>
      </c>
      <c r="CC25" s="26" t="e">
        <v>#N/A</v>
      </c>
      <c r="CD25" s="26" t="e">
        <v>#N/A</v>
      </c>
      <c r="CE25" s="26" t="e">
        <v>#N/A</v>
      </c>
      <c r="CF25" s="26" t="e">
        <v>#N/A</v>
      </c>
      <c r="CG25" s="26" t="e">
        <v>#N/A</v>
      </c>
      <c r="CH25" s="26" t="e">
        <v>#N/A</v>
      </c>
      <c r="CI25" s="26" t="e">
        <v>#N/A</v>
      </c>
      <c r="CJ25" s="26" t="e">
        <v>#N/A</v>
      </c>
      <c r="CK25" s="26" t="e">
        <v>#N/A</v>
      </c>
      <c r="CL25" s="26" t="e">
        <v>#N/A</v>
      </c>
      <c r="CM25" s="26" t="e">
        <v>#N/A</v>
      </c>
      <c r="CN25" s="26">
        <v>959</v>
      </c>
      <c r="CO25" s="26">
        <v>974</v>
      </c>
      <c r="CP25" s="26">
        <v>990</v>
      </c>
      <c r="CQ25" s="26">
        <v>1006</v>
      </c>
      <c r="CR25" s="26">
        <v>1022</v>
      </c>
      <c r="CS25" s="26">
        <v>1039</v>
      </c>
      <c r="CT25" s="26">
        <v>1056</v>
      </c>
      <c r="CU25" s="26">
        <v>1073</v>
      </c>
      <c r="CV25" s="26">
        <v>1090</v>
      </c>
      <c r="CW25" s="26">
        <v>1108</v>
      </c>
      <c r="CX25" s="26">
        <v>1126</v>
      </c>
      <c r="CY25" s="26">
        <v>1144</v>
      </c>
      <c r="CZ25" s="26">
        <v>1162</v>
      </c>
      <c r="DA25" s="26">
        <v>1181</v>
      </c>
      <c r="DB25" s="26">
        <v>1199</v>
      </c>
      <c r="DC25" s="26">
        <v>1217</v>
      </c>
      <c r="DD25" s="26">
        <v>1235</v>
      </c>
      <c r="DE25" s="26">
        <v>1254</v>
      </c>
      <c r="DF25" s="26">
        <v>1273</v>
      </c>
      <c r="DG25" s="26">
        <v>1292</v>
      </c>
      <c r="DH25" s="26">
        <v>1312</v>
      </c>
      <c r="DI25" s="26">
        <v>1336</v>
      </c>
      <c r="DJ25" s="26">
        <v>1359</v>
      </c>
      <c r="DK25" s="26">
        <v>1383</v>
      </c>
      <c r="DL25" s="26">
        <v>1407</v>
      </c>
      <c r="DM25" s="26">
        <v>1431</v>
      </c>
      <c r="DN25" s="26">
        <v>1455</v>
      </c>
      <c r="DO25" s="26">
        <v>1478</v>
      </c>
      <c r="DP25" s="26">
        <v>1502</v>
      </c>
      <c r="DQ25" s="26">
        <v>1526</v>
      </c>
      <c r="DR25" s="26">
        <v>1552</v>
      </c>
      <c r="DS25" s="116">
        <f t="shared" si="0"/>
        <v>1.6176398031009009E-2</v>
      </c>
      <c r="DT25" s="116">
        <f t="shared" si="1"/>
        <v>1.1310214989882494E-2</v>
      </c>
      <c r="DU25" s="26">
        <f t="shared" si="2"/>
        <v>22</v>
      </c>
      <c r="DV25" s="26">
        <f t="shared" si="3"/>
        <v>34</v>
      </c>
      <c r="DW25" s="26">
        <v>1584</v>
      </c>
      <c r="DX25" s="26">
        <v>1615</v>
      </c>
      <c r="DY25" s="26">
        <v>1647</v>
      </c>
      <c r="DZ25" s="26">
        <v>1679</v>
      </c>
      <c r="EA25" s="26">
        <v>1710</v>
      </c>
      <c r="EB25" s="26">
        <v>1743</v>
      </c>
      <c r="EC25" s="26">
        <v>1777</v>
      </c>
      <c r="ED25" s="26">
        <v>1810</v>
      </c>
      <c r="EE25" s="26">
        <v>1844</v>
      </c>
      <c r="EF25" s="26">
        <v>1880</v>
      </c>
      <c r="EG25" s="26">
        <v>1935</v>
      </c>
      <c r="EH25" s="26">
        <v>1987</v>
      </c>
      <c r="EI25" s="26">
        <v>2033</v>
      </c>
      <c r="EJ25" s="26">
        <v>2062</v>
      </c>
      <c r="EK25" s="26">
        <v>2099</v>
      </c>
      <c r="EL25" s="26">
        <v>2141</v>
      </c>
      <c r="EM25" s="26">
        <v>2162</v>
      </c>
      <c r="EN25" s="26">
        <v>2187</v>
      </c>
      <c r="EO25" s="26">
        <v>2197</v>
      </c>
      <c r="EP25" s="26">
        <v>2218</v>
      </c>
      <c r="EQ25" s="26">
        <v>2235</v>
      </c>
      <c r="ER25" s="26">
        <v>2227</v>
      </c>
      <c r="ES25" s="26">
        <v>2204</v>
      </c>
      <c r="ET25" s="26">
        <v>2214</v>
      </c>
      <c r="EU25" s="26">
        <v>2250</v>
      </c>
      <c r="EV25" s="26">
        <v>2249</v>
      </c>
      <c r="EW25" s="26">
        <v>2260</v>
      </c>
      <c r="EX25" s="26">
        <v>2299</v>
      </c>
      <c r="EY25" s="26">
        <v>2322</v>
      </c>
      <c r="EZ25" s="26">
        <v>2358</v>
      </c>
      <c r="FA25" s="26">
        <v>2402.5140000000001</v>
      </c>
      <c r="FB25" s="26">
        <v>2448.0459999999998</v>
      </c>
      <c r="FC25" s="26">
        <v>2496.6010000000001</v>
      </c>
      <c r="FD25" s="26">
        <v>2552.181</v>
      </c>
      <c r="FE25" s="26">
        <v>2596.7739999999999</v>
      </c>
      <c r="FF25" s="26">
        <v>2627.3679999999999</v>
      </c>
      <c r="FG25" s="26">
        <v>2648.9609999999998</v>
      </c>
      <c r="FH25" s="26">
        <v>2673.5680000000002</v>
      </c>
      <c r="FI25" s="26">
        <v>2722.232</v>
      </c>
      <c r="FJ25" s="26">
        <v>2721.7539999999999</v>
      </c>
      <c r="FK25" s="26">
        <v>2766.299</v>
      </c>
      <c r="FL25" s="26">
        <v>2847.1320000000001</v>
      </c>
      <c r="FM25" s="26">
        <v>2863.42</v>
      </c>
      <c r="FN25" s="26">
        <v>2886.6</v>
      </c>
      <c r="FO25" s="26">
        <v>2935.1239999999998</v>
      </c>
      <c r="FP25" s="26">
        <v>3026.125</v>
      </c>
      <c r="FQ25" s="26">
        <v>3080.828</v>
      </c>
      <c r="FR25" s="26">
        <v>3117.884</v>
      </c>
      <c r="FS25" s="26">
        <v>3168.4459999999999</v>
      </c>
      <c r="FT25" s="26">
        <v>3209.6480000000001</v>
      </c>
      <c r="FU25" s="26">
        <v>3238.9679999999998</v>
      </c>
      <c r="FV25" s="26">
        <v>3279.0010000000002</v>
      </c>
      <c r="FW25" s="26">
        <v>3316.0309999999999</v>
      </c>
      <c r="FX25" s="26">
        <v>3350.0369999999998</v>
      </c>
      <c r="FY25" s="26">
        <v>3382.1060000000002</v>
      </c>
      <c r="FZ25" s="26">
        <v>3413.3029999999999</v>
      </c>
      <c r="GA25" s="26">
        <v>3444.4679999999998</v>
      </c>
      <c r="GB25" s="26">
        <v>3474.9920000000002</v>
      </c>
      <c r="GC25" s="26">
        <v>3505.6</v>
      </c>
      <c r="GD25" s="26">
        <v>3536.91</v>
      </c>
      <c r="GE25" s="26">
        <v>3562.11</v>
      </c>
      <c r="GF25" s="26">
        <v>3585.1759999999999</v>
      </c>
      <c r="GG25" s="26">
        <v>3615.4969999999998</v>
      </c>
      <c r="GH25" s="26">
        <v>3649.2370000000001</v>
      </c>
      <c r="GI25" s="26">
        <v>3683.1030000000001</v>
      </c>
      <c r="GJ25" s="26">
        <v>3724.6550000000002</v>
      </c>
      <c r="GK25" s="26">
        <v>3759.43</v>
      </c>
      <c r="GL25" s="26">
        <v>3781.1010000000001</v>
      </c>
      <c r="GM25" s="26">
        <v>3800.0810000000001</v>
      </c>
      <c r="GN25" s="26">
        <v>3814</v>
      </c>
      <c r="GP25" s="26">
        <v>3838</v>
      </c>
      <c r="GQ25" s="26">
        <v>3858</v>
      </c>
      <c r="GR25" s="26">
        <v>3877</v>
      </c>
      <c r="GS25" s="26">
        <v>3894</v>
      </c>
      <c r="GT25" s="26">
        <v>3911.299</v>
      </c>
      <c r="GU25" s="26">
        <v>3927.1880000000001</v>
      </c>
      <c r="GV25" s="26">
        <v>3942.491</v>
      </c>
      <c r="GW25" s="26">
        <v>3957.1689999999999</v>
      </c>
      <c r="GX25" s="26">
        <v>3966</v>
      </c>
      <c r="GY25" s="26"/>
      <c r="GZ25" s="26">
        <v>4066</v>
      </c>
    </row>
    <row r="26" spans="1:208">
      <c r="A26" s="5" t="s">
        <v>483</v>
      </c>
      <c r="B26" s="17" t="e">
        <v>#N/A</v>
      </c>
      <c r="C26" s="17" t="e">
        <v>#N/A</v>
      </c>
      <c r="D26" s="17" t="e">
        <v>#N/A</v>
      </c>
      <c r="E26" s="17" t="e">
        <v>#N/A</v>
      </c>
      <c r="F26" s="26" t="e">
        <v>#N/A</v>
      </c>
      <c r="G26" s="26" t="e">
        <v>#N/A</v>
      </c>
      <c r="H26" s="26" t="e">
        <v>#N/A</v>
      </c>
      <c r="I26" s="26" t="e">
        <v>#N/A</v>
      </c>
      <c r="J26" s="26" t="e">
        <v>#N/A</v>
      </c>
      <c r="K26" s="26" t="e">
        <v>#N/A</v>
      </c>
      <c r="L26" s="26">
        <v>723</v>
      </c>
      <c r="M26" s="26" t="e">
        <v>#N/A</v>
      </c>
      <c r="N26" s="26" t="e">
        <v>#N/A</v>
      </c>
      <c r="O26" s="26" t="e">
        <v>#N/A</v>
      </c>
      <c r="P26" s="26" t="e">
        <v>#N/A</v>
      </c>
      <c r="Q26" s="26" t="e">
        <v>#N/A</v>
      </c>
      <c r="R26" s="26" t="e">
        <v>#N/A</v>
      </c>
      <c r="S26" s="26" t="e">
        <v>#N/A</v>
      </c>
      <c r="T26" s="26" t="e">
        <v>#N/A</v>
      </c>
      <c r="U26" s="26" t="e">
        <v>#N/A</v>
      </c>
      <c r="V26" s="26" t="e">
        <v>#N/A</v>
      </c>
      <c r="W26" s="26" t="e">
        <v>#N/A</v>
      </c>
      <c r="X26" s="26" t="e">
        <v>#N/A</v>
      </c>
      <c r="Y26" s="26" t="e">
        <v>#N/A</v>
      </c>
      <c r="Z26" s="26" t="e">
        <v>#N/A</v>
      </c>
      <c r="AA26" s="26" t="e">
        <v>#N/A</v>
      </c>
      <c r="AB26" s="26" t="e">
        <v>#N/A</v>
      </c>
      <c r="AC26" s="26" t="e">
        <v>#N/A</v>
      </c>
      <c r="AD26" s="26" t="e">
        <v>#N/A</v>
      </c>
      <c r="AE26" s="26" t="e">
        <v>#N/A</v>
      </c>
      <c r="AF26" s="26" t="e">
        <v>#N/A</v>
      </c>
      <c r="AG26" s="26" t="e">
        <v>#N/A</v>
      </c>
      <c r="AH26" s="26" t="e">
        <v>#N/A</v>
      </c>
      <c r="AI26" s="26" t="e">
        <v>#N/A</v>
      </c>
      <c r="AJ26" s="26" t="e">
        <v>#N/A</v>
      </c>
      <c r="AK26" s="26" t="e">
        <v>#N/A</v>
      </c>
      <c r="AL26" s="26" t="e">
        <v>#N/A</v>
      </c>
      <c r="AM26" s="26" t="e">
        <v>#N/A</v>
      </c>
      <c r="AN26" s="26" t="e">
        <v>#N/A</v>
      </c>
      <c r="AO26" s="26" t="e">
        <v>#N/A</v>
      </c>
      <c r="AP26" s="26">
        <v>938</v>
      </c>
      <c r="AQ26" s="26" t="e">
        <v>#N/A</v>
      </c>
      <c r="AR26" s="26" t="e">
        <v>#N/A</v>
      </c>
      <c r="AS26" s="26" t="e">
        <v>#N/A</v>
      </c>
      <c r="AT26" s="26" t="e">
        <v>#N/A</v>
      </c>
      <c r="AU26" s="26" t="e">
        <v>#N/A</v>
      </c>
      <c r="AV26" s="26" t="e">
        <v>#N/A</v>
      </c>
      <c r="AW26" s="26" t="e">
        <v>#N/A</v>
      </c>
      <c r="AX26" s="26" t="e">
        <v>#N/A</v>
      </c>
      <c r="AY26" s="26" t="e">
        <v>#N/A</v>
      </c>
      <c r="AZ26" s="26" t="e">
        <v>#N/A</v>
      </c>
      <c r="BA26" s="26" t="e">
        <v>#N/A</v>
      </c>
      <c r="BB26" s="26" t="e">
        <v>#N/A</v>
      </c>
      <c r="BC26" s="26" t="e">
        <v>#N/A</v>
      </c>
      <c r="BD26" s="26" t="e">
        <v>#N/A</v>
      </c>
      <c r="BE26" s="26" t="e">
        <v>#N/A</v>
      </c>
      <c r="BF26" s="26" t="e">
        <v>#N/A</v>
      </c>
      <c r="BG26" s="26" t="e">
        <v>#N/A</v>
      </c>
      <c r="BH26" s="26" t="e">
        <v>#N/A</v>
      </c>
      <c r="BI26" s="26" t="e">
        <v>#N/A</v>
      </c>
      <c r="BJ26" s="26">
        <v>1150</v>
      </c>
      <c r="BK26" s="26" t="e">
        <v>#N/A</v>
      </c>
      <c r="BL26" s="26" t="e">
        <v>#N/A</v>
      </c>
      <c r="BM26" s="26" t="e">
        <v>#N/A</v>
      </c>
      <c r="BN26" s="26" t="e">
        <v>#N/A</v>
      </c>
      <c r="BO26" s="26" t="e">
        <v>#N/A</v>
      </c>
      <c r="BP26" s="26" t="e">
        <v>#N/A</v>
      </c>
      <c r="BQ26" s="26" t="e">
        <v>#N/A</v>
      </c>
      <c r="BR26" s="26" t="e">
        <v>#N/A</v>
      </c>
      <c r="BS26" s="26" t="e">
        <v>#N/A</v>
      </c>
      <c r="BT26" s="26" t="e">
        <v>#N/A</v>
      </c>
      <c r="BU26" s="26" t="e">
        <v>#N/A</v>
      </c>
      <c r="BV26" s="26" t="e">
        <v>#N/A</v>
      </c>
      <c r="BW26" s="26" t="e">
        <v>#N/A</v>
      </c>
      <c r="BX26" s="26" t="e">
        <v>#N/A</v>
      </c>
      <c r="BY26" s="26" t="e">
        <v>#N/A</v>
      </c>
      <c r="BZ26" s="26" t="e">
        <v>#N/A</v>
      </c>
      <c r="CA26" s="26" t="e">
        <v>#N/A</v>
      </c>
      <c r="CB26" s="26" t="e">
        <v>#N/A</v>
      </c>
      <c r="CC26" s="26" t="e">
        <v>#N/A</v>
      </c>
      <c r="CD26" s="26" t="e">
        <v>#N/A</v>
      </c>
      <c r="CE26" s="26" t="e">
        <v>#N/A</v>
      </c>
      <c r="CF26" s="26" t="e">
        <v>#N/A</v>
      </c>
      <c r="CG26" s="26" t="e">
        <v>#N/A</v>
      </c>
      <c r="CH26" s="26" t="e">
        <v>#N/A</v>
      </c>
      <c r="CI26" s="26" t="e">
        <v>#N/A</v>
      </c>
      <c r="CJ26" s="26" t="e">
        <v>#N/A</v>
      </c>
      <c r="CK26" s="26" t="e">
        <v>#N/A</v>
      </c>
      <c r="CL26" s="26" t="e">
        <v>#N/A</v>
      </c>
      <c r="CM26" s="26" t="e">
        <v>#N/A</v>
      </c>
      <c r="CN26" s="26">
        <v>1560</v>
      </c>
      <c r="CO26" s="26">
        <v>1583</v>
      </c>
      <c r="CP26" s="26">
        <v>1607</v>
      </c>
      <c r="CQ26" s="26">
        <v>1631</v>
      </c>
      <c r="CR26" s="26">
        <v>1655</v>
      </c>
      <c r="CS26" s="26">
        <v>1680</v>
      </c>
      <c r="CT26" s="26">
        <v>1705</v>
      </c>
      <c r="CU26" s="26">
        <v>1730</v>
      </c>
      <c r="CV26" s="26">
        <v>1756</v>
      </c>
      <c r="CW26" s="26">
        <v>1782</v>
      </c>
      <c r="CX26" s="26">
        <v>1809</v>
      </c>
      <c r="CY26" s="26">
        <v>1836</v>
      </c>
      <c r="CZ26" s="26">
        <v>1863</v>
      </c>
      <c r="DA26" s="26">
        <v>1891</v>
      </c>
      <c r="DB26" s="26">
        <v>1923</v>
      </c>
      <c r="DC26" s="26">
        <v>1955</v>
      </c>
      <c r="DD26" s="26">
        <v>1988</v>
      </c>
      <c r="DE26" s="26">
        <v>2021</v>
      </c>
      <c r="DF26" s="26">
        <v>2055</v>
      </c>
      <c r="DG26" s="26">
        <v>2089</v>
      </c>
      <c r="DH26" s="26">
        <v>2124</v>
      </c>
      <c r="DI26" s="26">
        <v>2152</v>
      </c>
      <c r="DJ26" s="26">
        <v>2181</v>
      </c>
      <c r="DK26" s="26">
        <v>2209</v>
      </c>
      <c r="DL26" s="26">
        <v>2239</v>
      </c>
      <c r="DM26" s="26">
        <v>2268</v>
      </c>
      <c r="DN26" s="26">
        <v>2298</v>
      </c>
      <c r="DO26" s="26">
        <v>2328</v>
      </c>
      <c r="DP26" s="26">
        <v>2359</v>
      </c>
      <c r="DQ26" s="26">
        <v>2390</v>
      </c>
      <c r="DR26" s="26">
        <v>2422</v>
      </c>
      <c r="DS26" s="116">
        <f t="shared" si="0"/>
        <v>1.4771632054214168E-2</v>
      </c>
      <c r="DT26" s="116">
        <f t="shared" si="1"/>
        <v>1.7488478655133255E-2</v>
      </c>
      <c r="DU26" s="26">
        <f t="shared" si="2"/>
        <v>23</v>
      </c>
      <c r="DV26" s="26">
        <f t="shared" si="3"/>
        <v>21</v>
      </c>
      <c r="DW26" s="26">
        <v>2453</v>
      </c>
      <c r="DX26" s="26">
        <v>2485</v>
      </c>
      <c r="DY26" s="26">
        <v>2517</v>
      </c>
      <c r="DZ26" s="26">
        <v>2549</v>
      </c>
      <c r="EA26" s="26">
        <v>2582</v>
      </c>
      <c r="EB26" s="26">
        <v>2615</v>
      </c>
      <c r="EC26" s="26">
        <v>2648</v>
      </c>
      <c r="ED26" s="26">
        <v>2682</v>
      </c>
      <c r="EE26" s="26">
        <v>2716</v>
      </c>
      <c r="EF26" s="26">
        <v>2751</v>
      </c>
      <c r="EG26" s="26">
        <v>2786</v>
      </c>
      <c r="EH26" s="26">
        <v>2820</v>
      </c>
      <c r="EI26" s="26">
        <v>2856</v>
      </c>
      <c r="EJ26" s="26">
        <v>2892</v>
      </c>
      <c r="EK26" s="26">
        <v>2928</v>
      </c>
      <c r="EL26" s="26">
        <v>2961</v>
      </c>
      <c r="EM26" s="26">
        <v>2994</v>
      </c>
      <c r="EN26" s="26">
        <v>3028</v>
      </c>
      <c r="EO26" s="26">
        <v>3062</v>
      </c>
      <c r="EP26" s="26">
        <v>3097.22</v>
      </c>
      <c r="EQ26" s="26">
        <v>3146</v>
      </c>
      <c r="ER26" s="26">
        <v>3197</v>
      </c>
      <c r="ES26" s="26">
        <v>3250</v>
      </c>
      <c r="ET26" s="26">
        <v>3306</v>
      </c>
      <c r="EU26" s="26">
        <v>3365</v>
      </c>
      <c r="EV26" s="26">
        <v>3427</v>
      </c>
      <c r="EW26" s="26">
        <v>3490</v>
      </c>
      <c r="EX26" s="26">
        <v>3557</v>
      </c>
      <c r="EY26" s="26">
        <v>3625</v>
      </c>
      <c r="EZ26" s="26">
        <v>3697</v>
      </c>
      <c r="FA26" s="26">
        <v>3771</v>
      </c>
      <c r="FB26" s="26">
        <v>3848</v>
      </c>
      <c r="FC26" s="26">
        <v>3928</v>
      </c>
      <c r="FD26" s="26">
        <v>4010</v>
      </c>
      <c r="FE26" s="26">
        <v>4094</v>
      </c>
      <c r="FF26" s="26">
        <v>4179</v>
      </c>
      <c r="FG26" s="26">
        <v>4267</v>
      </c>
      <c r="FH26" s="26">
        <v>4356</v>
      </c>
      <c r="FI26" s="26">
        <v>4447</v>
      </c>
      <c r="FJ26" s="26">
        <v>4541</v>
      </c>
      <c r="FK26" s="26">
        <v>4585</v>
      </c>
      <c r="FL26" s="26">
        <v>4626</v>
      </c>
      <c r="FM26" s="26">
        <v>4693</v>
      </c>
      <c r="FN26" s="26">
        <v>4759</v>
      </c>
      <c r="FO26" s="26">
        <v>4827</v>
      </c>
      <c r="FP26" s="26">
        <v>4897</v>
      </c>
      <c r="FQ26" s="26">
        <v>4969</v>
      </c>
      <c r="FR26" s="26">
        <v>5044</v>
      </c>
      <c r="FS26" s="26">
        <v>5121</v>
      </c>
      <c r="FT26" s="26">
        <v>5200</v>
      </c>
      <c r="FU26" s="26">
        <v>5284</v>
      </c>
      <c r="FV26" s="26">
        <v>5373</v>
      </c>
      <c r="FW26" s="26">
        <v>5468</v>
      </c>
      <c r="FX26" s="26">
        <v>5570</v>
      </c>
      <c r="FY26" s="26">
        <v>5677</v>
      </c>
      <c r="FZ26" s="26">
        <v>5789</v>
      </c>
      <c r="GA26" s="26">
        <v>5905</v>
      </c>
      <c r="GB26" s="26">
        <v>6028</v>
      </c>
      <c r="GC26" s="26">
        <v>6157</v>
      </c>
      <c r="GD26" s="26">
        <v>6289</v>
      </c>
      <c r="GE26" s="26">
        <v>6404</v>
      </c>
      <c r="GF26" s="26">
        <v>6523</v>
      </c>
      <c r="GG26" s="26">
        <v>6662</v>
      </c>
      <c r="GH26" s="26">
        <v>6801</v>
      </c>
      <c r="GI26" s="26">
        <v>6945</v>
      </c>
      <c r="GJ26" s="26">
        <v>7087</v>
      </c>
      <c r="GK26" s="26">
        <v>7225</v>
      </c>
      <c r="GL26" s="26">
        <v>7364</v>
      </c>
      <c r="GM26" s="26">
        <v>7499</v>
      </c>
      <c r="GN26" s="26">
        <v>7639</v>
      </c>
      <c r="GP26" s="26">
        <v>7782</v>
      </c>
      <c r="GQ26" s="26">
        <v>7925</v>
      </c>
      <c r="GR26" s="26">
        <v>8077</v>
      </c>
      <c r="GS26" s="26">
        <v>8235</v>
      </c>
      <c r="GT26" s="26">
        <v>8395</v>
      </c>
      <c r="GU26" s="26">
        <v>8553</v>
      </c>
      <c r="GV26" s="26">
        <v>8711</v>
      </c>
      <c r="GW26" s="26">
        <v>8871</v>
      </c>
      <c r="GX26" s="26">
        <v>9036</v>
      </c>
      <c r="GY26" s="26"/>
      <c r="GZ26" s="26">
        <v>12877</v>
      </c>
    </row>
    <row r="27" spans="1:208">
      <c r="A27" s="5" t="s">
        <v>423</v>
      </c>
      <c r="B27" s="17">
        <v>200</v>
      </c>
      <c r="C27" s="17" t="e">
        <v>#N/A</v>
      </c>
      <c r="D27" s="17">
        <v>300</v>
      </c>
      <c r="E27" s="17" t="e">
        <v>#N/A</v>
      </c>
      <c r="F27" s="26">
        <v>950</v>
      </c>
      <c r="G27" s="26" t="e">
        <v>#N/A</v>
      </c>
      <c r="H27" s="26">
        <v>1500</v>
      </c>
      <c r="I27" s="26" t="e">
        <v>#N/A</v>
      </c>
      <c r="J27" s="26">
        <v>1900</v>
      </c>
      <c r="K27" s="26" t="e">
        <v>#N/A</v>
      </c>
      <c r="L27" s="26">
        <v>2333</v>
      </c>
      <c r="M27" s="26">
        <v>2365</v>
      </c>
      <c r="N27" s="26">
        <v>2400</v>
      </c>
      <c r="O27" s="26">
        <v>2435</v>
      </c>
      <c r="P27" s="26">
        <v>2474</v>
      </c>
      <c r="Q27" s="26">
        <v>2514</v>
      </c>
      <c r="R27" s="26">
        <v>2543</v>
      </c>
      <c r="S27" s="26">
        <v>2561</v>
      </c>
      <c r="T27" s="26">
        <v>2585</v>
      </c>
      <c r="U27" s="26">
        <v>2610</v>
      </c>
      <c r="V27" s="26">
        <v>2633</v>
      </c>
      <c r="W27" s="26">
        <v>2653</v>
      </c>
      <c r="X27" s="26">
        <v>2665</v>
      </c>
      <c r="Y27" s="26">
        <v>2683</v>
      </c>
      <c r="Z27" s="26">
        <v>2707</v>
      </c>
      <c r="AA27" s="26">
        <v>2732</v>
      </c>
      <c r="AB27" s="26">
        <v>2762</v>
      </c>
      <c r="AC27" s="26">
        <v>2791</v>
      </c>
      <c r="AD27" s="26">
        <v>2821</v>
      </c>
      <c r="AE27" s="26">
        <v>2853</v>
      </c>
      <c r="AF27" s="26">
        <v>2886</v>
      </c>
      <c r="AG27" s="26">
        <v>2921</v>
      </c>
      <c r="AH27" s="26">
        <v>2952</v>
      </c>
      <c r="AI27" s="26">
        <v>2981</v>
      </c>
      <c r="AJ27" s="26">
        <v>3014</v>
      </c>
      <c r="AK27" s="26">
        <v>3047</v>
      </c>
      <c r="AL27" s="26">
        <v>3069</v>
      </c>
      <c r="AM27" s="26">
        <v>3071</v>
      </c>
      <c r="AN27" s="26">
        <v>3069</v>
      </c>
      <c r="AO27" s="26">
        <v>3076</v>
      </c>
      <c r="AP27" s="26">
        <v>3098</v>
      </c>
      <c r="AQ27" s="26">
        <v>3133</v>
      </c>
      <c r="AR27" s="26">
        <v>3167</v>
      </c>
      <c r="AS27" s="26">
        <v>3194</v>
      </c>
      <c r="AT27" s="26">
        <v>3218</v>
      </c>
      <c r="AU27" s="26">
        <v>3235</v>
      </c>
      <c r="AV27" s="26">
        <v>3253</v>
      </c>
      <c r="AW27" s="26">
        <v>3277</v>
      </c>
      <c r="AX27" s="26">
        <v>3294</v>
      </c>
      <c r="AY27" s="26">
        <v>3304</v>
      </c>
      <c r="AZ27" s="26">
        <v>3318</v>
      </c>
      <c r="BA27" s="26">
        <v>3340</v>
      </c>
      <c r="BB27" s="26">
        <v>3366</v>
      </c>
      <c r="BC27" s="26">
        <v>3397</v>
      </c>
      <c r="BD27" s="26">
        <v>3431</v>
      </c>
      <c r="BE27" s="26">
        <v>3460</v>
      </c>
      <c r="BF27" s="26">
        <v>3484</v>
      </c>
      <c r="BG27" s="26">
        <v>3510</v>
      </c>
      <c r="BH27" s="26">
        <v>3543</v>
      </c>
      <c r="BI27" s="26">
        <v>3575</v>
      </c>
      <c r="BJ27" s="26">
        <v>3610</v>
      </c>
      <c r="BK27" s="26">
        <v>3636</v>
      </c>
      <c r="BL27" s="26">
        <v>3662</v>
      </c>
      <c r="BM27" s="26">
        <v>3670</v>
      </c>
      <c r="BN27" s="26">
        <v>3745</v>
      </c>
      <c r="BO27" s="26">
        <v>3788</v>
      </c>
      <c r="BP27" s="26">
        <v>3832</v>
      </c>
      <c r="BQ27" s="26">
        <v>3883</v>
      </c>
      <c r="BR27" s="26">
        <v>3834</v>
      </c>
      <c r="BS27" s="26">
        <v>3986</v>
      </c>
      <c r="BT27" s="26">
        <v>4043</v>
      </c>
      <c r="BU27" s="26">
        <v>4079</v>
      </c>
      <c r="BV27" s="26">
        <v>4130</v>
      </c>
      <c r="BW27" s="26">
        <v>4180</v>
      </c>
      <c r="BX27" s="26">
        <v>4226</v>
      </c>
      <c r="BY27" s="26">
        <v>4276</v>
      </c>
      <c r="BZ27" s="26">
        <v>4326</v>
      </c>
      <c r="CA27" s="26">
        <v>4378</v>
      </c>
      <c r="CB27" s="26">
        <v>4432</v>
      </c>
      <c r="CC27" s="26">
        <v>4485</v>
      </c>
      <c r="CD27" s="26">
        <v>4535</v>
      </c>
      <c r="CE27" s="26">
        <v>4585</v>
      </c>
      <c r="CF27" s="26">
        <v>4632</v>
      </c>
      <c r="CG27" s="26">
        <v>4684</v>
      </c>
      <c r="CH27" s="26">
        <v>4743</v>
      </c>
      <c r="CI27" s="26">
        <v>4803</v>
      </c>
      <c r="CJ27" s="26">
        <v>4866</v>
      </c>
      <c r="CK27" s="26">
        <v>4935</v>
      </c>
      <c r="CL27" s="26">
        <v>5003</v>
      </c>
      <c r="CM27" s="26">
        <v>5070</v>
      </c>
      <c r="CN27" s="26">
        <v>5142</v>
      </c>
      <c r="CO27" s="26">
        <v>5221</v>
      </c>
      <c r="CP27" s="26">
        <v>5305</v>
      </c>
      <c r="CQ27" s="26">
        <v>5389</v>
      </c>
      <c r="CR27" s="26">
        <v>5470</v>
      </c>
      <c r="CS27" s="26">
        <v>5551</v>
      </c>
      <c r="CT27" s="26">
        <v>5632</v>
      </c>
      <c r="CU27" s="26">
        <v>5710</v>
      </c>
      <c r="CV27" s="26">
        <v>5786</v>
      </c>
      <c r="CW27" s="26">
        <v>5862</v>
      </c>
      <c r="CX27" s="26">
        <v>5922</v>
      </c>
      <c r="CY27" s="26">
        <v>5984</v>
      </c>
      <c r="CZ27" s="26">
        <v>6068</v>
      </c>
      <c r="DA27" s="26">
        <v>6164</v>
      </c>
      <c r="DB27" s="26">
        <v>6277</v>
      </c>
      <c r="DC27" s="26">
        <v>6395</v>
      </c>
      <c r="DD27" s="26">
        <v>6516</v>
      </c>
      <c r="DE27" s="26">
        <v>6654</v>
      </c>
      <c r="DF27" s="26">
        <v>6752</v>
      </c>
      <c r="DG27" s="26">
        <v>6805</v>
      </c>
      <c r="DH27" s="26">
        <v>6848</v>
      </c>
      <c r="DI27" s="26">
        <v>6921</v>
      </c>
      <c r="DJ27" s="26">
        <v>7032</v>
      </c>
      <c r="DK27" s="26">
        <v>7150</v>
      </c>
      <c r="DL27" s="26">
        <v>7264</v>
      </c>
      <c r="DM27" s="26">
        <v>7366</v>
      </c>
      <c r="DN27" s="26">
        <v>7471</v>
      </c>
      <c r="DO27" s="26">
        <v>7576</v>
      </c>
      <c r="DP27" s="26">
        <v>7679</v>
      </c>
      <c r="DQ27" s="26">
        <v>7782</v>
      </c>
      <c r="DR27" s="26">
        <v>7884</v>
      </c>
      <c r="DS27" s="116">
        <f t="shared" si="0"/>
        <v>1.4348406879733711E-2</v>
      </c>
      <c r="DT27" s="116">
        <f t="shared" si="1"/>
        <v>6.668110502358493E-3</v>
      </c>
      <c r="DU27" s="26">
        <f t="shared" si="2"/>
        <v>24</v>
      </c>
      <c r="DV27" s="26">
        <f t="shared" si="3"/>
        <v>41</v>
      </c>
      <c r="DW27" s="26">
        <v>7999</v>
      </c>
      <c r="DX27" s="26">
        <v>8123</v>
      </c>
      <c r="DY27" s="26">
        <v>8237</v>
      </c>
      <c r="DZ27" s="26">
        <v>8341</v>
      </c>
      <c r="EA27" s="26">
        <v>8434</v>
      </c>
      <c r="EB27" s="26">
        <v>8516</v>
      </c>
      <c r="EC27" s="26">
        <v>8599</v>
      </c>
      <c r="ED27" s="26">
        <v>8685</v>
      </c>
      <c r="EE27" s="26">
        <v>8782</v>
      </c>
      <c r="EF27" s="26">
        <v>8879</v>
      </c>
      <c r="EG27" s="26">
        <v>8966</v>
      </c>
      <c r="EH27" s="26">
        <v>9042</v>
      </c>
      <c r="EI27" s="26">
        <v>9103</v>
      </c>
      <c r="EJ27" s="26">
        <v>9175</v>
      </c>
      <c r="EK27" s="26">
        <v>9262</v>
      </c>
      <c r="EL27" s="26">
        <v>9424</v>
      </c>
      <c r="EM27" s="26">
        <v>9630</v>
      </c>
      <c r="EN27" s="26">
        <v>9800</v>
      </c>
      <c r="EO27" s="26">
        <v>9956</v>
      </c>
      <c r="EP27" s="26">
        <v>10113.527</v>
      </c>
      <c r="EQ27" s="26">
        <v>10264.311</v>
      </c>
      <c r="ER27" s="26">
        <v>10381.987999999999</v>
      </c>
      <c r="ES27" s="26">
        <v>10493.183999999999</v>
      </c>
      <c r="ET27" s="26">
        <v>10615.38</v>
      </c>
      <c r="EU27" s="26">
        <v>10750.842000000001</v>
      </c>
      <c r="EV27" s="26">
        <v>10889.351000000001</v>
      </c>
      <c r="EW27" s="26">
        <v>11026.383</v>
      </c>
      <c r="EX27" s="26">
        <v>11186.875</v>
      </c>
      <c r="EY27" s="26">
        <v>11347.638999999999</v>
      </c>
      <c r="EZ27" s="26">
        <v>11486</v>
      </c>
      <c r="FA27" s="26">
        <v>11638.713</v>
      </c>
      <c r="FB27" s="26">
        <v>11805.689</v>
      </c>
      <c r="FC27" s="26">
        <v>11965.966</v>
      </c>
      <c r="FD27" s="26">
        <v>12127.12</v>
      </c>
      <c r="FE27" s="26">
        <v>12292</v>
      </c>
      <c r="FF27" s="26">
        <v>12454.8</v>
      </c>
      <c r="FG27" s="26">
        <v>12596.822</v>
      </c>
      <c r="FH27" s="26">
        <v>12724.68</v>
      </c>
      <c r="FI27" s="26">
        <v>12873</v>
      </c>
      <c r="FJ27" s="26">
        <v>13032.334999999999</v>
      </c>
      <c r="FK27" s="26">
        <v>13193.776</v>
      </c>
      <c r="FL27" s="26">
        <v>13329.874</v>
      </c>
      <c r="FM27" s="26">
        <v>13438.404</v>
      </c>
      <c r="FN27" s="26">
        <v>13540.584000000001</v>
      </c>
      <c r="FO27" s="26">
        <v>13653.438</v>
      </c>
      <c r="FP27" s="26">
        <v>13769.913</v>
      </c>
      <c r="FQ27" s="26">
        <v>13852.989</v>
      </c>
      <c r="FR27" s="26">
        <v>13936.754000000001</v>
      </c>
      <c r="FS27" s="26">
        <v>14030.002</v>
      </c>
      <c r="FT27" s="26">
        <v>14143.901</v>
      </c>
      <c r="FU27" s="26">
        <v>14246.049000000001</v>
      </c>
      <c r="FV27" s="26">
        <v>14310.401</v>
      </c>
      <c r="FW27" s="26">
        <v>14362.380999999999</v>
      </c>
      <c r="FX27" s="26">
        <v>14420.022000000001</v>
      </c>
      <c r="FY27" s="26">
        <v>14491.38</v>
      </c>
      <c r="FZ27" s="26">
        <v>14571.875</v>
      </c>
      <c r="GA27" s="26">
        <v>14665.278</v>
      </c>
      <c r="GB27" s="26">
        <v>14761.339</v>
      </c>
      <c r="GC27" s="26">
        <v>14848.906999999999</v>
      </c>
      <c r="GD27" s="26">
        <v>14951.51</v>
      </c>
      <c r="GE27" s="26">
        <v>15066.22</v>
      </c>
      <c r="GF27" s="26">
        <v>15174.244000000001</v>
      </c>
      <c r="GG27" s="26">
        <v>15274.941999999999</v>
      </c>
      <c r="GH27" s="26">
        <v>15382.198</v>
      </c>
      <c r="GI27" s="26">
        <v>15459.054</v>
      </c>
      <c r="GJ27" s="26">
        <v>15527.808999999999</v>
      </c>
      <c r="GK27" s="26">
        <v>15604.464</v>
      </c>
      <c r="GL27" s="26">
        <v>15699.259</v>
      </c>
      <c r="GM27" s="26">
        <v>15801.947</v>
      </c>
      <c r="GN27" s="26">
        <v>15907.852999999999</v>
      </c>
      <c r="GP27" s="26">
        <v>16017.445</v>
      </c>
      <c r="GQ27" s="26">
        <v>16122.83</v>
      </c>
      <c r="GR27" s="26">
        <v>16223.248</v>
      </c>
      <c r="GS27" s="26">
        <v>16318.199000000001</v>
      </c>
      <c r="GT27" s="26">
        <v>16407.491000000002</v>
      </c>
      <c r="GU27" s="26">
        <v>16491.460999999999</v>
      </c>
      <c r="GV27" s="26">
        <v>16570.613000000001</v>
      </c>
      <c r="GW27" s="26">
        <v>16645.312999999998</v>
      </c>
      <c r="GX27" s="26">
        <v>16716</v>
      </c>
      <c r="GY27" s="26"/>
      <c r="GZ27" s="26">
        <v>17672.63</v>
      </c>
    </row>
    <row r="28" spans="1:208">
      <c r="A28" s="5" t="s">
        <v>490</v>
      </c>
      <c r="B28" s="17" t="e">
        <v>#N/A</v>
      </c>
      <c r="C28" s="17" t="e">
        <v>#N/A</v>
      </c>
      <c r="D28" s="17" t="e">
        <v>#N/A</v>
      </c>
      <c r="E28" s="17" t="e">
        <v>#N/A</v>
      </c>
      <c r="F28" s="26" t="e">
        <v>#N/A</v>
      </c>
      <c r="G28" s="26" t="e">
        <v>#N/A</v>
      </c>
      <c r="H28" s="26" t="e">
        <v>#N/A</v>
      </c>
      <c r="I28" s="26" t="e">
        <v>#N/A</v>
      </c>
      <c r="J28" s="26" t="e">
        <v>#N/A</v>
      </c>
      <c r="K28" s="26" t="e">
        <v>#N/A</v>
      </c>
      <c r="L28" s="26">
        <v>60</v>
      </c>
      <c r="M28" s="26" t="e">
        <v>#N/A</v>
      </c>
      <c r="N28" s="26" t="e">
        <v>#N/A</v>
      </c>
      <c r="O28" s="26" t="e">
        <v>#N/A</v>
      </c>
      <c r="P28" s="26" t="e">
        <v>#N/A</v>
      </c>
      <c r="Q28" s="26" t="e">
        <v>#N/A</v>
      </c>
      <c r="R28" s="26" t="e">
        <v>#N/A</v>
      </c>
      <c r="S28" s="26" t="e">
        <v>#N/A</v>
      </c>
      <c r="T28" s="26" t="e">
        <v>#N/A</v>
      </c>
      <c r="U28" s="26" t="e">
        <v>#N/A</v>
      </c>
      <c r="V28" s="26" t="e">
        <v>#N/A</v>
      </c>
      <c r="W28" s="26" t="e">
        <v>#N/A</v>
      </c>
      <c r="X28" s="26" t="e">
        <v>#N/A</v>
      </c>
      <c r="Y28" s="26" t="e">
        <v>#N/A</v>
      </c>
      <c r="Z28" s="26" t="e">
        <v>#N/A</v>
      </c>
      <c r="AA28" s="26" t="e">
        <v>#N/A</v>
      </c>
      <c r="AB28" s="26" t="e">
        <v>#N/A</v>
      </c>
      <c r="AC28" s="26" t="e">
        <v>#N/A</v>
      </c>
      <c r="AD28" s="26" t="e">
        <v>#N/A</v>
      </c>
      <c r="AE28" s="26" t="e">
        <v>#N/A</v>
      </c>
      <c r="AF28" s="26" t="e">
        <v>#N/A</v>
      </c>
      <c r="AG28" s="26" t="e">
        <v>#N/A</v>
      </c>
      <c r="AH28" s="26" t="e">
        <v>#N/A</v>
      </c>
      <c r="AI28" s="26" t="e">
        <v>#N/A</v>
      </c>
      <c r="AJ28" s="26" t="e">
        <v>#N/A</v>
      </c>
      <c r="AK28" s="26" t="e">
        <v>#N/A</v>
      </c>
      <c r="AL28" s="26" t="e">
        <v>#N/A</v>
      </c>
      <c r="AM28" s="26" t="e">
        <v>#N/A</v>
      </c>
      <c r="AN28" s="26" t="e">
        <v>#N/A</v>
      </c>
      <c r="AO28" s="26" t="e">
        <v>#N/A</v>
      </c>
      <c r="AP28" s="26">
        <v>80</v>
      </c>
      <c r="AQ28" s="26" t="e">
        <v>#N/A</v>
      </c>
      <c r="AR28" s="26" t="e">
        <v>#N/A</v>
      </c>
      <c r="AS28" s="26" t="e">
        <v>#N/A</v>
      </c>
      <c r="AT28" s="26" t="e">
        <v>#N/A</v>
      </c>
      <c r="AU28" s="26" t="e">
        <v>#N/A</v>
      </c>
      <c r="AV28" s="26" t="e">
        <v>#N/A</v>
      </c>
      <c r="AW28" s="26" t="e">
        <v>#N/A</v>
      </c>
      <c r="AX28" s="26" t="e">
        <v>#N/A</v>
      </c>
      <c r="AY28" s="26" t="e">
        <v>#N/A</v>
      </c>
      <c r="AZ28" s="26" t="e">
        <v>#N/A</v>
      </c>
      <c r="BA28" s="26" t="e">
        <v>#N/A</v>
      </c>
      <c r="BB28" s="26" t="e">
        <v>#N/A</v>
      </c>
      <c r="BC28" s="26" t="e">
        <v>#N/A</v>
      </c>
      <c r="BD28" s="26" t="e">
        <v>#N/A</v>
      </c>
      <c r="BE28" s="26" t="e">
        <v>#N/A</v>
      </c>
      <c r="BF28" s="26" t="e">
        <v>#N/A</v>
      </c>
      <c r="BG28" s="26" t="e">
        <v>#N/A</v>
      </c>
      <c r="BH28" s="26" t="e">
        <v>#N/A</v>
      </c>
      <c r="BI28" s="26" t="e">
        <v>#N/A</v>
      </c>
      <c r="BJ28" s="26">
        <v>124</v>
      </c>
      <c r="BK28" s="26" t="e">
        <v>#N/A</v>
      </c>
      <c r="BL28" s="26" t="e">
        <v>#N/A</v>
      </c>
      <c r="BM28" s="26" t="e">
        <v>#N/A</v>
      </c>
      <c r="BN28" s="26" t="e">
        <v>#N/A</v>
      </c>
      <c r="BO28" s="26" t="e">
        <v>#N/A</v>
      </c>
      <c r="BP28" s="26" t="e">
        <v>#N/A</v>
      </c>
      <c r="BQ28" s="26" t="e">
        <v>#N/A</v>
      </c>
      <c r="BR28" s="26" t="e">
        <v>#N/A</v>
      </c>
      <c r="BS28" s="26" t="e">
        <v>#N/A</v>
      </c>
      <c r="BT28" s="26" t="e">
        <v>#N/A</v>
      </c>
      <c r="BU28" s="26" t="e">
        <v>#N/A</v>
      </c>
      <c r="BV28" s="26" t="e">
        <v>#N/A</v>
      </c>
      <c r="BW28" s="26" t="e">
        <v>#N/A</v>
      </c>
      <c r="BX28" s="26" t="e">
        <v>#N/A</v>
      </c>
      <c r="BY28" s="26" t="e">
        <v>#N/A</v>
      </c>
      <c r="BZ28" s="26" t="e">
        <v>#N/A</v>
      </c>
      <c r="CA28" s="26" t="e">
        <v>#N/A</v>
      </c>
      <c r="CB28" s="26" t="e">
        <v>#N/A</v>
      </c>
      <c r="CC28" s="26" t="e">
        <v>#N/A</v>
      </c>
      <c r="CD28" s="26" t="e">
        <v>#N/A</v>
      </c>
      <c r="CE28" s="26" t="e">
        <v>#N/A</v>
      </c>
      <c r="CF28" s="26" t="e">
        <v>#N/A</v>
      </c>
      <c r="CG28" s="26" t="e">
        <v>#N/A</v>
      </c>
      <c r="CH28" s="26" t="e">
        <v>#N/A</v>
      </c>
      <c r="CI28" s="26" t="e">
        <v>#N/A</v>
      </c>
      <c r="CJ28" s="26" t="e">
        <v>#N/A</v>
      </c>
      <c r="CK28" s="26" t="e">
        <v>#N/A</v>
      </c>
      <c r="CL28" s="26" t="e">
        <v>#N/A</v>
      </c>
      <c r="CM28" s="26" t="e">
        <v>#N/A</v>
      </c>
      <c r="CN28" s="26">
        <v>268</v>
      </c>
      <c r="CO28" s="26">
        <v>274</v>
      </c>
      <c r="CP28" s="26">
        <v>279</v>
      </c>
      <c r="CQ28" s="26">
        <v>285</v>
      </c>
      <c r="CR28" s="26">
        <v>291</v>
      </c>
      <c r="CS28" s="26">
        <v>298</v>
      </c>
      <c r="CT28" s="26">
        <v>304</v>
      </c>
      <c r="CU28" s="26">
        <v>310</v>
      </c>
      <c r="CV28" s="26">
        <v>317</v>
      </c>
      <c r="CW28" s="26">
        <v>324</v>
      </c>
      <c r="CX28" s="26">
        <v>331</v>
      </c>
      <c r="CY28" s="26">
        <v>338</v>
      </c>
      <c r="CZ28" s="26">
        <v>345</v>
      </c>
      <c r="DA28" s="26">
        <v>352</v>
      </c>
      <c r="DB28" s="26">
        <v>357</v>
      </c>
      <c r="DC28" s="26">
        <v>362</v>
      </c>
      <c r="DD28" s="26">
        <v>367</v>
      </c>
      <c r="DE28" s="26">
        <v>373</v>
      </c>
      <c r="DF28" s="26">
        <v>378</v>
      </c>
      <c r="DG28" s="26">
        <v>383</v>
      </c>
      <c r="DH28" s="26">
        <v>389</v>
      </c>
      <c r="DI28" s="26">
        <v>367</v>
      </c>
      <c r="DJ28" s="26">
        <v>371</v>
      </c>
      <c r="DK28" s="26">
        <v>376</v>
      </c>
      <c r="DL28" s="26">
        <v>379</v>
      </c>
      <c r="DM28" s="26">
        <v>382</v>
      </c>
      <c r="DN28" s="26">
        <v>385</v>
      </c>
      <c r="DO28" s="26">
        <v>388</v>
      </c>
      <c r="DP28" s="26">
        <v>392</v>
      </c>
      <c r="DQ28" s="26">
        <v>398</v>
      </c>
      <c r="DR28" s="26">
        <v>405</v>
      </c>
      <c r="DS28" s="116">
        <f t="shared" si="0"/>
        <v>1.3858486961219496E-2</v>
      </c>
      <c r="DT28" s="116">
        <f t="shared" si="1"/>
        <v>9.0670660876206455E-3</v>
      </c>
      <c r="DU28" s="26">
        <f t="shared" si="2"/>
        <v>25</v>
      </c>
      <c r="DV28" s="26">
        <f t="shared" si="3"/>
        <v>38</v>
      </c>
      <c r="DW28" s="26">
        <v>412</v>
      </c>
      <c r="DX28" s="26">
        <v>417</v>
      </c>
      <c r="DY28" s="26">
        <v>422</v>
      </c>
      <c r="DZ28" s="26">
        <v>428</v>
      </c>
      <c r="EA28" s="26">
        <v>435</v>
      </c>
      <c r="EB28" s="26">
        <v>442</v>
      </c>
      <c r="EC28" s="26">
        <v>450</v>
      </c>
      <c r="ED28" s="26">
        <v>458</v>
      </c>
      <c r="EE28" s="26">
        <v>466</v>
      </c>
      <c r="EF28" s="26">
        <v>476</v>
      </c>
      <c r="EG28" s="26">
        <v>492</v>
      </c>
      <c r="EH28" s="26">
        <v>510</v>
      </c>
      <c r="EI28" s="26">
        <v>525</v>
      </c>
      <c r="EJ28" s="26">
        <v>536</v>
      </c>
      <c r="EK28" s="26">
        <v>547</v>
      </c>
      <c r="EL28" s="26">
        <v>561</v>
      </c>
      <c r="EM28" s="26">
        <v>583</v>
      </c>
      <c r="EN28" s="26">
        <v>600</v>
      </c>
      <c r="EO28" s="26">
        <v>616</v>
      </c>
      <c r="EP28" s="26">
        <v>632</v>
      </c>
      <c r="EQ28" s="26">
        <v>648.70000000000005</v>
      </c>
      <c r="ER28" s="26">
        <v>662.85</v>
      </c>
      <c r="ES28" s="26">
        <v>678.3</v>
      </c>
      <c r="ET28" s="26">
        <v>697.5</v>
      </c>
      <c r="EU28" s="26">
        <v>720.8</v>
      </c>
      <c r="EV28" s="26">
        <v>742.5</v>
      </c>
      <c r="EW28" s="26">
        <v>764.9</v>
      </c>
      <c r="EX28" s="26">
        <v>788.6</v>
      </c>
      <c r="EY28" s="26">
        <v>817.05</v>
      </c>
      <c r="EZ28" s="26">
        <v>841.15</v>
      </c>
      <c r="FA28" s="26">
        <v>861.38699999999994</v>
      </c>
      <c r="FB28" s="26">
        <v>887.49800000000005</v>
      </c>
      <c r="FC28" s="26">
        <v>904.38</v>
      </c>
      <c r="FD28" s="26">
        <v>923.88699999999994</v>
      </c>
      <c r="FE28" s="26">
        <v>939.255</v>
      </c>
      <c r="FF28" s="26">
        <v>952.53499999999997</v>
      </c>
      <c r="FG28" s="26">
        <v>960.15499999999997</v>
      </c>
      <c r="FH28" s="26">
        <v>963.08600000000001</v>
      </c>
      <c r="FI28" s="26">
        <v>962.92700000000002</v>
      </c>
      <c r="FJ28" s="26">
        <v>955</v>
      </c>
      <c r="FK28" s="26">
        <v>961.60500000000002</v>
      </c>
      <c r="FL28" s="26">
        <v>975.19899999999996</v>
      </c>
      <c r="FM28" s="26">
        <v>984.78599999999994</v>
      </c>
      <c r="FN28" s="26">
        <v>995.36400000000003</v>
      </c>
      <c r="FO28" s="26">
        <v>1006.931</v>
      </c>
      <c r="FP28" s="26">
        <v>1021.48</v>
      </c>
      <c r="FQ28" s="26">
        <v>1039.009</v>
      </c>
      <c r="FR28" s="26">
        <v>1055.527</v>
      </c>
      <c r="FS28" s="26">
        <v>1073.027</v>
      </c>
      <c r="FT28" s="26">
        <v>1090.5129999999999</v>
      </c>
      <c r="FU28" s="26">
        <v>1107</v>
      </c>
      <c r="FV28" s="26">
        <v>1127</v>
      </c>
      <c r="FW28" s="26">
        <v>1148</v>
      </c>
      <c r="FX28" s="26">
        <v>1169</v>
      </c>
      <c r="FY28" s="26">
        <v>1189</v>
      </c>
      <c r="FZ28" s="26">
        <v>1208</v>
      </c>
      <c r="GA28" s="26">
        <v>1225</v>
      </c>
      <c r="GB28" s="26">
        <v>1238</v>
      </c>
      <c r="GC28" s="26">
        <v>1248</v>
      </c>
      <c r="GD28" s="26">
        <v>1255</v>
      </c>
      <c r="GE28" s="26">
        <v>1260</v>
      </c>
      <c r="GF28" s="26">
        <v>1264</v>
      </c>
      <c r="GG28" s="26">
        <v>1265</v>
      </c>
      <c r="GH28" s="26">
        <v>1265</v>
      </c>
      <c r="GI28" s="26">
        <v>1264</v>
      </c>
      <c r="GJ28" s="26">
        <v>1262</v>
      </c>
      <c r="GK28" s="26">
        <v>1260</v>
      </c>
      <c r="GL28" s="26">
        <v>1258</v>
      </c>
      <c r="GM28" s="26">
        <v>1255</v>
      </c>
      <c r="GN28" s="26">
        <v>1252</v>
      </c>
      <c r="GP28" s="26">
        <v>1249</v>
      </c>
      <c r="GQ28" s="26">
        <v>1246</v>
      </c>
      <c r="GR28" s="26">
        <v>1242</v>
      </c>
      <c r="GS28" s="26">
        <v>1239</v>
      </c>
      <c r="GT28" s="26">
        <v>1237</v>
      </c>
      <c r="GU28" s="26">
        <v>1235</v>
      </c>
      <c r="GV28" s="26">
        <v>1233</v>
      </c>
      <c r="GW28" s="26">
        <v>1231</v>
      </c>
      <c r="GX28" s="26">
        <v>1230</v>
      </c>
      <c r="GY28" s="26"/>
      <c r="GZ28" s="26">
        <v>1152</v>
      </c>
    </row>
    <row r="29" spans="1:208">
      <c r="A29" s="5" t="s">
        <v>437</v>
      </c>
      <c r="B29" s="17">
        <v>500</v>
      </c>
      <c r="C29" s="17" t="e">
        <v>#N/A</v>
      </c>
      <c r="D29" s="17">
        <v>800</v>
      </c>
      <c r="E29" s="17" t="e">
        <v>#N/A</v>
      </c>
      <c r="F29" s="26">
        <v>800</v>
      </c>
      <c r="G29" s="26" t="e">
        <v>#N/A</v>
      </c>
      <c r="H29" s="26">
        <v>1250</v>
      </c>
      <c r="I29" s="26" t="e">
        <v>#N/A</v>
      </c>
      <c r="J29" s="26">
        <v>1250</v>
      </c>
      <c r="K29" s="26" t="e">
        <v>#N/A</v>
      </c>
      <c r="L29" s="26">
        <v>2187</v>
      </c>
      <c r="M29" s="26" t="e">
        <v>#N/A</v>
      </c>
      <c r="N29" s="26" t="e">
        <v>#N/A</v>
      </c>
      <c r="O29" s="26" t="e">
        <v>#N/A</v>
      </c>
      <c r="P29" s="26" t="e">
        <v>#N/A</v>
      </c>
      <c r="Q29" s="26" t="e">
        <v>#N/A</v>
      </c>
      <c r="R29" s="26" t="e">
        <v>#N/A</v>
      </c>
      <c r="S29" s="26" t="e">
        <v>#N/A</v>
      </c>
      <c r="T29" s="26" t="e">
        <v>#N/A</v>
      </c>
      <c r="U29" s="26" t="e">
        <v>#N/A</v>
      </c>
      <c r="V29" s="26" t="e">
        <v>#N/A</v>
      </c>
      <c r="W29" s="26" t="e">
        <v>#N/A</v>
      </c>
      <c r="X29" s="26" t="e">
        <v>#N/A</v>
      </c>
      <c r="Y29" s="26" t="e">
        <v>#N/A</v>
      </c>
      <c r="Z29" s="26" t="e">
        <v>#N/A</v>
      </c>
      <c r="AA29" s="26" t="e">
        <v>#N/A</v>
      </c>
      <c r="AB29" s="26" t="e">
        <v>#N/A</v>
      </c>
      <c r="AC29" s="26" t="e">
        <v>#N/A</v>
      </c>
      <c r="AD29" s="26" t="e">
        <v>#N/A</v>
      </c>
      <c r="AE29" s="26" t="e">
        <v>#N/A</v>
      </c>
      <c r="AF29" s="26" t="e">
        <v>#N/A</v>
      </c>
      <c r="AG29" s="26" t="e">
        <v>#N/A</v>
      </c>
      <c r="AH29" s="26" t="e">
        <v>#N/A</v>
      </c>
      <c r="AI29" s="26" t="e">
        <v>#N/A</v>
      </c>
      <c r="AJ29" s="26" t="e">
        <v>#N/A</v>
      </c>
      <c r="AK29" s="26" t="e">
        <v>#N/A</v>
      </c>
      <c r="AL29" s="26" t="e">
        <v>#N/A</v>
      </c>
      <c r="AM29" s="26" t="e">
        <v>#N/A</v>
      </c>
      <c r="AN29" s="26" t="e">
        <v>#N/A</v>
      </c>
      <c r="AO29" s="26" t="e">
        <v>#N/A</v>
      </c>
      <c r="AP29" s="26">
        <v>2500</v>
      </c>
      <c r="AQ29" s="26" t="e">
        <v>#N/A</v>
      </c>
      <c r="AR29" s="26" t="e">
        <v>#N/A</v>
      </c>
      <c r="AS29" s="26" t="e">
        <v>#N/A</v>
      </c>
      <c r="AT29" s="26" t="e">
        <v>#N/A</v>
      </c>
      <c r="AU29" s="26" t="e">
        <v>#N/A</v>
      </c>
      <c r="AV29" s="26" t="e">
        <v>#N/A</v>
      </c>
      <c r="AW29" s="26" t="e">
        <v>#N/A</v>
      </c>
      <c r="AX29" s="26" t="e">
        <v>#N/A</v>
      </c>
      <c r="AY29" s="26" t="e">
        <v>#N/A</v>
      </c>
      <c r="AZ29" s="26" t="e">
        <v>#N/A</v>
      </c>
      <c r="BA29" s="26" t="e">
        <v>#N/A</v>
      </c>
      <c r="BB29" s="26" t="e">
        <v>#N/A</v>
      </c>
      <c r="BC29" s="26" t="e">
        <v>#N/A</v>
      </c>
      <c r="BD29" s="26" t="e">
        <v>#N/A</v>
      </c>
      <c r="BE29" s="26" t="e">
        <v>#N/A</v>
      </c>
      <c r="BF29" s="26" t="e">
        <v>#N/A</v>
      </c>
      <c r="BG29" s="26" t="e">
        <v>#N/A</v>
      </c>
      <c r="BH29" s="26" t="e">
        <v>#N/A</v>
      </c>
      <c r="BI29" s="26" t="e">
        <v>#N/A</v>
      </c>
      <c r="BJ29" s="26">
        <v>2586</v>
      </c>
      <c r="BK29" s="26" t="e">
        <v>#N/A</v>
      </c>
      <c r="BL29" s="26" t="e">
        <v>#N/A</v>
      </c>
      <c r="BM29" s="26" t="e">
        <v>#N/A</v>
      </c>
      <c r="BN29" s="26" t="e">
        <v>#N/A</v>
      </c>
      <c r="BO29" s="26" t="e">
        <v>#N/A</v>
      </c>
      <c r="BP29" s="26" t="e">
        <v>#N/A</v>
      </c>
      <c r="BQ29" s="26" t="e">
        <v>#N/A</v>
      </c>
      <c r="BR29" s="26" t="e">
        <v>#N/A</v>
      </c>
      <c r="BS29" s="26" t="e">
        <v>#N/A</v>
      </c>
      <c r="BT29" s="26" t="e">
        <v>#N/A</v>
      </c>
      <c r="BU29" s="26" t="e">
        <v>#N/A</v>
      </c>
      <c r="BV29" s="26" t="e">
        <v>#N/A</v>
      </c>
      <c r="BW29" s="26" t="e">
        <v>#N/A</v>
      </c>
      <c r="BX29" s="26" t="e">
        <v>#N/A</v>
      </c>
      <c r="BY29" s="26" t="e">
        <v>#N/A</v>
      </c>
      <c r="BZ29" s="26" t="e">
        <v>#N/A</v>
      </c>
      <c r="CA29" s="26" t="e">
        <v>#N/A</v>
      </c>
      <c r="CB29" s="26" t="e">
        <v>#N/A</v>
      </c>
      <c r="CC29" s="26" t="e">
        <v>#N/A</v>
      </c>
      <c r="CD29" s="26">
        <v>3445</v>
      </c>
      <c r="CE29" s="26" t="e">
        <v>#N/A</v>
      </c>
      <c r="CF29" s="26" t="e">
        <v>#N/A</v>
      </c>
      <c r="CG29" s="26" t="e">
        <v>#N/A</v>
      </c>
      <c r="CH29" s="26" t="e">
        <v>#N/A</v>
      </c>
      <c r="CI29" s="26" t="e">
        <v>#N/A</v>
      </c>
      <c r="CJ29" s="26" t="e">
        <v>#N/A</v>
      </c>
      <c r="CK29" s="26" t="e">
        <v>#N/A</v>
      </c>
      <c r="CL29" s="26" t="e">
        <v>#N/A</v>
      </c>
      <c r="CM29" s="26" t="e">
        <v>#N/A</v>
      </c>
      <c r="CN29" s="26">
        <v>4000</v>
      </c>
      <c r="CO29" s="26" t="e">
        <v>#N/A</v>
      </c>
      <c r="CP29" s="26" t="e">
        <v>#N/A</v>
      </c>
      <c r="CQ29" s="26" t="e">
        <v>#N/A</v>
      </c>
      <c r="CR29" s="26" t="e">
        <v>#N/A</v>
      </c>
      <c r="CS29" s="26" t="e">
        <v>#N/A</v>
      </c>
      <c r="CT29" s="26" t="e">
        <v>#N/A</v>
      </c>
      <c r="CU29" s="26" t="e">
        <v>#N/A</v>
      </c>
      <c r="CV29" s="26" t="e">
        <v>#N/A</v>
      </c>
      <c r="CW29" s="26" t="e">
        <v>#N/A</v>
      </c>
      <c r="CX29" s="26">
        <v>4520</v>
      </c>
      <c r="CY29" s="26" t="e">
        <v>#N/A</v>
      </c>
      <c r="CZ29" s="26" t="e">
        <v>#N/A</v>
      </c>
      <c r="DA29" s="26">
        <v>4720</v>
      </c>
      <c r="DB29" s="26" t="e">
        <v>#N/A</v>
      </c>
      <c r="DC29" s="26" t="e">
        <v>#N/A</v>
      </c>
      <c r="DD29" s="26" t="e">
        <v>#N/A</v>
      </c>
      <c r="DE29" s="26" t="e">
        <v>#N/A</v>
      </c>
      <c r="DF29" s="26" t="e">
        <v>#N/A</v>
      </c>
      <c r="DG29" s="26" t="e">
        <v>#N/A</v>
      </c>
      <c r="DH29" s="26">
        <v>5072</v>
      </c>
      <c r="DI29" s="26">
        <v>5148</v>
      </c>
      <c r="DJ29" s="26">
        <v>5255</v>
      </c>
      <c r="DK29" s="26">
        <v>5365</v>
      </c>
      <c r="DL29" s="26">
        <v>5476</v>
      </c>
      <c r="DM29" s="26">
        <v>5590</v>
      </c>
      <c r="DN29" s="26">
        <v>5705</v>
      </c>
      <c r="DO29" s="26">
        <v>5798</v>
      </c>
      <c r="DP29" s="26">
        <v>5873</v>
      </c>
      <c r="DQ29" s="26">
        <v>5950</v>
      </c>
      <c r="DR29" s="26">
        <v>6027</v>
      </c>
      <c r="DS29" s="116">
        <f t="shared" si="0"/>
        <v>1.375896226397777E-2</v>
      </c>
      <c r="DT29" s="116">
        <f t="shared" si="1"/>
        <v>-2.7411276165907328E-3</v>
      </c>
      <c r="DU29" s="26">
        <f t="shared" si="2"/>
        <v>26</v>
      </c>
      <c r="DV29" s="26">
        <f t="shared" si="3"/>
        <v>64</v>
      </c>
      <c r="DW29" s="26">
        <v>6106</v>
      </c>
      <c r="DX29" s="26">
        <v>6186</v>
      </c>
      <c r="DY29" s="26">
        <v>6267</v>
      </c>
      <c r="DZ29" s="26">
        <v>6349</v>
      </c>
      <c r="EA29" s="26">
        <v>6415</v>
      </c>
      <c r="EB29" s="26">
        <v>6469</v>
      </c>
      <c r="EC29" s="26">
        <v>6514</v>
      </c>
      <c r="ED29" s="26">
        <v>6564</v>
      </c>
      <c r="EE29" s="26">
        <v>6614</v>
      </c>
      <c r="EF29" s="26">
        <v>6666</v>
      </c>
      <c r="EG29" s="26">
        <v>6715</v>
      </c>
      <c r="EH29" s="26">
        <v>6771</v>
      </c>
      <c r="EI29" s="26">
        <v>6828</v>
      </c>
      <c r="EJ29" s="26">
        <v>6885</v>
      </c>
      <c r="EK29" s="26">
        <v>6942</v>
      </c>
      <c r="EL29" s="26">
        <v>7000</v>
      </c>
      <c r="EM29" s="26">
        <v>7064</v>
      </c>
      <c r="EN29" s="26">
        <v>7130</v>
      </c>
      <c r="EO29" s="26">
        <v>7195</v>
      </c>
      <c r="EP29" s="26">
        <v>7250.5</v>
      </c>
      <c r="EQ29" s="26">
        <v>7258.2</v>
      </c>
      <c r="ER29" s="26">
        <v>7274.9</v>
      </c>
      <c r="ES29" s="26">
        <v>7346.1</v>
      </c>
      <c r="ET29" s="26">
        <v>7423.3</v>
      </c>
      <c r="EU29" s="26">
        <v>7499.4</v>
      </c>
      <c r="EV29" s="26">
        <v>7575.8</v>
      </c>
      <c r="EW29" s="26">
        <v>7651.2539999999999</v>
      </c>
      <c r="EX29" s="26">
        <v>7727.5529999999999</v>
      </c>
      <c r="EY29" s="26">
        <v>7797.777</v>
      </c>
      <c r="EZ29" s="26">
        <v>7867.3739999999998</v>
      </c>
      <c r="FA29" s="26">
        <v>7943.1180000000004</v>
      </c>
      <c r="FB29" s="26">
        <v>8012.9459999999999</v>
      </c>
      <c r="FC29" s="26">
        <v>8078.1450000000004</v>
      </c>
      <c r="FD29" s="26">
        <v>8144.3389999999999</v>
      </c>
      <c r="FE29" s="26">
        <v>8201.4</v>
      </c>
      <c r="FF29" s="26">
        <v>8258.0570000000007</v>
      </c>
      <c r="FG29" s="26">
        <v>8310.2260000000006</v>
      </c>
      <c r="FH29" s="26">
        <v>8369.6029999999992</v>
      </c>
      <c r="FI29" s="26">
        <v>8434.1720000000005</v>
      </c>
      <c r="FJ29" s="26">
        <v>8489.5740000000005</v>
      </c>
      <c r="FK29" s="26">
        <v>8536.3950000000004</v>
      </c>
      <c r="FL29" s="26">
        <v>8576.2000000000007</v>
      </c>
      <c r="FM29" s="26">
        <v>8620.9969999999994</v>
      </c>
      <c r="FN29" s="26">
        <v>8678.7450000000008</v>
      </c>
      <c r="FO29" s="26">
        <v>8720.7420000000002</v>
      </c>
      <c r="FP29" s="26">
        <v>8755.0370000000003</v>
      </c>
      <c r="FQ29" s="26">
        <v>8797.0220000000008</v>
      </c>
      <c r="FR29" s="26">
        <v>8803.2810000000009</v>
      </c>
      <c r="FS29" s="26">
        <v>8811.5889999999999</v>
      </c>
      <c r="FT29" s="26">
        <v>8843.5280000000002</v>
      </c>
      <c r="FU29" s="26">
        <v>8869.4410000000007</v>
      </c>
      <c r="FV29" s="26">
        <v>8892.098</v>
      </c>
      <c r="FW29" s="26">
        <v>8910.2839999999997</v>
      </c>
      <c r="FX29" s="26">
        <v>8928.2710000000006</v>
      </c>
      <c r="FY29" s="26">
        <v>8943.5730000000003</v>
      </c>
      <c r="FZ29" s="26">
        <v>8958.77</v>
      </c>
      <c r="GA29" s="26">
        <v>8971.9580000000005</v>
      </c>
      <c r="GB29" s="26">
        <v>8982.0249999999996</v>
      </c>
      <c r="GC29" s="26">
        <v>8990.0550000000003</v>
      </c>
      <c r="GD29" s="26">
        <v>8894.0280000000002</v>
      </c>
      <c r="GE29" s="26">
        <v>8772.3680000000004</v>
      </c>
      <c r="GF29" s="26">
        <v>8658.5059999999994</v>
      </c>
      <c r="GG29" s="26">
        <v>8441.8719999999994</v>
      </c>
      <c r="GH29" s="26">
        <v>8353.3349999999991</v>
      </c>
      <c r="GI29" s="26">
        <v>8255.8109999999997</v>
      </c>
      <c r="GJ29" s="26">
        <v>8161.0259999999998</v>
      </c>
      <c r="GK29" s="26">
        <v>8066.0569999999998</v>
      </c>
      <c r="GL29" s="26">
        <v>7971.7740000000003</v>
      </c>
      <c r="GM29" s="26">
        <v>7893.2269999999999</v>
      </c>
      <c r="GN29" s="26">
        <v>7818.4949999999999</v>
      </c>
      <c r="GP29" s="26">
        <v>7738.4160000000002</v>
      </c>
      <c r="GQ29" s="26">
        <v>7661.799</v>
      </c>
      <c r="GR29" s="26">
        <v>7588.3990000000003</v>
      </c>
      <c r="GS29" s="26">
        <v>7517.973</v>
      </c>
      <c r="GT29" s="26">
        <v>7450.3490000000002</v>
      </c>
      <c r="GU29" s="26">
        <v>7385.3670000000002</v>
      </c>
      <c r="GV29" s="26">
        <v>7322.8580000000002</v>
      </c>
      <c r="GW29" s="26">
        <v>7262.6750000000002</v>
      </c>
      <c r="GX29" s="26">
        <v>7205</v>
      </c>
      <c r="GY29" s="26"/>
      <c r="GZ29" s="26">
        <v>5940.8220000000001</v>
      </c>
    </row>
    <row r="30" spans="1:208">
      <c r="A30" s="5" t="s">
        <v>473</v>
      </c>
      <c r="B30" s="17" t="e">
        <v>#N/A</v>
      </c>
      <c r="C30" s="17" t="e">
        <v>#N/A</v>
      </c>
      <c r="D30" s="17">
        <v>3000</v>
      </c>
      <c r="E30" s="17" t="e">
        <v>#N/A</v>
      </c>
      <c r="F30" s="26">
        <v>4000</v>
      </c>
      <c r="G30" s="26" t="e">
        <v>#N/A</v>
      </c>
      <c r="H30" s="26">
        <v>1300</v>
      </c>
      <c r="I30" s="26" t="e">
        <v>#N/A</v>
      </c>
      <c r="J30" s="26">
        <v>1300</v>
      </c>
      <c r="K30" s="26" t="e">
        <v>#N/A</v>
      </c>
      <c r="L30" s="26">
        <v>1317</v>
      </c>
      <c r="M30" s="26" t="e">
        <v>#N/A</v>
      </c>
      <c r="N30" s="26" t="e">
        <v>#N/A</v>
      </c>
      <c r="O30" s="26" t="e">
        <v>#N/A</v>
      </c>
      <c r="P30" s="26" t="e">
        <v>#N/A</v>
      </c>
      <c r="Q30" s="26" t="e">
        <v>#N/A</v>
      </c>
      <c r="R30" s="26" t="e">
        <v>#N/A</v>
      </c>
      <c r="S30" s="26" t="e">
        <v>#N/A</v>
      </c>
      <c r="T30" s="26" t="e">
        <v>#N/A</v>
      </c>
      <c r="U30" s="26" t="e">
        <v>#N/A</v>
      </c>
      <c r="V30" s="26" t="e">
        <v>#N/A</v>
      </c>
      <c r="W30" s="26" t="e">
        <v>#N/A</v>
      </c>
      <c r="X30" s="26" t="e">
        <v>#N/A</v>
      </c>
      <c r="Y30" s="26" t="e">
        <v>#N/A</v>
      </c>
      <c r="Z30" s="26" t="e">
        <v>#N/A</v>
      </c>
      <c r="AA30" s="26" t="e">
        <v>#N/A</v>
      </c>
      <c r="AB30" s="26" t="e">
        <v>#N/A</v>
      </c>
      <c r="AC30" s="26" t="e">
        <v>#N/A</v>
      </c>
      <c r="AD30" s="26" t="e">
        <v>#N/A</v>
      </c>
      <c r="AE30" s="26" t="e">
        <v>#N/A</v>
      </c>
      <c r="AF30" s="26" t="e">
        <v>#N/A</v>
      </c>
      <c r="AG30" s="26" t="e">
        <v>#N/A</v>
      </c>
      <c r="AH30" s="26" t="e">
        <v>#N/A</v>
      </c>
      <c r="AI30" s="26" t="e">
        <v>#N/A</v>
      </c>
      <c r="AJ30" s="26" t="e">
        <v>#N/A</v>
      </c>
      <c r="AK30" s="26" t="e">
        <v>#N/A</v>
      </c>
      <c r="AL30" s="26" t="e">
        <v>#N/A</v>
      </c>
      <c r="AM30" s="26" t="e">
        <v>#N/A</v>
      </c>
      <c r="AN30" s="26" t="e">
        <v>#N/A</v>
      </c>
      <c r="AO30" s="26" t="e">
        <v>#N/A</v>
      </c>
      <c r="AP30" s="26">
        <v>2001</v>
      </c>
      <c r="AQ30" s="26" t="e">
        <v>#N/A</v>
      </c>
      <c r="AR30" s="26" t="e">
        <v>#N/A</v>
      </c>
      <c r="AS30" s="26" t="e">
        <v>#N/A</v>
      </c>
      <c r="AT30" s="26" t="e">
        <v>#N/A</v>
      </c>
      <c r="AU30" s="26" t="e">
        <v>#N/A</v>
      </c>
      <c r="AV30" s="26" t="e">
        <v>#N/A</v>
      </c>
      <c r="AW30" s="26" t="e">
        <v>#N/A</v>
      </c>
      <c r="AX30" s="26" t="e">
        <v>#N/A</v>
      </c>
      <c r="AY30" s="26" t="e">
        <v>#N/A</v>
      </c>
      <c r="AZ30" s="26" t="e">
        <v>#N/A</v>
      </c>
      <c r="BA30" s="26" t="e">
        <v>#N/A</v>
      </c>
      <c r="BB30" s="26" t="e">
        <v>#N/A</v>
      </c>
      <c r="BC30" s="26" t="e">
        <v>#N/A</v>
      </c>
      <c r="BD30" s="26" t="e">
        <v>#N/A</v>
      </c>
      <c r="BE30" s="26" t="e">
        <v>#N/A</v>
      </c>
      <c r="BF30" s="26" t="e">
        <v>#N/A</v>
      </c>
      <c r="BG30" s="26" t="e">
        <v>#N/A</v>
      </c>
      <c r="BH30" s="26" t="e">
        <v>#N/A</v>
      </c>
      <c r="BI30" s="26" t="e">
        <v>#N/A</v>
      </c>
      <c r="BJ30" s="26">
        <v>2606</v>
      </c>
      <c r="BK30" s="26" t="e">
        <v>#N/A</v>
      </c>
      <c r="BL30" s="26" t="e">
        <v>#N/A</v>
      </c>
      <c r="BM30" s="26" t="e">
        <v>#N/A</v>
      </c>
      <c r="BN30" s="26" t="e">
        <v>#N/A</v>
      </c>
      <c r="BO30" s="26" t="e">
        <v>#N/A</v>
      </c>
      <c r="BP30" s="26" t="e">
        <v>#N/A</v>
      </c>
      <c r="BQ30" s="26" t="e">
        <v>#N/A</v>
      </c>
      <c r="BR30" s="26" t="e">
        <v>#N/A</v>
      </c>
      <c r="BS30" s="26" t="e">
        <v>#N/A</v>
      </c>
      <c r="BT30" s="26" t="e">
        <v>#N/A</v>
      </c>
      <c r="BU30" s="26" t="e">
        <v>#N/A</v>
      </c>
      <c r="BV30" s="26" t="e">
        <v>#N/A</v>
      </c>
      <c r="BW30" s="26" t="e">
        <v>#N/A</v>
      </c>
      <c r="BX30" s="26" t="e">
        <v>#N/A</v>
      </c>
      <c r="BY30" s="26" t="e">
        <v>#N/A</v>
      </c>
      <c r="BZ30" s="26" t="e">
        <v>#N/A</v>
      </c>
      <c r="CA30" s="26" t="e">
        <v>#N/A</v>
      </c>
      <c r="CB30" s="26" t="e">
        <v>#N/A</v>
      </c>
      <c r="CC30" s="26" t="e">
        <v>#N/A</v>
      </c>
      <c r="CD30" s="26">
        <v>3346</v>
      </c>
      <c r="CE30" s="26" t="e">
        <v>#N/A</v>
      </c>
      <c r="CF30" s="26" t="e">
        <v>#N/A</v>
      </c>
      <c r="CG30" s="26" t="e">
        <v>#N/A</v>
      </c>
      <c r="CH30" s="26" t="e">
        <v>#N/A</v>
      </c>
      <c r="CI30" s="26" t="e">
        <v>#N/A</v>
      </c>
      <c r="CJ30" s="26">
        <v>3470</v>
      </c>
      <c r="CK30" s="26">
        <v>3513</v>
      </c>
      <c r="CL30" s="26">
        <v>3558</v>
      </c>
      <c r="CM30" s="26">
        <v>3603</v>
      </c>
      <c r="CN30" s="26">
        <v>3648</v>
      </c>
      <c r="CO30" s="26">
        <v>3694</v>
      </c>
      <c r="CP30" s="26">
        <v>3741</v>
      </c>
      <c r="CQ30" s="26">
        <v>3788</v>
      </c>
      <c r="CR30" s="26">
        <v>3836</v>
      </c>
      <c r="CS30" s="26">
        <v>3885</v>
      </c>
      <c r="CT30" s="26">
        <v>3934</v>
      </c>
      <c r="CU30" s="26">
        <v>3984</v>
      </c>
      <c r="CV30" s="26">
        <v>4034</v>
      </c>
      <c r="CW30" s="26">
        <v>4085</v>
      </c>
      <c r="CX30" s="26">
        <v>4137</v>
      </c>
      <c r="CY30" s="26">
        <v>4189</v>
      </c>
      <c r="CZ30" s="26">
        <v>4242</v>
      </c>
      <c r="DA30" s="26">
        <v>4295</v>
      </c>
      <c r="DB30" s="26">
        <v>4350</v>
      </c>
      <c r="DC30" s="26">
        <v>4405</v>
      </c>
      <c r="DD30" s="26">
        <v>4460</v>
      </c>
      <c r="DE30" s="26">
        <v>4517</v>
      </c>
      <c r="DF30" s="26">
        <v>4574</v>
      </c>
      <c r="DG30" s="26">
        <v>4631</v>
      </c>
      <c r="DH30" s="26">
        <v>4690</v>
      </c>
      <c r="DI30" s="26">
        <v>4764</v>
      </c>
      <c r="DJ30" s="26">
        <v>4838</v>
      </c>
      <c r="DK30" s="26">
        <v>4914</v>
      </c>
      <c r="DL30" s="26">
        <v>4992</v>
      </c>
      <c r="DM30" s="26">
        <v>5070</v>
      </c>
      <c r="DN30" s="26">
        <v>5150</v>
      </c>
      <c r="DO30" s="26">
        <v>5230</v>
      </c>
      <c r="DP30" s="26">
        <v>5312</v>
      </c>
      <c r="DQ30" s="26">
        <v>5396</v>
      </c>
      <c r="DR30" s="26">
        <v>5480</v>
      </c>
      <c r="DS30" s="116">
        <f t="shared" si="0"/>
        <v>1.3656612087068476E-2</v>
      </c>
      <c r="DT30" s="116">
        <f t="shared" si="1"/>
        <v>2.2985721428307127E-2</v>
      </c>
      <c r="DU30" s="26">
        <f t="shared" si="2"/>
        <v>27</v>
      </c>
      <c r="DV30" s="26">
        <f t="shared" si="3"/>
        <v>10</v>
      </c>
      <c r="DW30" s="26">
        <v>5569</v>
      </c>
      <c r="DX30" s="26">
        <v>5660</v>
      </c>
      <c r="DY30" s="26">
        <v>5752</v>
      </c>
      <c r="DZ30" s="26">
        <v>5846</v>
      </c>
      <c r="EA30" s="26">
        <v>5941</v>
      </c>
      <c r="EB30" s="26">
        <v>6038</v>
      </c>
      <c r="EC30" s="26">
        <v>6137</v>
      </c>
      <c r="ED30" s="26">
        <v>6237</v>
      </c>
      <c r="EE30" s="26">
        <v>6338</v>
      </c>
      <c r="EF30" s="26">
        <v>6440</v>
      </c>
      <c r="EG30" s="26">
        <v>6550</v>
      </c>
      <c r="EH30" s="26">
        <v>6662</v>
      </c>
      <c r="EI30" s="26">
        <v>6776</v>
      </c>
      <c r="EJ30" s="26">
        <v>6892</v>
      </c>
      <c r="EK30" s="26">
        <v>7010</v>
      </c>
      <c r="EL30" s="26">
        <v>7130</v>
      </c>
      <c r="EM30" s="26">
        <v>7252</v>
      </c>
      <c r="EN30" s="26">
        <v>7376</v>
      </c>
      <c r="EO30" s="26">
        <v>7502</v>
      </c>
      <c r="EP30" s="26">
        <v>7632.5</v>
      </c>
      <c r="EQ30" s="26">
        <v>7826.2</v>
      </c>
      <c r="ER30" s="26">
        <v>8025.7</v>
      </c>
      <c r="ES30" s="26">
        <v>8232.1</v>
      </c>
      <c r="ET30" s="26">
        <v>8447</v>
      </c>
      <c r="EU30" s="26">
        <v>8671.5</v>
      </c>
      <c r="EV30" s="26">
        <v>8904.9</v>
      </c>
      <c r="EW30" s="26">
        <v>9146.1</v>
      </c>
      <c r="EX30" s="26">
        <v>9396.7000000000007</v>
      </c>
      <c r="EY30" s="26">
        <v>9657.7999999999993</v>
      </c>
      <c r="EZ30" s="26">
        <v>9931</v>
      </c>
      <c r="FA30" s="26">
        <v>10217.5</v>
      </c>
      <c r="FB30" s="26">
        <v>10516.5</v>
      </c>
      <c r="FC30" s="26">
        <v>10825.8</v>
      </c>
      <c r="FD30" s="26">
        <v>11143.5</v>
      </c>
      <c r="FE30" s="26">
        <v>11467.3</v>
      </c>
      <c r="FF30" s="26">
        <v>11796.4</v>
      </c>
      <c r="FG30" s="26">
        <v>12132.2</v>
      </c>
      <c r="FH30" s="26">
        <v>12476</v>
      </c>
      <c r="FI30" s="26">
        <v>12829.1</v>
      </c>
      <c r="FJ30" s="26">
        <v>13192.8</v>
      </c>
      <c r="FK30" s="26">
        <v>13568.3</v>
      </c>
      <c r="FL30" s="26">
        <v>13954.7</v>
      </c>
      <c r="FM30" s="26">
        <v>14350.3</v>
      </c>
      <c r="FN30" s="26">
        <v>14753.1</v>
      </c>
      <c r="FO30" s="26">
        <v>15161.199000000001</v>
      </c>
      <c r="FP30" s="26">
        <v>15573.199000000001</v>
      </c>
      <c r="FQ30" s="26">
        <v>15990.099</v>
      </c>
      <c r="FR30" s="26">
        <v>16414.399000000001</v>
      </c>
      <c r="FS30" s="26">
        <v>16848.699000000001</v>
      </c>
      <c r="FT30" s="26">
        <v>17295.297999999999</v>
      </c>
      <c r="FU30" s="26">
        <v>17754.797999999999</v>
      </c>
      <c r="FV30" s="26">
        <v>18173</v>
      </c>
      <c r="FW30" s="26">
        <v>18591</v>
      </c>
      <c r="FX30" s="26">
        <v>19011</v>
      </c>
      <c r="FY30" s="26">
        <v>19432</v>
      </c>
      <c r="FZ30" s="26">
        <v>19855</v>
      </c>
      <c r="GA30" s="26">
        <v>20280</v>
      </c>
      <c r="GB30" s="26">
        <v>20710</v>
      </c>
      <c r="GC30" s="26">
        <v>21151</v>
      </c>
      <c r="GD30" s="26">
        <v>21600</v>
      </c>
      <c r="GE30" s="26">
        <v>22057</v>
      </c>
      <c r="GF30" s="26">
        <v>22522</v>
      </c>
      <c r="GG30" s="26">
        <v>22993</v>
      </c>
      <c r="GH30" s="26">
        <v>23469</v>
      </c>
      <c r="GI30" s="26">
        <v>23942</v>
      </c>
      <c r="GJ30" s="26">
        <v>24402</v>
      </c>
      <c r="GK30" s="26">
        <v>24847</v>
      </c>
      <c r="GL30" s="26">
        <v>25276</v>
      </c>
      <c r="GM30" s="26">
        <v>25686</v>
      </c>
      <c r="GN30" s="26">
        <v>26087</v>
      </c>
      <c r="GP30" s="26">
        <v>26485</v>
      </c>
      <c r="GQ30" s="26">
        <v>26882</v>
      </c>
      <c r="GR30" s="26">
        <v>27275</v>
      </c>
      <c r="GS30" s="26">
        <v>27665</v>
      </c>
      <c r="GT30" s="26">
        <v>28051</v>
      </c>
      <c r="GU30" s="26">
        <v>28433</v>
      </c>
      <c r="GV30" s="26">
        <v>28809</v>
      </c>
      <c r="GW30" s="26">
        <v>29181</v>
      </c>
      <c r="GX30" s="26">
        <v>29547</v>
      </c>
      <c r="GY30" s="26"/>
      <c r="GZ30" s="26">
        <v>35923</v>
      </c>
    </row>
    <row r="31" spans="1:208">
      <c r="A31" s="5" t="s">
        <v>506</v>
      </c>
      <c r="B31" s="17" t="e">
        <v>#N/A</v>
      </c>
      <c r="C31" s="17" t="e">
        <v>#N/A</v>
      </c>
      <c r="D31" s="17" t="e">
        <v>#N/A</v>
      </c>
      <c r="E31" s="17" t="e">
        <v>#N/A</v>
      </c>
      <c r="F31" s="26" t="e">
        <v>#N/A</v>
      </c>
      <c r="G31" s="26" t="e">
        <v>#N/A</v>
      </c>
      <c r="H31" s="26" t="e">
        <v>#N/A</v>
      </c>
      <c r="I31" s="26" t="e">
        <v>#N/A</v>
      </c>
      <c r="J31" s="26" t="e">
        <v>#N/A</v>
      </c>
      <c r="K31" s="26" t="e">
        <v>#N/A</v>
      </c>
      <c r="L31" s="26">
        <v>1213</v>
      </c>
      <c r="M31" s="26" t="e">
        <v>#N/A</v>
      </c>
      <c r="N31" s="26" t="e">
        <v>#N/A</v>
      </c>
      <c r="O31" s="26" t="e">
        <v>#N/A</v>
      </c>
      <c r="P31" s="26" t="e">
        <v>#N/A</v>
      </c>
      <c r="Q31" s="26" t="e">
        <v>#N/A</v>
      </c>
      <c r="R31" s="26" t="e">
        <v>#N/A</v>
      </c>
      <c r="S31" s="26" t="e">
        <v>#N/A</v>
      </c>
      <c r="T31" s="26" t="e">
        <v>#N/A</v>
      </c>
      <c r="U31" s="26" t="e">
        <v>#N/A</v>
      </c>
      <c r="V31" s="26" t="e">
        <v>#N/A</v>
      </c>
      <c r="W31" s="26" t="e">
        <v>#N/A</v>
      </c>
      <c r="X31" s="26" t="e">
        <v>#N/A</v>
      </c>
      <c r="Y31" s="26" t="e">
        <v>#N/A</v>
      </c>
      <c r="Z31" s="26" t="e">
        <v>#N/A</v>
      </c>
      <c r="AA31" s="26" t="e">
        <v>#N/A</v>
      </c>
      <c r="AB31" s="26" t="e">
        <v>#N/A</v>
      </c>
      <c r="AC31" s="26" t="e">
        <v>#N/A</v>
      </c>
      <c r="AD31" s="26" t="e">
        <v>#N/A</v>
      </c>
      <c r="AE31" s="26" t="e">
        <v>#N/A</v>
      </c>
      <c r="AF31" s="26" t="e">
        <v>#N/A</v>
      </c>
      <c r="AG31" s="26" t="e">
        <v>#N/A</v>
      </c>
      <c r="AH31" s="26" t="e">
        <v>#N/A</v>
      </c>
      <c r="AI31" s="26" t="e">
        <v>#N/A</v>
      </c>
      <c r="AJ31" s="26" t="e">
        <v>#N/A</v>
      </c>
      <c r="AK31" s="26" t="e">
        <v>#N/A</v>
      </c>
      <c r="AL31" s="26" t="e">
        <v>#N/A</v>
      </c>
      <c r="AM31" s="26" t="e">
        <v>#N/A</v>
      </c>
      <c r="AN31" s="26" t="e">
        <v>#N/A</v>
      </c>
      <c r="AO31" s="26" t="e">
        <v>#N/A</v>
      </c>
      <c r="AP31" s="26">
        <v>2217</v>
      </c>
      <c r="AQ31" s="26" t="e">
        <v>#N/A</v>
      </c>
      <c r="AR31" s="26" t="e">
        <v>#N/A</v>
      </c>
      <c r="AS31" s="26" t="e">
        <v>#N/A</v>
      </c>
      <c r="AT31" s="26" t="e">
        <v>#N/A</v>
      </c>
      <c r="AU31" s="26" t="e">
        <v>#N/A</v>
      </c>
      <c r="AV31" s="26" t="e">
        <v>#N/A</v>
      </c>
      <c r="AW31" s="26" t="e">
        <v>#N/A</v>
      </c>
      <c r="AX31" s="26" t="e">
        <v>#N/A</v>
      </c>
      <c r="AY31" s="26" t="e">
        <v>#N/A</v>
      </c>
      <c r="AZ31" s="26" t="e">
        <v>#N/A</v>
      </c>
      <c r="BA31" s="26" t="e">
        <v>#N/A</v>
      </c>
      <c r="BB31" s="26" t="e">
        <v>#N/A</v>
      </c>
      <c r="BC31" s="26" t="e">
        <v>#N/A</v>
      </c>
      <c r="BD31" s="26" t="e">
        <v>#N/A</v>
      </c>
      <c r="BE31" s="26" t="e">
        <v>#N/A</v>
      </c>
      <c r="BF31" s="26" t="e">
        <v>#N/A</v>
      </c>
      <c r="BG31" s="26" t="e">
        <v>#N/A</v>
      </c>
      <c r="BH31" s="26" t="e">
        <v>#N/A</v>
      </c>
      <c r="BI31" s="26" t="e">
        <v>#N/A</v>
      </c>
      <c r="BJ31" s="26">
        <v>2786</v>
      </c>
      <c r="BK31" s="26">
        <v>2820</v>
      </c>
      <c r="BL31" s="26">
        <v>2842</v>
      </c>
      <c r="BM31" s="26">
        <v>2863</v>
      </c>
      <c r="BN31" s="26">
        <v>2885</v>
      </c>
      <c r="BO31" s="26">
        <v>2908</v>
      </c>
      <c r="BP31" s="26">
        <v>2930</v>
      </c>
      <c r="BQ31" s="26">
        <v>2952</v>
      </c>
      <c r="BR31" s="26">
        <v>2975</v>
      </c>
      <c r="BS31" s="26">
        <v>2998</v>
      </c>
      <c r="BT31" s="26">
        <v>3021</v>
      </c>
      <c r="BU31" s="26">
        <v>3044</v>
      </c>
      <c r="BV31" s="26">
        <v>3073</v>
      </c>
      <c r="BW31" s="26">
        <v>3107</v>
      </c>
      <c r="BX31" s="26">
        <v>3144</v>
      </c>
      <c r="BY31" s="26">
        <v>3170</v>
      </c>
      <c r="BZ31" s="26">
        <v>3194</v>
      </c>
      <c r="CA31" s="26">
        <v>3221</v>
      </c>
      <c r="CB31" s="26">
        <v>3261</v>
      </c>
      <c r="CC31" s="26">
        <v>3311</v>
      </c>
      <c r="CD31" s="26">
        <v>3343</v>
      </c>
      <c r="CE31" s="26">
        <v>3404</v>
      </c>
      <c r="CF31" s="26">
        <v>3470</v>
      </c>
      <c r="CG31" s="26">
        <v>3524</v>
      </c>
      <c r="CH31" s="26">
        <v>3584</v>
      </c>
      <c r="CI31" s="26">
        <v>3626</v>
      </c>
      <c r="CJ31" s="26">
        <v>3693</v>
      </c>
      <c r="CK31" s="26">
        <v>3752</v>
      </c>
      <c r="CL31" s="26">
        <v>3820</v>
      </c>
      <c r="CM31" s="26">
        <v>3874</v>
      </c>
      <c r="CN31" s="26">
        <v>3912</v>
      </c>
      <c r="CO31" s="26">
        <v>4031</v>
      </c>
      <c r="CP31" s="26">
        <v>4071</v>
      </c>
      <c r="CQ31" s="26">
        <v>4156</v>
      </c>
      <c r="CR31" s="26">
        <v>4233</v>
      </c>
      <c r="CS31" s="26">
        <v>4383</v>
      </c>
      <c r="CT31" s="26">
        <v>4458</v>
      </c>
      <c r="CU31" s="26">
        <v>4467</v>
      </c>
      <c r="CV31" s="26">
        <v>4520</v>
      </c>
      <c r="CW31" s="26">
        <v>4585</v>
      </c>
      <c r="CX31" s="26">
        <v>4668</v>
      </c>
      <c r="CY31" s="26">
        <v>4757</v>
      </c>
      <c r="CZ31" s="26">
        <v>4784</v>
      </c>
      <c r="DA31" s="26">
        <v>4811</v>
      </c>
      <c r="DB31" s="26">
        <v>4838</v>
      </c>
      <c r="DC31" s="26">
        <v>4905</v>
      </c>
      <c r="DD31" s="26">
        <v>4971</v>
      </c>
      <c r="DE31" s="26">
        <v>5040</v>
      </c>
      <c r="DF31" s="26">
        <v>5109</v>
      </c>
      <c r="DG31" s="26">
        <v>5179</v>
      </c>
      <c r="DH31" s="26">
        <v>5250</v>
      </c>
      <c r="DI31" s="26">
        <v>5304</v>
      </c>
      <c r="DJ31" s="26">
        <v>5367</v>
      </c>
      <c r="DK31" s="26">
        <v>5426</v>
      </c>
      <c r="DL31" s="26">
        <v>5452</v>
      </c>
      <c r="DM31" s="26">
        <v>5505</v>
      </c>
      <c r="DN31" s="26">
        <v>5545</v>
      </c>
      <c r="DO31" s="26">
        <v>5591</v>
      </c>
      <c r="DP31" s="26">
        <v>5730</v>
      </c>
      <c r="DQ31" s="26">
        <v>5669</v>
      </c>
      <c r="DR31" s="26">
        <v>5707</v>
      </c>
      <c r="DS31" s="116">
        <f t="shared" si="0"/>
        <v>1.2667722345815369E-2</v>
      </c>
      <c r="DT31" s="116">
        <f t="shared" si="1"/>
        <v>1.4502111591877531E-2</v>
      </c>
      <c r="DU31" s="26">
        <f t="shared" si="2"/>
        <v>28</v>
      </c>
      <c r="DV31" s="26">
        <f t="shared" si="3"/>
        <v>29</v>
      </c>
      <c r="DW31" s="26">
        <v>5748</v>
      </c>
      <c r="DX31" s="26">
        <v>5788</v>
      </c>
      <c r="DY31" s="26">
        <v>5825</v>
      </c>
      <c r="DZ31" s="26">
        <v>5872</v>
      </c>
      <c r="EA31" s="26">
        <v>5897</v>
      </c>
      <c r="EB31" s="26">
        <v>5943</v>
      </c>
      <c r="EC31" s="26">
        <v>5989</v>
      </c>
      <c r="ED31" s="26">
        <v>6045</v>
      </c>
      <c r="EE31" s="26">
        <v>6095</v>
      </c>
      <c r="EF31" s="26">
        <v>6134</v>
      </c>
      <c r="EG31" s="26">
        <v>6169</v>
      </c>
      <c r="EH31" s="26">
        <v>6191</v>
      </c>
      <c r="EI31" s="26">
        <v>6296</v>
      </c>
      <c r="EJ31" s="26">
        <v>6442</v>
      </c>
      <c r="EK31" s="26">
        <v>6650</v>
      </c>
      <c r="EL31" s="26">
        <v>6854</v>
      </c>
      <c r="EM31" s="26">
        <v>7037</v>
      </c>
      <c r="EN31" s="26">
        <v>7244</v>
      </c>
      <c r="EO31" s="26">
        <v>7455</v>
      </c>
      <c r="EP31" s="53">
        <v>7533.0969999999998</v>
      </c>
      <c r="EQ31" s="53">
        <v>7755.0619999999999</v>
      </c>
      <c r="ER31" s="53">
        <v>7987.8789999999999</v>
      </c>
      <c r="ES31" s="53">
        <v>8229.8469999999998</v>
      </c>
      <c r="ET31" s="53">
        <v>8468.9599999999991</v>
      </c>
      <c r="EU31" s="53">
        <v>8693.7790000000005</v>
      </c>
      <c r="EV31" s="53">
        <v>8917.01</v>
      </c>
      <c r="EW31" s="53">
        <v>9150.7279999999992</v>
      </c>
      <c r="EX31" s="53">
        <v>9387.7569999999996</v>
      </c>
      <c r="EY31" s="53">
        <v>9639.5879999999997</v>
      </c>
      <c r="EZ31" s="53">
        <v>9913.4889999999996</v>
      </c>
      <c r="FA31" s="53">
        <v>10190.59</v>
      </c>
      <c r="FB31" s="53">
        <v>10465.387000000001</v>
      </c>
      <c r="FC31" s="53">
        <v>10735.234</v>
      </c>
      <c r="FD31" s="53">
        <v>10995.616</v>
      </c>
      <c r="FE31" s="53">
        <v>11260.674999999999</v>
      </c>
      <c r="FF31" s="53">
        <v>11533.482</v>
      </c>
      <c r="FG31" s="53">
        <v>11806.781000000001</v>
      </c>
      <c r="FH31" s="53">
        <v>12085.281000000001</v>
      </c>
      <c r="FI31" s="53">
        <v>12356.46</v>
      </c>
      <c r="FJ31" s="53">
        <v>12618.72</v>
      </c>
      <c r="FK31" s="53">
        <v>12869.416999999999</v>
      </c>
      <c r="FL31" s="53">
        <v>13116.398999999999</v>
      </c>
      <c r="FM31" s="53">
        <v>13351.662</v>
      </c>
      <c r="FN31" s="53">
        <v>13562.004000000001</v>
      </c>
      <c r="FO31" s="53">
        <v>13779.192999999999</v>
      </c>
      <c r="FP31" s="53">
        <v>14013.106</v>
      </c>
      <c r="FQ31" s="53">
        <v>14249.606</v>
      </c>
      <c r="FR31" s="53">
        <v>14511.088</v>
      </c>
      <c r="FS31" s="53">
        <v>14796.646000000001</v>
      </c>
      <c r="FT31" s="53">
        <v>15055.97</v>
      </c>
      <c r="FU31" s="53">
        <v>15315.491</v>
      </c>
      <c r="FV31" s="53">
        <v>15575.466</v>
      </c>
      <c r="FW31" s="53">
        <v>15784.464</v>
      </c>
      <c r="FX31" s="53">
        <v>15976.916999999999</v>
      </c>
      <c r="FY31" s="53">
        <v>16188.11</v>
      </c>
      <c r="FZ31" s="53">
        <v>16423.789000000001</v>
      </c>
      <c r="GA31" s="53">
        <v>16663.116000000002</v>
      </c>
      <c r="GB31" s="53">
        <v>16903.079000000002</v>
      </c>
      <c r="GC31" s="53">
        <v>17142.293000000001</v>
      </c>
      <c r="GD31" s="53">
        <v>17365.080000000002</v>
      </c>
      <c r="GE31" s="53">
        <v>17559.047999999999</v>
      </c>
      <c r="GF31" s="53">
        <v>17755.61</v>
      </c>
      <c r="GG31" s="53">
        <v>17997.150000000001</v>
      </c>
      <c r="GH31" s="53">
        <v>18247.057000000001</v>
      </c>
      <c r="GI31" s="53">
        <v>18475.882000000001</v>
      </c>
      <c r="GJ31" s="53">
        <v>18679.668000000001</v>
      </c>
      <c r="GK31" s="53">
        <v>18868.199000000001</v>
      </c>
      <c r="GL31" s="53">
        <v>19055.66</v>
      </c>
      <c r="GM31" s="53">
        <v>19241.035</v>
      </c>
      <c r="GN31" s="53">
        <v>19435.868999999999</v>
      </c>
      <c r="GP31" s="53">
        <v>19646.267</v>
      </c>
      <c r="GQ31" s="53">
        <v>19870.065999999999</v>
      </c>
      <c r="GR31" s="53">
        <v>20097.485000000001</v>
      </c>
      <c r="GS31" s="53">
        <v>20303.267</v>
      </c>
      <c r="GT31" s="53">
        <v>20504.263999999999</v>
      </c>
      <c r="GU31" s="53">
        <v>20717.932000000001</v>
      </c>
      <c r="GV31" s="53">
        <v>20926.314999999999</v>
      </c>
      <c r="GW31" s="53">
        <v>21128.773000000001</v>
      </c>
      <c r="GX31" s="53">
        <v>21325</v>
      </c>
      <c r="GY31" s="53"/>
      <c r="GZ31" s="53">
        <v>24191.916000000001</v>
      </c>
    </row>
    <row r="32" spans="1:208">
      <c r="A32" s="5" t="s">
        <v>494</v>
      </c>
      <c r="B32" s="17">
        <v>3000</v>
      </c>
      <c r="C32" s="17" t="e">
        <v>#N/A</v>
      </c>
      <c r="D32" s="17">
        <v>7500</v>
      </c>
      <c r="E32" s="17" t="e">
        <v>#N/A</v>
      </c>
      <c r="F32" s="26">
        <v>15400</v>
      </c>
      <c r="G32" s="30" t="e">
        <v>#N/A</v>
      </c>
      <c r="H32" s="26">
        <v>18500</v>
      </c>
      <c r="I32" s="26" t="e">
        <v>#N/A</v>
      </c>
      <c r="J32" s="26">
        <v>27000</v>
      </c>
      <c r="K32" s="26" t="e">
        <v>#N/A</v>
      </c>
      <c r="L32" s="26">
        <v>31000</v>
      </c>
      <c r="M32" s="26">
        <v>31032.824354036751</v>
      </c>
      <c r="N32" s="26">
        <v>31065.683464145048</v>
      </c>
      <c r="O32" s="26">
        <v>31098.577367126363</v>
      </c>
      <c r="P32" s="26">
        <v>31131.506099821134</v>
      </c>
      <c r="Q32" s="26">
        <v>31164.469699108806</v>
      </c>
      <c r="R32" s="26">
        <v>31197.468201907875</v>
      </c>
      <c r="S32" s="26">
        <v>31230.501645175929</v>
      </c>
      <c r="T32" s="26">
        <v>31263.570065909691</v>
      </c>
      <c r="U32" s="26">
        <v>31296.673501145051</v>
      </c>
      <c r="V32" s="26">
        <v>31329.81198795712</v>
      </c>
      <c r="W32" s="26">
        <v>31362.985563460268</v>
      </c>
      <c r="X32" s="26">
        <v>31396.194264808157</v>
      </c>
      <c r="Y32" s="26">
        <v>31429.43812919379</v>
      </c>
      <c r="Z32" s="26">
        <v>31462.717193849559</v>
      </c>
      <c r="AA32" s="26">
        <v>31496.031496047272</v>
      </c>
      <c r="AB32" s="26">
        <v>31529.381073098204</v>
      </c>
      <c r="AC32" s="26">
        <v>31562.76596235314</v>
      </c>
      <c r="AD32" s="26">
        <v>31596.18620120241</v>
      </c>
      <c r="AE32" s="26">
        <v>31629.641827075939</v>
      </c>
      <c r="AF32" s="26">
        <v>31663.13287744328</v>
      </c>
      <c r="AG32" s="26">
        <v>31696.659389813663</v>
      </c>
      <c r="AH32" s="26">
        <v>31730.221401736035</v>
      </c>
      <c r="AI32" s="26">
        <v>31763.818950799101</v>
      </c>
      <c r="AJ32" s="26">
        <v>31797.452074631368</v>
      </c>
      <c r="AK32" s="26">
        <v>31831.120810901186</v>
      </c>
      <c r="AL32" s="26">
        <v>31864.825197316786</v>
      </c>
      <c r="AM32" s="26">
        <v>31898.565271626332</v>
      </c>
      <c r="AN32" s="26">
        <v>31932.341071617953</v>
      </c>
      <c r="AO32" s="26">
        <v>31966.152635119794</v>
      </c>
      <c r="AP32" s="26">
        <v>32000</v>
      </c>
      <c r="AQ32" s="26">
        <v>32117.648804694702</v>
      </c>
      <c r="AR32" s="26">
        <v>32235.730148178343</v>
      </c>
      <c r="AS32" s="26">
        <v>32354.245620690661</v>
      </c>
      <c r="AT32" s="26">
        <v>32473.196818317945</v>
      </c>
      <c r="AU32" s="26">
        <v>32592.585343014536</v>
      </c>
      <c r="AV32" s="26">
        <v>32712.412802624403</v>
      </c>
      <c r="AW32" s="26">
        <v>32832.680810902792</v>
      </c>
      <c r="AX32" s="26">
        <v>32953.390987537961</v>
      </c>
      <c r="AY32" s="26">
        <v>33074.544958172992</v>
      </c>
      <c r="AZ32" s="26">
        <v>33196.144354427684</v>
      </c>
      <c r="BA32" s="26">
        <v>33318.190813920533</v>
      </c>
      <c r="BB32" s="26">
        <v>33440.685980290778</v>
      </c>
      <c r="BC32" s="26">
        <v>33563.631503220531</v>
      </c>
      <c r="BD32" s="26">
        <v>33687.029038457011</v>
      </c>
      <c r="BE32" s="26">
        <v>33810.88024783483</v>
      </c>
      <c r="BF32" s="26">
        <v>33935.186799298375</v>
      </c>
      <c r="BG32" s="26">
        <v>34059.950366924277</v>
      </c>
      <c r="BH32" s="26">
        <v>34185.172630943947</v>
      </c>
      <c r="BI32" s="26">
        <v>34310.855277766219</v>
      </c>
      <c r="BJ32" s="26">
        <v>34437</v>
      </c>
      <c r="BK32" s="26">
        <v>34648</v>
      </c>
      <c r="BL32" s="26">
        <v>34859</v>
      </c>
      <c r="BM32" s="26">
        <v>35070</v>
      </c>
      <c r="BN32" s="26">
        <v>35235</v>
      </c>
      <c r="BO32" s="26">
        <v>35436</v>
      </c>
      <c r="BP32" s="26">
        <v>35713</v>
      </c>
      <c r="BQ32" s="26">
        <v>36018</v>
      </c>
      <c r="BR32" s="26">
        <v>36315</v>
      </c>
      <c r="BS32" s="26">
        <v>36557</v>
      </c>
      <c r="BT32" s="26">
        <v>36807</v>
      </c>
      <c r="BU32" s="26">
        <v>37112</v>
      </c>
      <c r="BV32" s="26">
        <v>37414</v>
      </c>
      <c r="BW32" s="26">
        <v>37766</v>
      </c>
      <c r="BX32" s="26">
        <v>38138</v>
      </c>
      <c r="BY32" s="26">
        <v>38427</v>
      </c>
      <c r="BZ32" s="26">
        <v>38622</v>
      </c>
      <c r="CA32" s="26">
        <v>38866</v>
      </c>
      <c r="CB32" s="26">
        <v>39251</v>
      </c>
      <c r="CC32" s="26">
        <v>39688</v>
      </c>
      <c r="CD32" s="26">
        <v>40077</v>
      </c>
      <c r="CE32" s="26">
        <v>40380</v>
      </c>
      <c r="CF32" s="26">
        <v>40684</v>
      </c>
      <c r="CG32" s="26">
        <v>41001</v>
      </c>
      <c r="CH32" s="26">
        <v>41350</v>
      </c>
      <c r="CI32" s="26">
        <v>41775</v>
      </c>
      <c r="CJ32" s="26">
        <v>42196</v>
      </c>
      <c r="CK32" s="26">
        <v>42643</v>
      </c>
      <c r="CL32" s="26">
        <v>43145</v>
      </c>
      <c r="CM32" s="26">
        <v>43626</v>
      </c>
      <c r="CN32" s="26">
        <v>44103</v>
      </c>
      <c r="CO32" s="26">
        <v>44662</v>
      </c>
      <c r="CP32" s="26">
        <v>45255</v>
      </c>
      <c r="CQ32" s="26">
        <v>45841</v>
      </c>
      <c r="CR32" s="26">
        <v>46378</v>
      </c>
      <c r="CS32" s="26">
        <v>46829</v>
      </c>
      <c r="CT32" s="26">
        <v>47227</v>
      </c>
      <c r="CU32" s="26">
        <v>47691</v>
      </c>
      <c r="CV32" s="26">
        <v>48260</v>
      </c>
      <c r="CW32" s="26">
        <v>48869</v>
      </c>
      <c r="CX32" s="26">
        <v>49518</v>
      </c>
      <c r="CY32" s="26">
        <v>50215</v>
      </c>
      <c r="CZ32" s="26">
        <v>50941</v>
      </c>
      <c r="DA32" s="26">
        <v>51672</v>
      </c>
      <c r="DB32" s="26">
        <v>52396</v>
      </c>
      <c r="DC32" s="26">
        <v>53124</v>
      </c>
      <c r="DD32" s="26">
        <v>53815</v>
      </c>
      <c r="DE32" s="26">
        <v>54437</v>
      </c>
      <c r="DF32" s="26">
        <v>54886</v>
      </c>
      <c r="DG32" s="26">
        <v>55253</v>
      </c>
      <c r="DH32" s="26">
        <v>55818</v>
      </c>
      <c r="DI32" s="26">
        <v>56490</v>
      </c>
      <c r="DJ32" s="26">
        <v>57209</v>
      </c>
      <c r="DK32" s="26">
        <v>57937</v>
      </c>
      <c r="DL32" s="26">
        <v>58686</v>
      </c>
      <c r="DM32" s="26">
        <v>59522</v>
      </c>
      <c r="DN32" s="26">
        <v>60490</v>
      </c>
      <c r="DO32" s="26">
        <v>61430</v>
      </c>
      <c r="DP32" s="26">
        <v>62361</v>
      </c>
      <c r="DQ32" s="26">
        <v>63244</v>
      </c>
      <c r="DR32" s="26">
        <v>64203</v>
      </c>
      <c r="DS32" s="116">
        <f t="shared" si="0"/>
        <v>1.2596074988279859E-2</v>
      </c>
      <c r="DT32" s="116">
        <f t="shared" si="1"/>
        <v>6.4993124731815843E-3</v>
      </c>
      <c r="DU32" s="26">
        <f t="shared" si="2"/>
        <v>29</v>
      </c>
      <c r="DV32" s="26">
        <f t="shared" si="3"/>
        <v>42</v>
      </c>
      <c r="DW32" s="26">
        <v>65205</v>
      </c>
      <c r="DX32" s="26">
        <v>66189</v>
      </c>
      <c r="DY32" s="26">
        <v>67182</v>
      </c>
      <c r="DZ32" s="26">
        <v>68090</v>
      </c>
      <c r="EA32" s="26">
        <v>69238</v>
      </c>
      <c r="EB32" s="26">
        <v>70171</v>
      </c>
      <c r="EC32" s="26">
        <v>71278</v>
      </c>
      <c r="ED32" s="26">
        <v>71879</v>
      </c>
      <c r="EE32" s="26">
        <v>72364</v>
      </c>
      <c r="EF32" s="26">
        <v>72967</v>
      </c>
      <c r="EG32" s="26">
        <v>74005</v>
      </c>
      <c r="EH32" s="26">
        <v>75029</v>
      </c>
      <c r="EI32" s="26">
        <v>76005</v>
      </c>
      <c r="EJ32" s="26">
        <v>77178</v>
      </c>
      <c r="EK32" s="26">
        <v>76224</v>
      </c>
      <c r="EL32" s="26">
        <v>77199</v>
      </c>
      <c r="EM32" s="26">
        <v>78119</v>
      </c>
      <c r="EN32" s="26">
        <v>80155</v>
      </c>
      <c r="EO32" s="26">
        <v>81971</v>
      </c>
      <c r="EP32" s="53">
        <v>83805</v>
      </c>
      <c r="EQ32" s="53">
        <v>85163.847999999998</v>
      </c>
      <c r="ER32" s="53">
        <v>86459.024999999994</v>
      </c>
      <c r="ES32" s="53">
        <v>87655.163</v>
      </c>
      <c r="ET32" s="53">
        <v>88753.892000000007</v>
      </c>
      <c r="EU32" s="53">
        <v>89815.06</v>
      </c>
      <c r="EV32" s="53">
        <v>90766.210999999996</v>
      </c>
      <c r="EW32" s="53">
        <v>91563.009000000005</v>
      </c>
      <c r="EX32" s="53">
        <v>92388.771999999997</v>
      </c>
      <c r="EY32" s="53">
        <v>93296.566000000006</v>
      </c>
      <c r="EZ32" s="53">
        <v>94091.638000000006</v>
      </c>
      <c r="FA32" s="53">
        <v>94943.293000000005</v>
      </c>
      <c r="FB32" s="53">
        <v>95831.756999999998</v>
      </c>
      <c r="FC32" s="53">
        <v>96811.94</v>
      </c>
      <c r="FD32" s="53">
        <v>97826.267000000007</v>
      </c>
      <c r="FE32" s="53">
        <v>98882.534</v>
      </c>
      <c r="FF32" s="53">
        <v>99790.308000000005</v>
      </c>
      <c r="FG32" s="53">
        <v>100825.27899999999</v>
      </c>
      <c r="FH32" s="53">
        <v>101960.67200000001</v>
      </c>
      <c r="FI32" s="53">
        <v>103171.83100000001</v>
      </c>
      <c r="FJ32" s="53">
        <v>104344.973</v>
      </c>
      <c r="FK32" s="53">
        <v>105696.78599999999</v>
      </c>
      <c r="FL32" s="53">
        <v>107188.273</v>
      </c>
      <c r="FM32" s="53">
        <v>108706.79700000001</v>
      </c>
      <c r="FN32" s="53">
        <v>110162.302</v>
      </c>
      <c r="FO32" s="53">
        <v>111573.11599999999</v>
      </c>
      <c r="FP32" s="53">
        <v>112774.841</v>
      </c>
      <c r="FQ32" s="53">
        <v>113872.473</v>
      </c>
      <c r="FR32" s="53">
        <v>114912.91099999999</v>
      </c>
      <c r="FS32" s="53">
        <v>115890.431</v>
      </c>
      <c r="FT32" s="53">
        <v>116807.30899999999</v>
      </c>
      <c r="FU32" s="53">
        <v>117648.092</v>
      </c>
      <c r="FV32" s="53">
        <v>118454.974</v>
      </c>
      <c r="FW32" s="53">
        <v>119269.94899999999</v>
      </c>
      <c r="FX32" s="53">
        <v>120034.697</v>
      </c>
      <c r="FY32" s="53">
        <v>120754.33500000001</v>
      </c>
      <c r="FZ32" s="53">
        <v>121491.913</v>
      </c>
      <c r="GA32" s="53">
        <v>122091.325</v>
      </c>
      <c r="GB32" s="53">
        <v>122613</v>
      </c>
      <c r="GC32" s="53">
        <v>123107.5</v>
      </c>
      <c r="GD32" s="53">
        <v>123537.399</v>
      </c>
      <c r="GE32" s="53">
        <v>123946.268</v>
      </c>
      <c r="GF32" s="53">
        <v>124329.269</v>
      </c>
      <c r="GG32" s="53">
        <v>124668.019</v>
      </c>
      <c r="GH32" s="53">
        <v>125014.05</v>
      </c>
      <c r="GI32" s="53">
        <v>125341.35400000001</v>
      </c>
      <c r="GJ32" s="53">
        <v>125645.311</v>
      </c>
      <c r="GK32" s="53">
        <v>125956.499</v>
      </c>
      <c r="GL32" s="53">
        <v>126246.09600000001</v>
      </c>
      <c r="GM32" s="53">
        <v>126494.40300000001</v>
      </c>
      <c r="GN32" s="53">
        <v>126729</v>
      </c>
      <c r="GP32" s="53">
        <v>126972</v>
      </c>
      <c r="GQ32" s="53">
        <v>127187</v>
      </c>
      <c r="GR32" s="53">
        <v>127358</v>
      </c>
      <c r="GS32" s="53">
        <v>127480</v>
      </c>
      <c r="GT32" s="53">
        <v>127537</v>
      </c>
      <c r="GU32" s="53">
        <v>127515</v>
      </c>
      <c r="GV32" s="53">
        <v>127433</v>
      </c>
      <c r="GW32" s="53">
        <v>127288</v>
      </c>
      <c r="GX32" s="53">
        <v>127079</v>
      </c>
      <c r="GY32" s="53"/>
      <c r="GZ32" s="53">
        <v>113520</v>
      </c>
    </row>
    <row r="33" spans="1:208">
      <c r="A33" s="5" t="s">
        <v>470</v>
      </c>
      <c r="B33" s="17" t="e">
        <v>#N/A</v>
      </c>
      <c r="C33" s="17" t="e">
        <v>#N/A</v>
      </c>
      <c r="D33" s="17" t="e">
        <v>#N/A</v>
      </c>
      <c r="E33" s="17" t="e">
        <v>#N/A</v>
      </c>
      <c r="F33" s="26" t="e">
        <v>#N/A</v>
      </c>
      <c r="G33" s="26" t="e">
        <v>#N/A</v>
      </c>
      <c r="H33" s="26" t="e">
        <v>#N/A</v>
      </c>
      <c r="I33" s="26" t="e">
        <v>#N/A</v>
      </c>
      <c r="J33" s="26" t="e">
        <v>#N/A</v>
      </c>
      <c r="K33" s="26" t="e">
        <v>#N/A</v>
      </c>
      <c r="L33" s="26">
        <v>771.447</v>
      </c>
      <c r="M33" s="26">
        <v>789.14400000000001</v>
      </c>
      <c r="N33" s="26">
        <v>807.30399999999997</v>
      </c>
      <c r="O33" s="26">
        <v>825.89</v>
      </c>
      <c r="P33" s="26">
        <v>844.86599999999999</v>
      </c>
      <c r="Q33" s="26">
        <v>864.19799999999998</v>
      </c>
      <c r="R33" s="26">
        <v>883.85500000000002</v>
      </c>
      <c r="S33" s="26">
        <v>903.80700000000002</v>
      </c>
      <c r="T33" s="26">
        <v>924.02700000000004</v>
      </c>
      <c r="U33" s="26">
        <v>944.49</v>
      </c>
      <c r="V33" s="26">
        <v>965.173</v>
      </c>
      <c r="W33" s="26">
        <v>986.05600000000004</v>
      </c>
      <c r="X33" s="26">
        <v>1007.12</v>
      </c>
      <c r="Y33" s="26">
        <v>1028.3499999999999</v>
      </c>
      <c r="Z33" s="26">
        <v>1049.7329999999999</v>
      </c>
      <c r="AA33" s="26">
        <v>1071.2560000000001</v>
      </c>
      <c r="AB33" s="26">
        <v>1092.912</v>
      </c>
      <c r="AC33" s="26">
        <v>1114.694</v>
      </c>
      <c r="AD33" s="26">
        <v>1136.597</v>
      </c>
      <c r="AE33" s="26">
        <v>1158.6189999999999</v>
      </c>
      <c r="AF33" s="26">
        <v>1180.761</v>
      </c>
      <c r="AG33" s="26">
        <v>1203.0229999999999</v>
      </c>
      <c r="AH33" s="26">
        <v>1225.4100000000001</v>
      </c>
      <c r="AI33" s="26">
        <v>1247.9259999999999</v>
      </c>
      <c r="AJ33" s="26">
        <v>1270.578</v>
      </c>
      <c r="AK33" s="26">
        <v>1293.375</v>
      </c>
      <c r="AL33" s="26">
        <v>1316.325</v>
      </c>
      <c r="AM33" s="26">
        <v>1339.4390000000001</v>
      </c>
      <c r="AN33" s="26">
        <v>1362.729</v>
      </c>
      <c r="AO33" s="26">
        <v>1386.2070000000001</v>
      </c>
      <c r="AP33" s="26">
        <v>1409.885</v>
      </c>
      <c r="AQ33" s="26">
        <v>1433.777</v>
      </c>
      <c r="AR33" s="26">
        <v>1457.8969999999999</v>
      </c>
      <c r="AS33" s="26">
        <v>1482.258</v>
      </c>
      <c r="AT33" s="26">
        <v>1506.873</v>
      </c>
      <c r="AU33" s="26">
        <v>1531.758</v>
      </c>
      <c r="AV33" s="26">
        <v>1556.924</v>
      </c>
      <c r="AW33" s="26">
        <v>1582.386</v>
      </c>
      <c r="AX33" s="26">
        <v>1608.154</v>
      </c>
      <c r="AY33" s="26">
        <v>1634.242</v>
      </c>
      <c r="AZ33" s="26">
        <v>1660.6590000000001</v>
      </c>
      <c r="BA33" s="26">
        <v>1687.4159999999999</v>
      </c>
      <c r="BB33" s="26">
        <v>1714.521</v>
      </c>
      <c r="BC33" s="26">
        <v>1741.9829999999999</v>
      </c>
      <c r="BD33" s="26">
        <v>1769.808</v>
      </c>
      <c r="BE33" s="26">
        <v>1798.001</v>
      </c>
      <c r="BF33" s="26">
        <v>1826.566</v>
      </c>
      <c r="BG33" s="26">
        <v>1855.5050000000001</v>
      </c>
      <c r="BH33" s="26">
        <v>1884.819</v>
      </c>
      <c r="BI33" s="26">
        <v>1914.5070000000001</v>
      </c>
      <c r="BJ33" s="26">
        <v>1944.569</v>
      </c>
      <c r="BK33" s="26">
        <v>1974.998</v>
      </c>
      <c r="BL33" s="26">
        <v>2005.79</v>
      </c>
      <c r="BM33" s="26">
        <v>2036.9390000000001</v>
      </c>
      <c r="BN33" s="26">
        <v>2068.4349999999999</v>
      </c>
      <c r="BO33" s="26">
        <v>2100.268</v>
      </c>
      <c r="BP33" s="26">
        <v>2132.4270000000001</v>
      </c>
      <c r="BQ33" s="26">
        <v>2164.8989999999999</v>
      </c>
      <c r="BR33" s="26">
        <v>2197.67</v>
      </c>
      <c r="BS33" s="26">
        <v>2230.723</v>
      </c>
      <c r="BT33" s="26">
        <v>2264.0419999999999</v>
      </c>
      <c r="BU33" s="26">
        <v>2297.6109999999999</v>
      </c>
      <c r="BV33" s="26">
        <v>2331.4090000000001</v>
      </c>
      <c r="BW33" s="26">
        <v>2365.4189999999999</v>
      </c>
      <c r="BX33" s="26">
        <v>2399.6210000000001</v>
      </c>
      <c r="BY33" s="26">
        <v>2433.9949999999999</v>
      </c>
      <c r="BZ33" s="26">
        <v>2468.5219999999999</v>
      </c>
      <c r="CA33" s="26">
        <v>2503.181</v>
      </c>
      <c r="CB33" s="26">
        <v>2537.9540000000002</v>
      </c>
      <c r="CC33" s="26">
        <v>2572.8229999999999</v>
      </c>
      <c r="CD33" s="26">
        <v>2607.7689999999998</v>
      </c>
      <c r="CE33" s="26">
        <v>2642.7779999999998</v>
      </c>
      <c r="CF33" s="26">
        <v>2677.8339999999998</v>
      </c>
      <c r="CG33" s="26">
        <v>2712.9250000000002</v>
      </c>
      <c r="CH33" s="26">
        <v>2748.04</v>
      </c>
      <c r="CI33" s="26">
        <v>2783.1709999999998</v>
      </c>
      <c r="CJ33" s="26">
        <v>2818.3119999999999</v>
      </c>
      <c r="CK33" s="26">
        <v>2853.462</v>
      </c>
      <c r="CL33" s="26">
        <v>2888.62</v>
      </c>
      <c r="CM33" s="26">
        <v>2923.7919999999999</v>
      </c>
      <c r="CN33" s="26">
        <v>2958.9859999999999</v>
      </c>
      <c r="CO33" s="26">
        <v>2994.2139999999999</v>
      </c>
      <c r="CP33" s="26">
        <v>3029.4940000000001</v>
      </c>
      <c r="CQ33" s="26">
        <v>3064.8449999999998</v>
      </c>
      <c r="CR33" s="26">
        <v>3100.2950000000001</v>
      </c>
      <c r="CS33" s="26">
        <v>3135.8739999999998</v>
      </c>
      <c r="CT33" s="26">
        <v>3171.6190000000001</v>
      </c>
      <c r="CU33" s="26">
        <v>3207.5709999999999</v>
      </c>
      <c r="CV33" s="26">
        <v>3243.777</v>
      </c>
      <c r="CW33" s="26">
        <v>3280.2890000000002</v>
      </c>
      <c r="CX33" s="26">
        <v>3317.1660000000002</v>
      </c>
      <c r="CY33" s="26">
        <v>3354.4690000000001</v>
      </c>
      <c r="CZ33" s="26">
        <v>3392.2689999999998</v>
      </c>
      <c r="DA33" s="26">
        <v>3430.64</v>
      </c>
      <c r="DB33" s="26">
        <v>3469.6619999999998</v>
      </c>
      <c r="DC33" s="26">
        <v>3509.42</v>
      </c>
      <c r="DD33" s="26">
        <v>3550.0050000000001</v>
      </c>
      <c r="DE33" s="26">
        <v>3591.5120000000002</v>
      </c>
      <c r="DF33" s="26">
        <v>3634.0430000000001</v>
      </c>
      <c r="DG33" s="26">
        <v>3677.7020000000002</v>
      </c>
      <c r="DH33" s="26">
        <v>3722.598</v>
      </c>
      <c r="DI33" s="26">
        <v>3768.846</v>
      </c>
      <c r="DJ33" s="26">
        <v>3816.5610000000001</v>
      </c>
      <c r="DK33" s="26">
        <v>3865.8629999999998</v>
      </c>
      <c r="DL33" s="26">
        <v>3916.875</v>
      </c>
      <c r="DM33" s="26">
        <v>3969.721</v>
      </c>
      <c r="DN33" s="26">
        <v>4024.5230000000001</v>
      </c>
      <c r="DO33" s="26">
        <v>4081.4059999999999</v>
      </c>
      <c r="DP33" s="26">
        <v>4140.4939999999997</v>
      </c>
      <c r="DQ33" s="26">
        <v>4201.9049999999997</v>
      </c>
      <c r="DR33" s="26">
        <v>4265.7560000000003</v>
      </c>
      <c r="DS33" s="116">
        <f t="shared" si="0"/>
        <v>1.2267056623473049E-2</v>
      </c>
      <c r="DT33" s="116">
        <f t="shared" si="1"/>
        <v>1.6163820497270498E-2</v>
      </c>
      <c r="DU33" s="26">
        <f t="shared" si="2"/>
        <v>30</v>
      </c>
      <c r="DV33" s="26">
        <f t="shared" si="3"/>
        <v>24</v>
      </c>
      <c r="DW33" s="26">
        <v>4332.1559999999999</v>
      </c>
      <c r="DX33" s="26">
        <v>4401.2070000000003</v>
      </c>
      <c r="DY33" s="26">
        <v>4473.0010000000002</v>
      </c>
      <c r="DZ33" s="26">
        <v>4547.6149999999998</v>
      </c>
      <c r="EA33" s="26">
        <v>4625.1120000000001</v>
      </c>
      <c r="EB33" s="26">
        <v>4705.5339999999997</v>
      </c>
      <c r="EC33" s="26">
        <v>4788.9009999999998</v>
      </c>
      <c r="ED33" s="26">
        <v>4875.2030000000004</v>
      </c>
      <c r="EE33" s="26">
        <v>4964.3980000000001</v>
      </c>
      <c r="EF33" s="26">
        <v>5056.4040000000005</v>
      </c>
      <c r="EG33" s="26">
        <v>5151.0950000000003</v>
      </c>
      <c r="EH33" s="26">
        <v>5248.2929999999997</v>
      </c>
      <c r="EI33" s="26">
        <v>5347.7579999999998</v>
      </c>
      <c r="EJ33" s="26">
        <v>5449.1850000000004</v>
      </c>
      <c r="EK33" s="26">
        <v>5552.19</v>
      </c>
      <c r="EL33" s="26">
        <v>5656.3029999999999</v>
      </c>
      <c r="EM33" s="26">
        <v>5760.9589999999998</v>
      </c>
      <c r="EN33" s="26">
        <v>5865.4859999999999</v>
      </c>
      <c r="EO33" s="26">
        <v>5969.0959999999995</v>
      </c>
      <c r="EP33" s="26">
        <v>6090.8329999999996</v>
      </c>
      <c r="EQ33" s="26">
        <v>6251.933</v>
      </c>
      <c r="ER33" s="26">
        <v>6377.6189999999997</v>
      </c>
      <c r="ES33" s="26">
        <v>6492.7740000000003</v>
      </c>
      <c r="ET33" s="26">
        <v>6612.1379999999999</v>
      </c>
      <c r="EU33" s="26">
        <v>6743.2690000000002</v>
      </c>
      <c r="EV33" s="26">
        <v>6888.8429999999998</v>
      </c>
      <c r="EW33" s="26">
        <v>7048.4260000000004</v>
      </c>
      <c r="EX33" s="26">
        <v>7219.7830000000004</v>
      </c>
      <c r="EY33" s="26">
        <v>7399.8419999999996</v>
      </c>
      <c r="EZ33" s="26">
        <v>7585.3490000000002</v>
      </c>
      <c r="FA33" s="26">
        <v>7773.3140000000003</v>
      </c>
      <c r="FB33" s="26">
        <v>7961.2579999999998</v>
      </c>
      <c r="FC33" s="26">
        <v>8147.3490000000002</v>
      </c>
      <c r="FD33" s="26">
        <v>8330.4230000000007</v>
      </c>
      <c r="FE33" s="26">
        <v>8509.9500000000007</v>
      </c>
      <c r="FF33" s="26">
        <v>8685.9539999999997</v>
      </c>
      <c r="FG33" s="26">
        <v>8858.9079999999994</v>
      </c>
      <c r="FH33" s="26">
        <v>9029.6209999999992</v>
      </c>
      <c r="FI33" s="26">
        <v>9199.1219999999994</v>
      </c>
      <c r="FJ33" s="26">
        <v>9368.5580000000009</v>
      </c>
      <c r="FK33" s="26">
        <v>9540.2980000000007</v>
      </c>
      <c r="FL33" s="26">
        <v>9717.5239999999994</v>
      </c>
      <c r="FM33" s="26">
        <v>9896.6350000000002</v>
      </c>
      <c r="FN33" s="26">
        <v>10076.544</v>
      </c>
      <c r="FO33" s="26">
        <v>10251.541999999999</v>
      </c>
      <c r="FP33" s="26">
        <v>10432.214</v>
      </c>
      <c r="FQ33" s="26">
        <v>10599.793</v>
      </c>
      <c r="FR33" s="26">
        <v>10759.823</v>
      </c>
      <c r="FS33" s="26">
        <v>10922.822</v>
      </c>
      <c r="FT33" s="26">
        <v>11093.718000000001</v>
      </c>
      <c r="FU33" s="26">
        <v>11282.304</v>
      </c>
      <c r="FV33" s="26">
        <v>11487.111999999999</v>
      </c>
      <c r="FW33" s="26">
        <v>11686.844999999999</v>
      </c>
      <c r="FX33" s="26">
        <v>11879.138999999999</v>
      </c>
      <c r="FY33" s="26">
        <v>12068</v>
      </c>
      <c r="FZ33" s="26">
        <v>12261</v>
      </c>
      <c r="GA33" s="26">
        <v>12465</v>
      </c>
      <c r="GB33" s="26">
        <v>12679</v>
      </c>
      <c r="GC33" s="26">
        <v>12902</v>
      </c>
      <c r="GD33" s="26">
        <v>13129</v>
      </c>
      <c r="GE33" s="26">
        <v>13354</v>
      </c>
      <c r="GF33" s="26">
        <v>13574</v>
      </c>
      <c r="GG33" s="26">
        <v>13789</v>
      </c>
      <c r="GH33" s="26">
        <v>14001</v>
      </c>
      <c r="GI33" s="26">
        <v>14207</v>
      </c>
      <c r="GJ33" s="26">
        <v>14405</v>
      </c>
      <c r="GK33" s="26">
        <v>14601</v>
      </c>
      <c r="GL33" s="26">
        <v>14792</v>
      </c>
      <c r="GM33" s="26">
        <v>14977</v>
      </c>
      <c r="GN33" s="26">
        <v>15156</v>
      </c>
      <c r="GP33" s="26">
        <v>15332</v>
      </c>
      <c r="GQ33" s="26">
        <v>15504</v>
      </c>
      <c r="GR33" s="26">
        <v>15672</v>
      </c>
      <c r="GS33" s="26">
        <v>15836</v>
      </c>
      <c r="GT33" s="26">
        <v>15995</v>
      </c>
      <c r="GU33" s="26">
        <v>16151</v>
      </c>
      <c r="GV33" s="26">
        <v>16304</v>
      </c>
      <c r="GW33" s="26">
        <v>16454</v>
      </c>
      <c r="GX33" s="26">
        <v>16602</v>
      </c>
      <c r="GY33" s="26" t="s">
        <v>258</v>
      </c>
      <c r="GZ33" s="26">
        <v>18984</v>
      </c>
    </row>
    <row r="34" spans="1:208">
      <c r="A34" s="5" t="s">
        <v>500</v>
      </c>
      <c r="B34" s="17" t="e">
        <v>#N/A</v>
      </c>
      <c r="C34" s="17" t="e">
        <v>#N/A</v>
      </c>
      <c r="D34" s="17" t="e">
        <v>#N/A</v>
      </c>
      <c r="E34" s="17" t="e">
        <v>#N/A</v>
      </c>
      <c r="F34" s="26" t="e">
        <v>#N/A</v>
      </c>
      <c r="G34" s="26" t="e">
        <v>#N/A</v>
      </c>
      <c r="H34" s="26" t="e">
        <v>#N/A</v>
      </c>
      <c r="I34" s="26" t="e">
        <v>#N/A</v>
      </c>
      <c r="J34" s="26" t="e">
        <v>#N/A</v>
      </c>
      <c r="K34" s="26" t="e">
        <v>#N/A</v>
      </c>
      <c r="L34" s="26">
        <v>3506</v>
      </c>
      <c r="M34" s="26" t="e">
        <v>#N/A</v>
      </c>
      <c r="N34" s="26" t="e">
        <v>#N/A</v>
      </c>
      <c r="O34" s="26" t="e">
        <v>#N/A</v>
      </c>
      <c r="P34" s="26" t="e">
        <v>#N/A</v>
      </c>
      <c r="Q34" s="26" t="e">
        <v>#N/A</v>
      </c>
      <c r="R34" s="26" t="e">
        <v>#N/A</v>
      </c>
      <c r="S34" s="26" t="e">
        <v>#N/A</v>
      </c>
      <c r="T34" s="26" t="e">
        <v>#N/A</v>
      </c>
      <c r="U34" s="26" t="e">
        <v>#N/A</v>
      </c>
      <c r="V34" s="26" t="e">
        <v>#N/A</v>
      </c>
      <c r="W34" s="26" t="e">
        <v>#N/A</v>
      </c>
      <c r="X34" s="26" t="e">
        <v>#N/A</v>
      </c>
      <c r="Y34" s="26" t="e">
        <v>#N/A</v>
      </c>
      <c r="Z34" s="26" t="e">
        <v>#N/A</v>
      </c>
      <c r="AA34" s="26" t="e">
        <v>#N/A</v>
      </c>
      <c r="AB34" s="26" t="e">
        <v>#N/A</v>
      </c>
      <c r="AC34" s="26" t="e">
        <v>#N/A</v>
      </c>
      <c r="AD34" s="26" t="e">
        <v>#N/A</v>
      </c>
      <c r="AE34" s="26" t="e">
        <v>#N/A</v>
      </c>
      <c r="AF34" s="26" t="e">
        <v>#N/A</v>
      </c>
      <c r="AG34" s="26" t="e">
        <v>#N/A</v>
      </c>
      <c r="AH34" s="26" t="e">
        <v>#N/A</v>
      </c>
      <c r="AI34" s="26" t="e">
        <v>#N/A</v>
      </c>
      <c r="AJ34" s="26" t="e">
        <v>#N/A</v>
      </c>
      <c r="AK34" s="26" t="e">
        <v>#N/A</v>
      </c>
      <c r="AL34" s="26" t="e">
        <v>#N/A</v>
      </c>
      <c r="AM34" s="26" t="e">
        <v>#N/A</v>
      </c>
      <c r="AN34" s="26" t="e">
        <v>#N/A</v>
      </c>
      <c r="AO34" s="26" t="e">
        <v>#N/A</v>
      </c>
      <c r="AP34" s="26">
        <v>3932</v>
      </c>
      <c r="AQ34" s="26" t="e">
        <v>#N/A</v>
      </c>
      <c r="AR34" s="26" t="e">
        <v>#N/A</v>
      </c>
      <c r="AS34" s="26" t="e">
        <v>#N/A</v>
      </c>
      <c r="AT34" s="26" t="e">
        <v>#N/A</v>
      </c>
      <c r="AU34" s="26" t="e">
        <v>#N/A</v>
      </c>
      <c r="AV34" s="26" t="e">
        <v>#N/A</v>
      </c>
      <c r="AW34" s="26" t="e">
        <v>#N/A</v>
      </c>
      <c r="AX34" s="26" t="e">
        <v>#N/A</v>
      </c>
      <c r="AY34" s="26" t="e">
        <v>#N/A</v>
      </c>
      <c r="AZ34" s="26" t="e">
        <v>#N/A</v>
      </c>
      <c r="BA34" s="26" t="e">
        <v>#N/A</v>
      </c>
      <c r="BB34" s="26" t="e">
        <v>#N/A</v>
      </c>
      <c r="BC34" s="26" t="e">
        <v>#N/A</v>
      </c>
      <c r="BD34" s="26" t="e">
        <v>#N/A</v>
      </c>
      <c r="BE34" s="26" t="e">
        <v>#N/A</v>
      </c>
      <c r="BF34" s="26" t="e">
        <v>#N/A</v>
      </c>
      <c r="BG34" s="26" t="e">
        <v>#N/A</v>
      </c>
      <c r="BH34" s="26" t="e">
        <v>#N/A</v>
      </c>
      <c r="BI34" s="26" t="e">
        <v>#N/A</v>
      </c>
      <c r="BJ34" s="26">
        <v>4245</v>
      </c>
      <c r="BK34" s="26" t="e">
        <v>#N/A</v>
      </c>
      <c r="BL34" s="26" t="e">
        <v>#N/A</v>
      </c>
      <c r="BM34" s="26" t="e">
        <v>#N/A</v>
      </c>
      <c r="BN34" s="26" t="e">
        <v>#N/A</v>
      </c>
      <c r="BO34" s="26" t="e">
        <v>#N/A</v>
      </c>
      <c r="BP34" s="26" t="e">
        <v>#N/A</v>
      </c>
      <c r="BQ34" s="26" t="e">
        <v>#N/A</v>
      </c>
      <c r="BR34" s="26" t="e">
        <v>#N/A</v>
      </c>
      <c r="BS34" s="26" t="e">
        <v>#N/A</v>
      </c>
      <c r="BT34" s="26" t="e">
        <v>#N/A</v>
      </c>
      <c r="BU34" s="26" t="e">
        <v>#N/A</v>
      </c>
      <c r="BV34" s="26" t="e">
        <v>#N/A</v>
      </c>
      <c r="BW34" s="26" t="e">
        <v>#N/A</v>
      </c>
      <c r="BX34" s="26" t="e">
        <v>#N/A</v>
      </c>
      <c r="BY34" s="26" t="e">
        <v>#N/A</v>
      </c>
      <c r="BZ34" s="26" t="e">
        <v>#N/A</v>
      </c>
      <c r="CA34" s="26" t="e">
        <v>#N/A</v>
      </c>
      <c r="CB34" s="26" t="e">
        <v>#N/A</v>
      </c>
      <c r="CC34" s="26" t="e">
        <v>#N/A</v>
      </c>
      <c r="CD34" s="26">
        <v>7489</v>
      </c>
      <c r="CE34" s="26" t="e">
        <v>#N/A</v>
      </c>
      <c r="CF34" s="26" t="e">
        <v>#N/A</v>
      </c>
      <c r="CG34" s="26" t="e">
        <v>#N/A</v>
      </c>
      <c r="CH34" s="26" t="e">
        <v>#N/A</v>
      </c>
      <c r="CI34" s="26" t="e">
        <v>#N/A</v>
      </c>
      <c r="CJ34" s="26" t="e">
        <v>#N/A</v>
      </c>
      <c r="CK34" s="26" t="e">
        <v>#N/A</v>
      </c>
      <c r="CL34" s="26" t="e">
        <v>#N/A</v>
      </c>
      <c r="CM34" s="26" t="e">
        <v>#N/A</v>
      </c>
      <c r="CN34" s="26">
        <v>10174</v>
      </c>
      <c r="CO34" s="26">
        <v>10490</v>
      </c>
      <c r="CP34" s="26">
        <v>10642</v>
      </c>
      <c r="CQ34" s="26">
        <v>10796</v>
      </c>
      <c r="CR34" s="26">
        <v>10953</v>
      </c>
      <c r="CS34" s="26">
        <v>11112</v>
      </c>
      <c r="CT34" s="26">
        <v>11273</v>
      </c>
      <c r="CU34" s="26">
        <v>11437</v>
      </c>
      <c r="CV34" s="26">
        <v>11603</v>
      </c>
      <c r="CW34" s="26">
        <v>11771</v>
      </c>
      <c r="CX34" s="26">
        <v>11942</v>
      </c>
      <c r="CY34" s="26">
        <v>12115</v>
      </c>
      <c r="CZ34" s="26">
        <v>12220</v>
      </c>
      <c r="DA34" s="26">
        <v>12326</v>
      </c>
      <c r="DB34" s="26">
        <v>12433</v>
      </c>
      <c r="DC34" s="26">
        <v>12541</v>
      </c>
      <c r="DD34" s="26">
        <v>12650</v>
      </c>
      <c r="DE34" s="26">
        <v>12760</v>
      </c>
      <c r="DF34" s="26">
        <v>12871</v>
      </c>
      <c r="DG34" s="26">
        <v>12893</v>
      </c>
      <c r="DH34" s="26">
        <v>13096</v>
      </c>
      <c r="DI34" s="26">
        <v>13212</v>
      </c>
      <c r="DJ34" s="26">
        <v>13351</v>
      </c>
      <c r="DK34" s="26">
        <v>13491</v>
      </c>
      <c r="DL34" s="26">
        <v>13633</v>
      </c>
      <c r="DM34" s="26">
        <v>13776</v>
      </c>
      <c r="DN34" s="26">
        <v>13921</v>
      </c>
      <c r="DO34" s="26">
        <v>14067</v>
      </c>
      <c r="DP34" s="26">
        <v>14215</v>
      </c>
      <c r="DQ34" s="26">
        <v>14364</v>
      </c>
      <c r="DR34" s="26">
        <v>14515</v>
      </c>
      <c r="DS34" s="116">
        <f t="shared" si="0"/>
        <v>1.1915333722527288E-2</v>
      </c>
      <c r="DT34" s="116">
        <f t="shared" si="1"/>
        <v>1.6153255000670441E-2</v>
      </c>
      <c r="DU34" s="26">
        <f t="shared" si="2"/>
        <v>31</v>
      </c>
      <c r="DV34" s="26">
        <f t="shared" si="3"/>
        <v>25</v>
      </c>
      <c r="DW34" s="26">
        <v>14667</v>
      </c>
      <c r="DX34" s="26">
        <v>14870</v>
      </c>
      <c r="DY34" s="26">
        <v>15075</v>
      </c>
      <c r="DZ34" s="26">
        <v>15283</v>
      </c>
      <c r="EA34" s="26">
        <v>15494</v>
      </c>
      <c r="EB34" s="26">
        <v>15708</v>
      </c>
      <c r="EC34" s="26">
        <v>15925</v>
      </c>
      <c r="ED34" s="26">
        <v>16145</v>
      </c>
      <c r="EE34" s="26">
        <v>16368</v>
      </c>
      <c r="EF34" s="26">
        <v>16594</v>
      </c>
      <c r="EG34" s="26">
        <v>16824</v>
      </c>
      <c r="EH34" s="26">
        <v>16727</v>
      </c>
      <c r="EI34" s="26">
        <v>16908</v>
      </c>
      <c r="EJ34" s="26">
        <v>17090</v>
      </c>
      <c r="EK34" s="26">
        <v>17272</v>
      </c>
      <c r="EL34" s="26">
        <v>17454</v>
      </c>
      <c r="EM34" s="26">
        <v>17636</v>
      </c>
      <c r="EN34" s="26">
        <v>17818</v>
      </c>
      <c r="EO34" s="26">
        <v>18000</v>
      </c>
      <c r="EP34" s="53">
        <v>19487.656999999999</v>
      </c>
      <c r="EQ34" s="53">
        <v>19788.256000000001</v>
      </c>
      <c r="ER34" s="53">
        <v>20093.491000000002</v>
      </c>
      <c r="ES34" s="53">
        <v>20403.435000000001</v>
      </c>
      <c r="ET34" s="53">
        <v>20722.16</v>
      </c>
      <c r="EU34" s="53">
        <v>21049.927</v>
      </c>
      <c r="EV34" s="53">
        <v>21387.025000000001</v>
      </c>
      <c r="EW34" s="53">
        <v>21733.717000000001</v>
      </c>
      <c r="EX34" s="53">
        <v>22090.294000000002</v>
      </c>
      <c r="EY34" s="53">
        <v>22458.612000000001</v>
      </c>
      <c r="EZ34" s="53">
        <v>22839.044000000002</v>
      </c>
      <c r="FA34" s="53">
        <v>23232.013999999999</v>
      </c>
      <c r="FB34" s="53">
        <v>23637.928</v>
      </c>
      <c r="FC34" s="53">
        <v>24057.244999999999</v>
      </c>
      <c r="FD34" s="53">
        <v>24490.203000000001</v>
      </c>
      <c r="FE34" s="53">
        <v>24937.268</v>
      </c>
      <c r="FF34" s="53">
        <v>25398.927</v>
      </c>
      <c r="FG34" s="53">
        <v>25875.687000000002</v>
      </c>
      <c r="FH34" s="53">
        <v>26368.073</v>
      </c>
      <c r="FI34" s="53">
        <v>26873.708999999999</v>
      </c>
      <c r="FJ34" s="53">
        <v>27392.973000000002</v>
      </c>
      <c r="FK34" s="53">
        <v>27926.302</v>
      </c>
      <c r="FL34" s="53">
        <v>28474.101999999999</v>
      </c>
      <c r="FM34" s="53">
        <v>29234.935000000001</v>
      </c>
      <c r="FN34" s="53">
        <v>29798.623</v>
      </c>
      <c r="FO34" s="53">
        <v>30335.028999999999</v>
      </c>
      <c r="FP34" s="53">
        <v>30871.589</v>
      </c>
      <c r="FQ34" s="53">
        <v>31407.912</v>
      </c>
      <c r="FR34" s="53">
        <v>31863.413</v>
      </c>
      <c r="FS34" s="53">
        <v>32405.341</v>
      </c>
      <c r="FT34" s="53">
        <v>33061.428</v>
      </c>
      <c r="FU34" s="53">
        <v>33669.419000000002</v>
      </c>
      <c r="FV34" s="53">
        <v>34306.453999999998</v>
      </c>
      <c r="FW34" s="53">
        <v>34980.262999999999</v>
      </c>
      <c r="FX34" s="53">
        <v>35670.644999999997</v>
      </c>
      <c r="FY34" s="53">
        <v>36345.622000000003</v>
      </c>
      <c r="FZ34" s="53">
        <v>36997.574000000001</v>
      </c>
      <c r="GA34" s="53">
        <v>37625.379000000001</v>
      </c>
      <c r="GB34" s="53">
        <v>38196.362999999998</v>
      </c>
      <c r="GC34" s="53">
        <v>38721.319000000003</v>
      </c>
      <c r="GD34" s="53">
        <v>39242.995999999999</v>
      </c>
      <c r="GE34" s="53">
        <v>39742.053</v>
      </c>
      <c r="GF34" s="53">
        <v>40132.993999999999</v>
      </c>
      <c r="GG34" s="53">
        <v>40568.35</v>
      </c>
      <c r="GH34" s="53">
        <v>41158.489000000001</v>
      </c>
      <c r="GI34" s="53">
        <v>41752.699000000001</v>
      </c>
      <c r="GJ34" s="53">
        <v>42308.353999999999</v>
      </c>
      <c r="GK34" s="53">
        <v>42831.262999999999</v>
      </c>
      <c r="GL34" s="53">
        <v>43338.254000000001</v>
      </c>
      <c r="GM34" s="53">
        <v>43828.892999999996</v>
      </c>
      <c r="GN34" s="53">
        <v>44301.205999999998</v>
      </c>
      <c r="GP34" s="53">
        <v>44753.046000000002</v>
      </c>
      <c r="GQ34" s="53">
        <v>45198.023000000001</v>
      </c>
      <c r="GR34" s="53">
        <v>45628.896999999997</v>
      </c>
      <c r="GS34" s="53">
        <v>46117.911</v>
      </c>
      <c r="GT34" s="53">
        <v>46595.675000000003</v>
      </c>
      <c r="GU34" s="53">
        <v>46986.207000000002</v>
      </c>
      <c r="GV34" s="53">
        <v>47373.957999999999</v>
      </c>
      <c r="GW34" s="53">
        <v>47758.180999999997</v>
      </c>
      <c r="GX34" s="53">
        <v>52826</v>
      </c>
      <c r="GY34" s="53"/>
      <c r="GZ34" s="53">
        <v>53905.142</v>
      </c>
    </row>
    <row r="35" spans="1:208">
      <c r="A35" s="5" t="s">
        <v>486</v>
      </c>
      <c r="B35" s="17" t="e">
        <v>#N/A</v>
      </c>
      <c r="C35" s="17" t="e">
        <v>#N/A</v>
      </c>
      <c r="D35" s="17" t="e">
        <v>#N/A</v>
      </c>
      <c r="E35" s="17" t="e">
        <v>#N/A</v>
      </c>
      <c r="F35" s="26" t="e">
        <v>#N/A</v>
      </c>
      <c r="G35" s="26" t="e">
        <v>#N/A</v>
      </c>
      <c r="H35" s="26" t="e">
        <v>#N/A</v>
      </c>
      <c r="I35" s="26" t="e">
        <v>#N/A</v>
      </c>
      <c r="J35" s="26" t="e">
        <v>#N/A</v>
      </c>
      <c r="K35" s="26" t="e">
        <v>#N/A</v>
      </c>
      <c r="L35" s="26">
        <v>186</v>
      </c>
      <c r="M35" s="26" t="e">
        <v>#N/A</v>
      </c>
      <c r="N35" s="26" t="e">
        <v>#N/A</v>
      </c>
      <c r="O35" s="26" t="e">
        <v>#N/A</v>
      </c>
      <c r="P35" s="26" t="e">
        <v>#N/A</v>
      </c>
      <c r="Q35" s="26" t="e">
        <v>#N/A</v>
      </c>
      <c r="R35" s="26" t="e">
        <v>#N/A</v>
      </c>
      <c r="S35" s="26" t="e">
        <v>#N/A</v>
      </c>
      <c r="T35" s="26" t="e">
        <v>#N/A</v>
      </c>
      <c r="U35" s="26" t="e">
        <v>#N/A</v>
      </c>
      <c r="V35" s="26" t="e">
        <v>#N/A</v>
      </c>
      <c r="W35" s="26" t="e">
        <v>#N/A</v>
      </c>
      <c r="X35" s="26" t="e">
        <v>#N/A</v>
      </c>
      <c r="Y35" s="26" t="e">
        <v>#N/A</v>
      </c>
      <c r="Z35" s="26" t="e">
        <v>#N/A</v>
      </c>
      <c r="AA35" s="26" t="e">
        <v>#N/A</v>
      </c>
      <c r="AB35" s="26" t="e">
        <v>#N/A</v>
      </c>
      <c r="AC35" s="26" t="e">
        <v>#N/A</v>
      </c>
      <c r="AD35" s="26" t="e">
        <v>#N/A</v>
      </c>
      <c r="AE35" s="26" t="e">
        <v>#N/A</v>
      </c>
      <c r="AF35" s="26" t="e">
        <v>#N/A</v>
      </c>
      <c r="AG35" s="26" t="e">
        <v>#N/A</v>
      </c>
      <c r="AH35" s="26" t="e">
        <v>#N/A</v>
      </c>
      <c r="AI35" s="26" t="e">
        <v>#N/A</v>
      </c>
      <c r="AJ35" s="26" t="e">
        <v>#N/A</v>
      </c>
      <c r="AK35" s="26" t="e">
        <v>#N/A</v>
      </c>
      <c r="AL35" s="26" t="e">
        <v>#N/A</v>
      </c>
      <c r="AM35" s="26" t="e">
        <v>#N/A</v>
      </c>
      <c r="AN35" s="26" t="e">
        <v>#N/A</v>
      </c>
      <c r="AO35" s="26" t="e">
        <v>#N/A</v>
      </c>
      <c r="AP35" s="26">
        <v>300</v>
      </c>
      <c r="AQ35" s="26" t="e">
        <v>#N/A</v>
      </c>
      <c r="AR35" s="26" t="e">
        <v>#N/A</v>
      </c>
      <c r="AS35" s="26" t="e">
        <v>#N/A</v>
      </c>
      <c r="AT35" s="26" t="e">
        <v>#N/A</v>
      </c>
      <c r="AU35" s="26" t="e">
        <v>#N/A</v>
      </c>
      <c r="AV35" s="26" t="e">
        <v>#N/A</v>
      </c>
      <c r="AW35" s="26" t="e">
        <v>#N/A</v>
      </c>
      <c r="AX35" s="26" t="e">
        <v>#N/A</v>
      </c>
      <c r="AY35" s="26" t="e">
        <v>#N/A</v>
      </c>
      <c r="AZ35" s="26" t="e">
        <v>#N/A</v>
      </c>
      <c r="BA35" s="26" t="e">
        <v>#N/A</v>
      </c>
      <c r="BB35" s="26" t="e">
        <v>#N/A</v>
      </c>
      <c r="BC35" s="26" t="e">
        <v>#N/A</v>
      </c>
      <c r="BD35" s="26" t="e">
        <v>#N/A</v>
      </c>
      <c r="BE35" s="26" t="e">
        <v>#N/A</v>
      </c>
      <c r="BF35" s="26" t="e">
        <v>#N/A</v>
      </c>
      <c r="BG35" s="26" t="e">
        <v>#N/A</v>
      </c>
      <c r="BH35" s="26" t="e">
        <v>#N/A</v>
      </c>
      <c r="BI35" s="26" t="e">
        <v>#N/A</v>
      </c>
      <c r="BJ35" s="26">
        <v>337</v>
      </c>
      <c r="BK35" s="26" t="e">
        <v>#N/A</v>
      </c>
      <c r="BL35" s="26" t="e">
        <v>#N/A</v>
      </c>
      <c r="BM35" s="26" t="e">
        <v>#N/A</v>
      </c>
      <c r="BN35" s="26" t="e">
        <v>#N/A</v>
      </c>
      <c r="BO35" s="26" t="e">
        <v>#N/A</v>
      </c>
      <c r="BP35" s="26" t="e">
        <v>#N/A</v>
      </c>
      <c r="BQ35" s="26" t="e">
        <v>#N/A</v>
      </c>
      <c r="BR35" s="26" t="e">
        <v>#N/A</v>
      </c>
      <c r="BS35" s="26" t="e">
        <v>#N/A</v>
      </c>
      <c r="BT35" s="26" t="e">
        <v>#N/A</v>
      </c>
      <c r="BU35" s="26" t="e">
        <v>#N/A</v>
      </c>
      <c r="BV35" s="26" t="e">
        <v>#N/A</v>
      </c>
      <c r="BW35" s="26" t="e">
        <v>#N/A</v>
      </c>
      <c r="BX35" s="26" t="e">
        <v>#N/A</v>
      </c>
      <c r="BY35" s="26" t="e">
        <v>#N/A</v>
      </c>
      <c r="BZ35" s="26" t="e">
        <v>#N/A</v>
      </c>
      <c r="CA35" s="26" t="e">
        <v>#N/A</v>
      </c>
      <c r="CB35" s="26" t="e">
        <v>#N/A</v>
      </c>
      <c r="CC35" s="26" t="e">
        <v>#N/A</v>
      </c>
      <c r="CD35" s="26" t="e">
        <v>#N/A</v>
      </c>
      <c r="CE35" s="26" t="e">
        <v>#N/A</v>
      </c>
      <c r="CF35" s="26" t="e">
        <v>#N/A</v>
      </c>
      <c r="CG35" s="26" t="e">
        <v>#N/A</v>
      </c>
      <c r="CH35" s="26" t="e">
        <v>#N/A</v>
      </c>
      <c r="CI35" s="26" t="e">
        <v>#N/A</v>
      </c>
      <c r="CJ35" s="26" t="e">
        <v>#N/A</v>
      </c>
      <c r="CK35" s="26" t="e">
        <v>#N/A</v>
      </c>
      <c r="CL35" s="26" t="e">
        <v>#N/A</v>
      </c>
      <c r="CM35" s="26" t="e">
        <v>#N/A</v>
      </c>
      <c r="CN35" s="26">
        <v>478</v>
      </c>
      <c r="CO35" s="26">
        <v>485</v>
      </c>
      <c r="CP35" s="26">
        <v>492</v>
      </c>
      <c r="CQ35" s="26">
        <v>499</v>
      </c>
      <c r="CR35" s="26">
        <v>507</v>
      </c>
      <c r="CS35" s="26">
        <v>514</v>
      </c>
      <c r="CT35" s="26">
        <v>522</v>
      </c>
      <c r="CU35" s="26">
        <v>529</v>
      </c>
      <c r="CV35" s="26">
        <v>537</v>
      </c>
      <c r="CW35" s="26">
        <v>545</v>
      </c>
      <c r="CX35" s="26">
        <v>553</v>
      </c>
      <c r="CY35" s="26">
        <v>561</v>
      </c>
      <c r="CZ35" s="26">
        <v>570</v>
      </c>
      <c r="DA35" s="26">
        <v>578</v>
      </c>
      <c r="DB35" s="26">
        <v>580</v>
      </c>
      <c r="DC35" s="26">
        <v>595</v>
      </c>
      <c r="DD35" s="26">
        <v>604</v>
      </c>
      <c r="DE35" s="26">
        <v>613</v>
      </c>
      <c r="DF35" s="26">
        <v>622</v>
      </c>
      <c r="DG35" s="26">
        <v>631</v>
      </c>
      <c r="DH35" s="26">
        <v>640</v>
      </c>
      <c r="DI35" s="26">
        <v>640</v>
      </c>
      <c r="DJ35" s="26">
        <v>650</v>
      </c>
      <c r="DK35" s="26">
        <v>650</v>
      </c>
      <c r="DL35" s="26">
        <v>660</v>
      </c>
      <c r="DM35" s="26">
        <v>660</v>
      </c>
      <c r="DN35" s="26">
        <v>670</v>
      </c>
      <c r="DO35" s="26">
        <v>670</v>
      </c>
      <c r="DP35" s="26">
        <v>670</v>
      </c>
      <c r="DQ35" s="26">
        <v>680</v>
      </c>
      <c r="DR35" s="26">
        <v>680</v>
      </c>
      <c r="DS35" s="116">
        <f t="shared" si="0"/>
        <v>1.1818697542249845E-2</v>
      </c>
      <c r="DT35" s="116">
        <f t="shared" si="1"/>
        <v>2.9674180358773006E-2</v>
      </c>
      <c r="DU35" s="26">
        <f t="shared" si="2"/>
        <v>32</v>
      </c>
      <c r="DV35" s="26">
        <f t="shared" si="3"/>
        <v>1</v>
      </c>
      <c r="DW35" s="26">
        <v>690</v>
      </c>
      <c r="DX35" s="26">
        <v>690</v>
      </c>
      <c r="DY35" s="26">
        <v>700</v>
      </c>
      <c r="DZ35" s="26">
        <v>710</v>
      </c>
      <c r="EA35" s="26">
        <v>730</v>
      </c>
      <c r="EB35" s="26">
        <v>750</v>
      </c>
      <c r="EC35" s="26">
        <v>770</v>
      </c>
      <c r="ED35" s="26">
        <v>780</v>
      </c>
      <c r="EE35" s="26">
        <v>810</v>
      </c>
      <c r="EF35" s="26">
        <v>830</v>
      </c>
      <c r="EG35" s="26">
        <v>840</v>
      </c>
      <c r="EH35" s="26">
        <v>860</v>
      </c>
      <c r="EI35" s="26">
        <v>880</v>
      </c>
      <c r="EJ35" s="26">
        <v>900</v>
      </c>
      <c r="EK35" s="26">
        <v>920</v>
      </c>
      <c r="EL35" s="26">
        <v>950</v>
      </c>
      <c r="EM35" s="26">
        <v>980</v>
      </c>
      <c r="EN35" s="26">
        <v>1000</v>
      </c>
      <c r="EO35" s="26">
        <v>1030</v>
      </c>
      <c r="EP35" s="26">
        <v>1097.9159999999999</v>
      </c>
      <c r="EQ35" s="26">
        <v>1131.307</v>
      </c>
      <c r="ER35" s="26">
        <v>1165.79</v>
      </c>
      <c r="ES35" s="26">
        <v>1201.5139999999999</v>
      </c>
      <c r="ET35" s="26">
        <v>1238.6300000000001</v>
      </c>
      <c r="EU35" s="26">
        <v>1277.288</v>
      </c>
      <c r="EV35" s="26">
        <v>1317.3869999999999</v>
      </c>
      <c r="EW35" s="26">
        <v>1358.828</v>
      </c>
      <c r="EX35" s="26">
        <v>1401.76</v>
      </c>
      <c r="EY35" s="26">
        <v>1446.3330000000001</v>
      </c>
      <c r="EZ35" s="26">
        <v>1492.6980000000001</v>
      </c>
      <c r="FA35" s="26">
        <v>1540.819</v>
      </c>
      <c r="FB35" s="26">
        <v>1590.597</v>
      </c>
      <c r="FC35" s="26">
        <v>1642.0830000000001</v>
      </c>
      <c r="FD35" s="26">
        <v>1695.33</v>
      </c>
      <c r="FE35" s="26">
        <v>1750.3910000000001</v>
      </c>
      <c r="FF35" s="26">
        <v>1807.123</v>
      </c>
      <c r="FG35" s="26">
        <v>1865.49</v>
      </c>
      <c r="FH35" s="26">
        <v>1925.7070000000001</v>
      </c>
      <c r="FI35" s="26">
        <v>1987.9880000000001</v>
      </c>
      <c r="FJ35" s="26">
        <v>2052.5439999999999</v>
      </c>
      <c r="FK35" s="26">
        <v>2120.1109999999999</v>
      </c>
      <c r="FL35" s="26">
        <v>2182.9079999999999</v>
      </c>
      <c r="FM35" s="26">
        <v>2247.491</v>
      </c>
      <c r="FN35" s="26">
        <v>2319.6019999999999</v>
      </c>
      <c r="FO35" s="26">
        <v>2394.7860000000001</v>
      </c>
      <c r="FP35" s="26">
        <v>2473.1019999999999</v>
      </c>
      <c r="FQ35" s="26">
        <v>2554.598</v>
      </c>
      <c r="FR35" s="26">
        <v>2609.107</v>
      </c>
      <c r="FS35" s="26">
        <v>2689.0419999999999</v>
      </c>
      <c r="FT35" s="26">
        <v>2805.3209999999999</v>
      </c>
      <c r="FU35" s="26">
        <v>2901.3319999999999</v>
      </c>
      <c r="FV35" s="26">
        <v>2979.4229999999998</v>
      </c>
      <c r="FW35" s="26">
        <v>3048.6</v>
      </c>
      <c r="FX35" s="26">
        <v>3122</v>
      </c>
      <c r="FY35" s="26">
        <v>3191</v>
      </c>
      <c r="FZ35" s="26">
        <v>3264</v>
      </c>
      <c r="GA35" s="26">
        <v>3345</v>
      </c>
      <c r="GB35" s="26">
        <v>3435</v>
      </c>
      <c r="GC35" s="26">
        <v>3532</v>
      </c>
      <c r="GD35" s="26">
        <v>3685</v>
      </c>
      <c r="GE35" s="26">
        <v>3873</v>
      </c>
      <c r="GF35" s="26">
        <v>4020</v>
      </c>
      <c r="GG35" s="26">
        <v>4142</v>
      </c>
      <c r="GH35" s="26">
        <v>4264</v>
      </c>
      <c r="GI35" s="26">
        <v>4385</v>
      </c>
      <c r="GJ35" s="26">
        <v>4501</v>
      </c>
      <c r="GK35" s="26">
        <v>4612</v>
      </c>
      <c r="GL35" s="26">
        <v>4720</v>
      </c>
      <c r="GM35" s="26">
        <v>4827</v>
      </c>
      <c r="GN35" s="26">
        <v>4935</v>
      </c>
      <c r="GP35" s="26">
        <v>5043</v>
      </c>
      <c r="GQ35" s="26">
        <v>5150</v>
      </c>
      <c r="GR35" s="26">
        <v>5257</v>
      </c>
      <c r="GS35" s="26">
        <v>5363</v>
      </c>
      <c r="GT35" s="26">
        <v>5469</v>
      </c>
      <c r="GU35" s="26">
        <v>5575</v>
      </c>
      <c r="GV35" s="26">
        <v>5680</v>
      </c>
      <c r="GW35" s="26">
        <v>5786</v>
      </c>
      <c r="GX35" s="26">
        <v>5891</v>
      </c>
      <c r="GY35" s="26"/>
      <c r="GZ35" s="26">
        <v>7985</v>
      </c>
    </row>
    <row r="36" spans="1:208">
      <c r="A36" s="5" t="s">
        <v>476</v>
      </c>
      <c r="B36" s="17" t="e">
        <v>#N/A</v>
      </c>
      <c r="C36" s="17" t="e">
        <v>#N/A</v>
      </c>
      <c r="D36" s="17" t="e">
        <v>#N/A</v>
      </c>
      <c r="E36" s="17" t="e">
        <v>#N/A</v>
      </c>
      <c r="F36" s="26" t="e">
        <v>#N/A</v>
      </c>
      <c r="G36" s="26" t="e">
        <v>#N/A</v>
      </c>
      <c r="H36" s="26" t="e">
        <v>#N/A</v>
      </c>
      <c r="I36" s="26" t="e">
        <v>#N/A</v>
      </c>
      <c r="J36" s="26" t="e">
        <v>#N/A</v>
      </c>
      <c r="K36" s="26" t="e">
        <v>#N/A</v>
      </c>
      <c r="L36" s="26">
        <v>1100</v>
      </c>
      <c r="M36" s="26" t="e">
        <v>#N/A</v>
      </c>
      <c r="N36" s="26" t="e">
        <v>#N/A</v>
      </c>
      <c r="O36" s="26" t="e">
        <v>#N/A</v>
      </c>
      <c r="P36" s="26" t="e">
        <v>#N/A</v>
      </c>
      <c r="Q36" s="26" t="e">
        <v>#N/A</v>
      </c>
      <c r="R36" s="26" t="e">
        <v>#N/A</v>
      </c>
      <c r="S36" s="26" t="e">
        <v>#N/A</v>
      </c>
      <c r="T36" s="26" t="e">
        <v>#N/A</v>
      </c>
      <c r="U36" s="26" t="e">
        <v>#N/A</v>
      </c>
      <c r="V36" s="26" t="e">
        <v>#N/A</v>
      </c>
      <c r="W36" s="26" t="e">
        <v>#N/A</v>
      </c>
      <c r="X36" s="26" t="e">
        <v>#N/A</v>
      </c>
      <c r="Y36" s="26" t="e">
        <v>#N/A</v>
      </c>
      <c r="Z36" s="26" t="e">
        <v>#N/A</v>
      </c>
      <c r="AA36" s="26" t="e">
        <v>#N/A</v>
      </c>
      <c r="AB36" s="26" t="e">
        <v>#N/A</v>
      </c>
      <c r="AC36" s="26" t="e">
        <v>#N/A</v>
      </c>
      <c r="AD36" s="26" t="e">
        <v>#N/A</v>
      </c>
      <c r="AE36" s="26" t="e">
        <v>#N/A</v>
      </c>
      <c r="AF36" s="26" t="e">
        <v>#N/A</v>
      </c>
      <c r="AG36" s="26" t="e">
        <v>#N/A</v>
      </c>
      <c r="AH36" s="26" t="e">
        <v>#N/A</v>
      </c>
      <c r="AI36" s="26" t="e">
        <v>#N/A</v>
      </c>
      <c r="AJ36" s="26" t="e">
        <v>#N/A</v>
      </c>
      <c r="AK36" s="26" t="e">
        <v>#N/A</v>
      </c>
      <c r="AL36" s="26" t="e">
        <v>#N/A</v>
      </c>
      <c r="AM36" s="26" t="e">
        <v>#N/A</v>
      </c>
      <c r="AN36" s="26" t="e">
        <v>#N/A</v>
      </c>
      <c r="AO36" s="26" t="e">
        <v>#N/A</v>
      </c>
      <c r="AP36" s="26">
        <v>1374</v>
      </c>
      <c r="AQ36" s="26" t="e">
        <v>#N/A</v>
      </c>
      <c r="AR36" s="26" t="e">
        <v>#N/A</v>
      </c>
      <c r="AS36" s="26" t="e">
        <v>#N/A</v>
      </c>
      <c r="AT36" s="26" t="e">
        <v>#N/A</v>
      </c>
      <c r="AU36" s="26" t="e">
        <v>#N/A</v>
      </c>
      <c r="AV36" s="26" t="e">
        <v>#N/A</v>
      </c>
      <c r="AW36" s="26" t="e">
        <v>#N/A</v>
      </c>
      <c r="AX36" s="26" t="e">
        <v>#N/A</v>
      </c>
      <c r="AY36" s="26" t="e">
        <v>#N/A</v>
      </c>
      <c r="AZ36" s="26" t="e">
        <v>#N/A</v>
      </c>
      <c r="BA36" s="26" t="e">
        <v>#N/A</v>
      </c>
      <c r="BB36" s="26" t="e">
        <v>#N/A</v>
      </c>
      <c r="BC36" s="26" t="e">
        <v>#N/A</v>
      </c>
      <c r="BD36" s="26" t="e">
        <v>#N/A</v>
      </c>
      <c r="BE36" s="26" t="e">
        <v>#N/A</v>
      </c>
      <c r="BF36" s="26" t="e">
        <v>#N/A</v>
      </c>
      <c r="BG36" s="26" t="e">
        <v>#N/A</v>
      </c>
      <c r="BH36" s="26" t="e">
        <v>#N/A</v>
      </c>
      <c r="BI36" s="26" t="e">
        <v>#N/A</v>
      </c>
      <c r="BJ36" s="26">
        <v>1495</v>
      </c>
      <c r="BK36" s="26" t="e">
        <v>#N/A</v>
      </c>
      <c r="BL36" s="26" t="e">
        <v>#N/A</v>
      </c>
      <c r="BM36" s="26" t="e">
        <v>#N/A</v>
      </c>
      <c r="BN36" s="26" t="e">
        <v>#N/A</v>
      </c>
      <c r="BO36" s="26" t="e">
        <v>#N/A</v>
      </c>
      <c r="BP36" s="26" t="e">
        <v>#N/A</v>
      </c>
      <c r="BQ36" s="26" t="e">
        <v>#N/A</v>
      </c>
      <c r="BR36" s="26" t="e">
        <v>#N/A</v>
      </c>
      <c r="BS36" s="26" t="e">
        <v>#N/A</v>
      </c>
      <c r="BT36" s="26" t="e">
        <v>#N/A</v>
      </c>
      <c r="BU36" s="26" t="e">
        <v>#N/A</v>
      </c>
      <c r="BV36" s="26" t="e">
        <v>#N/A</v>
      </c>
      <c r="BW36" s="26" t="e">
        <v>#N/A</v>
      </c>
      <c r="BX36" s="26" t="e">
        <v>#N/A</v>
      </c>
      <c r="BY36" s="26" t="e">
        <v>#N/A</v>
      </c>
      <c r="BZ36" s="26" t="e">
        <v>#N/A</v>
      </c>
      <c r="CA36" s="26" t="e">
        <v>#N/A</v>
      </c>
      <c r="CB36" s="26" t="e">
        <v>#N/A</v>
      </c>
      <c r="CC36" s="26" t="e">
        <v>#N/A</v>
      </c>
      <c r="CD36" s="26" t="e">
        <v>#N/A</v>
      </c>
      <c r="CE36" s="26" t="e">
        <v>#N/A</v>
      </c>
      <c r="CF36" s="26" t="e">
        <v>#N/A</v>
      </c>
      <c r="CG36" s="26" t="e">
        <v>#N/A</v>
      </c>
      <c r="CH36" s="26" t="e">
        <v>#N/A</v>
      </c>
      <c r="CI36" s="26" t="e">
        <v>#N/A</v>
      </c>
      <c r="CJ36" s="26" t="e">
        <v>#N/A</v>
      </c>
      <c r="CK36" s="26" t="e">
        <v>#N/A</v>
      </c>
      <c r="CL36" s="26" t="e">
        <v>#N/A</v>
      </c>
      <c r="CM36" s="26" t="e">
        <v>#N/A</v>
      </c>
      <c r="CN36" s="26">
        <v>1696</v>
      </c>
      <c r="CO36" s="26">
        <v>1710</v>
      </c>
      <c r="CP36" s="26">
        <v>1723</v>
      </c>
      <c r="CQ36" s="26">
        <v>1737</v>
      </c>
      <c r="CR36" s="26">
        <v>1751</v>
      </c>
      <c r="CS36" s="26">
        <v>1765</v>
      </c>
      <c r="CT36" s="26">
        <v>1779</v>
      </c>
      <c r="CU36" s="26">
        <v>1793</v>
      </c>
      <c r="CV36" s="26">
        <v>1808</v>
      </c>
      <c r="CW36" s="26">
        <v>1822</v>
      </c>
      <c r="CX36" s="26">
        <v>1837</v>
      </c>
      <c r="CY36" s="26">
        <v>1851</v>
      </c>
      <c r="CZ36" s="26">
        <v>1866</v>
      </c>
      <c r="DA36" s="26">
        <v>1881</v>
      </c>
      <c r="DB36" s="26">
        <v>1915</v>
      </c>
      <c r="DC36" s="26">
        <v>1951</v>
      </c>
      <c r="DD36" s="26">
        <v>1986</v>
      </c>
      <c r="DE36" s="26">
        <v>2023</v>
      </c>
      <c r="DF36" s="26">
        <v>2060</v>
      </c>
      <c r="DG36" s="26">
        <v>2098</v>
      </c>
      <c r="DH36" s="26">
        <v>2136</v>
      </c>
      <c r="DI36" s="26">
        <v>2161</v>
      </c>
      <c r="DJ36" s="26">
        <v>2186</v>
      </c>
      <c r="DK36" s="26">
        <v>2212</v>
      </c>
      <c r="DL36" s="26">
        <v>2237</v>
      </c>
      <c r="DM36" s="26">
        <v>2263</v>
      </c>
      <c r="DN36" s="26">
        <v>2289</v>
      </c>
      <c r="DO36" s="26">
        <v>2316</v>
      </c>
      <c r="DP36" s="26">
        <v>2343</v>
      </c>
      <c r="DQ36" s="26">
        <v>2370</v>
      </c>
      <c r="DR36" s="26">
        <v>2397</v>
      </c>
      <c r="DS36" s="116">
        <f t="shared" ref="DS36:DS67" si="4">(DR36/CN36)^(1/30)-1</f>
        <v>1.1598258150131047E-2</v>
      </c>
      <c r="DT36" s="116">
        <f t="shared" ref="DT36:DT67" si="5">(GN36/FJ36)^(1/30)-1</f>
        <v>2.1365651358933979E-2</v>
      </c>
      <c r="DU36" s="26">
        <f t="shared" si="2"/>
        <v>33</v>
      </c>
      <c r="DV36" s="26">
        <f t="shared" si="3"/>
        <v>15</v>
      </c>
      <c r="DW36" s="26">
        <v>2425</v>
      </c>
      <c r="DX36" s="26">
        <v>2453</v>
      </c>
      <c r="DY36" s="26">
        <v>2482</v>
      </c>
      <c r="DZ36" s="26">
        <v>2511</v>
      </c>
      <c r="EA36" s="26">
        <v>2540</v>
      </c>
      <c r="EB36" s="26">
        <v>2569</v>
      </c>
      <c r="EC36" s="26">
        <v>2599</v>
      </c>
      <c r="ED36" s="26">
        <v>2629</v>
      </c>
      <c r="EE36" s="26">
        <v>2659</v>
      </c>
      <c r="EF36" s="26">
        <v>2690</v>
      </c>
      <c r="EG36" s="26">
        <v>2721</v>
      </c>
      <c r="EH36" s="26">
        <v>2753</v>
      </c>
      <c r="EI36" s="26">
        <v>2785</v>
      </c>
      <c r="EJ36" s="26">
        <v>2817</v>
      </c>
      <c r="EK36" s="26">
        <v>2850</v>
      </c>
      <c r="EL36" s="26">
        <v>2883</v>
      </c>
      <c r="EM36" s="26">
        <v>2916</v>
      </c>
      <c r="EN36" s="26">
        <v>2950</v>
      </c>
      <c r="EO36" s="26">
        <v>2984</v>
      </c>
      <c r="EP36" s="26">
        <v>2766.0279999999998</v>
      </c>
      <c r="EQ36" s="26">
        <v>2823.6669999999999</v>
      </c>
      <c r="ER36" s="26">
        <v>2883.3150000000001</v>
      </c>
      <c r="ES36" s="26">
        <v>2944.9679999999998</v>
      </c>
      <c r="ET36" s="26">
        <v>3008.6350000000002</v>
      </c>
      <c r="EU36" s="26">
        <v>3074.3110000000001</v>
      </c>
      <c r="EV36" s="26">
        <v>3141.998</v>
      </c>
      <c r="EW36" s="26">
        <v>3211.7379999999998</v>
      </c>
      <c r="EX36" s="26">
        <v>3283.6129999999998</v>
      </c>
      <c r="EY36" s="26">
        <v>3357.701</v>
      </c>
      <c r="EZ36" s="26">
        <v>3434.0729999999999</v>
      </c>
      <c r="FA36" s="26">
        <v>3512.7820000000002</v>
      </c>
      <c r="FB36" s="26">
        <v>3593.9180000000001</v>
      </c>
      <c r="FC36" s="26">
        <v>3677.6370000000002</v>
      </c>
      <c r="FD36" s="26">
        <v>3764.067</v>
      </c>
      <c r="FE36" s="26">
        <v>3853.3150000000001</v>
      </c>
      <c r="FF36" s="26">
        <v>3945.4740000000002</v>
      </c>
      <c r="FG36" s="26">
        <v>4040.665</v>
      </c>
      <c r="FH36" s="26">
        <v>4139.0690000000004</v>
      </c>
      <c r="FI36" s="26">
        <v>4240.8720000000003</v>
      </c>
      <c r="FJ36" s="26">
        <v>4346.2179999999998</v>
      </c>
      <c r="FK36" s="26">
        <v>4454.6840000000002</v>
      </c>
      <c r="FL36" s="26">
        <v>4565.8720000000003</v>
      </c>
      <c r="FM36" s="26">
        <v>4679.9229999999998</v>
      </c>
      <c r="FN36" s="26">
        <v>4796.24</v>
      </c>
      <c r="FO36" s="26">
        <v>4914.3159999999998</v>
      </c>
      <c r="FP36" s="26">
        <v>4955.7439999999997</v>
      </c>
      <c r="FQ36" s="26">
        <v>5079.7160000000003</v>
      </c>
      <c r="FR36" s="26">
        <v>5204.6220000000003</v>
      </c>
      <c r="FS36" s="26">
        <v>5326.9809999999998</v>
      </c>
      <c r="FT36" s="26">
        <v>5441.2979999999998</v>
      </c>
      <c r="FU36" s="26">
        <v>5545.2240000000002</v>
      </c>
      <c r="FV36" s="26">
        <v>5642.2240000000002</v>
      </c>
      <c r="FW36" s="26">
        <v>5737.4340000000002</v>
      </c>
      <c r="FX36" s="26">
        <v>5834.2929999999997</v>
      </c>
      <c r="FY36" s="26">
        <v>5934.9350000000004</v>
      </c>
      <c r="FZ36" s="26">
        <v>6041.35</v>
      </c>
      <c r="GA36" s="26">
        <v>6156.3689999999997</v>
      </c>
      <c r="GB36" s="26">
        <v>6283.1639999999998</v>
      </c>
      <c r="GC36" s="26">
        <v>6423.1350000000002</v>
      </c>
      <c r="GD36" s="26">
        <v>6573.9</v>
      </c>
      <c r="GE36" s="26">
        <v>6731.4840000000004</v>
      </c>
      <c r="GF36" s="26">
        <v>6893.451</v>
      </c>
      <c r="GG36" s="26">
        <v>7054</v>
      </c>
      <c r="GH36" s="26">
        <v>7215</v>
      </c>
      <c r="GI36" s="26">
        <v>7375</v>
      </c>
      <c r="GJ36" s="26">
        <v>7534</v>
      </c>
      <c r="GK36" s="26">
        <v>7695</v>
      </c>
      <c r="GL36" s="26">
        <v>7859</v>
      </c>
      <c r="GM36" s="26">
        <v>8026</v>
      </c>
      <c r="GN36" s="26">
        <v>8195</v>
      </c>
      <c r="GP36" s="26">
        <v>8367</v>
      </c>
      <c r="GQ36" s="26">
        <v>8542</v>
      </c>
      <c r="GR36" s="26">
        <v>8719</v>
      </c>
      <c r="GS36" s="26">
        <v>8896</v>
      </c>
      <c r="GT36" s="26">
        <v>9072</v>
      </c>
      <c r="GU36" s="26">
        <v>9250</v>
      </c>
      <c r="GV36" s="26">
        <v>9426</v>
      </c>
      <c r="GW36" s="26">
        <v>9601</v>
      </c>
      <c r="GX36" s="26">
        <v>9775</v>
      </c>
      <c r="GY36" s="26"/>
      <c r="GZ36" s="26">
        <v>13262</v>
      </c>
    </row>
    <row r="37" spans="1:208">
      <c r="A37" s="5" t="s">
        <v>496</v>
      </c>
      <c r="B37" s="17" t="e">
        <v>#N/A</v>
      </c>
      <c r="C37" s="17" t="e">
        <v>#N/A</v>
      </c>
      <c r="D37" s="17" t="e">
        <v>#N/A</v>
      </c>
      <c r="E37" s="17" t="e">
        <v>#N/A</v>
      </c>
      <c r="F37" s="26" t="e">
        <v>#N/A</v>
      </c>
      <c r="G37" s="26" t="e">
        <v>#N/A</v>
      </c>
      <c r="H37" s="26" t="e">
        <v>#N/A</v>
      </c>
      <c r="I37" s="26" t="e">
        <v>#N/A</v>
      </c>
      <c r="J37" s="26" t="e">
        <v>#N/A</v>
      </c>
      <c r="K37" s="26" t="e">
        <v>#N/A</v>
      </c>
      <c r="L37" s="26">
        <v>9395</v>
      </c>
      <c r="M37" s="26" t="e">
        <v>#N/A</v>
      </c>
      <c r="N37" s="26" t="e">
        <v>#N/A</v>
      </c>
      <c r="O37" s="26" t="e">
        <v>#N/A</v>
      </c>
      <c r="P37" s="26" t="e">
        <v>#N/A</v>
      </c>
      <c r="Q37" s="26" t="e">
        <v>#N/A</v>
      </c>
      <c r="R37" s="26" t="e">
        <v>#N/A</v>
      </c>
      <c r="S37" s="26" t="e">
        <v>#N/A</v>
      </c>
      <c r="T37" s="26" t="e">
        <v>#N/A</v>
      </c>
      <c r="U37" s="26" t="e">
        <v>#N/A</v>
      </c>
      <c r="V37" s="26" t="e">
        <v>#N/A</v>
      </c>
      <c r="W37" s="26" t="e">
        <v>#N/A</v>
      </c>
      <c r="X37" s="26" t="e">
        <v>#N/A</v>
      </c>
      <c r="Y37" s="26" t="e">
        <v>#N/A</v>
      </c>
      <c r="Z37" s="26" t="e">
        <v>#N/A</v>
      </c>
      <c r="AA37" s="26" t="e">
        <v>#N/A</v>
      </c>
      <c r="AB37" s="26" t="e">
        <v>#N/A</v>
      </c>
      <c r="AC37" s="26" t="e">
        <v>#N/A</v>
      </c>
      <c r="AD37" s="26" t="e">
        <v>#N/A</v>
      </c>
      <c r="AE37" s="26" t="e">
        <v>#N/A</v>
      </c>
      <c r="AF37" s="26" t="e">
        <v>#N/A</v>
      </c>
      <c r="AG37" s="26" t="e">
        <v>#N/A</v>
      </c>
      <c r="AH37" s="26" t="e">
        <v>#N/A</v>
      </c>
      <c r="AI37" s="26" t="e">
        <v>#N/A</v>
      </c>
      <c r="AJ37" s="26" t="e">
        <v>#N/A</v>
      </c>
      <c r="AK37" s="26" t="e">
        <v>#N/A</v>
      </c>
      <c r="AL37" s="26" t="e">
        <v>#N/A</v>
      </c>
      <c r="AM37" s="26" t="e">
        <v>#N/A</v>
      </c>
      <c r="AN37" s="26" t="e">
        <v>#N/A</v>
      </c>
      <c r="AO37" s="26" t="e">
        <v>#N/A</v>
      </c>
      <c r="AP37" s="26">
        <v>9545</v>
      </c>
      <c r="AQ37" s="26" t="e">
        <v>#N/A</v>
      </c>
      <c r="AR37" s="26" t="e">
        <v>#N/A</v>
      </c>
      <c r="AS37" s="26" t="e">
        <v>#N/A</v>
      </c>
      <c r="AT37" s="26" t="e">
        <v>#N/A</v>
      </c>
      <c r="AU37" s="26" t="e">
        <v>#N/A</v>
      </c>
      <c r="AV37" s="26" t="e">
        <v>#N/A</v>
      </c>
      <c r="AW37" s="26" t="e">
        <v>#N/A</v>
      </c>
      <c r="AX37" s="26" t="e">
        <v>#N/A</v>
      </c>
      <c r="AY37" s="26" t="e">
        <v>#N/A</v>
      </c>
      <c r="AZ37" s="26" t="e">
        <v>#N/A</v>
      </c>
      <c r="BA37" s="26" t="e">
        <v>#N/A</v>
      </c>
      <c r="BB37" s="26" t="e">
        <v>#N/A</v>
      </c>
      <c r="BC37" s="26" t="e">
        <v>#N/A</v>
      </c>
      <c r="BD37" s="26" t="e">
        <v>#N/A</v>
      </c>
      <c r="BE37" s="26" t="e">
        <v>#N/A</v>
      </c>
      <c r="BF37" s="26" t="e">
        <v>#N/A</v>
      </c>
      <c r="BG37" s="26" t="e">
        <v>#N/A</v>
      </c>
      <c r="BH37" s="26" t="e">
        <v>#N/A</v>
      </c>
      <c r="BI37" s="26" t="e">
        <v>#N/A</v>
      </c>
      <c r="BJ37" s="26">
        <v>9753</v>
      </c>
      <c r="BK37" s="26" t="e">
        <v>#N/A</v>
      </c>
      <c r="BL37" s="26" t="e">
        <v>#N/A</v>
      </c>
      <c r="BM37" s="26" t="e">
        <v>#N/A</v>
      </c>
      <c r="BN37" s="26" t="e">
        <v>#N/A</v>
      </c>
      <c r="BO37" s="26" t="e">
        <v>#N/A</v>
      </c>
      <c r="BP37" s="26" t="e">
        <v>#N/A</v>
      </c>
      <c r="BQ37" s="26" t="e">
        <v>#N/A</v>
      </c>
      <c r="BR37" s="26" t="e">
        <v>#N/A</v>
      </c>
      <c r="BS37" s="26" t="e">
        <v>#N/A</v>
      </c>
      <c r="BT37" s="26" t="e">
        <v>#N/A</v>
      </c>
      <c r="BU37" s="26" t="e">
        <v>#N/A</v>
      </c>
      <c r="BV37" s="26" t="e">
        <v>#N/A</v>
      </c>
      <c r="BW37" s="26" t="e">
        <v>#N/A</v>
      </c>
      <c r="BX37" s="26" t="e">
        <v>#N/A</v>
      </c>
      <c r="BY37" s="26" t="e">
        <v>#N/A</v>
      </c>
      <c r="BZ37" s="26" t="e">
        <v>#N/A</v>
      </c>
      <c r="CA37" s="26" t="e">
        <v>#N/A</v>
      </c>
      <c r="CB37" s="26" t="e">
        <v>#N/A</v>
      </c>
      <c r="CC37" s="26" t="e">
        <v>#N/A</v>
      </c>
      <c r="CD37" s="26">
        <v>9848</v>
      </c>
      <c r="CE37" s="26" t="e">
        <v>#N/A</v>
      </c>
      <c r="CF37" s="26" t="e">
        <v>#N/A</v>
      </c>
      <c r="CG37" s="26" t="e">
        <v>#N/A</v>
      </c>
      <c r="CH37" s="26" t="e">
        <v>#N/A</v>
      </c>
      <c r="CI37" s="26" t="e">
        <v>#N/A</v>
      </c>
      <c r="CJ37" s="26" t="e">
        <v>#N/A</v>
      </c>
      <c r="CK37" s="26" t="e">
        <v>#N/A</v>
      </c>
      <c r="CL37" s="26" t="e">
        <v>#N/A</v>
      </c>
      <c r="CM37" s="26" t="e">
        <v>#N/A</v>
      </c>
      <c r="CN37" s="26">
        <v>9896</v>
      </c>
      <c r="CO37" s="26" t="e">
        <v>#N/A</v>
      </c>
      <c r="CP37" s="26" t="e">
        <v>#N/A</v>
      </c>
      <c r="CQ37" s="26" t="e">
        <v>#N/A</v>
      </c>
      <c r="CR37" s="26" t="e">
        <v>#N/A</v>
      </c>
      <c r="CS37" s="26" t="e">
        <v>#N/A</v>
      </c>
      <c r="CT37" s="26" t="e">
        <v>#N/A</v>
      </c>
      <c r="CU37" s="26" t="e">
        <v>#N/A</v>
      </c>
      <c r="CV37" s="26" t="e">
        <v>#N/A</v>
      </c>
      <c r="CW37" s="26" t="e">
        <v>#N/A</v>
      </c>
      <c r="CX37" s="26">
        <v>10096</v>
      </c>
      <c r="CY37" s="26">
        <v>10258</v>
      </c>
      <c r="CZ37" s="26">
        <v>10422</v>
      </c>
      <c r="DA37" s="26">
        <v>10589</v>
      </c>
      <c r="DB37" s="26">
        <v>10764</v>
      </c>
      <c r="DC37" s="26">
        <v>10911</v>
      </c>
      <c r="DD37" s="26">
        <v>11086</v>
      </c>
      <c r="DE37" s="26">
        <v>11263</v>
      </c>
      <c r="DF37" s="26">
        <v>11443</v>
      </c>
      <c r="DG37" s="26">
        <v>11627</v>
      </c>
      <c r="DH37" s="26">
        <v>11804</v>
      </c>
      <c r="DI37" s="26">
        <v>12040</v>
      </c>
      <c r="DJ37" s="26">
        <v>12281</v>
      </c>
      <c r="DK37" s="26">
        <v>12526</v>
      </c>
      <c r="DL37" s="26">
        <v>12777</v>
      </c>
      <c r="DM37" s="26">
        <v>13005</v>
      </c>
      <c r="DN37" s="26">
        <v>13179</v>
      </c>
      <c r="DO37" s="26">
        <v>13356</v>
      </c>
      <c r="DP37" s="26">
        <v>13535</v>
      </c>
      <c r="DQ37" s="26">
        <v>13716</v>
      </c>
      <c r="DR37" s="26">
        <v>13900</v>
      </c>
      <c r="DS37" s="116">
        <f t="shared" si="4"/>
        <v>1.1389647198540631E-2</v>
      </c>
      <c r="DT37" s="116">
        <f t="shared" si="5"/>
        <v>1.2526942358429549E-2</v>
      </c>
      <c r="DU37" s="26">
        <f t="shared" si="2"/>
        <v>34</v>
      </c>
      <c r="DV37" s="26">
        <f t="shared" si="3"/>
        <v>32</v>
      </c>
      <c r="DW37" s="26">
        <v>14117</v>
      </c>
      <c r="DX37" s="26">
        <v>14338</v>
      </c>
      <c r="DY37" s="26">
        <v>14562</v>
      </c>
      <c r="DZ37" s="26">
        <v>14789</v>
      </c>
      <c r="EA37" s="26">
        <v>15020</v>
      </c>
      <c r="EB37" s="26">
        <v>15139</v>
      </c>
      <c r="EC37" s="26">
        <v>15260</v>
      </c>
      <c r="ED37" s="26">
        <v>15381</v>
      </c>
      <c r="EE37" s="26">
        <v>15504</v>
      </c>
      <c r="EF37" s="26">
        <v>15627</v>
      </c>
      <c r="EG37" s="26">
        <v>15859</v>
      </c>
      <c r="EH37" s="26">
        <v>16094</v>
      </c>
      <c r="EI37" s="26">
        <v>16332</v>
      </c>
      <c r="EJ37" s="26">
        <v>16574</v>
      </c>
      <c r="EK37" s="26">
        <v>17917</v>
      </c>
      <c r="EL37" s="26">
        <v>19369</v>
      </c>
      <c r="EM37" s="26">
        <v>19886</v>
      </c>
      <c r="EN37" s="26">
        <v>20027</v>
      </c>
      <c r="EO37" s="26">
        <v>20208</v>
      </c>
      <c r="EP37" s="53">
        <v>20845.771000000001</v>
      </c>
      <c r="EQ37" s="53">
        <v>20876.188999999998</v>
      </c>
      <c r="ER37" s="53">
        <v>20947.571</v>
      </c>
      <c r="ES37" s="53">
        <v>21060.464</v>
      </c>
      <c r="ET37" s="53">
        <v>21258.835999999999</v>
      </c>
      <c r="EU37" s="53">
        <v>21551.833999999999</v>
      </c>
      <c r="EV37" s="53">
        <v>22031.227999999999</v>
      </c>
      <c r="EW37" s="53">
        <v>22611.552</v>
      </c>
      <c r="EX37" s="53">
        <v>23253.621999999999</v>
      </c>
      <c r="EY37" s="53">
        <v>23981.312999999998</v>
      </c>
      <c r="EZ37" s="53">
        <v>24784.14</v>
      </c>
      <c r="FA37" s="53">
        <v>25613.842000000001</v>
      </c>
      <c r="FB37" s="53">
        <v>26420.307000000001</v>
      </c>
      <c r="FC37" s="53">
        <v>27211.315999999999</v>
      </c>
      <c r="FD37" s="53">
        <v>27984</v>
      </c>
      <c r="FE37" s="53">
        <v>28705</v>
      </c>
      <c r="FF37" s="53">
        <v>29436</v>
      </c>
      <c r="FG37" s="53">
        <v>30131</v>
      </c>
      <c r="FH37" s="53">
        <v>30838</v>
      </c>
      <c r="FI37" s="53">
        <v>31544</v>
      </c>
      <c r="FJ37" s="53">
        <v>32241</v>
      </c>
      <c r="FK37" s="53">
        <v>32883</v>
      </c>
      <c r="FL37" s="53">
        <v>33505</v>
      </c>
      <c r="FM37" s="53">
        <v>34073</v>
      </c>
      <c r="FN37" s="53">
        <v>34692</v>
      </c>
      <c r="FO37" s="53">
        <v>35281</v>
      </c>
      <c r="FP37" s="53">
        <v>35860</v>
      </c>
      <c r="FQ37" s="53">
        <v>36436</v>
      </c>
      <c r="FR37" s="53">
        <v>37019</v>
      </c>
      <c r="FS37" s="53">
        <v>37534</v>
      </c>
      <c r="FT37" s="53">
        <v>38124</v>
      </c>
      <c r="FU37" s="53">
        <v>38723</v>
      </c>
      <c r="FV37" s="53">
        <v>39326</v>
      </c>
      <c r="FW37" s="53">
        <v>39910</v>
      </c>
      <c r="FX37" s="53">
        <v>40406</v>
      </c>
      <c r="FY37" s="53">
        <v>40806</v>
      </c>
      <c r="FZ37" s="53">
        <v>41214</v>
      </c>
      <c r="GA37" s="53">
        <v>41622</v>
      </c>
      <c r="GB37" s="53">
        <v>42031</v>
      </c>
      <c r="GC37" s="53">
        <v>42449</v>
      </c>
      <c r="GD37" s="53">
        <v>42869</v>
      </c>
      <c r="GE37" s="53">
        <v>43339.909</v>
      </c>
      <c r="GF37" s="53">
        <v>43837.114999999998</v>
      </c>
      <c r="GG37" s="53">
        <v>44307.038</v>
      </c>
      <c r="GH37" s="53">
        <v>44718.896999999997</v>
      </c>
      <c r="GI37" s="53">
        <v>45105.078999999998</v>
      </c>
      <c r="GJ37" s="53">
        <v>45467.968999999997</v>
      </c>
      <c r="GK37" s="53">
        <v>45807.824999999997</v>
      </c>
      <c r="GL37" s="53">
        <v>46151.512000000002</v>
      </c>
      <c r="GM37" s="53">
        <v>46485.421999999999</v>
      </c>
      <c r="GN37" s="53">
        <v>46838.841999999997</v>
      </c>
      <c r="GP37" s="53">
        <v>47177.811000000002</v>
      </c>
      <c r="GQ37" s="53">
        <v>47437.275999999998</v>
      </c>
      <c r="GR37" s="53">
        <v>47656.631000000001</v>
      </c>
      <c r="GS37" s="53">
        <v>47853.847000000002</v>
      </c>
      <c r="GT37" s="53">
        <v>48005.156999999999</v>
      </c>
      <c r="GU37" s="53">
        <v>48123.561000000002</v>
      </c>
      <c r="GV37" s="53">
        <v>48250.148000000001</v>
      </c>
      <c r="GW37" s="53">
        <v>48379.392</v>
      </c>
      <c r="GX37" s="53">
        <v>48509</v>
      </c>
      <c r="GY37" s="53"/>
      <c r="GZ37" s="53">
        <v>49002.913</v>
      </c>
    </row>
    <row r="38" spans="1:208">
      <c r="A38" s="5" t="s">
        <v>485</v>
      </c>
      <c r="B38" s="17" t="e">
        <v>#N/A</v>
      </c>
      <c r="C38" s="17" t="e">
        <v>#N/A</v>
      </c>
      <c r="D38" s="17" t="e">
        <v>#N/A</v>
      </c>
      <c r="E38" s="17" t="e">
        <v>#N/A</v>
      </c>
      <c r="F38" s="26" t="e">
        <v>#N/A</v>
      </c>
      <c r="G38" s="26" t="e">
        <v>#N/A</v>
      </c>
      <c r="H38" s="26" t="e">
        <v>#N/A</v>
      </c>
      <c r="I38" s="26" t="e">
        <v>#N/A</v>
      </c>
      <c r="J38" s="26" t="e">
        <v>#N/A</v>
      </c>
      <c r="K38" s="26" t="e">
        <v>#N/A</v>
      </c>
      <c r="L38" s="26">
        <v>401</v>
      </c>
      <c r="M38" s="26" t="e">
        <v>#N/A</v>
      </c>
      <c r="N38" s="26" t="e">
        <v>#N/A</v>
      </c>
      <c r="O38" s="26" t="e">
        <v>#N/A</v>
      </c>
      <c r="P38" s="26" t="e">
        <v>#N/A</v>
      </c>
      <c r="Q38" s="26" t="e">
        <v>#N/A</v>
      </c>
      <c r="R38" s="26" t="e">
        <v>#N/A</v>
      </c>
      <c r="S38" s="26" t="e">
        <v>#N/A</v>
      </c>
      <c r="T38" s="26" t="e">
        <v>#N/A</v>
      </c>
      <c r="U38" s="26" t="e">
        <v>#N/A</v>
      </c>
      <c r="V38" s="26" t="e">
        <v>#N/A</v>
      </c>
      <c r="W38" s="26" t="e">
        <v>#N/A</v>
      </c>
      <c r="X38" s="26" t="e">
        <v>#N/A</v>
      </c>
      <c r="Y38" s="26" t="e">
        <v>#N/A</v>
      </c>
      <c r="Z38" s="26" t="e">
        <v>#N/A</v>
      </c>
      <c r="AA38" s="26" t="e">
        <v>#N/A</v>
      </c>
      <c r="AB38" s="26" t="e">
        <v>#N/A</v>
      </c>
      <c r="AC38" s="26" t="e">
        <v>#N/A</v>
      </c>
      <c r="AD38" s="26" t="e">
        <v>#N/A</v>
      </c>
      <c r="AE38" s="26" t="e">
        <v>#N/A</v>
      </c>
      <c r="AF38" s="26" t="e">
        <v>#N/A</v>
      </c>
      <c r="AG38" s="26" t="e">
        <v>#N/A</v>
      </c>
      <c r="AH38" s="26" t="e">
        <v>#N/A</v>
      </c>
      <c r="AI38" s="26" t="e">
        <v>#N/A</v>
      </c>
      <c r="AJ38" s="26" t="e">
        <v>#N/A</v>
      </c>
      <c r="AK38" s="26" t="e">
        <v>#N/A</v>
      </c>
      <c r="AL38" s="26" t="e">
        <v>#N/A</v>
      </c>
      <c r="AM38" s="26" t="e">
        <v>#N/A</v>
      </c>
      <c r="AN38" s="26" t="e">
        <v>#N/A</v>
      </c>
      <c r="AO38" s="26" t="e">
        <v>#N/A</v>
      </c>
      <c r="AP38" s="26">
        <v>399</v>
      </c>
      <c r="AQ38" s="26" t="e">
        <v>#N/A</v>
      </c>
      <c r="AR38" s="26" t="e">
        <v>#N/A</v>
      </c>
      <c r="AS38" s="26" t="e">
        <v>#N/A</v>
      </c>
      <c r="AT38" s="26" t="e">
        <v>#N/A</v>
      </c>
      <c r="AU38" s="26" t="e">
        <v>#N/A</v>
      </c>
      <c r="AV38" s="26" t="e">
        <v>#N/A</v>
      </c>
      <c r="AW38" s="26" t="e">
        <v>#N/A</v>
      </c>
      <c r="AX38" s="26" t="e">
        <v>#N/A</v>
      </c>
      <c r="AY38" s="26" t="e">
        <v>#N/A</v>
      </c>
      <c r="AZ38" s="26" t="e">
        <v>#N/A</v>
      </c>
      <c r="BA38" s="26" t="e">
        <v>#N/A</v>
      </c>
      <c r="BB38" s="26" t="e">
        <v>#N/A</v>
      </c>
      <c r="BC38" s="26" t="e">
        <v>#N/A</v>
      </c>
      <c r="BD38" s="26" t="e">
        <v>#N/A</v>
      </c>
      <c r="BE38" s="26" t="e">
        <v>#N/A</v>
      </c>
      <c r="BF38" s="26" t="e">
        <v>#N/A</v>
      </c>
      <c r="BG38" s="26" t="e">
        <v>#N/A</v>
      </c>
      <c r="BH38" s="26" t="e">
        <v>#N/A</v>
      </c>
      <c r="BI38" s="26" t="e">
        <v>#N/A</v>
      </c>
      <c r="BJ38" s="26">
        <v>499</v>
      </c>
      <c r="BK38" s="26" t="e">
        <v>#N/A</v>
      </c>
      <c r="BL38" s="26" t="e">
        <v>#N/A</v>
      </c>
      <c r="BM38" s="26" t="e">
        <v>#N/A</v>
      </c>
      <c r="BN38" s="26" t="e">
        <v>#N/A</v>
      </c>
      <c r="BO38" s="26" t="e">
        <v>#N/A</v>
      </c>
      <c r="BP38" s="26" t="e">
        <v>#N/A</v>
      </c>
      <c r="BQ38" s="26" t="e">
        <v>#N/A</v>
      </c>
      <c r="BR38" s="26" t="e">
        <v>#N/A</v>
      </c>
      <c r="BS38" s="26" t="e">
        <v>#N/A</v>
      </c>
      <c r="BT38" s="26" t="e">
        <v>#N/A</v>
      </c>
      <c r="BU38" s="26" t="e">
        <v>#N/A</v>
      </c>
      <c r="BV38" s="26" t="e">
        <v>#N/A</v>
      </c>
      <c r="BW38" s="26" t="e">
        <v>#N/A</v>
      </c>
      <c r="BX38" s="26" t="e">
        <v>#N/A</v>
      </c>
      <c r="BY38" s="26" t="e">
        <v>#N/A</v>
      </c>
      <c r="BZ38" s="26" t="e">
        <v>#N/A</v>
      </c>
      <c r="CA38" s="26" t="e">
        <v>#N/A</v>
      </c>
      <c r="CB38" s="26" t="e">
        <v>#N/A</v>
      </c>
      <c r="CC38" s="26" t="e">
        <v>#N/A</v>
      </c>
      <c r="CD38" s="26" t="e">
        <v>#N/A</v>
      </c>
      <c r="CE38" s="26" t="e">
        <v>#N/A</v>
      </c>
      <c r="CF38" s="26" t="e">
        <v>#N/A</v>
      </c>
      <c r="CG38" s="26" t="e">
        <v>#N/A</v>
      </c>
      <c r="CH38" s="26" t="e">
        <v>#N/A</v>
      </c>
      <c r="CI38" s="26" t="e">
        <v>#N/A</v>
      </c>
      <c r="CJ38" s="26" t="e">
        <v>#N/A</v>
      </c>
      <c r="CK38" s="26" t="e">
        <v>#N/A</v>
      </c>
      <c r="CL38" s="26" t="e">
        <v>#N/A</v>
      </c>
      <c r="CM38" s="26" t="e">
        <v>#N/A</v>
      </c>
      <c r="CN38" s="26">
        <v>720</v>
      </c>
      <c r="CO38" s="26">
        <v>728</v>
      </c>
      <c r="CP38" s="26">
        <v>737</v>
      </c>
      <c r="CQ38" s="26">
        <v>745</v>
      </c>
      <c r="CR38" s="26">
        <v>754</v>
      </c>
      <c r="CS38" s="26">
        <v>763</v>
      </c>
      <c r="CT38" s="26">
        <v>772</v>
      </c>
      <c r="CU38" s="26">
        <v>781</v>
      </c>
      <c r="CV38" s="26">
        <v>790</v>
      </c>
      <c r="CW38" s="26">
        <v>799</v>
      </c>
      <c r="CX38" s="26">
        <v>808</v>
      </c>
      <c r="CY38" s="26">
        <v>818</v>
      </c>
      <c r="CZ38" s="26">
        <v>827</v>
      </c>
      <c r="DA38" s="26">
        <v>837</v>
      </c>
      <c r="DB38" s="26">
        <v>840</v>
      </c>
      <c r="DC38" s="26">
        <v>842</v>
      </c>
      <c r="DD38" s="26">
        <v>845</v>
      </c>
      <c r="DE38" s="26">
        <v>847</v>
      </c>
      <c r="DF38" s="26">
        <v>850</v>
      </c>
      <c r="DG38" s="26">
        <v>852</v>
      </c>
      <c r="DH38" s="26">
        <v>855</v>
      </c>
      <c r="DI38" s="26">
        <v>860</v>
      </c>
      <c r="DJ38" s="26">
        <v>879</v>
      </c>
      <c r="DK38" s="26">
        <v>891</v>
      </c>
      <c r="DL38" s="26">
        <v>900</v>
      </c>
      <c r="DM38" s="26">
        <v>910</v>
      </c>
      <c r="DN38" s="26">
        <v>930</v>
      </c>
      <c r="DO38" s="26">
        <v>946</v>
      </c>
      <c r="DP38" s="26">
        <v>966</v>
      </c>
      <c r="DQ38" s="26">
        <v>985</v>
      </c>
      <c r="DR38" s="26">
        <v>1009</v>
      </c>
      <c r="DS38" s="116">
        <f t="shared" si="4"/>
        <v>1.1312299187297592E-2</v>
      </c>
      <c r="DT38" s="116">
        <f t="shared" si="5"/>
        <v>9.9425867991731476E-3</v>
      </c>
      <c r="DU38" s="26">
        <f t="shared" si="2"/>
        <v>35</v>
      </c>
      <c r="DV38" s="26">
        <f t="shared" si="3"/>
        <v>36</v>
      </c>
      <c r="DW38" s="26">
        <v>1039</v>
      </c>
      <c r="DX38" s="26">
        <v>1061</v>
      </c>
      <c r="DY38" s="26">
        <v>1082</v>
      </c>
      <c r="DZ38" s="26">
        <v>1098</v>
      </c>
      <c r="EA38" s="26">
        <v>1113</v>
      </c>
      <c r="EB38" s="26">
        <v>1130</v>
      </c>
      <c r="EC38" s="26">
        <v>1142</v>
      </c>
      <c r="ED38" s="26">
        <v>1163</v>
      </c>
      <c r="EE38" s="26">
        <v>1191</v>
      </c>
      <c r="EF38" s="26">
        <v>1212</v>
      </c>
      <c r="EG38" s="26">
        <v>1230</v>
      </c>
      <c r="EH38" s="26">
        <v>1254</v>
      </c>
      <c r="EI38" s="26">
        <v>1249</v>
      </c>
      <c r="EJ38" s="26">
        <v>1259</v>
      </c>
      <c r="EK38" s="26">
        <v>1266</v>
      </c>
      <c r="EL38" s="26">
        <v>1298</v>
      </c>
      <c r="EM38" s="26">
        <v>1327</v>
      </c>
      <c r="EN38" s="26">
        <v>1350</v>
      </c>
      <c r="EO38" s="26">
        <v>1374</v>
      </c>
      <c r="EP38" s="26">
        <v>1384.55</v>
      </c>
      <c r="EQ38" s="26">
        <v>1405.615</v>
      </c>
      <c r="ER38" s="26">
        <v>1426.095</v>
      </c>
      <c r="ES38" s="26">
        <v>1446.425</v>
      </c>
      <c r="ET38" s="26">
        <v>1467.585</v>
      </c>
      <c r="EU38" s="26">
        <v>1488.8050000000001</v>
      </c>
      <c r="EV38" s="26">
        <v>1509.9749999999999</v>
      </c>
      <c r="EW38" s="26">
        <v>1535.09</v>
      </c>
      <c r="EX38" s="26">
        <v>1565.7550000000001</v>
      </c>
      <c r="EY38" s="26">
        <v>1599.115</v>
      </c>
      <c r="EZ38" s="26">
        <v>1631.7840000000001</v>
      </c>
      <c r="FA38" s="26">
        <v>1647.9179999999999</v>
      </c>
      <c r="FB38" s="26">
        <v>1665.1279999999999</v>
      </c>
      <c r="FC38" s="26">
        <v>1697.847</v>
      </c>
      <c r="FD38" s="26">
        <v>1738.9970000000001</v>
      </c>
      <c r="FE38" s="26">
        <v>1777.3969999999999</v>
      </c>
      <c r="FF38" s="26">
        <v>1820.0820000000001</v>
      </c>
      <c r="FG38" s="26">
        <v>1861.096</v>
      </c>
      <c r="FH38" s="26">
        <v>1893.4770000000001</v>
      </c>
      <c r="FI38" s="26">
        <v>1919.615</v>
      </c>
      <c r="FJ38" s="26">
        <v>1943.787</v>
      </c>
      <c r="FK38" s="26">
        <v>1967.0119999999999</v>
      </c>
      <c r="FL38" s="26">
        <v>1997.616</v>
      </c>
      <c r="FM38" s="26">
        <v>2036.377</v>
      </c>
      <c r="FN38" s="26">
        <v>2071.1460000000002</v>
      </c>
      <c r="FO38" s="26">
        <v>2104.8789999999999</v>
      </c>
      <c r="FP38" s="26">
        <v>2133.3879999999999</v>
      </c>
      <c r="FQ38" s="26">
        <v>2156.8139999999999</v>
      </c>
      <c r="FR38" s="26">
        <v>2179.4409999999998</v>
      </c>
      <c r="FS38" s="26">
        <v>2207.2449999999999</v>
      </c>
      <c r="FT38" s="26">
        <v>2228.8029999999999</v>
      </c>
      <c r="FU38" s="26">
        <v>2258.3679999999999</v>
      </c>
      <c r="FV38" s="26">
        <v>2298.3090000000002</v>
      </c>
      <c r="FW38" s="26">
        <v>2306.556</v>
      </c>
      <c r="FX38" s="26">
        <v>2313.3620000000001</v>
      </c>
      <c r="FY38" s="26">
        <v>2318.652</v>
      </c>
      <c r="FZ38" s="26">
        <v>2323.1819999999998</v>
      </c>
      <c r="GA38" s="26">
        <v>2326.6060000000002</v>
      </c>
      <c r="GB38" s="26">
        <v>2330.2260000000001</v>
      </c>
      <c r="GC38" s="26">
        <v>2337.5169999999998</v>
      </c>
      <c r="GD38" s="26">
        <v>2347.922</v>
      </c>
      <c r="GE38" s="26">
        <v>2358.643</v>
      </c>
      <c r="GF38" s="26">
        <v>2378.6179999999999</v>
      </c>
      <c r="GG38" s="26">
        <v>2407.4630000000002</v>
      </c>
      <c r="GH38" s="26">
        <v>2436.866</v>
      </c>
      <c r="GI38" s="26">
        <v>2469.3890000000001</v>
      </c>
      <c r="GJ38" s="26">
        <v>2501.4769999999999</v>
      </c>
      <c r="GK38" s="26">
        <v>2531.3110000000001</v>
      </c>
      <c r="GL38" s="26">
        <v>2560.4470000000001</v>
      </c>
      <c r="GM38" s="26">
        <v>2588.7860000000001</v>
      </c>
      <c r="GN38" s="26">
        <v>2615.4670000000001</v>
      </c>
      <c r="GP38" s="26">
        <v>2640.2890000000002</v>
      </c>
      <c r="GQ38" s="26">
        <v>2664.6590000000001</v>
      </c>
      <c r="GR38" s="26">
        <v>2688.7060000000001</v>
      </c>
      <c r="GS38" s="26">
        <v>2713</v>
      </c>
      <c r="GT38" s="26">
        <v>2737</v>
      </c>
      <c r="GU38" s="26">
        <v>2759</v>
      </c>
      <c r="GV38" s="26">
        <v>2782</v>
      </c>
      <c r="GW38" s="26">
        <v>2804</v>
      </c>
      <c r="GX38" s="26">
        <v>2826</v>
      </c>
      <c r="GY38" s="26"/>
      <c r="GZ38" s="26">
        <v>3246</v>
      </c>
    </row>
    <row r="39" spans="1:208">
      <c r="A39" s="87" t="s">
        <v>467</v>
      </c>
      <c r="B39" s="15">
        <v>3900</v>
      </c>
      <c r="C39" s="15" t="e">
        <v>#N/A</v>
      </c>
      <c r="D39" s="15">
        <v>7100</v>
      </c>
      <c r="E39" s="15" t="e">
        <v>#N/A</v>
      </c>
      <c r="F39" s="9">
        <v>16950</v>
      </c>
      <c r="G39" s="9" t="e">
        <v>#N/A</v>
      </c>
      <c r="H39" s="9">
        <v>20700</v>
      </c>
      <c r="I39" s="9" t="e">
        <v>#N/A</v>
      </c>
      <c r="J39" s="9">
        <v>26550</v>
      </c>
      <c r="K39" s="9" t="e">
        <v>#N/A</v>
      </c>
      <c r="L39" s="9">
        <v>54765</v>
      </c>
      <c r="M39" s="9" t="e">
        <v>#N/A</v>
      </c>
      <c r="N39" s="9" t="e">
        <v>#N/A</v>
      </c>
      <c r="O39" s="9" t="e">
        <v>#N/A</v>
      </c>
      <c r="P39" s="9" t="e">
        <v>#N/A</v>
      </c>
      <c r="Q39" s="9" t="e">
        <v>#N/A</v>
      </c>
      <c r="R39" s="9" t="e">
        <v>#N/A</v>
      </c>
      <c r="S39" s="9" t="e">
        <v>#N/A</v>
      </c>
      <c r="T39" s="9" t="e">
        <v>#N/A</v>
      </c>
      <c r="U39" s="9" t="e">
        <v>#N/A</v>
      </c>
      <c r="V39" s="9" t="e">
        <v>#N/A</v>
      </c>
      <c r="W39" s="9" t="e">
        <v>#N/A</v>
      </c>
      <c r="X39" s="9" t="e">
        <v>#N/A</v>
      </c>
      <c r="Y39" s="9" t="e">
        <v>#N/A</v>
      </c>
      <c r="Z39" s="9" t="e">
        <v>#N/A</v>
      </c>
      <c r="AA39" s="9" t="e">
        <v>#N/A</v>
      </c>
      <c r="AB39" s="9" t="e">
        <v>#N/A</v>
      </c>
      <c r="AC39" s="9" t="e">
        <v>#N/A</v>
      </c>
      <c r="AD39" s="9" t="e">
        <v>#N/A</v>
      </c>
      <c r="AE39" s="9" t="e">
        <v>#N/A</v>
      </c>
      <c r="AF39" s="9" t="e">
        <v>#N/A</v>
      </c>
      <c r="AG39" s="9" t="e">
        <v>#N/A</v>
      </c>
      <c r="AH39" s="9" t="e">
        <v>#N/A</v>
      </c>
      <c r="AI39" s="9" t="e">
        <v>#N/A</v>
      </c>
      <c r="AJ39" s="9" t="e">
        <v>#N/A</v>
      </c>
      <c r="AK39" s="9" t="e">
        <v>#N/A</v>
      </c>
      <c r="AL39" s="9" t="e">
        <v>#N/A</v>
      </c>
      <c r="AM39" s="9" t="e">
        <v>#N/A</v>
      </c>
      <c r="AN39" s="9" t="e">
        <v>#N/A</v>
      </c>
      <c r="AO39" s="9" t="e">
        <v>#N/A</v>
      </c>
      <c r="AP39" s="9">
        <v>73750</v>
      </c>
      <c r="AQ39" s="9" t="e">
        <v>#N/A</v>
      </c>
      <c r="AR39" s="9" t="e">
        <v>#N/A</v>
      </c>
      <c r="AS39" s="9" t="e">
        <v>#N/A</v>
      </c>
      <c r="AT39" s="9" t="e">
        <v>#N/A</v>
      </c>
      <c r="AU39" s="9" t="e">
        <v>#N/A</v>
      </c>
      <c r="AV39" s="9" t="e">
        <v>#N/A</v>
      </c>
      <c r="AW39" s="9" t="e">
        <v>#N/A</v>
      </c>
      <c r="AX39" s="9" t="e">
        <v>#N/A</v>
      </c>
      <c r="AY39" s="9" t="e">
        <v>#N/A</v>
      </c>
      <c r="AZ39" s="9" t="e">
        <v>#N/A</v>
      </c>
      <c r="BA39" s="9" t="e">
        <v>#N/A</v>
      </c>
      <c r="BB39" s="9" t="e">
        <v>#N/A</v>
      </c>
      <c r="BC39" s="9" t="e">
        <v>#N/A</v>
      </c>
      <c r="BD39" s="9" t="e">
        <v>#N/A</v>
      </c>
      <c r="BE39" s="9" t="e">
        <v>#N/A</v>
      </c>
      <c r="BF39" s="9" t="e">
        <v>#N/A</v>
      </c>
      <c r="BG39" s="9" t="e">
        <v>#N/A</v>
      </c>
      <c r="BH39" s="9" t="e">
        <v>#N/A</v>
      </c>
      <c r="BI39" s="9" t="e">
        <v>#N/A</v>
      </c>
      <c r="BJ39" s="9">
        <v>88672</v>
      </c>
      <c r="BK39" s="9" t="e">
        <v>#N/A</v>
      </c>
      <c r="BL39" s="9" t="e">
        <v>#N/A</v>
      </c>
      <c r="BM39" s="9" t="e">
        <v>#N/A</v>
      </c>
      <c r="BN39" s="9" t="e">
        <v>#N/A</v>
      </c>
      <c r="BO39" s="9" t="e">
        <v>#N/A</v>
      </c>
      <c r="BP39" s="9" t="e">
        <v>#N/A</v>
      </c>
      <c r="BQ39" s="9" t="e">
        <v>#N/A</v>
      </c>
      <c r="BR39" s="9" t="e">
        <v>#N/A</v>
      </c>
      <c r="BS39" s="9" t="e">
        <v>#N/A</v>
      </c>
      <c r="BT39" s="9" t="e">
        <v>#N/A</v>
      </c>
      <c r="BU39" s="9" t="e">
        <v>#N/A</v>
      </c>
      <c r="BV39" s="9" t="e">
        <v>#N/A</v>
      </c>
      <c r="BW39" s="9" t="e">
        <v>#N/A</v>
      </c>
      <c r="BX39" s="9" t="e">
        <v>#N/A</v>
      </c>
      <c r="BY39" s="9" t="e">
        <v>#N/A</v>
      </c>
      <c r="BZ39" s="9" t="e">
        <v>#N/A</v>
      </c>
      <c r="CA39" s="9" t="e">
        <v>#N/A</v>
      </c>
      <c r="CB39" s="9" t="e">
        <v>#N/A</v>
      </c>
      <c r="CC39" s="9" t="e">
        <v>#N/A</v>
      </c>
      <c r="CD39" s="9">
        <v>110664</v>
      </c>
      <c r="CE39" s="9" t="e">
        <v>#N/A</v>
      </c>
      <c r="CF39" s="9" t="e">
        <v>#N/A</v>
      </c>
      <c r="CG39" s="9" t="e">
        <v>#N/A</v>
      </c>
      <c r="CH39" s="9" t="e">
        <v>#N/A</v>
      </c>
      <c r="CI39" s="9" t="e">
        <v>#N/A</v>
      </c>
      <c r="CJ39" s="9" t="e">
        <v>#N/A</v>
      </c>
      <c r="CK39" s="9" t="e">
        <v>#N/A</v>
      </c>
      <c r="CL39" s="9" t="e">
        <v>#N/A</v>
      </c>
      <c r="CM39" s="9" t="e">
        <v>#N/A</v>
      </c>
      <c r="CN39" s="9">
        <v>124500</v>
      </c>
      <c r="CO39" s="9" t="e">
        <v>#N/A</v>
      </c>
      <c r="CP39" s="9" t="e">
        <v>#N/A</v>
      </c>
      <c r="CQ39" s="9" t="e">
        <v>#N/A</v>
      </c>
      <c r="CR39" s="9" t="e">
        <v>#N/A</v>
      </c>
      <c r="CS39" s="9" t="e">
        <v>#N/A</v>
      </c>
      <c r="CT39" s="9" t="e">
        <v>#N/A</v>
      </c>
      <c r="CU39" s="9" t="e">
        <v>#N/A</v>
      </c>
      <c r="CV39" s="9" t="e">
        <v>#N/A</v>
      </c>
      <c r="CW39" s="9" t="e">
        <v>#N/A</v>
      </c>
      <c r="CX39" s="9" t="e">
        <v>#N/A</v>
      </c>
      <c r="CY39" s="9" t="e">
        <v>#N/A</v>
      </c>
      <c r="CZ39" s="9" t="e">
        <v>#N/A</v>
      </c>
      <c r="DA39" s="9">
        <v>156192</v>
      </c>
      <c r="DB39" s="9" t="e">
        <v>#N/A</v>
      </c>
      <c r="DC39" s="9" t="e">
        <v>#N/A</v>
      </c>
      <c r="DD39" s="9" t="e">
        <v>#N/A</v>
      </c>
      <c r="DE39" s="9" t="e">
        <v>#N/A</v>
      </c>
      <c r="DF39" s="9" t="e">
        <v>#N/A</v>
      </c>
      <c r="DG39" s="9" t="e">
        <v>#N/A</v>
      </c>
      <c r="DH39" s="9">
        <v>154607</v>
      </c>
      <c r="DI39" s="9">
        <v>152836</v>
      </c>
      <c r="DJ39" s="9">
        <v>152403</v>
      </c>
      <c r="DK39" s="9">
        <v>153055</v>
      </c>
      <c r="DL39" s="9">
        <v>155581</v>
      </c>
      <c r="DM39" s="9">
        <v>158983</v>
      </c>
      <c r="DN39" s="9">
        <v>162621</v>
      </c>
      <c r="DO39" s="9">
        <v>166117</v>
      </c>
      <c r="DP39" s="9">
        <v>169269</v>
      </c>
      <c r="DQ39" s="9">
        <v>172017</v>
      </c>
      <c r="DR39" s="9">
        <v>174212</v>
      </c>
      <c r="DS39" s="116">
        <f t="shared" si="4"/>
        <v>1.1261850259691508E-2</v>
      </c>
      <c r="DT39" s="116">
        <f t="shared" si="5"/>
        <v>5.8350811349114906E-3</v>
      </c>
      <c r="DU39" s="26">
        <f t="shared" si="2"/>
        <v>36</v>
      </c>
      <c r="DV39" s="26">
        <f t="shared" si="3"/>
        <v>44</v>
      </c>
      <c r="DW39" s="9">
        <v>175987</v>
      </c>
      <c r="DX39" s="9">
        <v>176807</v>
      </c>
      <c r="DY39" s="9">
        <v>177401</v>
      </c>
      <c r="DZ39" s="9">
        <v>178453</v>
      </c>
      <c r="EA39" s="9">
        <v>179636</v>
      </c>
      <c r="EB39" s="9">
        <v>181502</v>
      </c>
      <c r="EC39" s="9">
        <v>184626</v>
      </c>
      <c r="ED39" s="9">
        <v>188498</v>
      </c>
      <c r="EE39" s="9">
        <v>192379</v>
      </c>
      <c r="EF39" s="9">
        <v>195970</v>
      </c>
      <c r="EG39" s="9" t="e">
        <v>#N/A</v>
      </c>
      <c r="EH39" s="9" t="e">
        <v>#N/A</v>
      </c>
      <c r="EI39" s="9" t="e">
        <v>#N/A</v>
      </c>
      <c r="EJ39" s="9" t="e">
        <v>#N/A</v>
      </c>
      <c r="EK39" s="9" t="e">
        <v>#N/A</v>
      </c>
      <c r="EL39" s="9">
        <v>173900</v>
      </c>
      <c r="EM39" s="9">
        <v>174000</v>
      </c>
      <c r="EN39" s="9">
        <v>175100</v>
      </c>
      <c r="EO39" s="9">
        <v>177500</v>
      </c>
      <c r="EP39" s="9">
        <v>179570.837</v>
      </c>
      <c r="EQ39" s="9">
        <v>182677.43800000002</v>
      </c>
      <c r="ER39" s="9">
        <v>185855.87</v>
      </c>
      <c r="ES39" s="9">
        <v>188960.538</v>
      </c>
      <c r="ET39" s="9">
        <v>192171.24600000001</v>
      </c>
      <c r="EU39" s="9">
        <v>195612.67300000004</v>
      </c>
      <c r="EV39" s="9">
        <v>199102.595</v>
      </c>
      <c r="EW39" s="9">
        <v>202604.16500000004</v>
      </c>
      <c r="EX39" s="9">
        <v>206200.60299999997</v>
      </c>
      <c r="EY39" s="9">
        <v>209927.78100000002</v>
      </c>
      <c r="EZ39" s="9">
        <v>213779.93600000005</v>
      </c>
      <c r="FA39" s="9">
        <v>217618.27</v>
      </c>
      <c r="FB39" s="9">
        <v>221227.18</v>
      </c>
      <c r="FC39" s="9">
        <v>224585.40099999995</v>
      </c>
      <c r="FD39" s="9">
        <v>227697.97</v>
      </c>
      <c r="FE39" s="9">
        <v>230512.995</v>
      </c>
      <c r="FF39" s="9">
        <v>233139.08999999997</v>
      </c>
      <c r="FG39" s="9">
        <v>235629.79500000001</v>
      </c>
      <c r="FH39" s="9">
        <v>237983.43600000002</v>
      </c>
      <c r="FI39" s="9">
        <v>240252.69799999997</v>
      </c>
      <c r="FJ39" s="9">
        <v>242478.11299999998</v>
      </c>
      <c r="FK39" s="9">
        <v>244886.53599999999</v>
      </c>
      <c r="FL39" s="9">
        <v>247343.29200000004</v>
      </c>
      <c r="FM39" s="9">
        <v>249712.38000000003</v>
      </c>
      <c r="FN39" s="9">
        <v>252110.63900000002</v>
      </c>
      <c r="FO39" s="9">
        <v>254518.68900000001</v>
      </c>
      <c r="FP39" s="9">
        <v>256882.72900000002</v>
      </c>
      <c r="FQ39" s="9">
        <v>259225.08500000002</v>
      </c>
      <c r="FR39" s="9">
        <v>261524.90499999997</v>
      </c>
      <c r="FS39" s="9">
        <v>263750.61300000001</v>
      </c>
      <c r="FT39" s="9">
        <v>265926.43599999999</v>
      </c>
      <c r="FU39" s="9">
        <v>268123.34299999999</v>
      </c>
      <c r="FV39" s="9">
        <v>270389.97399999999</v>
      </c>
      <c r="FW39" s="9">
        <v>272716.91399999999</v>
      </c>
      <c r="FX39" s="9">
        <v>275330.01100000006</v>
      </c>
      <c r="FY39" s="9">
        <v>277811.571</v>
      </c>
      <c r="FZ39" s="9">
        <v>280296.14299999998</v>
      </c>
      <c r="GA39" s="9">
        <v>282718.12900000002</v>
      </c>
      <c r="GB39" s="9">
        <v>285020.39999999997</v>
      </c>
      <c r="GC39" s="9">
        <v>286461.83499999996</v>
      </c>
      <c r="GD39" s="9">
        <v>288361.46799999999</v>
      </c>
      <c r="GE39" s="9">
        <v>289949.41800000001</v>
      </c>
      <c r="GF39" s="9">
        <v>290950.08999999997</v>
      </c>
      <c r="GG39" s="9">
        <v>291212.27400000003</v>
      </c>
      <c r="GH39" s="9">
        <v>291051.56400000001</v>
      </c>
      <c r="GI39" s="9">
        <v>290854.76699999999</v>
      </c>
      <c r="GJ39" s="9">
        <v>290625.19</v>
      </c>
      <c r="GK39" s="9">
        <v>290281.09399999998</v>
      </c>
      <c r="GL39" s="9">
        <v>289918.74599999998</v>
      </c>
      <c r="GM39" s="9">
        <v>289399.59600000002</v>
      </c>
      <c r="GN39" s="9">
        <v>288719.359</v>
      </c>
      <c r="GO39" s="8"/>
      <c r="GP39" s="9">
        <v>287980.29499999998</v>
      </c>
      <c r="GQ39" s="9">
        <v>287189.12199999997</v>
      </c>
      <c r="GR39" s="9">
        <v>286409.12300000002</v>
      </c>
      <c r="GS39" s="9">
        <v>285713.25399999996</v>
      </c>
      <c r="GT39" s="9">
        <v>285131.17700000003</v>
      </c>
      <c r="GU39" s="9">
        <v>284598.96100000001</v>
      </c>
      <c r="GV39" s="9">
        <v>284119.89199999999</v>
      </c>
      <c r="GW39" s="9">
        <v>283685.06200000003</v>
      </c>
      <c r="GX39" s="9">
        <v>283290</v>
      </c>
      <c r="GY39" s="9"/>
      <c r="GZ39" s="9">
        <v>271581.386</v>
      </c>
    </row>
    <row r="40" spans="1:208">
      <c r="A40" s="5" t="s">
        <v>480</v>
      </c>
      <c r="B40" s="17" t="e">
        <v>#N/A</v>
      </c>
      <c r="C40" s="17" t="e">
        <v>#N/A</v>
      </c>
      <c r="D40" s="17" t="e">
        <v>#N/A</v>
      </c>
      <c r="E40" s="17" t="e">
        <v>#N/A</v>
      </c>
      <c r="F40" s="26" t="e">
        <v>#N/A</v>
      </c>
      <c r="G40" s="26" t="e">
        <v>#N/A</v>
      </c>
      <c r="H40" s="26" t="e">
        <v>#N/A</v>
      </c>
      <c r="I40" s="26" t="e">
        <v>#N/A</v>
      </c>
      <c r="J40" s="26" t="e">
        <v>#N/A</v>
      </c>
      <c r="K40" s="26" t="e">
        <v>#N/A</v>
      </c>
      <c r="L40" s="26">
        <v>500</v>
      </c>
      <c r="M40" s="26" t="e">
        <v>#N/A</v>
      </c>
      <c r="N40" s="26" t="e">
        <v>#N/A</v>
      </c>
      <c r="O40" s="26" t="e">
        <v>#N/A</v>
      </c>
      <c r="P40" s="26" t="e">
        <v>#N/A</v>
      </c>
      <c r="Q40" s="26" t="e">
        <v>#N/A</v>
      </c>
      <c r="R40" s="26" t="e">
        <v>#N/A</v>
      </c>
      <c r="S40" s="26" t="e">
        <v>#N/A</v>
      </c>
      <c r="T40" s="26" t="e">
        <v>#N/A</v>
      </c>
      <c r="U40" s="26" t="e">
        <v>#N/A</v>
      </c>
      <c r="V40" s="26" t="e">
        <v>#N/A</v>
      </c>
      <c r="W40" s="26" t="e">
        <v>#N/A</v>
      </c>
      <c r="X40" s="26" t="e">
        <v>#N/A</v>
      </c>
      <c r="Y40" s="26" t="e">
        <v>#N/A</v>
      </c>
      <c r="Z40" s="26" t="e">
        <v>#N/A</v>
      </c>
      <c r="AA40" s="26" t="e">
        <v>#N/A</v>
      </c>
      <c r="AB40" s="26" t="e">
        <v>#N/A</v>
      </c>
      <c r="AC40" s="26" t="e">
        <v>#N/A</v>
      </c>
      <c r="AD40" s="26" t="e">
        <v>#N/A</v>
      </c>
      <c r="AE40" s="26" t="e">
        <v>#N/A</v>
      </c>
      <c r="AF40" s="26" t="e">
        <v>#N/A</v>
      </c>
      <c r="AG40" s="26" t="e">
        <v>#N/A</v>
      </c>
      <c r="AH40" s="26" t="e">
        <v>#N/A</v>
      </c>
      <c r="AI40" s="26" t="e">
        <v>#N/A</v>
      </c>
      <c r="AJ40" s="26" t="e">
        <v>#N/A</v>
      </c>
      <c r="AK40" s="26" t="e">
        <v>#N/A</v>
      </c>
      <c r="AL40" s="26" t="e">
        <v>#N/A</v>
      </c>
      <c r="AM40" s="26" t="e">
        <v>#N/A</v>
      </c>
      <c r="AN40" s="26" t="e">
        <v>#N/A</v>
      </c>
      <c r="AO40" s="26" t="e">
        <v>#N/A</v>
      </c>
      <c r="AP40" s="26">
        <v>816</v>
      </c>
      <c r="AQ40" s="26" t="e">
        <v>#N/A</v>
      </c>
      <c r="AR40" s="26" t="e">
        <v>#N/A</v>
      </c>
      <c r="AS40" s="26" t="e">
        <v>#N/A</v>
      </c>
      <c r="AT40" s="26" t="e">
        <v>#N/A</v>
      </c>
      <c r="AU40" s="26" t="e">
        <v>#N/A</v>
      </c>
      <c r="AV40" s="26" t="e">
        <v>#N/A</v>
      </c>
      <c r="AW40" s="26" t="e">
        <v>#N/A</v>
      </c>
      <c r="AX40" s="26" t="e">
        <v>#N/A</v>
      </c>
      <c r="AY40" s="26" t="e">
        <v>#N/A</v>
      </c>
      <c r="AZ40" s="26" t="e">
        <v>#N/A</v>
      </c>
      <c r="BA40" s="26" t="e">
        <v>#N/A</v>
      </c>
      <c r="BB40" s="26" t="e">
        <v>#N/A</v>
      </c>
      <c r="BC40" s="26" t="e">
        <v>#N/A</v>
      </c>
      <c r="BD40" s="26" t="e">
        <v>#N/A</v>
      </c>
      <c r="BE40" s="26" t="e">
        <v>#N/A</v>
      </c>
      <c r="BF40" s="26" t="e">
        <v>#N/A</v>
      </c>
      <c r="BG40" s="26" t="e">
        <v>#N/A</v>
      </c>
      <c r="BH40" s="26" t="e">
        <v>#N/A</v>
      </c>
      <c r="BI40" s="26" t="e">
        <v>#N/A</v>
      </c>
      <c r="BJ40" s="26">
        <v>1013</v>
      </c>
      <c r="BK40" s="26" t="e">
        <v>#N/A</v>
      </c>
      <c r="BL40" s="26" t="e">
        <v>#N/A</v>
      </c>
      <c r="BM40" s="26" t="e">
        <v>#N/A</v>
      </c>
      <c r="BN40" s="26" t="e">
        <v>#N/A</v>
      </c>
      <c r="BO40" s="26" t="e">
        <v>#N/A</v>
      </c>
      <c r="BP40" s="26" t="e">
        <v>#N/A</v>
      </c>
      <c r="BQ40" s="26" t="e">
        <v>#N/A</v>
      </c>
      <c r="BR40" s="26" t="e">
        <v>#N/A</v>
      </c>
      <c r="BS40" s="26" t="e">
        <v>#N/A</v>
      </c>
      <c r="BT40" s="26" t="e">
        <v>#N/A</v>
      </c>
      <c r="BU40" s="26" t="e">
        <v>#N/A</v>
      </c>
      <c r="BV40" s="26" t="e">
        <v>#N/A</v>
      </c>
      <c r="BW40" s="26" t="e">
        <v>#N/A</v>
      </c>
      <c r="BX40" s="26" t="e">
        <v>#N/A</v>
      </c>
      <c r="BY40" s="26" t="e">
        <v>#N/A</v>
      </c>
      <c r="BZ40" s="26" t="e">
        <v>#N/A</v>
      </c>
      <c r="CA40" s="26" t="e">
        <v>#N/A</v>
      </c>
      <c r="CB40" s="26" t="e">
        <v>#N/A</v>
      </c>
      <c r="CC40" s="26" t="e">
        <v>#N/A</v>
      </c>
      <c r="CD40" s="26" t="e">
        <v>#N/A</v>
      </c>
      <c r="CE40" s="26" t="e">
        <v>#N/A</v>
      </c>
      <c r="CF40" s="26" t="e">
        <v>#N/A</v>
      </c>
      <c r="CG40" s="26" t="e">
        <v>#N/A</v>
      </c>
      <c r="CH40" s="26" t="e">
        <v>#N/A</v>
      </c>
      <c r="CI40" s="26" t="e">
        <v>#N/A</v>
      </c>
      <c r="CJ40" s="26" t="e">
        <v>#N/A</v>
      </c>
      <c r="CK40" s="26" t="e">
        <v>#N/A</v>
      </c>
      <c r="CL40" s="26" t="e">
        <v>#N/A</v>
      </c>
      <c r="CM40" s="26" t="e">
        <v>#N/A</v>
      </c>
      <c r="CN40" s="26">
        <v>1400</v>
      </c>
      <c r="CO40" s="26">
        <v>1420</v>
      </c>
      <c r="CP40" s="26">
        <v>1441</v>
      </c>
      <c r="CQ40" s="26">
        <v>1462</v>
      </c>
      <c r="CR40" s="26">
        <v>1483</v>
      </c>
      <c r="CS40" s="26">
        <v>1505</v>
      </c>
      <c r="CT40" s="26">
        <v>1527</v>
      </c>
      <c r="CU40" s="26">
        <v>1549</v>
      </c>
      <c r="CV40" s="26">
        <v>1571</v>
      </c>
      <c r="CW40" s="26">
        <v>1594</v>
      </c>
      <c r="CX40" s="26">
        <v>1617</v>
      </c>
      <c r="CY40" s="26">
        <v>1641</v>
      </c>
      <c r="CZ40" s="26">
        <v>1665</v>
      </c>
      <c r="DA40" s="26">
        <v>1689</v>
      </c>
      <c r="DB40" s="26">
        <v>1703</v>
      </c>
      <c r="DC40" s="26">
        <v>1717</v>
      </c>
      <c r="DD40" s="26">
        <v>1731</v>
      </c>
      <c r="DE40" s="26">
        <v>1746</v>
      </c>
      <c r="DF40" s="26">
        <v>1760</v>
      </c>
      <c r="DG40" s="26">
        <v>1774</v>
      </c>
      <c r="DH40" s="26">
        <v>1790</v>
      </c>
      <c r="DI40" s="26">
        <v>1805</v>
      </c>
      <c r="DJ40" s="26">
        <v>1820</v>
      </c>
      <c r="DK40" s="26">
        <v>1835</v>
      </c>
      <c r="DL40" s="26">
        <v>1850</v>
      </c>
      <c r="DM40" s="26">
        <v>1865</v>
      </c>
      <c r="DN40" s="26">
        <v>1881</v>
      </c>
      <c r="DO40" s="26">
        <v>1896</v>
      </c>
      <c r="DP40" s="26">
        <v>1912</v>
      </c>
      <c r="DQ40" s="26">
        <v>1928</v>
      </c>
      <c r="DR40" s="26">
        <v>1944</v>
      </c>
      <c r="DS40" s="116">
        <f t="shared" si="4"/>
        <v>1.1002603943951472E-2</v>
      </c>
      <c r="DT40" s="116">
        <f t="shared" si="5"/>
        <v>2.4967156763660903E-2</v>
      </c>
      <c r="DU40" s="26">
        <f t="shared" si="2"/>
        <v>37</v>
      </c>
      <c r="DV40" s="26">
        <f t="shared" si="3"/>
        <v>8</v>
      </c>
      <c r="DW40" s="26">
        <v>1995</v>
      </c>
      <c r="DX40" s="26">
        <v>2050</v>
      </c>
      <c r="DY40" s="26">
        <v>2095</v>
      </c>
      <c r="DZ40" s="26">
        <v>2140</v>
      </c>
      <c r="EA40" s="26">
        <v>2196</v>
      </c>
      <c r="EB40" s="26">
        <v>2249</v>
      </c>
      <c r="EC40" s="26">
        <v>2298</v>
      </c>
      <c r="ED40" s="26">
        <v>2355</v>
      </c>
      <c r="EE40" s="26">
        <v>2412</v>
      </c>
      <c r="EF40" s="26">
        <v>2466</v>
      </c>
      <c r="EG40" s="26">
        <v>2541</v>
      </c>
      <c r="EH40" s="26">
        <v>2575</v>
      </c>
      <c r="EI40" s="26">
        <v>2641</v>
      </c>
      <c r="EJ40" s="26">
        <v>2712</v>
      </c>
      <c r="EK40" s="26">
        <v>2781</v>
      </c>
      <c r="EL40" s="26">
        <v>2853</v>
      </c>
      <c r="EM40" s="26">
        <v>2936</v>
      </c>
      <c r="EN40" s="26">
        <v>3017</v>
      </c>
      <c r="EO40" s="26">
        <v>3104</v>
      </c>
      <c r="EP40" s="26">
        <v>3369.9549999999999</v>
      </c>
      <c r="EQ40" s="26">
        <v>3458.0929999999998</v>
      </c>
      <c r="ER40" s="26">
        <v>3548.7530000000002</v>
      </c>
      <c r="ES40" s="26">
        <v>3642.5909999999999</v>
      </c>
      <c r="ET40" s="26">
        <v>3740.2559999999999</v>
      </c>
      <c r="EU40" s="26">
        <v>3842.3989999999999</v>
      </c>
      <c r="EV40" s="26">
        <v>3948.587</v>
      </c>
      <c r="EW40" s="26">
        <v>4058.3850000000002</v>
      </c>
      <c r="EX40" s="26">
        <v>4172.4449999999997</v>
      </c>
      <c r="EY40" s="26">
        <v>4291.4179999999997</v>
      </c>
      <c r="EZ40" s="26">
        <v>4415.9560000000001</v>
      </c>
      <c r="FA40" s="26">
        <v>4546.1970000000001</v>
      </c>
      <c r="FB40" s="26">
        <v>4681.7070000000003</v>
      </c>
      <c r="FC40" s="26">
        <v>4822.2790000000005</v>
      </c>
      <c r="FD40" s="26">
        <v>4967.7049999999999</v>
      </c>
      <c r="FE40" s="26">
        <v>5117.7790000000005</v>
      </c>
      <c r="FF40" s="26">
        <v>5272.6390000000001</v>
      </c>
      <c r="FG40" s="26">
        <v>5432.424</v>
      </c>
      <c r="FH40" s="26">
        <v>5596.9250000000002</v>
      </c>
      <c r="FI40" s="26">
        <v>5765.9350000000004</v>
      </c>
      <c r="FJ40" s="26">
        <v>5939.2460000000001</v>
      </c>
      <c r="FK40" s="26">
        <v>6116.7730000000001</v>
      </c>
      <c r="FL40" s="26">
        <v>6298.6509999999998</v>
      </c>
      <c r="FM40" s="26">
        <v>6485.0129999999999</v>
      </c>
      <c r="FN40" s="26">
        <v>6675.9859999999999</v>
      </c>
      <c r="FO40" s="26">
        <v>6871.6980000000003</v>
      </c>
      <c r="FP40" s="26">
        <v>7072.6869999999999</v>
      </c>
      <c r="FQ40" s="26">
        <v>7278.866</v>
      </c>
      <c r="FR40" s="26">
        <v>7489.4319999999998</v>
      </c>
      <c r="FS40" s="26">
        <v>7703.5770000000002</v>
      </c>
      <c r="FT40" s="26">
        <v>7920.4989999999998</v>
      </c>
      <c r="FU40" s="26">
        <v>8141.0780000000004</v>
      </c>
      <c r="FV40" s="26">
        <v>8365.85</v>
      </c>
      <c r="FW40" s="26">
        <v>8593.4940000000006</v>
      </c>
      <c r="FX40" s="26">
        <v>8825.8289999999997</v>
      </c>
      <c r="FY40" s="26">
        <v>9061.6640000000007</v>
      </c>
      <c r="FZ40" s="26">
        <v>9301.0830000000005</v>
      </c>
      <c r="GA40" s="26">
        <v>9545.1579999999994</v>
      </c>
      <c r="GB40" s="26">
        <v>9794.1219999999994</v>
      </c>
      <c r="GC40" s="26">
        <v>10048.223</v>
      </c>
      <c r="GD40" s="26">
        <v>10318.036</v>
      </c>
      <c r="GE40" s="26">
        <v>10429</v>
      </c>
      <c r="GF40" s="26">
        <v>10554</v>
      </c>
      <c r="GG40" s="26">
        <v>10754</v>
      </c>
      <c r="GH40" s="26">
        <v>11013</v>
      </c>
      <c r="GI40" s="26">
        <v>11266</v>
      </c>
      <c r="GJ40" s="26">
        <v>11526</v>
      </c>
      <c r="GK40" s="26">
        <v>11792</v>
      </c>
      <c r="GL40" s="26">
        <v>12051</v>
      </c>
      <c r="GM40" s="26">
        <v>12268</v>
      </c>
      <c r="GN40" s="26">
        <v>12446</v>
      </c>
      <c r="GP40" s="26">
        <v>12629</v>
      </c>
      <c r="GQ40" s="26">
        <v>12827</v>
      </c>
      <c r="GR40" s="26">
        <v>13074.082</v>
      </c>
      <c r="GS40" s="26">
        <v>13368</v>
      </c>
      <c r="GT40" s="26">
        <v>13662</v>
      </c>
      <c r="GU40" s="26">
        <v>13917</v>
      </c>
      <c r="GV40" s="26">
        <v>14135</v>
      </c>
      <c r="GW40" s="26">
        <v>14354</v>
      </c>
      <c r="GX40" s="26">
        <v>14573</v>
      </c>
      <c r="GY40" s="26"/>
      <c r="GZ40" s="26">
        <v>18743</v>
      </c>
    </row>
    <row r="41" spans="1:208">
      <c r="A41" s="5" t="s">
        <v>418</v>
      </c>
      <c r="B41" s="17">
        <v>180</v>
      </c>
      <c r="C41" s="17" t="e">
        <v>#N/A</v>
      </c>
      <c r="D41" s="17">
        <v>360</v>
      </c>
      <c r="E41" s="17" t="e">
        <v>#N/A</v>
      </c>
      <c r="F41" s="26">
        <v>600</v>
      </c>
      <c r="G41" s="26" t="e">
        <v>#N/A</v>
      </c>
      <c r="H41" s="26">
        <v>650</v>
      </c>
      <c r="I41" s="26" t="e">
        <v>#N/A</v>
      </c>
      <c r="J41" s="26">
        <v>700</v>
      </c>
      <c r="K41" s="26" t="e">
        <v>#N/A</v>
      </c>
      <c r="L41" s="26">
        <v>1155</v>
      </c>
      <c r="M41" s="26">
        <v>1167</v>
      </c>
      <c r="N41" s="26">
        <v>1179</v>
      </c>
      <c r="O41" s="26">
        <v>1196</v>
      </c>
      <c r="P41" s="26">
        <v>1213</v>
      </c>
      <c r="Q41" s="26">
        <v>1228</v>
      </c>
      <c r="R41" s="26">
        <v>1243</v>
      </c>
      <c r="S41" s="26">
        <v>1255</v>
      </c>
      <c r="T41" s="26">
        <v>1265</v>
      </c>
      <c r="U41" s="26">
        <v>1270</v>
      </c>
      <c r="V41" s="26">
        <v>1273</v>
      </c>
      <c r="W41" s="26">
        <v>1275</v>
      </c>
      <c r="X41" s="26">
        <v>1276</v>
      </c>
      <c r="Y41" s="26">
        <v>1284</v>
      </c>
      <c r="Z41" s="26">
        <v>1295</v>
      </c>
      <c r="AA41" s="26">
        <v>1306</v>
      </c>
      <c r="AB41" s="26">
        <v>1315</v>
      </c>
      <c r="AC41" s="26">
        <v>1325</v>
      </c>
      <c r="AD41" s="26">
        <v>1335</v>
      </c>
      <c r="AE41" s="26">
        <v>1347</v>
      </c>
      <c r="AF41" s="26">
        <v>1357</v>
      </c>
      <c r="AG41" s="26">
        <v>1371</v>
      </c>
      <c r="AH41" s="26">
        <v>1385</v>
      </c>
      <c r="AI41" s="26">
        <v>1392</v>
      </c>
      <c r="AJ41" s="26">
        <v>1414</v>
      </c>
      <c r="AK41" s="26">
        <v>1430</v>
      </c>
      <c r="AL41" s="26">
        <v>1444</v>
      </c>
      <c r="AM41" s="26">
        <v>1456</v>
      </c>
      <c r="AN41" s="26">
        <v>1470</v>
      </c>
      <c r="AO41" s="26">
        <v>1484</v>
      </c>
      <c r="AP41" s="26">
        <v>1499</v>
      </c>
      <c r="AQ41" s="26">
        <v>1517</v>
      </c>
      <c r="AR41" s="26">
        <v>1536</v>
      </c>
      <c r="AS41" s="26">
        <v>1552</v>
      </c>
      <c r="AT41" s="26">
        <v>1569</v>
      </c>
      <c r="AU41" s="26">
        <v>1590</v>
      </c>
      <c r="AV41" s="26">
        <v>1612</v>
      </c>
      <c r="AW41" s="26">
        <v>1634</v>
      </c>
      <c r="AX41" s="26">
        <v>1653</v>
      </c>
      <c r="AY41" s="26">
        <v>1674</v>
      </c>
      <c r="AZ41" s="26">
        <v>1696</v>
      </c>
      <c r="BA41" s="26">
        <v>1717</v>
      </c>
      <c r="BB41" s="26">
        <v>1739</v>
      </c>
      <c r="BC41" s="26">
        <v>1761</v>
      </c>
      <c r="BD41" s="26">
        <v>1777</v>
      </c>
      <c r="BE41" s="26">
        <v>1799</v>
      </c>
      <c r="BF41" s="26">
        <v>1814</v>
      </c>
      <c r="BG41" s="26">
        <v>1833</v>
      </c>
      <c r="BH41" s="26">
        <v>1852</v>
      </c>
      <c r="BI41" s="26">
        <v>1871</v>
      </c>
      <c r="BJ41" s="26">
        <v>1888</v>
      </c>
      <c r="BK41" s="26">
        <v>1903</v>
      </c>
      <c r="BL41" s="26">
        <v>1918</v>
      </c>
      <c r="BM41" s="26">
        <v>1935</v>
      </c>
      <c r="BN41" s="26">
        <v>1954</v>
      </c>
      <c r="BO41" s="26">
        <v>1973</v>
      </c>
      <c r="BP41" s="26">
        <v>1994</v>
      </c>
      <c r="BQ41" s="26">
        <v>2019</v>
      </c>
      <c r="BR41" s="26">
        <v>2043</v>
      </c>
      <c r="BS41" s="26">
        <v>2064</v>
      </c>
      <c r="BT41" s="26">
        <v>2081</v>
      </c>
      <c r="BU41" s="26">
        <v>2101</v>
      </c>
      <c r="BV41" s="26">
        <v>2120</v>
      </c>
      <c r="BW41" s="26">
        <v>2137</v>
      </c>
      <c r="BX41" s="26">
        <v>2160</v>
      </c>
      <c r="BY41" s="26">
        <v>2186</v>
      </c>
      <c r="BZ41" s="26">
        <v>2213</v>
      </c>
      <c r="CA41" s="26">
        <v>2237</v>
      </c>
      <c r="CB41" s="26">
        <v>2257</v>
      </c>
      <c r="CC41" s="26">
        <v>2276</v>
      </c>
      <c r="CD41" s="26">
        <v>2294</v>
      </c>
      <c r="CE41" s="26">
        <v>2311</v>
      </c>
      <c r="CF41" s="26">
        <v>2327</v>
      </c>
      <c r="CG41" s="26">
        <v>2344</v>
      </c>
      <c r="CH41" s="26">
        <v>2367</v>
      </c>
      <c r="CI41" s="26">
        <v>2397</v>
      </c>
      <c r="CJ41" s="26">
        <v>2428</v>
      </c>
      <c r="CK41" s="26">
        <v>2462</v>
      </c>
      <c r="CL41" s="26">
        <v>2497</v>
      </c>
      <c r="CM41" s="26">
        <v>2530</v>
      </c>
      <c r="CN41" s="26">
        <v>2561</v>
      </c>
      <c r="CO41" s="26">
        <v>2594</v>
      </c>
      <c r="CP41" s="26">
        <v>2623</v>
      </c>
      <c r="CQ41" s="26">
        <v>2653</v>
      </c>
      <c r="CR41" s="26">
        <v>2681</v>
      </c>
      <c r="CS41" s="26">
        <v>2710</v>
      </c>
      <c r="CT41" s="26">
        <v>2741</v>
      </c>
      <c r="CU41" s="26">
        <v>2775</v>
      </c>
      <c r="CV41" s="26">
        <v>2809</v>
      </c>
      <c r="CW41" s="26">
        <v>2845</v>
      </c>
      <c r="CX41" s="26">
        <v>2882</v>
      </c>
      <c r="CY41" s="26">
        <v>2917</v>
      </c>
      <c r="CZ41" s="26">
        <v>2951</v>
      </c>
      <c r="DA41" s="26">
        <v>2983</v>
      </c>
      <c r="DB41" s="26">
        <v>3018</v>
      </c>
      <c r="DC41" s="26">
        <v>3055</v>
      </c>
      <c r="DD41" s="26">
        <v>3092</v>
      </c>
      <c r="DE41" s="26">
        <v>3130</v>
      </c>
      <c r="DF41" s="26">
        <v>3165</v>
      </c>
      <c r="DG41" s="26">
        <v>3202</v>
      </c>
      <c r="DH41" s="26">
        <v>3242</v>
      </c>
      <c r="DI41" s="26">
        <v>3285</v>
      </c>
      <c r="DJ41" s="26">
        <v>3322</v>
      </c>
      <c r="DK41" s="26">
        <v>3356</v>
      </c>
      <c r="DL41" s="26">
        <v>3389</v>
      </c>
      <c r="DM41" s="26">
        <v>3425</v>
      </c>
      <c r="DN41" s="26">
        <v>3452</v>
      </c>
      <c r="DO41" s="26">
        <v>3475</v>
      </c>
      <c r="DP41" s="26">
        <v>3497</v>
      </c>
      <c r="DQ41" s="26">
        <v>3518</v>
      </c>
      <c r="DR41" s="26">
        <v>3542</v>
      </c>
      <c r="DS41" s="116">
        <f t="shared" si="4"/>
        <v>1.0868427956640003E-2</v>
      </c>
      <c r="DT41" s="116">
        <f t="shared" si="5"/>
        <v>2.6586885363710788E-3</v>
      </c>
      <c r="DU41" s="26">
        <f t="shared" si="2"/>
        <v>38</v>
      </c>
      <c r="DV41" s="26">
        <f t="shared" si="3"/>
        <v>58</v>
      </c>
      <c r="DW41" s="26">
        <v>3569</v>
      </c>
      <c r="DX41" s="26">
        <v>3603</v>
      </c>
      <c r="DY41" s="26">
        <v>3633</v>
      </c>
      <c r="DZ41" s="26">
        <v>3666</v>
      </c>
      <c r="EA41" s="26">
        <v>3695</v>
      </c>
      <c r="EB41" s="26">
        <v>3722</v>
      </c>
      <c r="EC41" s="26">
        <v>3749</v>
      </c>
      <c r="ED41" s="26">
        <v>3777</v>
      </c>
      <c r="EE41" s="26">
        <v>3805</v>
      </c>
      <c r="EF41" s="26">
        <v>3832</v>
      </c>
      <c r="EG41" s="26">
        <v>3863</v>
      </c>
      <c r="EH41" s="26">
        <v>3903</v>
      </c>
      <c r="EI41" s="26">
        <v>3949</v>
      </c>
      <c r="EJ41" s="26">
        <v>3998</v>
      </c>
      <c r="EK41" s="26">
        <v>4045</v>
      </c>
      <c r="EL41" s="26">
        <v>4101</v>
      </c>
      <c r="EM41" s="26">
        <v>4146</v>
      </c>
      <c r="EN41" s="26">
        <v>4190</v>
      </c>
      <c r="EO41" s="26">
        <v>4230</v>
      </c>
      <c r="EP41" s="26">
        <v>4271</v>
      </c>
      <c r="EQ41" s="26">
        <v>4303.62</v>
      </c>
      <c r="ER41" s="26">
        <v>4334</v>
      </c>
      <c r="ES41" s="26">
        <v>4369.28</v>
      </c>
      <c r="ET41" s="26">
        <v>4406</v>
      </c>
      <c r="EU41" s="26">
        <v>4439</v>
      </c>
      <c r="EV41" s="26">
        <v>4466.4709999999995</v>
      </c>
      <c r="EW41" s="26">
        <v>4487.8310000000001</v>
      </c>
      <c r="EX41" s="26">
        <v>4515.1319999999996</v>
      </c>
      <c r="EY41" s="26">
        <v>4546.6360000000004</v>
      </c>
      <c r="EZ41" s="26">
        <v>4581</v>
      </c>
      <c r="FA41" s="26">
        <v>4609.817</v>
      </c>
      <c r="FB41" s="26">
        <v>4646.8990000000003</v>
      </c>
      <c r="FC41" s="26">
        <v>4683.5789999999997</v>
      </c>
      <c r="FD41" s="26">
        <v>4720.1710000000003</v>
      </c>
      <c r="FE41" s="26">
        <v>4758.1000000000004</v>
      </c>
      <c r="FF41" s="26">
        <v>4797.5</v>
      </c>
      <c r="FG41" s="26">
        <v>4838.8</v>
      </c>
      <c r="FH41" s="26">
        <v>4867.3</v>
      </c>
      <c r="FI41" s="26">
        <v>4890.6869999999999</v>
      </c>
      <c r="FJ41" s="26">
        <v>4928.7569999999996</v>
      </c>
      <c r="FK41" s="26">
        <v>4963.1260000000002</v>
      </c>
      <c r="FL41" s="26">
        <v>4991.5959999999995</v>
      </c>
      <c r="FM41" s="26">
        <v>5021.8609999999999</v>
      </c>
      <c r="FN41" s="26">
        <v>5045.2969999999996</v>
      </c>
      <c r="FO41" s="26">
        <v>5059.8609999999999</v>
      </c>
      <c r="FP41" s="26">
        <v>5072.5959999999995</v>
      </c>
      <c r="FQ41" s="26">
        <v>5088.4189999999999</v>
      </c>
      <c r="FR41" s="26">
        <v>5104.2470000000003</v>
      </c>
      <c r="FS41" s="26">
        <v>5116.8</v>
      </c>
      <c r="FT41" s="26">
        <v>5123.027</v>
      </c>
      <c r="FU41" s="26">
        <v>5121.5720000000001</v>
      </c>
      <c r="FV41" s="26">
        <v>5117.8100000000004</v>
      </c>
      <c r="FW41" s="26">
        <v>5114.2969999999996</v>
      </c>
      <c r="FX41" s="26">
        <v>5111.6189999999997</v>
      </c>
      <c r="FY41" s="26">
        <v>5113.6909999999998</v>
      </c>
      <c r="FZ41" s="26">
        <v>5120.5339999999997</v>
      </c>
      <c r="GA41" s="26">
        <v>5127.0240000000003</v>
      </c>
      <c r="GB41" s="26">
        <v>5129.5159999999996</v>
      </c>
      <c r="GC41" s="26">
        <v>5132.5929999999998</v>
      </c>
      <c r="GD41" s="26">
        <v>5140.9539999999997</v>
      </c>
      <c r="GE41" s="26">
        <v>5154.3519999999999</v>
      </c>
      <c r="GF41" s="26">
        <v>5171.393</v>
      </c>
      <c r="GG41" s="26">
        <v>5188.3860000000004</v>
      </c>
      <c r="GH41" s="26">
        <v>5205.6030000000001</v>
      </c>
      <c r="GI41" s="26">
        <v>5232.6120000000001</v>
      </c>
      <c r="GJ41" s="26">
        <v>5262.0749999999998</v>
      </c>
      <c r="GK41" s="26">
        <v>5283.6629999999996</v>
      </c>
      <c r="GL41" s="26">
        <v>5302.7669999999998</v>
      </c>
      <c r="GM41" s="26">
        <v>5320.134</v>
      </c>
      <c r="GN41" s="26">
        <v>5337.4160000000002</v>
      </c>
      <c r="GP41" s="26">
        <v>5355.826</v>
      </c>
      <c r="GQ41" s="26">
        <v>5374.6930000000002</v>
      </c>
      <c r="GR41" s="26">
        <v>5394.1379999999999</v>
      </c>
      <c r="GS41" s="26">
        <v>5413.3919999999998</v>
      </c>
      <c r="GT41" s="26">
        <v>5432.335</v>
      </c>
      <c r="GU41" s="26">
        <v>5450.6610000000001</v>
      </c>
      <c r="GV41" s="26">
        <v>5468.12</v>
      </c>
      <c r="GW41" s="26">
        <v>5484.723</v>
      </c>
      <c r="GX41" s="26">
        <v>5501</v>
      </c>
      <c r="GY41" s="26"/>
      <c r="GZ41" s="26">
        <v>5730.4880000000003</v>
      </c>
    </row>
    <row r="42" spans="1:208">
      <c r="A42" s="5" t="s">
        <v>493</v>
      </c>
      <c r="B42" s="17">
        <v>2800</v>
      </c>
      <c r="C42" s="17" t="e">
        <v>#N/A</v>
      </c>
      <c r="D42" s="17">
        <v>5200</v>
      </c>
      <c r="E42" s="17" t="e">
        <v>#N/A</v>
      </c>
      <c r="F42" s="26">
        <v>10700</v>
      </c>
      <c r="G42" s="26" t="e">
        <v>#N/A</v>
      </c>
      <c r="H42" s="26">
        <v>11700</v>
      </c>
      <c r="I42" s="26" t="e">
        <v>#N/A</v>
      </c>
      <c r="J42" s="26">
        <v>13100</v>
      </c>
      <c r="K42" s="26" t="e">
        <v>#N/A</v>
      </c>
      <c r="L42" s="26">
        <v>17927</v>
      </c>
      <c r="M42" s="26">
        <v>18075.922695760997</v>
      </c>
      <c r="N42" s="26">
        <v>18226.082518164083</v>
      </c>
      <c r="O42" s="26">
        <v>18377.48974423467</v>
      </c>
      <c r="P42" s="26">
        <v>18530.154736371198</v>
      </c>
      <c r="Q42" s="26">
        <v>18684.087943054346</v>
      </c>
      <c r="R42" s="26">
        <v>18839.299899562138</v>
      </c>
      <c r="S42" s="26">
        <v>18995.801228690976</v>
      </c>
      <c r="T42" s="26">
        <v>19153.60264148267</v>
      </c>
      <c r="U42" s="26">
        <v>19312.714937957517</v>
      </c>
      <c r="V42" s="26">
        <v>19473.149007853444</v>
      </c>
      <c r="W42" s="26">
        <v>19634.915831371331</v>
      </c>
      <c r="X42" s="26">
        <v>19798.026479926477</v>
      </c>
      <c r="Y42" s="26">
        <v>19962.492116906353</v>
      </c>
      <c r="Z42" s="26">
        <v>20128.323998434626</v>
      </c>
      <c r="AA42" s="26">
        <v>20295.533474141528</v>
      </c>
      <c r="AB42" s="26">
        <v>20464.131987940644</v>
      </c>
      <c r="AC42" s="26">
        <v>20634.131078812123</v>
      </c>
      <c r="AD42" s="26">
        <v>20805.542381592426</v>
      </c>
      <c r="AE42" s="26">
        <v>20978.377627770617</v>
      </c>
      <c r="AF42" s="26">
        <v>21152.648646291273</v>
      </c>
      <c r="AG42" s="26">
        <v>21328.367364364061</v>
      </c>
      <c r="AH42" s="26">
        <v>21505.545808280054</v>
      </c>
      <c r="AI42" s="26">
        <v>21684.196104234798</v>
      </c>
      <c r="AJ42" s="26">
        <v>21864.330479158252</v>
      </c>
      <c r="AK42" s="26">
        <v>22045.961261551602</v>
      </c>
      <c r="AL42" s="26">
        <v>22229.100882331029</v>
      </c>
      <c r="AM42" s="26">
        <v>22413.76187567849</v>
      </c>
      <c r="AN42" s="26">
        <v>22599.956879899561</v>
      </c>
      <c r="AO42" s="26">
        <v>22787.698638288413</v>
      </c>
      <c r="AP42" s="26">
        <v>22977</v>
      </c>
      <c r="AQ42" s="26">
        <v>23242.88717742994</v>
      </c>
      <c r="AR42" s="26">
        <v>23511.851170419861</v>
      </c>
      <c r="AS42" s="26">
        <v>23783.927583522345</v>
      </c>
      <c r="AT42" s="26">
        <v>24059.152433301726</v>
      </c>
      <c r="AU42" s="26">
        <v>24337.562153101841</v>
      </c>
      <c r="AV42" s="26">
        <v>24619.193597868954</v>
      </c>
      <c r="AW42" s="26">
        <v>24904.084049030491</v>
      </c>
      <c r="AX42" s="26">
        <v>25192.271219430226</v>
      </c>
      <c r="AY42" s="26">
        <v>25483.793258320587</v>
      </c>
      <c r="AZ42" s="26">
        <v>25778.688756412721</v>
      </c>
      <c r="BA42" s="26">
        <v>26076.99675098501</v>
      </c>
      <c r="BB42" s="26">
        <v>26378.756731050689</v>
      </c>
      <c r="BC42" s="26">
        <v>26684.008642585271</v>
      </c>
      <c r="BD42" s="26">
        <v>26992.792893814461</v>
      </c>
      <c r="BE42" s="26">
        <v>27305.150360563264</v>
      </c>
      <c r="BF42" s="26">
        <v>27621.122391666988</v>
      </c>
      <c r="BG42" s="26">
        <v>27940.750814444862</v>
      </c>
      <c r="BH42" s="26">
        <v>28264.077940237003</v>
      </c>
      <c r="BI42" s="26">
        <v>28591.146570005443</v>
      </c>
      <c r="BJ42" s="26">
        <v>32742.852427061531</v>
      </c>
      <c r="BK42" s="26">
        <v>33067.668047171479</v>
      </c>
      <c r="BL42" s="26">
        <v>33396.930756589063</v>
      </c>
      <c r="BM42" s="26">
        <v>33730.730761510145</v>
      </c>
      <c r="BN42" s="26">
        <v>34069.162459847321</v>
      </c>
      <c r="BO42" s="26">
        <v>34412.324860505112</v>
      </c>
      <c r="BP42" s="26">
        <v>34760.322068340043</v>
      </c>
      <c r="BQ42" s="26">
        <v>35113.263848851355</v>
      </c>
      <c r="BR42" s="26">
        <v>35471.266290580992</v>
      </c>
      <c r="BS42" s="26">
        <v>35834.452588422959</v>
      </c>
      <c r="BT42" s="26">
        <v>36202.953978008743</v>
      </c>
      <c r="BU42" s="26">
        <v>36577.064594478463</v>
      </c>
      <c r="BV42" s="26">
        <v>37258.649394635664</v>
      </c>
      <c r="BW42" s="26">
        <v>37645.842347882346</v>
      </c>
      <c r="BX42" s="26">
        <v>38038.784630596791</v>
      </c>
      <c r="BY42" s="26">
        <v>38438.625293297417</v>
      </c>
      <c r="BZ42" s="26">
        <v>38844.057790750419</v>
      </c>
      <c r="CA42" s="26">
        <v>39256.715275241273</v>
      </c>
      <c r="CB42" s="26">
        <v>39674.774490692675</v>
      </c>
      <c r="CC42" s="26">
        <v>40100.423518973279</v>
      </c>
      <c r="CD42" s="26">
        <v>40531.862924742265</v>
      </c>
      <c r="CE42" s="26">
        <v>40955.133290532889</v>
      </c>
      <c r="CF42" s="26">
        <v>41383.656071651232</v>
      </c>
      <c r="CG42" s="26">
        <v>41819.520975535415</v>
      </c>
      <c r="CH42" s="26">
        <v>42261.822278463645</v>
      </c>
      <c r="CI42" s="26">
        <v>42709.658601996285</v>
      </c>
      <c r="CJ42" s="26">
        <v>43174.387515806702</v>
      </c>
      <c r="CK42" s="26">
        <v>43644.753806058223</v>
      </c>
      <c r="CL42" s="26">
        <v>44121.473569609923</v>
      </c>
      <c r="CM42" s="26">
        <v>44606.690942945126</v>
      </c>
      <c r="CN42" s="26">
        <v>45099.557260049849</v>
      </c>
      <c r="CO42" s="26">
        <v>45575.347079608488</v>
      </c>
      <c r="CP42" s="26">
        <v>46059.622546914565</v>
      </c>
      <c r="CQ42" s="26">
        <v>46551.561425765511</v>
      </c>
      <c r="CR42" s="26">
        <v>47051.352438189962</v>
      </c>
      <c r="CS42" s="26">
        <v>47559.196579926422</v>
      </c>
      <c r="CT42" s="26">
        <v>48035.588354093779</v>
      </c>
      <c r="CU42" s="26">
        <v>48519.600514101439</v>
      </c>
      <c r="CV42" s="26">
        <v>49013.894635699973</v>
      </c>
      <c r="CW42" s="26">
        <v>49518.332863829739</v>
      </c>
      <c r="CX42" s="26">
        <v>50034.052921567629</v>
      </c>
      <c r="CY42" s="26">
        <v>50562.571677832908</v>
      </c>
      <c r="CZ42" s="26">
        <v>51105.928172879743</v>
      </c>
      <c r="DA42" s="26">
        <v>51637.062821983207</v>
      </c>
      <c r="DB42" s="26">
        <v>52177.85525871873</v>
      </c>
      <c r="DC42" s="26">
        <v>52728.548584576063</v>
      </c>
      <c r="DD42" s="26">
        <v>53290.408407254297</v>
      </c>
      <c r="DE42" s="26">
        <v>53855.725717176734</v>
      </c>
      <c r="DF42" s="26">
        <v>53910.207886094089</v>
      </c>
      <c r="DG42" s="26">
        <v>54438.218022809808</v>
      </c>
      <c r="DH42" s="26">
        <v>54992.740212736717</v>
      </c>
      <c r="DI42" s="26">
        <v>55600.943572592136</v>
      </c>
      <c r="DJ42" s="26">
        <v>56219.745956444502</v>
      </c>
      <c r="DK42" s="26">
        <v>56847.365015960946</v>
      </c>
      <c r="DL42" s="26">
        <v>57486.028362318168</v>
      </c>
      <c r="DM42" s="26">
        <v>58134.974405231565</v>
      </c>
      <c r="DN42" s="26">
        <v>58807.31112465042</v>
      </c>
      <c r="DO42" s="26">
        <v>59501.491649057483</v>
      </c>
      <c r="DP42" s="26">
        <v>60249.9912722726</v>
      </c>
      <c r="DQ42" s="26">
        <v>61018.587345492735</v>
      </c>
      <c r="DR42" s="26">
        <v>61804.513000000006</v>
      </c>
      <c r="DS42" s="116">
        <f t="shared" si="4"/>
        <v>1.0558820297355442E-2</v>
      </c>
      <c r="DT42" s="116">
        <f t="shared" si="5"/>
        <v>1.8794268771599398E-2</v>
      </c>
      <c r="DU42" s="26">
        <f t="shared" si="2"/>
        <v>39</v>
      </c>
      <c r="DV42" s="26">
        <f t="shared" si="3"/>
        <v>19</v>
      </c>
      <c r="DW42" s="26">
        <v>62877.930840528046</v>
      </c>
      <c r="DX42" s="26">
        <v>63985.688908229014</v>
      </c>
      <c r="DY42" s="26">
        <v>65130.938119711747</v>
      </c>
      <c r="DZ42" s="26">
        <v>66314.019150403386</v>
      </c>
      <c r="EA42" s="26">
        <v>67538.480398435073</v>
      </c>
      <c r="EB42" s="26">
        <v>68807.097672629665</v>
      </c>
      <c r="EC42" s="26">
        <v>70120.895770431758</v>
      </c>
      <c r="ED42" s="26">
        <v>71484.172127579834</v>
      </c>
      <c r="EE42" s="26">
        <v>72902.522738814674</v>
      </c>
      <c r="EF42" s="26">
        <v>74375.870568096667</v>
      </c>
      <c r="EG42" s="26">
        <v>75587.692057807319</v>
      </c>
      <c r="EH42" s="26">
        <v>76785.307647538706</v>
      </c>
      <c r="EI42" s="26">
        <v>77614.834846435726</v>
      </c>
      <c r="EJ42" s="26">
        <v>77645.858363721665</v>
      </c>
      <c r="EK42" s="26">
        <v>77544.859425376912</v>
      </c>
      <c r="EL42" s="26">
        <v>78049.614557627123</v>
      </c>
      <c r="EM42" s="26">
        <v>78880.404552956097</v>
      </c>
      <c r="EN42" s="26">
        <v>79856.236101608403</v>
      </c>
      <c r="EO42" s="26">
        <v>81120.140506445387</v>
      </c>
      <c r="EP42" s="53">
        <v>82611.526934742098</v>
      </c>
      <c r="EQ42" s="53">
        <v>83772.72357466114</v>
      </c>
      <c r="ER42" s="53">
        <v>84945.647094960397</v>
      </c>
      <c r="ES42" s="53">
        <v>86166.511332882204</v>
      </c>
      <c r="ET42" s="53">
        <v>87441.343186141123</v>
      </c>
      <c r="EU42" s="53">
        <v>88765.928223184586</v>
      </c>
      <c r="EV42" s="53">
        <v>90136.455681502281</v>
      </c>
      <c r="EW42" s="53">
        <v>91559.387091758865</v>
      </c>
      <c r="EX42" s="53">
        <v>93014.371770221696</v>
      </c>
      <c r="EY42" s="53">
        <v>94505.582735727075</v>
      </c>
      <c r="EZ42" s="53">
        <v>95960.688992822499</v>
      </c>
      <c r="FA42" s="53">
        <v>97610.34599999999</v>
      </c>
      <c r="FB42" s="53">
        <v>99620.499583521669</v>
      </c>
      <c r="FC42" s="53">
        <v>101674.26104845964</v>
      </c>
      <c r="FD42" s="53">
        <v>103771.56920080166</v>
      </c>
      <c r="FE42" s="53">
        <v>105913.38433811489</v>
      </c>
      <c r="FF42" s="53">
        <v>108102.68876090499</v>
      </c>
      <c r="FG42" s="53">
        <v>110339.48729659167</v>
      </c>
      <c r="FH42" s="53">
        <v>112622.80783642146</v>
      </c>
      <c r="FI42" s="53">
        <v>114955.70188564753</v>
      </c>
      <c r="FJ42" s="53">
        <v>117338.24512731525</v>
      </c>
      <c r="FK42" s="53">
        <v>119766.538</v>
      </c>
      <c r="FL42" s="53">
        <v>122564.57371535679</v>
      </c>
      <c r="FM42" s="53">
        <v>125431.88737362334</v>
      </c>
      <c r="FN42" s="53">
        <v>128369.31580137843</v>
      </c>
      <c r="FO42" s="53">
        <v>131218.74808061699</v>
      </c>
      <c r="FP42" s="53">
        <v>134314.12714082946</v>
      </c>
      <c r="FQ42" s="53">
        <v>137487.45140269809</v>
      </c>
      <c r="FR42" s="53">
        <v>140738.77647517674</v>
      </c>
      <c r="FS42" s="53">
        <v>144073.21690778309</v>
      </c>
      <c r="FT42" s="53">
        <v>147489.948</v>
      </c>
      <c r="FU42" s="53">
        <v>150656.80688592949</v>
      </c>
      <c r="FV42" s="53">
        <v>153895.17418161361</v>
      </c>
      <c r="FW42" s="53">
        <v>157207.77621267008</v>
      </c>
      <c r="FX42" s="53">
        <v>160595.38350988581</v>
      </c>
      <c r="FY42" s="53">
        <v>164060.81200000001</v>
      </c>
      <c r="FZ42" s="53">
        <v>166997.31404797139</v>
      </c>
      <c r="GA42" s="53">
        <v>169990.20798971545</v>
      </c>
      <c r="GB42" s="53">
        <v>173040.69640067904</v>
      </c>
      <c r="GC42" s="53">
        <v>176152.01032159422</v>
      </c>
      <c r="GD42" s="53">
        <v>179323.40999999997</v>
      </c>
      <c r="GE42" s="53">
        <v>182297.72852709098</v>
      </c>
      <c r="GF42" s="53">
        <v>185327.23927781198</v>
      </c>
      <c r="GG42" s="53">
        <v>188413.0461781866</v>
      </c>
      <c r="GH42" s="53">
        <v>191554.27800574171</v>
      </c>
      <c r="GI42" s="53">
        <v>194755.08900000001</v>
      </c>
      <c r="GJ42" s="53">
        <v>196961.79488717054</v>
      </c>
      <c r="GK42" s="53">
        <v>199198.01230020489</v>
      </c>
      <c r="GL42" s="53">
        <v>201461.1110568319</v>
      </c>
      <c r="GM42" s="53">
        <v>203754.46618519881</v>
      </c>
      <c r="GN42" s="53">
        <v>205132.45800000001</v>
      </c>
      <c r="GP42" s="53">
        <v>207800.88918812928</v>
      </c>
      <c r="GQ42" s="53">
        <v>210508.10014002502</v>
      </c>
      <c r="GR42" s="53">
        <v>213254.7230571874</v>
      </c>
      <c r="GS42" s="53">
        <v>216041.40157749548</v>
      </c>
      <c r="GT42" s="53">
        <v>218868.79100000003</v>
      </c>
      <c r="GU42" s="53">
        <v>221737.55851440848</v>
      </c>
      <c r="GV42" s="53">
        <v>224648.38343536365</v>
      </c>
      <c r="GW42" s="53">
        <v>227601.95744162076</v>
      </c>
      <c r="GX42" s="53">
        <v>230599</v>
      </c>
      <c r="GY42" s="53"/>
      <c r="GZ42" s="26">
        <v>288678.451</v>
      </c>
    </row>
    <row r="43" spans="1:208">
      <c r="A43" s="5" t="s">
        <v>482</v>
      </c>
      <c r="B43" s="17" t="e">
        <v>#N/A</v>
      </c>
      <c r="C43" s="17" t="e">
        <v>#N/A</v>
      </c>
      <c r="D43" s="17" t="e">
        <v>#N/A</v>
      </c>
      <c r="E43" s="17" t="e">
        <v>#N/A</v>
      </c>
      <c r="F43" s="26" t="e">
        <v>#N/A</v>
      </c>
      <c r="G43" s="26" t="e">
        <v>#N/A</v>
      </c>
      <c r="H43" s="26" t="e">
        <v>#N/A</v>
      </c>
      <c r="I43" s="26" t="e">
        <v>#N/A</v>
      </c>
      <c r="J43" s="26" t="e">
        <v>#N/A</v>
      </c>
      <c r="K43" s="26" t="e">
        <v>#N/A</v>
      </c>
      <c r="L43" s="26">
        <v>595</v>
      </c>
      <c r="M43" s="26" t="e">
        <v>#N/A</v>
      </c>
      <c r="N43" s="26" t="e">
        <v>#N/A</v>
      </c>
      <c r="O43" s="26" t="e">
        <v>#N/A</v>
      </c>
      <c r="P43" s="26" t="e">
        <v>#N/A</v>
      </c>
      <c r="Q43" s="26" t="e">
        <v>#N/A</v>
      </c>
      <c r="R43" s="26" t="e">
        <v>#N/A</v>
      </c>
      <c r="S43" s="26" t="e">
        <v>#N/A</v>
      </c>
      <c r="T43" s="26" t="e">
        <v>#N/A</v>
      </c>
      <c r="U43" s="26" t="e">
        <v>#N/A</v>
      </c>
      <c r="V43" s="26" t="e">
        <v>#N/A</v>
      </c>
      <c r="W43" s="26" t="e">
        <v>#N/A</v>
      </c>
      <c r="X43" s="26" t="e">
        <v>#N/A</v>
      </c>
      <c r="Y43" s="26" t="e">
        <v>#N/A</v>
      </c>
      <c r="Z43" s="26" t="e">
        <v>#N/A</v>
      </c>
      <c r="AA43" s="26" t="e">
        <v>#N/A</v>
      </c>
      <c r="AB43" s="26" t="e">
        <v>#N/A</v>
      </c>
      <c r="AC43" s="26" t="e">
        <v>#N/A</v>
      </c>
      <c r="AD43" s="26" t="e">
        <v>#N/A</v>
      </c>
      <c r="AE43" s="26" t="e">
        <v>#N/A</v>
      </c>
      <c r="AF43" s="26" t="e">
        <v>#N/A</v>
      </c>
      <c r="AG43" s="26" t="e">
        <v>#N/A</v>
      </c>
      <c r="AH43" s="26" t="e">
        <v>#N/A</v>
      </c>
      <c r="AI43" s="26" t="e">
        <v>#N/A</v>
      </c>
      <c r="AJ43" s="26" t="e">
        <v>#N/A</v>
      </c>
      <c r="AK43" s="26" t="e">
        <v>#N/A</v>
      </c>
      <c r="AL43" s="26" t="e">
        <v>#N/A</v>
      </c>
      <c r="AM43" s="26" t="e">
        <v>#N/A</v>
      </c>
      <c r="AN43" s="26" t="e">
        <v>#N/A</v>
      </c>
      <c r="AO43" s="26" t="e">
        <v>#N/A</v>
      </c>
      <c r="AP43" s="26">
        <v>850</v>
      </c>
      <c r="AQ43" s="26" t="e">
        <v>#N/A</v>
      </c>
      <c r="AR43" s="26" t="e">
        <v>#N/A</v>
      </c>
      <c r="AS43" s="26" t="e">
        <v>#N/A</v>
      </c>
      <c r="AT43" s="26" t="e">
        <v>#N/A</v>
      </c>
      <c r="AU43" s="26" t="e">
        <v>#N/A</v>
      </c>
      <c r="AV43" s="26" t="e">
        <v>#N/A</v>
      </c>
      <c r="AW43" s="26" t="e">
        <v>#N/A</v>
      </c>
      <c r="AX43" s="26" t="e">
        <v>#N/A</v>
      </c>
      <c r="AY43" s="26" t="e">
        <v>#N/A</v>
      </c>
      <c r="AZ43" s="26" t="e">
        <v>#N/A</v>
      </c>
      <c r="BA43" s="26" t="e">
        <v>#N/A</v>
      </c>
      <c r="BB43" s="26" t="e">
        <v>#N/A</v>
      </c>
      <c r="BC43" s="26" t="e">
        <v>#N/A</v>
      </c>
      <c r="BD43" s="26" t="e">
        <v>#N/A</v>
      </c>
      <c r="BE43" s="26" t="e">
        <v>#N/A</v>
      </c>
      <c r="BF43" s="26" t="e">
        <v>#N/A</v>
      </c>
      <c r="BG43" s="26" t="e">
        <v>#N/A</v>
      </c>
      <c r="BH43" s="26" t="e">
        <v>#N/A</v>
      </c>
      <c r="BI43" s="26" t="e">
        <v>#N/A</v>
      </c>
      <c r="BJ43" s="26">
        <v>1080</v>
      </c>
      <c r="BK43" s="26" t="e">
        <v>#N/A</v>
      </c>
      <c r="BL43" s="26" t="e">
        <v>#N/A</v>
      </c>
      <c r="BM43" s="26" t="e">
        <v>#N/A</v>
      </c>
      <c r="BN43" s="26" t="e">
        <v>#N/A</v>
      </c>
      <c r="BO43" s="26" t="e">
        <v>#N/A</v>
      </c>
      <c r="BP43" s="26" t="e">
        <v>#N/A</v>
      </c>
      <c r="BQ43" s="26" t="e">
        <v>#N/A</v>
      </c>
      <c r="BR43" s="26" t="e">
        <v>#N/A</v>
      </c>
      <c r="BS43" s="26" t="e">
        <v>#N/A</v>
      </c>
      <c r="BT43" s="26" t="e">
        <v>#N/A</v>
      </c>
      <c r="BU43" s="26" t="e">
        <v>#N/A</v>
      </c>
      <c r="BV43" s="26" t="e">
        <v>#N/A</v>
      </c>
      <c r="BW43" s="26" t="e">
        <v>#N/A</v>
      </c>
      <c r="BX43" s="26" t="e">
        <v>#N/A</v>
      </c>
      <c r="BY43" s="26" t="e">
        <v>#N/A</v>
      </c>
      <c r="BZ43" s="26" t="e">
        <v>#N/A</v>
      </c>
      <c r="CA43" s="26" t="e">
        <v>#N/A</v>
      </c>
      <c r="CB43" s="26" t="e">
        <v>#N/A</v>
      </c>
      <c r="CC43" s="26" t="e">
        <v>#N/A</v>
      </c>
      <c r="CD43" s="26" t="e">
        <v>#N/A</v>
      </c>
      <c r="CE43" s="26" t="e">
        <v>#N/A</v>
      </c>
      <c r="CF43" s="26" t="e">
        <v>#N/A</v>
      </c>
      <c r="CG43" s="26" t="e">
        <v>#N/A</v>
      </c>
      <c r="CH43" s="26" t="e">
        <v>#N/A</v>
      </c>
      <c r="CI43" s="26" t="e">
        <v>#N/A</v>
      </c>
      <c r="CJ43" s="26" t="e">
        <v>#N/A</v>
      </c>
      <c r="CK43" s="26" t="e">
        <v>#N/A</v>
      </c>
      <c r="CL43" s="26" t="e">
        <v>#N/A</v>
      </c>
      <c r="CM43" s="26" t="e">
        <v>#N/A</v>
      </c>
      <c r="CN43" s="26">
        <v>1300</v>
      </c>
      <c r="CO43" s="26">
        <v>1313</v>
      </c>
      <c r="CP43" s="26">
        <v>1327</v>
      </c>
      <c r="CQ43" s="26">
        <v>1341</v>
      </c>
      <c r="CR43" s="26">
        <v>1355</v>
      </c>
      <c r="CS43" s="26">
        <v>1369</v>
      </c>
      <c r="CT43" s="26">
        <v>1383</v>
      </c>
      <c r="CU43" s="26">
        <v>1397</v>
      </c>
      <c r="CV43" s="26">
        <v>1412</v>
      </c>
      <c r="CW43" s="26">
        <v>1426</v>
      </c>
      <c r="CX43" s="26">
        <v>1441</v>
      </c>
      <c r="CY43" s="26">
        <v>1456</v>
      </c>
      <c r="CZ43" s="26">
        <v>1470</v>
      </c>
      <c r="DA43" s="26">
        <v>1486</v>
      </c>
      <c r="DB43" s="26">
        <v>1501</v>
      </c>
      <c r="DC43" s="26">
        <v>1517</v>
      </c>
      <c r="DD43" s="26">
        <v>1533</v>
      </c>
      <c r="DE43" s="26">
        <v>1549</v>
      </c>
      <c r="DF43" s="26">
        <v>1565</v>
      </c>
      <c r="DG43" s="26">
        <v>1581</v>
      </c>
      <c r="DH43" s="26">
        <v>1597</v>
      </c>
      <c r="DI43" s="26">
        <v>1614</v>
      </c>
      <c r="DJ43" s="26">
        <v>1631</v>
      </c>
      <c r="DK43" s="26">
        <v>1648</v>
      </c>
      <c r="DL43" s="26">
        <v>1665</v>
      </c>
      <c r="DM43" s="26">
        <v>1682</v>
      </c>
      <c r="DN43" s="26">
        <v>1699</v>
      </c>
      <c r="DO43" s="26">
        <v>1717</v>
      </c>
      <c r="DP43" s="26">
        <v>1735</v>
      </c>
      <c r="DQ43" s="26">
        <v>1753</v>
      </c>
      <c r="DR43" s="26">
        <v>1771</v>
      </c>
      <c r="DS43" s="116">
        <f t="shared" si="4"/>
        <v>1.035929290566262E-2</v>
      </c>
      <c r="DT43" s="116">
        <f t="shared" si="5"/>
        <v>2.5134053869219519E-2</v>
      </c>
      <c r="DU43" s="26">
        <f t="shared" si="2"/>
        <v>40</v>
      </c>
      <c r="DV43" s="26">
        <f t="shared" si="3"/>
        <v>6</v>
      </c>
      <c r="DW43" s="26">
        <v>1810</v>
      </c>
      <c r="DX43" s="26">
        <v>1860</v>
      </c>
      <c r="DY43" s="26">
        <v>1910</v>
      </c>
      <c r="DZ43" s="26">
        <v>1940</v>
      </c>
      <c r="EA43" s="26">
        <v>1980</v>
      </c>
      <c r="EB43" s="26">
        <v>2020</v>
      </c>
      <c r="EC43" s="26">
        <v>2070</v>
      </c>
      <c r="ED43" s="26">
        <v>2110</v>
      </c>
      <c r="EE43" s="26">
        <v>2150</v>
      </c>
      <c r="EF43" s="26">
        <v>2200</v>
      </c>
      <c r="EG43" s="26">
        <v>2250</v>
      </c>
      <c r="EH43" s="26">
        <v>2300</v>
      </c>
      <c r="EI43" s="26">
        <v>2340</v>
      </c>
      <c r="EJ43" s="26">
        <v>2390</v>
      </c>
      <c r="EK43" s="26">
        <v>2440</v>
      </c>
      <c r="EL43" s="26">
        <v>2500</v>
      </c>
      <c r="EM43" s="26">
        <v>2570</v>
      </c>
      <c r="EN43" s="26">
        <v>2640</v>
      </c>
      <c r="EO43" s="26">
        <v>2720</v>
      </c>
      <c r="EP43" s="26">
        <v>2968.9760000000001</v>
      </c>
      <c r="EQ43" s="26">
        <v>3066</v>
      </c>
      <c r="ER43" s="26">
        <v>3166</v>
      </c>
      <c r="ES43" s="26">
        <v>3269</v>
      </c>
      <c r="ET43" s="26">
        <v>3376</v>
      </c>
      <c r="EU43" s="26">
        <v>3487</v>
      </c>
      <c r="EV43" s="26">
        <v>3602</v>
      </c>
      <c r="EW43" s="26">
        <v>3720</v>
      </c>
      <c r="EX43" s="26">
        <v>3843</v>
      </c>
      <c r="EY43" s="26">
        <v>3970</v>
      </c>
      <c r="EZ43" s="26">
        <v>4100</v>
      </c>
      <c r="FA43" s="26">
        <v>4232</v>
      </c>
      <c r="FB43" s="26">
        <v>4367</v>
      </c>
      <c r="FC43" s="26">
        <v>4506</v>
      </c>
      <c r="FD43" s="26">
        <v>4650</v>
      </c>
      <c r="FE43" s="26">
        <v>4746</v>
      </c>
      <c r="FF43" s="26">
        <v>4843</v>
      </c>
      <c r="FG43" s="26">
        <v>4942</v>
      </c>
      <c r="FH43" s="26">
        <v>5045</v>
      </c>
      <c r="FI43" s="26">
        <v>5151</v>
      </c>
      <c r="FJ43" s="26">
        <v>5264</v>
      </c>
      <c r="FK43" s="26">
        <v>5385</v>
      </c>
      <c r="FL43" s="26">
        <v>5510</v>
      </c>
      <c r="FM43" s="26">
        <v>5639</v>
      </c>
      <c r="FN43" s="26">
        <v>5773</v>
      </c>
      <c r="FO43" s="26">
        <v>5910</v>
      </c>
      <c r="FP43" s="26">
        <v>6051</v>
      </c>
      <c r="FQ43" s="26">
        <v>6197</v>
      </c>
      <c r="FR43" s="26">
        <v>6346</v>
      </c>
      <c r="FS43" s="26">
        <v>6496</v>
      </c>
      <c r="FT43" s="26">
        <v>6650</v>
      </c>
      <c r="FU43" s="26">
        <v>6829</v>
      </c>
      <c r="FV43" s="26">
        <v>6983</v>
      </c>
      <c r="FW43" s="26">
        <v>7189</v>
      </c>
      <c r="FX43" s="26">
        <v>7380</v>
      </c>
      <c r="FY43" s="26">
        <v>7581</v>
      </c>
      <c r="FZ43" s="26">
        <v>7820</v>
      </c>
      <c r="GA43" s="26">
        <v>8160</v>
      </c>
      <c r="GB43" s="26">
        <v>8496</v>
      </c>
      <c r="GC43" s="26">
        <v>8731</v>
      </c>
      <c r="GD43" s="26">
        <v>8966</v>
      </c>
      <c r="GE43" s="26">
        <v>9213</v>
      </c>
      <c r="GF43" s="26">
        <v>9367</v>
      </c>
      <c r="GG43" s="26">
        <v>9523</v>
      </c>
      <c r="GH43" s="26">
        <v>9779</v>
      </c>
      <c r="GI43" s="26">
        <v>10028</v>
      </c>
      <c r="GJ43" s="26">
        <v>10268</v>
      </c>
      <c r="GK43" s="26">
        <v>10496</v>
      </c>
      <c r="GL43" s="26">
        <v>10708</v>
      </c>
      <c r="GM43" s="26">
        <v>10903</v>
      </c>
      <c r="GN43" s="26">
        <v>11085</v>
      </c>
      <c r="GP43" s="26">
        <v>11284</v>
      </c>
      <c r="GQ43" s="26">
        <v>11507</v>
      </c>
      <c r="GR43" s="26">
        <v>11725</v>
      </c>
      <c r="GS43" s="26">
        <v>11940</v>
      </c>
      <c r="GT43" s="26">
        <v>12183</v>
      </c>
      <c r="GU43" s="26">
        <v>12455</v>
      </c>
      <c r="GV43" s="26">
        <v>12728</v>
      </c>
      <c r="GW43" s="26">
        <v>13002</v>
      </c>
      <c r="GX43" s="26">
        <v>13277</v>
      </c>
      <c r="GY43" s="26"/>
      <c r="GZ43" s="26">
        <v>18798</v>
      </c>
    </row>
    <row r="44" spans="1:208">
      <c r="A44" s="5" t="s">
        <v>419</v>
      </c>
      <c r="B44" s="17">
        <v>20</v>
      </c>
      <c r="C44" s="17" t="e">
        <v>#N/A</v>
      </c>
      <c r="D44" s="17">
        <v>40</v>
      </c>
      <c r="E44" s="17" t="e">
        <v>#N/A</v>
      </c>
      <c r="F44" s="26">
        <v>300</v>
      </c>
      <c r="G44" s="26" t="e">
        <v>#N/A</v>
      </c>
      <c r="H44" s="26">
        <v>400</v>
      </c>
      <c r="I44" s="26" t="e">
        <v>#N/A</v>
      </c>
      <c r="J44" s="26">
        <v>400</v>
      </c>
      <c r="K44" s="26" t="e">
        <v>#N/A</v>
      </c>
      <c r="L44" s="26">
        <v>1169</v>
      </c>
      <c r="M44" s="26">
        <v>1186</v>
      </c>
      <c r="N44" s="26">
        <v>1202</v>
      </c>
      <c r="O44" s="26">
        <v>1219</v>
      </c>
      <c r="P44" s="26">
        <v>1235</v>
      </c>
      <c r="Q44" s="26">
        <v>1252</v>
      </c>
      <c r="R44" s="26">
        <v>1268</v>
      </c>
      <c r="S44" s="26">
        <v>1310</v>
      </c>
      <c r="T44" s="26">
        <v>1326</v>
      </c>
      <c r="U44" s="26">
        <v>1343</v>
      </c>
      <c r="V44" s="26">
        <v>1364</v>
      </c>
      <c r="W44" s="26">
        <v>1374</v>
      </c>
      <c r="X44" s="26">
        <v>1378</v>
      </c>
      <c r="Y44" s="26">
        <v>1383</v>
      </c>
      <c r="Z44" s="26">
        <v>1387</v>
      </c>
      <c r="AA44" s="26">
        <v>1391</v>
      </c>
      <c r="AB44" s="26">
        <v>1399</v>
      </c>
      <c r="AC44" s="26">
        <v>1409</v>
      </c>
      <c r="AD44" s="26">
        <v>1420</v>
      </c>
      <c r="AE44" s="26">
        <v>1430</v>
      </c>
      <c r="AF44" s="26">
        <v>1441</v>
      </c>
      <c r="AG44" s="26">
        <v>1456</v>
      </c>
      <c r="AH44" s="26">
        <v>1476</v>
      </c>
      <c r="AI44" s="26">
        <v>1495</v>
      </c>
      <c r="AJ44" s="26">
        <v>1516</v>
      </c>
      <c r="AK44" s="26">
        <v>1536</v>
      </c>
      <c r="AL44" s="26">
        <v>1555</v>
      </c>
      <c r="AM44" s="26">
        <v>1573</v>
      </c>
      <c r="AN44" s="26">
        <v>1591</v>
      </c>
      <c r="AO44" s="26">
        <v>1610</v>
      </c>
      <c r="AP44" s="26">
        <v>1628</v>
      </c>
      <c r="AQ44" s="26">
        <v>1642</v>
      </c>
      <c r="AR44" s="26">
        <v>1652</v>
      </c>
      <c r="AS44" s="26">
        <v>1663</v>
      </c>
      <c r="AT44" s="26">
        <v>1673</v>
      </c>
      <c r="AU44" s="26">
        <v>1683</v>
      </c>
      <c r="AV44" s="26">
        <v>1692</v>
      </c>
      <c r="AW44" s="26">
        <v>1703</v>
      </c>
      <c r="AX44" s="26">
        <v>1715</v>
      </c>
      <c r="AY44" s="26">
        <v>1726</v>
      </c>
      <c r="AZ44" s="26">
        <v>1738</v>
      </c>
      <c r="BA44" s="26">
        <v>1754</v>
      </c>
      <c r="BB44" s="26">
        <v>1774</v>
      </c>
      <c r="BC44" s="26">
        <v>1794</v>
      </c>
      <c r="BD44" s="26">
        <v>1813</v>
      </c>
      <c r="BE44" s="26">
        <v>1833</v>
      </c>
      <c r="BF44" s="26">
        <v>1840</v>
      </c>
      <c r="BG44" s="26">
        <v>1831</v>
      </c>
      <c r="BH44" s="26">
        <v>1776</v>
      </c>
      <c r="BI44" s="26">
        <v>1734</v>
      </c>
      <c r="BJ44" s="26">
        <v>1754</v>
      </c>
      <c r="BK44" s="26">
        <v>1786</v>
      </c>
      <c r="BL44" s="26">
        <v>1819</v>
      </c>
      <c r="BM44" s="26">
        <v>1847</v>
      </c>
      <c r="BN44" s="26">
        <v>1873</v>
      </c>
      <c r="BO44" s="26">
        <v>1899</v>
      </c>
      <c r="BP44" s="26">
        <v>1928</v>
      </c>
      <c r="BQ44" s="26">
        <v>1957</v>
      </c>
      <c r="BR44" s="26">
        <v>1983</v>
      </c>
      <c r="BS44" s="26">
        <v>2014</v>
      </c>
      <c r="BT44" s="26">
        <v>2047</v>
      </c>
      <c r="BU44" s="26">
        <v>2072</v>
      </c>
      <c r="BV44" s="26">
        <v>2098</v>
      </c>
      <c r="BW44" s="26">
        <v>2130</v>
      </c>
      <c r="BX44" s="26">
        <v>2164</v>
      </c>
      <c r="BY44" s="26">
        <v>2195</v>
      </c>
      <c r="BZ44" s="26">
        <v>2224</v>
      </c>
      <c r="CA44" s="26">
        <v>2259</v>
      </c>
      <c r="CB44" s="26">
        <v>2296</v>
      </c>
      <c r="CC44" s="26">
        <v>2331</v>
      </c>
      <c r="CD44" s="26">
        <v>2364</v>
      </c>
      <c r="CE44" s="26">
        <v>2394</v>
      </c>
      <c r="CF44" s="26">
        <v>2451</v>
      </c>
      <c r="CG44" s="26">
        <v>2430</v>
      </c>
      <c r="CH44" s="26">
        <v>2511</v>
      </c>
      <c r="CI44" s="26">
        <v>2483</v>
      </c>
      <c r="CJ44" s="26">
        <v>2515</v>
      </c>
      <c r="CK44" s="26">
        <v>2549</v>
      </c>
      <c r="CL44" s="26">
        <v>2589</v>
      </c>
      <c r="CM44" s="26">
        <v>2624</v>
      </c>
      <c r="CN44" s="26">
        <v>2646</v>
      </c>
      <c r="CO44" s="26">
        <v>2667</v>
      </c>
      <c r="CP44" s="26">
        <v>2686</v>
      </c>
      <c r="CQ44" s="26">
        <v>2706</v>
      </c>
      <c r="CR44" s="26">
        <v>2735</v>
      </c>
      <c r="CS44" s="26">
        <v>2762</v>
      </c>
      <c r="CT44" s="26">
        <v>2788</v>
      </c>
      <c r="CU44" s="26">
        <v>2821</v>
      </c>
      <c r="CV44" s="26">
        <v>2861</v>
      </c>
      <c r="CW44" s="26">
        <v>2899</v>
      </c>
      <c r="CX44" s="26">
        <v>2929</v>
      </c>
      <c r="CY44" s="26">
        <v>2962</v>
      </c>
      <c r="CZ44" s="26">
        <v>2998</v>
      </c>
      <c r="DA44" s="26">
        <v>3027</v>
      </c>
      <c r="DB44" s="26">
        <v>3053</v>
      </c>
      <c r="DC44" s="26">
        <v>3083</v>
      </c>
      <c r="DD44" s="26">
        <v>3105</v>
      </c>
      <c r="DE44" s="26">
        <v>3124</v>
      </c>
      <c r="DF44" s="26">
        <v>3125</v>
      </c>
      <c r="DG44" s="26">
        <v>3117</v>
      </c>
      <c r="DH44" s="26">
        <v>3133</v>
      </c>
      <c r="DI44" s="26">
        <v>3170</v>
      </c>
      <c r="DJ44" s="26">
        <v>3210</v>
      </c>
      <c r="DK44" s="26">
        <v>3243</v>
      </c>
      <c r="DL44" s="26">
        <v>3272</v>
      </c>
      <c r="DM44" s="26">
        <v>3304</v>
      </c>
      <c r="DN44" s="26">
        <v>3339</v>
      </c>
      <c r="DO44" s="26">
        <v>3368</v>
      </c>
      <c r="DP44" s="26">
        <v>3396</v>
      </c>
      <c r="DQ44" s="26">
        <v>3424</v>
      </c>
      <c r="DR44" s="26">
        <v>3449</v>
      </c>
      <c r="DS44" s="116">
        <f t="shared" si="4"/>
        <v>8.873648390552713E-3</v>
      </c>
      <c r="DT44" s="116">
        <f t="shared" si="5"/>
        <v>3.8465269707195215E-3</v>
      </c>
      <c r="DU44" s="26">
        <f t="shared" si="2"/>
        <v>41</v>
      </c>
      <c r="DV44" s="26">
        <f t="shared" si="3"/>
        <v>53</v>
      </c>
      <c r="DW44" s="26">
        <v>3476</v>
      </c>
      <c r="DX44" s="26">
        <v>3503</v>
      </c>
      <c r="DY44" s="26">
        <v>3526</v>
      </c>
      <c r="DZ44" s="26">
        <v>3549</v>
      </c>
      <c r="EA44" s="26">
        <v>3576</v>
      </c>
      <c r="EB44" s="26">
        <v>3601</v>
      </c>
      <c r="EC44" s="26">
        <v>3626</v>
      </c>
      <c r="ED44" s="26">
        <v>3656</v>
      </c>
      <c r="EE44" s="26">
        <v>3686</v>
      </c>
      <c r="EF44" s="26">
        <v>3698</v>
      </c>
      <c r="EG44" s="26">
        <v>3702</v>
      </c>
      <c r="EH44" s="26">
        <v>3708</v>
      </c>
      <c r="EI44" s="26">
        <v>3721</v>
      </c>
      <c r="EJ44" s="26">
        <v>3735</v>
      </c>
      <c r="EK44" s="26">
        <v>3758</v>
      </c>
      <c r="EL44" s="26">
        <v>3806</v>
      </c>
      <c r="EM44" s="26">
        <v>3859</v>
      </c>
      <c r="EN44" s="26">
        <v>3912</v>
      </c>
      <c r="EO44" s="26">
        <v>3963</v>
      </c>
      <c r="EP44" s="26">
        <v>4008.9</v>
      </c>
      <c r="EQ44" s="26">
        <v>4047.3</v>
      </c>
      <c r="ER44" s="26">
        <v>4090.5</v>
      </c>
      <c r="ES44" s="26">
        <v>4139.3999999999996</v>
      </c>
      <c r="ET44" s="26">
        <v>4186.8999999999996</v>
      </c>
      <c r="EU44" s="26">
        <v>4234.8999999999996</v>
      </c>
      <c r="EV44" s="26">
        <v>4281.7</v>
      </c>
      <c r="EW44" s="26">
        <v>4324</v>
      </c>
      <c r="EX44" s="26">
        <v>4359.8</v>
      </c>
      <c r="EY44" s="26">
        <v>4394.7</v>
      </c>
      <c r="EZ44" s="26">
        <v>4429.6000000000004</v>
      </c>
      <c r="FA44" s="26">
        <v>4461.0039999999999</v>
      </c>
      <c r="FB44" s="26">
        <v>4491.4430000000002</v>
      </c>
      <c r="FC44" s="26">
        <v>4523.3090000000002</v>
      </c>
      <c r="FD44" s="26">
        <v>4548.5439999999999</v>
      </c>
      <c r="FE44" s="26">
        <v>4563.732</v>
      </c>
      <c r="FF44" s="26">
        <v>4580.8689999999997</v>
      </c>
      <c r="FG44" s="26">
        <v>4605.7439999999997</v>
      </c>
      <c r="FH44" s="26">
        <v>4626.4690000000001</v>
      </c>
      <c r="FI44" s="26">
        <v>4623.7849999999999</v>
      </c>
      <c r="FJ44" s="26">
        <v>4606.3069999999998</v>
      </c>
      <c r="FK44" s="26">
        <v>4612.1239999999998</v>
      </c>
      <c r="FL44" s="26">
        <v>4639.6570000000002</v>
      </c>
      <c r="FM44" s="26">
        <v>4666.0810000000001</v>
      </c>
      <c r="FN44" s="26">
        <v>4690.5739999999996</v>
      </c>
      <c r="FO44" s="26">
        <v>4711.4390000000003</v>
      </c>
      <c r="FP44" s="26">
        <v>4725.6639999999998</v>
      </c>
      <c r="FQ44" s="26">
        <v>4738.902</v>
      </c>
      <c r="FR44" s="26">
        <v>4752.5280000000002</v>
      </c>
      <c r="FS44" s="26">
        <v>4764.6899999999996</v>
      </c>
      <c r="FT44" s="26">
        <v>4779.5349999999999</v>
      </c>
      <c r="FU44" s="26">
        <v>4799.9639999999999</v>
      </c>
      <c r="FV44" s="26">
        <v>4826.933</v>
      </c>
      <c r="FW44" s="26">
        <v>4855.7870000000003</v>
      </c>
      <c r="FX44" s="26">
        <v>4881.7879999999996</v>
      </c>
      <c r="FY44" s="26">
        <v>4901.7830000000004</v>
      </c>
      <c r="FZ44" s="26">
        <v>4917.3860000000004</v>
      </c>
      <c r="GA44" s="26">
        <v>4931.7290000000003</v>
      </c>
      <c r="GB44" s="26">
        <v>4946.6329999999998</v>
      </c>
      <c r="GC44" s="26">
        <v>4962.4409999999998</v>
      </c>
      <c r="GD44" s="26">
        <v>4986.4309999999996</v>
      </c>
      <c r="GE44" s="26">
        <v>5013.7860000000001</v>
      </c>
      <c r="GF44" s="26">
        <v>5041.0389999999998</v>
      </c>
      <c r="GG44" s="26">
        <v>5064.8459999999995</v>
      </c>
      <c r="GH44" s="26">
        <v>5086.0439999999999</v>
      </c>
      <c r="GI44" s="26">
        <v>5104.6540000000005</v>
      </c>
      <c r="GJ44" s="26">
        <v>5120.3100000000004</v>
      </c>
      <c r="GK44" s="26">
        <v>5134.4059999999999</v>
      </c>
      <c r="GL44" s="26">
        <v>5146.9830000000002</v>
      </c>
      <c r="GM44" s="26">
        <v>5158.0969999999998</v>
      </c>
      <c r="GN44" s="26">
        <v>5168.5950000000003</v>
      </c>
      <c r="GP44" s="26">
        <v>5180.3090000000002</v>
      </c>
      <c r="GQ44" s="26">
        <v>5193.0389999999998</v>
      </c>
      <c r="GR44" s="26">
        <v>5204.4049999999997</v>
      </c>
      <c r="GS44" s="26">
        <v>5214.5119999999997</v>
      </c>
      <c r="GT44" s="26">
        <v>5223.442</v>
      </c>
      <c r="GU44" s="26">
        <v>5231.3720000000003</v>
      </c>
      <c r="GV44" s="26">
        <v>5238.46</v>
      </c>
      <c r="GW44" s="26">
        <v>5244.7489999999998</v>
      </c>
      <c r="GX44" s="26">
        <v>5250</v>
      </c>
      <c r="GY44" s="26"/>
      <c r="GZ44" s="26">
        <v>5201.4449999999997</v>
      </c>
    </row>
    <row r="45" spans="1:208">
      <c r="A45" s="5" t="s">
        <v>475</v>
      </c>
      <c r="B45" s="17" t="e">
        <v>#N/A</v>
      </c>
      <c r="C45" s="17" t="e">
        <v>#N/A</v>
      </c>
      <c r="D45" s="17" t="e">
        <v>#N/A</v>
      </c>
      <c r="E45" s="17" t="e">
        <v>#N/A</v>
      </c>
      <c r="F45" s="26" t="e">
        <v>#N/A</v>
      </c>
      <c r="G45" s="26" t="e">
        <v>#N/A</v>
      </c>
      <c r="H45" s="26" t="e">
        <v>#N/A</v>
      </c>
      <c r="I45" s="26" t="e">
        <v>#N/A</v>
      </c>
      <c r="J45" s="26" t="e">
        <v>#N/A</v>
      </c>
      <c r="K45" s="26" t="e">
        <v>#N/A</v>
      </c>
      <c r="L45" s="26">
        <v>718</v>
      </c>
      <c r="M45" s="26" t="e">
        <v>#N/A</v>
      </c>
      <c r="N45" s="26" t="e">
        <v>#N/A</v>
      </c>
      <c r="O45" s="26" t="e">
        <v>#N/A</v>
      </c>
      <c r="P45" s="26" t="e">
        <v>#N/A</v>
      </c>
      <c r="Q45" s="26" t="e">
        <v>#N/A</v>
      </c>
      <c r="R45" s="26" t="e">
        <v>#N/A</v>
      </c>
      <c r="S45" s="26" t="e">
        <v>#N/A</v>
      </c>
      <c r="T45" s="26" t="e">
        <v>#N/A</v>
      </c>
      <c r="U45" s="26" t="e">
        <v>#N/A</v>
      </c>
      <c r="V45" s="26" t="e">
        <v>#N/A</v>
      </c>
      <c r="W45" s="26" t="e">
        <v>#N/A</v>
      </c>
      <c r="X45" s="26" t="e">
        <v>#N/A</v>
      </c>
      <c r="Y45" s="26" t="e">
        <v>#N/A</v>
      </c>
      <c r="Z45" s="26" t="e">
        <v>#N/A</v>
      </c>
      <c r="AA45" s="26" t="e">
        <v>#N/A</v>
      </c>
      <c r="AB45" s="26" t="e">
        <v>#N/A</v>
      </c>
      <c r="AC45" s="26" t="e">
        <v>#N/A</v>
      </c>
      <c r="AD45" s="26" t="e">
        <v>#N/A</v>
      </c>
      <c r="AE45" s="26" t="e">
        <v>#N/A</v>
      </c>
      <c r="AF45" s="26" t="e">
        <v>#N/A</v>
      </c>
      <c r="AG45" s="26" t="e">
        <v>#N/A</v>
      </c>
      <c r="AH45" s="26" t="e">
        <v>#N/A</v>
      </c>
      <c r="AI45" s="26" t="e">
        <v>#N/A</v>
      </c>
      <c r="AJ45" s="26" t="e">
        <v>#N/A</v>
      </c>
      <c r="AK45" s="26" t="e">
        <v>#N/A</v>
      </c>
      <c r="AL45" s="26" t="e">
        <v>#N/A</v>
      </c>
      <c r="AM45" s="26" t="e">
        <v>#N/A</v>
      </c>
      <c r="AN45" s="26" t="e">
        <v>#N/A</v>
      </c>
      <c r="AO45" s="26" t="e">
        <v>#N/A</v>
      </c>
      <c r="AP45" s="26">
        <v>1324</v>
      </c>
      <c r="AQ45" s="26" t="e">
        <v>#N/A</v>
      </c>
      <c r="AR45" s="26" t="e">
        <v>#N/A</v>
      </c>
      <c r="AS45" s="26" t="e">
        <v>#N/A</v>
      </c>
      <c r="AT45" s="26" t="e">
        <v>#N/A</v>
      </c>
      <c r="AU45" s="26" t="e">
        <v>#N/A</v>
      </c>
      <c r="AV45" s="26" t="e">
        <v>#N/A</v>
      </c>
      <c r="AW45" s="26" t="e">
        <v>#N/A</v>
      </c>
      <c r="AX45" s="26" t="e">
        <v>#N/A</v>
      </c>
      <c r="AY45" s="26" t="e">
        <v>#N/A</v>
      </c>
      <c r="AZ45" s="26" t="e">
        <v>#N/A</v>
      </c>
      <c r="BA45" s="26" t="e">
        <v>#N/A</v>
      </c>
      <c r="BB45" s="26" t="e">
        <v>#N/A</v>
      </c>
      <c r="BC45" s="26" t="e">
        <v>#N/A</v>
      </c>
      <c r="BD45" s="26" t="e">
        <v>#N/A</v>
      </c>
      <c r="BE45" s="26" t="e">
        <v>#N/A</v>
      </c>
      <c r="BF45" s="26" t="e">
        <v>#N/A</v>
      </c>
      <c r="BG45" s="26" t="e">
        <v>#N/A</v>
      </c>
      <c r="BH45" s="26" t="e">
        <v>#N/A</v>
      </c>
      <c r="BI45" s="26" t="e">
        <v>#N/A</v>
      </c>
      <c r="BJ45" s="26">
        <v>1653</v>
      </c>
      <c r="BK45" s="26">
        <v>1675</v>
      </c>
      <c r="BL45" s="26">
        <v>1699</v>
      </c>
      <c r="BM45" s="26">
        <v>1725</v>
      </c>
      <c r="BN45" s="26">
        <v>1753</v>
      </c>
      <c r="BO45" s="26">
        <v>1784</v>
      </c>
      <c r="BP45" s="26">
        <v>1816</v>
      </c>
      <c r="BQ45" s="26">
        <v>1849</v>
      </c>
      <c r="BR45" s="26">
        <v>1883</v>
      </c>
      <c r="BS45" s="26">
        <v>1917</v>
      </c>
      <c r="BT45" s="26">
        <v>1952</v>
      </c>
      <c r="BU45" s="26">
        <v>1986</v>
      </c>
      <c r="BV45" s="26">
        <v>2019</v>
      </c>
      <c r="BW45" s="26">
        <v>2052</v>
      </c>
      <c r="BX45" s="26">
        <v>2083</v>
      </c>
      <c r="BY45" s="26">
        <v>2113</v>
      </c>
      <c r="BZ45" s="26">
        <v>2129</v>
      </c>
      <c r="CA45" s="26">
        <v>2147</v>
      </c>
      <c r="CB45" s="26">
        <v>2173</v>
      </c>
      <c r="CC45" s="26">
        <v>2198</v>
      </c>
      <c r="CD45" s="26">
        <v>2224</v>
      </c>
      <c r="CE45" s="26">
        <v>2255</v>
      </c>
      <c r="CF45" s="26">
        <v>2285</v>
      </c>
      <c r="CG45" s="26">
        <v>2314</v>
      </c>
      <c r="CH45" s="26">
        <v>2346</v>
      </c>
      <c r="CI45" s="26">
        <v>2375</v>
      </c>
      <c r="CJ45" s="26">
        <v>2408</v>
      </c>
      <c r="CK45" s="26">
        <v>2442</v>
      </c>
      <c r="CL45" s="26">
        <v>2475</v>
      </c>
      <c r="CM45" s="26">
        <v>2509</v>
      </c>
      <c r="CN45" s="26">
        <v>2542</v>
      </c>
      <c r="CO45" s="26">
        <v>2576</v>
      </c>
      <c r="CP45" s="26">
        <v>2609</v>
      </c>
      <c r="CQ45" s="26">
        <v>2643</v>
      </c>
      <c r="CR45" s="26">
        <v>2690</v>
      </c>
      <c r="CS45" s="26">
        <v>2706</v>
      </c>
      <c r="CT45" s="26">
        <v>2720</v>
      </c>
      <c r="CU45" s="26">
        <v>2741</v>
      </c>
      <c r="CV45" s="26">
        <v>2761</v>
      </c>
      <c r="CW45" s="26">
        <v>2780</v>
      </c>
      <c r="CX45" s="26">
        <v>2805</v>
      </c>
      <c r="CY45" s="26">
        <v>2834</v>
      </c>
      <c r="CZ45" s="26">
        <v>2856</v>
      </c>
      <c r="DA45" s="26">
        <v>2874</v>
      </c>
      <c r="DB45" s="26">
        <v>2899</v>
      </c>
      <c r="DC45" s="26">
        <v>2918</v>
      </c>
      <c r="DD45" s="26">
        <v>2929</v>
      </c>
      <c r="DE45" s="26">
        <v>2944</v>
      </c>
      <c r="DF45" s="26">
        <v>2958</v>
      </c>
      <c r="DG45" s="26">
        <v>2973</v>
      </c>
      <c r="DH45" s="26">
        <v>2992</v>
      </c>
      <c r="DI45" s="26">
        <v>3008</v>
      </c>
      <c r="DJ45" s="26">
        <v>3025</v>
      </c>
      <c r="DK45" s="26">
        <v>3049</v>
      </c>
      <c r="DL45" s="26">
        <v>3077</v>
      </c>
      <c r="DM45" s="26">
        <v>3114</v>
      </c>
      <c r="DN45" s="26">
        <v>3152</v>
      </c>
      <c r="DO45" s="26">
        <v>3185</v>
      </c>
      <c r="DP45" s="26">
        <v>3221</v>
      </c>
      <c r="DQ45" s="26">
        <v>3259</v>
      </c>
      <c r="DR45" s="26">
        <v>3300</v>
      </c>
      <c r="DS45" s="116">
        <f t="shared" si="4"/>
        <v>8.7369898196962836E-3</v>
      </c>
      <c r="DT45" s="116">
        <f t="shared" si="5"/>
        <v>2.6376914155690434E-2</v>
      </c>
      <c r="DU45" s="26">
        <f t="shared" si="2"/>
        <v>42</v>
      </c>
      <c r="DV45" s="26">
        <f t="shared" si="3"/>
        <v>4</v>
      </c>
      <c r="DW45" s="26">
        <v>3336</v>
      </c>
      <c r="DX45" s="26">
        <v>3368</v>
      </c>
      <c r="DY45" s="26">
        <v>3401</v>
      </c>
      <c r="DZ45" s="26">
        <v>3431</v>
      </c>
      <c r="EA45" s="26">
        <v>3465</v>
      </c>
      <c r="EB45" s="26">
        <v>3510</v>
      </c>
      <c r="EC45" s="26">
        <v>3565</v>
      </c>
      <c r="ED45" s="26">
        <v>3623</v>
      </c>
      <c r="EE45" s="26">
        <v>3699</v>
      </c>
      <c r="EF45" s="26">
        <v>3784</v>
      </c>
      <c r="EG45" s="26">
        <v>3858</v>
      </c>
      <c r="EH45" s="26">
        <v>3934</v>
      </c>
      <c r="EI45" s="26">
        <v>4020</v>
      </c>
      <c r="EJ45" s="26">
        <v>4114</v>
      </c>
      <c r="EK45" s="26">
        <v>4223</v>
      </c>
      <c r="EL45" s="26">
        <v>4347</v>
      </c>
      <c r="EM45" s="26">
        <v>4486</v>
      </c>
      <c r="EN45" s="26">
        <v>4656</v>
      </c>
      <c r="EO45" s="26">
        <v>4843</v>
      </c>
      <c r="EP45" s="26">
        <v>5009.0060000000003</v>
      </c>
      <c r="EQ45" s="26">
        <v>5217.0200000000004</v>
      </c>
      <c r="ER45" s="26">
        <v>5439.5680000000002</v>
      </c>
      <c r="ES45" s="26">
        <v>5674.259</v>
      </c>
      <c r="ET45" s="26">
        <v>5918.7020000000002</v>
      </c>
      <c r="EU45" s="26">
        <v>6170.4970000000003</v>
      </c>
      <c r="EV45" s="26">
        <v>6431.2740000000003</v>
      </c>
      <c r="EW45" s="26">
        <v>6702.6679999999997</v>
      </c>
      <c r="EX45" s="26">
        <v>6982.2759999999998</v>
      </c>
      <c r="EY45" s="26">
        <v>7267.6869999999999</v>
      </c>
      <c r="EZ45" s="26">
        <v>7556.4830000000002</v>
      </c>
      <c r="FA45" s="26">
        <v>7847.8360000000002</v>
      </c>
      <c r="FB45" s="26">
        <v>8143.375</v>
      </c>
      <c r="FC45" s="26">
        <v>8444.3610000000008</v>
      </c>
      <c r="FD45" s="26">
        <v>8752.0580000000009</v>
      </c>
      <c r="FE45" s="26">
        <v>9067.7350000000006</v>
      </c>
      <c r="FF45" s="26">
        <v>9387.1759999999995</v>
      </c>
      <c r="FG45" s="26">
        <v>9709.5519999999997</v>
      </c>
      <c r="FH45" s="26">
        <v>10041.225</v>
      </c>
      <c r="FI45" s="26">
        <v>10388.58</v>
      </c>
      <c r="FJ45" s="26">
        <v>10758.017</v>
      </c>
      <c r="FK45" s="26">
        <v>11151.692999999999</v>
      </c>
      <c r="FL45" s="26">
        <v>11515.648999999999</v>
      </c>
      <c r="FM45" s="26">
        <v>11893.035</v>
      </c>
      <c r="FN45" s="26">
        <v>12280.562</v>
      </c>
      <c r="FO45" s="26">
        <v>12674.986999999999</v>
      </c>
      <c r="FP45" s="26">
        <v>13082.017</v>
      </c>
      <c r="FQ45" s="26">
        <v>13503.563</v>
      </c>
      <c r="FR45" s="26">
        <v>13930.824000000001</v>
      </c>
      <c r="FS45" s="26">
        <v>14355.117</v>
      </c>
      <c r="FT45" s="26">
        <v>14767.89</v>
      </c>
      <c r="FU45" s="26">
        <v>15166.254999999999</v>
      </c>
      <c r="FV45" s="26">
        <v>15620.766</v>
      </c>
      <c r="FW45" s="26">
        <v>16084.416999999999</v>
      </c>
      <c r="FX45" s="26">
        <v>16544.524000000001</v>
      </c>
      <c r="FY45" s="26">
        <v>16997.508999999998</v>
      </c>
      <c r="FZ45" s="26">
        <v>17450.161</v>
      </c>
      <c r="GA45" s="26">
        <v>17910.182000000001</v>
      </c>
      <c r="GB45" s="26">
        <v>18378.534</v>
      </c>
      <c r="GC45" s="26">
        <v>18850.722000000002</v>
      </c>
      <c r="GD45" s="26">
        <v>19325.222000000002</v>
      </c>
      <c r="GE45" s="26">
        <v>19791</v>
      </c>
      <c r="GF45" s="26">
        <v>20246</v>
      </c>
      <c r="GG45" s="26">
        <v>20691</v>
      </c>
      <c r="GH45" s="26">
        <v>21126</v>
      </c>
      <c r="GI45" s="26">
        <v>21549</v>
      </c>
      <c r="GJ45" s="26">
        <v>21961</v>
      </c>
      <c r="GK45" s="26">
        <v>22362</v>
      </c>
      <c r="GL45" s="26">
        <v>22751</v>
      </c>
      <c r="GM45" s="26">
        <v>23129</v>
      </c>
      <c r="GN45" s="26">
        <v>23493</v>
      </c>
      <c r="GP45" s="26">
        <v>23844</v>
      </c>
      <c r="GQ45" s="26">
        <v>24192</v>
      </c>
      <c r="GR45" s="26">
        <v>24545</v>
      </c>
      <c r="GS45" s="26">
        <v>24905</v>
      </c>
      <c r="GT45" s="26">
        <v>25269</v>
      </c>
      <c r="GU45" s="26">
        <v>25641</v>
      </c>
      <c r="GV45" s="26">
        <v>26024</v>
      </c>
      <c r="GW45" s="26">
        <v>26415</v>
      </c>
      <c r="GX45" s="26">
        <v>26815</v>
      </c>
      <c r="GY45" s="26"/>
      <c r="GZ45" s="26">
        <v>34958</v>
      </c>
    </row>
    <row r="46" spans="1:208">
      <c r="A46" s="5" t="s">
        <v>442</v>
      </c>
      <c r="B46" s="17">
        <v>1500</v>
      </c>
      <c r="C46" s="17" t="e">
        <v>#N/A</v>
      </c>
      <c r="D46" s="17">
        <v>1750</v>
      </c>
      <c r="E46" s="17" t="e">
        <v>#N/A</v>
      </c>
      <c r="F46" s="26">
        <v>2250</v>
      </c>
      <c r="G46" s="26" t="e">
        <v>#N/A</v>
      </c>
      <c r="H46" s="26">
        <v>2750</v>
      </c>
      <c r="I46" s="26" t="e">
        <v>#N/A</v>
      </c>
      <c r="J46" s="26">
        <v>2750</v>
      </c>
      <c r="K46" s="26" t="e">
        <v>#N/A</v>
      </c>
      <c r="L46" s="26">
        <v>5215</v>
      </c>
      <c r="M46" s="26" t="e">
        <v>#N/A</v>
      </c>
      <c r="N46" s="26" t="e">
        <v>#N/A</v>
      </c>
      <c r="O46" s="26" t="e">
        <v>#N/A</v>
      </c>
      <c r="P46" s="26" t="e">
        <v>#N/A</v>
      </c>
      <c r="Q46" s="26" t="e">
        <v>#N/A</v>
      </c>
      <c r="R46" s="26" t="e">
        <v>#N/A</v>
      </c>
      <c r="S46" s="26" t="e">
        <v>#N/A</v>
      </c>
      <c r="T46" s="26" t="e">
        <v>#N/A</v>
      </c>
      <c r="U46" s="26" t="e">
        <v>#N/A</v>
      </c>
      <c r="V46" s="26" t="e">
        <v>#N/A</v>
      </c>
      <c r="W46" s="26" t="e">
        <v>#N/A</v>
      </c>
      <c r="X46" s="26" t="e">
        <v>#N/A</v>
      </c>
      <c r="Y46" s="26" t="e">
        <v>#N/A</v>
      </c>
      <c r="Z46" s="26" t="e">
        <v>#N/A</v>
      </c>
      <c r="AA46" s="26" t="e">
        <v>#N/A</v>
      </c>
      <c r="AB46" s="26" t="e">
        <v>#N/A</v>
      </c>
      <c r="AC46" s="26" t="e">
        <v>#N/A</v>
      </c>
      <c r="AD46" s="26" t="e">
        <v>#N/A</v>
      </c>
      <c r="AE46" s="26" t="e">
        <v>#N/A</v>
      </c>
      <c r="AF46" s="26" t="e">
        <v>#N/A</v>
      </c>
      <c r="AG46" s="26" t="e">
        <v>#N/A</v>
      </c>
      <c r="AH46" s="26" t="e">
        <v>#N/A</v>
      </c>
      <c r="AI46" s="26" t="e">
        <v>#N/A</v>
      </c>
      <c r="AJ46" s="26" t="e">
        <v>#N/A</v>
      </c>
      <c r="AK46" s="26" t="e">
        <v>#N/A</v>
      </c>
      <c r="AL46" s="26" t="e">
        <v>#N/A</v>
      </c>
      <c r="AM46" s="26" t="e">
        <v>#N/A</v>
      </c>
      <c r="AN46" s="26" t="e">
        <v>#N/A</v>
      </c>
      <c r="AO46" s="26" t="e">
        <v>#N/A</v>
      </c>
      <c r="AP46" s="26">
        <v>6000</v>
      </c>
      <c r="AQ46" s="26" t="e">
        <v>#N/A</v>
      </c>
      <c r="AR46" s="26" t="e">
        <v>#N/A</v>
      </c>
      <c r="AS46" s="26" t="e">
        <v>#N/A</v>
      </c>
      <c r="AT46" s="26" t="e">
        <v>#N/A</v>
      </c>
      <c r="AU46" s="26" t="e">
        <v>#N/A</v>
      </c>
      <c r="AV46" s="26" t="e">
        <v>#N/A</v>
      </c>
      <c r="AW46" s="26" t="e">
        <v>#N/A</v>
      </c>
      <c r="AX46" s="26" t="e">
        <v>#N/A</v>
      </c>
      <c r="AY46" s="26" t="e">
        <v>#N/A</v>
      </c>
      <c r="AZ46" s="26" t="e">
        <v>#N/A</v>
      </c>
      <c r="BA46" s="26" t="e">
        <v>#N/A</v>
      </c>
      <c r="BB46" s="26" t="e">
        <v>#N/A</v>
      </c>
      <c r="BC46" s="26" t="e">
        <v>#N/A</v>
      </c>
      <c r="BD46" s="26" t="e">
        <v>#N/A</v>
      </c>
      <c r="BE46" s="26" t="e">
        <v>#N/A</v>
      </c>
      <c r="BF46" s="26" t="e">
        <v>#N/A</v>
      </c>
      <c r="BG46" s="26" t="e">
        <v>#N/A</v>
      </c>
      <c r="BH46" s="26" t="e">
        <v>#N/A</v>
      </c>
      <c r="BI46" s="26" t="e">
        <v>#N/A</v>
      </c>
      <c r="BJ46" s="26">
        <v>8252</v>
      </c>
      <c r="BK46" s="26" t="e">
        <v>#N/A</v>
      </c>
      <c r="BL46" s="26" t="e">
        <v>#N/A</v>
      </c>
      <c r="BM46" s="26" t="e">
        <v>#N/A</v>
      </c>
      <c r="BN46" s="26" t="e">
        <v>#N/A</v>
      </c>
      <c r="BO46" s="26" t="e">
        <v>#N/A</v>
      </c>
      <c r="BP46" s="26" t="e">
        <v>#N/A</v>
      </c>
      <c r="BQ46" s="26" t="e">
        <v>#N/A</v>
      </c>
      <c r="BR46" s="26" t="e">
        <v>#N/A</v>
      </c>
      <c r="BS46" s="26" t="e">
        <v>#N/A</v>
      </c>
      <c r="BT46" s="26" t="e">
        <v>#N/A</v>
      </c>
      <c r="BU46" s="26" t="e">
        <v>#N/A</v>
      </c>
      <c r="BV46" s="26" t="e">
        <v>#N/A</v>
      </c>
      <c r="BW46" s="26" t="e">
        <v>#N/A</v>
      </c>
      <c r="BX46" s="26" t="e">
        <v>#N/A</v>
      </c>
      <c r="BY46" s="26" t="e">
        <v>#N/A</v>
      </c>
      <c r="BZ46" s="26" t="e">
        <v>#N/A</v>
      </c>
      <c r="CA46" s="26" t="e">
        <v>#N/A</v>
      </c>
      <c r="CB46" s="26" t="e">
        <v>#N/A</v>
      </c>
      <c r="CC46" s="26" t="e">
        <v>#N/A</v>
      </c>
      <c r="CD46" s="26">
        <v>9690</v>
      </c>
      <c r="CE46" s="26" t="e">
        <v>#N/A</v>
      </c>
      <c r="CF46" s="26" t="e">
        <v>#N/A</v>
      </c>
      <c r="CG46" s="26" t="e">
        <v>#N/A</v>
      </c>
      <c r="CH46" s="26" t="e">
        <v>#N/A</v>
      </c>
      <c r="CI46" s="26" t="e">
        <v>#N/A</v>
      </c>
      <c r="CJ46" s="26" t="e">
        <v>#N/A</v>
      </c>
      <c r="CK46" s="26" t="e">
        <v>#N/A</v>
      </c>
      <c r="CL46" s="26" t="e">
        <v>#N/A</v>
      </c>
      <c r="CM46" s="26" t="e">
        <v>#N/A</v>
      </c>
      <c r="CN46" s="26">
        <v>11174</v>
      </c>
      <c r="CO46" s="26" t="e">
        <v>#N/A</v>
      </c>
      <c r="CP46" s="26" t="e">
        <v>#N/A</v>
      </c>
      <c r="CQ46" s="26" t="e">
        <v>#N/A</v>
      </c>
      <c r="CR46" s="26" t="e">
        <v>#N/A</v>
      </c>
      <c r="CS46" s="26" t="e">
        <v>#N/A</v>
      </c>
      <c r="CT46" s="26" t="e">
        <v>#N/A</v>
      </c>
      <c r="CU46" s="26" t="e">
        <v>#N/A</v>
      </c>
      <c r="CV46" s="26" t="e">
        <v>#N/A</v>
      </c>
      <c r="CW46" s="26" t="e">
        <v>#N/A</v>
      </c>
      <c r="CX46" s="26">
        <v>13052</v>
      </c>
      <c r="CY46" s="26" t="e">
        <v>#N/A</v>
      </c>
      <c r="CZ46" s="26" t="e">
        <v>#N/A</v>
      </c>
      <c r="DA46" s="26">
        <v>13590</v>
      </c>
      <c r="DB46" s="26" t="e">
        <v>#N/A</v>
      </c>
      <c r="DC46" s="26" t="e">
        <v>#N/A</v>
      </c>
      <c r="DD46" s="26" t="e">
        <v>#N/A</v>
      </c>
      <c r="DE46" s="26" t="e">
        <v>#N/A</v>
      </c>
      <c r="DF46" s="26" t="e">
        <v>#N/A</v>
      </c>
      <c r="DG46" s="26" t="e">
        <v>#N/A</v>
      </c>
      <c r="DH46" s="26">
        <v>12422</v>
      </c>
      <c r="DI46" s="26">
        <v>12607</v>
      </c>
      <c r="DJ46" s="26">
        <v>12796</v>
      </c>
      <c r="DK46" s="26">
        <v>12987</v>
      </c>
      <c r="DL46" s="26">
        <v>13180</v>
      </c>
      <c r="DM46" s="26">
        <v>13378</v>
      </c>
      <c r="DN46" s="26">
        <v>13578</v>
      </c>
      <c r="DO46" s="26">
        <v>13780</v>
      </c>
      <c r="DP46" s="26">
        <v>13986</v>
      </c>
      <c r="DQ46" s="26">
        <v>14194</v>
      </c>
      <c r="DR46" s="26">
        <v>14407</v>
      </c>
      <c r="DS46" s="116">
        <f t="shared" si="4"/>
        <v>8.5067971844399182E-3</v>
      </c>
      <c r="DT46" s="116">
        <f t="shared" si="5"/>
        <v>4.2135095692885649E-3</v>
      </c>
      <c r="DU46" s="26">
        <f t="shared" si="2"/>
        <v>43</v>
      </c>
      <c r="DV46" s="26">
        <f t="shared" si="3"/>
        <v>52</v>
      </c>
      <c r="DW46" s="26">
        <v>14618</v>
      </c>
      <c r="DX46" s="26">
        <v>14819</v>
      </c>
      <c r="DY46" s="26">
        <v>15022</v>
      </c>
      <c r="DZ46" s="26">
        <v>15228</v>
      </c>
      <c r="EA46" s="26">
        <v>15439</v>
      </c>
      <c r="EB46" s="26">
        <v>15651</v>
      </c>
      <c r="EC46" s="26">
        <v>15860</v>
      </c>
      <c r="ED46" s="26">
        <v>16084</v>
      </c>
      <c r="EE46" s="26">
        <v>16305</v>
      </c>
      <c r="EF46" s="26">
        <v>16300</v>
      </c>
      <c r="EG46" s="26" t="e">
        <v>#N/A</v>
      </c>
      <c r="EH46" s="26" t="e">
        <v>#N/A</v>
      </c>
      <c r="EI46" s="26" t="e">
        <v>#N/A</v>
      </c>
      <c r="EJ46" s="26" t="e">
        <v>#N/A</v>
      </c>
      <c r="EK46" s="26" t="e">
        <v>#N/A</v>
      </c>
      <c r="EL46" s="26" t="e">
        <v>#N/A</v>
      </c>
      <c r="EM46" s="26">
        <v>15596</v>
      </c>
      <c r="EN46" s="26">
        <v>15817</v>
      </c>
      <c r="EO46" s="26">
        <v>16040</v>
      </c>
      <c r="EP46" s="26">
        <v>16297.531000000001</v>
      </c>
      <c r="EQ46" s="26">
        <v>16519.050999999999</v>
      </c>
      <c r="ER46" s="26">
        <v>16708.339</v>
      </c>
      <c r="ES46" s="26">
        <v>16936.955000000002</v>
      </c>
      <c r="ET46" s="26">
        <v>17151.054</v>
      </c>
      <c r="EU46" s="26">
        <v>17363.72</v>
      </c>
      <c r="EV46" s="26">
        <v>17507.629000000001</v>
      </c>
      <c r="EW46" s="26">
        <v>17659.121999999999</v>
      </c>
      <c r="EX46" s="26">
        <v>17795.513999999999</v>
      </c>
      <c r="EY46" s="26">
        <v>17968.172999999999</v>
      </c>
      <c r="EZ46" s="26">
        <v>18132.522000000001</v>
      </c>
      <c r="FA46" s="26">
        <v>18318.173999999999</v>
      </c>
      <c r="FB46" s="26">
        <v>18500.274000000001</v>
      </c>
      <c r="FC46" s="26">
        <v>18684.866000000002</v>
      </c>
      <c r="FD46" s="26">
        <v>18852.367999999999</v>
      </c>
      <c r="FE46" s="26">
        <v>19038.027999999998</v>
      </c>
      <c r="FF46" s="26">
        <v>19221.27</v>
      </c>
      <c r="FG46" s="26">
        <v>19390.350999999999</v>
      </c>
      <c r="FH46" s="26">
        <v>19552.189999999999</v>
      </c>
      <c r="FI46" s="26">
        <v>19704.952000000001</v>
      </c>
      <c r="FJ46" s="26">
        <v>19839.733</v>
      </c>
      <c r="FK46" s="26">
        <v>20014.589</v>
      </c>
      <c r="FL46" s="26">
        <v>20197.487000000001</v>
      </c>
      <c r="FM46" s="26">
        <v>20367.416000000001</v>
      </c>
      <c r="FN46" s="26">
        <v>20549.749</v>
      </c>
      <c r="FO46" s="26">
        <v>20732</v>
      </c>
      <c r="FP46" s="26">
        <v>20929.536</v>
      </c>
      <c r="FQ46" s="26">
        <v>21125.829000000002</v>
      </c>
      <c r="FR46" s="26">
        <v>21309.215</v>
      </c>
      <c r="FS46" s="26">
        <v>21490.291000000001</v>
      </c>
      <c r="FT46" s="26">
        <v>21615</v>
      </c>
      <c r="FU46" s="26">
        <v>21707.267</v>
      </c>
      <c r="FV46" s="26">
        <v>21884.748</v>
      </c>
      <c r="FW46" s="26">
        <v>22018.102999999999</v>
      </c>
      <c r="FX46" s="26">
        <v>22086.850999999999</v>
      </c>
      <c r="FY46" s="26">
        <v>22216.100999999999</v>
      </c>
      <c r="FZ46" s="26">
        <v>22339.382000000001</v>
      </c>
      <c r="GA46" s="26">
        <v>22435.223999999998</v>
      </c>
      <c r="GB46" s="26">
        <v>22536.381000000001</v>
      </c>
      <c r="GC46" s="26">
        <v>22634.445</v>
      </c>
      <c r="GD46" s="26">
        <v>23016</v>
      </c>
      <c r="GE46" s="26">
        <v>23097</v>
      </c>
      <c r="GF46" s="26">
        <v>22905</v>
      </c>
      <c r="GG46" s="26">
        <v>22666</v>
      </c>
      <c r="GH46" s="26">
        <v>22583</v>
      </c>
      <c r="GI46" s="26">
        <v>22554</v>
      </c>
      <c r="GJ46" s="26">
        <v>22502</v>
      </c>
      <c r="GK46" s="26">
        <v>22521</v>
      </c>
      <c r="GL46" s="26">
        <v>22586</v>
      </c>
      <c r="GM46" s="26">
        <v>22541</v>
      </c>
      <c r="GN46" s="26">
        <v>22507</v>
      </c>
      <c r="GP46" s="26">
        <v>22580</v>
      </c>
      <c r="GQ46" s="26">
        <v>22689</v>
      </c>
      <c r="GR46" s="26">
        <v>22784</v>
      </c>
      <c r="GS46" s="26">
        <v>22881</v>
      </c>
      <c r="GT46" s="26">
        <v>22951</v>
      </c>
      <c r="GU46" s="26">
        <v>23000</v>
      </c>
      <c r="GV46" s="26">
        <v>23028</v>
      </c>
      <c r="GW46" s="26">
        <v>23038</v>
      </c>
      <c r="GX46" s="26">
        <v>23031</v>
      </c>
      <c r="GY46" s="26"/>
      <c r="GZ46" s="26">
        <v>21996</v>
      </c>
    </row>
    <row r="47" spans="1:208">
      <c r="A47" s="5" t="s">
        <v>441</v>
      </c>
      <c r="B47" s="17">
        <v>800</v>
      </c>
      <c r="C47" s="17" t="e">
        <v>#N/A</v>
      </c>
      <c r="D47" s="17">
        <v>800</v>
      </c>
      <c r="E47" s="17" t="e">
        <v>#N/A</v>
      </c>
      <c r="F47" s="26">
        <v>2000</v>
      </c>
      <c r="G47" s="26" t="e">
        <v>#N/A</v>
      </c>
      <c r="H47" s="26">
        <v>2000</v>
      </c>
      <c r="I47" s="26" t="e">
        <v>#N/A</v>
      </c>
      <c r="J47" s="26">
        <v>2500</v>
      </c>
      <c r="K47" s="26" t="e">
        <v>#N/A</v>
      </c>
      <c r="L47" s="26">
        <v>6389</v>
      </c>
      <c r="M47" s="26" t="e">
        <v>#N/A</v>
      </c>
      <c r="N47" s="26" t="e">
        <v>#N/A</v>
      </c>
      <c r="O47" s="26" t="e">
        <v>#N/A</v>
      </c>
      <c r="P47" s="26" t="e">
        <v>#N/A</v>
      </c>
      <c r="Q47" s="26" t="e">
        <v>#N/A</v>
      </c>
      <c r="R47" s="26" t="e">
        <v>#N/A</v>
      </c>
      <c r="S47" s="26" t="e">
        <v>#N/A</v>
      </c>
      <c r="T47" s="26" t="e">
        <v>#N/A</v>
      </c>
      <c r="U47" s="26" t="e">
        <v>#N/A</v>
      </c>
      <c r="V47" s="26" t="e">
        <v>#N/A</v>
      </c>
      <c r="W47" s="26" t="e">
        <v>#N/A</v>
      </c>
      <c r="X47" s="26" t="e">
        <v>#N/A</v>
      </c>
      <c r="Y47" s="26" t="e">
        <v>#N/A</v>
      </c>
      <c r="Z47" s="26" t="e">
        <v>#N/A</v>
      </c>
      <c r="AA47" s="26" t="e">
        <v>#N/A</v>
      </c>
      <c r="AB47" s="26" t="e">
        <v>#N/A</v>
      </c>
      <c r="AC47" s="26" t="e">
        <v>#N/A</v>
      </c>
      <c r="AD47" s="26" t="e">
        <v>#N/A</v>
      </c>
      <c r="AE47" s="26" t="e">
        <v>#N/A</v>
      </c>
      <c r="AF47" s="26" t="e">
        <v>#N/A</v>
      </c>
      <c r="AG47" s="26" t="e">
        <v>#N/A</v>
      </c>
      <c r="AH47" s="26" t="e">
        <v>#N/A</v>
      </c>
      <c r="AI47" s="26" t="e">
        <v>#N/A</v>
      </c>
      <c r="AJ47" s="26" t="e">
        <v>#N/A</v>
      </c>
      <c r="AK47" s="26" t="e">
        <v>#N/A</v>
      </c>
      <c r="AL47" s="26" t="e">
        <v>#N/A</v>
      </c>
      <c r="AM47" s="26" t="e">
        <v>#N/A</v>
      </c>
      <c r="AN47" s="26" t="e">
        <v>#N/A</v>
      </c>
      <c r="AO47" s="26" t="e">
        <v>#N/A</v>
      </c>
      <c r="AP47" s="26">
        <v>8000</v>
      </c>
      <c r="AQ47" s="26" t="e">
        <v>#N/A</v>
      </c>
      <c r="AR47" s="26" t="e">
        <v>#N/A</v>
      </c>
      <c r="AS47" s="26" t="e">
        <v>#N/A</v>
      </c>
      <c r="AT47" s="26" t="e">
        <v>#N/A</v>
      </c>
      <c r="AU47" s="26" t="e">
        <v>#N/A</v>
      </c>
      <c r="AV47" s="26" t="e">
        <v>#N/A</v>
      </c>
      <c r="AW47" s="26" t="e">
        <v>#N/A</v>
      </c>
      <c r="AX47" s="26" t="e">
        <v>#N/A</v>
      </c>
      <c r="AY47" s="26" t="e">
        <v>#N/A</v>
      </c>
      <c r="AZ47" s="26" t="e">
        <v>#N/A</v>
      </c>
      <c r="BA47" s="26" t="e">
        <v>#N/A</v>
      </c>
      <c r="BB47" s="26" t="e">
        <v>#N/A</v>
      </c>
      <c r="BC47" s="26" t="e">
        <v>#N/A</v>
      </c>
      <c r="BD47" s="26" t="e">
        <v>#N/A</v>
      </c>
      <c r="BE47" s="26" t="e">
        <v>#N/A</v>
      </c>
      <c r="BF47" s="26" t="e">
        <v>#N/A</v>
      </c>
      <c r="BG47" s="26" t="e">
        <v>#N/A</v>
      </c>
      <c r="BH47" s="26" t="e">
        <v>#N/A</v>
      </c>
      <c r="BI47" s="26" t="e">
        <v>#N/A</v>
      </c>
      <c r="BJ47" s="26">
        <v>9179</v>
      </c>
      <c r="BK47" s="26" t="e">
        <v>#N/A</v>
      </c>
      <c r="BL47" s="26" t="e">
        <v>#N/A</v>
      </c>
      <c r="BM47" s="26" t="e">
        <v>#N/A</v>
      </c>
      <c r="BN47" s="26" t="e">
        <v>#N/A</v>
      </c>
      <c r="BO47" s="26" t="e">
        <v>#N/A</v>
      </c>
      <c r="BP47" s="26" t="e">
        <v>#N/A</v>
      </c>
      <c r="BQ47" s="26" t="e">
        <v>#N/A</v>
      </c>
      <c r="BR47" s="26" t="e">
        <v>#N/A</v>
      </c>
      <c r="BS47" s="26" t="e">
        <v>#N/A</v>
      </c>
      <c r="BT47" s="26" t="e">
        <v>#N/A</v>
      </c>
      <c r="BU47" s="26" t="e">
        <v>#N/A</v>
      </c>
      <c r="BV47" s="26" t="e">
        <v>#N/A</v>
      </c>
      <c r="BW47" s="26" t="e">
        <v>#N/A</v>
      </c>
      <c r="BX47" s="26" t="e">
        <v>#N/A</v>
      </c>
      <c r="BY47" s="26" t="e">
        <v>#N/A</v>
      </c>
      <c r="BZ47" s="26" t="e">
        <v>#N/A</v>
      </c>
      <c r="CA47" s="26" t="e">
        <v>#N/A</v>
      </c>
      <c r="CB47" s="26" t="e">
        <v>#N/A</v>
      </c>
      <c r="CC47" s="26" t="e">
        <v>#N/A</v>
      </c>
      <c r="CD47" s="26">
        <v>10373</v>
      </c>
      <c r="CE47" s="26" t="e">
        <v>#N/A</v>
      </c>
      <c r="CF47" s="26" t="e">
        <v>#N/A</v>
      </c>
      <c r="CG47" s="26" t="e">
        <v>#N/A</v>
      </c>
      <c r="CH47" s="26" t="e">
        <v>#N/A</v>
      </c>
      <c r="CI47" s="26" t="e">
        <v>#N/A</v>
      </c>
      <c r="CJ47" s="26" t="e">
        <v>#N/A</v>
      </c>
      <c r="CK47" s="26" t="e">
        <v>#N/A</v>
      </c>
      <c r="CL47" s="26" t="e">
        <v>#N/A</v>
      </c>
      <c r="CM47" s="26" t="e">
        <v>#N/A</v>
      </c>
      <c r="CN47" s="26">
        <v>11000</v>
      </c>
      <c r="CO47" s="26" t="e">
        <v>#N/A</v>
      </c>
      <c r="CP47" s="26" t="e">
        <v>#N/A</v>
      </c>
      <c r="CQ47" s="26" t="e">
        <v>#N/A</v>
      </c>
      <c r="CR47" s="26" t="e">
        <v>#N/A</v>
      </c>
      <c r="CS47" s="26" t="e">
        <v>#N/A</v>
      </c>
      <c r="CT47" s="26" t="e">
        <v>#N/A</v>
      </c>
      <c r="CU47" s="26" t="e">
        <v>#N/A</v>
      </c>
      <c r="CV47" s="26" t="e">
        <v>#N/A</v>
      </c>
      <c r="CW47" s="26" t="e">
        <v>#N/A</v>
      </c>
      <c r="CX47" s="26">
        <v>11866</v>
      </c>
      <c r="CY47" s="26" t="e">
        <v>#N/A</v>
      </c>
      <c r="CZ47" s="26" t="e">
        <v>#N/A</v>
      </c>
      <c r="DA47" s="26">
        <v>12527</v>
      </c>
      <c r="DB47" s="26" t="e">
        <v>#N/A</v>
      </c>
      <c r="DC47" s="26" t="e">
        <v>#N/A</v>
      </c>
      <c r="DD47" s="26" t="e">
        <v>#N/A</v>
      </c>
      <c r="DE47" s="26" t="e">
        <v>#N/A</v>
      </c>
      <c r="DF47" s="26" t="e">
        <v>#N/A</v>
      </c>
      <c r="DG47" s="26" t="e">
        <v>#N/A</v>
      </c>
      <c r="DH47" s="26">
        <v>12340</v>
      </c>
      <c r="DI47" s="26">
        <v>12479</v>
      </c>
      <c r="DJ47" s="26">
        <v>12666</v>
      </c>
      <c r="DK47" s="26">
        <v>12843</v>
      </c>
      <c r="DL47" s="26">
        <v>13020</v>
      </c>
      <c r="DM47" s="26">
        <v>13209</v>
      </c>
      <c r="DN47" s="26">
        <v>13399</v>
      </c>
      <c r="DO47" s="26">
        <v>13574</v>
      </c>
      <c r="DP47" s="26">
        <v>13760</v>
      </c>
      <c r="DQ47" s="26">
        <v>13952</v>
      </c>
      <c r="DR47" s="26">
        <v>14141</v>
      </c>
      <c r="DS47" s="116">
        <f t="shared" si="4"/>
        <v>8.4079198896906959E-3</v>
      </c>
      <c r="DT47" s="116">
        <f t="shared" si="5"/>
        <v>3.4424420168976955E-3</v>
      </c>
      <c r="DU47" s="26">
        <f t="shared" si="2"/>
        <v>44</v>
      </c>
      <c r="DV47" s="26">
        <f t="shared" si="3"/>
        <v>54</v>
      </c>
      <c r="DW47" s="26">
        <v>14355</v>
      </c>
      <c r="DX47" s="26">
        <v>14554</v>
      </c>
      <c r="DY47" s="26">
        <v>14730</v>
      </c>
      <c r="DZ47" s="26">
        <v>14924</v>
      </c>
      <c r="EA47" s="26">
        <v>15069</v>
      </c>
      <c r="EB47" s="26">
        <v>15256</v>
      </c>
      <c r="EC47" s="26">
        <v>15434</v>
      </c>
      <c r="ED47" s="26">
        <v>15601</v>
      </c>
      <c r="EE47" s="26">
        <v>15751</v>
      </c>
      <c r="EF47" s="26">
        <v>15907</v>
      </c>
      <c r="EG47" s="26">
        <v>15774</v>
      </c>
      <c r="EH47" s="26">
        <v>15839</v>
      </c>
      <c r="EI47" s="26">
        <v>15840</v>
      </c>
      <c r="EJ47" s="26">
        <v>15946</v>
      </c>
      <c r="EK47" s="26">
        <v>15929</v>
      </c>
      <c r="EL47" s="26">
        <v>15971</v>
      </c>
      <c r="EM47" s="26">
        <v>15849</v>
      </c>
      <c r="EN47" s="26">
        <v>15893</v>
      </c>
      <c r="EO47" s="26">
        <v>16084</v>
      </c>
      <c r="EP47" s="26">
        <v>16311</v>
      </c>
      <c r="EQ47" s="26">
        <v>16464</v>
      </c>
      <c r="ER47" s="26">
        <v>16630</v>
      </c>
      <c r="ES47" s="26">
        <v>16847</v>
      </c>
      <c r="ET47" s="26">
        <v>17040</v>
      </c>
      <c r="EU47" s="26">
        <v>17325</v>
      </c>
      <c r="EV47" s="26">
        <v>17583</v>
      </c>
      <c r="EW47" s="26">
        <v>17829.327000000001</v>
      </c>
      <c r="EX47" s="26">
        <v>18055.948</v>
      </c>
      <c r="EY47" s="26">
        <v>18225.830000000002</v>
      </c>
      <c r="EZ47" s="26">
        <v>18403.414000000001</v>
      </c>
      <c r="FA47" s="26">
        <v>18566.932000000001</v>
      </c>
      <c r="FB47" s="26">
        <v>18680.721000000001</v>
      </c>
      <c r="FC47" s="26">
        <v>18813.131000000001</v>
      </c>
      <c r="FD47" s="26">
        <v>18927.080999999998</v>
      </c>
      <c r="FE47" s="26">
        <v>19027.366999999998</v>
      </c>
      <c r="FF47" s="26">
        <v>19140.782999999999</v>
      </c>
      <c r="FG47" s="26">
        <v>19284.813999999998</v>
      </c>
      <c r="FH47" s="26">
        <v>19720.984</v>
      </c>
      <c r="FI47" s="26">
        <v>20010.178</v>
      </c>
      <c r="FJ47" s="26">
        <v>20252.541000000001</v>
      </c>
      <c r="FK47" s="26">
        <v>20469.657999999999</v>
      </c>
      <c r="FL47" s="26">
        <v>20662.648000000001</v>
      </c>
      <c r="FM47" s="26">
        <v>20827.525000000001</v>
      </c>
      <c r="FN47" s="26">
        <v>21028.841</v>
      </c>
      <c r="FO47" s="26">
        <v>21245.102999999999</v>
      </c>
      <c r="FP47" s="26">
        <v>21445.698</v>
      </c>
      <c r="FQ47" s="26">
        <v>21658.597000000002</v>
      </c>
      <c r="FR47" s="26">
        <v>21831.875</v>
      </c>
      <c r="FS47" s="26">
        <v>22001.387999999999</v>
      </c>
      <c r="FT47" s="26">
        <v>22130.036</v>
      </c>
      <c r="FU47" s="26">
        <v>22256.550999999999</v>
      </c>
      <c r="FV47" s="26">
        <v>22356.725999999999</v>
      </c>
      <c r="FW47" s="26">
        <v>22407.280999999999</v>
      </c>
      <c r="FX47" s="26">
        <v>22453.788</v>
      </c>
      <c r="FY47" s="26">
        <v>22521.195</v>
      </c>
      <c r="FZ47" s="26">
        <v>22599.678</v>
      </c>
      <c r="GA47" s="26">
        <v>22686.370999999999</v>
      </c>
      <c r="GB47" s="26">
        <v>22768.897000000001</v>
      </c>
      <c r="GC47" s="26">
        <v>22852.123</v>
      </c>
      <c r="GD47" s="26">
        <v>22865.945</v>
      </c>
      <c r="GE47" s="26">
        <v>22825.559000000001</v>
      </c>
      <c r="GF47" s="26">
        <v>22797.026999999998</v>
      </c>
      <c r="GG47" s="26">
        <v>22768.538</v>
      </c>
      <c r="GH47" s="26">
        <v>22738.68</v>
      </c>
      <c r="GI47" s="26">
        <v>22692.83</v>
      </c>
      <c r="GJ47" s="26">
        <v>22627.562000000002</v>
      </c>
      <c r="GK47" s="26">
        <v>22562.457999999999</v>
      </c>
      <c r="GL47" s="26">
        <v>22515.824000000001</v>
      </c>
      <c r="GM47" s="26">
        <v>22480.526999999998</v>
      </c>
      <c r="GN47" s="26">
        <v>22451.920999999998</v>
      </c>
      <c r="GP47" s="26">
        <v>22428.044000000002</v>
      </c>
      <c r="GQ47" s="26">
        <v>22404.337</v>
      </c>
      <c r="GR47" s="26">
        <v>22380.273000000001</v>
      </c>
      <c r="GS47" s="26">
        <v>22355.550999999999</v>
      </c>
      <c r="GT47" s="26">
        <v>22329.976999999999</v>
      </c>
      <c r="GU47" s="26">
        <v>22303.552</v>
      </c>
      <c r="GV47" s="26">
        <v>22276.056</v>
      </c>
      <c r="GW47" s="26">
        <v>22246.862000000001</v>
      </c>
      <c r="GX47" s="26">
        <v>22215</v>
      </c>
      <c r="GY47" s="26"/>
      <c r="GZ47" s="26">
        <v>20827.076000000001</v>
      </c>
    </row>
    <row r="48" spans="1:208">
      <c r="A48" s="5" t="s">
        <v>429</v>
      </c>
      <c r="B48" s="17">
        <v>2000</v>
      </c>
      <c r="C48" s="17" t="e">
        <v>#N/A</v>
      </c>
      <c r="D48" s="17">
        <v>1000</v>
      </c>
      <c r="E48" s="17" t="e">
        <v>#N/A</v>
      </c>
      <c r="F48" s="26">
        <v>1000</v>
      </c>
      <c r="G48" s="26" t="e">
        <v>#N/A</v>
      </c>
      <c r="H48" s="26">
        <v>1500</v>
      </c>
      <c r="I48" s="26" t="e">
        <v>#N/A</v>
      </c>
      <c r="J48" s="26">
        <v>1500</v>
      </c>
      <c r="K48" s="26" t="e">
        <v>#N/A</v>
      </c>
      <c r="L48" s="26">
        <v>2312</v>
      </c>
      <c r="M48" s="26">
        <v>2333</v>
      </c>
      <c r="N48" s="26">
        <v>2355</v>
      </c>
      <c r="O48" s="26">
        <v>2376</v>
      </c>
      <c r="P48" s="26">
        <v>2398</v>
      </c>
      <c r="Q48" s="26">
        <v>2420</v>
      </c>
      <c r="R48" s="26">
        <v>2443</v>
      </c>
      <c r="S48" s="26">
        <v>2465</v>
      </c>
      <c r="T48" s="26">
        <v>2488</v>
      </c>
      <c r="U48" s="26">
        <v>2511</v>
      </c>
      <c r="V48" s="26">
        <v>2534</v>
      </c>
      <c r="W48" s="26">
        <v>2557</v>
      </c>
      <c r="X48" s="26">
        <v>2581</v>
      </c>
      <c r="Y48" s="26">
        <v>2605</v>
      </c>
      <c r="Z48" s="26">
        <v>2629</v>
      </c>
      <c r="AA48" s="26">
        <v>2653</v>
      </c>
      <c r="AB48" s="26">
        <v>2677</v>
      </c>
      <c r="AC48" s="26">
        <v>2702</v>
      </c>
      <c r="AD48" s="26">
        <v>2727</v>
      </c>
      <c r="AE48" s="26">
        <v>2752</v>
      </c>
      <c r="AF48" s="26">
        <v>2777</v>
      </c>
      <c r="AG48" s="26">
        <v>2803</v>
      </c>
      <c r="AH48" s="26">
        <v>2829</v>
      </c>
      <c r="AI48" s="26">
        <v>2855</v>
      </c>
      <c r="AJ48" s="26">
        <v>2881</v>
      </c>
      <c r="AK48" s="26">
        <v>2908</v>
      </c>
      <c r="AL48" s="26">
        <v>2934</v>
      </c>
      <c r="AM48" s="26">
        <v>2961</v>
      </c>
      <c r="AN48" s="26">
        <v>2989</v>
      </c>
      <c r="AO48" s="26">
        <v>3016</v>
      </c>
      <c r="AP48" s="26">
        <v>3044</v>
      </c>
      <c r="AQ48" s="26">
        <v>3072</v>
      </c>
      <c r="AR48" s="26">
        <v>3100</v>
      </c>
      <c r="AS48" s="26">
        <v>3129</v>
      </c>
      <c r="AT48" s="26">
        <v>3158</v>
      </c>
      <c r="AU48" s="26">
        <v>3187</v>
      </c>
      <c r="AV48" s="26">
        <v>3216</v>
      </c>
      <c r="AW48" s="26">
        <v>3246</v>
      </c>
      <c r="AX48" s="26">
        <v>3273</v>
      </c>
      <c r="AY48" s="26">
        <v>3306</v>
      </c>
      <c r="AZ48" s="26">
        <v>3336</v>
      </c>
      <c r="BA48" s="26">
        <v>3367</v>
      </c>
      <c r="BB48" s="26">
        <v>3398</v>
      </c>
      <c r="BC48" s="26">
        <v>3430</v>
      </c>
      <c r="BD48" s="26">
        <v>3461</v>
      </c>
      <c r="BE48" s="26">
        <v>3493</v>
      </c>
      <c r="BF48" s="26">
        <v>3525</v>
      </c>
      <c r="BG48" s="26">
        <v>3558</v>
      </c>
      <c r="BH48" s="26">
        <v>3591</v>
      </c>
      <c r="BI48" s="26">
        <v>3621</v>
      </c>
      <c r="BJ48" s="26">
        <v>3657</v>
      </c>
      <c r="BK48" s="26">
        <v>3694</v>
      </c>
      <c r="BL48" s="26">
        <v>3732</v>
      </c>
      <c r="BM48" s="26">
        <v>3770</v>
      </c>
      <c r="BN48" s="26">
        <v>3809</v>
      </c>
      <c r="BO48" s="26">
        <v>3848</v>
      </c>
      <c r="BP48" s="26">
        <v>3887</v>
      </c>
      <c r="BQ48" s="26">
        <v>3927</v>
      </c>
      <c r="BR48" s="26">
        <v>3967</v>
      </c>
      <c r="BS48" s="26">
        <v>4008</v>
      </c>
      <c r="BT48" s="26">
        <v>4049</v>
      </c>
      <c r="BU48" s="26">
        <v>4090</v>
      </c>
      <c r="BV48" s="26">
        <v>4132</v>
      </c>
      <c r="BW48" s="26">
        <v>4174</v>
      </c>
      <c r="BX48" s="26">
        <v>4217</v>
      </c>
      <c r="BY48" s="26">
        <v>4260</v>
      </c>
      <c r="BZ48" s="26">
        <v>4303</v>
      </c>
      <c r="CA48" s="26">
        <v>4347</v>
      </c>
      <c r="CB48" s="26">
        <v>4392</v>
      </c>
      <c r="CC48" s="26">
        <v>4437</v>
      </c>
      <c r="CD48" s="26">
        <v>4482</v>
      </c>
      <c r="CE48" s="26">
        <v>4528</v>
      </c>
      <c r="CF48" s="26">
        <v>4574</v>
      </c>
      <c r="CG48" s="26">
        <v>4621</v>
      </c>
      <c r="CH48" s="26">
        <v>4668</v>
      </c>
      <c r="CI48" s="26">
        <v>4716</v>
      </c>
      <c r="CJ48" s="26">
        <v>4764</v>
      </c>
      <c r="CK48" s="26">
        <v>4813</v>
      </c>
      <c r="CL48" s="26">
        <v>4862</v>
      </c>
      <c r="CM48" s="26">
        <v>4912</v>
      </c>
      <c r="CN48" s="26">
        <v>4962</v>
      </c>
      <c r="CO48" s="26">
        <v>4997</v>
      </c>
      <c r="CP48" s="26">
        <v>5032</v>
      </c>
      <c r="CQ48" s="26">
        <v>5067</v>
      </c>
      <c r="CR48" s="26">
        <v>5102</v>
      </c>
      <c r="CS48" s="26">
        <v>5138</v>
      </c>
      <c r="CT48" s="26">
        <v>5174</v>
      </c>
      <c r="CU48" s="26">
        <v>5210</v>
      </c>
      <c r="CV48" s="26">
        <v>5246</v>
      </c>
      <c r="CW48" s="26">
        <v>5283</v>
      </c>
      <c r="CX48" s="26">
        <v>5320</v>
      </c>
      <c r="CY48" s="26">
        <v>5355</v>
      </c>
      <c r="CZ48" s="26">
        <v>5390</v>
      </c>
      <c r="DA48" s="26">
        <v>5425</v>
      </c>
      <c r="DB48" s="26">
        <v>5463</v>
      </c>
      <c r="DC48" s="26">
        <v>5502</v>
      </c>
      <c r="DD48" s="26">
        <v>5541</v>
      </c>
      <c r="DE48" s="26">
        <v>5580</v>
      </c>
      <c r="DF48" s="26">
        <v>5620</v>
      </c>
      <c r="DG48" s="26">
        <v>5660</v>
      </c>
      <c r="DH48" s="26">
        <v>5700</v>
      </c>
      <c r="DI48" s="26">
        <v>5837</v>
      </c>
      <c r="DJ48" s="26">
        <v>5890</v>
      </c>
      <c r="DK48" s="26">
        <v>6010</v>
      </c>
      <c r="DL48" s="26">
        <v>6000</v>
      </c>
      <c r="DM48" s="26">
        <v>5958</v>
      </c>
      <c r="DN48" s="26">
        <v>6042</v>
      </c>
      <c r="DO48" s="26">
        <v>6127</v>
      </c>
      <c r="DP48" s="26">
        <v>6205</v>
      </c>
      <c r="DQ48" s="26">
        <v>6275</v>
      </c>
      <c r="DR48" s="26">
        <v>6351</v>
      </c>
      <c r="DS48" s="116">
        <f t="shared" si="4"/>
        <v>8.2607127941922709E-3</v>
      </c>
      <c r="DT48" s="116">
        <f t="shared" si="5"/>
        <v>6.1204910381662536E-3</v>
      </c>
      <c r="DU48" s="26">
        <f t="shared" si="2"/>
        <v>45</v>
      </c>
      <c r="DV48" s="26">
        <f t="shared" si="3"/>
        <v>43</v>
      </c>
      <c r="DW48" s="26">
        <v>6440</v>
      </c>
      <c r="DX48" s="26">
        <v>6516</v>
      </c>
      <c r="DY48" s="26">
        <v>6591</v>
      </c>
      <c r="DZ48" s="26">
        <v>6688</v>
      </c>
      <c r="EA48" s="26">
        <v>6793</v>
      </c>
      <c r="EB48" s="26">
        <v>6886</v>
      </c>
      <c r="EC48" s="26">
        <v>6973</v>
      </c>
      <c r="ED48" s="26">
        <v>7061</v>
      </c>
      <c r="EE48" s="26">
        <v>7156</v>
      </c>
      <c r="EF48" s="26">
        <v>7280</v>
      </c>
      <c r="EG48" s="26">
        <v>7362</v>
      </c>
      <c r="EH48" s="26">
        <v>7339</v>
      </c>
      <c r="EI48" s="26">
        <v>7297</v>
      </c>
      <c r="EJ48" s="26">
        <v>7284</v>
      </c>
      <c r="EK48" s="26">
        <v>7322</v>
      </c>
      <c r="EL48" s="26">
        <v>7418</v>
      </c>
      <c r="EM48" s="26">
        <v>7529</v>
      </c>
      <c r="EN48" s="26">
        <v>7749</v>
      </c>
      <c r="EO48" s="26">
        <v>7856</v>
      </c>
      <c r="EP48" s="26">
        <v>7566.0280000000002</v>
      </c>
      <c r="EQ48" s="26">
        <v>7646.402</v>
      </c>
      <c r="ER48" s="26">
        <v>7733.25</v>
      </c>
      <c r="ES48" s="26">
        <v>7817.0950000000003</v>
      </c>
      <c r="ET48" s="26">
        <v>7893.4120000000003</v>
      </c>
      <c r="EU48" s="26">
        <v>7965.5379999999996</v>
      </c>
      <c r="EV48" s="26">
        <v>8031.0129999999999</v>
      </c>
      <c r="EW48" s="26">
        <v>8096.2179999999998</v>
      </c>
      <c r="EX48" s="26">
        <v>8173.1289999999999</v>
      </c>
      <c r="EY48" s="26">
        <v>8258.1620000000003</v>
      </c>
      <c r="EZ48" s="26">
        <v>8327.4050000000007</v>
      </c>
      <c r="FA48" s="26">
        <v>8398.0499999999993</v>
      </c>
      <c r="FB48" s="26">
        <v>8448.2330000000002</v>
      </c>
      <c r="FC48" s="26">
        <v>8479.625</v>
      </c>
      <c r="FD48" s="26">
        <v>8510.4290000000001</v>
      </c>
      <c r="FE48" s="26">
        <v>8550.3330000000005</v>
      </c>
      <c r="FF48" s="26">
        <v>8613.6509999999998</v>
      </c>
      <c r="FG48" s="26">
        <v>8716.4410000000007</v>
      </c>
      <c r="FH48" s="26">
        <v>8740.7649999999994</v>
      </c>
      <c r="FI48" s="26">
        <v>8772.7639999999992</v>
      </c>
      <c r="FJ48" s="26">
        <v>8792.8060000000005</v>
      </c>
      <c r="FK48" s="26">
        <v>8831.0360000000001</v>
      </c>
      <c r="FL48" s="26">
        <v>8888.6280000000006</v>
      </c>
      <c r="FM48" s="26">
        <v>8929.0859999999993</v>
      </c>
      <c r="FN48" s="26">
        <v>8962.0229999999992</v>
      </c>
      <c r="FO48" s="26">
        <v>9046.5419999999995</v>
      </c>
      <c r="FP48" s="26">
        <v>9167.19</v>
      </c>
      <c r="FQ48" s="26">
        <v>9308.4789999999994</v>
      </c>
      <c r="FR48" s="26">
        <v>9429.9590000000007</v>
      </c>
      <c r="FS48" s="26">
        <v>9548.2579999999998</v>
      </c>
      <c r="FT48" s="26">
        <v>9642.5049999999992</v>
      </c>
      <c r="FU48" s="26">
        <v>9729.35</v>
      </c>
      <c r="FV48" s="26">
        <v>9786.48</v>
      </c>
      <c r="FW48" s="26">
        <v>9840.5259999999998</v>
      </c>
      <c r="FX48" s="26">
        <v>9887.1689999999999</v>
      </c>
      <c r="FY48" s="26">
        <v>9923.2530000000006</v>
      </c>
      <c r="FZ48" s="26">
        <v>9951.3700000000008</v>
      </c>
      <c r="GA48" s="26">
        <v>9974.49</v>
      </c>
      <c r="GB48" s="26">
        <v>9982.723</v>
      </c>
      <c r="GC48" s="26">
        <v>10030.764999999999</v>
      </c>
      <c r="GD48" s="26">
        <v>10129.602999999999</v>
      </c>
      <c r="GE48" s="26">
        <v>10250.879999999999</v>
      </c>
      <c r="GF48" s="26">
        <v>10325.429</v>
      </c>
      <c r="GG48" s="26">
        <v>10382.995000000001</v>
      </c>
      <c r="GH48" s="26">
        <v>10429.825999999999</v>
      </c>
      <c r="GI48" s="26">
        <v>10457.554</v>
      </c>
      <c r="GJ48" s="26">
        <v>10479.42</v>
      </c>
      <c r="GK48" s="26">
        <v>10502.371999999999</v>
      </c>
      <c r="GL48" s="26">
        <v>10520.067999999999</v>
      </c>
      <c r="GM48" s="26">
        <v>10536.749</v>
      </c>
      <c r="GN48" s="26">
        <v>10559.11</v>
      </c>
      <c r="GP48" s="26">
        <v>10581.514999999999</v>
      </c>
      <c r="GQ48" s="26">
        <v>10603.862999999999</v>
      </c>
      <c r="GR48" s="26">
        <v>10625.945</v>
      </c>
      <c r="GS48" s="26">
        <v>10647.529</v>
      </c>
      <c r="GT48" s="26">
        <v>10668.353999999999</v>
      </c>
      <c r="GU48" s="26">
        <v>10688.058000000001</v>
      </c>
      <c r="GV48" s="26">
        <v>10706.29</v>
      </c>
      <c r="GW48" s="26">
        <v>10722.816000000001</v>
      </c>
      <c r="GX48" s="26">
        <v>10737</v>
      </c>
      <c r="GY48" s="26"/>
      <c r="GZ48" s="26">
        <v>10583.029</v>
      </c>
    </row>
    <row r="49" spans="1:208">
      <c r="A49" s="5" t="s">
        <v>431</v>
      </c>
      <c r="B49" s="17">
        <v>3750</v>
      </c>
      <c r="C49" s="17" t="e">
        <v>#N/A</v>
      </c>
      <c r="D49" s="17">
        <v>4000</v>
      </c>
      <c r="E49" s="17" t="e">
        <v>#N/A</v>
      </c>
      <c r="F49" s="26">
        <v>6800</v>
      </c>
      <c r="G49" s="26" t="e">
        <v>#N/A</v>
      </c>
      <c r="H49" s="26">
        <v>8240</v>
      </c>
      <c r="I49" s="26" t="e">
        <v>#N/A</v>
      </c>
      <c r="J49" s="26">
        <v>8770</v>
      </c>
      <c r="K49" s="26" t="e">
        <v>#N/A</v>
      </c>
      <c r="L49" s="26">
        <v>12203</v>
      </c>
      <c r="M49" s="26">
        <v>12284</v>
      </c>
      <c r="N49" s="26">
        <v>12366</v>
      </c>
      <c r="O49" s="26">
        <v>12449</v>
      </c>
      <c r="P49" s="26">
        <v>12532</v>
      </c>
      <c r="Q49" s="26">
        <v>12615</v>
      </c>
      <c r="R49" s="26">
        <v>12699</v>
      </c>
      <c r="S49" s="26">
        <v>12784</v>
      </c>
      <c r="T49" s="26">
        <v>12869</v>
      </c>
      <c r="U49" s="26">
        <v>12955</v>
      </c>
      <c r="V49" s="26">
        <v>13041</v>
      </c>
      <c r="W49" s="26">
        <v>13128</v>
      </c>
      <c r="X49" s="26">
        <v>13216</v>
      </c>
      <c r="Y49" s="26">
        <v>13304</v>
      </c>
      <c r="Z49" s="26">
        <v>13392</v>
      </c>
      <c r="AA49" s="26">
        <v>13482</v>
      </c>
      <c r="AB49" s="26">
        <v>13571</v>
      </c>
      <c r="AC49" s="26">
        <v>13662</v>
      </c>
      <c r="AD49" s="26">
        <v>13753</v>
      </c>
      <c r="AE49" s="26">
        <v>13845</v>
      </c>
      <c r="AF49" s="26">
        <v>13937</v>
      </c>
      <c r="AG49" s="26">
        <v>14030</v>
      </c>
      <c r="AH49" s="26">
        <v>14123</v>
      </c>
      <c r="AI49" s="26">
        <v>14217</v>
      </c>
      <c r="AJ49" s="26">
        <v>14312</v>
      </c>
      <c r="AK49" s="26">
        <v>14407</v>
      </c>
      <c r="AL49" s="26">
        <v>14503</v>
      </c>
      <c r="AM49" s="26">
        <v>14600</v>
      </c>
      <c r="AN49" s="26">
        <v>14697</v>
      </c>
      <c r="AO49" s="26">
        <v>14795</v>
      </c>
      <c r="AP49" s="26">
        <v>14894</v>
      </c>
      <c r="AQ49" s="26">
        <v>14974</v>
      </c>
      <c r="AR49" s="26">
        <v>15055</v>
      </c>
      <c r="AS49" s="26">
        <v>15136</v>
      </c>
      <c r="AT49" s="26">
        <v>15217</v>
      </c>
      <c r="AU49" s="26">
        <v>15299</v>
      </c>
      <c r="AV49" s="26">
        <v>15381</v>
      </c>
      <c r="AW49" s="26">
        <v>15455</v>
      </c>
      <c r="AX49" s="26">
        <v>15526</v>
      </c>
      <c r="AY49" s="26">
        <v>15584</v>
      </c>
      <c r="AZ49" s="26">
        <v>15642</v>
      </c>
      <c r="BA49" s="26">
        <v>15699</v>
      </c>
      <c r="BB49" s="26">
        <v>15754</v>
      </c>
      <c r="BC49" s="26">
        <v>15809</v>
      </c>
      <c r="BD49" s="26">
        <v>15864</v>
      </c>
      <c r="BE49" s="26">
        <v>15920</v>
      </c>
      <c r="BF49" s="26">
        <v>15976</v>
      </c>
      <c r="BG49" s="26">
        <v>16032</v>
      </c>
      <c r="BH49" s="26">
        <v>16088</v>
      </c>
      <c r="BI49" s="26">
        <v>16144</v>
      </c>
      <c r="BJ49" s="26">
        <v>16201</v>
      </c>
      <c r="BK49" s="26">
        <v>16258</v>
      </c>
      <c r="BL49" s="26">
        <v>16315</v>
      </c>
      <c r="BM49" s="26">
        <v>16372</v>
      </c>
      <c r="BN49" s="26">
        <v>16429</v>
      </c>
      <c r="BO49" s="26">
        <v>16487</v>
      </c>
      <c r="BP49" s="26">
        <v>16545</v>
      </c>
      <c r="BQ49" s="26">
        <v>16603</v>
      </c>
      <c r="BR49" s="26">
        <v>16677</v>
      </c>
      <c r="BS49" s="26">
        <v>16768</v>
      </c>
      <c r="BT49" s="26">
        <v>16859</v>
      </c>
      <c r="BU49" s="26">
        <v>16951</v>
      </c>
      <c r="BV49" s="26">
        <v>17043</v>
      </c>
      <c r="BW49" s="26">
        <v>17136</v>
      </c>
      <c r="BX49" s="26">
        <v>17230</v>
      </c>
      <c r="BY49" s="26">
        <v>17323</v>
      </c>
      <c r="BZ49" s="26">
        <v>17418</v>
      </c>
      <c r="CA49" s="26">
        <v>17513</v>
      </c>
      <c r="CB49" s="26">
        <v>17600</v>
      </c>
      <c r="CC49" s="26">
        <v>17678</v>
      </c>
      <c r="CD49" s="26">
        <v>17757</v>
      </c>
      <c r="CE49" s="26">
        <v>17836</v>
      </c>
      <c r="CF49" s="26">
        <v>17916</v>
      </c>
      <c r="CG49" s="26">
        <v>17996</v>
      </c>
      <c r="CH49" s="26">
        <v>18076</v>
      </c>
      <c r="CI49" s="26">
        <v>18157</v>
      </c>
      <c r="CJ49" s="26">
        <v>18238</v>
      </c>
      <c r="CK49" s="26">
        <v>18320</v>
      </c>
      <c r="CL49" s="26">
        <v>18402</v>
      </c>
      <c r="CM49" s="26">
        <v>18484</v>
      </c>
      <c r="CN49" s="26">
        <v>18566</v>
      </c>
      <c r="CO49" s="26">
        <v>18659</v>
      </c>
      <c r="CP49" s="26">
        <v>18788</v>
      </c>
      <c r="CQ49" s="26">
        <v>18919</v>
      </c>
      <c r="CR49" s="26">
        <v>19050</v>
      </c>
      <c r="CS49" s="26">
        <v>19133</v>
      </c>
      <c r="CT49" s="26">
        <v>19316</v>
      </c>
      <c r="CU49" s="26">
        <v>19450</v>
      </c>
      <c r="CV49" s="26">
        <v>19585</v>
      </c>
      <c r="CW49" s="26">
        <v>19721</v>
      </c>
      <c r="CX49" s="26">
        <v>19858</v>
      </c>
      <c r="CY49" s="26">
        <v>19994</v>
      </c>
      <c r="CZ49" s="26">
        <v>20128</v>
      </c>
      <c r="DA49" s="26">
        <v>20263</v>
      </c>
      <c r="DB49" s="26">
        <v>20398</v>
      </c>
      <c r="DC49" s="26">
        <v>20535</v>
      </c>
      <c r="DD49" s="26">
        <v>20673</v>
      </c>
      <c r="DE49" s="26">
        <v>20811</v>
      </c>
      <c r="DF49" s="26">
        <v>20950</v>
      </c>
      <c r="DG49" s="26">
        <v>21091</v>
      </c>
      <c r="DH49" s="26">
        <v>21232</v>
      </c>
      <c r="DI49" s="26">
        <v>21411</v>
      </c>
      <c r="DJ49" s="26">
        <v>21628</v>
      </c>
      <c r="DK49" s="26">
        <v>21847</v>
      </c>
      <c r="DL49" s="26">
        <v>22069</v>
      </c>
      <c r="DM49" s="26">
        <v>22292</v>
      </c>
      <c r="DN49" s="26">
        <v>22518</v>
      </c>
      <c r="DO49" s="26">
        <v>22747</v>
      </c>
      <c r="DP49" s="26">
        <v>22977</v>
      </c>
      <c r="DQ49" s="26">
        <v>23210</v>
      </c>
      <c r="DR49" s="26">
        <v>23445</v>
      </c>
      <c r="DS49" s="116">
        <f t="shared" si="4"/>
        <v>7.8078334459545928E-3</v>
      </c>
      <c r="DT49" s="116">
        <f t="shared" si="5"/>
        <v>5.5674563187182446E-3</v>
      </c>
      <c r="DU49" s="26">
        <f t="shared" si="2"/>
        <v>46</v>
      </c>
      <c r="DV49" s="26">
        <f t="shared" si="3"/>
        <v>46</v>
      </c>
      <c r="DW49" s="26">
        <v>23675</v>
      </c>
      <c r="DX49" s="26">
        <v>23897</v>
      </c>
      <c r="DY49" s="26">
        <v>24122</v>
      </c>
      <c r="DZ49" s="26">
        <v>24349</v>
      </c>
      <c r="EA49" s="26">
        <v>24579</v>
      </c>
      <c r="EB49" s="26">
        <v>24810</v>
      </c>
      <c r="EC49" s="26">
        <v>25043</v>
      </c>
      <c r="ED49" s="26">
        <v>25279</v>
      </c>
      <c r="EE49" s="26">
        <v>25517</v>
      </c>
      <c r="EF49" s="26">
        <v>25757</v>
      </c>
      <c r="EG49" s="26">
        <v>25979</v>
      </c>
      <c r="EH49" s="26">
        <v>26182</v>
      </c>
      <c r="EI49" s="26">
        <v>26387</v>
      </c>
      <c r="EJ49" s="26">
        <v>26594</v>
      </c>
      <c r="EK49" s="26">
        <v>26802</v>
      </c>
      <c r="EL49" s="26">
        <v>27012</v>
      </c>
      <c r="EM49" s="26">
        <v>27223</v>
      </c>
      <c r="EN49" s="26">
        <v>27437</v>
      </c>
      <c r="EO49" s="26">
        <v>27651</v>
      </c>
      <c r="EP49" s="26">
        <v>28062.963</v>
      </c>
      <c r="EQ49" s="26">
        <v>28298.01</v>
      </c>
      <c r="ER49" s="26">
        <v>28549.87</v>
      </c>
      <c r="ES49" s="26">
        <v>28804.128000000001</v>
      </c>
      <c r="ET49" s="26">
        <v>29060.413</v>
      </c>
      <c r="EU49" s="26">
        <v>29318.744999999999</v>
      </c>
      <c r="EV49" s="26">
        <v>29579.142</v>
      </c>
      <c r="EW49" s="26">
        <v>29841.614000000001</v>
      </c>
      <c r="EX49" s="26">
        <v>30106.187999999998</v>
      </c>
      <c r="EY49" s="26">
        <v>30372.877</v>
      </c>
      <c r="EZ49" s="26">
        <v>30641.187000000002</v>
      </c>
      <c r="FA49" s="26">
        <v>30903.894</v>
      </c>
      <c r="FB49" s="26">
        <v>31158.061000000002</v>
      </c>
      <c r="FC49" s="26">
        <v>31429.833999999999</v>
      </c>
      <c r="FD49" s="26">
        <v>31740.862000000001</v>
      </c>
      <c r="FE49" s="26">
        <v>32084.510999999999</v>
      </c>
      <c r="FF49" s="26">
        <v>32451.974999999999</v>
      </c>
      <c r="FG49" s="26">
        <v>32850.275000000001</v>
      </c>
      <c r="FH49" s="26">
        <v>33239.300999999999</v>
      </c>
      <c r="FI49" s="26">
        <v>33566.084000000003</v>
      </c>
      <c r="FJ49" s="26">
        <v>33876.478999999999</v>
      </c>
      <c r="FK49" s="26">
        <v>34195.055999999997</v>
      </c>
      <c r="FL49" s="26">
        <v>34513.161</v>
      </c>
      <c r="FM49" s="26">
        <v>34836.716</v>
      </c>
      <c r="FN49" s="26">
        <v>35184.286999999997</v>
      </c>
      <c r="FO49" s="26">
        <v>35563.535000000003</v>
      </c>
      <c r="FP49" s="26">
        <v>35996.78</v>
      </c>
      <c r="FQ49" s="26">
        <v>36439</v>
      </c>
      <c r="FR49" s="26">
        <v>36861.034</v>
      </c>
      <c r="FS49" s="26">
        <v>37200.014000000003</v>
      </c>
      <c r="FT49" s="26">
        <v>37488.36</v>
      </c>
      <c r="FU49" s="26">
        <v>37750.800000000003</v>
      </c>
      <c r="FV49" s="26">
        <v>37983.31</v>
      </c>
      <c r="FW49" s="26">
        <v>38184.165999999997</v>
      </c>
      <c r="FX49" s="26">
        <v>38362.860999999997</v>
      </c>
      <c r="FY49" s="26">
        <v>38534.853000000003</v>
      </c>
      <c r="FZ49" s="26">
        <v>38707.555999999997</v>
      </c>
      <c r="GA49" s="26">
        <v>38880.701999999997</v>
      </c>
      <c r="GB49" s="26">
        <v>39053.881000000001</v>
      </c>
      <c r="GC49" s="26">
        <v>39214.523000000001</v>
      </c>
      <c r="GD49" s="26">
        <v>39350.769</v>
      </c>
      <c r="GE49" s="26">
        <v>39461.417999999998</v>
      </c>
      <c r="GF49" s="26">
        <v>39549.438000000002</v>
      </c>
      <c r="GG49" s="26">
        <v>39627.587</v>
      </c>
      <c r="GH49" s="26">
        <v>39690.970999999998</v>
      </c>
      <c r="GI49" s="26">
        <v>39749.714999999997</v>
      </c>
      <c r="GJ49" s="26">
        <v>39803.828999999998</v>
      </c>
      <c r="GK49" s="26">
        <v>39855.442000000003</v>
      </c>
      <c r="GL49" s="26">
        <v>39906.235000000001</v>
      </c>
      <c r="GM49" s="26">
        <v>39953.262999999999</v>
      </c>
      <c r="GN49" s="26">
        <v>40016.080999999998</v>
      </c>
      <c r="GP49" s="26">
        <v>40087.103999999999</v>
      </c>
      <c r="GQ49" s="26">
        <v>40152.517</v>
      </c>
      <c r="GR49" s="26">
        <v>40217.413</v>
      </c>
      <c r="GS49" s="26">
        <v>40280.78</v>
      </c>
      <c r="GT49" s="26">
        <v>40341.462</v>
      </c>
      <c r="GU49" s="26">
        <v>40397.841999999997</v>
      </c>
      <c r="GV49" s="26">
        <v>40448.190999999999</v>
      </c>
      <c r="GW49" s="26">
        <v>40491.050999999999</v>
      </c>
      <c r="GX49" s="26">
        <v>40525</v>
      </c>
      <c r="GY49" s="26"/>
      <c r="GZ49" s="26">
        <v>38961.192000000003</v>
      </c>
    </row>
    <row r="50" spans="1:208">
      <c r="A50" s="5" t="s">
        <v>472</v>
      </c>
      <c r="B50" s="17">
        <v>2200</v>
      </c>
      <c r="C50" s="17" t="e">
        <v>#N/A</v>
      </c>
      <c r="D50" s="17">
        <v>4500</v>
      </c>
      <c r="E50" s="17" t="e">
        <v>#N/A</v>
      </c>
      <c r="F50" s="26">
        <v>7500</v>
      </c>
      <c r="G50" s="30" t="e">
        <v>#N/A</v>
      </c>
      <c r="H50" s="26">
        <v>2500</v>
      </c>
      <c r="I50" s="26" t="e">
        <v>#N/A</v>
      </c>
      <c r="J50" s="26">
        <v>4500</v>
      </c>
      <c r="K50" s="26" t="e">
        <v>#N/A</v>
      </c>
      <c r="L50" s="26">
        <v>6587</v>
      </c>
      <c r="M50" s="26" t="e">
        <v>#N/A</v>
      </c>
      <c r="N50" s="26" t="e">
        <v>#N/A</v>
      </c>
      <c r="O50" s="26" t="e">
        <v>#N/A</v>
      </c>
      <c r="P50" s="26" t="e">
        <v>#N/A</v>
      </c>
      <c r="Q50" s="26" t="e">
        <v>#N/A</v>
      </c>
      <c r="R50" s="26" t="e">
        <v>#N/A</v>
      </c>
      <c r="S50" s="26" t="e">
        <v>#N/A</v>
      </c>
      <c r="T50" s="26" t="e">
        <v>#N/A</v>
      </c>
      <c r="U50" s="26" t="e">
        <v>#N/A</v>
      </c>
      <c r="V50" s="26" t="e">
        <v>#N/A</v>
      </c>
      <c r="W50" s="26" t="e">
        <v>#N/A</v>
      </c>
      <c r="X50" s="26" t="e">
        <v>#N/A</v>
      </c>
      <c r="Y50" s="26" t="e">
        <v>#N/A</v>
      </c>
      <c r="Z50" s="26" t="e">
        <v>#N/A</v>
      </c>
      <c r="AA50" s="26" t="e">
        <v>#N/A</v>
      </c>
      <c r="AB50" s="26" t="e">
        <v>#N/A</v>
      </c>
      <c r="AC50" s="26" t="e">
        <v>#N/A</v>
      </c>
      <c r="AD50" s="26" t="e">
        <v>#N/A</v>
      </c>
      <c r="AE50" s="26" t="e">
        <v>#N/A</v>
      </c>
      <c r="AF50" s="26" t="e">
        <v>#N/A</v>
      </c>
      <c r="AG50" s="26" t="e">
        <v>#N/A</v>
      </c>
      <c r="AH50" s="26" t="e">
        <v>#N/A</v>
      </c>
      <c r="AI50" s="26" t="e">
        <v>#N/A</v>
      </c>
      <c r="AJ50" s="26" t="e">
        <v>#N/A</v>
      </c>
      <c r="AK50" s="26" t="e">
        <v>#N/A</v>
      </c>
      <c r="AL50" s="26" t="e">
        <v>#N/A</v>
      </c>
      <c r="AM50" s="26" t="e">
        <v>#N/A</v>
      </c>
      <c r="AN50" s="26" t="e">
        <v>#N/A</v>
      </c>
      <c r="AO50" s="26" t="e">
        <v>#N/A</v>
      </c>
      <c r="AP50" s="26">
        <v>7662</v>
      </c>
      <c r="AQ50" s="26" t="e">
        <v>#N/A</v>
      </c>
      <c r="AR50" s="26" t="e">
        <v>#N/A</v>
      </c>
      <c r="AS50" s="26" t="e">
        <v>#N/A</v>
      </c>
      <c r="AT50" s="26" t="e">
        <v>#N/A</v>
      </c>
      <c r="AU50" s="26" t="e">
        <v>#N/A</v>
      </c>
      <c r="AV50" s="26" t="e">
        <v>#N/A</v>
      </c>
      <c r="AW50" s="26" t="e">
        <v>#N/A</v>
      </c>
      <c r="AX50" s="26" t="e">
        <v>#N/A</v>
      </c>
      <c r="AY50" s="26" t="e">
        <v>#N/A</v>
      </c>
      <c r="AZ50" s="26" t="e">
        <v>#N/A</v>
      </c>
      <c r="BA50" s="26" t="e">
        <v>#N/A</v>
      </c>
      <c r="BB50" s="26" t="e">
        <v>#N/A</v>
      </c>
      <c r="BC50" s="26" t="e">
        <v>#N/A</v>
      </c>
      <c r="BD50" s="26" t="e">
        <v>#N/A</v>
      </c>
      <c r="BE50" s="26" t="e">
        <v>#N/A</v>
      </c>
      <c r="BF50" s="26" t="e">
        <v>#N/A</v>
      </c>
      <c r="BG50" s="26" t="e">
        <v>#N/A</v>
      </c>
      <c r="BH50" s="26" t="e">
        <v>#N/A</v>
      </c>
      <c r="BI50" s="26" t="e">
        <v>#N/A</v>
      </c>
      <c r="BJ50" s="26">
        <v>9219</v>
      </c>
      <c r="BK50" s="26">
        <v>9331</v>
      </c>
      <c r="BL50" s="26">
        <v>9444</v>
      </c>
      <c r="BM50" s="26">
        <v>9558</v>
      </c>
      <c r="BN50" s="26">
        <v>9674</v>
      </c>
      <c r="BO50" s="26">
        <v>9791</v>
      </c>
      <c r="BP50" s="26">
        <v>9910</v>
      </c>
      <c r="BQ50" s="26">
        <v>10030</v>
      </c>
      <c r="BR50" s="26">
        <v>10151</v>
      </c>
      <c r="BS50" s="26">
        <v>10274</v>
      </c>
      <c r="BT50" s="26">
        <v>10399</v>
      </c>
      <c r="BU50" s="26">
        <v>10524</v>
      </c>
      <c r="BV50" s="26">
        <v>10652</v>
      </c>
      <c r="BW50" s="26">
        <v>10781</v>
      </c>
      <c r="BX50" s="26">
        <v>10912</v>
      </c>
      <c r="BY50" s="26">
        <v>11044</v>
      </c>
      <c r="BZ50" s="26">
        <v>11178</v>
      </c>
      <c r="CA50" s="26">
        <v>11313</v>
      </c>
      <c r="CB50" s="26">
        <v>11450</v>
      </c>
      <c r="CC50" s="26">
        <v>11589</v>
      </c>
      <c r="CD50" s="26">
        <v>11729</v>
      </c>
      <c r="CE50" s="26">
        <v>11904</v>
      </c>
      <c r="CF50" s="26">
        <v>12083</v>
      </c>
      <c r="CG50" s="26">
        <v>12263</v>
      </c>
      <c r="CH50" s="26">
        <v>12447</v>
      </c>
      <c r="CI50" s="26">
        <v>12663</v>
      </c>
      <c r="CJ50" s="26">
        <v>12822</v>
      </c>
      <c r="CK50" s="26">
        <v>13014</v>
      </c>
      <c r="CL50" s="26">
        <v>13209</v>
      </c>
      <c r="CM50" s="26">
        <v>13406</v>
      </c>
      <c r="CN50" s="26">
        <v>13607</v>
      </c>
      <c r="CO50" s="26">
        <v>13755</v>
      </c>
      <c r="CP50" s="26">
        <v>13904</v>
      </c>
      <c r="CQ50" s="26">
        <v>14055</v>
      </c>
      <c r="CR50" s="26">
        <v>14208</v>
      </c>
      <c r="CS50" s="26">
        <v>14363</v>
      </c>
      <c r="CT50" s="26">
        <v>14519</v>
      </c>
      <c r="CU50" s="26">
        <v>14676</v>
      </c>
      <c r="CV50" s="26">
        <v>14836</v>
      </c>
      <c r="CW50" s="26">
        <v>14997</v>
      </c>
      <c r="CX50" s="26">
        <v>15000</v>
      </c>
      <c r="CY50" s="26">
        <v>14990</v>
      </c>
      <c r="CZ50" s="26">
        <v>14980</v>
      </c>
      <c r="DA50" s="26">
        <v>14970</v>
      </c>
      <c r="DB50" s="26">
        <v>14960</v>
      </c>
      <c r="DC50" s="26">
        <v>14950</v>
      </c>
      <c r="DD50" s="26">
        <v>14940</v>
      </c>
      <c r="DE50" s="26">
        <v>14930</v>
      </c>
      <c r="DF50" s="26">
        <v>14920</v>
      </c>
      <c r="DG50" s="26">
        <v>14910</v>
      </c>
      <c r="DH50" s="26">
        <v>14900</v>
      </c>
      <c r="DI50" s="26">
        <v>14895</v>
      </c>
      <c r="DJ50" s="26">
        <v>15129</v>
      </c>
      <c r="DK50" s="26">
        <v>15367</v>
      </c>
      <c r="DL50" s="26">
        <v>15609</v>
      </c>
      <c r="DM50" s="26">
        <v>15854</v>
      </c>
      <c r="DN50" s="26">
        <v>16103</v>
      </c>
      <c r="DO50" s="26">
        <v>16356</v>
      </c>
      <c r="DP50" s="26">
        <v>16613</v>
      </c>
      <c r="DQ50" s="26">
        <v>16875</v>
      </c>
      <c r="DR50" s="26">
        <v>17175</v>
      </c>
      <c r="DS50" s="116">
        <f t="shared" si="4"/>
        <v>7.7925541984997793E-3</v>
      </c>
      <c r="DT50" s="116">
        <f t="shared" si="5"/>
        <v>2.15078816107106E-2</v>
      </c>
      <c r="DU50" s="26">
        <f t="shared" si="2"/>
        <v>47</v>
      </c>
      <c r="DV50" s="26">
        <f t="shared" si="3"/>
        <v>14</v>
      </c>
      <c r="DW50" s="26">
        <v>17480</v>
      </c>
      <c r="DX50" s="26">
        <v>17790</v>
      </c>
      <c r="DY50" s="26">
        <v>18115</v>
      </c>
      <c r="DZ50" s="26">
        <v>18445</v>
      </c>
      <c r="EA50" s="26">
        <v>18781</v>
      </c>
      <c r="EB50" s="26">
        <v>19040</v>
      </c>
      <c r="EC50" s="26">
        <v>19370</v>
      </c>
      <c r="ED50" s="26">
        <v>19705</v>
      </c>
      <c r="EE50" s="26">
        <v>20047</v>
      </c>
      <c r="EF50" s="26">
        <v>20393</v>
      </c>
      <c r="EG50" s="26">
        <v>20955</v>
      </c>
      <c r="EH50" s="26">
        <v>21532</v>
      </c>
      <c r="EI50" s="26">
        <v>22125</v>
      </c>
      <c r="EJ50" s="26">
        <v>22734</v>
      </c>
      <c r="EK50" s="26">
        <v>23724</v>
      </c>
      <c r="EL50" s="26">
        <v>24413</v>
      </c>
      <c r="EM50" s="26">
        <v>25122</v>
      </c>
      <c r="EN50" s="26">
        <v>25852</v>
      </c>
      <c r="EO50" s="26">
        <v>26603</v>
      </c>
      <c r="EP50" s="26">
        <v>28485.18</v>
      </c>
      <c r="EQ50" s="26">
        <v>29296.235000000001</v>
      </c>
      <c r="ER50" s="26">
        <v>30144.316999999999</v>
      </c>
      <c r="ES50" s="26">
        <v>31031.278999999999</v>
      </c>
      <c r="ET50" s="26">
        <v>31959.113000000001</v>
      </c>
      <c r="EU50" s="26">
        <v>32929.913999999997</v>
      </c>
      <c r="EV50" s="26">
        <v>33945.885999999999</v>
      </c>
      <c r="EW50" s="26">
        <v>35015.548000000003</v>
      </c>
      <c r="EX50" s="26">
        <v>36141.955000000002</v>
      </c>
      <c r="EY50" s="26">
        <v>37328.466</v>
      </c>
      <c r="EZ50" s="26">
        <v>38578.504999999997</v>
      </c>
      <c r="FA50" s="26">
        <v>39836.230000000003</v>
      </c>
      <c r="FB50" s="26">
        <v>41121.485000000001</v>
      </c>
      <c r="FC50" s="26">
        <v>42434.264000000003</v>
      </c>
      <c r="FD50" s="26">
        <v>43774.574999999997</v>
      </c>
      <c r="FE50" s="26">
        <v>45142.398999999998</v>
      </c>
      <c r="FF50" s="26">
        <v>46537.832000000002</v>
      </c>
      <c r="FG50" s="26">
        <v>47995.559000000001</v>
      </c>
      <c r="FH50" s="26">
        <v>49518.803</v>
      </c>
      <c r="FI50" s="26">
        <v>51110.928</v>
      </c>
      <c r="FJ50" s="26">
        <v>52775.158000000003</v>
      </c>
      <c r="FK50" s="26">
        <v>54406.900999999998</v>
      </c>
      <c r="FL50" s="26">
        <v>55984.294000000002</v>
      </c>
      <c r="FM50" s="26">
        <v>57557.303</v>
      </c>
      <c r="FN50" s="26">
        <v>59122.839</v>
      </c>
      <c r="FO50" s="26">
        <v>60678.044999999998</v>
      </c>
      <c r="FP50" s="26">
        <v>62219.964</v>
      </c>
      <c r="FQ50" s="26">
        <v>63759.976000000002</v>
      </c>
      <c r="FR50" s="26">
        <v>65295.99</v>
      </c>
      <c r="FS50" s="26">
        <v>66825.877999999997</v>
      </c>
      <c r="FT50" s="26">
        <v>68347.479000000007</v>
      </c>
      <c r="FU50" s="26">
        <v>69969.263000000006</v>
      </c>
      <c r="FV50" s="26">
        <v>71640.903999999995</v>
      </c>
      <c r="FW50" s="26">
        <v>73362.880999999994</v>
      </c>
      <c r="FX50" s="26">
        <v>75080.138000000006</v>
      </c>
      <c r="FY50" s="26">
        <v>76767.225000000006</v>
      </c>
      <c r="FZ50" s="26">
        <v>78442.429999999993</v>
      </c>
      <c r="GA50" s="26">
        <v>80122.491999999998</v>
      </c>
      <c r="GB50" s="26">
        <v>81781.816000000006</v>
      </c>
      <c r="GC50" s="26">
        <v>83366.835999999996</v>
      </c>
      <c r="GD50" s="26">
        <v>84913.652000000002</v>
      </c>
      <c r="GE50" s="26">
        <v>86488.032000000007</v>
      </c>
      <c r="GF50" s="26">
        <v>88111.03</v>
      </c>
      <c r="GG50" s="26">
        <v>89749.141000000003</v>
      </c>
      <c r="GH50" s="26">
        <v>91337.895999999993</v>
      </c>
      <c r="GI50" s="26">
        <v>92880.353000000003</v>
      </c>
      <c r="GJ50" s="26">
        <v>94398.578999999998</v>
      </c>
      <c r="GK50" s="26">
        <v>95895.145999999993</v>
      </c>
      <c r="GL50" s="26">
        <v>97325.062999999995</v>
      </c>
      <c r="GM50" s="26">
        <v>98616.904999999999</v>
      </c>
      <c r="GN50" s="26">
        <v>99926.62</v>
      </c>
      <c r="GP50" s="26">
        <v>101246.961</v>
      </c>
      <c r="GQ50" s="26">
        <v>102479.927</v>
      </c>
      <c r="GR50" s="26">
        <v>103718.06200000001</v>
      </c>
      <c r="GS50" s="26">
        <v>104959.594</v>
      </c>
      <c r="GT50" s="26">
        <v>106202.90300000001</v>
      </c>
      <c r="GU50" s="26">
        <v>107449.52499999999</v>
      </c>
      <c r="GV50" s="26">
        <v>108700.891</v>
      </c>
      <c r="GW50" s="26">
        <v>109955.4</v>
      </c>
      <c r="GX50" s="26">
        <v>111212</v>
      </c>
      <c r="GY50" s="26"/>
      <c r="GZ50" s="26">
        <v>135172.155</v>
      </c>
    </row>
    <row r="51" spans="1:208">
      <c r="A51" s="5" t="s">
        <v>424</v>
      </c>
      <c r="B51" s="17">
        <v>100</v>
      </c>
      <c r="C51" s="17" t="e">
        <v>#N/A</v>
      </c>
      <c r="D51" s="17">
        <v>200</v>
      </c>
      <c r="E51" s="17" t="e">
        <v>#N/A</v>
      </c>
      <c r="F51" s="26">
        <v>300</v>
      </c>
      <c r="G51" s="26" t="e">
        <v>#N/A</v>
      </c>
      <c r="H51" s="26">
        <v>400</v>
      </c>
      <c r="I51" s="26" t="e">
        <v>#N/A</v>
      </c>
      <c r="J51" s="26">
        <v>500</v>
      </c>
      <c r="K51" s="26" t="e">
        <v>#N/A</v>
      </c>
      <c r="L51" s="26">
        <v>970</v>
      </c>
      <c r="M51" s="26">
        <v>984</v>
      </c>
      <c r="N51" s="26">
        <v>998</v>
      </c>
      <c r="O51" s="26">
        <v>1013</v>
      </c>
      <c r="P51" s="26">
        <v>1028</v>
      </c>
      <c r="Q51" s="26">
        <v>1044</v>
      </c>
      <c r="R51" s="26">
        <v>1062</v>
      </c>
      <c r="S51" s="26">
        <v>1079</v>
      </c>
      <c r="T51" s="26">
        <v>1093</v>
      </c>
      <c r="U51" s="26">
        <v>1108</v>
      </c>
      <c r="V51" s="26">
        <v>1124</v>
      </c>
      <c r="W51" s="26">
        <v>1137</v>
      </c>
      <c r="X51" s="26">
        <v>1150</v>
      </c>
      <c r="Y51" s="26">
        <v>1163</v>
      </c>
      <c r="Z51" s="26">
        <v>1174</v>
      </c>
      <c r="AA51" s="26">
        <v>1188</v>
      </c>
      <c r="AB51" s="26">
        <v>1202</v>
      </c>
      <c r="AC51" s="26">
        <v>1214</v>
      </c>
      <c r="AD51" s="26">
        <v>1224</v>
      </c>
      <c r="AE51" s="26">
        <v>1233</v>
      </c>
      <c r="AF51" s="26">
        <v>1241</v>
      </c>
      <c r="AG51" s="26">
        <v>1254</v>
      </c>
      <c r="AH51" s="26">
        <v>1271</v>
      </c>
      <c r="AI51" s="26">
        <v>1286</v>
      </c>
      <c r="AJ51" s="26">
        <v>1302</v>
      </c>
      <c r="AK51" s="26">
        <v>1319</v>
      </c>
      <c r="AL51" s="26">
        <v>1337</v>
      </c>
      <c r="AM51" s="26">
        <v>1351</v>
      </c>
      <c r="AN51" s="26">
        <v>1363</v>
      </c>
      <c r="AO51" s="26">
        <v>1377</v>
      </c>
      <c r="AP51" s="26">
        <v>1392</v>
      </c>
      <c r="AQ51" s="26">
        <v>1409</v>
      </c>
      <c r="AR51" s="26">
        <v>1425</v>
      </c>
      <c r="AS51" s="26">
        <v>1440</v>
      </c>
      <c r="AT51" s="26">
        <v>1457</v>
      </c>
      <c r="AU51" s="26">
        <v>1479</v>
      </c>
      <c r="AV51" s="26">
        <v>1501</v>
      </c>
      <c r="AW51" s="26">
        <v>1521</v>
      </c>
      <c r="AX51" s="26">
        <v>1543</v>
      </c>
      <c r="AY51" s="26">
        <v>1570</v>
      </c>
      <c r="AZ51" s="26">
        <v>1596</v>
      </c>
      <c r="BA51" s="26">
        <v>1614</v>
      </c>
      <c r="BB51" s="26">
        <v>1627</v>
      </c>
      <c r="BC51" s="26">
        <v>1646</v>
      </c>
      <c r="BD51" s="26">
        <v>1668</v>
      </c>
      <c r="BE51" s="26">
        <v>1690</v>
      </c>
      <c r="BF51" s="26">
        <v>1707</v>
      </c>
      <c r="BG51" s="26">
        <v>1716</v>
      </c>
      <c r="BH51" s="26">
        <v>1724</v>
      </c>
      <c r="BI51" s="26">
        <v>1729</v>
      </c>
      <c r="BJ51" s="26">
        <v>1735</v>
      </c>
      <c r="BK51" s="26">
        <v>1745</v>
      </c>
      <c r="BL51" s="26">
        <v>1755</v>
      </c>
      <c r="BM51" s="26">
        <v>1767</v>
      </c>
      <c r="BN51" s="26">
        <v>1783</v>
      </c>
      <c r="BO51" s="26">
        <v>1803</v>
      </c>
      <c r="BP51" s="26">
        <v>1829</v>
      </c>
      <c r="BQ51" s="26">
        <v>1852</v>
      </c>
      <c r="BR51" s="26">
        <v>1877</v>
      </c>
      <c r="BS51" s="26">
        <v>1902</v>
      </c>
      <c r="BT51" s="26">
        <v>1919</v>
      </c>
      <c r="BU51" s="26">
        <v>1923</v>
      </c>
      <c r="BV51" s="26">
        <v>1920</v>
      </c>
      <c r="BW51" s="26">
        <v>1919</v>
      </c>
      <c r="BX51" s="26">
        <v>1929</v>
      </c>
      <c r="BY51" s="26">
        <v>1944</v>
      </c>
      <c r="BZ51" s="26">
        <v>1958</v>
      </c>
      <c r="CA51" s="26">
        <v>1970</v>
      </c>
      <c r="CB51" s="26">
        <v>1977</v>
      </c>
      <c r="CC51" s="26">
        <v>1984</v>
      </c>
      <c r="CD51" s="26">
        <v>1997</v>
      </c>
      <c r="CE51" s="26">
        <v>2013</v>
      </c>
      <c r="CF51" s="26">
        <v>2026</v>
      </c>
      <c r="CG51" s="26">
        <v>2038</v>
      </c>
      <c r="CH51" s="26">
        <v>2057</v>
      </c>
      <c r="CI51" s="26">
        <v>2083</v>
      </c>
      <c r="CJ51" s="26">
        <v>2112</v>
      </c>
      <c r="CK51" s="26">
        <v>2142</v>
      </c>
      <c r="CL51" s="26">
        <v>2174</v>
      </c>
      <c r="CM51" s="26">
        <v>2204</v>
      </c>
      <c r="CN51" s="26">
        <v>2230</v>
      </c>
      <c r="CO51" s="26">
        <v>2255</v>
      </c>
      <c r="CP51" s="26">
        <v>2275</v>
      </c>
      <c r="CQ51" s="26">
        <v>2288</v>
      </c>
      <c r="CR51" s="26">
        <v>2297</v>
      </c>
      <c r="CS51" s="26">
        <v>2309</v>
      </c>
      <c r="CT51" s="26">
        <v>2319</v>
      </c>
      <c r="CU51" s="26">
        <v>2329</v>
      </c>
      <c r="CV51" s="26">
        <v>2346</v>
      </c>
      <c r="CW51" s="26">
        <v>2367</v>
      </c>
      <c r="CX51" s="26">
        <v>2384</v>
      </c>
      <c r="CY51" s="26">
        <v>2401</v>
      </c>
      <c r="CZ51" s="26">
        <v>2423</v>
      </c>
      <c r="DA51" s="26">
        <v>2447</v>
      </c>
      <c r="DB51" s="26">
        <v>2472</v>
      </c>
      <c r="DC51" s="26">
        <v>2498</v>
      </c>
      <c r="DD51" s="26">
        <v>2522</v>
      </c>
      <c r="DE51" s="26">
        <v>2551</v>
      </c>
      <c r="DF51" s="26">
        <v>2578</v>
      </c>
      <c r="DG51" s="26">
        <v>2603</v>
      </c>
      <c r="DH51" s="26">
        <v>2635</v>
      </c>
      <c r="DI51" s="26">
        <v>2668</v>
      </c>
      <c r="DJ51" s="26">
        <v>2695</v>
      </c>
      <c r="DK51" s="26">
        <v>2713</v>
      </c>
      <c r="DL51" s="26">
        <v>2729</v>
      </c>
      <c r="DM51" s="26">
        <v>2747</v>
      </c>
      <c r="DN51" s="26">
        <v>2763</v>
      </c>
      <c r="DO51" s="26">
        <v>2775</v>
      </c>
      <c r="DP51" s="26">
        <v>2785</v>
      </c>
      <c r="DQ51" s="26">
        <v>2795</v>
      </c>
      <c r="DR51" s="26">
        <v>2807</v>
      </c>
      <c r="DS51" s="116">
        <f t="shared" si="4"/>
        <v>7.6999839702180939E-3</v>
      </c>
      <c r="DT51" s="116">
        <f t="shared" si="5"/>
        <v>4.9195904710570559E-3</v>
      </c>
      <c r="DU51" s="26">
        <f t="shared" si="2"/>
        <v>48</v>
      </c>
      <c r="DV51" s="26">
        <f t="shared" si="3"/>
        <v>50</v>
      </c>
      <c r="DW51" s="26">
        <v>2824</v>
      </c>
      <c r="DX51" s="26">
        <v>2842</v>
      </c>
      <c r="DY51" s="26">
        <v>2858</v>
      </c>
      <c r="DZ51" s="26">
        <v>2874</v>
      </c>
      <c r="EA51" s="26">
        <v>2889</v>
      </c>
      <c r="EB51" s="26">
        <v>2904</v>
      </c>
      <c r="EC51" s="26">
        <v>2919</v>
      </c>
      <c r="ED51" s="26">
        <v>2936</v>
      </c>
      <c r="EE51" s="26">
        <v>2954</v>
      </c>
      <c r="EF51" s="26">
        <v>2973</v>
      </c>
      <c r="EG51" s="26">
        <v>2990</v>
      </c>
      <c r="EH51" s="26">
        <v>3009</v>
      </c>
      <c r="EI51" s="26">
        <v>3032</v>
      </c>
      <c r="EJ51" s="26">
        <v>3060</v>
      </c>
      <c r="EK51" s="26">
        <v>3091</v>
      </c>
      <c r="EL51" s="26">
        <v>3127</v>
      </c>
      <c r="EM51" s="26">
        <v>3165</v>
      </c>
      <c r="EN51" s="26">
        <v>3201</v>
      </c>
      <c r="EO51" s="26">
        <v>3234</v>
      </c>
      <c r="EP51" s="26">
        <v>3265.1260000000002</v>
      </c>
      <c r="EQ51" s="26">
        <v>3295.8710000000001</v>
      </c>
      <c r="ER51" s="26">
        <v>3327.7280000000001</v>
      </c>
      <c r="ES51" s="26">
        <v>3360.8879999999999</v>
      </c>
      <c r="ET51" s="26">
        <v>3394.2460000000001</v>
      </c>
      <c r="EU51" s="26">
        <v>3427.4090000000001</v>
      </c>
      <c r="EV51" s="26">
        <v>3459.9920000000002</v>
      </c>
      <c r="EW51" s="26">
        <v>3491.9380000000001</v>
      </c>
      <c r="EX51" s="26">
        <v>3522.9929999999999</v>
      </c>
      <c r="EY51" s="26">
        <v>3552.8510000000001</v>
      </c>
      <c r="EZ51" s="26">
        <v>3581.239</v>
      </c>
      <c r="FA51" s="26">
        <v>3609.8</v>
      </c>
      <c r="FB51" s="26">
        <v>3638.9189999999999</v>
      </c>
      <c r="FC51" s="26">
        <v>3666.54</v>
      </c>
      <c r="FD51" s="26">
        <v>3694.3389999999999</v>
      </c>
      <c r="FE51" s="26">
        <v>3723.1529999999998</v>
      </c>
      <c r="FF51" s="26">
        <v>3753.6280000000002</v>
      </c>
      <c r="FG51" s="26">
        <v>3786.0189999999998</v>
      </c>
      <c r="FH51" s="26">
        <v>3818.9830000000002</v>
      </c>
      <c r="FI51" s="26">
        <v>3850.9769999999999</v>
      </c>
      <c r="FJ51" s="26">
        <v>3877.386</v>
      </c>
      <c r="FK51" s="26">
        <v>3903.0390000000002</v>
      </c>
      <c r="FL51" s="26">
        <v>3933.0039999999999</v>
      </c>
      <c r="FM51" s="26">
        <v>3960.6129999999998</v>
      </c>
      <c r="FN51" s="26">
        <v>3985.2579999999998</v>
      </c>
      <c r="FO51" s="26">
        <v>4007.3130000000001</v>
      </c>
      <c r="FP51" s="26">
        <v>4026.152</v>
      </c>
      <c r="FQ51" s="26">
        <v>4043.2049999999999</v>
      </c>
      <c r="FR51" s="26">
        <v>4058.6709999999998</v>
      </c>
      <c r="FS51" s="26">
        <v>4072.5169999999998</v>
      </c>
      <c r="FT51" s="26">
        <v>4085.62</v>
      </c>
      <c r="FU51" s="26">
        <v>4099.7020000000002</v>
      </c>
      <c r="FV51" s="26">
        <v>4114.7870000000003</v>
      </c>
      <c r="FW51" s="26">
        <v>4128.4319999999998</v>
      </c>
      <c r="FX51" s="26">
        <v>4140.0950000000003</v>
      </c>
      <c r="FY51" s="26">
        <v>4152.4189999999999</v>
      </c>
      <c r="FZ51" s="26">
        <v>4166.5959999999995</v>
      </c>
      <c r="GA51" s="26">
        <v>4186.1469999999999</v>
      </c>
      <c r="GB51" s="26">
        <v>4208.7290000000003</v>
      </c>
      <c r="GC51" s="26">
        <v>4226.1419999999998</v>
      </c>
      <c r="GD51" s="26">
        <v>4242.0060000000003</v>
      </c>
      <c r="GE51" s="26">
        <v>4261.7330000000002</v>
      </c>
      <c r="GF51" s="26">
        <v>4286.357</v>
      </c>
      <c r="GG51" s="26">
        <v>4311.9639999999999</v>
      </c>
      <c r="GH51" s="26">
        <v>4336.6379999999999</v>
      </c>
      <c r="GI51" s="26">
        <v>4359.1009999999997</v>
      </c>
      <c r="GJ51" s="26">
        <v>4381.277</v>
      </c>
      <c r="GK51" s="26">
        <v>4405.6719999999996</v>
      </c>
      <c r="GL51" s="26">
        <v>4432.7179999999998</v>
      </c>
      <c r="GM51" s="26">
        <v>4463.3770000000004</v>
      </c>
      <c r="GN51" s="26">
        <v>4492.3999999999996</v>
      </c>
      <c r="GP51" s="26">
        <v>4515.1949999999997</v>
      </c>
      <c r="GQ51" s="26">
        <v>4535.5910000000003</v>
      </c>
      <c r="GR51" s="26">
        <v>4555.3999999999996</v>
      </c>
      <c r="GS51" s="26">
        <v>4574.5600000000004</v>
      </c>
      <c r="GT51" s="26">
        <v>4593.0410000000002</v>
      </c>
      <c r="GU51" s="26">
        <v>4610.82</v>
      </c>
      <c r="GV51" s="26">
        <v>4627.9260000000004</v>
      </c>
      <c r="GW51" s="26">
        <v>4644.4570000000003</v>
      </c>
      <c r="GX51" s="26">
        <v>4661</v>
      </c>
      <c r="GY51" s="26"/>
      <c r="GZ51" s="26">
        <v>4977.7049999999999</v>
      </c>
    </row>
    <row r="52" spans="1:208">
      <c r="A52" s="5" t="s">
        <v>430</v>
      </c>
      <c r="B52" s="17">
        <v>400</v>
      </c>
      <c r="C52" s="17" t="e">
        <v>#N/A</v>
      </c>
      <c r="D52" s="17">
        <v>600</v>
      </c>
      <c r="E52" s="17" t="e">
        <v>#N/A</v>
      </c>
      <c r="F52" s="26">
        <v>1000</v>
      </c>
      <c r="G52" s="26" t="e">
        <v>#N/A</v>
      </c>
      <c r="H52" s="26">
        <v>1100</v>
      </c>
      <c r="I52" s="26" t="e">
        <v>#N/A</v>
      </c>
      <c r="J52" s="26">
        <v>2000</v>
      </c>
      <c r="K52" s="26" t="e">
        <v>#N/A</v>
      </c>
      <c r="L52" s="26">
        <v>3297</v>
      </c>
      <c r="M52" s="26">
        <v>3316</v>
      </c>
      <c r="N52" s="26">
        <v>3335</v>
      </c>
      <c r="O52" s="26">
        <v>3354</v>
      </c>
      <c r="P52" s="26">
        <v>3373</v>
      </c>
      <c r="Q52" s="26">
        <v>3393</v>
      </c>
      <c r="R52" s="26">
        <v>3412</v>
      </c>
      <c r="S52" s="26">
        <v>3432</v>
      </c>
      <c r="T52" s="26">
        <v>3452</v>
      </c>
      <c r="U52" s="26">
        <v>3472</v>
      </c>
      <c r="V52" s="26">
        <v>3491</v>
      </c>
      <c r="W52" s="26">
        <v>3512</v>
      </c>
      <c r="X52" s="26">
        <v>3532</v>
      </c>
      <c r="Y52" s="26">
        <v>3552</v>
      </c>
      <c r="Z52" s="26">
        <v>3475</v>
      </c>
      <c r="AA52" s="26">
        <v>3595</v>
      </c>
      <c r="AB52" s="26">
        <v>3617</v>
      </c>
      <c r="AC52" s="26">
        <v>3639</v>
      </c>
      <c r="AD52" s="26">
        <v>3661</v>
      </c>
      <c r="AE52" s="26">
        <v>3683</v>
      </c>
      <c r="AF52" s="26">
        <v>3704</v>
      </c>
      <c r="AG52" s="26">
        <v>3715</v>
      </c>
      <c r="AH52" s="26">
        <v>3726</v>
      </c>
      <c r="AI52" s="26">
        <v>3738</v>
      </c>
      <c r="AJ52" s="26">
        <v>3749</v>
      </c>
      <c r="AK52" s="26">
        <v>3760</v>
      </c>
      <c r="AL52" s="26">
        <v>3771</v>
      </c>
      <c r="AM52" s="26">
        <v>3783</v>
      </c>
      <c r="AN52" s="26">
        <v>3794</v>
      </c>
      <c r="AO52" s="26">
        <v>3804</v>
      </c>
      <c r="AP52" s="26">
        <v>3816</v>
      </c>
      <c r="AQ52" s="26">
        <v>3827</v>
      </c>
      <c r="AR52" s="26">
        <v>3839</v>
      </c>
      <c r="AS52" s="26">
        <v>3850</v>
      </c>
      <c r="AT52" s="26">
        <v>3858</v>
      </c>
      <c r="AU52" s="26">
        <v>3867</v>
      </c>
      <c r="AV52" s="26">
        <v>3875</v>
      </c>
      <c r="AW52" s="26">
        <v>3889</v>
      </c>
      <c r="AX52" s="26">
        <v>3925</v>
      </c>
      <c r="AY52" s="26">
        <v>3963</v>
      </c>
      <c r="AZ52" s="26">
        <v>4000</v>
      </c>
      <c r="BA52" s="26">
        <v>4074</v>
      </c>
      <c r="BB52" s="26">
        <v>4113</v>
      </c>
      <c r="BC52" s="26">
        <v>4131</v>
      </c>
      <c r="BD52" s="26">
        <v>4176</v>
      </c>
      <c r="BE52" s="26">
        <v>4201</v>
      </c>
      <c r="BF52" s="26">
        <v>4226</v>
      </c>
      <c r="BG52" s="26">
        <v>4251</v>
      </c>
      <c r="BH52" s="26">
        <v>4276</v>
      </c>
      <c r="BI52" s="26">
        <v>4302</v>
      </c>
      <c r="BJ52" s="26">
        <v>4327</v>
      </c>
      <c r="BK52" s="26">
        <v>4353</v>
      </c>
      <c r="BL52" s="26">
        <v>4379</v>
      </c>
      <c r="BM52" s="26">
        <v>4405</v>
      </c>
      <c r="BN52" s="26">
        <v>4431</v>
      </c>
      <c r="BO52" s="26">
        <v>4458</v>
      </c>
      <c r="BP52" s="26">
        <v>4484</v>
      </c>
      <c r="BQ52" s="26">
        <v>4511</v>
      </c>
      <c r="BR52" s="26">
        <v>4538</v>
      </c>
      <c r="BS52" s="26">
        <v>4571</v>
      </c>
      <c r="BT52" s="26">
        <v>4610</v>
      </c>
      <c r="BU52" s="26">
        <v>4651</v>
      </c>
      <c r="BV52" s="26">
        <v>4691</v>
      </c>
      <c r="BW52" s="26">
        <v>4732</v>
      </c>
      <c r="BX52" s="26">
        <v>4773</v>
      </c>
      <c r="BY52" s="26">
        <v>4815</v>
      </c>
      <c r="BZ52" s="26">
        <v>4857</v>
      </c>
      <c r="CA52" s="26">
        <v>4899</v>
      </c>
      <c r="CB52" s="26">
        <v>4942</v>
      </c>
      <c r="CC52" s="26">
        <v>4985</v>
      </c>
      <c r="CD52" s="26">
        <v>5028</v>
      </c>
      <c r="CE52" s="26">
        <v>5068</v>
      </c>
      <c r="CF52" s="26">
        <v>5104</v>
      </c>
      <c r="CG52" s="26">
        <v>5141</v>
      </c>
      <c r="CH52" s="26">
        <v>5178</v>
      </c>
      <c r="CI52" s="26">
        <v>5215</v>
      </c>
      <c r="CJ52" s="26">
        <v>5252</v>
      </c>
      <c r="CK52" s="26">
        <v>5290</v>
      </c>
      <c r="CL52" s="26">
        <v>5327</v>
      </c>
      <c r="CM52" s="26">
        <v>5366</v>
      </c>
      <c r="CN52" s="26">
        <v>5404</v>
      </c>
      <c r="CO52" s="26">
        <v>5447</v>
      </c>
      <c r="CP52" s="26">
        <v>5494</v>
      </c>
      <c r="CQ52" s="26">
        <v>5541</v>
      </c>
      <c r="CR52" s="26">
        <v>5589</v>
      </c>
      <c r="CS52" s="26">
        <v>5637</v>
      </c>
      <c r="CT52" s="26">
        <v>5686</v>
      </c>
      <c r="CU52" s="26">
        <v>5735</v>
      </c>
      <c r="CV52" s="26">
        <v>5784</v>
      </c>
      <c r="CW52" s="26">
        <v>5834</v>
      </c>
      <c r="CX52" s="26">
        <v>5884</v>
      </c>
      <c r="CY52" s="26">
        <v>5935</v>
      </c>
      <c r="CZ52" s="26">
        <v>5964</v>
      </c>
      <c r="DA52" s="26">
        <v>5972</v>
      </c>
      <c r="DB52" s="26">
        <v>5980</v>
      </c>
      <c r="DC52" s="26">
        <v>5988</v>
      </c>
      <c r="DD52" s="26">
        <v>5996</v>
      </c>
      <c r="DE52" s="26">
        <v>6005</v>
      </c>
      <c r="DF52" s="26">
        <v>6013</v>
      </c>
      <c r="DG52" s="26">
        <v>6021</v>
      </c>
      <c r="DH52" s="26">
        <v>6029</v>
      </c>
      <c r="DI52" s="26">
        <v>6071</v>
      </c>
      <c r="DJ52" s="26">
        <v>6146</v>
      </c>
      <c r="DK52" s="26">
        <v>6223</v>
      </c>
      <c r="DL52" s="26">
        <v>6300</v>
      </c>
      <c r="DM52" s="26">
        <v>6378</v>
      </c>
      <c r="DN52" s="26">
        <v>6457</v>
      </c>
      <c r="DO52" s="26">
        <v>6538</v>
      </c>
      <c r="DP52" s="26">
        <v>6619</v>
      </c>
      <c r="DQ52" s="26">
        <v>6701</v>
      </c>
      <c r="DR52" s="26">
        <v>6784</v>
      </c>
      <c r="DS52" s="116">
        <f t="shared" si="4"/>
        <v>7.6097238404104761E-3</v>
      </c>
      <c r="DT52" s="116">
        <f t="shared" si="5"/>
        <v>4.4589211386765193E-3</v>
      </c>
      <c r="DU52" s="26">
        <f t="shared" si="2"/>
        <v>49</v>
      </c>
      <c r="DV52" s="26">
        <f t="shared" si="3"/>
        <v>51</v>
      </c>
      <c r="DW52" s="26">
        <v>6869</v>
      </c>
      <c r="DX52" s="26">
        <v>6954</v>
      </c>
      <c r="DY52" s="26">
        <v>7040</v>
      </c>
      <c r="DZ52" s="26">
        <v>7127</v>
      </c>
      <c r="EA52" s="26">
        <v>7216</v>
      </c>
      <c r="EB52" s="26">
        <v>7305</v>
      </c>
      <c r="EC52" s="26">
        <v>7396</v>
      </c>
      <c r="ED52" s="26">
        <v>7488</v>
      </c>
      <c r="EE52" s="26">
        <v>7581</v>
      </c>
      <c r="EF52" s="26">
        <v>7675</v>
      </c>
      <c r="EG52" s="26">
        <v>7757</v>
      </c>
      <c r="EH52" s="26">
        <v>7826</v>
      </c>
      <c r="EI52" s="26">
        <v>7896</v>
      </c>
      <c r="EJ52" s="26">
        <v>7967</v>
      </c>
      <c r="EK52" s="26">
        <v>8038</v>
      </c>
      <c r="EL52" s="26">
        <v>8110</v>
      </c>
      <c r="EM52" s="26">
        <v>8183</v>
      </c>
      <c r="EN52" s="26">
        <v>8256</v>
      </c>
      <c r="EO52" s="26">
        <v>8329</v>
      </c>
      <c r="EP52" s="26">
        <v>8442.75</v>
      </c>
      <c r="EQ52" s="26">
        <v>8490.25</v>
      </c>
      <c r="ER52" s="26">
        <v>8526.0499999999993</v>
      </c>
      <c r="ES52" s="26">
        <v>8578.9500000000007</v>
      </c>
      <c r="ET52" s="26">
        <v>8632.1</v>
      </c>
      <c r="EU52" s="26">
        <v>8692.6</v>
      </c>
      <c r="EV52" s="26">
        <v>8756</v>
      </c>
      <c r="EW52" s="26">
        <v>8817.65</v>
      </c>
      <c r="EX52" s="26">
        <v>8888.5499999999993</v>
      </c>
      <c r="EY52" s="26">
        <v>8961.5499999999993</v>
      </c>
      <c r="EZ52" s="26">
        <v>9036.7000000000007</v>
      </c>
      <c r="FA52" s="26">
        <v>9031.2000000000007</v>
      </c>
      <c r="FB52" s="26">
        <v>9019.7999999999993</v>
      </c>
      <c r="FC52" s="26">
        <v>9081.6</v>
      </c>
      <c r="FD52" s="26">
        <v>9122.5</v>
      </c>
      <c r="FE52" s="26">
        <v>9128.85</v>
      </c>
      <c r="FF52" s="26">
        <v>9108.7999999999993</v>
      </c>
      <c r="FG52" s="26">
        <v>9103</v>
      </c>
      <c r="FH52" s="26">
        <v>9115.0499999999993</v>
      </c>
      <c r="FI52" s="26">
        <v>9097.2000000000007</v>
      </c>
      <c r="FJ52" s="26">
        <v>9044.2000000000007</v>
      </c>
      <c r="FK52" s="26">
        <v>8990.4500000000007</v>
      </c>
      <c r="FL52" s="26">
        <v>8970.4500000000007</v>
      </c>
      <c r="FM52" s="26">
        <v>8975.9500000000007</v>
      </c>
      <c r="FN52" s="26">
        <v>9098.2999999999993</v>
      </c>
      <c r="FO52" s="26">
        <v>9411.09</v>
      </c>
      <c r="FP52" s="26">
        <v>9621.9699999999993</v>
      </c>
      <c r="FQ52" s="26">
        <v>9662.6</v>
      </c>
      <c r="FR52" s="26">
        <v>9698.7800000000007</v>
      </c>
      <c r="FS52" s="26">
        <v>9724.56</v>
      </c>
      <c r="FT52" s="26">
        <v>9777.7999999999993</v>
      </c>
      <c r="FU52" s="26">
        <v>9850.0789999999997</v>
      </c>
      <c r="FV52" s="26">
        <v>9859.65</v>
      </c>
      <c r="FW52" s="26">
        <v>9872.2430000000004</v>
      </c>
      <c r="FX52" s="26">
        <v>9885.3870000000006</v>
      </c>
      <c r="FY52" s="26">
        <v>9897.1919999999991</v>
      </c>
      <c r="FZ52" s="26">
        <v>9907.4110000000001</v>
      </c>
      <c r="GA52" s="26">
        <v>9915.2890000000007</v>
      </c>
      <c r="GB52" s="26">
        <v>9920.6110000000008</v>
      </c>
      <c r="GC52" s="26">
        <v>9923.1470000000008</v>
      </c>
      <c r="GD52" s="26">
        <v>9922.6890000000003</v>
      </c>
      <c r="GE52" s="26">
        <v>9919.009</v>
      </c>
      <c r="GF52" s="26">
        <v>9927.68</v>
      </c>
      <c r="GG52" s="26">
        <v>9967.8320000000003</v>
      </c>
      <c r="GH52" s="26">
        <v>10027.688</v>
      </c>
      <c r="GI52" s="26">
        <v>10065.543</v>
      </c>
      <c r="GJ52" s="26">
        <v>10099.918</v>
      </c>
      <c r="GK52" s="26">
        <v>10156.415000000001</v>
      </c>
      <c r="GL52" s="26">
        <v>10224.828</v>
      </c>
      <c r="GM52" s="26">
        <v>10283.380999999999</v>
      </c>
      <c r="GN52" s="26">
        <v>10335.597</v>
      </c>
      <c r="GP52" s="26">
        <v>10386.753000000001</v>
      </c>
      <c r="GQ52" s="26">
        <v>10433.867</v>
      </c>
      <c r="GR52" s="26">
        <v>10479.955</v>
      </c>
      <c r="GS52" s="26">
        <v>10524.145</v>
      </c>
      <c r="GT52" s="26">
        <v>10566.212</v>
      </c>
      <c r="GU52" s="26">
        <v>10605.87</v>
      </c>
      <c r="GV52" s="26">
        <v>10642.835999999999</v>
      </c>
      <c r="GW52" s="26">
        <v>10676.91</v>
      </c>
      <c r="GX52" s="26">
        <v>10708</v>
      </c>
      <c r="GY52" s="26"/>
      <c r="GZ52" s="26">
        <v>10731.138999999999</v>
      </c>
    </row>
    <row r="53" spans="1:208">
      <c r="A53" s="5" t="s">
        <v>426</v>
      </c>
      <c r="B53" s="17">
        <v>300</v>
      </c>
      <c r="C53" s="17" t="e">
        <v>#N/A</v>
      </c>
      <c r="D53" s="17">
        <v>300</v>
      </c>
      <c r="E53" s="17" t="e">
        <v>#N/A</v>
      </c>
      <c r="F53" s="26">
        <v>650</v>
      </c>
      <c r="G53" s="26" t="e">
        <v>#N/A</v>
      </c>
      <c r="H53" s="26">
        <v>1000</v>
      </c>
      <c r="I53" s="26" t="e">
        <v>#N/A</v>
      </c>
      <c r="J53" s="26">
        <v>1200</v>
      </c>
      <c r="K53" s="26" t="e">
        <v>#N/A</v>
      </c>
      <c r="L53" s="26">
        <v>1986</v>
      </c>
      <c r="M53" s="26">
        <v>1998</v>
      </c>
      <c r="N53" s="26">
        <v>2008</v>
      </c>
      <c r="O53" s="26">
        <v>2020</v>
      </c>
      <c r="P53" s="26">
        <v>2031</v>
      </c>
      <c r="Q53" s="26">
        <v>2042</v>
      </c>
      <c r="R53" s="26">
        <v>2054</v>
      </c>
      <c r="S53" s="26">
        <v>2065</v>
      </c>
      <c r="T53" s="26">
        <v>2077</v>
      </c>
      <c r="U53" s="26">
        <v>2088</v>
      </c>
      <c r="V53" s="26">
        <v>2100</v>
      </c>
      <c r="W53" s="26">
        <v>2112</v>
      </c>
      <c r="X53" s="26">
        <v>2123</v>
      </c>
      <c r="Y53" s="26">
        <v>2135</v>
      </c>
      <c r="Z53" s="26">
        <v>2147</v>
      </c>
      <c r="AA53" s="26">
        <v>2159</v>
      </c>
      <c r="AB53" s="26">
        <v>2171</v>
      </c>
      <c r="AC53" s="26">
        <v>2183</v>
      </c>
      <c r="AD53" s="26">
        <v>2195</v>
      </c>
      <c r="AE53" s="26">
        <v>2208</v>
      </c>
      <c r="AF53" s="26">
        <v>2220</v>
      </c>
      <c r="AG53" s="26">
        <v>2235</v>
      </c>
      <c r="AH53" s="26">
        <v>2251</v>
      </c>
      <c r="AI53" s="26">
        <v>2266</v>
      </c>
      <c r="AJ53" s="26">
        <v>2282</v>
      </c>
      <c r="AK53" s="26">
        <v>2298</v>
      </c>
      <c r="AL53" s="26">
        <v>2314</v>
      </c>
      <c r="AM53" s="26">
        <v>2330</v>
      </c>
      <c r="AN53" s="26">
        <v>2346</v>
      </c>
      <c r="AO53" s="26">
        <v>2363</v>
      </c>
      <c r="AP53" s="26">
        <v>2379</v>
      </c>
      <c r="AQ53" s="26">
        <v>2399</v>
      </c>
      <c r="AR53" s="26">
        <v>2406</v>
      </c>
      <c r="AS53" s="26">
        <v>2412</v>
      </c>
      <c r="AT53" s="26">
        <v>2427</v>
      </c>
      <c r="AU53" s="26">
        <v>2442</v>
      </c>
      <c r="AV53" s="26">
        <v>2457</v>
      </c>
      <c r="AW53" s="26">
        <v>2471</v>
      </c>
      <c r="AX53" s="26">
        <v>2484</v>
      </c>
      <c r="AY53" s="26">
        <v>2497</v>
      </c>
      <c r="AZ53" s="26">
        <v>2510</v>
      </c>
      <c r="BA53" s="26">
        <v>2524</v>
      </c>
      <c r="BB53" s="26">
        <v>2538</v>
      </c>
      <c r="BC53" s="26">
        <v>2552</v>
      </c>
      <c r="BD53" s="26">
        <v>2566</v>
      </c>
      <c r="BE53" s="26">
        <v>2579</v>
      </c>
      <c r="BF53" s="26">
        <v>2593</v>
      </c>
      <c r="BG53" s="26">
        <v>2607</v>
      </c>
      <c r="BH53" s="26">
        <v>2623</v>
      </c>
      <c r="BI53" s="26">
        <v>2639</v>
      </c>
      <c r="BJ53" s="26">
        <v>2655</v>
      </c>
      <c r="BK53" s="26">
        <v>2680</v>
      </c>
      <c r="BL53" s="26">
        <v>2697</v>
      </c>
      <c r="BM53" s="26">
        <v>2715</v>
      </c>
      <c r="BN53" s="26">
        <v>2733</v>
      </c>
      <c r="BO53" s="26">
        <v>2750</v>
      </c>
      <c r="BP53" s="26">
        <v>2768</v>
      </c>
      <c r="BQ53" s="26">
        <v>2786</v>
      </c>
      <c r="BR53" s="26">
        <v>2803</v>
      </c>
      <c r="BS53" s="26">
        <v>2821</v>
      </c>
      <c r="BT53" s="26">
        <v>2839</v>
      </c>
      <c r="BU53" s="26">
        <v>2853</v>
      </c>
      <c r="BV53" s="26">
        <v>2863</v>
      </c>
      <c r="BW53" s="26">
        <v>2874</v>
      </c>
      <c r="BX53" s="26">
        <v>2885</v>
      </c>
      <c r="BY53" s="26">
        <v>2896</v>
      </c>
      <c r="BZ53" s="26">
        <v>2907</v>
      </c>
      <c r="CA53" s="26">
        <v>2918</v>
      </c>
      <c r="CB53" s="26">
        <v>2929</v>
      </c>
      <c r="CC53" s="26">
        <v>2940</v>
      </c>
      <c r="CD53" s="26">
        <v>2951</v>
      </c>
      <c r="CE53" s="26">
        <v>2965</v>
      </c>
      <c r="CF53" s="26">
        <v>3002</v>
      </c>
      <c r="CG53" s="26">
        <v>3040</v>
      </c>
      <c r="CH53" s="26">
        <v>3077</v>
      </c>
      <c r="CI53" s="26">
        <v>3114</v>
      </c>
      <c r="CJ53" s="26">
        <v>3151</v>
      </c>
      <c r="CK53" s="26">
        <v>3188</v>
      </c>
      <c r="CL53" s="26">
        <v>3226</v>
      </c>
      <c r="CM53" s="26">
        <v>3263</v>
      </c>
      <c r="CN53" s="26">
        <v>3300</v>
      </c>
      <c r="CO53" s="26">
        <v>3341</v>
      </c>
      <c r="CP53" s="26">
        <v>3384</v>
      </c>
      <c r="CQ53" s="26">
        <v>3428</v>
      </c>
      <c r="CR53" s="26">
        <v>3472</v>
      </c>
      <c r="CS53" s="26">
        <v>3461</v>
      </c>
      <c r="CT53" s="26">
        <v>3560</v>
      </c>
      <c r="CU53" s="26">
        <v>3604</v>
      </c>
      <c r="CV53" s="26">
        <v>3647</v>
      </c>
      <c r="CW53" s="26">
        <v>3691</v>
      </c>
      <c r="CX53" s="26">
        <v>3735</v>
      </c>
      <c r="CY53" s="26">
        <v>3776</v>
      </c>
      <c r="CZ53" s="26">
        <v>3819</v>
      </c>
      <c r="DA53" s="26">
        <v>3864</v>
      </c>
      <c r="DB53" s="26">
        <v>3897</v>
      </c>
      <c r="DC53" s="26">
        <v>3883</v>
      </c>
      <c r="DD53" s="26">
        <v>3883</v>
      </c>
      <c r="DE53" s="26">
        <v>3888</v>
      </c>
      <c r="DF53" s="26">
        <v>3880</v>
      </c>
      <c r="DG53" s="26">
        <v>3869</v>
      </c>
      <c r="DH53" s="26">
        <v>3877</v>
      </c>
      <c r="DI53" s="26">
        <v>3876</v>
      </c>
      <c r="DJ53" s="26">
        <v>3874</v>
      </c>
      <c r="DK53" s="26">
        <v>3883</v>
      </c>
      <c r="DL53" s="26">
        <v>3896</v>
      </c>
      <c r="DM53" s="26">
        <v>3910</v>
      </c>
      <c r="DN53" s="26">
        <v>3932</v>
      </c>
      <c r="DO53" s="26">
        <v>3956</v>
      </c>
      <c r="DP53" s="26">
        <v>3988</v>
      </c>
      <c r="DQ53" s="26">
        <v>4022</v>
      </c>
      <c r="DR53" s="26">
        <v>4051</v>
      </c>
      <c r="DS53" s="116">
        <f t="shared" si="4"/>
        <v>6.8581197906689706E-3</v>
      </c>
      <c r="DT53" s="116">
        <f t="shared" si="5"/>
        <v>4.9466870461991608E-3</v>
      </c>
      <c r="DU53" s="26">
        <f t="shared" si="2"/>
        <v>50</v>
      </c>
      <c r="DV53" s="26">
        <f t="shared" si="3"/>
        <v>49</v>
      </c>
      <c r="DW53" s="26">
        <v>4080</v>
      </c>
      <c r="DX53" s="26">
        <v>4102</v>
      </c>
      <c r="DY53" s="26">
        <v>4122</v>
      </c>
      <c r="DZ53" s="26">
        <v>4140</v>
      </c>
      <c r="EA53" s="26">
        <v>4155</v>
      </c>
      <c r="EB53" s="26">
        <v>4168</v>
      </c>
      <c r="EC53" s="26">
        <v>4180</v>
      </c>
      <c r="ED53" s="26">
        <v>4192</v>
      </c>
      <c r="EE53" s="26">
        <v>4206</v>
      </c>
      <c r="EF53" s="26">
        <v>4226</v>
      </c>
      <c r="EG53" s="26">
        <v>4254</v>
      </c>
      <c r="EH53" s="26">
        <v>4286</v>
      </c>
      <c r="EI53" s="26">
        <v>4323</v>
      </c>
      <c r="EJ53" s="26">
        <v>4364</v>
      </c>
      <c r="EK53" s="26">
        <v>4412</v>
      </c>
      <c r="EL53" s="26">
        <v>4467</v>
      </c>
      <c r="EM53" s="26">
        <v>4524</v>
      </c>
      <c r="EN53" s="26">
        <v>4582</v>
      </c>
      <c r="EO53" s="26">
        <v>4640</v>
      </c>
      <c r="EP53" s="26">
        <v>4694</v>
      </c>
      <c r="EQ53" s="26">
        <v>4749</v>
      </c>
      <c r="ER53" s="26">
        <v>4815</v>
      </c>
      <c r="ES53" s="26">
        <v>4878</v>
      </c>
      <c r="ET53" s="26">
        <v>4929</v>
      </c>
      <c r="EU53" s="26">
        <v>4980</v>
      </c>
      <c r="EV53" s="26">
        <v>5045</v>
      </c>
      <c r="EW53" s="26">
        <v>5126</v>
      </c>
      <c r="EX53" s="26">
        <v>5199</v>
      </c>
      <c r="EY53" s="26">
        <v>5259</v>
      </c>
      <c r="EZ53" s="26">
        <v>5362</v>
      </c>
      <c r="FA53" s="26">
        <v>5512</v>
      </c>
      <c r="FB53" s="26">
        <v>5666</v>
      </c>
      <c r="FC53" s="26">
        <v>5789</v>
      </c>
      <c r="FD53" s="26">
        <v>5887</v>
      </c>
      <c r="FE53" s="26">
        <v>5943</v>
      </c>
      <c r="FF53" s="26">
        <v>5996</v>
      </c>
      <c r="FG53" s="26">
        <v>6063</v>
      </c>
      <c r="FH53" s="26">
        <v>6132</v>
      </c>
      <c r="FI53" s="26">
        <v>6212</v>
      </c>
      <c r="FJ53" s="26">
        <v>6267</v>
      </c>
      <c r="FK53" s="26">
        <v>6343.2929999999997</v>
      </c>
      <c r="FL53" s="26">
        <v>6401.4</v>
      </c>
      <c r="FM53" s="26">
        <v>6441.1</v>
      </c>
      <c r="FN53" s="26">
        <v>6460</v>
      </c>
      <c r="FO53" s="26">
        <v>6403.5</v>
      </c>
      <c r="FP53" s="26">
        <v>6333.3130000000001</v>
      </c>
      <c r="FQ53" s="26">
        <v>6316.424</v>
      </c>
      <c r="FR53" s="26">
        <v>6332.5680000000002</v>
      </c>
      <c r="FS53" s="26">
        <v>6350.84</v>
      </c>
      <c r="FT53" s="26">
        <v>6385.2290000000003</v>
      </c>
      <c r="FU53" s="26">
        <v>6425.45</v>
      </c>
      <c r="FV53" s="26">
        <v>6468.1260000000002</v>
      </c>
      <c r="FW53" s="26">
        <v>6501.0730000000003</v>
      </c>
      <c r="FX53" s="26">
        <v>6529.6840000000002</v>
      </c>
      <c r="FY53" s="26">
        <v>6563.77</v>
      </c>
      <c r="FZ53" s="26">
        <v>6603.192</v>
      </c>
      <c r="GA53" s="26">
        <v>6649.942</v>
      </c>
      <c r="GB53" s="26">
        <v>6704.1120000000001</v>
      </c>
      <c r="GC53" s="26">
        <v>6763.6530000000002</v>
      </c>
      <c r="GD53" s="26">
        <v>6836.6260000000002</v>
      </c>
      <c r="GE53" s="26">
        <v>6920.5619999999999</v>
      </c>
      <c r="GF53" s="26">
        <v>6995.4470000000001</v>
      </c>
      <c r="GG53" s="26">
        <v>7058.2110000000002</v>
      </c>
      <c r="GH53" s="26">
        <v>7114.53</v>
      </c>
      <c r="GI53" s="26">
        <v>7157.1059999999998</v>
      </c>
      <c r="GJ53" s="26">
        <v>7181.0240000000003</v>
      </c>
      <c r="GK53" s="26">
        <v>7193.7610000000004</v>
      </c>
      <c r="GL53" s="26">
        <v>7207.9949999999999</v>
      </c>
      <c r="GM53" s="26">
        <v>7232.8090000000002</v>
      </c>
      <c r="GN53" s="26">
        <v>7266.92</v>
      </c>
      <c r="GP53" s="26">
        <v>7311.2370000000001</v>
      </c>
      <c r="GQ53" s="26">
        <v>7361.7569999999996</v>
      </c>
      <c r="GR53" s="26">
        <v>7408.3190000000004</v>
      </c>
      <c r="GS53" s="26">
        <v>7450.8670000000002</v>
      </c>
      <c r="GT53" s="26">
        <v>7489.37</v>
      </c>
      <c r="GU53" s="26">
        <v>7523.9340000000002</v>
      </c>
      <c r="GV53" s="26">
        <v>7554.6610000000001</v>
      </c>
      <c r="GW53" s="26">
        <v>7581.52</v>
      </c>
      <c r="GX53" s="26">
        <v>7604</v>
      </c>
      <c r="GY53" s="26"/>
      <c r="GZ53" s="26">
        <v>7756.04</v>
      </c>
    </row>
    <row r="54" spans="1:208">
      <c r="A54" s="5" t="s">
        <v>436</v>
      </c>
      <c r="B54" s="17">
        <v>200</v>
      </c>
      <c r="C54" s="17" t="e">
        <v>#N/A</v>
      </c>
      <c r="D54" s="17">
        <v>200</v>
      </c>
      <c r="E54" s="17" t="e">
        <v>#N/A</v>
      </c>
      <c r="F54" s="26">
        <v>200</v>
      </c>
      <c r="G54" s="26" t="e">
        <v>#N/A</v>
      </c>
      <c r="H54" s="26">
        <v>200</v>
      </c>
      <c r="I54" s="26" t="e">
        <v>#N/A</v>
      </c>
      <c r="J54" s="26">
        <v>300</v>
      </c>
      <c r="K54" s="26" t="e">
        <v>#N/A</v>
      </c>
      <c r="L54" s="26">
        <v>437</v>
      </c>
      <c r="M54" s="26" t="e">
        <v>#N/A</v>
      </c>
      <c r="N54" s="26" t="e">
        <v>#N/A</v>
      </c>
      <c r="O54" s="26" t="e">
        <v>#N/A</v>
      </c>
      <c r="P54" s="26" t="e">
        <v>#N/A</v>
      </c>
      <c r="Q54" s="26" t="e">
        <v>#N/A</v>
      </c>
      <c r="R54" s="26" t="e">
        <v>#N/A</v>
      </c>
      <c r="S54" s="26" t="e">
        <v>#N/A</v>
      </c>
      <c r="T54" s="26" t="e">
        <v>#N/A</v>
      </c>
      <c r="U54" s="26" t="e">
        <v>#N/A</v>
      </c>
      <c r="V54" s="26" t="e">
        <v>#N/A</v>
      </c>
      <c r="W54" s="26" t="e">
        <v>#N/A</v>
      </c>
      <c r="X54" s="26" t="e">
        <v>#N/A</v>
      </c>
      <c r="Y54" s="26" t="e">
        <v>#N/A</v>
      </c>
      <c r="Z54" s="26" t="e">
        <v>#N/A</v>
      </c>
      <c r="AA54" s="26" t="e">
        <v>#N/A</v>
      </c>
      <c r="AB54" s="26" t="e">
        <v>#N/A</v>
      </c>
      <c r="AC54" s="26" t="e">
        <v>#N/A</v>
      </c>
      <c r="AD54" s="26" t="e">
        <v>#N/A</v>
      </c>
      <c r="AE54" s="26" t="e">
        <v>#N/A</v>
      </c>
      <c r="AF54" s="26" t="e">
        <v>#N/A</v>
      </c>
      <c r="AG54" s="26" t="e">
        <v>#N/A</v>
      </c>
      <c r="AH54" s="26" t="e">
        <v>#N/A</v>
      </c>
      <c r="AI54" s="26" t="e">
        <v>#N/A</v>
      </c>
      <c r="AJ54" s="26" t="e">
        <v>#N/A</v>
      </c>
      <c r="AK54" s="26" t="e">
        <v>#N/A</v>
      </c>
      <c r="AL54" s="26" t="e">
        <v>#N/A</v>
      </c>
      <c r="AM54" s="26" t="e">
        <v>#N/A</v>
      </c>
      <c r="AN54" s="26" t="e">
        <v>#N/A</v>
      </c>
      <c r="AO54" s="26" t="e">
        <v>#N/A</v>
      </c>
      <c r="AP54" s="26">
        <v>500</v>
      </c>
      <c r="AQ54" s="26" t="e">
        <v>#N/A</v>
      </c>
      <c r="AR54" s="26" t="e">
        <v>#N/A</v>
      </c>
      <c r="AS54" s="26" t="e">
        <v>#N/A</v>
      </c>
      <c r="AT54" s="26" t="e">
        <v>#N/A</v>
      </c>
      <c r="AU54" s="26" t="e">
        <v>#N/A</v>
      </c>
      <c r="AV54" s="26" t="e">
        <v>#N/A</v>
      </c>
      <c r="AW54" s="26" t="e">
        <v>#N/A</v>
      </c>
      <c r="AX54" s="26" t="e">
        <v>#N/A</v>
      </c>
      <c r="AY54" s="26" t="e">
        <v>#N/A</v>
      </c>
      <c r="AZ54" s="26" t="e">
        <v>#N/A</v>
      </c>
      <c r="BA54" s="26" t="e">
        <v>#N/A</v>
      </c>
      <c r="BB54" s="26" t="e">
        <v>#N/A</v>
      </c>
      <c r="BC54" s="26" t="e">
        <v>#N/A</v>
      </c>
      <c r="BD54" s="26" t="e">
        <v>#N/A</v>
      </c>
      <c r="BE54" s="26" t="e">
        <v>#N/A</v>
      </c>
      <c r="BF54" s="26" t="e">
        <v>#N/A</v>
      </c>
      <c r="BG54" s="26" t="e">
        <v>#N/A</v>
      </c>
      <c r="BH54" s="26" t="e">
        <v>#N/A</v>
      </c>
      <c r="BI54" s="26" t="e">
        <v>#N/A</v>
      </c>
      <c r="BJ54" s="26">
        <v>603</v>
      </c>
      <c r="BK54" s="26" t="e">
        <v>#N/A</v>
      </c>
      <c r="BL54" s="26" t="e">
        <v>#N/A</v>
      </c>
      <c r="BM54" s="26" t="e">
        <v>#N/A</v>
      </c>
      <c r="BN54" s="26" t="e">
        <v>#N/A</v>
      </c>
      <c r="BO54" s="26" t="e">
        <v>#N/A</v>
      </c>
      <c r="BP54" s="26" t="e">
        <v>#N/A</v>
      </c>
      <c r="BQ54" s="26" t="e">
        <v>#N/A</v>
      </c>
      <c r="BR54" s="26" t="e">
        <v>#N/A</v>
      </c>
      <c r="BS54" s="26" t="e">
        <v>#N/A</v>
      </c>
      <c r="BT54" s="26" t="e">
        <v>#N/A</v>
      </c>
      <c r="BU54" s="26" t="e">
        <v>#N/A</v>
      </c>
      <c r="BV54" s="26" t="e">
        <v>#N/A</v>
      </c>
      <c r="BW54" s="26" t="e">
        <v>#N/A</v>
      </c>
      <c r="BX54" s="26" t="e">
        <v>#N/A</v>
      </c>
      <c r="BY54" s="26" t="e">
        <v>#N/A</v>
      </c>
      <c r="BZ54" s="26" t="e">
        <v>#N/A</v>
      </c>
      <c r="CA54" s="26" t="e">
        <v>#N/A</v>
      </c>
      <c r="CB54" s="26" t="e">
        <v>#N/A</v>
      </c>
      <c r="CC54" s="26" t="e">
        <v>#N/A</v>
      </c>
      <c r="CD54" s="26">
        <v>726</v>
      </c>
      <c r="CE54" s="26" t="e">
        <v>#N/A</v>
      </c>
      <c r="CF54" s="26" t="e">
        <v>#N/A</v>
      </c>
      <c r="CG54" s="26" t="e">
        <v>#N/A</v>
      </c>
      <c r="CH54" s="26" t="e">
        <v>#N/A</v>
      </c>
      <c r="CI54" s="26" t="e">
        <v>#N/A</v>
      </c>
      <c r="CJ54" s="26" t="e">
        <v>#N/A</v>
      </c>
      <c r="CK54" s="26" t="e">
        <v>#N/A</v>
      </c>
      <c r="CL54" s="26" t="e">
        <v>#N/A</v>
      </c>
      <c r="CM54" s="26" t="e">
        <v>#N/A</v>
      </c>
      <c r="CN54" s="26">
        <v>800</v>
      </c>
      <c r="CO54" s="26" t="e">
        <v>#N/A</v>
      </c>
      <c r="CP54" s="26" t="e">
        <v>#N/A</v>
      </c>
      <c r="CQ54" s="26" t="e">
        <v>#N/A</v>
      </c>
      <c r="CR54" s="26" t="e">
        <v>#N/A</v>
      </c>
      <c r="CS54" s="26" t="e">
        <v>#N/A</v>
      </c>
      <c r="CT54" s="26" t="e">
        <v>#N/A</v>
      </c>
      <c r="CU54" s="26" t="e">
        <v>#N/A</v>
      </c>
      <c r="CV54" s="26" t="e">
        <v>#N/A</v>
      </c>
      <c r="CW54" s="26" t="e">
        <v>#N/A</v>
      </c>
      <c r="CX54" s="26">
        <v>874</v>
      </c>
      <c r="CY54" s="26" t="e">
        <v>#N/A</v>
      </c>
      <c r="CZ54" s="26" t="e">
        <v>#N/A</v>
      </c>
      <c r="DA54" s="26">
        <v>898</v>
      </c>
      <c r="DB54" s="26" t="e">
        <v>#N/A</v>
      </c>
      <c r="DC54" s="26" t="e">
        <v>#N/A</v>
      </c>
      <c r="DD54" s="26" t="e">
        <v>#N/A</v>
      </c>
      <c r="DE54" s="26" t="e">
        <v>#N/A</v>
      </c>
      <c r="DF54" s="26" t="e">
        <v>#N/A</v>
      </c>
      <c r="DG54" s="26" t="e">
        <v>#N/A</v>
      </c>
      <c r="DH54" s="26">
        <v>932</v>
      </c>
      <c r="DI54" s="26">
        <v>937</v>
      </c>
      <c r="DJ54" s="26">
        <v>942</v>
      </c>
      <c r="DK54" s="26">
        <v>947</v>
      </c>
      <c r="DL54" s="26">
        <v>952</v>
      </c>
      <c r="DM54" s="26">
        <v>956</v>
      </c>
      <c r="DN54" s="26">
        <v>962</v>
      </c>
      <c r="DO54" s="26">
        <v>967</v>
      </c>
      <c r="DP54" s="26">
        <v>972</v>
      </c>
      <c r="DQ54" s="26">
        <v>977</v>
      </c>
      <c r="DR54" s="26">
        <v>982</v>
      </c>
      <c r="DS54" s="116">
        <f t="shared" si="4"/>
        <v>6.8560485157704854E-3</v>
      </c>
      <c r="DT54" s="116">
        <f t="shared" si="5"/>
        <v>1.6017618424370994E-2</v>
      </c>
      <c r="DU54" s="26">
        <f t="shared" si="2"/>
        <v>51</v>
      </c>
      <c r="DV54" s="26">
        <f t="shared" si="3"/>
        <v>26</v>
      </c>
      <c r="DW54" s="26">
        <v>988</v>
      </c>
      <c r="DX54" s="26">
        <v>993</v>
      </c>
      <c r="DY54" s="26">
        <v>998</v>
      </c>
      <c r="DZ54" s="26">
        <v>1003</v>
      </c>
      <c r="EA54" s="26">
        <v>1009</v>
      </c>
      <c r="EB54" s="26">
        <v>1014</v>
      </c>
      <c r="EC54" s="26">
        <v>1030</v>
      </c>
      <c r="ED54" s="26">
        <v>1040</v>
      </c>
      <c r="EE54" s="26">
        <v>1070</v>
      </c>
      <c r="EF54" s="26">
        <v>1088</v>
      </c>
      <c r="EG54" s="26">
        <v>1100</v>
      </c>
      <c r="EH54" s="26">
        <v>1117</v>
      </c>
      <c r="EI54" s="26">
        <v>1119</v>
      </c>
      <c r="EJ54" s="26">
        <v>1122</v>
      </c>
      <c r="EK54" s="26">
        <v>1138</v>
      </c>
      <c r="EL54" s="26">
        <v>1154</v>
      </c>
      <c r="EM54" s="26">
        <v>1175</v>
      </c>
      <c r="EN54" s="26">
        <v>1192</v>
      </c>
      <c r="EO54" s="26">
        <v>1209</v>
      </c>
      <c r="EP54" s="26">
        <v>1227.1559999999999</v>
      </c>
      <c r="EQ54" s="26">
        <v>1254.1189999999999</v>
      </c>
      <c r="ER54" s="26">
        <v>1282.6969999999999</v>
      </c>
      <c r="ES54" s="26">
        <v>1314.6079999999999</v>
      </c>
      <c r="ET54" s="26">
        <v>1352.982</v>
      </c>
      <c r="EU54" s="26">
        <v>1392.164</v>
      </c>
      <c r="EV54" s="26">
        <v>1434.4760000000001</v>
      </c>
      <c r="EW54" s="26">
        <v>1476.5050000000001</v>
      </c>
      <c r="EX54" s="26">
        <v>1521.4169999999999</v>
      </c>
      <c r="EY54" s="26">
        <v>1571.329</v>
      </c>
      <c r="EZ54" s="26">
        <v>1623.114</v>
      </c>
      <c r="FA54" s="26">
        <v>1676.635</v>
      </c>
      <c r="FB54" s="26">
        <v>1728.1369999999999</v>
      </c>
      <c r="FC54" s="26">
        <v>1779.7149999999999</v>
      </c>
      <c r="FD54" s="26">
        <v>1832.2840000000001</v>
      </c>
      <c r="FE54" s="26">
        <v>1883.652</v>
      </c>
      <c r="FF54" s="26">
        <v>1932.963</v>
      </c>
      <c r="FG54" s="26">
        <v>1984.06</v>
      </c>
      <c r="FH54" s="26">
        <v>2038.6980000000001</v>
      </c>
      <c r="FI54" s="26">
        <v>2100.2629999999999</v>
      </c>
      <c r="FJ54" s="26">
        <v>2156.6120000000001</v>
      </c>
      <c r="FK54" s="26">
        <v>2208.7190000000001</v>
      </c>
      <c r="FL54" s="26">
        <v>2263.5540000000001</v>
      </c>
      <c r="FM54" s="26">
        <v>2295.6909999999998</v>
      </c>
      <c r="FN54" s="26">
        <v>2347.924</v>
      </c>
      <c r="FO54" s="26">
        <v>2401.1080000000002</v>
      </c>
      <c r="FP54" s="26">
        <v>2454.8240000000001</v>
      </c>
      <c r="FQ54" s="26">
        <v>2509.0479999999998</v>
      </c>
      <c r="FR54" s="26">
        <v>2563.3760000000002</v>
      </c>
      <c r="FS54" s="26">
        <v>2617.6790000000001</v>
      </c>
      <c r="FT54" s="26">
        <v>2671.4119999999998</v>
      </c>
      <c r="FU54" s="26">
        <v>2724.2719999999999</v>
      </c>
      <c r="FV54" s="26">
        <v>2780.0970000000002</v>
      </c>
      <c r="FW54" s="26">
        <v>2837.3150000000001</v>
      </c>
      <c r="FX54" s="26">
        <v>2895.998</v>
      </c>
      <c r="FY54" s="26">
        <v>2956.6970000000001</v>
      </c>
      <c r="FZ54" s="26">
        <v>3015.4380000000001</v>
      </c>
      <c r="GA54" s="26">
        <v>3075.3209999999999</v>
      </c>
      <c r="GB54" s="26">
        <v>3136.8429999999998</v>
      </c>
      <c r="GC54" s="26">
        <v>3195.8</v>
      </c>
      <c r="GD54" s="26">
        <v>3250.7779999999998</v>
      </c>
      <c r="GE54" s="26">
        <v>3294.2269999999999</v>
      </c>
      <c r="GF54" s="26">
        <v>3326.498</v>
      </c>
      <c r="GG54" s="26">
        <v>3351.6559999999999</v>
      </c>
      <c r="GH54" s="26">
        <v>3378.424</v>
      </c>
      <c r="GI54" s="26">
        <v>3400.5160000000001</v>
      </c>
      <c r="GJ54" s="26">
        <v>3414.7330000000002</v>
      </c>
      <c r="GK54" s="26">
        <v>3428.038</v>
      </c>
      <c r="GL54" s="26">
        <v>3441.2339999999999</v>
      </c>
      <c r="GM54" s="26">
        <v>3457.4929999999999</v>
      </c>
      <c r="GN54" s="26">
        <v>3473.835</v>
      </c>
      <c r="GP54" s="26">
        <v>3490.3040000000001</v>
      </c>
      <c r="GQ54" s="26">
        <v>3508.5120000000002</v>
      </c>
      <c r="GR54" s="26">
        <v>3526.6419999999998</v>
      </c>
      <c r="GS54" s="26">
        <v>3544.808</v>
      </c>
      <c r="GT54" s="26">
        <v>3563.1120000000001</v>
      </c>
      <c r="GU54" s="26">
        <v>3581.6550000000002</v>
      </c>
      <c r="GV54" s="26">
        <v>3600.5230000000001</v>
      </c>
      <c r="GW54" s="26">
        <v>3619</v>
      </c>
      <c r="GX54" s="26">
        <v>3639</v>
      </c>
      <c r="GY54" s="26"/>
      <c r="GZ54" s="26">
        <v>3987.665</v>
      </c>
    </row>
    <row r="55" spans="1:208">
      <c r="A55" s="5" t="s">
        <v>491</v>
      </c>
      <c r="B55" s="17">
        <v>59600</v>
      </c>
      <c r="C55" s="17" t="e">
        <v>#N/A</v>
      </c>
      <c r="D55" s="17">
        <v>59000</v>
      </c>
      <c r="E55" s="17" t="e">
        <v>#N/A</v>
      </c>
      <c r="F55" s="26">
        <v>103000</v>
      </c>
      <c r="G55" s="30" t="e">
        <v>#N/A</v>
      </c>
      <c r="H55" s="26">
        <v>160000</v>
      </c>
      <c r="I55" s="26" t="e">
        <v>#N/A</v>
      </c>
      <c r="J55" s="26">
        <v>138000</v>
      </c>
      <c r="K55" s="26" t="e">
        <v>#N/A</v>
      </c>
      <c r="L55" s="26">
        <v>381000</v>
      </c>
      <c r="M55" s="26">
        <v>383711.49427608581</v>
      </c>
      <c r="N55" s="26">
        <v>386442.2856682064</v>
      </c>
      <c r="O55" s="26">
        <v>389192.51150974672</v>
      </c>
      <c r="P55" s="26">
        <v>391962.31011146365</v>
      </c>
      <c r="Q55" s="26">
        <v>394751.82076844166</v>
      </c>
      <c r="R55" s="26">
        <v>397561.18376709806</v>
      </c>
      <c r="S55" s="26">
        <v>400390.54039223818</v>
      </c>
      <c r="T55" s="26">
        <v>403240.03293416067</v>
      </c>
      <c r="U55" s="26">
        <v>406109.80469581328</v>
      </c>
      <c r="V55" s="26">
        <v>409000</v>
      </c>
      <c r="W55" s="26">
        <v>409299.01435567212</v>
      </c>
      <c r="X55" s="26">
        <v>409598.24731668626</v>
      </c>
      <c r="Y55" s="26">
        <v>409897.69904286187</v>
      </c>
      <c r="Z55" s="26">
        <v>410197.36969413515</v>
      </c>
      <c r="AA55" s="26">
        <v>410497.25943055929</v>
      </c>
      <c r="AB55" s="26">
        <v>410797.36841230449</v>
      </c>
      <c r="AC55" s="26">
        <v>411097.69679965806</v>
      </c>
      <c r="AD55" s="26">
        <v>411398.24475302442</v>
      </c>
      <c r="AE55" s="26">
        <v>411699.01243292529</v>
      </c>
      <c r="AF55" s="26">
        <v>412000</v>
      </c>
      <c r="AG55" s="26">
        <v>412000</v>
      </c>
      <c r="AH55" s="26">
        <v>412000</v>
      </c>
      <c r="AI55" s="26">
        <v>412000</v>
      </c>
      <c r="AJ55" s="26">
        <v>412000</v>
      </c>
      <c r="AK55" s="26">
        <v>412000</v>
      </c>
      <c r="AL55" s="26">
        <v>412000</v>
      </c>
      <c r="AM55" s="26">
        <v>412000</v>
      </c>
      <c r="AN55" s="26">
        <v>412000</v>
      </c>
      <c r="AO55" s="26">
        <v>412000</v>
      </c>
      <c r="AP55" s="26">
        <v>412000</v>
      </c>
      <c r="AQ55" s="26">
        <v>408358.52780709538</v>
      </c>
      <c r="AR55" s="26">
        <v>404749.24085625797</v>
      </c>
      <c r="AS55" s="26">
        <v>401171.85467742954</v>
      </c>
      <c r="AT55" s="26">
        <v>397626.08731484745</v>
      </c>
      <c r="AU55" s="26">
        <v>394111.65930482204</v>
      </c>
      <c r="AV55" s="26">
        <v>390628.2936537104</v>
      </c>
      <c r="AW55" s="26">
        <v>387175.71581608476</v>
      </c>
      <c r="AX55" s="26">
        <v>383753.65367309394</v>
      </c>
      <c r="AY55" s="26">
        <v>380361.837511016</v>
      </c>
      <c r="AZ55" s="26">
        <v>377000</v>
      </c>
      <c r="BA55" s="26">
        <v>375055.48211877508</v>
      </c>
      <c r="BB55" s="26">
        <v>373120.99381259101</v>
      </c>
      <c r="BC55" s="26">
        <v>371196.48335017986</v>
      </c>
      <c r="BD55" s="26">
        <v>369281.899267097</v>
      </c>
      <c r="BE55" s="26">
        <v>367377.1903643448</v>
      </c>
      <c r="BF55" s="26">
        <v>365482.30570700357</v>
      </c>
      <c r="BG55" s="26">
        <v>363597.19462286937</v>
      </c>
      <c r="BH55" s="26">
        <v>361721.80670109909</v>
      </c>
      <c r="BI55" s="26">
        <v>359856.09179086227</v>
      </c>
      <c r="BJ55" s="26">
        <v>358000</v>
      </c>
      <c r="BK55" s="26">
        <v>358988</v>
      </c>
      <c r="BL55" s="26">
        <v>359978</v>
      </c>
      <c r="BM55" s="26">
        <v>360971</v>
      </c>
      <c r="BN55" s="26">
        <v>361967</v>
      </c>
      <c r="BO55" s="26">
        <v>362966</v>
      </c>
      <c r="BP55" s="26">
        <v>363967</v>
      </c>
      <c r="BQ55" s="26">
        <v>364971</v>
      </c>
      <c r="BR55" s="26">
        <v>365978</v>
      </c>
      <c r="BS55" s="26">
        <v>366988</v>
      </c>
      <c r="BT55" s="26">
        <v>368000</v>
      </c>
      <c r="BU55" s="26">
        <v>369183</v>
      </c>
      <c r="BV55" s="26">
        <v>370369</v>
      </c>
      <c r="BW55" s="26">
        <v>371560</v>
      </c>
      <c r="BX55" s="26">
        <v>372754</v>
      </c>
      <c r="BY55" s="26">
        <v>373952</v>
      </c>
      <c r="BZ55" s="26">
        <v>375154</v>
      </c>
      <c r="CA55" s="26">
        <v>376359</v>
      </c>
      <c r="CB55" s="26">
        <v>377569</v>
      </c>
      <c r="CC55" s="26">
        <v>378783</v>
      </c>
      <c r="CD55" s="26">
        <v>380000</v>
      </c>
      <c r="CE55" s="26">
        <v>381979</v>
      </c>
      <c r="CF55" s="26">
        <v>383969</v>
      </c>
      <c r="CG55" s="26">
        <v>385969</v>
      </c>
      <c r="CH55" s="26">
        <v>387979</v>
      </c>
      <c r="CI55" s="26">
        <v>390000</v>
      </c>
      <c r="CJ55" s="26">
        <v>391980</v>
      </c>
      <c r="CK55" s="26">
        <v>393970</v>
      </c>
      <c r="CL55" s="26">
        <v>395970</v>
      </c>
      <c r="CM55" s="26">
        <v>397980</v>
      </c>
      <c r="CN55" s="26">
        <v>400000</v>
      </c>
      <c r="CO55" s="26">
        <v>402243</v>
      </c>
      <c r="CP55" s="26">
        <v>404498</v>
      </c>
      <c r="CQ55" s="26">
        <v>406766</v>
      </c>
      <c r="CR55" s="26">
        <v>409047</v>
      </c>
      <c r="CS55" s="26">
        <v>411340</v>
      </c>
      <c r="CT55" s="26">
        <v>413646</v>
      </c>
      <c r="CU55" s="26">
        <v>415965</v>
      </c>
      <c r="CV55" s="26">
        <v>418297</v>
      </c>
      <c r="CW55" s="26">
        <v>420642</v>
      </c>
      <c r="CX55" s="26">
        <v>423000</v>
      </c>
      <c r="CY55" s="26">
        <v>427662</v>
      </c>
      <c r="CZ55" s="26">
        <v>432375</v>
      </c>
      <c r="DA55" s="26">
        <v>437140</v>
      </c>
      <c r="DB55" s="26">
        <v>441958</v>
      </c>
      <c r="DC55" s="26">
        <v>446829</v>
      </c>
      <c r="DD55" s="26">
        <v>451753</v>
      </c>
      <c r="DE55" s="26">
        <v>456732</v>
      </c>
      <c r="DF55" s="26">
        <v>461766</v>
      </c>
      <c r="DG55" s="26">
        <v>466855</v>
      </c>
      <c r="DH55" s="26">
        <v>472000</v>
      </c>
      <c r="DI55" s="26">
        <v>473673</v>
      </c>
      <c r="DJ55" s="26">
        <v>475352</v>
      </c>
      <c r="DK55" s="26">
        <v>477037</v>
      </c>
      <c r="DL55" s="26">
        <v>478728</v>
      </c>
      <c r="DM55" s="26">
        <v>480425</v>
      </c>
      <c r="DN55" s="26">
        <v>482128</v>
      </c>
      <c r="DO55" s="26">
        <v>483837</v>
      </c>
      <c r="DP55" s="26">
        <v>485552</v>
      </c>
      <c r="DQ55" s="26">
        <v>487273</v>
      </c>
      <c r="DR55" s="26">
        <v>489000</v>
      </c>
      <c r="DS55" s="116">
        <f t="shared" si="4"/>
        <v>6.7190704265658319E-3</v>
      </c>
      <c r="DT55" s="116">
        <f t="shared" si="5"/>
        <v>1.4562233011860881E-2</v>
      </c>
      <c r="DU55" s="26">
        <f t="shared" si="2"/>
        <v>52</v>
      </c>
      <c r="DV55" s="26">
        <f t="shared" si="3"/>
        <v>28</v>
      </c>
      <c r="DW55" s="26">
        <v>492640</v>
      </c>
      <c r="DX55" s="26">
        <v>496307</v>
      </c>
      <c r="DY55" s="26">
        <v>500000</v>
      </c>
      <c r="DZ55" s="26">
        <v>502639</v>
      </c>
      <c r="EA55" s="26">
        <v>505292</v>
      </c>
      <c r="EB55" s="26">
        <v>507959</v>
      </c>
      <c r="EC55" s="26">
        <v>510640</v>
      </c>
      <c r="ED55" s="26">
        <v>513336</v>
      </c>
      <c r="EE55" s="26">
        <v>516046</v>
      </c>
      <c r="EF55" s="26">
        <v>518770</v>
      </c>
      <c r="EG55" s="26">
        <v>521508</v>
      </c>
      <c r="EH55" s="26">
        <v>524261</v>
      </c>
      <c r="EI55" s="26">
        <v>527028</v>
      </c>
      <c r="EJ55" s="26">
        <v>529810</v>
      </c>
      <c r="EK55" s="26">
        <v>532607</v>
      </c>
      <c r="EL55" s="26">
        <v>535418</v>
      </c>
      <c r="EM55" s="26">
        <v>538244</v>
      </c>
      <c r="EN55" s="26">
        <v>541085</v>
      </c>
      <c r="EO55" s="26">
        <v>543941</v>
      </c>
      <c r="EP55" s="53">
        <v>546815</v>
      </c>
      <c r="EQ55" s="53">
        <v>557480</v>
      </c>
      <c r="ER55" s="53">
        <v>568910</v>
      </c>
      <c r="ES55" s="53">
        <v>581390</v>
      </c>
      <c r="ET55" s="53">
        <v>595310</v>
      </c>
      <c r="EU55" s="53">
        <v>608655</v>
      </c>
      <c r="EV55" s="53">
        <v>621465</v>
      </c>
      <c r="EW55" s="53">
        <v>637408</v>
      </c>
      <c r="EX55" s="53">
        <v>653235</v>
      </c>
      <c r="EY55" s="53">
        <v>666005</v>
      </c>
      <c r="EZ55" s="53">
        <v>667070</v>
      </c>
      <c r="FA55" s="53">
        <v>660330</v>
      </c>
      <c r="FB55" s="53">
        <v>665770</v>
      </c>
      <c r="FC55" s="53">
        <v>682335</v>
      </c>
      <c r="FD55" s="53">
        <v>698355</v>
      </c>
      <c r="FE55" s="53">
        <v>715185</v>
      </c>
      <c r="FF55" s="53">
        <v>735400</v>
      </c>
      <c r="FG55" s="53">
        <v>754550</v>
      </c>
      <c r="FH55" s="53">
        <v>774510</v>
      </c>
      <c r="FI55" s="53">
        <v>796025</v>
      </c>
      <c r="FJ55" s="53">
        <v>818315</v>
      </c>
      <c r="FK55" s="53">
        <v>841105</v>
      </c>
      <c r="FL55" s="53">
        <v>862030</v>
      </c>
      <c r="FM55" s="53">
        <v>881940</v>
      </c>
      <c r="FN55" s="53">
        <v>900350</v>
      </c>
      <c r="FO55" s="53">
        <v>916395</v>
      </c>
      <c r="FP55" s="53">
        <v>930685</v>
      </c>
      <c r="FQ55" s="53">
        <v>943455</v>
      </c>
      <c r="FR55" s="53">
        <v>956165</v>
      </c>
      <c r="FS55" s="53">
        <v>969005</v>
      </c>
      <c r="FT55" s="53">
        <v>981235</v>
      </c>
      <c r="FU55" s="53">
        <v>993861</v>
      </c>
      <c r="FV55" s="53">
        <v>1000281</v>
      </c>
      <c r="FW55" s="53">
        <v>1023288</v>
      </c>
      <c r="FX55" s="53">
        <v>1036825</v>
      </c>
      <c r="FY55" s="53">
        <v>1051040</v>
      </c>
      <c r="FZ55" s="53">
        <v>1066790</v>
      </c>
      <c r="GA55" s="53">
        <v>1084035</v>
      </c>
      <c r="GB55" s="53">
        <v>1101630</v>
      </c>
      <c r="GC55" s="53">
        <v>1118650</v>
      </c>
      <c r="GD55" s="53">
        <v>1135185</v>
      </c>
      <c r="GE55" s="53">
        <v>1150780</v>
      </c>
      <c r="GF55" s="53">
        <v>1164970</v>
      </c>
      <c r="GG55" s="53">
        <v>1178440</v>
      </c>
      <c r="GH55" s="53">
        <v>1191835</v>
      </c>
      <c r="GI55" s="53">
        <v>1204855</v>
      </c>
      <c r="GJ55" s="53">
        <v>1217550</v>
      </c>
      <c r="GK55" s="53">
        <v>1230075</v>
      </c>
      <c r="GL55" s="53">
        <v>1241935</v>
      </c>
      <c r="GM55" s="53">
        <v>1252735</v>
      </c>
      <c r="GN55" s="53">
        <v>1262645</v>
      </c>
      <c r="GP55" s="53">
        <v>1271850</v>
      </c>
      <c r="GQ55" s="53">
        <v>1280400</v>
      </c>
      <c r="GR55" s="53">
        <v>1288400</v>
      </c>
      <c r="GS55" s="53">
        <v>1296075</v>
      </c>
      <c r="GT55" s="53">
        <v>1303720</v>
      </c>
      <c r="GU55" s="53">
        <v>1311020</v>
      </c>
      <c r="GV55" s="53">
        <v>1317885</v>
      </c>
      <c r="GW55" s="53">
        <v>1324786</v>
      </c>
      <c r="GX55" s="53">
        <v>1331400</v>
      </c>
      <c r="GY55" s="53"/>
      <c r="GZ55" s="53">
        <v>1461528</v>
      </c>
    </row>
    <row r="56" spans="1:208">
      <c r="A56" s="5" t="s">
        <v>439</v>
      </c>
      <c r="B56" s="17">
        <v>300</v>
      </c>
      <c r="C56" s="17" t="e">
        <v>#N/A</v>
      </c>
      <c r="D56" s="17">
        <v>500</v>
      </c>
      <c r="E56" s="17" t="e">
        <v>#N/A</v>
      </c>
      <c r="F56" s="26">
        <v>1250</v>
      </c>
      <c r="G56" s="26" t="e">
        <v>#N/A</v>
      </c>
      <c r="H56" s="26">
        <v>1250</v>
      </c>
      <c r="I56" s="26" t="e">
        <v>#N/A</v>
      </c>
      <c r="J56" s="26">
        <v>1500</v>
      </c>
      <c r="K56" s="26" t="e">
        <v>#N/A</v>
      </c>
      <c r="L56" s="26">
        <v>4146</v>
      </c>
      <c r="M56" s="26" t="e">
        <v>#N/A</v>
      </c>
      <c r="N56" s="26" t="e">
        <v>#N/A</v>
      </c>
      <c r="O56" s="26" t="e">
        <v>#N/A</v>
      </c>
      <c r="P56" s="26" t="e">
        <v>#N/A</v>
      </c>
      <c r="Q56" s="26" t="e">
        <v>#N/A</v>
      </c>
      <c r="R56" s="26" t="e">
        <v>#N/A</v>
      </c>
      <c r="S56" s="26" t="e">
        <v>#N/A</v>
      </c>
      <c r="T56" s="26" t="e">
        <v>#N/A</v>
      </c>
      <c r="U56" s="26" t="e">
        <v>#N/A</v>
      </c>
      <c r="V56" s="26" t="e">
        <v>#N/A</v>
      </c>
      <c r="W56" s="26" t="e">
        <v>#N/A</v>
      </c>
      <c r="X56" s="26" t="e">
        <v>#N/A</v>
      </c>
      <c r="Y56" s="26" t="e">
        <v>#N/A</v>
      </c>
      <c r="Z56" s="26" t="e">
        <v>#N/A</v>
      </c>
      <c r="AA56" s="26" t="e">
        <v>#N/A</v>
      </c>
      <c r="AB56" s="26" t="e">
        <v>#N/A</v>
      </c>
      <c r="AC56" s="26" t="e">
        <v>#N/A</v>
      </c>
      <c r="AD56" s="26" t="e">
        <v>#N/A</v>
      </c>
      <c r="AE56" s="26" t="e">
        <v>#N/A</v>
      </c>
      <c r="AF56" s="26" t="e">
        <v>#N/A</v>
      </c>
      <c r="AG56" s="26" t="e">
        <v>#N/A</v>
      </c>
      <c r="AH56" s="26" t="e">
        <v>#N/A</v>
      </c>
      <c r="AI56" s="26" t="e">
        <v>#N/A</v>
      </c>
      <c r="AJ56" s="26" t="e">
        <v>#N/A</v>
      </c>
      <c r="AK56" s="26" t="e">
        <v>#N/A</v>
      </c>
      <c r="AL56" s="26" t="e">
        <v>#N/A</v>
      </c>
      <c r="AM56" s="26" t="e">
        <v>#N/A</v>
      </c>
      <c r="AN56" s="26" t="e">
        <v>#N/A</v>
      </c>
      <c r="AO56" s="26" t="e">
        <v>#N/A</v>
      </c>
      <c r="AP56" s="26">
        <v>5161</v>
      </c>
      <c r="AQ56" s="26" t="e">
        <v>#N/A</v>
      </c>
      <c r="AR56" s="26" t="e">
        <v>#N/A</v>
      </c>
      <c r="AS56" s="26" t="e">
        <v>#N/A</v>
      </c>
      <c r="AT56" s="26" t="e">
        <v>#N/A</v>
      </c>
      <c r="AU56" s="26" t="e">
        <v>#N/A</v>
      </c>
      <c r="AV56" s="26" t="e">
        <v>#N/A</v>
      </c>
      <c r="AW56" s="26" t="e">
        <v>#N/A</v>
      </c>
      <c r="AX56" s="26" t="e">
        <v>#N/A</v>
      </c>
      <c r="AY56" s="26" t="e">
        <v>#N/A</v>
      </c>
      <c r="AZ56" s="26" t="e">
        <v>#N/A</v>
      </c>
      <c r="BA56" s="26" t="e">
        <v>#N/A</v>
      </c>
      <c r="BB56" s="26" t="e">
        <v>#N/A</v>
      </c>
      <c r="BC56" s="26" t="e">
        <v>#N/A</v>
      </c>
      <c r="BD56" s="26" t="e">
        <v>#N/A</v>
      </c>
      <c r="BE56" s="26" t="e">
        <v>#N/A</v>
      </c>
      <c r="BF56" s="26" t="e">
        <v>#N/A</v>
      </c>
      <c r="BG56" s="26" t="e">
        <v>#N/A</v>
      </c>
      <c r="BH56" s="26" t="e">
        <v>#N/A</v>
      </c>
      <c r="BI56" s="26" t="e">
        <v>#N/A</v>
      </c>
      <c r="BJ56" s="26">
        <v>5917</v>
      </c>
      <c r="BK56" s="26" t="e">
        <v>#N/A</v>
      </c>
      <c r="BL56" s="26" t="e">
        <v>#N/A</v>
      </c>
      <c r="BM56" s="26" t="e">
        <v>#N/A</v>
      </c>
      <c r="BN56" s="26" t="e">
        <v>#N/A</v>
      </c>
      <c r="BO56" s="26" t="e">
        <v>#N/A</v>
      </c>
      <c r="BP56" s="26" t="e">
        <v>#N/A</v>
      </c>
      <c r="BQ56" s="26" t="e">
        <v>#N/A</v>
      </c>
      <c r="BR56" s="26" t="e">
        <v>#N/A</v>
      </c>
      <c r="BS56" s="26" t="e">
        <v>#N/A</v>
      </c>
      <c r="BT56" s="26" t="e">
        <v>#N/A</v>
      </c>
      <c r="BU56" s="26" t="e">
        <v>#N/A</v>
      </c>
      <c r="BV56" s="26" t="e">
        <v>#N/A</v>
      </c>
      <c r="BW56" s="26" t="e">
        <v>#N/A</v>
      </c>
      <c r="BX56" s="26" t="e">
        <v>#N/A</v>
      </c>
      <c r="BY56" s="26" t="e">
        <v>#N/A</v>
      </c>
      <c r="BZ56" s="26" t="e">
        <v>#N/A</v>
      </c>
      <c r="CA56" s="26" t="e">
        <v>#N/A</v>
      </c>
      <c r="CB56" s="26" t="e">
        <v>#N/A</v>
      </c>
      <c r="CC56" s="26" t="e">
        <v>#N/A</v>
      </c>
      <c r="CD56" s="26">
        <v>6622</v>
      </c>
      <c r="CE56" s="26" t="e">
        <v>#N/A</v>
      </c>
      <c r="CF56" s="26" t="e">
        <v>#N/A</v>
      </c>
      <c r="CG56" s="26" t="e">
        <v>#N/A</v>
      </c>
      <c r="CH56" s="26" t="e">
        <v>#N/A</v>
      </c>
      <c r="CI56" s="26" t="e">
        <v>#N/A</v>
      </c>
      <c r="CJ56" s="26" t="e">
        <v>#N/A</v>
      </c>
      <c r="CK56" s="26" t="e">
        <v>#N/A</v>
      </c>
      <c r="CL56" s="26" t="e">
        <v>#N/A</v>
      </c>
      <c r="CM56" s="26" t="e">
        <v>#N/A</v>
      </c>
      <c r="CN56" s="26">
        <v>7127</v>
      </c>
      <c r="CO56" s="26" t="e">
        <v>#N/A</v>
      </c>
      <c r="CP56" s="26" t="e">
        <v>#N/A</v>
      </c>
      <c r="CQ56" s="26" t="e">
        <v>#N/A</v>
      </c>
      <c r="CR56" s="26" t="e">
        <v>#N/A</v>
      </c>
      <c r="CS56" s="26" t="e">
        <v>#N/A</v>
      </c>
      <c r="CT56" s="26" t="e">
        <v>#N/A</v>
      </c>
      <c r="CU56" s="26" t="e">
        <v>#N/A</v>
      </c>
      <c r="CV56" s="26" t="e">
        <v>#N/A</v>
      </c>
      <c r="CW56" s="26" t="e">
        <v>#N/A</v>
      </c>
      <c r="CX56" s="26">
        <v>7644</v>
      </c>
      <c r="CY56" s="26" t="e">
        <v>#N/A</v>
      </c>
      <c r="CZ56" s="26" t="e">
        <v>#N/A</v>
      </c>
      <c r="DA56" s="26">
        <v>7840</v>
      </c>
      <c r="DB56" s="26" t="e">
        <v>#N/A</v>
      </c>
      <c r="DC56" s="26" t="e">
        <v>#N/A</v>
      </c>
      <c r="DD56" s="26" t="e">
        <v>#N/A</v>
      </c>
      <c r="DE56" s="26" t="e">
        <v>#N/A</v>
      </c>
      <c r="DF56" s="26" t="e">
        <v>#N/A</v>
      </c>
      <c r="DG56" s="26" t="e">
        <v>#N/A</v>
      </c>
      <c r="DH56" s="26">
        <v>7950</v>
      </c>
      <c r="DI56" s="26">
        <v>8029</v>
      </c>
      <c r="DJ56" s="26">
        <v>8103</v>
      </c>
      <c r="DK56" s="26">
        <v>8173</v>
      </c>
      <c r="DL56" s="26">
        <v>8232</v>
      </c>
      <c r="DM56" s="26">
        <v>8299</v>
      </c>
      <c r="DN56" s="26">
        <v>8383</v>
      </c>
      <c r="DO56" s="26">
        <v>8454</v>
      </c>
      <c r="DP56" s="26">
        <v>8520</v>
      </c>
      <c r="DQ56" s="26">
        <v>8583</v>
      </c>
      <c r="DR56" s="26">
        <v>8649</v>
      </c>
      <c r="DS56" s="116">
        <f t="shared" si="4"/>
        <v>6.4726348405661494E-3</v>
      </c>
      <c r="DT56" s="116">
        <f t="shared" si="5"/>
        <v>-6.4957859718151045E-4</v>
      </c>
      <c r="DU56" s="26">
        <f t="shared" si="2"/>
        <v>53</v>
      </c>
      <c r="DV56" s="26">
        <f t="shared" si="3"/>
        <v>63</v>
      </c>
      <c r="DW56" s="26">
        <v>8723</v>
      </c>
      <c r="DX56" s="26">
        <v>8785</v>
      </c>
      <c r="DY56" s="26">
        <v>8848</v>
      </c>
      <c r="DZ56" s="26">
        <v>8919</v>
      </c>
      <c r="EA56" s="26">
        <v>8985</v>
      </c>
      <c r="EB56" s="26">
        <v>9046</v>
      </c>
      <c r="EC56" s="26">
        <v>9107</v>
      </c>
      <c r="ED56" s="26">
        <v>9167</v>
      </c>
      <c r="EE56" s="26">
        <v>9227</v>
      </c>
      <c r="EF56" s="26">
        <v>9287</v>
      </c>
      <c r="EG56" s="26">
        <v>9344</v>
      </c>
      <c r="EH56" s="26">
        <v>9396</v>
      </c>
      <c r="EI56" s="26">
        <v>9442</v>
      </c>
      <c r="EJ56" s="26">
        <v>9497</v>
      </c>
      <c r="EK56" s="26">
        <v>9024</v>
      </c>
      <c r="EL56" s="26">
        <v>9042</v>
      </c>
      <c r="EM56" s="26">
        <v>9079</v>
      </c>
      <c r="EN56" s="26">
        <v>9158</v>
      </c>
      <c r="EO56" s="26">
        <v>9250</v>
      </c>
      <c r="EP56" s="26">
        <v>9338</v>
      </c>
      <c r="EQ56" s="26">
        <v>9423</v>
      </c>
      <c r="ER56" s="26">
        <v>9504</v>
      </c>
      <c r="ES56" s="26">
        <v>9595</v>
      </c>
      <c r="ET56" s="26">
        <v>9706</v>
      </c>
      <c r="EU56" s="26">
        <v>9825</v>
      </c>
      <c r="EV56" s="26">
        <v>9911</v>
      </c>
      <c r="EW56" s="26">
        <v>9839</v>
      </c>
      <c r="EX56" s="26">
        <v>9882</v>
      </c>
      <c r="EY56" s="26">
        <v>9937</v>
      </c>
      <c r="EZ56" s="26">
        <v>9983.5120000000006</v>
      </c>
      <c r="FA56" s="26">
        <v>10029</v>
      </c>
      <c r="FB56" s="26">
        <v>10063</v>
      </c>
      <c r="FC56" s="26">
        <v>10091</v>
      </c>
      <c r="FD56" s="26">
        <v>10124</v>
      </c>
      <c r="FE56" s="26">
        <v>10152.933999999999</v>
      </c>
      <c r="FF56" s="26">
        <v>10184.561</v>
      </c>
      <c r="FG56" s="26">
        <v>10223.422</v>
      </c>
      <c r="FH56" s="26">
        <v>10263.541999999999</v>
      </c>
      <c r="FI56" s="26">
        <v>10302.814</v>
      </c>
      <c r="FJ56" s="26">
        <v>10337.004000000001</v>
      </c>
      <c r="FK56" s="26">
        <v>10364.869000000001</v>
      </c>
      <c r="FL56" s="26">
        <v>10394.091</v>
      </c>
      <c r="FM56" s="26">
        <v>10425.984</v>
      </c>
      <c r="FN56" s="26">
        <v>10471.272000000001</v>
      </c>
      <c r="FO56" s="26">
        <v>10531.82</v>
      </c>
      <c r="FP56" s="26">
        <v>10588.728999999999</v>
      </c>
      <c r="FQ56" s="26">
        <v>10637.171</v>
      </c>
      <c r="FR56" s="26">
        <v>10673.3</v>
      </c>
      <c r="FS56" s="26">
        <v>10698.234</v>
      </c>
      <c r="FT56" s="26">
        <v>10711.121999999999</v>
      </c>
      <c r="FU56" s="26">
        <v>10711.848</v>
      </c>
      <c r="FV56" s="26">
        <v>10705.535</v>
      </c>
      <c r="FW56" s="26">
        <v>10689.463</v>
      </c>
      <c r="FX56" s="26">
        <v>10668.094999999999</v>
      </c>
      <c r="FY56" s="26">
        <v>10648.713</v>
      </c>
      <c r="FZ56" s="26">
        <v>10630.563</v>
      </c>
      <c r="GA56" s="26">
        <v>10612.74</v>
      </c>
      <c r="GB56" s="26">
        <v>10442.5</v>
      </c>
      <c r="GC56" s="26">
        <v>10397.959000000001</v>
      </c>
      <c r="GD56" s="26">
        <v>10371.878000000001</v>
      </c>
      <c r="GE56" s="26">
        <v>10364.736999999999</v>
      </c>
      <c r="GF56" s="26">
        <v>10348.683999999999</v>
      </c>
      <c r="GG56" s="26">
        <v>10329.012000000001</v>
      </c>
      <c r="GH56" s="26">
        <v>10312.714</v>
      </c>
      <c r="GI56" s="26">
        <v>10295.874</v>
      </c>
      <c r="GJ56" s="26">
        <v>10273.591</v>
      </c>
      <c r="GK56" s="26">
        <v>10244.683999999999</v>
      </c>
      <c r="GL56" s="26">
        <v>10211.127</v>
      </c>
      <c r="GM56" s="26">
        <v>10172.673000000001</v>
      </c>
      <c r="GN56" s="26">
        <v>10137.449000000001</v>
      </c>
      <c r="GP56" s="26">
        <v>10109.467000000001</v>
      </c>
      <c r="GQ56" s="26">
        <v>10083.313</v>
      </c>
      <c r="GR56" s="26">
        <v>10057.745000000001</v>
      </c>
      <c r="GS56" s="26">
        <v>10032.375</v>
      </c>
      <c r="GT56" s="26">
        <v>10006.834999999999</v>
      </c>
      <c r="GU56" s="26">
        <v>9981.3340000000007</v>
      </c>
      <c r="GV56" s="26">
        <v>9956.1080000000002</v>
      </c>
      <c r="GW56" s="26">
        <v>9930.9150000000009</v>
      </c>
      <c r="GX56" s="26">
        <v>9906</v>
      </c>
      <c r="GY56" s="26"/>
      <c r="GZ56" s="26">
        <v>9250.4599999999991</v>
      </c>
    </row>
    <row r="57" spans="1:208">
      <c r="A57" s="5" t="s">
        <v>422</v>
      </c>
      <c r="B57" s="17">
        <v>8000</v>
      </c>
      <c r="C57" s="17" t="e">
        <v>#N/A</v>
      </c>
      <c r="D57" s="17">
        <v>5000</v>
      </c>
      <c r="E57" s="17" t="e">
        <v>#N/A</v>
      </c>
      <c r="F57" s="26">
        <v>10500</v>
      </c>
      <c r="G57" s="26" t="e">
        <v>#N/A</v>
      </c>
      <c r="H57" s="26">
        <v>13100</v>
      </c>
      <c r="I57" s="26" t="e">
        <v>#N/A</v>
      </c>
      <c r="J57" s="26">
        <v>13300</v>
      </c>
      <c r="K57" s="26" t="e">
        <v>#N/A</v>
      </c>
      <c r="L57" s="26">
        <v>20176</v>
      </c>
      <c r="M57" s="26">
        <v>20306</v>
      </c>
      <c r="N57" s="26">
        <v>20437</v>
      </c>
      <c r="O57" s="26">
        <v>20568</v>
      </c>
      <c r="P57" s="26">
        <v>20701</v>
      </c>
      <c r="Q57" s="26">
        <v>20834</v>
      </c>
      <c r="R57" s="26">
        <v>20968</v>
      </c>
      <c r="S57" s="26">
        <v>21103</v>
      </c>
      <c r="T57" s="26">
        <v>21239</v>
      </c>
      <c r="U57" s="26">
        <v>21376</v>
      </c>
      <c r="V57" s="26">
        <v>21513</v>
      </c>
      <c r="W57" s="26">
        <v>21652</v>
      </c>
      <c r="X57" s="26">
        <v>21791</v>
      </c>
      <c r="Y57" s="26">
        <v>21932</v>
      </c>
      <c r="Z57" s="26">
        <v>22073</v>
      </c>
      <c r="AA57" s="26">
        <v>22215</v>
      </c>
      <c r="AB57" s="26">
        <v>22358</v>
      </c>
      <c r="AC57" s="26">
        <v>22502</v>
      </c>
      <c r="AD57" s="26">
        <v>22647</v>
      </c>
      <c r="AE57" s="26">
        <v>22793</v>
      </c>
      <c r="AF57" s="26">
        <v>22939</v>
      </c>
      <c r="AG57" s="26">
        <v>23087</v>
      </c>
      <c r="AH57" s="26">
        <v>23236</v>
      </c>
      <c r="AI57" s="26">
        <v>23385</v>
      </c>
      <c r="AJ57" s="26">
        <v>23536</v>
      </c>
      <c r="AK57" s="26">
        <v>23687</v>
      </c>
      <c r="AL57" s="26">
        <v>23840</v>
      </c>
      <c r="AM57" s="26">
        <v>23993</v>
      </c>
      <c r="AN57" s="26">
        <v>24148</v>
      </c>
      <c r="AO57" s="26">
        <v>24303</v>
      </c>
      <c r="AP57" s="26">
        <v>24460</v>
      </c>
      <c r="AQ57" s="26">
        <v>24617</v>
      </c>
      <c r="AR57" s="26">
        <v>24776</v>
      </c>
      <c r="AS57" s="26">
        <v>24935</v>
      </c>
      <c r="AT57" s="26">
        <v>25096</v>
      </c>
      <c r="AU57" s="26">
        <v>25257</v>
      </c>
      <c r="AV57" s="26">
        <v>25420</v>
      </c>
      <c r="AW57" s="26">
        <v>25584</v>
      </c>
      <c r="AX57" s="26">
        <v>25748</v>
      </c>
      <c r="AY57" s="26">
        <v>25914</v>
      </c>
      <c r="AZ57" s="26">
        <v>26081</v>
      </c>
      <c r="BA57" s="26">
        <v>26249</v>
      </c>
      <c r="BB57" s="26">
        <v>26418</v>
      </c>
      <c r="BC57" s="26">
        <v>26610</v>
      </c>
      <c r="BD57" s="26">
        <v>26814</v>
      </c>
      <c r="BE57" s="26">
        <v>27023</v>
      </c>
      <c r="BF57" s="26">
        <v>27256</v>
      </c>
      <c r="BG57" s="26">
        <v>27411</v>
      </c>
      <c r="BH57" s="26">
        <v>27501</v>
      </c>
      <c r="BI57" s="26">
        <v>27681</v>
      </c>
      <c r="BJ57" s="26">
        <v>27888</v>
      </c>
      <c r="BK57" s="26">
        <v>28063</v>
      </c>
      <c r="BL57" s="26">
        <v>28233</v>
      </c>
      <c r="BM57" s="26">
        <v>28387</v>
      </c>
      <c r="BN57" s="26">
        <v>28505</v>
      </c>
      <c r="BO57" s="26">
        <v>28630</v>
      </c>
      <c r="BP57" s="26">
        <v>28837</v>
      </c>
      <c r="BQ57" s="26">
        <v>29067</v>
      </c>
      <c r="BR57" s="26">
        <v>29252</v>
      </c>
      <c r="BS57" s="26">
        <v>29425</v>
      </c>
      <c r="BT57" s="26">
        <v>29534</v>
      </c>
      <c r="BU57" s="26">
        <v>29672</v>
      </c>
      <c r="BV57" s="26">
        <v>29898</v>
      </c>
      <c r="BW57" s="26">
        <v>30113</v>
      </c>
      <c r="BX57" s="26">
        <v>30366</v>
      </c>
      <c r="BY57" s="26">
        <v>30644</v>
      </c>
      <c r="BZ57" s="26">
        <v>30857</v>
      </c>
      <c r="CA57" s="26">
        <v>31049</v>
      </c>
      <c r="CB57" s="26">
        <v>31243</v>
      </c>
      <c r="CC57" s="26">
        <v>31468</v>
      </c>
      <c r="CD57" s="26">
        <v>31702</v>
      </c>
      <c r="CE57" s="26">
        <v>31892</v>
      </c>
      <c r="CF57" s="26">
        <v>32091</v>
      </c>
      <c r="CG57" s="26">
        <v>32303</v>
      </c>
      <c r="CH57" s="26">
        <v>32513</v>
      </c>
      <c r="CI57" s="26">
        <v>32689</v>
      </c>
      <c r="CJ57" s="26">
        <v>32863</v>
      </c>
      <c r="CK57" s="26">
        <v>33078</v>
      </c>
      <c r="CL57" s="26">
        <v>33285</v>
      </c>
      <c r="CM57" s="26">
        <v>33487</v>
      </c>
      <c r="CN57" s="26">
        <v>33672</v>
      </c>
      <c r="CO57" s="26">
        <v>33877</v>
      </c>
      <c r="CP57" s="26">
        <v>34166</v>
      </c>
      <c r="CQ57" s="26">
        <v>34436</v>
      </c>
      <c r="CR57" s="26">
        <v>34715</v>
      </c>
      <c r="CS57" s="26">
        <v>35011</v>
      </c>
      <c r="CT57" s="26">
        <v>35297</v>
      </c>
      <c r="CU57" s="26">
        <v>35594</v>
      </c>
      <c r="CV57" s="26">
        <v>35899</v>
      </c>
      <c r="CW57" s="26">
        <v>36213</v>
      </c>
      <c r="CX57" s="26">
        <v>36572</v>
      </c>
      <c r="CY57" s="26">
        <v>36917</v>
      </c>
      <c r="CZ57" s="26">
        <v>37150</v>
      </c>
      <c r="DA57" s="26">
        <v>37248</v>
      </c>
      <c r="DB57" s="26">
        <v>37526</v>
      </c>
      <c r="DC57" s="26">
        <v>37982</v>
      </c>
      <c r="DD57" s="26">
        <v>38142</v>
      </c>
      <c r="DE57" s="26">
        <v>37981</v>
      </c>
      <c r="DF57" s="26">
        <v>37520</v>
      </c>
      <c r="DG57" s="26">
        <v>37250</v>
      </c>
      <c r="DH57" s="26">
        <v>37398</v>
      </c>
      <c r="DI57" s="26">
        <v>37691</v>
      </c>
      <c r="DJ57" s="26">
        <v>38086</v>
      </c>
      <c r="DK57" s="26">
        <v>38460</v>
      </c>
      <c r="DL57" s="26">
        <v>38810</v>
      </c>
      <c r="DM57" s="26">
        <v>39165</v>
      </c>
      <c r="DN57" s="26">
        <v>39502</v>
      </c>
      <c r="DO57" s="26">
        <v>39848</v>
      </c>
      <c r="DP57" s="26">
        <v>40186</v>
      </c>
      <c r="DQ57" s="26">
        <v>40469</v>
      </c>
      <c r="DR57" s="26">
        <v>40791</v>
      </c>
      <c r="DS57" s="116">
        <f t="shared" si="4"/>
        <v>6.4136411215913736E-3</v>
      </c>
      <c r="DT57" s="116">
        <f t="shared" si="5"/>
        <v>2.4330852636480493E-3</v>
      </c>
      <c r="DU57" s="26">
        <f t="shared" si="2"/>
        <v>54</v>
      </c>
      <c r="DV57" s="26">
        <f t="shared" si="3"/>
        <v>59</v>
      </c>
      <c r="DW57" s="26">
        <v>41132</v>
      </c>
      <c r="DX57" s="26">
        <v>41431</v>
      </c>
      <c r="DY57" s="26">
        <v>41753</v>
      </c>
      <c r="DZ57" s="26">
        <v>42093</v>
      </c>
      <c r="EA57" s="26">
        <v>42429</v>
      </c>
      <c r="EB57" s="26">
        <v>42750</v>
      </c>
      <c r="EC57" s="26">
        <v>43068</v>
      </c>
      <c r="ED57" s="26">
        <v>43419</v>
      </c>
      <c r="EE57" s="26">
        <v>43865</v>
      </c>
      <c r="EF57" s="26">
        <v>44341</v>
      </c>
      <c r="EG57" s="26">
        <v>44734</v>
      </c>
      <c r="EH57" s="26">
        <v>45004</v>
      </c>
      <c r="EI57" s="26">
        <v>45177</v>
      </c>
      <c r="EJ57" s="26">
        <v>45290</v>
      </c>
      <c r="EK57" s="26">
        <v>45442</v>
      </c>
      <c r="EL57" s="26">
        <v>45725</v>
      </c>
      <c r="EM57" s="26">
        <v>46040</v>
      </c>
      <c r="EN57" s="26">
        <v>46381</v>
      </c>
      <c r="EO57" s="26">
        <v>46733</v>
      </c>
      <c r="EP57" s="26">
        <v>47105</v>
      </c>
      <c r="EQ57" s="26">
        <v>47418</v>
      </c>
      <c r="ER57" s="26">
        <v>47666</v>
      </c>
      <c r="ES57" s="26">
        <v>47957</v>
      </c>
      <c r="ET57" s="26">
        <v>48299</v>
      </c>
      <c r="EU57" s="26">
        <v>48633</v>
      </c>
      <c r="EV57" s="26">
        <v>48921</v>
      </c>
      <c r="EW57" s="26">
        <v>49182</v>
      </c>
      <c r="EX57" s="26">
        <v>49476</v>
      </c>
      <c r="EY57" s="26">
        <v>49832</v>
      </c>
      <c r="EZ57" s="26">
        <v>50197.599999999999</v>
      </c>
      <c r="FA57" s="26">
        <v>50523.199999999997</v>
      </c>
      <c r="FB57" s="26">
        <v>50843.199999999997</v>
      </c>
      <c r="FC57" s="26">
        <v>51198.3</v>
      </c>
      <c r="FD57" s="26">
        <v>51600.2</v>
      </c>
      <c r="FE57" s="26">
        <v>51987.1</v>
      </c>
      <c r="FF57" s="26">
        <v>52331.6</v>
      </c>
      <c r="FG57" s="26">
        <v>52667.1</v>
      </c>
      <c r="FH57" s="26">
        <v>52986.6</v>
      </c>
      <c r="FI57" s="26">
        <v>53317</v>
      </c>
      <c r="FJ57" s="26">
        <v>53661.1</v>
      </c>
      <c r="FK57" s="26">
        <v>54005.5</v>
      </c>
      <c r="FL57" s="26">
        <v>54365.563999999998</v>
      </c>
      <c r="FM57" s="26">
        <v>54796.843000000001</v>
      </c>
      <c r="FN57" s="26">
        <v>55226.258999999998</v>
      </c>
      <c r="FO57" s="26">
        <v>55571.894</v>
      </c>
      <c r="FP57" s="26">
        <v>55838.536</v>
      </c>
      <c r="FQ57" s="26">
        <v>56059.245000000003</v>
      </c>
      <c r="FR57" s="26">
        <v>56240.142999999996</v>
      </c>
      <c r="FS57" s="26">
        <v>56367.71</v>
      </c>
      <c r="FT57" s="26">
        <v>56451.247000000003</v>
      </c>
      <c r="FU57" s="26">
        <v>56502.489000000001</v>
      </c>
      <c r="FV57" s="26">
        <v>56535.635999999999</v>
      </c>
      <c r="FW57" s="26">
        <v>56630.129000000001</v>
      </c>
      <c r="FX57" s="26">
        <v>56696.963000000003</v>
      </c>
      <c r="FY57" s="26">
        <v>56731.214999999997</v>
      </c>
      <c r="FZ57" s="26">
        <v>56733.832999999999</v>
      </c>
      <c r="GA57" s="26">
        <v>56729.703000000001</v>
      </c>
      <c r="GB57" s="26">
        <v>56734.027000000002</v>
      </c>
      <c r="GC57" s="26">
        <v>56737.529000000002</v>
      </c>
      <c r="GD57" s="26">
        <v>56742.885999999999</v>
      </c>
      <c r="GE57" s="26">
        <v>56747.462</v>
      </c>
      <c r="GF57" s="26">
        <v>56840.847000000002</v>
      </c>
      <c r="GG57" s="26">
        <v>57026.745999999999</v>
      </c>
      <c r="GH57" s="26">
        <v>57179.46</v>
      </c>
      <c r="GI57" s="26">
        <v>57274.531000000003</v>
      </c>
      <c r="GJ57" s="26">
        <v>57367.031999999999</v>
      </c>
      <c r="GK57" s="26">
        <v>57479.468999999997</v>
      </c>
      <c r="GL57" s="26">
        <v>57550.317999999999</v>
      </c>
      <c r="GM57" s="26">
        <v>57603.633999999998</v>
      </c>
      <c r="GN57" s="26">
        <v>57719.337</v>
      </c>
      <c r="GP57" s="26">
        <v>57844.923999999999</v>
      </c>
      <c r="GQ57" s="26">
        <v>57926.999000000003</v>
      </c>
      <c r="GR57" s="26">
        <v>57998.353000000003</v>
      </c>
      <c r="GS57" s="26">
        <v>58057.476999999999</v>
      </c>
      <c r="GT57" s="26">
        <v>58103.033000000003</v>
      </c>
      <c r="GU57" s="26">
        <v>58133.508999999998</v>
      </c>
      <c r="GV57" s="26">
        <v>58147.733</v>
      </c>
      <c r="GW57" s="26">
        <v>58145.321000000004</v>
      </c>
      <c r="GX57" s="26">
        <v>58126</v>
      </c>
      <c r="GY57" s="26"/>
      <c r="GZ57" s="26">
        <v>55359.83</v>
      </c>
    </row>
    <row r="58" spans="1:208">
      <c r="A58" s="5" t="s">
        <v>417</v>
      </c>
      <c r="B58" s="17">
        <v>300</v>
      </c>
      <c r="C58" s="17" t="e">
        <v>#N/A</v>
      </c>
      <c r="D58" s="17">
        <v>400</v>
      </c>
      <c r="E58" s="17" t="e">
        <v>#N/A</v>
      </c>
      <c r="F58" s="26">
        <v>1400</v>
      </c>
      <c r="G58" s="26" t="e">
        <v>#N/A</v>
      </c>
      <c r="H58" s="26">
        <v>1600</v>
      </c>
      <c r="I58" s="26" t="e">
        <v>#N/A</v>
      </c>
      <c r="J58" s="26">
        <v>2000</v>
      </c>
      <c r="K58" s="26" t="e">
        <v>#N/A</v>
      </c>
      <c r="L58" s="26">
        <v>3434</v>
      </c>
      <c r="M58" s="26">
        <v>3464</v>
      </c>
      <c r="N58" s="26">
        <v>3495</v>
      </c>
      <c r="O58" s="26">
        <v>3526</v>
      </c>
      <c r="P58" s="26">
        <v>3557</v>
      </c>
      <c r="Q58" s="26">
        <v>3589</v>
      </c>
      <c r="R58" s="26">
        <v>3620</v>
      </c>
      <c r="S58" s="26">
        <v>3652</v>
      </c>
      <c r="T58" s="26">
        <v>3685</v>
      </c>
      <c r="U58" s="26">
        <v>3717</v>
      </c>
      <c r="V58" s="26">
        <v>3750</v>
      </c>
      <c r="W58" s="26">
        <v>3782</v>
      </c>
      <c r="X58" s="26">
        <v>3814</v>
      </c>
      <c r="Y58" s="26">
        <v>3846</v>
      </c>
      <c r="Z58" s="26">
        <v>3879</v>
      </c>
      <c r="AA58" s="26">
        <v>3912</v>
      </c>
      <c r="AB58" s="26">
        <v>3945</v>
      </c>
      <c r="AC58" s="26">
        <v>3978</v>
      </c>
      <c r="AD58" s="26">
        <v>4012</v>
      </c>
      <c r="AE58" s="26">
        <v>4046</v>
      </c>
      <c r="AF58" s="26">
        <v>4080</v>
      </c>
      <c r="AG58" s="26">
        <v>4115</v>
      </c>
      <c r="AH58" s="26">
        <v>4151</v>
      </c>
      <c r="AI58" s="26">
        <v>4187</v>
      </c>
      <c r="AJ58" s="26">
        <v>4223</v>
      </c>
      <c r="AK58" s="26">
        <v>4259</v>
      </c>
      <c r="AL58" s="26">
        <v>4296</v>
      </c>
      <c r="AM58" s="26">
        <v>4333</v>
      </c>
      <c r="AN58" s="26">
        <v>4371</v>
      </c>
      <c r="AO58" s="26">
        <v>4408</v>
      </c>
      <c r="AP58" s="26">
        <v>4449</v>
      </c>
      <c r="AQ58" s="26">
        <v>4477</v>
      </c>
      <c r="AR58" s="26">
        <v>4506</v>
      </c>
      <c r="AS58" s="26">
        <v>4534</v>
      </c>
      <c r="AT58" s="26">
        <v>4563</v>
      </c>
      <c r="AU58" s="26">
        <v>4592</v>
      </c>
      <c r="AV58" s="26">
        <v>4621</v>
      </c>
      <c r="AW58" s="26">
        <v>4651</v>
      </c>
      <c r="AX58" s="26">
        <v>4680</v>
      </c>
      <c r="AY58" s="26">
        <v>4710</v>
      </c>
      <c r="AZ58" s="26">
        <v>4740</v>
      </c>
      <c r="BA58" s="26">
        <v>4774</v>
      </c>
      <c r="BB58" s="26">
        <v>4809</v>
      </c>
      <c r="BC58" s="26">
        <v>4844</v>
      </c>
      <c r="BD58" s="26">
        <v>4879</v>
      </c>
      <c r="BE58" s="26">
        <v>4915</v>
      </c>
      <c r="BF58" s="26">
        <v>4950</v>
      </c>
      <c r="BG58" s="26">
        <v>4986</v>
      </c>
      <c r="BH58" s="26">
        <v>5023</v>
      </c>
      <c r="BI58" s="26">
        <v>5029</v>
      </c>
      <c r="BJ58" s="26">
        <v>5096</v>
      </c>
      <c r="BK58" s="26">
        <v>5137</v>
      </c>
      <c r="BL58" s="26">
        <v>5178</v>
      </c>
      <c r="BM58" s="26">
        <v>5219</v>
      </c>
      <c r="BN58" s="26">
        <v>5261</v>
      </c>
      <c r="BO58" s="26">
        <v>5303</v>
      </c>
      <c r="BP58" s="26">
        <v>5345</v>
      </c>
      <c r="BQ58" s="26">
        <v>5394</v>
      </c>
      <c r="BR58" s="26">
        <v>5442</v>
      </c>
      <c r="BS58" s="26">
        <v>5492</v>
      </c>
      <c r="BT58" s="26">
        <v>5541</v>
      </c>
      <c r="BU58" s="26">
        <v>5606</v>
      </c>
      <c r="BV58" s="26">
        <v>5673</v>
      </c>
      <c r="BW58" s="26">
        <v>5740</v>
      </c>
      <c r="BX58" s="26">
        <v>5807</v>
      </c>
      <c r="BY58" s="26">
        <v>5876</v>
      </c>
      <c r="BZ58" s="26">
        <v>5919</v>
      </c>
      <c r="CA58" s="26">
        <v>5962</v>
      </c>
      <c r="CB58" s="26">
        <v>6007</v>
      </c>
      <c r="CC58" s="26">
        <v>6051</v>
      </c>
      <c r="CD58" s="26">
        <v>6096</v>
      </c>
      <c r="CE58" s="26">
        <v>6164</v>
      </c>
      <c r="CF58" s="26">
        <v>6231</v>
      </c>
      <c r="CG58" s="26">
        <v>6300</v>
      </c>
      <c r="CH58" s="26">
        <v>6370</v>
      </c>
      <c r="CI58" s="26">
        <v>6439</v>
      </c>
      <c r="CJ58" s="26">
        <v>6494</v>
      </c>
      <c r="CK58" s="26">
        <v>6548</v>
      </c>
      <c r="CL58" s="26">
        <v>6604</v>
      </c>
      <c r="CM58" s="26">
        <v>6662</v>
      </c>
      <c r="CN58" s="26">
        <v>6719</v>
      </c>
      <c r="CO58" s="26">
        <v>6801</v>
      </c>
      <c r="CP58" s="26">
        <v>6903</v>
      </c>
      <c r="CQ58" s="26">
        <v>6997</v>
      </c>
      <c r="CR58" s="26">
        <v>7086</v>
      </c>
      <c r="CS58" s="26">
        <v>7175</v>
      </c>
      <c r="CT58" s="26">
        <v>7258</v>
      </c>
      <c r="CU58" s="26">
        <v>7338</v>
      </c>
      <c r="CV58" s="26">
        <v>7411</v>
      </c>
      <c r="CW58" s="26">
        <v>7478</v>
      </c>
      <c r="CX58" s="26">
        <v>7498</v>
      </c>
      <c r="CY58" s="26">
        <v>7517</v>
      </c>
      <c r="CZ58" s="26">
        <v>7590</v>
      </c>
      <c r="DA58" s="26">
        <v>7666</v>
      </c>
      <c r="DB58" s="26">
        <v>7723</v>
      </c>
      <c r="DC58" s="26">
        <v>7759</v>
      </c>
      <c r="DD58" s="26">
        <v>7762</v>
      </c>
      <c r="DE58" s="26">
        <v>7729</v>
      </c>
      <c r="DF58" s="26">
        <v>7660</v>
      </c>
      <c r="DG58" s="26">
        <v>7628</v>
      </c>
      <c r="DH58" s="26">
        <v>7552</v>
      </c>
      <c r="DI58" s="26">
        <v>7504</v>
      </c>
      <c r="DJ58" s="26">
        <v>7571</v>
      </c>
      <c r="DK58" s="26">
        <v>7635</v>
      </c>
      <c r="DL58" s="26">
        <v>7707</v>
      </c>
      <c r="DM58" s="26">
        <v>7779</v>
      </c>
      <c r="DN58" s="26">
        <v>7844</v>
      </c>
      <c r="DO58" s="26">
        <v>7904</v>
      </c>
      <c r="DP58" s="26">
        <v>7968</v>
      </c>
      <c r="DQ58" s="26">
        <v>8032</v>
      </c>
      <c r="DR58" s="26">
        <v>8076</v>
      </c>
      <c r="DS58" s="116">
        <f t="shared" si="4"/>
        <v>6.1507508767899566E-3</v>
      </c>
      <c r="DT58" s="116">
        <f t="shared" si="5"/>
        <v>2.0992851651686628E-3</v>
      </c>
      <c r="DU58" s="26">
        <f t="shared" si="2"/>
        <v>55</v>
      </c>
      <c r="DV58" s="26">
        <f t="shared" si="3"/>
        <v>61</v>
      </c>
      <c r="DW58" s="26">
        <v>8126</v>
      </c>
      <c r="DX58" s="26">
        <v>8186</v>
      </c>
      <c r="DY58" s="26">
        <v>8231</v>
      </c>
      <c r="DZ58" s="26">
        <v>8262</v>
      </c>
      <c r="EA58" s="26">
        <v>8288</v>
      </c>
      <c r="EB58" s="26">
        <v>8315</v>
      </c>
      <c r="EC58" s="26">
        <v>8346</v>
      </c>
      <c r="ED58" s="26">
        <v>8374</v>
      </c>
      <c r="EE58" s="26">
        <v>8392</v>
      </c>
      <c r="EF58" s="26">
        <v>8346</v>
      </c>
      <c r="EG58" s="26">
        <v>8276</v>
      </c>
      <c r="EH58" s="26">
        <v>8247</v>
      </c>
      <c r="EI58" s="26">
        <v>8242</v>
      </c>
      <c r="EJ58" s="26">
        <v>8291</v>
      </c>
      <c r="EK58" s="26">
        <v>8339</v>
      </c>
      <c r="EL58" s="26">
        <v>8367</v>
      </c>
      <c r="EM58" s="26">
        <v>8450</v>
      </c>
      <c r="EN58" s="26">
        <v>8557</v>
      </c>
      <c r="EO58" s="26">
        <v>8614</v>
      </c>
      <c r="EP58" s="26">
        <v>8639.3690000000006</v>
      </c>
      <c r="EQ58" s="26">
        <v>8678.3860000000004</v>
      </c>
      <c r="ER58" s="26">
        <v>8730.4050000000007</v>
      </c>
      <c r="ES58" s="26">
        <v>8777.8729999999996</v>
      </c>
      <c r="ET58" s="26">
        <v>8819.3799999999992</v>
      </c>
      <c r="EU58" s="26">
        <v>8868.4750000000004</v>
      </c>
      <c r="EV58" s="26">
        <v>8923.8449999999993</v>
      </c>
      <c r="EW58" s="26">
        <v>8989.1110000000008</v>
      </c>
      <c r="EX58" s="26">
        <v>9052.7070000000003</v>
      </c>
      <c r="EY58" s="26">
        <v>9103.7289999999994</v>
      </c>
      <c r="EZ58" s="26">
        <v>9118.7000000000007</v>
      </c>
      <c r="FA58" s="26">
        <v>9165.7999999999993</v>
      </c>
      <c r="FB58" s="26">
        <v>9218.4</v>
      </c>
      <c r="FC58" s="26">
        <v>9283.1</v>
      </c>
      <c r="FD58" s="26">
        <v>9367</v>
      </c>
      <c r="FE58" s="26">
        <v>9448.1</v>
      </c>
      <c r="FF58" s="26">
        <v>9507.7999999999993</v>
      </c>
      <c r="FG58" s="26">
        <v>9556.5</v>
      </c>
      <c r="FH58" s="26">
        <v>9589.7999999999993</v>
      </c>
      <c r="FI58" s="26">
        <v>9612.7000000000007</v>
      </c>
      <c r="FJ58" s="26">
        <v>9637.7999999999993</v>
      </c>
      <c r="FK58" s="26">
        <v>9672.5</v>
      </c>
      <c r="FL58" s="26">
        <v>9709.1</v>
      </c>
      <c r="FM58" s="26">
        <v>9738.4</v>
      </c>
      <c r="FN58" s="26">
        <v>9767.7999999999993</v>
      </c>
      <c r="FO58" s="26">
        <v>9794.7999999999993</v>
      </c>
      <c r="FP58" s="26">
        <v>9811</v>
      </c>
      <c r="FQ58" s="26">
        <v>9821.7999999999993</v>
      </c>
      <c r="FR58" s="26">
        <v>9829.7000000000007</v>
      </c>
      <c r="FS58" s="26">
        <v>9837.2000000000007</v>
      </c>
      <c r="FT58" s="26">
        <v>9846.7999999999993</v>
      </c>
      <c r="FU58" s="26">
        <v>9852.4</v>
      </c>
      <c r="FV58" s="26">
        <v>9856.3029999999999</v>
      </c>
      <c r="FW58" s="26">
        <v>9855.52</v>
      </c>
      <c r="FX58" s="26">
        <v>9855.2999999999993</v>
      </c>
      <c r="FY58" s="26">
        <v>9858.2000000000007</v>
      </c>
      <c r="FZ58" s="26">
        <v>9861.7999999999993</v>
      </c>
      <c r="GA58" s="26">
        <v>9870.2000000000007</v>
      </c>
      <c r="GB58" s="26">
        <v>9884</v>
      </c>
      <c r="GC58" s="26">
        <v>9937.6970000000001</v>
      </c>
      <c r="GD58" s="26">
        <v>9969.31</v>
      </c>
      <c r="GE58" s="26">
        <v>10004.486999999999</v>
      </c>
      <c r="GF58" s="26">
        <v>10045.621999999999</v>
      </c>
      <c r="GG58" s="26">
        <v>10085.425999999999</v>
      </c>
      <c r="GH58" s="26">
        <v>10122.914000000001</v>
      </c>
      <c r="GI58" s="26">
        <v>10155.459000000001</v>
      </c>
      <c r="GJ58" s="26">
        <v>10178.933999999999</v>
      </c>
      <c r="GK58" s="26">
        <v>10199.787</v>
      </c>
      <c r="GL58" s="26">
        <v>10217.030000000001</v>
      </c>
      <c r="GM58" s="26">
        <v>10235.655000000001</v>
      </c>
      <c r="GN58" s="26">
        <v>10263.618</v>
      </c>
      <c r="GP58" s="26">
        <v>10291.679</v>
      </c>
      <c r="GQ58" s="26">
        <v>10311.969999999999</v>
      </c>
      <c r="GR58" s="26">
        <v>10330.824000000001</v>
      </c>
      <c r="GS58" s="26">
        <v>10348.276</v>
      </c>
      <c r="GT58" s="26">
        <v>10364.388000000001</v>
      </c>
      <c r="GU58" s="26">
        <v>10379.066999999999</v>
      </c>
      <c r="GV58" s="26">
        <v>10392.226000000001</v>
      </c>
      <c r="GW58" s="26">
        <v>10403.950999999999</v>
      </c>
      <c r="GX58" s="26">
        <v>10414</v>
      </c>
      <c r="GY58" s="26"/>
      <c r="GZ58" s="26">
        <v>10409</v>
      </c>
    </row>
    <row r="59" spans="1:208">
      <c r="A59" s="5" t="s">
        <v>425</v>
      </c>
      <c r="B59" s="17">
        <v>200</v>
      </c>
      <c r="C59" s="17" t="e">
        <v>#N/A</v>
      </c>
      <c r="D59" s="17">
        <v>400</v>
      </c>
      <c r="E59" s="17" t="e">
        <v>#N/A</v>
      </c>
      <c r="F59" s="26">
        <v>550</v>
      </c>
      <c r="G59" s="26" t="e">
        <v>#N/A</v>
      </c>
      <c r="H59" s="26">
        <v>760</v>
      </c>
      <c r="I59" s="26" t="e">
        <v>#N/A</v>
      </c>
      <c r="J59" s="26">
        <v>1260</v>
      </c>
      <c r="K59" s="26" t="e">
        <v>#N/A</v>
      </c>
      <c r="L59" s="26">
        <v>2573</v>
      </c>
      <c r="M59" s="26">
        <v>2598</v>
      </c>
      <c r="N59" s="26">
        <v>2629</v>
      </c>
      <c r="O59" s="26">
        <v>2668</v>
      </c>
      <c r="P59" s="26">
        <v>2708</v>
      </c>
      <c r="Q59" s="26">
        <v>2749</v>
      </c>
      <c r="R59" s="26">
        <v>2788</v>
      </c>
      <c r="S59" s="26">
        <v>2816</v>
      </c>
      <c r="T59" s="26">
        <v>2837</v>
      </c>
      <c r="U59" s="26">
        <v>2855</v>
      </c>
      <c r="V59" s="26">
        <v>2876</v>
      </c>
      <c r="W59" s="26">
        <v>2895</v>
      </c>
      <c r="X59" s="26">
        <v>2912</v>
      </c>
      <c r="Y59" s="26">
        <v>2941</v>
      </c>
      <c r="Z59" s="26">
        <v>2971</v>
      </c>
      <c r="AA59" s="26">
        <v>3004</v>
      </c>
      <c r="AB59" s="26">
        <v>3042</v>
      </c>
      <c r="AC59" s="26">
        <v>3068</v>
      </c>
      <c r="AD59" s="26">
        <v>3083</v>
      </c>
      <c r="AE59" s="26">
        <v>3098</v>
      </c>
      <c r="AF59" s="26">
        <v>3123</v>
      </c>
      <c r="AG59" s="26">
        <v>3156</v>
      </c>
      <c r="AH59" s="26">
        <v>3190</v>
      </c>
      <c r="AI59" s="26">
        <v>3221</v>
      </c>
      <c r="AJ59" s="26">
        <v>3256</v>
      </c>
      <c r="AK59" s="26">
        <v>3296</v>
      </c>
      <c r="AL59" s="26">
        <v>3330</v>
      </c>
      <c r="AM59" s="26">
        <v>3352</v>
      </c>
      <c r="AN59" s="26">
        <v>3380</v>
      </c>
      <c r="AO59" s="26">
        <v>3419</v>
      </c>
      <c r="AP59" s="26">
        <v>3462</v>
      </c>
      <c r="AQ59" s="26">
        <v>3500</v>
      </c>
      <c r="AR59" s="26">
        <v>3529</v>
      </c>
      <c r="AS59" s="26">
        <v>3552</v>
      </c>
      <c r="AT59" s="26">
        <v>3586</v>
      </c>
      <c r="AU59" s="26">
        <v>3625</v>
      </c>
      <c r="AV59" s="26">
        <v>3657</v>
      </c>
      <c r="AW59" s="26">
        <v>3680</v>
      </c>
      <c r="AX59" s="26">
        <v>3711</v>
      </c>
      <c r="AY59" s="26">
        <v>3761</v>
      </c>
      <c r="AZ59" s="26">
        <v>3824</v>
      </c>
      <c r="BA59" s="26">
        <v>3888</v>
      </c>
      <c r="BB59" s="26">
        <v>3942</v>
      </c>
      <c r="BC59" s="26">
        <v>3994</v>
      </c>
      <c r="BD59" s="26">
        <v>4046</v>
      </c>
      <c r="BE59" s="26">
        <v>4092</v>
      </c>
      <c r="BF59" s="26">
        <v>4137</v>
      </c>
      <c r="BG59" s="26">
        <v>4178</v>
      </c>
      <c r="BH59" s="26">
        <v>4154</v>
      </c>
      <c r="BI59" s="26">
        <v>4166</v>
      </c>
      <c r="BJ59" s="26">
        <v>4164</v>
      </c>
      <c r="BK59" s="26">
        <v>4186</v>
      </c>
      <c r="BL59" s="26">
        <v>4227</v>
      </c>
      <c r="BM59" s="26">
        <v>4274</v>
      </c>
      <c r="BN59" s="26">
        <v>4320</v>
      </c>
      <c r="BO59" s="26">
        <v>4362</v>
      </c>
      <c r="BP59" s="26">
        <v>4406</v>
      </c>
      <c r="BQ59" s="26">
        <v>4457</v>
      </c>
      <c r="BR59" s="26">
        <v>4508</v>
      </c>
      <c r="BS59" s="26">
        <v>4555</v>
      </c>
      <c r="BT59" s="26">
        <v>4572</v>
      </c>
      <c r="BU59" s="26">
        <v>4570</v>
      </c>
      <c r="BV59" s="26">
        <v>4576</v>
      </c>
      <c r="BW59" s="26">
        <v>4591</v>
      </c>
      <c r="BX59" s="26">
        <v>4624</v>
      </c>
      <c r="BY59" s="26">
        <v>4664</v>
      </c>
      <c r="BZ59" s="26">
        <v>4700</v>
      </c>
      <c r="CA59" s="26">
        <v>4726</v>
      </c>
      <c r="CB59" s="26">
        <v>4741</v>
      </c>
      <c r="CC59" s="26">
        <v>4761</v>
      </c>
      <c r="CD59" s="26">
        <v>4780</v>
      </c>
      <c r="CE59" s="26">
        <v>4794</v>
      </c>
      <c r="CF59" s="26">
        <v>4805</v>
      </c>
      <c r="CG59" s="26">
        <v>4816</v>
      </c>
      <c r="CH59" s="26">
        <v>4849</v>
      </c>
      <c r="CI59" s="26">
        <v>4896</v>
      </c>
      <c r="CJ59" s="26">
        <v>4941</v>
      </c>
      <c r="CK59" s="26">
        <v>4986</v>
      </c>
      <c r="CL59" s="26">
        <v>5036</v>
      </c>
      <c r="CM59" s="26">
        <v>5080</v>
      </c>
      <c r="CN59" s="26">
        <v>5117</v>
      </c>
      <c r="CO59" s="26">
        <v>5156</v>
      </c>
      <c r="CP59" s="26">
        <v>5187</v>
      </c>
      <c r="CQ59" s="26">
        <v>5210</v>
      </c>
      <c r="CR59" s="26">
        <v>5241</v>
      </c>
      <c r="CS59" s="26">
        <v>5278</v>
      </c>
      <c r="CT59" s="26">
        <v>5315</v>
      </c>
      <c r="CU59" s="26">
        <v>5357</v>
      </c>
      <c r="CV59" s="26">
        <v>5404</v>
      </c>
      <c r="CW59" s="26">
        <v>5453</v>
      </c>
      <c r="CX59" s="26">
        <v>5499</v>
      </c>
      <c r="CY59" s="26">
        <v>5542</v>
      </c>
      <c r="CZ59" s="26">
        <v>5583</v>
      </c>
      <c r="DA59" s="26">
        <v>5621</v>
      </c>
      <c r="DB59" s="26">
        <v>5659</v>
      </c>
      <c r="DC59" s="26">
        <v>5696</v>
      </c>
      <c r="DD59" s="26">
        <v>5735</v>
      </c>
      <c r="DE59" s="26">
        <v>5779</v>
      </c>
      <c r="DF59" s="26">
        <v>5807</v>
      </c>
      <c r="DG59" s="26">
        <v>5830</v>
      </c>
      <c r="DH59" s="26">
        <v>5876</v>
      </c>
      <c r="DI59" s="26">
        <v>5929</v>
      </c>
      <c r="DJ59" s="26">
        <v>5971</v>
      </c>
      <c r="DK59" s="26">
        <v>5997</v>
      </c>
      <c r="DL59" s="26">
        <v>6021</v>
      </c>
      <c r="DM59" s="26">
        <v>6045</v>
      </c>
      <c r="DN59" s="26">
        <v>6064</v>
      </c>
      <c r="DO59" s="26">
        <v>6081</v>
      </c>
      <c r="DP59" s="26">
        <v>6097</v>
      </c>
      <c r="DQ59" s="26">
        <v>6113</v>
      </c>
      <c r="DR59" s="26">
        <v>6131</v>
      </c>
      <c r="DS59" s="116">
        <f t="shared" si="4"/>
        <v>6.0445127501866924E-3</v>
      </c>
      <c r="DT59" s="116">
        <f t="shared" si="5"/>
        <v>3.2752888127307589E-3</v>
      </c>
      <c r="DU59" s="26">
        <f t="shared" si="2"/>
        <v>56</v>
      </c>
      <c r="DV59" s="26">
        <f t="shared" si="3"/>
        <v>55</v>
      </c>
      <c r="DW59" s="26">
        <v>6152</v>
      </c>
      <c r="DX59" s="26">
        <v>6176</v>
      </c>
      <c r="DY59" s="26">
        <v>6201</v>
      </c>
      <c r="DZ59" s="26">
        <v>6222</v>
      </c>
      <c r="EA59" s="26">
        <v>6242</v>
      </c>
      <c r="EB59" s="26">
        <v>6259</v>
      </c>
      <c r="EC59" s="26">
        <v>6276</v>
      </c>
      <c r="ED59" s="26">
        <v>6297</v>
      </c>
      <c r="EE59" s="26">
        <v>6326</v>
      </c>
      <c r="EF59" s="26">
        <v>6356</v>
      </c>
      <c r="EG59" s="26">
        <v>6389</v>
      </c>
      <c r="EH59" s="26">
        <v>6432</v>
      </c>
      <c r="EI59" s="26">
        <v>6490</v>
      </c>
      <c r="EJ59" s="26">
        <v>6560</v>
      </c>
      <c r="EK59" s="26">
        <v>6635</v>
      </c>
      <c r="EL59" s="26">
        <v>6719</v>
      </c>
      <c r="EM59" s="26">
        <v>6803</v>
      </c>
      <c r="EN59" s="26">
        <v>6883</v>
      </c>
      <c r="EO59" s="26">
        <v>6955</v>
      </c>
      <c r="EP59" s="26">
        <v>7014</v>
      </c>
      <c r="EQ59" s="26">
        <v>7070</v>
      </c>
      <c r="ER59" s="26">
        <v>7125</v>
      </c>
      <c r="ES59" s="26">
        <v>7171</v>
      </c>
      <c r="ET59" s="26">
        <v>7213</v>
      </c>
      <c r="EU59" s="26">
        <v>7262</v>
      </c>
      <c r="EV59" s="26">
        <v>7315</v>
      </c>
      <c r="EW59" s="26">
        <v>7364</v>
      </c>
      <c r="EX59" s="26">
        <v>7409</v>
      </c>
      <c r="EY59" s="26">
        <v>7446</v>
      </c>
      <c r="EZ59" s="26">
        <v>7480</v>
      </c>
      <c r="FA59" s="26">
        <v>7520</v>
      </c>
      <c r="FB59" s="26">
        <v>7562</v>
      </c>
      <c r="FC59" s="26">
        <v>7604</v>
      </c>
      <c r="FD59" s="26">
        <v>7661</v>
      </c>
      <c r="FE59" s="26">
        <v>7734</v>
      </c>
      <c r="FF59" s="26">
        <v>7808</v>
      </c>
      <c r="FG59" s="26">
        <v>7868</v>
      </c>
      <c r="FH59" s="26">
        <v>7912</v>
      </c>
      <c r="FI59" s="26">
        <v>7968</v>
      </c>
      <c r="FJ59" s="26">
        <v>8043</v>
      </c>
      <c r="FK59" s="26">
        <v>8098</v>
      </c>
      <c r="FL59" s="26">
        <v>8122</v>
      </c>
      <c r="FM59" s="26">
        <v>8137</v>
      </c>
      <c r="FN59" s="26">
        <v>8161</v>
      </c>
      <c r="FO59" s="26">
        <v>8193</v>
      </c>
      <c r="FP59" s="26">
        <v>8222</v>
      </c>
      <c r="FQ59" s="26">
        <v>8252</v>
      </c>
      <c r="FR59" s="26">
        <v>8276</v>
      </c>
      <c r="FS59" s="26">
        <v>8294</v>
      </c>
      <c r="FT59" s="26">
        <v>8310</v>
      </c>
      <c r="FU59" s="26">
        <v>8320</v>
      </c>
      <c r="FV59" s="26">
        <v>8325</v>
      </c>
      <c r="FW59" s="26">
        <v>8329</v>
      </c>
      <c r="FX59" s="26">
        <v>8337</v>
      </c>
      <c r="FY59" s="26">
        <v>8350</v>
      </c>
      <c r="FZ59" s="26">
        <v>8370</v>
      </c>
      <c r="GA59" s="26">
        <v>8398</v>
      </c>
      <c r="GB59" s="26">
        <v>8436</v>
      </c>
      <c r="GC59" s="26">
        <v>8493</v>
      </c>
      <c r="GD59" s="26">
        <v>8559</v>
      </c>
      <c r="GE59" s="26">
        <v>8617</v>
      </c>
      <c r="GF59" s="26">
        <v>8668</v>
      </c>
      <c r="GG59" s="26">
        <v>8719</v>
      </c>
      <c r="GH59" s="26">
        <v>8781</v>
      </c>
      <c r="GI59" s="26">
        <v>8827</v>
      </c>
      <c r="GJ59" s="26">
        <v>8841</v>
      </c>
      <c r="GK59" s="26">
        <v>8846</v>
      </c>
      <c r="GL59" s="26">
        <v>8851</v>
      </c>
      <c r="GM59" s="26">
        <v>8858</v>
      </c>
      <c r="GN59" s="26">
        <v>8872</v>
      </c>
      <c r="GP59" s="26">
        <v>8940</v>
      </c>
      <c r="GQ59" s="26">
        <v>8954</v>
      </c>
      <c r="GR59" s="26">
        <v>8970</v>
      </c>
      <c r="GS59" s="26">
        <v>8986</v>
      </c>
      <c r="GT59" s="26">
        <v>9002</v>
      </c>
      <c r="GU59" s="26">
        <v>9017</v>
      </c>
      <c r="GV59" s="26">
        <v>9031</v>
      </c>
      <c r="GW59" s="26">
        <v>9045</v>
      </c>
      <c r="GX59" s="26">
        <v>9060</v>
      </c>
      <c r="GY59" s="26"/>
      <c r="GZ59" s="26">
        <v>9324.384</v>
      </c>
    </row>
    <row r="60" spans="1:208">
      <c r="A60" s="5" t="s">
        <v>421</v>
      </c>
      <c r="B60" s="17">
        <v>3000</v>
      </c>
      <c r="C60" s="17" t="e">
        <v>#N/A</v>
      </c>
      <c r="D60" s="17">
        <v>3500</v>
      </c>
      <c r="E60" s="17" t="e">
        <v>#N/A</v>
      </c>
      <c r="F60" s="26">
        <v>12000</v>
      </c>
      <c r="G60" s="26" t="e">
        <v>#N/A</v>
      </c>
      <c r="H60" s="26">
        <v>16000</v>
      </c>
      <c r="I60" s="26" t="e">
        <v>#N/A</v>
      </c>
      <c r="J60" s="26">
        <v>15000</v>
      </c>
      <c r="K60" s="26" t="e">
        <v>#N/A</v>
      </c>
      <c r="L60" s="26">
        <v>24905</v>
      </c>
      <c r="M60" s="26">
        <v>25260</v>
      </c>
      <c r="N60" s="26">
        <v>25620</v>
      </c>
      <c r="O60" s="26">
        <v>25969</v>
      </c>
      <c r="P60" s="26">
        <v>26307</v>
      </c>
      <c r="Q60" s="26">
        <v>26650</v>
      </c>
      <c r="R60" s="26">
        <v>26964</v>
      </c>
      <c r="S60" s="26">
        <v>27249</v>
      </c>
      <c r="T60" s="26">
        <v>27540</v>
      </c>
      <c r="U60" s="26">
        <v>27807</v>
      </c>
      <c r="V60" s="26">
        <v>28045</v>
      </c>
      <c r="W60" s="26">
        <v>28283</v>
      </c>
      <c r="X60" s="26">
        <v>28535</v>
      </c>
      <c r="Y60" s="26">
        <v>28801</v>
      </c>
      <c r="Z60" s="26">
        <v>29071</v>
      </c>
      <c r="AA60" s="26">
        <v>29390</v>
      </c>
      <c r="AB60" s="26">
        <v>29702</v>
      </c>
      <c r="AC60" s="26">
        <v>30013</v>
      </c>
      <c r="AD60" s="26">
        <v>30365</v>
      </c>
      <c r="AE60" s="26">
        <v>30746</v>
      </c>
      <c r="AF60" s="26">
        <v>31126</v>
      </c>
      <c r="AG60" s="26">
        <v>31475</v>
      </c>
      <c r="AH60" s="26">
        <v>31787</v>
      </c>
      <c r="AI60" s="26">
        <v>32086</v>
      </c>
      <c r="AJ60" s="26">
        <v>32394</v>
      </c>
      <c r="AK60" s="26">
        <v>32743</v>
      </c>
      <c r="AL60" s="26">
        <v>33059</v>
      </c>
      <c r="AM60" s="26">
        <v>33231</v>
      </c>
      <c r="AN60" s="26">
        <v>33289</v>
      </c>
      <c r="AO60" s="26">
        <v>33452</v>
      </c>
      <c r="AP60" s="26">
        <v>33746</v>
      </c>
      <c r="AQ60" s="26">
        <v>34055</v>
      </c>
      <c r="AR60" s="26">
        <v>34290</v>
      </c>
      <c r="AS60" s="26">
        <v>34422</v>
      </c>
      <c r="AT60" s="26">
        <v>34531</v>
      </c>
      <c r="AU60" s="26">
        <v>34586</v>
      </c>
      <c r="AV60" s="26">
        <v>34715</v>
      </c>
      <c r="AW60" s="26">
        <v>34979</v>
      </c>
      <c r="AX60" s="26">
        <v>35278</v>
      </c>
      <c r="AY60" s="26">
        <v>35633</v>
      </c>
      <c r="AZ60" s="26">
        <v>36049</v>
      </c>
      <c r="BA60" s="26">
        <v>36435</v>
      </c>
      <c r="BB60" s="26">
        <v>36788</v>
      </c>
      <c r="BC60" s="26">
        <v>37184</v>
      </c>
      <c r="BD60" s="26">
        <v>37602</v>
      </c>
      <c r="BE60" s="26">
        <v>37955</v>
      </c>
      <c r="BF60" s="26">
        <v>38193</v>
      </c>
      <c r="BG60" s="26">
        <v>38440</v>
      </c>
      <c r="BH60" s="26">
        <v>38637</v>
      </c>
      <c r="BI60" s="26">
        <v>38914</v>
      </c>
      <c r="BJ60" s="26">
        <v>39231</v>
      </c>
      <c r="BK60" s="26">
        <v>39456</v>
      </c>
      <c r="BL60" s="26">
        <v>39691</v>
      </c>
      <c r="BM60" s="26">
        <v>40017</v>
      </c>
      <c r="BN60" s="26">
        <v>40450</v>
      </c>
      <c r="BO60" s="26">
        <v>40897</v>
      </c>
      <c r="BP60" s="26">
        <v>41491</v>
      </c>
      <c r="BQ60" s="26">
        <v>42034</v>
      </c>
      <c r="BR60" s="26">
        <v>42546</v>
      </c>
      <c r="BS60" s="26">
        <v>43052</v>
      </c>
      <c r="BT60" s="26">
        <v>43500</v>
      </c>
      <c r="BU60" s="26">
        <v>43827</v>
      </c>
      <c r="BV60" s="26">
        <v>44112</v>
      </c>
      <c r="BW60" s="26">
        <v>44404</v>
      </c>
      <c r="BX60" s="26">
        <v>44777</v>
      </c>
      <c r="BY60" s="26">
        <v>45084</v>
      </c>
      <c r="BZ60" s="26">
        <v>45505</v>
      </c>
      <c r="CA60" s="26">
        <v>46001</v>
      </c>
      <c r="CB60" s="26">
        <v>46538</v>
      </c>
      <c r="CC60" s="26">
        <v>47083</v>
      </c>
      <c r="CD60" s="26">
        <v>47607</v>
      </c>
      <c r="CE60" s="26">
        <v>48129</v>
      </c>
      <c r="CF60" s="26">
        <v>48633</v>
      </c>
      <c r="CG60" s="26">
        <v>49123</v>
      </c>
      <c r="CH60" s="26">
        <v>49703</v>
      </c>
      <c r="CI60" s="26">
        <v>50363</v>
      </c>
      <c r="CJ60" s="26">
        <v>51111</v>
      </c>
      <c r="CK60" s="26">
        <v>51921</v>
      </c>
      <c r="CL60" s="26">
        <v>52753</v>
      </c>
      <c r="CM60" s="26">
        <v>53592</v>
      </c>
      <c r="CN60" s="26">
        <v>54388</v>
      </c>
      <c r="CO60" s="26">
        <v>55214</v>
      </c>
      <c r="CP60" s="26">
        <v>56104</v>
      </c>
      <c r="CQ60" s="26">
        <v>56963</v>
      </c>
      <c r="CR60" s="26">
        <v>57806</v>
      </c>
      <c r="CS60" s="26">
        <v>58644</v>
      </c>
      <c r="CT60" s="26">
        <v>59481</v>
      </c>
      <c r="CU60" s="26">
        <v>60341</v>
      </c>
      <c r="CV60" s="26">
        <v>61187</v>
      </c>
      <c r="CW60" s="26">
        <v>62038</v>
      </c>
      <c r="CX60" s="26">
        <v>62884</v>
      </c>
      <c r="CY60" s="26">
        <v>63852</v>
      </c>
      <c r="CZ60" s="26">
        <v>64457</v>
      </c>
      <c r="DA60" s="26">
        <v>65058</v>
      </c>
      <c r="DB60" s="26">
        <v>66096</v>
      </c>
      <c r="DC60" s="26">
        <v>66230</v>
      </c>
      <c r="DD60" s="26">
        <v>66076</v>
      </c>
      <c r="DE60" s="26">
        <v>65763</v>
      </c>
      <c r="DF60" s="26">
        <v>65237</v>
      </c>
      <c r="DG60" s="26">
        <v>60547</v>
      </c>
      <c r="DH60" s="26">
        <v>60894</v>
      </c>
      <c r="DI60" s="26">
        <v>61573</v>
      </c>
      <c r="DJ60" s="26">
        <v>61900</v>
      </c>
      <c r="DK60" s="26">
        <v>62307</v>
      </c>
      <c r="DL60" s="26">
        <v>62697</v>
      </c>
      <c r="DM60" s="26">
        <v>63166</v>
      </c>
      <c r="DN60" s="26">
        <v>63630</v>
      </c>
      <c r="DO60" s="26">
        <v>64023</v>
      </c>
      <c r="DP60" s="26">
        <v>64393</v>
      </c>
      <c r="DQ60" s="26">
        <v>64739</v>
      </c>
      <c r="DR60" s="26">
        <v>65084</v>
      </c>
      <c r="DS60" s="116">
        <f t="shared" si="4"/>
        <v>6.0024496685542328E-3</v>
      </c>
      <c r="DT60" s="116">
        <f t="shared" si="5"/>
        <v>1.8377930770918649E-3</v>
      </c>
      <c r="DU60" s="26">
        <f t="shared" si="2"/>
        <v>57</v>
      </c>
      <c r="DV60" s="26">
        <f t="shared" si="3"/>
        <v>62</v>
      </c>
      <c r="DW60" s="26">
        <v>65423</v>
      </c>
      <c r="DX60" s="26">
        <v>65716</v>
      </c>
      <c r="DY60" s="26">
        <v>66027</v>
      </c>
      <c r="DZ60" s="26">
        <v>66409</v>
      </c>
      <c r="EA60" s="26">
        <v>66871</v>
      </c>
      <c r="EB60" s="26">
        <v>67349</v>
      </c>
      <c r="EC60" s="26">
        <v>67831</v>
      </c>
      <c r="ED60" s="26">
        <v>68558</v>
      </c>
      <c r="EE60" s="26">
        <v>69286</v>
      </c>
      <c r="EF60" s="26">
        <v>69835</v>
      </c>
      <c r="EG60" s="26">
        <v>70244</v>
      </c>
      <c r="EH60" s="26">
        <v>70834</v>
      </c>
      <c r="EI60" s="26">
        <v>70411</v>
      </c>
      <c r="EJ60" s="26">
        <v>69865</v>
      </c>
      <c r="EK60" s="26">
        <v>67000</v>
      </c>
      <c r="EL60" s="26">
        <v>64678</v>
      </c>
      <c r="EM60" s="26">
        <v>66094</v>
      </c>
      <c r="EN60" s="26">
        <v>67295</v>
      </c>
      <c r="EO60" s="26">
        <v>67991</v>
      </c>
      <c r="EP60" s="26">
        <v>68374.572</v>
      </c>
      <c r="EQ60" s="26">
        <v>68875.884000000005</v>
      </c>
      <c r="ER60" s="26">
        <v>69145.952000000005</v>
      </c>
      <c r="ES60" s="26">
        <v>69550.236000000004</v>
      </c>
      <c r="ET60" s="26">
        <v>69868.115000000005</v>
      </c>
      <c r="EU60" s="26">
        <v>70195.611999999994</v>
      </c>
      <c r="EV60" s="26">
        <v>70602.517999999996</v>
      </c>
      <c r="EW60" s="26">
        <v>71019.069000000003</v>
      </c>
      <c r="EX60" s="26">
        <v>71488.167000000001</v>
      </c>
      <c r="EY60" s="26">
        <v>72013.853000000003</v>
      </c>
      <c r="EZ60" s="26">
        <v>72480.869000000006</v>
      </c>
      <c r="FA60" s="26">
        <v>73123.148000000001</v>
      </c>
      <c r="FB60" s="26">
        <v>73739.116999999998</v>
      </c>
      <c r="FC60" s="26">
        <v>74340.259999999995</v>
      </c>
      <c r="FD60" s="26">
        <v>74954.262000000002</v>
      </c>
      <c r="FE60" s="26">
        <v>75638.850999999995</v>
      </c>
      <c r="FF60" s="26">
        <v>76206.172999999995</v>
      </c>
      <c r="FG60" s="26">
        <v>76368.452999999994</v>
      </c>
      <c r="FH60" s="26">
        <v>76584.400999999998</v>
      </c>
      <c r="FI60" s="26">
        <v>77143.888000000006</v>
      </c>
      <c r="FJ60" s="26">
        <v>77783.164000000004</v>
      </c>
      <c r="FK60" s="26">
        <v>78354.709000000003</v>
      </c>
      <c r="FL60" s="26">
        <v>78717.088000000003</v>
      </c>
      <c r="FM60" s="26">
        <v>78950.22</v>
      </c>
      <c r="FN60" s="26">
        <v>78966.137000000002</v>
      </c>
      <c r="FO60" s="26">
        <v>78682.324999999997</v>
      </c>
      <c r="FP60" s="26">
        <v>78298.956999999995</v>
      </c>
      <c r="FQ60" s="26">
        <v>78160.773000000001</v>
      </c>
      <c r="FR60" s="26">
        <v>78066.073999999993</v>
      </c>
      <c r="FS60" s="26">
        <v>78081.292000000001</v>
      </c>
      <c r="FT60" s="26">
        <v>78297.903999999995</v>
      </c>
      <c r="FU60" s="26">
        <v>78401.83</v>
      </c>
      <c r="FV60" s="26">
        <v>78335.266000000003</v>
      </c>
      <c r="FW60" s="26">
        <v>78121.654999999999</v>
      </c>
      <c r="FX60" s="26">
        <v>77855.422000000006</v>
      </c>
      <c r="FY60" s="26">
        <v>77684.907000000007</v>
      </c>
      <c r="FZ60" s="26">
        <v>77713.485000000001</v>
      </c>
      <c r="GA60" s="26">
        <v>77718.297999999995</v>
      </c>
      <c r="GB60" s="26">
        <v>78030.572</v>
      </c>
      <c r="GC60" s="26">
        <v>78644.914000000004</v>
      </c>
      <c r="GD60" s="26">
        <v>79380.394</v>
      </c>
      <c r="GE60" s="26">
        <v>79984.244000000006</v>
      </c>
      <c r="GF60" s="26">
        <v>80597.763999999996</v>
      </c>
      <c r="GG60" s="26">
        <v>81132.271999999997</v>
      </c>
      <c r="GH60" s="26">
        <v>81414.164000000004</v>
      </c>
      <c r="GI60" s="26">
        <v>81653.702000000005</v>
      </c>
      <c r="GJ60" s="26">
        <v>81890.667000000001</v>
      </c>
      <c r="GK60" s="26">
        <v>82011.073000000004</v>
      </c>
      <c r="GL60" s="26">
        <v>82023.672000000006</v>
      </c>
      <c r="GM60" s="26">
        <v>82074.778000000006</v>
      </c>
      <c r="GN60" s="26">
        <v>82187.909</v>
      </c>
      <c r="GP60" s="26">
        <v>82280.551000000007</v>
      </c>
      <c r="GQ60" s="26">
        <v>82350.671000000002</v>
      </c>
      <c r="GR60" s="26">
        <v>82398.326000000001</v>
      </c>
      <c r="GS60" s="26">
        <v>82424.608999999997</v>
      </c>
      <c r="GT60" s="26">
        <v>82431.39</v>
      </c>
      <c r="GU60" s="26">
        <v>82422.298999999999</v>
      </c>
      <c r="GV60" s="26">
        <v>82400.995999999999</v>
      </c>
      <c r="GW60" s="26">
        <v>82369.547999999995</v>
      </c>
      <c r="GX60" s="26">
        <v>82330</v>
      </c>
      <c r="GY60" s="26"/>
      <c r="GZ60" s="26">
        <v>79572.5</v>
      </c>
    </row>
    <row r="61" spans="1:208">
      <c r="A61" s="5" t="s">
        <v>492</v>
      </c>
      <c r="B61" s="17">
        <v>75000</v>
      </c>
      <c r="C61" s="17" t="e">
        <v>#N/A</v>
      </c>
      <c r="D61" s="17">
        <v>75000</v>
      </c>
      <c r="E61" s="17" t="e">
        <v>#N/A</v>
      </c>
      <c r="F61" s="26">
        <v>110000</v>
      </c>
      <c r="G61" s="30" t="e">
        <v>#N/A</v>
      </c>
      <c r="H61" s="26">
        <v>135000</v>
      </c>
      <c r="I61" s="26" t="e">
        <v>#N/A</v>
      </c>
      <c r="J61" s="26">
        <v>165000</v>
      </c>
      <c r="K61" s="26" t="e">
        <v>#N/A</v>
      </c>
      <c r="L61" s="26">
        <v>209000.01326578524</v>
      </c>
      <c r="M61" s="26">
        <v>209842.23232324311</v>
      </c>
      <c r="N61" s="26">
        <v>210687.84531800108</v>
      </c>
      <c r="O61" s="26">
        <v>211536.86592679837</v>
      </c>
      <c r="P61" s="26">
        <v>212389.30788148809</v>
      </c>
      <c r="Q61" s="26">
        <v>213245.18496925937</v>
      </c>
      <c r="R61" s="26">
        <v>214104.51103286035</v>
      </c>
      <c r="S61" s="26">
        <v>214967.29997082209</v>
      </c>
      <c r="T61" s="26">
        <v>215833.5657376833</v>
      </c>
      <c r="U61" s="26">
        <v>216703.32234421611</v>
      </c>
      <c r="V61" s="26">
        <v>217576.58385765264</v>
      </c>
      <c r="W61" s="26">
        <v>218453.36440191252</v>
      </c>
      <c r="X61" s="26">
        <v>219333.67815783131</v>
      </c>
      <c r="Y61" s="26">
        <v>220217.53936338989</v>
      </c>
      <c r="Z61" s="26">
        <v>221104.96231394474</v>
      </c>
      <c r="AA61" s="26">
        <v>221995.96136245911</v>
      </c>
      <c r="AB61" s="26">
        <v>222890.55091973525</v>
      </c>
      <c r="AC61" s="26">
        <v>223788.74545464735</v>
      </c>
      <c r="AD61" s="26">
        <v>224690.55949437569</v>
      </c>
      <c r="AE61" s="26">
        <v>225596.0076246415</v>
      </c>
      <c r="AF61" s="26">
        <v>226505.10448994295</v>
      </c>
      <c r="AG61" s="26">
        <v>227417.86479379193</v>
      </c>
      <c r="AH61" s="26">
        <v>228334.30329895191</v>
      </c>
      <c r="AI61" s="26">
        <v>229254.43482767668</v>
      </c>
      <c r="AJ61" s="26">
        <v>230178.27426195011</v>
      </c>
      <c r="AK61" s="26">
        <v>231105.83654372685</v>
      </c>
      <c r="AL61" s="26">
        <v>232037.13667517394</v>
      </c>
      <c r="AM61" s="26">
        <v>232972.18971891355</v>
      </c>
      <c r="AN61" s="26">
        <v>233911.01079826648</v>
      </c>
      <c r="AO61" s="26">
        <v>234853.61509749686</v>
      </c>
      <c r="AP61" s="26">
        <v>235800.01786205769</v>
      </c>
      <c r="AQ61" s="26">
        <v>236631.56143744785</v>
      </c>
      <c r="AR61" s="26">
        <v>237466.03743296265</v>
      </c>
      <c r="AS61" s="26">
        <v>238303.45618971717</v>
      </c>
      <c r="AT61" s="26">
        <v>239143.82808529417</v>
      </c>
      <c r="AU61" s="26">
        <v>239987.16353387272</v>
      </c>
      <c r="AV61" s="26">
        <v>240833.47298635732</v>
      </c>
      <c r="AW61" s="26">
        <v>241682.76693050729</v>
      </c>
      <c r="AX61" s="26">
        <v>242535.05589106685</v>
      </c>
      <c r="AY61" s="26">
        <v>243390.35042989545</v>
      </c>
      <c r="AZ61" s="26">
        <v>244248.66114609875</v>
      </c>
      <c r="BA61" s="26">
        <v>245109.99867615991</v>
      </c>
      <c r="BB61" s="26">
        <v>245974.3736940714</v>
      </c>
      <c r="BC61" s="26">
        <v>246841.7969114673</v>
      </c>
      <c r="BD61" s="26">
        <v>247712.27907775604</v>
      </c>
      <c r="BE61" s="26">
        <v>248585.83098025361</v>
      </c>
      <c r="BF61" s="26">
        <v>249462.46344431717</v>
      </c>
      <c r="BG61" s="26">
        <v>250342.18733347935</v>
      </c>
      <c r="BH61" s="26">
        <v>251225.01354958274</v>
      </c>
      <c r="BI61" s="26">
        <v>252110.95303291504</v>
      </c>
      <c r="BJ61" s="26">
        <v>253000.01676234463</v>
      </c>
      <c r="BK61" s="26">
        <v>253417</v>
      </c>
      <c r="BL61" s="26">
        <v>253834</v>
      </c>
      <c r="BM61" s="26">
        <v>254253</v>
      </c>
      <c r="BN61" s="26">
        <v>254672</v>
      </c>
      <c r="BO61" s="26">
        <v>255091</v>
      </c>
      <c r="BP61" s="26">
        <v>255512</v>
      </c>
      <c r="BQ61" s="26">
        <v>255933</v>
      </c>
      <c r="BR61" s="26">
        <v>256354</v>
      </c>
      <c r="BS61" s="26">
        <v>256777</v>
      </c>
      <c r="BT61" s="26">
        <v>257200</v>
      </c>
      <c r="BU61" s="26">
        <v>259359</v>
      </c>
      <c r="BV61" s="26">
        <v>261536</v>
      </c>
      <c r="BW61" s="26">
        <v>263732</v>
      </c>
      <c r="BX61" s="26">
        <v>265946</v>
      </c>
      <c r="BY61" s="26">
        <v>268179</v>
      </c>
      <c r="BZ61" s="26">
        <v>270430</v>
      </c>
      <c r="CA61" s="26">
        <v>272700</v>
      </c>
      <c r="CB61" s="26">
        <v>274990</v>
      </c>
      <c r="CC61" s="26">
        <v>277298</v>
      </c>
      <c r="CD61" s="26">
        <v>279626</v>
      </c>
      <c r="CE61" s="26">
        <v>280110</v>
      </c>
      <c r="CF61" s="26">
        <v>280594</v>
      </c>
      <c r="CG61" s="26">
        <v>281079</v>
      </c>
      <c r="CH61" s="26">
        <v>281565</v>
      </c>
      <c r="CI61" s="26">
        <v>282052</v>
      </c>
      <c r="CJ61" s="26">
        <v>282540</v>
      </c>
      <c r="CK61" s="26">
        <v>283029</v>
      </c>
      <c r="CL61" s="26">
        <v>283518</v>
      </c>
      <c r="CM61" s="26">
        <v>284009</v>
      </c>
      <c r="CN61" s="26">
        <v>284500</v>
      </c>
      <c r="CO61" s="26">
        <v>286200</v>
      </c>
      <c r="CP61" s="26">
        <v>288000</v>
      </c>
      <c r="CQ61" s="26">
        <v>289700</v>
      </c>
      <c r="CR61" s="26">
        <v>291500</v>
      </c>
      <c r="CS61" s="26">
        <v>293300</v>
      </c>
      <c r="CT61" s="26">
        <v>295100</v>
      </c>
      <c r="CU61" s="26">
        <v>296900</v>
      </c>
      <c r="CV61" s="26">
        <v>298700</v>
      </c>
      <c r="CW61" s="26">
        <v>300500</v>
      </c>
      <c r="CX61" s="26">
        <v>302100</v>
      </c>
      <c r="CY61" s="26">
        <v>303100</v>
      </c>
      <c r="CZ61" s="26">
        <v>303400</v>
      </c>
      <c r="DA61" s="26">
        <v>303700</v>
      </c>
      <c r="DB61" s="26">
        <v>304000</v>
      </c>
      <c r="DC61" s="26">
        <v>304200</v>
      </c>
      <c r="DD61" s="26">
        <v>304500</v>
      </c>
      <c r="DE61" s="26">
        <v>304800</v>
      </c>
      <c r="DF61" s="26">
        <v>305100</v>
      </c>
      <c r="DG61" s="26">
        <v>305300</v>
      </c>
      <c r="DH61" s="26">
        <v>305600</v>
      </c>
      <c r="DI61" s="26">
        <v>307300</v>
      </c>
      <c r="DJ61" s="26">
        <v>310400</v>
      </c>
      <c r="DK61" s="26">
        <v>313600</v>
      </c>
      <c r="DL61" s="26">
        <v>316700</v>
      </c>
      <c r="DM61" s="26">
        <v>319900</v>
      </c>
      <c r="DN61" s="26">
        <v>323200</v>
      </c>
      <c r="DO61" s="26">
        <v>326400</v>
      </c>
      <c r="DP61" s="26">
        <v>329700</v>
      </c>
      <c r="DQ61" s="26">
        <v>333100</v>
      </c>
      <c r="DR61" s="26">
        <v>336400</v>
      </c>
      <c r="DS61" s="116">
        <f t="shared" si="4"/>
        <v>5.6012176387170154E-3</v>
      </c>
      <c r="DT61" s="116">
        <f t="shared" si="5"/>
        <v>2.0829008536922267E-2</v>
      </c>
      <c r="DU61" s="26">
        <f t="shared" si="2"/>
        <v>58</v>
      </c>
      <c r="DV61" s="26">
        <f t="shared" si="3"/>
        <v>17</v>
      </c>
      <c r="DW61" s="26">
        <v>341000</v>
      </c>
      <c r="DX61" s="26">
        <v>345800</v>
      </c>
      <c r="DY61" s="26">
        <v>350700</v>
      </c>
      <c r="DZ61" s="26">
        <v>355600</v>
      </c>
      <c r="EA61" s="26">
        <v>360600</v>
      </c>
      <c r="EB61" s="26">
        <v>365700</v>
      </c>
      <c r="EC61" s="26">
        <v>370900</v>
      </c>
      <c r="ED61" s="26">
        <v>376100</v>
      </c>
      <c r="EE61" s="26">
        <v>381400</v>
      </c>
      <c r="EF61" s="26">
        <v>386800</v>
      </c>
      <c r="EG61" s="26">
        <v>391700</v>
      </c>
      <c r="EH61" s="26">
        <v>396300</v>
      </c>
      <c r="EI61" s="26">
        <v>400900</v>
      </c>
      <c r="EJ61" s="26">
        <v>405600</v>
      </c>
      <c r="EK61" s="26">
        <v>410400</v>
      </c>
      <c r="EL61" s="26">
        <v>415200</v>
      </c>
      <c r="EM61" s="26">
        <v>346000</v>
      </c>
      <c r="EN61" s="26">
        <v>350000</v>
      </c>
      <c r="EO61" s="26">
        <v>355000</v>
      </c>
      <c r="EP61" s="53">
        <v>359000</v>
      </c>
      <c r="EQ61" s="53">
        <v>365000</v>
      </c>
      <c r="ER61" s="53">
        <v>372000</v>
      </c>
      <c r="ES61" s="53">
        <v>379000</v>
      </c>
      <c r="ET61" s="53">
        <v>386000</v>
      </c>
      <c r="EU61" s="53">
        <v>393000</v>
      </c>
      <c r="EV61" s="53">
        <v>401000</v>
      </c>
      <c r="EW61" s="53">
        <v>409000</v>
      </c>
      <c r="EX61" s="53">
        <v>418000</v>
      </c>
      <c r="EY61" s="53">
        <v>426000</v>
      </c>
      <c r="EZ61" s="53">
        <v>434000</v>
      </c>
      <c r="FA61" s="53">
        <v>444000</v>
      </c>
      <c r="FB61" s="53">
        <v>454000</v>
      </c>
      <c r="FC61" s="53">
        <v>464000</v>
      </c>
      <c r="FD61" s="53">
        <v>474000</v>
      </c>
      <c r="FE61" s="53">
        <v>485000</v>
      </c>
      <c r="FF61" s="53">
        <v>495000</v>
      </c>
      <c r="FG61" s="53">
        <v>506000</v>
      </c>
      <c r="FH61" s="53">
        <v>518000</v>
      </c>
      <c r="FI61" s="53">
        <v>529000</v>
      </c>
      <c r="FJ61" s="53">
        <v>541000</v>
      </c>
      <c r="FK61" s="53">
        <v>554000</v>
      </c>
      <c r="FL61" s="53">
        <v>567000</v>
      </c>
      <c r="FM61" s="53">
        <v>580000</v>
      </c>
      <c r="FN61" s="53">
        <v>593000</v>
      </c>
      <c r="FO61" s="53">
        <v>607000</v>
      </c>
      <c r="FP61" s="53">
        <v>620000</v>
      </c>
      <c r="FQ61" s="53">
        <v>634000</v>
      </c>
      <c r="FR61" s="53">
        <v>648000</v>
      </c>
      <c r="FS61" s="53">
        <v>664000</v>
      </c>
      <c r="FT61" s="53">
        <v>679000</v>
      </c>
      <c r="FU61" s="53">
        <v>692000</v>
      </c>
      <c r="FV61" s="53">
        <v>708000</v>
      </c>
      <c r="FW61" s="53">
        <v>723000</v>
      </c>
      <c r="FX61" s="53">
        <v>739000</v>
      </c>
      <c r="FY61" s="53">
        <v>755000</v>
      </c>
      <c r="FZ61" s="53">
        <v>771000</v>
      </c>
      <c r="GA61" s="53">
        <v>788000</v>
      </c>
      <c r="GB61" s="53">
        <v>805000</v>
      </c>
      <c r="GC61" s="53">
        <v>822000</v>
      </c>
      <c r="GD61" s="53">
        <v>839000</v>
      </c>
      <c r="GE61" s="53">
        <v>853724</v>
      </c>
      <c r="GF61" s="53">
        <v>869090</v>
      </c>
      <c r="GG61" s="53">
        <v>884943</v>
      </c>
      <c r="GH61" s="53">
        <v>901176</v>
      </c>
      <c r="GI61" s="53">
        <v>917772</v>
      </c>
      <c r="GJ61" s="53">
        <v>934692</v>
      </c>
      <c r="GK61" s="53">
        <v>951861</v>
      </c>
      <c r="GL61" s="53">
        <v>969153</v>
      </c>
      <c r="GM61" s="53">
        <v>986477</v>
      </c>
      <c r="GN61" s="53">
        <v>1004124</v>
      </c>
      <c r="GP61" s="53">
        <v>1021967</v>
      </c>
      <c r="GQ61" s="53">
        <v>1039691</v>
      </c>
      <c r="GR61" s="53">
        <v>1057504</v>
      </c>
      <c r="GS61" s="53">
        <v>1065070.6070000001</v>
      </c>
      <c r="GT61" s="53">
        <v>1093563</v>
      </c>
      <c r="GU61" s="53">
        <v>1111714</v>
      </c>
      <c r="GV61" s="53">
        <v>1129866</v>
      </c>
      <c r="GW61" s="53">
        <v>1147996</v>
      </c>
      <c r="GX61" s="53">
        <v>1156898</v>
      </c>
      <c r="GY61" s="53"/>
      <c r="GZ61" s="53">
        <v>1532464</v>
      </c>
    </row>
    <row r="62" spans="1:208">
      <c r="A62" s="5" t="s">
        <v>438</v>
      </c>
      <c r="B62" s="17">
        <v>1000</v>
      </c>
      <c r="C62" s="17" t="e">
        <v>#N/A</v>
      </c>
      <c r="D62" s="17">
        <v>1250</v>
      </c>
      <c r="E62" s="17" t="e">
        <v>#N/A</v>
      </c>
      <c r="F62" s="26">
        <v>3000</v>
      </c>
      <c r="G62" s="26" t="e">
        <v>#N/A</v>
      </c>
      <c r="H62" s="26">
        <v>4500</v>
      </c>
      <c r="I62" s="26" t="e">
        <v>#N/A</v>
      </c>
      <c r="J62" s="26">
        <v>4500</v>
      </c>
      <c r="K62" s="26" t="e">
        <v>#N/A</v>
      </c>
      <c r="L62" s="26">
        <v>7657</v>
      </c>
      <c r="M62" s="26" t="e">
        <v>#N/A</v>
      </c>
      <c r="N62" s="26" t="e">
        <v>#N/A</v>
      </c>
      <c r="O62" s="26" t="e">
        <v>#N/A</v>
      </c>
      <c r="P62" s="26" t="e">
        <v>#N/A</v>
      </c>
      <c r="Q62" s="26" t="e">
        <v>#N/A</v>
      </c>
      <c r="R62" s="26" t="e">
        <v>#N/A</v>
      </c>
      <c r="S62" s="26" t="e">
        <v>#N/A</v>
      </c>
      <c r="T62" s="26" t="e">
        <v>#N/A</v>
      </c>
      <c r="U62" s="26" t="e">
        <v>#N/A</v>
      </c>
      <c r="V62" s="26" t="e">
        <v>#N/A</v>
      </c>
      <c r="W62" s="26" t="e">
        <v>#N/A</v>
      </c>
      <c r="X62" s="26" t="e">
        <v>#N/A</v>
      </c>
      <c r="Y62" s="26" t="e">
        <v>#N/A</v>
      </c>
      <c r="Z62" s="26" t="e">
        <v>#N/A</v>
      </c>
      <c r="AA62" s="26" t="e">
        <v>#N/A</v>
      </c>
      <c r="AB62" s="26" t="e">
        <v>#N/A</v>
      </c>
      <c r="AC62" s="26" t="e">
        <v>#N/A</v>
      </c>
      <c r="AD62" s="26" t="e">
        <v>#N/A</v>
      </c>
      <c r="AE62" s="26" t="e">
        <v>#N/A</v>
      </c>
      <c r="AF62" s="26" t="e">
        <v>#N/A</v>
      </c>
      <c r="AG62" s="26" t="e">
        <v>#N/A</v>
      </c>
      <c r="AH62" s="26" t="e">
        <v>#N/A</v>
      </c>
      <c r="AI62" s="26" t="e">
        <v>#N/A</v>
      </c>
      <c r="AJ62" s="26" t="e">
        <v>#N/A</v>
      </c>
      <c r="AK62" s="26" t="e">
        <v>#N/A</v>
      </c>
      <c r="AL62" s="26" t="e">
        <v>#N/A</v>
      </c>
      <c r="AM62" s="26" t="e">
        <v>#N/A</v>
      </c>
      <c r="AN62" s="26" t="e">
        <v>#N/A</v>
      </c>
      <c r="AO62" s="26" t="e">
        <v>#N/A</v>
      </c>
      <c r="AP62" s="26">
        <v>9250</v>
      </c>
      <c r="AQ62" s="26" t="e">
        <v>#N/A</v>
      </c>
      <c r="AR62" s="26" t="e">
        <v>#N/A</v>
      </c>
      <c r="AS62" s="26" t="e">
        <v>#N/A</v>
      </c>
      <c r="AT62" s="26" t="e">
        <v>#N/A</v>
      </c>
      <c r="AU62" s="26" t="e">
        <v>#N/A</v>
      </c>
      <c r="AV62" s="26" t="e">
        <v>#N/A</v>
      </c>
      <c r="AW62" s="26" t="e">
        <v>#N/A</v>
      </c>
      <c r="AX62" s="26" t="e">
        <v>#N/A</v>
      </c>
      <c r="AY62" s="26" t="e">
        <v>#N/A</v>
      </c>
      <c r="AZ62" s="26" t="e">
        <v>#N/A</v>
      </c>
      <c r="BA62" s="26" t="e">
        <v>#N/A</v>
      </c>
      <c r="BB62" s="26" t="e">
        <v>#N/A</v>
      </c>
      <c r="BC62" s="26" t="e">
        <v>#N/A</v>
      </c>
      <c r="BD62" s="26" t="e">
        <v>#N/A</v>
      </c>
      <c r="BE62" s="26" t="e">
        <v>#N/A</v>
      </c>
      <c r="BF62" s="26" t="e">
        <v>#N/A</v>
      </c>
      <c r="BG62" s="26" t="e">
        <v>#N/A</v>
      </c>
      <c r="BH62" s="26" t="e">
        <v>#N/A</v>
      </c>
      <c r="BI62" s="26" t="e">
        <v>#N/A</v>
      </c>
      <c r="BJ62" s="26">
        <v>10155</v>
      </c>
      <c r="BK62" s="26" t="e">
        <v>#N/A</v>
      </c>
      <c r="BL62" s="26" t="e">
        <v>#N/A</v>
      </c>
      <c r="BM62" s="26" t="e">
        <v>#N/A</v>
      </c>
      <c r="BN62" s="26" t="e">
        <v>#N/A</v>
      </c>
      <c r="BO62" s="26" t="e">
        <v>#N/A</v>
      </c>
      <c r="BP62" s="26" t="e">
        <v>#N/A</v>
      </c>
      <c r="BQ62" s="26" t="e">
        <v>#N/A</v>
      </c>
      <c r="BR62" s="26" t="e">
        <v>#N/A</v>
      </c>
      <c r="BS62" s="26" t="e">
        <v>#N/A</v>
      </c>
      <c r="BT62" s="26" t="e">
        <v>#N/A</v>
      </c>
      <c r="BU62" s="26" t="e">
        <v>#N/A</v>
      </c>
      <c r="BV62" s="26" t="e">
        <v>#N/A</v>
      </c>
      <c r="BW62" s="26" t="e">
        <v>#N/A</v>
      </c>
      <c r="BX62" s="26" t="e">
        <v>#N/A</v>
      </c>
      <c r="BY62" s="26" t="e">
        <v>#N/A</v>
      </c>
      <c r="BZ62" s="26" t="e">
        <v>#N/A</v>
      </c>
      <c r="CA62" s="26" t="e">
        <v>#N/A</v>
      </c>
      <c r="CB62" s="26" t="e">
        <v>#N/A</v>
      </c>
      <c r="CC62" s="26" t="e">
        <v>#N/A</v>
      </c>
      <c r="CD62" s="26">
        <v>11253</v>
      </c>
      <c r="CE62" s="26" t="e">
        <v>#N/A</v>
      </c>
      <c r="CF62" s="26" t="e">
        <v>#N/A</v>
      </c>
      <c r="CG62" s="26" t="e">
        <v>#N/A</v>
      </c>
      <c r="CH62" s="26" t="e">
        <v>#N/A</v>
      </c>
      <c r="CI62" s="26" t="e">
        <v>#N/A</v>
      </c>
      <c r="CJ62" s="26" t="e">
        <v>#N/A</v>
      </c>
      <c r="CK62" s="26" t="e">
        <v>#N/A</v>
      </c>
      <c r="CL62" s="26" t="e">
        <v>#N/A</v>
      </c>
      <c r="CM62" s="26" t="e">
        <v>#N/A</v>
      </c>
      <c r="CN62" s="26">
        <v>12142</v>
      </c>
      <c r="CO62" s="26" t="e">
        <v>#N/A</v>
      </c>
      <c r="CP62" s="26" t="e">
        <v>#N/A</v>
      </c>
      <c r="CQ62" s="26" t="e">
        <v>#N/A</v>
      </c>
      <c r="CR62" s="26" t="e">
        <v>#N/A</v>
      </c>
      <c r="CS62" s="26" t="e">
        <v>#N/A</v>
      </c>
      <c r="CT62" s="26" t="e">
        <v>#N/A</v>
      </c>
      <c r="CU62" s="26" t="e">
        <v>#N/A</v>
      </c>
      <c r="CV62" s="26" t="e">
        <v>#N/A</v>
      </c>
      <c r="CW62" s="26" t="e">
        <v>#N/A</v>
      </c>
      <c r="CX62" s="26">
        <v>12984</v>
      </c>
      <c r="CY62" s="26" t="e">
        <v>#N/A</v>
      </c>
      <c r="CZ62" s="26" t="e">
        <v>#N/A</v>
      </c>
      <c r="DA62" s="26">
        <v>13245</v>
      </c>
      <c r="DB62" s="26" t="e">
        <v>#N/A</v>
      </c>
      <c r="DC62" s="26" t="e">
        <v>#N/A</v>
      </c>
      <c r="DD62" s="26" t="e">
        <v>#N/A</v>
      </c>
      <c r="DE62" s="26" t="e">
        <v>#N/A</v>
      </c>
      <c r="DF62" s="26" t="e">
        <v>#N/A</v>
      </c>
      <c r="DG62" s="26" t="e">
        <v>#N/A</v>
      </c>
      <c r="DH62" s="26">
        <v>12979</v>
      </c>
      <c r="DI62" s="26">
        <v>13008</v>
      </c>
      <c r="DJ62" s="26">
        <v>13159</v>
      </c>
      <c r="DK62" s="26">
        <v>13293</v>
      </c>
      <c r="DL62" s="26">
        <v>13413</v>
      </c>
      <c r="DM62" s="26">
        <v>13537</v>
      </c>
      <c r="DN62" s="26">
        <v>13644</v>
      </c>
      <c r="DO62" s="26">
        <v>13728</v>
      </c>
      <c r="DP62" s="26">
        <v>13807</v>
      </c>
      <c r="DQ62" s="26">
        <v>13884</v>
      </c>
      <c r="DR62" s="26">
        <v>13964</v>
      </c>
      <c r="DS62" s="116">
        <f t="shared" si="4"/>
        <v>4.6712789829923551E-3</v>
      </c>
      <c r="DT62" s="116">
        <f t="shared" si="5"/>
        <v>3.0106029585585947E-3</v>
      </c>
      <c r="DU62" s="26">
        <f t="shared" si="2"/>
        <v>59</v>
      </c>
      <c r="DV62" s="26">
        <f t="shared" si="3"/>
        <v>56</v>
      </c>
      <c r="DW62" s="26">
        <v>14052</v>
      </c>
      <c r="DX62" s="26">
        <v>14138</v>
      </c>
      <c r="DY62" s="26">
        <v>14216</v>
      </c>
      <c r="DZ62" s="26">
        <v>14282</v>
      </c>
      <c r="EA62" s="26">
        <v>14339</v>
      </c>
      <c r="EB62" s="26">
        <v>14387</v>
      </c>
      <c r="EC62" s="26">
        <v>14429</v>
      </c>
      <c r="ED62" s="26">
        <v>14603</v>
      </c>
      <c r="EE62" s="26">
        <v>14683</v>
      </c>
      <c r="EF62" s="26">
        <v>14713</v>
      </c>
      <c r="EG62" s="26">
        <v>14671</v>
      </c>
      <c r="EH62" s="26">
        <v>14577</v>
      </c>
      <c r="EI62" s="26">
        <v>14538</v>
      </c>
      <c r="EJ62" s="26">
        <v>14593</v>
      </c>
      <c r="EK62" s="26">
        <v>14152</v>
      </c>
      <c r="EL62" s="26">
        <v>12916</v>
      </c>
      <c r="EM62" s="26">
        <v>12164</v>
      </c>
      <c r="EN62" s="26">
        <v>12339</v>
      </c>
      <c r="EO62" s="26">
        <v>12339</v>
      </c>
      <c r="EP62" s="26">
        <v>12388.567999999999</v>
      </c>
      <c r="EQ62" s="26">
        <v>12531.868</v>
      </c>
      <c r="ER62" s="26">
        <v>12683.32</v>
      </c>
      <c r="ES62" s="26">
        <v>12819.669</v>
      </c>
      <c r="ET62" s="26">
        <v>12952.054</v>
      </c>
      <c r="EU62" s="26">
        <v>13092.57</v>
      </c>
      <c r="EV62" s="26">
        <v>13229.151</v>
      </c>
      <c r="EW62" s="26">
        <v>13358.035</v>
      </c>
      <c r="EX62" s="26">
        <v>13474.401</v>
      </c>
      <c r="EY62" s="26">
        <v>13564.593000000001</v>
      </c>
      <c r="EZ62" s="26">
        <v>13654.088</v>
      </c>
      <c r="FA62" s="26">
        <v>13778.892</v>
      </c>
      <c r="FB62" s="26">
        <v>13857.665999999999</v>
      </c>
      <c r="FC62" s="26">
        <v>13948.325999999999</v>
      </c>
      <c r="FD62" s="26">
        <v>14052.204</v>
      </c>
      <c r="FE62" s="26">
        <v>14146.861000000001</v>
      </c>
      <c r="FF62" s="26">
        <v>14224.347</v>
      </c>
      <c r="FG62" s="26">
        <v>14277.347</v>
      </c>
      <c r="FH62" s="26">
        <v>14322.641</v>
      </c>
      <c r="FI62" s="26">
        <v>14284.201999999999</v>
      </c>
      <c r="FJ62" s="26">
        <v>14319.099</v>
      </c>
      <c r="FK62" s="26">
        <v>14381.376</v>
      </c>
      <c r="FL62" s="26">
        <v>14455.591</v>
      </c>
      <c r="FM62" s="26">
        <v>14549.272999999999</v>
      </c>
      <c r="FN62" s="26">
        <v>14657.87</v>
      </c>
      <c r="FO62" s="26">
        <v>14771.736999999999</v>
      </c>
      <c r="FP62" s="26">
        <v>14883.683000000001</v>
      </c>
      <c r="FQ62" s="26">
        <v>14989.718000000001</v>
      </c>
      <c r="FR62" s="26">
        <v>15088.911</v>
      </c>
      <c r="FS62" s="26">
        <v>15182.227999999999</v>
      </c>
      <c r="FT62" s="26">
        <v>15254.683999999999</v>
      </c>
      <c r="FU62" s="26">
        <v>15311.596</v>
      </c>
      <c r="FV62" s="26">
        <v>15351.746999999999</v>
      </c>
      <c r="FW62" s="26">
        <v>15388.263999999999</v>
      </c>
      <c r="FX62" s="26">
        <v>15423.304</v>
      </c>
      <c r="FY62" s="26">
        <v>15454.794</v>
      </c>
      <c r="FZ62" s="26">
        <v>15480.92</v>
      </c>
      <c r="GA62" s="26">
        <v>15510.915000000001</v>
      </c>
      <c r="GB62" s="26">
        <v>15537.004000000001</v>
      </c>
      <c r="GC62" s="26">
        <v>15559.004999999999</v>
      </c>
      <c r="GD62" s="26">
        <v>15572.13</v>
      </c>
      <c r="GE62" s="26">
        <v>15586.768</v>
      </c>
      <c r="GF62" s="26">
        <v>15618.59</v>
      </c>
      <c r="GG62" s="26">
        <v>15650.011</v>
      </c>
      <c r="GH62" s="26">
        <v>15675.429</v>
      </c>
      <c r="GI62" s="26">
        <v>15685.424000000001</v>
      </c>
      <c r="GJ62" s="26">
        <v>15685.007</v>
      </c>
      <c r="GK62" s="26">
        <v>15683.717000000001</v>
      </c>
      <c r="GL62" s="26">
        <v>15681.184999999999</v>
      </c>
      <c r="GM62" s="26">
        <v>15676.174999999999</v>
      </c>
      <c r="GN62" s="26">
        <v>15670.448</v>
      </c>
      <c r="GP62" s="26">
        <v>15666.989</v>
      </c>
      <c r="GQ62" s="26">
        <v>15666.347</v>
      </c>
      <c r="GR62" s="26">
        <v>15667.493</v>
      </c>
      <c r="GS62" s="26">
        <v>15669.745000000001</v>
      </c>
      <c r="GT62" s="26">
        <v>15672.501</v>
      </c>
      <c r="GU62" s="26">
        <v>15674.903</v>
      </c>
      <c r="GV62" s="26">
        <v>15676.245999999999</v>
      </c>
      <c r="GW62" s="26">
        <v>15676.317999999999</v>
      </c>
      <c r="GX62" s="26">
        <v>15675</v>
      </c>
      <c r="GY62" s="26"/>
      <c r="GZ62" s="26">
        <v>15022.245000000001</v>
      </c>
    </row>
    <row r="63" spans="1:208">
      <c r="A63" s="5" t="s">
        <v>440</v>
      </c>
      <c r="B63" s="17">
        <v>450</v>
      </c>
      <c r="C63" s="17" t="e">
        <v>#N/A</v>
      </c>
      <c r="D63" s="17">
        <v>1200</v>
      </c>
      <c r="E63" s="17" t="e">
        <v>#N/A</v>
      </c>
      <c r="F63" s="26">
        <v>4000</v>
      </c>
      <c r="G63" s="26" t="e">
        <v>#N/A</v>
      </c>
      <c r="H63" s="26">
        <v>5000</v>
      </c>
      <c r="I63" s="26" t="e">
        <v>#N/A</v>
      </c>
      <c r="J63" s="26">
        <v>6000</v>
      </c>
      <c r="K63" s="26" t="e">
        <v>#N/A</v>
      </c>
      <c r="L63" s="26">
        <v>10426</v>
      </c>
      <c r="M63" s="26" t="e">
        <v>#N/A</v>
      </c>
      <c r="N63" s="26" t="e">
        <v>#N/A</v>
      </c>
      <c r="O63" s="26" t="e">
        <v>#N/A</v>
      </c>
      <c r="P63" s="26" t="e">
        <v>#N/A</v>
      </c>
      <c r="Q63" s="26" t="e">
        <v>#N/A</v>
      </c>
      <c r="R63" s="26" t="e">
        <v>#N/A</v>
      </c>
      <c r="S63" s="26" t="e">
        <v>#N/A</v>
      </c>
      <c r="T63" s="26" t="e">
        <v>#N/A</v>
      </c>
      <c r="U63" s="26" t="e">
        <v>#N/A</v>
      </c>
      <c r="V63" s="26" t="e">
        <v>#N/A</v>
      </c>
      <c r="W63" s="26" t="e">
        <v>#N/A</v>
      </c>
      <c r="X63" s="26" t="e">
        <v>#N/A</v>
      </c>
      <c r="Y63" s="26" t="e">
        <v>#N/A</v>
      </c>
      <c r="Z63" s="26" t="e">
        <v>#N/A</v>
      </c>
      <c r="AA63" s="26" t="e">
        <v>#N/A</v>
      </c>
      <c r="AB63" s="26" t="e">
        <v>#N/A</v>
      </c>
      <c r="AC63" s="26" t="e">
        <v>#N/A</v>
      </c>
      <c r="AD63" s="26" t="e">
        <v>#N/A</v>
      </c>
      <c r="AE63" s="26" t="e">
        <v>#N/A</v>
      </c>
      <c r="AF63" s="26" t="e">
        <v>#N/A</v>
      </c>
      <c r="AG63" s="26" t="e">
        <v>#N/A</v>
      </c>
      <c r="AH63" s="26" t="e">
        <v>#N/A</v>
      </c>
      <c r="AI63" s="26" t="e">
        <v>#N/A</v>
      </c>
      <c r="AJ63" s="26" t="e">
        <v>#N/A</v>
      </c>
      <c r="AK63" s="26" t="e">
        <v>#N/A</v>
      </c>
      <c r="AL63" s="26" t="e">
        <v>#N/A</v>
      </c>
      <c r="AM63" s="26" t="e">
        <v>#N/A</v>
      </c>
      <c r="AN63" s="26" t="e">
        <v>#N/A</v>
      </c>
      <c r="AO63" s="26" t="e">
        <v>#N/A</v>
      </c>
      <c r="AP63" s="26">
        <v>13000</v>
      </c>
      <c r="AQ63" s="26" t="e">
        <v>#N/A</v>
      </c>
      <c r="AR63" s="26" t="e">
        <v>#N/A</v>
      </c>
      <c r="AS63" s="26" t="e">
        <v>#N/A</v>
      </c>
      <c r="AT63" s="26" t="e">
        <v>#N/A</v>
      </c>
      <c r="AU63" s="26" t="e">
        <v>#N/A</v>
      </c>
      <c r="AV63" s="26" t="e">
        <v>#N/A</v>
      </c>
      <c r="AW63" s="26" t="e">
        <v>#N/A</v>
      </c>
      <c r="AX63" s="26" t="e">
        <v>#N/A</v>
      </c>
      <c r="AY63" s="26" t="e">
        <v>#N/A</v>
      </c>
      <c r="AZ63" s="26" t="e">
        <v>#N/A</v>
      </c>
      <c r="BA63" s="26" t="e">
        <v>#N/A</v>
      </c>
      <c r="BB63" s="26" t="e">
        <v>#N/A</v>
      </c>
      <c r="BC63" s="26" t="e">
        <v>#N/A</v>
      </c>
      <c r="BD63" s="26" t="e">
        <v>#N/A</v>
      </c>
      <c r="BE63" s="26" t="e">
        <v>#N/A</v>
      </c>
      <c r="BF63" s="26" t="e">
        <v>#N/A</v>
      </c>
      <c r="BG63" s="26" t="e">
        <v>#N/A</v>
      </c>
      <c r="BH63" s="26" t="e">
        <v>#N/A</v>
      </c>
      <c r="BI63" s="26" t="e">
        <v>#N/A</v>
      </c>
      <c r="BJ63" s="26">
        <v>16865</v>
      </c>
      <c r="BK63" s="26" t="e">
        <v>#N/A</v>
      </c>
      <c r="BL63" s="26" t="e">
        <v>#N/A</v>
      </c>
      <c r="BM63" s="26" t="e">
        <v>#N/A</v>
      </c>
      <c r="BN63" s="26" t="e">
        <v>#N/A</v>
      </c>
      <c r="BO63" s="26" t="e">
        <v>#N/A</v>
      </c>
      <c r="BP63" s="26" t="e">
        <v>#N/A</v>
      </c>
      <c r="BQ63" s="26" t="e">
        <v>#N/A</v>
      </c>
      <c r="BR63" s="26" t="e">
        <v>#N/A</v>
      </c>
      <c r="BS63" s="26" t="e">
        <v>#N/A</v>
      </c>
      <c r="BT63" s="26" t="e">
        <v>#N/A</v>
      </c>
      <c r="BU63" s="26" t="e">
        <v>#N/A</v>
      </c>
      <c r="BV63" s="26" t="e">
        <v>#N/A</v>
      </c>
      <c r="BW63" s="26" t="e">
        <v>#N/A</v>
      </c>
      <c r="BX63" s="26" t="e">
        <v>#N/A</v>
      </c>
      <c r="BY63" s="26" t="e">
        <v>#N/A</v>
      </c>
      <c r="BZ63" s="26" t="e">
        <v>#N/A</v>
      </c>
      <c r="CA63" s="26" t="e">
        <v>#N/A</v>
      </c>
      <c r="CB63" s="26" t="e">
        <v>#N/A</v>
      </c>
      <c r="CC63" s="26" t="e">
        <v>#N/A</v>
      </c>
      <c r="CD63" s="26">
        <v>22854</v>
      </c>
      <c r="CE63" s="26" t="e">
        <v>#N/A</v>
      </c>
      <c r="CF63" s="26" t="e">
        <v>#N/A</v>
      </c>
      <c r="CG63" s="26" t="e">
        <v>#N/A</v>
      </c>
      <c r="CH63" s="26" t="e">
        <v>#N/A</v>
      </c>
      <c r="CI63" s="26" t="e">
        <v>#N/A</v>
      </c>
      <c r="CJ63" s="26" t="e">
        <v>#N/A</v>
      </c>
      <c r="CK63" s="26" t="e">
        <v>#N/A</v>
      </c>
      <c r="CL63" s="26" t="e">
        <v>#N/A</v>
      </c>
      <c r="CM63" s="26" t="e">
        <v>#N/A</v>
      </c>
      <c r="CN63" s="26">
        <v>24750</v>
      </c>
      <c r="CO63" s="26" t="e">
        <v>#N/A</v>
      </c>
      <c r="CP63" s="26" t="e">
        <v>#N/A</v>
      </c>
      <c r="CQ63" s="26" t="e">
        <v>#N/A</v>
      </c>
      <c r="CR63" s="26" t="e">
        <v>#N/A</v>
      </c>
      <c r="CS63" s="26" t="e">
        <v>#N/A</v>
      </c>
      <c r="CT63" s="26" t="e">
        <v>#N/A</v>
      </c>
      <c r="CU63" s="26" t="e">
        <v>#N/A</v>
      </c>
      <c r="CV63" s="26" t="e">
        <v>#N/A</v>
      </c>
      <c r="CW63" s="26" t="e">
        <v>#N/A</v>
      </c>
      <c r="CX63" s="26">
        <v>26644</v>
      </c>
      <c r="CY63" s="26" t="e">
        <v>#N/A</v>
      </c>
      <c r="CZ63" s="26" t="e">
        <v>#N/A</v>
      </c>
      <c r="DA63" s="26">
        <v>26710</v>
      </c>
      <c r="DB63" s="26" t="e">
        <v>#N/A</v>
      </c>
      <c r="DC63" s="26" t="e">
        <v>#N/A</v>
      </c>
      <c r="DD63" s="26" t="e">
        <v>#N/A</v>
      </c>
      <c r="DE63" s="26" t="e">
        <v>#N/A</v>
      </c>
      <c r="DF63" s="26" t="e">
        <v>#N/A</v>
      </c>
      <c r="DG63" s="26" t="e">
        <v>#N/A</v>
      </c>
      <c r="DH63" s="26">
        <v>23968</v>
      </c>
      <c r="DI63" s="26">
        <v>24330</v>
      </c>
      <c r="DJ63" s="26">
        <v>24935</v>
      </c>
      <c r="DK63" s="26">
        <v>25569</v>
      </c>
      <c r="DL63" s="26">
        <v>25992</v>
      </c>
      <c r="DM63" s="26">
        <v>26425</v>
      </c>
      <c r="DN63" s="26">
        <v>26815</v>
      </c>
      <c r="DO63" s="26">
        <v>27148</v>
      </c>
      <c r="DP63" s="26">
        <v>27509</v>
      </c>
      <c r="DQ63" s="26">
        <v>27856</v>
      </c>
      <c r="DR63" s="26">
        <v>28204</v>
      </c>
      <c r="DS63" s="116">
        <f t="shared" si="4"/>
        <v>4.364105856322853E-3</v>
      </c>
      <c r="DT63" s="116">
        <f t="shared" si="5"/>
        <v>5.7704095694681712E-3</v>
      </c>
      <c r="DU63" s="26">
        <f t="shared" si="2"/>
        <v>60</v>
      </c>
      <c r="DV63" s="26">
        <f t="shared" si="3"/>
        <v>45</v>
      </c>
      <c r="DW63" s="26">
        <v>28615</v>
      </c>
      <c r="DX63" s="26">
        <v>29022</v>
      </c>
      <c r="DY63" s="26">
        <v>29421</v>
      </c>
      <c r="DZ63" s="26">
        <v>29771</v>
      </c>
      <c r="EA63" s="26">
        <v>30129</v>
      </c>
      <c r="EB63" s="26">
        <v>30471</v>
      </c>
      <c r="EC63" s="26">
        <v>30791</v>
      </c>
      <c r="ED63" s="26">
        <v>31062</v>
      </c>
      <c r="EE63" s="26">
        <v>31365</v>
      </c>
      <c r="EF63" s="26">
        <v>30021</v>
      </c>
      <c r="EG63" s="26" t="e">
        <v>#N/A</v>
      </c>
      <c r="EH63" s="26" t="e">
        <v>#N/A</v>
      </c>
      <c r="EI63" s="26" t="e">
        <v>#N/A</v>
      </c>
      <c r="EJ63" s="26" t="e">
        <v>#N/A</v>
      </c>
      <c r="EK63" s="26" t="e">
        <v>#N/A</v>
      </c>
      <c r="EL63" s="26">
        <v>23959</v>
      </c>
      <c r="EM63" s="26">
        <v>23734</v>
      </c>
      <c r="EN63" s="26">
        <v>23980</v>
      </c>
      <c r="EO63" s="26">
        <v>24410</v>
      </c>
      <c r="EP63" s="26">
        <v>24824</v>
      </c>
      <c r="EQ63" s="26">
        <v>25262.264999999999</v>
      </c>
      <c r="ER63" s="26">
        <v>25730.550999999999</v>
      </c>
      <c r="ES63" s="26">
        <v>26221.263999999999</v>
      </c>
      <c r="ET63" s="26">
        <v>26715.133999999998</v>
      </c>
      <c r="EU63" s="26">
        <v>27220.668000000001</v>
      </c>
      <c r="EV63" s="26">
        <v>27743.876</v>
      </c>
      <c r="EW63" s="26">
        <v>28235.346000000001</v>
      </c>
      <c r="EX63" s="26">
        <v>28692.576000000001</v>
      </c>
      <c r="EY63" s="26">
        <v>29152.333999999999</v>
      </c>
      <c r="EZ63" s="26">
        <v>29589.842000000001</v>
      </c>
      <c r="FA63" s="26">
        <v>29978.949000000001</v>
      </c>
      <c r="FB63" s="26">
        <v>30329.616999999998</v>
      </c>
      <c r="FC63" s="26">
        <v>30662.121999999999</v>
      </c>
      <c r="FD63" s="26">
        <v>30975.52</v>
      </c>
      <c r="FE63" s="26">
        <v>31262.358</v>
      </c>
      <c r="FF63" s="26">
        <v>31532.016</v>
      </c>
      <c r="FG63" s="26">
        <v>31785.378000000001</v>
      </c>
      <c r="FH63" s="26">
        <v>32034.812999999998</v>
      </c>
      <c r="FI63" s="26">
        <v>32280.848000000002</v>
      </c>
      <c r="FJ63" s="26">
        <v>32526</v>
      </c>
      <c r="FK63" s="26">
        <v>32777.81</v>
      </c>
      <c r="FL63" s="26">
        <v>33039.544999999998</v>
      </c>
      <c r="FM63" s="26">
        <v>33331.131000000001</v>
      </c>
      <c r="FN63" s="26">
        <v>33642.89</v>
      </c>
      <c r="FO63" s="26">
        <v>33969.24</v>
      </c>
      <c r="FP63" s="26">
        <v>34299.428</v>
      </c>
      <c r="FQ63" s="26">
        <v>34621.254000000001</v>
      </c>
      <c r="FR63" s="26">
        <v>34929.072</v>
      </c>
      <c r="FS63" s="26">
        <v>35256.644999999997</v>
      </c>
      <c r="FT63" s="26">
        <v>35578.016000000003</v>
      </c>
      <c r="FU63" s="26">
        <v>35901.961000000003</v>
      </c>
      <c r="FV63" s="26">
        <v>36227.381000000001</v>
      </c>
      <c r="FW63" s="26">
        <v>36571.417999999998</v>
      </c>
      <c r="FX63" s="26">
        <v>36904.133999999998</v>
      </c>
      <c r="FY63" s="26">
        <v>37225.792000000001</v>
      </c>
      <c r="FZ63" s="26">
        <v>37504.275000000001</v>
      </c>
      <c r="GA63" s="26">
        <v>37740.71</v>
      </c>
      <c r="GB63" s="26">
        <v>37866.839999999997</v>
      </c>
      <c r="GC63" s="26">
        <v>37970.154999999999</v>
      </c>
      <c r="GD63" s="26">
        <v>38119.408000000003</v>
      </c>
      <c r="GE63" s="26">
        <v>38253.222000000002</v>
      </c>
      <c r="GF63" s="26">
        <v>38370.697</v>
      </c>
      <c r="GG63" s="26">
        <v>38467.745999999999</v>
      </c>
      <c r="GH63" s="26">
        <v>38548.296000000002</v>
      </c>
      <c r="GI63" s="26">
        <v>38600.642</v>
      </c>
      <c r="GJ63" s="26">
        <v>38629.841999999997</v>
      </c>
      <c r="GK63" s="26">
        <v>38654.957000000002</v>
      </c>
      <c r="GL63" s="26">
        <v>38668.756000000001</v>
      </c>
      <c r="GM63" s="26">
        <v>38665.538999999997</v>
      </c>
      <c r="GN63" s="26">
        <v>38654.163999999997</v>
      </c>
      <c r="GP63" s="26">
        <v>38643.641000000003</v>
      </c>
      <c r="GQ63" s="26">
        <v>38625.976000000002</v>
      </c>
      <c r="GR63" s="26">
        <v>38602.853000000003</v>
      </c>
      <c r="GS63" s="26">
        <v>38580.445</v>
      </c>
      <c r="GT63" s="26">
        <v>38557.983999999997</v>
      </c>
      <c r="GU63" s="26">
        <v>38536.868999999999</v>
      </c>
      <c r="GV63" s="26">
        <v>38518.241000000002</v>
      </c>
      <c r="GW63" s="26">
        <v>38500.696000000004</v>
      </c>
      <c r="GX63" s="26">
        <v>38483</v>
      </c>
      <c r="GY63" s="26"/>
      <c r="GZ63" s="26">
        <v>36530.618999999999</v>
      </c>
    </row>
    <row r="64" spans="1:208">
      <c r="A64" s="5" t="s">
        <v>416</v>
      </c>
      <c r="B64" s="17">
        <v>500</v>
      </c>
      <c r="C64" s="17" t="e">
        <v>#N/A</v>
      </c>
      <c r="D64" s="17">
        <v>700</v>
      </c>
      <c r="E64" s="17" t="e">
        <v>#N/A</v>
      </c>
      <c r="F64" s="26">
        <v>2000</v>
      </c>
      <c r="G64" s="26" t="e">
        <v>#N/A</v>
      </c>
      <c r="H64" s="26">
        <v>2500</v>
      </c>
      <c r="I64" s="26" t="e">
        <v>#N/A</v>
      </c>
      <c r="J64" s="26">
        <v>2500</v>
      </c>
      <c r="K64" s="26" t="e">
        <v>#N/A</v>
      </c>
      <c r="L64" s="26">
        <v>3369</v>
      </c>
      <c r="M64" s="26">
        <v>3386</v>
      </c>
      <c r="N64" s="26">
        <v>3402</v>
      </c>
      <c r="O64" s="26">
        <v>3419</v>
      </c>
      <c r="P64" s="26">
        <v>3436</v>
      </c>
      <c r="Q64" s="26">
        <v>3452</v>
      </c>
      <c r="R64" s="26">
        <v>3469</v>
      </c>
      <c r="S64" s="26">
        <v>3486</v>
      </c>
      <c r="T64" s="26">
        <v>3504</v>
      </c>
      <c r="U64" s="26">
        <v>3521</v>
      </c>
      <c r="V64" s="26">
        <v>3538</v>
      </c>
      <c r="W64" s="26">
        <v>3555</v>
      </c>
      <c r="X64" s="26">
        <v>3573</v>
      </c>
      <c r="Y64" s="26">
        <v>3590</v>
      </c>
      <c r="Z64" s="26">
        <v>3608</v>
      </c>
      <c r="AA64" s="26">
        <v>3626</v>
      </c>
      <c r="AB64" s="26">
        <v>3614</v>
      </c>
      <c r="AC64" s="26">
        <v>3662</v>
      </c>
      <c r="AD64" s="26">
        <v>3680</v>
      </c>
      <c r="AE64" s="26">
        <v>3698</v>
      </c>
      <c r="AF64" s="26">
        <v>3716</v>
      </c>
      <c r="AG64" s="26">
        <v>3739</v>
      </c>
      <c r="AH64" s="26">
        <v>3762</v>
      </c>
      <c r="AI64" s="26">
        <v>3785</v>
      </c>
      <c r="AJ64" s="26">
        <v>3808</v>
      </c>
      <c r="AK64" s="26">
        <v>3831</v>
      </c>
      <c r="AL64" s="26">
        <v>3855</v>
      </c>
      <c r="AM64" s="26">
        <v>3878</v>
      </c>
      <c r="AN64" s="26">
        <v>3902</v>
      </c>
      <c r="AO64" s="26">
        <v>3926</v>
      </c>
      <c r="AP64" s="26">
        <v>3950</v>
      </c>
      <c r="AQ64" s="26">
        <v>3978</v>
      </c>
      <c r="AR64" s="26">
        <v>4006</v>
      </c>
      <c r="AS64" s="26">
        <v>4035</v>
      </c>
      <c r="AT64" s="26">
        <v>4063</v>
      </c>
      <c r="AU64" s="26">
        <v>4092</v>
      </c>
      <c r="AV64" s="26">
        <v>4120</v>
      </c>
      <c r="AW64" s="26">
        <v>4150</v>
      </c>
      <c r="AX64" s="26">
        <v>4178</v>
      </c>
      <c r="AY64" s="26">
        <v>4206</v>
      </c>
      <c r="AZ64" s="26">
        <v>4235</v>
      </c>
      <c r="BA64" s="26">
        <v>4263</v>
      </c>
      <c r="BB64" s="26">
        <v>4292</v>
      </c>
      <c r="BC64" s="26">
        <v>4321</v>
      </c>
      <c r="BD64" s="26">
        <v>4350</v>
      </c>
      <c r="BE64" s="26">
        <v>4380</v>
      </c>
      <c r="BF64" s="26">
        <v>4409</v>
      </c>
      <c r="BG64" s="26">
        <v>4439</v>
      </c>
      <c r="BH64" s="26">
        <v>4469</v>
      </c>
      <c r="BI64" s="26">
        <v>4499</v>
      </c>
      <c r="BJ64" s="26">
        <v>4520</v>
      </c>
      <c r="BK64" s="26">
        <v>4562</v>
      </c>
      <c r="BL64" s="26">
        <v>4604</v>
      </c>
      <c r="BM64" s="26">
        <v>4646</v>
      </c>
      <c r="BN64" s="26">
        <v>4688</v>
      </c>
      <c r="BO64" s="26">
        <v>4730</v>
      </c>
      <c r="BP64" s="26">
        <v>4772</v>
      </c>
      <c r="BQ64" s="26">
        <v>4815</v>
      </c>
      <c r="BR64" s="26">
        <v>4857</v>
      </c>
      <c r="BS64" s="26">
        <v>4899</v>
      </c>
      <c r="BT64" s="26">
        <v>4941</v>
      </c>
      <c r="BU64" s="26">
        <v>4985</v>
      </c>
      <c r="BV64" s="26">
        <v>5030</v>
      </c>
      <c r="BW64" s="26">
        <v>5075</v>
      </c>
      <c r="BX64" s="26">
        <v>5121</v>
      </c>
      <c r="BY64" s="26">
        <v>5166</v>
      </c>
      <c r="BZ64" s="26">
        <v>5212</v>
      </c>
      <c r="CA64" s="26">
        <v>5257</v>
      </c>
      <c r="CB64" s="26">
        <v>5303</v>
      </c>
      <c r="CC64" s="26">
        <v>5348</v>
      </c>
      <c r="CD64" s="26">
        <v>5394</v>
      </c>
      <c r="CE64" s="26">
        <v>5446</v>
      </c>
      <c r="CF64" s="26">
        <v>5504</v>
      </c>
      <c r="CG64" s="26">
        <v>5563</v>
      </c>
      <c r="CH64" s="26">
        <v>5622</v>
      </c>
      <c r="CI64" s="26">
        <v>5680</v>
      </c>
      <c r="CJ64" s="26">
        <v>5739</v>
      </c>
      <c r="CK64" s="26">
        <v>5798</v>
      </c>
      <c r="CL64" s="26">
        <v>5856</v>
      </c>
      <c r="CM64" s="26">
        <v>5915</v>
      </c>
      <c r="CN64" s="26">
        <v>5973</v>
      </c>
      <c r="CO64" s="26">
        <v>6035</v>
      </c>
      <c r="CP64" s="26">
        <v>6099</v>
      </c>
      <c r="CQ64" s="26">
        <v>6164</v>
      </c>
      <c r="CR64" s="26">
        <v>6228</v>
      </c>
      <c r="CS64" s="26">
        <v>6292</v>
      </c>
      <c r="CT64" s="26">
        <v>6357</v>
      </c>
      <c r="CU64" s="26">
        <v>6421</v>
      </c>
      <c r="CV64" s="26">
        <v>6485</v>
      </c>
      <c r="CW64" s="26">
        <v>6550</v>
      </c>
      <c r="CX64" s="26">
        <v>6614</v>
      </c>
      <c r="CY64" s="26">
        <v>6669</v>
      </c>
      <c r="CZ64" s="26">
        <v>6724</v>
      </c>
      <c r="DA64" s="26">
        <v>6767</v>
      </c>
      <c r="DB64" s="26">
        <v>6806</v>
      </c>
      <c r="DC64" s="26">
        <v>6843</v>
      </c>
      <c r="DD64" s="26">
        <v>6825</v>
      </c>
      <c r="DE64" s="26">
        <v>6785</v>
      </c>
      <c r="DF64" s="26">
        <v>6727</v>
      </c>
      <c r="DG64" s="26">
        <v>6420</v>
      </c>
      <c r="DH64" s="26">
        <v>6455</v>
      </c>
      <c r="DI64" s="26">
        <v>6504</v>
      </c>
      <c r="DJ64" s="26">
        <v>6528</v>
      </c>
      <c r="DK64" s="26">
        <v>6543</v>
      </c>
      <c r="DL64" s="26">
        <v>6562</v>
      </c>
      <c r="DM64" s="26">
        <v>6582</v>
      </c>
      <c r="DN64" s="26">
        <v>6603</v>
      </c>
      <c r="DO64" s="26">
        <v>6623</v>
      </c>
      <c r="DP64" s="26">
        <v>6643</v>
      </c>
      <c r="DQ64" s="26">
        <v>6664</v>
      </c>
      <c r="DR64" s="26">
        <v>6684</v>
      </c>
      <c r="DS64" s="116">
        <f t="shared" si="4"/>
        <v>3.7559458517859579E-3</v>
      </c>
      <c r="DT64" s="116">
        <f t="shared" si="5"/>
        <v>2.7709583190576037E-3</v>
      </c>
      <c r="DU64" s="26">
        <f t="shared" si="2"/>
        <v>61</v>
      </c>
      <c r="DV64" s="26">
        <f t="shared" si="3"/>
        <v>57</v>
      </c>
      <c r="DW64" s="26">
        <v>6705</v>
      </c>
      <c r="DX64" s="26">
        <v>6725</v>
      </c>
      <c r="DY64" s="26">
        <v>6746</v>
      </c>
      <c r="DZ64" s="26">
        <v>6760</v>
      </c>
      <c r="EA64" s="26">
        <v>6761</v>
      </c>
      <c r="EB64" s="26">
        <v>6758</v>
      </c>
      <c r="EC64" s="26">
        <v>6755</v>
      </c>
      <c r="ED64" s="26">
        <v>6753</v>
      </c>
      <c r="EE64" s="26">
        <v>6653</v>
      </c>
      <c r="EF64" s="26">
        <v>6705</v>
      </c>
      <c r="EG64" s="26">
        <v>6745</v>
      </c>
      <c r="EH64" s="26">
        <v>6783</v>
      </c>
      <c r="EI64" s="26">
        <v>6808</v>
      </c>
      <c r="EJ64" s="26">
        <v>6834</v>
      </c>
      <c r="EK64" s="26">
        <v>6799</v>
      </c>
      <c r="EL64" s="26">
        <v>7000</v>
      </c>
      <c r="EM64" s="26">
        <v>6971</v>
      </c>
      <c r="EN64" s="26">
        <v>6956</v>
      </c>
      <c r="EO64" s="26">
        <v>6943</v>
      </c>
      <c r="EP64" s="26">
        <v>6935.1</v>
      </c>
      <c r="EQ64" s="26">
        <v>6935.451</v>
      </c>
      <c r="ER64" s="26">
        <v>6927.7719999999999</v>
      </c>
      <c r="ES64" s="26">
        <v>6932.4830000000002</v>
      </c>
      <c r="ET64" s="26">
        <v>6940.2089999999998</v>
      </c>
      <c r="EU64" s="26">
        <v>6946.8850000000002</v>
      </c>
      <c r="EV64" s="26">
        <v>6952.3590000000004</v>
      </c>
      <c r="EW64" s="26">
        <v>6965.86</v>
      </c>
      <c r="EX64" s="26">
        <v>6987.3580000000002</v>
      </c>
      <c r="EY64" s="26">
        <v>7014.3310000000001</v>
      </c>
      <c r="EZ64" s="26">
        <v>7047.4369999999999</v>
      </c>
      <c r="FA64" s="26">
        <v>7086.299</v>
      </c>
      <c r="FB64" s="26">
        <v>7129.8639999999996</v>
      </c>
      <c r="FC64" s="26">
        <v>7175.8109999999997</v>
      </c>
      <c r="FD64" s="26">
        <v>7223.8010000000004</v>
      </c>
      <c r="FE64" s="26">
        <v>7270.8890000000001</v>
      </c>
      <c r="FF64" s="26">
        <v>7322.0659999999998</v>
      </c>
      <c r="FG64" s="26">
        <v>7376.9979999999996</v>
      </c>
      <c r="FH64" s="26">
        <v>7415.4030000000002</v>
      </c>
      <c r="FI64" s="26">
        <v>7441.0550000000003</v>
      </c>
      <c r="FJ64" s="26">
        <v>7467.0860000000002</v>
      </c>
      <c r="FK64" s="26">
        <v>7500.482</v>
      </c>
      <c r="FL64" s="26">
        <v>7544.201</v>
      </c>
      <c r="FM64" s="26">
        <v>7586.1149999999998</v>
      </c>
      <c r="FN64" s="26">
        <v>7599.0379999999996</v>
      </c>
      <c r="FO64" s="26">
        <v>7578.9030000000002</v>
      </c>
      <c r="FP64" s="26">
        <v>7565.5249999999996</v>
      </c>
      <c r="FQ64" s="26">
        <v>7568.43</v>
      </c>
      <c r="FR64" s="26">
        <v>7562.3050000000003</v>
      </c>
      <c r="FS64" s="26">
        <v>7549.4250000000002</v>
      </c>
      <c r="FT64" s="26">
        <v>7549.433</v>
      </c>
      <c r="FU64" s="26">
        <v>7564.6289999999999</v>
      </c>
      <c r="FV64" s="26">
        <v>7574.6130000000003</v>
      </c>
      <c r="FW64" s="26">
        <v>7552.8959999999997</v>
      </c>
      <c r="FX64" s="26">
        <v>7554.1319999999996</v>
      </c>
      <c r="FY64" s="26">
        <v>7559.7759999999998</v>
      </c>
      <c r="FZ64" s="26">
        <v>7568.2420000000002</v>
      </c>
      <c r="GA64" s="26">
        <v>7578.9030000000002</v>
      </c>
      <c r="GB64" s="26">
        <v>7599.7910000000002</v>
      </c>
      <c r="GC64" s="26">
        <v>7627.8609999999999</v>
      </c>
      <c r="GD64" s="26">
        <v>7722.9530000000004</v>
      </c>
      <c r="GE64" s="26">
        <v>7818.4229999999998</v>
      </c>
      <c r="GF64" s="26">
        <v>7914.9690000000001</v>
      </c>
      <c r="GG64" s="26">
        <v>7988.5990000000002</v>
      </c>
      <c r="GH64" s="26">
        <v>8027.54</v>
      </c>
      <c r="GI64" s="26">
        <v>8047.433</v>
      </c>
      <c r="GJ64" s="26">
        <v>8060.8519999999999</v>
      </c>
      <c r="GK64" s="26">
        <v>8069.8760000000002</v>
      </c>
      <c r="GL64" s="26">
        <v>8078.6220000000003</v>
      </c>
      <c r="GM64" s="26">
        <v>8094.1559999999999</v>
      </c>
      <c r="GN64" s="26">
        <v>8113.4129999999996</v>
      </c>
      <c r="GP64" s="26">
        <v>8131.69</v>
      </c>
      <c r="GQ64" s="26">
        <v>8148.3119999999999</v>
      </c>
      <c r="GR64" s="26">
        <v>8162.6559999999999</v>
      </c>
      <c r="GS64" s="26">
        <v>8174.7619999999997</v>
      </c>
      <c r="GT64" s="26">
        <v>8184.6909999999998</v>
      </c>
      <c r="GU64" s="26">
        <v>8192.8799999999992</v>
      </c>
      <c r="GV64" s="26">
        <v>8199.7829999999994</v>
      </c>
      <c r="GW64" s="26">
        <v>8205.5329999999994</v>
      </c>
      <c r="GX64" s="26">
        <v>8210</v>
      </c>
      <c r="GY64" s="26"/>
      <c r="GZ64" s="26">
        <v>8120</v>
      </c>
    </row>
    <row r="65" spans="1:208">
      <c r="A65" s="5" t="s">
        <v>427</v>
      </c>
      <c r="B65" s="17">
        <v>800</v>
      </c>
      <c r="C65" s="17" t="e">
        <v>#N/A</v>
      </c>
      <c r="D65" s="17">
        <v>2000</v>
      </c>
      <c r="E65" s="17" t="e">
        <v>#N/A</v>
      </c>
      <c r="F65" s="26">
        <v>3942</v>
      </c>
      <c r="G65" s="26" t="e">
        <v>#N/A</v>
      </c>
      <c r="H65" s="26">
        <v>6170</v>
      </c>
      <c r="I65" s="26" t="e">
        <v>#N/A</v>
      </c>
      <c r="J65" s="26">
        <v>8565</v>
      </c>
      <c r="K65" s="26" t="e">
        <v>#N/A</v>
      </c>
      <c r="L65" s="26">
        <v>21239</v>
      </c>
      <c r="M65" s="26">
        <v>21551</v>
      </c>
      <c r="N65" s="26">
        <v>21832</v>
      </c>
      <c r="O65" s="26">
        <v>22117</v>
      </c>
      <c r="P65" s="26">
        <v>22407</v>
      </c>
      <c r="Q65" s="26">
        <v>22698</v>
      </c>
      <c r="R65" s="26">
        <v>22996</v>
      </c>
      <c r="S65" s="26">
        <v>23275</v>
      </c>
      <c r="T65" s="26">
        <v>23560</v>
      </c>
      <c r="U65" s="26">
        <v>23847</v>
      </c>
      <c r="V65" s="26">
        <v>24139</v>
      </c>
      <c r="W65" s="26">
        <v>24433</v>
      </c>
      <c r="X65" s="26">
        <v>24684</v>
      </c>
      <c r="Y65" s="26">
        <v>24937</v>
      </c>
      <c r="Z65" s="26">
        <v>25194</v>
      </c>
      <c r="AA65" s="26">
        <v>25452</v>
      </c>
      <c r="AB65" s="26">
        <v>25715</v>
      </c>
      <c r="AC65" s="26">
        <v>25968</v>
      </c>
      <c r="AD65" s="26">
        <v>26223</v>
      </c>
      <c r="AE65" s="26">
        <v>26483</v>
      </c>
      <c r="AF65" s="26">
        <v>26745</v>
      </c>
      <c r="AG65" s="26">
        <v>27004</v>
      </c>
      <c r="AH65" s="26">
        <v>27277</v>
      </c>
      <c r="AI65" s="26">
        <v>27511</v>
      </c>
      <c r="AJ65" s="26">
        <v>27785</v>
      </c>
      <c r="AK65" s="26">
        <v>28040</v>
      </c>
      <c r="AL65" s="26">
        <v>28272</v>
      </c>
      <c r="AM65" s="26">
        <v>28118</v>
      </c>
      <c r="AN65" s="26">
        <v>27683</v>
      </c>
      <c r="AO65" s="26">
        <v>27429</v>
      </c>
      <c r="AP65" s="26">
        <v>27181</v>
      </c>
      <c r="AQ65" s="26">
        <v>26945</v>
      </c>
      <c r="AR65" s="26">
        <v>27076</v>
      </c>
      <c r="AS65" s="26">
        <v>27248</v>
      </c>
      <c r="AT65" s="26">
        <v>27446</v>
      </c>
      <c r="AU65" s="26">
        <v>27697</v>
      </c>
      <c r="AV65" s="26">
        <v>27978</v>
      </c>
      <c r="AW65" s="26">
        <v>28186</v>
      </c>
      <c r="AX65" s="26">
        <v>28422</v>
      </c>
      <c r="AY65" s="26">
        <v>28660</v>
      </c>
      <c r="AZ65" s="26">
        <v>28888</v>
      </c>
      <c r="BA65" s="26">
        <v>29128</v>
      </c>
      <c r="BB65" s="26">
        <v>29401</v>
      </c>
      <c r="BC65" s="26">
        <v>29630</v>
      </c>
      <c r="BD65" s="26">
        <v>29842</v>
      </c>
      <c r="BE65" s="26">
        <v>30089</v>
      </c>
      <c r="BF65" s="26">
        <v>30315</v>
      </c>
      <c r="BG65" s="26">
        <v>30572</v>
      </c>
      <c r="BH65" s="26">
        <v>30845</v>
      </c>
      <c r="BI65" s="26">
        <v>31127</v>
      </c>
      <c r="BJ65" s="26">
        <v>31400</v>
      </c>
      <c r="BK65" s="26">
        <v>31685</v>
      </c>
      <c r="BL65" s="26">
        <v>31874</v>
      </c>
      <c r="BM65" s="26">
        <v>32177</v>
      </c>
      <c r="BN65" s="26">
        <v>32501</v>
      </c>
      <c r="BO65" s="26">
        <v>32839</v>
      </c>
      <c r="BP65" s="26">
        <v>33200</v>
      </c>
      <c r="BQ65" s="26">
        <v>33576</v>
      </c>
      <c r="BR65" s="26">
        <v>33932</v>
      </c>
      <c r="BS65" s="26">
        <v>34304</v>
      </c>
      <c r="BT65" s="26">
        <v>34623</v>
      </c>
      <c r="BU65" s="26">
        <v>34935</v>
      </c>
      <c r="BV65" s="26">
        <v>35206</v>
      </c>
      <c r="BW65" s="26">
        <v>35450</v>
      </c>
      <c r="BX65" s="26">
        <v>35724</v>
      </c>
      <c r="BY65" s="26">
        <v>36015</v>
      </c>
      <c r="BZ65" s="26">
        <v>36313</v>
      </c>
      <c r="CA65" s="26">
        <v>36598</v>
      </c>
      <c r="CB65" s="26">
        <v>36881</v>
      </c>
      <c r="CC65" s="26">
        <v>37178</v>
      </c>
      <c r="CD65" s="26">
        <v>37485</v>
      </c>
      <c r="CE65" s="26">
        <v>37802</v>
      </c>
      <c r="CF65" s="26">
        <v>38134</v>
      </c>
      <c r="CG65" s="26">
        <v>38490</v>
      </c>
      <c r="CH65" s="26">
        <v>38859</v>
      </c>
      <c r="CI65" s="26">
        <v>39221</v>
      </c>
      <c r="CJ65" s="26">
        <v>39599</v>
      </c>
      <c r="CK65" s="26">
        <v>39987</v>
      </c>
      <c r="CL65" s="26">
        <v>40381</v>
      </c>
      <c r="CM65" s="26">
        <v>40773</v>
      </c>
      <c r="CN65" s="26">
        <v>41155</v>
      </c>
      <c r="CO65" s="26">
        <v>41538</v>
      </c>
      <c r="CP65" s="26">
        <v>41893</v>
      </c>
      <c r="CQ65" s="26">
        <v>42246</v>
      </c>
      <c r="CR65" s="26">
        <v>42611</v>
      </c>
      <c r="CS65" s="26">
        <v>42981</v>
      </c>
      <c r="CT65" s="26">
        <v>43361</v>
      </c>
      <c r="CU65" s="26">
        <v>43737</v>
      </c>
      <c r="CV65" s="26">
        <v>44124</v>
      </c>
      <c r="CW65" s="26">
        <v>44520</v>
      </c>
      <c r="CX65" s="26">
        <v>44916</v>
      </c>
      <c r="CY65" s="26">
        <v>45268</v>
      </c>
      <c r="CZ65" s="26">
        <v>45426</v>
      </c>
      <c r="DA65" s="26">
        <v>45649</v>
      </c>
      <c r="DB65" s="26">
        <v>46049</v>
      </c>
      <c r="DC65" s="26">
        <v>46340</v>
      </c>
      <c r="DD65" s="26">
        <v>46514</v>
      </c>
      <c r="DE65" s="26">
        <v>46614</v>
      </c>
      <c r="DF65" s="26">
        <v>46575</v>
      </c>
      <c r="DG65" s="26">
        <v>46534</v>
      </c>
      <c r="DH65" s="26">
        <v>46821</v>
      </c>
      <c r="DI65" s="26">
        <v>44072</v>
      </c>
      <c r="DJ65" s="26">
        <v>44372</v>
      </c>
      <c r="DK65" s="26">
        <v>44596</v>
      </c>
      <c r="DL65" s="26">
        <v>44915</v>
      </c>
      <c r="DM65" s="26">
        <v>45059</v>
      </c>
      <c r="DN65" s="26">
        <v>45232</v>
      </c>
      <c r="DO65" s="26">
        <v>45389</v>
      </c>
      <c r="DP65" s="26">
        <v>45578</v>
      </c>
      <c r="DQ65" s="26">
        <v>45672</v>
      </c>
      <c r="DR65" s="26">
        <v>45866</v>
      </c>
      <c r="DS65" s="116">
        <f t="shared" si="4"/>
        <v>3.6191558998028839E-3</v>
      </c>
      <c r="DT65" s="116">
        <f t="shared" si="5"/>
        <v>2.2557162903462658E-3</v>
      </c>
      <c r="DU65" s="26">
        <f t="shared" si="2"/>
        <v>62</v>
      </c>
      <c r="DV65" s="26">
        <f t="shared" si="3"/>
        <v>60</v>
      </c>
      <c r="DW65" s="26">
        <v>46074</v>
      </c>
      <c r="DX65" s="26">
        <v>46335</v>
      </c>
      <c r="DY65" s="26">
        <v>46520</v>
      </c>
      <c r="DZ65" s="26">
        <v>46666</v>
      </c>
      <c r="EA65" s="26">
        <v>46868</v>
      </c>
      <c r="EB65" s="26">
        <v>47081</v>
      </c>
      <c r="EC65" s="26">
        <v>47289</v>
      </c>
      <c r="ED65" s="26">
        <v>47494</v>
      </c>
      <c r="EE65" s="26">
        <v>47991</v>
      </c>
      <c r="EF65" s="26">
        <v>48226</v>
      </c>
      <c r="EG65" s="26">
        <v>48216</v>
      </c>
      <c r="EH65" s="26">
        <v>48400</v>
      </c>
      <c r="EI65" s="26">
        <v>48789</v>
      </c>
      <c r="EJ65" s="26">
        <v>49016</v>
      </c>
      <c r="EK65" s="26">
        <v>49182</v>
      </c>
      <c r="EL65" s="26">
        <v>49217</v>
      </c>
      <c r="EM65" s="26">
        <v>49519</v>
      </c>
      <c r="EN65" s="26">
        <v>50014</v>
      </c>
      <c r="EO65" s="26">
        <v>50312</v>
      </c>
      <c r="EP65" s="26">
        <v>50127</v>
      </c>
      <c r="EQ65" s="26">
        <v>50290</v>
      </c>
      <c r="ER65" s="26">
        <v>50430</v>
      </c>
      <c r="ES65" s="26">
        <v>50593</v>
      </c>
      <c r="ET65" s="26">
        <v>50765</v>
      </c>
      <c r="EU65" s="26">
        <v>50946</v>
      </c>
      <c r="EV65" s="26">
        <v>51184</v>
      </c>
      <c r="EW65" s="26">
        <v>51430</v>
      </c>
      <c r="EX65" s="26">
        <v>51652</v>
      </c>
      <c r="EY65" s="26">
        <v>51956</v>
      </c>
      <c r="EZ65" s="26">
        <v>52372</v>
      </c>
      <c r="FA65" s="26">
        <v>52807</v>
      </c>
      <c r="FB65" s="26">
        <v>53292</v>
      </c>
      <c r="FC65" s="26">
        <v>53625</v>
      </c>
      <c r="FD65" s="26">
        <v>53991</v>
      </c>
      <c r="FE65" s="26">
        <v>54350</v>
      </c>
      <c r="FF65" s="26">
        <v>54643</v>
      </c>
      <c r="FG65" s="26">
        <v>54959</v>
      </c>
      <c r="FH65" s="26">
        <v>55214</v>
      </c>
      <c r="FI65" s="26">
        <v>55461</v>
      </c>
      <c r="FJ65" s="26">
        <v>55632</v>
      </c>
      <c r="FK65" s="26">
        <v>55907</v>
      </c>
      <c r="FL65" s="26">
        <v>56079</v>
      </c>
      <c r="FM65" s="26">
        <v>56210</v>
      </c>
      <c r="FN65" s="26">
        <v>56224</v>
      </c>
      <c r="FO65" s="26">
        <v>56215</v>
      </c>
      <c r="FP65" s="26">
        <v>56206</v>
      </c>
      <c r="FQ65" s="26">
        <v>56179</v>
      </c>
      <c r="FR65" s="26">
        <v>56167</v>
      </c>
      <c r="FS65" s="26">
        <v>56228</v>
      </c>
      <c r="FT65" s="26">
        <v>56314</v>
      </c>
      <c r="FU65" s="26">
        <v>56382.597000000002</v>
      </c>
      <c r="FV65" s="26">
        <v>56339.703999999998</v>
      </c>
      <c r="FW65" s="26">
        <v>56382.623</v>
      </c>
      <c r="FX65" s="26">
        <v>56462.228000000003</v>
      </c>
      <c r="FY65" s="26">
        <v>56620.24</v>
      </c>
      <c r="FZ65" s="26">
        <v>56796.26</v>
      </c>
      <c r="GA65" s="26">
        <v>56981.62</v>
      </c>
      <c r="GB65" s="26">
        <v>57159.603000000003</v>
      </c>
      <c r="GC65" s="26">
        <v>57324.472000000002</v>
      </c>
      <c r="GD65" s="26">
        <v>57493.307000000001</v>
      </c>
      <c r="GE65" s="26">
        <v>57665.646000000001</v>
      </c>
      <c r="GF65" s="26">
        <v>57866.349000000002</v>
      </c>
      <c r="GG65" s="26">
        <v>58026.92</v>
      </c>
      <c r="GH65" s="26">
        <v>58212.517999999996</v>
      </c>
      <c r="GI65" s="26">
        <v>58426.014000000003</v>
      </c>
      <c r="GJ65" s="26">
        <v>58618.663</v>
      </c>
      <c r="GK65" s="26">
        <v>58808.266000000003</v>
      </c>
      <c r="GL65" s="26">
        <v>59035.652000000002</v>
      </c>
      <c r="GM65" s="26">
        <v>59293.32</v>
      </c>
      <c r="GN65" s="26">
        <v>59522.468000000001</v>
      </c>
      <c r="GP65" s="26">
        <v>59723.243000000002</v>
      </c>
      <c r="GQ65" s="26">
        <v>59912.430999999997</v>
      </c>
      <c r="GR65" s="26">
        <v>60094.648000000001</v>
      </c>
      <c r="GS65" s="26">
        <v>60270.707999999999</v>
      </c>
      <c r="GT65" s="26">
        <v>60441.457000000002</v>
      </c>
      <c r="GU65" s="26">
        <v>60609.152999999998</v>
      </c>
      <c r="GV65" s="26">
        <v>60776.237999999998</v>
      </c>
      <c r="GW65" s="26">
        <v>60943.911999999997</v>
      </c>
      <c r="GX65" s="26">
        <v>61113</v>
      </c>
      <c r="GY65" s="26"/>
      <c r="GZ65" s="26">
        <v>64304</v>
      </c>
    </row>
    <row r="66" spans="1:208">
      <c r="A66" s="5" t="s">
        <v>420</v>
      </c>
      <c r="B66" s="17">
        <v>5000</v>
      </c>
      <c r="C66" s="17" t="e">
        <v>#N/A</v>
      </c>
      <c r="D66" s="17">
        <v>6500</v>
      </c>
      <c r="E66" s="17" t="e">
        <v>#N/A</v>
      </c>
      <c r="F66" s="26">
        <v>15000</v>
      </c>
      <c r="G66" s="26" t="e">
        <v>#N/A</v>
      </c>
      <c r="H66" s="26">
        <v>18500</v>
      </c>
      <c r="I66" s="26" t="e">
        <v>#N/A</v>
      </c>
      <c r="J66" s="26">
        <v>21471</v>
      </c>
      <c r="K66" s="26" t="e">
        <v>#N/A</v>
      </c>
      <c r="L66" s="26">
        <v>31250</v>
      </c>
      <c r="M66" s="26">
        <v>31460</v>
      </c>
      <c r="N66" s="26">
        <v>31685</v>
      </c>
      <c r="O66" s="26">
        <v>31905</v>
      </c>
      <c r="P66" s="26">
        <v>32127</v>
      </c>
      <c r="Q66" s="26">
        <v>32350</v>
      </c>
      <c r="R66" s="26">
        <v>32538</v>
      </c>
      <c r="S66" s="26">
        <v>32727</v>
      </c>
      <c r="T66" s="26">
        <v>32917</v>
      </c>
      <c r="U66" s="26">
        <v>33108</v>
      </c>
      <c r="V66" s="26">
        <v>33300</v>
      </c>
      <c r="W66" s="26">
        <v>33439</v>
      </c>
      <c r="X66" s="26">
        <v>33598</v>
      </c>
      <c r="Y66" s="26">
        <v>33718</v>
      </c>
      <c r="Z66" s="26">
        <v>33859</v>
      </c>
      <c r="AA66" s="26">
        <v>34000</v>
      </c>
      <c r="AB66" s="26">
        <v>34178</v>
      </c>
      <c r="AC66" s="26">
        <v>34357</v>
      </c>
      <c r="AD66" s="26">
        <v>34537</v>
      </c>
      <c r="AE66" s="26">
        <v>34718</v>
      </c>
      <c r="AF66" s="26">
        <v>34900</v>
      </c>
      <c r="AG66" s="26">
        <v>35059</v>
      </c>
      <c r="AH66" s="26">
        <v>35218</v>
      </c>
      <c r="AI66" s="26">
        <v>35378</v>
      </c>
      <c r="AJ66" s="26">
        <v>35539</v>
      </c>
      <c r="AK66" s="26">
        <v>35700</v>
      </c>
      <c r="AL66" s="26">
        <v>35829</v>
      </c>
      <c r="AM66" s="26">
        <v>35959</v>
      </c>
      <c r="AN66" s="26">
        <v>36089</v>
      </c>
      <c r="AO66" s="26">
        <v>36219</v>
      </c>
      <c r="AP66" s="26">
        <v>36350</v>
      </c>
      <c r="AQ66" s="26">
        <v>36479</v>
      </c>
      <c r="AR66" s="26">
        <v>36609</v>
      </c>
      <c r="AS66" s="26">
        <v>36739</v>
      </c>
      <c r="AT66" s="26">
        <v>36869</v>
      </c>
      <c r="AU66" s="26">
        <v>37000</v>
      </c>
      <c r="AV66" s="26">
        <v>37060</v>
      </c>
      <c r="AW66" s="26">
        <v>37120</v>
      </c>
      <c r="AX66" s="26">
        <v>37180</v>
      </c>
      <c r="AY66" s="26">
        <v>37240</v>
      </c>
      <c r="AZ66" s="26">
        <v>37300</v>
      </c>
      <c r="BA66" s="26">
        <v>37390</v>
      </c>
      <c r="BB66" s="26">
        <v>37520</v>
      </c>
      <c r="BC66" s="26">
        <v>37710</v>
      </c>
      <c r="BD66" s="26">
        <v>37860</v>
      </c>
      <c r="BE66" s="26">
        <v>38020</v>
      </c>
      <c r="BF66" s="26">
        <v>38080</v>
      </c>
      <c r="BG66" s="26">
        <v>38230</v>
      </c>
      <c r="BH66" s="26">
        <v>38330</v>
      </c>
      <c r="BI66" s="26">
        <v>38890</v>
      </c>
      <c r="BJ66" s="26">
        <v>38440</v>
      </c>
      <c r="BK66" s="26">
        <v>37731</v>
      </c>
      <c r="BL66" s="26">
        <v>37679</v>
      </c>
      <c r="BM66" s="26">
        <v>37887</v>
      </c>
      <c r="BN66" s="26">
        <v>38044</v>
      </c>
      <c r="BO66" s="26">
        <v>38221</v>
      </c>
      <c r="BP66" s="26">
        <v>38398</v>
      </c>
      <c r="BQ66" s="26">
        <v>38576</v>
      </c>
      <c r="BR66" s="26">
        <v>38763</v>
      </c>
      <c r="BS66" s="26">
        <v>38909</v>
      </c>
      <c r="BT66" s="26">
        <v>39045</v>
      </c>
      <c r="BU66" s="26">
        <v>39191</v>
      </c>
      <c r="BV66" s="26">
        <v>39337</v>
      </c>
      <c r="BW66" s="26">
        <v>39472</v>
      </c>
      <c r="BX66" s="26">
        <v>39629</v>
      </c>
      <c r="BY66" s="26">
        <v>39733</v>
      </c>
      <c r="BZ66" s="26">
        <v>39858</v>
      </c>
      <c r="CA66" s="26">
        <v>39889</v>
      </c>
      <c r="CB66" s="26">
        <v>39920</v>
      </c>
      <c r="CC66" s="26">
        <v>40004</v>
      </c>
      <c r="CD66" s="26">
        <v>40014</v>
      </c>
      <c r="CE66" s="26">
        <v>39983</v>
      </c>
      <c r="CF66" s="26">
        <v>39993</v>
      </c>
      <c r="CG66" s="26">
        <v>40014</v>
      </c>
      <c r="CH66" s="26">
        <v>40056</v>
      </c>
      <c r="CI66" s="26">
        <v>40098</v>
      </c>
      <c r="CJ66" s="26">
        <v>40192</v>
      </c>
      <c r="CK66" s="26">
        <v>40348</v>
      </c>
      <c r="CL66" s="26">
        <v>40473</v>
      </c>
      <c r="CM66" s="26">
        <v>40546</v>
      </c>
      <c r="CN66" s="26">
        <v>40598</v>
      </c>
      <c r="CO66" s="26">
        <v>40640</v>
      </c>
      <c r="CP66" s="26">
        <v>40713</v>
      </c>
      <c r="CQ66" s="26">
        <v>40786</v>
      </c>
      <c r="CR66" s="26">
        <v>40859</v>
      </c>
      <c r="CS66" s="26">
        <v>40890</v>
      </c>
      <c r="CT66" s="26">
        <v>40942</v>
      </c>
      <c r="CU66" s="26">
        <v>40942</v>
      </c>
      <c r="CV66" s="26">
        <v>41046</v>
      </c>
      <c r="CW66" s="26">
        <v>41109</v>
      </c>
      <c r="CX66" s="26">
        <v>41224</v>
      </c>
      <c r="CY66" s="26">
        <v>41307</v>
      </c>
      <c r="CZ66" s="26">
        <v>41359</v>
      </c>
      <c r="DA66" s="26">
        <v>41463</v>
      </c>
      <c r="DB66" s="26">
        <v>41476</v>
      </c>
      <c r="DC66" s="26">
        <v>40481</v>
      </c>
      <c r="DD66" s="26">
        <v>39884</v>
      </c>
      <c r="DE66" s="26">
        <v>39288</v>
      </c>
      <c r="DF66" s="26">
        <v>38542</v>
      </c>
      <c r="DG66" s="26">
        <v>38700</v>
      </c>
      <c r="DH66" s="26">
        <v>39000</v>
      </c>
      <c r="DI66" s="26">
        <v>39240</v>
      </c>
      <c r="DJ66" s="26">
        <v>39420</v>
      </c>
      <c r="DK66" s="26">
        <v>39880</v>
      </c>
      <c r="DL66" s="26">
        <v>40310</v>
      </c>
      <c r="DM66" s="26">
        <v>40610</v>
      </c>
      <c r="DN66" s="26">
        <v>40870</v>
      </c>
      <c r="DO66" s="26">
        <v>40940</v>
      </c>
      <c r="DP66" s="26">
        <v>41050</v>
      </c>
      <c r="DQ66" s="26">
        <v>41230</v>
      </c>
      <c r="DR66" s="26">
        <v>41610</v>
      </c>
      <c r="DS66" s="116">
        <f t="shared" si="4"/>
        <v>8.2106084220567865E-4</v>
      </c>
      <c r="DT66" s="116">
        <f t="shared" si="5"/>
        <v>5.4632593585752787E-3</v>
      </c>
      <c r="DU66" s="26">
        <f t="shared" si="2"/>
        <v>63</v>
      </c>
      <c r="DV66" s="26">
        <f t="shared" si="3"/>
        <v>48</v>
      </c>
      <c r="DW66" s="26">
        <v>41860</v>
      </c>
      <c r="DX66" s="26">
        <v>41860</v>
      </c>
      <c r="DY66" s="26">
        <v>41890</v>
      </c>
      <c r="DZ66" s="26">
        <v>41950</v>
      </c>
      <c r="EA66" s="26">
        <v>41940</v>
      </c>
      <c r="EB66" s="26">
        <v>41910</v>
      </c>
      <c r="EC66" s="26">
        <v>41930</v>
      </c>
      <c r="ED66" s="26">
        <v>41960</v>
      </c>
      <c r="EE66" s="26">
        <v>41900</v>
      </c>
      <c r="EF66" s="26">
        <v>41000</v>
      </c>
      <c r="EG66" s="26">
        <v>39600</v>
      </c>
      <c r="EH66" s="26">
        <v>39400</v>
      </c>
      <c r="EI66" s="26">
        <v>39000</v>
      </c>
      <c r="EJ66" s="26">
        <v>38900</v>
      </c>
      <c r="EK66" s="26">
        <v>39700</v>
      </c>
      <c r="EL66" s="26">
        <v>40290</v>
      </c>
      <c r="EM66" s="26">
        <v>40680</v>
      </c>
      <c r="EN66" s="26">
        <v>41110</v>
      </c>
      <c r="EO66" s="26">
        <v>41480</v>
      </c>
      <c r="EP66" s="26">
        <v>42518</v>
      </c>
      <c r="EQ66" s="26">
        <v>42862</v>
      </c>
      <c r="ER66" s="26">
        <v>43184</v>
      </c>
      <c r="ES66" s="26">
        <v>43495</v>
      </c>
      <c r="ET66" s="26">
        <v>43822</v>
      </c>
      <c r="EU66" s="26">
        <v>44218</v>
      </c>
      <c r="EV66" s="26">
        <v>44657</v>
      </c>
      <c r="EW66" s="26">
        <v>45152</v>
      </c>
      <c r="EX66" s="26">
        <v>45654</v>
      </c>
      <c r="EY66" s="26">
        <v>46129</v>
      </c>
      <c r="EZ66" s="26">
        <v>46584</v>
      </c>
      <c r="FA66" s="26">
        <v>47128</v>
      </c>
      <c r="FB66" s="26">
        <v>48089</v>
      </c>
      <c r="FC66" s="26">
        <v>48799</v>
      </c>
      <c r="FD66" s="26">
        <v>49357</v>
      </c>
      <c r="FE66" s="26">
        <v>49802</v>
      </c>
      <c r="FF66" s="26">
        <v>50254</v>
      </c>
      <c r="FG66" s="26">
        <v>50650</v>
      </c>
      <c r="FH66" s="26">
        <v>51034</v>
      </c>
      <c r="FI66" s="26">
        <v>51470</v>
      </c>
      <c r="FJ66" s="26">
        <v>51918</v>
      </c>
      <c r="FK66" s="26">
        <v>52432</v>
      </c>
      <c r="FL66" s="26">
        <v>52894</v>
      </c>
      <c r="FM66" s="26">
        <v>53333</v>
      </c>
      <c r="FN66" s="26">
        <v>53690</v>
      </c>
      <c r="FO66" s="26">
        <v>53955</v>
      </c>
      <c r="FP66" s="26">
        <v>54159</v>
      </c>
      <c r="FQ66" s="26">
        <v>54378</v>
      </c>
      <c r="FR66" s="26">
        <v>54602</v>
      </c>
      <c r="FS66" s="26">
        <v>54836</v>
      </c>
      <c r="FT66" s="26">
        <v>55110</v>
      </c>
      <c r="FU66" s="26">
        <v>55399</v>
      </c>
      <c r="FV66" s="26">
        <v>55697</v>
      </c>
      <c r="FW66" s="26">
        <v>55929</v>
      </c>
      <c r="FX66" s="26">
        <v>56246</v>
      </c>
      <c r="FY66" s="26">
        <v>56490</v>
      </c>
      <c r="FZ66" s="26">
        <v>56725</v>
      </c>
      <c r="GA66" s="26">
        <v>56989</v>
      </c>
      <c r="GB66" s="26">
        <v>57255</v>
      </c>
      <c r="GC66" s="26">
        <v>57821</v>
      </c>
      <c r="GD66" s="26">
        <v>58168</v>
      </c>
      <c r="GE66" s="26">
        <v>58514</v>
      </c>
      <c r="GF66" s="26">
        <v>58859</v>
      </c>
      <c r="GG66" s="26">
        <v>59169</v>
      </c>
      <c r="GH66" s="26">
        <v>59445</v>
      </c>
      <c r="GI66" s="26">
        <v>59712</v>
      </c>
      <c r="GJ66" s="26">
        <v>59981</v>
      </c>
      <c r="GK66" s="26">
        <v>60254</v>
      </c>
      <c r="GL66" s="26">
        <v>60535</v>
      </c>
      <c r="GM66" s="26">
        <v>60824</v>
      </c>
      <c r="GN66" s="26">
        <v>61137</v>
      </c>
      <c r="GP66" s="26">
        <v>61479</v>
      </c>
      <c r="GQ66" s="26">
        <v>61829</v>
      </c>
      <c r="GR66" s="26">
        <v>62171</v>
      </c>
      <c r="GS66" s="26">
        <v>62534</v>
      </c>
      <c r="GT66" s="26">
        <v>62912</v>
      </c>
      <c r="GU66" s="26">
        <v>63293</v>
      </c>
      <c r="GV66" s="26">
        <v>63682</v>
      </c>
      <c r="GW66" s="26">
        <v>64058</v>
      </c>
      <c r="GX66" s="26">
        <v>64420</v>
      </c>
      <c r="GY66" s="26"/>
      <c r="GZ66" s="26">
        <v>69249</v>
      </c>
    </row>
    <row r="67" spans="1:208">
      <c r="A67" s="5" t="s">
        <v>428</v>
      </c>
      <c r="B67" s="18" t="e">
        <v>#N/A</v>
      </c>
      <c r="C67" s="18" t="e">
        <v>#N/A</v>
      </c>
      <c r="D67" s="18" t="e">
        <v>#N/A</v>
      </c>
      <c r="E67" s="18" t="e">
        <v>#N/A</v>
      </c>
      <c r="F67" s="29">
        <v>800</v>
      </c>
      <c r="G67" s="29" t="e">
        <v>#N/A</v>
      </c>
      <c r="H67" s="29">
        <v>1000</v>
      </c>
      <c r="I67" s="29" t="e">
        <v>#N/A</v>
      </c>
      <c r="J67" s="29">
        <v>1925</v>
      </c>
      <c r="K67" s="29" t="e">
        <v>#N/A</v>
      </c>
      <c r="L67" s="29">
        <v>7101</v>
      </c>
      <c r="M67" s="29">
        <v>7200</v>
      </c>
      <c r="N67" s="29">
        <v>7267</v>
      </c>
      <c r="O67" s="29">
        <v>7335</v>
      </c>
      <c r="P67" s="29">
        <v>7403</v>
      </c>
      <c r="Q67" s="29">
        <v>7472</v>
      </c>
      <c r="R67" s="29">
        <v>7542</v>
      </c>
      <c r="S67" s="29">
        <v>7612</v>
      </c>
      <c r="T67" s="29">
        <v>7683</v>
      </c>
      <c r="U67" s="29">
        <v>7755</v>
      </c>
      <c r="V67" s="29">
        <v>7827</v>
      </c>
      <c r="W67" s="29">
        <v>7900</v>
      </c>
      <c r="X67" s="29">
        <v>7949</v>
      </c>
      <c r="Y67" s="29">
        <v>7998</v>
      </c>
      <c r="Z67" s="29">
        <v>8047</v>
      </c>
      <c r="AA67" s="29">
        <v>8096</v>
      </c>
      <c r="AB67" s="29">
        <v>8146</v>
      </c>
      <c r="AC67" s="29">
        <v>8196</v>
      </c>
      <c r="AD67" s="29">
        <v>8247</v>
      </c>
      <c r="AE67" s="29">
        <v>8298</v>
      </c>
      <c r="AF67" s="29">
        <v>8349</v>
      </c>
      <c r="AG67" s="29">
        <v>8400</v>
      </c>
      <c r="AH67" s="29">
        <v>8422</v>
      </c>
      <c r="AI67" s="29">
        <v>8441</v>
      </c>
      <c r="AJ67" s="29">
        <v>8479</v>
      </c>
      <c r="AK67" s="29">
        <v>8497</v>
      </c>
      <c r="AL67" s="29">
        <v>8490</v>
      </c>
      <c r="AM67" s="29">
        <v>8205</v>
      </c>
      <c r="AN67" s="29">
        <v>7640</v>
      </c>
      <c r="AO67" s="29">
        <v>7256</v>
      </c>
      <c r="AP67" s="29">
        <v>6878</v>
      </c>
      <c r="AQ67" s="29">
        <v>6514</v>
      </c>
      <c r="AR67" s="29">
        <v>6337</v>
      </c>
      <c r="AS67" s="29">
        <v>6199</v>
      </c>
      <c r="AT67" s="29">
        <v>6083</v>
      </c>
      <c r="AU67" s="29">
        <v>6015</v>
      </c>
      <c r="AV67" s="29">
        <v>5973</v>
      </c>
      <c r="AW67" s="29">
        <v>5919</v>
      </c>
      <c r="AX67" s="29">
        <v>5891</v>
      </c>
      <c r="AY67" s="29">
        <v>5862</v>
      </c>
      <c r="AZ67" s="29">
        <v>5821</v>
      </c>
      <c r="BA67" s="29">
        <v>5788</v>
      </c>
      <c r="BB67" s="29">
        <v>5776</v>
      </c>
      <c r="BC67" s="29">
        <v>5718</v>
      </c>
      <c r="BD67" s="29">
        <v>5641</v>
      </c>
      <c r="BE67" s="29">
        <v>5595</v>
      </c>
      <c r="BF67" s="29">
        <v>5523</v>
      </c>
      <c r="BG67" s="29">
        <v>5487</v>
      </c>
      <c r="BH67" s="29">
        <v>5466</v>
      </c>
      <c r="BI67" s="29">
        <v>5449</v>
      </c>
      <c r="BJ67" s="29">
        <v>5419</v>
      </c>
      <c r="BK67" s="29">
        <v>5398</v>
      </c>
      <c r="BL67" s="29">
        <v>5373</v>
      </c>
      <c r="BM67" s="29">
        <v>5328</v>
      </c>
      <c r="BN67" s="29">
        <v>5299</v>
      </c>
      <c r="BO67" s="29">
        <v>5279</v>
      </c>
      <c r="BP67" s="29">
        <v>5278</v>
      </c>
      <c r="BQ67" s="29">
        <v>5286</v>
      </c>
      <c r="BR67" s="29">
        <v>5282</v>
      </c>
      <c r="BS67" s="29">
        <v>5266</v>
      </c>
      <c r="BT67" s="29">
        <v>5203</v>
      </c>
      <c r="BU67" s="29">
        <v>5146</v>
      </c>
      <c r="BV67" s="29">
        <v>5101</v>
      </c>
      <c r="BW67" s="29">
        <v>5024</v>
      </c>
      <c r="BX67" s="29">
        <v>4975</v>
      </c>
      <c r="BY67" s="29">
        <v>4939</v>
      </c>
      <c r="BZ67" s="29">
        <v>4906</v>
      </c>
      <c r="CA67" s="29">
        <v>4857</v>
      </c>
      <c r="CB67" s="29">
        <v>4801</v>
      </c>
      <c r="CC67" s="29">
        <v>4757</v>
      </c>
      <c r="CD67" s="29">
        <v>4718</v>
      </c>
      <c r="CE67" s="29">
        <v>4680</v>
      </c>
      <c r="CF67" s="29">
        <v>4634</v>
      </c>
      <c r="CG67" s="29">
        <v>4607</v>
      </c>
      <c r="CH67" s="29">
        <v>4589</v>
      </c>
      <c r="CI67" s="29">
        <v>4560</v>
      </c>
      <c r="CJ67" s="29">
        <v>4542</v>
      </c>
      <c r="CK67" s="29">
        <v>4530</v>
      </c>
      <c r="CL67" s="29">
        <v>4518</v>
      </c>
      <c r="CM67" s="29">
        <v>4502</v>
      </c>
      <c r="CN67" s="29">
        <v>4469</v>
      </c>
      <c r="CO67" s="29">
        <v>4447</v>
      </c>
      <c r="CP67" s="29">
        <v>4435</v>
      </c>
      <c r="CQ67" s="29">
        <v>4418</v>
      </c>
      <c r="CR67" s="29">
        <v>4408</v>
      </c>
      <c r="CS67" s="29">
        <v>4399</v>
      </c>
      <c r="CT67" s="29">
        <v>4398</v>
      </c>
      <c r="CU67" s="29">
        <v>4388</v>
      </c>
      <c r="CV67" s="29">
        <v>4385</v>
      </c>
      <c r="CW67" s="29">
        <v>4387</v>
      </c>
      <c r="CX67" s="29">
        <v>4385</v>
      </c>
      <c r="CY67" s="29">
        <v>4381</v>
      </c>
      <c r="CZ67" s="29">
        <v>4368</v>
      </c>
      <c r="DA67" s="29">
        <v>4346</v>
      </c>
      <c r="DB67" s="29">
        <v>4334</v>
      </c>
      <c r="DC67" s="29">
        <v>4278</v>
      </c>
      <c r="DD67" s="29">
        <v>4273</v>
      </c>
      <c r="DE67" s="29">
        <v>4273</v>
      </c>
      <c r="DF67" s="29">
        <v>4280</v>
      </c>
      <c r="DG67" s="29">
        <v>4352</v>
      </c>
      <c r="DH67" s="29">
        <v>4361</v>
      </c>
      <c r="DI67" s="26">
        <v>3096</v>
      </c>
      <c r="DJ67" s="26">
        <v>3002</v>
      </c>
      <c r="DK67" s="26">
        <v>3014</v>
      </c>
      <c r="DL67" s="26">
        <v>3005</v>
      </c>
      <c r="DM67" s="26">
        <v>2985</v>
      </c>
      <c r="DN67" s="26">
        <v>2971</v>
      </c>
      <c r="DO67" s="26">
        <v>2957</v>
      </c>
      <c r="DP67" s="26">
        <v>2944</v>
      </c>
      <c r="DQ67" s="26">
        <v>2937</v>
      </c>
      <c r="DR67" s="26">
        <v>2927</v>
      </c>
      <c r="DS67" s="116">
        <f t="shared" si="4"/>
        <v>-1.4007195501228864E-2</v>
      </c>
      <c r="DT67" s="116">
        <f t="shared" si="5"/>
        <v>8.4008494753418095E-3</v>
      </c>
      <c r="DU67" s="26">
        <f t="shared" si="2"/>
        <v>64</v>
      </c>
      <c r="DV67" s="26">
        <f t="shared" si="3"/>
        <v>40</v>
      </c>
      <c r="DW67" s="26">
        <v>2933</v>
      </c>
      <c r="DX67" s="26">
        <v>2949</v>
      </c>
      <c r="DY67" s="26">
        <v>2962</v>
      </c>
      <c r="DZ67" s="26">
        <v>2971</v>
      </c>
      <c r="EA67" s="26">
        <v>2971</v>
      </c>
      <c r="EB67" s="26">
        <v>2967</v>
      </c>
      <c r="EC67" s="26">
        <v>2948</v>
      </c>
      <c r="ED67" s="26">
        <v>2937</v>
      </c>
      <c r="EE67" s="26">
        <v>2934</v>
      </c>
      <c r="EF67" s="26">
        <v>2958</v>
      </c>
      <c r="EG67" s="26">
        <v>2993</v>
      </c>
      <c r="EH67" s="26">
        <v>2963</v>
      </c>
      <c r="EI67" s="26">
        <v>2946</v>
      </c>
      <c r="EJ67" s="26">
        <v>2944</v>
      </c>
      <c r="EK67" s="26">
        <v>2952</v>
      </c>
      <c r="EL67" s="26">
        <v>2957</v>
      </c>
      <c r="EM67" s="26">
        <v>2974</v>
      </c>
      <c r="EN67" s="26">
        <v>2985</v>
      </c>
      <c r="EO67" s="26">
        <v>2981</v>
      </c>
      <c r="EP67" s="26">
        <v>2963.018</v>
      </c>
      <c r="EQ67" s="26">
        <v>2959.3110000000001</v>
      </c>
      <c r="ER67" s="26">
        <v>2952.1559999999999</v>
      </c>
      <c r="ES67" s="26">
        <v>2947.3110000000001</v>
      </c>
      <c r="ET67" s="26">
        <v>2936.7689999999998</v>
      </c>
      <c r="EU67" s="26">
        <v>2916.1329999999998</v>
      </c>
      <c r="EV67" s="26">
        <v>2895.2530000000002</v>
      </c>
      <c r="EW67" s="26">
        <v>2878.22</v>
      </c>
      <c r="EX67" s="26">
        <v>2851.5219999999999</v>
      </c>
      <c r="EY67" s="26">
        <v>2843.0410000000002</v>
      </c>
      <c r="EZ67" s="26">
        <v>2832</v>
      </c>
      <c r="FA67" s="26">
        <v>2818.3</v>
      </c>
      <c r="FB67" s="26">
        <v>2830</v>
      </c>
      <c r="FC67" s="26">
        <v>2850</v>
      </c>
      <c r="FD67" s="26">
        <v>2864</v>
      </c>
      <c r="FE67" s="26">
        <v>2876</v>
      </c>
      <c r="FF67" s="26">
        <v>2884</v>
      </c>
      <c r="FG67" s="26">
        <v>2900.1</v>
      </c>
      <c r="FH67" s="26">
        <v>2912.5</v>
      </c>
      <c r="FI67" s="26">
        <v>2925.6</v>
      </c>
      <c r="FJ67" s="26">
        <v>2950.1</v>
      </c>
      <c r="FK67" s="26">
        <v>2978.3</v>
      </c>
      <c r="FL67" s="26">
        <v>3024.4</v>
      </c>
      <c r="FM67" s="26">
        <v>3073.2</v>
      </c>
      <c r="FN67" s="26">
        <v>3124.2</v>
      </c>
      <c r="FO67" s="26">
        <v>3177.3</v>
      </c>
      <c r="FP67" s="26">
        <v>3227.8</v>
      </c>
      <c r="FQ67" s="26">
        <v>3271.9</v>
      </c>
      <c r="FR67" s="26">
        <v>3314</v>
      </c>
      <c r="FS67" s="26">
        <v>3368.2</v>
      </c>
      <c r="FT67" s="26">
        <v>3401</v>
      </c>
      <c r="FU67" s="26">
        <v>3443.4</v>
      </c>
      <c r="FV67" s="26">
        <v>3480</v>
      </c>
      <c r="FW67" s="26">
        <v>3504</v>
      </c>
      <c r="FX67" s="26">
        <v>3529</v>
      </c>
      <c r="FY67" s="26">
        <v>3540</v>
      </c>
      <c r="FZ67" s="26">
        <v>3540.5</v>
      </c>
      <c r="GA67" s="26">
        <v>3539.9</v>
      </c>
      <c r="GB67" s="26">
        <v>3529.6</v>
      </c>
      <c r="GC67" s="26">
        <v>3513.2</v>
      </c>
      <c r="GD67" s="26">
        <v>3508.2</v>
      </c>
      <c r="GE67" s="26">
        <v>3530.7710000000002</v>
      </c>
      <c r="GF67" s="26">
        <v>3557.761</v>
      </c>
      <c r="GG67" s="26">
        <v>3578.3490000000002</v>
      </c>
      <c r="GH67" s="26">
        <v>3595.5419999999999</v>
      </c>
      <c r="GI67" s="26">
        <v>3613.89</v>
      </c>
      <c r="GJ67" s="26">
        <v>3636.1790000000001</v>
      </c>
      <c r="GK67" s="26">
        <v>3667.2330000000002</v>
      </c>
      <c r="GL67" s="26">
        <v>3707.5549999999998</v>
      </c>
      <c r="GM67" s="26">
        <v>3750.1410000000001</v>
      </c>
      <c r="GN67" s="26">
        <v>3791.69</v>
      </c>
      <c r="GP67" s="26">
        <v>3835.0250000000001</v>
      </c>
      <c r="GQ67" s="26">
        <v>3879.1550000000002</v>
      </c>
      <c r="GR67" s="26">
        <v>3924.0230000000001</v>
      </c>
      <c r="GS67" s="26">
        <v>3969.558</v>
      </c>
      <c r="GT67" s="26">
        <v>4015.6759999999999</v>
      </c>
      <c r="GU67" s="26">
        <v>4062.2350000000001</v>
      </c>
      <c r="GV67" s="26">
        <v>4109.0860000000002</v>
      </c>
      <c r="GW67" s="26">
        <v>4156.1189999999997</v>
      </c>
      <c r="GX67" s="26">
        <v>4203</v>
      </c>
      <c r="GY67" s="26"/>
      <c r="GZ67" s="26">
        <v>4988.732</v>
      </c>
    </row>
  </sheetData>
  <customSheetViews>
    <customSheetView guid="{B514CC0D-1D6E-4620-BD2C-02091273385D}" scale="85" state="hidden" showRuler="0">
      <pane xSplit="1" ySplit="3" topLeftCell="DR4" activePane="bottomRight" state="frozen"/>
      <selection pane="bottomRight" activeCell="DV2" sqref="DV2"/>
      <pageMargins left="0.75" right="0.75" top="1" bottom="1" header="0.5" footer="0.5"/>
      <pageSetup orientation="portrait" r:id="rId1"/>
      <headerFooter alignWithMargins="0"/>
    </customSheetView>
    <customSheetView guid="{D31200CC-1D7A-48DB-AD22-4620145145B5}" scale="85" state="hidden">
      <pane xSplit="1" ySplit="3" topLeftCell="DR4" activePane="bottomRight" state="frozen"/>
      <selection pane="bottomRight" activeCell="DV2" sqref="DV2"/>
      <pageMargins left="0.75" right="0.75" top="1" bottom="1" header="0.5" footer="0.5"/>
      <pageSetup orientation="portrait" r:id="rId2"/>
      <headerFooter alignWithMargins="0"/>
    </customSheetView>
  </customSheetViews>
  <phoneticPr fontId="40" type="noConversion"/>
  <pageMargins left="0.75" right="0.75" top="1" bottom="1" header="0.5" footer="0.5"/>
  <pageSetup orientation="portrait" r:id="rId3"/>
  <headerFooter alignWithMargins="0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26625" r:id="rId6" name="Button 1">
              <controlPr defaultSize="0" print="0" autoFill="0" autoPict="0" macro="[0]!DataVertical">
                <anchor moveWithCells="1" sizeWithCells="1">
                  <from>
                    <xdr:col>0</xdr:col>
                    <xdr:colOff>1798320</xdr:colOff>
                    <xdr:row>2</xdr:row>
                    <xdr:rowOff>15240</xdr:rowOff>
                  </from>
                  <to>
                    <xdr:col>0</xdr:col>
                    <xdr:colOff>2644140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626" r:id="rId7" name="Button 2">
              <controlPr defaultSize="0" print="0" autoFill="0" autoPict="0" macro="[0]!ChartCreator">
                <anchor moveWithCells="1" sizeWithCells="1">
                  <from>
                    <xdr:col>0</xdr:col>
                    <xdr:colOff>1798320</xdr:colOff>
                    <xdr:row>0</xdr:row>
                    <xdr:rowOff>0</xdr:rowOff>
                  </from>
                  <to>
                    <xdr:col>0</xdr:col>
                    <xdr:colOff>2651760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200"/>
  <sheetViews>
    <sheetView showRuler="0" workbookViewId="0">
      <selection activeCell="H33" sqref="H33"/>
    </sheetView>
  </sheetViews>
  <sheetFormatPr defaultRowHeight="13.2"/>
  <sheetData>
    <row r="1" spans="1:12">
      <c r="B1" t="s">
        <v>427</v>
      </c>
      <c r="C1" t="s">
        <v>435</v>
      </c>
      <c r="D1" t="s">
        <v>491</v>
      </c>
      <c r="E1" t="s">
        <v>143</v>
      </c>
      <c r="G1" s="1" t="s">
        <v>605</v>
      </c>
      <c r="H1" s="1" t="s">
        <v>606</v>
      </c>
      <c r="I1" s="1" t="s">
        <v>604</v>
      </c>
      <c r="K1" t="s">
        <v>492</v>
      </c>
      <c r="L1" s="1" t="s">
        <v>607</v>
      </c>
    </row>
    <row r="2" spans="1:12">
      <c r="A2">
        <v>1</v>
      </c>
      <c r="B2">
        <v>320</v>
      </c>
      <c r="C2">
        <v>272</v>
      </c>
      <c r="D2">
        <v>26820</v>
      </c>
      <c r="E2">
        <v>105402</v>
      </c>
      <c r="G2" s="119">
        <f t="shared" ref="G2:I4" si="0">B2/$E2</f>
        <v>3.0359955219066053E-3</v>
      </c>
      <c r="H2" s="119">
        <f t="shared" si="0"/>
        <v>2.5805961936206144E-3</v>
      </c>
      <c r="I2" s="119">
        <f t="shared" si="0"/>
        <v>0.25445437467979737</v>
      </c>
      <c r="K2">
        <v>33750</v>
      </c>
      <c r="L2" s="118">
        <f>K2/E2</f>
        <v>0.32020265270108728</v>
      </c>
    </row>
    <row r="3" spans="1:12">
      <c r="B3" t="e">
        <v>#N/A</v>
      </c>
      <c r="C3" t="e">
        <v>#N/A</v>
      </c>
      <c r="D3" t="e">
        <v>#N/A</v>
      </c>
      <c r="E3" t="e">
        <v>#N/A</v>
      </c>
      <c r="G3" s="119" t="e">
        <f t="shared" si="0"/>
        <v>#N/A</v>
      </c>
      <c r="H3" s="119" t="e">
        <f t="shared" si="0"/>
        <v>#N/A</v>
      </c>
      <c r="I3" s="119" t="e">
        <f t="shared" si="0"/>
        <v>#N/A</v>
      </c>
      <c r="K3" t="e">
        <v>#N/A</v>
      </c>
      <c r="L3" s="118" t="e">
        <f t="shared" ref="L3:L66" si="1">K3/E3</f>
        <v>#N/A</v>
      </c>
    </row>
    <row r="4" spans="1:12">
      <c r="A4">
        <v>1000</v>
      </c>
      <c r="B4">
        <v>800</v>
      </c>
      <c r="C4">
        <v>520</v>
      </c>
      <c r="D4">
        <v>27494</v>
      </c>
      <c r="E4">
        <v>121208</v>
      </c>
      <c r="G4" s="119">
        <f t="shared" si="0"/>
        <v>6.6002244076298596E-3</v>
      </c>
      <c r="H4" s="119">
        <f t="shared" si="0"/>
        <v>4.2901458649594083E-3</v>
      </c>
      <c r="I4" s="119">
        <f t="shared" si="0"/>
        <v>0.22683321232921919</v>
      </c>
      <c r="K4">
        <v>33750</v>
      </c>
      <c r="L4" s="118">
        <f t="shared" si="1"/>
        <v>0.27844696719688472</v>
      </c>
    </row>
    <row r="5" spans="1:12">
      <c r="B5" t="e">
        <v>#N/A</v>
      </c>
      <c r="C5" t="e">
        <v>#N/A</v>
      </c>
      <c r="D5" t="e">
        <v>#N/A</v>
      </c>
      <c r="E5" t="e">
        <v>#N/A</v>
      </c>
      <c r="G5" s="119" t="e">
        <f t="shared" ref="G5:G10" si="2">B5/$E5</f>
        <v>#N/A</v>
      </c>
      <c r="H5" s="119" t="e">
        <f t="shared" ref="H5:H10" si="3">C5/$E5</f>
        <v>#N/A</v>
      </c>
      <c r="I5" s="119" t="e">
        <f t="shared" ref="I5:I10" si="4">D5/$E5</f>
        <v>#N/A</v>
      </c>
      <c r="K5" t="e">
        <v>#N/A</v>
      </c>
      <c r="L5" s="118" t="e">
        <f t="shared" si="1"/>
        <v>#N/A</v>
      </c>
    </row>
    <row r="6" spans="1:12">
      <c r="A6">
        <v>1500</v>
      </c>
      <c r="B6">
        <v>2815</v>
      </c>
      <c r="C6">
        <v>800</v>
      </c>
      <c r="D6">
        <v>61800</v>
      </c>
      <c r="E6">
        <v>248321</v>
      </c>
      <c r="G6" s="119">
        <f t="shared" si="2"/>
        <v>1.1336133472400643E-2</v>
      </c>
      <c r="H6" s="119">
        <f t="shared" si="3"/>
        <v>3.2216365108065771E-3</v>
      </c>
      <c r="I6" s="119">
        <f t="shared" si="4"/>
        <v>0.24887142045980806</v>
      </c>
      <c r="K6">
        <v>60500</v>
      </c>
      <c r="L6" s="118">
        <f t="shared" si="1"/>
        <v>0.24363626112974737</v>
      </c>
    </row>
    <row r="7" spans="1:12">
      <c r="B7" t="e">
        <v>#N/A</v>
      </c>
      <c r="C7" t="e">
        <v>#N/A</v>
      </c>
      <c r="D7" t="e">
        <v>#N/A</v>
      </c>
      <c r="E7" t="e">
        <v>#N/A</v>
      </c>
      <c r="G7" s="119" t="e">
        <f t="shared" si="2"/>
        <v>#N/A</v>
      </c>
      <c r="H7" s="119" t="e">
        <f t="shared" si="3"/>
        <v>#N/A</v>
      </c>
      <c r="I7" s="119" t="e">
        <f t="shared" si="4"/>
        <v>#N/A</v>
      </c>
      <c r="K7" t="e">
        <v>#N/A</v>
      </c>
      <c r="L7" s="118" t="e">
        <f t="shared" si="1"/>
        <v>#N/A</v>
      </c>
    </row>
    <row r="8" spans="1:12">
      <c r="A8">
        <v>1600</v>
      </c>
      <c r="B8">
        <v>6007</v>
      </c>
      <c r="C8">
        <v>600</v>
      </c>
      <c r="D8">
        <v>96000</v>
      </c>
      <c r="E8">
        <v>331344</v>
      </c>
      <c r="G8" s="119">
        <f t="shared" si="2"/>
        <v>1.8129195035974696E-2</v>
      </c>
      <c r="H8" s="119">
        <f t="shared" si="3"/>
        <v>1.8108068955526582E-3</v>
      </c>
      <c r="I8" s="119">
        <f t="shared" si="4"/>
        <v>0.28972910328842533</v>
      </c>
      <c r="K8">
        <v>74250</v>
      </c>
      <c r="L8" s="118">
        <f t="shared" si="1"/>
        <v>0.22408735332464147</v>
      </c>
    </row>
    <row r="9" spans="1:12">
      <c r="B9" t="e">
        <v>#N/A</v>
      </c>
      <c r="C9" t="e">
        <v>#N/A</v>
      </c>
      <c r="D9" t="e">
        <v>#N/A</v>
      </c>
      <c r="E9" t="e">
        <v>#N/A</v>
      </c>
      <c r="G9" s="119" t="e">
        <f t="shared" si="2"/>
        <v>#N/A</v>
      </c>
      <c r="H9" s="119" t="e">
        <f t="shared" si="3"/>
        <v>#N/A</v>
      </c>
      <c r="I9" s="119" t="e">
        <f t="shared" si="4"/>
        <v>#N/A</v>
      </c>
      <c r="K9" t="e">
        <v>#N/A</v>
      </c>
      <c r="L9" s="118" t="e">
        <f t="shared" si="1"/>
        <v>#N/A</v>
      </c>
    </row>
    <row r="10" spans="1:12">
      <c r="A10">
        <v>1700</v>
      </c>
      <c r="B10">
        <v>10709</v>
      </c>
      <c r="C10">
        <v>527</v>
      </c>
      <c r="D10">
        <v>82800</v>
      </c>
      <c r="E10">
        <v>371058</v>
      </c>
      <c r="G10" s="119">
        <f t="shared" si="2"/>
        <v>2.8860717192460479E-2</v>
      </c>
      <c r="H10" s="119">
        <f t="shared" si="3"/>
        <v>1.4202631394552873E-3</v>
      </c>
      <c r="I10" s="119">
        <f t="shared" si="4"/>
        <v>0.22314570767912295</v>
      </c>
      <c r="K10">
        <v>90750</v>
      </c>
      <c r="L10" s="118">
        <f t="shared" si="1"/>
        <v>0.24457092961208221</v>
      </c>
    </row>
    <row r="11" spans="1:12">
      <c r="B11" t="e">
        <v>#N/A</v>
      </c>
      <c r="C11" t="e">
        <v>#N/A</v>
      </c>
      <c r="D11" t="e">
        <v>#N/A</v>
      </c>
      <c r="E11" t="e">
        <v>#N/A</v>
      </c>
      <c r="G11" s="119" t="e">
        <f t="shared" ref="G11:I12" si="5">B11/$E11</f>
        <v>#N/A</v>
      </c>
      <c r="H11" s="119" t="e">
        <f t="shared" si="5"/>
        <v>#N/A</v>
      </c>
      <c r="I11" s="119" t="e">
        <f t="shared" si="5"/>
        <v>#N/A</v>
      </c>
      <c r="K11" t="e">
        <v>#N/A</v>
      </c>
      <c r="L11" s="118" t="e">
        <f t="shared" si="1"/>
        <v>#N/A</v>
      </c>
    </row>
    <row r="12" spans="1:12">
      <c r="A12">
        <v>1820</v>
      </c>
      <c r="B12">
        <v>36232</v>
      </c>
      <c r="C12">
        <v>12548</v>
      </c>
      <c r="D12">
        <v>228600</v>
      </c>
      <c r="E12">
        <v>693501.8</v>
      </c>
      <c r="G12" s="119">
        <f t="shared" si="5"/>
        <v>5.2244997777943759E-2</v>
      </c>
      <c r="H12" s="119">
        <f t="shared" si="5"/>
        <v>1.8093680506669197E-2</v>
      </c>
      <c r="I12" s="119">
        <f t="shared" si="5"/>
        <v>0.32963144435962527</v>
      </c>
      <c r="K12">
        <v>111417</v>
      </c>
      <c r="L12" s="118">
        <f t="shared" si="1"/>
        <v>0.16065855921354494</v>
      </c>
    </row>
    <row r="13" spans="1:12">
      <c r="A13">
        <v>1821</v>
      </c>
      <c r="B13" t="e">
        <v>#N/A</v>
      </c>
      <c r="C13" t="e">
        <v>#N/A</v>
      </c>
      <c r="D13" t="e">
        <v>#N/A</v>
      </c>
      <c r="E13" t="e">
        <v>#N/A</v>
      </c>
      <c r="G13" s="119" t="e">
        <f t="shared" ref="G13:G62" si="6">B13/$E13</f>
        <v>#N/A</v>
      </c>
      <c r="H13" s="119" t="e">
        <f t="shared" ref="H13:H62" si="7">C13/$E13</f>
        <v>#N/A</v>
      </c>
      <c r="I13" s="119" t="e">
        <f t="shared" ref="I13:I62" si="8">D13/$E13</f>
        <v>#N/A</v>
      </c>
      <c r="K13" t="e">
        <v>#N/A</v>
      </c>
      <c r="L13" s="118" t="e">
        <f t="shared" si="1"/>
        <v>#N/A</v>
      </c>
    </row>
    <row r="14" spans="1:12">
      <c r="A14">
        <v>1822</v>
      </c>
      <c r="B14" t="e">
        <v>#N/A</v>
      </c>
      <c r="C14" t="e">
        <v>#N/A</v>
      </c>
      <c r="D14" t="e">
        <v>#N/A</v>
      </c>
      <c r="E14" t="e">
        <v>#N/A</v>
      </c>
      <c r="G14" s="119" t="e">
        <f t="shared" si="6"/>
        <v>#N/A</v>
      </c>
      <c r="H14" s="119" t="e">
        <f t="shared" si="7"/>
        <v>#N/A</v>
      </c>
      <c r="I14" s="119" t="e">
        <f t="shared" si="8"/>
        <v>#N/A</v>
      </c>
      <c r="K14" t="e">
        <v>#N/A</v>
      </c>
      <c r="L14" s="118" t="e">
        <f t="shared" si="1"/>
        <v>#N/A</v>
      </c>
    </row>
    <row r="15" spans="1:12">
      <c r="A15">
        <v>1823</v>
      </c>
      <c r="B15" t="e">
        <v>#N/A</v>
      </c>
      <c r="C15" t="e">
        <v>#N/A</v>
      </c>
      <c r="D15" t="e">
        <v>#N/A</v>
      </c>
      <c r="E15" t="e">
        <v>#N/A</v>
      </c>
      <c r="G15" s="119" t="e">
        <f t="shared" si="6"/>
        <v>#N/A</v>
      </c>
      <c r="H15" s="119" t="e">
        <f t="shared" si="7"/>
        <v>#N/A</v>
      </c>
      <c r="I15" s="119" t="e">
        <f t="shared" si="8"/>
        <v>#N/A</v>
      </c>
      <c r="K15" t="e">
        <v>#N/A</v>
      </c>
      <c r="L15" s="118" t="e">
        <f t="shared" si="1"/>
        <v>#N/A</v>
      </c>
    </row>
    <row r="16" spans="1:12">
      <c r="A16">
        <v>1824</v>
      </c>
      <c r="B16" t="e">
        <v>#N/A</v>
      </c>
      <c r="C16" t="e">
        <v>#N/A</v>
      </c>
      <c r="D16" t="e">
        <v>#N/A</v>
      </c>
      <c r="E16" t="e">
        <v>#N/A</v>
      </c>
      <c r="G16" s="119" t="e">
        <f t="shared" si="6"/>
        <v>#N/A</v>
      </c>
      <c r="H16" s="119" t="e">
        <f t="shared" si="7"/>
        <v>#N/A</v>
      </c>
      <c r="I16" s="119" t="e">
        <f t="shared" si="8"/>
        <v>#N/A</v>
      </c>
      <c r="K16" t="e">
        <v>#N/A</v>
      </c>
      <c r="L16" s="118" t="e">
        <f t="shared" si="1"/>
        <v>#N/A</v>
      </c>
    </row>
    <row r="17" spans="1:12">
      <c r="A17">
        <v>1825</v>
      </c>
      <c r="B17" t="e">
        <v>#N/A</v>
      </c>
      <c r="C17" t="e">
        <v>#N/A</v>
      </c>
      <c r="D17" t="e">
        <v>#N/A</v>
      </c>
      <c r="E17" t="e">
        <v>#N/A</v>
      </c>
      <c r="G17" s="119" t="e">
        <f t="shared" si="6"/>
        <v>#N/A</v>
      </c>
      <c r="H17" s="119" t="e">
        <f t="shared" si="7"/>
        <v>#N/A</v>
      </c>
      <c r="I17" s="119" t="e">
        <f t="shared" si="8"/>
        <v>#N/A</v>
      </c>
      <c r="K17" t="e">
        <v>#N/A</v>
      </c>
      <c r="L17" s="118" t="e">
        <f t="shared" si="1"/>
        <v>#N/A</v>
      </c>
    </row>
    <row r="18" spans="1:12">
      <c r="A18">
        <v>1826</v>
      </c>
      <c r="B18" t="e">
        <v>#N/A</v>
      </c>
      <c r="C18" t="e">
        <v>#N/A</v>
      </c>
      <c r="D18" t="e">
        <v>#N/A</v>
      </c>
      <c r="E18" t="e">
        <v>#N/A</v>
      </c>
      <c r="G18" s="119" t="e">
        <f t="shared" si="6"/>
        <v>#N/A</v>
      </c>
      <c r="H18" s="119" t="e">
        <f t="shared" si="7"/>
        <v>#N/A</v>
      </c>
      <c r="I18" s="119" t="e">
        <f t="shared" si="8"/>
        <v>#N/A</v>
      </c>
      <c r="K18" t="e">
        <v>#N/A</v>
      </c>
      <c r="L18" s="118" t="e">
        <f t="shared" si="1"/>
        <v>#N/A</v>
      </c>
    </row>
    <row r="19" spans="1:12">
      <c r="A19">
        <v>1827</v>
      </c>
      <c r="B19" t="e">
        <v>#N/A</v>
      </c>
      <c r="C19" t="e">
        <v>#N/A</v>
      </c>
      <c r="D19" t="e">
        <v>#N/A</v>
      </c>
      <c r="E19" t="e">
        <v>#N/A</v>
      </c>
      <c r="G19" s="119" t="e">
        <f t="shared" si="6"/>
        <v>#N/A</v>
      </c>
      <c r="H19" s="119" t="e">
        <f t="shared" si="7"/>
        <v>#N/A</v>
      </c>
      <c r="I19" s="119" t="e">
        <f t="shared" si="8"/>
        <v>#N/A</v>
      </c>
      <c r="K19" t="e">
        <v>#N/A</v>
      </c>
      <c r="L19" s="118" t="e">
        <f t="shared" si="1"/>
        <v>#N/A</v>
      </c>
    </row>
    <row r="20" spans="1:12">
      <c r="A20">
        <v>1828</v>
      </c>
      <c r="B20" t="e">
        <v>#N/A</v>
      </c>
      <c r="C20" t="e">
        <v>#N/A</v>
      </c>
      <c r="D20" t="e">
        <v>#N/A</v>
      </c>
      <c r="E20" t="e">
        <v>#N/A</v>
      </c>
      <c r="G20" s="119" t="e">
        <f t="shared" si="6"/>
        <v>#N/A</v>
      </c>
      <c r="H20" s="119" t="e">
        <f t="shared" si="7"/>
        <v>#N/A</v>
      </c>
      <c r="I20" s="119" t="e">
        <f t="shared" si="8"/>
        <v>#N/A</v>
      </c>
      <c r="K20" t="e">
        <v>#N/A</v>
      </c>
      <c r="L20" s="118" t="e">
        <f t="shared" si="1"/>
        <v>#N/A</v>
      </c>
    </row>
    <row r="21" spans="1:12">
      <c r="A21">
        <v>1829</v>
      </c>
      <c r="B21" t="e">
        <v>#N/A</v>
      </c>
      <c r="C21" t="e">
        <v>#N/A</v>
      </c>
      <c r="D21" t="e">
        <v>#N/A</v>
      </c>
      <c r="E21" t="e">
        <v>#N/A</v>
      </c>
      <c r="G21" s="119" t="e">
        <f t="shared" si="6"/>
        <v>#N/A</v>
      </c>
      <c r="H21" s="119" t="e">
        <f t="shared" si="7"/>
        <v>#N/A</v>
      </c>
      <c r="I21" s="119" t="e">
        <f t="shared" si="8"/>
        <v>#N/A</v>
      </c>
      <c r="K21" t="e">
        <v>#N/A</v>
      </c>
      <c r="L21" s="118" t="e">
        <f t="shared" si="1"/>
        <v>#N/A</v>
      </c>
    </row>
    <row r="22" spans="1:12">
      <c r="A22">
        <v>1830</v>
      </c>
      <c r="B22">
        <v>42228</v>
      </c>
      <c r="C22">
        <v>18219</v>
      </c>
      <c r="D22" t="e">
        <v>#N/A</v>
      </c>
      <c r="E22" t="e">
        <v>#N/A</v>
      </c>
      <c r="G22" s="119" t="e">
        <f t="shared" si="6"/>
        <v>#N/A</v>
      </c>
      <c r="H22" s="119" t="e">
        <f t="shared" si="7"/>
        <v>#N/A</v>
      </c>
      <c r="I22" s="119" t="e">
        <f t="shared" si="8"/>
        <v>#N/A</v>
      </c>
      <c r="K22" t="e">
        <v>#N/A</v>
      </c>
      <c r="L22" s="118" t="e">
        <f t="shared" si="1"/>
        <v>#N/A</v>
      </c>
    </row>
    <row r="23" spans="1:12">
      <c r="A23">
        <v>1831</v>
      </c>
      <c r="B23">
        <v>44249</v>
      </c>
      <c r="C23" t="e">
        <v>#N/A</v>
      </c>
      <c r="D23" t="e">
        <v>#N/A</v>
      </c>
      <c r="E23" t="e">
        <v>#N/A</v>
      </c>
      <c r="G23" s="119" t="e">
        <f t="shared" si="6"/>
        <v>#N/A</v>
      </c>
      <c r="H23" s="119" t="e">
        <f t="shared" si="7"/>
        <v>#N/A</v>
      </c>
      <c r="I23" s="119" t="e">
        <f t="shared" si="8"/>
        <v>#N/A</v>
      </c>
      <c r="K23" t="e">
        <v>#N/A</v>
      </c>
      <c r="L23" s="118" t="e">
        <f t="shared" si="1"/>
        <v>#N/A</v>
      </c>
    </row>
    <row r="24" spans="1:12">
      <c r="A24">
        <v>1832</v>
      </c>
      <c r="B24">
        <v>43800</v>
      </c>
      <c r="C24" t="e">
        <v>#N/A</v>
      </c>
      <c r="D24" t="e">
        <v>#N/A</v>
      </c>
      <c r="E24" t="e">
        <v>#N/A</v>
      </c>
      <c r="G24" s="119" t="e">
        <f t="shared" si="6"/>
        <v>#N/A</v>
      </c>
      <c r="H24" s="119" t="e">
        <f t="shared" si="7"/>
        <v>#N/A</v>
      </c>
      <c r="I24" s="119" t="e">
        <f t="shared" si="8"/>
        <v>#N/A</v>
      </c>
      <c r="K24" t="e">
        <v>#N/A</v>
      </c>
      <c r="L24" s="118" t="e">
        <f t="shared" si="1"/>
        <v>#N/A</v>
      </c>
    </row>
    <row r="25" spans="1:12">
      <c r="A25">
        <v>1833</v>
      </c>
      <c r="B25">
        <v>44249</v>
      </c>
      <c r="C25" t="e">
        <v>#N/A</v>
      </c>
      <c r="D25" t="e">
        <v>#N/A</v>
      </c>
      <c r="E25" t="e">
        <v>#N/A</v>
      </c>
      <c r="G25" s="119" t="e">
        <f t="shared" si="6"/>
        <v>#N/A</v>
      </c>
      <c r="H25" s="119" t="e">
        <f t="shared" si="7"/>
        <v>#N/A</v>
      </c>
      <c r="I25" s="119" t="e">
        <f t="shared" si="8"/>
        <v>#N/A</v>
      </c>
      <c r="K25" t="e">
        <v>#N/A</v>
      </c>
      <c r="L25" s="118" t="e">
        <f t="shared" si="1"/>
        <v>#N/A</v>
      </c>
    </row>
    <row r="26" spans="1:12">
      <c r="A26">
        <v>1834</v>
      </c>
      <c r="B26">
        <v>46046</v>
      </c>
      <c r="C26" t="e">
        <v>#N/A</v>
      </c>
      <c r="D26" t="e">
        <v>#N/A</v>
      </c>
      <c r="E26" t="e">
        <v>#N/A</v>
      </c>
      <c r="G26" s="119" t="e">
        <f t="shared" si="6"/>
        <v>#N/A</v>
      </c>
      <c r="H26" s="119" t="e">
        <f t="shared" si="7"/>
        <v>#N/A</v>
      </c>
      <c r="I26" s="119" t="e">
        <f t="shared" si="8"/>
        <v>#N/A</v>
      </c>
      <c r="K26" t="e">
        <v>#N/A</v>
      </c>
      <c r="L26" s="118" t="e">
        <f t="shared" si="1"/>
        <v>#N/A</v>
      </c>
    </row>
    <row r="27" spans="1:12">
      <c r="A27">
        <v>1835</v>
      </c>
      <c r="B27">
        <v>48517</v>
      </c>
      <c r="C27" t="e">
        <v>#N/A</v>
      </c>
      <c r="D27" t="e">
        <v>#N/A</v>
      </c>
      <c r="E27" t="e">
        <v>#N/A</v>
      </c>
      <c r="G27" s="119" t="e">
        <f t="shared" si="6"/>
        <v>#N/A</v>
      </c>
      <c r="H27" s="119" t="e">
        <f t="shared" si="7"/>
        <v>#N/A</v>
      </c>
      <c r="I27" s="119" t="e">
        <f t="shared" si="8"/>
        <v>#N/A</v>
      </c>
      <c r="K27" t="e">
        <v>#N/A</v>
      </c>
      <c r="L27" s="118" t="e">
        <f t="shared" si="1"/>
        <v>#N/A</v>
      </c>
    </row>
    <row r="28" spans="1:12">
      <c r="A28">
        <v>1836</v>
      </c>
      <c r="B28">
        <v>50314</v>
      </c>
      <c r="C28" t="e">
        <v>#N/A</v>
      </c>
      <c r="D28" t="e">
        <v>#N/A</v>
      </c>
      <c r="E28" t="e">
        <v>#N/A</v>
      </c>
      <c r="G28" s="119" t="e">
        <f t="shared" si="6"/>
        <v>#N/A</v>
      </c>
      <c r="H28" s="119" t="e">
        <f t="shared" si="7"/>
        <v>#N/A</v>
      </c>
      <c r="I28" s="119" t="e">
        <f t="shared" si="8"/>
        <v>#N/A</v>
      </c>
      <c r="K28" t="e">
        <v>#N/A</v>
      </c>
      <c r="L28" s="118" t="e">
        <f t="shared" si="1"/>
        <v>#N/A</v>
      </c>
    </row>
    <row r="29" spans="1:12">
      <c r="A29">
        <v>1837</v>
      </c>
      <c r="B29">
        <v>49640</v>
      </c>
      <c r="C29" t="e">
        <v>#N/A</v>
      </c>
      <c r="D29" t="e">
        <v>#N/A</v>
      </c>
      <c r="E29" t="e">
        <v>#N/A</v>
      </c>
      <c r="G29" s="119" t="e">
        <f t="shared" si="6"/>
        <v>#N/A</v>
      </c>
      <c r="H29" s="119" t="e">
        <f t="shared" si="7"/>
        <v>#N/A</v>
      </c>
      <c r="I29" s="119" t="e">
        <f t="shared" si="8"/>
        <v>#N/A</v>
      </c>
      <c r="K29" t="e">
        <v>#N/A</v>
      </c>
      <c r="L29" s="118" t="e">
        <f t="shared" si="1"/>
        <v>#N/A</v>
      </c>
    </row>
    <row r="30" spans="1:12">
      <c r="A30">
        <v>1838</v>
      </c>
      <c r="B30">
        <v>52336</v>
      </c>
      <c r="C30" t="e">
        <v>#N/A</v>
      </c>
      <c r="D30" t="e">
        <v>#N/A</v>
      </c>
      <c r="E30" t="e">
        <v>#N/A</v>
      </c>
      <c r="G30" s="119" t="e">
        <f t="shared" si="6"/>
        <v>#N/A</v>
      </c>
      <c r="H30" s="119" t="e">
        <f t="shared" si="7"/>
        <v>#N/A</v>
      </c>
      <c r="I30" s="119" t="e">
        <f t="shared" si="8"/>
        <v>#N/A</v>
      </c>
      <c r="K30" t="e">
        <v>#N/A</v>
      </c>
      <c r="L30" s="118" t="e">
        <f t="shared" si="1"/>
        <v>#N/A</v>
      </c>
    </row>
    <row r="31" spans="1:12">
      <c r="A31">
        <v>1839</v>
      </c>
      <c r="B31">
        <v>54806</v>
      </c>
      <c r="C31" t="e">
        <v>#N/A</v>
      </c>
      <c r="D31" t="e">
        <v>#N/A</v>
      </c>
      <c r="E31" t="e">
        <v>#N/A</v>
      </c>
      <c r="G31" s="119" t="e">
        <f t="shared" si="6"/>
        <v>#N/A</v>
      </c>
      <c r="H31" s="119" t="e">
        <f t="shared" si="7"/>
        <v>#N/A</v>
      </c>
      <c r="I31" s="119" t="e">
        <f t="shared" si="8"/>
        <v>#N/A</v>
      </c>
      <c r="K31" t="e">
        <v>#N/A</v>
      </c>
      <c r="L31" s="118" t="e">
        <f t="shared" si="1"/>
        <v>#N/A</v>
      </c>
    </row>
    <row r="32" spans="1:12">
      <c r="A32">
        <v>1840</v>
      </c>
      <c r="B32">
        <v>53234</v>
      </c>
      <c r="C32">
        <v>27694</v>
      </c>
      <c r="D32" t="e">
        <v>#N/A</v>
      </c>
      <c r="E32" t="e">
        <v>#N/A</v>
      </c>
      <c r="G32" s="119" t="e">
        <f t="shared" si="6"/>
        <v>#N/A</v>
      </c>
      <c r="H32" s="119" t="e">
        <f t="shared" si="7"/>
        <v>#N/A</v>
      </c>
      <c r="I32" s="119" t="e">
        <f t="shared" si="8"/>
        <v>#N/A</v>
      </c>
      <c r="K32" t="e">
        <v>#N/A</v>
      </c>
      <c r="L32" s="118" t="e">
        <f t="shared" si="1"/>
        <v>#N/A</v>
      </c>
    </row>
    <row r="33" spans="1:12">
      <c r="A33">
        <v>1841</v>
      </c>
      <c r="B33">
        <v>52111</v>
      </c>
      <c r="C33" t="e">
        <v>#N/A</v>
      </c>
      <c r="D33" t="e">
        <v>#N/A</v>
      </c>
      <c r="E33" t="e">
        <v>#N/A</v>
      </c>
      <c r="G33" s="119" t="e">
        <f t="shared" si="6"/>
        <v>#N/A</v>
      </c>
      <c r="H33" s="119" t="e">
        <f t="shared" si="7"/>
        <v>#N/A</v>
      </c>
      <c r="I33" s="119" t="e">
        <f t="shared" si="8"/>
        <v>#N/A</v>
      </c>
      <c r="K33" t="e">
        <v>#N/A</v>
      </c>
      <c r="L33" s="118" t="e">
        <f t="shared" si="1"/>
        <v>#N/A</v>
      </c>
    </row>
    <row r="34" spans="1:12">
      <c r="A34">
        <v>1842</v>
      </c>
      <c r="B34">
        <v>50988</v>
      </c>
      <c r="C34" t="e">
        <v>#N/A</v>
      </c>
      <c r="D34" t="e">
        <v>#N/A</v>
      </c>
      <c r="E34" t="e">
        <v>#N/A</v>
      </c>
      <c r="G34" s="119" t="e">
        <f t="shared" si="6"/>
        <v>#N/A</v>
      </c>
      <c r="H34" s="119" t="e">
        <f t="shared" si="7"/>
        <v>#N/A</v>
      </c>
      <c r="I34" s="119" t="e">
        <f t="shared" si="8"/>
        <v>#N/A</v>
      </c>
      <c r="K34" t="e">
        <v>#N/A</v>
      </c>
      <c r="L34" s="118" t="e">
        <f t="shared" si="1"/>
        <v>#N/A</v>
      </c>
    </row>
    <row r="35" spans="1:12">
      <c r="A35">
        <v>1843</v>
      </c>
      <c r="B35">
        <v>51886</v>
      </c>
      <c r="C35" t="e">
        <v>#N/A</v>
      </c>
      <c r="D35" t="e">
        <v>#N/A</v>
      </c>
      <c r="E35" t="e">
        <v>#N/A</v>
      </c>
      <c r="G35" s="119" t="e">
        <f t="shared" si="6"/>
        <v>#N/A</v>
      </c>
      <c r="H35" s="119" t="e">
        <f t="shared" si="7"/>
        <v>#N/A</v>
      </c>
      <c r="I35" s="119" t="e">
        <f t="shared" si="8"/>
        <v>#N/A</v>
      </c>
      <c r="K35" t="e">
        <v>#N/A</v>
      </c>
      <c r="L35" s="118" t="e">
        <f t="shared" si="1"/>
        <v>#N/A</v>
      </c>
    </row>
    <row r="36" spans="1:12">
      <c r="A36">
        <v>1844</v>
      </c>
      <c r="B36">
        <v>55031</v>
      </c>
      <c r="C36" t="e">
        <v>#N/A</v>
      </c>
      <c r="D36" t="e">
        <v>#N/A</v>
      </c>
      <c r="E36" t="e">
        <v>#N/A</v>
      </c>
      <c r="G36" s="119" t="e">
        <f t="shared" si="6"/>
        <v>#N/A</v>
      </c>
      <c r="H36" s="119" t="e">
        <f t="shared" si="7"/>
        <v>#N/A</v>
      </c>
      <c r="I36" s="119" t="e">
        <f t="shared" si="8"/>
        <v>#N/A</v>
      </c>
      <c r="K36" t="e">
        <v>#N/A</v>
      </c>
      <c r="L36" s="118" t="e">
        <f t="shared" si="1"/>
        <v>#N/A</v>
      </c>
    </row>
    <row r="37" spans="1:12">
      <c r="A37">
        <v>1845</v>
      </c>
      <c r="B37">
        <v>57951</v>
      </c>
      <c r="C37" t="e">
        <v>#N/A</v>
      </c>
      <c r="D37" t="e">
        <v>#N/A</v>
      </c>
      <c r="E37" t="e">
        <v>#N/A</v>
      </c>
      <c r="G37" s="119" t="e">
        <f t="shared" si="6"/>
        <v>#N/A</v>
      </c>
      <c r="H37" s="119" t="e">
        <f t="shared" si="7"/>
        <v>#N/A</v>
      </c>
      <c r="I37" s="119" t="e">
        <f t="shared" si="8"/>
        <v>#N/A</v>
      </c>
      <c r="K37" t="e">
        <v>#N/A</v>
      </c>
      <c r="L37" s="118" t="e">
        <f t="shared" si="1"/>
        <v>#N/A</v>
      </c>
    </row>
    <row r="38" spans="1:12">
      <c r="A38">
        <v>1846</v>
      </c>
      <c r="B38">
        <v>61770</v>
      </c>
      <c r="C38" t="e">
        <v>#N/A</v>
      </c>
      <c r="D38" t="e">
        <v>#N/A</v>
      </c>
      <c r="E38" t="e">
        <v>#N/A</v>
      </c>
      <c r="G38" s="119" t="e">
        <f t="shared" si="6"/>
        <v>#N/A</v>
      </c>
      <c r="H38" s="119" t="e">
        <f t="shared" si="7"/>
        <v>#N/A</v>
      </c>
      <c r="I38" s="119" t="e">
        <f t="shared" si="8"/>
        <v>#N/A</v>
      </c>
      <c r="K38" t="e">
        <v>#N/A</v>
      </c>
      <c r="L38" s="118" t="e">
        <f t="shared" si="1"/>
        <v>#N/A</v>
      </c>
    </row>
    <row r="39" spans="1:12">
      <c r="A39">
        <v>1847</v>
      </c>
      <c r="B39">
        <v>62219</v>
      </c>
      <c r="C39" t="e">
        <v>#N/A</v>
      </c>
      <c r="D39" t="e">
        <v>#N/A</v>
      </c>
      <c r="E39" t="e">
        <v>#N/A</v>
      </c>
      <c r="G39" s="119" t="e">
        <f t="shared" si="6"/>
        <v>#N/A</v>
      </c>
      <c r="H39" s="119" t="e">
        <f t="shared" si="7"/>
        <v>#N/A</v>
      </c>
      <c r="I39" s="119" t="e">
        <f t="shared" si="8"/>
        <v>#N/A</v>
      </c>
      <c r="K39" t="e">
        <v>#N/A</v>
      </c>
      <c r="L39" s="118" t="e">
        <f t="shared" si="1"/>
        <v>#N/A</v>
      </c>
    </row>
    <row r="40" spans="1:12">
      <c r="A40">
        <v>1848</v>
      </c>
      <c r="B40">
        <v>62893</v>
      </c>
      <c r="C40" t="e">
        <v>#N/A</v>
      </c>
      <c r="D40" t="e">
        <v>#N/A</v>
      </c>
      <c r="E40" t="e">
        <v>#N/A</v>
      </c>
      <c r="G40" s="119" t="e">
        <f t="shared" si="6"/>
        <v>#N/A</v>
      </c>
      <c r="H40" s="119" t="e">
        <f t="shared" si="7"/>
        <v>#N/A</v>
      </c>
      <c r="I40" s="119" t="e">
        <f t="shared" si="8"/>
        <v>#N/A</v>
      </c>
      <c r="K40" t="e">
        <v>#N/A</v>
      </c>
      <c r="L40" s="118" t="e">
        <f t="shared" si="1"/>
        <v>#N/A</v>
      </c>
    </row>
    <row r="41" spans="1:12">
      <c r="A41">
        <v>1849</v>
      </c>
      <c r="B41">
        <v>64016</v>
      </c>
      <c r="C41" t="e">
        <v>#N/A</v>
      </c>
      <c r="D41" t="e">
        <v>#N/A</v>
      </c>
      <c r="E41" t="e">
        <v>#N/A</v>
      </c>
      <c r="G41" s="119" t="e">
        <f t="shared" si="6"/>
        <v>#N/A</v>
      </c>
      <c r="H41" s="119" t="e">
        <f t="shared" si="7"/>
        <v>#N/A</v>
      </c>
      <c r="I41" s="119" t="e">
        <f t="shared" si="8"/>
        <v>#N/A</v>
      </c>
      <c r="K41" t="e">
        <v>#N/A</v>
      </c>
      <c r="L41" s="118" t="e">
        <f t="shared" si="1"/>
        <v>#N/A</v>
      </c>
    </row>
    <row r="42" spans="1:12">
      <c r="A42">
        <v>1850</v>
      </c>
      <c r="B42">
        <v>63342</v>
      </c>
      <c r="C42">
        <v>42583</v>
      </c>
      <c r="D42">
        <v>247200</v>
      </c>
      <c r="E42" t="e">
        <v>#N/A</v>
      </c>
      <c r="G42" s="119" t="e">
        <f t="shared" si="6"/>
        <v>#N/A</v>
      </c>
      <c r="H42" s="119" t="e">
        <f t="shared" si="7"/>
        <v>#N/A</v>
      </c>
      <c r="I42" s="119" t="e">
        <f t="shared" si="8"/>
        <v>#N/A</v>
      </c>
      <c r="K42">
        <v>125681</v>
      </c>
      <c r="L42" s="118" t="e">
        <f t="shared" si="1"/>
        <v>#N/A</v>
      </c>
    </row>
    <row r="43" spans="1:12">
      <c r="A43">
        <v>1851</v>
      </c>
      <c r="B43">
        <v>66037</v>
      </c>
      <c r="C43" t="e">
        <v>#N/A</v>
      </c>
      <c r="D43" t="e">
        <v>#N/A</v>
      </c>
      <c r="E43" t="e">
        <v>#N/A</v>
      </c>
      <c r="G43" s="119" t="e">
        <f t="shared" si="6"/>
        <v>#N/A</v>
      </c>
      <c r="H43" s="119" t="e">
        <f t="shared" si="7"/>
        <v>#N/A</v>
      </c>
      <c r="I43" s="119" t="e">
        <f t="shared" si="8"/>
        <v>#N/A</v>
      </c>
      <c r="K43" t="e">
        <v>#N/A</v>
      </c>
      <c r="L43" s="118" t="e">
        <f t="shared" si="1"/>
        <v>#N/A</v>
      </c>
    </row>
    <row r="44" spans="1:12">
      <c r="A44">
        <v>1852</v>
      </c>
      <c r="B44">
        <v>67160</v>
      </c>
      <c r="C44" t="e">
        <v>#N/A</v>
      </c>
      <c r="D44" t="e">
        <v>#N/A</v>
      </c>
      <c r="E44" t="e">
        <v>#N/A</v>
      </c>
      <c r="G44" s="119" t="e">
        <f t="shared" si="6"/>
        <v>#N/A</v>
      </c>
      <c r="H44" s="119" t="e">
        <f t="shared" si="7"/>
        <v>#N/A</v>
      </c>
      <c r="I44" s="119" t="e">
        <f t="shared" si="8"/>
        <v>#N/A</v>
      </c>
      <c r="K44" t="e">
        <v>#N/A</v>
      </c>
      <c r="L44" s="118" t="e">
        <f t="shared" si="1"/>
        <v>#N/A</v>
      </c>
    </row>
    <row r="45" spans="1:12">
      <c r="A45">
        <v>1853</v>
      </c>
      <c r="B45">
        <v>69631</v>
      </c>
      <c r="C45" t="e">
        <v>#N/A</v>
      </c>
      <c r="D45" t="e">
        <v>#N/A</v>
      </c>
      <c r="E45" t="e">
        <v>#N/A</v>
      </c>
      <c r="G45" s="119" t="e">
        <f t="shared" si="6"/>
        <v>#N/A</v>
      </c>
      <c r="H45" s="119" t="e">
        <f t="shared" si="7"/>
        <v>#N/A</v>
      </c>
      <c r="I45" s="119" t="e">
        <f t="shared" si="8"/>
        <v>#N/A</v>
      </c>
      <c r="K45" t="e">
        <v>#N/A</v>
      </c>
      <c r="L45" s="118" t="e">
        <f t="shared" si="1"/>
        <v>#N/A</v>
      </c>
    </row>
    <row r="46" spans="1:12">
      <c r="A46">
        <v>1854</v>
      </c>
      <c r="B46">
        <v>71428</v>
      </c>
      <c r="C46" t="e">
        <v>#N/A</v>
      </c>
      <c r="D46" t="e">
        <v>#N/A</v>
      </c>
      <c r="E46" t="e">
        <v>#N/A</v>
      </c>
      <c r="G46" s="119" t="e">
        <f t="shared" si="6"/>
        <v>#N/A</v>
      </c>
      <c r="H46" s="119" t="e">
        <f t="shared" si="7"/>
        <v>#N/A</v>
      </c>
      <c r="I46" s="119" t="e">
        <f t="shared" si="8"/>
        <v>#N/A</v>
      </c>
      <c r="K46" t="e">
        <v>#N/A</v>
      </c>
      <c r="L46" s="118" t="e">
        <f t="shared" si="1"/>
        <v>#N/A</v>
      </c>
    </row>
    <row r="47" spans="1:12">
      <c r="A47">
        <v>1855</v>
      </c>
      <c r="B47">
        <v>71203</v>
      </c>
      <c r="C47" t="e">
        <v>#N/A</v>
      </c>
      <c r="D47" t="e">
        <v>#N/A</v>
      </c>
      <c r="E47" t="e">
        <v>#N/A</v>
      </c>
      <c r="G47" s="119" t="e">
        <f t="shared" si="6"/>
        <v>#N/A</v>
      </c>
      <c r="H47" s="119" t="e">
        <f t="shared" si="7"/>
        <v>#N/A</v>
      </c>
      <c r="I47" s="119" t="e">
        <f t="shared" si="8"/>
        <v>#N/A</v>
      </c>
      <c r="K47" t="e">
        <v>#N/A</v>
      </c>
      <c r="L47" s="118" t="e">
        <f t="shared" si="1"/>
        <v>#N/A</v>
      </c>
    </row>
    <row r="48" spans="1:12">
      <c r="A48">
        <v>1856</v>
      </c>
      <c r="B48">
        <v>76370</v>
      </c>
      <c r="C48" t="e">
        <v>#N/A</v>
      </c>
      <c r="D48" t="e">
        <v>#N/A</v>
      </c>
      <c r="E48" t="e">
        <v>#N/A</v>
      </c>
      <c r="G48" s="119" t="e">
        <f t="shared" si="6"/>
        <v>#N/A</v>
      </c>
      <c r="H48" s="119" t="e">
        <f t="shared" si="7"/>
        <v>#N/A</v>
      </c>
      <c r="I48" s="119" t="e">
        <f t="shared" si="8"/>
        <v>#N/A</v>
      </c>
      <c r="K48" t="e">
        <v>#N/A</v>
      </c>
      <c r="L48" s="118" t="e">
        <f t="shared" si="1"/>
        <v>#N/A</v>
      </c>
    </row>
    <row r="49" spans="1:12">
      <c r="A49">
        <v>1857</v>
      </c>
      <c r="B49">
        <v>77717</v>
      </c>
      <c r="C49" t="e">
        <v>#N/A</v>
      </c>
      <c r="D49" t="e">
        <v>#N/A</v>
      </c>
      <c r="E49" t="e">
        <v>#N/A</v>
      </c>
      <c r="G49" s="119" t="e">
        <f t="shared" si="6"/>
        <v>#N/A</v>
      </c>
      <c r="H49" s="119" t="e">
        <f t="shared" si="7"/>
        <v>#N/A</v>
      </c>
      <c r="I49" s="119" t="e">
        <f t="shared" si="8"/>
        <v>#N/A</v>
      </c>
      <c r="K49" t="e">
        <v>#N/A</v>
      </c>
      <c r="L49" s="118" t="e">
        <f t="shared" si="1"/>
        <v>#N/A</v>
      </c>
    </row>
    <row r="50" spans="1:12">
      <c r="A50">
        <v>1858</v>
      </c>
      <c r="B50">
        <v>77942</v>
      </c>
      <c r="C50" t="e">
        <v>#N/A</v>
      </c>
      <c r="D50" t="e">
        <v>#N/A</v>
      </c>
      <c r="E50" t="e">
        <v>#N/A</v>
      </c>
      <c r="G50" s="119" t="e">
        <f t="shared" si="6"/>
        <v>#N/A</v>
      </c>
      <c r="H50" s="119" t="e">
        <f t="shared" si="7"/>
        <v>#N/A</v>
      </c>
      <c r="I50" s="119" t="e">
        <f t="shared" si="8"/>
        <v>#N/A</v>
      </c>
      <c r="K50" t="e">
        <v>#N/A</v>
      </c>
      <c r="L50" s="118" t="e">
        <f t="shared" si="1"/>
        <v>#N/A</v>
      </c>
    </row>
    <row r="51" spans="1:12">
      <c r="A51">
        <v>1859</v>
      </c>
      <c r="B51">
        <v>79964</v>
      </c>
      <c r="C51" t="e">
        <v>#N/A</v>
      </c>
      <c r="D51" t="e">
        <v>#N/A</v>
      </c>
      <c r="E51" t="e">
        <v>#N/A</v>
      </c>
      <c r="G51" s="119" t="e">
        <f t="shared" si="6"/>
        <v>#N/A</v>
      </c>
      <c r="H51" s="119" t="e">
        <f t="shared" si="7"/>
        <v>#N/A</v>
      </c>
      <c r="I51" s="119" t="e">
        <f t="shared" si="8"/>
        <v>#N/A</v>
      </c>
      <c r="K51" t="e">
        <v>#N/A</v>
      </c>
      <c r="L51" s="118" t="e">
        <f t="shared" si="1"/>
        <v>#N/A</v>
      </c>
    </row>
    <row r="52" spans="1:12">
      <c r="A52">
        <v>1860</v>
      </c>
      <c r="B52">
        <v>81760</v>
      </c>
      <c r="C52">
        <v>69346</v>
      </c>
      <c r="D52" t="e">
        <v>#N/A</v>
      </c>
      <c r="E52" t="e">
        <v>#N/A</v>
      </c>
      <c r="G52" s="119" t="e">
        <f t="shared" si="6"/>
        <v>#N/A</v>
      </c>
      <c r="H52" s="119" t="e">
        <f t="shared" si="7"/>
        <v>#N/A</v>
      </c>
      <c r="I52" s="119" t="e">
        <f t="shared" si="8"/>
        <v>#N/A</v>
      </c>
      <c r="K52" t="e">
        <v>#N/A</v>
      </c>
      <c r="L52" s="118" t="e">
        <f t="shared" si="1"/>
        <v>#N/A</v>
      </c>
    </row>
    <row r="53" spans="1:12">
      <c r="A53">
        <v>1861</v>
      </c>
      <c r="B53">
        <v>84007</v>
      </c>
      <c r="C53" t="e">
        <v>#N/A</v>
      </c>
      <c r="D53" t="e">
        <v>#N/A</v>
      </c>
      <c r="E53" t="e">
        <v>#N/A</v>
      </c>
      <c r="G53" s="119" t="e">
        <f t="shared" si="6"/>
        <v>#N/A</v>
      </c>
      <c r="H53" s="119" t="e">
        <f t="shared" si="7"/>
        <v>#N/A</v>
      </c>
      <c r="I53" s="119" t="e">
        <f t="shared" si="8"/>
        <v>#N/A</v>
      </c>
      <c r="K53" t="e">
        <v>#N/A</v>
      </c>
      <c r="L53" s="118" t="e">
        <f t="shared" si="1"/>
        <v>#N/A</v>
      </c>
    </row>
    <row r="54" spans="1:12">
      <c r="A54">
        <v>1862</v>
      </c>
      <c r="B54">
        <v>84680</v>
      </c>
      <c r="C54" t="e">
        <v>#N/A</v>
      </c>
      <c r="D54" t="e">
        <v>#N/A</v>
      </c>
      <c r="E54" t="e">
        <v>#N/A</v>
      </c>
      <c r="G54" s="119" t="e">
        <f t="shared" si="6"/>
        <v>#N/A</v>
      </c>
      <c r="H54" s="119" t="e">
        <f t="shared" si="7"/>
        <v>#N/A</v>
      </c>
      <c r="I54" s="119" t="e">
        <f t="shared" si="8"/>
        <v>#N/A</v>
      </c>
      <c r="K54" t="e">
        <v>#N/A</v>
      </c>
      <c r="L54" s="118" t="e">
        <f t="shared" si="1"/>
        <v>#N/A</v>
      </c>
    </row>
    <row r="55" spans="1:12">
      <c r="A55">
        <v>1863</v>
      </c>
      <c r="B55">
        <v>85354</v>
      </c>
      <c r="C55" t="e">
        <v>#N/A</v>
      </c>
      <c r="D55" t="e">
        <v>#N/A</v>
      </c>
      <c r="E55" t="e">
        <v>#N/A</v>
      </c>
      <c r="G55" s="119" t="e">
        <f t="shared" si="6"/>
        <v>#N/A</v>
      </c>
      <c r="H55" s="119" t="e">
        <f t="shared" si="7"/>
        <v>#N/A</v>
      </c>
      <c r="I55" s="119" t="e">
        <f t="shared" si="8"/>
        <v>#N/A</v>
      </c>
      <c r="K55" t="e">
        <v>#N/A</v>
      </c>
      <c r="L55" s="118" t="e">
        <f t="shared" si="1"/>
        <v>#N/A</v>
      </c>
    </row>
    <row r="56" spans="1:12">
      <c r="A56">
        <v>1864</v>
      </c>
      <c r="B56">
        <v>87600</v>
      </c>
      <c r="C56" t="e">
        <v>#N/A</v>
      </c>
      <c r="D56" t="e">
        <v>#N/A</v>
      </c>
      <c r="E56" t="e">
        <v>#N/A</v>
      </c>
      <c r="G56" s="119" t="e">
        <f t="shared" si="6"/>
        <v>#N/A</v>
      </c>
      <c r="H56" s="119" t="e">
        <f t="shared" si="7"/>
        <v>#N/A</v>
      </c>
      <c r="I56" s="119" t="e">
        <f t="shared" si="8"/>
        <v>#N/A</v>
      </c>
      <c r="K56" t="e">
        <v>#N/A</v>
      </c>
      <c r="L56" s="118" t="e">
        <f t="shared" si="1"/>
        <v>#N/A</v>
      </c>
    </row>
    <row r="57" spans="1:12">
      <c r="A57">
        <v>1865</v>
      </c>
      <c r="B57">
        <v>90296</v>
      </c>
      <c r="C57" t="e">
        <v>#N/A</v>
      </c>
      <c r="D57" t="e">
        <v>#N/A</v>
      </c>
      <c r="E57" t="e">
        <v>#N/A</v>
      </c>
      <c r="G57" s="119" t="e">
        <f t="shared" si="6"/>
        <v>#N/A</v>
      </c>
      <c r="H57" s="119" t="e">
        <f t="shared" si="7"/>
        <v>#N/A</v>
      </c>
      <c r="I57" s="119" t="e">
        <f t="shared" si="8"/>
        <v>#N/A</v>
      </c>
      <c r="K57" t="e">
        <v>#N/A</v>
      </c>
      <c r="L57" s="118" t="e">
        <f t="shared" si="1"/>
        <v>#N/A</v>
      </c>
    </row>
    <row r="58" spans="1:12">
      <c r="A58">
        <v>1866</v>
      </c>
      <c r="B58">
        <v>91644</v>
      </c>
      <c r="C58" t="e">
        <v>#N/A</v>
      </c>
      <c r="D58" t="e">
        <v>#N/A</v>
      </c>
      <c r="E58" t="e">
        <v>#N/A</v>
      </c>
      <c r="G58" s="119" t="e">
        <f t="shared" si="6"/>
        <v>#N/A</v>
      </c>
      <c r="H58" s="119" t="e">
        <f t="shared" si="7"/>
        <v>#N/A</v>
      </c>
      <c r="I58" s="119" t="e">
        <f t="shared" si="8"/>
        <v>#N/A</v>
      </c>
      <c r="K58" t="e">
        <v>#N/A</v>
      </c>
      <c r="L58" s="118" t="e">
        <f t="shared" si="1"/>
        <v>#N/A</v>
      </c>
    </row>
    <row r="59" spans="1:12">
      <c r="A59">
        <v>1867</v>
      </c>
      <c r="B59">
        <v>90745</v>
      </c>
      <c r="C59" t="e">
        <v>#N/A</v>
      </c>
      <c r="D59" t="e">
        <v>#N/A</v>
      </c>
      <c r="E59" t="e">
        <v>#N/A</v>
      </c>
      <c r="G59" s="119" t="e">
        <f t="shared" si="6"/>
        <v>#N/A</v>
      </c>
      <c r="H59" s="119" t="e">
        <f t="shared" si="7"/>
        <v>#N/A</v>
      </c>
      <c r="I59" s="119" t="e">
        <f t="shared" si="8"/>
        <v>#N/A</v>
      </c>
      <c r="K59" t="e">
        <v>#N/A</v>
      </c>
      <c r="L59" s="118" t="e">
        <f t="shared" si="1"/>
        <v>#N/A</v>
      </c>
    </row>
    <row r="60" spans="1:12">
      <c r="A60">
        <v>1868</v>
      </c>
      <c r="B60">
        <v>93665</v>
      </c>
      <c r="C60" t="e">
        <v>#N/A</v>
      </c>
      <c r="D60" t="e">
        <v>#N/A</v>
      </c>
      <c r="E60" t="e">
        <v>#N/A</v>
      </c>
      <c r="G60" s="119" t="e">
        <f t="shared" si="6"/>
        <v>#N/A</v>
      </c>
      <c r="H60" s="119" t="e">
        <f t="shared" si="7"/>
        <v>#N/A</v>
      </c>
      <c r="I60" s="119" t="e">
        <f t="shared" si="8"/>
        <v>#N/A</v>
      </c>
      <c r="K60" t="e">
        <v>#N/A</v>
      </c>
      <c r="L60" s="118" t="e">
        <f t="shared" si="1"/>
        <v>#N/A</v>
      </c>
    </row>
    <row r="61" spans="1:12">
      <c r="A61">
        <v>1869</v>
      </c>
      <c r="B61">
        <v>94339</v>
      </c>
      <c r="C61" t="e">
        <v>#N/A</v>
      </c>
      <c r="D61" t="e">
        <v>#N/A</v>
      </c>
      <c r="E61" t="e">
        <v>#N/A</v>
      </c>
      <c r="G61" s="119" t="e">
        <f t="shared" si="6"/>
        <v>#N/A</v>
      </c>
      <c r="H61" s="119" t="e">
        <f t="shared" si="7"/>
        <v>#N/A</v>
      </c>
      <c r="I61" s="119" t="e">
        <f t="shared" si="8"/>
        <v>#N/A</v>
      </c>
      <c r="K61" t="e">
        <v>#N/A</v>
      </c>
      <c r="L61" s="118" t="e">
        <f t="shared" si="1"/>
        <v>#N/A</v>
      </c>
    </row>
    <row r="62" spans="1:12">
      <c r="A62">
        <v>1870</v>
      </c>
      <c r="B62">
        <v>100179.62800000001</v>
      </c>
      <c r="C62">
        <v>98374</v>
      </c>
      <c r="D62">
        <v>189740</v>
      </c>
      <c r="E62">
        <v>1109683.6250271564</v>
      </c>
      <c r="G62" s="119">
        <f t="shared" si="6"/>
        <v>9.0277648277948042E-2</v>
      </c>
      <c r="H62" s="119">
        <f t="shared" si="7"/>
        <v>8.8650492610082954E-2</v>
      </c>
      <c r="I62" s="119">
        <f t="shared" si="8"/>
        <v>0.17098567170021695</v>
      </c>
      <c r="K62">
        <v>134882</v>
      </c>
      <c r="L62" s="118">
        <f t="shared" si="1"/>
        <v>0.12154995978849299</v>
      </c>
    </row>
    <row r="63" spans="1:12">
      <c r="A63">
        <v>1871</v>
      </c>
      <c r="B63">
        <v>105570.46</v>
      </c>
      <c r="C63">
        <v>102862</v>
      </c>
      <c r="D63" t="e">
        <v>#N/A</v>
      </c>
      <c r="E63" t="e">
        <v>#N/A</v>
      </c>
      <c r="G63" s="119" t="e">
        <f t="shared" ref="G63:G92" si="9">B63/$E63</f>
        <v>#N/A</v>
      </c>
      <c r="H63" s="119" t="e">
        <f t="shared" ref="H63:H92" si="10">C63/$E63</f>
        <v>#N/A</v>
      </c>
      <c r="I63" s="119" t="e">
        <f t="shared" ref="I63:I92" si="11">D63/$E63</f>
        <v>#N/A</v>
      </c>
      <c r="K63" t="e">
        <v>#N/A</v>
      </c>
      <c r="L63" s="118" t="e">
        <f t="shared" si="1"/>
        <v>#N/A</v>
      </c>
    </row>
    <row r="64" spans="1:12">
      <c r="A64">
        <v>1872</v>
      </c>
      <c r="B64">
        <v>105795.07800000001</v>
      </c>
      <c r="C64">
        <v>107065</v>
      </c>
      <c r="D64" t="e">
        <v>#N/A</v>
      </c>
      <c r="E64" t="e">
        <v>#N/A</v>
      </c>
      <c r="G64" s="119" t="e">
        <f t="shared" si="9"/>
        <v>#N/A</v>
      </c>
      <c r="H64" s="119" t="e">
        <f t="shared" si="10"/>
        <v>#N/A</v>
      </c>
      <c r="I64" s="119" t="e">
        <f t="shared" si="11"/>
        <v>#N/A</v>
      </c>
      <c r="K64" t="e">
        <v>#N/A</v>
      </c>
      <c r="L64" s="118" t="e">
        <f t="shared" si="1"/>
        <v>#N/A</v>
      </c>
    </row>
    <row r="65" spans="1:12">
      <c r="A65">
        <v>1873</v>
      </c>
      <c r="B65">
        <v>108265.87600000002</v>
      </c>
      <c r="C65">
        <v>112436</v>
      </c>
      <c r="D65" t="e">
        <v>#N/A</v>
      </c>
      <c r="E65" t="e">
        <v>#N/A</v>
      </c>
      <c r="G65" s="119" t="e">
        <f t="shared" si="9"/>
        <v>#N/A</v>
      </c>
      <c r="H65" s="119" t="e">
        <f t="shared" si="10"/>
        <v>#N/A</v>
      </c>
      <c r="I65" s="119" t="e">
        <f t="shared" si="11"/>
        <v>#N/A</v>
      </c>
      <c r="K65" t="e">
        <v>#N/A</v>
      </c>
      <c r="L65" s="118" t="e">
        <f t="shared" si="1"/>
        <v>#N/A</v>
      </c>
    </row>
    <row r="66" spans="1:12">
      <c r="A66">
        <v>1874</v>
      </c>
      <c r="B66">
        <v>110062.82</v>
      </c>
      <c r="C66">
        <v>111735</v>
      </c>
      <c r="D66" t="e">
        <v>#N/A</v>
      </c>
      <c r="E66" t="e">
        <v>#N/A</v>
      </c>
      <c r="G66" s="119" t="e">
        <f t="shared" si="9"/>
        <v>#N/A</v>
      </c>
      <c r="H66" s="119" t="e">
        <f t="shared" si="10"/>
        <v>#N/A</v>
      </c>
      <c r="I66" s="119" t="e">
        <f t="shared" si="11"/>
        <v>#N/A</v>
      </c>
      <c r="K66" t="e">
        <v>#N/A</v>
      </c>
      <c r="L66" s="118" t="e">
        <f t="shared" si="1"/>
        <v>#N/A</v>
      </c>
    </row>
    <row r="67" spans="1:12">
      <c r="A67">
        <v>1875</v>
      </c>
      <c r="B67">
        <v>112758.23600000002</v>
      </c>
      <c r="C67">
        <v>117573</v>
      </c>
      <c r="D67" t="e">
        <v>#N/A</v>
      </c>
      <c r="E67" t="e">
        <v>#N/A</v>
      </c>
      <c r="G67" s="119" t="e">
        <f t="shared" si="9"/>
        <v>#N/A</v>
      </c>
      <c r="H67" s="119" t="e">
        <f t="shared" si="10"/>
        <v>#N/A</v>
      </c>
      <c r="I67" s="119" t="e">
        <f t="shared" si="11"/>
        <v>#N/A</v>
      </c>
      <c r="K67" t="e">
        <v>#N/A</v>
      </c>
      <c r="L67" s="118" t="e">
        <f t="shared" ref="L67:L130" si="12">K67/E67</f>
        <v>#N/A</v>
      </c>
    </row>
    <row r="68" spans="1:12">
      <c r="A68">
        <v>1876</v>
      </c>
      <c r="B68">
        <v>113881.32600000002</v>
      </c>
      <c r="C68">
        <v>118974</v>
      </c>
      <c r="D68" t="e">
        <v>#N/A</v>
      </c>
      <c r="E68" t="e">
        <v>#N/A</v>
      </c>
      <c r="G68" s="119" t="e">
        <f t="shared" si="9"/>
        <v>#N/A</v>
      </c>
      <c r="H68" s="119" t="e">
        <f t="shared" si="10"/>
        <v>#N/A</v>
      </c>
      <c r="I68" s="119" t="e">
        <f t="shared" si="11"/>
        <v>#N/A</v>
      </c>
      <c r="K68" t="e">
        <v>#N/A</v>
      </c>
      <c r="L68" s="118" t="e">
        <f t="shared" si="12"/>
        <v>#N/A</v>
      </c>
    </row>
    <row r="69" spans="1:12">
      <c r="A69">
        <v>1877</v>
      </c>
      <c r="B69">
        <v>115004.41600000001</v>
      </c>
      <c r="C69">
        <v>122827</v>
      </c>
      <c r="D69" t="e">
        <v>#N/A</v>
      </c>
      <c r="E69" t="e">
        <v>#N/A</v>
      </c>
      <c r="G69" s="119" t="e">
        <f t="shared" si="9"/>
        <v>#N/A</v>
      </c>
      <c r="H69" s="119" t="e">
        <f t="shared" si="10"/>
        <v>#N/A</v>
      </c>
      <c r="I69" s="119" t="e">
        <f t="shared" si="11"/>
        <v>#N/A</v>
      </c>
      <c r="K69" t="e">
        <v>#N/A</v>
      </c>
      <c r="L69" s="118" t="e">
        <f t="shared" si="12"/>
        <v>#N/A</v>
      </c>
    </row>
    <row r="70" spans="1:12">
      <c r="A70">
        <v>1878</v>
      </c>
      <c r="B70">
        <v>115453.65199999999</v>
      </c>
      <c r="C70">
        <v>127964</v>
      </c>
      <c r="D70" t="e">
        <v>#N/A</v>
      </c>
      <c r="E70" t="e">
        <v>#N/A</v>
      </c>
      <c r="G70" s="119" t="e">
        <f t="shared" si="9"/>
        <v>#N/A</v>
      </c>
      <c r="H70" s="119" t="e">
        <f t="shared" si="10"/>
        <v>#N/A</v>
      </c>
      <c r="I70" s="119" t="e">
        <f t="shared" si="11"/>
        <v>#N/A</v>
      </c>
      <c r="K70" t="e">
        <v>#N/A</v>
      </c>
      <c r="L70" s="118" t="e">
        <f t="shared" si="12"/>
        <v>#N/A</v>
      </c>
    </row>
    <row r="71" spans="1:12">
      <c r="A71">
        <v>1879</v>
      </c>
      <c r="B71">
        <v>115004.41600000001</v>
      </c>
      <c r="C71">
        <v>143726</v>
      </c>
      <c r="D71" t="e">
        <v>#N/A</v>
      </c>
      <c r="E71" t="e">
        <v>#N/A</v>
      </c>
      <c r="G71" s="119" t="e">
        <f t="shared" si="9"/>
        <v>#N/A</v>
      </c>
      <c r="H71" s="119" t="e">
        <f t="shared" si="10"/>
        <v>#N/A</v>
      </c>
      <c r="I71" s="119" t="e">
        <f t="shared" si="11"/>
        <v>#N/A</v>
      </c>
      <c r="K71" t="e">
        <v>#N/A</v>
      </c>
      <c r="L71" s="118" t="e">
        <f t="shared" si="12"/>
        <v>#N/A</v>
      </c>
    </row>
    <row r="72" spans="1:12">
      <c r="A72">
        <v>1880</v>
      </c>
      <c r="B72">
        <v>120395.24800000001</v>
      </c>
      <c r="C72">
        <v>160656</v>
      </c>
      <c r="D72" t="e">
        <v>#N/A</v>
      </c>
      <c r="E72" t="e">
        <v>#N/A</v>
      </c>
      <c r="G72" s="119" t="e">
        <f t="shared" si="9"/>
        <v>#N/A</v>
      </c>
      <c r="H72" s="119" t="e">
        <f t="shared" si="10"/>
        <v>#N/A</v>
      </c>
      <c r="I72" s="119" t="e">
        <f t="shared" si="11"/>
        <v>#N/A</v>
      </c>
      <c r="K72" t="e">
        <v>#N/A</v>
      </c>
      <c r="L72" s="118" t="e">
        <f t="shared" si="12"/>
        <v>#N/A</v>
      </c>
    </row>
    <row r="73" spans="1:12">
      <c r="A73">
        <v>1881</v>
      </c>
      <c r="B73">
        <v>124662.99</v>
      </c>
      <c r="C73">
        <v>166377</v>
      </c>
      <c r="D73" t="e">
        <v>#N/A</v>
      </c>
      <c r="E73" t="e">
        <v>#N/A</v>
      </c>
      <c r="G73" s="119" t="e">
        <f t="shared" si="9"/>
        <v>#N/A</v>
      </c>
      <c r="H73" s="119" t="e">
        <f t="shared" si="10"/>
        <v>#N/A</v>
      </c>
      <c r="I73" s="119" t="e">
        <f t="shared" si="11"/>
        <v>#N/A</v>
      </c>
      <c r="K73" t="e">
        <v>#N/A</v>
      </c>
      <c r="L73" s="118" t="e">
        <f t="shared" si="12"/>
        <v>#N/A</v>
      </c>
    </row>
    <row r="74" spans="1:12">
      <c r="A74">
        <v>1882</v>
      </c>
      <c r="B74">
        <v>128256.87800000001</v>
      </c>
      <c r="C74">
        <v>177002</v>
      </c>
      <c r="D74" t="e">
        <v>#N/A</v>
      </c>
      <c r="E74" t="e">
        <v>#N/A</v>
      </c>
      <c r="G74" s="119" t="e">
        <f t="shared" si="9"/>
        <v>#N/A</v>
      </c>
      <c r="H74" s="119" t="e">
        <f t="shared" si="10"/>
        <v>#N/A</v>
      </c>
      <c r="I74" s="119" t="e">
        <f t="shared" si="11"/>
        <v>#N/A</v>
      </c>
      <c r="K74" t="e">
        <v>#N/A</v>
      </c>
      <c r="L74" s="118" t="e">
        <f t="shared" si="12"/>
        <v>#N/A</v>
      </c>
    </row>
    <row r="75" spans="1:12">
      <c r="A75">
        <v>1883</v>
      </c>
      <c r="B75">
        <v>129155.35</v>
      </c>
      <c r="C75">
        <v>181322</v>
      </c>
      <c r="D75" t="e">
        <v>#N/A</v>
      </c>
      <c r="E75" t="e">
        <v>#N/A</v>
      </c>
      <c r="G75" s="119" t="e">
        <f t="shared" si="9"/>
        <v>#N/A</v>
      </c>
      <c r="H75" s="119" t="e">
        <f t="shared" si="10"/>
        <v>#N/A</v>
      </c>
      <c r="I75" s="119" t="e">
        <f t="shared" si="11"/>
        <v>#N/A</v>
      </c>
      <c r="K75" t="e">
        <v>#N/A</v>
      </c>
      <c r="L75" s="118" t="e">
        <f t="shared" si="12"/>
        <v>#N/A</v>
      </c>
    </row>
    <row r="76" spans="1:12">
      <c r="A76">
        <v>1884</v>
      </c>
      <c r="B76">
        <v>129379.96800000001</v>
      </c>
      <c r="C76">
        <v>184591</v>
      </c>
      <c r="D76" t="e">
        <v>#N/A</v>
      </c>
      <c r="E76" t="e">
        <v>#N/A</v>
      </c>
      <c r="G76" s="119" t="e">
        <f t="shared" si="9"/>
        <v>#N/A</v>
      </c>
      <c r="H76" s="119" t="e">
        <f t="shared" si="10"/>
        <v>#N/A</v>
      </c>
      <c r="I76" s="119" t="e">
        <f t="shared" si="11"/>
        <v>#N/A</v>
      </c>
      <c r="K76">
        <v>146409</v>
      </c>
      <c r="L76" s="118" t="e">
        <f t="shared" si="12"/>
        <v>#N/A</v>
      </c>
    </row>
    <row r="77" spans="1:12">
      <c r="A77">
        <v>1885</v>
      </c>
      <c r="B77">
        <v>128706.11399999999</v>
      </c>
      <c r="C77">
        <v>185992</v>
      </c>
      <c r="D77" t="e">
        <v>#N/A</v>
      </c>
      <c r="E77" t="e">
        <v>#N/A</v>
      </c>
      <c r="G77" s="119" t="e">
        <f t="shared" si="9"/>
        <v>#N/A</v>
      </c>
      <c r="H77" s="119" t="e">
        <f t="shared" si="10"/>
        <v>#N/A</v>
      </c>
      <c r="I77" s="119" t="e">
        <f t="shared" si="11"/>
        <v>#N/A</v>
      </c>
      <c r="K77">
        <v>151985</v>
      </c>
      <c r="L77" s="118" t="e">
        <f t="shared" si="12"/>
        <v>#N/A</v>
      </c>
    </row>
    <row r="78" spans="1:12">
      <c r="A78">
        <v>1886</v>
      </c>
      <c r="B78">
        <v>130727.67600000002</v>
      </c>
      <c r="C78">
        <v>191596</v>
      </c>
      <c r="D78" t="e">
        <v>#N/A</v>
      </c>
      <c r="E78" t="e">
        <v>#N/A</v>
      </c>
      <c r="G78" s="119" t="e">
        <f t="shared" si="9"/>
        <v>#N/A</v>
      </c>
      <c r="H78" s="119" t="e">
        <f t="shared" si="10"/>
        <v>#N/A</v>
      </c>
      <c r="I78" s="119" t="e">
        <f t="shared" si="11"/>
        <v>#N/A</v>
      </c>
      <c r="K78">
        <v>148134</v>
      </c>
      <c r="L78" s="118" t="e">
        <f t="shared" si="12"/>
        <v>#N/A</v>
      </c>
    </row>
    <row r="79" spans="1:12">
      <c r="A79">
        <v>1887</v>
      </c>
      <c r="B79">
        <v>135893.89000000001</v>
      </c>
      <c r="C79">
        <v>200236</v>
      </c>
      <c r="D79" t="e">
        <v>#N/A</v>
      </c>
      <c r="E79" t="e">
        <v>#N/A</v>
      </c>
      <c r="G79" s="119" t="e">
        <f t="shared" si="9"/>
        <v>#N/A</v>
      </c>
      <c r="H79" s="119" t="e">
        <f t="shared" si="10"/>
        <v>#N/A</v>
      </c>
      <c r="I79" s="119" t="e">
        <f t="shared" si="11"/>
        <v>#N/A</v>
      </c>
      <c r="K79">
        <v>155899</v>
      </c>
      <c r="L79" s="118" t="e">
        <f t="shared" si="12"/>
        <v>#N/A</v>
      </c>
    </row>
    <row r="80" spans="1:12">
      <c r="A80">
        <v>1888</v>
      </c>
      <c r="B80">
        <v>141958.576</v>
      </c>
      <c r="C80">
        <v>199302</v>
      </c>
      <c r="D80" t="e">
        <v>#N/A</v>
      </c>
      <c r="E80" t="e">
        <v>#N/A</v>
      </c>
      <c r="G80" s="119" t="e">
        <f t="shared" si="9"/>
        <v>#N/A</v>
      </c>
      <c r="H80" s="119" t="e">
        <f t="shared" si="10"/>
        <v>#N/A</v>
      </c>
      <c r="I80" s="119" t="e">
        <f t="shared" si="11"/>
        <v>#N/A</v>
      </c>
      <c r="K80">
        <v>158358</v>
      </c>
      <c r="L80" s="118" t="e">
        <f t="shared" si="12"/>
        <v>#N/A</v>
      </c>
    </row>
    <row r="81" spans="1:12">
      <c r="A81">
        <v>1889</v>
      </c>
      <c r="B81">
        <v>149595.58799999999</v>
      </c>
      <c r="C81">
        <v>211678</v>
      </c>
      <c r="D81" t="e">
        <v>#N/A</v>
      </c>
      <c r="E81" t="e">
        <v>#N/A</v>
      </c>
      <c r="G81" s="119" t="e">
        <f t="shared" si="9"/>
        <v>#N/A</v>
      </c>
      <c r="H81" s="119" t="e">
        <f t="shared" si="10"/>
        <v>#N/A</v>
      </c>
      <c r="I81" s="119" t="e">
        <f t="shared" si="11"/>
        <v>#N/A</v>
      </c>
      <c r="K81">
        <v>155063</v>
      </c>
      <c r="L81" s="118" t="e">
        <f t="shared" si="12"/>
        <v>#N/A</v>
      </c>
    </row>
    <row r="82" spans="1:12">
      <c r="A82">
        <v>1890</v>
      </c>
      <c r="B82">
        <v>150269.44200000001</v>
      </c>
      <c r="C82">
        <v>214713.94500000001</v>
      </c>
      <c r="D82">
        <v>205379</v>
      </c>
      <c r="E82" t="e">
        <v>#N/A</v>
      </c>
      <c r="G82" s="119" t="e">
        <f t="shared" si="9"/>
        <v>#N/A</v>
      </c>
      <c r="H82" s="119" t="e">
        <f t="shared" si="10"/>
        <v>#N/A</v>
      </c>
      <c r="I82" s="119" t="e">
        <f t="shared" si="11"/>
        <v>#N/A</v>
      </c>
      <c r="K82">
        <v>163341</v>
      </c>
      <c r="L82" s="118" t="e">
        <f t="shared" si="12"/>
        <v>#N/A</v>
      </c>
    </row>
    <row r="83" spans="1:12">
      <c r="A83">
        <v>1891</v>
      </c>
      <c r="B83">
        <v>150269.44200000001</v>
      </c>
      <c r="C83">
        <v>224026.83899999998</v>
      </c>
      <c r="D83" t="e">
        <v>#N/A</v>
      </c>
      <c r="E83" t="e">
        <v>#N/A</v>
      </c>
      <c r="G83" s="119" t="e">
        <f t="shared" si="9"/>
        <v>#N/A</v>
      </c>
      <c r="H83" s="119" t="e">
        <f t="shared" si="10"/>
        <v>#N/A</v>
      </c>
      <c r="I83" s="119" t="e">
        <f t="shared" si="11"/>
        <v>#N/A</v>
      </c>
      <c r="K83">
        <v>148317</v>
      </c>
      <c r="L83" s="118" t="e">
        <f t="shared" si="12"/>
        <v>#N/A</v>
      </c>
    </row>
    <row r="84" spans="1:12">
      <c r="A84">
        <v>1892</v>
      </c>
      <c r="B84">
        <v>146675.55399999997</v>
      </c>
      <c r="C84">
        <v>245756.92499999999</v>
      </c>
      <c r="D84" t="e">
        <v>#N/A</v>
      </c>
      <c r="E84" t="e">
        <v>#N/A</v>
      </c>
      <c r="G84" s="119" t="e">
        <f t="shared" si="9"/>
        <v>#N/A</v>
      </c>
      <c r="H84" s="119" t="e">
        <f t="shared" si="10"/>
        <v>#N/A</v>
      </c>
      <c r="I84" s="119" t="e">
        <f t="shared" si="11"/>
        <v>#N/A</v>
      </c>
      <c r="K84">
        <v>160224</v>
      </c>
      <c r="L84" s="118" t="e">
        <f t="shared" si="12"/>
        <v>#N/A</v>
      </c>
    </row>
    <row r="85" spans="1:12">
      <c r="A85">
        <v>1893</v>
      </c>
      <c r="B85">
        <v>146675.55399999997</v>
      </c>
      <c r="C85">
        <v>233857.11600000001</v>
      </c>
      <c r="D85" t="e">
        <v>#N/A</v>
      </c>
      <c r="E85" t="e">
        <v>#N/A</v>
      </c>
      <c r="G85" s="119" t="e">
        <f t="shared" si="9"/>
        <v>#N/A</v>
      </c>
      <c r="H85" s="119" t="e">
        <f t="shared" si="10"/>
        <v>#N/A</v>
      </c>
      <c r="I85" s="119" t="e">
        <f t="shared" si="11"/>
        <v>#N/A</v>
      </c>
      <c r="K85">
        <v>164280</v>
      </c>
      <c r="L85" s="118" t="e">
        <f t="shared" si="12"/>
        <v>#N/A</v>
      </c>
    </row>
    <row r="86" spans="1:12">
      <c r="A86">
        <v>1894</v>
      </c>
      <c r="B86">
        <v>156558.74600000001</v>
      </c>
      <c r="C86">
        <v>227131.13699999999</v>
      </c>
      <c r="D86" t="e">
        <v>#N/A</v>
      </c>
      <c r="E86" t="e">
        <v>#N/A</v>
      </c>
      <c r="G86" s="119" t="e">
        <f t="shared" si="9"/>
        <v>#N/A</v>
      </c>
      <c r="H86" s="119" t="e">
        <f t="shared" si="10"/>
        <v>#N/A</v>
      </c>
      <c r="I86" s="119" t="e">
        <f t="shared" si="11"/>
        <v>#N/A</v>
      </c>
      <c r="K86">
        <v>166799</v>
      </c>
      <c r="L86" s="118" t="e">
        <f t="shared" si="12"/>
        <v>#N/A</v>
      </c>
    </row>
    <row r="87" spans="1:12">
      <c r="A87">
        <v>1895</v>
      </c>
      <c r="B87">
        <v>161500.342</v>
      </c>
      <c r="C87">
        <v>254552.43600000002</v>
      </c>
      <c r="D87" t="e">
        <v>#N/A</v>
      </c>
      <c r="E87" t="e">
        <v>#N/A</v>
      </c>
      <c r="G87" s="119" t="e">
        <f t="shared" si="9"/>
        <v>#N/A</v>
      </c>
      <c r="H87" s="119" t="e">
        <f t="shared" si="10"/>
        <v>#N/A</v>
      </c>
      <c r="I87" s="119" t="e">
        <f t="shared" si="11"/>
        <v>#N/A</v>
      </c>
      <c r="K87">
        <v>162696</v>
      </c>
      <c r="L87" s="118" t="e">
        <f t="shared" si="12"/>
        <v>#N/A</v>
      </c>
    </row>
    <row r="88" spans="1:12">
      <c r="A88">
        <v>1896</v>
      </c>
      <c r="B88">
        <v>168238.88200000004</v>
      </c>
      <c r="C88">
        <v>249378.60600000003</v>
      </c>
      <c r="D88" t="e">
        <v>#N/A</v>
      </c>
      <c r="E88" t="e">
        <v>#N/A</v>
      </c>
      <c r="G88" s="119" t="e">
        <f t="shared" si="9"/>
        <v>#N/A</v>
      </c>
      <c r="H88" s="119" t="e">
        <f t="shared" si="10"/>
        <v>#N/A</v>
      </c>
      <c r="I88" s="119" t="e">
        <f t="shared" si="11"/>
        <v>#N/A</v>
      </c>
      <c r="K88">
        <v>150699</v>
      </c>
      <c r="L88" s="118" t="e">
        <f t="shared" si="12"/>
        <v>#N/A</v>
      </c>
    </row>
    <row r="89" spans="1:12">
      <c r="A89">
        <v>1897</v>
      </c>
      <c r="B89">
        <v>170485.06200000003</v>
      </c>
      <c r="C89">
        <v>273178.22399999999</v>
      </c>
      <c r="D89" t="e">
        <v>#N/A</v>
      </c>
      <c r="E89" t="e">
        <v>#N/A</v>
      </c>
      <c r="G89" s="119" t="e">
        <f t="shared" si="9"/>
        <v>#N/A</v>
      </c>
      <c r="H89" s="119" t="e">
        <f t="shared" si="10"/>
        <v>#N/A</v>
      </c>
      <c r="I89" s="119" t="e">
        <f t="shared" si="11"/>
        <v>#N/A</v>
      </c>
      <c r="K89">
        <v>178236</v>
      </c>
      <c r="L89" s="118" t="e">
        <f t="shared" si="12"/>
        <v>#N/A</v>
      </c>
    </row>
    <row r="90" spans="1:12">
      <c r="A90">
        <v>1898</v>
      </c>
      <c r="B90">
        <v>178795.92799999996</v>
      </c>
      <c r="C90">
        <v>278869.43699999998</v>
      </c>
      <c r="D90" t="e">
        <v>#N/A</v>
      </c>
      <c r="E90" t="e">
        <v>#N/A</v>
      </c>
      <c r="G90" s="119" t="e">
        <f t="shared" si="9"/>
        <v>#N/A</v>
      </c>
      <c r="H90" s="119" t="e">
        <f t="shared" si="10"/>
        <v>#N/A</v>
      </c>
      <c r="I90" s="119" t="e">
        <f t="shared" si="11"/>
        <v>#N/A</v>
      </c>
      <c r="K90">
        <v>178599</v>
      </c>
      <c r="L90" s="118" t="e">
        <f t="shared" si="12"/>
        <v>#N/A</v>
      </c>
    </row>
    <row r="91" spans="1:12">
      <c r="A91">
        <v>1899</v>
      </c>
      <c r="B91">
        <v>186208.32200000004</v>
      </c>
      <c r="C91">
        <v>304221.20399999997</v>
      </c>
      <c r="D91" t="e">
        <v>#N/A</v>
      </c>
      <c r="E91" t="e">
        <v>#N/A</v>
      </c>
      <c r="G91" s="119" t="e">
        <f t="shared" si="9"/>
        <v>#N/A</v>
      </c>
      <c r="H91" s="119" t="e">
        <f t="shared" si="10"/>
        <v>#N/A</v>
      </c>
      <c r="I91" s="119" t="e">
        <f t="shared" si="11"/>
        <v>#N/A</v>
      </c>
      <c r="K91">
        <v>164690</v>
      </c>
      <c r="L91" s="118" t="e">
        <f t="shared" si="12"/>
        <v>#N/A</v>
      </c>
    </row>
    <row r="92" spans="1:12">
      <c r="A92">
        <v>1900</v>
      </c>
      <c r="B92">
        <v>184860.61399999997</v>
      </c>
      <c r="C92">
        <v>312499.33199999999</v>
      </c>
      <c r="D92">
        <v>218154</v>
      </c>
      <c r="E92">
        <v>1971880.5130551266</v>
      </c>
      <c r="G92" s="119">
        <f t="shared" si="9"/>
        <v>9.3748385247535496E-2</v>
      </c>
      <c r="H92" s="119">
        <f t="shared" si="10"/>
        <v>0.15847782354511439</v>
      </c>
      <c r="I92" s="119">
        <f t="shared" si="11"/>
        <v>0.11063246406447001</v>
      </c>
      <c r="K92">
        <v>170466</v>
      </c>
      <c r="L92" s="118">
        <f t="shared" si="12"/>
        <v>8.6448442931204308E-2</v>
      </c>
    </row>
    <row r="93" spans="1:12">
      <c r="A93">
        <v>1901</v>
      </c>
      <c r="B93">
        <v>184860.61399999997</v>
      </c>
      <c r="C93">
        <v>347681.37599999999</v>
      </c>
      <c r="D93" t="e">
        <v>#N/A</v>
      </c>
      <c r="E93" t="e">
        <v>#N/A</v>
      </c>
      <c r="G93" s="119" t="e">
        <f t="shared" ref="G93:G105" si="13">B93/$E93</f>
        <v>#N/A</v>
      </c>
      <c r="H93" s="119" t="e">
        <f t="shared" ref="H93:H105" si="14">C93/$E93</f>
        <v>#N/A</v>
      </c>
      <c r="I93" s="119" t="e">
        <f t="shared" ref="I93:I105" si="15">D93/$E93</f>
        <v>#N/A</v>
      </c>
      <c r="K93">
        <v>173957</v>
      </c>
      <c r="L93" s="118" t="e">
        <f t="shared" si="12"/>
        <v>#N/A</v>
      </c>
    </row>
    <row r="94" spans="1:12">
      <c r="A94">
        <v>1902</v>
      </c>
      <c r="B94">
        <v>189577.59200000003</v>
      </c>
      <c r="C94">
        <v>351303.05700000003</v>
      </c>
      <c r="D94" t="e">
        <v>#N/A</v>
      </c>
      <c r="E94" t="e">
        <v>#N/A</v>
      </c>
      <c r="G94" s="119" t="e">
        <f t="shared" si="13"/>
        <v>#N/A</v>
      </c>
      <c r="H94" s="119" t="e">
        <f t="shared" si="14"/>
        <v>#N/A</v>
      </c>
      <c r="I94" s="119" t="e">
        <f t="shared" si="15"/>
        <v>#N/A</v>
      </c>
      <c r="K94">
        <v>188504</v>
      </c>
      <c r="L94" s="118" t="e">
        <f t="shared" si="12"/>
        <v>#N/A</v>
      </c>
    </row>
    <row r="95" spans="1:12">
      <c r="A95">
        <v>1903</v>
      </c>
      <c r="B95">
        <v>187556.03</v>
      </c>
      <c r="C95">
        <v>368376.696</v>
      </c>
      <c r="D95" t="e">
        <v>#N/A</v>
      </c>
      <c r="E95" t="e">
        <v>#N/A</v>
      </c>
      <c r="G95" s="119" t="e">
        <f t="shared" si="13"/>
        <v>#N/A</v>
      </c>
      <c r="H95" s="119" t="e">
        <f t="shared" si="14"/>
        <v>#N/A</v>
      </c>
      <c r="I95" s="119" t="e">
        <f t="shared" si="15"/>
        <v>#N/A</v>
      </c>
      <c r="K95">
        <v>191141</v>
      </c>
      <c r="L95" s="118" t="e">
        <f t="shared" si="12"/>
        <v>#N/A</v>
      </c>
    </row>
    <row r="96" spans="1:12">
      <c r="A96">
        <v>1904</v>
      </c>
      <c r="B96">
        <v>188679.12</v>
      </c>
      <c r="C96">
        <v>363720.24900000001</v>
      </c>
      <c r="D96" t="e">
        <v>#N/A</v>
      </c>
      <c r="E96" t="e">
        <v>#N/A</v>
      </c>
      <c r="G96" s="119" t="e">
        <f t="shared" si="13"/>
        <v>#N/A</v>
      </c>
      <c r="H96" s="119" t="e">
        <f t="shared" si="14"/>
        <v>#N/A</v>
      </c>
      <c r="I96" s="119" t="e">
        <f t="shared" si="15"/>
        <v>#N/A</v>
      </c>
      <c r="K96">
        <v>192060</v>
      </c>
      <c r="L96" s="118" t="e">
        <f t="shared" si="12"/>
        <v>#N/A</v>
      </c>
    </row>
    <row r="97" spans="1:12">
      <c r="A97">
        <v>1905</v>
      </c>
      <c r="B97">
        <v>194294.57</v>
      </c>
      <c r="C97">
        <v>390624.16499999998</v>
      </c>
      <c r="D97" t="e">
        <v>#N/A</v>
      </c>
      <c r="E97" t="e">
        <v>#N/A</v>
      </c>
      <c r="G97" s="119" t="e">
        <f t="shared" si="13"/>
        <v>#N/A</v>
      </c>
      <c r="H97" s="119" t="e">
        <f t="shared" si="14"/>
        <v>#N/A</v>
      </c>
      <c r="I97" s="119" t="e">
        <f t="shared" si="15"/>
        <v>#N/A</v>
      </c>
      <c r="K97">
        <v>188587</v>
      </c>
      <c r="L97" s="118" t="e">
        <f t="shared" si="12"/>
        <v>#N/A</v>
      </c>
    </row>
    <row r="98" spans="1:12">
      <c r="A98">
        <v>1906</v>
      </c>
      <c r="B98">
        <v>200808.49200000003</v>
      </c>
      <c r="C98">
        <v>435636.48600000003</v>
      </c>
      <c r="D98" t="e">
        <v>#N/A</v>
      </c>
      <c r="E98" t="e">
        <v>#N/A</v>
      </c>
      <c r="G98" s="119" t="e">
        <f t="shared" si="13"/>
        <v>#N/A</v>
      </c>
      <c r="H98" s="119" t="e">
        <f t="shared" si="14"/>
        <v>#N/A</v>
      </c>
      <c r="I98" s="119" t="e">
        <f t="shared" si="15"/>
        <v>#N/A</v>
      </c>
      <c r="K98">
        <v>193979</v>
      </c>
      <c r="L98" s="118" t="e">
        <f t="shared" si="12"/>
        <v>#N/A</v>
      </c>
    </row>
    <row r="99" spans="1:12">
      <c r="A99">
        <v>1907</v>
      </c>
      <c r="B99">
        <v>204626.99799999996</v>
      </c>
      <c r="C99">
        <v>442362.46500000003</v>
      </c>
      <c r="D99" t="e">
        <v>#N/A</v>
      </c>
      <c r="E99" t="e">
        <v>#N/A</v>
      </c>
      <c r="G99" s="119" t="e">
        <f t="shared" si="13"/>
        <v>#N/A</v>
      </c>
      <c r="H99" s="119" t="e">
        <f t="shared" si="14"/>
        <v>#N/A</v>
      </c>
      <c r="I99" s="119" t="e">
        <f t="shared" si="15"/>
        <v>#N/A</v>
      </c>
      <c r="K99">
        <v>182234</v>
      </c>
      <c r="L99" s="118" t="e">
        <f t="shared" si="12"/>
        <v>#N/A</v>
      </c>
    </row>
    <row r="100" spans="1:12">
      <c r="A100">
        <v>1908</v>
      </c>
      <c r="B100">
        <v>196316.13200000004</v>
      </c>
      <c r="C100">
        <v>406145.65500000003</v>
      </c>
      <c r="D100" t="e">
        <v>#N/A</v>
      </c>
      <c r="E100" t="e">
        <v>#N/A</v>
      </c>
      <c r="G100" s="119" t="e">
        <f t="shared" si="13"/>
        <v>#N/A</v>
      </c>
      <c r="H100" s="119" t="e">
        <f t="shared" si="14"/>
        <v>#N/A</v>
      </c>
      <c r="I100" s="119" t="e">
        <f t="shared" si="15"/>
        <v>#N/A</v>
      </c>
      <c r="K100">
        <v>184844</v>
      </c>
      <c r="L100" s="118" t="e">
        <f t="shared" si="12"/>
        <v>#N/A</v>
      </c>
    </row>
    <row r="101" spans="1:12">
      <c r="A101">
        <v>1909</v>
      </c>
      <c r="B101">
        <v>200808.49200000003</v>
      </c>
      <c r="C101">
        <v>455814.42299999995</v>
      </c>
      <c r="D101" t="e">
        <v>#N/A</v>
      </c>
      <c r="E101" t="e">
        <v>#N/A</v>
      </c>
      <c r="G101" s="119" t="e">
        <f t="shared" si="13"/>
        <v>#N/A</v>
      </c>
      <c r="H101" s="119" t="e">
        <f t="shared" si="14"/>
        <v>#N/A</v>
      </c>
      <c r="I101" s="119" t="e">
        <f t="shared" si="15"/>
        <v>#N/A</v>
      </c>
      <c r="K101">
        <v>210241</v>
      </c>
      <c r="L101" s="118" t="e">
        <f t="shared" si="12"/>
        <v>#N/A</v>
      </c>
    </row>
    <row r="102" spans="1:12">
      <c r="A102">
        <v>1910</v>
      </c>
      <c r="B102">
        <v>207097.796</v>
      </c>
      <c r="C102">
        <v>460470.87</v>
      </c>
      <c r="D102" t="e">
        <v>#N/A</v>
      </c>
      <c r="E102" t="e">
        <v>#N/A</v>
      </c>
      <c r="G102" s="119" t="e">
        <f t="shared" si="13"/>
        <v>#N/A</v>
      </c>
      <c r="H102" s="119" t="e">
        <f t="shared" si="14"/>
        <v>#N/A</v>
      </c>
      <c r="I102" s="119" t="e">
        <f t="shared" si="15"/>
        <v>#N/A</v>
      </c>
      <c r="K102">
        <v>210439</v>
      </c>
      <c r="L102" s="118" t="e">
        <f t="shared" si="12"/>
        <v>#N/A</v>
      </c>
    </row>
    <row r="103" spans="1:12">
      <c r="A103">
        <v>1911</v>
      </c>
      <c r="B103">
        <v>213162.48200000002</v>
      </c>
      <c r="C103">
        <v>475474.97700000001</v>
      </c>
      <c r="D103" t="e">
        <v>#N/A</v>
      </c>
      <c r="E103" t="e">
        <v>#N/A</v>
      </c>
      <c r="G103" s="119" t="e">
        <f t="shared" si="13"/>
        <v>#N/A</v>
      </c>
      <c r="H103" s="119" t="e">
        <f t="shared" si="14"/>
        <v>#N/A</v>
      </c>
      <c r="I103" s="119" t="e">
        <f t="shared" si="15"/>
        <v>#N/A</v>
      </c>
      <c r="K103">
        <v>209354</v>
      </c>
      <c r="L103" s="118" t="e">
        <f t="shared" si="12"/>
        <v>#N/A</v>
      </c>
    </row>
    <row r="104" spans="1:12">
      <c r="A104">
        <v>1912</v>
      </c>
      <c r="B104">
        <v>216307.13399999999</v>
      </c>
      <c r="C104">
        <v>497722.446</v>
      </c>
      <c r="D104" t="e">
        <v>#N/A</v>
      </c>
      <c r="E104" t="e">
        <v>#N/A</v>
      </c>
      <c r="G104" s="119" t="e">
        <f t="shared" si="13"/>
        <v>#N/A</v>
      </c>
      <c r="H104" s="119" t="e">
        <f t="shared" si="14"/>
        <v>#N/A</v>
      </c>
      <c r="I104" s="119" t="e">
        <f t="shared" si="15"/>
        <v>#N/A</v>
      </c>
      <c r="K104">
        <v>208946</v>
      </c>
      <c r="L104" s="118" t="e">
        <f t="shared" si="12"/>
        <v>#N/A</v>
      </c>
    </row>
    <row r="105" spans="1:12">
      <c r="A105">
        <v>1913</v>
      </c>
      <c r="B105">
        <v>224618</v>
      </c>
      <c r="C105">
        <v>517383</v>
      </c>
      <c r="D105">
        <v>241431</v>
      </c>
      <c r="E105">
        <v>2733189.6366727189</v>
      </c>
      <c r="G105" s="119">
        <f t="shared" si="13"/>
        <v>8.2181637522027715E-2</v>
      </c>
      <c r="H105" s="119">
        <f t="shared" si="14"/>
        <v>0.18929641509611547</v>
      </c>
      <c r="I105" s="119">
        <f t="shared" si="15"/>
        <v>8.8333058475191975E-2</v>
      </c>
      <c r="K105">
        <v>204242</v>
      </c>
      <c r="L105" s="118">
        <f t="shared" si="12"/>
        <v>7.4726611450435784E-2</v>
      </c>
    </row>
    <row r="106" spans="1:12">
      <c r="A106">
        <v>1914</v>
      </c>
      <c r="B106">
        <v>226864.18</v>
      </c>
      <c r="C106">
        <v>477544.50899999996</v>
      </c>
      <c r="D106" t="e">
        <v>#N/A</v>
      </c>
      <c r="E106" t="e">
        <v>#N/A</v>
      </c>
      <c r="G106" s="119" t="e">
        <f t="shared" ref="G106:G132" si="16">B106/$E106</f>
        <v>#N/A</v>
      </c>
      <c r="H106" s="119" t="e">
        <f t="shared" ref="H106:H132" si="17">C106/$E106</f>
        <v>#N/A</v>
      </c>
      <c r="I106" s="119" t="e">
        <f t="shared" ref="I106:I132" si="18">D106/$E106</f>
        <v>#N/A</v>
      </c>
      <c r="K106">
        <v>215400</v>
      </c>
      <c r="L106" s="118" t="e">
        <f t="shared" si="12"/>
        <v>#N/A</v>
      </c>
    </row>
    <row r="107" spans="1:12">
      <c r="A107">
        <v>1915</v>
      </c>
      <c r="B107">
        <v>245058.23799999998</v>
      </c>
      <c r="C107">
        <v>490996.467</v>
      </c>
      <c r="D107" t="e">
        <v>#N/A</v>
      </c>
      <c r="E107" t="e">
        <v>#N/A</v>
      </c>
      <c r="G107" s="119" t="e">
        <f t="shared" si="16"/>
        <v>#N/A</v>
      </c>
      <c r="H107" s="119" t="e">
        <f t="shared" si="17"/>
        <v>#N/A</v>
      </c>
      <c r="I107" s="119" t="e">
        <f t="shared" si="18"/>
        <v>#N/A</v>
      </c>
      <c r="K107">
        <v>210110</v>
      </c>
      <c r="L107" s="118" t="e">
        <f t="shared" si="12"/>
        <v>#N/A</v>
      </c>
    </row>
    <row r="108" spans="1:12">
      <c r="A108">
        <v>1916</v>
      </c>
      <c r="B108">
        <v>250449.07</v>
      </c>
      <c r="C108">
        <v>558773.64</v>
      </c>
      <c r="D108" t="e">
        <v>#N/A</v>
      </c>
      <c r="E108" t="e">
        <v>#N/A</v>
      </c>
      <c r="G108" s="119" t="e">
        <f t="shared" si="16"/>
        <v>#N/A</v>
      </c>
      <c r="H108" s="119" t="e">
        <f t="shared" si="17"/>
        <v>#N/A</v>
      </c>
      <c r="I108" s="119" t="e">
        <f t="shared" si="18"/>
        <v>#N/A</v>
      </c>
      <c r="K108">
        <v>216245</v>
      </c>
      <c r="L108" s="118" t="e">
        <f t="shared" si="12"/>
        <v>#N/A</v>
      </c>
    </row>
    <row r="109" spans="1:12">
      <c r="A109">
        <v>1917</v>
      </c>
      <c r="B109">
        <v>252695.25</v>
      </c>
      <c r="C109">
        <v>544804.299</v>
      </c>
      <c r="D109" t="e">
        <v>#N/A</v>
      </c>
      <c r="E109" t="e">
        <v>#N/A</v>
      </c>
      <c r="G109" s="119" t="e">
        <f t="shared" si="16"/>
        <v>#N/A</v>
      </c>
      <c r="H109" s="119" t="e">
        <f t="shared" si="17"/>
        <v>#N/A</v>
      </c>
      <c r="I109" s="119" t="e">
        <f t="shared" si="18"/>
        <v>#N/A</v>
      </c>
      <c r="K109">
        <v>212341</v>
      </c>
      <c r="L109" s="118" t="e">
        <f t="shared" si="12"/>
        <v>#N/A</v>
      </c>
    </row>
    <row r="110" spans="1:12">
      <c r="A110">
        <v>1918</v>
      </c>
      <c r="B110">
        <v>254267.576</v>
      </c>
      <c r="C110">
        <v>593955.68400000001</v>
      </c>
      <c r="D110" t="e">
        <v>#N/A</v>
      </c>
      <c r="E110" t="e">
        <v>#N/A</v>
      </c>
      <c r="G110" s="119" t="e">
        <f t="shared" si="16"/>
        <v>#N/A</v>
      </c>
      <c r="H110" s="119" t="e">
        <f t="shared" si="17"/>
        <v>#N/A</v>
      </c>
      <c r="I110" s="119" t="e">
        <f t="shared" si="18"/>
        <v>#N/A</v>
      </c>
      <c r="K110">
        <v>185202</v>
      </c>
      <c r="L110" s="118" t="e">
        <f t="shared" si="12"/>
        <v>#N/A</v>
      </c>
    </row>
    <row r="111" spans="1:12">
      <c r="A111">
        <v>1919</v>
      </c>
      <c r="B111">
        <v>226639.56200000003</v>
      </c>
      <c r="C111">
        <v>599129.51399999997</v>
      </c>
      <c r="D111" t="e">
        <v>#N/A</v>
      </c>
      <c r="E111" t="e">
        <v>#N/A</v>
      </c>
      <c r="G111" s="119" t="e">
        <f t="shared" si="16"/>
        <v>#N/A</v>
      </c>
      <c r="H111" s="119" t="e">
        <f t="shared" si="17"/>
        <v>#N/A</v>
      </c>
      <c r="I111" s="119" t="e">
        <f t="shared" si="18"/>
        <v>#N/A</v>
      </c>
      <c r="K111">
        <v>210730</v>
      </c>
      <c r="L111" s="118" t="e">
        <f t="shared" si="12"/>
        <v>#N/A</v>
      </c>
    </row>
    <row r="112" spans="1:12">
      <c r="A112">
        <v>1920</v>
      </c>
      <c r="B112">
        <v>212937.86399999997</v>
      </c>
      <c r="C112">
        <v>593438.30099999998</v>
      </c>
      <c r="D112" t="e">
        <v>#N/A</v>
      </c>
      <c r="E112" t="e">
        <v>#N/A</v>
      </c>
      <c r="G112" s="119" t="e">
        <f t="shared" si="16"/>
        <v>#N/A</v>
      </c>
      <c r="H112" s="119" t="e">
        <f t="shared" si="17"/>
        <v>#N/A</v>
      </c>
      <c r="I112" s="119" t="e">
        <f t="shared" si="18"/>
        <v>#N/A</v>
      </c>
      <c r="K112">
        <v>194051</v>
      </c>
      <c r="L112" s="118" t="e">
        <f t="shared" si="12"/>
        <v>#N/A</v>
      </c>
    </row>
    <row r="113" spans="1:12">
      <c r="A113">
        <v>1921</v>
      </c>
      <c r="B113">
        <v>195642.27799999996</v>
      </c>
      <c r="C113">
        <v>579986.34299999999</v>
      </c>
      <c r="D113" t="e">
        <v>#N/A</v>
      </c>
      <c r="E113" t="e">
        <v>#N/A</v>
      </c>
      <c r="G113" s="119" t="e">
        <f t="shared" si="16"/>
        <v>#N/A</v>
      </c>
      <c r="H113" s="119" t="e">
        <f t="shared" si="17"/>
        <v>#N/A</v>
      </c>
      <c r="I113" s="119" t="e">
        <f t="shared" si="18"/>
        <v>#N/A</v>
      </c>
      <c r="K113">
        <v>208785</v>
      </c>
      <c r="L113" s="118" t="e">
        <f t="shared" si="12"/>
        <v>#N/A</v>
      </c>
    </row>
    <row r="114" spans="1:12">
      <c r="A114">
        <v>1922</v>
      </c>
      <c r="B114">
        <v>205750.08799999996</v>
      </c>
      <c r="C114">
        <v>612064.08900000004</v>
      </c>
      <c r="D114" t="e">
        <v>#N/A</v>
      </c>
      <c r="E114" t="e">
        <v>#N/A</v>
      </c>
      <c r="G114" s="119" t="e">
        <f t="shared" si="16"/>
        <v>#N/A</v>
      </c>
      <c r="H114" s="119" t="e">
        <f t="shared" si="17"/>
        <v>#N/A</v>
      </c>
      <c r="I114" s="119" t="e">
        <f t="shared" si="18"/>
        <v>#N/A</v>
      </c>
      <c r="K114">
        <v>217594</v>
      </c>
      <c r="L114" s="118" t="e">
        <f t="shared" si="12"/>
        <v>#N/A</v>
      </c>
    </row>
    <row r="115" spans="1:12">
      <c r="A115">
        <v>1923</v>
      </c>
      <c r="B115">
        <v>212264.01</v>
      </c>
      <c r="C115">
        <v>692775.83700000006</v>
      </c>
      <c r="D115" t="e">
        <v>#N/A</v>
      </c>
      <c r="E115" t="e">
        <v>#N/A</v>
      </c>
      <c r="G115" s="119" t="e">
        <f t="shared" si="16"/>
        <v>#N/A</v>
      </c>
      <c r="H115" s="119" t="e">
        <f t="shared" si="17"/>
        <v>#N/A</v>
      </c>
      <c r="I115" s="119" t="e">
        <f t="shared" si="18"/>
        <v>#N/A</v>
      </c>
      <c r="K115">
        <v>210511</v>
      </c>
      <c r="L115" s="118" t="e">
        <f t="shared" si="12"/>
        <v>#N/A</v>
      </c>
    </row>
    <row r="116" spans="1:12">
      <c r="A116">
        <v>1924</v>
      </c>
      <c r="B116">
        <v>221024.11200000002</v>
      </c>
      <c r="C116">
        <v>713988.54</v>
      </c>
      <c r="D116" t="e">
        <v>#N/A</v>
      </c>
      <c r="E116" t="e">
        <v>#N/A</v>
      </c>
      <c r="G116" s="119" t="e">
        <f t="shared" si="16"/>
        <v>#N/A</v>
      </c>
      <c r="H116" s="119" t="e">
        <f t="shared" si="17"/>
        <v>#N/A</v>
      </c>
      <c r="I116" s="119" t="e">
        <f t="shared" si="18"/>
        <v>#N/A</v>
      </c>
      <c r="K116">
        <v>220763</v>
      </c>
      <c r="L116" s="118" t="e">
        <f t="shared" si="12"/>
        <v>#N/A</v>
      </c>
    </row>
    <row r="117" spans="1:12">
      <c r="A117">
        <v>1925</v>
      </c>
      <c r="B117">
        <v>231805.77600000001</v>
      </c>
      <c r="C117">
        <v>730544.79599999997</v>
      </c>
      <c r="D117" t="e">
        <v>#N/A</v>
      </c>
      <c r="E117" t="e">
        <v>#N/A</v>
      </c>
      <c r="G117" s="119" t="e">
        <f t="shared" si="16"/>
        <v>#N/A</v>
      </c>
      <c r="H117" s="119" t="e">
        <f t="shared" si="17"/>
        <v>#N/A</v>
      </c>
      <c r="I117" s="119" t="e">
        <f t="shared" si="18"/>
        <v>#N/A</v>
      </c>
      <c r="K117">
        <v>223375</v>
      </c>
      <c r="L117" s="118" t="e">
        <f t="shared" si="12"/>
        <v>#N/A</v>
      </c>
    </row>
    <row r="118" spans="1:12">
      <c r="A118">
        <v>1926</v>
      </c>
      <c r="B118">
        <v>223270.29200000002</v>
      </c>
      <c r="C118">
        <v>778144.03200000001</v>
      </c>
      <c r="D118" t="e">
        <v>#N/A</v>
      </c>
      <c r="E118" t="e">
        <v>#N/A</v>
      </c>
      <c r="G118" s="119" t="e">
        <f t="shared" si="16"/>
        <v>#N/A</v>
      </c>
      <c r="H118" s="119" t="e">
        <f t="shared" si="17"/>
        <v>#N/A</v>
      </c>
      <c r="I118" s="119" t="e">
        <f t="shared" si="18"/>
        <v>#N/A</v>
      </c>
      <c r="K118">
        <v>230410</v>
      </c>
      <c r="L118" s="118" t="e">
        <f t="shared" si="12"/>
        <v>#N/A</v>
      </c>
    </row>
    <row r="119" spans="1:12">
      <c r="A119">
        <v>1927</v>
      </c>
      <c r="B119">
        <v>241239.73200000002</v>
      </c>
      <c r="C119">
        <v>785904.777</v>
      </c>
      <c r="D119" t="e">
        <v>#N/A</v>
      </c>
      <c r="E119" t="e">
        <v>#N/A</v>
      </c>
      <c r="G119" s="119" t="e">
        <f t="shared" si="16"/>
        <v>#N/A</v>
      </c>
      <c r="H119" s="119" t="e">
        <f t="shared" si="17"/>
        <v>#N/A</v>
      </c>
      <c r="I119" s="119" t="e">
        <f t="shared" si="18"/>
        <v>#N/A</v>
      </c>
      <c r="K119">
        <v>230426</v>
      </c>
      <c r="L119" s="118" t="e">
        <f t="shared" si="12"/>
        <v>#N/A</v>
      </c>
    </row>
    <row r="120" spans="1:12">
      <c r="A120">
        <v>1928</v>
      </c>
      <c r="B120">
        <v>244159.766</v>
      </c>
      <c r="C120">
        <v>794700.28799999994</v>
      </c>
      <c r="D120" t="e">
        <v>#N/A</v>
      </c>
      <c r="E120" t="e">
        <v>#N/A</v>
      </c>
      <c r="G120" s="119" t="e">
        <f t="shared" si="16"/>
        <v>#N/A</v>
      </c>
      <c r="H120" s="119" t="e">
        <f t="shared" si="17"/>
        <v>#N/A</v>
      </c>
      <c r="I120" s="119" t="e">
        <f t="shared" si="18"/>
        <v>#N/A</v>
      </c>
      <c r="K120">
        <v>232745</v>
      </c>
      <c r="L120" s="118" t="e">
        <f t="shared" si="12"/>
        <v>#N/A</v>
      </c>
    </row>
    <row r="121" spans="1:12">
      <c r="A121">
        <v>1929</v>
      </c>
      <c r="B121">
        <v>251347.54200000002</v>
      </c>
      <c r="C121">
        <v>843334.29</v>
      </c>
      <c r="D121">
        <v>274090</v>
      </c>
      <c r="E121" t="e">
        <v>#N/A</v>
      </c>
      <c r="G121" s="119" t="e">
        <f t="shared" si="16"/>
        <v>#N/A</v>
      </c>
      <c r="H121" s="119" t="e">
        <f t="shared" si="17"/>
        <v>#N/A</v>
      </c>
      <c r="I121" s="119" t="e">
        <f t="shared" si="18"/>
        <v>#N/A</v>
      </c>
      <c r="K121">
        <v>242409</v>
      </c>
      <c r="L121" s="118" t="e">
        <f t="shared" si="12"/>
        <v>#N/A</v>
      </c>
    </row>
    <row r="122" spans="1:12">
      <c r="A122">
        <v>1930</v>
      </c>
      <c r="B122">
        <v>249550.59799999997</v>
      </c>
      <c r="C122">
        <v>768313.755</v>
      </c>
      <c r="D122">
        <v>277567</v>
      </c>
      <c r="E122" t="e">
        <v>#N/A</v>
      </c>
      <c r="G122" s="119" t="e">
        <f t="shared" si="16"/>
        <v>#N/A</v>
      </c>
      <c r="H122" s="119" t="e">
        <f t="shared" si="17"/>
        <v>#N/A</v>
      </c>
      <c r="I122" s="119" t="e">
        <f t="shared" si="18"/>
        <v>#N/A</v>
      </c>
      <c r="K122">
        <v>244097</v>
      </c>
      <c r="L122" s="118" t="e">
        <f t="shared" si="12"/>
        <v>#N/A</v>
      </c>
    </row>
    <row r="123" spans="1:12">
      <c r="A123">
        <v>1931</v>
      </c>
      <c r="B123">
        <v>236747.37200000003</v>
      </c>
      <c r="C123">
        <v>709332.09299999999</v>
      </c>
      <c r="D123">
        <v>280393</v>
      </c>
      <c r="E123" t="e">
        <v>#N/A</v>
      </c>
      <c r="G123" s="119" t="e">
        <f t="shared" si="16"/>
        <v>#N/A</v>
      </c>
      <c r="H123" s="119" t="e">
        <f t="shared" si="17"/>
        <v>#N/A</v>
      </c>
      <c r="I123" s="119" t="e">
        <f t="shared" si="18"/>
        <v>#N/A</v>
      </c>
      <c r="K123">
        <v>242489</v>
      </c>
      <c r="L123" s="118" t="e">
        <f t="shared" si="12"/>
        <v>#N/A</v>
      </c>
    </row>
    <row r="124" spans="1:12">
      <c r="A124">
        <v>1932</v>
      </c>
      <c r="B124">
        <v>238544.31600000002</v>
      </c>
      <c r="C124">
        <v>615685.77</v>
      </c>
      <c r="D124">
        <v>289304</v>
      </c>
      <c r="E124" t="e">
        <v>#N/A</v>
      </c>
      <c r="G124" s="119" t="e">
        <f t="shared" si="16"/>
        <v>#N/A</v>
      </c>
      <c r="H124" s="119" t="e">
        <f t="shared" si="17"/>
        <v>#N/A</v>
      </c>
      <c r="I124" s="119" t="e">
        <f t="shared" si="18"/>
        <v>#N/A</v>
      </c>
      <c r="K124">
        <v>245209</v>
      </c>
      <c r="L124" s="118" t="e">
        <f t="shared" si="12"/>
        <v>#N/A</v>
      </c>
    </row>
    <row r="125" spans="1:12">
      <c r="A125">
        <v>1933</v>
      </c>
      <c r="B125">
        <v>245507.47399999999</v>
      </c>
      <c r="C125">
        <v>602751.19499999995</v>
      </c>
      <c r="D125">
        <v>289304</v>
      </c>
      <c r="E125" t="e">
        <v>#N/A</v>
      </c>
      <c r="G125" s="119" t="e">
        <f t="shared" si="16"/>
        <v>#N/A</v>
      </c>
      <c r="H125" s="119" t="e">
        <f t="shared" si="17"/>
        <v>#N/A</v>
      </c>
      <c r="I125" s="119" t="e">
        <f t="shared" si="18"/>
        <v>#N/A</v>
      </c>
      <c r="K125">
        <v>245433</v>
      </c>
      <c r="L125" s="118" t="e">
        <f t="shared" si="12"/>
        <v>#N/A</v>
      </c>
    </row>
    <row r="126" spans="1:12">
      <c r="A126">
        <v>1934</v>
      </c>
      <c r="B126">
        <v>261679.97</v>
      </c>
      <c r="C126">
        <v>649315.66500000004</v>
      </c>
      <c r="D126">
        <v>264091</v>
      </c>
      <c r="E126" t="e">
        <v>#N/A</v>
      </c>
      <c r="G126" s="119" t="e">
        <f t="shared" si="16"/>
        <v>#N/A</v>
      </c>
      <c r="H126" s="119" t="e">
        <f t="shared" si="17"/>
        <v>#N/A</v>
      </c>
      <c r="I126" s="119" t="e">
        <f t="shared" si="18"/>
        <v>#N/A</v>
      </c>
      <c r="K126">
        <v>247712</v>
      </c>
      <c r="L126" s="118" t="e">
        <f t="shared" si="12"/>
        <v>#N/A</v>
      </c>
    </row>
    <row r="127" spans="1:12">
      <c r="A127">
        <v>1935</v>
      </c>
      <c r="B127">
        <v>271787.78000000003</v>
      </c>
      <c r="C127">
        <v>698984.43299999996</v>
      </c>
      <c r="D127">
        <v>285403</v>
      </c>
      <c r="E127" t="e">
        <v>#N/A</v>
      </c>
      <c r="G127" s="119" t="e">
        <f t="shared" si="16"/>
        <v>#N/A</v>
      </c>
      <c r="H127" s="119" t="e">
        <f t="shared" si="17"/>
        <v>#N/A</v>
      </c>
      <c r="I127" s="119" t="e">
        <f t="shared" si="18"/>
        <v>#N/A</v>
      </c>
      <c r="K127">
        <v>245361</v>
      </c>
      <c r="L127" s="118" t="e">
        <f t="shared" si="12"/>
        <v>#N/A</v>
      </c>
    </row>
    <row r="128" spans="1:12">
      <c r="A128">
        <v>1936</v>
      </c>
      <c r="B128">
        <v>284141.77</v>
      </c>
      <c r="C128">
        <v>798321.96900000004</v>
      </c>
      <c r="D128">
        <v>303433</v>
      </c>
      <c r="E128" t="e">
        <v>#N/A</v>
      </c>
      <c r="G128" s="119" t="e">
        <f t="shared" si="16"/>
        <v>#N/A</v>
      </c>
      <c r="H128" s="119" t="e">
        <f t="shared" si="17"/>
        <v>#N/A</v>
      </c>
      <c r="I128" s="119" t="e">
        <f t="shared" si="18"/>
        <v>#N/A</v>
      </c>
      <c r="K128">
        <v>254896</v>
      </c>
      <c r="L128" s="118" t="e">
        <f t="shared" si="12"/>
        <v>#N/A</v>
      </c>
    </row>
    <row r="129" spans="1:12">
      <c r="A129">
        <v>1937</v>
      </c>
      <c r="B129">
        <v>294024.96200000006</v>
      </c>
      <c r="C129">
        <v>832469.24699999997</v>
      </c>
      <c r="D129">
        <v>296043</v>
      </c>
      <c r="E129" t="e">
        <v>#N/A</v>
      </c>
      <c r="G129" s="119" t="e">
        <f t="shared" si="16"/>
        <v>#N/A</v>
      </c>
      <c r="H129" s="119" t="e">
        <f t="shared" si="17"/>
        <v>#N/A</v>
      </c>
      <c r="I129" s="119" t="e">
        <f t="shared" si="18"/>
        <v>#N/A</v>
      </c>
      <c r="K129">
        <v>250768</v>
      </c>
      <c r="L129" s="118" t="e">
        <f t="shared" si="12"/>
        <v>#N/A</v>
      </c>
    </row>
    <row r="130" spans="1:12">
      <c r="A130">
        <v>1938</v>
      </c>
      <c r="B130">
        <v>297618.84999999998</v>
      </c>
      <c r="C130">
        <v>799356.73499999999</v>
      </c>
      <c r="D130">
        <v>288653</v>
      </c>
      <c r="E130" t="e">
        <v>#N/A</v>
      </c>
      <c r="G130" s="119" t="e">
        <f t="shared" si="16"/>
        <v>#N/A</v>
      </c>
      <c r="H130" s="119" t="e">
        <f t="shared" si="17"/>
        <v>#N/A</v>
      </c>
      <c r="I130" s="119" t="e">
        <f t="shared" si="18"/>
        <v>#N/A</v>
      </c>
      <c r="K130">
        <v>251375</v>
      </c>
      <c r="L130" s="118" t="e">
        <f t="shared" si="12"/>
        <v>#N/A</v>
      </c>
    </row>
    <row r="131" spans="1:12">
      <c r="A131">
        <v>1939</v>
      </c>
      <c r="B131">
        <v>300538.88400000002</v>
      </c>
      <c r="C131">
        <v>862994.84400000004</v>
      </c>
      <c r="D131" t="e">
        <v>#N/A</v>
      </c>
      <c r="E131" t="e">
        <v>#N/A</v>
      </c>
      <c r="G131" s="119" t="e">
        <f t="shared" si="16"/>
        <v>#N/A</v>
      </c>
      <c r="H131" s="119" t="e">
        <f t="shared" si="17"/>
        <v>#N/A</v>
      </c>
      <c r="I131" s="119" t="e">
        <f t="shared" si="18"/>
        <v>#N/A</v>
      </c>
      <c r="K131">
        <v>256924</v>
      </c>
      <c r="L131" s="118" t="e">
        <f t="shared" ref="L131:L194" si="19">K131/E131</f>
        <v>#N/A</v>
      </c>
    </row>
    <row r="132" spans="1:12">
      <c r="A132">
        <v>1940</v>
      </c>
      <c r="B132">
        <v>330637.696</v>
      </c>
      <c r="C132">
        <v>929737.25099999993</v>
      </c>
      <c r="D132" t="e">
        <v>#N/A</v>
      </c>
      <c r="E132">
        <v>4502584</v>
      </c>
      <c r="G132" s="119">
        <f t="shared" si="16"/>
        <v>7.3432876765874885E-2</v>
      </c>
      <c r="H132" s="119">
        <f t="shared" si="17"/>
        <v>0.20648970702156805</v>
      </c>
      <c r="I132" s="119" t="e">
        <f t="shared" si="18"/>
        <v>#N/A</v>
      </c>
      <c r="K132">
        <v>265455</v>
      </c>
      <c r="L132" s="118">
        <f t="shared" si="19"/>
        <v>5.8956146070789577E-2</v>
      </c>
    </row>
    <row r="133" spans="1:12">
      <c r="A133">
        <v>1941</v>
      </c>
      <c r="B133">
        <v>360736.50799999997</v>
      </c>
      <c r="C133">
        <v>1098921.4920000001</v>
      </c>
      <c r="D133" t="e">
        <v>#N/A</v>
      </c>
      <c r="E133" t="e">
        <v>#N/A</v>
      </c>
      <c r="G133" s="119" t="e">
        <f t="shared" ref="G133:G142" si="20">B133/$E133</f>
        <v>#N/A</v>
      </c>
      <c r="H133" s="119" t="e">
        <f t="shared" ref="H133:H142" si="21">C133/$E133</f>
        <v>#N/A</v>
      </c>
      <c r="I133" s="119" t="e">
        <f t="shared" ref="I133:I142" si="22">D133/$E133</f>
        <v>#N/A</v>
      </c>
      <c r="K133">
        <v>270531</v>
      </c>
      <c r="L133" s="118" t="e">
        <f t="shared" si="19"/>
        <v>#N/A</v>
      </c>
    </row>
    <row r="134" spans="1:12">
      <c r="A134">
        <v>1942</v>
      </c>
      <c r="B134">
        <v>369721.22799999994</v>
      </c>
      <c r="C134">
        <v>1318809.267</v>
      </c>
      <c r="D134" t="e">
        <v>#N/A</v>
      </c>
      <c r="E134" t="e">
        <v>#N/A</v>
      </c>
      <c r="G134" s="119" t="e">
        <f t="shared" si="20"/>
        <v>#N/A</v>
      </c>
      <c r="H134" s="119" t="e">
        <f t="shared" si="21"/>
        <v>#N/A</v>
      </c>
      <c r="I134" s="119" t="e">
        <f t="shared" si="22"/>
        <v>#N/A</v>
      </c>
      <c r="K134">
        <v>269278</v>
      </c>
      <c r="L134" s="118" t="e">
        <f t="shared" si="19"/>
        <v>#N/A</v>
      </c>
    </row>
    <row r="135" spans="1:12">
      <c r="A135">
        <v>1943</v>
      </c>
      <c r="B135">
        <v>377807.47599999997</v>
      </c>
      <c r="C135">
        <v>1581122.4480000001</v>
      </c>
      <c r="D135" t="e">
        <v>#N/A</v>
      </c>
      <c r="E135" t="e">
        <v>#N/A</v>
      </c>
      <c r="G135" s="119" t="e">
        <f t="shared" si="20"/>
        <v>#N/A</v>
      </c>
      <c r="H135" s="119" t="e">
        <f t="shared" si="21"/>
        <v>#N/A</v>
      </c>
      <c r="I135" s="119" t="e">
        <f t="shared" si="22"/>
        <v>#N/A</v>
      </c>
      <c r="K135">
        <v>279898</v>
      </c>
      <c r="L135" s="118" t="e">
        <f t="shared" si="19"/>
        <v>#N/A</v>
      </c>
    </row>
    <row r="136" spans="1:12">
      <c r="A136">
        <v>1944</v>
      </c>
      <c r="B136">
        <v>362982.68799999997</v>
      </c>
      <c r="C136">
        <v>1713572.496</v>
      </c>
      <c r="D136" t="e">
        <v>#N/A</v>
      </c>
      <c r="E136" t="e">
        <v>#N/A</v>
      </c>
      <c r="G136" s="119" t="e">
        <f t="shared" si="20"/>
        <v>#N/A</v>
      </c>
      <c r="H136" s="119" t="e">
        <f t="shared" si="21"/>
        <v>#N/A</v>
      </c>
      <c r="I136" s="119" t="e">
        <f t="shared" si="22"/>
        <v>#N/A</v>
      </c>
      <c r="K136">
        <v>276954</v>
      </c>
      <c r="L136" s="118" t="e">
        <f t="shared" si="19"/>
        <v>#N/A</v>
      </c>
    </row>
    <row r="137" spans="1:12">
      <c r="A137">
        <v>1945</v>
      </c>
      <c r="B137">
        <v>347034.81</v>
      </c>
      <c r="C137">
        <v>1644760.5569999998</v>
      </c>
      <c r="D137" t="e">
        <v>#N/A</v>
      </c>
      <c r="E137" t="e">
        <v>#N/A</v>
      </c>
      <c r="G137" s="119" t="e">
        <f t="shared" si="20"/>
        <v>#N/A</v>
      </c>
      <c r="H137" s="119" t="e">
        <f t="shared" si="21"/>
        <v>#N/A</v>
      </c>
      <c r="I137" s="119" t="e">
        <f t="shared" si="22"/>
        <v>#N/A</v>
      </c>
      <c r="K137">
        <v>272503</v>
      </c>
      <c r="L137" s="118" t="e">
        <f t="shared" si="19"/>
        <v>#N/A</v>
      </c>
    </row>
    <row r="138" spans="1:12">
      <c r="A138">
        <v>1946</v>
      </c>
      <c r="B138">
        <v>331985.40400000004</v>
      </c>
      <c r="C138">
        <v>1305357.3090000001</v>
      </c>
      <c r="D138" t="e">
        <v>#N/A</v>
      </c>
      <c r="E138" t="e">
        <v>#N/A</v>
      </c>
      <c r="G138" s="119" t="e">
        <f t="shared" si="20"/>
        <v>#N/A</v>
      </c>
      <c r="H138" s="119" t="e">
        <f t="shared" si="21"/>
        <v>#N/A</v>
      </c>
      <c r="I138" s="119" t="e">
        <f t="shared" si="22"/>
        <v>#N/A</v>
      </c>
      <c r="K138">
        <v>258164</v>
      </c>
      <c r="L138" s="118" t="e">
        <f t="shared" si="19"/>
        <v>#N/A</v>
      </c>
    </row>
    <row r="139" spans="1:12">
      <c r="A139">
        <v>1947</v>
      </c>
      <c r="B139">
        <v>327043.80799999996</v>
      </c>
      <c r="C139">
        <v>1285696.7549999999</v>
      </c>
      <c r="D139" t="e">
        <v>#N/A</v>
      </c>
      <c r="E139" t="e">
        <v>#N/A</v>
      </c>
      <c r="G139" s="119" t="e">
        <f t="shared" si="20"/>
        <v>#N/A</v>
      </c>
      <c r="H139" s="119" t="e">
        <f t="shared" si="21"/>
        <v>#N/A</v>
      </c>
      <c r="I139" s="119" t="e">
        <f t="shared" si="22"/>
        <v>#N/A</v>
      </c>
      <c r="K139">
        <v>213680</v>
      </c>
      <c r="L139" s="118" t="e">
        <f t="shared" si="19"/>
        <v>#N/A</v>
      </c>
    </row>
    <row r="140" spans="1:12">
      <c r="A140">
        <v>1948</v>
      </c>
      <c r="B140">
        <v>337376.23599999992</v>
      </c>
      <c r="C140">
        <v>1334330.757</v>
      </c>
      <c r="D140" t="e">
        <v>#N/A</v>
      </c>
      <c r="E140" t="e">
        <v>#N/A</v>
      </c>
      <c r="G140" s="119" t="e">
        <f t="shared" si="20"/>
        <v>#N/A</v>
      </c>
      <c r="H140" s="119" t="e">
        <f t="shared" si="21"/>
        <v>#N/A</v>
      </c>
      <c r="I140" s="119" t="e">
        <f t="shared" si="22"/>
        <v>#N/A</v>
      </c>
      <c r="K140">
        <v>215927</v>
      </c>
      <c r="L140" s="118" t="e">
        <f t="shared" si="19"/>
        <v>#N/A</v>
      </c>
    </row>
    <row r="141" spans="1:12">
      <c r="A141">
        <v>1949</v>
      </c>
      <c r="B141">
        <v>349954.84400000004</v>
      </c>
      <c r="C141">
        <v>1339504.5869999998</v>
      </c>
      <c r="D141" t="e">
        <v>#N/A</v>
      </c>
      <c r="E141" t="e">
        <v>#N/A</v>
      </c>
      <c r="G141" s="119" t="e">
        <f t="shared" si="20"/>
        <v>#N/A</v>
      </c>
      <c r="H141" s="119" t="e">
        <f t="shared" si="21"/>
        <v>#N/A</v>
      </c>
      <c r="I141" s="119" t="e">
        <f t="shared" si="22"/>
        <v>#N/A</v>
      </c>
      <c r="K141">
        <v>221631</v>
      </c>
      <c r="L141" s="118" t="e">
        <f t="shared" si="19"/>
        <v>#N/A</v>
      </c>
    </row>
    <row r="142" spans="1:12">
      <c r="A142">
        <v>1950</v>
      </c>
      <c r="B142">
        <v>347850</v>
      </c>
      <c r="C142">
        <v>1455916</v>
      </c>
      <c r="D142">
        <v>244985</v>
      </c>
      <c r="E142">
        <v>5335859.9708742322</v>
      </c>
      <c r="G142" s="119">
        <f t="shared" si="20"/>
        <v>6.5190991123968339E-2</v>
      </c>
      <c r="H142" s="119">
        <f t="shared" si="21"/>
        <v>0.27285498644025724</v>
      </c>
      <c r="I142" s="119">
        <f t="shared" si="22"/>
        <v>4.5912936497068797E-2</v>
      </c>
      <c r="K142">
        <v>222222</v>
      </c>
      <c r="L142" s="118">
        <f t="shared" si="19"/>
        <v>4.1646895010925659E-2</v>
      </c>
    </row>
    <row r="143" spans="1:12">
      <c r="A143">
        <v>1951</v>
      </c>
      <c r="B143">
        <v>358234</v>
      </c>
      <c r="C143">
        <v>1566784</v>
      </c>
      <c r="D143">
        <v>273733</v>
      </c>
      <c r="E143">
        <v>5649957.3844072949</v>
      </c>
      <c r="G143" s="119">
        <f t="shared" ref="G143:G200" si="23">B143/$E143</f>
        <v>6.3404726023005273E-2</v>
      </c>
      <c r="H143" s="119">
        <f t="shared" ref="H143:H200" si="24">C143/$E143</f>
        <v>0.27730899428091216</v>
      </c>
      <c r="I143" s="119">
        <f t="shared" ref="I143:I200" si="25">D143/$E143</f>
        <v>4.8448684012280523E-2</v>
      </c>
      <c r="K143">
        <v>227362</v>
      </c>
      <c r="L143" s="118">
        <f t="shared" si="19"/>
        <v>4.0241365470732884E-2</v>
      </c>
    </row>
    <row r="144" spans="1:12">
      <c r="A144">
        <v>1952</v>
      </c>
      <c r="B144">
        <v>357585</v>
      </c>
      <c r="C144">
        <v>1625245</v>
      </c>
      <c r="D144">
        <v>305854</v>
      </c>
      <c r="E144">
        <v>5911277.5014363602</v>
      </c>
      <c r="G144" s="119">
        <f t="shared" si="23"/>
        <v>6.0492000233978473E-2</v>
      </c>
      <c r="H144" s="119">
        <f t="shared" si="24"/>
        <v>0.27493972319944165</v>
      </c>
      <c r="I144" s="119">
        <f t="shared" si="25"/>
        <v>5.174076160790652E-2</v>
      </c>
      <c r="K144">
        <v>234148</v>
      </c>
      <c r="L144" s="118">
        <f t="shared" si="19"/>
        <v>3.9610388776893865E-2</v>
      </c>
    </row>
    <row r="145" spans="1:12">
      <c r="A145">
        <v>1953</v>
      </c>
      <c r="B145">
        <v>371646</v>
      </c>
      <c r="C145">
        <v>1699970</v>
      </c>
      <c r="D145">
        <v>321030</v>
      </c>
      <c r="E145">
        <v>6208987.3293816531</v>
      </c>
      <c r="G145" s="119">
        <f t="shared" si="23"/>
        <v>5.9856137608999091E-2</v>
      </c>
      <c r="H145" s="119">
        <f t="shared" si="24"/>
        <v>0.27379182945913633</v>
      </c>
      <c r="I145" s="119">
        <f t="shared" si="25"/>
        <v>5.1704083608102816E-2</v>
      </c>
      <c r="K145">
        <v>248963</v>
      </c>
      <c r="L145" s="118">
        <f t="shared" si="19"/>
        <v>4.0097198913883754E-2</v>
      </c>
    </row>
    <row r="146" spans="1:12">
      <c r="A146">
        <v>1954</v>
      </c>
      <c r="B146">
        <v>386789</v>
      </c>
      <c r="C146">
        <v>1688804</v>
      </c>
      <c r="D146">
        <v>331550</v>
      </c>
      <c r="E146">
        <v>6421223.9406322641</v>
      </c>
      <c r="G146" s="119">
        <f t="shared" si="23"/>
        <v>6.0236024093860668E-2</v>
      </c>
      <c r="H146" s="119">
        <f t="shared" si="24"/>
        <v>0.26300344227423289</v>
      </c>
      <c r="I146" s="119">
        <f t="shared" si="25"/>
        <v>5.1633458522138694E-2</v>
      </c>
      <c r="K146">
        <v>259262</v>
      </c>
      <c r="L146" s="118">
        <f t="shared" si="19"/>
        <v>4.0375791655456864E-2</v>
      </c>
    </row>
    <row r="147" spans="1:12">
      <c r="A147">
        <v>1955</v>
      </c>
      <c r="B147">
        <v>400850</v>
      </c>
      <c r="C147">
        <v>1808126</v>
      </c>
      <c r="D147">
        <v>350908</v>
      </c>
      <c r="E147">
        <v>6830521.0550659196</v>
      </c>
      <c r="G147" s="119">
        <f t="shared" si="23"/>
        <v>5.8685127645233717E-2</v>
      </c>
      <c r="H147" s="119">
        <f t="shared" si="24"/>
        <v>0.26471274818177837</v>
      </c>
      <c r="I147" s="119">
        <f t="shared" si="25"/>
        <v>5.1373533171345076E-2</v>
      </c>
      <c r="K147">
        <v>265527</v>
      </c>
      <c r="L147" s="118">
        <f t="shared" si="19"/>
        <v>3.887360830299607E-2</v>
      </c>
    </row>
    <row r="148" spans="1:12">
      <c r="A148">
        <v>1956</v>
      </c>
      <c r="B148">
        <v>405825</v>
      </c>
      <c r="C148">
        <v>1843455</v>
      </c>
      <c r="D148">
        <v>382892</v>
      </c>
      <c r="E148">
        <v>7151719.4500729386</v>
      </c>
      <c r="G148" s="119">
        <f t="shared" si="23"/>
        <v>5.6745095054848815E-2</v>
      </c>
      <c r="H148" s="119">
        <f t="shared" si="24"/>
        <v>0.25776388641492348</v>
      </c>
      <c r="I148" s="119">
        <f t="shared" si="25"/>
        <v>5.3538453608676581E-2</v>
      </c>
      <c r="K148">
        <v>280978</v>
      </c>
      <c r="L148" s="118">
        <f t="shared" si="19"/>
        <v>3.9288174258168697E-2</v>
      </c>
    </row>
    <row r="149" spans="1:12">
      <c r="A149">
        <v>1957</v>
      </c>
      <c r="B149">
        <v>412315</v>
      </c>
      <c r="C149">
        <v>1878063</v>
      </c>
      <c r="D149">
        <v>405386</v>
      </c>
      <c r="E149">
        <v>7423895.7302123401</v>
      </c>
      <c r="G149" s="119">
        <f t="shared" si="23"/>
        <v>5.5538899653727609E-2</v>
      </c>
      <c r="H149" s="119">
        <f t="shared" si="24"/>
        <v>0.25297540108989153</v>
      </c>
      <c r="I149" s="119">
        <f t="shared" si="25"/>
        <v>5.4605562191591427E-2</v>
      </c>
      <c r="K149">
        <v>277924</v>
      </c>
      <c r="L149" s="118">
        <f t="shared" si="19"/>
        <v>3.7436409413585711E-2</v>
      </c>
    </row>
    <row r="150" spans="1:12">
      <c r="A150">
        <v>1958</v>
      </c>
      <c r="B150">
        <v>411450</v>
      </c>
      <c r="C150">
        <v>1859088</v>
      </c>
      <c r="D150">
        <v>450977</v>
      </c>
      <c r="E150">
        <v>7662286.2708414048</v>
      </c>
      <c r="G150" s="119">
        <f t="shared" si="23"/>
        <v>5.3698072018760291E-2</v>
      </c>
      <c r="H150" s="119">
        <f t="shared" si="24"/>
        <v>0.24262836629775925</v>
      </c>
      <c r="I150" s="119">
        <f t="shared" si="25"/>
        <v>5.8856715092488666E-2</v>
      </c>
      <c r="K150">
        <v>299137</v>
      </c>
      <c r="L150" s="118">
        <f t="shared" si="19"/>
        <v>3.9040175402785024E-2</v>
      </c>
    </row>
    <row r="151" spans="1:12">
      <c r="A151">
        <v>1959</v>
      </c>
      <c r="B151">
        <v>428107</v>
      </c>
      <c r="C151">
        <v>1997061</v>
      </c>
      <c r="D151">
        <v>457139</v>
      </c>
      <c r="E151">
        <v>8013450.1183573324</v>
      </c>
      <c r="G151" s="119">
        <f t="shared" si="23"/>
        <v>5.3423555856332842E-2</v>
      </c>
      <c r="H151" s="119">
        <f t="shared" si="24"/>
        <v>0.2492136308960235</v>
      </c>
      <c r="I151" s="119">
        <f t="shared" si="25"/>
        <v>5.7046464787093278E-2</v>
      </c>
      <c r="K151">
        <v>305499</v>
      </c>
      <c r="L151" s="118">
        <f t="shared" si="19"/>
        <v>3.8123279672030191E-2</v>
      </c>
    </row>
    <row r="152" spans="1:12">
      <c r="A152">
        <v>1960</v>
      </c>
      <c r="B152">
        <v>452768</v>
      </c>
      <c r="C152">
        <v>2046727</v>
      </c>
      <c r="D152">
        <v>441694</v>
      </c>
      <c r="E152">
        <v>8432822.1741942316</v>
      </c>
      <c r="G152" s="119">
        <f t="shared" si="23"/>
        <v>5.3691159453775943E-2</v>
      </c>
      <c r="H152" s="119">
        <f t="shared" si="24"/>
        <v>0.24270961224147569</v>
      </c>
      <c r="I152" s="119">
        <f t="shared" si="25"/>
        <v>5.2377957328645378E-2</v>
      </c>
      <c r="K152">
        <v>326910</v>
      </c>
      <c r="L152" s="118">
        <f t="shared" si="19"/>
        <v>3.8766381318984321E-2</v>
      </c>
    </row>
    <row r="153" spans="1:12">
      <c r="A153">
        <v>1961</v>
      </c>
      <c r="B153">
        <v>467694</v>
      </c>
      <c r="C153">
        <v>2094396</v>
      </c>
      <c r="D153">
        <v>365092</v>
      </c>
      <c r="E153">
        <v>8725317.2263999619</v>
      </c>
      <c r="G153" s="119">
        <f t="shared" si="23"/>
        <v>5.3601947971004496E-2</v>
      </c>
      <c r="H153" s="119">
        <f t="shared" si="24"/>
        <v>0.24003665948821223</v>
      </c>
      <c r="I153" s="119">
        <f t="shared" si="25"/>
        <v>4.184283396543461E-2</v>
      </c>
      <c r="K153">
        <v>336744</v>
      </c>
      <c r="L153" s="118">
        <f t="shared" si="19"/>
        <v>3.8593897650061659E-2</v>
      </c>
    </row>
    <row r="154" spans="1:12">
      <c r="A154">
        <v>1962</v>
      </c>
      <c r="B154">
        <v>472454</v>
      </c>
      <c r="C154">
        <v>2220732</v>
      </c>
      <c r="D154">
        <v>366465</v>
      </c>
      <c r="E154">
        <v>9136465.6124158576</v>
      </c>
      <c r="G154" s="119">
        <f t="shared" si="23"/>
        <v>5.1710805911420056E-2</v>
      </c>
      <c r="H154" s="119">
        <f t="shared" si="24"/>
        <v>0.24306248107388165</v>
      </c>
      <c r="I154" s="119">
        <f t="shared" si="25"/>
        <v>4.0110149323169135E-2</v>
      </c>
      <c r="K154">
        <v>344204</v>
      </c>
      <c r="L154" s="118">
        <f t="shared" si="19"/>
        <v>3.767364915512289E-2</v>
      </c>
    </row>
    <row r="155" spans="1:12">
      <c r="A155">
        <v>1963</v>
      </c>
      <c r="B155">
        <v>490625</v>
      </c>
      <c r="C155">
        <v>2316765</v>
      </c>
      <c r="D155">
        <v>402776</v>
      </c>
      <c r="E155">
        <v>9533551.5504697636</v>
      </c>
      <c r="G155" s="119">
        <f t="shared" si="23"/>
        <v>5.1462982856145E-2</v>
      </c>
      <c r="H155" s="119">
        <f t="shared" si="24"/>
        <v>0.24301174517547366</v>
      </c>
      <c r="I155" s="119">
        <f t="shared" si="25"/>
        <v>4.2248263710301465E-2</v>
      </c>
      <c r="K155">
        <v>361442</v>
      </c>
      <c r="L155" s="118">
        <f t="shared" si="19"/>
        <v>3.7912628686860149E-2</v>
      </c>
    </row>
    <row r="156" spans="1:12">
      <c r="A156">
        <v>1964</v>
      </c>
      <c r="B156">
        <v>516584</v>
      </c>
      <c r="C156">
        <v>2450915</v>
      </c>
      <c r="D156">
        <v>450312</v>
      </c>
      <c r="E156">
        <v>10224885.880883086</v>
      </c>
      <c r="G156" s="119">
        <f t="shared" si="23"/>
        <v>5.0522226459840398E-2</v>
      </c>
      <c r="H156" s="119">
        <f t="shared" si="24"/>
        <v>0.23970096376159489</v>
      </c>
      <c r="I156" s="119">
        <f t="shared" si="25"/>
        <v>4.4040784928653716E-2</v>
      </c>
      <c r="K156">
        <v>389262</v>
      </c>
      <c r="L156" s="118">
        <f t="shared" si="19"/>
        <v>3.8070058143903789E-2</v>
      </c>
    </row>
    <row r="157" spans="1:12">
      <c r="A157">
        <v>1965</v>
      </c>
      <c r="B157">
        <v>529996</v>
      </c>
      <c r="C157">
        <v>2607294</v>
      </c>
      <c r="D157">
        <v>501769</v>
      </c>
      <c r="E157">
        <v>10760252.249223128</v>
      </c>
      <c r="G157" s="119">
        <f t="shared" si="23"/>
        <v>4.9254979132879045E-2</v>
      </c>
      <c r="H157" s="119">
        <f t="shared" si="24"/>
        <v>0.24230788829213945</v>
      </c>
      <c r="I157" s="119">
        <f t="shared" si="25"/>
        <v>4.6631713493168983E-2</v>
      </c>
      <c r="K157">
        <v>373814</v>
      </c>
      <c r="L157" s="118">
        <f t="shared" si="19"/>
        <v>3.4740263642703058E-2</v>
      </c>
    </row>
    <row r="158" spans="1:12">
      <c r="A158">
        <v>1966</v>
      </c>
      <c r="B158">
        <v>540163</v>
      </c>
      <c r="C158">
        <v>2778086</v>
      </c>
      <c r="D158">
        <v>548841</v>
      </c>
      <c r="E158">
        <v>11346932.296581883</v>
      </c>
      <c r="G158" s="119">
        <f t="shared" si="23"/>
        <v>4.7604320346805729E-2</v>
      </c>
      <c r="H158" s="119">
        <f t="shared" si="24"/>
        <v>0.24483145993890018</v>
      </c>
      <c r="I158" s="119">
        <f t="shared" si="25"/>
        <v>4.8369108553272262E-2</v>
      </c>
      <c r="K158">
        <v>377207</v>
      </c>
      <c r="L158" s="118">
        <f t="shared" si="19"/>
        <v>3.3243081930931125E-2</v>
      </c>
    </row>
    <row r="159" spans="1:12">
      <c r="A159">
        <v>1967</v>
      </c>
      <c r="B159">
        <v>552277</v>
      </c>
      <c r="C159">
        <v>2847549</v>
      </c>
      <c r="D159">
        <v>533407</v>
      </c>
      <c r="E159">
        <v>11769154.52282268</v>
      </c>
      <c r="G159" s="119">
        <f t="shared" si="23"/>
        <v>4.6925800738619537E-2</v>
      </c>
      <c r="H159" s="119">
        <f t="shared" si="24"/>
        <v>0.24195017530597024</v>
      </c>
      <c r="I159" s="119">
        <f t="shared" si="25"/>
        <v>4.532245701809931E-2</v>
      </c>
      <c r="K159">
        <v>408349</v>
      </c>
      <c r="L159" s="118">
        <f t="shared" si="19"/>
        <v>3.4696545041373351E-2</v>
      </c>
    </row>
    <row r="160" spans="1:12">
      <c r="A160">
        <v>1968</v>
      </c>
      <c r="B160">
        <v>574775</v>
      </c>
      <c r="C160">
        <v>2983081</v>
      </c>
      <c r="D160">
        <v>522728</v>
      </c>
      <c r="E160">
        <v>12416760.651908021</v>
      </c>
      <c r="G160" s="119">
        <f t="shared" si="23"/>
        <v>4.6290253642899785E-2</v>
      </c>
      <c r="H160" s="119">
        <f t="shared" si="24"/>
        <v>0.24024631573627095</v>
      </c>
      <c r="I160" s="119">
        <f t="shared" si="25"/>
        <v>4.2098580672864545E-2</v>
      </c>
      <c r="K160">
        <v>418907</v>
      </c>
      <c r="L160" s="118">
        <f t="shared" si="19"/>
        <v>3.3737221143553944E-2</v>
      </c>
    </row>
    <row r="161" spans="1:12">
      <c r="A161">
        <v>1969</v>
      </c>
      <c r="B161">
        <v>585207</v>
      </c>
      <c r="C161">
        <v>3076517</v>
      </c>
      <c r="D161">
        <v>567545</v>
      </c>
      <c r="E161">
        <v>13101912.819471471</v>
      </c>
      <c r="G161" s="119">
        <f t="shared" si="23"/>
        <v>4.4665768125879433E-2</v>
      </c>
      <c r="H161" s="119">
        <f t="shared" si="24"/>
        <v>0.23481433912671282</v>
      </c>
      <c r="I161" s="119">
        <f t="shared" si="25"/>
        <v>4.3317720688580696E-2</v>
      </c>
      <c r="K161">
        <v>446872</v>
      </c>
      <c r="L161" s="118">
        <f t="shared" si="19"/>
        <v>3.4107386162414315E-2</v>
      </c>
    </row>
    <row r="162" spans="1:12">
      <c r="A162">
        <v>1970</v>
      </c>
      <c r="B162">
        <v>599016</v>
      </c>
      <c r="C162">
        <v>3081900</v>
      </c>
      <c r="D162">
        <v>636937</v>
      </c>
      <c r="E162">
        <v>13765940.320974341</v>
      </c>
      <c r="G162" s="119">
        <f t="shared" si="23"/>
        <v>4.3514353980404458E-2</v>
      </c>
      <c r="H162" s="119">
        <f t="shared" si="24"/>
        <v>0.22387864019025952</v>
      </c>
      <c r="I162" s="119">
        <f t="shared" si="25"/>
        <v>4.6269051379624039E-2</v>
      </c>
      <c r="K162">
        <v>469584</v>
      </c>
      <c r="L162" s="118">
        <f t="shared" si="19"/>
        <v>3.4112017708265302E-2</v>
      </c>
    </row>
    <row r="163" spans="1:12">
      <c r="A163">
        <v>1971</v>
      </c>
      <c r="B163">
        <v>611705</v>
      </c>
      <c r="C163">
        <v>3178106</v>
      </c>
      <c r="D163">
        <v>668646</v>
      </c>
      <c r="E163">
        <v>14336492.451880436</v>
      </c>
      <c r="G163" s="119">
        <f t="shared" si="23"/>
        <v>4.2667688910181523E-2</v>
      </c>
      <c r="H163" s="119">
        <f t="shared" si="24"/>
        <v>0.22167946662456797</v>
      </c>
      <c r="I163" s="119">
        <f t="shared" si="25"/>
        <v>4.6639441428527204E-2</v>
      </c>
      <c r="K163">
        <v>474338</v>
      </c>
      <c r="L163" s="118">
        <f t="shared" si="19"/>
        <v>3.3086056550588411E-2</v>
      </c>
    </row>
    <row r="164" spans="1:12">
      <c r="A164">
        <v>1972</v>
      </c>
      <c r="B164">
        <v>633352</v>
      </c>
      <c r="C164">
        <v>3346554</v>
      </c>
      <c r="D164">
        <v>688186</v>
      </c>
      <c r="E164">
        <v>15018417.154137239</v>
      </c>
      <c r="G164" s="119">
        <f t="shared" si="23"/>
        <v>4.2171687834994358E-2</v>
      </c>
      <c r="H164" s="119">
        <f t="shared" si="24"/>
        <v>0.22283000702761135</v>
      </c>
      <c r="I164" s="119">
        <f t="shared" si="25"/>
        <v>4.5822804955875138E-2</v>
      </c>
      <c r="K164">
        <v>472766</v>
      </c>
      <c r="L164" s="118">
        <f t="shared" si="19"/>
        <v>3.1479082991762782E-2</v>
      </c>
    </row>
    <row r="165" spans="1:12">
      <c r="A165">
        <v>1973</v>
      </c>
      <c r="B165">
        <v>675941</v>
      </c>
      <c r="C165">
        <v>3536622</v>
      </c>
      <c r="D165">
        <v>739414</v>
      </c>
      <c r="E165">
        <v>16015151.747386655</v>
      </c>
      <c r="G165" s="119">
        <f t="shared" si="23"/>
        <v>4.2206343758828244E-2</v>
      </c>
      <c r="H165" s="119">
        <f t="shared" si="24"/>
        <v>0.22082975271071686</v>
      </c>
      <c r="I165" s="119">
        <f t="shared" si="25"/>
        <v>4.6169653067486993E-2</v>
      </c>
      <c r="K165">
        <v>494832</v>
      </c>
      <c r="L165" s="118">
        <f t="shared" si="19"/>
        <v>3.0897740327733483E-2</v>
      </c>
    </row>
    <row r="166" spans="1:12">
      <c r="A166">
        <v>1974</v>
      </c>
      <c r="B166">
        <v>666755</v>
      </c>
      <c r="C166">
        <v>3526724</v>
      </c>
      <c r="D166">
        <v>751924</v>
      </c>
      <c r="E166">
        <v>16387995.76312016</v>
      </c>
      <c r="G166" s="119">
        <f t="shared" si="23"/>
        <v>4.0685573125450611E-2</v>
      </c>
      <c r="H166" s="119">
        <f t="shared" si="24"/>
        <v>0.21520166657210171</v>
      </c>
      <c r="I166" s="119">
        <f t="shared" si="25"/>
        <v>4.5882608884494788E-2</v>
      </c>
      <c r="K166">
        <v>500146</v>
      </c>
      <c r="L166" s="118">
        <f t="shared" si="19"/>
        <v>3.0519046210979475E-2</v>
      </c>
    </row>
    <row r="167" spans="1:12">
      <c r="A167">
        <v>1975</v>
      </c>
      <c r="B167">
        <v>665984</v>
      </c>
      <c r="C167">
        <v>3516825</v>
      </c>
      <c r="D167">
        <v>798346</v>
      </c>
      <c r="E167">
        <v>16637924.989809372</v>
      </c>
      <c r="G167" s="119">
        <f t="shared" si="23"/>
        <v>4.0028068428479585E-2</v>
      </c>
      <c r="H167" s="119">
        <f t="shared" si="24"/>
        <v>0.21137401461744984</v>
      </c>
      <c r="I167" s="119">
        <f t="shared" si="25"/>
        <v>4.7983507588174733E-2</v>
      </c>
      <c r="K167">
        <v>544683</v>
      </c>
      <c r="L167" s="118">
        <f t="shared" si="19"/>
        <v>3.2737435727929719E-2</v>
      </c>
    </row>
    <row r="168" spans="1:12">
      <c r="A168">
        <v>1976</v>
      </c>
      <c r="B168">
        <v>680933</v>
      </c>
      <c r="C168">
        <v>3701163</v>
      </c>
      <c r="D168">
        <v>793568</v>
      </c>
      <c r="E168">
        <v>17449530.328394502</v>
      </c>
      <c r="G168" s="119">
        <f t="shared" si="23"/>
        <v>3.9022998738938053E-2</v>
      </c>
      <c r="H168" s="119">
        <f t="shared" si="24"/>
        <v>0.21210674043056246</v>
      </c>
      <c r="I168" s="119">
        <f t="shared" si="25"/>
        <v>4.5477900268105075E-2</v>
      </c>
      <c r="K168">
        <v>551402</v>
      </c>
      <c r="L168" s="118">
        <f t="shared" si="19"/>
        <v>3.1599818999296439E-2</v>
      </c>
    </row>
    <row r="169" spans="1:12">
      <c r="A169">
        <v>1977</v>
      </c>
      <c r="B169">
        <v>695699</v>
      </c>
      <c r="C169">
        <v>3868829</v>
      </c>
      <c r="D169">
        <v>843097</v>
      </c>
      <c r="E169">
        <v>18157092.558700856</v>
      </c>
      <c r="G169" s="119">
        <f t="shared" si="23"/>
        <v>3.8315550672600493E-2</v>
      </c>
      <c r="H169" s="119">
        <f t="shared" si="24"/>
        <v>0.21307535815507322</v>
      </c>
      <c r="I169" s="119">
        <f t="shared" si="25"/>
        <v>4.643348032039353E-2</v>
      </c>
      <c r="K169">
        <v>593834</v>
      </c>
      <c r="L169" s="118">
        <f t="shared" si="19"/>
        <v>3.270534630366443E-2</v>
      </c>
    </row>
    <row r="170" spans="1:12">
      <c r="A170">
        <v>1978</v>
      </c>
      <c r="B170">
        <v>720501</v>
      </c>
      <c r="C170">
        <v>4089548</v>
      </c>
      <c r="D170">
        <v>935083</v>
      </c>
      <c r="E170">
        <v>18955429.74617888</v>
      </c>
      <c r="G170" s="119">
        <f t="shared" si="23"/>
        <v>3.8010269861871206E-2</v>
      </c>
      <c r="H170" s="119">
        <f t="shared" si="24"/>
        <v>0.21574546474338779</v>
      </c>
      <c r="I170" s="119">
        <f t="shared" si="25"/>
        <v>4.9330614632385118E-2</v>
      </c>
      <c r="K170">
        <v>625695</v>
      </c>
      <c r="L170" s="118">
        <f t="shared" si="19"/>
        <v>3.3008747803574878E-2</v>
      </c>
    </row>
    <row r="171" spans="1:12">
      <c r="A171">
        <v>1979</v>
      </c>
      <c r="B171">
        <v>740370</v>
      </c>
      <c r="C171">
        <v>4228647</v>
      </c>
      <c r="D171">
        <v>1007193</v>
      </c>
      <c r="E171">
        <v>19633162.699138597</v>
      </c>
      <c r="G171" s="119">
        <f t="shared" si="23"/>
        <v>3.7710174939490707E-2</v>
      </c>
      <c r="H171" s="119">
        <f t="shared" si="24"/>
        <v>0.21538287360016284</v>
      </c>
      <c r="I171" s="119">
        <f t="shared" si="25"/>
        <v>5.1300598657199055E-2</v>
      </c>
      <c r="K171">
        <v>594510</v>
      </c>
      <c r="L171" s="118">
        <f t="shared" si="19"/>
        <v>3.0280908334044624E-2</v>
      </c>
    </row>
    <row r="172" spans="1:12">
      <c r="A172">
        <v>1980</v>
      </c>
      <c r="B172">
        <v>728224</v>
      </c>
      <c r="C172">
        <v>4230558</v>
      </c>
      <c r="D172">
        <v>1041142</v>
      </c>
      <c r="E172">
        <v>20029994.567804154</v>
      </c>
      <c r="G172" s="119">
        <f t="shared" si="23"/>
        <v>3.6356674862535104E-2</v>
      </c>
      <c r="H172" s="119">
        <f t="shared" si="24"/>
        <v>0.21121114065603</v>
      </c>
      <c r="I172" s="119">
        <f t="shared" si="25"/>
        <v>5.197914539994497E-2</v>
      </c>
      <c r="K172">
        <v>637202</v>
      </c>
      <c r="L172" s="118">
        <f t="shared" si="19"/>
        <v>3.1812390055473448E-2</v>
      </c>
    </row>
    <row r="173" spans="1:12">
      <c r="A173">
        <v>1981</v>
      </c>
      <c r="B173">
        <v>718733</v>
      </c>
      <c r="C173">
        <v>4336141</v>
      </c>
      <c r="D173">
        <v>1103378</v>
      </c>
      <c r="E173">
        <v>20422612.15209911</v>
      </c>
      <c r="G173" s="119">
        <f t="shared" si="23"/>
        <v>3.5193000515662536E-2</v>
      </c>
      <c r="H173" s="119">
        <f t="shared" si="24"/>
        <v>0.21232058698986336</v>
      </c>
      <c r="I173" s="119">
        <f t="shared" si="25"/>
        <v>5.4027270937845762E-2</v>
      </c>
      <c r="K173">
        <v>675882</v>
      </c>
      <c r="L173" s="118">
        <f t="shared" si="19"/>
        <v>3.3094787041261536E-2</v>
      </c>
    </row>
    <row r="174" spans="1:12">
      <c r="A174">
        <v>1982</v>
      </c>
      <c r="B174">
        <v>729861</v>
      </c>
      <c r="C174">
        <v>4254870</v>
      </c>
      <c r="D174">
        <v>1186387</v>
      </c>
      <c r="E174">
        <v>20648354.782425791</v>
      </c>
      <c r="G174" s="119">
        <f t="shared" si="23"/>
        <v>3.5347174517807035E-2</v>
      </c>
      <c r="H174" s="119">
        <f t="shared" si="24"/>
        <v>0.2060633907560229</v>
      </c>
      <c r="I174" s="119">
        <f t="shared" si="25"/>
        <v>5.7456732630812635E-2</v>
      </c>
      <c r="K174">
        <v>697705</v>
      </c>
      <c r="L174" s="118">
        <f t="shared" si="19"/>
        <v>3.3789859160780693E-2</v>
      </c>
    </row>
    <row r="175" spans="1:12">
      <c r="A175">
        <v>1983</v>
      </c>
      <c r="B175">
        <v>755779</v>
      </c>
      <c r="C175">
        <v>4433129</v>
      </c>
      <c r="D175">
        <v>1287034</v>
      </c>
      <c r="E175">
        <v>21235635.427268803</v>
      </c>
      <c r="G175" s="119">
        <f t="shared" si="23"/>
        <v>3.5590128799701456E-2</v>
      </c>
      <c r="H175" s="119">
        <f t="shared" si="24"/>
        <v>0.20875895214830226</v>
      </c>
      <c r="I175" s="119">
        <f t="shared" si="25"/>
        <v>6.0607275181759436E-2</v>
      </c>
      <c r="K175">
        <v>753942</v>
      </c>
      <c r="L175" s="118">
        <f t="shared" si="19"/>
        <v>3.5503623264875731E-2</v>
      </c>
    </row>
    <row r="176" spans="1:12">
      <c r="A176">
        <v>1984</v>
      </c>
      <c r="B176">
        <v>774665</v>
      </c>
      <c r="C176">
        <v>4755958</v>
      </c>
      <c r="D176">
        <v>1447262</v>
      </c>
      <c r="E176">
        <v>22204271.127988249</v>
      </c>
      <c r="G176" s="119">
        <f t="shared" si="23"/>
        <v>3.4888107586812114E-2</v>
      </c>
      <c r="H176" s="119">
        <f t="shared" si="24"/>
        <v>0.21419113343491672</v>
      </c>
      <c r="I176" s="119">
        <f t="shared" si="25"/>
        <v>6.5179441903667867E-2</v>
      </c>
      <c r="K176">
        <v>783042</v>
      </c>
      <c r="L176" s="118">
        <f t="shared" si="19"/>
        <v>3.5265377345036285E-2</v>
      </c>
    </row>
    <row r="177" spans="1:12">
      <c r="A177">
        <v>1985</v>
      </c>
      <c r="B177">
        <v>802000</v>
      </c>
      <c r="C177">
        <v>4940383</v>
      </c>
      <c r="D177">
        <v>1596691</v>
      </c>
      <c r="E177">
        <v>22969598.669949379</v>
      </c>
      <c r="G177" s="119">
        <f t="shared" si="23"/>
        <v>3.4915716705544317E-2</v>
      </c>
      <c r="H177" s="119">
        <f t="shared" si="24"/>
        <v>0.21508355766195403</v>
      </c>
      <c r="I177" s="119">
        <f t="shared" si="25"/>
        <v>6.951323020235943E-2</v>
      </c>
      <c r="K177">
        <v>814344</v>
      </c>
      <c r="L177" s="118">
        <f t="shared" si="19"/>
        <v>3.5453122699326406E-2</v>
      </c>
    </row>
    <row r="178" spans="1:12">
      <c r="A178">
        <v>1986</v>
      </c>
      <c r="B178">
        <v>837280</v>
      </c>
      <c r="C178">
        <v>5110480</v>
      </c>
      <c r="D178">
        <v>1703670</v>
      </c>
      <c r="E178">
        <v>23781917.532308042</v>
      </c>
      <c r="G178" s="119">
        <f t="shared" si="23"/>
        <v>3.5206580750376595E-2</v>
      </c>
      <c r="H178" s="119">
        <f t="shared" si="24"/>
        <v>0.21488931634958985</v>
      </c>
      <c r="I178" s="119">
        <f t="shared" si="25"/>
        <v>7.163720072973688E-2</v>
      </c>
      <c r="K178">
        <v>848990</v>
      </c>
      <c r="L178" s="118">
        <f t="shared" si="19"/>
        <v>3.5698971659734173E-2</v>
      </c>
    </row>
    <row r="179" spans="1:12">
      <c r="A179">
        <v>1987</v>
      </c>
      <c r="B179">
        <v>877143</v>
      </c>
      <c r="C179">
        <v>5290129</v>
      </c>
      <c r="D179">
        <v>1883027</v>
      </c>
      <c r="E179">
        <v>24693768.938967139</v>
      </c>
      <c r="G179" s="119">
        <f t="shared" si="23"/>
        <v>3.552082317478298E-2</v>
      </c>
      <c r="H179" s="119">
        <f t="shared" si="24"/>
        <v>0.21422930671599899</v>
      </c>
      <c r="I179" s="119">
        <f t="shared" si="25"/>
        <v>7.6255147792711184E-2</v>
      </c>
      <c r="K179">
        <v>886154</v>
      </c>
      <c r="L179" s="118">
        <f t="shared" si="19"/>
        <v>3.5885733044243223E-2</v>
      </c>
    </row>
    <row r="180" spans="1:12">
      <c r="A180">
        <v>1988</v>
      </c>
      <c r="B180">
        <v>920841</v>
      </c>
      <c r="C180">
        <v>5512845</v>
      </c>
      <c r="D180">
        <v>2016024</v>
      </c>
      <c r="E180">
        <v>25753177.685165241</v>
      </c>
      <c r="G180" s="119">
        <f t="shared" si="23"/>
        <v>3.5756403006159412E-2</v>
      </c>
      <c r="H180" s="119">
        <f t="shared" si="24"/>
        <v>0.21406465125954524</v>
      </c>
      <c r="I180" s="119">
        <f t="shared" si="25"/>
        <v>7.8282533699183171E-2</v>
      </c>
      <c r="K180">
        <v>978822</v>
      </c>
      <c r="L180" s="118">
        <f t="shared" si="19"/>
        <v>3.8007814490552627E-2</v>
      </c>
    </row>
    <row r="181" spans="1:12">
      <c r="A181">
        <v>1989</v>
      </c>
      <c r="B181">
        <v>940908</v>
      </c>
      <c r="C181">
        <v>5703521</v>
      </c>
      <c r="D181">
        <v>2051813</v>
      </c>
      <c r="E181">
        <v>26576358.94097475</v>
      </c>
      <c r="G181" s="119">
        <f t="shared" si="23"/>
        <v>3.5403946872095117E-2</v>
      </c>
      <c r="H181" s="119">
        <f t="shared" si="24"/>
        <v>0.2146088187876804</v>
      </c>
      <c r="I181" s="119">
        <f t="shared" si="25"/>
        <v>7.7204443413674967E-2</v>
      </c>
      <c r="K181">
        <v>1043912</v>
      </c>
      <c r="L181" s="118">
        <f t="shared" si="19"/>
        <v>3.9279722339636343E-2</v>
      </c>
    </row>
    <row r="182" spans="1:12">
      <c r="A182">
        <v>1990</v>
      </c>
      <c r="B182">
        <v>944610</v>
      </c>
      <c r="C182">
        <v>5803200</v>
      </c>
      <c r="D182">
        <v>2123852</v>
      </c>
      <c r="E182">
        <v>27134084.11312836</v>
      </c>
      <c r="G182" s="119">
        <f t="shared" si="23"/>
        <v>3.4812673096379421E-2</v>
      </c>
      <c r="H182" s="119">
        <f t="shared" si="24"/>
        <v>0.2138712320565197</v>
      </c>
      <c r="I182" s="119">
        <f t="shared" si="25"/>
        <v>7.8272477933847437E-2</v>
      </c>
      <c r="K182">
        <v>1098100</v>
      </c>
      <c r="L182" s="118">
        <f t="shared" si="19"/>
        <v>4.046939618163501E-2</v>
      </c>
    </row>
    <row r="183" spans="1:12">
      <c r="A183">
        <v>1991</v>
      </c>
      <c r="B183">
        <v>931716.30722153932</v>
      </c>
      <c r="C183">
        <v>5791930.851878101</v>
      </c>
      <c r="D183">
        <v>2263794</v>
      </c>
      <c r="E183">
        <v>27494233.237804737</v>
      </c>
      <c r="G183" s="119">
        <f t="shared" si="23"/>
        <v>3.3887699255435999E-2</v>
      </c>
      <c r="H183" s="119">
        <f t="shared" si="24"/>
        <v>0.21065984280347783</v>
      </c>
      <c r="I183" s="119">
        <f t="shared" si="25"/>
        <v>8.2337047933647031E-2</v>
      </c>
      <c r="K183">
        <v>1112340</v>
      </c>
      <c r="L183" s="118">
        <f t="shared" si="19"/>
        <v>4.045721116785049E-2</v>
      </c>
    </row>
    <row r="184" spans="1:12">
      <c r="A184">
        <v>1992</v>
      </c>
      <c r="B184">
        <v>933534.8404862422</v>
      </c>
      <c r="C184">
        <v>5985151.5010630758</v>
      </c>
      <c r="D184">
        <v>2483921</v>
      </c>
      <c r="E184">
        <v>28077301.268742137</v>
      </c>
      <c r="G184" s="119">
        <f t="shared" si="23"/>
        <v>3.3248738244139112E-2</v>
      </c>
      <c r="H184" s="119">
        <f t="shared" si="24"/>
        <v>0.21316690816457556</v>
      </c>
      <c r="I184" s="119">
        <f t="shared" si="25"/>
        <v>8.8467227538185672E-2</v>
      </c>
      <c r="K184">
        <v>1169301</v>
      </c>
      <c r="L184" s="118">
        <f t="shared" si="19"/>
        <v>4.1645776024128001E-2</v>
      </c>
    </row>
    <row r="185" spans="1:12">
      <c r="A185">
        <v>1993</v>
      </c>
      <c r="B185">
        <v>955304.89328583551</v>
      </c>
      <c r="C185">
        <v>6146209.8369950391</v>
      </c>
      <c r="D185">
        <v>2724344</v>
      </c>
      <c r="E185">
        <v>28693574.442186669</v>
      </c>
      <c r="G185" s="119">
        <f t="shared" si="23"/>
        <v>3.3293338730266402E-2</v>
      </c>
      <c r="H185" s="119">
        <f t="shared" si="24"/>
        <v>0.21420160981960432</v>
      </c>
      <c r="I185" s="119">
        <f t="shared" si="25"/>
        <v>9.4946135257186329E-2</v>
      </c>
      <c r="K185">
        <v>1238272</v>
      </c>
      <c r="L185" s="118">
        <f t="shared" si="19"/>
        <v>4.3155027704719601E-2</v>
      </c>
    </row>
    <row r="186" spans="1:12">
      <c r="A186">
        <v>1994</v>
      </c>
      <c r="B186">
        <v>997587.17584918148</v>
      </c>
      <c r="C186">
        <v>6395858.4833451454</v>
      </c>
      <c r="D186">
        <v>2997060</v>
      </c>
      <c r="E186">
        <v>29697949.978757385</v>
      </c>
      <c r="G186" s="119">
        <f t="shared" si="23"/>
        <v>3.3591112402126901E-2</v>
      </c>
      <c r="H186" s="119">
        <f t="shared" si="24"/>
        <v>0.2153636358038192</v>
      </c>
      <c r="I186" s="119">
        <f t="shared" si="25"/>
        <v>0.10091807690913898</v>
      </c>
      <c r="K186">
        <v>1328047</v>
      </c>
      <c r="L186" s="118">
        <f t="shared" si="19"/>
        <v>4.4718473866039145E-2</v>
      </c>
    </row>
    <row r="187" spans="1:12">
      <c r="A187">
        <v>1995</v>
      </c>
      <c r="B187">
        <v>1026043.7232944836</v>
      </c>
      <c r="C187">
        <v>6558150.6676116223</v>
      </c>
      <c r="D187">
        <v>3450084</v>
      </c>
      <c r="E187">
        <v>30942238.948617581</v>
      </c>
      <c r="G187" s="119">
        <f t="shared" si="23"/>
        <v>3.3159970259370147E-2</v>
      </c>
      <c r="H187" s="119">
        <f t="shared" si="24"/>
        <v>0.21194816181537579</v>
      </c>
      <c r="I187" s="119">
        <f t="shared" si="25"/>
        <v>0.11150078718379688</v>
      </c>
      <c r="K187">
        <v>1425623</v>
      </c>
      <c r="L187" s="118">
        <f t="shared" si="19"/>
        <v>4.6073685952958264E-2</v>
      </c>
    </row>
    <row r="188" spans="1:12">
      <c r="A188">
        <v>1996</v>
      </c>
      <c r="B188">
        <v>1054948.3607588562</v>
      </c>
      <c r="C188">
        <v>6803768.7427356476</v>
      </c>
      <c r="D188">
        <v>3521141</v>
      </c>
      <c r="E188">
        <v>31990498.018651031</v>
      </c>
      <c r="G188" s="119">
        <f t="shared" si="23"/>
        <v>3.2976928341153129E-2</v>
      </c>
      <c r="H188" s="119">
        <f t="shared" si="24"/>
        <v>0.21268092602900177</v>
      </c>
      <c r="I188" s="119">
        <f t="shared" si="25"/>
        <v>0.11006833960343824</v>
      </c>
      <c r="K188">
        <v>1537383</v>
      </c>
      <c r="L188" s="118">
        <f t="shared" si="19"/>
        <v>4.8057488792568291E-2</v>
      </c>
    </row>
    <row r="189" spans="1:12">
      <c r="A189">
        <v>1997</v>
      </c>
      <c r="B189">
        <v>1089522.1360017136</v>
      </c>
      <c r="C189">
        <v>7109774.5503487503</v>
      </c>
      <c r="D189">
        <v>3706647</v>
      </c>
      <c r="E189">
        <v>33241788.244170632</v>
      </c>
      <c r="G189" s="119">
        <f t="shared" si="23"/>
        <v>3.2775677650036625E-2</v>
      </c>
      <c r="H189" s="119">
        <f t="shared" si="24"/>
        <v>0.21388062814567563</v>
      </c>
      <c r="I189" s="119">
        <f t="shared" si="25"/>
        <v>0.11150564382317811</v>
      </c>
      <c r="K189">
        <v>1611108</v>
      </c>
      <c r="L189" s="118">
        <f t="shared" si="19"/>
        <v>4.8466345678094741E-2</v>
      </c>
    </row>
    <row r="190" spans="1:12">
      <c r="A190">
        <v>1998</v>
      </c>
      <c r="B190">
        <v>1123047</v>
      </c>
      <c r="C190">
        <v>7413357</v>
      </c>
      <c r="D190">
        <v>3717352</v>
      </c>
      <c r="E190">
        <v>33803487.373297438</v>
      </c>
      <c r="G190" s="119">
        <f t="shared" si="23"/>
        <v>3.3222814782333208E-2</v>
      </c>
      <c r="H190" s="119">
        <f t="shared" si="24"/>
        <v>0.21930746133181722</v>
      </c>
      <c r="I190" s="119">
        <f t="shared" si="25"/>
        <v>0.10996948211137728</v>
      </c>
      <c r="K190">
        <v>1715943</v>
      </c>
      <c r="L190" s="118">
        <f t="shared" si="19"/>
        <v>5.0762306890131212E-2</v>
      </c>
    </row>
    <row r="191" spans="1:12">
      <c r="A191">
        <v>1999</v>
      </c>
      <c r="B191">
        <v>1157194</v>
      </c>
      <c r="C191">
        <v>7746169</v>
      </c>
      <c r="D191">
        <v>3961441</v>
      </c>
      <c r="E191">
        <v>34997327.130332634</v>
      </c>
      <c r="G191" s="119">
        <f t="shared" si="23"/>
        <v>3.3065210828544821E-2</v>
      </c>
      <c r="H191" s="119">
        <f t="shared" si="24"/>
        <v>0.22133601720933413</v>
      </c>
      <c r="I191" s="119">
        <f t="shared" si="25"/>
        <v>0.11319267283605119</v>
      </c>
      <c r="K191">
        <v>1819937</v>
      </c>
      <c r="L191" s="118">
        <f t="shared" si="19"/>
        <v>5.2002171286464824E-2</v>
      </c>
    </row>
    <row r="192" spans="1:12">
      <c r="A192">
        <v>2000</v>
      </c>
      <c r="B192">
        <v>1211453</v>
      </c>
      <c r="C192">
        <v>8032209</v>
      </c>
      <c r="D192">
        <v>4319339</v>
      </c>
      <c r="E192">
        <v>36688284.835597143</v>
      </c>
      <c r="G192" s="119">
        <f t="shared" si="23"/>
        <v>3.3020159035196346E-2</v>
      </c>
      <c r="H192" s="119">
        <f t="shared" si="24"/>
        <v>0.21893116661061995</v>
      </c>
      <c r="I192" s="119">
        <f t="shared" si="25"/>
        <v>0.11773074209806401</v>
      </c>
      <c r="K192">
        <v>1899526</v>
      </c>
      <c r="L192" s="118">
        <f t="shared" si="19"/>
        <v>5.177472886813634E-2</v>
      </c>
    </row>
    <row r="193" spans="1:12">
      <c r="A193">
        <v>2001</v>
      </c>
      <c r="B193">
        <v>1229700</v>
      </c>
      <c r="C193">
        <v>8093143</v>
      </c>
      <c r="D193">
        <v>4780797</v>
      </c>
      <c r="E193">
        <v>37739365.461542949</v>
      </c>
      <c r="G193" s="119">
        <f t="shared" si="23"/>
        <v>3.2584013667455142E-2</v>
      </c>
      <c r="H193" s="119">
        <f t="shared" si="24"/>
        <v>0.21444830619229804</v>
      </c>
      <c r="I193" s="119">
        <f t="shared" si="25"/>
        <v>0.12667931592203671</v>
      </c>
      <c r="K193">
        <v>2009448</v>
      </c>
      <c r="L193" s="118">
        <f t="shared" si="19"/>
        <v>5.3245410340766366E-2</v>
      </c>
    </row>
    <row r="194" spans="1:12">
      <c r="A194">
        <v>2002</v>
      </c>
      <c r="B194">
        <v>1254905</v>
      </c>
      <c r="C194">
        <v>8223657</v>
      </c>
      <c r="D194">
        <v>5374025</v>
      </c>
      <c r="E194">
        <v>39021274.13542062</v>
      </c>
      <c r="G194" s="119">
        <f t="shared" si="23"/>
        <v>3.2159508570759103E-2</v>
      </c>
      <c r="H194" s="119">
        <f t="shared" si="24"/>
        <v>0.21074803891488447</v>
      </c>
      <c r="I194" s="119">
        <f t="shared" si="25"/>
        <v>0.13772038763649336</v>
      </c>
      <c r="K194">
        <v>2080337</v>
      </c>
      <c r="L194" s="118">
        <f t="shared" si="19"/>
        <v>5.3312892674399481E-2</v>
      </c>
    </row>
    <row r="195" spans="1:12">
      <c r="A195">
        <v>2003</v>
      </c>
      <c r="B195">
        <v>1289685</v>
      </c>
      <c r="C195">
        <v>8431121</v>
      </c>
      <c r="D195">
        <v>6187983</v>
      </c>
      <c r="E195">
        <v>40809563.477488086</v>
      </c>
      <c r="G195" s="119">
        <f t="shared" si="23"/>
        <v>3.16025188730929E-2</v>
      </c>
      <c r="H195" s="119">
        <f t="shared" si="24"/>
        <v>0.20659669649862555</v>
      </c>
      <c r="I195" s="119">
        <f t="shared" si="25"/>
        <v>0.15163070792005648</v>
      </c>
      <c r="K195">
        <v>2257166</v>
      </c>
      <c r="L195" s="118">
        <f t="shared" ref="L195:L200" si="26">K195/E195</f>
        <v>5.5309731534990025E-2</v>
      </c>
    </row>
    <row r="196" spans="1:12">
      <c r="A196">
        <v>2004</v>
      </c>
      <c r="B196">
        <v>1331721</v>
      </c>
      <c r="C196">
        <v>8738865</v>
      </c>
      <c r="D196">
        <v>6699034</v>
      </c>
      <c r="E196">
        <v>42950182</v>
      </c>
      <c r="G196" s="119">
        <f t="shared" si="23"/>
        <v>3.1006178274168895E-2</v>
      </c>
      <c r="H196" s="119">
        <f t="shared" si="24"/>
        <v>0.2034651448042758</v>
      </c>
      <c r="I196" s="119">
        <f t="shared" si="25"/>
        <v>0.15597219122377642</v>
      </c>
      <c r="K196">
        <v>2426453</v>
      </c>
      <c r="L196" s="118">
        <f t="shared" si="26"/>
        <v>5.6494591804058011E-2</v>
      </c>
    </row>
    <row r="197" spans="1:12">
      <c r="A197">
        <v>2005</v>
      </c>
      <c r="B197">
        <v>1361019</v>
      </c>
      <c r="C197">
        <v>9009770</v>
      </c>
      <c r="D197">
        <v>7268725</v>
      </c>
      <c r="E197">
        <v>44982587</v>
      </c>
      <c r="G197" s="119">
        <f t="shared" si="23"/>
        <v>3.0256574616306528E-2</v>
      </c>
      <c r="H197" s="119">
        <f t="shared" si="24"/>
        <v>0.20029461622560749</v>
      </c>
      <c r="I197" s="119">
        <f t="shared" si="25"/>
        <v>0.16158975027381151</v>
      </c>
      <c r="K197">
        <v>2649687</v>
      </c>
      <c r="L197" s="118">
        <f t="shared" si="26"/>
        <v>5.8904726844634346E-2</v>
      </c>
    </row>
    <row r="198" spans="1:12">
      <c r="A198">
        <v>2006</v>
      </c>
      <c r="B198">
        <v>1400488</v>
      </c>
      <c r="C198">
        <v>9253034</v>
      </c>
      <c r="D198">
        <v>7928475</v>
      </c>
      <c r="E198">
        <v>47340576</v>
      </c>
      <c r="G198" s="119">
        <f t="shared" si="23"/>
        <v>2.9583247994278736E-2</v>
      </c>
      <c r="H198" s="119">
        <f t="shared" si="24"/>
        <v>0.19545672617080112</v>
      </c>
      <c r="I198" s="119">
        <f t="shared" si="25"/>
        <v>0.16747736656182638</v>
      </c>
      <c r="K198">
        <v>2909356</v>
      </c>
      <c r="L198" s="118">
        <f t="shared" si="26"/>
        <v>6.1455863992867343E-2</v>
      </c>
    </row>
    <row r="199" spans="1:12">
      <c r="A199">
        <v>2007</v>
      </c>
      <c r="B199">
        <v>1436901</v>
      </c>
      <c r="C199">
        <v>9447347</v>
      </c>
      <c r="D199">
        <v>8306661</v>
      </c>
      <c r="E199">
        <v>49411106</v>
      </c>
      <c r="G199" s="119">
        <f t="shared" si="23"/>
        <v>2.9080526956834361E-2</v>
      </c>
      <c r="H199" s="119">
        <f t="shared" si="24"/>
        <v>0.19119885719619392</v>
      </c>
      <c r="I199" s="119">
        <f t="shared" si="25"/>
        <v>0.16811323753813565</v>
      </c>
      <c r="K199">
        <v>3182835</v>
      </c>
      <c r="L199" s="118">
        <f t="shared" si="26"/>
        <v>6.4415376575460592E-2</v>
      </c>
    </row>
    <row r="200" spans="1:12">
      <c r="A200">
        <v>2008</v>
      </c>
      <c r="B200">
        <v>1446959</v>
      </c>
      <c r="C200">
        <v>9485136</v>
      </c>
      <c r="D200">
        <v>8908894</v>
      </c>
      <c r="E200">
        <v>50973935</v>
      </c>
      <c r="G200" s="119">
        <f t="shared" si="23"/>
        <v>2.8386252699541443E-2</v>
      </c>
      <c r="H200" s="119">
        <f t="shared" si="24"/>
        <v>0.18607815935732644</v>
      </c>
      <c r="I200" s="119">
        <f t="shared" si="25"/>
        <v>0.17477351905439514</v>
      </c>
      <c r="K200">
        <v>3415183</v>
      </c>
      <c r="L200" s="118">
        <f t="shared" si="26"/>
        <v>6.6998614095615736E-2</v>
      </c>
    </row>
  </sheetData>
  <customSheetViews>
    <customSheetView guid="{B514CC0D-1D6E-4620-BD2C-02091273385D}" state="hidden" showRuler="0">
      <selection activeCell="H33" sqref="H33"/>
      <pageMargins left="0.7" right="0.7" top="0.75" bottom="0.75" header="0.3" footer="0.3"/>
      <headerFooter alignWithMargins="0"/>
    </customSheetView>
    <customSheetView guid="{D31200CC-1D7A-48DB-AD22-4620145145B5}" state="hidden">
      <selection activeCell="H33" sqref="H33"/>
      <pageMargins left="0.7" right="0.7" top="0.75" bottom="0.75" header="0.3" footer="0.3"/>
    </customSheetView>
  </customSheetViews>
  <phoneticPr fontId="40" type="noConversion"/>
  <pageMargins left="0.7" right="0.7" top="0.75" bottom="0.75" header="0.3" footer="0.3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/>
  <dimension ref="A1:GU281"/>
  <sheetViews>
    <sheetView showRuler="0" zoomScale="85" zoomScaleNormal="85" workbookViewId="0">
      <pane xSplit="1" ySplit="3" topLeftCell="GA4" activePane="bottomRight" state="frozen"/>
      <selection pane="topRight" activeCell="B1" sqref="B1"/>
      <selection pane="bottomLeft" activeCell="A4" sqref="A4"/>
      <selection pane="bottomRight" activeCell="GM28" sqref="GM28"/>
    </sheetView>
  </sheetViews>
  <sheetFormatPr defaultColWidth="9.21875" defaultRowHeight="13.2"/>
  <cols>
    <col min="1" max="1" width="38.77734375" style="27" customWidth="1"/>
    <col min="2" max="2" width="7.77734375" style="35" bestFit="1" customWidth="1"/>
    <col min="3" max="3" width="5.77734375" style="35" bestFit="1" customWidth="1"/>
    <col min="4" max="4" width="7.77734375" style="35" bestFit="1" customWidth="1"/>
    <col min="5" max="5" width="5.77734375" style="35" bestFit="1" customWidth="1"/>
    <col min="6" max="6" width="7.77734375" style="23" bestFit="1" customWidth="1"/>
    <col min="7" max="7" width="5.77734375" style="23" bestFit="1" customWidth="1"/>
    <col min="8" max="8" width="7.77734375" style="23" bestFit="1" customWidth="1"/>
    <col min="9" max="9" width="5.77734375" style="23" bestFit="1" customWidth="1"/>
    <col min="10" max="10" width="7.77734375" style="23" bestFit="1" customWidth="1"/>
    <col min="11" max="11" width="5.77734375" style="23" bestFit="1" customWidth="1"/>
    <col min="12" max="12" width="9.21875" style="23" bestFit="1" customWidth="1"/>
    <col min="13" max="61" width="7.77734375" style="23" bestFit="1" customWidth="1"/>
    <col min="62" max="62" width="9.21875" style="23" bestFit="1" customWidth="1"/>
    <col min="63" max="91" width="7.77734375" style="23" bestFit="1" customWidth="1"/>
    <col min="92" max="92" width="9.21875" style="23" bestFit="1" customWidth="1"/>
    <col min="93" max="104" width="7.77734375" style="23" bestFit="1" customWidth="1"/>
    <col min="105" max="105" width="9.21875" style="23" bestFit="1" customWidth="1"/>
    <col min="106" max="111" width="7.77734375" style="23" bestFit="1" customWidth="1"/>
    <col min="112" max="112" width="9.21875" style="23" bestFit="1" customWidth="1"/>
    <col min="113" max="119" width="7.77734375" style="23" bestFit="1" customWidth="1"/>
    <col min="120" max="201" width="9.21875" style="23" bestFit="1" customWidth="1"/>
    <col min="202" max="202" width="13.77734375" style="23" customWidth="1"/>
    <col min="203" max="203" width="9.21875" style="23" bestFit="1" customWidth="1"/>
    <col min="204" max="16384" width="9.21875" style="23"/>
  </cols>
  <sheetData>
    <row r="1" spans="1:203" ht="15" customHeight="1">
      <c r="A1" s="21" t="s">
        <v>51</v>
      </c>
      <c r="B1" s="22"/>
      <c r="C1" s="22"/>
      <c r="D1" s="22"/>
      <c r="E1" s="22"/>
    </row>
    <row r="2" spans="1:203" ht="15" customHeight="1">
      <c r="A2" s="21" t="s">
        <v>64</v>
      </c>
      <c r="B2" s="22"/>
      <c r="C2" s="22"/>
      <c r="D2" s="22"/>
      <c r="E2" s="22"/>
    </row>
    <row r="3" spans="1:203" s="24" customFormat="1" ht="15" customHeight="1">
      <c r="B3" s="25">
        <v>1</v>
      </c>
      <c r="C3" s="25"/>
      <c r="D3" s="25">
        <v>1000</v>
      </c>
      <c r="E3" s="25"/>
      <c r="F3" s="24">
        <v>1500</v>
      </c>
      <c r="H3" s="24">
        <v>1600</v>
      </c>
      <c r="J3" s="24">
        <v>1700</v>
      </c>
      <c r="L3" s="24">
        <v>1820</v>
      </c>
      <c r="M3" s="24">
        <v>1821</v>
      </c>
      <c r="N3" s="24">
        <v>1822</v>
      </c>
      <c r="O3" s="24">
        <v>1823</v>
      </c>
      <c r="P3" s="24">
        <v>1824</v>
      </c>
      <c r="Q3" s="24">
        <v>1825</v>
      </c>
      <c r="R3" s="24">
        <v>1826</v>
      </c>
      <c r="S3" s="24">
        <v>1827</v>
      </c>
      <c r="T3" s="24">
        <v>1828</v>
      </c>
      <c r="U3" s="24">
        <v>1829</v>
      </c>
      <c r="V3" s="24">
        <v>1830</v>
      </c>
      <c r="W3" s="24">
        <v>1831</v>
      </c>
      <c r="X3" s="24">
        <v>1832</v>
      </c>
      <c r="Y3" s="24">
        <v>1833</v>
      </c>
      <c r="Z3" s="24">
        <v>1834</v>
      </c>
      <c r="AA3" s="24">
        <v>1835</v>
      </c>
      <c r="AB3" s="24">
        <v>1836</v>
      </c>
      <c r="AC3" s="24">
        <v>1837</v>
      </c>
      <c r="AD3" s="24">
        <v>1838</v>
      </c>
      <c r="AE3" s="24">
        <v>1839</v>
      </c>
      <c r="AF3" s="24">
        <v>1840</v>
      </c>
      <c r="AG3" s="24">
        <v>1841</v>
      </c>
      <c r="AH3" s="24">
        <v>1842</v>
      </c>
      <c r="AI3" s="24">
        <v>1843</v>
      </c>
      <c r="AJ3" s="24">
        <v>1844</v>
      </c>
      <c r="AK3" s="24">
        <v>1845</v>
      </c>
      <c r="AL3" s="24">
        <v>1846</v>
      </c>
      <c r="AM3" s="24">
        <v>1847</v>
      </c>
      <c r="AN3" s="24">
        <v>1848</v>
      </c>
      <c r="AO3" s="24">
        <v>1849</v>
      </c>
      <c r="AP3" s="24">
        <v>1850</v>
      </c>
      <c r="AQ3" s="24">
        <v>1851</v>
      </c>
      <c r="AR3" s="24">
        <v>1852</v>
      </c>
      <c r="AS3" s="24">
        <v>1853</v>
      </c>
      <c r="AT3" s="24">
        <v>1854</v>
      </c>
      <c r="AU3" s="24">
        <v>1855</v>
      </c>
      <c r="AV3" s="24">
        <v>1856</v>
      </c>
      <c r="AW3" s="24">
        <v>1857</v>
      </c>
      <c r="AX3" s="24">
        <v>1858</v>
      </c>
      <c r="AY3" s="24">
        <v>1859</v>
      </c>
      <c r="AZ3" s="24">
        <v>1860</v>
      </c>
      <c r="BA3" s="24">
        <v>1861</v>
      </c>
      <c r="BB3" s="24">
        <v>1862</v>
      </c>
      <c r="BC3" s="24">
        <v>1863</v>
      </c>
      <c r="BD3" s="24">
        <v>1864</v>
      </c>
      <c r="BE3" s="24">
        <v>1865</v>
      </c>
      <c r="BF3" s="24">
        <v>1866</v>
      </c>
      <c r="BG3" s="24">
        <v>1867</v>
      </c>
      <c r="BH3" s="24">
        <v>1868</v>
      </c>
      <c r="BI3" s="24">
        <v>1869</v>
      </c>
      <c r="BJ3" s="24">
        <v>1870</v>
      </c>
      <c r="BK3" s="24">
        <v>1871</v>
      </c>
      <c r="BL3" s="24">
        <v>1872</v>
      </c>
      <c r="BM3" s="24">
        <v>1873</v>
      </c>
      <c r="BN3" s="24">
        <v>1874</v>
      </c>
      <c r="BO3" s="24">
        <v>1875</v>
      </c>
      <c r="BP3" s="24">
        <v>1876</v>
      </c>
      <c r="BQ3" s="24">
        <v>1877</v>
      </c>
      <c r="BR3" s="24">
        <v>1878</v>
      </c>
      <c r="BS3" s="24">
        <v>1879</v>
      </c>
      <c r="BT3" s="24">
        <v>1880</v>
      </c>
      <c r="BU3" s="24">
        <v>1881</v>
      </c>
      <c r="BV3" s="24">
        <v>1882</v>
      </c>
      <c r="BW3" s="24">
        <v>1883</v>
      </c>
      <c r="BX3" s="24">
        <v>1884</v>
      </c>
      <c r="BY3" s="24">
        <v>1885</v>
      </c>
      <c r="BZ3" s="24">
        <v>1886</v>
      </c>
      <c r="CA3" s="24">
        <v>1887</v>
      </c>
      <c r="CB3" s="24">
        <v>1888</v>
      </c>
      <c r="CC3" s="24">
        <v>1889</v>
      </c>
      <c r="CD3" s="24">
        <v>1890</v>
      </c>
      <c r="CE3" s="24">
        <v>1891</v>
      </c>
      <c r="CF3" s="24">
        <v>1892</v>
      </c>
      <c r="CG3" s="24">
        <v>1893</v>
      </c>
      <c r="CH3" s="24">
        <v>1894</v>
      </c>
      <c r="CI3" s="24">
        <v>1895</v>
      </c>
      <c r="CJ3" s="24">
        <v>1896</v>
      </c>
      <c r="CK3" s="24">
        <v>1897</v>
      </c>
      <c r="CL3" s="24">
        <v>1898</v>
      </c>
      <c r="CM3" s="24">
        <v>1899</v>
      </c>
      <c r="CN3" s="24">
        <v>1900</v>
      </c>
      <c r="CO3" s="24">
        <v>1901</v>
      </c>
      <c r="CP3" s="24">
        <v>1902</v>
      </c>
      <c r="CQ3" s="24">
        <v>1903</v>
      </c>
      <c r="CR3" s="24">
        <v>1904</v>
      </c>
      <c r="CS3" s="24">
        <v>1905</v>
      </c>
      <c r="CT3" s="24">
        <v>1906</v>
      </c>
      <c r="CU3" s="24">
        <v>1907</v>
      </c>
      <c r="CV3" s="24">
        <v>1908</v>
      </c>
      <c r="CW3" s="24">
        <v>1909</v>
      </c>
      <c r="CX3" s="24">
        <v>1910</v>
      </c>
      <c r="CY3" s="24">
        <v>1911</v>
      </c>
      <c r="CZ3" s="24">
        <v>1912</v>
      </c>
      <c r="DA3" s="24">
        <v>1913</v>
      </c>
      <c r="DB3" s="24">
        <v>1914</v>
      </c>
      <c r="DC3" s="24">
        <v>1915</v>
      </c>
      <c r="DD3" s="24">
        <v>1916</v>
      </c>
      <c r="DE3" s="24">
        <v>1917</v>
      </c>
      <c r="DF3" s="24">
        <v>1918</v>
      </c>
      <c r="DG3" s="24">
        <v>1919</v>
      </c>
      <c r="DH3" s="24">
        <v>1920</v>
      </c>
      <c r="DI3" s="24">
        <v>1921</v>
      </c>
      <c r="DJ3" s="24">
        <v>1922</v>
      </c>
      <c r="DK3" s="24">
        <v>1923</v>
      </c>
      <c r="DL3" s="24">
        <v>1924</v>
      </c>
      <c r="DM3" s="24">
        <v>1925</v>
      </c>
      <c r="DN3" s="24">
        <v>1926</v>
      </c>
      <c r="DO3" s="24">
        <v>1927</v>
      </c>
      <c r="DP3" s="24">
        <v>1928</v>
      </c>
      <c r="DQ3" s="24">
        <v>1929</v>
      </c>
      <c r="DR3" s="24">
        <v>1930</v>
      </c>
      <c r="DS3" s="24">
        <v>1931</v>
      </c>
      <c r="DT3" s="24">
        <v>1932</v>
      </c>
      <c r="DU3" s="24">
        <v>1933</v>
      </c>
      <c r="DV3" s="24">
        <v>1934</v>
      </c>
      <c r="DW3" s="24">
        <v>1935</v>
      </c>
      <c r="DX3" s="24">
        <v>1936</v>
      </c>
      <c r="DY3" s="24">
        <v>1937</v>
      </c>
      <c r="DZ3" s="24">
        <v>1938</v>
      </c>
      <c r="EA3" s="24">
        <v>1939</v>
      </c>
      <c r="EB3" s="24">
        <v>1940</v>
      </c>
      <c r="EC3" s="24">
        <v>1941</v>
      </c>
      <c r="ED3" s="24">
        <v>1942</v>
      </c>
      <c r="EE3" s="24">
        <v>1943</v>
      </c>
      <c r="EF3" s="24">
        <v>1944</v>
      </c>
      <c r="EG3" s="24">
        <v>1945</v>
      </c>
      <c r="EH3" s="24">
        <v>1946</v>
      </c>
      <c r="EI3" s="24">
        <v>1947</v>
      </c>
      <c r="EJ3" s="24">
        <v>1948</v>
      </c>
      <c r="EK3" s="24">
        <v>1949</v>
      </c>
      <c r="EL3" s="24">
        <v>1950</v>
      </c>
      <c r="EM3" s="24">
        <v>1951</v>
      </c>
      <c r="EN3" s="24">
        <v>1952</v>
      </c>
      <c r="EO3" s="24">
        <v>1953</v>
      </c>
      <c r="EP3" s="24">
        <v>1954</v>
      </c>
      <c r="EQ3" s="24">
        <v>1955</v>
      </c>
      <c r="ER3" s="24">
        <v>1956</v>
      </c>
      <c r="ES3" s="24">
        <v>1957</v>
      </c>
      <c r="ET3" s="24">
        <v>1958</v>
      </c>
      <c r="EU3" s="24">
        <v>1959</v>
      </c>
      <c r="EV3" s="24">
        <v>1960</v>
      </c>
      <c r="EW3" s="24">
        <v>1961</v>
      </c>
      <c r="EX3" s="24">
        <v>1962</v>
      </c>
      <c r="EY3" s="24">
        <v>1963</v>
      </c>
      <c r="EZ3" s="24">
        <v>1964</v>
      </c>
      <c r="FA3" s="24">
        <v>1965</v>
      </c>
      <c r="FB3" s="24">
        <v>1966</v>
      </c>
      <c r="FC3" s="24">
        <v>1967</v>
      </c>
      <c r="FD3" s="24">
        <v>1968</v>
      </c>
      <c r="FE3" s="24">
        <v>1969</v>
      </c>
      <c r="FF3" s="24">
        <v>1970</v>
      </c>
      <c r="FG3" s="24">
        <v>1971</v>
      </c>
      <c r="FH3" s="24">
        <v>1972</v>
      </c>
      <c r="FI3" s="24">
        <v>1973</v>
      </c>
      <c r="FJ3" s="24">
        <v>1974</v>
      </c>
      <c r="FK3" s="24">
        <v>1975</v>
      </c>
      <c r="FL3" s="24">
        <v>1976</v>
      </c>
      <c r="FM3" s="24">
        <v>1977</v>
      </c>
      <c r="FN3" s="24">
        <v>1978</v>
      </c>
      <c r="FO3" s="24">
        <v>1979</v>
      </c>
      <c r="FP3" s="24">
        <v>1980</v>
      </c>
      <c r="FQ3" s="24">
        <v>1981</v>
      </c>
      <c r="FR3" s="24">
        <v>1982</v>
      </c>
      <c r="FS3" s="24">
        <v>1983</v>
      </c>
      <c r="FT3" s="24">
        <v>1984</v>
      </c>
      <c r="FU3" s="24">
        <v>1985</v>
      </c>
      <c r="FV3" s="24">
        <v>1986</v>
      </c>
      <c r="FW3" s="24">
        <v>1987</v>
      </c>
      <c r="FX3" s="24">
        <v>1988</v>
      </c>
      <c r="FY3" s="24">
        <v>1989</v>
      </c>
      <c r="FZ3" s="24">
        <v>1990</v>
      </c>
      <c r="GA3" s="24">
        <v>1991</v>
      </c>
      <c r="GB3" s="24">
        <v>1992</v>
      </c>
      <c r="GC3" s="24">
        <v>1993</v>
      </c>
      <c r="GD3" s="24">
        <v>1994</v>
      </c>
      <c r="GE3" s="24">
        <v>1995</v>
      </c>
      <c r="GF3" s="24">
        <v>1996</v>
      </c>
      <c r="GG3" s="24">
        <v>1997</v>
      </c>
      <c r="GH3" s="24">
        <v>1998</v>
      </c>
      <c r="GI3" s="24">
        <v>1999</v>
      </c>
      <c r="GJ3" s="24">
        <v>2000</v>
      </c>
      <c r="GK3" s="24">
        <v>2001</v>
      </c>
      <c r="GL3" s="24">
        <v>2002</v>
      </c>
      <c r="GM3" s="24">
        <v>2003</v>
      </c>
      <c r="GN3" s="24">
        <v>2004</v>
      </c>
      <c r="GO3" s="24">
        <v>2005</v>
      </c>
      <c r="GP3" s="24">
        <v>2006</v>
      </c>
      <c r="GQ3" s="24">
        <v>2007</v>
      </c>
      <c r="GR3" s="24">
        <v>2008</v>
      </c>
      <c r="GS3" s="24">
        <v>2009</v>
      </c>
      <c r="GU3" s="24">
        <v>2030</v>
      </c>
    </row>
    <row r="4" spans="1:203" s="27" customFormat="1">
      <c r="A4" s="24" t="s">
        <v>70</v>
      </c>
      <c r="B4" s="15"/>
      <c r="C4" s="15"/>
      <c r="D4" s="15"/>
      <c r="E4" s="15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26"/>
      <c r="GS4" s="26"/>
      <c r="GT4" s="26"/>
      <c r="GU4" s="30"/>
    </row>
    <row r="5" spans="1:203">
      <c r="A5" s="5" t="s">
        <v>416</v>
      </c>
      <c r="B5" s="17">
        <v>500</v>
      </c>
      <c r="C5" s="17" t="e">
        <v>#N/A</v>
      </c>
      <c r="D5" s="17">
        <v>700</v>
      </c>
      <c r="E5" s="17" t="e">
        <v>#N/A</v>
      </c>
      <c r="F5" s="26">
        <v>2000</v>
      </c>
      <c r="G5" s="26" t="e">
        <v>#N/A</v>
      </c>
      <c r="H5" s="26">
        <v>2500</v>
      </c>
      <c r="I5" s="26" t="e">
        <v>#N/A</v>
      </c>
      <c r="J5" s="26">
        <v>2500</v>
      </c>
      <c r="K5" s="26" t="e">
        <v>#N/A</v>
      </c>
      <c r="L5" s="26">
        <v>3369</v>
      </c>
      <c r="M5" s="26">
        <v>3386</v>
      </c>
      <c r="N5" s="26">
        <v>3402</v>
      </c>
      <c r="O5" s="26">
        <v>3419</v>
      </c>
      <c r="P5" s="26">
        <v>3436</v>
      </c>
      <c r="Q5" s="26">
        <v>3452</v>
      </c>
      <c r="R5" s="26">
        <v>3469</v>
      </c>
      <c r="S5" s="26">
        <v>3486</v>
      </c>
      <c r="T5" s="26">
        <v>3504</v>
      </c>
      <c r="U5" s="26">
        <v>3521</v>
      </c>
      <c r="V5" s="26">
        <v>3538</v>
      </c>
      <c r="W5" s="26">
        <v>3555</v>
      </c>
      <c r="X5" s="26">
        <v>3573</v>
      </c>
      <c r="Y5" s="26">
        <v>3590</v>
      </c>
      <c r="Z5" s="26">
        <v>3608</v>
      </c>
      <c r="AA5" s="26">
        <v>3626</v>
      </c>
      <c r="AB5" s="26">
        <v>3614</v>
      </c>
      <c r="AC5" s="26">
        <v>3662</v>
      </c>
      <c r="AD5" s="26">
        <v>3680</v>
      </c>
      <c r="AE5" s="26">
        <v>3698</v>
      </c>
      <c r="AF5" s="26">
        <v>3716</v>
      </c>
      <c r="AG5" s="26">
        <v>3739</v>
      </c>
      <c r="AH5" s="26">
        <v>3762</v>
      </c>
      <c r="AI5" s="26">
        <v>3785</v>
      </c>
      <c r="AJ5" s="26">
        <v>3808</v>
      </c>
      <c r="AK5" s="26">
        <v>3831</v>
      </c>
      <c r="AL5" s="26">
        <v>3855</v>
      </c>
      <c r="AM5" s="26">
        <v>3878</v>
      </c>
      <c r="AN5" s="26">
        <v>3902</v>
      </c>
      <c r="AO5" s="26">
        <v>3926</v>
      </c>
      <c r="AP5" s="26">
        <v>3950</v>
      </c>
      <c r="AQ5" s="26">
        <v>3978</v>
      </c>
      <c r="AR5" s="26">
        <v>4006</v>
      </c>
      <c r="AS5" s="26">
        <v>4035</v>
      </c>
      <c r="AT5" s="26">
        <v>4063</v>
      </c>
      <c r="AU5" s="26">
        <v>4092</v>
      </c>
      <c r="AV5" s="26">
        <v>4120</v>
      </c>
      <c r="AW5" s="26">
        <v>4150</v>
      </c>
      <c r="AX5" s="26">
        <v>4178</v>
      </c>
      <c r="AY5" s="26">
        <v>4206</v>
      </c>
      <c r="AZ5" s="26">
        <v>4235</v>
      </c>
      <c r="BA5" s="26">
        <v>4263</v>
      </c>
      <c r="BB5" s="26">
        <v>4292</v>
      </c>
      <c r="BC5" s="26">
        <v>4321</v>
      </c>
      <c r="BD5" s="26">
        <v>4350</v>
      </c>
      <c r="BE5" s="26">
        <v>4380</v>
      </c>
      <c r="BF5" s="26">
        <v>4409</v>
      </c>
      <c r="BG5" s="26">
        <v>4439</v>
      </c>
      <c r="BH5" s="26">
        <v>4469</v>
      </c>
      <c r="BI5" s="26">
        <v>4499</v>
      </c>
      <c r="BJ5" s="26">
        <v>4520</v>
      </c>
      <c r="BK5" s="26">
        <v>4562</v>
      </c>
      <c r="BL5" s="26">
        <v>4604</v>
      </c>
      <c r="BM5" s="26">
        <v>4646</v>
      </c>
      <c r="BN5" s="26">
        <v>4688</v>
      </c>
      <c r="BO5" s="26">
        <v>4730</v>
      </c>
      <c r="BP5" s="26">
        <v>4772</v>
      </c>
      <c r="BQ5" s="26">
        <v>4815</v>
      </c>
      <c r="BR5" s="26">
        <v>4857</v>
      </c>
      <c r="BS5" s="26">
        <v>4899</v>
      </c>
      <c r="BT5" s="26">
        <v>4941</v>
      </c>
      <c r="BU5" s="26">
        <v>4985</v>
      </c>
      <c r="BV5" s="26">
        <v>5030</v>
      </c>
      <c r="BW5" s="26">
        <v>5075</v>
      </c>
      <c r="BX5" s="26">
        <v>5121</v>
      </c>
      <c r="BY5" s="26">
        <v>5166</v>
      </c>
      <c r="BZ5" s="26">
        <v>5212</v>
      </c>
      <c r="CA5" s="26">
        <v>5257</v>
      </c>
      <c r="CB5" s="26">
        <v>5303</v>
      </c>
      <c r="CC5" s="26">
        <v>5348</v>
      </c>
      <c r="CD5" s="26">
        <v>5394</v>
      </c>
      <c r="CE5" s="26">
        <v>5446</v>
      </c>
      <c r="CF5" s="26">
        <v>5504</v>
      </c>
      <c r="CG5" s="26">
        <v>5563</v>
      </c>
      <c r="CH5" s="26">
        <v>5622</v>
      </c>
      <c r="CI5" s="26">
        <v>5680</v>
      </c>
      <c r="CJ5" s="26">
        <v>5739</v>
      </c>
      <c r="CK5" s="26">
        <v>5798</v>
      </c>
      <c r="CL5" s="26">
        <v>5856</v>
      </c>
      <c r="CM5" s="26">
        <v>5915</v>
      </c>
      <c r="CN5" s="26">
        <v>5973</v>
      </c>
      <c r="CO5" s="26">
        <v>6035</v>
      </c>
      <c r="CP5" s="26">
        <v>6099</v>
      </c>
      <c r="CQ5" s="26">
        <v>6164</v>
      </c>
      <c r="CR5" s="26">
        <v>6228</v>
      </c>
      <c r="CS5" s="26">
        <v>6292</v>
      </c>
      <c r="CT5" s="26">
        <v>6357</v>
      </c>
      <c r="CU5" s="26">
        <v>6421</v>
      </c>
      <c r="CV5" s="26">
        <v>6485</v>
      </c>
      <c r="CW5" s="26">
        <v>6550</v>
      </c>
      <c r="CX5" s="26">
        <v>6614</v>
      </c>
      <c r="CY5" s="26">
        <v>6669</v>
      </c>
      <c r="CZ5" s="26">
        <v>6724</v>
      </c>
      <c r="DA5" s="26">
        <v>6767</v>
      </c>
      <c r="DB5" s="26">
        <v>6806</v>
      </c>
      <c r="DC5" s="26">
        <v>6843</v>
      </c>
      <c r="DD5" s="26">
        <v>6825</v>
      </c>
      <c r="DE5" s="26">
        <v>6785</v>
      </c>
      <c r="DF5" s="26">
        <v>6727</v>
      </c>
      <c r="DG5" s="26">
        <v>6420</v>
      </c>
      <c r="DH5" s="26">
        <v>6455</v>
      </c>
      <c r="DI5" s="26">
        <v>6504</v>
      </c>
      <c r="DJ5" s="26">
        <v>6528</v>
      </c>
      <c r="DK5" s="26">
        <v>6543</v>
      </c>
      <c r="DL5" s="26">
        <v>6562</v>
      </c>
      <c r="DM5" s="26">
        <v>6582</v>
      </c>
      <c r="DN5" s="26">
        <v>6603</v>
      </c>
      <c r="DO5" s="26">
        <v>6623</v>
      </c>
      <c r="DP5" s="26">
        <v>6643</v>
      </c>
      <c r="DQ5" s="26">
        <v>6664</v>
      </c>
      <c r="DR5" s="26">
        <v>6684</v>
      </c>
      <c r="DS5" s="26">
        <v>6705</v>
      </c>
      <c r="DT5" s="26">
        <v>6725</v>
      </c>
      <c r="DU5" s="26">
        <v>6746</v>
      </c>
      <c r="DV5" s="26">
        <v>6760</v>
      </c>
      <c r="DW5" s="26">
        <v>6761</v>
      </c>
      <c r="DX5" s="26">
        <v>6758</v>
      </c>
      <c r="DY5" s="26">
        <v>6755</v>
      </c>
      <c r="DZ5" s="26">
        <v>6753</v>
      </c>
      <c r="EA5" s="26">
        <v>6653</v>
      </c>
      <c r="EB5" s="26">
        <v>6705</v>
      </c>
      <c r="EC5" s="26">
        <v>6745</v>
      </c>
      <c r="ED5" s="26">
        <v>6783</v>
      </c>
      <c r="EE5" s="26">
        <v>6808</v>
      </c>
      <c r="EF5" s="26">
        <v>6834</v>
      </c>
      <c r="EG5" s="26">
        <v>6799</v>
      </c>
      <c r="EH5" s="26">
        <v>7000</v>
      </c>
      <c r="EI5" s="26">
        <v>6971</v>
      </c>
      <c r="EJ5" s="26">
        <v>6956</v>
      </c>
      <c r="EK5" s="26">
        <v>6943</v>
      </c>
      <c r="EL5" s="26">
        <v>6935.1</v>
      </c>
      <c r="EM5" s="26">
        <v>6935.451</v>
      </c>
      <c r="EN5" s="26">
        <v>6927.7719999999999</v>
      </c>
      <c r="EO5" s="26">
        <v>6932.4830000000002</v>
      </c>
      <c r="EP5" s="26">
        <v>6940.2089999999998</v>
      </c>
      <c r="EQ5" s="26">
        <v>6946.8850000000002</v>
      </c>
      <c r="ER5" s="26">
        <v>6952.3590000000004</v>
      </c>
      <c r="ES5" s="26">
        <v>6965.86</v>
      </c>
      <c r="ET5" s="26">
        <v>6987.3580000000002</v>
      </c>
      <c r="EU5" s="26">
        <v>7014.3310000000001</v>
      </c>
      <c r="EV5" s="26">
        <v>7047.4369999999999</v>
      </c>
      <c r="EW5" s="26">
        <v>7086.299</v>
      </c>
      <c r="EX5" s="26">
        <v>7129.8639999999996</v>
      </c>
      <c r="EY5" s="26">
        <v>7175.8109999999997</v>
      </c>
      <c r="EZ5" s="26">
        <v>7223.8010000000004</v>
      </c>
      <c r="FA5" s="26">
        <v>7270.8890000000001</v>
      </c>
      <c r="FB5" s="26">
        <v>7322.0659999999998</v>
      </c>
      <c r="FC5" s="26">
        <v>7376.9979999999996</v>
      </c>
      <c r="FD5" s="26">
        <v>7415.4030000000002</v>
      </c>
      <c r="FE5" s="26">
        <v>7441.0550000000003</v>
      </c>
      <c r="FF5" s="26">
        <v>7467.0860000000002</v>
      </c>
      <c r="FG5" s="26">
        <v>7500.482</v>
      </c>
      <c r="FH5" s="26">
        <v>7544.201</v>
      </c>
      <c r="FI5" s="26">
        <v>7586.1149999999998</v>
      </c>
      <c r="FJ5" s="26">
        <v>7599.0379999999996</v>
      </c>
      <c r="FK5" s="26">
        <v>7578.9030000000002</v>
      </c>
      <c r="FL5" s="26">
        <v>7565.5249999999996</v>
      </c>
      <c r="FM5" s="26">
        <v>7568.43</v>
      </c>
      <c r="FN5" s="26">
        <v>7562.3050000000003</v>
      </c>
      <c r="FO5" s="26">
        <v>7549.4250000000002</v>
      </c>
      <c r="FP5" s="26">
        <v>7549.433</v>
      </c>
      <c r="FQ5" s="26">
        <v>7564.6289999999999</v>
      </c>
      <c r="FR5" s="26">
        <v>7574.6130000000003</v>
      </c>
      <c r="FS5" s="26">
        <v>7552.8959999999997</v>
      </c>
      <c r="FT5" s="26">
        <v>7554.1319999999996</v>
      </c>
      <c r="FU5" s="26">
        <v>7559.7759999999998</v>
      </c>
      <c r="FV5" s="26">
        <v>7568.2420000000002</v>
      </c>
      <c r="FW5" s="26">
        <v>7578.9030000000002</v>
      </c>
      <c r="FX5" s="26">
        <v>7599.7910000000002</v>
      </c>
      <c r="FY5" s="26">
        <v>7627.8609999999999</v>
      </c>
      <c r="FZ5" s="26">
        <v>7722.9530000000004</v>
      </c>
      <c r="GA5" s="26">
        <v>7818.4229999999998</v>
      </c>
      <c r="GB5" s="26">
        <v>7914.9690000000001</v>
      </c>
      <c r="GC5" s="26">
        <v>7988.5990000000002</v>
      </c>
      <c r="GD5" s="26">
        <v>8027.54</v>
      </c>
      <c r="GE5" s="26">
        <v>8047.433</v>
      </c>
      <c r="GF5" s="26">
        <v>8060.8519999999999</v>
      </c>
      <c r="GG5" s="26">
        <v>8069.8760000000002</v>
      </c>
      <c r="GH5" s="26">
        <v>8078.6220000000003</v>
      </c>
      <c r="GI5" s="26">
        <v>8094.1559999999999</v>
      </c>
      <c r="GJ5" s="26">
        <v>8113.4129999999996</v>
      </c>
      <c r="GK5" s="26">
        <v>8131.69</v>
      </c>
      <c r="GL5" s="26">
        <v>8148.3119999999999</v>
      </c>
      <c r="GM5" s="26">
        <v>8162.6559999999999</v>
      </c>
      <c r="GN5" s="26">
        <v>8174.7619999999997</v>
      </c>
      <c r="GO5" s="26">
        <v>8184.6909999999998</v>
      </c>
      <c r="GP5" s="26">
        <v>8192.8799999999992</v>
      </c>
      <c r="GQ5" s="26">
        <v>8199.7829999999994</v>
      </c>
      <c r="GR5" s="26">
        <v>8205.5329999999994</v>
      </c>
      <c r="GS5" s="26">
        <v>8210</v>
      </c>
      <c r="GT5" s="26"/>
      <c r="GU5" s="26">
        <v>8120</v>
      </c>
    </row>
    <row r="6" spans="1:203">
      <c r="A6" s="5" t="s">
        <v>417</v>
      </c>
      <c r="B6" s="17">
        <v>300</v>
      </c>
      <c r="C6" s="17" t="e">
        <v>#N/A</v>
      </c>
      <c r="D6" s="17">
        <v>400</v>
      </c>
      <c r="E6" s="17" t="e">
        <v>#N/A</v>
      </c>
      <c r="F6" s="26">
        <v>1400</v>
      </c>
      <c r="G6" s="26" t="e">
        <v>#N/A</v>
      </c>
      <c r="H6" s="26">
        <v>1600</v>
      </c>
      <c r="I6" s="26" t="e">
        <v>#N/A</v>
      </c>
      <c r="J6" s="26">
        <v>2000</v>
      </c>
      <c r="K6" s="26" t="e">
        <v>#N/A</v>
      </c>
      <c r="L6" s="26">
        <v>3434</v>
      </c>
      <c r="M6" s="26">
        <v>3464</v>
      </c>
      <c r="N6" s="26">
        <v>3495</v>
      </c>
      <c r="O6" s="26">
        <v>3526</v>
      </c>
      <c r="P6" s="26">
        <v>3557</v>
      </c>
      <c r="Q6" s="26">
        <v>3589</v>
      </c>
      <c r="R6" s="26">
        <v>3620</v>
      </c>
      <c r="S6" s="26">
        <v>3652</v>
      </c>
      <c r="T6" s="26">
        <v>3685</v>
      </c>
      <c r="U6" s="26">
        <v>3717</v>
      </c>
      <c r="V6" s="26">
        <v>3750</v>
      </c>
      <c r="W6" s="26">
        <v>3782</v>
      </c>
      <c r="X6" s="26">
        <v>3814</v>
      </c>
      <c r="Y6" s="26">
        <v>3846</v>
      </c>
      <c r="Z6" s="26">
        <v>3879</v>
      </c>
      <c r="AA6" s="26">
        <v>3912</v>
      </c>
      <c r="AB6" s="26">
        <v>3945</v>
      </c>
      <c r="AC6" s="26">
        <v>3978</v>
      </c>
      <c r="AD6" s="26">
        <v>4012</v>
      </c>
      <c r="AE6" s="26">
        <v>4046</v>
      </c>
      <c r="AF6" s="26">
        <v>4080</v>
      </c>
      <c r="AG6" s="26">
        <v>4115</v>
      </c>
      <c r="AH6" s="26">
        <v>4151</v>
      </c>
      <c r="AI6" s="26">
        <v>4187</v>
      </c>
      <c r="AJ6" s="26">
        <v>4223</v>
      </c>
      <c r="AK6" s="26">
        <v>4259</v>
      </c>
      <c r="AL6" s="26">
        <v>4296</v>
      </c>
      <c r="AM6" s="26">
        <v>4333</v>
      </c>
      <c r="AN6" s="26">
        <v>4371</v>
      </c>
      <c r="AO6" s="26">
        <v>4408</v>
      </c>
      <c r="AP6" s="26">
        <v>4449</v>
      </c>
      <c r="AQ6" s="26">
        <v>4477</v>
      </c>
      <c r="AR6" s="26">
        <v>4506</v>
      </c>
      <c r="AS6" s="26">
        <v>4534</v>
      </c>
      <c r="AT6" s="26">
        <v>4563</v>
      </c>
      <c r="AU6" s="26">
        <v>4592</v>
      </c>
      <c r="AV6" s="26">
        <v>4621</v>
      </c>
      <c r="AW6" s="26">
        <v>4651</v>
      </c>
      <c r="AX6" s="26">
        <v>4680</v>
      </c>
      <c r="AY6" s="26">
        <v>4710</v>
      </c>
      <c r="AZ6" s="26">
        <v>4740</v>
      </c>
      <c r="BA6" s="26">
        <v>4774</v>
      </c>
      <c r="BB6" s="26">
        <v>4809</v>
      </c>
      <c r="BC6" s="26">
        <v>4844</v>
      </c>
      <c r="BD6" s="26">
        <v>4879</v>
      </c>
      <c r="BE6" s="26">
        <v>4915</v>
      </c>
      <c r="BF6" s="26">
        <v>4950</v>
      </c>
      <c r="BG6" s="26">
        <v>4986</v>
      </c>
      <c r="BH6" s="26">
        <v>5023</v>
      </c>
      <c r="BI6" s="26">
        <v>5029</v>
      </c>
      <c r="BJ6" s="26">
        <v>5096</v>
      </c>
      <c r="BK6" s="26">
        <v>5137</v>
      </c>
      <c r="BL6" s="26">
        <v>5178</v>
      </c>
      <c r="BM6" s="26">
        <v>5219</v>
      </c>
      <c r="BN6" s="26">
        <v>5261</v>
      </c>
      <c r="BO6" s="26">
        <v>5303</v>
      </c>
      <c r="BP6" s="26">
        <v>5345</v>
      </c>
      <c r="BQ6" s="26">
        <v>5394</v>
      </c>
      <c r="BR6" s="26">
        <v>5442</v>
      </c>
      <c r="BS6" s="26">
        <v>5492</v>
      </c>
      <c r="BT6" s="26">
        <v>5541</v>
      </c>
      <c r="BU6" s="26">
        <v>5606</v>
      </c>
      <c r="BV6" s="26">
        <v>5673</v>
      </c>
      <c r="BW6" s="26">
        <v>5740</v>
      </c>
      <c r="BX6" s="26">
        <v>5807</v>
      </c>
      <c r="BY6" s="26">
        <v>5876</v>
      </c>
      <c r="BZ6" s="26">
        <v>5919</v>
      </c>
      <c r="CA6" s="26">
        <v>5962</v>
      </c>
      <c r="CB6" s="26">
        <v>6007</v>
      </c>
      <c r="CC6" s="26">
        <v>6051</v>
      </c>
      <c r="CD6" s="26">
        <v>6096</v>
      </c>
      <c r="CE6" s="26">
        <v>6164</v>
      </c>
      <c r="CF6" s="26">
        <v>6231</v>
      </c>
      <c r="CG6" s="26">
        <v>6300</v>
      </c>
      <c r="CH6" s="26">
        <v>6370</v>
      </c>
      <c r="CI6" s="26">
        <v>6439</v>
      </c>
      <c r="CJ6" s="26">
        <v>6494</v>
      </c>
      <c r="CK6" s="26">
        <v>6548</v>
      </c>
      <c r="CL6" s="26">
        <v>6604</v>
      </c>
      <c r="CM6" s="26">
        <v>6662</v>
      </c>
      <c r="CN6" s="26">
        <v>6719</v>
      </c>
      <c r="CO6" s="26">
        <v>6801</v>
      </c>
      <c r="CP6" s="26">
        <v>6903</v>
      </c>
      <c r="CQ6" s="26">
        <v>6997</v>
      </c>
      <c r="CR6" s="26">
        <v>7086</v>
      </c>
      <c r="CS6" s="26">
        <v>7175</v>
      </c>
      <c r="CT6" s="26">
        <v>7258</v>
      </c>
      <c r="CU6" s="26">
        <v>7338</v>
      </c>
      <c r="CV6" s="26">
        <v>7411</v>
      </c>
      <c r="CW6" s="26">
        <v>7478</v>
      </c>
      <c r="CX6" s="26">
        <v>7498</v>
      </c>
      <c r="CY6" s="26">
        <v>7517</v>
      </c>
      <c r="CZ6" s="26">
        <v>7590</v>
      </c>
      <c r="DA6" s="26">
        <v>7666</v>
      </c>
      <c r="DB6" s="26">
        <v>7723</v>
      </c>
      <c r="DC6" s="26">
        <v>7759</v>
      </c>
      <c r="DD6" s="26">
        <v>7762</v>
      </c>
      <c r="DE6" s="26">
        <v>7729</v>
      </c>
      <c r="DF6" s="26">
        <v>7660</v>
      </c>
      <c r="DG6" s="26">
        <v>7628</v>
      </c>
      <c r="DH6" s="26">
        <v>7552</v>
      </c>
      <c r="DI6" s="26">
        <v>7504</v>
      </c>
      <c r="DJ6" s="26">
        <v>7571</v>
      </c>
      <c r="DK6" s="26">
        <v>7635</v>
      </c>
      <c r="DL6" s="26">
        <v>7707</v>
      </c>
      <c r="DM6" s="26">
        <v>7779</v>
      </c>
      <c r="DN6" s="26">
        <v>7844</v>
      </c>
      <c r="DO6" s="26">
        <v>7904</v>
      </c>
      <c r="DP6" s="26">
        <v>7968</v>
      </c>
      <c r="DQ6" s="26">
        <v>8032</v>
      </c>
      <c r="DR6" s="26">
        <v>8076</v>
      </c>
      <c r="DS6" s="26">
        <v>8126</v>
      </c>
      <c r="DT6" s="26">
        <v>8186</v>
      </c>
      <c r="DU6" s="26">
        <v>8231</v>
      </c>
      <c r="DV6" s="26">
        <v>8262</v>
      </c>
      <c r="DW6" s="26">
        <v>8288</v>
      </c>
      <c r="DX6" s="26">
        <v>8315</v>
      </c>
      <c r="DY6" s="26">
        <v>8346</v>
      </c>
      <c r="DZ6" s="26">
        <v>8374</v>
      </c>
      <c r="EA6" s="26">
        <v>8392</v>
      </c>
      <c r="EB6" s="26">
        <v>8346</v>
      </c>
      <c r="EC6" s="26">
        <v>8276</v>
      </c>
      <c r="ED6" s="26">
        <v>8247</v>
      </c>
      <c r="EE6" s="26">
        <v>8242</v>
      </c>
      <c r="EF6" s="26">
        <v>8291</v>
      </c>
      <c r="EG6" s="26">
        <v>8339</v>
      </c>
      <c r="EH6" s="26">
        <v>8367</v>
      </c>
      <c r="EI6" s="26">
        <v>8450</v>
      </c>
      <c r="EJ6" s="26">
        <v>8557</v>
      </c>
      <c r="EK6" s="26">
        <v>8614</v>
      </c>
      <c r="EL6" s="26">
        <v>8639.3690000000006</v>
      </c>
      <c r="EM6" s="26">
        <v>8678.3860000000004</v>
      </c>
      <c r="EN6" s="26">
        <v>8730.4050000000007</v>
      </c>
      <c r="EO6" s="26">
        <v>8777.8729999999996</v>
      </c>
      <c r="EP6" s="26">
        <v>8819.3799999999992</v>
      </c>
      <c r="EQ6" s="26">
        <v>8868.4750000000004</v>
      </c>
      <c r="ER6" s="26">
        <v>8923.8449999999993</v>
      </c>
      <c r="ES6" s="26">
        <v>8989.1110000000008</v>
      </c>
      <c r="ET6" s="26">
        <v>9052.7070000000003</v>
      </c>
      <c r="EU6" s="26">
        <v>9103.7289999999994</v>
      </c>
      <c r="EV6" s="26">
        <v>9118.7000000000007</v>
      </c>
      <c r="EW6" s="26">
        <v>9165.7999999999993</v>
      </c>
      <c r="EX6" s="26">
        <v>9218.4</v>
      </c>
      <c r="EY6" s="26">
        <v>9283.1</v>
      </c>
      <c r="EZ6" s="26">
        <v>9367</v>
      </c>
      <c r="FA6" s="26">
        <v>9448.1</v>
      </c>
      <c r="FB6" s="26">
        <v>9507.7999999999993</v>
      </c>
      <c r="FC6" s="26">
        <v>9556.5</v>
      </c>
      <c r="FD6" s="26">
        <v>9589.7999999999993</v>
      </c>
      <c r="FE6" s="26">
        <v>9612.7000000000007</v>
      </c>
      <c r="FF6" s="26">
        <v>9637.7999999999993</v>
      </c>
      <c r="FG6" s="26">
        <v>9672.5</v>
      </c>
      <c r="FH6" s="26">
        <v>9709.1</v>
      </c>
      <c r="FI6" s="26">
        <v>9738.4</v>
      </c>
      <c r="FJ6" s="26">
        <v>9767.7999999999993</v>
      </c>
      <c r="FK6" s="26">
        <v>9794.7999999999993</v>
      </c>
      <c r="FL6" s="26">
        <v>9811</v>
      </c>
      <c r="FM6" s="26">
        <v>9821.7999999999993</v>
      </c>
      <c r="FN6" s="26">
        <v>9829.7000000000007</v>
      </c>
      <c r="FO6" s="26">
        <v>9837.2000000000007</v>
      </c>
      <c r="FP6" s="26">
        <v>9846.7999999999993</v>
      </c>
      <c r="FQ6" s="26">
        <v>9852.4</v>
      </c>
      <c r="FR6" s="26">
        <v>9856.3029999999999</v>
      </c>
      <c r="FS6" s="26">
        <v>9855.52</v>
      </c>
      <c r="FT6" s="26">
        <v>9855.2999999999993</v>
      </c>
      <c r="FU6" s="26">
        <v>9858.2000000000007</v>
      </c>
      <c r="FV6" s="26">
        <v>9861.7999999999993</v>
      </c>
      <c r="FW6" s="26">
        <v>9870.2000000000007</v>
      </c>
      <c r="FX6" s="26">
        <v>9884</v>
      </c>
      <c r="FY6" s="26">
        <v>9937.6970000000001</v>
      </c>
      <c r="FZ6" s="26">
        <v>9969.31</v>
      </c>
      <c r="GA6" s="26">
        <v>10004.486999999999</v>
      </c>
      <c r="GB6" s="26">
        <v>10045.621999999999</v>
      </c>
      <c r="GC6" s="26">
        <v>10085.425999999999</v>
      </c>
      <c r="GD6" s="26">
        <v>10122.914000000001</v>
      </c>
      <c r="GE6" s="26">
        <v>10155.459000000001</v>
      </c>
      <c r="GF6" s="26">
        <v>10178.933999999999</v>
      </c>
      <c r="GG6" s="26">
        <v>10199.787</v>
      </c>
      <c r="GH6" s="26">
        <v>10217.030000000001</v>
      </c>
      <c r="GI6" s="26">
        <v>10235.655000000001</v>
      </c>
      <c r="GJ6" s="26">
        <v>10263.618</v>
      </c>
      <c r="GK6" s="26">
        <v>10291.679</v>
      </c>
      <c r="GL6" s="26">
        <v>10311.969999999999</v>
      </c>
      <c r="GM6" s="26">
        <v>10330.824000000001</v>
      </c>
      <c r="GN6" s="26">
        <v>10348.276</v>
      </c>
      <c r="GO6" s="26">
        <v>10364.388000000001</v>
      </c>
      <c r="GP6" s="26">
        <v>10379.066999999999</v>
      </c>
      <c r="GQ6" s="26">
        <v>10392.226000000001</v>
      </c>
      <c r="GR6" s="26">
        <v>10403.950999999999</v>
      </c>
      <c r="GS6" s="26">
        <v>10414</v>
      </c>
      <c r="GT6" s="26"/>
      <c r="GU6" s="26">
        <v>10409</v>
      </c>
    </row>
    <row r="7" spans="1:203">
      <c r="A7" s="5" t="s">
        <v>418</v>
      </c>
      <c r="B7" s="17">
        <v>180</v>
      </c>
      <c r="C7" s="17" t="e">
        <v>#N/A</v>
      </c>
      <c r="D7" s="17">
        <v>360</v>
      </c>
      <c r="E7" s="17" t="e">
        <v>#N/A</v>
      </c>
      <c r="F7" s="26">
        <v>600</v>
      </c>
      <c r="G7" s="26" t="e">
        <v>#N/A</v>
      </c>
      <c r="H7" s="26">
        <v>650</v>
      </c>
      <c r="I7" s="26" t="e">
        <v>#N/A</v>
      </c>
      <c r="J7" s="26">
        <v>700</v>
      </c>
      <c r="K7" s="26" t="e">
        <v>#N/A</v>
      </c>
      <c r="L7" s="26">
        <v>1155</v>
      </c>
      <c r="M7" s="26">
        <v>1167</v>
      </c>
      <c r="N7" s="26">
        <v>1179</v>
      </c>
      <c r="O7" s="26">
        <v>1196</v>
      </c>
      <c r="P7" s="26">
        <v>1213</v>
      </c>
      <c r="Q7" s="26">
        <v>1228</v>
      </c>
      <c r="R7" s="26">
        <v>1243</v>
      </c>
      <c r="S7" s="26">
        <v>1255</v>
      </c>
      <c r="T7" s="26">
        <v>1265</v>
      </c>
      <c r="U7" s="26">
        <v>1270</v>
      </c>
      <c r="V7" s="26">
        <v>1273</v>
      </c>
      <c r="W7" s="26">
        <v>1275</v>
      </c>
      <c r="X7" s="26">
        <v>1276</v>
      </c>
      <c r="Y7" s="26">
        <v>1284</v>
      </c>
      <c r="Z7" s="26">
        <v>1295</v>
      </c>
      <c r="AA7" s="26">
        <v>1306</v>
      </c>
      <c r="AB7" s="26">
        <v>1315</v>
      </c>
      <c r="AC7" s="26">
        <v>1325</v>
      </c>
      <c r="AD7" s="26">
        <v>1335</v>
      </c>
      <c r="AE7" s="26">
        <v>1347</v>
      </c>
      <c r="AF7" s="26">
        <v>1357</v>
      </c>
      <c r="AG7" s="26">
        <v>1371</v>
      </c>
      <c r="AH7" s="26">
        <v>1385</v>
      </c>
      <c r="AI7" s="26">
        <v>1392</v>
      </c>
      <c r="AJ7" s="26">
        <v>1414</v>
      </c>
      <c r="AK7" s="26">
        <v>1430</v>
      </c>
      <c r="AL7" s="26">
        <v>1444</v>
      </c>
      <c r="AM7" s="26">
        <v>1456</v>
      </c>
      <c r="AN7" s="26">
        <v>1470</v>
      </c>
      <c r="AO7" s="26">
        <v>1484</v>
      </c>
      <c r="AP7" s="26">
        <v>1499</v>
      </c>
      <c r="AQ7" s="26">
        <v>1517</v>
      </c>
      <c r="AR7" s="26">
        <v>1536</v>
      </c>
      <c r="AS7" s="26">
        <v>1552</v>
      </c>
      <c r="AT7" s="26">
        <v>1569</v>
      </c>
      <c r="AU7" s="26">
        <v>1590</v>
      </c>
      <c r="AV7" s="26">
        <v>1612</v>
      </c>
      <c r="AW7" s="26">
        <v>1634</v>
      </c>
      <c r="AX7" s="26">
        <v>1653</v>
      </c>
      <c r="AY7" s="26">
        <v>1674</v>
      </c>
      <c r="AZ7" s="26">
        <v>1696</v>
      </c>
      <c r="BA7" s="26">
        <v>1717</v>
      </c>
      <c r="BB7" s="26">
        <v>1739</v>
      </c>
      <c r="BC7" s="26">
        <v>1761</v>
      </c>
      <c r="BD7" s="26">
        <v>1777</v>
      </c>
      <c r="BE7" s="26">
        <v>1799</v>
      </c>
      <c r="BF7" s="26">
        <v>1814</v>
      </c>
      <c r="BG7" s="26">
        <v>1833</v>
      </c>
      <c r="BH7" s="26">
        <v>1852</v>
      </c>
      <c r="BI7" s="26">
        <v>1871</v>
      </c>
      <c r="BJ7" s="26">
        <v>1888</v>
      </c>
      <c r="BK7" s="26">
        <v>1903</v>
      </c>
      <c r="BL7" s="26">
        <v>1918</v>
      </c>
      <c r="BM7" s="26">
        <v>1935</v>
      </c>
      <c r="BN7" s="26">
        <v>1954</v>
      </c>
      <c r="BO7" s="26">
        <v>1973</v>
      </c>
      <c r="BP7" s="26">
        <v>1994</v>
      </c>
      <c r="BQ7" s="26">
        <v>2019</v>
      </c>
      <c r="BR7" s="26">
        <v>2043</v>
      </c>
      <c r="BS7" s="26">
        <v>2064</v>
      </c>
      <c r="BT7" s="26">
        <v>2081</v>
      </c>
      <c r="BU7" s="26">
        <v>2101</v>
      </c>
      <c r="BV7" s="26">
        <v>2120</v>
      </c>
      <c r="BW7" s="26">
        <v>2137</v>
      </c>
      <c r="BX7" s="26">
        <v>2160</v>
      </c>
      <c r="BY7" s="26">
        <v>2186</v>
      </c>
      <c r="BZ7" s="26">
        <v>2213</v>
      </c>
      <c r="CA7" s="26">
        <v>2237</v>
      </c>
      <c r="CB7" s="26">
        <v>2257</v>
      </c>
      <c r="CC7" s="26">
        <v>2276</v>
      </c>
      <c r="CD7" s="26">
        <v>2294</v>
      </c>
      <c r="CE7" s="26">
        <v>2311</v>
      </c>
      <c r="CF7" s="26">
        <v>2327</v>
      </c>
      <c r="CG7" s="26">
        <v>2344</v>
      </c>
      <c r="CH7" s="26">
        <v>2367</v>
      </c>
      <c r="CI7" s="26">
        <v>2397</v>
      </c>
      <c r="CJ7" s="26">
        <v>2428</v>
      </c>
      <c r="CK7" s="26">
        <v>2462</v>
      </c>
      <c r="CL7" s="26">
        <v>2497</v>
      </c>
      <c r="CM7" s="26">
        <v>2530</v>
      </c>
      <c r="CN7" s="26">
        <v>2561</v>
      </c>
      <c r="CO7" s="26">
        <v>2594</v>
      </c>
      <c r="CP7" s="26">
        <v>2623</v>
      </c>
      <c r="CQ7" s="26">
        <v>2653</v>
      </c>
      <c r="CR7" s="26">
        <v>2681</v>
      </c>
      <c r="CS7" s="26">
        <v>2710</v>
      </c>
      <c r="CT7" s="26">
        <v>2741</v>
      </c>
      <c r="CU7" s="26">
        <v>2775</v>
      </c>
      <c r="CV7" s="26">
        <v>2809</v>
      </c>
      <c r="CW7" s="26">
        <v>2845</v>
      </c>
      <c r="CX7" s="26">
        <v>2882</v>
      </c>
      <c r="CY7" s="26">
        <v>2917</v>
      </c>
      <c r="CZ7" s="26">
        <v>2951</v>
      </c>
      <c r="DA7" s="26">
        <v>2983</v>
      </c>
      <c r="DB7" s="26">
        <v>3018</v>
      </c>
      <c r="DC7" s="26">
        <v>3055</v>
      </c>
      <c r="DD7" s="26">
        <v>3092</v>
      </c>
      <c r="DE7" s="26">
        <v>3130</v>
      </c>
      <c r="DF7" s="26">
        <v>3165</v>
      </c>
      <c r="DG7" s="26">
        <v>3202</v>
      </c>
      <c r="DH7" s="26">
        <v>3242</v>
      </c>
      <c r="DI7" s="26">
        <v>3285</v>
      </c>
      <c r="DJ7" s="26">
        <v>3322</v>
      </c>
      <c r="DK7" s="26">
        <v>3356</v>
      </c>
      <c r="DL7" s="26">
        <v>3389</v>
      </c>
      <c r="DM7" s="26">
        <v>3425</v>
      </c>
      <c r="DN7" s="26">
        <v>3452</v>
      </c>
      <c r="DO7" s="26">
        <v>3475</v>
      </c>
      <c r="DP7" s="26">
        <v>3497</v>
      </c>
      <c r="DQ7" s="26">
        <v>3518</v>
      </c>
      <c r="DR7" s="26">
        <v>3542</v>
      </c>
      <c r="DS7" s="26">
        <v>3569</v>
      </c>
      <c r="DT7" s="26">
        <v>3603</v>
      </c>
      <c r="DU7" s="26">
        <v>3633</v>
      </c>
      <c r="DV7" s="26">
        <v>3666</v>
      </c>
      <c r="DW7" s="26">
        <v>3695</v>
      </c>
      <c r="DX7" s="26">
        <v>3722</v>
      </c>
      <c r="DY7" s="26">
        <v>3749</v>
      </c>
      <c r="DZ7" s="26">
        <v>3777</v>
      </c>
      <c r="EA7" s="26">
        <v>3805</v>
      </c>
      <c r="EB7" s="26">
        <v>3832</v>
      </c>
      <c r="EC7" s="26">
        <v>3863</v>
      </c>
      <c r="ED7" s="26">
        <v>3903</v>
      </c>
      <c r="EE7" s="26">
        <v>3949</v>
      </c>
      <c r="EF7" s="26">
        <v>3998</v>
      </c>
      <c r="EG7" s="26">
        <v>4045</v>
      </c>
      <c r="EH7" s="26">
        <v>4101</v>
      </c>
      <c r="EI7" s="26">
        <v>4146</v>
      </c>
      <c r="EJ7" s="26">
        <v>4190</v>
      </c>
      <c r="EK7" s="26">
        <v>4230</v>
      </c>
      <c r="EL7" s="26">
        <v>4271</v>
      </c>
      <c r="EM7" s="26">
        <v>4303.62</v>
      </c>
      <c r="EN7" s="26">
        <v>4334</v>
      </c>
      <c r="EO7" s="26">
        <v>4369.28</v>
      </c>
      <c r="EP7" s="26">
        <v>4406</v>
      </c>
      <c r="EQ7" s="26">
        <v>4439</v>
      </c>
      <c r="ER7" s="26">
        <v>4466.4709999999995</v>
      </c>
      <c r="ES7" s="26">
        <v>4487.8310000000001</v>
      </c>
      <c r="ET7" s="26">
        <v>4515.1319999999996</v>
      </c>
      <c r="EU7" s="26">
        <v>4546.6360000000004</v>
      </c>
      <c r="EV7" s="26">
        <v>4581</v>
      </c>
      <c r="EW7" s="26">
        <v>4609.817</v>
      </c>
      <c r="EX7" s="26">
        <v>4646.8990000000003</v>
      </c>
      <c r="EY7" s="26">
        <v>4683.5789999999997</v>
      </c>
      <c r="EZ7" s="26">
        <v>4720.1710000000003</v>
      </c>
      <c r="FA7" s="26">
        <v>4758.1000000000004</v>
      </c>
      <c r="FB7" s="26">
        <v>4797.5</v>
      </c>
      <c r="FC7" s="26">
        <v>4838.8</v>
      </c>
      <c r="FD7" s="26">
        <v>4867.3</v>
      </c>
      <c r="FE7" s="26">
        <v>4890.6869999999999</v>
      </c>
      <c r="FF7" s="26">
        <v>4928.7569999999996</v>
      </c>
      <c r="FG7" s="26">
        <v>4963.1260000000002</v>
      </c>
      <c r="FH7" s="26">
        <v>4991.5959999999995</v>
      </c>
      <c r="FI7" s="26">
        <v>5021.8609999999999</v>
      </c>
      <c r="FJ7" s="26">
        <v>5045.2969999999996</v>
      </c>
      <c r="FK7" s="26">
        <v>5059.8609999999999</v>
      </c>
      <c r="FL7" s="26">
        <v>5072.5959999999995</v>
      </c>
      <c r="FM7" s="26">
        <v>5088.4189999999999</v>
      </c>
      <c r="FN7" s="26">
        <v>5104.2470000000003</v>
      </c>
      <c r="FO7" s="26">
        <v>5116.8</v>
      </c>
      <c r="FP7" s="26">
        <v>5123.027</v>
      </c>
      <c r="FQ7" s="26">
        <v>5121.5720000000001</v>
      </c>
      <c r="FR7" s="26">
        <v>5117.8100000000004</v>
      </c>
      <c r="FS7" s="26">
        <v>5114.2969999999996</v>
      </c>
      <c r="FT7" s="26">
        <v>5111.6189999999997</v>
      </c>
      <c r="FU7" s="26">
        <v>5113.6909999999998</v>
      </c>
      <c r="FV7" s="26">
        <v>5120.5339999999997</v>
      </c>
      <c r="FW7" s="26">
        <v>5127.0240000000003</v>
      </c>
      <c r="FX7" s="26">
        <v>5129.5159999999996</v>
      </c>
      <c r="FY7" s="26">
        <v>5132.5929999999998</v>
      </c>
      <c r="FZ7" s="26">
        <v>5140.9539999999997</v>
      </c>
      <c r="GA7" s="26">
        <v>5154.3519999999999</v>
      </c>
      <c r="GB7" s="26">
        <v>5171.393</v>
      </c>
      <c r="GC7" s="26">
        <v>5188.3860000000004</v>
      </c>
      <c r="GD7" s="26">
        <v>5205.6030000000001</v>
      </c>
      <c r="GE7" s="26">
        <v>5232.6120000000001</v>
      </c>
      <c r="GF7" s="26">
        <v>5262.0749999999998</v>
      </c>
      <c r="GG7" s="26">
        <v>5283.6629999999996</v>
      </c>
      <c r="GH7" s="26">
        <v>5302.7669999999998</v>
      </c>
      <c r="GI7" s="26">
        <v>5320.134</v>
      </c>
      <c r="GJ7" s="26">
        <v>5337.4160000000002</v>
      </c>
      <c r="GK7" s="26">
        <v>5355.826</v>
      </c>
      <c r="GL7" s="26">
        <v>5374.6930000000002</v>
      </c>
      <c r="GM7" s="26">
        <v>5394.1379999999999</v>
      </c>
      <c r="GN7" s="26">
        <v>5413.3919999999998</v>
      </c>
      <c r="GO7" s="26">
        <v>5432.335</v>
      </c>
      <c r="GP7" s="26">
        <v>5450.6610000000001</v>
      </c>
      <c r="GQ7" s="26">
        <v>5468.12</v>
      </c>
      <c r="GR7" s="26">
        <v>5484.723</v>
      </c>
      <c r="GS7" s="26">
        <v>5501</v>
      </c>
      <c r="GT7" s="26"/>
      <c r="GU7" s="26">
        <v>5730.4880000000003</v>
      </c>
    </row>
    <row r="8" spans="1:203">
      <c r="A8" s="5" t="s">
        <v>419</v>
      </c>
      <c r="B8" s="17">
        <v>20</v>
      </c>
      <c r="C8" s="17" t="e">
        <v>#N/A</v>
      </c>
      <c r="D8" s="17">
        <v>40</v>
      </c>
      <c r="E8" s="17" t="e">
        <v>#N/A</v>
      </c>
      <c r="F8" s="26">
        <v>300</v>
      </c>
      <c r="G8" s="26" t="e">
        <v>#N/A</v>
      </c>
      <c r="H8" s="26">
        <v>400</v>
      </c>
      <c r="I8" s="26" t="e">
        <v>#N/A</v>
      </c>
      <c r="J8" s="26">
        <v>400</v>
      </c>
      <c r="K8" s="26" t="e">
        <v>#N/A</v>
      </c>
      <c r="L8" s="26">
        <v>1169</v>
      </c>
      <c r="M8" s="26">
        <v>1186</v>
      </c>
      <c r="N8" s="26">
        <v>1202</v>
      </c>
      <c r="O8" s="26">
        <v>1219</v>
      </c>
      <c r="P8" s="26">
        <v>1235</v>
      </c>
      <c r="Q8" s="26">
        <v>1252</v>
      </c>
      <c r="R8" s="26">
        <v>1268</v>
      </c>
      <c r="S8" s="26">
        <v>1310</v>
      </c>
      <c r="T8" s="26">
        <v>1326</v>
      </c>
      <c r="U8" s="26">
        <v>1343</v>
      </c>
      <c r="V8" s="26">
        <v>1364</v>
      </c>
      <c r="W8" s="26">
        <v>1374</v>
      </c>
      <c r="X8" s="26">
        <v>1378</v>
      </c>
      <c r="Y8" s="26">
        <v>1383</v>
      </c>
      <c r="Z8" s="26">
        <v>1387</v>
      </c>
      <c r="AA8" s="26">
        <v>1391</v>
      </c>
      <c r="AB8" s="26">
        <v>1399</v>
      </c>
      <c r="AC8" s="26">
        <v>1409</v>
      </c>
      <c r="AD8" s="26">
        <v>1420</v>
      </c>
      <c r="AE8" s="26">
        <v>1430</v>
      </c>
      <c r="AF8" s="26">
        <v>1441</v>
      </c>
      <c r="AG8" s="26">
        <v>1456</v>
      </c>
      <c r="AH8" s="26">
        <v>1476</v>
      </c>
      <c r="AI8" s="26">
        <v>1495</v>
      </c>
      <c r="AJ8" s="26">
        <v>1516</v>
      </c>
      <c r="AK8" s="26">
        <v>1536</v>
      </c>
      <c r="AL8" s="26">
        <v>1555</v>
      </c>
      <c r="AM8" s="26">
        <v>1573</v>
      </c>
      <c r="AN8" s="26">
        <v>1591</v>
      </c>
      <c r="AO8" s="26">
        <v>1610</v>
      </c>
      <c r="AP8" s="26">
        <v>1628</v>
      </c>
      <c r="AQ8" s="26">
        <v>1642</v>
      </c>
      <c r="AR8" s="26">
        <v>1652</v>
      </c>
      <c r="AS8" s="26">
        <v>1663</v>
      </c>
      <c r="AT8" s="26">
        <v>1673</v>
      </c>
      <c r="AU8" s="26">
        <v>1683</v>
      </c>
      <c r="AV8" s="26">
        <v>1692</v>
      </c>
      <c r="AW8" s="26">
        <v>1703</v>
      </c>
      <c r="AX8" s="26">
        <v>1715</v>
      </c>
      <c r="AY8" s="26">
        <v>1726</v>
      </c>
      <c r="AZ8" s="26">
        <v>1738</v>
      </c>
      <c r="BA8" s="26">
        <v>1754</v>
      </c>
      <c r="BB8" s="26">
        <v>1774</v>
      </c>
      <c r="BC8" s="26">
        <v>1794</v>
      </c>
      <c r="BD8" s="26">
        <v>1813</v>
      </c>
      <c r="BE8" s="26">
        <v>1833</v>
      </c>
      <c r="BF8" s="26">
        <v>1840</v>
      </c>
      <c r="BG8" s="26">
        <v>1831</v>
      </c>
      <c r="BH8" s="26">
        <v>1776</v>
      </c>
      <c r="BI8" s="26">
        <v>1734</v>
      </c>
      <c r="BJ8" s="26">
        <v>1754</v>
      </c>
      <c r="BK8" s="26">
        <v>1786</v>
      </c>
      <c r="BL8" s="26">
        <v>1819</v>
      </c>
      <c r="BM8" s="26">
        <v>1847</v>
      </c>
      <c r="BN8" s="26">
        <v>1873</v>
      </c>
      <c r="BO8" s="26">
        <v>1899</v>
      </c>
      <c r="BP8" s="26">
        <v>1928</v>
      </c>
      <c r="BQ8" s="26">
        <v>1957</v>
      </c>
      <c r="BR8" s="26">
        <v>1983</v>
      </c>
      <c r="BS8" s="26">
        <v>2014</v>
      </c>
      <c r="BT8" s="26">
        <v>2047</v>
      </c>
      <c r="BU8" s="26">
        <v>2072</v>
      </c>
      <c r="BV8" s="26">
        <v>2098</v>
      </c>
      <c r="BW8" s="26">
        <v>2130</v>
      </c>
      <c r="BX8" s="26">
        <v>2164</v>
      </c>
      <c r="BY8" s="26">
        <v>2195</v>
      </c>
      <c r="BZ8" s="26">
        <v>2224</v>
      </c>
      <c r="CA8" s="26">
        <v>2259</v>
      </c>
      <c r="CB8" s="26">
        <v>2296</v>
      </c>
      <c r="CC8" s="26">
        <v>2331</v>
      </c>
      <c r="CD8" s="26">
        <v>2364</v>
      </c>
      <c r="CE8" s="26">
        <v>2394</v>
      </c>
      <c r="CF8" s="26">
        <v>2451</v>
      </c>
      <c r="CG8" s="26">
        <v>2430</v>
      </c>
      <c r="CH8" s="26">
        <v>2511</v>
      </c>
      <c r="CI8" s="26">
        <v>2483</v>
      </c>
      <c r="CJ8" s="26">
        <v>2515</v>
      </c>
      <c r="CK8" s="26">
        <v>2549</v>
      </c>
      <c r="CL8" s="26">
        <v>2589</v>
      </c>
      <c r="CM8" s="26">
        <v>2624</v>
      </c>
      <c r="CN8" s="26">
        <v>2646</v>
      </c>
      <c r="CO8" s="26">
        <v>2667</v>
      </c>
      <c r="CP8" s="26">
        <v>2686</v>
      </c>
      <c r="CQ8" s="26">
        <v>2706</v>
      </c>
      <c r="CR8" s="26">
        <v>2735</v>
      </c>
      <c r="CS8" s="26">
        <v>2762</v>
      </c>
      <c r="CT8" s="26">
        <v>2788</v>
      </c>
      <c r="CU8" s="26">
        <v>2821</v>
      </c>
      <c r="CV8" s="26">
        <v>2861</v>
      </c>
      <c r="CW8" s="26">
        <v>2899</v>
      </c>
      <c r="CX8" s="26">
        <v>2929</v>
      </c>
      <c r="CY8" s="26">
        <v>2962</v>
      </c>
      <c r="CZ8" s="26">
        <v>2998</v>
      </c>
      <c r="DA8" s="26">
        <v>3027</v>
      </c>
      <c r="DB8" s="26">
        <v>3053</v>
      </c>
      <c r="DC8" s="26">
        <v>3083</v>
      </c>
      <c r="DD8" s="26">
        <v>3105</v>
      </c>
      <c r="DE8" s="26">
        <v>3124</v>
      </c>
      <c r="DF8" s="26">
        <v>3125</v>
      </c>
      <c r="DG8" s="26">
        <v>3117</v>
      </c>
      <c r="DH8" s="26">
        <v>3133</v>
      </c>
      <c r="DI8" s="26">
        <v>3170</v>
      </c>
      <c r="DJ8" s="26">
        <v>3210</v>
      </c>
      <c r="DK8" s="26">
        <v>3243</v>
      </c>
      <c r="DL8" s="26">
        <v>3272</v>
      </c>
      <c r="DM8" s="26">
        <v>3304</v>
      </c>
      <c r="DN8" s="26">
        <v>3339</v>
      </c>
      <c r="DO8" s="26">
        <v>3368</v>
      </c>
      <c r="DP8" s="26">
        <v>3396</v>
      </c>
      <c r="DQ8" s="26">
        <v>3424</v>
      </c>
      <c r="DR8" s="26">
        <v>3449</v>
      </c>
      <c r="DS8" s="26">
        <v>3476</v>
      </c>
      <c r="DT8" s="26">
        <v>3503</v>
      </c>
      <c r="DU8" s="26">
        <v>3526</v>
      </c>
      <c r="DV8" s="26">
        <v>3549</v>
      </c>
      <c r="DW8" s="26">
        <v>3576</v>
      </c>
      <c r="DX8" s="26">
        <v>3601</v>
      </c>
      <c r="DY8" s="26">
        <v>3626</v>
      </c>
      <c r="DZ8" s="26">
        <v>3656</v>
      </c>
      <c r="EA8" s="26">
        <v>3686</v>
      </c>
      <c r="EB8" s="26">
        <v>3698</v>
      </c>
      <c r="EC8" s="26">
        <v>3702</v>
      </c>
      <c r="ED8" s="26">
        <v>3708</v>
      </c>
      <c r="EE8" s="26">
        <v>3721</v>
      </c>
      <c r="EF8" s="26">
        <v>3735</v>
      </c>
      <c r="EG8" s="26">
        <v>3758</v>
      </c>
      <c r="EH8" s="26">
        <v>3806</v>
      </c>
      <c r="EI8" s="26">
        <v>3859</v>
      </c>
      <c r="EJ8" s="26">
        <v>3912</v>
      </c>
      <c r="EK8" s="26">
        <v>3963</v>
      </c>
      <c r="EL8" s="26">
        <v>4008.9</v>
      </c>
      <c r="EM8" s="26">
        <v>4047.3</v>
      </c>
      <c r="EN8" s="26">
        <v>4090.5</v>
      </c>
      <c r="EO8" s="26">
        <v>4139.3999999999996</v>
      </c>
      <c r="EP8" s="26">
        <v>4186.8999999999996</v>
      </c>
      <c r="EQ8" s="26">
        <v>4234.8999999999996</v>
      </c>
      <c r="ER8" s="26">
        <v>4281.7</v>
      </c>
      <c r="ES8" s="26">
        <v>4324</v>
      </c>
      <c r="ET8" s="26">
        <v>4359.8</v>
      </c>
      <c r="EU8" s="26">
        <v>4394.7</v>
      </c>
      <c r="EV8" s="26">
        <v>4429.6000000000004</v>
      </c>
      <c r="EW8" s="26">
        <v>4461.0039999999999</v>
      </c>
      <c r="EX8" s="26">
        <v>4491.4430000000002</v>
      </c>
      <c r="EY8" s="26">
        <v>4523.3090000000002</v>
      </c>
      <c r="EZ8" s="26">
        <v>4548.5439999999999</v>
      </c>
      <c r="FA8" s="26">
        <v>4563.732</v>
      </c>
      <c r="FB8" s="26">
        <v>4580.8689999999997</v>
      </c>
      <c r="FC8" s="26">
        <v>4605.7439999999997</v>
      </c>
      <c r="FD8" s="26">
        <v>4626.4690000000001</v>
      </c>
      <c r="FE8" s="26">
        <v>4623.7849999999999</v>
      </c>
      <c r="FF8" s="26">
        <v>4606.3069999999998</v>
      </c>
      <c r="FG8" s="26">
        <v>4612.1239999999998</v>
      </c>
      <c r="FH8" s="26">
        <v>4639.6570000000002</v>
      </c>
      <c r="FI8" s="26">
        <v>4666.0810000000001</v>
      </c>
      <c r="FJ8" s="26">
        <v>4690.5739999999996</v>
      </c>
      <c r="FK8" s="26">
        <v>4711.4390000000003</v>
      </c>
      <c r="FL8" s="26">
        <v>4725.6639999999998</v>
      </c>
      <c r="FM8" s="26">
        <v>4738.902</v>
      </c>
      <c r="FN8" s="26">
        <v>4752.5280000000002</v>
      </c>
      <c r="FO8" s="26">
        <v>4764.6899999999996</v>
      </c>
      <c r="FP8" s="26">
        <v>4779.5349999999999</v>
      </c>
      <c r="FQ8" s="26">
        <v>4799.9639999999999</v>
      </c>
      <c r="FR8" s="26">
        <v>4826.933</v>
      </c>
      <c r="FS8" s="26">
        <v>4855.7870000000003</v>
      </c>
      <c r="FT8" s="26">
        <v>4881.7879999999996</v>
      </c>
      <c r="FU8" s="26">
        <v>4901.7830000000004</v>
      </c>
      <c r="FV8" s="26">
        <v>4917.3860000000004</v>
      </c>
      <c r="FW8" s="26">
        <v>4931.7290000000003</v>
      </c>
      <c r="FX8" s="26">
        <v>4946.6329999999998</v>
      </c>
      <c r="FY8" s="26">
        <v>4962.4409999999998</v>
      </c>
      <c r="FZ8" s="26">
        <v>4986.4309999999996</v>
      </c>
      <c r="GA8" s="26">
        <v>5013.7860000000001</v>
      </c>
      <c r="GB8" s="26">
        <v>5041.0389999999998</v>
      </c>
      <c r="GC8" s="26">
        <v>5064.8459999999995</v>
      </c>
      <c r="GD8" s="26">
        <v>5086.0439999999999</v>
      </c>
      <c r="GE8" s="26">
        <v>5104.6540000000005</v>
      </c>
      <c r="GF8" s="26">
        <v>5120.3100000000004</v>
      </c>
      <c r="GG8" s="26">
        <v>5134.4059999999999</v>
      </c>
      <c r="GH8" s="26">
        <v>5146.9830000000002</v>
      </c>
      <c r="GI8" s="26">
        <v>5158.0969999999998</v>
      </c>
      <c r="GJ8" s="26">
        <v>5168.5950000000003</v>
      </c>
      <c r="GK8" s="26">
        <v>5180.3090000000002</v>
      </c>
      <c r="GL8" s="26">
        <v>5193.0389999999998</v>
      </c>
      <c r="GM8" s="26">
        <v>5204.4049999999997</v>
      </c>
      <c r="GN8" s="26">
        <v>5214.5119999999997</v>
      </c>
      <c r="GO8" s="26">
        <v>5223.442</v>
      </c>
      <c r="GP8" s="26">
        <v>5231.3720000000003</v>
      </c>
      <c r="GQ8" s="26">
        <v>5238.46</v>
      </c>
      <c r="GR8" s="26">
        <v>5244.7489999999998</v>
      </c>
      <c r="GS8" s="26">
        <v>5250</v>
      </c>
      <c r="GT8" s="26"/>
      <c r="GU8" s="26">
        <v>5201.4449999999997</v>
      </c>
    </row>
    <row r="9" spans="1:203">
      <c r="A9" s="5" t="s">
        <v>420</v>
      </c>
      <c r="B9" s="17">
        <v>5000</v>
      </c>
      <c r="C9" s="17" t="e">
        <v>#N/A</v>
      </c>
      <c r="D9" s="17">
        <v>6500</v>
      </c>
      <c r="E9" s="17" t="e">
        <v>#N/A</v>
      </c>
      <c r="F9" s="26">
        <v>15000</v>
      </c>
      <c r="G9" s="26" t="e">
        <v>#N/A</v>
      </c>
      <c r="H9" s="26">
        <v>18500</v>
      </c>
      <c r="I9" s="26" t="e">
        <v>#N/A</v>
      </c>
      <c r="J9" s="26">
        <v>21471</v>
      </c>
      <c r="K9" s="26" t="e">
        <v>#N/A</v>
      </c>
      <c r="L9" s="26">
        <v>31250</v>
      </c>
      <c r="M9" s="26">
        <v>31460</v>
      </c>
      <c r="N9" s="26">
        <v>31685</v>
      </c>
      <c r="O9" s="26">
        <v>31905</v>
      </c>
      <c r="P9" s="26">
        <v>32127</v>
      </c>
      <c r="Q9" s="26">
        <v>32350</v>
      </c>
      <c r="R9" s="26">
        <v>32538</v>
      </c>
      <c r="S9" s="26">
        <v>32727</v>
      </c>
      <c r="T9" s="26">
        <v>32917</v>
      </c>
      <c r="U9" s="26">
        <v>33108</v>
      </c>
      <c r="V9" s="26">
        <v>33300</v>
      </c>
      <c r="W9" s="26">
        <v>33439</v>
      </c>
      <c r="X9" s="26">
        <v>33598</v>
      </c>
      <c r="Y9" s="26">
        <v>33718</v>
      </c>
      <c r="Z9" s="26">
        <v>33859</v>
      </c>
      <c r="AA9" s="26">
        <v>34000</v>
      </c>
      <c r="AB9" s="26">
        <v>34178</v>
      </c>
      <c r="AC9" s="26">
        <v>34357</v>
      </c>
      <c r="AD9" s="26">
        <v>34537</v>
      </c>
      <c r="AE9" s="26">
        <v>34718</v>
      </c>
      <c r="AF9" s="26">
        <v>34900</v>
      </c>
      <c r="AG9" s="26">
        <v>35059</v>
      </c>
      <c r="AH9" s="26">
        <v>35218</v>
      </c>
      <c r="AI9" s="26">
        <v>35378</v>
      </c>
      <c r="AJ9" s="26">
        <v>35539</v>
      </c>
      <c r="AK9" s="26">
        <v>35700</v>
      </c>
      <c r="AL9" s="26">
        <v>35829</v>
      </c>
      <c r="AM9" s="26">
        <v>35959</v>
      </c>
      <c r="AN9" s="26">
        <v>36089</v>
      </c>
      <c r="AO9" s="26">
        <v>36219</v>
      </c>
      <c r="AP9" s="26">
        <v>36350</v>
      </c>
      <c r="AQ9" s="26">
        <v>36479</v>
      </c>
      <c r="AR9" s="26">
        <v>36609</v>
      </c>
      <c r="AS9" s="26">
        <v>36739</v>
      </c>
      <c r="AT9" s="26">
        <v>36869</v>
      </c>
      <c r="AU9" s="26">
        <v>37000</v>
      </c>
      <c r="AV9" s="26">
        <v>37060</v>
      </c>
      <c r="AW9" s="26">
        <v>37120</v>
      </c>
      <c r="AX9" s="26">
        <v>37180</v>
      </c>
      <c r="AY9" s="26">
        <v>37240</v>
      </c>
      <c r="AZ9" s="26">
        <v>37300</v>
      </c>
      <c r="BA9" s="26">
        <v>37390</v>
      </c>
      <c r="BB9" s="26">
        <v>37520</v>
      </c>
      <c r="BC9" s="26">
        <v>37710</v>
      </c>
      <c r="BD9" s="26">
        <v>37860</v>
      </c>
      <c r="BE9" s="26">
        <v>38020</v>
      </c>
      <c r="BF9" s="26">
        <v>38080</v>
      </c>
      <c r="BG9" s="26">
        <v>38230</v>
      </c>
      <c r="BH9" s="26">
        <v>38330</v>
      </c>
      <c r="BI9" s="26">
        <v>38890</v>
      </c>
      <c r="BJ9" s="26">
        <v>38440</v>
      </c>
      <c r="BK9" s="26">
        <v>37731</v>
      </c>
      <c r="BL9" s="26">
        <v>37679</v>
      </c>
      <c r="BM9" s="26">
        <v>37887</v>
      </c>
      <c r="BN9" s="26">
        <v>38044</v>
      </c>
      <c r="BO9" s="26">
        <v>38221</v>
      </c>
      <c r="BP9" s="26">
        <v>38398</v>
      </c>
      <c r="BQ9" s="26">
        <v>38576</v>
      </c>
      <c r="BR9" s="26">
        <v>38763</v>
      </c>
      <c r="BS9" s="26">
        <v>38909</v>
      </c>
      <c r="BT9" s="26">
        <v>39045</v>
      </c>
      <c r="BU9" s="26">
        <v>39191</v>
      </c>
      <c r="BV9" s="26">
        <v>39337</v>
      </c>
      <c r="BW9" s="26">
        <v>39472</v>
      </c>
      <c r="BX9" s="26">
        <v>39629</v>
      </c>
      <c r="BY9" s="26">
        <v>39733</v>
      </c>
      <c r="BZ9" s="26">
        <v>39858</v>
      </c>
      <c r="CA9" s="26">
        <v>39889</v>
      </c>
      <c r="CB9" s="26">
        <v>39920</v>
      </c>
      <c r="CC9" s="26">
        <v>40004</v>
      </c>
      <c r="CD9" s="26">
        <v>40014</v>
      </c>
      <c r="CE9" s="26">
        <v>39983</v>
      </c>
      <c r="CF9" s="26">
        <v>39993</v>
      </c>
      <c r="CG9" s="26">
        <v>40014</v>
      </c>
      <c r="CH9" s="26">
        <v>40056</v>
      </c>
      <c r="CI9" s="26">
        <v>40098</v>
      </c>
      <c r="CJ9" s="26">
        <v>40192</v>
      </c>
      <c r="CK9" s="26">
        <v>40348</v>
      </c>
      <c r="CL9" s="26">
        <v>40473</v>
      </c>
      <c r="CM9" s="26">
        <v>40546</v>
      </c>
      <c r="CN9" s="26">
        <v>40598</v>
      </c>
      <c r="CO9" s="26">
        <v>40640</v>
      </c>
      <c r="CP9" s="26">
        <v>40713</v>
      </c>
      <c r="CQ9" s="26">
        <v>40786</v>
      </c>
      <c r="CR9" s="26">
        <v>40859</v>
      </c>
      <c r="CS9" s="26">
        <v>40890</v>
      </c>
      <c r="CT9" s="26">
        <v>40942</v>
      </c>
      <c r="CU9" s="26">
        <v>40942</v>
      </c>
      <c r="CV9" s="26">
        <v>41046</v>
      </c>
      <c r="CW9" s="26">
        <v>41109</v>
      </c>
      <c r="CX9" s="26">
        <v>41224</v>
      </c>
      <c r="CY9" s="26">
        <v>41307</v>
      </c>
      <c r="CZ9" s="26">
        <v>41359</v>
      </c>
      <c r="DA9" s="26">
        <v>41463</v>
      </c>
      <c r="DB9" s="26">
        <v>41476</v>
      </c>
      <c r="DC9" s="26">
        <v>40481</v>
      </c>
      <c r="DD9" s="26">
        <v>39884</v>
      </c>
      <c r="DE9" s="26">
        <v>39288</v>
      </c>
      <c r="DF9" s="26">
        <v>38542</v>
      </c>
      <c r="DG9" s="26">
        <v>38700</v>
      </c>
      <c r="DH9" s="26">
        <v>39000</v>
      </c>
      <c r="DI9" s="26">
        <v>39240</v>
      </c>
      <c r="DJ9" s="26">
        <v>39420</v>
      </c>
      <c r="DK9" s="26">
        <v>39880</v>
      </c>
      <c r="DL9" s="26">
        <v>40310</v>
      </c>
      <c r="DM9" s="26">
        <v>40610</v>
      </c>
      <c r="DN9" s="26">
        <v>40870</v>
      </c>
      <c r="DO9" s="26">
        <v>40940</v>
      </c>
      <c r="DP9" s="26">
        <v>41050</v>
      </c>
      <c r="DQ9" s="26">
        <v>41230</v>
      </c>
      <c r="DR9" s="26">
        <v>41610</v>
      </c>
      <c r="DS9" s="26">
        <v>41860</v>
      </c>
      <c r="DT9" s="26">
        <v>41860</v>
      </c>
      <c r="DU9" s="26">
        <v>41890</v>
      </c>
      <c r="DV9" s="26">
        <v>41950</v>
      </c>
      <c r="DW9" s="26">
        <v>41940</v>
      </c>
      <c r="DX9" s="26">
        <v>41910</v>
      </c>
      <c r="DY9" s="26">
        <v>41930</v>
      </c>
      <c r="DZ9" s="26">
        <v>41960</v>
      </c>
      <c r="EA9" s="26">
        <v>41900</v>
      </c>
      <c r="EB9" s="26">
        <v>41000</v>
      </c>
      <c r="EC9" s="26">
        <v>39600</v>
      </c>
      <c r="ED9" s="26">
        <v>39400</v>
      </c>
      <c r="EE9" s="26">
        <v>39000</v>
      </c>
      <c r="EF9" s="26">
        <v>38900</v>
      </c>
      <c r="EG9" s="26">
        <v>39700</v>
      </c>
      <c r="EH9" s="26">
        <v>40290</v>
      </c>
      <c r="EI9" s="26">
        <v>40680</v>
      </c>
      <c r="EJ9" s="26">
        <v>41110</v>
      </c>
      <c r="EK9" s="26">
        <v>41480</v>
      </c>
      <c r="EL9" s="26">
        <v>42518</v>
      </c>
      <c r="EM9" s="26">
        <v>42862</v>
      </c>
      <c r="EN9" s="26">
        <v>43184</v>
      </c>
      <c r="EO9" s="26">
        <v>43495</v>
      </c>
      <c r="EP9" s="26">
        <v>43822</v>
      </c>
      <c r="EQ9" s="26">
        <v>44218</v>
      </c>
      <c r="ER9" s="26">
        <v>44657</v>
      </c>
      <c r="ES9" s="26">
        <v>45152</v>
      </c>
      <c r="ET9" s="26">
        <v>45654</v>
      </c>
      <c r="EU9" s="26">
        <v>46129</v>
      </c>
      <c r="EV9" s="26">
        <v>46584</v>
      </c>
      <c r="EW9" s="26">
        <v>47128</v>
      </c>
      <c r="EX9" s="26">
        <v>48089</v>
      </c>
      <c r="EY9" s="26">
        <v>48799</v>
      </c>
      <c r="EZ9" s="26">
        <v>49357</v>
      </c>
      <c r="FA9" s="26">
        <v>49802</v>
      </c>
      <c r="FB9" s="26">
        <v>50254</v>
      </c>
      <c r="FC9" s="26">
        <v>50650</v>
      </c>
      <c r="FD9" s="26">
        <v>51034</v>
      </c>
      <c r="FE9" s="26">
        <v>51470</v>
      </c>
      <c r="FF9" s="26">
        <v>51918</v>
      </c>
      <c r="FG9" s="26">
        <v>52432</v>
      </c>
      <c r="FH9" s="26">
        <v>52894</v>
      </c>
      <c r="FI9" s="26">
        <v>53333</v>
      </c>
      <c r="FJ9" s="26">
        <v>53690</v>
      </c>
      <c r="FK9" s="26">
        <v>53955</v>
      </c>
      <c r="FL9" s="26">
        <v>54159</v>
      </c>
      <c r="FM9" s="26">
        <v>54378</v>
      </c>
      <c r="FN9" s="26">
        <v>54602</v>
      </c>
      <c r="FO9" s="26">
        <v>54836</v>
      </c>
      <c r="FP9" s="26">
        <v>55110</v>
      </c>
      <c r="FQ9" s="26">
        <v>55399</v>
      </c>
      <c r="FR9" s="26">
        <v>55697</v>
      </c>
      <c r="FS9" s="26">
        <v>55929</v>
      </c>
      <c r="FT9" s="26">
        <v>56246</v>
      </c>
      <c r="FU9" s="26">
        <v>56490</v>
      </c>
      <c r="FV9" s="26">
        <v>56725</v>
      </c>
      <c r="FW9" s="26">
        <v>56989</v>
      </c>
      <c r="FX9" s="26">
        <v>57255</v>
      </c>
      <c r="FY9" s="26">
        <v>57821</v>
      </c>
      <c r="FZ9" s="26">
        <v>58168</v>
      </c>
      <c r="GA9" s="26">
        <v>58514</v>
      </c>
      <c r="GB9" s="26">
        <v>58859</v>
      </c>
      <c r="GC9" s="26">
        <v>59169</v>
      </c>
      <c r="GD9" s="26">
        <v>59445</v>
      </c>
      <c r="GE9" s="26">
        <v>59712</v>
      </c>
      <c r="GF9" s="26">
        <v>59981</v>
      </c>
      <c r="GG9" s="26">
        <v>60254</v>
      </c>
      <c r="GH9" s="26">
        <v>60535</v>
      </c>
      <c r="GI9" s="26">
        <v>60824</v>
      </c>
      <c r="GJ9" s="26">
        <v>61137</v>
      </c>
      <c r="GK9" s="26">
        <v>61479</v>
      </c>
      <c r="GL9" s="26">
        <v>61829</v>
      </c>
      <c r="GM9" s="26">
        <v>62171</v>
      </c>
      <c r="GN9" s="26">
        <v>62534</v>
      </c>
      <c r="GO9" s="26">
        <v>62912</v>
      </c>
      <c r="GP9" s="26">
        <v>63293</v>
      </c>
      <c r="GQ9" s="26">
        <v>63682</v>
      </c>
      <c r="GR9" s="26">
        <v>64058</v>
      </c>
      <c r="GS9" s="26">
        <v>64420</v>
      </c>
      <c r="GT9" s="26"/>
      <c r="GU9" s="26">
        <v>69249</v>
      </c>
    </row>
    <row r="10" spans="1:203">
      <c r="A10" s="5" t="s">
        <v>421</v>
      </c>
      <c r="B10" s="17">
        <v>3000</v>
      </c>
      <c r="C10" s="17" t="e">
        <v>#N/A</v>
      </c>
      <c r="D10" s="17">
        <v>3500</v>
      </c>
      <c r="E10" s="17" t="e">
        <v>#N/A</v>
      </c>
      <c r="F10" s="26">
        <v>12000</v>
      </c>
      <c r="G10" s="26" t="e">
        <v>#N/A</v>
      </c>
      <c r="H10" s="26">
        <v>16000</v>
      </c>
      <c r="I10" s="26" t="e">
        <v>#N/A</v>
      </c>
      <c r="J10" s="26">
        <v>15000</v>
      </c>
      <c r="K10" s="26" t="e">
        <v>#N/A</v>
      </c>
      <c r="L10" s="26">
        <v>24905</v>
      </c>
      <c r="M10" s="26">
        <v>25260</v>
      </c>
      <c r="N10" s="26">
        <v>25620</v>
      </c>
      <c r="O10" s="26">
        <v>25969</v>
      </c>
      <c r="P10" s="26">
        <v>26307</v>
      </c>
      <c r="Q10" s="26">
        <v>26650</v>
      </c>
      <c r="R10" s="26">
        <v>26964</v>
      </c>
      <c r="S10" s="26">
        <v>27249</v>
      </c>
      <c r="T10" s="26">
        <v>27540</v>
      </c>
      <c r="U10" s="26">
        <v>27807</v>
      </c>
      <c r="V10" s="26">
        <v>28045</v>
      </c>
      <c r="W10" s="26">
        <v>28283</v>
      </c>
      <c r="X10" s="26">
        <v>28535</v>
      </c>
      <c r="Y10" s="26">
        <v>28801</v>
      </c>
      <c r="Z10" s="26">
        <v>29071</v>
      </c>
      <c r="AA10" s="26">
        <v>29390</v>
      </c>
      <c r="AB10" s="26">
        <v>29702</v>
      </c>
      <c r="AC10" s="26">
        <v>30013</v>
      </c>
      <c r="AD10" s="26">
        <v>30365</v>
      </c>
      <c r="AE10" s="26">
        <v>30746</v>
      </c>
      <c r="AF10" s="26">
        <v>31126</v>
      </c>
      <c r="AG10" s="26">
        <v>31475</v>
      </c>
      <c r="AH10" s="26">
        <v>31787</v>
      </c>
      <c r="AI10" s="26">
        <v>32086</v>
      </c>
      <c r="AJ10" s="26">
        <v>32394</v>
      </c>
      <c r="AK10" s="26">
        <v>32743</v>
      </c>
      <c r="AL10" s="26">
        <v>33059</v>
      </c>
      <c r="AM10" s="26">
        <v>33231</v>
      </c>
      <c r="AN10" s="26">
        <v>33289</v>
      </c>
      <c r="AO10" s="26">
        <v>33452</v>
      </c>
      <c r="AP10" s="26">
        <v>33746</v>
      </c>
      <c r="AQ10" s="26">
        <v>34055</v>
      </c>
      <c r="AR10" s="26">
        <v>34290</v>
      </c>
      <c r="AS10" s="26">
        <v>34422</v>
      </c>
      <c r="AT10" s="26">
        <v>34531</v>
      </c>
      <c r="AU10" s="26">
        <v>34586</v>
      </c>
      <c r="AV10" s="26">
        <v>34715</v>
      </c>
      <c r="AW10" s="26">
        <v>34979</v>
      </c>
      <c r="AX10" s="26">
        <v>35278</v>
      </c>
      <c r="AY10" s="26">
        <v>35633</v>
      </c>
      <c r="AZ10" s="26">
        <v>36049</v>
      </c>
      <c r="BA10" s="26">
        <v>36435</v>
      </c>
      <c r="BB10" s="26">
        <v>36788</v>
      </c>
      <c r="BC10" s="26">
        <v>37184</v>
      </c>
      <c r="BD10" s="26">
        <v>37602</v>
      </c>
      <c r="BE10" s="26">
        <v>37955</v>
      </c>
      <c r="BF10" s="26">
        <v>38193</v>
      </c>
      <c r="BG10" s="26">
        <v>38440</v>
      </c>
      <c r="BH10" s="26">
        <v>38637</v>
      </c>
      <c r="BI10" s="26">
        <v>38914</v>
      </c>
      <c r="BJ10" s="26">
        <v>39231</v>
      </c>
      <c r="BK10" s="26">
        <v>39456</v>
      </c>
      <c r="BL10" s="26">
        <v>39691</v>
      </c>
      <c r="BM10" s="26">
        <v>40017</v>
      </c>
      <c r="BN10" s="26">
        <v>40450</v>
      </c>
      <c r="BO10" s="26">
        <v>40897</v>
      </c>
      <c r="BP10" s="26">
        <v>41491</v>
      </c>
      <c r="BQ10" s="26">
        <v>42034</v>
      </c>
      <c r="BR10" s="26">
        <v>42546</v>
      </c>
      <c r="BS10" s="26">
        <v>43052</v>
      </c>
      <c r="BT10" s="26">
        <v>43500</v>
      </c>
      <c r="BU10" s="26">
        <v>43827</v>
      </c>
      <c r="BV10" s="26">
        <v>44112</v>
      </c>
      <c r="BW10" s="26">
        <v>44404</v>
      </c>
      <c r="BX10" s="26">
        <v>44777</v>
      </c>
      <c r="BY10" s="26">
        <v>45084</v>
      </c>
      <c r="BZ10" s="26">
        <v>45505</v>
      </c>
      <c r="CA10" s="26">
        <v>46001</v>
      </c>
      <c r="CB10" s="26">
        <v>46538</v>
      </c>
      <c r="CC10" s="26">
        <v>47083</v>
      </c>
      <c r="CD10" s="26">
        <v>47607</v>
      </c>
      <c r="CE10" s="26">
        <v>48129</v>
      </c>
      <c r="CF10" s="26">
        <v>48633</v>
      </c>
      <c r="CG10" s="26">
        <v>49123</v>
      </c>
      <c r="CH10" s="26">
        <v>49703</v>
      </c>
      <c r="CI10" s="26">
        <v>50363</v>
      </c>
      <c r="CJ10" s="26">
        <v>51111</v>
      </c>
      <c r="CK10" s="26">
        <v>51921</v>
      </c>
      <c r="CL10" s="26">
        <v>52753</v>
      </c>
      <c r="CM10" s="26">
        <v>53592</v>
      </c>
      <c r="CN10" s="26">
        <v>54388</v>
      </c>
      <c r="CO10" s="26">
        <v>55214</v>
      </c>
      <c r="CP10" s="26">
        <v>56104</v>
      </c>
      <c r="CQ10" s="26">
        <v>56963</v>
      </c>
      <c r="CR10" s="26">
        <v>57806</v>
      </c>
      <c r="CS10" s="26">
        <v>58644</v>
      </c>
      <c r="CT10" s="26">
        <v>59481</v>
      </c>
      <c r="CU10" s="26">
        <v>60341</v>
      </c>
      <c r="CV10" s="26">
        <v>61187</v>
      </c>
      <c r="CW10" s="26">
        <v>62038</v>
      </c>
      <c r="CX10" s="26">
        <v>62884</v>
      </c>
      <c r="CY10" s="26">
        <v>63852</v>
      </c>
      <c r="CZ10" s="26">
        <v>64457</v>
      </c>
      <c r="DA10" s="26">
        <v>65058</v>
      </c>
      <c r="DB10" s="26">
        <v>66096</v>
      </c>
      <c r="DC10" s="26">
        <v>66230</v>
      </c>
      <c r="DD10" s="26">
        <v>66076</v>
      </c>
      <c r="DE10" s="26">
        <v>65763</v>
      </c>
      <c r="DF10" s="26">
        <v>65237</v>
      </c>
      <c r="DG10" s="26">
        <v>60547</v>
      </c>
      <c r="DH10" s="26">
        <v>60894</v>
      </c>
      <c r="DI10" s="26">
        <v>61573</v>
      </c>
      <c r="DJ10" s="26">
        <v>61900</v>
      </c>
      <c r="DK10" s="26">
        <v>62307</v>
      </c>
      <c r="DL10" s="26">
        <v>62697</v>
      </c>
      <c r="DM10" s="26">
        <v>63166</v>
      </c>
      <c r="DN10" s="26">
        <v>63630</v>
      </c>
      <c r="DO10" s="26">
        <v>64023</v>
      </c>
      <c r="DP10" s="26">
        <v>64393</v>
      </c>
      <c r="DQ10" s="26">
        <v>64739</v>
      </c>
      <c r="DR10" s="26">
        <v>65084</v>
      </c>
      <c r="DS10" s="26">
        <v>65423</v>
      </c>
      <c r="DT10" s="26">
        <v>65716</v>
      </c>
      <c r="DU10" s="26">
        <v>66027</v>
      </c>
      <c r="DV10" s="26">
        <v>66409</v>
      </c>
      <c r="DW10" s="26">
        <v>66871</v>
      </c>
      <c r="DX10" s="26">
        <v>67349</v>
      </c>
      <c r="DY10" s="26">
        <v>67831</v>
      </c>
      <c r="DZ10" s="26">
        <v>68558</v>
      </c>
      <c r="EA10" s="26">
        <v>69286</v>
      </c>
      <c r="EB10" s="26">
        <v>69835</v>
      </c>
      <c r="EC10" s="26">
        <v>70244</v>
      </c>
      <c r="ED10" s="26">
        <v>70834</v>
      </c>
      <c r="EE10" s="26">
        <v>70411</v>
      </c>
      <c r="EF10" s="26">
        <v>69865</v>
      </c>
      <c r="EG10" s="26">
        <v>67000</v>
      </c>
      <c r="EH10" s="26">
        <v>64678</v>
      </c>
      <c r="EI10" s="26">
        <v>66094</v>
      </c>
      <c r="EJ10" s="26">
        <v>67295</v>
      </c>
      <c r="EK10" s="26">
        <v>67991</v>
      </c>
      <c r="EL10" s="26">
        <v>68374.572</v>
      </c>
      <c r="EM10" s="26">
        <v>68875.884000000005</v>
      </c>
      <c r="EN10" s="26">
        <v>69145.952000000005</v>
      </c>
      <c r="EO10" s="26">
        <v>69550.236000000004</v>
      </c>
      <c r="EP10" s="26">
        <v>69868.115000000005</v>
      </c>
      <c r="EQ10" s="26">
        <v>70195.611999999994</v>
      </c>
      <c r="ER10" s="26">
        <v>70602.517999999996</v>
      </c>
      <c r="ES10" s="26">
        <v>71019.069000000003</v>
      </c>
      <c r="ET10" s="26">
        <v>71488.167000000001</v>
      </c>
      <c r="EU10" s="26">
        <v>72013.853000000003</v>
      </c>
      <c r="EV10" s="26">
        <v>72480.869000000006</v>
      </c>
      <c r="EW10" s="26">
        <v>73123.148000000001</v>
      </c>
      <c r="EX10" s="26">
        <v>73739.116999999998</v>
      </c>
      <c r="EY10" s="26">
        <v>74340.259999999995</v>
      </c>
      <c r="EZ10" s="26">
        <v>74954.262000000002</v>
      </c>
      <c r="FA10" s="26">
        <v>75638.850999999995</v>
      </c>
      <c r="FB10" s="26">
        <v>76206.172999999995</v>
      </c>
      <c r="FC10" s="26">
        <v>76368.452999999994</v>
      </c>
      <c r="FD10" s="26">
        <v>76584.400999999998</v>
      </c>
      <c r="FE10" s="26">
        <v>77143.888000000006</v>
      </c>
      <c r="FF10" s="26">
        <v>77783.164000000004</v>
      </c>
      <c r="FG10" s="26">
        <v>78354.709000000003</v>
      </c>
      <c r="FH10" s="26">
        <v>78717.088000000003</v>
      </c>
      <c r="FI10" s="26">
        <v>78950.22</v>
      </c>
      <c r="FJ10" s="26">
        <v>78966.137000000002</v>
      </c>
      <c r="FK10" s="26">
        <v>78682.324999999997</v>
      </c>
      <c r="FL10" s="26">
        <v>78298.956999999995</v>
      </c>
      <c r="FM10" s="26">
        <v>78160.773000000001</v>
      </c>
      <c r="FN10" s="26">
        <v>78066.073999999993</v>
      </c>
      <c r="FO10" s="26">
        <v>78081.292000000001</v>
      </c>
      <c r="FP10" s="26">
        <v>78297.903999999995</v>
      </c>
      <c r="FQ10" s="26">
        <v>78401.83</v>
      </c>
      <c r="FR10" s="26">
        <v>78335.266000000003</v>
      </c>
      <c r="FS10" s="26">
        <v>78121.654999999999</v>
      </c>
      <c r="FT10" s="26">
        <v>77855.422000000006</v>
      </c>
      <c r="FU10" s="26">
        <v>77684.907000000007</v>
      </c>
      <c r="FV10" s="26">
        <v>77713.485000000001</v>
      </c>
      <c r="FW10" s="26">
        <v>77718.297999999995</v>
      </c>
      <c r="FX10" s="26">
        <v>78030.572</v>
      </c>
      <c r="FY10" s="26">
        <v>78644.914000000004</v>
      </c>
      <c r="FZ10" s="26">
        <v>79380.394</v>
      </c>
      <c r="GA10" s="26">
        <v>79984.244000000006</v>
      </c>
      <c r="GB10" s="26">
        <v>80597.763999999996</v>
      </c>
      <c r="GC10" s="26">
        <v>81132.271999999997</v>
      </c>
      <c r="GD10" s="26">
        <v>81414.164000000004</v>
      </c>
      <c r="GE10" s="26">
        <v>81653.702000000005</v>
      </c>
      <c r="GF10" s="26">
        <v>81890.667000000001</v>
      </c>
      <c r="GG10" s="26">
        <v>82011.073000000004</v>
      </c>
      <c r="GH10" s="26">
        <v>82023.672000000006</v>
      </c>
      <c r="GI10" s="26">
        <v>82074.778000000006</v>
      </c>
      <c r="GJ10" s="26">
        <v>82187.909</v>
      </c>
      <c r="GK10" s="26">
        <v>82280.551000000007</v>
      </c>
      <c r="GL10" s="26">
        <v>82350.671000000002</v>
      </c>
      <c r="GM10" s="26">
        <v>82398.326000000001</v>
      </c>
      <c r="GN10" s="26">
        <v>82424.608999999997</v>
      </c>
      <c r="GO10" s="26">
        <v>82431.39</v>
      </c>
      <c r="GP10" s="26">
        <v>82422.298999999999</v>
      </c>
      <c r="GQ10" s="26">
        <v>82400.995999999999</v>
      </c>
      <c r="GR10" s="26">
        <v>82369.547999999995</v>
      </c>
      <c r="GS10" s="26">
        <v>82330</v>
      </c>
      <c r="GT10" s="26"/>
      <c r="GU10" s="26">
        <v>79572.5</v>
      </c>
    </row>
    <row r="11" spans="1:203">
      <c r="A11" s="5" t="s">
        <v>422</v>
      </c>
      <c r="B11" s="17">
        <v>8000</v>
      </c>
      <c r="C11" s="17" t="e">
        <v>#N/A</v>
      </c>
      <c r="D11" s="17">
        <v>5000</v>
      </c>
      <c r="E11" s="17" t="e">
        <v>#N/A</v>
      </c>
      <c r="F11" s="26">
        <v>10500</v>
      </c>
      <c r="G11" s="26" t="e">
        <v>#N/A</v>
      </c>
      <c r="H11" s="26">
        <v>13100</v>
      </c>
      <c r="I11" s="26" t="e">
        <v>#N/A</v>
      </c>
      <c r="J11" s="26">
        <v>13300</v>
      </c>
      <c r="K11" s="26" t="e">
        <v>#N/A</v>
      </c>
      <c r="L11" s="26">
        <v>20176</v>
      </c>
      <c r="M11" s="26">
        <v>20306</v>
      </c>
      <c r="N11" s="26">
        <v>20437</v>
      </c>
      <c r="O11" s="26">
        <v>20568</v>
      </c>
      <c r="P11" s="26">
        <v>20701</v>
      </c>
      <c r="Q11" s="26">
        <v>20834</v>
      </c>
      <c r="R11" s="26">
        <v>20968</v>
      </c>
      <c r="S11" s="26">
        <v>21103</v>
      </c>
      <c r="T11" s="26">
        <v>21239</v>
      </c>
      <c r="U11" s="26">
        <v>21376</v>
      </c>
      <c r="V11" s="26">
        <v>21513</v>
      </c>
      <c r="W11" s="26">
        <v>21652</v>
      </c>
      <c r="X11" s="26">
        <v>21791</v>
      </c>
      <c r="Y11" s="26">
        <v>21932</v>
      </c>
      <c r="Z11" s="26">
        <v>22073</v>
      </c>
      <c r="AA11" s="26">
        <v>22215</v>
      </c>
      <c r="AB11" s="26">
        <v>22358</v>
      </c>
      <c r="AC11" s="26">
        <v>22502</v>
      </c>
      <c r="AD11" s="26">
        <v>22647</v>
      </c>
      <c r="AE11" s="26">
        <v>22793</v>
      </c>
      <c r="AF11" s="26">
        <v>22939</v>
      </c>
      <c r="AG11" s="26">
        <v>23087</v>
      </c>
      <c r="AH11" s="26">
        <v>23236</v>
      </c>
      <c r="AI11" s="26">
        <v>23385</v>
      </c>
      <c r="AJ11" s="26">
        <v>23536</v>
      </c>
      <c r="AK11" s="26">
        <v>23687</v>
      </c>
      <c r="AL11" s="26">
        <v>23840</v>
      </c>
      <c r="AM11" s="26">
        <v>23993</v>
      </c>
      <c r="AN11" s="26">
        <v>24148</v>
      </c>
      <c r="AO11" s="26">
        <v>24303</v>
      </c>
      <c r="AP11" s="26">
        <v>24460</v>
      </c>
      <c r="AQ11" s="26">
        <v>24617</v>
      </c>
      <c r="AR11" s="26">
        <v>24776</v>
      </c>
      <c r="AS11" s="26">
        <v>24935</v>
      </c>
      <c r="AT11" s="26">
        <v>25096</v>
      </c>
      <c r="AU11" s="26">
        <v>25257</v>
      </c>
      <c r="AV11" s="26">
        <v>25420</v>
      </c>
      <c r="AW11" s="26">
        <v>25584</v>
      </c>
      <c r="AX11" s="26">
        <v>25748</v>
      </c>
      <c r="AY11" s="26">
        <v>25914</v>
      </c>
      <c r="AZ11" s="26">
        <v>26081</v>
      </c>
      <c r="BA11" s="26">
        <v>26249</v>
      </c>
      <c r="BB11" s="26">
        <v>26418</v>
      </c>
      <c r="BC11" s="26">
        <v>26610</v>
      </c>
      <c r="BD11" s="26">
        <v>26814</v>
      </c>
      <c r="BE11" s="26">
        <v>27023</v>
      </c>
      <c r="BF11" s="26">
        <v>27256</v>
      </c>
      <c r="BG11" s="26">
        <v>27411</v>
      </c>
      <c r="BH11" s="26">
        <v>27501</v>
      </c>
      <c r="BI11" s="26">
        <v>27681</v>
      </c>
      <c r="BJ11" s="26">
        <v>27888</v>
      </c>
      <c r="BK11" s="26">
        <v>28063</v>
      </c>
      <c r="BL11" s="26">
        <v>28233</v>
      </c>
      <c r="BM11" s="26">
        <v>28387</v>
      </c>
      <c r="BN11" s="26">
        <v>28505</v>
      </c>
      <c r="BO11" s="26">
        <v>28630</v>
      </c>
      <c r="BP11" s="26">
        <v>28837</v>
      </c>
      <c r="BQ11" s="26">
        <v>29067</v>
      </c>
      <c r="BR11" s="26">
        <v>29252</v>
      </c>
      <c r="BS11" s="26">
        <v>29425</v>
      </c>
      <c r="BT11" s="26">
        <v>29534</v>
      </c>
      <c r="BU11" s="26">
        <v>29672</v>
      </c>
      <c r="BV11" s="26">
        <v>29898</v>
      </c>
      <c r="BW11" s="26">
        <v>30113</v>
      </c>
      <c r="BX11" s="26">
        <v>30366</v>
      </c>
      <c r="BY11" s="26">
        <v>30644</v>
      </c>
      <c r="BZ11" s="26">
        <v>30857</v>
      </c>
      <c r="CA11" s="26">
        <v>31049</v>
      </c>
      <c r="CB11" s="26">
        <v>31243</v>
      </c>
      <c r="CC11" s="26">
        <v>31468</v>
      </c>
      <c r="CD11" s="26">
        <v>31702</v>
      </c>
      <c r="CE11" s="26">
        <v>31892</v>
      </c>
      <c r="CF11" s="26">
        <v>32091</v>
      </c>
      <c r="CG11" s="26">
        <v>32303</v>
      </c>
      <c r="CH11" s="26">
        <v>32513</v>
      </c>
      <c r="CI11" s="26">
        <v>32689</v>
      </c>
      <c r="CJ11" s="26">
        <v>32863</v>
      </c>
      <c r="CK11" s="26">
        <v>33078</v>
      </c>
      <c r="CL11" s="26">
        <v>33285</v>
      </c>
      <c r="CM11" s="26">
        <v>33487</v>
      </c>
      <c r="CN11" s="26">
        <v>33672</v>
      </c>
      <c r="CO11" s="26">
        <v>33877</v>
      </c>
      <c r="CP11" s="26">
        <v>34166</v>
      </c>
      <c r="CQ11" s="26">
        <v>34436</v>
      </c>
      <c r="CR11" s="26">
        <v>34715</v>
      </c>
      <c r="CS11" s="26">
        <v>35011</v>
      </c>
      <c r="CT11" s="26">
        <v>35297</v>
      </c>
      <c r="CU11" s="26">
        <v>35594</v>
      </c>
      <c r="CV11" s="26">
        <v>35899</v>
      </c>
      <c r="CW11" s="26">
        <v>36213</v>
      </c>
      <c r="CX11" s="26">
        <v>36572</v>
      </c>
      <c r="CY11" s="26">
        <v>36917</v>
      </c>
      <c r="CZ11" s="26">
        <v>37150</v>
      </c>
      <c r="DA11" s="26">
        <v>37248</v>
      </c>
      <c r="DB11" s="26">
        <v>37526</v>
      </c>
      <c r="DC11" s="26">
        <v>37982</v>
      </c>
      <c r="DD11" s="26">
        <v>38142</v>
      </c>
      <c r="DE11" s="26">
        <v>37981</v>
      </c>
      <c r="DF11" s="26">
        <v>37520</v>
      </c>
      <c r="DG11" s="26">
        <v>37250</v>
      </c>
      <c r="DH11" s="26">
        <v>37398</v>
      </c>
      <c r="DI11" s="26">
        <v>37691</v>
      </c>
      <c r="DJ11" s="26">
        <v>38086</v>
      </c>
      <c r="DK11" s="26">
        <v>38460</v>
      </c>
      <c r="DL11" s="26">
        <v>38810</v>
      </c>
      <c r="DM11" s="26">
        <v>39165</v>
      </c>
      <c r="DN11" s="26">
        <v>39502</v>
      </c>
      <c r="DO11" s="26">
        <v>39848</v>
      </c>
      <c r="DP11" s="26">
        <v>40186</v>
      </c>
      <c r="DQ11" s="26">
        <v>40469</v>
      </c>
      <c r="DR11" s="26">
        <v>40791</v>
      </c>
      <c r="DS11" s="26">
        <v>41132</v>
      </c>
      <c r="DT11" s="26">
        <v>41431</v>
      </c>
      <c r="DU11" s="26">
        <v>41753</v>
      </c>
      <c r="DV11" s="26">
        <v>42093</v>
      </c>
      <c r="DW11" s="26">
        <v>42429</v>
      </c>
      <c r="DX11" s="26">
        <v>42750</v>
      </c>
      <c r="DY11" s="26">
        <v>43068</v>
      </c>
      <c r="DZ11" s="26">
        <v>43419</v>
      </c>
      <c r="EA11" s="26">
        <v>43865</v>
      </c>
      <c r="EB11" s="26">
        <v>44341</v>
      </c>
      <c r="EC11" s="26">
        <v>44734</v>
      </c>
      <c r="ED11" s="26">
        <v>45004</v>
      </c>
      <c r="EE11" s="26">
        <v>45177</v>
      </c>
      <c r="EF11" s="26">
        <v>45290</v>
      </c>
      <c r="EG11" s="26">
        <v>45442</v>
      </c>
      <c r="EH11" s="26">
        <v>45725</v>
      </c>
      <c r="EI11" s="26">
        <v>46040</v>
      </c>
      <c r="EJ11" s="26">
        <v>46381</v>
      </c>
      <c r="EK11" s="26">
        <v>46733</v>
      </c>
      <c r="EL11" s="26">
        <v>47105</v>
      </c>
      <c r="EM11" s="26">
        <v>47418</v>
      </c>
      <c r="EN11" s="26">
        <v>47666</v>
      </c>
      <c r="EO11" s="26">
        <v>47957</v>
      </c>
      <c r="EP11" s="26">
        <v>48299</v>
      </c>
      <c r="EQ11" s="26">
        <v>48633</v>
      </c>
      <c r="ER11" s="26">
        <v>48921</v>
      </c>
      <c r="ES11" s="26">
        <v>49182</v>
      </c>
      <c r="ET11" s="26">
        <v>49476</v>
      </c>
      <c r="EU11" s="26">
        <v>49832</v>
      </c>
      <c r="EV11" s="26">
        <v>50197.599999999999</v>
      </c>
      <c r="EW11" s="26">
        <v>50523.199999999997</v>
      </c>
      <c r="EX11" s="26">
        <v>50843.199999999997</v>
      </c>
      <c r="EY11" s="26">
        <v>51198.3</v>
      </c>
      <c r="EZ11" s="26">
        <v>51600.2</v>
      </c>
      <c r="FA11" s="26">
        <v>51987.1</v>
      </c>
      <c r="FB11" s="26">
        <v>52331.6</v>
      </c>
      <c r="FC11" s="26">
        <v>52667.1</v>
      </c>
      <c r="FD11" s="26">
        <v>52986.6</v>
      </c>
      <c r="FE11" s="26">
        <v>53317</v>
      </c>
      <c r="FF11" s="26">
        <v>53661.1</v>
      </c>
      <c r="FG11" s="26">
        <v>54005.5</v>
      </c>
      <c r="FH11" s="26">
        <v>54365.563999999998</v>
      </c>
      <c r="FI11" s="26">
        <v>54796.843000000001</v>
      </c>
      <c r="FJ11" s="26">
        <v>55226.258999999998</v>
      </c>
      <c r="FK11" s="26">
        <v>55571.894</v>
      </c>
      <c r="FL11" s="26">
        <v>55838.536</v>
      </c>
      <c r="FM11" s="26">
        <v>56059.245000000003</v>
      </c>
      <c r="FN11" s="26">
        <v>56240.142999999996</v>
      </c>
      <c r="FO11" s="26">
        <v>56367.71</v>
      </c>
      <c r="FP11" s="26">
        <v>56451.247000000003</v>
      </c>
      <c r="FQ11" s="26">
        <v>56502.489000000001</v>
      </c>
      <c r="FR11" s="26">
        <v>56535.635999999999</v>
      </c>
      <c r="FS11" s="26">
        <v>56630.129000000001</v>
      </c>
      <c r="FT11" s="26">
        <v>56696.963000000003</v>
      </c>
      <c r="FU11" s="26">
        <v>56731.214999999997</v>
      </c>
      <c r="FV11" s="26">
        <v>56733.832999999999</v>
      </c>
      <c r="FW11" s="26">
        <v>56729.703000000001</v>
      </c>
      <c r="FX11" s="26">
        <v>56734.027000000002</v>
      </c>
      <c r="FY11" s="26">
        <v>56737.529000000002</v>
      </c>
      <c r="FZ11" s="26">
        <v>56742.885999999999</v>
      </c>
      <c r="GA11" s="26">
        <v>56747.462</v>
      </c>
      <c r="GB11" s="26">
        <v>56840.847000000002</v>
      </c>
      <c r="GC11" s="26">
        <v>57026.745999999999</v>
      </c>
      <c r="GD11" s="26">
        <v>57179.46</v>
      </c>
      <c r="GE11" s="26">
        <v>57274.531000000003</v>
      </c>
      <c r="GF11" s="26">
        <v>57367.031999999999</v>
      </c>
      <c r="GG11" s="26">
        <v>57479.468999999997</v>
      </c>
      <c r="GH11" s="26">
        <v>57550.317999999999</v>
      </c>
      <c r="GI11" s="26">
        <v>57603.633999999998</v>
      </c>
      <c r="GJ11" s="26">
        <v>57719.337</v>
      </c>
      <c r="GK11" s="26">
        <v>57844.923999999999</v>
      </c>
      <c r="GL11" s="26">
        <v>57926.999000000003</v>
      </c>
      <c r="GM11" s="26">
        <v>57998.353000000003</v>
      </c>
      <c r="GN11" s="26">
        <v>58057.476999999999</v>
      </c>
      <c r="GO11" s="26">
        <v>58103.033000000003</v>
      </c>
      <c r="GP11" s="26">
        <v>58133.508999999998</v>
      </c>
      <c r="GQ11" s="26">
        <v>58147.733</v>
      </c>
      <c r="GR11" s="26">
        <v>58145.321000000004</v>
      </c>
      <c r="GS11" s="26">
        <v>58126</v>
      </c>
      <c r="GT11" s="26"/>
      <c r="GU11" s="26">
        <v>55359.83</v>
      </c>
    </row>
    <row r="12" spans="1:203">
      <c r="A12" s="5" t="s">
        <v>423</v>
      </c>
      <c r="B12" s="17">
        <v>200</v>
      </c>
      <c r="C12" s="17" t="e">
        <v>#N/A</v>
      </c>
      <c r="D12" s="17">
        <v>300</v>
      </c>
      <c r="E12" s="17" t="e">
        <v>#N/A</v>
      </c>
      <c r="F12" s="26">
        <v>950</v>
      </c>
      <c r="G12" s="26" t="e">
        <v>#N/A</v>
      </c>
      <c r="H12" s="26">
        <v>1500</v>
      </c>
      <c r="I12" s="26" t="e">
        <v>#N/A</v>
      </c>
      <c r="J12" s="26">
        <v>1900</v>
      </c>
      <c r="K12" s="26" t="e">
        <v>#N/A</v>
      </c>
      <c r="L12" s="26">
        <v>2333</v>
      </c>
      <c r="M12" s="26">
        <v>2365</v>
      </c>
      <c r="N12" s="26">
        <v>2400</v>
      </c>
      <c r="O12" s="26">
        <v>2435</v>
      </c>
      <c r="P12" s="26">
        <v>2474</v>
      </c>
      <c r="Q12" s="26">
        <v>2514</v>
      </c>
      <c r="R12" s="26">
        <v>2543</v>
      </c>
      <c r="S12" s="26">
        <v>2561</v>
      </c>
      <c r="T12" s="26">
        <v>2585</v>
      </c>
      <c r="U12" s="26">
        <v>2610</v>
      </c>
      <c r="V12" s="26">
        <v>2633</v>
      </c>
      <c r="W12" s="26">
        <v>2653</v>
      </c>
      <c r="X12" s="26">
        <v>2665</v>
      </c>
      <c r="Y12" s="26">
        <v>2683</v>
      </c>
      <c r="Z12" s="26">
        <v>2707</v>
      </c>
      <c r="AA12" s="26">
        <v>2732</v>
      </c>
      <c r="AB12" s="26">
        <v>2762</v>
      </c>
      <c r="AC12" s="26">
        <v>2791</v>
      </c>
      <c r="AD12" s="26">
        <v>2821</v>
      </c>
      <c r="AE12" s="26">
        <v>2853</v>
      </c>
      <c r="AF12" s="26">
        <v>2886</v>
      </c>
      <c r="AG12" s="26">
        <v>2921</v>
      </c>
      <c r="AH12" s="26">
        <v>2952</v>
      </c>
      <c r="AI12" s="26">
        <v>2981</v>
      </c>
      <c r="AJ12" s="26">
        <v>3014</v>
      </c>
      <c r="AK12" s="26">
        <v>3047</v>
      </c>
      <c r="AL12" s="26">
        <v>3069</v>
      </c>
      <c r="AM12" s="26">
        <v>3071</v>
      </c>
      <c r="AN12" s="26">
        <v>3069</v>
      </c>
      <c r="AO12" s="26">
        <v>3076</v>
      </c>
      <c r="AP12" s="26">
        <v>3098</v>
      </c>
      <c r="AQ12" s="26">
        <v>3133</v>
      </c>
      <c r="AR12" s="26">
        <v>3167</v>
      </c>
      <c r="AS12" s="26">
        <v>3194</v>
      </c>
      <c r="AT12" s="26">
        <v>3218</v>
      </c>
      <c r="AU12" s="26">
        <v>3235</v>
      </c>
      <c r="AV12" s="26">
        <v>3253</v>
      </c>
      <c r="AW12" s="26">
        <v>3277</v>
      </c>
      <c r="AX12" s="26">
        <v>3294</v>
      </c>
      <c r="AY12" s="26">
        <v>3304</v>
      </c>
      <c r="AZ12" s="26">
        <v>3318</v>
      </c>
      <c r="BA12" s="26">
        <v>3340</v>
      </c>
      <c r="BB12" s="26">
        <v>3366</v>
      </c>
      <c r="BC12" s="26">
        <v>3397</v>
      </c>
      <c r="BD12" s="26">
        <v>3431</v>
      </c>
      <c r="BE12" s="26">
        <v>3460</v>
      </c>
      <c r="BF12" s="26">
        <v>3484</v>
      </c>
      <c r="BG12" s="26">
        <v>3510</v>
      </c>
      <c r="BH12" s="26">
        <v>3543</v>
      </c>
      <c r="BI12" s="26">
        <v>3575</v>
      </c>
      <c r="BJ12" s="26">
        <v>3610</v>
      </c>
      <c r="BK12" s="26">
        <v>3636</v>
      </c>
      <c r="BL12" s="26">
        <v>3662</v>
      </c>
      <c r="BM12" s="26">
        <v>3670</v>
      </c>
      <c r="BN12" s="26">
        <v>3745</v>
      </c>
      <c r="BO12" s="26">
        <v>3788</v>
      </c>
      <c r="BP12" s="26">
        <v>3832</v>
      </c>
      <c r="BQ12" s="26">
        <v>3883</v>
      </c>
      <c r="BR12" s="26">
        <v>3834</v>
      </c>
      <c r="BS12" s="26">
        <v>3986</v>
      </c>
      <c r="BT12" s="26">
        <v>4043</v>
      </c>
      <c r="BU12" s="26">
        <v>4079</v>
      </c>
      <c r="BV12" s="26">
        <v>4130</v>
      </c>
      <c r="BW12" s="26">
        <v>4180</v>
      </c>
      <c r="BX12" s="26">
        <v>4226</v>
      </c>
      <c r="BY12" s="26">
        <v>4276</v>
      </c>
      <c r="BZ12" s="26">
        <v>4326</v>
      </c>
      <c r="CA12" s="26">
        <v>4378</v>
      </c>
      <c r="CB12" s="26">
        <v>4432</v>
      </c>
      <c r="CC12" s="26">
        <v>4485</v>
      </c>
      <c r="CD12" s="26">
        <v>4535</v>
      </c>
      <c r="CE12" s="26">
        <v>4585</v>
      </c>
      <c r="CF12" s="26">
        <v>4632</v>
      </c>
      <c r="CG12" s="26">
        <v>4684</v>
      </c>
      <c r="CH12" s="26">
        <v>4743</v>
      </c>
      <c r="CI12" s="26">
        <v>4803</v>
      </c>
      <c r="CJ12" s="26">
        <v>4866</v>
      </c>
      <c r="CK12" s="26">
        <v>4935</v>
      </c>
      <c r="CL12" s="26">
        <v>5003</v>
      </c>
      <c r="CM12" s="26">
        <v>5070</v>
      </c>
      <c r="CN12" s="26">
        <v>5142</v>
      </c>
      <c r="CO12" s="26">
        <v>5221</v>
      </c>
      <c r="CP12" s="26">
        <v>5305</v>
      </c>
      <c r="CQ12" s="26">
        <v>5389</v>
      </c>
      <c r="CR12" s="26">
        <v>5470</v>
      </c>
      <c r="CS12" s="26">
        <v>5551</v>
      </c>
      <c r="CT12" s="26">
        <v>5632</v>
      </c>
      <c r="CU12" s="26">
        <v>5710</v>
      </c>
      <c r="CV12" s="26">
        <v>5786</v>
      </c>
      <c r="CW12" s="26">
        <v>5862</v>
      </c>
      <c r="CX12" s="26">
        <v>5922</v>
      </c>
      <c r="CY12" s="26">
        <v>5984</v>
      </c>
      <c r="CZ12" s="26">
        <v>6068</v>
      </c>
      <c r="DA12" s="26">
        <v>6164</v>
      </c>
      <c r="DB12" s="26">
        <v>6277</v>
      </c>
      <c r="DC12" s="26">
        <v>6395</v>
      </c>
      <c r="DD12" s="26">
        <v>6516</v>
      </c>
      <c r="DE12" s="26">
        <v>6654</v>
      </c>
      <c r="DF12" s="26">
        <v>6752</v>
      </c>
      <c r="DG12" s="26">
        <v>6805</v>
      </c>
      <c r="DH12" s="26">
        <v>6848</v>
      </c>
      <c r="DI12" s="26">
        <v>6921</v>
      </c>
      <c r="DJ12" s="26">
        <v>7032</v>
      </c>
      <c r="DK12" s="26">
        <v>7150</v>
      </c>
      <c r="DL12" s="26">
        <v>7264</v>
      </c>
      <c r="DM12" s="26">
        <v>7366</v>
      </c>
      <c r="DN12" s="26">
        <v>7471</v>
      </c>
      <c r="DO12" s="26">
        <v>7576</v>
      </c>
      <c r="DP12" s="26">
        <v>7679</v>
      </c>
      <c r="DQ12" s="26">
        <v>7782</v>
      </c>
      <c r="DR12" s="26">
        <v>7884</v>
      </c>
      <c r="DS12" s="26">
        <v>7999</v>
      </c>
      <c r="DT12" s="26">
        <v>8123</v>
      </c>
      <c r="DU12" s="26">
        <v>8237</v>
      </c>
      <c r="DV12" s="26">
        <v>8341</v>
      </c>
      <c r="DW12" s="26">
        <v>8434</v>
      </c>
      <c r="DX12" s="26">
        <v>8516</v>
      </c>
      <c r="DY12" s="26">
        <v>8599</v>
      </c>
      <c r="DZ12" s="26">
        <v>8685</v>
      </c>
      <c r="EA12" s="26">
        <v>8782</v>
      </c>
      <c r="EB12" s="26">
        <v>8879</v>
      </c>
      <c r="EC12" s="26">
        <v>8966</v>
      </c>
      <c r="ED12" s="26">
        <v>9042</v>
      </c>
      <c r="EE12" s="26">
        <v>9103</v>
      </c>
      <c r="EF12" s="26">
        <v>9175</v>
      </c>
      <c r="EG12" s="26">
        <v>9262</v>
      </c>
      <c r="EH12" s="26">
        <v>9424</v>
      </c>
      <c r="EI12" s="26">
        <v>9630</v>
      </c>
      <c r="EJ12" s="26">
        <v>9800</v>
      </c>
      <c r="EK12" s="26">
        <v>9956</v>
      </c>
      <c r="EL12" s="26">
        <v>10113.527</v>
      </c>
      <c r="EM12" s="26">
        <v>10264.311</v>
      </c>
      <c r="EN12" s="26">
        <v>10381.987999999999</v>
      </c>
      <c r="EO12" s="26">
        <v>10493.183999999999</v>
      </c>
      <c r="EP12" s="26">
        <v>10615.38</v>
      </c>
      <c r="EQ12" s="26">
        <v>10750.842000000001</v>
      </c>
      <c r="ER12" s="26">
        <v>10889.351000000001</v>
      </c>
      <c r="ES12" s="26">
        <v>11026.383</v>
      </c>
      <c r="ET12" s="26">
        <v>11186.875</v>
      </c>
      <c r="EU12" s="26">
        <v>11347.638999999999</v>
      </c>
      <c r="EV12" s="26">
        <v>11486</v>
      </c>
      <c r="EW12" s="26">
        <v>11638.713</v>
      </c>
      <c r="EX12" s="26">
        <v>11805.689</v>
      </c>
      <c r="EY12" s="26">
        <v>11965.966</v>
      </c>
      <c r="EZ12" s="26">
        <v>12127.12</v>
      </c>
      <c r="FA12" s="26">
        <v>12292</v>
      </c>
      <c r="FB12" s="26">
        <v>12454.8</v>
      </c>
      <c r="FC12" s="26">
        <v>12596.822</v>
      </c>
      <c r="FD12" s="26">
        <v>12724.68</v>
      </c>
      <c r="FE12" s="26">
        <v>12873</v>
      </c>
      <c r="FF12" s="26">
        <v>13032.334999999999</v>
      </c>
      <c r="FG12" s="26">
        <v>13193.776</v>
      </c>
      <c r="FH12" s="26">
        <v>13329.874</v>
      </c>
      <c r="FI12" s="26">
        <v>13438.404</v>
      </c>
      <c r="FJ12" s="26">
        <v>13540.584000000001</v>
      </c>
      <c r="FK12" s="26">
        <v>13653.438</v>
      </c>
      <c r="FL12" s="26">
        <v>13769.913</v>
      </c>
      <c r="FM12" s="26">
        <v>13852.989</v>
      </c>
      <c r="FN12" s="26">
        <v>13936.754000000001</v>
      </c>
      <c r="FO12" s="26">
        <v>14030.002</v>
      </c>
      <c r="FP12" s="26">
        <v>14143.901</v>
      </c>
      <c r="FQ12" s="26">
        <v>14246.049000000001</v>
      </c>
      <c r="FR12" s="26">
        <v>14310.401</v>
      </c>
      <c r="FS12" s="26">
        <v>14362.380999999999</v>
      </c>
      <c r="FT12" s="26">
        <v>14420.022000000001</v>
      </c>
      <c r="FU12" s="26">
        <v>14491.38</v>
      </c>
      <c r="FV12" s="26">
        <v>14571.875</v>
      </c>
      <c r="FW12" s="26">
        <v>14665.278</v>
      </c>
      <c r="FX12" s="26">
        <v>14761.339</v>
      </c>
      <c r="FY12" s="26">
        <v>14848.906999999999</v>
      </c>
      <c r="FZ12" s="26">
        <v>14951.51</v>
      </c>
      <c r="GA12" s="26">
        <v>15066.22</v>
      </c>
      <c r="GB12" s="26">
        <v>15174.244000000001</v>
      </c>
      <c r="GC12" s="26">
        <v>15274.941999999999</v>
      </c>
      <c r="GD12" s="26">
        <v>15382.198</v>
      </c>
      <c r="GE12" s="26">
        <v>15459.054</v>
      </c>
      <c r="GF12" s="26">
        <v>15527.808999999999</v>
      </c>
      <c r="GG12" s="26">
        <v>15604.464</v>
      </c>
      <c r="GH12" s="26">
        <v>15699.259</v>
      </c>
      <c r="GI12" s="26">
        <v>15801.947</v>
      </c>
      <c r="GJ12" s="26">
        <v>15907.852999999999</v>
      </c>
      <c r="GK12" s="26">
        <v>16017.445</v>
      </c>
      <c r="GL12" s="26">
        <v>16122.83</v>
      </c>
      <c r="GM12" s="26">
        <v>16223.248</v>
      </c>
      <c r="GN12" s="26">
        <v>16318.199000000001</v>
      </c>
      <c r="GO12" s="26">
        <v>16407.491000000002</v>
      </c>
      <c r="GP12" s="26">
        <v>16491.460999999999</v>
      </c>
      <c r="GQ12" s="26">
        <v>16570.613000000001</v>
      </c>
      <c r="GR12" s="26">
        <v>16645.312999999998</v>
      </c>
      <c r="GS12" s="26">
        <v>16716</v>
      </c>
      <c r="GT12" s="26"/>
      <c r="GU12" s="26">
        <v>17672.63</v>
      </c>
    </row>
    <row r="13" spans="1:203">
      <c r="A13" s="5" t="s">
        <v>424</v>
      </c>
      <c r="B13" s="17">
        <v>100</v>
      </c>
      <c r="C13" s="17" t="e">
        <v>#N/A</v>
      </c>
      <c r="D13" s="17">
        <v>200</v>
      </c>
      <c r="E13" s="17" t="e">
        <v>#N/A</v>
      </c>
      <c r="F13" s="26">
        <v>300</v>
      </c>
      <c r="G13" s="26" t="e">
        <v>#N/A</v>
      </c>
      <c r="H13" s="26">
        <v>400</v>
      </c>
      <c r="I13" s="26" t="e">
        <v>#N/A</v>
      </c>
      <c r="J13" s="26">
        <v>500</v>
      </c>
      <c r="K13" s="26" t="e">
        <v>#N/A</v>
      </c>
      <c r="L13" s="26">
        <v>970</v>
      </c>
      <c r="M13" s="26">
        <v>984</v>
      </c>
      <c r="N13" s="26">
        <v>998</v>
      </c>
      <c r="O13" s="26">
        <v>1013</v>
      </c>
      <c r="P13" s="26">
        <v>1028</v>
      </c>
      <c r="Q13" s="26">
        <v>1044</v>
      </c>
      <c r="R13" s="26">
        <v>1062</v>
      </c>
      <c r="S13" s="26">
        <v>1079</v>
      </c>
      <c r="T13" s="26">
        <v>1093</v>
      </c>
      <c r="U13" s="26">
        <v>1108</v>
      </c>
      <c r="V13" s="26">
        <v>1124</v>
      </c>
      <c r="W13" s="26">
        <v>1137</v>
      </c>
      <c r="X13" s="26">
        <v>1150</v>
      </c>
      <c r="Y13" s="26">
        <v>1163</v>
      </c>
      <c r="Z13" s="26">
        <v>1174</v>
      </c>
      <c r="AA13" s="26">
        <v>1188</v>
      </c>
      <c r="AB13" s="26">
        <v>1202</v>
      </c>
      <c r="AC13" s="26">
        <v>1214</v>
      </c>
      <c r="AD13" s="26">
        <v>1224</v>
      </c>
      <c r="AE13" s="26">
        <v>1233</v>
      </c>
      <c r="AF13" s="26">
        <v>1241</v>
      </c>
      <c r="AG13" s="26">
        <v>1254</v>
      </c>
      <c r="AH13" s="26">
        <v>1271</v>
      </c>
      <c r="AI13" s="26">
        <v>1286</v>
      </c>
      <c r="AJ13" s="26">
        <v>1302</v>
      </c>
      <c r="AK13" s="26">
        <v>1319</v>
      </c>
      <c r="AL13" s="26">
        <v>1337</v>
      </c>
      <c r="AM13" s="26">
        <v>1351</v>
      </c>
      <c r="AN13" s="26">
        <v>1363</v>
      </c>
      <c r="AO13" s="26">
        <v>1377</v>
      </c>
      <c r="AP13" s="26">
        <v>1392</v>
      </c>
      <c r="AQ13" s="26">
        <v>1409</v>
      </c>
      <c r="AR13" s="26">
        <v>1425</v>
      </c>
      <c r="AS13" s="26">
        <v>1440</v>
      </c>
      <c r="AT13" s="26">
        <v>1457</v>
      </c>
      <c r="AU13" s="26">
        <v>1479</v>
      </c>
      <c r="AV13" s="26">
        <v>1501</v>
      </c>
      <c r="AW13" s="26">
        <v>1521</v>
      </c>
      <c r="AX13" s="26">
        <v>1543</v>
      </c>
      <c r="AY13" s="26">
        <v>1570</v>
      </c>
      <c r="AZ13" s="26">
        <v>1596</v>
      </c>
      <c r="BA13" s="26">
        <v>1614</v>
      </c>
      <c r="BB13" s="26">
        <v>1627</v>
      </c>
      <c r="BC13" s="26">
        <v>1646</v>
      </c>
      <c r="BD13" s="26">
        <v>1668</v>
      </c>
      <c r="BE13" s="26">
        <v>1690</v>
      </c>
      <c r="BF13" s="26">
        <v>1707</v>
      </c>
      <c r="BG13" s="26">
        <v>1716</v>
      </c>
      <c r="BH13" s="26">
        <v>1724</v>
      </c>
      <c r="BI13" s="26">
        <v>1729</v>
      </c>
      <c r="BJ13" s="26">
        <v>1735</v>
      </c>
      <c r="BK13" s="26">
        <v>1745</v>
      </c>
      <c r="BL13" s="26">
        <v>1755</v>
      </c>
      <c r="BM13" s="26">
        <v>1767</v>
      </c>
      <c r="BN13" s="26">
        <v>1783</v>
      </c>
      <c r="BO13" s="26">
        <v>1803</v>
      </c>
      <c r="BP13" s="26">
        <v>1829</v>
      </c>
      <c r="BQ13" s="26">
        <v>1852</v>
      </c>
      <c r="BR13" s="26">
        <v>1877</v>
      </c>
      <c r="BS13" s="26">
        <v>1902</v>
      </c>
      <c r="BT13" s="26">
        <v>1919</v>
      </c>
      <c r="BU13" s="26">
        <v>1923</v>
      </c>
      <c r="BV13" s="26">
        <v>1920</v>
      </c>
      <c r="BW13" s="26">
        <v>1919</v>
      </c>
      <c r="BX13" s="26">
        <v>1929</v>
      </c>
      <c r="BY13" s="26">
        <v>1944</v>
      </c>
      <c r="BZ13" s="26">
        <v>1958</v>
      </c>
      <c r="CA13" s="26">
        <v>1970</v>
      </c>
      <c r="CB13" s="26">
        <v>1977</v>
      </c>
      <c r="CC13" s="26">
        <v>1984</v>
      </c>
      <c r="CD13" s="26">
        <v>1997</v>
      </c>
      <c r="CE13" s="26">
        <v>2013</v>
      </c>
      <c r="CF13" s="26">
        <v>2026</v>
      </c>
      <c r="CG13" s="26">
        <v>2038</v>
      </c>
      <c r="CH13" s="26">
        <v>2057</v>
      </c>
      <c r="CI13" s="26">
        <v>2083</v>
      </c>
      <c r="CJ13" s="26">
        <v>2112</v>
      </c>
      <c r="CK13" s="26">
        <v>2142</v>
      </c>
      <c r="CL13" s="26">
        <v>2174</v>
      </c>
      <c r="CM13" s="26">
        <v>2204</v>
      </c>
      <c r="CN13" s="26">
        <v>2230</v>
      </c>
      <c r="CO13" s="26">
        <v>2255</v>
      </c>
      <c r="CP13" s="26">
        <v>2275</v>
      </c>
      <c r="CQ13" s="26">
        <v>2288</v>
      </c>
      <c r="CR13" s="26">
        <v>2297</v>
      </c>
      <c r="CS13" s="26">
        <v>2309</v>
      </c>
      <c r="CT13" s="26">
        <v>2319</v>
      </c>
      <c r="CU13" s="26">
        <v>2329</v>
      </c>
      <c r="CV13" s="26">
        <v>2346</v>
      </c>
      <c r="CW13" s="26">
        <v>2367</v>
      </c>
      <c r="CX13" s="26">
        <v>2384</v>
      </c>
      <c r="CY13" s="26">
        <v>2401</v>
      </c>
      <c r="CZ13" s="26">
        <v>2423</v>
      </c>
      <c r="DA13" s="26">
        <v>2447</v>
      </c>
      <c r="DB13" s="26">
        <v>2472</v>
      </c>
      <c r="DC13" s="26">
        <v>2498</v>
      </c>
      <c r="DD13" s="26">
        <v>2522</v>
      </c>
      <c r="DE13" s="26">
        <v>2551</v>
      </c>
      <c r="DF13" s="26">
        <v>2578</v>
      </c>
      <c r="DG13" s="26">
        <v>2603</v>
      </c>
      <c r="DH13" s="26">
        <v>2635</v>
      </c>
      <c r="DI13" s="26">
        <v>2668</v>
      </c>
      <c r="DJ13" s="26">
        <v>2695</v>
      </c>
      <c r="DK13" s="26">
        <v>2713</v>
      </c>
      <c r="DL13" s="26">
        <v>2729</v>
      </c>
      <c r="DM13" s="26">
        <v>2747</v>
      </c>
      <c r="DN13" s="26">
        <v>2763</v>
      </c>
      <c r="DO13" s="26">
        <v>2775</v>
      </c>
      <c r="DP13" s="26">
        <v>2785</v>
      </c>
      <c r="DQ13" s="26">
        <v>2795</v>
      </c>
      <c r="DR13" s="26">
        <v>2807</v>
      </c>
      <c r="DS13" s="26">
        <v>2824</v>
      </c>
      <c r="DT13" s="26">
        <v>2842</v>
      </c>
      <c r="DU13" s="26">
        <v>2858</v>
      </c>
      <c r="DV13" s="26">
        <v>2874</v>
      </c>
      <c r="DW13" s="26">
        <v>2889</v>
      </c>
      <c r="DX13" s="26">
        <v>2904</v>
      </c>
      <c r="DY13" s="26">
        <v>2919</v>
      </c>
      <c r="DZ13" s="26">
        <v>2936</v>
      </c>
      <c r="EA13" s="26">
        <v>2954</v>
      </c>
      <c r="EB13" s="26">
        <v>2973</v>
      </c>
      <c r="EC13" s="26">
        <v>2990</v>
      </c>
      <c r="ED13" s="26">
        <v>3009</v>
      </c>
      <c r="EE13" s="26">
        <v>3032</v>
      </c>
      <c r="EF13" s="26">
        <v>3060</v>
      </c>
      <c r="EG13" s="26">
        <v>3091</v>
      </c>
      <c r="EH13" s="26">
        <v>3127</v>
      </c>
      <c r="EI13" s="26">
        <v>3165</v>
      </c>
      <c r="EJ13" s="26">
        <v>3201</v>
      </c>
      <c r="EK13" s="26">
        <v>3234</v>
      </c>
      <c r="EL13" s="26">
        <v>3265.1260000000002</v>
      </c>
      <c r="EM13" s="26">
        <v>3295.8710000000001</v>
      </c>
      <c r="EN13" s="26">
        <v>3327.7280000000001</v>
      </c>
      <c r="EO13" s="26">
        <v>3360.8879999999999</v>
      </c>
      <c r="EP13" s="26">
        <v>3394.2460000000001</v>
      </c>
      <c r="EQ13" s="26">
        <v>3427.4090000000001</v>
      </c>
      <c r="ER13" s="26">
        <v>3459.9920000000002</v>
      </c>
      <c r="ES13" s="26">
        <v>3491.9380000000001</v>
      </c>
      <c r="ET13" s="26">
        <v>3522.9929999999999</v>
      </c>
      <c r="EU13" s="26">
        <v>3552.8510000000001</v>
      </c>
      <c r="EV13" s="26">
        <v>3581.239</v>
      </c>
      <c r="EW13" s="26">
        <v>3609.8</v>
      </c>
      <c r="EX13" s="26">
        <v>3638.9189999999999</v>
      </c>
      <c r="EY13" s="26">
        <v>3666.54</v>
      </c>
      <c r="EZ13" s="26">
        <v>3694.3389999999999</v>
      </c>
      <c r="FA13" s="26">
        <v>3723.1529999999998</v>
      </c>
      <c r="FB13" s="26">
        <v>3753.6280000000002</v>
      </c>
      <c r="FC13" s="26">
        <v>3786.0189999999998</v>
      </c>
      <c r="FD13" s="26">
        <v>3818.9830000000002</v>
      </c>
      <c r="FE13" s="26">
        <v>3850.9769999999999</v>
      </c>
      <c r="FF13" s="26">
        <v>3877.386</v>
      </c>
      <c r="FG13" s="26">
        <v>3903.0390000000002</v>
      </c>
      <c r="FH13" s="26">
        <v>3933.0039999999999</v>
      </c>
      <c r="FI13" s="26">
        <v>3960.6129999999998</v>
      </c>
      <c r="FJ13" s="26">
        <v>3985.2579999999998</v>
      </c>
      <c r="FK13" s="26">
        <v>4007.3130000000001</v>
      </c>
      <c r="FL13" s="26">
        <v>4026.152</v>
      </c>
      <c r="FM13" s="26">
        <v>4043.2049999999999</v>
      </c>
      <c r="FN13" s="26">
        <v>4058.6709999999998</v>
      </c>
      <c r="FO13" s="26">
        <v>4072.5169999999998</v>
      </c>
      <c r="FP13" s="26">
        <v>4085.62</v>
      </c>
      <c r="FQ13" s="26">
        <v>4099.7020000000002</v>
      </c>
      <c r="FR13" s="26">
        <v>4114.7870000000003</v>
      </c>
      <c r="FS13" s="26">
        <v>4128.4319999999998</v>
      </c>
      <c r="FT13" s="26">
        <v>4140.0950000000003</v>
      </c>
      <c r="FU13" s="26">
        <v>4152.4189999999999</v>
      </c>
      <c r="FV13" s="26">
        <v>4166.5959999999995</v>
      </c>
      <c r="FW13" s="26">
        <v>4186.1469999999999</v>
      </c>
      <c r="FX13" s="26">
        <v>4208.7290000000003</v>
      </c>
      <c r="FY13" s="26">
        <v>4226.1419999999998</v>
      </c>
      <c r="FZ13" s="26">
        <v>4242.0060000000003</v>
      </c>
      <c r="GA13" s="26">
        <v>4261.7330000000002</v>
      </c>
      <c r="GB13" s="26">
        <v>4286.357</v>
      </c>
      <c r="GC13" s="26">
        <v>4311.9639999999999</v>
      </c>
      <c r="GD13" s="26">
        <v>4336.6379999999999</v>
      </c>
      <c r="GE13" s="26">
        <v>4359.1009999999997</v>
      </c>
      <c r="GF13" s="26">
        <v>4381.277</v>
      </c>
      <c r="GG13" s="26">
        <v>4405.6719999999996</v>
      </c>
      <c r="GH13" s="26">
        <v>4432.7179999999998</v>
      </c>
      <c r="GI13" s="26">
        <v>4463.3770000000004</v>
      </c>
      <c r="GJ13" s="26">
        <v>4492.3999999999996</v>
      </c>
      <c r="GK13" s="26">
        <v>4515.1949999999997</v>
      </c>
      <c r="GL13" s="26">
        <v>4535.5910000000003</v>
      </c>
      <c r="GM13" s="26">
        <v>4555.3999999999996</v>
      </c>
      <c r="GN13" s="26">
        <v>4574.5600000000004</v>
      </c>
      <c r="GO13" s="26">
        <v>4593.0410000000002</v>
      </c>
      <c r="GP13" s="26">
        <v>4610.82</v>
      </c>
      <c r="GQ13" s="26">
        <v>4627.9260000000004</v>
      </c>
      <c r="GR13" s="26">
        <v>4644.4570000000003</v>
      </c>
      <c r="GS13" s="26">
        <v>4661</v>
      </c>
      <c r="GT13" s="26"/>
      <c r="GU13" s="26">
        <v>4977.7049999999999</v>
      </c>
    </row>
    <row r="14" spans="1:203">
      <c r="A14" s="5" t="s">
        <v>425</v>
      </c>
      <c r="B14" s="17">
        <v>200</v>
      </c>
      <c r="C14" s="17" t="e">
        <v>#N/A</v>
      </c>
      <c r="D14" s="17">
        <v>400</v>
      </c>
      <c r="E14" s="17" t="e">
        <v>#N/A</v>
      </c>
      <c r="F14" s="26">
        <v>550</v>
      </c>
      <c r="G14" s="26" t="e">
        <v>#N/A</v>
      </c>
      <c r="H14" s="26">
        <v>760</v>
      </c>
      <c r="I14" s="26" t="e">
        <v>#N/A</v>
      </c>
      <c r="J14" s="26">
        <v>1260</v>
      </c>
      <c r="K14" s="26" t="e">
        <v>#N/A</v>
      </c>
      <c r="L14" s="26">
        <v>2573</v>
      </c>
      <c r="M14" s="26">
        <v>2598</v>
      </c>
      <c r="N14" s="26">
        <v>2629</v>
      </c>
      <c r="O14" s="26">
        <v>2668</v>
      </c>
      <c r="P14" s="26">
        <v>2708</v>
      </c>
      <c r="Q14" s="26">
        <v>2749</v>
      </c>
      <c r="R14" s="26">
        <v>2788</v>
      </c>
      <c r="S14" s="26">
        <v>2816</v>
      </c>
      <c r="T14" s="26">
        <v>2837</v>
      </c>
      <c r="U14" s="26">
        <v>2855</v>
      </c>
      <c r="V14" s="26">
        <v>2876</v>
      </c>
      <c r="W14" s="26">
        <v>2895</v>
      </c>
      <c r="X14" s="26">
        <v>2912</v>
      </c>
      <c r="Y14" s="26">
        <v>2941</v>
      </c>
      <c r="Z14" s="26">
        <v>2971</v>
      </c>
      <c r="AA14" s="26">
        <v>3004</v>
      </c>
      <c r="AB14" s="26">
        <v>3042</v>
      </c>
      <c r="AC14" s="26">
        <v>3068</v>
      </c>
      <c r="AD14" s="26">
        <v>3083</v>
      </c>
      <c r="AE14" s="26">
        <v>3098</v>
      </c>
      <c r="AF14" s="26">
        <v>3123</v>
      </c>
      <c r="AG14" s="26">
        <v>3156</v>
      </c>
      <c r="AH14" s="26">
        <v>3190</v>
      </c>
      <c r="AI14" s="26">
        <v>3221</v>
      </c>
      <c r="AJ14" s="26">
        <v>3256</v>
      </c>
      <c r="AK14" s="26">
        <v>3296</v>
      </c>
      <c r="AL14" s="26">
        <v>3330</v>
      </c>
      <c r="AM14" s="26">
        <v>3352</v>
      </c>
      <c r="AN14" s="26">
        <v>3380</v>
      </c>
      <c r="AO14" s="26">
        <v>3419</v>
      </c>
      <c r="AP14" s="26">
        <v>3462</v>
      </c>
      <c r="AQ14" s="26">
        <v>3500</v>
      </c>
      <c r="AR14" s="26">
        <v>3529</v>
      </c>
      <c r="AS14" s="26">
        <v>3552</v>
      </c>
      <c r="AT14" s="26">
        <v>3586</v>
      </c>
      <c r="AU14" s="26">
        <v>3625</v>
      </c>
      <c r="AV14" s="26">
        <v>3657</v>
      </c>
      <c r="AW14" s="26">
        <v>3680</v>
      </c>
      <c r="AX14" s="26">
        <v>3711</v>
      </c>
      <c r="AY14" s="26">
        <v>3761</v>
      </c>
      <c r="AZ14" s="26">
        <v>3824</v>
      </c>
      <c r="BA14" s="26">
        <v>3888</v>
      </c>
      <c r="BB14" s="26">
        <v>3942</v>
      </c>
      <c r="BC14" s="26">
        <v>3994</v>
      </c>
      <c r="BD14" s="26">
        <v>4046</v>
      </c>
      <c r="BE14" s="26">
        <v>4092</v>
      </c>
      <c r="BF14" s="26">
        <v>4137</v>
      </c>
      <c r="BG14" s="26">
        <v>4178</v>
      </c>
      <c r="BH14" s="26">
        <v>4154</v>
      </c>
      <c r="BI14" s="26">
        <v>4166</v>
      </c>
      <c r="BJ14" s="26">
        <v>4164</v>
      </c>
      <c r="BK14" s="26">
        <v>4186</v>
      </c>
      <c r="BL14" s="26">
        <v>4227</v>
      </c>
      <c r="BM14" s="26">
        <v>4274</v>
      </c>
      <c r="BN14" s="26">
        <v>4320</v>
      </c>
      <c r="BO14" s="26">
        <v>4362</v>
      </c>
      <c r="BP14" s="26">
        <v>4406</v>
      </c>
      <c r="BQ14" s="26">
        <v>4457</v>
      </c>
      <c r="BR14" s="26">
        <v>4508</v>
      </c>
      <c r="BS14" s="26">
        <v>4555</v>
      </c>
      <c r="BT14" s="26">
        <v>4572</v>
      </c>
      <c r="BU14" s="26">
        <v>4570</v>
      </c>
      <c r="BV14" s="26">
        <v>4576</v>
      </c>
      <c r="BW14" s="26">
        <v>4591</v>
      </c>
      <c r="BX14" s="26">
        <v>4624</v>
      </c>
      <c r="BY14" s="26">
        <v>4664</v>
      </c>
      <c r="BZ14" s="26">
        <v>4700</v>
      </c>
      <c r="CA14" s="26">
        <v>4726</v>
      </c>
      <c r="CB14" s="26">
        <v>4741</v>
      </c>
      <c r="CC14" s="26">
        <v>4761</v>
      </c>
      <c r="CD14" s="26">
        <v>4780</v>
      </c>
      <c r="CE14" s="26">
        <v>4794</v>
      </c>
      <c r="CF14" s="26">
        <v>4805</v>
      </c>
      <c r="CG14" s="26">
        <v>4816</v>
      </c>
      <c r="CH14" s="26">
        <v>4849</v>
      </c>
      <c r="CI14" s="26">
        <v>4896</v>
      </c>
      <c r="CJ14" s="26">
        <v>4941</v>
      </c>
      <c r="CK14" s="26">
        <v>4986</v>
      </c>
      <c r="CL14" s="26">
        <v>5036</v>
      </c>
      <c r="CM14" s="26">
        <v>5080</v>
      </c>
      <c r="CN14" s="26">
        <v>5117</v>
      </c>
      <c r="CO14" s="26">
        <v>5156</v>
      </c>
      <c r="CP14" s="26">
        <v>5187</v>
      </c>
      <c r="CQ14" s="26">
        <v>5210</v>
      </c>
      <c r="CR14" s="26">
        <v>5241</v>
      </c>
      <c r="CS14" s="26">
        <v>5278</v>
      </c>
      <c r="CT14" s="26">
        <v>5315</v>
      </c>
      <c r="CU14" s="26">
        <v>5357</v>
      </c>
      <c r="CV14" s="26">
        <v>5404</v>
      </c>
      <c r="CW14" s="26">
        <v>5453</v>
      </c>
      <c r="CX14" s="26">
        <v>5499</v>
      </c>
      <c r="CY14" s="26">
        <v>5542</v>
      </c>
      <c r="CZ14" s="26">
        <v>5583</v>
      </c>
      <c r="DA14" s="26">
        <v>5621</v>
      </c>
      <c r="DB14" s="26">
        <v>5659</v>
      </c>
      <c r="DC14" s="26">
        <v>5696</v>
      </c>
      <c r="DD14" s="26">
        <v>5735</v>
      </c>
      <c r="DE14" s="26">
        <v>5779</v>
      </c>
      <c r="DF14" s="26">
        <v>5807</v>
      </c>
      <c r="DG14" s="26">
        <v>5830</v>
      </c>
      <c r="DH14" s="26">
        <v>5876</v>
      </c>
      <c r="DI14" s="26">
        <v>5929</v>
      </c>
      <c r="DJ14" s="26">
        <v>5971</v>
      </c>
      <c r="DK14" s="26">
        <v>5997</v>
      </c>
      <c r="DL14" s="26">
        <v>6021</v>
      </c>
      <c r="DM14" s="26">
        <v>6045</v>
      </c>
      <c r="DN14" s="26">
        <v>6064</v>
      </c>
      <c r="DO14" s="26">
        <v>6081</v>
      </c>
      <c r="DP14" s="26">
        <v>6097</v>
      </c>
      <c r="DQ14" s="26">
        <v>6113</v>
      </c>
      <c r="DR14" s="26">
        <v>6131</v>
      </c>
      <c r="DS14" s="26">
        <v>6152</v>
      </c>
      <c r="DT14" s="26">
        <v>6176</v>
      </c>
      <c r="DU14" s="26">
        <v>6201</v>
      </c>
      <c r="DV14" s="26">
        <v>6222</v>
      </c>
      <c r="DW14" s="26">
        <v>6242</v>
      </c>
      <c r="DX14" s="26">
        <v>6259</v>
      </c>
      <c r="DY14" s="26">
        <v>6276</v>
      </c>
      <c r="DZ14" s="26">
        <v>6297</v>
      </c>
      <c r="EA14" s="26">
        <v>6326</v>
      </c>
      <c r="EB14" s="26">
        <v>6356</v>
      </c>
      <c r="EC14" s="26">
        <v>6389</v>
      </c>
      <c r="ED14" s="26">
        <v>6432</v>
      </c>
      <c r="EE14" s="26">
        <v>6490</v>
      </c>
      <c r="EF14" s="26">
        <v>6560</v>
      </c>
      <c r="EG14" s="26">
        <v>6635</v>
      </c>
      <c r="EH14" s="26">
        <v>6719</v>
      </c>
      <c r="EI14" s="26">
        <v>6803</v>
      </c>
      <c r="EJ14" s="26">
        <v>6883</v>
      </c>
      <c r="EK14" s="26">
        <v>6955</v>
      </c>
      <c r="EL14" s="26">
        <v>7014</v>
      </c>
      <c r="EM14" s="26">
        <v>7070</v>
      </c>
      <c r="EN14" s="26">
        <v>7125</v>
      </c>
      <c r="EO14" s="26">
        <v>7171</v>
      </c>
      <c r="EP14" s="26">
        <v>7213</v>
      </c>
      <c r="EQ14" s="26">
        <v>7262</v>
      </c>
      <c r="ER14" s="26">
        <v>7315</v>
      </c>
      <c r="ES14" s="26">
        <v>7364</v>
      </c>
      <c r="ET14" s="26">
        <v>7409</v>
      </c>
      <c r="EU14" s="26">
        <v>7446</v>
      </c>
      <c r="EV14" s="26">
        <v>7480</v>
      </c>
      <c r="EW14" s="26">
        <v>7520</v>
      </c>
      <c r="EX14" s="26">
        <v>7562</v>
      </c>
      <c r="EY14" s="26">
        <v>7604</v>
      </c>
      <c r="EZ14" s="26">
        <v>7661</v>
      </c>
      <c r="FA14" s="26">
        <v>7734</v>
      </c>
      <c r="FB14" s="26">
        <v>7808</v>
      </c>
      <c r="FC14" s="26">
        <v>7868</v>
      </c>
      <c r="FD14" s="26">
        <v>7912</v>
      </c>
      <c r="FE14" s="26">
        <v>7968</v>
      </c>
      <c r="FF14" s="26">
        <v>8043</v>
      </c>
      <c r="FG14" s="26">
        <v>8098</v>
      </c>
      <c r="FH14" s="26">
        <v>8122</v>
      </c>
      <c r="FI14" s="26">
        <v>8137</v>
      </c>
      <c r="FJ14" s="26">
        <v>8161</v>
      </c>
      <c r="FK14" s="26">
        <v>8193</v>
      </c>
      <c r="FL14" s="26">
        <v>8222</v>
      </c>
      <c r="FM14" s="26">
        <v>8252</v>
      </c>
      <c r="FN14" s="26">
        <v>8276</v>
      </c>
      <c r="FO14" s="26">
        <v>8294</v>
      </c>
      <c r="FP14" s="26">
        <v>8310</v>
      </c>
      <c r="FQ14" s="26">
        <v>8320</v>
      </c>
      <c r="FR14" s="26">
        <v>8325</v>
      </c>
      <c r="FS14" s="26">
        <v>8329</v>
      </c>
      <c r="FT14" s="26">
        <v>8337</v>
      </c>
      <c r="FU14" s="26">
        <v>8350</v>
      </c>
      <c r="FV14" s="26">
        <v>8370</v>
      </c>
      <c r="FW14" s="26">
        <v>8398</v>
      </c>
      <c r="FX14" s="26">
        <v>8436</v>
      </c>
      <c r="FY14" s="26">
        <v>8493</v>
      </c>
      <c r="FZ14" s="26">
        <v>8559</v>
      </c>
      <c r="GA14" s="26">
        <v>8617</v>
      </c>
      <c r="GB14" s="26">
        <v>8668</v>
      </c>
      <c r="GC14" s="26">
        <v>8719</v>
      </c>
      <c r="GD14" s="26">
        <v>8781</v>
      </c>
      <c r="GE14" s="26">
        <v>8827</v>
      </c>
      <c r="GF14" s="26">
        <v>8841</v>
      </c>
      <c r="GG14" s="26">
        <v>8846</v>
      </c>
      <c r="GH14" s="26">
        <v>8851</v>
      </c>
      <c r="GI14" s="26">
        <v>8858</v>
      </c>
      <c r="GJ14" s="26">
        <v>8872</v>
      </c>
      <c r="GK14" s="26">
        <v>8940</v>
      </c>
      <c r="GL14" s="26">
        <v>8954</v>
      </c>
      <c r="GM14" s="26">
        <v>8970</v>
      </c>
      <c r="GN14" s="26">
        <v>8986</v>
      </c>
      <c r="GO14" s="26">
        <v>9002</v>
      </c>
      <c r="GP14" s="26">
        <v>9017</v>
      </c>
      <c r="GQ14" s="26">
        <v>9031</v>
      </c>
      <c r="GR14" s="26">
        <v>9045</v>
      </c>
      <c r="GS14" s="26">
        <v>9060</v>
      </c>
      <c r="GT14" s="26"/>
      <c r="GU14" s="26">
        <v>9324.384</v>
      </c>
    </row>
    <row r="15" spans="1:203">
      <c r="A15" s="5" t="s">
        <v>426</v>
      </c>
      <c r="B15" s="17">
        <v>300</v>
      </c>
      <c r="C15" s="17" t="e">
        <v>#N/A</v>
      </c>
      <c r="D15" s="17">
        <v>300</v>
      </c>
      <c r="E15" s="17" t="e">
        <v>#N/A</v>
      </c>
      <c r="F15" s="26">
        <v>650</v>
      </c>
      <c r="G15" s="26" t="e">
        <v>#N/A</v>
      </c>
      <c r="H15" s="26">
        <v>1000</v>
      </c>
      <c r="I15" s="26" t="e">
        <v>#N/A</v>
      </c>
      <c r="J15" s="26">
        <v>1200</v>
      </c>
      <c r="K15" s="26" t="e">
        <v>#N/A</v>
      </c>
      <c r="L15" s="26">
        <v>1986</v>
      </c>
      <c r="M15" s="26">
        <v>1998</v>
      </c>
      <c r="N15" s="26">
        <v>2008</v>
      </c>
      <c r="O15" s="26">
        <v>2020</v>
      </c>
      <c r="P15" s="26">
        <v>2031</v>
      </c>
      <c r="Q15" s="26">
        <v>2042</v>
      </c>
      <c r="R15" s="26">
        <v>2054</v>
      </c>
      <c r="S15" s="26">
        <v>2065</v>
      </c>
      <c r="T15" s="26">
        <v>2077</v>
      </c>
      <c r="U15" s="26">
        <v>2088</v>
      </c>
      <c r="V15" s="26">
        <v>2100</v>
      </c>
      <c r="W15" s="26">
        <v>2112</v>
      </c>
      <c r="X15" s="26">
        <v>2123</v>
      </c>
      <c r="Y15" s="26">
        <v>2135</v>
      </c>
      <c r="Z15" s="26">
        <v>2147</v>
      </c>
      <c r="AA15" s="26">
        <v>2159</v>
      </c>
      <c r="AB15" s="26">
        <v>2171</v>
      </c>
      <c r="AC15" s="26">
        <v>2183</v>
      </c>
      <c r="AD15" s="26">
        <v>2195</v>
      </c>
      <c r="AE15" s="26">
        <v>2208</v>
      </c>
      <c r="AF15" s="26">
        <v>2220</v>
      </c>
      <c r="AG15" s="26">
        <v>2235</v>
      </c>
      <c r="AH15" s="26">
        <v>2251</v>
      </c>
      <c r="AI15" s="26">
        <v>2266</v>
      </c>
      <c r="AJ15" s="26">
        <v>2282</v>
      </c>
      <c r="AK15" s="26">
        <v>2298</v>
      </c>
      <c r="AL15" s="26">
        <v>2314</v>
      </c>
      <c r="AM15" s="26">
        <v>2330</v>
      </c>
      <c r="AN15" s="26">
        <v>2346</v>
      </c>
      <c r="AO15" s="26">
        <v>2363</v>
      </c>
      <c r="AP15" s="26">
        <v>2379</v>
      </c>
      <c r="AQ15" s="26">
        <v>2399</v>
      </c>
      <c r="AR15" s="26">
        <v>2406</v>
      </c>
      <c r="AS15" s="26">
        <v>2412</v>
      </c>
      <c r="AT15" s="26">
        <v>2427</v>
      </c>
      <c r="AU15" s="26">
        <v>2442</v>
      </c>
      <c r="AV15" s="26">
        <v>2457</v>
      </c>
      <c r="AW15" s="26">
        <v>2471</v>
      </c>
      <c r="AX15" s="26">
        <v>2484</v>
      </c>
      <c r="AY15" s="26">
        <v>2497</v>
      </c>
      <c r="AZ15" s="26">
        <v>2510</v>
      </c>
      <c r="BA15" s="26">
        <v>2524</v>
      </c>
      <c r="BB15" s="26">
        <v>2538</v>
      </c>
      <c r="BC15" s="26">
        <v>2552</v>
      </c>
      <c r="BD15" s="26">
        <v>2566</v>
      </c>
      <c r="BE15" s="26">
        <v>2579</v>
      </c>
      <c r="BF15" s="26">
        <v>2593</v>
      </c>
      <c r="BG15" s="26">
        <v>2607</v>
      </c>
      <c r="BH15" s="26">
        <v>2623</v>
      </c>
      <c r="BI15" s="26">
        <v>2639</v>
      </c>
      <c r="BJ15" s="26">
        <v>2655</v>
      </c>
      <c r="BK15" s="26">
        <v>2680</v>
      </c>
      <c r="BL15" s="26">
        <v>2697</v>
      </c>
      <c r="BM15" s="26">
        <v>2715</v>
      </c>
      <c r="BN15" s="26">
        <v>2733</v>
      </c>
      <c r="BO15" s="26">
        <v>2750</v>
      </c>
      <c r="BP15" s="26">
        <v>2768</v>
      </c>
      <c r="BQ15" s="26">
        <v>2786</v>
      </c>
      <c r="BR15" s="26">
        <v>2803</v>
      </c>
      <c r="BS15" s="26">
        <v>2821</v>
      </c>
      <c r="BT15" s="26">
        <v>2839</v>
      </c>
      <c r="BU15" s="26">
        <v>2853</v>
      </c>
      <c r="BV15" s="26">
        <v>2863</v>
      </c>
      <c r="BW15" s="26">
        <v>2874</v>
      </c>
      <c r="BX15" s="26">
        <v>2885</v>
      </c>
      <c r="BY15" s="26">
        <v>2896</v>
      </c>
      <c r="BZ15" s="26">
        <v>2907</v>
      </c>
      <c r="CA15" s="26">
        <v>2918</v>
      </c>
      <c r="CB15" s="26">
        <v>2929</v>
      </c>
      <c r="CC15" s="26">
        <v>2940</v>
      </c>
      <c r="CD15" s="26">
        <v>2951</v>
      </c>
      <c r="CE15" s="26">
        <v>2965</v>
      </c>
      <c r="CF15" s="26">
        <v>3002</v>
      </c>
      <c r="CG15" s="26">
        <v>3040</v>
      </c>
      <c r="CH15" s="26">
        <v>3077</v>
      </c>
      <c r="CI15" s="26">
        <v>3114</v>
      </c>
      <c r="CJ15" s="26">
        <v>3151</v>
      </c>
      <c r="CK15" s="26">
        <v>3188</v>
      </c>
      <c r="CL15" s="26">
        <v>3226</v>
      </c>
      <c r="CM15" s="26">
        <v>3263</v>
      </c>
      <c r="CN15" s="26">
        <v>3300</v>
      </c>
      <c r="CO15" s="26">
        <v>3341</v>
      </c>
      <c r="CP15" s="26">
        <v>3384</v>
      </c>
      <c r="CQ15" s="26">
        <v>3428</v>
      </c>
      <c r="CR15" s="26">
        <v>3472</v>
      </c>
      <c r="CS15" s="26">
        <v>3461</v>
      </c>
      <c r="CT15" s="26">
        <v>3560</v>
      </c>
      <c r="CU15" s="26">
        <v>3604</v>
      </c>
      <c r="CV15" s="26">
        <v>3647</v>
      </c>
      <c r="CW15" s="26">
        <v>3691</v>
      </c>
      <c r="CX15" s="26">
        <v>3735</v>
      </c>
      <c r="CY15" s="26">
        <v>3776</v>
      </c>
      <c r="CZ15" s="26">
        <v>3819</v>
      </c>
      <c r="DA15" s="26">
        <v>3864</v>
      </c>
      <c r="DB15" s="26">
        <v>3897</v>
      </c>
      <c r="DC15" s="26">
        <v>3883</v>
      </c>
      <c r="DD15" s="26">
        <v>3883</v>
      </c>
      <c r="DE15" s="26">
        <v>3888</v>
      </c>
      <c r="DF15" s="26">
        <v>3880</v>
      </c>
      <c r="DG15" s="26">
        <v>3869</v>
      </c>
      <c r="DH15" s="26">
        <v>3877</v>
      </c>
      <c r="DI15" s="26">
        <v>3876</v>
      </c>
      <c r="DJ15" s="26">
        <v>3874</v>
      </c>
      <c r="DK15" s="26">
        <v>3883</v>
      </c>
      <c r="DL15" s="26">
        <v>3896</v>
      </c>
      <c r="DM15" s="26">
        <v>3910</v>
      </c>
      <c r="DN15" s="26">
        <v>3932</v>
      </c>
      <c r="DO15" s="26">
        <v>3956</v>
      </c>
      <c r="DP15" s="26">
        <v>3988</v>
      </c>
      <c r="DQ15" s="26">
        <v>4022</v>
      </c>
      <c r="DR15" s="26">
        <v>4051</v>
      </c>
      <c r="DS15" s="26">
        <v>4080</v>
      </c>
      <c r="DT15" s="26">
        <v>4102</v>
      </c>
      <c r="DU15" s="26">
        <v>4122</v>
      </c>
      <c r="DV15" s="26">
        <v>4140</v>
      </c>
      <c r="DW15" s="26">
        <v>4155</v>
      </c>
      <c r="DX15" s="26">
        <v>4168</v>
      </c>
      <c r="DY15" s="26">
        <v>4180</v>
      </c>
      <c r="DZ15" s="26">
        <v>4192</v>
      </c>
      <c r="EA15" s="26">
        <v>4206</v>
      </c>
      <c r="EB15" s="26">
        <v>4226</v>
      </c>
      <c r="EC15" s="26">
        <v>4254</v>
      </c>
      <c r="ED15" s="26">
        <v>4286</v>
      </c>
      <c r="EE15" s="26">
        <v>4323</v>
      </c>
      <c r="EF15" s="26">
        <v>4364</v>
      </c>
      <c r="EG15" s="26">
        <v>4412</v>
      </c>
      <c r="EH15" s="26">
        <v>4467</v>
      </c>
      <c r="EI15" s="26">
        <v>4524</v>
      </c>
      <c r="EJ15" s="26">
        <v>4582</v>
      </c>
      <c r="EK15" s="26">
        <v>4640</v>
      </c>
      <c r="EL15" s="26">
        <v>4694</v>
      </c>
      <c r="EM15" s="26">
        <v>4749</v>
      </c>
      <c r="EN15" s="26">
        <v>4815</v>
      </c>
      <c r="EO15" s="26">
        <v>4878</v>
      </c>
      <c r="EP15" s="26">
        <v>4929</v>
      </c>
      <c r="EQ15" s="26">
        <v>4980</v>
      </c>
      <c r="ER15" s="26">
        <v>5045</v>
      </c>
      <c r="ES15" s="26">
        <v>5126</v>
      </c>
      <c r="ET15" s="26">
        <v>5199</v>
      </c>
      <c r="EU15" s="26">
        <v>5259</v>
      </c>
      <c r="EV15" s="26">
        <v>5362</v>
      </c>
      <c r="EW15" s="26">
        <v>5512</v>
      </c>
      <c r="EX15" s="26">
        <v>5666</v>
      </c>
      <c r="EY15" s="26">
        <v>5789</v>
      </c>
      <c r="EZ15" s="26">
        <v>5887</v>
      </c>
      <c r="FA15" s="26">
        <v>5943</v>
      </c>
      <c r="FB15" s="26">
        <v>5996</v>
      </c>
      <c r="FC15" s="26">
        <v>6063</v>
      </c>
      <c r="FD15" s="26">
        <v>6132</v>
      </c>
      <c r="FE15" s="26">
        <v>6212</v>
      </c>
      <c r="FF15" s="26">
        <v>6267</v>
      </c>
      <c r="FG15" s="26">
        <v>6343.2929999999997</v>
      </c>
      <c r="FH15" s="26">
        <v>6401.4</v>
      </c>
      <c r="FI15" s="26">
        <v>6441.1</v>
      </c>
      <c r="FJ15" s="26">
        <v>6460</v>
      </c>
      <c r="FK15" s="26">
        <v>6403.5</v>
      </c>
      <c r="FL15" s="26">
        <v>6333.3130000000001</v>
      </c>
      <c r="FM15" s="26">
        <v>6316.424</v>
      </c>
      <c r="FN15" s="26">
        <v>6332.5680000000002</v>
      </c>
      <c r="FO15" s="26">
        <v>6350.84</v>
      </c>
      <c r="FP15" s="26">
        <v>6385.2290000000003</v>
      </c>
      <c r="FQ15" s="26">
        <v>6425.45</v>
      </c>
      <c r="FR15" s="26">
        <v>6468.1260000000002</v>
      </c>
      <c r="FS15" s="26">
        <v>6501.0730000000003</v>
      </c>
      <c r="FT15" s="26">
        <v>6529.6840000000002</v>
      </c>
      <c r="FU15" s="26">
        <v>6563.77</v>
      </c>
      <c r="FV15" s="26">
        <v>6603.192</v>
      </c>
      <c r="FW15" s="26">
        <v>6649.942</v>
      </c>
      <c r="FX15" s="26">
        <v>6704.1120000000001</v>
      </c>
      <c r="FY15" s="26">
        <v>6763.6530000000002</v>
      </c>
      <c r="FZ15" s="26">
        <v>6836.6260000000002</v>
      </c>
      <c r="GA15" s="26">
        <v>6920.5619999999999</v>
      </c>
      <c r="GB15" s="26">
        <v>6995.4470000000001</v>
      </c>
      <c r="GC15" s="26">
        <v>7058.2110000000002</v>
      </c>
      <c r="GD15" s="26">
        <v>7114.53</v>
      </c>
      <c r="GE15" s="26">
        <v>7157.1059999999998</v>
      </c>
      <c r="GF15" s="26">
        <v>7181.0240000000003</v>
      </c>
      <c r="GG15" s="26">
        <v>7193.7610000000004</v>
      </c>
      <c r="GH15" s="26">
        <v>7207.9949999999999</v>
      </c>
      <c r="GI15" s="26">
        <v>7232.8090000000002</v>
      </c>
      <c r="GJ15" s="26">
        <v>7266.92</v>
      </c>
      <c r="GK15" s="26">
        <v>7311.2370000000001</v>
      </c>
      <c r="GL15" s="26">
        <v>7361.7569999999996</v>
      </c>
      <c r="GM15" s="26">
        <v>7408.3190000000004</v>
      </c>
      <c r="GN15" s="26">
        <v>7450.8670000000002</v>
      </c>
      <c r="GO15" s="26">
        <v>7489.37</v>
      </c>
      <c r="GP15" s="26">
        <v>7523.9340000000002</v>
      </c>
      <c r="GQ15" s="26">
        <v>7554.6610000000001</v>
      </c>
      <c r="GR15" s="26">
        <v>7581.52</v>
      </c>
      <c r="GS15" s="26">
        <v>7604</v>
      </c>
      <c r="GT15" s="26"/>
      <c r="GU15" s="26">
        <v>7756.04</v>
      </c>
    </row>
    <row r="16" spans="1:203">
      <c r="A16" s="5" t="s">
        <v>427</v>
      </c>
      <c r="B16" s="17">
        <v>800</v>
      </c>
      <c r="C16" s="17" t="e">
        <v>#N/A</v>
      </c>
      <c r="D16" s="17">
        <v>2000</v>
      </c>
      <c r="E16" s="17" t="e">
        <v>#N/A</v>
      </c>
      <c r="F16" s="26">
        <v>3942</v>
      </c>
      <c r="G16" s="26" t="e">
        <v>#N/A</v>
      </c>
      <c r="H16" s="26">
        <v>6170</v>
      </c>
      <c r="I16" s="26" t="e">
        <v>#N/A</v>
      </c>
      <c r="J16" s="26">
        <v>8565</v>
      </c>
      <c r="K16" s="26" t="e">
        <v>#N/A</v>
      </c>
      <c r="L16" s="26">
        <v>21239</v>
      </c>
      <c r="M16" s="26">
        <v>21551</v>
      </c>
      <c r="N16" s="26">
        <v>21832</v>
      </c>
      <c r="O16" s="26">
        <v>22117</v>
      </c>
      <c r="P16" s="26">
        <v>22407</v>
      </c>
      <c r="Q16" s="26">
        <v>22698</v>
      </c>
      <c r="R16" s="26">
        <v>22996</v>
      </c>
      <c r="S16" s="26">
        <v>23275</v>
      </c>
      <c r="T16" s="26">
        <v>23560</v>
      </c>
      <c r="U16" s="26">
        <v>23847</v>
      </c>
      <c r="V16" s="26">
        <v>24139</v>
      </c>
      <c r="W16" s="26">
        <v>24433</v>
      </c>
      <c r="X16" s="26">
        <v>24684</v>
      </c>
      <c r="Y16" s="26">
        <v>24937</v>
      </c>
      <c r="Z16" s="26">
        <v>25194</v>
      </c>
      <c r="AA16" s="26">
        <v>25452</v>
      </c>
      <c r="AB16" s="26">
        <v>25715</v>
      </c>
      <c r="AC16" s="26">
        <v>25968</v>
      </c>
      <c r="AD16" s="26">
        <v>26223</v>
      </c>
      <c r="AE16" s="26">
        <v>26483</v>
      </c>
      <c r="AF16" s="26">
        <v>26745</v>
      </c>
      <c r="AG16" s="26">
        <v>27004</v>
      </c>
      <c r="AH16" s="26">
        <v>27277</v>
      </c>
      <c r="AI16" s="26">
        <v>27511</v>
      </c>
      <c r="AJ16" s="26">
        <v>27785</v>
      </c>
      <c r="AK16" s="26">
        <v>28040</v>
      </c>
      <c r="AL16" s="26">
        <v>28272</v>
      </c>
      <c r="AM16" s="26">
        <v>28118</v>
      </c>
      <c r="AN16" s="26">
        <v>27683</v>
      </c>
      <c r="AO16" s="26">
        <v>27429</v>
      </c>
      <c r="AP16" s="26">
        <v>27181</v>
      </c>
      <c r="AQ16" s="26">
        <v>26945</v>
      </c>
      <c r="AR16" s="26">
        <v>27076</v>
      </c>
      <c r="AS16" s="26">
        <v>27248</v>
      </c>
      <c r="AT16" s="26">
        <v>27446</v>
      </c>
      <c r="AU16" s="26">
        <v>27697</v>
      </c>
      <c r="AV16" s="26">
        <v>27978</v>
      </c>
      <c r="AW16" s="26">
        <v>28186</v>
      </c>
      <c r="AX16" s="26">
        <v>28422</v>
      </c>
      <c r="AY16" s="26">
        <v>28660</v>
      </c>
      <c r="AZ16" s="26">
        <v>28888</v>
      </c>
      <c r="BA16" s="26">
        <v>29128</v>
      </c>
      <c r="BB16" s="26">
        <v>29401</v>
      </c>
      <c r="BC16" s="26">
        <v>29630</v>
      </c>
      <c r="BD16" s="26">
        <v>29842</v>
      </c>
      <c r="BE16" s="26">
        <v>30089</v>
      </c>
      <c r="BF16" s="26">
        <v>30315</v>
      </c>
      <c r="BG16" s="26">
        <v>30572</v>
      </c>
      <c r="BH16" s="26">
        <v>30845</v>
      </c>
      <c r="BI16" s="26">
        <v>31127</v>
      </c>
      <c r="BJ16" s="26">
        <v>31400</v>
      </c>
      <c r="BK16" s="26">
        <v>31685</v>
      </c>
      <c r="BL16" s="26">
        <v>31874</v>
      </c>
      <c r="BM16" s="26">
        <v>32177</v>
      </c>
      <c r="BN16" s="26">
        <v>32501</v>
      </c>
      <c r="BO16" s="26">
        <v>32839</v>
      </c>
      <c r="BP16" s="26">
        <v>33200</v>
      </c>
      <c r="BQ16" s="26">
        <v>33576</v>
      </c>
      <c r="BR16" s="26">
        <v>33932</v>
      </c>
      <c r="BS16" s="26">
        <v>34304</v>
      </c>
      <c r="BT16" s="26">
        <v>34623</v>
      </c>
      <c r="BU16" s="26">
        <v>34935</v>
      </c>
      <c r="BV16" s="26">
        <v>35206</v>
      </c>
      <c r="BW16" s="26">
        <v>35450</v>
      </c>
      <c r="BX16" s="26">
        <v>35724</v>
      </c>
      <c r="BY16" s="26">
        <v>36015</v>
      </c>
      <c r="BZ16" s="26">
        <v>36313</v>
      </c>
      <c r="CA16" s="26">
        <v>36598</v>
      </c>
      <c r="CB16" s="26">
        <v>36881</v>
      </c>
      <c r="CC16" s="26">
        <v>37178</v>
      </c>
      <c r="CD16" s="26">
        <v>37485</v>
      </c>
      <c r="CE16" s="26">
        <v>37802</v>
      </c>
      <c r="CF16" s="26">
        <v>38134</v>
      </c>
      <c r="CG16" s="26">
        <v>38490</v>
      </c>
      <c r="CH16" s="26">
        <v>38859</v>
      </c>
      <c r="CI16" s="26">
        <v>39221</v>
      </c>
      <c r="CJ16" s="26">
        <v>39599</v>
      </c>
      <c r="CK16" s="26">
        <v>39987</v>
      </c>
      <c r="CL16" s="26">
        <v>40381</v>
      </c>
      <c r="CM16" s="26">
        <v>40773</v>
      </c>
      <c r="CN16" s="26">
        <v>41155</v>
      </c>
      <c r="CO16" s="26">
        <v>41538</v>
      </c>
      <c r="CP16" s="26">
        <v>41893</v>
      </c>
      <c r="CQ16" s="26">
        <v>42246</v>
      </c>
      <c r="CR16" s="26">
        <v>42611</v>
      </c>
      <c r="CS16" s="26">
        <v>42981</v>
      </c>
      <c r="CT16" s="26">
        <v>43361</v>
      </c>
      <c r="CU16" s="26">
        <v>43737</v>
      </c>
      <c r="CV16" s="26">
        <v>44124</v>
      </c>
      <c r="CW16" s="26">
        <v>44520</v>
      </c>
      <c r="CX16" s="26">
        <v>44916</v>
      </c>
      <c r="CY16" s="26">
        <v>45268</v>
      </c>
      <c r="CZ16" s="26">
        <v>45426</v>
      </c>
      <c r="DA16" s="26">
        <v>45649</v>
      </c>
      <c r="DB16" s="26">
        <v>46049</v>
      </c>
      <c r="DC16" s="26">
        <v>46340</v>
      </c>
      <c r="DD16" s="26">
        <v>46514</v>
      </c>
      <c r="DE16" s="26">
        <v>46614</v>
      </c>
      <c r="DF16" s="26">
        <v>46575</v>
      </c>
      <c r="DG16" s="26">
        <v>46534</v>
      </c>
      <c r="DH16" s="26">
        <v>46821</v>
      </c>
      <c r="DI16" s="26">
        <v>44072</v>
      </c>
      <c r="DJ16" s="26">
        <v>44372</v>
      </c>
      <c r="DK16" s="26">
        <v>44596</v>
      </c>
      <c r="DL16" s="26">
        <v>44915</v>
      </c>
      <c r="DM16" s="26">
        <v>45059</v>
      </c>
      <c r="DN16" s="26">
        <v>45232</v>
      </c>
      <c r="DO16" s="26">
        <v>45389</v>
      </c>
      <c r="DP16" s="26">
        <v>45578</v>
      </c>
      <c r="DQ16" s="26">
        <v>45672</v>
      </c>
      <c r="DR16" s="26">
        <v>45866</v>
      </c>
      <c r="DS16" s="26">
        <v>46074</v>
      </c>
      <c r="DT16" s="26">
        <v>46335</v>
      </c>
      <c r="DU16" s="26">
        <v>46520</v>
      </c>
      <c r="DV16" s="26">
        <v>46666</v>
      </c>
      <c r="DW16" s="26">
        <v>46868</v>
      </c>
      <c r="DX16" s="26">
        <v>47081</v>
      </c>
      <c r="DY16" s="26">
        <v>47289</v>
      </c>
      <c r="DZ16" s="26">
        <v>47494</v>
      </c>
      <c r="EA16" s="26">
        <v>47991</v>
      </c>
      <c r="EB16" s="26">
        <v>48226</v>
      </c>
      <c r="EC16" s="26">
        <v>48216</v>
      </c>
      <c r="ED16" s="26">
        <v>48400</v>
      </c>
      <c r="EE16" s="26">
        <v>48789</v>
      </c>
      <c r="EF16" s="26">
        <v>49016</v>
      </c>
      <c r="EG16" s="26">
        <v>49182</v>
      </c>
      <c r="EH16" s="26">
        <v>49217</v>
      </c>
      <c r="EI16" s="26">
        <v>49519</v>
      </c>
      <c r="EJ16" s="26">
        <v>50014</v>
      </c>
      <c r="EK16" s="26">
        <v>50312</v>
      </c>
      <c r="EL16" s="26">
        <v>50127</v>
      </c>
      <c r="EM16" s="26">
        <v>50290</v>
      </c>
      <c r="EN16" s="26">
        <v>50430</v>
      </c>
      <c r="EO16" s="26">
        <v>50593</v>
      </c>
      <c r="EP16" s="26">
        <v>50765</v>
      </c>
      <c r="EQ16" s="26">
        <v>50946</v>
      </c>
      <c r="ER16" s="26">
        <v>51184</v>
      </c>
      <c r="ES16" s="26">
        <v>51430</v>
      </c>
      <c r="ET16" s="26">
        <v>51652</v>
      </c>
      <c r="EU16" s="26">
        <v>51956</v>
      </c>
      <c r="EV16" s="26">
        <v>52372</v>
      </c>
      <c r="EW16" s="26">
        <v>52807</v>
      </c>
      <c r="EX16" s="26">
        <v>53292</v>
      </c>
      <c r="EY16" s="26">
        <v>53625</v>
      </c>
      <c r="EZ16" s="26">
        <v>53991</v>
      </c>
      <c r="FA16" s="26">
        <v>54350</v>
      </c>
      <c r="FB16" s="26">
        <v>54643</v>
      </c>
      <c r="FC16" s="26">
        <v>54959</v>
      </c>
      <c r="FD16" s="26">
        <v>55214</v>
      </c>
      <c r="FE16" s="26">
        <v>55461</v>
      </c>
      <c r="FF16" s="26">
        <v>55632</v>
      </c>
      <c r="FG16" s="26">
        <v>55907</v>
      </c>
      <c r="FH16" s="26">
        <v>56079</v>
      </c>
      <c r="FI16" s="26">
        <v>56210</v>
      </c>
      <c r="FJ16" s="26">
        <v>56224</v>
      </c>
      <c r="FK16" s="26">
        <v>56215</v>
      </c>
      <c r="FL16" s="26">
        <v>56206</v>
      </c>
      <c r="FM16" s="26">
        <v>56179</v>
      </c>
      <c r="FN16" s="26">
        <v>56167</v>
      </c>
      <c r="FO16" s="26">
        <v>56228</v>
      </c>
      <c r="FP16" s="26">
        <v>56314</v>
      </c>
      <c r="FQ16" s="26">
        <v>56382.597000000002</v>
      </c>
      <c r="FR16" s="26">
        <v>56339.703999999998</v>
      </c>
      <c r="FS16" s="26">
        <v>56382.623</v>
      </c>
      <c r="FT16" s="26">
        <v>56462.228000000003</v>
      </c>
      <c r="FU16" s="26">
        <v>56620.24</v>
      </c>
      <c r="FV16" s="26">
        <v>56796.26</v>
      </c>
      <c r="FW16" s="26">
        <v>56981.62</v>
      </c>
      <c r="FX16" s="26">
        <v>57159.603000000003</v>
      </c>
      <c r="FY16" s="26">
        <v>57324.472000000002</v>
      </c>
      <c r="FZ16" s="26">
        <v>57493.307000000001</v>
      </c>
      <c r="GA16" s="26">
        <v>57665.646000000001</v>
      </c>
      <c r="GB16" s="26">
        <v>57866.349000000002</v>
      </c>
      <c r="GC16" s="26">
        <v>58026.92</v>
      </c>
      <c r="GD16" s="26">
        <v>58212.517999999996</v>
      </c>
      <c r="GE16" s="26">
        <v>58426.014000000003</v>
      </c>
      <c r="GF16" s="26">
        <v>58618.663</v>
      </c>
      <c r="GG16" s="26">
        <v>58808.266000000003</v>
      </c>
      <c r="GH16" s="26">
        <v>59035.652000000002</v>
      </c>
      <c r="GI16" s="26">
        <v>59293.32</v>
      </c>
      <c r="GJ16" s="26">
        <v>59522.468000000001</v>
      </c>
      <c r="GK16" s="26">
        <v>59723.243000000002</v>
      </c>
      <c r="GL16" s="26">
        <v>59912.430999999997</v>
      </c>
      <c r="GM16" s="26">
        <v>60094.648000000001</v>
      </c>
      <c r="GN16" s="26">
        <v>60270.707999999999</v>
      </c>
      <c r="GO16" s="26">
        <v>60441.457000000002</v>
      </c>
      <c r="GP16" s="26">
        <v>60609.152999999998</v>
      </c>
      <c r="GQ16" s="26">
        <v>60776.237999999998</v>
      </c>
      <c r="GR16" s="26">
        <v>60943.911999999997</v>
      </c>
      <c r="GS16" s="26">
        <v>61113</v>
      </c>
      <c r="GT16" s="26"/>
      <c r="GU16" s="26">
        <v>64304</v>
      </c>
    </row>
    <row r="17" spans="1:203" s="8" customFormat="1">
      <c r="A17" s="7" t="s">
        <v>71</v>
      </c>
      <c r="B17" s="9">
        <v>18600</v>
      </c>
      <c r="C17" s="15" t="e">
        <v>#N/A</v>
      </c>
      <c r="D17" s="9">
        <v>19700</v>
      </c>
      <c r="E17" s="14" t="e">
        <v>#N/A</v>
      </c>
      <c r="F17" s="9">
        <v>48192</v>
      </c>
      <c r="G17" s="9" t="e">
        <v>#N/A</v>
      </c>
      <c r="H17" s="9">
        <v>62580</v>
      </c>
      <c r="I17" s="9" t="e">
        <v>#N/A</v>
      </c>
      <c r="J17" s="9">
        <v>68796</v>
      </c>
      <c r="K17" s="9" t="e">
        <v>#N/A</v>
      </c>
      <c r="L17" s="9">
        <v>114559</v>
      </c>
      <c r="M17" s="9">
        <v>115725</v>
      </c>
      <c r="N17" s="9">
        <v>116887</v>
      </c>
      <c r="O17" s="9">
        <v>118055</v>
      </c>
      <c r="P17" s="9">
        <v>119224</v>
      </c>
      <c r="Q17" s="9">
        <v>120402</v>
      </c>
      <c r="R17" s="9">
        <v>121513</v>
      </c>
      <c r="S17" s="9">
        <v>122578</v>
      </c>
      <c r="T17" s="9">
        <v>123628</v>
      </c>
      <c r="U17" s="9">
        <v>124650</v>
      </c>
      <c r="V17" s="9">
        <v>125655</v>
      </c>
      <c r="W17" s="9">
        <v>126590</v>
      </c>
      <c r="X17" s="9">
        <v>127499</v>
      </c>
      <c r="Y17" s="9">
        <v>128413</v>
      </c>
      <c r="Z17" s="9">
        <v>129365</v>
      </c>
      <c r="AA17" s="9">
        <v>130375</v>
      </c>
      <c r="AB17" s="9">
        <v>131403</v>
      </c>
      <c r="AC17" s="9">
        <v>132470</v>
      </c>
      <c r="AD17" s="9">
        <v>133542</v>
      </c>
      <c r="AE17" s="9">
        <v>134653</v>
      </c>
      <c r="AF17" s="9">
        <v>135774</v>
      </c>
      <c r="AG17" s="9">
        <v>136872</v>
      </c>
      <c r="AH17" s="9">
        <v>137956</v>
      </c>
      <c r="AI17" s="9">
        <v>138973</v>
      </c>
      <c r="AJ17" s="9">
        <v>140069</v>
      </c>
      <c r="AK17" s="9">
        <v>141186</v>
      </c>
      <c r="AL17" s="9">
        <v>142200</v>
      </c>
      <c r="AM17" s="9">
        <v>142645</v>
      </c>
      <c r="AN17" s="9">
        <v>142701</v>
      </c>
      <c r="AO17" s="9">
        <v>143066</v>
      </c>
      <c r="AP17" s="9">
        <v>143594</v>
      </c>
      <c r="AQ17" s="9">
        <v>144151</v>
      </c>
      <c r="AR17" s="9">
        <v>144978</v>
      </c>
      <c r="AS17" s="9">
        <v>145726</v>
      </c>
      <c r="AT17" s="9">
        <v>146498</v>
      </c>
      <c r="AU17" s="9">
        <v>147278</v>
      </c>
      <c r="AV17" s="9">
        <v>148086</v>
      </c>
      <c r="AW17" s="9">
        <v>148956</v>
      </c>
      <c r="AX17" s="9">
        <v>149886</v>
      </c>
      <c r="AY17" s="9">
        <v>150895</v>
      </c>
      <c r="AZ17" s="9">
        <v>151975</v>
      </c>
      <c r="BA17" s="9">
        <v>153076</v>
      </c>
      <c r="BB17" s="9">
        <v>154214</v>
      </c>
      <c r="BC17" s="9">
        <v>155443</v>
      </c>
      <c r="BD17" s="9">
        <v>156648</v>
      </c>
      <c r="BE17" s="9">
        <v>157835</v>
      </c>
      <c r="BF17" s="9">
        <v>158778</v>
      </c>
      <c r="BG17" s="9">
        <v>159753</v>
      </c>
      <c r="BH17" s="9">
        <v>160477</v>
      </c>
      <c r="BI17" s="9">
        <v>161854</v>
      </c>
      <c r="BJ17" s="9">
        <v>162381</v>
      </c>
      <c r="BK17" s="9">
        <v>162570</v>
      </c>
      <c r="BL17" s="9">
        <v>163337</v>
      </c>
      <c r="BM17" s="9">
        <v>164541</v>
      </c>
      <c r="BN17" s="9">
        <v>165857</v>
      </c>
      <c r="BO17" s="9">
        <v>167195</v>
      </c>
      <c r="BP17" s="9">
        <v>168800</v>
      </c>
      <c r="BQ17" s="9">
        <v>170416</v>
      </c>
      <c r="BR17" s="9">
        <v>171840</v>
      </c>
      <c r="BS17" s="9">
        <v>173423</v>
      </c>
      <c r="BT17" s="9">
        <v>174685</v>
      </c>
      <c r="BU17" s="9">
        <v>175814</v>
      </c>
      <c r="BV17" s="9">
        <v>176963</v>
      </c>
      <c r="BW17" s="9">
        <v>178085</v>
      </c>
      <c r="BX17" s="9">
        <v>179412</v>
      </c>
      <c r="BY17" s="9">
        <v>180679</v>
      </c>
      <c r="BZ17" s="9">
        <v>181992</v>
      </c>
      <c r="CA17" s="9">
        <v>183244</v>
      </c>
      <c r="CB17" s="9">
        <v>184524</v>
      </c>
      <c r="CC17" s="9">
        <v>185909</v>
      </c>
      <c r="CD17" s="9">
        <v>187219</v>
      </c>
      <c r="CE17" s="9">
        <v>188478</v>
      </c>
      <c r="CF17" s="9">
        <v>189829</v>
      </c>
      <c r="CG17" s="9">
        <v>191145</v>
      </c>
      <c r="CH17" s="9">
        <v>192727</v>
      </c>
      <c r="CI17" s="9">
        <v>194266</v>
      </c>
      <c r="CJ17" s="9">
        <v>196011</v>
      </c>
      <c r="CK17" s="9">
        <v>197942</v>
      </c>
      <c r="CL17" s="9">
        <v>199877</v>
      </c>
      <c r="CM17" s="9">
        <v>201746</v>
      </c>
      <c r="CN17" s="9">
        <v>203501</v>
      </c>
      <c r="CO17" s="9">
        <v>205339</v>
      </c>
      <c r="CP17" s="9">
        <v>207338</v>
      </c>
      <c r="CQ17" s="9">
        <v>209266</v>
      </c>
      <c r="CR17" s="9">
        <v>211201</v>
      </c>
      <c r="CS17" s="9">
        <v>213064</v>
      </c>
      <c r="CT17" s="9">
        <v>215051</v>
      </c>
      <c r="CU17" s="9">
        <v>216969</v>
      </c>
      <c r="CV17" s="9">
        <v>219005</v>
      </c>
      <c r="CW17" s="9">
        <v>221025</v>
      </c>
      <c r="CX17" s="9">
        <v>223059</v>
      </c>
      <c r="CY17" s="9">
        <v>225112</v>
      </c>
      <c r="CZ17" s="9">
        <v>226548</v>
      </c>
      <c r="DA17" s="9">
        <v>227957</v>
      </c>
      <c r="DB17" s="9">
        <v>230052</v>
      </c>
      <c r="DC17" s="9">
        <v>230245</v>
      </c>
      <c r="DD17" s="9">
        <v>230056</v>
      </c>
      <c r="DE17" s="9">
        <v>229286</v>
      </c>
      <c r="DF17" s="9">
        <v>227568</v>
      </c>
      <c r="DG17" s="9">
        <v>222505</v>
      </c>
      <c r="DH17" s="9">
        <v>223731</v>
      </c>
      <c r="DI17" s="9">
        <v>222433</v>
      </c>
      <c r="DJ17" s="9">
        <v>223981</v>
      </c>
      <c r="DK17" s="9">
        <v>225763</v>
      </c>
      <c r="DL17" s="9">
        <v>227572</v>
      </c>
      <c r="DM17" s="9">
        <v>229158</v>
      </c>
      <c r="DN17" s="9">
        <v>230702</v>
      </c>
      <c r="DO17" s="9">
        <v>231958</v>
      </c>
      <c r="DP17" s="9">
        <v>233260</v>
      </c>
      <c r="DQ17" s="9">
        <v>234460</v>
      </c>
      <c r="DR17" s="9">
        <v>235975</v>
      </c>
      <c r="DS17" s="9">
        <v>237420</v>
      </c>
      <c r="DT17" s="9">
        <v>238602</v>
      </c>
      <c r="DU17" s="9">
        <v>239744</v>
      </c>
      <c r="DV17" s="9">
        <v>240932</v>
      </c>
      <c r="DW17" s="9">
        <v>242148</v>
      </c>
      <c r="DX17" s="9">
        <v>243333</v>
      </c>
      <c r="DY17" s="9">
        <v>244568</v>
      </c>
      <c r="DZ17" s="9">
        <v>246101</v>
      </c>
      <c r="EA17" s="9">
        <v>247846</v>
      </c>
      <c r="EB17" s="9">
        <v>248417</v>
      </c>
      <c r="EC17" s="9">
        <v>247979</v>
      </c>
      <c r="ED17" s="9">
        <v>249048</v>
      </c>
      <c r="EE17" s="9">
        <v>249045</v>
      </c>
      <c r="EF17" s="9">
        <v>249088</v>
      </c>
      <c r="EG17" s="9">
        <v>247665</v>
      </c>
      <c r="EH17" s="9">
        <v>246921</v>
      </c>
      <c r="EI17" s="9">
        <v>249881</v>
      </c>
      <c r="EJ17" s="9">
        <v>252881</v>
      </c>
      <c r="EK17" s="9">
        <v>255051</v>
      </c>
      <c r="EL17" s="9">
        <v>257065.59399999998</v>
      </c>
      <c r="EM17" s="9">
        <v>258789.823</v>
      </c>
      <c r="EN17" s="9">
        <v>260158.34500000003</v>
      </c>
      <c r="EO17" s="9">
        <v>261717.34400000001</v>
      </c>
      <c r="EP17" s="9">
        <v>263258.23</v>
      </c>
      <c r="EQ17" s="9">
        <v>264902.12300000002</v>
      </c>
      <c r="ER17" s="9">
        <v>266698.23599999998</v>
      </c>
      <c r="ES17" s="9">
        <v>268558.19199999998</v>
      </c>
      <c r="ET17" s="9">
        <v>270503.03200000001</v>
      </c>
      <c r="EU17" s="9">
        <v>272595.739</v>
      </c>
      <c r="EV17" s="9">
        <v>274720.44500000001</v>
      </c>
      <c r="EW17" s="9">
        <v>277184.78099999996</v>
      </c>
      <c r="EX17" s="9">
        <v>280122.53100000002</v>
      </c>
      <c r="EY17" s="9">
        <v>282653.86499999999</v>
      </c>
      <c r="EZ17" s="9">
        <v>285131.43700000003</v>
      </c>
      <c r="FA17" s="9">
        <v>287510.92499999999</v>
      </c>
      <c r="FB17" s="9">
        <v>289655.43599999999</v>
      </c>
      <c r="FC17" s="9">
        <v>291336.43599999999</v>
      </c>
      <c r="FD17" s="9">
        <v>292905.63600000006</v>
      </c>
      <c r="FE17" s="9">
        <v>294864.092</v>
      </c>
      <c r="FF17" s="9">
        <v>296853.935</v>
      </c>
      <c r="FG17" s="9">
        <v>298985.549</v>
      </c>
      <c r="FH17" s="9">
        <v>300726.484</v>
      </c>
      <c r="FI17" s="9">
        <v>302279.63699999999</v>
      </c>
      <c r="FJ17" s="9">
        <v>303355.94700000004</v>
      </c>
      <c r="FK17" s="9">
        <v>303826.473</v>
      </c>
      <c r="FL17" s="9">
        <v>304028.65599999996</v>
      </c>
      <c r="FM17" s="9">
        <v>304459.18700000003</v>
      </c>
      <c r="FN17" s="9">
        <v>304927.99</v>
      </c>
      <c r="FO17" s="9">
        <v>305528.47600000002</v>
      </c>
      <c r="FP17" s="9">
        <v>306396.696</v>
      </c>
      <c r="FQ17" s="9">
        <v>307115.68200000003</v>
      </c>
      <c r="FR17" s="9">
        <v>307501.57900000003</v>
      </c>
      <c r="FS17" s="9">
        <v>307762.79300000001</v>
      </c>
      <c r="FT17" s="9">
        <v>308090.25300000003</v>
      </c>
      <c r="FU17" s="9">
        <v>308517.38099999999</v>
      </c>
      <c r="FV17" s="9">
        <v>309148.20299999998</v>
      </c>
      <c r="FW17" s="9">
        <v>309825.84399999998</v>
      </c>
      <c r="FX17" s="9">
        <v>310849.32199999999</v>
      </c>
      <c r="FY17" s="9">
        <v>312520.20899999997</v>
      </c>
      <c r="FZ17" s="9">
        <v>314193.37699999998</v>
      </c>
      <c r="GA17" s="9">
        <v>315767.91500000004</v>
      </c>
      <c r="GB17" s="9">
        <v>317461.03100000002</v>
      </c>
      <c r="GC17" s="9">
        <v>319046.31199999998</v>
      </c>
      <c r="GD17" s="9">
        <v>320307.609</v>
      </c>
      <c r="GE17" s="9">
        <v>321408.66600000003</v>
      </c>
      <c r="GF17" s="9">
        <v>322410.64299999998</v>
      </c>
      <c r="GG17" s="9">
        <v>323290.43699999998</v>
      </c>
      <c r="GH17" s="9">
        <v>324081.016</v>
      </c>
      <c r="GI17" s="9">
        <v>324959.90700000001</v>
      </c>
      <c r="GJ17" s="9">
        <v>325988.929</v>
      </c>
      <c r="GK17" s="9">
        <v>327071.09900000005</v>
      </c>
      <c r="GL17" s="9">
        <v>328021.29299999995</v>
      </c>
      <c r="GM17" s="9">
        <v>328911.31699999998</v>
      </c>
      <c r="GN17" s="9">
        <v>329767.36199999996</v>
      </c>
      <c r="GO17" s="9">
        <v>330584.63799999998</v>
      </c>
      <c r="GP17" s="9">
        <v>331355.15600000002</v>
      </c>
      <c r="GQ17" s="9">
        <v>332089.75600000005</v>
      </c>
      <c r="GR17" s="9">
        <v>332772.027</v>
      </c>
      <c r="GS17" s="9">
        <v>333405</v>
      </c>
      <c r="GT17" s="9"/>
      <c r="GU17" s="9">
        <v>337677.022</v>
      </c>
    </row>
    <row r="18" spans="1:203">
      <c r="A18" s="5" t="s">
        <v>428</v>
      </c>
      <c r="B18" s="18" t="e">
        <v>#N/A</v>
      </c>
      <c r="C18" s="18" t="e">
        <v>#N/A</v>
      </c>
      <c r="D18" s="18" t="e">
        <v>#N/A</v>
      </c>
      <c r="E18" s="18" t="e">
        <v>#N/A</v>
      </c>
      <c r="F18" s="29">
        <v>800</v>
      </c>
      <c r="G18" s="29" t="e">
        <v>#N/A</v>
      </c>
      <c r="H18" s="29">
        <v>1000</v>
      </c>
      <c r="I18" s="29" t="e">
        <v>#N/A</v>
      </c>
      <c r="J18" s="29">
        <v>1925</v>
      </c>
      <c r="K18" s="29" t="e">
        <v>#N/A</v>
      </c>
      <c r="L18" s="29">
        <v>7101</v>
      </c>
      <c r="M18" s="29">
        <v>7200</v>
      </c>
      <c r="N18" s="29">
        <v>7267</v>
      </c>
      <c r="O18" s="29">
        <v>7335</v>
      </c>
      <c r="P18" s="29">
        <v>7403</v>
      </c>
      <c r="Q18" s="29">
        <v>7472</v>
      </c>
      <c r="R18" s="29">
        <v>7542</v>
      </c>
      <c r="S18" s="29">
        <v>7612</v>
      </c>
      <c r="T18" s="29">
        <v>7683</v>
      </c>
      <c r="U18" s="29">
        <v>7755</v>
      </c>
      <c r="V18" s="29">
        <v>7827</v>
      </c>
      <c r="W18" s="29">
        <v>7900</v>
      </c>
      <c r="X18" s="29">
        <v>7949</v>
      </c>
      <c r="Y18" s="29">
        <v>7998</v>
      </c>
      <c r="Z18" s="29">
        <v>8047</v>
      </c>
      <c r="AA18" s="29">
        <v>8096</v>
      </c>
      <c r="AB18" s="29">
        <v>8146</v>
      </c>
      <c r="AC18" s="29">
        <v>8196</v>
      </c>
      <c r="AD18" s="29">
        <v>8247</v>
      </c>
      <c r="AE18" s="29">
        <v>8298</v>
      </c>
      <c r="AF18" s="29">
        <v>8349</v>
      </c>
      <c r="AG18" s="29">
        <v>8400</v>
      </c>
      <c r="AH18" s="29">
        <v>8422</v>
      </c>
      <c r="AI18" s="29">
        <v>8441</v>
      </c>
      <c r="AJ18" s="29">
        <v>8479</v>
      </c>
      <c r="AK18" s="29">
        <v>8497</v>
      </c>
      <c r="AL18" s="29">
        <v>8490</v>
      </c>
      <c r="AM18" s="29">
        <v>8205</v>
      </c>
      <c r="AN18" s="29">
        <v>7640</v>
      </c>
      <c r="AO18" s="29">
        <v>7256</v>
      </c>
      <c r="AP18" s="29">
        <v>6878</v>
      </c>
      <c r="AQ18" s="29">
        <v>6514</v>
      </c>
      <c r="AR18" s="29">
        <v>6337</v>
      </c>
      <c r="AS18" s="29">
        <v>6199</v>
      </c>
      <c r="AT18" s="29">
        <v>6083</v>
      </c>
      <c r="AU18" s="29">
        <v>6015</v>
      </c>
      <c r="AV18" s="29">
        <v>5973</v>
      </c>
      <c r="AW18" s="29">
        <v>5919</v>
      </c>
      <c r="AX18" s="29">
        <v>5891</v>
      </c>
      <c r="AY18" s="29">
        <v>5862</v>
      </c>
      <c r="AZ18" s="29">
        <v>5821</v>
      </c>
      <c r="BA18" s="29">
        <v>5788</v>
      </c>
      <c r="BB18" s="29">
        <v>5776</v>
      </c>
      <c r="BC18" s="29">
        <v>5718</v>
      </c>
      <c r="BD18" s="29">
        <v>5641</v>
      </c>
      <c r="BE18" s="29">
        <v>5595</v>
      </c>
      <c r="BF18" s="29">
        <v>5523</v>
      </c>
      <c r="BG18" s="29">
        <v>5487</v>
      </c>
      <c r="BH18" s="29">
        <v>5466</v>
      </c>
      <c r="BI18" s="29">
        <v>5449</v>
      </c>
      <c r="BJ18" s="29">
        <v>5419</v>
      </c>
      <c r="BK18" s="29">
        <v>5398</v>
      </c>
      <c r="BL18" s="29">
        <v>5373</v>
      </c>
      <c r="BM18" s="29">
        <v>5328</v>
      </c>
      <c r="BN18" s="29">
        <v>5299</v>
      </c>
      <c r="BO18" s="29">
        <v>5279</v>
      </c>
      <c r="BP18" s="29">
        <v>5278</v>
      </c>
      <c r="BQ18" s="29">
        <v>5286</v>
      </c>
      <c r="BR18" s="29">
        <v>5282</v>
      </c>
      <c r="BS18" s="29">
        <v>5266</v>
      </c>
      <c r="BT18" s="29">
        <v>5203</v>
      </c>
      <c r="BU18" s="29">
        <v>5146</v>
      </c>
      <c r="BV18" s="29">
        <v>5101</v>
      </c>
      <c r="BW18" s="29">
        <v>5024</v>
      </c>
      <c r="BX18" s="29">
        <v>4975</v>
      </c>
      <c r="BY18" s="29">
        <v>4939</v>
      </c>
      <c r="BZ18" s="29">
        <v>4906</v>
      </c>
      <c r="CA18" s="29">
        <v>4857</v>
      </c>
      <c r="CB18" s="29">
        <v>4801</v>
      </c>
      <c r="CC18" s="29">
        <v>4757</v>
      </c>
      <c r="CD18" s="29">
        <v>4718</v>
      </c>
      <c r="CE18" s="29">
        <v>4680</v>
      </c>
      <c r="CF18" s="29">
        <v>4634</v>
      </c>
      <c r="CG18" s="29">
        <v>4607</v>
      </c>
      <c r="CH18" s="29">
        <v>4589</v>
      </c>
      <c r="CI18" s="29">
        <v>4560</v>
      </c>
      <c r="CJ18" s="29">
        <v>4542</v>
      </c>
      <c r="CK18" s="29">
        <v>4530</v>
      </c>
      <c r="CL18" s="29">
        <v>4518</v>
      </c>
      <c r="CM18" s="29">
        <v>4502</v>
      </c>
      <c r="CN18" s="29">
        <v>4469</v>
      </c>
      <c r="CO18" s="29">
        <v>4447</v>
      </c>
      <c r="CP18" s="29">
        <v>4435</v>
      </c>
      <c r="CQ18" s="29">
        <v>4418</v>
      </c>
      <c r="CR18" s="29">
        <v>4408</v>
      </c>
      <c r="CS18" s="29">
        <v>4399</v>
      </c>
      <c r="CT18" s="29">
        <v>4398</v>
      </c>
      <c r="CU18" s="29">
        <v>4388</v>
      </c>
      <c r="CV18" s="29">
        <v>4385</v>
      </c>
      <c r="CW18" s="29">
        <v>4387</v>
      </c>
      <c r="CX18" s="29">
        <v>4385</v>
      </c>
      <c r="CY18" s="29">
        <v>4381</v>
      </c>
      <c r="CZ18" s="29">
        <v>4368</v>
      </c>
      <c r="DA18" s="29">
        <v>4346</v>
      </c>
      <c r="DB18" s="29">
        <v>4334</v>
      </c>
      <c r="DC18" s="29">
        <v>4278</v>
      </c>
      <c r="DD18" s="29">
        <v>4273</v>
      </c>
      <c r="DE18" s="29">
        <v>4273</v>
      </c>
      <c r="DF18" s="29">
        <v>4280</v>
      </c>
      <c r="DG18" s="29">
        <v>4352</v>
      </c>
      <c r="DH18" s="29">
        <v>4361</v>
      </c>
      <c r="DI18" s="26">
        <v>3096</v>
      </c>
      <c r="DJ18" s="26">
        <v>3002</v>
      </c>
      <c r="DK18" s="26">
        <v>3014</v>
      </c>
      <c r="DL18" s="26">
        <v>3005</v>
      </c>
      <c r="DM18" s="26">
        <v>2985</v>
      </c>
      <c r="DN18" s="26">
        <v>2971</v>
      </c>
      <c r="DO18" s="26">
        <v>2957</v>
      </c>
      <c r="DP18" s="26">
        <v>2944</v>
      </c>
      <c r="DQ18" s="26">
        <v>2937</v>
      </c>
      <c r="DR18" s="26">
        <v>2927</v>
      </c>
      <c r="DS18" s="26">
        <v>2933</v>
      </c>
      <c r="DT18" s="26">
        <v>2949</v>
      </c>
      <c r="DU18" s="26">
        <v>2962</v>
      </c>
      <c r="DV18" s="26">
        <v>2971</v>
      </c>
      <c r="DW18" s="26">
        <v>2971</v>
      </c>
      <c r="DX18" s="26">
        <v>2967</v>
      </c>
      <c r="DY18" s="26">
        <v>2948</v>
      </c>
      <c r="DZ18" s="26">
        <v>2937</v>
      </c>
      <c r="EA18" s="26">
        <v>2934</v>
      </c>
      <c r="EB18" s="26">
        <v>2958</v>
      </c>
      <c r="EC18" s="26">
        <v>2993</v>
      </c>
      <c r="ED18" s="26">
        <v>2963</v>
      </c>
      <c r="EE18" s="26">
        <v>2946</v>
      </c>
      <c r="EF18" s="26">
        <v>2944</v>
      </c>
      <c r="EG18" s="26">
        <v>2952</v>
      </c>
      <c r="EH18" s="26">
        <v>2957</v>
      </c>
      <c r="EI18" s="26">
        <v>2974</v>
      </c>
      <c r="EJ18" s="26">
        <v>2985</v>
      </c>
      <c r="EK18" s="26">
        <v>2981</v>
      </c>
      <c r="EL18" s="26">
        <v>2963.018</v>
      </c>
      <c r="EM18" s="26">
        <v>2959.3110000000001</v>
      </c>
      <c r="EN18" s="26">
        <v>2952.1559999999999</v>
      </c>
      <c r="EO18" s="26">
        <v>2947.3110000000001</v>
      </c>
      <c r="EP18" s="26">
        <v>2936.7689999999998</v>
      </c>
      <c r="EQ18" s="26">
        <v>2916.1329999999998</v>
      </c>
      <c r="ER18" s="26">
        <v>2895.2530000000002</v>
      </c>
      <c r="ES18" s="26">
        <v>2878.22</v>
      </c>
      <c r="ET18" s="26">
        <v>2851.5219999999999</v>
      </c>
      <c r="EU18" s="26">
        <v>2843.0410000000002</v>
      </c>
      <c r="EV18" s="26">
        <v>2832</v>
      </c>
      <c r="EW18" s="26">
        <v>2818.3</v>
      </c>
      <c r="EX18" s="26">
        <v>2830</v>
      </c>
      <c r="EY18" s="26">
        <v>2850</v>
      </c>
      <c r="EZ18" s="26">
        <v>2864</v>
      </c>
      <c r="FA18" s="26">
        <v>2876</v>
      </c>
      <c r="FB18" s="26">
        <v>2884</v>
      </c>
      <c r="FC18" s="26">
        <v>2900.1</v>
      </c>
      <c r="FD18" s="26">
        <v>2912.5</v>
      </c>
      <c r="FE18" s="26">
        <v>2925.6</v>
      </c>
      <c r="FF18" s="26">
        <v>2950.1</v>
      </c>
      <c r="FG18" s="26">
        <v>2978.3</v>
      </c>
      <c r="FH18" s="26">
        <v>3024.4</v>
      </c>
      <c r="FI18" s="26">
        <v>3073.2</v>
      </c>
      <c r="FJ18" s="26">
        <v>3124.2</v>
      </c>
      <c r="FK18" s="26">
        <v>3177.3</v>
      </c>
      <c r="FL18" s="26">
        <v>3227.8</v>
      </c>
      <c r="FM18" s="26">
        <v>3271.9</v>
      </c>
      <c r="FN18" s="26">
        <v>3314</v>
      </c>
      <c r="FO18" s="26">
        <v>3368.2</v>
      </c>
      <c r="FP18" s="26">
        <v>3401</v>
      </c>
      <c r="FQ18" s="26">
        <v>3443.4</v>
      </c>
      <c r="FR18" s="26">
        <v>3480</v>
      </c>
      <c r="FS18" s="26">
        <v>3504</v>
      </c>
      <c r="FT18" s="26">
        <v>3529</v>
      </c>
      <c r="FU18" s="26">
        <v>3540</v>
      </c>
      <c r="FV18" s="26">
        <v>3540.5</v>
      </c>
      <c r="FW18" s="26">
        <v>3539.9</v>
      </c>
      <c r="FX18" s="26">
        <v>3529.6</v>
      </c>
      <c r="FY18" s="26">
        <v>3513.2</v>
      </c>
      <c r="FZ18" s="26">
        <v>3508.2</v>
      </c>
      <c r="GA18" s="26">
        <v>3530.7710000000002</v>
      </c>
      <c r="GB18" s="26">
        <v>3557.761</v>
      </c>
      <c r="GC18" s="26">
        <v>3578.3490000000002</v>
      </c>
      <c r="GD18" s="26">
        <v>3595.5419999999999</v>
      </c>
      <c r="GE18" s="26">
        <v>3613.89</v>
      </c>
      <c r="GF18" s="26">
        <v>3636.1790000000001</v>
      </c>
      <c r="GG18" s="26">
        <v>3667.2330000000002</v>
      </c>
      <c r="GH18" s="26">
        <v>3707.5549999999998</v>
      </c>
      <c r="GI18" s="26">
        <v>3750.1410000000001</v>
      </c>
      <c r="GJ18" s="26">
        <v>3791.69</v>
      </c>
      <c r="GK18" s="26">
        <v>3835.0250000000001</v>
      </c>
      <c r="GL18" s="26">
        <v>3879.1550000000002</v>
      </c>
      <c r="GM18" s="26">
        <v>3924.0230000000001</v>
      </c>
      <c r="GN18" s="26">
        <v>3969.558</v>
      </c>
      <c r="GO18" s="26">
        <v>4015.6759999999999</v>
      </c>
      <c r="GP18" s="26">
        <v>4062.2350000000001</v>
      </c>
      <c r="GQ18" s="26">
        <v>4109.0860000000002</v>
      </c>
      <c r="GR18" s="26">
        <v>4156.1189999999997</v>
      </c>
      <c r="GS18" s="26">
        <v>4203</v>
      </c>
      <c r="GT18" s="26"/>
      <c r="GU18" s="26">
        <v>4988.732</v>
      </c>
    </row>
    <row r="19" spans="1:203">
      <c r="A19" s="5" t="s">
        <v>429</v>
      </c>
      <c r="B19" s="17">
        <v>2000</v>
      </c>
      <c r="C19" s="17" t="e">
        <v>#N/A</v>
      </c>
      <c r="D19" s="17">
        <v>1000</v>
      </c>
      <c r="E19" s="17" t="e">
        <v>#N/A</v>
      </c>
      <c r="F19" s="26">
        <v>1000</v>
      </c>
      <c r="G19" s="26" t="e">
        <v>#N/A</v>
      </c>
      <c r="H19" s="26">
        <v>1500</v>
      </c>
      <c r="I19" s="26" t="e">
        <v>#N/A</v>
      </c>
      <c r="J19" s="26">
        <v>1500</v>
      </c>
      <c r="K19" s="26" t="e">
        <v>#N/A</v>
      </c>
      <c r="L19" s="26">
        <v>2312</v>
      </c>
      <c r="M19" s="26">
        <v>2333</v>
      </c>
      <c r="N19" s="26">
        <v>2355</v>
      </c>
      <c r="O19" s="26">
        <v>2376</v>
      </c>
      <c r="P19" s="26">
        <v>2398</v>
      </c>
      <c r="Q19" s="26">
        <v>2420</v>
      </c>
      <c r="R19" s="26">
        <v>2443</v>
      </c>
      <c r="S19" s="26">
        <v>2465</v>
      </c>
      <c r="T19" s="26">
        <v>2488</v>
      </c>
      <c r="U19" s="26">
        <v>2511</v>
      </c>
      <c r="V19" s="26">
        <v>2534</v>
      </c>
      <c r="W19" s="26">
        <v>2557</v>
      </c>
      <c r="X19" s="26">
        <v>2581</v>
      </c>
      <c r="Y19" s="26">
        <v>2605</v>
      </c>
      <c r="Z19" s="26">
        <v>2629</v>
      </c>
      <c r="AA19" s="26">
        <v>2653</v>
      </c>
      <c r="AB19" s="26">
        <v>2677</v>
      </c>
      <c r="AC19" s="26">
        <v>2702</v>
      </c>
      <c r="AD19" s="26">
        <v>2727</v>
      </c>
      <c r="AE19" s="26">
        <v>2752</v>
      </c>
      <c r="AF19" s="26">
        <v>2777</v>
      </c>
      <c r="AG19" s="26">
        <v>2803</v>
      </c>
      <c r="AH19" s="26">
        <v>2829</v>
      </c>
      <c r="AI19" s="26">
        <v>2855</v>
      </c>
      <c r="AJ19" s="26">
        <v>2881</v>
      </c>
      <c r="AK19" s="26">
        <v>2908</v>
      </c>
      <c r="AL19" s="26">
        <v>2934</v>
      </c>
      <c r="AM19" s="26">
        <v>2961</v>
      </c>
      <c r="AN19" s="26">
        <v>2989</v>
      </c>
      <c r="AO19" s="26">
        <v>3016</v>
      </c>
      <c r="AP19" s="26">
        <v>3044</v>
      </c>
      <c r="AQ19" s="26">
        <v>3072</v>
      </c>
      <c r="AR19" s="26">
        <v>3100</v>
      </c>
      <c r="AS19" s="26">
        <v>3129</v>
      </c>
      <c r="AT19" s="26">
        <v>3158</v>
      </c>
      <c r="AU19" s="26">
        <v>3187</v>
      </c>
      <c r="AV19" s="26">
        <v>3216</v>
      </c>
      <c r="AW19" s="26">
        <v>3246</v>
      </c>
      <c r="AX19" s="26">
        <v>3273</v>
      </c>
      <c r="AY19" s="26">
        <v>3306</v>
      </c>
      <c r="AZ19" s="26">
        <v>3336</v>
      </c>
      <c r="BA19" s="26">
        <v>3367</v>
      </c>
      <c r="BB19" s="26">
        <v>3398</v>
      </c>
      <c r="BC19" s="26">
        <v>3430</v>
      </c>
      <c r="BD19" s="26">
        <v>3461</v>
      </c>
      <c r="BE19" s="26">
        <v>3493</v>
      </c>
      <c r="BF19" s="26">
        <v>3525</v>
      </c>
      <c r="BG19" s="26">
        <v>3558</v>
      </c>
      <c r="BH19" s="26">
        <v>3591</v>
      </c>
      <c r="BI19" s="26">
        <v>3621</v>
      </c>
      <c r="BJ19" s="26">
        <v>3657</v>
      </c>
      <c r="BK19" s="26">
        <v>3694</v>
      </c>
      <c r="BL19" s="26">
        <v>3732</v>
      </c>
      <c r="BM19" s="26">
        <v>3770</v>
      </c>
      <c r="BN19" s="26">
        <v>3809</v>
      </c>
      <c r="BO19" s="26">
        <v>3848</v>
      </c>
      <c r="BP19" s="26">
        <v>3887</v>
      </c>
      <c r="BQ19" s="26">
        <v>3927</v>
      </c>
      <c r="BR19" s="26">
        <v>3967</v>
      </c>
      <c r="BS19" s="26">
        <v>4008</v>
      </c>
      <c r="BT19" s="26">
        <v>4049</v>
      </c>
      <c r="BU19" s="26">
        <v>4090</v>
      </c>
      <c r="BV19" s="26">
        <v>4132</v>
      </c>
      <c r="BW19" s="26">
        <v>4174</v>
      </c>
      <c r="BX19" s="26">
        <v>4217</v>
      </c>
      <c r="BY19" s="26">
        <v>4260</v>
      </c>
      <c r="BZ19" s="26">
        <v>4303</v>
      </c>
      <c r="CA19" s="26">
        <v>4347</v>
      </c>
      <c r="CB19" s="26">
        <v>4392</v>
      </c>
      <c r="CC19" s="26">
        <v>4437</v>
      </c>
      <c r="CD19" s="26">
        <v>4482</v>
      </c>
      <c r="CE19" s="26">
        <v>4528</v>
      </c>
      <c r="CF19" s="26">
        <v>4574</v>
      </c>
      <c r="CG19" s="26">
        <v>4621</v>
      </c>
      <c r="CH19" s="26">
        <v>4668</v>
      </c>
      <c r="CI19" s="26">
        <v>4716</v>
      </c>
      <c r="CJ19" s="26">
        <v>4764</v>
      </c>
      <c r="CK19" s="26">
        <v>4813</v>
      </c>
      <c r="CL19" s="26">
        <v>4862</v>
      </c>
      <c r="CM19" s="26">
        <v>4912</v>
      </c>
      <c r="CN19" s="26">
        <v>4962</v>
      </c>
      <c r="CO19" s="26">
        <v>4997</v>
      </c>
      <c r="CP19" s="26">
        <v>5032</v>
      </c>
      <c r="CQ19" s="26">
        <v>5067</v>
      </c>
      <c r="CR19" s="26">
        <v>5102</v>
      </c>
      <c r="CS19" s="26">
        <v>5138</v>
      </c>
      <c r="CT19" s="26">
        <v>5174</v>
      </c>
      <c r="CU19" s="26">
        <v>5210</v>
      </c>
      <c r="CV19" s="26">
        <v>5246</v>
      </c>
      <c r="CW19" s="26">
        <v>5283</v>
      </c>
      <c r="CX19" s="26">
        <v>5320</v>
      </c>
      <c r="CY19" s="26">
        <v>5355</v>
      </c>
      <c r="CZ19" s="26">
        <v>5390</v>
      </c>
      <c r="DA19" s="26">
        <v>5425</v>
      </c>
      <c r="DB19" s="26">
        <v>5463</v>
      </c>
      <c r="DC19" s="26">
        <v>5502</v>
      </c>
      <c r="DD19" s="26">
        <v>5541</v>
      </c>
      <c r="DE19" s="26">
        <v>5580</v>
      </c>
      <c r="DF19" s="26">
        <v>5620</v>
      </c>
      <c r="DG19" s="26">
        <v>5660</v>
      </c>
      <c r="DH19" s="26">
        <v>5700</v>
      </c>
      <c r="DI19" s="26">
        <v>5837</v>
      </c>
      <c r="DJ19" s="26">
        <v>5890</v>
      </c>
      <c r="DK19" s="26">
        <v>6010</v>
      </c>
      <c r="DL19" s="26">
        <v>6000</v>
      </c>
      <c r="DM19" s="26">
        <v>5958</v>
      </c>
      <c r="DN19" s="26">
        <v>6042</v>
      </c>
      <c r="DO19" s="26">
        <v>6127</v>
      </c>
      <c r="DP19" s="26">
        <v>6205</v>
      </c>
      <c r="DQ19" s="26">
        <v>6275</v>
      </c>
      <c r="DR19" s="26">
        <v>6351</v>
      </c>
      <c r="DS19" s="26">
        <v>6440</v>
      </c>
      <c r="DT19" s="26">
        <v>6516</v>
      </c>
      <c r="DU19" s="26">
        <v>6591</v>
      </c>
      <c r="DV19" s="26">
        <v>6688</v>
      </c>
      <c r="DW19" s="26">
        <v>6793</v>
      </c>
      <c r="DX19" s="26">
        <v>6886</v>
      </c>
      <c r="DY19" s="26">
        <v>6973</v>
      </c>
      <c r="DZ19" s="26">
        <v>7061</v>
      </c>
      <c r="EA19" s="26">
        <v>7156</v>
      </c>
      <c r="EB19" s="26">
        <v>7280</v>
      </c>
      <c r="EC19" s="26">
        <v>7362</v>
      </c>
      <c r="ED19" s="26">
        <v>7339</v>
      </c>
      <c r="EE19" s="26">
        <v>7297</v>
      </c>
      <c r="EF19" s="26">
        <v>7284</v>
      </c>
      <c r="EG19" s="26">
        <v>7322</v>
      </c>
      <c r="EH19" s="26">
        <v>7418</v>
      </c>
      <c r="EI19" s="26">
        <v>7529</v>
      </c>
      <c r="EJ19" s="26">
        <v>7749</v>
      </c>
      <c r="EK19" s="26">
        <v>7856</v>
      </c>
      <c r="EL19" s="26">
        <v>7566.0280000000002</v>
      </c>
      <c r="EM19" s="26">
        <v>7646.402</v>
      </c>
      <c r="EN19" s="26">
        <v>7733.25</v>
      </c>
      <c r="EO19" s="26">
        <v>7817.0950000000003</v>
      </c>
      <c r="EP19" s="26">
        <v>7893.4120000000003</v>
      </c>
      <c r="EQ19" s="26">
        <v>7965.5379999999996</v>
      </c>
      <c r="ER19" s="26">
        <v>8031.0129999999999</v>
      </c>
      <c r="ES19" s="26">
        <v>8096.2179999999998</v>
      </c>
      <c r="ET19" s="26">
        <v>8173.1289999999999</v>
      </c>
      <c r="EU19" s="26">
        <v>8258.1620000000003</v>
      </c>
      <c r="EV19" s="26">
        <v>8327.4050000000007</v>
      </c>
      <c r="EW19" s="26">
        <v>8398.0499999999993</v>
      </c>
      <c r="EX19" s="26">
        <v>8448.2330000000002</v>
      </c>
      <c r="EY19" s="26">
        <v>8479.625</v>
      </c>
      <c r="EZ19" s="26">
        <v>8510.4290000000001</v>
      </c>
      <c r="FA19" s="26">
        <v>8550.3330000000005</v>
      </c>
      <c r="FB19" s="26">
        <v>8613.6509999999998</v>
      </c>
      <c r="FC19" s="26">
        <v>8716.4410000000007</v>
      </c>
      <c r="FD19" s="26">
        <v>8740.7649999999994</v>
      </c>
      <c r="FE19" s="26">
        <v>8772.7639999999992</v>
      </c>
      <c r="FF19" s="26">
        <v>8792.8060000000005</v>
      </c>
      <c r="FG19" s="26">
        <v>8831.0360000000001</v>
      </c>
      <c r="FH19" s="26">
        <v>8888.6280000000006</v>
      </c>
      <c r="FI19" s="26">
        <v>8929.0859999999993</v>
      </c>
      <c r="FJ19" s="26">
        <v>8962.0229999999992</v>
      </c>
      <c r="FK19" s="26">
        <v>9046.5419999999995</v>
      </c>
      <c r="FL19" s="26">
        <v>9167.19</v>
      </c>
      <c r="FM19" s="26">
        <v>9308.4789999999994</v>
      </c>
      <c r="FN19" s="26">
        <v>9429.9590000000007</v>
      </c>
      <c r="FO19" s="26">
        <v>9548.2579999999998</v>
      </c>
      <c r="FP19" s="26">
        <v>9642.5049999999992</v>
      </c>
      <c r="FQ19" s="26">
        <v>9729.35</v>
      </c>
      <c r="FR19" s="26">
        <v>9786.48</v>
      </c>
      <c r="FS19" s="26">
        <v>9840.5259999999998</v>
      </c>
      <c r="FT19" s="26">
        <v>9887.1689999999999</v>
      </c>
      <c r="FU19" s="26">
        <v>9923.2530000000006</v>
      </c>
      <c r="FV19" s="26">
        <v>9951.3700000000008</v>
      </c>
      <c r="FW19" s="26">
        <v>9974.49</v>
      </c>
      <c r="FX19" s="26">
        <v>9982.723</v>
      </c>
      <c r="FY19" s="26">
        <v>10030.764999999999</v>
      </c>
      <c r="FZ19" s="26">
        <v>10129.602999999999</v>
      </c>
      <c r="GA19" s="26">
        <v>10250.879999999999</v>
      </c>
      <c r="GB19" s="26">
        <v>10325.429</v>
      </c>
      <c r="GC19" s="26">
        <v>10382.995000000001</v>
      </c>
      <c r="GD19" s="26">
        <v>10429.825999999999</v>
      </c>
      <c r="GE19" s="26">
        <v>10457.554</v>
      </c>
      <c r="GF19" s="26">
        <v>10479.42</v>
      </c>
      <c r="GG19" s="26">
        <v>10502.371999999999</v>
      </c>
      <c r="GH19" s="26">
        <v>10520.067999999999</v>
      </c>
      <c r="GI19" s="26">
        <v>10536.749</v>
      </c>
      <c r="GJ19" s="26">
        <v>10559.11</v>
      </c>
      <c r="GK19" s="26">
        <v>10581.514999999999</v>
      </c>
      <c r="GL19" s="26">
        <v>10603.862999999999</v>
      </c>
      <c r="GM19" s="26">
        <v>10625.945</v>
      </c>
      <c r="GN19" s="26">
        <v>10647.529</v>
      </c>
      <c r="GO19" s="26">
        <v>10668.353999999999</v>
      </c>
      <c r="GP19" s="26">
        <v>10688.058000000001</v>
      </c>
      <c r="GQ19" s="26">
        <v>10706.29</v>
      </c>
      <c r="GR19" s="26">
        <v>10722.816000000001</v>
      </c>
      <c r="GS19" s="26">
        <v>10737</v>
      </c>
      <c r="GT19" s="26"/>
      <c r="GU19" s="26">
        <v>10583.029</v>
      </c>
    </row>
    <row r="20" spans="1:203">
      <c r="A20" s="5" t="s">
        <v>430</v>
      </c>
      <c r="B20" s="17">
        <v>400</v>
      </c>
      <c r="C20" s="17" t="e">
        <v>#N/A</v>
      </c>
      <c r="D20" s="17">
        <v>600</v>
      </c>
      <c r="E20" s="17" t="e">
        <v>#N/A</v>
      </c>
      <c r="F20" s="26">
        <v>1000</v>
      </c>
      <c r="G20" s="26" t="e">
        <v>#N/A</v>
      </c>
      <c r="H20" s="26">
        <v>1100</v>
      </c>
      <c r="I20" s="26" t="e">
        <v>#N/A</v>
      </c>
      <c r="J20" s="26">
        <v>2000</v>
      </c>
      <c r="K20" s="26" t="e">
        <v>#N/A</v>
      </c>
      <c r="L20" s="26">
        <v>3297</v>
      </c>
      <c r="M20" s="26">
        <v>3316</v>
      </c>
      <c r="N20" s="26">
        <v>3335</v>
      </c>
      <c r="O20" s="26">
        <v>3354</v>
      </c>
      <c r="P20" s="26">
        <v>3373</v>
      </c>
      <c r="Q20" s="26">
        <v>3393</v>
      </c>
      <c r="R20" s="26">
        <v>3412</v>
      </c>
      <c r="S20" s="26">
        <v>3432</v>
      </c>
      <c r="T20" s="26">
        <v>3452</v>
      </c>
      <c r="U20" s="26">
        <v>3472</v>
      </c>
      <c r="V20" s="26">
        <v>3491</v>
      </c>
      <c r="W20" s="26">
        <v>3512</v>
      </c>
      <c r="X20" s="26">
        <v>3532</v>
      </c>
      <c r="Y20" s="26">
        <v>3552</v>
      </c>
      <c r="Z20" s="26">
        <v>3475</v>
      </c>
      <c r="AA20" s="26">
        <v>3595</v>
      </c>
      <c r="AB20" s="26">
        <v>3617</v>
      </c>
      <c r="AC20" s="26">
        <v>3639</v>
      </c>
      <c r="AD20" s="26">
        <v>3661</v>
      </c>
      <c r="AE20" s="26">
        <v>3683</v>
      </c>
      <c r="AF20" s="26">
        <v>3704</v>
      </c>
      <c r="AG20" s="26">
        <v>3715</v>
      </c>
      <c r="AH20" s="26">
        <v>3726</v>
      </c>
      <c r="AI20" s="26">
        <v>3738</v>
      </c>
      <c r="AJ20" s="26">
        <v>3749</v>
      </c>
      <c r="AK20" s="26">
        <v>3760</v>
      </c>
      <c r="AL20" s="26">
        <v>3771</v>
      </c>
      <c r="AM20" s="26">
        <v>3783</v>
      </c>
      <c r="AN20" s="26">
        <v>3794</v>
      </c>
      <c r="AO20" s="26">
        <v>3804</v>
      </c>
      <c r="AP20" s="26">
        <v>3816</v>
      </c>
      <c r="AQ20" s="26">
        <v>3827</v>
      </c>
      <c r="AR20" s="26">
        <v>3839</v>
      </c>
      <c r="AS20" s="26">
        <v>3850</v>
      </c>
      <c r="AT20" s="26">
        <v>3858</v>
      </c>
      <c r="AU20" s="26">
        <v>3867</v>
      </c>
      <c r="AV20" s="26">
        <v>3875</v>
      </c>
      <c r="AW20" s="26">
        <v>3889</v>
      </c>
      <c r="AX20" s="26">
        <v>3925</v>
      </c>
      <c r="AY20" s="26">
        <v>3963</v>
      </c>
      <c r="AZ20" s="26">
        <v>4000</v>
      </c>
      <c r="BA20" s="26">
        <v>4074</v>
      </c>
      <c r="BB20" s="26">
        <v>4113</v>
      </c>
      <c r="BC20" s="26">
        <v>4131</v>
      </c>
      <c r="BD20" s="26">
        <v>4176</v>
      </c>
      <c r="BE20" s="26">
        <v>4201</v>
      </c>
      <c r="BF20" s="26">
        <v>4226</v>
      </c>
      <c r="BG20" s="26">
        <v>4251</v>
      </c>
      <c r="BH20" s="26">
        <v>4276</v>
      </c>
      <c r="BI20" s="26">
        <v>4302</v>
      </c>
      <c r="BJ20" s="26">
        <v>4327</v>
      </c>
      <c r="BK20" s="26">
        <v>4353</v>
      </c>
      <c r="BL20" s="26">
        <v>4379</v>
      </c>
      <c r="BM20" s="26">
        <v>4405</v>
      </c>
      <c r="BN20" s="26">
        <v>4431</v>
      </c>
      <c r="BO20" s="26">
        <v>4458</v>
      </c>
      <c r="BP20" s="26">
        <v>4484</v>
      </c>
      <c r="BQ20" s="26">
        <v>4511</v>
      </c>
      <c r="BR20" s="26">
        <v>4538</v>
      </c>
      <c r="BS20" s="26">
        <v>4571</v>
      </c>
      <c r="BT20" s="26">
        <v>4610</v>
      </c>
      <c r="BU20" s="26">
        <v>4651</v>
      </c>
      <c r="BV20" s="26">
        <v>4691</v>
      </c>
      <c r="BW20" s="26">
        <v>4732</v>
      </c>
      <c r="BX20" s="26">
        <v>4773</v>
      </c>
      <c r="BY20" s="26">
        <v>4815</v>
      </c>
      <c r="BZ20" s="26">
        <v>4857</v>
      </c>
      <c r="CA20" s="26">
        <v>4899</v>
      </c>
      <c r="CB20" s="26">
        <v>4942</v>
      </c>
      <c r="CC20" s="26">
        <v>4985</v>
      </c>
      <c r="CD20" s="26">
        <v>5028</v>
      </c>
      <c r="CE20" s="26">
        <v>5068</v>
      </c>
      <c r="CF20" s="26">
        <v>5104</v>
      </c>
      <c r="CG20" s="26">
        <v>5141</v>
      </c>
      <c r="CH20" s="26">
        <v>5178</v>
      </c>
      <c r="CI20" s="26">
        <v>5215</v>
      </c>
      <c r="CJ20" s="26">
        <v>5252</v>
      </c>
      <c r="CK20" s="26">
        <v>5290</v>
      </c>
      <c r="CL20" s="26">
        <v>5327</v>
      </c>
      <c r="CM20" s="26">
        <v>5366</v>
      </c>
      <c r="CN20" s="26">
        <v>5404</v>
      </c>
      <c r="CO20" s="26">
        <v>5447</v>
      </c>
      <c r="CP20" s="26">
        <v>5494</v>
      </c>
      <c r="CQ20" s="26">
        <v>5541</v>
      </c>
      <c r="CR20" s="26">
        <v>5589</v>
      </c>
      <c r="CS20" s="26">
        <v>5637</v>
      </c>
      <c r="CT20" s="26">
        <v>5686</v>
      </c>
      <c r="CU20" s="26">
        <v>5735</v>
      </c>
      <c r="CV20" s="26">
        <v>5784</v>
      </c>
      <c r="CW20" s="26">
        <v>5834</v>
      </c>
      <c r="CX20" s="26">
        <v>5884</v>
      </c>
      <c r="CY20" s="26">
        <v>5935</v>
      </c>
      <c r="CZ20" s="26">
        <v>5964</v>
      </c>
      <c r="DA20" s="26">
        <v>5972</v>
      </c>
      <c r="DB20" s="26">
        <v>5980</v>
      </c>
      <c r="DC20" s="26">
        <v>5988</v>
      </c>
      <c r="DD20" s="26">
        <v>5996</v>
      </c>
      <c r="DE20" s="26">
        <v>6005</v>
      </c>
      <c r="DF20" s="26">
        <v>6013</v>
      </c>
      <c r="DG20" s="26">
        <v>6021</v>
      </c>
      <c r="DH20" s="26">
        <v>6029</v>
      </c>
      <c r="DI20" s="26">
        <v>6071</v>
      </c>
      <c r="DJ20" s="26">
        <v>6146</v>
      </c>
      <c r="DK20" s="26">
        <v>6223</v>
      </c>
      <c r="DL20" s="26">
        <v>6300</v>
      </c>
      <c r="DM20" s="26">
        <v>6378</v>
      </c>
      <c r="DN20" s="26">
        <v>6457</v>
      </c>
      <c r="DO20" s="26">
        <v>6538</v>
      </c>
      <c r="DP20" s="26">
        <v>6619</v>
      </c>
      <c r="DQ20" s="26">
        <v>6701</v>
      </c>
      <c r="DR20" s="26">
        <v>6784</v>
      </c>
      <c r="DS20" s="26">
        <v>6869</v>
      </c>
      <c r="DT20" s="26">
        <v>6954</v>
      </c>
      <c r="DU20" s="26">
        <v>7040</v>
      </c>
      <c r="DV20" s="26">
        <v>7127</v>
      </c>
      <c r="DW20" s="26">
        <v>7216</v>
      </c>
      <c r="DX20" s="26">
        <v>7305</v>
      </c>
      <c r="DY20" s="26">
        <v>7396</v>
      </c>
      <c r="DZ20" s="26">
        <v>7488</v>
      </c>
      <c r="EA20" s="26">
        <v>7581</v>
      </c>
      <c r="EB20" s="26">
        <v>7675</v>
      </c>
      <c r="EC20" s="26">
        <v>7757</v>
      </c>
      <c r="ED20" s="26">
        <v>7826</v>
      </c>
      <c r="EE20" s="26">
        <v>7896</v>
      </c>
      <c r="EF20" s="26">
        <v>7967</v>
      </c>
      <c r="EG20" s="26">
        <v>8038</v>
      </c>
      <c r="EH20" s="26">
        <v>8110</v>
      </c>
      <c r="EI20" s="26">
        <v>8183</v>
      </c>
      <c r="EJ20" s="26">
        <v>8256</v>
      </c>
      <c r="EK20" s="26">
        <v>8329</v>
      </c>
      <c r="EL20" s="26">
        <v>8442.75</v>
      </c>
      <c r="EM20" s="26">
        <v>8490.25</v>
      </c>
      <c r="EN20" s="26">
        <v>8526.0499999999993</v>
      </c>
      <c r="EO20" s="26">
        <v>8578.9500000000007</v>
      </c>
      <c r="EP20" s="26">
        <v>8632.1</v>
      </c>
      <c r="EQ20" s="26">
        <v>8692.6</v>
      </c>
      <c r="ER20" s="26">
        <v>8756</v>
      </c>
      <c r="ES20" s="26">
        <v>8817.65</v>
      </c>
      <c r="ET20" s="26">
        <v>8888.5499999999993</v>
      </c>
      <c r="EU20" s="26">
        <v>8961.5499999999993</v>
      </c>
      <c r="EV20" s="26">
        <v>9036.7000000000007</v>
      </c>
      <c r="EW20" s="26">
        <v>9031.2000000000007</v>
      </c>
      <c r="EX20" s="26">
        <v>9019.7999999999993</v>
      </c>
      <c r="EY20" s="26">
        <v>9081.6</v>
      </c>
      <c r="EZ20" s="26">
        <v>9122.5</v>
      </c>
      <c r="FA20" s="26">
        <v>9128.85</v>
      </c>
      <c r="FB20" s="26">
        <v>9108.7999999999993</v>
      </c>
      <c r="FC20" s="26">
        <v>9103</v>
      </c>
      <c r="FD20" s="26">
        <v>9115.0499999999993</v>
      </c>
      <c r="FE20" s="26">
        <v>9097.2000000000007</v>
      </c>
      <c r="FF20" s="26">
        <v>9044.2000000000007</v>
      </c>
      <c r="FG20" s="26">
        <v>8990.4500000000007</v>
      </c>
      <c r="FH20" s="26">
        <v>8970.4500000000007</v>
      </c>
      <c r="FI20" s="26">
        <v>8975.9500000000007</v>
      </c>
      <c r="FJ20" s="26">
        <v>9098.2999999999993</v>
      </c>
      <c r="FK20" s="26">
        <v>9411.09</v>
      </c>
      <c r="FL20" s="26">
        <v>9621.9699999999993</v>
      </c>
      <c r="FM20" s="26">
        <v>9662.6</v>
      </c>
      <c r="FN20" s="26">
        <v>9698.7800000000007</v>
      </c>
      <c r="FO20" s="26">
        <v>9724.56</v>
      </c>
      <c r="FP20" s="26">
        <v>9777.7999999999993</v>
      </c>
      <c r="FQ20" s="26">
        <v>9850.0789999999997</v>
      </c>
      <c r="FR20" s="26">
        <v>9859.65</v>
      </c>
      <c r="FS20" s="26">
        <v>9872.2430000000004</v>
      </c>
      <c r="FT20" s="26">
        <v>9885.3870000000006</v>
      </c>
      <c r="FU20" s="26">
        <v>9897.1919999999991</v>
      </c>
      <c r="FV20" s="26">
        <v>9907.4110000000001</v>
      </c>
      <c r="FW20" s="26">
        <v>9915.2890000000007</v>
      </c>
      <c r="FX20" s="26">
        <v>9920.6110000000008</v>
      </c>
      <c r="FY20" s="26">
        <v>9923.1470000000008</v>
      </c>
      <c r="FZ20" s="26">
        <v>9922.6890000000003</v>
      </c>
      <c r="GA20" s="26">
        <v>9919.009</v>
      </c>
      <c r="GB20" s="26">
        <v>9927.68</v>
      </c>
      <c r="GC20" s="26">
        <v>9967.8320000000003</v>
      </c>
      <c r="GD20" s="26">
        <v>10027.688</v>
      </c>
      <c r="GE20" s="26">
        <v>10065.543</v>
      </c>
      <c r="GF20" s="26">
        <v>10099.918</v>
      </c>
      <c r="GG20" s="26">
        <v>10156.415000000001</v>
      </c>
      <c r="GH20" s="26">
        <v>10224.828</v>
      </c>
      <c r="GI20" s="26">
        <v>10283.380999999999</v>
      </c>
      <c r="GJ20" s="26">
        <v>10335.597</v>
      </c>
      <c r="GK20" s="26">
        <v>10386.753000000001</v>
      </c>
      <c r="GL20" s="26">
        <v>10433.867</v>
      </c>
      <c r="GM20" s="26">
        <v>10479.955</v>
      </c>
      <c r="GN20" s="26">
        <v>10524.145</v>
      </c>
      <c r="GO20" s="26">
        <v>10566.212</v>
      </c>
      <c r="GP20" s="26">
        <v>10605.87</v>
      </c>
      <c r="GQ20" s="26">
        <v>10642.835999999999</v>
      </c>
      <c r="GR20" s="26">
        <v>10676.91</v>
      </c>
      <c r="GS20" s="26">
        <v>10708</v>
      </c>
      <c r="GT20" s="26"/>
      <c r="GU20" s="26">
        <v>10731.138999999999</v>
      </c>
    </row>
    <row r="21" spans="1:203">
      <c r="A21" s="5" t="s">
        <v>431</v>
      </c>
      <c r="B21" s="17">
        <v>3750</v>
      </c>
      <c r="C21" s="17" t="e">
        <v>#N/A</v>
      </c>
      <c r="D21" s="17">
        <v>4000</v>
      </c>
      <c r="E21" s="17" t="e">
        <v>#N/A</v>
      </c>
      <c r="F21" s="26">
        <v>6800</v>
      </c>
      <c r="G21" s="26" t="e">
        <v>#N/A</v>
      </c>
      <c r="H21" s="26">
        <v>8240</v>
      </c>
      <c r="I21" s="26" t="e">
        <v>#N/A</v>
      </c>
      <c r="J21" s="26">
        <v>8770</v>
      </c>
      <c r="K21" s="26" t="e">
        <v>#N/A</v>
      </c>
      <c r="L21" s="26">
        <v>12203</v>
      </c>
      <c r="M21" s="26">
        <v>12284</v>
      </c>
      <c r="N21" s="26">
        <v>12366</v>
      </c>
      <c r="O21" s="26">
        <v>12449</v>
      </c>
      <c r="P21" s="26">
        <v>12532</v>
      </c>
      <c r="Q21" s="26">
        <v>12615</v>
      </c>
      <c r="R21" s="26">
        <v>12699</v>
      </c>
      <c r="S21" s="26">
        <v>12784</v>
      </c>
      <c r="T21" s="26">
        <v>12869</v>
      </c>
      <c r="U21" s="26">
        <v>12955</v>
      </c>
      <c r="V21" s="26">
        <v>13041</v>
      </c>
      <c r="W21" s="26">
        <v>13128</v>
      </c>
      <c r="X21" s="26">
        <v>13216</v>
      </c>
      <c r="Y21" s="26">
        <v>13304</v>
      </c>
      <c r="Z21" s="26">
        <v>13392</v>
      </c>
      <c r="AA21" s="26">
        <v>13482</v>
      </c>
      <c r="AB21" s="26">
        <v>13571</v>
      </c>
      <c r="AC21" s="26">
        <v>13662</v>
      </c>
      <c r="AD21" s="26">
        <v>13753</v>
      </c>
      <c r="AE21" s="26">
        <v>13845</v>
      </c>
      <c r="AF21" s="26">
        <v>13937</v>
      </c>
      <c r="AG21" s="26">
        <v>14030</v>
      </c>
      <c r="AH21" s="26">
        <v>14123</v>
      </c>
      <c r="AI21" s="26">
        <v>14217</v>
      </c>
      <c r="AJ21" s="26">
        <v>14312</v>
      </c>
      <c r="AK21" s="26">
        <v>14407</v>
      </c>
      <c r="AL21" s="26">
        <v>14503</v>
      </c>
      <c r="AM21" s="26">
        <v>14600</v>
      </c>
      <c r="AN21" s="26">
        <v>14697</v>
      </c>
      <c r="AO21" s="26">
        <v>14795</v>
      </c>
      <c r="AP21" s="26">
        <v>14894</v>
      </c>
      <c r="AQ21" s="26">
        <v>14974</v>
      </c>
      <c r="AR21" s="26">
        <v>15055</v>
      </c>
      <c r="AS21" s="26">
        <v>15136</v>
      </c>
      <c r="AT21" s="26">
        <v>15217</v>
      </c>
      <c r="AU21" s="26">
        <v>15299</v>
      </c>
      <c r="AV21" s="26">
        <v>15381</v>
      </c>
      <c r="AW21" s="26">
        <v>15455</v>
      </c>
      <c r="AX21" s="26">
        <v>15526</v>
      </c>
      <c r="AY21" s="26">
        <v>15584</v>
      </c>
      <c r="AZ21" s="26">
        <v>15642</v>
      </c>
      <c r="BA21" s="26">
        <v>15699</v>
      </c>
      <c r="BB21" s="26">
        <v>15754</v>
      </c>
      <c r="BC21" s="26">
        <v>15809</v>
      </c>
      <c r="BD21" s="26">
        <v>15864</v>
      </c>
      <c r="BE21" s="26">
        <v>15920</v>
      </c>
      <c r="BF21" s="26">
        <v>15976</v>
      </c>
      <c r="BG21" s="26">
        <v>16032</v>
      </c>
      <c r="BH21" s="26">
        <v>16088</v>
      </c>
      <c r="BI21" s="26">
        <v>16144</v>
      </c>
      <c r="BJ21" s="26">
        <v>16201</v>
      </c>
      <c r="BK21" s="26">
        <v>16258</v>
      </c>
      <c r="BL21" s="26">
        <v>16315</v>
      </c>
      <c r="BM21" s="26">
        <v>16372</v>
      </c>
      <c r="BN21" s="26">
        <v>16429</v>
      </c>
      <c r="BO21" s="26">
        <v>16487</v>
      </c>
      <c r="BP21" s="26">
        <v>16545</v>
      </c>
      <c r="BQ21" s="26">
        <v>16603</v>
      </c>
      <c r="BR21" s="26">
        <v>16677</v>
      </c>
      <c r="BS21" s="26">
        <v>16768</v>
      </c>
      <c r="BT21" s="26">
        <v>16859</v>
      </c>
      <c r="BU21" s="26">
        <v>16951</v>
      </c>
      <c r="BV21" s="26">
        <v>17043</v>
      </c>
      <c r="BW21" s="26">
        <v>17136</v>
      </c>
      <c r="BX21" s="26">
        <v>17230</v>
      </c>
      <c r="BY21" s="26">
        <v>17323</v>
      </c>
      <c r="BZ21" s="26">
        <v>17418</v>
      </c>
      <c r="CA21" s="26">
        <v>17513</v>
      </c>
      <c r="CB21" s="26">
        <v>17600</v>
      </c>
      <c r="CC21" s="26">
        <v>17678</v>
      </c>
      <c r="CD21" s="26">
        <v>17757</v>
      </c>
      <c r="CE21" s="26">
        <v>17836</v>
      </c>
      <c r="CF21" s="26">
        <v>17916</v>
      </c>
      <c r="CG21" s="26">
        <v>17996</v>
      </c>
      <c r="CH21" s="26">
        <v>18076</v>
      </c>
      <c r="CI21" s="26">
        <v>18157</v>
      </c>
      <c r="CJ21" s="26">
        <v>18238</v>
      </c>
      <c r="CK21" s="26">
        <v>18320</v>
      </c>
      <c r="CL21" s="26">
        <v>18402</v>
      </c>
      <c r="CM21" s="26">
        <v>18484</v>
      </c>
      <c r="CN21" s="26">
        <v>18566</v>
      </c>
      <c r="CO21" s="26">
        <v>18659</v>
      </c>
      <c r="CP21" s="26">
        <v>18788</v>
      </c>
      <c r="CQ21" s="26">
        <v>18919</v>
      </c>
      <c r="CR21" s="26">
        <v>19050</v>
      </c>
      <c r="CS21" s="26">
        <v>19133</v>
      </c>
      <c r="CT21" s="26">
        <v>19316</v>
      </c>
      <c r="CU21" s="26">
        <v>19450</v>
      </c>
      <c r="CV21" s="26">
        <v>19585</v>
      </c>
      <c r="CW21" s="26">
        <v>19721</v>
      </c>
      <c r="CX21" s="26">
        <v>19858</v>
      </c>
      <c r="CY21" s="26">
        <v>19994</v>
      </c>
      <c r="CZ21" s="26">
        <v>20128</v>
      </c>
      <c r="DA21" s="26">
        <v>20263</v>
      </c>
      <c r="DB21" s="26">
        <v>20398</v>
      </c>
      <c r="DC21" s="26">
        <v>20535</v>
      </c>
      <c r="DD21" s="26">
        <v>20673</v>
      </c>
      <c r="DE21" s="26">
        <v>20811</v>
      </c>
      <c r="DF21" s="26">
        <v>20950</v>
      </c>
      <c r="DG21" s="26">
        <v>21091</v>
      </c>
      <c r="DH21" s="26">
        <v>21232</v>
      </c>
      <c r="DI21" s="26">
        <v>21411</v>
      </c>
      <c r="DJ21" s="26">
        <v>21628</v>
      </c>
      <c r="DK21" s="26">
        <v>21847</v>
      </c>
      <c r="DL21" s="26">
        <v>22069</v>
      </c>
      <c r="DM21" s="26">
        <v>22292</v>
      </c>
      <c r="DN21" s="26">
        <v>22518</v>
      </c>
      <c r="DO21" s="26">
        <v>22747</v>
      </c>
      <c r="DP21" s="26">
        <v>22977</v>
      </c>
      <c r="DQ21" s="26">
        <v>23210</v>
      </c>
      <c r="DR21" s="26">
        <v>23445</v>
      </c>
      <c r="DS21" s="26">
        <v>23675</v>
      </c>
      <c r="DT21" s="26">
        <v>23897</v>
      </c>
      <c r="DU21" s="26">
        <v>24122</v>
      </c>
      <c r="DV21" s="26">
        <v>24349</v>
      </c>
      <c r="DW21" s="26">
        <v>24579</v>
      </c>
      <c r="DX21" s="26">
        <v>24810</v>
      </c>
      <c r="DY21" s="26">
        <v>25043</v>
      </c>
      <c r="DZ21" s="26">
        <v>25279</v>
      </c>
      <c r="EA21" s="26">
        <v>25517</v>
      </c>
      <c r="EB21" s="26">
        <v>25757</v>
      </c>
      <c r="EC21" s="26">
        <v>25979</v>
      </c>
      <c r="ED21" s="26">
        <v>26182</v>
      </c>
      <c r="EE21" s="26">
        <v>26387</v>
      </c>
      <c r="EF21" s="26">
        <v>26594</v>
      </c>
      <c r="EG21" s="26">
        <v>26802</v>
      </c>
      <c r="EH21" s="26">
        <v>27012</v>
      </c>
      <c r="EI21" s="26">
        <v>27223</v>
      </c>
      <c r="EJ21" s="26">
        <v>27437</v>
      </c>
      <c r="EK21" s="26">
        <v>27651</v>
      </c>
      <c r="EL21" s="26">
        <v>28062.963</v>
      </c>
      <c r="EM21" s="26">
        <v>28298.01</v>
      </c>
      <c r="EN21" s="26">
        <v>28549.87</v>
      </c>
      <c r="EO21" s="26">
        <v>28804.128000000001</v>
      </c>
      <c r="EP21" s="26">
        <v>29060.413</v>
      </c>
      <c r="EQ21" s="26">
        <v>29318.744999999999</v>
      </c>
      <c r="ER21" s="26">
        <v>29579.142</v>
      </c>
      <c r="ES21" s="26">
        <v>29841.614000000001</v>
      </c>
      <c r="ET21" s="26">
        <v>30106.187999999998</v>
      </c>
      <c r="EU21" s="26">
        <v>30372.877</v>
      </c>
      <c r="EV21" s="26">
        <v>30641.187000000002</v>
      </c>
      <c r="EW21" s="26">
        <v>30903.894</v>
      </c>
      <c r="EX21" s="26">
        <v>31158.061000000002</v>
      </c>
      <c r="EY21" s="26">
        <v>31429.833999999999</v>
      </c>
      <c r="EZ21" s="26">
        <v>31740.862000000001</v>
      </c>
      <c r="FA21" s="26">
        <v>32084.510999999999</v>
      </c>
      <c r="FB21" s="26">
        <v>32451.974999999999</v>
      </c>
      <c r="FC21" s="26">
        <v>32850.275000000001</v>
      </c>
      <c r="FD21" s="26">
        <v>33239.300999999999</v>
      </c>
      <c r="FE21" s="26">
        <v>33566.084000000003</v>
      </c>
      <c r="FF21" s="26">
        <v>33876.478999999999</v>
      </c>
      <c r="FG21" s="26">
        <v>34195.055999999997</v>
      </c>
      <c r="FH21" s="26">
        <v>34513.161</v>
      </c>
      <c r="FI21" s="26">
        <v>34836.716</v>
      </c>
      <c r="FJ21" s="26">
        <v>35184.286999999997</v>
      </c>
      <c r="FK21" s="26">
        <v>35563.535000000003</v>
      </c>
      <c r="FL21" s="26">
        <v>35996.78</v>
      </c>
      <c r="FM21" s="26">
        <v>36439</v>
      </c>
      <c r="FN21" s="26">
        <v>36861.034</v>
      </c>
      <c r="FO21" s="26">
        <v>37200.014000000003</v>
      </c>
      <c r="FP21" s="26">
        <v>37488.36</v>
      </c>
      <c r="FQ21" s="26">
        <v>37750.800000000003</v>
      </c>
      <c r="FR21" s="26">
        <v>37983.31</v>
      </c>
      <c r="FS21" s="26">
        <v>38184.165999999997</v>
      </c>
      <c r="FT21" s="26">
        <v>38362.860999999997</v>
      </c>
      <c r="FU21" s="26">
        <v>38534.853000000003</v>
      </c>
      <c r="FV21" s="26">
        <v>38707.555999999997</v>
      </c>
      <c r="FW21" s="26">
        <v>38880.701999999997</v>
      </c>
      <c r="FX21" s="26">
        <v>39053.881000000001</v>
      </c>
      <c r="FY21" s="26">
        <v>39214.523000000001</v>
      </c>
      <c r="FZ21" s="26">
        <v>39350.769</v>
      </c>
      <c r="GA21" s="26">
        <v>39461.417999999998</v>
      </c>
      <c r="GB21" s="26">
        <v>39549.438000000002</v>
      </c>
      <c r="GC21" s="26">
        <v>39627.587</v>
      </c>
      <c r="GD21" s="26">
        <v>39690.970999999998</v>
      </c>
      <c r="GE21" s="26">
        <v>39749.714999999997</v>
      </c>
      <c r="GF21" s="26">
        <v>39803.828999999998</v>
      </c>
      <c r="GG21" s="26">
        <v>39855.442000000003</v>
      </c>
      <c r="GH21" s="26">
        <v>39906.235000000001</v>
      </c>
      <c r="GI21" s="26">
        <v>39953.262999999999</v>
      </c>
      <c r="GJ21" s="26">
        <v>40016.080999999998</v>
      </c>
      <c r="GK21" s="26">
        <v>40087.103999999999</v>
      </c>
      <c r="GL21" s="26">
        <v>40152.517</v>
      </c>
      <c r="GM21" s="26">
        <v>40217.413</v>
      </c>
      <c r="GN21" s="26">
        <v>40280.78</v>
      </c>
      <c r="GO21" s="26">
        <v>40341.462</v>
      </c>
      <c r="GP21" s="26">
        <v>40397.841999999997</v>
      </c>
      <c r="GQ21" s="26">
        <v>40448.190999999999</v>
      </c>
      <c r="GR21" s="26">
        <v>40491.050999999999</v>
      </c>
      <c r="GS21" s="26">
        <v>40525</v>
      </c>
      <c r="GT21" s="26"/>
      <c r="GU21" s="26">
        <v>38961.192000000003</v>
      </c>
    </row>
    <row r="22" spans="1:203">
      <c r="A22" s="3" t="s">
        <v>270</v>
      </c>
      <c r="B22" s="16">
        <v>300</v>
      </c>
      <c r="C22" s="16" t="e">
        <v>#N/A</v>
      </c>
      <c r="D22" s="16">
        <v>260</v>
      </c>
      <c r="E22" s="16" t="e">
        <v>#N/A</v>
      </c>
      <c r="F22" s="26">
        <v>276</v>
      </c>
      <c r="G22" s="26" t="e">
        <v>#N/A</v>
      </c>
      <c r="H22" s="26">
        <v>358</v>
      </c>
      <c r="I22" s="26" t="e">
        <v>#N/A</v>
      </c>
      <c r="J22" s="26">
        <v>394</v>
      </c>
      <c r="K22" s="26" t="e">
        <v>#N/A</v>
      </c>
      <c r="L22" s="26">
        <v>657</v>
      </c>
      <c r="M22" s="26">
        <v>665</v>
      </c>
      <c r="N22" s="26">
        <v>672</v>
      </c>
      <c r="O22" s="26">
        <v>678</v>
      </c>
      <c r="P22" s="26">
        <v>685</v>
      </c>
      <c r="Q22" s="26">
        <v>692</v>
      </c>
      <c r="R22" s="26">
        <v>698</v>
      </c>
      <c r="S22" s="26">
        <v>704</v>
      </c>
      <c r="T22" s="26">
        <v>710</v>
      </c>
      <c r="U22" s="26">
        <v>716</v>
      </c>
      <c r="V22" s="26">
        <v>722</v>
      </c>
      <c r="W22" s="26">
        <v>727</v>
      </c>
      <c r="X22" s="26">
        <v>733</v>
      </c>
      <c r="Y22" s="26">
        <v>738</v>
      </c>
      <c r="Z22" s="26">
        <v>743</v>
      </c>
      <c r="AA22" s="26">
        <v>749</v>
      </c>
      <c r="AB22" s="26">
        <v>755</v>
      </c>
      <c r="AC22" s="26">
        <v>761</v>
      </c>
      <c r="AD22" s="26">
        <v>767</v>
      </c>
      <c r="AE22" s="26">
        <v>774</v>
      </c>
      <c r="AF22" s="26">
        <v>780</v>
      </c>
      <c r="AG22" s="26">
        <v>787</v>
      </c>
      <c r="AH22" s="26">
        <v>793</v>
      </c>
      <c r="AI22" s="26">
        <v>799</v>
      </c>
      <c r="AJ22" s="26">
        <v>805</v>
      </c>
      <c r="AK22" s="26">
        <v>811</v>
      </c>
      <c r="AL22" s="26">
        <v>817</v>
      </c>
      <c r="AM22" s="26">
        <v>820</v>
      </c>
      <c r="AN22" s="26">
        <v>820</v>
      </c>
      <c r="AO22" s="26">
        <v>822</v>
      </c>
      <c r="AP22" s="26">
        <v>825</v>
      </c>
      <c r="AQ22" s="26">
        <v>828</v>
      </c>
      <c r="AR22" s="26">
        <v>833</v>
      </c>
      <c r="AS22" s="26">
        <v>837</v>
      </c>
      <c r="AT22" s="26">
        <v>842</v>
      </c>
      <c r="AU22" s="26">
        <v>846</v>
      </c>
      <c r="AV22" s="26">
        <v>851</v>
      </c>
      <c r="AW22" s="26">
        <v>856</v>
      </c>
      <c r="AX22" s="26">
        <v>861</v>
      </c>
      <c r="AY22" s="26">
        <v>867</v>
      </c>
      <c r="AZ22" s="26">
        <v>873</v>
      </c>
      <c r="BA22" s="26">
        <v>880</v>
      </c>
      <c r="BB22" s="26">
        <v>886</v>
      </c>
      <c r="BC22" s="26">
        <v>893</v>
      </c>
      <c r="BD22" s="26">
        <v>900</v>
      </c>
      <c r="BE22" s="26">
        <v>907</v>
      </c>
      <c r="BF22" s="26">
        <v>912</v>
      </c>
      <c r="BG22" s="26">
        <v>918</v>
      </c>
      <c r="BH22" s="26">
        <v>922</v>
      </c>
      <c r="BI22" s="26">
        <v>930</v>
      </c>
      <c r="BJ22" s="26">
        <v>933</v>
      </c>
      <c r="BK22" s="26">
        <v>941</v>
      </c>
      <c r="BL22" s="26">
        <v>949</v>
      </c>
      <c r="BM22" s="26">
        <v>958</v>
      </c>
      <c r="BN22" s="26">
        <v>966</v>
      </c>
      <c r="BO22" s="26">
        <v>975</v>
      </c>
      <c r="BP22" s="26">
        <v>983</v>
      </c>
      <c r="BQ22" s="26">
        <v>992</v>
      </c>
      <c r="BR22" s="26">
        <v>1000</v>
      </c>
      <c r="BS22" s="26">
        <v>1009</v>
      </c>
      <c r="BT22" s="26">
        <v>1018</v>
      </c>
      <c r="BU22" s="26">
        <v>1027</v>
      </c>
      <c r="BV22" s="26">
        <v>1036</v>
      </c>
      <c r="BW22" s="26">
        <v>1045</v>
      </c>
      <c r="BX22" s="26">
        <v>1054</v>
      </c>
      <c r="BY22" s="26">
        <v>1064</v>
      </c>
      <c r="BZ22" s="26">
        <v>1073</v>
      </c>
      <c r="CA22" s="26">
        <v>1082</v>
      </c>
      <c r="CB22" s="26">
        <v>1092</v>
      </c>
      <c r="CC22" s="26">
        <v>1101</v>
      </c>
      <c r="CD22" s="26">
        <v>1111</v>
      </c>
      <c r="CE22" s="26">
        <v>1121</v>
      </c>
      <c r="CF22" s="26">
        <v>1131</v>
      </c>
      <c r="CG22" s="26">
        <v>1140</v>
      </c>
      <c r="CH22" s="26">
        <v>1150</v>
      </c>
      <c r="CI22" s="26">
        <v>1161</v>
      </c>
      <c r="CJ22" s="26">
        <v>1171</v>
      </c>
      <c r="CK22" s="26">
        <v>1181</v>
      </c>
      <c r="CL22" s="26">
        <v>1191</v>
      </c>
      <c r="CM22" s="26">
        <v>1202</v>
      </c>
      <c r="CN22" s="26">
        <v>1212</v>
      </c>
      <c r="CO22" s="26">
        <v>1223</v>
      </c>
      <c r="CP22" s="26">
        <v>1234</v>
      </c>
      <c r="CQ22" s="26">
        <v>1244</v>
      </c>
      <c r="CR22" s="26">
        <v>1255</v>
      </c>
      <c r="CS22" s="26">
        <v>1266</v>
      </c>
      <c r="CT22" s="26">
        <v>1277</v>
      </c>
      <c r="CU22" s="26">
        <v>1289</v>
      </c>
      <c r="CV22" s="26">
        <v>1300</v>
      </c>
      <c r="CW22" s="26">
        <v>1311</v>
      </c>
      <c r="CX22" s="26">
        <v>1323</v>
      </c>
      <c r="CY22" s="26">
        <v>1334</v>
      </c>
      <c r="CZ22" s="26">
        <v>1346</v>
      </c>
      <c r="DA22" s="26">
        <v>1358</v>
      </c>
      <c r="DB22" s="26">
        <v>1362</v>
      </c>
      <c r="DC22" s="26">
        <v>1367</v>
      </c>
      <c r="DD22" s="26">
        <v>1371</v>
      </c>
      <c r="DE22" s="26">
        <v>1376</v>
      </c>
      <c r="DF22" s="26">
        <v>1380</v>
      </c>
      <c r="DG22" s="26">
        <v>1384</v>
      </c>
      <c r="DH22" s="26">
        <v>1389</v>
      </c>
      <c r="DI22" s="26">
        <v>1393</v>
      </c>
      <c r="DJ22" s="26">
        <v>1398</v>
      </c>
      <c r="DK22" s="26">
        <v>1402</v>
      </c>
      <c r="DL22" s="26">
        <v>1407</v>
      </c>
      <c r="DM22" s="26">
        <v>1411</v>
      </c>
      <c r="DN22" s="26">
        <v>1416</v>
      </c>
      <c r="DO22" s="26">
        <v>1420</v>
      </c>
      <c r="DP22" s="26">
        <v>1425</v>
      </c>
      <c r="DQ22" s="26">
        <v>1429</v>
      </c>
      <c r="DR22" s="26">
        <v>1434</v>
      </c>
      <c r="DS22" s="26">
        <v>1439</v>
      </c>
      <c r="DT22" s="26">
        <v>1443</v>
      </c>
      <c r="DU22" s="26">
        <v>1448</v>
      </c>
      <c r="DV22" s="26">
        <v>1453</v>
      </c>
      <c r="DW22" s="26">
        <v>1457</v>
      </c>
      <c r="DX22" s="26">
        <v>1462</v>
      </c>
      <c r="DY22" s="26">
        <v>1467</v>
      </c>
      <c r="DZ22" s="26">
        <v>1471</v>
      </c>
      <c r="EA22" s="26">
        <v>1476</v>
      </c>
      <c r="EB22" s="26">
        <v>1481</v>
      </c>
      <c r="EC22" s="26">
        <v>1485</v>
      </c>
      <c r="ED22" s="26">
        <v>1490</v>
      </c>
      <c r="EE22" s="26">
        <v>1495</v>
      </c>
      <c r="EF22" s="26">
        <v>1500</v>
      </c>
      <c r="EG22" s="26">
        <v>1505</v>
      </c>
      <c r="EH22" s="26">
        <v>1510</v>
      </c>
      <c r="EI22" s="26">
        <v>1514</v>
      </c>
      <c r="EJ22" s="26">
        <v>1519</v>
      </c>
      <c r="EK22" s="26">
        <v>1524</v>
      </c>
      <c r="EL22" s="26">
        <v>1528.7829999999997</v>
      </c>
      <c r="EM22" s="26">
        <v>1543.9880000000001</v>
      </c>
      <c r="EN22" s="26">
        <v>1558.8530000000001</v>
      </c>
      <c r="EO22" s="26">
        <v>1573.702</v>
      </c>
      <c r="EP22" s="26">
        <v>1591.0560000000003</v>
      </c>
      <c r="EQ22" s="26">
        <v>1600.124</v>
      </c>
      <c r="ER22" s="26">
        <v>1613.124</v>
      </c>
      <c r="ES22" s="26">
        <v>1636.3439999999998</v>
      </c>
      <c r="ET22" s="26">
        <v>1660.8430000000001</v>
      </c>
      <c r="EU22" s="26">
        <v>1681.8449999999998</v>
      </c>
      <c r="EV22" s="26">
        <v>1701.4470000000003</v>
      </c>
      <c r="EW22" s="26">
        <v>1717.2900000000002</v>
      </c>
      <c r="EX22" s="26">
        <v>1728.8969999999999</v>
      </c>
      <c r="EY22" s="26">
        <v>1746.9080000000001</v>
      </c>
      <c r="EZ22" s="26">
        <v>1758.8059999999998</v>
      </c>
      <c r="FA22" s="26">
        <v>1773.0219999999997</v>
      </c>
      <c r="FB22" s="26">
        <v>1786.8089999999997</v>
      </c>
      <c r="FC22" s="26">
        <v>1803.087</v>
      </c>
      <c r="FD22" s="26">
        <v>1819.2859999999998</v>
      </c>
      <c r="FE22" s="26">
        <v>1837.21</v>
      </c>
      <c r="FF22" s="26">
        <v>1853.4040000000002</v>
      </c>
      <c r="FG22" s="26">
        <v>1868.5790000000002</v>
      </c>
      <c r="FH22" s="26">
        <v>1883.1620000000003</v>
      </c>
      <c r="FI22" s="26">
        <v>1907.107</v>
      </c>
      <c r="FJ22" s="26">
        <v>1928.6610000000003</v>
      </c>
      <c r="FK22" s="26">
        <v>1915.2689999999998</v>
      </c>
      <c r="FL22" s="26">
        <v>1914.3820000000001</v>
      </c>
      <c r="FM22" s="26">
        <v>1922.0149999999999</v>
      </c>
      <c r="FN22" s="26">
        <v>1938.7030000000002</v>
      </c>
      <c r="FO22" s="26">
        <v>1957.4770000000001</v>
      </c>
      <c r="FP22" s="26">
        <v>1990.038</v>
      </c>
      <c r="FQ22" s="26">
        <v>2008.7210000000005</v>
      </c>
      <c r="FR22" s="26">
        <v>2020.2670000000001</v>
      </c>
      <c r="FS22" s="26">
        <v>2030.4909999999998</v>
      </c>
      <c r="FT22" s="26">
        <v>2040.4579999999999</v>
      </c>
      <c r="FU22" s="26">
        <v>2050.875</v>
      </c>
      <c r="FV22" s="26">
        <v>2064.7360000000003</v>
      </c>
      <c r="FW22" s="26">
        <v>2087.002</v>
      </c>
      <c r="FX22" s="26">
        <v>2110.7520000000004</v>
      </c>
      <c r="FY22" s="26">
        <v>2131.6239999999998</v>
      </c>
      <c r="FZ22" s="26">
        <v>2160.2070000000003</v>
      </c>
      <c r="GA22" s="26">
        <v>2187.6</v>
      </c>
      <c r="GB22" s="26">
        <v>2216.9539999999997</v>
      </c>
      <c r="GC22" s="26">
        <v>2243.7049999999999</v>
      </c>
      <c r="GD22" s="26">
        <v>2266.9589999999994</v>
      </c>
      <c r="GE22" s="26">
        <v>2284.4929999999999</v>
      </c>
      <c r="GF22" s="26">
        <v>2302.48</v>
      </c>
      <c r="GG22" s="26">
        <v>2321.4939999999997</v>
      </c>
      <c r="GH22" s="26">
        <v>2340.8590000000004</v>
      </c>
      <c r="GI22" s="26">
        <v>2360.3330000000001</v>
      </c>
      <c r="GJ22" s="26">
        <v>2380.1590000000006</v>
      </c>
      <c r="GK22" s="26">
        <v>2399.6790000000001</v>
      </c>
      <c r="GL22" s="26">
        <v>2418.6120000000001</v>
      </c>
      <c r="GM22" s="26">
        <v>2439.1110000000003</v>
      </c>
      <c r="GN22" s="26">
        <v>2460.6700000000005</v>
      </c>
      <c r="GO22" s="26">
        <v>2479.9349999999999</v>
      </c>
      <c r="GP22" s="26">
        <v>2498.0000000000005</v>
      </c>
      <c r="GQ22" s="26">
        <v>2516.299</v>
      </c>
      <c r="GR22" s="26">
        <v>2533.9569999999999</v>
      </c>
      <c r="GS22" s="26">
        <v>2840</v>
      </c>
      <c r="GT22" s="26"/>
      <c r="GU22" s="26">
        <v>2810.5879999999997</v>
      </c>
    </row>
    <row r="23" spans="1:203" s="8" customFormat="1">
      <c r="A23" s="7" t="s">
        <v>276</v>
      </c>
      <c r="B23" s="14">
        <v>25050</v>
      </c>
      <c r="C23" s="15" t="e">
        <v>#N/A</v>
      </c>
      <c r="D23" s="14">
        <v>25560</v>
      </c>
      <c r="E23" s="14" t="e">
        <v>#N/A</v>
      </c>
      <c r="F23" s="14">
        <v>57268</v>
      </c>
      <c r="G23" s="9" t="e">
        <v>#N/A</v>
      </c>
      <c r="H23" s="14">
        <v>73778</v>
      </c>
      <c r="I23" s="9" t="e">
        <v>#N/A</v>
      </c>
      <c r="J23" s="14">
        <v>81460</v>
      </c>
      <c r="K23" s="9" t="e">
        <v>#N/A</v>
      </c>
      <c r="L23" s="14">
        <v>133028</v>
      </c>
      <c r="M23" s="14">
        <v>134323</v>
      </c>
      <c r="N23" s="14">
        <v>135615</v>
      </c>
      <c r="O23" s="14">
        <v>136912</v>
      </c>
      <c r="P23" s="14">
        <v>138212</v>
      </c>
      <c r="Q23" s="14">
        <v>139522</v>
      </c>
      <c r="R23" s="14">
        <v>140765</v>
      </c>
      <c r="S23" s="14">
        <v>141963</v>
      </c>
      <c r="T23" s="14">
        <v>143147</v>
      </c>
      <c r="U23" s="14">
        <v>144304</v>
      </c>
      <c r="V23" s="14">
        <v>145443</v>
      </c>
      <c r="W23" s="14">
        <v>146514</v>
      </c>
      <c r="X23" s="14">
        <v>147561</v>
      </c>
      <c r="Y23" s="14">
        <v>148612</v>
      </c>
      <c r="Z23" s="14">
        <v>149604</v>
      </c>
      <c r="AA23" s="14">
        <v>150854</v>
      </c>
      <c r="AB23" s="14">
        <v>152023</v>
      </c>
      <c r="AC23" s="14">
        <v>153234</v>
      </c>
      <c r="AD23" s="14">
        <v>154450</v>
      </c>
      <c r="AE23" s="14">
        <v>155707</v>
      </c>
      <c r="AF23" s="14">
        <v>156972</v>
      </c>
      <c r="AG23" s="14">
        <v>158207</v>
      </c>
      <c r="AH23" s="14">
        <v>159427</v>
      </c>
      <c r="AI23" s="14">
        <v>160582</v>
      </c>
      <c r="AJ23" s="14">
        <v>161816</v>
      </c>
      <c r="AK23" s="14">
        <v>163072</v>
      </c>
      <c r="AL23" s="14">
        <v>164225</v>
      </c>
      <c r="AM23" s="14">
        <v>164809</v>
      </c>
      <c r="AN23" s="14">
        <v>165001</v>
      </c>
      <c r="AO23" s="14">
        <v>165503</v>
      </c>
      <c r="AP23" s="14">
        <v>166173</v>
      </c>
      <c r="AQ23" s="14">
        <v>166852</v>
      </c>
      <c r="AR23" s="14">
        <v>167805</v>
      </c>
      <c r="AS23" s="14">
        <v>168678</v>
      </c>
      <c r="AT23" s="14">
        <v>169573</v>
      </c>
      <c r="AU23" s="14">
        <v>170477</v>
      </c>
      <c r="AV23" s="14">
        <v>171409</v>
      </c>
      <c r="AW23" s="14">
        <v>172402</v>
      </c>
      <c r="AX23" s="14">
        <v>173471</v>
      </c>
      <c r="AY23" s="14">
        <v>174615</v>
      </c>
      <c r="AZ23" s="14">
        <v>175826</v>
      </c>
      <c r="BA23" s="14">
        <v>177096</v>
      </c>
      <c r="BB23" s="14">
        <v>178365</v>
      </c>
      <c r="BC23" s="14">
        <v>179706</v>
      </c>
      <c r="BD23" s="14">
        <v>181049</v>
      </c>
      <c r="BE23" s="14">
        <v>182356</v>
      </c>
      <c r="BF23" s="14">
        <v>183417</v>
      </c>
      <c r="BG23" s="14">
        <v>184512</v>
      </c>
      <c r="BH23" s="14">
        <v>185354</v>
      </c>
      <c r="BI23" s="14">
        <v>186851</v>
      </c>
      <c r="BJ23" s="14">
        <v>187499</v>
      </c>
      <c r="BK23" s="14">
        <v>187816</v>
      </c>
      <c r="BL23" s="14">
        <v>188712</v>
      </c>
      <c r="BM23" s="14">
        <v>190046</v>
      </c>
      <c r="BN23" s="14">
        <v>191492</v>
      </c>
      <c r="BO23" s="14">
        <v>192963</v>
      </c>
      <c r="BP23" s="14">
        <v>194699</v>
      </c>
      <c r="BQ23" s="14">
        <v>196449</v>
      </c>
      <c r="BR23" s="14">
        <v>198022</v>
      </c>
      <c r="BS23" s="14">
        <v>199779</v>
      </c>
      <c r="BT23" s="14">
        <v>201221</v>
      </c>
      <c r="BU23" s="14">
        <v>202533</v>
      </c>
      <c r="BV23" s="14">
        <v>203865</v>
      </c>
      <c r="BW23" s="14">
        <v>205172</v>
      </c>
      <c r="BX23" s="14">
        <v>206686</v>
      </c>
      <c r="BY23" s="14">
        <v>208141</v>
      </c>
      <c r="BZ23" s="14">
        <v>209643</v>
      </c>
      <c r="CA23" s="14">
        <v>211085</v>
      </c>
      <c r="CB23" s="14">
        <v>212550</v>
      </c>
      <c r="CC23" s="14">
        <v>214110</v>
      </c>
      <c r="CD23" s="14">
        <v>215597</v>
      </c>
      <c r="CE23" s="14">
        <v>217031</v>
      </c>
      <c r="CF23" s="14">
        <v>218554</v>
      </c>
      <c r="CG23" s="14">
        <v>220043</v>
      </c>
      <c r="CH23" s="14">
        <v>221799</v>
      </c>
      <c r="CI23" s="14">
        <v>223515</v>
      </c>
      <c r="CJ23" s="14">
        <v>225436</v>
      </c>
      <c r="CK23" s="14">
        <v>227546</v>
      </c>
      <c r="CL23" s="14">
        <v>229659</v>
      </c>
      <c r="CM23" s="14">
        <v>231710</v>
      </c>
      <c r="CN23" s="14">
        <v>233645</v>
      </c>
      <c r="CO23" s="14">
        <v>235665</v>
      </c>
      <c r="CP23" s="14">
        <v>237886</v>
      </c>
      <c r="CQ23" s="14">
        <v>240037</v>
      </c>
      <c r="CR23" s="14">
        <v>242197</v>
      </c>
      <c r="CS23" s="14">
        <v>244238</v>
      </c>
      <c r="CT23" s="14">
        <v>246504</v>
      </c>
      <c r="CU23" s="14">
        <v>248653</v>
      </c>
      <c r="CV23" s="14">
        <v>250920</v>
      </c>
      <c r="CW23" s="14">
        <v>253174</v>
      </c>
      <c r="CX23" s="14">
        <v>255444</v>
      </c>
      <c r="CY23" s="14">
        <v>257730</v>
      </c>
      <c r="CZ23" s="14">
        <v>259376</v>
      </c>
      <c r="DA23" s="14">
        <v>260975</v>
      </c>
      <c r="DB23" s="14">
        <v>263255</v>
      </c>
      <c r="DC23" s="14">
        <v>263637</v>
      </c>
      <c r="DD23" s="14">
        <v>263637</v>
      </c>
      <c r="DE23" s="14">
        <v>263058</v>
      </c>
      <c r="DF23" s="14">
        <v>261531</v>
      </c>
      <c r="DG23" s="14">
        <v>256661</v>
      </c>
      <c r="DH23" s="14">
        <v>258081</v>
      </c>
      <c r="DI23" s="14">
        <v>260241</v>
      </c>
      <c r="DJ23" s="14">
        <v>262045</v>
      </c>
      <c r="DK23" s="14">
        <v>264259</v>
      </c>
      <c r="DL23" s="14">
        <v>266353</v>
      </c>
      <c r="DM23" s="14">
        <v>268182</v>
      </c>
      <c r="DN23" s="14">
        <v>270106</v>
      </c>
      <c r="DO23" s="14">
        <v>271747</v>
      </c>
      <c r="DP23" s="14">
        <v>273430</v>
      </c>
      <c r="DQ23" s="14">
        <v>275012</v>
      </c>
      <c r="DR23" s="14">
        <v>276916</v>
      </c>
      <c r="DS23" s="14">
        <v>278776</v>
      </c>
      <c r="DT23" s="14">
        <v>280361</v>
      </c>
      <c r="DU23" s="14">
        <v>281907</v>
      </c>
      <c r="DV23" s="14">
        <v>283520</v>
      </c>
      <c r="DW23" s="14">
        <v>285164</v>
      </c>
      <c r="DX23" s="14">
        <v>286763</v>
      </c>
      <c r="DY23" s="14">
        <v>288395</v>
      </c>
      <c r="DZ23" s="14">
        <v>290337</v>
      </c>
      <c r="EA23" s="14">
        <v>292510</v>
      </c>
      <c r="EB23" s="14">
        <v>293568</v>
      </c>
      <c r="EC23" s="14">
        <v>293555</v>
      </c>
      <c r="ED23" s="14">
        <v>294848</v>
      </c>
      <c r="EE23" s="14">
        <v>295066</v>
      </c>
      <c r="EF23" s="14">
        <v>295377</v>
      </c>
      <c r="EG23" s="14">
        <v>294284</v>
      </c>
      <c r="EH23" s="14">
        <v>293928</v>
      </c>
      <c r="EI23" s="14">
        <v>297304</v>
      </c>
      <c r="EJ23" s="14">
        <v>300827</v>
      </c>
      <c r="EK23" s="14">
        <v>303392</v>
      </c>
      <c r="EL23" s="9">
        <v>305629.136</v>
      </c>
      <c r="EM23" s="9">
        <v>307727.78399999999</v>
      </c>
      <c r="EN23" s="9">
        <v>309478.52400000003</v>
      </c>
      <c r="EO23" s="9">
        <v>311438.53000000003</v>
      </c>
      <c r="EP23" s="9">
        <v>313371.97999999992</v>
      </c>
      <c r="EQ23" s="9">
        <v>315395.26299999998</v>
      </c>
      <c r="ER23" s="9">
        <v>317572.76799999998</v>
      </c>
      <c r="ES23" s="9">
        <v>319828.23799999995</v>
      </c>
      <c r="ET23" s="9">
        <v>322183.26400000002</v>
      </c>
      <c r="EU23" s="9">
        <v>324713.21399999998</v>
      </c>
      <c r="EV23" s="9">
        <v>327259.18400000001</v>
      </c>
      <c r="EW23" s="9">
        <v>330053.51499999996</v>
      </c>
      <c r="EX23" s="9">
        <v>333307.522</v>
      </c>
      <c r="EY23" s="9">
        <v>336241.83199999994</v>
      </c>
      <c r="EZ23" s="9">
        <v>339128.03400000004</v>
      </c>
      <c r="FA23" s="9">
        <v>341923.64099999995</v>
      </c>
      <c r="FB23" s="9">
        <v>344500.67099999997</v>
      </c>
      <c r="FC23" s="9">
        <v>346709.33899999998</v>
      </c>
      <c r="FD23" s="9">
        <v>348732.53800000006</v>
      </c>
      <c r="FE23" s="9">
        <v>351062.95</v>
      </c>
      <c r="FF23" s="9">
        <v>353370.92399999994</v>
      </c>
      <c r="FG23" s="9">
        <v>355848.97000000003</v>
      </c>
      <c r="FH23" s="9">
        <v>358006.28500000009</v>
      </c>
      <c r="FI23" s="9">
        <v>360001.69600000005</v>
      </c>
      <c r="FJ23" s="9">
        <v>361653.41800000006</v>
      </c>
      <c r="FK23" s="9">
        <v>362940.20900000003</v>
      </c>
      <c r="FL23" s="9">
        <v>363956.77799999993</v>
      </c>
      <c r="FM23" s="9">
        <v>365063.18100000004</v>
      </c>
      <c r="FN23" s="9">
        <v>366170.46599999996</v>
      </c>
      <c r="FO23" s="9">
        <v>367326.98500000004</v>
      </c>
      <c r="FP23" s="9">
        <v>368696.39899999998</v>
      </c>
      <c r="FQ23" s="9">
        <v>369898.03200000006</v>
      </c>
      <c r="FR23" s="9">
        <v>370631.28600000002</v>
      </c>
      <c r="FS23" s="9">
        <v>371194.21899999998</v>
      </c>
      <c r="FT23" s="9">
        <v>371795.12799999997</v>
      </c>
      <c r="FU23" s="9">
        <v>372463.554</v>
      </c>
      <c r="FV23" s="9">
        <v>373319.77599999995</v>
      </c>
      <c r="FW23" s="9">
        <v>374223.22699999996</v>
      </c>
      <c r="FX23" s="9">
        <v>375446.88899999991</v>
      </c>
      <c r="FY23" s="9">
        <v>377333.46799999999</v>
      </c>
      <c r="FZ23" s="9">
        <v>379264.84500000003</v>
      </c>
      <c r="GA23" s="9">
        <v>381117.59300000005</v>
      </c>
      <c r="GB23" s="9">
        <v>383038.29300000006</v>
      </c>
      <c r="GC23" s="9">
        <v>384846.77999999997</v>
      </c>
      <c r="GD23" s="9">
        <v>386318.59500000003</v>
      </c>
      <c r="GE23" s="9">
        <v>387579.86100000003</v>
      </c>
      <c r="GF23" s="9">
        <v>388732.46899999992</v>
      </c>
      <c r="GG23" s="9">
        <v>389793.39299999992</v>
      </c>
      <c r="GH23" s="9">
        <v>390780.56099999993</v>
      </c>
      <c r="GI23" s="9">
        <v>391843.77399999998</v>
      </c>
      <c r="GJ23" s="9">
        <v>393071.56599999999</v>
      </c>
      <c r="GK23" s="9">
        <v>394361.1750000001</v>
      </c>
      <c r="GL23" s="9">
        <v>395509.30700000003</v>
      </c>
      <c r="GM23" s="9">
        <v>396597.76399999997</v>
      </c>
      <c r="GN23" s="9">
        <v>397650.04399999994</v>
      </c>
      <c r="GO23" s="9">
        <v>398656.27699999994</v>
      </c>
      <c r="GP23" s="9">
        <v>399607.16100000002</v>
      </c>
      <c r="GQ23" s="9">
        <v>400512.45800000004</v>
      </c>
      <c r="GR23" s="9">
        <v>401352.87999999995</v>
      </c>
      <c r="GS23" s="9">
        <v>402418</v>
      </c>
      <c r="GT23" s="9"/>
      <c r="GU23" s="9">
        <v>405751.70199999999</v>
      </c>
    </row>
    <row r="24" spans="1:203" s="27" customFormat="1">
      <c r="A24" s="24" t="s">
        <v>55</v>
      </c>
      <c r="B24" s="15"/>
      <c r="C24" s="15"/>
      <c r="D24" s="15"/>
      <c r="E24" s="15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</row>
    <row r="25" spans="1:203">
      <c r="A25" s="2" t="s">
        <v>432</v>
      </c>
      <c r="B25" s="17">
        <v>360</v>
      </c>
      <c r="C25" s="17" t="e">
        <v>#N/A</v>
      </c>
      <c r="D25" s="17">
        <v>400</v>
      </c>
      <c r="E25" s="17" t="e">
        <v>#N/A</v>
      </c>
      <c r="F25" s="26">
        <v>450</v>
      </c>
      <c r="G25" s="26" t="e">
        <v>#N/A</v>
      </c>
      <c r="H25" s="26">
        <v>450</v>
      </c>
      <c r="I25" s="26" t="e">
        <v>#N/A</v>
      </c>
      <c r="J25" s="26">
        <v>450</v>
      </c>
      <c r="K25" s="26" t="e">
        <v>#N/A</v>
      </c>
      <c r="L25" s="26">
        <v>334</v>
      </c>
      <c r="M25" s="26">
        <v>331</v>
      </c>
      <c r="N25" s="26">
        <v>329</v>
      </c>
      <c r="O25" s="26">
        <v>329</v>
      </c>
      <c r="P25" s="26">
        <v>332</v>
      </c>
      <c r="Q25" s="26">
        <v>333</v>
      </c>
      <c r="R25" s="26">
        <v>330</v>
      </c>
      <c r="S25" s="26">
        <v>328</v>
      </c>
      <c r="T25" s="26">
        <v>326</v>
      </c>
      <c r="U25" s="26">
        <v>326</v>
      </c>
      <c r="V25" s="26">
        <v>330</v>
      </c>
      <c r="W25" s="26">
        <v>333</v>
      </c>
      <c r="X25" s="26">
        <v>338</v>
      </c>
      <c r="Y25" s="26">
        <v>349</v>
      </c>
      <c r="Z25" s="26">
        <v>354</v>
      </c>
      <c r="AA25" s="26">
        <v>358</v>
      </c>
      <c r="AB25" s="26">
        <v>367</v>
      </c>
      <c r="AC25" s="26">
        <v>373</v>
      </c>
      <c r="AD25" s="26">
        <v>388</v>
      </c>
      <c r="AE25" s="26">
        <v>403</v>
      </c>
      <c r="AF25" s="26">
        <v>420</v>
      </c>
      <c r="AG25" s="26">
        <v>448</v>
      </c>
      <c r="AH25" s="26">
        <v>465</v>
      </c>
      <c r="AI25" s="26">
        <v>472</v>
      </c>
      <c r="AJ25" s="26">
        <v>482</v>
      </c>
      <c r="AK25" s="26">
        <v>494</v>
      </c>
      <c r="AL25" s="26">
        <v>505</v>
      </c>
      <c r="AM25" s="26">
        <v>518</v>
      </c>
      <c r="AN25" s="26">
        <v>538</v>
      </c>
      <c r="AO25" s="26">
        <v>576</v>
      </c>
      <c r="AP25" s="26">
        <v>605</v>
      </c>
      <c r="AQ25" s="26">
        <v>636</v>
      </c>
      <c r="AR25" s="26">
        <v>710</v>
      </c>
      <c r="AS25" s="26">
        <v>795</v>
      </c>
      <c r="AT25" s="26">
        <v>887</v>
      </c>
      <c r="AU25" s="26">
        <v>983</v>
      </c>
      <c r="AV25" s="26">
        <v>1065</v>
      </c>
      <c r="AW25" s="26">
        <v>1156</v>
      </c>
      <c r="AX25" s="26">
        <v>1235</v>
      </c>
      <c r="AY25" s="26">
        <v>1279</v>
      </c>
      <c r="AZ25" s="26">
        <v>1326</v>
      </c>
      <c r="BA25" s="26">
        <v>1346</v>
      </c>
      <c r="BB25" s="26">
        <v>1382</v>
      </c>
      <c r="BC25" s="26">
        <v>1432</v>
      </c>
      <c r="BD25" s="26">
        <v>1495</v>
      </c>
      <c r="BE25" s="26">
        <v>1558</v>
      </c>
      <c r="BF25" s="26">
        <v>1609</v>
      </c>
      <c r="BG25" s="26">
        <v>1647</v>
      </c>
      <c r="BH25" s="26">
        <v>1700</v>
      </c>
      <c r="BI25" s="26">
        <v>1750</v>
      </c>
      <c r="BJ25" s="26">
        <v>1775</v>
      </c>
      <c r="BK25" s="26">
        <v>1675</v>
      </c>
      <c r="BL25" s="26">
        <v>1722</v>
      </c>
      <c r="BM25" s="26">
        <v>1769</v>
      </c>
      <c r="BN25" s="26">
        <v>1822</v>
      </c>
      <c r="BO25" s="26">
        <v>1874</v>
      </c>
      <c r="BP25" s="26">
        <v>1929</v>
      </c>
      <c r="BQ25" s="26">
        <v>1995</v>
      </c>
      <c r="BR25" s="26">
        <v>2062</v>
      </c>
      <c r="BS25" s="26">
        <v>2127</v>
      </c>
      <c r="BT25" s="26">
        <v>2197</v>
      </c>
      <c r="BU25" s="26">
        <v>2269</v>
      </c>
      <c r="BV25" s="26">
        <v>2348</v>
      </c>
      <c r="BW25" s="26">
        <v>2447</v>
      </c>
      <c r="BX25" s="26">
        <v>2556</v>
      </c>
      <c r="BY25" s="26">
        <v>2650</v>
      </c>
      <c r="BZ25" s="26">
        <v>2741</v>
      </c>
      <c r="CA25" s="26">
        <v>2835</v>
      </c>
      <c r="CB25" s="26">
        <v>2932</v>
      </c>
      <c r="CC25" s="26">
        <v>3022</v>
      </c>
      <c r="CD25" s="26">
        <v>3107</v>
      </c>
      <c r="CE25" s="26">
        <v>3196</v>
      </c>
      <c r="CF25" s="26">
        <v>3274</v>
      </c>
      <c r="CG25" s="26">
        <v>3334</v>
      </c>
      <c r="CH25" s="26">
        <v>3395</v>
      </c>
      <c r="CI25" s="26">
        <v>3460</v>
      </c>
      <c r="CJ25" s="26">
        <v>3523</v>
      </c>
      <c r="CK25" s="26">
        <v>3586</v>
      </c>
      <c r="CL25" s="26">
        <v>3642</v>
      </c>
      <c r="CM25" s="26">
        <v>3691</v>
      </c>
      <c r="CN25" s="26">
        <v>3741</v>
      </c>
      <c r="CO25" s="26">
        <v>3795</v>
      </c>
      <c r="CP25" s="26">
        <v>3850</v>
      </c>
      <c r="CQ25" s="26">
        <v>3896</v>
      </c>
      <c r="CR25" s="26">
        <v>3946</v>
      </c>
      <c r="CS25" s="26">
        <v>4004</v>
      </c>
      <c r="CT25" s="26">
        <v>4062</v>
      </c>
      <c r="CU25" s="26">
        <v>4127</v>
      </c>
      <c r="CV25" s="26">
        <v>4197</v>
      </c>
      <c r="CW25" s="26">
        <v>4278</v>
      </c>
      <c r="CX25" s="26">
        <v>4375</v>
      </c>
      <c r="CY25" s="26">
        <v>4500</v>
      </c>
      <c r="CZ25" s="26">
        <v>4661</v>
      </c>
      <c r="DA25" s="26">
        <v>4821</v>
      </c>
      <c r="DB25" s="26">
        <v>4933</v>
      </c>
      <c r="DC25" s="26">
        <v>4971</v>
      </c>
      <c r="DD25" s="26">
        <v>4955</v>
      </c>
      <c r="DE25" s="26">
        <v>4950</v>
      </c>
      <c r="DF25" s="26">
        <v>5032</v>
      </c>
      <c r="DG25" s="26">
        <v>5193</v>
      </c>
      <c r="DH25" s="26">
        <v>5358</v>
      </c>
      <c r="DI25" s="26">
        <v>5461</v>
      </c>
      <c r="DJ25" s="26">
        <v>5574</v>
      </c>
      <c r="DK25" s="26">
        <v>5697</v>
      </c>
      <c r="DL25" s="26">
        <v>5819</v>
      </c>
      <c r="DM25" s="26">
        <v>5943</v>
      </c>
      <c r="DN25" s="26">
        <v>6064</v>
      </c>
      <c r="DO25" s="26">
        <v>6188</v>
      </c>
      <c r="DP25" s="26">
        <v>6304</v>
      </c>
      <c r="DQ25" s="26">
        <v>6396</v>
      </c>
      <c r="DR25" s="26">
        <v>6469</v>
      </c>
      <c r="DS25" s="26">
        <v>6527</v>
      </c>
      <c r="DT25" s="26">
        <v>6579</v>
      </c>
      <c r="DU25" s="26">
        <v>6631</v>
      </c>
      <c r="DV25" s="26">
        <v>6682</v>
      </c>
      <c r="DW25" s="26">
        <v>6732</v>
      </c>
      <c r="DX25" s="26">
        <v>6783</v>
      </c>
      <c r="DY25" s="26">
        <v>6841</v>
      </c>
      <c r="DZ25" s="26">
        <v>6904</v>
      </c>
      <c r="EA25" s="26">
        <v>6971</v>
      </c>
      <c r="EB25" s="26">
        <v>7042</v>
      </c>
      <c r="EC25" s="26">
        <v>7111</v>
      </c>
      <c r="ED25" s="26">
        <v>7173</v>
      </c>
      <c r="EE25" s="26">
        <v>7236</v>
      </c>
      <c r="EF25" s="26">
        <v>7309</v>
      </c>
      <c r="EG25" s="26">
        <v>7389</v>
      </c>
      <c r="EH25" s="26">
        <v>7474</v>
      </c>
      <c r="EI25" s="26">
        <v>7578</v>
      </c>
      <c r="EJ25" s="26">
        <v>7715</v>
      </c>
      <c r="EK25" s="26">
        <v>7919</v>
      </c>
      <c r="EL25" s="26">
        <v>8267.3369999999995</v>
      </c>
      <c r="EM25" s="26">
        <v>8510.6</v>
      </c>
      <c r="EN25" s="26">
        <v>8691.2119999999995</v>
      </c>
      <c r="EO25" s="26">
        <v>8857.9240000000009</v>
      </c>
      <c r="EP25" s="26">
        <v>9064.0169999999998</v>
      </c>
      <c r="EQ25" s="26">
        <v>9277.0869999999995</v>
      </c>
      <c r="ER25" s="26">
        <v>9500.6059999999998</v>
      </c>
      <c r="ES25" s="26">
        <v>9712.5689999999995</v>
      </c>
      <c r="ET25" s="26">
        <v>9915.2669999999998</v>
      </c>
      <c r="EU25" s="26">
        <v>10131.728999999999</v>
      </c>
      <c r="EV25" s="26">
        <v>10361.272999999999</v>
      </c>
      <c r="EW25" s="26">
        <v>10598.814</v>
      </c>
      <c r="EX25" s="26">
        <v>10794.968000000001</v>
      </c>
      <c r="EY25" s="26">
        <v>11001.483</v>
      </c>
      <c r="EZ25" s="26">
        <v>11218.304</v>
      </c>
      <c r="FA25" s="26">
        <v>11439.384</v>
      </c>
      <c r="FB25" s="26">
        <v>11655.083000000001</v>
      </c>
      <c r="FC25" s="26">
        <v>11872.263999999999</v>
      </c>
      <c r="FD25" s="26">
        <v>12101.66</v>
      </c>
      <c r="FE25" s="26">
        <v>12379.384</v>
      </c>
      <c r="FF25" s="26">
        <v>12660.16</v>
      </c>
      <c r="FG25" s="26">
        <v>12937.2</v>
      </c>
      <c r="FH25" s="26">
        <v>13177</v>
      </c>
      <c r="FI25" s="26">
        <v>13380.4</v>
      </c>
      <c r="FJ25" s="26">
        <v>13599.1</v>
      </c>
      <c r="FK25" s="26">
        <v>13771.4</v>
      </c>
      <c r="FL25" s="26">
        <v>13915.5</v>
      </c>
      <c r="FM25" s="26">
        <v>14074.1</v>
      </c>
      <c r="FN25" s="26">
        <v>14248.6</v>
      </c>
      <c r="FO25" s="26">
        <v>14421.9</v>
      </c>
      <c r="FP25" s="26">
        <v>14615.9</v>
      </c>
      <c r="FQ25" s="26">
        <v>14923.26</v>
      </c>
      <c r="FR25" s="26">
        <v>15162</v>
      </c>
      <c r="FS25" s="26">
        <v>15348</v>
      </c>
      <c r="FT25" s="26">
        <v>15510</v>
      </c>
      <c r="FU25" s="26">
        <v>15695</v>
      </c>
      <c r="FV25" s="26">
        <v>15900</v>
      </c>
      <c r="FW25" s="26">
        <v>16137</v>
      </c>
      <c r="FX25" s="26">
        <v>16400</v>
      </c>
      <c r="FY25" s="26">
        <v>16681</v>
      </c>
      <c r="FZ25" s="26">
        <v>16956</v>
      </c>
      <c r="GA25" s="26">
        <v>17202</v>
      </c>
      <c r="GB25" s="26">
        <v>17419</v>
      </c>
      <c r="GC25" s="26">
        <v>17608</v>
      </c>
      <c r="GD25" s="26">
        <v>17781</v>
      </c>
      <c r="GE25" s="26">
        <v>17976</v>
      </c>
      <c r="GF25" s="26">
        <v>18195</v>
      </c>
      <c r="GG25" s="26">
        <v>18415</v>
      </c>
      <c r="GH25" s="26">
        <v>18621</v>
      </c>
      <c r="GI25" s="26">
        <v>18830</v>
      </c>
      <c r="GJ25" s="26">
        <v>19053</v>
      </c>
      <c r="GK25" s="26">
        <v>19294</v>
      </c>
      <c r="GL25" s="26">
        <v>19345</v>
      </c>
      <c r="GM25" s="26">
        <v>19767</v>
      </c>
      <c r="GN25" s="26">
        <v>19995</v>
      </c>
      <c r="GO25" s="26">
        <v>20232</v>
      </c>
      <c r="GP25" s="26">
        <v>20489</v>
      </c>
      <c r="GQ25" s="26">
        <v>20750</v>
      </c>
      <c r="GR25" s="26">
        <v>21007</v>
      </c>
      <c r="GS25" s="26">
        <v>21263</v>
      </c>
      <c r="GT25" s="26"/>
      <c r="GU25" s="26">
        <v>26056</v>
      </c>
    </row>
    <row r="26" spans="1:203">
      <c r="A26" s="2" t="s">
        <v>433</v>
      </c>
      <c r="B26" s="17">
        <v>0</v>
      </c>
      <c r="C26" s="17" t="e">
        <v>#N/A</v>
      </c>
      <c r="D26" s="17">
        <v>10</v>
      </c>
      <c r="E26" s="17" t="e">
        <v>#N/A</v>
      </c>
      <c r="F26" s="26">
        <v>100</v>
      </c>
      <c r="G26" s="26" t="e">
        <v>#N/A</v>
      </c>
      <c r="H26" s="26">
        <v>100</v>
      </c>
      <c r="I26" s="26" t="e">
        <v>#N/A</v>
      </c>
      <c r="J26" s="26">
        <v>100</v>
      </c>
      <c r="K26" s="26" t="e">
        <v>#N/A</v>
      </c>
      <c r="L26" s="26">
        <v>100</v>
      </c>
      <c r="M26" s="26" t="e">
        <v>#N/A</v>
      </c>
      <c r="N26" s="26" t="e">
        <v>#N/A</v>
      </c>
      <c r="O26" s="26" t="e">
        <v>#N/A</v>
      </c>
      <c r="P26" s="26" t="e">
        <v>#N/A</v>
      </c>
      <c r="Q26" s="26" t="e">
        <v>#N/A</v>
      </c>
      <c r="R26" s="26" t="e">
        <v>#N/A</v>
      </c>
      <c r="S26" s="26" t="e">
        <v>#N/A</v>
      </c>
      <c r="T26" s="26" t="e">
        <v>#N/A</v>
      </c>
      <c r="U26" s="26" t="e">
        <v>#N/A</v>
      </c>
      <c r="V26" s="26">
        <v>100</v>
      </c>
      <c r="W26" s="26" t="e">
        <v>#N/A</v>
      </c>
      <c r="X26" s="26" t="e">
        <v>#N/A</v>
      </c>
      <c r="Y26" s="26" t="e">
        <v>#N/A</v>
      </c>
      <c r="Z26" s="26" t="e">
        <v>#N/A</v>
      </c>
      <c r="AA26" s="26" t="e">
        <v>#N/A</v>
      </c>
      <c r="AB26" s="26" t="e">
        <v>#N/A</v>
      </c>
      <c r="AC26" s="26" t="e">
        <v>#N/A</v>
      </c>
      <c r="AD26" s="26" t="e">
        <v>#N/A</v>
      </c>
      <c r="AE26" s="26" t="e">
        <v>#N/A</v>
      </c>
      <c r="AF26" s="26">
        <v>70</v>
      </c>
      <c r="AG26" s="26" t="e">
        <v>#N/A</v>
      </c>
      <c r="AH26" s="26" t="e">
        <v>#N/A</v>
      </c>
      <c r="AI26" s="26" t="e">
        <v>#N/A</v>
      </c>
      <c r="AJ26" s="26" t="e">
        <v>#N/A</v>
      </c>
      <c r="AK26" s="26" t="e">
        <v>#N/A</v>
      </c>
      <c r="AL26" s="26" t="e">
        <v>#N/A</v>
      </c>
      <c r="AM26" s="26" t="e">
        <v>#N/A</v>
      </c>
      <c r="AN26" s="26" t="e">
        <v>#N/A</v>
      </c>
      <c r="AO26" s="26" t="e">
        <v>#N/A</v>
      </c>
      <c r="AP26" s="26">
        <v>90</v>
      </c>
      <c r="AQ26" s="26" t="e">
        <v>#N/A</v>
      </c>
      <c r="AR26" s="26" t="e">
        <v>#N/A</v>
      </c>
      <c r="AS26" s="26" t="e">
        <v>#N/A</v>
      </c>
      <c r="AT26" s="26" t="e">
        <v>#N/A</v>
      </c>
      <c r="AU26" s="26" t="e">
        <v>#N/A</v>
      </c>
      <c r="AV26" s="26" t="e">
        <v>#N/A</v>
      </c>
      <c r="AW26" s="26" t="e">
        <v>#N/A</v>
      </c>
      <c r="AX26" s="26" t="e">
        <v>#N/A</v>
      </c>
      <c r="AY26" s="26" t="e">
        <v>#N/A</v>
      </c>
      <c r="AZ26" s="26">
        <v>132</v>
      </c>
      <c r="BA26" s="26" t="e">
        <v>#N/A</v>
      </c>
      <c r="BB26" s="26" t="e">
        <v>#N/A</v>
      </c>
      <c r="BC26" s="26" t="e">
        <v>#N/A</v>
      </c>
      <c r="BD26" s="26" t="e">
        <v>#N/A</v>
      </c>
      <c r="BE26" s="26" t="e">
        <v>#N/A</v>
      </c>
      <c r="BF26" s="26" t="e">
        <v>#N/A</v>
      </c>
      <c r="BG26" s="26" t="e">
        <v>#N/A</v>
      </c>
      <c r="BH26" s="26" t="e">
        <v>#N/A</v>
      </c>
      <c r="BI26" s="26" t="e">
        <v>#N/A</v>
      </c>
      <c r="BJ26" s="26">
        <v>291</v>
      </c>
      <c r="BK26" s="26">
        <v>306</v>
      </c>
      <c r="BL26" s="26">
        <v>320</v>
      </c>
      <c r="BM26" s="26">
        <v>335</v>
      </c>
      <c r="BN26" s="26">
        <v>367</v>
      </c>
      <c r="BO26" s="26">
        <v>406</v>
      </c>
      <c r="BP26" s="26">
        <v>434</v>
      </c>
      <c r="BQ26" s="26">
        <v>450</v>
      </c>
      <c r="BR26" s="26">
        <v>467</v>
      </c>
      <c r="BS26" s="26">
        <v>494</v>
      </c>
      <c r="BT26" s="26">
        <v>520</v>
      </c>
      <c r="BU26" s="26">
        <v>539</v>
      </c>
      <c r="BV26" s="26">
        <v>555</v>
      </c>
      <c r="BW26" s="26">
        <v>574</v>
      </c>
      <c r="BX26" s="26">
        <v>598</v>
      </c>
      <c r="BY26" s="26">
        <v>614</v>
      </c>
      <c r="BZ26" s="26">
        <v>626</v>
      </c>
      <c r="CA26" s="26">
        <v>640</v>
      </c>
      <c r="CB26" s="26">
        <v>649</v>
      </c>
      <c r="CC26" s="26">
        <v>656</v>
      </c>
      <c r="CD26" s="26">
        <v>665</v>
      </c>
      <c r="CE26" s="26">
        <v>674</v>
      </c>
      <c r="CF26" s="26">
        <v>686</v>
      </c>
      <c r="CG26" s="26">
        <v>705</v>
      </c>
      <c r="CH26" s="26">
        <v>722</v>
      </c>
      <c r="CI26" s="26">
        <v>735</v>
      </c>
      <c r="CJ26" s="26">
        <v>748</v>
      </c>
      <c r="CK26" s="26">
        <v>764</v>
      </c>
      <c r="CL26" s="26">
        <v>779</v>
      </c>
      <c r="CM26" s="26">
        <v>794</v>
      </c>
      <c r="CN26" s="26">
        <v>807</v>
      </c>
      <c r="CO26" s="26">
        <v>824</v>
      </c>
      <c r="CP26" s="26">
        <v>844</v>
      </c>
      <c r="CQ26" s="26">
        <v>867</v>
      </c>
      <c r="CR26" s="26">
        <v>893</v>
      </c>
      <c r="CS26" s="26">
        <v>919</v>
      </c>
      <c r="CT26" s="26">
        <v>946</v>
      </c>
      <c r="CU26" s="26">
        <v>969</v>
      </c>
      <c r="CV26" s="26">
        <v>996</v>
      </c>
      <c r="CW26" s="26">
        <v>1024</v>
      </c>
      <c r="CX26" s="26">
        <v>1045</v>
      </c>
      <c r="CY26" s="26">
        <v>1067</v>
      </c>
      <c r="CZ26" s="26">
        <v>1092</v>
      </c>
      <c r="DA26" s="26">
        <v>1122</v>
      </c>
      <c r="DB26" s="26">
        <v>1143</v>
      </c>
      <c r="DC26" s="26">
        <v>1152</v>
      </c>
      <c r="DD26" s="26">
        <v>1155</v>
      </c>
      <c r="DE26" s="26">
        <v>1152</v>
      </c>
      <c r="DF26" s="26">
        <v>1156</v>
      </c>
      <c r="DG26" s="26">
        <v>1195</v>
      </c>
      <c r="DH26" s="26">
        <v>1241</v>
      </c>
      <c r="DI26" s="26">
        <v>1275</v>
      </c>
      <c r="DJ26" s="26">
        <v>1304</v>
      </c>
      <c r="DK26" s="26">
        <v>1326</v>
      </c>
      <c r="DL26" s="26">
        <v>1350</v>
      </c>
      <c r="DM26" s="26">
        <v>1382</v>
      </c>
      <c r="DN26" s="26">
        <v>1412</v>
      </c>
      <c r="DO26" s="26">
        <v>1437</v>
      </c>
      <c r="DP26" s="26">
        <v>1454</v>
      </c>
      <c r="DQ26" s="26">
        <v>1471</v>
      </c>
      <c r="DR26" s="26">
        <v>1493</v>
      </c>
      <c r="DS26" s="26">
        <v>1514</v>
      </c>
      <c r="DT26" s="26">
        <v>1527</v>
      </c>
      <c r="DU26" s="26">
        <v>1540</v>
      </c>
      <c r="DV26" s="26">
        <v>1552</v>
      </c>
      <c r="DW26" s="26">
        <v>1562</v>
      </c>
      <c r="DX26" s="26">
        <v>1573</v>
      </c>
      <c r="DY26" s="26">
        <v>1587</v>
      </c>
      <c r="DZ26" s="26">
        <v>1604</v>
      </c>
      <c r="EA26" s="26">
        <v>1627</v>
      </c>
      <c r="EB26" s="26">
        <v>1636</v>
      </c>
      <c r="EC26" s="26">
        <v>1629</v>
      </c>
      <c r="ED26" s="26">
        <v>1639</v>
      </c>
      <c r="EE26" s="26">
        <v>1633</v>
      </c>
      <c r="EF26" s="26">
        <v>1654</v>
      </c>
      <c r="EG26" s="26">
        <v>1688</v>
      </c>
      <c r="EH26" s="26">
        <v>1759</v>
      </c>
      <c r="EI26" s="26">
        <v>1797</v>
      </c>
      <c r="EJ26" s="26">
        <v>1833</v>
      </c>
      <c r="EK26" s="26">
        <v>1871</v>
      </c>
      <c r="EL26" s="26">
        <v>1908.31</v>
      </c>
      <c r="EM26" s="26">
        <v>1947.3889999999999</v>
      </c>
      <c r="EN26" s="26">
        <v>1994.7940000000001</v>
      </c>
      <c r="EO26" s="26">
        <v>2047.3910000000001</v>
      </c>
      <c r="EP26" s="26">
        <v>2092.779</v>
      </c>
      <c r="EQ26" s="26">
        <v>2136.1680000000001</v>
      </c>
      <c r="ER26" s="26">
        <v>2178.2890000000002</v>
      </c>
      <c r="ES26" s="26">
        <v>2229.4070000000002</v>
      </c>
      <c r="ET26" s="26">
        <v>2281.5329999999999</v>
      </c>
      <c r="EU26" s="26">
        <v>2331.1219999999998</v>
      </c>
      <c r="EV26" s="26">
        <v>2371.7460000000001</v>
      </c>
      <c r="EW26" s="26">
        <v>2432.4499999999998</v>
      </c>
      <c r="EX26" s="26">
        <v>2488.5500000000002</v>
      </c>
      <c r="EY26" s="26">
        <v>2541.35</v>
      </c>
      <c r="EZ26" s="26">
        <v>2591.9499999999998</v>
      </c>
      <c r="FA26" s="26">
        <v>2640.4</v>
      </c>
      <c r="FB26" s="26">
        <v>2687.55</v>
      </c>
      <c r="FC26" s="26">
        <v>2728.15</v>
      </c>
      <c r="FD26" s="26">
        <v>2759</v>
      </c>
      <c r="FE26" s="26">
        <v>2788.5</v>
      </c>
      <c r="FF26" s="26">
        <v>2828.05</v>
      </c>
      <c r="FG26" s="26">
        <v>2875.3</v>
      </c>
      <c r="FH26" s="26">
        <v>2929.1</v>
      </c>
      <c r="FI26" s="26">
        <v>2992.3</v>
      </c>
      <c r="FJ26" s="26">
        <v>3058.4</v>
      </c>
      <c r="FK26" s="26">
        <v>3117.8</v>
      </c>
      <c r="FL26" s="26">
        <v>3153.55</v>
      </c>
      <c r="FM26" s="26">
        <v>3164.9</v>
      </c>
      <c r="FN26" s="26">
        <v>3165.8</v>
      </c>
      <c r="FO26" s="26">
        <v>3164.55</v>
      </c>
      <c r="FP26" s="26">
        <v>3170.15</v>
      </c>
      <c r="FQ26" s="26">
        <v>3185.45</v>
      </c>
      <c r="FR26" s="26">
        <v>3217</v>
      </c>
      <c r="FS26" s="26">
        <v>3258</v>
      </c>
      <c r="FT26" s="26">
        <v>3298</v>
      </c>
      <c r="FU26" s="26">
        <v>3324</v>
      </c>
      <c r="FV26" s="26">
        <v>3341</v>
      </c>
      <c r="FW26" s="26">
        <v>3352</v>
      </c>
      <c r="FX26" s="26">
        <v>3361</v>
      </c>
      <c r="FY26" s="26">
        <v>3378</v>
      </c>
      <c r="FZ26" s="26">
        <v>3414</v>
      </c>
      <c r="GA26" s="26">
        <v>3455</v>
      </c>
      <c r="GB26" s="26">
        <v>3494</v>
      </c>
      <c r="GC26" s="26">
        <v>3537</v>
      </c>
      <c r="GD26" s="26">
        <v>3586</v>
      </c>
      <c r="GE26" s="26">
        <v>3642</v>
      </c>
      <c r="GF26" s="26">
        <v>3697</v>
      </c>
      <c r="GG26" s="26">
        <v>3738</v>
      </c>
      <c r="GH26" s="26">
        <v>3764</v>
      </c>
      <c r="GI26" s="26">
        <v>3784</v>
      </c>
      <c r="GJ26" s="26">
        <v>3802</v>
      </c>
      <c r="GK26" s="26">
        <v>3838</v>
      </c>
      <c r="GL26" s="26">
        <v>3898</v>
      </c>
      <c r="GM26" s="26">
        <v>3960</v>
      </c>
      <c r="GN26" s="26">
        <v>4008</v>
      </c>
      <c r="GO26" s="26">
        <v>4048</v>
      </c>
      <c r="GP26" s="26">
        <v>4090</v>
      </c>
      <c r="GQ26" s="26">
        <v>4132</v>
      </c>
      <c r="GR26" s="26">
        <v>4173</v>
      </c>
      <c r="GS26" s="26">
        <v>4213</v>
      </c>
      <c r="GT26" s="26"/>
      <c r="GU26" s="26">
        <v>4913</v>
      </c>
    </row>
    <row r="27" spans="1:203">
      <c r="A27" s="2" t="s">
        <v>434</v>
      </c>
      <c r="B27" s="17">
        <v>80</v>
      </c>
      <c r="C27" s="17" t="e">
        <v>#N/A</v>
      </c>
      <c r="D27" s="17">
        <v>160</v>
      </c>
      <c r="E27" s="17" t="e">
        <v>#N/A</v>
      </c>
      <c r="F27" s="26">
        <v>250</v>
      </c>
      <c r="G27" s="26" t="e">
        <v>#N/A</v>
      </c>
      <c r="H27" s="26">
        <v>250</v>
      </c>
      <c r="I27" s="26" t="e">
        <v>#N/A</v>
      </c>
      <c r="J27" s="26">
        <v>200</v>
      </c>
      <c r="K27" s="26" t="e">
        <v>#N/A</v>
      </c>
      <c r="L27" s="26">
        <v>816</v>
      </c>
      <c r="M27" s="26" t="e">
        <v>#N/A</v>
      </c>
      <c r="N27" s="26" t="e">
        <v>#N/A</v>
      </c>
      <c r="O27" s="26" t="e">
        <v>#N/A</v>
      </c>
      <c r="P27" s="26" t="e">
        <v>#N/A</v>
      </c>
      <c r="Q27" s="26" t="e">
        <v>#N/A</v>
      </c>
      <c r="R27" s="26" t="e">
        <v>#N/A</v>
      </c>
      <c r="S27" s="26" t="e">
        <v>#N/A</v>
      </c>
      <c r="T27" s="26" t="e">
        <v>#N/A</v>
      </c>
      <c r="U27" s="26" t="e">
        <v>#N/A</v>
      </c>
      <c r="V27" s="26">
        <v>1169</v>
      </c>
      <c r="W27" s="26" t="e">
        <v>#N/A</v>
      </c>
      <c r="X27" s="26" t="e">
        <v>#N/A</v>
      </c>
      <c r="Y27" s="26" t="e">
        <v>#N/A</v>
      </c>
      <c r="Z27" s="26" t="e">
        <v>#N/A</v>
      </c>
      <c r="AA27" s="26" t="e">
        <v>#N/A</v>
      </c>
      <c r="AB27" s="26" t="e">
        <v>#N/A</v>
      </c>
      <c r="AC27" s="26" t="e">
        <v>#N/A</v>
      </c>
      <c r="AD27" s="26" t="e">
        <v>#N/A</v>
      </c>
      <c r="AE27" s="26" t="e">
        <v>#N/A</v>
      </c>
      <c r="AF27" s="26">
        <v>1697</v>
      </c>
      <c r="AG27" s="26" t="e">
        <v>#N/A</v>
      </c>
      <c r="AH27" s="26" t="e">
        <v>#N/A</v>
      </c>
      <c r="AI27" s="26" t="e">
        <v>#N/A</v>
      </c>
      <c r="AJ27" s="26" t="e">
        <v>#N/A</v>
      </c>
      <c r="AK27" s="26" t="e">
        <v>#N/A</v>
      </c>
      <c r="AL27" s="26" t="e">
        <v>#N/A</v>
      </c>
      <c r="AM27" s="26" t="e">
        <v>#N/A</v>
      </c>
      <c r="AN27" s="26" t="e">
        <v>#N/A</v>
      </c>
      <c r="AO27" s="26" t="e">
        <v>#N/A</v>
      </c>
      <c r="AP27" s="26">
        <v>2485</v>
      </c>
      <c r="AQ27" s="26" t="e">
        <v>#N/A</v>
      </c>
      <c r="AR27" s="26" t="e">
        <v>#N/A</v>
      </c>
      <c r="AS27" s="26" t="e">
        <v>#N/A</v>
      </c>
      <c r="AT27" s="26" t="e">
        <v>#N/A</v>
      </c>
      <c r="AU27" s="26" t="e">
        <v>#N/A</v>
      </c>
      <c r="AV27" s="26" t="e">
        <v>#N/A</v>
      </c>
      <c r="AW27" s="26" t="e">
        <v>#N/A</v>
      </c>
      <c r="AX27" s="26" t="e">
        <v>#N/A</v>
      </c>
      <c r="AY27" s="26" t="e">
        <v>#N/A</v>
      </c>
      <c r="AZ27" s="26">
        <v>3369</v>
      </c>
      <c r="BA27" s="26" t="e">
        <v>#N/A</v>
      </c>
      <c r="BB27" s="26" t="e">
        <v>#N/A</v>
      </c>
      <c r="BC27" s="26" t="e">
        <v>#N/A</v>
      </c>
      <c r="BD27" s="26" t="e">
        <v>#N/A</v>
      </c>
      <c r="BE27" s="26" t="e">
        <v>#N/A</v>
      </c>
      <c r="BF27" s="26" t="e">
        <v>#N/A</v>
      </c>
      <c r="BG27" s="26" t="e">
        <v>#N/A</v>
      </c>
      <c r="BH27" s="26" t="e">
        <v>#N/A</v>
      </c>
      <c r="BI27" s="26" t="e">
        <v>#N/A</v>
      </c>
      <c r="BJ27" s="26">
        <v>3781</v>
      </c>
      <c r="BK27" s="26">
        <v>3801</v>
      </c>
      <c r="BL27" s="26">
        <v>3870</v>
      </c>
      <c r="BM27" s="26">
        <v>3943</v>
      </c>
      <c r="BN27" s="26">
        <v>4012</v>
      </c>
      <c r="BO27" s="26">
        <v>4071</v>
      </c>
      <c r="BP27" s="26">
        <v>4128</v>
      </c>
      <c r="BQ27" s="26">
        <v>4184</v>
      </c>
      <c r="BR27" s="26">
        <v>4244</v>
      </c>
      <c r="BS27" s="26">
        <v>4312</v>
      </c>
      <c r="BT27" s="26">
        <v>4384</v>
      </c>
      <c r="BU27" s="26">
        <v>4451</v>
      </c>
      <c r="BV27" s="26">
        <v>4503</v>
      </c>
      <c r="BW27" s="26">
        <v>4560</v>
      </c>
      <c r="BX27" s="26">
        <v>4617</v>
      </c>
      <c r="BY27" s="26">
        <v>4666</v>
      </c>
      <c r="BZ27" s="26">
        <v>4711</v>
      </c>
      <c r="CA27" s="26">
        <v>4760</v>
      </c>
      <c r="CB27" s="26">
        <v>4813</v>
      </c>
      <c r="CC27" s="26">
        <v>4865</v>
      </c>
      <c r="CD27" s="26">
        <v>4918</v>
      </c>
      <c r="CE27" s="26">
        <v>4972</v>
      </c>
      <c r="CF27" s="26">
        <v>5022</v>
      </c>
      <c r="CG27" s="26">
        <v>5072</v>
      </c>
      <c r="CH27" s="26">
        <v>5121</v>
      </c>
      <c r="CI27" s="26">
        <v>5169</v>
      </c>
      <c r="CJ27" s="26">
        <v>5218</v>
      </c>
      <c r="CK27" s="26">
        <v>5269</v>
      </c>
      <c r="CL27" s="26">
        <v>5325</v>
      </c>
      <c r="CM27" s="26">
        <v>5383</v>
      </c>
      <c r="CN27" s="26">
        <v>5457</v>
      </c>
      <c r="CO27" s="26">
        <v>5536</v>
      </c>
      <c r="CP27" s="26">
        <v>5650</v>
      </c>
      <c r="CQ27" s="26">
        <v>5813</v>
      </c>
      <c r="CR27" s="26">
        <v>5994</v>
      </c>
      <c r="CS27" s="26">
        <v>6166</v>
      </c>
      <c r="CT27" s="26">
        <v>6282</v>
      </c>
      <c r="CU27" s="26">
        <v>6596</v>
      </c>
      <c r="CV27" s="26">
        <v>6813</v>
      </c>
      <c r="CW27" s="26">
        <v>6993</v>
      </c>
      <c r="CX27" s="26">
        <v>7188</v>
      </c>
      <c r="CY27" s="26">
        <v>7410</v>
      </c>
      <c r="CZ27" s="26">
        <v>7602</v>
      </c>
      <c r="DA27" s="26">
        <v>7852</v>
      </c>
      <c r="DB27" s="26">
        <v>8093</v>
      </c>
      <c r="DC27" s="26">
        <v>8191</v>
      </c>
      <c r="DD27" s="26">
        <v>8214</v>
      </c>
      <c r="DE27" s="26">
        <v>8277</v>
      </c>
      <c r="DF27" s="26">
        <v>8374</v>
      </c>
      <c r="DG27" s="26">
        <v>8548</v>
      </c>
      <c r="DH27" s="26">
        <v>8798</v>
      </c>
      <c r="DI27" s="26">
        <v>9028</v>
      </c>
      <c r="DJ27" s="26">
        <v>9159</v>
      </c>
      <c r="DK27" s="26">
        <v>9256</v>
      </c>
      <c r="DL27" s="26">
        <v>9394</v>
      </c>
      <c r="DM27" s="26">
        <v>9549</v>
      </c>
      <c r="DN27" s="26">
        <v>9713</v>
      </c>
      <c r="DO27" s="26">
        <v>9905</v>
      </c>
      <c r="DP27" s="26">
        <v>10107</v>
      </c>
      <c r="DQ27" s="26">
        <v>10305</v>
      </c>
      <c r="DR27" s="26">
        <v>10488</v>
      </c>
      <c r="DS27" s="26">
        <v>10657</v>
      </c>
      <c r="DT27" s="26">
        <v>10794</v>
      </c>
      <c r="DU27" s="26">
        <v>10919</v>
      </c>
      <c r="DV27" s="26">
        <v>11030</v>
      </c>
      <c r="DW27" s="26">
        <v>11136</v>
      </c>
      <c r="DX27" s="26">
        <v>11243</v>
      </c>
      <c r="DY27" s="26">
        <v>11341</v>
      </c>
      <c r="DZ27" s="26">
        <v>11452</v>
      </c>
      <c r="EA27" s="26">
        <v>11570</v>
      </c>
      <c r="EB27" s="26">
        <v>11688</v>
      </c>
      <c r="EC27" s="26">
        <v>11818</v>
      </c>
      <c r="ED27" s="26">
        <v>11969</v>
      </c>
      <c r="EE27" s="26">
        <v>12115</v>
      </c>
      <c r="EF27" s="26">
        <v>12268</v>
      </c>
      <c r="EG27" s="26">
        <v>12404</v>
      </c>
      <c r="EH27" s="26">
        <v>12634</v>
      </c>
      <c r="EI27" s="26">
        <v>12901</v>
      </c>
      <c r="EJ27" s="26">
        <v>13180</v>
      </c>
      <c r="EK27" s="26">
        <v>13469</v>
      </c>
      <c r="EL27" s="26">
        <v>14011.422</v>
      </c>
      <c r="EM27" s="26">
        <v>14330.674999999999</v>
      </c>
      <c r="EN27" s="26">
        <v>14785.584000000001</v>
      </c>
      <c r="EO27" s="26">
        <v>15183.375</v>
      </c>
      <c r="EP27" s="26">
        <v>15636.245000000001</v>
      </c>
      <c r="EQ27" s="26">
        <v>16050.356</v>
      </c>
      <c r="ER27" s="26">
        <v>16445.087</v>
      </c>
      <c r="ES27" s="26">
        <v>17010.153999999999</v>
      </c>
      <c r="ET27" s="26">
        <v>17462.004000000001</v>
      </c>
      <c r="EU27" s="26">
        <v>17872.034</v>
      </c>
      <c r="EV27" s="26">
        <v>18266.764999999999</v>
      </c>
      <c r="EW27" s="26">
        <v>18634.976999999999</v>
      </c>
      <c r="EX27" s="26">
        <v>18985.848999999998</v>
      </c>
      <c r="EY27" s="26">
        <v>19342.841</v>
      </c>
      <c r="EZ27" s="26">
        <v>19711.053</v>
      </c>
      <c r="FA27" s="26">
        <v>20071.103999999999</v>
      </c>
      <c r="FB27" s="26">
        <v>20448.495999999999</v>
      </c>
      <c r="FC27" s="26">
        <v>20819.767</v>
      </c>
      <c r="FD27" s="26">
        <v>21143.1</v>
      </c>
      <c r="FE27" s="26">
        <v>21448.073</v>
      </c>
      <c r="FF27" s="26">
        <v>21749.986000000001</v>
      </c>
      <c r="FG27" s="26">
        <v>22026.400000000001</v>
      </c>
      <c r="FH27" s="26">
        <v>22284.5</v>
      </c>
      <c r="FI27" s="26">
        <v>22559.5</v>
      </c>
      <c r="FJ27" s="26">
        <v>22874.7</v>
      </c>
      <c r="FK27" s="26">
        <v>23209.200000000001</v>
      </c>
      <c r="FL27" s="26">
        <v>23517.5</v>
      </c>
      <c r="FM27" s="26">
        <v>23796.400000000001</v>
      </c>
      <c r="FN27" s="26">
        <v>24036.3</v>
      </c>
      <c r="FO27" s="26">
        <v>24276.9</v>
      </c>
      <c r="FP27" s="26">
        <v>24593.3</v>
      </c>
      <c r="FQ27" s="26">
        <v>24900</v>
      </c>
      <c r="FR27" s="26">
        <v>25201.9</v>
      </c>
      <c r="FS27" s="26">
        <v>25456.3</v>
      </c>
      <c r="FT27" s="26">
        <v>25701.8</v>
      </c>
      <c r="FU27" s="26">
        <v>25941.599999999999</v>
      </c>
      <c r="FV27" s="26">
        <v>26203.8</v>
      </c>
      <c r="FW27" s="26">
        <v>26549.7</v>
      </c>
      <c r="FX27" s="26">
        <v>26894.799999999999</v>
      </c>
      <c r="FY27" s="26">
        <v>27379.3</v>
      </c>
      <c r="FZ27" s="26">
        <v>27790.6</v>
      </c>
      <c r="GA27" s="26">
        <v>28117.599999999999</v>
      </c>
      <c r="GB27" s="26">
        <v>28545</v>
      </c>
      <c r="GC27" s="26">
        <v>28953</v>
      </c>
      <c r="GD27" s="26">
        <v>29331</v>
      </c>
      <c r="GE27" s="26">
        <v>29691</v>
      </c>
      <c r="GF27" s="26">
        <v>30026</v>
      </c>
      <c r="GG27" s="26">
        <v>30305.843000000001</v>
      </c>
      <c r="GH27" s="26">
        <v>30552</v>
      </c>
      <c r="GI27" s="26">
        <v>30821</v>
      </c>
      <c r="GJ27" s="26">
        <v>31100</v>
      </c>
      <c r="GK27" s="26">
        <v>31377</v>
      </c>
      <c r="GL27" s="26">
        <v>31641</v>
      </c>
      <c r="GM27" s="26">
        <v>31889</v>
      </c>
      <c r="GN27" s="26">
        <v>32135</v>
      </c>
      <c r="GO27" s="26">
        <v>32386</v>
      </c>
      <c r="GP27" s="26">
        <v>32657</v>
      </c>
      <c r="GQ27" s="26">
        <v>32386</v>
      </c>
      <c r="GR27" s="26">
        <v>33213</v>
      </c>
      <c r="GS27" s="26">
        <v>33487</v>
      </c>
      <c r="GT27" s="26"/>
      <c r="GU27" s="26">
        <v>38565</v>
      </c>
    </row>
    <row r="28" spans="1:203">
      <c r="A28" s="2" t="s">
        <v>435</v>
      </c>
      <c r="B28" s="17">
        <v>680</v>
      </c>
      <c r="C28" s="17" t="e">
        <v>#N/A</v>
      </c>
      <c r="D28" s="17">
        <v>1300</v>
      </c>
      <c r="E28" s="17" t="e">
        <v>#N/A</v>
      </c>
      <c r="F28" s="26">
        <v>2000</v>
      </c>
      <c r="G28" s="26" t="e">
        <v>#N/A</v>
      </c>
      <c r="H28" s="26">
        <v>1500</v>
      </c>
      <c r="I28" s="26" t="e">
        <v>#N/A</v>
      </c>
      <c r="J28" s="26">
        <v>1000</v>
      </c>
      <c r="K28" s="26" t="e">
        <v>#N/A</v>
      </c>
      <c r="L28" s="26">
        <v>9980.5102000000006</v>
      </c>
      <c r="M28" s="26">
        <v>10298.968957961542</v>
      </c>
      <c r="N28" s="26">
        <v>10625.503186466234</v>
      </c>
      <c r="O28" s="26">
        <v>10951.077268823436</v>
      </c>
      <c r="P28" s="26">
        <v>11276.694594372912</v>
      </c>
      <c r="Q28" s="26">
        <v>11602.354658414439</v>
      </c>
      <c r="R28" s="26">
        <v>11928.056962138267</v>
      </c>
      <c r="S28" s="26">
        <v>12250.9049125563</v>
      </c>
      <c r="T28" s="26">
        <v>12580.590222434401</v>
      </c>
      <c r="U28" s="26">
        <v>12906.416310224762</v>
      </c>
      <c r="V28" s="26">
        <v>13240.313900000001</v>
      </c>
      <c r="W28" s="26">
        <v>13658.580289286987</v>
      </c>
      <c r="X28" s="26">
        <v>14077.889913379511</v>
      </c>
      <c r="Y28" s="26">
        <v>14496.23451337912</v>
      </c>
      <c r="Z28" s="26">
        <v>14914.617535741098</v>
      </c>
      <c r="AA28" s="26">
        <v>15334.042432211985</v>
      </c>
      <c r="AB28" s="26">
        <v>15752.500959767862</v>
      </c>
      <c r="AC28" s="26">
        <v>16170.996580553339</v>
      </c>
      <c r="AD28" s="26">
        <v>16590.532761821254</v>
      </c>
      <c r="AE28" s="26">
        <v>17009.101275873072</v>
      </c>
      <c r="AF28" s="26">
        <v>17443.768</v>
      </c>
      <c r="AG28" s="26">
        <v>18056.099974949473</v>
      </c>
      <c r="AH28" s="26">
        <v>18667.464453785851</v>
      </c>
      <c r="AI28" s="26">
        <v>19278.864903242673</v>
      </c>
      <c r="AJ28" s="26">
        <v>19890.300895210064</v>
      </c>
      <c r="AK28" s="26">
        <v>20502.775906673363</v>
      </c>
      <c r="AL28" s="26">
        <v>21114.281719652488</v>
      </c>
      <c r="AM28" s="26">
        <v>21725.821821142003</v>
      </c>
      <c r="AN28" s="26">
        <v>22337.395803051928</v>
      </c>
      <c r="AO28" s="26">
        <v>22950.007162149228</v>
      </c>
      <c r="AP28" s="26">
        <v>23579.7179</v>
      </c>
      <c r="AQ28" s="26">
        <v>24405.302733422748</v>
      </c>
      <c r="AR28" s="26">
        <v>25230.917965675788</v>
      </c>
      <c r="AS28" s="26">
        <v>26156.953245750414</v>
      </c>
      <c r="AT28" s="26">
        <v>26882.238226690952</v>
      </c>
      <c r="AU28" s="26">
        <v>27707.942565547935</v>
      </c>
      <c r="AV28" s="26">
        <v>28534.67982333187</v>
      </c>
      <c r="AW28" s="26">
        <v>29360.441864967495</v>
      </c>
      <c r="AX28" s="26">
        <v>30186.232259248591</v>
      </c>
      <c r="AY28" s="26">
        <v>31012.050678793305</v>
      </c>
      <c r="AZ28" s="26">
        <v>31838.900700000002</v>
      </c>
      <c r="BA28" s="26">
        <v>32677.742460796682</v>
      </c>
      <c r="BB28" s="26">
        <v>33515.609324584533</v>
      </c>
      <c r="BC28" s="26">
        <v>34354.50874469363</v>
      </c>
      <c r="BD28" s="26">
        <v>35192.432578597763</v>
      </c>
      <c r="BE28" s="26">
        <v>36031.388287864887</v>
      </c>
      <c r="BF28" s="26">
        <v>36869.367738108231</v>
      </c>
      <c r="BG28" s="26">
        <v>37708.378398937894</v>
      </c>
      <c r="BH28" s="26">
        <v>38546.412143913105</v>
      </c>
      <c r="BI28" s="26">
        <v>39385.476450495</v>
      </c>
      <c r="BJ28" s="26">
        <v>40240.629500000003</v>
      </c>
      <c r="BK28" s="26">
        <v>41098</v>
      </c>
      <c r="BL28" s="26">
        <v>42136</v>
      </c>
      <c r="BM28" s="26">
        <v>43174</v>
      </c>
      <c r="BN28" s="26">
        <v>44212</v>
      </c>
      <c r="BO28" s="26">
        <v>45245</v>
      </c>
      <c r="BP28" s="26">
        <v>46287</v>
      </c>
      <c r="BQ28" s="26">
        <v>47325</v>
      </c>
      <c r="BR28" s="26">
        <v>48362</v>
      </c>
      <c r="BS28" s="26">
        <v>49400</v>
      </c>
      <c r="BT28" s="26">
        <v>50458</v>
      </c>
      <c r="BU28" s="26">
        <v>51743</v>
      </c>
      <c r="BV28" s="26">
        <v>53027</v>
      </c>
      <c r="BW28" s="26">
        <v>54311</v>
      </c>
      <c r="BX28" s="26">
        <v>55595</v>
      </c>
      <c r="BY28" s="26">
        <v>56879</v>
      </c>
      <c r="BZ28" s="26">
        <v>58164</v>
      </c>
      <c r="CA28" s="26">
        <v>59448</v>
      </c>
      <c r="CB28" s="26">
        <v>60732</v>
      </c>
      <c r="CC28" s="26">
        <v>62016</v>
      </c>
      <c r="CD28" s="26">
        <v>63302</v>
      </c>
      <c r="CE28" s="26">
        <v>64612</v>
      </c>
      <c r="CF28" s="26">
        <v>65922</v>
      </c>
      <c r="CG28" s="26">
        <v>67231</v>
      </c>
      <c r="CH28" s="26">
        <v>68541</v>
      </c>
      <c r="CI28" s="26">
        <v>69851</v>
      </c>
      <c r="CJ28" s="26">
        <v>71161</v>
      </c>
      <c r="CK28" s="26">
        <v>72471</v>
      </c>
      <c r="CL28" s="26">
        <v>73781</v>
      </c>
      <c r="CM28" s="26">
        <v>75091</v>
      </c>
      <c r="CN28" s="26">
        <v>76391</v>
      </c>
      <c r="CO28" s="26">
        <v>77888</v>
      </c>
      <c r="CP28" s="26">
        <v>79469</v>
      </c>
      <c r="CQ28" s="26">
        <v>80946</v>
      </c>
      <c r="CR28" s="26">
        <v>82485</v>
      </c>
      <c r="CS28" s="26">
        <v>84147</v>
      </c>
      <c r="CT28" s="26">
        <v>85770</v>
      </c>
      <c r="CU28" s="26">
        <v>87339</v>
      </c>
      <c r="CV28" s="26">
        <v>89055</v>
      </c>
      <c r="CW28" s="26">
        <v>90845</v>
      </c>
      <c r="CX28" s="26">
        <v>92767</v>
      </c>
      <c r="CY28" s="26">
        <v>94234</v>
      </c>
      <c r="CZ28" s="26">
        <v>95703</v>
      </c>
      <c r="DA28" s="26">
        <v>97606</v>
      </c>
      <c r="DB28" s="26">
        <v>99505</v>
      </c>
      <c r="DC28" s="26">
        <v>100941</v>
      </c>
      <c r="DD28" s="26">
        <v>102364</v>
      </c>
      <c r="DE28" s="26">
        <v>103817</v>
      </c>
      <c r="DF28" s="26">
        <v>104958</v>
      </c>
      <c r="DG28" s="26">
        <v>105473</v>
      </c>
      <c r="DH28" s="26">
        <v>106881</v>
      </c>
      <c r="DI28" s="26">
        <v>108964</v>
      </c>
      <c r="DJ28" s="26">
        <v>110484</v>
      </c>
      <c r="DK28" s="26">
        <v>112387</v>
      </c>
      <c r="DL28" s="26">
        <v>114558</v>
      </c>
      <c r="DM28" s="26">
        <v>116284</v>
      </c>
      <c r="DN28" s="26">
        <v>117857</v>
      </c>
      <c r="DO28" s="26">
        <v>119502</v>
      </c>
      <c r="DP28" s="26">
        <v>120971</v>
      </c>
      <c r="DQ28" s="26">
        <v>122245</v>
      </c>
      <c r="DR28" s="26">
        <v>123668</v>
      </c>
      <c r="DS28" s="26">
        <v>124633</v>
      </c>
      <c r="DT28" s="26">
        <v>125436</v>
      </c>
      <c r="DU28" s="26">
        <v>126180</v>
      </c>
      <c r="DV28" s="26">
        <v>126978</v>
      </c>
      <c r="DW28" s="26">
        <v>127859</v>
      </c>
      <c r="DX28" s="26">
        <v>128681</v>
      </c>
      <c r="DY28" s="26">
        <v>129464</v>
      </c>
      <c r="DZ28" s="26">
        <v>130476</v>
      </c>
      <c r="EA28" s="26">
        <v>131539</v>
      </c>
      <c r="EB28" s="26">
        <v>132637</v>
      </c>
      <c r="EC28" s="26">
        <v>133922</v>
      </c>
      <c r="ED28" s="26">
        <v>135386</v>
      </c>
      <c r="EE28" s="26">
        <v>137272</v>
      </c>
      <c r="EF28" s="26">
        <v>138937</v>
      </c>
      <c r="EG28" s="26">
        <v>140474</v>
      </c>
      <c r="EH28" s="26">
        <v>141940</v>
      </c>
      <c r="EI28" s="26">
        <v>144688</v>
      </c>
      <c r="EJ28" s="26">
        <v>147203</v>
      </c>
      <c r="EK28" s="26">
        <v>149770</v>
      </c>
      <c r="EL28" s="26">
        <v>152271</v>
      </c>
      <c r="EM28" s="26">
        <v>154878</v>
      </c>
      <c r="EN28" s="26">
        <v>157553</v>
      </c>
      <c r="EO28" s="26">
        <v>160184</v>
      </c>
      <c r="EP28" s="26">
        <v>163026</v>
      </c>
      <c r="EQ28" s="26">
        <v>165931</v>
      </c>
      <c r="ER28" s="26">
        <v>168903</v>
      </c>
      <c r="ES28" s="26">
        <v>171984</v>
      </c>
      <c r="ET28" s="26">
        <v>174882</v>
      </c>
      <c r="EU28" s="26">
        <v>177830</v>
      </c>
      <c r="EV28" s="26">
        <v>180671</v>
      </c>
      <c r="EW28" s="26">
        <v>183691</v>
      </c>
      <c r="EX28" s="26">
        <v>186538</v>
      </c>
      <c r="EY28" s="26">
        <v>189242</v>
      </c>
      <c r="EZ28" s="26">
        <v>191889</v>
      </c>
      <c r="FA28" s="26">
        <v>194303</v>
      </c>
      <c r="FB28" s="26">
        <v>196560</v>
      </c>
      <c r="FC28" s="26">
        <v>198712</v>
      </c>
      <c r="FD28" s="26">
        <v>200706</v>
      </c>
      <c r="FE28" s="26">
        <v>202677</v>
      </c>
      <c r="FF28" s="26">
        <v>205052</v>
      </c>
      <c r="FG28" s="26">
        <v>207661</v>
      </c>
      <c r="FH28" s="26">
        <v>209896</v>
      </c>
      <c r="FI28" s="26">
        <v>211909</v>
      </c>
      <c r="FJ28" s="26">
        <v>213854</v>
      </c>
      <c r="FK28" s="26">
        <v>215973</v>
      </c>
      <c r="FL28" s="26">
        <v>218035</v>
      </c>
      <c r="FM28" s="26">
        <v>220239</v>
      </c>
      <c r="FN28" s="26">
        <v>222585</v>
      </c>
      <c r="FO28" s="26">
        <v>225055</v>
      </c>
      <c r="FP28" s="26">
        <v>227726.46299999999</v>
      </c>
      <c r="FQ28" s="26">
        <v>229966.23699999999</v>
      </c>
      <c r="FR28" s="26">
        <v>232187.83499999999</v>
      </c>
      <c r="FS28" s="26">
        <v>234307.20699999999</v>
      </c>
      <c r="FT28" s="26">
        <v>236348.29199999999</v>
      </c>
      <c r="FU28" s="26">
        <v>238466.283</v>
      </c>
      <c r="FV28" s="26">
        <v>240650.755</v>
      </c>
      <c r="FW28" s="26">
        <v>242803.533</v>
      </c>
      <c r="FX28" s="26">
        <v>245021.41399999999</v>
      </c>
      <c r="FY28" s="26">
        <v>247341.69699999999</v>
      </c>
      <c r="FZ28" s="26">
        <v>250131.894</v>
      </c>
      <c r="GA28" s="26">
        <v>253492.503</v>
      </c>
      <c r="GB28" s="26">
        <v>256894.18900000001</v>
      </c>
      <c r="GC28" s="26">
        <v>260255.35200000001</v>
      </c>
      <c r="GD28" s="26">
        <v>263435.67300000001</v>
      </c>
      <c r="GE28" s="26">
        <v>266557.09100000001</v>
      </c>
      <c r="GF28" s="26">
        <v>269667.391</v>
      </c>
      <c r="GG28" s="26">
        <v>272911.76</v>
      </c>
      <c r="GH28" s="26">
        <v>276115.288</v>
      </c>
      <c r="GI28" s="26">
        <v>279294.71299999999</v>
      </c>
      <c r="GJ28" s="26">
        <v>282158</v>
      </c>
      <c r="GK28" s="26">
        <v>284915</v>
      </c>
      <c r="GL28" s="26">
        <v>287501</v>
      </c>
      <c r="GM28" s="26">
        <v>289986</v>
      </c>
      <c r="GN28" s="26">
        <v>292806</v>
      </c>
      <c r="GO28" s="26">
        <v>295583</v>
      </c>
      <c r="GP28" s="26">
        <v>298442</v>
      </c>
      <c r="GQ28" s="26">
        <v>301280</v>
      </c>
      <c r="GR28" s="26">
        <v>304228</v>
      </c>
      <c r="GS28" s="26">
        <v>307212</v>
      </c>
      <c r="GT28" s="26"/>
      <c r="GU28" s="26">
        <v>373504</v>
      </c>
    </row>
    <row r="29" spans="1:203" s="8" customFormat="1">
      <c r="A29" s="4" t="s">
        <v>67</v>
      </c>
      <c r="B29" s="9">
        <v>1120</v>
      </c>
      <c r="C29" s="15" t="e">
        <v>#N/A</v>
      </c>
      <c r="D29" s="9">
        <v>1870</v>
      </c>
      <c r="E29" s="15" t="e">
        <v>#N/A</v>
      </c>
      <c r="F29" s="9">
        <v>2800</v>
      </c>
      <c r="G29" s="9" t="e">
        <v>#N/A</v>
      </c>
      <c r="H29" s="9">
        <v>2300</v>
      </c>
      <c r="I29" s="9" t="e">
        <v>#N/A</v>
      </c>
      <c r="J29" s="9">
        <v>1750</v>
      </c>
      <c r="K29" s="9" t="e">
        <v>#N/A</v>
      </c>
      <c r="L29" s="9">
        <v>11230.510200000001</v>
      </c>
      <c r="M29" s="9" t="e">
        <v>#N/A</v>
      </c>
      <c r="N29" s="9" t="e">
        <v>#N/A</v>
      </c>
      <c r="O29" s="9" t="e">
        <v>#N/A</v>
      </c>
      <c r="P29" s="9" t="e">
        <v>#N/A</v>
      </c>
      <c r="Q29" s="9" t="e">
        <v>#N/A</v>
      </c>
      <c r="R29" s="9" t="e">
        <v>#N/A</v>
      </c>
      <c r="S29" s="9" t="e">
        <v>#N/A</v>
      </c>
      <c r="T29" s="9" t="e">
        <v>#N/A</v>
      </c>
      <c r="U29" s="9" t="e">
        <v>#N/A</v>
      </c>
      <c r="V29" s="9">
        <v>14839.313900000001</v>
      </c>
      <c r="W29" s="9" t="e">
        <v>#N/A</v>
      </c>
      <c r="X29" s="9" t="e">
        <v>#N/A</v>
      </c>
      <c r="Y29" s="9" t="e">
        <v>#N/A</v>
      </c>
      <c r="Z29" s="9" t="e">
        <v>#N/A</v>
      </c>
      <c r="AA29" s="9" t="e">
        <v>#N/A</v>
      </c>
      <c r="AB29" s="9" t="e">
        <v>#N/A</v>
      </c>
      <c r="AC29" s="9" t="e">
        <v>#N/A</v>
      </c>
      <c r="AD29" s="9" t="e">
        <v>#N/A</v>
      </c>
      <c r="AE29" s="9" t="e">
        <v>#N/A</v>
      </c>
      <c r="AF29" s="9">
        <v>19630.768</v>
      </c>
      <c r="AG29" s="9" t="e">
        <v>#N/A</v>
      </c>
      <c r="AH29" s="9" t="e">
        <v>#N/A</v>
      </c>
      <c r="AI29" s="9" t="e">
        <v>#N/A</v>
      </c>
      <c r="AJ29" s="9" t="e">
        <v>#N/A</v>
      </c>
      <c r="AK29" s="9" t="e">
        <v>#N/A</v>
      </c>
      <c r="AL29" s="9" t="e">
        <v>#N/A</v>
      </c>
      <c r="AM29" s="9" t="e">
        <v>#N/A</v>
      </c>
      <c r="AN29" s="9" t="e">
        <v>#N/A</v>
      </c>
      <c r="AO29" s="9" t="e">
        <v>#N/A</v>
      </c>
      <c r="AP29" s="9">
        <v>26759.7179</v>
      </c>
      <c r="AQ29" s="9" t="e">
        <v>#N/A</v>
      </c>
      <c r="AR29" s="9" t="e">
        <v>#N/A</v>
      </c>
      <c r="AS29" s="9" t="e">
        <v>#N/A</v>
      </c>
      <c r="AT29" s="9" t="e">
        <v>#N/A</v>
      </c>
      <c r="AU29" s="9" t="e">
        <v>#N/A</v>
      </c>
      <c r="AV29" s="9" t="e">
        <v>#N/A</v>
      </c>
      <c r="AW29" s="9" t="e">
        <v>#N/A</v>
      </c>
      <c r="AX29" s="9" t="e">
        <v>#N/A</v>
      </c>
      <c r="AY29" s="9" t="e">
        <v>#N/A</v>
      </c>
      <c r="AZ29" s="9">
        <v>36665.900699999998</v>
      </c>
      <c r="BA29" s="9" t="e">
        <v>#N/A</v>
      </c>
      <c r="BB29" s="9" t="e">
        <v>#N/A</v>
      </c>
      <c r="BC29" s="9" t="e">
        <v>#N/A</v>
      </c>
      <c r="BD29" s="9" t="e">
        <v>#N/A</v>
      </c>
      <c r="BE29" s="9" t="e">
        <v>#N/A</v>
      </c>
      <c r="BF29" s="9" t="e">
        <v>#N/A</v>
      </c>
      <c r="BG29" s="9" t="e">
        <v>#N/A</v>
      </c>
      <c r="BH29" s="9" t="e">
        <v>#N/A</v>
      </c>
      <c r="BI29" s="9" t="e">
        <v>#N/A</v>
      </c>
      <c r="BJ29" s="9">
        <v>46087.629500000003</v>
      </c>
      <c r="BK29" s="9">
        <v>46880</v>
      </c>
      <c r="BL29" s="9">
        <v>48048</v>
      </c>
      <c r="BM29" s="9">
        <v>49221</v>
      </c>
      <c r="BN29" s="9">
        <v>50413</v>
      </c>
      <c r="BO29" s="9">
        <v>51596</v>
      </c>
      <c r="BP29" s="9">
        <v>52778</v>
      </c>
      <c r="BQ29" s="9">
        <v>53954</v>
      </c>
      <c r="BR29" s="9">
        <v>55135</v>
      </c>
      <c r="BS29" s="9">
        <v>56333</v>
      </c>
      <c r="BT29" s="9">
        <v>57559</v>
      </c>
      <c r="BU29" s="9">
        <v>59002</v>
      </c>
      <c r="BV29" s="9">
        <v>60433</v>
      </c>
      <c r="BW29" s="9">
        <v>61892</v>
      </c>
      <c r="BX29" s="9">
        <v>63366</v>
      </c>
      <c r="BY29" s="9">
        <v>64809</v>
      </c>
      <c r="BZ29" s="9">
        <v>66242</v>
      </c>
      <c r="CA29" s="9">
        <v>67683</v>
      </c>
      <c r="CB29" s="9">
        <v>69126</v>
      </c>
      <c r="CC29" s="9">
        <v>70559</v>
      </c>
      <c r="CD29" s="9">
        <v>71992</v>
      </c>
      <c r="CE29" s="9">
        <v>73454</v>
      </c>
      <c r="CF29" s="9">
        <v>74904</v>
      </c>
      <c r="CG29" s="9">
        <v>76342</v>
      </c>
      <c r="CH29" s="9">
        <v>77779</v>
      </c>
      <c r="CI29" s="9">
        <v>79215</v>
      </c>
      <c r="CJ29" s="9">
        <v>80650</v>
      </c>
      <c r="CK29" s="9">
        <v>82090</v>
      </c>
      <c r="CL29" s="9">
        <v>83527</v>
      </c>
      <c r="CM29" s="9">
        <v>84959</v>
      </c>
      <c r="CN29" s="9">
        <v>86396</v>
      </c>
      <c r="CO29" s="9">
        <v>88043</v>
      </c>
      <c r="CP29" s="9">
        <v>89813</v>
      </c>
      <c r="CQ29" s="9">
        <v>91522</v>
      </c>
      <c r="CR29" s="9">
        <v>93318</v>
      </c>
      <c r="CS29" s="9">
        <v>95236</v>
      </c>
      <c r="CT29" s="9">
        <v>97060</v>
      </c>
      <c r="CU29" s="9">
        <v>99031</v>
      </c>
      <c r="CV29" s="9">
        <v>101061</v>
      </c>
      <c r="CW29" s="9">
        <v>103140</v>
      </c>
      <c r="CX29" s="9">
        <v>105375</v>
      </c>
      <c r="CY29" s="9">
        <v>107211</v>
      </c>
      <c r="CZ29" s="9">
        <v>109058</v>
      </c>
      <c r="DA29" s="9">
        <v>111401</v>
      </c>
      <c r="DB29" s="9">
        <v>113674</v>
      </c>
      <c r="DC29" s="9">
        <v>115255</v>
      </c>
      <c r="DD29" s="9">
        <v>116688</v>
      </c>
      <c r="DE29" s="9">
        <v>118196</v>
      </c>
      <c r="DF29" s="9">
        <v>119520</v>
      </c>
      <c r="DG29" s="9">
        <v>120409</v>
      </c>
      <c r="DH29" s="9">
        <v>122278</v>
      </c>
      <c r="DI29" s="9">
        <v>124728</v>
      </c>
      <c r="DJ29" s="9">
        <v>126521</v>
      </c>
      <c r="DK29" s="9">
        <v>128666</v>
      </c>
      <c r="DL29" s="9">
        <v>131121</v>
      </c>
      <c r="DM29" s="9">
        <v>133158</v>
      </c>
      <c r="DN29" s="9">
        <v>135046</v>
      </c>
      <c r="DO29" s="9">
        <v>137032</v>
      </c>
      <c r="DP29" s="9">
        <v>138836</v>
      </c>
      <c r="DQ29" s="9">
        <v>140417</v>
      </c>
      <c r="DR29" s="9">
        <v>142118</v>
      </c>
      <c r="DS29" s="9">
        <v>143331</v>
      </c>
      <c r="DT29" s="9">
        <v>144336</v>
      </c>
      <c r="DU29" s="9">
        <v>145270</v>
      </c>
      <c r="DV29" s="9">
        <v>146242</v>
      </c>
      <c r="DW29" s="9">
        <v>147289</v>
      </c>
      <c r="DX29" s="9">
        <v>148280</v>
      </c>
      <c r="DY29" s="9">
        <v>149233</v>
      </c>
      <c r="DZ29" s="9">
        <v>150436</v>
      </c>
      <c r="EA29" s="9">
        <v>151707</v>
      </c>
      <c r="EB29" s="9">
        <v>153003</v>
      </c>
      <c r="EC29" s="9">
        <v>154480</v>
      </c>
      <c r="ED29" s="9">
        <v>156167</v>
      </c>
      <c r="EE29" s="9">
        <v>158256</v>
      </c>
      <c r="EF29" s="9">
        <v>160168</v>
      </c>
      <c r="EG29" s="9">
        <v>161955</v>
      </c>
      <c r="EH29" s="9">
        <v>163807</v>
      </c>
      <c r="EI29" s="9">
        <v>166964</v>
      </c>
      <c r="EJ29" s="9">
        <v>169931</v>
      </c>
      <c r="EK29" s="9">
        <v>173029</v>
      </c>
      <c r="EL29" s="9">
        <v>176458.06899999999</v>
      </c>
      <c r="EM29" s="9">
        <v>179666.66399999999</v>
      </c>
      <c r="EN29" s="9">
        <v>183024.59</v>
      </c>
      <c r="EO29" s="9">
        <v>186272.69</v>
      </c>
      <c r="EP29" s="9">
        <v>189819.041</v>
      </c>
      <c r="EQ29" s="9">
        <v>193394.611</v>
      </c>
      <c r="ER29" s="9">
        <v>197026.98199999999</v>
      </c>
      <c r="ES29" s="9">
        <v>200936.13</v>
      </c>
      <c r="ET29" s="9">
        <v>204540.804</v>
      </c>
      <c r="EU29" s="9">
        <v>208164.88500000001</v>
      </c>
      <c r="EV29" s="9">
        <v>211670.78399999999</v>
      </c>
      <c r="EW29" s="9">
        <v>215357.24100000001</v>
      </c>
      <c r="EX29" s="9">
        <v>218807.367</v>
      </c>
      <c r="EY29" s="9">
        <v>222127.674</v>
      </c>
      <c r="EZ29" s="9">
        <v>225410.307</v>
      </c>
      <c r="FA29" s="9">
        <v>228453.88800000001</v>
      </c>
      <c r="FB29" s="9">
        <v>231351.12900000002</v>
      </c>
      <c r="FC29" s="9">
        <v>234132.18099999998</v>
      </c>
      <c r="FD29" s="9">
        <v>236709.76000000001</v>
      </c>
      <c r="FE29" s="9">
        <v>239292.95699999999</v>
      </c>
      <c r="FF29" s="9">
        <v>242290.196</v>
      </c>
      <c r="FG29" s="9">
        <v>245499.9</v>
      </c>
      <c r="FH29" s="9">
        <v>248286.6</v>
      </c>
      <c r="FI29" s="9">
        <v>250841.2</v>
      </c>
      <c r="FJ29" s="9">
        <v>253386.2</v>
      </c>
      <c r="FK29" s="9">
        <v>256071.4</v>
      </c>
      <c r="FL29" s="9">
        <v>258621.55</v>
      </c>
      <c r="FM29" s="9">
        <v>261274.4</v>
      </c>
      <c r="FN29" s="9">
        <v>264035.7</v>
      </c>
      <c r="FO29" s="9">
        <v>266918.34999999998</v>
      </c>
      <c r="FP29" s="9">
        <v>270105.81299999997</v>
      </c>
      <c r="FQ29" s="9">
        <v>272974.94699999999</v>
      </c>
      <c r="FR29" s="9">
        <v>275768.73499999999</v>
      </c>
      <c r="FS29" s="9">
        <v>278369.50699999998</v>
      </c>
      <c r="FT29" s="9">
        <v>280858.092</v>
      </c>
      <c r="FU29" s="9">
        <v>283426.88299999997</v>
      </c>
      <c r="FV29" s="9">
        <v>286095.55499999999</v>
      </c>
      <c r="FW29" s="9">
        <v>288842.23300000001</v>
      </c>
      <c r="FX29" s="9">
        <v>291677.21399999998</v>
      </c>
      <c r="FY29" s="9">
        <v>294779.99699999997</v>
      </c>
      <c r="FZ29" s="9">
        <v>298292.49400000001</v>
      </c>
      <c r="GA29" s="9">
        <v>302267.103</v>
      </c>
      <c r="GB29" s="9">
        <v>306352.18900000001</v>
      </c>
      <c r="GC29" s="9">
        <v>310353.35200000001</v>
      </c>
      <c r="GD29" s="9">
        <v>314133.67300000001</v>
      </c>
      <c r="GE29" s="9">
        <v>317866.09100000001</v>
      </c>
      <c r="GF29" s="9">
        <v>321585.391</v>
      </c>
      <c r="GG29" s="9">
        <v>325370.603</v>
      </c>
      <c r="GH29" s="9">
        <v>329052.288</v>
      </c>
      <c r="GI29" s="9">
        <v>332729.71299999999</v>
      </c>
      <c r="GJ29" s="9">
        <v>336113</v>
      </c>
      <c r="GK29" s="9">
        <v>339424</v>
      </c>
      <c r="GL29" s="9">
        <v>342385</v>
      </c>
      <c r="GM29" s="9">
        <v>345602</v>
      </c>
      <c r="GN29" s="9">
        <v>348944</v>
      </c>
      <c r="GO29" s="9">
        <v>352249</v>
      </c>
      <c r="GP29" s="9">
        <v>355678</v>
      </c>
      <c r="GQ29" s="9">
        <v>358548</v>
      </c>
      <c r="GR29" s="9">
        <v>362621</v>
      </c>
      <c r="GS29" s="9">
        <v>366175</v>
      </c>
      <c r="GT29" s="9"/>
      <c r="GU29" s="9">
        <v>443038</v>
      </c>
    </row>
    <row r="30" spans="1:203" s="27" customFormat="1">
      <c r="A30" s="24" t="s">
        <v>68</v>
      </c>
      <c r="B30" s="15"/>
      <c r="C30" s="15"/>
      <c r="D30" s="15"/>
      <c r="E30" s="15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30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</row>
    <row r="31" spans="1:203">
      <c r="A31" s="2" t="s">
        <v>436</v>
      </c>
      <c r="B31" s="17">
        <v>200</v>
      </c>
      <c r="C31" s="17" t="e">
        <v>#N/A</v>
      </c>
      <c r="D31" s="17">
        <v>200</v>
      </c>
      <c r="E31" s="17" t="e">
        <v>#N/A</v>
      </c>
      <c r="F31" s="26">
        <v>200</v>
      </c>
      <c r="G31" s="26" t="e">
        <v>#N/A</v>
      </c>
      <c r="H31" s="26">
        <v>200</v>
      </c>
      <c r="I31" s="26" t="e">
        <v>#N/A</v>
      </c>
      <c r="J31" s="26">
        <v>300</v>
      </c>
      <c r="K31" s="26" t="e">
        <v>#N/A</v>
      </c>
      <c r="L31" s="26">
        <v>437</v>
      </c>
      <c r="M31" s="26" t="e">
        <v>#N/A</v>
      </c>
      <c r="N31" s="26" t="e">
        <v>#N/A</v>
      </c>
      <c r="O31" s="26" t="e">
        <v>#N/A</v>
      </c>
      <c r="P31" s="26" t="e">
        <v>#N/A</v>
      </c>
      <c r="Q31" s="26" t="e">
        <v>#N/A</v>
      </c>
      <c r="R31" s="26" t="e">
        <v>#N/A</v>
      </c>
      <c r="S31" s="26" t="e">
        <v>#N/A</v>
      </c>
      <c r="T31" s="26" t="e">
        <v>#N/A</v>
      </c>
      <c r="U31" s="26" t="e">
        <v>#N/A</v>
      </c>
      <c r="V31" s="26" t="e">
        <v>#N/A</v>
      </c>
      <c r="W31" s="26" t="e">
        <v>#N/A</v>
      </c>
      <c r="X31" s="26" t="e">
        <v>#N/A</v>
      </c>
      <c r="Y31" s="26" t="e">
        <v>#N/A</v>
      </c>
      <c r="Z31" s="26" t="e">
        <v>#N/A</v>
      </c>
      <c r="AA31" s="26" t="e">
        <v>#N/A</v>
      </c>
      <c r="AB31" s="26" t="e">
        <v>#N/A</v>
      </c>
      <c r="AC31" s="26" t="e">
        <v>#N/A</v>
      </c>
      <c r="AD31" s="26" t="e">
        <v>#N/A</v>
      </c>
      <c r="AE31" s="26" t="e">
        <v>#N/A</v>
      </c>
      <c r="AF31" s="26" t="e">
        <v>#N/A</v>
      </c>
      <c r="AG31" s="26" t="e">
        <v>#N/A</v>
      </c>
      <c r="AH31" s="26" t="e">
        <v>#N/A</v>
      </c>
      <c r="AI31" s="26" t="e">
        <v>#N/A</v>
      </c>
      <c r="AJ31" s="26" t="e">
        <v>#N/A</v>
      </c>
      <c r="AK31" s="26" t="e">
        <v>#N/A</v>
      </c>
      <c r="AL31" s="26" t="e">
        <v>#N/A</v>
      </c>
      <c r="AM31" s="26" t="e">
        <v>#N/A</v>
      </c>
      <c r="AN31" s="26" t="e">
        <v>#N/A</v>
      </c>
      <c r="AO31" s="26" t="e">
        <v>#N/A</v>
      </c>
      <c r="AP31" s="26">
        <v>500</v>
      </c>
      <c r="AQ31" s="26" t="e">
        <v>#N/A</v>
      </c>
      <c r="AR31" s="26" t="e">
        <v>#N/A</v>
      </c>
      <c r="AS31" s="26" t="e">
        <v>#N/A</v>
      </c>
      <c r="AT31" s="26" t="e">
        <v>#N/A</v>
      </c>
      <c r="AU31" s="26" t="e">
        <v>#N/A</v>
      </c>
      <c r="AV31" s="26" t="e">
        <v>#N/A</v>
      </c>
      <c r="AW31" s="26" t="e">
        <v>#N/A</v>
      </c>
      <c r="AX31" s="26" t="e">
        <v>#N/A</v>
      </c>
      <c r="AY31" s="26" t="e">
        <v>#N/A</v>
      </c>
      <c r="AZ31" s="26" t="e">
        <v>#N/A</v>
      </c>
      <c r="BA31" s="26" t="e">
        <v>#N/A</v>
      </c>
      <c r="BB31" s="26" t="e">
        <v>#N/A</v>
      </c>
      <c r="BC31" s="26" t="e">
        <v>#N/A</v>
      </c>
      <c r="BD31" s="26" t="e">
        <v>#N/A</v>
      </c>
      <c r="BE31" s="26" t="e">
        <v>#N/A</v>
      </c>
      <c r="BF31" s="26" t="e">
        <v>#N/A</v>
      </c>
      <c r="BG31" s="26" t="e">
        <v>#N/A</v>
      </c>
      <c r="BH31" s="26" t="e">
        <v>#N/A</v>
      </c>
      <c r="BI31" s="26" t="e">
        <v>#N/A</v>
      </c>
      <c r="BJ31" s="26">
        <v>603</v>
      </c>
      <c r="BK31" s="26" t="e">
        <v>#N/A</v>
      </c>
      <c r="BL31" s="26" t="e">
        <v>#N/A</v>
      </c>
      <c r="BM31" s="26" t="e">
        <v>#N/A</v>
      </c>
      <c r="BN31" s="26" t="e">
        <v>#N/A</v>
      </c>
      <c r="BO31" s="26" t="e">
        <v>#N/A</v>
      </c>
      <c r="BP31" s="26" t="e">
        <v>#N/A</v>
      </c>
      <c r="BQ31" s="26" t="e">
        <v>#N/A</v>
      </c>
      <c r="BR31" s="26" t="e">
        <v>#N/A</v>
      </c>
      <c r="BS31" s="26" t="e">
        <v>#N/A</v>
      </c>
      <c r="BT31" s="26" t="e">
        <v>#N/A</v>
      </c>
      <c r="BU31" s="26" t="e">
        <v>#N/A</v>
      </c>
      <c r="BV31" s="26" t="e">
        <v>#N/A</v>
      </c>
      <c r="BW31" s="26" t="e">
        <v>#N/A</v>
      </c>
      <c r="BX31" s="26" t="e">
        <v>#N/A</v>
      </c>
      <c r="BY31" s="26" t="e">
        <v>#N/A</v>
      </c>
      <c r="BZ31" s="26" t="e">
        <v>#N/A</v>
      </c>
      <c r="CA31" s="26" t="e">
        <v>#N/A</v>
      </c>
      <c r="CB31" s="26" t="e">
        <v>#N/A</v>
      </c>
      <c r="CC31" s="26" t="e">
        <v>#N/A</v>
      </c>
      <c r="CD31" s="26">
        <v>726</v>
      </c>
      <c r="CE31" s="26" t="e">
        <v>#N/A</v>
      </c>
      <c r="CF31" s="26" t="e">
        <v>#N/A</v>
      </c>
      <c r="CG31" s="26" t="e">
        <v>#N/A</v>
      </c>
      <c r="CH31" s="26" t="e">
        <v>#N/A</v>
      </c>
      <c r="CI31" s="26" t="e">
        <v>#N/A</v>
      </c>
      <c r="CJ31" s="26" t="e">
        <v>#N/A</v>
      </c>
      <c r="CK31" s="26" t="e">
        <v>#N/A</v>
      </c>
      <c r="CL31" s="26" t="e">
        <v>#N/A</v>
      </c>
      <c r="CM31" s="26" t="e">
        <v>#N/A</v>
      </c>
      <c r="CN31" s="26">
        <v>800</v>
      </c>
      <c r="CO31" s="26" t="e">
        <v>#N/A</v>
      </c>
      <c r="CP31" s="26" t="e">
        <v>#N/A</v>
      </c>
      <c r="CQ31" s="26" t="e">
        <v>#N/A</v>
      </c>
      <c r="CR31" s="26" t="e">
        <v>#N/A</v>
      </c>
      <c r="CS31" s="26" t="e">
        <v>#N/A</v>
      </c>
      <c r="CT31" s="26" t="e">
        <v>#N/A</v>
      </c>
      <c r="CU31" s="26" t="e">
        <v>#N/A</v>
      </c>
      <c r="CV31" s="26" t="e">
        <v>#N/A</v>
      </c>
      <c r="CW31" s="26" t="e">
        <v>#N/A</v>
      </c>
      <c r="CX31" s="26">
        <v>874</v>
      </c>
      <c r="CY31" s="26" t="e">
        <v>#N/A</v>
      </c>
      <c r="CZ31" s="26" t="e">
        <v>#N/A</v>
      </c>
      <c r="DA31" s="26">
        <v>898</v>
      </c>
      <c r="DB31" s="26" t="e">
        <v>#N/A</v>
      </c>
      <c r="DC31" s="26" t="e">
        <v>#N/A</v>
      </c>
      <c r="DD31" s="26" t="e">
        <v>#N/A</v>
      </c>
      <c r="DE31" s="26" t="e">
        <v>#N/A</v>
      </c>
      <c r="DF31" s="26" t="e">
        <v>#N/A</v>
      </c>
      <c r="DG31" s="26" t="e">
        <v>#N/A</v>
      </c>
      <c r="DH31" s="26">
        <v>932</v>
      </c>
      <c r="DI31" s="26">
        <v>937</v>
      </c>
      <c r="DJ31" s="26">
        <v>942</v>
      </c>
      <c r="DK31" s="26">
        <v>947</v>
      </c>
      <c r="DL31" s="26">
        <v>952</v>
      </c>
      <c r="DM31" s="26">
        <v>956</v>
      </c>
      <c r="DN31" s="26">
        <v>962</v>
      </c>
      <c r="DO31" s="26">
        <v>967</v>
      </c>
      <c r="DP31" s="26">
        <v>972</v>
      </c>
      <c r="DQ31" s="26">
        <v>977</v>
      </c>
      <c r="DR31" s="26">
        <v>982</v>
      </c>
      <c r="DS31" s="26">
        <v>988</v>
      </c>
      <c r="DT31" s="26">
        <v>993</v>
      </c>
      <c r="DU31" s="26">
        <v>998</v>
      </c>
      <c r="DV31" s="26">
        <v>1003</v>
      </c>
      <c r="DW31" s="26">
        <v>1009</v>
      </c>
      <c r="DX31" s="26">
        <v>1014</v>
      </c>
      <c r="DY31" s="26">
        <v>1030</v>
      </c>
      <c r="DZ31" s="26">
        <v>1040</v>
      </c>
      <c r="EA31" s="26">
        <v>1070</v>
      </c>
      <c r="EB31" s="26">
        <v>1088</v>
      </c>
      <c r="EC31" s="26">
        <v>1100</v>
      </c>
      <c r="ED31" s="26">
        <v>1117</v>
      </c>
      <c r="EE31" s="26">
        <v>1119</v>
      </c>
      <c r="EF31" s="26">
        <v>1122</v>
      </c>
      <c r="EG31" s="26">
        <v>1138</v>
      </c>
      <c r="EH31" s="26">
        <v>1154</v>
      </c>
      <c r="EI31" s="26">
        <v>1175</v>
      </c>
      <c r="EJ31" s="26">
        <v>1192</v>
      </c>
      <c r="EK31" s="26">
        <v>1209</v>
      </c>
      <c r="EL31" s="26">
        <v>1227.1559999999999</v>
      </c>
      <c r="EM31" s="26">
        <v>1254.1189999999999</v>
      </c>
      <c r="EN31" s="26">
        <v>1282.6969999999999</v>
      </c>
      <c r="EO31" s="26">
        <v>1314.6079999999999</v>
      </c>
      <c r="EP31" s="26">
        <v>1352.982</v>
      </c>
      <c r="EQ31" s="26">
        <v>1392.164</v>
      </c>
      <c r="ER31" s="26">
        <v>1434.4760000000001</v>
      </c>
      <c r="ES31" s="26">
        <v>1476.5050000000001</v>
      </c>
      <c r="ET31" s="26">
        <v>1521.4169999999999</v>
      </c>
      <c r="EU31" s="26">
        <v>1571.329</v>
      </c>
      <c r="EV31" s="26">
        <v>1623.114</v>
      </c>
      <c r="EW31" s="26">
        <v>1676.635</v>
      </c>
      <c r="EX31" s="26">
        <v>1728.1369999999999</v>
      </c>
      <c r="EY31" s="26">
        <v>1779.7149999999999</v>
      </c>
      <c r="EZ31" s="26">
        <v>1832.2840000000001</v>
      </c>
      <c r="FA31" s="26">
        <v>1883.652</v>
      </c>
      <c r="FB31" s="26">
        <v>1932.963</v>
      </c>
      <c r="FC31" s="26">
        <v>1984.06</v>
      </c>
      <c r="FD31" s="26">
        <v>2038.6980000000001</v>
      </c>
      <c r="FE31" s="26">
        <v>2100.2629999999999</v>
      </c>
      <c r="FF31" s="26">
        <v>2156.6120000000001</v>
      </c>
      <c r="FG31" s="26">
        <v>2208.7190000000001</v>
      </c>
      <c r="FH31" s="26">
        <v>2263.5540000000001</v>
      </c>
      <c r="FI31" s="26">
        <v>2295.6909999999998</v>
      </c>
      <c r="FJ31" s="26">
        <v>2347.924</v>
      </c>
      <c r="FK31" s="26">
        <v>2401.1080000000002</v>
      </c>
      <c r="FL31" s="26">
        <v>2454.8240000000001</v>
      </c>
      <c r="FM31" s="26">
        <v>2509.0479999999998</v>
      </c>
      <c r="FN31" s="26">
        <v>2563.3760000000002</v>
      </c>
      <c r="FO31" s="26">
        <v>2617.6790000000001</v>
      </c>
      <c r="FP31" s="26">
        <v>2671.4119999999998</v>
      </c>
      <c r="FQ31" s="26">
        <v>2724.2719999999999</v>
      </c>
      <c r="FR31" s="26">
        <v>2780.0970000000002</v>
      </c>
      <c r="FS31" s="26">
        <v>2837.3150000000001</v>
      </c>
      <c r="FT31" s="26">
        <v>2895.998</v>
      </c>
      <c r="FU31" s="26">
        <v>2956.6970000000001</v>
      </c>
      <c r="FV31" s="26">
        <v>3015.4380000000001</v>
      </c>
      <c r="FW31" s="26">
        <v>3075.3209999999999</v>
      </c>
      <c r="FX31" s="26">
        <v>3136.8429999999998</v>
      </c>
      <c r="FY31" s="26">
        <v>3195.8</v>
      </c>
      <c r="FZ31" s="26">
        <v>3250.7779999999998</v>
      </c>
      <c r="GA31" s="26">
        <v>3294.2269999999999</v>
      </c>
      <c r="GB31" s="26">
        <v>3326.498</v>
      </c>
      <c r="GC31" s="26">
        <v>3351.6559999999999</v>
      </c>
      <c r="GD31" s="26">
        <v>3378.424</v>
      </c>
      <c r="GE31" s="26">
        <v>3400.5160000000001</v>
      </c>
      <c r="GF31" s="26">
        <v>3414.7330000000002</v>
      </c>
      <c r="GG31" s="26">
        <v>3428.038</v>
      </c>
      <c r="GH31" s="26">
        <v>3441.2339999999999</v>
      </c>
      <c r="GI31" s="26">
        <v>3457.4929999999999</v>
      </c>
      <c r="GJ31" s="26">
        <v>3473.835</v>
      </c>
      <c r="GK31" s="26">
        <v>3490.3040000000001</v>
      </c>
      <c r="GL31" s="26">
        <v>3508.5120000000002</v>
      </c>
      <c r="GM31" s="26">
        <v>3526.6419999999998</v>
      </c>
      <c r="GN31" s="26">
        <v>3544.808</v>
      </c>
      <c r="GO31" s="26">
        <v>3563.1120000000001</v>
      </c>
      <c r="GP31" s="26">
        <v>3581.6550000000002</v>
      </c>
      <c r="GQ31" s="26">
        <v>3600.5230000000001</v>
      </c>
      <c r="GR31" s="26">
        <v>3619</v>
      </c>
      <c r="GS31" s="26">
        <v>3639</v>
      </c>
      <c r="GT31" s="26"/>
      <c r="GU31" s="26">
        <v>3987.665</v>
      </c>
    </row>
    <row r="32" spans="1:203">
      <c r="A32" s="2" t="s">
        <v>437</v>
      </c>
      <c r="B32" s="17">
        <v>500</v>
      </c>
      <c r="C32" s="17" t="e">
        <v>#N/A</v>
      </c>
      <c r="D32" s="17">
        <v>800</v>
      </c>
      <c r="E32" s="17" t="e">
        <v>#N/A</v>
      </c>
      <c r="F32" s="26">
        <v>800</v>
      </c>
      <c r="G32" s="26" t="e">
        <v>#N/A</v>
      </c>
      <c r="H32" s="26">
        <v>1250</v>
      </c>
      <c r="I32" s="26" t="e">
        <v>#N/A</v>
      </c>
      <c r="J32" s="26">
        <v>1250</v>
      </c>
      <c r="K32" s="26" t="e">
        <v>#N/A</v>
      </c>
      <c r="L32" s="26">
        <v>2187</v>
      </c>
      <c r="M32" s="26" t="e">
        <v>#N/A</v>
      </c>
      <c r="N32" s="26" t="e">
        <v>#N/A</v>
      </c>
      <c r="O32" s="26" t="e">
        <v>#N/A</v>
      </c>
      <c r="P32" s="26" t="e">
        <v>#N/A</v>
      </c>
      <c r="Q32" s="26" t="e">
        <v>#N/A</v>
      </c>
      <c r="R32" s="26" t="e">
        <v>#N/A</v>
      </c>
      <c r="S32" s="26" t="e">
        <v>#N/A</v>
      </c>
      <c r="T32" s="26" t="e">
        <v>#N/A</v>
      </c>
      <c r="U32" s="26" t="e">
        <v>#N/A</v>
      </c>
      <c r="V32" s="26" t="e">
        <v>#N/A</v>
      </c>
      <c r="W32" s="26" t="e">
        <v>#N/A</v>
      </c>
      <c r="X32" s="26" t="e">
        <v>#N/A</v>
      </c>
      <c r="Y32" s="26" t="e">
        <v>#N/A</v>
      </c>
      <c r="Z32" s="26" t="e">
        <v>#N/A</v>
      </c>
      <c r="AA32" s="26" t="e">
        <v>#N/A</v>
      </c>
      <c r="AB32" s="26" t="e">
        <v>#N/A</v>
      </c>
      <c r="AC32" s="26" t="e">
        <v>#N/A</v>
      </c>
      <c r="AD32" s="26" t="e">
        <v>#N/A</v>
      </c>
      <c r="AE32" s="26" t="e">
        <v>#N/A</v>
      </c>
      <c r="AF32" s="26" t="e">
        <v>#N/A</v>
      </c>
      <c r="AG32" s="26" t="e">
        <v>#N/A</v>
      </c>
      <c r="AH32" s="26" t="e">
        <v>#N/A</v>
      </c>
      <c r="AI32" s="26" t="e">
        <v>#N/A</v>
      </c>
      <c r="AJ32" s="26" t="e">
        <v>#N/A</v>
      </c>
      <c r="AK32" s="26" t="e">
        <v>#N/A</v>
      </c>
      <c r="AL32" s="26" t="e">
        <v>#N/A</v>
      </c>
      <c r="AM32" s="26" t="e">
        <v>#N/A</v>
      </c>
      <c r="AN32" s="26" t="e">
        <v>#N/A</v>
      </c>
      <c r="AO32" s="26" t="e">
        <v>#N/A</v>
      </c>
      <c r="AP32" s="26">
        <v>2500</v>
      </c>
      <c r="AQ32" s="26" t="e">
        <v>#N/A</v>
      </c>
      <c r="AR32" s="26" t="e">
        <v>#N/A</v>
      </c>
      <c r="AS32" s="26" t="e">
        <v>#N/A</v>
      </c>
      <c r="AT32" s="26" t="e">
        <v>#N/A</v>
      </c>
      <c r="AU32" s="26" t="e">
        <v>#N/A</v>
      </c>
      <c r="AV32" s="26" t="e">
        <v>#N/A</v>
      </c>
      <c r="AW32" s="26" t="e">
        <v>#N/A</v>
      </c>
      <c r="AX32" s="26" t="e">
        <v>#N/A</v>
      </c>
      <c r="AY32" s="26" t="e">
        <v>#N/A</v>
      </c>
      <c r="AZ32" s="26" t="e">
        <v>#N/A</v>
      </c>
      <c r="BA32" s="26" t="e">
        <v>#N/A</v>
      </c>
      <c r="BB32" s="26" t="e">
        <v>#N/A</v>
      </c>
      <c r="BC32" s="26" t="e">
        <v>#N/A</v>
      </c>
      <c r="BD32" s="26" t="e">
        <v>#N/A</v>
      </c>
      <c r="BE32" s="26" t="e">
        <v>#N/A</v>
      </c>
      <c r="BF32" s="26" t="e">
        <v>#N/A</v>
      </c>
      <c r="BG32" s="26" t="e">
        <v>#N/A</v>
      </c>
      <c r="BH32" s="26" t="e">
        <v>#N/A</v>
      </c>
      <c r="BI32" s="26" t="e">
        <v>#N/A</v>
      </c>
      <c r="BJ32" s="26">
        <v>2586</v>
      </c>
      <c r="BK32" s="26" t="e">
        <v>#N/A</v>
      </c>
      <c r="BL32" s="26" t="e">
        <v>#N/A</v>
      </c>
      <c r="BM32" s="26" t="e">
        <v>#N/A</v>
      </c>
      <c r="BN32" s="26" t="e">
        <v>#N/A</v>
      </c>
      <c r="BO32" s="26" t="e">
        <v>#N/A</v>
      </c>
      <c r="BP32" s="26" t="e">
        <v>#N/A</v>
      </c>
      <c r="BQ32" s="26" t="e">
        <v>#N/A</v>
      </c>
      <c r="BR32" s="26" t="e">
        <v>#N/A</v>
      </c>
      <c r="BS32" s="26" t="e">
        <v>#N/A</v>
      </c>
      <c r="BT32" s="26" t="e">
        <v>#N/A</v>
      </c>
      <c r="BU32" s="26" t="e">
        <v>#N/A</v>
      </c>
      <c r="BV32" s="26" t="e">
        <v>#N/A</v>
      </c>
      <c r="BW32" s="26" t="e">
        <v>#N/A</v>
      </c>
      <c r="BX32" s="26" t="e">
        <v>#N/A</v>
      </c>
      <c r="BY32" s="26" t="e">
        <v>#N/A</v>
      </c>
      <c r="BZ32" s="26" t="e">
        <v>#N/A</v>
      </c>
      <c r="CA32" s="26" t="e">
        <v>#N/A</v>
      </c>
      <c r="CB32" s="26" t="e">
        <v>#N/A</v>
      </c>
      <c r="CC32" s="26" t="e">
        <v>#N/A</v>
      </c>
      <c r="CD32" s="26">
        <v>3445</v>
      </c>
      <c r="CE32" s="26" t="e">
        <v>#N/A</v>
      </c>
      <c r="CF32" s="26" t="e">
        <v>#N/A</v>
      </c>
      <c r="CG32" s="26" t="e">
        <v>#N/A</v>
      </c>
      <c r="CH32" s="26" t="e">
        <v>#N/A</v>
      </c>
      <c r="CI32" s="26" t="e">
        <v>#N/A</v>
      </c>
      <c r="CJ32" s="26" t="e">
        <v>#N/A</v>
      </c>
      <c r="CK32" s="26" t="e">
        <v>#N/A</v>
      </c>
      <c r="CL32" s="26" t="e">
        <v>#N/A</v>
      </c>
      <c r="CM32" s="26" t="e">
        <v>#N/A</v>
      </c>
      <c r="CN32" s="26">
        <v>4000</v>
      </c>
      <c r="CO32" s="26" t="e">
        <v>#N/A</v>
      </c>
      <c r="CP32" s="26" t="e">
        <v>#N/A</v>
      </c>
      <c r="CQ32" s="26" t="e">
        <v>#N/A</v>
      </c>
      <c r="CR32" s="26" t="e">
        <v>#N/A</v>
      </c>
      <c r="CS32" s="26" t="e">
        <v>#N/A</v>
      </c>
      <c r="CT32" s="26" t="e">
        <v>#N/A</v>
      </c>
      <c r="CU32" s="26" t="e">
        <v>#N/A</v>
      </c>
      <c r="CV32" s="26" t="e">
        <v>#N/A</v>
      </c>
      <c r="CW32" s="26" t="e">
        <v>#N/A</v>
      </c>
      <c r="CX32" s="26">
        <v>4520</v>
      </c>
      <c r="CY32" s="26" t="e">
        <v>#N/A</v>
      </c>
      <c r="CZ32" s="26" t="e">
        <v>#N/A</v>
      </c>
      <c r="DA32" s="26">
        <v>4720</v>
      </c>
      <c r="DB32" s="26" t="e">
        <v>#N/A</v>
      </c>
      <c r="DC32" s="26" t="e">
        <v>#N/A</v>
      </c>
      <c r="DD32" s="26" t="e">
        <v>#N/A</v>
      </c>
      <c r="DE32" s="26" t="e">
        <v>#N/A</v>
      </c>
      <c r="DF32" s="26" t="e">
        <v>#N/A</v>
      </c>
      <c r="DG32" s="26" t="e">
        <v>#N/A</v>
      </c>
      <c r="DH32" s="26">
        <v>5072</v>
      </c>
      <c r="DI32" s="26">
        <v>5148</v>
      </c>
      <c r="DJ32" s="26">
        <v>5255</v>
      </c>
      <c r="DK32" s="26">
        <v>5365</v>
      </c>
      <c r="DL32" s="26">
        <v>5476</v>
      </c>
      <c r="DM32" s="26">
        <v>5590</v>
      </c>
      <c r="DN32" s="26">
        <v>5705</v>
      </c>
      <c r="DO32" s="26">
        <v>5798</v>
      </c>
      <c r="DP32" s="26">
        <v>5873</v>
      </c>
      <c r="DQ32" s="26">
        <v>5950</v>
      </c>
      <c r="DR32" s="26">
        <v>6027</v>
      </c>
      <c r="DS32" s="26">
        <v>6106</v>
      </c>
      <c r="DT32" s="26">
        <v>6186</v>
      </c>
      <c r="DU32" s="26">
        <v>6267</v>
      </c>
      <c r="DV32" s="26">
        <v>6349</v>
      </c>
      <c r="DW32" s="26">
        <v>6415</v>
      </c>
      <c r="DX32" s="26">
        <v>6469</v>
      </c>
      <c r="DY32" s="26">
        <v>6514</v>
      </c>
      <c r="DZ32" s="26">
        <v>6564</v>
      </c>
      <c r="EA32" s="26">
        <v>6614</v>
      </c>
      <c r="EB32" s="26">
        <v>6666</v>
      </c>
      <c r="EC32" s="26">
        <v>6715</v>
      </c>
      <c r="ED32" s="26">
        <v>6771</v>
      </c>
      <c r="EE32" s="26">
        <v>6828</v>
      </c>
      <c r="EF32" s="26">
        <v>6885</v>
      </c>
      <c r="EG32" s="26">
        <v>6942</v>
      </c>
      <c r="EH32" s="26">
        <v>7000</v>
      </c>
      <c r="EI32" s="26">
        <v>7064</v>
      </c>
      <c r="EJ32" s="26">
        <v>7130</v>
      </c>
      <c r="EK32" s="26">
        <v>7195</v>
      </c>
      <c r="EL32" s="26">
        <v>7250.5</v>
      </c>
      <c r="EM32" s="26">
        <v>7258.2</v>
      </c>
      <c r="EN32" s="26">
        <v>7274.9</v>
      </c>
      <c r="EO32" s="26">
        <v>7346.1</v>
      </c>
      <c r="EP32" s="26">
        <v>7423.3</v>
      </c>
      <c r="EQ32" s="26">
        <v>7499.4</v>
      </c>
      <c r="ER32" s="26">
        <v>7575.8</v>
      </c>
      <c r="ES32" s="26">
        <v>7651.2539999999999</v>
      </c>
      <c r="ET32" s="26">
        <v>7727.5529999999999</v>
      </c>
      <c r="EU32" s="26">
        <v>7797.777</v>
      </c>
      <c r="EV32" s="26">
        <v>7867.3739999999998</v>
      </c>
      <c r="EW32" s="26">
        <v>7943.1180000000004</v>
      </c>
      <c r="EX32" s="26">
        <v>8012.9459999999999</v>
      </c>
      <c r="EY32" s="26">
        <v>8078.1450000000004</v>
      </c>
      <c r="EZ32" s="26">
        <v>8144.3389999999999</v>
      </c>
      <c r="FA32" s="26">
        <v>8201.4</v>
      </c>
      <c r="FB32" s="26">
        <v>8258.0570000000007</v>
      </c>
      <c r="FC32" s="26">
        <v>8310.2260000000006</v>
      </c>
      <c r="FD32" s="26">
        <v>8369.6029999999992</v>
      </c>
      <c r="FE32" s="26">
        <v>8434.1720000000005</v>
      </c>
      <c r="FF32" s="26">
        <v>8489.5740000000005</v>
      </c>
      <c r="FG32" s="26">
        <v>8536.3950000000004</v>
      </c>
      <c r="FH32" s="26">
        <v>8576.2000000000007</v>
      </c>
      <c r="FI32" s="26">
        <v>8620.9969999999994</v>
      </c>
      <c r="FJ32" s="26">
        <v>8678.7450000000008</v>
      </c>
      <c r="FK32" s="26">
        <v>8720.7420000000002</v>
      </c>
      <c r="FL32" s="26">
        <v>8755.0370000000003</v>
      </c>
      <c r="FM32" s="26">
        <v>8797.0220000000008</v>
      </c>
      <c r="FN32" s="26">
        <v>8803.2810000000009</v>
      </c>
      <c r="FO32" s="26">
        <v>8811.5889999999999</v>
      </c>
      <c r="FP32" s="26">
        <v>8843.5280000000002</v>
      </c>
      <c r="FQ32" s="26">
        <v>8869.4410000000007</v>
      </c>
      <c r="FR32" s="26">
        <v>8892.098</v>
      </c>
      <c r="FS32" s="26">
        <v>8910.2839999999997</v>
      </c>
      <c r="FT32" s="26">
        <v>8928.2710000000006</v>
      </c>
      <c r="FU32" s="26">
        <v>8943.5730000000003</v>
      </c>
      <c r="FV32" s="26">
        <v>8958.77</v>
      </c>
      <c r="FW32" s="26">
        <v>8971.9580000000005</v>
      </c>
      <c r="FX32" s="26">
        <v>8982.0249999999996</v>
      </c>
      <c r="FY32" s="26">
        <v>8990.0550000000003</v>
      </c>
      <c r="FZ32" s="26">
        <v>8894.0280000000002</v>
      </c>
      <c r="GA32" s="26">
        <v>8772.3680000000004</v>
      </c>
      <c r="GB32" s="26">
        <v>8658.5059999999994</v>
      </c>
      <c r="GC32" s="26">
        <v>8441.8719999999994</v>
      </c>
      <c r="GD32" s="26">
        <v>8353.3349999999991</v>
      </c>
      <c r="GE32" s="26">
        <v>8255.8109999999997</v>
      </c>
      <c r="GF32" s="26">
        <v>8161.0259999999998</v>
      </c>
      <c r="GG32" s="26">
        <v>8066.0569999999998</v>
      </c>
      <c r="GH32" s="26">
        <v>7971.7740000000003</v>
      </c>
      <c r="GI32" s="26">
        <v>7893.2269999999999</v>
      </c>
      <c r="GJ32" s="26">
        <v>7818.4949999999999</v>
      </c>
      <c r="GK32" s="26">
        <v>7738.4160000000002</v>
      </c>
      <c r="GL32" s="26">
        <v>7661.799</v>
      </c>
      <c r="GM32" s="26">
        <v>7588.3990000000003</v>
      </c>
      <c r="GN32" s="26">
        <v>7517.973</v>
      </c>
      <c r="GO32" s="26">
        <v>7450.3490000000002</v>
      </c>
      <c r="GP32" s="26">
        <v>7385.3670000000002</v>
      </c>
      <c r="GQ32" s="26">
        <v>7322.8580000000002</v>
      </c>
      <c r="GR32" s="26">
        <v>7262.6750000000002</v>
      </c>
      <c r="GS32" s="26">
        <v>7205</v>
      </c>
      <c r="GT32" s="26"/>
      <c r="GU32" s="26">
        <v>5940.8220000000001</v>
      </c>
    </row>
    <row r="33" spans="1:203">
      <c r="A33" s="2" t="s">
        <v>438</v>
      </c>
      <c r="B33" s="17">
        <v>1000</v>
      </c>
      <c r="C33" s="17" t="e">
        <v>#N/A</v>
      </c>
      <c r="D33" s="17">
        <v>1250</v>
      </c>
      <c r="E33" s="17" t="e">
        <v>#N/A</v>
      </c>
      <c r="F33" s="26">
        <v>3000</v>
      </c>
      <c r="G33" s="26" t="e">
        <v>#N/A</v>
      </c>
      <c r="H33" s="26">
        <v>4500</v>
      </c>
      <c r="I33" s="26" t="e">
        <v>#N/A</v>
      </c>
      <c r="J33" s="26">
        <v>4500</v>
      </c>
      <c r="K33" s="26" t="e">
        <v>#N/A</v>
      </c>
      <c r="L33" s="26">
        <v>7657</v>
      </c>
      <c r="M33" s="26" t="e">
        <v>#N/A</v>
      </c>
      <c r="N33" s="26" t="e">
        <v>#N/A</v>
      </c>
      <c r="O33" s="26" t="e">
        <v>#N/A</v>
      </c>
      <c r="P33" s="26" t="e">
        <v>#N/A</v>
      </c>
      <c r="Q33" s="26" t="e">
        <v>#N/A</v>
      </c>
      <c r="R33" s="26" t="e">
        <v>#N/A</v>
      </c>
      <c r="S33" s="26" t="e">
        <v>#N/A</v>
      </c>
      <c r="T33" s="26" t="e">
        <v>#N/A</v>
      </c>
      <c r="U33" s="26" t="e">
        <v>#N/A</v>
      </c>
      <c r="V33" s="26" t="e">
        <v>#N/A</v>
      </c>
      <c r="W33" s="26" t="e">
        <v>#N/A</v>
      </c>
      <c r="X33" s="26" t="e">
        <v>#N/A</v>
      </c>
      <c r="Y33" s="26" t="e">
        <v>#N/A</v>
      </c>
      <c r="Z33" s="26" t="e">
        <v>#N/A</v>
      </c>
      <c r="AA33" s="26" t="e">
        <v>#N/A</v>
      </c>
      <c r="AB33" s="26" t="e">
        <v>#N/A</v>
      </c>
      <c r="AC33" s="26" t="e">
        <v>#N/A</v>
      </c>
      <c r="AD33" s="26" t="e">
        <v>#N/A</v>
      </c>
      <c r="AE33" s="26" t="e">
        <v>#N/A</v>
      </c>
      <c r="AF33" s="26" t="e">
        <v>#N/A</v>
      </c>
      <c r="AG33" s="26" t="e">
        <v>#N/A</v>
      </c>
      <c r="AH33" s="26" t="e">
        <v>#N/A</v>
      </c>
      <c r="AI33" s="26" t="e">
        <v>#N/A</v>
      </c>
      <c r="AJ33" s="26" t="e">
        <v>#N/A</v>
      </c>
      <c r="AK33" s="26" t="e">
        <v>#N/A</v>
      </c>
      <c r="AL33" s="26" t="e">
        <v>#N/A</v>
      </c>
      <c r="AM33" s="26" t="e">
        <v>#N/A</v>
      </c>
      <c r="AN33" s="26" t="e">
        <v>#N/A</v>
      </c>
      <c r="AO33" s="26" t="e">
        <v>#N/A</v>
      </c>
      <c r="AP33" s="26">
        <v>9250</v>
      </c>
      <c r="AQ33" s="26" t="e">
        <v>#N/A</v>
      </c>
      <c r="AR33" s="26" t="e">
        <v>#N/A</v>
      </c>
      <c r="AS33" s="26" t="e">
        <v>#N/A</v>
      </c>
      <c r="AT33" s="26" t="e">
        <v>#N/A</v>
      </c>
      <c r="AU33" s="26" t="e">
        <v>#N/A</v>
      </c>
      <c r="AV33" s="26" t="e">
        <v>#N/A</v>
      </c>
      <c r="AW33" s="26" t="e">
        <v>#N/A</v>
      </c>
      <c r="AX33" s="26" t="e">
        <v>#N/A</v>
      </c>
      <c r="AY33" s="26" t="e">
        <v>#N/A</v>
      </c>
      <c r="AZ33" s="26" t="e">
        <v>#N/A</v>
      </c>
      <c r="BA33" s="26" t="e">
        <v>#N/A</v>
      </c>
      <c r="BB33" s="26" t="e">
        <v>#N/A</v>
      </c>
      <c r="BC33" s="26" t="e">
        <v>#N/A</v>
      </c>
      <c r="BD33" s="26" t="e">
        <v>#N/A</v>
      </c>
      <c r="BE33" s="26" t="e">
        <v>#N/A</v>
      </c>
      <c r="BF33" s="26" t="e">
        <v>#N/A</v>
      </c>
      <c r="BG33" s="26" t="e">
        <v>#N/A</v>
      </c>
      <c r="BH33" s="26" t="e">
        <v>#N/A</v>
      </c>
      <c r="BI33" s="26" t="e">
        <v>#N/A</v>
      </c>
      <c r="BJ33" s="26">
        <v>10155</v>
      </c>
      <c r="BK33" s="26" t="e">
        <v>#N/A</v>
      </c>
      <c r="BL33" s="26" t="e">
        <v>#N/A</v>
      </c>
      <c r="BM33" s="26" t="e">
        <v>#N/A</v>
      </c>
      <c r="BN33" s="26" t="e">
        <v>#N/A</v>
      </c>
      <c r="BO33" s="26" t="e">
        <v>#N/A</v>
      </c>
      <c r="BP33" s="26" t="e">
        <v>#N/A</v>
      </c>
      <c r="BQ33" s="26" t="e">
        <v>#N/A</v>
      </c>
      <c r="BR33" s="26" t="e">
        <v>#N/A</v>
      </c>
      <c r="BS33" s="26" t="e">
        <v>#N/A</v>
      </c>
      <c r="BT33" s="26" t="e">
        <v>#N/A</v>
      </c>
      <c r="BU33" s="26" t="e">
        <v>#N/A</v>
      </c>
      <c r="BV33" s="26" t="e">
        <v>#N/A</v>
      </c>
      <c r="BW33" s="26" t="e">
        <v>#N/A</v>
      </c>
      <c r="BX33" s="26" t="e">
        <v>#N/A</v>
      </c>
      <c r="BY33" s="26" t="e">
        <v>#N/A</v>
      </c>
      <c r="BZ33" s="26" t="e">
        <v>#N/A</v>
      </c>
      <c r="CA33" s="26" t="e">
        <v>#N/A</v>
      </c>
      <c r="CB33" s="26" t="e">
        <v>#N/A</v>
      </c>
      <c r="CC33" s="26" t="e">
        <v>#N/A</v>
      </c>
      <c r="CD33" s="26">
        <v>11253</v>
      </c>
      <c r="CE33" s="26" t="e">
        <v>#N/A</v>
      </c>
      <c r="CF33" s="26" t="e">
        <v>#N/A</v>
      </c>
      <c r="CG33" s="26" t="e">
        <v>#N/A</v>
      </c>
      <c r="CH33" s="26" t="e">
        <v>#N/A</v>
      </c>
      <c r="CI33" s="26" t="e">
        <v>#N/A</v>
      </c>
      <c r="CJ33" s="26" t="e">
        <v>#N/A</v>
      </c>
      <c r="CK33" s="26" t="e">
        <v>#N/A</v>
      </c>
      <c r="CL33" s="26" t="e">
        <v>#N/A</v>
      </c>
      <c r="CM33" s="26" t="e">
        <v>#N/A</v>
      </c>
      <c r="CN33" s="26">
        <v>12142</v>
      </c>
      <c r="CO33" s="26" t="e">
        <v>#N/A</v>
      </c>
      <c r="CP33" s="26" t="e">
        <v>#N/A</v>
      </c>
      <c r="CQ33" s="26" t="e">
        <v>#N/A</v>
      </c>
      <c r="CR33" s="26" t="e">
        <v>#N/A</v>
      </c>
      <c r="CS33" s="26" t="e">
        <v>#N/A</v>
      </c>
      <c r="CT33" s="26" t="e">
        <v>#N/A</v>
      </c>
      <c r="CU33" s="26" t="e">
        <v>#N/A</v>
      </c>
      <c r="CV33" s="26" t="e">
        <v>#N/A</v>
      </c>
      <c r="CW33" s="26" t="e">
        <v>#N/A</v>
      </c>
      <c r="CX33" s="26">
        <v>12984</v>
      </c>
      <c r="CY33" s="26" t="e">
        <v>#N/A</v>
      </c>
      <c r="CZ33" s="26" t="e">
        <v>#N/A</v>
      </c>
      <c r="DA33" s="26">
        <v>13245</v>
      </c>
      <c r="DB33" s="26" t="e">
        <v>#N/A</v>
      </c>
      <c r="DC33" s="26" t="e">
        <v>#N/A</v>
      </c>
      <c r="DD33" s="26" t="e">
        <v>#N/A</v>
      </c>
      <c r="DE33" s="26" t="e">
        <v>#N/A</v>
      </c>
      <c r="DF33" s="26" t="e">
        <v>#N/A</v>
      </c>
      <c r="DG33" s="26" t="e">
        <v>#N/A</v>
      </c>
      <c r="DH33" s="26">
        <v>12979</v>
      </c>
      <c r="DI33" s="26">
        <v>13008</v>
      </c>
      <c r="DJ33" s="26">
        <v>13159</v>
      </c>
      <c r="DK33" s="26">
        <v>13293</v>
      </c>
      <c r="DL33" s="26">
        <v>13413</v>
      </c>
      <c r="DM33" s="26">
        <v>13537</v>
      </c>
      <c r="DN33" s="26">
        <v>13644</v>
      </c>
      <c r="DO33" s="26">
        <v>13728</v>
      </c>
      <c r="DP33" s="26">
        <v>13807</v>
      </c>
      <c r="DQ33" s="26">
        <v>13884</v>
      </c>
      <c r="DR33" s="26">
        <v>13964</v>
      </c>
      <c r="DS33" s="26">
        <v>14052</v>
      </c>
      <c r="DT33" s="26">
        <v>14138</v>
      </c>
      <c r="DU33" s="26">
        <v>14216</v>
      </c>
      <c r="DV33" s="26">
        <v>14282</v>
      </c>
      <c r="DW33" s="26">
        <v>14339</v>
      </c>
      <c r="DX33" s="26">
        <v>14387</v>
      </c>
      <c r="DY33" s="26">
        <v>14429</v>
      </c>
      <c r="DZ33" s="26">
        <v>14603</v>
      </c>
      <c r="EA33" s="26">
        <v>14683</v>
      </c>
      <c r="EB33" s="26">
        <v>14713</v>
      </c>
      <c r="EC33" s="26">
        <v>14671</v>
      </c>
      <c r="ED33" s="26">
        <v>14577</v>
      </c>
      <c r="EE33" s="26">
        <v>14538</v>
      </c>
      <c r="EF33" s="26">
        <v>14593</v>
      </c>
      <c r="EG33" s="26">
        <v>14152</v>
      </c>
      <c r="EH33" s="26">
        <v>12916</v>
      </c>
      <c r="EI33" s="26">
        <v>12164</v>
      </c>
      <c r="EJ33" s="26">
        <v>12339</v>
      </c>
      <c r="EK33" s="26">
        <v>12339</v>
      </c>
      <c r="EL33" s="26">
        <v>12388.567999999999</v>
      </c>
      <c r="EM33" s="26">
        <v>12531.868</v>
      </c>
      <c r="EN33" s="26">
        <v>12683.32</v>
      </c>
      <c r="EO33" s="26">
        <v>12819.669</v>
      </c>
      <c r="EP33" s="26">
        <v>12952.054</v>
      </c>
      <c r="EQ33" s="26">
        <v>13092.57</v>
      </c>
      <c r="ER33" s="26">
        <v>13229.151</v>
      </c>
      <c r="ES33" s="26">
        <v>13358.035</v>
      </c>
      <c r="ET33" s="26">
        <v>13474.401</v>
      </c>
      <c r="EU33" s="26">
        <v>13564.593000000001</v>
      </c>
      <c r="EV33" s="26">
        <v>13654.088</v>
      </c>
      <c r="EW33" s="26">
        <v>13778.892</v>
      </c>
      <c r="EX33" s="26">
        <v>13857.665999999999</v>
      </c>
      <c r="EY33" s="26">
        <v>13948.325999999999</v>
      </c>
      <c r="EZ33" s="26">
        <v>14052.204</v>
      </c>
      <c r="FA33" s="26">
        <v>14146.861000000001</v>
      </c>
      <c r="FB33" s="26">
        <v>14224.347</v>
      </c>
      <c r="FC33" s="26">
        <v>14277.347</v>
      </c>
      <c r="FD33" s="26">
        <v>14322.641</v>
      </c>
      <c r="FE33" s="26">
        <v>14284.201999999999</v>
      </c>
      <c r="FF33" s="26">
        <v>14319.099</v>
      </c>
      <c r="FG33" s="26">
        <v>14381.376</v>
      </c>
      <c r="FH33" s="26">
        <v>14455.591</v>
      </c>
      <c r="FI33" s="26">
        <v>14549.272999999999</v>
      </c>
      <c r="FJ33" s="26">
        <v>14657.87</v>
      </c>
      <c r="FK33" s="26">
        <v>14771.736999999999</v>
      </c>
      <c r="FL33" s="26">
        <v>14883.683000000001</v>
      </c>
      <c r="FM33" s="26">
        <v>14989.718000000001</v>
      </c>
      <c r="FN33" s="26">
        <v>15088.911</v>
      </c>
      <c r="FO33" s="26">
        <v>15182.227999999999</v>
      </c>
      <c r="FP33" s="26">
        <v>15254.683999999999</v>
      </c>
      <c r="FQ33" s="26">
        <v>15311.596</v>
      </c>
      <c r="FR33" s="26">
        <v>15351.746999999999</v>
      </c>
      <c r="FS33" s="26">
        <v>15388.263999999999</v>
      </c>
      <c r="FT33" s="26">
        <v>15423.304</v>
      </c>
      <c r="FU33" s="26">
        <v>15454.794</v>
      </c>
      <c r="FV33" s="26">
        <v>15480.92</v>
      </c>
      <c r="FW33" s="26">
        <v>15510.915000000001</v>
      </c>
      <c r="FX33" s="26">
        <v>15537.004000000001</v>
      </c>
      <c r="FY33" s="26">
        <v>15559.004999999999</v>
      </c>
      <c r="FZ33" s="26">
        <v>15572.13</v>
      </c>
      <c r="GA33" s="26">
        <v>15586.768</v>
      </c>
      <c r="GB33" s="26">
        <v>15618.59</v>
      </c>
      <c r="GC33" s="26">
        <v>15650.011</v>
      </c>
      <c r="GD33" s="26">
        <v>15675.429</v>
      </c>
      <c r="GE33" s="26">
        <v>15685.424000000001</v>
      </c>
      <c r="GF33" s="26">
        <v>15685.007</v>
      </c>
      <c r="GG33" s="26">
        <v>15683.717000000001</v>
      </c>
      <c r="GH33" s="26">
        <v>15681.184999999999</v>
      </c>
      <c r="GI33" s="26">
        <v>15676.174999999999</v>
      </c>
      <c r="GJ33" s="26">
        <v>15670.448</v>
      </c>
      <c r="GK33" s="26">
        <v>15666.989</v>
      </c>
      <c r="GL33" s="26">
        <v>15666.347</v>
      </c>
      <c r="GM33" s="26">
        <v>15667.493</v>
      </c>
      <c r="GN33" s="26">
        <v>15669.745000000001</v>
      </c>
      <c r="GO33" s="26">
        <v>15672.501</v>
      </c>
      <c r="GP33" s="26">
        <v>15674.903</v>
      </c>
      <c r="GQ33" s="26">
        <v>15676.245999999999</v>
      </c>
      <c r="GR33" s="26">
        <v>15676.317999999999</v>
      </c>
      <c r="GS33" s="26">
        <v>15675</v>
      </c>
      <c r="GT33" s="26"/>
      <c r="GU33" s="26">
        <v>15022.245000000001</v>
      </c>
    </row>
    <row r="34" spans="1:203">
      <c r="A34" s="2" t="s">
        <v>439</v>
      </c>
      <c r="B34" s="17">
        <v>300</v>
      </c>
      <c r="C34" s="17" t="e">
        <v>#N/A</v>
      </c>
      <c r="D34" s="17">
        <v>500</v>
      </c>
      <c r="E34" s="17" t="e">
        <v>#N/A</v>
      </c>
      <c r="F34" s="26">
        <v>1250</v>
      </c>
      <c r="G34" s="26" t="e">
        <v>#N/A</v>
      </c>
      <c r="H34" s="26">
        <v>1250</v>
      </c>
      <c r="I34" s="26" t="e">
        <v>#N/A</v>
      </c>
      <c r="J34" s="26">
        <v>1500</v>
      </c>
      <c r="K34" s="26" t="e">
        <v>#N/A</v>
      </c>
      <c r="L34" s="26">
        <v>4146</v>
      </c>
      <c r="M34" s="26" t="e">
        <v>#N/A</v>
      </c>
      <c r="N34" s="26" t="e">
        <v>#N/A</v>
      </c>
      <c r="O34" s="26" t="e">
        <v>#N/A</v>
      </c>
      <c r="P34" s="26" t="e">
        <v>#N/A</v>
      </c>
      <c r="Q34" s="26" t="e">
        <v>#N/A</v>
      </c>
      <c r="R34" s="26" t="e">
        <v>#N/A</v>
      </c>
      <c r="S34" s="26" t="e">
        <v>#N/A</v>
      </c>
      <c r="T34" s="26" t="e">
        <v>#N/A</v>
      </c>
      <c r="U34" s="26" t="e">
        <v>#N/A</v>
      </c>
      <c r="V34" s="26" t="e">
        <v>#N/A</v>
      </c>
      <c r="W34" s="26" t="e">
        <v>#N/A</v>
      </c>
      <c r="X34" s="26" t="e">
        <v>#N/A</v>
      </c>
      <c r="Y34" s="26" t="e">
        <v>#N/A</v>
      </c>
      <c r="Z34" s="26" t="e">
        <v>#N/A</v>
      </c>
      <c r="AA34" s="26" t="e">
        <v>#N/A</v>
      </c>
      <c r="AB34" s="26" t="e">
        <v>#N/A</v>
      </c>
      <c r="AC34" s="26" t="e">
        <v>#N/A</v>
      </c>
      <c r="AD34" s="26" t="e">
        <v>#N/A</v>
      </c>
      <c r="AE34" s="26" t="e">
        <v>#N/A</v>
      </c>
      <c r="AF34" s="26" t="e">
        <v>#N/A</v>
      </c>
      <c r="AG34" s="26" t="e">
        <v>#N/A</v>
      </c>
      <c r="AH34" s="26" t="e">
        <v>#N/A</v>
      </c>
      <c r="AI34" s="26" t="e">
        <v>#N/A</v>
      </c>
      <c r="AJ34" s="26" t="e">
        <v>#N/A</v>
      </c>
      <c r="AK34" s="26" t="e">
        <v>#N/A</v>
      </c>
      <c r="AL34" s="26" t="e">
        <v>#N/A</v>
      </c>
      <c r="AM34" s="26" t="e">
        <v>#N/A</v>
      </c>
      <c r="AN34" s="26" t="e">
        <v>#N/A</v>
      </c>
      <c r="AO34" s="26" t="e">
        <v>#N/A</v>
      </c>
      <c r="AP34" s="26">
        <v>5161</v>
      </c>
      <c r="AQ34" s="26" t="e">
        <v>#N/A</v>
      </c>
      <c r="AR34" s="26" t="e">
        <v>#N/A</v>
      </c>
      <c r="AS34" s="26" t="e">
        <v>#N/A</v>
      </c>
      <c r="AT34" s="26" t="e">
        <v>#N/A</v>
      </c>
      <c r="AU34" s="26" t="e">
        <v>#N/A</v>
      </c>
      <c r="AV34" s="26" t="e">
        <v>#N/A</v>
      </c>
      <c r="AW34" s="26" t="e">
        <v>#N/A</v>
      </c>
      <c r="AX34" s="26" t="e">
        <v>#N/A</v>
      </c>
      <c r="AY34" s="26" t="e">
        <v>#N/A</v>
      </c>
      <c r="AZ34" s="26" t="e">
        <v>#N/A</v>
      </c>
      <c r="BA34" s="26" t="e">
        <v>#N/A</v>
      </c>
      <c r="BB34" s="26" t="e">
        <v>#N/A</v>
      </c>
      <c r="BC34" s="26" t="e">
        <v>#N/A</v>
      </c>
      <c r="BD34" s="26" t="e">
        <v>#N/A</v>
      </c>
      <c r="BE34" s="26" t="e">
        <v>#N/A</v>
      </c>
      <c r="BF34" s="26" t="e">
        <v>#N/A</v>
      </c>
      <c r="BG34" s="26" t="e">
        <v>#N/A</v>
      </c>
      <c r="BH34" s="26" t="e">
        <v>#N/A</v>
      </c>
      <c r="BI34" s="26" t="e">
        <v>#N/A</v>
      </c>
      <c r="BJ34" s="26">
        <v>5917</v>
      </c>
      <c r="BK34" s="26" t="e">
        <v>#N/A</v>
      </c>
      <c r="BL34" s="26" t="e">
        <v>#N/A</v>
      </c>
      <c r="BM34" s="26" t="e">
        <v>#N/A</v>
      </c>
      <c r="BN34" s="26" t="e">
        <v>#N/A</v>
      </c>
      <c r="BO34" s="26" t="e">
        <v>#N/A</v>
      </c>
      <c r="BP34" s="26" t="e">
        <v>#N/A</v>
      </c>
      <c r="BQ34" s="26" t="e">
        <v>#N/A</v>
      </c>
      <c r="BR34" s="26" t="e">
        <v>#N/A</v>
      </c>
      <c r="BS34" s="26" t="e">
        <v>#N/A</v>
      </c>
      <c r="BT34" s="26" t="e">
        <v>#N/A</v>
      </c>
      <c r="BU34" s="26" t="e">
        <v>#N/A</v>
      </c>
      <c r="BV34" s="26" t="e">
        <v>#N/A</v>
      </c>
      <c r="BW34" s="26" t="e">
        <v>#N/A</v>
      </c>
      <c r="BX34" s="26" t="e">
        <v>#N/A</v>
      </c>
      <c r="BY34" s="26" t="e">
        <v>#N/A</v>
      </c>
      <c r="BZ34" s="26" t="e">
        <v>#N/A</v>
      </c>
      <c r="CA34" s="26" t="e">
        <v>#N/A</v>
      </c>
      <c r="CB34" s="26" t="e">
        <v>#N/A</v>
      </c>
      <c r="CC34" s="26" t="e">
        <v>#N/A</v>
      </c>
      <c r="CD34" s="26">
        <v>6622</v>
      </c>
      <c r="CE34" s="26" t="e">
        <v>#N/A</v>
      </c>
      <c r="CF34" s="26" t="e">
        <v>#N/A</v>
      </c>
      <c r="CG34" s="26" t="e">
        <v>#N/A</v>
      </c>
      <c r="CH34" s="26" t="e">
        <v>#N/A</v>
      </c>
      <c r="CI34" s="26" t="e">
        <v>#N/A</v>
      </c>
      <c r="CJ34" s="26" t="e">
        <v>#N/A</v>
      </c>
      <c r="CK34" s="26" t="e">
        <v>#N/A</v>
      </c>
      <c r="CL34" s="26" t="e">
        <v>#N/A</v>
      </c>
      <c r="CM34" s="26" t="e">
        <v>#N/A</v>
      </c>
      <c r="CN34" s="26">
        <v>7127</v>
      </c>
      <c r="CO34" s="26" t="e">
        <v>#N/A</v>
      </c>
      <c r="CP34" s="26" t="e">
        <v>#N/A</v>
      </c>
      <c r="CQ34" s="26" t="e">
        <v>#N/A</v>
      </c>
      <c r="CR34" s="26" t="e">
        <v>#N/A</v>
      </c>
      <c r="CS34" s="26" t="e">
        <v>#N/A</v>
      </c>
      <c r="CT34" s="26" t="e">
        <v>#N/A</v>
      </c>
      <c r="CU34" s="26" t="e">
        <v>#N/A</v>
      </c>
      <c r="CV34" s="26" t="e">
        <v>#N/A</v>
      </c>
      <c r="CW34" s="26" t="e">
        <v>#N/A</v>
      </c>
      <c r="CX34" s="26">
        <v>7644</v>
      </c>
      <c r="CY34" s="26" t="e">
        <v>#N/A</v>
      </c>
      <c r="CZ34" s="26" t="e">
        <v>#N/A</v>
      </c>
      <c r="DA34" s="26">
        <v>7840</v>
      </c>
      <c r="DB34" s="26" t="e">
        <v>#N/A</v>
      </c>
      <c r="DC34" s="26" t="e">
        <v>#N/A</v>
      </c>
      <c r="DD34" s="26" t="e">
        <v>#N/A</v>
      </c>
      <c r="DE34" s="26" t="e">
        <v>#N/A</v>
      </c>
      <c r="DF34" s="26" t="e">
        <v>#N/A</v>
      </c>
      <c r="DG34" s="26" t="e">
        <v>#N/A</v>
      </c>
      <c r="DH34" s="26">
        <v>7950</v>
      </c>
      <c r="DI34" s="26">
        <v>8029</v>
      </c>
      <c r="DJ34" s="26">
        <v>8103</v>
      </c>
      <c r="DK34" s="26">
        <v>8173</v>
      </c>
      <c r="DL34" s="26">
        <v>8232</v>
      </c>
      <c r="DM34" s="26">
        <v>8299</v>
      </c>
      <c r="DN34" s="26">
        <v>8383</v>
      </c>
      <c r="DO34" s="26">
        <v>8454</v>
      </c>
      <c r="DP34" s="26">
        <v>8520</v>
      </c>
      <c r="DQ34" s="26">
        <v>8583</v>
      </c>
      <c r="DR34" s="26">
        <v>8649</v>
      </c>
      <c r="DS34" s="26">
        <v>8723</v>
      </c>
      <c r="DT34" s="26">
        <v>8785</v>
      </c>
      <c r="DU34" s="26">
        <v>8848</v>
      </c>
      <c r="DV34" s="26">
        <v>8919</v>
      </c>
      <c r="DW34" s="26">
        <v>8985</v>
      </c>
      <c r="DX34" s="26">
        <v>9046</v>
      </c>
      <c r="DY34" s="26">
        <v>9107</v>
      </c>
      <c r="DZ34" s="26">
        <v>9167</v>
      </c>
      <c r="EA34" s="26">
        <v>9227</v>
      </c>
      <c r="EB34" s="26">
        <v>9287</v>
      </c>
      <c r="EC34" s="26">
        <v>9344</v>
      </c>
      <c r="ED34" s="26">
        <v>9396</v>
      </c>
      <c r="EE34" s="26">
        <v>9442</v>
      </c>
      <c r="EF34" s="26">
        <v>9497</v>
      </c>
      <c r="EG34" s="26">
        <v>9024</v>
      </c>
      <c r="EH34" s="26">
        <v>9042</v>
      </c>
      <c r="EI34" s="26">
        <v>9079</v>
      </c>
      <c r="EJ34" s="26">
        <v>9158</v>
      </c>
      <c r="EK34" s="26">
        <v>9250</v>
      </c>
      <c r="EL34" s="26">
        <v>9338</v>
      </c>
      <c r="EM34" s="26">
        <v>9423</v>
      </c>
      <c r="EN34" s="26">
        <v>9504</v>
      </c>
      <c r="EO34" s="26">
        <v>9595</v>
      </c>
      <c r="EP34" s="26">
        <v>9706</v>
      </c>
      <c r="EQ34" s="26">
        <v>9825</v>
      </c>
      <c r="ER34" s="26">
        <v>9911</v>
      </c>
      <c r="ES34" s="26">
        <v>9839</v>
      </c>
      <c r="ET34" s="26">
        <v>9882</v>
      </c>
      <c r="EU34" s="26">
        <v>9937</v>
      </c>
      <c r="EV34" s="26">
        <v>9983.5120000000006</v>
      </c>
      <c r="EW34" s="26">
        <v>10029</v>
      </c>
      <c r="EX34" s="26">
        <v>10063</v>
      </c>
      <c r="EY34" s="26">
        <v>10091</v>
      </c>
      <c r="EZ34" s="26">
        <v>10124</v>
      </c>
      <c r="FA34" s="26">
        <v>10152.933999999999</v>
      </c>
      <c r="FB34" s="26">
        <v>10184.561</v>
      </c>
      <c r="FC34" s="26">
        <v>10223.422</v>
      </c>
      <c r="FD34" s="26">
        <v>10263.541999999999</v>
      </c>
      <c r="FE34" s="26">
        <v>10302.814</v>
      </c>
      <c r="FF34" s="26">
        <v>10337.004000000001</v>
      </c>
      <c r="FG34" s="26">
        <v>10364.869000000001</v>
      </c>
      <c r="FH34" s="26">
        <v>10394.091</v>
      </c>
      <c r="FI34" s="26">
        <v>10425.984</v>
      </c>
      <c r="FJ34" s="26">
        <v>10471.272000000001</v>
      </c>
      <c r="FK34" s="26">
        <v>10531.82</v>
      </c>
      <c r="FL34" s="26">
        <v>10588.728999999999</v>
      </c>
      <c r="FM34" s="26">
        <v>10637.171</v>
      </c>
      <c r="FN34" s="26">
        <v>10673.3</v>
      </c>
      <c r="FO34" s="26">
        <v>10698.234</v>
      </c>
      <c r="FP34" s="26">
        <v>10711.121999999999</v>
      </c>
      <c r="FQ34" s="26">
        <v>10711.848</v>
      </c>
      <c r="FR34" s="26">
        <v>10705.535</v>
      </c>
      <c r="FS34" s="26">
        <v>10689.463</v>
      </c>
      <c r="FT34" s="26">
        <v>10668.094999999999</v>
      </c>
      <c r="FU34" s="26">
        <v>10648.713</v>
      </c>
      <c r="FV34" s="26">
        <v>10630.563</v>
      </c>
      <c r="FW34" s="26">
        <v>10612.74</v>
      </c>
      <c r="FX34" s="26">
        <v>10442.5</v>
      </c>
      <c r="FY34" s="26">
        <v>10397.959000000001</v>
      </c>
      <c r="FZ34" s="26">
        <v>10371.878000000001</v>
      </c>
      <c r="GA34" s="26">
        <v>10364.736999999999</v>
      </c>
      <c r="GB34" s="26">
        <v>10348.683999999999</v>
      </c>
      <c r="GC34" s="26">
        <v>10329.012000000001</v>
      </c>
      <c r="GD34" s="26">
        <v>10312.714</v>
      </c>
      <c r="GE34" s="26">
        <v>10295.874</v>
      </c>
      <c r="GF34" s="26">
        <v>10273.591</v>
      </c>
      <c r="GG34" s="26">
        <v>10244.683999999999</v>
      </c>
      <c r="GH34" s="26">
        <v>10211.127</v>
      </c>
      <c r="GI34" s="26">
        <v>10172.673000000001</v>
      </c>
      <c r="GJ34" s="26">
        <v>10137.449000000001</v>
      </c>
      <c r="GK34" s="26">
        <v>10109.467000000001</v>
      </c>
      <c r="GL34" s="26">
        <v>10083.313</v>
      </c>
      <c r="GM34" s="26">
        <v>10057.745000000001</v>
      </c>
      <c r="GN34" s="26">
        <v>10032.375</v>
      </c>
      <c r="GO34" s="26">
        <v>10006.834999999999</v>
      </c>
      <c r="GP34" s="26">
        <v>9981.3340000000007</v>
      </c>
      <c r="GQ34" s="26">
        <v>9956.1080000000002</v>
      </c>
      <c r="GR34" s="26">
        <v>9930.9150000000009</v>
      </c>
      <c r="GS34" s="26">
        <v>9906</v>
      </c>
      <c r="GT34" s="26"/>
      <c r="GU34" s="26">
        <v>9250.4599999999991</v>
      </c>
    </row>
    <row r="35" spans="1:203">
      <c r="A35" s="2" t="s">
        <v>440</v>
      </c>
      <c r="B35" s="17">
        <v>450</v>
      </c>
      <c r="C35" s="17" t="e">
        <v>#N/A</v>
      </c>
      <c r="D35" s="17">
        <v>1200</v>
      </c>
      <c r="E35" s="17" t="e">
        <v>#N/A</v>
      </c>
      <c r="F35" s="26">
        <v>4000</v>
      </c>
      <c r="G35" s="26" t="e">
        <v>#N/A</v>
      </c>
      <c r="H35" s="26">
        <v>5000</v>
      </c>
      <c r="I35" s="26" t="e">
        <v>#N/A</v>
      </c>
      <c r="J35" s="26">
        <v>6000</v>
      </c>
      <c r="K35" s="26" t="e">
        <v>#N/A</v>
      </c>
      <c r="L35" s="26">
        <v>10426</v>
      </c>
      <c r="M35" s="26" t="e">
        <v>#N/A</v>
      </c>
      <c r="N35" s="26" t="e">
        <v>#N/A</v>
      </c>
      <c r="O35" s="26" t="e">
        <v>#N/A</v>
      </c>
      <c r="P35" s="26" t="e">
        <v>#N/A</v>
      </c>
      <c r="Q35" s="26" t="e">
        <v>#N/A</v>
      </c>
      <c r="R35" s="26" t="e">
        <v>#N/A</v>
      </c>
      <c r="S35" s="26" t="e">
        <v>#N/A</v>
      </c>
      <c r="T35" s="26" t="e">
        <v>#N/A</v>
      </c>
      <c r="U35" s="26" t="e">
        <v>#N/A</v>
      </c>
      <c r="V35" s="26" t="e">
        <v>#N/A</v>
      </c>
      <c r="W35" s="26" t="e">
        <v>#N/A</v>
      </c>
      <c r="X35" s="26" t="e">
        <v>#N/A</v>
      </c>
      <c r="Y35" s="26" t="e">
        <v>#N/A</v>
      </c>
      <c r="Z35" s="26" t="e">
        <v>#N/A</v>
      </c>
      <c r="AA35" s="26" t="e">
        <v>#N/A</v>
      </c>
      <c r="AB35" s="26" t="e">
        <v>#N/A</v>
      </c>
      <c r="AC35" s="26" t="e">
        <v>#N/A</v>
      </c>
      <c r="AD35" s="26" t="e">
        <v>#N/A</v>
      </c>
      <c r="AE35" s="26" t="e">
        <v>#N/A</v>
      </c>
      <c r="AF35" s="26" t="e">
        <v>#N/A</v>
      </c>
      <c r="AG35" s="26" t="e">
        <v>#N/A</v>
      </c>
      <c r="AH35" s="26" t="e">
        <v>#N/A</v>
      </c>
      <c r="AI35" s="26" t="e">
        <v>#N/A</v>
      </c>
      <c r="AJ35" s="26" t="e">
        <v>#N/A</v>
      </c>
      <c r="AK35" s="26" t="e">
        <v>#N/A</v>
      </c>
      <c r="AL35" s="26" t="e">
        <v>#N/A</v>
      </c>
      <c r="AM35" s="26" t="e">
        <v>#N/A</v>
      </c>
      <c r="AN35" s="26" t="e">
        <v>#N/A</v>
      </c>
      <c r="AO35" s="26" t="e">
        <v>#N/A</v>
      </c>
      <c r="AP35" s="26">
        <v>13000</v>
      </c>
      <c r="AQ35" s="26" t="e">
        <v>#N/A</v>
      </c>
      <c r="AR35" s="26" t="e">
        <v>#N/A</v>
      </c>
      <c r="AS35" s="26" t="e">
        <v>#N/A</v>
      </c>
      <c r="AT35" s="26" t="e">
        <v>#N/A</v>
      </c>
      <c r="AU35" s="26" t="e">
        <v>#N/A</v>
      </c>
      <c r="AV35" s="26" t="e">
        <v>#N/A</v>
      </c>
      <c r="AW35" s="26" t="e">
        <v>#N/A</v>
      </c>
      <c r="AX35" s="26" t="e">
        <v>#N/A</v>
      </c>
      <c r="AY35" s="26" t="e">
        <v>#N/A</v>
      </c>
      <c r="AZ35" s="26" t="e">
        <v>#N/A</v>
      </c>
      <c r="BA35" s="26" t="e">
        <v>#N/A</v>
      </c>
      <c r="BB35" s="26" t="e">
        <v>#N/A</v>
      </c>
      <c r="BC35" s="26" t="e">
        <v>#N/A</v>
      </c>
      <c r="BD35" s="26" t="e">
        <v>#N/A</v>
      </c>
      <c r="BE35" s="26" t="e">
        <v>#N/A</v>
      </c>
      <c r="BF35" s="26" t="e">
        <v>#N/A</v>
      </c>
      <c r="BG35" s="26" t="e">
        <v>#N/A</v>
      </c>
      <c r="BH35" s="26" t="e">
        <v>#N/A</v>
      </c>
      <c r="BI35" s="26" t="e">
        <v>#N/A</v>
      </c>
      <c r="BJ35" s="26">
        <v>16865</v>
      </c>
      <c r="BK35" s="26" t="e">
        <v>#N/A</v>
      </c>
      <c r="BL35" s="26" t="e">
        <v>#N/A</v>
      </c>
      <c r="BM35" s="26" t="e">
        <v>#N/A</v>
      </c>
      <c r="BN35" s="26" t="e">
        <v>#N/A</v>
      </c>
      <c r="BO35" s="26" t="e">
        <v>#N/A</v>
      </c>
      <c r="BP35" s="26" t="e">
        <v>#N/A</v>
      </c>
      <c r="BQ35" s="26" t="e">
        <v>#N/A</v>
      </c>
      <c r="BR35" s="26" t="e">
        <v>#N/A</v>
      </c>
      <c r="BS35" s="26" t="e">
        <v>#N/A</v>
      </c>
      <c r="BT35" s="26" t="e">
        <v>#N/A</v>
      </c>
      <c r="BU35" s="26" t="e">
        <v>#N/A</v>
      </c>
      <c r="BV35" s="26" t="e">
        <v>#N/A</v>
      </c>
      <c r="BW35" s="26" t="e">
        <v>#N/A</v>
      </c>
      <c r="BX35" s="26" t="e">
        <v>#N/A</v>
      </c>
      <c r="BY35" s="26" t="e">
        <v>#N/A</v>
      </c>
      <c r="BZ35" s="26" t="e">
        <v>#N/A</v>
      </c>
      <c r="CA35" s="26" t="e">
        <v>#N/A</v>
      </c>
      <c r="CB35" s="26" t="e">
        <v>#N/A</v>
      </c>
      <c r="CC35" s="26" t="e">
        <v>#N/A</v>
      </c>
      <c r="CD35" s="26">
        <v>22854</v>
      </c>
      <c r="CE35" s="26" t="e">
        <v>#N/A</v>
      </c>
      <c r="CF35" s="26" t="e">
        <v>#N/A</v>
      </c>
      <c r="CG35" s="26" t="e">
        <v>#N/A</v>
      </c>
      <c r="CH35" s="26" t="e">
        <v>#N/A</v>
      </c>
      <c r="CI35" s="26" t="e">
        <v>#N/A</v>
      </c>
      <c r="CJ35" s="26" t="e">
        <v>#N/A</v>
      </c>
      <c r="CK35" s="26" t="e">
        <v>#N/A</v>
      </c>
      <c r="CL35" s="26" t="e">
        <v>#N/A</v>
      </c>
      <c r="CM35" s="26" t="e">
        <v>#N/A</v>
      </c>
      <c r="CN35" s="26">
        <v>24750</v>
      </c>
      <c r="CO35" s="26" t="e">
        <v>#N/A</v>
      </c>
      <c r="CP35" s="26" t="e">
        <v>#N/A</v>
      </c>
      <c r="CQ35" s="26" t="e">
        <v>#N/A</v>
      </c>
      <c r="CR35" s="26" t="e">
        <v>#N/A</v>
      </c>
      <c r="CS35" s="26" t="e">
        <v>#N/A</v>
      </c>
      <c r="CT35" s="26" t="e">
        <v>#N/A</v>
      </c>
      <c r="CU35" s="26" t="e">
        <v>#N/A</v>
      </c>
      <c r="CV35" s="26" t="e">
        <v>#N/A</v>
      </c>
      <c r="CW35" s="26" t="e">
        <v>#N/A</v>
      </c>
      <c r="CX35" s="26">
        <v>26644</v>
      </c>
      <c r="CY35" s="26" t="e">
        <v>#N/A</v>
      </c>
      <c r="CZ35" s="26" t="e">
        <v>#N/A</v>
      </c>
      <c r="DA35" s="26">
        <v>26710</v>
      </c>
      <c r="DB35" s="26" t="e">
        <v>#N/A</v>
      </c>
      <c r="DC35" s="26" t="e">
        <v>#N/A</v>
      </c>
      <c r="DD35" s="26" t="e">
        <v>#N/A</v>
      </c>
      <c r="DE35" s="26" t="e">
        <v>#N/A</v>
      </c>
      <c r="DF35" s="26" t="e">
        <v>#N/A</v>
      </c>
      <c r="DG35" s="26" t="e">
        <v>#N/A</v>
      </c>
      <c r="DH35" s="26">
        <v>23968</v>
      </c>
      <c r="DI35" s="26">
        <v>24330</v>
      </c>
      <c r="DJ35" s="26">
        <v>24935</v>
      </c>
      <c r="DK35" s="26">
        <v>25569</v>
      </c>
      <c r="DL35" s="26">
        <v>25992</v>
      </c>
      <c r="DM35" s="26">
        <v>26425</v>
      </c>
      <c r="DN35" s="26">
        <v>26815</v>
      </c>
      <c r="DO35" s="26">
        <v>27148</v>
      </c>
      <c r="DP35" s="26">
        <v>27509</v>
      </c>
      <c r="DQ35" s="26">
        <v>27856</v>
      </c>
      <c r="DR35" s="26">
        <v>28204</v>
      </c>
      <c r="DS35" s="26">
        <v>28615</v>
      </c>
      <c r="DT35" s="26">
        <v>29022</v>
      </c>
      <c r="DU35" s="26">
        <v>29421</v>
      </c>
      <c r="DV35" s="26">
        <v>29771</v>
      </c>
      <c r="DW35" s="26">
        <v>30129</v>
      </c>
      <c r="DX35" s="26">
        <v>30471</v>
      </c>
      <c r="DY35" s="26">
        <v>30791</v>
      </c>
      <c r="DZ35" s="26">
        <v>31062</v>
      </c>
      <c r="EA35" s="26">
        <v>31365</v>
      </c>
      <c r="EB35" s="26">
        <v>30021</v>
      </c>
      <c r="EC35" s="26" t="e">
        <v>#N/A</v>
      </c>
      <c r="ED35" s="26" t="e">
        <v>#N/A</v>
      </c>
      <c r="EE35" s="26" t="e">
        <v>#N/A</v>
      </c>
      <c r="EF35" s="26" t="e">
        <v>#N/A</v>
      </c>
      <c r="EG35" s="26" t="e">
        <v>#N/A</v>
      </c>
      <c r="EH35" s="26">
        <v>23959</v>
      </c>
      <c r="EI35" s="26">
        <v>23734</v>
      </c>
      <c r="EJ35" s="26">
        <v>23980</v>
      </c>
      <c r="EK35" s="26">
        <v>24410</v>
      </c>
      <c r="EL35" s="26">
        <v>24824</v>
      </c>
      <c r="EM35" s="26">
        <v>25262.264999999999</v>
      </c>
      <c r="EN35" s="26">
        <v>25730.550999999999</v>
      </c>
      <c r="EO35" s="26">
        <v>26221.263999999999</v>
      </c>
      <c r="EP35" s="26">
        <v>26715.133999999998</v>
      </c>
      <c r="EQ35" s="26">
        <v>27220.668000000001</v>
      </c>
      <c r="ER35" s="26">
        <v>27743.876</v>
      </c>
      <c r="ES35" s="26">
        <v>28235.346000000001</v>
      </c>
      <c r="ET35" s="26">
        <v>28692.576000000001</v>
      </c>
      <c r="EU35" s="26">
        <v>29152.333999999999</v>
      </c>
      <c r="EV35" s="26">
        <v>29589.842000000001</v>
      </c>
      <c r="EW35" s="26">
        <v>29978.949000000001</v>
      </c>
      <c r="EX35" s="26">
        <v>30329.616999999998</v>
      </c>
      <c r="EY35" s="26">
        <v>30662.121999999999</v>
      </c>
      <c r="EZ35" s="26">
        <v>30975.52</v>
      </c>
      <c r="FA35" s="26">
        <v>31262.358</v>
      </c>
      <c r="FB35" s="26">
        <v>31532.016</v>
      </c>
      <c r="FC35" s="26">
        <v>31785.378000000001</v>
      </c>
      <c r="FD35" s="26">
        <v>32034.812999999998</v>
      </c>
      <c r="FE35" s="26">
        <v>32280.848000000002</v>
      </c>
      <c r="FF35" s="26">
        <v>32526</v>
      </c>
      <c r="FG35" s="26">
        <v>32777.81</v>
      </c>
      <c r="FH35" s="26">
        <v>33039.544999999998</v>
      </c>
      <c r="FI35" s="26">
        <v>33331.131000000001</v>
      </c>
      <c r="FJ35" s="26">
        <v>33642.89</v>
      </c>
      <c r="FK35" s="26">
        <v>33969.24</v>
      </c>
      <c r="FL35" s="26">
        <v>34299.428</v>
      </c>
      <c r="FM35" s="26">
        <v>34621.254000000001</v>
      </c>
      <c r="FN35" s="26">
        <v>34929.072</v>
      </c>
      <c r="FO35" s="26">
        <v>35256.644999999997</v>
      </c>
      <c r="FP35" s="26">
        <v>35578.016000000003</v>
      </c>
      <c r="FQ35" s="26">
        <v>35901.961000000003</v>
      </c>
      <c r="FR35" s="26">
        <v>36227.381000000001</v>
      </c>
      <c r="FS35" s="26">
        <v>36571.417999999998</v>
      </c>
      <c r="FT35" s="26">
        <v>36904.133999999998</v>
      </c>
      <c r="FU35" s="26">
        <v>37225.792000000001</v>
      </c>
      <c r="FV35" s="26">
        <v>37504.275000000001</v>
      </c>
      <c r="FW35" s="26">
        <v>37740.71</v>
      </c>
      <c r="FX35" s="26">
        <v>37866.839999999997</v>
      </c>
      <c r="FY35" s="26">
        <v>37970.154999999999</v>
      </c>
      <c r="FZ35" s="26">
        <v>38119.408000000003</v>
      </c>
      <c r="GA35" s="26">
        <v>38253.222000000002</v>
      </c>
      <c r="GB35" s="26">
        <v>38370.697</v>
      </c>
      <c r="GC35" s="26">
        <v>38467.745999999999</v>
      </c>
      <c r="GD35" s="26">
        <v>38548.296000000002</v>
      </c>
      <c r="GE35" s="26">
        <v>38600.642</v>
      </c>
      <c r="GF35" s="26">
        <v>38629.841999999997</v>
      </c>
      <c r="GG35" s="26">
        <v>38654.957000000002</v>
      </c>
      <c r="GH35" s="26">
        <v>38668.756000000001</v>
      </c>
      <c r="GI35" s="26">
        <v>38665.538999999997</v>
      </c>
      <c r="GJ35" s="26">
        <v>38654.163999999997</v>
      </c>
      <c r="GK35" s="26">
        <v>38643.641000000003</v>
      </c>
      <c r="GL35" s="26">
        <v>38625.976000000002</v>
      </c>
      <c r="GM35" s="26">
        <v>38602.853000000003</v>
      </c>
      <c r="GN35" s="26">
        <v>38580.445</v>
      </c>
      <c r="GO35" s="26">
        <v>38557.983999999997</v>
      </c>
      <c r="GP35" s="26">
        <v>38536.868999999999</v>
      </c>
      <c r="GQ35" s="26">
        <v>38518.241000000002</v>
      </c>
      <c r="GR35" s="26">
        <v>38500.696000000004</v>
      </c>
      <c r="GS35" s="26">
        <v>38483</v>
      </c>
      <c r="GT35" s="26"/>
      <c r="GU35" s="26">
        <v>36530.618999999999</v>
      </c>
    </row>
    <row r="36" spans="1:203">
      <c r="A36" s="2" t="s">
        <v>441</v>
      </c>
      <c r="B36" s="17">
        <v>800</v>
      </c>
      <c r="C36" s="17" t="e">
        <v>#N/A</v>
      </c>
      <c r="D36" s="17">
        <v>800</v>
      </c>
      <c r="E36" s="17" t="e">
        <v>#N/A</v>
      </c>
      <c r="F36" s="26">
        <v>2000</v>
      </c>
      <c r="G36" s="26" t="e">
        <v>#N/A</v>
      </c>
      <c r="H36" s="26">
        <v>2000</v>
      </c>
      <c r="I36" s="26" t="e">
        <v>#N/A</v>
      </c>
      <c r="J36" s="26">
        <v>2500</v>
      </c>
      <c r="K36" s="26" t="e">
        <v>#N/A</v>
      </c>
      <c r="L36" s="26">
        <v>6389</v>
      </c>
      <c r="M36" s="26" t="e">
        <v>#N/A</v>
      </c>
      <c r="N36" s="26" t="e">
        <v>#N/A</v>
      </c>
      <c r="O36" s="26" t="e">
        <v>#N/A</v>
      </c>
      <c r="P36" s="26" t="e">
        <v>#N/A</v>
      </c>
      <c r="Q36" s="26" t="e">
        <v>#N/A</v>
      </c>
      <c r="R36" s="26" t="e">
        <v>#N/A</v>
      </c>
      <c r="S36" s="26" t="e">
        <v>#N/A</v>
      </c>
      <c r="T36" s="26" t="e">
        <v>#N/A</v>
      </c>
      <c r="U36" s="26" t="e">
        <v>#N/A</v>
      </c>
      <c r="V36" s="26" t="e">
        <v>#N/A</v>
      </c>
      <c r="W36" s="26" t="e">
        <v>#N/A</v>
      </c>
      <c r="X36" s="26" t="e">
        <v>#N/A</v>
      </c>
      <c r="Y36" s="26" t="e">
        <v>#N/A</v>
      </c>
      <c r="Z36" s="26" t="e">
        <v>#N/A</v>
      </c>
      <c r="AA36" s="26" t="e">
        <v>#N/A</v>
      </c>
      <c r="AB36" s="26" t="e">
        <v>#N/A</v>
      </c>
      <c r="AC36" s="26" t="e">
        <v>#N/A</v>
      </c>
      <c r="AD36" s="26" t="e">
        <v>#N/A</v>
      </c>
      <c r="AE36" s="26" t="e">
        <v>#N/A</v>
      </c>
      <c r="AF36" s="26" t="e">
        <v>#N/A</v>
      </c>
      <c r="AG36" s="26" t="e">
        <v>#N/A</v>
      </c>
      <c r="AH36" s="26" t="e">
        <v>#N/A</v>
      </c>
      <c r="AI36" s="26" t="e">
        <v>#N/A</v>
      </c>
      <c r="AJ36" s="26" t="e">
        <v>#N/A</v>
      </c>
      <c r="AK36" s="26" t="e">
        <v>#N/A</v>
      </c>
      <c r="AL36" s="26" t="e">
        <v>#N/A</v>
      </c>
      <c r="AM36" s="26" t="e">
        <v>#N/A</v>
      </c>
      <c r="AN36" s="26" t="e">
        <v>#N/A</v>
      </c>
      <c r="AO36" s="26" t="e">
        <v>#N/A</v>
      </c>
      <c r="AP36" s="26">
        <v>8000</v>
      </c>
      <c r="AQ36" s="26" t="e">
        <v>#N/A</v>
      </c>
      <c r="AR36" s="26" t="e">
        <v>#N/A</v>
      </c>
      <c r="AS36" s="26" t="e">
        <v>#N/A</v>
      </c>
      <c r="AT36" s="26" t="e">
        <v>#N/A</v>
      </c>
      <c r="AU36" s="26" t="e">
        <v>#N/A</v>
      </c>
      <c r="AV36" s="26" t="e">
        <v>#N/A</v>
      </c>
      <c r="AW36" s="26" t="e">
        <v>#N/A</v>
      </c>
      <c r="AX36" s="26" t="e">
        <v>#N/A</v>
      </c>
      <c r="AY36" s="26" t="e">
        <v>#N/A</v>
      </c>
      <c r="AZ36" s="26" t="e">
        <v>#N/A</v>
      </c>
      <c r="BA36" s="26" t="e">
        <v>#N/A</v>
      </c>
      <c r="BB36" s="26" t="e">
        <v>#N/A</v>
      </c>
      <c r="BC36" s="26" t="e">
        <v>#N/A</v>
      </c>
      <c r="BD36" s="26" t="e">
        <v>#N/A</v>
      </c>
      <c r="BE36" s="26" t="e">
        <v>#N/A</v>
      </c>
      <c r="BF36" s="26" t="e">
        <v>#N/A</v>
      </c>
      <c r="BG36" s="26" t="e">
        <v>#N/A</v>
      </c>
      <c r="BH36" s="26" t="e">
        <v>#N/A</v>
      </c>
      <c r="BI36" s="26" t="e">
        <v>#N/A</v>
      </c>
      <c r="BJ36" s="26">
        <v>9179</v>
      </c>
      <c r="BK36" s="26" t="e">
        <v>#N/A</v>
      </c>
      <c r="BL36" s="26" t="e">
        <v>#N/A</v>
      </c>
      <c r="BM36" s="26" t="e">
        <v>#N/A</v>
      </c>
      <c r="BN36" s="26" t="e">
        <v>#N/A</v>
      </c>
      <c r="BO36" s="26" t="e">
        <v>#N/A</v>
      </c>
      <c r="BP36" s="26" t="e">
        <v>#N/A</v>
      </c>
      <c r="BQ36" s="26" t="e">
        <v>#N/A</v>
      </c>
      <c r="BR36" s="26" t="e">
        <v>#N/A</v>
      </c>
      <c r="BS36" s="26" t="e">
        <v>#N/A</v>
      </c>
      <c r="BT36" s="26" t="e">
        <v>#N/A</v>
      </c>
      <c r="BU36" s="26" t="e">
        <v>#N/A</v>
      </c>
      <c r="BV36" s="26" t="e">
        <v>#N/A</v>
      </c>
      <c r="BW36" s="26" t="e">
        <v>#N/A</v>
      </c>
      <c r="BX36" s="26" t="e">
        <v>#N/A</v>
      </c>
      <c r="BY36" s="26" t="e">
        <v>#N/A</v>
      </c>
      <c r="BZ36" s="26" t="e">
        <v>#N/A</v>
      </c>
      <c r="CA36" s="26" t="e">
        <v>#N/A</v>
      </c>
      <c r="CB36" s="26" t="e">
        <v>#N/A</v>
      </c>
      <c r="CC36" s="26" t="e">
        <v>#N/A</v>
      </c>
      <c r="CD36" s="26">
        <v>10373</v>
      </c>
      <c r="CE36" s="26" t="e">
        <v>#N/A</v>
      </c>
      <c r="CF36" s="26" t="e">
        <v>#N/A</v>
      </c>
      <c r="CG36" s="26" t="e">
        <v>#N/A</v>
      </c>
      <c r="CH36" s="26" t="e">
        <v>#N/A</v>
      </c>
      <c r="CI36" s="26" t="e">
        <v>#N/A</v>
      </c>
      <c r="CJ36" s="26" t="e">
        <v>#N/A</v>
      </c>
      <c r="CK36" s="26" t="e">
        <v>#N/A</v>
      </c>
      <c r="CL36" s="26" t="e">
        <v>#N/A</v>
      </c>
      <c r="CM36" s="26" t="e">
        <v>#N/A</v>
      </c>
      <c r="CN36" s="26">
        <v>11000</v>
      </c>
      <c r="CO36" s="26" t="e">
        <v>#N/A</v>
      </c>
      <c r="CP36" s="26" t="e">
        <v>#N/A</v>
      </c>
      <c r="CQ36" s="26" t="e">
        <v>#N/A</v>
      </c>
      <c r="CR36" s="26" t="e">
        <v>#N/A</v>
      </c>
      <c r="CS36" s="26" t="e">
        <v>#N/A</v>
      </c>
      <c r="CT36" s="26" t="e">
        <v>#N/A</v>
      </c>
      <c r="CU36" s="26" t="e">
        <v>#N/A</v>
      </c>
      <c r="CV36" s="26" t="e">
        <v>#N/A</v>
      </c>
      <c r="CW36" s="26" t="e">
        <v>#N/A</v>
      </c>
      <c r="CX36" s="26">
        <v>11866</v>
      </c>
      <c r="CY36" s="26" t="e">
        <v>#N/A</v>
      </c>
      <c r="CZ36" s="26" t="e">
        <v>#N/A</v>
      </c>
      <c r="DA36" s="26">
        <v>12527</v>
      </c>
      <c r="DB36" s="26" t="e">
        <v>#N/A</v>
      </c>
      <c r="DC36" s="26" t="e">
        <v>#N/A</v>
      </c>
      <c r="DD36" s="26" t="e">
        <v>#N/A</v>
      </c>
      <c r="DE36" s="26" t="e">
        <v>#N/A</v>
      </c>
      <c r="DF36" s="26" t="e">
        <v>#N/A</v>
      </c>
      <c r="DG36" s="26" t="e">
        <v>#N/A</v>
      </c>
      <c r="DH36" s="26">
        <v>12340</v>
      </c>
      <c r="DI36" s="26">
        <v>12479</v>
      </c>
      <c r="DJ36" s="26">
        <v>12666</v>
      </c>
      <c r="DK36" s="26">
        <v>12843</v>
      </c>
      <c r="DL36" s="26">
        <v>13020</v>
      </c>
      <c r="DM36" s="26">
        <v>13209</v>
      </c>
      <c r="DN36" s="26">
        <v>13399</v>
      </c>
      <c r="DO36" s="26">
        <v>13574</v>
      </c>
      <c r="DP36" s="26">
        <v>13760</v>
      </c>
      <c r="DQ36" s="26">
        <v>13952</v>
      </c>
      <c r="DR36" s="26">
        <v>14141</v>
      </c>
      <c r="DS36" s="26">
        <v>14355</v>
      </c>
      <c r="DT36" s="26">
        <v>14554</v>
      </c>
      <c r="DU36" s="26">
        <v>14730</v>
      </c>
      <c r="DV36" s="26">
        <v>14924</v>
      </c>
      <c r="DW36" s="26">
        <v>15069</v>
      </c>
      <c r="DX36" s="26">
        <v>15256</v>
      </c>
      <c r="DY36" s="26">
        <v>15434</v>
      </c>
      <c r="DZ36" s="26">
        <v>15601</v>
      </c>
      <c r="EA36" s="26">
        <v>15751</v>
      </c>
      <c r="EB36" s="26">
        <v>15907</v>
      </c>
      <c r="EC36" s="26">
        <v>15774</v>
      </c>
      <c r="ED36" s="26">
        <v>15839</v>
      </c>
      <c r="EE36" s="26">
        <v>15840</v>
      </c>
      <c r="EF36" s="26">
        <v>15946</v>
      </c>
      <c r="EG36" s="26">
        <v>15929</v>
      </c>
      <c r="EH36" s="26">
        <v>15971</v>
      </c>
      <c r="EI36" s="26">
        <v>15849</v>
      </c>
      <c r="EJ36" s="26">
        <v>15893</v>
      </c>
      <c r="EK36" s="26">
        <v>16084</v>
      </c>
      <c r="EL36" s="26">
        <v>16311</v>
      </c>
      <c r="EM36" s="26">
        <v>16464</v>
      </c>
      <c r="EN36" s="26">
        <v>16630</v>
      </c>
      <c r="EO36" s="26">
        <v>16847</v>
      </c>
      <c r="EP36" s="26">
        <v>17040</v>
      </c>
      <c r="EQ36" s="26">
        <v>17325</v>
      </c>
      <c r="ER36" s="26">
        <v>17583</v>
      </c>
      <c r="ES36" s="26">
        <v>17829.327000000001</v>
      </c>
      <c r="ET36" s="26">
        <v>18055.948</v>
      </c>
      <c r="EU36" s="26">
        <v>18225.830000000002</v>
      </c>
      <c r="EV36" s="26">
        <v>18403.414000000001</v>
      </c>
      <c r="EW36" s="26">
        <v>18566.932000000001</v>
      </c>
      <c r="EX36" s="26">
        <v>18680.721000000001</v>
      </c>
      <c r="EY36" s="26">
        <v>18813.131000000001</v>
      </c>
      <c r="EZ36" s="26">
        <v>18927.080999999998</v>
      </c>
      <c r="FA36" s="26">
        <v>19027.366999999998</v>
      </c>
      <c r="FB36" s="26">
        <v>19140.782999999999</v>
      </c>
      <c r="FC36" s="26">
        <v>19284.813999999998</v>
      </c>
      <c r="FD36" s="26">
        <v>19720.984</v>
      </c>
      <c r="FE36" s="26">
        <v>20010.178</v>
      </c>
      <c r="FF36" s="26">
        <v>20252.541000000001</v>
      </c>
      <c r="FG36" s="26">
        <v>20469.657999999999</v>
      </c>
      <c r="FH36" s="26">
        <v>20662.648000000001</v>
      </c>
      <c r="FI36" s="26">
        <v>20827.525000000001</v>
      </c>
      <c r="FJ36" s="26">
        <v>21028.841</v>
      </c>
      <c r="FK36" s="26">
        <v>21245.102999999999</v>
      </c>
      <c r="FL36" s="26">
        <v>21445.698</v>
      </c>
      <c r="FM36" s="26">
        <v>21658.597000000002</v>
      </c>
      <c r="FN36" s="26">
        <v>21831.875</v>
      </c>
      <c r="FO36" s="26">
        <v>22001.387999999999</v>
      </c>
      <c r="FP36" s="26">
        <v>22130.036</v>
      </c>
      <c r="FQ36" s="26">
        <v>22256.550999999999</v>
      </c>
      <c r="FR36" s="26">
        <v>22356.725999999999</v>
      </c>
      <c r="FS36" s="26">
        <v>22407.280999999999</v>
      </c>
      <c r="FT36" s="26">
        <v>22453.788</v>
      </c>
      <c r="FU36" s="26">
        <v>22521.195</v>
      </c>
      <c r="FV36" s="26">
        <v>22599.678</v>
      </c>
      <c r="FW36" s="26">
        <v>22686.370999999999</v>
      </c>
      <c r="FX36" s="26">
        <v>22768.897000000001</v>
      </c>
      <c r="FY36" s="26">
        <v>22852.123</v>
      </c>
      <c r="FZ36" s="26">
        <v>22865.945</v>
      </c>
      <c r="GA36" s="26">
        <v>22825.559000000001</v>
      </c>
      <c r="GB36" s="26">
        <v>22797.026999999998</v>
      </c>
      <c r="GC36" s="26">
        <v>22768.538</v>
      </c>
      <c r="GD36" s="26">
        <v>22738.68</v>
      </c>
      <c r="GE36" s="26">
        <v>22692.83</v>
      </c>
      <c r="GF36" s="26">
        <v>22627.562000000002</v>
      </c>
      <c r="GG36" s="26">
        <v>22562.457999999999</v>
      </c>
      <c r="GH36" s="26">
        <v>22515.824000000001</v>
      </c>
      <c r="GI36" s="26">
        <v>22480.526999999998</v>
      </c>
      <c r="GJ36" s="26">
        <v>22451.920999999998</v>
      </c>
      <c r="GK36" s="26">
        <v>22428.044000000002</v>
      </c>
      <c r="GL36" s="26">
        <v>22404.337</v>
      </c>
      <c r="GM36" s="26">
        <v>22380.273000000001</v>
      </c>
      <c r="GN36" s="26">
        <v>22355.550999999999</v>
      </c>
      <c r="GO36" s="26">
        <v>22329.976999999999</v>
      </c>
      <c r="GP36" s="26">
        <v>22303.552</v>
      </c>
      <c r="GQ36" s="26">
        <v>22276.056</v>
      </c>
      <c r="GR36" s="26">
        <v>22246.862000000001</v>
      </c>
      <c r="GS36" s="26">
        <v>22215</v>
      </c>
      <c r="GT36" s="26"/>
      <c r="GU36" s="26">
        <v>20827.076000000001</v>
      </c>
    </row>
    <row r="37" spans="1:203">
      <c r="A37" s="2" t="s">
        <v>442</v>
      </c>
      <c r="B37" s="17">
        <v>1500</v>
      </c>
      <c r="C37" s="17" t="e">
        <v>#N/A</v>
      </c>
      <c r="D37" s="17">
        <v>1750</v>
      </c>
      <c r="E37" s="17" t="e">
        <v>#N/A</v>
      </c>
      <c r="F37" s="26">
        <v>2250</v>
      </c>
      <c r="G37" s="26" t="e">
        <v>#N/A</v>
      </c>
      <c r="H37" s="26">
        <v>2750</v>
      </c>
      <c r="I37" s="26" t="e">
        <v>#N/A</v>
      </c>
      <c r="J37" s="26">
        <v>2750</v>
      </c>
      <c r="K37" s="26" t="e">
        <v>#N/A</v>
      </c>
      <c r="L37" s="26">
        <v>5215</v>
      </c>
      <c r="M37" s="26" t="e">
        <v>#N/A</v>
      </c>
      <c r="N37" s="26" t="e">
        <v>#N/A</v>
      </c>
      <c r="O37" s="26" t="e">
        <v>#N/A</v>
      </c>
      <c r="P37" s="26" t="e">
        <v>#N/A</v>
      </c>
      <c r="Q37" s="26" t="e">
        <v>#N/A</v>
      </c>
      <c r="R37" s="26" t="e">
        <v>#N/A</v>
      </c>
      <c r="S37" s="26" t="e">
        <v>#N/A</v>
      </c>
      <c r="T37" s="26" t="e">
        <v>#N/A</v>
      </c>
      <c r="U37" s="26" t="e">
        <v>#N/A</v>
      </c>
      <c r="V37" s="26" t="e">
        <v>#N/A</v>
      </c>
      <c r="W37" s="26" t="e">
        <v>#N/A</v>
      </c>
      <c r="X37" s="26" t="e">
        <v>#N/A</v>
      </c>
      <c r="Y37" s="26" t="e">
        <v>#N/A</v>
      </c>
      <c r="Z37" s="26" t="e">
        <v>#N/A</v>
      </c>
      <c r="AA37" s="26" t="e">
        <v>#N/A</v>
      </c>
      <c r="AB37" s="26" t="e">
        <v>#N/A</v>
      </c>
      <c r="AC37" s="26" t="e">
        <v>#N/A</v>
      </c>
      <c r="AD37" s="26" t="e">
        <v>#N/A</v>
      </c>
      <c r="AE37" s="26" t="e">
        <v>#N/A</v>
      </c>
      <c r="AF37" s="26" t="e">
        <v>#N/A</v>
      </c>
      <c r="AG37" s="26" t="e">
        <v>#N/A</v>
      </c>
      <c r="AH37" s="26" t="e">
        <v>#N/A</v>
      </c>
      <c r="AI37" s="26" t="e">
        <v>#N/A</v>
      </c>
      <c r="AJ37" s="26" t="e">
        <v>#N/A</v>
      </c>
      <c r="AK37" s="26" t="e">
        <v>#N/A</v>
      </c>
      <c r="AL37" s="26" t="e">
        <v>#N/A</v>
      </c>
      <c r="AM37" s="26" t="e">
        <v>#N/A</v>
      </c>
      <c r="AN37" s="26" t="e">
        <v>#N/A</v>
      </c>
      <c r="AO37" s="26" t="e">
        <v>#N/A</v>
      </c>
      <c r="AP37" s="26">
        <v>6000</v>
      </c>
      <c r="AQ37" s="26" t="e">
        <v>#N/A</v>
      </c>
      <c r="AR37" s="26" t="e">
        <v>#N/A</v>
      </c>
      <c r="AS37" s="26" t="e">
        <v>#N/A</v>
      </c>
      <c r="AT37" s="26" t="e">
        <v>#N/A</v>
      </c>
      <c r="AU37" s="26" t="e">
        <v>#N/A</v>
      </c>
      <c r="AV37" s="26" t="e">
        <v>#N/A</v>
      </c>
      <c r="AW37" s="26" t="e">
        <v>#N/A</v>
      </c>
      <c r="AX37" s="26" t="e">
        <v>#N/A</v>
      </c>
      <c r="AY37" s="26" t="e">
        <v>#N/A</v>
      </c>
      <c r="AZ37" s="26" t="e">
        <v>#N/A</v>
      </c>
      <c r="BA37" s="26" t="e">
        <v>#N/A</v>
      </c>
      <c r="BB37" s="26" t="e">
        <v>#N/A</v>
      </c>
      <c r="BC37" s="26" t="e">
        <v>#N/A</v>
      </c>
      <c r="BD37" s="26" t="e">
        <v>#N/A</v>
      </c>
      <c r="BE37" s="26" t="e">
        <v>#N/A</v>
      </c>
      <c r="BF37" s="26" t="e">
        <v>#N/A</v>
      </c>
      <c r="BG37" s="26" t="e">
        <v>#N/A</v>
      </c>
      <c r="BH37" s="26" t="e">
        <v>#N/A</v>
      </c>
      <c r="BI37" s="26" t="e">
        <v>#N/A</v>
      </c>
      <c r="BJ37" s="26">
        <v>8252</v>
      </c>
      <c r="BK37" s="26" t="e">
        <v>#N/A</v>
      </c>
      <c r="BL37" s="26" t="e">
        <v>#N/A</v>
      </c>
      <c r="BM37" s="26" t="e">
        <v>#N/A</v>
      </c>
      <c r="BN37" s="26" t="e">
        <v>#N/A</v>
      </c>
      <c r="BO37" s="26" t="e">
        <v>#N/A</v>
      </c>
      <c r="BP37" s="26" t="e">
        <v>#N/A</v>
      </c>
      <c r="BQ37" s="26" t="e">
        <v>#N/A</v>
      </c>
      <c r="BR37" s="26" t="e">
        <v>#N/A</v>
      </c>
      <c r="BS37" s="26" t="e">
        <v>#N/A</v>
      </c>
      <c r="BT37" s="26" t="e">
        <v>#N/A</v>
      </c>
      <c r="BU37" s="26" t="e">
        <v>#N/A</v>
      </c>
      <c r="BV37" s="26" t="e">
        <v>#N/A</v>
      </c>
      <c r="BW37" s="26" t="e">
        <v>#N/A</v>
      </c>
      <c r="BX37" s="26" t="e">
        <v>#N/A</v>
      </c>
      <c r="BY37" s="26" t="e">
        <v>#N/A</v>
      </c>
      <c r="BZ37" s="26" t="e">
        <v>#N/A</v>
      </c>
      <c r="CA37" s="26" t="e">
        <v>#N/A</v>
      </c>
      <c r="CB37" s="26" t="e">
        <v>#N/A</v>
      </c>
      <c r="CC37" s="26" t="e">
        <v>#N/A</v>
      </c>
      <c r="CD37" s="26">
        <v>9690</v>
      </c>
      <c r="CE37" s="26" t="e">
        <v>#N/A</v>
      </c>
      <c r="CF37" s="26" t="e">
        <v>#N/A</v>
      </c>
      <c r="CG37" s="26" t="e">
        <v>#N/A</v>
      </c>
      <c r="CH37" s="26" t="e">
        <v>#N/A</v>
      </c>
      <c r="CI37" s="26" t="e">
        <v>#N/A</v>
      </c>
      <c r="CJ37" s="26" t="e">
        <v>#N/A</v>
      </c>
      <c r="CK37" s="26" t="e">
        <v>#N/A</v>
      </c>
      <c r="CL37" s="26" t="e">
        <v>#N/A</v>
      </c>
      <c r="CM37" s="26" t="e">
        <v>#N/A</v>
      </c>
      <c r="CN37" s="26">
        <v>11174</v>
      </c>
      <c r="CO37" s="26" t="e">
        <v>#N/A</v>
      </c>
      <c r="CP37" s="26" t="e">
        <v>#N/A</v>
      </c>
      <c r="CQ37" s="26" t="e">
        <v>#N/A</v>
      </c>
      <c r="CR37" s="26" t="e">
        <v>#N/A</v>
      </c>
      <c r="CS37" s="26" t="e">
        <v>#N/A</v>
      </c>
      <c r="CT37" s="26" t="e">
        <v>#N/A</v>
      </c>
      <c r="CU37" s="26" t="e">
        <v>#N/A</v>
      </c>
      <c r="CV37" s="26" t="e">
        <v>#N/A</v>
      </c>
      <c r="CW37" s="26" t="e">
        <v>#N/A</v>
      </c>
      <c r="CX37" s="26">
        <v>13052</v>
      </c>
      <c r="CY37" s="26" t="e">
        <v>#N/A</v>
      </c>
      <c r="CZ37" s="26" t="e">
        <v>#N/A</v>
      </c>
      <c r="DA37" s="26">
        <v>13590</v>
      </c>
      <c r="DB37" s="26" t="e">
        <v>#N/A</v>
      </c>
      <c r="DC37" s="26" t="e">
        <v>#N/A</v>
      </c>
      <c r="DD37" s="26" t="e">
        <v>#N/A</v>
      </c>
      <c r="DE37" s="26" t="e">
        <v>#N/A</v>
      </c>
      <c r="DF37" s="26" t="e">
        <v>#N/A</v>
      </c>
      <c r="DG37" s="26" t="e">
        <v>#N/A</v>
      </c>
      <c r="DH37" s="26">
        <v>12422</v>
      </c>
      <c r="DI37" s="26">
        <v>12607</v>
      </c>
      <c r="DJ37" s="26">
        <v>12796</v>
      </c>
      <c r="DK37" s="26">
        <v>12987</v>
      </c>
      <c r="DL37" s="26">
        <v>13180</v>
      </c>
      <c r="DM37" s="26">
        <v>13378</v>
      </c>
      <c r="DN37" s="26">
        <v>13578</v>
      </c>
      <c r="DO37" s="26">
        <v>13780</v>
      </c>
      <c r="DP37" s="26">
        <v>13986</v>
      </c>
      <c r="DQ37" s="26">
        <v>14194</v>
      </c>
      <c r="DR37" s="26">
        <v>14407</v>
      </c>
      <c r="DS37" s="26">
        <v>14618</v>
      </c>
      <c r="DT37" s="26">
        <v>14819</v>
      </c>
      <c r="DU37" s="26">
        <v>15022</v>
      </c>
      <c r="DV37" s="26">
        <v>15228</v>
      </c>
      <c r="DW37" s="26">
        <v>15439</v>
      </c>
      <c r="DX37" s="26">
        <v>15651</v>
      </c>
      <c r="DY37" s="26">
        <v>15860</v>
      </c>
      <c r="DZ37" s="26">
        <v>16084</v>
      </c>
      <c r="EA37" s="26">
        <v>16305</v>
      </c>
      <c r="EB37" s="26">
        <v>16300</v>
      </c>
      <c r="EC37" s="26" t="e">
        <v>#N/A</v>
      </c>
      <c r="ED37" s="26" t="e">
        <v>#N/A</v>
      </c>
      <c r="EE37" s="26" t="e">
        <v>#N/A</v>
      </c>
      <c r="EF37" s="26" t="e">
        <v>#N/A</v>
      </c>
      <c r="EG37" s="26" t="e">
        <v>#N/A</v>
      </c>
      <c r="EH37" s="26" t="e">
        <v>#N/A</v>
      </c>
      <c r="EI37" s="26">
        <v>15596</v>
      </c>
      <c r="EJ37" s="26">
        <v>15817</v>
      </c>
      <c r="EK37" s="26">
        <v>16040</v>
      </c>
      <c r="EL37" s="26">
        <v>16297.531000000001</v>
      </c>
      <c r="EM37" s="26">
        <v>16519.050999999999</v>
      </c>
      <c r="EN37" s="26">
        <v>16708.339</v>
      </c>
      <c r="EO37" s="26">
        <v>16936.955000000002</v>
      </c>
      <c r="EP37" s="26">
        <v>17151.054</v>
      </c>
      <c r="EQ37" s="26">
        <v>17363.72</v>
      </c>
      <c r="ER37" s="26">
        <v>17507.629000000001</v>
      </c>
      <c r="ES37" s="26">
        <v>17659.121999999999</v>
      </c>
      <c r="ET37" s="26">
        <v>17795.513999999999</v>
      </c>
      <c r="EU37" s="26">
        <v>17968.172999999999</v>
      </c>
      <c r="EV37" s="26">
        <v>18132.522000000001</v>
      </c>
      <c r="EW37" s="26">
        <v>18318.173999999999</v>
      </c>
      <c r="EX37" s="26">
        <v>18500.274000000001</v>
      </c>
      <c r="EY37" s="26">
        <v>18684.866000000002</v>
      </c>
      <c r="EZ37" s="26">
        <v>18852.367999999999</v>
      </c>
      <c r="FA37" s="26">
        <v>19038.027999999998</v>
      </c>
      <c r="FB37" s="26">
        <v>19221.27</v>
      </c>
      <c r="FC37" s="26">
        <v>19390.350999999999</v>
      </c>
      <c r="FD37" s="26">
        <v>19552.189999999999</v>
      </c>
      <c r="FE37" s="26">
        <v>19704.952000000001</v>
      </c>
      <c r="FF37" s="26">
        <v>19839.733</v>
      </c>
      <c r="FG37" s="26">
        <v>20014.589</v>
      </c>
      <c r="FH37" s="26">
        <v>20197.487000000001</v>
      </c>
      <c r="FI37" s="26">
        <v>20367.416000000001</v>
      </c>
      <c r="FJ37" s="26">
        <v>20549.749</v>
      </c>
      <c r="FK37" s="26">
        <v>20732</v>
      </c>
      <c r="FL37" s="26">
        <v>20929.536</v>
      </c>
      <c r="FM37" s="26">
        <v>21125.829000000002</v>
      </c>
      <c r="FN37" s="26">
        <v>21309.215</v>
      </c>
      <c r="FO37" s="26">
        <v>21490.291000000001</v>
      </c>
      <c r="FP37" s="26">
        <v>21615</v>
      </c>
      <c r="FQ37" s="26">
        <v>21707.267</v>
      </c>
      <c r="FR37" s="26">
        <v>21884.748</v>
      </c>
      <c r="FS37" s="26">
        <v>22018.102999999999</v>
      </c>
      <c r="FT37" s="26">
        <v>22086.850999999999</v>
      </c>
      <c r="FU37" s="26">
        <v>22216.100999999999</v>
      </c>
      <c r="FV37" s="26">
        <v>22339.382000000001</v>
      </c>
      <c r="FW37" s="26">
        <v>22435.223999999998</v>
      </c>
      <c r="FX37" s="26">
        <v>22536.381000000001</v>
      </c>
      <c r="FY37" s="26">
        <v>22634.445</v>
      </c>
      <c r="FZ37" s="26">
        <v>23016</v>
      </c>
      <c r="GA37" s="26">
        <v>23097</v>
      </c>
      <c r="GB37" s="26">
        <v>22905</v>
      </c>
      <c r="GC37" s="26">
        <v>22666</v>
      </c>
      <c r="GD37" s="26">
        <v>22583</v>
      </c>
      <c r="GE37" s="26">
        <v>22554</v>
      </c>
      <c r="GF37" s="26">
        <v>22502</v>
      </c>
      <c r="GG37" s="26">
        <v>22521</v>
      </c>
      <c r="GH37" s="26">
        <v>22586</v>
      </c>
      <c r="GI37" s="26">
        <v>22541</v>
      </c>
      <c r="GJ37" s="26">
        <v>22507</v>
      </c>
      <c r="GK37" s="26">
        <v>22580</v>
      </c>
      <c r="GL37" s="26">
        <v>22689</v>
      </c>
      <c r="GM37" s="26">
        <v>22784</v>
      </c>
      <c r="GN37" s="26">
        <v>22881</v>
      </c>
      <c r="GO37" s="26">
        <v>22951</v>
      </c>
      <c r="GP37" s="26">
        <v>23000</v>
      </c>
      <c r="GQ37" s="26">
        <v>23028</v>
      </c>
      <c r="GR37" s="26">
        <v>23038</v>
      </c>
      <c r="GS37" s="26">
        <v>23031</v>
      </c>
      <c r="GT37" s="26"/>
      <c r="GU37" s="26">
        <v>21996</v>
      </c>
    </row>
    <row r="38" spans="1:203" s="8" customFormat="1">
      <c r="A38" s="4" t="s">
        <v>56</v>
      </c>
      <c r="B38" s="15">
        <v>4750</v>
      </c>
      <c r="C38" s="15" t="e">
        <v>#N/A</v>
      </c>
      <c r="D38" s="15">
        <v>6500</v>
      </c>
      <c r="E38" s="15" t="e">
        <v>#N/A</v>
      </c>
      <c r="F38" s="15">
        <v>13500</v>
      </c>
      <c r="G38" s="8" t="e">
        <v>#N/A</v>
      </c>
      <c r="H38" s="15">
        <v>16950</v>
      </c>
      <c r="I38" s="9" t="e">
        <v>#N/A</v>
      </c>
      <c r="J38" s="15">
        <v>18800</v>
      </c>
      <c r="K38" s="9" t="e">
        <v>#N/A</v>
      </c>
      <c r="L38" s="15">
        <v>36457</v>
      </c>
      <c r="M38" s="9" t="e">
        <v>#N/A</v>
      </c>
      <c r="N38" s="9" t="e">
        <v>#N/A</v>
      </c>
      <c r="O38" s="9" t="e">
        <v>#N/A</v>
      </c>
      <c r="P38" s="9" t="e">
        <v>#N/A</v>
      </c>
      <c r="Q38" s="9" t="e">
        <v>#N/A</v>
      </c>
      <c r="R38" s="9" t="e">
        <v>#N/A</v>
      </c>
      <c r="S38" s="9" t="e">
        <v>#N/A</v>
      </c>
      <c r="T38" s="9" t="e">
        <v>#N/A</v>
      </c>
      <c r="U38" s="9" t="e">
        <v>#N/A</v>
      </c>
      <c r="V38" s="9" t="e">
        <v>#N/A</v>
      </c>
      <c r="W38" s="9" t="e">
        <v>#N/A</v>
      </c>
      <c r="X38" s="9" t="e">
        <v>#N/A</v>
      </c>
      <c r="Y38" s="9" t="e">
        <v>#N/A</v>
      </c>
      <c r="Z38" s="9" t="e">
        <v>#N/A</v>
      </c>
      <c r="AA38" s="9" t="e">
        <v>#N/A</v>
      </c>
      <c r="AB38" s="9" t="e">
        <v>#N/A</v>
      </c>
      <c r="AC38" s="9" t="e">
        <v>#N/A</v>
      </c>
      <c r="AD38" s="9" t="e">
        <v>#N/A</v>
      </c>
      <c r="AE38" s="9" t="e">
        <v>#N/A</v>
      </c>
      <c r="AF38" s="9" t="e">
        <v>#N/A</v>
      </c>
      <c r="AG38" s="9" t="e">
        <v>#N/A</v>
      </c>
      <c r="AH38" s="9" t="e">
        <v>#N/A</v>
      </c>
      <c r="AI38" s="9" t="e">
        <v>#N/A</v>
      </c>
      <c r="AJ38" s="9" t="e">
        <v>#N/A</v>
      </c>
      <c r="AK38" s="9" t="e">
        <v>#N/A</v>
      </c>
      <c r="AL38" s="9" t="e">
        <v>#N/A</v>
      </c>
      <c r="AM38" s="9" t="e">
        <v>#N/A</v>
      </c>
      <c r="AN38" s="9" t="e">
        <v>#N/A</v>
      </c>
      <c r="AO38" s="9" t="e">
        <v>#N/A</v>
      </c>
      <c r="AP38" s="15">
        <v>44411</v>
      </c>
      <c r="AQ38" s="9" t="e">
        <v>#N/A</v>
      </c>
      <c r="AR38" s="9" t="e">
        <v>#N/A</v>
      </c>
      <c r="AS38" s="9" t="e">
        <v>#N/A</v>
      </c>
      <c r="AT38" s="9" t="e">
        <v>#N/A</v>
      </c>
      <c r="AU38" s="9" t="e">
        <v>#N/A</v>
      </c>
      <c r="AV38" s="9" t="e">
        <v>#N/A</v>
      </c>
      <c r="AW38" s="9" t="e">
        <v>#N/A</v>
      </c>
      <c r="AX38" s="9" t="e">
        <v>#N/A</v>
      </c>
      <c r="AY38" s="9" t="e">
        <v>#N/A</v>
      </c>
      <c r="AZ38" s="9" t="e">
        <v>#N/A</v>
      </c>
      <c r="BA38" s="9" t="e">
        <v>#N/A</v>
      </c>
      <c r="BB38" s="9" t="e">
        <v>#N/A</v>
      </c>
      <c r="BC38" s="9" t="e">
        <v>#N/A</v>
      </c>
      <c r="BD38" s="9" t="e">
        <v>#N/A</v>
      </c>
      <c r="BE38" s="9" t="e">
        <v>#N/A</v>
      </c>
      <c r="BF38" s="9" t="e">
        <v>#N/A</v>
      </c>
      <c r="BG38" s="9" t="e">
        <v>#N/A</v>
      </c>
      <c r="BH38" s="9" t="e">
        <v>#N/A</v>
      </c>
      <c r="BI38" s="9" t="e">
        <v>#N/A</v>
      </c>
      <c r="BJ38" s="15">
        <v>53557</v>
      </c>
      <c r="BK38" s="9" t="e">
        <v>#N/A</v>
      </c>
      <c r="BL38" s="9" t="e">
        <v>#N/A</v>
      </c>
      <c r="BM38" s="9" t="e">
        <v>#N/A</v>
      </c>
      <c r="BN38" s="9" t="e">
        <v>#N/A</v>
      </c>
      <c r="BO38" s="9" t="e">
        <v>#N/A</v>
      </c>
      <c r="BP38" s="9" t="e">
        <v>#N/A</v>
      </c>
      <c r="BQ38" s="9" t="e">
        <v>#N/A</v>
      </c>
      <c r="BR38" s="9" t="e">
        <v>#N/A</v>
      </c>
      <c r="BS38" s="9" t="e">
        <v>#N/A</v>
      </c>
      <c r="BT38" s="9" t="e">
        <v>#N/A</v>
      </c>
      <c r="BU38" s="9" t="e">
        <v>#N/A</v>
      </c>
      <c r="BV38" s="9" t="e">
        <v>#N/A</v>
      </c>
      <c r="BW38" s="9" t="e">
        <v>#N/A</v>
      </c>
      <c r="BX38" s="9" t="e">
        <v>#N/A</v>
      </c>
      <c r="BY38" s="9" t="e">
        <v>#N/A</v>
      </c>
      <c r="BZ38" s="9" t="e">
        <v>#N/A</v>
      </c>
      <c r="CA38" s="9" t="e">
        <v>#N/A</v>
      </c>
      <c r="CB38" s="9" t="e">
        <v>#N/A</v>
      </c>
      <c r="CC38" s="9" t="e">
        <v>#N/A</v>
      </c>
      <c r="CD38" s="15">
        <v>64963</v>
      </c>
      <c r="CE38" s="9" t="e">
        <v>#N/A</v>
      </c>
      <c r="CF38" s="9" t="e">
        <v>#N/A</v>
      </c>
      <c r="CG38" s="9" t="e">
        <v>#N/A</v>
      </c>
      <c r="CH38" s="9" t="e">
        <v>#N/A</v>
      </c>
      <c r="CI38" s="9" t="e">
        <v>#N/A</v>
      </c>
      <c r="CJ38" s="9" t="e">
        <v>#N/A</v>
      </c>
      <c r="CK38" s="9" t="e">
        <v>#N/A</v>
      </c>
      <c r="CL38" s="9" t="e">
        <v>#N/A</v>
      </c>
      <c r="CM38" s="9" t="e">
        <v>#N/A</v>
      </c>
      <c r="CN38" s="15">
        <v>70993</v>
      </c>
      <c r="CO38" s="9" t="e">
        <v>#N/A</v>
      </c>
      <c r="CP38" s="9" t="e">
        <v>#N/A</v>
      </c>
      <c r="CQ38" s="9" t="e">
        <v>#N/A</v>
      </c>
      <c r="CR38" s="9" t="e">
        <v>#N/A</v>
      </c>
      <c r="CS38" s="9" t="e">
        <v>#N/A</v>
      </c>
      <c r="CT38" s="9" t="e">
        <v>#N/A</v>
      </c>
      <c r="CU38" s="9" t="e">
        <v>#N/A</v>
      </c>
      <c r="CV38" s="9" t="e">
        <v>#N/A</v>
      </c>
      <c r="CW38" s="9" t="e">
        <v>#N/A</v>
      </c>
      <c r="CX38" s="15">
        <v>77584</v>
      </c>
      <c r="CY38" s="9" t="e">
        <v>#N/A</v>
      </c>
      <c r="CZ38" s="9" t="e">
        <v>#N/A</v>
      </c>
      <c r="DA38" s="15">
        <v>79530</v>
      </c>
      <c r="DB38" s="9" t="e">
        <v>#N/A</v>
      </c>
      <c r="DC38" s="9" t="e">
        <v>#N/A</v>
      </c>
      <c r="DD38" s="9" t="e">
        <v>#N/A</v>
      </c>
      <c r="DE38" s="9" t="e">
        <v>#N/A</v>
      </c>
      <c r="DF38" s="9" t="e">
        <v>#N/A</v>
      </c>
      <c r="DG38" s="9" t="e">
        <v>#N/A</v>
      </c>
      <c r="DH38" s="15">
        <v>75663</v>
      </c>
      <c r="DI38" s="15">
        <v>76538</v>
      </c>
      <c r="DJ38" s="15">
        <v>77856</v>
      </c>
      <c r="DK38" s="15">
        <v>79177</v>
      </c>
      <c r="DL38" s="15">
        <v>80265</v>
      </c>
      <c r="DM38" s="15">
        <v>81394</v>
      </c>
      <c r="DN38" s="15">
        <v>82486</v>
      </c>
      <c r="DO38" s="15">
        <v>83449</v>
      </c>
      <c r="DP38" s="15">
        <v>84427</v>
      </c>
      <c r="DQ38" s="15">
        <v>85396</v>
      </c>
      <c r="DR38" s="15">
        <v>86374</v>
      </c>
      <c r="DS38" s="15">
        <v>87457</v>
      </c>
      <c r="DT38" s="15">
        <v>88497</v>
      </c>
      <c r="DU38" s="15">
        <v>89502</v>
      </c>
      <c r="DV38" s="15">
        <v>90476</v>
      </c>
      <c r="DW38" s="15">
        <v>91385</v>
      </c>
      <c r="DX38" s="15">
        <v>92294</v>
      </c>
      <c r="DY38" s="15">
        <v>93165</v>
      </c>
      <c r="DZ38" s="15">
        <v>94121</v>
      </c>
      <c r="EA38" s="15">
        <v>95015</v>
      </c>
      <c r="EB38" s="15">
        <v>93982</v>
      </c>
      <c r="EC38" s="9" t="e">
        <v>#N/A</v>
      </c>
      <c r="ED38" s="9" t="e">
        <v>#N/A</v>
      </c>
      <c r="EE38" s="9" t="e">
        <v>#N/A</v>
      </c>
      <c r="EF38" s="9" t="e">
        <v>#N/A</v>
      </c>
      <c r="EG38" s="9" t="e">
        <v>#N/A</v>
      </c>
      <c r="EH38" s="9" t="e">
        <v>#N/A</v>
      </c>
      <c r="EI38" s="15">
        <v>84661</v>
      </c>
      <c r="EJ38" s="15">
        <v>85509</v>
      </c>
      <c r="EK38" s="15">
        <v>86527</v>
      </c>
      <c r="EL38" s="9">
        <v>87636.755000000005</v>
      </c>
      <c r="EM38" s="9">
        <v>88712.502999999997</v>
      </c>
      <c r="EN38" s="9">
        <v>89813.807000000001</v>
      </c>
      <c r="EO38" s="9">
        <v>91080.596000000005</v>
      </c>
      <c r="EP38" s="9">
        <v>92340.524000000005</v>
      </c>
      <c r="EQ38" s="9">
        <v>93718.521999999997</v>
      </c>
      <c r="ER38" s="9">
        <v>94984.932000000001</v>
      </c>
      <c r="ES38" s="9">
        <v>96048.589000000007</v>
      </c>
      <c r="ET38" s="9">
        <v>97149.409</v>
      </c>
      <c r="EU38" s="9">
        <v>98217.035999999993</v>
      </c>
      <c r="EV38" s="9">
        <v>99253.866000000009</v>
      </c>
      <c r="EW38" s="9">
        <v>100291.70000000001</v>
      </c>
      <c r="EX38" s="9">
        <v>101172.361</v>
      </c>
      <c r="EY38" s="9">
        <v>102057.30500000002</v>
      </c>
      <c r="EZ38" s="9">
        <v>102907.79599999999</v>
      </c>
      <c r="FA38" s="9">
        <v>103712.6</v>
      </c>
      <c r="FB38" s="9">
        <v>104493.997</v>
      </c>
      <c r="FC38" s="9">
        <v>105255.598</v>
      </c>
      <c r="FD38" s="9">
        <v>106302.47099999999</v>
      </c>
      <c r="FE38" s="9">
        <v>107117.429</v>
      </c>
      <c r="FF38" s="9">
        <v>107920.56299999999</v>
      </c>
      <c r="FG38" s="9">
        <v>108753.416</v>
      </c>
      <c r="FH38" s="9">
        <v>109589.11600000001</v>
      </c>
      <c r="FI38" s="9">
        <v>110418.01699999999</v>
      </c>
      <c r="FJ38" s="9">
        <v>111377.291</v>
      </c>
      <c r="FK38" s="9">
        <v>112371.75</v>
      </c>
      <c r="FL38" s="9">
        <v>113356.935</v>
      </c>
      <c r="FM38" s="9">
        <v>114338.639</v>
      </c>
      <c r="FN38" s="9">
        <v>115199.03</v>
      </c>
      <c r="FO38" s="9">
        <v>116058.054</v>
      </c>
      <c r="FP38" s="9">
        <v>116803.79800000001</v>
      </c>
      <c r="FQ38" s="9">
        <v>117482.93599999999</v>
      </c>
      <c r="FR38" s="9">
        <v>118198.33199999999</v>
      </c>
      <c r="FS38" s="9">
        <v>118822.12800000001</v>
      </c>
      <c r="FT38" s="9">
        <v>119360.44099999999</v>
      </c>
      <c r="FU38" s="9">
        <v>119966.86499999999</v>
      </c>
      <c r="FV38" s="9">
        <v>120529.026</v>
      </c>
      <c r="FW38" s="9">
        <v>121033.239</v>
      </c>
      <c r="FX38" s="9">
        <v>121270.48999999999</v>
      </c>
      <c r="FY38" s="9">
        <v>121599.54200000002</v>
      </c>
      <c r="FZ38" s="9">
        <v>122090.16700000002</v>
      </c>
      <c r="GA38" s="9">
        <v>122193.88099999999</v>
      </c>
      <c r="GB38" s="9">
        <v>122026</v>
      </c>
      <c r="GC38" s="9">
        <v>121674.83499999999</v>
      </c>
      <c r="GD38" s="9">
        <v>121589.878</v>
      </c>
      <c r="GE38" s="9">
        <v>121485.09699999999</v>
      </c>
      <c r="GF38" s="9">
        <v>121293.761</v>
      </c>
      <c r="GG38" s="9">
        <v>121160.91100000001</v>
      </c>
      <c r="GH38" s="9">
        <v>121075.9</v>
      </c>
      <c r="GI38" s="9">
        <v>120886.63399999999</v>
      </c>
      <c r="GJ38" s="9">
        <v>120713.31200000001</v>
      </c>
      <c r="GK38" s="9">
        <v>120656.861</v>
      </c>
      <c r="GL38" s="9">
        <v>120639.284</v>
      </c>
      <c r="GM38" s="9">
        <v>120607.40500000001</v>
      </c>
      <c r="GN38" s="9">
        <v>120581.897</v>
      </c>
      <c r="GO38" s="9">
        <v>120531.75799999999</v>
      </c>
      <c r="GP38" s="9">
        <v>120463.67999999999</v>
      </c>
      <c r="GQ38" s="9">
        <v>120378.03199999999</v>
      </c>
      <c r="GR38" s="9">
        <v>120274.46599999999</v>
      </c>
      <c r="GS38" s="9">
        <v>120154</v>
      </c>
      <c r="GT38" s="9"/>
      <c r="GU38" s="9">
        <v>113554.887</v>
      </c>
    </row>
    <row r="39" spans="1:203" s="27" customFormat="1" ht="12" customHeight="1">
      <c r="A39" s="31" t="s">
        <v>54</v>
      </c>
      <c r="B39" s="15"/>
      <c r="C39" s="15"/>
      <c r="D39" s="15"/>
      <c r="E39" s="15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  <c r="EV39" s="26"/>
      <c r="EW39" s="26"/>
      <c r="EX39" s="26"/>
      <c r="EY39" s="26"/>
      <c r="EZ39" s="26"/>
      <c r="FA39" s="26"/>
      <c r="FB39" s="26"/>
      <c r="FC39" s="26"/>
      <c r="FD39" s="26"/>
      <c r="FE39" s="26"/>
      <c r="FF39" s="26"/>
      <c r="FG39" s="26"/>
      <c r="FH39" s="26"/>
      <c r="FI39" s="26"/>
      <c r="FJ39" s="26"/>
      <c r="FK39" s="26"/>
      <c r="FL39" s="26"/>
      <c r="FM39" s="26"/>
      <c r="FN39" s="26"/>
      <c r="FO39" s="26"/>
      <c r="FP39" s="26"/>
      <c r="FQ39" s="26"/>
      <c r="FR39" s="26"/>
      <c r="FS39" s="26"/>
      <c r="FT39" s="26"/>
      <c r="FU39" s="26"/>
      <c r="FV39" s="26"/>
      <c r="FW39" s="26"/>
      <c r="FX39" s="26"/>
      <c r="FY39" s="26"/>
      <c r="FZ39" s="26"/>
      <c r="GA39" s="26"/>
      <c r="GB39" s="26"/>
      <c r="GC39" s="26"/>
      <c r="GD39" s="26"/>
      <c r="GE39" s="26"/>
      <c r="GF39" s="26"/>
      <c r="GG39" s="26"/>
      <c r="GH39" s="26"/>
      <c r="GI39" s="26"/>
      <c r="GJ39" s="26"/>
      <c r="GK39" s="26"/>
      <c r="GL39" s="26"/>
      <c r="GM39" s="26"/>
      <c r="GN39" s="26"/>
      <c r="GO39" s="26"/>
      <c r="GP39" s="26"/>
      <c r="GQ39" s="26"/>
      <c r="GR39" s="26"/>
      <c r="GS39" s="26"/>
      <c r="GT39" s="26"/>
      <c r="GU39" s="26"/>
    </row>
    <row r="40" spans="1:203">
      <c r="A40" s="5" t="s">
        <v>443</v>
      </c>
      <c r="B40" s="17" t="e">
        <v>#N/A</v>
      </c>
      <c r="C40" s="17" t="e">
        <v>#N/A</v>
      </c>
      <c r="D40" s="17" t="e">
        <v>#N/A</v>
      </c>
      <c r="E40" s="17" t="e">
        <v>#N/A</v>
      </c>
      <c r="F40" s="26" t="e">
        <v>#N/A</v>
      </c>
      <c r="G40" s="26" t="e">
        <v>#N/A</v>
      </c>
      <c r="H40" s="26" t="e">
        <v>#N/A</v>
      </c>
      <c r="I40" s="26" t="e">
        <v>#N/A</v>
      </c>
      <c r="J40" s="26" t="e">
        <v>#N/A</v>
      </c>
      <c r="K40" s="26" t="e">
        <v>#N/A</v>
      </c>
      <c r="L40" s="26" t="e">
        <v>#N/A</v>
      </c>
      <c r="M40" s="26" t="e">
        <v>#N/A</v>
      </c>
      <c r="N40" s="26" t="e">
        <v>#N/A</v>
      </c>
      <c r="O40" s="26" t="e">
        <v>#N/A</v>
      </c>
      <c r="P40" s="26" t="e">
        <v>#N/A</v>
      </c>
      <c r="Q40" s="26" t="e">
        <v>#N/A</v>
      </c>
      <c r="R40" s="26" t="e">
        <v>#N/A</v>
      </c>
      <c r="S40" s="26" t="e">
        <v>#N/A</v>
      </c>
      <c r="T40" s="26" t="e">
        <v>#N/A</v>
      </c>
      <c r="U40" s="26" t="e">
        <v>#N/A</v>
      </c>
      <c r="V40" s="26" t="e">
        <v>#N/A</v>
      </c>
      <c r="W40" s="26" t="e">
        <v>#N/A</v>
      </c>
      <c r="X40" s="26" t="e">
        <v>#N/A</v>
      </c>
      <c r="Y40" s="26" t="e">
        <v>#N/A</v>
      </c>
      <c r="Z40" s="26" t="e">
        <v>#N/A</v>
      </c>
      <c r="AA40" s="26" t="e">
        <v>#N/A</v>
      </c>
      <c r="AB40" s="26" t="e">
        <v>#N/A</v>
      </c>
      <c r="AC40" s="26" t="e">
        <v>#N/A</v>
      </c>
      <c r="AD40" s="26" t="e">
        <v>#N/A</v>
      </c>
      <c r="AE40" s="26" t="e">
        <v>#N/A</v>
      </c>
      <c r="AF40" s="26" t="e">
        <v>#N/A</v>
      </c>
      <c r="AG40" s="26" t="e">
        <v>#N/A</v>
      </c>
      <c r="AH40" s="26" t="e">
        <v>#N/A</v>
      </c>
      <c r="AI40" s="26" t="e">
        <v>#N/A</v>
      </c>
      <c r="AJ40" s="26" t="e">
        <v>#N/A</v>
      </c>
      <c r="AK40" s="26" t="e">
        <v>#N/A</v>
      </c>
      <c r="AL40" s="26" t="e">
        <v>#N/A</v>
      </c>
      <c r="AM40" s="26" t="e">
        <v>#N/A</v>
      </c>
      <c r="AN40" s="26" t="e">
        <v>#N/A</v>
      </c>
      <c r="AO40" s="26" t="e">
        <v>#N/A</v>
      </c>
      <c r="AP40" s="26" t="e">
        <v>#N/A</v>
      </c>
      <c r="AQ40" s="26" t="e">
        <v>#N/A</v>
      </c>
      <c r="AR40" s="26" t="e">
        <v>#N/A</v>
      </c>
      <c r="AS40" s="26" t="e">
        <v>#N/A</v>
      </c>
      <c r="AT40" s="26" t="e">
        <v>#N/A</v>
      </c>
      <c r="AU40" s="26" t="e">
        <v>#N/A</v>
      </c>
      <c r="AV40" s="26" t="e">
        <v>#N/A</v>
      </c>
      <c r="AW40" s="26" t="e">
        <v>#N/A</v>
      </c>
      <c r="AX40" s="26" t="e">
        <v>#N/A</v>
      </c>
      <c r="AY40" s="26" t="e">
        <v>#N/A</v>
      </c>
      <c r="AZ40" s="26" t="e">
        <v>#N/A</v>
      </c>
      <c r="BA40" s="26" t="e">
        <v>#N/A</v>
      </c>
      <c r="BB40" s="26" t="e">
        <v>#N/A</v>
      </c>
      <c r="BC40" s="26" t="e">
        <v>#N/A</v>
      </c>
      <c r="BD40" s="26" t="e">
        <v>#N/A</v>
      </c>
      <c r="BE40" s="26" t="e">
        <v>#N/A</v>
      </c>
      <c r="BF40" s="26" t="e">
        <v>#N/A</v>
      </c>
      <c r="BG40" s="26" t="e">
        <v>#N/A</v>
      </c>
      <c r="BH40" s="26" t="e">
        <v>#N/A</v>
      </c>
      <c r="BI40" s="26" t="e">
        <v>#N/A</v>
      </c>
      <c r="BJ40" s="26" t="e">
        <v>#N/A</v>
      </c>
      <c r="BK40" s="26" t="e">
        <v>#N/A</v>
      </c>
      <c r="BL40" s="26" t="e">
        <v>#N/A</v>
      </c>
      <c r="BM40" s="26" t="e">
        <v>#N/A</v>
      </c>
      <c r="BN40" s="26" t="e">
        <v>#N/A</v>
      </c>
      <c r="BO40" s="26" t="e">
        <v>#N/A</v>
      </c>
      <c r="BP40" s="26" t="e">
        <v>#N/A</v>
      </c>
      <c r="BQ40" s="26" t="e">
        <v>#N/A</v>
      </c>
      <c r="BR40" s="26" t="e">
        <v>#N/A</v>
      </c>
      <c r="BS40" s="26" t="e">
        <v>#N/A</v>
      </c>
      <c r="BT40" s="26" t="e">
        <v>#N/A</v>
      </c>
      <c r="BU40" s="26" t="e">
        <v>#N/A</v>
      </c>
      <c r="BV40" s="26" t="e">
        <v>#N/A</v>
      </c>
      <c r="BW40" s="26" t="e">
        <v>#N/A</v>
      </c>
      <c r="BX40" s="26" t="e">
        <v>#N/A</v>
      </c>
      <c r="BY40" s="26" t="e">
        <v>#N/A</v>
      </c>
      <c r="BZ40" s="26" t="e">
        <v>#N/A</v>
      </c>
      <c r="CA40" s="26" t="e">
        <v>#N/A</v>
      </c>
      <c r="CB40" s="26" t="e">
        <v>#N/A</v>
      </c>
      <c r="CC40" s="26" t="e">
        <v>#N/A</v>
      </c>
      <c r="CD40" s="26" t="e">
        <v>#N/A</v>
      </c>
      <c r="CE40" s="26" t="e">
        <v>#N/A</v>
      </c>
      <c r="CF40" s="26" t="e">
        <v>#N/A</v>
      </c>
      <c r="CG40" s="26" t="e">
        <v>#N/A</v>
      </c>
      <c r="CH40" s="26" t="e">
        <v>#N/A</v>
      </c>
      <c r="CI40" s="26" t="e">
        <v>#N/A</v>
      </c>
      <c r="CJ40" s="26" t="e">
        <v>#N/A</v>
      </c>
      <c r="CK40" s="26" t="e">
        <v>#N/A</v>
      </c>
      <c r="CL40" s="26" t="e">
        <v>#N/A</v>
      </c>
      <c r="CM40" s="26" t="e">
        <v>#N/A</v>
      </c>
      <c r="CN40" s="26" t="e">
        <v>#N/A</v>
      </c>
      <c r="CO40" s="26" t="e">
        <v>#N/A</v>
      </c>
      <c r="CP40" s="26" t="e">
        <v>#N/A</v>
      </c>
      <c r="CQ40" s="26" t="e">
        <v>#N/A</v>
      </c>
      <c r="CR40" s="26" t="e">
        <v>#N/A</v>
      </c>
      <c r="CS40" s="26" t="e">
        <v>#N/A</v>
      </c>
      <c r="CT40" s="26" t="e">
        <v>#N/A</v>
      </c>
      <c r="CU40" s="26" t="e">
        <v>#N/A</v>
      </c>
      <c r="CV40" s="26" t="e">
        <v>#N/A</v>
      </c>
      <c r="CW40" s="26" t="e">
        <v>#N/A</v>
      </c>
      <c r="CX40" s="26" t="e">
        <v>#N/A</v>
      </c>
      <c r="CY40" s="26" t="e">
        <v>#N/A</v>
      </c>
      <c r="CZ40" s="26" t="e">
        <v>#N/A</v>
      </c>
      <c r="DA40" s="26" t="e">
        <v>#N/A</v>
      </c>
      <c r="DB40" s="26" t="e">
        <v>#N/A</v>
      </c>
      <c r="DC40" s="26" t="e">
        <v>#N/A</v>
      </c>
      <c r="DD40" s="26" t="e">
        <v>#N/A</v>
      </c>
      <c r="DE40" s="26" t="e">
        <v>#N/A</v>
      </c>
      <c r="DF40" s="26" t="e">
        <v>#N/A</v>
      </c>
      <c r="DG40" s="26" t="e">
        <v>#N/A</v>
      </c>
      <c r="DH40" s="26" t="e">
        <v>#N/A</v>
      </c>
      <c r="DI40" s="26" t="e">
        <v>#N/A</v>
      </c>
      <c r="DJ40" s="26" t="e">
        <v>#N/A</v>
      </c>
      <c r="DK40" s="26" t="e">
        <v>#N/A</v>
      </c>
      <c r="DL40" s="26" t="e">
        <v>#N/A</v>
      </c>
      <c r="DM40" s="26" t="e">
        <v>#N/A</v>
      </c>
      <c r="DN40" s="26" t="e">
        <v>#N/A</v>
      </c>
      <c r="DO40" s="26" t="e">
        <v>#N/A</v>
      </c>
      <c r="DP40" s="26" t="e">
        <v>#N/A</v>
      </c>
      <c r="DQ40" s="26" t="e">
        <v>#N/A</v>
      </c>
      <c r="DR40" s="26" t="e">
        <v>#N/A</v>
      </c>
      <c r="DS40" s="26" t="e">
        <v>#N/A</v>
      </c>
      <c r="DT40" s="26" t="e">
        <v>#N/A</v>
      </c>
      <c r="DU40" s="26" t="e">
        <v>#N/A</v>
      </c>
      <c r="DV40" s="26" t="e">
        <v>#N/A</v>
      </c>
      <c r="DW40" s="26" t="e">
        <v>#N/A</v>
      </c>
      <c r="DX40" s="26" t="e">
        <v>#N/A</v>
      </c>
      <c r="DY40" s="26" t="e">
        <v>#N/A</v>
      </c>
      <c r="DZ40" s="26" t="e">
        <v>#N/A</v>
      </c>
      <c r="EA40" s="26" t="e">
        <v>#N/A</v>
      </c>
      <c r="EB40" s="26" t="e">
        <v>#N/A</v>
      </c>
      <c r="EC40" s="26" t="e">
        <v>#N/A</v>
      </c>
      <c r="ED40" s="26" t="e">
        <v>#N/A</v>
      </c>
      <c r="EE40" s="26" t="e">
        <v>#N/A</v>
      </c>
      <c r="EF40" s="26" t="e">
        <v>#N/A</v>
      </c>
      <c r="EG40" s="26" t="e">
        <v>#N/A</v>
      </c>
      <c r="EH40" s="26" t="e">
        <v>#N/A</v>
      </c>
      <c r="EI40" s="26" t="e">
        <v>#N/A</v>
      </c>
      <c r="EJ40" s="26" t="e">
        <v>#N/A</v>
      </c>
      <c r="EK40" s="26" t="e">
        <v>#N/A</v>
      </c>
      <c r="EL40" s="26">
        <v>2662</v>
      </c>
      <c r="EM40" s="26">
        <v>2721</v>
      </c>
      <c r="EN40" s="26">
        <v>2791</v>
      </c>
      <c r="EO40" s="26">
        <v>2863</v>
      </c>
      <c r="EP40" s="26">
        <v>2916</v>
      </c>
      <c r="EQ40" s="26">
        <v>2974</v>
      </c>
      <c r="ER40" s="26">
        <v>3025</v>
      </c>
      <c r="ES40" s="26">
        <v>3076</v>
      </c>
      <c r="ET40" s="26">
        <v>3126</v>
      </c>
      <c r="EU40" s="26">
        <v>3185</v>
      </c>
      <c r="EV40" s="26">
        <v>3240</v>
      </c>
      <c r="EW40" s="26">
        <v>3299</v>
      </c>
      <c r="EX40" s="26">
        <v>3349</v>
      </c>
      <c r="EY40" s="26">
        <v>3399</v>
      </c>
      <c r="EZ40" s="26">
        <v>3445</v>
      </c>
      <c r="FA40" s="26">
        <v>3493</v>
      </c>
      <c r="FB40" s="26">
        <v>3541</v>
      </c>
      <c r="FC40" s="26">
        <v>3585</v>
      </c>
      <c r="FD40" s="26">
        <v>3627</v>
      </c>
      <c r="FE40" s="26">
        <v>3669</v>
      </c>
      <c r="FF40" s="26">
        <v>3703</v>
      </c>
      <c r="FG40" s="26">
        <v>3761</v>
      </c>
      <c r="FH40" s="26">
        <v>3819</v>
      </c>
      <c r="FI40" s="26">
        <v>3872</v>
      </c>
      <c r="FJ40" s="26">
        <v>3925</v>
      </c>
      <c r="FK40" s="26">
        <v>3980</v>
      </c>
      <c r="FL40" s="26">
        <v>4033</v>
      </c>
      <c r="FM40" s="26">
        <v>4086</v>
      </c>
      <c r="FN40" s="26">
        <v>4135</v>
      </c>
      <c r="FO40" s="26">
        <v>4181</v>
      </c>
      <c r="FP40" s="26">
        <v>4092</v>
      </c>
      <c r="FQ40" s="26">
        <v>4135.7430000000004</v>
      </c>
      <c r="FR40" s="26">
        <v>4172.6930000000002</v>
      </c>
      <c r="FS40" s="26">
        <v>4207.2749999999996</v>
      </c>
      <c r="FT40" s="26">
        <v>4241.4009999999998</v>
      </c>
      <c r="FU40" s="26">
        <v>4275.3549999999996</v>
      </c>
      <c r="FV40" s="26">
        <v>4307.6850000000004</v>
      </c>
      <c r="FW40" s="26">
        <v>4338.9769999999999</v>
      </c>
      <c r="FX40" s="26">
        <v>4369.8940000000002</v>
      </c>
      <c r="FY40" s="26">
        <v>4398.3220000000001</v>
      </c>
      <c r="FZ40" s="26">
        <v>4423.6459999999997</v>
      </c>
      <c r="GA40" s="26">
        <v>4449.4059999999999</v>
      </c>
      <c r="GB40" s="26">
        <v>4256.0129999999999</v>
      </c>
      <c r="GC40" s="26">
        <v>3955.0160000000001</v>
      </c>
      <c r="GD40" s="26">
        <v>3784.9830000000002</v>
      </c>
      <c r="GE40" s="26">
        <v>3708.96</v>
      </c>
      <c r="GF40" s="26">
        <v>3608.4949999999999</v>
      </c>
      <c r="GG40" s="26">
        <v>3607</v>
      </c>
      <c r="GH40" s="26">
        <v>3817.5749999999998</v>
      </c>
      <c r="GI40" s="26">
        <v>3958.6529999999998</v>
      </c>
      <c r="GJ40" s="26">
        <v>4035.4569999999999</v>
      </c>
      <c r="GK40" s="26">
        <v>4111.2929999999997</v>
      </c>
      <c r="GL40" s="26">
        <v>4165.4160000000002</v>
      </c>
      <c r="GM40" s="26">
        <v>4243.1809999999996</v>
      </c>
      <c r="GN40" s="26">
        <v>4345.5910000000003</v>
      </c>
      <c r="GO40" s="26">
        <v>4430.4939999999997</v>
      </c>
      <c r="GP40" s="26">
        <v>4498.9759999999997</v>
      </c>
      <c r="GQ40" s="26">
        <v>4552.1980000000003</v>
      </c>
      <c r="GR40" s="26">
        <v>4590.3100000000004</v>
      </c>
      <c r="GS40" s="26">
        <v>4613</v>
      </c>
      <c r="GT40" s="26"/>
      <c r="GU40" s="26">
        <v>4359</v>
      </c>
    </row>
    <row r="41" spans="1:203">
      <c r="A41" s="5" t="s">
        <v>444</v>
      </c>
      <c r="B41" s="17" t="e">
        <v>#N/A</v>
      </c>
      <c r="C41" s="17" t="e">
        <v>#N/A</v>
      </c>
      <c r="D41" s="17" t="e">
        <v>#N/A</v>
      </c>
      <c r="E41" s="17" t="e">
        <v>#N/A</v>
      </c>
      <c r="F41" s="26" t="e">
        <v>#N/A</v>
      </c>
      <c r="G41" s="26" t="e">
        <v>#N/A</v>
      </c>
      <c r="H41" s="26" t="e">
        <v>#N/A</v>
      </c>
      <c r="I41" s="26" t="e">
        <v>#N/A</v>
      </c>
      <c r="J41" s="26" t="e">
        <v>#N/A</v>
      </c>
      <c r="K41" s="26" t="e">
        <v>#N/A</v>
      </c>
      <c r="L41" s="26" t="e">
        <v>#N/A</v>
      </c>
      <c r="M41" s="26" t="e">
        <v>#N/A</v>
      </c>
      <c r="N41" s="26" t="e">
        <v>#N/A</v>
      </c>
      <c r="O41" s="26" t="e">
        <v>#N/A</v>
      </c>
      <c r="P41" s="26" t="e">
        <v>#N/A</v>
      </c>
      <c r="Q41" s="26" t="e">
        <v>#N/A</v>
      </c>
      <c r="R41" s="26" t="e">
        <v>#N/A</v>
      </c>
      <c r="S41" s="26" t="e">
        <v>#N/A</v>
      </c>
      <c r="T41" s="26" t="e">
        <v>#N/A</v>
      </c>
      <c r="U41" s="26" t="e">
        <v>#N/A</v>
      </c>
      <c r="V41" s="26" t="e">
        <v>#N/A</v>
      </c>
      <c r="W41" s="26" t="e">
        <v>#N/A</v>
      </c>
      <c r="X41" s="26" t="e">
        <v>#N/A</v>
      </c>
      <c r="Y41" s="26" t="e">
        <v>#N/A</v>
      </c>
      <c r="Z41" s="26" t="e">
        <v>#N/A</v>
      </c>
      <c r="AA41" s="26" t="e">
        <v>#N/A</v>
      </c>
      <c r="AB41" s="26" t="e">
        <v>#N/A</v>
      </c>
      <c r="AC41" s="26" t="e">
        <v>#N/A</v>
      </c>
      <c r="AD41" s="26" t="e">
        <v>#N/A</v>
      </c>
      <c r="AE41" s="26" t="e">
        <v>#N/A</v>
      </c>
      <c r="AF41" s="26" t="e">
        <v>#N/A</v>
      </c>
      <c r="AG41" s="26" t="e">
        <v>#N/A</v>
      </c>
      <c r="AH41" s="26" t="e">
        <v>#N/A</v>
      </c>
      <c r="AI41" s="26" t="e">
        <v>#N/A</v>
      </c>
      <c r="AJ41" s="26" t="e">
        <v>#N/A</v>
      </c>
      <c r="AK41" s="26" t="e">
        <v>#N/A</v>
      </c>
      <c r="AL41" s="26" t="e">
        <v>#N/A</v>
      </c>
      <c r="AM41" s="26" t="e">
        <v>#N/A</v>
      </c>
      <c r="AN41" s="26" t="e">
        <v>#N/A</v>
      </c>
      <c r="AO41" s="26" t="e">
        <v>#N/A</v>
      </c>
      <c r="AP41" s="26" t="e">
        <v>#N/A</v>
      </c>
      <c r="AQ41" s="26" t="e">
        <v>#N/A</v>
      </c>
      <c r="AR41" s="26" t="e">
        <v>#N/A</v>
      </c>
      <c r="AS41" s="26" t="e">
        <v>#N/A</v>
      </c>
      <c r="AT41" s="26" t="e">
        <v>#N/A</v>
      </c>
      <c r="AU41" s="26" t="e">
        <v>#N/A</v>
      </c>
      <c r="AV41" s="26" t="e">
        <v>#N/A</v>
      </c>
      <c r="AW41" s="26" t="e">
        <v>#N/A</v>
      </c>
      <c r="AX41" s="26" t="e">
        <v>#N/A</v>
      </c>
      <c r="AY41" s="26" t="e">
        <v>#N/A</v>
      </c>
      <c r="AZ41" s="26" t="e">
        <v>#N/A</v>
      </c>
      <c r="BA41" s="26" t="e">
        <v>#N/A</v>
      </c>
      <c r="BB41" s="26" t="e">
        <v>#N/A</v>
      </c>
      <c r="BC41" s="26" t="e">
        <v>#N/A</v>
      </c>
      <c r="BD41" s="26" t="e">
        <v>#N/A</v>
      </c>
      <c r="BE41" s="26" t="e">
        <v>#N/A</v>
      </c>
      <c r="BF41" s="26" t="e">
        <v>#N/A</v>
      </c>
      <c r="BG41" s="26" t="e">
        <v>#N/A</v>
      </c>
      <c r="BH41" s="26" t="e">
        <v>#N/A</v>
      </c>
      <c r="BI41" s="26" t="e">
        <v>#N/A</v>
      </c>
      <c r="BJ41" s="26" t="e">
        <v>#N/A</v>
      </c>
      <c r="BK41" s="26" t="e">
        <v>#N/A</v>
      </c>
      <c r="BL41" s="26" t="e">
        <v>#N/A</v>
      </c>
      <c r="BM41" s="26" t="e">
        <v>#N/A</v>
      </c>
      <c r="BN41" s="26" t="e">
        <v>#N/A</v>
      </c>
      <c r="BO41" s="26" t="e">
        <v>#N/A</v>
      </c>
      <c r="BP41" s="26" t="e">
        <v>#N/A</v>
      </c>
      <c r="BQ41" s="26" t="e">
        <v>#N/A</v>
      </c>
      <c r="BR41" s="26" t="e">
        <v>#N/A</v>
      </c>
      <c r="BS41" s="26" t="e">
        <v>#N/A</v>
      </c>
      <c r="BT41" s="26" t="e">
        <v>#N/A</v>
      </c>
      <c r="BU41" s="26" t="e">
        <v>#N/A</v>
      </c>
      <c r="BV41" s="26" t="e">
        <v>#N/A</v>
      </c>
      <c r="BW41" s="26" t="e">
        <v>#N/A</v>
      </c>
      <c r="BX41" s="26" t="e">
        <v>#N/A</v>
      </c>
      <c r="BY41" s="26" t="e">
        <v>#N/A</v>
      </c>
      <c r="BZ41" s="26" t="e">
        <v>#N/A</v>
      </c>
      <c r="CA41" s="26" t="e">
        <v>#N/A</v>
      </c>
      <c r="CB41" s="26" t="e">
        <v>#N/A</v>
      </c>
      <c r="CC41" s="26" t="e">
        <v>#N/A</v>
      </c>
      <c r="CD41" s="26" t="e">
        <v>#N/A</v>
      </c>
      <c r="CE41" s="26" t="e">
        <v>#N/A</v>
      </c>
      <c r="CF41" s="26" t="e">
        <v>#N/A</v>
      </c>
      <c r="CG41" s="26" t="e">
        <v>#N/A</v>
      </c>
      <c r="CH41" s="26" t="e">
        <v>#N/A</v>
      </c>
      <c r="CI41" s="26" t="e">
        <v>#N/A</v>
      </c>
      <c r="CJ41" s="26" t="e">
        <v>#N/A</v>
      </c>
      <c r="CK41" s="26" t="e">
        <v>#N/A</v>
      </c>
      <c r="CL41" s="26" t="e">
        <v>#N/A</v>
      </c>
      <c r="CM41" s="26" t="e">
        <v>#N/A</v>
      </c>
      <c r="CN41" s="26" t="e">
        <v>#N/A</v>
      </c>
      <c r="CO41" s="26" t="e">
        <v>#N/A</v>
      </c>
      <c r="CP41" s="26" t="e">
        <v>#N/A</v>
      </c>
      <c r="CQ41" s="26" t="e">
        <v>#N/A</v>
      </c>
      <c r="CR41" s="26" t="e">
        <v>#N/A</v>
      </c>
      <c r="CS41" s="26" t="e">
        <v>#N/A</v>
      </c>
      <c r="CT41" s="26" t="e">
        <v>#N/A</v>
      </c>
      <c r="CU41" s="26" t="e">
        <v>#N/A</v>
      </c>
      <c r="CV41" s="26" t="e">
        <v>#N/A</v>
      </c>
      <c r="CW41" s="26" t="e">
        <v>#N/A</v>
      </c>
      <c r="CX41" s="26" t="e">
        <v>#N/A</v>
      </c>
      <c r="CY41" s="26" t="e">
        <v>#N/A</v>
      </c>
      <c r="CZ41" s="26" t="e">
        <v>#N/A</v>
      </c>
      <c r="DA41" s="26" t="e">
        <v>#N/A</v>
      </c>
      <c r="DB41" s="26" t="e">
        <v>#N/A</v>
      </c>
      <c r="DC41" s="26" t="e">
        <v>#N/A</v>
      </c>
      <c r="DD41" s="26" t="e">
        <v>#N/A</v>
      </c>
      <c r="DE41" s="26" t="e">
        <v>#N/A</v>
      </c>
      <c r="DF41" s="26" t="e">
        <v>#N/A</v>
      </c>
      <c r="DG41" s="26" t="e">
        <v>#N/A</v>
      </c>
      <c r="DH41" s="26" t="e">
        <v>#N/A</v>
      </c>
      <c r="DI41" s="26" t="e">
        <v>#N/A</v>
      </c>
      <c r="DJ41" s="26" t="e">
        <v>#N/A</v>
      </c>
      <c r="DK41" s="26" t="e">
        <v>#N/A</v>
      </c>
      <c r="DL41" s="26" t="e">
        <v>#N/A</v>
      </c>
      <c r="DM41" s="26" t="e">
        <v>#N/A</v>
      </c>
      <c r="DN41" s="26" t="e">
        <v>#N/A</v>
      </c>
      <c r="DO41" s="26" t="e">
        <v>#N/A</v>
      </c>
      <c r="DP41" s="26" t="e">
        <v>#N/A</v>
      </c>
      <c r="DQ41" s="26" t="e">
        <v>#N/A</v>
      </c>
      <c r="DR41" s="26" t="e">
        <v>#N/A</v>
      </c>
      <c r="DS41" s="26" t="e">
        <v>#N/A</v>
      </c>
      <c r="DT41" s="26" t="e">
        <v>#N/A</v>
      </c>
      <c r="DU41" s="26" t="e">
        <v>#N/A</v>
      </c>
      <c r="DV41" s="26" t="e">
        <v>#N/A</v>
      </c>
      <c r="DW41" s="26" t="e">
        <v>#N/A</v>
      </c>
      <c r="DX41" s="26" t="e">
        <v>#N/A</v>
      </c>
      <c r="DY41" s="26" t="e">
        <v>#N/A</v>
      </c>
      <c r="DZ41" s="26" t="e">
        <v>#N/A</v>
      </c>
      <c r="EA41" s="26" t="e">
        <v>#N/A</v>
      </c>
      <c r="EB41" s="26" t="e">
        <v>#N/A</v>
      </c>
      <c r="EC41" s="26" t="e">
        <v>#N/A</v>
      </c>
      <c r="ED41" s="26" t="e">
        <v>#N/A</v>
      </c>
      <c r="EE41" s="26" t="e">
        <v>#N/A</v>
      </c>
      <c r="EF41" s="26" t="e">
        <v>#N/A</v>
      </c>
      <c r="EG41" s="26" t="e">
        <v>#N/A</v>
      </c>
      <c r="EH41" s="26" t="e">
        <v>#N/A</v>
      </c>
      <c r="EI41" s="26" t="e">
        <v>#N/A</v>
      </c>
      <c r="EJ41" s="26" t="e">
        <v>#N/A</v>
      </c>
      <c r="EK41" s="26" t="e">
        <v>#N/A</v>
      </c>
      <c r="EL41" s="26">
        <v>3837.297</v>
      </c>
      <c r="EM41" s="26">
        <v>3859.83</v>
      </c>
      <c r="EN41" s="26">
        <v>3882.2289999999998</v>
      </c>
      <c r="EO41" s="26">
        <v>3906.4749999999999</v>
      </c>
      <c r="EP41" s="26">
        <v>3929.5909999999999</v>
      </c>
      <c r="EQ41" s="26">
        <v>3955.5259999999998</v>
      </c>
      <c r="ER41" s="26">
        <v>3973.442</v>
      </c>
      <c r="ES41" s="26">
        <v>3991.2420000000002</v>
      </c>
      <c r="ET41" s="26">
        <v>4004.029</v>
      </c>
      <c r="EU41" s="26">
        <v>4020.6309999999999</v>
      </c>
      <c r="EV41" s="26">
        <v>4036.145</v>
      </c>
      <c r="EW41" s="26">
        <v>4055.4430000000002</v>
      </c>
      <c r="EX41" s="26">
        <v>4076.5569999999998</v>
      </c>
      <c r="EY41" s="26">
        <v>4098.5060000000003</v>
      </c>
      <c r="EZ41" s="26">
        <v>4113.5529999999999</v>
      </c>
      <c r="FA41" s="26">
        <v>4133.3130000000001</v>
      </c>
      <c r="FB41" s="26">
        <v>4155.83</v>
      </c>
      <c r="FC41" s="26">
        <v>4174.366</v>
      </c>
      <c r="FD41" s="26">
        <v>4189.9030000000002</v>
      </c>
      <c r="FE41" s="26">
        <v>4200.5510000000004</v>
      </c>
      <c r="FF41" s="26">
        <v>4205.3890000000001</v>
      </c>
      <c r="FG41" s="26">
        <v>4215.8689999999997</v>
      </c>
      <c r="FH41" s="26">
        <v>4225.3100000000004</v>
      </c>
      <c r="FI41" s="26">
        <v>4234.6639999999998</v>
      </c>
      <c r="FJ41" s="26">
        <v>4245.8220000000001</v>
      </c>
      <c r="FK41" s="26">
        <v>4255</v>
      </c>
      <c r="FL41" s="26">
        <v>4286.3109999999997</v>
      </c>
      <c r="FM41" s="26">
        <v>4318.6729999999998</v>
      </c>
      <c r="FN41" s="26">
        <v>4349.2420000000002</v>
      </c>
      <c r="FO41" s="26">
        <v>4379.9089999999997</v>
      </c>
      <c r="FP41" s="26">
        <v>4383</v>
      </c>
      <c r="FQ41" s="26">
        <v>4390.8289999999997</v>
      </c>
      <c r="FR41" s="26">
        <v>4413.3680000000004</v>
      </c>
      <c r="FS41" s="26">
        <v>4430.9409999999998</v>
      </c>
      <c r="FT41" s="26">
        <v>4441.8540000000003</v>
      </c>
      <c r="FU41" s="26">
        <v>4457.8739999999998</v>
      </c>
      <c r="FV41" s="26">
        <v>4471.7520000000004</v>
      </c>
      <c r="FW41" s="26">
        <v>4484.3100000000004</v>
      </c>
      <c r="FX41" s="26">
        <v>4493.6760000000004</v>
      </c>
      <c r="FY41" s="26">
        <v>4501.3969999999999</v>
      </c>
      <c r="FZ41" s="26">
        <v>4508.3469999999998</v>
      </c>
      <c r="GA41" s="26">
        <v>4540.6409999999996</v>
      </c>
      <c r="GB41" s="26">
        <v>4494.0129999999999</v>
      </c>
      <c r="GC41" s="26">
        <v>4486.0659999999998</v>
      </c>
      <c r="GD41" s="26">
        <v>4511.1869999999999</v>
      </c>
      <c r="GE41" s="26">
        <v>4496.683</v>
      </c>
      <c r="GF41" s="26">
        <v>4464.03</v>
      </c>
      <c r="GG41" s="26">
        <v>4444.5950000000003</v>
      </c>
      <c r="GH41" s="26">
        <v>4420.1949999999997</v>
      </c>
      <c r="GI41" s="26">
        <v>4408.3829999999998</v>
      </c>
      <c r="GJ41" s="26">
        <v>4410.83</v>
      </c>
      <c r="GK41" s="26">
        <v>4439.1099999999997</v>
      </c>
      <c r="GL41" s="26">
        <v>4481.0200000000004</v>
      </c>
      <c r="GM41" s="26">
        <v>4497.7790000000005</v>
      </c>
      <c r="GN41" s="26">
        <v>4496.8689999999997</v>
      </c>
      <c r="GO41" s="26">
        <v>4495.9040000000005</v>
      </c>
      <c r="GP41" s="26">
        <v>4494.7489999999998</v>
      </c>
      <c r="GQ41" s="26">
        <v>4493.3119999999999</v>
      </c>
      <c r="GR41" s="26">
        <v>4491.5429999999997</v>
      </c>
      <c r="GS41" s="26">
        <v>4489</v>
      </c>
      <c r="GT41" s="26"/>
      <c r="GU41" s="26">
        <v>4300.9650000000001</v>
      </c>
    </row>
    <row r="42" spans="1:203">
      <c r="A42" s="5" t="s">
        <v>445</v>
      </c>
      <c r="B42" s="17" t="e">
        <v>#N/A</v>
      </c>
      <c r="C42" s="17" t="e">
        <v>#N/A</v>
      </c>
      <c r="D42" s="17" t="e">
        <v>#N/A</v>
      </c>
      <c r="E42" s="17" t="e">
        <v>#N/A</v>
      </c>
      <c r="F42" s="26" t="e">
        <v>#N/A</v>
      </c>
      <c r="G42" s="26" t="e">
        <v>#N/A</v>
      </c>
      <c r="H42" s="26" t="e">
        <v>#N/A</v>
      </c>
      <c r="I42" s="26" t="e">
        <v>#N/A</v>
      </c>
      <c r="J42" s="26" t="e">
        <v>#N/A</v>
      </c>
      <c r="K42" s="26" t="e">
        <v>#N/A</v>
      </c>
      <c r="L42" s="26" t="e">
        <v>#N/A</v>
      </c>
      <c r="M42" s="26" t="e">
        <v>#N/A</v>
      </c>
      <c r="N42" s="26" t="e">
        <v>#N/A</v>
      </c>
      <c r="O42" s="26" t="e">
        <v>#N/A</v>
      </c>
      <c r="P42" s="26" t="e">
        <v>#N/A</v>
      </c>
      <c r="Q42" s="26" t="e">
        <v>#N/A</v>
      </c>
      <c r="R42" s="26" t="e">
        <v>#N/A</v>
      </c>
      <c r="S42" s="26" t="e">
        <v>#N/A</v>
      </c>
      <c r="T42" s="26" t="e">
        <v>#N/A</v>
      </c>
      <c r="U42" s="26" t="e">
        <v>#N/A</v>
      </c>
      <c r="V42" s="26" t="e">
        <v>#N/A</v>
      </c>
      <c r="W42" s="26" t="e">
        <v>#N/A</v>
      </c>
      <c r="X42" s="26" t="e">
        <v>#N/A</v>
      </c>
      <c r="Y42" s="26" t="e">
        <v>#N/A</v>
      </c>
      <c r="Z42" s="26" t="e">
        <v>#N/A</v>
      </c>
      <c r="AA42" s="26" t="e">
        <v>#N/A</v>
      </c>
      <c r="AB42" s="26" t="e">
        <v>#N/A</v>
      </c>
      <c r="AC42" s="26" t="e">
        <v>#N/A</v>
      </c>
      <c r="AD42" s="26" t="e">
        <v>#N/A</v>
      </c>
      <c r="AE42" s="26" t="e">
        <v>#N/A</v>
      </c>
      <c r="AF42" s="26" t="e">
        <v>#N/A</v>
      </c>
      <c r="AG42" s="26" t="e">
        <v>#N/A</v>
      </c>
      <c r="AH42" s="26" t="e">
        <v>#N/A</v>
      </c>
      <c r="AI42" s="26" t="e">
        <v>#N/A</v>
      </c>
      <c r="AJ42" s="26" t="e">
        <v>#N/A</v>
      </c>
      <c r="AK42" s="26" t="e">
        <v>#N/A</v>
      </c>
      <c r="AL42" s="26" t="e">
        <v>#N/A</v>
      </c>
      <c r="AM42" s="26" t="e">
        <v>#N/A</v>
      </c>
      <c r="AN42" s="26" t="e">
        <v>#N/A</v>
      </c>
      <c r="AO42" s="26" t="e">
        <v>#N/A</v>
      </c>
      <c r="AP42" s="26" t="e">
        <v>#N/A</v>
      </c>
      <c r="AQ42" s="26" t="e">
        <v>#N/A</v>
      </c>
      <c r="AR42" s="26" t="e">
        <v>#N/A</v>
      </c>
      <c r="AS42" s="26" t="e">
        <v>#N/A</v>
      </c>
      <c r="AT42" s="26" t="e">
        <v>#N/A</v>
      </c>
      <c r="AU42" s="26" t="e">
        <v>#N/A</v>
      </c>
      <c r="AV42" s="26" t="e">
        <v>#N/A</v>
      </c>
      <c r="AW42" s="26" t="e">
        <v>#N/A</v>
      </c>
      <c r="AX42" s="26" t="e">
        <v>#N/A</v>
      </c>
      <c r="AY42" s="26" t="e">
        <v>#N/A</v>
      </c>
      <c r="AZ42" s="26" t="e">
        <v>#N/A</v>
      </c>
      <c r="BA42" s="26" t="e">
        <v>#N/A</v>
      </c>
      <c r="BB42" s="26" t="e">
        <v>#N/A</v>
      </c>
      <c r="BC42" s="26" t="e">
        <v>#N/A</v>
      </c>
      <c r="BD42" s="26" t="e">
        <v>#N/A</v>
      </c>
      <c r="BE42" s="26" t="e">
        <v>#N/A</v>
      </c>
      <c r="BF42" s="26" t="e">
        <v>#N/A</v>
      </c>
      <c r="BG42" s="26" t="e">
        <v>#N/A</v>
      </c>
      <c r="BH42" s="26" t="e">
        <v>#N/A</v>
      </c>
      <c r="BI42" s="26" t="e">
        <v>#N/A</v>
      </c>
      <c r="BJ42" s="26" t="e">
        <v>#N/A</v>
      </c>
      <c r="BK42" s="26" t="e">
        <v>#N/A</v>
      </c>
      <c r="BL42" s="26" t="e">
        <v>#N/A</v>
      </c>
      <c r="BM42" s="26" t="e">
        <v>#N/A</v>
      </c>
      <c r="BN42" s="26" t="e">
        <v>#N/A</v>
      </c>
      <c r="BO42" s="26" t="e">
        <v>#N/A</v>
      </c>
      <c r="BP42" s="26" t="e">
        <v>#N/A</v>
      </c>
      <c r="BQ42" s="26" t="e">
        <v>#N/A</v>
      </c>
      <c r="BR42" s="26" t="e">
        <v>#N/A</v>
      </c>
      <c r="BS42" s="26" t="e">
        <v>#N/A</v>
      </c>
      <c r="BT42" s="26" t="e">
        <v>#N/A</v>
      </c>
      <c r="BU42" s="26" t="e">
        <v>#N/A</v>
      </c>
      <c r="BV42" s="26" t="e">
        <v>#N/A</v>
      </c>
      <c r="BW42" s="26" t="e">
        <v>#N/A</v>
      </c>
      <c r="BX42" s="26" t="e">
        <v>#N/A</v>
      </c>
      <c r="BY42" s="26" t="e">
        <v>#N/A</v>
      </c>
      <c r="BZ42" s="26" t="e">
        <v>#N/A</v>
      </c>
      <c r="CA42" s="26" t="e">
        <v>#N/A</v>
      </c>
      <c r="CB42" s="26" t="e">
        <v>#N/A</v>
      </c>
      <c r="CC42" s="26" t="e">
        <v>#N/A</v>
      </c>
      <c r="CD42" s="26" t="e">
        <v>#N/A</v>
      </c>
      <c r="CE42" s="26" t="e">
        <v>#N/A</v>
      </c>
      <c r="CF42" s="26" t="e">
        <v>#N/A</v>
      </c>
      <c r="CG42" s="26" t="e">
        <v>#N/A</v>
      </c>
      <c r="CH42" s="26" t="e">
        <v>#N/A</v>
      </c>
      <c r="CI42" s="26" t="e">
        <v>#N/A</v>
      </c>
      <c r="CJ42" s="26" t="e">
        <v>#N/A</v>
      </c>
      <c r="CK42" s="26" t="e">
        <v>#N/A</v>
      </c>
      <c r="CL42" s="26" t="e">
        <v>#N/A</v>
      </c>
      <c r="CM42" s="26" t="e">
        <v>#N/A</v>
      </c>
      <c r="CN42" s="26" t="e">
        <v>#N/A</v>
      </c>
      <c r="CO42" s="26" t="e">
        <v>#N/A</v>
      </c>
      <c r="CP42" s="26" t="e">
        <v>#N/A</v>
      </c>
      <c r="CQ42" s="26" t="e">
        <v>#N/A</v>
      </c>
      <c r="CR42" s="26" t="e">
        <v>#N/A</v>
      </c>
      <c r="CS42" s="26" t="e">
        <v>#N/A</v>
      </c>
      <c r="CT42" s="26" t="e">
        <v>#N/A</v>
      </c>
      <c r="CU42" s="26" t="e">
        <v>#N/A</v>
      </c>
      <c r="CV42" s="26" t="e">
        <v>#N/A</v>
      </c>
      <c r="CW42" s="26" t="e">
        <v>#N/A</v>
      </c>
      <c r="CX42" s="26" t="e">
        <v>#N/A</v>
      </c>
      <c r="CY42" s="26" t="e">
        <v>#N/A</v>
      </c>
      <c r="CZ42" s="26" t="e">
        <v>#N/A</v>
      </c>
      <c r="DA42" s="26" t="e">
        <v>#N/A</v>
      </c>
      <c r="DB42" s="26" t="e">
        <v>#N/A</v>
      </c>
      <c r="DC42" s="26" t="e">
        <v>#N/A</v>
      </c>
      <c r="DD42" s="26" t="e">
        <v>#N/A</v>
      </c>
      <c r="DE42" s="26" t="e">
        <v>#N/A</v>
      </c>
      <c r="DF42" s="26" t="e">
        <v>#N/A</v>
      </c>
      <c r="DG42" s="26" t="e">
        <v>#N/A</v>
      </c>
      <c r="DH42" s="26" t="e">
        <v>#N/A</v>
      </c>
      <c r="DI42" s="26" t="e">
        <v>#N/A</v>
      </c>
      <c r="DJ42" s="26" t="e">
        <v>#N/A</v>
      </c>
      <c r="DK42" s="26" t="e">
        <v>#N/A</v>
      </c>
      <c r="DL42" s="26" t="e">
        <v>#N/A</v>
      </c>
      <c r="DM42" s="26" t="e">
        <v>#N/A</v>
      </c>
      <c r="DN42" s="26" t="e">
        <v>#N/A</v>
      </c>
      <c r="DO42" s="26" t="e">
        <v>#N/A</v>
      </c>
      <c r="DP42" s="26" t="e">
        <v>#N/A</v>
      </c>
      <c r="DQ42" s="26" t="e">
        <v>#N/A</v>
      </c>
      <c r="DR42" s="26" t="e">
        <v>#N/A</v>
      </c>
      <c r="DS42" s="26" t="e">
        <v>#N/A</v>
      </c>
      <c r="DT42" s="26" t="e">
        <v>#N/A</v>
      </c>
      <c r="DU42" s="26" t="e">
        <v>#N/A</v>
      </c>
      <c r="DV42" s="26" t="e">
        <v>#N/A</v>
      </c>
      <c r="DW42" s="26" t="e">
        <v>#N/A</v>
      </c>
      <c r="DX42" s="26" t="e">
        <v>#N/A</v>
      </c>
      <c r="DY42" s="26" t="e">
        <v>#N/A</v>
      </c>
      <c r="DZ42" s="26" t="e">
        <v>#N/A</v>
      </c>
      <c r="EA42" s="26" t="e">
        <v>#N/A</v>
      </c>
      <c r="EB42" s="26" t="e">
        <v>#N/A</v>
      </c>
      <c r="EC42" s="26" t="e">
        <v>#N/A</v>
      </c>
      <c r="ED42" s="26" t="e">
        <v>#N/A</v>
      </c>
      <c r="EE42" s="26" t="e">
        <v>#N/A</v>
      </c>
      <c r="EF42" s="26" t="e">
        <v>#N/A</v>
      </c>
      <c r="EG42" s="26" t="e">
        <v>#N/A</v>
      </c>
      <c r="EH42" s="26" t="e">
        <v>#N/A</v>
      </c>
      <c r="EI42" s="26" t="e">
        <v>#N/A</v>
      </c>
      <c r="EJ42" s="26" t="e">
        <v>#N/A</v>
      </c>
      <c r="EK42" s="26" t="e">
        <v>#N/A</v>
      </c>
      <c r="EL42" s="26">
        <v>1224.627</v>
      </c>
      <c r="EM42" s="26">
        <v>1255.6189999999999</v>
      </c>
      <c r="EN42" s="26">
        <v>1271.6110000000001</v>
      </c>
      <c r="EO42" s="26">
        <v>1299.452</v>
      </c>
      <c r="EP42" s="26">
        <v>1325.223</v>
      </c>
      <c r="EQ42" s="26">
        <v>1340.0309999999999</v>
      </c>
      <c r="ER42" s="26">
        <v>1339.9770000000001</v>
      </c>
      <c r="ES42" s="26">
        <v>1344.846</v>
      </c>
      <c r="ET42" s="26">
        <v>1344.7719999999999</v>
      </c>
      <c r="EU42" s="26">
        <v>1353.539</v>
      </c>
      <c r="EV42" s="26">
        <v>1366.1980000000001</v>
      </c>
      <c r="EW42" s="26">
        <v>1381.7529999999999</v>
      </c>
      <c r="EX42" s="26">
        <v>1401.1669999999999</v>
      </c>
      <c r="EY42" s="26">
        <v>1422.47</v>
      </c>
      <c r="EZ42" s="26">
        <v>1444.6759999999999</v>
      </c>
      <c r="FA42" s="26">
        <v>1469.729</v>
      </c>
      <c r="FB42" s="26">
        <v>1489.836</v>
      </c>
      <c r="FC42" s="26">
        <v>1511.816</v>
      </c>
      <c r="FD42" s="26">
        <v>1532.751</v>
      </c>
      <c r="FE42" s="26">
        <v>1553.615</v>
      </c>
      <c r="FF42" s="26">
        <v>1574.4069999999999</v>
      </c>
      <c r="FG42" s="26">
        <v>1596.0909999999999</v>
      </c>
      <c r="FH42" s="26">
        <v>1617.701</v>
      </c>
      <c r="FI42" s="26">
        <v>1639.2360000000001</v>
      </c>
      <c r="FJ42" s="26">
        <v>1661.6569999999999</v>
      </c>
      <c r="FK42" s="26">
        <v>1684</v>
      </c>
      <c r="FL42" s="26">
        <v>1706.4449999999999</v>
      </c>
      <c r="FM42" s="26">
        <v>1727.797</v>
      </c>
      <c r="FN42" s="26">
        <v>1747.1130000000001</v>
      </c>
      <c r="FO42" s="26">
        <v>1768.203</v>
      </c>
      <c r="FP42" s="26">
        <v>1792</v>
      </c>
      <c r="FQ42" s="26">
        <v>1808.1030000000001</v>
      </c>
      <c r="FR42" s="26">
        <v>1823.7909999999999</v>
      </c>
      <c r="FS42" s="26">
        <v>1831.444</v>
      </c>
      <c r="FT42" s="26">
        <v>1837.2950000000001</v>
      </c>
      <c r="FU42" s="26">
        <v>1844.74</v>
      </c>
      <c r="FV42" s="26">
        <v>1850.6790000000001</v>
      </c>
      <c r="FW42" s="26">
        <v>1856.3779999999999</v>
      </c>
      <c r="FX42" s="26">
        <v>1858.92</v>
      </c>
      <c r="FY42" s="26">
        <v>1863.0070000000001</v>
      </c>
      <c r="FZ42" s="26">
        <v>1861.3610000000001</v>
      </c>
      <c r="GA42" s="26">
        <v>1867.71</v>
      </c>
      <c r="GB42" s="26">
        <v>1889.3579999999999</v>
      </c>
      <c r="GC42" s="26">
        <v>1917.5630000000001</v>
      </c>
      <c r="GD42" s="26">
        <v>1935.0340000000001</v>
      </c>
      <c r="GE42" s="26">
        <v>1954.048</v>
      </c>
      <c r="GF42" s="26">
        <v>1971.1020000000001</v>
      </c>
      <c r="GG42" s="26">
        <v>1984.86</v>
      </c>
      <c r="GH42" s="26">
        <v>1995.4739999999999</v>
      </c>
      <c r="GI42" s="26">
        <v>2004.9849999999999</v>
      </c>
      <c r="GJ42" s="26">
        <v>2014.5119999999999</v>
      </c>
      <c r="GK42" s="26">
        <v>2023.912</v>
      </c>
      <c r="GL42" s="26">
        <v>2030.4449999999999</v>
      </c>
      <c r="GM42" s="26">
        <v>2035.145</v>
      </c>
      <c r="GN42" s="26">
        <v>2040.085</v>
      </c>
      <c r="GO42" s="26">
        <v>2045.2619999999999</v>
      </c>
      <c r="GP42" s="26">
        <v>2050.5540000000001</v>
      </c>
      <c r="GQ42" s="26">
        <v>2055.915</v>
      </c>
      <c r="GR42" s="26">
        <v>2061.3150000000001</v>
      </c>
      <c r="GS42" s="26">
        <v>2067</v>
      </c>
      <c r="GT42" s="26"/>
      <c r="GU42" s="26">
        <v>2113.86</v>
      </c>
    </row>
    <row r="43" spans="1:203">
      <c r="A43" s="5" t="s">
        <v>446</v>
      </c>
      <c r="B43" s="17" t="e">
        <v>#N/A</v>
      </c>
      <c r="C43" s="17" t="e">
        <v>#N/A</v>
      </c>
      <c r="D43" s="17" t="e">
        <v>#N/A</v>
      </c>
      <c r="E43" s="17" t="e">
        <v>#N/A</v>
      </c>
      <c r="F43" s="26" t="e">
        <v>#N/A</v>
      </c>
      <c r="G43" s="26" t="e">
        <v>#N/A</v>
      </c>
      <c r="H43" s="26" t="e">
        <v>#N/A</v>
      </c>
      <c r="I43" s="26" t="e">
        <v>#N/A</v>
      </c>
      <c r="J43" s="26" t="e">
        <v>#N/A</v>
      </c>
      <c r="K43" s="26" t="e">
        <v>#N/A</v>
      </c>
      <c r="L43" s="26" t="e">
        <v>#N/A</v>
      </c>
      <c r="M43" s="26" t="e">
        <v>#N/A</v>
      </c>
      <c r="N43" s="26" t="e">
        <v>#N/A</v>
      </c>
      <c r="O43" s="26" t="e">
        <v>#N/A</v>
      </c>
      <c r="P43" s="26" t="e">
        <v>#N/A</v>
      </c>
      <c r="Q43" s="26" t="e">
        <v>#N/A</v>
      </c>
      <c r="R43" s="26" t="e">
        <v>#N/A</v>
      </c>
      <c r="S43" s="26" t="e">
        <v>#N/A</v>
      </c>
      <c r="T43" s="26" t="e">
        <v>#N/A</v>
      </c>
      <c r="U43" s="26" t="e">
        <v>#N/A</v>
      </c>
      <c r="V43" s="26" t="e">
        <v>#N/A</v>
      </c>
      <c r="W43" s="26" t="e">
        <v>#N/A</v>
      </c>
      <c r="X43" s="26" t="e">
        <v>#N/A</v>
      </c>
      <c r="Y43" s="26" t="e">
        <v>#N/A</v>
      </c>
      <c r="Z43" s="26" t="e">
        <v>#N/A</v>
      </c>
      <c r="AA43" s="26" t="e">
        <v>#N/A</v>
      </c>
      <c r="AB43" s="26" t="e">
        <v>#N/A</v>
      </c>
      <c r="AC43" s="26" t="e">
        <v>#N/A</v>
      </c>
      <c r="AD43" s="26" t="e">
        <v>#N/A</v>
      </c>
      <c r="AE43" s="26" t="e">
        <v>#N/A</v>
      </c>
      <c r="AF43" s="26" t="e">
        <v>#N/A</v>
      </c>
      <c r="AG43" s="26" t="e">
        <v>#N/A</v>
      </c>
      <c r="AH43" s="26" t="e">
        <v>#N/A</v>
      </c>
      <c r="AI43" s="26" t="e">
        <v>#N/A</v>
      </c>
      <c r="AJ43" s="26" t="e">
        <v>#N/A</v>
      </c>
      <c r="AK43" s="26" t="e">
        <v>#N/A</v>
      </c>
      <c r="AL43" s="26" t="e">
        <v>#N/A</v>
      </c>
      <c r="AM43" s="26" t="e">
        <v>#N/A</v>
      </c>
      <c r="AN43" s="26" t="e">
        <v>#N/A</v>
      </c>
      <c r="AO43" s="26" t="e">
        <v>#N/A</v>
      </c>
      <c r="AP43" s="26" t="e">
        <v>#N/A</v>
      </c>
      <c r="AQ43" s="26" t="e">
        <v>#N/A</v>
      </c>
      <c r="AR43" s="26" t="e">
        <v>#N/A</v>
      </c>
      <c r="AS43" s="26" t="e">
        <v>#N/A</v>
      </c>
      <c r="AT43" s="26" t="e">
        <v>#N/A</v>
      </c>
      <c r="AU43" s="26" t="e">
        <v>#N/A</v>
      </c>
      <c r="AV43" s="26" t="e">
        <v>#N/A</v>
      </c>
      <c r="AW43" s="26" t="e">
        <v>#N/A</v>
      </c>
      <c r="AX43" s="26" t="e">
        <v>#N/A</v>
      </c>
      <c r="AY43" s="26" t="e">
        <v>#N/A</v>
      </c>
      <c r="AZ43" s="26" t="e">
        <v>#N/A</v>
      </c>
      <c r="BA43" s="26" t="e">
        <v>#N/A</v>
      </c>
      <c r="BB43" s="26" t="e">
        <v>#N/A</v>
      </c>
      <c r="BC43" s="26" t="e">
        <v>#N/A</v>
      </c>
      <c r="BD43" s="26" t="e">
        <v>#N/A</v>
      </c>
      <c r="BE43" s="26" t="e">
        <v>#N/A</v>
      </c>
      <c r="BF43" s="26" t="e">
        <v>#N/A</v>
      </c>
      <c r="BG43" s="26" t="e">
        <v>#N/A</v>
      </c>
      <c r="BH43" s="26" t="e">
        <v>#N/A</v>
      </c>
      <c r="BI43" s="26" t="e">
        <v>#N/A</v>
      </c>
      <c r="BJ43" s="26" t="e">
        <v>#N/A</v>
      </c>
      <c r="BK43" s="26" t="e">
        <v>#N/A</v>
      </c>
      <c r="BL43" s="26" t="e">
        <v>#N/A</v>
      </c>
      <c r="BM43" s="26" t="e">
        <v>#N/A</v>
      </c>
      <c r="BN43" s="26" t="e">
        <v>#N/A</v>
      </c>
      <c r="BO43" s="26" t="e">
        <v>#N/A</v>
      </c>
      <c r="BP43" s="26" t="e">
        <v>#N/A</v>
      </c>
      <c r="BQ43" s="26" t="e">
        <v>#N/A</v>
      </c>
      <c r="BR43" s="26" t="e">
        <v>#N/A</v>
      </c>
      <c r="BS43" s="26" t="e">
        <v>#N/A</v>
      </c>
      <c r="BT43" s="26" t="e">
        <v>#N/A</v>
      </c>
      <c r="BU43" s="26" t="e">
        <v>#N/A</v>
      </c>
      <c r="BV43" s="26" t="e">
        <v>#N/A</v>
      </c>
      <c r="BW43" s="26" t="e">
        <v>#N/A</v>
      </c>
      <c r="BX43" s="26" t="e">
        <v>#N/A</v>
      </c>
      <c r="BY43" s="26" t="e">
        <v>#N/A</v>
      </c>
      <c r="BZ43" s="26" t="e">
        <v>#N/A</v>
      </c>
      <c r="CA43" s="26" t="e">
        <v>#N/A</v>
      </c>
      <c r="CB43" s="26" t="e">
        <v>#N/A</v>
      </c>
      <c r="CC43" s="26" t="e">
        <v>#N/A</v>
      </c>
      <c r="CD43" s="26" t="e">
        <v>#N/A</v>
      </c>
      <c r="CE43" s="26" t="e">
        <v>#N/A</v>
      </c>
      <c r="CF43" s="26" t="e">
        <v>#N/A</v>
      </c>
      <c r="CG43" s="26" t="e">
        <v>#N/A</v>
      </c>
      <c r="CH43" s="26" t="e">
        <v>#N/A</v>
      </c>
      <c r="CI43" s="26" t="e">
        <v>#N/A</v>
      </c>
      <c r="CJ43" s="26" t="e">
        <v>#N/A</v>
      </c>
      <c r="CK43" s="26" t="e">
        <v>#N/A</v>
      </c>
      <c r="CL43" s="26" t="e">
        <v>#N/A</v>
      </c>
      <c r="CM43" s="26" t="e">
        <v>#N/A</v>
      </c>
      <c r="CN43" s="26" t="e">
        <v>#N/A</v>
      </c>
      <c r="CO43" s="26" t="e">
        <v>#N/A</v>
      </c>
      <c r="CP43" s="26" t="e">
        <v>#N/A</v>
      </c>
      <c r="CQ43" s="26" t="e">
        <v>#N/A</v>
      </c>
      <c r="CR43" s="26" t="e">
        <v>#N/A</v>
      </c>
      <c r="CS43" s="26" t="e">
        <v>#N/A</v>
      </c>
      <c r="CT43" s="26" t="e">
        <v>#N/A</v>
      </c>
      <c r="CU43" s="26" t="e">
        <v>#N/A</v>
      </c>
      <c r="CV43" s="26" t="e">
        <v>#N/A</v>
      </c>
      <c r="CW43" s="26" t="e">
        <v>#N/A</v>
      </c>
      <c r="CX43" s="26" t="e">
        <v>#N/A</v>
      </c>
      <c r="CY43" s="26" t="e">
        <v>#N/A</v>
      </c>
      <c r="CZ43" s="26" t="e">
        <v>#N/A</v>
      </c>
      <c r="DA43" s="26" t="e">
        <v>#N/A</v>
      </c>
      <c r="DB43" s="26" t="e">
        <v>#N/A</v>
      </c>
      <c r="DC43" s="26" t="e">
        <v>#N/A</v>
      </c>
      <c r="DD43" s="26" t="e">
        <v>#N/A</v>
      </c>
      <c r="DE43" s="26" t="e">
        <v>#N/A</v>
      </c>
      <c r="DF43" s="26" t="e">
        <v>#N/A</v>
      </c>
      <c r="DG43" s="26" t="e">
        <v>#N/A</v>
      </c>
      <c r="DH43" s="26" t="e">
        <v>#N/A</v>
      </c>
      <c r="DI43" s="26" t="e">
        <v>#N/A</v>
      </c>
      <c r="DJ43" s="26" t="e">
        <v>#N/A</v>
      </c>
      <c r="DK43" s="26" t="e">
        <v>#N/A</v>
      </c>
      <c r="DL43" s="26" t="e">
        <v>#N/A</v>
      </c>
      <c r="DM43" s="26" t="e">
        <v>#N/A</v>
      </c>
      <c r="DN43" s="26" t="e">
        <v>#N/A</v>
      </c>
      <c r="DO43" s="26" t="e">
        <v>#N/A</v>
      </c>
      <c r="DP43" s="26" t="e">
        <v>#N/A</v>
      </c>
      <c r="DQ43" s="26" t="e">
        <v>#N/A</v>
      </c>
      <c r="DR43" s="26" t="e">
        <v>#N/A</v>
      </c>
      <c r="DS43" s="26" t="e">
        <v>#N/A</v>
      </c>
      <c r="DT43" s="26" t="e">
        <v>#N/A</v>
      </c>
      <c r="DU43" s="26" t="e">
        <v>#N/A</v>
      </c>
      <c r="DV43" s="26" t="e">
        <v>#N/A</v>
      </c>
      <c r="DW43" s="26" t="e">
        <v>#N/A</v>
      </c>
      <c r="DX43" s="26" t="e">
        <v>#N/A</v>
      </c>
      <c r="DY43" s="26" t="e">
        <v>#N/A</v>
      </c>
      <c r="DZ43" s="26" t="e">
        <v>#N/A</v>
      </c>
      <c r="EA43" s="26" t="e">
        <v>#N/A</v>
      </c>
      <c r="EB43" s="26" t="e">
        <v>#N/A</v>
      </c>
      <c r="EC43" s="26" t="e">
        <v>#N/A</v>
      </c>
      <c r="ED43" s="26" t="e">
        <v>#N/A</v>
      </c>
      <c r="EE43" s="26" t="e">
        <v>#N/A</v>
      </c>
      <c r="EF43" s="26" t="e">
        <v>#N/A</v>
      </c>
      <c r="EG43" s="26" t="e">
        <v>#N/A</v>
      </c>
      <c r="EH43" s="26" t="e">
        <v>#N/A</v>
      </c>
      <c r="EI43" s="26" t="e">
        <v>#N/A</v>
      </c>
      <c r="EJ43" s="26" t="e">
        <v>#N/A</v>
      </c>
      <c r="EK43" s="26" t="e">
        <v>#N/A</v>
      </c>
      <c r="EL43" s="26">
        <v>1467.759</v>
      </c>
      <c r="EM43" s="26">
        <v>1483.1310000000001</v>
      </c>
      <c r="EN43" s="26">
        <v>1489.518</v>
      </c>
      <c r="EO43" s="26">
        <v>1497.875</v>
      </c>
      <c r="EP43" s="26">
        <v>1509.1869999999999</v>
      </c>
      <c r="EQ43" s="26">
        <v>1517.499</v>
      </c>
      <c r="ER43" s="26">
        <v>1524.799</v>
      </c>
      <c r="ES43" s="26">
        <v>1533.07</v>
      </c>
      <c r="ET43" s="26">
        <v>1540.3320000000001</v>
      </c>
      <c r="EU43" s="26">
        <v>1548.5609999999999</v>
      </c>
      <c r="EV43" s="26">
        <v>1557.7560000000001</v>
      </c>
      <c r="EW43" s="26">
        <v>1571.8510000000001</v>
      </c>
      <c r="EX43" s="26">
        <v>1582.962</v>
      </c>
      <c r="EY43" s="26">
        <v>1595.028</v>
      </c>
      <c r="EZ43" s="26">
        <v>1606.0830000000001</v>
      </c>
      <c r="FA43" s="26">
        <v>1620.0519999999999</v>
      </c>
      <c r="FB43" s="26">
        <v>1632.029</v>
      </c>
      <c r="FC43" s="26">
        <v>1646.912</v>
      </c>
      <c r="FD43" s="26">
        <v>1657.8489999999999</v>
      </c>
      <c r="FE43" s="26">
        <v>1666.8050000000001</v>
      </c>
      <c r="FF43" s="26">
        <v>1675.739</v>
      </c>
      <c r="FG43" s="26">
        <v>1685.624</v>
      </c>
      <c r="FH43" s="26">
        <v>1694.51</v>
      </c>
      <c r="FI43" s="26">
        <v>1703.373</v>
      </c>
      <c r="FJ43" s="26">
        <v>1713.184</v>
      </c>
      <c r="FK43" s="26">
        <v>1722</v>
      </c>
      <c r="FL43" s="26">
        <v>1734.454</v>
      </c>
      <c r="FM43" s="26">
        <v>1746.9190000000001</v>
      </c>
      <c r="FN43" s="26">
        <v>1759.395</v>
      </c>
      <c r="FO43" s="26">
        <v>1772.854</v>
      </c>
      <c r="FP43" s="26">
        <v>1833</v>
      </c>
      <c r="FQ43" s="26">
        <v>1839.2560000000001</v>
      </c>
      <c r="FR43" s="26">
        <v>1861.252</v>
      </c>
      <c r="FS43" s="26">
        <v>1878.5550000000001</v>
      </c>
      <c r="FT43" s="26">
        <v>1896.413</v>
      </c>
      <c r="FU43" s="26">
        <v>1914.22</v>
      </c>
      <c r="FV43" s="26">
        <v>1932.1289999999999</v>
      </c>
      <c r="FW43" s="26">
        <v>1945.87</v>
      </c>
      <c r="FX43" s="26">
        <v>1961.7750000000001</v>
      </c>
      <c r="FY43" s="26">
        <v>1976.2170000000001</v>
      </c>
      <c r="FZ43" s="26">
        <v>1991.21</v>
      </c>
      <c r="GA43" s="26">
        <v>1999.48</v>
      </c>
      <c r="GB43" s="26">
        <v>1999.21</v>
      </c>
      <c r="GC43" s="26">
        <v>1999.9259999999999</v>
      </c>
      <c r="GD43" s="26">
        <v>2001.0360000000001</v>
      </c>
      <c r="GE43" s="26">
        <v>2002.827</v>
      </c>
      <c r="GF43" s="26">
        <v>2007.4290000000001</v>
      </c>
      <c r="GG43" s="26">
        <v>2011.6120000000001</v>
      </c>
      <c r="GH43" s="26">
        <v>2010.807</v>
      </c>
      <c r="GI43" s="26">
        <v>2009.653</v>
      </c>
      <c r="GJ43" s="26">
        <v>2010.557</v>
      </c>
      <c r="GK43" s="26">
        <v>2011.1790000000001</v>
      </c>
      <c r="GL43" s="26">
        <v>2011.4970000000001</v>
      </c>
      <c r="GM43" s="26">
        <v>2011</v>
      </c>
      <c r="GN43" s="26">
        <v>2011.473</v>
      </c>
      <c r="GO43" s="26">
        <v>2011.07</v>
      </c>
      <c r="GP43" s="26">
        <v>2010.347</v>
      </c>
      <c r="GQ43" s="26">
        <v>2009.2449999999999</v>
      </c>
      <c r="GR43" s="26">
        <v>2007.711</v>
      </c>
      <c r="GS43" s="26">
        <v>2006</v>
      </c>
      <c r="GT43" s="26"/>
      <c r="GU43" s="26">
        <v>1855.374</v>
      </c>
    </row>
    <row r="44" spans="1:203">
      <c r="A44" s="5" t="s">
        <v>447</v>
      </c>
      <c r="B44" s="17" t="e">
        <v>#N/A</v>
      </c>
      <c r="C44" s="17" t="e">
        <v>#N/A</v>
      </c>
      <c r="D44" s="17" t="e">
        <v>#N/A</v>
      </c>
      <c r="E44" s="17" t="e">
        <v>#N/A</v>
      </c>
      <c r="F44" s="26" t="e">
        <v>#N/A</v>
      </c>
      <c r="G44" s="26" t="e">
        <v>#N/A</v>
      </c>
      <c r="H44" s="26" t="e">
        <v>#N/A</v>
      </c>
      <c r="I44" s="26" t="e">
        <v>#N/A</v>
      </c>
      <c r="J44" s="26" t="e">
        <v>#N/A</v>
      </c>
      <c r="K44" s="26" t="e">
        <v>#N/A</v>
      </c>
      <c r="L44" s="26" t="e">
        <v>#N/A</v>
      </c>
      <c r="M44" s="26" t="e">
        <v>#N/A</v>
      </c>
      <c r="N44" s="26" t="e">
        <v>#N/A</v>
      </c>
      <c r="O44" s="26" t="e">
        <v>#N/A</v>
      </c>
      <c r="P44" s="26" t="e">
        <v>#N/A</v>
      </c>
      <c r="Q44" s="26" t="e">
        <v>#N/A</v>
      </c>
      <c r="R44" s="26" t="e">
        <v>#N/A</v>
      </c>
      <c r="S44" s="26" t="e">
        <v>#N/A</v>
      </c>
      <c r="T44" s="26" t="e">
        <v>#N/A</v>
      </c>
      <c r="U44" s="26" t="e">
        <v>#N/A</v>
      </c>
      <c r="V44" s="26" t="e">
        <v>#N/A</v>
      </c>
      <c r="W44" s="26" t="e">
        <v>#N/A</v>
      </c>
      <c r="X44" s="26" t="e">
        <v>#N/A</v>
      </c>
      <c r="Y44" s="26" t="e">
        <v>#N/A</v>
      </c>
      <c r="Z44" s="26" t="e">
        <v>#N/A</v>
      </c>
      <c r="AA44" s="26" t="e">
        <v>#N/A</v>
      </c>
      <c r="AB44" s="26" t="e">
        <v>#N/A</v>
      </c>
      <c r="AC44" s="26" t="e">
        <v>#N/A</v>
      </c>
      <c r="AD44" s="26" t="e">
        <v>#N/A</v>
      </c>
      <c r="AE44" s="26" t="e">
        <v>#N/A</v>
      </c>
      <c r="AF44" s="26" t="e">
        <v>#N/A</v>
      </c>
      <c r="AG44" s="26" t="e">
        <v>#N/A</v>
      </c>
      <c r="AH44" s="26" t="e">
        <v>#N/A</v>
      </c>
      <c r="AI44" s="26" t="e">
        <v>#N/A</v>
      </c>
      <c r="AJ44" s="26" t="e">
        <v>#N/A</v>
      </c>
      <c r="AK44" s="26" t="e">
        <v>#N/A</v>
      </c>
      <c r="AL44" s="26" t="e">
        <v>#N/A</v>
      </c>
      <c r="AM44" s="26" t="e">
        <v>#N/A</v>
      </c>
      <c r="AN44" s="26" t="e">
        <v>#N/A</v>
      </c>
      <c r="AO44" s="26" t="e">
        <v>#N/A</v>
      </c>
      <c r="AP44" s="26" t="e">
        <v>#N/A</v>
      </c>
      <c r="AQ44" s="26" t="e">
        <v>#N/A</v>
      </c>
      <c r="AR44" s="26" t="e">
        <v>#N/A</v>
      </c>
      <c r="AS44" s="26" t="e">
        <v>#N/A</v>
      </c>
      <c r="AT44" s="26" t="e">
        <v>#N/A</v>
      </c>
      <c r="AU44" s="26" t="e">
        <v>#N/A</v>
      </c>
      <c r="AV44" s="26" t="e">
        <v>#N/A</v>
      </c>
      <c r="AW44" s="26" t="e">
        <v>#N/A</v>
      </c>
      <c r="AX44" s="26" t="e">
        <v>#N/A</v>
      </c>
      <c r="AY44" s="26" t="e">
        <v>#N/A</v>
      </c>
      <c r="AZ44" s="26" t="e">
        <v>#N/A</v>
      </c>
      <c r="BA44" s="26" t="e">
        <v>#N/A</v>
      </c>
      <c r="BB44" s="26" t="e">
        <v>#N/A</v>
      </c>
      <c r="BC44" s="26" t="e">
        <v>#N/A</v>
      </c>
      <c r="BD44" s="26" t="e">
        <v>#N/A</v>
      </c>
      <c r="BE44" s="26" t="e">
        <v>#N/A</v>
      </c>
      <c r="BF44" s="26" t="e">
        <v>#N/A</v>
      </c>
      <c r="BG44" s="26" t="e">
        <v>#N/A</v>
      </c>
      <c r="BH44" s="26" t="e">
        <v>#N/A</v>
      </c>
      <c r="BI44" s="26" t="e">
        <v>#N/A</v>
      </c>
      <c r="BJ44" s="26" t="e">
        <v>#N/A</v>
      </c>
      <c r="BK44" s="26" t="e">
        <v>#N/A</v>
      </c>
      <c r="BL44" s="26" t="e">
        <v>#N/A</v>
      </c>
      <c r="BM44" s="26" t="e">
        <v>#N/A</v>
      </c>
      <c r="BN44" s="26" t="e">
        <v>#N/A</v>
      </c>
      <c r="BO44" s="26" t="e">
        <v>#N/A</v>
      </c>
      <c r="BP44" s="26" t="e">
        <v>#N/A</v>
      </c>
      <c r="BQ44" s="26" t="e">
        <v>#N/A</v>
      </c>
      <c r="BR44" s="26" t="e">
        <v>#N/A</v>
      </c>
      <c r="BS44" s="26" t="e">
        <v>#N/A</v>
      </c>
      <c r="BT44" s="26" t="e">
        <v>#N/A</v>
      </c>
      <c r="BU44" s="26" t="e">
        <v>#N/A</v>
      </c>
      <c r="BV44" s="26" t="e">
        <v>#N/A</v>
      </c>
      <c r="BW44" s="26" t="e">
        <v>#N/A</v>
      </c>
      <c r="BX44" s="26" t="e">
        <v>#N/A</v>
      </c>
      <c r="BY44" s="26" t="e">
        <v>#N/A</v>
      </c>
      <c r="BZ44" s="26" t="e">
        <v>#N/A</v>
      </c>
      <c r="CA44" s="26" t="e">
        <v>#N/A</v>
      </c>
      <c r="CB44" s="26" t="e">
        <v>#N/A</v>
      </c>
      <c r="CC44" s="26" t="e">
        <v>#N/A</v>
      </c>
      <c r="CD44" s="26" t="e">
        <v>#N/A</v>
      </c>
      <c r="CE44" s="26" t="e">
        <v>#N/A</v>
      </c>
      <c r="CF44" s="26" t="e">
        <v>#N/A</v>
      </c>
      <c r="CG44" s="26" t="e">
        <v>#N/A</v>
      </c>
      <c r="CH44" s="26" t="e">
        <v>#N/A</v>
      </c>
      <c r="CI44" s="26" t="e">
        <v>#N/A</v>
      </c>
      <c r="CJ44" s="26" t="e">
        <v>#N/A</v>
      </c>
      <c r="CK44" s="26" t="e">
        <v>#N/A</v>
      </c>
      <c r="CL44" s="26" t="e">
        <v>#N/A</v>
      </c>
      <c r="CM44" s="26" t="e">
        <v>#N/A</v>
      </c>
      <c r="CN44" s="26" t="e">
        <v>#N/A</v>
      </c>
      <c r="CO44" s="26" t="e">
        <v>#N/A</v>
      </c>
      <c r="CP44" s="26" t="e">
        <v>#N/A</v>
      </c>
      <c r="CQ44" s="26" t="e">
        <v>#N/A</v>
      </c>
      <c r="CR44" s="26" t="e">
        <v>#N/A</v>
      </c>
      <c r="CS44" s="26" t="e">
        <v>#N/A</v>
      </c>
      <c r="CT44" s="26" t="e">
        <v>#N/A</v>
      </c>
      <c r="CU44" s="26" t="e">
        <v>#N/A</v>
      </c>
      <c r="CV44" s="26" t="e">
        <v>#N/A</v>
      </c>
      <c r="CW44" s="26" t="e">
        <v>#N/A</v>
      </c>
      <c r="CX44" s="26" t="e">
        <v>#N/A</v>
      </c>
      <c r="CY44" s="26" t="e">
        <v>#N/A</v>
      </c>
      <c r="CZ44" s="26" t="e">
        <v>#N/A</v>
      </c>
      <c r="DA44" s="26" t="e">
        <v>#N/A</v>
      </c>
      <c r="DB44" s="26" t="e">
        <v>#N/A</v>
      </c>
      <c r="DC44" s="26" t="e">
        <v>#N/A</v>
      </c>
      <c r="DD44" s="26" t="e">
        <v>#N/A</v>
      </c>
      <c r="DE44" s="26" t="e">
        <v>#N/A</v>
      </c>
      <c r="DF44" s="26" t="e">
        <v>#N/A</v>
      </c>
      <c r="DG44" s="26" t="e">
        <v>#N/A</v>
      </c>
      <c r="DH44" s="26" t="e">
        <v>#N/A</v>
      </c>
      <c r="DI44" s="26" t="e">
        <v>#N/A</v>
      </c>
      <c r="DJ44" s="26" t="e">
        <v>#N/A</v>
      </c>
      <c r="DK44" s="26" t="e">
        <v>#N/A</v>
      </c>
      <c r="DL44" s="26" t="e">
        <v>#N/A</v>
      </c>
      <c r="DM44" s="26" t="e">
        <v>#N/A</v>
      </c>
      <c r="DN44" s="26" t="e">
        <v>#N/A</v>
      </c>
      <c r="DO44" s="26" t="e">
        <v>#N/A</v>
      </c>
      <c r="DP44" s="26" t="e">
        <v>#N/A</v>
      </c>
      <c r="DQ44" s="26" t="e">
        <v>#N/A</v>
      </c>
      <c r="DR44" s="26" t="e">
        <v>#N/A</v>
      </c>
      <c r="DS44" s="26" t="e">
        <v>#N/A</v>
      </c>
      <c r="DT44" s="26" t="e">
        <v>#N/A</v>
      </c>
      <c r="DU44" s="26" t="e">
        <v>#N/A</v>
      </c>
      <c r="DV44" s="26" t="e">
        <v>#N/A</v>
      </c>
      <c r="DW44" s="26" t="e">
        <v>#N/A</v>
      </c>
      <c r="DX44" s="26" t="e">
        <v>#N/A</v>
      </c>
      <c r="DY44" s="26" t="e">
        <v>#N/A</v>
      </c>
      <c r="DZ44" s="26" t="e">
        <v>#N/A</v>
      </c>
      <c r="EA44" s="26" t="e">
        <v>#N/A</v>
      </c>
      <c r="EB44" s="26" t="e">
        <v>#N/A</v>
      </c>
      <c r="EC44" s="26" t="e">
        <v>#N/A</v>
      </c>
      <c r="ED44" s="26" t="e">
        <v>#N/A</v>
      </c>
      <c r="EE44" s="26" t="e">
        <v>#N/A</v>
      </c>
      <c r="EF44" s="26" t="e">
        <v>#N/A</v>
      </c>
      <c r="EG44" s="26" t="e">
        <v>#N/A</v>
      </c>
      <c r="EH44" s="26" t="e">
        <v>#N/A</v>
      </c>
      <c r="EI44" s="26" t="e">
        <v>#N/A</v>
      </c>
      <c r="EJ44" s="26" t="e">
        <v>#N/A</v>
      </c>
      <c r="EK44" s="26" t="e">
        <v>#N/A</v>
      </c>
      <c r="EL44" s="26">
        <v>7105.848</v>
      </c>
      <c r="EM44" s="26">
        <v>7199.4709999999995</v>
      </c>
      <c r="EN44" s="26">
        <v>7273.9809999999998</v>
      </c>
      <c r="EO44" s="26">
        <v>7370.1530000000002</v>
      </c>
      <c r="EP44" s="26">
        <v>7471.0529999999999</v>
      </c>
      <c r="EQ44" s="26">
        <v>7576.6639999999998</v>
      </c>
      <c r="ER44" s="26">
        <v>7644.4110000000001</v>
      </c>
      <c r="ES44" s="26">
        <v>7713.9639999999999</v>
      </c>
      <c r="ET44" s="26">
        <v>7780.3810000000003</v>
      </c>
      <c r="EU44" s="26">
        <v>7860.442</v>
      </c>
      <c r="EV44" s="26">
        <v>7932.4229999999998</v>
      </c>
      <c r="EW44" s="26">
        <v>8010.1270000000004</v>
      </c>
      <c r="EX44" s="26">
        <v>8090.5879999999997</v>
      </c>
      <c r="EY44" s="26">
        <v>8169.8620000000001</v>
      </c>
      <c r="EZ44" s="26">
        <v>8243.0560000000005</v>
      </c>
      <c r="FA44" s="26">
        <v>8321.9339999999993</v>
      </c>
      <c r="FB44" s="26">
        <v>8402.5750000000007</v>
      </c>
      <c r="FC44" s="26">
        <v>8472.2569999999996</v>
      </c>
      <c r="FD44" s="26">
        <v>8544.6869999999999</v>
      </c>
      <c r="FE44" s="26">
        <v>8614.9809999999998</v>
      </c>
      <c r="FF44" s="26">
        <v>8681.1980000000003</v>
      </c>
      <c r="FG44" s="26">
        <v>8756.0049999999992</v>
      </c>
      <c r="FH44" s="26">
        <v>8840.9660000000003</v>
      </c>
      <c r="FI44" s="26">
        <v>8918.143</v>
      </c>
      <c r="FJ44" s="26">
        <v>9004.0859999999993</v>
      </c>
      <c r="FK44" s="26">
        <v>9091</v>
      </c>
      <c r="FL44" s="26">
        <v>9169.3259999999991</v>
      </c>
      <c r="FM44" s="26">
        <v>9246.44</v>
      </c>
      <c r="FN44" s="26">
        <v>9318.4650000000001</v>
      </c>
      <c r="FO44" s="26">
        <v>9388.3250000000007</v>
      </c>
      <c r="FP44" s="26">
        <v>9515</v>
      </c>
      <c r="FQ44" s="26">
        <v>9533.3359999999993</v>
      </c>
      <c r="FR44" s="26">
        <v>9613.6440000000002</v>
      </c>
      <c r="FS44" s="26">
        <v>9669.8880000000008</v>
      </c>
      <c r="FT44" s="26">
        <v>9669.8880000000008</v>
      </c>
      <c r="FU44" s="26">
        <v>9723.9120000000003</v>
      </c>
      <c r="FV44" s="26">
        <v>9777.1370000000006</v>
      </c>
      <c r="FW44" s="26">
        <v>9809.6890000000003</v>
      </c>
      <c r="FX44" s="26">
        <v>9852.116</v>
      </c>
      <c r="FY44" s="26">
        <v>9895.5020000000004</v>
      </c>
      <c r="FZ44" s="26">
        <v>10231</v>
      </c>
      <c r="GA44" s="26">
        <v>10240</v>
      </c>
      <c r="GB44" s="26">
        <v>10266</v>
      </c>
      <c r="GC44" s="26">
        <v>10307</v>
      </c>
      <c r="GD44" s="26">
        <v>10351</v>
      </c>
      <c r="GE44" s="26">
        <v>10391</v>
      </c>
      <c r="GF44" s="26">
        <v>10451</v>
      </c>
      <c r="GG44" s="26">
        <v>10473</v>
      </c>
      <c r="GH44" s="26">
        <v>10342</v>
      </c>
      <c r="GI44" s="26">
        <v>10159</v>
      </c>
      <c r="GJ44" s="26">
        <v>10036</v>
      </c>
      <c r="GK44" s="26">
        <v>9995</v>
      </c>
      <c r="GL44" s="26">
        <v>10001</v>
      </c>
      <c r="GM44" s="26">
        <v>9997</v>
      </c>
      <c r="GN44" s="26">
        <v>9987</v>
      </c>
      <c r="GO44" s="26">
        <v>9968</v>
      </c>
      <c r="GP44" s="26">
        <v>9945</v>
      </c>
      <c r="GQ44" s="26">
        <v>9917</v>
      </c>
      <c r="GR44" s="26">
        <v>9887</v>
      </c>
      <c r="GS44" s="26">
        <v>9856</v>
      </c>
      <c r="GT44" s="26"/>
      <c r="GU44" s="26">
        <v>9367</v>
      </c>
    </row>
    <row r="45" spans="1:203" s="8" customFormat="1">
      <c r="A45" s="4" t="s">
        <v>448</v>
      </c>
      <c r="B45" s="15" t="e">
        <v>#N/A</v>
      </c>
      <c r="C45" s="15" t="e">
        <v>#N/A</v>
      </c>
      <c r="D45" s="15" t="e">
        <v>#N/A</v>
      </c>
      <c r="E45" s="15" t="e">
        <v>#N/A</v>
      </c>
      <c r="F45" s="9" t="e">
        <v>#N/A</v>
      </c>
      <c r="G45" s="9" t="e">
        <v>#N/A</v>
      </c>
      <c r="H45" s="9" t="e">
        <v>#N/A</v>
      </c>
      <c r="I45" s="9" t="e">
        <v>#N/A</v>
      </c>
      <c r="J45" s="9" t="e">
        <v>#N/A</v>
      </c>
      <c r="K45" s="9" t="e">
        <v>#N/A</v>
      </c>
      <c r="L45" s="9" t="e">
        <v>#N/A</v>
      </c>
      <c r="M45" s="9" t="e">
        <v>#N/A</v>
      </c>
      <c r="N45" s="9" t="e">
        <v>#N/A</v>
      </c>
      <c r="O45" s="9" t="e">
        <v>#N/A</v>
      </c>
      <c r="P45" s="9" t="e">
        <v>#N/A</v>
      </c>
      <c r="Q45" s="9" t="e">
        <v>#N/A</v>
      </c>
      <c r="R45" s="9" t="e">
        <v>#N/A</v>
      </c>
      <c r="S45" s="9" t="e">
        <v>#N/A</v>
      </c>
      <c r="T45" s="9" t="e">
        <v>#N/A</v>
      </c>
      <c r="U45" s="9" t="e">
        <v>#N/A</v>
      </c>
      <c r="V45" s="9" t="e">
        <v>#N/A</v>
      </c>
      <c r="W45" s="9" t="e">
        <v>#N/A</v>
      </c>
      <c r="X45" s="9" t="e">
        <v>#N/A</v>
      </c>
      <c r="Y45" s="9" t="e">
        <v>#N/A</v>
      </c>
      <c r="Z45" s="9" t="e">
        <v>#N/A</v>
      </c>
      <c r="AA45" s="9" t="e">
        <v>#N/A</v>
      </c>
      <c r="AB45" s="9" t="e">
        <v>#N/A</v>
      </c>
      <c r="AC45" s="9" t="e">
        <v>#N/A</v>
      </c>
      <c r="AD45" s="9" t="e">
        <v>#N/A</v>
      </c>
      <c r="AE45" s="9" t="e">
        <v>#N/A</v>
      </c>
      <c r="AF45" s="9" t="e">
        <v>#N/A</v>
      </c>
      <c r="AG45" s="9" t="e">
        <v>#N/A</v>
      </c>
      <c r="AH45" s="9" t="e">
        <v>#N/A</v>
      </c>
      <c r="AI45" s="9" t="e">
        <v>#N/A</v>
      </c>
      <c r="AJ45" s="9" t="e">
        <v>#N/A</v>
      </c>
      <c r="AK45" s="9" t="e">
        <v>#N/A</v>
      </c>
      <c r="AL45" s="9" t="e">
        <v>#N/A</v>
      </c>
      <c r="AM45" s="9" t="e">
        <v>#N/A</v>
      </c>
      <c r="AN45" s="9" t="e">
        <v>#N/A</v>
      </c>
      <c r="AO45" s="9" t="e">
        <v>#N/A</v>
      </c>
      <c r="AP45" s="9" t="e">
        <v>#N/A</v>
      </c>
      <c r="AQ45" s="9" t="e">
        <v>#N/A</v>
      </c>
      <c r="AR45" s="9" t="e">
        <v>#N/A</v>
      </c>
      <c r="AS45" s="9" t="e">
        <v>#N/A</v>
      </c>
      <c r="AT45" s="9" t="e">
        <v>#N/A</v>
      </c>
      <c r="AU45" s="9" t="e">
        <v>#N/A</v>
      </c>
      <c r="AV45" s="9" t="e">
        <v>#N/A</v>
      </c>
      <c r="AW45" s="9" t="e">
        <v>#N/A</v>
      </c>
      <c r="AX45" s="9" t="e">
        <v>#N/A</v>
      </c>
      <c r="AY45" s="9" t="e">
        <v>#N/A</v>
      </c>
      <c r="AZ45" s="9" t="e">
        <v>#N/A</v>
      </c>
      <c r="BA45" s="9" t="e">
        <v>#N/A</v>
      </c>
      <c r="BB45" s="9" t="e">
        <v>#N/A</v>
      </c>
      <c r="BC45" s="9" t="e">
        <v>#N/A</v>
      </c>
      <c r="BD45" s="9" t="e">
        <v>#N/A</v>
      </c>
      <c r="BE45" s="9" t="e">
        <v>#N/A</v>
      </c>
      <c r="BF45" s="9" t="e">
        <v>#N/A</v>
      </c>
      <c r="BG45" s="9" t="e">
        <v>#N/A</v>
      </c>
      <c r="BH45" s="9" t="e">
        <v>#N/A</v>
      </c>
      <c r="BI45" s="9" t="e">
        <v>#N/A</v>
      </c>
      <c r="BJ45" s="9" t="e">
        <v>#N/A</v>
      </c>
      <c r="BK45" s="9" t="e">
        <v>#N/A</v>
      </c>
      <c r="BL45" s="9" t="e">
        <v>#N/A</v>
      </c>
      <c r="BM45" s="9" t="e">
        <v>#N/A</v>
      </c>
      <c r="BN45" s="9" t="e">
        <v>#N/A</v>
      </c>
      <c r="BO45" s="9" t="e">
        <v>#N/A</v>
      </c>
      <c r="BP45" s="9" t="e">
        <v>#N/A</v>
      </c>
      <c r="BQ45" s="9" t="e">
        <v>#N/A</v>
      </c>
      <c r="BR45" s="9" t="e">
        <v>#N/A</v>
      </c>
      <c r="BS45" s="9" t="e">
        <v>#N/A</v>
      </c>
      <c r="BT45" s="9" t="e">
        <v>#N/A</v>
      </c>
      <c r="BU45" s="9" t="e">
        <v>#N/A</v>
      </c>
      <c r="BV45" s="9" t="e">
        <v>#N/A</v>
      </c>
      <c r="BW45" s="9" t="e">
        <v>#N/A</v>
      </c>
      <c r="BX45" s="9" t="e">
        <v>#N/A</v>
      </c>
      <c r="BY45" s="9" t="e">
        <v>#N/A</v>
      </c>
      <c r="BZ45" s="9" t="e">
        <v>#N/A</v>
      </c>
      <c r="CA45" s="9" t="e">
        <v>#N/A</v>
      </c>
      <c r="CB45" s="9" t="e">
        <v>#N/A</v>
      </c>
      <c r="CC45" s="9" t="e">
        <v>#N/A</v>
      </c>
      <c r="CD45" s="9" t="e">
        <v>#N/A</v>
      </c>
      <c r="CE45" s="9" t="e">
        <v>#N/A</v>
      </c>
      <c r="CF45" s="9" t="e">
        <v>#N/A</v>
      </c>
      <c r="CG45" s="9" t="e">
        <v>#N/A</v>
      </c>
      <c r="CH45" s="9" t="e">
        <v>#N/A</v>
      </c>
      <c r="CI45" s="9" t="e">
        <v>#N/A</v>
      </c>
      <c r="CJ45" s="9" t="e">
        <v>#N/A</v>
      </c>
      <c r="CK45" s="9" t="e">
        <v>#N/A</v>
      </c>
      <c r="CL45" s="9" t="e">
        <v>#N/A</v>
      </c>
      <c r="CM45" s="9" t="e">
        <v>#N/A</v>
      </c>
      <c r="CN45" s="9" t="e">
        <v>#N/A</v>
      </c>
      <c r="CO45" s="9" t="e">
        <v>#N/A</v>
      </c>
      <c r="CP45" s="9" t="e">
        <v>#N/A</v>
      </c>
      <c r="CQ45" s="9" t="e">
        <v>#N/A</v>
      </c>
      <c r="CR45" s="9" t="e">
        <v>#N/A</v>
      </c>
      <c r="CS45" s="9" t="e">
        <v>#N/A</v>
      </c>
      <c r="CT45" s="9" t="e">
        <v>#N/A</v>
      </c>
      <c r="CU45" s="9" t="e">
        <v>#N/A</v>
      </c>
      <c r="CV45" s="9" t="e">
        <v>#N/A</v>
      </c>
      <c r="CW45" s="9" t="e">
        <v>#N/A</v>
      </c>
      <c r="CX45" s="9" t="e">
        <v>#N/A</v>
      </c>
      <c r="CY45" s="9" t="e">
        <v>#N/A</v>
      </c>
      <c r="CZ45" s="9" t="e">
        <v>#N/A</v>
      </c>
      <c r="DA45" s="9" t="e">
        <v>#N/A</v>
      </c>
      <c r="DB45" s="9" t="e">
        <v>#N/A</v>
      </c>
      <c r="DC45" s="9" t="e">
        <v>#N/A</v>
      </c>
      <c r="DD45" s="9" t="e">
        <v>#N/A</v>
      </c>
      <c r="DE45" s="9" t="e">
        <v>#N/A</v>
      </c>
      <c r="DF45" s="9" t="e">
        <v>#N/A</v>
      </c>
      <c r="DG45" s="9" t="e">
        <v>#N/A</v>
      </c>
      <c r="DH45" s="9" t="e">
        <v>#N/A</v>
      </c>
      <c r="DI45" s="9" t="e">
        <v>#N/A</v>
      </c>
      <c r="DJ45" s="9" t="e">
        <v>#N/A</v>
      </c>
      <c r="DK45" s="9" t="e">
        <v>#N/A</v>
      </c>
      <c r="DL45" s="9" t="e">
        <v>#N/A</v>
      </c>
      <c r="DM45" s="9" t="e">
        <v>#N/A</v>
      </c>
      <c r="DN45" s="9" t="e">
        <v>#N/A</v>
      </c>
      <c r="DO45" s="9" t="e">
        <v>#N/A</v>
      </c>
      <c r="DP45" s="9" t="e">
        <v>#N/A</v>
      </c>
      <c r="DQ45" s="9" t="e">
        <v>#N/A</v>
      </c>
      <c r="DR45" s="9" t="e">
        <v>#N/A</v>
      </c>
      <c r="DS45" s="9" t="e">
        <v>#N/A</v>
      </c>
      <c r="DT45" s="9" t="e">
        <v>#N/A</v>
      </c>
      <c r="DU45" s="9" t="e">
        <v>#N/A</v>
      </c>
      <c r="DV45" s="9" t="e">
        <v>#N/A</v>
      </c>
      <c r="DW45" s="9" t="e">
        <v>#N/A</v>
      </c>
      <c r="DX45" s="9" t="e">
        <v>#N/A</v>
      </c>
      <c r="DY45" s="9" t="e">
        <v>#N/A</v>
      </c>
      <c r="DZ45" s="9" t="e">
        <v>#N/A</v>
      </c>
      <c r="EA45" s="9" t="e">
        <v>#N/A</v>
      </c>
      <c r="EB45" s="9" t="e">
        <v>#N/A</v>
      </c>
      <c r="EC45" s="9" t="e">
        <v>#N/A</v>
      </c>
      <c r="ED45" s="9" t="e">
        <v>#N/A</v>
      </c>
      <c r="EE45" s="9" t="e">
        <v>#N/A</v>
      </c>
      <c r="EF45" s="9" t="e">
        <v>#N/A</v>
      </c>
      <c r="EG45" s="9" t="e">
        <v>#N/A</v>
      </c>
      <c r="EH45" s="9" t="e">
        <v>#N/A</v>
      </c>
      <c r="EI45" s="9" t="e">
        <v>#N/A</v>
      </c>
      <c r="EJ45" s="9" t="e">
        <v>#N/A</v>
      </c>
      <c r="EK45" s="9" t="e">
        <v>#N/A</v>
      </c>
      <c r="EL45" s="9">
        <v>16297.531000000001</v>
      </c>
      <c r="EM45" s="9">
        <v>16519.050999999999</v>
      </c>
      <c r="EN45" s="9">
        <v>16708.339</v>
      </c>
      <c r="EO45" s="9">
        <v>16936.955000000002</v>
      </c>
      <c r="EP45" s="9">
        <v>17151.054</v>
      </c>
      <c r="EQ45" s="9">
        <v>17363.72</v>
      </c>
      <c r="ER45" s="9">
        <v>17507.629000000001</v>
      </c>
      <c r="ES45" s="9">
        <v>17659.121999999999</v>
      </c>
      <c r="ET45" s="9">
        <v>17795.513999999999</v>
      </c>
      <c r="EU45" s="9">
        <v>17968.172999999999</v>
      </c>
      <c r="EV45" s="9">
        <v>18132.522000000001</v>
      </c>
      <c r="EW45" s="9">
        <v>18318.173999999999</v>
      </c>
      <c r="EX45" s="9">
        <v>18500.273999999998</v>
      </c>
      <c r="EY45" s="9">
        <v>18684.866000000002</v>
      </c>
      <c r="EZ45" s="9">
        <v>18852.368000000002</v>
      </c>
      <c r="FA45" s="9">
        <v>19038.027999999998</v>
      </c>
      <c r="FB45" s="9">
        <v>19221.27</v>
      </c>
      <c r="FC45" s="9">
        <v>19390.351000000002</v>
      </c>
      <c r="FD45" s="9">
        <v>19552.190000000002</v>
      </c>
      <c r="FE45" s="9">
        <v>19704.952000000001</v>
      </c>
      <c r="FF45" s="9">
        <v>19839.733</v>
      </c>
      <c r="FG45" s="9">
        <v>20014.589</v>
      </c>
      <c r="FH45" s="9">
        <v>20197.487000000001</v>
      </c>
      <c r="FI45" s="9">
        <v>20367.415999999997</v>
      </c>
      <c r="FJ45" s="9">
        <v>20549.748999999996</v>
      </c>
      <c r="FK45" s="9">
        <v>20732</v>
      </c>
      <c r="FL45" s="9">
        <v>20929.536</v>
      </c>
      <c r="FM45" s="9">
        <v>21125.828999999998</v>
      </c>
      <c r="FN45" s="9">
        <v>21309.215</v>
      </c>
      <c r="FO45" s="9">
        <v>21490.290999999997</v>
      </c>
      <c r="FP45" s="9">
        <v>21615</v>
      </c>
      <c r="FQ45" s="9">
        <v>21707.267</v>
      </c>
      <c r="FR45" s="9">
        <v>21884.748</v>
      </c>
      <c r="FS45" s="9">
        <v>22018.103000000003</v>
      </c>
      <c r="FT45" s="9">
        <v>22086.851000000002</v>
      </c>
      <c r="FU45" s="9">
        <v>22216.100999999999</v>
      </c>
      <c r="FV45" s="9">
        <v>22339.382000000005</v>
      </c>
      <c r="FW45" s="9">
        <v>22435.224000000002</v>
      </c>
      <c r="FX45" s="9">
        <v>22536.381000000001</v>
      </c>
      <c r="FY45" s="9">
        <v>22634.445</v>
      </c>
      <c r="FZ45" s="9">
        <v>23015.563999999998</v>
      </c>
      <c r="GA45" s="9">
        <v>23097.236999999997</v>
      </c>
      <c r="GB45" s="9">
        <v>22904.594000000001</v>
      </c>
      <c r="GC45" s="9">
        <v>22665.571</v>
      </c>
      <c r="GD45" s="9">
        <v>22583.239999999998</v>
      </c>
      <c r="GE45" s="9">
        <v>22554</v>
      </c>
      <c r="GF45" s="9">
        <v>22502.056</v>
      </c>
      <c r="GG45" s="9">
        <v>22521.066999999999</v>
      </c>
      <c r="GH45" s="9">
        <v>22586.050999999999</v>
      </c>
      <c r="GI45" s="9">
        <v>22540.673999999999</v>
      </c>
      <c r="GJ45" s="9">
        <v>22507.356</v>
      </c>
      <c r="GK45" s="9">
        <v>22580.493999999999</v>
      </c>
      <c r="GL45" s="9">
        <v>22689.378000000001</v>
      </c>
      <c r="GM45" s="9">
        <v>22784.105</v>
      </c>
      <c r="GN45" s="9">
        <v>22881.017999999996</v>
      </c>
      <c r="GO45" s="9">
        <v>22950.730000000003</v>
      </c>
      <c r="GP45" s="9">
        <v>22999.625999999997</v>
      </c>
      <c r="GQ45" s="9">
        <v>23027.67</v>
      </c>
      <c r="GR45" s="9">
        <v>23037.879000000001</v>
      </c>
      <c r="GS45" s="9">
        <v>23031</v>
      </c>
      <c r="GT45" s="9"/>
      <c r="GU45" s="9">
        <v>21996.199000000001</v>
      </c>
    </row>
    <row r="46" spans="1:203">
      <c r="A46" s="5" t="s">
        <v>449</v>
      </c>
      <c r="B46" s="17" t="e">
        <v>#N/A</v>
      </c>
      <c r="C46" s="17" t="e">
        <v>#N/A</v>
      </c>
      <c r="D46" s="17" t="e">
        <v>#N/A</v>
      </c>
      <c r="E46" s="17" t="e">
        <v>#N/A</v>
      </c>
      <c r="F46" s="26" t="e">
        <v>#N/A</v>
      </c>
      <c r="G46" s="26" t="e">
        <v>#N/A</v>
      </c>
      <c r="H46" s="26" t="e">
        <v>#N/A</v>
      </c>
      <c r="I46" s="26" t="e">
        <v>#N/A</v>
      </c>
      <c r="J46" s="26" t="e">
        <v>#N/A</v>
      </c>
      <c r="K46" s="26" t="e">
        <v>#N/A</v>
      </c>
      <c r="L46" s="26" t="e">
        <v>#N/A</v>
      </c>
      <c r="M46" s="26" t="e">
        <v>#N/A</v>
      </c>
      <c r="N46" s="26" t="e">
        <v>#N/A</v>
      </c>
      <c r="O46" s="26" t="e">
        <v>#N/A</v>
      </c>
      <c r="P46" s="26" t="e">
        <v>#N/A</v>
      </c>
      <c r="Q46" s="26" t="e">
        <v>#N/A</v>
      </c>
      <c r="R46" s="26" t="e">
        <v>#N/A</v>
      </c>
      <c r="S46" s="26" t="e">
        <v>#N/A</v>
      </c>
      <c r="T46" s="26" t="e">
        <v>#N/A</v>
      </c>
      <c r="U46" s="26" t="e">
        <v>#N/A</v>
      </c>
      <c r="V46" s="26" t="e">
        <v>#N/A</v>
      </c>
      <c r="W46" s="26" t="e">
        <v>#N/A</v>
      </c>
      <c r="X46" s="26" t="e">
        <v>#N/A</v>
      </c>
      <c r="Y46" s="26" t="e">
        <v>#N/A</v>
      </c>
      <c r="Z46" s="26" t="e">
        <v>#N/A</v>
      </c>
      <c r="AA46" s="26" t="e">
        <v>#N/A</v>
      </c>
      <c r="AB46" s="26" t="e">
        <v>#N/A</v>
      </c>
      <c r="AC46" s="26" t="e">
        <v>#N/A</v>
      </c>
      <c r="AD46" s="26" t="e">
        <v>#N/A</v>
      </c>
      <c r="AE46" s="26" t="e">
        <v>#N/A</v>
      </c>
      <c r="AF46" s="26" t="e">
        <v>#N/A</v>
      </c>
      <c r="AG46" s="26" t="e">
        <v>#N/A</v>
      </c>
      <c r="AH46" s="26" t="e">
        <v>#N/A</v>
      </c>
      <c r="AI46" s="26" t="e">
        <v>#N/A</v>
      </c>
      <c r="AJ46" s="26" t="e">
        <v>#N/A</v>
      </c>
      <c r="AK46" s="26" t="e">
        <v>#N/A</v>
      </c>
      <c r="AL46" s="26" t="e">
        <v>#N/A</v>
      </c>
      <c r="AM46" s="26" t="e">
        <v>#N/A</v>
      </c>
      <c r="AN46" s="26" t="e">
        <v>#N/A</v>
      </c>
      <c r="AO46" s="26" t="e">
        <v>#N/A</v>
      </c>
      <c r="AP46" s="26" t="e">
        <v>#N/A</v>
      </c>
      <c r="AQ46" s="26" t="e">
        <v>#N/A</v>
      </c>
      <c r="AR46" s="26" t="e">
        <v>#N/A</v>
      </c>
      <c r="AS46" s="26" t="e">
        <v>#N/A</v>
      </c>
      <c r="AT46" s="26" t="e">
        <v>#N/A</v>
      </c>
      <c r="AU46" s="26" t="e">
        <v>#N/A</v>
      </c>
      <c r="AV46" s="26" t="e">
        <v>#N/A</v>
      </c>
      <c r="AW46" s="26" t="e">
        <v>#N/A</v>
      </c>
      <c r="AX46" s="26" t="e">
        <v>#N/A</v>
      </c>
      <c r="AY46" s="26" t="e">
        <v>#N/A</v>
      </c>
      <c r="AZ46" s="26" t="e">
        <v>#N/A</v>
      </c>
      <c r="BA46" s="26" t="e">
        <v>#N/A</v>
      </c>
      <c r="BB46" s="26" t="e">
        <v>#N/A</v>
      </c>
      <c r="BC46" s="26" t="e">
        <v>#N/A</v>
      </c>
      <c r="BD46" s="26" t="e">
        <v>#N/A</v>
      </c>
      <c r="BE46" s="26" t="e">
        <v>#N/A</v>
      </c>
      <c r="BF46" s="26" t="e">
        <v>#N/A</v>
      </c>
      <c r="BG46" s="26" t="e">
        <v>#N/A</v>
      </c>
      <c r="BH46" s="26" t="e">
        <v>#N/A</v>
      </c>
      <c r="BI46" s="26" t="e">
        <v>#N/A</v>
      </c>
      <c r="BJ46" s="26" t="e">
        <v>#N/A</v>
      </c>
      <c r="BK46" s="26" t="e">
        <v>#N/A</v>
      </c>
      <c r="BL46" s="26" t="e">
        <v>#N/A</v>
      </c>
      <c r="BM46" s="26" t="e">
        <v>#N/A</v>
      </c>
      <c r="BN46" s="26" t="e">
        <v>#N/A</v>
      </c>
      <c r="BO46" s="26" t="e">
        <v>#N/A</v>
      </c>
      <c r="BP46" s="26" t="e">
        <v>#N/A</v>
      </c>
      <c r="BQ46" s="26" t="e">
        <v>#N/A</v>
      </c>
      <c r="BR46" s="26" t="e">
        <v>#N/A</v>
      </c>
      <c r="BS46" s="26" t="e">
        <v>#N/A</v>
      </c>
      <c r="BT46" s="26" t="e">
        <v>#N/A</v>
      </c>
      <c r="BU46" s="26" t="e">
        <v>#N/A</v>
      </c>
      <c r="BV46" s="26" t="e">
        <v>#N/A</v>
      </c>
      <c r="BW46" s="26" t="e">
        <v>#N/A</v>
      </c>
      <c r="BX46" s="26" t="e">
        <v>#N/A</v>
      </c>
      <c r="BY46" s="26" t="e">
        <v>#N/A</v>
      </c>
      <c r="BZ46" s="26" t="e">
        <v>#N/A</v>
      </c>
      <c r="CA46" s="26" t="e">
        <v>#N/A</v>
      </c>
      <c r="CB46" s="26" t="e">
        <v>#N/A</v>
      </c>
      <c r="CC46" s="26" t="e">
        <v>#N/A</v>
      </c>
      <c r="CD46" s="26" t="e">
        <v>#N/A</v>
      </c>
      <c r="CE46" s="26" t="e">
        <v>#N/A</v>
      </c>
      <c r="CF46" s="26" t="e">
        <v>#N/A</v>
      </c>
      <c r="CG46" s="26" t="e">
        <v>#N/A</v>
      </c>
      <c r="CH46" s="26" t="e">
        <v>#N/A</v>
      </c>
      <c r="CI46" s="26" t="e">
        <v>#N/A</v>
      </c>
      <c r="CJ46" s="26" t="e">
        <v>#N/A</v>
      </c>
      <c r="CK46" s="26" t="e">
        <v>#N/A</v>
      </c>
      <c r="CL46" s="26" t="e">
        <v>#N/A</v>
      </c>
      <c r="CM46" s="26" t="e">
        <v>#N/A</v>
      </c>
      <c r="CN46" s="26" t="e">
        <v>#N/A</v>
      </c>
      <c r="CO46" s="26" t="e">
        <v>#N/A</v>
      </c>
      <c r="CP46" s="26" t="e">
        <v>#N/A</v>
      </c>
      <c r="CQ46" s="26" t="e">
        <v>#N/A</v>
      </c>
      <c r="CR46" s="26" t="e">
        <v>#N/A</v>
      </c>
      <c r="CS46" s="26" t="e">
        <v>#N/A</v>
      </c>
      <c r="CT46" s="26" t="e">
        <v>#N/A</v>
      </c>
      <c r="CU46" s="26" t="e">
        <v>#N/A</v>
      </c>
      <c r="CV46" s="26" t="e">
        <v>#N/A</v>
      </c>
      <c r="CW46" s="26" t="e">
        <v>#N/A</v>
      </c>
      <c r="CX46" s="26" t="e">
        <v>#N/A</v>
      </c>
      <c r="CY46" s="26" t="e">
        <v>#N/A</v>
      </c>
      <c r="CZ46" s="26" t="e">
        <v>#N/A</v>
      </c>
      <c r="DA46" s="26" t="e">
        <v>#N/A</v>
      </c>
      <c r="DB46" s="26" t="e">
        <v>#N/A</v>
      </c>
      <c r="DC46" s="26" t="e">
        <v>#N/A</v>
      </c>
      <c r="DD46" s="26" t="e">
        <v>#N/A</v>
      </c>
      <c r="DE46" s="26" t="e">
        <v>#N/A</v>
      </c>
      <c r="DF46" s="26" t="e">
        <v>#N/A</v>
      </c>
      <c r="DG46" s="26" t="e">
        <v>#N/A</v>
      </c>
      <c r="DH46" s="26" t="e">
        <v>#N/A</v>
      </c>
      <c r="DI46" s="26" t="e">
        <v>#N/A</v>
      </c>
      <c r="DJ46" s="26" t="e">
        <v>#N/A</v>
      </c>
      <c r="DK46" s="26" t="e">
        <v>#N/A</v>
      </c>
      <c r="DL46" s="26" t="e">
        <v>#N/A</v>
      </c>
      <c r="DM46" s="26" t="e">
        <v>#N/A</v>
      </c>
      <c r="DN46" s="26" t="e">
        <v>#N/A</v>
      </c>
      <c r="DO46" s="26" t="e">
        <v>#N/A</v>
      </c>
      <c r="DP46" s="26" t="e">
        <v>#N/A</v>
      </c>
      <c r="DQ46" s="26" t="e">
        <v>#N/A</v>
      </c>
      <c r="DR46" s="26" t="e">
        <v>#N/A</v>
      </c>
      <c r="DS46" s="26" t="e">
        <v>#N/A</v>
      </c>
      <c r="DT46" s="26" t="e">
        <v>#N/A</v>
      </c>
      <c r="DU46" s="26" t="e">
        <v>#N/A</v>
      </c>
      <c r="DV46" s="26" t="e">
        <v>#N/A</v>
      </c>
      <c r="DW46" s="26" t="e">
        <v>#N/A</v>
      </c>
      <c r="DX46" s="26" t="e">
        <v>#N/A</v>
      </c>
      <c r="DY46" s="26" t="e">
        <v>#N/A</v>
      </c>
      <c r="DZ46" s="26" t="e">
        <v>#N/A</v>
      </c>
      <c r="EA46" s="26" t="e">
        <v>#N/A</v>
      </c>
      <c r="EB46" s="26" t="e">
        <v>#N/A</v>
      </c>
      <c r="EC46" s="26" t="e">
        <v>#N/A</v>
      </c>
      <c r="ED46" s="26" t="e">
        <v>#N/A</v>
      </c>
      <c r="EE46" s="26" t="e">
        <v>#N/A</v>
      </c>
      <c r="EF46" s="26" t="e">
        <v>#N/A</v>
      </c>
      <c r="EG46" s="26" t="e">
        <v>#N/A</v>
      </c>
      <c r="EH46" s="26" t="e">
        <v>#N/A</v>
      </c>
      <c r="EI46" s="26" t="e">
        <v>#N/A</v>
      </c>
      <c r="EJ46" s="26" t="e">
        <v>#N/A</v>
      </c>
      <c r="EK46" s="26" t="e">
        <v>#N/A</v>
      </c>
      <c r="EL46" s="26">
        <v>8925.1219999999994</v>
      </c>
      <c r="EM46" s="26">
        <v>9023.17</v>
      </c>
      <c r="EN46" s="26">
        <v>9125.1830000000009</v>
      </c>
      <c r="EO46" s="26">
        <v>9220.9079999999994</v>
      </c>
      <c r="EP46" s="26">
        <v>9290.6170000000002</v>
      </c>
      <c r="EQ46" s="26">
        <v>9365.9689999999991</v>
      </c>
      <c r="ER46" s="26">
        <v>9442.0400000000009</v>
      </c>
      <c r="ES46" s="26">
        <v>9513.7579999999998</v>
      </c>
      <c r="ET46" s="26">
        <v>9574.65</v>
      </c>
      <c r="EU46" s="26">
        <v>9618.5540000000001</v>
      </c>
      <c r="EV46" s="26">
        <v>9659.8179999999993</v>
      </c>
      <c r="EW46" s="26">
        <v>9587.25</v>
      </c>
      <c r="EX46" s="26">
        <v>9620.2819999999992</v>
      </c>
      <c r="EY46" s="26">
        <v>9666.4680000000008</v>
      </c>
      <c r="EZ46" s="26">
        <v>9726.0300000000007</v>
      </c>
      <c r="FA46" s="26">
        <v>9776.9220000000005</v>
      </c>
      <c r="FB46" s="26">
        <v>9815.3590000000004</v>
      </c>
      <c r="FC46" s="26">
        <v>9835.1090000000004</v>
      </c>
      <c r="FD46" s="26">
        <v>9851.0509999999995</v>
      </c>
      <c r="FE46" s="26">
        <v>9806.5769999999993</v>
      </c>
      <c r="FF46" s="26">
        <v>9795.2260000000006</v>
      </c>
      <c r="FG46" s="26">
        <v>9824.7489999999998</v>
      </c>
      <c r="FH46" s="26">
        <v>9862.1579999999994</v>
      </c>
      <c r="FI46" s="26">
        <v>9912.08</v>
      </c>
      <c r="FJ46" s="26">
        <v>9975.77</v>
      </c>
      <c r="FK46" s="26">
        <v>10042.019</v>
      </c>
      <c r="FL46" s="26">
        <v>10105.143</v>
      </c>
      <c r="FM46" s="26">
        <v>10161.915000000001</v>
      </c>
      <c r="FN46" s="26">
        <v>10212.894</v>
      </c>
      <c r="FO46" s="26">
        <v>10259.67</v>
      </c>
      <c r="FP46" s="26">
        <v>10288.726000000001</v>
      </c>
      <c r="FQ46" s="26">
        <v>10297.904</v>
      </c>
      <c r="FR46" s="26">
        <v>10303.704</v>
      </c>
      <c r="FS46" s="26">
        <v>10306.888000000001</v>
      </c>
      <c r="FT46" s="26">
        <v>10309.224</v>
      </c>
      <c r="FU46" s="26">
        <v>10310.162</v>
      </c>
      <c r="FV46" s="26">
        <v>10308.835999999999</v>
      </c>
      <c r="FW46" s="26">
        <v>10311.597</v>
      </c>
      <c r="FX46" s="26">
        <v>10313.781999999999</v>
      </c>
      <c r="FY46" s="26">
        <v>10314.343000000001</v>
      </c>
      <c r="FZ46" s="26">
        <v>10309.513999999999</v>
      </c>
      <c r="GA46" s="26">
        <v>10305.157999999999</v>
      </c>
      <c r="GB46" s="26">
        <v>10315.701999999999</v>
      </c>
      <c r="GC46" s="26">
        <v>10326.433999999999</v>
      </c>
      <c r="GD46" s="26">
        <v>10330.165000000001</v>
      </c>
      <c r="GE46" s="26">
        <v>10323.83</v>
      </c>
      <c r="GF46" s="26">
        <v>10311.816999999999</v>
      </c>
      <c r="GG46" s="26">
        <v>10300.707</v>
      </c>
      <c r="GH46" s="26">
        <v>10290.949000000001</v>
      </c>
      <c r="GI46" s="26">
        <v>10280.436</v>
      </c>
      <c r="GJ46" s="26">
        <v>10270.128000000001</v>
      </c>
      <c r="GK46" s="26">
        <v>10262.308000000001</v>
      </c>
      <c r="GL46" s="26">
        <v>10256.295</v>
      </c>
      <c r="GM46" s="26">
        <v>10251.087</v>
      </c>
      <c r="GN46" s="26">
        <v>10246.178</v>
      </c>
      <c r="GO46" s="26">
        <v>10241.138000000001</v>
      </c>
      <c r="GP46" s="26">
        <v>10235.455</v>
      </c>
      <c r="GQ46" s="26">
        <v>10228.744000000001</v>
      </c>
      <c r="GR46" s="26">
        <v>10220.911</v>
      </c>
      <c r="GS46" s="26">
        <v>10212</v>
      </c>
      <c r="GT46" s="26"/>
      <c r="GU46" s="26">
        <v>9628.8960000000006</v>
      </c>
    </row>
    <row r="47" spans="1:203">
      <c r="A47" s="5" t="s">
        <v>450</v>
      </c>
      <c r="B47" s="17" t="e">
        <v>#N/A</v>
      </c>
      <c r="C47" s="17" t="e">
        <v>#N/A</v>
      </c>
      <c r="D47" s="17" t="e">
        <v>#N/A</v>
      </c>
      <c r="E47" s="17" t="e">
        <v>#N/A</v>
      </c>
      <c r="F47" s="26" t="e">
        <v>#N/A</v>
      </c>
      <c r="G47" s="26" t="e">
        <v>#N/A</v>
      </c>
      <c r="H47" s="26" t="e">
        <v>#N/A</v>
      </c>
      <c r="I47" s="26" t="e">
        <v>#N/A</v>
      </c>
      <c r="J47" s="26" t="e">
        <v>#N/A</v>
      </c>
      <c r="K47" s="26" t="e">
        <v>#N/A</v>
      </c>
      <c r="L47" s="26" t="e">
        <v>#N/A</v>
      </c>
      <c r="M47" s="26" t="e">
        <v>#N/A</v>
      </c>
      <c r="N47" s="26" t="e">
        <v>#N/A</v>
      </c>
      <c r="O47" s="26" t="e">
        <v>#N/A</v>
      </c>
      <c r="P47" s="26" t="e">
        <v>#N/A</v>
      </c>
      <c r="Q47" s="26" t="e">
        <v>#N/A</v>
      </c>
      <c r="R47" s="26" t="e">
        <v>#N/A</v>
      </c>
      <c r="S47" s="26" t="e">
        <v>#N/A</v>
      </c>
      <c r="T47" s="26" t="e">
        <v>#N/A</v>
      </c>
      <c r="U47" s="26" t="e">
        <v>#N/A</v>
      </c>
      <c r="V47" s="26" t="e">
        <v>#N/A</v>
      </c>
      <c r="W47" s="26" t="e">
        <v>#N/A</v>
      </c>
      <c r="X47" s="26" t="e">
        <v>#N/A</v>
      </c>
      <c r="Y47" s="26" t="e">
        <v>#N/A</v>
      </c>
      <c r="Z47" s="26" t="e">
        <v>#N/A</v>
      </c>
      <c r="AA47" s="26" t="e">
        <v>#N/A</v>
      </c>
      <c r="AB47" s="26" t="e">
        <v>#N/A</v>
      </c>
      <c r="AC47" s="26" t="e">
        <v>#N/A</v>
      </c>
      <c r="AD47" s="26" t="e">
        <v>#N/A</v>
      </c>
      <c r="AE47" s="26" t="e">
        <v>#N/A</v>
      </c>
      <c r="AF47" s="26" t="e">
        <v>#N/A</v>
      </c>
      <c r="AG47" s="26" t="e">
        <v>#N/A</v>
      </c>
      <c r="AH47" s="26" t="e">
        <v>#N/A</v>
      </c>
      <c r="AI47" s="26" t="e">
        <v>#N/A</v>
      </c>
      <c r="AJ47" s="26" t="e">
        <v>#N/A</v>
      </c>
      <c r="AK47" s="26" t="e">
        <v>#N/A</v>
      </c>
      <c r="AL47" s="26" t="e">
        <v>#N/A</v>
      </c>
      <c r="AM47" s="26" t="e">
        <v>#N/A</v>
      </c>
      <c r="AN47" s="26" t="e">
        <v>#N/A</v>
      </c>
      <c r="AO47" s="26" t="e">
        <v>#N/A</v>
      </c>
      <c r="AP47" s="26" t="e">
        <v>#N/A</v>
      </c>
      <c r="AQ47" s="26" t="e">
        <v>#N/A</v>
      </c>
      <c r="AR47" s="26" t="e">
        <v>#N/A</v>
      </c>
      <c r="AS47" s="26" t="e">
        <v>#N/A</v>
      </c>
      <c r="AT47" s="26" t="e">
        <v>#N/A</v>
      </c>
      <c r="AU47" s="26" t="e">
        <v>#N/A</v>
      </c>
      <c r="AV47" s="26" t="e">
        <v>#N/A</v>
      </c>
      <c r="AW47" s="26" t="e">
        <v>#N/A</v>
      </c>
      <c r="AX47" s="26" t="e">
        <v>#N/A</v>
      </c>
      <c r="AY47" s="26" t="e">
        <v>#N/A</v>
      </c>
      <c r="AZ47" s="26" t="e">
        <v>#N/A</v>
      </c>
      <c r="BA47" s="26" t="e">
        <v>#N/A</v>
      </c>
      <c r="BB47" s="26" t="e">
        <v>#N/A</v>
      </c>
      <c r="BC47" s="26" t="e">
        <v>#N/A</v>
      </c>
      <c r="BD47" s="26" t="e">
        <v>#N/A</v>
      </c>
      <c r="BE47" s="26" t="e">
        <v>#N/A</v>
      </c>
      <c r="BF47" s="26" t="e">
        <v>#N/A</v>
      </c>
      <c r="BG47" s="26" t="e">
        <v>#N/A</v>
      </c>
      <c r="BH47" s="26" t="e">
        <v>#N/A</v>
      </c>
      <c r="BI47" s="26" t="e">
        <v>#N/A</v>
      </c>
      <c r="BJ47" s="26" t="e">
        <v>#N/A</v>
      </c>
      <c r="BK47" s="26" t="e">
        <v>#N/A</v>
      </c>
      <c r="BL47" s="26" t="e">
        <v>#N/A</v>
      </c>
      <c r="BM47" s="26" t="e">
        <v>#N/A</v>
      </c>
      <c r="BN47" s="26" t="e">
        <v>#N/A</v>
      </c>
      <c r="BO47" s="26" t="e">
        <v>#N/A</v>
      </c>
      <c r="BP47" s="26" t="e">
        <v>#N/A</v>
      </c>
      <c r="BQ47" s="26" t="e">
        <v>#N/A</v>
      </c>
      <c r="BR47" s="26" t="e">
        <v>#N/A</v>
      </c>
      <c r="BS47" s="26" t="e">
        <v>#N/A</v>
      </c>
      <c r="BT47" s="26" t="e">
        <v>#N/A</v>
      </c>
      <c r="BU47" s="26" t="e">
        <v>#N/A</v>
      </c>
      <c r="BV47" s="26" t="e">
        <v>#N/A</v>
      </c>
      <c r="BW47" s="26" t="e">
        <v>#N/A</v>
      </c>
      <c r="BX47" s="26" t="e">
        <v>#N/A</v>
      </c>
      <c r="BY47" s="26" t="e">
        <v>#N/A</v>
      </c>
      <c r="BZ47" s="26" t="e">
        <v>#N/A</v>
      </c>
      <c r="CA47" s="26" t="e">
        <v>#N/A</v>
      </c>
      <c r="CB47" s="26" t="e">
        <v>#N/A</v>
      </c>
      <c r="CC47" s="26" t="e">
        <v>#N/A</v>
      </c>
      <c r="CD47" s="26" t="e">
        <v>#N/A</v>
      </c>
      <c r="CE47" s="26" t="e">
        <v>#N/A</v>
      </c>
      <c r="CF47" s="26" t="e">
        <v>#N/A</v>
      </c>
      <c r="CG47" s="26" t="e">
        <v>#N/A</v>
      </c>
      <c r="CH47" s="26" t="e">
        <v>#N/A</v>
      </c>
      <c r="CI47" s="26" t="e">
        <v>#N/A</v>
      </c>
      <c r="CJ47" s="26" t="e">
        <v>#N/A</v>
      </c>
      <c r="CK47" s="26" t="e">
        <v>#N/A</v>
      </c>
      <c r="CL47" s="26" t="e">
        <v>#N/A</v>
      </c>
      <c r="CM47" s="26" t="e">
        <v>#N/A</v>
      </c>
      <c r="CN47" s="26" t="e">
        <v>#N/A</v>
      </c>
      <c r="CO47" s="26" t="e">
        <v>#N/A</v>
      </c>
      <c r="CP47" s="26" t="e">
        <v>#N/A</v>
      </c>
      <c r="CQ47" s="26" t="e">
        <v>#N/A</v>
      </c>
      <c r="CR47" s="26" t="e">
        <v>#N/A</v>
      </c>
      <c r="CS47" s="26" t="e">
        <v>#N/A</v>
      </c>
      <c r="CT47" s="26" t="e">
        <v>#N/A</v>
      </c>
      <c r="CU47" s="26" t="e">
        <v>#N/A</v>
      </c>
      <c r="CV47" s="26" t="e">
        <v>#N/A</v>
      </c>
      <c r="CW47" s="26" t="e">
        <v>#N/A</v>
      </c>
      <c r="CX47" s="26" t="e">
        <v>#N/A</v>
      </c>
      <c r="CY47" s="26" t="e">
        <v>#N/A</v>
      </c>
      <c r="CZ47" s="26" t="e">
        <v>#N/A</v>
      </c>
      <c r="DA47" s="26" t="e">
        <v>#N/A</v>
      </c>
      <c r="DB47" s="26" t="e">
        <v>#N/A</v>
      </c>
      <c r="DC47" s="26" t="e">
        <v>#N/A</v>
      </c>
      <c r="DD47" s="26" t="e">
        <v>#N/A</v>
      </c>
      <c r="DE47" s="26" t="e">
        <v>#N/A</v>
      </c>
      <c r="DF47" s="26" t="e">
        <v>#N/A</v>
      </c>
      <c r="DG47" s="26" t="e">
        <v>#N/A</v>
      </c>
      <c r="DH47" s="26" t="e">
        <v>#N/A</v>
      </c>
      <c r="DI47" s="26" t="e">
        <v>#N/A</v>
      </c>
      <c r="DJ47" s="26" t="e">
        <v>#N/A</v>
      </c>
      <c r="DK47" s="26" t="e">
        <v>#N/A</v>
      </c>
      <c r="DL47" s="26" t="e">
        <v>#N/A</v>
      </c>
      <c r="DM47" s="26" t="e">
        <v>#N/A</v>
      </c>
      <c r="DN47" s="26" t="e">
        <v>#N/A</v>
      </c>
      <c r="DO47" s="26" t="e">
        <v>#N/A</v>
      </c>
      <c r="DP47" s="26" t="e">
        <v>#N/A</v>
      </c>
      <c r="DQ47" s="26" t="e">
        <v>#N/A</v>
      </c>
      <c r="DR47" s="26" t="e">
        <v>#N/A</v>
      </c>
      <c r="DS47" s="26" t="e">
        <v>#N/A</v>
      </c>
      <c r="DT47" s="26" t="e">
        <v>#N/A</v>
      </c>
      <c r="DU47" s="26" t="e">
        <v>#N/A</v>
      </c>
      <c r="DV47" s="26" t="e">
        <v>#N/A</v>
      </c>
      <c r="DW47" s="26" t="e">
        <v>#N/A</v>
      </c>
      <c r="DX47" s="26" t="e">
        <v>#N/A</v>
      </c>
      <c r="DY47" s="26" t="e">
        <v>#N/A</v>
      </c>
      <c r="DZ47" s="26" t="e">
        <v>#N/A</v>
      </c>
      <c r="EA47" s="26" t="e">
        <v>#N/A</v>
      </c>
      <c r="EB47" s="26" t="e">
        <v>#N/A</v>
      </c>
      <c r="EC47" s="26" t="e">
        <v>#N/A</v>
      </c>
      <c r="ED47" s="26" t="e">
        <v>#N/A</v>
      </c>
      <c r="EE47" s="26" t="e">
        <v>#N/A</v>
      </c>
      <c r="EF47" s="26" t="e">
        <v>#N/A</v>
      </c>
      <c r="EG47" s="26" t="e">
        <v>#N/A</v>
      </c>
      <c r="EH47" s="26" t="e">
        <v>#N/A</v>
      </c>
      <c r="EI47" s="26" t="e">
        <v>#N/A</v>
      </c>
      <c r="EJ47" s="26" t="e">
        <v>#N/A</v>
      </c>
      <c r="EK47" s="26" t="e">
        <v>#N/A</v>
      </c>
      <c r="EL47" s="26">
        <v>3463.4459999999999</v>
      </c>
      <c r="EM47" s="26">
        <v>3508.6979999999999</v>
      </c>
      <c r="EN47" s="26">
        <v>3558.1370000000002</v>
      </c>
      <c r="EO47" s="26">
        <v>3598.761</v>
      </c>
      <c r="EP47" s="26">
        <v>3661.4369999999999</v>
      </c>
      <c r="EQ47" s="26">
        <v>3726.6010000000001</v>
      </c>
      <c r="ER47" s="26">
        <v>3787.1109999999999</v>
      </c>
      <c r="ES47" s="26">
        <v>3844.277</v>
      </c>
      <c r="ET47" s="26">
        <v>3899.7510000000002</v>
      </c>
      <c r="EU47" s="26">
        <v>3946.0390000000002</v>
      </c>
      <c r="EV47" s="26">
        <v>3994.27</v>
      </c>
      <c r="EW47" s="26">
        <v>4191.6419999999998</v>
      </c>
      <c r="EX47" s="26">
        <v>4237.384</v>
      </c>
      <c r="EY47" s="26">
        <v>4281.8580000000002</v>
      </c>
      <c r="EZ47" s="26">
        <v>4326.174</v>
      </c>
      <c r="FA47" s="26">
        <v>4369.9390000000003</v>
      </c>
      <c r="FB47" s="26">
        <v>4408.9880000000003</v>
      </c>
      <c r="FC47" s="26">
        <v>4442.2380000000003</v>
      </c>
      <c r="FD47" s="26">
        <v>4471.59</v>
      </c>
      <c r="FE47" s="26">
        <v>4477.625</v>
      </c>
      <c r="FF47" s="26">
        <v>4523.8729999999996</v>
      </c>
      <c r="FG47" s="26">
        <v>4556.6270000000004</v>
      </c>
      <c r="FH47" s="26">
        <v>4593.433</v>
      </c>
      <c r="FI47" s="26">
        <v>4637.1930000000002</v>
      </c>
      <c r="FJ47" s="26">
        <v>4682.1000000000004</v>
      </c>
      <c r="FK47" s="26">
        <v>4729.7179999999998</v>
      </c>
      <c r="FL47" s="26">
        <v>4778.54</v>
      </c>
      <c r="FM47" s="26">
        <v>4827.8029999999999</v>
      </c>
      <c r="FN47" s="26">
        <v>4876.0169999999998</v>
      </c>
      <c r="FO47" s="26">
        <v>4922.558</v>
      </c>
      <c r="FP47" s="26">
        <v>4965.9579999999996</v>
      </c>
      <c r="FQ47" s="26">
        <v>5013.692</v>
      </c>
      <c r="FR47" s="26">
        <v>5048.0429999999997</v>
      </c>
      <c r="FS47" s="26">
        <v>5081.3760000000002</v>
      </c>
      <c r="FT47" s="26">
        <v>5114.08</v>
      </c>
      <c r="FU47" s="26">
        <v>5144.6319999999996</v>
      </c>
      <c r="FV47" s="26">
        <v>5172.0839999999998</v>
      </c>
      <c r="FW47" s="26">
        <v>5199.3180000000002</v>
      </c>
      <c r="FX47" s="26">
        <v>5223.2219999999998</v>
      </c>
      <c r="FY47" s="26">
        <v>5244.6620000000003</v>
      </c>
      <c r="FZ47" s="26">
        <v>5262.616</v>
      </c>
      <c r="GA47" s="26">
        <v>5281.61</v>
      </c>
      <c r="GB47" s="26">
        <v>5302.8879999999999</v>
      </c>
      <c r="GC47" s="26">
        <v>5323.5770000000002</v>
      </c>
      <c r="GD47" s="26">
        <v>5345.2640000000001</v>
      </c>
      <c r="GE47" s="26">
        <v>5361.5940000000001</v>
      </c>
      <c r="GF47" s="26">
        <v>5373.19</v>
      </c>
      <c r="GG47" s="26">
        <v>5383.01</v>
      </c>
      <c r="GH47" s="26">
        <v>5390.2359999999999</v>
      </c>
      <c r="GI47" s="26">
        <v>5395.7389999999996</v>
      </c>
      <c r="GJ47" s="26">
        <v>5400.32</v>
      </c>
      <c r="GK47" s="26">
        <v>5404.6809999999996</v>
      </c>
      <c r="GL47" s="26">
        <v>5410.0519999999997</v>
      </c>
      <c r="GM47" s="26">
        <v>5416.4059999999999</v>
      </c>
      <c r="GN47" s="26">
        <v>5423.567</v>
      </c>
      <c r="GO47" s="26">
        <v>5431.3630000000003</v>
      </c>
      <c r="GP47" s="26">
        <v>5439.4480000000003</v>
      </c>
      <c r="GQ47" s="26">
        <v>5447.5020000000004</v>
      </c>
      <c r="GR47" s="26">
        <v>5455.4070000000002</v>
      </c>
      <c r="GS47" s="26">
        <v>5463</v>
      </c>
      <c r="GT47" s="26"/>
      <c r="GU47" s="26">
        <v>5393.3490000000002</v>
      </c>
    </row>
    <row r="48" spans="1:203" s="8" customFormat="1">
      <c r="A48" s="4" t="s">
        <v>451</v>
      </c>
      <c r="B48" s="15" t="e">
        <v>#N/A</v>
      </c>
      <c r="C48" s="15" t="e">
        <v>#N/A</v>
      </c>
      <c r="D48" s="15" t="e">
        <v>#N/A</v>
      </c>
      <c r="E48" s="15" t="e">
        <v>#N/A</v>
      </c>
      <c r="F48" s="9" t="e">
        <v>#N/A</v>
      </c>
      <c r="G48" s="9" t="e">
        <v>#N/A</v>
      </c>
      <c r="H48" s="9" t="e">
        <v>#N/A</v>
      </c>
      <c r="I48" s="9" t="e">
        <v>#N/A</v>
      </c>
      <c r="J48" s="9" t="e">
        <v>#N/A</v>
      </c>
      <c r="K48" s="9" t="e">
        <v>#N/A</v>
      </c>
      <c r="L48" s="9" t="e">
        <v>#N/A</v>
      </c>
      <c r="M48" s="9" t="e">
        <v>#N/A</v>
      </c>
      <c r="N48" s="9" t="e">
        <v>#N/A</v>
      </c>
      <c r="O48" s="9" t="e">
        <v>#N/A</v>
      </c>
      <c r="P48" s="9" t="e">
        <v>#N/A</v>
      </c>
      <c r="Q48" s="9" t="e">
        <v>#N/A</v>
      </c>
      <c r="R48" s="9" t="e">
        <v>#N/A</v>
      </c>
      <c r="S48" s="9" t="e">
        <v>#N/A</v>
      </c>
      <c r="T48" s="9" t="e">
        <v>#N/A</v>
      </c>
      <c r="U48" s="9" t="e">
        <v>#N/A</v>
      </c>
      <c r="V48" s="9" t="e">
        <v>#N/A</v>
      </c>
      <c r="W48" s="9" t="e">
        <v>#N/A</v>
      </c>
      <c r="X48" s="9" t="e">
        <v>#N/A</v>
      </c>
      <c r="Y48" s="9" t="e">
        <v>#N/A</v>
      </c>
      <c r="Z48" s="9" t="e">
        <v>#N/A</v>
      </c>
      <c r="AA48" s="9" t="e">
        <v>#N/A</v>
      </c>
      <c r="AB48" s="9" t="e">
        <v>#N/A</v>
      </c>
      <c r="AC48" s="9" t="e">
        <v>#N/A</v>
      </c>
      <c r="AD48" s="9" t="e">
        <v>#N/A</v>
      </c>
      <c r="AE48" s="9" t="e">
        <v>#N/A</v>
      </c>
      <c r="AF48" s="9" t="e">
        <v>#N/A</v>
      </c>
      <c r="AG48" s="9" t="e">
        <v>#N/A</v>
      </c>
      <c r="AH48" s="9" t="e">
        <v>#N/A</v>
      </c>
      <c r="AI48" s="9" t="e">
        <v>#N/A</v>
      </c>
      <c r="AJ48" s="9" t="e">
        <v>#N/A</v>
      </c>
      <c r="AK48" s="9" t="e">
        <v>#N/A</v>
      </c>
      <c r="AL48" s="9" t="e">
        <v>#N/A</v>
      </c>
      <c r="AM48" s="9" t="e">
        <v>#N/A</v>
      </c>
      <c r="AN48" s="9" t="e">
        <v>#N/A</v>
      </c>
      <c r="AO48" s="9" t="e">
        <v>#N/A</v>
      </c>
      <c r="AP48" s="9" t="e">
        <v>#N/A</v>
      </c>
      <c r="AQ48" s="9" t="e">
        <v>#N/A</v>
      </c>
      <c r="AR48" s="9" t="e">
        <v>#N/A</v>
      </c>
      <c r="AS48" s="9" t="e">
        <v>#N/A</v>
      </c>
      <c r="AT48" s="9" t="e">
        <v>#N/A</v>
      </c>
      <c r="AU48" s="9" t="e">
        <v>#N/A</v>
      </c>
      <c r="AV48" s="9" t="e">
        <v>#N/A</v>
      </c>
      <c r="AW48" s="9" t="e">
        <v>#N/A</v>
      </c>
      <c r="AX48" s="9" t="e">
        <v>#N/A</v>
      </c>
      <c r="AY48" s="9" t="e">
        <v>#N/A</v>
      </c>
      <c r="AZ48" s="9" t="e">
        <v>#N/A</v>
      </c>
      <c r="BA48" s="9" t="e">
        <v>#N/A</v>
      </c>
      <c r="BB48" s="9" t="e">
        <v>#N/A</v>
      </c>
      <c r="BC48" s="9" t="e">
        <v>#N/A</v>
      </c>
      <c r="BD48" s="9" t="e">
        <v>#N/A</v>
      </c>
      <c r="BE48" s="9" t="e">
        <v>#N/A</v>
      </c>
      <c r="BF48" s="9" t="e">
        <v>#N/A</v>
      </c>
      <c r="BG48" s="9" t="e">
        <v>#N/A</v>
      </c>
      <c r="BH48" s="9" t="e">
        <v>#N/A</v>
      </c>
      <c r="BI48" s="9" t="e">
        <v>#N/A</v>
      </c>
      <c r="BJ48" s="9" t="e">
        <v>#N/A</v>
      </c>
      <c r="BK48" s="9" t="e">
        <v>#N/A</v>
      </c>
      <c r="BL48" s="9" t="e">
        <v>#N/A</v>
      </c>
      <c r="BM48" s="9" t="e">
        <v>#N/A</v>
      </c>
      <c r="BN48" s="9" t="e">
        <v>#N/A</v>
      </c>
      <c r="BO48" s="9" t="e">
        <v>#N/A</v>
      </c>
      <c r="BP48" s="9" t="e">
        <v>#N/A</v>
      </c>
      <c r="BQ48" s="9" t="e">
        <v>#N/A</v>
      </c>
      <c r="BR48" s="9" t="e">
        <v>#N/A</v>
      </c>
      <c r="BS48" s="9" t="e">
        <v>#N/A</v>
      </c>
      <c r="BT48" s="9" t="e">
        <v>#N/A</v>
      </c>
      <c r="BU48" s="9" t="e">
        <v>#N/A</v>
      </c>
      <c r="BV48" s="9" t="e">
        <v>#N/A</v>
      </c>
      <c r="BW48" s="9" t="e">
        <v>#N/A</v>
      </c>
      <c r="BX48" s="9" t="e">
        <v>#N/A</v>
      </c>
      <c r="BY48" s="9" t="e">
        <v>#N/A</v>
      </c>
      <c r="BZ48" s="9" t="e">
        <v>#N/A</v>
      </c>
      <c r="CA48" s="9" t="e">
        <v>#N/A</v>
      </c>
      <c r="CB48" s="9" t="e">
        <v>#N/A</v>
      </c>
      <c r="CC48" s="9" t="e">
        <v>#N/A</v>
      </c>
      <c r="CD48" s="9" t="e">
        <v>#N/A</v>
      </c>
      <c r="CE48" s="9" t="e">
        <v>#N/A</v>
      </c>
      <c r="CF48" s="9" t="e">
        <v>#N/A</v>
      </c>
      <c r="CG48" s="9" t="e">
        <v>#N/A</v>
      </c>
      <c r="CH48" s="9" t="e">
        <v>#N/A</v>
      </c>
      <c r="CI48" s="9" t="e">
        <v>#N/A</v>
      </c>
      <c r="CJ48" s="9" t="e">
        <v>#N/A</v>
      </c>
      <c r="CK48" s="9" t="e">
        <v>#N/A</v>
      </c>
      <c r="CL48" s="9" t="e">
        <v>#N/A</v>
      </c>
      <c r="CM48" s="9" t="e">
        <v>#N/A</v>
      </c>
      <c r="CN48" s="9" t="e">
        <v>#N/A</v>
      </c>
      <c r="CO48" s="9" t="e">
        <v>#N/A</v>
      </c>
      <c r="CP48" s="9" t="e">
        <v>#N/A</v>
      </c>
      <c r="CQ48" s="9" t="e">
        <v>#N/A</v>
      </c>
      <c r="CR48" s="9" t="e">
        <v>#N/A</v>
      </c>
      <c r="CS48" s="9" t="e">
        <v>#N/A</v>
      </c>
      <c r="CT48" s="9" t="e">
        <v>#N/A</v>
      </c>
      <c r="CU48" s="9" t="e">
        <v>#N/A</v>
      </c>
      <c r="CV48" s="9" t="e">
        <v>#N/A</v>
      </c>
      <c r="CW48" s="9" t="e">
        <v>#N/A</v>
      </c>
      <c r="CX48" s="9" t="e">
        <v>#N/A</v>
      </c>
      <c r="CY48" s="9" t="e">
        <v>#N/A</v>
      </c>
      <c r="CZ48" s="9" t="e">
        <v>#N/A</v>
      </c>
      <c r="DA48" s="9" t="e">
        <v>#N/A</v>
      </c>
      <c r="DB48" s="9" t="e">
        <v>#N/A</v>
      </c>
      <c r="DC48" s="9" t="e">
        <v>#N/A</v>
      </c>
      <c r="DD48" s="9" t="e">
        <v>#N/A</v>
      </c>
      <c r="DE48" s="9" t="e">
        <v>#N/A</v>
      </c>
      <c r="DF48" s="9" t="e">
        <v>#N/A</v>
      </c>
      <c r="DG48" s="9" t="e">
        <v>#N/A</v>
      </c>
      <c r="DH48" s="9" t="e">
        <v>#N/A</v>
      </c>
      <c r="DI48" s="9" t="e">
        <v>#N/A</v>
      </c>
      <c r="DJ48" s="9" t="e">
        <v>#N/A</v>
      </c>
      <c r="DK48" s="9" t="e">
        <v>#N/A</v>
      </c>
      <c r="DL48" s="9" t="e">
        <v>#N/A</v>
      </c>
      <c r="DM48" s="9" t="e">
        <v>#N/A</v>
      </c>
      <c r="DN48" s="9" t="e">
        <v>#N/A</v>
      </c>
      <c r="DO48" s="9" t="e">
        <v>#N/A</v>
      </c>
      <c r="DP48" s="9" t="e">
        <v>#N/A</v>
      </c>
      <c r="DQ48" s="9" t="e">
        <v>#N/A</v>
      </c>
      <c r="DR48" s="9" t="e">
        <v>#N/A</v>
      </c>
      <c r="DS48" s="9" t="e">
        <v>#N/A</v>
      </c>
      <c r="DT48" s="9" t="e">
        <v>#N/A</v>
      </c>
      <c r="DU48" s="9" t="e">
        <v>#N/A</v>
      </c>
      <c r="DV48" s="9" t="e">
        <v>#N/A</v>
      </c>
      <c r="DW48" s="9" t="e">
        <v>#N/A</v>
      </c>
      <c r="DX48" s="9" t="e">
        <v>#N/A</v>
      </c>
      <c r="DY48" s="9" t="e">
        <v>#N/A</v>
      </c>
      <c r="DZ48" s="9" t="e">
        <v>#N/A</v>
      </c>
      <c r="EA48" s="9" t="e">
        <v>#N/A</v>
      </c>
      <c r="EB48" s="9" t="e">
        <v>#N/A</v>
      </c>
      <c r="EC48" s="9" t="e">
        <v>#N/A</v>
      </c>
      <c r="ED48" s="9" t="e">
        <v>#N/A</v>
      </c>
      <c r="EE48" s="9" t="e">
        <v>#N/A</v>
      </c>
      <c r="EF48" s="9" t="e">
        <v>#N/A</v>
      </c>
      <c r="EG48" s="9" t="e">
        <v>#N/A</v>
      </c>
      <c r="EH48" s="9" t="e">
        <v>#N/A</v>
      </c>
      <c r="EI48" s="9" t="e">
        <v>#N/A</v>
      </c>
      <c r="EJ48" s="9" t="e">
        <v>#N/A</v>
      </c>
      <c r="EK48" s="9" t="e">
        <v>#N/A</v>
      </c>
      <c r="EL48" s="9">
        <v>12388.567999999999</v>
      </c>
      <c r="EM48" s="9">
        <v>12531.868</v>
      </c>
      <c r="EN48" s="9">
        <v>12683.320000000002</v>
      </c>
      <c r="EO48" s="9">
        <v>12819.669</v>
      </c>
      <c r="EP48" s="9">
        <v>12952.054</v>
      </c>
      <c r="EQ48" s="9">
        <v>13092.57</v>
      </c>
      <c r="ER48" s="9">
        <v>13229.151000000002</v>
      </c>
      <c r="ES48" s="9">
        <v>13358.035</v>
      </c>
      <c r="ET48" s="9">
        <v>13474.401</v>
      </c>
      <c r="EU48" s="9">
        <v>13564.593000000001</v>
      </c>
      <c r="EV48" s="9">
        <v>13654.088</v>
      </c>
      <c r="EW48" s="9">
        <v>13778.892</v>
      </c>
      <c r="EX48" s="9">
        <v>13857.665999999999</v>
      </c>
      <c r="EY48" s="9">
        <v>13948.326000000001</v>
      </c>
      <c r="EZ48" s="9">
        <v>14052.204000000002</v>
      </c>
      <c r="FA48" s="9">
        <v>14146.861000000001</v>
      </c>
      <c r="FB48" s="9">
        <v>14224.347000000002</v>
      </c>
      <c r="FC48" s="9">
        <v>14277.347000000002</v>
      </c>
      <c r="FD48" s="9">
        <v>14322.641</v>
      </c>
      <c r="FE48" s="9">
        <v>14284.201999999999</v>
      </c>
      <c r="FF48" s="9">
        <v>14319.099</v>
      </c>
      <c r="FG48" s="9">
        <v>14381.376</v>
      </c>
      <c r="FH48" s="9">
        <v>14455.591</v>
      </c>
      <c r="FI48" s="9">
        <v>14549.273000000001</v>
      </c>
      <c r="FJ48" s="9">
        <v>14657.87</v>
      </c>
      <c r="FK48" s="9">
        <v>14771.737000000001</v>
      </c>
      <c r="FL48" s="9">
        <v>14883.683000000001</v>
      </c>
      <c r="FM48" s="9">
        <v>14989.718000000001</v>
      </c>
      <c r="FN48" s="9">
        <v>15088.911</v>
      </c>
      <c r="FO48" s="9">
        <v>15182.227999999999</v>
      </c>
      <c r="FP48" s="9">
        <v>15254.684000000001</v>
      </c>
      <c r="FQ48" s="9">
        <v>15311.596000000001</v>
      </c>
      <c r="FR48" s="9">
        <v>15351.746999999999</v>
      </c>
      <c r="FS48" s="9">
        <v>15388.264000000001</v>
      </c>
      <c r="FT48" s="9">
        <v>15423.304</v>
      </c>
      <c r="FU48" s="9">
        <v>15454.794</v>
      </c>
      <c r="FV48" s="9">
        <v>15480.919999999998</v>
      </c>
      <c r="FW48" s="9">
        <v>15510.915000000001</v>
      </c>
      <c r="FX48" s="9">
        <v>15537.003999999999</v>
      </c>
      <c r="FY48" s="9">
        <v>15559.005000000001</v>
      </c>
      <c r="FZ48" s="9">
        <v>15572.13</v>
      </c>
      <c r="GA48" s="9">
        <v>15586.768</v>
      </c>
      <c r="GB48" s="9">
        <v>15618.59</v>
      </c>
      <c r="GC48" s="9">
        <v>15650.010999999999</v>
      </c>
      <c r="GD48" s="9">
        <v>15675.429</v>
      </c>
      <c r="GE48" s="9">
        <v>15685.423999999999</v>
      </c>
      <c r="GF48" s="9">
        <v>15685.006999999998</v>
      </c>
      <c r="GG48" s="9">
        <v>15683.717000000001</v>
      </c>
      <c r="GH48" s="9">
        <v>15681.185000000001</v>
      </c>
      <c r="GI48" s="9">
        <v>15676.174999999999</v>
      </c>
      <c r="GJ48" s="9">
        <v>15670.448</v>
      </c>
      <c r="GK48" s="9">
        <v>15666.989000000001</v>
      </c>
      <c r="GL48" s="9">
        <v>15666.347</v>
      </c>
      <c r="GM48" s="9">
        <v>15667.492999999999</v>
      </c>
      <c r="GN48" s="9">
        <v>15669.744999999999</v>
      </c>
      <c r="GO48" s="9">
        <v>15672.501</v>
      </c>
      <c r="GP48" s="9">
        <v>15674.903</v>
      </c>
      <c r="GQ48" s="9">
        <v>15676.246000000001</v>
      </c>
      <c r="GR48" s="9">
        <v>15676.317999999999</v>
      </c>
      <c r="GS48" s="9">
        <v>15675</v>
      </c>
      <c r="GT48" s="9"/>
      <c r="GU48" s="9">
        <v>15022.245000000001</v>
      </c>
    </row>
    <row r="49" spans="1:203" s="27" customFormat="1">
      <c r="A49" s="24" t="s">
        <v>57</v>
      </c>
      <c r="B49" s="15"/>
      <c r="C49" s="15"/>
      <c r="D49" s="15"/>
      <c r="E49" s="15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  <c r="GS49" s="26"/>
      <c r="GT49" s="26"/>
      <c r="GU49" s="26"/>
    </row>
    <row r="50" spans="1:203">
      <c r="A50" s="2" t="s">
        <v>452</v>
      </c>
      <c r="B50" s="17" t="e">
        <v>#N/A</v>
      </c>
      <c r="C50" s="17" t="e">
        <v>#N/A</v>
      </c>
      <c r="D50" s="17" t="e">
        <v>#N/A</v>
      </c>
      <c r="E50" s="17" t="e">
        <v>#N/A</v>
      </c>
      <c r="F50" s="26" t="e">
        <v>#N/A</v>
      </c>
      <c r="G50" s="26" t="e">
        <v>#N/A</v>
      </c>
      <c r="H50" s="26" t="e">
        <v>#N/A</v>
      </c>
      <c r="I50" s="26" t="e">
        <v>#N/A</v>
      </c>
      <c r="J50" s="26" t="e">
        <v>#N/A</v>
      </c>
      <c r="K50" s="26" t="e">
        <v>#N/A</v>
      </c>
      <c r="L50" s="26" t="e">
        <v>#N/A</v>
      </c>
      <c r="M50" s="26" t="e">
        <v>#N/A</v>
      </c>
      <c r="N50" s="26" t="e">
        <v>#N/A</v>
      </c>
      <c r="O50" s="26" t="e">
        <v>#N/A</v>
      </c>
      <c r="P50" s="26" t="e">
        <v>#N/A</v>
      </c>
      <c r="Q50" s="26" t="e">
        <v>#N/A</v>
      </c>
      <c r="R50" s="26" t="e">
        <v>#N/A</v>
      </c>
      <c r="S50" s="26" t="e">
        <v>#N/A</v>
      </c>
      <c r="T50" s="26" t="e">
        <v>#N/A</v>
      </c>
      <c r="U50" s="26" t="e">
        <v>#N/A</v>
      </c>
      <c r="V50" s="26" t="e">
        <v>#N/A</v>
      </c>
      <c r="W50" s="26" t="e">
        <v>#N/A</v>
      </c>
      <c r="X50" s="26" t="e">
        <v>#N/A</v>
      </c>
      <c r="Y50" s="26" t="e">
        <v>#N/A</v>
      </c>
      <c r="Z50" s="26" t="e">
        <v>#N/A</v>
      </c>
      <c r="AA50" s="26" t="e">
        <v>#N/A</v>
      </c>
      <c r="AB50" s="26" t="e">
        <v>#N/A</v>
      </c>
      <c r="AC50" s="26" t="e">
        <v>#N/A</v>
      </c>
      <c r="AD50" s="26" t="e">
        <v>#N/A</v>
      </c>
      <c r="AE50" s="26" t="e">
        <v>#N/A</v>
      </c>
      <c r="AF50" s="26" t="e">
        <v>#N/A</v>
      </c>
      <c r="AG50" s="26" t="e">
        <v>#N/A</v>
      </c>
      <c r="AH50" s="26" t="e">
        <v>#N/A</v>
      </c>
      <c r="AI50" s="26" t="e">
        <v>#N/A</v>
      </c>
      <c r="AJ50" s="26" t="e">
        <v>#N/A</v>
      </c>
      <c r="AK50" s="26" t="e">
        <v>#N/A</v>
      </c>
      <c r="AL50" s="26" t="e">
        <v>#N/A</v>
      </c>
      <c r="AM50" s="26" t="e">
        <v>#N/A</v>
      </c>
      <c r="AN50" s="26" t="e">
        <v>#N/A</v>
      </c>
      <c r="AO50" s="26" t="e">
        <v>#N/A</v>
      </c>
      <c r="AP50" s="26" t="e">
        <v>#N/A</v>
      </c>
      <c r="AQ50" s="26" t="e">
        <v>#N/A</v>
      </c>
      <c r="AR50" s="26" t="e">
        <v>#N/A</v>
      </c>
      <c r="AS50" s="26" t="e">
        <v>#N/A</v>
      </c>
      <c r="AT50" s="26" t="e">
        <v>#N/A</v>
      </c>
      <c r="AU50" s="26" t="e">
        <v>#N/A</v>
      </c>
      <c r="AV50" s="26" t="e">
        <v>#N/A</v>
      </c>
      <c r="AW50" s="26" t="e">
        <v>#N/A</v>
      </c>
      <c r="AX50" s="26" t="e">
        <v>#N/A</v>
      </c>
      <c r="AY50" s="26" t="e">
        <v>#N/A</v>
      </c>
      <c r="AZ50" s="26" t="e">
        <v>#N/A</v>
      </c>
      <c r="BA50" s="26" t="e">
        <v>#N/A</v>
      </c>
      <c r="BB50" s="26" t="e">
        <v>#N/A</v>
      </c>
      <c r="BC50" s="26" t="e">
        <v>#N/A</v>
      </c>
      <c r="BD50" s="26" t="e">
        <v>#N/A</v>
      </c>
      <c r="BE50" s="26" t="e">
        <v>#N/A</v>
      </c>
      <c r="BF50" s="26" t="e">
        <v>#N/A</v>
      </c>
      <c r="BG50" s="26" t="e">
        <v>#N/A</v>
      </c>
      <c r="BH50" s="26" t="e">
        <v>#N/A</v>
      </c>
      <c r="BI50" s="26" t="e">
        <v>#N/A</v>
      </c>
      <c r="BJ50" s="26" t="e">
        <v>#N/A</v>
      </c>
      <c r="BK50" s="26" t="e">
        <v>#N/A</v>
      </c>
      <c r="BL50" s="26" t="e">
        <v>#N/A</v>
      </c>
      <c r="BM50" s="26" t="e">
        <v>#N/A</v>
      </c>
      <c r="BN50" s="26" t="e">
        <v>#N/A</v>
      </c>
      <c r="BO50" s="26" t="e">
        <v>#N/A</v>
      </c>
      <c r="BP50" s="26" t="e">
        <v>#N/A</v>
      </c>
      <c r="BQ50" s="26" t="e">
        <v>#N/A</v>
      </c>
      <c r="BR50" s="26" t="e">
        <v>#N/A</v>
      </c>
      <c r="BS50" s="26" t="e">
        <v>#N/A</v>
      </c>
      <c r="BT50" s="26" t="e">
        <v>#N/A</v>
      </c>
      <c r="BU50" s="26" t="e">
        <v>#N/A</v>
      </c>
      <c r="BV50" s="26" t="e">
        <v>#N/A</v>
      </c>
      <c r="BW50" s="26" t="e">
        <v>#N/A</v>
      </c>
      <c r="BX50" s="26" t="e">
        <v>#N/A</v>
      </c>
      <c r="BY50" s="26" t="e">
        <v>#N/A</v>
      </c>
      <c r="BZ50" s="26" t="e">
        <v>#N/A</v>
      </c>
      <c r="CA50" s="26" t="e">
        <v>#N/A</v>
      </c>
      <c r="CB50" s="26" t="e">
        <v>#N/A</v>
      </c>
      <c r="CC50" s="26" t="e">
        <v>#N/A</v>
      </c>
      <c r="CD50" s="26" t="e">
        <v>#N/A</v>
      </c>
      <c r="CE50" s="26" t="e">
        <v>#N/A</v>
      </c>
      <c r="CF50" s="26" t="e">
        <v>#N/A</v>
      </c>
      <c r="CG50" s="26" t="e">
        <v>#N/A</v>
      </c>
      <c r="CH50" s="26" t="e">
        <v>#N/A</v>
      </c>
      <c r="CI50" s="26" t="e">
        <v>#N/A</v>
      </c>
      <c r="CJ50" s="26" t="e">
        <v>#N/A</v>
      </c>
      <c r="CK50" s="26" t="e">
        <v>#N/A</v>
      </c>
      <c r="CL50" s="26" t="e">
        <v>#N/A</v>
      </c>
      <c r="CM50" s="26" t="e">
        <v>#N/A</v>
      </c>
      <c r="CN50" s="26" t="e">
        <v>#N/A</v>
      </c>
      <c r="CO50" s="26" t="e">
        <v>#N/A</v>
      </c>
      <c r="CP50" s="26" t="e">
        <v>#N/A</v>
      </c>
      <c r="CQ50" s="26" t="e">
        <v>#N/A</v>
      </c>
      <c r="CR50" s="26" t="e">
        <v>#N/A</v>
      </c>
      <c r="CS50" s="26" t="e">
        <v>#N/A</v>
      </c>
      <c r="CT50" s="26" t="e">
        <v>#N/A</v>
      </c>
      <c r="CU50" s="26" t="e">
        <v>#N/A</v>
      </c>
      <c r="CV50" s="26" t="e">
        <v>#N/A</v>
      </c>
      <c r="CW50" s="26" t="e">
        <v>#N/A</v>
      </c>
      <c r="CX50" s="26" t="e">
        <v>#N/A</v>
      </c>
      <c r="CY50" s="26" t="e">
        <v>#N/A</v>
      </c>
      <c r="CZ50" s="26" t="e">
        <v>#N/A</v>
      </c>
      <c r="DA50" s="26" t="e">
        <v>#N/A</v>
      </c>
      <c r="DB50" s="26" t="e">
        <v>#N/A</v>
      </c>
      <c r="DC50" s="26" t="e">
        <v>#N/A</v>
      </c>
      <c r="DD50" s="26" t="e">
        <v>#N/A</v>
      </c>
      <c r="DE50" s="26" t="e">
        <v>#N/A</v>
      </c>
      <c r="DF50" s="26" t="e">
        <v>#N/A</v>
      </c>
      <c r="DG50" s="26" t="e">
        <v>#N/A</v>
      </c>
      <c r="DH50" s="26" t="e">
        <v>#N/A</v>
      </c>
      <c r="DI50" s="26" t="e">
        <v>#N/A</v>
      </c>
      <c r="DJ50" s="26" t="e">
        <v>#N/A</v>
      </c>
      <c r="DK50" s="26" t="e">
        <v>#N/A</v>
      </c>
      <c r="DL50" s="26" t="e">
        <v>#N/A</v>
      </c>
      <c r="DM50" s="26" t="e">
        <v>#N/A</v>
      </c>
      <c r="DN50" s="26" t="e">
        <v>#N/A</v>
      </c>
      <c r="DO50" s="26" t="e">
        <v>#N/A</v>
      </c>
      <c r="DP50" s="26" t="e">
        <v>#N/A</v>
      </c>
      <c r="DQ50" s="26" t="e">
        <v>#N/A</v>
      </c>
      <c r="DR50" s="26" t="e">
        <v>#N/A</v>
      </c>
      <c r="DS50" s="26" t="e">
        <v>#N/A</v>
      </c>
      <c r="DT50" s="26" t="e">
        <v>#N/A</v>
      </c>
      <c r="DU50" s="26" t="e">
        <v>#N/A</v>
      </c>
      <c r="DV50" s="26" t="e">
        <v>#N/A</v>
      </c>
      <c r="DW50" s="26" t="e">
        <v>#N/A</v>
      </c>
      <c r="DX50" s="26" t="e">
        <v>#N/A</v>
      </c>
      <c r="DY50" s="26" t="e">
        <v>#N/A</v>
      </c>
      <c r="DZ50" s="26" t="e">
        <v>#N/A</v>
      </c>
      <c r="EA50" s="26" t="e">
        <v>#N/A</v>
      </c>
      <c r="EB50" s="26" t="e">
        <v>#N/A</v>
      </c>
      <c r="EC50" s="26" t="e">
        <v>#N/A</v>
      </c>
      <c r="ED50" s="26" t="e">
        <v>#N/A</v>
      </c>
      <c r="EE50" s="26" t="e">
        <v>#N/A</v>
      </c>
      <c r="EF50" s="26" t="e">
        <v>#N/A</v>
      </c>
      <c r="EG50" s="26" t="e">
        <v>#N/A</v>
      </c>
      <c r="EH50" s="26" t="e">
        <v>#N/A</v>
      </c>
      <c r="EI50" s="26" t="e">
        <v>#N/A</v>
      </c>
      <c r="EJ50" s="26" t="e">
        <v>#N/A</v>
      </c>
      <c r="EK50" s="26" t="e">
        <v>#N/A</v>
      </c>
      <c r="EL50" s="26">
        <v>1355.269</v>
      </c>
      <c r="EM50" s="26">
        <v>1379.204</v>
      </c>
      <c r="EN50" s="26">
        <v>1416.722</v>
      </c>
      <c r="EO50" s="26">
        <v>1455.777</v>
      </c>
      <c r="EP50" s="26">
        <v>1505.6679999999999</v>
      </c>
      <c r="EQ50" s="26">
        <v>1565.329</v>
      </c>
      <c r="ER50" s="26">
        <v>1617.46</v>
      </c>
      <c r="ES50" s="26">
        <v>1672.403</v>
      </c>
      <c r="ET50" s="26">
        <v>1733.125</v>
      </c>
      <c r="EU50" s="26">
        <v>1796.3630000000001</v>
      </c>
      <c r="EV50" s="26">
        <v>1868.8520000000001</v>
      </c>
      <c r="EW50" s="26">
        <v>1943.799</v>
      </c>
      <c r="EX50" s="26">
        <v>2006.8530000000001</v>
      </c>
      <c r="EY50" s="26">
        <v>2065.6179999999999</v>
      </c>
      <c r="EZ50" s="26">
        <v>2134.94</v>
      </c>
      <c r="FA50" s="26">
        <v>2205.8330000000001</v>
      </c>
      <c r="FB50" s="26">
        <v>2273.6950000000002</v>
      </c>
      <c r="FC50" s="26">
        <v>2338.0630000000001</v>
      </c>
      <c r="FD50" s="26">
        <v>2402.3580000000002</v>
      </c>
      <c r="FE50" s="26">
        <v>2463.1529999999998</v>
      </c>
      <c r="FF50" s="26">
        <v>2519.7449999999999</v>
      </c>
      <c r="FG50" s="26">
        <v>2581.6709999999998</v>
      </c>
      <c r="FH50" s="26">
        <v>2647.0349999999999</v>
      </c>
      <c r="FI50" s="26">
        <v>2712.9969999999998</v>
      </c>
      <c r="FJ50" s="26">
        <v>2776.5390000000002</v>
      </c>
      <c r="FK50" s="26">
        <v>2834.136</v>
      </c>
      <c r="FL50" s="26">
        <v>2892.7040000000002</v>
      </c>
      <c r="FM50" s="26">
        <v>2954.9070000000002</v>
      </c>
      <c r="FN50" s="26">
        <v>3014.0419999999999</v>
      </c>
      <c r="FO50" s="26">
        <v>3066.7260000000001</v>
      </c>
      <c r="FP50" s="26">
        <v>3115.2890000000002</v>
      </c>
      <c r="FQ50" s="26">
        <v>3166.098</v>
      </c>
      <c r="FR50" s="26">
        <v>3218.6909999999998</v>
      </c>
      <c r="FS50" s="26">
        <v>3270.1529999999998</v>
      </c>
      <c r="FT50" s="26">
        <v>3322.3939999999998</v>
      </c>
      <c r="FU50" s="26">
        <v>3373.5320000000002</v>
      </c>
      <c r="FV50" s="26">
        <v>3421.9780000000001</v>
      </c>
      <c r="FW50" s="26">
        <v>3468.857</v>
      </c>
      <c r="FX50" s="26">
        <v>3515.614</v>
      </c>
      <c r="FY50" s="26">
        <v>3325.9920000000002</v>
      </c>
      <c r="FZ50" s="26">
        <v>3376.7829999999999</v>
      </c>
      <c r="GA50" s="26">
        <v>3437.4789999999998</v>
      </c>
      <c r="GB50" s="26">
        <v>3378.3310000000001</v>
      </c>
      <c r="GC50" s="26">
        <v>3231.57</v>
      </c>
      <c r="GD50" s="26">
        <v>3126.0940000000001</v>
      </c>
      <c r="GE50" s="26">
        <v>3068.7510000000002</v>
      </c>
      <c r="GF50" s="26">
        <v>3063.395</v>
      </c>
      <c r="GG50" s="26">
        <v>3059</v>
      </c>
      <c r="GH50" s="26">
        <v>3049.1469999999999</v>
      </c>
      <c r="GI50" s="26">
        <v>3047.62</v>
      </c>
      <c r="GJ50" s="26">
        <v>3042.556</v>
      </c>
      <c r="GK50" s="26">
        <v>3027.59</v>
      </c>
      <c r="GL50" s="26">
        <v>3013.8180000000002</v>
      </c>
      <c r="GM50" s="26">
        <v>3001.712</v>
      </c>
      <c r="GN50" s="26">
        <v>2991.36</v>
      </c>
      <c r="GO50" s="26">
        <v>2982.904</v>
      </c>
      <c r="GP50" s="26">
        <v>2976.3719999999998</v>
      </c>
      <c r="GQ50" s="26">
        <v>2971.65</v>
      </c>
      <c r="GR50" s="26">
        <v>2968.5859999999998</v>
      </c>
      <c r="GS50" s="26">
        <v>2967</v>
      </c>
      <c r="GT50" s="26"/>
      <c r="GU50" s="26">
        <v>3050.556</v>
      </c>
    </row>
    <row r="51" spans="1:203">
      <c r="A51" s="2" t="s">
        <v>453</v>
      </c>
      <c r="B51" s="17" t="e">
        <v>#N/A</v>
      </c>
      <c r="C51" s="17" t="e">
        <v>#N/A</v>
      </c>
      <c r="D51" s="17" t="e">
        <v>#N/A</v>
      </c>
      <c r="E51" s="17" t="e">
        <v>#N/A</v>
      </c>
      <c r="F51" s="26" t="e">
        <v>#N/A</v>
      </c>
      <c r="G51" s="26" t="e">
        <v>#N/A</v>
      </c>
      <c r="H51" s="26" t="e">
        <v>#N/A</v>
      </c>
      <c r="I51" s="26" t="e">
        <v>#N/A</v>
      </c>
      <c r="J51" s="26" t="e">
        <v>#N/A</v>
      </c>
      <c r="K51" s="26" t="e">
        <v>#N/A</v>
      </c>
      <c r="L51" s="26" t="e">
        <v>#N/A</v>
      </c>
      <c r="M51" s="26" t="e">
        <v>#N/A</v>
      </c>
      <c r="N51" s="26" t="e">
        <v>#N/A</v>
      </c>
      <c r="O51" s="26" t="e">
        <v>#N/A</v>
      </c>
      <c r="P51" s="26" t="e">
        <v>#N/A</v>
      </c>
      <c r="Q51" s="26" t="e">
        <v>#N/A</v>
      </c>
      <c r="R51" s="26" t="e">
        <v>#N/A</v>
      </c>
      <c r="S51" s="26" t="e">
        <v>#N/A</v>
      </c>
      <c r="T51" s="26" t="e">
        <v>#N/A</v>
      </c>
      <c r="U51" s="26" t="e">
        <v>#N/A</v>
      </c>
      <c r="V51" s="26" t="e">
        <v>#N/A</v>
      </c>
      <c r="W51" s="26" t="e">
        <v>#N/A</v>
      </c>
      <c r="X51" s="26" t="e">
        <v>#N/A</v>
      </c>
      <c r="Y51" s="26" t="e">
        <v>#N/A</v>
      </c>
      <c r="Z51" s="26" t="e">
        <v>#N/A</v>
      </c>
      <c r="AA51" s="26" t="e">
        <v>#N/A</v>
      </c>
      <c r="AB51" s="26" t="e">
        <v>#N/A</v>
      </c>
      <c r="AC51" s="26" t="e">
        <v>#N/A</v>
      </c>
      <c r="AD51" s="26" t="e">
        <v>#N/A</v>
      </c>
      <c r="AE51" s="26" t="e">
        <v>#N/A</v>
      </c>
      <c r="AF51" s="26" t="e">
        <v>#N/A</v>
      </c>
      <c r="AG51" s="26" t="e">
        <v>#N/A</v>
      </c>
      <c r="AH51" s="26" t="e">
        <v>#N/A</v>
      </c>
      <c r="AI51" s="26" t="e">
        <v>#N/A</v>
      </c>
      <c r="AJ51" s="26" t="e">
        <v>#N/A</v>
      </c>
      <c r="AK51" s="26" t="e">
        <v>#N/A</v>
      </c>
      <c r="AL51" s="26" t="e">
        <v>#N/A</v>
      </c>
      <c r="AM51" s="26" t="e">
        <v>#N/A</v>
      </c>
      <c r="AN51" s="26" t="e">
        <v>#N/A</v>
      </c>
      <c r="AO51" s="26" t="e">
        <v>#N/A</v>
      </c>
      <c r="AP51" s="26" t="e">
        <v>#N/A</v>
      </c>
      <c r="AQ51" s="26" t="e">
        <v>#N/A</v>
      </c>
      <c r="AR51" s="26" t="e">
        <v>#N/A</v>
      </c>
      <c r="AS51" s="26" t="e">
        <v>#N/A</v>
      </c>
      <c r="AT51" s="26" t="e">
        <v>#N/A</v>
      </c>
      <c r="AU51" s="26" t="e">
        <v>#N/A</v>
      </c>
      <c r="AV51" s="26" t="e">
        <v>#N/A</v>
      </c>
      <c r="AW51" s="26" t="e">
        <v>#N/A</v>
      </c>
      <c r="AX51" s="26" t="e">
        <v>#N/A</v>
      </c>
      <c r="AY51" s="26" t="e">
        <v>#N/A</v>
      </c>
      <c r="AZ51" s="26" t="e">
        <v>#N/A</v>
      </c>
      <c r="BA51" s="26" t="e">
        <v>#N/A</v>
      </c>
      <c r="BB51" s="26" t="e">
        <v>#N/A</v>
      </c>
      <c r="BC51" s="26" t="e">
        <v>#N/A</v>
      </c>
      <c r="BD51" s="26" t="e">
        <v>#N/A</v>
      </c>
      <c r="BE51" s="26" t="e">
        <v>#N/A</v>
      </c>
      <c r="BF51" s="26" t="e">
        <v>#N/A</v>
      </c>
      <c r="BG51" s="26" t="e">
        <v>#N/A</v>
      </c>
      <c r="BH51" s="26" t="e">
        <v>#N/A</v>
      </c>
      <c r="BI51" s="26" t="e">
        <v>#N/A</v>
      </c>
      <c r="BJ51" s="26" t="e">
        <v>#N/A</v>
      </c>
      <c r="BK51" s="26" t="e">
        <v>#N/A</v>
      </c>
      <c r="BL51" s="26" t="e">
        <v>#N/A</v>
      </c>
      <c r="BM51" s="26" t="e">
        <v>#N/A</v>
      </c>
      <c r="BN51" s="26" t="e">
        <v>#N/A</v>
      </c>
      <c r="BO51" s="26" t="e">
        <v>#N/A</v>
      </c>
      <c r="BP51" s="26" t="e">
        <v>#N/A</v>
      </c>
      <c r="BQ51" s="26" t="e">
        <v>#N/A</v>
      </c>
      <c r="BR51" s="26" t="e">
        <v>#N/A</v>
      </c>
      <c r="BS51" s="26" t="e">
        <v>#N/A</v>
      </c>
      <c r="BT51" s="26" t="e">
        <v>#N/A</v>
      </c>
      <c r="BU51" s="26" t="e">
        <v>#N/A</v>
      </c>
      <c r="BV51" s="26" t="e">
        <v>#N/A</v>
      </c>
      <c r="BW51" s="26" t="e">
        <v>#N/A</v>
      </c>
      <c r="BX51" s="26" t="e">
        <v>#N/A</v>
      </c>
      <c r="BY51" s="26" t="e">
        <v>#N/A</v>
      </c>
      <c r="BZ51" s="26" t="e">
        <v>#N/A</v>
      </c>
      <c r="CA51" s="26" t="e">
        <v>#N/A</v>
      </c>
      <c r="CB51" s="26" t="e">
        <v>#N/A</v>
      </c>
      <c r="CC51" s="26" t="e">
        <v>#N/A</v>
      </c>
      <c r="CD51" s="26" t="e">
        <v>#N/A</v>
      </c>
      <c r="CE51" s="26" t="e">
        <v>#N/A</v>
      </c>
      <c r="CF51" s="26" t="e">
        <v>#N/A</v>
      </c>
      <c r="CG51" s="26" t="e">
        <v>#N/A</v>
      </c>
      <c r="CH51" s="26" t="e">
        <v>#N/A</v>
      </c>
      <c r="CI51" s="26" t="e">
        <v>#N/A</v>
      </c>
      <c r="CJ51" s="26" t="e">
        <v>#N/A</v>
      </c>
      <c r="CK51" s="26" t="e">
        <v>#N/A</v>
      </c>
      <c r="CL51" s="26" t="e">
        <v>#N/A</v>
      </c>
      <c r="CM51" s="26" t="e">
        <v>#N/A</v>
      </c>
      <c r="CN51" s="26" t="e">
        <v>#N/A</v>
      </c>
      <c r="CO51" s="26" t="e">
        <v>#N/A</v>
      </c>
      <c r="CP51" s="26" t="e">
        <v>#N/A</v>
      </c>
      <c r="CQ51" s="26" t="e">
        <v>#N/A</v>
      </c>
      <c r="CR51" s="26" t="e">
        <v>#N/A</v>
      </c>
      <c r="CS51" s="26" t="e">
        <v>#N/A</v>
      </c>
      <c r="CT51" s="26" t="e">
        <v>#N/A</v>
      </c>
      <c r="CU51" s="26" t="e">
        <v>#N/A</v>
      </c>
      <c r="CV51" s="26" t="e">
        <v>#N/A</v>
      </c>
      <c r="CW51" s="26" t="e">
        <v>#N/A</v>
      </c>
      <c r="CX51" s="26" t="e">
        <v>#N/A</v>
      </c>
      <c r="CY51" s="26" t="e">
        <v>#N/A</v>
      </c>
      <c r="CZ51" s="26" t="e">
        <v>#N/A</v>
      </c>
      <c r="DA51" s="26" t="e">
        <v>#N/A</v>
      </c>
      <c r="DB51" s="26" t="e">
        <v>#N/A</v>
      </c>
      <c r="DC51" s="26" t="e">
        <v>#N/A</v>
      </c>
      <c r="DD51" s="26" t="e">
        <v>#N/A</v>
      </c>
      <c r="DE51" s="26" t="e">
        <v>#N/A</v>
      </c>
      <c r="DF51" s="26" t="e">
        <v>#N/A</v>
      </c>
      <c r="DG51" s="26" t="e">
        <v>#N/A</v>
      </c>
      <c r="DH51" s="26" t="e">
        <v>#N/A</v>
      </c>
      <c r="DI51" s="26" t="e">
        <v>#N/A</v>
      </c>
      <c r="DJ51" s="26" t="e">
        <v>#N/A</v>
      </c>
      <c r="DK51" s="26" t="e">
        <v>#N/A</v>
      </c>
      <c r="DL51" s="26" t="e">
        <v>#N/A</v>
      </c>
      <c r="DM51" s="26" t="e">
        <v>#N/A</v>
      </c>
      <c r="DN51" s="26" t="e">
        <v>#N/A</v>
      </c>
      <c r="DO51" s="26" t="e">
        <v>#N/A</v>
      </c>
      <c r="DP51" s="26" t="e">
        <v>#N/A</v>
      </c>
      <c r="DQ51" s="26" t="e">
        <v>#N/A</v>
      </c>
      <c r="DR51" s="26" t="e">
        <v>#N/A</v>
      </c>
      <c r="DS51" s="26" t="e">
        <v>#N/A</v>
      </c>
      <c r="DT51" s="26" t="e">
        <v>#N/A</v>
      </c>
      <c r="DU51" s="26" t="e">
        <v>#N/A</v>
      </c>
      <c r="DV51" s="26" t="e">
        <v>#N/A</v>
      </c>
      <c r="DW51" s="26" t="e">
        <v>#N/A</v>
      </c>
      <c r="DX51" s="26" t="e">
        <v>#N/A</v>
      </c>
      <c r="DY51" s="26" t="e">
        <v>#N/A</v>
      </c>
      <c r="DZ51" s="26" t="e">
        <v>#N/A</v>
      </c>
      <c r="EA51" s="26" t="e">
        <v>#N/A</v>
      </c>
      <c r="EB51" s="26" t="e">
        <v>#N/A</v>
      </c>
      <c r="EC51" s="26" t="e">
        <v>#N/A</v>
      </c>
      <c r="ED51" s="26" t="e">
        <v>#N/A</v>
      </c>
      <c r="EE51" s="26" t="e">
        <v>#N/A</v>
      </c>
      <c r="EF51" s="26" t="e">
        <v>#N/A</v>
      </c>
      <c r="EG51" s="26" t="e">
        <v>#N/A</v>
      </c>
      <c r="EH51" s="26" t="e">
        <v>#N/A</v>
      </c>
      <c r="EI51" s="26" t="e">
        <v>#N/A</v>
      </c>
      <c r="EJ51" s="26" t="e">
        <v>#N/A</v>
      </c>
      <c r="EK51" s="26" t="e">
        <v>#N/A</v>
      </c>
      <c r="EL51" s="26">
        <v>2885.3319999999999</v>
      </c>
      <c r="EM51" s="26">
        <v>2983.0819999999999</v>
      </c>
      <c r="EN51" s="26">
        <v>3090.973</v>
      </c>
      <c r="EO51" s="26">
        <v>3158.9740000000002</v>
      </c>
      <c r="EP51" s="26">
        <v>3222.5810000000001</v>
      </c>
      <c r="EQ51" s="26">
        <v>3313.7179999999998</v>
      </c>
      <c r="ER51" s="26">
        <v>3416.7170000000001</v>
      </c>
      <c r="ES51" s="26">
        <v>3526.3130000000001</v>
      </c>
      <c r="ET51" s="26">
        <v>3630.59</v>
      </c>
      <c r="EU51" s="26">
        <v>3740.596</v>
      </c>
      <c r="EV51" s="26">
        <v>3881.5459999999998</v>
      </c>
      <c r="EW51" s="26">
        <v>4033.5030000000002</v>
      </c>
      <c r="EX51" s="26">
        <v>4157.3010000000004</v>
      </c>
      <c r="EY51" s="26">
        <v>4283.47</v>
      </c>
      <c r="EZ51" s="26">
        <v>4430.183</v>
      </c>
      <c r="FA51" s="26">
        <v>4566.9620000000004</v>
      </c>
      <c r="FB51" s="26">
        <v>4701.7299999999996</v>
      </c>
      <c r="FC51" s="26">
        <v>4827.2839999999997</v>
      </c>
      <c r="FD51" s="26">
        <v>4945.2309999999998</v>
      </c>
      <c r="FE51" s="26">
        <v>5059.3339999999998</v>
      </c>
      <c r="FF51" s="26">
        <v>5168.973</v>
      </c>
      <c r="FG51" s="26">
        <v>5283.6589999999997</v>
      </c>
      <c r="FH51" s="26">
        <v>5393.6809999999996</v>
      </c>
      <c r="FI51" s="26">
        <v>5497.7740000000003</v>
      </c>
      <c r="FJ51" s="26">
        <v>5599.4070000000002</v>
      </c>
      <c r="FK51" s="26">
        <v>5696.1170000000002</v>
      </c>
      <c r="FL51" s="26">
        <v>5789.8180000000002</v>
      </c>
      <c r="FM51" s="26">
        <v>5886.5780000000004</v>
      </c>
      <c r="FN51" s="26">
        <v>5986.4269999999997</v>
      </c>
      <c r="FO51" s="26">
        <v>6082.0870000000004</v>
      </c>
      <c r="FP51" s="26">
        <v>6173.3609999999999</v>
      </c>
      <c r="FQ51" s="26">
        <v>6270.5309999999999</v>
      </c>
      <c r="FR51" s="26">
        <v>6369.1329999999998</v>
      </c>
      <c r="FS51" s="26">
        <v>6470.2759999999998</v>
      </c>
      <c r="FT51" s="26">
        <v>6578.9009999999998</v>
      </c>
      <c r="FU51" s="26">
        <v>6681.6869999999999</v>
      </c>
      <c r="FV51" s="26">
        <v>6776.473</v>
      </c>
      <c r="FW51" s="26">
        <v>6873.9780000000001</v>
      </c>
      <c r="FX51" s="26">
        <v>6975.7979999999998</v>
      </c>
      <c r="FY51" s="26">
        <v>7101.7349999999997</v>
      </c>
      <c r="FZ51" s="26">
        <v>7199.8379999999997</v>
      </c>
      <c r="GA51" s="26">
        <v>7359</v>
      </c>
      <c r="GB51" s="26">
        <v>7459</v>
      </c>
      <c r="GC51" s="26">
        <v>7482</v>
      </c>
      <c r="GD51" s="26">
        <v>7495</v>
      </c>
      <c r="GE51" s="26">
        <v>7555</v>
      </c>
      <c r="GF51" s="26">
        <v>7628</v>
      </c>
      <c r="GG51" s="26">
        <v>7678</v>
      </c>
      <c r="GH51" s="26">
        <v>7726</v>
      </c>
      <c r="GI51" s="26">
        <v>7769</v>
      </c>
      <c r="GJ51" s="26">
        <v>7809</v>
      </c>
      <c r="GK51" s="26">
        <v>7847</v>
      </c>
      <c r="GL51" s="26">
        <v>7884</v>
      </c>
      <c r="GM51" s="26">
        <v>7924</v>
      </c>
      <c r="GN51" s="26">
        <v>7968</v>
      </c>
      <c r="GO51" s="26">
        <v>8016</v>
      </c>
      <c r="GP51" s="26">
        <v>8066</v>
      </c>
      <c r="GQ51" s="26">
        <v>8120</v>
      </c>
      <c r="GR51" s="26">
        <v>8178</v>
      </c>
      <c r="GS51" s="26">
        <v>8239</v>
      </c>
      <c r="GT51" s="26"/>
      <c r="GU51" s="26">
        <v>9567</v>
      </c>
    </row>
    <row r="52" spans="1:203">
      <c r="A52" s="2" t="s">
        <v>454</v>
      </c>
      <c r="B52" s="17" t="e">
        <v>#N/A</v>
      </c>
      <c r="C52" s="17" t="e">
        <v>#N/A</v>
      </c>
      <c r="D52" s="17" t="e">
        <v>#N/A</v>
      </c>
      <c r="E52" s="17" t="e">
        <v>#N/A</v>
      </c>
      <c r="F52" s="26" t="e">
        <v>#N/A</v>
      </c>
      <c r="G52" s="26" t="e">
        <v>#N/A</v>
      </c>
      <c r="H52" s="26" t="e">
        <v>#N/A</v>
      </c>
      <c r="I52" s="26" t="e">
        <v>#N/A</v>
      </c>
      <c r="J52" s="26" t="e">
        <v>#N/A</v>
      </c>
      <c r="K52" s="26" t="e">
        <v>#N/A</v>
      </c>
      <c r="L52" s="26" t="e">
        <v>#N/A</v>
      </c>
      <c r="M52" s="26" t="e">
        <v>#N/A</v>
      </c>
      <c r="N52" s="26" t="e">
        <v>#N/A</v>
      </c>
      <c r="O52" s="26" t="e">
        <v>#N/A</v>
      </c>
      <c r="P52" s="26" t="e">
        <v>#N/A</v>
      </c>
      <c r="Q52" s="26" t="e">
        <v>#N/A</v>
      </c>
      <c r="R52" s="26" t="e">
        <v>#N/A</v>
      </c>
      <c r="S52" s="26" t="e">
        <v>#N/A</v>
      </c>
      <c r="T52" s="26" t="e">
        <v>#N/A</v>
      </c>
      <c r="U52" s="26" t="e">
        <v>#N/A</v>
      </c>
      <c r="V52" s="26" t="e">
        <v>#N/A</v>
      </c>
      <c r="W52" s="26" t="e">
        <v>#N/A</v>
      </c>
      <c r="X52" s="26" t="e">
        <v>#N/A</v>
      </c>
      <c r="Y52" s="26" t="e">
        <v>#N/A</v>
      </c>
      <c r="Z52" s="26" t="e">
        <v>#N/A</v>
      </c>
      <c r="AA52" s="26" t="e">
        <v>#N/A</v>
      </c>
      <c r="AB52" s="26" t="e">
        <v>#N/A</v>
      </c>
      <c r="AC52" s="26" t="e">
        <v>#N/A</v>
      </c>
      <c r="AD52" s="26" t="e">
        <v>#N/A</v>
      </c>
      <c r="AE52" s="26" t="e">
        <v>#N/A</v>
      </c>
      <c r="AF52" s="26" t="e">
        <v>#N/A</v>
      </c>
      <c r="AG52" s="26" t="e">
        <v>#N/A</v>
      </c>
      <c r="AH52" s="26" t="e">
        <v>#N/A</v>
      </c>
      <c r="AI52" s="26" t="e">
        <v>#N/A</v>
      </c>
      <c r="AJ52" s="26" t="e">
        <v>#N/A</v>
      </c>
      <c r="AK52" s="26" t="e">
        <v>#N/A</v>
      </c>
      <c r="AL52" s="26" t="e">
        <v>#N/A</v>
      </c>
      <c r="AM52" s="26" t="e">
        <v>#N/A</v>
      </c>
      <c r="AN52" s="26" t="e">
        <v>#N/A</v>
      </c>
      <c r="AO52" s="26" t="e">
        <v>#N/A</v>
      </c>
      <c r="AP52" s="26" t="e">
        <v>#N/A</v>
      </c>
      <c r="AQ52" s="26" t="e">
        <v>#N/A</v>
      </c>
      <c r="AR52" s="26" t="e">
        <v>#N/A</v>
      </c>
      <c r="AS52" s="26" t="e">
        <v>#N/A</v>
      </c>
      <c r="AT52" s="26" t="e">
        <v>#N/A</v>
      </c>
      <c r="AU52" s="26" t="e">
        <v>#N/A</v>
      </c>
      <c r="AV52" s="26" t="e">
        <v>#N/A</v>
      </c>
      <c r="AW52" s="26" t="e">
        <v>#N/A</v>
      </c>
      <c r="AX52" s="26" t="e">
        <v>#N/A</v>
      </c>
      <c r="AY52" s="26" t="e">
        <v>#N/A</v>
      </c>
      <c r="AZ52" s="26" t="e">
        <v>#N/A</v>
      </c>
      <c r="BA52" s="26" t="e">
        <v>#N/A</v>
      </c>
      <c r="BB52" s="26" t="e">
        <v>#N/A</v>
      </c>
      <c r="BC52" s="26" t="e">
        <v>#N/A</v>
      </c>
      <c r="BD52" s="26" t="e">
        <v>#N/A</v>
      </c>
      <c r="BE52" s="26" t="e">
        <v>#N/A</v>
      </c>
      <c r="BF52" s="26" t="e">
        <v>#N/A</v>
      </c>
      <c r="BG52" s="26" t="e">
        <v>#N/A</v>
      </c>
      <c r="BH52" s="26" t="e">
        <v>#N/A</v>
      </c>
      <c r="BI52" s="26" t="e">
        <v>#N/A</v>
      </c>
      <c r="BJ52" s="26" t="e">
        <v>#N/A</v>
      </c>
      <c r="BK52" s="26" t="e">
        <v>#N/A</v>
      </c>
      <c r="BL52" s="26" t="e">
        <v>#N/A</v>
      </c>
      <c r="BM52" s="26" t="e">
        <v>#N/A</v>
      </c>
      <c r="BN52" s="26" t="e">
        <v>#N/A</v>
      </c>
      <c r="BO52" s="26" t="e">
        <v>#N/A</v>
      </c>
      <c r="BP52" s="26" t="e">
        <v>#N/A</v>
      </c>
      <c r="BQ52" s="26" t="e">
        <v>#N/A</v>
      </c>
      <c r="BR52" s="26" t="e">
        <v>#N/A</v>
      </c>
      <c r="BS52" s="26" t="e">
        <v>#N/A</v>
      </c>
      <c r="BT52" s="26" t="e">
        <v>#N/A</v>
      </c>
      <c r="BU52" s="26" t="e">
        <v>#N/A</v>
      </c>
      <c r="BV52" s="26" t="e">
        <v>#N/A</v>
      </c>
      <c r="BW52" s="26" t="e">
        <v>#N/A</v>
      </c>
      <c r="BX52" s="26" t="e">
        <v>#N/A</v>
      </c>
      <c r="BY52" s="26" t="e">
        <v>#N/A</v>
      </c>
      <c r="BZ52" s="26" t="e">
        <v>#N/A</v>
      </c>
      <c r="CA52" s="26" t="e">
        <v>#N/A</v>
      </c>
      <c r="CB52" s="26" t="e">
        <v>#N/A</v>
      </c>
      <c r="CC52" s="26" t="e">
        <v>#N/A</v>
      </c>
      <c r="CD52" s="26" t="e">
        <v>#N/A</v>
      </c>
      <c r="CE52" s="26" t="e">
        <v>#N/A</v>
      </c>
      <c r="CF52" s="26" t="e">
        <v>#N/A</v>
      </c>
      <c r="CG52" s="26" t="e">
        <v>#N/A</v>
      </c>
      <c r="CH52" s="26" t="e">
        <v>#N/A</v>
      </c>
      <c r="CI52" s="26" t="e">
        <v>#N/A</v>
      </c>
      <c r="CJ52" s="26" t="e">
        <v>#N/A</v>
      </c>
      <c r="CK52" s="26" t="e">
        <v>#N/A</v>
      </c>
      <c r="CL52" s="26" t="e">
        <v>#N/A</v>
      </c>
      <c r="CM52" s="26" t="e">
        <v>#N/A</v>
      </c>
      <c r="CN52" s="26" t="e">
        <v>#N/A</v>
      </c>
      <c r="CO52" s="26" t="e">
        <v>#N/A</v>
      </c>
      <c r="CP52" s="26" t="e">
        <v>#N/A</v>
      </c>
      <c r="CQ52" s="26" t="e">
        <v>#N/A</v>
      </c>
      <c r="CR52" s="26" t="e">
        <v>#N/A</v>
      </c>
      <c r="CS52" s="26" t="e">
        <v>#N/A</v>
      </c>
      <c r="CT52" s="26" t="e">
        <v>#N/A</v>
      </c>
      <c r="CU52" s="26" t="e">
        <v>#N/A</v>
      </c>
      <c r="CV52" s="26" t="e">
        <v>#N/A</v>
      </c>
      <c r="CW52" s="26" t="e">
        <v>#N/A</v>
      </c>
      <c r="CX52" s="26" t="e">
        <v>#N/A</v>
      </c>
      <c r="CY52" s="26" t="e">
        <v>#N/A</v>
      </c>
      <c r="CZ52" s="26" t="e">
        <v>#N/A</v>
      </c>
      <c r="DA52" s="26" t="e">
        <v>#N/A</v>
      </c>
      <c r="DB52" s="26" t="e">
        <v>#N/A</v>
      </c>
      <c r="DC52" s="26" t="e">
        <v>#N/A</v>
      </c>
      <c r="DD52" s="26" t="e">
        <v>#N/A</v>
      </c>
      <c r="DE52" s="26" t="e">
        <v>#N/A</v>
      </c>
      <c r="DF52" s="26" t="e">
        <v>#N/A</v>
      </c>
      <c r="DG52" s="26" t="e">
        <v>#N/A</v>
      </c>
      <c r="DH52" s="26" t="e">
        <v>#N/A</v>
      </c>
      <c r="DI52" s="26" t="e">
        <v>#N/A</v>
      </c>
      <c r="DJ52" s="26" t="e">
        <v>#N/A</v>
      </c>
      <c r="DK52" s="26" t="e">
        <v>#N/A</v>
      </c>
      <c r="DL52" s="26" t="e">
        <v>#N/A</v>
      </c>
      <c r="DM52" s="26" t="e">
        <v>#N/A</v>
      </c>
      <c r="DN52" s="26" t="e">
        <v>#N/A</v>
      </c>
      <c r="DO52" s="26" t="e">
        <v>#N/A</v>
      </c>
      <c r="DP52" s="26" t="e">
        <v>#N/A</v>
      </c>
      <c r="DQ52" s="26" t="e">
        <v>#N/A</v>
      </c>
      <c r="DR52" s="26" t="e">
        <v>#N/A</v>
      </c>
      <c r="DS52" s="26" t="e">
        <v>#N/A</v>
      </c>
      <c r="DT52" s="26" t="e">
        <v>#N/A</v>
      </c>
      <c r="DU52" s="26" t="e">
        <v>#N/A</v>
      </c>
      <c r="DV52" s="26" t="e">
        <v>#N/A</v>
      </c>
      <c r="DW52" s="26" t="e">
        <v>#N/A</v>
      </c>
      <c r="DX52" s="26" t="e">
        <v>#N/A</v>
      </c>
      <c r="DY52" s="26" t="e">
        <v>#N/A</v>
      </c>
      <c r="DZ52" s="26" t="e">
        <v>#N/A</v>
      </c>
      <c r="EA52" s="26" t="e">
        <v>#N/A</v>
      </c>
      <c r="EB52" s="26" t="e">
        <v>#N/A</v>
      </c>
      <c r="EC52" s="26" t="e">
        <v>#N/A</v>
      </c>
      <c r="ED52" s="26" t="e">
        <v>#N/A</v>
      </c>
      <c r="EE52" s="26" t="e">
        <v>#N/A</v>
      </c>
      <c r="EF52" s="26" t="e">
        <v>#N/A</v>
      </c>
      <c r="EG52" s="26" t="e">
        <v>#N/A</v>
      </c>
      <c r="EH52" s="26" t="e">
        <v>#N/A</v>
      </c>
      <c r="EI52" s="26" t="e">
        <v>#N/A</v>
      </c>
      <c r="EJ52" s="26" t="e">
        <v>#N/A</v>
      </c>
      <c r="EK52" s="26" t="e">
        <v>#N/A</v>
      </c>
      <c r="EL52" s="26">
        <v>7722.1549999999997</v>
      </c>
      <c r="EM52" s="26">
        <v>7742.1589999999997</v>
      </c>
      <c r="EN52" s="26">
        <v>7698.2489999999998</v>
      </c>
      <c r="EO52" s="26">
        <v>7666.8209999999999</v>
      </c>
      <c r="EP52" s="26">
        <v>7698.7510000000002</v>
      </c>
      <c r="EQ52" s="26">
        <v>7780.5649999999996</v>
      </c>
      <c r="ER52" s="26">
        <v>7856.79</v>
      </c>
      <c r="ES52" s="26">
        <v>7912.6260000000002</v>
      </c>
      <c r="ET52" s="26">
        <v>7982.625</v>
      </c>
      <c r="EU52" s="26">
        <v>8075.29</v>
      </c>
      <c r="EV52" s="26">
        <v>8167.9179999999997</v>
      </c>
      <c r="EW52" s="26">
        <v>8262.9979999999996</v>
      </c>
      <c r="EX52" s="26">
        <v>8365.0730000000003</v>
      </c>
      <c r="EY52" s="26">
        <v>8438.8809999999994</v>
      </c>
      <c r="EZ52" s="26">
        <v>8501.607</v>
      </c>
      <c r="FA52" s="26">
        <v>8590.7860000000001</v>
      </c>
      <c r="FB52" s="26">
        <v>8694.009</v>
      </c>
      <c r="FC52" s="26">
        <v>8786.8870000000006</v>
      </c>
      <c r="FD52" s="26">
        <v>8864.7759999999998</v>
      </c>
      <c r="FE52" s="26">
        <v>8946.0910000000003</v>
      </c>
      <c r="FF52" s="26">
        <v>9027.1980000000003</v>
      </c>
      <c r="FG52" s="26">
        <v>9101.3960000000006</v>
      </c>
      <c r="FH52" s="26">
        <v>9169.1560000000009</v>
      </c>
      <c r="FI52" s="26">
        <v>9236.4650000000001</v>
      </c>
      <c r="FJ52" s="26">
        <v>9304.3109999999997</v>
      </c>
      <c r="FK52" s="26">
        <v>9360.1839999999993</v>
      </c>
      <c r="FL52" s="26">
        <v>9405.5439999999999</v>
      </c>
      <c r="FM52" s="26">
        <v>9457.3850000000002</v>
      </c>
      <c r="FN52" s="26">
        <v>9520.2800000000007</v>
      </c>
      <c r="FO52" s="26">
        <v>9581.518</v>
      </c>
      <c r="FP52" s="26">
        <v>9643.7060000000001</v>
      </c>
      <c r="FQ52" s="26">
        <v>9712.7610000000004</v>
      </c>
      <c r="FR52" s="26">
        <v>9778.7810000000009</v>
      </c>
      <c r="FS52" s="26">
        <v>9845.1740000000009</v>
      </c>
      <c r="FT52" s="26">
        <v>9914.2620000000006</v>
      </c>
      <c r="FU52" s="26">
        <v>9981.7440000000006</v>
      </c>
      <c r="FV52" s="26">
        <v>10044.183999999999</v>
      </c>
      <c r="FW52" s="26">
        <v>10097.446</v>
      </c>
      <c r="FX52" s="26">
        <v>10149.611999999999</v>
      </c>
      <c r="FY52" s="26">
        <v>10184.084000000001</v>
      </c>
      <c r="FZ52" s="26">
        <v>10201</v>
      </c>
      <c r="GA52" s="26">
        <v>10205</v>
      </c>
      <c r="GB52" s="26">
        <v>10228</v>
      </c>
      <c r="GC52" s="26">
        <v>10250</v>
      </c>
      <c r="GD52" s="26">
        <v>10238</v>
      </c>
      <c r="GE52" s="26">
        <v>10205</v>
      </c>
      <c r="GF52" s="26">
        <v>10171</v>
      </c>
      <c r="GG52" s="26">
        <v>10129</v>
      </c>
      <c r="GH52" s="26">
        <v>10092</v>
      </c>
      <c r="GI52" s="26">
        <v>10064</v>
      </c>
      <c r="GJ52" s="26">
        <v>10034</v>
      </c>
      <c r="GK52" s="26">
        <v>10000</v>
      </c>
      <c r="GL52" s="26">
        <v>9955</v>
      </c>
      <c r="GM52" s="26">
        <v>9905</v>
      </c>
      <c r="GN52" s="26">
        <v>9856</v>
      </c>
      <c r="GO52" s="26">
        <v>9809</v>
      </c>
      <c r="GP52" s="26">
        <v>9766</v>
      </c>
      <c r="GQ52" s="26">
        <v>9725</v>
      </c>
      <c r="GR52" s="26">
        <v>9686</v>
      </c>
      <c r="GS52" s="26">
        <v>9649</v>
      </c>
      <c r="GT52" s="26"/>
      <c r="GU52" s="26">
        <v>8798</v>
      </c>
    </row>
    <row r="53" spans="1:203">
      <c r="A53" s="2" t="s">
        <v>455</v>
      </c>
      <c r="B53" s="17" t="e">
        <v>#N/A</v>
      </c>
      <c r="C53" s="17" t="e">
        <v>#N/A</v>
      </c>
      <c r="D53" s="17" t="e">
        <v>#N/A</v>
      </c>
      <c r="E53" s="17" t="e">
        <v>#N/A</v>
      </c>
      <c r="F53" s="26" t="e">
        <v>#N/A</v>
      </c>
      <c r="G53" s="26" t="e">
        <v>#N/A</v>
      </c>
      <c r="H53" s="26" t="e">
        <v>#N/A</v>
      </c>
      <c r="I53" s="26" t="e">
        <v>#N/A</v>
      </c>
      <c r="J53" s="26" t="e">
        <v>#N/A</v>
      </c>
      <c r="K53" s="26" t="e">
        <v>#N/A</v>
      </c>
      <c r="L53" s="26" t="e">
        <v>#N/A</v>
      </c>
      <c r="M53" s="26" t="e">
        <v>#N/A</v>
      </c>
      <c r="N53" s="26" t="e">
        <v>#N/A</v>
      </c>
      <c r="O53" s="26" t="e">
        <v>#N/A</v>
      </c>
      <c r="P53" s="26" t="e">
        <v>#N/A</v>
      </c>
      <c r="Q53" s="26" t="e">
        <v>#N/A</v>
      </c>
      <c r="R53" s="26" t="e">
        <v>#N/A</v>
      </c>
      <c r="S53" s="26" t="e">
        <v>#N/A</v>
      </c>
      <c r="T53" s="26" t="e">
        <v>#N/A</v>
      </c>
      <c r="U53" s="26" t="e">
        <v>#N/A</v>
      </c>
      <c r="V53" s="26" t="e">
        <v>#N/A</v>
      </c>
      <c r="W53" s="26" t="e">
        <v>#N/A</v>
      </c>
      <c r="X53" s="26" t="e">
        <v>#N/A</v>
      </c>
      <c r="Y53" s="26" t="e">
        <v>#N/A</v>
      </c>
      <c r="Z53" s="26" t="e">
        <v>#N/A</v>
      </c>
      <c r="AA53" s="26" t="e">
        <v>#N/A</v>
      </c>
      <c r="AB53" s="26" t="e">
        <v>#N/A</v>
      </c>
      <c r="AC53" s="26" t="e">
        <v>#N/A</v>
      </c>
      <c r="AD53" s="26" t="e">
        <v>#N/A</v>
      </c>
      <c r="AE53" s="26" t="e">
        <v>#N/A</v>
      </c>
      <c r="AF53" s="26" t="e">
        <v>#N/A</v>
      </c>
      <c r="AG53" s="26" t="e">
        <v>#N/A</v>
      </c>
      <c r="AH53" s="26" t="e">
        <v>#N/A</v>
      </c>
      <c r="AI53" s="26" t="e">
        <v>#N/A</v>
      </c>
      <c r="AJ53" s="26" t="e">
        <v>#N/A</v>
      </c>
      <c r="AK53" s="26" t="e">
        <v>#N/A</v>
      </c>
      <c r="AL53" s="26" t="e">
        <v>#N/A</v>
      </c>
      <c r="AM53" s="26" t="e">
        <v>#N/A</v>
      </c>
      <c r="AN53" s="26" t="e">
        <v>#N/A</v>
      </c>
      <c r="AO53" s="26" t="e">
        <v>#N/A</v>
      </c>
      <c r="AP53" s="26" t="e">
        <v>#N/A</v>
      </c>
      <c r="AQ53" s="26" t="e">
        <v>#N/A</v>
      </c>
      <c r="AR53" s="26" t="e">
        <v>#N/A</v>
      </c>
      <c r="AS53" s="26" t="e">
        <v>#N/A</v>
      </c>
      <c r="AT53" s="26" t="e">
        <v>#N/A</v>
      </c>
      <c r="AU53" s="26" t="e">
        <v>#N/A</v>
      </c>
      <c r="AV53" s="26" t="e">
        <v>#N/A</v>
      </c>
      <c r="AW53" s="26" t="e">
        <v>#N/A</v>
      </c>
      <c r="AX53" s="26" t="e">
        <v>#N/A</v>
      </c>
      <c r="AY53" s="26" t="e">
        <v>#N/A</v>
      </c>
      <c r="AZ53" s="26" t="e">
        <v>#N/A</v>
      </c>
      <c r="BA53" s="26" t="e">
        <v>#N/A</v>
      </c>
      <c r="BB53" s="26" t="e">
        <v>#N/A</v>
      </c>
      <c r="BC53" s="26" t="e">
        <v>#N/A</v>
      </c>
      <c r="BD53" s="26" t="e">
        <v>#N/A</v>
      </c>
      <c r="BE53" s="26" t="e">
        <v>#N/A</v>
      </c>
      <c r="BF53" s="26" t="e">
        <v>#N/A</v>
      </c>
      <c r="BG53" s="26" t="e">
        <v>#N/A</v>
      </c>
      <c r="BH53" s="26" t="e">
        <v>#N/A</v>
      </c>
      <c r="BI53" s="26" t="e">
        <v>#N/A</v>
      </c>
      <c r="BJ53" s="26" t="e">
        <v>#N/A</v>
      </c>
      <c r="BK53" s="26" t="e">
        <v>#N/A</v>
      </c>
      <c r="BL53" s="26" t="e">
        <v>#N/A</v>
      </c>
      <c r="BM53" s="26" t="e">
        <v>#N/A</v>
      </c>
      <c r="BN53" s="26" t="e">
        <v>#N/A</v>
      </c>
      <c r="BO53" s="26" t="e">
        <v>#N/A</v>
      </c>
      <c r="BP53" s="26" t="e">
        <v>#N/A</v>
      </c>
      <c r="BQ53" s="26" t="e">
        <v>#N/A</v>
      </c>
      <c r="BR53" s="26" t="e">
        <v>#N/A</v>
      </c>
      <c r="BS53" s="26" t="e">
        <v>#N/A</v>
      </c>
      <c r="BT53" s="26" t="e">
        <v>#N/A</v>
      </c>
      <c r="BU53" s="26" t="e">
        <v>#N/A</v>
      </c>
      <c r="BV53" s="26" t="e">
        <v>#N/A</v>
      </c>
      <c r="BW53" s="26" t="e">
        <v>#N/A</v>
      </c>
      <c r="BX53" s="26" t="e">
        <v>#N/A</v>
      </c>
      <c r="BY53" s="26" t="e">
        <v>#N/A</v>
      </c>
      <c r="BZ53" s="26" t="e">
        <v>#N/A</v>
      </c>
      <c r="CA53" s="26" t="e">
        <v>#N/A</v>
      </c>
      <c r="CB53" s="26" t="e">
        <v>#N/A</v>
      </c>
      <c r="CC53" s="26" t="e">
        <v>#N/A</v>
      </c>
      <c r="CD53" s="26" t="e">
        <v>#N/A</v>
      </c>
      <c r="CE53" s="26" t="e">
        <v>#N/A</v>
      </c>
      <c r="CF53" s="26" t="e">
        <v>#N/A</v>
      </c>
      <c r="CG53" s="26" t="e">
        <v>#N/A</v>
      </c>
      <c r="CH53" s="26" t="e">
        <v>#N/A</v>
      </c>
      <c r="CI53" s="26" t="e">
        <v>#N/A</v>
      </c>
      <c r="CJ53" s="26" t="e">
        <v>#N/A</v>
      </c>
      <c r="CK53" s="26" t="e">
        <v>#N/A</v>
      </c>
      <c r="CL53" s="26" t="e">
        <v>#N/A</v>
      </c>
      <c r="CM53" s="26" t="e">
        <v>#N/A</v>
      </c>
      <c r="CN53" s="26" t="e">
        <v>#N/A</v>
      </c>
      <c r="CO53" s="26" t="e">
        <v>#N/A</v>
      </c>
      <c r="CP53" s="26" t="e">
        <v>#N/A</v>
      </c>
      <c r="CQ53" s="26" t="e">
        <v>#N/A</v>
      </c>
      <c r="CR53" s="26" t="e">
        <v>#N/A</v>
      </c>
      <c r="CS53" s="26" t="e">
        <v>#N/A</v>
      </c>
      <c r="CT53" s="26" t="e">
        <v>#N/A</v>
      </c>
      <c r="CU53" s="26" t="e">
        <v>#N/A</v>
      </c>
      <c r="CV53" s="26" t="e">
        <v>#N/A</v>
      </c>
      <c r="CW53" s="26" t="e">
        <v>#N/A</v>
      </c>
      <c r="CX53" s="26" t="e">
        <v>#N/A</v>
      </c>
      <c r="CY53" s="26" t="e">
        <v>#N/A</v>
      </c>
      <c r="CZ53" s="26" t="e">
        <v>#N/A</v>
      </c>
      <c r="DA53" s="26" t="e">
        <v>#N/A</v>
      </c>
      <c r="DB53" s="26" t="e">
        <v>#N/A</v>
      </c>
      <c r="DC53" s="26" t="e">
        <v>#N/A</v>
      </c>
      <c r="DD53" s="26" t="e">
        <v>#N/A</v>
      </c>
      <c r="DE53" s="26" t="e">
        <v>#N/A</v>
      </c>
      <c r="DF53" s="26" t="e">
        <v>#N/A</v>
      </c>
      <c r="DG53" s="26" t="e">
        <v>#N/A</v>
      </c>
      <c r="DH53" s="26" t="e">
        <v>#N/A</v>
      </c>
      <c r="DI53" s="26" t="e">
        <v>#N/A</v>
      </c>
      <c r="DJ53" s="26" t="e">
        <v>#N/A</v>
      </c>
      <c r="DK53" s="26" t="e">
        <v>#N/A</v>
      </c>
      <c r="DL53" s="26" t="e">
        <v>#N/A</v>
      </c>
      <c r="DM53" s="26" t="e">
        <v>#N/A</v>
      </c>
      <c r="DN53" s="26" t="e">
        <v>#N/A</v>
      </c>
      <c r="DO53" s="26" t="e">
        <v>#N/A</v>
      </c>
      <c r="DP53" s="26" t="e">
        <v>#N/A</v>
      </c>
      <c r="DQ53" s="26" t="e">
        <v>#N/A</v>
      </c>
      <c r="DR53" s="26" t="e">
        <v>#N/A</v>
      </c>
      <c r="DS53" s="26" t="e">
        <v>#N/A</v>
      </c>
      <c r="DT53" s="26" t="e">
        <v>#N/A</v>
      </c>
      <c r="DU53" s="26" t="e">
        <v>#N/A</v>
      </c>
      <c r="DV53" s="26" t="e">
        <v>#N/A</v>
      </c>
      <c r="DW53" s="26" t="e">
        <v>#N/A</v>
      </c>
      <c r="DX53" s="26" t="e">
        <v>#N/A</v>
      </c>
      <c r="DY53" s="26" t="e">
        <v>#N/A</v>
      </c>
      <c r="DZ53" s="26" t="e">
        <v>#N/A</v>
      </c>
      <c r="EA53" s="26" t="e">
        <v>#N/A</v>
      </c>
      <c r="EB53" s="26" t="e">
        <v>#N/A</v>
      </c>
      <c r="EC53" s="26" t="e">
        <v>#N/A</v>
      </c>
      <c r="ED53" s="26" t="e">
        <v>#N/A</v>
      </c>
      <c r="EE53" s="26" t="e">
        <v>#N/A</v>
      </c>
      <c r="EF53" s="26" t="e">
        <v>#N/A</v>
      </c>
      <c r="EG53" s="26" t="e">
        <v>#N/A</v>
      </c>
      <c r="EH53" s="26" t="e">
        <v>#N/A</v>
      </c>
      <c r="EI53" s="26" t="e">
        <v>#N/A</v>
      </c>
      <c r="EJ53" s="26" t="e">
        <v>#N/A</v>
      </c>
      <c r="EK53" s="26" t="e">
        <v>#N/A</v>
      </c>
      <c r="EL53" s="26">
        <v>1095.6099999999999</v>
      </c>
      <c r="EM53" s="26">
        <v>1111.9659999999999</v>
      </c>
      <c r="EN53" s="26">
        <v>1130.4449999999999</v>
      </c>
      <c r="EO53" s="26">
        <v>1140.395</v>
      </c>
      <c r="EP53" s="26">
        <v>1148.3779999999999</v>
      </c>
      <c r="EQ53" s="26">
        <v>1154.3710000000001</v>
      </c>
      <c r="ER53" s="26">
        <v>1162.8009999999999</v>
      </c>
      <c r="ES53" s="26">
        <v>1174.251</v>
      </c>
      <c r="ET53" s="26">
        <v>1185.336</v>
      </c>
      <c r="EU53" s="26">
        <v>1197.4179999999999</v>
      </c>
      <c r="EV53" s="26">
        <v>1210.6469999999999</v>
      </c>
      <c r="EW53" s="26">
        <v>1224.4670000000001</v>
      </c>
      <c r="EX53" s="26">
        <v>1238.7860000000001</v>
      </c>
      <c r="EY53" s="26">
        <v>1254.604</v>
      </c>
      <c r="EZ53" s="26">
        <v>1272.4390000000001</v>
      </c>
      <c r="FA53" s="26">
        <v>1287.808</v>
      </c>
      <c r="FB53" s="26">
        <v>1300.1769999999999</v>
      </c>
      <c r="FC53" s="26">
        <v>1311.56</v>
      </c>
      <c r="FD53" s="26">
        <v>1324.4369999999999</v>
      </c>
      <c r="FE53" s="26">
        <v>1342.8910000000001</v>
      </c>
      <c r="FF53" s="26">
        <v>1363.183</v>
      </c>
      <c r="FG53" s="26">
        <v>1381.4590000000001</v>
      </c>
      <c r="FH53" s="26">
        <v>1397.3910000000001</v>
      </c>
      <c r="FI53" s="26">
        <v>1410.836</v>
      </c>
      <c r="FJ53" s="26">
        <v>1422.2909999999999</v>
      </c>
      <c r="FK53" s="26">
        <v>1432.2460000000001</v>
      </c>
      <c r="FL53" s="26">
        <v>1442.204</v>
      </c>
      <c r="FM53" s="26">
        <v>1453.1679999999999</v>
      </c>
      <c r="FN53" s="26">
        <v>1463.5329999999999</v>
      </c>
      <c r="FO53" s="26">
        <v>1472.2439999999999</v>
      </c>
      <c r="FP53" s="26">
        <v>1482.1959999999999</v>
      </c>
      <c r="FQ53" s="26">
        <v>1493.318</v>
      </c>
      <c r="FR53" s="26">
        <v>1504.0429999999999</v>
      </c>
      <c r="FS53" s="26">
        <v>1514.671</v>
      </c>
      <c r="FT53" s="26">
        <v>1526.1279999999999</v>
      </c>
      <c r="FU53" s="26">
        <v>1538.2239999999999</v>
      </c>
      <c r="FV53" s="26">
        <v>1550.0719999999999</v>
      </c>
      <c r="FW53" s="26">
        <v>1562.2239999999999</v>
      </c>
      <c r="FX53" s="26">
        <v>1569.1869999999999</v>
      </c>
      <c r="FY53" s="26">
        <v>1570.9259999999999</v>
      </c>
      <c r="FZ53" s="26">
        <v>1569.3219999999999</v>
      </c>
      <c r="GA53" s="26">
        <v>1559.547</v>
      </c>
      <c r="GB53" s="26">
        <v>1528.7149999999999</v>
      </c>
      <c r="GC53" s="26">
        <v>1491.4259999999999</v>
      </c>
      <c r="GD53" s="26">
        <v>1467.5350000000001</v>
      </c>
      <c r="GE53" s="26">
        <v>1446.509</v>
      </c>
      <c r="GF53" s="26">
        <v>1427.827</v>
      </c>
      <c r="GG53" s="26">
        <v>1413.3510000000001</v>
      </c>
      <c r="GH53" s="26">
        <v>1400.972</v>
      </c>
      <c r="GI53" s="26">
        <v>1389.7560000000001</v>
      </c>
      <c r="GJ53" s="26">
        <v>1379.835</v>
      </c>
      <c r="GK53" s="26">
        <v>1369.9829999999999</v>
      </c>
      <c r="GL53" s="26">
        <v>1360.1220000000001</v>
      </c>
      <c r="GM53" s="26">
        <v>1350.722</v>
      </c>
      <c r="GN53" s="26">
        <v>1341.664</v>
      </c>
      <c r="GO53" s="26">
        <v>1332.893</v>
      </c>
      <c r="GP53" s="26">
        <v>1324.3330000000001</v>
      </c>
      <c r="GQ53" s="26">
        <v>1315.912</v>
      </c>
      <c r="GR53" s="26">
        <v>1307.605</v>
      </c>
      <c r="GS53" s="26">
        <v>1299</v>
      </c>
      <c r="GT53" s="26"/>
      <c r="GU53" s="26">
        <v>1091.807</v>
      </c>
    </row>
    <row r="54" spans="1:203">
      <c r="A54" s="2" t="s">
        <v>456</v>
      </c>
      <c r="B54" s="17" t="e">
        <v>#N/A</v>
      </c>
      <c r="C54" s="17" t="e">
        <v>#N/A</v>
      </c>
      <c r="D54" s="17" t="e">
        <v>#N/A</v>
      </c>
      <c r="E54" s="17" t="e">
        <v>#N/A</v>
      </c>
      <c r="F54" s="26" t="e">
        <v>#N/A</v>
      </c>
      <c r="G54" s="26" t="e">
        <v>#N/A</v>
      </c>
      <c r="H54" s="26" t="e">
        <v>#N/A</v>
      </c>
      <c r="I54" s="26" t="e">
        <v>#N/A</v>
      </c>
      <c r="J54" s="26" t="e">
        <v>#N/A</v>
      </c>
      <c r="K54" s="26" t="e">
        <v>#N/A</v>
      </c>
      <c r="L54" s="26" t="e">
        <v>#N/A</v>
      </c>
      <c r="M54" s="26" t="e">
        <v>#N/A</v>
      </c>
      <c r="N54" s="26" t="e">
        <v>#N/A</v>
      </c>
      <c r="O54" s="26" t="e">
        <v>#N/A</v>
      </c>
      <c r="P54" s="26" t="e">
        <v>#N/A</v>
      </c>
      <c r="Q54" s="26" t="e">
        <v>#N/A</v>
      </c>
      <c r="R54" s="26" t="e">
        <v>#N/A</v>
      </c>
      <c r="S54" s="26" t="e">
        <v>#N/A</v>
      </c>
      <c r="T54" s="26" t="e">
        <v>#N/A</v>
      </c>
      <c r="U54" s="26" t="e">
        <v>#N/A</v>
      </c>
      <c r="V54" s="26" t="e">
        <v>#N/A</v>
      </c>
      <c r="W54" s="26" t="e">
        <v>#N/A</v>
      </c>
      <c r="X54" s="26" t="e">
        <v>#N/A</v>
      </c>
      <c r="Y54" s="26" t="e">
        <v>#N/A</v>
      </c>
      <c r="Z54" s="26" t="e">
        <v>#N/A</v>
      </c>
      <c r="AA54" s="26" t="e">
        <v>#N/A</v>
      </c>
      <c r="AB54" s="26" t="e">
        <v>#N/A</v>
      </c>
      <c r="AC54" s="26" t="e">
        <v>#N/A</v>
      </c>
      <c r="AD54" s="26" t="e">
        <v>#N/A</v>
      </c>
      <c r="AE54" s="26" t="e">
        <v>#N/A</v>
      </c>
      <c r="AF54" s="26" t="e">
        <v>#N/A</v>
      </c>
      <c r="AG54" s="26" t="e">
        <v>#N/A</v>
      </c>
      <c r="AH54" s="26" t="e">
        <v>#N/A</v>
      </c>
      <c r="AI54" s="26" t="e">
        <v>#N/A</v>
      </c>
      <c r="AJ54" s="26" t="e">
        <v>#N/A</v>
      </c>
      <c r="AK54" s="26" t="e">
        <v>#N/A</v>
      </c>
      <c r="AL54" s="26" t="e">
        <v>#N/A</v>
      </c>
      <c r="AM54" s="26" t="e">
        <v>#N/A</v>
      </c>
      <c r="AN54" s="26" t="e">
        <v>#N/A</v>
      </c>
      <c r="AO54" s="26" t="e">
        <v>#N/A</v>
      </c>
      <c r="AP54" s="26" t="e">
        <v>#N/A</v>
      </c>
      <c r="AQ54" s="26" t="e">
        <v>#N/A</v>
      </c>
      <c r="AR54" s="26" t="e">
        <v>#N/A</v>
      </c>
      <c r="AS54" s="26" t="e">
        <v>#N/A</v>
      </c>
      <c r="AT54" s="26" t="e">
        <v>#N/A</v>
      </c>
      <c r="AU54" s="26" t="e">
        <v>#N/A</v>
      </c>
      <c r="AV54" s="26" t="e">
        <v>#N/A</v>
      </c>
      <c r="AW54" s="26" t="e">
        <v>#N/A</v>
      </c>
      <c r="AX54" s="26" t="e">
        <v>#N/A</v>
      </c>
      <c r="AY54" s="26" t="e">
        <v>#N/A</v>
      </c>
      <c r="AZ54" s="26" t="e">
        <v>#N/A</v>
      </c>
      <c r="BA54" s="26" t="e">
        <v>#N/A</v>
      </c>
      <c r="BB54" s="26" t="e">
        <v>#N/A</v>
      </c>
      <c r="BC54" s="26" t="e">
        <v>#N/A</v>
      </c>
      <c r="BD54" s="26" t="e">
        <v>#N/A</v>
      </c>
      <c r="BE54" s="26" t="e">
        <v>#N/A</v>
      </c>
      <c r="BF54" s="26" t="e">
        <v>#N/A</v>
      </c>
      <c r="BG54" s="26" t="e">
        <v>#N/A</v>
      </c>
      <c r="BH54" s="26" t="e">
        <v>#N/A</v>
      </c>
      <c r="BI54" s="26" t="e">
        <v>#N/A</v>
      </c>
      <c r="BJ54" s="26" t="e">
        <v>#N/A</v>
      </c>
      <c r="BK54" s="26" t="e">
        <v>#N/A</v>
      </c>
      <c r="BL54" s="26" t="e">
        <v>#N/A</v>
      </c>
      <c r="BM54" s="26" t="e">
        <v>#N/A</v>
      </c>
      <c r="BN54" s="26" t="e">
        <v>#N/A</v>
      </c>
      <c r="BO54" s="26" t="e">
        <v>#N/A</v>
      </c>
      <c r="BP54" s="26" t="e">
        <v>#N/A</v>
      </c>
      <c r="BQ54" s="26" t="e">
        <v>#N/A</v>
      </c>
      <c r="BR54" s="26" t="e">
        <v>#N/A</v>
      </c>
      <c r="BS54" s="26" t="e">
        <v>#N/A</v>
      </c>
      <c r="BT54" s="26" t="e">
        <v>#N/A</v>
      </c>
      <c r="BU54" s="26" t="e">
        <v>#N/A</v>
      </c>
      <c r="BV54" s="26" t="e">
        <v>#N/A</v>
      </c>
      <c r="BW54" s="26" t="e">
        <v>#N/A</v>
      </c>
      <c r="BX54" s="26" t="e">
        <v>#N/A</v>
      </c>
      <c r="BY54" s="26" t="e">
        <v>#N/A</v>
      </c>
      <c r="BZ54" s="26" t="e">
        <v>#N/A</v>
      </c>
      <c r="CA54" s="26" t="e">
        <v>#N/A</v>
      </c>
      <c r="CB54" s="26" t="e">
        <v>#N/A</v>
      </c>
      <c r="CC54" s="26" t="e">
        <v>#N/A</v>
      </c>
      <c r="CD54" s="26" t="e">
        <v>#N/A</v>
      </c>
      <c r="CE54" s="26" t="e">
        <v>#N/A</v>
      </c>
      <c r="CF54" s="26" t="e">
        <v>#N/A</v>
      </c>
      <c r="CG54" s="26" t="e">
        <v>#N/A</v>
      </c>
      <c r="CH54" s="26" t="e">
        <v>#N/A</v>
      </c>
      <c r="CI54" s="26" t="e">
        <v>#N/A</v>
      </c>
      <c r="CJ54" s="26" t="e">
        <v>#N/A</v>
      </c>
      <c r="CK54" s="26" t="e">
        <v>#N/A</v>
      </c>
      <c r="CL54" s="26" t="e">
        <v>#N/A</v>
      </c>
      <c r="CM54" s="26" t="e">
        <v>#N/A</v>
      </c>
      <c r="CN54" s="26" t="e">
        <v>#N/A</v>
      </c>
      <c r="CO54" s="26" t="e">
        <v>#N/A</v>
      </c>
      <c r="CP54" s="26" t="e">
        <v>#N/A</v>
      </c>
      <c r="CQ54" s="26" t="e">
        <v>#N/A</v>
      </c>
      <c r="CR54" s="26" t="e">
        <v>#N/A</v>
      </c>
      <c r="CS54" s="26" t="e">
        <v>#N/A</v>
      </c>
      <c r="CT54" s="26" t="e">
        <v>#N/A</v>
      </c>
      <c r="CU54" s="26" t="e">
        <v>#N/A</v>
      </c>
      <c r="CV54" s="26" t="e">
        <v>#N/A</v>
      </c>
      <c r="CW54" s="26" t="e">
        <v>#N/A</v>
      </c>
      <c r="CX54" s="26" t="e">
        <v>#N/A</v>
      </c>
      <c r="CY54" s="26" t="e">
        <v>#N/A</v>
      </c>
      <c r="CZ54" s="26" t="e">
        <v>#N/A</v>
      </c>
      <c r="DA54" s="26" t="e">
        <v>#N/A</v>
      </c>
      <c r="DB54" s="26" t="e">
        <v>#N/A</v>
      </c>
      <c r="DC54" s="26" t="e">
        <v>#N/A</v>
      </c>
      <c r="DD54" s="26" t="e">
        <v>#N/A</v>
      </c>
      <c r="DE54" s="26" t="e">
        <v>#N/A</v>
      </c>
      <c r="DF54" s="26" t="e">
        <v>#N/A</v>
      </c>
      <c r="DG54" s="26" t="e">
        <v>#N/A</v>
      </c>
      <c r="DH54" s="26" t="e">
        <v>#N/A</v>
      </c>
      <c r="DI54" s="26" t="e">
        <v>#N/A</v>
      </c>
      <c r="DJ54" s="26" t="e">
        <v>#N/A</v>
      </c>
      <c r="DK54" s="26" t="e">
        <v>#N/A</v>
      </c>
      <c r="DL54" s="26" t="e">
        <v>#N/A</v>
      </c>
      <c r="DM54" s="26" t="e">
        <v>#N/A</v>
      </c>
      <c r="DN54" s="26" t="e">
        <v>#N/A</v>
      </c>
      <c r="DO54" s="26" t="e">
        <v>#N/A</v>
      </c>
      <c r="DP54" s="26" t="e">
        <v>#N/A</v>
      </c>
      <c r="DQ54" s="26" t="e">
        <v>#N/A</v>
      </c>
      <c r="DR54" s="26" t="e">
        <v>#N/A</v>
      </c>
      <c r="DS54" s="26" t="e">
        <v>#N/A</v>
      </c>
      <c r="DT54" s="26" t="e">
        <v>#N/A</v>
      </c>
      <c r="DU54" s="26" t="e">
        <v>#N/A</v>
      </c>
      <c r="DV54" s="26" t="e">
        <v>#N/A</v>
      </c>
      <c r="DW54" s="26" t="e">
        <v>#N/A</v>
      </c>
      <c r="DX54" s="26" t="e">
        <v>#N/A</v>
      </c>
      <c r="DY54" s="26" t="e">
        <v>#N/A</v>
      </c>
      <c r="DZ54" s="26" t="e">
        <v>#N/A</v>
      </c>
      <c r="EA54" s="26" t="e">
        <v>#N/A</v>
      </c>
      <c r="EB54" s="26" t="e">
        <v>#N/A</v>
      </c>
      <c r="EC54" s="26" t="e">
        <v>#N/A</v>
      </c>
      <c r="ED54" s="26" t="e">
        <v>#N/A</v>
      </c>
      <c r="EE54" s="26" t="e">
        <v>#N/A</v>
      </c>
      <c r="EF54" s="26" t="e">
        <v>#N/A</v>
      </c>
      <c r="EG54" s="26" t="e">
        <v>#N/A</v>
      </c>
      <c r="EH54" s="26" t="e">
        <v>#N/A</v>
      </c>
      <c r="EI54" s="26" t="e">
        <v>#N/A</v>
      </c>
      <c r="EJ54" s="26" t="e">
        <v>#N/A</v>
      </c>
      <c r="EK54" s="26" t="e">
        <v>#N/A</v>
      </c>
      <c r="EL54" s="26">
        <v>3515.6019999999999</v>
      </c>
      <c r="EM54" s="26">
        <v>3579.4169999999999</v>
      </c>
      <c r="EN54" s="26">
        <v>3628.3470000000002</v>
      </c>
      <c r="EO54" s="26">
        <v>3687.4360000000001</v>
      </c>
      <c r="EP54" s="26">
        <v>3759.86</v>
      </c>
      <c r="EQ54" s="26">
        <v>3827.154</v>
      </c>
      <c r="ER54" s="26">
        <v>3887.4960000000001</v>
      </c>
      <c r="ES54" s="26">
        <v>3936.8229999999999</v>
      </c>
      <c r="ET54" s="26">
        <v>3994.7869999999998</v>
      </c>
      <c r="EU54" s="26">
        <v>4071.078</v>
      </c>
      <c r="EV54" s="26">
        <v>4146.57</v>
      </c>
      <c r="EW54" s="26">
        <v>4211.1130000000003</v>
      </c>
      <c r="EX54" s="26">
        <v>4278.6490000000003</v>
      </c>
      <c r="EY54" s="26">
        <v>4344.22</v>
      </c>
      <c r="EZ54" s="26">
        <v>4406.8320000000003</v>
      </c>
      <c r="FA54" s="26">
        <v>4464.9589999999998</v>
      </c>
      <c r="FB54" s="26">
        <v>4518.1030000000001</v>
      </c>
      <c r="FC54" s="26">
        <v>4564.7849999999999</v>
      </c>
      <c r="FD54" s="26">
        <v>4606.9790000000003</v>
      </c>
      <c r="FE54" s="26">
        <v>4650.335</v>
      </c>
      <c r="FF54" s="26">
        <v>4694.491</v>
      </c>
      <c r="FG54" s="26">
        <v>4741.6279999999997</v>
      </c>
      <c r="FH54" s="26">
        <v>4786.4750000000004</v>
      </c>
      <c r="FI54" s="26">
        <v>4825.8500000000004</v>
      </c>
      <c r="FJ54" s="26">
        <v>4865.2330000000002</v>
      </c>
      <c r="FK54" s="26">
        <v>4897.6559999999999</v>
      </c>
      <c r="FL54" s="26">
        <v>4930.0360000000001</v>
      </c>
      <c r="FM54" s="26">
        <v>4963.4639999999999</v>
      </c>
      <c r="FN54" s="26">
        <v>4991.0450000000001</v>
      </c>
      <c r="FO54" s="26">
        <v>5018.6059999999998</v>
      </c>
      <c r="FP54" s="26">
        <v>5045.6970000000001</v>
      </c>
      <c r="FQ54" s="26">
        <v>5073.1480000000001</v>
      </c>
      <c r="FR54" s="26">
        <v>5101.2129999999997</v>
      </c>
      <c r="FS54" s="26">
        <v>5130.9250000000002</v>
      </c>
      <c r="FT54" s="26">
        <v>5161.7240000000002</v>
      </c>
      <c r="FU54" s="26">
        <v>5192.9570000000003</v>
      </c>
      <c r="FV54" s="26">
        <v>5218.973</v>
      </c>
      <c r="FW54" s="26">
        <v>5239.97</v>
      </c>
      <c r="FX54" s="26">
        <v>5320.2479999999996</v>
      </c>
      <c r="FY54" s="26">
        <v>5398.1059999999998</v>
      </c>
      <c r="FZ54" s="26">
        <v>5426.2070000000003</v>
      </c>
      <c r="GA54" s="26">
        <v>5420.1559999999999</v>
      </c>
      <c r="GB54" s="26">
        <v>5355.2889999999998</v>
      </c>
      <c r="GC54" s="26">
        <v>5247.6180000000004</v>
      </c>
      <c r="GD54" s="26">
        <v>5120.8090000000002</v>
      </c>
      <c r="GE54" s="26">
        <v>5012.9520000000002</v>
      </c>
      <c r="GF54" s="26">
        <v>4934.5720000000001</v>
      </c>
      <c r="GG54" s="26">
        <v>4883.4759999999997</v>
      </c>
      <c r="GH54" s="26">
        <v>4848.4949999999999</v>
      </c>
      <c r="GI54" s="26">
        <v>4815.6670000000004</v>
      </c>
      <c r="GJ54" s="26">
        <v>4777.2089999999998</v>
      </c>
      <c r="GK54" s="26">
        <v>4746.1639999999998</v>
      </c>
      <c r="GL54" s="26">
        <v>4728.357</v>
      </c>
      <c r="GM54" s="26">
        <v>4710.9210000000003</v>
      </c>
      <c r="GN54" s="26">
        <v>4693.8919999999998</v>
      </c>
      <c r="GO54" s="26">
        <v>4677.4009999999998</v>
      </c>
      <c r="GP54" s="26">
        <v>4661.473</v>
      </c>
      <c r="GQ54" s="26">
        <v>4646.0029999999997</v>
      </c>
      <c r="GR54" s="26">
        <v>4630.8410000000003</v>
      </c>
      <c r="GS54" s="26">
        <v>4616</v>
      </c>
      <c r="GT54" s="26"/>
      <c r="GU54" s="26">
        <v>4231.259</v>
      </c>
    </row>
    <row r="55" spans="1:203">
      <c r="A55" s="2" t="s">
        <v>457</v>
      </c>
      <c r="B55" s="17" t="e">
        <v>#N/A</v>
      </c>
      <c r="C55" s="17" t="e">
        <v>#N/A</v>
      </c>
      <c r="D55" s="17" t="e">
        <v>#N/A</v>
      </c>
      <c r="E55" s="17" t="e">
        <v>#N/A</v>
      </c>
      <c r="F55" s="26" t="e">
        <v>#N/A</v>
      </c>
      <c r="G55" s="26" t="e">
        <v>#N/A</v>
      </c>
      <c r="H55" s="26" t="e">
        <v>#N/A</v>
      </c>
      <c r="I55" s="26" t="e">
        <v>#N/A</v>
      </c>
      <c r="J55" s="26" t="e">
        <v>#N/A</v>
      </c>
      <c r="K55" s="26" t="e">
        <v>#N/A</v>
      </c>
      <c r="L55" s="26" t="e">
        <v>#N/A</v>
      </c>
      <c r="M55" s="26" t="e">
        <v>#N/A</v>
      </c>
      <c r="N55" s="26" t="e">
        <v>#N/A</v>
      </c>
      <c r="O55" s="26" t="e">
        <v>#N/A</v>
      </c>
      <c r="P55" s="26" t="e">
        <v>#N/A</v>
      </c>
      <c r="Q55" s="26" t="e">
        <v>#N/A</v>
      </c>
      <c r="R55" s="26" t="e">
        <v>#N/A</v>
      </c>
      <c r="S55" s="26" t="e">
        <v>#N/A</v>
      </c>
      <c r="T55" s="26" t="e">
        <v>#N/A</v>
      </c>
      <c r="U55" s="26" t="e">
        <v>#N/A</v>
      </c>
      <c r="V55" s="26" t="e">
        <v>#N/A</v>
      </c>
      <c r="W55" s="26" t="e">
        <v>#N/A</v>
      </c>
      <c r="X55" s="26" t="e">
        <v>#N/A</v>
      </c>
      <c r="Y55" s="26" t="e">
        <v>#N/A</v>
      </c>
      <c r="Z55" s="26" t="e">
        <v>#N/A</v>
      </c>
      <c r="AA55" s="26" t="e">
        <v>#N/A</v>
      </c>
      <c r="AB55" s="26" t="e">
        <v>#N/A</v>
      </c>
      <c r="AC55" s="26" t="e">
        <v>#N/A</v>
      </c>
      <c r="AD55" s="26" t="e">
        <v>#N/A</v>
      </c>
      <c r="AE55" s="26" t="e">
        <v>#N/A</v>
      </c>
      <c r="AF55" s="26" t="e">
        <v>#N/A</v>
      </c>
      <c r="AG55" s="26" t="e">
        <v>#N/A</v>
      </c>
      <c r="AH55" s="26" t="e">
        <v>#N/A</v>
      </c>
      <c r="AI55" s="26" t="e">
        <v>#N/A</v>
      </c>
      <c r="AJ55" s="26" t="e">
        <v>#N/A</v>
      </c>
      <c r="AK55" s="26" t="e">
        <v>#N/A</v>
      </c>
      <c r="AL55" s="26" t="e">
        <v>#N/A</v>
      </c>
      <c r="AM55" s="26" t="e">
        <v>#N/A</v>
      </c>
      <c r="AN55" s="26" t="e">
        <v>#N/A</v>
      </c>
      <c r="AO55" s="26" t="e">
        <v>#N/A</v>
      </c>
      <c r="AP55" s="26" t="e">
        <v>#N/A</v>
      </c>
      <c r="AQ55" s="26" t="e">
        <v>#N/A</v>
      </c>
      <c r="AR55" s="26" t="e">
        <v>#N/A</v>
      </c>
      <c r="AS55" s="26" t="e">
        <v>#N/A</v>
      </c>
      <c r="AT55" s="26" t="e">
        <v>#N/A</v>
      </c>
      <c r="AU55" s="26" t="e">
        <v>#N/A</v>
      </c>
      <c r="AV55" s="26" t="e">
        <v>#N/A</v>
      </c>
      <c r="AW55" s="26" t="e">
        <v>#N/A</v>
      </c>
      <c r="AX55" s="26" t="e">
        <v>#N/A</v>
      </c>
      <c r="AY55" s="26" t="e">
        <v>#N/A</v>
      </c>
      <c r="AZ55" s="26" t="e">
        <v>#N/A</v>
      </c>
      <c r="BA55" s="26" t="e">
        <v>#N/A</v>
      </c>
      <c r="BB55" s="26" t="e">
        <v>#N/A</v>
      </c>
      <c r="BC55" s="26" t="e">
        <v>#N/A</v>
      </c>
      <c r="BD55" s="26" t="e">
        <v>#N/A</v>
      </c>
      <c r="BE55" s="26" t="e">
        <v>#N/A</v>
      </c>
      <c r="BF55" s="26" t="e">
        <v>#N/A</v>
      </c>
      <c r="BG55" s="26" t="e">
        <v>#N/A</v>
      </c>
      <c r="BH55" s="26" t="e">
        <v>#N/A</v>
      </c>
      <c r="BI55" s="26" t="e">
        <v>#N/A</v>
      </c>
      <c r="BJ55" s="26" t="e">
        <v>#N/A</v>
      </c>
      <c r="BK55" s="26" t="e">
        <v>#N/A</v>
      </c>
      <c r="BL55" s="26" t="e">
        <v>#N/A</v>
      </c>
      <c r="BM55" s="26" t="e">
        <v>#N/A</v>
      </c>
      <c r="BN55" s="26" t="e">
        <v>#N/A</v>
      </c>
      <c r="BO55" s="26" t="e">
        <v>#N/A</v>
      </c>
      <c r="BP55" s="26" t="e">
        <v>#N/A</v>
      </c>
      <c r="BQ55" s="26" t="e">
        <v>#N/A</v>
      </c>
      <c r="BR55" s="26" t="e">
        <v>#N/A</v>
      </c>
      <c r="BS55" s="26" t="e">
        <v>#N/A</v>
      </c>
      <c r="BT55" s="26" t="e">
        <v>#N/A</v>
      </c>
      <c r="BU55" s="26" t="e">
        <v>#N/A</v>
      </c>
      <c r="BV55" s="26" t="e">
        <v>#N/A</v>
      </c>
      <c r="BW55" s="26" t="e">
        <v>#N/A</v>
      </c>
      <c r="BX55" s="26" t="e">
        <v>#N/A</v>
      </c>
      <c r="BY55" s="26" t="e">
        <v>#N/A</v>
      </c>
      <c r="BZ55" s="26" t="e">
        <v>#N/A</v>
      </c>
      <c r="CA55" s="26" t="e">
        <v>#N/A</v>
      </c>
      <c r="CB55" s="26" t="e">
        <v>#N/A</v>
      </c>
      <c r="CC55" s="26" t="e">
        <v>#N/A</v>
      </c>
      <c r="CD55" s="26" t="e">
        <v>#N/A</v>
      </c>
      <c r="CE55" s="26" t="e">
        <v>#N/A</v>
      </c>
      <c r="CF55" s="26" t="e">
        <v>#N/A</v>
      </c>
      <c r="CG55" s="26" t="e">
        <v>#N/A</v>
      </c>
      <c r="CH55" s="26" t="e">
        <v>#N/A</v>
      </c>
      <c r="CI55" s="26" t="e">
        <v>#N/A</v>
      </c>
      <c r="CJ55" s="26" t="e">
        <v>#N/A</v>
      </c>
      <c r="CK55" s="26" t="e">
        <v>#N/A</v>
      </c>
      <c r="CL55" s="26" t="e">
        <v>#N/A</v>
      </c>
      <c r="CM55" s="26" t="e">
        <v>#N/A</v>
      </c>
      <c r="CN55" s="26" t="e">
        <v>#N/A</v>
      </c>
      <c r="CO55" s="26" t="e">
        <v>#N/A</v>
      </c>
      <c r="CP55" s="26" t="e">
        <v>#N/A</v>
      </c>
      <c r="CQ55" s="26" t="e">
        <v>#N/A</v>
      </c>
      <c r="CR55" s="26" t="e">
        <v>#N/A</v>
      </c>
      <c r="CS55" s="26" t="e">
        <v>#N/A</v>
      </c>
      <c r="CT55" s="26" t="e">
        <v>#N/A</v>
      </c>
      <c r="CU55" s="26" t="e">
        <v>#N/A</v>
      </c>
      <c r="CV55" s="26" t="e">
        <v>#N/A</v>
      </c>
      <c r="CW55" s="26" t="e">
        <v>#N/A</v>
      </c>
      <c r="CX55" s="26" t="e">
        <v>#N/A</v>
      </c>
      <c r="CY55" s="26" t="e">
        <v>#N/A</v>
      </c>
      <c r="CZ55" s="26" t="e">
        <v>#N/A</v>
      </c>
      <c r="DA55" s="26" t="e">
        <v>#N/A</v>
      </c>
      <c r="DB55" s="26" t="e">
        <v>#N/A</v>
      </c>
      <c r="DC55" s="26" t="e">
        <v>#N/A</v>
      </c>
      <c r="DD55" s="26" t="e">
        <v>#N/A</v>
      </c>
      <c r="DE55" s="26" t="e">
        <v>#N/A</v>
      </c>
      <c r="DF55" s="26" t="e">
        <v>#N/A</v>
      </c>
      <c r="DG55" s="26" t="e">
        <v>#N/A</v>
      </c>
      <c r="DH55" s="26" t="e">
        <v>#N/A</v>
      </c>
      <c r="DI55" s="26" t="e">
        <v>#N/A</v>
      </c>
      <c r="DJ55" s="26" t="e">
        <v>#N/A</v>
      </c>
      <c r="DK55" s="26" t="e">
        <v>#N/A</v>
      </c>
      <c r="DL55" s="26" t="e">
        <v>#N/A</v>
      </c>
      <c r="DM55" s="26" t="e">
        <v>#N/A</v>
      </c>
      <c r="DN55" s="26" t="e">
        <v>#N/A</v>
      </c>
      <c r="DO55" s="26" t="e">
        <v>#N/A</v>
      </c>
      <c r="DP55" s="26" t="e">
        <v>#N/A</v>
      </c>
      <c r="DQ55" s="26" t="e">
        <v>#N/A</v>
      </c>
      <c r="DR55" s="26" t="e">
        <v>#N/A</v>
      </c>
      <c r="DS55" s="26" t="e">
        <v>#N/A</v>
      </c>
      <c r="DT55" s="26" t="e">
        <v>#N/A</v>
      </c>
      <c r="DU55" s="26" t="e">
        <v>#N/A</v>
      </c>
      <c r="DV55" s="26" t="e">
        <v>#N/A</v>
      </c>
      <c r="DW55" s="26" t="e">
        <v>#N/A</v>
      </c>
      <c r="DX55" s="26" t="e">
        <v>#N/A</v>
      </c>
      <c r="DY55" s="26" t="e">
        <v>#N/A</v>
      </c>
      <c r="DZ55" s="26" t="e">
        <v>#N/A</v>
      </c>
      <c r="EA55" s="26" t="e">
        <v>#N/A</v>
      </c>
      <c r="EB55" s="26" t="e">
        <v>#N/A</v>
      </c>
      <c r="EC55" s="26" t="e">
        <v>#N/A</v>
      </c>
      <c r="ED55" s="26" t="e">
        <v>#N/A</v>
      </c>
      <c r="EE55" s="26" t="e">
        <v>#N/A</v>
      </c>
      <c r="EF55" s="26" t="e">
        <v>#N/A</v>
      </c>
      <c r="EG55" s="26" t="e">
        <v>#N/A</v>
      </c>
      <c r="EH55" s="26" t="e">
        <v>#N/A</v>
      </c>
      <c r="EI55" s="26" t="e">
        <v>#N/A</v>
      </c>
      <c r="EJ55" s="26" t="e">
        <v>#N/A</v>
      </c>
      <c r="EK55" s="26" t="e">
        <v>#N/A</v>
      </c>
      <c r="EL55" s="26">
        <v>6693.23</v>
      </c>
      <c r="EM55" s="26">
        <v>6936.06</v>
      </c>
      <c r="EN55" s="26">
        <v>7123.3940000000002</v>
      </c>
      <c r="EO55" s="26">
        <v>7260.866</v>
      </c>
      <c r="EP55" s="26">
        <v>7516.6490000000003</v>
      </c>
      <c r="EQ55" s="26">
        <v>7976.8789999999999</v>
      </c>
      <c r="ER55" s="26">
        <v>8413.7929999999997</v>
      </c>
      <c r="ES55" s="26">
        <v>8709.7530000000006</v>
      </c>
      <c r="ET55" s="26">
        <v>9062.5339999999997</v>
      </c>
      <c r="EU55" s="26">
        <v>9499.9110000000001</v>
      </c>
      <c r="EV55" s="26">
        <v>9982.0139999999992</v>
      </c>
      <c r="EW55" s="26">
        <v>10466.808999999999</v>
      </c>
      <c r="EX55" s="26">
        <v>10945.885</v>
      </c>
      <c r="EY55" s="26">
        <v>11311.646000000001</v>
      </c>
      <c r="EZ55" s="26">
        <v>11601.936</v>
      </c>
      <c r="FA55" s="26">
        <v>11902.456</v>
      </c>
      <c r="FB55" s="26">
        <v>12179.771000000001</v>
      </c>
      <c r="FC55" s="26">
        <v>12451.717000000001</v>
      </c>
      <c r="FD55" s="26">
        <v>12691.968000000001</v>
      </c>
      <c r="FE55" s="26">
        <v>12900.121999999999</v>
      </c>
      <c r="FF55" s="26">
        <v>13106.377</v>
      </c>
      <c r="FG55" s="26">
        <v>13324.718999999999</v>
      </c>
      <c r="FH55" s="26">
        <v>13541.694</v>
      </c>
      <c r="FI55" s="26">
        <v>13754.298000000001</v>
      </c>
      <c r="FJ55" s="26">
        <v>13971.543</v>
      </c>
      <c r="FK55" s="26">
        <v>14157.075000000001</v>
      </c>
      <c r="FL55" s="26">
        <v>14304.436</v>
      </c>
      <c r="FM55" s="26">
        <v>14454.828</v>
      </c>
      <c r="FN55" s="26">
        <v>14623.619000000001</v>
      </c>
      <c r="FO55" s="26">
        <v>14803.694</v>
      </c>
      <c r="FP55" s="26">
        <v>14966.718000000001</v>
      </c>
      <c r="FQ55" s="26">
        <v>15136.447</v>
      </c>
      <c r="FR55" s="26">
        <v>15303.467000000001</v>
      </c>
      <c r="FS55" s="26">
        <v>15466.787</v>
      </c>
      <c r="FT55" s="26">
        <v>15630.279</v>
      </c>
      <c r="FU55" s="26">
        <v>15789.549000000001</v>
      </c>
      <c r="FV55" s="26">
        <v>15946.119000000001</v>
      </c>
      <c r="FW55" s="26">
        <v>16109.358</v>
      </c>
      <c r="FX55" s="26">
        <v>16206.749</v>
      </c>
      <c r="FY55" s="26">
        <v>16265.063</v>
      </c>
      <c r="FZ55" s="26">
        <v>16398.131000000001</v>
      </c>
      <c r="GA55" s="26">
        <v>16504.75</v>
      </c>
      <c r="GB55" s="26">
        <v>16542.062999999998</v>
      </c>
      <c r="GC55" s="26">
        <v>16451.625</v>
      </c>
      <c r="GD55" s="26">
        <v>16182.154</v>
      </c>
      <c r="GE55" s="26">
        <v>15878.487999999999</v>
      </c>
      <c r="GF55" s="26">
        <v>15696.091</v>
      </c>
      <c r="GG55" s="26">
        <v>15484.518</v>
      </c>
      <c r="GH55" s="26">
        <v>15247.098</v>
      </c>
      <c r="GI55" s="26">
        <v>15084.623</v>
      </c>
      <c r="GJ55" s="26">
        <v>15032.14</v>
      </c>
      <c r="GK55" s="26">
        <v>15052.25</v>
      </c>
      <c r="GL55" s="26">
        <v>15077.224</v>
      </c>
      <c r="GM55" s="26">
        <v>15107.581</v>
      </c>
      <c r="GN55" s="26">
        <v>15143.704</v>
      </c>
      <c r="GO55" s="26">
        <v>15185.843999999999</v>
      </c>
      <c r="GP55" s="26">
        <v>15233.244000000001</v>
      </c>
      <c r="GQ55" s="26">
        <v>15284.929</v>
      </c>
      <c r="GR55" s="26">
        <v>15340.532999999999</v>
      </c>
      <c r="GS55" s="26">
        <v>15399</v>
      </c>
      <c r="GT55" s="26"/>
      <c r="GU55" s="26">
        <v>15979.334000000001</v>
      </c>
    </row>
    <row r="56" spans="1:203">
      <c r="A56" s="2" t="s">
        <v>458</v>
      </c>
      <c r="B56" s="17" t="e">
        <v>#N/A</v>
      </c>
      <c r="C56" s="17" t="e">
        <v>#N/A</v>
      </c>
      <c r="D56" s="17" t="e">
        <v>#N/A</v>
      </c>
      <c r="E56" s="17" t="e">
        <v>#N/A</v>
      </c>
      <c r="F56" s="26" t="e">
        <v>#N/A</v>
      </c>
      <c r="G56" s="26" t="e">
        <v>#N/A</v>
      </c>
      <c r="H56" s="26" t="e">
        <v>#N/A</v>
      </c>
      <c r="I56" s="26" t="e">
        <v>#N/A</v>
      </c>
      <c r="J56" s="26" t="e">
        <v>#N/A</v>
      </c>
      <c r="K56" s="26" t="e">
        <v>#N/A</v>
      </c>
      <c r="L56" s="26" t="e">
        <v>#N/A</v>
      </c>
      <c r="M56" s="26" t="e">
        <v>#N/A</v>
      </c>
      <c r="N56" s="26" t="e">
        <v>#N/A</v>
      </c>
      <c r="O56" s="26" t="e">
        <v>#N/A</v>
      </c>
      <c r="P56" s="26" t="e">
        <v>#N/A</v>
      </c>
      <c r="Q56" s="26" t="e">
        <v>#N/A</v>
      </c>
      <c r="R56" s="26" t="e">
        <v>#N/A</v>
      </c>
      <c r="S56" s="26" t="e">
        <v>#N/A</v>
      </c>
      <c r="T56" s="26" t="e">
        <v>#N/A</v>
      </c>
      <c r="U56" s="26" t="e">
        <v>#N/A</v>
      </c>
      <c r="V56" s="26" t="e">
        <v>#N/A</v>
      </c>
      <c r="W56" s="26" t="e">
        <v>#N/A</v>
      </c>
      <c r="X56" s="26" t="e">
        <v>#N/A</v>
      </c>
      <c r="Y56" s="26" t="e">
        <v>#N/A</v>
      </c>
      <c r="Z56" s="26" t="e">
        <v>#N/A</v>
      </c>
      <c r="AA56" s="26" t="e">
        <v>#N/A</v>
      </c>
      <c r="AB56" s="26" t="e">
        <v>#N/A</v>
      </c>
      <c r="AC56" s="26" t="e">
        <v>#N/A</v>
      </c>
      <c r="AD56" s="26" t="e">
        <v>#N/A</v>
      </c>
      <c r="AE56" s="26" t="e">
        <v>#N/A</v>
      </c>
      <c r="AF56" s="26" t="e">
        <v>#N/A</v>
      </c>
      <c r="AG56" s="26" t="e">
        <v>#N/A</v>
      </c>
      <c r="AH56" s="26" t="e">
        <v>#N/A</v>
      </c>
      <c r="AI56" s="26" t="e">
        <v>#N/A</v>
      </c>
      <c r="AJ56" s="26" t="e">
        <v>#N/A</v>
      </c>
      <c r="AK56" s="26" t="e">
        <v>#N/A</v>
      </c>
      <c r="AL56" s="26" t="e">
        <v>#N/A</v>
      </c>
      <c r="AM56" s="26" t="e">
        <v>#N/A</v>
      </c>
      <c r="AN56" s="26" t="e">
        <v>#N/A</v>
      </c>
      <c r="AO56" s="26" t="e">
        <v>#N/A</v>
      </c>
      <c r="AP56" s="26" t="e">
        <v>#N/A</v>
      </c>
      <c r="AQ56" s="26" t="e">
        <v>#N/A</v>
      </c>
      <c r="AR56" s="26" t="e">
        <v>#N/A</v>
      </c>
      <c r="AS56" s="26" t="e">
        <v>#N/A</v>
      </c>
      <c r="AT56" s="26" t="e">
        <v>#N/A</v>
      </c>
      <c r="AU56" s="26" t="e">
        <v>#N/A</v>
      </c>
      <c r="AV56" s="26" t="e">
        <v>#N/A</v>
      </c>
      <c r="AW56" s="26" t="e">
        <v>#N/A</v>
      </c>
      <c r="AX56" s="26" t="e">
        <v>#N/A</v>
      </c>
      <c r="AY56" s="26" t="e">
        <v>#N/A</v>
      </c>
      <c r="AZ56" s="26" t="e">
        <v>#N/A</v>
      </c>
      <c r="BA56" s="26" t="e">
        <v>#N/A</v>
      </c>
      <c r="BB56" s="26" t="e">
        <v>#N/A</v>
      </c>
      <c r="BC56" s="26" t="e">
        <v>#N/A</v>
      </c>
      <c r="BD56" s="26" t="e">
        <v>#N/A</v>
      </c>
      <c r="BE56" s="26" t="e">
        <v>#N/A</v>
      </c>
      <c r="BF56" s="26" t="e">
        <v>#N/A</v>
      </c>
      <c r="BG56" s="26" t="e">
        <v>#N/A</v>
      </c>
      <c r="BH56" s="26" t="e">
        <v>#N/A</v>
      </c>
      <c r="BI56" s="26" t="e">
        <v>#N/A</v>
      </c>
      <c r="BJ56" s="26" t="e">
        <v>#N/A</v>
      </c>
      <c r="BK56" s="26" t="e">
        <v>#N/A</v>
      </c>
      <c r="BL56" s="26" t="e">
        <v>#N/A</v>
      </c>
      <c r="BM56" s="26" t="e">
        <v>#N/A</v>
      </c>
      <c r="BN56" s="26" t="e">
        <v>#N/A</v>
      </c>
      <c r="BO56" s="26" t="e">
        <v>#N/A</v>
      </c>
      <c r="BP56" s="26" t="e">
        <v>#N/A</v>
      </c>
      <c r="BQ56" s="26" t="e">
        <v>#N/A</v>
      </c>
      <c r="BR56" s="26" t="e">
        <v>#N/A</v>
      </c>
      <c r="BS56" s="26" t="e">
        <v>#N/A</v>
      </c>
      <c r="BT56" s="26" t="e">
        <v>#N/A</v>
      </c>
      <c r="BU56" s="26" t="e">
        <v>#N/A</v>
      </c>
      <c r="BV56" s="26" t="e">
        <v>#N/A</v>
      </c>
      <c r="BW56" s="26" t="e">
        <v>#N/A</v>
      </c>
      <c r="BX56" s="26" t="e">
        <v>#N/A</v>
      </c>
      <c r="BY56" s="26" t="e">
        <v>#N/A</v>
      </c>
      <c r="BZ56" s="26" t="e">
        <v>#N/A</v>
      </c>
      <c r="CA56" s="26" t="e">
        <v>#N/A</v>
      </c>
      <c r="CB56" s="26" t="e">
        <v>#N/A</v>
      </c>
      <c r="CC56" s="26" t="e">
        <v>#N/A</v>
      </c>
      <c r="CD56" s="26" t="e">
        <v>#N/A</v>
      </c>
      <c r="CE56" s="26" t="e">
        <v>#N/A</v>
      </c>
      <c r="CF56" s="26" t="e">
        <v>#N/A</v>
      </c>
      <c r="CG56" s="26" t="e">
        <v>#N/A</v>
      </c>
      <c r="CH56" s="26" t="e">
        <v>#N/A</v>
      </c>
      <c r="CI56" s="26" t="e">
        <v>#N/A</v>
      </c>
      <c r="CJ56" s="26" t="e">
        <v>#N/A</v>
      </c>
      <c r="CK56" s="26" t="e">
        <v>#N/A</v>
      </c>
      <c r="CL56" s="26" t="e">
        <v>#N/A</v>
      </c>
      <c r="CM56" s="26" t="e">
        <v>#N/A</v>
      </c>
      <c r="CN56" s="26" t="e">
        <v>#N/A</v>
      </c>
      <c r="CO56" s="26" t="e">
        <v>#N/A</v>
      </c>
      <c r="CP56" s="26" t="e">
        <v>#N/A</v>
      </c>
      <c r="CQ56" s="26" t="e">
        <v>#N/A</v>
      </c>
      <c r="CR56" s="26" t="e">
        <v>#N/A</v>
      </c>
      <c r="CS56" s="26" t="e">
        <v>#N/A</v>
      </c>
      <c r="CT56" s="26" t="e">
        <v>#N/A</v>
      </c>
      <c r="CU56" s="26" t="e">
        <v>#N/A</v>
      </c>
      <c r="CV56" s="26" t="e">
        <v>#N/A</v>
      </c>
      <c r="CW56" s="26" t="e">
        <v>#N/A</v>
      </c>
      <c r="CX56" s="26" t="e">
        <v>#N/A</v>
      </c>
      <c r="CY56" s="26" t="e">
        <v>#N/A</v>
      </c>
      <c r="CZ56" s="26" t="e">
        <v>#N/A</v>
      </c>
      <c r="DA56" s="26" t="e">
        <v>#N/A</v>
      </c>
      <c r="DB56" s="26" t="e">
        <v>#N/A</v>
      </c>
      <c r="DC56" s="26" t="e">
        <v>#N/A</v>
      </c>
      <c r="DD56" s="26" t="e">
        <v>#N/A</v>
      </c>
      <c r="DE56" s="26" t="e">
        <v>#N/A</v>
      </c>
      <c r="DF56" s="26" t="e">
        <v>#N/A</v>
      </c>
      <c r="DG56" s="26" t="e">
        <v>#N/A</v>
      </c>
      <c r="DH56" s="26" t="e">
        <v>#N/A</v>
      </c>
      <c r="DI56" s="26" t="e">
        <v>#N/A</v>
      </c>
      <c r="DJ56" s="26" t="e">
        <v>#N/A</v>
      </c>
      <c r="DK56" s="26" t="e">
        <v>#N/A</v>
      </c>
      <c r="DL56" s="26" t="e">
        <v>#N/A</v>
      </c>
      <c r="DM56" s="26" t="e">
        <v>#N/A</v>
      </c>
      <c r="DN56" s="26" t="e">
        <v>#N/A</v>
      </c>
      <c r="DO56" s="26" t="e">
        <v>#N/A</v>
      </c>
      <c r="DP56" s="26" t="e">
        <v>#N/A</v>
      </c>
      <c r="DQ56" s="26" t="e">
        <v>#N/A</v>
      </c>
      <c r="DR56" s="26" t="e">
        <v>#N/A</v>
      </c>
      <c r="DS56" s="26" t="e">
        <v>#N/A</v>
      </c>
      <c r="DT56" s="26" t="e">
        <v>#N/A</v>
      </c>
      <c r="DU56" s="26" t="e">
        <v>#N/A</v>
      </c>
      <c r="DV56" s="26" t="e">
        <v>#N/A</v>
      </c>
      <c r="DW56" s="26" t="e">
        <v>#N/A</v>
      </c>
      <c r="DX56" s="26" t="e">
        <v>#N/A</v>
      </c>
      <c r="DY56" s="26" t="e">
        <v>#N/A</v>
      </c>
      <c r="DZ56" s="26" t="e">
        <v>#N/A</v>
      </c>
      <c r="EA56" s="26" t="e">
        <v>#N/A</v>
      </c>
      <c r="EB56" s="26" t="e">
        <v>#N/A</v>
      </c>
      <c r="EC56" s="26" t="e">
        <v>#N/A</v>
      </c>
      <c r="ED56" s="26" t="e">
        <v>#N/A</v>
      </c>
      <c r="EE56" s="26" t="e">
        <v>#N/A</v>
      </c>
      <c r="EF56" s="26" t="e">
        <v>#N/A</v>
      </c>
      <c r="EG56" s="26" t="e">
        <v>#N/A</v>
      </c>
      <c r="EH56" s="26" t="e">
        <v>#N/A</v>
      </c>
      <c r="EI56" s="26" t="e">
        <v>#N/A</v>
      </c>
      <c r="EJ56" s="26" t="e">
        <v>#N/A</v>
      </c>
      <c r="EK56" s="26" t="e">
        <v>#N/A</v>
      </c>
      <c r="EL56" s="26">
        <v>1738.961</v>
      </c>
      <c r="EM56" s="26">
        <v>1767.107</v>
      </c>
      <c r="EN56" s="26">
        <v>1786.5329999999999</v>
      </c>
      <c r="EO56" s="26">
        <v>1817.0070000000001</v>
      </c>
      <c r="EP56" s="26">
        <v>1857.8910000000001</v>
      </c>
      <c r="EQ56" s="26">
        <v>1901.498</v>
      </c>
      <c r="ER56" s="26">
        <v>1939.4190000000001</v>
      </c>
      <c r="ES56" s="26">
        <v>1976.4359999999999</v>
      </c>
      <c r="ET56" s="26">
        <v>2027.0260000000001</v>
      </c>
      <c r="EU56" s="26">
        <v>2095.6309999999999</v>
      </c>
      <c r="EV56" s="26">
        <v>2171.2849999999999</v>
      </c>
      <c r="EW56" s="26">
        <v>2254.9299999999998</v>
      </c>
      <c r="EX56" s="26">
        <v>2332.6849999999999</v>
      </c>
      <c r="EY56" s="26">
        <v>2412.6959999999999</v>
      </c>
      <c r="EZ56" s="26">
        <v>2494.509</v>
      </c>
      <c r="FA56" s="26">
        <v>2573.1309999999999</v>
      </c>
      <c r="FB56" s="26">
        <v>2655.3530000000001</v>
      </c>
      <c r="FC56" s="26">
        <v>2736.5720000000001</v>
      </c>
      <c r="FD56" s="26">
        <v>2818.308</v>
      </c>
      <c r="FE56" s="26">
        <v>2895.6759999999999</v>
      </c>
      <c r="FF56" s="26">
        <v>2963.7919999999999</v>
      </c>
      <c r="FG56" s="26">
        <v>3029.2190000000001</v>
      </c>
      <c r="FH56" s="26">
        <v>3094.9450000000002</v>
      </c>
      <c r="FI56" s="26">
        <v>3161.16</v>
      </c>
      <c r="FJ56" s="26">
        <v>3231.8850000000002</v>
      </c>
      <c r="FK56" s="26">
        <v>3300.6840000000002</v>
      </c>
      <c r="FL56" s="26">
        <v>3366.9250000000002</v>
      </c>
      <c r="FM56" s="26">
        <v>3432.2179999999998</v>
      </c>
      <c r="FN56" s="26">
        <v>3496.165</v>
      </c>
      <c r="FO56" s="26">
        <v>3559.4569999999999</v>
      </c>
      <c r="FP56" s="26">
        <v>3622.7280000000001</v>
      </c>
      <c r="FQ56" s="26">
        <v>3690.194</v>
      </c>
      <c r="FR56" s="26">
        <v>3762.6460000000002</v>
      </c>
      <c r="FS56" s="26">
        <v>3841.7890000000002</v>
      </c>
      <c r="FT56" s="26">
        <v>3923.7809999999999</v>
      </c>
      <c r="FU56" s="26">
        <v>4005.5520000000001</v>
      </c>
      <c r="FV56" s="26">
        <v>4089.4780000000001</v>
      </c>
      <c r="FW56" s="26">
        <v>4175.598</v>
      </c>
      <c r="FX56" s="26">
        <v>4243.665</v>
      </c>
      <c r="FY56" s="26">
        <v>4301.7020000000002</v>
      </c>
      <c r="FZ56" s="26">
        <v>4382.4859999999999</v>
      </c>
      <c r="GA56" s="26">
        <v>4448.6869999999999</v>
      </c>
      <c r="GB56" s="26">
        <v>4495.4359999999997</v>
      </c>
      <c r="GC56" s="26">
        <v>4490.2110000000002</v>
      </c>
      <c r="GD56" s="26">
        <v>4486.1930000000002</v>
      </c>
      <c r="GE56" s="26">
        <v>4532.223</v>
      </c>
      <c r="GF56" s="26">
        <v>4598.192</v>
      </c>
      <c r="GG56" s="26">
        <v>4663.4840000000004</v>
      </c>
      <c r="GH56" s="26">
        <v>4729.8950000000004</v>
      </c>
      <c r="GI56" s="26">
        <v>4796.5739999999996</v>
      </c>
      <c r="GJ56" s="26">
        <v>4851.0540000000001</v>
      </c>
      <c r="GK56" s="26">
        <v>4901.3289999999997</v>
      </c>
      <c r="GL56" s="26">
        <v>4959.1639999999998</v>
      </c>
      <c r="GM56" s="26">
        <v>5019.1499999999996</v>
      </c>
      <c r="GN56" s="26">
        <v>5081.4290000000001</v>
      </c>
      <c r="GO56" s="26">
        <v>5146.2809999999999</v>
      </c>
      <c r="GP56" s="26">
        <v>5213.8980000000001</v>
      </c>
      <c r="GQ56" s="26">
        <v>5284.1490000000003</v>
      </c>
      <c r="GR56" s="26">
        <v>5356.8689999999997</v>
      </c>
      <c r="GS56" s="26">
        <v>5432</v>
      </c>
      <c r="GT56" s="26"/>
      <c r="GU56" s="26">
        <v>7014.2910000000002</v>
      </c>
    </row>
    <row r="57" spans="1:203">
      <c r="A57" s="2" t="s">
        <v>459</v>
      </c>
      <c r="B57" s="17" t="e">
        <v>#N/A</v>
      </c>
      <c r="C57" s="17" t="e">
        <v>#N/A</v>
      </c>
      <c r="D57" s="17" t="e">
        <v>#N/A</v>
      </c>
      <c r="E57" s="17" t="e">
        <v>#N/A</v>
      </c>
      <c r="F57" s="26" t="e">
        <v>#N/A</v>
      </c>
      <c r="G57" s="26" t="e">
        <v>#N/A</v>
      </c>
      <c r="H57" s="26" t="e">
        <v>#N/A</v>
      </c>
      <c r="I57" s="26" t="e">
        <v>#N/A</v>
      </c>
      <c r="J57" s="26" t="e">
        <v>#N/A</v>
      </c>
      <c r="K57" s="26" t="e">
        <v>#N/A</v>
      </c>
      <c r="L57" s="26" t="e">
        <v>#N/A</v>
      </c>
      <c r="M57" s="26" t="e">
        <v>#N/A</v>
      </c>
      <c r="N57" s="26" t="e">
        <v>#N/A</v>
      </c>
      <c r="O57" s="26" t="e">
        <v>#N/A</v>
      </c>
      <c r="P57" s="26" t="e">
        <v>#N/A</v>
      </c>
      <c r="Q57" s="26" t="e">
        <v>#N/A</v>
      </c>
      <c r="R57" s="26" t="e">
        <v>#N/A</v>
      </c>
      <c r="S57" s="26" t="e">
        <v>#N/A</v>
      </c>
      <c r="T57" s="26" t="e">
        <v>#N/A</v>
      </c>
      <c r="U57" s="26" t="e">
        <v>#N/A</v>
      </c>
      <c r="V57" s="26" t="e">
        <v>#N/A</v>
      </c>
      <c r="W57" s="26" t="e">
        <v>#N/A</v>
      </c>
      <c r="X57" s="26" t="e">
        <v>#N/A</v>
      </c>
      <c r="Y57" s="26" t="e">
        <v>#N/A</v>
      </c>
      <c r="Z57" s="26" t="e">
        <v>#N/A</v>
      </c>
      <c r="AA57" s="26" t="e">
        <v>#N/A</v>
      </c>
      <c r="AB57" s="26" t="e">
        <v>#N/A</v>
      </c>
      <c r="AC57" s="26" t="e">
        <v>#N/A</v>
      </c>
      <c r="AD57" s="26" t="e">
        <v>#N/A</v>
      </c>
      <c r="AE57" s="26" t="e">
        <v>#N/A</v>
      </c>
      <c r="AF57" s="26" t="e">
        <v>#N/A</v>
      </c>
      <c r="AG57" s="26" t="e">
        <v>#N/A</v>
      </c>
      <c r="AH57" s="26" t="e">
        <v>#N/A</v>
      </c>
      <c r="AI57" s="26" t="e">
        <v>#N/A</v>
      </c>
      <c r="AJ57" s="26" t="e">
        <v>#N/A</v>
      </c>
      <c r="AK57" s="26" t="e">
        <v>#N/A</v>
      </c>
      <c r="AL57" s="26" t="e">
        <v>#N/A</v>
      </c>
      <c r="AM57" s="26" t="e">
        <v>#N/A</v>
      </c>
      <c r="AN57" s="26" t="e">
        <v>#N/A</v>
      </c>
      <c r="AO57" s="26" t="e">
        <v>#N/A</v>
      </c>
      <c r="AP57" s="26" t="e">
        <v>#N/A</v>
      </c>
      <c r="AQ57" s="26" t="e">
        <v>#N/A</v>
      </c>
      <c r="AR57" s="26" t="e">
        <v>#N/A</v>
      </c>
      <c r="AS57" s="26" t="e">
        <v>#N/A</v>
      </c>
      <c r="AT57" s="26" t="e">
        <v>#N/A</v>
      </c>
      <c r="AU57" s="26" t="e">
        <v>#N/A</v>
      </c>
      <c r="AV57" s="26" t="e">
        <v>#N/A</v>
      </c>
      <c r="AW57" s="26" t="e">
        <v>#N/A</v>
      </c>
      <c r="AX57" s="26" t="e">
        <v>#N/A</v>
      </c>
      <c r="AY57" s="26" t="e">
        <v>#N/A</v>
      </c>
      <c r="AZ57" s="26" t="e">
        <v>#N/A</v>
      </c>
      <c r="BA57" s="26" t="e">
        <v>#N/A</v>
      </c>
      <c r="BB57" s="26" t="e">
        <v>#N/A</v>
      </c>
      <c r="BC57" s="26" t="e">
        <v>#N/A</v>
      </c>
      <c r="BD57" s="26" t="e">
        <v>#N/A</v>
      </c>
      <c r="BE57" s="26" t="e">
        <v>#N/A</v>
      </c>
      <c r="BF57" s="26" t="e">
        <v>#N/A</v>
      </c>
      <c r="BG57" s="26" t="e">
        <v>#N/A</v>
      </c>
      <c r="BH57" s="26" t="e">
        <v>#N/A</v>
      </c>
      <c r="BI57" s="26" t="e">
        <v>#N/A</v>
      </c>
      <c r="BJ57" s="26" t="e">
        <v>#N/A</v>
      </c>
      <c r="BK57" s="26" t="e">
        <v>#N/A</v>
      </c>
      <c r="BL57" s="26" t="e">
        <v>#N/A</v>
      </c>
      <c r="BM57" s="26" t="e">
        <v>#N/A</v>
      </c>
      <c r="BN57" s="26" t="e">
        <v>#N/A</v>
      </c>
      <c r="BO57" s="26" t="e">
        <v>#N/A</v>
      </c>
      <c r="BP57" s="26" t="e">
        <v>#N/A</v>
      </c>
      <c r="BQ57" s="26" t="e">
        <v>#N/A</v>
      </c>
      <c r="BR57" s="26" t="e">
        <v>#N/A</v>
      </c>
      <c r="BS57" s="26" t="e">
        <v>#N/A</v>
      </c>
      <c r="BT57" s="26" t="e">
        <v>#N/A</v>
      </c>
      <c r="BU57" s="26" t="e">
        <v>#N/A</v>
      </c>
      <c r="BV57" s="26" t="e">
        <v>#N/A</v>
      </c>
      <c r="BW57" s="26" t="e">
        <v>#N/A</v>
      </c>
      <c r="BX57" s="26" t="e">
        <v>#N/A</v>
      </c>
      <c r="BY57" s="26" t="e">
        <v>#N/A</v>
      </c>
      <c r="BZ57" s="26" t="e">
        <v>#N/A</v>
      </c>
      <c r="CA57" s="26" t="e">
        <v>#N/A</v>
      </c>
      <c r="CB57" s="26" t="e">
        <v>#N/A</v>
      </c>
      <c r="CC57" s="26" t="e">
        <v>#N/A</v>
      </c>
      <c r="CD57" s="26" t="e">
        <v>#N/A</v>
      </c>
      <c r="CE57" s="26" t="e">
        <v>#N/A</v>
      </c>
      <c r="CF57" s="26" t="e">
        <v>#N/A</v>
      </c>
      <c r="CG57" s="26" t="e">
        <v>#N/A</v>
      </c>
      <c r="CH57" s="26" t="e">
        <v>#N/A</v>
      </c>
      <c r="CI57" s="26" t="e">
        <v>#N/A</v>
      </c>
      <c r="CJ57" s="26" t="e">
        <v>#N/A</v>
      </c>
      <c r="CK57" s="26" t="e">
        <v>#N/A</v>
      </c>
      <c r="CL57" s="26" t="e">
        <v>#N/A</v>
      </c>
      <c r="CM57" s="26" t="e">
        <v>#N/A</v>
      </c>
      <c r="CN57" s="26" t="e">
        <v>#N/A</v>
      </c>
      <c r="CO57" s="26" t="e">
        <v>#N/A</v>
      </c>
      <c r="CP57" s="26" t="e">
        <v>#N/A</v>
      </c>
      <c r="CQ57" s="26" t="e">
        <v>#N/A</v>
      </c>
      <c r="CR57" s="26" t="e">
        <v>#N/A</v>
      </c>
      <c r="CS57" s="26" t="e">
        <v>#N/A</v>
      </c>
      <c r="CT57" s="26" t="e">
        <v>#N/A</v>
      </c>
      <c r="CU57" s="26" t="e">
        <v>#N/A</v>
      </c>
      <c r="CV57" s="26" t="e">
        <v>#N/A</v>
      </c>
      <c r="CW57" s="26" t="e">
        <v>#N/A</v>
      </c>
      <c r="CX57" s="26" t="e">
        <v>#N/A</v>
      </c>
      <c r="CY57" s="26" t="e">
        <v>#N/A</v>
      </c>
      <c r="CZ57" s="26" t="e">
        <v>#N/A</v>
      </c>
      <c r="DA57" s="26" t="e">
        <v>#N/A</v>
      </c>
      <c r="DB57" s="26" t="e">
        <v>#N/A</v>
      </c>
      <c r="DC57" s="26" t="e">
        <v>#N/A</v>
      </c>
      <c r="DD57" s="26" t="e">
        <v>#N/A</v>
      </c>
      <c r="DE57" s="26" t="e">
        <v>#N/A</v>
      </c>
      <c r="DF57" s="26" t="e">
        <v>#N/A</v>
      </c>
      <c r="DG57" s="26" t="e">
        <v>#N/A</v>
      </c>
      <c r="DH57" s="26" t="e">
        <v>#N/A</v>
      </c>
      <c r="DI57" s="26" t="e">
        <v>#N/A</v>
      </c>
      <c r="DJ57" s="26" t="e">
        <v>#N/A</v>
      </c>
      <c r="DK57" s="26" t="e">
        <v>#N/A</v>
      </c>
      <c r="DL57" s="26" t="e">
        <v>#N/A</v>
      </c>
      <c r="DM57" s="26" t="e">
        <v>#N/A</v>
      </c>
      <c r="DN57" s="26" t="e">
        <v>#N/A</v>
      </c>
      <c r="DO57" s="26" t="e">
        <v>#N/A</v>
      </c>
      <c r="DP57" s="26" t="e">
        <v>#N/A</v>
      </c>
      <c r="DQ57" s="26" t="e">
        <v>#N/A</v>
      </c>
      <c r="DR57" s="26" t="e">
        <v>#N/A</v>
      </c>
      <c r="DS57" s="26" t="e">
        <v>#N/A</v>
      </c>
      <c r="DT57" s="26" t="e">
        <v>#N/A</v>
      </c>
      <c r="DU57" s="26" t="e">
        <v>#N/A</v>
      </c>
      <c r="DV57" s="26" t="e">
        <v>#N/A</v>
      </c>
      <c r="DW57" s="26" t="e">
        <v>#N/A</v>
      </c>
      <c r="DX57" s="26" t="e">
        <v>#N/A</v>
      </c>
      <c r="DY57" s="26" t="e">
        <v>#N/A</v>
      </c>
      <c r="DZ57" s="26" t="e">
        <v>#N/A</v>
      </c>
      <c r="EA57" s="26" t="e">
        <v>#N/A</v>
      </c>
      <c r="EB57" s="26" t="e">
        <v>#N/A</v>
      </c>
      <c r="EC57" s="26" t="e">
        <v>#N/A</v>
      </c>
      <c r="ED57" s="26" t="e">
        <v>#N/A</v>
      </c>
      <c r="EE57" s="26" t="e">
        <v>#N/A</v>
      </c>
      <c r="EF57" s="26" t="e">
        <v>#N/A</v>
      </c>
      <c r="EG57" s="26" t="e">
        <v>#N/A</v>
      </c>
      <c r="EH57" s="26" t="e">
        <v>#N/A</v>
      </c>
      <c r="EI57" s="26" t="e">
        <v>#N/A</v>
      </c>
      <c r="EJ57" s="26" t="e">
        <v>#N/A</v>
      </c>
      <c r="EK57" s="26" t="e">
        <v>#N/A</v>
      </c>
      <c r="EL57" s="26">
        <v>1936.498</v>
      </c>
      <c r="EM57" s="26">
        <v>1950.8879999999999</v>
      </c>
      <c r="EN57" s="26">
        <v>1964.319</v>
      </c>
      <c r="EO57" s="26">
        <v>1976.212</v>
      </c>
      <c r="EP57" s="26">
        <v>1990.6510000000001</v>
      </c>
      <c r="EQ57" s="26">
        <v>2002.1110000000001</v>
      </c>
      <c r="ER57" s="26">
        <v>2026.3330000000001</v>
      </c>
      <c r="ES57" s="26">
        <v>2055.7089999999998</v>
      </c>
      <c r="ET57" s="26">
        <v>2072.1190000000001</v>
      </c>
      <c r="EU57" s="26">
        <v>2088.9340000000002</v>
      </c>
      <c r="EV57" s="26">
        <v>2115.183</v>
      </c>
      <c r="EW57" s="26">
        <v>2145.7440000000001</v>
      </c>
      <c r="EX57" s="26">
        <v>2172.8290000000002</v>
      </c>
      <c r="EY57" s="26">
        <v>2199.3960000000002</v>
      </c>
      <c r="EZ57" s="26">
        <v>2227.4949999999999</v>
      </c>
      <c r="FA57" s="26">
        <v>2253.6039999999998</v>
      </c>
      <c r="FB57" s="26">
        <v>2278.721</v>
      </c>
      <c r="FC57" s="26">
        <v>2301.3710000000001</v>
      </c>
      <c r="FD57" s="26">
        <v>2322.0309999999999</v>
      </c>
      <c r="FE57" s="26">
        <v>2341.8710000000001</v>
      </c>
      <c r="FF57" s="26">
        <v>2361.1590000000001</v>
      </c>
      <c r="FG57" s="26">
        <v>2381.6410000000001</v>
      </c>
      <c r="FH57" s="26">
        <v>2401.2440000000001</v>
      </c>
      <c r="FI57" s="26">
        <v>2421.355</v>
      </c>
      <c r="FJ57" s="26">
        <v>2442.473</v>
      </c>
      <c r="FK57" s="26">
        <v>2461.6060000000002</v>
      </c>
      <c r="FL57" s="26">
        <v>2476.7600000000002</v>
      </c>
      <c r="FM57" s="26">
        <v>2491.4070000000002</v>
      </c>
      <c r="FN57" s="26">
        <v>2504.5079999999998</v>
      </c>
      <c r="FO57" s="26">
        <v>2514.1669999999999</v>
      </c>
      <c r="FP57" s="26">
        <v>2524.5430000000001</v>
      </c>
      <c r="FQ57" s="26">
        <v>2536.9760000000001</v>
      </c>
      <c r="FR57" s="26">
        <v>2552.2289999999998</v>
      </c>
      <c r="FS57" s="26">
        <v>2569.826</v>
      </c>
      <c r="FT57" s="26">
        <v>2587.9960000000001</v>
      </c>
      <c r="FU57" s="26">
        <v>2606.4050000000002</v>
      </c>
      <c r="FV57" s="26">
        <v>2626.6950000000002</v>
      </c>
      <c r="FW57" s="26">
        <v>2648.9650000000001</v>
      </c>
      <c r="FX57" s="26">
        <v>2664.0680000000002</v>
      </c>
      <c r="FY57" s="26">
        <v>2667.3090000000002</v>
      </c>
      <c r="FZ57" s="26">
        <v>2663.59</v>
      </c>
      <c r="GA57" s="26">
        <v>2651.308</v>
      </c>
      <c r="GB57" s="26">
        <v>2615.8690000000001</v>
      </c>
      <c r="GC57" s="26">
        <v>2565.7080000000001</v>
      </c>
      <c r="GD57" s="26">
        <v>2523.5320000000002</v>
      </c>
      <c r="GE57" s="26">
        <v>2488.0079999999998</v>
      </c>
      <c r="GF57" s="26">
        <v>2460.277</v>
      </c>
      <c r="GG57" s="26">
        <v>2435.9670000000001</v>
      </c>
      <c r="GH57" s="26">
        <v>2413.1729999999998</v>
      </c>
      <c r="GI57" s="26">
        <v>2393.6570000000002</v>
      </c>
      <c r="GJ57" s="26">
        <v>2376.1779999999999</v>
      </c>
      <c r="GK57" s="26">
        <v>2358.232</v>
      </c>
      <c r="GL57" s="26">
        <v>2340.2049999999999</v>
      </c>
      <c r="GM57" s="26">
        <v>2322.9430000000002</v>
      </c>
      <c r="GN57" s="26">
        <v>2306.306</v>
      </c>
      <c r="GO57" s="26">
        <v>2290.2370000000001</v>
      </c>
      <c r="GP57" s="26">
        <v>2274.7350000000001</v>
      </c>
      <c r="GQ57" s="26">
        <v>2259.81</v>
      </c>
      <c r="GR57" s="26">
        <v>2245.4229999999998</v>
      </c>
      <c r="GS57" s="26">
        <v>2232</v>
      </c>
      <c r="GT57" s="26"/>
      <c r="GU57" s="26">
        <v>1902.925</v>
      </c>
    </row>
    <row r="58" spans="1:203">
      <c r="A58" s="2" t="s">
        <v>460</v>
      </c>
      <c r="B58" s="17" t="e">
        <v>#N/A</v>
      </c>
      <c r="C58" s="17" t="e">
        <v>#N/A</v>
      </c>
      <c r="D58" s="17" t="e">
        <v>#N/A</v>
      </c>
      <c r="E58" s="17" t="e">
        <v>#N/A</v>
      </c>
      <c r="F58" s="26" t="e">
        <v>#N/A</v>
      </c>
      <c r="G58" s="26" t="e">
        <v>#N/A</v>
      </c>
      <c r="H58" s="26" t="e">
        <v>#N/A</v>
      </c>
      <c r="I58" s="26" t="e">
        <v>#N/A</v>
      </c>
      <c r="J58" s="26" t="e">
        <v>#N/A</v>
      </c>
      <c r="K58" s="26" t="e">
        <v>#N/A</v>
      </c>
      <c r="L58" s="26" t="e">
        <v>#N/A</v>
      </c>
      <c r="M58" s="26" t="e">
        <v>#N/A</v>
      </c>
      <c r="N58" s="26" t="e">
        <v>#N/A</v>
      </c>
      <c r="O58" s="26" t="e">
        <v>#N/A</v>
      </c>
      <c r="P58" s="26" t="e">
        <v>#N/A</v>
      </c>
      <c r="Q58" s="26" t="e">
        <v>#N/A</v>
      </c>
      <c r="R58" s="26" t="e">
        <v>#N/A</v>
      </c>
      <c r="S58" s="26" t="e">
        <v>#N/A</v>
      </c>
      <c r="T58" s="26" t="e">
        <v>#N/A</v>
      </c>
      <c r="U58" s="26" t="e">
        <v>#N/A</v>
      </c>
      <c r="V58" s="26" t="e">
        <v>#N/A</v>
      </c>
      <c r="W58" s="26" t="e">
        <v>#N/A</v>
      </c>
      <c r="X58" s="26" t="e">
        <v>#N/A</v>
      </c>
      <c r="Y58" s="26" t="e">
        <v>#N/A</v>
      </c>
      <c r="Z58" s="26" t="e">
        <v>#N/A</v>
      </c>
      <c r="AA58" s="26" t="e">
        <v>#N/A</v>
      </c>
      <c r="AB58" s="26" t="e">
        <v>#N/A</v>
      </c>
      <c r="AC58" s="26" t="e">
        <v>#N/A</v>
      </c>
      <c r="AD58" s="26" t="e">
        <v>#N/A</v>
      </c>
      <c r="AE58" s="26" t="e">
        <v>#N/A</v>
      </c>
      <c r="AF58" s="26" t="e">
        <v>#N/A</v>
      </c>
      <c r="AG58" s="26" t="e">
        <v>#N/A</v>
      </c>
      <c r="AH58" s="26" t="e">
        <v>#N/A</v>
      </c>
      <c r="AI58" s="26" t="e">
        <v>#N/A</v>
      </c>
      <c r="AJ58" s="26" t="e">
        <v>#N/A</v>
      </c>
      <c r="AK58" s="26" t="e">
        <v>#N/A</v>
      </c>
      <c r="AL58" s="26" t="e">
        <v>#N/A</v>
      </c>
      <c r="AM58" s="26" t="e">
        <v>#N/A</v>
      </c>
      <c r="AN58" s="26" t="e">
        <v>#N/A</v>
      </c>
      <c r="AO58" s="26" t="e">
        <v>#N/A</v>
      </c>
      <c r="AP58" s="26" t="e">
        <v>#N/A</v>
      </c>
      <c r="AQ58" s="26" t="e">
        <v>#N/A</v>
      </c>
      <c r="AR58" s="26" t="e">
        <v>#N/A</v>
      </c>
      <c r="AS58" s="26" t="e">
        <v>#N/A</v>
      </c>
      <c r="AT58" s="26" t="e">
        <v>#N/A</v>
      </c>
      <c r="AU58" s="26" t="e">
        <v>#N/A</v>
      </c>
      <c r="AV58" s="26" t="e">
        <v>#N/A</v>
      </c>
      <c r="AW58" s="26" t="e">
        <v>#N/A</v>
      </c>
      <c r="AX58" s="26" t="e">
        <v>#N/A</v>
      </c>
      <c r="AY58" s="26" t="e">
        <v>#N/A</v>
      </c>
      <c r="AZ58" s="26" t="e">
        <v>#N/A</v>
      </c>
      <c r="BA58" s="26" t="e">
        <v>#N/A</v>
      </c>
      <c r="BB58" s="26" t="e">
        <v>#N/A</v>
      </c>
      <c r="BC58" s="26" t="e">
        <v>#N/A</v>
      </c>
      <c r="BD58" s="26" t="e">
        <v>#N/A</v>
      </c>
      <c r="BE58" s="26" t="e">
        <v>#N/A</v>
      </c>
      <c r="BF58" s="26" t="e">
        <v>#N/A</v>
      </c>
      <c r="BG58" s="26" t="e">
        <v>#N/A</v>
      </c>
      <c r="BH58" s="26" t="e">
        <v>#N/A</v>
      </c>
      <c r="BI58" s="26" t="e">
        <v>#N/A</v>
      </c>
      <c r="BJ58" s="26" t="e">
        <v>#N/A</v>
      </c>
      <c r="BK58" s="26" t="e">
        <v>#N/A</v>
      </c>
      <c r="BL58" s="26" t="e">
        <v>#N/A</v>
      </c>
      <c r="BM58" s="26" t="e">
        <v>#N/A</v>
      </c>
      <c r="BN58" s="26" t="e">
        <v>#N/A</v>
      </c>
      <c r="BO58" s="26" t="e">
        <v>#N/A</v>
      </c>
      <c r="BP58" s="26" t="e">
        <v>#N/A</v>
      </c>
      <c r="BQ58" s="26" t="e">
        <v>#N/A</v>
      </c>
      <c r="BR58" s="26" t="e">
        <v>#N/A</v>
      </c>
      <c r="BS58" s="26" t="e">
        <v>#N/A</v>
      </c>
      <c r="BT58" s="26" t="e">
        <v>#N/A</v>
      </c>
      <c r="BU58" s="26" t="e">
        <v>#N/A</v>
      </c>
      <c r="BV58" s="26" t="e">
        <v>#N/A</v>
      </c>
      <c r="BW58" s="26" t="e">
        <v>#N/A</v>
      </c>
      <c r="BX58" s="26" t="e">
        <v>#N/A</v>
      </c>
      <c r="BY58" s="26" t="e">
        <v>#N/A</v>
      </c>
      <c r="BZ58" s="26" t="e">
        <v>#N/A</v>
      </c>
      <c r="CA58" s="26" t="e">
        <v>#N/A</v>
      </c>
      <c r="CB58" s="26" t="e">
        <v>#N/A</v>
      </c>
      <c r="CC58" s="26" t="e">
        <v>#N/A</v>
      </c>
      <c r="CD58" s="26" t="e">
        <v>#N/A</v>
      </c>
      <c r="CE58" s="26" t="e">
        <v>#N/A</v>
      </c>
      <c r="CF58" s="26" t="e">
        <v>#N/A</v>
      </c>
      <c r="CG58" s="26" t="e">
        <v>#N/A</v>
      </c>
      <c r="CH58" s="26" t="e">
        <v>#N/A</v>
      </c>
      <c r="CI58" s="26" t="e">
        <v>#N/A</v>
      </c>
      <c r="CJ58" s="26" t="e">
        <v>#N/A</v>
      </c>
      <c r="CK58" s="26" t="e">
        <v>#N/A</v>
      </c>
      <c r="CL58" s="26" t="e">
        <v>#N/A</v>
      </c>
      <c r="CM58" s="26" t="e">
        <v>#N/A</v>
      </c>
      <c r="CN58" s="26" t="e">
        <v>#N/A</v>
      </c>
      <c r="CO58" s="26" t="e">
        <v>#N/A</v>
      </c>
      <c r="CP58" s="26" t="e">
        <v>#N/A</v>
      </c>
      <c r="CQ58" s="26" t="e">
        <v>#N/A</v>
      </c>
      <c r="CR58" s="26" t="e">
        <v>#N/A</v>
      </c>
      <c r="CS58" s="26" t="e">
        <v>#N/A</v>
      </c>
      <c r="CT58" s="26" t="e">
        <v>#N/A</v>
      </c>
      <c r="CU58" s="26" t="e">
        <v>#N/A</v>
      </c>
      <c r="CV58" s="26" t="e">
        <v>#N/A</v>
      </c>
      <c r="CW58" s="26" t="e">
        <v>#N/A</v>
      </c>
      <c r="CX58" s="26" t="e">
        <v>#N/A</v>
      </c>
      <c r="CY58" s="26" t="e">
        <v>#N/A</v>
      </c>
      <c r="CZ58" s="26" t="e">
        <v>#N/A</v>
      </c>
      <c r="DA58" s="26" t="e">
        <v>#N/A</v>
      </c>
      <c r="DB58" s="26" t="e">
        <v>#N/A</v>
      </c>
      <c r="DC58" s="26" t="e">
        <v>#N/A</v>
      </c>
      <c r="DD58" s="26" t="e">
        <v>#N/A</v>
      </c>
      <c r="DE58" s="26" t="e">
        <v>#N/A</v>
      </c>
      <c r="DF58" s="26" t="e">
        <v>#N/A</v>
      </c>
      <c r="DG58" s="26" t="e">
        <v>#N/A</v>
      </c>
      <c r="DH58" s="26" t="e">
        <v>#N/A</v>
      </c>
      <c r="DI58" s="26" t="e">
        <v>#N/A</v>
      </c>
      <c r="DJ58" s="26" t="e">
        <v>#N/A</v>
      </c>
      <c r="DK58" s="26" t="e">
        <v>#N/A</v>
      </c>
      <c r="DL58" s="26" t="e">
        <v>#N/A</v>
      </c>
      <c r="DM58" s="26" t="e">
        <v>#N/A</v>
      </c>
      <c r="DN58" s="26" t="e">
        <v>#N/A</v>
      </c>
      <c r="DO58" s="26" t="e">
        <v>#N/A</v>
      </c>
      <c r="DP58" s="26" t="e">
        <v>#N/A</v>
      </c>
      <c r="DQ58" s="26" t="e">
        <v>#N/A</v>
      </c>
      <c r="DR58" s="26" t="e">
        <v>#N/A</v>
      </c>
      <c r="DS58" s="26" t="e">
        <v>#N/A</v>
      </c>
      <c r="DT58" s="26" t="e">
        <v>#N/A</v>
      </c>
      <c r="DU58" s="26" t="e">
        <v>#N/A</v>
      </c>
      <c r="DV58" s="26" t="e">
        <v>#N/A</v>
      </c>
      <c r="DW58" s="26" t="e">
        <v>#N/A</v>
      </c>
      <c r="DX58" s="26" t="e">
        <v>#N/A</v>
      </c>
      <c r="DY58" s="26" t="e">
        <v>#N/A</v>
      </c>
      <c r="DZ58" s="26" t="e">
        <v>#N/A</v>
      </c>
      <c r="EA58" s="26" t="e">
        <v>#N/A</v>
      </c>
      <c r="EB58" s="26" t="e">
        <v>#N/A</v>
      </c>
      <c r="EC58" s="26" t="e">
        <v>#N/A</v>
      </c>
      <c r="ED58" s="26" t="e">
        <v>#N/A</v>
      </c>
      <c r="EE58" s="26" t="e">
        <v>#N/A</v>
      </c>
      <c r="EF58" s="26" t="e">
        <v>#N/A</v>
      </c>
      <c r="EG58" s="26" t="e">
        <v>#N/A</v>
      </c>
      <c r="EH58" s="26" t="e">
        <v>#N/A</v>
      </c>
      <c r="EI58" s="26" t="e">
        <v>#N/A</v>
      </c>
      <c r="EJ58" s="26" t="e">
        <v>#N/A</v>
      </c>
      <c r="EK58" s="26" t="e">
        <v>#N/A</v>
      </c>
      <c r="EL58" s="26">
        <v>2553.1590000000001</v>
      </c>
      <c r="EM58" s="26">
        <v>2561.5790000000002</v>
      </c>
      <c r="EN58" s="26">
        <v>2583.9839999999999</v>
      </c>
      <c r="EO58" s="26">
        <v>2593.9180000000001</v>
      </c>
      <c r="EP58" s="26">
        <v>2597.4349999999999</v>
      </c>
      <c r="EQ58" s="26">
        <v>2614.3359999999998</v>
      </c>
      <c r="ER58" s="26">
        <v>2641.1669999999999</v>
      </c>
      <c r="ES58" s="26">
        <v>2651.63</v>
      </c>
      <c r="ET58" s="26">
        <v>2672.2289999999998</v>
      </c>
      <c r="EU58" s="26">
        <v>2717.6770000000001</v>
      </c>
      <c r="EV58" s="26">
        <v>2764.864</v>
      </c>
      <c r="EW58" s="26">
        <v>2810.2710000000002</v>
      </c>
      <c r="EX58" s="26">
        <v>2850.22</v>
      </c>
      <c r="EY58" s="26">
        <v>2886.18</v>
      </c>
      <c r="EZ58" s="26">
        <v>2922.6729999999998</v>
      </c>
      <c r="FA58" s="26">
        <v>2959.1729999999998</v>
      </c>
      <c r="FB58" s="26">
        <v>2996.683</v>
      </c>
      <c r="FC58" s="26">
        <v>3033.7280000000001</v>
      </c>
      <c r="FD58" s="26">
        <v>3068.8009999999999</v>
      </c>
      <c r="FE58" s="26">
        <v>3101.819</v>
      </c>
      <c r="FF58" s="26">
        <v>3137.5619999999999</v>
      </c>
      <c r="FG58" s="26">
        <v>3177.5329999999999</v>
      </c>
      <c r="FH58" s="26">
        <v>3213.2710000000002</v>
      </c>
      <c r="FI58" s="26">
        <v>3245.5509999999999</v>
      </c>
      <c r="FJ58" s="26">
        <v>3276.3620000000001</v>
      </c>
      <c r="FK58" s="26">
        <v>3305.1950000000002</v>
      </c>
      <c r="FL58" s="26">
        <v>3333.5419999999999</v>
      </c>
      <c r="FM58" s="26">
        <v>3361.4189999999999</v>
      </c>
      <c r="FN58" s="26">
        <v>3386.9879999999998</v>
      </c>
      <c r="FO58" s="26">
        <v>3410.8690000000001</v>
      </c>
      <c r="FP58" s="26">
        <v>3435.2890000000002</v>
      </c>
      <c r="FQ58" s="26">
        <v>3462.3409999999999</v>
      </c>
      <c r="FR58" s="26">
        <v>3491.9740000000002</v>
      </c>
      <c r="FS58" s="26">
        <v>3523.38</v>
      </c>
      <c r="FT58" s="26">
        <v>3555.0540000000001</v>
      </c>
      <c r="FU58" s="26">
        <v>3587.0320000000002</v>
      </c>
      <c r="FV58" s="26">
        <v>3619.5929999999998</v>
      </c>
      <c r="FW58" s="26">
        <v>3653.3389999999999</v>
      </c>
      <c r="FX58" s="26">
        <v>3673.95</v>
      </c>
      <c r="FY58" s="26">
        <v>3681.25</v>
      </c>
      <c r="FZ58" s="26">
        <v>3694.8359999999998</v>
      </c>
      <c r="GA58" s="26">
        <v>3702.136</v>
      </c>
      <c r="GB58" s="26">
        <v>3700.2779999999998</v>
      </c>
      <c r="GC58" s="26">
        <v>3689.0039999999999</v>
      </c>
      <c r="GD58" s="26">
        <v>3679.636</v>
      </c>
      <c r="GE58" s="26">
        <v>3673.5770000000002</v>
      </c>
      <c r="GF58" s="26">
        <v>3668.3159999999998</v>
      </c>
      <c r="GG58" s="26">
        <v>3664.3719999999998</v>
      </c>
      <c r="GH58" s="26">
        <v>3661.1680000000001</v>
      </c>
      <c r="GI58" s="26">
        <v>3658.4540000000002</v>
      </c>
      <c r="GJ58" s="26">
        <v>3654.3870000000002</v>
      </c>
      <c r="GK58" s="26">
        <v>3645.7469999999998</v>
      </c>
      <c r="GL58" s="26">
        <v>3633.232</v>
      </c>
      <c r="GM58" s="26">
        <v>3620.0940000000001</v>
      </c>
      <c r="GN58" s="26">
        <v>3607.8989999999999</v>
      </c>
      <c r="GO58" s="26">
        <v>3596.6170000000002</v>
      </c>
      <c r="GP58" s="26">
        <v>3585.9059999999999</v>
      </c>
      <c r="GQ58" s="26">
        <v>3575.4389999999999</v>
      </c>
      <c r="GR58" s="26">
        <v>3565.2049999999999</v>
      </c>
      <c r="GS58" s="26">
        <v>3555</v>
      </c>
      <c r="GT58" s="26"/>
      <c r="GU58" s="26">
        <v>3257.2139999999999</v>
      </c>
    </row>
    <row r="59" spans="1:203">
      <c r="A59" s="2" t="s">
        <v>461</v>
      </c>
      <c r="B59" s="17" t="e">
        <v>#N/A</v>
      </c>
      <c r="C59" s="17" t="e">
        <v>#N/A</v>
      </c>
      <c r="D59" s="17" t="e">
        <v>#N/A</v>
      </c>
      <c r="E59" s="17" t="e">
        <v>#N/A</v>
      </c>
      <c r="F59" s="26" t="e">
        <v>#N/A</v>
      </c>
      <c r="G59" s="26" t="e">
        <v>#N/A</v>
      </c>
      <c r="H59" s="26" t="e">
        <v>#N/A</v>
      </c>
      <c r="I59" s="26" t="e">
        <v>#N/A</v>
      </c>
      <c r="J59" s="26" t="e">
        <v>#N/A</v>
      </c>
      <c r="K59" s="26" t="e">
        <v>#N/A</v>
      </c>
      <c r="L59" s="26" t="e">
        <v>#N/A</v>
      </c>
      <c r="M59" s="26" t="e">
        <v>#N/A</v>
      </c>
      <c r="N59" s="26" t="e">
        <v>#N/A</v>
      </c>
      <c r="O59" s="26" t="e">
        <v>#N/A</v>
      </c>
      <c r="P59" s="26" t="e">
        <v>#N/A</v>
      </c>
      <c r="Q59" s="26" t="e">
        <v>#N/A</v>
      </c>
      <c r="R59" s="26" t="e">
        <v>#N/A</v>
      </c>
      <c r="S59" s="26" t="e">
        <v>#N/A</v>
      </c>
      <c r="T59" s="26" t="e">
        <v>#N/A</v>
      </c>
      <c r="U59" s="26" t="e">
        <v>#N/A</v>
      </c>
      <c r="V59" s="26" t="e">
        <v>#N/A</v>
      </c>
      <c r="W59" s="26" t="e">
        <v>#N/A</v>
      </c>
      <c r="X59" s="26" t="e">
        <v>#N/A</v>
      </c>
      <c r="Y59" s="26" t="e">
        <v>#N/A</v>
      </c>
      <c r="Z59" s="26" t="e">
        <v>#N/A</v>
      </c>
      <c r="AA59" s="26" t="e">
        <v>#N/A</v>
      </c>
      <c r="AB59" s="26" t="e">
        <v>#N/A</v>
      </c>
      <c r="AC59" s="26" t="e">
        <v>#N/A</v>
      </c>
      <c r="AD59" s="26" t="e">
        <v>#N/A</v>
      </c>
      <c r="AE59" s="26" t="e">
        <v>#N/A</v>
      </c>
      <c r="AF59" s="26" t="e">
        <v>#N/A</v>
      </c>
      <c r="AG59" s="26" t="e">
        <v>#N/A</v>
      </c>
      <c r="AH59" s="26" t="e">
        <v>#N/A</v>
      </c>
      <c r="AI59" s="26" t="e">
        <v>#N/A</v>
      </c>
      <c r="AJ59" s="26" t="e">
        <v>#N/A</v>
      </c>
      <c r="AK59" s="26" t="e">
        <v>#N/A</v>
      </c>
      <c r="AL59" s="26" t="e">
        <v>#N/A</v>
      </c>
      <c r="AM59" s="26" t="e">
        <v>#N/A</v>
      </c>
      <c r="AN59" s="26" t="e">
        <v>#N/A</v>
      </c>
      <c r="AO59" s="26" t="e">
        <v>#N/A</v>
      </c>
      <c r="AP59" s="26" t="e">
        <v>#N/A</v>
      </c>
      <c r="AQ59" s="26" t="e">
        <v>#N/A</v>
      </c>
      <c r="AR59" s="26" t="e">
        <v>#N/A</v>
      </c>
      <c r="AS59" s="26" t="e">
        <v>#N/A</v>
      </c>
      <c r="AT59" s="26" t="e">
        <v>#N/A</v>
      </c>
      <c r="AU59" s="26" t="e">
        <v>#N/A</v>
      </c>
      <c r="AV59" s="26" t="e">
        <v>#N/A</v>
      </c>
      <c r="AW59" s="26" t="e">
        <v>#N/A</v>
      </c>
      <c r="AX59" s="26" t="e">
        <v>#N/A</v>
      </c>
      <c r="AY59" s="26" t="e">
        <v>#N/A</v>
      </c>
      <c r="AZ59" s="26" t="e">
        <v>#N/A</v>
      </c>
      <c r="BA59" s="26" t="e">
        <v>#N/A</v>
      </c>
      <c r="BB59" s="26" t="e">
        <v>#N/A</v>
      </c>
      <c r="BC59" s="26" t="e">
        <v>#N/A</v>
      </c>
      <c r="BD59" s="26" t="e">
        <v>#N/A</v>
      </c>
      <c r="BE59" s="26" t="e">
        <v>#N/A</v>
      </c>
      <c r="BF59" s="26" t="e">
        <v>#N/A</v>
      </c>
      <c r="BG59" s="26" t="e">
        <v>#N/A</v>
      </c>
      <c r="BH59" s="26" t="e">
        <v>#N/A</v>
      </c>
      <c r="BI59" s="26" t="e">
        <v>#N/A</v>
      </c>
      <c r="BJ59" s="26" t="e">
        <v>#N/A</v>
      </c>
      <c r="BK59" s="26" t="e">
        <v>#N/A</v>
      </c>
      <c r="BL59" s="26" t="e">
        <v>#N/A</v>
      </c>
      <c r="BM59" s="26" t="e">
        <v>#N/A</v>
      </c>
      <c r="BN59" s="26" t="e">
        <v>#N/A</v>
      </c>
      <c r="BO59" s="26" t="e">
        <v>#N/A</v>
      </c>
      <c r="BP59" s="26" t="e">
        <v>#N/A</v>
      </c>
      <c r="BQ59" s="26" t="e">
        <v>#N/A</v>
      </c>
      <c r="BR59" s="26" t="e">
        <v>#N/A</v>
      </c>
      <c r="BS59" s="26" t="e">
        <v>#N/A</v>
      </c>
      <c r="BT59" s="26" t="e">
        <v>#N/A</v>
      </c>
      <c r="BU59" s="26" t="e">
        <v>#N/A</v>
      </c>
      <c r="BV59" s="26" t="e">
        <v>#N/A</v>
      </c>
      <c r="BW59" s="26" t="e">
        <v>#N/A</v>
      </c>
      <c r="BX59" s="26" t="e">
        <v>#N/A</v>
      </c>
      <c r="BY59" s="26" t="e">
        <v>#N/A</v>
      </c>
      <c r="BZ59" s="26" t="e">
        <v>#N/A</v>
      </c>
      <c r="CA59" s="26" t="e">
        <v>#N/A</v>
      </c>
      <c r="CB59" s="26" t="e">
        <v>#N/A</v>
      </c>
      <c r="CC59" s="26" t="e">
        <v>#N/A</v>
      </c>
      <c r="CD59" s="26" t="e">
        <v>#N/A</v>
      </c>
      <c r="CE59" s="26" t="e">
        <v>#N/A</v>
      </c>
      <c r="CF59" s="26" t="e">
        <v>#N/A</v>
      </c>
      <c r="CG59" s="26" t="e">
        <v>#N/A</v>
      </c>
      <c r="CH59" s="26" t="e">
        <v>#N/A</v>
      </c>
      <c r="CI59" s="26" t="e">
        <v>#N/A</v>
      </c>
      <c r="CJ59" s="26" t="e">
        <v>#N/A</v>
      </c>
      <c r="CK59" s="26" t="e">
        <v>#N/A</v>
      </c>
      <c r="CL59" s="26" t="e">
        <v>#N/A</v>
      </c>
      <c r="CM59" s="26" t="e">
        <v>#N/A</v>
      </c>
      <c r="CN59" s="26" t="e">
        <v>#N/A</v>
      </c>
      <c r="CO59" s="26" t="e">
        <v>#N/A</v>
      </c>
      <c r="CP59" s="26" t="e">
        <v>#N/A</v>
      </c>
      <c r="CQ59" s="26" t="e">
        <v>#N/A</v>
      </c>
      <c r="CR59" s="26" t="e">
        <v>#N/A</v>
      </c>
      <c r="CS59" s="26" t="e">
        <v>#N/A</v>
      </c>
      <c r="CT59" s="26" t="e">
        <v>#N/A</v>
      </c>
      <c r="CU59" s="26" t="e">
        <v>#N/A</v>
      </c>
      <c r="CV59" s="26" t="e">
        <v>#N/A</v>
      </c>
      <c r="CW59" s="26" t="e">
        <v>#N/A</v>
      </c>
      <c r="CX59" s="26" t="e">
        <v>#N/A</v>
      </c>
      <c r="CY59" s="26" t="e">
        <v>#N/A</v>
      </c>
      <c r="CZ59" s="26" t="e">
        <v>#N/A</v>
      </c>
      <c r="DA59" s="26" t="e">
        <v>#N/A</v>
      </c>
      <c r="DB59" s="26" t="e">
        <v>#N/A</v>
      </c>
      <c r="DC59" s="26" t="e">
        <v>#N/A</v>
      </c>
      <c r="DD59" s="26" t="e">
        <v>#N/A</v>
      </c>
      <c r="DE59" s="26" t="e">
        <v>#N/A</v>
      </c>
      <c r="DF59" s="26" t="e">
        <v>#N/A</v>
      </c>
      <c r="DG59" s="26" t="e">
        <v>#N/A</v>
      </c>
      <c r="DH59" s="26" t="e">
        <v>#N/A</v>
      </c>
      <c r="DI59" s="26" t="e">
        <v>#N/A</v>
      </c>
      <c r="DJ59" s="26" t="e">
        <v>#N/A</v>
      </c>
      <c r="DK59" s="26" t="e">
        <v>#N/A</v>
      </c>
      <c r="DL59" s="26" t="e">
        <v>#N/A</v>
      </c>
      <c r="DM59" s="26" t="e">
        <v>#N/A</v>
      </c>
      <c r="DN59" s="26" t="e">
        <v>#N/A</v>
      </c>
      <c r="DO59" s="26" t="e">
        <v>#N/A</v>
      </c>
      <c r="DP59" s="26" t="e">
        <v>#N/A</v>
      </c>
      <c r="DQ59" s="26" t="e">
        <v>#N/A</v>
      </c>
      <c r="DR59" s="26" t="e">
        <v>#N/A</v>
      </c>
      <c r="DS59" s="26" t="e">
        <v>#N/A</v>
      </c>
      <c r="DT59" s="26" t="e">
        <v>#N/A</v>
      </c>
      <c r="DU59" s="26" t="e">
        <v>#N/A</v>
      </c>
      <c r="DV59" s="26" t="e">
        <v>#N/A</v>
      </c>
      <c r="DW59" s="26" t="e">
        <v>#N/A</v>
      </c>
      <c r="DX59" s="26" t="e">
        <v>#N/A</v>
      </c>
      <c r="DY59" s="26" t="e">
        <v>#N/A</v>
      </c>
      <c r="DZ59" s="26" t="e">
        <v>#N/A</v>
      </c>
      <c r="EA59" s="26" t="e">
        <v>#N/A</v>
      </c>
      <c r="EB59" s="26" t="e">
        <v>#N/A</v>
      </c>
      <c r="EC59" s="26" t="e">
        <v>#N/A</v>
      </c>
      <c r="ED59" s="26" t="e">
        <v>#N/A</v>
      </c>
      <c r="EE59" s="26" t="e">
        <v>#N/A</v>
      </c>
      <c r="EF59" s="26" t="e">
        <v>#N/A</v>
      </c>
      <c r="EG59" s="26" t="e">
        <v>#N/A</v>
      </c>
      <c r="EH59" s="26" t="e">
        <v>#N/A</v>
      </c>
      <c r="EI59" s="26" t="e">
        <v>#N/A</v>
      </c>
      <c r="EJ59" s="26" t="e">
        <v>#N/A</v>
      </c>
      <c r="EK59" s="26" t="e">
        <v>#N/A</v>
      </c>
      <c r="EL59" s="26">
        <v>2336.4319999999998</v>
      </c>
      <c r="EM59" s="26">
        <v>2422.0940000000001</v>
      </c>
      <c r="EN59" s="26">
        <v>2466.7399999999998</v>
      </c>
      <c r="EO59" s="26">
        <v>2505.5039999999999</v>
      </c>
      <c r="EP59" s="26">
        <v>2565.9090000000001</v>
      </c>
      <c r="EQ59" s="26">
        <v>2622.424</v>
      </c>
      <c r="ER59" s="26">
        <v>2682.1680000000001</v>
      </c>
      <c r="ES59" s="26">
        <v>2758.94</v>
      </c>
      <c r="ET59" s="26">
        <v>2838.489</v>
      </c>
      <c r="EU59" s="26">
        <v>2919.3159999999998</v>
      </c>
      <c r="EV59" s="26">
        <v>2998.9810000000002</v>
      </c>
      <c r="EW59" s="26">
        <v>3068.962</v>
      </c>
      <c r="EX59" s="26">
        <v>3136.4380000000001</v>
      </c>
      <c r="EY59" s="26">
        <v>3204.9140000000002</v>
      </c>
      <c r="EZ59" s="26">
        <v>3271.0010000000002</v>
      </c>
      <c r="FA59" s="26">
        <v>3333.549</v>
      </c>
      <c r="FB59" s="26">
        <v>3394.16</v>
      </c>
      <c r="FC59" s="26">
        <v>3452.2629999999999</v>
      </c>
      <c r="FD59" s="26">
        <v>3505.944</v>
      </c>
      <c r="FE59" s="26">
        <v>3549.42</v>
      </c>
      <c r="FF59" s="26">
        <v>3594.5169999999998</v>
      </c>
      <c r="FG59" s="26">
        <v>3648.7539999999999</v>
      </c>
      <c r="FH59" s="26">
        <v>3703.0010000000002</v>
      </c>
      <c r="FI59" s="26">
        <v>3752.8270000000002</v>
      </c>
      <c r="FJ59" s="26">
        <v>3800.643</v>
      </c>
      <c r="FK59" s="26">
        <v>3846.5189999999998</v>
      </c>
      <c r="FL59" s="26">
        <v>3885.8939999999998</v>
      </c>
      <c r="FM59" s="26">
        <v>3920.2809999999999</v>
      </c>
      <c r="FN59" s="26">
        <v>3947.422</v>
      </c>
      <c r="FO59" s="26">
        <v>3969.989</v>
      </c>
      <c r="FP59" s="26">
        <v>3996.2779999999998</v>
      </c>
      <c r="FQ59" s="26">
        <v>4026.2040000000002</v>
      </c>
      <c r="FR59" s="26">
        <v>4055.0859999999998</v>
      </c>
      <c r="FS59" s="26">
        <v>4082.7109999999998</v>
      </c>
      <c r="FT59" s="26">
        <v>4113.2430000000004</v>
      </c>
      <c r="FU59" s="26">
        <v>4148.1719999999996</v>
      </c>
      <c r="FV59" s="26">
        <v>4183.2830000000004</v>
      </c>
      <c r="FW59" s="26">
        <v>4216.6819999999998</v>
      </c>
      <c r="FX59" s="26">
        <v>4289.6589999999997</v>
      </c>
      <c r="FY59" s="26">
        <v>4359.4960000000001</v>
      </c>
      <c r="FZ59" s="26">
        <v>4394</v>
      </c>
      <c r="GA59" s="26">
        <v>4421</v>
      </c>
      <c r="GB59" s="26">
        <v>4438</v>
      </c>
      <c r="GC59" s="26">
        <v>4444</v>
      </c>
      <c r="GD59" s="26">
        <v>4441</v>
      </c>
      <c r="GE59" s="26">
        <v>4433</v>
      </c>
      <c r="GF59" s="26">
        <v>4422</v>
      </c>
      <c r="GG59" s="26">
        <v>4416</v>
      </c>
      <c r="GH59" s="26">
        <v>4412</v>
      </c>
      <c r="GI59" s="26">
        <v>4403</v>
      </c>
      <c r="GJ59" s="26">
        <v>4391</v>
      </c>
      <c r="GK59" s="26">
        <v>4378</v>
      </c>
      <c r="GL59" s="26">
        <v>4367</v>
      </c>
      <c r="GM59" s="26">
        <v>4356</v>
      </c>
      <c r="GN59" s="26">
        <v>4347</v>
      </c>
      <c r="GO59" s="26">
        <v>4340</v>
      </c>
      <c r="GP59" s="26">
        <v>4334</v>
      </c>
      <c r="GQ59" s="26">
        <v>4329</v>
      </c>
      <c r="GR59" s="26">
        <v>4324</v>
      </c>
      <c r="GS59" s="26">
        <v>4321</v>
      </c>
      <c r="GT59" s="26"/>
      <c r="GU59" s="26">
        <v>4118</v>
      </c>
    </row>
    <row r="60" spans="1:203">
      <c r="A60" s="2" t="s">
        <v>462</v>
      </c>
      <c r="B60" s="17" t="e">
        <v>#N/A</v>
      </c>
      <c r="C60" s="17" t="e">
        <v>#N/A</v>
      </c>
      <c r="D60" s="17" t="e">
        <v>#N/A</v>
      </c>
      <c r="E60" s="17" t="e">
        <v>#N/A</v>
      </c>
      <c r="F60" s="26" t="e">
        <v>#N/A</v>
      </c>
      <c r="G60" s="26" t="e">
        <v>#N/A</v>
      </c>
      <c r="H60" s="26" t="e">
        <v>#N/A</v>
      </c>
      <c r="I60" s="26" t="e">
        <v>#N/A</v>
      </c>
      <c r="J60" s="26" t="e">
        <v>#N/A</v>
      </c>
      <c r="K60" s="26" t="e">
        <v>#N/A</v>
      </c>
      <c r="L60" s="26" t="e">
        <v>#N/A</v>
      </c>
      <c r="M60" s="26" t="e">
        <v>#N/A</v>
      </c>
      <c r="N60" s="26" t="e">
        <v>#N/A</v>
      </c>
      <c r="O60" s="26" t="e">
        <v>#N/A</v>
      </c>
      <c r="P60" s="26" t="e">
        <v>#N/A</v>
      </c>
      <c r="Q60" s="26" t="e">
        <v>#N/A</v>
      </c>
      <c r="R60" s="26" t="e">
        <v>#N/A</v>
      </c>
      <c r="S60" s="26" t="e">
        <v>#N/A</v>
      </c>
      <c r="T60" s="26" t="e">
        <v>#N/A</v>
      </c>
      <c r="U60" s="26" t="e">
        <v>#N/A</v>
      </c>
      <c r="V60" s="26" t="e">
        <v>#N/A</v>
      </c>
      <c r="W60" s="26" t="e">
        <v>#N/A</v>
      </c>
      <c r="X60" s="26" t="e">
        <v>#N/A</v>
      </c>
      <c r="Y60" s="26" t="e">
        <v>#N/A</v>
      </c>
      <c r="Z60" s="26" t="e">
        <v>#N/A</v>
      </c>
      <c r="AA60" s="26" t="e">
        <v>#N/A</v>
      </c>
      <c r="AB60" s="26" t="e">
        <v>#N/A</v>
      </c>
      <c r="AC60" s="26" t="e">
        <v>#N/A</v>
      </c>
      <c r="AD60" s="26" t="e">
        <v>#N/A</v>
      </c>
      <c r="AE60" s="26" t="e">
        <v>#N/A</v>
      </c>
      <c r="AF60" s="26" t="e">
        <v>#N/A</v>
      </c>
      <c r="AG60" s="26" t="e">
        <v>#N/A</v>
      </c>
      <c r="AH60" s="26" t="e">
        <v>#N/A</v>
      </c>
      <c r="AI60" s="26" t="e">
        <v>#N/A</v>
      </c>
      <c r="AJ60" s="26" t="e">
        <v>#N/A</v>
      </c>
      <c r="AK60" s="26" t="e">
        <v>#N/A</v>
      </c>
      <c r="AL60" s="26" t="e">
        <v>#N/A</v>
      </c>
      <c r="AM60" s="26" t="e">
        <v>#N/A</v>
      </c>
      <c r="AN60" s="26" t="e">
        <v>#N/A</v>
      </c>
      <c r="AO60" s="26" t="e">
        <v>#N/A</v>
      </c>
      <c r="AP60" s="26" t="e">
        <v>#N/A</v>
      </c>
      <c r="AQ60" s="26" t="e">
        <v>#N/A</v>
      </c>
      <c r="AR60" s="26" t="e">
        <v>#N/A</v>
      </c>
      <c r="AS60" s="26" t="e">
        <v>#N/A</v>
      </c>
      <c r="AT60" s="26" t="e">
        <v>#N/A</v>
      </c>
      <c r="AU60" s="26" t="e">
        <v>#N/A</v>
      </c>
      <c r="AV60" s="26" t="e">
        <v>#N/A</v>
      </c>
      <c r="AW60" s="26" t="e">
        <v>#N/A</v>
      </c>
      <c r="AX60" s="26" t="e">
        <v>#N/A</v>
      </c>
      <c r="AY60" s="26" t="e">
        <v>#N/A</v>
      </c>
      <c r="AZ60" s="26" t="e">
        <v>#N/A</v>
      </c>
      <c r="BA60" s="26" t="e">
        <v>#N/A</v>
      </c>
      <c r="BB60" s="26" t="e">
        <v>#N/A</v>
      </c>
      <c r="BC60" s="26" t="e">
        <v>#N/A</v>
      </c>
      <c r="BD60" s="26" t="e">
        <v>#N/A</v>
      </c>
      <c r="BE60" s="26" t="e">
        <v>#N/A</v>
      </c>
      <c r="BF60" s="26" t="e">
        <v>#N/A</v>
      </c>
      <c r="BG60" s="26" t="e">
        <v>#N/A</v>
      </c>
      <c r="BH60" s="26" t="e">
        <v>#N/A</v>
      </c>
      <c r="BI60" s="26" t="e">
        <v>#N/A</v>
      </c>
      <c r="BJ60" s="26" t="e">
        <v>#N/A</v>
      </c>
      <c r="BK60" s="26" t="e">
        <v>#N/A</v>
      </c>
      <c r="BL60" s="26" t="e">
        <v>#N/A</v>
      </c>
      <c r="BM60" s="26" t="e">
        <v>#N/A</v>
      </c>
      <c r="BN60" s="26" t="e">
        <v>#N/A</v>
      </c>
      <c r="BO60" s="26" t="e">
        <v>#N/A</v>
      </c>
      <c r="BP60" s="26" t="e">
        <v>#N/A</v>
      </c>
      <c r="BQ60" s="26" t="e">
        <v>#N/A</v>
      </c>
      <c r="BR60" s="26" t="e">
        <v>#N/A</v>
      </c>
      <c r="BS60" s="26" t="e">
        <v>#N/A</v>
      </c>
      <c r="BT60" s="26" t="e">
        <v>#N/A</v>
      </c>
      <c r="BU60" s="26" t="e">
        <v>#N/A</v>
      </c>
      <c r="BV60" s="26" t="e">
        <v>#N/A</v>
      </c>
      <c r="BW60" s="26" t="e">
        <v>#N/A</v>
      </c>
      <c r="BX60" s="26" t="e">
        <v>#N/A</v>
      </c>
      <c r="BY60" s="26" t="e">
        <v>#N/A</v>
      </c>
      <c r="BZ60" s="26" t="e">
        <v>#N/A</v>
      </c>
      <c r="CA60" s="26" t="e">
        <v>#N/A</v>
      </c>
      <c r="CB60" s="26" t="e">
        <v>#N/A</v>
      </c>
      <c r="CC60" s="26" t="e">
        <v>#N/A</v>
      </c>
      <c r="CD60" s="26" t="e">
        <v>#N/A</v>
      </c>
      <c r="CE60" s="26" t="e">
        <v>#N/A</v>
      </c>
      <c r="CF60" s="26" t="e">
        <v>#N/A</v>
      </c>
      <c r="CG60" s="26" t="e">
        <v>#N/A</v>
      </c>
      <c r="CH60" s="26" t="e">
        <v>#N/A</v>
      </c>
      <c r="CI60" s="26" t="e">
        <v>#N/A</v>
      </c>
      <c r="CJ60" s="26" t="e">
        <v>#N/A</v>
      </c>
      <c r="CK60" s="26" t="e">
        <v>#N/A</v>
      </c>
      <c r="CL60" s="26" t="e">
        <v>#N/A</v>
      </c>
      <c r="CM60" s="26" t="e">
        <v>#N/A</v>
      </c>
      <c r="CN60" s="26" t="e">
        <v>#N/A</v>
      </c>
      <c r="CO60" s="26" t="e">
        <v>#N/A</v>
      </c>
      <c r="CP60" s="26" t="e">
        <v>#N/A</v>
      </c>
      <c r="CQ60" s="26" t="e">
        <v>#N/A</v>
      </c>
      <c r="CR60" s="26" t="e">
        <v>#N/A</v>
      </c>
      <c r="CS60" s="26" t="e">
        <v>#N/A</v>
      </c>
      <c r="CT60" s="26" t="e">
        <v>#N/A</v>
      </c>
      <c r="CU60" s="26" t="e">
        <v>#N/A</v>
      </c>
      <c r="CV60" s="26" t="e">
        <v>#N/A</v>
      </c>
      <c r="CW60" s="26" t="e">
        <v>#N/A</v>
      </c>
      <c r="CX60" s="26" t="e">
        <v>#N/A</v>
      </c>
      <c r="CY60" s="26" t="e">
        <v>#N/A</v>
      </c>
      <c r="CZ60" s="26" t="e">
        <v>#N/A</v>
      </c>
      <c r="DA60" s="26" t="e">
        <v>#N/A</v>
      </c>
      <c r="DB60" s="26" t="e">
        <v>#N/A</v>
      </c>
      <c r="DC60" s="26" t="e">
        <v>#N/A</v>
      </c>
      <c r="DD60" s="26" t="e">
        <v>#N/A</v>
      </c>
      <c r="DE60" s="26" t="e">
        <v>#N/A</v>
      </c>
      <c r="DF60" s="26" t="e">
        <v>#N/A</v>
      </c>
      <c r="DG60" s="26" t="e">
        <v>#N/A</v>
      </c>
      <c r="DH60" s="26" t="e">
        <v>#N/A</v>
      </c>
      <c r="DI60" s="26" t="e">
        <v>#N/A</v>
      </c>
      <c r="DJ60" s="26" t="e">
        <v>#N/A</v>
      </c>
      <c r="DK60" s="26" t="e">
        <v>#N/A</v>
      </c>
      <c r="DL60" s="26" t="e">
        <v>#N/A</v>
      </c>
      <c r="DM60" s="26" t="e">
        <v>#N/A</v>
      </c>
      <c r="DN60" s="26" t="e">
        <v>#N/A</v>
      </c>
      <c r="DO60" s="26" t="e">
        <v>#N/A</v>
      </c>
      <c r="DP60" s="26" t="e">
        <v>#N/A</v>
      </c>
      <c r="DQ60" s="26" t="e">
        <v>#N/A</v>
      </c>
      <c r="DR60" s="26" t="e">
        <v>#N/A</v>
      </c>
      <c r="DS60" s="26" t="e">
        <v>#N/A</v>
      </c>
      <c r="DT60" s="26" t="e">
        <v>#N/A</v>
      </c>
      <c r="DU60" s="26" t="e">
        <v>#N/A</v>
      </c>
      <c r="DV60" s="26" t="e">
        <v>#N/A</v>
      </c>
      <c r="DW60" s="26" t="e">
        <v>#N/A</v>
      </c>
      <c r="DX60" s="26" t="e">
        <v>#N/A</v>
      </c>
      <c r="DY60" s="26" t="e">
        <v>#N/A</v>
      </c>
      <c r="DZ60" s="26" t="e">
        <v>#N/A</v>
      </c>
      <c r="EA60" s="26" t="e">
        <v>#N/A</v>
      </c>
      <c r="EB60" s="26" t="e">
        <v>#N/A</v>
      </c>
      <c r="EC60" s="26" t="e">
        <v>#N/A</v>
      </c>
      <c r="ED60" s="26" t="e">
        <v>#N/A</v>
      </c>
      <c r="EE60" s="26" t="e">
        <v>#N/A</v>
      </c>
      <c r="EF60" s="26" t="e">
        <v>#N/A</v>
      </c>
      <c r="EG60" s="26" t="e">
        <v>#N/A</v>
      </c>
      <c r="EH60" s="26" t="e">
        <v>#N/A</v>
      </c>
      <c r="EI60" s="26" t="e">
        <v>#N/A</v>
      </c>
      <c r="EJ60" s="26" t="e">
        <v>#N/A</v>
      </c>
      <c r="EK60" s="26" t="e">
        <v>#N/A</v>
      </c>
      <c r="EL60" s="26">
        <v>101936.81600000001</v>
      </c>
      <c r="EM60" s="26">
        <v>103506.916</v>
      </c>
      <c r="EN60" s="26">
        <v>105385.09</v>
      </c>
      <c r="EO60" s="26">
        <v>107302.806</v>
      </c>
      <c r="EP60" s="26">
        <v>109208.917</v>
      </c>
      <c r="EQ60" s="26">
        <v>111125.49800000001</v>
      </c>
      <c r="ER60" s="26">
        <v>112859.299</v>
      </c>
      <c r="ES60" s="26">
        <v>114554.838</v>
      </c>
      <c r="ET60" s="26">
        <v>116259.155</v>
      </c>
      <c r="EU60" s="26">
        <v>117956.86500000001</v>
      </c>
      <c r="EV60" s="26">
        <v>119631.633</v>
      </c>
      <c r="EW60" s="26">
        <v>121324.34600000001</v>
      </c>
      <c r="EX60" s="26">
        <v>122877.56</v>
      </c>
      <c r="EY60" s="26">
        <v>124276.51700000001</v>
      </c>
      <c r="EZ60" s="26">
        <v>125521.51</v>
      </c>
      <c r="FA60" s="26">
        <v>126541.29300000001</v>
      </c>
      <c r="FB60" s="26">
        <v>127414.772</v>
      </c>
      <c r="FC60" s="26">
        <v>128183.863</v>
      </c>
      <c r="FD60" s="26">
        <v>128876.49800000001</v>
      </c>
      <c r="FE60" s="26">
        <v>129572.617</v>
      </c>
      <c r="FF60" s="26">
        <v>130245.476</v>
      </c>
      <c r="FG60" s="26">
        <v>130977.408</v>
      </c>
      <c r="FH60" s="26">
        <v>131768.68100000001</v>
      </c>
      <c r="FI60" s="26">
        <v>132556.17600000001</v>
      </c>
      <c r="FJ60" s="26">
        <v>133378.674</v>
      </c>
      <c r="FK60" s="26">
        <v>134293.372</v>
      </c>
      <c r="FL60" s="26">
        <v>135269.26300000001</v>
      </c>
      <c r="FM60" s="26">
        <v>136263.68599999999</v>
      </c>
      <c r="FN60" s="26">
        <v>137245.87</v>
      </c>
      <c r="FO60" s="26">
        <v>138163.68</v>
      </c>
      <c r="FP60" s="26">
        <v>139038.84899999999</v>
      </c>
      <c r="FQ60" s="26">
        <v>139899.97200000001</v>
      </c>
      <c r="FR60" s="26">
        <v>140821.82</v>
      </c>
      <c r="FS60" s="26">
        <v>141861.72500000001</v>
      </c>
      <c r="FT60" s="26">
        <v>142922.26300000001</v>
      </c>
      <c r="FU60" s="26">
        <v>143937.997</v>
      </c>
      <c r="FV60" s="26">
        <v>144966.54999999999</v>
      </c>
      <c r="FW60" s="26">
        <v>145958.90700000001</v>
      </c>
      <c r="FX60" s="26">
        <v>146865.701</v>
      </c>
      <c r="FY60" s="26">
        <v>147351.69399999999</v>
      </c>
      <c r="FZ60" s="26">
        <v>147973</v>
      </c>
      <c r="GA60" s="26">
        <v>148299</v>
      </c>
      <c r="GB60" s="26">
        <v>148400</v>
      </c>
      <c r="GC60" s="26">
        <v>148390</v>
      </c>
      <c r="GD60" s="26">
        <v>148442</v>
      </c>
      <c r="GE60" s="26">
        <v>148490</v>
      </c>
      <c r="GF60" s="26">
        <v>148312</v>
      </c>
      <c r="GG60" s="26">
        <v>148067</v>
      </c>
      <c r="GH60" s="26">
        <v>147813</v>
      </c>
      <c r="GI60" s="26">
        <v>147352</v>
      </c>
      <c r="GJ60" s="26">
        <v>146710</v>
      </c>
      <c r="GK60" s="26">
        <v>145990</v>
      </c>
      <c r="GL60" s="26">
        <v>145163</v>
      </c>
      <c r="GM60" s="26">
        <v>144308</v>
      </c>
      <c r="GN60" s="26">
        <v>143507</v>
      </c>
      <c r="GO60" s="26">
        <v>142776</v>
      </c>
      <c r="GP60" s="26">
        <v>142069</v>
      </c>
      <c r="GQ60" s="26">
        <v>141378</v>
      </c>
      <c r="GR60" s="26">
        <v>140702</v>
      </c>
      <c r="GS60" s="26">
        <v>140041</v>
      </c>
      <c r="GT60" s="26"/>
      <c r="GU60" s="26">
        <v>124094</v>
      </c>
    </row>
    <row r="61" spans="1:203">
      <c r="A61" s="2" t="s">
        <v>463</v>
      </c>
      <c r="B61" s="17" t="e">
        <v>#N/A</v>
      </c>
      <c r="C61" s="17" t="e">
        <v>#N/A</v>
      </c>
      <c r="D61" s="17" t="e">
        <v>#N/A</v>
      </c>
      <c r="E61" s="17" t="e">
        <v>#N/A</v>
      </c>
      <c r="F61" s="26" t="e">
        <v>#N/A</v>
      </c>
      <c r="G61" s="26" t="e">
        <v>#N/A</v>
      </c>
      <c r="H61" s="26" t="e">
        <v>#N/A</v>
      </c>
      <c r="I61" s="26" t="e">
        <v>#N/A</v>
      </c>
      <c r="J61" s="26" t="e">
        <v>#N/A</v>
      </c>
      <c r="K61" s="26" t="e">
        <v>#N/A</v>
      </c>
      <c r="L61" s="26" t="e">
        <v>#N/A</v>
      </c>
      <c r="M61" s="26" t="e">
        <v>#N/A</v>
      </c>
      <c r="N61" s="26" t="e">
        <v>#N/A</v>
      </c>
      <c r="O61" s="26" t="e">
        <v>#N/A</v>
      </c>
      <c r="P61" s="26" t="e">
        <v>#N/A</v>
      </c>
      <c r="Q61" s="26" t="e">
        <v>#N/A</v>
      </c>
      <c r="R61" s="26" t="e">
        <v>#N/A</v>
      </c>
      <c r="S61" s="26" t="e">
        <v>#N/A</v>
      </c>
      <c r="T61" s="26" t="e">
        <v>#N/A</v>
      </c>
      <c r="U61" s="26" t="e">
        <v>#N/A</v>
      </c>
      <c r="V61" s="26" t="e">
        <v>#N/A</v>
      </c>
      <c r="W61" s="26" t="e">
        <v>#N/A</v>
      </c>
      <c r="X61" s="26" t="e">
        <v>#N/A</v>
      </c>
      <c r="Y61" s="26" t="e">
        <v>#N/A</v>
      </c>
      <c r="Z61" s="26" t="e">
        <v>#N/A</v>
      </c>
      <c r="AA61" s="26" t="e">
        <v>#N/A</v>
      </c>
      <c r="AB61" s="26" t="e">
        <v>#N/A</v>
      </c>
      <c r="AC61" s="26" t="e">
        <v>#N/A</v>
      </c>
      <c r="AD61" s="26" t="e">
        <v>#N/A</v>
      </c>
      <c r="AE61" s="26" t="e">
        <v>#N/A</v>
      </c>
      <c r="AF61" s="26" t="e">
        <v>#N/A</v>
      </c>
      <c r="AG61" s="26" t="e">
        <v>#N/A</v>
      </c>
      <c r="AH61" s="26" t="e">
        <v>#N/A</v>
      </c>
      <c r="AI61" s="26" t="e">
        <v>#N/A</v>
      </c>
      <c r="AJ61" s="26" t="e">
        <v>#N/A</v>
      </c>
      <c r="AK61" s="26" t="e">
        <v>#N/A</v>
      </c>
      <c r="AL61" s="26" t="e">
        <v>#N/A</v>
      </c>
      <c r="AM61" s="26" t="e">
        <v>#N/A</v>
      </c>
      <c r="AN61" s="26" t="e">
        <v>#N/A</v>
      </c>
      <c r="AO61" s="26" t="e">
        <v>#N/A</v>
      </c>
      <c r="AP61" s="26" t="e">
        <v>#N/A</v>
      </c>
      <c r="AQ61" s="26" t="e">
        <v>#N/A</v>
      </c>
      <c r="AR61" s="26" t="e">
        <v>#N/A</v>
      </c>
      <c r="AS61" s="26" t="e">
        <v>#N/A</v>
      </c>
      <c r="AT61" s="26" t="e">
        <v>#N/A</v>
      </c>
      <c r="AU61" s="26" t="e">
        <v>#N/A</v>
      </c>
      <c r="AV61" s="26" t="e">
        <v>#N/A</v>
      </c>
      <c r="AW61" s="26" t="e">
        <v>#N/A</v>
      </c>
      <c r="AX61" s="26" t="e">
        <v>#N/A</v>
      </c>
      <c r="AY61" s="26" t="e">
        <v>#N/A</v>
      </c>
      <c r="AZ61" s="26" t="e">
        <v>#N/A</v>
      </c>
      <c r="BA61" s="26" t="e">
        <v>#N/A</v>
      </c>
      <c r="BB61" s="26" t="e">
        <v>#N/A</v>
      </c>
      <c r="BC61" s="26" t="e">
        <v>#N/A</v>
      </c>
      <c r="BD61" s="26" t="e">
        <v>#N/A</v>
      </c>
      <c r="BE61" s="26" t="e">
        <v>#N/A</v>
      </c>
      <c r="BF61" s="26" t="e">
        <v>#N/A</v>
      </c>
      <c r="BG61" s="26" t="e">
        <v>#N/A</v>
      </c>
      <c r="BH61" s="26" t="e">
        <v>#N/A</v>
      </c>
      <c r="BI61" s="26" t="e">
        <v>#N/A</v>
      </c>
      <c r="BJ61" s="26" t="e">
        <v>#N/A</v>
      </c>
      <c r="BK61" s="26" t="e">
        <v>#N/A</v>
      </c>
      <c r="BL61" s="26" t="e">
        <v>#N/A</v>
      </c>
      <c r="BM61" s="26" t="e">
        <v>#N/A</v>
      </c>
      <c r="BN61" s="26" t="e">
        <v>#N/A</v>
      </c>
      <c r="BO61" s="26" t="e">
        <v>#N/A</v>
      </c>
      <c r="BP61" s="26" t="e">
        <v>#N/A</v>
      </c>
      <c r="BQ61" s="26" t="e">
        <v>#N/A</v>
      </c>
      <c r="BR61" s="26" t="e">
        <v>#N/A</v>
      </c>
      <c r="BS61" s="26" t="e">
        <v>#N/A</v>
      </c>
      <c r="BT61" s="26" t="e">
        <v>#N/A</v>
      </c>
      <c r="BU61" s="26" t="e">
        <v>#N/A</v>
      </c>
      <c r="BV61" s="26" t="e">
        <v>#N/A</v>
      </c>
      <c r="BW61" s="26" t="e">
        <v>#N/A</v>
      </c>
      <c r="BX61" s="26" t="e">
        <v>#N/A</v>
      </c>
      <c r="BY61" s="26" t="e">
        <v>#N/A</v>
      </c>
      <c r="BZ61" s="26" t="e">
        <v>#N/A</v>
      </c>
      <c r="CA61" s="26" t="e">
        <v>#N/A</v>
      </c>
      <c r="CB61" s="26" t="e">
        <v>#N/A</v>
      </c>
      <c r="CC61" s="26" t="e">
        <v>#N/A</v>
      </c>
      <c r="CD61" s="26" t="e">
        <v>#N/A</v>
      </c>
      <c r="CE61" s="26" t="e">
        <v>#N/A</v>
      </c>
      <c r="CF61" s="26" t="e">
        <v>#N/A</v>
      </c>
      <c r="CG61" s="26" t="e">
        <v>#N/A</v>
      </c>
      <c r="CH61" s="26" t="e">
        <v>#N/A</v>
      </c>
      <c r="CI61" s="26" t="e">
        <v>#N/A</v>
      </c>
      <c r="CJ61" s="26" t="e">
        <v>#N/A</v>
      </c>
      <c r="CK61" s="26" t="e">
        <v>#N/A</v>
      </c>
      <c r="CL61" s="26" t="e">
        <v>#N/A</v>
      </c>
      <c r="CM61" s="26" t="e">
        <v>#N/A</v>
      </c>
      <c r="CN61" s="26" t="e">
        <v>#N/A</v>
      </c>
      <c r="CO61" s="26" t="e">
        <v>#N/A</v>
      </c>
      <c r="CP61" s="26" t="e">
        <v>#N/A</v>
      </c>
      <c r="CQ61" s="26" t="e">
        <v>#N/A</v>
      </c>
      <c r="CR61" s="26" t="e">
        <v>#N/A</v>
      </c>
      <c r="CS61" s="26" t="e">
        <v>#N/A</v>
      </c>
      <c r="CT61" s="26" t="e">
        <v>#N/A</v>
      </c>
      <c r="CU61" s="26" t="e">
        <v>#N/A</v>
      </c>
      <c r="CV61" s="26" t="e">
        <v>#N/A</v>
      </c>
      <c r="CW61" s="26" t="e">
        <v>#N/A</v>
      </c>
      <c r="CX61" s="26" t="e">
        <v>#N/A</v>
      </c>
      <c r="CY61" s="26" t="e">
        <v>#N/A</v>
      </c>
      <c r="CZ61" s="26" t="e">
        <v>#N/A</v>
      </c>
      <c r="DA61" s="26" t="e">
        <v>#N/A</v>
      </c>
      <c r="DB61" s="26" t="e">
        <v>#N/A</v>
      </c>
      <c r="DC61" s="26" t="e">
        <v>#N/A</v>
      </c>
      <c r="DD61" s="26" t="e">
        <v>#N/A</v>
      </c>
      <c r="DE61" s="26" t="e">
        <v>#N/A</v>
      </c>
      <c r="DF61" s="26" t="e">
        <v>#N/A</v>
      </c>
      <c r="DG61" s="26" t="e">
        <v>#N/A</v>
      </c>
      <c r="DH61" s="26" t="e">
        <v>#N/A</v>
      </c>
      <c r="DI61" s="26" t="e">
        <v>#N/A</v>
      </c>
      <c r="DJ61" s="26" t="e">
        <v>#N/A</v>
      </c>
      <c r="DK61" s="26" t="e">
        <v>#N/A</v>
      </c>
      <c r="DL61" s="26" t="e">
        <v>#N/A</v>
      </c>
      <c r="DM61" s="26" t="e">
        <v>#N/A</v>
      </c>
      <c r="DN61" s="26" t="e">
        <v>#N/A</v>
      </c>
      <c r="DO61" s="26" t="e">
        <v>#N/A</v>
      </c>
      <c r="DP61" s="26" t="e">
        <v>#N/A</v>
      </c>
      <c r="DQ61" s="26" t="e">
        <v>#N/A</v>
      </c>
      <c r="DR61" s="26" t="e">
        <v>#N/A</v>
      </c>
      <c r="DS61" s="26" t="e">
        <v>#N/A</v>
      </c>
      <c r="DT61" s="26" t="e">
        <v>#N/A</v>
      </c>
      <c r="DU61" s="26" t="e">
        <v>#N/A</v>
      </c>
      <c r="DV61" s="26" t="e">
        <v>#N/A</v>
      </c>
      <c r="DW61" s="26" t="e">
        <v>#N/A</v>
      </c>
      <c r="DX61" s="26" t="e">
        <v>#N/A</v>
      </c>
      <c r="DY61" s="26" t="e">
        <v>#N/A</v>
      </c>
      <c r="DZ61" s="26" t="e">
        <v>#N/A</v>
      </c>
      <c r="EA61" s="26" t="e">
        <v>#N/A</v>
      </c>
      <c r="EB61" s="26" t="e">
        <v>#N/A</v>
      </c>
      <c r="EC61" s="26" t="e">
        <v>#N/A</v>
      </c>
      <c r="ED61" s="26" t="e">
        <v>#N/A</v>
      </c>
      <c r="EE61" s="26" t="e">
        <v>#N/A</v>
      </c>
      <c r="EF61" s="26" t="e">
        <v>#N/A</v>
      </c>
      <c r="EG61" s="26" t="e">
        <v>#N/A</v>
      </c>
      <c r="EH61" s="26" t="e">
        <v>#N/A</v>
      </c>
      <c r="EI61" s="26" t="e">
        <v>#N/A</v>
      </c>
      <c r="EJ61" s="26" t="e">
        <v>#N/A</v>
      </c>
      <c r="EK61" s="26" t="e">
        <v>#N/A</v>
      </c>
      <c r="EL61" s="26">
        <v>1530.047</v>
      </c>
      <c r="EM61" s="26">
        <v>1584.8330000000001</v>
      </c>
      <c r="EN61" s="26">
        <v>1640.9490000000001</v>
      </c>
      <c r="EO61" s="26">
        <v>1684.4459999999999</v>
      </c>
      <c r="EP61" s="26">
        <v>1729.8620000000001</v>
      </c>
      <c r="EQ61" s="26">
        <v>1780.85</v>
      </c>
      <c r="ER61" s="26">
        <v>1836.703</v>
      </c>
      <c r="ES61" s="26">
        <v>1898.6389999999999</v>
      </c>
      <c r="ET61" s="26">
        <v>1953.527</v>
      </c>
      <c r="EU61" s="26">
        <v>2009.4829999999999</v>
      </c>
      <c r="EV61" s="26">
        <v>2080.556</v>
      </c>
      <c r="EW61" s="26">
        <v>2163.433</v>
      </c>
      <c r="EX61" s="26">
        <v>2253.4720000000002</v>
      </c>
      <c r="EY61" s="26">
        <v>2339.558</v>
      </c>
      <c r="EZ61" s="26">
        <v>2424.0810000000001</v>
      </c>
      <c r="FA61" s="26">
        <v>2510.6190000000001</v>
      </c>
      <c r="FB61" s="26">
        <v>2592.7539999999999</v>
      </c>
      <c r="FC61" s="26">
        <v>2672.279</v>
      </c>
      <c r="FD61" s="26">
        <v>2759.277</v>
      </c>
      <c r="FE61" s="26">
        <v>2850.0659999999998</v>
      </c>
      <c r="FF61" s="26">
        <v>2938.5160000000001</v>
      </c>
      <c r="FG61" s="26">
        <v>3039.4430000000002</v>
      </c>
      <c r="FH61" s="26">
        <v>3145.1410000000001</v>
      </c>
      <c r="FI61" s="26">
        <v>3242.7779999999998</v>
      </c>
      <c r="FJ61" s="26">
        <v>3344.9850000000001</v>
      </c>
      <c r="FK61" s="26">
        <v>3448.8690000000001</v>
      </c>
      <c r="FL61" s="26">
        <v>3553.7820000000002</v>
      </c>
      <c r="FM61" s="26">
        <v>3659.375</v>
      </c>
      <c r="FN61" s="26">
        <v>3760.973</v>
      </c>
      <c r="FO61" s="26">
        <v>3862.9319999999998</v>
      </c>
      <c r="FP61" s="26">
        <v>3966</v>
      </c>
      <c r="FQ61" s="26">
        <v>4073</v>
      </c>
      <c r="FR61" s="26">
        <v>4185</v>
      </c>
      <c r="FS61" s="26">
        <v>4304</v>
      </c>
      <c r="FT61" s="26">
        <v>4431</v>
      </c>
      <c r="FU61" s="26">
        <v>4569</v>
      </c>
      <c r="FV61" s="26">
        <v>4716</v>
      </c>
      <c r="FW61" s="26">
        <v>4865</v>
      </c>
      <c r="FX61" s="26">
        <v>5006</v>
      </c>
      <c r="FY61" s="26">
        <v>5148</v>
      </c>
      <c r="FZ61" s="26">
        <v>5272</v>
      </c>
      <c r="GA61" s="26">
        <v>5407</v>
      </c>
      <c r="GB61" s="26">
        <v>5500</v>
      </c>
      <c r="GC61" s="26">
        <v>5547</v>
      </c>
      <c r="GD61" s="26">
        <v>5604</v>
      </c>
      <c r="GE61" s="26">
        <v>5678</v>
      </c>
      <c r="GF61" s="26">
        <v>5764</v>
      </c>
      <c r="GG61" s="26">
        <v>5864</v>
      </c>
      <c r="GH61" s="26">
        <v>5983</v>
      </c>
      <c r="GI61" s="26">
        <v>6111</v>
      </c>
      <c r="GJ61" s="26">
        <v>6230</v>
      </c>
      <c r="GK61" s="26">
        <v>6339</v>
      </c>
      <c r="GL61" s="26">
        <v>6452</v>
      </c>
      <c r="GM61" s="26">
        <v>6568</v>
      </c>
      <c r="GN61" s="26">
        <v>6688</v>
      </c>
      <c r="GO61" s="26">
        <v>6815</v>
      </c>
      <c r="GP61" s="26">
        <v>6944</v>
      </c>
      <c r="GQ61" s="26">
        <v>7077</v>
      </c>
      <c r="GR61" s="26">
        <v>7212</v>
      </c>
      <c r="GS61" s="26">
        <v>7349</v>
      </c>
      <c r="GT61" s="26"/>
      <c r="GU61" s="26">
        <v>10103</v>
      </c>
    </row>
    <row r="62" spans="1:203">
      <c r="A62" s="2" t="s">
        <v>464</v>
      </c>
      <c r="B62" s="17" t="e">
        <v>#N/A</v>
      </c>
      <c r="C62" s="17" t="e">
        <v>#N/A</v>
      </c>
      <c r="D62" s="17" t="e">
        <v>#N/A</v>
      </c>
      <c r="E62" s="17" t="e">
        <v>#N/A</v>
      </c>
      <c r="F62" s="26" t="e">
        <v>#N/A</v>
      </c>
      <c r="G62" s="26" t="e">
        <v>#N/A</v>
      </c>
      <c r="H62" s="26" t="e">
        <v>#N/A</v>
      </c>
      <c r="I62" s="26" t="e">
        <v>#N/A</v>
      </c>
      <c r="J62" s="26" t="e">
        <v>#N/A</v>
      </c>
      <c r="K62" s="26" t="e">
        <v>#N/A</v>
      </c>
      <c r="L62" s="26" t="e">
        <v>#N/A</v>
      </c>
      <c r="M62" s="26" t="e">
        <v>#N/A</v>
      </c>
      <c r="N62" s="26" t="e">
        <v>#N/A</v>
      </c>
      <c r="O62" s="26" t="e">
        <v>#N/A</v>
      </c>
      <c r="P62" s="26" t="e">
        <v>#N/A</v>
      </c>
      <c r="Q62" s="26" t="e">
        <v>#N/A</v>
      </c>
      <c r="R62" s="26" t="e">
        <v>#N/A</v>
      </c>
      <c r="S62" s="26" t="e">
        <v>#N/A</v>
      </c>
      <c r="T62" s="26" t="e">
        <v>#N/A</v>
      </c>
      <c r="U62" s="26" t="e">
        <v>#N/A</v>
      </c>
      <c r="V62" s="26" t="e">
        <v>#N/A</v>
      </c>
      <c r="W62" s="26" t="e">
        <v>#N/A</v>
      </c>
      <c r="X62" s="26" t="e">
        <v>#N/A</v>
      </c>
      <c r="Y62" s="26" t="e">
        <v>#N/A</v>
      </c>
      <c r="Z62" s="26" t="e">
        <v>#N/A</v>
      </c>
      <c r="AA62" s="26" t="e">
        <v>#N/A</v>
      </c>
      <c r="AB62" s="26" t="e">
        <v>#N/A</v>
      </c>
      <c r="AC62" s="26" t="e">
        <v>#N/A</v>
      </c>
      <c r="AD62" s="26" t="e">
        <v>#N/A</v>
      </c>
      <c r="AE62" s="26" t="e">
        <v>#N/A</v>
      </c>
      <c r="AF62" s="26" t="e">
        <v>#N/A</v>
      </c>
      <c r="AG62" s="26" t="e">
        <v>#N/A</v>
      </c>
      <c r="AH62" s="26" t="e">
        <v>#N/A</v>
      </c>
      <c r="AI62" s="26" t="e">
        <v>#N/A</v>
      </c>
      <c r="AJ62" s="26" t="e">
        <v>#N/A</v>
      </c>
      <c r="AK62" s="26" t="e">
        <v>#N/A</v>
      </c>
      <c r="AL62" s="26" t="e">
        <v>#N/A</v>
      </c>
      <c r="AM62" s="26" t="e">
        <v>#N/A</v>
      </c>
      <c r="AN62" s="26" t="e">
        <v>#N/A</v>
      </c>
      <c r="AO62" s="26" t="e">
        <v>#N/A</v>
      </c>
      <c r="AP62" s="26" t="e">
        <v>#N/A</v>
      </c>
      <c r="AQ62" s="26" t="e">
        <v>#N/A</v>
      </c>
      <c r="AR62" s="26" t="e">
        <v>#N/A</v>
      </c>
      <c r="AS62" s="26" t="e">
        <v>#N/A</v>
      </c>
      <c r="AT62" s="26" t="e">
        <v>#N/A</v>
      </c>
      <c r="AU62" s="26" t="e">
        <v>#N/A</v>
      </c>
      <c r="AV62" s="26" t="e">
        <v>#N/A</v>
      </c>
      <c r="AW62" s="26" t="e">
        <v>#N/A</v>
      </c>
      <c r="AX62" s="26" t="e">
        <v>#N/A</v>
      </c>
      <c r="AY62" s="26" t="e">
        <v>#N/A</v>
      </c>
      <c r="AZ62" s="26" t="e">
        <v>#N/A</v>
      </c>
      <c r="BA62" s="26" t="e">
        <v>#N/A</v>
      </c>
      <c r="BB62" s="26" t="e">
        <v>#N/A</v>
      </c>
      <c r="BC62" s="26" t="e">
        <v>#N/A</v>
      </c>
      <c r="BD62" s="26" t="e">
        <v>#N/A</v>
      </c>
      <c r="BE62" s="26" t="e">
        <v>#N/A</v>
      </c>
      <c r="BF62" s="26" t="e">
        <v>#N/A</v>
      </c>
      <c r="BG62" s="26" t="e">
        <v>#N/A</v>
      </c>
      <c r="BH62" s="26" t="e">
        <v>#N/A</v>
      </c>
      <c r="BI62" s="26" t="e">
        <v>#N/A</v>
      </c>
      <c r="BJ62" s="26" t="e">
        <v>#N/A</v>
      </c>
      <c r="BK62" s="26" t="e">
        <v>#N/A</v>
      </c>
      <c r="BL62" s="26" t="e">
        <v>#N/A</v>
      </c>
      <c r="BM62" s="26" t="e">
        <v>#N/A</v>
      </c>
      <c r="BN62" s="26" t="e">
        <v>#N/A</v>
      </c>
      <c r="BO62" s="26" t="e">
        <v>#N/A</v>
      </c>
      <c r="BP62" s="26" t="e">
        <v>#N/A</v>
      </c>
      <c r="BQ62" s="26" t="e">
        <v>#N/A</v>
      </c>
      <c r="BR62" s="26" t="e">
        <v>#N/A</v>
      </c>
      <c r="BS62" s="26" t="e">
        <v>#N/A</v>
      </c>
      <c r="BT62" s="26" t="e">
        <v>#N/A</v>
      </c>
      <c r="BU62" s="26" t="e">
        <v>#N/A</v>
      </c>
      <c r="BV62" s="26" t="e">
        <v>#N/A</v>
      </c>
      <c r="BW62" s="26" t="e">
        <v>#N/A</v>
      </c>
      <c r="BX62" s="26" t="e">
        <v>#N/A</v>
      </c>
      <c r="BY62" s="26" t="e">
        <v>#N/A</v>
      </c>
      <c r="BZ62" s="26" t="e">
        <v>#N/A</v>
      </c>
      <c r="CA62" s="26" t="e">
        <v>#N/A</v>
      </c>
      <c r="CB62" s="26" t="e">
        <v>#N/A</v>
      </c>
      <c r="CC62" s="26" t="e">
        <v>#N/A</v>
      </c>
      <c r="CD62" s="26" t="e">
        <v>#N/A</v>
      </c>
      <c r="CE62" s="26" t="e">
        <v>#N/A</v>
      </c>
      <c r="CF62" s="26" t="e">
        <v>#N/A</v>
      </c>
      <c r="CG62" s="26" t="e">
        <v>#N/A</v>
      </c>
      <c r="CH62" s="26" t="e">
        <v>#N/A</v>
      </c>
      <c r="CI62" s="26" t="e">
        <v>#N/A</v>
      </c>
      <c r="CJ62" s="26" t="e">
        <v>#N/A</v>
      </c>
      <c r="CK62" s="26" t="e">
        <v>#N/A</v>
      </c>
      <c r="CL62" s="26" t="e">
        <v>#N/A</v>
      </c>
      <c r="CM62" s="26" t="e">
        <v>#N/A</v>
      </c>
      <c r="CN62" s="26" t="e">
        <v>#N/A</v>
      </c>
      <c r="CO62" s="26" t="e">
        <v>#N/A</v>
      </c>
      <c r="CP62" s="26" t="e">
        <v>#N/A</v>
      </c>
      <c r="CQ62" s="26" t="e">
        <v>#N/A</v>
      </c>
      <c r="CR62" s="26" t="e">
        <v>#N/A</v>
      </c>
      <c r="CS62" s="26" t="e">
        <v>#N/A</v>
      </c>
      <c r="CT62" s="26" t="e">
        <v>#N/A</v>
      </c>
      <c r="CU62" s="26" t="e">
        <v>#N/A</v>
      </c>
      <c r="CV62" s="26" t="e">
        <v>#N/A</v>
      </c>
      <c r="CW62" s="26" t="e">
        <v>#N/A</v>
      </c>
      <c r="CX62" s="26" t="e">
        <v>#N/A</v>
      </c>
      <c r="CY62" s="26" t="e">
        <v>#N/A</v>
      </c>
      <c r="CZ62" s="26" t="e">
        <v>#N/A</v>
      </c>
      <c r="DA62" s="26" t="e">
        <v>#N/A</v>
      </c>
      <c r="DB62" s="26" t="e">
        <v>#N/A</v>
      </c>
      <c r="DC62" s="26" t="e">
        <v>#N/A</v>
      </c>
      <c r="DD62" s="26" t="e">
        <v>#N/A</v>
      </c>
      <c r="DE62" s="26" t="e">
        <v>#N/A</v>
      </c>
      <c r="DF62" s="26" t="e">
        <v>#N/A</v>
      </c>
      <c r="DG62" s="26" t="e">
        <v>#N/A</v>
      </c>
      <c r="DH62" s="26" t="e">
        <v>#N/A</v>
      </c>
      <c r="DI62" s="26" t="e">
        <v>#N/A</v>
      </c>
      <c r="DJ62" s="26" t="e">
        <v>#N/A</v>
      </c>
      <c r="DK62" s="26" t="e">
        <v>#N/A</v>
      </c>
      <c r="DL62" s="26" t="e">
        <v>#N/A</v>
      </c>
      <c r="DM62" s="26" t="e">
        <v>#N/A</v>
      </c>
      <c r="DN62" s="26" t="e">
        <v>#N/A</v>
      </c>
      <c r="DO62" s="26" t="e">
        <v>#N/A</v>
      </c>
      <c r="DP62" s="26" t="e">
        <v>#N/A</v>
      </c>
      <c r="DQ62" s="26" t="e">
        <v>#N/A</v>
      </c>
      <c r="DR62" s="26" t="e">
        <v>#N/A</v>
      </c>
      <c r="DS62" s="26" t="e">
        <v>#N/A</v>
      </c>
      <c r="DT62" s="26" t="e">
        <v>#N/A</v>
      </c>
      <c r="DU62" s="26" t="e">
        <v>#N/A</v>
      </c>
      <c r="DV62" s="26" t="e">
        <v>#N/A</v>
      </c>
      <c r="DW62" s="26" t="e">
        <v>#N/A</v>
      </c>
      <c r="DX62" s="26" t="e">
        <v>#N/A</v>
      </c>
      <c r="DY62" s="26" t="e">
        <v>#N/A</v>
      </c>
      <c r="DZ62" s="26" t="e">
        <v>#N/A</v>
      </c>
      <c r="EA62" s="26" t="e">
        <v>#N/A</v>
      </c>
      <c r="EB62" s="26" t="e">
        <v>#N/A</v>
      </c>
      <c r="EC62" s="26" t="e">
        <v>#N/A</v>
      </c>
      <c r="ED62" s="26" t="e">
        <v>#N/A</v>
      </c>
      <c r="EE62" s="26" t="e">
        <v>#N/A</v>
      </c>
      <c r="EF62" s="26" t="e">
        <v>#N/A</v>
      </c>
      <c r="EG62" s="26" t="e">
        <v>#N/A</v>
      </c>
      <c r="EH62" s="26" t="e">
        <v>#N/A</v>
      </c>
      <c r="EI62" s="26" t="e">
        <v>#N/A</v>
      </c>
      <c r="EJ62" s="26" t="e">
        <v>#N/A</v>
      </c>
      <c r="EK62" s="26" t="e">
        <v>#N/A</v>
      </c>
      <c r="EL62" s="26">
        <v>1204.075</v>
      </c>
      <c r="EM62" s="26">
        <v>1226.498</v>
      </c>
      <c r="EN62" s="26">
        <v>1252.749</v>
      </c>
      <c r="EO62" s="26">
        <v>1282.6400000000001</v>
      </c>
      <c r="EP62" s="26">
        <v>1313.402</v>
      </c>
      <c r="EQ62" s="26">
        <v>1347.7739999999999</v>
      </c>
      <c r="ER62" s="26">
        <v>1381.5250000000001</v>
      </c>
      <c r="ES62" s="26">
        <v>1425.6590000000001</v>
      </c>
      <c r="ET62" s="26">
        <v>1478.0719999999999</v>
      </c>
      <c r="EU62" s="26">
        <v>1530.0830000000001</v>
      </c>
      <c r="EV62" s="26">
        <v>1584.82</v>
      </c>
      <c r="EW62" s="26">
        <v>1644.4159999999999</v>
      </c>
      <c r="EX62" s="26">
        <v>1704.5340000000001</v>
      </c>
      <c r="EY62" s="26">
        <v>1765.175</v>
      </c>
      <c r="EZ62" s="26">
        <v>1825.383</v>
      </c>
      <c r="FA62" s="26">
        <v>1882.1479999999999</v>
      </c>
      <c r="FB62" s="26">
        <v>1935.923</v>
      </c>
      <c r="FC62" s="26">
        <v>1994.1310000000001</v>
      </c>
      <c r="FD62" s="26">
        <v>2054.4870000000001</v>
      </c>
      <c r="FE62" s="26">
        <v>2116.4079999999999</v>
      </c>
      <c r="FF62" s="26">
        <v>2181.2719999999999</v>
      </c>
      <c r="FG62" s="26">
        <v>2246.71</v>
      </c>
      <c r="FH62" s="26">
        <v>2313.1019999999999</v>
      </c>
      <c r="FI62" s="26">
        <v>2379.578</v>
      </c>
      <c r="FJ62" s="26">
        <v>2450.654</v>
      </c>
      <c r="FK62" s="26">
        <v>2523.9059999999999</v>
      </c>
      <c r="FL62" s="26">
        <v>2594.288</v>
      </c>
      <c r="FM62" s="26">
        <v>2663.7440000000001</v>
      </c>
      <c r="FN62" s="26">
        <v>2733.933</v>
      </c>
      <c r="FO62" s="26">
        <v>2804.1419999999998</v>
      </c>
      <c r="FP62" s="26">
        <v>2875.1329999999998</v>
      </c>
      <c r="FQ62" s="26">
        <v>2946.6759999999999</v>
      </c>
      <c r="FR62" s="26">
        <v>3018.4360000000001</v>
      </c>
      <c r="FS62" s="26">
        <v>3091.431</v>
      </c>
      <c r="FT62" s="26">
        <v>3164.6109999999999</v>
      </c>
      <c r="FU62" s="26">
        <v>3240.4720000000002</v>
      </c>
      <c r="FV62" s="26">
        <v>3323.6729999999998</v>
      </c>
      <c r="FW62" s="26">
        <v>3410.7040000000002</v>
      </c>
      <c r="FX62" s="26">
        <v>3492.1860000000001</v>
      </c>
      <c r="FY62" s="26">
        <v>3572</v>
      </c>
      <c r="FZ62" s="26">
        <v>3658</v>
      </c>
      <c r="GA62" s="26">
        <v>3745</v>
      </c>
      <c r="GB62" s="26">
        <v>3830</v>
      </c>
      <c r="GC62" s="26">
        <v>3917</v>
      </c>
      <c r="GD62" s="26">
        <v>4004</v>
      </c>
      <c r="GE62" s="26">
        <v>4079</v>
      </c>
      <c r="GF62" s="26">
        <v>4143</v>
      </c>
      <c r="GG62" s="26">
        <v>4201</v>
      </c>
      <c r="GH62" s="26">
        <v>4262</v>
      </c>
      <c r="GI62" s="26">
        <v>4325</v>
      </c>
      <c r="GJ62" s="26">
        <v>4385</v>
      </c>
      <c r="GK62" s="26">
        <v>4445</v>
      </c>
      <c r="GL62" s="26">
        <v>4503</v>
      </c>
      <c r="GM62" s="26">
        <v>4556</v>
      </c>
      <c r="GN62" s="26">
        <v>4608</v>
      </c>
      <c r="GO62" s="26">
        <v>4664</v>
      </c>
      <c r="GP62" s="26">
        <v>4720</v>
      </c>
      <c r="GQ62" s="26">
        <v>4774</v>
      </c>
      <c r="GR62" s="26">
        <v>4829</v>
      </c>
      <c r="GS62" s="26">
        <v>4885</v>
      </c>
      <c r="GT62" s="26"/>
      <c r="GU62" s="26">
        <v>6027</v>
      </c>
    </row>
    <row r="63" spans="1:203">
      <c r="A63" s="2" t="s">
        <v>465</v>
      </c>
      <c r="B63" s="17" t="e">
        <v>#N/A</v>
      </c>
      <c r="C63" s="17" t="e">
        <v>#N/A</v>
      </c>
      <c r="D63" s="17" t="e">
        <v>#N/A</v>
      </c>
      <c r="E63" s="17" t="e">
        <v>#N/A</v>
      </c>
      <c r="F63" s="26" t="e">
        <v>#N/A</v>
      </c>
      <c r="G63" s="26" t="e">
        <v>#N/A</v>
      </c>
      <c r="H63" s="26" t="e">
        <v>#N/A</v>
      </c>
      <c r="I63" s="26" t="e">
        <v>#N/A</v>
      </c>
      <c r="J63" s="26" t="e">
        <v>#N/A</v>
      </c>
      <c r="K63" s="26" t="e">
        <v>#N/A</v>
      </c>
      <c r="L63" s="26" t="e">
        <v>#N/A</v>
      </c>
      <c r="M63" s="26" t="e">
        <v>#N/A</v>
      </c>
      <c r="N63" s="26" t="e">
        <v>#N/A</v>
      </c>
      <c r="O63" s="26" t="e">
        <v>#N/A</v>
      </c>
      <c r="P63" s="26" t="e">
        <v>#N/A</v>
      </c>
      <c r="Q63" s="26" t="e">
        <v>#N/A</v>
      </c>
      <c r="R63" s="26" t="e">
        <v>#N/A</v>
      </c>
      <c r="S63" s="26" t="e">
        <v>#N/A</v>
      </c>
      <c r="T63" s="26" t="e">
        <v>#N/A</v>
      </c>
      <c r="U63" s="26" t="e">
        <v>#N/A</v>
      </c>
      <c r="V63" s="26" t="e">
        <v>#N/A</v>
      </c>
      <c r="W63" s="26" t="e">
        <v>#N/A</v>
      </c>
      <c r="X63" s="26" t="e">
        <v>#N/A</v>
      </c>
      <c r="Y63" s="26" t="e">
        <v>#N/A</v>
      </c>
      <c r="Z63" s="26" t="e">
        <v>#N/A</v>
      </c>
      <c r="AA63" s="26" t="e">
        <v>#N/A</v>
      </c>
      <c r="AB63" s="26" t="e">
        <v>#N/A</v>
      </c>
      <c r="AC63" s="26" t="e">
        <v>#N/A</v>
      </c>
      <c r="AD63" s="26" t="e">
        <v>#N/A</v>
      </c>
      <c r="AE63" s="26" t="e">
        <v>#N/A</v>
      </c>
      <c r="AF63" s="26" t="e">
        <v>#N/A</v>
      </c>
      <c r="AG63" s="26" t="e">
        <v>#N/A</v>
      </c>
      <c r="AH63" s="26" t="e">
        <v>#N/A</v>
      </c>
      <c r="AI63" s="26" t="e">
        <v>#N/A</v>
      </c>
      <c r="AJ63" s="26" t="e">
        <v>#N/A</v>
      </c>
      <c r="AK63" s="26" t="e">
        <v>#N/A</v>
      </c>
      <c r="AL63" s="26" t="e">
        <v>#N/A</v>
      </c>
      <c r="AM63" s="26" t="e">
        <v>#N/A</v>
      </c>
      <c r="AN63" s="26" t="e">
        <v>#N/A</v>
      </c>
      <c r="AO63" s="26" t="e">
        <v>#N/A</v>
      </c>
      <c r="AP63" s="26" t="e">
        <v>#N/A</v>
      </c>
      <c r="AQ63" s="26" t="e">
        <v>#N/A</v>
      </c>
      <c r="AR63" s="26" t="e">
        <v>#N/A</v>
      </c>
      <c r="AS63" s="26" t="e">
        <v>#N/A</v>
      </c>
      <c r="AT63" s="26" t="e">
        <v>#N/A</v>
      </c>
      <c r="AU63" s="26" t="e">
        <v>#N/A</v>
      </c>
      <c r="AV63" s="26" t="e">
        <v>#N/A</v>
      </c>
      <c r="AW63" s="26" t="e">
        <v>#N/A</v>
      </c>
      <c r="AX63" s="26" t="e">
        <v>#N/A</v>
      </c>
      <c r="AY63" s="26" t="e">
        <v>#N/A</v>
      </c>
      <c r="AZ63" s="26" t="e">
        <v>#N/A</v>
      </c>
      <c r="BA63" s="26" t="e">
        <v>#N/A</v>
      </c>
      <c r="BB63" s="26" t="e">
        <v>#N/A</v>
      </c>
      <c r="BC63" s="26" t="e">
        <v>#N/A</v>
      </c>
      <c r="BD63" s="26" t="e">
        <v>#N/A</v>
      </c>
      <c r="BE63" s="26" t="e">
        <v>#N/A</v>
      </c>
      <c r="BF63" s="26" t="e">
        <v>#N/A</v>
      </c>
      <c r="BG63" s="26" t="e">
        <v>#N/A</v>
      </c>
      <c r="BH63" s="26" t="e">
        <v>#N/A</v>
      </c>
      <c r="BI63" s="26" t="e">
        <v>#N/A</v>
      </c>
      <c r="BJ63" s="26" t="e">
        <v>#N/A</v>
      </c>
      <c r="BK63" s="26" t="e">
        <v>#N/A</v>
      </c>
      <c r="BL63" s="26" t="e">
        <v>#N/A</v>
      </c>
      <c r="BM63" s="26" t="e">
        <v>#N/A</v>
      </c>
      <c r="BN63" s="26" t="e">
        <v>#N/A</v>
      </c>
      <c r="BO63" s="26" t="e">
        <v>#N/A</v>
      </c>
      <c r="BP63" s="26" t="e">
        <v>#N/A</v>
      </c>
      <c r="BQ63" s="26" t="e">
        <v>#N/A</v>
      </c>
      <c r="BR63" s="26" t="e">
        <v>#N/A</v>
      </c>
      <c r="BS63" s="26" t="e">
        <v>#N/A</v>
      </c>
      <c r="BT63" s="26" t="e">
        <v>#N/A</v>
      </c>
      <c r="BU63" s="26" t="e">
        <v>#N/A</v>
      </c>
      <c r="BV63" s="26" t="e">
        <v>#N/A</v>
      </c>
      <c r="BW63" s="26" t="e">
        <v>#N/A</v>
      </c>
      <c r="BX63" s="26" t="e">
        <v>#N/A</v>
      </c>
      <c r="BY63" s="26" t="e">
        <v>#N/A</v>
      </c>
      <c r="BZ63" s="26" t="e">
        <v>#N/A</v>
      </c>
      <c r="CA63" s="26" t="e">
        <v>#N/A</v>
      </c>
      <c r="CB63" s="26" t="e">
        <v>#N/A</v>
      </c>
      <c r="CC63" s="26" t="e">
        <v>#N/A</v>
      </c>
      <c r="CD63" s="26" t="e">
        <v>#N/A</v>
      </c>
      <c r="CE63" s="26" t="e">
        <v>#N/A</v>
      </c>
      <c r="CF63" s="26" t="e">
        <v>#N/A</v>
      </c>
      <c r="CG63" s="26" t="e">
        <v>#N/A</v>
      </c>
      <c r="CH63" s="26" t="e">
        <v>#N/A</v>
      </c>
      <c r="CI63" s="26" t="e">
        <v>#N/A</v>
      </c>
      <c r="CJ63" s="26" t="e">
        <v>#N/A</v>
      </c>
      <c r="CK63" s="26" t="e">
        <v>#N/A</v>
      </c>
      <c r="CL63" s="26" t="e">
        <v>#N/A</v>
      </c>
      <c r="CM63" s="26" t="e">
        <v>#N/A</v>
      </c>
      <c r="CN63" s="26" t="e">
        <v>#N/A</v>
      </c>
      <c r="CO63" s="26" t="e">
        <v>#N/A</v>
      </c>
      <c r="CP63" s="26" t="e">
        <v>#N/A</v>
      </c>
      <c r="CQ63" s="26" t="e">
        <v>#N/A</v>
      </c>
      <c r="CR63" s="26" t="e">
        <v>#N/A</v>
      </c>
      <c r="CS63" s="26" t="e">
        <v>#N/A</v>
      </c>
      <c r="CT63" s="26" t="e">
        <v>#N/A</v>
      </c>
      <c r="CU63" s="26" t="e">
        <v>#N/A</v>
      </c>
      <c r="CV63" s="26" t="e">
        <v>#N/A</v>
      </c>
      <c r="CW63" s="26" t="e">
        <v>#N/A</v>
      </c>
      <c r="CX63" s="26" t="e">
        <v>#N/A</v>
      </c>
      <c r="CY63" s="26" t="e">
        <v>#N/A</v>
      </c>
      <c r="CZ63" s="26" t="e">
        <v>#N/A</v>
      </c>
      <c r="DA63" s="26" t="e">
        <v>#N/A</v>
      </c>
      <c r="DB63" s="26" t="e">
        <v>#N/A</v>
      </c>
      <c r="DC63" s="26" t="e">
        <v>#N/A</v>
      </c>
      <c r="DD63" s="26" t="e">
        <v>#N/A</v>
      </c>
      <c r="DE63" s="26" t="e">
        <v>#N/A</v>
      </c>
      <c r="DF63" s="26" t="e">
        <v>#N/A</v>
      </c>
      <c r="DG63" s="26" t="e">
        <v>#N/A</v>
      </c>
      <c r="DH63" s="26" t="e">
        <v>#N/A</v>
      </c>
      <c r="DI63" s="26" t="e">
        <v>#N/A</v>
      </c>
      <c r="DJ63" s="26" t="e">
        <v>#N/A</v>
      </c>
      <c r="DK63" s="26" t="e">
        <v>#N/A</v>
      </c>
      <c r="DL63" s="26" t="e">
        <v>#N/A</v>
      </c>
      <c r="DM63" s="26" t="e">
        <v>#N/A</v>
      </c>
      <c r="DN63" s="26" t="e">
        <v>#N/A</v>
      </c>
      <c r="DO63" s="26" t="e">
        <v>#N/A</v>
      </c>
      <c r="DP63" s="26" t="e">
        <v>#N/A</v>
      </c>
      <c r="DQ63" s="26" t="e">
        <v>#N/A</v>
      </c>
      <c r="DR63" s="26" t="e">
        <v>#N/A</v>
      </c>
      <c r="DS63" s="26" t="e">
        <v>#N/A</v>
      </c>
      <c r="DT63" s="26" t="e">
        <v>#N/A</v>
      </c>
      <c r="DU63" s="26" t="e">
        <v>#N/A</v>
      </c>
      <c r="DV63" s="26" t="e">
        <v>#N/A</v>
      </c>
      <c r="DW63" s="26" t="e">
        <v>#N/A</v>
      </c>
      <c r="DX63" s="26" t="e">
        <v>#N/A</v>
      </c>
      <c r="DY63" s="26" t="e">
        <v>#N/A</v>
      </c>
      <c r="DZ63" s="26" t="e">
        <v>#N/A</v>
      </c>
      <c r="EA63" s="26" t="e">
        <v>#N/A</v>
      </c>
      <c r="EB63" s="26" t="e">
        <v>#N/A</v>
      </c>
      <c r="EC63" s="26" t="e">
        <v>#N/A</v>
      </c>
      <c r="ED63" s="26" t="e">
        <v>#N/A</v>
      </c>
      <c r="EE63" s="26" t="e">
        <v>#N/A</v>
      </c>
      <c r="EF63" s="26" t="e">
        <v>#N/A</v>
      </c>
      <c r="EG63" s="26" t="e">
        <v>#N/A</v>
      </c>
      <c r="EH63" s="26" t="e">
        <v>#N/A</v>
      </c>
      <c r="EI63" s="26" t="e">
        <v>#N/A</v>
      </c>
      <c r="EJ63" s="26" t="e">
        <v>#N/A</v>
      </c>
      <c r="EK63" s="26" t="e">
        <v>#N/A</v>
      </c>
      <c r="EL63" s="26">
        <v>36774.853999999999</v>
      </c>
      <c r="EM63" s="26">
        <v>37435.785000000003</v>
      </c>
      <c r="EN63" s="26">
        <v>38006.18</v>
      </c>
      <c r="EO63" s="26">
        <v>38541.349000000002</v>
      </c>
      <c r="EP63" s="26">
        <v>38993.798000000003</v>
      </c>
      <c r="EQ63" s="26">
        <v>39368.099000000002</v>
      </c>
      <c r="ER63" s="26">
        <v>39940.18</v>
      </c>
      <c r="ES63" s="26">
        <v>40655.779000000002</v>
      </c>
      <c r="ET63" s="26">
        <v>41359.131999999998</v>
      </c>
      <c r="EU63" s="26">
        <v>42006.03</v>
      </c>
      <c r="EV63" s="26">
        <v>42644.035000000003</v>
      </c>
      <c r="EW63" s="26">
        <v>43195.764999999999</v>
      </c>
      <c r="EX63" s="26">
        <v>43697.245000000003</v>
      </c>
      <c r="EY63" s="26">
        <v>44255.938000000002</v>
      </c>
      <c r="EZ63" s="26">
        <v>44785.625999999997</v>
      </c>
      <c r="FA63" s="26">
        <v>45234.868999999999</v>
      </c>
      <c r="FB63" s="26">
        <v>45673.64</v>
      </c>
      <c r="FC63" s="26">
        <v>46111.262000000002</v>
      </c>
      <c r="FD63" s="26">
        <v>46510.300999999999</v>
      </c>
      <c r="FE63" s="26">
        <v>46871.404999999999</v>
      </c>
      <c r="FF63" s="26">
        <v>47235.697</v>
      </c>
      <c r="FG63" s="26">
        <v>47637.239000000001</v>
      </c>
      <c r="FH63" s="26">
        <v>48026.627</v>
      </c>
      <c r="FI63" s="26">
        <v>48367.002</v>
      </c>
      <c r="FJ63" s="26">
        <v>48676.938999999998</v>
      </c>
      <c r="FK63" s="26">
        <v>48973.428</v>
      </c>
      <c r="FL63" s="26">
        <v>49233.523999999998</v>
      </c>
      <c r="FM63" s="26">
        <v>49453.675000000003</v>
      </c>
      <c r="FN63" s="26">
        <v>49642.987000000001</v>
      </c>
      <c r="FO63" s="26">
        <v>49835.012000000002</v>
      </c>
      <c r="FP63" s="26">
        <v>50046.648999999998</v>
      </c>
      <c r="FQ63" s="26">
        <v>50235.677000000003</v>
      </c>
      <c r="FR63" s="26">
        <v>50397.455000000002</v>
      </c>
      <c r="FS63" s="26">
        <v>50573.065999999999</v>
      </c>
      <c r="FT63" s="26">
        <v>50769.375</v>
      </c>
      <c r="FU63" s="26">
        <v>50944.248</v>
      </c>
      <c r="FV63" s="26">
        <v>51095.072</v>
      </c>
      <c r="FW63" s="26">
        <v>51218.101000000002</v>
      </c>
      <c r="FX63" s="26">
        <v>51422.963000000003</v>
      </c>
      <c r="FY63" s="26">
        <v>51501.478000000003</v>
      </c>
      <c r="FZ63" s="26">
        <v>51622.275000000001</v>
      </c>
      <c r="GA63" s="26">
        <v>51730.355000000003</v>
      </c>
      <c r="GB63" s="26">
        <v>51869.108999999997</v>
      </c>
      <c r="GC63" s="26">
        <v>51887.112000000001</v>
      </c>
      <c r="GD63" s="26">
        <v>51637.610999999997</v>
      </c>
      <c r="GE63" s="26">
        <v>51247.258999999998</v>
      </c>
      <c r="GF63" s="26">
        <v>50812.52</v>
      </c>
      <c r="GG63" s="26">
        <v>50369.925999999999</v>
      </c>
      <c r="GH63" s="26">
        <v>49938.798000000003</v>
      </c>
      <c r="GI63" s="26">
        <v>49487.245000000003</v>
      </c>
      <c r="GJ63" s="26">
        <v>49005</v>
      </c>
      <c r="GK63" s="26">
        <v>48508</v>
      </c>
      <c r="GL63" s="26">
        <v>48057</v>
      </c>
      <c r="GM63" s="26">
        <v>47667</v>
      </c>
      <c r="GN63" s="26">
        <v>47305</v>
      </c>
      <c r="GO63" s="26">
        <v>46959</v>
      </c>
      <c r="GP63" s="26">
        <v>46620</v>
      </c>
      <c r="GQ63" s="26">
        <v>46300</v>
      </c>
      <c r="GR63" s="26">
        <v>45994</v>
      </c>
      <c r="GS63" s="26">
        <v>45700</v>
      </c>
      <c r="GT63" s="26"/>
      <c r="GU63" s="26">
        <v>39492</v>
      </c>
    </row>
    <row r="64" spans="1:203">
      <c r="A64" s="2" t="s">
        <v>466</v>
      </c>
      <c r="B64" s="17" t="e">
        <v>#N/A</v>
      </c>
      <c r="C64" s="17" t="e">
        <v>#N/A</v>
      </c>
      <c r="D64" s="17" t="e">
        <v>#N/A</v>
      </c>
      <c r="E64" s="17" t="e">
        <v>#N/A</v>
      </c>
      <c r="F64" s="26" t="e">
        <v>#N/A</v>
      </c>
      <c r="G64" s="26" t="e">
        <v>#N/A</v>
      </c>
      <c r="H64" s="26" t="e">
        <v>#N/A</v>
      </c>
      <c r="I64" s="26" t="e">
        <v>#N/A</v>
      </c>
      <c r="J64" s="26" t="e">
        <v>#N/A</v>
      </c>
      <c r="K64" s="26" t="e">
        <v>#N/A</v>
      </c>
      <c r="L64" s="26" t="e">
        <v>#N/A</v>
      </c>
      <c r="M64" s="26" t="e">
        <v>#N/A</v>
      </c>
      <c r="N64" s="26" t="e">
        <v>#N/A</v>
      </c>
      <c r="O64" s="26" t="e">
        <v>#N/A</v>
      </c>
      <c r="P64" s="26" t="e">
        <v>#N/A</v>
      </c>
      <c r="Q64" s="26" t="e">
        <v>#N/A</v>
      </c>
      <c r="R64" s="26" t="e">
        <v>#N/A</v>
      </c>
      <c r="S64" s="26" t="e">
        <v>#N/A</v>
      </c>
      <c r="T64" s="26" t="e">
        <v>#N/A</v>
      </c>
      <c r="U64" s="26" t="e">
        <v>#N/A</v>
      </c>
      <c r="V64" s="26" t="e">
        <v>#N/A</v>
      </c>
      <c r="W64" s="26" t="e">
        <v>#N/A</v>
      </c>
      <c r="X64" s="26" t="e">
        <v>#N/A</v>
      </c>
      <c r="Y64" s="26" t="e">
        <v>#N/A</v>
      </c>
      <c r="Z64" s="26" t="e">
        <v>#N/A</v>
      </c>
      <c r="AA64" s="26" t="e">
        <v>#N/A</v>
      </c>
      <c r="AB64" s="26" t="e">
        <v>#N/A</v>
      </c>
      <c r="AC64" s="26" t="e">
        <v>#N/A</v>
      </c>
      <c r="AD64" s="26" t="e">
        <v>#N/A</v>
      </c>
      <c r="AE64" s="26" t="e">
        <v>#N/A</v>
      </c>
      <c r="AF64" s="26" t="e">
        <v>#N/A</v>
      </c>
      <c r="AG64" s="26" t="e">
        <v>#N/A</v>
      </c>
      <c r="AH64" s="26" t="e">
        <v>#N/A</v>
      </c>
      <c r="AI64" s="26" t="e">
        <v>#N/A</v>
      </c>
      <c r="AJ64" s="26" t="e">
        <v>#N/A</v>
      </c>
      <c r="AK64" s="26" t="e">
        <v>#N/A</v>
      </c>
      <c r="AL64" s="26" t="e">
        <v>#N/A</v>
      </c>
      <c r="AM64" s="26" t="e">
        <v>#N/A</v>
      </c>
      <c r="AN64" s="26" t="e">
        <v>#N/A</v>
      </c>
      <c r="AO64" s="26" t="e">
        <v>#N/A</v>
      </c>
      <c r="AP64" s="26" t="e">
        <v>#N/A</v>
      </c>
      <c r="AQ64" s="26" t="e">
        <v>#N/A</v>
      </c>
      <c r="AR64" s="26" t="e">
        <v>#N/A</v>
      </c>
      <c r="AS64" s="26" t="e">
        <v>#N/A</v>
      </c>
      <c r="AT64" s="26" t="e">
        <v>#N/A</v>
      </c>
      <c r="AU64" s="26" t="e">
        <v>#N/A</v>
      </c>
      <c r="AV64" s="26" t="e">
        <v>#N/A</v>
      </c>
      <c r="AW64" s="26" t="e">
        <v>#N/A</v>
      </c>
      <c r="AX64" s="26" t="e">
        <v>#N/A</v>
      </c>
      <c r="AY64" s="26" t="e">
        <v>#N/A</v>
      </c>
      <c r="AZ64" s="26" t="e">
        <v>#N/A</v>
      </c>
      <c r="BA64" s="26" t="e">
        <v>#N/A</v>
      </c>
      <c r="BB64" s="26" t="e">
        <v>#N/A</v>
      </c>
      <c r="BC64" s="26" t="e">
        <v>#N/A</v>
      </c>
      <c r="BD64" s="26" t="e">
        <v>#N/A</v>
      </c>
      <c r="BE64" s="26" t="e">
        <v>#N/A</v>
      </c>
      <c r="BF64" s="26" t="e">
        <v>#N/A</v>
      </c>
      <c r="BG64" s="26" t="e">
        <v>#N/A</v>
      </c>
      <c r="BH64" s="26" t="e">
        <v>#N/A</v>
      </c>
      <c r="BI64" s="26" t="e">
        <v>#N/A</v>
      </c>
      <c r="BJ64" s="26" t="e">
        <v>#N/A</v>
      </c>
      <c r="BK64" s="26" t="e">
        <v>#N/A</v>
      </c>
      <c r="BL64" s="26" t="e">
        <v>#N/A</v>
      </c>
      <c r="BM64" s="26" t="e">
        <v>#N/A</v>
      </c>
      <c r="BN64" s="26" t="e">
        <v>#N/A</v>
      </c>
      <c r="BO64" s="26" t="e">
        <v>#N/A</v>
      </c>
      <c r="BP64" s="26" t="e">
        <v>#N/A</v>
      </c>
      <c r="BQ64" s="26" t="e">
        <v>#N/A</v>
      </c>
      <c r="BR64" s="26" t="e">
        <v>#N/A</v>
      </c>
      <c r="BS64" s="26" t="e">
        <v>#N/A</v>
      </c>
      <c r="BT64" s="26" t="e">
        <v>#N/A</v>
      </c>
      <c r="BU64" s="26" t="e">
        <v>#N/A</v>
      </c>
      <c r="BV64" s="26" t="e">
        <v>#N/A</v>
      </c>
      <c r="BW64" s="26" t="e">
        <v>#N/A</v>
      </c>
      <c r="BX64" s="26" t="e">
        <v>#N/A</v>
      </c>
      <c r="BY64" s="26" t="e">
        <v>#N/A</v>
      </c>
      <c r="BZ64" s="26" t="e">
        <v>#N/A</v>
      </c>
      <c r="CA64" s="26" t="e">
        <v>#N/A</v>
      </c>
      <c r="CB64" s="26" t="e">
        <v>#N/A</v>
      </c>
      <c r="CC64" s="26" t="e">
        <v>#N/A</v>
      </c>
      <c r="CD64" s="26" t="e">
        <v>#N/A</v>
      </c>
      <c r="CE64" s="26" t="e">
        <v>#N/A</v>
      </c>
      <c r="CF64" s="26" t="e">
        <v>#N/A</v>
      </c>
      <c r="CG64" s="26" t="e">
        <v>#N/A</v>
      </c>
      <c r="CH64" s="26" t="e">
        <v>#N/A</v>
      </c>
      <c r="CI64" s="26" t="e">
        <v>#N/A</v>
      </c>
      <c r="CJ64" s="26" t="e">
        <v>#N/A</v>
      </c>
      <c r="CK64" s="26" t="e">
        <v>#N/A</v>
      </c>
      <c r="CL64" s="26" t="e">
        <v>#N/A</v>
      </c>
      <c r="CM64" s="26" t="e">
        <v>#N/A</v>
      </c>
      <c r="CN64" s="26" t="e">
        <v>#N/A</v>
      </c>
      <c r="CO64" s="26" t="e">
        <v>#N/A</v>
      </c>
      <c r="CP64" s="26" t="e">
        <v>#N/A</v>
      </c>
      <c r="CQ64" s="26" t="e">
        <v>#N/A</v>
      </c>
      <c r="CR64" s="26" t="e">
        <v>#N/A</v>
      </c>
      <c r="CS64" s="26" t="e">
        <v>#N/A</v>
      </c>
      <c r="CT64" s="26" t="e">
        <v>#N/A</v>
      </c>
      <c r="CU64" s="26" t="e">
        <v>#N/A</v>
      </c>
      <c r="CV64" s="26" t="e">
        <v>#N/A</v>
      </c>
      <c r="CW64" s="26" t="e">
        <v>#N/A</v>
      </c>
      <c r="CX64" s="26" t="e">
        <v>#N/A</v>
      </c>
      <c r="CY64" s="26" t="e">
        <v>#N/A</v>
      </c>
      <c r="CZ64" s="26" t="e">
        <v>#N/A</v>
      </c>
      <c r="DA64" s="26" t="e">
        <v>#N/A</v>
      </c>
      <c r="DB64" s="26" t="e">
        <v>#N/A</v>
      </c>
      <c r="DC64" s="26" t="e">
        <v>#N/A</v>
      </c>
      <c r="DD64" s="26" t="e">
        <v>#N/A</v>
      </c>
      <c r="DE64" s="26" t="e">
        <v>#N/A</v>
      </c>
      <c r="DF64" s="26" t="e">
        <v>#N/A</v>
      </c>
      <c r="DG64" s="26" t="e">
        <v>#N/A</v>
      </c>
      <c r="DH64" s="26" t="e">
        <v>#N/A</v>
      </c>
      <c r="DI64" s="26" t="e">
        <v>#N/A</v>
      </c>
      <c r="DJ64" s="26" t="e">
        <v>#N/A</v>
      </c>
      <c r="DK64" s="26" t="e">
        <v>#N/A</v>
      </c>
      <c r="DL64" s="26" t="e">
        <v>#N/A</v>
      </c>
      <c r="DM64" s="26" t="e">
        <v>#N/A</v>
      </c>
      <c r="DN64" s="26" t="e">
        <v>#N/A</v>
      </c>
      <c r="DO64" s="26" t="e">
        <v>#N/A</v>
      </c>
      <c r="DP64" s="26" t="e">
        <v>#N/A</v>
      </c>
      <c r="DQ64" s="26" t="e">
        <v>#N/A</v>
      </c>
      <c r="DR64" s="26" t="e">
        <v>#N/A</v>
      </c>
      <c r="DS64" s="26" t="e">
        <v>#N/A</v>
      </c>
      <c r="DT64" s="26" t="e">
        <v>#N/A</v>
      </c>
      <c r="DU64" s="26" t="e">
        <v>#N/A</v>
      </c>
      <c r="DV64" s="26" t="e">
        <v>#N/A</v>
      </c>
      <c r="DW64" s="26" t="e">
        <v>#N/A</v>
      </c>
      <c r="DX64" s="26" t="e">
        <v>#N/A</v>
      </c>
      <c r="DY64" s="26" t="e">
        <v>#N/A</v>
      </c>
      <c r="DZ64" s="26" t="e">
        <v>#N/A</v>
      </c>
      <c r="EA64" s="26" t="e">
        <v>#N/A</v>
      </c>
      <c r="EB64" s="26" t="e">
        <v>#N/A</v>
      </c>
      <c r="EC64" s="26" t="e">
        <v>#N/A</v>
      </c>
      <c r="ED64" s="26" t="e">
        <v>#N/A</v>
      </c>
      <c r="EE64" s="26" t="e">
        <v>#N/A</v>
      </c>
      <c r="EF64" s="26" t="e">
        <v>#N/A</v>
      </c>
      <c r="EG64" s="26" t="e">
        <v>#N/A</v>
      </c>
      <c r="EH64" s="26" t="e">
        <v>#N/A</v>
      </c>
      <c r="EI64" s="26" t="e">
        <v>#N/A</v>
      </c>
      <c r="EJ64" s="26" t="e">
        <v>#N/A</v>
      </c>
      <c r="EK64" s="26" t="e">
        <v>#N/A</v>
      </c>
      <c r="EL64" s="26">
        <v>6292.7969999999996</v>
      </c>
      <c r="EM64" s="26">
        <v>6489.85</v>
      </c>
      <c r="EN64" s="26">
        <v>6681.1959999999999</v>
      </c>
      <c r="EO64" s="26">
        <v>6886.3869999999997</v>
      </c>
      <c r="EP64" s="26">
        <v>7061.4939999999997</v>
      </c>
      <c r="EQ64" s="26">
        <v>7232.067</v>
      </c>
      <c r="ER64" s="26">
        <v>7440.7439999999997</v>
      </c>
      <c r="ES64" s="26">
        <v>7694.366</v>
      </c>
      <c r="ET64" s="26">
        <v>7951.857</v>
      </c>
      <c r="EU64" s="26">
        <v>8223.1059999999998</v>
      </c>
      <c r="EV64" s="26">
        <v>8531.0319999999992</v>
      </c>
      <c r="EW64" s="26">
        <v>8867.7139999999999</v>
      </c>
      <c r="EX64" s="26">
        <v>9209.65</v>
      </c>
      <c r="EY64" s="26">
        <v>9546.5879999999997</v>
      </c>
      <c r="EZ64" s="26">
        <v>9877.7549999999992</v>
      </c>
      <c r="FA64" s="26">
        <v>10205.805</v>
      </c>
      <c r="FB64" s="26">
        <v>10529.599</v>
      </c>
      <c r="FC64" s="26">
        <v>10864.03</v>
      </c>
      <c r="FD64" s="26">
        <v>11232.04</v>
      </c>
      <c r="FE64" s="26">
        <v>11591.49</v>
      </c>
      <c r="FF64" s="26">
        <v>11940.155000000001</v>
      </c>
      <c r="FG64" s="26">
        <v>12334.057000000001</v>
      </c>
      <c r="FH64" s="26">
        <v>12741.848</v>
      </c>
      <c r="FI64" s="26">
        <v>13147.733</v>
      </c>
      <c r="FJ64" s="26">
        <v>13568.7</v>
      </c>
      <c r="FK64" s="26">
        <v>13987.696</v>
      </c>
      <c r="FL64" s="26">
        <v>14404.009</v>
      </c>
      <c r="FM64" s="26">
        <v>14808.95</v>
      </c>
      <c r="FN64" s="26">
        <v>15207.112999999999</v>
      </c>
      <c r="FO64" s="26">
        <v>15605.49</v>
      </c>
      <c r="FP64" s="26">
        <v>15994</v>
      </c>
      <c r="FQ64" s="26">
        <v>16400</v>
      </c>
      <c r="FR64" s="26">
        <v>16830</v>
      </c>
      <c r="FS64" s="26">
        <v>17171</v>
      </c>
      <c r="FT64" s="26">
        <v>17729</v>
      </c>
      <c r="FU64" s="26">
        <v>18215</v>
      </c>
      <c r="FV64" s="26">
        <v>18718</v>
      </c>
      <c r="FW64" s="26">
        <v>19219</v>
      </c>
      <c r="FX64" s="26">
        <v>19625</v>
      </c>
      <c r="FY64" s="26">
        <v>20033</v>
      </c>
      <c r="FZ64" s="26">
        <v>20530</v>
      </c>
      <c r="GA64" s="26">
        <v>21059</v>
      </c>
      <c r="GB64" s="26">
        <v>21610</v>
      </c>
      <c r="GC64" s="26">
        <v>22128</v>
      </c>
      <c r="GD64" s="26">
        <v>22604</v>
      </c>
      <c r="GE64" s="26">
        <v>23067</v>
      </c>
      <c r="GF64" s="26">
        <v>23524</v>
      </c>
      <c r="GG64" s="26">
        <v>23952</v>
      </c>
      <c r="GH64" s="26">
        <v>24342</v>
      </c>
      <c r="GI64" s="26">
        <v>24702</v>
      </c>
      <c r="GJ64" s="26">
        <v>25042</v>
      </c>
      <c r="GK64" s="26">
        <v>25372</v>
      </c>
      <c r="GL64" s="26">
        <v>25696</v>
      </c>
      <c r="GM64" s="26">
        <v>25992</v>
      </c>
      <c r="GN64" s="26">
        <v>26268</v>
      </c>
      <c r="GO64" s="26">
        <v>26540</v>
      </c>
      <c r="GP64" s="26">
        <v>26810</v>
      </c>
      <c r="GQ64" s="26">
        <v>27079</v>
      </c>
      <c r="GR64" s="26">
        <v>27345</v>
      </c>
      <c r="GS64" s="26">
        <v>27606</v>
      </c>
      <c r="GT64" s="26"/>
      <c r="GU64" s="26">
        <v>32855</v>
      </c>
    </row>
    <row r="65" spans="1:203" s="8" customFormat="1">
      <c r="A65" s="4" t="s">
        <v>467</v>
      </c>
      <c r="B65" s="15">
        <v>3900</v>
      </c>
      <c r="C65" s="15" t="e">
        <v>#N/A</v>
      </c>
      <c r="D65" s="15">
        <v>7100</v>
      </c>
      <c r="E65" s="15" t="e">
        <v>#N/A</v>
      </c>
      <c r="F65" s="9">
        <v>16950</v>
      </c>
      <c r="G65" s="9" t="e">
        <v>#N/A</v>
      </c>
      <c r="H65" s="9">
        <v>20700</v>
      </c>
      <c r="I65" s="9" t="e">
        <v>#N/A</v>
      </c>
      <c r="J65" s="9">
        <v>26550</v>
      </c>
      <c r="K65" s="9" t="e">
        <v>#N/A</v>
      </c>
      <c r="L65" s="9">
        <v>54765</v>
      </c>
      <c r="M65" s="9" t="e">
        <v>#N/A</v>
      </c>
      <c r="N65" s="9" t="e">
        <v>#N/A</v>
      </c>
      <c r="O65" s="9" t="e">
        <v>#N/A</v>
      </c>
      <c r="P65" s="9" t="e">
        <v>#N/A</v>
      </c>
      <c r="Q65" s="9" t="e">
        <v>#N/A</v>
      </c>
      <c r="R65" s="9" t="e">
        <v>#N/A</v>
      </c>
      <c r="S65" s="9" t="e">
        <v>#N/A</v>
      </c>
      <c r="T65" s="9" t="e">
        <v>#N/A</v>
      </c>
      <c r="U65" s="9" t="e">
        <v>#N/A</v>
      </c>
      <c r="V65" s="9" t="e">
        <v>#N/A</v>
      </c>
      <c r="W65" s="9" t="e">
        <v>#N/A</v>
      </c>
      <c r="X65" s="9" t="e">
        <v>#N/A</v>
      </c>
      <c r="Y65" s="9" t="e">
        <v>#N/A</v>
      </c>
      <c r="Z65" s="9" t="e">
        <v>#N/A</v>
      </c>
      <c r="AA65" s="9" t="e">
        <v>#N/A</v>
      </c>
      <c r="AB65" s="9" t="e">
        <v>#N/A</v>
      </c>
      <c r="AC65" s="9" t="e">
        <v>#N/A</v>
      </c>
      <c r="AD65" s="9" t="e">
        <v>#N/A</v>
      </c>
      <c r="AE65" s="9" t="e">
        <v>#N/A</v>
      </c>
      <c r="AF65" s="9" t="e">
        <v>#N/A</v>
      </c>
      <c r="AG65" s="9" t="e">
        <v>#N/A</v>
      </c>
      <c r="AH65" s="9" t="e">
        <v>#N/A</v>
      </c>
      <c r="AI65" s="9" t="e">
        <v>#N/A</v>
      </c>
      <c r="AJ65" s="9" t="e">
        <v>#N/A</v>
      </c>
      <c r="AK65" s="9" t="e">
        <v>#N/A</v>
      </c>
      <c r="AL65" s="9" t="e">
        <v>#N/A</v>
      </c>
      <c r="AM65" s="9" t="e">
        <v>#N/A</v>
      </c>
      <c r="AN65" s="9" t="e">
        <v>#N/A</v>
      </c>
      <c r="AO65" s="9" t="e">
        <v>#N/A</v>
      </c>
      <c r="AP65" s="9">
        <v>73750</v>
      </c>
      <c r="AQ65" s="9" t="e">
        <v>#N/A</v>
      </c>
      <c r="AR65" s="9" t="e">
        <v>#N/A</v>
      </c>
      <c r="AS65" s="9" t="e">
        <v>#N/A</v>
      </c>
      <c r="AT65" s="9" t="e">
        <v>#N/A</v>
      </c>
      <c r="AU65" s="9" t="e">
        <v>#N/A</v>
      </c>
      <c r="AV65" s="9" t="e">
        <v>#N/A</v>
      </c>
      <c r="AW65" s="9" t="e">
        <v>#N/A</v>
      </c>
      <c r="AX65" s="9" t="e">
        <v>#N/A</v>
      </c>
      <c r="AY65" s="9" t="e">
        <v>#N/A</v>
      </c>
      <c r="AZ65" s="9" t="e">
        <v>#N/A</v>
      </c>
      <c r="BA65" s="9" t="e">
        <v>#N/A</v>
      </c>
      <c r="BB65" s="9" t="e">
        <v>#N/A</v>
      </c>
      <c r="BC65" s="9" t="e">
        <v>#N/A</v>
      </c>
      <c r="BD65" s="9" t="e">
        <v>#N/A</v>
      </c>
      <c r="BE65" s="9" t="e">
        <v>#N/A</v>
      </c>
      <c r="BF65" s="9" t="e">
        <v>#N/A</v>
      </c>
      <c r="BG65" s="9" t="e">
        <v>#N/A</v>
      </c>
      <c r="BH65" s="9" t="e">
        <v>#N/A</v>
      </c>
      <c r="BI65" s="9" t="e">
        <v>#N/A</v>
      </c>
      <c r="BJ65" s="9">
        <v>88672</v>
      </c>
      <c r="BK65" s="9" t="e">
        <v>#N/A</v>
      </c>
      <c r="BL65" s="9" t="e">
        <v>#N/A</v>
      </c>
      <c r="BM65" s="9" t="e">
        <v>#N/A</v>
      </c>
      <c r="BN65" s="9" t="e">
        <v>#N/A</v>
      </c>
      <c r="BO65" s="9" t="e">
        <v>#N/A</v>
      </c>
      <c r="BP65" s="9" t="e">
        <v>#N/A</v>
      </c>
      <c r="BQ65" s="9" t="e">
        <v>#N/A</v>
      </c>
      <c r="BR65" s="9" t="e">
        <v>#N/A</v>
      </c>
      <c r="BS65" s="9" t="e">
        <v>#N/A</v>
      </c>
      <c r="BT65" s="9" t="e">
        <v>#N/A</v>
      </c>
      <c r="BU65" s="9" t="e">
        <v>#N/A</v>
      </c>
      <c r="BV65" s="9" t="e">
        <v>#N/A</v>
      </c>
      <c r="BW65" s="9" t="e">
        <v>#N/A</v>
      </c>
      <c r="BX65" s="9" t="e">
        <v>#N/A</v>
      </c>
      <c r="BY65" s="9" t="e">
        <v>#N/A</v>
      </c>
      <c r="BZ65" s="9" t="e">
        <v>#N/A</v>
      </c>
      <c r="CA65" s="9" t="e">
        <v>#N/A</v>
      </c>
      <c r="CB65" s="9" t="e">
        <v>#N/A</v>
      </c>
      <c r="CC65" s="9" t="e">
        <v>#N/A</v>
      </c>
      <c r="CD65" s="9">
        <v>110664</v>
      </c>
      <c r="CE65" s="9" t="e">
        <v>#N/A</v>
      </c>
      <c r="CF65" s="9" t="e">
        <v>#N/A</v>
      </c>
      <c r="CG65" s="9" t="e">
        <v>#N/A</v>
      </c>
      <c r="CH65" s="9" t="e">
        <v>#N/A</v>
      </c>
      <c r="CI65" s="9" t="e">
        <v>#N/A</v>
      </c>
      <c r="CJ65" s="9" t="e">
        <v>#N/A</v>
      </c>
      <c r="CK65" s="9" t="e">
        <v>#N/A</v>
      </c>
      <c r="CL65" s="9" t="e">
        <v>#N/A</v>
      </c>
      <c r="CM65" s="9" t="e">
        <v>#N/A</v>
      </c>
      <c r="CN65" s="9">
        <v>124500</v>
      </c>
      <c r="CO65" s="9" t="e">
        <v>#N/A</v>
      </c>
      <c r="CP65" s="9" t="e">
        <v>#N/A</v>
      </c>
      <c r="CQ65" s="9" t="e">
        <v>#N/A</v>
      </c>
      <c r="CR65" s="9" t="e">
        <v>#N/A</v>
      </c>
      <c r="CS65" s="9" t="e">
        <v>#N/A</v>
      </c>
      <c r="CT65" s="9" t="e">
        <v>#N/A</v>
      </c>
      <c r="CU65" s="9" t="e">
        <v>#N/A</v>
      </c>
      <c r="CV65" s="9" t="e">
        <v>#N/A</v>
      </c>
      <c r="CW65" s="9" t="e">
        <v>#N/A</v>
      </c>
      <c r="CX65" s="9" t="e">
        <v>#N/A</v>
      </c>
      <c r="CY65" s="9" t="e">
        <v>#N/A</v>
      </c>
      <c r="CZ65" s="9" t="e">
        <v>#N/A</v>
      </c>
      <c r="DA65" s="9">
        <v>156192</v>
      </c>
      <c r="DB65" s="9" t="e">
        <v>#N/A</v>
      </c>
      <c r="DC65" s="9" t="e">
        <v>#N/A</v>
      </c>
      <c r="DD65" s="9" t="e">
        <v>#N/A</v>
      </c>
      <c r="DE65" s="9" t="e">
        <v>#N/A</v>
      </c>
      <c r="DF65" s="9" t="e">
        <v>#N/A</v>
      </c>
      <c r="DG65" s="9" t="e">
        <v>#N/A</v>
      </c>
      <c r="DH65" s="9">
        <v>154607</v>
      </c>
      <c r="DI65" s="9">
        <v>152836</v>
      </c>
      <c r="DJ65" s="9">
        <v>152403</v>
      </c>
      <c r="DK65" s="9">
        <v>153055</v>
      </c>
      <c r="DL65" s="9">
        <v>155581</v>
      </c>
      <c r="DM65" s="9">
        <v>158983</v>
      </c>
      <c r="DN65" s="9">
        <v>162621</v>
      </c>
      <c r="DO65" s="9">
        <v>166117</v>
      </c>
      <c r="DP65" s="9">
        <v>169269</v>
      </c>
      <c r="DQ65" s="9">
        <v>172017</v>
      </c>
      <c r="DR65" s="9">
        <v>174212</v>
      </c>
      <c r="DS65" s="9">
        <v>175987</v>
      </c>
      <c r="DT65" s="9">
        <v>176807</v>
      </c>
      <c r="DU65" s="9">
        <v>177401</v>
      </c>
      <c r="DV65" s="9">
        <v>178453</v>
      </c>
      <c r="DW65" s="9">
        <v>179636</v>
      </c>
      <c r="DX65" s="9">
        <v>181502</v>
      </c>
      <c r="DY65" s="9">
        <v>184626</v>
      </c>
      <c r="DZ65" s="9">
        <v>188498</v>
      </c>
      <c r="EA65" s="9">
        <v>192379</v>
      </c>
      <c r="EB65" s="9">
        <v>195970</v>
      </c>
      <c r="EC65" s="9" t="e">
        <v>#N/A</v>
      </c>
      <c r="ED65" s="9" t="e">
        <v>#N/A</v>
      </c>
      <c r="EE65" s="9" t="e">
        <v>#N/A</v>
      </c>
      <c r="EF65" s="9" t="e">
        <v>#N/A</v>
      </c>
      <c r="EG65" s="9" t="e">
        <v>#N/A</v>
      </c>
      <c r="EH65" s="9">
        <v>173900</v>
      </c>
      <c r="EI65" s="9">
        <v>174000</v>
      </c>
      <c r="EJ65" s="9">
        <v>175100</v>
      </c>
      <c r="EK65" s="9">
        <v>177500</v>
      </c>
      <c r="EL65" s="9">
        <v>179570.837</v>
      </c>
      <c r="EM65" s="9">
        <v>182677.43800000002</v>
      </c>
      <c r="EN65" s="9">
        <v>185855.87</v>
      </c>
      <c r="EO65" s="9">
        <v>188960.538</v>
      </c>
      <c r="EP65" s="9">
        <v>192171.24600000001</v>
      </c>
      <c r="EQ65" s="9">
        <v>195612.67300000004</v>
      </c>
      <c r="ER65" s="9">
        <v>199102.595</v>
      </c>
      <c r="ES65" s="9">
        <v>202604.16500000004</v>
      </c>
      <c r="ET65" s="9">
        <v>206200.60299999997</v>
      </c>
      <c r="EU65" s="9">
        <v>209927.78100000002</v>
      </c>
      <c r="EV65" s="9">
        <v>213779.93600000005</v>
      </c>
      <c r="EW65" s="9">
        <v>217618.27</v>
      </c>
      <c r="EX65" s="9">
        <v>221227.18</v>
      </c>
      <c r="EY65" s="9">
        <v>224585.40099999995</v>
      </c>
      <c r="EZ65" s="9">
        <v>227697.97</v>
      </c>
      <c r="FA65" s="9">
        <v>230512.995</v>
      </c>
      <c r="FB65" s="9">
        <v>233139.08999999997</v>
      </c>
      <c r="FC65" s="9">
        <v>235629.79500000001</v>
      </c>
      <c r="FD65" s="9">
        <v>237983.43600000002</v>
      </c>
      <c r="FE65" s="9">
        <v>240252.69799999997</v>
      </c>
      <c r="FF65" s="9">
        <v>242478.11299999998</v>
      </c>
      <c r="FG65" s="9">
        <v>244886.53599999999</v>
      </c>
      <c r="FH65" s="9">
        <v>247343.29200000004</v>
      </c>
      <c r="FI65" s="9">
        <v>249712.38000000003</v>
      </c>
      <c r="FJ65" s="9">
        <v>252110.63900000002</v>
      </c>
      <c r="FK65" s="9">
        <v>254518.68900000001</v>
      </c>
      <c r="FL65" s="9">
        <v>256882.72900000002</v>
      </c>
      <c r="FM65" s="9">
        <v>259225.08500000002</v>
      </c>
      <c r="FN65" s="9">
        <v>261524.90499999997</v>
      </c>
      <c r="FO65" s="9">
        <v>263750.61300000001</v>
      </c>
      <c r="FP65" s="9">
        <v>265926.43599999999</v>
      </c>
      <c r="FQ65" s="9">
        <v>268123.34299999999</v>
      </c>
      <c r="FR65" s="9">
        <v>270389.97399999999</v>
      </c>
      <c r="FS65" s="9">
        <v>272716.91399999999</v>
      </c>
      <c r="FT65" s="9">
        <v>275330.01100000006</v>
      </c>
      <c r="FU65" s="9">
        <v>277811.571</v>
      </c>
      <c r="FV65" s="9">
        <v>280296.14299999998</v>
      </c>
      <c r="FW65" s="9">
        <v>282718.12900000002</v>
      </c>
      <c r="FX65" s="9">
        <v>285020.39999999997</v>
      </c>
      <c r="FY65" s="9">
        <v>286461.83499999996</v>
      </c>
      <c r="FZ65" s="9">
        <v>288361.46799999999</v>
      </c>
      <c r="GA65" s="9">
        <v>289949.41800000001</v>
      </c>
      <c r="GB65" s="9">
        <v>290950.08999999997</v>
      </c>
      <c r="GC65" s="9">
        <v>291212.27400000003</v>
      </c>
      <c r="GD65" s="9">
        <v>291051.56400000001</v>
      </c>
      <c r="GE65" s="9">
        <v>290854.76699999999</v>
      </c>
      <c r="GF65" s="9">
        <v>290625.19</v>
      </c>
      <c r="GG65" s="9">
        <v>290281.09399999998</v>
      </c>
      <c r="GH65" s="9">
        <v>289918.74599999998</v>
      </c>
      <c r="GI65" s="9">
        <v>289399.59600000002</v>
      </c>
      <c r="GJ65" s="9">
        <v>288719.359</v>
      </c>
      <c r="GK65" s="9">
        <v>287980.29499999998</v>
      </c>
      <c r="GL65" s="9">
        <v>287189.12199999997</v>
      </c>
      <c r="GM65" s="9">
        <v>286409.12300000002</v>
      </c>
      <c r="GN65" s="9">
        <v>285713.25399999996</v>
      </c>
      <c r="GO65" s="9">
        <v>285131.17700000003</v>
      </c>
      <c r="GP65" s="9">
        <v>284598.96100000001</v>
      </c>
      <c r="GQ65" s="9">
        <v>284119.89199999999</v>
      </c>
      <c r="GR65" s="9">
        <v>283685.06200000003</v>
      </c>
      <c r="GS65" s="9">
        <v>283290</v>
      </c>
      <c r="GT65" s="9"/>
      <c r="GU65" s="9">
        <v>271581.386</v>
      </c>
    </row>
    <row r="66" spans="1:203" s="27" customFormat="1">
      <c r="A66" s="24" t="s">
        <v>58</v>
      </c>
      <c r="B66" s="15"/>
      <c r="C66" s="15"/>
      <c r="D66" s="15"/>
      <c r="E66" s="15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  <c r="EC66" s="26"/>
      <c r="ED66" s="26"/>
      <c r="EE66" s="26"/>
      <c r="EF66" s="26"/>
      <c r="EG66" s="26"/>
      <c r="EH66" s="26"/>
      <c r="EI66" s="26"/>
      <c r="EJ66" s="26"/>
      <c r="EK66" s="26"/>
      <c r="EL66" s="26"/>
      <c r="EM66" s="26"/>
      <c r="EN66" s="26"/>
      <c r="EO66" s="26"/>
      <c r="EP66" s="26"/>
      <c r="EQ66" s="26"/>
      <c r="ER66" s="26"/>
      <c r="ES66" s="26"/>
      <c r="ET66" s="26"/>
      <c r="EU66" s="26"/>
      <c r="EV66" s="26"/>
      <c r="EW66" s="26"/>
      <c r="EX66" s="26"/>
      <c r="EY66" s="26"/>
      <c r="EZ66" s="26"/>
      <c r="FA66" s="26"/>
      <c r="FB66" s="26"/>
      <c r="FC66" s="26"/>
      <c r="FD66" s="26"/>
      <c r="FE66" s="26"/>
      <c r="FF66" s="26"/>
      <c r="FG66" s="26"/>
      <c r="FH66" s="26"/>
      <c r="FI66" s="26"/>
      <c r="FJ66" s="26"/>
      <c r="FK66" s="26"/>
      <c r="FL66" s="26"/>
      <c r="FM66" s="26"/>
      <c r="FN66" s="26"/>
      <c r="FO66" s="26"/>
      <c r="FP66" s="26"/>
      <c r="FQ66" s="26"/>
      <c r="FR66" s="26"/>
      <c r="FS66" s="26"/>
      <c r="FT66" s="26"/>
      <c r="FU66" s="26"/>
      <c r="FV66" s="26"/>
      <c r="FW66" s="26"/>
      <c r="FX66" s="26"/>
      <c r="FY66" s="26"/>
      <c r="FZ66" s="26"/>
      <c r="GA66" s="26"/>
      <c r="GB66" s="26"/>
      <c r="GC66" s="26"/>
      <c r="GD66" s="26"/>
      <c r="GE66" s="26"/>
      <c r="GF66" s="26"/>
      <c r="GG66" s="26"/>
      <c r="GH66" s="26"/>
      <c r="GI66" s="26"/>
      <c r="GJ66" s="26"/>
      <c r="GK66" s="26"/>
      <c r="GL66" s="26"/>
      <c r="GM66" s="26"/>
      <c r="GN66" s="26"/>
      <c r="GO66" s="26"/>
      <c r="GP66" s="26"/>
      <c r="GQ66" s="26"/>
      <c r="GR66" s="26"/>
      <c r="GS66" s="26"/>
      <c r="GT66" s="26"/>
      <c r="GU66" s="26"/>
    </row>
    <row r="67" spans="1:203">
      <c r="A67" s="2" t="s">
        <v>468</v>
      </c>
      <c r="B67" s="17" t="e">
        <v>#N/A</v>
      </c>
      <c r="C67" s="17" t="e">
        <v>#N/A</v>
      </c>
      <c r="D67" s="17" t="e">
        <v>#N/A</v>
      </c>
      <c r="E67" s="17" t="e">
        <v>#N/A</v>
      </c>
      <c r="F67" s="26" t="e">
        <v>#N/A</v>
      </c>
      <c r="G67" s="26" t="e">
        <v>#N/A</v>
      </c>
      <c r="H67" s="26" t="e">
        <v>#N/A</v>
      </c>
      <c r="I67" s="26" t="e">
        <v>#N/A</v>
      </c>
      <c r="J67" s="26" t="e">
        <v>#N/A</v>
      </c>
      <c r="K67" s="26" t="e">
        <v>#N/A</v>
      </c>
      <c r="L67" s="26">
        <v>534</v>
      </c>
      <c r="M67" s="26" t="e">
        <v>#N/A</v>
      </c>
      <c r="N67" s="26" t="e">
        <v>#N/A</v>
      </c>
      <c r="O67" s="26" t="e">
        <v>#N/A</v>
      </c>
      <c r="P67" s="26" t="e">
        <v>#N/A</v>
      </c>
      <c r="Q67" s="26" t="e">
        <v>#N/A</v>
      </c>
      <c r="R67" s="26" t="e">
        <v>#N/A</v>
      </c>
      <c r="S67" s="26" t="e">
        <v>#N/A</v>
      </c>
      <c r="T67" s="26" t="e">
        <v>#N/A</v>
      </c>
      <c r="U67" s="26" t="e">
        <v>#N/A</v>
      </c>
      <c r="V67" s="26" t="e">
        <v>#N/A</v>
      </c>
      <c r="W67" s="26" t="e">
        <v>#N/A</v>
      </c>
      <c r="X67" s="26" t="e">
        <v>#N/A</v>
      </c>
      <c r="Y67" s="26" t="e">
        <v>#N/A</v>
      </c>
      <c r="Z67" s="26" t="e">
        <v>#N/A</v>
      </c>
      <c r="AA67" s="26" t="e">
        <v>#N/A</v>
      </c>
      <c r="AB67" s="26" t="e">
        <v>#N/A</v>
      </c>
      <c r="AC67" s="26" t="e">
        <v>#N/A</v>
      </c>
      <c r="AD67" s="26" t="e">
        <v>#N/A</v>
      </c>
      <c r="AE67" s="26" t="e">
        <v>#N/A</v>
      </c>
      <c r="AF67" s="26" t="e">
        <v>#N/A</v>
      </c>
      <c r="AG67" s="26" t="e">
        <v>#N/A</v>
      </c>
      <c r="AH67" s="26" t="e">
        <v>#N/A</v>
      </c>
      <c r="AI67" s="26" t="e">
        <v>#N/A</v>
      </c>
      <c r="AJ67" s="26" t="e">
        <v>#N/A</v>
      </c>
      <c r="AK67" s="26" t="e">
        <v>#N/A</v>
      </c>
      <c r="AL67" s="26" t="e">
        <v>#N/A</v>
      </c>
      <c r="AM67" s="26" t="e">
        <v>#N/A</v>
      </c>
      <c r="AN67" s="26" t="e">
        <v>#N/A</v>
      </c>
      <c r="AO67" s="26" t="e">
        <v>#N/A</v>
      </c>
      <c r="AP67" s="26">
        <v>1100</v>
      </c>
      <c r="AQ67" s="26" t="e">
        <v>#N/A</v>
      </c>
      <c r="AR67" s="26" t="e">
        <v>#N/A</v>
      </c>
      <c r="AS67" s="26" t="e">
        <v>#N/A</v>
      </c>
      <c r="AT67" s="26" t="e">
        <v>#N/A</v>
      </c>
      <c r="AU67" s="26" t="e">
        <v>#N/A</v>
      </c>
      <c r="AV67" s="26" t="e">
        <v>#N/A</v>
      </c>
      <c r="AW67" s="26" t="e">
        <v>#N/A</v>
      </c>
      <c r="AX67" s="26" t="e">
        <v>#N/A</v>
      </c>
      <c r="AY67" s="26" t="e">
        <v>#N/A</v>
      </c>
      <c r="AZ67" s="26" t="e">
        <v>#N/A</v>
      </c>
      <c r="BA67" s="26" t="e">
        <v>#N/A</v>
      </c>
      <c r="BB67" s="26" t="e">
        <v>#N/A</v>
      </c>
      <c r="BC67" s="26" t="e">
        <v>#N/A</v>
      </c>
      <c r="BD67" s="26" t="e">
        <v>#N/A</v>
      </c>
      <c r="BE67" s="26" t="e">
        <v>#N/A</v>
      </c>
      <c r="BF67" s="26" t="e">
        <v>#N/A</v>
      </c>
      <c r="BG67" s="26" t="e">
        <v>#N/A</v>
      </c>
      <c r="BH67" s="26" t="e">
        <v>#N/A</v>
      </c>
      <c r="BI67" s="26" t="e">
        <v>#N/A</v>
      </c>
      <c r="BJ67" s="26">
        <v>1796</v>
      </c>
      <c r="BK67" s="26" t="e">
        <v>#N/A</v>
      </c>
      <c r="BL67" s="26" t="e">
        <v>#N/A</v>
      </c>
      <c r="BM67" s="26" t="e">
        <v>#N/A</v>
      </c>
      <c r="BN67" s="26" t="e">
        <v>#N/A</v>
      </c>
      <c r="BO67" s="26" t="e">
        <v>#N/A</v>
      </c>
      <c r="BP67" s="26" t="e">
        <v>#N/A</v>
      </c>
      <c r="BQ67" s="26" t="e">
        <v>#N/A</v>
      </c>
      <c r="BR67" s="26" t="e">
        <v>#N/A</v>
      </c>
      <c r="BS67" s="26" t="e">
        <v>#N/A</v>
      </c>
      <c r="BT67" s="26" t="e">
        <v>#N/A</v>
      </c>
      <c r="BU67" s="26" t="e">
        <v>#N/A</v>
      </c>
      <c r="BV67" s="26" t="e">
        <v>#N/A</v>
      </c>
      <c r="BW67" s="26" t="e">
        <v>#N/A</v>
      </c>
      <c r="BX67" s="26" t="e">
        <v>#N/A</v>
      </c>
      <c r="BY67" s="26" t="e">
        <v>#N/A</v>
      </c>
      <c r="BZ67" s="26" t="e">
        <v>#N/A</v>
      </c>
      <c r="CA67" s="26" t="e">
        <v>#N/A</v>
      </c>
      <c r="CB67" s="26" t="e">
        <v>#N/A</v>
      </c>
      <c r="CC67" s="26" t="e">
        <v>#N/A</v>
      </c>
      <c r="CD67" s="26">
        <v>3376</v>
      </c>
      <c r="CE67" s="26" t="e">
        <v>#N/A</v>
      </c>
      <c r="CF67" s="26" t="e">
        <v>#N/A</v>
      </c>
      <c r="CG67" s="26" t="e">
        <v>#N/A</v>
      </c>
      <c r="CH67" s="26" t="e">
        <v>#N/A</v>
      </c>
      <c r="CI67" s="26" t="e">
        <v>#N/A</v>
      </c>
      <c r="CJ67" s="26" t="e">
        <v>#N/A</v>
      </c>
      <c r="CK67" s="26" t="e">
        <v>#N/A</v>
      </c>
      <c r="CL67" s="26" t="e">
        <v>#N/A</v>
      </c>
      <c r="CM67" s="26" t="e">
        <v>#N/A</v>
      </c>
      <c r="CN67" s="26">
        <v>4693</v>
      </c>
      <c r="CO67" s="26">
        <v>4873</v>
      </c>
      <c r="CP67" s="26">
        <v>5060</v>
      </c>
      <c r="CQ67" s="26">
        <v>5254</v>
      </c>
      <c r="CR67" s="26">
        <v>5455</v>
      </c>
      <c r="CS67" s="26">
        <v>5664</v>
      </c>
      <c r="CT67" s="26">
        <v>5881</v>
      </c>
      <c r="CU67" s="26">
        <v>6107</v>
      </c>
      <c r="CV67" s="26">
        <v>6341</v>
      </c>
      <c r="CW67" s="26">
        <v>6584</v>
      </c>
      <c r="CX67" s="26">
        <v>6836</v>
      </c>
      <c r="CY67" s="26">
        <v>7098</v>
      </c>
      <c r="CZ67" s="26">
        <v>7370</v>
      </c>
      <c r="DA67" s="26">
        <v>7653</v>
      </c>
      <c r="DB67" s="26">
        <v>7885</v>
      </c>
      <c r="DC67" s="26">
        <v>8072</v>
      </c>
      <c r="DD67" s="26">
        <v>8226</v>
      </c>
      <c r="DE67" s="26">
        <v>8374</v>
      </c>
      <c r="DF67" s="26">
        <v>8518</v>
      </c>
      <c r="DG67" s="26">
        <v>8672</v>
      </c>
      <c r="DH67" s="26">
        <v>8861</v>
      </c>
      <c r="DI67" s="26">
        <v>9092</v>
      </c>
      <c r="DJ67" s="26">
        <v>9368</v>
      </c>
      <c r="DK67" s="26">
        <v>9707</v>
      </c>
      <c r="DL67" s="26">
        <v>10054</v>
      </c>
      <c r="DM67" s="26">
        <v>10358</v>
      </c>
      <c r="DN67" s="26">
        <v>10652</v>
      </c>
      <c r="DO67" s="26">
        <v>10965</v>
      </c>
      <c r="DP67" s="26">
        <v>11282</v>
      </c>
      <c r="DQ67" s="26">
        <v>11592</v>
      </c>
      <c r="DR67" s="26">
        <v>11896</v>
      </c>
      <c r="DS67" s="26">
        <v>12167</v>
      </c>
      <c r="DT67" s="26">
        <v>12402</v>
      </c>
      <c r="DU67" s="26">
        <v>12623</v>
      </c>
      <c r="DV67" s="26">
        <v>12834</v>
      </c>
      <c r="DW67" s="26">
        <v>13044</v>
      </c>
      <c r="DX67" s="26">
        <v>13260</v>
      </c>
      <c r="DY67" s="26">
        <v>13490</v>
      </c>
      <c r="DZ67" s="26">
        <v>13724</v>
      </c>
      <c r="EA67" s="26">
        <v>13984</v>
      </c>
      <c r="EB67" s="26">
        <v>14169</v>
      </c>
      <c r="EC67" s="26">
        <v>14402</v>
      </c>
      <c r="ED67" s="26">
        <v>14638</v>
      </c>
      <c r="EE67" s="26">
        <v>14877</v>
      </c>
      <c r="EF67" s="26">
        <v>15130</v>
      </c>
      <c r="EG67" s="26">
        <v>15390</v>
      </c>
      <c r="EH67" s="26">
        <v>15654</v>
      </c>
      <c r="EI67" s="26">
        <v>15942</v>
      </c>
      <c r="EJ67" s="26">
        <v>16307</v>
      </c>
      <c r="EK67" s="26">
        <v>16737</v>
      </c>
      <c r="EL67" s="26">
        <v>17150.335999999999</v>
      </c>
      <c r="EM67" s="26">
        <v>17517.342000000001</v>
      </c>
      <c r="EN67" s="26">
        <v>17876.955999999998</v>
      </c>
      <c r="EO67" s="26">
        <v>18230.815999999999</v>
      </c>
      <c r="EP67" s="26">
        <v>18580.559000000001</v>
      </c>
      <c r="EQ67" s="26">
        <v>18927.821</v>
      </c>
      <c r="ER67" s="26">
        <v>19271.510999999999</v>
      </c>
      <c r="ES67" s="26">
        <v>19610.538</v>
      </c>
      <c r="ET67" s="26">
        <v>19946.539000000001</v>
      </c>
      <c r="EU67" s="26">
        <v>20281.150000000001</v>
      </c>
      <c r="EV67" s="26">
        <v>20616.008999999998</v>
      </c>
      <c r="EW67" s="26">
        <v>20950.582999999999</v>
      </c>
      <c r="EX67" s="26">
        <v>21283.782999999999</v>
      </c>
      <c r="EY67" s="26">
        <v>21616.402999999998</v>
      </c>
      <c r="EZ67" s="26">
        <v>21949.243999999999</v>
      </c>
      <c r="FA67" s="26">
        <v>22283.1</v>
      </c>
      <c r="FB67" s="26">
        <v>22611.603999999999</v>
      </c>
      <c r="FC67" s="26">
        <v>22934.224999999999</v>
      </c>
      <c r="FD67" s="26">
        <v>23260.513999999999</v>
      </c>
      <c r="FE67" s="26">
        <v>23600.026000000002</v>
      </c>
      <c r="FF67" s="26">
        <v>23962.312999999998</v>
      </c>
      <c r="FG67" s="26">
        <v>24363.815999999999</v>
      </c>
      <c r="FH67" s="26">
        <v>24779.798999999999</v>
      </c>
      <c r="FI67" s="26">
        <v>25209.829000000002</v>
      </c>
      <c r="FJ67" s="26">
        <v>25646.370999999999</v>
      </c>
      <c r="FK67" s="26">
        <v>26081.88</v>
      </c>
      <c r="FL67" s="26">
        <v>26531.279999999999</v>
      </c>
      <c r="FM67" s="26">
        <v>26983.828000000001</v>
      </c>
      <c r="FN67" s="26">
        <v>27440.272000000001</v>
      </c>
      <c r="FO67" s="26">
        <v>27901.971000000001</v>
      </c>
      <c r="FP67" s="26">
        <v>28369.798999999999</v>
      </c>
      <c r="FQ67" s="26">
        <v>28848</v>
      </c>
      <c r="FR67" s="26">
        <v>29330</v>
      </c>
      <c r="FS67" s="26">
        <v>29784</v>
      </c>
      <c r="FT67" s="26">
        <v>30231</v>
      </c>
      <c r="FU67" s="26">
        <v>30672</v>
      </c>
      <c r="FV67" s="26">
        <v>31145</v>
      </c>
      <c r="FW67" s="26">
        <v>31625</v>
      </c>
      <c r="FX67" s="26">
        <v>32099</v>
      </c>
      <c r="FY67" s="26">
        <v>32572</v>
      </c>
      <c r="FZ67" s="26">
        <v>33036</v>
      </c>
      <c r="GA67" s="26">
        <v>33504</v>
      </c>
      <c r="GB67" s="26">
        <v>33967</v>
      </c>
      <c r="GC67" s="26">
        <v>34407</v>
      </c>
      <c r="GD67" s="26">
        <v>34847</v>
      </c>
      <c r="GE67" s="26">
        <v>35274</v>
      </c>
      <c r="GF67" s="26">
        <v>35683</v>
      </c>
      <c r="GG67" s="26">
        <v>36102</v>
      </c>
      <c r="GH67" s="26">
        <v>36518</v>
      </c>
      <c r="GI67" s="26">
        <v>36923</v>
      </c>
      <c r="GJ67" s="26">
        <v>37336</v>
      </c>
      <c r="GK67" s="26">
        <v>37694</v>
      </c>
      <c r="GL67" s="26">
        <v>37999</v>
      </c>
      <c r="GM67" s="26">
        <v>38336</v>
      </c>
      <c r="GN67" s="26">
        <v>38742</v>
      </c>
      <c r="GO67" s="26">
        <v>39181</v>
      </c>
      <c r="GP67" s="26">
        <v>39614</v>
      </c>
      <c r="GQ67" s="26">
        <v>40049</v>
      </c>
      <c r="GR67" s="26">
        <v>40482</v>
      </c>
      <c r="GS67" s="26">
        <v>40914</v>
      </c>
      <c r="GT67" s="26"/>
      <c r="GU67" s="26">
        <v>48795</v>
      </c>
    </row>
    <row r="68" spans="1:203">
      <c r="A68" s="2" t="s">
        <v>469</v>
      </c>
      <c r="B68" s="17" t="e">
        <v>#N/A</v>
      </c>
      <c r="C68" s="17" t="e">
        <v>#N/A</v>
      </c>
      <c r="D68" s="17">
        <v>700</v>
      </c>
      <c r="E68" s="17" t="e">
        <v>#N/A</v>
      </c>
      <c r="F68" s="26">
        <v>1000</v>
      </c>
      <c r="G68" s="26" t="e">
        <v>#N/A</v>
      </c>
      <c r="H68" s="26">
        <v>800</v>
      </c>
      <c r="I68" s="26" t="e">
        <v>#N/A</v>
      </c>
      <c r="J68" s="26">
        <v>1250</v>
      </c>
      <c r="K68" s="26" t="e">
        <v>#N/A</v>
      </c>
      <c r="L68" s="26">
        <v>4507</v>
      </c>
      <c r="M68" s="26" t="e">
        <v>#N/A</v>
      </c>
      <c r="N68" s="26" t="e">
        <v>#N/A</v>
      </c>
      <c r="O68" s="26" t="e">
        <v>#N/A</v>
      </c>
      <c r="P68" s="26" t="e">
        <v>#N/A</v>
      </c>
      <c r="Q68" s="26" t="e">
        <v>#N/A</v>
      </c>
      <c r="R68" s="26" t="e">
        <v>#N/A</v>
      </c>
      <c r="S68" s="26" t="e">
        <v>#N/A</v>
      </c>
      <c r="T68" s="26" t="e">
        <v>#N/A</v>
      </c>
      <c r="U68" s="26" t="e">
        <v>#N/A</v>
      </c>
      <c r="V68" s="26" t="e">
        <v>#N/A</v>
      </c>
      <c r="W68" s="26" t="e">
        <v>#N/A</v>
      </c>
      <c r="X68" s="26" t="e">
        <v>#N/A</v>
      </c>
      <c r="Y68" s="26" t="e">
        <v>#N/A</v>
      </c>
      <c r="Z68" s="26" t="e">
        <v>#N/A</v>
      </c>
      <c r="AA68" s="26" t="e">
        <v>#N/A</v>
      </c>
      <c r="AB68" s="26" t="e">
        <v>#N/A</v>
      </c>
      <c r="AC68" s="26" t="e">
        <v>#N/A</v>
      </c>
      <c r="AD68" s="26" t="e">
        <v>#N/A</v>
      </c>
      <c r="AE68" s="26" t="e">
        <v>#N/A</v>
      </c>
      <c r="AF68" s="26" t="e">
        <v>#N/A</v>
      </c>
      <c r="AG68" s="26" t="e">
        <v>#N/A</v>
      </c>
      <c r="AH68" s="26" t="e">
        <v>#N/A</v>
      </c>
      <c r="AI68" s="26" t="e">
        <v>#N/A</v>
      </c>
      <c r="AJ68" s="26" t="e">
        <v>#N/A</v>
      </c>
      <c r="AK68" s="26" t="e">
        <v>#N/A</v>
      </c>
      <c r="AL68" s="26" t="e">
        <v>#N/A</v>
      </c>
      <c r="AM68" s="26" t="e">
        <v>#N/A</v>
      </c>
      <c r="AN68" s="26" t="e">
        <v>#N/A</v>
      </c>
      <c r="AO68" s="26" t="e">
        <v>#N/A</v>
      </c>
      <c r="AP68" s="26">
        <v>7234</v>
      </c>
      <c r="AQ68" s="26" t="e">
        <v>#N/A</v>
      </c>
      <c r="AR68" s="26" t="e">
        <v>#N/A</v>
      </c>
      <c r="AS68" s="26" t="e">
        <v>#N/A</v>
      </c>
      <c r="AT68" s="26" t="e">
        <v>#N/A</v>
      </c>
      <c r="AU68" s="26" t="e">
        <v>#N/A</v>
      </c>
      <c r="AV68" s="26" t="e">
        <v>#N/A</v>
      </c>
      <c r="AW68" s="26" t="e">
        <v>#N/A</v>
      </c>
      <c r="AX68" s="26" t="e">
        <v>#N/A</v>
      </c>
      <c r="AY68" s="26" t="e">
        <v>#N/A</v>
      </c>
      <c r="AZ68" s="26" t="e">
        <v>#N/A</v>
      </c>
      <c r="BA68" s="26" t="e">
        <v>#N/A</v>
      </c>
      <c r="BB68" s="26" t="e">
        <v>#N/A</v>
      </c>
      <c r="BC68" s="26" t="e">
        <v>#N/A</v>
      </c>
      <c r="BD68" s="26" t="e">
        <v>#N/A</v>
      </c>
      <c r="BE68" s="26" t="e">
        <v>#N/A</v>
      </c>
      <c r="BF68" s="26" t="e">
        <v>#N/A</v>
      </c>
      <c r="BG68" s="26" t="e">
        <v>#N/A</v>
      </c>
      <c r="BH68" s="26" t="e">
        <v>#N/A</v>
      </c>
      <c r="BI68" s="26" t="e">
        <v>#N/A</v>
      </c>
      <c r="BJ68" s="26">
        <v>9797</v>
      </c>
      <c r="BK68" s="26">
        <v>9980</v>
      </c>
      <c r="BL68" s="26">
        <v>10167</v>
      </c>
      <c r="BM68" s="26">
        <v>10358</v>
      </c>
      <c r="BN68" s="26">
        <v>10552</v>
      </c>
      <c r="BO68" s="26">
        <v>10749</v>
      </c>
      <c r="BP68" s="26">
        <v>10951</v>
      </c>
      <c r="BQ68" s="26">
        <v>11156</v>
      </c>
      <c r="BR68" s="26">
        <v>11365</v>
      </c>
      <c r="BS68" s="26">
        <v>11578</v>
      </c>
      <c r="BT68" s="26">
        <v>11794</v>
      </c>
      <c r="BU68" s="26">
        <v>12015</v>
      </c>
      <c r="BV68" s="26">
        <v>12240</v>
      </c>
      <c r="BW68" s="26">
        <v>12470</v>
      </c>
      <c r="BX68" s="26">
        <v>12703</v>
      </c>
      <c r="BY68" s="26">
        <v>12941</v>
      </c>
      <c r="BZ68" s="26">
        <v>13183</v>
      </c>
      <c r="CA68" s="26">
        <v>13430</v>
      </c>
      <c r="CB68" s="26">
        <v>13682</v>
      </c>
      <c r="CC68" s="26">
        <v>13938</v>
      </c>
      <c r="CD68" s="26">
        <v>14199</v>
      </c>
      <c r="CE68" s="26">
        <v>14539</v>
      </c>
      <c r="CF68" s="26">
        <v>14886</v>
      </c>
      <c r="CG68" s="26">
        <v>15242</v>
      </c>
      <c r="CH68" s="26">
        <v>15607</v>
      </c>
      <c r="CI68" s="26">
        <v>15980</v>
      </c>
      <c r="CJ68" s="26">
        <v>16362</v>
      </c>
      <c r="CK68" s="26">
        <v>16753</v>
      </c>
      <c r="CL68" s="26">
        <v>17154</v>
      </c>
      <c r="CM68" s="26">
        <v>17564</v>
      </c>
      <c r="CN68" s="26">
        <v>17984</v>
      </c>
      <c r="CO68" s="26">
        <v>18392</v>
      </c>
      <c r="CP68" s="26">
        <v>18782</v>
      </c>
      <c r="CQ68" s="26">
        <v>19180</v>
      </c>
      <c r="CR68" s="26">
        <v>19587</v>
      </c>
      <c r="CS68" s="26">
        <v>20003</v>
      </c>
      <c r="CT68" s="26">
        <v>20427</v>
      </c>
      <c r="CU68" s="26">
        <v>20860</v>
      </c>
      <c r="CV68" s="26">
        <v>21303</v>
      </c>
      <c r="CW68" s="26">
        <v>21754</v>
      </c>
      <c r="CX68" s="26">
        <v>22216</v>
      </c>
      <c r="CY68" s="26">
        <v>22687</v>
      </c>
      <c r="CZ68" s="26">
        <v>23168</v>
      </c>
      <c r="DA68" s="26">
        <v>23660</v>
      </c>
      <c r="DB68" s="26">
        <v>24161</v>
      </c>
      <c r="DC68" s="26">
        <v>24674</v>
      </c>
      <c r="DD68" s="26">
        <v>25197</v>
      </c>
      <c r="DE68" s="26">
        <v>25732</v>
      </c>
      <c r="DF68" s="26">
        <v>26277</v>
      </c>
      <c r="DG68" s="26">
        <v>26835</v>
      </c>
      <c r="DH68" s="26">
        <v>27404</v>
      </c>
      <c r="DI68" s="26">
        <v>27969</v>
      </c>
      <c r="DJ68" s="26">
        <v>28542</v>
      </c>
      <c r="DK68" s="26">
        <v>29126</v>
      </c>
      <c r="DL68" s="26">
        <v>29723</v>
      </c>
      <c r="DM68" s="26">
        <v>30332</v>
      </c>
      <c r="DN68" s="26">
        <v>30953</v>
      </c>
      <c r="DO68" s="26">
        <v>31587</v>
      </c>
      <c r="DP68" s="26">
        <v>32234</v>
      </c>
      <c r="DQ68" s="26">
        <v>32894</v>
      </c>
      <c r="DR68" s="26">
        <v>33568</v>
      </c>
      <c r="DS68" s="26">
        <v>34256</v>
      </c>
      <c r="DT68" s="26">
        <v>34957</v>
      </c>
      <c r="DU68" s="26">
        <v>35673</v>
      </c>
      <c r="DV68" s="26">
        <v>36404</v>
      </c>
      <c r="DW68" s="26">
        <v>37150</v>
      </c>
      <c r="DX68" s="26">
        <v>37911</v>
      </c>
      <c r="DY68" s="26">
        <v>38687</v>
      </c>
      <c r="DZ68" s="26">
        <v>39480</v>
      </c>
      <c r="EA68" s="26">
        <v>40289</v>
      </c>
      <c r="EB68" s="26">
        <v>41114</v>
      </c>
      <c r="EC68" s="26">
        <v>42069</v>
      </c>
      <c r="ED68" s="26">
        <v>43069</v>
      </c>
      <c r="EE68" s="26">
        <v>44093</v>
      </c>
      <c r="EF68" s="26">
        <v>45141</v>
      </c>
      <c r="EG68" s="26">
        <v>46215</v>
      </c>
      <c r="EH68" s="26">
        <v>47313</v>
      </c>
      <c r="EI68" s="26">
        <v>48438</v>
      </c>
      <c r="EJ68" s="26">
        <v>49590</v>
      </c>
      <c r="EK68" s="26">
        <v>50769</v>
      </c>
      <c r="EL68" s="26">
        <v>53443.074999999997</v>
      </c>
      <c r="EM68" s="26">
        <v>54995.531999999999</v>
      </c>
      <c r="EN68" s="26">
        <v>56602.559999999998</v>
      </c>
      <c r="EO68" s="26">
        <v>58266.357000000004</v>
      </c>
      <c r="EP68" s="26">
        <v>59989.218999999997</v>
      </c>
      <c r="EQ68" s="26">
        <v>61773.546000000002</v>
      </c>
      <c r="ER68" s="26">
        <v>63631.991999999998</v>
      </c>
      <c r="ES68" s="26">
        <v>65551.171000000002</v>
      </c>
      <c r="ET68" s="26">
        <v>67533.213000000003</v>
      </c>
      <c r="EU68" s="26">
        <v>69580.327999999994</v>
      </c>
      <c r="EV68" s="26">
        <v>71694.81</v>
      </c>
      <c r="EW68" s="26">
        <v>73832.902000000002</v>
      </c>
      <c r="EX68" s="26">
        <v>76039.39</v>
      </c>
      <c r="EY68" s="26">
        <v>78316.597999999998</v>
      </c>
      <c r="EZ68" s="26">
        <v>80666.938999999998</v>
      </c>
      <c r="FA68" s="26">
        <v>83092.907999999996</v>
      </c>
      <c r="FB68" s="26">
        <v>85557.441000000006</v>
      </c>
      <c r="FC68" s="26">
        <v>88049.823000000004</v>
      </c>
      <c r="FD68" s="26">
        <v>90569.084000000003</v>
      </c>
      <c r="FE68" s="26">
        <v>93114.240999999995</v>
      </c>
      <c r="FF68" s="26">
        <v>95684.297000000006</v>
      </c>
      <c r="FG68" s="26">
        <v>98265</v>
      </c>
      <c r="FH68" s="26">
        <v>100874</v>
      </c>
      <c r="FI68" s="26">
        <v>103513</v>
      </c>
      <c r="FJ68" s="26">
        <v>106182</v>
      </c>
      <c r="FK68" s="26">
        <v>108879</v>
      </c>
      <c r="FL68" s="26">
        <v>111603</v>
      </c>
      <c r="FM68" s="26">
        <v>114373</v>
      </c>
      <c r="FN68" s="26">
        <v>117207</v>
      </c>
      <c r="FO68" s="26">
        <v>120101</v>
      </c>
      <c r="FP68" s="26">
        <v>123020</v>
      </c>
      <c r="FQ68" s="26">
        <v>125992</v>
      </c>
      <c r="FR68" s="26">
        <v>129028</v>
      </c>
      <c r="FS68" s="26">
        <v>131960</v>
      </c>
      <c r="FT68" s="26">
        <v>134699</v>
      </c>
      <c r="FU68" s="26">
        <v>137382</v>
      </c>
      <c r="FV68" s="26">
        <v>140196</v>
      </c>
      <c r="FW68" s="26">
        <v>143027</v>
      </c>
      <c r="FX68" s="26">
        <v>145873</v>
      </c>
      <c r="FY68" s="26">
        <v>148659</v>
      </c>
      <c r="FZ68" s="26">
        <v>151170</v>
      </c>
      <c r="GA68" s="26">
        <v>153584</v>
      </c>
      <c r="GB68" s="26">
        <v>156032</v>
      </c>
      <c r="GC68" s="26">
        <v>158512</v>
      </c>
      <c r="GD68" s="26">
        <v>161017</v>
      </c>
      <c r="GE68" s="26">
        <v>163544</v>
      </c>
      <c r="GF68" s="26">
        <v>166086</v>
      </c>
      <c r="GG68" s="26">
        <v>168639</v>
      </c>
      <c r="GH68" s="26">
        <v>171201</v>
      </c>
      <c r="GI68" s="26">
        <v>173764</v>
      </c>
      <c r="GJ68" s="26">
        <v>176320</v>
      </c>
      <c r="GK68" s="26">
        <v>178870</v>
      </c>
      <c r="GL68" s="26">
        <v>181418</v>
      </c>
      <c r="GM68" s="26">
        <v>183960</v>
      </c>
      <c r="GN68" s="26">
        <v>186489</v>
      </c>
      <c r="GO68" s="26">
        <v>188993</v>
      </c>
      <c r="GP68" s="26">
        <v>191469</v>
      </c>
      <c r="GQ68" s="26">
        <v>193919</v>
      </c>
      <c r="GR68" s="26">
        <v>196343</v>
      </c>
      <c r="GS68" s="26">
        <v>198739</v>
      </c>
      <c r="GT68" s="26"/>
      <c r="GU68" s="26">
        <v>240173</v>
      </c>
    </row>
    <row r="69" spans="1:203">
      <c r="A69" s="2" t="s">
        <v>470</v>
      </c>
      <c r="B69" s="17" t="e">
        <v>#N/A</v>
      </c>
      <c r="C69" s="17" t="e">
        <v>#N/A</v>
      </c>
      <c r="D69" s="17" t="e">
        <v>#N/A</v>
      </c>
      <c r="E69" s="17" t="e">
        <v>#N/A</v>
      </c>
      <c r="F69" s="26" t="e">
        <v>#N/A</v>
      </c>
      <c r="G69" s="26" t="e">
        <v>#N/A</v>
      </c>
      <c r="H69" s="26" t="e">
        <v>#N/A</v>
      </c>
      <c r="I69" s="26" t="e">
        <v>#N/A</v>
      </c>
      <c r="J69" s="26" t="e">
        <v>#N/A</v>
      </c>
      <c r="K69" s="26" t="e">
        <v>#N/A</v>
      </c>
      <c r="L69" s="26">
        <v>771.447</v>
      </c>
      <c r="M69" s="26">
        <v>789.14400000000001</v>
      </c>
      <c r="N69" s="26">
        <v>807.30399999999997</v>
      </c>
      <c r="O69" s="26">
        <v>825.89</v>
      </c>
      <c r="P69" s="26">
        <v>844.86599999999999</v>
      </c>
      <c r="Q69" s="26">
        <v>864.19799999999998</v>
      </c>
      <c r="R69" s="26">
        <v>883.85500000000002</v>
      </c>
      <c r="S69" s="26">
        <v>903.80700000000002</v>
      </c>
      <c r="T69" s="26">
        <v>924.02700000000004</v>
      </c>
      <c r="U69" s="26">
        <v>944.49</v>
      </c>
      <c r="V69" s="26">
        <v>965.173</v>
      </c>
      <c r="W69" s="26">
        <v>986.05600000000004</v>
      </c>
      <c r="X69" s="26">
        <v>1007.12</v>
      </c>
      <c r="Y69" s="26">
        <v>1028.3499999999999</v>
      </c>
      <c r="Z69" s="26">
        <v>1049.7329999999999</v>
      </c>
      <c r="AA69" s="26">
        <v>1071.2560000000001</v>
      </c>
      <c r="AB69" s="26">
        <v>1092.912</v>
      </c>
      <c r="AC69" s="26">
        <v>1114.694</v>
      </c>
      <c r="AD69" s="26">
        <v>1136.597</v>
      </c>
      <c r="AE69" s="26">
        <v>1158.6189999999999</v>
      </c>
      <c r="AF69" s="26">
        <v>1180.761</v>
      </c>
      <c r="AG69" s="26">
        <v>1203.0229999999999</v>
      </c>
      <c r="AH69" s="26">
        <v>1225.4100000000001</v>
      </c>
      <c r="AI69" s="26">
        <v>1247.9259999999999</v>
      </c>
      <c r="AJ69" s="26">
        <v>1270.578</v>
      </c>
      <c r="AK69" s="26">
        <v>1293.375</v>
      </c>
      <c r="AL69" s="26">
        <v>1316.325</v>
      </c>
      <c r="AM69" s="26">
        <v>1339.4390000000001</v>
      </c>
      <c r="AN69" s="26">
        <v>1362.729</v>
      </c>
      <c r="AO69" s="26">
        <v>1386.2070000000001</v>
      </c>
      <c r="AP69" s="26">
        <v>1409.885</v>
      </c>
      <c r="AQ69" s="26">
        <v>1433.777</v>
      </c>
      <c r="AR69" s="26">
        <v>1457.8969999999999</v>
      </c>
      <c r="AS69" s="26">
        <v>1482.258</v>
      </c>
      <c r="AT69" s="26">
        <v>1506.873</v>
      </c>
      <c r="AU69" s="26">
        <v>1531.758</v>
      </c>
      <c r="AV69" s="26">
        <v>1556.924</v>
      </c>
      <c r="AW69" s="26">
        <v>1582.386</v>
      </c>
      <c r="AX69" s="26">
        <v>1608.154</v>
      </c>
      <c r="AY69" s="26">
        <v>1634.242</v>
      </c>
      <c r="AZ69" s="26">
        <v>1660.6590000000001</v>
      </c>
      <c r="BA69" s="26">
        <v>1687.4159999999999</v>
      </c>
      <c r="BB69" s="26">
        <v>1714.521</v>
      </c>
      <c r="BC69" s="26">
        <v>1741.9829999999999</v>
      </c>
      <c r="BD69" s="26">
        <v>1769.808</v>
      </c>
      <c r="BE69" s="26">
        <v>1798.001</v>
      </c>
      <c r="BF69" s="26">
        <v>1826.566</v>
      </c>
      <c r="BG69" s="26">
        <v>1855.5050000000001</v>
      </c>
      <c r="BH69" s="26">
        <v>1884.819</v>
      </c>
      <c r="BI69" s="26">
        <v>1914.5070000000001</v>
      </c>
      <c r="BJ69" s="26">
        <v>1944.569</v>
      </c>
      <c r="BK69" s="26">
        <v>1974.998</v>
      </c>
      <c r="BL69" s="26">
        <v>2005.79</v>
      </c>
      <c r="BM69" s="26">
        <v>2036.9390000000001</v>
      </c>
      <c r="BN69" s="26">
        <v>2068.4349999999999</v>
      </c>
      <c r="BO69" s="26">
        <v>2100.268</v>
      </c>
      <c r="BP69" s="26">
        <v>2132.4270000000001</v>
      </c>
      <c r="BQ69" s="26">
        <v>2164.8989999999999</v>
      </c>
      <c r="BR69" s="26">
        <v>2197.67</v>
      </c>
      <c r="BS69" s="26">
        <v>2230.723</v>
      </c>
      <c r="BT69" s="26">
        <v>2264.0419999999999</v>
      </c>
      <c r="BU69" s="26">
        <v>2297.6109999999999</v>
      </c>
      <c r="BV69" s="26">
        <v>2331.4090000000001</v>
      </c>
      <c r="BW69" s="26">
        <v>2365.4189999999999</v>
      </c>
      <c r="BX69" s="26">
        <v>2399.6210000000001</v>
      </c>
      <c r="BY69" s="26">
        <v>2433.9949999999999</v>
      </c>
      <c r="BZ69" s="26">
        <v>2468.5219999999999</v>
      </c>
      <c r="CA69" s="26">
        <v>2503.181</v>
      </c>
      <c r="CB69" s="26">
        <v>2537.9540000000002</v>
      </c>
      <c r="CC69" s="26">
        <v>2572.8229999999999</v>
      </c>
      <c r="CD69" s="26">
        <v>2607.7689999999998</v>
      </c>
      <c r="CE69" s="26">
        <v>2642.7779999999998</v>
      </c>
      <c r="CF69" s="26">
        <v>2677.8339999999998</v>
      </c>
      <c r="CG69" s="26">
        <v>2712.9250000000002</v>
      </c>
      <c r="CH69" s="26">
        <v>2748.04</v>
      </c>
      <c r="CI69" s="26">
        <v>2783.1709999999998</v>
      </c>
      <c r="CJ69" s="26">
        <v>2818.3119999999999</v>
      </c>
      <c r="CK69" s="26">
        <v>2853.462</v>
      </c>
      <c r="CL69" s="26">
        <v>2888.62</v>
      </c>
      <c r="CM69" s="26">
        <v>2923.7919999999999</v>
      </c>
      <c r="CN69" s="26">
        <v>2958.9859999999999</v>
      </c>
      <c r="CO69" s="26">
        <v>2994.2139999999999</v>
      </c>
      <c r="CP69" s="26">
        <v>3029.4940000000001</v>
      </c>
      <c r="CQ69" s="26">
        <v>3064.8449999999998</v>
      </c>
      <c r="CR69" s="26">
        <v>3100.2950000000001</v>
      </c>
      <c r="CS69" s="26">
        <v>3135.8739999999998</v>
      </c>
      <c r="CT69" s="26">
        <v>3171.6190000000001</v>
      </c>
      <c r="CU69" s="26">
        <v>3207.5709999999999</v>
      </c>
      <c r="CV69" s="26">
        <v>3243.777</v>
      </c>
      <c r="CW69" s="26">
        <v>3280.2890000000002</v>
      </c>
      <c r="CX69" s="26">
        <v>3317.1660000000002</v>
      </c>
      <c r="CY69" s="26">
        <v>3354.4690000000001</v>
      </c>
      <c r="CZ69" s="26">
        <v>3392.2689999999998</v>
      </c>
      <c r="DA69" s="26">
        <v>3430.64</v>
      </c>
      <c r="DB69" s="26">
        <v>3469.6619999999998</v>
      </c>
      <c r="DC69" s="26">
        <v>3509.42</v>
      </c>
      <c r="DD69" s="26">
        <v>3550.0050000000001</v>
      </c>
      <c r="DE69" s="26">
        <v>3591.5120000000002</v>
      </c>
      <c r="DF69" s="26">
        <v>3634.0430000000001</v>
      </c>
      <c r="DG69" s="26">
        <v>3677.7020000000002</v>
      </c>
      <c r="DH69" s="26">
        <v>3722.598</v>
      </c>
      <c r="DI69" s="26">
        <v>3768.846</v>
      </c>
      <c r="DJ69" s="26">
        <v>3816.5610000000001</v>
      </c>
      <c r="DK69" s="26">
        <v>3865.8629999999998</v>
      </c>
      <c r="DL69" s="26">
        <v>3916.875</v>
      </c>
      <c r="DM69" s="26">
        <v>3969.721</v>
      </c>
      <c r="DN69" s="26">
        <v>4024.5230000000001</v>
      </c>
      <c r="DO69" s="26">
        <v>4081.4059999999999</v>
      </c>
      <c r="DP69" s="26">
        <v>4140.4939999999997</v>
      </c>
      <c r="DQ69" s="26">
        <v>4201.9049999999997</v>
      </c>
      <c r="DR69" s="26">
        <v>4265.7560000000003</v>
      </c>
      <c r="DS69" s="26">
        <v>4332.1559999999999</v>
      </c>
      <c r="DT69" s="26">
        <v>4401.2070000000003</v>
      </c>
      <c r="DU69" s="26">
        <v>4473.0010000000002</v>
      </c>
      <c r="DV69" s="26">
        <v>4547.6149999999998</v>
      </c>
      <c r="DW69" s="26">
        <v>4625.1120000000001</v>
      </c>
      <c r="DX69" s="26">
        <v>4705.5339999999997</v>
      </c>
      <c r="DY69" s="26">
        <v>4788.9009999999998</v>
      </c>
      <c r="DZ69" s="26">
        <v>4875.2030000000004</v>
      </c>
      <c r="EA69" s="26">
        <v>4964.3980000000001</v>
      </c>
      <c r="EB69" s="26">
        <v>5056.4040000000005</v>
      </c>
      <c r="EC69" s="26">
        <v>5151.0950000000003</v>
      </c>
      <c r="ED69" s="26">
        <v>5248.2929999999997</v>
      </c>
      <c r="EE69" s="26">
        <v>5347.7579999999998</v>
      </c>
      <c r="EF69" s="26">
        <v>5449.1850000000004</v>
      </c>
      <c r="EG69" s="26">
        <v>5552.19</v>
      </c>
      <c r="EH69" s="26">
        <v>5656.3029999999999</v>
      </c>
      <c r="EI69" s="26">
        <v>5760.9589999999998</v>
      </c>
      <c r="EJ69" s="26">
        <v>5865.4859999999999</v>
      </c>
      <c r="EK69" s="26">
        <v>5969.0959999999995</v>
      </c>
      <c r="EL69" s="26">
        <v>6090.8329999999996</v>
      </c>
      <c r="EM69" s="26">
        <v>6251.933</v>
      </c>
      <c r="EN69" s="26">
        <v>6377.6189999999997</v>
      </c>
      <c r="EO69" s="26">
        <v>6492.7740000000003</v>
      </c>
      <c r="EP69" s="26">
        <v>6612.1379999999999</v>
      </c>
      <c r="EQ69" s="26">
        <v>6743.2690000000002</v>
      </c>
      <c r="ER69" s="26">
        <v>6888.8429999999998</v>
      </c>
      <c r="ES69" s="26">
        <v>7048.4260000000004</v>
      </c>
      <c r="ET69" s="26">
        <v>7219.7830000000004</v>
      </c>
      <c r="EU69" s="26">
        <v>7399.8419999999996</v>
      </c>
      <c r="EV69" s="26">
        <v>7585.3490000000002</v>
      </c>
      <c r="EW69" s="26">
        <v>7773.3140000000003</v>
      </c>
      <c r="EX69" s="26">
        <v>7961.2579999999998</v>
      </c>
      <c r="EY69" s="26">
        <v>8147.3490000000002</v>
      </c>
      <c r="EZ69" s="26">
        <v>8330.4230000000007</v>
      </c>
      <c r="FA69" s="26">
        <v>8509.9500000000007</v>
      </c>
      <c r="FB69" s="26">
        <v>8685.9539999999997</v>
      </c>
      <c r="FC69" s="26">
        <v>8858.9079999999994</v>
      </c>
      <c r="FD69" s="26">
        <v>9029.6209999999992</v>
      </c>
      <c r="FE69" s="26">
        <v>9199.1219999999994</v>
      </c>
      <c r="FF69" s="26">
        <v>9368.5580000000009</v>
      </c>
      <c r="FG69" s="26">
        <v>9540.2980000000007</v>
      </c>
      <c r="FH69" s="26">
        <v>9717.5239999999994</v>
      </c>
      <c r="FI69" s="26">
        <v>9896.6350000000002</v>
      </c>
      <c r="FJ69" s="26">
        <v>10076.544</v>
      </c>
      <c r="FK69" s="26">
        <v>10251.541999999999</v>
      </c>
      <c r="FL69" s="26">
        <v>10432.214</v>
      </c>
      <c r="FM69" s="26">
        <v>10599.793</v>
      </c>
      <c r="FN69" s="26">
        <v>10759.823</v>
      </c>
      <c r="FO69" s="26">
        <v>10922.822</v>
      </c>
      <c r="FP69" s="26">
        <v>11093.718000000001</v>
      </c>
      <c r="FQ69" s="26">
        <v>11282.304</v>
      </c>
      <c r="FR69" s="26">
        <v>11487.111999999999</v>
      </c>
      <c r="FS69" s="26">
        <v>11686.844999999999</v>
      </c>
      <c r="FT69" s="26">
        <v>11879.138999999999</v>
      </c>
      <c r="FU69" s="26">
        <v>12068</v>
      </c>
      <c r="FV69" s="26">
        <v>12261</v>
      </c>
      <c r="FW69" s="26">
        <v>12465</v>
      </c>
      <c r="FX69" s="26">
        <v>12679</v>
      </c>
      <c r="FY69" s="26">
        <v>12902</v>
      </c>
      <c r="FZ69" s="26">
        <v>13129</v>
      </c>
      <c r="GA69" s="26">
        <v>13354</v>
      </c>
      <c r="GB69" s="26">
        <v>13574</v>
      </c>
      <c r="GC69" s="26">
        <v>13789</v>
      </c>
      <c r="GD69" s="26">
        <v>14001</v>
      </c>
      <c r="GE69" s="26">
        <v>14207</v>
      </c>
      <c r="GF69" s="26">
        <v>14405</v>
      </c>
      <c r="GG69" s="26">
        <v>14601</v>
      </c>
      <c r="GH69" s="26">
        <v>14792</v>
      </c>
      <c r="GI69" s="26">
        <v>14977</v>
      </c>
      <c r="GJ69" s="26">
        <v>15156</v>
      </c>
      <c r="GK69" s="26">
        <v>15332</v>
      </c>
      <c r="GL69" s="26">
        <v>15504</v>
      </c>
      <c r="GM69" s="26">
        <v>15672</v>
      </c>
      <c r="GN69" s="26">
        <v>15836</v>
      </c>
      <c r="GO69" s="26">
        <v>15995</v>
      </c>
      <c r="GP69" s="26">
        <v>16151</v>
      </c>
      <c r="GQ69" s="26">
        <v>16304</v>
      </c>
      <c r="GR69" s="26">
        <v>16454</v>
      </c>
      <c r="GS69" s="26">
        <v>16602</v>
      </c>
      <c r="GT69" s="26" t="s">
        <v>258</v>
      </c>
      <c r="GU69" s="26">
        <v>18984</v>
      </c>
    </row>
    <row r="70" spans="1:203">
      <c r="A70" s="2" t="s">
        <v>471</v>
      </c>
      <c r="B70" s="17" t="e">
        <v>#N/A</v>
      </c>
      <c r="C70" s="17" t="e">
        <v>#N/A</v>
      </c>
      <c r="D70" s="17" t="e">
        <v>#N/A</v>
      </c>
      <c r="E70" s="17" t="e">
        <v>#N/A</v>
      </c>
      <c r="F70" s="26" t="e">
        <v>#N/A</v>
      </c>
      <c r="G70" s="26" t="e">
        <v>#N/A</v>
      </c>
      <c r="H70" s="26" t="e">
        <v>#N/A</v>
      </c>
      <c r="I70" s="26" t="e">
        <v>#N/A</v>
      </c>
      <c r="J70" s="26" t="e">
        <v>#N/A</v>
      </c>
      <c r="K70" s="26" t="e">
        <v>#N/A</v>
      </c>
      <c r="L70" s="26">
        <v>1206</v>
      </c>
      <c r="M70" s="26" t="e">
        <v>#N/A</v>
      </c>
      <c r="N70" s="26" t="e">
        <v>#N/A</v>
      </c>
      <c r="O70" s="26" t="e">
        <v>#N/A</v>
      </c>
      <c r="P70" s="26" t="e">
        <v>#N/A</v>
      </c>
      <c r="Q70" s="26" t="e">
        <v>#N/A</v>
      </c>
      <c r="R70" s="26" t="e">
        <v>#N/A</v>
      </c>
      <c r="S70" s="26" t="e">
        <v>#N/A</v>
      </c>
      <c r="T70" s="26" t="e">
        <v>#N/A</v>
      </c>
      <c r="U70" s="26" t="e">
        <v>#N/A</v>
      </c>
      <c r="V70" s="26" t="e">
        <v>#N/A</v>
      </c>
      <c r="W70" s="26" t="e">
        <v>#N/A</v>
      </c>
      <c r="X70" s="26" t="e">
        <v>#N/A</v>
      </c>
      <c r="Y70" s="26" t="e">
        <v>#N/A</v>
      </c>
      <c r="Z70" s="26" t="e">
        <v>#N/A</v>
      </c>
      <c r="AA70" s="26" t="e">
        <v>#N/A</v>
      </c>
      <c r="AB70" s="26" t="e">
        <v>#N/A</v>
      </c>
      <c r="AC70" s="26" t="e">
        <v>#N/A</v>
      </c>
      <c r="AD70" s="26" t="e">
        <v>#N/A</v>
      </c>
      <c r="AE70" s="26" t="e">
        <v>#N/A</v>
      </c>
      <c r="AF70" s="26" t="e">
        <v>#N/A</v>
      </c>
      <c r="AG70" s="26" t="e">
        <v>#N/A</v>
      </c>
      <c r="AH70" s="26" t="e">
        <v>#N/A</v>
      </c>
      <c r="AI70" s="26" t="e">
        <v>#N/A</v>
      </c>
      <c r="AJ70" s="26" t="e">
        <v>#N/A</v>
      </c>
      <c r="AK70" s="26" t="e">
        <v>#N/A</v>
      </c>
      <c r="AL70" s="26" t="e">
        <v>#N/A</v>
      </c>
      <c r="AM70" s="26" t="e">
        <v>#N/A</v>
      </c>
      <c r="AN70" s="26" t="e">
        <v>#N/A</v>
      </c>
      <c r="AO70" s="26" t="e">
        <v>#N/A</v>
      </c>
      <c r="AP70" s="26">
        <v>2065</v>
      </c>
      <c r="AQ70" s="26" t="e">
        <v>#N/A</v>
      </c>
      <c r="AR70" s="26" t="e">
        <v>#N/A</v>
      </c>
      <c r="AS70" s="26" t="e">
        <v>#N/A</v>
      </c>
      <c r="AT70" s="26" t="e">
        <v>#N/A</v>
      </c>
      <c r="AU70" s="26" t="e">
        <v>#N/A</v>
      </c>
      <c r="AV70" s="26" t="e">
        <v>#N/A</v>
      </c>
      <c r="AW70" s="26" t="e">
        <v>#N/A</v>
      </c>
      <c r="AX70" s="26" t="e">
        <v>#N/A</v>
      </c>
      <c r="AY70" s="26" t="e">
        <v>#N/A</v>
      </c>
      <c r="AZ70" s="26" t="e">
        <v>#N/A</v>
      </c>
      <c r="BA70" s="26" t="e">
        <v>#N/A</v>
      </c>
      <c r="BB70" s="26" t="e">
        <v>#N/A</v>
      </c>
      <c r="BC70" s="26" t="e">
        <v>#N/A</v>
      </c>
      <c r="BD70" s="26" t="e">
        <v>#N/A</v>
      </c>
      <c r="BE70" s="26" t="e">
        <v>#N/A</v>
      </c>
      <c r="BF70" s="26" t="e">
        <v>#N/A</v>
      </c>
      <c r="BG70" s="26" t="e">
        <v>#N/A</v>
      </c>
      <c r="BH70" s="26" t="e">
        <v>#N/A</v>
      </c>
      <c r="BI70" s="26" t="e">
        <v>#N/A</v>
      </c>
      <c r="BJ70" s="26">
        <v>2392</v>
      </c>
      <c r="BK70" s="26" t="e">
        <v>#N/A</v>
      </c>
      <c r="BL70" s="26" t="e">
        <v>#N/A</v>
      </c>
      <c r="BM70" s="26" t="e">
        <v>#N/A</v>
      </c>
      <c r="BN70" s="26" t="e">
        <v>#N/A</v>
      </c>
      <c r="BO70" s="26" t="e">
        <v>#N/A</v>
      </c>
      <c r="BP70" s="26" t="e">
        <v>#N/A</v>
      </c>
      <c r="BQ70" s="26" t="e">
        <v>#N/A</v>
      </c>
      <c r="BR70" s="26" t="e">
        <v>#N/A</v>
      </c>
      <c r="BS70" s="26" t="e">
        <v>#N/A</v>
      </c>
      <c r="BT70" s="26" t="e">
        <v>#N/A</v>
      </c>
      <c r="BU70" s="26" t="e">
        <v>#N/A</v>
      </c>
      <c r="BV70" s="26" t="e">
        <v>#N/A</v>
      </c>
      <c r="BW70" s="26" t="e">
        <v>#N/A</v>
      </c>
      <c r="BX70" s="26" t="e">
        <v>#N/A</v>
      </c>
      <c r="BY70" s="26" t="e">
        <v>#N/A</v>
      </c>
      <c r="BZ70" s="26" t="e">
        <v>#N/A</v>
      </c>
      <c r="CA70" s="26" t="e">
        <v>#N/A</v>
      </c>
      <c r="CB70" s="26" t="e">
        <v>#N/A</v>
      </c>
      <c r="CC70" s="26" t="e">
        <v>#N/A</v>
      </c>
      <c r="CD70" s="26">
        <v>3369</v>
      </c>
      <c r="CE70" s="26" t="e">
        <v>#N/A</v>
      </c>
      <c r="CF70" s="26" t="e">
        <v>#N/A</v>
      </c>
      <c r="CG70" s="26" t="e">
        <v>#N/A</v>
      </c>
      <c r="CH70" s="26" t="e">
        <v>#N/A</v>
      </c>
      <c r="CI70" s="26" t="e">
        <v>#N/A</v>
      </c>
      <c r="CJ70" s="26" t="e">
        <v>#N/A</v>
      </c>
      <c r="CK70" s="26" t="e">
        <v>#N/A</v>
      </c>
      <c r="CL70" s="26" t="e">
        <v>#N/A</v>
      </c>
      <c r="CM70" s="26" t="e">
        <v>#N/A</v>
      </c>
      <c r="CN70" s="26">
        <v>3998</v>
      </c>
      <c r="CO70" s="26">
        <v>4079</v>
      </c>
      <c r="CP70" s="26">
        <v>4162</v>
      </c>
      <c r="CQ70" s="26">
        <v>4247</v>
      </c>
      <c r="CR70" s="26">
        <v>4334</v>
      </c>
      <c r="CS70" s="26">
        <v>4422</v>
      </c>
      <c r="CT70" s="26">
        <v>4512</v>
      </c>
      <c r="CU70" s="26">
        <v>4604</v>
      </c>
      <c r="CV70" s="26">
        <v>4697</v>
      </c>
      <c r="CW70" s="26">
        <v>4793</v>
      </c>
      <c r="CX70" s="26">
        <v>4890</v>
      </c>
      <c r="CY70" s="26">
        <v>4990</v>
      </c>
      <c r="CZ70" s="26">
        <v>5091</v>
      </c>
      <c r="DA70" s="26">
        <v>5195</v>
      </c>
      <c r="DB70" s="26">
        <v>5330</v>
      </c>
      <c r="DC70" s="26">
        <v>5468</v>
      </c>
      <c r="DD70" s="26">
        <v>5609</v>
      </c>
      <c r="DE70" s="26">
        <v>5754</v>
      </c>
      <c r="DF70" s="26">
        <v>5903</v>
      </c>
      <c r="DG70" s="26">
        <v>6056</v>
      </c>
      <c r="DH70" s="26">
        <v>6213</v>
      </c>
      <c r="DI70" s="26">
        <v>6374</v>
      </c>
      <c r="DJ70" s="26">
        <v>6539</v>
      </c>
      <c r="DK70" s="26">
        <v>6709</v>
      </c>
      <c r="DL70" s="26">
        <v>6882</v>
      </c>
      <c r="DM70" s="26">
        <v>7061</v>
      </c>
      <c r="DN70" s="26">
        <v>7243</v>
      </c>
      <c r="DO70" s="26">
        <v>7431</v>
      </c>
      <c r="DP70" s="26">
        <v>7624</v>
      </c>
      <c r="DQ70" s="26">
        <v>7821</v>
      </c>
      <c r="DR70" s="26">
        <v>7914</v>
      </c>
      <c r="DS70" s="26">
        <v>8009</v>
      </c>
      <c r="DT70" s="26">
        <v>8104</v>
      </c>
      <c r="DU70" s="26">
        <v>8201</v>
      </c>
      <c r="DV70" s="26">
        <v>8299</v>
      </c>
      <c r="DW70" s="26">
        <v>8398</v>
      </c>
      <c r="DX70" s="26">
        <v>8498</v>
      </c>
      <c r="DY70" s="26">
        <v>8599</v>
      </c>
      <c r="DZ70" s="26">
        <v>8702</v>
      </c>
      <c r="EA70" s="26">
        <v>8935</v>
      </c>
      <c r="EB70" s="26">
        <v>9174</v>
      </c>
      <c r="EC70" s="26">
        <v>9419</v>
      </c>
      <c r="ED70" s="26">
        <v>9671</v>
      </c>
      <c r="EE70" s="26">
        <v>9930</v>
      </c>
      <c r="EF70" s="26">
        <v>10196</v>
      </c>
      <c r="EG70" s="26">
        <v>10469</v>
      </c>
      <c r="EH70" s="26">
        <v>10749</v>
      </c>
      <c r="EI70" s="26">
        <v>11036</v>
      </c>
      <c r="EJ70" s="26">
        <v>11332</v>
      </c>
      <c r="EK70" s="26">
        <v>11635</v>
      </c>
      <c r="EL70" s="26">
        <v>11591.657999999999</v>
      </c>
      <c r="EM70" s="26">
        <v>11965</v>
      </c>
      <c r="EN70" s="26">
        <v>12350.771000000001</v>
      </c>
      <c r="EO70" s="26">
        <v>12749.619000000001</v>
      </c>
      <c r="EP70" s="26">
        <v>13162.003000000001</v>
      </c>
      <c r="EQ70" s="26">
        <v>13588.405000000001</v>
      </c>
      <c r="ER70" s="26">
        <v>14029.321</v>
      </c>
      <c r="ES70" s="26">
        <v>14485.993</v>
      </c>
      <c r="ET70" s="26">
        <v>14958.277</v>
      </c>
      <c r="EU70" s="26">
        <v>15446.73</v>
      </c>
      <c r="EV70" s="26">
        <v>15952.727000000001</v>
      </c>
      <c r="EW70" s="26">
        <v>16476.124</v>
      </c>
      <c r="EX70" s="26">
        <v>17009.884999999998</v>
      </c>
      <c r="EY70" s="26">
        <v>17546.017</v>
      </c>
      <c r="EZ70" s="26">
        <v>18090</v>
      </c>
      <c r="FA70" s="26">
        <v>18646.174999999999</v>
      </c>
      <c r="FB70" s="26">
        <v>19201.732</v>
      </c>
      <c r="FC70" s="26">
        <v>19764.026999999998</v>
      </c>
      <c r="FD70" s="26">
        <v>20321.665000000001</v>
      </c>
      <c r="FE70" s="26">
        <v>20869.14</v>
      </c>
      <c r="FF70" s="26">
        <v>21429.657999999999</v>
      </c>
      <c r="FG70" s="26">
        <v>21992.579000000002</v>
      </c>
      <c r="FH70" s="26">
        <v>22542.89</v>
      </c>
      <c r="FI70" s="26">
        <v>23069.231</v>
      </c>
      <c r="FJ70" s="26">
        <v>23598</v>
      </c>
      <c r="FK70" s="26">
        <v>24125</v>
      </c>
      <c r="FL70" s="26">
        <v>24638</v>
      </c>
      <c r="FM70" s="26">
        <v>25119</v>
      </c>
      <c r="FN70" s="26">
        <v>25575</v>
      </c>
      <c r="FO70" s="26">
        <v>26072</v>
      </c>
      <c r="FP70" s="26">
        <v>26631</v>
      </c>
      <c r="FQ70" s="26">
        <v>27215</v>
      </c>
      <c r="FR70" s="26">
        <v>27826</v>
      </c>
      <c r="FS70" s="26">
        <v>28455</v>
      </c>
      <c r="FT70" s="26">
        <v>29096</v>
      </c>
      <c r="FU70" s="26">
        <v>29748</v>
      </c>
      <c r="FV70" s="26">
        <v>30400</v>
      </c>
      <c r="FW70" s="26">
        <v>31042</v>
      </c>
      <c r="FX70" s="26">
        <v>31673</v>
      </c>
      <c r="FY70" s="26">
        <v>32307</v>
      </c>
      <c r="FZ70" s="26">
        <v>32957</v>
      </c>
      <c r="GA70" s="26">
        <v>33623</v>
      </c>
      <c r="GB70" s="26">
        <v>34314</v>
      </c>
      <c r="GC70" s="26">
        <v>35012</v>
      </c>
      <c r="GD70" s="26">
        <v>35707</v>
      </c>
      <c r="GE70" s="26">
        <v>36402</v>
      </c>
      <c r="GF70" s="26">
        <v>37094</v>
      </c>
      <c r="GG70" s="26">
        <v>37782</v>
      </c>
      <c r="GH70" s="26">
        <v>38467</v>
      </c>
      <c r="GI70" s="26">
        <v>39145</v>
      </c>
      <c r="GJ70" s="26">
        <v>39817</v>
      </c>
      <c r="GK70" s="26">
        <v>40484</v>
      </c>
      <c r="GL70" s="26">
        <v>41145</v>
      </c>
      <c r="GM70" s="26">
        <v>41802</v>
      </c>
      <c r="GN70" s="26">
        <v>42454</v>
      </c>
      <c r="GO70" s="26">
        <v>43100</v>
      </c>
      <c r="GP70" s="26">
        <v>43742</v>
      </c>
      <c r="GQ70" s="26">
        <v>44380</v>
      </c>
      <c r="GR70" s="26">
        <v>45014</v>
      </c>
      <c r="GS70" s="26">
        <v>43677</v>
      </c>
      <c r="GT70" s="26"/>
      <c r="GU70" s="26">
        <v>57897</v>
      </c>
    </row>
    <row r="71" spans="1:203">
      <c r="A71" s="2" t="s">
        <v>472</v>
      </c>
      <c r="B71" s="17">
        <v>2200</v>
      </c>
      <c r="C71" s="17" t="e">
        <v>#N/A</v>
      </c>
      <c r="D71" s="17">
        <v>4500</v>
      </c>
      <c r="E71" s="17" t="e">
        <v>#N/A</v>
      </c>
      <c r="F71" s="26">
        <v>7500</v>
      </c>
      <c r="G71" s="30" t="e">
        <v>#N/A</v>
      </c>
      <c r="H71" s="26">
        <v>2500</v>
      </c>
      <c r="I71" s="26" t="e">
        <v>#N/A</v>
      </c>
      <c r="J71" s="26">
        <v>4500</v>
      </c>
      <c r="K71" s="26" t="e">
        <v>#N/A</v>
      </c>
      <c r="L71" s="26">
        <v>6587</v>
      </c>
      <c r="M71" s="26" t="e">
        <v>#N/A</v>
      </c>
      <c r="N71" s="26" t="e">
        <v>#N/A</v>
      </c>
      <c r="O71" s="26" t="e">
        <v>#N/A</v>
      </c>
      <c r="P71" s="26" t="e">
        <v>#N/A</v>
      </c>
      <c r="Q71" s="26" t="e">
        <v>#N/A</v>
      </c>
      <c r="R71" s="26" t="e">
        <v>#N/A</v>
      </c>
      <c r="S71" s="26" t="e">
        <v>#N/A</v>
      </c>
      <c r="T71" s="26" t="e">
        <v>#N/A</v>
      </c>
      <c r="U71" s="26" t="e">
        <v>#N/A</v>
      </c>
      <c r="V71" s="26" t="e">
        <v>#N/A</v>
      </c>
      <c r="W71" s="26" t="e">
        <v>#N/A</v>
      </c>
      <c r="X71" s="26" t="e">
        <v>#N/A</v>
      </c>
      <c r="Y71" s="26" t="e">
        <v>#N/A</v>
      </c>
      <c r="Z71" s="26" t="e">
        <v>#N/A</v>
      </c>
      <c r="AA71" s="26" t="e">
        <v>#N/A</v>
      </c>
      <c r="AB71" s="26" t="e">
        <v>#N/A</v>
      </c>
      <c r="AC71" s="26" t="e">
        <v>#N/A</v>
      </c>
      <c r="AD71" s="26" t="e">
        <v>#N/A</v>
      </c>
      <c r="AE71" s="26" t="e">
        <v>#N/A</v>
      </c>
      <c r="AF71" s="26" t="e">
        <v>#N/A</v>
      </c>
      <c r="AG71" s="26" t="e">
        <v>#N/A</v>
      </c>
      <c r="AH71" s="26" t="e">
        <v>#N/A</v>
      </c>
      <c r="AI71" s="26" t="e">
        <v>#N/A</v>
      </c>
      <c r="AJ71" s="26" t="e">
        <v>#N/A</v>
      </c>
      <c r="AK71" s="26" t="e">
        <v>#N/A</v>
      </c>
      <c r="AL71" s="26" t="e">
        <v>#N/A</v>
      </c>
      <c r="AM71" s="26" t="e">
        <v>#N/A</v>
      </c>
      <c r="AN71" s="26" t="e">
        <v>#N/A</v>
      </c>
      <c r="AO71" s="26" t="e">
        <v>#N/A</v>
      </c>
      <c r="AP71" s="26">
        <v>7662</v>
      </c>
      <c r="AQ71" s="26" t="e">
        <v>#N/A</v>
      </c>
      <c r="AR71" s="26" t="e">
        <v>#N/A</v>
      </c>
      <c r="AS71" s="26" t="e">
        <v>#N/A</v>
      </c>
      <c r="AT71" s="26" t="e">
        <v>#N/A</v>
      </c>
      <c r="AU71" s="26" t="e">
        <v>#N/A</v>
      </c>
      <c r="AV71" s="26" t="e">
        <v>#N/A</v>
      </c>
      <c r="AW71" s="26" t="e">
        <v>#N/A</v>
      </c>
      <c r="AX71" s="26" t="e">
        <v>#N/A</v>
      </c>
      <c r="AY71" s="26" t="e">
        <v>#N/A</v>
      </c>
      <c r="AZ71" s="26" t="e">
        <v>#N/A</v>
      </c>
      <c r="BA71" s="26" t="e">
        <v>#N/A</v>
      </c>
      <c r="BB71" s="26" t="e">
        <v>#N/A</v>
      </c>
      <c r="BC71" s="26" t="e">
        <v>#N/A</v>
      </c>
      <c r="BD71" s="26" t="e">
        <v>#N/A</v>
      </c>
      <c r="BE71" s="26" t="e">
        <v>#N/A</v>
      </c>
      <c r="BF71" s="26" t="e">
        <v>#N/A</v>
      </c>
      <c r="BG71" s="26" t="e">
        <v>#N/A</v>
      </c>
      <c r="BH71" s="26" t="e">
        <v>#N/A</v>
      </c>
      <c r="BI71" s="26" t="e">
        <v>#N/A</v>
      </c>
      <c r="BJ71" s="26">
        <v>9219</v>
      </c>
      <c r="BK71" s="26">
        <v>9331</v>
      </c>
      <c r="BL71" s="26">
        <v>9444</v>
      </c>
      <c r="BM71" s="26">
        <v>9558</v>
      </c>
      <c r="BN71" s="26">
        <v>9674</v>
      </c>
      <c r="BO71" s="26">
        <v>9791</v>
      </c>
      <c r="BP71" s="26">
        <v>9910</v>
      </c>
      <c r="BQ71" s="26">
        <v>10030</v>
      </c>
      <c r="BR71" s="26">
        <v>10151</v>
      </c>
      <c r="BS71" s="26">
        <v>10274</v>
      </c>
      <c r="BT71" s="26">
        <v>10399</v>
      </c>
      <c r="BU71" s="26">
        <v>10524</v>
      </c>
      <c r="BV71" s="26">
        <v>10652</v>
      </c>
      <c r="BW71" s="26">
        <v>10781</v>
      </c>
      <c r="BX71" s="26">
        <v>10912</v>
      </c>
      <c r="BY71" s="26">
        <v>11044</v>
      </c>
      <c r="BZ71" s="26">
        <v>11178</v>
      </c>
      <c r="CA71" s="26">
        <v>11313</v>
      </c>
      <c r="CB71" s="26">
        <v>11450</v>
      </c>
      <c r="CC71" s="26">
        <v>11589</v>
      </c>
      <c r="CD71" s="26">
        <v>11729</v>
      </c>
      <c r="CE71" s="26">
        <v>11904</v>
      </c>
      <c r="CF71" s="26">
        <v>12083</v>
      </c>
      <c r="CG71" s="26">
        <v>12263</v>
      </c>
      <c r="CH71" s="26">
        <v>12447</v>
      </c>
      <c r="CI71" s="26">
        <v>12663</v>
      </c>
      <c r="CJ71" s="26">
        <v>12822</v>
      </c>
      <c r="CK71" s="26">
        <v>13014</v>
      </c>
      <c r="CL71" s="26">
        <v>13209</v>
      </c>
      <c r="CM71" s="26">
        <v>13406</v>
      </c>
      <c r="CN71" s="26">
        <v>13607</v>
      </c>
      <c r="CO71" s="26">
        <v>13755</v>
      </c>
      <c r="CP71" s="26">
        <v>13904</v>
      </c>
      <c r="CQ71" s="26">
        <v>14055</v>
      </c>
      <c r="CR71" s="26">
        <v>14208</v>
      </c>
      <c r="CS71" s="26">
        <v>14363</v>
      </c>
      <c r="CT71" s="26">
        <v>14519</v>
      </c>
      <c r="CU71" s="26">
        <v>14676</v>
      </c>
      <c r="CV71" s="26">
        <v>14836</v>
      </c>
      <c r="CW71" s="26">
        <v>14997</v>
      </c>
      <c r="CX71" s="26">
        <v>15000</v>
      </c>
      <c r="CY71" s="26">
        <v>14990</v>
      </c>
      <c r="CZ71" s="26">
        <v>14980</v>
      </c>
      <c r="DA71" s="26">
        <v>14970</v>
      </c>
      <c r="DB71" s="26">
        <v>14960</v>
      </c>
      <c r="DC71" s="26">
        <v>14950</v>
      </c>
      <c r="DD71" s="26">
        <v>14940</v>
      </c>
      <c r="DE71" s="26">
        <v>14930</v>
      </c>
      <c r="DF71" s="26">
        <v>14920</v>
      </c>
      <c r="DG71" s="26">
        <v>14910</v>
      </c>
      <c r="DH71" s="26">
        <v>14900</v>
      </c>
      <c r="DI71" s="26">
        <v>14895</v>
      </c>
      <c r="DJ71" s="26">
        <v>15129</v>
      </c>
      <c r="DK71" s="26">
        <v>15367</v>
      </c>
      <c r="DL71" s="26">
        <v>15609</v>
      </c>
      <c r="DM71" s="26">
        <v>15854</v>
      </c>
      <c r="DN71" s="26">
        <v>16103</v>
      </c>
      <c r="DO71" s="26">
        <v>16356</v>
      </c>
      <c r="DP71" s="26">
        <v>16613</v>
      </c>
      <c r="DQ71" s="26">
        <v>16875</v>
      </c>
      <c r="DR71" s="26">
        <v>17175</v>
      </c>
      <c r="DS71" s="26">
        <v>17480</v>
      </c>
      <c r="DT71" s="26">
        <v>17790</v>
      </c>
      <c r="DU71" s="26">
        <v>18115</v>
      </c>
      <c r="DV71" s="26">
        <v>18445</v>
      </c>
      <c r="DW71" s="26">
        <v>18781</v>
      </c>
      <c r="DX71" s="26">
        <v>19040</v>
      </c>
      <c r="DY71" s="26">
        <v>19370</v>
      </c>
      <c r="DZ71" s="26">
        <v>19705</v>
      </c>
      <c r="EA71" s="26">
        <v>20047</v>
      </c>
      <c r="EB71" s="26">
        <v>20393</v>
      </c>
      <c r="EC71" s="26">
        <v>20955</v>
      </c>
      <c r="ED71" s="26">
        <v>21532</v>
      </c>
      <c r="EE71" s="26">
        <v>22125</v>
      </c>
      <c r="EF71" s="26">
        <v>22734</v>
      </c>
      <c r="EG71" s="26">
        <v>23724</v>
      </c>
      <c r="EH71" s="26">
        <v>24413</v>
      </c>
      <c r="EI71" s="26">
        <v>25122</v>
      </c>
      <c r="EJ71" s="26">
        <v>25852</v>
      </c>
      <c r="EK71" s="26">
        <v>26603</v>
      </c>
      <c r="EL71" s="26">
        <v>28485.18</v>
      </c>
      <c r="EM71" s="26">
        <v>29296.235000000001</v>
      </c>
      <c r="EN71" s="26">
        <v>30144.316999999999</v>
      </c>
      <c r="EO71" s="26">
        <v>31031.278999999999</v>
      </c>
      <c r="EP71" s="26">
        <v>31959.113000000001</v>
      </c>
      <c r="EQ71" s="26">
        <v>32929.913999999997</v>
      </c>
      <c r="ER71" s="26">
        <v>33945.885999999999</v>
      </c>
      <c r="ES71" s="26">
        <v>35015.548000000003</v>
      </c>
      <c r="ET71" s="26">
        <v>36141.955000000002</v>
      </c>
      <c r="EU71" s="26">
        <v>37328.466</v>
      </c>
      <c r="EV71" s="26">
        <v>38578.504999999997</v>
      </c>
      <c r="EW71" s="26">
        <v>39836.230000000003</v>
      </c>
      <c r="EX71" s="26">
        <v>41121.485000000001</v>
      </c>
      <c r="EY71" s="26">
        <v>42434.264000000003</v>
      </c>
      <c r="EZ71" s="26">
        <v>43774.574999999997</v>
      </c>
      <c r="FA71" s="26">
        <v>45142.398999999998</v>
      </c>
      <c r="FB71" s="26">
        <v>46537.832000000002</v>
      </c>
      <c r="FC71" s="26">
        <v>47995.559000000001</v>
      </c>
      <c r="FD71" s="26">
        <v>49518.803</v>
      </c>
      <c r="FE71" s="26">
        <v>51110.928</v>
      </c>
      <c r="FF71" s="26">
        <v>52775.158000000003</v>
      </c>
      <c r="FG71" s="26">
        <v>54406.900999999998</v>
      </c>
      <c r="FH71" s="26">
        <v>55984.294000000002</v>
      </c>
      <c r="FI71" s="26">
        <v>57557.303</v>
      </c>
      <c r="FJ71" s="26">
        <v>59122.839</v>
      </c>
      <c r="FK71" s="26">
        <v>60678.044999999998</v>
      </c>
      <c r="FL71" s="26">
        <v>62219.964</v>
      </c>
      <c r="FM71" s="26">
        <v>63759.976000000002</v>
      </c>
      <c r="FN71" s="26">
        <v>65295.99</v>
      </c>
      <c r="FO71" s="26">
        <v>66825.877999999997</v>
      </c>
      <c r="FP71" s="26">
        <v>68347.479000000007</v>
      </c>
      <c r="FQ71" s="26">
        <v>69969.263000000006</v>
      </c>
      <c r="FR71" s="26">
        <v>71640.903999999995</v>
      </c>
      <c r="FS71" s="26">
        <v>73362.880999999994</v>
      </c>
      <c r="FT71" s="26">
        <v>75080.138000000006</v>
      </c>
      <c r="FU71" s="26">
        <v>76767.225000000006</v>
      </c>
      <c r="FV71" s="26">
        <v>78442.429999999993</v>
      </c>
      <c r="FW71" s="26">
        <v>80122.491999999998</v>
      </c>
      <c r="FX71" s="26">
        <v>81781.816000000006</v>
      </c>
      <c r="FY71" s="26">
        <v>83366.835999999996</v>
      </c>
      <c r="FZ71" s="26">
        <v>84913.652000000002</v>
      </c>
      <c r="GA71" s="26">
        <v>86488.032000000007</v>
      </c>
      <c r="GB71" s="26">
        <v>88111.03</v>
      </c>
      <c r="GC71" s="26">
        <v>89749.141000000003</v>
      </c>
      <c r="GD71" s="26">
        <v>91337.895999999993</v>
      </c>
      <c r="GE71" s="26">
        <v>92880.353000000003</v>
      </c>
      <c r="GF71" s="26">
        <v>94398.578999999998</v>
      </c>
      <c r="GG71" s="26">
        <v>95895.145999999993</v>
      </c>
      <c r="GH71" s="26">
        <v>97325.062999999995</v>
      </c>
      <c r="GI71" s="26">
        <v>98616.904999999999</v>
      </c>
      <c r="GJ71" s="26">
        <v>99926.62</v>
      </c>
      <c r="GK71" s="26">
        <v>101246.961</v>
      </c>
      <c r="GL71" s="26">
        <v>102479.927</v>
      </c>
      <c r="GM71" s="26">
        <v>103718.06200000001</v>
      </c>
      <c r="GN71" s="26">
        <v>104959.594</v>
      </c>
      <c r="GO71" s="26">
        <v>106202.90300000001</v>
      </c>
      <c r="GP71" s="26">
        <v>107449.52499999999</v>
      </c>
      <c r="GQ71" s="26">
        <v>108700.891</v>
      </c>
      <c r="GR71" s="26">
        <v>109955.4</v>
      </c>
      <c r="GS71" s="26">
        <v>111212</v>
      </c>
      <c r="GT71" s="26"/>
      <c r="GU71" s="26">
        <v>135172.155</v>
      </c>
    </row>
    <row r="72" spans="1:203">
      <c r="A72" s="2" t="s">
        <v>473</v>
      </c>
      <c r="B72" s="17" t="e">
        <v>#N/A</v>
      </c>
      <c r="C72" s="17" t="e">
        <v>#N/A</v>
      </c>
      <c r="D72" s="17">
        <v>3000</v>
      </c>
      <c r="E72" s="17" t="e">
        <v>#N/A</v>
      </c>
      <c r="F72" s="26">
        <v>4000</v>
      </c>
      <c r="G72" s="26" t="e">
        <v>#N/A</v>
      </c>
      <c r="H72" s="26">
        <v>1300</v>
      </c>
      <c r="I72" s="26" t="e">
        <v>#N/A</v>
      </c>
      <c r="J72" s="26">
        <v>1300</v>
      </c>
      <c r="K72" s="26" t="e">
        <v>#N/A</v>
      </c>
      <c r="L72" s="26">
        <v>1317</v>
      </c>
      <c r="M72" s="26" t="e">
        <v>#N/A</v>
      </c>
      <c r="N72" s="26" t="e">
        <v>#N/A</v>
      </c>
      <c r="O72" s="26" t="e">
        <v>#N/A</v>
      </c>
      <c r="P72" s="26" t="e">
        <v>#N/A</v>
      </c>
      <c r="Q72" s="26" t="e">
        <v>#N/A</v>
      </c>
      <c r="R72" s="26" t="e">
        <v>#N/A</v>
      </c>
      <c r="S72" s="26" t="e">
        <v>#N/A</v>
      </c>
      <c r="T72" s="26" t="e">
        <v>#N/A</v>
      </c>
      <c r="U72" s="26" t="e">
        <v>#N/A</v>
      </c>
      <c r="V72" s="26" t="e">
        <v>#N/A</v>
      </c>
      <c r="W72" s="26" t="e">
        <v>#N/A</v>
      </c>
      <c r="X72" s="26" t="e">
        <v>#N/A</v>
      </c>
      <c r="Y72" s="26" t="e">
        <v>#N/A</v>
      </c>
      <c r="Z72" s="26" t="e">
        <v>#N/A</v>
      </c>
      <c r="AA72" s="26" t="e">
        <v>#N/A</v>
      </c>
      <c r="AB72" s="26" t="e">
        <v>#N/A</v>
      </c>
      <c r="AC72" s="26" t="e">
        <v>#N/A</v>
      </c>
      <c r="AD72" s="26" t="e">
        <v>#N/A</v>
      </c>
      <c r="AE72" s="26" t="e">
        <v>#N/A</v>
      </c>
      <c r="AF72" s="26" t="e">
        <v>#N/A</v>
      </c>
      <c r="AG72" s="26" t="e">
        <v>#N/A</v>
      </c>
      <c r="AH72" s="26" t="e">
        <v>#N/A</v>
      </c>
      <c r="AI72" s="26" t="e">
        <v>#N/A</v>
      </c>
      <c r="AJ72" s="26" t="e">
        <v>#N/A</v>
      </c>
      <c r="AK72" s="26" t="e">
        <v>#N/A</v>
      </c>
      <c r="AL72" s="26" t="e">
        <v>#N/A</v>
      </c>
      <c r="AM72" s="26" t="e">
        <v>#N/A</v>
      </c>
      <c r="AN72" s="26" t="e">
        <v>#N/A</v>
      </c>
      <c r="AO72" s="26" t="e">
        <v>#N/A</v>
      </c>
      <c r="AP72" s="26">
        <v>2001</v>
      </c>
      <c r="AQ72" s="26" t="e">
        <v>#N/A</v>
      </c>
      <c r="AR72" s="26" t="e">
        <v>#N/A</v>
      </c>
      <c r="AS72" s="26" t="e">
        <v>#N/A</v>
      </c>
      <c r="AT72" s="26" t="e">
        <v>#N/A</v>
      </c>
      <c r="AU72" s="26" t="e">
        <v>#N/A</v>
      </c>
      <c r="AV72" s="26" t="e">
        <v>#N/A</v>
      </c>
      <c r="AW72" s="26" t="e">
        <v>#N/A</v>
      </c>
      <c r="AX72" s="26" t="e">
        <v>#N/A</v>
      </c>
      <c r="AY72" s="26" t="e">
        <v>#N/A</v>
      </c>
      <c r="AZ72" s="26" t="e">
        <v>#N/A</v>
      </c>
      <c r="BA72" s="26" t="e">
        <v>#N/A</v>
      </c>
      <c r="BB72" s="26" t="e">
        <v>#N/A</v>
      </c>
      <c r="BC72" s="26" t="e">
        <v>#N/A</v>
      </c>
      <c r="BD72" s="26" t="e">
        <v>#N/A</v>
      </c>
      <c r="BE72" s="26" t="e">
        <v>#N/A</v>
      </c>
      <c r="BF72" s="26" t="e">
        <v>#N/A</v>
      </c>
      <c r="BG72" s="26" t="e">
        <v>#N/A</v>
      </c>
      <c r="BH72" s="26" t="e">
        <v>#N/A</v>
      </c>
      <c r="BI72" s="26" t="e">
        <v>#N/A</v>
      </c>
      <c r="BJ72" s="26">
        <v>2606</v>
      </c>
      <c r="BK72" s="26" t="e">
        <v>#N/A</v>
      </c>
      <c r="BL72" s="26" t="e">
        <v>#N/A</v>
      </c>
      <c r="BM72" s="26" t="e">
        <v>#N/A</v>
      </c>
      <c r="BN72" s="26" t="e">
        <v>#N/A</v>
      </c>
      <c r="BO72" s="26" t="e">
        <v>#N/A</v>
      </c>
      <c r="BP72" s="26" t="e">
        <v>#N/A</v>
      </c>
      <c r="BQ72" s="26" t="e">
        <v>#N/A</v>
      </c>
      <c r="BR72" s="26" t="e">
        <v>#N/A</v>
      </c>
      <c r="BS72" s="26" t="e">
        <v>#N/A</v>
      </c>
      <c r="BT72" s="26" t="e">
        <v>#N/A</v>
      </c>
      <c r="BU72" s="26" t="e">
        <v>#N/A</v>
      </c>
      <c r="BV72" s="26" t="e">
        <v>#N/A</v>
      </c>
      <c r="BW72" s="26" t="e">
        <v>#N/A</v>
      </c>
      <c r="BX72" s="26" t="e">
        <v>#N/A</v>
      </c>
      <c r="BY72" s="26" t="e">
        <v>#N/A</v>
      </c>
      <c r="BZ72" s="26" t="e">
        <v>#N/A</v>
      </c>
      <c r="CA72" s="26" t="e">
        <v>#N/A</v>
      </c>
      <c r="CB72" s="26" t="e">
        <v>#N/A</v>
      </c>
      <c r="CC72" s="26" t="e">
        <v>#N/A</v>
      </c>
      <c r="CD72" s="26">
        <v>3346</v>
      </c>
      <c r="CE72" s="26" t="e">
        <v>#N/A</v>
      </c>
      <c r="CF72" s="26" t="e">
        <v>#N/A</v>
      </c>
      <c r="CG72" s="26" t="e">
        <v>#N/A</v>
      </c>
      <c r="CH72" s="26" t="e">
        <v>#N/A</v>
      </c>
      <c r="CI72" s="26" t="e">
        <v>#N/A</v>
      </c>
      <c r="CJ72" s="26">
        <v>3470</v>
      </c>
      <c r="CK72" s="26">
        <v>3513</v>
      </c>
      <c r="CL72" s="26">
        <v>3558</v>
      </c>
      <c r="CM72" s="26">
        <v>3603</v>
      </c>
      <c r="CN72" s="26">
        <v>3648</v>
      </c>
      <c r="CO72" s="26">
        <v>3694</v>
      </c>
      <c r="CP72" s="26">
        <v>3741</v>
      </c>
      <c r="CQ72" s="26">
        <v>3788</v>
      </c>
      <c r="CR72" s="26">
        <v>3836</v>
      </c>
      <c r="CS72" s="26">
        <v>3885</v>
      </c>
      <c r="CT72" s="26">
        <v>3934</v>
      </c>
      <c r="CU72" s="26">
        <v>3984</v>
      </c>
      <c r="CV72" s="26">
        <v>4034</v>
      </c>
      <c r="CW72" s="26">
        <v>4085</v>
      </c>
      <c r="CX72" s="26">
        <v>4137</v>
      </c>
      <c r="CY72" s="26">
        <v>4189</v>
      </c>
      <c r="CZ72" s="26">
        <v>4242</v>
      </c>
      <c r="DA72" s="26">
        <v>4295</v>
      </c>
      <c r="DB72" s="26">
        <v>4350</v>
      </c>
      <c r="DC72" s="26">
        <v>4405</v>
      </c>
      <c r="DD72" s="26">
        <v>4460</v>
      </c>
      <c r="DE72" s="26">
        <v>4517</v>
      </c>
      <c r="DF72" s="26">
        <v>4574</v>
      </c>
      <c r="DG72" s="26">
        <v>4631</v>
      </c>
      <c r="DH72" s="26">
        <v>4690</v>
      </c>
      <c r="DI72" s="26">
        <v>4764</v>
      </c>
      <c r="DJ72" s="26">
        <v>4838</v>
      </c>
      <c r="DK72" s="26">
        <v>4914</v>
      </c>
      <c r="DL72" s="26">
        <v>4992</v>
      </c>
      <c r="DM72" s="26">
        <v>5070</v>
      </c>
      <c r="DN72" s="26">
        <v>5150</v>
      </c>
      <c r="DO72" s="26">
        <v>5230</v>
      </c>
      <c r="DP72" s="26">
        <v>5312</v>
      </c>
      <c r="DQ72" s="26">
        <v>5396</v>
      </c>
      <c r="DR72" s="26">
        <v>5480</v>
      </c>
      <c r="DS72" s="26">
        <v>5569</v>
      </c>
      <c r="DT72" s="26">
        <v>5660</v>
      </c>
      <c r="DU72" s="26">
        <v>5752</v>
      </c>
      <c r="DV72" s="26">
        <v>5846</v>
      </c>
      <c r="DW72" s="26">
        <v>5941</v>
      </c>
      <c r="DX72" s="26">
        <v>6038</v>
      </c>
      <c r="DY72" s="26">
        <v>6137</v>
      </c>
      <c r="DZ72" s="26">
        <v>6237</v>
      </c>
      <c r="EA72" s="26">
        <v>6338</v>
      </c>
      <c r="EB72" s="26">
        <v>6440</v>
      </c>
      <c r="EC72" s="26">
        <v>6550</v>
      </c>
      <c r="ED72" s="26">
        <v>6662</v>
      </c>
      <c r="EE72" s="26">
        <v>6776</v>
      </c>
      <c r="EF72" s="26">
        <v>6892</v>
      </c>
      <c r="EG72" s="26">
        <v>7010</v>
      </c>
      <c r="EH72" s="26">
        <v>7130</v>
      </c>
      <c r="EI72" s="26">
        <v>7252</v>
      </c>
      <c r="EJ72" s="26">
        <v>7376</v>
      </c>
      <c r="EK72" s="26">
        <v>7502</v>
      </c>
      <c r="EL72" s="26">
        <v>7632.5</v>
      </c>
      <c r="EM72" s="26">
        <v>7826.2</v>
      </c>
      <c r="EN72" s="26">
        <v>8025.7</v>
      </c>
      <c r="EO72" s="26">
        <v>8232.1</v>
      </c>
      <c r="EP72" s="26">
        <v>8447</v>
      </c>
      <c r="EQ72" s="26">
        <v>8671.5</v>
      </c>
      <c r="ER72" s="26">
        <v>8904.9</v>
      </c>
      <c r="ES72" s="26">
        <v>9146.1</v>
      </c>
      <c r="ET72" s="26">
        <v>9396.7000000000007</v>
      </c>
      <c r="EU72" s="26">
        <v>9657.7999999999993</v>
      </c>
      <c r="EV72" s="26">
        <v>9931</v>
      </c>
      <c r="EW72" s="26">
        <v>10217.5</v>
      </c>
      <c r="EX72" s="26">
        <v>10516.5</v>
      </c>
      <c r="EY72" s="26">
        <v>10825.8</v>
      </c>
      <c r="EZ72" s="26">
        <v>11143.5</v>
      </c>
      <c r="FA72" s="26">
        <v>11467.3</v>
      </c>
      <c r="FB72" s="26">
        <v>11796.4</v>
      </c>
      <c r="FC72" s="26">
        <v>12132.2</v>
      </c>
      <c r="FD72" s="26">
        <v>12476</v>
      </c>
      <c r="FE72" s="26">
        <v>12829.1</v>
      </c>
      <c r="FF72" s="26">
        <v>13192.8</v>
      </c>
      <c r="FG72" s="26">
        <v>13568.3</v>
      </c>
      <c r="FH72" s="26">
        <v>13954.7</v>
      </c>
      <c r="FI72" s="26">
        <v>14350.3</v>
      </c>
      <c r="FJ72" s="26">
        <v>14753.1</v>
      </c>
      <c r="FK72" s="26">
        <v>15161.199000000001</v>
      </c>
      <c r="FL72" s="26">
        <v>15573.199000000001</v>
      </c>
      <c r="FM72" s="26">
        <v>15990.099</v>
      </c>
      <c r="FN72" s="26">
        <v>16414.399000000001</v>
      </c>
      <c r="FO72" s="26">
        <v>16848.699000000001</v>
      </c>
      <c r="FP72" s="26">
        <v>17295.297999999999</v>
      </c>
      <c r="FQ72" s="26">
        <v>17754.797999999999</v>
      </c>
      <c r="FR72" s="26">
        <v>18173</v>
      </c>
      <c r="FS72" s="26">
        <v>18591</v>
      </c>
      <c r="FT72" s="26">
        <v>19011</v>
      </c>
      <c r="FU72" s="26">
        <v>19432</v>
      </c>
      <c r="FV72" s="26">
        <v>19855</v>
      </c>
      <c r="FW72" s="26">
        <v>20280</v>
      </c>
      <c r="FX72" s="26">
        <v>20710</v>
      </c>
      <c r="FY72" s="26">
        <v>21151</v>
      </c>
      <c r="FZ72" s="26">
        <v>21600</v>
      </c>
      <c r="GA72" s="26">
        <v>22057</v>
      </c>
      <c r="GB72" s="26">
        <v>22522</v>
      </c>
      <c r="GC72" s="26">
        <v>22993</v>
      </c>
      <c r="GD72" s="26">
        <v>23469</v>
      </c>
      <c r="GE72" s="26">
        <v>23942</v>
      </c>
      <c r="GF72" s="26">
        <v>24402</v>
      </c>
      <c r="GG72" s="26">
        <v>24847</v>
      </c>
      <c r="GH72" s="26">
        <v>25276</v>
      </c>
      <c r="GI72" s="26">
        <v>25686</v>
      </c>
      <c r="GJ72" s="26">
        <v>26087</v>
      </c>
      <c r="GK72" s="26">
        <v>26485</v>
      </c>
      <c r="GL72" s="26">
        <v>26882</v>
      </c>
      <c r="GM72" s="26">
        <v>27275</v>
      </c>
      <c r="GN72" s="26">
        <v>27665</v>
      </c>
      <c r="GO72" s="26">
        <v>28051</v>
      </c>
      <c r="GP72" s="26">
        <v>28433</v>
      </c>
      <c r="GQ72" s="26">
        <v>28809</v>
      </c>
      <c r="GR72" s="26">
        <v>29181</v>
      </c>
      <c r="GS72" s="26">
        <v>29547</v>
      </c>
      <c r="GT72" s="26"/>
      <c r="GU72" s="26">
        <v>35923</v>
      </c>
    </row>
    <row r="73" spans="1:203">
      <c r="A73" s="2" t="s">
        <v>474</v>
      </c>
      <c r="B73" s="17" t="e">
        <v>#N/A</v>
      </c>
      <c r="C73" s="17" t="e">
        <v>#N/A</v>
      </c>
      <c r="D73" s="17" t="e">
        <v>#N/A</v>
      </c>
      <c r="E73" s="17" t="e">
        <v>#N/A</v>
      </c>
      <c r="F73" s="26" t="e">
        <v>#N/A</v>
      </c>
      <c r="G73" s="26" t="e">
        <v>#N/A</v>
      </c>
      <c r="H73" s="26" t="e">
        <v>#N/A</v>
      </c>
      <c r="I73" s="26" t="e">
        <v>#N/A</v>
      </c>
      <c r="J73" s="26" t="e">
        <v>#N/A</v>
      </c>
      <c r="K73" s="26" t="e">
        <v>#N/A</v>
      </c>
      <c r="L73" s="26">
        <v>55</v>
      </c>
      <c r="M73" s="26" t="e">
        <v>#N/A</v>
      </c>
      <c r="N73" s="26" t="e">
        <v>#N/A</v>
      </c>
      <c r="O73" s="26" t="e">
        <v>#N/A</v>
      </c>
      <c r="P73" s="26" t="e">
        <v>#N/A</v>
      </c>
      <c r="Q73" s="26" t="e">
        <v>#N/A</v>
      </c>
      <c r="R73" s="26" t="e">
        <v>#N/A</v>
      </c>
      <c r="S73" s="26" t="e">
        <v>#N/A</v>
      </c>
      <c r="T73" s="26" t="e">
        <v>#N/A</v>
      </c>
      <c r="U73" s="26" t="e">
        <v>#N/A</v>
      </c>
      <c r="V73" s="26" t="e">
        <v>#N/A</v>
      </c>
      <c r="W73" s="26" t="e">
        <v>#N/A</v>
      </c>
      <c r="X73" s="26" t="e">
        <v>#N/A</v>
      </c>
      <c r="Y73" s="26" t="e">
        <v>#N/A</v>
      </c>
      <c r="Z73" s="26" t="e">
        <v>#N/A</v>
      </c>
      <c r="AA73" s="26" t="e">
        <v>#N/A</v>
      </c>
      <c r="AB73" s="26" t="e">
        <v>#N/A</v>
      </c>
      <c r="AC73" s="26" t="e">
        <v>#N/A</v>
      </c>
      <c r="AD73" s="26" t="e">
        <v>#N/A</v>
      </c>
      <c r="AE73" s="26" t="e">
        <v>#N/A</v>
      </c>
      <c r="AF73" s="26" t="e">
        <v>#N/A</v>
      </c>
      <c r="AG73" s="26" t="e">
        <v>#N/A</v>
      </c>
      <c r="AH73" s="26" t="e">
        <v>#N/A</v>
      </c>
      <c r="AI73" s="26" t="e">
        <v>#N/A</v>
      </c>
      <c r="AJ73" s="26" t="e">
        <v>#N/A</v>
      </c>
      <c r="AK73" s="26" t="e">
        <v>#N/A</v>
      </c>
      <c r="AL73" s="26" t="e">
        <v>#N/A</v>
      </c>
      <c r="AM73" s="26" t="e">
        <v>#N/A</v>
      </c>
      <c r="AN73" s="26" t="e">
        <v>#N/A</v>
      </c>
      <c r="AO73" s="26" t="e">
        <v>#N/A</v>
      </c>
      <c r="AP73" s="26">
        <v>132</v>
      </c>
      <c r="AQ73" s="26" t="e">
        <v>#N/A</v>
      </c>
      <c r="AR73" s="26" t="e">
        <v>#N/A</v>
      </c>
      <c r="AS73" s="26" t="e">
        <v>#N/A</v>
      </c>
      <c r="AT73" s="26" t="e">
        <v>#N/A</v>
      </c>
      <c r="AU73" s="26" t="e">
        <v>#N/A</v>
      </c>
      <c r="AV73" s="26" t="e">
        <v>#N/A</v>
      </c>
      <c r="AW73" s="26" t="e">
        <v>#N/A</v>
      </c>
      <c r="AX73" s="26" t="e">
        <v>#N/A</v>
      </c>
      <c r="AY73" s="26" t="e">
        <v>#N/A</v>
      </c>
      <c r="AZ73" s="26" t="e">
        <v>#N/A</v>
      </c>
      <c r="BA73" s="26" t="e">
        <v>#N/A</v>
      </c>
      <c r="BB73" s="26" t="e">
        <v>#N/A</v>
      </c>
      <c r="BC73" s="26" t="e">
        <v>#N/A</v>
      </c>
      <c r="BD73" s="26" t="e">
        <v>#N/A</v>
      </c>
      <c r="BE73" s="26" t="e">
        <v>#N/A</v>
      </c>
      <c r="BF73" s="26" t="e">
        <v>#N/A</v>
      </c>
      <c r="BG73" s="26" t="e">
        <v>#N/A</v>
      </c>
      <c r="BH73" s="26" t="e">
        <v>#N/A</v>
      </c>
      <c r="BI73" s="26" t="e">
        <v>#N/A</v>
      </c>
      <c r="BJ73" s="26">
        <v>343</v>
      </c>
      <c r="BK73" s="26">
        <v>354</v>
      </c>
      <c r="BL73" s="26">
        <v>364</v>
      </c>
      <c r="BM73" s="26">
        <v>376</v>
      </c>
      <c r="BN73" s="26">
        <v>387</v>
      </c>
      <c r="BO73" s="26">
        <v>399</v>
      </c>
      <c r="BP73" s="26">
        <v>411</v>
      </c>
      <c r="BQ73" s="26">
        <v>424</v>
      </c>
      <c r="BR73" s="26">
        <v>437</v>
      </c>
      <c r="BS73" s="26">
        <v>450</v>
      </c>
      <c r="BT73" s="26">
        <v>464</v>
      </c>
      <c r="BU73" s="26">
        <v>482</v>
      </c>
      <c r="BV73" s="26">
        <v>502</v>
      </c>
      <c r="BW73" s="26">
        <v>522</v>
      </c>
      <c r="BX73" s="26">
        <v>543</v>
      </c>
      <c r="BY73" s="26">
        <v>564</v>
      </c>
      <c r="BZ73" s="26">
        <v>587</v>
      </c>
      <c r="CA73" s="26">
        <v>610</v>
      </c>
      <c r="CB73" s="26">
        <v>635</v>
      </c>
      <c r="CC73" s="26">
        <v>660</v>
      </c>
      <c r="CD73" s="26">
        <v>686</v>
      </c>
      <c r="CE73" s="26">
        <v>706</v>
      </c>
      <c r="CF73" s="26">
        <v>727</v>
      </c>
      <c r="CG73" s="26">
        <v>748</v>
      </c>
      <c r="CH73" s="26">
        <v>770</v>
      </c>
      <c r="CI73" s="26">
        <v>792</v>
      </c>
      <c r="CJ73" s="26">
        <v>815</v>
      </c>
      <c r="CK73" s="26">
        <v>839</v>
      </c>
      <c r="CL73" s="26">
        <v>864</v>
      </c>
      <c r="CM73" s="26">
        <v>889</v>
      </c>
      <c r="CN73" s="26">
        <v>915</v>
      </c>
      <c r="CO73" s="26">
        <v>930</v>
      </c>
      <c r="CP73" s="26">
        <v>945</v>
      </c>
      <c r="CQ73" s="26">
        <v>961</v>
      </c>
      <c r="CR73" s="26">
        <v>977</v>
      </c>
      <c r="CS73" s="26">
        <v>993</v>
      </c>
      <c r="CT73" s="26">
        <v>1009</v>
      </c>
      <c r="CU73" s="26">
        <v>1026</v>
      </c>
      <c r="CV73" s="26">
        <v>1043</v>
      </c>
      <c r="CW73" s="26">
        <v>1062</v>
      </c>
      <c r="CX73" s="26">
        <v>1081</v>
      </c>
      <c r="CY73" s="26">
        <v>1112</v>
      </c>
      <c r="CZ73" s="26">
        <v>1144</v>
      </c>
      <c r="DA73" s="26">
        <v>1177</v>
      </c>
      <c r="DB73" s="26">
        <v>1223</v>
      </c>
      <c r="DC73" s="26">
        <v>1246</v>
      </c>
      <c r="DD73" s="26">
        <v>1269</v>
      </c>
      <c r="DE73" s="26">
        <v>1292</v>
      </c>
      <c r="DF73" s="26">
        <v>1316</v>
      </c>
      <c r="DG73" s="26">
        <v>1341</v>
      </c>
      <c r="DH73" s="26">
        <v>1371</v>
      </c>
      <c r="DI73" s="26">
        <v>1402</v>
      </c>
      <c r="DJ73" s="26">
        <v>1433</v>
      </c>
      <c r="DK73" s="26">
        <v>1465</v>
      </c>
      <c r="DL73" s="26">
        <v>1498</v>
      </c>
      <c r="DM73" s="26">
        <v>1534</v>
      </c>
      <c r="DN73" s="26">
        <v>1571</v>
      </c>
      <c r="DO73" s="26">
        <v>1608</v>
      </c>
      <c r="DP73" s="26">
        <v>1646</v>
      </c>
      <c r="DQ73" s="26">
        <v>1685</v>
      </c>
      <c r="DR73" s="26">
        <v>1713</v>
      </c>
      <c r="DS73" s="26">
        <v>1741</v>
      </c>
      <c r="DT73" s="26">
        <v>1770</v>
      </c>
      <c r="DU73" s="26">
        <v>1799</v>
      </c>
      <c r="DV73" s="26">
        <v>1829</v>
      </c>
      <c r="DW73" s="26">
        <v>1859</v>
      </c>
      <c r="DX73" s="26">
        <v>1889</v>
      </c>
      <c r="DY73" s="26">
        <v>1921</v>
      </c>
      <c r="DZ73" s="26">
        <v>1952</v>
      </c>
      <c r="EA73" s="26">
        <v>1944</v>
      </c>
      <c r="EB73" s="26">
        <v>1965</v>
      </c>
      <c r="EC73" s="26">
        <v>1987</v>
      </c>
      <c r="ED73" s="26">
        <v>2010</v>
      </c>
      <c r="EE73" s="26">
        <v>2032</v>
      </c>
      <c r="EF73" s="26">
        <v>2055</v>
      </c>
      <c r="EG73" s="26">
        <v>2081</v>
      </c>
      <c r="EH73" s="26">
        <v>2107</v>
      </c>
      <c r="EI73" s="26">
        <v>2134</v>
      </c>
      <c r="EJ73" s="26">
        <v>2160</v>
      </c>
      <c r="EK73" s="26">
        <v>2188</v>
      </c>
      <c r="EL73" s="26">
        <v>2194.2750000000001</v>
      </c>
      <c r="EM73" s="26">
        <v>2223.06</v>
      </c>
      <c r="EN73" s="26">
        <v>2252.9650000000001</v>
      </c>
      <c r="EO73" s="26">
        <v>2283.92</v>
      </c>
      <c r="EP73" s="26">
        <v>2316.5430000000001</v>
      </c>
      <c r="EQ73" s="26">
        <v>2353.136</v>
      </c>
      <c r="ER73" s="26">
        <v>2389.29</v>
      </c>
      <c r="ES73" s="26">
        <v>2424.9589999999998</v>
      </c>
      <c r="ET73" s="26">
        <v>2460.4110000000001</v>
      </c>
      <c r="EU73" s="26">
        <v>2495.0219999999999</v>
      </c>
      <c r="EV73" s="26">
        <v>2530.9690000000001</v>
      </c>
      <c r="EW73" s="26">
        <v>2563.7939999999999</v>
      </c>
      <c r="EX73" s="26">
        <v>2598.4659999999999</v>
      </c>
      <c r="EY73" s="26">
        <v>2632.1109999999999</v>
      </c>
      <c r="EZ73" s="26">
        <v>2663.61</v>
      </c>
      <c r="FA73" s="26">
        <v>2693.1329999999998</v>
      </c>
      <c r="FB73" s="26">
        <v>2721.2069999999999</v>
      </c>
      <c r="FC73" s="26">
        <v>2748.5790000000002</v>
      </c>
      <c r="FD73" s="26">
        <v>2776.607</v>
      </c>
      <c r="FE73" s="26">
        <v>2801.8589999999999</v>
      </c>
      <c r="FF73" s="26">
        <v>2823.6590000000001</v>
      </c>
      <c r="FG73" s="26">
        <v>2826.0419999999999</v>
      </c>
      <c r="FH73" s="26">
        <v>2829.5259999999998</v>
      </c>
      <c r="FI73" s="26">
        <v>2834.1149999999998</v>
      </c>
      <c r="FJ73" s="26">
        <v>2838.2130000000002</v>
      </c>
      <c r="FK73" s="26">
        <v>2844</v>
      </c>
      <c r="FL73" s="26">
        <v>2861</v>
      </c>
      <c r="FM73" s="26">
        <v>2879</v>
      </c>
      <c r="FN73" s="26">
        <v>2897</v>
      </c>
      <c r="FO73" s="26">
        <v>2914</v>
      </c>
      <c r="FP73" s="26">
        <v>2930</v>
      </c>
      <c r="FQ73" s="26">
        <v>2848</v>
      </c>
      <c r="FR73" s="26">
        <v>2968</v>
      </c>
      <c r="FS73" s="26">
        <v>2989</v>
      </c>
      <c r="FT73" s="26">
        <v>3008</v>
      </c>
      <c r="FU73" s="26">
        <v>3012</v>
      </c>
      <c r="FV73" s="26">
        <v>3031</v>
      </c>
      <c r="FW73" s="26">
        <v>3049</v>
      </c>
      <c r="FX73" s="26">
        <v>3068</v>
      </c>
      <c r="FY73" s="26">
        <v>3088</v>
      </c>
      <c r="FZ73" s="26">
        <v>3110</v>
      </c>
      <c r="GA73" s="26">
        <v>3131</v>
      </c>
      <c r="GB73" s="26">
        <v>3153</v>
      </c>
      <c r="GC73" s="26">
        <v>3175</v>
      </c>
      <c r="GD73" s="26">
        <v>3195</v>
      </c>
      <c r="GE73" s="26">
        <v>3219</v>
      </c>
      <c r="GF73" s="26">
        <v>3242</v>
      </c>
      <c r="GG73" s="26">
        <v>3267</v>
      </c>
      <c r="GH73" s="26">
        <v>3289</v>
      </c>
      <c r="GI73" s="26">
        <v>3308</v>
      </c>
      <c r="GJ73" s="26">
        <v>3328</v>
      </c>
      <c r="GK73" s="26">
        <v>3348</v>
      </c>
      <c r="GL73" s="26">
        <v>3368</v>
      </c>
      <c r="GM73" s="26">
        <v>3387</v>
      </c>
      <c r="GN73" s="26">
        <v>3406</v>
      </c>
      <c r="GO73" s="26">
        <v>3425</v>
      </c>
      <c r="GP73" s="26">
        <v>3443</v>
      </c>
      <c r="GQ73" s="26">
        <v>3461</v>
      </c>
      <c r="GR73" s="26">
        <v>3478</v>
      </c>
      <c r="GS73" s="26">
        <v>3494</v>
      </c>
      <c r="GT73" s="26"/>
      <c r="GU73" s="26">
        <v>3769</v>
      </c>
    </row>
    <row r="74" spans="1:203">
      <c r="A74" s="2" t="s">
        <v>475</v>
      </c>
      <c r="B74" s="17" t="e">
        <v>#N/A</v>
      </c>
      <c r="C74" s="17" t="e">
        <v>#N/A</v>
      </c>
      <c r="D74" s="17" t="e">
        <v>#N/A</v>
      </c>
      <c r="E74" s="17" t="e">
        <v>#N/A</v>
      </c>
      <c r="F74" s="26" t="e">
        <v>#N/A</v>
      </c>
      <c r="G74" s="26" t="e">
        <v>#N/A</v>
      </c>
      <c r="H74" s="26" t="e">
        <v>#N/A</v>
      </c>
      <c r="I74" s="26" t="e">
        <v>#N/A</v>
      </c>
      <c r="J74" s="26" t="e">
        <v>#N/A</v>
      </c>
      <c r="K74" s="26" t="e">
        <v>#N/A</v>
      </c>
      <c r="L74" s="26">
        <v>718</v>
      </c>
      <c r="M74" s="26" t="e">
        <v>#N/A</v>
      </c>
      <c r="N74" s="26" t="e">
        <v>#N/A</v>
      </c>
      <c r="O74" s="26" t="e">
        <v>#N/A</v>
      </c>
      <c r="P74" s="26" t="e">
        <v>#N/A</v>
      </c>
      <c r="Q74" s="26" t="e">
        <v>#N/A</v>
      </c>
      <c r="R74" s="26" t="e">
        <v>#N/A</v>
      </c>
      <c r="S74" s="26" t="e">
        <v>#N/A</v>
      </c>
      <c r="T74" s="26" t="e">
        <v>#N/A</v>
      </c>
      <c r="U74" s="26" t="e">
        <v>#N/A</v>
      </c>
      <c r="V74" s="26" t="e">
        <v>#N/A</v>
      </c>
      <c r="W74" s="26" t="e">
        <v>#N/A</v>
      </c>
      <c r="X74" s="26" t="e">
        <v>#N/A</v>
      </c>
      <c r="Y74" s="26" t="e">
        <v>#N/A</v>
      </c>
      <c r="Z74" s="26" t="e">
        <v>#N/A</v>
      </c>
      <c r="AA74" s="26" t="e">
        <v>#N/A</v>
      </c>
      <c r="AB74" s="26" t="e">
        <v>#N/A</v>
      </c>
      <c r="AC74" s="26" t="e">
        <v>#N/A</v>
      </c>
      <c r="AD74" s="26" t="e">
        <v>#N/A</v>
      </c>
      <c r="AE74" s="26" t="e">
        <v>#N/A</v>
      </c>
      <c r="AF74" s="26" t="e">
        <v>#N/A</v>
      </c>
      <c r="AG74" s="26" t="e">
        <v>#N/A</v>
      </c>
      <c r="AH74" s="26" t="e">
        <v>#N/A</v>
      </c>
      <c r="AI74" s="26" t="e">
        <v>#N/A</v>
      </c>
      <c r="AJ74" s="26" t="e">
        <v>#N/A</v>
      </c>
      <c r="AK74" s="26" t="e">
        <v>#N/A</v>
      </c>
      <c r="AL74" s="26" t="e">
        <v>#N/A</v>
      </c>
      <c r="AM74" s="26" t="e">
        <v>#N/A</v>
      </c>
      <c r="AN74" s="26" t="e">
        <v>#N/A</v>
      </c>
      <c r="AO74" s="26" t="e">
        <v>#N/A</v>
      </c>
      <c r="AP74" s="26">
        <v>1324</v>
      </c>
      <c r="AQ74" s="26" t="e">
        <v>#N/A</v>
      </c>
      <c r="AR74" s="26" t="e">
        <v>#N/A</v>
      </c>
      <c r="AS74" s="26" t="e">
        <v>#N/A</v>
      </c>
      <c r="AT74" s="26" t="e">
        <v>#N/A</v>
      </c>
      <c r="AU74" s="26" t="e">
        <v>#N/A</v>
      </c>
      <c r="AV74" s="26" t="e">
        <v>#N/A</v>
      </c>
      <c r="AW74" s="26" t="e">
        <v>#N/A</v>
      </c>
      <c r="AX74" s="26" t="e">
        <v>#N/A</v>
      </c>
      <c r="AY74" s="26" t="e">
        <v>#N/A</v>
      </c>
      <c r="AZ74" s="26" t="e">
        <v>#N/A</v>
      </c>
      <c r="BA74" s="26" t="e">
        <v>#N/A</v>
      </c>
      <c r="BB74" s="26" t="e">
        <v>#N/A</v>
      </c>
      <c r="BC74" s="26" t="e">
        <v>#N/A</v>
      </c>
      <c r="BD74" s="26" t="e">
        <v>#N/A</v>
      </c>
      <c r="BE74" s="26" t="e">
        <v>#N/A</v>
      </c>
      <c r="BF74" s="26" t="e">
        <v>#N/A</v>
      </c>
      <c r="BG74" s="26" t="e">
        <v>#N/A</v>
      </c>
      <c r="BH74" s="26" t="e">
        <v>#N/A</v>
      </c>
      <c r="BI74" s="26" t="e">
        <v>#N/A</v>
      </c>
      <c r="BJ74" s="26">
        <v>1653</v>
      </c>
      <c r="BK74" s="26">
        <v>1675</v>
      </c>
      <c r="BL74" s="26">
        <v>1699</v>
      </c>
      <c r="BM74" s="26">
        <v>1725</v>
      </c>
      <c r="BN74" s="26">
        <v>1753</v>
      </c>
      <c r="BO74" s="26">
        <v>1784</v>
      </c>
      <c r="BP74" s="26">
        <v>1816</v>
      </c>
      <c r="BQ74" s="26">
        <v>1849</v>
      </c>
      <c r="BR74" s="26">
        <v>1883</v>
      </c>
      <c r="BS74" s="26">
        <v>1917</v>
      </c>
      <c r="BT74" s="26">
        <v>1952</v>
      </c>
      <c r="BU74" s="26">
        <v>1986</v>
      </c>
      <c r="BV74" s="26">
        <v>2019</v>
      </c>
      <c r="BW74" s="26">
        <v>2052</v>
      </c>
      <c r="BX74" s="26">
        <v>2083</v>
      </c>
      <c r="BY74" s="26">
        <v>2113</v>
      </c>
      <c r="BZ74" s="26">
        <v>2129</v>
      </c>
      <c r="CA74" s="26">
        <v>2147</v>
      </c>
      <c r="CB74" s="26">
        <v>2173</v>
      </c>
      <c r="CC74" s="26">
        <v>2198</v>
      </c>
      <c r="CD74" s="26">
        <v>2224</v>
      </c>
      <c r="CE74" s="26">
        <v>2255</v>
      </c>
      <c r="CF74" s="26">
        <v>2285</v>
      </c>
      <c r="CG74" s="26">
        <v>2314</v>
      </c>
      <c r="CH74" s="26">
        <v>2346</v>
      </c>
      <c r="CI74" s="26">
        <v>2375</v>
      </c>
      <c r="CJ74" s="26">
        <v>2408</v>
      </c>
      <c r="CK74" s="26">
        <v>2442</v>
      </c>
      <c r="CL74" s="26">
        <v>2475</v>
      </c>
      <c r="CM74" s="26">
        <v>2509</v>
      </c>
      <c r="CN74" s="26">
        <v>2542</v>
      </c>
      <c r="CO74" s="26">
        <v>2576</v>
      </c>
      <c r="CP74" s="26">
        <v>2609</v>
      </c>
      <c r="CQ74" s="26">
        <v>2643</v>
      </c>
      <c r="CR74" s="26">
        <v>2690</v>
      </c>
      <c r="CS74" s="26">
        <v>2706</v>
      </c>
      <c r="CT74" s="26">
        <v>2720</v>
      </c>
      <c r="CU74" s="26">
        <v>2741</v>
      </c>
      <c r="CV74" s="26">
        <v>2761</v>
      </c>
      <c r="CW74" s="26">
        <v>2780</v>
      </c>
      <c r="CX74" s="26">
        <v>2805</v>
      </c>
      <c r="CY74" s="26">
        <v>2834</v>
      </c>
      <c r="CZ74" s="26">
        <v>2856</v>
      </c>
      <c r="DA74" s="26">
        <v>2874</v>
      </c>
      <c r="DB74" s="26">
        <v>2899</v>
      </c>
      <c r="DC74" s="26">
        <v>2918</v>
      </c>
      <c r="DD74" s="26">
        <v>2929</v>
      </c>
      <c r="DE74" s="26">
        <v>2944</v>
      </c>
      <c r="DF74" s="26">
        <v>2958</v>
      </c>
      <c r="DG74" s="26">
        <v>2973</v>
      </c>
      <c r="DH74" s="26">
        <v>2992</v>
      </c>
      <c r="DI74" s="26">
        <v>3008</v>
      </c>
      <c r="DJ74" s="26">
        <v>3025</v>
      </c>
      <c r="DK74" s="26">
        <v>3049</v>
      </c>
      <c r="DL74" s="26">
        <v>3077</v>
      </c>
      <c r="DM74" s="26">
        <v>3114</v>
      </c>
      <c r="DN74" s="26">
        <v>3152</v>
      </c>
      <c r="DO74" s="26">
        <v>3185</v>
      </c>
      <c r="DP74" s="26">
        <v>3221</v>
      </c>
      <c r="DQ74" s="26">
        <v>3259</v>
      </c>
      <c r="DR74" s="26">
        <v>3300</v>
      </c>
      <c r="DS74" s="26">
        <v>3336</v>
      </c>
      <c r="DT74" s="26">
        <v>3368</v>
      </c>
      <c r="DU74" s="26">
        <v>3401</v>
      </c>
      <c r="DV74" s="26">
        <v>3431</v>
      </c>
      <c r="DW74" s="26">
        <v>3465</v>
      </c>
      <c r="DX74" s="26">
        <v>3510</v>
      </c>
      <c r="DY74" s="26">
        <v>3565</v>
      </c>
      <c r="DZ74" s="26">
        <v>3623</v>
      </c>
      <c r="EA74" s="26">
        <v>3699</v>
      </c>
      <c r="EB74" s="26">
        <v>3784</v>
      </c>
      <c r="EC74" s="26">
        <v>3858</v>
      </c>
      <c r="ED74" s="26">
        <v>3934</v>
      </c>
      <c r="EE74" s="26">
        <v>4020</v>
      </c>
      <c r="EF74" s="26">
        <v>4114</v>
      </c>
      <c r="EG74" s="26">
        <v>4223</v>
      </c>
      <c r="EH74" s="26">
        <v>4347</v>
      </c>
      <c r="EI74" s="26">
        <v>4486</v>
      </c>
      <c r="EJ74" s="26">
        <v>4656</v>
      </c>
      <c r="EK74" s="26">
        <v>4843</v>
      </c>
      <c r="EL74" s="26">
        <v>5009.0060000000003</v>
      </c>
      <c r="EM74" s="26">
        <v>5217.0200000000004</v>
      </c>
      <c r="EN74" s="26">
        <v>5439.5680000000002</v>
      </c>
      <c r="EO74" s="26">
        <v>5674.259</v>
      </c>
      <c r="EP74" s="26">
        <v>5918.7020000000002</v>
      </c>
      <c r="EQ74" s="26">
        <v>6170.4970000000003</v>
      </c>
      <c r="ER74" s="26">
        <v>6431.2740000000003</v>
      </c>
      <c r="ES74" s="26">
        <v>6702.6679999999997</v>
      </c>
      <c r="ET74" s="26">
        <v>6982.2759999999998</v>
      </c>
      <c r="EU74" s="26">
        <v>7267.6869999999999</v>
      </c>
      <c r="EV74" s="26">
        <v>7556.4830000000002</v>
      </c>
      <c r="EW74" s="26">
        <v>7847.8360000000002</v>
      </c>
      <c r="EX74" s="26">
        <v>8143.375</v>
      </c>
      <c r="EY74" s="26">
        <v>8444.3610000000008</v>
      </c>
      <c r="EZ74" s="26">
        <v>8752.0580000000009</v>
      </c>
      <c r="FA74" s="26">
        <v>9067.7350000000006</v>
      </c>
      <c r="FB74" s="26">
        <v>9387.1759999999995</v>
      </c>
      <c r="FC74" s="26">
        <v>9709.5519999999997</v>
      </c>
      <c r="FD74" s="26">
        <v>10041.225</v>
      </c>
      <c r="FE74" s="26">
        <v>10388.58</v>
      </c>
      <c r="FF74" s="26">
        <v>10758.017</v>
      </c>
      <c r="FG74" s="26">
        <v>11151.692999999999</v>
      </c>
      <c r="FH74" s="26">
        <v>11515.648999999999</v>
      </c>
      <c r="FI74" s="26">
        <v>11893.035</v>
      </c>
      <c r="FJ74" s="26">
        <v>12280.562</v>
      </c>
      <c r="FK74" s="26">
        <v>12674.986999999999</v>
      </c>
      <c r="FL74" s="26">
        <v>13082.017</v>
      </c>
      <c r="FM74" s="26">
        <v>13503.563</v>
      </c>
      <c r="FN74" s="26">
        <v>13930.824000000001</v>
      </c>
      <c r="FO74" s="26">
        <v>14355.117</v>
      </c>
      <c r="FP74" s="26">
        <v>14767.89</v>
      </c>
      <c r="FQ74" s="26">
        <v>15166.254999999999</v>
      </c>
      <c r="FR74" s="26">
        <v>15620.766</v>
      </c>
      <c r="FS74" s="26">
        <v>16084.416999999999</v>
      </c>
      <c r="FT74" s="26">
        <v>16544.524000000001</v>
      </c>
      <c r="FU74" s="26">
        <v>16997.508999999998</v>
      </c>
      <c r="FV74" s="26">
        <v>17450.161</v>
      </c>
      <c r="FW74" s="26">
        <v>17910.182000000001</v>
      </c>
      <c r="FX74" s="26">
        <v>18378.534</v>
      </c>
      <c r="FY74" s="26">
        <v>18850.722000000002</v>
      </c>
      <c r="FZ74" s="26">
        <v>19325.222000000002</v>
      </c>
      <c r="GA74" s="26">
        <v>19791</v>
      </c>
      <c r="GB74" s="26">
        <v>20246</v>
      </c>
      <c r="GC74" s="26">
        <v>20691</v>
      </c>
      <c r="GD74" s="26">
        <v>21126</v>
      </c>
      <c r="GE74" s="26">
        <v>21549</v>
      </c>
      <c r="GF74" s="26">
        <v>21961</v>
      </c>
      <c r="GG74" s="26">
        <v>22362</v>
      </c>
      <c r="GH74" s="26">
        <v>22751</v>
      </c>
      <c r="GI74" s="26">
        <v>23129</v>
      </c>
      <c r="GJ74" s="26">
        <v>23493</v>
      </c>
      <c r="GK74" s="26">
        <v>23844</v>
      </c>
      <c r="GL74" s="26">
        <v>24192</v>
      </c>
      <c r="GM74" s="26">
        <v>24545</v>
      </c>
      <c r="GN74" s="26">
        <v>24905</v>
      </c>
      <c r="GO74" s="26">
        <v>25269</v>
      </c>
      <c r="GP74" s="26">
        <v>25641</v>
      </c>
      <c r="GQ74" s="26">
        <v>26024</v>
      </c>
      <c r="GR74" s="26">
        <v>26415</v>
      </c>
      <c r="GS74" s="26">
        <v>26815</v>
      </c>
      <c r="GT74" s="26"/>
      <c r="GU74" s="26">
        <v>34958</v>
      </c>
    </row>
    <row r="75" spans="1:203" s="8" customFormat="1">
      <c r="A75" s="4" t="s">
        <v>60</v>
      </c>
      <c r="B75" s="15" t="e">
        <v>#N/A</v>
      </c>
      <c r="C75" s="15" t="e">
        <v>#N/A</v>
      </c>
      <c r="D75" s="15" t="e">
        <v>#N/A</v>
      </c>
      <c r="E75" s="15" t="e">
        <v>#N/A</v>
      </c>
      <c r="F75" s="8" t="e">
        <v>#N/A</v>
      </c>
      <c r="G75" s="8" t="e">
        <v>#N/A</v>
      </c>
      <c r="H75" s="8" t="e">
        <v>#N/A</v>
      </c>
      <c r="I75" s="8" t="e">
        <v>#N/A</v>
      </c>
      <c r="J75" s="8" t="e">
        <v>#N/A</v>
      </c>
      <c r="K75" s="9" t="e">
        <v>#N/A</v>
      </c>
      <c r="L75" s="9">
        <v>15695.447</v>
      </c>
      <c r="M75" s="9" t="e">
        <v>#N/A</v>
      </c>
      <c r="N75" s="9" t="e">
        <v>#N/A</v>
      </c>
      <c r="O75" s="9" t="e">
        <v>#N/A</v>
      </c>
      <c r="P75" s="9" t="e">
        <v>#N/A</v>
      </c>
      <c r="Q75" s="9" t="e">
        <v>#N/A</v>
      </c>
      <c r="R75" s="9" t="e">
        <v>#N/A</v>
      </c>
      <c r="S75" s="9" t="e">
        <v>#N/A</v>
      </c>
      <c r="T75" s="9" t="e">
        <v>#N/A</v>
      </c>
      <c r="U75" s="9" t="e">
        <v>#N/A</v>
      </c>
      <c r="V75" s="9" t="e">
        <v>#N/A</v>
      </c>
      <c r="W75" s="9" t="e">
        <v>#N/A</v>
      </c>
      <c r="X75" s="9" t="e">
        <v>#N/A</v>
      </c>
      <c r="Y75" s="9" t="e">
        <v>#N/A</v>
      </c>
      <c r="Z75" s="9" t="e">
        <v>#N/A</v>
      </c>
      <c r="AA75" s="9" t="e">
        <v>#N/A</v>
      </c>
      <c r="AB75" s="9" t="e">
        <v>#N/A</v>
      </c>
      <c r="AC75" s="9" t="e">
        <v>#N/A</v>
      </c>
      <c r="AD75" s="9" t="e">
        <v>#N/A</v>
      </c>
      <c r="AE75" s="9" t="e">
        <v>#N/A</v>
      </c>
      <c r="AF75" s="9" t="e">
        <v>#N/A</v>
      </c>
      <c r="AG75" s="9" t="e">
        <v>#N/A</v>
      </c>
      <c r="AH75" s="9" t="e">
        <v>#N/A</v>
      </c>
      <c r="AI75" s="9" t="e">
        <v>#N/A</v>
      </c>
      <c r="AJ75" s="9" t="e">
        <v>#N/A</v>
      </c>
      <c r="AK75" s="9" t="e">
        <v>#N/A</v>
      </c>
      <c r="AL75" s="9" t="e">
        <v>#N/A</v>
      </c>
      <c r="AM75" s="9" t="e">
        <v>#N/A</v>
      </c>
      <c r="AN75" s="9" t="e">
        <v>#N/A</v>
      </c>
      <c r="AO75" s="9" t="e">
        <v>#N/A</v>
      </c>
      <c r="AP75" s="9">
        <v>22927.885000000002</v>
      </c>
      <c r="AQ75" s="9" t="e">
        <v>#N/A</v>
      </c>
      <c r="AR75" s="9" t="e">
        <v>#N/A</v>
      </c>
      <c r="AS75" s="9" t="e">
        <v>#N/A</v>
      </c>
      <c r="AT75" s="9" t="e">
        <v>#N/A</v>
      </c>
      <c r="AU75" s="9" t="e">
        <v>#N/A</v>
      </c>
      <c r="AV75" s="9" t="e">
        <v>#N/A</v>
      </c>
      <c r="AW75" s="9" t="e">
        <v>#N/A</v>
      </c>
      <c r="AX75" s="9" t="e">
        <v>#N/A</v>
      </c>
      <c r="AY75" s="9" t="e">
        <v>#N/A</v>
      </c>
      <c r="AZ75" s="9" t="e">
        <v>#N/A</v>
      </c>
      <c r="BA75" s="9" t="e">
        <v>#N/A</v>
      </c>
      <c r="BB75" s="9" t="e">
        <v>#N/A</v>
      </c>
      <c r="BC75" s="9" t="e">
        <v>#N/A</v>
      </c>
      <c r="BD75" s="9" t="e">
        <v>#N/A</v>
      </c>
      <c r="BE75" s="9" t="e">
        <v>#N/A</v>
      </c>
      <c r="BF75" s="9" t="e">
        <v>#N/A</v>
      </c>
      <c r="BG75" s="9" t="e">
        <v>#N/A</v>
      </c>
      <c r="BH75" s="9" t="e">
        <v>#N/A</v>
      </c>
      <c r="BI75" s="9" t="e">
        <v>#N/A</v>
      </c>
      <c r="BJ75" s="9">
        <v>29750.569</v>
      </c>
      <c r="BK75" s="9" t="e">
        <v>#N/A</v>
      </c>
      <c r="BL75" s="9" t="e">
        <v>#N/A</v>
      </c>
      <c r="BM75" s="9" t="e">
        <v>#N/A</v>
      </c>
      <c r="BN75" s="9" t="e">
        <v>#N/A</v>
      </c>
      <c r="BO75" s="9" t="e">
        <v>#N/A</v>
      </c>
      <c r="BP75" s="9" t="e">
        <v>#N/A</v>
      </c>
      <c r="BQ75" s="9" t="e">
        <v>#N/A</v>
      </c>
      <c r="BR75" s="9" t="e">
        <v>#N/A</v>
      </c>
      <c r="BS75" s="9" t="e">
        <v>#N/A</v>
      </c>
      <c r="BT75" s="9" t="e">
        <v>#N/A</v>
      </c>
      <c r="BU75" s="9" t="e">
        <v>#N/A</v>
      </c>
      <c r="BV75" s="9" t="e">
        <v>#N/A</v>
      </c>
      <c r="BW75" s="9" t="e">
        <v>#N/A</v>
      </c>
      <c r="BX75" s="9" t="e">
        <v>#N/A</v>
      </c>
      <c r="BY75" s="9" t="e">
        <v>#N/A</v>
      </c>
      <c r="BZ75" s="9" t="e">
        <v>#N/A</v>
      </c>
      <c r="CA75" s="9" t="e">
        <v>#N/A</v>
      </c>
      <c r="CB75" s="9" t="e">
        <v>#N/A</v>
      </c>
      <c r="CC75" s="9" t="e">
        <v>#N/A</v>
      </c>
      <c r="CD75" s="9">
        <v>41536.769</v>
      </c>
      <c r="CE75" s="9" t="e">
        <v>#N/A</v>
      </c>
      <c r="CF75" s="9" t="e">
        <v>#N/A</v>
      </c>
      <c r="CG75" s="9" t="e">
        <v>#N/A</v>
      </c>
      <c r="CH75" s="9" t="e">
        <v>#N/A</v>
      </c>
      <c r="CI75" s="9" t="e">
        <v>#N/A</v>
      </c>
      <c r="CJ75" s="9" t="e">
        <v>#N/A</v>
      </c>
      <c r="CK75" s="9" t="e">
        <v>#N/A</v>
      </c>
      <c r="CL75" s="9" t="e">
        <v>#N/A</v>
      </c>
      <c r="CM75" s="9" t="e">
        <v>#N/A</v>
      </c>
      <c r="CN75" s="9">
        <v>50345.986000000004</v>
      </c>
      <c r="CO75" s="9">
        <v>51293.214</v>
      </c>
      <c r="CP75" s="9">
        <v>52232.493999999999</v>
      </c>
      <c r="CQ75" s="9">
        <v>53192.845000000001</v>
      </c>
      <c r="CR75" s="9">
        <v>54187.294999999998</v>
      </c>
      <c r="CS75" s="9">
        <v>55171.873999999996</v>
      </c>
      <c r="CT75" s="9">
        <v>56173.618999999999</v>
      </c>
      <c r="CU75" s="9">
        <v>57205.570999999996</v>
      </c>
      <c r="CV75" s="9">
        <v>58258.777000000002</v>
      </c>
      <c r="CW75" s="9">
        <v>59335.289000000004</v>
      </c>
      <c r="CX75" s="9">
        <v>60282.165999999997</v>
      </c>
      <c r="CY75" s="9">
        <v>61254.468999999997</v>
      </c>
      <c r="CZ75" s="9">
        <v>62243.269</v>
      </c>
      <c r="DA75" s="9">
        <v>63254.64</v>
      </c>
      <c r="DB75" s="9">
        <v>64277.661999999997</v>
      </c>
      <c r="DC75" s="9">
        <v>65242.42</v>
      </c>
      <c r="DD75" s="9">
        <v>66180.005000000005</v>
      </c>
      <c r="DE75" s="9">
        <v>67134.512000000002</v>
      </c>
      <c r="DF75" s="9">
        <v>68100.043000000005</v>
      </c>
      <c r="DG75" s="9">
        <v>69095.70199999999</v>
      </c>
      <c r="DH75" s="9">
        <v>70153.597999999998</v>
      </c>
      <c r="DI75" s="9">
        <v>71272.84599999999</v>
      </c>
      <c r="DJ75" s="9">
        <v>72690.561000000002</v>
      </c>
      <c r="DK75" s="9">
        <v>74202.862999999998</v>
      </c>
      <c r="DL75" s="9">
        <v>75751.875</v>
      </c>
      <c r="DM75" s="9">
        <v>77292.72099999999</v>
      </c>
      <c r="DN75" s="9">
        <v>78848.523000000001</v>
      </c>
      <c r="DO75" s="9">
        <v>80443.406000000003</v>
      </c>
      <c r="DP75" s="9">
        <v>82072.494000000006</v>
      </c>
      <c r="DQ75" s="9">
        <v>83723.904999999999</v>
      </c>
      <c r="DR75" s="9">
        <v>85311.755999999994</v>
      </c>
      <c r="DS75" s="9">
        <v>86890.156000000003</v>
      </c>
      <c r="DT75" s="9">
        <v>88452.206999999995</v>
      </c>
      <c r="DU75" s="9">
        <v>90037.001000000004</v>
      </c>
      <c r="DV75" s="9">
        <v>91635.614999999991</v>
      </c>
      <c r="DW75" s="9">
        <v>93263.111999999994</v>
      </c>
      <c r="DX75" s="9">
        <v>94851.534</v>
      </c>
      <c r="DY75" s="9">
        <v>96557.900999999998</v>
      </c>
      <c r="DZ75" s="9">
        <v>98298.203000000009</v>
      </c>
      <c r="EA75" s="9">
        <v>100200.398</v>
      </c>
      <c r="EB75" s="9">
        <v>102095.40400000001</v>
      </c>
      <c r="EC75" s="9">
        <v>104391.095</v>
      </c>
      <c r="ED75" s="9">
        <v>106764.29300000001</v>
      </c>
      <c r="EE75" s="9">
        <v>109200.758</v>
      </c>
      <c r="EF75" s="9">
        <v>111711.185</v>
      </c>
      <c r="EG75" s="9">
        <v>114664.19</v>
      </c>
      <c r="EH75" s="9">
        <v>117369.303</v>
      </c>
      <c r="EI75" s="9">
        <v>120170.959</v>
      </c>
      <c r="EJ75" s="9">
        <v>123138.486</v>
      </c>
      <c r="EK75" s="9">
        <v>126246.09600000001</v>
      </c>
      <c r="EL75" s="9">
        <v>131596.86299999998</v>
      </c>
      <c r="EM75" s="9">
        <v>135292.32199999999</v>
      </c>
      <c r="EN75" s="9">
        <v>139070.45600000001</v>
      </c>
      <c r="EO75" s="9">
        <v>142961.12400000001</v>
      </c>
      <c r="EP75" s="9">
        <v>146985.277</v>
      </c>
      <c r="EQ75" s="9">
        <v>151158.08799999999</v>
      </c>
      <c r="ER75" s="9">
        <v>155493.01699999999</v>
      </c>
      <c r="ES75" s="9">
        <v>159985.40300000002</v>
      </c>
      <c r="ET75" s="9">
        <v>164639.15400000001</v>
      </c>
      <c r="EU75" s="9">
        <v>169457.02499999999</v>
      </c>
      <c r="EV75" s="9">
        <v>174445.85200000001</v>
      </c>
      <c r="EW75" s="9">
        <v>179498.283</v>
      </c>
      <c r="EX75" s="9">
        <v>184674.14199999996</v>
      </c>
      <c r="EY75" s="9">
        <v>189962.90299999999</v>
      </c>
      <c r="EZ75" s="9">
        <v>195370.34899999996</v>
      </c>
      <c r="FA75" s="9">
        <v>200902.7</v>
      </c>
      <c r="FB75" s="9">
        <v>206499.34599999999</v>
      </c>
      <c r="FC75" s="9">
        <v>212192.87300000002</v>
      </c>
      <c r="FD75" s="9">
        <v>217993.51899999997</v>
      </c>
      <c r="FE75" s="9">
        <v>223912.99599999998</v>
      </c>
      <c r="FF75" s="9">
        <v>229994.46</v>
      </c>
      <c r="FG75" s="9">
        <v>236114.62899999996</v>
      </c>
      <c r="FH75" s="9">
        <v>242198.38200000001</v>
      </c>
      <c r="FI75" s="9">
        <v>248323.448</v>
      </c>
      <c r="FJ75" s="9">
        <v>254497.62899999999</v>
      </c>
      <c r="FK75" s="9">
        <v>260695.65299999999</v>
      </c>
      <c r="FL75" s="9">
        <v>266940.674</v>
      </c>
      <c r="FM75" s="9">
        <v>273208.25900000002</v>
      </c>
      <c r="FN75" s="9">
        <v>279520.30800000002</v>
      </c>
      <c r="FO75" s="9">
        <v>285941.48700000002</v>
      </c>
      <c r="FP75" s="9">
        <v>292455.18400000001</v>
      </c>
      <c r="FQ75" s="9">
        <v>299075.62000000005</v>
      </c>
      <c r="FR75" s="9">
        <v>306073.78200000001</v>
      </c>
      <c r="FS75" s="9">
        <v>312913.14300000004</v>
      </c>
      <c r="FT75" s="9">
        <v>319548.80099999998</v>
      </c>
      <c r="FU75" s="9">
        <v>326078.734</v>
      </c>
      <c r="FV75" s="9">
        <v>332780.59100000001</v>
      </c>
      <c r="FW75" s="9">
        <v>339520.674</v>
      </c>
      <c r="FX75" s="9">
        <v>346262.35</v>
      </c>
      <c r="FY75" s="9">
        <v>352896.55800000002</v>
      </c>
      <c r="FZ75" s="9">
        <v>359240.87400000001</v>
      </c>
      <c r="GA75" s="9">
        <v>365532.03200000001</v>
      </c>
      <c r="GB75" s="9">
        <v>371919.03</v>
      </c>
      <c r="GC75" s="9">
        <v>378328.141</v>
      </c>
      <c r="GD75" s="9">
        <v>384699.89600000001</v>
      </c>
      <c r="GE75" s="9">
        <v>391017.353</v>
      </c>
      <c r="GF75" s="9">
        <v>397271.57900000003</v>
      </c>
      <c r="GG75" s="9">
        <v>403495.14600000001</v>
      </c>
      <c r="GH75" s="9">
        <v>409619.06299999997</v>
      </c>
      <c r="GI75" s="9">
        <v>415548.90500000003</v>
      </c>
      <c r="GJ75" s="9">
        <v>421463.62</v>
      </c>
      <c r="GK75" s="9">
        <v>427303.96100000001</v>
      </c>
      <c r="GL75" s="9">
        <v>432987.92700000003</v>
      </c>
      <c r="GM75" s="9">
        <v>438695.06200000003</v>
      </c>
      <c r="GN75" s="9">
        <v>444456.59399999998</v>
      </c>
      <c r="GO75" s="9">
        <v>450216.90299999999</v>
      </c>
      <c r="GP75" s="9">
        <v>455942.52500000002</v>
      </c>
      <c r="GQ75" s="9">
        <v>461646.891</v>
      </c>
      <c r="GR75" s="9">
        <v>467322.4</v>
      </c>
      <c r="GS75" s="9">
        <v>471000</v>
      </c>
      <c r="GT75" s="9"/>
      <c r="GU75" s="9">
        <v>575671.15500000003</v>
      </c>
    </row>
    <row r="76" spans="1:203" s="27" customFormat="1">
      <c r="A76" s="24" t="s">
        <v>59</v>
      </c>
      <c r="B76" s="15"/>
      <c r="C76" s="15"/>
      <c r="D76" s="15"/>
      <c r="E76" s="15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  <c r="EC76" s="26"/>
      <c r="ED76" s="26"/>
      <c r="EE76" s="26"/>
      <c r="EF76" s="26"/>
      <c r="EG76" s="26"/>
      <c r="EH76" s="26"/>
      <c r="EI76" s="26"/>
      <c r="EJ76" s="26"/>
      <c r="EK76" s="26"/>
      <c r="EL76" s="26"/>
      <c r="EM76" s="26"/>
      <c r="EN76" s="26"/>
      <c r="EO76" s="26"/>
      <c r="EP76" s="26"/>
      <c r="EQ76" s="26"/>
      <c r="ER76" s="26"/>
      <c r="ES76" s="26"/>
      <c r="ET76" s="26"/>
      <c r="EU76" s="26"/>
      <c r="EV76" s="26"/>
      <c r="EW76" s="26"/>
      <c r="EX76" s="26"/>
      <c r="EY76" s="26"/>
      <c r="EZ76" s="26"/>
      <c r="FA76" s="26"/>
      <c r="FB76" s="26"/>
      <c r="FC76" s="26"/>
      <c r="FD76" s="26"/>
      <c r="FE76" s="26"/>
      <c r="FF76" s="26"/>
      <c r="FG76" s="26"/>
      <c r="FH76" s="26"/>
      <c r="FI76" s="26"/>
      <c r="FJ76" s="26"/>
      <c r="FK76" s="26"/>
      <c r="FL76" s="26"/>
      <c r="FM76" s="26"/>
      <c r="FN76" s="26"/>
      <c r="FO76" s="26"/>
      <c r="FP76" s="26"/>
      <c r="FQ76" s="26"/>
      <c r="FR76" s="26"/>
      <c r="FS76" s="26"/>
      <c r="FT76" s="26"/>
      <c r="FU76" s="26"/>
      <c r="FV76" s="26"/>
      <c r="FW76" s="26"/>
      <c r="FX76" s="26"/>
      <c r="FY76" s="26"/>
      <c r="FZ76" s="26"/>
      <c r="GA76" s="26"/>
      <c r="GB76" s="26"/>
      <c r="GC76" s="26"/>
      <c r="GD76" s="26"/>
      <c r="GE76" s="26"/>
      <c r="GF76" s="26"/>
      <c r="GG76" s="26"/>
      <c r="GH76" s="26"/>
      <c r="GI76" s="26"/>
      <c r="GJ76" s="26"/>
      <c r="GK76" s="26"/>
      <c r="GL76" s="26"/>
      <c r="GM76" s="26"/>
      <c r="GN76" s="26"/>
      <c r="GO76" s="26"/>
      <c r="GP76" s="26"/>
      <c r="GQ76" s="26"/>
      <c r="GR76" s="26"/>
      <c r="GS76" s="26"/>
      <c r="GT76" s="26"/>
      <c r="GU76" s="26"/>
    </row>
    <row r="77" spans="1:203">
      <c r="A77" s="5" t="s">
        <v>476</v>
      </c>
      <c r="B77" s="17" t="e">
        <v>#N/A</v>
      </c>
      <c r="C77" s="17" t="e">
        <v>#N/A</v>
      </c>
      <c r="D77" s="17" t="e">
        <v>#N/A</v>
      </c>
      <c r="E77" s="17" t="e">
        <v>#N/A</v>
      </c>
      <c r="F77" s="26" t="e">
        <v>#N/A</v>
      </c>
      <c r="G77" s="26" t="e">
        <v>#N/A</v>
      </c>
      <c r="H77" s="26" t="e">
        <v>#N/A</v>
      </c>
      <c r="I77" s="26" t="e">
        <v>#N/A</v>
      </c>
      <c r="J77" s="26" t="e">
        <v>#N/A</v>
      </c>
      <c r="K77" s="26" t="e">
        <v>#N/A</v>
      </c>
      <c r="L77" s="26">
        <v>1100</v>
      </c>
      <c r="M77" s="26" t="e">
        <v>#N/A</v>
      </c>
      <c r="N77" s="26" t="e">
        <v>#N/A</v>
      </c>
      <c r="O77" s="26" t="e">
        <v>#N/A</v>
      </c>
      <c r="P77" s="26" t="e">
        <v>#N/A</v>
      </c>
      <c r="Q77" s="26" t="e">
        <v>#N/A</v>
      </c>
      <c r="R77" s="26" t="e">
        <v>#N/A</v>
      </c>
      <c r="S77" s="26" t="e">
        <v>#N/A</v>
      </c>
      <c r="T77" s="26" t="e">
        <v>#N/A</v>
      </c>
      <c r="U77" s="26" t="e">
        <v>#N/A</v>
      </c>
      <c r="V77" s="26" t="e">
        <v>#N/A</v>
      </c>
      <c r="W77" s="26" t="e">
        <v>#N/A</v>
      </c>
      <c r="X77" s="26" t="e">
        <v>#N/A</v>
      </c>
      <c r="Y77" s="26" t="e">
        <v>#N/A</v>
      </c>
      <c r="Z77" s="26" t="e">
        <v>#N/A</v>
      </c>
      <c r="AA77" s="26" t="e">
        <v>#N/A</v>
      </c>
      <c r="AB77" s="26" t="e">
        <v>#N/A</v>
      </c>
      <c r="AC77" s="26" t="e">
        <v>#N/A</v>
      </c>
      <c r="AD77" s="26" t="e">
        <v>#N/A</v>
      </c>
      <c r="AE77" s="26" t="e">
        <v>#N/A</v>
      </c>
      <c r="AF77" s="26" t="e">
        <v>#N/A</v>
      </c>
      <c r="AG77" s="26" t="e">
        <v>#N/A</v>
      </c>
      <c r="AH77" s="26" t="e">
        <v>#N/A</v>
      </c>
      <c r="AI77" s="26" t="e">
        <v>#N/A</v>
      </c>
      <c r="AJ77" s="26" t="e">
        <v>#N/A</v>
      </c>
      <c r="AK77" s="26" t="e">
        <v>#N/A</v>
      </c>
      <c r="AL77" s="26" t="e">
        <v>#N/A</v>
      </c>
      <c r="AM77" s="26" t="e">
        <v>#N/A</v>
      </c>
      <c r="AN77" s="26" t="e">
        <v>#N/A</v>
      </c>
      <c r="AO77" s="26" t="e">
        <v>#N/A</v>
      </c>
      <c r="AP77" s="26">
        <v>1374</v>
      </c>
      <c r="AQ77" s="26" t="e">
        <v>#N/A</v>
      </c>
      <c r="AR77" s="26" t="e">
        <v>#N/A</v>
      </c>
      <c r="AS77" s="26" t="e">
        <v>#N/A</v>
      </c>
      <c r="AT77" s="26" t="e">
        <v>#N/A</v>
      </c>
      <c r="AU77" s="26" t="e">
        <v>#N/A</v>
      </c>
      <c r="AV77" s="26" t="e">
        <v>#N/A</v>
      </c>
      <c r="AW77" s="26" t="e">
        <v>#N/A</v>
      </c>
      <c r="AX77" s="26" t="e">
        <v>#N/A</v>
      </c>
      <c r="AY77" s="26" t="e">
        <v>#N/A</v>
      </c>
      <c r="AZ77" s="26" t="e">
        <v>#N/A</v>
      </c>
      <c r="BA77" s="26" t="e">
        <v>#N/A</v>
      </c>
      <c r="BB77" s="26" t="e">
        <v>#N/A</v>
      </c>
      <c r="BC77" s="26" t="e">
        <v>#N/A</v>
      </c>
      <c r="BD77" s="26" t="e">
        <v>#N/A</v>
      </c>
      <c r="BE77" s="26" t="e">
        <v>#N/A</v>
      </c>
      <c r="BF77" s="26" t="e">
        <v>#N/A</v>
      </c>
      <c r="BG77" s="26" t="e">
        <v>#N/A</v>
      </c>
      <c r="BH77" s="26" t="e">
        <v>#N/A</v>
      </c>
      <c r="BI77" s="26" t="e">
        <v>#N/A</v>
      </c>
      <c r="BJ77" s="26">
        <v>1495</v>
      </c>
      <c r="BK77" s="26" t="e">
        <v>#N/A</v>
      </c>
      <c r="BL77" s="26" t="e">
        <v>#N/A</v>
      </c>
      <c r="BM77" s="26" t="e">
        <v>#N/A</v>
      </c>
      <c r="BN77" s="26" t="e">
        <v>#N/A</v>
      </c>
      <c r="BO77" s="26" t="e">
        <v>#N/A</v>
      </c>
      <c r="BP77" s="26" t="e">
        <v>#N/A</v>
      </c>
      <c r="BQ77" s="26" t="e">
        <v>#N/A</v>
      </c>
      <c r="BR77" s="26" t="e">
        <v>#N/A</v>
      </c>
      <c r="BS77" s="26" t="e">
        <v>#N/A</v>
      </c>
      <c r="BT77" s="26" t="e">
        <v>#N/A</v>
      </c>
      <c r="BU77" s="26" t="e">
        <v>#N/A</v>
      </c>
      <c r="BV77" s="26" t="e">
        <v>#N/A</v>
      </c>
      <c r="BW77" s="26" t="e">
        <v>#N/A</v>
      </c>
      <c r="BX77" s="26" t="e">
        <v>#N/A</v>
      </c>
      <c r="BY77" s="26" t="e">
        <v>#N/A</v>
      </c>
      <c r="BZ77" s="26" t="e">
        <v>#N/A</v>
      </c>
      <c r="CA77" s="26" t="e">
        <v>#N/A</v>
      </c>
      <c r="CB77" s="26" t="e">
        <v>#N/A</v>
      </c>
      <c r="CC77" s="26" t="e">
        <v>#N/A</v>
      </c>
      <c r="CD77" s="26" t="e">
        <v>#N/A</v>
      </c>
      <c r="CE77" s="26" t="e">
        <v>#N/A</v>
      </c>
      <c r="CF77" s="26" t="e">
        <v>#N/A</v>
      </c>
      <c r="CG77" s="26" t="e">
        <v>#N/A</v>
      </c>
      <c r="CH77" s="26" t="e">
        <v>#N/A</v>
      </c>
      <c r="CI77" s="26" t="e">
        <v>#N/A</v>
      </c>
      <c r="CJ77" s="26" t="e">
        <v>#N/A</v>
      </c>
      <c r="CK77" s="26" t="e">
        <v>#N/A</v>
      </c>
      <c r="CL77" s="26" t="e">
        <v>#N/A</v>
      </c>
      <c r="CM77" s="26" t="e">
        <v>#N/A</v>
      </c>
      <c r="CN77" s="26">
        <v>1696</v>
      </c>
      <c r="CO77" s="26">
        <v>1710</v>
      </c>
      <c r="CP77" s="26">
        <v>1723</v>
      </c>
      <c r="CQ77" s="26">
        <v>1737</v>
      </c>
      <c r="CR77" s="26">
        <v>1751</v>
      </c>
      <c r="CS77" s="26">
        <v>1765</v>
      </c>
      <c r="CT77" s="26">
        <v>1779</v>
      </c>
      <c r="CU77" s="26">
        <v>1793</v>
      </c>
      <c r="CV77" s="26">
        <v>1808</v>
      </c>
      <c r="CW77" s="26">
        <v>1822</v>
      </c>
      <c r="CX77" s="26">
        <v>1837</v>
      </c>
      <c r="CY77" s="26">
        <v>1851</v>
      </c>
      <c r="CZ77" s="26">
        <v>1866</v>
      </c>
      <c r="DA77" s="26">
        <v>1881</v>
      </c>
      <c r="DB77" s="26">
        <v>1915</v>
      </c>
      <c r="DC77" s="26">
        <v>1951</v>
      </c>
      <c r="DD77" s="26">
        <v>1986</v>
      </c>
      <c r="DE77" s="26">
        <v>2023</v>
      </c>
      <c r="DF77" s="26">
        <v>2060</v>
      </c>
      <c r="DG77" s="26">
        <v>2098</v>
      </c>
      <c r="DH77" s="26">
        <v>2136</v>
      </c>
      <c r="DI77" s="26">
        <v>2161</v>
      </c>
      <c r="DJ77" s="26">
        <v>2186</v>
      </c>
      <c r="DK77" s="26">
        <v>2212</v>
      </c>
      <c r="DL77" s="26">
        <v>2237</v>
      </c>
      <c r="DM77" s="26">
        <v>2263</v>
      </c>
      <c r="DN77" s="26">
        <v>2289</v>
      </c>
      <c r="DO77" s="26">
        <v>2316</v>
      </c>
      <c r="DP77" s="26">
        <v>2343</v>
      </c>
      <c r="DQ77" s="26">
        <v>2370</v>
      </c>
      <c r="DR77" s="26">
        <v>2397</v>
      </c>
      <c r="DS77" s="26">
        <v>2425</v>
      </c>
      <c r="DT77" s="26">
        <v>2453</v>
      </c>
      <c r="DU77" s="26">
        <v>2482</v>
      </c>
      <c r="DV77" s="26">
        <v>2511</v>
      </c>
      <c r="DW77" s="26">
        <v>2540</v>
      </c>
      <c r="DX77" s="26">
        <v>2569</v>
      </c>
      <c r="DY77" s="26">
        <v>2599</v>
      </c>
      <c r="DZ77" s="26">
        <v>2629</v>
      </c>
      <c r="EA77" s="26">
        <v>2659</v>
      </c>
      <c r="EB77" s="26">
        <v>2690</v>
      </c>
      <c r="EC77" s="26">
        <v>2721</v>
      </c>
      <c r="ED77" s="26">
        <v>2753</v>
      </c>
      <c r="EE77" s="26">
        <v>2785</v>
      </c>
      <c r="EF77" s="26">
        <v>2817</v>
      </c>
      <c r="EG77" s="26">
        <v>2850</v>
      </c>
      <c r="EH77" s="26">
        <v>2883</v>
      </c>
      <c r="EI77" s="26">
        <v>2916</v>
      </c>
      <c r="EJ77" s="26">
        <v>2950</v>
      </c>
      <c r="EK77" s="26">
        <v>2984</v>
      </c>
      <c r="EL77" s="26">
        <v>2766.0279999999998</v>
      </c>
      <c r="EM77" s="26">
        <v>2823.6669999999999</v>
      </c>
      <c r="EN77" s="26">
        <v>2883.3150000000001</v>
      </c>
      <c r="EO77" s="26">
        <v>2944.9679999999998</v>
      </c>
      <c r="EP77" s="26">
        <v>3008.6350000000002</v>
      </c>
      <c r="EQ77" s="26">
        <v>3074.3110000000001</v>
      </c>
      <c r="ER77" s="26">
        <v>3141.998</v>
      </c>
      <c r="ES77" s="26">
        <v>3211.7379999999998</v>
      </c>
      <c r="ET77" s="26">
        <v>3283.6129999999998</v>
      </c>
      <c r="EU77" s="26">
        <v>3357.701</v>
      </c>
      <c r="EV77" s="26">
        <v>3434.0729999999999</v>
      </c>
      <c r="EW77" s="26">
        <v>3512.7820000000002</v>
      </c>
      <c r="EX77" s="26">
        <v>3593.9180000000001</v>
      </c>
      <c r="EY77" s="26">
        <v>3677.6370000000002</v>
      </c>
      <c r="EZ77" s="26">
        <v>3764.067</v>
      </c>
      <c r="FA77" s="26">
        <v>3853.3150000000001</v>
      </c>
      <c r="FB77" s="26">
        <v>3945.4740000000002</v>
      </c>
      <c r="FC77" s="26">
        <v>4040.665</v>
      </c>
      <c r="FD77" s="26">
        <v>4139.0690000000004</v>
      </c>
      <c r="FE77" s="26">
        <v>4240.8720000000003</v>
      </c>
      <c r="FF77" s="26">
        <v>4346.2179999999998</v>
      </c>
      <c r="FG77" s="26">
        <v>4454.6840000000002</v>
      </c>
      <c r="FH77" s="26">
        <v>4565.8720000000003</v>
      </c>
      <c r="FI77" s="26">
        <v>4679.9229999999998</v>
      </c>
      <c r="FJ77" s="26">
        <v>4796.24</v>
      </c>
      <c r="FK77" s="26">
        <v>4914.3159999999998</v>
      </c>
      <c r="FL77" s="26">
        <v>4955.7439999999997</v>
      </c>
      <c r="FM77" s="26">
        <v>5079.7160000000003</v>
      </c>
      <c r="FN77" s="26">
        <v>5204.6220000000003</v>
      </c>
      <c r="FO77" s="26">
        <v>5326.9809999999998</v>
      </c>
      <c r="FP77" s="26">
        <v>5441.2979999999998</v>
      </c>
      <c r="FQ77" s="26">
        <v>5545.2240000000002</v>
      </c>
      <c r="FR77" s="26">
        <v>5642.2240000000002</v>
      </c>
      <c r="FS77" s="26">
        <v>5737.4340000000002</v>
      </c>
      <c r="FT77" s="26">
        <v>5834.2929999999997</v>
      </c>
      <c r="FU77" s="26">
        <v>5934.9350000000004</v>
      </c>
      <c r="FV77" s="26">
        <v>6041.35</v>
      </c>
      <c r="FW77" s="26">
        <v>6156.3689999999997</v>
      </c>
      <c r="FX77" s="26">
        <v>6283.1639999999998</v>
      </c>
      <c r="FY77" s="26">
        <v>6423.1350000000002</v>
      </c>
      <c r="FZ77" s="26">
        <v>6573.9</v>
      </c>
      <c r="GA77" s="26">
        <v>6731.4840000000004</v>
      </c>
      <c r="GB77" s="26">
        <v>6893.451</v>
      </c>
      <c r="GC77" s="26">
        <v>7054</v>
      </c>
      <c r="GD77" s="26">
        <v>7215</v>
      </c>
      <c r="GE77" s="26">
        <v>7375</v>
      </c>
      <c r="GF77" s="26">
        <v>7534</v>
      </c>
      <c r="GG77" s="26">
        <v>7695</v>
      </c>
      <c r="GH77" s="26">
        <v>7859</v>
      </c>
      <c r="GI77" s="26">
        <v>8026</v>
      </c>
      <c r="GJ77" s="26">
        <v>8195</v>
      </c>
      <c r="GK77" s="26">
        <v>8367</v>
      </c>
      <c r="GL77" s="26">
        <v>8542</v>
      </c>
      <c r="GM77" s="26">
        <v>8719</v>
      </c>
      <c r="GN77" s="26">
        <v>8896</v>
      </c>
      <c r="GO77" s="26">
        <v>9072</v>
      </c>
      <c r="GP77" s="26">
        <v>9250</v>
      </c>
      <c r="GQ77" s="26">
        <v>9426</v>
      </c>
      <c r="GR77" s="26">
        <v>9601</v>
      </c>
      <c r="GS77" s="26">
        <v>9775</v>
      </c>
      <c r="GT77" s="26"/>
      <c r="GU77" s="26">
        <v>13262</v>
      </c>
    </row>
    <row r="78" spans="1:203">
      <c r="A78" s="5" t="s">
        <v>477</v>
      </c>
      <c r="B78" s="17" t="e">
        <v>#N/A</v>
      </c>
      <c r="C78" s="17" t="e">
        <v>#N/A</v>
      </c>
      <c r="D78" s="17" t="e">
        <v>#N/A</v>
      </c>
      <c r="E78" s="17" t="e">
        <v>#N/A</v>
      </c>
      <c r="F78" s="26" t="e">
        <v>#N/A</v>
      </c>
      <c r="G78" s="26" t="e">
        <v>#N/A</v>
      </c>
      <c r="H78" s="26" t="e">
        <v>#N/A</v>
      </c>
      <c r="I78" s="26" t="e">
        <v>#N/A</v>
      </c>
      <c r="J78" s="26" t="e">
        <v>#N/A</v>
      </c>
      <c r="K78" s="26" t="e">
        <v>#N/A</v>
      </c>
      <c r="L78" s="26">
        <v>63</v>
      </c>
      <c r="M78" s="26" t="e">
        <v>#N/A</v>
      </c>
      <c r="N78" s="26" t="e">
        <v>#N/A</v>
      </c>
      <c r="O78" s="26" t="e">
        <v>#N/A</v>
      </c>
      <c r="P78" s="26" t="e">
        <v>#N/A</v>
      </c>
      <c r="Q78" s="26" t="e">
        <v>#N/A</v>
      </c>
      <c r="R78" s="26" t="e">
        <v>#N/A</v>
      </c>
      <c r="S78" s="26" t="e">
        <v>#N/A</v>
      </c>
      <c r="T78" s="26" t="e">
        <v>#N/A</v>
      </c>
      <c r="U78" s="26" t="e">
        <v>#N/A</v>
      </c>
      <c r="V78" s="26" t="e">
        <v>#N/A</v>
      </c>
      <c r="W78" s="26" t="e">
        <v>#N/A</v>
      </c>
      <c r="X78" s="26" t="e">
        <v>#N/A</v>
      </c>
      <c r="Y78" s="26" t="e">
        <v>#N/A</v>
      </c>
      <c r="Z78" s="26" t="e">
        <v>#N/A</v>
      </c>
      <c r="AA78" s="26" t="e">
        <v>#N/A</v>
      </c>
      <c r="AB78" s="26" t="e">
        <v>#N/A</v>
      </c>
      <c r="AC78" s="26" t="e">
        <v>#N/A</v>
      </c>
      <c r="AD78" s="26" t="e">
        <v>#N/A</v>
      </c>
      <c r="AE78" s="26" t="e">
        <v>#N/A</v>
      </c>
      <c r="AF78" s="26" t="e">
        <v>#N/A</v>
      </c>
      <c r="AG78" s="26" t="e">
        <v>#N/A</v>
      </c>
      <c r="AH78" s="26" t="e">
        <v>#N/A</v>
      </c>
      <c r="AI78" s="26" t="e">
        <v>#N/A</v>
      </c>
      <c r="AJ78" s="26" t="e">
        <v>#N/A</v>
      </c>
      <c r="AK78" s="26" t="e">
        <v>#N/A</v>
      </c>
      <c r="AL78" s="26" t="e">
        <v>#N/A</v>
      </c>
      <c r="AM78" s="26" t="e">
        <v>#N/A</v>
      </c>
      <c r="AN78" s="26" t="e">
        <v>#N/A</v>
      </c>
      <c r="AO78" s="26" t="e">
        <v>#N/A</v>
      </c>
      <c r="AP78" s="26">
        <v>101</v>
      </c>
      <c r="AQ78" s="26" t="e">
        <v>#N/A</v>
      </c>
      <c r="AR78" s="26" t="e">
        <v>#N/A</v>
      </c>
      <c r="AS78" s="26" t="e">
        <v>#N/A</v>
      </c>
      <c r="AT78" s="26" t="e">
        <v>#N/A</v>
      </c>
      <c r="AU78" s="26" t="e">
        <v>#N/A</v>
      </c>
      <c r="AV78" s="26" t="e">
        <v>#N/A</v>
      </c>
      <c r="AW78" s="26" t="e">
        <v>#N/A</v>
      </c>
      <c r="AX78" s="26" t="e">
        <v>#N/A</v>
      </c>
      <c r="AY78" s="26" t="e">
        <v>#N/A</v>
      </c>
      <c r="AZ78" s="26" t="e">
        <v>#N/A</v>
      </c>
      <c r="BA78" s="26" t="e">
        <v>#N/A</v>
      </c>
      <c r="BB78" s="26" t="e">
        <v>#N/A</v>
      </c>
      <c r="BC78" s="26" t="e">
        <v>#N/A</v>
      </c>
      <c r="BD78" s="26" t="e">
        <v>#N/A</v>
      </c>
      <c r="BE78" s="26" t="e">
        <v>#N/A</v>
      </c>
      <c r="BF78" s="26" t="e">
        <v>#N/A</v>
      </c>
      <c r="BG78" s="26" t="e">
        <v>#N/A</v>
      </c>
      <c r="BH78" s="26" t="e">
        <v>#N/A</v>
      </c>
      <c r="BI78" s="26" t="e">
        <v>#N/A</v>
      </c>
      <c r="BJ78" s="26">
        <v>137</v>
      </c>
      <c r="BK78" s="26" t="e">
        <v>#N/A</v>
      </c>
      <c r="BL78" s="26" t="e">
        <v>#N/A</v>
      </c>
      <c r="BM78" s="26" t="e">
        <v>#N/A</v>
      </c>
      <c r="BN78" s="26" t="e">
        <v>#N/A</v>
      </c>
      <c r="BO78" s="26" t="e">
        <v>#N/A</v>
      </c>
      <c r="BP78" s="26" t="e">
        <v>#N/A</v>
      </c>
      <c r="BQ78" s="26" t="e">
        <v>#N/A</v>
      </c>
      <c r="BR78" s="26" t="e">
        <v>#N/A</v>
      </c>
      <c r="BS78" s="26" t="e">
        <v>#N/A</v>
      </c>
      <c r="BT78" s="26" t="e">
        <v>#N/A</v>
      </c>
      <c r="BU78" s="26" t="e">
        <v>#N/A</v>
      </c>
      <c r="BV78" s="26" t="e">
        <v>#N/A</v>
      </c>
      <c r="BW78" s="26" t="e">
        <v>#N/A</v>
      </c>
      <c r="BX78" s="26" t="e">
        <v>#N/A</v>
      </c>
      <c r="BY78" s="26" t="e">
        <v>#N/A</v>
      </c>
      <c r="BZ78" s="26" t="e">
        <v>#N/A</v>
      </c>
      <c r="CA78" s="26" t="e">
        <v>#N/A</v>
      </c>
      <c r="CB78" s="26" t="e">
        <v>#N/A</v>
      </c>
      <c r="CC78" s="26" t="e">
        <v>#N/A</v>
      </c>
      <c r="CD78" s="26" t="e">
        <v>#N/A</v>
      </c>
      <c r="CE78" s="26" t="e">
        <v>#N/A</v>
      </c>
      <c r="CF78" s="26" t="e">
        <v>#N/A</v>
      </c>
      <c r="CG78" s="26" t="e">
        <v>#N/A</v>
      </c>
      <c r="CH78" s="26" t="e">
        <v>#N/A</v>
      </c>
      <c r="CI78" s="26" t="e">
        <v>#N/A</v>
      </c>
      <c r="CJ78" s="26" t="e">
        <v>#N/A</v>
      </c>
      <c r="CK78" s="26" t="e">
        <v>#N/A</v>
      </c>
      <c r="CL78" s="26" t="e">
        <v>#N/A</v>
      </c>
      <c r="CM78" s="26" t="e">
        <v>#N/A</v>
      </c>
      <c r="CN78" s="26">
        <v>297</v>
      </c>
      <c r="CO78" s="26">
        <v>310</v>
      </c>
      <c r="CP78" s="26">
        <v>320</v>
      </c>
      <c r="CQ78" s="26">
        <v>320</v>
      </c>
      <c r="CR78" s="26">
        <v>330</v>
      </c>
      <c r="CS78" s="26">
        <v>340</v>
      </c>
      <c r="CT78" s="26">
        <v>340</v>
      </c>
      <c r="CU78" s="26">
        <v>350</v>
      </c>
      <c r="CV78" s="26">
        <v>350</v>
      </c>
      <c r="CW78" s="26">
        <v>360</v>
      </c>
      <c r="CX78" s="26">
        <v>363</v>
      </c>
      <c r="CY78" s="26">
        <v>366</v>
      </c>
      <c r="CZ78" s="26">
        <v>369</v>
      </c>
      <c r="DA78" s="26">
        <v>372</v>
      </c>
      <c r="DB78" s="26">
        <v>390</v>
      </c>
      <c r="DC78" s="26">
        <v>390</v>
      </c>
      <c r="DD78" s="26">
        <v>400</v>
      </c>
      <c r="DE78" s="26">
        <v>400</v>
      </c>
      <c r="DF78" s="26">
        <v>410</v>
      </c>
      <c r="DG78" s="26">
        <v>420</v>
      </c>
      <c r="DH78" s="26">
        <v>420</v>
      </c>
      <c r="DI78" s="26">
        <v>430</v>
      </c>
      <c r="DJ78" s="26">
        <v>430</v>
      </c>
      <c r="DK78" s="26">
        <v>440</v>
      </c>
      <c r="DL78" s="26">
        <v>450</v>
      </c>
      <c r="DM78" s="26">
        <v>460</v>
      </c>
      <c r="DN78" s="26">
        <v>470</v>
      </c>
      <c r="DO78" s="26">
        <v>470</v>
      </c>
      <c r="DP78" s="26">
        <v>480</v>
      </c>
      <c r="DQ78" s="26">
        <v>490</v>
      </c>
      <c r="DR78" s="26">
        <v>500</v>
      </c>
      <c r="DS78" s="26">
        <v>510</v>
      </c>
      <c r="DT78" s="26">
        <v>520</v>
      </c>
      <c r="DU78" s="26">
        <v>530</v>
      </c>
      <c r="DV78" s="26">
        <v>540</v>
      </c>
      <c r="DW78" s="26">
        <v>550</v>
      </c>
      <c r="DX78" s="26">
        <v>560</v>
      </c>
      <c r="DY78" s="26">
        <v>580</v>
      </c>
      <c r="DZ78" s="26">
        <v>590</v>
      </c>
      <c r="EA78" s="26">
        <v>610</v>
      </c>
      <c r="EB78" s="26">
        <v>620</v>
      </c>
      <c r="EC78" s="26">
        <v>630</v>
      </c>
      <c r="ED78" s="26">
        <v>650</v>
      </c>
      <c r="EE78" s="26">
        <v>660</v>
      </c>
      <c r="EF78" s="26">
        <v>680</v>
      </c>
      <c r="EG78" s="26">
        <v>700</v>
      </c>
      <c r="EH78" s="26">
        <v>710</v>
      </c>
      <c r="EI78" s="26">
        <v>730</v>
      </c>
      <c r="EJ78" s="26">
        <v>750</v>
      </c>
      <c r="EK78" s="26">
        <v>770</v>
      </c>
      <c r="EL78" s="26">
        <v>866.98199999999997</v>
      </c>
      <c r="EM78" s="26">
        <v>895.33600000000001</v>
      </c>
      <c r="EN78" s="26">
        <v>926.31700000000001</v>
      </c>
      <c r="EO78" s="26">
        <v>958.89300000000003</v>
      </c>
      <c r="EP78" s="26">
        <v>993.78599999999994</v>
      </c>
      <c r="EQ78" s="26">
        <v>1031.7819999999999</v>
      </c>
      <c r="ER78" s="26">
        <v>1071.654</v>
      </c>
      <c r="ES78" s="26">
        <v>1112.3</v>
      </c>
      <c r="ET78" s="26">
        <v>1154.4079999999999</v>
      </c>
      <c r="EU78" s="26">
        <v>1200.1479999999999</v>
      </c>
      <c r="EV78" s="26">
        <v>1248.0219999999999</v>
      </c>
      <c r="EW78" s="26">
        <v>1296.587</v>
      </c>
      <c r="EX78" s="26">
        <v>1345.1869999999999</v>
      </c>
      <c r="EY78" s="26">
        <v>1393.441</v>
      </c>
      <c r="EZ78" s="26">
        <v>1440.184</v>
      </c>
      <c r="FA78" s="26">
        <v>1487.605</v>
      </c>
      <c r="FB78" s="26">
        <v>1538.442</v>
      </c>
      <c r="FC78" s="26">
        <v>1588.7170000000001</v>
      </c>
      <c r="FD78" s="26">
        <v>1638.4760000000001</v>
      </c>
      <c r="FE78" s="26">
        <v>1687.1</v>
      </c>
      <c r="FF78" s="26">
        <v>1735.5229999999999</v>
      </c>
      <c r="FG78" s="26">
        <v>1785.636</v>
      </c>
      <c r="FH78" s="26">
        <v>1834.796</v>
      </c>
      <c r="FI78" s="26">
        <v>1886.0350000000001</v>
      </c>
      <c r="FJ78" s="26">
        <v>1937.413</v>
      </c>
      <c r="FK78" s="26">
        <v>1991.58</v>
      </c>
      <c r="FL78" s="26">
        <v>2048.5569999999998</v>
      </c>
      <c r="FM78" s="26">
        <v>2108.4569999999999</v>
      </c>
      <c r="FN78" s="26">
        <v>2192.3670000000002</v>
      </c>
      <c r="FO78" s="26">
        <v>2259.7139999999999</v>
      </c>
      <c r="FP78" s="26">
        <v>2299.1239999999998</v>
      </c>
      <c r="FQ78" s="26">
        <v>2357.2849999999999</v>
      </c>
      <c r="FR78" s="26">
        <v>2424.3670000000002</v>
      </c>
      <c r="FS78" s="26">
        <v>2494.3530000000001</v>
      </c>
      <c r="FT78" s="26">
        <v>2567.5160000000001</v>
      </c>
      <c r="FU78" s="26">
        <v>2643.808</v>
      </c>
      <c r="FV78" s="26">
        <v>2723.1109999999999</v>
      </c>
      <c r="FW78" s="26">
        <v>2799.8110000000001</v>
      </c>
      <c r="FX78" s="26">
        <v>2875.2669999999998</v>
      </c>
      <c r="FY78" s="26">
        <v>2951.4540000000002</v>
      </c>
      <c r="FZ78" s="26">
        <v>3027.1750000000002</v>
      </c>
      <c r="GA78" s="26">
        <v>3101.029</v>
      </c>
      <c r="GB78" s="26">
        <v>3173.2159999999999</v>
      </c>
      <c r="GC78" s="26">
        <v>3244.2820000000002</v>
      </c>
      <c r="GD78" s="26">
        <v>3314.5880000000002</v>
      </c>
      <c r="GE78" s="26">
        <v>3383.7860000000001</v>
      </c>
      <c r="GF78" s="26">
        <v>3451.7220000000002</v>
      </c>
      <c r="GG78" s="26">
        <v>3518.107</v>
      </c>
      <c r="GH78" s="26">
        <v>3583.1619999999998</v>
      </c>
      <c r="GI78" s="26">
        <v>3648</v>
      </c>
      <c r="GJ78" s="26">
        <v>3710.558</v>
      </c>
      <c r="GK78" s="26">
        <v>3774</v>
      </c>
      <c r="GL78" s="26">
        <v>3836</v>
      </c>
      <c r="GM78" s="26">
        <v>3899</v>
      </c>
      <c r="GN78" s="26">
        <v>3959</v>
      </c>
      <c r="GO78" s="26">
        <v>4019</v>
      </c>
      <c r="GP78" s="26">
        <v>4078</v>
      </c>
      <c r="GQ78" s="26">
        <v>4137</v>
      </c>
      <c r="GR78" s="26">
        <v>4196</v>
      </c>
      <c r="GS78" s="26">
        <v>4455</v>
      </c>
      <c r="GT78" s="26"/>
      <c r="GU78" s="26">
        <v>5288</v>
      </c>
    </row>
    <row r="79" spans="1:203">
      <c r="A79" s="5" t="s">
        <v>478</v>
      </c>
      <c r="B79" s="17" t="e">
        <v>#N/A</v>
      </c>
      <c r="C79" s="17" t="e">
        <v>#N/A</v>
      </c>
      <c r="D79" s="17" t="e">
        <v>#N/A</v>
      </c>
      <c r="E79" s="17" t="e">
        <v>#N/A</v>
      </c>
      <c r="F79" s="26" t="e">
        <v>#N/A</v>
      </c>
      <c r="G79" s="26" t="e">
        <v>#N/A</v>
      </c>
      <c r="H79" s="26" t="e">
        <v>#N/A</v>
      </c>
      <c r="I79" s="26" t="e">
        <v>#N/A</v>
      </c>
      <c r="J79" s="26" t="e">
        <v>#N/A</v>
      </c>
      <c r="K79" s="26" t="e">
        <v>#N/A</v>
      </c>
      <c r="L79" s="26">
        <v>605</v>
      </c>
      <c r="M79" s="26" t="e">
        <v>#N/A</v>
      </c>
      <c r="N79" s="26" t="e">
        <v>#N/A</v>
      </c>
      <c r="O79" s="26" t="e">
        <v>#N/A</v>
      </c>
      <c r="P79" s="26" t="e">
        <v>#N/A</v>
      </c>
      <c r="Q79" s="26" t="e">
        <v>#N/A</v>
      </c>
      <c r="R79" s="26" t="e">
        <v>#N/A</v>
      </c>
      <c r="S79" s="26" t="e">
        <v>#N/A</v>
      </c>
      <c r="T79" s="26" t="e">
        <v>#N/A</v>
      </c>
      <c r="U79" s="26" t="e">
        <v>#N/A</v>
      </c>
      <c r="V79" s="26" t="e">
        <v>#N/A</v>
      </c>
      <c r="W79" s="26" t="e">
        <v>#N/A</v>
      </c>
      <c r="X79" s="26" t="e">
        <v>#N/A</v>
      </c>
      <c r="Y79" s="26" t="e">
        <v>#N/A</v>
      </c>
      <c r="Z79" s="26" t="e">
        <v>#N/A</v>
      </c>
      <c r="AA79" s="26" t="e">
        <v>#N/A</v>
      </c>
      <c r="AB79" s="26" t="e">
        <v>#N/A</v>
      </c>
      <c r="AC79" s="26" t="e">
        <v>#N/A</v>
      </c>
      <c r="AD79" s="26" t="e">
        <v>#N/A</v>
      </c>
      <c r="AE79" s="26" t="e">
        <v>#N/A</v>
      </c>
      <c r="AF79" s="26" t="e">
        <v>#N/A</v>
      </c>
      <c r="AG79" s="26" t="e">
        <v>#N/A</v>
      </c>
      <c r="AH79" s="26" t="e">
        <v>#N/A</v>
      </c>
      <c r="AI79" s="26" t="e">
        <v>#N/A</v>
      </c>
      <c r="AJ79" s="26" t="e">
        <v>#N/A</v>
      </c>
      <c r="AK79" s="26" t="e">
        <v>#N/A</v>
      </c>
      <c r="AL79" s="26" t="e">
        <v>#N/A</v>
      </c>
      <c r="AM79" s="26" t="e">
        <v>#N/A</v>
      </c>
      <c r="AN79" s="26" t="e">
        <v>#N/A</v>
      </c>
      <c r="AO79" s="26" t="e">
        <v>#N/A</v>
      </c>
      <c r="AP79" s="26">
        <v>1186</v>
      </c>
      <c r="AQ79" s="26" t="e">
        <v>#N/A</v>
      </c>
      <c r="AR79" s="26" t="e">
        <v>#N/A</v>
      </c>
      <c r="AS79" s="26" t="e">
        <v>#N/A</v>
      </c>
      <c r="AT79" s="26" t="e">
        <v>#N/A</v>
      </c>
      <c r="AU79" s="26" t="e">
        <v>#N/A</v>
      </c>
      <c r="AV79" s="26" t="e">
        <v>#N/A</v>
      </c>
      <c r="AW79" s="26" t="e">
        <v>#N/A</v>
      </c>
      <c r="AX79" s="26" t="e">
        <v>#N/A</v>
      </c>
      <c r="AY79" s="26" t="e">
        <v>#N/A</v>
      </c>
      <c r="AZ79" s="26" t="e">
        <v>#N/A</v>
      </c>
      <c r="BA79" s="26" t="e">
        <v>#N/A</v>
      </c>
      <c r="BB79" s="26" t="e">
        <v>#N/A</v>
      </c>
      <c r="BC79" s="26" t="e">
        <v>#N/A</v>
      </c>
      <c r="BD79" s="26" t="e">
        <v>#N/A</v>
      </c>
      <c r="BE79" s="26" t="e">
        <v>#N/A</v>
      </c>
      <c r="BF79" s="26" t="e">
        <v>#N/A</v>
      </c>
      <c r="BG79" s="26" t="e">
        <v>#N/A</v>
      </c>
      <c r="BH79" s="26" t="e">
        <v>#N/A</v>
      </c>
      <c r="BI79" s="26" t="e">
        <v>#N/A</v>
      </c>
      <c r="BJ79" s="26">
        <v>1331</v>
      </c>
      <c r="BK79" s="26" t="e">
        <v>#N/A</v>
      </c>
      <c r="BL79" s="26" t="e">
        <v>#N/A</v>
      </c>
      <c r="BM79" s="26" t="e">
        <v>#N/A</v>
      </c>
      <c r="BN79" s="26" t="e">
        <v>#N/A</v>
      </c>
      <c r="BO79" s="26" t="e">
        <v>#N/A</v>
      </c>
      <c r="BP79" s="26" t="e">
        <v>#N/A</v>
      </c>
      <c r="BQ79" s="26" t="e">
        <v>#N/A</v>
      </c>
      <c r="BR79" s="26" t="e">
        <v>#N/A</v>
      </c>
      <c r="BS79" s="26" t="e">
        <v>#N/A</v>
      </c>
      <c r="BT79" s="26" t="e">
        <v>#N/A</v>
      </c>
      <c r="BU79" s="26" t="e">
        <v>#N/A</v>
      </c>
      <c r="BV79" s="26" t="e">
        <v>#N/A</v>
      </c>
      <c r="BW79" s="26" t="e">
        <v>#N/A</v>
      </c>
      <c r="BX79" s="26" t="e">
        <v>#N/A</v>
      </c>
      <c r="BY79" s="26" t="e">
        <v>#N/A</v>
      </c>
      <c r="BZ79" s="26" t="e">
        <v>#N/A</v>
      </c>
      <c r="CA79" s="26" t="e">
        <v>#N/A</v>
      </c>
      <c r="CB79" s="26" t="e">
        <v>#N/A</v>
      </c>
      <c r="CC79" s="26" t="e">
        <v>#N/A</v>
      </c>
      <c r="CD79" s="26" t="e">
        <v>#N/A</v>
      </c>
      <c r="CE79" s="26" t="e">
        <v>#N/A</v>
      </c>
      <c r="CF79" s="26" t="e">
        <v>#N/A</v>
      </c>
      <c r="CG79" s="26" t="e">
        <v>#N/A</v>
      </c>
      <c r="CH79" s="26" t="e">
        <v>#N/A</v>
      </c>
      <c r="CI79" s="26" t="e">
        <v>#N/A</v>
      </c>
      <c r="CJ79" s="26" t="e">
        <v>#N/A</v>
      </c>
      <c r="CK79" s="26" t="e">
        <v>#N/A</v>
      </c>
      <c r="CL79" s="26" t="e">
        <v>#N/A</v>
      </c>
      <c r="CM79" s="26" t="e">
        <v>#N/A</v>
      </c>
      <c r="CN79" s="26">
        <v>1658</v>
      </c>
      <c r="CO79" s="26">
        <v>1716</v>
      </c>
      <c r="CP79" s="26">
        <v>1775</v>
      </c>
      <c r="CQ79" s="26">
        <v>1837</v>
      </c>
      <c r="CR79" s="26">
        <v>1879</v>
      </c>
      <c r="CS79" s="26">
        <v>1927</v>
      </c>
      <c r="CT79" s="26">
        <v>1979</v>
      </c>
      <c r="CU79" s="26">
        <v>2034</v>
      </c>
      <c r="CV79" s="26">
        <v>2092</v>
      </c>
      <c r="CW79" s="26">
        <v>2154</v>
      </c>
      <c r="CX79" s="26">
        <v>2219</v>
      </c>
      <c r="CY79" s="26">
        <v>2287</v>
      </c>
      <c r="CZ79" s="26">
        <v>2358</v>
      </c>
      <c r="DA79" s="26">
        <v>2431</v>
      </c>
      <c r="DB79" s="26">
        <v>2507</v>
      </c>
      <c r="DC79" s="26">
        <v>2585</v>
      </c>
      <c r="DD79" s="26">
        <v>2664</v>
      </c>
      <c r="DE79" s="26">
        <v>2746</v>
      </c>
      <c r="DF79" s="26">
        <v>2828</v>
      </c>
      <c r="DG79" s="26">
        <v>2912</v>
      </c>
      <c r="DH79" s="26">
        <v>2997</v>
      </c>
      <c r="DI79" s="26">
        <v>3083</v>
      </c>
      <c r="DJ79" s="26">
        <v>3170</v>
      </c>
      <c r="DK79" s="26">
        <v>3257</v>
      </c>
      <c r="DL79" s="26">
        <v>3345</v>
      </c>
      <c r="DM79" s="26">
        <v>3432</v>
      </c>
      <c r="DN79" s="26">
        <v>3519</v>
      </c>
      <c r="DO79" s="26">
        <v>3606</v>
      </c>
      <c r="DP79" s="26">
        <v>3693</v>
      </c>
      <c r="DQ79" s="26">
        <v>3742</v>
      </c>
      <c r="DR79" s="26">
        <v>3837</v>
      </c>
      <c r="DS79" s="26">
        <v>3910</v>
      </c>
      <c r="DT79" s="26">
        <v>3984</v>
      </c>
      <c r="DU79" s="26">
        <v>4060</v>
      </c>
      <c r="DV79" s="26">
        <v>4137</v>
      </c>
      <c r="DW79" s="26">
        <v>4221</v>
      </c>
      <c r="DX79" s="26">
        <v>4289</v>
      </c>
      <c r="DY79" s="26">
        <v>4357</v>
      </c>
      <c r="DZ79" s="26">
        <v>4428</v>
      </c>
      <c r="EA79" s="26">
        <v>4497</v>
      </c>
      <c r="EB79" s="26">
        <v>4566</v>
      </c>
      <c r="EC79" s="26">
        <v>4635</v>
      </c>
      <c r="ED79" s="26">
        <v>4704</v>
      </c>
      <c r="EE79" s="26">
        <v>4779</v>
      </c>
      <c r="EF79" s="26">
        <v>4849</v>
      </c>
      <c r="EG79" s="26">
        <v>4932</v>
      </c>
      <c r="EH79" s="26">
        <v>5039</v>
      </c>
      <c r="EI79" s="26">
        <v>5152</v>
      </c>
      <c r="EJ79" s="26">
        <v>5268</v>
      </c>
      <c r="EK79" s="26">
        <v>5386</v>
      </c>
      <c r="EL79" s="26">
        <v>5784.7969999999996</v>
      </c>
      <c r="EM79" s="26">
        <v>5891.7969999999996</v>
      </c>
      <c r="EN79" s="26">
        <v>6007.7969999999996</v>
      </c>
      <c r="EO79" s="26">
        <v>6128.7969999999996</v>
      </c>
      <c r="EP79" s="26">
        <v>6254.3370000000004</v>
      </c>
      <c r="EQ79" s="26">
        <v>6381.1059999999998</v>
      </c>
      <c r="ER79" s="26">
        <v>6512.9380000000001</v>
      </c>
      <c r="ES79" s="26">
        <v>6640.7520000000004</v>
      </c>
      <c r="ET79" s="26">
        <v>6763.058</v>
      </c>
      <c r="EU79" s="26">
        <v>6900.8860000000004</v>
      </c>
      <c r="EV79" s="26">
        <v>7027.21</v>
      </c>
      <c r="EW79" s="26">
        <v>7134</v>
      </c>
      <c r="EX79" s="26">
        <v>7254.3729999999996</v>
      </c>
      <c r="EY79" s="26">
        <v>7414.884</v>
      </c>
      <c r="EZ79" s="26">
        <v>7612.2749999999996</v>
      </c>
      <c r="FA79" s="26">
        <v>7809.9160000000002</v>
      </c>
      <c r="FB79" s="26">
        <v>7985.3159999999998</v>
      </c>
      <c r="FC79" s="26">
        <v>8139.3320000000003</v>
      </c>
      <c r="FD79" s="26">
        <v>8283.9330000000009</v>
      </c>
      <c r="FE79" s="26">
        <v>8421.0480000000007</v>
      </c>
      <c r="FF79" s="26">
        <v>8542.7459999999992</v>
      </c>
      <c r="FG79" s="26">
        <v>8669.625</v>
      </c>
      <c r="FH79" s="26">
        <v>8831.348</v>
      </c>
      <c r="FI79" s="26">
        <v>9001.3549999999996</v>
      </c>
      <c r="FJ79" s="26">
        <v>9152.866</v>
      </c>
      <c r="FK79" s="26">
        <v>9290.0740000000005</v>
      </c>
      <c r="FL79" s="26">
        <v>9420.9060000000009</v>
      </c>
      <c r="FM79" s="26">
        <v>9537.9879999999994</v>
      </c>
      <c r="FN79" s="26">
        <v>9634.0280000000002</v>
      </c>
      <c r="FO79" s="26">
        <v>9710.15</v>
      </c>
      <c r="FP79" s="26">
        <v>9652.9750000000004</v>
      </c>
      <c r="FQ79" s="26">
        <v>9711.9750000000004</v>
      </c>
      <c r="FR79" s="26">
        <v>9789.2240000000002</v>
      </c>
      <c r="FS79" s="26">
        <v>9881</v>
      </c>
      <c r="FT79" s="26">
        <v>9974</v>
      </c>
      <c r="FU79" s="26">
        <v>10066</v>
      </c>
      <c r="FV79" s="26">
        <v>10144</v>
      </c>
      <c r="FW79" s="26">
        <v>10217</v>
      </c>
      <c r="FX79" s="26">
        <v>10306</v>
      </c>
      <c r="FY79" s="26">
        <v>10408</v>
      </c>
      <c r="FZ79" s="26">
        <v>10513</v>
      </c>
      <c r="GA79" s="26">
        <v>10611</v>
      </c>
      <c r="GB79" s="26">
        <v>10692</v>
      </c>
      <c r="GC79" s="26">
        <v>10767</v>
      </c>
      <c r="GD79" s="26">
        <v>10813</v>
      </c>
      <c r="GE79" s="26">
        <v>10865</v>
      </c>
      <c r="GF79" s="26">
        <v>10912</v>
      </c>
      <c r="GG79" s="26">
        <v>10952</v>
      </c>
      <c r="GH79" s="26">
        <v>10999</v>
      </c>
      <c r="GI79" s="26">
        <v>11053</v>
      </c>
      <c r="GJ79" s="26">
        <v>11106</v>
      </c>
      <c r="GK79" s="26">
        <v>11156</v>
      </c>
      <c r="GL79" s="26">
        <v>11203</v>
      </c>
      <c r="GM79" s="26">
        <v>11247</v>
      </c>
      <c r="GN79" s="26">
        <v>11288</v>
      </c>
      <c r="GO79" s="26">
        <v>11326</v>
      </c>
      <c r="GP79" s="26">
        <v>11362</v>
      </c>
      <c r="GQ79" s="26">
        <v>11394</v>
      </c>
      <c r="GR79" s="26">
        <v>11424</v>
      </c>
      <c r="GS79" s="26">
        <v>11452</v>
      </c>
      <c r="GT79" s="26"/>
      <c r="GU79" s="26">
        <v>11576</v>
      </c>
    </row>
    <row r="80" spans="1:203">
      <c r="A80" s="5" t="s">
        <v>479</v>
      </c>
      <c r="B80" s="17" t="e">
        <v>#N/A</v>
      </c>
      <c r="C80" s="17" t="e">
        <v>#N/A</v>
      </c>
      <c r="D80" s="17" t="e">
        <v>#N/A</v>
      </c>
      <c r="E80" s="17" t="e">
        <v>#N/A</v>
      </c>
      <c r="F80" s="26" t="e">
        <v>#N/A</v>
      </c>
      <c r="G80" s="26" t="e">
        <v>#N/A</v>
      </c>
      <c r="H80" s="26" t="e">
        <v>#N/A</v>
      </c>
      <c r="I80" s="26" t="e">
        <v>#N/A</v>
      </c>
      <c r="J80" s="26" t="e">
        <v>#N/A</v>
      </c>
      <c r="K80" s="26" t="e">
        <v>#N/A</v>
      </c>
      <c r="L80" s="26">
        <v>89</v>
      </c>
      <c r="M80" s="26" t="e">
        <v>#N/A</v>
      </c>
      <c r="N80" s="26" t="e">
        <v>#N/A</v>
      </c>
      <c r="O80" s="26" t="e">
        <v>#N/A</v>
      </c>
      <c r="P80" s="26" t="e">
        <v>#N/A</v>
      </c>
      <c r="Q80" s="26" t="e">
        <v>#N/A</v>
      </c>
      <c r="R80" s="26" t="e">
        <v>#N/A</v>
      </c>
      <c r="S80" s="26" t="e">
        <v>#N/A</v>
      </c>
      <c r="T80" s="26" t="e">
        <v>#N/A</v>
      </c>
      <c r="U80" s="26" t="e">
        <v>#N/A</v>
      </c>
      <c r="V80" s="26" t="e">
        <v>#N/A</v>
      </c>
      <c r="W80" s="26" t="e">
        <v>#N/A</v>
      </c>
      <c r="X80" s="26" t="e">
        <v>#N/A</v>
      </c>
      <c r="Y80" s="26" t="e">
        <v>#N/A</v>
      </c>
      <c r="Z80" s="26" t="e">
        <v>#N/A</v>
      </c>
      <c r="AA80" s="26" t="e">
        <v>#N/A</v>
      </c>
      <c r="AB80" s="26" t="e">
        <v>#N/A</v>
      </c>
      <c r="AC80" s="26" t="e">
        <v>#N/A</v>
      </c>
      <c r="AD80" s="26" t="e">
        <v>#N/A</v>
      </c>
      <c r="AE80" s="26" t="e">
        <v>#N/A</v>
      </c>
      <c r="AF80" s="26" t="e">
        <v>#N/A</v>
      </c>
      <c r="AG80" s="26" t="e">
        <v>#N/A</v>
      </c>
      <c r="AH80" s="26" t="e">
        <v>#N/A</v>
      </c>
      <c r="AI80" s="26" t="e">
        <v>#N/A</v>
      </c>
      <c r="AJ80" s="26" t="e">
        <v>#N/A</v>
      </c>
      <c r="AK80" s="26" t="e">
        <v>#N/A</v>
      </c>
      <c r="AL80" s="26" t="e">
        <v>#N/A</v>
      </c>
      <c r="AM80" s="26" t="e">
        <v>#N/A</v>
      </c>
      <c r="AN80" s="26" t="e">
        <v>#N/A</v>
      </c>
      <c r="AO80" s="26" t="e">
        <v>#N/A</v>
      </c>
      <c r="AP80" s="26">
        <v>146</v>
      </c>
      <c r="AQ80" s="26" t="e">
        <v>#N/A</v>
      </c>
      <c r="AR80" s="26" t="e">
        <v>#N/A</v>
      </c>
      <c r="AS80" s="26" t="e">
        <v>#N/A</v>
      </c>
      <c r="AT80" s="26" t="e">
        <v>#N/A</v>
      </c>
      <c r="AU80" s="26" t="e">
        <v>#N/A</v>
      </c>
      <c r="AV80" s="26" t="e">
        <v>#N/A</v>
      </c>
      <c r="AW80" s="26" t="e">
        <v>#N/A</v>
      </c>
      <c r="AX80" s="26" t="e">
        <v>#N/A</v>
      </c>
      <c r="AY80" s="26" t="e">
        <v>#N/A</v>
      </c>
      <c r="AZ80" s="26" t="e">
        <v>#N/A</v>
      </c>
      <c r="BA80" s="26" t="e">
        <v>#N/A</v>
      </c>
      <c r="BB80" s="26" t="e">
        <v>#N/A</v>
      </c>
      <c r="BC80" s="26" t="e">
        <v>#N/A</v>
      </c>
      <c r="BD80" s="26" t="e">
        <v>#N/A</v>
      </c>
      <c r="BE80" s="26" t="e">
        <v>#N/A</v>
      </c>
      <c r="BF80" s="26" t="e">
        <v>#N/A</v>
      </c>
      <c r="BG80" s="26" t="e">
        <v>#N/A</v>
      </c>
      <c r="BH80" s="26" t="e">
        <v>#N/A</v>
      </c>
      <c r="BI80" s="26" t="e">
        <v>#N/A</v>
      </c>
      <c r="BJ80" s="26">
        <v>242</v>
      </c>
      <c r="BK80" s="26" t="e">
        <v>#N/A</v>
      </c>
      <c r="BL80" s="26" t="e">
        <v>#N/A</v>
      </c>
      <c r="BM80" s="26" t="e">
        <v>#N/A</v>
      </c>
      <c r="BN80" s="26" t="e">
        <v>#N/A</v>
      </c>
      <c r="BO80" s="26" t="e">
        <v>#N/A</v>
      </c>
      <c r="BP80" s="26" t="e">
        <v>#N/A</v>
      </c>
      <c r="BQ80" s="26" t="e">
        <v>#N/A</v>
      </c>
      <c r="BR80" s="26" t="e">
        <v>#N/A</v>
      </c>
      <c r="BS80" s="26" t="e">
        <v>#N/A</v>
      </c>
      <c r="BT80" s="26" t="e">
        <v>#N/A</v>
      </c>
      <c r="BU80" s="26" t="e">
        <v>#N/A</v>
      </c>
      <c r="BV80" s="26" t="e">
        <v>#N/A</v>
      </c>
      <c r="BW80" s="26" t="e">
        <v>#N/A</v>
      </c>
      <c r="BX80" s="26" t="e">
        <v>#N/A</v>
      </c>
      <c r="BY80" s="26" t="e">
        <v>#N/A</v>
      </c>
      <c r="BZ80" s="26" t="e">
        <v>#N/A</v>
      </c>
      <c r="CA80" s="26" t="e">
        <v>#N/A</v>
      </c>
      <c r="CB80" s="26" t="e">
        <v>#N/A</v>
      </c>
      <c r="CC80" s="26" t="e">
        <v>#N/A</v>
      </c>
      <c r="CD80" s="26" t="e">
        <v>#N/A</v>
      </c>
      <c r="CE80" s="26" t="e">
        <v>#N/A</v>
      </c>
      <c r="CF80" s="26" t="e">
        <v>#N/A</v>
      </c>
      <c r="CG80" s="26" t="e">
        <v>#N/A</v>
      </c>
      <c r="CH80" s="26" t="e">
        <v>#N/A</v>
      </c>
      <c r="CI80" s="26" t="e">
        <v>#N/A</v>
      </c>
      <c r="CJ80" s="26" t="e">
        <v>#N/A</v>
      </c>
      <c r="CK80" s="26" t="e">
        <v>#N/A</v>
      </c>
      <c r="CL80" s="26" t="e">
        <v>#N/A</v>
      </c>
      <c r="CM80" s="26" t="e">
        <v>#N/A</v>
      </c>
      <c r="CN80" s="26">
        <v>515</v>
      </c>
      <c r="CO80" s="26">
        <v>530</v>
      </c>
      <c r="CP80" s="26">
        <v>546</v>
      </c>
      <c r="CQ80" s="26">
        <v>562</v>
      </c>
      <c r="CR80" s="26">
        <v>578</v>
      </c>
      <c r="CS80" s="26">
        <v>595</v>
      </c>
      <c r="CT80" s="26">
        <v>613</v>
      </c>
      <c r="CU80" s="26">
        <v>631</v>
      </c>
      <c r="CV80" s="26">
        <v>649</v>
      </c>
      <c r="CW80" s="26">
        <v>668</v>
      </c>
      <c r="CX80" s="26">
        <v>688</v>
      </c>
      <c r="CY80" s="26">
        <v>708</v>
      </c>
      <c r="CZ80" s="26">
        <v>729</v>
      </c>
      <c r="DA80" s="26">
        <v>750</v>
      </c>
      <c r="DB80" s="26">
        <v>767</v>
      </c>
      <c r="DC80" s="26">
        <v>785</v>
      </c>
      <c r="DD80" s="26">
        <v>803</v>
      </c>
      <c r="DE80" s="26">
        <v>821</v>
      </c>
      <c r="DF80" s="26">
        <v>840</v>
      </c>
      <c r="DG80" s="26">
        <v>859</v>
      </c>
      <c r="DH80" s="26">
        <v>879</v>
      </c>
      <c r="DI80" s="26">
        <v>912</v>
      </c>
      <c r="DJ80" s="26">
        <v>946</v>
      </c>
      <c r="DK80" s="26">
        <v>981</v>
      </c>
      <c r="DL80" s="26">
        <v>1017</v>
      </c>
      <c r="DM80" s="26">
        <v>1054</v>
      </c>
      <c r="DN80" s="26">
        <v>1092</v>
      </c>
      <c r="DO80" s="26">
        <v>1131</v>
      </c>
      <c r="DP80" s="26">
        <v>1172</v>
      </c>
      <c r="DQ80" s="26">
        <v>1213</v>
      </c>
      <c r="DR80" s="26">
        <v>1256</v>
      </c>
      <c r="DS80" s="26">
        <v>1300</v>
      </c>
      <c r="DT80" s="26">
        <v>1345</v>
      </c>
      <c r="DU80" s="26">
        <v>1391</v>
      </c>
      <c r="DV80" s="26">
        <v>1438</v>
      </c>
      <c r="DW80" s="26">
        <v>1484</v>
      </c>
      <c r="DX80" s="26">
        <v>1520</v>
      </c>
      <c r="DY80" s="26">
        <v>1558</v>
      </c>
      <c r="DZ80" s="26">
        <v>1596</v>
      </c>
      <c r="EA80" s="26">
        <v>1634</v>
      </c>
      <c r="EB80" s="26">
        <v>1674</v>
      </c>
      <c r="EC80" s="26">
        <v>1715</v>
      </c>
      <c r="ED80" s="26">
        <v>1757</v>
      </c>
      <c r="EE80" s="26">
        <v>1800</v>
      </c>
      <c r="EF80" s="26">
        <v>1844</v>
      </c>
      <c r="EG80" s="26">
        <v>1889</v>
      </c>
      <c r="EH80" s="26">
        <v>1935</v>
      </c>
      <c r="EI80" s="26">
        <v>1982</v>
      </c>
      <c r="EJ80" s="26">
        <v>2031</v>
      </c>
      <c r="EK80" s="26">
        <v>2080</v>
      </c>
      <c r="EL80" s="26">
        <v>2352.9679999999998</v>
      </c>
      <c r="EM80" s="26">
        <v>2419.125</v>
      </c>
      <c r="EN80" s="26">
        <v>2491.346</v>
      </c>
      <c r="EO80" s="26">
        <v>2568.9189999999999</v>
      </c>
      <c r="EP80" s="26">
        <v>2651.127</v>
      </c>
      <c r="EQ80" s="26">
        <v>2737.2570000000001</v>
      </c>
      <c r="ER80" s="26">
        <v>2827.7840000000001</v>
      </c>
      <c r="ES80" s="26">
        <v>2923.1860000000001</v>
      </c>
      <c r="ET80" s="26">
        <v>3022.7469999999998</v>
      </c>
      <c r="EU80" s="26">
        <v>3125.752</v>
      </c>
      <c r="EV80" s="26">
        <v>3231.4879999999998</v>
      </c>
      <c r="EW80" s="26">
        <v>3340.5569999999998</v>
      </c>
      <c r="EX80" s="26">
        <v>3453.4340000000002</v>
      </c>
      <c r="EY80" s="26">
        <v>3569.2170000000001</v>
      </c>
      <c r="EZ80" s="26">
        <v>3687.0010000000002</v>
      </c>
      <c r="FA80" s="26">
        <v>3805.8809999999999</v>
      </c>
      <c r="FB80" s="26">
        <v>3926.395</v>
      </c>
      <c r="FC80" s="26">
        <v>4049.1460000000002</v>
      </c>
      <c r="FD80" s="26">
        <v>4173.3280000000004</v>
      </c>
      <c r="FE80" s="26">
        <v>4298.1329999999998</v>
      </c>
      <c r="FF80" s="26">
        <v>4422.7550000000001</v>
      </c>
      <c r="FG80" s="26">
        <v>4546.9740000000002</v>
      </c>
      <c r="FH80" s="26">
        <v>4671.3289999999997</v>
      </c>
      <c r="FI80" s="26">
        <v>4796.1480000000001</v>
      </c>
      <c r="FJ80" s="26">
        <v>4921.7610000000004</v>
      </c>
      <c r="FK80" s="26">
        <v>5048.4989999999998</v>
      </c>
      <c r="FL80" s="26">
        <v>5175.585</v>
      </c>
      <c r="FM80" s="26">
        <v>5302.8</v>
      </c>
      <c r="FN80" s="26">
        <v>5431.308</v>
      </c>
      <c r="FO80" s="26">
        <v>5562.27</v>
      </c>
      <c r="FP80" s="26">
        <v>5696.8549999999996</v>
      </c>
      <c r="FQ80" s="26">
        <v>5831.5079999999998</v>
      </c>
      <c r="FR80" s="26">
        <v>5969</v>
      </c>
      <c r="FS80" s="26">
        <v>6106</v>
      </c>
      <c r="FT80" s="26">
        <v>6242</v>
      </c>
      <c r="FU80" s="26">
        <v>6379</v>
      </c>
      <c r="FV80" s="26">
        <v>6517</v>
      </c>
      <c r="FW80" s="26">
        <v>6657</v>
      </c>
      <c r="FX80" s="26">
        <v>6799</v>
      </c>
      <c r="FY80" s="26">
        <v>6942</v>
      </c>
      <c r="FZ80" s="26">
        <v>7083</v>
      </c>
      <c r="GA80" s="26">
        <v>7223</v>
      </c>
      <c r="GB80" s="26">
        <v>7360</v>
      </c>
      <c r="GC80" s="26">
        <v>7489</v>
      </c>
      <c r="GD80" s="26">
        <v>7615</v>
      </c>
      <c r="GE80" s="26">
        <v>7744</v>
      </c>
      <c r="GF80" s="26">
        <v>7878</v>
      </c>
      <c r="GG80" s="26">
        <v>8011</v>
      </c>
      <c r="GH80" s="26">
        <v>8143</v>
      </c>
      <c r="GI80" s="26">
        <v>8277</v>
      </c>
      <c r="GJ80" s="26">
        <v>8410</v>
      </c>
      <c r="GK80" s="26">
        <v>8545</v>
      </c>
      <c r="GL80" s="26">
        <v>8680</v>
      </c>
      <c r="GM80" s="26">
        <v>8815</v>
      </c>
      <c r="GN80" s="26">
        <v>8951</v>
      </c>
      <c r="GO80" s="26">
        <v>9088</v>
      </c>
      <c r="GP80" s="26">
        <v>9226</v>
      </c>
      <c r="GQ80" s="26">
        <v>9366</v>
      </c>
      <c r="GR80" s="26">
        <v>9507</v>
      </c>
      <c r="GS80" s="26">
        <v>9650</v>
      </c>
      <c r="GT80" s="26"/>
      <c r="GU80" s="26">
        <v>12567</v>
      </c>
    </row>
    <row r="81" spans="1:203">
      <c r="A81" s="5" t="s">
        <v>480</v>
      </c>
      <c r="B81" s="17" t="e">
        <v>#N/A</v>
      </c>
      <c r="C81" s="17" t="e">
        <v>#N/A</v>
      </c>
      <c r="D81" s="17" t="e">
        <v>#N/A</v>
      </c>
      <c r="E81" s="17" t="e">
        <v>#N/A</v>
      </c>
      <c r="F81" s="26" t="e">
        <v>#N/A</v>
      </c>
      <c r="G81" s="26" t="e">
        <v>#N/A</v>
      </c>
      <c r="H81" s="26" t="e">
        <v>#N/A</v>
      </c>
      <c r="I81" s="26" t="e">
        <v>#N/A</v>
      </c>
      <c r="J81" s="26" t="e">
        <v>#N/A</v>
      </c>
      <c r="K81" s="26" t="e">
        <v>#N/A</v>
      </c>
      <c r="L81" s="26">
        <v>500</v>
      </c>
      <c r="M81" s="26" t="e">
        <v>#N/A</v>
      </c>
      <c r="N81" s="26" t="e">
        <v>#N/A</v>
      </c>
      <c r="O81" s="26" t="e">
        <v>#N/A</v>
      </c>
      <c r="P81" s="26" t="e">
        <v>#N/A</v>
      </c>
      <c r="Q81" s="26" t="e">
        <v>#N/A</v>
      </c>
      <c r="R81" s="26" t="e">
        <v>#N/A</v>
      </c>
      <c r="S81" s="26" t="e">
        <v>#N/A</v>
      </c>
      <c r="T81" s="26" t="e">
        <v>#N/A</v>
      </c>
      <c r="U81" s="26" t="e">
        <v>#N/A</v>
      </c>
      <c r="V81" s="26" t="e">
        <v>#N/A</v>
      </c>
      <c r="W81" s="26" t="e">
        <v>#N/A</v>
      </c>
      <c r="X81" s="26" t="e">
        <v>#N/A</v>
      </c>
      <c r="Y81" s="26" t="e">
        <v>#N/A</v>
      </c>
      <c r="Z81" s="26" t="e">
        <v>#N/A</v>
      </c>
      <c r="AA81" s="26" t="e">
        <v>#N/A</v>
      </c>
      <c r="AB81" s="26" t="e">
        <v>#N/A</v>
      </c>
      <c r="AC81" s="26" t="e">
        <v>#N/A</v>
      </c>
      <c r="AD81" s="26" t="e">
        <v>#N/A</v>
      </c>
      <c r="AE81" s="26" t="e">
        <v>#N/A</v>
      </c>
      <c r="AF81" s="26" t="e">
        <v>#N/A</v>
      </c>
      <c r="AG81" s="26" t="e">
        <v>#N/A</v>
      </c>
      <c r="AH81" s="26" t="e">
        <v>#N/A</v>
      </c>
      <c r="AI81" s="26" t="e">
        <v>#N/A</v>
      </c>
      <c r="AJ81" s="26" t="e">
        <v>#N/A</v>
      </c>
      <c r="AK81" s="26" t="e">
        <v>#N/A</v>
      </c>
      <c r="AL81" s="26" t="e">
        <v>#N/A</v>
      </c>
      <c r="AM81" s="26" t="e">
        <v>#N/A</v>
      </c>
      <c r="AN81" s="26" t="e">
        <v>#N/A</v>
      </c>
      <c r="AO81" s="26" t="e">
        <v>#N/A</v>
      </c>
      <c r="AP81" s="26">
        <v>816</v>
      </c>
      <c r="AQ81" s="26" t="e">
        <v>#N/A</v>
      </c>
      <c r="AR81" s="26" t="e">
        <v>#N/A</v>
      </c>
      <c r="AS81" s="26" t="e">
        <v>#N/A</v>
      </c>
      <c r="AT81" s="26" t="e">
        <v>#N/A</v>
      </c>
      <c r="AU81" s="26" t="e">
        <v>#N/A</v>
      </c>
      <c r="AV81" s="26" t="e">
        <v>#N/A</v>
      </c>
      <c r="AW81" s="26" t="e">
        <v>#N/A</v>
      </c>
      <c r="AX81" s="26" t="e">
        <v>#N/A</v>
      </c>
      <c r="AY81" s="26" t="e">
        <v>#N/A</v>
      </c>
      <c r="AZ81" s="26" t="e">
        <v>#N/A</v>
      </c>
      <c r="BA81" s="26" t="e">
        <v>#N/A</v>
      </c>
      <c r="BB81" s="26" t="e">
        <v>#N/A</v>
      </c>
      <c r="BC81" s="26" t="e">
        <v>#N/A</v>
      </c>
      <c r="BD81" s="26" t="e">
        <v>#N/A</v>
      </c>
      <c r="BE81" s="26" t="e">
        <v>#N/A</v>
      </c>
      <c r="BF81" s="26" t="e">
        <v>#N/A</v>
      </c>
      <c r="BG81" s="26" t="e">
        <v>#N/A</v>
      </c>
      <c r="BH81" s="26" t="e">
        <v>#N/A</v>
      </c>
      <c r="BI81" s="26" t="e">
        <v>#N/A</v>
      </c>
      <c r="BJ81" s="26">
        <v>1013</v>
      </c>
      <c r="BK81" s="26" t="e">
        <v>#N/A</v>
      </c>
      <c r="BL81" s="26" t="e">
        <v>#N/A</v>
      </c>
      <c r="BM81" s="26" t="e">
        <v>#N/A</v>
      </c>
      <c r="BN81" s="26" t="e">
        <v>#N/A</v>
      </c>
      <c r="BO81" s="26" t="e">
        <v>#N/A</v>
      </c>
      <c r="BP81" s="26" t="e">
        <v>#N/A</v>
      </c>
      <c r="BQ81" s="26" t="e">
        <v>#N/A</v>
      </c>
      <c r="BR81" s="26" t="e">
        <v>#N/A</v>
      </c>
      <c r="BS81" s="26" t="e">
        <v>#N/A</v>
      </c>
      <c r="BT81" s="26" t="e">
        <v>#N/A</v>
      </c>
      <c r="BU81" s="26" t="e">
        <v>#N/A</v>
      </c>
      <c r="BV81" s="26" t="e">
        <v>#N/A</v>
      </c>
      <c r="BW81" s="26" t="e">
        <v>#N/A</v>
      </c>
      <c r="BX81" s="26" t="e">
        <v>#N/A</v>
      </c>
      <c r="BY81" s="26" t="e">
        <v>#N/A</v>
      </c>
      <c r="BZ81" s="26" t="e">
        <v>#N/A</v>
      </c>
      <c r="CA81" s="26" t="e">
        <v>#N/A</v>
      </c>
      <c r="CB81" s="26" t="e">
        <v>#N/A</v>
      </c>
      <c r="CC81" s="26" t="e">
        <v>#N/A</v>
      </c>
      <c r="CD81" s="26" t="e">
        <v>#N/A</v>
      </c>
      <c r="CE81" s="26" t="e">
        <v>#N/A</v>
      </c>
      <c r="CF81" s="26" t="e">
        <v>#N/A</v>
      </c>
      <c r="CG81" s="26" t="e">
        <v>#N/A</v>
      </c>
      <c r="CH81" s="26" t="e">
        <v>#N/A</v>
      </c>
      <c r="CI81" s="26" t="e">
        <v>#N/A</v>
      </c>
      <c r="CJ81" s="26" t="e">
        <v>#N/A</v>
      </c>
      <c r="CK81" s="26" t="e">
        <v>#N/A</v>
      </c>
      <c r="CL81" s="26" t="e">
        <v>#N/A</v>
      </c>
      <c r="CM81" s="26" t="e">
        <v>#N/A</v>
      </c>
      <c r="CN81" s="26">
        <v>1400</v>
      </c>
      <c r="CO81" s="26">
        <v>1420</v>
      </c>
      <c r="CP81" s="26">
        <v>1441</v>
      </c>
      <c r="CQ81" s="26">
        <v>1462</v>
      </c>
      <c r="CR81" s="26">
        <v>1483</v>
      </c>
      <c r="CS81" s="26">
        <v>1505</v>
      </c>
      <c r="CT81" s="26">
        <v>1527</v>
      </c>
      <c r="CU81" s="26">
        <v>1549</v>
      </c>
      <c r="CV81" s="26">
        <v>1571</v>
      </c>
      <c r="CW81" s="26">
        <v>1594</v>
      </c>
      <c r="CX81" s="26">
        <v>1617</v>
      </c>
      <c r="CY81" s="26">
        <v>1641</v>
      </c>
      <c r="CZ81" s="26">
        <v>1665</v>
      </c>
      <c r="DA81" s="26">
        <v>1689</v>
      </c>
      <c r="DB81" s="26">
        <v>1703</v>
      </c>
      <c r="DC81" s="26">
        <v>1717</v>
      </c>
      <c r="DD81" s="26">
        <v>1731</v>
      </c>
      <c r="DE81" s="26">
        <v>1746</v>
      </c>
      <c r="DF81" s="26">
        <v>1760</v>
      </c>
      <c r="DG81" s="26">
        <v>1774</v>
      </c>
      <c r="DH81" s="26">
        <v>1790</v>
      </c>
      <c r="DI81" s="26">
        <v>1805</v>
      </c>
      <c r="DJ81" s="26">
        <v>1820</v>
      </c>
      <c r="DK81" s="26">
        <v>1835</v>
      </c>
      <c r="DL81" s="26">
        <v>1850</v>
      </c>
      <c r="DM81" s="26">
        <v>1865</v>
      </c>
      <c r="DN81" s="26">
        <v>1881</v>
      </c>
      <c r="DO81" s="26">
        <v>1896</v>
      </c>
      <c r="DP81" s="26">
        <v>1912</v>
      </c>
      <c r="DQ81" s="26">
        <v>1928</v>
      </c>
      <c r="DR81" s="26">
        <v>1944</v>
      </c>
      <c r="DS81" s="26">
        <v>1995</v>
      </c>
      <c r="DT81" s="26">
        <v>2050</v>
      </c>
      <c r="DU81" s="26">
        <v>2095</v>
      </c>
      <c r="DV81" s="26">
        <v>2140</v>
      </c>
      <c r="DW81" s="26">
        <v>2196</v>
      </c>
      <c r="DX81" s="26">
        <v>2249</v>
      </c>
      <c r="DY81" s="26">
        <v>2298</v>
      </c>
      <c r="DZ81" s="26">
        <v>2355</v>
      </c>
      <c r="EA81" s="26">
        <v>2412</v>
      </c>
      <c r="EB81" s="26">
        <v>2466</v>
      </c>
      <c r="EC81" s="26">
        <v>2541</v>
      </c>
      <c r="ED81" s="26">
        <v>2575</v>
      </c>
      <c r="EE81" s="26">
        <v>2641</v>
      </c>
      <c r="EF81" s="26">
        <v>2712</v>
      </c>
      <c r="EG81" s="26">
        <v>2781</v>
      </c>
      <c r="EH81" s="26">
        <v>2853</v>
      </c>
      <c r="EI81" s="26">
        <v>2936</v>
      </c>
      <c r="EJ81" s="26">
        <v>3017</v>
      </c>
      <c r="EK81" s="26">
        <v>3104</v>
      </c>
      <c r="EL81" s="26">
        <v>3369.9549999999999</v>
      </c>
      <c r="EM81" s="26">
        <v>3458.0929999999998</v>
      </c>
      <c r="EN81" s="26">
        <v>3548.7530000000002</v>
      </c>
      <c r="EO81" s="26">
        <v>3642.5909999999999</v>
      </c>
      <c r="EP81" s="26">
        <v>3740.2559999999999</v>
      </c>
      <c r="EQ81" s="26">
        <v>3842.3989999999999</v>
      </c>
      <c r="ER81" s="26">
        <v>3948.587</v>
      </c>
      <c r="ES81" s="26">
        <v>4058.3850000000002</v>
      </c>
      <c r="ET81" s="26">
        <v>4172.4449999999997</v>
      </c>
      <c r="EU81" s="26">
        <v>4291.4179999999997</v>
      </c>
      <c r="EV81" s="26">
        <v>4415.9560000000001</v>
      </c>
      <c r="EW81" s="26">
        <v>4546.1970000000001</v>
      </c>
      <c r="EX81" s="26">
        <v>4681.7070000000003</v>
      </c>
      <c r="EY81" s="26">
        <v>4822.2790000000005</v>
      </c>
      <c r="EZ81" s="26">
        <v>4967.7049999999999</v>
      </c>
      <c r="FA81" s="26">
        <v>5117.7790000000005</v>
      </c>
      <c r="FB81" s="26">
        <v>5272.6390000000001</v>
      </c>
      <c r="FC81" s="26">
        <v>5432.424</v>
      </c>
      <c r="FD81" s="26">
        <v>5596.9250000000002</v>
      </c>
      <c r="FE81" s="26">
        <v>5765.9350000000004</v>
      </c>
      <c r="FF81" s="26">
        <v>5939.2460000000001</v>
      </c>
      <c r="FG81" s="26">
        <v>6116.7730000000001</v>
      </c>
      <c r="FH81" s="26">
        <v>6298.6509999999998</v>
      </c>
      <c r="FI81" s="26">
        <v>6485.0129999999999</v>
      </c>
      <c r="FJ81" s="26">
        <v>6675.9859999999999</v>
      </c>
      <c r="FK81" s="26">
        <v>6871.6980000000003</v>
      </c>
      <c r="FL81" s="26">
        <v>7072.6869999999999</v>
      </c>
      <c r="FM81" s="26">
        <v>7278.866</v>
      </c>
      <c r="FN81" s="26">
        <v>7489.4319999999998</v>
      </c>
      <c r="FO81" s="26">
        <v>7703.5770000000002</v>
      </c>
      <c r="FP81" s="26">
        <v>7920.4989999999998</v>
      </c>
      <c r="FQ81" s="26">
        <v>8141.0780000000004</v>
      </c>
      <c r="FR81" s="26">
        <v>8365.85</v>
      </c>
      <c r="FS81" s="26">
        <v>8593.4940000000006</v>
      </c>
      <c r="FT81" s="26">
        <v>8825.8289999999997</v>
      </c>
      <c r="FU81" s="26">
        <v>9061.6640000000007</v>
      </c>
      <c r="FV81" s="26">
        <v>9301.0830000000005</v>
      </c>
      <c r="FW81" s="26">
        <v>9545.1579999999994</v>
      </c>
      <c r="FX81" s="26">
        <v>9794.1219999999994</v>
      </c>
      <c r="FY81" s="26">
        <v>10048.223</v>
      </c>
      <c r="FZ81" s="26">
        <v>10318.036</v>
      </c>
      <c r="GA81" s="26">
        <v>10429</v>
      </c>
      <c r="GB81" s="26">
        <v>10554</v>
      </c>
      <c r="GC81" s="26">
        <v>10754</v>
      </c>
      <c r="GD81" s="26">
        <v>11013</v>
      </c>
      <c r="GE81" s="26">
        <v>11266</v>
      </c>
      <c r="GF81" s="26">
        <v>11526</v>
      </c>
      <c r="GG81" s="26">
        <v>11792</v>
      </c>
      <c r="GH81" s="26">
        <v>12051</v>
      </c>
      <c r="GI81" s="26">
        <v>12268</v>
      </c>
      <c r="GJ81" s="26">
        <v>12446</v>
      </c>
      <c r="GK81" s="26">
        <v>12629</v>
      </c>
      <c r="GL81" s="26">
        <v>12827</v>
      </c>
      <c r="GM81" s="26">
        <v>13074.082</v>
      </c>
      <c r="GN81" s="26">
        <v>13368</v>
      </c>
      <c r="GO81" s="26">
        <v>13662</v>
      </c>
      <c r="GP81" s="26">
        <v>13917</v>
      </c>
      <c r="GQ81" s="26">
        <v>14135</v>
      </c>
      <c r="GR81" s="26">
        <v>14354</v>
      </c>
      <c r="GS81" s="26">
        <v>14573</v>
      </c>
      <c r="GT81" s="26"/>
      <c r="GU81" s="26">
        <v>18743</v>
      </c>
    </row>
    <row r="82" spans="1:203">
      <c r="A82" s="5" t="s">
        <v>481</v>
      </c>
      <c r="B82" s="17" t="e">
        <v>#N/A</v>
      </c>
      <c r="C82" s="17" t="e">
        <v>#N/A</v>
      </c>
      <c r="D82" s="17" t="e">
        <v>#N/A</v>
      </c>
      <c r="E82" s="17" t="e">
        <v>#N/A</v>
      </c>
      <c r="F82" s="26" t="e">
        <v>#N/A</v>
      </c>
      <c r="G82" s="26" t="e">
        <v>#N/A</v>
      </c>
      <c r="H82" s="26" t="e">
        <v>#N/A</v>
      </c>
      <c r="I82" s="26" t="e">
        <v>#N/A</v>
      </c>
      <c r="J82" s="26" t="e">
        <v>#N/A</v>
      </c>
      <c r="K82" s="26" t="e">
        <v>#N/A</v>
      </c>
      <c r="L82" s="26">
        <v>248</v>
      </c>
      <c r="M82" s="26" t="e">
        <v>#N/A</v>
      </c>
      <c r="N82" s="26" t="e">
        <v>#N/A</v>
      </c>
      <c r="O82" s="26" t="e">
        <v>#N/A</v>
      </c>
      <c r="P82" s="26" t="e">
        <v>#N/A</v>
      </c>
      <c r="Q82" s="26" t="e">
        <v>#N/A</v>
      </c>
      <c r="R82" s="26" t="e">
        <v>#N/A</v>
      </c>
      <c r="S82" s="26" t="e">
        <v>#N/A</v>
      </c>
      <c r="T82" s="26" t="e">
        <v>#N/A</v>
      </c>
      <c r="U82" s="26" t="e">
        <v>#N/A</v>
      </c>
      <c r="V82" s="26" t="e">
        <v>#N/A</v>
      </c>
      <c r="W82" s="26" t="e">
        <v>#N/A</v>
      </c>
      <c r="X82" s="26" t="e">
        <v>#N/A</v>
      </c>
      <c r="Y82" s="26" t="e">
        <v>#N/A</v>
      </c>
      <c r="Z82" s="26" t="e">
        <v>#N/A</v>
      </c>
      <c r="AA82" s="26" t="e">
        <v>#N/A</v>
      </c>
      <c r="AB82" s="26" t="e">
        <v>#N/A</v>
      </c>
      <c r="AC82" s="26" t="e">
        <v>#N/A</v>
      </c>
      <c r="AD82" s="26" t="e">
        <v>#N/A</v>
      </c>
      <c r="AE82" s="26" t="e">
        <v>#N/A</v>
      </c>
      <c r="AF82" s="26" t="e">
        <v>#N/A</v>
      </c>
      <c r="AG82" s="26" t="e">
        <v>#N/A</v>
      </c>
      <c r="AH82" s="26" t="e">
        <v>#N/A</v>
      </c>
      <c r="AI82" s="26" t="e">
        <v>#N/A</v>
      </c>
      <c r="AJ82" s="26" t="e">
        <v>#N/A</v>
      </c>
      <c r="AK82" s="26" t="e">
        <v>#N/A</v>
      </c>
      <c r="AL82" s="26" t="e">
        <v>#N/A</v>
      </c>
      <c r="AM82" s="26" t="e">
        <v>#N/A</v>
      </c>
      <c r="AN82" s="26" t="e">
        <v>#N/A</v>
      </c>
      <c r="AO82" s="26" t="e">
        <v>#N/A</v>
      </c>
      <c r="AP82" s="26">
        <v>366</v>
      </c>
      <c r="AQ82" s="26" t="e">
        <v>#N/A</v>
      </c>
      <c r="AR82" s="26" t="e">
        <v>#N/A</v>
      </c>
      <c r="AS82" s="26" t="e">
        <v>#N/A</v>
      </c>
      <c r="AT82" s="26" t="e">
        <v>#N/A</v>
      </c>
      <c r="AU82" s="26" t="e">
        <v>#N/A</v>
      </c>
      <c r="AV82" s="26" t="e">
        <v>#N/A</v>
      </c>
      <c r="AW82" s="26" t="e">
        <v>#N/A</v>
      </c>
      <c r="AX82" s="26" t="e">
        <v>#N/A</v>
      </c>
      <c r="AY82" s="26" t="e">
        <v>#N/A</v>
      </c>
      <c r="AZ82" s="26" t="e">
        <v>#N/A</v>
      </c>
      <c r="BA82" s="26" t="e">
        <v>#N/A</v>
      </c>
      <c r="BB82" s="26" t="e">
        <v>#N/A</v>
      </c>
      <c r="BC82" s="26" t="e">
        <v>#N/A</v>
      </c>
      <c r="BD82" s="26" t="e">
        <v>#N/A</v>
      </c>
      <c r="BE82" s="26" t="e">
        <v>#N/A</v>
      </c>
      <c r="BF82" s="26" t="e">
        <v>#N/A</v>
      </c>
      <c r="BG82" s="26" t="e">
        <v>#N/A</v>
      </c>
      <c r="BH82" s="26" t="e">
        <v>#N/A</v>
      </c>
      <c r="BI82" s="26" t="e">
        <v>#N/A</v>
      </c>
      <c r="BJ82" s="26">
        <v>492</v>
      </c>
      <c r="BK82" s="26" t="e">
        <v>#N/A</v>
      </c>
      <c r="BL82" s="26" t="e">
        <v>#N/A</v>
      </c>
      <c r="BM82" s="26" t="e">
        <v>#N/A</v>
      </c>
      <c r="BN82" s="26" t="e">
        <v>#N/A</v>
      </c>
      <c r="BO82" s="26" t="e">
        <v>#N/A</v>
      </c>
      <c r="BP82" s="26" t="e">
        <v>#N/A</v>
      </c>
      <c r="BQ82" s="26" t="e">
        <v>#N/A</v>
      </c>
      <c r="BR82" s="26" t="e">
        <v>#N/A</v>
      </c>
      <c r="BS82" s="26" t="e">
        <v>#N/A</v>
      </c>
      <c r="BT82" s="26" t="e">
        <v>#N/A</v>
      </c>
      <c r="BU82" s="26" t="e">
        <v>#N/A</v>
      </c>
      <c r="BV82" s="26" t="e">
        <v>#N/A</v>
      </c>
      <c r="BW82" s="26" t="e">
        <v>#N/A</v>
      </c>
      <c r="BX82" s="26" t="e">
        <v>#N/A</v>
      </c>
      <c r="BY82" s="26" t="e">
        <v>#N/A</v>
      </c>
      <c r="BZ82" s="26" t="e">
        <v>#N/A</v>
      </c>
      <c r="CA82" s="26" t="e">
        <v>#N/A</v>
      </c>
      <c r="CB82" s="26" t="e">
        <v>#N/A</v>
      </c>
      <c r="CC82" s="26" t="e">
        <v>#N/A</v>
      </c>
      <c r="CD82" s="26" t="e">
        <v>#N/A</v>
      </c>
      <c r="CE82" s="26" t="e">
        <v>#N/A</v>
      </c>
      <c r="CF82" s="26" t="e">
        <v>#N/A</v>
      </c>
      <c r="CG82" s="26" t="e">
        <v>#N/A</v>
      </c>
      <c r="CH82" s="26" t="e">
        <v>#N/A</v>
      </c>
      <c r="CI82" s="26" t="e">
        <v>#N/A</v>
      </c>
      <c r="CJ82" s="26" t="e">
        <v>#N/A</v>
      </c>
      <c r="CK82" s="26" t="e">
        <v>#N/A</v>
      </c>
      <c r="CL82" s="26" t="e">
        <v>#N/A</v>
      </c>
      <c r="CM82" s="26" t="e">
        <v>#N/A</v>
      </c>
      <c r="CN82" s="26">
        <v>766</v>
      </c>
      <c r="CO82" s="26">
        <v>782</v>
      </c>
      <c r="CP82" s="26">
        <v>799</v>
      </c>
      <c r="CQ82" s="26">
        <v>816</v>
      </c>
      <c r="CR82" s="26">
        <v>834</v>
      </c>
      <c r="CS82" s="26">
        <v>851</v>
      </c>
      <c r="CT82" s="26">
        <v>869</v>
      </c>
      <c r="CU82" s="26">
        <v>888</v>
      </c>
      <c r="CV82" s="26">
        <v>907</v>
      </c>
      <c r="CW82" s="26">
        <v>926</v>
      </c>
      <c r="CX82" s="26">
        <v>946</v>
      </c>
      <c r="CY82" s="26">
        <v>966</v>
      </c>
      <c r="CZ82" s="26">
        <v>987</v>
      </c>
      <c r="DA82" s="26">
        <v>1008</v>
      </c>
      <c r="DB82" s="26">
        <v>1030</v>
      </c>
      <c r="DC82" s="26">
        <v>1052</v>
      </c>
      <c r="DD82" s="26">
        <v>1074</v>
      </c>
      <c r="DE82" s="26">
        <v>1098</v>
      </c>
      <c r="DF82" s="26">
        <v>1121</v>
      </c>
      <c r="DG82" s="26">
        <v>1145</v>
      </c>
      <c r="DH82" s="26">
        <v>1170</v>
      </c>
      <c r="DI82" s="26">
        <v>1190</v>
      </c>
      <c r="DJ82" s="26">
        <v>1220</v>
      </c>
      <c r="DK82" s="26">
        <v>1240</v>
      </c>
      <c r="DL82" s="26">
        <v>1270</v>
      </c>
      <c r="DM82" s="26">
        <v>1300</v>
      </c>
      <c r="DN82" s="26">
        <v>1330</v>
      </c>
      <c r="DO82" s="26">
        <v>1350</v>
      </c>
      <c r="DP82" s="26">
        <v>1390</v>
      </c>
      <c r="DQ82" s="26">
        <v>1410</v>
      </c>
      <c r="DR82" s="26">
        <v>1440</v>
      </c>
      <c r="DS82" s="26">
        <v>1460</v>
      </c>
      <c r="DT82" s="26">
        <v>1470</v>
      </c>
      <c r="DU82" s="26">
        <v>1490</v>
      </c>
      <c r="DV82" s="26">
        <v>1510</v>
      </c>
      <c r="DW82" s="26">
        <v>1530</v>
      </c>
      <c r="DX82" s="26">
        <v>1550</v>
      </c>
      <c r="DY82" s="26">
        <v>1570</v>
      </c>
      <c r="DZ82" s="26">
        <v>1590</v>
      </c>
      <c r="EA82" s="26">
        <v>1610</v>
      </c>
      <c r="EB82" s="26">
        <v>1630</v>
      </c>
      <c r="EC82" s="26">
        <v>1650</v>
      </c>
      <c r="ED82" s="26">
        <v>1680</v>
      </c>
      <c r="EE82" s="26">
        <v>1690</v>
      </c>
      <c r="EF82" s="26">
        <v>1720</v>
      </c>
      <c r="EG82" s="26">
        <v>1740</v>
      </c>
      <c r="EH82" s="26">
        <v>1760</v>
      </c>
      <c r="EI82" s="26">
        <v>1780</v>
      </c>
      <c r="EJ82" s="26">
        <v>1810</v>
      </c>
      <c r="EK82" s="26">
        <v>1840</v>
      </c>
      <c r="EL82" s="26">
        <v>1939.8</v>
      </c>
      <c r="EM82" s="26">
        <v>1989.7560000000001</v>
      </c>
      <c r="EN82" s="26">
        <v>2042.865</v>
      </c>
      <c r="EO82" s="26">
        <v>2099.13</v>
      </c>
      <c r="EP82" s="26">
        <v>2158.5540000000001</v>
      </c>
      <c r="EQ82" s="26">
        <v>2221.1390000000001</v>
      </c>
      <c r="ER82" s="26">
        <v>2286.8890000000001</v>
      </c>
      <c r="ES82" s="26">
        <v>2355.8049999999998</v>
      </c>
      <c r="ET82" s="26">
        <v>2427.8910000000001</v>
      </c>
      <c r="EU82" s="26">
        <v>2503.1489999999999</v>
      </c>
      <c r="EV82" s="26">
        <v>2581.5830000000001</v>
      </c>
      <c r="EW82" s="26">
        <v>2664.8380000000002</v>
      </c>
      <c r="EX82" s="26">
        <v>2747.6869999999999</v>
      </c>
      <c r="EY82" s="26">
        <v>2836.09</v>
      </c>
      <c r="EZ82" s="26">
        <v>2923.87</v>
      </c>
      <c r="FA82" s="26">
        <v>3017.8519999999999</v>
      </c>
      <c r="FB82" s="26">
        <v>3128.2060000000001</v>
      </c>
      <c r="FC82" s="26">
        <v>3232.9270000000001</v>
      </c>
      <c r="FD82" s="26">
        <v>3347.32</v>
      </c>
      <c r="FE82" s="26">
        <v>3469.1770000000001</v>
      </c>
      <c r="FF82" s="26">
        <v>3603.9070000000002</v>
      </c>
      <c r="FG82" s="26">
        <v>3710.335</v>
      </c>
      <c r="FH82" s="26">
        <v>3790.9029999999998</v>
      </c>
      <c r="FI82" s="26">
        <v>3878.1970000000001</v>
      </c>
      <c r="FJ82" s="26">
        <v>3971.7829999999999</v>
      </c>
      <c r="FK82" s="26">
        <v>4071.1790000000001</v>
      </c>
      <c r="FL82" s="26">
        <v>4174.7370000000001</v>
      </c>
      <c r="FM82" s="26">
        <v>4282.5860000000002</v>
      </c>
      <c r="FN82" s="26">
        <v>4396.2749999999996</v>
      </c>
      <c r="FO82" s="26">
        <v>4508.0550000000003</v>
      </c>
      <c r="FP82" s="26">
        <v>4566.1989999999996</v>
      </c>
      <c r="FQ82" s="26">
        <v>4515.0940000000001</v>
      </c>
      <c r="FR82" s="26">
        <v>4474.8729999999996</v>
      </c>
      <c r="FS82" s="26">
        <v>4521.1530000000002</v>
      </c>
      <c r="FT82" s="26">
        <v>4587.6329999999998</v>
      </c>
      <c r="FU82" s="26">
        <v>4664.3609999999999</v>
      </c>
      <c r="FV82" s="26">
        <v>4751.0169999999998</v>
      </c>
      <c r="FW82" s="26">
        <v>4842.1940000000004</v>
      </c>
      <c r="FX82" s="26">
        <v>4930.3969999999999</v>
      </c>
      <c r="FY82" s="26">
        <v>5015.5219999999999</v>
      </c>
      <c r="FZ82" s="26">
        <v>5099.884</v>
      </c>
      <c r="GA82" s="26">
        <v>5185.6040000000003</v>
      </c>
      <c r="GB82" s="26">
        <v>5274.6490000000003</v>
      </c>
      <c r="GC82" s="26">
        <v>5369.5020000000004</v>
      </c>
      <c r="GD82" s="26">
        <v>5466.9059999999999</v>
      </c>
      <c r="GE82" s="26">
        <v>5569</v>
      </c>
      <c r="GF82" s="26">
        <v>5675</v>
      </c>
      <c r="GG82" s="26">
        <v>5785</v>
      </c>
      <c r="GH82" s="26">
        <v>5897</v>
      </c>
      <c r="GI82" s="26">
        <v>6011</v>
      </c>
      <c r="GJ82" s="26">
        <v>6126</v>
      </c>
      <c r="GK82" s="26">
        <v>6242</v>
      </c>
      <c r="GL82" s="26">
        <v>6358</v>
      </c>
      <c r="GM82" s="26">
        <v>6476</v>
      </c>
      <c r="GN82" s="26">
        <v>6594</v>
      </c>
      <c r="GO82" s="26">
        <v>6712</v>
      </c>
      <c r="GP82" s="26">
        <v>6830</v>
      </c>
      <c r="GQ82" s="26">
        <v>6948</v>
      </c>
      <c r="GR82" s="26">
        <v>7066</v>
      </c>
      <c r="GS82" s="26">
        <v>6031</v>
      </c>
      <c r="GT82" s="26"/>
      <c r="GU82" s="26">
        <v>9758</v>
      </c>
    </row>
    <row r="83" spans="1:203">
      <c r="A83" s="5" t="s">
        <v>482</v>
      </c>
      <c r="B83" s="17" t="e">
        <v>#N/A</v>
      </c>
      <c r="C83" s="17" t="e">
        <v>#N/A</v>
      </c>
      <c r="D83" s="17" t="e">
        <v>#N/A</v>
      </c>
      <c r="E83" s="17" t="e">
        <v>#N/A</v>
      </c>
      <c r="F83" s="26" t="e">
        <v>#N/A</v>
      </c>
      <c r="G83" s="26" t="e">
        <v>#N/A</v>
      </c>
      <c r="H83" s="26" t="e">
        <v>#N/A</v>
      </c>
      <c r="I83" s="26" t="e">
        <v>#N/A</v>
      </c>
      <c r="J83" s="26" t="e">
        <v>#N/A</v>
      </c>
      <c r="K83" s="26" t="e">
        <v>#N/A</v>
      </c>
      <c r="L83" s="26">
        <v>595</v>
      </c>
      <c r="M83" s="26" t="e">
        <v>#N/A</v>
      </c>
      <c r="N83" s="26" t="e">
        <v>#N/A</v>
      </c>
      <c r="O83" s="26" t="e">
        <v>#N/A</v>
      </c>
      <c r="P83" s="26" t="e">
        <v>#N/A</v>
      </c>
      <c r="Q83" s="26" t="e">
        <v>#N/A</v>
      </c>
      <c r="R83" s="26" t="e">
        <v>#N/A</v>
      </c>
      <c r="S83" s="26" t="e">
        <v>#N/A</v>
      </c>
      <c r="T83" s="26" t="e">
        <v>#N/A</v>
      </c>
      <c r="U83" s="26" t="e">
        <v>#N/A</v>
      </c>
      <c r="V83" s="26" t="e">
        <v>#N/A</v>
      </c>
      <c r="W83" s="26" t="e">
        <v>#N/A</v>
      </c>
      <c r="X83" s="26" t="e">
        <v>#N/A</v>
      </c>
      <c r="Y83" s="26" t="e">
        <v>#N/A</v>
      </c>
      <c r="Z83" s="26" t="e">
        <v>#N/A</v>
      </c>
      <c r="AA83" s="26" t="e">
        <v>#N/A</v>
      </c>
      <c r="AB83" s="26" t="e">
        <v>#N/A</v>
      </c>
      <c r="AC83" s="26" t="e">
        <v>#N/A</v>
      </c>
      <c r="AD83" s="26" t="e">
        <v>#N/A</v>
      </c>
      <c r="AE83" s="26" t="e">
        <v>#N/A</v>
      </c>
      <c r="AF83" s="26" t="e">
        <v>#N/A</v>
      </c>
      <c r="AG83" s="26" t="e">
        <v>#N/A</v>
      </c>
      <c r="AH83" s="26" t="e">
        <v>#N/A</v>
      </c>
      <c r="AI83" s="26" t="e">
        <v>#N/A</v>
      </c>
      <c r="AJ83" s="26" t="e">
        <v>#N/A</v>
      </c>
      <c r="AK83" s="26" t="e">
        <v>#N/A</v>
      </c>
      <c r="AL83" s="26" t="e">
        <v>#N/A</v>
      </c>
      <c r="AM83" s="26" t="e">
        <v>#N/A</v>
      </c>
      <c r="AN83" s="26" t="e">
        <v>#N/A</v>
      </c>
      <c r="AO83" s="26" t="e">
        <v>#N/A</v>
      </c>
      <c r="AP83" s="26">
        <v>850</v>
      </c>
      <c r="AQ83" s="26" t="e">
        <v>#N/A</v>
      </c>
      <c r="AR83" s="26" t="e">
        <v>#N/A</v>
      </c>
      <c r="AS83" s="26" t="e">
        <v>#N/A</v>
      </c>
      <c r="AT83" s="26" t="e">
        <v>#N/A</v>
      </c>
      <c r="AU83" s="26" t="e">
        <v>#N/A</v>
      </c>
      <c r="AV83" s="26" t="e">
        <v>#N/A</v>
      </c>
      <c r="AW83" s="26" t="e">
        <v>#N/A</v>
      </c>
      <c r="AX83" s="26" t="e">
        <v>#N/A</v>
      </c>
      <c r="AY83" s="26" t="e">
        <v>#N/A</v>
      </c>
      <c r="AZ83" s="26" t="e">
        <v>#N/A</v>
      </c>
      <c r="BA83" s="26" t="e">
        <v>#N/A</v>
      </c>
      <c r="BB83" s="26" t="e">
        <v>#N/A</v>
      </c>
      <c r="BC83" s="26" t="e">
        <v>#N/A</v>
      </c>
      <c r="BD83" s="26" t="e">
        <v>#N/A</v>
      </c>
      <c r="BE83" s="26" t="e">
        <v>#N/A</v>
      </c>
      <c r="BF83" s="26" t="e">
        <v>#N/A</v>
      </c>
      <c r="BG83" s="26" t="e">
        <v>#N/A</v>
      </c>
      <c r="BH83" s="26" t="e">
        <v>#N/A</v>
      </c>
      <c r="BI83" s="26" t="e">
        <v>#N/A</v>
      </c>
      <c r="BJ83" s="26">
        <v>1080</v>
      </c>
      <c r="BK83" s="26" t="e">
        <v>#N/A</v>
      </c>
      <c r="BL83" s="26" t="e">
        <v>#N/A</v>
      </c>
      <c r="BM83" s="26" t="e">
        <v>#N/A</v>
      </c>
      <c r="BN83" s="26" t="e">
        <v>#N/A</v>
      </c>
      <c r="BO83" s="26" t="e">
        <v>#N/A</v>
      </c>
      <c r="BP83" s="26" t="e">
        <v>#N/A</v>
      </c>
      <c r="BQ83" s="26" t="e">
        <v>#N/A</v>
      </c>
      <c r="BR83" s="26" t="e">
        <v>#N/A</v>
      </c>
      <c r="BS83" s="26" t="e">
        <v>#N/A</v>
      </c>
      <c r="BT83" s="26" t="e">
        <v>#N/A</v>
      </c>
      <c r="BU83" s="26" t="e">
        <v>#N/A</v>
      </c>
      <c r="BV83" s="26" t="e">
        <v>#N/A</v>
      </c>
      <c r="BW83" s="26" t="e">
        <v>#N/A</v>
      </c>
      <c r="BX83" s="26" t="e">
        <v>#N/A</v>
      </c>
      <c r="BY83" s="26" t="e">
        <v>#N/A</v>
      </c>
      <c r="BZ83" s="26" t="e">
        <v>#N/A</v>
      </c>
      <c r="CA83" s="26" t="e">
        <v>#N/A</v>
      </c>
      <c r="CB83" s="26" t="e">
        <v>#N/A</v>
      </c>
      <c r="CC83" s="26" t="e">
        <v>#N/A</v>
      </c>
      <c r="CD83" s="26" t="e">
        <v>#N/A</v>
      </c>
      <c r="CE83" s="26" t="e">
        <v>#N/A</v>
      </c>
      <c r="CF83" s="26" t="e">
        <v>#N/A</v>
      </c>
      <c r="CG83" s="26" t="e">
        <v>#N/A</v>
      </c>
      <c r="CH83" s="26" t="e">
        <v>#N/A</v>
      </c>
      <c r="CI83" s="26" t="e">
        <v>#N/A</v>
      </c>
      <c r="CJ83" s="26" t="e">
        <v>#N/A</v>
      </c>
      <c r="CK83" s="26" t="e">
        <v>#N/A</v>
      </c>
      <c r="CL83" s="26" t="e">
        <v>#N/A</v>
      </c>
      <c r="CM83" s="26" t="e">
        <v>#N/A</v>
      </c>
      <c r="CN83" s="26">
        <v>1300</v>
      </c>
      <c r="CO83" s="26">
        <v>1313</v>
      </c>
      <c r="CP83" s="26">
        <v>1327</v>
      </c>
      <c r="CQ83" s="26">
        <v>1341</v>
      </c>
      <c r="CR83" s="26">
        <v>1355</v>
      </c>
      <c r="CS83" s="26">
        <v>1369</v>
      </c>
      <c r="CT83" s="26">
        <v>1383</v>
      </c>
      <c r="CU83" s="26">
        <v>1397</v>
      </c>
      <c r="CV83" s="26">
        <v>1412</v>
      </c>
      <c r="CW83" s="26">
        <v>1426</v>
      </c>
      <c r="CX83" s="26">
        <v>1441</v>
      </c>
      <c r="CY83" s="26">
        <v>1456</v>
      </c>
      <c r="CZ83" s="26">
        <v>1470</v>
      </c>
      <c r="DA83" s="26">
        <v>1486</v>
      </c>
      <c r="DB83" s="26">
        <v>1501</v>
      </c>
      <c r="DC83" s="26">
        <v>1517</v>
      </c>
      <c r="DD83" s="26">
        <v>1533</v>
      </c>
      <c r="DE83" s="26">
        <v>1549</v>
      </c>
      <c r="DF83" s="26">
        <v>1565</v>
      </c>
      <c r="DG83" s="26">
        <v>1581</v>
      </c>
      <c r="DH83" s="26">
        <v>1597</v>
      </c>
      <c r="DI83" s="26">
        <v>1614</v>
      </c>
      <c r="DJ83" s="26">
        <v>1631</v>
      </c>
      <c r="DK83" s="26">
        <v>1648</v>
      </c>
      <c r="DL83" s="26">
        <v>1665</v>
      </c>
      <c r="DM83" s="26">
        <v>1682</v>
      </c>
      <c r="DN83" s="26">
        <v>1699</v>
      </c>
      <c r="DO83" s="26">
        <v>1717</v>
      </c>
      <c r="DP83" s="26">
        <v>1735</v>
      </c>
      <c r="DQ83" s="26">
        <v>1753</v>
      </c>
      <c r="DR83" s="26">
        <v>1771</v>
      </c>
      <c r="DS83" s="26">
        <v>1810</v>
      </c>
      <c r="DT83" s="26">
        <v>1860</v>
      </c>
      <c r="DU83" s="26">
        <v>1910</v>
      </c>
      <c r="DV83" s="26">
        <v>1940</v>
      </c>
      <c r="DW83" s="26">
        <v>1980</v>
      </c>
      <c r="DX83" s="26">
        <v>2020</v>
      </c>
      <c r="DY83" s="26">
        <v>2070</v>
      </c>
      <c r="DZ83" s="26">
        <v>2110</v>
      </c>
      <c r="EA83" s="26">
        <v>2150</v>
      </c>
      <c r="EB83" s="26">
        <v>2200</v>
      </c>
      <c r="EC83" s="26">
        <v>2250</v>
      </c>
      <c r="ED83" s="26">
        <v>2300</v>
      </c>
      <c r="EE83" s="26">
        <v>2340</v>
      </c>
      <c r="EF83" s="26">
        <v>2390</v>
      </c>
      <c r="EG83" s="26">
        <v>2440</v>
      </c>
      <c r="EH83" s="26">
        <v>2500</v>
      </c>
      <c r="EI83" s="26">
        <v>2570</v>
      </c>
      <c r="EJ83" s="26">
        <v>2640</v>
      </c>
      <c r="EK83" s="26">
        <v>2720</v>
      </c>
      <c r="EL83" s="26">
        <v>2968.9760000000001</v>
      </c>
      <c r="EM83" s="26">
        <v>3066</v>
      </c>
      <c r="EN83" s="26">
        <v>3166</v>
      </c>
      <c r="EO83" s="26">
        <v>3269</v>
      </c>
      <c r="EP83" s="26">
        <v>3376</v>
      </c>
      <c r="EQ83" s="26">
        <v>3487</v>
      </c>
      <c r="ER83" s="26">
        <v>3602</v>
      </c>
      <c r="ES83" s="26">
        <v>3720</v>
      </c>
      <c r="ET83" s="26">
        <v>3843</v>
      </c>
      <c r="EU83" s="26">
        <v>3970</v>
      </c>
      <c r="EV83" s="26">
        <v>4100</v>
      </c>
      <c r="EW83" s="26">
        <v>4232</v>
      </c>
      <c r="EX83" s="26">
        <v>4367</v>
      </c>
      <c r="EY83" s="26">
        <v>4506</v>
      </c>
      <c r="EZ83" s="26">
        <v>4650</v>
      </c>
      <c r="FA83" s="26">
        <v>4746</v>
      </c>
      <c r="FB83" s="26">
        <v>4843</v>
      </c>
      <c r="FC83" s="26">
        <v>4942</v>
      </c>
      <c r="FD83" s="26">
        <v>5045</v>
      </c>
      <c r="FE83" s="26">
        <v>5151</v>
      </c>
      <c r="FF83" s="26">
        <v>5264</v>
      </c>
      <c r="FG83" s="26">
        <v>5385</v>
      </c>
      <c r="FH83" s="26">
        <v>5510</v>
      </c>
      <c r="FI83" s="26">
        <v>5639</v>
      </c>
      <c r="FJ83" s="26">
        <v>5773</v>
      </c>
      <c r="FK83" s="26">
        <v>5910</v>
      </c>
      <c r="FL83" s="26">
        <v>6051</v>
      </c>
      <c r="FM83" s="26">
        <v>6197</v>
      </c>
      <c r="FN83" s="26">
        <v>6346</v>
      </c>
      <c r="FO83" s="26">
        <v>6496</v>
      </c>
      <c r="FP83" s="26">
        <v>6650</v>
      </c>
      <c r="FQ83" s="26">
        <v>6829</v>
      </c>
      <c r="FR83" s="26">
        <v>6983</v>
      </c>
      <c r="FS83" s="26">
        <v>7189</v>
      </c>
      <c r="FT83" s="26">
        <v>7380</v>
      </c>
      <c r="FU83" s="26">
        <v>7581</v>
      </c>
      <c r="FV83" s="26">
        <v>7820</v>
      </c>
      <c r="FW83" s="26">
        <v>8160</v>
      </c>
      <c r="FX83" s="26">
        <v>8496</v>
      </c>
      <c r="FY83" s="26">
        <v>8731</v>
      </c>
      <c r="FZ83" s="26">
        <v>8966</v>
      </c>
      <c r="GA83" s="26">
        <v>9213</v>
      </c>
      <c r="GB83" s="26">
        <v>9367</v>
      </c>
      <c r="GC83" s="26">
        <v>9523</v>
      </c>
      <c r="GD83" s="26">
        <v>9779</v>
      </c>
      <c r="GE83" s="26">
        <v>10028</v>
      </c>
      <c r="GF83" s="26">
        <v>10268</v>
      </c>
      <c r="GG83" s="26">
        <v>10496</v>
      </c>
      <c r="GH83" s="26">
        <v>10708</v>
      </c>
      <c r="GI83" s="26">
        <v>10903</v>
      </c>
      <c r="GJ83" s="26">
        <v>11085</v>
      </c>
      <c r="GK83" s="26">
        <v>11284</v>
      </c>
      <c r="GL83" s="26">
        <v>11507</v>
      </c>
      <c r="GM83" s="26">
        <v>11725</v>
      </c>
      <c r="GN83" s="26">
        <v>11940</v>
      </c>
      <c r="GO83" s="26">
        <v>12183</v>
      </c>
      <c r="GP83" s="26">
        <v>12455</v>
      </c>
      <c r="GQ83" s="26">
        <v>12728</v>
      </c>
      <c r="GR83" s="26">
        <v>13002</v>
      </c>
      <c r="GS83" s="26">
        <v>13277</v>
      </c>
      <c r="GT83" s="26"/>
      <c r="GU83" s="26">
        <v>18798</v>
      </c>
    </row>
    <row r="84" spans="1:203">
      <c r="A84" s="5" t="s">
        <v>483</v>
      </c>
      <c r="B84" s="17" t="e">
        <v>#N/A</v>
      </c>
      <c r="C84" s="17" t="e">
        <v>#N/A</v>
      </c>
      <c r="D84" s="17" t="e">
        <v>#N/A</v>
      </c>
      <c r="E84" s="17" t="e">
        <v>#N/A</v>
      </c>
      <c r="F84" s="26" t="e">
        <v>#N/A</v>
      </c>
      <c r="G84" s="26" t="e">
        <v>#N/A</v>
      </c>
      <c r="H84" s="26" t="e">
        <v>#N/A</v>
      </c>
      <c r="I84" s="26" t="e">
        <v>#N/A</v>
      </c>
      <c r="J84" s="26" t="e">
        <v>#N/A</v>
      </c>
      <c r="K84" s="26" t="e">
        <v>#N/A</v>
      </c>
      <c r="L84" s="26">
        <v>723</v>
      </c>
      <c r="M84" s="26" t="e">
        <v>#N/A</v>
      </c>
      <c r="N84" s="26" t="e">
        <v>#N/A</v>
      </c>
      <c r="O84" s="26" t="e">
        <v>#N/A</v>
      </c>
      <c r="P84" s="26" t="e">
        <v>#N/A</v>
      </c>
      <c r="Q84" s="26" t="e">
        <v>#N/A</v>
      </c>
      <c r="R84" s="26" t="e">
        <v>#N/A</v>
      </c>
      <c r="S84" s="26" t="e">
        <v>#N/A</v>
      </c>
      <c r="T84" s="26" t="e">
        <v>#N/A</v>
      </c>
      <c r="U84" s="26" t="e">
        <v>#N/A</v>
      </c>
      <c r="V84" s="26" t="e">
        <v>#N/A</v>
      </c>
      <c r="W84" s="26" t="e">
        <v>#N/A</v>
      </c>
      <c r="X84" s="26" t="e">
        <v>#N/A</v>
      </c>
      <c r="Y84" s="26" t="e">
        <v>#N/A</v>
      </c>
      <c r="Z84" s="26" t="e">
        <v>#N/A</v>
      </c>
      <c r="AA84" s="26" t="e">
        <v>#N/A</v>
      </c>
      <c r="AB84" s="26" t="e">
        <v>#N/A</v>
      </c>
      <c r="AC84" s="26" t="e">
        <v>#N/A</v>
      </c>
      <c r="AD84" s="26" t="e">
        <v>#N/A</v>
      </c>
      <c r="AE84" s="26" t="e">
        <v>#N/A</v>
      </c>
      <c r="AF84" s="26" t="e">
        <v>#N/A</v>
      </c>
      <c r="AG84" s="26" t="e">
        <v>#N/A</v>
      </c>
      <c r="AH84" s="26" t="e">
        <v>#N/A</v>
      </c>
      <c r="AI84" s="26" t="e">
        <v>#N/A</v>
      </c>
      <c r="AJ84" s="26" t="e">
        <v>#N/A</v>
      </c>
      <c r="AK84" s="26" t="e">
        <v>#N/A</v>
      </c>
      <c r="AL84" s="26" t="e">
        <v>#N/A</v>
      </c>
      <c r="AM84" s="26" t="e">
        <v>#N/A</v>
      </c>
      <c r="AN84" s="26" t="e">
        <v>#N/A</v>
      </c>
      <c r="AO84" s="26" t="e">
        <v>#N/A</v>
      </c>
      <c r="AP84" s="26">
        <v>938</v>
      </c>
      <c r="AQ84" s="26" t="e">
        <v>#N/A</v>
      </c>
      <c r="AR84" s="26" t="e">
        <v>#N/A</v>
      </c>
      <c r="AS84" s="26" t="e">
        <v>#N/A</v>
      </c>
      <c r="AT84" s="26" t="e">
        <v>#N/A</v>
      </c>
      <c r="AU84" s="26" t="e">
        <v>#N/A</v>
      </c>
      <c r="AV84" s="26" t="e">
        <v>#N/A</v>
      </c>
      <c r="AW84" s="26" t="e">
        <v>#N/A</v>
      </c>
      <c r="AX84" s="26" t="e">
        <v>#N/A</v>
      </c>
      <c r="AY84" s="26" t="e">
        <v>#N/A</v>
      </c>
      <c r="AZ84" s="26" t="e">
        <v>#N/A</v>
      </c>
      <c r="BA84" s="26" t="e">
        <v>#N/A</v>
      </c>
      <c r="BB84" s="26" t="e">
        <v>#N/A</v>
      </c>
      <c r="BC84" s="26" t="e">
        <v>#N/A</v>
      </c>
      <c r="BD84" s="26" t="e">
        <v>#N/A</v>
      </c>
      <c r="BE84" s="26" t="e">
        <v>#N/A</v>
      </c>
      <c r="BF84" s="26" t="e">
        <v>#N/A</v>
      </c>
      <c r="BG84" s="26" t="e">
        <v>#N/A</v>
      </c>
      <c r="BH84" s="26" t="e">
        <v>#N/A</v>
      </c>
      <c r="BI84" s="26" t="e">
        <v>#N/A</v>
      </c>
      <c r="BJ84" s="26">
        <v>1150</v>
      </c>
      <c r="BK84" s="26" t="e">
        <v>#N/A</v>
      </c>
      <c r="BL84" s="26" t="e">
        <v>#N/A</v>
      </c>
      <c r="BM84" s="26" t="e">
        <v>#N/A</v>
      </c>
      <c r="BN84" s="26" t="e">
        <v>#N/A</v>
      </c>
      <c r="BO84" s="26" t="e">
        <v>#N/A</v>
      </c>
      <c r="BP84" s="26" t="e">
        <v>#N/A</v>
      </c>
      <c r="BQ84" s="26" t="e">
        <v>#N/A</v>
      </c>
      <c r="BR84" s="26" t="e">
        <v>#N/A</v>
      </c>
      <c r="BS84" s="26" t="e">
        <v>#N/A</v>
      </c>
      <c r="BT84" s="26" t="e">
        <v>#N/A</v>
      </c>
      <c r="BU84" s="26" t="e">
        <v>#N/A</v>
      </c>
      <c r="BV84" s="26" t="e">
        <v>#N/A</v>
      </c>
      <c r="BW84" s="26" t="e">
        <v>#N/A</v>
      </c>
      <c r="BX84" s="26" t="e">
        <v>#N/A</v>
      </c>
      <c r="BY84" s="26" t="e">
        <v>#N/A</v>
      </c>
      <c r="BZ84" s="26" t="e">
        <v>#N/A</v>
      </c>
      <c r="CA84" s="26" t="e">
        <v>#N/A</v>
      </c>
      <c r="CB84" s="26" t="e">
        <v>#N/A</v>
      </c>
      <c r="CC84" s="26" t="e">
        <v>#N/A</v>
      </c>
      <c r="CD84" s="26" t="e">
        <v>#N/A</v>
      </c>
      <c r="CE84" s="26" t="e">
        <v>#N/A</v>
      </c>
      <c r="CF84" s="26" t="e">
        <v>#N/A</v>
      </c>
      <c r="CG84" s="26" t="e">
        <v>#N/A</v>
      </c>
      <c r="CH84" s="26" t="e">
        <v>#N/A</v>
      </c>
      <c r="CI84" s="26" t="e">
        <v>#N/A</v>
      </c>
      <c r="CJ84" s="26" t="e">
        <v>#N/A</v>
      </c>
      <c r="CK84" s="26" t="e">
        <v>#N/A</v>
      </c>
      <c r="CL84" s="26" t="e">
        <v>#N/A</v>
      </c>
      <c r="CM84" s="26" t="e">
        <v>#N/A</v>
      </c>
      <c r="CN84" s="26">
        <v>1560</v>
      </c>
      <c r="CO84" s="26">
        <v>1583</v>
      </c>
      <c r="CP84" s="26">
        <v>1607</v>
      </c>
      <c r="CQ84" s="26">
        <v>1631</v>
      </c>
      <c r="CR84" s="26">
        <v>1655</v>
      </c>
      <c r="CS84" s="26">
        <v>1680</v>
      </c>
      <c r="CT84" s="26">
        <v>1705</v>
      </c>
      <c r="CU84" s="26">
        <v>1730</v>
      </c>
      <c r="CV84" s="26">
        <v>1756</v>
      </c>
      <c r="CW84" s="26">
        <v>1782</v>
      </c>
      <c r="CX84" s="26">
        <v>1809</v>
      </c>
      <c r="CY84" s="26">
        <v>1836</v>
      </c>
      <c r="CZ84" s="26">
        <v>1863</v>
      </c>
      <c r="DA84" s="26">
        <v>1891</v>
      </c>
      <c r="DB84" s="26">
        <v>1923</v>
      </c>
      <c r="DC84" s="26">
        <v>1955</v>
      </c>
      <c r="DD84" s="26">
        <v>1988</v>
      </c>
      <c r="DE84" s="26">
        <v>2021</v>
      </c>
      <c r="DF84" s="26">
        <v>2055</v>
      </c>
      <c r="DG84" s="26">
        <v>2089</v>
      </c>
      <c r="DH84" s="26">
        <v>2124</v>
      </c>
      <c r="DI84" s="26">
        <v>2152</v>
      </c>
      <c r="DJ84" s="26">
        <v>2181</v>
      </c>
      <c r="DK84" s="26">
        <v>2209</v>
      </c>
      <c r="DL84" s="26">
        <v>2239</v>
      </c>
      <c r="DM84" s="26">
        <v>2268</v>
      </c>
      <c r="DN84" s="26">
        <v>2298</v>
      </c>
      <c r="DO84" s="26">
        <v>2328</v>
      </c>
      <c r="DP84" s="26">
        <v>2359</v>
      </c>
      <c r="DQ84" s="26">
        <v>2390</v>
      </c>
      <c r="DR84" s="26">
        <v>2422</v>
      </c>
      <c r="DS84" s="26">
        <v>2453</v>
      </c>
      <c r="DT84" s="26">
        <v>2485</v>
      </c>
      <c r="DU84" s="26">
        <v>2517</v>
      </c>
      <c r="DV84" s="26">
        <v>2549</v>
      </c>
      <c r="DW84" s="26">
        <v>2582</v>
      </c>
      <c r="DX84" s="26">
        <v>2615</v>
      </c>
      <c r="DY84" s="26">
        <v>2648</v>
      </c>
      <c r="DZ84" s="26">
        <v>2682</v>
      </c>
      <c r="EA84" s="26">
        <v>2716</v>
      </c>
      <c r="EB84" s="26">
        <v>2751</v>
      </c>
      <c r="EC84" s="26">
        <v>2786</v>
      </c>
      <c r="ED84" s="26">
        <v>2820</v>
      </c>
      <c r="EE84" s="26">
        <v>2856</v>
      </c>
      <c r="EF84" s="26">
        <v>2892</v>
      </c>
      <c r="EG84" s="26">
        <v>2928</v>
      </c>
      <c r="EH84" s="26">
        <v>2961</v>
      </c>
      <c r="EI84" s="26">
        <v>2994</v>
      </c>
      <c r="EJ84" s="26">
        <v>3028</v>
      </c>
      <c r="EK84" s="26">
        <v>3062</v>
      </c>
      <c r="EL84" s="26">
        <v>3097.22</v>
      </c>
      <c r="EM84" s="26">
        <v>3146</v>
      </c>
      <c r="EN84" s="26">
        <v>3197</v>
      </c>
      <c r="EO84" s="26">
        <v>3250</v>
      </c>
      <c r="EP84" s="26">
        <v>3306</v>
      </c>
      <c r="EQ84" s="26">
        <v>3365</v>
      </c>
      <c r="ER84" s="26">
        <v>3427</v>
      </c>
      <c r="ES84" s="26">
        <v>3490</v>
      </c>
      <c r="ET84" s="26">
        <v>3557</v>
      </c>
      <c r="EU84" s="26">
        <v>3625</v>
      </c>
      <c r="EV84" s="26">
        <v>3697</v>
      </c>
      <c r="EW84" s="26">
        <v>3771</v>
      </c>
      <c r="EX84" s="26">
        <v>3848</v>
      </c>
      <c r="EY84" s="26">
        <v>3928</v>
      </c>
      <c r="EZ84" s="26">
        <v>4010</v>
      </c>
      <c r="FA84" s="26">
        <v>4094</v>
      </c>
      <c r="FB84" s="26">
        <v>4179</v>
      </c>
      <c r="FC84" s="26">
        <v>4267</v>
      </c>
      <c r="FD84" s="26">
        <v>4356</v>
      </c>
      <c r="FE84" s="26">
        <v>4447</v>
      </c>
      <c r="FF84" s="26">
        <v>4541</v>
      </c>
      <c r="FG84" s="26">
        <v>4585</v>
      </c>
      <c r="FH84" s="26">
        <v>4626</v>
      </c>
      <c r="FI84" s="26">
        <v>4693</v>
      </c>
      <c r="FJ84" s="26">
        <v>4759</v>
      </c>
      <c r="FK84" s="26">
        <v>4827</v>
      </c>
      <c r="FL84" s="26">
        <v>4897</v>
      </c>
      <c r="FM84" s="26">
        <v>4969</v>
      </c>
      <c r="FN84" s="26">
        <v>5044</v>
      </c>
      <c r="FO84" s="26">
        <v>5121</v>
      </c>
      <c r="FP84" s="26">
        <v>5200</v>
      </c>
      <c r="FQ84" s="26">
        <v>5284</v>
      </c>
      <c r="FR84" s="26">
        <v>5373</v>
      </c>
      <c r="FS84" s="26">
        <v>5468</v>
      </c>
      <c r="FT84" s="26">
        <v>5570</v>
      </c>
      <c r="FU84" s="26">
        <v>5677</v>
      </c>
      <c r="FV84" s="26">
        <v>5789</v>
      </c>
      <c r="FW84" s="26">
        <v>5905</v>
      </c>
      <c r="FX84" s="26">
        <v>6028</v>
      </c>
      <c r="FY84" s="26">
        <v>6157</v>
      </c>
      <c r="FZ84" s="26">
        <v>6289</v>
      </c>
      <c r="GA84" s="26">
        <v>6404</v>
      </c>
      <c r="GB84" s="26">
        <v>6523</v>
      </c>
      <c r="GC84" s="26">
        <v>6662</v>
      </c>
      <c r="GD84" s="26">
        <v>6801</v>
      </c>
      <c r="GE84" s="26">
        <v>6945</v>
      </c>
      <c r="GF84" s="26">
        <v>7087</v>
      </c>
      <c r="GG84" s="26">
        <v>7225</v>
      </c>
      <c r="GH84" s="26">
        <v>7364</v>
      </c>
      <c r="GI84" s="26">
        <v>7499</v>
      </c>
      <c r="GJ84" s="26">
        <v>7639</v>
      </c>
      <c r="GK84" s="26">
        <v>7782</v>
      </c>
      <c r="GL84" s="26">
        <v>7925</v>
      </c>
      <c r="GM84" s="26">
        <v>8077</v>
      </c>
      <c r="GN84" s="26">
        <v>8235</v>
      </c>
      <c r="GO84" s="26">
        <v>8395</v>
      </c>
      <c r="GP84" s="26">
        <v>8553</v>
      </c>
      <c r="GQ84" s="26">
        <v>8711</v>
      </c>
      <c r="GR84" s="26">
        <v>8871</v>
      </c>
      <c r="GS84" s="26">
        <v>9036</v>
      </c>
      <c r="GT84" s="26"/>
      <c r="GU84" s="26">
        <v>12877</v>
      </c>
    </row>
    <row r="85" spans="1:203">
      <c r="A85" s="5" t="s">
        <v>484</v>
      </c>
      <c r="B85" s="17" t="e">
        <v>#N/A</v>
      </c>
      <c r="C85" s="17" t="e">
        <v>#N/A</v>
      </c>
      <c r="D85" s="17" t="e">
        <v>#N/A</v>
      </c>
      <c r="E85" s="17" t="e">
        <v>#N/A</v>
      </c>
      <c r="F85" s="26" t="e">
        <v>#N/A</v>
      </c>
      <c r="G85" s="26" t="e">
        <v>#N/A</v>
      </c>
      <c r="H85" s="26" t="e">
        <v>#N/A</v>
      </c>
      <c r="I85" s="26" t="e">
        <v>#N/A</v>
      </c>
      <c r="J85" s="26" t="e">
        <v>#N/A</v>
      </c>
      <c r="K85" s="26" t="e">
        <v>#N/A</v>
      </c>
      <c r="L85" s="26">
        <v>135</v>
      </c>
      <c r="M85" s="26" t="e">
        <v>#N/A</v>
      </c>
      <c r="N85" s="26" t="e">
        <v>#N/A</v>
      </c>
      <c r="O85" s="26" t="e">
        <v>#N/A</v>
      </c>
      <c r="P85" s="26" t="e">
        <v>#N/A</v>
      </c>
      <c r="Q85" s="26" t="e">
        <v>#N/A</v>
      </c>
      <c r="R85" s="26" t="e">
        <v>#N/A</v>
      </c>
      <c r="S85" s="26" t="e">
        <v>#N/A</v>
      </c>
      <c r="T85" s="26" t="e">
        <v>#N/A</v>
      </c>
      <c r="U85" s="26" t="e">
        <v>#N/A</v>
      </c>
      <c r="V85" s="26" t="e">
        <v>#N/A</v>
      </c>
      <c r="W85" s="26" t="e">
        <v>#N/A</v>
      </c>
      <c r="X85" s="26" t="e">
        <v>#N/A</v>
      </c>
      <c r="Y85" s="26" t="e">
        <v>#N/A</v>
      </c>
      <c r="Z85" s="26" t="e">
        <v>#N/A</v>
      </c>
      <c r="AA85" s="26" t="e">
        <v>#N/A</v>
      </c>
      <c r="AB85" s="26" t="e">
        <v>#N/A</v>
      </c>
      <c r="AC85" s="26" t="e">
        <v>#N/A</v>
      </c>
      <c r="AD85" s="26" t="e">
        <v>#N/A</v>
      </c>
      <c r="AE85" s="26" t="e">
        <v>#N/A</v>
      </c>
      <c r="AF85" s="26" t="e">
        <v>#N/A</v>
      </c>
      <c r="AG85" s="26" t="e">
        <v>#N/A</v>
      </c>
      <c r="AH85" s="26" t="e">
        <v>#N/A</v>
      </c>
      <c r="AI85" s="26" t="e">
        <v>#N/A</v>
      </c>
      <c r="AJ85" s="26" t="e">
        <v>#N/A</v>
      </c>
      <c r="AK85" s="26" t="e">
        <v>#N/A</v>
      </c>
      <c r="AL85" s="26" t="e">
        <v>#N/A</v>
      </c>
      <c r="AM85" s="26" t="e">
        <v>#N/A</v>
      </c>
      <c r="AN85" s="26" t="e">
        <v>#N/A</v>
      </c>
      <c r="AO85" s="26" t="e">
        <v>#N/A</v>
      </c>
      <c r="AP85" s="26">
        <v>350</v>
      </c>
      <c r="AQ85" s="26" t="e">
        <v>#N/A</v>
      </c>
      <c r="AR85" s="26" t="e">
        <v>#N/A</v>
      </c>
      <c r="AS85" s="26" t="e">
        <v>#N/A</v>
      </c>
      <c r="AT85" s="26" t="e">
        <v>#N/A</v>
      </c>
      <c r="AU85" s="26" t="e">
        <v>#N/A</v>
      </c>
      <c r="AV85" s="26" t="e">
        <v>#N/A</v>
      </c>
      <c r="AW85" s="26" t="e">
        <v>#N/A</v>
      </c>
      <c r="AX85" s="26" t="e">
        <v>#N/A</v>
      </c>
      <c r="AY85" s="26" t="e">
        <v>#N/A</v>
      </c>
      <c r="AZ85" s="26" t="e">
        <v>#N/A</v>
      </c>
      <c r="BA85" s="26" t="e">
        <v>#N/A</v>
      </c>
      <c r="BB85" s="26" t="e">
        <v>#N/A</v>
      </c>
      <c r="BC85" s="26" t="e">
        <v>#N/A</v>
      </c>
      <c r="BD85" s="26" t="e">
        <v>#N/A</v>
      </c>
      <c r="BE85" s="26" t="e">
        <v>#N/A</v>
      </c>
      <c r="BF85" s="26" t="e">
        <v>#N/A</v>
      </c>
      <c r="BG85" s="26" t="e">
        <v>#N/A</v>
      </c>
      <c r="BH85" s="26" t="e">
        <v>#N/A</v>
      </c>
      <c r="BI85" s="26" t="e">
        <v>#N/A</v>
      </c>
      <c r="BJ85" s="26">
        <v>404</v>
      </c>
      <c r="BK85" s="26" t="e">
        <v>#N/A</v>
      </c>
      <c r="BL85" s="26" t="e">
        <v>#N/A</v>
      </c>
      <c r="BM85" s="26" t="e">
        <v>#N/A</v>
      </c>
      <c r="BN85" s="26" t="e">
        <v>#N/A</v>
      </c>
      <c r="BO85" s="26" t="e">
        <v>#N/A</v>
      </c>
      <c r="BP85" s="26" t="e">
        <v>#N/A</v>
      </c>
      <c r="BQ85" s="26" t="e">
        <v>#N/A</v>
      </c>
      <c r="BR85" s="26" t="e">
        <v>#N/A</v>
      </c>
      <c r="BS85" s="26" t="e">
        <v>#N/A</v>
      </c>
      <c r="BT85" s="26" t="e">
        <v>#N/A</v>
      </c>
      <c r="BU85" s="26" t="e">
        <v>#N/A</v>
      </c>
      <c r="BV85" s="26" t="e">
        <v>#N/A</v>
      </c>
      <c r="BW85" s="26" t="e">
        <v>#N/A</v>
      </c>
      <c r="BX85" s="26" t="e">
        <v>#N/A</v>
      </c>
      <c r="BY85" s="26" t="e">
        <v>#N/A</v>
      </c>
      <c r="BZ85" s="26" t="e">
        <v>#N/A</v>
      </c>
      <c r="CA85" s="26" t="e">
        <v>#N/A</v>
      </c>
      <c r="CB85" s="26" t="e">
        <v>#N/A</v>
      </c>
      <c r="CC85" s="26" t="e">
        <v>#N/A</v>
      </c>
      <c r="CD85" s="26" t="e">
        <v>#N/A</v>
      </c>
      <c r="CE85" s="26" t="e">
        <v>#N/A</v>
      </c>
      <c r="CF85" s="26" t="e">
        <v>#N/A</v>
      </c>
      <c r="CG85" s="26" t="e">
        <v>#N/A</v>
      </c>
      <c r="CH85" s="26" t="e">
        <v>#N/A</v>
      </c>
      <c r="CI85" s="26" t="e">
        <v>#N/A</v>
      </c>
      <c r="CJ85" s="26" t="e">
        <v>#N/A</v>
      </c>
      <c r="CK85" s="26" t="e">
        <v>#N/A</v>
      </c>
      <c r="CL85" s="26" t="e">
        <v>#N/A</v>
      </c>
      <c r="CM85" s="26" t="e">
        <v>#N/A</v>
      </c>
      <c r="CN85" s="26">
        <v>500</v>
      </c>
      <c r="CO85" s="26">
        <v>511</v>
      </c>
      <c r="CP85" s="26">
        <v>522</v>
      </c>
      <c r="CQ85" s="26">
        <v>533</v>
      </c>
      <c r="CR85" s="26">
        <v>545</v>
      </c>
      <c r="CS85" s="26">
        <v>556</v>
      </c>
      <c r="CT85" s="26">
        <v>568</v>
      </c>
      <c r="CU85" s="26">
        <v>581</v>
      </c>
      <c r="CV85" s="26">
        <v>593</v>
      </c>
      <c r="CW85" s="26">
        <v>606</v>
      </c>
      <c r="CX85" s="26">
        <v>619</v>
      </c>
      <c r="CY85" s="26">
        <v>632</v>
      </c>
      <c r="CZ85" s="26">
        <v>646</v>
      </c>
      <c r="DA85" s="26">
        <v>660</v>
      </c>
      <c r="DB85" s="26">
        <v>668</v>
      </c>
      <c r="DC85" s="26">
        <v>677</v>
      </c>
      <c r="DD85" s="26">
        <v>685</v>
      </c>
      <c r="DE85" s="26">
        <v>694</v>
      </c>
      <c r="DF85" s="26">
        <v>702</v>
      </c>
      <c r="DG85" s="26">
        <v>711</v>
      </c>
      <c r="DH85" s="26">
        <v>720</v>
      </c>
      <c r="DI85" s="26">
        <v>740</v>
      </c>
      <c r="DJ85" s="26">
        <v>770</v>
      </c>
      <c r="DK85" s="26">
        <v>800</v>
      </c>
      <c r="DL85" s="26">
        <v>820</v>
      </c>
      <c r="DM85" s="26">
        <v>850</v>
      </c>
      <c r="DN85" s="26">
        <v>880</v>
      </c>
      <c r="DO85" s="26">
        <v>890</v>
      </c>
      <c r="DP85" s="26">
        <v>910</v>
      </c>
      <c r="DQ85" s="26">
        <v>930</v>
      </c>
      <c r="DR85" s="26">
        <v>950</v>
      </c>
      <c r="DS85" s="26">
        <v>970</v>
      </c>
      <c r="DT85" s="26">
        <v>990</v>
      </c>
      <c r="DU85" s="26">
        <v>1010</v>
      </c>
      <c r="DV85" s="26">
        <v>1020</v>
      </c>
      <c r="DW85" s="26">
        <v>1040</v>
      </c>
      <c r="DX85" s="26">
        <v>1060</v>
      </c>
      <c r="DY85" s="26">
        <v>1080</v>
      </c>
      <c r="DZ85" s="26">
        <v>1100</v>
      </c>
      <c r="EA85" s="26">
        <v>1120</v>
      </c>
      <c r="EB85" s="26">
        <v>1150</v>
      </c>
      <c r="EC85" s="26">
        <v>1170</v>
      </c>
      <c r="ED85" s="26">
        <v>1200</v>
      </c>
      <c r="EE85" s="26">
        <v>1210</v>
      </c>
      <c r="EF85" s="26">
        <v>1240</v>
      </c>
      <c r="EG85" s="26">
        <v>1260</v>
      </c>
      <c r="EH85" s="26">
        <v>1290</v>
      </c>
      <c r="EI85" s="26">
        <v>1320</v>
      </c>
      <c r="EJ85" s="26">
        <v>1350</v>
      </c>
      <c r="EK85" s="26">
        <v>1390</v>
      </c>
      <c r="EL85" s="26">
        <v>1431.4469999999999</v>
      </c>
      <c r="EM85" s="26">
        <v>1474.191</v>
      </c>
      <c r="EN85" s="26">
        <v>1517.453</v>
      </c>
      <c r="EO85" s="26">
        <v>1562.2180000000001</v>
      </c>
      <c r="EP85" s="26">
        <v>1610.9590000000001</v>
      </c>
      <c r="EQ85" s="26">
        <v>1662.2190000000001</v>
      </c>
      <c r="ER85" s="26">
        <v>1715.0229999999999</v>
      </c>
      <c r="ES85" s="26">
        <v>1770.39</v>
      </c>
      <c r="ET85" s="26">
        <v>1828.7329999999999</v>
      </c>
      <c r="EU85" s="26">
        <v>1888.7149999999999</v>
      </c>
      <c r="EV85" s="26">
        <v>1951.64</v>
      </c>
      <c r="EW85" s="26">
        <v>2018.693</v>
      </c>
      <c r="EX85" s="26">
        <v>2090.1619999999998</v>
      </c>
      <c r="EY85" s="26">
        <v>2165.9299999999998</v>
      </c>
      <c r="EZ85" s="26">
        <v>2246.0990000000002</v>
      </c>
      <c r="FA85" s="26">
        <v>2329.1590000000001</v>
      </c>
      <c r="FB85" s="26">
        <v>2413.6439999999998</v>
      </c>
      <c r="FC85" s="26">
        <v>2500.6889999999999</v>
      </c>
      <c r="FD85" s="26">
        <v>2591.1120000000001</v>
      </c>
      <c r="FE85" s="26">
        <v>2685.3220000000001</v>
      </c>
      <c r="FF85" s="26">
        <v>2760.6660000000002</v>
      </c>
      <c r="FG85" s="26">
        <v>2855.8820000000001</v>
      </c>
      <c r="FH85" s="26">
        <v>2965.1460000000002</v>
      </c>
      <c r="FI85" s="26">
        <v>3077.8049999999998</v>
      </c>
      <c r="FJ85" s="26">
        <v>2765.1590000000001</v>
      </c>
      <c r="FK85" s="26">
        <v>2857.54</v>
      </c>
      <c r="FL85" s="26">
        <v>2954.2260000000001</v>
      </c>
      <c r="FM85" s="26">
        <v>3055.2350000000001</v>
      </c>
      <c r="FN85" s="26">
        <v>3167.8690000000001</v>
      </c>
      <c r="FO85" s="26">
        <v>3278.69</v>
      </c>
      <c r="FP85" s="26">
        <v>3401.94</v>
      </c>
      <c r="FQ85" s="26">
        <v>3542.5189999999998</v>
      </c>
      <c r="FR85" s="26">
        <v>3669.4479999999999</v>
      </c>
      <c r="FS85" s="26">
        <v>3795.5050000000001</v>
      </c>
      <c r="FT85" s="26">
        <v>3932.288</v>
      </c>
      <c r="FU85" s="26">
        <v>4076.5140000000001</v>
      </c>
      <c r="FV85" s="26">
        <v>4225.991</v>
      </c>
      <c r="FW85" s="26">
        <v>4372.2030000000004</v>
      </c>
      <c r="FX85" s="26">
        <v>4513.723</v>
      </c>
      <c r="FY85" s="26">
        <v>4654.54</v>
      </c>
      <c r="FZ85" s="26">
        <v>4792.2709999999997</v>
      </c>
      <c r="GA85" s="26">
        <v>4931.1170000000002</v>
      </c>
      <c r="GB85" s="26">
        <v>5077.3469999999998</v>
      </c>
      <c r="GC85" s="26">
        <v>5229.6180000000004</v>
      </c>
      <c r="GD85" s="26">
        <v>5386.1329999999998</v>
      </c>
      <c r="GE85" s="26">
        <v>5546.1850000000004</v>
      </c>
      <c r="GF85" s="26">
        <v>5707.0739999999996</v>
      </c>
      <c r="GG85" s="26">
        <v>5867.9570000000003</v>
      </c>
      <c r="GH85" s="26">
        <v>6022.7060000000001</v>
      </c>
      <c r="GI85" s="26">
        <v>6180.8710000000001</v>
      </c>
      <c r="GJ85" s="26">
        <v>6347.6580000000004</v>
      </c>
      <c r="GK85" s="26">
        <v>6513.0479999999998</v>
      </c>
      <c r="GL85" s="26">
        <v>6677.3280000000004</v>
      </c>
      <c r="GM85" s="26">
        <v>6843.018</v>
      </c>
      <c r="GN85" s="26">
        <v>7007.482</v>
      </c>
      <c r="GO85" s="26">
        <v>7167.902</v>
      </c>
      <c r="GP85" s="26">
        <v>7326.4960000000001</v>
      </c>
      <c r="GQ85" s="26">
        <v>7483.7629999999999</v>
      </c>
      <c r="GR85" s="26">
        <v>7639.3270000000002</v>
      </c>
      <c r="GS85" s="26">
        <v>7834</v>
      </c>
      <c r="GT85" s="26"/>
      <c r="GU85" s="26">
        <v>10611.205</v>
      </c>
    </row>
    <row r="86" spans="1:203">
      <c r="A86" s="5" t="s">
        <v>485</v>
      </c>
      <c r="B86" s="17" t="e">
        <v>#N/A</v>
      </c>
      <c r="C86" s="17" t="e">
        <v>#N/A</v>
      </c>
      <c r="D86" s="17" t="e">
        <v>#N/A</v>
      </c>
      <c r="E86" s="17" t="e">
        <v>#N/A</v>
      </c>
      <c r="F86" s="26" t="e">
        <v>#N/A</v>
      </c>
      <c r="G86" s="26" t="e">
        <v>#N/A</v>
      </c>
      <c r="H86" s="26" t="e">
        <v>#N/A</v>
      </c>
      <c r="I86" s="26" t="e">
        <v>#N/A</v>
      </c>
      <c r="J86" s="26" t="e">
        <v>#N/A</v>
      </c>
      <c r="K86" s="26" t="e">
        <v>#N/A</v>
      </c>
      <c r="L86" s="26">
        <v>401</v>
      </c>
      <c r="M86" s="26" t="e">
        <v>#N/A</v>
      </c>
      <c r="N86" s="26" t="e">
        <v>#N/A</v>
      </c>
      <c r="O86" s="26" t="e">
        <v>#N/A</v>
      </c>
      <c r="P86" s="26" t="e">
        <v>#N/A</v>
      </c>
      <c r="Q86" s="26" t="e">
        <v>#N/A</v>
      </c>
      <c r="R86" s="26" t="e">
        <v>#N/A</v>
      </c>
      <c r="S86" s="26" t="e">
        <v>#N/A</v>
      </c>
      <c r="T86" s="26" t="e">
        <v>#N/A</v>
      </c>
      <c r="U86" s="26" t="e">
        <v>#N/A</v>
      </c>
      <c r="V86" s="26" t="e">
        <v>#N/A</v>
      </c>
      <c r="W86" s="26" t="e">
        <v>#N/A</v>
      </c>
      <c r="X86" s="26" t="e">
        <v>#N/A</v>
      </c>
      <c r="Y86" s="26" t="e">
        <v>#N/A</v>
      </c>
      <c r="Z86" s="26" t="e">
        <v>#N/A</v>
      </c>
      <c r="AA86" s="26" t="e">
        <v>#N/A</v>
      </c>
      <c r="AB86" s="26" t="e">
        <v>#N/A</v>
      </c>
      <c r="AC86" s="26" t="e">
        <v>#N/A</v>
      </c>
      <c r="AD86" s="26" t="e">
        <v>#N/A</v>
      </c>
      <c r="AE86" s="26" t="e">
        <v>#N/A</v>
      </c>
      <c r="AF86" s="26" t="e">
        <v>#N/A</v>
      </c>
      <c r="AG86" s="26" t="e">
        <v>#N/A</v>
      </c>
      <c r="AH86" s="26" t="e">
        <v>#N/A</v>
      </c>
      <c r="AI86" s="26" t="e">
        <v>#N/A</v>
      </c>
      <c r="AJ86" s="26" t="e">
        <v>#N/A</v>
      </c>
      <c r="AK86" s="26" t="e">
        <v>#N/A</v>
      </c>
      <c r="AL86" s="26" t="e">
        <v>#N/A</v>
      </c>
      <c r="AM86" s="26" t="e">
        <v>#N/A</v>
      </c>
      <c r="AN86" s="26" t="e">
        <v>#N/A</v>
      </c>
      <c r="AO86" s="26" t="e">
        <v>#N/A</v>
      </c>
      <c r="AP86" s="26">
        <v>399</v>
      </c>
      <c r="AQ86" s="26" t="e">
        <v>#N/A</v>
      </c>
      <c r="AR86" s="26" t="e">
        <v>#N/A</v>
      </c>
      <c r="AS86" s="26" t="e">
        <v>#N/A</v>
      </c>
      <c r="AT86" s="26" t="e">
        <v>#N/A</v>
      </c>
      <c r="AU86" s="26" t="e">
        <v>#N/A</v>
      </c>
      <c r="AV86" s="26" t="e">
        <v>#N/A</v>
      </c>
      <c r="AW86" s="26" t="e">
        <v>#N/A</v>
      </c>
      <c r="AX86" s="26" t="e">
        <v>#N/A</v>
      </c>
      <c r="AY86" s="26" t="e">
        <v>#N/A</v>
      </c>
      <c r="AZ86" s="26" t="e">
        <v>#N/A</v>
      </c>
      <c r="BA86" s="26" t="e">
        <v>#N/A</v>
      </c>
      <c r="BB86" s="26" t="e">
        <v>#N/A</v>
      </c>
      <c r="BC86" s="26" t="e">
        <v>#N/A</v>
      </c>
      <c r="BD86" s="26" t="e">
        <v>#N/A</v>
      </c>
      <c r="BE86" s="26" t="e">
        <v>#N/A</v>
      </c>
      <c r="BF86" s="26" t="e">
        <v>#N/A</v>
      </c>
      <c r="BG86" s="26" t="e">
        <v>#N/A</v>
      </c>
      <c r="BH86" s="26" t="e">
        <v>#N/A</v>
      </c>
      <c r="BI86" s="26" t="e">
        <v>#N/A</v>
      </c>
      <c r="BJ86" s="26">
        <v>499</v>
      </c>
      <c r="BK86" s="26" t="e">
        <v>#N/A</v>
      </c>
      <c r="BL86" s="26" t="e">
        <v>#N/A</v>
      </c>
      <c r="BM86" s="26" t="e">
        <v>#N/A</v>
      </c>
      <c r="BN86" s="26" t="e">
        <v>#N/A</v>
      </c>
      <c r="BO86" s="26" t="e">
        <v>#N/A</v>
      </c>
      <c r="BP86" s="26" t="e">
        <v>#N/A</v>
      </c>
      <c r="BQ86" s="26" t="e">
        <v>#N/A</v>
      </c>
      <c r="BR86" s="26" t="e">
        <v>#N/A</v>
      </c>
      <c r="BS86" s="26" t="e">
        <v>#N/A</v>
      </c>
      <c r="BT86" s="26" t="e">
        <v>#N/A</v>
      </c>
      <c r="BU86" s="26" t="e">
        <v>#N/A</v>
      </c>
      <c r="BV86" s="26" t="e">
        <v>#N/A</v>
      </c>
      <c r="BW86" s="26" t="e">
        <v>#N/A</v>
      </c>
      <c r="BX86" s="26" t="e">
        <v>#N/A</v>
      </c>
      <c r="BY86" s="26" t="e">
        <v>#N/A</v>
      </c>
      <c r="BZ86" s="26" t="e">
        <v>#N/A</v>
      </c>
      <c r="CA86" s="26" t="e">
        <v>#N/A</v>
      </c>
      <c r="CB86" s="26" t="e">
        <v>#N/A</v>
      </c>
      <c r="CC86" s="26" t="e">
        <v>#N/A</v>
      </c>
      <c r="CD86" s="26" t="e">
        <v>#N/A</v>
      </c>
      <c r="CE86" s="26" t="e">
        <v>#N/A</v>
      </c>
      <c r="CF86" s="26" t="e">
        <v>#N/A</v>
      </c>
      <c r="CG86" s="26" t="e">
        <v>#N/A</v>
      </c>
      <c r="CH86" s="26" t="e">
        <v>#N/A</v>
      </c>
      <c r="CI86" s="26" t="e">
        <v>#N/A</v>
      </c>
      <c r="CJ86" s="26" t="e">
        <v>#N/A</v>
      </c>
      <c r="CK86" s="26" t="e">
        <v>#N/A</v>
      </c>
      <c r="CL86" s="26" t="e">
        <v>#N/A</v>
      </c>
      <c r="CM86" s="26" t="e">
        <v>#N/A</v>
      </c>
      <c r="CN86" s="26">
        <v>720</v>
      </c>
      <c r="CO86" s="26">
        <v>728</v>
      </c>
      <c r="CP86" s="26">
        <v>737</v>
      </c>
      <c r="CQ86" s="26">
        <v>745</v>
      </c>
      <c r="CR86" s="26">
        <v>754</v>
      </c>
      <c r="CS86" s="26">
        <v>763</v>
      </c>
      <c r="CT86" s="26">
        <v>772</v>
      </c>
      <c r="CU86" s="26">
        <v>781</v>
      </c>
      <c r="CV86" s="26">
        <v>790</v>
      </c>
      <c r="CW86" s="26">
        <v>799</v>
      </c>
      <c r="CX86" s="26">
        <v>808</v>
      </c>
      <c r="CY86" s="26">
        <v>818</v>
      </c>
      <c r="CZ86" s="26">
        <v>827</v>
      </c>
      <c r="DA86" s="26">
        <v>837</v>
      </c>
      <c r="DB86" s="26">
        <v>840</v>
      </c>
      <c r="DC86" s="26">
        <v>842</v>
      </c>
      <c r="DD86" s="26">
        <v>845</v>
      </c>
      <c r="DE86" s="26">
        <v>847</v>
      </c>
      <c r="DF86" s="26">
        <v>850</v>
      </c>
      <c r="DG86" s="26">
        <v>852</v>
      </c>
      <c r="DH86" s="26">
        <v>855</v>
      </c>
      <c r="DI86" s="26">
        <v>860</v>
      </c>
      <c r="DJ86" s="26">
        <v>879</v>
      </c>
      <c r="DK86" s="26">
        <v>891</v>
      </c>
      <c r="DL86" s="26">
        <v>900</v>
      </c>
      <c r="DM86" s="26">
        <v>910</v>
      </c>
      <c r="DN86" s="26">
        <v>930</v>
      </c>
      <c r="DO86" s="26">
        <v>946</v>
      </c>
      <c r="DP86" s="26">
        <v>966</v>
      </c>
      <c r="DQ86" s="26">
        <v>985</v>
      </c>
      <c r="DR86" s="26">
        <v>1009</v>
      </c>
      <c r="DS86" s="26">
        <v>1039</v>
      </c>
      <c r="DT86" s="26">
        <v>1061</v>
      </c>
      <c r="DU86" s="26">
        <v>1082</v>
      </c>
      <c r="DV86" s="26">
        <v>1098</v>
      </c>
      <c r="DW86" s="26">
        <v>1113</v>
      </c>
      <c r="DX86" s="26">
        <v>1130</v>
      </c>
      <c r="DY86" s="26">
        <v>1142</v>
      </c>
      <c r="DZ86" s="26">
        <v>1163</v>
      </c>
      <c r="EA86" s="26">
        <v>1191</v>
      </c>
      <c r="EB86" s="26">
        <v>1212</v>
      </c>
      <c r="EC86" s="26">
        <v>1230</v>
      </c>
      <c r="ED86" s="26">
        <v>1254</v>
      </c>
      <c r="EE86" s="26">
        <v>1249</v>
      </c>
      <c r="EF86" s="26">
        <v>1259</v>
      </c>
      <c r="EG86" s="26">
        <v>1266</v>
      </c>
      <c r="EH86" s="26">
        <v>1298</v>
      </c>
      <c r="EI86" s="26">
        <v>1327</v>
      </c>
      <c r="EJ86" s="26">
        <v>1350</v>
      </c>
      <c r="EK86" s="26">
        <v>1374</v>
      </c>
      <c r="EL86" s="26">
        <v>1384.55</v>
      </c>
      <c r="EM86" s="26">
        <v>1405.615</v>
      </c>
      <c r="EN86" s="26">
        <v>1426.095</v>
      </c>
      <c r="EO86" s="26">
        <v>1446.425</v>
      </c>
      <c r="EP86" s="26">
        <v>1467.585</v>
      </c>
      <c r="EQ86" s="26">
        <v>1488.8050000000001</v>
      </c>
      <c r="ER86" s="26">
        <v>1509.9749999999999</v>
      </c>
      <c r="ES86" s="26">
        <v>1535.09</v>
      </c>
      <c r="ET86" s="26">
        <v>1565.7550000000001</v>
      </c>
      <c r="EU86" s="26">
        <v>1599.115</v>
      </c>
      <c r="EV86" s="26">
        <v>1631.7840000000001</v>
      </c>
      <c r="EW86" s="26">
        <v>1647.9179999999999</v>
      </c>
      <c r="EX86" s="26">
        <v>1665.1279999999999</v>
      </c>
      <c r="EY86" s="26">
        <v>1697.847</v>
      </c>
      <c r="EZ86" s="26">
        <v>1738.9970000000001</v>
      </c>
      <c r="FA86" s="26">
        <v>1777.3969999999999</v>
      </c>
      <c r="FB86" s="26">
        <v>1820.0820000000001</v>
      </c>
      <c r="FC86" s="26">
        <v>1861.096</v>
      </c>
      <c r="FD86" s="26">
        <v>1893.4770000000001</v>
      </c>
      <c r="FE86" s="26">
        <v>1919.615</v>
      </c>
      <c r="FF86" s="26">
        <v>1943.787</v>
      </c>
      <c r="FG86" s="26">
        <v>1967.0119999999999</v>
      </c>
      <c r="FH86" s="26">
        <v>1997.616</v>
      </c>
      <c r="FI86" s="26">
        <v>2036.377</v>
      </c>
      <c r="FJ86" s="26">
        <v>2071.1460000000002</v>
      </c>
      <c r="FK86" s="26">
        <v>2104.8789999999999</v>
      </c>
      <c r="FL86" s="26">
        <v>2133.3879999999999</v>
      </c>
      <c r="FM86" s="26">
        <v>2156.8139999999999</v>
      </c>
      <c r="FN86" s="26">
        <v>2179.4409999999998</v>
      </c>
      <c r="FO86" s="26">
        <v>2207.2449999999999</v>
      </c>
      <c r="FP86" s="26">
        <v>2228.8029999999999</v>
      </c>
      <c r="FQ86" s="26">
        <v>2258.3679999999999</v>
      </c>
      <c r="FR86" s="26">
        <v>2298.3090000000002</v>
      </c>
      <c r="FS86" s="26">
        <v>2306.556</v>
      </c>
      <c r="FT86" s="26">
        <v>2313.3620000000001</v>
      </c>
      <c r="FU86" s="26">
        <v>2318.652</v>
      </c>
      <c r="FV86" s="26">
        <v>2323.1819999999998</v>
      </c>
      <c r="FW86" s="26">
        <v>2326.6060000000002</v>
      </c>
      <c r="FX86" s="26">
        <v>2330.2260000000001</v>
      </c>
      <c r="FY86" s="26">
        <v>2337.5169999999998</v>
      </c>
      <c r="FZ86" s="26">
        <v>2347.922</v>
      </c>
      <c r="GA86" s="26">
        <v>2358.643</v>
      </c>
      <c r="GB86" s="26">
        <v>2378.6179999999999</v>
      </c>
      <c r="GC86" s="26">
        <v>2407.4630000000002</v>
      </c>
      <c r="GD86" s="26">
        <v>2436.866</v>
      </c>
      <c r="GE86" s="26">
        <v>2469.3890000000001</v>
      </c>
      <c r="GF86" s="26">
        <v>2501.4769999999999</v>
      </c>
      <c r="GG86" s="26">
        <v>2531.3110000000001</v>
      </c>
      <c r="GH86" s="26">
        <v>2560.4470000000001</v>
      </c>
      <c r="GI86" s="26">
        <v>2588.7860000000001</v>
      </c>
      <c r="GJ86" s="26">
        <v>2615.4670000000001</v>
      </c>
      <c r="GK86" s="26">
        <v>2640.2890000000002</v>
      </c>
      <c r="GL86" s="26">
        <v>2664.6590000000001</v>
      </c>
      <c r="GM86" s="26">
        <v>2688.7060000000001</v>
      </c>
      <c r="GN86" s="26">
        <v>2713</v>
      </c>
      <c r="GO86" s="26">
        <v>2737</v>
      </c>
      <c r="GP86" s="26">
        <v>2759</v>
      </c>
      <c r="GQ86" s="26">
        <v>2782</v>
      </c>
      <c r="GR86" s="26">
        <v>2804</v>
      </c>
      <c r="GS86" s="26">
        <v>2826</v>
      </c>
      <c r="GT86" s="26"/>
      <c r="GU86" s="26">
        <v>3246</v>
      </c>
    </row>
    <row r="87" spans="1:203">
      <c r="A87" s="5" t="s">
        <v>486</v>
      </c>
      <c r="B87" s="17" t="e">
        <v>#N/A</v>
      </c>
      <c r="C87" s="17" t="e">
        <v>#N/A</v>
      </c>
      <c r="D87" s="17" t="e">
        <v>#N/A</v>
      </c>
      <c r="E87" s="17" t="e">
        <v>#N/A</v>
      </c>
      <c r="F87" s="26" t="e">
        <v>#N/A</v>
      </c>
      <c r="G87" s="26" t="e">
        <v>#N/A</v>
      </c>
      <c r="H87" s="26" t="e">
        <v>#N/A</v>
      </c>
      <c r="I87" s="26" t="e">
        <v>#N/A</v>
      </c>
      <c r="J87" s="26" t="e">
        <v>#N/A</v>
      </c>
      <c r="K87" s="26" t="e">
        <v>#N/A</v>
      </c>
      <c r="L87" s="26">
        <v>186</v>
      </c>
      <c r="M87" s="26" t="e">
        <v>#N/A</v>
      </c>
      <c r="N87" s="26" t="e">
        <v>#N/A</v>
      </c>
      <c r="O87" s="26" t="e">
        <v>#N/A</v>
      </c>
      <c r="P87" s="26" t="e">
        <v>#N/A</v>
      </c>
      <c r="Q87" s="26" t="e">
        <v>#N/A</v>
      </c>
      <c r="R87" s="26" t="e">
        <v>#N/A</v>
      </c>
      <c r="S87" s="26" t="e">
        <v>#N/A</v>
      </c>
      <c r="T87" s="26" t="e">
        <v>#N/A</v>
      </c>
      <c r="U87" s="26" t="e">
        <v>#N/A</v>
      </c>
      <c r="V87" s="26" t="e">
        <v>#N/A</v>
      </c>
      <c r="W87" s="26" t="e">
        <v>#N/A</v>
      </c>
      <c r="X87" s="26" t="e">
        <v>#N/A</v>
      </c>
      <c r="Y87" s="26" t="e">
        <v>#N/A</v>
      </c>
      <c r="Z87" s="26" t="e">
        <v>#N/A</v>
      </c>
      <c r="AA87" s="26" t="e">
        <v>#N/A</v>
      </c>
      <c r="AB87" s="26" t="e">
        <v>#N/A</v>
      </c>
      <c r="AC87" s="26" t="e">
        <v>#N/A</v>
      </c>
      <c r="AD87" s="26" t="e">
        <v>#N/A</v>
      </c>
      <c r="AE87" s="26" t="e">
        <v>#N/A</v>
      </c>
      <c r="AF87" s="26" t="e">
        <v>#N/A</v>
      </c>
      <c r="AG87" s="26" t="e">
        <v>#N/A</v>
      </c>
      <c r="AH87" s="26" t="e">
        <v>#N/A</v>
      </c>
      <c r="AI87" s="26" t="e">
        <v>#N/A</v>
      </c>
      <c r="AJ87" s="26" t="e">
        <v>#N/A</v>
      </c>
      <c r="AK87" s="26" t="e">
        <v>#N/A</v>
      </c>
      <c r="AL87" s="26" t="e">
        <v>#N/A</v>
      </c>
      <c r="AM87" s="26" t="e">
        <v>#N/A</v>
      </c>
      <c r="AN87" s="26" t="e">
        <v>#N/A</v>
      </c>
      <c r="AO87" s="26" t="e">
        <v>#N/A</v>
      </c>
      <c r="AP87" s="26">
        <v>300</v>
      </c>
      <c r="AQ87" s="26" t="e">
        <v>#N/A</v>
      </c>
      <c r="AR87" s="26" t="e">
        <v>#N/A</v>
      </c>
      <c r="AS87" s="26" t="e">
        <v>#N/A</v>
      </c>
      <c r="AT87" s="26" t="e">
        <v>#N/A</v>
      </c>
      <c r="AU87" s="26" t="e">
        <v>#N/A</v>
      </c>
      <c r="AV87" s="26" t="e">
        <v>#N/A</v>
      </c>
      <c r="AW87" s="26" t="e">
        <v>#N/A</v>
      </c>
      <c r="AX87" s="26" t="e">
        <v>#N/A</v>
      </c>
      <c r="AY87" s="26" t="e">
        <v>#N/A</v>
      </c>
      <c r="AZ87" s="26" t="e">
        <v>#N/A</v>
      </c>
      <c r="BA87" s="26" t="e">
        <v>#N/A</v>
      </c>
      <c r="BB87" s="26" t="e">
        <v>#N/A</v>
      </c>
      <c r="BC87" s="26" t="e">
        <v>#N/A</v>
      </c>
      <c r="BD87" s="26" t="e">
        <v>#N/A</v>
      </c>
      <c r="BE87" s="26" t="e">
        <v>#N/A</v>
      </c>
      <c r="BF87" s="26" t="e">
        <v>#N/A</v>
      </c>
      <c r="BG87" s="26" t="e">
        <v>#N/A</v>
      </c>
      <c r="BH87" s="26" t="e">
        <v>#N/A</v>
      </c>
      <c r="BI87" s="26" t="e">
        <v>#N/A</v>
      </c>
      <c r="BJ87" s="26">
        <v>337</v>
      </c>
      <c r="BK87" s="26" t="e">
        <v>#N/A</v>
      </c>
      <c r="BL87" s="26" t="e">
        <v>#N/A</v>
      </c>
      <c r="BM87" s="26" t="e">
        <v>#N/A</v>
      </c>
      <c r="BN87" s="26" t="e">
        <v>#N/A</v>
      </c>
      <c r="BO87" s="26" t="e">
        <v>#N/A</v>
      </c>
      <c r="BP87" s="26" t="e">
        <v>#N/A</v>
      </c>
      <c r="BQ87" s="26" t="e">
        <v>#N/A</v>
      </c>
      <c r="BR87" s="26" t="e">
        <v>#N/A</v>
      </c>
      <c r="BS87" s="26" t="e">
        <v>#N/A</v>
      </c>
      <c r="BT87" s="26" t="e">
        <v>#N/A</v>
      </c>
      <c r="BU87" s="26" t="e">
        <v>#N/A</v>
      </c>
      <c r="BV87" s="26" t="e">
        <v>#N/A</v>
      </c>
      <c r="BW87" s="26" t="e">
        <v>#N/A</v>
      </c>
      <c r="BX87" s="26" t="e">
        <v>#N/A</v>
      </c>
      <c r="BY87" s="26" t="e">
        <v>#N/A</v>
      </c>
      <c r="BZ87" s="26" t="e">
        <v>#N/A</v>
      </c>
      <c r="CA87" s="26" t="e">
        <v>#N/A</v>
      </c>
      <c r="CB87" s="26" t="e">
        <v>#N/A</v>
      </c>
      <c r="CC87" s="26" t="e">
        <v>#N/A</v>
      </c>
      <c r="CD87" s="26" t="e">
        <v>#N/A</v>
      </c>
      <c r="CE87" s="26" t="e">
        <v>#N/A</v>
      </c>
      <c r="CF87" s="26" t="e">
        <v>#N/A</v>
      </c>
      <c r="CG87" s="26" t="e">
        <v>#N/A</v>
      </c>
      <c r="CH87" s="26" t="e">
        <v>#N/A</v>
      </c>
      <c r="CI87" s="26" t="e">
        <v>#N/A</v>
      </c>
      <c r="CJ87" s="26" t="e">
        <v>#N/A</v>
      </c>
      <c r="CK87" s="26" t="e">
        <v>#N/A</v>
      </c>
      <c r="CL87" s="26" t="e">
        <v>#N/A</v>
      </c>
      <c r="CM87" s="26" t="e">
        <v>#N/A</v>
      </c>
      <c r="CN87" s="26">
        <v>478</v>
      </c>
      <c r="CO87" s="26">
        <v>485</v>
      </c>
      <c r="CP87" s="26">
        <v>492</v>
      </c>
      <c r="CQ87" s="26">
        <v>499</v>
      </c>
      <c r="CR87" s="26">
        <v>507</v>
      </c>
      <c r="CS87" s="26">
        <v>514</v>
      </c>
      <c r="CT87" s="26">
        <v>522</v>
      </c>
      <c r="CU87" s="26">
        <v>529</v>
      </c>
      <c r="CV87" s="26">
        <v>537</v>
      </c>
      <c r="CW87" s="26">
        <v>545</v>
      </c>
      <c r="CX87" s="26">
        <v>553</v>
      </c>
      <c r="CY87" s="26">
        <v>561</v>
      </c>
      <c r="CZ87" s="26">
        <v>570</v>
      </c>
      <c r="DA87" s="26">
        <v>578</v>
      </c>
      <c r="DB87" s="26">
        <v>580</v>
      </c>
      <c r="DC87" s="26">
        <v>595</v>
      </c>
      <c r="DD87" s="26">
        <v>604</v>
      </c>
      <c r="DE87" s="26">
        <v>613</v>
      </c>
      <c r="DF87" s="26">
        <v>622</v>
      </c>
      <c r="DG87" s="26">
        <v>631</v>
      </c>
      <c r="DH87" s="26">
        <v>640</v>
      </c>
      <c r="DI87" s="26">
        <v>640</v>
      </c>
      <c r="DJ87" s="26">
        <v>650</v>
      </c>
      <c r="DK87" s="26">
        <v>650</v>
      </c>
      <c r="DL87" s="26">
        <v>660</v>
      </c>
      <c r="DM87" s="26">
        <v>660</v>
      </c>
      <c r="DN87" s="26">
        <v>670</v>
      </c>
      <c r="DO87" s="26">
        <v>670</v>
      </c>
      <c r="DP87" s="26">
        <v>670</v>
      </c>
      <c r="DQ87" s="26">
        <v>680</v>
      </c>
      <c r="DR87" s="26">
        <v>680</v>
      </c>
      <c r="DS87" s="26">
        <v>690</v>
      </c>
      <c r="DT87" s="26">
        <v>690</v>
      </c>
      <c r="DU87" s="26">
        <v>700</v>
      </c>
      <c r="DV87" s="26">
        <v>710</v>
      </c>
      <c r="DW87" s="26">
        <v>730</v>
      </c>
      <c r="DX87" s="26">
        <v>750</v>
      </c>
      <c r="DY87" s="26">
        <v>770</v>
      </c>
      <c r="DZ87" s="26">
        <v>780</v>
      </c>
      <c r="EA87" s="26">
        <v>810</v>
      </c>
      <c r="EB87" s="26">
        <v>830</v>
      </c>
      <c r="EC87" s="26">
        <v>840</v>
      </c>
      <c r="ED87" s="26">
        <v>860</v>
      </c>
      <c r="EE87" s="26">
        <v>880</v>
      </c>
      <c r="EF87" s="26">
        <v>900</v>
      </c>
      <c r="EG87" s="26">
        <v>920</v>
      </c>
      <c r="EH87" s="26">
        <v>950</v>
      </c>
      <c r="EI87" s="26">
        <v>980</v>
      </c>
      <c r="EJ87" s="26">
        <v>1000</v>
      </c>
      <c r="EK87" s="26">
        <v>1030</v>
      </c>
      <c r="EL87" s="26">
        <v>1097.9159999999999</v>
      </c>
      <c r="EM87" s="26">
        <v>1131.307</v>
      </c>
      <c r="EN87" s="26">
        <v>1165.79</v>
      </c>
      <c r="EO87" s="26">
        <v>1201.5139999999999</v>
      </c>
      <c r="EP87" s="26">
        <v>1238.6300000000001</v>
      </c>
      <c r="EQ87" s="26">
        <v>1277.288</v>
      </c>
      <c r="ER87" s="26">
        <v>1317.3869999999999</v>
      </c>
      <c r="ES87" s="26">
        <v>1358.828</v>
      </c>
      <c r="ET87" s="26">
        <v>1401.76</v>
      </c>
      <c r="EU87" s="26">
        <v>1446.3330000000001</v>
      </c>
      <c r="EV87" s="26">
        <v>1492.6980000000001</v>
      </c>
      <c r="EW87" s="26">
        <v>1540.819</v>
      </c>
      <c r="EX87" s="26">
        <v>1590.597</v>
      </c>
      <c r="EY87" s="26">
        <v>1642.0830000000001</v>
      </c>
      <c r="EZ87" s="26">
        <v>1695.33</v>
      </c>
      <c r="FA87" s="26">
        <v>1750.3910000000001</v>
      </c>
      <c r="FB87" s="26">
        <v>1807.123</v>
      </c>
      <c r="FC87" s="26">
        <v>1865.49</v>
      </c>
      <c r="FD87" s="26">
        <v>1925.7070000000001</v>
      </c>
      <c r="FE87" s="26">
        <v>1987.9880000000001</v>
      </c>
      <c r="FF87" s="26">
        <v>2052.5439999999999</v>
      </c>
      <c r="FG87" s="26">
        <v>2120.1109999999999</v>
      </c>
      <c r="FH87" s="26">
        <v>2182.9079999999999</v>
      </c>
      <c r="FI87" s="26">
        <v>2247.491</v>
      </c>
      <c r="FJ87" s="26">
        <v>2319.6019999999999</v>
      </c>
      <c r="FK87" s="26">
        <v>2394.7860000000001</v>
      </c>
      <c r="FL87" s="26">
        <v>2473.1019999999999</v>
      </c>
      <c r="FM87" s="26">
        <v>2554.598</v>
      </c>
      <c r="FN87" s="26">
        <v>2609.107</v>
      </c>
      <c r="FO87" s="26">
        <v>2689.0419999999999</v>
      </c>
      <c r="FP87" s="26">
        <v>2805.3209999999999</v>
      </c>
      <c r="FQ87" s="26">
        <v>2901.3319999999999</v>
      </c>
      <c r="FR87" s="26">
        <v>2979.4229999999998</v>
      </c>
      <c r="FS87" s="26">
        <v>3048.6</v>
      </c>
      <c r="FT87" s="26">
        <v>3122</v>
      </c>
      <c r="FU87" s="26">
        <v>3191</v>
      </c>
      <c r="FV87" s="26">
        <v>3264</v>
      </c>
      <c r="FW87" s="26">
        <v>3345</v>
      </c>
      <c r="FX87" s="26">
        <v>3435</v>
      </c>
      <c r="FY87" s="26">
        <v>3532</v>
      </c>
      <c r="FZ87" s="26">
        <v>3685</v>
      </c>
      <c r="GA87" s="26">
        <v>3873</v>
      </c>
      <c r="GB87" s="26">
        <v>4020</v>
      </c>
      <c r="GC87" s="26">
        <v>4142</v>
      </c>
      <c r="GD87" s="26">
        <v>4264</v>
      </c>
      <c r="GE87" s="26">
        <v>4385</v>
      </c>
      <c r="GF87" s="26">
        <v>4501</v>
      </c>
      <c r="GG87" s="26">
        <v>4612</v>
      </c>
      <c r="GH87" s="26">
        <v>4720</v>
      </c>
      <c r="GI87" s="26">
        <v>4827</v>
      </c>
      <c r="GJ87" s="26">
        <v>4935</v>
      </c>
      <c r="GK87" s="26">
        <v>5043</v>
      </c>
      <c r="GL87" s="26">
        <v>5150</v>
      </c>
      <c r="GM87" s="26">
        <v>5257</v>
      </c>
      <c r="GN87" s="26">
        <v>5363</v>
      </c>
      <c r="GO87" s="26">
        <v>5469</v>
      </c>
      <c r="GP87" s="26">
        <v>5575</v>
      </c>
      <c r="GQ87" s="26">
        <v>5680</v>
      </c>
      <c r="GR87" s="26">
        <v>5786</v>
      </c>
      <c r="GS87" s="26">
        <v>5891</v>
      </c>
      <c r="GT87" s="26"/>
      <c r="GU87" s="26">
        <v>7985</v>
      </c>
    </row>
    <row r="88" spans="1:203">
      <c r="A88" s="5" t="s">
        <v>487</v>
      </c>
      <c r="B88" s="17" t="e">
        <v>#N/A</v>
      </c>
      <c r="C88" s="17" t="e">
        <v>#N/A</v>
      </c>
      <c r="D88" s="17" t="e">
        <v>#N/A</v>
      </c>
      <c r="E88" s="17" t="e">
        <v>#N/A</v>
      </c>
      <c r="F88" s="26" t="e">
        <v>#N/A</v>
      </c>
      <c r="G88" s="26" t="e">
        <v>#N/A</v>
      </c>
      <c r="H88" s="26" t="e">
        <v>#N/A</v>
      </c>
      <c r="I88" s="26" t="e">
        <v>#N/A</v>
      </c>
      <c r="J88" s="26" t="e">
        <v>#N/A</v>
      </c>
      <c r="K88" s="26" t="e">
        <v>#N/A</v>
      </c>
      <c r="L88" s="26">
        <v>0</v>
      </c>
      <c r="M88" s="26" t="e">
        <v>#N/A</v>
      </c>
      <c r="N88" s="26" t="e">
        <v>#N/A</v>
      </c>
      <c r="O88" s="26" t="e">
        <v>#N/A</v>
      </c>
      <c r="P88" s="26" t="e">
        <v>#N/A</v>
      </c>
      <c r="Q88" s="26" t="e">
        <v>#N/A</v>
      </c>
      <c r="R88" s="26" t="e">
        <v>#N/A</v>
      </c>
      <c r="S88" s="26" t="e">
        <v>#N/A</v>
      </c>
      <c r="T88" s="26" t="e">
        <v>#N/A</v>
      </c>
      <c r="U88" s="26" t="e">
        <v>#N/A</v>
      </c>
      <c r="V88" s="26" t="e">
        <v>#N/A</v>
      </c>
      <c r="W88" s="26" t="e">
        <v>#N/A</v>
      </c>
      <c r="X88" s="26" t="e">
        <v>#N/A</v>
      </c>
      <c r="Y88" s="26" t="e">
        <v>#N/A</v>
      </c>
      <c r="Z88" s="26" t="e">
        <v>#N/A</v>
      </c>
      <c r="AA88" s="26" t="e">
        <v>#N/A</v>
      </c>
      <c r="AB88" s="26" t="e">
        <v>#N/A</v>
      </c>
      <c r="AC88" s="26" t="e">
        <v>#N/A</v>
      </c>
      <c r="AD88" s="26" t="e">
        <v>#N/A</v>
      </c>
      <c r="AE88" s="26" t="e">
        <v>#N/A</v>
      </c>
      <c r="AF88" s="26" t="e">
        <v>#N/A</v>
      </c>
      <c r="AG88" s="26" t="e">
        <v>#N/A</v>
      </c>
      <c r="AH88" s="26" t="e">
        <v>#N/A</v>
      </c>
      <c r="AI88" s="26" t="e">
        <v>#N/A</v>
      </c>
      <c r="AJ88" s="26" t="e">
        <v>#N/A</v>
      </c>
      <c r="AK88" s="26" t="e">
        <v>#N/A</v>
      </c>
      <c r="AL88" s="26" t="e">
        <v>#N/A</v>
      </c>
      <c r="AM88" s="26" t="e">
        <v>#N/A</v>
      </c>
      <c r="AN88" s="26" t="e">
        <v>#N/A</v>
      </c>
      <c r="AO88" s="26" t="e">
        <v>#N/A</v>
      </c>
      <c r="AP88" s="26">
        <v>135</v>
      </c>
      <c r="AQ88" s="26" t="e">
        <v>#N/A</v>
      </c>
      <c r="AR88" s="26" t="e">
        <v>#N/A</v>
      </c>
      <c r="AS88" s="26" t="e">
        <v>#N/A</v>
      </c>
      <c r="AT88" s="26" t="e">
        <v>#N/A</v>
      </c>
      <c r="AU88" s="26" t="e">
        <v>#N/A</v>
      </c>
      <c r="AV88" s="26" t="e">
        <v>#N/A</v>
      </c>
      <c r="AW88" s="26" t="e">
        <v>#N/A</v>
      </c>
      <c r="AX88" s="26" t="e">
        <v>#N/A</v>
      </c>
      <c r="AY88" s="26" t="e">
        <v>#N/A</v>
      </c>
      <c r="AZ88" s="26" t="e">
        <v>#N/A</v>
      </c>
      <c r="BA88" s="26" t="e">
        <v>#N/A</v>
      </c>
      <c r="BB88" s="26" t="e">
        <v>#N/A</v>
      </c>
      <c r="BC88" s="26" t="e">
        <v>#N/A</v>
      </c>
      <c r="BD88" s="26" t="e">
        <v>#N/A</v>
      </c>
      <c r="BE88" s="26" t="e">
        <v>#N/A</v>
      </c>
      <c r="BF88" s="26" t="e">
        <v>#N/A</v>
      </c>
      <c r="BG88" s="26" t="e">
        <v>#N/A</v>
      </c>
      <c r="BH88" s="26" t="e">
        <v>#N/A</v>
      </c>
      <c r="BI88" s="26" t="e">
        <v>#N/A</v>
      </c>
      <c r="BJ88" s="26">
        <v>176</v>
      </c>
      <c r="BK88" s="26" t="e">
        <v>#N/A</v>
      </c>
      <c r="BL88" s="26" t="e">
        <v>#N/A</v>
      </c>
      <c r="BM88" s="26" t="e">
        <v>#N/A</v>
      </c>
      <c r="BN88" s="26" t="e">
        <v>#N/A</v>
      </c>
      <c r="BO88" s="26" t="e">
        <v>#N/A</v>
      </c>
      <c r="BP88" s="26" t="e">
        <v>#N/A</v>
      </c>
      <c r="BQ88" s="26" t="e">
        <v>#N/A</v>
      </c>
      <c r="BR88" s="26" t="e">
        <v>#N/A</v>
      </c>
      <c r="BS88" s="26" t="e">
        <v>#N/A</v>
      </c>
      <c r="BT88" s="26" t="e">
        <v>#N/A</v>
      </c>
      <c r="BU88" s="26" t="e">
        <v>#N/A</v>
      </c>
      <c r="BV88" s="26" t="e">
        <v>#N/A</v>
      </c>
      <c r="BW88" s="26" t="e">
        <v>#N/A</v>
      </c>
      <c r="BX88" s="26" t="e">
        <v>#N/A</v>
      </c>
      <c r="BY88" s="26" t="e">
        <v>#N/A</v>
      </c>
      <c r="BZ88" s="26" t="e">
        <v>#N/A</v>
      </c>
      <c r="CA88" s="26" t="e">
        <v>#N/A</v>
      </c>
      <c r="CB88" s="26" t="e">
        <v>#N/A</v>
      </c>
      <c r="CC88" s="26" t="e">
        <v>#N/A</v>
      </c>
      <c r="CD88" s="26" t="e">
        <v>#N/A</v>
      </c>
      <c r="CE88" s="26" t="e">
        <v>#N/A</v>
      </c>
      <c r="CF88" s="26" t="e">
        <v>#N/A</v>
      </c>
      <c r="CG88" s="26" t="e">
        <v>#N/A</v>
      </c>
      <c r="CH88" s="26" t="e">
        <v>#N/A</v>
      </c>
      <c r="CI88" s="26" t="e">
        <v>#N/A</v>
      </c>
      <c r="CJ88" s="26" t="e">
        <v>#N/A</v>
      </c>
      <c r="CK88" s="26" t="e">
        <v>#N/A</v>
      </c>
      <c r="CL88" s="26" t="e">
        <v>#N/A</v>
      </c>
      <c r="CM88" s="26" t="e">
        <v>#N/A</v>
      </c>
      <c r="CN88" s="26">
        <v>263</v>
      </c>
      <c r="CO88" s="26">
        <v>269</v>
      </c>
      <c r="CP88" s="26">
        <v>275</v>
      </c>
      <c r="CQ88" s="26">
        <v>281</v>
      </c>
      <c r="CR88" s="26">
        <v>287</v>
      </c>
      <c r="CS88" s="26">
        <v>293</v>
      </c>
      <c r="CT88" s="26">
        <v>299</v>
      </c>
      <c r="CU88" s="26">
        <v>306</v>
      </c>
      <c r="CV88" s="26">
        <v>312</v>
      </c>
      <c r="CW88" s="26">
        <v>319</v>
      </c>
      <c r="CX88" s="26">
        <v>326</v>
      </c>
      <c r="CY88" s="26">
        <v>333</v>
      </c>
      <c r="CZ88" s="26">
        <v>341</v>
      </c>
      <c r="DA88" s="26">
        <v>348</v>
      </c>
      <c r="DB88" s="26">
        <v>365</v>
      </c>
      <c r="DC88" s="26">
        <v>383</v>
      </c>
      <c r="DD88" s="26">
        <v>402</v>
      </c>
      <c r="DE88" s="26">
        <v>422</v>
      </c>
      <c r="DF88" s="26">
        <v>442</v>
      </c>
      <c r="DG88" s="26">
        <v>464</v>
      </c>
      <c r="DH88" s="26">
        <v>487</v>
      </c>
      <c r="DI88" s="26">
        <v>489</v>
      </c>
      <c r="DJ88" s="26">
        <v>491</v>
      </c>
      <c r="DK88" s="26">
        <v>493</v>
      </c>
      <c r="DL88" s="26">
        <v>495</v>
      </c>
      <c r="DM88" s="26">
        <v>497</v>
      </c>
      <c r="DN88" s="26">
        <v>499</v>
      </c>
      <c r="DO88" s="26">
        <v>502</v>
      </c>
      <c r="DP88" s="26">
        <v>504</v>
      </c>
      <c r="DQ88" s="26">
        <v>506</v>
      </c>
      <c r="DR88" s="26">
        <v>515</v>
      </c>
      <c r="DS88" s="26">
        <v>527</v>
      </c>
      <c r="DT88" s="26">
        <v>543</v>
      </c>
      <c r="DU88" s="26">
        <v>559</v>
      </c>
      <c r="DV88" s="26">
        <v>576</v>
      </c>
      <c r="DW88" s="26">
        <v>592</v>
      </c>
      <c r="DX88" s="26">
        <v>608</v>
      </c>
      <c r="DY88" s="26">
        <v>623</v>
      </c>
      <c r="DZ88" s="26">
        <v>640</v>
      </c>
      <c r="EA88" s="26">
        <v>656</v>
      </c>
      <c r="EB88" s="26">
        <v>697</v>
      </c>
      <c r="EC88" s="26">
        <v>720</v>
      </c>
      <c r="ED88" s="26">
        <v>773</v>
      </c>
      <c r="EE88" s="26">
        <v>795</v>
      </c>
      <c r="EF88" s="26">
        <v>784</v>
      </c>
      <c r="EG88" s="26">
        <v>791</v>
      </c>
      <c r="EH88" s="26">
        <v>788</v>
      </c>
      <c r="EI88" s="26">
        <v>804</v>
      </c>
      <c r="EJ88" s="26">
        <v>822</v>
      </c>
      <c r="EK88" s="26">
        <v>838</v>
      </c>
      <c r="EL88" s="26">
        <v>892.50199999999995</v>
      </c>
      <c r="EM88" s="26">
        <v>915.56</v>
      </c>
      <c r="EN88" s="26">
        <v>940.08</v>
      </c>
      <c r="EO88" s="26">
        <v>962.18799999999999</v>
      </c>
      <c r="EP88" s="26">
        <v>985.06600000000003</v>
      </c>
      <c r="EQ88" s="26">
        <v>1010.655</v>
      </c>
      <c r="ER88" s="26">
        <v>1036.55</v>
      </c>
      <c r="ES88" s="26">
        <v>1063.5060000000001</v>
      </c>
      <c r="ET88" s="26">
        <v>1085.241</v>
      </c>
      <c r="EU88" s="26">
        <v>1115.146</v>
      </c>
      <c r="EV88" s="26">
        <v>1147.6099999999999</v>
      </c>
      <c r="EW88" s="26">
        <v>1181.175</v>
      </c>
      <c r="EX88" s="26">
        <v>1215.7249999999999</v>
      </c>
      <c r="EY88" s="26">
        <v>1251.278</v>
      </c>
      <c r="EZ88" s="26">
        <v>1287.9929999999999</v>
      </c>
      <c r="FA88" s="26">
        <v>1325.9749999999999</v>
      </c>
      <c r="FB88" s="26">
        <v>1365.1690000000001</v>
      </c>
      <c r="FC88" s="26">
        <v>1405.4860000000001</v>
      </c>
      <c r="FD88" s="26">
        <v>1446.758</v>
      </c>
      <c r="FE88" s="26">
        <v>1488.7940000000001</v>
      </c>
      <c r="FF88" s="26">
        <v>1531.038</v>
      </c>
      <c r="FG88" s="26">
        <v>1574</v>
      </c>
      <c r="FH88" s="26">
        <v>1617</v>
      </c>
      <c r="FI88" s="26">
        <v>1660</v>
      </c>
      <c r="FJ88" s="26">
        <v>1707</v>
      </c>
      <c r="FK88" s="26">
        <v>1749</v>
      </c>
      <c r="FL88" s="26">
        <v>1792</v>
      </c>
      <c r="FM88" s="26">
        <v>1842</v>
      </c>
      <c r="FN88" s="26">
        <v>1875</v>
      </c>
      <c r="FO88" s="26">
        <v>1918</v>
      </c>
      <c r="FP88" s="26">
        <v>1960</v>
      </c>
      <c r="FQ88" s="26">
        <v>1999</v>
      </c>
      <c r="FR88" s="26">
        <v>2040</v>
      </c>
      <c r="FS88" s="26">
        <v>2081</v>
      </c>
      <c r="FT88" s="26">
        <v>2123</v>
      </c>
      <c r="FU88" s="26">
        <v>2168</v>
      </c>
      <c r="FV88" s="26">
        <v>2212</v>
      </c>
      <c r="FW88" s="26">
        <v>2257</v>
      </c>
      <c r="FX88" s="26">
        <v>2302</v>
      </c>
      <c r="FY88" s="26">
        <v>2347</v>
      </c>
      <c r="FZ88" s="26">
        <v>2393</v>
      </c>
      <c r="GA88" s="26">
        <v>2441</v>
      </c>
      <c r="GB88" s="26">
        <v>2489</v>
      </c>
      <c r="GC88" s="26">
        <v>2538</v>
      </c>
      <c r="GD88" s="26">
        <v>2588</v>
      </c>
      <c r="GE88" s="26">
        <v>2638</v>
      </c>
      <c r="GF88" s="26">
        <v>2690</v>
      </c>
      <c r="GG88" s="26">
        <v>2744</v>
      </c>
      <c r="GH88" s="26">
        <v>2797</v>
      </c>
      <c r="GI88" s="26">
        <v>2848</v>
      </c>
      <c r="GJ88" s="26">
        <v>2900</v>
      </c>
      <c r="GK88" s="26">
        <v>2952</v>
      </c>
      <c r="GL88" s="26">
        <v>3003</v>
      </c>
      <c r="GM88" s="26">
        <v>3054</v>
      </c>
      <c r="GN88" s="26">
        <v>3104</v>
      </c>
      <c r="GO88" s="26">
        <v>3155</v>
      </c>
      <c r="GP88" s="26">
        <v>3206</v>
      </c>
      <c r="GQ88" s="26">
        <v>3258</v>
      </c>
      <c r="GR88" s="26">
        <v>3310</v>
      </c>
      <c r="GS88" s="26">
        <v>3360</v>
      </c>
      <c r="GT88" s="26"/>
      <c r="GU88" s="26">
        <v>4323</v>
      </c>
    </row>
    <row r="89" spans="1:203">
      <c r="A89" s="5" t="s">
        <v>488</v>
      </c>
      <c r="B89" s="17" t="e">
        <v>#N/A</v>
      </c>
      <c r="C89" s="17" t="e">
        <v>#N/A</v>
      </c>
      <c r="D89" s="17" t="e">
        <v>#N/A</v>
      </c>
      <c r="E89" s="17" t="e">
        <v>#N/A</v>
      </c>
      <c r="F89" s="26" t="e">
        <v>#N/A</v>
      </c>
      <c r="G89" s="26" t="e">
        <v>#N/A</v>
      </c>
      <c r="H89" s="26" t="e">
        <v>#N/A</v>
      </c>
      <c r="I89" s="26" t="e">
        <v>#N/A</v>
      </c>
      <c r="J89" s="26" t="e">
        <v>#N/A</v>
      </c>
      <c r="K89" s="26" t="e">
        <v>#N/A</v>
      </c>
      <c r="L89" s="26">
        <v>143</v>
      </c>
      <c r="M89" s="26" t="e">
        <v>#N/A</v>
      </c>
      <c r="N89" s="26" t="e">
        <v>#N/A</v>
      </c>
      <c r="O89" s="26" t="e">
        <v>#N/A</v>
      </c>
      <c r="P89" s="26" t="e">
        <v>#N/A</v>
      </c>
      <c r="Q89" s="26" t="e">
        <v>#N/A</v>
      </c>
      <c r="R89" s="26" t="e">
        <v>#N/A</v>
      </c>
      <c r="S89" s="26" t="e">
        <v>#N/A</v>
      </c>
      <c r="T89" s="26" t="e">
        <v>#N/A</v>
      </c>
      <c r="U89" s="26" t="e">
        <v>#N/A</v>
      </c>
      <c r="V89" s="26" t="e">
        <v>#N/A</v>
      </c>
      <c r="W89" s="26" t="e">
        <v>#N/A</v>
      </c>
      <c r="X89" s="26" t="e">
        <v>#N/A</v>
      </c>
      <c r="Y89" s="26" t="e">
        <v>#N/A</v>
      </c>
      <c r="Z89" s="26" t="e">
        <v>#N/A</v>
      </c>
      <c r="AA89" s="26" t="e">
        <v>#N/A</v>
      </c>
      <c r="AB89" s="26" t="e">
        <v>#N/A</v>
      </c>
      <c r="AC89" s="26" t="e">
        <v>#N/A</v>
      </c>
      <c r="AD89" s="26" t="e">
        <v>#N/A</v>
      </c>
      <c r="AE89" s="26" t="e">
        <v>#N/A</v>
      </c>
      <c r="AF89" s="26" t="e">
        <v>#N/A</v>
      </c>
      <c r="AG89" s="26" t="e">
        <v>#N/A</v>
      </c>
      <c r="AH89" s="26" t="e">
        <v>#N/A</v>
      </c>
      <c r="AI89" s="26" t="e">
        <v>#N/A</v>
      </c>
      <c r="AJ89" s="26" t="e">
        <v>#N/A</v>
      </c>
      <c r="AK89" s="26" t="e">
        <v>#N/A</v>
      </c>
      <c r="AL89" s="26" t="e">
        <v>#N/A</v>
      </c>
      <c r="AM89" s="26" t="e">
        <v>#N/A</v>
      </c>
      <c r="AN89" s="26" t="e">
        <v>#N/A</v>
      </c>
      <c r="AO89" s="26" t="e">
        <v>#N/A</v>
      </c>
      <c r="AP89" s="26">
        <v>350</v>
      </c>
      <c r="AQ89" s="26" t="e">
        <v>#N/A</v>
      </c>
      <c r="AR89" s="26" t="e">
        <v>#N/A</v>
      </c>
      <c r="AS89" s="26" t="e">
        <v>#N/A</v>
      </c>
      <c r="AT89" s="26" t="e">
        <v>#N/A</v>
      </c>
      <c r="AU89" s="26" t="e">
        <v>#N/A</v>
      </c>
      <c r="AV89" s="26" t="e">
        <v>#N/A</v>
      </c>
      <c r="AW89" s="26" t="e">
        <v>#N/A</v>
      </c>
      <c r="AX89" s="26" t="e">
        <v>#N/A</v>
      </c>
      <c r="AY89" s="26" t="e">
        <v>#N/A</v>
      </c>
      <c r="AZ89" s="26" t="e">
        <v>#N/A</v>
      </c>
      <c r="BA89" s="26" t="e">
        <v>#N/A</v>
      </c>
      <c r="BB89" s="26" t="e">
        <v>#N/A</v>
      </c>
      <c r="BC89" s="26" t="e">
        <v>#N/A</v>
      </c>
      <c r="BD89" s="26" t="e">
        <v>#N/A</v>
      </c>
      <c r="BE89" s="26" t="e">
        <v>#N/A</v>
      </c>
      <c r="BF89" s="26" t="e">
        <v>#N/A</v>
      </c>
      <c r="BG89" s="26" t="e">
        <v>#N/A</v>
      </c>
      <c r="BH89" s="26" t="e">
        <v>#N/A</v>
      </c>
      <c r="BI89" s="26" t="e">
        <v>#N/A</v>
      </c>
      <c r="BJ89" s="26">
        <v>384</v>
      </c>
      <c r="BK89" s="26" t="e">
        <v>#N/A</v>
      </c>
      <c r="BL89" s="26" t="e">
        <v>#N/A</v>
      </c>
      <c r="BM89" s="26" t="e">
        <v>#N/A</v>
      </c>
      <c r="BN89" s="26" t="e">
        <v>#N/A</v>
      </c>
      <c r="BO89" s="26" t="e">
        <v>#N/A</v>
      </c>
      <c r="BP89" s="26" t="e">
        <v>#N/A</v>
      </c>
      <c r="BQ89" s="26" t="e">
        <v>#N/A</v>
      </c>
      <c r="BR89" s="26" t="e">
        <v>#N/A</v>
      </c>
      <c r="BS89" s="26" t="e">
        <v>#N/A</v>
      </c>
      <c r="BT89" s="26" t="e">
        <v>#N/A</v>
      </c>
      <c r="BU89" s="26" t="e">
        <v>#N/A</v>
      </c>
      <c r="BV89" s="26" t="e">
        <v>#N/A</v>
      </c>
      <c r="BW89" s="26" t="e">
        <v>#N/A</v>
      </c>
      <c r="BX89" s="26" t="e">
        <v>#N/A</v>
      </c>
      <c r="BY89" s="26" t="e">
        <v>#N/A</v>
      </c>
      <c r="BZ89" s="26" t="e">
        <v>#N/A</v>
      </c>
      <c r="CA89" s="26" t="e">
        <v>#N/A</v>
      </c>
      <c r="CB89" s="26" t="e">
        <v>#N/A</v>
      </c>
      <c r="CC89" s="26" t="e">
        <v>#N/A</v>
      </c>
      <c r="CD89" s="26" t="e">
        <v>#N/A</v>
      </c>
      <c r="CE89" s="26" t="e">
        <v>#N/A</v>
      </c>
      <c r="CF89" s="26" t="e">
        <v>#N/A</v>
      </c>
      <c r="CG89" s="26" t="e">
        <v>#N/A</v>
      </c>
      <c r="CH89" s="26" t="e">
        <v>#N/A</v>
      </c>
      <c r="CI89" s="26" t="e">
        <v>#N/A</v>
      </c>
      <c r="CJ89" s="26" t="e">
        <v>#N/A</v>
      </c>
      <c r="CK89" s="26" t="e">
        <v>#N/A</v>
      </c>
      <c r="CL89" s="26" t="e">
        <v>#N/A</v>
      </c>
      <c r="CM89" s="26" t="e">
        <v>#N/A</v>
      </c>
      <c r="CN89" s="26">
        <v>440</v>
      </c>
      <c r="CO89" s="26">
        <v>450</v>
      </c>
      <c r="CP89" s="26">
        <v>461</v>
      </c>
      <c r="CQ89" s="26">
        <v>472</v>
      </c>
      <c r="CR89" s="26">
        <v>483</v>
      </c>
      <c r="CS89" s="26">
        <v>494</v>
      </c>
      <c r="CT89" s="26">
        <v>505</v>
      </c>
      <c r="CU89" s="26">
        <v>517</v>
      </c>
      <c r="CV89" s="26">
        <v>529</v>
      </c>
      <c r="CW89" s="26">
        <v>542</v>
      </c>
      <c r="CX89" s="26">
        <v>554</v>
      </c>
      <c r="CY89" s="26">
        <v>567</v>
      </c>
      <c r="CZ89" s="26">
        <v>580</v>
      </c>
      <c r="DA89" s="26">
        <v>594</v>
      </c>
      <c r="DB89" s="26">
        <v>608</v>
      </c>
      <c r="DC89" s="26">
        <v>622</v>
      </c>
      <c r="DD89" s="26">
        <v>637</v>
      </c>
      <c r="DE89" s="26">
        <v>652</v>
      </c>
      <c r="DF89" s="26">
        <v>667</v>
      </c>
      <c r="DG89" s="26">
        <v>683</v>
      </c>
      <c r="DH89" s="26">
        <v>699</v>
      </c>
      <c r="DI89" s="26">
        <v>715</v>
      </c>
      <c r="DJ89" s="26">
        <v>732</v>
      </c>
      <c r="DK89" s="26">
        <v>749</v>
      </c>
      <c r="DL89" s="26">
        <v>767</v>
      </c>
      <c r="DM89" s="26">
        <v>785</v>
      </c>
      <c r="DN89" s="26">
        <v>803</v>
      </c>
      <c r="DO89" s="26">
        <v>822</v>
      </c>
      <c r="DP89" s="26">
        <v>841</v>
      </c>
      <c r="DQ89" s="26">
        <v>860</v>
      </c>
      <c r="DR89" s="26">
        <v>880</v>
      </c>
      <c r="DS89" s="26">
        <v>901</v>
      </c>
      <c r="DT89" s="26">
        <v>922</v>
      </c>
      <c r="DU89" s="26">
        <v>944</v>
      </c>
      <c r="DV89" s="26">
        <v>966</v>
      </c>
      <c r="DW89" s="26">
        <v>988</v>
      </c>
      <c r="DX89" s="26">
        <v>1012</v>
      </c>
      <c r="DY89" s="26">
        <v>1036</v>
      </c>
      <c r="DZ89" s="26">
        <v>1061</v>
      </c>
      <c r="EA89" s="26">
        <v>1086</v>
      </c>
      <c r="EB89" s="26">
        <v>1111</v>
      </c>
      <c r="EC89" s="26">
        <v>1137</v>
      </c>
      <c r="ED89" s="26">
        <v>1164</v>
      </c>
      <c r="EE89" s="26">
        <v>1191</v>
      </c>
      <c r="EF89" s="26">
        <v>1219</v>
      </c>
      <c r="EG89" s="26">
        <v>1247</v>
      </c>
      <c r="EH89" s="26">
        <v>1275</v>
      </c>
      <c r="EI89" s="26">
        <v>1305</v>
      </c>
      <c r="EJ89" s="26">
        <v>1335</v>
      </c>
      <c r="EK89" s="26">
        <v>1366</v>
      </c>
      <c r="EL89" s="26">
        <v>1475.6690000000001</v>
      </c>
      <c r="EM89" s="26">
        <v>1515.299</v>
      </c>
      <c r="EN89" s="26">
        <v>1555.876</v>
      </c>
      <c r="EO89" s="26">
        <v>1597.4190000000001</v>
      </c>
      <c r="EP89" s="26">
        <v>1639.9459999999999</v>
      </c>
      <c r="EQ89" s="26">
        <v>1683.4770000000001</v>
      </c>
      <c r="ER89" s="26">
        <v>1726.702</v>
      </c>
      <c r="ES89" s="26">
        <v>1770.902</v>
      </c>
      <c r="ET89" s="26">
        <v>1816.096</v>
      </c>
      <c r="EU89" s="26">
        <v>1862.3009999999999</v>
      </c>
      <c r="EV89" s="26">
        <v>1909.538</v>
      </c>
      <c r="EW89" s="26">
        <v>1959.0340000000001</v>
      </c>
      <c r="EX89" s="26">
        <v>2009.8130000000001</v>
      </c>
      <c r="EY89" s="26">
        <v>2061.9070000000002</v>
      </c>
      <c r="EZ89" s="26">
        <v>2115.3530000000001</v>
      </c>
      <c r="FA89" s="26">
        <v>2170.183</v>
      </c>
      <c r="FB89" s="26">
        <v>2228.306</v>
      </c>
      <c r="FC89" s="26">
        <v>2287.9850000000001</v>
      </c>
      <c r="FD89" s="26">
        <v>2349.2620000000002</v>
      </c>
      <c r="FE89" s="26">
        <v>2412.181</v>
      </c>
      <c r="FF89" s="26">
        <v>2476.7849999999999</v>
      </c>
      <c r="FG89" s="26">
        <v>2544.518</v>
      </c>
      <c r="FH89" s="26">
        <v>2614.1039999999998</v>
      </c>
      <c r="FI89" s="26">
        <v>2693</v>
      </c>
      <c r="FJ89" s="26">
        <v>2774</v>
      </c>
      <c r="FK89" s="26">
        <v>2852</v>
      </c>
      <c r="FL89" s="26">
        <v>2922</v>
      </c>
      <c r="FM89" s="26">
        <v>2987</v>
      </c>
      <c r="FN89" s="26">
        <v>3054</v>
      </c>
      <c r="FO89" s="26">
        <v>3122</v>
      </c>
      <c r="FP89" s="26">
        <v>3196</v>
      </c>
      <c r="FQ89" s="26">
        <v>3279</v>
      </c>
      <c r="FR89" s="26">
        <v>3370</v>
      </c>
      <c r="FS89" s="26">
        <v>3467</v>
      </c>
      <c r="FT89" s="26">
        <v>3568</v>
      </c>
      <c r="FU89" s="26">
        <v>3673</v>
      </c>
      <c r="FV89" s="26">
        <v>3781</v>
      </c>
      <c r="FW89" s="26">
        <v>3893</v>
      </c>
      <c r="FX89" s="26">
        <v>4007</v>
      </c>
      <c r="FY89" s="26">
        <v>4124</v>
      </c>
      <c r="FZ89" s="26">
        <v>4244</v>
      </c>
      <c r="GA89" s="26">
        <v>4367</v>
      </c>
      <c r="GB89" s="26">
        <v>4493</v>
      </c>
      <c r="GC89" s="26">
        <v>4622</v>
      </c>
      <c r="GD89" s="26">
        <v>4754</v>
      </c>
      <c r="GE89" s="26">
        <v>4887</v>
      </c>
      <c r="GF89" s="26">
        <v>5024</v>
      </c>
      <c r="GG89" s="26">
        <v>5162</v>
      </c>
      <c r="GH89" s="26">
        <v>5303</v>
      </c>
      <c r="GI89" s="26">
        <v>5447</v>
      </c>
      <c r="GJ89" s="26">
        <v>5592</v>
      </c>
      <c r="GK89" s="26">
        <v>5740</v>
      </c>
      <c r="GL89" s="26">
        <v>5890</v>
      </c>
      <c r="GM89" s="26">
        <v>6041</v>
      </c>
      <c r="GN89" s="26">
        <v>6195</v>
      </c>
      <c r="GO89" s="26">
        <v>6351</v>
      </c>
      <c r="GP89" s="26">
        <v>6509</v>
      </c>
      <c r="GQ89" s="26">
        <v>6669</v>
      </c>
      <c r="GR89" s="26">
        <v>6831</v>
      </c>
      <c r="GS89" s="26">
        <v>6291</v>
      </c>
      <c r="GT89" s="26"/>
      <c r="GU89" s="26">
        <v>10822</v>
      </c>
    </row>
    <row r="90" spans="1:203">
      <c r="A90" s="5" t="s">
        <v>489</v>
      </c>
      <c r="B90" s="17" t="e">
        <v>#N/A</v>
      </c>
      <c r="C90" s="17" t="e">
        <v>#N/A</v>
      </c>
      <c r="D90" s="17" t="e">
        <v>#N/A</v>
      </c>
      <c r="E90" s="17" t="e">
        <v>#N/A</v>
      </c>
      <c r="F90" s="26" t="e">
        <v>#N/A</v>
      </c>
      <c r="G90" s="26" t="e">
        <v>#N/A</v>
      </c>
      <c r="H90" s="26" t="e">
        <v>#N/A</v>
      </c>
      <c r="I90" s="26" t="e">
        <v>#N/A</v>
      </c>
      <c r="J90" s="26" t="e">
        <v>#N/A</v>
      </c>
      <c r="K90" s="26" t="e">
        <v>#N/A</v>
      </c>
      <c r="L90" s="26">
        <v>248</v>
      </c>
      <c r="M90" s="26" t="e">
        <v>#N/A</v>
      </c>
      <c r="N90" s="26" t="e">
        <v>#N/A</v>
      </c>
      <c r="O90" s="26" t="e">
        <v>#N/A</v>
      </c>
      <c r="P90" s="26" t="e">
        <v>#N/A</v>
      </c>
      <c r="Q90" s="26" t="e">
        <v>#N/A</v>
      </c>
      <c r="R90" s="26" t="e">
        <v>#N/A</v>
      </c>
      <c r="S90" s="26" t="e">
        <v>#N/A</v>
      </c>
      <c r="T90" s="26" t="e">
        <v>#N/A</v>
      </c>
      <c r="U90" s="26" t="e">
        <v>#N/A</v>
      </c>
      <c r="V90" s="26" t="e">
        <v>#N/A</v>
      </c>
      <c r="W90" s="26" t="e">
        <v>#N/A</v>
      </c>
      <c r="X90" s="26" t="e">
        <v>#N/A</v>
      </c>
      <c r="Y90" s="26" t="e">
        <v>#N/A</v>
      </c>
      <c r="Z90" s="26" t="e">
        <v>#N/A</v>
      </c>
      <c r="AA90" s="26" t="e">
        <v>#N/A</v>
      </c>
      <c r="AB90" s="26" t="e">
        <v>#N/A</v>
      </c>
      <c r="AC90" s="26" t="e">
        <v>#N/A</v>
      </c>
      <c r="AD90" s="26" t="e">
        <v>#N/A</v>
      </c>
      <c r="AE90" s="26" t="e">
        <v>#N/A</v>
      </c>
      <c r="AF90" s="26" t="e">
        <v>#N/A</v>
      </c>
      <c r="AG90" s="26" t="e">
        <v>#N/A</v>
      </c>
      <c r="AH90" s="26" t="e">
        <v>#N/A</v>
      </c>
      <c r="AI90" s="26" t="e">
        <v>#N/A</v>
      </c>
      <c r="AJ90" s="26" t="e">
        <v>#N/A</v>
      </c>
      <c r="AK90" s="26" t="e">
        <v>#N/A</v>
      </c>
      <c r="AL90" s="26" t="e">
        <v>#N/A</v>
      </c>
      <c r="AM90" s="26" t="e">
        <v>#N/A</v>
      </c>
      <c r="AN90" s="26" t="e">
        <v>#N/A</v>
      </c>
      <c r="AO90" s="26" t="e">
        <v>#N/A</v>
      </c>
      <c r="AP90" s="26">
        <v>495</v>
      </c>
      <c r="AQ90" s="26" t="e">
        <v>#N/A</v>
      </c>
      <c r="AR90" s="26" t="e">
        <v>#N/A</v>
      </c>
      <c r="AS90" s="26" t="e">
        <v>#N/A</v>
      </c>
      <c r="AT90" s="26" t="e">
        <v>#N/A</v>
      </c>
      <c r="AU90" s="26" t="e">
        <v>#N/A</v>
      </c>
      <c r="AV90" s="26" t="e">
        <v>#N/A</v>
      </c>
      <c r="AW90" s="26" t="e">
        <v>#N/A</v>
      </c>
      <c r="AX90" s="26" t="e">
        <v>#N/A</v>
      </c>
      <c r="AY90" s="26" t="e">
        <v>#N/A</v>
      </c>
      <c r="AZ90" s="26" t="e">
        <v>#N/A</v>
      </c>
      <c r="BA90" s="26" t="e">
        <v>#N/A</v>
      </c>
      <c r="BB90" s="26" t="e">
        <v>#N/A</v>
      </c>
      <c r="BC90" s="26" t="e">
        <v>#N/A</v>
      </c>
      <c r="BD90" s="26" t="e">
        <v>#N/A</v>
      </c>
      <c r="BE90" s="26" t="e">
        <v>#N/A</v>
      </c>
      <c r="BF90" s="26" t="e">
        <v>#N/A</v>
      </c>
      <c r="BG90" s="26" t="e">
        <v>#N/A</v>
      </c>
      <c r="BH90" s="26" t="e">
        <v>#N/A</v>
      </c>
      <c r="BI90" s="26" t="e">
        <v>#N/A</v>
      </c>
      <c r="BJ90" s="26">
        <v>645</v>
      </c>
      <c r="BK90" s="26" t="e">
        <v>#N/A</v>
      </c>
      <c r="BL90" s="26" t="e">
        <v>#N/A</v>
      </c>
      <c r="BM90" s="26" t="e">
        <v>#N/A</v>
      </c>
      <c r="BN90" s="26" t="e">
        <v>#N/A</v>
      </c>
      <c r="BO90" s="26" t="e">
        <v>#N/A</v>
      </c>
      <c r="BP90" s="26" t="e">
        <v>#N/A</v>
      </c>
      <c r="BQ90" s="26" t="e">
        <v>#N/A</v>
      </c>
      <c r="BR90" s="26" t="e">
        <v>#N/A</v>
      </c>
      <c r="BS90" s="26" t="e">
        <v>#N/A</v>
      </c>
      <c r="BT90" s="26" t="e">
        <v>#N/A</v>
      </c>
      <c r="BU90" s="26" t="e">
        <v>#N/A</v>
      </c>
      <c r="BV90" s="26" t="e">
        <v>#N/A</v>
      </c>
      <c r="BW90" s="26" t="e">
        <v>#N/A</v>
      </c>
      <c r="BX90" s="26" t="e">
        <v>#N/A</v>
      </c>
      <c r="BY90" s="26" t="e">
        <v>#N/A</v>
      </c>
      <c r="BZ90" s="26" t="e">
        <v>#N/A</v>
      </c>
      <c r="CA90" s="26" t="e">
        <v>#N/A</v>
      </c>
      <c r="CB90" s="26" t="e">
        <v>#N/A</v>
      </c>
      <c r="CC90" s="26" t="e">
        <v>#N/A</v>
      </c>
      <c r="CD90" s="26" t="e">
        <v>#N/A</v>
      </c>
      <c r="CE90" s="26" t="e">
        <v>#N/A</v>
      </c>
      <c r="CF90" s="26" t="e">
        <v>#N/A</v>
      </c>
      <c r="CG90" s="26" t="e">
        <v>#N/A</v>
      </c>
      <c r="CH90" s="26" t="e">
        <v>#N/A</v>
      </c>
      <c r="CI90" s="26" t="e">
        <v>#N/A</v>
      </c>
      <c r="CJ90" s="26" t="e">
        <v>#N/A</v>
      </c>
      <c r="CK90" s="26" t="e">
        <v>#N/A</v>
      </c>
      <c r="CL90" s="26" t="e">
        <v>#N/A</v>
      </c>
      <c r="CM90" s="26" t="e">
        <v>#N/A</v>
      </c>
      <c r="CN90" s="26">
        <v>959</v>
      </c>
      <c r="CO90" s="26">
        <v>974</v>
      </c>
      <c r="CP90" s="26">
        <v>990</v>
      </c>
      <c r="CQ90" s="26">
        <v>1006</v>
      </c>
      <c r="CR90" s="26">
        <v>1022</v>
      </c>
      <c r="CS90" s="26">
        <v>1039</v>
      </c>
      <c r="CT90" s="26">
        <v>1056</v>
      </c>
      <c r="CU90" s="26">
        <v>1073</v>
      </c>
      <c r="CV90" s="26">
        <v>1090</v>
      </c>
      <c r="CW90" s="26">
        <v>1108</v>
      </c>
      <c r="CX90" s="26">
        <v>1126</v>
      </c>
      <c r="CY90" s="26">
        <v>1144</v>
      </c>
      <c r="CZ90" s="26">
        <v>1162</v>
      </c>
      <c r="DA90" s="26">
        <v>1181</v>
      </c>
      <c r="DB90" s="26">
        <v>1199</v>
      </c>
      <c r="DC90" s="26">
        <v>1217</v>
      </c>
      <c r="DD90" s="26">
        <v>1235</v>
      </c>
      <c r="DE90" s="26">
        <v>1254</v>
      </c>
      <c r="DF90" s="26">
        <v>1273</v>
      </c>
      <c r="DG90" s="26">
        <v>1292</v>
      </c>
      <c r="DH90" s="26">
        <v>1312</v>
      </c>
      <c r="DI90" s="26">
        <v>1336</v>
      </c>
      <c r="DJ90" s="26">
        <v>1359</v>
      </c>
      <c r="DK90" s="26">
        <v>1383</v>
      </c>
      <c r="DL90" s="26">
        <v>1407</v>
      </c>
      <c r="DM90" s="26">
        <v>1431</v>
      </c>
      <c r="DN90" s="26">
        <v>1455</v>
      </c>
      <c r="DO90" s="26">
        <v>1478</v>
      </c>
      <c r="DP90" s="26">
        <v>1502</v>
      </c>
      <c r="DQ90" s="26">
        <v>1526</v>
      </c>
      <c r="DR90" s="26">
        <v>1552</v>
      </c>
      <c r="DS90" s="26">
        <v>1584</v>
      </c>
      <c r="DT90" s="26">
        <v>1615</v>
      </c>
      <c r="DU90" s="26">
        <v>1647</v>
      </c>
      <c r="DV90" s="26">
        <v>1679</v>
      </c>
      <c r="DW90" s="26">
        <v>1710</v>
      </c>
      <c r="DX90" s="26">
        <v>1743</v>
      </c>
      <c r="DY90" s="26">
        <v>1777</v>
      </c>
      <c r="DZ90" s="26">
        <v>1810</v>
      </c>
      <c r="EA90" s="26">
        <v>1844</v>
      </c>
      <c r="EB90" s="26">
        <v>1880</v>
      </c>
      <c r="EC90" s="26">
        <v>1935</v>
      </c>
      <c r="ED90" s="26">
        <v>1987</v>
      </c>
      <c r="EE90" s="26">
        <v>2033</v>
      </c>
      <c r="EF90" s="26">
        <v>2062</v>
      </c>
      <c r="EG90" s="26">
        <v>2099</v>
      </c>
      <c r="EH90" s="26">
        <v>2141</v>
      </c>
      <c r="EI90" s="26">
        <v>2162</v>
      </c>
      <c r="EJ90" s="26">
        <v>2187</v>
      </c>
      <c r="EK90" s="26">
        <v>2197</v>
      </c>
      <c r="EL90" s="26">
        <v>2218</v>
      </c>
      <c r="EM90" s="26">
        <v>2235</v>
      </c>
      <c r="EN90" s="26">
        <v>2227</v>
      </c>
      <c r="EO90" s="26">
        <v>2204</v>
      </c>
      <c r="EP90" s="26">
        <v>2214</v>
      </c>
      <c r="EQ90" s="26">
        <v>2250</v>
      </c>
      <c r="ER90" s="26">
        <v>2249</v>
      </c>
      <c r="ES90" s="26">
        <v>2260</v>
      </c>
      <c r="ET90" s="26">
        <v>2299</v>
      </c>
      <c r="EU90" s="26">
        <v>2322</v>
      </c>
      <c r="EV90" s="26">
        <v>2358</v>
      </c>
      <c r="EW90" s="26">
        <v>2402.5140000000001</v>
      </c>
      <c r="EX90" s="26">
        <v>2448.0459999999998</v>
      </c>
      <c r="EY90" s="26">
        <v>2496.6010000000001</v>
      </c>
      <c r="EZ90" s="26">
        <v>2552.181</v>
      </c>
      <c r="FA90" s="26">
        <v>2596.7739999999999</v>
      </c>
      <c r="FB90" s="26">
        <v>2627.3679999999999</v>
      </c>
      <c r="FC90" s="26">
        <v>2648.9609999999998</v>
      </c>
      <c r="FD90" s="26">
        <v>2673.5680000000002</v>
      </c>
      <c r="FE90" s="26">
        <v>2722.232</v>
      </c>
      <c r="FF90" s="26">
        <v>2721.7539999999999</v>
      </c>
      <c r="FG90" s="26">
        <v>2766.299</v>
      </c>
      <c r="FH90" s="26">
        <v>2847.1320000000001</v>
      </c>
      <c r="FI90" s="26">
        <v>2863.42</v>
      </c>
      <c r="FJ90" s="26">
        <v>2886.6</v>
      </c>
      <c r="FK90" s="26">
        <v>2935.1239999999998</v>
      </c>
      <c r="FL90" s="26">
        <v>3026.125</v>
      </c>
      <c r="FM90" s="26">
        <v>3080.828</v>
      </c>
      <c r="FN90" s="26">
        <v>3117.884</v>
      </c>
      <c r="FO90" s="26">
        <v>3168.4459999999999</v>
      </c>
      <c r="FP90" s="26">
        <v>3209.6480000000001</v>
      </c>
      <c r="FQ90" s="26">
        <v>3238.9679999999998</v>
      </c>
      <c r="FR90" s="26">
        <v>3279.0010000000002</v>
      </c>
      <c r="FS90" s="26">
        <v>3316.0309999999999</v>
      </c>
      <c r="FT90" s="26">
        <v>3350.0369999999998</v>
      </c>
      <c r="FU90" s="26">
        <v>3382.1060000000002</v>
      </c>
      <c r="FV90" s="26">
        <v>3413.3029999999999</v>
      </c>
      <c r="FW90" s="26">
        <v>3444.4679999999998</v>
      </c>
      <c r="FX90" s="26">
        <v>3474.9920000000002</v>
      </c>
      <c r="FY90" s="26">
        <v>3505.6</v>
      </c>
      <c r="FZ90" s="26">
        <v>3536.91</v>
      </c>
      <c r="GA90" s="26">
        <v>3562.11</v>
      </c>
      <c r="GB90" s="26">
        <v>3585.1759999999999</v>
      </c>
      <c r="GC90" s="26">
        <v>3615.4969999999998</v>
      </c>
      <c r="GD90" s="26">
        <v>3649.2370000000001</v>
      </c>
      <c r="GE90" s="26">
        <v>3683.1030000000001</v>
      </c>
      <c r="GF90" s="26">
        <v>3724.6550000000002</v>
      </c>
      <c r="GG90" s="26">
        <v>3759.43</v>
      </c>
      <c r="GH90" s="26">
        <v>3781.1010000000001</v>
      </c>
      <c r="GI90" s="26">
        <v>3800.0810000000001</v>
      </c>
      <c r="GJ90" s="26">
        <v>3814</v>
      </c>
      <c r="GK90" s="26">
        <v>3838</v>
      </c>
      <c r="GL90" s="26">
        <v>3858</v>
      </c>
      <c r="GM90" s="26">
        <v>3877</v>
      </c>
      <c r="GN90" s="26">
        <v>3894</v>
      </c>
      <c r="GO90" s="26">
        <v>3911.299</v>
      </c>
      <c r="GP90" s="26">
        <v>3927.1880000000001</v>
      </c>
      <c r="GQ90" s="26">
        <v>3942.491</v>
      </c>
      <c r="GR90" s="26">
        <v>3957.1689999999999</v>
      </c>
      <c r="GS90" s="26">
        <v>3966</v>
      </c>
      <c r="GT90" s="26"/>
      <c r="GU90" s="26">
        <v>4066</v>
      </c>
    </row>
    <row r="91" spans="1:203">
      <c r="A91" s="5" t="s">
        <v>490</v>
      </c>
      <c r="B91" s="17" t="e">
        <v>#N/A</v>
      </c>
      <c r="C91" s="17" t="e">
        <v>#N/A</v>
      </c>
      <c r="D91" s="17" t="e">
        <v>#N/A</v>
      </c>
      <c r="E91" s="17" t="e">
        <v>#N/A</v>
      </c>
      <c r="F91" s="26" t="e">
        <v>#N/A</v>
      </c>
      <c r="G91" s="26" t="e">
        <v>#N/A</v>
      </c>
      <c r="H91" s="26" t="e">
        <v>#N/A</v>
      </c>
      <c r="I91" s="26" t="e">
        <v>#N/A</v>
      </c>
      <c r="J91" s="26" t="e">
        <v>#N/A</v>
      </c>
      <c r="K91" s="26" t="e">
        <v>#N/A</v>
      </c>
      <c r="L91" s="26">
        <v>60</v>
      </c>
      <c r="M91" s="26" t="e">
        <v>#N/A</v>
      </c>
      <c r="N91" s="26" t="e">
        <v>#N/A</v>
      </c>
      <c r="O91" s="26" t="e">
        <v>#N/A</v>
      </c>
      <c r="P91" s="26" t="e">
        <v>#N/A</v>
      </c>
      <c r="Q91" s="26" t="e">
        <v>#N/A</v>
      </c>
      <c r="R91" s="26" t="e">
        <v>#N/A</v>
      </c>
      <c r="S91" s="26" t="e">
        <v>#N/A</v>
      </c>
      <c r="T91" s="26" t="e">
        <v>#N/A</v>
      </c>
      <c r="U91" s="26" t="e">
        <v>#N/A</v>
      </c>
      <c r="V91" s="26" t="e">
        <v>#N/A</v>
      </c>
      <c r="W91" s="26" t="e">
        <v>#N/A</v>
      </c>
      <c r="X91" s="26" t="e">
        <v>#N/A</v>
      </c>
      <c r="Y91" s="26" t="e">
        <v>#N/A</v>
      </c>
      <c r="Z91" s="26" t="e">
        <v>#N/A</v>
      </c>
      <c r="AA91" s="26" t="e">
        <v>#N/A</v>
      </c>
      <c r="AB91" s="26" t="e">
        <v>#N/A</v>
      </c>
      <c r="AC91" s="26" t="e">
        <v>#N/A</v>
      </c>
      <c r="AD91" s="26" t="e">
        <v>#N/A</v>
      </c>
      <c r="AE91" s="26" t="e">
        <v>#N/A</v>
      </c>
      <c r="AF91" s="26" t="e">
        <v>#N/A</v>
      </c>
      <c r="AG91" s="26" t="e">
        <v>#N/A</v>
      </c>
      <c r="AH91" s="26" t="e">
        <v>#N/A</v>
      </c>
      <c r="AI91" s="26" t="e">
        <v>#N/A</v>
      </c>
      <c r="AJ91" s="26" t="e">
        <v>#N/A</v>
      </c>
      <c r="AK91" s="26" t="e">
        <v>#N/A</v>
      </c>
      <c r="AL91" s="26" t="e">
        <v>#N/A</v>
      </c>
      <c r="AM91" s="26" t="e">
        <v>#N/A</v>
      </c>
      <c r="AN91" s="26" t="e">
        <v>#N/A</v>
      </c>
      <c r="AO91" s="26" t="e">
        <v>#N/A</v>
      </c>
      <c r="AP91" s="26">
        <v>80</v>
      </c>
      <c r="AQ91" s="26" t="e">
        <v>#N/A</v>
      </c>
      <c r="AR91" s="26" t="e">
        <v>#N/A</v>
      </c>
      <c r="AS91" s="26" t="e">
        <v>#N/A</v>
      </c>
      <c r="AT91" s="26" t="e">
        <v>#N/A</v>
      </c>
      <c r="AU91" s="26" t="e">
        <v>#N/A</v>
      </c>
      <c r="AV91" s="26" t="e">
        <v>#N/A</v>
      </c>
      <c r="AW91" s="26" t="e">
        <v>#N/A</v>
      </c>
      <c r="AX91" s="26" t="e">
        <v>#N/A</v>
      </c>
      <c r="AY91" s="26" t="e">
        <v>#N/A</v>
      </c>
      <c r="AZ91" s="26" t="e">
        <v>#N/A</v>
      </c>
      <c r="BA91" s="26" t="e">
        <v>#N/A</v>
      </c>
      <c r="BB91" s="26" t="e">
        <v>#N/A</v>
      </c>
      <c r="BC91" s="26" t="e">
        <v>#N/A</v>
      </c>
      <c r="BD91" s="26" t="e">
        <v>#N/A</v>
      </c>
      <c r="BE91" s="26" t="e">
        <v>#N/A</v>
      </c>
      <c r="BF91" s="26" t="e">
        <v>#N/A</v>
      </c>
      <c r="BG91" s="26" t="e">
        <v>#N/A</v>
      </c>
      <c r="BH91" s="26" t="e">
        <v>#N/A</v>
      </c>
      <c r="BI91" s="26" t="e">
        <v>#N/A</v>
      </c>
      <c r="BJ91" s="26">
        <v>124</v>
      </c>
      <c r="BK91" s="26" t="e">
        <v>#N/A</v>
      </c>
      <c r="BL91" s="26" t="e">
        <v>#N/A</v>
      </c>
      <c r="BM91" s="26" t="e">
        <v>#N/A</v>
      </c>
      <c r="BN91" s="26" t="e">
        <v>#N/A</v>
      </c>
      <c r="BO91" s="26" t="e">
        <v>#N/A</v>
      </c>
      <c r="BP91" s="26" t="e">
        <v>#N/A</v>
      </c>
      <c r="BQ91" s="26" t="e">
        <v>#N/A</v>
      </c>
      <c r="BR91" s="26" t="e">
        <v>#N/A</v>
      </c>
      <c r="BS91" s="26" t="e">
        <v>#N/A</v>
      </c>
      <c r="BT91" s="26" t="e">
        <v>#N/A</v>
      </c>
      <c r="BU91" s="26" t="e">
        <v>#N/A</v>
      </c>
      <c r="BV91" s="26" t="e">
        <v>#N/A</v>
      </c>
      <c r="BW91" s="26" t="e">
        <v>#N/A</v>
      </c>
      <c r="BX91" s="26" t="e">
        <v>#N/A</v>
      </c>
      <c r="BY91" s="26" t="e">
        <v>#N/A</v>
      </c>
      <c r="BZ91" s="26" t="e">
        <v>#N/A</v>
      </c>
      <c r="CA91" s="26" t="e">
        <v>#N/A</v>
      </c>
      <c r="CB91" s="26" t="e">
        <v>#N/A</v>
      </c>
      <c r="CC91" s="26" t="e">
        <v>#N/A</v>
      </c>
      <c r="CD91" s="26" t="e">
        <v>#N/A</v>
      </c>
      <c r="CE91" s="26" t="e">
        <v>#N/A</v>
      </c>
      <c r="CF91" s="26" t="e">
        <v>#N/A</v>
      </c>
      <c r="CG91" s="26" t="e">
        <v>#N/A</v>
      </c>
      <c r="CH91" s="26" t="e">
        <v>#N/A</v>
      </c>
      <c r="CI91" s="26" t="e">
        <v>#N/A</v>
      </c>
      <c r="CJ91" s="26" t="e">
        <v>#N/A</v>
      </c>
      <c r="CK91" s="26" t="e">
        <v>#N/A</v>
      </c>
      <c r="CL91" s="26" t="e">
        <v>#N/A</v>
      </c>
      <c r="CM91" s="26" t="e">
        <v>#N/A</v>
      </c>
      <c r="CN91" s="26">
        <v>268</v>
      </c>
      <c r="CO91" s="26">
        <v>274</v>
      </c>
      <c r="CP91" s="26">
        <v>279</v>
      </c>
      <c r="CQ91" s="26">
        <v>285</v>
      </c>
      <c r="CR91" s="26">
        <v>291</v>
      </c>
      <c r="CS91" s="26">
        <v>298</v>
      </c>
      <c r="CT91" s="26">
        <v>304</v>
      </c>
      <c r="CU91" s="26">
        <v>310</v>
      </c>
      <c r="CV91" s="26">
        <v>317</v>
      </c>
      <c r="CW91" s="26">
        <v>324</v>
      </c>
      <c r="CX91" s="26">
        <v>331</v>
      </c>
      <c r="CY91" s="26">
        <v>338</v>
      </c>
      <c r="CZ91" s="26">
        <v>345</v>
      </c>
      <c r="DA91" s="26">
        <v>352</v>
      </c>
      <c r="DB91" s="26">
        <v>357</v>
      </c>
      <c r="DC91" s="26">
        <v>362</v>
      </c>
      <c r="DD91" s="26">
        <v>367</v>
      </c>
      <c r="DE91" s="26">
        <v>373</v>
      </c>
      <c r="DF91" s="26">
        <v>378</v>
      </c>
      <c r="DG91" s="26">
        <v>383</v>
      </c>
      <c r="DH91" s="26">
        <v>389</v>
      </c>
      <c r="DI91" s="26">
        <v>367</v>
      </c>
      <c r="DJ91" s="26">
        <v>371</v>
      </c>
      <c r="DK91" s="26">
        <v>376</v>
      </c>
      <c r="DL91" s="26">
        <v>379</v>
      </c>
      <c r="DM91" s="26">
        <v>382</v>
      </c>
      <c r="DN91" s="26">
        <v>385</v>
      </c>
      <c r="DO91" s="26">
        <v>388</v>
      </c>
      <c r="DP91" s="26">
        <v>392</v>
      </c>
      <c r="DQ91" s="26">
        <v>398</v>
      </c>
      <c r="DR91" s="26">
        <v>405</v>
      </c>
      <c r="DS91" s="26">
        <v>412</v>
      </c>
      <c r="DT91" s="26">
        <v>417</v>
      </c>
      <c r="DU91" s="26">
        <v>422</v>
      </c>
      <c r="DV91" s="26">
        <v>428</v>
      </c>
      <c r="DW91" s="26">
        <v>435</v>
      </c>
      <c r="DX91" s="26">
        <v>442</v>
      </c>
      <c r="DY91" s="26">
        <v>450</v>
      </c>
      <c r="DZ91" s="26">
        <v>458</v>
      </c>
      <c r="EA91" s="26">
        <v>466</v>
      </c>
      <c r="EB91" s="26">
        <v>476</v>
      </c>
      <c r="EC91" s="26">
        <v>492</v>
      </c>
      <c r="ED91" s="26">
        <v>510</v>
      </c>
      <c r="EE91" s="26">
        <v>525</v>
      </c>
      <c r="EF91" s="26">
        <v>536</v>
      </c>
      <c r="EG91" s="26">
        <v>547</v>
      </c>
      <c r="EH91" s="26">
        <v>561</v>
      </c>
      <c r="EI91" s="26">
        <v>583</v>
      </c>
      <c r="EJ91" s="26">
        <v>600</v>
      </c>
      <c r="EK91" s="26">
        <v>616</v>
      </c>
      <c r="EL91" s="26">
        <v>632</v>
      </c>
      <c r="EM91" s="26">
        <v>648.70000000000005</v>
      </c>
      <c r="EN91" s="26">
        <v>662.85</v>
      </c>
      <c r="EO91" s="26">
        <v>678.3</v>
      </c>
      <c r="EP91" s="26">
        <v>697.5</v>
      </c>
      <c r="EQ91" s="26">
        <v>720.8</v>
      </c>
      <c r="ER91" s="26">
        <v>742.5</v>
      </c>
      <c r="ES91" s="26">
        <v>764.9</v>
      </c>
      <c r="ET91" s="26">
        <v>788.6</v>
      </c>
      <c r="EU91" s="26">
        <v>817.05</v>
      </c>
      <c r="EV91" s="26">
        <v>841.15</v>
      </c>
      <c r="EW91" s="26">
        <v>861.38699999999994</v>
      </c>
      <c r="EX91" s="26">
        <v>887.49800000000005</v>
      </c>
      <c r="EY91" s="26">
        <v>904.38</v>
      </c>
      <c r="EZ91" s="26">
        <v>923.88699999999994</v>
      </c>
      <c r="FA91" s="26">
        <v>939.255</v>
      </c>
      <c r="FB91" s="26">
        <v>952.53499999999997</v>
      </c>
      <c r="FC91" s="26">
        <v>960.15499999999997</v>
      </c>
      <c r="FD91" s="26">
        <v>963.08600000000001</v>
      </c>
      <c r="FE91" s="26">
        <v>962.92700000000002</v>
      </c>
      <c r="FF91" s="26">
        <v>955</v>
      </c>
      <c r="FG91" s="26">
        <v>961.60500000000002</v>
      </c>
      <c r="FH91" s="26">
        <v>975.19899999999996</v>
      </c>
      <c r="FI91" s="26">
        <v>984.78599999999994</v>
      </c>
      <c r="FJ91" s="26">
        <v>995.36400000000003</v>
      </c>
      <c r="FK91" s="26">
        <v>1006.931</v>
      </c>
      <c r="FL91" s="26">
        <v>1021.48</v>
      </c>
      <c r="FM91" s="26">
        <v>1039.009</v>
      </c>
      <c r="FN91" s="26">
        <v>1055.527</v>
      </c>
      <c r="FO91" s="26">
        <v>1073.027</v>
      </c>
      <c r="FP91" s="26">
        <v>1090.5129999999999</v>
      </c>
      <c r="FQ91" s="26">
        <v>1107</v>
      </c>
      <c r="FR91" s="26">
        <v>1127</v>
      </c>
      <c r="FS91" s="26">
        <v>1148</v>
      </c>
      <c r="FT91" s="26">
        <v>1169</v>
      </c>
      <c r="FU91" s="26">
        <v>1189</v>
      </c>
      <c r="FV91" s="26">
        <v>1208</v>
      </c>
      <c r="FW91" s="26">
        <v>1225</v>
      </c>
      <c r="FX91" s="26">
        <v>1238</v>
      </c>
      <c r="FY91" s="26">
        <v>1248</v>
      </c>
      <c r="FZ91" s="26">
        <v>1255</v>
      </c>
      <c r="GA91" s="26">
        <v>1260</v>
      </c>
      <c r="GB91" s="26">
        <v>1264</v>
      </c>
      <c r="GC91" s="26">
        <v>1265</v>
      </c>
      <c r="GD91" s="26">
        <v>1265</v>
      </c>
      <c r="GE91" s="26">
        <v>1264</v>
      </c>
      <c r="GF91" s="26">
        <v>1262</v>
      </c>
      <c r="GG91" s="26">
        <v>1260</v>
      </c>
      <c r="GH91" s="26">
        <v>1258</v>
      </c>
      <c r="GI91" s="26">
        <v>1255</v>
      </c>
      <c r="GJ91" s="26">
        <v>1252</v>
      </c>
      <c r="GK91" s="26">
        <v>1249</v>
      </c>
      <c r="GL91" s="26">
        <v>1246</v>
      </c>
      <c r="GM91" s="26">
        <v>1242</v>
      </c>
      <c r="GN91" s="26">
        <v>1239</v>
      </c>
      <c r="GO91" s="26">
        <v>1237</v>
      </c>
      <c r="GP91" s="26">
        <v>1235</v>
      </c>
      <c r="GQ91" s="26">
        <v>1233</v>
      </c>
      <c r="GR91" s="26">
        <v>1231</v>
      </c>
      <c r="GS91" s="26">
        <v>1230</v>
      </c>
      <c r="GT91" s="26"/>
      <c r="GU91" s="26">
        <v>1152</v>
      </c>
    </row>
    <row r="92" spans="1:203" s="8" customFormat="1">
      <c r="A92" s="4" t="s">
        <v>61</v>
      </c>
      <c r="B92" s="15" t="e">
        <v>#N/A</v>
      </c>
      <c r="C92" s="15" t="e">
        <v>#N/A</v>
      </c>
      <c r="D92" s="15" t="e">
        <v>#N/A</v>
      </c>
      <c r="E92" s="15" t="e">
        <v>#N/A</v>
      </c>
      <c r="F92" s="9" t="e">
        <v>#N/A</v>
      </c>
      <c r="G92" s="9" t="e">
        <v>#N/A</v>
      </c>
      <c r="H92" s="9" t="e">
        <v>#N/A</v>
      </c>
      <c r="I92" s="9" t="e">
        <v>#N/A</v>
      </c>
      <c r="J92" s="9" t="e">
        <v>#N/A</v>
      </c>
      <c r="K92" s="9" t="e">
        <v>#N/A</v>
      </c>
      <c r="L92" s="9">
        <v>5096</v>
      </c>
      <c r="M92" s="9" t="e">
        <v>#N/A</v>
      </c>
      <c r="N92" s="9" t="e">
        <v>#N/A</v>
      </c>
      <c r="O92" s="9" t="e">
        <v>#N/A</v>
      </c>
      <c r="P92" s="9" t="e">
        <v>#N/A</v>
      </c>
      <c r="Q92" s="9" t="e">
        <v>#N/A</v>
      </c>
      <c r="R92" s="9" t="e">
        <v>#N/A</v>
      </c>
      <c r="S92" s="9" t="e">
        <v>#N/A</v>
      </c>
      <c r="T92" s="9" t="e">
        <v>#N/A</v>
      </c>
      <c r="U92" s="9" t="e">
        <v>#N/A</v>
      </c>
      <c r="V92" s="9" t="e">
        <v>#N/A</v>
      </c>
      <c r="W92" s="9" t="e">
        <v>#N/A</v>
      </c>
      <c r="X92" s="9" t="e">
        <v>#N/A</v>
      </c>
      <c r="Y92" s="9" t="e">
        <v>#N/A</v>
      </c>
      <c r="Z92" s="9" t="e">
        <v>#N/A</v>
      </c>
      <c r="AA92" s="9" t="e">
        <v>#N/A</v>
      </c>
      <c r="AB92" s="9" t="e">
        <v>#N/A</v>
      </c>
      <c r="AC92" s="9" t="e">
        <v>#N/A</v>
      </c>
      <c r="AD92" s="9" t="e">
        <v>#N/A</v>
      </c>
      <c r="AE92" s="9" t="e">
        <v>#N/A</v>
      </c>
      <c r="AF92" s="9" t="e">
        <v>#N/A</v>
      </c>
      <c r="AG92" s="9" t="e">
        <v>#N/A</v>
      </c>
      <c r="AH92" s="9" t="e">
        <v>#N/A</v>
      </c>
      <c r="AI92" s="9" t="e">
        <v>#N/A</v>
      </c>
      <c r="AJ92" s="9" t="e">
        <v>#N/A</v>
      </c>
      <c r="AK92" s="9" t="e">
        <v>#N/A</v>
      </c>
      <c r="AL92" s="9" t="e">
        <v>#N/A</v>
      </c>
      <c r="AM92" s="9" t="e">
        <v>#N/A</v>
      </c>
      <c r="AN92" s="9" t="e">
        <v>#N/A</v>
      </c>
      <c r="AO92" s="9" t="e">
        <v>#N/A</v>
      </c>
      <c r="AP92" s="9">
        <v>7886</v>
      </c>
      <c r="AQ92" s="9" t="e">
        <v>#N/A</v>
      </c>
      <c r="AR92" s="9" t="e">
        <v>#N/A</v>
      </c>
      <c r="AS92" s="9" t="e">
        <v>#N/A</v>
      </c>
      <c r="AT92" s="9" t="e">
        <v>#N/A</v>
      </c>
      <c r="AU92" s="9" t="e">
        <v>#N/A</v>
      </c>
      <c r="AV92" s="9" t="e">
        <v>#N/A</v>
      </c>
      <c r="AW92" s="9" t="e">
        <v>#N/A</v>
      </c>
      <c r="AX92" s="9" t="e">
        <v>#N/A</v>
      </c>
      <c r="AY92" s="9" t="e">
        <v>#N/A</v>
      </c>
      <c r="AZ92" s="9" t="e">
        <v>#N/A</v>
      </c>
      <c r="BA92" s="9" t="e">
        <v>#N/A</v>
      </c>
      <c r="BB92" s="9" t="e">
        <v>#N/A</v>
      </c>
      <c r="BC92" s="9" t="e">
        <v>#N/A</v>
      </c>
      <c r="BD92" s="9" t="e">
        <v>#N/A</v>
      </c>
      <c r="BE92" s="9" t="e">
        <v>#N/A</v>
      </c>
      <c r="BF92" s="9" t="e">
        <v>#N/A</v>
      </c>
      <c r="BG92" s="9" t="e">
        <v>#N/A</v>
      </c>
      <c r="BH92" s="9" t="e">
        <v>#N/A</v>
      </c>
      <c r="BI92" s="9" t="e">
        <v>#N/A</v>
      </c>
      <c r="BJ92" s="9">
        <v>9509</v>
      </c>
      <c r="BK92" s="9" t="e">
        <v>#N/A</v>
      </c>
      <c r="BL92" s="9" t="e">
        <v>#N/A</v>
      </c>
      <c r="BM92" s="9" t="e">
        <v>#N/A</v>
      </c>
      <c r="BN92" s="9" t="e">
        <v>#N/A</v>
      </c>
      <c r="BO92" s="9" t="e">
        <v>#N/A</v>
      </c>
      <c r="BP92" s="9" t="e">
        <v>#N/A</v>
      </c>
      <c r="BQ92" s="9" t="e">
        <v>#N/A</v>
      </c>
      <c r="BR92" s="9" t="e">
        <v>#N/A</v>
      </c>
      <c r="BS92" s="9" t="e">
        <v>#N/A</v>
      </c>
      <c r="BT92" s="9" t="e">
        <v>#N/A</v>
      </c>
      <c r="BU92" s="9" t="e">
        <v>#N/A</v>
      </c>
      <c r="BV92" s="9" t="e">
        <v>#N/A</v>
      </c>
      <c r="BW92" s="9" t="e">
        <v>#N/A</v>
      </c>
      <c r="BX92" s="9" t="e">
        <v>#N/A</v>
      </c>
      <c r="BY92" s="9" t="e">
        <v>#N/A</v>
      </c>
      <c r="BZ92" s="9" t="e">
        <v>#N/A</v>
      </c>
      <c r="CA92" s="9" t="e">
        <v>#N/A</v>
      </c>
      <c r="CB92" s="9" t="e">
        <v>#N/A</v>
      </c>
      <c r="CC92" s="9" t="e">
        <v>#N/A</v>
      </c>
      <c r="CD92" s="32">
        <v>10859</v>
      </c>
      <c r="CE92" s="9" t="e">
        <v>#N/A</v>
      </c>
      <c r="CF92" s="9" t="e">
        <v>#N/A</v>
      </c>
      <c r="CG92" s="9" t="e">
        <v>#N/A</v>
      </c>
      <c r="CH92" s="9" t="e">
        <v>#N/A</v>
      </c>
      <c r="CI92" s="9" t="e">
        <v>#N/A</v>
      </c>
      <c r="CJ92" s="9" t="e">
        <v>#N/A</v>
      </c>
      <c r="CK92" s="9" t="e">
        <v>#N/A</v>
      </c>
      <c r="CL92" s="9" t="e">
        <v>#N/A</v>
      </c>
      <c r="CM92" s="9" t="e">
        <v>#N/A</v>
      </c>
      <c r="CN92" s="9">
        <v>12820</v>
      </c>
      <c r="CO92" s="9">
        <v>13055</v>
      </c>
      <c r="CP92" s="9">
        <v>13294</v>
      </c>
      <c r="CQ92" s="9">
        <v>13527</v>
      </c>
      <c r="CR92" s="9">
        <v>13754</v>
      </c>
      <c r="CS92" s="9">
        <v>13989</v>
      </c>
      <c r="CT92" s="9">
        <v>14221</v>
      </c>
      <c r="CU92" s="9">
        <v>14469</v>
      </c>
      <c r="CV92" s="9">
        <v>14713</v>
      </c>
      <c r="CW92" s="9">
        <v>14975</v>
      </c>
      <c r="CX92" s="9">
        <v>15237</v>
      </c>
      <c r="CY92" s="9">
        <v>15504</v>
      </c>
      <c r="CZ92" s="9">
        <v>15778</v>
      </c>
      <c r="DA92" s="9">
        <v>16058</v>
      </c>
      <c r="DB92" s="9">
        <v>16353</v>
      </c>
      <c r="DC92" s="9">
        <v>16650</v>
      </c>
      <c r="DD92" s="9">
        <v>16954</v>
      </c>
      <c r="DE92" s="9">
        <v>17259</v>
      </c>
      <c r="DF92" s="9">
        <v>17573</v>
      </c>
      <c r="DG92" s="9">
        <v>17894</v>
      </c>
      <c r="DH92" s="9">
        <v>18215</v>
      </c>
      <c r="DI92" s="9">
        <v>18494</v>
      </c>
      <c r="DJ92" s="9">
        <v>18836</v>
      </c>
      <c r="DK92" s="9">
        <v>19164</v>
      </c>
      <c r="DL92" s="9">
        <v>19501</v>
      </c>
      <c r="DM92" s="9">
        <v>19839</v>
      </c>
      <c r="DN92" s="9">
        <v>20200</v>
      </c>
      <c r="DO92" s="9">
        <v>20510</v>
      </c>
      <c r="DP92" s="9">
        <v>20869</v>
      </c>
      <c r="DQ92" s="9">
        <v>21181</v>
      </c>
      <c r="DR92" s="9">
        <v>21558</v>
      </c>
      <c r="DS92" s="9">
        <v>21986</v>
      </c>
      <c r="DT92" s="9">
        <v>22405</v>
      </c>
      <c r="DU92" s="9">
        <v>22839</v>
      </c>
      <c r="DV92" s="9">
        <v>23242</v>
      </c>
      <c r="DW92" s="9">
        <v>23691</v>
      </c>
      <c r="DX92" s="9">
        <v>24117</v>
      </c>
      <c r="DY92" s="9">
        <v>24558</v>
      </c>
      <c r="DZ92" s="9">
        <v>24992</v>
      </c>
      <c r="EA92" s="9">
        <v>25461</v>
      </c>
      <c r="EB92" s="9">
        <v>25953</v>
      </c>
      <c r="EC92" s="9">
        <v>26452</v>
      </c>
      <c r="ED92" s="9">
        <v>26987</v>
      </c>
      <c r="EE92" s="9">
        <v>27434</v>
      </c>
      <c r="EF92" s="9">
        <v>27904</v>
      </c>
      <c r="EG92" s="9">
        <v>28390</v>
      </c>
      <c r="EH92" s="9">
        <v>28944</v>
      </c>
      <c r="EI92" s="9">
        <v>29541</v>
      </c>
      <c r="EJ92" s="9">
        <v>30138</v>
      </c>
      <c r="EK92" s="9">
        <v>30757</v>
      </c>
      <c r="EL92" s="9">
        <v>32278.81</v>
      </c>
      <c r="EM92" s="9">
        <v>33015.446000000004</v>
      </c>
      <c r="EN92" s="9">
        <v>33758.537000000004</v>
      </c>
      <c r="EO92" s="9">
        <v>34514.362000000001</v>
      </c>
      <c r="EP92" s="9">
        <v>35342.381000000001</v>
      </c>
      <c r="EQ92" s="9">
        <v>36233.238000000005</v>
      </c>
      <c r="ER92" s="9">
        <v>37115.986999999994</v>
      </c>
      <c r="ES92" s="9">
        <v>38035.782000000007</v>
      </c>
      <c r="ET92" s="9">
        <v>39009.347000000002</v>
      </c>
      <c r="EU92" s="9">
        <v>40024.714000000007</v>
      </c>
      <c r="EV92" s="9">
        <v>41067.752</v>
      </c>
      <c r="EW92" s="9">
        <v>42109.501000000011</v>
      </c>
      <c r="EX92" s="9">
        <v>43198.274999999994</v>
      </c>
      <c r="EY92" s="9">
        <v>44367.573999999993</v>
      </c>
      <c r="EZ92" s="9">
        <v>45614.94200000001</v>
      </c>
      <c r="FA92" s="9">
        <v>46821.481999999989</v>
      </c>
      <c r="FB92" s="9">
        <v>48032.699000000008</v>
      </c>
      <c r="FC92" s="9">
        <v>49222.072999999989</v>
      </c>
      <c r="FD92" s="9">
        <v>50423.021000000008</v>
      </c>
      <c r="FE92" s="9">
        <v>51659.324000000001</v>
      </c>
      <c r="FF92" s="9">
        <v>52836.968999999997</v>
      </c>
      <c r="FG92" s="9">
        <v>54043.454000000005</v>
      </c>
      <c r="FH92" s="9">
        <v>55328.004000000001</v>
      </c>
      <c r="FI92" s="9">
        <v>56621.55</v>
      </c>
      <c r="FJ92" s="9">
        <v>57506.92</v>
      </c>
      <c r="FK92" s="9">
        <v>58824.606</v>
      </c>
      <c r="FL92" s="9">
        <v>60118.537000000004</v>
      </c>
      <c r="FM92" s="9">
        <v>61471.896999999997</v>
      </c>
      <c r="FN92" s="9">
        <v>62796.859999999993</v>
      </c>
      <c r="FO92" s="9">
        <v>64144.197000000015</v>
      </c>
      <c r="FP92" s="9">
        <v>65319.174999999996</v>
      </c>
      <c r="FQ92" s="9">
        <v>66541.350999999995</v>
      </c>
      <c r="FR92" s="9">
        <v>67784.718999999997</v>
      </c>
      <c r="FS92" s="9">
        <v>69153.125999999989</v>
      </c>
      <c r="FT92" s="9">
        <v>70558.957999999999</v>
      </c>
      <c r="FU92" s="9">
        <v>72006.040000000008</v>
      </c>
      <c r="FV92" s="9">
        <v>73514.036999999997</v>
      </c>
      <c r="FW92" s="9">
        <v>75145.809000000008</v>
      </c>
      <c r="FX92" s="9">
        <v>76812.891000000003</v>
      </c>
      <c r="FY92" s="9">
        <v>78424.991000000009</v>
      </c>
      <c r="FZ92" s="9">
        <v>80124.097999999998</v>
      </c>
      <c r="GA92" s="9">
        <v>81690.986999999994</v>
      </c>
      <c r="GB92" s="9">
        <v>83144.457000000009</v>
      </c>
      <c r="GC92" s="9">
        <v>84682.362000000008</v>
      </c>
      <c r="GD92" s="9">
        <v>86360.73</v>
      </c>
      <c r="GE92" s="9">
        <v>88048.463000000003</v>
      </c>
      <c r="GF92" s="9">
        <v>89741.928</v>
      </c>
      <c r="GG92" s="9">
        <v>91410.804999999993</v>
      </c>
      <c r="GH92" s="9">
        <v>93046.415999999997</v>
      </c>
      <c r="GI92" s="9">
        <v>94631.738000000012</v>
      </c>
      <c r="GJ92" s="9">
        <v>96173.683000000005</v>
      </c>
      <c r="GK92" s="9">
        <v>97754.337</v>
      </c>
      <c r="GL92" s="9">
        <v>99366.986999999994</v>
      </c>
      <c r="GM92" s="9">
        <v>101034.806</v>
      </c>
      <c r="GN92" s="9">
        <v>101746.482</v>
      </c>
      <c r="GO92" s="9">
        <v>104485.201</v>
      </c>
      <c r="GP92" s="9">
        <v>106208.68399999999</v>
      </c>
      <c r="GQ92" s="9">
        <v>107893.254</v>
      </c>
      <c r="GR92" s="9">
        <v>109579.496</v>
      </c>
      <c r="GS92" s="9">
        <v>109647</v>
      </c>
      <c r="GT92" s="9"/>
      <c r="GU92" s="9">
        <v>145074.20500000002</v>
      </c>
    </row>
    <row r="93" spans="1:203">
      <c r="A93" s="5" t="s">
        <v>262</v>
      </c>
      <c r="B93" s="17" t="e">
        <v>#N/A</v>
      </c>
      <c r="C93" s="17" t="e">
        <v>#N/A</v>
      </c>
      <c r="D93" s="17" t="e">
        <v>#N/A</v>
      </c>
      <c r="E93" s="17" t="e">
        <v>#N/A</v>
      </c>
      <c r="F93" s="26" t="e">
        <v>#N/A</v>
      </c>
      <c r="G93" s="26" t="e">
        <v>#N/A</v>
      </c>
      <c r="H93" s="26" t="e">
        <v>#N/A</v>
      </c>
      <c r="I93" s="26" t="e">
        <v>#N/A</v>
      </c>
      <c r="J93" s="26" t="e">
        <v>#N/A</v>
      </c>
      <c r="K93" s="26" t="e">
        <v>#N/A</v>
      </c>
      <c r="L93" s="26">
        <v>800</v>
      </c>
      <c r="M93" s="26" t="e">
        <v>#N/A</v>
      </c>
      <c r="N93" s="26" t="e">
        <v>#N/A</v>
      </c>
      <c r="O93" s="26" t="e">
        <v>#N/A</v>
      </c>
      <c r="P93" s="26" t="e">
        <v>#N/A</v>
      </c>
      <c r="Q93" s="26" t="e">
        <v>#N/A</v>
      </c>
      <c r="R93" s="26" t="e">
        <v>#N/A</v>
      </c>
      <c r="S93" s="26" t="e">
        <v>#N/A</v>
      </c>
      <c r="T93" s="26" t="e">
        <v>#N/A</v>
      </c>
      <c r="U93" s="26" t="e">
        <v>#N/A</v>
      </c>
      <c r="V93" s="26" t="e">
        <v>#N/A</v>
      </c>
      <c r="W93" s="26" t="e">
        <v>#N/A</v>
      </c>
      <c r="X93" s="26" t="e">
        <v>#N/A</v>
      </c>
      <c r="Y93" s="26" t="e">
        <v>#N/A</v>
      </c>
      <c r="Z93" s="26" t="e">
        <v>#N/A</v>
      </c>
      <c r="AA93" s="26" t="e">
        <v>#N/A</v>
      </c>
      <c r="AB93" s="26" t="e">
        <v>#N/A</v>
      </c>
      <c r="AC93" s="26" t="e">
        <v>#N/A</v>
      </c>
      <c r="AD93" s="26" t="e">
        <v>#N/A</v>
      </c>
      <c r="AE93" s="26" t="e">
        <v>#N/A</v>
      </c>
      <c r="AF93" s="26" t="e">
        <v>#N/A</v>
      </c>
      <c r="AG93" s="26" t="e">
        <v>#N/A</v>
      </c>
      <c r="AH93" s="26" t="e">
        <v>#N/A</v>
      </c>
      <c r="AI93" s="26" t="e">
        <v>#N/A</v>
      </c>
      <c r="AJ93" s="26" t="e">
        <v>#N/A</v>
      </c>
      <c r="AK93" s="26" t="e">
        <v>#N/A</v>
      </c>
      <c r="AL93" s="26" t="e">
        <v>#N/A</v>
      </c>
      <c r="AM93" s="26" t="e">
        <v>#N/A</v>
      </c>
      <c r="AN93" s="26" t="e">
        <v>#N/A</v>
      </c>
      <c r="AO93" s="26" t="e">
        <v>#N/A</v>
      </c>
      <c r="AP93" s="26">
        <v>946</v>
      </c>
      <c r="AQ93" s="26" t="e">
        <v>#N/A</v>
      </c>
      <c r="AR93" s="26" t="e">
        <v>#N/A</v>
      </c>
      <c r="AS93" s="26" t="e">
        <v>#N/A</v>
      </c>
      <c r="AT93" s="26" t="e">
        <v>#N/A</v>
      </c>
      <c r="AU93" s="26" t="e">
        <v>#N/A</v>
      </c>
      <c r="AV93" s="26" t="e">
        <v>#N/A</v>
      </c>
      <c r="AW93" s="26" t="e">
        <v>#N/A</v>
      </c>
      <c r="AX93" s="26" t="e">
        <v>#N/A</v>
      </c>
      <c r="AY93" s="26" t="e">
        <v>#N/A</v>
      </c>
      <c r="AZ93" s="26" t="e">
        <v>#N/A</v>
      </c>
      <c r="BA93" s="26" t="e">
        <v>#N/A</v>
      </c>
      <c r="BB93" s="26" t="e">
        <v>#N/A</v>
      </c>
      <c r="BC93" s="26" t="e">
        <v>#N/A</v>
      </c>
      <c r="BD93" s="26" t="e">
        <v>#N/A</v>
      </c>
      <c r="BE93" s="26" t="e">
        <v>#N/A</v>
      </c>
      <c r="BF93" s="26" t="e">
        <v>#N/A</v>
      </c>
      <c r="BG93" s="26" t="e">
        <v>#N/A</v>
      </c>
      <c r="BH93" s="26" t="e">
        <v>#N/A</v>
      </c>
      <c r="BI93" s="26" t="e">
        <v>#N/A</v>
      </c>
      <c r="BJ93" s="26">
        <v>1141</v>
      </c>
      <c r="BK93" s="26" t="e">
        <v>#N/A</v>
      </c>
      <c r="BL93" s="26" t="e">
        <v>#N/A</v>
      </c>
      <c r="BM93" s="26" t="e">
        <v>#N/A</v>
      </c>
      <c r="BN93" s="26" t="e">
        <v>#N/A</v>
      </c>
      <c r="BO93" s="26" t="e">
        <v>#N/A</v>
      </c>
      <c r="BP93" s="26" t="e">
        <v>#N/A</v>
      </c>
      <c r="BQ93" s="26" t="e">
        <v>#N/A</v>
      </c>
      <c r="BR93" s="26" t="e">
        <v>#N/A</v>
      </c>
      <c r="BS93" s="26" t="e">
        <v>#N/A</v>
      </c>
      <c r="BT93" s="26" t="e">
        <v>#N/A</v>
      </c>
      <c r="BU93" s="26" t="e">
        <v>#N/A</v>
      </c>
      <c r="BV93" s="26" t="e">
        <v>#N/A</v>
      </c>
      <c r="BW93" s="26" t="e">
        <v>#N/A</v>
      </c>
      <c r="BX93" s="26" t="e">
        <v>#N/A</v>
      </c>
      <c r="BY93" s="26" t="e">
        <v>#N/A</v>
      </c>
      <c r="BZ93" s="26" t="e">
        <v>#N/A</v>
      </c>
      <c r="CA93" s="26" t="e">
        <v>#N/A</v>
      </c>
      <c r="CB93" s="26" t="e">
        <v>#N/A</v>
      </c>
      <c r="CC93" s="26" t="e">
        <v>#N/A</v>
      </c>
      <c r="CD93" s="26">
        <v>1383</v>
      </c>
      <c r="CE93" s="26" t="e">
        <v>#N/A</v>
      </c>
      <c r="CF93" s="26" t="e">
        <v>#N/A</v>
      </c>
      <c r="CG93" s="26" t="e">
        <v>#N/A</v>
      </c>
      <c r="CH93" s="26" t="e">
        <v>#N/A</v>
      </c>
      <c r="CI93" s="26" t="e">
        <v>#N/A</v>
      </c>
      <c r="CJ93" s="26" t="e">
        <v>#N/A</v>
      </c>
      <c r="CK93" s="26" t="e">
        <v>#N/A</v>
      </c>
      <c r="CL93" s="26" t="e">
        <v>#N/A</v>
      </c>
      <c r="CM93" s="26" t="e">
        <v>#N/A</v>
      </c>
      <c r="CN93" s="26">
        <v>1440</v>
      </c>
      <c r="CO93" s="26">
        <v>1446</v>
      </c>
      <c r="CP93" s="26">
        <v>1452</v>
      </c>
      <c r="CQ93" s="26">
        <v>1458</v>
      </c>
      <c r="CR93" s="26">
        <v>1464</v>
      </c>
      <c r="CS93" s="26">
        <v>1470</v>
      </c>
      <c r="CT93" s="26">
        <v>1475</v>
      </c>
      <c r="CU93" s="26">
        <v>1481</v>
      </c>
      <c r="CV93" s="26">
        <v>1488</v>
      </c>
      <c r="CW93" s="26">
        <v>1494</v>
      </c>
      <c r="CX93" s="26">
        <v>1500</v>
      </c>
      <c r="CY93" s="26">
        <v>1506</v>
      </c>
      <c r="CZ93" s="26">
        <v>1512</v>
      </c>
      <c r="DA93" s="26">
        <v>1518</v>
      </c>
      <c r="DB93" s="26">
        <v>1531</v>
      </c>
      <c r="DC93" s="26">
        <v>1543</v>
      </c>
      <c r="DD93" s="26">
        <v>1556</v>
      </c>
      <c r="DE93" s="26">
        <v>1569</v>
      </c>
      <c r="DF93" s="26">
        <v>1582</v>
      </c>
      <c r="DG93" s="26">
        <v>1596</v>
      </c>
      <c r="DH93" s="26">
        <v>1609</v>
      </c>
      <c r="DI93" s="26">
        <v>1622</v>
      </c>
      <c r="DJ93" s="26">
        <v>1635</v>
      </c>
      <c r="DK93" s="26">
        <v>1649</v>
      </c>
      <c r="DL93" s="26">
        <v>1663</v>
      </c>
      <c r="DM93" s="26">
        <v>1677</v>
      </c>
      <c r="DN93" s="26">
        <v>1690</v>
      </c>
      <c r="DO93" s="26">
        <v>1705</v>
      </c>
      <c r="DP93" s="26">
        <v>1719</v>
      </c>
      <c r="DQ93" s="26">
        <v>1733</v>
      </c>
      <c r="DR93" s="26">
        <v>1747</v>
      </c>
      <c r="DS93" s="26">
        <v>1762</v>
      </c>
      <c r="DT93" s="26">
        <v>1777</v>
      </c>
      <c r="DU93" s="26">
        <v>1791</v>
      </c>
      <c r="DV93" s="26">
        <v>1806</v>
      </c>
      <c r="DW93" s="26">
        <v>1821</v>
      </c>
      <c r="DX93" s="26">
        <v>1836</v>
      </c>
      <c r="DY93" s="26">
        <v>1852</v>
      </c>
      <c r="DZ93" s="26">
        <v>1867</v>
      </c>
      <c r="EA93" s="26">
        <v>1883</v>
      </c>
      <c r="EB93" s="26">
        <v>1898</v>
      </c>
      <c r="EC93" s="26">
        <v>1914</v>
      </c>
      <c r="ED93" s="26">
        <v>1930</v>
      </c>
      <c r="EE93" s="26">
        <v>1946</v>
      </c>
      <c r="EF93" s="26">
        <v>1962</v>
      </c>
      <c r="EG93" s="26">
        <v>1978</v>
      </c>
      <c r="EH93" s="26">
        <v>1995</v>
      </c>
      <c r="EI93" s="26">
        <v>2011</v>
      </c>
      <c r="EJ93" s="26">
        <v>2028</v>
      </c>
      <c r="EK93" s="26">
        <v>2045</v>
      </c>
      <c r="EL93" s="26">
        <v>1611.8690000000001</v>
      </c>
      <c r="EM93" s="26">
        <v>1650.0569999999998</v>
      </c>
      <c r="EN93" s="26">
        <v>1689.2640000000001</v>
      </c>
      <c r="EO93" s="26">
        <v>1727.6129999999998</v>
      </c>
      <c r="EP93" s="26">
        <v>1770.4080000000004</v>
      </c>
      <c r="EQ93" s="26">
        <v>1813.415</v>
      </c>
      <c r="ER93" s="26">
        <v>1853.6340000000002</v>
      </c>
      <c r="ES93" s="26">
        <v>1895.9070000000002</v>
      </c>
      <c r="ET93" s="26">
        <v>1940.5500000000004</v>
      </c>
      <c r="EU93" s="26">
        <v>1986.3740000000003</v>
      </c>
      <c r="EV93" s="26">
        <v>2029.9549999999999</v>
      </c>
      <c r="EW93" s="26">
        <v>2063.8220000000001</v>
      </c>
      <c r="EX93" s="26">
        <v>2098.1710000000003</v>
      </c>
      <c r="EY93" s="26">
        <v>2153.3450000000003</v>
      </c>
      <c r="EZ93" s="26">
        <v>2199.7500000000005</v>
      </c>
      <c r="FA93" s="26">
        <v>2246.116</v>
      </c>
      <c r="FB93" s="26">
        <v>2292.6559999999999</v>
      </c>
      <c r="FC93" s="26">
        <v>2338.2750000000001</v>
      </c>
      <c r="FD93" s="26">
        <v>2387.192</v>
      </c>
      <c r="FE93" s="26">
        <v>2430.4850000000001</v>
      </c>
      <c r="FF93" s="26">
        <v>2467.6109999999999</v>
      </c>
      <c r="FG93" s="26">
        <v>2511.7599999999998</v>
      </c>
      <c r="FH93" s="26">
        <v>2553.3830000000003</v>
      </c>
      <c r="FI93" s="26">
        <v>2591.8209999999999</v>
      </c>
      <c r="FJ93" s="26">
        <v>2619.002</v>
      </c>
      <c r="FK93" s="26">
        <v>2621.7619999999997</v>
      </c>
      <c r="FL93" s="26">
        <v>2621.5679999999998</v>
      </c>
      <c r="FM93" s="26">
        <v>2633.1779999999999</v>
      </c>
      <c r="FN93" s="26">
        <v>2648.3810000000003</v>
      </c>
      <c r="FO93" s="26">
        <v>2658.6869999999999</v>
      </c>
      <c r="FP93" s="26">
        <v>2664.0709999999999</v>
      </c>
      <c r="FQ93" s="26">
        <v>2682.3110000000006</v>
      </c>
      <c r="FR93" s="26">
        <v>2707.9330000000004</v>
      </c>
      <c r="FS93" s="26">
        <v>2730.3609999999999</v>
      </c>
      <c r="FT93" s="26">
        <v>2752.9989999999998</v>
      </c>
      <c r="FU93" s="26">
        <v>2773.7379999999998</v>
      </c>
      <c r="FV93" s="26">
        <v>2792.0509999999999</v>
      </c>
      <c r="FW93" s="26">
        <v>2806.8320000000003</v>
      </c>
      <c r="FX93" s="26">
        <v>2823.7889999999998</v>
      </c>
      <c r="FY93" s="26">
        <v>2841.498</v>
      </c>
      <c r="FZ93" s="26">
        <v>2861.9320000000007</v>
      </c>
      <c r="GA93" s="26">
        <v>2879.03</v>
      </c>
      <c r="GB93" s="26">
        <v>2900.5780000000004</v>
      </c>
      <c r="GC93" s="26">
        <v>2925.2610000000004</v>
      </c>
      <c r="GD93" s="26">
        <v>2950.097999999999</v>
      </c>
      <c r="GE93" s="26">
        <v>2975.873</v>
      </c>
      <c r="GF93" s="26">
        <v>2998.7260000000001</v>
      </c>
      <c r="GG93" s="26">
        <v>3022.2320000000004</v>
      </c>
      <c r="GH93" s="26">
        <v>3047.6709999999998</v>
      </c>
      <c r="GI93" s="26">
        <v>3076.7359999999999</v>
      </c>
      <c r="GJ93" s="26">
        <v>3105.6250000000005</v>
      </c>
      <c r="GK93" s="26">
        <v>3133.1540000000005</v>
      </c>
      <c r="GL93" s="26">
        <v>3160.6640000000007</v>
      </c>
      <c r="GM93" s="26">
        <v>3187.0340000000006</v>
      </c>
      <c r="GN93" s="26">
        <v>3213.8969999999995</v>
      </c>
      <c r="GO93" s="26">
        <v>3239.2669999999998</v>
      </c>
      <c r="GP93" s="26">
        <v>3264.7639999999997</v>
      </c>
      <c r="GQ93" s="26">
        <v>3289.8189999999995</v>
      </c>
      <c r="GR93" s="26">
        <v>3315.3520000000003</v>
      </c>
      <c r="GS93" s="26">
        <v>3344</v>
      </c>
      <c r="GT93" s="26"/>
      <c r="GU93" s="26">
        <v>3719.4799999999996</v>
      </c>
    </row>
    <row r="94" spans="1:203" s="8" customFormat="1">
      <c r="A94" s="4" t="s">
        <v>74</v>
      </c>
      <c r="B94" s="15">
        <v>5600</v>
      </c>
      <c r="C94" s="15" t="e">
        <v>#N/A</v>
      </c>
      <c r="D94" s="15">
        <v>11400</v>
      </c>
      <c r="E94" s="15" t="e">
        <v>#N/A</v>
      </c>
      <c r="F94" s="9">
        <v>17500</v>
      </c>
      <c r="G94" s="8" t="e">
        <v>#N/A</v>
      </c>
      <c r="H94" s="9">
        <v>8600</v>
      </c>
      <c r="I94" s="8" t="e">
        <v>#N/A</v>
      </c>
      <c r="J94" s="9">
        <v>12050</v>
      </c>
      <c r="K94" s="9" t="e">
        <v>#N/A</v>
      </c>
      <c r="L94" s="9">
        <v>21591.447</v>
      </c>
      <c r="M94" s="9" t="e">
        <v>#N/A</v>
      </c>
      <c r="N94" s="9" t="e">
        <v>#N/A</v>
      </c>
      <c r="O94" s="9" t="e">
        <v>#N/A</v>
      </c>
      <c r="P94" s="9" t="e">
        <v>#N/A</v>
      </c>
      <c r="Q94" s="9" t="e">
        <v>#N/A</v>
      </c>
      <c r="R94" s="9" t="e">
        <v>#N/A</v>
      </c>
      <c r="S94" s="9" t="e">
        <v>#N/A</v>
      </c>
      <c r="T94" s="9" t="e">
        <v>#N/A</v>
      </c>
      <c r="U94" s="9" t="e">
        <v>#N/A</v>
      </c>
      <c r="V94" s="9" t="e">
        <v>#N/A</v>
      </c>
      <c r="W94" s="9" t="e">
        <v>#N/A</v>
      </c>
      <c r="X94" s="9" t="e">
        <v>#N/A</v>
      </c>
      <c r="Y94" s="9" t="e">
        <v>#N/A</v>
      </c>
      <c r="Z94" s="9" t="e">
        <v>#N/A</v>
      </c>
      <c r="AA94" s="9" t="e">
        <v>#N/A</v>
      </c>
      <c r="AB94" s="9" t="e">
        <v>#N/A</v>
      </c>
      <c r="AC94" s="9" t="e">
        <v>#N/A</v>
      </c>
      <c r="AD94" s="9" t="e">
        <v>#N/A</v>
      </c>
      <c r="AE94" s="9" t="e">
        <v>#N/A</v>
      </c>
      <c r="AF94" s="9" t="e">
        <v>#N/A</v>
      </c>
      <c r="AG94" s="9" t="e">
        <v>#N/A</v>
      </c>
      <c r="AH94" s="9" t="e">
        <v>#N/A</v>
      </c>
      <c r="AI94" s="9" t="e">
        <v>#N/A</v>
      </c>
      <c r="AJ94" s="9" t="e">
        <v>#N/A</v>
      </c>
      <c r="AK94" s="9" t="e">
        <v>#N/A</v>
      </c>
      <c r="AL94" s="9" t="e">
        <v>#N/A</v>
      </c>
      <c r="AM94" s="9" t="e">
        <v>#N/A</v>
      </c>
      <c r="AN94" s="9" t="e">
        <v>#N/A</v>
      </c>
      <c r="AO94" s="9" t="e">
        <v>#N/A</v>
      </c>
      <c r="AP94" s="9">
        <v>31759.885000000002</v>
      </c>
      <c r="AQ94" s="9" t="e">
        <v>#N/A</v>
      </c>
      <c r="AR94" s="9" t="e">
        <v>#N/A</v>
      </c>
      <c r="AS94" s="9" t="e">
        <v>#N/A</v>
      </c>
      <c r="AT94" s="9" t="e">
        <v>#N/A</v>
      </c>
      <c r="AU94" s="9" t="e">
        <v>#N/A</v>
      </c>
      <c r="AV94" s="9" t="e">
        <v>#N/A</v>
      </c>
      <c r="AW94" s="9" t="e">
        <v>#N/A</v>
      </c>
      <c r="AX94" s="9" t="e">
        <v>#N/A</v>
      </c>
      <c r="AY94" s="9" t="e">
        <v>#N/A</v>
      </c>
      <c r="AZ94" s="9" t="e">
        <v>#N/A</v>
      </c>
      <c r="BA94" s="9" t="e">
        <v>#N/A</v>
      </c>
      <c r="BB94" s="9" t="e">
        <v>#N/A</v>
      </c>
      <c r="BC94" s="9" t="e">
        <v>#N/A</v>
      </c>
      <c r="BD94" s="9" t="e">
        <v>#N/A</v>
      </c>
      <c r="BE94" s="9" t="e">
        <v>#N/A</v>
      </c>
      <c r="BF94" s="9" t="e">
        <v>#N/A</v>
      </c>
      <c r="BG94" s="9" t="e">
        <v>#N/A</v>
      </c>
      <c r="BH94" s="9" t="e">
        <v>#N/A</v>
      </c>
      <c r="BI94" s="9" t="e">
        <v>#N/A</v>
      </c>
      <c r="BJ94" s="9">
        <v>40400.569000000003</v>
      </c>
      <c r="BK94" s="9" t="e">
        <v>#N/A</v>
      </c>
      <c r="BL94" s="9" t="e">
        <v>#N/A</v>
      </c>
      <c r="BM94" s="9" t="e">
        <v>#N/A</v>
      </c>
      <c r="BN94" s="9" t="e">
        <v>#N/A</v>
      </c>
      <c r="BO94" s="9" t="e">
        <v>#N/A</v>
      </c>
      <c r="BP94" s="9" t="e">
        <v>#N/A</v>
      </c>
      <c r="BQ94" s="9" t="e">
        <v>#N/A</v>
      </c>
      <c r="BR94" s="9" t="e">
        <v>#N/A</v>
      </c>
      <c r="BS94" s="9" t="e">
        <v>#N/A</v>
      </c>
      <c r="BT94" s="9" t="e">
        <v>#N/A</v>
      </c>
      <c r="BU94" s="9" t="e">
        <v>#N/A</v>
      </c>
      <c r="BV94" s="9" t="e">
        <v>#N/A</v>
      </c>
      <c r="BW94" s="9" t="e">
        <v>#N/A</v>
      </c>
      <c r="BX94" s="9" t="e">
        <v>#N/A</v>
      </c>
      <c r="BY94" s="9" t="e">
        <v>#N/A</v>
      </c>
      <c r="BZ94" s="9" t="e">
        <v>#N/A</v>
      </c>
      <c r="CA94" s="9" t="e">
        <v>#N/A</v>
      </c>
      <c r="CB94" s="9" t="e">
        <v>#N/A</v>
      </c>
      <c r="CC94" s="9" t="e">
        <v>#N/A</v>
      </c>
      <c r="CD94" s="9">
        <v>53778.769</v>
      </c>
      <c r="CE94" s="9" t="e">
        <v>#N/A</v>
      </c>
      <c r="CF94" s="9" t="e">
        <v>#N/A</v>
      </c>
      <c r="CG94" s="9" t="e">
        <v>#N/A</v>
      </c>
      <c r="CH94" s="9" t="e">
        <v>#N/A</v>
      </c>
      <c r="CI94" s="9" t="e">
        <v>#N/A</v>
      </c>
      <c r="CJ94" s="9" t="e">
        <v>#N/A</v>
      </c>
      <c r="CK94" s="9" t="e">
        <v>#N/A</v>
      </c>
      <c r="CL94" s="9" t="e">
        <v>#N/A</v>
      </c>
      <c r="CM94" s="9" t="e">
        <v>#N/A</v>
      </c>
      <c r="CN94" s="9">
        <v>64605.986000000004</v>
      </c>
      <c r="CO94" s="9">
        <v>65794.214000000007</v>
      </c>
      <c r="CP94" s="9">
        <v>66978.494000000006</v>
      </c>
      <c r="CQ94" s="9">
        <v>68177.845000000001</v>
      </c>
      <c r="CR94" s="9">
        <v>69405.294999999998</v>
      </c>
      <c r="CS94" s="9">
        <v>70630.873999999996</v>
      </c>
      <c r="CT94" s="9">
        <v>71869.619000000006</v>
      </c>
      <c r="CU94" s="9">
        <v>73155.570999999996</v>
      </c>
      <c r="CV94" s="9">
        <v>74459.777000000002</v>
      </c>
      <c r="CW94" s="9">
        <v>75804.289000000004</v>
      </c>
      <c r="CX94" s="9">
        <v>77019.165999999997</v>
      </c>
      <c r="CY94" s="9">
        <v>78264.468999999997</v>
      </c>
      <c r="CZ94" s="9">
        <v>79533.269</v>
      </c>
      <c r="DA94" s="9">
        <v>80830.64</v>
      </c>
      <c r="DB94" s="9">
        <v>82161.661999999997</v>
      </c>
      <c r="DC94" s="9">
        <v>83435.42</v>
      </c>
      <c r="DD94" s="9">
        <v>84690.005000000005</v>
      </c>
      <c r="DE94" s="9">
        <v>85962.512000000002</v>
      </c>
      <c r="DF94" s="9">
        <v>87255.043000000005</v>
      </c>
      <c r="DG94" s="9">
        <v>88585.70199999999</v>
      </c>
      <c r="DH94" s="9">
        <v>89977.597999999998</v>
      </c>
      <c r="DI94" s="9">
        <v>91388.84599999999</v>
      </c>
      <c r="DJ94" s="9">
        <v>93161.561000000002</v>
      </c>
      <c r="DK94" s="9">
        <v>95015.862999999998</v>
      </c>
      <c r="DL94" s="9">
        <v>96915.875</v>
      </c>
      <c r="DM94" s="9">
        <v>98808.72099999999</v>
      </c>
      <c r="DN94" s="9">
        <v>100738.523</v>
      </c>
      <c r="DO94" s="9">
        <v>102658.406</v>
      </c>
      <c r="DP94" s="9">
        <v>104660.49400000001</v>
      </c>
      <c r="DQ94" s="9">
        <v>106637.905</v>
      </c>
      <c r="DR94" s="9">
        <v>108616.75599999999</v>
      </c>
      <c r="DS94" s="9">
        <v>110638.156</v>
      </c>
      <c r="DT94" s="9">
        <v>112634.20699999999</v>
      </c>
      <c r="DU94" s="9">
        <v>114667.001</v>
      </c>
      <c r="DV94" s="9">
        <v>116683.61499999999</v>
      </c>
      <c r="DW94" s="9">
        <v>118775.11199999999</v>
      </c>
      <c r="DX94" s="9">
        <v>120804.534</v>
      </c>
      <c r="DY94" s="9">
        <v>122967.901</v>
      </c>
      <c r="DZ94" s="9">
        <v>125157.20300000001</v>
      </c>
      <c r="EA94" s="9">
        <v>127544.398</v>
      </c>
      <c r="EB94" s="9">
        <v>129946.40400000001</v>
      </c>
      <c r="EC94" s="9">
        <v>132757.095</v>
      </c>
      <c r="ED94" s="9">
        <v>135681.29300000001</v>
      </c>
      <c r="EE94" s="9">
        <v>138580.758</v>
      </c>
      <c r="EF94" s="9">
        <v>141577.185</v>
      </c>
      <c r="EG94" s="9">
        <v>145032.19</v>
      </c>
      <c r="EH94" s="9">
        <v>148308.30300000001</v>
      </c>
      <c r="EI94" s="9">
        <v>151722.959</v>
      </c>
      <c r="EJ94" s="9">
        <v>155304.486</v>
      </c>
      <c r="EK94" s="9">
        <v>159048.09600000002</v>
      </c>
      <c r="EL94" s="9">
        <v>165487.54199999999</v>
      </c>
      <c r="EM94" s="9">
        <v>169957.82499999998</v>
      </c>
      <c r="EN94" s="9">
        <v>174518.25700000001</v>
      </c>
      <c r="EO94" s="9">
        <v>179203.09900000002</v>
      </c>
      <c r="EP94" s="9">
        <v>184098.06599999999</v>
      </c>
      <c r="EQ94" s="9">
        <v>189204.74100000001</v>
      </c>
      <c r="ER94" s="9">
        <v>194462.63799999998</v>
      </c>
      <c r="ES94" s="9">
        <v>199917.09200000003</v>
      </c>
      <c r="ET94" s="9">
        <v>205589.05100000001</v>
      </c>
      <c r="EU94" s="9">
        <v>211468.11300000001</v>
      </c>
      <c r="EV94" s="9">
        <v>217543.55900000001</v>
      </c>
      <c r="EW94" s="9">
        <v>223671.60600000003</v>
      </c>
      <c r="EX94" s="9">
        <v>229970.58799999996</v>
      </c>
      <c r="EY94" s="9">
        <v>236483.82199999999</v>
      </c>
      <c r="EZ94" s="9">
        <v>243185.04099999997</v>
      </c>
      <c r="FA94" s="9">
        <v>249970.29800000001</v>
      </c>
      <c r="FB94" s="9">
        <v>256824.70099999997</v>
      </c>
      <c r="FC94" s="9">
        <v>263753.22100000002</v>
      </c>
      <c r="FD94" s="9">
        <v>270803.73199999996</v>
      </c>
      <c r="FE94" s="9">
        <v>278002.80499999999</v>
      </c>
      <c r="FF94" s="9">
        <v>285299.03999999998</v>
      </c>
      <c r="FG94" s="9">
        <v>292669.84299999999</v>
      </c>
      <c r="FH94" s="9">
        <v>300079.76899999997</v>
      </c>
      <c r="FI94" s="9">
        <v>307536.81900000002</v>
      </c>
      <c r="FJ94" s="9">
        <v>314623.55099999998</v>
      </c>
      <c r="FK94" s="9">
        <v>322142.02099999995</v>
      </c>
      <c r="FL94" s="9">
        <v>329680.77900000004</v>
      </c>
      <c r="FM94" s="9">
        <v>337313.33400000003</v>
      </c>
      <c r="FN94" s="9">
        <v>344965.549</v>
      </c>
      <c r="FO94" s="9">
        <v>352744.37099999998</v>
      </c>
      <c r="FP94" s="9">
        <v>360438.43</v>
      </c>
      <c r="FQ94" s="9">
        <v>368299.28200000001</v>
      </c>
      <c r="FR94" s="9">
        <v>376566.43400000001</v>
      </c>
      <c r="FS94" s="9">
        <v>384796.63</v>
      </c>
      <c r="FT94" s="9">
        <v>392860.75799999997</v>
      </c>
      <c r="FU94" s="9">
        <v>400858.51199999999</v>
      </c>
      <c r="FV94" s="9">
        <v>409086.679</v>
      </c>
      <c r="FW94" s="9">
        <v>417473.315</v>
      </c>
      <c r="FX94" s="9">
        <v>425899.02999999997</v>
      </c>
      <c r="FY94" s="9">
        <v>434163.04700000002</v>
      </c>
      <c r="FZ94" s="9">
        <v>442226.90399999998</v>
      </c>
      <c r="GA94" s="9">
        <v>450102.049</v>
      </c>
      <c r="GB94" s="9">
        <v>457964.065</v>
      </c>
      <c r="GC94" s="9">
        <v>465935.76400000002</v>
      </c>
      <c r="GD94" s="9">
        <v>474010.72399999999</v>
      </c>
      <c r="GE94" s="9">
        <v>482041.68900000001</v>
      </c>
      <c r="GF94" s="9">
        <v>490012.23300000007</v>
      </c>
      <c r="GG94" s="9">
        <v>497928.18300000002</v>
      </c>
      <c r="GH94" s="9">
        <v>505713.14999999991</v>
      </c>
      <c r="GI94" s="9">
        <v>513257.37900000002</v>
      </c>
      <c r="GJ94" s="9">
        <v>520742.92800000001</v>
      </c>
      <c r="GK94" s="9">
        <v>528191.45199999993</v>
      </c>
      <c r="GL94" s="9">
        <v>535515.57799999998</v>
      </c>
      <c r="GM94" s="9">
        <v>542916.902</v>
      </c>
      <c r="GN94" s="9">
        <v>549416.973</v>
      </c>
      <c r="GO94" s="9">
        <v>557941.37100000004</v>
      </c>
      <c r="GP94" s="9">
        <v>565415.973</v>
      </c>
      <c r="GQ94" s="9">
        <v>572829.96400000004</v>
      </c>
      <c r="GR94" s="9">
        <v>580217.24800000002</v>
      </c>
      <c r="GS94" s="9">
        <v>583991</v>
      </c>
      <c r="GT94" s="9"/>
      <c r="GU94" s="9">
        <v>724464.84000000008</v>
      </c>
    </row>
    <row r="95" spans="1:203" s="27" customFormat="1">
      <c r="A95" s="24" t="s">
        <v>62</v>
      </c>
      <c r="B95" s="15"/>
      <c r="C95" s="15"/>
      <c r="D95" s="15"/>
      <c r="E95" s="15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</row>
    <row r="96" spans="1:203">
      <c r="A96" s="5" t="s">
        <v>491</v>
      </c>
      <c r="B96" s="17">
        <v>59600</v>
      </c>
      <c r="C96" s="17" t="e">
        <v>#N/A</v>
      </c>
      <c r="D96" s="17">
        <v>59000</v>
      </c>
      <c r="E96" s="17" t="e">
        <v>#N/A</v>
      </c>
      <c r="F96" s="26">
        <v>103000</v>
      </c>
      <c r="G96" s="30" t="e">
        <v>#N/A</v>
      </c>
      <c r="H96" s="26">
        <v>160000</v>
      </c>
      <c r="I96" s="26" t="e">
        <v>#N/A</v>
      </c>
      <c r="J96" s="26">
        <v>138000</v>
      </c>
      <c r="K96" s="26" t="e">
        <v>#N/A</v>
      </c>
      <c r="L96" s="26">
        <v>381000</v>
      </c>
      <c r="M96" s="26">
        <v>383711.49427608581</v>
      </c>
      <c r="N96" s="26">
        <v>386442.2856682064</v>
      </c>
      <c r="O96" s="26">
        <v>389192.51150974672</v>
      </c>
      <c r="P96" s="26">
        <v>391962.31011146365</v>
      </c>
      <c r="Q96" s="26">
        <v>394751.82076844166</v>
      </c>
      <c r="R96" s="26">
        <v>397561.18376709806</v>
      </c>
      <c r="S96" s="26">
        <v>400390.54039223818</v>
      </c>
      <c r="T96" s="26">
        <v>403240.03293416067</v>
      </c>
      <c r="U96" s="26">
        <v>406109.80469581328</v>
      </c>
      <c r="V96" s="26">
        <v>409000</v>
      </c>
      <c r="W96" s="26">
        <v>409299.01435567212</v>
      </c>
      <c r="X96" s="26">
        <v>409598.24731668626</v>
      </c>
      <c r="Y96" s="26">
        <v>409897.69904286187</v>
      </c>
      <c r="Z96" s="26">
        <v>410197.36969413515</v>
      </c>
      <c r="AA96" s="26">
        <v>410497.25943055929</v>
      </c>
      <c r="AB96" s="26">
        <v>410797.36841230449</v>
      </c>
      <c r="AC96" s="26">
        <v>411097.69679965806</v>
      </c>
      <c r="AD96" s="26">
        <v>411398.24475302442</v>
      </c>
      <c r="AE96" s="26">
        <v>411699.01243292529</v>
      </c>
      <c r="AF96" s="26">
        <v>412000</v>
      </c>
      <c r="AG96" s="26">
        <v>412000</v>
      </c>
      <c r="AH96" s="26">
        <v>412000</v>
      </c>
      <c r="AI96" s="26">
        <v>412000</v>
      </c>
      <c r="AJ96" s="26">
        <v>412000</v>
      </c>
      <c r="AK96" s="26">
        <v>412000</v>
      </c>
      <c r="AL96" s="26">
        <v>412000</v>
      </c>
      <c r="AM96" s="26">
        <v>412000</v>
      </c>
      <c r="AN96" s="26">
        <v>412000</v>
      </c>
      <c r="AO96" s="26">
        <v>412000</v>
      </c>
      <c r="AP96" s="26">
        <v>412000</v>
      </c>
      <c r="AQ96" s="26">
        <v>408358.52780709538</v>
      </c>
      <c r="AR96" s="26">
        <v>404749.24085625797</v>
      </c>
      <c r="AS96" s="26">
        <v>401171.85467742954</v>
      </c>
      <c r="AT96" s="26">
        <v>397626.08731484745</v>
      </c>
      <c r="AU96" s="26">
        <v>394111.65930482204</v>
      </c>
      <c r="AV96" s="26">
        <v>390628.2936537104</v>
      </c>
      <c r="AW96" s="26">
        <v>387175.71581608476</v>
      </c>
      <c r="AX96" s="26">
        <v>383753.65367309394</v>
      </c>
      <c r="AY96" s="26">
        <v>380361.837511016</v>
      </c>
      <c r="AZ96" s="26">
        <v>377000</v>
      </c>
      <c r="BA96" s="26">
        <v>375055.48211877508</v>
      </c>
      <c r="BB96" s="26">
        <v>373120.99381259101</v>
      </c>
      <c r="BC96" s="26">
        <v>371196.48335017986</v>
      </c>
      <c r="BD96" s="26">
        <v>369281.899267097</v>
      </c>
      <c r="BE96" s="26">
        <v>367377.1903643448</v>
      </c>
      <c r="BF96" s="26">
        <v>365482.30570700357</v>
      </c>
      <c r="BG96" s="26">
        <v>363597.19462286937</v>
      </c>
      <c r="BH96" s="26">
        <v>361721.80670109909</v>
      </c>
      <c r="BI96" s="26">
        <v>359856.09179086227</v>
      </c>
      <c r="BJ96" s="26">
        <v>358000</v>
      </c>
      <c r="BK96" s="26">
        <v>358988</v>
      </c>
      <c r="BL96" s="26">
        <v>359978</v>
      </c>
      <c r="BM96" s="26">
        <v>360971</v>
      </c>
      <c r="BN96" s="26">
        <v>361967</v>
      </c>
      <c r="BO96" s="26">
        <v>362966</v>
      </c>
      <c r="BP96" s="26">
        <v>363967</v>
      </c>
      <c r="BQ96" s="26">
        <v>364971</v>
      </c>
      <c r="BR96" s="26">
        <v>365978</v>
      </c>
      <c r="BS96" s="26">
        <v>366988</v>
      </c>
      <c r="BT96" s="26">
        <v>368000</v>
      </c>
      <c r="BU96" s="26">
        <v>369183</v>
      </c>
      <c r="BV96" s="26">
        <v>370369</v>
      </c>
      <c r="BW96" s="26">
        <v>371560</v>
      </c>
      <c r="BX96" s="26">
        <v>372754</v>
      </c>
      <c r="BY96" s="26">
        <v>373952</v>
      </c>
      <c r="BZ96" s="26">
        <v>375154</v>
      </c>
      <c r="CA96" s="26">
        <v>376359</v>
      </c>
      <c r="CB96" s="26">
        <v>377569</v>
      </c>
      <c r="CC96" s="26">
        <v>378783</v>
      </c>
      <c r="CD96" s="26">
        <v>380000</v>
      </c>
      <c r="CE96" s="26">
        <v>381979</v>
      </c>
      <c r="CF96" s="26">
        <v>383969</v>
      </c>
      <c r="CG96" s="26">
        <v>385969</v>
      </c>
      <c r="CH96" s="26">
        <v>387979</v>
      </c>
      <c r="CI96" s="26">
        <v>390000</v>
      </c>
      <c r="CJ96" s="26">
        <v>391980</v>
      </c>
      <c r="CK96" s="26">
        <v>393970</v>
      </c>
      <c r="CL96" s="26">
        <v>395970</v>
      </c>
      <c r="CM96" s="26">
        <v>397980</v>
      </c>
      <c r="CN96" s="26">
        <v>400000</v>
      </c>
      <c r="CO96" s="26">
        <v>402243</v>
      </c>
      <c r="CP96" s="26">
        <v>404498</v>
      </c>
      <c r="CQ96" s="26">
        <v>406766</v>
      </c>
      <c r="CR96" s="26">
        <v>409047</v>
      </c>
      <c r="CS96" s="26">
        <v>411340</v>
      </c>
      <c r="CT96" s="26">
        <v>413646</v>
      </c>
      <c r="CU96" s="26">
        <v>415965</v>
      </c>
      <c r="CV96" s="26">
        <v>418297</v>
      </c>
      <c r="CW96" s="26">
        <v>420642</v>
      </c>
      <c r="CX96" s="26">
        <v>423000</v>
      </c>
      <c r="CY96" s="26">
        <v>427662</v>
      </c>
      <c r="CZ96" s="26">
        <v>432375</v>
      </c>
      <c r="DA96" s="26">
        <v>437140</v>
      </c>
      <c r="DB96" s="26">
        <v>441958</v>
      </c>
      <c r="DC96" s="26">
        <v>446829</v>
      </c>
      <c r="DD96" s="26">
        <v>451753</v>
      </c>
      <c r="DE96" s="26">
        <v>456732</v>
      </c>
      <c r="DF96" s="26">
        <v>461766</v>
      </c>
      <c r="DG96" s="26">
        <v>466855</v>
      </c>
      <c r="DH96" s="26">
        <v>472000</v>
      </c>
      <c r="DI96" s="26">
        <v>473673</v>
      </c>
      <c r="DJ96" s="26">
        <v>475352</v>
      </c>
      <c r="DK96" s="26">
        <v>477037</v>
      </c>
      <c r="DL96" s="26">
        <v>478728</v>
      </c>
      <c r="DM96" s="26">
        <v>480425</v>
      </c>
      <c r="DN96" s="26">
        <v>482128</v>
      </c>
      <c r="DO96" s="26">
        <v>483837</v>
      </c>
      <c r="DP96" s="26">
        <v>485552</v>
      </c>
      <c r="DQ96" s="26">
        <v>487273</v>
      </c>
      <c r="DR96" s="26">
        <v>489000</v>
      </c>
      <c r="DS96" s="26">
        <v>492640</v>
      </c>
      <c r="DT96" s="26">
        <v>496307</v>
      </c>
      <c r="DU96" s="26">
        <v>500000</v>
      </c>
      <c r="DV96" s="26">
        <v>502639</v>
      </c>
      <c r="DW96" s="26">
        <v>505292</v>
      </c>
      <c r="DX96" s="26">
        <v>507959</v>
      </c>
      <c r="DY96" s="26">
        <v>510640</v>
      </c>
      <c r="DZ96" s="26">
        <v>513336</v>
      </c>
      <c r="EA96" s="26">
        <v>516046</v>
      </c>
      <c r="EB96" s="26">
        <v>518770</v>
      </c>
      <c r="EC96" s="26">
        <v>521508</v>
      </c>
      <c r="ED96" s="26">
        <v>524261</v>
      </c>
      <c r="EE96" s="26">
        <v>527028</v>
      </c>
      <c r="EF96" s="26">
        <v>529810</v>
      </c>
      <c r="EG96" s="26">
        <v>532607</v>
      </c>
      <c r="EH96" s="26">
        <v>535418</v>
      </c>
      <c r="EI96" s="26">
        <v>538244</v>
      </c>
      <c r="EJ96" s="26">
        <v>541085</v>
      </c>
      <c r="EK96" s="26">
        <v>543941</v>
      </c>
      <c r="EL96" s="53">
        <v>546815</v>
      </c>
      <c r="EM96" s="53">
        <v>557480</v>
      </c>
      <c r="EN96" s="53">
        <v>568910</v>
      </c>
      <c r="EO96" s="53">
        <v>581390</v>
      </c>
      <c r="EP96" s="53">
        <v>595310</v>
      </c>
      <c r="EQ96" s="53">
        <v>608655</v>
      </c>
      <c r="ER96" s="53">
        <v>621465</v>
      </c>
      <c r="ES96" s="53">
        <v>637408</v>
      </c>
      <c r="ET96" s="53">
        <v>653235</v>
      </c>
      <c r="EU96" s="53">
        <v>666005</v>
      </c>
      <c r="EV96" s="53">
        <v>667070</v>
      </c>
      <c r="EW96" s="53">
        <v>660330</v>
      </c>
      <c r="EX96" s="53">
        <v>665770</v>
      </c>
      <c r="EY96" s="53">
        <v>682335</v>
      </c>
      <c r="EZ96" s="53">
        <v>698355</v>
      </c>
      <c r="FA96" s="53">
        <v>715185</v>
      </c>
      <c r="FB96" s="53">
        <v>735400</v>
      </c>
      <c r="FC96" s="53">
        <v>754550</v>
      </c>
      <c r="FD96" s="53">
        <v>774510</v>
      </c>
      <c r="FE96" s="53">
        <v>796025</v>
      </c>
      <c r="FF96" s="53">
        <v>818315</v>
      </c>
      <c r="FG96" s="53">
        <v>841105</v>
      </c>
      <c r="FH96" s="53">
        <v>862030</v>
      </c>
      <c r="FI96" s="53">
        <v>881940</v>
      </c>
      <c r="FJ96" s="53">
        <v>900350</v>
      </c>
      <c r="FK96" s="53">
        <v>916395</v>
      </c>
      <c r="FL96" s="53">
        <v>930685</v>
      </c>
      <c r="FM96" s="53">
        <v>943455</v>
      </c>
      <c r="FN96" s="53">
        <v>956165</v>
      </c>
      <c r="FO96" s="53">
        <v>969005</v>
      </c>
      <c r="FP96" s="53">
        <v>981235</v>
      </c>
      <c r="FQ96" s="53">
        <v>993861</v>
      </c>
      <c r="FR96" s="53">
        <v>1000281</v>
      </c>
      <c r="FS96" s="53">
        <v>1023288</v>
      </c>
      <c r="FT96" s="53">
        <v>1036825</v>
      </c>
      <c r="FU96" s="53">
        <v>1051040</v>
      </c>
      <c r="FV96" s="53">
        <v>1066790</v>
      </c>
      <c r="FW96" s="53">
        <v>1084035</v>
      </c>
      <c r="FX96" s="53">
        <v>1101630</v>
      </c>
      <c r="FY96" s="53">
        <v>1118650</v>
      </c>
      <c r="FZ96" s="53">
        <v>1135185</v>
      </c>
      <c r="GA96" s="53">
        <v>1150780</v>
      </c>
      <c r="GB96" s="53">
        <v>1164970</v>
      </c>
      <c r="GC96" s="53">
        <v>1178440</v>
      </c>
      <c r="GD96" s="53">
        <v>1191835</v>
      </c>
      <c r="GE96" s="53">
        <v>1204855</v>
      </c>
      <c r="GF96" s="53">
        <v>1217550</v>
      </c>
      <c r="GG96" s="53">
        <v>1230075</v>
      </c>
      <c r="GH96" s="53">
        <v>1241935</v>
      </c>
      <c r="GI96" s="53">
        <v>1252735</v>
      </c>
      <c r="GJ96" s="53">
        <v>1262645</v>
      </c>
      <c r="GK96" s="53">
        <v>1271850</v>
      </c>
      <c r="GL96" s="53">
        <v>1280400</v>
      </c>
      <c r="GM96" s="53">
        <v>1288400</v>
      </c>
      <c r="GN96" s="53">
        <v>1296075</v>
      </c>
      <c r="GO96" s="53">
        <v>1303720</v>
      </c>
      <c r="GP96" s="53">
        <v>1311020</v>
      </c>
      <c r="GQ96" s="53">
        <v>1317885</v>
      </c>
      <c r="GR96" s="53">
        <v>1324786</v>
      </c>
      <c r="GS96" s="53">
        <v>1331400</v>
      </c>
      <c r="GT96" s="53"/>
      <c r="GU96" s="53">
        <v>1461528</v>
      </c>
    </row>
    <row r="97" spans="1:203">
      <c r="A97" s="5" t="s">
        <v>492</v>
      </c>
      <c r="B97" s="17">
        <v>75000</v>
      </c>
      <c r="C97" s="17" t="e">
        <v>#N/A</v>
      </c>
      <c r="D97" s="17">
        <v>75000</v>
      </c>
      <c r="E97" s="17" t="e">
        <v>#N/A</v>
      </c>
      <c r="F97" s="26">
        <v>110000</v>
      </c>
      <c r="G97" s="30" t="e">
        <v>#N/A</v>
      </c>
      <c r="H97" s="26">
        <v>135000</v>
      </c>
      <c r="I97" s="26" t="e">
        <v>#N/A</v>
      </c>
      <c r="J97" s="26">
        <v>165000</v>
      </c>
      <c r="K97" s="26" t="e">
        <v>#N/A</v>
      </c>
      <c r="L97" s="26">
        <v>209000.01326578524</v>
      </c>
      <c r="M97" s="26">
        <v>209842.23232324311</v>
      </c>
      <c r="N97" s="26">
        <v>210687.84531800108</v>
      </c>
      <c r="O97" s="26">
        <v>211536.86592679837</v>
      </c>
      <c r="P97" s="26">
        <v>212389.30788148809</v>
      </c>
      <c r="Q97" s="26">
        <v>213245.18496925937</v>
      </c>
      <c r="R97" s="26">
        <v>214104.51103286035</v>
      </c>
      <c r="S97" s="26">
        <v>214967.29997082209</v>
      </c>
      <c r="T97" s="26">
        <v>215833.5657376833</v>
      </c>
      <c r="U97" s="26">
        <v>216703.32234421611</v>
      </c>
      <c r="V97" s="26">
        <v>217576.58385765264</v>
      </c>
      <c r="W97" s="26">
        <v>218453.36440191252</v>
      </c>
      <c r="X97" s="26">
        <v>219333.67815783131</v>
      </c>
      <c r="Y97" s="26">
        <v>220217.53936338989</v>
      </c>
      <c r="Z97" s="26">
        <v>221104.96231394474</v>
      </c>
      <c r="AA97" s="26">
        <v>221995.96136245911</v>
      </c>
      <c r="AB97" s="26">
        <v>222890.55091973525</v>
      </c>
      <c r="AC97" s="26">
        <v>223788.74545464735</v>
      </c>
      <c r="AD97" s="26">
        <v>224690.55949437569</v>
      </c>
      <c r="AE97" s="26">
        <v>225596.0076246415</v>
      </c>
      <c r="AF97" s="26">
        <v>226505.10448994295</v>
      </c>
      <c r="AG97" s="26">
        <v>227417.86479379193</v>
      </c>
      <c r="AH97" s="26">
        <v>228334.30329895191</v>
      </c>
      <c r="AI97" s="26">
        <v>229254.43482767668</v>
      </c>
      <c r="AJ97" s="26">
        <v>230178.27426195011</v>
      </c>
      <c r="AK97" s="26">
        <v>231105.83654372685</v>
      </c>
      <c r="AL97" s="26">
        <v>232037.13667517394</v>
      </c>
      <c r="AM97" s="26">
        <v>232972.18971891355</v>
      </c>
      <c r="AN97" s="26">
        <v>233911.01079826648</v>
      </c>
      <c r="AO97" s="26">
        <v>234853.61509749686</v>
      </c>
      <c r="AP97" s="26">
        <v>235800.01786205769</v>
      </c>
      <c r="AQ97" s="26">
        <v>236631.56143744785</v>
      </c>
      <c r="AR97" s="26">
        <v>237466.03743296265</v>
      </c>
      <c r="AS97" s="26">
        <v>238303.45618971717</v>
      </c>
      <c r="AT97" s="26">
        <v>239143.82808529417</v>
      </c>
      <c r="AU97" s="26">
        <v>239987.16353387272</v>
      </c>
      <c r="AV97" s="26">
        <v>240833.47298635732</v>
      </c>
      <c r="AW97" s="26">
        <v>241682.76693050729</v>
      </c>
      <c r="AX97" s="26">
        <v>242535.05589106685</v>
      </c>
      <c r="AY97" s="26">
        <v>243390.35042989545</v>
      </c>
      <c r="AZ97" s="26">
        <v>244248.66114609875</v>
      </c>
      <c r="BA97" s="26">
        <v>245109.99867615991</v>
      </c>
      <c r="BB97" s="26">
        <v>245974.3736940714</v>
      </c>
      <c r="BC97" s="26">
        <v>246841.7969114673</v>
      </c>
      <c r="BD97" s="26">
        <v>247712.27907775604</v>
      </c>
      <c r="BE97" s="26">
        <v>248585.83098025361</v>
      </c>
      <c r="BF97" s="26">
        <v>249462.46344431717</v>
      </c>
      <c r="BG97" s="26">
        <v>250342.18733347935</v>
      </c>
      <c r="BH97" s="26">
        <v>251225.01354958274</v>
      </c>
      <c r="BI97" s="26">
        <v>252110.95303291504</v>
      </c>
      <c r="BJ97" s="26">
        <v>253000.01676234463</v>
      </c>
      <c r="BK97" s="26">
        <v>253417</v>
      </c>
      <c r="BL97" s="26">
        <v>253834</v>
      </c>
      <c r="BM97" s="26">
        <v>254253</v>
      </c>
      <c r="BN97" s="26">
        <v>254672</v>
      </c>
      <c r="BO97" s="26">
        <v>255091</v>
      </c>
      <c r="BP97" s="26">
        <v>255512</v>
      </c>
      <c r="BQ97" s="26">
        <v>255933</v>
      </c>
      <c r="BR97" s="26">
        <v>256354</v>
      </c>
      <c r="BS97" s="26">
        <v>256777</v>
      </c>
      <c r="BT97" s="26">
        <v>257200</v>
      </c>
      <c r="BU97" s="26">
        <v>259359</v>
      </c>
      <c r="BV97" s="26">
        <v>261536</v>
      </c>
      <c r="BW97" s="26">
        <v>263732</v>
      </c>
      <c r="BX97" s="26">
        <v>265946</v>
      </c>
      <c r="BY97" s="26">
        <v>268179</v>
      </c>
      <c r="BZ97" s="26">
        <v>270430</v>
      </c>
      <c r="CA97" s="26">
        <v>272700</v>
      </c>
      <c r="CB97" s="26">
        <v>274990</v>
      </c>
      <c r="CC97" s="26">
        <v>277298</v>
      </c>
      <c r="CD97" s="26">
        <v>279626</v>
      </c>
      <c r="CE97" s="26">
        <v>280110</v>
      </c>
      <c r="CF97" s="26">
        <v>280594</v>
      </c>
      <c r="CG97" s="26">
        <v>281079</v>
      </c>
      <c r="CH97" s="26">
        <v>281565</v>
      </c>
      <c r="CI97" s="26">
        <v>282052</v>
      </c>
      <c r="CJ97" s="26">
        <v>282540</v>
      </c>
      <c r="CK97" s="26">
        <v>283029</v>
      </c>
      <c r="CL97" s="26">
        <v>283518</v>
      </c>
      <c r="CM97" s="26">
        <v>284009</v>
      </c>
      <c r="CN97" s="26">
        <v>284500</v>
      </c>
      <c r="CO97" s="26">
        <v>286200</v>
      </c>
      <c r="CP97" s="26">
        <v>288000</v>
      </c>
      <c r="CQ97" s="26">
        <v>289700</v>
      </c>
      <c r="CR97" s="26">
        <v>291500</v>
      </c>
      <c r="CS97" s="26">
        <v>293300</v>
      </c>
      <c r="CT97" s="26">
        <v>295100</v>
      </c>
      <c r="CU97" s="26">
        <v>296900</v>
      </c>
      <c r="CV97" s="26">
        <v>298700</v>
      </c>
      <c r="CW97" s="26">
        <v>300500</v>
      </c>
      <c r="CX97" s="26">
        <v>302100</v>
      </c>
      <c r="CY97" s="26">
        <v>303100</v>
      </c>
      <c r="CZ97" s="26">
        <v>303400</v>
      </c>
      <c r="DA97" s="26">
        <v>303700</v>
      </c>
      <c r="DB97" s="26">
        <v>304000</v>
      </c>
      <c r="DC97" s="26">
        <v>304200</v>
      </c>
      <c r="DD97" s="26">
        <v>304500</v>
      </c>
      <c r="DE97" s="26">
        <v>304800</v>
      </c>
      <c r="DF97" s="26">
        <v>305100</v>
      </c>
      <c r="DG97" s="26">
        <v>305300</v>
      </c>
      <c r="DH97" s="26">
        <v>305600</v>
      </c>
      <c r="DI97" s="26">
        <v>307300</v>
      </c>
      <c r="DJ97" s="26">
        <v>310400</v>
      </c>
      <c r="DK97" s="26">
        <v>313600</v>
      </c>
      <c r="DL97" s="26">
        <v>316700</v>
      </c>
      <c r="DM97" s="26">
        <v>319900</v>
      </c>
      <c r="DN97" s="26">
        <v>323200</v>
      </c>
      <c r="DO97" s="26">
        <v>326400</v>
      </c>
      <c r="DP97" s="26">
        <v>329700</v>
      </c>
      <c r="DQ97" s="26">
        <v>333100</v>
      </c>
      <c r="DR97" s="26">
        <v>336400</v>
      </c>
      <c r="DS97" s="26">
        <v>341000</v>
      </c>
      <c r="DT97" s="26">
        <v>345800</v>
      </c>
      <c r="DU97" s="26">
        <v>350700</v>
      </c>
      <c r="DV97" s="26">
        <v>355600</v>
      </c>
      <c r="DW97" s="26">
        <v>360600</v>
      </c>
      <c r="DX97" s="26">
        <v>365700</v>
      </c>
      <c r="DY97" s="26">
        <v>370900</v>
      </c>
      <c r="DZ97" s="26">
        <v>376100</v>
      </c>
      <c r="EA97" s="26">
        <v>381400</v>
      </c>
      <c r="EB97" s="26">
        <v>386800</v>
      </c>
      <c r="EC97" s="26">
        <v>391700</v>
      </c>
      <c r="ED97" s="26">
        <v>396300</v>
      </c>
      <c r="EE97" s="26">
        <v>400900</v>
      </c>
      <c r="EF97" s="26">
        <v>405600</v>
      </c>
      <c r="EG97" s="26">
        <v>410400</v>
      </c>
      <c r="EH97" s="26">
        <v>415200</v>
      </c>
      <c r="EI97" s="26">
        <v>346000</v>
      </c>
      <c r="EJ97" s="26">
        <v>350000</v>
      </c>
      <c r="EK97" s="26">
        <v>355000</v>
      </c>
      <c r="EL97" s="53">
        <v>359000</v>
      </c>
      <c r="EM97" s="53">
        <v>365000</v>
      </c>
      <c r="EN97" s="53">
        <v>372000</v>
      </c>
      <c r="EO97" s="53">
        <v>379000</v>
      </c>
      <c r="EP97" s="53">
        <v>386000</v>
      </c>
      <c r="EQ97" s="53">
        <v>393000</v>
      </c>
      <c r="ER97" s="53">
        <v>401000</v>
      </c>
      <c r="ES97" s="53">
        <v>409000</v>
      </c>
      <c r="ET97" s="53">
        <v>418000</v>
      </c>
      <c r="EU97" s="53">
        <v>426000</v>
      </c>
      <c r="EV97" s="53">
        <v>434000</v>
      </c>
      <c r="EW97" s="53">
        <v>444000</v>
      </c>
      <c r="EX97" s="53">
        <v>454000</v>
      </c>
      <c r="EY97" s="53">
        <v>464000</v>
      </c>
      <c r="EZ97" s="53">
        <v>474000</v>
      </c>
      <c r="FA97" s="53">
        <v>485000</v>
      </c>
      <c r="FB97" s="53">
        <v>495000</v>
      </c>
      <c r="FC97" s="53">
        <v>506000</v>
      </c>
      <c r="FD97" s="53">
        <v>518000</v>
      </c>
      <c r="FE97" s="53">
        <v>529000</v>
      </c>
      <c r="FF97" s="53">
        <v>541000</v>
      </c>
      <c r="FG97" s="53">
        <v>554000</v>
      </c>
      <c r="FH97" s="53">
        <v>567000</v>
      </c>
      <c r="FI97" s="53">
        <v>580000</v>
      </c>
      <c r="FJ97" s="53">
        <v>593000</v>
      </c>
      <c r="FK97" s="53">
        <v>607000</v>
      </c>
      <c r="FL97" s="53">
        <v>620000</v>
      </c>
      <c r="FM97" s="53">
        <v>634000</v>
      </c>
      <c r="FN97" s="53">
        <v>648000</v>
      </c>
      <c r="FO97" s="53">
        <v>664000</v>
      </c>
      <c r="FP97" s="53">
        <v>679000</v>
      </c>
      <c r="FQ97" s="53">
        <v>692000</v>
      </c>
      <c r="FR97" s="53">
        <v>708000</v>
      </c>
      <c r="FS97" s="53">
        <v>723000</v>
      </c>
      <c r="FT97" s="53">
        <v>739000</v>
      </c>
      <c r="FU97" s="53">
        <v>755000</v>
      </c>
      <c r="FV97" s="53">
        <v>771000</v>
      </c>
      <c r="FW97" s="53">
        <v>788000</v>
      </c>
      <c r="FX97" s="53">
        <v>805000</v>
      </c>
      <c r="FY97" s="53">
        <v>822000</v>
      </c>
      <c r="FZ97" s="53">
        <v>839000</v>
      </c>
      <c r="GA97" s="53">
        <v>853724</v>
      </c>
      <c r="GB97" s="53">
        <v>869090</v>
      </c>
      <c r="GC97" s="53">
        <v>884943</v>
      </c>
      <c r="GD97" s="53">
        <v>901176</v>
      </c>
      <c r="GE97" s="53">
        <v>917772</v>
      </c>
      <c r="GF97" s="53">
        <v>934692</v>
      </c>
      <c r="GG97" s="53">
        <v>951861</v>
      </c>
      <c r="GH97" s="53">
        <v>969153</v>
      </c>
      <c r="GI97" s="53">
        <v>986477</v>
      </c>
      <c r="GJ97" s="53">
        <v>1004124</v>
      </c>
      <c r="GK97" s="53">
        <v>1021967</v>
      </c>
      <c r="GL97" s="53">
        <v>1039691</v>
      </c>
      <c r="GM97" s="53">
        <v>1057504</v>
      </c>
      <c r="GN97" s="53">
        <v>1065070.6070000001</v>
      </c>
      <c r="GO97" s="53">
        <v>1093563</v>
      </c>
      <c r="GP97" s="53">
        <v>1111714</v>
      </c>
      <c r="GQ97" s="53">
        <v>1129866</v>
      </c>
      <c r="GR97" s="53">
        <v>1147996</v>
      </c>
      <c r="GS97" s="53">
        <v>1156898</v>
      </c>
      <c r="GT97" s="53"/>
      <c r="GU97" s="53">
        <v>1532464</v>
      </c>
    </row>
    <row r="98" spans="1:203">
      <c r="A98" s="5" t="s">
        <v>493</v>
      </c>
      <c r="B98" s="17">
        <v>2800</v>
      </c>
      <c r="C98" s="17" t="e">
        <v>#N/A</v>
      </c>
      <c r="D98" s="17">
        <v>5200</v>
      </c>
      <c r="E98" s="17" t="e">
        <v>#N/A</v>
      </c>
      <c r="F98" s="26">
        <v>10700</v>
      </c>
      <c r="G98" s="26" t="e">
        <v>#N/A</v>
      </c>
      <c r="H98" s="26">
        <v>11700</v>
      </c>
      <c r="I98" s="26" t="e">
        <v>#N/A</v>
      </c>
      <c r="J98" s="26">
        <v>13100</v>
      </c>
      <c r="K98" s="26" t="e">
        <v>#N/A</v>
      </c>
      <c r="L98" s="26">
        <v>17927</v>
      </c>
      <c r="M98" s="26">
        <v>18075.922695760997</v>
      </c>
      <c r="N98" s="26">
        <v>18226.082518164083</v>
      </c>
      <c r="O98" s="26">
        <v>18377.48974423467</v>
      </c>
      <c r="P98" s="26">
        <v>18530.154736371198</v>
      </c>
      <c r="Q98" s="26">
        <v>18684.087943054346</v>
      </c>
      <c r="R98" s="26">
        <v>18839.299899562138</v>
      </c>
      <c r="S98" s="26">
        <v>18995.801228690976</v>
      </c>
      <c r="T98" s="26">
        <v>19153.60264148267</v>
      </c>
      <c r="U98" s="26">
        <v>19312.714937957517</v>
      </c>
      <c r="V98" s="26">
        <v>19473.149007853444</v>
      </c>
      <c r="W98" s="26">
        <v>19634.915831371331</v>
      </c>
      <c r="X98" s="26">
        <v>19798.026479926477</v>
      </c>
      <c r="Y98" s="26">
        <v>19962.492116906353</v>
      </c>
      <c r="Z98" s="26">
        <v>20128.323998434626</v>
      </c>
      <c r="AA98" s="26">
        <v>20295.533474141528</v>
      </c>
      <c r="AB98" s="26">
        <v>20464.131987940644</v>
      </c>
      <c r="AC98" s="26">
        <v>20634.131078812123</v>
      </c>
      <c r="AD98" s="26">
        <v>20805.542381592426</v>
      </c>
      <c r="AE98" s="26">
        <v>20978.377627770617</v>
      </c>
      <c r="AF98" s="26">
        <v>21152.648646291273</v>
      </c>
      <c r="AG98" s="26">
        <v>21328.367364364061</v>
      </c>
      <c r="AH98" s="26">
        <v>21505.545808280054</v>
      </c>
      <c r="AI98" s="26">
        <v>21684.196104234798</v>
      </c>
      <c r="AJ98" s="26">
        <v>21864.330479158252</v>
      </c>
      <c r="AK98" s="26">
        <v>22045.961261551602</v>
      </c>
      <c r="AL98" s="26">
        <v>22229.100882331029</v>
      </c>
      <c r="AM98" s="26">
        <v>22413.76187567849</v>
      </c>
      <c r="AN98" s="26">
        <v>22599.956879899561</v>
      </c>
      <c r="AO98" s="26">
        <v>22787.698638288413</v>
      </c>
      <c r="AP98" s="26">
        <v>22977</v>
      </c>
      <c r="AQ98" s="26">
        <v>23242.88717742994</v>
      </c>
      <c r="AR98" s="26">
        <v>23511.851170419861</v>
      </c>
      <c r="AS98" s="26">
        <v>23783.927583522345</v>
      </c>
      <c r="AT98" s="26">
        <v>24059.152433301726</v>
      </c>
      <c r="AU98" s="26">
        <v>24337.562153101841</v>
      </c>
      <c r="AV98" s="26">
        <v>24619.193597868954</v>
      </c>
      <c r="AW98" s="26">
        <v>24904.084049030491</v>
      </c>
      <c r="AX98" s="26">
        <v>25192.271219430226</v>
      </c>
      <c r="AY98" s="26">
        <v>25483.793258320587</v>
      </c>
      <c r="AZ98" s="26">
        <v>25778.688756412721</v>
      </c>
      <c r="BA98" s="26">
        <v>26076.99675098501</v>
      </c>
      <c r="BB98" s="26">
        <v>26378.756731050689</v>
      </c>
      <c r="BC98" s="26">
        <v>26684.008642585271</v>
      </c>
      <c r="BD98" s="26">
        <v>26992.792893814461</v>
      </c>
      <c r="BE98" s="26">
        <v>27305.150360563264</v>
      </c>
      <c r="BF98" s="26">
        <v>27621.122391666988</v>
      </c>
      <c r="BG98" s="26">
        <v>27940.750814444862</v>
      </c>
      <c r="BH98" s="26">
        <v>28264.077940237003</v>
      </c>
      <c r="BI98" s="26">
        <v>28591.146570005443</v>
      </c>
      <c r="BJ98" s="26">
        <v>32742.852427061531</v>
      </c>
      <c r="BK98" s="26">
        <v>33067.668047171479</v>
      </c>
      <c r="BL98" s="26">
        <v>33396.930756589063</v>
      </c>
      <c r="BM98" s="26">
        <v>33730.730761510145</v>
      </c>
      <c r="BN98" s="26">
        <v>34069.162459847321</v>
      </c>
      <c r="BO98" s="26">
        <v>34412.324860505112</v>
      </c>
      <c r="BP98" s="26">
        <v>34760.322068340043</v>
      </c>
      <c r="BQ98" s="26">
        <v>35113.263848851355</v>
      </c>
      <c r="BR98" s="26">
        <v>35471.266290580992</v>
      </c>
      <c r="BS98" s="26">
        <v>35834.452588422959</v>
      </c>
      <c r="BT98" s="26">
        <v>36202.953978008743</v>
      </c>
      <c r="BU98" s="26">
        <v>36577.064594478463</v>
      </c>
      <c r="BV98" s="26">
        <v>37258.649394635664</v>
      </c>
      <c r="BW98" s="26">
        <v>37645.842347882346</v>
      </c>
      <c r="BX98" s="26">
        <v>38038.784630596791</v>
      </c>
      <c r="BY98" s="26">
        <v>38438.625293297417</v>
      </c>
      <c r="BZ98" s="26">
        <v>38844.057790750419</v>
      </c>
      <c r="CA98" s="26">
        <v>39256.715275241273</v>
      </c>
      <c r="CB98" s="26">
        <v>39674.774490692675</v>
      </c>
      <c r="CC98" s="26">
        <v>40100.423518973279</v>
      </c>
      <c r="CD98" s="26">
        <v>40531.862924742265</v>
      </c>
      <c r="CE98" s="26">
        <v>40955.133290532889</v>
      </c>
      <c r="CF98" s="26">
        <v>41383.656071651232</v>
      </c>
      <c r="CG98" s="26">
        <v>41819.520975535415</v>
      </c>
      <c r="CH98" s="26">
        <v>42261.822278463645</v>
      </c>
      <c r="CI98" s="26">
        <v>42709.658601996285</v>
      </c>
      <c r="CJ98" s="26">
        <v>43174.387515806702</v>
      </c>
      <c r="CK98" s="26">
        <v>43644.753806058223</v>
      </c>
      <c r="CL98" s="26">
        <v>44121.473569609923</v>
      </c>
      <c r="CM98" s="26">
        <v>44606.690942945126</v>
      </c>
      <c r="CN98" s="26">
        <v>45099.557260049849</v>
      </c>
      <c r="CO98" s="26">
        <v>45575.347079608488</v>
      </c>
      <c r="CP98" s="26">
        <v>46059.622546914565</v>
      </c>
      <c r="CQ98" s="26">
        <v>46551.561425765511</v>
      </c>
      <c r="CR98" s="26">
        <v>47051.352438189962</v>
      </c>
      <c r="CS98" s="26">
        <v>47559.196579926422</v>
      </c>
      <c r="CT98" s="26">
        <v>48035.588354093779</v>
      </c>
      <c r="CU98" s="26">
        <v>48519.600514101439</v>
      </c>
      <c r="CV98" s="26">
        <v>49013.894635699973</v>
      </c>
      <c r="CW98" s="26">
        <v>49518.332863829739</v>
      </c>
      <c r="CX98" s="26">
        <v>50034.052921567629</v>
      </c>
      <c r="CY98" s="26">
        <v>50562.571677832908</v>
      </c>
      <c r="CZ98" s="26">
        <v>51105.928172879743</v>
      </c>
      <c r="DA98" s="26">
        <v>51637.062821983207</v>
      </c>
      <c r="DB98" s="26">
        <v>52177.85525871873</v>
      </c>
      <c r="DC98" s="26">
        <v>52728.548584576063</v>
      </c>
      <c r="DD98" s="26">
        <v>53290.408407254297</v>
      </c>
      <c r="DE98" s="26">
        <v>53855.725717176734</v>
      </c>
      <c r="DF98" s="26">
        <v>53910.207886094089</v>
      </c>
      <c r="DG98" s="26">
        <v>54438.218022809808</v>
      </c>
      <c r="DH98" s="26">
        <v>54992.740212736717</v>
      </c>
      <c r="DI98" s="26">
        <v>55600.943572592136</v>
      </c>
      <c r="DJ98" s="26">
        <v>56219.745956444502</v>
      </c>
      <c r="DK98" s="26">
        <v>56847.365015960946</v>
      </c>
      <c r="DL98" s="26">
        <v>57486.028362318168</v>
      </c>
      <c r="DM98" s="26">
        <v>58134.974405231565</v>
      </c>
      <c r="DN98" s="26">
        <v>58807.31112465042</v>
      </c>
      <c r="DO98" s="26">
        <v>59501.491649057483</v>
      </c>
      <c r="DP98" s="26">
        <v>60249.9912722726</v>
      </c>
      <c r="DQ98" s="26">
        <v>61018.587345492735</v>
      </c>
      <c r="DR98" s="26">
        <v>61804.513000000006</v>
      </c>
      <c r="DS98" s="26">
        <v>62877.930840528046</v>
      </c>
      <c r="DT98" s="26">
        <v>63985.688908229014</v>
      </c>
      <c r="DU98" s="26">
        <v>65130.938119711747</v>
      </c>
      <c r="DV98" s="26">
        <v>66314.019150403386</v>
      </c>
      <c r="DW98" s="26">
        <v>67538.480398435073</v>
      </c>
      <c r="DX98" s="26">
        <v>68807.097672629665</v>
      </c>
      <c r="DY98" s="26">
        <v>70120.895770431758</v>
      </c>
      <c r="DZ98" s="26">
        <v>71484.172127579834</v>
      </c>
      <c r="EA98" s="26">
        <v>72902.522738814674</v>
      </c>
      <c r="EB98" s="26">
        <v>74375.870568096667</v>
      </c>
      <c r="EC98" s="26">
        <v>75587.692057807319</v>
      </c>
      <c r="ED98" s="26">
        <v>76785.307647538706</v>
      </c>
      <c r="EE98" s="26">
        <v>77614.834846435726</v>
      </c>
      <c r="EF98" s="26">
        <v>77645.858363721665</v>
      </c>
      <c r="EG98" s="26">
        <v>77544.859425376912</v>
      </c>
      <c r="EH98" s="26">
        <v>78049.614557627123</v>
      </c>
      <c r="EI98" s="26">
        <v>78880.404552956097</v>
      </c>
      <c r="EJ98" s="26">
        <v>79856.236101608403</v>
      </c>
      <c r="EK98" s="26">
        <v>81120.140506445387</v>
      </c>
      <c r="EL98" s="53">
        <v>82611.526934742098</v>
      </c>
      <c r="EM98" s="53">
        <v>83772.72357466114</v>
      </c>
      <c r="EN98" s="53">
        <v>84945.647094960397</v>
      </c>
      <c r="EO98" s="53">
        <v>86166.511332882204</v>
      </c>
      <c r="EP98" s="53">
        <v>87441.343186141123</v>
      </c>
      <c r="EQ98" s="53">
        <v>88765.928223184586</v>
      </c>
      <c r="ER98" s="53">
        <v>90136.455681502281</v>
      </c>
      <c r="ES98" s="53">
        <v>91559.387091758865</v>
      </c>
      <c r="ET98" s="53">
        <v>93014.371770221696</v>
      </c>
      <c r="EU98" s="53">
        <v>94505.582735727075</v>
      </c>
      <c r="EV98" s="53">
        <v>95960.688992822499</v>
      </c>
      <c r="EW98" s="53">
        <v>97610.34599999999</v>
      </c>
      <c r="EX98" s="53">
        <v>99620.499583521669</v>
      </c>
      <c r="EY98" s="53">
        <v>101674.26104845964</v>
      </c>
      <c r="EZ98" s="53">
        <v>103771.56920080166</v>
      </c>
      <c r="FA98" s="53">
        <v>105913.38433811489</v>
      </c>
      <c r="FB98" s="53">
        <v>108102.68876090499</v>
      </c>
      <c r="FC98" s="53">
        <v>110339.48729659167</v>
      </c>
      <c r="FD98" s="53">
        <v>112622.80783642146</v>
      </c>
      <c r="FE98" s="53">
        <v>114955.70188564753</v>
      </c>
      <c r="FF98" s="53">
        <v>117338.24512731525</v>
      </c>
      <c r="FG98" s="53">
        <v>119766.538</v>
      </c>
      <c r="FH98" s="53">
        <v>122564.57371535679</v>
      </c>
      <c r="FI98" s="53">
        <v>125431.88737362334</v>
      </c>
      <c r="FJ98" s="53">
        <v>128369.31580137843</v>
      </c>
      <c r="FK98" s="53">
        <v>131218.74808061699</v>
      </c>
      <c r="FL98" s="53">
        <v>134314.12714082946</v>
      </c>
      <c r="FM98" s="53">
        <v>137487.45140269809</v>
      </c>
      <c r="FN98" s="53">
        <v>140738.77647517674</v>
      </c>
      <c r="FO98" s="53">
        <v>144073.21690778309</v>
      </c>
      <c r="FP98" s="53">
        <v>147489.948</v>
      </c>
      <c r="FQ98" s="53">
        <v>150656.80688592949</v>
      </c>
      <c r="FR98" s="53">
        <v>153895.17418161361</v>
      </c>
      <c r="FS98" s="53">
        <v>157207.77621267008</v>
      </c>
      <c r="FT98" s="53">
        <v>160595.38350988581</v>
      </c>
      <c r="FU98" s="53">
        <v>164060.81200000001</v>
      </c>
      <c r="FV98" s="53">
        <v>166997.31404797139</v>
      </c>
      <c r="FW98" s="53">
        <v>169990.20798971545</v>
      </c>
      <c r="FX98" s="53">
        <v>173040.69640067904</v>
      </c>
      <c r="FY98" s="53">
        <v>176152.01032159422</v>
      </c>
      <c r="FZ98" s="53">
        <v>179323.40999999997</v>
      </c>
      <c r="GA98" s="53">
        <v>182297.72852709098</v>
      </c>
      <c r="GB98" s="53">
        <v>185327.23927781198</v>
      </c>
      <c r="GC98" s="53">
        <v>188413.0461781866</v>
      </c>
      <c r="GD98" s="53">
        <v>191554.27800574171</v>
      </c>
      <c r="GE98" s="53">
        <v>194755.08900000001</v>
      </c>
      <c r="GF98" s="53">
        <v>196961.79488717054</v>
      </c>
      <c r="GG98" s="53">
        <v>199198.01230020489</v>
      </c>
      <c r="GH98" s="53">
        <v>201461.1110568319</v>
      </c>
      <c r="GI98" s="53">
        <v>203754.46618519881</v>
      </c>
      <c r="GJ98" s="53">
        <v>205132.45800000001</v>
      </c>
      <c r="GK98" s="53">
        <v>207800.88918812928</v>
      </c>
      <c r="GL98" s="53">
        <v>210508.10014002502</v>
      </c>
      <c r="GM98" s="53">
        <v>213254.7230571874</v>
      </c>
      <c r="GN98" s="53">
        <v>216041.40157749548</v>
      </c>
      <c r="GO98" s="53">
        <v>218868.79100000003</v>
      </c>
      <c r="GP98" s="53">
        <v>221737.55851440848</v>
      </c>
      <c r="GQ98" s="53">
        <v>224648.38343536365</v>
      </c>
      <c r="GR98" s="53">
        <v>227601.95744162076</v>
      </c>
      <c r="GS98" s="53">
        <v>230599</v>
      </c>
      <c r="GT98" s="53"/>
      <c r="GU98" s="26">
        <v>288678.451</v>
      </c>
    </row>
    <row r="99" spans="1:203">
      <c r="A99" s="5" t="s">
        <v>494</v>
      </c>
      <c r="B99" s="17">
        <v>3000</v>
      </c>
      <c r="C99" s="17" t="e">
        <v>#N/A</v>
      </c>
      <c r="D99" s="17">
        <v>7500</v>
      </c>
      <c r="E99" s="17" t="e">
        <v>#N/A</v>
      </c>
      <c r="F99" s="26">
        <v>15400</v>
      </c>
      <c r="G99" s="30" t="e">
        <v>#N/A</v>
      </c>
      <c r="H99" s="26">
        <v>18500</v>
      </c>
      <c r="I99" s="26" t="e">
        <v>#N/A</v>
      </c>
      <c r="J99" s="26">
        <v>27000</v>
      </c>
      <c r="K99" s="26" t="e">
        <v>#N/A</v>
      </c>
      <c r="L99" s="26">
        <v>31000</v>
      </c>
      <c r="M99" s="26">
        <v>31032.824354036751</v>
      </c>
      <c r="N99" s="26">
        <v>31065.683464145048</v>
      </c>
      <c r="O99" s="26">
        <v>31098.577367126363</v>
      </c>
      <c r="P99" s="26">
        <v>31131.506099821134</v>
      </c>
      <c r="Q99" s="26">
        <v>31164.469699108806</v>
      </c>
      <c r="R99" s="26">
        <v>31197.468201907875</v>
      </c>
      <c r="S99" s="26">
        <v>31230.501645175929</v>
      </c>
      <c r="T99" s="26">
        <v>31263.570065909691</v>
      </c>
      <c r="U99" s="26">
        <v>31296.673501145051</v>
      </c>
      <c r="V99" s="26">
        <v>31329.81198795712</v>
      </c>
      <c r="W99" s="26">
        <v>31362.985563460268</v>
      </c>
      <c r="X99" s="26">
        <v>31396.194264808157</v>
      </c>
      <c r="Y99" s="26">
        <v>31429.43812919379</v>
      </c>
      <c r="Z99" s="26">
        <v>31462.717193849559</v>
      </c>
      <c r="AA99" s="26">
        <v>31496.031496047272</v>
      </c>
      <c r="AB99" s="26">
        <v>31529.381073098204</v>
      </c>
      <c r="AC99" s="26">
        <v>31562.76596235314</v>
      </c>
      <c r="AD99" s="26">
        <v>31596.18620120241</v>
      </c>
      <c r="AE99" s="26">
        <v>31629.641827075939</v>
      </c>
      <c r="AF99" s="26">
        <v>31663.13287744328</v>
      </c>
      <c r="AG99" s="26">
        <v>31696.659389813663</v>
      </c>
      <c r="AH99" s="26">
        <v>31730.221401736035</v>
      </c>
      <c r="AI99" s="26">
        <v>31763.818950799101</v>
      </c>
      <c r="AJ99" s="26">
        <v>31797.452074631368</v>
      </c>
      <c r="AK99" s="26">
        <v>31831.120810901186</v>
      </c>
      <c r="AL99" s="26">
        <v>31864.825197316786</v>
      </c>
      <c r="AM99" s="26">
        <v>31898.565271626332</v>
      </c>
      <c r="AN99" s="26">
        <v>31932.341071617953</v>
      </c>
      <c r="AO99" s="26">
        <v>31966.152635119794</v>
      </c>
      <c r="AP99" s="26">
        <v>32000</v>
      </c>
      <c r="AQ99" s="26">
        <v>32117.648804694702</v>
      </c>
      <c r="AR99" s="26">
        <v>32235.730148178343</v>
      </c>
      <c r="AS99" s="26">
        <v>32354.245620690661</v>
      </c>
      <c r="AT99" s="26">
        <v>32473.196818317945</v>
      </c>
      <c r="AU99" s="26">
        <v>32592.585343014536</v>
      </c>
      <c r="AV99" s="26">
        <v>32712.412802624403</v>
      </c>
      <c r="AW99" s="26">
        <v>32832.680810902792</v>
      </c>
      <c r="AX99" s="26">
        <v>32953.390987537961</v>
      </c>
      <c r="AY99" s="26">
        <v>33074.544958172992</v>
      </c>
      <c r="AZ99" s="26">
        <v>33196.144354427684</v>
      </c>
      <c r="BA99" s="26">
        <v>33318.190813920533</v>
      </c>
      <c r="BB99" s="26">
        <v>33440.685980290778</v>
      </c>
      <c r="BC99" s="26">
        <v>33563.631503220531</v>
      </c>
      <c r="BD99" s="26">
        <v>33687.029038457011</v>
      </c>
      <c r="BE99" s="26">
        <v>33810.88024783483</v>
      </c>
      <c r="BF99" s="26">
        <v>33935.186799298375</v>
      </c>
      <c r="BG99" s="26">
        <v>34059.950366924277</v>
      </c>
      <c r="BH99" s="26">
        <v>34185.172630943947</v>
      </c>
      <c r="BI99" s="26">
        <v>34310.855277766219</v>
      </c>
      <c r="BJ99" s="26">
        <v>34437</v>
      </c>
      <c r="BK99" s="26">
        <v>34648</v>
      </c>
      <c r="BL99" s="26">
        <v>34859</v>
      </c>
      <c r="BM99" s="26">
        <v>35070</v>
      </c>
      <c r="BN99" s="26">
        <v>35235</v>
      </c>
      <c r="BO99" s="26">
        <v>35436</v>
      </c>
      <c r="BP99" s="26">
        <v>35713</v>
      </c>
      <c r="BQ99" s="26">
        <v>36018</v>
      </c>
      <c r="BR99" s="26">
        <v>36315</v>
      </c>
      <c r="BS99" s="26">
        <v>36557</v>
      </c>
      <c r="BT99" s="26">
        <v>36807</v>
      </c>
      <c r="BU99" s="26">
        <v>37112</v>
      </c>
      <c r="BV99" s="26">
        <v>37414</v>
      </c>
      <c r="BW99" s="26">
        <v>37766</v>
      </c>
      <c r="BX99" s="26">
        <v>38138</v>
      </c>
      <c r="BY99" s="26">
        <v>38427</v>
      </c>
      <c r="BZ99" s="26">
        <v>38622</v>
      </c>
      <c r="CA99" s="26">
        <v>38866</v>
      </c>
      <c r="CB99" s="26">
        <v>39251</v>
      </c>
      <c r="CC99" s="26">
        <v>39688</v>
      </c>
      <c r="CD99" s="26">
        <v>40077</v>
      </c>
      <c r="CE99" s="26">
        <v>40380</v>
      </c>
      <c r="CF99" s="26">
        <v>40684</v>
      </c>
      <c r="CG99" s="26">
        <v>41001</v>
      </c>
      <c r="CH99" s="26">
        <v>41350</v>
      </c>
      <c r="CI99" s="26">
        <v>41775</v>
      </c>
      <c r="CJ99" s="26">
        <v>42196</v>
      </c>
      <c r="CK99" s="26">
        <v>42643</v>
      </c>
      <c r="CL99" s="26">
        <v>43145</v>
      </c>
      <c r="CM99" s="26">
        <v>43626</v>
      </c>
      <c r="CN99" s="26">
        <v>44103</v>
      </c>
      <c r="CO99" s="26">
        <v>44662</v>
      </c>
      <c r="CP99" s="26">
        <v>45255</v>
      </c>
      <c r="CQ99" s="26">
        <v>45841</v>
      </c>
      <c r="CR99" s="26">
        <v>46378</v>
      </c>
      <c r="CS99" s="26">
        <v>46829</v>
      </c>
      <c r="CT99" s="26">
        <v>47227</v>
      </c>
      <c r="CU99" s="26">
        <v>47691</v>
      </c>
      <c r="CV99" s="26">
        <v>48260</v>
      </c>
      <c r="CW99" s="26">
        <v>48869</v>
      </c>
      <c r="CX99" s="26">
        <v>49518</v>
      </c>
      <c r="CY99" s="26">
        <v>50215</v>
      </c>
      <c r="CZ99" s="26">
        <v>50941</v>
      </c>
      <c r="DA99" s="26">
        <v>51672</v>
      </c>
      <c r="DB99" s="26">
        <v>52396</v>
      </c>
      <c r="DC99" s="26">
        <v>53124</v>
      </c>
      <c r="DD99" s="26">
        <v>53815</v>
      </c>
      <c r="DE99" s="26">
        <v>54437</v>
      </c>
      <c r="DF99" s="26">
        <v>54886</v>
      </c>
      <c r="DG99" s="26">
        <v>55253</v>
      </c>
      <c r="DH99" s="26">
        <v>55818</v>
      </c>
      <c r="DI99" s="26">
        <v>56490</v>
      </c>
      <c r="DJ99" s="26">
        <v>57209</v>
      </c>
      <c r="DK99" s="26">
        <v>57937</v>
      </c>
      <c r="DL99" s="26">
        <v>58686</v>
      </c>
      <c r="DM99" s="26">
        <v>59522</v>
      </c>
      <c r="DN99" s="26">
        <v>60490</v>
      </c>
      <c r="DO99" s="26">
        <v>61430</v>
      </c>
      <c r="DP99" s="26">
        <v>62361</v>
      </c>
      <c r="DQ99" s="26">
        <v>63244</v>
      </c>
      <c r="DR99" s="26">
        <v>64203</v>
      </c>
      <c r="DS99" s="26">
        <v>65205</v>
      </c>
      <c r="DT99" s="26">
        <v>66189</v>
      </c>
      <c r="DU99" s="26">
        <v>67182</v>
      </c>
      <c r="DV99" s="26">
        <v>68090</v>
      </c>
      <c r="DW99" s="26">
        <v>69238</v>
      </c>
      <c r="DX99" s="26">
        <v>70171</v>
      </c>
      <c r="DY99" s="26">
        <v>71278</v>
      </c>
      <c r="DZ99" s="26">
        <v>71879</v>
      </c>
      <c r="EA99" s="26">
        <v>72364</v>
      </c>
      <c r="EB99" s="26">
        <v>72967</v>
      </c>
      <c r="EC99" s="26">
        <v>74005</v>
      </c>
      <c r="ED99" s="26">
        <v>75029</v>
      </c>
      <c r="EE99" s="26">
        <v>76005</v>
      </c>
      <c r="EF99" s="26">
        <v>77178</v>
      </c>
      <c r="EG99" s="26">
        <v>76224</v>
      </c>
      <c r="EH99" s="26">
        <v>77199</v>
      </c>
      <c r="EI99" s="26">
        <v>78119</v>
      </c>
      <c r="EJ99" s="26">
        <v>80155</v>
      </c>
      <c r="EK99" s="26">
        <v>81971</v>
      </c>
      <c r="EL99" s="53">
        <v>83805</v>
      </c>
      <c r="EM99" s="53">
        <v>85163.847999999998</v>
      </c>
      <c r="EN99" s="53">
        <v>86459.024999999994</v>
      </c>
      <c r="EO99" s="53">
        <v>87655.163</v>
      </c>
      <c r="EP99" s="53">
        <v>88753.892000000007</v>
      </c>
      <c r="EQ99" s="53">
        <v>89815.06</v>
      </c>
      <c r="ER99" s="53">
        <v>90766.210999999996</v>
      </c>
      <c r="ES99" s="53">
        <v>91563.009000000005</v>
      </c>
      <c r="ET99" s="53">
        <v>92388.771999999997</v>
      </c>
      <c r="EU99" s="53">
        <v>93296.566000000006</v>
      </c>
      <c r="EV99" s="53">
        <v>94091.638000000006</v>
      </c>
      <c r="EW99" s="53">
        <v>94943.293000000005</v>
      </c>
      <c r="EX99" s="53">
        <v>95831.756999999998</v>
      </c>
      <c r="EY99" s="53">
        <v>96811.94</v>
      </c>
      <c r="EZ99" s="53">
        <v>97826.267000000007</v>
      </c>
      <c r="FA99" s="53">
        <v>98882.534</v>
      </c>
      <c r="FB99" s="53">
        <v>99790.308000000005</v>
      </c>
      <c r="FC99" s="53">
        <v>100825.27899999999</v>
      </c>
      <c r="FD99" s="53">
        <v>101960.67200000001</v>
      </c>
      <c r="FE99" s="53">
        <v>103171.83100000001</v>
      </c>
      <c r="FF99" s="53">
        <v>104344.973</v>
      </c>
      <c r="FG99" s="53">
        <v>105696.78599999999</v>
      </c>
      <c r="FH99" s="53">
        <v>107188.273</v>
      </c>
      <c r="FI99" s="53">
        <v>108706.79700000001</v>
      </c>
      <c r="FJ99" s="53">
        <v>110162.302</v>
      </c>
      <c r="FK99" s="53">
        <v>111573.11599999999</v>
      </c>
      <c r="FL99" s="53">
        <v>112774.841</v>
      </c>
      <c r="FM99" s="53">
        <v>113872.473</v>
      </c>
      <c r="FN99" s="53">
        <v>114912.91099999999</v>
      </c>
      <c r="FO99" s="53">
        <v>115890.431</v>
      </c>
      <c r="FP99" s="53">
        <v>116807.30899999999</v>
      </c>
      <c r="FQ99" s="53">
        <v>117648.092</v>
      </c>
      <c r="FR99" s="53">
        <v>118454.974</v>
      </c>
      <c r="FS99" s="53">
        <v>119269.94899999999</v>
      </c>
      <c r="FT99" s="53">
        <v>120034.697</v>
      </c>
      <c r="FU99" s="53">
        <v>120754.33500000001</v>
      </c>
      <c r="FV99" s="53">
        <v>121491.913</v>
      </c>
      <c r="FW99" s="53">
        <v>122091.325</v>
      </c>
      <c r="FX99" s="53">
        <v>122613</v>
      </c>
      <c r="FY99" s="53">
        <v>123107.5</v>
      </c>
      <c r="FZ99" s="53">
        <v>123537.399</v>
      </c>
      <c r="GA99" s="53">
        <v>123946.268</v>
      </c>
      <c r="GB99" s="53">
        <v>124329.269</v>
      </c>
      <c r="GC99" s="53">
        <v>124668.019</v>
      </c>
      <c r="GD99" s="53">
        <v>125014.05</v>
      </c>
      <c r="GE99" s="53">
        <v>125341.35400000001</v>
      </c>
      <c r="GF99" s="53">
        <v>125645.311</v>
      </c>
      <c r="GG99" s="53">
        <v>125956.499</v>
      </c>
      <c r="GH99" s="53">
        <v>126246.09600000001</v>
      </c>
      <c r="GI99" s="53">
        <v>126494.40300000001</v>
      </c>
      <c r="GJ99" s="53">
        <v>126729</v>
      </c>
      <c r="GK99" s="53">
        <v>126972</v>
      </c>
      <c r="GL99" s="53">
        <v>127187</v>
      </c>
      <c r="GM99" s="53">
        <v>127358</v>
      </c>
      <c r="GN99" s="53">
        <v>127480</v>
      </c>
      <c r="GO99" s="53">
        <v>127537</v>
      </c>
      <c r="GP99" s="53">
        <v>127515</v>
      </c>
      <c r="GQ99" s="53">
        <v>127433</v>
      </c>
      <c r="GR99" s="53">
        <v>127288</v>
      </c>
      <c r="GS99" s="53">
        <v>127079</v>
      </c>
      <c r="GT99" s="53"/>
      <c r="GU99" s="53">
        <v>113520</v>
      </c>
    </row>
    <row r="100" spans="1:203">
      <c r="A100" s="5" t="s">
        <v>495</v>
      </c>
      <c r="B100" s="17" t="e">
        <v>#N/A</v>
      </c>
      <c r="C100" s="17" t="e">
        <v>#N/A</v>
      </c>
      <c r="D100" s="17" t="e">
        <v>#N/A</v>
      </c>
      <c r="E100" s="17" t="e">
        <v>#N/A</v>
      </c>
      <c r="F100" s="26" t="e">
        <v>#N/A</v>
      </c>
      <c r="G100" s="26" t="e">
        <v>#N/A</v>
      </c>
      <c r="H100" s="26" t="e">
        <v>#N/A</v>
      </c>
      <c r="I100" s="26" t="e">
        <v>#N/A</v>
      </c>
      <c r="J100" s="26" t="e">
        <v>#N/A</v>
      </c>
      <c r="K100" s="26" t="e">
        <v>#N/A</v>
      </c>
      <c r="L100" s="26">
        <v>2176</v>
      </c>
      <c r="M100" s="26" t="e">
        <v>#N/A</v>
      </c>
      <c r="N100" s="26" t="e">
        <v>#N/A</v>
      </c>
      <c r="O100" s="26" t="e">
        <v>#N/A</v>
      </c>
      <c r="P100" s="26" t="e">
        <v>#N/A</v>
      </c>
      <c r="Q100" s="26" t="e">
        <v>#N/A</v>
      </c>
      <c r="R100" s="26" t="e">
        <v>#N/A</v>
      </c>
      <c r="S100" s="26" t="e">
        <v>#N/A</v>
      </c>
      <c r="T100" s="26" t="e">
        <v>#N/A</v>
      </c>
      <c r="U100" s="26" t="e">
        <v>#N/A</v>
      </c>
      <c r="V100" s="26" t="e">
        <v>#N/A</v>
      </c>
      <c r="W100" s="26" t="e">
        <v>#N/A</v>
      </c>
      <c r="X100" s="26" t="e">
        <v>#N/A</v>
      </c>
      <c r="Y100" s="26" t="e">
        <v>#N/A</v>
      </c>
      <c r="Z100" s="26" t="e">
        <v>#N/A</v>
      </c>
      <c r="AA100" s="26" t="e">
        <v>#N/A</v>
      </c>
      <c r="AB100" s="26" t="e">
        <v>#N/A</v>
      </c>
      <c r="AC100" s="26" t="e">
        <v>#N/A</v>
      </c>
      <c r="AD100" s="26" t="e">
        <v>#N/A</v>
      </c>
      <c r="AE100" s="26" t="e">
        <v>#N/A</v>
      </c>
      <c r="AF100" s="26" t="e">
        <v>#N/A</v>
      </c>
      <c r="AG100" s="26" t="e">
        <v>#N/A</v>
      </c>
      <c r="AH100" s="26" t="e">
        <v>#N/A</v>
      </c>
      <c r="AI100" s="26" t="e">
        <v>#N/A</v>
      </c>
      <c r="AJ100" s="26" t="e">
        <v>#N/A</v>
      </c>
      <c r="AK100" s="26" t="e">
        <v>#N/A</v>
      </c>
      <c r="AL100" s="26" t="e">
        <v>#N/A</v>
      </c>
      <c r="AM100" s="26" t="e">
        <v>#N/A</v>
      </c>
      <c r="AN100" s="26" t="e">
        <v>#N/A</v>
      </c>
      <c r="AO100" s="26" t="e">
        <v>#N/A</v>
      </c>
      <c r="AP100" s="26">
        <v>3612</v>
      </c>
      <c r="AQ100" s="26" t="e">
        <v>#N/A</v>
      </c>
      <c r="AR100" s="26" t="e">
        <v>#N/A</v>
      </c>
      <c r="AS100" s="26" t="e">
        <v>#N/A</v>
      </c>
      <c r="AT100" s="26" t="e">
        <v>#N/A</v>
      </c>
      <c r="AU100" s="26" t="e">
        <v>#N/A</v>
      </c>
      <c r="AV100" s="26" t="e">
        <v>#N/A</v>
      </c>
      <c r="AW100" s="26" t="e">
        <v>#N/A</v>
      </c>
      <c r="AX100" s="26" t="e">
        <v>#N/A</v>
      </c>
      <c r="AY100" s="26" t="e">
        <v>#N/A</v>
      </c>
      <c r="AZ100" s="26" t="e">
        <v>#N/A</v>
      </c>
      <c r="BA100" s="26" t="e">
        <v>#N/A</v>
      </c>
      <c r="BB100" s="26" t="e">
        <v>#N/A</v>
      </c>
      <c r="BC100" s="26" t="e">
        <v>#N/A</v>
      </c>
      <c r="BD100" s="26" t="e">
        <v>#N/A</v>
      </c>
      <c r="BE100" s="26" t="e">
        <v>#N/A</v>
      </c>
      <c r="BF100" s="26" t="e">
        <v>#N/A</v>
      </c>
      <c r="BG100" s="26" t="e">
        <v>#N/A</v>
      </c>
      <c r="BH100" s="26" t="e">
        <v>#N/A</v>
      </c>
      <c r="BI100" s="26" t="e">
        <v>#N/A</v>
      </c>
      <c r="BJ100" s="26">
        <v>5063</v>
      </c>
      <c r="BK100" s="26" t="e">
        <v>#N/A</v>
      </c>
      <c r="BL100" s="26" t="e">
        <v>#N/A</v>
      </c>
      <c r="BM100" s="26" t="e">
        <v>#N/A</v>
      </c>
      <c r="BN100" s="26" t="e">
        <v>#N/A</v>
      </c>
      <c r="BO100" s="26" t="e">
        <v>#N/A</v>
      </c>
      <c r="BP100" s="26" t="e">
        <v>#N/A</v>
      </c>
      <c r="BQ100" s="26" t="e">
        <v>#N/A</v>
      </c>
      <c r="BR100" s="26" t="e">
        <v>#N/A</v>
      </c>
      <c r="BS100" s="26" t="e">
        <v>#N/A</v>
      </c>
      <c r="BT100" s="26" t="e">
        <v>#N/A</v>
      </c>
      <c r="BU100" s="26" t="e">
        <v>#N/A</v>
      </c>
      <c r="BV100" s="26" t="e">
        <v>#N/A</v>
      </c>
      <c r="BW100" s="26" t="e">
        <v>#N/A</v>
      </c>
      <c r="BX100" s="26" t="e">
        <v>#N/A</v>
      </c>
      <c r="BY100" s="26" t="e">
        <v>#N/A</v>
      </c>
      <c r="BZ100" s="26" t="e">
        <v>#N/A</v>
      </c>
      <c r="CA100" s="26" t="e">
        <v>#N/A</v>
      </c>
      <c r="CB100" s="26" t="e">
        <v>#N/A</v>
      </c>
      <c r="CC100" s="26" t="e">
        <v>#N/A</v>
      </c>
      <c r="CD100" s="26">
        <v>6476</v>
      </c>
      <c r="CE100" s="26" t="e">
        <v>#N/A</v>
      </c>
      <c r="CF100" s="26" t="e">
        <v>#N/A</v>
      </c>
      <c r="CG100" s="26" t="e">
        <v>#N/A</v>
      </c>
      <c r="CH100" s="26" t="e">
        <v>#N/A</v>
      </c>
      <c r="CI100" s="26" t="e">
        <v>#N/A</v>
      </c>
      <c r="CJ100" s="26" t="e">
        <v>#N/A</v>
      </c>
      <c r="CK100" s="26" t="e">
        <v>#N/A</v>
      </c>
      <c r="CL100" s="26" t="e">
        <v>#N/A</v>
      </c>
      <c r="CM100" s="26" t="e">
        <v>#N/A</v>
      </c>
      <c r="CN100" s="26">
        <v>7324</v>
      </c>
      <c r="CO100" s="26">
        <v>7465</v>
      </c>
      <c r="CP100" s="26">
        <v>7609</v>
      </c>
      <c r="CQ100" s="26">
        <v>7755</v>
      </c>
      <c r="CR100" s="26">
        <v>7904</v>
      </c>
      <c r="CS100" s="26">
        <v>8056</v>
      </c>
      <c r="CT100" s="26">
        <v>8211</v>
      </c>
      <c r="CU100" s="26">
        <v>8369</v>
      </c>
      <c r="CV100" s="26">
        <v>8530</v>
      </c>
      <c r="CW100" s="26">
        <v>8694</v>
      </c>
      <c r="CX100" s="26">
        <v>8861</v>
      </c>
      <c r="CY100" s="26">
        <v>9032</v>
      </c>
      <c r="CZ100" s="26">
        <v>9206</v>
      </c>
      <c r="DA100" s="26">
        <v>9384</v>
      </c>
      <c r="DB100" s="26">
        <v>9565</v>
      </c>
      <c r="DC100" s="26">
        <v>9749</v>
      </c>
      <c r="DD100" s="26">
        <v>9937</v>
      </c>
      <c r="DE100" s="26">
        <v>10128</v>
      </c>
      <c r="DF100" s="26">
        <v>10323</v>
      </c>
      <c r="DG100" s="26">
        <v>10522</v>
      </c>
      <c r="DH100" s="26">
        <v>10725</v>
      </c>
      <c r="DI100" s="26">
        <v>10932</v>
      </c>
      <c r="DJ100" s="26">
        <v>11143</v>
      </c>
      <c r="DK100" s="26">
        <v>11358</v>
      </c>
      <c r="DL100" s="26">
        <v>11577</v>
      </c>
      <c r="DM100" s="26">
        <v>11800</v>
      </c>
      <c r="DN100" s="26">
        <v>12026</v>
      </c>
      <c r="DO100" s="26">
        <v>12305</v>
      </c>
      <c r="DP100" s="26">
        <v>12543</v>
      </c>
      <c r="DQ100" s="26">
        <v>12890</v>
      </c>
      <c r="DR100" s="26">
        <v>13194</v>
      </c>
      <c r="DS100" s="26">
        <v>13507</v>
      </c>
      <c r="DT100" s="26">
        <v>13829</v>
      </c>
      <c r="DU100" s="26">
        <v>14158</v>
      </c>
      <c r="DV100" s="26">
        <v>14497</v>
      </c>
      <c r="DW100" s="26">
        <v>14843</v>
      </c>
      <c r="DX100" s="26">
        <v>15199</v>
      </c>
      <c r="DY100" s="26">
        <v>15563</v>
      </c>
      <c r="DZ100" s="26">
        <v>15934</v>
      </c>
      <c r="EA100" s="26">
        <v>16275</v>
      </c>
      <c r="EB100" s="26">
        <v>16585</v>
      </c>
      <c r="EC100" s="26">
        <v>16902</v>
      </c>
      <c r="ED100" s="26">
        <v>17169</v>
      </c>
      <c r="EE100" s="26">
        <v>17552</v>
      </c>
      <c r="EF100" s="26">
        <v>17887</v>
      </c>
      <c r="EG100" s="26">
        <v>18228</v>
      </c>
      <c r="EH100" s="26">
        <v>18775</v>
      </c>
      <c r="EI100" s="26">
        <v>19338</v>
      </c>
      <c r="EJ100" s="26">
        <v>19918</v>
      </c>
      <c r="EK100" s="26">
        <v>20516</v>
      </c>
      <c r="EL100" s="53">
        <v>21131.263999999999</v>
      </c>
      <c r="EM100" s="53">
        <v>21775.167000000001</v>
      </c>
      <c r="EN100" s="53">
        <v>22438.690999999999</v>
      </c>
      <c r="EO100" s="53">
        <v>23122.432000000001</v>
      </c>
      <c r="EP100" s="53">
        <v>23827.008999999998</v>
      </c>
      <c r="EQ100" s="53">
        <v>24553.055</v>
      </c>
      <c r="ER100" s="53">
        <v>25301.225999999999</v>
      </c>
      <c r="ES100" s="53">
        <v>26072.194</v>
      </c>
      <c r="ET100" s="53">
        <v>26866.653999999999</v>
      </c>
      <c r="EU100" s="53">
        <v>27685.324000000001</v>
      </c>
      <c r="EV100" s="53">
        <v>28528.938999999998</v>
      </c>
      <c r="EW100" s="53">
        <v>29410.456999999999</v>
      </c>
      <c r="EX100" s="53">
        <v>30325.263999999999</v>
      </c>
      <c r="EY100" s="53">
        <v>31273.198</v>
      </c>
      <c r="EZ100" s="53">
        <v>32254.35</v>
      </c>
      <c r="FA100" s="53">
        <v>33267.569000000003</v>
      </c>
      <c r="FB100" s="53">
        <v>34304.273999999998</v>
      </c>
      <c r="FC100" s="53">
        <v>35356.6</v>
      </c>
      <c r="FD100" s="53">
        <v>36424.438000000002</v>
      </c>
      <c r="FE100" s="53">
        <v>37506.718999999997</v>
      </c>
      <c r="FF100" s="53">
        <v>38603.696000000004</v>
      </c>
      <c r="FG100" s="53">
        <v>39718.093999999997</v>
      </c>
      <c r="FH100" s="53">
        <v>40850.141000000003</v>
      </c>
      <c r="FI100" s="53">
        <v>41998.116999999998</v>
      </c>
      <c r="FJ100" s="53">
        <v>43162.097999999998</v>
      </c>
      <c r="FK100" s="53">
        <v>44336.841999999997</v>
      </c>
      <c r="FL100" s="53">
        <v>45574.35</v>
      </c>
      <c r="FM100" s="53">
        <v>46850.962</v>
      </c>
      <c r="FN100" s="53">
        <v>48171.78</v>
      </c>
      <c r="FO100" s="53">
        <v>49537.370999999999</v>
      </c>
      <c r="FP100" s="53">
        <v>50940.182000000001</v>
      </c>
      <c r="FQ100" s="53">
        <v>52227.597999999998</v>
      </c>
      <c r="FR100" s="53">
        <v>53557.177000000003</v>
      </c>
      <c r="FS100" s="53">
        <v>54885.411999999997</v>
      </c>
      <c r="FT100" s="53">
        <v>56257.879000000001</v>
      </c>
      <c r="FU100" s="53">
        <v>57705.684999999998</v>
      </c>
      <c r="FV100" s="53">
        <v>59185.949000000001</v>
      </c>
      <c r="FW100" s="53">
        <v>60648.112000000001</v>
      </c>
      <c r="FX100" s="53">
        <v>62080.71</v>
      </c>
      <c r="FY100" s="53">
        <v>63554.671999999999</v>
      </c>
      <c r="FZ100" s="53">
        <v>65087.72</v>
      </c>
      <c r="GA100" s="53">
        <v>66572.225999999995</v>
      </c>
      <c r="GB100" s="53">
        <v>67977.755000000005</v>
      </c>
      <c r="GC100" s="53">
        <v>69416.966</v>
      </c>
      <c r="GD100" s="53">
        <v>70944.551999999996</v>
      </c>
      <c r="GE100" s="53">
        <v>72597.432000000001</v>
      </c>
      <c r="GF100" s="53">
        <v>74335.817999999999</v>
      </c>
      <c r="GG100" s="53">
        <v>76057.058000000005</v>
      </c>
      <c r="GH100" s="53">
        <v>77740.547000000006</v>
      </c>
      <c r="GI100" s="53">
        <v>79448.134000000005</v>
      </c>
      <c r="GJ100" s="53">
        <v>81222.081999999995</v>
      </c>
      <c r="GK100" s="53">
        <v>83095.278999999995</v>
      </c>
      <c r="GL100" s="53">
        <v>84936.406000000003</v>
      </c>
      <c r="GM100" s="53">
        <v>86751.692999999999</v>
      </c>
      <c r="GN100" s="53">
        <v>88621.785999999993</v>
      </c>
      <c r="GO100" s="53">
        <v>90435.785000000003</v>
      </c>
      <c r="GP100" s="53">
        <v>92266.941000000006</v>
      </c>
      <c r="GQ100" s="53">
        <v>94157.464999999997</v>
      </c>
      <c r="GR100" s="53">
        <v>96061.683000000005</v>
      </c>
      <c r="GS100" s="53">
        <v>97977</v>
      </c>
      <c r="GT100" s="53"/>
      <c r="GU100" s="53">
        <v>138332.519</v>
      </c>
    </row>
    <row r="101" spans="1:203">
      <c r="A101" s="5" t="s">
        <v>496</v>
      </c>
      <c r="B101" s="17" t="e">
        <v>#N/A</v>
      </c>
      <c r="C101" s="17" t="e">
        <v>#N/A</v>
      </c>
      <c r="D101" s="17" t="e">
        <v>#N/A</v>
      </c>
      <c r="E101" s="17" t="e">
        <v>#N/A</v>
      </c>
      <c r="F101" s="26" t="e">
        <v>#N/A</v>
      </c>
      <c r="G101" s="26" t="e">
        <v>#N/A</v>
      </c>
      <c r="H101" s="26" t="e">
        <v>#N/A</v>
      </c>
      <c r="I101" s="26" t="e">
        <v>#N/A</v>
      </c>
      <c r="J101" s="26" t="e">
        <v>#N/A</v>
      </c>
      <c r="K101" s="26" t="e">
        <v>#N/A</v>
      </c>
      <c r="L101" s="26">
        <v>9395</v>
      </c>
      <c r="M101" s="26" t="e">
        <v>#N/A</v>
      </c>
      <c r="N101" s="26" t="e">
        <v>#N/A</v>
      </c>
      <c r="O101" s="26" t="e">
        <v>#N/A</v>
      </c>
      <c r="P101" s="26" t="e">
        <v>#N/A</v>
      </c>
      <c r="Q101" s="26" t="e">
        <v>#N/A</v>
      </c>
      <c r="R101" s="26" t="e">
        <v>#N/A</v>
      </c>
      <c r="S101" s="26" t="e">
        <v>#N/A</v>
      </c>
      <c r="T101" s="26" t="e">
        <v>#N/A</v>
      </c>
      <c r="U101" s="26" t="e">
        <v>#N/A</v>
      </c>
      <c r="V101" s="26" t="e">
        <v>#N/A</v>
      </c>
      <c r="W101" s="26" t="e">
        <v>#N/A</v>
      </c>
      <c r="X101" s="26" t="e">
        <v>#N/A</v>
      </c>
      <c r="Y101" s="26" t="e">
        <v>#N/A</v>
      </c>
      <c r="Z101" s="26" t="e">
        <v>#N/A</v>
      </c>
      <c r="AA101" s="26" t="e">
        <v>#N/A</v>
      </c>
      <c r="AB101" s="26" t="e">
        <v>#N/A</v>
      </c>
      <c r="AC101" s="26" t="e">
        <v>#N/A</v>
      </c>
      <c r="AD101" s="26" t="e">
        <v>#N/A</v>
      </c>
      <c r="AE101" s="26" t="e">
        <v>#N/A</v>
      </c>
      <c r="AF101" s="26" t="e">
        <v>#N/A</v>
      </c>
      <c r="AG101" s="26" t="e">
        <v>#N/A</v>
      </c>
      <c r="AH101" s="26" t="e">
        <v>#N/A</v>
      </c>
      <c r="AI101" s="26" t="e">
        <v>#N/A</v>
      </c>
      <c r="AJ101" s="26" t="e">
        <v>#N/A</v>
      </c>
      <c r="AK101" s="26" t="e">
        <v>#N/A</v>
      </c>
      <c r="AL101" s="26" t="e">
        <v>#N/A</v>
      </c>
      <c r="AM101" s="26" t="e">
        <v>#N/A</v>
      </c>
      <c r="AN101" s="26" t="e">
        <v>#N/A</v>
      </c>
      <c r="AO101" s="26" t="e">
        <v>#N/A</v>
      </c>
      <c r="AP101" s="26">
        <v>9545</v>
      </c>
      <c r="AQ101" s="26" t="e">
        <v>#N/A</v>
      </c>
      <c r="AR101" s="26" t="e">
        <v>#N/A</v>
      </c>
      <c r="AS101" s="26" t="e">
        <v>#N/A</v>
      </c>
      <c r="AT101" s="26" t="e">
        <v>#N/A</v>
      </c>
      <c r="AU101" s="26" t="e">
        <v>#N/A</v>
      </c>
      <c r="AV101" s="26" t="e">
        <v>#N/A</v>
      </c>
      <c r="AW101" s="26" t="e">
        <v>#N/A</v>
      </c>
      <c r="AX101" s="26" t="e">
        <v>#N/A</v>
      </c>
      <c r="AY101" s="26" t="e">
        <v>#N/A</v>
      </c>
      <c r="AZ101" s="26" t="e">
        <v>#N/A</v>
      </c>
      <c r="BA101" s="26" t="e">
        <v>#N/A</v>
      </c>
      <c r="BB101" s="26" t="e">
        <v>#N/A</v>
      </c>
      <c r="BC101" s="26" t="e">
        <v>#N/A</v>
      </c>
      <c r="BD101" s="26" t="e">
        <v>#N/A</v>
      </c>
      <c r="BE101" s="26" t="e">
        <v>#N/A</v>
      </c>
      <c r="BF101" s="26" t="e">
        <v>#N/A</v>
      </c>
      <c r="BG101" s="26" t="e">
        <v>#N/A</v>
      </c>
      <c r="BH101" s="26" t="e">
        <v>#N/A</v>
      </c>
      <c r="BI101" s="26" t="e">
        <v>#N/A</v>
      </c>
      <c r="BJ101" s="26">
        <v>9753</v>
      </c>
      <c r="BK101" s="26" t="e">
        <v>#N/A</v>
      </c>
      <c r="BL101" s="26" t="e">
        <v>#N/A</v>
      </c>
      <c r="BM101" s="26" t="e">
        <v>#N/A</v>
      </c>
      <c r="BN101" s="26" t="e">
        <v>#N/A</v>
      </c>
      <c r="BO101" s="26" t="e">
        <v>#N/A</v>
      </c>
      <c r="BP101" s="26" t="e">
        <v>#N/A</v>
      </c>
      <c r="BQ101" s="26" t="e">
        <v>#N/A</v>
      </c>
      <c r="BR101" s="26" t="e">
        <v>#N/A</v>
      </c>
      <c r="BS101" s="26" t="e">
        <v>#N/A</v>
      </c>
      <c r="BT101" s="26" t="e">
        <v>#N/A</v>
      </c>
      <c r="BU101" s="26" t="e">
        <v>#N/A</v>
      </c>
      <c r="BV101" s="26" t="e">
        <v>#N/A</v>
      </c>
      <c r="BW101" s="26" t="e">
        <v>#N/A</v>
      </c>
      <c r="BX101" s="26" t="e">
        <v>#N/A</v>
      </c>
      <c r="BY101" s="26" t="e">
        <v>#N/A</v>
      </c>
      <c r="BZ101" s="26" t="e">
        <v>#N/A</v>
      </c>
      <c r="CA101" s="26" t="e">
        <v>#N/A</v>
      </c>
      <c r="CB101" s="26" t="e">
        <v>#N/A</v>
      </c>
      <c r="CC101" s="26" t="e">
        <v>#N/A</v>
      </c>
      <c r="CD101" s="26">
        <v>9848</v>
      </c>
      <c r="CE101" s="26" t="e">
        <v>#N/A</v>
      </c>
      <c r="CF101" s="26" t="e">
        <v>#N/A</v>
      </c>
      <c r="CG101" s="26" t="e">
        <v>#N/A</v>
      </c>
      <c r="CH101" s="26" t="e">
        <v>#N/A</v>
      </c>
      <c r="CI101" s="26" t="e">
        <v>#N/A</v>
      </c>
      <c r="CJ101" s="26" t="e">
        <v>#N/A</v>
      </c>
      <c r="CK101" s="26" t="e">
        <v>#N/A</v>
      </c>
      <c r="CL101" s="26" t="e">
        <v>#N/A</v>
      </c>
      <c r="CM101" s="26" t="e">
        <v>#N/A</v>
      </c>
      <c r="CN101" s="26">
        <v>9896</v>
      </c>
      <c r="CO101" s="26" t="e">
        <v>#N/A</v>
      </c>
      <c r="CP101" s="26" t="e">
        <v>#N/A</v>
      </c>
      <c r="CQ101" s="26" t="e">
        <v>#N/A</v>
      </c>
      <c r="CR101" s="26" t="e">
        <v>#N/A</v>
      </c>
      <c r="CS101" s="26" t="e">
        <v>#N/A</v>
      </c>
      <c r="CT101" s="26" t="e">
        <v>#N/A</v>
      </c>
      <c r="CU101" s="26" t="e">
        <v>#N/A</v>
      </c>
      <c r="CV101" s="26" t="e">
        <v>#N/A</v>
      </c>
      <c r="CW101" s="26" t="e">
        <v>#N/A</v>
      </c>
      <c r="CX101" s="26">
        <v>10096</v>
      </c>
      <c r="CY101" s="26">
        <v>10258</v>
      </c>
      <c r="CZ101" s="26">
        <v>10422</v>
      </c>
      <c r="DA101" s="26">
        <v>10589</v>
      </c>
      <c r="DB101" s="26">
        <v>10764</v>
      </c>
      <c r="DC101" s="26">
        <v>10911</v>
      </c>
      <c r="DD101" s="26">
        <v>11086</v>
      </c>
      <c r="DE101" s="26">
        <v>11263</v>
      </c>
      <c r="DF101" s="26">
        <v>11443</v>
      </c>
      <c r="DG101" s="26">
        <v>11627</v>
      </c>
      <c r="DH101" s="26">
        <v>11804</v>
      </c>
      <c r="DI101" s="26">
        <v>12040</v>
      </c>
      <c r="DJ101" s="26">
        <v>12281</v>
      </c>
      <c r="DK101" s="26">
        <v>12526</v>
      </c>
      <c r="DL101" s="26">
        <v>12777</v>
      </c>
      <c r="DM101" s="26">
        <v>13005</v>
      </c>
      <c r="DN101" s="26">
        <v>13179</v>
      </c>
      <c r="DO101" s="26">
        <v>13356</v>
      </c>
      <c r="DP101" s="26">
        <v>13535</v>
      </c>
      <c r="DQ101" s="26">
        <v>13716</v>
      </c>
      <c r="DR101" s="26">
        <v>13900</v>
      </c>
      <c r="DS101" s="26">
        <v>14117</v>
      </c>
      <c r="DT101" s="26">
        <v>14338</v>
      </c>
      <c r="DU101" s="26">
        <v>14562</v>
      </c>
      <c r="DV101" s="26">
        <v>14789</v>
      </c>
      <c r="DW101" s="26">
        <v>15020</v>
      </c>
      <c r="DX101" s="26">
        <v>15139</v>
      </c>
      <c r="DY101" s="26">
        <v>15260</v>
      </c>
      <c r="DZ101" s="26">
        <v>15381</v>
      </c>
      <c r="EA101" s="26">
        <v>15504</v>
      </c>
      <c r="EB101" s="26">
        <v>15627</v>
      </c>
      <c r="EC101" s="26">
        <v>15859</v>
      </c>
      <c r="ED101" s="26">
        <v>16094</v>
      </c>
      <c r="EE101" s="26">
        <v>16332</v>
      </c>
      <c r="EF101" s="26">
        <v>16574</v>
      </c>
      <c r="EG101" s="26">
        <v>17917</v>
      </c>
      <c r="EH101" s="26">
        <v>19369</v>
      </c>
      <c r="EI101" s="26">
        <v>19886</v>
      </c>
      <c r="EJ101" s="26">
        <v>20027</v>
      </c>
      <c r="EK101" s="26">
        <v>20208</v>
      </c>
      <c r="EL101" s="53">
        <v>20845.771000000001</v>
      </c>
      <c r="EM101" s="53">
        <v>20876.188999999998</v>
      </c>
      <c r="EN101" s="53">
        <v>20947.571</v>
      </c>
      <c r="EO101" s="53">
        <v>21060.464</v>
      </c>
      <c r="EP101" s="53">
        <v>21258.835999999999</v>
      </c>
      <c r="EQ101" s="53">
        <v>21551.833999999999</v>
      </c>
      <c r="ER101" s="53">
        <v>22031.227999999999</v>
      </c>
      <c r="ES101" s="53">
        <v>22611.552</v>
      </c>
      <c r="ET101" s="53">
        <v>23253.621999999999</v>
      </c>
      <c r="EU101" s="53">
        <v>23981.312999999998</v>
      </c>
      <c r="EV101" s="53">
        <v>24784.14</v>
      </c>
      <c r="EW101" s="53">
        <v>25613.842000000001</v>
      </c>
      <c r="EX101" s="53">
        <v>26420.307000000001</v>
      </c>
      <c r="EY101" s="53">
        <v>27211.315999999999</v>
      </c>
      <c r="EZ101" s="53">
        <v>27984</v>
      </c>
      <c r="FA101" s="53">
        <v>28705</v>
      </c>
      <c r="FB101" s="53">
        <v>29436</v>
      </c>
      <c r="FC101" s="53">
        <v>30131</v>
      </c>
      <c r="FD101" s="53">
        <v>30838</v>
      </c>
      <c r="FE101" s="53">
        <v>31544</v>
      </c>
      <c r="FF101" s="53">
        <v>32241</v>
      </c>
      <c r="FG101" s="53">
        <v>32883</v>
      </c>
      <c r="FH101" s="53">
        <v>33505</v>
      </c>
      <c r="FI101" s="53">
        <v>34073</v>
      </c>
      <c r="FJ101" s="53">
        <v>34692</v>
      </c>
      <c r="FK101" s="53">
        <v>35281</v>
      </c>
      <c r="FL101" s="53">
        <v>35860</v>
      </c>
      <c r="FM101" s="53">
        <v>36436</v>
      </c>
      <c r="FN101" s="53">
        <v>37019</v>
      </c>
      <c r="FO101" s="53">
        <v>37534</v>
      </c>
      <c r="FP101" s="53">
        <v>38124</v>
      </c>
      <c r="FQ101" s="53">
        <v>38723</v>
      </c>
      <c r="FR101" s="53">
        <v>39326</v>
      </c>
      <c r="FS101" s="53">
        <v>39910</v>
      </c>
      <c r="FT101" s="53">
        <v>40406</v>
      </c>
      <c r="FU101" s="53">
        <v>40806</v>
      </c>
      <c r="FV101" s="53">
        <v>41214</v>
      </c>
      <c r="FW101" s="53">
        <v>41622</v>
      </c>
      <c r="FX101" s="53">
        <v>42031</v>
      </c>
      <c r="FY101" s="53">
        <v>42449</v>
      </c>
      <c r="FZ101" s="53">
        <v>42869</v>
      </c>
      <c r="GA101" s="53">
        <v>43339.909</v>
      </c>
      <c r="GB101" s="53">
        <v>43837.114999999998</v>
      </c>
      <c r="GC101" s="53">
        <v>44307.038</v>
      </c>
      <c r="GD101" s="53">
        <v>44718.896999999997</v>
      </c>
      <c r="GE101" s="53">
        <v>45105.078999999998</v>
      </c>
      <c r="GF101" s="53">
        <v>45467.968999999997</v>
      </c>
      <c r="GG101" s="53">
        <v>45807.824999999997</v>
      </c>
      <c r="GH101" s="53">
        <v>46151.512000000002</v>
      </c>
      <c r="GI101" s="53">
        <v>46485.421999999999</v>
      </c>
      <c r="GJ101" s="53">
        <v>46838.841999999997</v>
      </c>
      <c r="GK101" s="53">
        <v>47177.811000000002</v>
      </c>
      <c r="GL101" s="53">
        <v>47437.275999999998</v>
      </c>
      <c r="GM101" s="53">
        <v>47656.631000000001</v>
      </c>
      <c r="GN101" s="53">
        <v>47853.847000000002</v>
      </c>
      <c r="GO101" s="53">
        <v>48005.156999999999</v>
      </c>
      <c r="GP101" s="53">
        <v>48123.561000000002</v>
      </c>
      <c r="GQ101" s="53">
        <v>48250.148000000001</v>
      </c>
      <c r="GR101" s="53">
        <v>48379.392</v>
      </c>
      <c r="GS101" s="53">
        <v>48509</v>
      </c>
      <c r="GT101" s="53"/>
      <c r="GU101" s="53">
        <v>49002.913</v>
      </c>
    </row>
    <row r="102" spans="1:203">
      <c r="A102" s="5" t="s">
        <v>497</v>
      </c>
      <c r="B102" s="17" t="e">
        <v>#N/A</v>
      </c>
      <c r="C102" s="17" t="e">
        <v>#N/A</v>
      </c>
      <c r="D102" s="17" t="e">
        <v>#N/A</v>
      </c>
      <c r="E102" s="17" t="e">
        <v>#N/A</v>
      </c>
      <c r="F102" s="26" t="e">
        <v>#N/A</v>
      </c>
      <c r="G102" s="26" t="e">
        <v>#N/A</v>
      </c>
      <c r="H102" s="26" t="e">
        <v>#N/A</v>
      </c>
      <c r="I102" s="26" t="e">
        <v>#N/A</v>
      </c>
      <c r="J102" s="26" t="e">
        <v>#N/A</v>
      </c>
      <c r="K102" s="26" t="e">
        <v>#N/A</v>
      </c>
      <c r="L102" s="26">
        <v>4665</v>
      </c>
      <c r="M102" s="26" t="e">
        <v>#N/A</v>
      </c>
      <c r="N102" s="26" t="e">
        <v>#N/A</v>
      </c>
      <c r="O102" s="26" t="e">
        <v>#N/A</v>
      </c>
      <c r="P102" s="26" t="e">
        <v>#N/A</v>
      </c>
      <c r="Q102" s="26" t="e">
        <v>#N/A</v>
      </c>
      <c r="R102" s="26" t="e">
        <v>#N/A</v>
      </c>
      <c r="S102" s="26" t="e">
        <v>#N/A</v>
      </c>
      <c r="T102" s="26" t="e">
        <v>#N/A</v>
      </c>
      <c r="U102" s="26" t="e">
        <v>#N/A</v>
      </c>
      <c r="V102" s="26" t="e">
        <v>#N/A</v>
      </c>
      <c r="W102" s="26" t="e">
        <v>#N/A</v>
      </c>
      <c r="X102" s="26" t="e">
        <v>#N/A</v>
      </c>
      <c r="Y102" s="26" t="e">
        <v>#N/A</v>
      </c>
      <c r="Z102" s="26" t="e">
        <v>#N/A</v>
      </c>
      <c r="AA102" s="26" t="e">
        <v>#N/A</v>
      </c>
      <c r="AB102" s="26" t="e">
        <v>#N/A</v>
      </c>
      <c r="AC102" s="26" t="e">
        <v>#N/A</v>
      </c>
      <c r="AD102" s="26" t="e">
        <v>#N/A</v>
      </c>
      <c r="AE102" s="26" t="e">
        <v>#N/A</v>
      </c>
      <c r="AF102" s="26" t="e">
        <v>#N/A</v>
      </c>
      <c r="AG102" s="26" t="e">
        <v>#N/A</v>
      </c>
      <c r="AH102" s="26" t="e">
        <v>#N/A</v>
      </c>
      <c r="AI102" s="26" t="e">
        <v>#N/A</v>
      </c>
      <c r="AJ102" s="26" t="e">
        <v>#N/A</v>
      </c>
      <c r="AK102" s="26" t="e">
        <v>#N/A</v>
      </c>
      <c r="AL102" s="26" t="e">
        <v>#N/A</v>
      </c>
      <c r="AM102" s="26" t="e">
        <v>#N/A</v>
      </c>
      <c r="AN102" s="26" t="e">
        <v>#N/A</v>
      </c>
      <c r="AO102" s="26" t="e">
        <v>#N/A</v>
      </c>
      <c r="AP102" s="26">
        <v>5230</v>
      </c>
      <c r="AQ102" s="26" t="e">
        <v>#N/A</v>
      </c>
      <c r="AR102" s="26" t="e">
        <v>#N/A</v>
      </c>
      <c r="AS102" s="26" t="e">
        <v>#N/A</v>
      </c>
      <c r="AT102" s="26" t="e">
        <v>#N/A</v>
      </c>
      <c r="AU102" s="26" t="e">
        <v>#N/A</v>
      </c>
      <c r="AV102" s="26" t="e">
        <v>#N/A</v>
      </c>
      <c r="AW102" s="26" t="e">
        <v>#N/A</v>
      </c>
      <c r="AX102" s="26" t="e">
        <v>#N/A</v>
      </c>
      <c r="AY102" s="26" t="e">
        <v>#N/A</v>
      </c>
      <c r="AZ102" s="26" t="e">
        <v>#N/A</v>
      </c>
      <c r="BA102" s="26" t="e">
        <v>#N/A</v>
      </c>
      <c r="BB102" s="26" t="e">
        <v>#N/A</v>
      </c>
      <c r="BC102" s="26" t="e">
        <v>#N/A</v>
      </c>
      <c r="BD102" s="26" t="e">
        <v>#N/A</v>
      </c>
      <c r="BE102" s="26" t="e">
        <v>#N/A</v>
      </c>
      <c r="BF102" s="26" t="e">
        <v>#N/A</v>
      </c>
      <c r="BG102" s="26" t="e">
        <v>#N/A</v>
      </c>
      <c r="BH102" s="26" t="e">
        <v>#N/A</v>
      </c>
      <c r="BI102" s="26" t="e">
        <v>#N/A</v>
      </c>
      <c r="BJ102" s="26">
        <v>5775</v>
      </c>
      <c r="BK102" s="26" t="e">
        <v>#N/A</v>
      </c>
      <c r="BL102" s="26" t="e">
        <v>#N/A</v>
      </c>
      <c r="BM102" s="26" t="e">
        <v>#N/A</v>
      </c>
      <c r="BN102" s="26" t="e">
        <v>#N/A</v>
      </c>
      <c r="BO102" s="26" t="e">
        <v>#N/A</v>
      </c>
      <c r="BP102" s="26" t="e">
        <v>#N/A</v>
      </c>
      <c r="BQ102" s="26" t="e">
        <v>#N/A</v>
      </c>
      <c r="BR102" s="26" t="e">
        <v>#N/A</v>
      </c>
      <c r="BS102" s="26" t="e">
        <v>#N/A</v>
      </c>
      <c r="BT102" s="26" t="e">
        <v>#N/A</v>
      </c>
      <c r="BU102" s="26" t="e">
        <v>#N/A</v>
      </c>
      <c r="BV102" s="26" t="e">
        <v>#N/A</v>
      </c>
      <c r="BW102" s="26" t="e">
        <v>#N/A</v>
      </c>
      <c r="BX102" s="26" t="e">
        <v>#N/A</v>
      </c>
      <c r="BY102" s="26" t="e">
        <v>#N/A</v>
      </c>
      <c r="BZ102" s="26" t="e">
        <v>#N/A</v>
      </c>
      <c r="CA102" s="26" t="e">
        <v>#N/A</v>
      </c>
      <c r="CB102" s="26" t="e">
        <v>#N/A</v>
      </c>
      <c r="CC102" s="26" t="e">
        <v>#N/A</v>
      </c>
      <c r="CD102" s="26">
        <v>6670</v>
      </c>
      <c r="CE102" s="26" t="e">
        <v>#N/A</v>
      </c>
      <c r="CF102" s="26" t="e">
        <v>#N/A</v>
      </c>
      <c r="CG102" s="26" t="e">
        <v>#N/A</v>
      </c>
      <c r="CH102" s="26" t="e">
        <v>#N/A</v>
      </c>
      <c r="CI102" s="26" t="e">
        <v>#N/A</v>
      </c>
      <c r="CJ102" s="26" t="e">
        <v>#N/A</v>
      </c>
      <c r="CK102" s="26" t="e">
        <v>#N/A</v>
      </c>
      <c r="CL102" s="26" t="e">
        <v>#N/A</v>
      </c>
      <c r="CM102" s="26" t="e">
        <v>#N/A</v>
      </c>
      <c r="CN102" s="26">
        <v>7320</v>
      </c>
      <c r="CO102" s="26">
        <v>7413</v>
      </c>
      <c r="CP102" s="26">
        <v>7507</v>
      </c>
      <c r="CQ102" s="26">
        <v>7602</v>
      </c>
      <c r="CR102" s="26">
        <v>7699</v>
      </c>
      <c r="CS102" s="26">
        <v>7797</v>
      </c>
      <c r="CT102" s="26">
        <v>7896</v>
      </c>
      <c r="CU102" s="26">
        <v>7996</v>
      </c>
      <c r="CV102" s="26">
        <v>8098</v>
      </c>
      <c r="CW102" s="26">
        <v>8201</v>
      </c>
      <c r="CX102" s="26">
        <v>8305</v>
      </c>
      <c r="CY102" s="26">
        <v>8431</v>
      </c>
      <c r="CZ102" s="26">
        <v>8559</v>
      </c>
      <c r="DA102" s="26">
        <v>8689</v>
      </c>
      <c r="DB102" s="26">
        <v>8822</v>
      </c>
      <c r="DC102" s="26">
        <v>8957</v>
      </c>
      <c r="DD102" s="26">
        <v>9094</v>
      </c>
      <c r="DE102" s="26">
        <v>9232</v>
      </c>
      <c r="DF102" s="26">
        <v>9418</v>
      </c>
      <c r="DG102" s="26">
        <v>9608</v>
      </c>
      <c r="DH102" s="26">
        <v>9802</v>
      </c>
      <c r="DI102" s="26">
        <v>10000</v>
      </c>
      <c r="DJ102" s="26">
        <v>10202</v>
      </c>
      <c r="DK102" s="26">
        <v>10435</v>
      </c>
      <c r="DL102" s="26">
        <v>10673</v>
      </c>
      <c r="DM102" s="26">
        <v>10916</v>
      </c>
      <c r="DN102" s="26">
        <v>11165</v>
      </c>
      <c r="DO102" s="26">
        <v>11419</v>
      </c>
      <c r="DP102" s="26">
        <v>11734</v>
      </c>
      <c r="DQ102" s="26">
        <v>12058</v>
      </c>
      <c r="DR102" s="26">
        <v>12392</v>
      </c>
      <c r="DS102" s="26">
        <v>12735</v>
      </c>
      <c r="DT102" s="26">
        <v>13087</v>
      </c>
      <c r="DU102" s="26">
        <v>13399</v>
      </c>
      <c r="DV102" s="26">
        <v>13718</v>
      </c>
      <c r="DW102" s="26">
        <v>14045</v>
      </c>
      <c r="DX102" s="26">
        <v>14379</v>
      </c>
      <c r="DY102" s="26">
        <v>14721</v>
      </c>
      <c r="DZ102" s="26">
        <v>14980</v>
      </c>
      <c r="EA102" s="26">
        <v>15244</v>
      </c>
      <c r="EB102" s="26">
        <v>15513</v>
      </c>
      <c r="EC102" s="26">
        <v>15787</v>
      </c>
      <c r="ED102" s="26">
        <v>16060</v>
      </c>
      <c r="EE102" s="26">
        <v>16462</v>
      </c>
      <c r="EF102" s="26">
        <v>16868</v>
      </c>
      <c r="EG102" s="26">
        <v>17284</v>
      </c>
      <c r="EH102" s="26">
        <v>17710</v>
      </c>
      <c r="EI102" s="26">
        <v>18148</v>
      </c>
      <c r="EJ102" s="26">
        <v>18569</v>
      </c>
      <c r="EK102" s="26">
        <v>19000</v>
      </c>
      <c r="EL102" s="53">
        <v>20041.628000000001</v>
      </c>
      <c r="EM102" s="53">
        <v>20653.333999999999</v>
      </c>
      <c r="EN102" s="53">
        <v>21289.401999999998</v>
      </c>
      <c r="EO102" s="53">
        <v>21964.157999999999</v>
      </c>
      <c r="EP102" s="53">
        <v>22684.973999999998</v>
      </c>
      <c r="EQ102" s="53">
        <v>23451.315999999999</v>
      </c>
      <c r="ER102" s="53">
        <v>24244.474999999999</v>
      </c>
      <c r="ES102" s="53">
        <v>25041.917000000001</v>
      </c>
      <c r="ET102" s="53">
        <v>25845.442999999999</v>
      </c>
      <c r="EU102" s="53">
        <v>26667.242999999999</v>
      </c>
      <c r="EV102" s="53">
        <v>27512.75</v>
      </c>
      <c r="EW102" s="53">
        <v>28376.096000000001</v>
      </c>
      <c r="EX102" s="53">
        <v>29263.397000000001</v>
      </c>
      <c r="EY102" s="53">
        <v>30173.763999999999</v>
      </c>
      <c r="EZ102" s="53">
        <v>31106.615000000002</v>
      </c>
      <c r="FA102" s="53">
        <v>32061.977999999999</v>
      </c>
      <c r="FB102" s="53">
        <v>33035.794000000002</v>
      </c>
      <c r="FC102" s="53">
        <v>34024.249000000003</v>
      </c>
      <c r="FD102" s="53">
        <v>35028.438000000002</v>
      </c>
      <c r="FE102" s="53">
        <v>36049.959000000003</v>
      </c>
      <c r="FF102" s="53">
        <v>37090.870999999999</v>
      </c>
      <c r="FG102" s="53">
        <v>38201.900999999998</v>
      </c>
      <c r="FH102" s="53">
        <v>39276.152999999998</v>
      </c>
      <c r="FI102" s="53">
        <v>40302.224999999999</v>
      </c>
      <c r="FJ102" s="53">
        <v>41305.650999999998</v>
      </c>
      <c r="FK102" s="53">
        <v>42272</v>
      </c>
      <c r="FL102" s="53">
        <v>43221.021999999997</v>
      </c>
      <c r="FM102" s="53">
        <v>44148.285000000003</v>
      </c>
      <c r="FN102" s="53">
        <v>45056.957000000002</v>
      </c>
      <c r="FO102" s="53">
        <v>46003.775999999998</v>
      </c>
      <c r="FP102" s="53">
        <v>47025.764000000003</v>
      </c>
      <c r="FQ102" s="53">
        <v>47936.504000000001</v>
      </c>
      <c r="FR102" s="53">
        <v>48827.16</v>
      </c>
      <c r="FS102" s="53">
        <v>49694.245000000003</v>
      </c>
      <c r="FT102" s="53">
        <v>50533.777999999998</v>
      </c>
      <c r="FU102" s="53">
        <v>51341.809000000001</v>
      </c>
      <c r="FV102" s="53">
        <v>52129.476000000002</v>
      </c>
      <c r="FW102" s="53">
        <v>52910.341999999997</v>
      </c>
      <c r="FX102" s="53">
        <v>53683.427000000003</v>
      </c>
      <c r="FY102" s="53">
        <v>54445.688999999998</v>
      </c>
      <c r="FZ102" s="53">
        <v>55196.722000000002</v>
      </c>
      <c r="GA102" s="53">
        <v>55930.061999999998</v>
      </c>
      <c r="GB102" s="53">
        <v>56667.095000000001</v>
      </c>
      <c r="GC102" s="53">
        <v>57400.686000000002</v>
      </c>
      <c r="GD102" s="53">
        <v>58128.737999999998</v>
      </c>
      <c r="GE102" s="53">
        <v>58855.798000000003</v>
      </c>
      <c r="GF102" s="53">
        <v>59559.307999999997</v>
      </c>
      <c r="GG102" s="53">
        <v>60216.677000000003</v>
      </c>
      <c r="GH102" s="53">
        <v>60846.042000000001</v>
      </c>
      <c r="GI102" s="53">
        <v>61394.684000000001</v>
      </c>
      <c r="GJ102" s="53">
        <v>61862.928</v>
      </c>
      <c r="GK102" s="53">
        <v>62334.375</v>
      </c>
      <c r="GL102" s="53">
        <v>62806.748</v>
      </c>
      <c r="GM102" s="53">
        <v>63271.021000000001</v>
      </c>
      <c r="GN102" s="53">
        <v>63731.436999999998</v>
      </c>
      <c r="GO102" s="53">
        <v>64185.502</v>
      </c>
      <c r="GP102" s="53">
        <v>64631.595000000001</v>
      </c>
      <c r="GQ102" s="53">
        <v>65068.148999999998</v>
      </c>
      <c r="GR102" s="53">
        <v>65493.298000000003</v>
      </c>
      <c r="GS102" s="53">
        <v>65998</v>
      </c>
      <c r="GT102" s="53"/>
      <c r="GU102" s="53">
        <v>71143.361999999994</v>
      </c>
    </row>
    <row r="103" spans="1:203">
      <c r="A103" s="5" t="s">
        <v>498</v>
      </c>
      <c r="B103" s="17" t="e">
        <v>#N/A</v>
      </c>
      <c r="C103" s="17" t="e">
        <v>#N/A</v>
      </c>
      <c r="D103" s="17" t="e">
        <v>#N/A</v>
      </c>
      <c r="E103" s="17" t="e">
        <v>#N/A</v>
      </c>
      <c r="F103" s="26" t="e">
        <v>#N/A</v>
      </c>
      <c r="G103" s="26" t="e">
        <v>#N/A</v>
      </c>
      <c r="H103" s="26" t="e">
        <v>#N/A</v>
      </c>
      <c r="I103" s="26" t="e">
        <v>#N/A</v>
      </c>
      <c r="J103" s="26" t="e">
        <v>#N/A</v>
      </c>
      <c r="K103" s="26" t="e">
        <v>#N/A</v>
      </c>
      <c r="L103" s="26">
        <v>2000</v>
      </c>
      <c r="M103" s="26" t="e">
        <v>#N/A</v>
      </c>
      <c r="N103" s="26" t="e">
        <v>#N/A</v>
      </c>
      <c r="O103" s="26" t="e">
        <v>#N/A</v>
      </c>
      <c r="P103" s="26" t="e">
        <v>#N/A</v>
      </c>
      <c r="Q103" s="26" t="e">
        <v>#N/A</v>
      </c>
      <c r="R103" s="26" t="e">
        <v>#N/A</v>
      </c>
      <c r="S103" s="26" t="e">
        <v>#N/A</v>
      </c>
      <c r="T103" s="26" t="e">
        <v>#N/A</v>
      </c>
      <c r="U103" s="26" t="e">
        <v>#N/A</v>
      </c>
      <c r="V103" s="26" t="e">
        <v>#N/A</v>
      </c>
      <c r="W103" s="26" t="e">
        <v>#N/A</v>
      </c>
      <c r="X103" s="26" t="e">
        <v>#N/A</v>
      </c>
      <c r="Y103" s="26" t="e">
        <v>#N/A</v>
      </c>
      <c r="Z103" s="26" t="e">
        <v>#N/A</v>
      </c>
      <c r="AA103" s="26" t="e">
        <v>#N/A</v>
      </c>
      <c r="AB103" s="26" t="e">
        <v>#N/A</v>
      </c>
      <c r="AC103" s="26" t="e">
        <v>#N/A</v>
      </c>
      <c r="AD103" s="26" t="e">
        <v>#N/A</v>
      </c>
      <c r="AE103" s="26" t="e">
        <v>#N/A</v>
      </c>
      <c r="AF103" s="26" t="e">
        <v>#N/A</v>
      </c>
      <c r="AG103" s="26" t="e">
        <v>#N/A</v>
      </c>
      <c r="AH103" s="26" t="e">
        <v>#N/A</v>
      </c>
      <c r="AI103" s="26" t="e">
        <v>#N/A</v>
      </c>
      <c r="AJ103" s="26" t="e">
        <v>#N/A</v>
      </c>
      <c r="AK103" s="26" t="e">
        <v>#N/A</v>
      </c>
      <c r="AL103" s="26" t="e">
        <v>#N/A</v>
      </c>
      <c r="AM103" s="26" t="e">
        <v>#N/A</v>
      </c>
      <c r="AN103" s="26" t="e">
        <v>#N/A</v>
      </c>
      <c r="AO103" s="26" t="e">
        <v>#N/A</v>
      </c>
      <c r="AP103" s="26">
        <v>2200</v>
      </c>
      <c r="AQ103" s="26" t="e">
        <v>#N/A</v>
      </c>
      <c r="AR103" s="26" t="e">
        <v>#N/A</v>
      </c>
      <c r="AS103" s="26" t="e">
        <v>#N/A</v>
      </c>
      <c r="AT103" s="26" t="e">
        <v>#N/A</v>
      </c>
      <c r="AU103" s="26" t="e">
        <v>#N/A</v>
      </c>
      <c r="AV103" s="26" t="e">
        <v>#N/A</v>
      </c>
      <c r="AW103" s="26" t="e">
        <v>#N/A</v>
      </c>
      <c r="AX103" s="26" t="e">
        <v>#N/A</v>
      </c>
      <c r="AY103" s="26" t="e">
        <v>#N/A</v>
      </c>
      <c r="AZ103" s="26" t="e">
        <v>#N/A</v>
      </c>
      <c r="BA103" s="26" t="e">
        <v>#N/A</v>
      </c>
      <c r="BB103" s="26" t="e">
        <v>#N/A</v>
      </c>
      <c r="BC103" s="26" t="e">
        <v>#N/A</v>
      </c>
      <c r="BD103" s="26" t="e">
        <v>#N/A</v>
      </c>
      <c r="BE103" s="26" t="e">
        <v>#N/A</v>
      </c>
      <c r="BF103" s="26" t="e">
        <v>#N/A</v>
      </c>
      <c r="BG103" s="26" t="e">
        <v>#N/A</v>
      </c>
      <c r="BH103" s="26" t="e">
        <v>#N/A</v>
      </c>
      <c r="BI103" s="26" t="e">
        <v>#N/A</v>
      </c>
      <c r="BJ103" s="26">
        <v>2345</v>
      </c>
      <c r="BK103" s="26" t="e">
        <v>#N/A</v>
      </c>
      <c r="BL103" s="26" t="e">
        <v>#N/A</v>
      </c>
      <c r="BM103" s="26" t="e">
        <v>#N/A</v>
      </c>
      <c r="BN103" s="26" t="e">
        <v>#N/A</v>
      </c>
      <c r="BO103" s="26" t="e">
        <v>#N/A</v>
      </c>
      <c r="BP103" s="26" t="e">
        <v>#N/A</v>
      </c>
      <c r="BQ103" s="26" t="e">
        <v>#N/A</v>
      </c>
      <c r="BR103" s="26" t="e">
        <v>#N/A</v>
      </c>
      <c r="BS103" s="26" t="e">
        <v>#N/A</v>
      </c>
      <c r="BT103" s="26" t="e">
        <v>#N/A</v>
      </c>
      <c r="BU103" s="26" t="e">
        <v>#N/A</v>
      </c>
      <c r="BV103" s="26" t="e">
        <v>#N/A</v>
      </c>
      <c r="BW103" s="26" t="e">
        <v>#N/A</v>
      </c>
      <c r="BX103" s="26" t="e">
        <v>#N/A</v>
      </c>
      <c r="BY103" s="26" t="e">
        <v>#N/A</v>
      </c>
      <c r="BZ103" s="26" t="e">
        <v>#N/A</v>
      </c>
      <c r="CA103" s="26" t="e">
        <v>#N/A</v>
      </c>
      <c r="CB103" s="26" t="e">
        <v>#N/A</v>
      </c>
      <c r="CC103" s="26" t="e">
        <v>#N/A</v>
      </c>
      <c r="CD103" s="26">
        <v>2500</v>
      </c>
      <c r="CE103" s="26" t="e">
        <v>#N/A</v>
      </c>
      <c r="CF103" s="26" t="e">
        <v>#N/A</v>
      </c>
      <c r="CG103" s="26" t="e">
        <v>#N/A</v>
      </c>
      <c r="CH103" s="26" t="e">
        <v>#N/A</v>
      </c>
      <c r="CI103" s="26" t="e">
        <v>#N/A</v>
      </c>
      <c r="CJ103" s="26" t="e">
        <v>#N/A</v>
      </c>
      <c r="CK103" s="26" t="e">
        <v>#N/A</v>
      </c>
      <c r="CL103" s="26">
        <v>2690</v>
      </c>
      <c r="CM103" s="26">
        <v>2759</v>
      </c>
      <c r="CN103" s="26">
        <v>2794</v>
      </c>
      <c r="CO103" s="26">
        <v>2877</v>
      </c>
      <c r="CP103" s="26">
        <v>2949</v>
      </c>
      <c r="CQ103" s="26">
        <v>2974</v>
      </c>
      <c r="CR103" s="26">
        <v>3023</v>
      </c>
      <c r="CS103" s="26">
        <v>3101</v>
      </c>
      <c r="CT103" s="26">
        <v>3135</v>
      </c>
      <c r="CU103" s="26">
        <v>3164</v>
      </c>
      <c r="CV103" s="26">
        <v>3191</v>
      </c>
      <c r="CW103" s="26">
        <v>3227</v>
      </c>
      <c r="CX103" s="26">
        <v>3276</v>
      </c>
      <c r="CY103" s="26">
        <v>3345</v>
      </c>
      <c r="CZ103" s="26">
        <v>3411</v>
      </c>
      <c r="DA103" s="26">
        <v>3477</v>
      </c>
      <c r="DB103" s="26">
        <v>3529</v>
      </c>
      <c r="DC103" s="26">
        <v>3545</v>
      </c>
      <c r="DD103" s="26">
        <v>3569</v>
      </c>
      <c r="DE103" s="26">
        <v>3616</v>
      </c>
      <c r="DF103" s="26">
        <v>3638</v>
      </c>
      <c r="DG103" s="26">
        <v>3681</v>
      </c>
      <c r="DH103" s="26">
        <v>3721</v>
      </c>
      <c r="DI103" s="26">
        <v>3786</v>
      </c>
      <c r="DJ103" s="26">
        <v>3844</v>
      </c>
      <c r="DK103" s="26">
        <v>3904</v>
      </c>
      <c r="DL103" s="26">
        <v>3959</v>
      </c>
      <c r="DM103" s="26">
        <v>4048</v>
      </c>
      <c r="DN103" s="26">
        <v>4140</v>
      </c>
      <c r="DO103" s="26">
        <v>4232</v>
      </c>
      <c r="DP103" s="26">
        <v>4330</v>
      </c>
      <c r="DQ103" s="26">
        <v>4437</v>
      </c>
      <c r="DR103" s="26">
        <v>4563</v>
      </c>
      <c r="DS103" s="26">
        <v>4684</v>
      </c>
      <c r="DT103" s="26">
        <v>4806</v>
      </c>
      <c r="DU103" s="26">
        <v>4932</v>
      </c>
      <c r="DV103" s="26">
        <v>5063</v>
      </c>
      <c r="DW103" s="26">
        <v>5179</v>
      </c>
      <c r="DX103" s="26">
        <v>5297</v>
      </c>
      <c r="DY103" s="26">
        <v>5432</v>
      </c>
      <c r="DZ103" s="26">
        <v>5552</v>
      </c>
      <c r="EA103" s="26">
        <v>5680</v>
      </c>
      <c r="EB103" s="26">
        <v>5837</v>
      </c>
      <c r="EC103" s="26">
        <v>6002</v>
      </c>
      <c r="ED103" s="26">
        <v>6174</v>
      </c>
      <c r="EE103" s="26">
        <v>6325</v>
      </c>
      <c r="EF103" s="26">
        <v>6266</v>
      </c>
      <c r="EG103" s="26">
        <v>6140</v>
      </c>
      <c r="EH103" s="26">
        <v>6014</v>
      </c>
      <c r="EI103" s="26">
        <v>6419</v>
      </c>
      <c r="EJ103" s="26">
        <v>6724</v>
      </c>
      <c r="EK103" s="26">
        <v>7302</v>
      </c>
      <c r="EL103" s="53">
        <v>7456</v>
      </c>
      <c r="EM103" s="53">
        <v>7771</v>
      </c>
      <c r="EN103" s="53">
        <v>8031</v>
      </c>
      <c r="EO103" s="53">
        <v>8326</v>
      </c>
      <c r="EP103" s="53">
        <v>8635</v>
      </c>
      <c r="EQ103" s="53">
        <v>8992</v>
      </c>
      <c r="ER103" s="53">
        <v>9341</v>
      </c>
      <c r="ES103" s="53">
        <v>9662</v>
      </c>
      <c r="ET103" s="53">
        <v>10020</v>
      </c>
      <c r="EU103" s="53">
        <v>10468</v>
      </c>
      <c r="EV103" s="53">
        <v>10861</v>
      </c>
      <c r="EW103" s="53">
        <v>11235</v>
      </c>
      <c r="EX103" s="53">
        <v>11615</v>
      </c>
      <c r="EY103" s="53">
        <v>11999</v>
      </c>
      <c r="EZ103" s="53">
        <v>12385</v>
      </c>
      <c r="FA103" s="53">
        <v>12766</v>
      </c>
      <c r="FB103" s="53">
        <v>13140</v>
      </c>
      <c r="FC103" s="53">
        <v>13460</v>
      </c>
      <c r="FD103" s="53">
        <v>13918</v>
      </c>
      <c r="FE103" s="53">
        <v>14200</v>
      </c>
      <c r="FF103" s="53">
        <v>14532</v>
      </c>
      <c r="FG103" s="53">
        <v>14862</v>
      </c>
      <c r="FH103" s="53">
        <v>15168</v>
      </c>
      <c r="FI103" s="53">
        <v>15454</v>
      </c>
      <c r="FJ103" s="53">
        <v>15752</v>
      </c>
      <c r="FK103" s="53">
        <v>16061</v>
      </c>
      <c r="FL103" s="53">
        <v>16435</v>
      </c>
      <c r="FM103" s="53">
        <v>16753</v>
      </c>
      <c r="FN103" s="53">
        <v>17090</v>
      </c>
      <c r="FO103" s="53">
        <v>17448</v>
      </c>
      <c r="FP103" s="53">
        <v>17788</v>
      </c>
      <c r="FQ103" s="53">
        <v>18097</v>
      </c>
      <c r="FR103" s="53">
        <v>18399</v>
      </c>
      <c r="FS103" s="53">
        <v>18657</v>
      </c>
      <c r="FT103" s="53">
        <v>18918</v>
      </c>
      <c r="FU103" s="53">
        <v>19148</v>
      </c>
      <c r="FV103" s="53">
        <v>19332</v>
      </c>
      <c r="FW103" s="53">
        <v>19536</v>
      </c>
      <c r="FX103" s="53">
        <v>19752</v>
      </c>
      <c r="FY103" s="53">
        <v>19943</v>
      </c>
      <c r="FZ103" s="53">
        <v>20172</v>
      </c>
      <c r="GA103" s="53">
        <v>20386</v>
      </c>
      <c r="GB103" s="53">
        <v>20591</v>
      </c>
      <c r="GC103" s="53">
        <v>20792</v>
      </c>
      <c r="GD103" s="53">
        <v>20984</v>
      </c>
      <c r="GE103" s="53">
        <v>21171</v>
      </c>
      <c r="GF103" s="53">
        <v>21347</v>
      </c>
      <c r="GG103" s="53">
        <v>21571</v>
      </c>
      <c r="GH103" s="53">
        <v>21769</v>
      </c>
      <c r="GI103" s="53">
        <v>21941</v>
      </c>
      <c r="GJ103" s="53">
        <v>22133</v>
      </c>
      <c r="GK103" s="53">
        <v>22335.805</v>
      </c>
      <c r="GL103" s="53">
        <v>22450.626</v>
      </c>
      <c r="GM103" s="53">
        <v>22543.469000000001</v>
      </c>
      <c r="GN103" s="53">
        <v>22622.388999999999</v>
      </c>
      <c r="GO103" s="53">
        <v>22701.079000000002</v>
      </c>
      <c r="GP103" s="53">
        <v>22781.866999999998</v>
      </c>
      <c r="GQ103" s="53">
        <v>22858.871999999999</v>
      </c>
      <c r="GR103" s="53">
        <v>22920.946</v>
      </c>
      <c r="GS103" s="53">
        <v>22974</v>
      </c>
      <c r="GT103" s="53"/>
      <c r="GU103" s="53">
        <v>22978.474999999999</v>
      </c>
    </row>
    <row r="104" spans="1:203">
      <c r="A104" s="5" t="s">
        <v>499</v>
      </c>
      <c r="B104" s="17" t="e">
        <v>#N/A</v>
      </c>
      <c r="C104" s="17" t="e">
        <v>#N/A</v>
      </c>
      <c r="D104" s="17" t="e">
        <v>#N/A</v>
      </c>
      <c r="E104" s="17" t="e">
        <v>#N/A</v>
      </c>
      <c r="F104" s="26" t="e">
        <v>#N/A</v>
      </c>
      <c r="G104" s="26" t="e">
        <v>#N/A</v>
      </c>
      <c r="H104" s="26" t="e">
        <v>#N/A</v>
      </c>
      <c r="I104" s="26" t="e">
        <v>#N/A</v>
      </c>
      <c r="J104" s="26" t="e">
        <v>#N/A</v>
      </c>
      <c r="K104" s="26" t="e">
        <v>#N/A</v>
      </c>
      <c r="L104" s="26" t="e">
        <v>#N/A</v>
      </c>
      <c r="M104" s="26" t="e">
        <v>#N/A</v>
      </c>
      <c r="N104" s="26" t="e">
        <v>#N/A</v>
      </c>
      <c r="O104" s="26" t="e">
        <v>#N/A</v>
      </c>
      <c r="P104" s="26" t="e">
        <v>#N/A</v>
      </c>
      <c r="Q104" s="26" t="e">
        <v>#N/A</v>
      </c>
      <c r="R104" s="26" t="e">
        <v>#N/A</v>
      </c>
      <c r="S104" s="26" t="e">
        <v>#N/A</v>
      </c>
      <c r="T104" s="26" t="e">
        <v>#N/A</v>
      </c>
      <c r="U104" s="26" t="e">
        <v>#N/A</v>
      </c>
      <c r="V104" s="26" t="e">
        <v>#N/A</v>
      </c>
      <c r="W104" s="26" t="e">
        <v>#N/A</v>
      </c>
      <c r="X104" s="26" t="e">
        <v>#N/A</v>
      </c>
      <c r="Y104" s="26" t="e">
        <v>#N/A</v>
      </c>
      <c r="Z104" s="26" t="e">
        <v>#N/A</v>
      </c>
      <c r="AA104" s="26" t="e">
        <v>#N/A</v>
      </c>
      <c r="AB104" s="26" t="e">
        <v>#N/A</v>
      </c>
      <c r="AC104" s="26" t="e">
        <v>#N/A</v>
      </c>
      <c r="AD104" s="26" t="e">
        <v>#N/A</v>
      </c>
      <c r="AE104" s="26" t="e">
        <v>#N/A</v>
      </c>
      <c r="AF104" s="26" t="e">
        <v>#N/A</v>
      </c>
      <c r="AG104" s="26" t="e">
        <v>#N/A</v>
      </c>
      <c r="AH104" s="26" t="e">
        <v>#N/A</v>
      </c>
      <c r="AI104" s="26" t="e">
        <v>#N/A</v>
      </c>
      <c r="AJ104" s="26" t="e">
        <v>#N/A</v>
      </c>
      <c r="AK104" s="26" t="e">
        <v>#N/A</v>
      </c>
      <c r="AL104" s="26" t="e">
        <v>#N/A</v>
      </c>
      <c r="AM104" s="26" t="e">
        <v>#N/A</v>
      </c>
      <c r="AN104" s="26" t="e">
        <v>#N/A</v>
      </c>
      <c r="AO104" s="26" t="e">
        <v>#N/A</v>
      </c>
      <c r="AP104" s="26" t="e">
        <v>#N/A</v>
      </c>
      <c r="AQ104" s="26" t="e">
        <v>#N/A</v>
      </c>
      <c r="AR104" s="26" t="e">
        <v>#N/A</v>
      </c>
      <c r="AS104" s="26" t="e">
        <v>#N/A</v>
      </c>
      <c r="AT104" s="26" t="e">
        <v>#N/A</v>
      </c>
      <c r="AU104" s="26" t="e">
        <v>#N/A</v>
      </c>
      <c r="AV104" s="26" t="e">
        <v>#N/A</v>
      </c>
      <c r="AW104" s="26" t="e">
        <v>#N/A</v>
      </c>
      <c r="AX104" s="26" t="e">
        <v>#N/A</v>
      </c>
      <c r="AY104" s="26" t="e">
        <v>#N/A</v>
      </c>
      <c r="AZ104" s="26" t="e">
        <v>#N/A</v>
      </c>
      <c r="BA104" s="26" t="e">
        <v>#N/A</v>
      </c>
      <c r="BB104" s="26" t="e">
        <v>#N/A</v>
      </c>
      <c r="BC104" s="26" t="e">
        <v>#N/A</v>
      </c>
      <c r="BD104" s="26" t="e">
        <v>#N/A</v>
      </c>
      <c r="BE104" s="26" t="e">
        <v>#N/A</v>
      </c>
      <c r="BF104" s="26" t="e">
        <v>#N/A</v>
      </c>
      <c r="BG104" s="26" t="e">
        <v>#N/A</v>
      </c>
      <c r="BH104" s="26" t="e">
        <v>#N/A</v>
      </c>
      <c r="BI104" s="26" t="e">
        <v>#N/A</v>
      </c>
      <c r="BJ104" s="26" t="e">
        <v>#N/A</v>
      </c>
      <c r="BK104" s="26" t="e">
        <v>#N/A</v>
      </c>
      <c r="BL104" s="26" t="e">
        <v>#N/A</v>
      </c>
      <c r="BM104" s="26" t="e">
        <v>#N/A</v>
      </c>
      <c r="BN104" s="26" t="e">
        <v>#N/A</v>
      </c>
      <c r="BO104" s="26" t="e">
        <v>#N/A</v>
      </c>
      <c r="BP104" s="26" t="e">
        <v>#N/A</v>
      </c>
      <c r="BQ104" s="26" t="e">
        <v>#N/A</v>
      </c>
      <c r="BR104" s="26" t="e">
        <v>#N/A</v>
      </c>
      <c r="BS104" s="26" t="e">
        <v>#N/A</v>
      </c>
      <c r="BT104" s="26" t="e">
        <v>#N/A</v>
      </c>
      <c r="BU104" s="26" t="e">
        <v>#N/A</v>
      </c>
      <c r="BV104" s="26" t="e">
        <v>#N/A</v>
      </c>
      <c r="BW104" s="26" t="e">
        <v>#N/A</v>
      </c>
      <c r="BX104" s="26" t="e">
        <v>#N/A</v>
      </c>
      <c r="BY104" s="26" t="e">
        <v>#N/A</v>
      </c>
      <c r="BZ104" s="26" t="e">
        <v>#N/A</v>
      </c>
      <c r="CA104" s="26" t="e">
        <v>#N/A</v>
      </c>
      <c r="CB104" s="26" t="e">
        <v>#N/A</v>
      </c>
      <c r="CC104" s="26" t="e">
        <v>#N/A</v>
      </c>
      <c r="CD104" s="26" t="e">
        <v>#N/A</v>
      </c>
      <c r="CE104" s="26" t="e">
        <v>#N/A</v>
      </c>
      <c r="CF104" s="26" t="e">
        <v>#N/A</v>
      </c>
      <c r="CG104" s="26" t="e">
        <v>#N/A</v>
      </c>
      <c r="CH104" s="26" t="e">
        <v>#N/A</v>
      </c>
      <c r="CI104" s="26" t="e">
        <v>#N/A</v>
      </c>
      <c r="CJ104" s="26" t="e">
        <v>#N/A</v>
      </c>
      <c r="CK104" s="26" t="e">
        <v>#N/A</v>
      </c>
      <c r="CL104" s="26" t="e">
        <v>#N/A</v>
      </c>
      <c r="CM104" s="26" t="e">
        <v>#N/A</v>
      </c>
      <c r="CN104" s="26" t="e">
        <v>#N/A</v>
      </c>
      <c r="CO104" s="26" t="e">
        <v>#N/A</v>
      </c>
      <c r="CP104" s="26" t="e">
        <v>#N/A</v>
      </c>
      <c r="CQ104" s="26" t="e">
        <v>#N/A</v>
      </c>
      <c r="CR104" s="26" t="e">
        <v>#N/A</v>
      </c>
      <c r="CS104" s="26" t="e">
        <v>#N/A</v>
      </c>
      <c r="CT104" s="26" t="e">
        <v>#N/A</v>
      </c>
      <c r="CU104" s="26" t="e">
        <v>#N/A</v>
      </c>
      <c r="CV104" s="26" t="e">
        <v>#N/A</v>
      </c>
      <c r="CW104" s="26" t="e">
        <v>#N/A</v>
      </c>
      <c r="CX104" s="26" t="e">
        <v>#N/A</v>
      </c>
      <c r="CY104" s="26" t="e">
        <v>#N/A</v>
      </c>
      <c r="CZ104" s="26" t="e">
        <v>#N/A</v>
      </c>
      <c r="DA104" s="26" t="e">
        <v>#N/A</v>
      </c>
      <c r="DB104" s="26" t="e">
        <v>#N/A</v>
      </c>
      <c r="DC104" s="26" t="e">
        <v>#N/A</v>
      </c>
      <c r="DD104" s="26" t="e">
        <v>#N/A</v>
      </c>
      <c r="DE104" s="26" t="e">
        <v>#N/A</v>
      </c>
      <c r="DF104" s="26" t="e">
        <v>#N/A</v>
      </c>
      <c r="DG104" s="26" t="e">
        <v>#N/A</v>
      </c>
      <c r="DH104" s="26" t="e">
        <v>#N/A</v>
      </c>
      <c r="DI104" s="26" t="e">
        <v>#N/A</v>
      </c>
      <c r="DJ104" s="26" t="e">
        <v>#N/A</v>
      </c>
      <c r="DK104" s="26" t="e">
        <v>#N/A</v>
      </c>
      <c r="DL104" s="26" t="e">
        <v>#N/A</v>
      </c>
      <c r="DM104" s="26" t="e">
        <v>#N/A</v>
      </c>
      <c r="DN104" s="26" t="e">
        <v>#N/A</v>
      </c>
      <c r="DO104" s="26" t="e">
        <v>#N/A</v>
      </c>
      <c r="DP104" s="26" t="e">
        <v>#N/A</v>
      </c>
      <c r="DQ104" s="26" t="e">
        <v>#N/A</v>
      </c>
      <c r="DR104" s="26" t="e">
        <v>#N/A</v>
      </c>
      <c r="DS104" s="26" t="e">
        <v>#N/A</v>
      </c>
      <c r="DT104" s="26" t="e">
        <v>#N/A</v>
      </c>
      <c r="DU104" s="26" t="e">
        <v>#N/A</v>
      </c>
      <c r="DV104" s="26" t="e">
        <v>#N/A</v>
      </c>
      <c r="DW104" s="26" t="e">
        <v>#N/A</v>
      </c>
      <c r="DX104" s="26" t="e">
        <v>#N/A</v>
      </c>
      <c r="DY104" s="26" t="e">
        <v>#N/A</v>
      </c>
      <c r="DZ104" s="26" t="e">
        <v>#N/A</v>
      </c>
      <c r="EA104" s="26" t="e">
        <v>#N/A</v>
      </c>
      <c r="EB104" s="26" t="e">
        <v>#N/A</v>
      </c>
      <c r="EC104" s="26" t="e">
        <v>#N/A</v>
      </c>
      <c r="ED104" s="26" t="e">
        <v>#N/A</v>
      </c>
      <c r="EE104" s="26" t="e">
        <v>#N/A</v>
      </c>
      <c r="EF104" s="26" t="e">
        <v>#N/A</v>
      </c>
      <c r="EG104" s="26" t="e">
        <v>#N/A</v>
      </c>
      <c r="EH104" s="26" t="e">
        <v>#N/A</v>
      </c>
      <c r="EI104" s="26" t="e">
        <v>#N/A</v>
      </c>
      <c r="EJ104" s="26" t="e">
        <v>#N/A</v>
      </c>
      <c r="EK104" s="26" t="e">
        <v>#N/A</v>
      </c>
      <c r="EL104" s="53">
        <v>45645.964</v>
      </c>
      <c r="EM104" s="53">
        <v>46149.84</v>
      </c>
      <c r="EN104" s="53">
        <v>46881.898999999998</v>
      </c>
      <c r="EO104" s="53">
        <v>47652.925000000003</v>
      </c>
      <c r="EP104" s="53">
        <v>48592.987999999998</v>
      </c>
      <c r="EQ104" s="53">
        <v>49588.402999999998</v>
      </c>
      <c r="ER104" s="53">
        <v>50461.718999999997</v>
      </c>
      <c r="ES104" s="53">
        <v>51346.451000000001</v>
      </c>
      <c r="ET104" s="53">
        <v>52377.012000000002</v>
      </c>
      <c r="EU104" s="53">
        <v>53459.150999999998</v>
      </c>
      <c r="EV104" s="53">
        <v>54592.652000000002</v>
      </c>
      <c r="EW104" s="53">
        <v>55708.887999999999</v>
      </c>
      <c r="EX104" s="53">
        <v>56803.22</v>
      </c>
      <c r="EY104" s="53">
        <v>58186.080999999998</v>
      </c>
      <c r="EZ104" s="53">
        <v>59358.57</v>
      </c>
      <c r="FA104" s="53">
        <v>60284.264000000003</v>
      </c>
      <c r="FB104" s="53">
        <v>61496.046000000002</v>
      </c>
      <c r="FC104" s="53">
        <v>62765.415000000001</v>
      </c>
      <c r="FD104" s="53">
        <v>64071.964999999997</v>
      </c>
      <c r="FE104" s="53">
        <v>65416.781999999999</v>
      </c>
      <c r="FF104" s="53">
        <v>67331.349000000002</v>
      </c>
      <c r="FG104" s="53">
        <v>69149.652000000002</v>
      </c>
      <c r="FH104" s="53">
        <v>70676.995999999999</v>
      </c>
      <c r="FI104" s="53">
        <v>72382.694000000003</v>
      </c>
      <c r="FJ104" s="53">
        <v>74584.660999999993</v>
      </c>
      <c r="FK104" s="53">
        <v>76152.535000000003</v>
      </c>
      <c r="FL104" s="53">
        <v>77821.373999999996</v>
      </c>
      <c r="FM104" s="53">
        <v>80313.516000000003</v>
      </c>
      <c r="FN104" s="53">
        <v>82812.760999999999</v>
      </c>
      <c r="FO104" s="53">
        <v>85361.164999999994</v>
      </c>
      <c r="FP104" s="53">
        <v>87937.332999999999</v>
      </c>
      <c r="FQ104" s="53">
        <v>90517.442999999999</v>
      </c>
      <c r="FR104" s="53">
        <v>92626.498000000007</v>
      </c>
      <c r="FS104" s="53">
        <v>94788.1</v>
      </c>
      <c r="FT104" s="53">
        <v>96954.796000000002</v>
      </c>
      <c r="FU104" s="53">
        <v>99154.171000000002</v>
      </c>
      <c r="FV104" s="53">
        <v>101438.048</v>
      </c>
      <c r="FW104" s="53">
        <v>103815.66499999999</v>
      </c>
      <c r="FX104" s="53">
        <v>106283.666</v>
      </c>
      <c r="FY104" s="53">
        <v>108842.39599999999</v>
      </c>
      <c r="FZ104" s="53">
        <v>111436.651</v>
      </c>
      <c r="GA104" s="53">
        <v>114009.454</v>
      </c>
      <c r="GB104" s="53">
        <v>116560.64</v>
      </c>
      <c r="GC104" s="53">
        <v>119096.026</v>
      </c>
      <c r="GD104" s="53">
        <v>121615.236</v>
      </c>
      <c r="GE104" s="53">
        <v>124130.12300000001</v>
      </c>
      <c r="GF104" s="53">
        <v>126678.38099999999</v>
      </c>
      <c r="GG104" s="53">
        <v>129239.03999999999</v>
      </c>
      <c r="GH104" s="53">
        <v>131766.932</v>
      </c>
      <c r="GI104" s="53">
        <v>134249.58100000001</v>
      </c>
      <c r="GJ104" s="53">
        <v>136681.49299999999</v>
      </c>
      <c r="GK104" s="53">
        <v>139067.47500000001</v>
      </c>
      <c r="GL104" s="53">
        <v>141414.81200000001</v>
      </c>
      <c r="GM104" s="53">
        <v>143702.89600000001</v>
      </c>
      <c r="GN104" s="53">
        <v>145905.18700000001</v>
      </c>
      <c r="GO104" s="53">
        <v>148020.69399999999</v>
      </c>
      <c r="GP104" s="53">
        <v>150045.62899999999</v>
      </c>
      <c r="GQ104" s="53">
        <v>152033.861</v>
      </c>
      <c r="GR104" s="53">
        <v>154037.902</v>
      </c>
      <c r="GS104" s="53">
        <v>156051</v>
      </c>
      <c r="GT104" s="53"/>
      <c r="GU104" s="53">
        <v>204141.66399999999</v>
      </c>
    </row>
    <row r="105" spans="1:203">
      <c r="A105" s="5" t="s">
        <v>500</v>
      </c>
      <c r="B105" s="17" t="e">
        <v>#N/A</v>
      </c>
      <c r="C105" s="17" t="e">
        <v>#N/A</v>
      </c>
      <c r="D105" s="17" t="e">
        <v>#N/A</v>
      </c>
      <c r="E105" s="17" t="e">
        <v>#N/A</v>
      </c>
      <c r="F105" s="26" t="e">
        <v>#N/A</v>
      </c>
      <c r="G105" s="26" t="e">
        <v>#N/A</v>
      </c>
      <c r="H105" s="26" t="e">
        <v>#N/A</v>
      </c>
      <c r="I105" s="26" t="e">
        <v>#N/A</v>
      </c>
      <c r="J105" s="26" t="e">
        <v>#N/A</v>
      </c>
      <c r="K105" s="26" t="e">
        <v>#N/A</v>
      </c>
      <c r="L105" s="26">
        <v>3506</v>
      </c>
      <c r="M105" s="26" t="e">
        <v>#N/A</v>
      </c>
      <c r="N105" s="26" t="e">
        <v>#N/A</v>
      </c>
      <c r="O105" s="26" t="e">
        <v>#N/A</v>
      </c>
      <c r="P105" s="26" t="e">
        <v>#N/A</v>
      </c>
      <c r="Q105" s="26" t="e">
        <v>#N/A</v>
      </c>
      <c r="R105" s="26" t="e">
        <v>#N/A</v>
      </c>
      <c r="S105" s="26" t="e">
        <v>#N/A</v>
      </c>
      <c r="T105" s="26" t="e">
        <v>#N/A</v>
      </c>
      <c r="U105" s="26" t="e">
        <v>#N/A</v>
      </c>
      <c r="V105" s="26" t="e">
        <v>#N/A</v>
      </c>
      <c r="W105" s="26" t="e">
        <v>#N/A</v>
      </c>
      <c r="X105" s="26" t="e">
        <v>#N/A</v>
      </c>
      <c r="Y105" s="26" t="e">
        <v>#N/A</v>
      </c>
      <c r="Z105" s="26" t="e">
        <v>#N/A</v>
      </c>
      <c r="AA105" s="26" t="e">
        <v>#N/A</v>
      </c>
      <c r="AB105" s="26" t="e">
        <v>#N/A</v>
      </c>
      <c r="AC105" s="26" t="e">
        <v>#N/A</v>
      </c>
      <c r="AD105" s="26" t="e">
        <v>#N/A</v>
      </c>
      <c r="AE105" s="26" t="e">
        <v>#N/A</v>
      </c>
      <c r="AF105" s="26" t="e">
        <v>#N/A</v>
      </c>
      <c r="AG105" s="26" t="e">
        <v>#N/A</v>
      </c>
      <c r="AH105" s="26" t="e">
        <v>#N/A</v>
      </c>
      <c r="AI105" s="26" t="e">
        <v>#N/A</v>
      </c>
      <c r="AJ105" s="26" t="e">
        <v>#N/A</v>
      </c>
      <c r="AK105" s="26" t="e">
        <v>#N/A</v>
      </c>
      <c r="AL105" s="26" t="e">
        <v>#N/A</v>
      </c>
      <c r="AM105" s="26" t="e">
        <v>#N/A</v>
      </c>
      <c r="AN105" s="26" t="e">
        <v>#N/A</v>
      </c>
      <c r="AO105" s="26" t="e">
        <v>#N/A</v>
      </c>
      <c r="AP105" s="26">
        <v>3932</v>
      </c>
      <c r="AQ105" s="26" t="e">
        <v>#N/A</v>
      </c>
      <c r="AR105" s="26" t="e">
        <v>#N/A</v>
      </c>
      <c r="AS105" s="26" t="e">
        <v>#N/A</v>
      </c>
      <c r="AT105" s="26" t="e">
        <v>#N/A</v>
      </c>
      <c r="AU105" s="26" t="e">
        <v>#N/A</v>
      </c>
      <c r="AV105" s="26" t="e">
        <v>#N/A</v>
      </c>
      <c r="AW105" s="26" t="e">
        <v>#N/A</v>
      </c>
      <c r="AX105" s="26" t="e">
        <v>#N/A</v>
      </c>
      <c r="AY105" s="26" t="e">
        <v>#N/A</v>
      </c>
      <c r="AZ105" s="26" t="e">
        <v>#N/A</v>
      </c>
      <c r="BA105" s="26" t="e">
        <v>#N/A</v>
      </c>
      <c r="BB105" s="26" t="e">
        <v>#N/A</v>
      </c>
      <c r="BC105" s="26" t="e">
        <v>#N/A</v>
      </c>
      <c r="BD105" s="26" t="e">
        <v>#N/A</v>
      </c>
      <c r="BE105" s="26" t="e">
        <v>#N/A</v>
      </c>
      <c r="BF105" s="26" t="e">
        <v>#N/A</v>
      </c>
      <c r="BG105" s="26" t="e">
        <v>#N/A</v>
      </c>
      <c r="BH105" s="26" t="e">
        <v>#N/A</v>
      </c>
      <c r="BI105" s="26" t="e">
        <v>#N/A</v>
      </c>
      <c r="BJ105" s="26">
        <v>4245</v>
      </c>
      <c r="BK105" s="26" t="e">
        <v>#N/A</v>
      </c>
      <c r="BL105" s="26" t="e">
        <v>#N/A</v>
      </c>
      <c r="BM105" s="26" t="e">
        <v>#N/A</v>
      </c>
      <c r="BN105" s="26" t="e">
        <v>#N/A</v>
      </c>
      <c r="BO105" s="26" t="e">
        <v>#N/A</v>
      </c>
      <c r="BP105" s="26" t="e">
        <v>#N/A</v>
      </c>
      <c r="BQ105" s="26" t="e">
        <v>#N/A</v>
      </c>
      <c r="BR105" s="26" t="e">
        <v>#N/A</v>
      </c>
      <c r="BS105" s="26" t="e">
        <v>#N/A</v>
      </c>
      <c r="BT105" s="26" t="e">
        <v>#N/A</v>
      </c>
      <c r="BU105" s="26" t="e">
        <v>#N/A</v>
      </c>
      <c r="BV105" s="26" t="e">
        <v>#N/A</v>
      </c>
      <c r="BW105" s="26" t="e">
        <v>#N/A</v>
      </c>
      <c r="BX105" s="26" t="e">
        <v>#N/A</v>
      </c>
      <c r="BY105" s="26" t="e">
        <v>#N/A</v>
      </c>
      <c r="BZ105" s="26" t="e">
        <v>#N/A</v>
      </c>
      <c r="CA105" s="26" t="e">
        <v>#N/A</v>
      </c>
      <c r="CB105" s="26" t="e">
        <v>#N/A</v>
      </c>
      <c r="CC105" s="26" t="e">
        <v>#N/A</v>
      </c>
      <c r="CD105" s="26">
        <v>7489</v>
      </c>
      <c r="CE105" s="26" t="e">
        <v>#N/A</v>
      </c>
      <c r="CF105" s="26" t="e">
        <v>#N/A</v>
      </c>
      <c r="CG105" s="26" t="e">
        <v>#N/A</v>
      </c>
      <c r="CH105" s="26" t="e">
        <v>#N/A</v>
      </c>
      <c r="CI105" s="26" t="e">
        <v>#N/A</v>
      </c>
      <c r="CJ105" s="26" t="e">
        <v>#N/A</v>
      </c>
      <c r="CK105" s="26" t="e">
        <v>#N/A</v>
      </c>
      <c r="CL105" s="26" t="e">
        <v>#N/A</v>
      </c>
      <c r="CM105" s="26" t="e">
        <v>#N/A</v>
      </c>
      <c r="CN105" s="26">
        <v>10174</v>
      </c>
      <c r="CO105" s="26">
        <v>10490</v>
      </c>
      <c r="CP105" s="26">
        <v>10642</v>
      </c>
      <c r="CQ105" s="26">
        <v>10796</v>
      </c>
      <c r="CR105" s="26">
        <v>10953</v>
      </c>
      <c r="CS105" s="26">
        <v>11112</v>
      </c>
      <c r="CT105" s="26">
        <v>11273</v>
      </c>
      <c r="CU105" s="26">
        <v>11437</v>
      </c>
      <c r="CV105" s="26">
        <v>11603</v>
      </c>
      <c r="CW105" s="26">
        <v>11771</v>
      </c>
      <c r="CX105" s="26">
        <v>11942</v>
      </c>
      <c r="CY105" s="26">
        <v>12115</v>
      </c>
      <c r="CZ105" s="26">
        <v>12220</v>
      </c>
      <c r="DA105" s="26">
        <v>12326</v>
      </c>
      <c r="DB105" s="26">
        <v>12433</v>
      </c>
      <c r="DC105" s="26">
        <v>12541</v>
      </c>
      <c r="DD105" s="26">
        <v>12650</v>
      </c>
      <c r="DE105" s="26">
        <v>12760</v>
      </c>
      <c r="DF105" s="26">
        <v>12871</v>
      </c>
      <c r="DG105" s="26">
        <v>12893</v>
      </c>
      <c r="DH105" s="26">
        <v>13096</v>
      </c>
      <c r="DI105" s="26">
        <v>13212</v>
      </c>
      <c r="DJ105" s="26">
        <v>13351</v>
      </c>
      <c r="DK105" s="26">
        <v>13491</v>
      </c>
      <c r="DL105" s="26">
        <v>13633</v>
      </c>
      <c r="DM105" s="26">
        <v>13776</v>
      </c>
      <c r="DN105" s="26">
        <v>13921</v>
      </c>
      <c r="DO105" s="26">
        <v>14067</v>
      </c>
      <c r="DP105" s="26">
        <v>14215</v>
      </c>
      <c r="DQ105" s="26">
        <v>14364</v>
      </c>
      <c r="DR105" s="26">
        <v>14515</v>
      </c>
      <c r="DS105" s="26">
        <v>14667</v>
      </c>
      <c r="DT105" s="26">
        <v>14870</v>
      </c>
      <c r="DU105" s="26">
        <v>15075</v>
      </c>
      <c r="DV105" s="26">
        <v>15283</v>
      </c>
      <c r="DW105" s="26">
        <v>15494</v>
      </c>
      <c r="DX105" s="26">
        <v>15708</v>
      </c>
      <c r="DY105" s="26">
        <v>15925</v>
      </c>
      <c r="DZ105" s="26">
        <v>16145</v>
      </c>
      <c r="EA105" s="26">
        <v>16368</v>
      </c>
      <c r="EB105" s="26">
        <v>16594</v>
      </c>
      <c r="EC105" s="26">
        <v>16824</v>
      </c>
      <c r="ED105" s="26">
        <v>16727</v>
      </c>
      <c r="EE105" s="26">
        <v>16908</v>
      </c>
      <c r="EF105" s="26">
        <v>17090</v>
      </c>
      <c r="EG105" s="26">
        <v>17272</v>
      </c>
      <c r="EH105" s="26">
        <v>17454</v>
      </c>
      <c r="EI105" s="26">
        <v>17636</v>
      </c>
      <c r="EJ105" s="26">
        <v>17818</v>
      </c>
      <c r="EK105" s="26">
        <v>18000</v>
      </c>
      <c r="EL105" s="53">
        <v>19487.656999999999</v>
      </c>
      <c r="EM105" s="53">
        <v>19788.256000000001</v>
      </c>
      <c r="EN105" s="53">
        <v>20093.491000000002</v>
      </c>
      <c r="EO105" s="53">
        <v>20403.435000000001</v>
      </c>
      <c r="EP105" s="53">
        <v>20722.16</v>
      </c>
      <c r="EQ105" s="53">
        <v>21049.927</v>
      </c>
      <c r="ER105" s="53">
        <v>21387.025000000001</v>
      </c>
      <c r="ES105" s="53">
        <v>21733.717000000001</v>
      </c>
      <c r="ET105" s="53">
        <v>22090.294000000002</v>
      </c>
      <c r="EU105" s="53">
        <v>22458.612000000001</v>
      </c>
      <c r="EV105" s="53">
        <v>22839.044000000002</v>
      </c>
      <c r="EW105" s="53">
        <v>23232.013999999999</v>
      </c>
      <c r="EX105" s="53">
        <v>23637.928</v>
      </c>
      <c r="EY105" s="53">
        <v>24057.244999999999</v>
      </c>
      <c r="EZ105" s="53">
        <v>24490.203000000001</v>
      </c>
      <c r="FA105" s="53">
        <v>24937.268</v>
      </c>
      <c r="FB105" s="53">
        <v>25398.927</v>
      </c>
      <c r="FC105" s="53">
        <v>25875.687000000002</v>
      </c>
      <c r="FD105" s="53">
        <v>26368.073</v>
      </c>
      <c r="FE105" s="53">
        <v>26873.708999999999</v>
      </c>
      <c r="FF105" s="53">
        <v>27392.973000000002</v>
      </c>
      <c r="FG105" s="53">
        <v>27926.302</v>
      </c>
      <c r="FH105" s="53">
        <v>28474.101999999999</v>
      </c>
      <c r="FI105" s="53">
        <v>29234.935000000001</v>
      </c>
      <c r="FJ105" s="53">
        <v>29798.623</v>
      </c>
      <c r="FK105" s="53">
        <v>30335.028999999999</v>
      </c>
      <c r="FL105" s="53">
        <v>30871.589</v>
      </c>
      <c r="FM105" s="53">
        <v>31407.912</v>
      </c>
      <c r="FN105" s="53">
        <v>31863.413</v>
      </c>
      <c r="FO105" s="53">
        <v>32405.341</v>
      </c>
      <c r="FP105" s="53">
        <v>33061.428</v>
      </c>
      <c r="FQ105" s="53">
        <v>33669.419000000002</v>
      </c>
      <c r="FR105" s="53">
        <v>34306.453999999998</v>
      </c>
      <c r="FS105" s="53">
        <v>34980.262999999999</v>
      </c>
      <c r="FT105" s="53">
        <v>35670.644999999997</v>
      </c>
      <c r="FU105" s="53">
        <v>36345.622000000003</v>
      </c>
      <c r="FV105" s="53">
        <v>36997.574000000001</v>
      </c>
      <c r="FW105" s="53">
        <v>37625.379000000001</v>
      </c>
      <c r="FX105" s="53">
        <v>38196.362999999998</v>
      </c>
      <c r="FY105" s="53">
        <v>38721.319000000003</v>
      </c>
      <c r="FZ105" s="53">
        <v>39242.995999999999</v>
      </c>
      <c r="GA105" s="53">
        <v>39742.053</v>
      </c>
      <c r="GB105" s="53">
        <v>40132.993999999999</v>
      </c>
      <c r="GC105" s="53">
        <v>40568.35</v>
      </c>
      <c r="GD105" s="53">
        <v>41158.489000000001</v>
      </c>
      <c r="GE105" s="53">
        <v>41752.699000000001</v>
      </c>
      <c r="GF105" s="53">
        <v>42308.353999999999</v>
      </c>
      <c r="GG105" s="53">
        <v>42831.262999999999</v>
      </c>
      <c r="GH105" s="53">
        <v>43338.254000000001</v>
      </c>
      <c r="GI105" s="53">
        <v>43828.892999999996</v>
      </c>
      <c r="GJ105" s="53">
        <v>44301.205999999998</v>
      </c>
      <c r="GK105" s="53">
        <v>44753.046000000002</v>
      </c>
      <c r="GL105" s="53">
        <v>45198.023000000001</v>
      </c>
      <c r="GM105" s="53">
        <v>45628.896999999997</v>
      </c>
      <c r="GN105" s="53">
        <v>46117.911</v>
      </c>
      <c r="GO105" s="53">
        <v>46595.675000000003</v>
      </c>
      <c r="GP105" s="53">
        <v>46986.207000000002</v>
      </c>
      <c r="GQ105" s="53">
        <v>47373.957999999999</v>
      </c>
      <c r="GR105" s="53">
        <v>47758.180999999997</v>
      </c>
      <c r="GS105" s="53">
        <v>52826</v>
      </c>
      <c r="GT105" s="53"/>
      <c r="GU105" s="53">
        <v>53905.142</v>
      </c>
    </row>
    <row r="106" spans="1:203">
      <c r="A106" s="5" t="s">
        <v>501</v>
      </c>
      <c r="B106" s="17" t="e">
        <v>#N/A</v>
      </c>
      <c r="C106" s="17" t="e">
        <v>#N/A</v>
      </c>
      <c r="D106" s="17" t="e">
        <v>#N/A</v>
      </c>
      <c r="E106" s="17" t="e">
        <v>#N/A</v>
      </c>
      <c r="F106" s="26" t="e">
        <v>#N/A</v>
      </c>
      <c r="G106" s="26" t="e">
        <v>#N/A</v>
      </c>
      <c r="H106" s="26" t="e">
        <v>#N/A</v>
      </c>
      <c r="I106" s="26" t="e">
        <v>#N/A</v>
      </c>
      <c r="J106" s="26" t="e">
        <v>#N/A</v>
      </c>
      <c r="K106" s="26" t="e">
        <v>#N/A</v>
      </c>
      <c r="L106" s="26">
        <v>20</v>
      </c>
      <c r="M106" s="26" t="e">
        <v>#N/A</v>
      </c>
      <c r="N106" s="26" t="e">
        <v>#N/A</v>
      </c>
      <c r="O106" s="26" t="e">
        <v>#N/A</v>
      </c>
      <c r="P106" s="26" t="e">
        <v>#N/A</v>
      </c>
      <c r="Q106" s="26" t="e">
        <v>#N/A</v>
      </c>
      <c r="R106" s="26" t="e">
        <v>#N/A</v>
      </c>
      <c r="S106" s="26" t="e">
        <v>#N/A</v>
      </c>
      <c r="T106" s="26" t="e">
        <v>#N/A</v>
      </c>
      <c r="U106" s="26" t="e">
        <v>#N/A</v>
      </c>
      <c r="V106" s="26" t="e">
        <v>#N/A</v>
      </c>
      <c r="W106" s="26" t="e">
        <v>#N/A</v>
      </c>
      <c r="X106" s="26" t="e">
        <v>#N/A</v>
      </c>
      <c r="Y106" s="26" t="e">
        <v>#N/A</v>
      </c>
      <c r="Z106" s="26" t="e">
        <v>#N/A</v>
      </c>
      <c r="AA106" s="26" t="e">
        <v>#N/A</v>
      </c>
      <c r="AB106" s="26" t="e">
        <v>#N/A</v>
      </c>
      <c r="AC106" s="26" t="e">
        <v>#N/A</v>
      </c>
      <c r="AD106" s="26" t="e">
        <v>#N/A</v>
      </c>
      <c r="AE106" s="26" t="e">
        <v>#N/A</v>
      </c>
      <c r="AF106" s="26" t="e">
        <v>#N/A</v>
      </c>
      <c r="AG106" s="26" t="e">
        <v>#N/A</v>
      </c>
      <c r="AH106" s="26" t="e">
        <v>#N/A</v>
      </c>
      <c r="AI106" s="26" t="e">
        <v>#N/A</v>
      </c>
      <c r="AJ106" s="26" t="e">
        <v>#N/A</v>
      </c>
      <c r="AK106" s="26" t="e">
        <v>#N/A</v>
      </c>
      <c r="AL106" s="26" t="e">
        <v>#N/A</v>
      </c>
      <c r="AM106" s="26" t="e">
        <v>#N/A</v>
      </c>
      <c r="AN106" s="26" t="e">
        <v>#N/A</v>
      </c>
      <c r="AO106" s="26" t="e">
        <v>#N/A</v>
      </c>
      <c r="AP106" s="26">
        <v>33</v>
      </c>
      <c r="AQ106" s="26" t="e">
        <v>#N/A</v>
      </c>
      <c r="AR106" s="26" t="e">
        <v>#N/A</v>
      </c>
      <c r="AS106" s="26" t="e">
        <v>#N/A</v>
      </c>
      <c r="AT106" s="26" t="e">
        <v>#N/A</v>
      </c>
      <c r="AU106" s="26" t="e">
        <v>#N/A</v>
      </c>
      <c r="AV106" s="26" t="e">
        <v>#N/A</v>
      </c>
      <c r="AW106" s="26" t="e">
        <v>#N/A</v>
      </c>
      <c r="AX106" s="26" t="e">
        <v>#N/A</v>
      </c>
      <c r="AY106" s="26" t="e">
        <v>#N/A</v>
      </c>
      <c r="AZ106" s="26" t="e">
        <v>#N/A</v>
      </c>
      <c r="BA106" s="26" t="e">
        <v>#N/A</v>
      </c>
      <c r="BB106" s="26" t="e">
        <v>#N/A</v>
      </c>
      <c r="BC106" s="26" t="e">
        <v>#N/A</v>
      </c>
      <c r="BD106" s="26" t="e">
        <v>#N/A</v>
      </c>
      <c r="BE106" s="26" t="e">
        <v>#N/A</v>
      </c>
      <c r="BF106" s="26" t="e">
        <v>#N/A</v>
      </c>
      <c r="BG106" s="26" t="e">
        <v>#N/A</v>
      </c>
      <c r="BH106" s="26" t="e">
        <v>#N/A</v>
      </c>
      <c r="BI106" s="26" t="e">
        <v>#N/A</v>
      </c>
      <c r="BJ106" s="26">
        <v>123</v>
      </c>
      <c r="BK106" s="26" t="e">
        <v>#N/A</v>
      </c>
      <c r="BL106" s="26" t="e">
        <v>#N/A</v>
      </c>
      <c r="BM106" s="26" t="e">
        <v>#N/A</v>
      </c>
      <c r="BN106" s="26" t="e">
        <v>#N/A</v>
      </c>
      <c r="BO106" s="26" t="e">
        <v>#N/A</v>
      </c>
      <c r="BP106" s="26" t="e">
        <v>#N/A</v>
      </c>
      <c r="BQ106" s="26" t="e">
        <v>#N/A</v>
      </c>
      <c r="BR106" s="26" t="e">
        <v>#N/A</v>
      </c>
      <c r="BS106" s="26" t="e">
        <v>#N/A</v>
      </c>
      <c r="BT106" s="26" t="e">
        <v>#N/A</v>
      </c>
      <c r="BU106" s="26" t="e">
        <v>#N/A</v>
      </c>
      <c r="BV106" s="26" t="e">
        <v>#N/A</v>
      </c>
      <c r="BW106" s="26" t="e">
        <v>#N/A</v>
      </c>
      <c r="BX106" s="26" t="e">
        <v>#N/A</v>
      </c>
      <c r="BY106" s="26" t="e">
        <v>#N/A</v>
      </c>
      <c r="BZ106" s="26" t="e">
        <v>#N/A</v>
      </c>
      <c r="CA106" s="26" t="e">
        <v>#N/A</v>
      </c>
      <c r="CB106" s="26" t="e">
        <v>#N/A</v>
      </c>
      <c r="CC106" s="26" t="e">
        <v>#N/A</v>
      </c>
      <c r="CD106" s="26">
        <v>214</v>
      </c>
      <c r="CE106" s="26" t="e">
        <v>#N/A</v>
      </c>
      <c r="CF106" s="26" t="e">
        <v>#N/A</v>
      </c>
      <c r="CG106" s="26" t="e">
        <v>#N/A</v>
      </c>
      <c r="CH106" s="26" t="e">
        <v>#N/A</v>
      </c>
      <c r="CI106" s="26" t="e">
        <v>#N/A</v>
      </c>
      <c r="CJ106" s="26" t="e">
        <v>#N/A</v>
      </c>
      <c r="CK106" s="26" t="e">
        <v>#N/A</v>
      </c>
      <c r="CL106" s="26" t="e">
        <v>#N/A</v>
      </c>
      <c r="CM106" s="26" t="e">
        <v>#N/A</v>
      </c>
      <c r="CN106" s="26">
        <v>306</v>
      </c>
      <c r="CO106" s="26" t="e">
        <v>#N/A</v>
      </c>
      <c r="CP106" s="26" t="e">
        <v>#N/A</v>
      </c>
      <c r="CQ106" s="26" t="e">
        <v>#N/A</v>
      </c>
      <c r="CR106" s="26" t="e">
        <v>#N/A</v>
      </c>
      <c r="CS106" s="26" t="e">
        <v>#N/A</v>
      </c>
      <c r="CT106" s="26" t="e">
        <v>#N/A</v>
      </c>
      <c r="CU106" s="26" t="e">
        <v>#N/A</v>
      </c>
      <c r="CV106" s="26" t="e">
        <v>#N/A</v>
      </c>
      <c r="CW106" s="26" t="e">
        <v>#N/A</v>
      </c>
      <c r="CX106" s="26" t="e">
        <v>#N/A</v>
      </c>
      <c r="CY106" s="26" t="e">
        <v>#N/A</v>
      </c>
      <c r="CZ106" s="26" t="e">
        <v>#N/A</v>
      </c>
      <c r="DA106" s="26">
        <v>487</v>
      </c>
      <c r="DB106" s="26">
        <v>507</v>
      </c>
      <c r="DC106" s="26">
        <v>528</v>
      </c>
      <c r="DD106" s="26">
        <v>550</v>
      </c>
      <c r="DE106" s="26">
        <v>573</v>
      </c>
      <c r="DF106" s="26">
        <v>597</v>
      </c>
      <c r="DG106" s="26">
        <v>622</v>
      </c>
      <c r="DH106" s="26">
        <v>648</v>
      </c>
      <c r="DI106" s="26">
        <v>625</v>
      </c>
      <c r="DJ106" s="26">
        <v>638</v>
      </c>
      <c r="DK106" s="26">
        <v>668</v>
      </c>
      <c r="DL106" s="26">
        <v>696</v>
      </c>
      <c r="DM106" s="26">
        <v>725</v>
      </c>
      <c r="DN106" s="26">
        <v>710</v>
      </c>
      <c r="DO106" s="26">
        <v>725</v>
      </c>
      <c r="DP106" s="26">
        <v>753</v>
      </c>
      <c r="DQ106" s="26">
        <v>785</v>
      </c>
      <c r="DR106" s="26">
        <v>821</v>
      </c>
      <c r="DS106" s="26">
        <v>840</v>
      </c>
      <c r="DT106" s="26">
        <v>901</v>
      </c>
      <c r="DU106" s="26">
        <v>923</v>
      </c>
      <c r="DV106" s="26">
        <v>944</v>
      </c>
      <c r="DW106" s="26">
        <v>966</v>
      </c>
      <c r="DX106" s="26">
        <v>988</v>
      </c>
      <c r="DY106" s="26">
        <v>1282</v>
      </c>
      <c r="DZ106" s="26">
        <v>1479</v>
      </c>
      <c r="EA106" s="26">
        <v>1750</v>
      </c>
      <c r="EB106" s="26">
        <v>1786</v>
      </c>
      <c r="EC106" s="26">
        <v>1639</v>
      </c>
      <c r="ED106" s="26" t="e">
        <v>#N/A</v>
      </c>
      <c r="EE106" s="26" t="e">
        <v>#N/A</v>
      </c>
      <c r="EF106" s="26" t="e">
        <v>#N/A</v>
      </c>
      <c r="EG106" s="26" t="e">
        <v>#N/A</v>
      </c>
      <c r="EH106" s="26">
        <v>1550</v>
      </c>
      <c r="EI106" s="26">
        <v>1750</v>
      </c>
      <c r="EJ106" s="26">
        <v>1800</v>
      </c>
      <c r="EK106" s="26">
        <v>1857</v>
      </c>
      <c r="EL106" s="53">
        <v>2237</v>
      </c>
      <c r="EM106" s="53">
        <v>2015.3</v>
      </c>
      <c r="EN106" s="53">
        <v>2125.9</v>
      </c>
      <c r="EO106" s="53">
        <v>2242.1999999999998</v>
      </c>
      <c r="EP106" s="53">
        <v>2364.9</v>
      </c>
      <c r="EQ106" s="53">
        <v>2490.4</v>
      </c>
      <c r="ER106" s="53">
        <v>2614.6</v>
      </c>
      <c r="ES106" s="53">
        <v>2736.3</v>
      </c>
      <c r="ET106" s="53">
        <v>2854.1</v>
      </c>
      <c r="EU106" s="53">
        <v>2967.4</v>
      </c>
      <c r="EV106" s="53">
        <v>3075.3</v>
      </c>
      <c r="EW106" s="53">
        <v>3168.1</v>
      </c>
      <c r="EX106" s="53">
        <v>3305.2</v>
      </c>
      <c r="EY106" s="53">
        <v>3420.9</v>
      </c>
      <c r="EZ106" s="53">
        <v>3504.6</v>
      </c>
      <c r="FA106" s="53">
        <v>3597.9</v>
      </c>
      <c r="FB106" s="53">
        <v>3629.9</v>
      </c>
      <c r="FC106" s="53">
        <v>3722.8</v>
      </c>
      <c r="FD106" s="53">
        <v>3802.7</v>
      </c>
      <c r="FE106" s="53">
        <v>3863.9</v>
      </c>
      <c r="FF106" s="53">
        <v>3959</v>
      </c>
      <c r="FG106" s="53">
        <v>4045.3</v>
      </c>
      <c r="FH106" s="53">
        <v>4115.7</v>
      </c>
      <c r="FI106" s="53">
        <v>4212.6000000000004</v>
      </c>
      <c r="FJ106" s="53">
        <v>4319.6000000000004</v>
      </c>
      <c r="FK106" s="53">
        <v>4395.8</v>
      </c>
      <c r="FL106" s="53">
        <v>4518</v>
      </c>
      <c r="FM106" s="53">
        <v>4583.7</v>
      </c>
      <c r="FN106" s="53">
        <v>4667.5</v>
      </c>
      <c r="FO106" s="53">
        <v>4929.7</v>
      </c>
      <c r="FP106" s="53">
        <v>5063.1000000000004</v>
      </c>
      <c r="FQ106" s="53">
        <v>5183.3999999999996</v>
      </c>
      <c r="FR106" s="53">
        <v>5264.5</v>
      </c>
      <c r="FS106" s="53">
        <v>5345.1</v>
      </c>
      <c r="FT106" s="53">
        <v>5397.9</v>
      </c>
      <c r="FU106" s="53">
        <v>5456.2</v>
      </c>
      <c r="FV106" s="53">
        <v>5524.6</v>
      </c>
      <c r="FW106" s="53">
        <v>5584.51</v>
      </c>
      <c r="FX106" s="53">
        <v>5628.4070000000002</v>
      </c>
      <c r="FY106" s="53">
        <v>5660.7209999999995</v>
      </c>
      <c r="FZ106" s="53">
        <v>5687.9589999999998</v>
      </c>
      <c r="GA106" s="53">
        <v>5752</v>
      </c>
      <c r="GB106" s="53">
        <v>5829.6959999999999</v>
      </c>
      <c r="GC106" s="53">
        <v>5934.5110000000004</v>
      </c>
      <c r="GD106" s="53">
        <v>6067.2879999999996</v>
      </c>
      <c r="GE106" s="53">
        <v>6225.3469999999998</v>
      </c>
      <c r="GF106" s="53">
        <v>6391.5640000000003</v>
      </c>
      <c r="GG106" s="53">
        <v>6495.9179999999997</v>
      </c>
      <c r="GH106" s="53">
        <v>6544.5640000000003</v>
      </c>
      <c r="GI106" s="53">
        <v>6599.3069999999998</v>
      </c>
      <c r="GJ106" s="53">
        <v>6658.72</v>
      </c>
      <c r="GK106" s="53">
        <v>6713.3760000000002</v>
      </c>
      <c r="GL106" s="53">
        <v>6762.4759999999997</v>
      </c>
      <c r="GM106" s="53">
        <v>6809.7380000000003</v>
      </c>
      <c r="GN106" s="53">
        <v>6855.125</v>
      </c>
      <c r="GO106" s="53">
        <v>6898.6859999999997</v>
      </c>
      <c r="GP106" s="53">
        <v>6940.4319999999998</v>
      </c>
      <c r="GQ106" s="53">
        <v>6980.4120000000003</v>
      </c>
      <c r="GR106" s="53">
        <v>7018.6360000000004</v>
      </c>
      <c r="GS106" s="53">
        <v>7055</v>
      </c>
      <c r="GT106" s="53"/>
      <c r="GU106" s="53">
        <v>7294.05</v>
      </c>
    </row>
    <row r="107" spans="1:203">
      <c r="A107" s="5" t="s">
        <v>502</v>
      </c>
      <c r="B107" s="17" t="e">
        <v>#N/A</v>
      </c>
      <c r="C107" s="17" t="e">
        <v>#N/A</v>
      </c>
      <c r="D107" s="17" t="e">
        <v>#N/A</v>
      </c>
      <c r="E107" s="17" t="e">
        <v>#N/A</v>
      </c>
      <c r="F107" s="26" t="e">
        <v>#N/A</v>
      </c>
      <c r="G107" s="26" t="e">
        <v>#N/A</v>
      </c>
      <c r="H107" s="26" t="e">
        <v>#N/A</v>
      </c>
      <c r="I107" s="26" t="e">
        <v>#N/A</v>
      </c>
      <c r="J107" s="26" t="e">
        <v>#N/A</v>
      </c>
      <c r="K107" s="26" t="e">
        <v>#N/A</v>
      </c>
      <c r="L107" s="26">
        <v>287</v>
      </c>
      <c r="M107" s="26" t="e">
        <v>#N/A</v>
      </c>
      <c r="N107" s="26" t="e">
        <v>#N/A</v>
      </c>
      <c r="O107" s="26" t="e">
        <v>#N/A</v>
      </c>
      <c r="P107" s="26" t="e">
        <v>#N/A</v>
      </c>
      <c r="Q107" s="26" t="e">
        <v>#N/A</v>
      </c>
      <c r="R107" s="26" t="e">
        <v>#N/A</v>
      </c>
      <c r="S107" s="26" t="e">
        <v>#N/A</v>
      </c>
      <c r="T107" s="26" t="e">
        <v>#N/A</v>
      </c>
      <c r="U107" s="26" t="e">
        <v>#N/A</v>
      </c>
      <c r="V107" s="26" t="e">
        <v>#N/A</v>
      </c>
      <c r="W107" s="26" t="e">
        <v>#N/A</v>
      </c>
      <c r="X107" s="26" t="e">
        <v>#N/A</v>
      </c>
      <c r="Y107" s="26" t="e">
        <v>#N/A</v>
      </c>
      <c r="Z107" s="26" t="e">
        <v>#N/A</v>
      </c>
      <c r="AA107" s="26" t="e">
        <v>#N/A</v>
      </c>
      <c r="AB107" s="26" t="e">
        <v>#N/A</v>
      </c>
      <c r="AC107" s="26" t="e">
        <v>#N/A</v>
      </c>
      <c r="AD107" s="26" t="e">
        <v>#N/A</v>
      </c>
      <c r="AE107" s="26" t="e">
        <v>#N/A</v>
      </c>
      <c r="AF107" s="26" t="e">
        <v>#N/A</v>
      </c>
      <c r="AG107" s="26" t="e">
        <v>#N/A</v>
      </c>
      <c r="AH107" s="26" t="e">
        <v>#N/A</v>
      </c>
      <c r="AI107" s="26" t="e">
        <v>#N/A</v>
      </c>
      <c r="AJ107" s="26" t="e">
        <v>#N/A</v>
      </c>
      <c r="AK107" s="26" t="e">
        <v>#N/A</v>
      </c>
      <c r="AL107" s="26" t="e">
        <v>#N/A</v>
      </c>
      <c r="AM107" s="26" t="e">
        <v>#N/A</v>
      </c>
      <c r="AN107" s="26" t="e">
        <v>#N/A</v>
      </c>
      <c r="AO107" s="26" t="e">
        <v>#N/A</v>
      </c>
      <c r="AP107" s="26">
        <v>530</v>
      </c>
      <c r="AQ107" s="26" t="e">
        <v>#N/A</v>
      </c>
      <c r="AR107" s="26" t="e">
        <v>#N/A</v>
      </c>
      <c r="AS107" s="26" t="e">
        <v>#N/A</v>
      </c>
      <c r="AT107" s="26" t="e">
        <v>#N/A</v>
      </c>
      <c r="AU107" s="26" t="e">
        <v>#N/A</v>
      </c>
      <c r="AV107" s="26" t="e">
        <v>#N/A</v>
      </c>
      <c r="AW107" s="26" t="e">
        <v>#N/A</v>
      </c>
      <c r="AX107" s="26" t="e">
        <v>#N/A</v>
      </c>
      <c r="AY107" s="26" t="e">
        <v>#N/A</v>
      </c>
      <c r="AZ107" s="26" t="e">
        <v>#N/A</v>
      </c>
      <c r="BA107" s="26" t="e">
        <v>#N/A</v>
      </c>
      <c r="BB107" s="26" t="e">
        <v>#N/A</v>
      </c>
      <c r="BC107" s="26" t="e">
        <v>#N/A</v>
      </c>
      <c r="BD107" s="26" t="e">
        <v>#N/A</v>
      </c>
      <c r="BE107" s="26" t="e">
        <v>#N/A</v>
      </c>
      <c r="BF107" s="26" t="e">
        <v>#N/A</v>
      </c>
      <c r="BG107" s="26" t="e">
        <v>#N/A</v>
      </c>
      <c r="BH107" s="26" t="e">
        <v>#N/A</v>
      </c>
      <c r="BI107" s="26" t="e">
        <v>#N/A</v>
      </c>
      <c r="BJ107" s="26">
        <v>800</v>
      </c>
      <c r="BK107" s="26" t="e">
        <v>#N/A</v>
      </c>
      <c r="BL107" s="26" t="e">
        <v>#N/A</v>
      </c>
      <c r="BM107" s="26" t="e">
        <v>#N/A</v>
      </c>
      <c r="BN107" s="26" t="e">
        <v>#N/A</v>
      </c>
      <c r="BO107" s="26" t="e">
        <v>#N/A</v>
      </c>
      <c r="BP107" s="26" t="e">
        <v>#N/A</v>
      </c>
      <c r="BQ107" s="26" t="e">
        <v>#N/A</v>
      </c>
      <c r="BR107" s="26" t="e">
        <v>#N/A</v>
      </c>
      <c r="BS107" s="26" t="e">
        <v>#N/A</v>
      </c>
      <c r="BT107" s="26" t="e">
        <v>#N/A</v>
      </c>
      <c r="BU107" s="26" t="e">
        <v>#N/A</v>
      </c>
      <c r="BV107" s="26" t="e">
        <v>#N/A</v>
      </c>
      <c r="BW107" s="26" t="e">
        <v>#N/A</v>
      </c>
      <c r="BX107" s="26" t="e">
        <v>#N/A</v>
      </c>
      <c r="BY107" s="26" t="e">
        <v>#N/A</v>
      </c>
      <c r="BZ107" s="26" t="e">
        <v>#N/A</v>
      </c>
      <c r="CA107" s="26" t="e">
        <v>#N/A</v>
      </c>
      <c r="CB107" s="26" t="e">
        <v>#N/A</v>
      </c>
      <c r="CC107" s="26" t="e">
        <v>#N/A</v>
      </c>
      <c r="CD107" s="26">
        <v>1585</v>
      </c>
      <c r="CE107" s="26" t="e">
        <v>#N/A</v>
      </c>
      <c r="CF107" s="26" t="e">
        <v>#N/A</v>
      </c>
      <c r="CG107" s="26" t="e">
        <v>#N/A</v>
      </c>
      <c r="CH107" s="26" t="e">
        <v>#N/A</v>
      </c>
      <c r="CI107" s="26" t="e">
        <v>#N/A</v>
      </c>
      <c r="CJ107" s="26" t="e">
        <v>#N/A</v>
      </c>
      <c r="CK107" s="26" t="e">
        <v>#N/A</v>
      </c>
      <c r="CL107" s="26" t="e">
        <v>#N/A</v>
      </c>
      <c r="CM107" s="26" t="e">
        <v>#N/A</v>
      </c>
      <c r="CN107" s="26">
        <v>2232</v>
      </c>
      <c r="CO107" s="26">
        <v>2288</v>
      </c>
      <c r="CP107" s="26">
        <v>2345</v>
      </c>
      <c r="CQ107" s="26">
        <v>2404</v>
      </c>
      <c r="CR107" s="26">
        <v>2467</v>
      </c>
      <c r="CS107" s="26">
        <v>2532</v>
      </c>
      <c r="CT107" s="26">
        <v>2601</v>
      </c>
      <c r="CU107" s="26">
        <v>2672</v>
      </c>
      <c r="CV107" s="26">
        <v>2745</v>
      </c>
      <c r="CW107" s="26">
        <v>2821</v>
      </c>
      <c r="CX107" s="26">
        <v>2893</v>
      </c>
      <c r="CY107" s="26">
        <v>2967</v>
      </c>
      <c r="CZ107" s="26">
        <v>3025</v>
      </c>
      <c r="DA107" s="26">
        <v>3084</v>
      </c>
      <c r="DB107" s="26">
        <v>3144</v>
      </c>
      <c r="DC107" s="26">
        <v>3207</v>
      </c>
      <c r="DD107" s="26">
        <v>3271</v>
      </c>
      <c r="DE107" s="26">
        <v>3337</v>
      </c>
      <c r="DF107" s="26">
        <v>3404</v>
      </c>
      <c r="DG107" s="26">
        <v>3473</v>
      </c>
      <c r="DH107" s="26">
        <v>3545</v>
      </c>
      <c r="DI107" s="26">
        <v>3618</v>
      </c>
      <c r="DJ107" s="26">
        <v>3698</v>
      </c>
      <c r="DK107" s="26">
        <v>3779</v>
      </c>
      <c r="DL107" s="26">
        <v>3863</v>
      </c>
      <c r="DM107" s="26">
        <v>3949</v>
      </c>
      <c r="DN107" s="26">
        <v>4038</v>
      </c>
      <c r="DO107" s="26">
        <v>4128</v>
      </c>
      <c r="DP107" s="26">
        <v>4221</v>
      </c>
      <c r="DQ107" s="26">
        <v>4316</v>
      </c>
      <c r="DR107" s="26">
        <v>4413</v>
      </c>
      <c r="DS107" s="26">
        <v>4513</v>
      </c>
      <c r="DT107" s="26">
        <v>4604</v>
      </c>
      <c r="DU107" s="26">
        <v>4697</v>
      </c>
      <c r="DV107" s="26">
        <v>4793</v>
      </c>
      <c r="DW107" s="26">
        <v>4890</v>
      </c>
      <c r="DX107" s="26">
        <v>4993</v>
      </c>
      <c r="DY107" s="26">
        <v>5099</v>
      </c>
      <c r="DZ107" s="26">
        <v>5207</v>
      </c>
      <c r="EA107" s="26">
        <v>5317</v>
      </c>
      <c r="EB107" s="26">
        <v>5434</v>
      </c>
      <c r="EC107" s="26">
        <v>5554</v>
      </c>
      <c r="ED107" s="26">
        <v>5592</v>
      </c>
      <c r="EE107" s="26">
        <v>5630</v>
      </c>
      <c r="EF107" s="26">
        <v>5668</v>
      </c>
      <c r="EG107" s="26">
        <v>5707</v>
      </c>
      <c r="EH107" s="26">
        <v>5746</v>
      </c>
      <c r="EI107" s="26">
        <v>5786</v>
      </c>
      <c r="EJ107" s="26">
        <v>5922</v>
      </c>
      <c r="EK107" s="26">
        <v>6061</v>
      </c>
      <c r="EL107" s="53">
        <v>6433.799</v>
      </c>
      <c r="EM107" s="53">
        <v>6581.8389999999999</v>
      </c>
      <c r="EN107" s="53">
        <v>6748.3779999999997</v>
      </c>
      <c r="EO107" s="53">
        <v>6928.942</v>
      </c>
      <c r="EP107" s="53">
        <v>7117.5640000000003</v>
      </c>
      <c r="EQ107" s="53">
        <v>7311.72</v>
      </c>
      <c r="ER107" s="53">
        <v>7519.6629999999996</v>
      </c>
      <c r="ES107" s="53">
        <v>7739.2349999999997</v>
      </c>
      <c r="ET107" s="53">
        <v>7965.93</v>
      </c>
      <c r="EU107" s="53">
        <v>8195.7109999999993</v>
      </c>
      <c r="EV107" s="53">
        <v>8428.4930000000004</v>
      </c>
      <c r="EW107" s="53">
        <v>8663.4009999999998</v>
      </c>
      <c r="EX107" s="53">
        <v>8906.3850000000002</v>
      </c>
      <c r="EY107" s="53">
        <v>9148.4509999999991</v>
      </c>
      <c r="EZ107" s="53">
        <v>9397.4639999999999</v>
      </c>
      <c r="FA107" s="53">
        <v>9647.6540000000005</v>
      </c>
      <c r="FB107" s="53">
        <v>9899.8029999999999</v>
      </c>
      <c r="FC107" s="53">
        <v>10154.878000000001</v>
      </c>
      <c r="FD107" s="53">
        <v>10409.339</v>
      </c>
      <c r="FE107" s="53">
        <v>10662.303</v>
      </c>
      <c r="FF107" s="53">
        <v>10910.216</v>
      </c>
      <c r="FG107" s="53">
        <v>11171.333000000001</v>
      </c>
      <c r="FH107" s="53">
        <v>11441.462</v>
      </c>
      <c r="FI107" s="53">
        <v>11711.866</v>
      </c>
      <c r="FJ107" s="53">
        <v>11986.26</v>
      </c>
      <c r="FK107" s="53">
        <v>12267.303</v>
      </c>
      <c r="FL107" s="53">
        <v>12553.963</v>
      </c>
      <c r="FM107" s="53">
        <v>12845.380999999999</v>
      </c>
      <c r="FN107" s="53">
        <v>13138.53</v>
      </c>
      <c r="FO107" s="53">
        <v>13443.843999999999</v>
      </c>
      <c r="FP107" s="53">
        <v>13764.352000000001</v>
      </c>
      <c r="FQ107" s="53">
        <v>14096.09</v>
      </c>
      <c r="FR107" s="53">
        <v>14441.17</v>
      </c>
      <c r="FS107" s="53">
        <v>14792.539000000001</v>
      </c>
      <c r="FT107" s="53">
        <v>15157.163</v>
      </c>
      <c r="FU107" s="53">
        <v>15545.308999999999</v>
      </c>
      <c r="FV107" s="53">
        <v>15941.986999999999</v>
      </c>
      <c r="FW107" s="53">
        <v>16333.263999999999</v>
      </c>
      <c r="FX107" s="53">
        <v>16731.412</v>
      </c>
      <c r="FY107" s="53">
        <v>17120.824000000001</v>
      </c>
      <c r="FZ107" s="53">
        <v>17507.289000000001</v>
      </c>
      <c r="GA107" s="53">
        <v>17910.853999999999</v>
      </c>
      <c r="GB107" s="53">
        <v>18324.648000000001</v>
      </c>
      <c r="GC107" s="53">
        <v>18753.862000000001</v>
      </c>
      <c r="GD107" s="53">
        <v>19187.063999999998</v>
      </c>
      <c r="GE107" s="53">
        <v>19618.508999999998</v>
      </c>
      <c r="GF107" s="53">
        <v>20052.565999999999</v>
      </c>
      <c r="GG107" s="53">
        <v>20484.782999999999</v>
      </c>
      <c r="GH107" s="53">
        <v>20921.378000000001</v>
      </c>
      <c r="GI107" s="53">
        <v>21364.525000000001</v>
      </c>
      <c r="GJ107" s="53">
        <v>21803.909</v>
      </c>
      <c r="GK107" s="53">
        <v>22240.157999999999</v>
      </c>
      <c r="GL107" s="53">
        <v>22674.013999999999</v>
      </c>
      <c r="GM107" s="53">
        <v>23105.096000000001</v>
      </c>
      <c r="GN107" s="53">
        <v>23535.082999999999</v>
      </c>
      <c r="GO107" s="53">
        <v>23966.096000000001</v>
      </c>
      <c r="GP107" s="53">
        <v>24399.223999999998</v>
      </c>
      <c r="GQ107" s="53">
        <v>24835.242999999999</v>
      </c>
      <c r="GR107" s="53">
        <v>25274.133000000002</v>
      </c>
      <c r="GS107" s="53">
        <v>25716</v>
      </c>
      <c r="GT107" s="53"/>
      <c r="GU107" s="53">
        <v>35343.803999999996</v>
      </c>
    </row>
    <row r="108" spans="1:203">
      <c r="A108" s="5" t="s">
        <v>503</v>
      </c>
      <c r="B108" s="17" t="e">
        <v>#N/A</v>
      </c>
      <c r="C108" s="17" t="e">
        <v>#N/A</v>
      </c>
      <c r="D108" s="17" t="e">
        <v>#N/A</v>
      </c>
      <c r="E108" s="17" t="e">
        <v>#N/A</v>
      </c>
      <c r="F108" s="26" t="e">
        <v>#N/A</v>
      </c>
      <c r="G108" s="26" t="e">
        <v>#N/A</v>
      </c>
      <c r="H108" s="26" t="e">
        <v>#N/A</v>
      </c>
      <c r="I108" s="26" t="e">
        <v>#N/A</v>
      </c>
      <c r="J108" s="26" t="e">
        <v>#N/A</v>
      </c>
      <c r="K108" s="26" t="e">
        <v>#N/A</v>
      </c>
      <c r="L108" s="26">
        <v>3881</v>
      </c>
      <c r="M108" s="26" t="e">
        <v>#N/A</v>
      </c>
      <c r="N108" s="26" t="e">
        <v>#N/A</v>
      </c>
      <c r="O108" s="26" t="e">
        <v>#N/A</v>
      </c>
      <c r="P108" s="26" t="e">
        <v>#N/A</v>
      </c>
      <c r="Q108" s="26" t="e">
        <v>#N/A</v>
      </c>
      <c r="R108" s="26" t="e">
        <v>#N/A</v>
      </c>
      <c r="S108" s="26" t="e">
        <v>#N/A</v>
      </c>
      <c r="T108" s="26" t="e">
        <v>#N/A</v>
      </c>
      <c r="U108" s="26" t="e">
        <v>#N/A</v>
      </c>
      <c r="V108" s="26" t="e">
        <v>#N/A</v>
      </c>
      <c r="W108" s="26" t="e">
        <v>#N/A</v>
      </c>
      <c r="X108" s="26" t="e">
        <v>#N/A</v>
      </c>
      <c r="Y108" s="26" t="e">
        <v>#N/A</v>
      </c>
      <c r="Z108" s="26" t="e">
        <v>#N/A</v>
      </c>
      <c r="AA108" s="26" t="e">
        <v>#N/A</v>
      </c>
      <c r="AB108" s="26" t="e">
        <v>#N/A</v>
      </c>
      <c r="AC108" s="26" t="e">
        <v>#N/A</v>
      </c>
      <c r="AD108" s="26" t="e">
        <v>#N/A</v>
      </c>
      <c r="AE108" s="26" t="e">
        <v>#N/A</v>
      </c>
      <c r="AF108" s="26" t="e">
        <v>#N/A</v>
      </c>
      <c r="AG108" s="26" t="e">
        <v>#N/A</v>
      </c>
      <c r="AH108" s="26" t="e">
        <v>#N/A</v>
      </c>
      <c r="AI108" s="26" t="e">
        <v>#N/A</v>
      </c>
      <c r="AJ108" s="26" t="e">
        <v>#N/A</v>
      </c>
      <c r="AK108" s="26" t="e">
        <v>#N/A</v>
      </c>
      <c r="AL108" s="26" t="e">
        <v>#N/A</v>
      </c>
      <c r="AM108" s="26" t="e">
        <v>#N/A</v>
      </c>
      <c r="AN108" s="26" t="e">
        <v>#N/A</v>
      </c>
      <c r="AO108" s="26" t="e">
        <v>#N/A</v>
      </c>
      <c r="AP108" s="26">
        <v>4352</v>
      </c>
      <c r="AQ108" s="26" t="e">
        <v>#N/A</v>
      </c>
      <c r="AR108" s="26" t="e">
        <v>#N/A</v>
      </c>
      <c r="AS108" s="26" t="e">
        <v>#N/A</v>
      </c>
      <c r="AT108" s="26" t="e">
        <v>#N/A</v>
      </c>
      <c r="AU108" s="26" t="e">
        <v>#N/A</v>
      </c>
      <c r="AV108" s="26" t="e">
        <v>#N/A</v>
      </c>
      <c r="AW108" s="26" t="e">
        <v>#N/A</v>
      </c>
      <c r="AX108" s="26" t="e">
        <v>#N/A</v>
      </c>
      <c r="AY108" s="26" t="e">
        <v>#N/A</v>
      </c>
      <c r="AZ108" s="26" t="e">
        <v>#N/A</v>
      </c>
      <c r="BA108" s="26" t="e">
        <v>#N/A</v>
      </c>
      <c r="BB108" s="26" t="e">
        <v>#N/A</v>
      </c>
      <c r="BC108" s="26" t="e">
        <v>#N/A</v>
      </c>
      <c r="BD108" s="26" t="e">
        <v>#N/A</v>
      </c>
      <c r="BE108" s="26" t="e">
        <v>#N/A</v>
      </c>
      <c r="BF108" s="26" t="e">
        <v>#N/A</v>
      </c>
      <c r="BG108" s="26" t="e">
        <v>#N/A</v>
      </c>
      <c r="BH108" s="26" t="e">
        <v>#N/A</v>
      </c>
      <c r="BI108" s="26" t="e">
        <v>#N/A</v>
      </c>
      <c r="BJ108" s="26">
        <v>4698</v>
      </c>
      <c r="BK108" s="26" t="e">
        <v>#N/A</v>
      </c>
      <c r="BL108" s="26" t="e">
        <v>#N/A</v>
      </c>
      <c r="BM108" s="26" t="e">
        <v>#N/A</v>
      </c>
      <c r="BN108" s="26" t="e">
        <v>#N/A</v>
      </c>
      <c r="BO108" s="26" t="e">
        <v>#N/A</v>
      </c>
      <c r="BP108" s="26" t="e">
        <v>#N/A</v>
      </c>
      <c r="BQ108" s="26" t="e">
        <v>#N/A</v>
      </c>
      <c r="BR108" s="26" t="e">
        <v>#N/A</v>
      </c>
      <c r="BS108" s="26" t="e">
        <v>#N/A</v>
      </c>
      <c r="BT108" s="26" t="e">
        <v>#N/A</v>
      </c>
      <c r="BU108" s="26" t="e">
        <v>#N/A</v>
      </c>
      <c r="BV108" s="26" t="e">
        <v>#N/A</v>
      </c>
      <c r="BW108" s="26" t="e">
        <v>#N/A</v>
      </c>
      <c r="BX108" s="26" t="e">
        <v>#N/A</v>
      </c>
      <c r="BY108" s="26" t="e">
        <v>#N/A</v>
      </c>
      <c r="BZ108" s="26" t="e">
        <v>#N/A</v>
      </c>
      <c r="CA108" s="26" t="e">
        <v>#N/A</v>
      </c>
      <c r="CB108" s="26" t="e">
        <v>#N/A</v>
      </c>
      <c r="CC108" s="26" t="e">
        <v>#N/A</v>
      </c>
      <c r="CD108" s="26">
        <v>5192</v>
      </c>
      <c r="CE108" s="26" t="e">
        <v>#N/A</v>
      </c>
      <c r="CF108" s="26" t="e">
        <v>#N/A</v>
      </c>
      <c r="CG108" s="26" t="e">
        <v>#N/A</v>
      </c>
      <c r="CH108" s="26" t="e">
        <v>#N/A</v>
      </c>
      <c r="CI108" s="26" t="e">
        <v>#N/A</v>
      </c>
      <c r="CJ108" s="26" t="e">
        <v>#N/A</v>
      </c>
      <c r="CK108" s="26" t="e">
        <v>#N/A</v>
      </c>
      <c r="CL108" s="26" t="e">
        <v>#N/A</v>
      </c>
      <c r="CM108" s="26" t="e">
        <v>#N/A</v>
      </c>
      <c r="CN108" s="26">
        <v>5283</v>
      </c>
      <c r="CO108" s="26" t="e">
        <v>#N/A</v>
      </c>
      <c r="CP108" s="26" t="e">
        <v>#N/A</v>
      </c>
      <c r="CQ108" s="26" t="e">
        <v>#N/A</v>
      </c>
      <c r="CR108" s="26" t="e">
        <v>#N/A</v>
      </c>
      <c r="CS108" s="26" t="e">
        <v>#N/A</v>
      </c>
      <c r="CT108" s="26" t="e">
        <v>#N/A</v>
      </c>
      <c r="CU108" s="26" t="e">
        <v>#N/A</v>
      </c>
      <c r="CV108" s="26" t="e">
        <v>#N/A</v>
      </c>
      <c r="CW108" s="26" t="e">
        <v>#N/A</v>
      </c>
      <c r="CX108" s="26" t="e">
        <v>#N/A</v>
      </c>
      <c r="CY108" s="26" t="e">
        <v>#N/A</v>
      </c>
      <c r="CZ108" s="26" t="e">
        <v>#N/A</v>
      </c>
      <c r="DA108" s="26">
        <v>5639</v>
      </c>
      <c r="DB108" s="26" t="e">
        <v>#N/A</v>
      </c>
      <c r="DC108" s="26" t="e">
        <v>#N/A</v>
      </c>
      <c r="DD108" s="26" t="e">
        <v>#N/A</v>
      </c>
      <c r="DE108" s="26" t="e">
        <v>#N/A</v>
      </c>
      <c r="DF108" s="26" t="e">
        <v>#N/A</v>
      </c>
      <c r="DG108" s="26" t="e">
        <v>#N/A</v>
      </c>
      <c r="DH108" s="26" t="e">
        <v>#N/A</v>
      </c>
      <c r="DI108" s="26" t="e">
        <v>#N/A</v>
      </c>
      <c r="DJ108" s="26" t="e">
        <v>#N/A</v>
      </c>
      <c r="DK108" s="26" t="e">
        <v>#N/A</v>
      </c>
      <c r="DL108" s="26" t="e">
        <v>#N/A</v>
      </c>
      <c r="DM108" s="26" t="e">
        <v>#N/A</v>
      </c>
      <c r="DN108" s="26" t="e">
        <v>#N/A</v>
      </c>
      <c r="DO108" s="26" t="e">
        <v>#N/A</v>
      </c>
      <c r="DP108" s="26" t="e">
        <v>#N/A</v>
      </c>
      <c r="DQ108" s="26" t="e">
        <v>#N/A</v>
      </c>
      <c r="DR108" s="26" t="e">
        <v>#N/A</v>
      </c>
      <c r="DS108" s="26" t="e">
        <v>#N/A</v>
      </c>
      <c r="DT108" s="26" t="e">
        <v>#N/A</v>
      </c>
      <c r="DU108" s="26" t="e">
        <v>#N/A</v>
      </c>
      <c r="DV108" s="26" t="e">
        <v>#N/A</v>
      </c>
      <c r="DW108" s="26" t="e">
        <v>#N/A</v>
      </c>
      <c r="DX108" s="26" t="e">
        <v>#N/A</v>
      </c>
      <c r="DY108" s="26" t="e">
        <v>#N/A</v>
      </c>
      <c r="DZ108" s="26" t="e">
        <v>#N/A</v>
      </c>
      <c r="EA108" s="26" t="e">
        <v>#N/A</v>
      </c>
      <c r="EB108" s="26" t="e">
        <v>#N/A</v>
      </c>
      <c r="EC108" s="26" t="e">
        <v>#N/A</v>
      </c>
      <c r="ED108" s="26" t="e">
        <v>#N/A</v>
      </c>
      <c r="EE108" s="26" t="e">
        <v>#N/A</v>
      </c>
      <c r="EF108" s="26" t="e">
        <v>#N/A</v>
      </c>
      <c r="EG108" s="26" t="e">
        <v>#N/A</v>
      </c>
      <c r="EH108" s="26" t="e">
        <v>#N/A</v>
      </c>
      <c r="EI108" s="26" t="e">
        <v>#N/A</v>
      </c>
      <c r="EJ108" s="26" t="e">
        <v>#N/A</v>
      </c>
      <c r="EK108" s="26" t="e">
        <v>#N/A</v>
      </c>
      <c r="EL108" s="53">
        <v>8989.9150000000009</v>
      </c>
      <c r="EM108" s="53">
        <v>9085.7150000000001</v>
      </c>
      <c r="EN108" s="53">
        <v>9182.5360000000001</v>
      </c>
      <c r="EO108" s="53">
        <v>9280.3889999999992</v>
      </c>
      <c r="EP108" s="53">
        <v>9379.2839999999997</v>
      </c>
      <c r="EQ108" s="53">
        <v>9479.2330000000002</v>
      </c>
      <c r="ER108" s="53">
        <v>9580.2469999999994</v>
      </c>
      <c r="ES108" s="53">
        <v>9682.3379999999997</v>
      </c>
      <c r="ET108" s="53">
        <v>9788.9230000000007</v>
      </c>
      <c r="EU108" s="53">
        <v>9906.107</v>
      </c>
      <c r="EV108" s="53">
        <v>10034.723</v>
      </c>
      <c r="EW108" s="53">
        <v>10176.198</v>
      </c>
      <c r="EX108" s="53">
        <v>10332.057000000001</v>
      </c>
      <c r="EY108" s="53">
        <v>10500.33</v>
      </c>
      <c r="EZ108" s="53">
        <v>10677.157999999999</v>
      </c>
      <c r="FA108" s="53">
        <v>10862.394</v>
      </c>
      <c r="FB108" s="53">
        <v>11057.476000000001</v>
      </c>
      <c r="FC108" s="53">
        <v>11261.69</v>
      </c>
      <c r="FD108" s="53">
        <v>11473.118</v>
      </c>
      <c r="FE108" s="53">
        <v>11692.022000000001</v>
      </c>
      <c r="FF108" s="53">
        <v>11918.678</v>
      </c>
      <c r="FG108" s="53">
        <v>12154.668</v>
      </c>
      <c r="FH108" s="53">
        <v>12389.130999999999</v>
      </c>
      <c r="FI108" s="53">
        <v>12633.645</v>
      </c>
      <c r="FJ108" s="53">
        <v>12889.036</v>
      </c>
      <c r="FK108" s="53">
        <v>13155.605</v>
      </c>
      <c r="FL108" s="53">
        <v>13433.498</v>
      </c>
      <c r="FM108" s="53">
        <v>13722.893</v>
      </c>
      <c r="FN108" s="53">
        <v>14024.053</v>
      </c>
      <c r="FO108" s="53">
        <v>14337.300999999999</v>
      </c>
      <c r="FP108" s="53">
        <v>14665.245000000001</v>
      </c>
      <c r="FQ108" s="53">
        <v>15010.859</v>
      </c>
      <c r="FR108" s="53">
        <v>15375.066000000001</v>
      </c>
      <c r="FS108" s="53">
        <v>15756.852999999999</v>
      </c>
      <c r="FT108" s="53">
        <v>16155.062</v>
      </c>
      <c r="FU108" s="53">
        <v>16569.978999999999</v>
      </c>
      <c r="FV108" s="53">
        <v>17002.212</v>
      </c>
      <c r="FW108" s="53">
        <v>17452.689999999999</v>
      </c>
      <c r="FX108" s="53">
        <v>17922.080000000002</v>
      </c>
      <c r="FY108" s="53">
        <v>18410.932000000001</v>
      </c>
      <c r="FZ108" s="53">
        <v>18918.256000000001</v>
      </c>
      <c r="GA108" s="53">
        <v>19448.325000000001</v>
      </c>
      <c r="GB108" s="53">
        <v>20033.374</v>
      </c>
      <c r="GC108" s="53">
        <v>20641.366000000002</v>
      </c>
      <c r="GD108" s="53">
        <v>21246.735000000001</v>
      </c>
      <c r="GE108" s="53">
        <v>21876.669000000002</v>
      </c>
      <c r="GF108" s="53">
        <v>22502.569</v>
      </c>
      <c r="GG108" s="53">
        <v>23109.342000000001</v>
      </c>
      <c r="GH108" s="53">
        <v>23700.285</v>
      </c>
      <c r="GI108" s="53">
        <v>24269.874</v>
      </c>
      <c r="GJ108" s="53">
        <v>24818.162</v>
      </c>
      <c r="GK108" s="53">
        <v>25335.614000000001</v>
      </c>
      <c r="GL108" s="53">
        <v>25815.05</v>
      </c>
      <c r="GM108" s="53">
        <v>26275.378000000001</v>
      </c>
      <c r="GN108" s="53">
        <v>26708.315999999999</v>
      </c>
      <c r="GO108" s="53">
        <v>27093.868999999999</v>
      </c>
      <c r="GP108" s="53">
        <v>27458.953000000001</v>
      </c>
      <c r="GQ108" s="53">
        <v>27827.891</v>
      </c>
      <c r="GR108" s="53">
        <v>28196.959999999999</v>
      </c>
      <c r="GS108" s="53">
        <v>28563</v>
      </c>
      <c r="GT108" s="53"/>
      <c r="GU108" s="53">
        <v>38885.786</v>
      </c>
    </row>
    <row r="109" spans="1:203">
      <c r="A109" s="5" t="s">
        <v>504</v>
      </c>
      <c r="B109" s="17" t="e">
        <v>#N/A</v>
      </c>
      <c r="C109" s="17" t="e">
        <v>#N/A</v>
      </c>
      <c r="D109" s="17" t="e">
        <v>#N/A</v>
      </c>
      <c r="E109" s="17" t="e">
        <v>#N/A</v>
      </c>
      <c r="F109" s="26" t="e">
        <v>#N/A</v>
      </c>
      <c r="G109" s="26" t="e">
        <v>#N/A</v>
      </c>
      <c r="H109" s="26" t="e">
        <v>#N/A</v>
      </c>
      <c r="I109" s="26" t="e">
        <v>#N/A</v>
      </c>
      <c r="J109" s="26" t="e">
        <v>#N/A</v>
      </c>
      <c r="K109" s="26" t="e">
        <v>#N/A</v>
      </c>
      <c r="L109" s="26" t="e">
        <v>#N/A</v>
      </c>
      <c r="M109" s="26" t="e">
        <v>#N/A</v>
      </c>
      <c r="N109" s="26" t="e">
        <v>#N/A</v>
      </c>
      <c r="O109" s="26" t="e">
        <v>#N/A</v>
      </c>
      <c r="P109" s="26" t="e">
        <v>#N/A</v>
      </c>
      <c r="Q109" s="26" t="e">
        <v>#N/A</v>
      </c>
      <c r="R109" s="26" t="e">
        <v>#N/A</v>
      </c>
      <c r="S109" s="26" t="e">
        <v>#N/A</v>
      </c>
      <c r="T109" s="26" t="e">
        <v>#N/A</v>
      </c>
      <c r="U109" s="26" t="e">
        <v>#N/A</v>
      </c>
      <c r="V109" s="26" t="e">
        <v>#N/A</v>
      </c>
      <c r="W109" s="26" t="e">
        <v>#N/A</v>
      </c>
      <c r="X109" s="26" t="e">
        <v>#N/A</v>
      </c>
      <c r="Y109" s="26" t="e">
        <v>#N/A</v>
      </c>
      <c r="Z109" s="26" t="e">
        <v>#N/A</v>
      </c>
      <c r="AA109" s="26" t="e">
        <v>#N/A</v>
      </c>
      <c r="AB109" s="26" t="e">
        <v>#N/A</v>
      </c>
      <c r="AC109" s="26" t="e">
        <v>#N/A</v>
      </c>
      <c r="AD109" s="26" t="e">
        <v>#N/A</v>
      </c>
      <c r="AE109" s="26" t="e">
        <v>#N/A</v>
      </c>
      <c r="AF109" s="26" t="e">
        <v>#N/A</v>
      </c>
      <c r="AG109" s="26" t="e">
        <v>#N/A</v>
      </c>
      <c r="AH109" s="26" t="e">
        <v>#N/A</v>
      </c>
      <c r="AI109" s="26" t="e">
        <v>#N/A</v>
      </c>
      <c r="AJ109" s="26" t="e">
        <v>#N/A</v>
      </c>
      <c r="AK109" s="26" t="e">
        <v>#N/A</v>
      </c>
      <c r="AL109" s="26" t="e">
        <v>#N/A</v>
      </c>
      <c r="AM109" s="26" t="e">
        <v>#N/A</v>
      </c>
      <c r="AN109" s="26" t="e">
        <v>#N/A</v>
      </c>
      <c r="AO109" s="26" t="e">
        <v>#N/A</v>
      </c>
      <c r="AP109" s="26" t="e">
        <v>#N/A</v>
      </c>
      <c r="AQ109" s="26" t="e">
        <v>#N/A</v>
      </c>
      <c r="AR109" s="26" t="e">
        <v>#N/A</v>
      </c>
      <c r="AS109" s="26" t="e">
        <v>#N/A</v>
      </c>
      <c r="AT109" s="26" t="e">
        <v>#N/A</v>
      </c>
      <c r="AU109" s="26" t="e">
        <v>#N/A</v>
      </c>
      <c r="AV109" s="26" t="e">
        <v>#N/A</v>
      </c>
      <c r="AW109" s="26" t="e">
        <v>#N/A</v>
      </c>
      <c r="AX109" s="26" t="e">
        <v>#N/A</v>
      </c>
      <c r="AY109" s="26" t="e">
        <v>#N/A</v>
      </c>
      <c r="AZ109" s="26" t="e">
        <v>#N/A</v>
      </c>
      <c r="BA109" s="26" t="e">
        <v>#N/A</v>
      </c>
      <c r="BB109" s="26" t="e">
        <v>#N/A</v>
      </c>
      <c r="BC109" s="26" t="e">
        <v>#N/A</v>
      </c>
      <c r="BD109" s="26" t="e">
        <v>#N/A</v>
      </c>
      <c r="BE109" s="26" t="e">
        <v>#N/A</v>
      </c>
      <c r="BF109" s="26" t="e">
        <v>#N/A</v>
      </c>
      <c r="BG109" s="26" t="e">
        <v>#N/A</v>
      </c>
      <c r="BH109" s="26" t="e">
        <v>#N/A</v>
      </c>
      <c r="BI109" s="26" t="e">
        <v>#N/A</v>
      </c>
      <c r="BJ109" s="26" t="e">
        <v>#N/A</v>
      </c>
      <c r="BK109" s="26" t="e">
        <v>#N/A</v>
      </c>
      <c r="BL109" s="26" t="e">
        <v>#N/A</v>
      </c>
      <c r="BM109" s="26" t="e">
        <v>#N/A</v>
      </c>
      <c r="BN109" s="26" t="e">
        <v>#N/A</v>
      </c>
      <c r="BO109" s="26" t="e">
        <v>#N/A</v>
      </c>
      <c r="BP109" s="26" t="e">
        <v>#N/A</v>
      </c>
      <c r="BQ109" s="26" t="e">
        <v>#N/A</v>
      </c>
      <c r="BR109" s="26" t="e">
        <v>#N/A</v>
      </c>
      <c r="BS109" s="26" t="e">
        <v>#N/A</v>
      </c>
      <c r="BT109" s="26" t="e">
        <v>#N/A</v>
      </c>
      <c r="BU109" s="26" t="e">
        <v>#N/A</v>
      </c>
      <c r="BV109" s="26" t="e">
        <v>#N/A</v>
      </c>
      <c r="BW109" s="26" t="e">
        <v>#N/A</v>
      </c>
      <c r="BX109" s="26" t="e">
        <v>#N/A</v>
      </c>
      <c r="BY109" s="26" t="e">
        <v>#N/A</v>
      </c>
      <c r="BZ109" s="26" t="e">
        <v>#N/A</v>
      </c>
      <c r="CA109" s="26" t="e">
        <v>#N/A</v>
      </c>
      <c r="CB109" s="26" t="e">
        <v>#N/A</v>
      </c>
      <c r="CC109" s="26" t="e">
        <v>#N/A</v>
      </c>
      <c r="CD109" s="26" t="e">
        <v>#N/A</v>
      </c>
      <c r="CE109" s="26" t="e">
        <v>#N/A</v>
      </c>
      <c r="CF109" s="26" t="e">
        <v>#N/A</v>
      </c>
      <c r="CG109" s="26" t="e">
        <v>#N/A</v>
      </c>
      <c r="CH109" s="26" t="e">
        <v>#N/A</v>
      </c>
      <c r="CI109" s="26" t="e">
        <v>#N/A</v>
      </c>
      <c r="CJ109" s="26" t="e">
        <v>#N/A</v>
      </c>
      <c r="CK109" s="26" t="e">
        <v>#N/A</v>
      </c>
      <c r="CL109" s="26" t="e">
        <v>#N/A</v>
      </c>
      <c r="CM109" s="26" t="e">
        <v>#N/A</v>
      </c>
      <c r="CN109" s="26" t="e">
        <v>#N/A</v>
      </c>
      <c r="CO109" s="26" t="e">
        <v>#N/A</v>
      </c>
      <c r="CP109" s="26" t="e">
        <v>#N/A</v>
      </c>
      <c r="CQ109" s="26" t="e">
        <v>#N/A</v>
      </c>
      <c r="CR109" s="26" t="e">
        <v>#N/A</v>
      </c>
      <c r="CS109" s="26" t="e">
        <v>#N/A</v>
      </c>
      <c r="CT109" s="26" t="e">
        <v>#N/A</v>
      </c>
      <c r="CU109" s="26" t="e">
        <v>#N/A</v>
      </c>
      <c r="CV109" s="26" t="e">
        <v>#N/A</v>
      </c>
      <c r="CW109" s="26" t="e">
        <v>#N/A</v>
      </c>
      <c r="CX109" s="26" t="e">
        <v>#N/A</v>
      </c>
      <c r="CY109" s="26" t="e">
        <v>#N/A</v>
      </c>
      <c r="CZ109" s="26" t="e">
        <v>#N/A</v>
      </c>
      <c r="DA109" s="26" t="e">
        <v>#N/A</v>
      </c>
      <c r="DB109" s="26" t="e">
        <v>#N/A</v>
      </c>
      <c r="DC109" s="26" t="e">
        <v>#N/A</v>
      </c>
      <c r="DD109" s="26" t="e">
        <v>#N/A</v>
      </c>
      <c r="DE109" s="26" t="e">
        <v>#N/A</v>
      </c>
      <c r="DF109" s="26" t="e">
        <v>#N/A</v>
      </c>
      <c r="DG109" s="26" t="e">
        <v>#N/A</v>
      </c>
      <c r="DH109" s="26" t="e">
        <v>#N/A</v>
      </c>
      <c r="DI109" s="26" t="e">
        <v>#N/A</v>
      </c>
      <c r="DJ109" s="26" t="e">
        <v>#N/A</v>
      </c>
      <c r="DK109" s="26" t="e">
        <v>#N/A</v>
      </c>
      <c r="DL109" s="26" t="e">
        <v>#N/A</v>
      </c>
      <c r="DM109" s="26" t="e">
        <v>#N/A</v>
      </c>
      <c r="DN109" s="26" t="e">
        <v>#N/A</v>
      </c>
      <c r="DO109" s="26" t="e">
        <v>#N/A</v>
      </c>
      <c r="DP109" s="26" t="e">
        <v>#N/A</v>
      </c>
      <c r="DQ109" s="26" t="e">
        <v>#N/A</v>
      </c>
      <c r="DR109" s="26" t="e">
        <v>#N/A</v>
      </c>
      <c r="DS109" s="26" t="e">
        <v>#N/A</v>
      </c>
      <c r="DT109" s="26" t="e">
        <v>#N/A</v>
      </c>
      <c r="DU109" s="26" t="e">
        <v>#N/A</v>
      </c>
      <c r="DV109" s="26" t="e">
        <v>#N/A</v>
      </c>
      <c r="DW109" s="26" t="e">
        <v>#N/A</v>
      </c>
      <c r="DX109" s="26" t="e">
        <v>#N/A</v>
      </c>
      <c r="DY109" s="26" t="e">
        <v>#N/A</v>
      </c>
      <c r="DZ109" s="26" t="e">
        <v>#N/A</v>
      </c>
      <c r="EA109" s="26" t="e">
        <v>#N/A</v>
      </c>
      <c r="EB109" s="26" t="e">
        <v>#N/A</v>
      </c>
      <c r="EC109" s="26" t="e">
        <v>#N/A</v>
      </c>
      <c r="ED109" s="26" t="e">
        <v>#N/A</v>
      </c>
      <c r="EE109" s="26" t="e">
        <v>#N/A</v>
      </c>
      <c r="EF109" s="26" t="e">
        <v>#N/A</v>
      </c>
      <c r="EG109" s="26" t="e">
        <v>#N/A</v>
      </c>
      <c r="EH109" s="26" t="e">
        <v>#N/A</v>
      </c>
      <c r="EI109" s="26" t="e">
        <v>#N/A</v>
      </c>
      <c r="EJ109" s="26" t="e">
        <v>#N/A</v>
      </c>
      <c r="EK109" s="26" t="e">
        <v>#N/A</v>
      </c>
      <c r="EL109" s="53">
        <v>39448.232000000004</v>
      </c>
      <c r="EM109" s="53">
        <v>40382.205999999998</v>
      </c>
      <c r="EN109" s="53">
        <v>41346.559999999998</v>
      </c>
      <c r="EO109" s="53">
        <v>42342.411999999997</v>
      </c>
      <c r="EP109" s="53">
        <v>43372.063000000002</v>
      </c>
      <c r="EQ109" s="53">
        <v>44434.445</v>
      </c>
      <c r="ER109" s="53">
        <v>45535.711000000003</v>
      </c>
      <c r="ES109" s="53">
        <v>46679.944000000003</v>
      </c>
      <c r="ET109" s="53">
        <v>47868.932000000001</v>
      </c>
      <c r="EU109" s="53">
        <v>49104.112000000001</v>
      </c>
      <c r="EV109" s="53">
        <v>50386.898000000001</v>
      </c>
      <c r="EW109" s="53">
        <v>51718.580999999998</v>
      </c>
      <c r="EX109" s="53">
        <v>53100.671000000002</v>
      </c>
      <c r="EY109" s="53">
        <v>54524.470999999998</v>
      </c>
      <c r="EZ109" s="53">
        <v>55988.385000000002</v>
      </c>
      <c r="FA109" s="53">
        <v>57494.94</v>
      </c>
      <c r="FB109" s="53">
        <v>59046.203000000001</v>
      </c>
      <c r="FC109" s="53">
        <v>60641.898999999998</v>
      </c>
      <c r="FD109" s="53">
        <v>62282.495999999999</v>
      </c>
      <c r="FE109" s="53">
        <v>63969.987000000001</v>
      </c>
      <c r="FF109" s="53">
        <v>65705.964000000007</v>
      </c>
      <c r="FG109" s="53">
        <v>67491.369000000006</v>
      </c>
      <c r="FH109" s="53">
        <v>69325.921000000002</v>
      </c>
      <c r="FI109" s="53">
        <v>71121.085000000006</v>
      </c>
      <c r="FJ109" s="53">
        <v>72911.78</v>
      </c>
      <c r="FK109" s="53">
        <v>74711.540999999997</v>
      </c>
      <c r="FL109" s="53">
        <v>76456.120999999999</v>
      </c>
      <c r="FM109" s="53">
        <v>78152.686000000002</v>
      </c>
      <c r="FN109" s="53">
        <v>80051.3</v>
      </c>
      <c r="FO109" s="53">
        <v>82374.301999999996</v>
      </c>
      <c r="FP109" s="53">
        <v>85219.116999999998</v>
      </c>
      <c r="FQ109" s="53">
        <v>88417.078999999998</v>
      </c>
      <c r="FR109" s="53">
        <v>91465.209000000003</v>
      </c>
      <c r="FS109" s="53">
        <v>94154.722999999998</v>
      </c>
      <c r="FT109" s="53">
        <v>96501.805999999997</v>
      </c>
      <c r="FU109" s="53">
        <v>99076.266000000003</v>
      </c>
      <c r="FV109" s="53">
        <v>102065.71</v>
      </c>
      <c r="FW109" s="53">
        <v>105208.431</v>
      </c>
      <c r="FX109" s="53">
        <v>108407.78599999999</v>
      </c>
      <c r="FY109" s="53">
        <v>111528.38099999999</v>
      </c>
      <c r="FZ109" s="53">
        <v>114606.69</v>
      </c>
      <c r="GA109" s="53">
        <v>117684.292</v>
      </c>
      <c r="GB109" s="53">
        <v>120098.197</v>
      </c>
      <c r="GC109" s="53">
        <v>122523.65</v>
      </c>
      <c r="GD109" s="53">
        <v>125531.448</v>
      </c>
      <c r="GE109" s="53">
        <v>128733.65700000001</v>
      </c>
      <c r="GF109" s="53">
        <v>132194.11499999999</v>
      </c>
      <c r="GG109" s="53">
        <v>135616.31</v>
      </c>
      <c r="GH109" s="53">
        <v>139062.98699999999</v>
      </c>
      <c r="GI109" s="53">
        <v>142520.12400000001</v>
      </c>
      <c r="GJ109" s="53">
        <v>146404.91399999999</v>
      </c>
      <c r="GK109" s="53">
        <v>150399.56599999999</v>
      </c>
      <c r="GL109" s="53">
        <v>153470.77900000001</v>
      </c>
      <c r="GM109" s="53">
        <v>156196.48800000001</v>
      </c>
      <c r="GN109" s="53">
        <v>159266.367</v>
      </c>
      <c r="GO109" s="53">
        <v>162490.38500000001</v>
      </c>
      <c r="GP109" s="53">
        <v>165873.92800000001</v>
      </c>
      <c r="GQ109" s="53">
        <v>169340.538</v>
      </c>
      <c r="GR109" s="53">
        <v>172800.05100000001</v>
      </c>
      <c r="GS109" s="53">
        <v>174579</v>
      </c>
      <c r="GT109" s="53"/>
      <c r="GU109" s="53">
        <v>244144.34700000001</v>
      </c>
    </row>
    <row r="110" spans="1:203">
      <c r="A110" s="5" t="s">
        <v>505</v>
      </c>
      <c r="B110" s="17" t="e">
        <v>#N/A</v>
      </c>
      <c r="C110" s="17" t="e">
        <v>#N/A</v>
      </c>
      <c r="D110" s="17" t="e">
        <v>#N/A</v>
      </c>
      <c r="E110" s="17" t="e">
        <v>#N/A</v>
      </c>
      <c r="F110" s="26" t="e">
        <v>#N/A</v>
      </c>
      <c r="G110" s="26" t="e">
        <v>#N/A</v>
      </c>
      <c r="H110" s="26" t="e">
        <v>#N/A</v>
      </c>
      <c r="I110" s="26" t="e">
        <v>#N/A</v>
      </c>
      <c r="J110" s="26" t="e">
        <v>#N/A</v>
      </c>
      <c r="K110" s="26" t="e">
        <v>#N/A</v>
      </c>
      <c r="L110" s="26">
        <v>30</v>
      </c>
      <c r="M110" s="26" t="e">
        <v>#N/A</v>
      </c>
      <c r="N110" s="26" t="e">
        <v>#N/A</v>
      </c>
      <c r="O110" s="26" t="e">
        <v>#N/A</v>
      </c>
      <c r="P110" s="26" t="e">
        <v>#N/A</v>
      </c>
      <c r="Q110" s="26" t="e">
        <v>#N/A</v>
      </c>
      <c r="R110" s="26" t="e">
        <v>#N/A</v>
      </c>
      <c r="S110" s="26" t="e">
        <v>#N/A</v>
      </c>
      <c r="T110" s="26" t="e">
        <v>#N/A</v>
      </c>
      <c r="U110" s="26" t="e">
        <v>#N/A</v>
      </c>
      <c r="V110" s="26" t="e">
        <v>#N/A</v>
      </c>
      <c r="W110" s="26" t="e">
        <v>#N/A</v>
      </c>
      <c r="X110" s="26" t="e">
        <v>#N/A</v>
      </c>
      <c r="Y110" s="26" t="e">
        <v>#N/A</v>
      </c>
      <c r="Z110" s="26" t="e">
        <v>#N/A</v>
      </c>
      <c r="AA110" s="26" t="e">
        <v>#N/A</v>
      </c>
      <c r="AB110" s="26" t="e">
        <v>#N/A</v>
      </c>
      <c r="AC110" s="26" t="e">
        <v>#N/A</v>
      </c>
      <c r="AD110" s="26" t="e">
        <v>#N/A</v>
      </c>
      <c r="AE110" s="26" t="e">
        <v>#N/A</v>
      </c>
      <c r="AF110" s="26" t="e">
        <v>#N/A</v>
      </c>
      <c r="AG110" s="26" t="e">
        <v>#N/A</v>
      </c>
      <c r="AH110" s="26" t="e">
        <v>#N/A</v>
      </c>
      <c r="AI110" s="26" t="e">
        <v>#N/A</v>
      </c>
      <c r="AJ110" s="26" t="e">
        <v>#N/A</v>
      </c>
      <c r="AK110" s="26" t="e">
        <v>#N/A</v>
      </c>
      <c r="AL110" s="26" t="e">
        <v>#N/A</v>
      </c>
      <c r="AM110" s="26" t="e">
        <v>#N/A</v>
      </c>
      <c r="AN110" s="26" t="e">
        <v>#N/A</v>
      </c>
      <c r="AO110" s="26" t="e">
        <v>#N/A</v>
      </c>
      <c r="AP110" s="26">
        <v>56</v>
      </c>
      <c r="AQ110" s="26" t="e">
        <v>#N/A</v>
      </c>
      <c r="AR110" s="26" t="e">
        <v>#N/A</v>
      </c>
      <c r="AS110" s="26" t="e">
        <v>#N/A</v>
      </c>
      <c r="AT110" s="26" t="e">
        <v>#N/A</v>
      </c>
      <c r="AU110" s="26" t="e">
        <v>#N/A</v>
      </c>
      <c r="AV110" s="26" t="e">
        <v>#N/A</v>
      </c>
      <c r="AW110" s="26" t="e">
        <v>#N/A</v>
      </c>
      <c r="AX110" s="26" t="e">
        <v>#N/A</v>
      </c>
      <c r="AY110" s="26" t="e">
        <v>#N/A</v>
      </c>
      <c r="AZ110" s="26" t="e">
        <v>#N/A</v>
      </c>
      <c r="BA110" s="26" t="e">
        <v>#N/A</v>
      </c>
      <c r="BB110" s="26" t="e">
        <v>#N/A</v>
      </c>
      <c r="BC110" s="26" t="e">
        <v>#N/A</v>
      </c>
      <c r="BD110" s="26" t="e">
        <v>#N/A</v>
      </c>
      <c r="BE110" s="26" t="e">
        <v>#N/A</v>
      </c>
      <c r="BF110" s="26" t="e">
        <v>#N/A</v>
      </c>
      <c r="BG110" s="26" t="e">
        <v>#N/A</v>
      </c>
      <c r="BH110" s="26" t="e">
        <v>#N/A</v>
      </c>
      <c r="BI110" s="26" t="e">
        <v>#N/A</v>
      </c>
      <c r="BJ110" s="26">
        <v>84</v>
      </c>
      <c r="BK110" s="26" t="e">
        <v>#N/A</v>
      </c>
      <c r="BL110" s="26" t="e">
        <v>#N/A</v>
      </c>
      <c r="BM110" s="26" t="e">
        <v>#N/A</v>
      </c>
      <c r="BN110" s="26" t="e">
        <v>#N/A</v>
      </c>
      <c r="BO110" s="26" t="e">
        <v>#N/A</v>
      </c>
      <c r="BP110" s="26" t="e">
        <v>#N/A</v>
      </c>
      <c r="BQ110" s="26" t="e">
        <v>#N/A</v>
      </c>
      <c r="BR110" s="26" t="e">
        <v>#N/A</v>
      </c>
      <c r="BS110" s="26" t="e">
        <v>#N/A</v>
      </c>
      <c r="BT110" s="26" t="e">
        <v>#N/A</v>
      </c>
      <c r="BU110" s="26" t="e">
        <v>#N/A</v>
      </c>
      <c r="BV110" s="26" t="e">
        <v>#N/A</v>
      </c>
      <c r="BW110" s="26" t="e">
        <v>#N/A</v>
      </c>
      <c r="BX110" s="26" t="e">
        <v>#N/A</v>
      </c>
      <c r="BY110" s="26" t="e">
        <v>#N/A</v>
      </c>
      <c r="BZ110" s="26" t="e">
        <v>#N/A</v>
      </c>
      <c r="CA110" s="26" t="e">
        <v>#N/A</v>
      </c>
      <c r="CB110" s="26" t="e">
        <v>#N/A</v>
      </c>
      <c r="CC110" s="26" t="e">
        <v>#N/A</v>
      </c>
      <c r="CD110" s="26">
        <v>157</v>
      </c>
      <c r="CE110" s="26" t="e">
        <v>#N/A</v>
      </c>
      <c r="CF110" s="26" t="e">
        <v>#N/A</v>
      </c>
      <c r="CG110" s="26" t="e">
        <v>#N/A</v>
      </c>
      <c r="CH110" s="26" t="e">
        <v>#N/A</v>
      </c>
      <c r="CI110" s="26" t="e">
        <v>#N/A</v>
      </c>
      <c r="CJ110" s="26" t="e">
        <v>#N/A</v>
      </c>
      <c r="CK110" s="26" t="e">
        <v>#N/A</v>
      </c>
      <c r="CL110" s="26" t="e">
        <v>#N/A</v>
      </c>
      <c r="CM110" s="26" t="e">
        <v>#N/A</v>
      </c>
      <c r="CN110" s="26">
        <v>215</v>
      </c>
      <c r="CO110" s="26" t="e">
        <v>#N/A</v>
      </c>
      <c r="CP110" s="26" t="e">
        <v>#N/A</v>
      </c>
      <c r="CQ110" s="26" t="e">
        <v>#N/A</v>
      </c>
      <c r="CR110" s="26" t="e">
        <v>#N/A</v>
      </c>
      <c r="CS110" s="26" t="e">
        <v>#N/A</v>
      </c>
      <c r="CT110" s="26" t="e">
        <v>#N/A</v>
      </c>
      <c r="CU110" s="26" t="e">
        <v>#N/A</v>
      </c>
      <c r="CV110" s="26" t="e">
        <v>#N/A</v>
      </c>
      <c r="CW110" s="26" t="e">
        <v>#N/A</v>
      </c>
      <c r="CX110" s="26" t="e">
        <v>#N/A</v>
      </c>
      <c r="CY110" s="26" t="e">
        <v>#N/A</v>
      </c>
      <c r="CZ110" s="26" t="e">
        <v>#N/A</v>
      </c>
      <c r="DA110" s="26">
        <v>323</v>
      </c>
      <c r="DB110" s="26">
        <v>331</v>
      </c>
      <c r="DC110" s="26">
        <v>341</v>
      </c>
      <c r="DD110" s="26">
        <v>351</v>
      </c>
      <c r="DE110" s="26">
        <v>360</v>
      </c>
      <c r="DF110" s="26">
        <v>370</v>
      </c>
      <c r="DG110" s="26">
        <v>380</v>
      </c>
      <c r="DH110" s="26">
        <v>391</v>
      </c>
      <c r="DI110" s="26">
        <v>418</v>
      </c>
      <c r="DJ110" s="26">
        <v>436</v>
      </c>
      <c r="DK110" s="26">
        <v>458</v>
      </c>
      <c r="DL110" s="26">
        <v>469</v>
      </c>
      <c r="DM110" s="26">
        <v>492</v>
      </c>
      <c r="DN110" s="26">
        <v>511</v>
      </c>
      <c r="DO110" s="26">
        <v>532</v>
      </c>
      <c r="DP110" s="26">
        <v>553</v>
      </c>
      <c r="DQ110" s="26">
        <v>575</v>
      </c>
      <c r="DR110" s="26">
        <v>596</v>
      </c>
      <c r="DS110" s="26">
        <v>563</v>
      </c>
      <c r="DT110" s="26">
        <v>580</v>
      </c>
      <c r="DU110" s="26">
        <v>515</v>
      </c>
      <c r="DV110" s="26">
        <v>525</v>
      </c>
      <c r="DW110" s="26">
        <v>572</v>
      </c>
      <c r="DX110" s="26">
        <v>603</v>
      </c>
      <c r="DY110" s="26">
        <v>651</v>
      </c>
      <c r="DZ110" s="26">
        <v>710</v>
      </c>
      <c r="EA110" s="26">
        <v>728</v>
      </c>
      <c r="EB110" s="26">
        <v>751</v>
      </c>
      <c r="EC110" s="26">
        <v>769</v>
      </c>
      <c r="ED110" s="26" t="e">
        <v>#N/A</v>
      </c>
      <c r="EE110" s="26" t="e">
        <v>#N/A</v>
      </c>
      <c r="EF110" s="26" t="e">
        <v>#N/A</v>
      </c>
      <c r="EG110" s="26" t="e">
        <v>#N/A</v>
      </c>
      <c r="EH110" s="26" t="e">
        <v>#N/A</v>
      </c>
      <c r="EI110" s="26">
        <v>938</v>
      </c>
      <c r="EJ110" s="26">
        <v>961</v>
      </c>
      <c r="EK110" s="26">
        <v>979</v>
      </c>
      <c r="EL110" s="53">
        <v>1022.1</v>
      </c>
      <c r="EM110" s="53">
        <v>1068.0999999999999</v>
      </c>
      <c r="EN110" s="53">
        <v>1127</v>
      </c>
      <c r="EO110" s="53">
        <v>1191.8</v>
      </c>
      <c r="EP110" s="53">
        <v>1248.2</v>
      </c>
      <c r="EQ110" s="53">
        <v>1305.5</v>
      </c>
      <c r="ER110" s="53">
        <v>1371.6</v>
      </c>
      <c r="ES110" s="53">
        <v>1445.9290000000001</v>
      </c>
      <c r="ET110" s="53">
        <v>1518.8</v>
      </c>
      <c r="EU110" s="53">
        <v>1587.2</v>
      </c>
      <c r="EV110" s="53">
        <v>1646.4</v>
      </c>
      <c r="EW110" s="53">
        <v>1702.4</v>
      </c>
      <c r="EX110" s="53">
        <v>1750.2</v>
      </c>
      <c r="EY110" s="53">
        <v>1795</v>
      </c>
      <c r="EZ110" s="53">
        <v>1841.6</v>
      </c>
      <c r="FA110" s="53">
        <v>1886.9</v>
      </c>
      <c r="FB110" s="53">
        <v>1934.4</v>
      </c>
      <c r="FC110" s="53">
        <v>1977.6</v>
      </c>
      <c r="FD110" s="53">
        <v>2012</v>
      </c>
      <c r="FE110" s="53">
        <v>2042.5</v>
      </c>
      <c r="FF110" s="53">
        <v>2074.5070000000001</v>
      </c>
      <c r="FG110" s="53">
        <v>2112.9</v>
      </c>
      <c r="FH110" s="53">
        <v>2152.4</v>
      </c>
      <c r="FI110" s="53">
        <v>2193</v>
      </c>
      <c r="FJ110" s="53">
        <v>2229.8000000000002</v>
      </c>
      <c r="FK110" s="53">
        <v>2262.6</v>
      </c>
      <c r="FL110" s="53">
        <v>2293.3000000000002</v>
      </c>
      <c r="FM110" s="53">
        <v>2325.3000000000002</v>
      </c>
      <c r="FN110" s="53">
        <v>2353.6</v>
      </c>
      <c r="FO110" s="53">
        <v>2383.5</v>
      </c>
      <c r="FP110" s="53">
        <v>2413.9</v>
      </c>
      <c r="FQ110" s="53">
        <v>2535.3679999999999</v>
      </c>
      <c r="FR110" s="53">
        <v>2651.8690000000001</v>
      </c>
      <c r="FS110" s="53">
        <v>2689.2629999999999</v>
      </c>
      <c r="FT110" s="53">
        <v>2743.297</v>
      </c>
      <c r="FU110" s="53">
        <v>2749.8969999999999</v>
      </c>
      <c r="FV110" s="53">
        <v>2750.069</v>
      </c>
      <c r="FW110" s="53">
        <v>2794.5520000000001</v>
      </c>
      <c r="FX110" s="53">
        <v>2869.2660000000001</v>
      </c>
      <c r="FY110" s="53">
        <v>2957.752</v>
      </c>
      <c r="FZ110" s="53">
        <v>3047.1</v>
      </c>
      <c r="GA110" s="53">
        <v>3144.576</v>
      </c>
      <c r="GB110" s="53">
        <v>3235.8649999999998</v>
      </c>
      <c r="GC110" s="53">
        <v>3328.154</v>
      </c>
      <c r="GD110" s="53">
        <v>3427.9789999999998</v>
      </c>
      <c r="GE110" s="53">
        <v>3542.866</v>
      </c>
      <c r="GF110" s="53">
        <v>3672.2840000000001</v>
      </c>
      <c r="GG110" s="53">
        <v>3802.3090000000002</v>
      </c>
      <c r="GH110" s="53">
        <v>3904.5279999999998</v>
      </c>
      <c r="GI110" s="53">
        <v>3967.7530000000002</v>
      </c>
      <c r="GJ110" s="53">
        <v>4036.7530000000002</v>
      </c>
      <c r="GK110" s="53">
        <v>4120.2280000000001</v>
      </c>
      <c r="GL110" s="53">
        <v>4197.7759999999998</v>
      </c>
      <c r="GM110" s="53">
        <v>4276.7879999999996</v>
      </c>
      <c r="GN110" s="53">
        <v>4353.893</v>
      </c>
      <c r="GO110" s="53">
        <v>4425.72</v>
      </c>
      <c r="GP110" s="53">
        <v>4492.1499999999996</v>
      </c>
      <c r="GQ110" s="53">
        <v>4553.009</v>
      </c>
      <c r="GR110" s="53">
        <v>4608.1670000000004</v>
      </c>
      <c r="GS110" s="53">
        <v>4658</v>
      </c>
      <c r="GT110" s="53"/>
      <c r="GU110" s="53">
        <v>5129.6840000000002</v>
      </c>
    </row>
    <row r="111" spans="1:203">
      <c r="A111" s="5" t="s">
        <v>506</v>
      </c>
      <c r="B111" s="17" t="e">
        <v>#N/A</v>
      </c>
      <c r="C111" s="17" t="e">
        <v>#N/A</v>
      </c>
      <c r="D111" s="17" t="e">
        <v>#N/A</v>
      </c>
      <c r="E111" s="17" t="e">
        <v>#N/A</v>
      </c>
      <c r="F111" s="26" t="e">
        <v>#N/A</v>
      </c>
      <c r="G111" s="26" t="e">
        <v>#N/A</v>
      </c>
      <c r="H111" s="26" t="e">
        <v>#N/A</v>
      </c>
      <c r="I111" s="26" t="e">
        <v>#N/A</v>
      </c>
      <c r="J111" s="26" t="e">
        <v>#N/A</v>
      </c>
      <c r="K111" s="26" t="e">
        <v>#N/A</v>
      </c>
      <c r="L111" s="26">
        <v>1213</v>
      </c>
      <c r="M111" s="26" t="e">
        <v>#N/A</v>
      </c>
      <c r="N111" s="26" t="e">
        <v>#N/A</v>
      </c>
      <c r="O111" s="26" t="e">
        <v>#N/A</v>
      </c>
      <c r="P111" s="26" t="e">
        <v>#N/A</v>
      </c>
      <c r="Q111" s="26" t="e">
        <v>#N/A</v>
      </c>
      <c r="R111" s="26" t="e">
        <v>#N/A</v>
      </c>
      <c r="S111" s="26" t="e">
        <v>#N/A</v>
      </c>
      <c r="T111" s="26" t="e">
        <v>#N/A</v>
      </c>
      <c r="U111" s="26" t="e">
        <v>#N/A</v>
      </c>
      <c r="V111" s="26" t="e">
        <v>#N/A</v>
      </c>
      <c r="W111" s="26" t="e">
        <v>#N/A</v>
      </c>
      <c r="X111" s="26" t="e">
        <v>#N/A</v>
      </c>
      <c r="Y111" s="26" t="e">
        <v>#N/A</v>
      </c>
      <c r="Z111" s="26" t="e">
        <v>#N/A</v>
      </c>
      <c r="AA111" s="26" t="e">
        <v>#N/A</v>
      </c>
      <c r="AB111" s="26" t="e">
        <v>#N/A</v>
      </c>
      <c r="AC111" s="26" t="e">
        <v>#N/A</v>
      </c>
      <c r="AD111" s="26" t="e">
        <v>#N/A</v>
      </c>
      <c r="AE111" s="26" t="e">
        <v>#N/A</v>
      </c>
      <c r="AF111" s="26" t="e">
        <v>#N/A</v>
      </c>
      <c r="AG111" s="26" t="e">
        <v>#N/A</v>
      </c>
      <c r="AH111" s="26" t="e">
        <v>#N/A</v>
      </c>
      <c r="AI111" s="26" t="e">
        <v>#N/A</v>
      </c>
      <c r="AJ111" s="26" t="e">
        <v>#N/A</v>
      </c>
      <c r="AK111" s="26" t="e">
        <v>#N/A</v>
      </c>
      <c r="AL111" s="26" t="e">
        <v>#N/A</v>
      </c>
      <c r="AM111" s="26" t="e">
        <v>#N/A</v>
      </c>
      <c r="AN111" s="26" t="e">
        <v>#N/A</v>
      </c>
      <c r="AO111" s="26" t="e">
        <v>#N/A</v>
      </c>
      <c r="AP111" s="26">
        <v>2217</v>
      </c>
      <c r="AQ111" s="26" t="e">
        <v>#N/A</v>
      </c>
      <c r="AR111" s="26" t="e">
        <v>#N/A</v>
      </c>
      <c r="AS111" s="26" t="e">
        <v>#N/A</v>
      </c>
      <c r="AT111" s="26" t="e">
        <v>#N/A</v>
      </c>
      <c r="AU111" s="26" t="e">
        <v>#N/A</v>
      </c>
      <c r="AV111" s="26" t="e">
        <v>#N/A</v>
      </c>
      <c r="AW111" s="26" t="e">
        <v>#N/A</v>
      </c>
      <c r="AX111" s="26" t="e">
        <v>#N/A</v>
      </c>
      <c r="AY111" s="26" t="e">
        <v>#N/A</v>
      </c>
      <c r="AZ111" s="26" t="e">
        <v>#N/A</v>
      </c>
      <c r="BA111" s="26" t="e">
        <v>#N/A</v>
      </c>
      <c r="BB111" s="26" t="e">
        <v>#N/A</v>
      </c>
      <c r="BC111" s="26" t="e">
        <v>#N/A</v>
      </c>
      <c r="BD111" s="26" t="e">
        <v>#N/A</v>
      </c>
      <c r="BE111" s="26" t="e">
        <v>#N/A</v>
      </c>
      <c r="BF111" s="26" t="e">
        <v>#N/A</v>
      </c>
      <c r="BG111" s="26" t="e">
        <v>#N/A</v>
      </c>
      <c r="BH111" s="26" t="e">
        <v>#N/A</v>
      </c>
      <c r="BI111" s="26" t="e">
        <v>#N/A</v>
      </c>
      <c r="BJ111" s="26">
        <v>2786</v>
      </c>
      <c r="BK111" s="26">
        <v>2820</v>
      </c>
      <c r="BL111" s="26">
        <v>2842</v>
      </c>
      <c r="BM111" s="26">
        <v>2863</v>
      </c>
      <c r="BN111" s="26">
        <v>2885</v>
      </c>
      <c r="BO111" s="26">
        <v>2908</v>
      </c>
      <c r="BP111" s="26">
        <v>2930</v>
      </c>
      <c r="BQ111" s="26">
        <v>2952</v>
      </c>
      <c r="BR111" s="26">
        <v>2975</v>
      </c>
      <c r="BS111" s="26">
        <v>2998</v>
      </c>
      <c r="BT111" s="26">
        <v>3021</v>
      </c>
      <c r="BU111" s="26">
        <v>3044</v>
      </c>
      <c r="BV111" s="26">
        <v>3073</v>
      </c>
      <c r="BW111" s="26">
        <v>3107</v>
      </c>
      <c r="BX111" s="26">
        <v>3144</v>
      </c>
      <c r="BY111" s="26">
        <v>3170</v>
      </c>
      <c r="BZ111" s="26">
        <v>3194</v>
      </c>
      <c r="CA111" s="26">
        <v>3221</v>
      </c>
      <c r="CB111" s="26">
        <v>3261</v>
      </c>
      <c r="CC111" s="26">
        <v>3311</v>
      </c>
      <c r="CD111" s="26">
        <v>3343</v>
      </c>
      <c r="CE111" s="26">
        <v>3404</v>
      </c>
      <c r="CF111" s="26">
        <v>3470</v>
      </c>
      <c r="CG111" s="26">
        <v>3524</v>
      </c>
      <c r="CH111" s="26">
        <v>3584</v>
      </c>
      <c r="CI111" s="26">
        <v>3626</v>
      </c>
      <c r="CJ111" s="26">
        <v>3693</v>
      </c>
      <c r="CK111" s="26">
        <v>3752</v>
      </c>
      <c r="CL111" s="26">
        <v>3820</v>
      </c>
      <c r="CM111" s="26">
        <v>3874</v>
      </c>
      <c r="CN111" s="26">
        <v>3912</v>
      </c>
      <c r="CO111" s="26">
        <v>4031</v>
      </c>
      <c r="CP111" s="26">
        <v>4071</v>
      </c>
      <c r="CQ111" s="26">
        <v>4156</v>
      </c>
      <c r="CR111" s="26">
        <v>4233</v>
      </c>
      <c r="CS111" s="26">
        <v>4383</v>
      </c>
      <c r="CT111" s="26">
        <v>4458</v>
      </c>
      <c r="CU111" s="26">
        <v>4467</v>
      </c>
      <c r="CV111" s="26">
        <v>4520</v>
      </c>
      <c r="CW111" s="26">
        <v>4585</v>
      </c>
      <c r="CX111" s="26">
        <v>4668</v>
      </c>
      <c r="CY111" s="26">
        <v>4757</v>
      </c>
      <c r="CZ111" s="26">
        <v>4784</v>
      </c>
      <c r="DA111" s="26">
        <v>4811</v>
      </c>
      <c r="DB111" s="26">
        <v>4838</v>
      </c>
      <c r="DC111" s="26">
        <v>4905</v>
      </c>
      <c r="DD111" s="26">
        <v>4971</v>
      </c>
      <c r="DE111" s="26">
        <v>5040</v>
      </c>
      <c r="DF111" s="26">
        <v>5109</v>
      </c>
      <c r="DG111" s="26">
        <v>5179</v>
      </c>
      <c r="DH111" s="26">
        <v>5250</v>
      </c>
      <c r="DI111" s="26">
        <v>5304</v>
      </c>
      <c r="DJ111" s="26">
        <v>5367</v>
      </c>
      <c r="DK111" s="26">
        <v>5426</v>
      </c>
      <c r="DL111" s="26">
        <v>5452</v>
      </c>
      <c r="DM111" s="26">
        <v>5505</v>
      </c>
      <c r="DN111" s="26">
        <v>5545</v>
      </c>
      <c r="DO111" s="26">
        <v>5591</v>
      </c>
      <c r="DP111" s="26">
        <v>5730</v>
      </c>
      <c r="DQ111" s="26">
        <v>5669</v>
      </c>
      <c r="DR111" s="26">
        <v>5707</v>
      </c>
      <c r="DS111" s="26">
        <v>5748</v>
      </c>
      <c r="DT111" s="26">
        <v>5788</v>
      </c>
      <c r="DU111" s="26">
        <v>5825</v>
      </c>
      <c r="DV111" s="26">
        <v>5872</v>
      </c>
      <c r="DW111" s="26">
        <v>5897</v>
      </c>
      <c r="DX111" s="26">
        <v>5943</v>
      </c>
      <c r="DY111" s="26">
        <v>5989</v>
      </c>
      <c r="DZ111" s="26">
        <v>6045</v>
      </c>
      <c r="EA111" s="26">
        <v>6095</v>
      </c>
      <c r="EB111" s="26">
        <v>6134</v>
      </c>
      <c r="EC111" s="26">
        <v>6169</v>
      </c>
      <c r="ED111" s="26">
        <v>6191</v>
      </c>
      <c r="EE111" s="26">
        <v>6296</v>
      </c>
      <c r="EF111" s="26">
        <v>6442</v>
      </c>
      <c r="EG111" s="26">
        <v>6650</v>
      </c>
      <c r="EH111" s="26">
        <v>6854</v>
      </c>
      <c r="EI111" s="26">
        <v>7037</v>
      </c>
      <c r="EJ111" s="26">
        <v>7244</v>
      </c>
      <c r="EK111" s="26">
        <v>7455</v>
      </c>
      <c r="EL111" s="53">
        <v>7533.0969999999998</v>
      </c>
      <c r="EM111" s="53">
        <v>7755.0619999999999</v>
      </c>
      <c r="EN111" s="53">
        <v>7987.8789999999999</v>
      </c>
      <c r="EO111" s="53">
        <v>8229.8469999999998</v>
      </c>
      <c r="EP111" s="53">
        <v>8468.9599999999991</v>
      </c>
      <c r="EQ111" s="53">
        <v>8693.7790000000005</v>
      </c>
      <c r="ER111" s="53">
        <v>8917.01</v>
      </c>
      <c r="ES111" s="53">
        <v>9150.7279999999992</v>
      </c>
      <c r="ET111" s="53">
        <v>9387.7569999999996</v>
      </c>
      <c r="EU111" s="53">
        <v>9639.5879999999997</v>
      </c>
      <c r="EV111" s="53">
        <v>9913.4889999999996</v>
      </c>
      <c r="EW111" s="53">
        <v>10190.59</v>
      </c>
      <c r="EX111" s="53">
        <v>10465.387000000001</v>
      </c>
      <c r="EY111" s="53">
        <v>10735.234</v>
      </c>
      <c r="EZ111" s="53">
        <v>10995.616</v>
      </c>
      <c r="FA111" s="53">
        <v>11260.674999999999</v>
      </c>
      <c r="FB111" s="53">
        <v>11533.482</v>
      </c>
      <c r="FC111" s="53">
        <v>11806.781000000001</v>
      </c>
      <c r="FD111" s="53">
        <v>12085.281000000001</v>
      </c>
      <c r="FE111" s="53">
        <v>12356.46</v>
      </c>
      <c r="FF111" s="53">
        <v>12618.72</v>
      </c>
      <c r="FG111" s="53">
        <v>12869.416999999999</v>
      </c>
      <c r="FH111" s="53">
        <v>13116.398999999999</v>
      </c>
      <c r="FI111" s="53">
        <v>13351.662</v>
      </c>
      <c r="FJ111" s="53">
        <v>13562.004000000001</v>
      </c>
      <c r="FK111" s="53">
        <v>13779.192999999999</v>
      </c>
      <c r="FL111" s="53">
        <v>14013.106</v>
      </c>
      <c r="FM111" s="53">
        <v>14249.606</v>
      </c>
      <c r="FN111" s="53">
        <v>14511.088</v>
      </c>
      <c r="FO111" s="53">
        <v>14796.646000000001</v>
      </c>
      <c r="FP111" s="53">
        <v>15055.97</v>
      </c>
      <c r="FQ111" s="53">
        <v>15315.491</v>
      </c>
      <c r="FR111" s="53">
        <v>15575.466</v>
      </c>
      <c r="FS111" s="53">
        <v>15784.464</v>
      </c>
      <c r="FT111" s="53">
        <v>15976.916999999999</v>
      </c>
      <c r="FU111" s="53">
        <v>16188.11</v>
      </c>
      <c r="FV111" s="53">
        <v>16423.789000000001</v>
      </c>
      <c r="FW111" s="53">
        <v>16663.116000000002</v>
      </c>
      <c r="FX111" s="53">
        <v>16903.079000000002</v>
      </c>
      <c r="FY111" s="53">
        <v>17142.293000000001</v>
      </c>
      <c r="FZ111" s="53">
        <v>17365.080000000002</v>
      </c>
      <c r="GA111" s="53">
        <v>17559.047999999999</v>
      </c>
      <c r="GB111" s="53">
        <v>17755.61</v>
      </c>
      <c r="GC111" s="53">
        <v>17997.150000000001</v>
      </c>
      <c r="GD111" s="53">
        <v>18247.057000000001</v>
      </c>
      <c r="GE111" s="53">
        <v>18475.882000000001</v>
      </c>
      <c r="GF111" s="53">
        <v>18679.668000000001</v>
      </c>
      <c r="GG111" s="53">
        <v>18868.199000000001</v>
      </c>
      <c r="GH111" s="53">
        <v>19055.66</v>
      </c>
      <c r="GI111" s="53">
        <v>19241.035</v>
      </c>
      <c r="GJ111" s="53">
        <v>19435.868999999999</v>
      </c>
      <c r="GK111" s="53">
        <v>19646.267</v>
      </c>
      <c r="GL111" s="53">
        <v>19870.065999999999</v>
      </c>
      <c r="GM111" s="53">
        <v>20097.485000000001</v>
      </c>
      <c r="GN111" s="53">
        <v>20303.267</v>
      </c>
      <c r="GO111" s="53">
        <v>20504.263999999999</v>
      </c>
      <c r="GP111" s="53">
        <v>20717.932000000001</v>
      </c>
      <c r="GQ111" s="53">
        <v>20926.314999999999</v>
      </c>
      <c r="GR111" s="53">
        <v>21128.773000000001</v>
      </c>
      <c r="GS111" s="53">
        <v>21325</v>
      </c>
      <c r="GT111" s="53"/>
      <c r="GU111" s="53">
        <v>24191.916000000001</v>
      </c>
    </row>
    <row r="112" spans="1:203" s="8" customFormat="1">
      <c r="A112" s="4" t="s">
        <v>257</v>
      </c>
      <c r="B112" s="15" t="e">
        <v>#N/A</v>
      </c>
      <c r="C112" s="15" t="e">
        <v>#N/A</v>
      </c>
      <c r="D112" s="15" t="e">
        <v>#N/A</v>
      </c>
      <c r="E112" s="15" t="e">
        <v>#N/A</v>
      </c>
      <c r="F112" s="9" t="e">
        <v>#N/A</v>
      </c>
      <c r="G112" s="9" t="e">
        <v>#N/A</v>
      </c>
      <c r="H112" s="9" t="e">
        <v>#N/A</v>
      </c>
      <c r="I112" s="9" t="e">
        <v>#N/A</v>
      </c>
      <c r="J112" s="9" t="e">
        <v>#N/A</v>
      </c>
      <c r="K112" s="9" t="e">
        <v>#N/A</v>
      </c>
      <c r="L112" s="9">
        <v>666100.0132657853</v>
      </c>
      <c r="M112" s="9" t="e">
        <v>#N/A</v>
      </c>
      <c r="N112" s="9" t="e">
        <v>#N/A</v>
      </c>
      <c r="O112" s="9" t="e">
        <v>#N/A</v>
      </c>
      <c r="P112" s="9" t="e">
        <v>#N/A</v>
      </c>
      <c r="Q112" s="9" t="e">
        <v>#N/A</v>
      </c>
      <c r="R112" s="9" t="e">
        <v>#N/A</v>
      </c>
      <c r="S112" s="9" t="e">
        <v>#N/A</v>
      </c>
      <c r="T112" s="9" t="e">
        <v>#N/A</v>
      </c>
      <c r="U112" s="9" t="e">
        <v>#N/A</v>
      </c>
      <c r="V112" s="9" t="e">
        <v>#N/A</v>
      </c>
      <c r="W112" s="9" t="e">
        <v>#N/A</v>
      </c>
      <c r="X112" s="9" t="e">
        <v>#N/A</v>
      </c>
      <c r="Y112" s="9" t="e">
        <v>#N/A</v>
      </c>
      <c r="Z112" s="9" t="e">
        <v>#N/A</v>
      </c>
      <c r="AA112" s="9" t="e">
        <v>#N/A</v>
      </c>
      <c r="AB112" s="9" t="e">
        <v>#N/A</v>
      </c>
      <c r="AC112" s="9" t="e">
        <v>#N/A</v>
      </c>
      <c r="AD112" s="9" t="e">
        <v>#N/A</v>
      </c>
      <c r="AE112" s="9" t="e">
        <v>#N/A</v>
      </c>
      <c r="AF112" s="9" t="e">
        <v>#N/A</v>
      </c>
      <c r="AG112" s="9" t="e">
        <v>#N/A</v>
      </c>
      <c r="AH112" s="9" t="e">
        <v>#N/A</v>
      </c>
      <c r="AI112" s="9" t="e">
        <v>#N/A</v>
      </c>
      <c r="AJ112" s="9" t="e">
        <v>#N/A</v>
      </c>
      <c r="AK112" s="9" t="e">
        <v>#N/A</v>
      </c>
      <c r="AL112" s="9" t="e">
        <v>#N/A</v>
      </c>
      <c r="AM112" s="9" t="e">
        <v>#N/A</v>
      </c>
      <c r="AN112" s="9" t="e">
        <v>#N/A</v>
      </c>
      <c r="AO112" s="9" t="e">
        <v>#N/A</v>
      </c>
      <c r="AP112" s="9">
        <v>734484.01786205766</v>
      </c>
      <c r="AQ112" s="9" t="e">
        <v>#N/A</v>
      </c>
      <c r="AR112" s="9" t="e">
        <v>#N/A</v>
      </c>
      <c r="AS112" s="9" t="e">
        <v>#N/A</v>
      </c>
      <c r="AT112" s="9" t="e">
        <v>#N/A</v>
      </c>
      <c r="AU112" s="9" t="e">
        <v>#N/A</v>
      </c>
      <c r="AV112" s="9" t="e">
        <v>#N/A</v>
      </c>
      <c r="AW112" s="9" t="e">
        <v>#N/A</v>
      </c>
      <c r="AX112" s="9" t="e">
        <v>#N/A</v>
      </c>
      <c r="AY112" s="9" t="e">
        <v>#N/A</v>
      </c>
      <c r="AZ112" s="9" t="e">
        <v>#N/A</v>
      </c>
      <c r="BA112" s="9" t="e">
        <v>#N/A</v>
      </c>
      <c r="BB112" s="9" t="e">
        <v>#N/A</v>
      </c>
      <c r="BC112" s="9" t="e">
        <v>#N/A</v>
      </c>
      <c r="BD112" s="9" t="e">
        <v>#N/A</v>
      </c>
      <c r="BE112" s="9" t="e">
        <v>#N/A</v>
      </c>
      <c r="BF112" s="9" t="e">
        <v>#N/A</v>
      </c>
      <c r="BG112" s="9" t="e">
        <v>#N/A</v>
      </c>
      <c r="BH112" s="9" t="e">
        <v>#N/A</v>
      </c>
      <c r="BI112" s="9" t="e">
        <v>#N/A</v>
      </c>
      <c r="BJ112" s="9">
        <v>713851.86918940616</v>
      </c>
      <c r="BK112" s="9" t="e">
        <v>#N/A</v>
      </c>
      <c r="BL112" s="9" t="e">
        <v>#N/A</v>
      </c>
      <c r="BM112" s="9" t="e">
        <v>#N/A</v>
      </c>
      <c r="BN112" s="9" t="e">
        <v>#N/A</v>
      </c>
      <c r="BO112" s="9" t="e">
        <v>#N/A</v>
      </c>
      <c r="BP112" s="9" t="e">
        <v>#N/A</v>
      </c>
      <c r="BQ112" s="9" t="e">
        <v>#N/A</v>
      </c>
      <c r="BR112" s="9" t="e">
        <v>#N/A</v>
      </c>
      <c r="BS112" s="9" t="e">
        <v>#N/A</v>
      </c>
      <c r="BT112" s="9" t="e">
        <v>#N/A</v>
      </c>
      <c r="BU112" s="9" t="e">
        <v>#N/A</v>
      </c>
      <c r="BV112" s="9" t="e">
        <v>#N/A</v>
      </c>
      <c r="BW112" s="9" t="e">
        <v>#N/A</v>
      </c>
      <c r="BX112" s="9" t="e">
        <v>#N/A</v>
      </c>
      <c r="BY112" s="9" t="e">
        <v>#N/A</v>
      </c>
      <c r="BZ112" s="9" t="e">
        <v>#N/A</v>
      </c>
      <c r="CA112" s="9" t="e">
        <v>#N/A</v>
      </c>
      <c r="CB112" s="9" t="e">
        <v>#N/A</v>
      </c>
      <c r="CC112" s="9" t="e">
        <v>#N/A</v>
      </c>
      <c r="CD112" s="9">
        <v>783708.86292474228</v>
      </c>
      <c r="CE112" s="9" t="e">
        <v>#N/A</v>
      </c>
      <c r="CF112" s="9" t="e">
        <v>#N/A</v>
      </c>
      <c r="CG112" s="9" t="e">
        <v>#N/A</v>
      </c>
      <c r="CH112" s="9" t="e">
        <v>#N/A</v>
      </c>
      <c r="CI112" s="9" t="e">
        <v>#N/A</v>
      </c>
      <c r="CJ112" s="9" t="e">
        <v>#N/A</v>
      </c>
      <c r="CK112" s="9" t="e">
        <v>#N/A</v>
      </c>
      <c r="CL112" s="9" t="e">
        <v>#N/A</v>
      </c>
      <c r="CM112" s="9" t="e">
        <v>#N/A</v>
      </c>
      <c r="CN112" s="9">
        <v>823158.55726004986</v>
      </c>
      <c r="CO112" s="9" t="e">
        <v>#N/A</v>
      </c>
      <c r="CP112" s="9" t="e">
        <v>#N/A</v>
      </c>
      <c r="CQ112" s="9" t="e">
        <v>#N/A</v>
      </c>
      <c r="CR112" s="9" t="e">
        <v>#N/A</v>
      </c>
      <c r="CS112" s="9" t="e">
        <v>#N/A</v>
      </c>
      <c r="CT112" s="9" t="e">
        <v>#N/A</v>
      </c>
      <c r="CU112" s="9" t="e">
        <v>#N/A</v>
      </c>
      <c r="CV112" s="9" t="e">
        <v>#N/A</v>
      </c>
      <c r="CW112" s="9" t="e">
        <v>#N/A</v>
      </c>
      <c r="CX112" s="9" t="e">
        <v>#N/A</v>
      </c>
      <c r="CY112" s="9" t="e">
        <v>#N/A</v>
      </c>
      <c r="CZ112" s="9" t="e">
        <v>#N/A</v>
      </c>
      <c r="DA112" s="9">
        <v>902958.06282198324</v>
      </c>
      <c r="DB112" s="9">
        <v>904464.85525871872</v>
      </c>
      <c r="DC112" s="9">
        <v>911565.54858457611</v>
      </c>
      <c r="DD112" s="9">
        <v>918837.40840725426</v>
      </c>
      <c r="DE112" s="9">
        <v>926133.72571717668</v>
      </c>
      <c r="DF112" s="9">
        <v>932835.20788609411</v>
      </c>
      <c r="DG112" s="9">
        <v>939831.21802280983</v>
      </c>
      <c r="DH112" s="9">
        <v>947392.74021273677</v>
      </c>
      <c r="DI112" s="9">
        <v>952998.94357259211</v>
      </c>
      <c r="DJ112" s="9">
        <v>960140.74595644453</v>
      </c>
      <c r="DK112" s="9">
        <v>967466.365015961</v>
      </c>
      <c r="DL112" s="9">
        <v>974699.02836231817</v>
      </c>
      <c r="DM112" s="9">
        <v>982197.97440523154</v>
      </c>
      <c r="DN112" s="9">
        <v>989860.31112465041</v>
      </c>
      <c r="DO112" s="9">
        <v>997523.49164905748</v>
      </c>
      <c r="DP112" s="9">
        <v>1005476.9912722725</v>
      </c>
      <c r="DQ112" s="9">
        <v>1013445.5873454928</v>
      </c>
      <c r="DR112" s="9">
        <v>1021508.513</v>
      </c>
      <c r="DS112" s="9">
        <v>1033096.9308405281</v>
      </c>
      <c r="DT112" s="9">
        <v>1045084.688908229</v>
      </c>
      <c r="DU112" s="9">
        <v>1057098.9381197118</v>
      </c>
      <c r="DV112" s="9">
        <v>1068127.0191504033</v>
      </c>
      <c r="DW112" s="9">
        <v>1079574.4803984351</v>
      </c>
      <c r="DX112" s="9">
        <v>1090886.0976726296</v>
      </c>
      <c r="DY112" s="9">
        <v>1102860.8957704317</v>
      </c>
      <c r="DZ112" s="9">
        <v>1114232.1721275798</v>
      </c>
      <c r="EA112" s="9">
        <v>1125673.5227388148</v>
      </c>
      <c r="EB112" s="9">
        <v>1137173.8705680966</v>
      </c>
      <c r="EC112" s="9">
        <v>1148305.6920578075</v>
      </c>
      <c r="ED112" s="9">
        <v>1156382.3076475388</v>
      </c>
      <c r="EE112" s="9">
        <v>1167052.8348464356</v>
      </c>
      <c r="EF112" s="9">
        <v>1177028.8583637215</v>
      </c>
      <c r="EG112" s="9">
        <v>1185973.8594253769</v>
      </c>
      <c r="EH112" s="9">
        <v>1199338.6145576271</v>
      </c>
      <c r="EI112" s="9">
        <v>1138181.4045529561</v>
      </c>
      <c r="EJ112" s="9">
        <v>1150079.2361016083</v>
      </c>
      <c r="EK112" s="9">
        <v>1163410.1405064454</v>
      </c>
      <c r="EL112" s="55">
        <v>1272503.9539347421</v>
      </c>
      <c r="EM112" s="55">
        <v>1295318.5795746613</v>
      </c>
      <c r="EN112" s="55">
        <v>1320514.9790949605</v>
      </c>
      <c r="EO112" s="55">
        <v>1346956.6783328825</v>
      </c>
      <c r="EP112" s="55">
        <v>1375177.1731861408</v>
      </c>
      <c r="EQ112" s="55">
        <v>1403137.6002231846</v>
      </c>
      <c r="ER112" s="55">
        <v>1431673.1706815022</v>
      </c>
      <c r="ES112" s="55">
        <v>1463432.7010917587</v>
      </c>
      <c r="ET112" s="55">
        <v>1496475.6107702218</v>
      </c>
      <c r="EU112" s="55">
        <v>1525926.9097357271</v>
      </c>
      <c r="EV112" s="55">
        <v>1543726.1549928226</v>
      </c>
      <c r="EW112" s="55">
        <v>1556079.206</v>
      </c>
      <c r="EX112" s="55">
        <v>1581147.2725835219</v>
      </c>
      <c r="EY112" s="55">
        <v>1617846.1910484596</v>
      </c>
      <c r="EZ112" s="55">
        <v>1653936.3972008019</v>
      </c>
      <c r="FA112" s="55">
        <v>1691753.4603381145</v>
      </c>
      <c r="FB112" s="55">
        <v>1732205.301760905</v>
      </c>
      <c r="FC112" s="55">
        <v>1772893.365296592</v>
      </c>
      <c r="FD112" s="55">
        <v>1815807.3278364218</v>
      </c>
      <c r="FE112" s="55">
        <v>1859330.8738856476</v>
      </c>
      <c r="FF112" s="55">
        <v>1905377.1921273151</v>
      </c>
      <c r="FG112" s="55">
        <v>1953154.26</v>
      </c>
      <c r="FH112" s="55">
        <v>1999274.2517153569</v>
      </c>
      <c r="FI112" s="55">
        <v>2044747.5133736236</v>
      </c>
      <c r="FJ112" s="55">
        <v>2089075.1308013785</v>
      </c>
      <c r="FK112" s="55">
        <v>2131197.3120806171</v>
      </c>
      <c r="FL112" s="55">
        <v>2170825.2911408292</v>
      </c>
      <c r="FM112" s="55">
        <v>2210604.1654026983</v>
      </c>
      <c r="FN112" s="55">
        <v>2250576.6694751764</v>
      </c>
      <c r="FO112" s="55">
        <v>2293523.5939077837</v>
      </c>
      <c r="FP112" s="55">
        <v>2335590.648</v>
      </c>
      <c r="FQ112" s="55">
        <v>2375895.1498859292</v>
      </c>
      <c r="FR112" s="55">
        <v>2412446.7171816132</v>
      </c>
      <c r="FS112" s="55">
        <v>2464203.6872126702</v>
      </c>
      <c r="FT112" s="55">
        <v>2507128.3235098855</v>
      </c>
      <c r="FU112" s="55">
        <v>2550942.1949999994</v>
      </c>
      <c r="FV112" s="55">
        <v>2596284.6410479713</v>
      </c>
      <c r="FW112" s="55">
        <v>2644310.5939897159</v>
      </c>
      <c r="FX112" s="55">
        <v>2692772.8924006787</v>
      </c>
      <c r="FY112" s="55">
        <v>2740686.4893215941</v>
      </c>
      <c r="FZ112" s="55">
        <v>2788183.2720000003</v>
      </c>
      <c r="GA112" s="55">
        <v>2832226.7955270903</v>
      </c>
      <c r="GB112" s="55">
        <v>2874760.4972778126</v>
      </c>
      <c r="GC112" s="55">
        <v>2917223.8241781872</v>
      </c>
      <c r="GD112" s="55">
        <v>2960836.8110057409</v>
      </c>
      <c r="GE112" s="55">
        <v>3004808.5040000007</v>
      </c>
      <c r="GF112" s="55">
        <v>3048038.7018871712</v>
      </c>
      <c r="GG112" s="55">
        <v>3091190.2353002052</v>
      </c>
      <c r="GH112" s="55">
        <v>3133596.8960568318</v>
      </c>
      <c r="GI112" s="55">
        <v>3174771.2011851985</v>
      </c>
      <c r="GJ112" s="55">
        <v>3214828.3359999997</v>
      </c>
      <c r="GK112" s="55">
        <v>3255808.8891881304</v>
      </c>
      <c r="GL112" s="55">
        <v>3294820.152140025</v>
      </c>
      <c r="GM112" s="55">
        <v>3332832.3030571872</v>
      </c>
      <c r="GN112" s="55">
        <v>3360541.6165774954</v>
      </c>
      <c r="GO112" s="55">
        <v>3409011.7030000007</v>
      </c>
      <c r="GP112" s="55">
        <v>3446704.977514409</v>
      </c>
      <c r="GQ112" s="55">
        <v>3484038.2444353639</v>
      </c>
      <c r="GR112" s="55">
        <v>3521350.07944162</v>
      </c>
      <c r="GS112" s="55">
        <v>3552207</v>
      </c>
      <c r="GT112" s="55"/>
      <c r="GU112" s="55">
        <v>4290684.1129999999</v>
      </c>
    </row>
    <row r="113" spans="1:203" s="27" customFormat="1">
      <c r="A113" s="24" t="s">
        <v>272</v>
      </c>
      <c r="B113" s="15"/>
      <c r="C113" s="15"/>
      <c r="D113" s="15"/>
      <c r="E113" s="15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6"/>
      <c r="DC113" s="26"/>
      <c r="DD113" s="26"/>
      <c r="DE113" s="26"/>
      <c r="DF113" s="26"/>
      <c r="DG113" s="26"/>
      <c r="DH113" s="26"/>
      <c r="DI113" s="26"/>
      <c r="DJ113" s="26"/>
      <c r="DK113" s="26"/>
      <c r="DL113" s="26"/>
      <c r="DM113" s="26"/>
      <c r="DN113" s="26"/>
      <c r="DO113" s="26"/>
      <c r="DP113" s="26"/>
      <c r="DQ113" s="26"/>
      <c r="DR113" s="26"/>
      <c r="DS113" s="26"/>
      <c r="DT113" s="26"/>
      <c r="DU113" s="26"/>
      <c r="DV113" s="26"/>
      <c r="DW113" s="26"/>
      <c r="DX113" s="26"/>
      <c r="DY113" s="26"/>
      <c r="DZ113" s="26"/>
      <c r="EA113" s="26"/>
      <c r="EB113" s="26"/>
      <c r="EC113" s="26"/>
      <c r="ED113" s="26"/>
      <c r="EE113" s="26"/>
      <c r="EF113" s="26"/>
      <c r="EG113" s="26"/>
      <c r="EH113" s="26"/>
      <c r="EI113" s="26"/>
      <c r="EJ113" s="26"/>
      <c r="EK113" s="26"/>
      <c r="EL113" s="53"/>
      <c r="EM113" s="53"/>
      <c r="EN113" s="53"/>
      <c r="EO113" s="53"/>
      <c r="EP113" s="53"/>
      <c r="EQ113" s="53"/>
      <c r="ER113" s="53"/>
      <c r="ES113" s="53"/>
      <c r="ET113" s="53"/>
      <c r="EU113" s="53"/>
      <c r="EV113" s="53"/>
      <c r="EW113" s="53"/>
      <c r="EX113" s="53"/>
      <c r="EY113" s="53"/>
      <c r="EZ113" s="53"/>
      <c r="FA113" s="53"/>
      <c r="FB113" s="53"/>
      <c r="FC113" s="53"/>
      <c r="FD113" s="53"/>
      <c r="FE113" s="53"/>
      <c r="FF113" s="53"/>
      <c r="FG113" s="53"/>
      <c r="FH113" s="53"/>
      <c r="FI113" s="53"/>
      <c r="FJ113" s="53"/>
      <c r="FK113" s="53"/>
      <c r="FL113" s="53"/>
      <c r="FM113" s="53"/>
      <c r="FN113" s="53"/>
      <c r="FO113" s="53"/>
      <c r="FP113" s="53"/>
      <c r="FQ113" s="53"/>
      <c r="FR113" s="53"/>
      <c r="FS113" s="53"/>
      <c r="FT113" s="53"/>
      <c r="FU113" s="53"/>
      <c r="FV113" s="53"/>
      <c r="FW113" s="53"/>
      <c r="FX113" s="53"/>
      <c r="FY113" s="53"/>
      <c r="FZ113" s="53"/>
      <c r="GA113" s="53"/>
      <c r="GB113" s="53"/>
      <c r="GC113" s="53"/>
      <c r="GD113" s="53"/>
      <c r="GE113" s="53"/>
      <c r="GF113" s="53"/>
      <c r="GG113" s="53"/>
      <c r="GH113" s="53"/>
      <c r="GI113" s="53"/>
      <c r="GJ113" s="53"/>
      <c r="GK113" s="53"/>
      <c r="GL113" s="53"/>
      <c r="GM113" s="53"/>
      <c r="GN113" s="53"/>
      <c r="GO113" s="53"/>
      <c r="GP113" s="53"/>
      <c r="GQ113" s="53"/>
      <c r="GR113" s="53"/>
      <c r="GS113" s="53"/>
      <c r="GT113" s="53"/>
      <c r="GU113" s="53"/>
    </row>
    <row r="114" spans="1:203">
      <c r="A114" s="5" t="s">
        <v>507</v>
      </c>
      <c r="B114" s="17" t="e">
        <v>#N/A</v>
      </c>
      <c r="C114" s="17" t="e">
        <v>#N/A</v>
      </c>
      <c r="D114" s="17" t="e">
        <v>#N/A</v>
      </c>
      <c r="E114" s="17" t="e">
        <v>#N/A</v>
      </c>
      <c r="F114" s="26" t="e">
        <v>#N/A</v>
      </c>
      <c r="G114" s="26" t="e">
        <v>#N/A</v>
      </c>
      <c r="H114" s="26" t="e">
        <v>#N/A</v>
      </c>
      <c r="I114" s="26" t="e">
        <v>#N/A</v>
      </c>
      <c r="J114" s="26" t="e">
        <v>#N/A</v>
      </c>
      <c r="K114" s="26" t="e">
        <v>#N/A</v>
      </c>
      <c r="L114" s="26">
        <v>3280</v>
      </c>
      <c r="M114" s="26" t="e">
        <v>#N/A</v>
      </c>
      <c r="N114" s="26" t="e">
        <v>#N/A</v>
      </c>
      <c r="O114" s="26" t="e">
        <v>#N/A</v>
      </c>
      <c r="P114" s="26" t="e">
        <v>#N/A</v>
      </c>
      <c r="Q114" s="26" t="e">
        <v>#N/A</v>
      </c>
      <c r="R114" s="26" t="e">
        <v>#N/A</v>
      </c>
      <c r="S114" s="26" t="e">
        <v>#N/A</v>
      </c>
      <c r="T114" s="26" t="e">
        <v>#N/A</v>
      </c>
      <c r="U114" s="26" t="e">
        <v>#N/A</v>
      </c>
      <c r="V114" s="26" t="e">
        <v>#N/A</v>
      </c>
      <c r="W114" s="26" t="e">
        <v>#N/A</v>
      </c>
      <c r="X114" s="26" t="e">
        <v>#N/A</v>
      </c>
      <c r="Y114" s="26" t="e">
        <v>#N/A</v>
      </c>
      <c r="Z114" s="26" t="e">
        <v>#N/A</v>
      </c>
      <c r="AA114" s="26" t="e">
        <v>#N/A</v>
      </c>
      <c r="AB114" s="26" t="e">
        <v>#N/A</v>
      </c>
      <c r="AC114" s="26" t="e">
        <v>#N/A</v>
      </c>
      <c r="AD114" s="26" t="e">
        <v>#N/A</v>
      </c>
      <c r="AE114" s="26" t="e">
        <v>#N/A</v>
      </c>
      <c r="AF114" s="26" t="e">
        <v>#N/A</v>
      </c>
      <c r="AG114" s="26" t="e">
        <v>#N/A</v>
      </c>
      <c r="AH114" s="26" t="e">
        <v>#N/A</v>
      </c>
      <c r="AI114" s="26" t="e">
        <v>#N/A</v>
      </c>
      <c r="AJ114" s="26" t="e">
        <v>#N/A</v>
      </c>
      <c r="AK114" s="26" t="e">
        <v>#N/A</v>
      </c>
      <c r="AL114" s="26" t="e">
        <v>#N/A</v>
      </c>
      <c r="AM114" s="26" t="e">
        <v>#N/A</v>
      </c>
      <c r="AN114" s="26" t="e">
        <v>#N/A</v>
      </c>
      <c r="AO114" s="26" t="e">
        <v>#N/A</v>
      </c>
      <c r="AP114" s="26" t="e">
        <v>#N/A</v>
      </c>
      <c r="AQ114" s="26" t="e">
        <v>#N/A</v>
      </c>
      <c r="AR114" s="26" t="e">
        <v>#N/A</v>
      </c>
      <c r="AS114" s="26" t="e">
        <v>#N/A</v>
      </c>
      <c r="AT114" s="26" t="e">
        <v>#N/A</v>
      </c>
      <c r="AU114" s="26" t="e">
        <v>#N/A</v>
      </c>
      <c r="AV114" s="26" t="e">
        <v>#N/A</v>
      </c>
      <c r="AW114" s="26" t="e">
        <v>#N/A</v>
      </c>
      <c r="AX114" s="26" t="e">
        <v>#N/A</v>
      </c>
      <c r="AY114" s="26" t="e">
        <v>#N/A</v>
      </c>
      <c r="AZ114" s="26" t="e">
        <v>#N/A</v>
      </c>
      <c r="BA114" s="26" t="e">
        <v>#N/A</v>
      </c>
      <c r="BB114" s="26" t="e">
        <v>#N/A</v>
      </c>
      <c r="BC114" s="26" t="e">
        <v>#N/A</v>
      </c>
      <c r="BD114" s="26" t="e">
        <v>#N/A</v>
      </c>
      <c r="BE114" s="26" t="e">
        <v>#N/A</v>
      </c>
      <c r="BF114" s="26" t="e">
        <v>#N/A</v>
      </c>
      <c r="BG114" s="26" t="e">
        <v>#N/A</v>
      </c>
      <c r="BH114" s="26" t="e">
        <v>#N/A</v>
      </c>
      <c r="BI114" s="26" t="e">
        <v>#N/A</v>
      </c>
      <c r="BJ114" s="26">
        <v>4207</v>
      </c>
      <c r="BK114" s="26" t="e">
        <v>#N/A</v>
      </c>
      <c r="BL114" s="26" t="e">
        <v>#N/A</v>
      </c>
      <c r="BM114" s="26" t="e">
        <v>#N/A</v>
      </c>
      <c r="BN114" s="26" t="e">
        <v>#N/A</v>
      </c>
      <c r="BO114" s="26" t="e">
        <v>#N/A</v>
      </c>
      <c r="BP114" s="26" t="e">
        <v>#N/A</v>
      </c>
      <c r="BQ114" s="26" t="e">
        <v>#N/A</v>
      </c>
      <c r="BR114" s="26" t="e">
        <v>#N/A</v>
      </c>
      <c r="BS114" s="26" t="e">
        <v>#N/A</v>
      </c>
      <c r="BT114" s="26" t="e">
        <v>#N/A</v>
      </c>
      <c r="BU114" s="26" t="e">
        <v>#N/A</v>
      </c>
      <c r="BV114" s="26" t="e">
        <v>#N/A</v>
      </c>
      <c r="BW114" s="26" t="e">
        <v>#N/A</v>
      </c>
      <c r="BX114" s="26" t="e">
        <v>#N/A</v>
      </c>
      <c r="BY114" s="26" t="e">
        <v>#N/A</v>
      </c>
      <c r="BZ114" s="26" t="e">
        <v>#N/A</v>
      </c>
      <c r="CA114" s="26" t="e">
        <v>#N/A</v>
      </c>
      <c r="CB114" s="26" t="e">
        <v>#N/A</v>
      </c>
      <c r="CC114" s="26" t="e">
        <v>#N/A</v>
      </c>
      <c r="CD114" s="26" t="e">
        <v>#N/A</v>
      </c>
      <c r="CE114" s="26" t="e">
        <v>#N/A</v>
      </c>
      <c r="CF114" s="26" t="e">
        <v>#N/A</v>
      </c>
      <c r="CG114" s="26" t="e">
        <v>#N/A</v>
      </c>
      <c r="CH114" s="26" t="e">
        <v>#N/A</v>
      </c>
      <c r="CI114" s="26" t="e">
        <v>#N/A</v>
      </c>
      <c r="CJ114" s="26" t="e">
        <v>#N/A</v>
      </c>
      <c r="CK114" s="26" t="e">
        <v>#N/A</v>
      </c>
      <c r="CL114" s="26" t="e">
        <v>#N/A</v>
      </c>
      <c r="CM114" s="26" t="e">
        <v>#N/A</v>
      </c>
      <c r="CN114" s="26" t="e">
        <v>#N/A</v>
      </c>
      <c r="CO114" s="26" t="e">
        <v>#N/A</v>
      </c>
      <c r="CP114" s="26" t="e">
        <v>#N/A</v>
      </c>
      <c r="CQ114" s="26" t="e">
        <v>#N/A</v>
      </c>
      <c r="CR114" s="26" t="e">
        <v>#N/A</v>
      </c>
      <c r="CS114" s="26" t="e">
        <v>#N/A</v>
      </c>
      <c r="CT114" s="26" t="e">
        <v>#N/A</v>
      </c>
      <c r="CU114" s="26" t="e">
        <v>#N/A</v>
      </c>
      <c r="CV114" s="26" t="e">
        <v>#N/A</v>
      </c>
      <c r="CW114" s="26" t="e">
        <v>#N/A</v>
      </c>
      <c r="CX114" s="26" t="e">
        <v>#N/A</v>
      </c>
      <c r="CY114" s="26" t="e">
        <v>#N/A</v>
      </c>
      <c r="CZ114" s="26" t="e">
        <v>#N/A</v>
      </c>
      <c r="DA114" s="26">
        <v>5730</v>
      </c>
      <c r="DB114" s="26" t="e">
        <v>#N/A</v>
      </c>
      <c r="DC114" s="26" t="e">
        <v>#N/A</v>
      </c>
      <c r="DD114" s="26" t="e">
        <v>#N/A</v>
      </c>
      <c r="DE114" s="26" t="e">
        <v>#N/A</v>
      </c>
      <c r="DF114" s="26" t="e">
        <v>#N/A</v>
      </c>
      <c r="DG114" s="26" t="e">
        <v>#N/A</v>
      </c>
      <c r="DH114" s="26" t="e">
        <v>#N/A</v>
      </c>
      <c r="DI114" s="26" t="e">
        <v>#N/A</v>
      </c>
      <c r="DJ114" s="26" t="e">
        <v>#N/A</v>
      </c>
      <c r="DK114" s="26" t="e">
        <v>#N/A</v>
      </c>
      <c r="DL114" s="26" t="e">
        <v>#N/A</v>
      </c>
      <c r="DM114" s="26" t="e">
        <v>#N/A</v>
      </c>
      <c r="DN114" s="26" t="e">
        <v>#N/A</v>
      </c>
      <c r="DO114" s="26" t="e">
        <v>#N/A</v>
      </c>
      <c r="DP114" s="26" t="e">
        <v>#N/A</v>
      </c>
      <c r="DQ114" s="26" t="e">
        <v>#N/A</v>
      </c>
      <c r="DR114" s="26" t="e">
        <v>#N/A</v>
      </c>
      <c r="DS114" s="26" t="e">
        <v>#N/A</v>
      </c>
      <c r="DT114" s="26" t="e">
        <v>#N/A</v>
      </c>
      <c r="DU114" s="26" t="e">
        <v>#N/A</v>
      </c>
      <c r="DV114" s="26" t="e">
        <v>#N/A</v>
      </c>
      <c r="DW114" s="26" t="e">
        <v>#N/A</v>
      </c>
      <c r="DX114" s="26" t="e">
        <v>#N/A</v>
      </c>
      <c r="DY114" s="26" t="e">
        <v>#N/A</v>
      </c>
      <c r="DZ114" s="26" t="e">
        <v>#N/A</v>
      </c>
      <c r="EA114" s="26" t="e">
        <v>#N/A</v>
      </c>
      <c r="EB114" s="26" t="e">
        <v>#N/A</v>
      </c>
      <c r="EC114" s="26" t="e">
        <v>#N/A</v>
      </c>
      <c r="ED114" s="26" t="e">
        <v>#N/A</v>
      </c>
      <c r="EE114" s="26" t="e">
        <v>#N/A</v>
      </c>
      <c r="EF114" s="26" t="e">
        <v>#N/A</v>
      </c>
      <c r="EG114" s="26" t="e">
        <v>#N/A</v>
      </c>
      <c r="EH114" s="26" t="e">
        <v>#N/A</v>
      </c>
      <c r="EI114" s="26" t="e">
        <v>#N/A</v>
      </c>
      <c r="EJ114" s="26" t="e">
        <v>#N/A</v>
      </c>
      <c r="EK114" s="26" t="e">
        <v>#N/A</v>
      </c>
      <c r="EL114" s="53">
        <v>8150.3680000000004</v>
      </c>
      <c r="EM114" s="53">
        <v>8284.473</v>
      </c>
      <c r="EN114" s="53">
        <v>8425.3330000000005</v>
      </c>
      <c r="EO114" s="53">
        <v>8573.2170000000006</v>
      </c>
      <c r="EP114" s="53">
        <v>8728.4079999999994</v>
      </c>
      <c r="EQ114" s="53">
        <v>8891.2090000000007</v>
      </c>
      <c r="ER114" s="53">
        <v>9061.9380000000001</v>
      </c>
      <c r="ES114" s="53">
        <v>9240.9339999999993</v>
      </c>
      <c r="ET114" s="53">
        <v>9428.5560000000005</v>
      </c>
      <c r="EU114" s="53">
        <v>9624.6059999999998</v>
      </c>
      <c r="EV114" s="53">
        <v>9829.4500000000007</v>
      </c>
      <c r="EW114" s="53">
        <v>10043.473</v>
      </c>
      <c r="EX114" s="53">
        <v>10267.083000000001</v>
      </c>
      <c r="EY114" s="53">
        <v>10500.710999999999</v>
      </c>
      <c r="EZ114" s="53">
        <v>10744.166999999999</v>
      </c>
      <c r="FA114" s="53">
        <v>10997.885</v>
      </c>
      <c r="FB114" s="53">
        <v>11262.324000000001</v>
      </c>
      <c r="FC114" s="53">
        <v>11537.966</v>
      </c>
      <c r="FD114" s="53">
        <v>11825.32</v>
      </c>
      <c r="FE114" s="53">
        <v>12122.74</v>
      </c>
      <c r="FF114" s="53">
        <v>12430.623</v>
      </c>
      <c r="FG114" s="53">
        <v>12749.385</v>
      </c>
      <c r="FH114" s="53">
        <v>13079.46</v>
      </c>
      <c r="FI114" s="53">
        <v>13421.300999999999</v>
      </c>
      <c r="FJ114" s="53">
        <v>13772.075999999999</v>
      </c>
      <c r="FK114" s="53">
        <v>14132.019</v>
      </c>
      <c r="FL114" s="53">
        <v>14501.369000000001</v>
      </c>
      <c r="FM114" s="53">
        <v>14880.371999999999</v>
      </c>
      <c r="FN114" s="53">
        <v>15269.281000000001</v>
      </c>
      <c r="FO114" s="53">
        <v>15555.611999999999</v>
      </c>
      <c r="FP114" s="53">
        <v>15112.148999999999</v>
      </c>
      <c r="FQ114" s="53">
        <v>13812.973</v>
      </c>
      <c r="FR114" s="53">
        <v>12881.816000000001</v>
      </c>
      <c r="FS114" s="53">
        <v>12934.937</v>
      </c>
      <c r="FT114" s="53">
        <v>13387.736999999999</v>
      </c>
      <c r="FU114" s="53">
        <v>13796.928</v>
      </c>
      <c r="FV114" s="53">
        <v>13856.1</v>
      </c>
      <c r="FW114" s="53">
        <v>13867.957</v>
      </c>
      <c r="FX114" s="53">
        <v>14076.477999999999</v>
      </c>
      <c r="FY114" s="53">
        <v>14511.868</v>
      </c>
      <c r="FZ114" s="53">
        <v>14669.339</v>
      </c>
      <c r="GA114" s="53">
        <v>14871.963</v>
      </c>
      <c r="GB114" s="53">
        <v>16317.921</v>
      </c>
      <c r="GC114" s="53">
        <v>18371.582999999999</v>
      </c>
      <c r="GD114" s="53">
        <v>19900.668000000001</v>
      </c>
      <c r="GE114" s="53">
        <v>20881.48</v>
      </c>
      <c r="GF114" s="53">
        <v>21559.922999999999</v>
      </c>
      <c r="GG114" s="53">
        <v>22227.415000000001</v>
      </c>
      <c r="GH114" s="53">
        <v>22912.813999999998</v>
      </c>
      <c r="GI114" s="53">
        <v>23646.128000000001</v>
      </c>
      <c r="GJ114" s="53">
        <v>23898.198</v>
      </c>
      <c r="GK114" s="53">
        <v>23997.412</v>
      </c>
      <c r="GL114" s="53">
        <v>25268.404999999999</v>
      </c>
      <c r="GM114" s="53">
        <v>27060.359</v>
      </c>
      <c r="GN114" s="53">
        <v>28513.677</v>
      </c>
      <c r="GO114" s="53">
        <v>29928.987000000001</v>
      </c>
      <c r="GP114" s="53">
        <v>31056.996999999999</v>
      </c>
      <c r="GQ114" s="53">
        <v>31889.922999999999</v>
      </c>
      <c r="GR114" s="53">
        <v>32738.376</v>
      </c>
      <c r="GS114" s="53">
        <v>38396</v>
      </c>
      <c r="GT114" s="53"/>
      <c r="GU114" s="53">
        <v>56322.743999999999</v>
      </c>
    </row>
    <row r="115" spans="1:203">
      <c r="A115" s="5" t="s">
        <v>508</v>
      </c>
      <c r="B115" s="17" t="e">
        <v>#N/A</v>
      </c>
      <c r="C115" s="17" t="e">
        <v>#N/A</v>
      </c>
      <c r="D115" s="17" t="e">
        <v>#N/A</v>
      </c>
      <c r="E115" s="17" t="e">
        <v>#N/A</v>
      </c>
      <c r="F115" s="26" t="e">
        <v>#N/A</v>
      </c>
      <c r="G115" s="26" t="e">
        <v>#N/A</v>
      </c>
      <c r="H115" s="26" t="e">
        <v>#N/A</v>
      </c>
      <c r="I115" s="26" t="e">
        <v>#N/A</v>
      </c>
      <c r="J115" s="26" t="e">
        <v>#N/A</v>
      </c>
      <c r="K115" s="26" t="e">
        <v>#N/A</v>
      </c>
      <c r="L115" s="26">
        <v>2090</v>
      </c>
      <c r="M115" s="26" t="e">
        <v>#N/A</v>
      </c>
      <c r="N115" s="26" t="e">
        <v>#N/A</v>
      </c>
      <c r="O115" s="26" t="e">
        <v>#N/A</v>
      </c>
      <c r="P115" s="26" t="e">
        <v>#N/A</v>
      </c>
      <c r="Q115" s="26" t="e">
        <v>#N/A</v>
      </c>
      <c r="R115" s="26" t="e">
        <v>#N/A</v>
      </c>
      <c r="S115" s="26" t="e">
        <v>#N/A</v>
      </c>
      <c r="T115" s="26" t="e">
        <v>#N/A</v>
      </c>
      <c r="U115" s="26" t="e">
        <v>#N/A</v>
      </c>
      <c r="V115" s="26" t="e">
        <v>#N/A</v>
      </c>
      <c r="W115" s="26" t="e">
        <v>#N/A</v>
      </c>
      <c r="X115" s="26" t="e">
        <v>#N/A</v>
      </c>
      <c r="Y115" s="26" t="e">
        <v>#N/A</v>
      </c>
      <c r="Z115" s="26" t="e">
        <v>#N/A</v>
      </c>
      <c r="AA115" s="26" t="e">
        <v>#N/A</v>
      </c>
      <c r="AB115" s="26" t="e">
        <v>#N/A</v>
      </c>
      <c r="AC115" s="26" t="e">
        <v>#N/A</v>
      </c>
      <c r="AD115" s="26" t="e">
        <v>#N/A</v>
      </c>
      <c r="AE115" s="26" t="e">
        <v>#N/A</v>
      </c>
      <c r="AF115" s="26" t="e">
        <v>#N/A</v>
      </c>
      <c r="AG115" s="26" t="e">
        <v>#N/A</v>
      </c>
      <c r="AH115" s="26" t="e">
        <v>#N/A</v>
      </c>
      <c r="AI115" s="26" t="e">
        <v>#N/A</v>
      </c>
      <c r="AJ115" s="26" t="e">
        <v>#N/A</v>
      </c>
      <c r="AK115" s="26" t="e">
        <v>#N/A</v>
      </c>
      <c r="AL115" s="26" t="e">
        <v>#N/A</v>
      </c>
      <c r="AM115" s="26" t="e">
        <v>#N/A</v>
      </c>
      <c r="AN115" s="26" t="e">
        <v>#N/A</v>
      </c>
      <c r="AO115" s="26" t="e">
        <v>#N/A</v>
      </c>
      <c r="AP115" s="26" t="e">
        <v>#N/A</v>
      </c>
      <c r="AQ115" s="26" t="e">
        <v>#N/A</v>
      </c>
      <c r="AR115" s="26" t="e">
        <v>#N/A</v>
      </c>
      <c r="AS115" s="26" t="e">
        <v>#N/A</v>
      </c>
      <c r="AT115" s="26" t="e">
        <v>#N/A</v>
      </c>
      <c r="AU115" s="26" t="e">
        <v>#N/A</v>
      </c>
      <c r="AV115" s="26" t="e">
        <v>#N/A</v>
      </c>
      <c r="AW115" s="26" t="e">
        <v>#N/A</v>
      </c>
      <c r="AX115" s="26" t="e">
        <v>#N/A</v>
      </c>
      <c r="AY115" s="26" t="e">
        <v>#N/A</v>
      </c>
      <c r="AZ115" s="26" t="e">
        <v>#N/A</v>
      </c>
      <c r="BA115" s="26" t="e">
        <v>#N/A</v>
      </c>
      <c r="BB115" s="26" t="e">
        <v>#N/A</v>
      </c>
      <c r="BC115" s="26" t="e">
        <v>#N/A</v>
      </c>
      <c r="BD115" s="26" t="e">
        <v>#N/A</v>
      </c>
      <c r="BE115" s="26" t="e">
        <v>#N/A</v>
      </c>
      <c r="BF115" s="26" t="e">
        <v>#N/A</v>
      </c>
      <c r="BG115" s="26" t="e">
        <v>#N/A</v>
      </c>
      <c r="BH115" s="26" t="e">
        <v>#N/A</v>
      </c>
      <c r="BI115" s="26" t="e">
        <v>#N/A</v>
      </c>
      <c r="BJ115" s="26">
        <v>2340</v>
      </c>
      <c r="BK115" s="26" t="e">
        <v>#N/A</v>
      </c>
      <c r="BL115" s="26" t="e">
        <v>#N/A</v>
      </c>
      <c r="BM115" s="26" t="e">
        <v>#N/A</v>
      </c>
      <c r="BN115" s="26" t="e">
        <v>#N/A</v>
      </c>
      <c r="BO115" s="26" t="e">
        <v>#N/A</v>
      </c>
      <c r="BP115" s="26" t="e">
        <v>#N/A</v>
      </c>
      <c r="BQ115" s="26" t="e">
        <v>#N/A</v>
      </c>
      <c r="BR115" s="26" t="e">
        <v>#N/A</v>
      </c>
      <c r="BS115" s="26" t="e">
        <v>#N/A</v>
      </c>
      <c r="BT115" s="26" t="e">
        <v>#N/A</v>
      </c>
      <c r="BU115" s="26" t="e">
        <v>#N/A</v>
      </c>
      <c r="BV115" s="26" t="e">
        <v>#N/A</v>
      </c>
      <c r="BW115" s="26" t="e">
        <v>#N/A</v>
      </c>
      <c r="BX115" s="26" t="e">
        <v>#N/A</v>
      </c>
      <c r="BY115" s="26" t="e">
        <v>#N/A</v>
      </c>
      <c r="BZ115" s="26" t="e">
        <v>#N/A</v>
      </c>
      <c r="CA115" s="26" t="e">
        <v>#N/A</v>
      </c>
      <c r="CB115" s="26" t="e">
        <v>#N/A</v>
      </c>
      <c r="CC115" s="26" t="e">
        <v>#N/A</v>
      </c>
      <c r="CD115" s="26" t="e">
        <v>#N/A</v>
      </c>
      <c r="CE115" s="26" t="e">
        <v>#N/A</v>
      </c>
      <c r="CF115" s="26" t="e">
        <v>#N/A</v>
      </c>
      <c r="CG115" s="26" t="e">
        <v>#N/A</v>
      </c>
      <c r="CH115" s="26" t="e">
        <v>#N/A</v>
      </c>
      <c r="CI115" s="26" t="e">
        <v>#N/A</v>
      </c>
      <c r="CJ115" s="26" t="e">
        <v>#N/A</v>
      </c>
      <c r="CK115" s="26" t="e">
        <v>#N/A</v>
      </c>
      <c r="CL115" s="26" t="e">
        <v>#N/A</v>
      </c>
      <c r="CM115" s="26" t="e">
        <v>#N/A</v>
      </c>
      <c r="CN115" s="26" t="e">
        <v>#N/A</v>
      </c>
      <c r="CO115" s="26" t="e">
        <v>#N/A</v>
      </c>
      <c r="CP115" s="26" t="e">
        <v>#N/A</v>
      </c>
      <c r="CQ115" s="26" t="e">
        <v>#N/A</v>
      </c>
      <c r="CR115" s="26" t="e">
        <v>#N/A</v>
      </c>
      <c r="CS115" s="26" t="e">
        <v>#N/A</v>
      </c>
      <c r="CT115" s="26" t="e">
        <v>#N/A</v>
      </c>
      <c r="CU115" s="26" t="e">
        <v>#N/A</v>
      </c>
      <c r="CV115" s="26" t="e">
        <v>#N/A</v>
      </c>
      <c r="CW115" s="26" t="e">
        <v>#N/A</v>
      </c>
      <c r="CX115" s="26" t="e">
        <v>#N/A</v>
      </c>
      <c r="CY115" s="26" t="e">
        <v>#N/A</v>
      </c>
      <c r="CZ115" s="26" t="e">
        <v>#N/A</v>
      </c>
      <c r="DA115" s="26">
        <v>3070</v>
      </c>
      <c r="DB115" s="26" t="e">
        <v>#N/A</v>
      </c>
      <c r="DC115" s="26" t="e">
        <v>#N/A</v>
      </c>
      <c r="DD115" s="26" t="e">
        <v>#N/A</v>
      </c>
      <c r="DE115" s="26" t="e">
        <v>#N/A</v>
      </c>
      <c r="DF115" s="26" t="e">
        <v>#N/A</v>
      </c>
      <c r="DG115" s="26" t="e">
        <v>#N/A</v>
      </c>
      <c r="DH115" s="26" t="e">
        <v>#N/A</v>
      </c>
      <c r="DI115" s="26" t="e">
        <v>#N/A</v>
      </c>
      <c r="DJ115" s="26" t="e">
        <v>#N/A</v>
      </c>
      <c r="DK115" s="26" t="e">
        <v>#N/A</v>
      </c>
      <c r="DL115" s="26" t="e">
        <v>#N/A</v>
      </c>
      <c r="DM115" s="26" t="e">
        <v>#N/A</v>
      </c>
      <c r="DN115" s="26" t="e">
        <v>#N/A</v>
      </c>
      <c r="DO115" s="26" t="e">
        <v>#N/A</v>
      </c>
      <c r="DP115" s="26" t="e">
        <v>#N/A</v>
      </c>
      <c r="DQ115" s="26" t="e">
        <v>#N/A</v>
      </c>
      <c r="DR115" s="26" t="e">
        <v>#N/A</v>
      </c>
      <c r="DS115" s="26" t="e">
        <v>#N/A</v>
      </c>
      <c r="DT115" s="26" t="e">
        <v>#N/A</v>
      </c>
      <c r="DU115" s="26" t="e">
        <v>#N/A</v>
      </c>
      <c r="DV115" s="26" t="e">
        <v>#N/A</v>
      </c>
      <c r="DW115" s="26" t="e">
        <v>#N/A</v>
      </c>
      <c r="DX115" s="26" t="e">
        <v>#N/A</v>
      </c>
      <c r="DY115" s="26" t="e">
        <v>#N/A</v>
      </c>
      <c r="DZ115" s="26" t="e">
        <v>#N/A</v>
      </c>
      <c r="EA115" s="26" t="e">
        <v>#N/A</v>
      </c>
      <c r="EB115" s="26" t="e">
        <v>#N/A</v>
      </c>
      <c r="EC115" s="26" t="e">
        <v>#N/A</v>
      </c>
      <c r="ED115" s="26" t="e">
        <v>#N/A</v>
      </c>
      <c r="EE115" s="26" t="e">
        <v>#N/A</v>
      </c>
      <c r="EF115" s="26" t="e">
        <v>#N/A</v>
      </c>
      <c r="EG115" s="26" t="e">
        <v>#N/A</v>
      </c>
      <c r="EH115" s="26" t="e">
        <v>#N/A</v>
      </c>
      <c r="EI115" s="26" t="e">
        <v>#N/A</v>
      </c>
      <c r="EJ115" s="26" t="e">
        <v>#N/A</v>
      </c>
      <c r="EK115" s="26" t="e">
        <v>#N/A</v>
      </c>
      <c r="EL115" s="53">
        <v>4471.17</v>
      </c>
      <c r="EM115" s="53">
        <v>4581.1499999999996</v>
      </c>
      <c r="EN115" s="53">
        <v>4693.8360000000002</v>
      </c>
      <c r="EO115" s="53">
        <v>4809.2929999999997</v>
      </c>
      <c r="EP115" s="53">
        <v>4927.59</v>
      </c>
      <c r="EQ115" s="53">
        <v>5048.7969999999996</v>
      </c>
      <c r="ER115" s="53">
        <v>5183.8599999999997</v>
      </c>
      <c r="ES115" s="53">
        <v>5322.5360000000001</v>
      </c>
      <c r="ET115" s="53">
        <v>5464.9219999999996</v>
      </c>
      <c r="EU115" s="53">
        <v>5611.1170000000002</v>
      </c>
      <c r="EV115" s="53">
        <v>5761.223</v>
      </c>
      <c r="EW115" s="53">
        <v>5919.4870000000001</v>
      </c>
      <c r="EX115" s="53">
        <v>6083.6189999999997</v>
      </c>
      <c r="EY115" s="53">
        <v>6253.99</v>
      </c>
      <c r="EZ115" s="53">
        <v>6426.9709999999995</v>
      </c>
      <c r="FA115" s="53">
        <v>6602.402</v>
      </c>
      <c r="FB115" s="53">
        <v>6780.2929999999997</v>
      </c>
      <c r="FC115" s="53">
        <v>6960.5240000000003</v>
      </c>
      <c r="FD115" s="53">
        <v>7143.2039999999997</v>
      </c>
      <c r="FE115" s="53">
        <v>7328.6869999999999</v>
      </c>
      <c r="FF115" s="53">
        <v>7395.6909999999998</v>
      </c>
      <c r="FG115" s="53">
        <v>7388.3109999999997</v>
      </c>
      <c r="FH115" s="53">
        <v>7452.24</v>
      </c>
      <c r="FI115" s="53">
        <v>7535.6729999999998</v>
      </c>
      <c r="FJ115" s="53">
        <v>7610.2359999999999</v>
      </c>
      <c r="FK115" s="53">
        <v>7491.268</v>
      </c>
      <c r="FL115" s="53">
        <v>7227.1540000000005</v>
      </c>
      <c r="FM115" s="53">
        <v>6991.4740000000002</v>
      </c>
      <c r="FN115" s="53">
        <v>6767.1620000000003</v>
      </c>
      <c r="FO115" s="53">
        <v>6733.6379999999999</v>
      </c>
      <c r="FP115" s="53">
        <v>6888.0209999999997</v>
      </c>
      <c r="FQ115" s="53">
        <v>7080.11</v>
      </c>
      <c r="FR115" s="53">
        <v>7293.8419999999996</v>
      </c>
      <c r="FS115" s="53">
        <v>7520.6149999999998</v>
      </c>
      <c r="FT115" s="53">
        <v>7676.4679999999998</v>
      </c>
      <c r="FU115" s="53">
        <v>7822.12</v>
      </c>
      <c r="FV115" s="53">
        <v>8079.1319999999996</v>
      </c>
      <c r="FW115" s="53">
        <v>8380.0110000000004</v>
      </c>
      <c r="FX115" s="53">
        <v>8691.85</v>
      </c>
      <c r="FY115" s="53">
        <v>9013.9930000000004</v>
      </c>
      <c r="FZ115" s="53">
        <v>9344.5660000000007</v>
      </c>
      <c r="GA115" s="53">
        <v>9685.6790000000001</v>
      </c>
      <c r="GB115" s="53">
        <v>10122.637000000001</v>
      </c>
      <c r="GC115" s="53">
        <v>10606.888000000001</v>
      </c>
      <c r="GD115" s="53">
        <v>10962.996999999999</v>
      </c>
      <c r="GE115" s="53">
        <v>11228.171</v>
      </c>
      <c r="GF115" s="53">
        <v>11480.87</v>
      </c>
      <c r="GG115" s="53">
        <v>11718.111999999999</v>
      </c>
      <c r="GH115" s="53">
        <v>11945.589</v>
      </c>
      <c r="GI115" s="53">
        <v>12170.566000000001</v>
      </c>
      <c r="GJ115" s="53">
        <v>12395.58</v>
      </c>
      <c r="GK115" s="53">
        <v>12621.512000000001</v>
      </c>
      <c r="GL115" s="53">
        <v>12848.004000000001</v>
      </c>
      <c r="GM115" s="53">
        <v>13074.337</v>
      </c>
      <c r="GN115" s="53">
        <v>13300.312</v>
      </c>
      <c r="GO115" s="53">
        <v>13526.825000000001</v>
      </c>
      <c r="GP115" s="53">
        <v>13757.662</v>
      </c>
      <c r="GQ115" s="53">
        <v>13995.904</v>
      </c>
      <c r="GR115" s="53">
        <v>14241.64</v>
      </c>
      <c r="GS115" s="53">
        <v>14494</v>
      </c>
      <c r="GT115" s="53"/>
      <c r="GU115" s="53">
        <v>20182.594000000001</v>
      </c>
    </row>
    <row r="116" spans="1:203">
      <c r="A116" s="5" t="s">
        <v>509</v>
      </c>
      <c r="B116" s="17" t="e">
        <v>#N/A</v>
      </c>
      <c r="C116" s="17" t="e">
        <v>#N/A</v>
      </c>
      <c r="D116" s="17" t="e">
        <v>#N/A</v>
      </c>
      <c r="E116" s="17" t="e">
        <v>#N/A</v>
      </c>
      <c r="F116" s="26" t="e">
        <v>#N/A</v>
      </c>
      <c r="G116" s="26" t="e">
        <v>#N/A</v>
      </c>
      <c r="H116" s="26" t="e">
        <v>#N/A</v>
      </c>
      <c r="I116" s="26" t="e">
        <v>#N/A</v>
      </c>
      <c r="J116" s="26" t="e">
        <v>#N/A</v>
      </c>
      <c r="K116" s="26" t="e">
        <v>#N/A</v>
      </c>
      <c r="L116" s="26">
        <v>470</v>
      </c>
      <c r="M116" s="26" t="e">
        <v>#N/A</v>
      </c>
      <c r="N116" s="26" t="e">
        <v>#N/A</v>
      </c>
      <c r="O116" s="26" t="e">
        <v>#N/A</v>
      </c>
      <c r="P116" s="26" t="e">
        <v>#N/A</v>
      </c>
      <c r="Q116" s="26" t="e">
        <v>#N/A</v>
      </c>
      <c r="R116" s="26" t="e">
        <v>#N/A</v>
      </c>
      <c r="S116" s="26" t="e">
        <v>#N/A</v>
      </c>
      <c r="T116" s="26" t="e">
        <v>#N/A</v>
      </c>
      <c r="U116" s="26" t="e">
        <v>#N/A</v>
      </c>
      <c r="V116" s="26" t="e">
        <v>#N/A</v>
      </c>
      <c r="W116" s="26" t="e">
        <v>#N/A</v>
      </c>
      <c r="X116" s="26" t="e">
        <v>#N/A</v>
      </c>
      <c r="Y116" s="26" t="e">
        <v>#N/A</v>
      </c>
      <c r="Z116" s="26" t="e">
        <v>#N/A</v>
      </c>
      <c r="AA116" s="26" t="e">
        <v>#N/A</v>
      </c>
      <c r="AB116" s="26" t="e">
        <v>#N/A</v>
      </c>
      <c r="AC116" s="26" t="e">
        <v>#N/A</v>
      </c>
      <c r="AD116" s="26" t="e">
        <v>#N/A</v>
      </c>
      <c r="AE116" s="26" t="e">
        <v>#N/A</v>
      </c>
      <c r="AF116" s="26" t="e">
        <v>#N/A</v>
      </c>
      <c r="AG116" s="26" t="e">
        <v>#N/A</v>
      </c>
      <c r="AH116" s="26" t="e">
        <v>#N/A</v>
      </c>
      <c r="AI116" s="26" t="e">
        <v>#N/A</v>
      </c>
      <c r="AJ116" s="26" t="e">
        <v>#N/A</v>
      </c>
      <c r="AK116" s="26" t="e">
        <v>#N/A</v>
      </c>
      <c r="AL116" s="26" t="e">
        <v>#N/A</v>
      </c>
      <c r="AM116" s="26" t="e">
        <v>#N/A</v>
      </c>
      <c r="AN116" s="26" t="e">
        <v>#N/A</v>
      </c>
      <c r="AO116" s="26" t="e">
        <v>#N/A</v>
      </c>
      <c r="AP116" s="26" t="e">
        <v>#N/A</v>
      </c>
      <c r="AQ116" s="26" t="e">
        <v>#N/A</v>
      </c>
      <c r="AR116" s="26" t="e">
        <v>#N/A</v>
      </c>
      <c r="AS116" s="26" t="e">
        <v>#N/A</v>
      </c>
      <c r="AT116" s="26" t="e">
        <v>#N/A</v>
      </c>
      <c r="AU116" s="26" t="e">
        <v>#N/A</v>
      </c>
      <c r="AV116" s="26" t="e">
        <v>#N/A</v>
      </c>
      <c r="AW116" s="26" t="e">
        <v>#N/A</v>
      </c>
      <c r="AX116" s="26" t="e">
        <v>#N/A</v>
      </c>
      <c r="AY116" s="26" t="e">
        <v>#N/A</v>
      </c>
      <c r="AZ116" s="26" t="e">
        <v>#N/A</v>
      </c>
      <c r="BA116" s="26" t="e">
        <v>#N/A</v>
      </c>
      <c r="BB116" s="26" t="e">
        <v>#N/A</v>
      </c>
      <c r="BC116" s="26" t="e">
        <v>#N/A</v>
      </c>
      <c r="BD116" s="26" t="e">
        <v>#N/A</v>
      </c>
      <c r="BE116" s="26" t="e">
        <v>#N/A</v>
      </c>
      <c r="BF116" s="26" t="e">
        <v>#N/A</v>
      </c>
      <c r="BG116" s="26" t="e">
        <v>#N/A</v>
      </c>
      <c r="BH116" s="26" t="e">
        <v>#N/A</v>
      </c>
      <c r="BI116" s="26" t="e">
        <v>#N/A</v>
      </c>
      <c r="BJ116" s="26">
        <v>755</v>
      </c>
      <c r="BK116" s="26" t="e">
        <v>#N/A</v>
      </c>
      <c r="BL116" s="26" t="e">
        <v>#N/A</v>
      </c>
      <c r="BM116" s="26" t="e">
        <v>#N/A</v>
      </c>
      <c r="BN116" s="26" t="e">
        <v>#N/A</v>
      </c>
      <c r="BO116" s="26" t="e">
        <v>#N/A</v>
      </c>
      <c r="BP116" s="26" t="e">
        <v>#N/A</v>
      </c>
      <c r="BQ116" s="26" t="e">
        <v>#N/A</v>
      </c>
      <c r="BR116" s="26" t="e">
        <v>#N/A</v>
      </c>
      <c r="BS116" s="26" t="e">
        <v>#N/A</v>
      </c>
      <c r="BT116" s="26" t="e">
        <v>#N/A</v>
      </c>
      <c r="BU116" s="26" t="e">
        <v>#N/A</v>
      </c>
      <c r="BV116" s="26" t="e">
        <v>#N/A</v>
      </c>
      <c r="BW116" s="26" t="e">
        <v>#N/A</v>
      </c>
      <c r="BX116" s="26" t="e">
        <v>#N/A</v>
      </c>
      <c r="BY116" s="26" t="e">
        <v>#N/A</v>
      </c>
      <c r="BZ116" s="26" t="e">
        <v>#N/A</v>
      </c>
      <c r="CA116" s="26" t="e">
        <v>#N/A</v>
      </c>
      <c r="CB116" s="26" t="e">
        <v>#N/A</v>
      </c>
      <c r="CC116" s="26" t="e">
        <v>#N/A</v>
      </c>
      <c r="CD116" s="26" t="e">
        <v>#N/A</v>
      </c>
      <c r="CE116" s="26" t="e">
        <v>#N/A</v>
      </c>
      <c r="CF116" s="26" t="e">
        <v>#N/A</v>
      </c>
      <c r="CG116" s="26" t="e">
        <v>#N/A</v>
      </c>
      <c r="CH116" s="26" t="e">
        <v>#N/A</v>
      </c>
      <c r="CI116" s="26" t="e">
        <v>#N/A</v>
      </c>
      <c r="CJ116" s="26" t="e">
        <v>#N/A</v>
      </c>
      <c r="CK116" s="26" t="e">
        <v>#N/A</v>
      </c>
      <c r="CL116" s="26" t="e">
        <v>#N/A</v>
      </c>
      <c r="CM116" s="26" t="e">
        <v>#N/A</v>
      </c>
      <c r="CN116" s="26" t="e">
        <v>#N/A</v>
      </c>
      <c r="CO116" s="26" t="e">
        <v>#N/A</v>
      </c>
      <c r="CP116" s="26" t="e">
        <v>#N/A</v>
      </c>
      <c r="CQ116" s="26" t="e">
        <v>#N/A</v>
      </c>
      <c r="CR116" s="26" t="e">
        <v>#N/A</v>
      </c>
      <c r="CS116" s="26" t="e">
        <v>#N/A</v>
      </c>
      <c r="CT116" s="26" t="e">
        <v>#N/A</v>
      </c>
      <c r="CU116" s="26" t="e">
        <v>#N/A</v>
      </c>
      <c r="CV116" s="26" t="e">
        <v>#N/A</v>
      </c>
      <c r="CW116" s="26" t="e">
        <v>#N/A</v>
      </c>
      <c r="CX116" s="26" t="e">
        <v>#N/A</v>
      </c>
      <c r="CY116" s="26" t="e">
        <v>#N/A</v>
      </c>
      <c r="CZ116" s="26" t="e">
        <v>#N/A</v>
      </c>
      <c r="DA116" s="26">
        <v>1387</v>
      </c>
      <c r="DB116" s="26" t="e">
        <v>#N/A</v>
      </c>
      <c r="DC116" s="26" t="e">
        <v>#N/A</v>
      </c>
      <c r="DD116" s="26" t="e">
        <v>#N/A</v>
      </c>
      <c r="DE116" s="26" t="e">
        <v>#N/A</v>
      </c>
      <c r="DF116" s="26" t="e">
        <v>#N/A</v>
      </c>
      <c r="DG116" s="26" t="e">
        <v>#N/A</v>
      </c>
      <c r="DH116" s="26" t="e">
        <v>#N/A</v>
      </c>
      <c r="DI116" s="26" t="e">
        <v>#N/A</v>
      </c>
      <c r="DJ116" s="26" t="e">
        <v>#N/A</v>
      </c>
      <c r="DK116" s="26" t="e">
        <v>#N/A</v>
      </c>
      <c r="DL116" s="26" t="e">
        <v>#N/A</v>
      </c>
      <c r="DM116" s="26" t="e">
        <v>#N/A</v>
      </c>
      <c r="DN116" s="26" t="e">
        <v>#N/A</v>
      </c>
      <c r="DO116" s="26" t="e">
        <v>#N/A</v>
      </c>
      <c r="DP116" s="26" t="e">
        <v>#N/A</v>
      </c>
      <c r="DQ116" s="26" t="e">
        <v>#N/A</v>
      </c>
      <c r="DR116" s="26" t="e">
        <v>#N/A</v>
      </c>
      <c r="DS116" s="26" t="e">
        <v>#N/A</v>
      </c>
      <c r="DT116" s="26" t="e">
        <v>#N/A</v>
      </c>
      <c r="DU116" s="26" t="e">
        <v>#N/A</v>
      </c>
      <c r="DV116" s="26" t="e">
        <v>#N/A</v>
      </c>
      <c r="DW116" s="26" t="e">
        <v>#N/A</v>
      </c>
      <c r="DX116" s="26" t="e">
        <v>#N/A</v>
      </c>
      <c r="DY116" s="26" t="e">
        <v>#N/A</v>
      </c>
      <c r="DZ116" s="26" t="e">
        <v>#N/A</v>
      </c>
      <c r="EA116" s="26" t="e">
        <v>#N/A</v>
      </c>
      <c r="EB116" s="26" t="e">
        <v>#N/A</v>
      </c>
      <c r="EC116" s="26" t="e">
        <v>#N/A</v>
      </c>
      <c r="ED116" s="26" t="e">
        <v>#N/A</v>
      </c>
      <c r="EE116" s="26" t="e">
        <v>#N/A</v>
      </c>
      <c r="EF116" s="26" t="e">
        <v>#N/A</v>
      </c>
      <c r="EG116" s="26" t="e">
        <v>#N/A</v>
      </c>
      <c r="EH116" s="26" t="e">
        <v>#N/A</v>
      </c>
      <c r="EI116" s="26" t="e">
        <v>#N/A</v>
      </c>
      <c r="EJ116" s="26" t="e">
        <v>#N/A</v>
      </c>
      <c r="EK116" s="26" t="e">
        <v>#N/A</v>
      </c>
      <c r="EL116" s="53">
        <v>1885.9839999999999</v>
      </c>
      <c r="EM116" s="53">
        <v>1920.8150000000001</v>
      </c>
      <c r="EN116" s="53">
        <v>1957.268</v>
      </c>
      <c r="EO116" s="53">
        <v>1995.462</v>
      </c>
      <c r="EP116" s="53">
        <v>2035.37</v>
      </c>
      <c r="EQ116" s="53">
        <v>2077.0630000000001</v>
      </c>
      <c r="ER116" s="53">
        <v>2120.616</v>
      </c>
      <c r="ES116" s="53">
        <v>2166.114</v>
      </c>
      <c r="ET116" s="53">
        <v>2213.0259999999998</v>
      </c>
      <c r="EU116" s="53">
        <v>2260.7730000000001</v>
      </c>
      <c r="EV116" s="53">
        <v>2309.3649999999998</v>
      </c>
      <c r="EW116" s="53">
        <v>2358.8130000000001</v>
      </c>
      <c r="EX116" s="53">
        <v>2409.1280000000002</v>
      </c>
      <c r="EY116" s="53">
        <v>2460.3209999999999</v>
      </c>
      <c r="EZ116" s="53">
        <v>2512.4009999999998</v>
      </c>
      <c r="FA116" s="53">
        <v>2565.38</v>
      </c>
      <c r="FB116" s="53">
        <v>2619.2669999999998</v>
      </c>
      <c r="FC116" s="53">
        <v>2674.0729999999999</v>
      </c>
      <c r="FD116" s="53">
        <v>2729.886</v>
      </c>
      <c r="FE116" s="53">
        <v>2786.8049999999998</v>
      </c>
      <c r="FF116" s="53">
        <v>2844.8510000000001</v>
      </c>
      <c r="FG116" s="53">
        <v>2904.0419999999999</v>
      </c>
      <c r="FH116" s="53">
        <v>2964.4029999999998</v>
      </c>
      <c r="FI116" s="53">
        <v>3026.848</v>
      </c>
      <c r="FJ116" s="53">
        <v>3092.373</v>
      </c>
      <c r="FK116" s="53">
        <v>3161.1179999999999</v>
      </c>
      <c r="FL116" s="53">
        <v>3175.5239999999999</v>
      </c>
      <c r="FM116" s="53">
        <v>3208.346</v>
      </c>
      <c r="FN116" s="53">
        <v>3247.7359999999999</v>
      </c>
      <c r="FO116" s="53">
        <v>3268.0210000000002</v>
      </c>
      <c r="FP116" s="53">
        <v>3293.1590000000001</v>
      </c>
      <c r="FQ116" s="53">
        <v>3336.9780000000001</v>
      </c>
      <c r="FR116" s="53">
        <v>3411.1559999999999</v>
      </c>
      <c r="FS116" s="53">
        <v>3494.9630000000002</v>
      </c>
      <c r="FT116" s="53">
        <v>3576.7060000000001</v>
      </c>
      <c r="FU116" s="53">
        <v>3657.1689999999999</v>
      </c>
      <c r="FV116" s="53">
        <v>3761.7689999999998</v>
      </c>
      <c r="FW116" s="53">
        <v>3869.3130000000001</v>
      </c>
      <c r="FX116" s="53">
        <v>3979.884</v>
      </c>
      <c r="FY116" s="53">
        <v>4093.5680000000002</v>
      </c>
      <c r="FZ116" s="53">
        <v>4210.4520000000002</v>
      </c>
      <c r="GA116" s="53">
        <v>4330.6260000000002</v>
      </c>
      <c r="GB116" s="53">
        <v>4454.183</v>
      </c>
      <c r="GC116" s="53">
        <v>4581.2179999999998</v>
      </c>
      <c r="GD116" s="53">
        <v>4711.8289999999997</v>
      </c>
      <c r="GE116" s="53">
        <v>4846.116</v>
      </c>
      <c r="GF116" s="53">
        <v>4971.0420000000004</v>
      </c>
      <c r="GG116" s="53">
        <v>5098.6120000000001</v>
      </c>
      <c r="GH116" s="53">
        <v>5228.9080000000004</v>
      </c>
      <c r="GI116" s="53">
        <v>5361.9489999999996</v>
      </c>
      <c r="GJ116" s="53">
        <v>5497.7330000000002</v>
      </c>
      <c r="GK116" s="53">
        <v>5636.2730000000001</v>
      </c>
      <c r="GL116" s="53">
        <v>5777.5640000000003</v>
      </c>
      <c r="GM116" s="53">
        <v>5921.5450000000001</v>
      </c>
      <c r="GN116" s="53">
        <v>6068.1170000000002</v>
      </c>
      <c r="GO116" s="53">
        <v>6217.1409999999996</v>
      </c>
      <c r="GP116" s="53">
        <v>6368.4809999999998</v>
      </c>
      <c r="GQ116" s="53">
        <v>6521.9979999999996</v>
      </c>
      <c r="GR116" s="53">
        <v>6677.5339999999997</v>
      </c>
      <c r="GS116" s="53">
        <v>6834</v>
      </c>
      <c r="GT116" s="53"/>
      <c r="GU116" s="53">
        <v>10252.227999999999</v>
      </c>
    </row>
    <row r="117" spans="1:203">
      <c r="A117" s="5" t="s">
        <v>510</v>
      </c>
      <c r="B117" s="17" t="e">
        <v>#N/A</v>
      </c>
      <c r="C117" s="17" t="e">
        <v>#N/A</v>
      </c>
      <c r="D117" s="17" t="e">
        <v>#N/A</v>
      </c>
      <c r="E117" s="17" t="e">
        <v>#N/A</v>
      </c>
      <c r="F117" s="26" t="e">
        <v>#N/A</v>
      </c>
      <c r="G117" s="26" t="e">
        <v>#N/A</v>
      </c>
      <c r="H117" s="26" t="e">
        <v>#N/A</v>
      </c>
      <c r="I117" s="26" t="e">
        <v>#N/A</v>
      </c>
      <c r="J117" s="26" t="e">
        <v>#N/A</v>
      </c>
      <c r="K117" s="26" t="e">
        <v>#N/A</v>
      </c>
      <c r="L117" s="26">
        <v>619</v>
      </c>
      <c r="M117" s="26" t="e">
        <v>#N/A</v>
      </c>
      <c r="N117" s="26" t="e">
        <v>#N/A</v>
      </c>
      <c r="O117" s="26" t="e">
        <v>#N/A</v>
      </c>
      <c r="P117" s="26" t="e">
        <v>#N/A</v>
      </c>
      <c r="Q117" s="26" t="e">
        <v>#N/A</v>
      </c>
      <c r="R117" s="26" t="e">
        <v>#N/A</v>
      </c>
      <c r="S117" s="26" t="e">
        <v>#N/A</v>
      </c>
      <c r="T117" s="26" t="e">
        <v>#N/A</v>
      </c>
      <c r="U117" s="26" t="e">
        <v>#N/A</v>
      </c>
      <c r="V117" s="26" t="e">
        <v>#N/A</v>
      </c>
      <c r="W117" s="26" t="e">
        <v>#N/A</v>
      </c>
      <c r="X117" s="26" t="e">
        <v>#N/A</v>
      </c>
      <c r="Y117" s="26" t="e">
        <v>#N/A</v>
      </c>
      <c r="Z117" s="26" t="e">
        <v>#N/A</v>
      </c>
      <c r="AA117" s="26" t="e">
        <v>#N/A</v>
      </c>
      <c r="AB117" s="26" t="e">
        <v>#N/A</v>
      </c>
      <c r="AC117" s="26" t="e">
        <v>#N/A</v>
      </c>
      <c r="AD117" s="26" t="e">
        <v>#N/A</v>
      </c>
      <c r="AE117" s="26" t="e">
        <v>#N/A</v>
      </c>
      <c r="AF117" s="26" t="e">
        <v>#N/A</v>
      </c>
      <c r="AG117" s="26" t="e">
        <v>#N/A</v>
      </c>
      <c r="AH117" s="26" t="e">
        <v>#N/A</v>
      </c>
      <c r="AI117" s="26" t="e">
        <v>#N/A</v>
      </c>
      <c r="AJ117" s="26" t="e">
        <v>#N/A</v>
      </c>
      <c r="AK117" s="26" t="e">
        <v>#N/A</v>
      </c>
      <c r="AL117" s="26" t="e">
        <v>#N/A</v>
      </c>
      <c r="AM117" s="26" t="e">
        <v>#N/A</v>
      </c>
      <c r="AN117" s="26" t="e">
        <v>#N/A</v>
      </c>
      <c r="AO117" s="26" t="e">
        <v>#N/A</v>
      </c>
      <c r="AP117" s="26" t="e">
        <v>#N/A</v>
      </c>
      <c r="AQ117" s="26" t="e">
        <v>#N/A</v>
      </c>
      <c r="AR117" s="26" t="e">
        <v>#N/A</v>
      </c>
      <c r="AS117" s="26" t="e">
        <v>#N/A</v>
      </c>
      <c r="AT117" s="26" t="e">
        <v>#N/A</v>
      </c>
      <c r="AU117" s="26" t="e">
        <v>#N/A</v>
      </c>
      <c r="AV117" s="26" t="e">
        <v>#N/A</v>
      </c>
      <c r="AW117" s="26" t="e">
        <v>#N/A</v>
      </c>
      <c r="AX117" s="26" t="e">
        <v>#N/A</v>
      </c>
      <c r="AY117" s="26" t="e">
        <v>#N/A</v>
      </c>
      <c r="AZ117" s="26" t="e">
        <v>#N/A</v>
      </c>
      <c r="BA117" s="26" t="e">
        <v>#N/A</v>
      </c>
      <c r="BB117" s="26" t="e">
        <v>#N/A</v>
      </c>
      <c r="BC117" s="26" t="e">
        <v>#N/A</v>
      </c>
      <c r="BD117" s="26" t="e">
        <v>#N/A</v>
      </c>
      <c r="BE117" s="26" t="e">
        <v>#N/A</v>
      </c>
      <c r="BF117" s="26" t="e">
        <v>#N/A</v>
      </c>
      <c r="BG117" s="26" t="e">
        <v>#N/A</v>
      </c>
      <c r="BH117" s="26" t="e">
        <v>#N/A</v>
      </c>
      <c r="BI117" s="26" t="e">
        <v>#N/A</v>
      </c>
      <c r="BJ117" s="26">
        <v>668</v>
      </c>
      <c r="BK117" s="26" t="e">
        <v>#N/A</v>
      </c>
      <c r="BL117" s="26" t="e">
        <v>#N/A</v>
      </c>
      <c r="BM117" s="26" t="e">
        <v>#N/A</v>
      </c>
      <c r="BN117" s="26" t="e">
        <v>#N/A</v>
      </c>
      <c r="BO117" s="26" t="e">
        <v>#N/A</v>
      </c>
      <c r="BP117" s="26" t="e">
        <v>#N/A</v>
      </c>
      <c r="BQ117" s="26" t="e">
        <v>#N/A</v>
      </c>
      <c r="BR117" s="26" t="e">
        <v>#N/A</v>
      </c>
      <c r="BS117" s="26" t="e">
        <v>#N/A</v>
      </c>
      <c r="BT117" s="26" t="e">
        <v>#N/A</v>
      </c>
      <c r="BU117" s="26" t="e">
        <v>#N/A</v>
      </c>
      <c r="BV117" s="26" t="e">
        <v>#N/A</v>
      </c>
      <c r="BW117" s="26" t="e">
        <v>#N/A</v>
      </c>
      <c r="BX117" s="26" t="e">
        <v>#N/A</v>
      </c>
      <c r="BY117" s="26" t="e">
        <v>#N/A</v>
      </c>
      <c r="BZ117" s="26" t="e">
        <v>#N/A</v>
      </c>
      <c r="CA117" s="26" t="e">
        <v>#N/A</v>
      </c>
      <c r="CB117" s="26" t="e">
        <v>#N/A</v>
      </c>
      <c r="CC117" s="26" t="e">
        <v>#N/A</v>
      </c>
      <c r="CD117" s="26" t="e">
        <v>#N/A</v>
      </c>
      <c r="CE117" s="26" t="e">
        <v>#N/A</v>
      </c>
      <c r="CF117" s="26" t="e">
        <v>#N/A</v>
      </c>
      <c r="CG117" s="26" t="e">
        <v>#N/A</v>
      </c>
      <c r="CH117" s="26" t="e">
        <v>#N/A</v>
      </c>
      <c r="CI117" s="26" t="e">
        <v>#N/A</v>
      </c>
      <c r="CJ117" s="26" t="e">
        <v>#N/A</v>
      </c>
      <c r="CK117" s="26" t="e">
        <v>#N/A</v>
      </c>
      <c r="CL117" s="26" t="e">
        <v>#N/A</v>
      </c>
      <c r="CM117" s="26" t="e">
        <v>#N/A</v>
      </c>
      <c r="CN117" s="26" t="e">
        <v>#N/A</v>
      </c>
      <c r="CO117" s="26" t="e">
        <v>#N/A</v>
      </c>
      <c r="CP117" s="26" t="e">
        <v>#N/A</v>
      </c>
      <c r="CQ117" s="26" t="e">
        <v>#N/A</v>
      </c>
      <c r="CR117" s="26" t="e">
        <v>#N/A</v>
      </c>
      <c r="CS117" s="26" t="e">
        <v>#N/A</v>
      </c>
      <c r="CT117" s="26" t="e">
        <v>#N/A</v>
      </c>
      <c r="CU117" s="26" t="e">
        <v>#N/A</v>
      </c>
      <c r="CV117" s="26" t="e">
        <v>#N/A</v>
      </c>
      <c r="CW117" s="26" t="e">
        <v>#N/A</v>
      </c>
      <c r="CX117" s="26" t="e">
        <v>#N/A</v>
      </c>
      <c r="CY117" s="26" t="e">
        <v>#N/A</v>
      </c>
      <c r="CZ117" s="26" t="e">
        <v>#N/A</v>
      </c>
      <c r="DA117" s="26">
        <v>725</v>
      </c>
      <c r="DB117" s="26" t="e">
        <v>#N/A</v>
      </c>
      <c r="DC117" s="26" t="e">
        <v>#N/A</v>
      </c>
      <c r="DD117" s="26" t="e">
        <v>#N/A</v>
      </c>
      <c r="DE117" s="26" t="e">
        <v>#N/A</v>
      </c>
      <c r="DF117" s="26" t="e">
        <v>#N/A</v>
      </c>
      <c r="DG117" s="26" t="e">
        <v>#N/A</v>
      </c>
      <c r="DH117" s="26" t="e">
        <v>#N/A</v>
      </c>
      <c r="DI117" s="26" t="e">
        <v>#N/A</v>
      </c>
      <c r="DJ117" s="26" t="e">
        <v>#N/A</v>
      </c>
      <c r="DK117" s="26" t="e">
        <v>#N/A</v>
      </c>
      <c r="DL117" s="26" t="e">
        <v>#N/A</v>
      </c>
      <c r="DM117" s="26" t="e">
        <v>#N/A</v>
      </c>
      <c r="DN117" s="26" t="e">
        <v>#N/A</v>
      </c>
      <c r="DO117" s="26" t="e">
        <v>#N/A</v>
      </c>
      <c r="DP117" s="26" t="e">
        <v>#N/A</v>
      </c>
      <c r="DQ117" s="26" t="e">
        <v>#N/A</v>
      </c>
      <c r="DR117" s="26" t="e">
        <v>#N/A</v>
      </c>
      <c r="DS117" s="26" t="e">
        <v>#N/A</v>
      </c>
      <c r="DT117" s="26" t="e">
        <v>#N/A</v>
      </c>
      <c r="DU117" s="26" t="e">
        <v>#N/A</v>
      </c>
      <c r="DV117" s="26" t="e">
        <v>#N/A</v>
      </c>
      <c r="DW117" s="26" t="e">
        <v>#N/A</v>
      </c>
      <c r="DX117" s="26" t="e">
        <v>#N/A</v>
      </c>
      <c r="DY117" s="26" t="e">
        <v>#N/A</v>
      </c>
      <c r="DZ117" s="26" t="e">
        <v>#N/A</v>
      </c>
      <c r="EA117" s="26" t="e">
        <v>#N/A</v>
      </c>
      <c r="EB117" s="26" t="e">
        <v>#N/A</v>
      </c>
      <c r="EC117" s="26" t="e">
        <v>#N/A</v>
      </c>
      <c r="ED117" s="26" t="e">
        <v>#N/A</v>
      </c>
      <c r="EE117" s="26" t="e">
        <v>#N/A</v>
      </c>
      <c r="EF117" s="26" t="e">
        <v>#N/A</v>
      </c>
      <c r="EG117" s="26" t="e">
        <v>#N/A</v>
      </c>
      <c r="EH117" s="26" t="e">
        <v>#N/A</v>
      </c>
      <c r="EI117" s="26" t="e">
        <v>#N/A</v>
      </c>
      <c r="EJ117" s="26" t="e">
        <v>#N/A</v>
      </c>
      <c r="EK117" s="26" t="e">
        <v>#N/A</v>
      </c>
      <c r="EL117" s="53">
        <v>778.55499999999995</v>
      </c>
      <c r="EM117" s="53">
        <v>788.93700000000001</v>
      </c>
      <c r="EN117" s="53">
        <v>800.66300000000001</v>
      </c>
      <c r="EO117" s="53">
        <v>813.72799999999995</v>
      </c>
      <c r="EP117" s="53">
        <v>828.07500000000005</v>
      </c>
      <c r="EQ117" s="53">
        <v>844.04600000000005</v>
      </c>
      <c r="ER117" s="53">
        <v>862.06299999999999</v>
      </c>
      <c r="ES117" s="53">
        <v>882.13400000000001</v>
      </c>
      <c r="ET117" s="53">
        <v>904.29600000000005</v>
      </c>
      <c r="EU117" s="53">
        <v>928.63199999999995</v>
      </c>
      <c r="EV117" s="53">
        <v>954.65200000000004</v>
      </c>
      <c r="EW117" s="53">
        <v>981.84900000000005</v>
      </c>
      <c r="EX117" s="53">
        <v>1010.28</v>
      </c>
      <c r="EY117" s="53">
        <v>1031.2</v>
      </c>
      <c r="EZ117" s="53">
        <v>1060.5999999999999</v>
      </c>
      <c r="FA117" s="53">
        <v>1090.2</v>
      </c>
      <c r="FB117" s="53">
        <v>1119.4000000000001</v>
      </c>
      <c r="FC117" s="53">
        <v>1149.5</v>
      </c>
      <c r="FD117" s="53">
        <v>1181</v>
      </c>
      <c r="FE117" s="53">
        <v>1214.0999999999999</v>
      </c>
      <c r="FF117" s="53">
        <v>1247.5999999999999</v>
      </c>
      <c r="FG117" s="53">
        <v>1283.4000000000001</v>
      </c>
      <c r="FH117" s="53">
        <v>1320.5</v>
      </c>
      <c r="FI117" s="53">
        <v>1360.1</v>
      </c>
      <c r="FJ117" s="53">
        <v>1402.6</v>
      </c>
      <c r="FK117" s="53">
        <v>1445.6</v>
      </c>
      <c r="FL117" s="53">
        <v>1487.15</v>
      </c>
      <c r="FM117" s="53">
        <v>1528</v>
      </c>
      <c r="FN117" s="53">
        <v>1571.7</v>
      </c>
      <c r="FO117" s="53">
        <v>1617.2</v>
      </c>
      <c r="FP117" s="53">
        <v>1662.38</v>
      </c>
      <c r="FQ117" s="53">
        <v>1708.8320000000001</v>
      </c>
      <c r="FR117" s="53">
        <v>1756.0319999999999</v>
      </c>
      <c r="FS117" s="53">
        <v>1805.0039999999999</v>
      </c>
      <c r="FT117" s="53">
        <v>1855.693</v>
      </c>
      <c r="FU117" s="53">
        <v>1907.701</v>
      </c>
      <c r="FV117" s="53">
        <v>1960.796</v>
      </c>
      <c r="FW117" s="53">
        <v>2015.133</v>
      </c>
      <c r="FX117" s="53">
        <v>2070.723</v>
      </c>
      <c r="FY117" s="53">
        <v>2160.5970000000002</v>
      </c>
      <c r="FZ117" s="53">
        <v>2217.5390000000002</v>
      </c>
      <c r="GA117" s="53">
        <v>2270.3820000000001</v>
      </c>
      <c r="GB117" s="53">
        <v>2317.9540000000002</v>
      </c>
      <c r="GC117" s="53">
        <v>2359.6880000000001</v>
      </c>
      <c r="GD117" s="53">
        <v>2400.6480000000001</v>
      </c>
      <c r="GE117" s="53">
        <v>2447.0419999999999</v>
      </c>
      <c r="GF117" s="53">
        <v>2494.8530000000001</v>
      </c>
      <c r="GG117" s="53">
        <v>2539.223</v>
      </c>
      <c r="GH117" s="53">
        <v>2581.518</v>
      </c>
      <c r="GI117" s="53">
        <v>2623.049</v>
      </c>
      <c r="GJ117" s="53">
        <v>2663.7570000000001</v>
      </c>
      <c r="GK117" s="53">
        <v>2704.47</v>
      </c>
      <c r="GL117" s="53">
        <v>2744.5529999999999</v>
      </c>
      <c r="GM117" s="53">
        <v>2784.0839999999998</v>
      </c>
      <c r="GN117" s="53">
        <v>2824.567</v>
      </c>
      <c r="GO117" s="53">
        <v>2865.9940000000001</v>
      </c>
      <c r="GP117" s="53">
        <v>2908.4029999999998</v>
      </c>
      <c r="GQ117" s="53">
        <v>2951.7860000000001</v>
      </c>
      <c r="GR117" s="53">
        <v>2996.0810000000001</v>
      </c>
      <c r="GS117" s="53">
        <v>3041</v>
      </c>
      <c r="GT117" s="53"/>
      <c r="GU117" s="53">
        <v>3889.5529999999999</v>
      </c>
    </row>
    <row r="118" spans="1:203">
      <c r="A118" s="5" t="s">
        <v>511</v>
      </c>
      <c r="B118" s="17" t="e">
        <v>#N/A</v>
      </c>
      <c r="C118" s="17" t="e">
        <v>#N/A</v>
      </c>
      <c r="D118" s="17" t="e">
        <v>#N/A</v>
      </c>
      <c r="E118" s="17" t="e">
        <v>#N/A</v>
      </c>
      <c r="F118" s="26" t="e">
        <v>#N/A</v>
      </c>
      <c r="G118" s="26" t="e">
        <v>#N/A</v>
      </c>
      <c r="H118" s="26" t="e">
        <v>#N/A</v>
      </c>
      <c r="I118" s="26" t="e">
        <v>#N/A</v>
      </c>
      <c r="J118" s="26" t="e">
        <v>#N/A</v>
      </c>
      <c r="K118" s="26" t="e">
        <v>#N/A</v>
      </c>
      <c r="L118" s="26">
        <v>4345</v>
      </c>
      <c r="M118" s="26" t="e">
        <v>#N/A</v>
      </c>
      <c r="N118" s="26" t="e">
        <v>#N/A</v>
      </c>
      <c r="O118" s="26" t="e">
        <v>#N/A</v>
      </c>
      <c r="P118" s="26" t="e">
        <v>#N/A</v>
      </c>
      <c r="Q118" s="26" t="e">
        <v>#N/A</v>
      </c>
      <c r="R118" s="26" t="e">
        <v>#N/A</v>
      </c>
      <c r="S118" s="26" t="e">
        <v>#N/A</v>
      </c>
      <c r="T118" s="26" t="e">
        <v>#N/A</v>
      </c>
      <c r="U118" s="26" t="e">
        <v>#N/A</v>
      </c>
      <c r="V118" s="26" t="e">
        <v>#N/A</v>
      </c>
      <c r="W118" s="26" t="e">
        <v>#N/A</v>
      </c>
      <c r="X118" s="26" t="e">
        <v>#N/A</v>
      </c>
      <c r="Y118" s="26" t="e">
        <v>#N/A</v>
      </c>
      <c r="Z118" s="26" t="e">
        <v>#N/A</v>
      </c>
      <c r="AA118" s="26" t="e">
        <v>#N/A</v>
      </c>
      <c r="AB118" s="26" t="e">
        <v>#N/A</v>
      </c>
      <c r="AC118" s="26" t="e">
        <v>#N/A</v>
      </c>
      <c r="AD118" s="26" t="e">
        <v>#N/A</v>
      </c>
      <c r="AE118" s="26" t="e">
        <v>#N/A</v>
      </c>
      <c r="AF118" s="26" t="e">
        <v>#N/A</v>
      </c>
      <c r="AG118" s="26" t="e">
        <v>#N/A</v>
      </c>
      <c r="AH118" s="26" t="e">
        <v>#N/A</v>
      </c>
      <c r="AI118" s="26" t="e">
        <v>#N/A</v>
      </c>
      <c r="AJ118" s="26" t="e">
        <v>#N/A</v>
      </c>
      <c r="AK118" s="26" t="e">
        <v>#N/A</v>
      </c>
      <c r="AL118" s="26" t="e">
        <v>#N/A</v>
      </c>
      <c r="AM118" s="26" t="e">
        <v>#N/A</v>
      </c>
      <c r="AN118" s="26" t="e">
        <v>#N/A</v>
      </c>
      <c r="AO118" s="26" t="e">
        <v>#N/A</v>
      </c>
      <c r="AP118" s="26" t="e">
        <v>#N/A</v>
      </c>
      <c r="AQ118" s="26" t="e">
        <v>#N/A</v>
      </c>
      <c r="AR118" s="26" t="e">
        <v>#N/A</v>
      </c>
      <c r="AS118" s="26" t="e">
        <v>#N/A</v>
      </c>
      <c r="AT118" s="26" t="e">
        <v>#N/A</v>
      </c>
      <c r="AU118" s="26" t="e">
        <v>#N/A</v>
      </c>
      <c r="AV118" s="26" t="e">
        <v>#N/A</v>
      </c>
      <c r="AW118" s="26" t="e">
        <v>#N/A</v>
      </c>
      <c r="AX118" s="26" t="e">
        <v>#N/A</v>
      </c>
      <c r="AY118" s="26" t="e">
        <v>#N/A</v>
      </c>
      <c r="AZ118" s="26" t="e">
        <v>#N/A</v>
      </c>
      <c r="BA118" s="26" t="e">
        <v>#N/A</v>
      </c>
      <c r="BB118" s="26" t="e">
        <v>#N/A</v>
      </c>
      <c r="BC118" s="26" t="e">
        <v>#N/A</v>
      </c>
      <c r="BD118" s="26" t="e">
        <v>#N/A</v>
      </c>
      <c r="BE118" s="26" t="e">
        <v>#N/A</v>
      </c>
      <c r="BF118" s="26" t="e">
        <v>#N/A</v>
      </c>
      <c r="BG118" s="26" t="e">
        <v>#N/A</v>
      </c>
      <c r="BH118" s="26" t="e">
        <v>#N/A</v>
      </c>
      <c r="BI118" s="26" t="e">
        <v>#N/A</v>
      </c>
      <c r="BJ118" s="26">
        <v>4511</v>
      </c>
      <c r="BK118" s="26" t="e">
        <v>#N/A</v>
      </c>
      <c r="BL118" s="26" t="e">
        <v>#N/A</v>
      </c>
      <c r="BM118" s="26" t="e">
        <v>#N/A</v>
      </c>
      <c r="BN118" s="26" t="e">
        <v>#N/A</v>
      </c>
      <c r="BO118" s="26" t="e">
        <v>#N/A</v>
      </c>
      <c r="BP118" s="26" t="e">
        <v>#N/A</v>
      </c>
      <c r="BQ118" s="26" t="e">
        <v>#N/A</v>
      </c>
      <c r="BR118" s="26" t="e">
        <v>#N/A</v>
      </c>
      <c r="BS118" s="26" t="e">
        <v>#N/A</v>
      </c>
      <c r="BT118" s="26" t="e">
        <v>#N/A</v>
      </c>
      <c r="BU118" s="26" t="e">
        <v>#N/A</v>
      </c>
      <c r="BV118" s="26" t="e">
        <v>#N/A</v>
      </c>
      <c r="BW118" s="26" t="e">
        <v>#N/A</v>
      </c>
      <c r="BX118" s="26" t="e">
        <v>#N/A</v>
      </c>
      <c r="BY118" s="26" t="e">
        <v>#N/A</v>
      </c>
      <c r="BZ118" s="26" t="e">
        <v>#N/A</v>
      </c>
      <c r="CA118" s="26" t="e">
        <v>#N/A</v>
      </c>
      <c r="CB118" s="26" t="e">
        <v>#N/A</v>
      </c>
      <c r="CC118" s="26" t="e">
        <v>#N/A</v>
      </c>
      <c r="CD118" s="26" t="e">
        <v>#N/A</v>
      </c>
      <c r="CE118" s="26" t="e">
        <v>#N/A</v>
      </c>
      <c r="CF118" s="26" t="e">
        <v>#N/A</v>
      </c>
      <c r="CG118" s="26" t="e">
        <v>#N/A</v>
      </c>
      <c r="CH118" s="26" t="e">
        <v>#N/A</v>
      </c>
      <c r="CI118" s="26" t="e">
        <v>#N/A</v>
      </c>
      <c r="CJ118" s="26" t="e">
        <v>#N/A</v>
      </c>
      <c r="CK118" s="26" t="e">
        <v>#N/A</v>
      </c>
      <c r="CL118" s="26" t="e">
        <v>#N/A</v>
      </c>
      <c r="CM118" s="26" t="e">
        <v>#N/A</v>
      </c>
      <c r="CN118" s="26" t="e">
        <v>#N/A</v>
      </c>
      <c r="CO118" s="26" t="e">
        <v>#N/A</v>
      </c>
      <c r="CP118" s="26" t="e">
        <v>#N/A</v>
      </c>
      <c r="CQ118" s="26" t="e">
        <v>#N/A</v>
      </c>
      <c r="CR118" s="26" t="e">
        <v>#N/A</v>
      </c>
      <c r="CS118" s="26" t="e">
        <v>#N/A</v>
      </c>
      <c r="CT118" s="26" t="e">
        <v>#N/A</v>
      </c>
      <c r="CU118" s="26" t="e">
        <v>#N/A</v>
      </c>
      <c r="CV118" s="26" t="e">
        <v>#N/A</v>
      </c>
      <c r="CW118" s="26" t="e">
        <v>#N/A</v>
      </c>
      <c r="CX118" s="26" t="e">
        <v>#N/A</v>
      </c>
      <c r="CY118" s="26" t="e">
        <v>#N/A</v>
      </c>
      <c r="CZ118" s="26" t="e">
        <v>#N/A</v>
      </c>
      <c r="DA118" s="26">
        <v>4897</v>
      </c>
      <c r="DB118" s="26" t="e">
        <v>#N/A</v>
      </c>
      <c r="DC118" s="26" t="e">
        <v>#N/A</v>
      </c>
      <c r="DD118" s="26" t="e">
        <v>#N/A</v>
      </c>
      <c r="DE118" s="26" t="e">
        <v>#N/A</v>
      </c>
      <c r="DF118" s="26" t="e">
        <v>#N/A</v>
      </c>
      <c r="DG118" s="26" t="e">
        <v>#N/A</v>
      </c>
      <c r="DH118" s="26" t="e">
        <v>#N/A</v>
      </c>
      <c r="DI118" s="26" t="e">
        <v>#N/A</v>
      </c>
      <c r="DJ118" s="26" t="e">
        <v>#N/A</v>
      </c>
      <c r="DK118" s="26" t="e">
        <v>#N/A</v>
      </c>
      <c r="DL118" s="26" t="e">
        <v>#N/A</v>
      </c>
      <c r="DM118" s="26" t="e">
        <v>#N/A</v>
      </c>
      <c r="DN118" s="26" t="e">
        <v>#N/A</v>
      </c>
      <c r="DO118" s="26" t="e">
        <v>#N/A</v>
      </c>
      <c r="DP118" s="26" t="e">
        <v>#N/A</v>
      </c>
      <c r="DQ118" s="26" t="e">
        <v>#N/A</v>
      </c>
      <c r="DR118" s="26" t="e">
        <v>#N/A</v>
      </c>
      <c r="DS118" s="26" t="e">
        <v>#N/A</v>
      </c>
      <c r="DT118" s="26" t="e">
        <v>#N/A</v>
      </c>
      <c r="DU118" s="26" t="e">
        <v>#N/A</v>
      </c>
      <c r="DV118" s="26" t="e">
        <v>#N/A</v>
      </c>
      <c r="DW118" s="26" t="e">
        <v>#N/A</v>
      </c>
      <c r="DX118" s="26" t="e">
        <v>#N/A</v>
      </c>
      <c r="DY118" s="26" t="e">
        <v>#N/A</v>
      </c>
      <c r="DZ118" s="26" t="e">
        <v>#N/A</v>
      </c>
      <c r="EA118" s="26" t="e">
        <v>#N/A</v>
      </c>
      <c r="EB118" s="26" t="e">
        <v>#N/A</v>
      </c>
      <c r="EC118" s="26" t="e">
        <v>#N/A</v>
      </c>
      <c r="ED118" s="26" t="e">
        <v>#N/A</v>
      </c>
      <c r="EE118" s="26" t="e">
        <v>#N/A</v>
      </c>
      <c r="EF118" s="26" t="e">
        <v>#N/A</v>
      </c>
      <c r="EG118" s="26" t="e">
        <v>#N/A</v>
      </c>
      <c r="EH118" s="26" t="e">
        <v>#N/A</v>
      </c>
      <c r="EI118" s="26" t="e">
        <v>#N/A</v>
      </c>
      <c r="EJ118" s="26" t="e">
        <v>#N/A</v>
      </c>
      <c r="EK118" s="26" t="e">
        <v>#N/A</v>
      </c>
      <c r="EL118" s="53">
        <v>9471.14</v>
      </c>
      <c r="EM118" s="53">
        <v>9162.41</v>
      </c>
      <c r="EN118" s="53">
        <v>8865.4879999999994</v>
      </c>
      <c r="EO118" s="53">
        <v>8579.8729999999996</v>
      </c>
      <c r="EP118" s="53">
        <v>8571.8050000000003</v>
      </c>
      <c r="EQ118" s="53">
        <v>8839.4269999999997</v>
      </c>
      <c r="ER118" s="53">
        <v>9115.74</v>
      </c>
      <c r="ES118" s="53">
        <v>9411.3809999999994</v>
      </c>
      <c r="ET118" s="53">
        <v>9727.4349999999995</v>
      </c>
      <c r="EU118" s="53">
        <v>10054.154</v>
      </c>
      <c r="EV118" s="53">
        <v>10391.909</v>
      </c>
      <c r="EW118" s="53">
        <v>10651.332</v>
      </c>
      <c r="EX118" s="53">
        <v>10917.494000000001</v>
      </c>
      <c r="EY118" s="53">
        <v>11209.505999999999</v>
      </c>
      <c r="EZ118" s="53">
        <v>11527.887000000001</v>
      </c>
      <c r="FA118" s="53">
        <v>11868.751</v>
      </c>
      <c r="FB118" s="53">
        <v>12231.86</v>
      </c>
      <c r="FC118" s="53">
        <v>12617.009</v>
      </c>
      <c r="FD118" s="53">
        <v>13024.159</v>
      </c>
      <c r="FE118" s="53">
        <v>13454.771000000001</v>
      </c>
      <c r="FF118" s="53">
        <v>13911.902</v>
      </c>
      <c r="FG118" s="53">
        <v>14364.579</v>
      </c>
      <c r="FH118" s="53">
        <v>14781.241</v>
      </c>
      <c r="FI118" s="53">
        <v>15160.867</v>
      </c>
      <c r="FJ118" s="53">
        <v>15501.464</v>
      </c>
      <c r="FK118" s="53">
        <v>15801.308000000001</v>
      </c>
      <c r="FL118" s="53">
        <v>16069.433000000001</v>
      </c>
      <c r="FM118" s="53">
        <v>16325.32</v>
      </c>
      <c r="FN118" s="53">
        <v>16579.904999999999</v>
      </c>
      <c r="FO118" s="53">
        <v>16840.29</v>
      </c>
      <c r="FP118" s="53">
        <v>17113.626</v>
      </c>
      <c r="FQ118" s="53">
        <v>17384.008000000002</v>
      </c>
      <c r="FR118" s="53">
        <v>17647.518</v>
      </c>
      <c r="FS118" s="53">
        <v>17917.990000000002</v>
      </c>
      <c r="FT118" s="53">
        <v>18196</v>
      </c>
      <c r="FU118" s="53">
        <v>18481.419999999998</v>
      </c>
      <c r="FV118" s="53">
        <v>18772.456999999999</v>
      </c>
      <c r="FW118" s="53">
        <v>19067.554</v>
      </c>
      <c r="FX118" s="53">
        <v>19371.141</v>
      </c>
      <c r="FY118" s="53">
        <v>19687.91</v>
      </c>
      <c r="FZ118" s="53">
        <v>20018.545999999998</v>
      </c>
      <c r="GA118" s="53">
        <v>20361.085999999999</v>
      </c>
      <c r="GB118" s="53">
        <v>20711.375</v>
      </c>
      <c r="GC118" s="53">
        <v>21072.651000000002</v>
      </c>
      <c r="GD118" s="53">
        <v>21328.968000000001</v>
      </c>
      <c r="GE118" s="53">
        <v>21533.978999999999</v>
      </c>
      <c r="GF118" s="53">
        <v>21605.963</v>
      </c>
      <c r="GG118" s="53">
        <v>21470.453000000001</v>
      </c>
      <c r="GH118" s="53">
        <v>21204.866000000002</v>
      </c>
      <c r="GI118" s="53">
        <v>21102.088</v>
      </c>
      <c r="GJ118" s="53">
        <v>21263.45</v>
      </c>
      <c r="GK118" s="53">
        <v>21494.731</v>
      </c>
      <c r="GL118" s="53">
        <v>21712.135999999999</v>
      </c>
      <c r="GM118" s="53">
        <v>21898.28</v>
      </c>
      <c r="GN118" s="53">
        <v>22054.478999999999</v>
      </c>
      <c r="GO118" s="53">
        <v>22198.567999999999</v>
      </c>
      <c r="GP118" s="53">
        <v>22331.558000000001</v>
      </c>
      <c r="GQ118" s="53">
        <v>22454.218000000001</v>
      </c>
      <c r="GR118" s="53">
        <v>22565.347000000002</v>
      </c>
      <c r="GS118" s="53">
        <v>22665</v>
      </c>
      <c r="GT118" s="53"/>
      <c r="GU118" s="53">
        <v>23623.37</v>
      </c>
    </row>
    <row r="119" spans="1:203">
      <c r="A119" s="2" t="s">
        <v>512</v>
      </c>
      <c r="B119" s="17" t="e">
        <v>#N/A</v>
      </c>
      <c r="C119" s="17" t="e">
        <v>#N/A</v>
      </c>
      <c r="D119" s="17" t="e">
        <v>#N/A</v>
      </c>
      <c r="E119" s="17" t="e">
        <v>#N/A</v>
      </c>
      <c r="F119" s="26" t="e">
        <v>#N/A</v>
      </c>
      <c r="G119" s="26" t="e">
        <v>#N/A</v>
      </c>
      <c r="H119" s="26" t="e">
        <v>#N/A</v>
      </c>
      <c r="I119" s="26" t="e">
        <v>#N/A</v>
      </c>
      <c r="J119" s="26" t="e">
        <v>#N/A</v>
      </c>
      <c r="K119" s="26" t="e">
        <v>#N/A</v>
      </c>
      <c r="L119" s="26">
        <v>6551</v>
      </c>
      <c r="M119" s="26" t="e">
        <v>#N/A</v>
      </c>
      <c r="N119" s="26" t="e">
        <v>#N/A</v>
      </c>
      <c r="O119" s="26" t="e">
        <v>#N/A</v>
      </c>
      <c r="P119" s="26" t="e">
        <v>#N/A</v>
      </c>
      <c r="Q119" s="26" t="e">
        <v>#N/A</v>
      </c>
      <c r="R119" s="26" t="e">
        <v>#N/A</v>
      </c>
      <c r="S119" s="26" t="e">
        <v>#N/A</v>
      </c>
      <c r="T119" s="26" t="e">
        <v>#N/A</v>
      </c>
      <c r="U119" s="26" t="e">
        <v>#N/A</v>
      </c>
      <c r="V119" s="26" t="e">
        <v>#N/A</v>
      </c>
      <c r="W119" s="26" t="e">
        <v>#N/A</v>
      </c>
      <c r="X119" s="26" t="e">
        <v>#N/A</v>
      </c>
      <c r="Y119" s="26" t="e">
        <v>#N/A</v>
      </c>
      <c r="Z119" s="26" t="e">
        <v>#N/A</v>
      </c>
      <c r="AA119" s="26" t="e">
        <v>#N/A</v>
      </c>
      <c r="AB119" s="26" t="e">
        <v>#N/A</v>
      </c>
      <c r="AC119" s="26" t="e">
        <v>#N/A</v>
      </c>
      <c r="AD119" s="26" t="e">
        <v>#N/A</v>
      </c>
      <c r="AE119" s="26" t="e">
        <v>#N/A</v>
      </c>
      <c r="AF119" s="26" t="e">
        <v>#N/A</v>
      </c>
      <c r="AG119" s="26" t="e">
        <v>#N/A</v>
      </c>
      <c r="AH119" s="26" t="e">
        <v>#N/A</v>
      </c>
      <c r="AI119" s="26" t="e">
        <v>#N/A</v>
      </c>
      <c r="AJ119" s="26" t="e">
        <v>#N/A</v>
      </c>
      <c r="AK119" s="26" t="e">
        <v>#N/A</v>
      </c>
      <c r="AL119" s="26" t="e">
        <v>#N/A</v>
      </c>
      <c r="AM119" s="26" t="e">
        <v>#N/A</v>
      </c>
      <c r="AN119" s="26" t="e">
        <v>#N/A</v>
      </c>
      <c r="AO119" s="26" t="e">
        <v>#N/A</v>
      </c>
      <c r="AP119" s="26" t="e">
        <v>#N/A</v>
      </c>
      <c r="AQ119" s="26" t="e">
        <v>#N/A</v>
      </c>
      <c r="AR119" s="26" t="e">
        <v>#N/A</v>
      </c>
      <c r="AS119" s="26" t="e">
        <v>#N/A</v>
      </c>
      <c r="AT119" s="26" t="e">
        <v>#N/A</v>
      </c>
      <c r="AU119" s="26" t="e">
        <v>#N/A</v>
      </c>
      <c r="AV119" s="26" t="e">
        <v>#N/A</v>
      </c>
      <c r="AW119" s="26" t="e">
        <v>#N/A</v>
      </c>
      <c r="AX119" s="26" t="e">
        <v>#N/A</v>
      </c>
      <c r="AY119" s="26" t="e">
        <v>#N/A</v>
      </c>
      <c r="AZ119" s="26" t="e">
        <v>#N/A</v>
      </c>
      <c r="BA119" s="26" t="e">
        <v>#N/A</v>
      </c>
      <c r="BB119" s="26" t="e">
        <v>#N/A</v>
      </c>
      <c r="BC119" s="26" t="e">
        <v>#N/A</v>
      </c>
      <c r="BD119" s="26" t="e">
        <v>#N/A</v>
      </c>
      <c r="BE119" s="26" t="e">
        <v>#N/A</v>
      </c>
      <c r="BF119" s="26" t="e">
        <v>#N/A</v>
      </c>
      <c r="BG119" s="26" t="e">
        <v>#N/A</v>
      </c>
      <c r="BH119" s="26" t="e">
        <v>#N/A</v>
      </c>
      <c r="BI119" s="26" t="e">
        <v>#N/A</v>
      </c>
      <c r="BJ119" s="26">
        <v>10528</v>
      </c>
      <c r="BK119" s="26" t="e">
        <v>#N/A</v>
      </c>
      <c r="BL119" s="26" t="e">
        <v>#N/A</v>
      </c>
      <c r="BM119" s="26" t="e">
        <v>#N/A</v>
      </c>
      <c r="BN119" s="26" t="e">
        <v>#N/A</v>
      </c>
      <c r="BO119" s="26" t="e">
        <v>#N/A</v>
      </c>
      <c r="BP119" s="26" t="e">
        <v>#N/A</v>
      </c>
      <c r="BQ119" s="26" t="e">
        <v>#N/A</v>
      </c>
      <c r="BR119" s="26" t="e">
        <v>#N/A</v>
      </c>
      <c r="BS119" s="26" t="e">
        <v>#N/A</v>
      </c>
      <c r="BT119" s="26" t="e">
        <v>#N/A</v>
      </c>
      <c r="BU119" s="26" t="e">
        <v>#N/A</v>
      </c>
      <c r="BV119" s="26" t="e">
        <v>#N/A</v>
      </c>
      <c r="BW119" s="26" t="e">
        <v>#N/A</v>
      </c>
      <c r="BX119" s="26" t="e">
        <v>#N/A</v>
      </c>
      <c r="BY119" s="26" t="e">
        <v>#N/A</v>
      </c>
      <c r="BZ119" s="26" t="e">
        <v>#N/A</v>
      </c>
      <c r="CA119" s="26" t="e">
        <v>#N/A</v>
      </c>
      <c r="CB119" s="26" t="e">
        <v>#N/A</v>
      </c>
      <c r="CC119" s="26" t="e">
        <v>#N/A</v>
      </c>
      <c r="CD119" s="26" t="e">
        <v>#N/A</v>
      </c>
      <c r="CE119" s="26" t="e">
        <v>#N/A</v>
      </c>
      <c r="CF119" s="26" t="e">
        <v>#N/A</v>
      </c>
      <c r="CG119" s="26" t="e">
        <v>#N/A</v>
      </c>
      <c r="CH119" s="26" t="e">
        <v>#N/A</v>
      </c>
      <c r="CI119" s="26" t="e">
        <v>#N/A</v>
      </c>
      <c r="CJ119" s="26" t="e">
        <v>#N/A</v>
      </c>
      <c r="CK119" s="26" t="e">
        <v>#N/A</v>
      </c>
      <c r="CL119" s="26" t="e">
        <v>#N/A</v>
      </c>
      <c r="CM119" s="26" t="e">
        <v>#N/A</v>
      </c>
      <c r="CN119" s="26" t="e">
        <v>#N/A</v>
      </c>
      <c r="CO119" s="26" t="e">
        <v>#N/A</v>
      </c>
      <c r="CP119" s="26" t="e">
        <v>#N/A</v>
      </c>
      <c r="CQ119" s="26" t="e">
        <v>#N/A</v>
      </c>
      <c r="CR119" s="26" t="e">
        <v>#N/A</v>
      </c>
      <c r="CS119" s="26" t="e">
        <v>#N/A</v>
      </c>
      <c r="CT119" s="26" t="e">
        <v>#N/A</v>
      </c>
      <c r="CU119" s="26" t="e">
        <v>#N/A</v>
      </c>
      <c r="CV119" s="26" t="e">
        <v>#N/A</v>
      </c>
      <c r="CW119" s="26" t="e">
        <v>#N/A</v>
      </c>
      <c r="CX119" s="26" t="e">
        <v>#N/A</v>
      </c>
      <c r="CY119" s="26" t="e">
        <v>#N/A</v>
      </c>
      <c r="CZ119" s="26" t="e">
        <v>#N/A</v>
      </c>
      <c r="DA119" s="26">
        <v>19339</v>
      </c>
      <c r="DB119" s="26" t="e">
        <v>#N/A</v>
      </c>
      <c r="DC119" s="26" t="e">
        <v>#N/A</v>
      </c>
      <c r="DD119" s="26" t="e">
        <v>#N/A</v>
      </c>
      <c r="DE119" s="26" t="e">
        <v>#N/A</v>
      </c>
      <c r="DF119" s="26" t="e">
        <v>#N/A</v>
      </c>
      <c r="DG119" s="26" t="e">
        <v>#N/A</v>
      </c>
      <c r="DH119" s="26" t="e">
        <v>#N/A</v>
      </c>
      <c r="DI119" s="26" t="e">
        <v>#N/A</v>
      </c>
      <c r="DJ119" s="26" t="e">
        <v>#N/A</v>
      </c>
      <c r="DK119" s="26" t="e">
        <v>#N/A</v>
      </c>
      <c r="DL119" s="26" t="e">
        <v>#N/A</v>
      </c>
      <c r="DM119" s="26" t="e">
        <v>#N/A</v>
      </c>
      <c r="DN119" s="26" t="e">
        <v>#N/A</v>
      </c>
      <c r="DO119" s="26" t="e">
        <v>#N/A</v>
      </c>
      <c r="DP119" s="26" t="e">
        <v>#N/A</v>
      </c>
      <c r="DQ119" s="26" t="e">
        <v>#N/A</v>
      </c>
      <c r="DR119" s="26" t="e">
        <v>#N/A</v>
      </c>
      <c r="DS119" s="26" t="e">
        <v>#N/A</v>
      </c>
      <c r="DT119" s="26" t="e">
        <v>#N/A</v>
      </c>
      <c r="DU119" s="26" t="e">
        <v>#N/A</v>
      </c>
      <c r="DV119" s="26" t="e">
        <v>#N/A</v>
      </c>
      <c r="DW119" s="26" t="e">
        <v>#N/A</v>
      </c>
      <c r="DX119" s="26" t="e">
        <v>#N/A</v>
      </c>
      <c r="DY119" s="26" t="e">
        <v>#N/A</v>
      </c>
      <c r="DZ119" s="26" t="e">
        <v>#N/A</v>
      </c>
      <c r="EA119" s="26" t="e">
        <v>#N/A</v>
      </c>
      <c r="EB119" s="26" t="e">
        <v>#N/A</v>
      </c>
      <c r="EC119" s="26" t="e">
        <v>#N/A</v>
      </c>
      <c r="ED119" s="26" t="e">
        <v>#N/A</v>
      </c>
      <c r="EE119" s="26" t="e">
        <v>#N/A</v>
      </c>
      <c r="EF119" s="26" t="e">
        <v>#N/A</v>
      </c>
      <c r="EG119" s="26" t="e">
        <v>#N/A</v>
      </c>
      <c r="EH119" s="26" t="e">
        <v>#N/A</v>
      </c>
      <c r="EI119" s="26" t="e">
        <v>#N/A</v>
      </c>
      <c r="EJ119" s="26" t="e">
        <v>#N/A</v>
      </c>
      <c r="EK119" s="26" t="e">
        <v>#N/A</v>
      </c>
      <c r="EL119" s="53">
        <v>25348.144</v>
      </c>
      <c r="EM119" s="53">
        <v>25793.577000000001</v>
      </c>
      <c r="EN119" s="53">
        <v>26246.839</v>
      </c>
      <c r="EO119" s="53">
        <v>26724.094000000001</v>
      </c>
      <c r="EP119" s="53">
        <v>27210.026999999998</v>
      </c>
      <c r="EQ119" s="53">
        <v>27738.062999999998</v>
      </c>
      <c r="ER119" s="53">
        <v>28327.287</v>
      </c>
      <c r="ES119" s="53">
        <v>28998.543000000001</v>
      </c>
      <c r="ET119" s="53">
        <v>29775.191999999999</v>
      </c>
      <c r="EU119" s="53">
        <v>30682.901999999998</v>
      </c>
      <c r="EV119" s="53">
        <v>31656.281999999999</v>
      </c>
      <c r="EW119" s="53">
        <v>32701.357</v>
      </c>
      <c r="EX119" s="53">
        <v>33796.14</v>
      </c>
      <c r="EY119" s="53">
        <v>34932.464</v>
      </c>
      <c r="EZ119" s="53">
        <v>36099.052000000003</v>
      </c>
      <c r="FA119" s="53">
        <v>37258.368999999999</v>
      </c>
      <c r="FB119" s="53">
        <v>38378.468000000001</v>
      </c>
      <c r="FC119" s="53">
        <v>39463.910000000003</v>
      </c>
      <c r="FD119" s="53">
        <v>40511.527999999998</v>
      </c>
      <c r="FE119" s="53">
        <v>41542.067999999999</v>
      </c>
      <c r="FF119" s="53">
        <v>42576.675999999999</v>
      </c>
      <c r="FG119" s="53">
        <v>43614.366000000002</v>
      </c>
      <c r="FH119" s="53">
        <v>44655.014000000003</v>
      </c>
      <c r="FI119" s="53">
        <v>45736.495999999999</v>
      </c>
      <c r="FJ119" s="53">
        <v>46902.294999999998</v>
      </c>
      <c r="FK119" s="53">
        <v>48075.207000000002</v>
      </c>
      <c r="FL119" s="53">
        <v>49273.016000000003</v>
      </c>
      <c r="FM119" s="53">
        <v>50533.506000000001</v>
      </c>
      <c r="FN119" s="53">
        <v>51662.728000000003</v>
      </c>
      <c r="FO119" s="53">
        <v>52668.447</v>
      </c>
      <c r="FP119" s="53">
        <v>53715.201999999997</v>
      </c>
      <c r="FQ119" s="53">
        <v>54902.677000000003</v>
      </c>
      <c r="FR119" s="53">
        <v>56142.180999999997</v>
      </c>
      <c r="FS119" s="53">
        <v>57436.347000000002</v>
      </c>
      <c r="FT119" s="53">
        <v>58762.04</v>
      </c>
      <c r="FU119" s="53">
        <v>60093.067999999999</v>
      </c>
      <c r="FV119" s="53">
        <v>61439.826000000001</v>
      </c>
      <c r="FW119" s="53">
        <v>62826.491000000002</v>
      </c>
      <c r="FX119" s="53">
        <v>64211.347000000002</v>
      </c>
      <c r="FY119" s="53">
        <v>65868.481</v>
      </c>
      <c r="FZ119" s="53">
        <v>67282.703999999998</v>
      </c>
      <c r="GA119" s="53">
        <v>68639.527000000002</v>
      </c>
      <c r="GB119" s="53">
        <v>69940.728000000003</v>
      </c>
      <c r="GC119" s="53">
        <v>71243.960999999996</v>
      </c>
      <c r="GD119" s="53">
        <v>72538.926999999996</v>
      </c>
      <c r="GE119" s="53">
        <v>73772.337</v>
      </c>
      <c r="GF119" s="53">
        <v>74941.175000000003</v>
      </c>
      <c r="GG119" s="53">
        <v>76048.995999999999</v>
      </c>
      <c r="GH119" s="53">
        <v>77092.383000000002</v>
      </c>
      <c r="GI119" s="53">
        <v>78089.676000000007</v>
      </c>
      <c r="GJ119" s="53">
        <v>79060.41</v>
      </c>
      <c r="GK119" s="53">
        <v>79999.452999999994</v>
      </c>
      <c r="GL119" s="53">
        <v>80908.146999999997</v>
      </c>
      <c r="GM119" s="53">
        <v>81790.803</v>
      </c>
      <c r="GN119" s="53">
        <v>82662.8</v>
      </c>
      <c r="GO119" s="53">
        <v>83535.576000000001</v>
      </c>
      <c r="GP119" s="53">
        <v>84402.966</v>
      </c>
      <c r="GQ119" s="53">
        <v>85262.356</v>
      </c>
      <c r="GR119" s="53">
        <v>86116.558999999994</v>
      </c>
      <c r="GS119" s="53">
        <v>88577</v>
      </c>
      <c r="GT119" s="53"/>
      <c r="GU119" s="53">
        <v>102801.749</v>
      </c>
    </row>
    <row r="120" spans="1:203">
      <c r="A120" s="5" t="s">
        <v>268</v>
      </c>
      <c r="B120" s="17" t="e">
        <v>#N/A</v>
      </c>
      <c r="C120" s="17" t="e">
        <v>#N/A</v>
      </c>
      <c r="D120" s="17" t="e">
        <v>#N/A</v>
      </c>
      <c r="E120" s="17" t="e">
        <v>#N/A</v>
      </c>
      <c r="F120" s="26" t="e">
        <v>#N/A</v>
      </c>
      <c r="G120" s="26" t="e">
        <v>#N/A</v>
      </c>
      <c r="H120" s="26" t="e">
        <v>#N/A</v>
      </c>
      <c r="I120" s="26" t="e">
        <v>#N/A</v>
      </c>
      <c r="J120" s="26" t="e">
        <v>#N/A</v>
      </c>
      <c r="K120" s="26" t="e">
        <v>#N/A</v>
      </c>
      <c r="L120" s="26">
        <v>1798</v>
      </c>
      <c r="M120" s="26" t="e">
        <v>#N/A</v>
      </c>
      <c r="N120" s="26" t="e">
        <v>#N/A</v>
      </c>
      <c r="O120" s="26" t="e">
        <v>#N/A</v>
      </c>
      <c r="P120" s="26" t="e">
        <v>#N/A</v>
      </c>
      <c r="Q120" s="26" t="e">
        <v>#N/A</v>
      </c>
      <c r="R120" s="26" t="e">
        <v>#N/A</v>
      </c>
      <c r="S120" s="26" t="e">
        <v>#N/A</v>
      </c>
      <c r="T120" s="26" t="e">
        <v>#N/A</v>
      </c>
      <c r="U120" s="26" t="e">
        <v>#N/A</v>
      </c>
      <c r="V120" s="26" t="e">
        <v>#N/A</v>
      </c>
      <c r="W120" s="26" t="e">
        <v>#N/A</v>
      </c>
      <c r="X120" s="26" t="e">
        <v>#N/A</v>
      </c>
      <c r="Y120" s="26" t="e">
        <v>#N/A</v>
      </c>
      <c r="Z120" s="26" t="e">
        <v>#N/A</v>
      </c>
      <c r="AA120" s="26" t="e">
        <v>#N/A</v>
      </c>
      <c r="AB120" s="26" t="e">
        <v>#N/A</v>
      </c>
      <c r="AC120" s="26" t="e">
        <v>#N/A</v>
      </c>
      <c r="AD120" s="26" t="e">
        <v>#N/A</v>
      </c>
      <c r="AE120" s="26" t="e">
        <v>#N/A</v>
      </c>
      <c r="AF120" s="26" t="e">
        <v>#N/A</v>
      </c>
      <c r="AG120" s="26" t="e">
        <v>#N/A</v>
      </c>
      <c r="AH120" s="26" t="e">
        <v>#N/A</v>
      </c>
      <c r="AI120" s="26" t="e">
        <v>#N/A</v>
      </c>
      <c r="AJ120" s="26" t="e">
        <v>#N/A</v>
      </c>
      <c r="AK120" s="26" t="e">
        <v>#N/A</v>
      </c>
      <c r="AL120" s="26" t="e">
        <v>#N/A</v>
      </c>
      <c r="AM120" s="26" t="e">
        <v>#N/A</v>
      </c>
      <c r="AN120" s="26" t="e">
        <v>#N/A</v>
      </c>
      <c r="AO120" s="26" t="e">
        <v>#N/A</v>
      </c>
      <c r="AP120" s="26" t="e">
        <v>#N/A</v>
      </c>
      <c r="AQ120" s="26" t="e">
        <v>#N/A</v>
      </c>
      <c r="AR120" s="26" t="e">
        <v>#N/A</v>
      </c>
      <c r="AS120" s="26" t="e">
        <v>#N/A</v>
      </c>
      <c r="AT120" s="26" t="e">
        <v>#N/A</v>
      </c>
      <c r="AU120" s="26" t="e">
        <v>#N/A</v>
      </c>
      <c r="AV120" s="26" t="e">
        <v>#N/A</v>
      </c>
      <c r="AW120" s="26" t="e">
        <v>#N/A</v>
      </c>
      <c r="AX120" s="26" t="e">
        <v>#N/A</v>
      </c>
      <c r="AY120" s="26" t="e">
        <v>#N/A</v>
      </c>
      <c r="AZ120" s="26" t="e">
        <v>#N/A</v>
      </c>
      <c r="BA120" s="26" t="e">
        <v>#N/A</v>
      </c>
      <c r="BB120" s="26" t="e">
        <v>#N/A</v>
      </c>
      <c r="BC120" s="26" t="e">
        <v>#N/A</v>
      </c>
      <c r="BD120" s="26" t="e">
        <v>#N/A</v>
      </c>
      <c r="BE120" s="26" t="e">
        <v>#N/A</v>
      </c>
      <c r="BF120" s="26" t="e">
        <v>#N/A</v>
      </c>
      <c r="BG120" s="26" t="e">
        <v>#N/A</v>
      </c>
      <c r="BH120" s="26" t="e">
        <v>#N/A</v>
      </c>
      <c r="BI120" s="26" t="e">
        <v>#N/A</v>
      </c>
      <c r="BJ120" s="26">
        <v>1903</v>
      </c>
      <c r="BK120" s="26" t="e">
        <v>#N/A</v>
      </c>
      <c r="BL120" s="26" t="e">
        <v>#N/A</v>
      </c>
      <c r="BM120" s="26" t="e">
        <v>#N/A</v>
      </c>
      <c r="BN120" s="26" t="e">
        <v>#N/A</v>
      </c>
      <c r="BO120" s="26" t="e">
        <v>#N/A</v>
      </c>
      <c r="BP120" s="26" t="e">
        <v>#N/A</v>
      </c>
      <c r="BQ120" s="26" t="e">
        <v>#N/A</v>
      </c>
      <c r="BR120" s="26" t="e">
        <v>#N/A</v>
      </c>
      <c r="BS120" s="26" t="e">
        <v>#N/A</v>
      </c>
      <c r="BT120" s="26" t="e">
        <v>#N/A</v>
      </c>
      <c r="BU120" s="26" t="e">
        <v>#N/A</v>
      </c>
      <c r="BV120" s="26" t="e">
        <v>#N/A</v>
      </c>
      <c r="BW120" s="26" t="e">
        <v>#N/A</v>
      </c>
      <c r="BX120" s="26" t="e">
        <v>#N/A</v>
      </c>
      <c r="BY120" s="26" t="e">
        <v>#N/A</v>
      </c>
      <c r="BZ120" s="26" t="e">
        <v>#N/A</v>
      </c>
      <c r="CA120" s="26" t="e">
        <v>#N/A</v>
      </c>
      <c r="CB120" s="26" t="e">
        <v>#N/A</v>
      </c>
      <c r="CC120" s="26" t="e">
        <v>#N/A</v>
      </c>
      <c r="CD120" s="26" t="e">
        <v>#N/A</v>
      </c>
      <c r="CE120" s="26" t="e">
        <v>#N/A</v>
      </c>
      <c r="CF120" s="26" t="e">
        <v>#N/A</v>
      </c>
      <c r="CG120" s="26" t="e">
        <v>#N/A</v>
      </c>
      <c r="CH120" s="26" t="e">
        <v>#N/A</v>
      </c>
      <c r="CI120" s="26" t="e">
        <v>#N/A</v>
      </c>
      <c r="CJ120" s="26" t="e">
        <v>#N/A</v>
      </c>
      <c r="CK120" s="26" t="e">
        <v>#N/A</v>
      </c>
      <c r="CL120" s="26" t="e">
        <v>#N/A</v>
      </c>
      <c r="CM120" s="26" t="e">
        <v>#N/A</v>
      </c>
      <c r="CN120" s="26" t="e">
        <v>#N/A</v>
      </c>
      <c r="CO120" s="26" t="e">
        <v>#N/A</v>
      </c>
      <c r="CP120" s="26" t="e">
        <v>#N/A</v>
      </c>
      <c r="CQ120" s="26" t="e">
        <v>#N/A</v>
      </c>
      <c r="CR120" s="26" t="e">
        <v>#N/A</v>
      </c>
      <c r="CS120" s="26" t="e">
        <v>#N/A</v>
      </c>
      <c r="CT120" s="26" t="e">
        <v>#N/A</v>
      </c>
      <c r="CU120" s="26" t="e">
        <v>#N/A</v>
      </c>
      <c r="CV120" s="26" t="e">
        <v>#N/A</v>
      </c>
      <c r="CW120" s="26" t="e">
        <v>#N/A</v>
      </c>
      <c r="CX120" s="26" t="e">
        <v>#N/A</v>
      </c>
      <c r="CY120" s="26" t="e">
        <v>#N/A</v>
      </c>
      <c r="CZ120" s="26" t="e">
        <v>#N/A</v>
      </c>
      <c r="DA120" s="26">
        <v>2237</v>
      </c>
      <c r="DB120" s="26" t="e">
        <v>#N/A</v>
      </c>
      <c r="DC120" s="26" t="e">
        <v>#N/A</v>
      </c>
      <c r="DD120" s="26" t="e">
        <v>#N/A</v>
      </c>
      <c r="DE120" s="26" t="e">
        <v>#N/A</v>
      </c>
      <c r="DF120" s="26" t="e">
        <v>#N/A</v>
      </c>
      <c r="DG120" s="26" t="e">
        <v>#N/A</v>
      </c>
      <c r="DH120" s="26" t="e">
        <v>#N/A</v>
      </c>
      <c r="DI120" s="26" t="e">
        <v>#N/A</v>
      </c>
      <c r="DJ120" s="26" t="e">
        <v>#N/A</v>
      </c>
      <c r="DK120" s="26" t="e">
        <v>#N/A</v>
      </c>
      <c r="DL120" s="26" t="e">
        <v>#N/A</v>
      </c>
      <c r="DM120" s="26" t="e">
        <v>#N/A</v>
      </c>
      <c r="DN120" s="26" t="e">
        <v>#N/A</v>
      </c>
      <c r="DO120" s="26" t="e">
        <v>#N/A</v>
      </c>
      <c r="DP120" s="26" t="e">
        <v>#N/A</v>
      </c>
      <c r="DQ120" s="26" t="e">
        <v>#N/A</v>
      </c>
      <c r="DR120" s="26" t="e">
        <v>#N/A</v>
      </c>
      <c r="DS120" s="26" t="e">
        <v>#N/A</v>
      </c>
      <c r="DT120" s="26" t="e">
        <v>#N/A</v>
      </c>
      <c r="DU120" s="26" t="e">
        <v>#N/A</v>
      </c>
      <c r="DV120" s="26" t="e">
        <v>#N/A</v>
      </c>
      <c r="DW120" s="26" t="e">
        <v>#N/A</v>
      </c>
      <c r="DX120" s="26" t="e">
        <v>#N/A</v>
      </c>
      <c r="DY120" s="26" t="e">
        <v>#N/A</v>
      </c>
      <c r="DZ120" s="26" t="e">
        <v>#N/A</v>
      </c>
      <c r="EA120" s="26" t="e">
        <v>#N/A</v>
      </c>
      <c r="EB120" s="26" t="e">
        <v>#N/A</v>
      </c>
      <c r="EC120" s="26" t="e">
        <v>#N/A</v>
      </c>
      <c r="ED120" s="26" t="e">
        <v>#N/A</v>
      </c>
      <c r="EE120" s="26" t="e">
        <v>#N/A</v>
      </c>
      <c r="EF120" s="26" t="e">
        <v>#N/A</v>
      </c>
      <c r="EG120" s="26" t="e">
        <v>#N/A</v>
      </c>
      <c r="EH120" s="26" t="e">
        <v>#N/A</v>
      </c>
      <c r="EI120" s="26" t="e">
        <v>#N/A</v>
      </c>
      <c r="EJ120" s="26" t="e">
        <v>#N/A</v>
      </c>
      <c r="EK120" s="26" t="e">
        <v>#N/A</v>
      </c>
      <c r="EL120" s="53">
        <v>2793.9850000000001</v>
      </c>
      <c r="EM120" s="53">
        <v>2846.8420000000015</v>
      </c>
      <c r="EN120" s="53">
        <v>2899.2709999999997</v>
      </c>
      <c r="EO120" s="53">
        <v>2960.924</v>
      </c>
      <c r="EP120" s="53">
        <v>3022.215999999999</v>
      </c>
      <c r="EQ120" s="53">
        <v>3090.5639999999994</v>
      </c>
      <c r="ER120" s="53">
        <v>3161.9839999999995</v>
      </c>
      <c r="ES120" s="53">
        <v>3232.2259999999997</v>
      </c>
      <c r="ET120" s="53">
        <v>3312.2579999999998</v>
      </c>
      <c r="EU120" s="53">
        <v>3394.0820000000008</v>
      </c>
      <c r="EV120" s="53">
        <v>3478.2209999999995</v>
      </c>
      <c r="EW120" s="53">
        <v>3568.3609999999994</v>
      </c>
      <c r="EX120" s="53">
        <v>3670.8109999999988</v>
      </c>
      <c r="EY120" s="53">
        <v>3782.4939999999988</v>
      </c>
      <c r="EZ120" s="53">
        <v>3888.9689999999991</v>
      </c>
      <c r="FA120" s="53">
        <v>4004.4719999999998</v>
      </c>
      <c r="FB120" s="53">
        <v>4126.1639999999998</v>
      </c>
      <c r="FC120" s="53">
        <v>4243.2279999999992</v>
      </c>
      <c r="FD120" s="53">
        <v>4367.6839999999984</v>
      </c>
      <c r="FE120" s="53">
        <v>4491.2339999999976</v>
      </c>
      <c r="FF120" s="53">
        <v>4629.2260000000006</v>
      </c>
      <c r="FG120" s="53">
        <v>4772.366</v>
      </c>
      <c r="FH120" s="53">
        <v>4896.6950000000006</v>
      </c>
      <c r="FI120" s="53">
        <v>5017.1739999999991</v>
      </c>
      <c r="FJ120" s="53">
        <v>5124.241</v>
      </c>
      <c r="FK120" s="53">
        <v>5247.2849999999999</v>
      </c>
      <c r="FL120" s="53">
        <v>5368.0179999999982</v>
      </c>
      <c r="FM120" s="53">
        <v>5497.38</v>
      </c>
      <c r="FN120" s="53">
        <v>5634.6169999999984</v>
      </c>
      <c r="FO120" s="53">
        <v>5779.076</v>
      </c>
      <c r="FP120" s="53">
        <v>5930.6079999999974</v>
      </c>
      <c r="FQ120" s="53">
        <v>6080.25</v>
      </c>
      <c r="FR120" s="53">
        <v>6234.8739999999989</v>
      </c>
      <c r="FS120" s="53">
        <v>6402.8269999999984</v>
      </c>
      <c r="FT120" s="53">
        <v>6574.0459999999985</v>
      </c>
      <c r="FU120" s="53">
        <v>6741.9159999999993</v>
      </c>
      <c r="FV120" s="53">
        <v>6916.1369999999979</v>
      </c>
      <c r="FW120" s="53">
        <v>7092.1320000000005</v>
      </c>
      <c r="FX120" s="53">
        <v>7268.8749999999991</v>
      </c>
      <c r="FY120" s="53">
        <v>7451.951</v>
      </c>
      <c r="FZ120" s="53">
        <v>7642.7920000000013</v>
      </c>
      <c r="GA120" s="53">
        <v>7827.9279999999999</v>
      </c>
      <c r="GB120" s="53">
        <v>7983.4700000000012</v>
      </c>
      <c r="GC120" s="53">
        <v>8137.5380000000005</v>
      </c>
      <c r="GD120" s="53">
        <v>8298.2489999999998</v>
      </c>
      <c r="GE120" s="53">
        <v>8469.2909999999993</v>
      </c>
      <c r="GF120" s="53">
        <v>8653.7070000000003</v>
      </c>
      <c r="GG120" s="53">
        <v>8845.7840000000033</v>
      </c>
      <c r="GH120" s="53">
        <v>9040.8370000000032</v>
      </c>
      <c r="GI120" s="53">
        <v>9244.4040000000023</v>
      </c>
      <c r="GJ120" s="53">
        <v>9444.848</v>
      </c>
      <c r="GK120" s="53">
        <v>9644.3170000000009</v>
      </c>
      <c r="GL120" s="53">
        <v>9845.7870000000039</v>
      </c>
      <c r="GM120" s="53">
        <v>10049.737999999999</v>
      </c>
      <c r="GN120" s="53">
        <v>10261.584000000001</v>
      </c>
      <c r="GO120" s="53">
        <v>10482.811999999996</v>
      </c>
      <c r="GP120" s="53">
        <v>10712.852000000001</v>
      </c>
      <c r="GQ120" s="53">
        <v>10948.643999999998</v>
      </c>
      <c r="GR120" s="53">
        <v>11182.289999999999</v>
      </c>
      <c r="GS120" s="53">
        <v>12330</v>
      </c>
      <c r="GT120" s="53"/>
      <c r="GU120" s="53">
        <v>15381.132999999996</v>
      </c>
    </row>
    <row r="121" spans="1:203" s="8" customFormat="1">
      <c r="A121" s="4" t="s">
        <v>269</v>
      </c>
      <c r="B121" s="15" t="e">
        <v>#N/A</v>
      </c>
      <c r="C121" s="15" t="e">
        <v>#N/A</v>
      </c>
      <c r="D121" s="15" t="e">
        <v>#N/A</v>
      </c>
      <c r="E121" s="15" t="e">
        <v>#N/A</v>
      </c>
      <c r="F121" s="9" t="e">
        <v>#N/A</v>
      </c>
      <c r="G121" s="9" t="e">
        <v>#N/A</v>
      </c>
      <c r="H121" s="9" t="e">
        <v>#N/A</v>
      </c>
      <c r="I121" s="9" t="e">
        <v>#N/A</v>
      </c>
      <c r="J121" s="9" t="e">
        <v>#N/A</v>
      </c>
      <c r="K121" s="9" t="e">
        <v>#N/A</v>
      </c>
      <c r="L121" s="9">
        <v>19153</v>
      </c>
      <c r="M121" s="9" t="e">
        <v>#N/A</v>
      </c>
      <c r="N121" s="9" t="e">
        <v>#N/A</v>
      </c>
      <c r="O121" s="9" t="e">
        <v>#N/A</v>
      </c>
      <c r="P121" s="9" t="e">
        <v>#N/A</v>
      </c>
      <c r="Q121" s="9" t="e">
        <v>#N/A</v>
      </c>
      <c r="R121" s="9" t="e">
        <v>#N/A</v>
      </c>
      <c r="S121" s="9" t="e">
        <v>#N/A</v>
      </c>
      <c r="T121" s="9" t="e">
        <v>#N/A</v>
      </c>
      <c r="U121" s="9" t="e">
        <v>#N/A</v>
      </c>
      <c r="V121" s="9" t="e">
        <v>#N/A</v>
      </c>
      <c r="W121" s="9" t="e">
        <v>#N/A</v>
      </c>
      <c r="X121" s="9" t="e">
        <v>#N/A</v>
      </c>
      <c r="Y121" s="9" t="e">
        <v>#N/A</v>
      </c>
      <c r="Z121" s="9" t="e">
        <v>#N/A</v>
      </c>
      <c r="AA121" s="9" t="e">
        <v>#N/A</v>
      </c>
      <c r="AB121" s="9" t="e">
        <v>#N/A</v>
      </c>
      <c r="AC121" s="9" t="e">
        <v>#N/A</v>
      </c>
      <c r="AD121" s="9" t="e">
        <v>#N/A</v>
      </c>
      <c r="AE121" s="9" t="e">
        <v>#N/A</v>
      </c>
      <c r="AF121" s="9" t="e">
        <v>#N/A</v>
      </c>
      <c r="AG121" s="9" t="e">
        <v>#N/A</v>
      </c>
      <c r="AH121" s="9" t="e">
        <v>#N/A</v>
      </c>
      <c r="AI121" s="9" t="e">
        <v>#N/A</v>
      </c>
      <c r="AJ121" s="9" t="e">
        <v>#N/A</v>
      </c>
      <c r="AK121" s="9" t="e">
        <v>#N/A</v>
      </c>
      <c r="AL121" s="9" t="e">
        <v>#N/A</v>
      </c>
      <c r="AM121" s="9" t="e">
        <v>#N/A</v>
      </c>
      <c r="AN121" s="9" t="e">
        <v>#N/A</v>
      </c>
      <c r="AO121" s="9" t="e">
        <v>#N/A</v>
      </c>
      <c r="AP121" s="9" t="e">
        <v>#N/A</v>
      </c>
      <c r="AQ121" s="9" t="e">
        <v>#N/A</v>
      </c>
      <c r="AR121" s="9" t="e">
        <v>#N/A</v>
      </c>
      <c r="AS121" s="9" t="e">
        <v>#N/A</v>
      </c>
      <c r="AT121" s="9" t="e">
        <v>#N/A</v>
      </c>
      <c r="AU121" s="9" t="e">
        <v>#N/A</v>
      </c>
      <c r="AV121" s="9" t="e">
        <v>#N/A</v>
      </c>
      <c r="AW121" s="9" t="e">
        <v>#N/A</v>
      </c>
      <c r="AX121" s="9" t="e">
        <v>#N/A</v>
      </c>
      <c r="AY121" s="9" t="e">
        <v>#N/A</v>
      </c>
      <c r="AZ121" s="9" t="e">
        <v>#N/A</v>
      </c>
      <c r="BA121" s="9" t="e">
        <v>#N/A</v>
      </c>
      <c r="BB121" s="9" t="e">
        <v>#N/A</v>
      </c>
      <c r="BC121" s="9" t="e">
        <v>#N/A</v>
      </c>
      <c r="BD121" s="9" t="e">
        <v>#N/A</v>
      </c>
      <c r="BE121" s="9" t="e">
        <v>#N/A</v>
      </c>
      <c r="BF121" s="9" t="e">
        <v>#N/A</v>
      </c>
      <c r="BG121" s="9" t="e">
        <v>#N/A</v>
      </c>
      <c r="BH121" s="9" t="e">
        <v>#N/A</v>
      </c>
      <c r="BI121" s="9" t="e">
        <v>#N/A</v>
      </c>
      <c r="BJ121" s="9">
        <v>24912</v>
      </c>
      <c r="BK121" s="9" t="e">
        <v>#N/A</v>
      </c>
      <c r="BL121" s="9" t="e">
        <v>#N/A</v>
      </c>
      <c r="BM121" s="9" t="e">
        <v>#N/A</v>
      </c>
      <c r="BN121" s="9" t="e">
        <v>#N/A</v>
      </c>
      <c r="BO121" s="9" t="e">
        <v>#N/A</v>
      </c>
      <c r="BP121" s="9" t="e">
        <v>#N/A</v>
      </c>
      <c r="BQ121" s="9" t="e">
        <v>#N/A</v>
      </c>
      <c r="BR121" s="9" t="e">
        <v>#N/A</v>
      </c>
      <c r="BS121" s="9" t="e">
        <v>#N/A</v>
      </c>
      <c r="BT121" s="9" t="e">
        <v>#N/A</v>
      </c>
      <c r="BU121" s="9" t="e">
        <v>#N/A</v>
      </c>
      <c r="BV121" s="9" t="e">
        <v>#N/A</v>
      </c>
      <c r="BW121" s="9" t="e">
        <v>#N/A</v>
      </c>
      <c r="BX121" s="9" t="e">
        <v>#N/A</v>
      </c>
      <c r="BY121" s="9" t="e">
        <v>#N/A</v>
      </c>
      <c r="BZ121" s="9" t="e">
        <v>#N/A</v>
      </c>
      <c r="CA121" s="9" t="e">
        <v>#N/A</v>
      </c>
      <c r="CB121" s="9" t="e">
        <v>#N/A</v>
      </c>
      <c r="CC121" s="9" t="e">
        <v>#N/A</v>
      </c>
      <c r="CD121" s="9" t="e">
        <v>#N/A</v>
      </c>
      <c r="CE121" s="9" t="e">
        <v>#N/A</v>
      </c>
      <c r="CF121" s="9" t="e">
        <v>#N/A</v>
      </c>
      <c r="CG121" s="9" t="e">
        <v>#N/A</v>
      </c>
      <c r="CH121" s="9" t="e">
        <v>#N/A</v>
      </c>
      <c r="CI121" s="9" t="e">
        <v>#N/A</v>
      </c>
      <c r="CJ121" s="9" t="e">
        <v>#N/A</v>
      </c>
      <c r="CK121" s="9" t="e">
        <v>#N/A</v>
      </c>
      <c r="CL121" s="9" t="e">
        <v>#N/A</v>
      </c>
      <c r="CM121" s="9" t="e">
        <v>#N/A</v>
      </c>
      <c r="CN121" s="9" t="e">
        <v>#N/A</v>
      </c>
      <c r="CO121" s="9" t="e">
        <v>#N/A</v>
      </c>
      <c r="CP121" s="9" t="e">
        <v>#N/A</v>
      </c>
      <c r="CQ121" s="9" t="e">
        <v>#N/A</v>
      </c>
      <c r="CR121" s="9" t="e">
        <v>#N/A</v>
      </c>
      <c r="CS121" s="9" t="e">
        <v>#N/A</v>
      </c>
      <c r="CT121" s="9" t="e">
        <v>#N/A</v>
      </c>
      <c r="CU121" s="9" t="e">
        <v>#N/A</v>
      </c>
      <c r="CV121" s="9" t="e">
        <v>#N/A</v>
      </c>
      <c r="CW121" s="9" t="e">
        <v>#N/A</v>
      </c>
      <c r="CX121" s="9" t="e">
        <v>#N/A</v>
      </c>
      <c r="CY121" s="9" t="e">
        <v>#N/A</v>
      </c>
      <c r="CZ121" s="9" t="e">
        <v>#N/A</v>
      </c>
      <c r="DA121" s="9">
        <v>37385</v>
      </c>
      <c r="DB121" s="9" t="e">
        <v>#N/A</v>
      </c>
      <c r="DC121" s="9" t="e">
        <v>#N/A</v>
      </c>
      <c r="DD121" s="9" t="e">
        <v>#N/A</v>
      </c>
      <c r="DE121" s="9" t="e">
        <v>#N/A</v>
      </c>
      <c r="DF121" s="9" t="e">
        <v>#N/A</v>
      </c>
      <c r="DG121" s="9" t="e">
        <v>#N/A</v>
      </c>
      <c r="DH121" s="9">
        <v>39807</v>
      </c>
      <c r="DI121" s="9" t="e">
        <v>#N/A</v>
      </c>
      <c r="DJ121" s="9" t="e">
        <v>#N/A</v>
      </c>
      <c r="DK121" s="9" t="e">
        <v>#N/A</v>
      </c>
      <c r="DL121" s="9" t="e">
        <v>#N/A</v>
      </c>
      <c r="DM121" s="9" t="e">
        <v>#N/A</v>
      </c>
      <c r="DN121" s="9" t="e">
        <v>#N/A</v>
      </c>
      <c r="DO121" s="9" t="e">
        <v>#N/A</v>
      </c>
      <c r="DP121" s="9" t="e">
        <v>#N/A</v>
      </c>
      <c r="DQ121" s="9" t="e">
        <v>#N/A</v>
      </c>
      <c r="DR121" s="9" t="e">
        <v>#N/A</v>
      </c>
      <c r="DS121" s="9" t="e">
        <v>#N/A</v>
      </c>
      <c r="DT121" s="9" t="e">
        <v>#N/A</v>
      </c>
      <c r="DU121" s="9" t="e">
        <v>#N/A</v>
      </c>
      <c r="DV121" s="9" t="e">
        <v>#N/A</v>
      </c>
      <c r="DW121" s="9" t="e">
        <v>#N/A</v>
      </c>
      <c r="DX121" s="9" t="e">
        <v>#N/A</v>
      </c>
      <c r="DY121" s="9" t="e">
        <v>#N/A</v>
      </c>
      <c r="DZ121" s="9" t="e">
        <v>#N/A</v>
      </c>
      <c r="EA121" s="9" t="e">
        <v>#N/A</v>
      </c>
      <c r="EB121" s="9">
        <v>48460</v>
      </c>
      <c r="EC121" s="9" t="e">
        <v>#N/A</v>
      </c>
      <c r="ED121" s="9" t="e">
        <v>#N/A</v>
      </c>
      <c r="EE121" s="9" t="e">
        <v>#N/A</v>
      </c>
      <c r="EF121" s="9" t="e">
        <v>#N/A</v>
      </c>
      <c r="EG121" s="9" t="e">
        <v>#N/A</v>
      </c>
      <c r="EH121" s="9" t="e">
        <v>#N/A</v>
      </c>
      <c r="EI121" s="9" t="e">
        <v>#N/A</v>
      </c>
      <c r="EJ121" s="9" t="e">
        <v>#N/A</v>
      </c>
      <c r="EK121" s="9" t="e">
        <v>#N/A</v>
      </c>
      <c r="EL121" s="55">
        <v>52899.346000000005</v>
      </c>
      <c r="EM121" s="55">
        <v>53378.204000000005</v>
      </c>
      <c r="EN121" s="55">
        <v>53888.698000000004</v>
      </c>
      <c r="EO121" s="55">
        <v>54456.591</v>
      </c>
      <c r="EP121" s="55">
        <v>55323.490999999995</v>
      </c>
      <c r="EQ121" s="55">
        <v>56529.168999999994</v>
      </c>
      <c r="ER121" s="55">
        <v>57833.487999999998</v>
      </c>
      <c r="ES121" s="55">
        <v>59253.868000000009</v>
      </c>
      <c r="ET121" s="55">
        <v>60825.684999999998</v>
      </c>
      <c r="EU121" s="55">
        <v>62556.265999999996</v>
      </c>
      <c r="EV121" s="55">
        <v>64381.101999999999</v>
      </c>
      <c r="EW121" s="55">
        <v>66224.672000000006</v>
      </c>
      <c r="EX121" s="55">
        <v>68154.554999999993</v>
      </c>
      <c r="EY121" s="55">
        <v>70170.686000000016</v>
      </c>
      <c r="EZ121" s="55">
        <v>72260.047000000006</v>
      </c>
      <c r="FA121" s="55">
        <v>74387.458999999988</v>
      </c>
      <c r="FB121" s="55">
        <v>76517.775999999998</v>
      </c>
      <c r="FC121" s="55">
        <v>78646.210000000006</v>
      </c>
      <c r="FD121" s="55">
        <v>80782.780999999988</v>
      </c>
      <c r="FE121" s="55">
        <v>82940.404999999999</v>
      </c>
      <c r="FF121" s="55">
        <v>85036.568999999989</v>
      </c>
      <c r="FG121" s="55">
        <v>87076.449000000008</v>
      </c>
      <c r="FH121" s="55">
        <v>89149.553000000014</v>
      </c>
      <c r="FI121" s="55">
        <v>91258.459000000003</v>
      </c>
      <c r="FJ121" s="55">
        <v>93405.284999999989</v>
      </c>
      <c r="FK121" s="55">
        <v>95353.804999999993</v>
      </c>
      <c r="FL121" s="55">
        <v>97101.664000000004</v>
      </c>
      <c r="FM121" s="55">
        <v>98964.398000000016</v>
      </c>
      <c r="FN121" s="55">
        <v>100733.129</v>
      </c>
      <c r="FO121" s="55">
        <v>102462.284</v>
      </c>
      <c r="FP121" s="55">
        <v>103715.14499999999</v>
      </c>
      <c r="FQ121" s="55">
        <v>104305.82800000001</v>
      </c>
      <c r="FR121" s="55">
        <v>105367.41899999999</v>
      </c>
      <c r="FS121" s="55">
        <v>107512.683</v>
      </c>
      <c r="FT121" s="55">
        <v>110028.69</v>
      </c>
      <c r="FU121" s="55">
        <v>112500.32199999999</v>
      </c>
      <c r="FV121" s="55">
        <v>114786.217</v>
      </c>
      <c r="FW121" s="55">
        <v>117118.591</v>
      </c>
      <c r="FX121" s="55">
        <v>119670.29800000001</v>
      </c>
      <c r="FY121" s="55">
        <v>122788.368</v>
      </c>
      <c r="FZ121" s="55">
        <v>125385.93799999999</v>
      </c>
      <c r="GA121" s="55">
        <v>127987.19100000001</v>
      </c>
      <c r="GB121" s="55">
        <v>131848.26800000001</v>
      </c>
      <c r="GC121" s="55">
        <v>136373.527</v>
      </c>
      <c r="GD121" s="55">
        <v>140142.28600000002</v>
      </c>
      <c r="GE121" s="55">
        <v>143178.416</v>
      </c>
      <c r="GF121" s="55">
        <v>145707.533</v>
      </c>
      <c r="GG121" s="55">
        <v>147948.595</v>
      </c>
      <c r="GH121" s="55">
        <v>150006.91500000001</v>
      </c>
      <c r="GI121" s="55">
        <v>152237.86000000002</v>
      </c>
      <c r="GJ121" s="55">
        <v>154223.976</v>
      </c>
      <c r="GK121" s="55">
        <v>156098.16800000001</v>
      </c>
      <c r="GL121" s="55">
        <v>159104.59600000002</v>
      </c>
      <c r="GM121" s="55">
        <v>162579.14600000001</v>
      </c>
      <c r="GN121" s="55">
        <v>165685.53599999999</v>
      </c>
      <c r="GO121" s="55">
        <v>168755.90300000002</v>
      </c>
      <c r="GP121" s="55">
        <v>171538.91899999999</v>
      </c>
      <c r="GQ121" s="55">
        <v>174024.829</v>
      </c>
      <c r="GR121" s="55">
        <v>176517.82700000002</v>
      </c>
      <c r="GS121" s="55">
        <v>186337</v>
      </c>
      <c r="GT121" s="55"/>
      <c r="GU121" s="55">
        <v>232453.37100000001</v>
      </c>
    </row>
    <row r="122" spans="1:203" s="24" customFormat="1">
      <c r="A122" s="24" t="s">
        <v>273</v>
      </c>
      <c r="B122" s="15"/>
      <c r="C122" s="15"/>
      <c r="D122" s="15"/>
      <c r="E122" s="15"/>
      <c r="F122" s="26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9"/>
      <c r="BV122" s="9"/>
      <c r="BW122" s="9"/>
      <c r="BX122" s="9"/>
      <c r="BY122" s="9"/>
      <c r="BZ122" s="9"/>
      <c r="CA122" s="9"/>
      <c r="CB122" s="9"/>
      <c r="CC122" s="9"/>
      <c r="CD122" s="9"/>
      <c r="CE122" s="9"/>
      <c r="CF122" s="9"/>
      <c r="CG122" s="9"/>
      <c r="CH122" s="9"/>
      <c r="CI122" s="9"/>
      <c r="CJ122" s="9"/>
      <c r="CK122" s="9"/>
      <c r="CL122" s="9"/>
      <c r="CM122" s="9"/>
      <c r="CN122" s="9"/>
      <c r="CO122" s="9"/>
      <c r="CP122" s="9"/>
      <c r="CQ122" s="9"/>
      <c r="CR122" s="9"/>
      <c r="CS122" s="9"/>
      <c r="CT122" s="9"/>
      <c r="CU122" s="9"/>
      <c r="CV122" s="9"/>
      <c r="CW122" s="9"/>
      <c r="CX122" s="9"/>
      <c r="CY122" s="9"/>
      <c r="CZ122" s="9"/>
      <c r="DA122" s="9"/>
      <c r="DB122" s="9"/>
      <c r="DC122" s="9"/>
      <c r="DD122" s="9"/>
      <c r="DE122" s="9"/>
      <c r="DF122" s="9"/>
      <c r="DG122" s="9"/>
      <c r="DH122" s="9"/>
      <c r="DI122" s="9"/>
      <c r="DJ122" s="9"/>
      <c r="DK122" s="9"/>
      <c r="DL122" s="9"/>
      <c r="DM122" s="9"/>
      <c r="DN122" s="9"/>
      <c r="DO122" s="9"/>
      <c r="DP122" s="9"/>
      <c r="DQ122" s="9"/>
      <c r="DR122" s="9"/>
      <c r="DS122" s="9"/>
      <c r="DT122" s="9"/>
      <c r="DU122" s="9"/>
      <c r="DV122" s="9"/>
      <c r="DW122" s="9"/>
      <c r="DX122" s="9"/>
      <c r="DY122" s="9"/>
      <c r="DZ122" s="9"/>
      <c r="EA122" s="9"/>
      <c r="EB122" s="9"/>
      <c r="EC122" s="9"/>
      <c r="ED122" s="9"/>
      <c r="EE122" s="9"/>
      <c r="EF122" s="9"/>
      <c r="EG122" s="9"/>
      <c r="EH122" s="9"/>
      <c r="EI122" s="9"/>
      <c r="EJ122" s="9"/>
      <c r="EK122" s="8"/>
      <c r="EL122" s="53"/>
      <c r="EM122" s="53"/>
      <c r="EN122" s="53"/>
      <c r="EO122" s="53"/>
      <c r="EP122" s="53"/>
      <c r="EQ122" s="53"/>
      <c r="ER122" s="53"/>
      <c r="ES122" s="53"/>
      <c r="ET122" s="53"/>
      <c r="EU122" s="53"/>
      <c r="EV122" s="53"/>
      <c r="EW122" s="53"/>
      <c r="EX122" s="53"/>
      <c r="EY122" s="53"/>
      <c r="EZ122" s="53"/>
      <c r="FA122" s="53"/>
      <c r="FB122" s="53"/>
      <c r="FC122" s="53"/>
      <c r="FD122" s="53"/>
      <c r="FE122" s="53"/>
      <c r="FF122" s="53"/>
      <c r="FG122" s="53"/>
      <c r="FH122" s="53"/>
      <c r="FI122" s="53"/>
      <c r="FJ122" s="53"/>
      <c r="FK122" s="53"/>
      <c r="FL122" s="53"/>
      <c r="FM122" s="53"/>
      <c r="FN122" s="53"/>
      <c r="FO122" s="53"/>
      <c r="FP122" s="53"/>
      <c r="FQ122" s="53"/>
      <c r="FR122" s="53"/>
      <c r="FS122" s="53"/>
      <c r="FT122" s="53"/>
      <c r="FU122" s="53"/>
      <c r="FV122" s="53"/>
      <c r="FW122" s="53"/>
      <c r="FX122" s="53"/>
      <c r="FY122" s="53"/>
      <c r="FZ122" s="53"/>
      <c r="GA122" s="53"/>
      <c r="GB122" s="53"/>
      <c r="GC122" s="53"/>
      <c r="GD122" s="53"/>
      <c r="GE122" s="53"/>
      <c r="GF122" s="53"/>
      <c r="GG122" s="53"/>
      <c r="GH122" s="53"/>
      <c r="GI122" s="53"/>
      <c r="GJ122" s="53"/>
      <c r="GK122" s="53"/>
      <c r="GL122" s="53"/>
      <c r="GM122" s="53"/>
      <c r="GN122" s="53"/>
      <c r="GO122" s="53"/>
      <c r="GP122" s="53"/>
      <c r="GQ122" s="53"/>
      <c r="GR122" s="53"/>
      <c r="GS122" s="53"/>
      <c r="GT122" s="53"/>
      <c r="GU122" s="53"/>
    </row>
    <row r="123" spans="1:203" s="30" customFormat="1">
      <c r="A123" s="5" t="s">
        <v>513</v>
      </c>
      <c r="B123" s="17" t="e">
        <v>#N/A</v>
      </c>
      <c r="C123" s="17" t="e">
        <v>#N/A</v>
      </c>
      <c r="D123" s="17" t="e">
        <v>#N/A</v>
      </c>
      <c r="E123" s="17" t="e">
        <v>#N/A</v>
      </c>
      <c r="F123" s="26" t="e">
        <v>#N/A</v>
      </c>
      <c r="G123" s="26" t="e">
        <v>#N/A</v>
      </c>
      <c r="H123" s="26" t="e">
        <v>#N/A</v>
      </c>
      <c r="I123" s="26" t="e">
        <v>#N/A</v>
      </c>
      <c r="J123" s="26" t="e">
        <v>#N/A</v>
      </c>
      <c r="K123" s="26" t="e">
        <v>#N/A</v>
      </c>
      <c r="L123" s="26" t="e">
        <v>#N/A</v>
      </c>
      <c r="M123" s="26" t="e">
        <v>#N/A</v>
      </c>
      <c r="N123" s="26" t="e">
        <v>#N/A</v>
      </c>
      <c r="O123" s="26" t="e">
        <v>#N/A</v>
      </c>
      <c r="P123" s="26" t="e">
        <v>#N/A</v>
      </c>
      <c r="Q123" s="26" t="e">
        <v>#N/A</v>
      </c>
      <c r="R123" s="26" t="e">
        <v>#N/A</v>
      </c>
      <c r="S123" s="26" t="e">
        <v>#N/A</v>
      </c>
      <c r="T123" s="26" t="e">
        <v>#N/A</v>
      </c>
      <c r="U123" s="26" t="e">
        <v>#N/A</v>
      </c>
      <c r="V123" s="26" t="e">
        <v>#N/A</v>
      </c>
      <c r="W123" s="26" t="e">
        <v>#N/A</v>
      </c>
      <c r="X123" s="26" t="e">
        <v>#N/A</v>
      </c>
      <c r="Y123" s="26" t="e">
        <v>#N/A</v>
      </c>
      <c r="Z123" s="26" t="e">
        <v>#N/A</v>
      </c>
      <c r="AA123" s="26" t="e">
        <v>#N/A</v>
      </c>
      <c r="AB123" s="26" t="e">
        <v>#N/A</v>
      </c>
      <c r="AC123" s="26" t="e">
        <v>#N/A</v>
      </c>
      <c r="AD123" s="26" t="e">
        <v>#N/A</v>
      </c>
      <c r="AE123" s="26" t="e">
        <v>#N/A</v>
      </c>
      <c r="AF123" s="26" t="e">
        <v>#N/A</v>
      </c>
      <c r="AG123" s="26" t="e">
        <v>#N/A</v>
      </c>
      <c r="AH123" s="26" t="e">
        <v>#N/A</v>
      </c>
      <c r="AI123" s="26" t="e">
        <v>#N/A</v>
      </c>
      <c r="AJ123" s="26" t="e">
        <v>#N/A</v>
      </c>
      <c r="AK123" s="26" t="e">
        <v>#N/A</v>
      </c>
      <c r="AL123" s="26" t="e">
        <v>#N/A</v>
      </c>
      <c r="AM123" s="26" t="e">
        <v>#N/A</v>
      </c>
      <c r="AN123" s="26" t="e">
        <v>#N/A</v>
      </c>
      <c r="AO123" s="26" t="e">
        <v>#N/A</v>
      </c>
      <c r="AP123" s="26" t="e">
        <v>#N/A</v>
      </c>
      <c r="AQ123" s="26" t="e">
        <v>#N/A</v>
      </c>
      <c r="AR123" s="26" t="e">
        <v>#N/A</v>
      </c>
      <c r="AS123" s="26" t="e">
        <v>#N/A</v>
      </c>
      <c r="AT123" s="26" t="e">
        <v>#N/A</v>
      </c>
      <c r="AU123" s="26" t="e">
        <v>#N/A</v>
      </c>
      <c r="AV123" s="26" t="e">
        <v>#N/A</v>
      </c>
      <c r="AW123" s="26" t="e">
        <v>#N/A</v>
      </c>
      <c r="AX123" s="26" t="e">
        <v>#N/A</v>
      </c>
      <c r="AY123" s="26" t="e">
        <v>#N/A</v>
      </c>
      <c r="AZ123" s="26" t="e">
        <v>#N/A</v>
      </c>
      <c r="BA123" s="26" t="e">
        <v>#N/A</v>
      </c>
      <c r="BB123" s="26" t="e">
        <v>#N/A</v>
      </c>
      <c r="BC123" s="26" t="e">
        <v>#N/A</v>
      </c>
      <c r="BD123" s="26" t="e">
        <v>#N/A</v>
      </c>
      <c r="BE123" s="26" t="e">
        <v>#N/A</v>
      </c>
      <c r="BF123" s="26" t="e">
        <v>#N/A</v>
      </c>
      <c r="BG123" s="26" t="e">
        <v>#N/A</v>
      </c>
      <c r="BH123" s="26" t="e">
        <v>#N/A</v>
      </c>
      <c r="BI123" s="26" t="e">
        <v>#N/A</v>
      </c>
      <c r="BJ123" s="26" t="e">
        <v>#N/A</v>
      </c>
      <c r="BK123" s="26" t="e">
        <v>#N/A</v>
      </c>
      <c r="BL123" s="26" t="e">
        <v>#N/A</v>
      </c>
      <c r="BM123" s="26" t="e">
        <v>#N/A</v>
      </c>
      <c r="BN123" s="26" t="e">
        <v>#N/A</v>
      </c>
      <c r="BO123" s="26" t="e">
        <v>#N/A</v>
      </c>
      <c r="BP123" s="26" t="e">
        <v>#N/A</v>
      </c>
      <c r="BQ123" s="26" t="e">
        <v>#N/A</v>
      </c>
      <c r="BR123" s="26" t="e">
        <v>#N/A</v>
      </c>
      <c r="BS123" s="26" t="e">
        <v>#N/A</v>
      </c>
      <c r="BT123" s="26" t="e">
        <v>#N/A</v>
      </c>
      <c r="BU123" s="26" t="e">
        <v>#N/A</v>
      </c>
      <c r="BV123" s="26" t="e">
        <v>#N/A</v>
      </c>
      <c r="BW123" s="26" t="e">
        <v>#N/A</v>
      </c>
      <c r="BX123" s="26" t="e">
        <v>#N/A</v>
      </c>
      <c r="BY123" s="26" t="e">
        <v>#N/A</v>
      </c>
      <c r="BZ123" s="26" t="e">
        <v>#N/A</v>
      </c>
      <c r="CA123" s="26" t="e">
        <v>#N/A</v>
      </c>
      <c r="CB123" s="26" t="e">
        <v>#N/A</v>
      </c>
      <c r="CC123" s="26" t="e">
        <v>#N/A</v>
      </c>
      <c r="CD123" s="26" t="e">
        <v>#N/A</v>
      </c>
      <c r="CE123" s="26" t="e">
        <v>#N/A</v>
      </c>
      <c r="CF123" s="26" t="e">
        <v>#N/A</v>
      </c>
      <c r="CG123" s="26" t="e">
        <v>#N/A</v>
      </c>
      <c r="CH123" s="26" t="e">
        <v>#N/A</v>
      </c>
      <c r="CI123" s="26" t="e">
        <v>#N/A</v>
      </c>
      <c r="CJ123" s="26" t="e">
        <v>#N/A</v>
      </c>
      <c r="CK123" s="26" t="e">
        <v>#N/A</v>
      </c>
      <c r="CL123" s="26" t="e">
        <v>#N/A</v>
      </c>
      <c r="CM123" s="26" t="e">
        <v>#N/A</v>
      </c>
      <c r="CN123" s="26" t="e">
        <v>#N/A</v>
      </c>
      <c r="CO123" s="26" t="e">
        <v>#N/A</v>
      </c>
      <c r="CP123" s="26" t="e">
        <v>#N/A</v>
      </c>
      <c r="CQ123" s="26" t="e">
        <v>#N/A</v>
      </c>
      <c r="CR123" s="26" t="e">
        <v>#N/A</v>
      </c>
      <c r="CS123" s="26" t="e">
        <v>#N/A</v>
      </c>
      <c r="CT123" s="26" t="e">
        <v>#N/A</v>
      </c>
      <c r="CU123" s="26" t="e">
        <v>#N/A</v>
      </c>
      <c r="CV123" s="26" t="e">
        <v>#N/A</v>
      </c>
      <c r="CW123" s="26" t="e">
        <v>#N/A</v>
      </c>
      <c r="CX123" s="26" t="e">
        <v>#N/A</v>
      </c>
      <c r="CY123" s="26" t="e">
        <v>#N/A</v>
      </c>
      <c r="CZ123" s="26" t="e">
        <v>#N/A</v>
      </c>
      <c r="DA123" s="26" t="e">
        <v>#N/A</v>
      </c>
      <c r="DB123" s="26" t="e">
        <v>#N/A</v>
      </c>
      <c r="DC123" s="26" t="e">
        <v>#N/A</v>
      </c>
      <c r="DD123" s="26" t="e">
        <v>#N/A</v>
      </c>
      <c r="DE123" s="26" t="e">
        <v>#N/A</v>
      </c>
      <c r="DF123" s="26" t="e">
        <v>#N/A</v>
      </c>
      <c r="DG123" s="26" t="e">
        <v>#N/A</v>
      </c>
      <c r="DH123" s="26" t="e">
        <v>#N/A</v>
      </c>
      <c r="DI123" s="26" t="e">
        <v>#N/A</v>
      </c>
      <c r="DJ123" s="26" t="e">
        <v>#N/A</v>
      </c>
      <c r="DK123" s="26" t="e">
        <v>#N/A</v>
      </c>
      <c r="DL123" s="26" t="e">
        <v>#N/A</v>
      </c>
      <c r="DM123" s="26" t="e">
        <v>#N/A</v>
      </c>
      <c r="DN123" s="26" t="e">
        <v>#N/A</v>
      </c>
      <c r="DO123" s="26" t="e">
        <v>#N/A</v>
      </c>
      <c r="DP123" s="26" t="e">
        <v>#N/A</v>
      </c>
      <c r="DQ123" s="26" t="e">
        <v>#N/A</v>
      </c>
      <c r="DR123" s="26" t="e">
        <v>#N/A</v>
      </c>
      <c r="DS123" s="26" t="e">
        <v>#N/A</v>
      </c>
      <c r="DT123" s="26" t="e">
        <v>#N/A</v>
      </c>
      <c r="DU123" s="26" t="e">
        <v>#N/A</v>
      </c>
      <c r="DV123" s="26" t="e">
        <v>#N/A</v>
      </c>
      <c r="DW123" s="26" t="e">
        <v>#N/A</v>
      </c>
      <c r="DX123" s="26" t="e">
        <v>#N/A</v>
      </c>
      <c r="DY123" s="26" t="e">
        <v>#N/A</v>
      </c>
      <c r="DZ123" s="26" t="e">
        <v>#N/A</v>
      </c>
      <c r="EA123" s="26" t="e">
        <v>#N/A</v>
      </c>
      <c r="EB123" s="26" t="e">
        <v>#N/A</v>
      </c>
      <c r="EC123" s="26" t="e">
        <v>#N/A</v>
      </c>
      <c r="ED123" s="26" t="e">
        <v>#N/A</v>
      </c>
      <c r="EE123" s="26" t="e">
        <v>#N/A</v>
      </c>
      <c r="EF123" s="26" t="e">
        <v>#N/A</v>
      </c>
      <c r="EG123" s="26" t="e">
        <v>#N/A</v>
      </c>
      <c r="EH123" s="26" t="e">
        <v>#N/A</v>
      </c>
      <c r="EI123" s="26" t="e">
        <v>#N/A</v>
      </c>
      <c r="EJ123" s="26" t="e">
        <v>#N/A</v>
      </c>
      <c r="EK123" s="26" t="e">
        <v>#N/A</v>
      </c>
      <c r="EL123" s="53">
        <v>114.84</v>
      </c>
      <c r="EM123" s="53">
        <v>117.58</v>
      </c>
      <c r="EN123" s="53">
        <v>120.447</v>
      </c>
      <c r="EO123" s="53">
        <v>123.46899999999999</v>
      </c>
      <c r="EP123" s="53">
        <v>126.708</v>
      </c>
      <c r="EQ123" s="53">
        <v>130.25299999999999</v>
      </c>
      <c r="ER123" s="53">
        <v>134.20699999999999</v>
      </c>
      <c r="ES123" s="53">
        <v>138.655</v>
      </c>
      <c r="ET123" s="53">
        <v>143.798</v>
      </c>
      <c r="EU123" s="53">
        <v>149.76900000000001</v>
      </c>
      <c r="EV123" s="53">
        <v>156.648</v>
      </c>
      <c r="EW123" s="53">
        <v>164.334</v>
      </c>
      <c r="EX123" s="53">
        <v>171.863</v>
      </c>
      <c r="EY123" s="53">
        <v>179.108</v>
      </c>
      <c r="EZ123" s="53">
        <v>185.691</v>
      </c>
      <c r="FA123" s="53">
        <v>191.37799999999999</v>
      </c>
      <c r="FB123" s="53">
        <v>196.70599999999999</v>
      </c>
      <c r="FC123" s="53">
        <v>202.18199999999999</v>
      </c>
      <c r="FD123" s="53">
        <v>207.81100000000001</v>
      </c>
      <c r="FE123" s="53">
        <v>213.596</v>
      </c>
      <c r="FF123" s="53">
        <v>219.54300000000001</v>
      </c>
      <c r="FG123" s="53">
        <v>225.375</v>
      </c>
      <c r="FH123" s="53">
        <v>230.8</v>
      </c>
      <c r="FI123" s="53">
        <v>238.977</v>
      </c>
      <c r="FJ123" s="53">
        <v>248.34299999999999</v>
      </c>
      <c r="FK123" s="53">
        <v>258.78899999999999</v>
      </c>
      <c r="FL123" s="53">
        <v>273.661</v>
      </c>
      <c r="FM123" s="53">
        <v>297.41000000000003</v>
      </c>
      <c r="FN123" s="53">
        <v>322.53500000000003</v>
      </c>
      <c r="FO123" s="53">
        <v>336.07</v>
      </c>
      <c r="FP123" s="53">
        <v>347.56799999999998</v>
      </c>
      <c r="FQ123" s="53">
        <v>363.42700000000002</v>
      </c>
      <c r="FR123" s="53">
        <v>377.96699999999998</v>
      </c>
      <c r="FS123" s="53">
        <v>393.02199999999999</v>
      </c>
      <c r="FT123" s="53">
        <v>408.28199999999998</v>
      </c>
      <c r="FU123" s="53">
        <v>423.95</v>
      </c>
      <c r="FV123" s="53">
        <v>439.55599999999998</v>
      </c>
      <c r="FW123" s="53">
        <v>454.61200000000002</v>
      </c>
      <c r="FX123" s="53">
        <v>469.48399999999998</v>
      </c>
      <c r="FY123" s="53">
        <v>484.791</v>
      </c>
      <c r="FZ123" s="53">
        <v>500.476</v>
      </c>
      <c r="GA123" s="53">
        <v>515.23400000000004</v>
      </c>
      <c r="GB123" s="53">
        <v>529.49099999999999</v>
      </c>
      <c r="GC123" s="53">
        <v>543.99800000000005</v>
      </c>
      <c r="GD123" s="53">
        <v>558.39700000000005</v>
      </c>
      <c r="GE123" s="53">
        <v>572.63900000000001</v>
      </c>
      <c r="GF123" s="53">
        <v>586.04700000000003</v>
      </c>
      <c r="GG123" s="53">
        <v>598.56100000000004</v>
      </c>
      <c r="GH123" s="53">
        <v>610.76700000000005</v>
      </c>
      <c r="GI123" s="53">
        <v>622.63400000000001</v>
      </c>
      <c r="GJ123" s="53">
        <v>634.13699999999994</v>
      </c>
      <c r="GK123" s="53">
        <v>645.36099999999999</v>
      </c>
      <c r="GL123" s="53">
        <v>656.39700000000005</v>
      </c>
      <c r="GM123" s="53">
        <v>667.23800000000006</v>
      </c>
      <c r="GN123" s="53">
        <v>677.88599999999997</v>
      </c>
      <c r="GO123" s="53">
        <v>688.34500000000003</v>
      </c>
      <c r="GP123" s="53">
        <v>698.58500000000004</v>
      </c>
      <c r="GQ123" s="53">
        <v>708.57299999999998</v>
      </c>
      <c r="GR123" s="53">
        <v>718.30600000000004</v>
      </c>
      <c r="GS123" s="53">
        <v>729</v>
      </c>
      <c r="GT123" s="53"/>
      <c r="GU123" s="53">
        <v>900.08199999999999</v>
      </c>
    </row>
    <row r="124" spans="1:203" s="30" customFormat="1">
      <c r="A124" s="5" t="s">
        <v>514</v>
      </c>
      <c r="B124" s="17">
        <v>4000</v>
      </c>
      <c r="C124" s="17" t="e">
        <v>#N/A</v>
      </c>
      <c r="D124" s="17">
        <v>4500</v>
      </c>
      <c r="E124" s="17" t="e">
        <v>#N/A</v>
      </c>
      <c r="F124" s="26">
        <v>4000</v>
      </c>
      <c r="G124" s="26" t="e">
        <v>#N/A</v>
      </c>
      <c r="H124" s="26">
        <v>5000</v>
      </c>
      <c r="I124" s="26" t="e">
        <v>#N/A</v>
      </c>
      <c r="J124" s="26">
        <v>5000</v>
      </c>
      <c r="K124" s="26" t="e">
        <v>#N/A</v>
      </c>
      <c r="L124" s="26">
        <v>6560</v>
      </c>
      <c r="M124" s="26" t="e">
        <v>#N/A</v>
      </c>
      <c r="N124" s="26" t="e">
        <v>#N/A</v>
      </c>
      <c r="O124" s="26" t="e">
        <v>#N/A</v>
      </c>
      <c r="P124" s="26" t="e">
        <v>#N/A</v>
      </c>
      <c r="Q124" s="26" t="e">
        <v>#N/A</v>
      </c>
      <c r="R124" s="26" t="e">
        <v>#N/A</v>
      </c>
      <c r="S124" s="26" t="e">
        <v>#N/A</v>
      </c>
      <c r="T124" s="26" t="e">
        <v>#N/A</v>
      </c>
      <c r="U124" s="26" t="e">
        <v>#N/A</v>
      </c>
      <c r="V124" s="26" t="e">
        <v>#N/A</v>
      </c>
      <c r="W124" s="26" t="e">
        <v>#N/A</v>
      </c>
      <c r="X124" s="26" t="e">
        <v>#N/A</v>
      </c>
      <c r="Y124" s="26" t="e">
        <v>#N/A</v>
      </c>
      <c r="Z124" s="26" t="e">
        <v>#N/A</v>
      </c>
      <c r="AA124" s="26" t="e">
        <v>#N/A</v>
      </c>
      <c r="AB124" s="26" t="e">
        <v>#N/A</v>
      </c>
      <c r="AC124" s="26" t="e">
        <v>#N/A</v>
      </c>
      <c r="AD124" s="26" t="e">
        <v>#N/A</v>
      </c>
      <c r="AE124" s="26" t="e">
        <v>#N/A</v>
      </c>
      <c r="AF124" s="26" t="e">
        <v>#N/A</v>
      </c>
      <c r="AG124" s="26" t="e">
        <v>#N/A</v>
      </c>
      <c r="AH124" s="26" t="e">
        <v>#N/A</v>
      </c>
      <c r="AI124" s="26" t="e">
        <v>#N/A</v>
      </c>
      <c r="AJ124" s="26" t="e">
        <v>#N/A</v>
      </c>
      <c r="AK124" s="26" t="e">
        <v>#N/A</v>
      </c>
      <c r="AL124" s="26" t="e">
        <v>#N/A</v>
      </c>
      <c r="AM124" s="26" t="e">
        <v>#N/A</v>
      </c>
      <c r="AN124" s="26" t="e">
        <v>#N/A</v>
      </c>
      <c r="AO124" s="26" t="e">
        <v>#N/A</v>
      </c>
      <c r="AP124" s="26" t="e">
        <v>#N/A</v>
      </c>
      <c r="AQ124" s="26" t="e">
        <v>#N/A</v>
      </c>
      <c r="AR124" s="26" t="e">
        <v>#N/A</v>
      </c>
      <c r="AS124" s="26" t="e">
        <v>#N/A</v>
      </c>
      <c r="AT124" s="26" t="e">
        <v>#N/A</v>
      </c>
      <c r="AU124" s="26" t="e">
        <v>#N/A</v>
      </c>
      <c r="AV124" s="26" t="e">
        <v>#N/A</v>
      </c>
      <c r="AW124" s="26" t="e">
        <v>#N/A</v>
      </c>
      <c r="AX124" s="26" t="e">
        <v>#N/A</v>
      </c>
      <c r="AY124" s="26" t="e">
        <v>#N/A</v>
      </c>
      <c r="AZ124" s="26" t="e">
        <v>#N/A</v>
      </c>
      <c r="BA124" s="26" t="e">
        <v>#N/A</v>
      </c>
      <c r="BB124" s="26" t="e">
        <v>#N/A</v>
      </c>
      <c r="BC124" s="26" t="e">
        <v>#N/A</v>
      </c>
      <c r="BD124" s="26" t="e">
        <v>#N/A</v>
      </c>
      <c r="BE124" s="26" t="e">
        <v>#N/A</v>
      </c>
      <c r="BF124" s="26" t="e">
        <v>#N/A</v>
      </c>
      <c r="BG124" s="26" t="e">
        <v>#N/A</v>
      </c>
      <c r="BH124" s="26" t="e">
        <v>#N/A</v>
      </c>
      <c r="BI124" s="26" t="e">
        <v>#N/A</v>
      </c>
      <c r="BJ124" s="26">
        <v>8415</v>
      </c>
      <c r="BK124" s="26" t="e">
        <v>#N/A</v>
      </c>
      <c r="BL124" s="26" t="e">
        <v>#N/A</v>
      </c>
      <c r="BM124" s="26" t="e">
        <v>#N/A</v>
      </c>
      <c r="BN124" s="26" t="e">
        <v>#N/A</v>
      </c>
      <c r="BO124" s="26" t="e">
        <v>#N/A</v>
      </c>
      <c r="BP124" s="26" t="e">
        <v>#N/A</v>
      </c>
      <c r="BQ124" s="26" t="e">
        <v>#N/A</v>
      </c>
      <c r="BR124" s="26" t="e">
        <v>#N/A</v>
      </c>
      <c r="BS124" s="26" t="e">
        <v>#N/A</v>
      </c>
      <c r="BT124" s="26" t="e">
        <v>#N/A</v>
      </c>
      <c r="BU124" s="26" t="e">
        <v>#N/A</v>
      </c>
      <c r="BV124" s="26" t="e">
        <v>#N/A</v>
      </c>
      <c r="BW124" s="26" t="e">
        <v>#N/A</v>
      </c>
      <c r="BX124" s="26" t="e">
        <v>#N/A</v>
      </c>
      <c r="BY124" s="26" t="e">
        <v>#N/A</v>
      </c>
      <c r="BZ124" s="26" t="e">
        <v>#N/A</v>
      </c>
      <c r="CA124" s="26" t="e">
        <v>#N/A</v>
      </c>
      <c r="CB124" s="26" t="e">
        <v>#N/A</v>
      </c>
      <c r="CC124" s="26" t="e">
        <v>#N/A</v>
      </c>
      <c r="CD124" s="26" t="e">
        <v>#N/A</v>
      </c>
      <c r="CE124" s="26" t="e">
        <v>#N/A</v>
      </c>
      <c r="CF124" s="26" t="e">
        <v>#N/A</v>
      </c>
      <c r="CG124" s="26" t="e">
        <v>#N/A</v>
      </c>
      <c r="CH124" s="26" t="e">
        <v>#N/A</v>
      </c>
      <c r="CI124" s="26" t="e">
        <v>#N/A</v>
      </c>
      <c r="CJ124" s="26" t="e">
        <v>#N/A</v>
      </c>
      <c r="CK124" s="26" t="e">
        <v>#N/A</v>
      </c>
      <c r="CL124" s="26" t="e">
        <v>#N/A</v>
      </c>
      <c r="CM124" s="26" t="e">
        <v>#N/A</v>
      </c>
      <c r="CN124" s="26" t="e">
        <v>#N/A</v>
      </c>
      <c r="CO124" s="26" t="e">
        <v>#N/A</v>
      </c>
      <c r="CP124" s="26" t="e">
        <v>#N/A</v>
      </c>
      <c r="CQ124" s="26" t="e">
        <v>#N/A</v>
      </c>
      <c r="CR124" s="26" t="e">
        <v>#N/A</v>
      </c>
      <c r="CS124" s="26" t="e">
        <v>#N/A</v>
      </c>
      <c r="CT124" s="26" t="e">
        <v>#N/A</v>
      </c>
      <c r="CU124" s="26" t="e">
        <v>#N/A</v>
      </c>
      <c r="CV124" s="26" t="e">
        <v>#N/A</v>
      </c>
      <c r="CW124" s="26" t="e">
        <v>#N/A</v>
      </c>
      <c r="CX124" s="26" t="e">
        <v>#N/A</v>
      </c>
      <c r="CY124" s="26" t="e">
        <v>#N/A</v>
      </c>
      <c r="CZ124" s="26" t="e">
        <v>#N/A</v>
      </c>
      <c r="DA124" s="26">
        <v>10994</v>
      </c>
      <c r="DB124" s="26" t="e">
        <v>#N/A</v>
      </c>
      <c r="DC124" s="26" t="e">
        <v>#N/A</v>
      </c>
      <c r="DD124" s="26" t="e">
        <v>#N/A</v>
      </c>
      <c r="DE124" s="26" t="e">
        <v>#N/A</v>
      </c>
      <c r="DF124" s="26" t="e">
        <v>#N/A</v>
      </c>
      <c r="DG124" s="26" t="e">
        <v>#N/A</v>
      </c>
      <c r="DH124" s="26" t="e">
        <v>#N/A</v>
      </c>
      <c r="DI124" s="26" t="e">
        <v>#N/A</v>
      </c>
      <c r="DJ124" s="26" t="e">
        <v>#N/A</v>
      </c>
      <c r="DK124" s="26" t="e">
        <v>#N/A</v>
      </c>
      <c r="DL124" s="26" t="e">
        <v>#N/A</v>
      </c>
      <c r="DM124" s="26" t="e">
        <v>#N/A</v>
      </c>
      <c r="DN124" s="26" t="e">
        <v>#N/A</v>
      </c>
      <c r="DO124" s="26" t="e">
        <v>#N/A</v>
      </c>
      <c r="DP124" s="26" t="e">
        <v>#N/A</v>
      </c>
      <c r="DQ124" s="26" t="e">
        <v>#N/A</v>
      </c>
      <c r="DR124" s="26" t="e">
        <v>#N/A</v>
      </c>
      <c r="DS124" s="26" t="e">
        <v>#N/A</v>
      </c>
      <c r="DT124" s="26" t="e">
        <v>#N/A</v>
      </c>
      <c r="DU124" s="26" t="e">
        <v>#N/A</v>
      </c>
      <c r="DV124" s="26" t="e">
        <v>#N/A</v>
      </c>
      <c r="DW124" s="26" t="e">
        <v>#N/A</v>
      </c>
      <c r="DX124" s="26" t="e">
        <v>#N/A</v>
      </c>
      <c r="DY124" s="26" t="e">
        <v>#N/A</v>
      </c>
      <c r="DZ124" s="26" t="e">
        <v>#N/A</v>
      </c>
      <c r="EA124" s="26" t="e">
        <v>#N/A</v>
      </c>
      <c r="EB124" s="26" t="e">
        <v>#N/A</v>
      </c>
      <c r="EC124" s="26" t="e">
        <v>#N/A</v>
      </c>
      <c r="ED124" s="26" t="e">
        <v>#N/A</v>
      </c>
      <c r="EE124" s="26" t="e">
        <v>#N/A</v>
      </c>
      <c r="EF124" s="26" t="e">
        <v>#N/A</v>
      </c>
      <c r="EG124" s="26" t="e">
        <v>#N/A</v>
      </c>
      <c r="EH124" s="26" t="e">
        <v>#N/A</v>
      </c>
      <c r="EI124" s="26" t="e">
        <v>#N/A</v>
      </c>
      <c r="EJ124" s="26" t="e">
        <v>#N/A</v>
      </c>
      <c r="EK124" s="26" t="e">
        <v>#N/A</v>
      </c>
      <c r="EL124" s="53">
        <v>16357</v>
      </c>
      <c r="EM124" s="53">
        <v>16806.707999999999</v>
      </c>
      <c r="EN124" s="53">
        <v>17267.289000000001</v>
      </c>
      <c r="EO124" s="53">
        <v>17734.741999999998</v>
      </c>
      <c r="EP124" s="53">
        <v>18216.059000000001</v>
      </c>
      <c r="EQ124" s="53">
        <v>18716.232</v>
      </c>
      <c r="ER124" s="53">
        <v>19233.254000000001</v>
      </c>
      <c r="ES124" s="53">
        <v>19773.113000000001</v>
      </c>
      <c r="ET124" s="53">
        <v>20339.794999999998</v>
      </c>
      <c r="EU124" s="53">
        <v>20932.29</v>
      </c>
      <c r="EV124" s="53">
        <v>21547.591</v>
      </c>
      <c r="EW124" s="53">
        <v>22180.698</v>
      </c>
      <c r="EX124" s="53">
        <v>22836.593000000001</v>
      </c>
      <c r="EY124" s="53">
        <v>23512.274000000001</v>
      </c>
      <c r="EZ124" s="53">
        <v>24217.713</v>
      </c>
      <c r="FA124" s="53">
        <v>24948.905999999999</v>
      </c>
      <c r="FB124" s="53">
        <v>25707.838</v>
      </c>
      <c r="FC124" s="53">
        <v>26476.539000000001</v>
      </c>
      <c r="FD124" s="53">
        <v>27254.008999999998</v>
      </c>
      <c r="FE124" s="53">
        <v>28046.225999999999</v>
      </c>
      <c r="FF124" s="53">
        <v>28854.184000000001</v>
      </c>
      <c r="FG124" s="53">
        <v>29677.875</v>
      </c>
      <c r="FH124" s="53">
        <v>30522.277999999998</v>
      </c>
      <c r="FI124" s="53">
        <v>31392.367999999999</v>
      </c>
      <c r="FJ124" s="53">
        <v>32306.077000000001</v>
      </c>
      <c r="FK124" s="53">
        <v>33265.379999999997</v>
      </c>
      <c r="FL124" s="53">
        <v>34259.296000000002</v>
      </c>
      <c r="FM124" s="53">
        <v>35350.26</v>
      </c>
      <c r="FN124" s="53">
        <v>36510.133000000002</v>
      </c>
      <c r="FO124" s="53">
        <v>37838.548000000003</v>
      </c>
      <c r="FP124" s="53">
        <v>39421.764000000003</v>
      </c>
      <c r="FQ124" s="53">
        <v>41141.317999999999</v>
      </c>
      <c r="FR124" s="53">
        <v>42885.17</v>
      </c>
      <c r="FS124" s="53">
        <v>44631.805999999997</v>
      </c>
      <c r="FT124" s="53">
        <v>46409.02</v>
      </c>
      <c r="FU124" s="53">
        <v>48209.267</v>
      </c>
      <c r="FV124" s="53">
        <v>50027.034</v>
      </c>
      <c r="FW124" s="53">
        <v>51607.118999999999</v>
      </c>
      <c r="FX124" s="53">
        <v>52997.296999999999</v>
      </c>
      <c r="FY124" s="53">
        <v>54479.33</v>
      </c>
      <c r="FZ124" s="53">
        <v>56668.726000000002</v>
      </c>
      <c r="GA124" s="53">
        <v>58786.618999999999</v>
      </c>
      <c r="GB124" s="53">
        <v>59999.286</v>
      </c>
      <c r="GC124" s="53">
        <v>60150.928999999996</v>
      </c>
      <c r="GD124" s="53">
        <v>60180.915000000001</v>
      </c>
      <c r="GE124" s="53">
        <v>60780.987000000001</v>
      </c>
      <c r="GF124" s="53">
        <v>61343.02</v>
      </c>
      <c r="GG124" s="53">
        <v>61909.330999999998</v>
      </c>
      <c r="GH124" s="53">
        <v>62413.148999999998</v>
      </c>
      <c r="GI124" s="53">
        <v>62834.241999999998</v>
      </c>
      <c r="GJ124" s="53">
        <v>63273.254999999997</v>
      </c>
      <c r="GK124" s="53">
        <v>63750.355000000003</v>
      </c>
      <c r="GL124" s="53">
        <v>63941.906000000003</v>
      </c>
      <c r="GM124" s="53">
        <v>63988.372000000003</v>
      </c>
      <c r="GN124" s="53">
        <v>64326.188000000002</v>
      </c>
      <c r="GO124" s="53">
        <v>64737.226000000002</v>
      </c>
      <c r="GP124" s="53">
        <v>65025.373</v>
      </c>
      <c r="GQ124" s="53">
        <v>65397.521000000001</v>
      </c>
      <c r="GR124" s="53">
        <v>65875.222999999998</v>
      </c>
      <c r="GS124" s="53">
        <v>66429</v>
      </c>
      <c r="GT124" s="53"/>
      <c r="GU124" s="53">
        <v>78516.005000000005</v>
      </c>
    </row>
    <row r="125" spans="1:203" s="30" customFormat="1">
      <c r="A125" s="5" t="s">
        <v>515</v>
      </c>
      <c r="B125" s="17">
        <v>1000</v>
      </c>
      <c r="C125" s="17" t="e">
        <v>#N/A</v>
      </c>
      <c r="D125" s="17">
        <v>2000</v>
      </c>
      <c r="E125" s="17" t="e">
        <v>#N/A</v>
      </c>
      <c r="F125" s="26">
        <v>1000</v>
      </c>
      <c r="G125" s="26" t="e">
        <v>#N/A</v>
      </c>
      <c r="H125" s="30">
        <v>1250</v>
      </c>
      <c r="I125" s="26" t="e">
        <v>#N/A</v>
      </c>
      <c r="J125" s="26">
        <v>1000</v>
      </c>
      <c r="K125" s="26" t="e">
        <v>#N/A</v>
      </c>
      <c r="L125" s="26">
        <v>1093</v>
      </c>
      <c r="M125" s="26" t="e">
        <v>#N/A</v>
      </c>
      <c r="N125" s="26" t="e">
        <v>#N/A</v>
      </c>
      <c r="O125" s="26" t="e">
        <v>#N/A</v>
      </c>
      <c r="P125" s="26" t="e">
        <v>#N/A</v>
      </c>
      <c r="Q125" s="26" t="e">
        <v>#N/A</v>
      </c>
      <c r="R125" s="26" t="e">
        <v>#N/A</v>
      </c>
      <c r="S125" s="26" t="e">
        <v>#N/A</v>
      </c>
      <c r="T125" s="26" t="e">
        <v>#N/A</v>
      </c>
      <c r="U125" s="26" t="e">
        <v>#N/A</v>
      </c>
      <c r="V125" s="26" t="e">
        <v>#N/A</v>
      </c>
      <c r="W125" s="26" t="e">
        <v>#N/A</v>
      </c>
      <c r="X125" s="26" t="e">
        <v>#N/A</v>
      </c>
      <c r="Y125" s="26" t="e">
        <v>#N/A</v>
      </c>
      <c r="Z125" s="26" t="e">
        <v>#N/A</v>
      </c>
      <c r="AA125" s="26" t="e">
        <v>#N/A</v>
      </c>
      <c r="AB125" s="26" t="e">
        <v>#N/A</v>
      </c>
      <c r="AC125" s="26" t="e">
        <v>#N/A</v>
      </c>
      <c r="AD125" s="26" t="e">
        <v>#N/A</v>
      </c>
      <c r="AE125" s="26" t="e">
        <v>#N/A</v>
      </c>
      <c r="AF125" s="26" t="e">
        <v>#N/A</v>
      </c>
      <c r="AG125" s="26" t="e">
        <v>#N/A</v>
      </c>
      <c r="AH125" s="26" t="e">
        <v>#N/A</v>
      </c>
      <c r="AI125" s="26" t="e">
        <v>#N/A</v>
      </c>
      <c r="AJ125" s="26" t="e">
        <v>#N/A</v>
      </c>
      <c r="AK125" s="26" t="e">
        <v>#N/A</v>
      </c>
      <c r="AL125" s="26" t="e">
        <v>#N/A</v>
      </c>
      <c r="AM125" s="26" t="e">
        <v>#N/A</v>
      </c>
      <c r="AN125" s="26" t="e">
        <v>#N/A</v>
      </c>
      <c r="AO125" s="26" t="e">
        <v>#N/A</v>
      </c>
      <c r="AP125" s="26" t="e">
        <v>#N/A</v>
      </c>
      <c r="AQ125" s="26" t="e">
        <v>#N/A</v>
      </c>
      <c r="AR125" s="26" t="e">
        <v>#N/A</v>
      </c>
      <c r="AS125" s="26" t="e">
        <v>#N/A</v>
      </c>
      <c r="AT125" s="26" t="e">
        <v>#N/A</v>
      </c>
      <c r="AU125" s="26" t="e">
        <v>#N/A</v>
      </c>
      <c r="AV125" s="26" t="e">
        <v>#N/A</v>
      </c>
      <c r="AW125" s="26" t="e">
        <v>#N/A</v>
      </c>
      <c r="AX125" s="26" t="e">
        <v>#N/A</v>
      </c>
      <c r="AY125" s="26" t="e">
        <v>#N/A</v>
      </c>
      <c r="AZ125" s="26" t="e">
        <v>#N/A</v>
      </c>
      <c r="BA125" s="26" t="e">
        <v>#N/A</v>
      </c>
      <c r="BB125" s="26" t="e">
        <v>#N/A</v>
      </c>
      <c r="BC125" s="26" t="e">
        <v>#N/A</v>
      </c>
      <c r="BD125" s="26" t="e">
        <v>#N/A</v>
      </c>
      <c r="BE125" s="26" t="e">
        <v>#N/A</v>
      </c>
      <c r="BF125" s="26" t="e">
        <v>#N/A</v>
      </c>
      <c r="BG125" s="26" t="e">
        <v>#N/A</v>
      </c>
      <c r="BH125" s="26" t="e">
        <v>#N/A</v>
      </c>
      <c r="BI125" s="26" t="e">
        <v>#N/A</v>
      </c>
      <c r="BJ125" s="26">
        <v>1580</v>
      </c>
      <c r="BK125" s="26" t="e">
        <v>#N/A</v>
      </c>
      <c r="BL125" s="26" t="e">
        <v>#N/A</v>
      </c>
      <c r="BM125" s="26" t="e">
        <v>#N/A</v>
      </c>
      <c r="BN125" s="26" t="e">
        <v>#N/A</v>
      </c>
      <c r="BO125" s="26" t="e">
        <v>#N/A</v>
      </c>
      <c r="BP125" s="26" t="e">
        <v>#N/A</v>
      </c>
      <c r="BQ125" s="26" t="e">
        <v>#N/A</v>
      </c>
      <c r="BR125" s="26" t="e">
        <v>#N/A</v>
      </c>
      <c r="BS125" s="26" t="e">
        <v>#N/A</v>
      </c>
      <c r="BT125" s="26" t="e">
        <v>#N/A</v>
      </c>
      <c r="BU125" s="26" t="e">
        <v>#N/A</v>
      </c>
      <c r="BV125" s="26" t="e">
        <v>#N/A</v>
      </c>
      <c r="BW125" s="26" t="e">
        <v>#N/A</v>
      </c>
      <c r="BX125" s="26" t="e">
        <v>#N/A</v>
      </c>
      <c r="BY125" s="26" t="e">
        <v>#N/A</v>
      </c>
      <c r="BZ125" s="26" t="e">
        <v>#N/A</v>
      </c>
      <c r="CA125" s="26" t="e">
        <v>#N/A</v>
      </c>
      <c r="CB125" s="26" t="e">
        <v>#N/A</v>
      </c>
      <c r="CC125" s="26" t="e">
        <v>#N/A</v>
      </c>
      <c r="CD125" s="26" t="e">
        <v>#N/A</v>
      </c>
      <c r="CE125" s="26" t="e">
        <v>#N/A</v>
      </c>
      <c r="CF125" s="26" t="e">
        <v>#N/A</v>
      </c>
      <c r="CG125" s="26" t="e">
        <v>#N/A</v>
      </c>
      <c r="CH125" s="26" t="e">
        <v>#N/A</v>
      </c>
      <c r="CI125" s="26" t="e">
        <v>#N/A</v>
      </c>
      <c r="CJ125" s="26" t="e">
        <v>#N/A</v>
      </c>
      <c r="CK125" s="26" t="e">
        <v>#N/A</v>
      </c>
      <c r="CL125" s="26" t="e">
        <v>#N/A</v>
      </c>
      <c r="CM125" s="26" t="e">
        <v>#N/A</v>
      </c>
      <c r="CN125" s="26" t="e">
        <v>#N/A</v>
      </c>
      <c r="CO125" s="26" t="e">
        <v>#N/A</v>
      </c>
      <c r="CP125" s="26" t="e">
        <v>#N/A</v>
      </c>
      <c r="CQ125" s="26" t="e">
        <v>#N/A</v>
      </c>
      <c r="CR125" s="26" t="e">
        <v>#N/A</v>
      </c>
      <c r="CS125" s="26" t="e">
        <v>#N/A</v>
      </c>
      <c r="CT125" s="26" t="e">
        <v>#N/A</v>
      </c>
      <c r="CU125" s="26" t="e">
        <v>#N/A</v>
      </c>
      <c r="CV125" s="26" t="e">
        <v>#N/A</v>
      </c>
      <c r="CW125" s="26" t="e">
        <v>#N/A</v>
      </c>
      <c r="CX125" s="26" t="e">
        <v>#N/A</v>
      </c>
      <c r="CY125" s="26" t="e">
        <v>#N/A</v>
      </c>
      <c r="CZ125" s="26" t="e">
        <v>#N/A</v>
      </c>
      <c r="DA125" s="26">
        <v>2613</v>
      </c>
      <c r="DB125" s="26" t="e">
        <v>#N/A</v>
      </c>
      <c r="DC125" s="26" t="e">
        <v>#N/A</v>
      </c>
      <c r="DD125" s="26" t="e">
        <v>#N/A</v>
      </c>
      <c r="DE125" s="26" t="e">
        <v>#N/A</v>
      </c>
      <c r="DF125" s="26" t="e">
        <v>#N/A</v>
      </c>
      <c r="DG125" s="26" t="e">
        <v>#N/A</v>
      </c>
      <c r="DH125" s="26" t="e">
        <v>#N/A</v>
      </c>
      <c r="DI125" s="26" t="e">
        <v>#N/A</v>
      </c>
      <c r="DJ125" s="26" t="e">
        <v>#N/A</v>
      </c>
      <c r="DK125" s="26" t="e">
        <v>#N/A</v>
      </c>
      <c r="DL125" s="26" t="e">
        <v>#N/A</v>
      </c>
      <c r="DM125" s="26" t="e">
        <v>#N/A</v>
      </c>
      <c r="DN125" s="26" t="e">
        <v>#N/A</v>
      </c>
      <c r="DO125" s="26" t="e">
        <v>#N/A</v>
      </c>
      <c r="DP125" s="26" t="e">
        <v>#N/A</v>
      </c>
      <c r="DQ125" s="26" t="e">
        <v>#N/A</v>
      </c>
      <c r="DR125" s="26" t="e">
        <v>#N/A</v>
      </c>
      <c r="DS125" s="26" t="e">
        <v>#N/A</v>
      </c>
      <c r="DT125" s="26" t="e">
        <v>#N/A</v>
      </c>
      <c r="DU125" s="26" t="e">
        <v>#N/A</v>
      </c>
      <c r="DV125" s="26" t="e">
        <v>#N/A</v>
      </c>
      <c r="DW125" s="26" t="e">
        <v>#N/A</v>
      </c>
      <c r="DX125" s="26" t="e">
        <v>#N/A</v>
      </c>
      <c r="DY125" s="26" t="e">
        <v>#N/A</v>
      </c>
      <c r="DZ125" s="26" t="e">
        <v>#N/A</v>
      </c>
      <c r="EA125" s="26" t="e">
        <v>#N/A</v>
      </c>
      <c r="EB125" s="26" t="e">
        <v>#N/A</v>
      </c>
      <c r="EC125" s="26" t="e">
        <v>#N/A</v>
      </c>
      <c r="ED125" s="26" t="e">
        <v>#N/A</v>
      </c>
      <c r="EE125" s="26" t="e">
        <v>#N/A</v>
      </c>
      <c r="EF125" s="26" t="e">
        <v>#N/A</v>
      </c>
      <c r="EG125" s="26" t="e">
        <v>#N/A</v>
      </c>
      <c r="EH125" s="26" t="e">
        <v>#N/A</v>
      </c>
      <c r="EI125" s="26" t="e">
        <v>#N/A</v>
      </c>
      <c r="EJ125" s="26" t="e">
        <v>#N/A</v>
      </c>
      <c r="EK125" s="26" t="e">
        <v>#N/A</v>
      </c>
      <c r="EL125" s="53">
        <v>5163.4430000000002</v>
      </c>
      <c r="EM125" s="53">
        <v>5299.9830000000002</v>
      </c>
      <c r="EN125" s="53">
        <v>5441.7659999999996</v>
      </c>
      <c r="EO125" s="53">
        <v>5589.018</v>
      </c>
      <c r="EP125" s="53">
        <v>5742.5519999999997</v>
      </c>
      <c r="EQ125" s="53">
        <v>5903.2529999999997</v>
      </c>
      <c r="ER125" s="53">
        <v>6073.4930000000004</v>
      </c>
      <c r="ES125" s="53">
        <v>6248.643</v>
      </c>
      <c r="ET125" s="53">
        <v>6433.1040000000003</v>
      </c>
      <c r="EU125" s="53">
        <v>6624.7129999999997</v>
      </c>
      <c r="EV125" s="53">
        <v>6822.03</v>
      </c>
      <c r="EW125" s="53">
        <v>7026.2780000000002</v>
      </c>
      <c r="EX125" s="53">
        <v>7240.26</v>
      </c>
      <c r="EY125" s="53">
        <v>7468.223</v>
      </c>
      <c r="EZ125" s="53">
        <v>7711.0709999999999</v>
      </c>
      <c r="FA125" s="53">
        <v>7970.7460000000001</v>
      </c>
      <c r="FB125" s="53">
        <v>8240.4509999999991</v>
      </c>
      <c r="FC125" s="53">
        <v>8519.2819999999992</v>
      </c>
      <c r="FD125" s="53">
        <v>8807.5470000000005</v>
      </c>
      <c r="FE125" s="53">
        <v>9105.5669999999991</v>
      </c>
      <c r="FF125" s="53">
        <v>9413.6710000000003</v>
      </c>
      <c r="FG125" s="53">
        <v>9732.1990000000005</v>
      </c>
      <c r="FH125" s="53">
        <v>10061.505999999999</v>
      </c>
      <c r="FI125" s="53">
        <v>10401.956</v>
      </c>
      <c r="FJ125" s="53">
        <v>10753.924999999999</v>
      </c>
      <c r="FK125" s="53">
        <v>11117.804</v>
      </c>
      <c r="FL125" s="53">
        <v>11493.995000000001</v>
      </c>
      <c r="FM125" s="53">
        <v>11882.915999999999</v>
      </c>
      <c r="FN125" s="53">
        <v>12317.137000000001</v>
      </c>
      <c r="FO125" s="53">
        <v>12768.376</v>
      </c>
      <c r="FP125" s="53">
        <v>13232.839</v>
      </c>
      <c r="FQ125" s="53">
        <v>13703.102999999999</v>
      </c>
      <c r="FR125" s="53">
        <v>14173.317999999999</v>
      </c>
      <c r="FS125" s="53">
        <v>14652.218000000001</v>
      </c>
      <c r="FT125" s="53">
        <v>15160.546</v>
      </c>
      <c r="FU125" s="53">
        <v>15693.62</v>
      </c>
      <c r="FV125" s="53">
        <v>16247.34</v>
      </c>
      <c r="FW125" s="53">
        <v>16543.188999999998</v>
      </c>
      <c r="FX125" s="53">
        <v>17038.083999999999</v>
      </c>
      <c r="FY125" s="53">
        <v>17568.414000000001</v>
      </c>
      <c r="FZ125" s="53">
        <v>18134.702000000001</v>
      </c>
      <c r="GA125" s="53">
        <v>17471.585999999999</v>
      </c>
      <c r="GB125" s="53">
        <v>17861.904999999999</v>
      </c>
      <c r="GC125" s="53">
        <v>18404.698</v>
      </c>
      <c r="GD125" s="53">
        <v>18969.505000000001</v>
      </c>
      <c r="GE125" s="53">
        <v>19557.246999999999</v>
      </c>
      <c r="GF125" s="53">
        <v>20161.939999999999</v>
      </c>
      <c r="GG125" s="53">
        <v>20775.703000000001</v>
      </c>
      <c r="GH125" s="53">
        <v>21397.763999999999</v>
      </c>
      <c r="GI125" s="53">
        <v>22031.348999999998</v>
      </c>
      <c r="GJ125" s="53">
        <v>22675.616999999998</v>
      </c>
      <c r="GK125" s="53">
        <v>23331.985000000001</v>
      </c>
      <c r="GL125" s="53">
        <v>24001.815999999999</v>
      </c>
      <c r="GM125" s="53">
        <v>24683.312999999998</v>
      </c>
      <c r="GN125" s="53">
        <v>25374.690999999999</v>
      </c>
      <c r="GO125" s="53">
        <v>26074.905999999999</v>
      </c>
      <c r="GP125" s="53">
        <v>26783.383000000002</v>
      </c>
      <c r="GQ125" s="53">
        <v>27499.637999999999</v>
      </c>
      <c r="GR125" s="53">
        <v>28221.181</v>
      </c>
      <c r="GS125" s="53">
        <v>28946</v>
      </c>
      <c r="GT125" s="53"/>
      <c r="GU125" s="53">
        <v>43872.627</v>
      </c>
    </row>
    <row r="126" spans="1:203" s="30" customFormat="1">
      <c r="A126" s="5" t="s">
        <v>516</v>
      </c>
      <c r="B126" s="17" t="e">
        <v>#N/A</v>
      </c>
      <c r="C126" s="17" t="e">
        <v>#N/A</v>
      </c>
      <c r="D126" s="17" t="e">
        <v>#N/A</v>
      </c>
      <c r="E126" s="17" t="e">
        <v>#N/A</v>
      </c>
      <c r="F126" s="26" t="e">
        <v>#N/A</v>
      </c>
      <c r="G126" s="26" t="e">
        <v>#N/A</v>
      </c>
      <c r="H126" s="26" t="e">
        <v>#N/A</v>
      </c>
      <c r="I126" s="26" t="e">
        <v>#N/A</v>
      </c>
      <c r="J126" s="26" t="e">
        <v>#N/A</v>
      </c>
      <c r="K126" s="26" t="e">
        <v>#N/A</v>
      </c>
      <c r="L126" s="26" t="e">
        <v>#N/A</v>
      </c>
      <c r="M126" s="26" t="e">
        <v>#N/A</v>
      </c>
      <c r="N126" s="26" t="e">
        <v>#N/A</v>
      </c>
      <c r="O126" s="26" t="e">
        <v>#N/A</v>
      </c>
      <c r="P126" s="26" t="e">
        <v>#N/A</v>
      </c>
      <c r="Q126" s="26" t="e">
        <v>#N/A</v>
      </c>
      <c r="R126" s="26" t="e">
        <v>#N/A</v>
      </c>
      <c r="S126" s="26" t="e">
        <v>#N/A</v>
      </c>
      <c r="T126" s="26" t="e">
        <v>#N/A</v>
      </c>
      <c r="U126" s="26" t="e">
        <v>#N/A</v>
      </c>
      <c r="V126" s="26" t="e">
        <v>#N/A</v>
      </c>
      <c r="W126" s="26" t="e">
        <v>#N/A</v>
      </c>
      <c r="X126" s="26" t="e">
        <v>#N/A</v>
      </c>
      <c r="Y126" s="26" t="e">
        <v>#N/A</v>
      </c>
      <c r="Z126" s="26" t="e">
        <v>#N/A</v>
      </c>
      <c r="AA126" s="26" t="e">
        <v>#N/A</v>
      </c>
      <c r="AB126" s="26" t="e">
        <v>#N/A</v>
      </c>
      <c r="AC126" s="26" t="e">
        <v>#N/A</v>
      </c>
      <c r="AD126" s="26" t="e">
        <v>#N/A</v>
      </c>
      <c r="AE126" s="26" t="e">
        <v>#N/A</v>
      </c>
      <c r="AF126" s="26" t="e">
        <v>#N/A</v>
      </c>
      <c r="AG126" s="26" t="e">
        <v>#N/A</v>
      </c>
      <c r="AH126" s="26" t="e">
        <v>#N/A</v>
      </c>
      <c r="AI126" s="26" t="e">
        <v>#N/A</v>
      </c>
      <c r="AJ126" s="26" t="e">
        <v>#N/A</v>
      </c>
      <c r="AK126" s="26" t="e">
        <v>#N/A</v>
      </c>
      <c r="AL126" s="26" t="e">
        <v>#N/A</v>
      </c>
      <c r="AM126" s="26" t="e">
        <v>#N/A</v>
      </c>
      <c r="AN126" s="26" t="e">
        <v>#N/A</v>
      </c>
      <c r="AO126" s="26" t="e">
        <v>#N/A</v>
      </c>
      <c r="AP126" s="26" t="e">
        <v>#N/A</v>
      </c>
      <c r="AQ126" s="26" t="e">
        <v>#N/A</v>
      </c>
      <c r="AR126" s="26" t="e">
        <v>#N/A</v>
      </c>
      <c r="AS126" s="26" t="e">
        <v>#N/A</v>
      </c>
      <c r="AT126" s="26" t="e">
        <v>#N/A</v>
      </c>
      <c r="AU126" s="26" t="e">
        <v>#N/A</v>
      </c>
      <c r="AV126" s="26" t="e">
        <v>#N/A</v>
      </c>
      <c r="AW126" s="26" t="e">
        <v>#N/A</v>
      </c>
      <c r="AX126" s="26" t="e">
        <v>#N/A</v>
      </c>
      <c r="AY126" s="26" t="e">
        <v>#N/A</v>
      </c>
      <c r="AZ126" s="26" t="e">
        <v>#N/A</v>
      </c>
      <c r="BA126" s="26" t="e">
        <v>#N/A</v>
      </c>
      <c r="BB126" s="26" t="e">
        <v>#N/A</v>
      </c>
      <c r="BC126" s="26" t="e">
        <v>#N/A</v>
      </c>
      <c r="BD126" s="26" t="e">
        <v>#N/A</v>
      </c>
      <c r="BE126" s="26" t="e">
        <v>#N/A</v>
      </c>
      <c r="BF126" s="26" t="e">
        <v>#N/A</v>
      </c>
      <c r="BG126" s="26" t="e">
        <v>#N/A</v>
      </c>
      <c r="BH126" s="26" t="e">
        <v>#N/A</v>
      </c>
      <c r="BI126" s="26" t="e">
        <v>#N/A</v>
      </c>
      <c r="BJ126" s="26" t="e">
        <v>#N/A</v>
      </c>
      <c r="BK126" s="26" t="e">
        <v>#N/A</v>
      </c>
      <c r="BL126" s="26" t="e">
        <v>#N/A</v>
      </c>
      <c r="BM126" s="26" t="e">
        <v>#N/A</v>
      </c>
      <c r="BN126" s="26" t="e">
        <v>#N/A</v>
      </c>
      <c r="BO126" s="26" t="e">
        <v>#N/A</v>
      </c>
      <c r="BP126" s="26" t="e">
        <v>#N/A</v>
      </c>
      <c r="BQ126" s="26" t="e">
        <v>#N/A</v>
      </c>
      <c r="BR126" s="26" t="e">
        <v>#N/A</v>
      </c>
      <c r="BS126" s="26" t="e">
        <v>#N/A</v>
      </c>
      <c r="BT126" s="26" t="e">
        <v>#N/A</v>
      </c>
      <c r="BU126" s="26" t="e">
        <v>#N/A</v>
      </c>
      <c r="BV126" s="26" t="e">
        <v>#N/A</v>
      </c>
      <c r="BW126" s="26" t="e">
        <v>#N/A</v>
      </c>
      <c r="BX126" s="26" t="e">
        <v>#N/A</v>
      </c>
      <c r="BY126" s="26" t="e">
        <v>#N/A</v>
      </c>
      <c r="BZ126" s="26" t="e">
        <v>#N/A</v>
      </c>
      <c r="CA126" s="26" t="e">
        <v>#N/A</v>
      </c>
      <c r="CB126" s="26" t="e">
        <v>#N/A</v>
      </c>
      <c r="CC126" s="26" t="e">
        <v>#N/A</v>
      </c>
      <c r="CD126" s="26" t="e">
        <v>#N/A</v>
      </c>
      <c r="CE126" s="26" t="e">
        <v>#N/A</v>
      </c>
      <c r="CF126" s="26" t="e">
        <v>#N/A</v>
      </c>
      <c r="CG126" s="26" t="e">
        <v>#N/A</v>
      </c>
      <c r="CH126" s="26" t="e">
        <v>#N/A</v>
      </c>
      <c r="CI126" s="26" t="e">
        <v>#N/A</v>
      </c>
      <c r="CJ126" s="26" t="e">
        <v>#N/A</v>
      </c>
      <c r="CK126" s="26" t="e">
        <v>#N/A</v>
      </c>
      <c r="CL126" s="26" t="e">
        <v>#N/A</v>
      </c>
      <c r="CM126" s="26" t="e">
        <v>#N/A</v>
      </c>
      <c r="CN126" s="26" t="e">
        <v>#N/A</v>
      </c>
      <c r="CO126" s="26" t="e">
        <v>#N/A</v>
      </c>
      <c r="CP126" s="26" t="e">
        <v>#N/A</v>
      </c>
      <c r="CQ126" s="26" t="e">
        <v>#N/A</v>
      </c>
      <c r="CR126" s="26" t="e">
        <v>#N/A</v>
      </c>
      <c r="CS126" s="26" t="e">
        <v>#N/A</v>
      </c>
      <c r="CT126" s="26" t="e">
        <v>#N/A</v>
      </c>
      <c r="CU126" s="26" t="e">
        <v>#N/A</v>
      </c>
      <c r="CV126" s="26" t="e">
        <v>#N/A</v>
      </c>
      <c r="CW126" s="26" t="e">
        <v>#N/A</v>
      </c>
      <c r="CX126" s="26" t="e">
        <v>#N/A</v>
      </c>
      <c r="CY126" s="26" t="e">
        <v>#N/A</v>
      </c>
      <c r="CZ126" s="26" t="e">
        <v>#N/A</v>
      </c>
      <c r="DA126" s="26" t="e">
        <v>#N/A</v>
      </c>
      <c r="DB126" s="26" t="e">
        <v>#N/A</v>
      </c>
      <c r="DC126" s="26" t="e">
        <v>#N/A</v>
      </c>
      <c r="DD126" s="26" t="e">
        <v>#N/A</v>
      </c>
      <c r="DE126" s="26" t="e">
        <v>#N/A</v>
      </c>
      <c r="DF126" s="26" t="e">
        <v>#N/A</v>
      </c>
      <c r="DG126" s="26" t="e">
        <v>#N/A</v>
      </c>
      <c r="DH126" s="26" t="e">
        <v>#N/A</v>
      </c>
      <c r="DI126" s="26" t="e">
        <v>#N/A</v>
      </c>
      <c r="DJ126" s="26" t="e">
        <v>#N/A</v>
      </c>
      <c r="DK126" s="26" t="e">
        <v>#N/A</v>
      </c>
      <c r="DL126" s="26" t="e">
        <v>#N/A</v>
      </c>
      <c r="DM126" s="26" t="e">
        <v>#N/A</v>
      </c>
      <c r="DN126" s="26" t="e">
        <v>#N/A</v>
      </c>
      <c r="DO126" s="26" t="e">
        <v>#N/A</v>
      </c>
      <c r="DP126" s="26" t="e">
        <v>#N/A</v>
      </c>
      <c r="DQ126" s="26" t="e">
        <v>#N/A</v>
      </c>
      <c r="DR126" s="26" t="e">
        <v>#N/A</v>
      </c>
      <c r="DS126" s="26" t="e">
        <v>#N/A</v>
      </c>
      <c r="DT126" s="26" t="e">
        <v>#N/A</v>
      </c>
      <c r="DU126" s="26" t="e">
        <v>#N/A</v>
      </c>
      <c r="DV126" s="26" t="e">
        <v>#N/A</v>
      </c>
      <c r="DW126" s="26" t="e">
        <v>#N/A</v>
      </c>
      <c r="DX126" s="26" t="e">
        <v>#N/A</v>
      </c>
      <c r="DY126" s="26" t="e">
        <v>#N/A</v>
      </c>
      <c r="DZ126" s="26" t="e">
        <v>#N/A</v>
      </c>
      <c r="EA126" s="26" t="e">
        <v>#N/A</v>
      </c>
      <c r="EB126" s="26" t="e">
        <v>#N/A</v>
      </c>
      <c r="EC126" s="26" t="e">
        <v>#N/A</v>
      </c>
      <c r="ED126" s="26" t="e">
        <v>#N/A</v>
      </c>
      <c r="EE126" s="26" t="e">
        <v>#N/A</v>
      </c>
      <c r="EF126" s="26" t="e">
        <v>#N/A</v>
      </c>
      <c r="EG126" s="26" t="e">
        <v>#N/A</v>
      </c>
      <c r="EH126" s="26" t="e">
        <v>#N/A</v>
      </c>
      <c r="EI126" s="26" t="e">
        <v>#N/A</v>
      </c>
      <c r="EJ126" s="26" t="e">
        <v>#N/A</v>
      </c>
      <c r="EK126" s="26" t="e">
        <v>#N/A</v>
      </c>
      <c r="EL126" s="53">
        <v>1286.1310000000001</v>
      </c>
      <c r="EM126" s="53">
        <v>1489.998</v>
      </c>
      <c r="EN126" s="53">
        <v>1620.914</v>
      </c>
      <c r="EO126" s="53">
        <v>1667.098</v>
      </c>
      <c r="EP126" s="53">
        <v>1711.6469999999999</v>
      </c>
      <c r="EQ126" s="53">
        <v>1772.0319999999999</v>
      </c>
      <c r="ER126" s="53">
        <v>1850.059</v>
      </c>
      <c r="ES126" s="53">
        <v>1944.4010000000001</v>
      </c>
      <c r="ET126" s="53">
        <v>2024.7719999999999</v>
      </c>
      <c r="EU126" s="53">
        <v>2081.5920000000001</v>
      </c>
      <c r="EV126" s="53">
        <v>2141.4949999999999</v>
      </c>
      <c r="EW126" s="53">
        <v>2217.0500000000002</v>
      </c>
      <c r="EX126" s="53">
        <v>2310.904</v>
      </c>
      <c r="EY126" s="53">
        <v>2406.6619999999998</v>
      </c>
      <c r="EZ126" s="53">
        <v>2498.1990000000001</v>
      </c>
      <c r="FA126" s="53">
        <v>2578.1840000000002</v>
      </c>
      <c r="FB126" s="53">
        <v>2641.123</v>
      </c>
      <c r="FC126" s="53">
        <v>2693.585</v>
      </c>
      <c r="FD126" s="53">
        <v>2746.9859999999999</v>
      </c>
      <c r="FE126" s="53">
        <v>2817.0509999999999</v>
      </c>
      <c r="FF126" s="53">
        <v>2903.4340000000002</v>
      </c>
      <c r="FG126" s="53">
        <v>2996.9189999999999</v>
      </c>
      <c r="FH126" s="53">
        <v>3095.893</v>
      </c>
      <c r="FI126" s="53">
        <v>3197.4110000000001</v>
      </c>
      <c r="FJ126" s="53">
        <v>3285.761</v>
      </c>
      <c r="FK126" s="53">
        <v>3354.2420000000002</v>
      </c>
      <c r="FL126" s="53">
        <v>3423.6350000000002</v>
      </c>
      <c r="FM126" s="53">
        <v>3495.9180000000001</v>
      </c>
      <c r="FN126" s="53">
        <v>3569.78</v>
      </c>
      <c r="FO126" s="53">
        <v>3653.48</v>
      </c>
      <c r="FP126" s="53">
        <v>3737.473</v>
      </c>
      <c r="FQ126" s="53">
        <v>3801.3380000000002</v>
      </c>
      <c r="FR126" s="53">
        <v>3858.4209999999998</v>
      </c>
      <c r="FS126" s="53">
        <v>3926.893</v>
      </c>
      <c r="FT126" s="53">
        <v>3997.337</v>
      </c>
      <c r="FU126" s="53">
        <v>4068.47</v>
      </c>
      <c r="FV126" s="53">
        <v>4139.683</v>
      </c>
      <c r="FW126" s="53">
        <v>4210.3770000000004</v>
      </c>
      <c r="FX126" s="53">
        <v>4282.0429999999997</v>
      </c>
      <c r="FY126" s="53">
        <v>4355.3450000000003</v>
      </c>
      <c r="FZ126" s="53">
        <v>4477.808</v>
      </c>
      <c r="GA126" s="53">
        <v>4649.34</v>
      </c>
      <c r="GB126" s="53">
        <v>4822.4629999999997</v>
      </c>
      <c r="GC126" s="53">
        <v>4997.7719999999999</v>
      </c>
      <c r="GD126" s="53">
        <v>5174.857</v>
      </c>
      <c r="GE126" s="53">
        <v>5352.9009999999998</v>
      </c>
      <c r="GF126" s="53">
        <v>5514.5190000000002</v>
      </c>
      <c r="GG126" s="53">
        <v>5660.0929999999998</v>
      </c>
      <c r="GH126" s="53">
        <v>5808.7250000000004</v>
      </c>
      <c r="GI126" s="53">
        <v>5960.2939999999999</v>
      </c>
      <c r="GJ126" s="53">
        <v>6114.57</v>
      </c>
      <c r="GK126" s="53">
        <v>6251.3419999999996</v>
      </c>
      <c r="GL126" s="53">
        <v>6369.54</v>
      </c>
      <c r="GM126" s="53">
        <v>6491.9189999999999</v>
      </c>
      <c r="GN126" s="53">
        <v>6617.7280000000001</v>
      </c>
      <c r="GO126" s="53">
        <v>6742.915</v>
      </c>
      <c r="GP126" s="53">
        <v>6866.8760000000002</v>
      </c>
      <c r="GQ126" s="53">
        <v>6990.0619999999999</v>
      </c>
      <c r="GR126" s="53">
        <v>7112.3590000000004</v>
      </c>
      <c r="GS126" s="53">
        <v>7234</v>
      </c>
      <c r="GT126" s="53"/>
      <c r="GU126" s="53">
        <v>9458.8410000000003</v>
      </c>
    </row>
    <row r="127" spans="1:203" s="30" customFormat="1">
      <c r="A127" s="5" t="s">
        <v>517</v>
      </c>
      <c r="B127" s="17" t="e">
        <v>#N/A</v>
      </c>
      <c r="C127" s="17" t="e">
        <v>#N/A</v>
      </c>
      <c r="D127" s="17" t="e">
        <v>#N/A</v>
      </c>
      <c r="E127" s="17" t="e">
        <v>#N/A</v>
      </c>
      <c r="F127" s="26" t="e">
        <v>#N/A</v>
      </c>
      <c r="G127" s="26" t="e">
        <v>#N/A</v>
      </c>
      <c r="H127" s="26" t="e">
        <v>#N/A</v>
      </c>
      <c r="I127" s="26" t="e">
        <v>#N/A</v>
      </c>
      <c r="J127" s="26" t="e">
        <v>#N/A</v>
      </c>
      <c r="K127" s="26" t="e">
        <v>#N/A</v>
      </c>
      <c r="L127" s="26">
        <v>217</v>
      </c>
      <c r="M127" s="26" t="e">
        <v>#N/A</v>
      </c>
      <c r="N127" s="26" t="e">
        <v>#N/A</v>
      </c>
      <c r="O127" s="26" t="e">
        <v>#N/A</v>
      </c>
      <c r="P127" s="26" t="e">
        <v>#N/A</v>
      </c>
      <c r="Q127" s="26" t="e">
        <v>#N/A</v>
      </c>
      <c r="R127" s="26" t="e">
        <v>#N/A</v>
      </c>
      <c r="S127" s="26" t="e">
        <v>#N/A</v>
      </c>
      <c r="T127" s="26" t="e">
        <v>#N/A</v>
      </c>
      <c r="U127" s="26" t="e">
        <v>#N/A</v>
      </c>
      <c r="V127" s="26" t="e">
        <v>#N/A</v>
      </c>
      <c r="W127" s="26" t="e">
        <v>#N/A</v>
      </c>
      <c r="X127" s="26" t="e">
        <v>#N/A</v>
      </c>
      <c r="Y127" s="26" t="e">
        <v>#N/A</v>
      </c>
      <c r="Z127" s="26" t="e">
        <v>#N/A</v>
      </c>
      <c r="AA127" s="26" t="e">
        <v>#N/A</v>
      </c>
      <c r="AB127" s="26" t="e">
        <v>#N/A</v>
      </c>
      <c r="AC127" s="26" t="e">
        <v>#N/A</v>
      </c>
      <c r="AD127" s="26" t="e">
        <v>#N/A</v>
      </c>
      <c r="AE127" s="26" t="e">
        <v>#N/A</v>
      </c>
      <c r="AF127" s="26" t="e">
        <v>#N/A</v>
      </c>
      <c r="AG127" s="26" t="e">
        <v>#N/A</v>
      </c>
      <c r="AH127" s="26" t="e">
        <v>#N/A</v>
      </c>
      <c r="AI127" s="26" t="e">
        <v>#N/A</v>
      </c>
      <c r="AJ127" s="26" t="e">
        <v>#N/A</v>
      </c>
      <c r="AK127" s="26" t="e">
        <v>#N/A</v>
      </c>
      <c r="AL127" s="26" t="e">
        <v>#N/A</v>
      </c>
      <c r="AM127" s="26" t="e">
        <v>#N/A</v>
      </c>
      <c r="AN127" s="26" t="e">
        <v>#N/A</v>
      </c>
      <c r="AO127" s="26" t="e">
        <v>#N/A</v>
      </c>
      <c r="AP127" s="26" t="e">
        <v>#N/A</v>
      </c>
      <c r="AQ127" s="26" t="e">
        <v>#N/A</v>
      </c>
      <c r="AR127" s="26" t="e">
        <v>#N/A</v>
      </c>
      <c r="AS127" s="26" t="e">
        <v>#N/A</v>
      </c>
      <c r="AT127" s="26" t="e">
        <v>#N/A</v>
      </c>
      <c r="AU127" s="26" t="e">
        <v>#N/A</v>
      </c>
      <c r="AV127" s="26" t="e">
        <v>#N/A</v>
      </c>
      <c r="AW127" s="26" t="e">
        <v>#N/A</v>
      </c>
      <c r="AX127" s="26" t="e">
        <v>#N/A</v>
      </c>
      <c r="AY127" s="26" t="e">
        <v>#N/A</v>
      </c>
      <c r="AZ127" s="26" t="e">
        <v>#N/A</v>
      </c>
      <c r="BA127" s="26" t="e">
        <v>#N/A</v>
      </c>
      <c r="BB127" s="26" t="e">
        <v>#N/A</v>
      </c>
      <c r="BC127" s="26" t="e">
        <v>#N/A</v>
      </c>
      <c r="BD127" s="26" t="e">
        <v>#N/A</v>
      </c>
      <c r="BE127" s="26" t="e">
        <v>#N/A</v>
      </c>
      <c r="BF127" s="26" t="e">
        <v>#N/A</v>
      </c>
      <c r="BG127" s="26" t="e">
        <v>#N/A</v>
      </c>
      <c r="BH127" s="26" t="e">
        <v>#N/A</v>
      </c>
      <c r="BI127" s="26" t="e">
        <v>#N/A</v>
      </c>
      <c r="BJ127" s="26">
        <v>266</v>
      </c>
      <c r="BK127" s="26" t="e">
        <v>#N/A</v>
      </c>
      <c r="BL127" s="26" t="e">
        <v>#N/A</v>
      </c>
      <c r="BM127" s="26" t="e">
        <v>#N/A</v>
      </c>
      <c r="BN127" s="26" t="e">
        <v>#N/A</v>
      </c>
      <c r="BO127" s="26" t="e">
        <v>#N/A</v>
      </c>
      <c r="BP127" s="26" t="e">
        <v>#N/A</v>
      </c>
      <c r="BQ127" s="26" t="e">
        <v>#N/A</v>
      </c>
      <c r="BR127" s="26" t="e">
        <v>#N/A</v>
      </c>
      <c r="BS127" s="26" t="e">
        <v>#N/A</v>
      </c>
      <c r="BT127" s="26" t="e">
        <v>#N/A</v>
      </c>
      <c r="BU127" s="26" t="e">
        <v>#N/A</v>
      </c>
      <c r="BV127" s="26" t="e">
        <v>#N/A</v>
      </c>
      <c r="BW127" s="26" t="e">
        <v>#N/A</v>
      </c>
      <c r="BX127" s="26" t="e">
        <v>#N/A</v>
      </c>
      <c r="BY127" s="26" t="e">
        <v>#N/A</v>
      </c>
      <c r="BZ127" s="26" t="e">
        <v>#N/A</v>
      </c>
      <c r="CA127" s="26" t="e">
        <v>#N/A</v>
      </c>
      <c r="CB127" s="26" t="e">
        <v>#N/A</v>
      </c>
      <c r="CC127" s="26" t="e">
        <v>#N/A</v>
      </c>
      <c r="CD127" s="26" t="e">
        <v>#N/A</v>
      </c>
      <c r="CE127" s="26" t="e">
        <v>#N/A</v>
      </c>
      <c r="CF127" s="26" t="e">
        <v>#N/A</v>
      </c>
      <c r="CG127" s="26" t="e">
        <v>#N/A</v>
      </c>
      <c r="CH127" s="26" t="e">
        <v>#N/A</v>
      </c>
      <c r="CI127" s="26" t="e">
        <v>#N/A</v>
      </c>
      <c r="CJ127" s="26" t="e">
        <v>#N/A</v>
      </c>
      <c r="CK127" s="26" t="e">
        <v>#N/A</v>
      </c>
      <c r="CL127" s="26" t="e">
        <v>#N/A</v>
      </c>
      <c r="CM127" s="26" t="e">
        <v>#N/A</v>
      </c>
      <c r="CN127" s="26" t="e">
        <v>#N/A</v>
      </c>
      <c r="CO127" s="26" t="e">
        <v>#N/A</v>
      </c>
      <c r="CP127" s="26" t="e">
        <v>#N/A</v>
      </c>
      <c r="CQ127" s="26" t="e">
        <v>#N/A</v>
      </c>
      <c r="CR127" s="26" t="e">
        <v>#N/A</v>
      </c>
      <c r="CS127" s="26" t="e">
        <v>#N/A</v>
      </c>
      <c r="CT127" s="26" t="e">
        <v>#N/A</v>
      </c>
      <c r="CU127" s="26" t="e">
        <v>#N/A</v>
      </c>
      <c r="CV127" s="26" t="e">
        <v>#N/A</v>
      </c>
      <c r="CW127" s="26" t="e">
        <v>#N/A</v>
      </c>
      <c r="CX127" s="26" t="e">
        <v>#N/A</v>
      </c>
      <c r="CY127" s="26" t="e">
        <v>#N/A</v>
      </c>
      <c r="CZ127" s="26" t="e">
        <v>#N/A</v>
      </c>
      <c r="DA127" s="26">
        <v>348</v>
      </c>
      <c r="DB127" s="26" t="e">
        <v>#N/A</v>
      </c>
      <c r="DC127" s="26" t="e">
        <v>#N/A</v>
      </c>
      <c r="DD127" s="26" t="e">
        <v>#N/A</v>
      </c>
      <c r="DE127" s="26" t="e">
        <v>#N/A</v>
      </c>
      <c r="DF127" s="26" t="e">
        <v>#N/A</v>
      </c>
      <c r="DG127" s="26" t="e">
        <v>#N/A</v>
      </c>
      <c r="DH127" s="26" t="e">
        <v>#N/A</v>
      </c>
      <c r="DI127" s="26" t="e">
        <v>#N/A</v>
      </c>
      <c r="DJ127" s="26" t="e">
        <v>#N/A</v>
      </c>
      <c r="DK127" s="26" t="e">
        <v>#N/A</v>
      </c>
      <c r="DL127" s="26" t="e">
        <v>#N/A</v>
      </c>
      <c r="DM127" s="26" t="e">
        <v>#N/A</v>
      </c>
      <c r="DN127" s="26" t="e">
        <v>#N/A</v>
      </c>
      <c r="DO127" s="26" t="e">
        <v>#N/A</v>
      </c>
      <c r="DP127" s="26" t="e">
        <v>#N/A</v>
      </c>
      <c r="DQ127" s="26" t="e">
        <v>#N/A</v>
      </c>
      <c r="DR127" s="26" t="e">
        <v>#N/A</v>
      </c>
      <c r="DS127" s="26" t="e">
        <v>#N/A</v>
      </c>
      <c r="DT127" s="26" t="e">
        <v>#N/A</v>
      </c>
      <c r="DU127" s="26" t="e">
        <v>#N/A</v>
      </c>
      <c r="DV127" s="26" t="e">
        <v>#N/A</v>
      </c>
      <c r="DW127" s="26" t="e">
        <v>#N/A</v>
      </c>
      <c r="DX127" s="26" t="e">
        <v>#N/A</v>
      </c>
      <c r="DY127" s="26" t="e">
        <v>#N/A</v>
      </c>
      <c r="DZ127" s="26" t="e">
        <v>#N/A</v>
      </c>
      <c r="EA127" s="26" t="e">
        <v>#N/A</v>
      </c>
      <c r="EB127" s="26" t="e">
        <v>#N/A</v>
      </c>
      <c r="EC127" s="26" t="e">
        <v>#N/A</v>
      </c>
      <c r="ED127" s="26" t="e">
        <v>#N/A</v>
      </c>
      <c r="EE127" s="26" t="e">
        <v>#N/A</v>
      </c>
      <c r="EF127" s="26" t="e">
        <v>#N/A</v>
      </c>
      <c r="EG127" s="26" t="e">
        <v>#N/A</v>
      </c>
      <c r="EH127" s="26" t="e">
        <v>#N/A</v>
      </c>
      <c r="EI127" s="26" t="e">
        <v>#N/A</v>
      </c>
      <c r="EJ127" s="26" t="e">
        <v>#N/A</v>
      </c>
      <c r="EK127" s="26" t="e">
        <v>#N/A</v>
      </c>
      <c r="EL127" s="53">
        <v>561.25400000000002</v>
      </c>
      <c r="EM127" s="53">
        <v>584.17200000000003</v>
      </c>
      <c r="EN127" s="53">
        <v>607.91399999999999</v>
      </c>
      <c r="EO127" s="53">
        <v>632.89700000000005</v>
      </c>
      <c r="EP127" s="53">
        <v>659.27499999999998</v>
      </c>
      <c r="EQ127" s="53">
        <v>686.95500000000004</v>
      </c>
      <c r="ER127" s="53">
        <v>715.99099999999999</v>
      </c>
      <c r="ES127" s="53">
        <v>746.55899999999997</v>
      </c>
      <c r="ET127" s="53">
        <v>778.68299999999999</v>
      </c>
      <c r="EU127" s="53">
        <v>812.54399999999998</v>
      </c>
      <c r="EV127" s="53">
        <v>848.51499999999999</v>
      </c>
      <c r="EW127" s="53">
        <v>886.8</v>
      </c>
      <c r="EX127" s="53">
        <v>933.55899999999997</v>
      </c>
      <c r="EY127" s="53">
        <v>974.54899999999998</v>
      </c>
      <c r="EZ127" s="53">
        <v>1017.18</v>
      </c>
      <c r="FA127" s="53">
        <v>1061.463</v>
      </c>
      <c r="FB127" s="53">
        <v>1107.384</v>
      </c>
      <c r="FC127" s="53">
        <v>1255.058</v>
      </c>
      <c r="FD127" s="53">
        <v>1382.539</v>
      </c>
      <c r="FE127" s="53">
        <v>1453.5409999999999</v>
      </c>
      <c r="FF127" s="53">
        <v>1502.9590000000001</v>
      </c>
      <c r="FG127" s="53">
        <v>1556.2260000000001</v>
      </c>
      <c r="FH127" s="53">
        <v>1613.5509999999999</v>
      </c>
      <c r="FI127" s="53">
        <v>1674.258</v>
      </c>
      <c r="FJ127" s="53">
        <v>1737.5930000000001</v>
      </c>
      <c r="FK127" s="53">
        <v>1802.96</v>
      </c>
      <c r="FL127" s="53">
        <v>1869.6569999999999</v>
      </c>
      <c r="FM127" s="53">
        <v>1937.652</v>
      </c>
      <c r="FN127" s="53">
        <v>2006.9079999999999</v>
      </c>
      <c r="FO127" s="53">
        <v>2077.386</v>
      </c>
      <c r="FP127" s="53">
        <v>2162.8069999999998</v>
      </c>
      <c r="FQ127" s="53">
        <v>2253.5790000000002</v>
      </c>
      <c r="FR127" s="53">
        <v>2347.0309999999999</v>
      </c>
      <c r="FS127" s="53">
        <v>2439.5039999999999</v>
      </c>
      <c r="FT127" s="53">
        <v>2532.511</v>
      </c>
      <c r="FU127" s="53">
        <v>2627.75</v>
      </c>
      <c r="FV127" s="53">
        <v>2724.221</v>
      </c>
      <c r="FW127" s="53">
        <v>2820.0419999999999</v>
      </c>
      <c r="FX127" s="53">
        <v>2916.5050000000001</v>
      </c>
      <c r="FY127" s="53">
        <v>3018.99</v>
      </c>
      <c r="FZ127" s="53">
        <v>3262.0540000000001</v>
      </c>
      <c r="GA127" s="53">
        <v>3630.6329999999998</v>
      </c>
      <c r="GB127" s="53">
        <v>3867.4090000000001</v>
      </c>
      <c r="GC127" s="53">
        <v>3984.2379999999998</v>
      </c>
      <c r="GD127" s="53">
        <v>4082.087</v>
      </c>
      <c r="GE127" s="53">
        <v>4201.5140000000001</v>
      </c>
      <c r="GF127" s="53">
        <v>4363.5339999999997</v>
      </c>
      <c r="GG127" s="53">
        <v>4526.2349999999997</v>
      </c>
      <c r="GH127" s="53">
        <v>4685.9459999999999</v>
      </c>
      <c r="GI127" s="53">
        <v>4842.8310000000001</v>
      </c>
      <c r="GJ127" s="53">
        <v>4998.5640000000003</v>
      </c>
      <c r="GK127" s="53">
        <v>5153.3779999999997</v>
      </c>
      <c r="GL127" s="53">
        <v>5307.47</v>
      </c>
      <c r="GM127" s="53">
        <v>5460.2650000000003</v>
      </c>
      <c r="GN127" s="53">
        <v>5611.2020000000002</v>
      </c>
      <c r="GO127" s="53">
        <v>5759.732</v>
      </c>
      <c r="GP127" s="53">
        <v>5906.76</v>
      </c>
      <c r="GQ127" s="53">
        <v>6053.1930000000002</v>
      </c>
      <c r="GR127" s="53">
        <v>6198.6769999999997</v>
      </c>
      <c r="GS127" s="53">
        <v>6269</v>
      </c>
      <c r="GT127" s="53"/>
      <c r="GU127" s="53">
        <v>9373.1290000000008</v>
      </c>
    </row>
    <row r="128" spans="1:203" s="30" customFormat="1">
      <c r="A128" s="5" t="s">
        <v>518</v>
      </c>
      <c r="B128" s="17" t="e">
        <v>#N/A</v>
      </c>
      <c r="C128" s="17" t="e">
        <v>#N/A</v>
      </c>
      <c r="D128" s="17" t="e">
        <v>#N/A</v>
      </c>
      <c r="E128" s="17" t="e">
        <v>#N/A</v>
      </c>
      <c r="F128" s="26" t="e">
        <v>#N/A</v>
      </c>
      <c r="G128" s="26" t="e">
        <v>#N/A</v>
      </c>
      <c r="H128" s="26" t="e">
        <v>#N/A</v>
      </c>
      <c r="I128" s="26" t="e">
        <v>#N/A</v>
      </c>
      <c r="J128" s="26" t="e">
        <v>#N/A</v>
      </c>
      <c r="K128" s="26" t="e">
        <v>#N/A</v>
      </c>
      <c r="L128" s="26" t="e">
        <v>#N/A</v>
      </c>
      <c r="M128" s="26" t="e">
        <v>#N/A</v>
      </c>
      <c r="N128" s="26" t="e">
        <v>#N/A</v>
      </c>
      <c r="O128" s="26" t="e">
        <v>#N/A</v>
      </c>
      <c r="P128" s="26" t="e">
        <v>#N/A</v>
      </c>
      <c r="Q128" s="26" t="e">
        <v>#N/A</v>
      </c>
      <c r="R128" s="26" t="e">
        <v>#N/A</v>
      </c>
      <c r="S128" s="26" t="e">
        <v>#N/A</v>
      </c>
      <c r="T128" s="26" t="e">
        <v>#N/A</v>
      </c>
      <c r="U128" s="26" t="e">
        <v>#N/A</v>
      </c>
      <c r="V128" s="26" t="e">
        <v>#N/A</v>
      </c>
      <c r="W128" s="26" t="e">
        <v>#N/A</v>
      </c>
      <c r="X128" s="26" t="e">
        <v>#N/A</v>
      </c>
      <c r="Y128" s="26" t="e">
        <v>#N/A</v>
      </c>
      <c r="Z128" s="26" t="e">
        <v>#N/A</v>
      </c>
      <c r="AA128" s="26" t="e">
        <v>#N/A</v>
      </c>
      <c r="AB128" s="26" t="e">
        <v>#N/A</v>
      </c>
      <c r="AC128" s="26" t="e">
        <v>#N/A</v>
      </c>
      <c r="AD128" s="26" t="e">
        <v>#N/A</v>
      </c>
      <c r="AE128" s="26" t="e">
        <v>#N/A</v>
      </c>
      <c r="AF128" s="26" t="e">
        <v>#N/A</v>
      </c>
      <c r="AG128" s="26" t="e">
        <v>#N/A</v>
      </c>
      <c r="AH128" s="26" t="e">
        <v>#N/A</v>
      </c>
      <c r="AI128" s="26" t="e">
        <v>#N/A</v>
      </c>
      <c r="AJ128" s="26" t="e">
        <v>#N/A</v>
      </c>
      <c r="AK128" s="26" t="e">
        <v>#N/A</v>
      </c>
      <c r="AL128" s="26" t="e">
        <v>#N/A</v>
      </c>
      <c r="AM128" s="26" t="e">
        <v>#N/A</v>
      </c>
      <c r="AN128" s="26" t="e">
        <v>#N/A</v>
      </c>
      <c r="AO128" s="26" t="e">
        <v>#N/A</v>
      </c>
      <c r="AP128" s="26" t="e">
        <v>#N/A</v>
      </c>
      <c r="AQ128" s="26" t="e">
        <v>#N/A</v>
      </c>
      <c r="AR128" s="26" t="e">
        <v>#N/A</v>
      </c>
      <c r="AS128" s="26" t="e">
        <v>#N/A</v>
      </c>
      <c r="AT128" s="26" t="e">
        <v>#N/A</v>
      </c>
      <c r="AU128" s="26" t="e">
        <v>#N/A</v>
      </c>
      <c r="AV128" s="26" t="e">
        <v>#N/A</v>
      </c>
      <c r="AW128" s="26" t="e">
        <v>#N/A</v>
      </c>
      <c r="AX128" s="26" t="e">
        <v>#N/A</v>
      </c>
      <c r="AY128" s="26" t="e">
        <v>#N/A</v>
      </c>
      <c r="AZ128" s="26" t="e">
        <v>#N/A</v>
      </c>
      <c r="BA128" s="26" t="e">
        <v>#N/A</v>
      </c>
      <c r="BB128" s="26" t="e">
        <v>#N/A</v>
      </c>
      <c r="BC128" s="26" t="e">
        <v>#N/A</v>
      </c>
      <c r="BD128" s="26" t="e">
        <v>#N/A</v>
      </c>
      <c r="BE128" s="26" t="e">
        <v>#N/A</v>
      </c>
      <c r="BF128" s="26" t="e">
        <v>#N/A</v>
      </c>
      <c r="BG128" s="26" t="e">
        <v>#N/A</v>
      </c>
      <c r="BH128" s="26" t="e">
        <v>#N/A</v>
      </c>
      <c r="BI128" s="26" t="e">
        <v>#N/A</v>
      </c>
      <c r="BJ128" s="26" t="e">
        <v>#N/A</v>
      </c>
      <c r="BK128" s="26" t="e">
        <v>#N/A</v>
      </c>
      <c r="BL128" s="26" t="e">
        <v>#N/A</v>
      </c>
      <c r="BM128" s="26" t="e">
        <v>#N/A</v>
      </c>
      <c r="BN128" s="26" t="e">
        <v>#N/A</v>
      </c>
      <c r="BO128" s="26" t="e">
        <v>#N/A</v>
      </c>
      <c r="BP128" s="26" t="e">
        <v>#N/A</v>
      </c>
      <c r="BQ128" s="26" t="e">
        <v>#N/A</v>
      </c>
      <c r="BR128" s="26" t="e">
        <v>#N/A</v>
      </c>
      <c r="BS128" s="26" t="e">
        <v>#N/A</v>
      </c>
      <c r="BT128" s="26" t="e">
        <v>#N/A</v>
      </c>
      <c r="BU128" s="26" t="e">
        <v>#N/A</v>
      </c>
      <c r="BV128" s="26" t="e">
        <v>#N/A</v>
      </c>
      <c r="BW128" s="26" t="e">
        <v>#N/A</v>
      </c>
      <c r="BX128" s="26" t="e">
        <v>#N/A</v>
      </c>
      <c r="BY128" s="26" t="e">
        <v>#N/A</v>
      </c>
      <c r="BZ128" s="26" t="e">
        <v>#N/A</v>
      </c>
      <c r="CA128" s="26" t="e">
        <v>#N/A</v>
      </c>
      <c r="CB128" s="26" t="e">
        <v>#N/A</v>
      </c>
      <c r="CC128" s="26" t="e">
        <v>#N/A</v>
      </c>
      <c r="CD128" s="26" t="e">
        <v>#N/A</v>
      </c>
      <c r="CE128" s="26" t="e">
        <v>#N/A</v>
      </c>
      <c r="CF128" s="26" t="e">
        <v>#N/A</v>
      </c>
      <c r="CG128" s="26" t="e">
        <v>#N/A</v>
      </c>
      <c r="CH128" s="26" t="e">
        <v>#N/A</v>
      </c>
      <c r="CI128" s="26" t="e">
        <v>#N/A</v>
      </c>
      <c r="CJ128" s="26" t="e">
        <v>#N/A</v>
      </c>
      <c r="CK128" s="26" t="e">
        <v>#N/A</v>
      </c>
      <c r="CL128" s="26" t="e">
        <v>#N/A</v>
      </c>
      <c r="CM128" s="26" t="e">
        <v>#N/A</v>
      </c>
      <c r="CN128" s="26" t="e">
        <v>#N/A</v>
      </c>
      <c r="CO128" s="26" t="e">
        <v>#N/A</v>
      </c>
      <c r="CP128" s="26" t="e">
        <v>#N/A</v>
      </c>
      <c r="CQ128" s="26" t="e">
        <v>#N/A</v>
      </c>
      <c r="CR128" s="26" t="e">
        <v>#N/A</v>
      </c>
      <c r="CS128" s="26" t="e">
        <v>#N/A</v>
      </c>
      <c r="CT128" s="26" t="e">
        <v>#N/A</v>
      </c>
      <c r="CU128" s="26" t="e">
        <v>#N/A</v>
      </c>
      <c r="CV128" s="26" t="e">
        <v>#N/A</v>
      </c>
      <c r="CW128" s="26" t="e">
        <v>#N/A</v>
      </c>
      <c r="CX128" s="26" t="e">
        <v>#N/A</v>
      </c>
      <c r="CY128" s="26" t="e">
        <v>#N/A</v>
      </c>
      <c r="CZ128" s="26" t="e">
        <v>#N/A</v>
      </c>
      <c r="DA128" s="26" t="e">
        <v>#N/A</v>
      </c>
      <c r="DB128" s="26" t="e">
        <v>#N/A</v>
      </c>
      <c r="DC128" s="26" t="e">
        <v>#N/A</v>
      </c>
      <c r="DD128" s="26" t="e">
        <v>#N/A</v>
      </c>
      <c r="DE128" s="26" t="e">
        <v>#N/A</v>
      </c>
      <c r="DF128" s="26" t="e">
        <v>#N/A</v>
      </c>
      <c r="DG128" s="26" t="e">
        <v>#N/A</v>
      </c>
      <c r="DH128" s="26" t="e">
        <v>#N/A</v>
      </c>
      <c r="DI128" s="26" t="e">
        <v>#N/A</v>
      </c>
      <c r="DJ128" s="26" t="e">
        <v>#N/A</v>
      </c>
      <c r="DK128" s="26" t="e">
        <v>#N/A</v>
      </c>
      <c r="DL128" s="26" t="e">
        <v>#N/A</v>
      </c>
      <c r="DM128" s="26" t="e">
        <v>#N/A</v>
      </c>
      <c r="DN128" s="26" t="e">
        <v>#N/A</v>
      </c>
      <c r="DO128" s="26" t="e">
        <v>#N/A</v>
      </c>
      <c r="DP128" s="26" t="e">
        <v>#N/A</v>
      </c>
      <c r="DQ128" s="26" t="e">
        <v>#N/A</v>
      </c>
      <c r="DR128" s="26" t="e">
        <v>#N/A</v>
      </c>
      <c r="DS128" s="26" t="e">
        <v>#N/A</v>
      </c>
      <c r="DT128" s="26" t="e">
        <v>#N/A</v>
      </c>
      <c r="DU128" s="26" t="e">
        <v>#N/A</v>
      </c>
      <c r="DV128" s="26" t="e">
        <v>#N/A</v>
      </c>
      <c r="DW128" s="26" t="e">
        <v>#N/A</v>
      </c>
      <c r="DX128" s="26" t="e">
        <v>#N/A</v>
      </c>
      <c r="DY128" s="26" t="e">
        <v>#N/A</v>
      </c>
      <c r="DZ128" s="26" t="e">
        <v>#N/A</v>
      </c>
      <c r="EA128" s="26" t="e">
        <v>#N/A</v>
      </c>
      <c r="EB128" s="26" t="e">
        <v>#N/A</v>
      </c>
      <c r="EC128" s="26" t="e">
        <v>#N/A</v>
      </c>
      <c r="ED128" s="26" t="e">
        <v>#N/A</v>
      </c>
      <c r="EE128" s="26" t="e">
        <v>#N/A</v>
      </c>
      <c r="EF128" s="26" t="e">
        <v>#N/A</v>
      </c>
      <c r="EG128" s="26" t="e">
        <v>#N/A</v>
      </c>
      <c r="EH128" s="26" t="e">
        <v>#N/A</v>
      </c>
      <c r="EI128" s="26" t="e">
        <v>#N/A</v>
      </c>
      <c r="EJ128" s="26" t="e">
        <v>#N/A</v>
      </c>
      <c r="EK128" s="26" t="e">
        <v>#N/A</v>
      </c>
      <c r="EL128" s="53">
        <v>144.774</v>
      </c>
      <c r="EM128" s="53">
        <v>152.197</v>
      </c>
      <c r="EN128" s="53">
        <v>160</v>
      </c>
      <c r="EO128" s="53">
        <v>168.37200000000001</v>
      </c>
      <c r="EP128" s="53">
        <v>177.18100000000001</v>
      </c>
      <c r="EQ128" s="53">
        <v>186.63900000000001</v>
      </c>
      <c r="ER128" s="53">
        <v>196.601</v>
      </c>
      <c r="ES128" s="53">
        <v>212.846</v>
      </c>
      <c r="ET128" s="53">
        <v>234.85499999999999</v>
      </c>
      <c r="EU128" s="53">
        <v>262.00599999999997</v>
      </c>
      <c r="EV128" s="53">
        <v>292.22899999999998</v>
      </c>
      <c r="EW128" s="53">
        <v>325.34199999999998</v>
      </c>
      <c r="EX128" s="53">
        <v>358.26600000000002</v>
      </c>
      <c r="EY128" s="53">
        <v>394.12799999999999</v>
      </c>
      <c r="EZ128" s="53">
        <v>433.233</v>
      </c>
      <c r="FA128" s="53">
        <v>476.12299999999999</v>
      </c>
      <c r="FB128" s="53">
        <v>523.25900000000001</v>
      </c>
      <c r="FC128" s="53">
        <v>575.00300000000004</v>
      </c>
      <c r="FD128" s="53">
        <v>631.80200000000002</v>
      </c>
      <c r="FE128" s="53">
        <v>690.44500000000005</v>
      </c>
      <c r="FF128" s="53">
        <v>747.50199999999995</v>
      </c>
      <c r="FG128" s="53">
        <v>793.31399999999996</v>
      </c>
      <c r="FH128" s="53">
        <v>841.93399999999997</v>
      </c>
      <c r="FI128" s="53">
        <v>893.53399999999999</v>
      </c>
      <c r="FJ128" s="53">
        <v>948.29600000000005</v>
      </c>
      <c r="FK128" s="53">
        <v>1006.8920000000001</v>
      </c>
      <c r="FL128" s="53">
        <v>1071.549</v>
      </c>
      <c r="FM128" s="53">
        <v>1140.357</v>
      </c>
      <c r="FN128" s="53">
        <v>1213.5840000000001</v>
      </c>
      <c r="FO128" s="53">
        <v>1291.5139999999999</v>
      </c>
      <c r="FP128" s="53">
        <v>1369.769</v>
      </c>
      <c r="FQ128" s="53">
        <v>1432.1880000000001</v>
      </c>
      <c r="FR128" s="53">
        <v>1497.4939999999999</v>
      </c>
      <c r="FS128" s="53">
        <v>1565.8219999999999</v>
      </c>
      <c r="FT128" s="53">
        <v>1637.3140000000001</v>
      </c>
      <c r="FU128" s="53">
        <v>1732.8240000000001</v>
      </c>
      <c r="FV128" s="53">
        <v>1811.489</v>
      </c>
      <c r="FW128" s="53">
        <v>1891.4870000000001</v>
      </c>
      <c r="FX128" s="53">
        <v>1973.1479999999999</v>
      </c>
      <c r="FY128" s="53">
        <v>2056.779</v>
      </c>
      <c r="FZ128" s="53">
        <v>2142.011</v>
      </c>
      <c r="GA128" s="53">
        <v>954.07100000000003</v>
      </c>
      <c r="GB128" s="53">
        <v>1418.095</v>
      </c>
      <c r="GC128" s="53">
        <v>1483.7729999999999</v>
      </c>
      <c r="GD128" s="53">
        <v>1551.4269999999999</v>
      </c>
      <c r="GE128" s="53">
        <v>1620.808</v>
      </c>
      <c r="GF128" s="53">
        <v>1692.893</v>
      </c>
      <c r="GG128" s="53">
        <v>1765.345</v>
      </c>
      <c r="GH128" s="53">
        <v>1835.8630000000001</v>
      </c>
      <c r="GI128" s="53">
        <v>1905.2460000000001</v>
      </c>
      <c r="GJ128" s="53">
        <v>1973.5719999999999</v>
      </c>
      <c r="GK128" s="53">
        <v>2041.961</v>
      </c>
      <c r="GL128" s="53">
        <v>2111.5610000000001</v>
      </c>
      <c r="GM128" s="53">
        <v>2183.1610000000001</v>
      </c>
      <c r="GN128" s="53">
        <v>2257.549</v>
      </c>
      <c r="GO128" s="53">
        <v>2335.6480000000001</v>
      </c>
      <c r="GP128" s="53">
        <v>2418.393</v>
      </c>
      <c r="GQ128" s="53">
        <v>2505.5590000000002</v>
      </c>
      <c r="GR128" s="53">
        <v>2596.799</v>
      </c>
      <c r="GS128" s="53">
        <v>2693</v>
      </c>
      <c r="GT128" s="53"/>
      <c r="GU128" s="53">
        <v>4603.9430000000002</v>
      </c>
    </row>
    <row r="129" spans="1:203" s="30" customFormat="1">
      <c r="A129" s="5" t="s">
        <v>519</v>
      </c>
      <c r="B129" s="17" t="e">
        <v>#N/A</v>
      </c>
      <c r="C129" s="17" t="e">
        <v>#N/A</v>
      </c>
      <c r="D129" s="17" t="e">
        <v>#N/A</v>
      </c>
      <c r="E129" s="17" t="e">
        <v>#N/A</v>
      </c>
      <c r="F129" s="26" t="e">
        <v>#N/A</v>
      </c>
      <c r="G129" s="26" t="e">
        <v>#N/A</v>
      </c>
      <c r="H129" s="26" t="e">
        <v>#N/A</v>
      </c>
      <c r="I129" s="26" t="e">
        <v>#N/A</v>
      </c>
      <c r="J129" s="26" t="e">
        <v>#N/A</v>
      </c>
      <c r="K129" s="26" t="e">
        <v>#N/A</v>
      </c>
      <c r="L129" s="26">
        <v>332</v>
      </c>
      <c r="M129" s="26" t="e">
        <v>#N/A</v>
      </c>
      <c r="N129" s="26" t="e">
        <v>#N/A</v>
      </c>
      <c r="O129" s="26" t="e">
        <v>#N/A</v>
      </c>
      <c r="P129" s="26" t="e">
        <v>#N/A</v>
      </c>
      <c r="Q129" s="26" t="e">
        <v>#N/A</v>
      </c>
      <c r="R129" s="26" t="e">
        <v>#N/A</v>
      </c>
      <c r="S129" s="26" t="e">
        <v>#N/A</v>
      </c>
      <c r="T129" s="26" t="e">
        <v>#N/A</v>
      </c>
      <c r="U129" s="26" t="e">
        <v>#N/A</v>
      </c>
      <c r="V129" s="26" t="e">
        <v>#N/A</v>
      </c>
      <c r="W129" s="26" t="e">
        <v>#N/A</v>
      </c>
      <c r="X129" s="26" t="e">
        <v>#N/A</v>
      </c>
      <c r="Y129" s="26" t="e">
        <v>#N/A</v>
      </c>
      <c r="Z129" s="26" t="e">
        <v>#N/A</v>
      </c>
      <c r="AA129" s="26" t="e">
        <v>#N/A</v>
      </c>
      <c r="AB129" s="26" t="e">
        <v>#N/A</v>
      </c>
      <c r="AC129" s="26" t="e">
        <v>#N/A</v>
      </c>
      <c r="AD129" s="26" t="e">
        <v>#N/A</v>
      </c>
      <c r="AE129" s="26" t="e">
        <v>#N/A</v>
      </c>
      <c r="AF129" s="26" t="e">
        <v>#N/A</v>
      </c>
      <c r="AG129" s="26" t="e">
        <v>#N/A</v>
      </c>
      <c r="AH129" s="26" t="e">
        <v>#N/A</v>
      </c>
      <c r="AI129" s="26" t="e">
        <v>#N/A</v>
      </c>
      <c r="AJ129" s="26" t="e">
        <v>#N/A</v>
      </c>
      <c r="AK129" s="26" t="e">
        <v>#N/A</v>
      </c>
      <c r="AL129" s="26" t="e">
        <v>#N/A</v>
      </c>
      <c r="AM129" s="26" t="e">
        <v>#N/A</v>
      </c>
      <c r="AN129" s="26" t="e">
        <v>#N/A</v>
      </c>
      <c r="AO129" s="26" t="e">
        <v>#N/A</v>
      </c>
      <c r="AP129" s="26" t="e">
        <v>#N/A</v>
      </c>
      <c r="AQ129" s="26" t="e">
        <v>#N/A</v>
      </c>
      <c r="AR129" s="26" t="e">
        <v>#N/A</v>
      </c>
      <c r="AS129" s="26" t="e">
        <v>#N/A</v>
      </c>
      <c r="AT129" s="26" t="e">
        <v>#N/A</v>
      </c>
      <c r="AU129" s="26" t="e">
        <v>#N/A</v>
      </c>
      <c r="AV129" s="26" t="e">
        <v>#N/A</v>
      </c>
      <c r="AW129" s="26" t="e">
        <v>#N/A</v>
      </c>
      <c r="AX129" s="26" t="e">
        <v>#N/A</v>
      </c>
      <c r="AY129" s="26" t="e">
        <v>#N/A</v>
      </c>
      <c r="AZ129" s="26" t="e">
        <v>#N/A</v>
      </c>
      <c r="BA129" s="26" t="e">
        <v>#N/A</v>
      </c>
      <c r="BB129" s="26" t="e">
        <v>#N/A</v>
      </c>
      <c r="BC129" s="26" t="e">
        <v>#N/A</v>
      </c>
      <c r="BD129" s="26" t="e">
        <v>#N/A</v>
      </c>
      <c r="BE129" s="26" t="e">
        <v>#N/A</v>
      </c>
      <c r="BF129" s="26" t="e">
        <v>#N/A</v>
      </c>
      <c r="BG129" s="26" t="e">
        <v>#N/A</v>
      </c>
      <c r="BH129" s="26" t="e">
        <v>#N/A</v>
      </c>
      <c r="BI129" s="26" t="e">
        <v>#N/A</v>
      </c>
      <c r="BJ129" s="26">
        <v>476</v>
      </c>
      <c r="BK129" s="26" t="e">
        <v>#N/A</v>
      </c>
      <c r="BL129" s="26" t="e">
        <v>#N/A</v>
      </c>
      <c r="BM129" s="26" t="e">
        <v>#N/A</v>
      </c>
      <c r="BN129" s="26" t="e">
        <v>#N/A</v>
      </c>
      <c r="BO129" s="26" t="e">
        <v>#N/A</v>
      </c>
      <c r="BP129" s="26" t="e">
        <v>#N/A</v>
      </c>
      <c r="BQ129" s="26" t="e">
        <v>#N/A</v>
      </c>
      <c r="BR129" s="26" t="e">
        <v>#N/A</v>
      </c>
      <c r="BS129" s="26" t="e">
        <v>#N/A</v>
      </c>
      <c r="BT129" s="26" t="e">
        <v>#N/A</v>
      </c>
      <c r="BU129" s="26" t="e">
        <v>#N/A</v>
      </c>
      <c r="BV129" s="26" t="e">
        <v>#N/A</v>
      </c>
      <c r="BW129" s="26" t="e">
        <v>#N/A</v>
      </c>
      <c r="BX129" s="26" t="e">
        <v>#N/A</v>
      </c>
      <c r="BY129" s="26" t="e">
        <v>#N/A</v>
      </c>
      <c r="BZ129" s="26" t="e">
        <v>#N/A</v>
      </c>
      <c r="CA129" s="26" t="e">
        <v>#N/A</v>
      </c>
      <c r="CB129" s="26" t="e">
        <v>#N/A</v>
      </c>
      <c r="CC129" s="26" t="e">
        <v>#N/A</v>
      </c>
      <c r="CD129" s="26" t="e">
        <v>#N/A</v>
      </c>
      <c r="CE129" s="26" t="e">
        <v>#N/A</v>
      </c>
      <c r="CF129" s="26" t="e">
        <v>#N/A</v>
      </c>
      <c r="CG129" s="26" t="e">
        <v>#N/A</v>
      </c>
      <c r="CH129" s="26" t="e">
        <v>#N/A</v>
      </c>
      <c r="CI129" s="26" t="e">
        <v>#N/A</v>
      </c>
      <c r="CJ129" s="26" t="e">
        <v>#N/A</v>
      </c>
      <c r="CK129" s="26" t="e">
        <v>#N/A</v>
      </c>
      <c r="CL129" s="26" t="e">
        <v>#N/A</v>
      </c>
      <c r="CM129" s="26" t="e">
        <v>#N/A</v>
      </c>
      <c r="CN129" s="26" t="e">
        <v>#N/A</v>
      </c>
      <c r="CO129" s="26" t="e">
        <v>#N/A</v>
      </c>
      <c r="CP129" s="26" t="e">
        <v>#N/A</v>
      </c>
      <c r="CQ129" s="26" t="e">
        <v>#N/A</v>
      </c>
      <c r="CR129" s="26" t="e">
        <v>#N/A</v>
      </c>
      <c r="CS129" s="26" t="e">
        <v>#N/A</v>
      </c>
      <c r="CT129" s="26" t="e">
        <v>#N/A</v>
      </c>
      <c r="CU129" s="26" t="e">
        <v>#N/A</v>
      </c>
      <c r="CV129" s="26" t="e">
        <v>#N/A</v>
      </c>
      <c r="CW129" s="26" t="e">
        <v>#N/A</v>
      </c>
      <c r="CX129" s="26" t="e">
        <v>#N/A</v>
      </c>
      <c r="CY129" s="26" t="e">
        <v>#N/A</v>
      </c>
      <c r="CZ129" s="26" t="e">
        <v>#N/A</v>
      </c>
      <c r="DA129" s="26">
        <v>649</v>
      </c>
      <c r="DB129" s="26" t="e">
        <v>#N/A</v>
      </c>
      <c r="DC129" s="26" t="e">
        <v>#N/A</v>
      </c>
      <c r="DD129" s="26" t="e">
        <v>#N/A</v>
      </c>
      <c r="DE129" s="26" t="e">
        <v>#N/A</v>
      </c>
      <c r="DF129" s="26" t="e">
        <v>#N/A</v>
      </c>
      <c r="DG129" s="26" t="e">
        <v>#N/A</v>
      </c>
      <c r="DH129" s="26" t="e">
        <v>#N/A</v>
      </c>
      <c r="DI129" s="26" t="e">
        <v>#N/A</v>
      </c>
      <c r="DJ129" s="26" t="e">
        <v>#N/A</v>
      </c>
      <c r="DK129" s="26" t="e">
        <v>#N/A</v>
      </c>
      <c r="DL129" s="26" t="e">
        <v>#N/A</v>
      </c>
      <c r="DM129" s="26" t="e">
        <v>#N/A</v>
      </c>
      <c r="DN129" s="26" t="e">
        <v>#N/A</v>
      </c>
      <c r="DO129" s="26" t="e">
        <v>#N/A</v>
      </c>
      <c r="DP129" s="26" t="e">
        <v>#N/A</v>
      </c>
      <c r="DQ129" s="26" t="e">
        <v>#N/A</v>
      </c>
      <c r="DR129" s="26" t="e">
        <v>#N/A</v>
      </c>
      <c r="DS129" s="26" t="e">
        <v>#N/A</v>
      </c>
      <c r="DT129" s="26" t="e">
        <v>#N/A</v>
      </c>
      <c r="DU129" s="26" t="e">
        <v>#N/A</v>
      </c>
      <c r="DV129" s="26" t="e">
        <v>#N/A</v>
      </c>
      <c r="DW129" s="26" t="e">
        <v>#N/A</v>
      </c>
      <c r="DX129" s="26" t="e">
        <v>#N/A</v>
      </c>
      <c r="DY129" s="26" t="e">
        <v>#N/A</v>
      </c>
      <c r="DZ129" s="26" t="e">
        <v>#N/A</v>
      </c>
      <c r="EA129" s="26" t="e">
        <v>#N/A</v>
      </c>
      <c r="EB129" s="26" t="e">
        <v>#N/A</v>
      </c>
      <c r="EC129" s="26" t="e">
        <v>#N/A</v>
      </c>
      <c r="ED129" s="26" t="e">
        <v>#N/A</v>
      </c>
      <c r="EE129" s="26" t="e">
        <v>#N/A</v>
      </c>
      <c r="EF129" s="26" t="e">
        <v>#N/A</v>
      </c>
      <c r="EG129" s="26" t="e">
        <v>#N/A</v>
      </c>
      <c r="EH129" s="26" t="e">
        <v>#N/A</v>
      </c>
      <c r="EI129" s="26" t="e">
        <v>#N/A</v>
      </c>
      <c r="EJ129" s="26" t="e">
        <v>#N/A</v>
      </c>
      <c r="EK129" s="26" t="e">
        <v>#N/A</v>
      </c>
      <c r="EL129" s="53">
        <v>1364.03</v>
      </c>
      <c r="EM129" s="53">
        <v>1401.2460000000001</v>
      </c>
      <c r="EN129" s="53">
        <v>1439.529</v>
      </c>
      <c r="EO129" s="53">
        <v>1478.915</v>
      </c>
      <c r="EP129" s="53">
        <v>1519.4390000000001</v>
      </c>
      <c r="EQ129" s="53">
        <v>1560.9849999999999</v>
      </c>
      <c r="ER129" s="53">
        <v>1603.579</v>
      </c>
      <c r="ES129" s="53">
        <v>1647.412</v>
      </c>
      <c r="ET129" s="53">
        <v>1692.357</v>
      </c>
      <c r="EU129" s="53">
        <v>1738.617</v>
      </c>
      <c r="EV129" s="53">
        <v>1786.2349999999999</v>
      </c>
      <c r="EW129" s="53">
        <v>1835.62</v>
      </c>
      <c r="EX129" s="53">
        <v>1886.848</v>
      </c>
      <c r="EY129" s="53">
        <v>1940.191</v>
      </c>
      <c r="EZ129" s="53">
        <v>1996.143</v>
      </c>
      <c r="FA129" s="53">
        <v>2057.9450000000002</v>
      </c>
      <c r="FB129" s="53">
        <v>2121.5790000000002</v>
      </c>
      <c r="FC129" s="53">
        <v>2186.8939999999998</v>
      </c>
      <c r="FD129" s="53">
        <v>2253.7190000000001</v>
      </c>
      <c r="FE129" s="53">
        <v>2320.4949999999999</v>
      </c>
      <c r="FF129" s="53">
        <v>2383.029</v>
      </c>
      <c r="FG129" s="53">
        <v>2529.4769999999999</v>
      </c>
      <c r="FH129" s="53">
        <v>2680.3960000000002</v>
      </c>
      <c r="FI129" s="53">
        <v>2825.848</v>
      </c>
      <c r="FJ129" s="53">
        <v>2988.248</v>
      </c>
      <c r="FK129" s="53">
        <v>3098.9960000000001</v>
      </c>
      <c r="FL129" s="53">
        <v>3119.5810000000001</v>
      </c>
      <c r="FM129" s="53">
        <v>3116.9290000000001</v>
      </c>
      <c r="FN129" s="53">
        <v>3110.6779999999999</v>
      </c>
      <c r="FO129" s="53">
        <v>3100.87</v>
      </c>
      <c r="FP129" s="53">
        <v>3087.4670000000001</v>
      </c>
      <c r="FQ129" s="53">
        <v>3083.2310000000002</v>
      </c>
      <c r="FR129" s="53">
        <v>3088.741</v>
      </c>
      <c r="FS129" s="53">
        <v>3091.7820000000002</v>
      </c>
      <c r="FT129" s="53">
        <v>3092.3609999999999</v>
      </c>
      <c r="FU129" s="53">
        <v>3090.44</v>
      </c>
      <c r="FV129" s="53">
        <v>3089.1329999999998</v>
      </c>
      <c r="FW129" s="53">
        <v>3091.6990000000001</v>
      </c>
      <c r="FX129" s="53">
        <v>3098.3380000000002</v>
      </c>
      <c r="FY129" s="53">
        <v>3109.21</v>
      </c>
      <c r="FZ129" s="53">
        <v>3149.674</v>
      </c>
      <c r="GA129" s="53">
        <v>3195.6060000000002</v>
      </c>
      <c r="GB129" s="53">
        <v>3222.39</v>
      </c>
      <c r="GC129" s="53">
        <v>3254.864</v>
      </c>
      <c r="GD129" s="53">
        <v>3293.096</v>
      </c>
      <c r="GE129" s="53">
        <v>3337.114</v>
      </c>
      <c r="GF129" s="53">
        <v>3384.5279999999998</v>
      </c>
      <c r="GG129" s="53">
        <v>3432.8270000000002</v>
      </c>
      <c r="GH129" s="53">
        <v>3481.7759999999998</v>
      </c>
      <c r="GI129" s="53">
        <v>3531.1509999999998</v>
      </c>
      <c r="GJ129" s="53">
        <v>3580.7280000000001</v>
      </c>
      <c r="GK129" s="53">
        <v>3630.5990000000002</v>
      </c>
      <c r="GL129" s="53">
        <v>3680.7860000000001</v>
      </c>
      <c r="GM129" s="53">
        <v>3730.9259999999999</v>
      </c>
      <c r="GN129" s="53">
        <v>3780.6770000000001</v>
      </c>
      <c r="GO129" s="53">
        <v>3829.7220000000002</v>
      </c>
      <c r="GP129" s="53">
        <v>3878.01</v>
      </c>
      <c r="GQ129" s="53">
        <v>3925.502</v>
      </c>
      <c r="GR129" s="53">
        <v>3971.9409999999998</v>
      </c>
      <c r="GS129" s="53">
        <v>4099</v>
      </c>
      <c r="GT129" s="53"/>
      <c r="GU129" s="53">
        <v>4706.1289999999999</v>
      </c>
    </row>
    <row r="130" spans="1:203" s="30" customFormat="1">
      <c r="A130" s="5" t="s">
        <v>520</v>
      </c>
      <c r="B130" s="17" t="e">
        <v>#N/A</v>
      </c>
      <c r="C130" s="17" t="e">
        <v>#N/A</v>
      </c>
      <c r="D130" s="17" t="e">
        <v>#N/A</v>
      </c>
      <c r="E130" s="17" t="e">
        <v>#N/A</v>
      </c>
      <c r="F130" s="26" t="e">
        <v>#N/A</v>
      </c>
      <c r="G130" s="26" t="e">
        <v>#N/A</v>
      </c>
      <c r="H130" s="26" t="e">
        <v>#N/A</v>
      </c>
      <c r="I130" s="26" t="e">
        <v>#N/A</v>
      </c>
      <c r="J130" s="26" t="e">
        <v>#N/A</v>
      </c>
      <c r="K130" s="26" t="e">
        <v>#N/A</v>
      </c>
      <c r="L130" s="26">
        <v>318</v>
      </c>
      <c r="M130" s="26" t="e">
        <v>#N/A</v>
      </c>
      <c r="N130" s="26" t="e">
        <v>#N/A</v>
      </c>
      <c r="O130" s="26" t="e">
        <v>#N/A</v>
      </c>
      <c r="P130" s="26" t="e">
        <v>#N/A</v>
      </c>
      <c r="Q130" s="26" t="e">
        <v>#N/A</v>
      </c>
      <c r="R130" s="26" t="e">
        <v>#N/A</v>
      </c>
      <c r="S130" s="26" t="e">
        <v>#N/A</v>
      </c>
      <c r="T130" s="26" t="e">
        <v>#N/A</v>
      </c>
      <c r="U130" s="26" t="e">
        <v>#N/A</v>
      </c>
      <c r="V130" s="26" t="e">
        <v>#N/A</v>
      </c>
      <c r="W130" s="26" t="e">
        <v>#N/A</v>
      </c>
      <c r="X130" s="26" t="e">
        <v>#N/A</v>
      </c>
      <c r="Y130" s="26" t="e">
        <v>#N/A</v>
      </c>
      <c r="Z130" s="26" t="e">
        <v>#N/A</v>
      </c>
      <c r="AA130" s="26" t="e">
        <v>#N/A</v>
      </c>
      <c r="AB130" s="26" t="e">
        <v>#N/A</v>
      </c>
      <c r="AC130" s="26" t="e">
        <v>#N/A</v>
      </c>
      <c r="AD130" s="26" t="e">
        <v>#N/A</v>
      </c>
      <c r="AE130" s="26" t="e">
        <v>#N/A</v>
      </c>
      <c r="AF130" s="26" t="e">
        <v>#N/A</v>
      </c>
      <c r="AG130" s="26" t="e">
        <v>#N/A</v>
      </c>
      <c r="AH130" s="26" t="e">
        <v>#N/A</v>
      </c>
      <c r="AI130" s="26" t="e">
        <v>#N/A</v>
      </c>
      <c r="AJ130" s="26" t="e">
        <v>#N/A</v>
      </c>
      <c r="AK130" s="26" t="e">
        <v>#N/A</v>
      </c>
      <c r="AL130" s="26" t="e">
        <v>#N/A</v>
      </c>
      <c r="AM130" s="26" t="e">
        <v>#N/A</v>
      </c>
      <c r="AN130" s="26" t="e">
        <v>#N/A</v>
      </c>
      <c r="AO130" s="26" t="e">
        <v>#N/A</v>
      </c>
      <c r="AP130" s="26" t="e">
        <v>#N/A</v>
      </c>
      <c r="AQ130" s="26" t="e">
        <v>#N/A</v>
      </c>
      <c r="AR130" s="26" t="e">
        <v>#N/A</v>
      </c>
      <c r="AS130" s="26" t="e">
        <v>#N/A</v>
      </c>
      <c r="AT130" s="26" t="e">
        <v>#N/A</v>
      </c>
      <c r="AU130" s="26" t="e">
        <v>#N/A</v>
      </c>
      <c r="AV130" s="26" t="e">
        <v>#N/A</v>
      </c>
      <c r="AW130" s="26" t="e">
        <v>#N/A</v>
      </c>
      <c r="AX130" s="26" t="e">
        <v>#N/A</v>
      </c>
      <c r="AY130" s="26" t="e">
        <v>#N/A</v>
      </c>
      <c r="AZ130" s="26" t="e">
        <v>#N/A</v>
      </c>
      <c r="BA130" s="26" t="e">
        <v>#N/A</v>
      </c>
      <c r="BB130" s="26" t="e">
        <v>#N/A</v>
      </c>
      <c r="BC130" s="26" t="e">
        <v>#N/A</v>
      </c>
      <c r="BD130" s="26" t="e">
        <v>#N/A</v>
      </c>
      <c r="BE130" s="26" t="e">
        <v>#N/A</v>
      </c>
      <c r="BF130" s="26" t="e">
        <v>#N/A</v>
      </c>
      <c r="BG130" s="26" t="e">
        <v>#N/A</v>
      </c>
      <c r="BH130" s="26" t="e">
        <v>#N/A</v>
      </c>
      <c r="BI130" s="26" t="e">
        <v>#N/A</v>
      </c>
      <c r="BJ130" s="26">
        <v>367</v>
      </c>
      <c r="BK130" s="26" t="e">
        <v>#N/A</v>
      </c>
      <c r="BL130" s="26" t="e">
        <v>#N/A</v>
      </c>
      <c r="BM130" s="26" t="e">
        <v>#N/A</v>
      </c>
      <c r="BN130" s="26" t="e">
        <v>#N/A</v>
      </c>
      <c r="BO130" s="26" t="e">
        <v>#N/A</v>
      </c>
      <c r="BP130" s="26" t="e">
        <v>#N/A</v>
      </c>
      <c r="BQ130" s="26" t="e">
        <v>#N/A</v>
      </c>
      <c r="BR130" s="26" t="e">
        <v>#N/A</v>
      </c>
      <c r="BS130" s="26" t="e">
        <v>#N/A</v>
      </c>
      <c r="BT130" s="26" t="e">
        <v>#N/A</v>
      </c>
      <c r="BU130" s="26" t="e">
        <v>#N/A</v>
      </c>
      <c r="BV130" s="26" t="e">
        <v>#N/A</v>
      </c>
      <c r="BW130" s="26" t="e">
        <v>#N/A</v>
      </c>
      <c r="BX130" s="26" t="e">
        <v>#N/A</v>
      </c>
      <c r="BY130" s="26" t="e">
        <v>#N/A</v>
      </c>
      <c r="BZ130" s="26" t="e">
        <v>#N/A</v>
      </c>
      <c r="CA130" s="26" t="e">
        <v>#N/A</v>
      </c>
      <c r="CB130" s="26" t="e">
        <v>#N/A</v>
      </c>
      <c r="CC130" s="26" t="e">
        <v>#N/A</v>
      </c>
      <c r="CD130" s="26" t="e">
        <v>#N/A</v>
      </c>
      <c r="CE130" s="26" t="e">
        <v>#N/A</v>
      </c>
      <c r="CF130" s="26" t="e">
        <v>#N/A</v>
      </c>
      <c r="CG130" s="26" t="e">
        <v>#N/A</v>
      </c>
      <c r="CH130" s="26" t="e">
        <v>#N/A</v>
      </c>
      <c r="CI130" s="26" t="e">
        <v>#N/A</v>
      </c>
      <c r="CJ130" s="26" t="e">
        <v>#N/A</v>
      </c>
      <c r="CK130" s="26" t="e">
        <v>#N/A</v>
      </c>
      <c r="CL130" s="26" t="e">
        <v>#N/A</v>
      </c>
      <c r="CM130" s="26" t="e">
        <v>#N/A</v>
      </c>
      <c r="CN130" s="26" t="e">
        <v>#N/A</v>
      </c>
      <c r="CO130" s="26" t="e">
        <v>#N/A</v>
      </c>
      <c r="CP130" s="26" t="e">
        <v>#N/A</v>
      </c>
      <c r="CQ130" s="26" t="e">
        <v>#N/A</v>
      </c>
      <c r="CR130" s="26" t="e">
        <v>#N/A</v>
      </c>
      <c r="CS130" s="26" t="e">
        <v>#N/A</v>
      </c>
      <c r="CT130" s="26" t="e">
        <v>#N/A</v>
      </c>
      <c r="CU130" s="26" t="e">
        <v>#N/A</v>
      </c>
      <c r="CV130" s="26" t="e">
        <v>#N/A</v>
      </c>
      <c r="CW130" s="26" t="e">
        <v>#N/A</v>
      </c>
      <c r="CX130" s="26" t="e">
        <v>#N/A</v>
      </c>
      <c r="CY130" s="26" t="e">
        <v>#N/A</v>
      </c>
      <c r="CZ130" s="26" t="e">
        <v>#N/A</v>
      </c>
      <c r="DA130" s="26">
        <v>444</v>
      </c>
      <c r="DB130" s="26" t="e">
        <v>#N/A</v>
      </c>
      <c r="DC130" s="26" t="e">
        <v>#N/A</v>
      </c>
      <c r="DD130" s="26" t="e">
        <v>#N/A</v>
      </c>
      <c r="DE130" s="26" t="e">
        <v>#N/A</v>
      </c>
      <c r="DF130" s="26" t="e">
        <v>#N/A</v>
      </c>
      <c r="DG130" s="26" t="e">
        <v>#N/A</v>
      </c>
      <c r="DH130" s="26" t="e">
        <v>#N/A</v>
      </c>
      <c r="DI130" s="26" t="e">
        <v>#N/A</v>
      </c>
      <c r="DJ130" s="26" t="e">
        <v>#N/A</v>
      </c>
      <c r="DK130" s="26" t="e">
        <v>#N/A</v>
      </c>
      <c r="DL130" s="26" t="e">
        <v>#N/A</v>
      </c>
      <c r="DM130" s="26" t="e">
        <v>#N/A</v>
      </c>
      <c r="DN130" s="26" t="e">
        <v>#N/A</v>
      </c>
      <c r="DO130" s="26" t="e">
        <v>#N/A</v>
      </c>
      <c r="DP130" s="26" t="e">
        <v>#N/A</v>
      </c>
      <c r="DQ130" s="26" t="e">
        <v>#N/A</v>
      </c>
      <c r="DR130" s="26" t="e">
        <v>#N/A</v>
      </c>
      <c r="DS130" s="26" t="e">
        <v>#N/A</v>
      </c>
      <c r="DT130" s="26" t="e">
        <v>#N/A</v>
      </c>
      <c r="DU130" s="26" t="e">
        <v>#N/A</v>
      </c>
      <c r="DV130" s="26" t="e">
        <v>#N/A</v>
      </c>
      <c r="DW130" s="26" t="e">
        <v>#N/A</v>
      </c>
      <c r="DX130" s="26" t="e">
        <v>#N/A</v>
      </c>
      <c r="DY130" s="26" t="e">
        <v>#N/A</v>
      </c>
      <c r="DZ130" s="26" t="e">
        <v>#N/A</v>
      </c>
      <c r="EA130" s="26" t="e">
        <v>#N/A</v>
      </c>
      <c r="EB130" s="26" t="e">
        <v>#N/A</v>
      </c>
      <c r="EC130" s="26" t="e">
        <v>#N/A</v>
      </c>
      <c r="ED130" s="26" t="e">
        <v>#N/A</v>
      </c>
      <c r="EE130" s="26" t="e">
        <v>#N/A</v>
      </c>
      <c r="EF130" s="26" t="e">
        <v>#N/A</v>
      </c>
      <c r="EG130" s="26" t="e">
        <v>#N/A</v>
      </c>
      <c r="EH130" s="26" t="e">
        <v>#N/A</v>
      </c>
      <c r="EI130" s="26" t="e">
        <v>#N/A</v>
      </c>
      <c r="EJ130" s="26" t="e">
        <v>#N/A</v>
      </c>
      <c r="EK130" s="26" t="e">
        <v>#N/A</v>
      </c>
      <c r="EL130" s="53">
        <v>488.58800000000002</v>
      </c>
      <c r="EM130" s="53">
        <v>498.20699999999999</v>
      </c>
      <c r="EN130" s="53">
        <v>507.83300000000003</v>
      </c>
      <c r="EO130" s="53">
        <v>517.46400000000006</v>
      </c>
      <c r="EP130" s="53">
        <v>528.28599999999994</v>
      </c>
      <c r="EQ130" s="53">
        <v>539.11500000000001</v>
      </c>
      <c r="ER130" s="53">
        <v>549.95000000000005</v>
      </c>
      <c r="ES130" s="53">
        <v>561.97699999999998</v>
      </c>
      <c r="ET130" s="53">
        <v>572.82600000000002</v>
      </c>
      <c r="EU130" s="53">
        <v>586.05499999999995</v>
      </c>
      <c r="EV130" s="53">
        <v>599.29200000000003</v>
      </c>
      <c r="EW130" s="53">
        <v>613.72299999999996</v>
      </c>
      <c r="EX130" s="53">
        <v>628.16399999999999</v>
      </c>
      <c r="EY130" s="53">
        <v>644.99</v>
      </c>
      <c r="EZ130" s="53">
        <v>661.82600000000002</v>
      </c>
      <c r="FA130" s="53">
        <v>678.67200000000003</v>
      </c>
      <c r="FB130" s="53">
        <v>696.71799999999996</v>
      </c>
      <c r="FC130" s="53">
        <v>714.77499999999998</v>
      </c>
      <c r="FD130" s="53">
        <v>735.22199999999998</v>
      </c>
      <c r="FE130" s="53">
        <v>755.68200000000002</v>
      </c>
      <c r="FF130" s="53">
        <v>778.53599999999994</v>
      </c>
      <c r="FG130" s="53">
        <v>802.59400000000005</v>
      </c>
      <c r="FH130" s="53">
        <v>829.05</v>
      </c>
      <c r="FI130" s="53">
        <v>856.71400000000006</v>
      </c>
      <c r="FJ130" s="53">
        <v>884.39499999999998</v>
      </c>
      <c r="FK130" s="53">
        <v>913.28499999999997</v>
      </c>
      <c r="FL130" s="53">
        <v>956.45299999999997</v>
      </c>
      <c r="FM130" s="53">
        <v>1004.533</v>
      </c>
      <c r="FN130" s="53">
        <v>1058.7439999999999</v>
      </c>
      <c r="FO130" s="53">
        <v>1115.5150000000001</v>
      </c>
      <c r="FP130" s="53">
        <v>1174.857</v>
      </c>
      <c r="FQ130" s="53">
        <v>1237.9449999999999</v>
      </c>
      <c r="FR130" s="53">
        <v>1301.048</v>
      </c>
      <c r="FS130" s="53">
        <v>1363.1890000000001</v>
      </c>
      <c r="FT130" s="53">
        <v>1423.521</v>
      </c>
      <c r="FU130" s="53">
        <v>1481.587</v>
      </c>
      <c r="FV130" s="53">
        <v>1537.6969999999999</v>
      </c>
      <c r="FW130" s="53">
        <v>1593.8820000000001</v>
      </c>
      <c r="FX130" s="53">
        <v>1651.8219999999999</v>
      </c>
      <c r="FY130" s="53">
        <v>1711.6420000000001</v>
      </c>
      <c r="FZ130" s="53">
        <v>1772.9739999999999</v>
      </c>
      <c r="GA130" s="53">
        <v>1843.2550000000001</v>
      </c>
      <c r="GB130" s="53">
        <v>1915.2080000000001</v>
      </c>
      <c r="GC130" s="53">
        <v>1988.7460000000001</v>
      </c>
      <c r="GD130" s="53">
        <v>2058.8020000000001</v>
      </c>
      <c r="GE130" s="53">
        <v>2131.373</v>
      </c>
      <c r="GF130" s="53">
        <v>2206.5479999999998</v>
      </c>
      <c r="GG130" s="53">
        <v>2284.3580000000002</v>
      </c>
      <c r="GH130" s="53">
        <v>2364.89</v>
      </c>
      <c r="GI130" s="53">
        <v>2448.2260000000001</v>
      </c>
      <c r="GJ130" s="53">
        <v>2534.4340000000002</v>
      </c>
      <c r="GK130" s="53">
        <v>2623.346</v>
      </c>
      <c r="GL130" s="53">
        <v>2714.732</v>
      </c>
      <c r="GM130" s="53">
        <v>2808.529</v>
      </c>
      <c r="GN130" s="53">
        <v>2904.7080000000001</v>
      </c>
      <c r="GO130" s="53">
        <v>3003.2649999999999</v>
      </c>
      <c r="GP130" s="53">
        <v>3104.0639999999999</v>
      </c>
      <c r="GQ130" s="53">
        <v>3206.9059999999999</v>
      </c>
      <c r="GR130" s="53">
        <v>3311.64</v>
      </c>
      <c r="GS130" s="53">
        <v>2910</v>
      </c>
      <c r="GT130" s="53"/>
      <c r="GU130" s="53">
        <v>5932.28</v>
      </c>
    </row>
    <row r="131" spans="1:203" s="30" customFormat="1">
      <c r="A131" s="5" t="s">
        <v>521</v>
      </c>
      <c r="B131" s="17" t="e">
        <v>#N/A</v>
      </c>
      <c r="C131" s="17" t="e">
        <v>#N/A</v>
      </c>
      <c r="D131" s="17" t="e">
        <v>#N/A</v>
      </c>
      <c r="E131" s="17" t="e">
        <v>#N/A</v>
      </c>
      <c r="F131" s="26" t="e">
        <v>#N/A</v>
      </c>
      <c r="G131" s="26" t="e">
        <v>#N/A</v>
      </c>
      <c r="H131" s="26" t="e">
        <v>#N/A</v>
      </c>
      <c r="I131" s="26" t="e">
        <v>#N/A</v>
      </c>
      <c r="J131" s="26" t="e">
        <v>#N/A</v>
      </c>
      <c r="K131" s="26" t="e">
        <v>#N/A</v>
      </c>
      <c r="L131" s="26" t="e">
        <v>#N/A</v>
      </c>
      <c r="M131" s="26" t="e">
        <v>#N/A</v>
      </c>
      <c r="N131" s="26" t="e">
        <v>#N/A</v>
      </c>
      <c r="O131" s="26" t="e">
        <v>#N/A</v>
      </c>
      <c r="P131" s="26" t="e">
        <v>#N/A</v>
      </c>
      <c r="Q131" s="26" t="e">
        <v>#N/A</v>
      </c>
      <c r="R131" s="26" t="e">
        <v>#N/A</v>
      </c>
      <c r="S131" s="26" t="e">
        <v>#N/A</v>
      </c>
      <c r="T131" s="26" t="e">
        <v>#N/A</v>
      </c>
      <c r="U131" s="26" t="e">
        <v>#N/A</v>
      </c>
      <c r="V131" s="26" t="e">
        <v>#N/A</v>
      </c>
      <c r="W131" s="26" t="e">
        <v>#N/A</v>
      </c>
      <c r="X131" s="26" t="e">
        <v>#N/A</v>
      </c>
      <c r="Y131" s="26" t="e">
        <v>#N/A</v>
      </c>
      <c r="Z131" s="26" t="e">
        <v>#N/A</v>
      </c>
      <c r="AA131" s="26" t="e">
        <v>#N/A</v>
      </c>
      <c r="AB131" s="26" t="e">
        <v>#N/A</v>
      </c>
      <c r="AC131" s="26" t="e">
        <v>#N/A</v>
      </c>
      <c r="AD131" s="26" t="e">
        <v>#N/A</v>
      </c>
      <c r="AE131" s="26" t="e">
        <v>#N/A</v>
      </c>
      <c r="AF131" s="26" t="e">
        <v>#N/A</v>
      </c>
      <c r="AG131" s="26" t="e">
        <v>#N/A</v>
      </c>
      <c r="AH131" s="26" t="e">
        <v>#N/A</v>
      </c>
      <c r="AI131" s="26" t="e">
        <v>#N/A</v>
      </c>
      <c r="AJ131" s="26" t="e">
        <v>#N/A</v>
      </c>
      <c r="AK131" s="26" t="e">
        <v>#N/A</v>
      </c>
      <c r="AL131" s="26" t="e">
        <v>#N/A</v>
      </c>
      <c r="AM131" s="26" t="e">
        <v>#N/A</v>
      </c>
      <c r="AN131" s="26" t="e">
        <v>#N/A</v>
      </c>
      <c r="AO131" s="26" t="e">
        <v>#N/A</v>
      </c>
      <c r="AP131" s="26" t="e">
        <v>#N/A</v>
      </c>
      <c r="AQ131" s="26" t="e">
        <v>#N/A</v>
      </c>
      <c r="AR131" s="26" t="e">
        <v>#N/A</v>
      </c>
      <c r="AS131" s="26" t="e">
        <v>#N/A</v>
      </c>
      <c r="AT131" s="26" t="e">
        <v>#N/A</v>
      </c>
      <c r="AU131" s="26" t="e">
        <v>#N/A</v>
      </c>
      <c r="AV131" s="26" t="e">
        <v>#N/A</v>
      </c>
      <c r="AW131" s="26" t="e">
        <v>#N/A</v>
      </c>
      <c r="AX131" s="26" t="e">
        <v>#N/A</v>
      </c>
      <c r="AY131" s="26" t="e">
        <v>#N/A</v>
      </c>
      <c r="AZ131" s="26" t="e">
        <v>#N/A</v>
      </c>
      <c r="BA131" s="26" t="e">
        <v>#N/A</v>
      </c>
      <c r="BB131" s="26" t="e">
        <v>#N/A</v>
      </c>
      <c r="BC131" s="26" t="e">
        <v>#N/A</v>
      </c>
      <c r="BD131" s="26" t="e">
        <v>#N/A</v>
      </c>
      <c r="BE131" s="26" t="e">
        <v>#N/A</v>
      </c>
      <c r="BF131" s="26" t="e">
        <v>#N/A</v>
      </c>
      <c r="BG131" s="26" t="e">
        <v>#N/A</v>
      </c>
      <c r="BH131" s="26" t="e">
        <v>#N/A</v>
      </c>
      <c r="BI131" s="26" t="e">
        <v>#N/A</v>
      </c>
      <c r="BJ131" s="26" t="e">
        <v>#N/A</v>
      </c>
      <c r="BK131" s="26" t="e">
        <v>#N/A</v>
      </c>
      <c r="BL131" s="26" t="e">
        <v>#N/A</v>
      </c>
      <c r="BM131" s="26" t="e">
        <v>#N/A</v>
      </c>
      <c r="BN131" s="26" t="e">
        <v>#N/A</v>
      </c>
      <c r="BO131" s="26" t="e">
        <v>#N/A</v>
      </c>
      <c r="BP131" s="26" t="e">
        <v>#N/A</v>
      </c>
      <c r="BQ131" s="26" t="e">
        <v>#N/A</v>
      </c>
      <c r="BR131" s="26" t="e">
        <v>#N/A</v>
      </c>
      <c r="BS131" s="26" t="e">
        <v>#N/A</v>
      </c>
      <c r="BT131" s="26" t="e">
        <v>#N/A</v>
      </c>
      <c r="BU131" s="26" t="e">
        <v>#N/A</v>
      </c>
      <c r="BV131" s="26" t="e">
        <v>#N/A</v>
      </c>
      <c r="BW131" s="26" t="e">
        <v>#N/A</v>
      </c>
      <c r="BX131" s="26" t="e">
        <v>#N/A</v>
      </c>
      <c r="BY131" s="26" t="e">
        <v>#N/A</v>
      </c>
      <c r="BZ131" s="26" t="e">
        <v>#N/A</v>
      </c>
      <c r="CA131" s="26" t="e">
        <v>#N/A</v>
      </c>
      <c r="CB131" s="26" t="e">
        <v>#N/A</v>
      </c>
      <c r="CC131" s="26" t="e">
        <v>#N/A</v>
      </c>
      <c r="CD131" s="26" t="e">
        <v>#N/A</v>
      </c>
      <c r="CE131" s="26" t="e">
        <v>#N/A</v>
      </c>
      <c r="CF131" s="26" t="e">
        <v>#N/A</v>
      </c>
      <c r="CG131" s="26" t="e">
        <v>#N/A</v>
      </c>
      <c r="CH131" s="26" t="e">
        <v>#N/A</v>
      </c>
      <c r="CI131" s="26" t="e">
        <v>#N/A</v>
      </c>
      <c r="CJ131" s="26" t="e">
        <v>#N/A</v>
      </c>
      <c r="CK131" s="26" t="e">
        <v>#N/A</v>
      </c>
      <c r="CL131" s="26" t="e">
        <v>#N/A</v>
      </c>
      <c r="CM131" s="26" t="e">
        <v>#N/A</v>
      </c>
      <c r="CN131" s="26" t="e">
        <v>#N/A</v>
      </c>
      <c r="CO131" s="26" t="e">
        <v>#N/A</v>
      </c>
      <c r="CP131" s="26" t="e">
        <v>#N/A</v>
      </c>
      <c r="CQ131" s="26" t="e">
        <v>#N/A</v>
      </c>
      <c r="CR131" s="26" t="e">
        <v>#N/A</v>
      </c>
      <c r="CS131" s="26" t="e">
        <v>#N/A</v>
      </c>
      <c r="CT131" s="26" t="e">
        <v>#N/A</v>
      </c>
      <c r="CU131" s="26" t="e">
        <v>#N/A</v>
      </c>
      <c r="CV131" s="26" t="e">
        <v>#N/A</v>
      </c>
      <c r="CW131" s="26" t="e">
        <v>#N/A</v>
      </c>
      <c r="CX131" s="26" t="e">
        <v>#N/A</v>
      </c>
      <c r="CY131" s="26" t="e">
        <v>#N/A</v>
      </c>
      <c r="CZ131" s="26" t="e">
        <v>#N/A</v>
      </c>
      <c r="DA131" s="26" t="e">
        <v>#N/A</v>
      </c>
      <c r="DB131" s="26" t="e">
        <v>#N/A</v>
      </c>
      <c r="DC131" s="26" t="e">
        <v>#N/A</v>
      </c>
      <c r="DD131" s="26" t="e">
        <v>#N/A</v>
      </c>
      <c r="DE131" s="26" t="e">
        <v>#N/A</v>
      </c>
      <c r="DF131" s="26" t="e">
        <v>#N/A</v>
      </c>
      <c r="DG131" s="26" t="e">
        <v>#N/A</v>
      </c>
      <c r="DH131" s="26" t="e">
        <v>#N/A</v>
      </c>
      <c r="DI131" s="26" t="e">
        <v>#N/A</v>
      </c>
      <c r="DJ131" s="26" t="e">
        <v>#N/A</v>
      </c>
      <c r="DK131" s="26" t="e">
        <v>#N/A</v>
      </c>
      <c r="DL131" s="26" t="e">
        <v>#N/A</v>
      </c>
      <c r="DM131" s="26" t="e">
        <v>#N/A</v>
      </c>
      <c r="DN131" s="26" t="e">
        <v>#N/A</v>
      </c>
      <c r="DO131" s="26" t="e">
        <v>#N/A</v>
      </c>
      <c r="DP131" s="26" t="e">
        <v>#N/A</v>
      </c>
      <c r="DQ131" s="26" t="e">
        <v>#N/A</v>
      </c>
      <c r="DR131" s="26" t="e">
        <v>#N/A</v>
      </c>
      <c r="DS131" s="26" t="e">
        <v>#N/A</v>
      </c>
      <c r="DT131" s="26" t="e">
        <v>#N/A</v>
      </c>
      <c r="DU131" s="26" t="e">
        <v>#N/A</v>
      </c>
      <c r="DV131" s="26" t="e">
        <v>#N/A</v>
      </c>
      <c r="DW131" s="26" t="e">
        <v>#N/A</v>
      </c>
      <c r="DX131" s="26" t="e">
        <v>#N/A</v>
      </c>
      <c r="DY131" s="26" t="e">
        <v>#N/A</v>
      </c>
      <c r="DZ131" s="26" t="e">
        <v>#N/A</v>
      </c>
      <c r="EA131" s="26" t="e">
        <v>#N/A</v>
      </c>
      <c r="EB131" s="26" t="e">
        <v>#N/A</v>
      </c>
      <c r="EC131" s="26" t="e">
        <v>#N/A</v>
      </c>
      <c r="ED131" s="26" t="e">
        <v>#N/A</v>
      </c>
      <c r="EE131" s="26" t="e">
        <v>#N/A</v>
      </c>
      <c r="EF131" s="26" t="e">
        <v>#N/A</v>
      </c>
      <c r="EG131" s="26" t="e">
        <v>#N/A</v>
      </c>
      <c r="EH131" s="26" t="e">
        <v>#N/A</v>
      </c>
      <c r="EI131" s="26" t="e">
        <v>#N/A</v>
      </c>
      <c r="EJ131" s="26" t="e">
        <v>#N/A</v>
      </c>
      <c r="EK131" s="26" t="e">
        <v>#N/A</v>
      </c>
      <c r="EL131" s="53">
        <v>25.100999999999999</v>
      </c>
      <c r="EM131" s="53">
        <v>27.088000000000001</v>
      </c>
      <c r="EN131" s="53">
        <v>29.109000000000002</v>
      </c>
      <c r="EO131" s="53">
        <v>31.157</v>
      </c>
      <c r="EP131" s="53">
        <v>33.222999999999999</v>
      </c>
      <c r="EQ131" s="53">
        <v>35.298999999999999</v>
      </c>
      <c r="ER131" s="53">
        <v>37.15</v>
      </c>
      <c r="ES131" s="53">
        <v>39</v>
      </c>
      <c r="ET131" s="53">
        <v>40.841000000000001</v>
      </c>
      <c r="EU131" s="53">
        <v>43.011000000000003</v>
      </c>
      <c r="EV131" s="53">
        <v>45.588000000000001</v>
      </c>
      <c r="EW131" s="53">
        <v>49.192999999999998</v>
      </c>
      <c r="EX131" s="53">
        <v>53.537999999999997</v>
      </c>
      <c r="EY131" s="53">
        <v>58.825000000000003</v>
      </c>
      <c r="EZ131" s="53">
        <v>64.700999999999993</v>
      </c>
      <c r="FA131" s="53">
        <v>71.230999999999995</v>
      </c>
      <c r="FB131" s="53">
        <v>78.430999999999997</v>
      </c>
      <c r="FC131" s="53">
        <v>86.47</v>
      </c>
      <c r="FD131" s="53">
        <v>95.445999999999998</v>
      </c>
      <c r="FE131" s="53">
        <v>105.05</v>
      </c>
      <c r="FF131" s="53">
        <v>115.30200000000001</v>
      </c>
      <c r="FG131" s="53">
        <v>124.489</v>
      </c>
      <c r="FH131" s="53">
        <v>134.40799999999999</v>
      </c>
      <c r="FI131" s="53">
        <v>145.11600000000001</v>
      </c>
      <c r="FJ131" s="53">
        <v>156.679</v>
      </c>
      <c r="FK131" s="53">
        <v>169.16300000000001</v>
      </c>
      <c r="FL131" s="53">
        <v>180.95</v>
      </c>
      <c r="FM131" s="53">
        <v>193.55699999999999</v>
      </c>
      <c r="FN131" s="53">
        <v>207.04300000000001</v>
      </c>
      <c r="FO131" s="53">
        <v>221.46899999999999</v>
      </c>
      <c r="FP131" s="53">
        <v>236.9</v>
      </c>
      <c r="FQ131" s="53">
        <v>249.27799999999999</v>
      </c>
      <c r="FR131" s="53">
        <v>259.61099999999999</v>
      </c>
      <c r="FS131" s="53">
        <v>292.41500000000002</v>
      </c>
      <c r="FT131" s="53">
        <v>324.46800000000002</v>
      </c>
      <c r="FU131" s="53">
        <v>356.03100000000001</v>
      </c>
      <c r="FV131" s="53">
        <v>387.26100000000002</v>
      </c>
      <c r="FW131" s="53">
        <v>396.947</v>
      </c>
      <c r="FX131" s="53">
        <v>413.46100000000001</v>
      </c>
      <c r="FY131" s="53">
        <v>430.15899999999999</v>
      </c>
      <c r="FZ131" s="53">
        <v>446.13099999999997</v>
      </c>
      <c r="GA131" s="53">
        <v>461.11700000000002</v>
      </c>
      <c r="GB131" s="53">
        <v>475.81099999999998</v>
      </c>
      <c r="GC131" s="53">
        <v>491.04399999999998</v>
      </c>
      <c r="GD131" s="53">
        <v>506.26</v>
      </c>
      <c r="GE131" s="53">
        <v>521.21199999999999</v>
      </c>
      <c r="GF131" s="53">
        <v>536.01700000000005</v>
      </c>
      <c r="GG131" s="53">
        <v>550.86199999999997</v>
      </c>
      <c r="GH131" s="53">
        <v>570.56200000000001</v>
      </c>
      <c r="GI131" s="53">
        <v>597.10500000000002</v>
      </c>
      <c r="GJ131" s="53">
        <v>626.96400000000006</v>
      </c>
      <c r="GK131" s="53">
        <v>658.84900000000005</v>
      </c>
      <c r="GL131" s="53">
        <v>691.73199999999997</v>
      </c>
      <c r="GM131" s="53">
        <v>725.11800000000005</v>
      </c>
      <c r="GN131" s="53">
        <v>758.82299999999998</v>
      </c>
      <c r="GO131" s="53">
        <v>785.66700000000003</v>
      </c>
      <c r="GP131" s="53">
        <v>802.57600000000002</v>
      </c>
      <c r="GQ131" s="53">
        <v>814.89700000000005</v>
      </c>
      <c r="GR131" s="53">
        <v>824.78899999999999</v>
      </c>
      <c r="GS131" s="53">
        <v>833</v>
      </c>
      <c r="GT131" s="53"/>
      <c r="GU131" s="53">
        <v>971.44100000000003</v>
      </c>
    </row>
    <row r="132" spans="1:203" s="30" customFormat="1">
      <c r="A132" s="5" t="s">
        <v>522</v>
      </c>
      <c r="B132" s="17" t="e">
        <v>#N/A</v>
      </c>
      <c r="C132" s="17" t="e">
        <v>#N/A</v>
      </c>
      <c r="D132" s="17" t="e">
        <v>#N/A</v>
      </c>
      <c r="E132" s="17" t="e">
        <v>#N/A</v>
      </c>
      <c r="F132" s="26" t="e">
        <v>#N/A</v>
      </c>
      <c r="G132" s="26" t="e">
        <v>#N/A</v>
      </c>
      <c r="H132" s="26" t="e">
        <v>#N/A</v>
      </c>
      <c r="I132" s="26" t="e">
        <v>#N/A</v>
      </c>
      <c r="J132" s="26" t="e">
        <v>#N/A</v>
      </c>
      <c r="K132" s="26" t="e">
        <v>#N/A</v>
      </c>
      <c r="L132" s="26">
        <v>2091</v>
      </c>
      <c r="M132" s="26" t="e">
        <v>#N/A</v>
      </c>
      <c r="N132" s="26" t="e">
        <v>#N/A</v>
      </c>
      <c r="O132" s="26" t="e">
        <v>#N/A</v>
      </c>
      <c r="P132" s="26" t="e">
        <v>#N/A</v>
      </c>
      <c r="Q132" s="26" t="e">
        <v>#N/A</v>
      </c>
      <c r="R132" s="26" t="e">
        <v>#N/A</v>
      </c>
      <c r="S132" s="26" t="e">
        <v>#N/A</v>
      </c>
      <c r="T132" s="26" t="e">
        <v>#N/A</v>
      </c>
      <c r="U132" s="26" t="e">
        <v>#N/A</v>
      </c>
      <c r="V132" s="26" t="e">
        <v>#N/A</v>
      </c>
      <c r="W132" s="26" t="e">
        <v>#N/A</v>
      </c>
      <c r="X132" s="26" t="e">
        <v>#N/A</v>
      </c>
      <c r="Y132" s="26" t="e">
        <v>#N/A</v>
      </c>
      <c r="Z132" s="26" t="e">
        <v>#N/A</v>
      </c>
      <c r="AA132" s="26" t="e">
        <v>#N/A</v>
      </c>
      <c r="AB132" s="26" t="e">
        <v>#N/A</v>
      </c>
      <c r="AC132" s="26" t="e">
        <v>#N/A</v>
      </c>
      <c r="AD132" s="26" t="e">
        <v>#N/A</v>
      </c>
      <c r="AE132" s="26" t="e">
        <v>#N/A</v>
      </c>
      <c r="AF132" s="26" t="e">
        <v>#N/A</v>
      </c>
      <c r="AG132" s="26" t="e">
        <v>#N/A</v>
      </c>
      <c r="AH132" s="26" t="e">
        <v>#N/A</v>
      </c>
      <c r="AI132" s="26" t="e">
        <v>#N/A</v>
      </c>
      <c r="AJ132" s="26" t="e">
        <v>#N/A</v>
      </c>
      <c r="AK132" s="26" t="e">
        <v>#N/A</v>
      </c>
      <c r="AL132" s="26" t="e">
        <v>#N/A</v>
      </c>
      <c r="AM132" s="26" t="e">
        <v>#N/A</v>
      </c>
      <c r="AN132" s="26" t="e">
        <v>#N/A</v>
      </c>
      <c r="AO132" s="26" t="e">
        <v>#N/A</v>
      </c>
      <c r="AP132" s="26" t="e">
        <v>#N/A</v>
      </c>
      <c r="AQ132" s="26" t="e">
        <v>#N/A</v>
      </c>
      <c r="AR132" s="26" t="e">
        <v>#N/A</v>
      </c>
      <c r="AS132" s="26" t="e">
        <v>#N/A</v>
      </c>
      <c r="AT132" s="26" t="e">
        <v>#N/A</v>
      </c>
      <c r="AU132" s="26" t="e">
        <v>#N/A</v>
      </c>
      <c r="AV132" s="26" t="e">
        <v>#N/A</v>
      </c>
      <c r="AW132" s="26" t="e">
        <v>#N/A</v>
      </c>
      <c r="AX132" s="26" t="e">
        <v>#N/A</v>
      </c>
      <c r="AY132" s="26" t="e">
        <v>#N/A</v>
      </c>
      <c r="AZ132" s="26" t="e">
        <v>#N/A</v>
      </c>
      <c r="BA132" s="26" t="e">
        <v>#N/A</v>
      </c>
      <c r="BB132" s="26" t="e">
        <v>#N/A</v>
      </c>
      <c r="BC132" s="26" t="e">
        <v>#N/A</v>
      </c>
      <c r="BD132" s="26" t="e">
        <v>#N/A</v>
      </c>
      <c r="BE132" s="26" t="e">
        <v>#N/A</v>
      </c>
      <c r="BF132" s="26" t="e">
        <v>#N/A</v>
      </c>
      <c r="BG132" s="26" t="e">
        <v>#N/A</v>
      </c>
      <c r="BH132" s="26" t="e">
        <v>#N/A</v>
      </c>
      <c r="BI132" s="26" t="e">
        <v>#N/A</v>
      </c>
      <c r="BJ132" s="26">
        <v>2338</v>
      </c>
      <c r="BK132" s="26" t="e">
        <v>#N/A</v>
      </c>
      <c r="BL132" s="26" t="e">
        <v>#N/A</v>
      </c>
      <c r="BM132" s="26" t="e">
        <v>#N/A</v>
      </c>
      <c r="BN132" s="26" t="e">
        <v>#N/A</v>
      </c>
      <c r="BO132" s="26" t="e">
        <v>#N/A</v>
      </c>
      <c r="BP132" s="26" t="e">
        <v>#N/A</v>
      </c>
      <c r="BQ132" s="26" t="e">
        <v>#N/A</v>
      </c>
      <c r="BR132" s="26" t="e">
        <v>#N/A</v>
      </c>
      <c r="BS132" s="26" t="e">
        <v>#N/A</v>
      </c>
      <c r="BT132" s="26" t="e">
        <v>#N/A</v>
      </c>
      <c r="BU132" s="26" t="e">
        <v>#N/A</v>
      </c>
      <c r="BV132" s="26" t="e">
        <v>#N/A</v>
      </c>
      <c r="BW132" s="26" t="e">
        <v>#N/A</v>
      </c>
      <c r="BX132" s="26" t="e">
        <v>#N/A</v>
      </c>
      <c r="BY132" s="26" t="e">
        <v>#N/A</v>
      </c>
      <c r="BZ132" s="26" t="e">
        <v>#N/A</v>
      </c>
      <c r="CA132" s="26" t="e">
        <v>#N/A</v>
      </c>
      <c r="CB132" s="26" t="e">
        <v>#N/A</v>
      </c>
      <c r="CC132" s="26" t="e">
        <v>#N/A</v>
      </c>
      <c r="CD132" s="26" t="e">
        <v>#N/A</v>
      </c>
      <c r="CE132" s="26" t="e">
        <v>#N/A</v>
      </c>
      <c r="CF132" s="26" t="e">
        <v>#N/A</v>
      </c>
      <c r="CG132" s="26" t="e">
        <v>#N/A</v>
      </c>
      <c r="CH132" s="26" t="e">
        <v>#N/A</v>
      </c>
      <c r="CI132" s="26" t="e">
        <v>#N/A</v>
      </c>
      <c r="CJ132" s="26" t="e">
        <v>#N/A</v>
      </c>
      <c r="CK132" s="26" t="e">
        <v>#N/A</v>
      </c>
      <c r="CL132" s="26" t="e">
        <v>#N/A</v>
      </c>
      <c r="CM132" s="26" t="e">
        <v>#N/A</v>
      </c>
      <c r="CN132" s="26" t="e">
        <v>#N/A</v>
      </c>
      <c r="CO132" s="26" t="e">
        <v>#N/A</v>
      </c>
      <c r="CP132" s="26" t="e">
        <v>#N/A</v>
      </c>
      <c r="CQ132" s="26" t="e">
        <v>#N/A</v>
      </c>
      <c r="CR132" s="26" t="e">
        <v>#N/A</v>
      </c>
      <c r="CS132" s="26" t="e">
        <v>#N/A</v>
      </c>
      <c r="CT132" s="26" t="e">
        <v>#N/A</v>
      </c>
      <c r="CU132" s="26" t="e">
        <v>#N/A</v>
      </c>
      <c r="CV132" s="26" t="e">
        <v>#N/A</v>
      </c>
      <c r="CW132" s="26" t="e">
        <v>#N/A</v>
      </c>
      <c r="CX132" s="26" t="e">
        <v>#N/A</v>
      </c>
      <c r="CY132" s="26" t="e">
        <v>#N/A</v>
      </c>
      <c r="CZ132" s="26" t="e">
        <v>#N/A</v>
      </c>
      <c r="DA132" s="26">
        <v>2676</v>
      </c>
      <c r="DB132" s="26" t="e">
        <v>#N/A</v>
      </c>
      <c r="DC132" s="26" t="e">
        <v>#N/A</v>
      </c>
      <c r="DD132" s="26" t="e">
        <v>#N/A</v>
      </c>
      <c r="DE132" s="26" t="e">
        <v>#N/A</v>
      </c>
      <c r="DF132" s="26" t="e">
        <v>#N/A</v>
      </c>
      <c r="DG132" s="26" t="e">
        <v>#N/A</v>
      </c>
      <c r="DH132" s="26" t="e">
        <v>#N/A</v>
      </c>
      <c r="DI132" s="26" t="e">
        <v>#N/A</v>
      </c>
      <c r="DJ132" s="26" t="e">
        <v>#N/A</v>
      </c>
      <c r="DK132" s="26" t="e">
        <v>#N/A</v>
      </c>
      <c r="DL132" s="26" t="e">
        <v>#N/A</v>
      </c>
      <c r="DM132" s="26" t="e">
        <v>#N/A</v>
      </c>
      <c r="DN132" s="26" t="e">
        <v>#N/A</v>
      </c>
      <c r="DO132" s="26" t="e">
        <v>#N/A</v>
      </c>
      <c r="DP132" s="26" t="e">
        <v>#N/A</v>
      </c>
      <c r="DQ132" s="26" t="e">
        <v>#N/A</v>
      </c>
      <c r="DR132" s="26" t="e">
        <v>#N/A</v>
      </c>
      <c r="DS132" s="26" t="e">
        <v>#N/A</v>
      </c>
      <c r="DT132" s="26" t="e">
        <v>#N/A</v>
      </c>
      <c r="DU132" s="26" t="e">
        <v>#N/A</v>
      </c>
      <c r="DV132" s="26" t="e">
        <v>#N/A</v>
      </c>
      <c r="DW132" s="26" t="e">
        <v>#N/A</v>
      </c>
      <c r="DX132" s="26" t="e">
        <v>#N/A</v>
      </c>
      <c r="DY132" s="26" t="e">
        <v>#N/A</v>
      </c>
      <c r="DZ132" s="26" t="e">
        <v>#N/A</v>
      </c>
      <c r="EA132" s="26" t="e">
        <v>#N/A</v>
      </c>
      <c r="EB132" s="26" t="e">
        <v>#N/A</v>
      </c>
      <c r="EC132" s="26" t="e">
        <v>#N/A</v>
      </c>
      <c r="ED132" s="26" t="e">
        <v>#N/A</v>
      </c>
      <c r="EE132" s="26" t="e">
        <v>#N/A</v>
      </c>
      <c r="EF132" s="26" t="e">
        <v>#N/A</v>
      </c>
      <c r="EG132" s="26" t="e">
        <v>#N/A</v>
      </c>
      <c r="EH132" s="26" t="e">
        <v>#N/A</v>
      </c>
      <c r="EI132" s="26" t="e">
        <v>#N/A</v>
      </c>
      <c r="EJ132" s="26" t="e">
        <v>#N/A</v>
      </c>
      <c r="EK132" s="26" t="e">
        <v>#N/A</v>
      </c>
      <c r="EL132" s="53">
        <v>3859.8009999999999</v>
      </c>
      <c r="EM132" s="53">
        <v>3931.7530000000002</v>
      </c>
      <c r="EN132" s="53">
        <v>4005.6770000000001</v>
      </c>
      <c r="EO132" s="53">
        <v>4081.5720000000001</v>
      </c>
      <c r="EP132" s="53">
        <v>4160.424</v>
      </c>
      <c r="EQ132" s="53">
        <v>4243.2179999999998</v>
      </c>
      <c r="ER132" s="53">
        <v>4328.97</v>
      </c>
      <c r="ES132" s="53">
        <v>4419.6499999999996</v>
      </c>
      <c r="ET132" s="53">
        <v>4514.2709999999997</v>
      </c>
      <c r="EU132" s="53">
        <v>4613.8220000000001</v>
      </c>
      <c r="EV132" s="53">
        <v>4718.3010000000004</v>
      </c>
      <c r="EW132" s="53">
        <v>4827.7079999999996</v>
      </c>
      <c r="EX132" s="53">
        <v>4943.0290000000005</v>
      </c>
      <c r="EY132" s="53">
        <v>5065.2489999999998</v>
      </c>
      <c r="EZ132" s="53">
        <v>5192.3980000000001</v>
      </c>
      <c r="FA132" s="53">
        <v>5327.4319999999998</v>
      </c>
      <c r="FB132" s="53">
        <v>5469.3649999999998</v>
      </c>
      <c r="FC132" s="53">
        <v>5618.1980000000003</v>
      </c>
      <c r="FD132" s="53">
        <v>5774.9160000000002</v>
      </c>
      <c r="FE132" s="53">
        <v>5938.5339999999997</v>
      </c>
      <c r="FF132" s="53">
        <v>6109.0510000000004</v>
      </c>
      <c r="FG132" s="53">
        <v>6287.4539999999997</v>
      </c>
      <c r="FH132" s="53">
        <v>6472.7560000000003</v>
      </c>
      <c r="FI132" s="53">
        <v>6666.9279999999999</v>
      </c>
      <c r="FJ132" s="53">
        <v>6868.0010000000002</v>
      </c>
      <c r="FK132" s="53">
        <v>7204.82</v>
      </c>
      <c r="FL132" s="53">
        <v>7620.4350000000004</v>
      </c>
      <c r="FM132" s="53">
        <v>8128.5050000000001</v>
      </c>
      <c r="FN132" s="53">
        <v>8708.8009999999995</v>
      </c>
      <c r="FO132" s="53">
        <v>9346.0190000000002</v>
      </c>
      <c r="FP132" s="53">
        <v>9999.1610000000001</v>
      </c>
      <c r="FQ132" s="53">
        <v>10627.409</v>
      </c>
      <c r="FR132" s="53">
        <v>11254.672</v>
      </c>
      <c r="FS132" s="53">
        <v>11912.031999999999</v>
      </c>
      <c r="FT132" s="53">
        <v>12606.94</v>
      </c>
      <c r="FU132" s="53">
        <v>13330.066999999999</v>
      </c>
      <c r="FV132" s="53">
        <v>13998.295</v>
      </c>
      <c r="FW132" s="53">
        <v>14619.745000000001</v>
      </c>
      <c r="FX132" s="53">
        <v>15233.130999999999</v>
      </c>
      <c r="FY132" s="53">
        <v>15829.361000000001</v>
      </c>
      <c r="FZ132" s="53">
        <v>16060.761</v>
      </c>
      <c r="GA132" s="53">
        <v>16305.773999999999</v>
      </c>
      <c r="GB132" s="53">
        <v>16945.857</v>
      </c>
      <c r="GC132" s="53">
        <v>18057.780999999999</v>
      </c>
      <c r="GD132" s="53">
        <v>19109.664000000001</v>
      </c>
      <c r="GE132" s="53">
        <v>19967.942999999999</v>
      </c>
      <c r="GF132" s="53">
        <v>20625.870999999999</v>
      </c>
      <c r="GG132" s="53">
        <v>21228.305</v>
      </c>
      <c r="GH132" s="53">
        <v>21839.81</v>
      </c>
      <c r="GI132" s="53">
        <v>22478.802</v>
      </c>
      <c r="GJ132" s="53">
        <v>23146.685000000001</v>
      </c>
      <c r="GK132" s="53">
        <v>23824.936000000002</v>
      </c>
      <c r="GL132" s="53">
        <v>24492.136999999999</v>
      </c>
      <c r="GM132" s="53">
        <v>25145.83</v>
      </c>
      <c r="GN132" s="53">
        <v>25783.87</v>
      </c>
      <c r="GO132" s="53">
        <v>26404.464</v>
      </c>
      <c r="GP132" s="53">
        <v>27005.774000000001</v>
      </c>
      <c r="GQ132" s="53">
        <v>27586.532999999999</v>
      </c>
      <c r="GR132" s="53">
        <v>28146.656999999999</v>
      </c>
      <c r="GS132" s="53">
        <v>28687</v>
      </c>
      <c r="GT132" s="53"/>
      <c r="GU132" s="53">
        <v>38165.760999999999</v>
      </c>
    </row>
    <row r="133" spans="1:203" s="30" customFormat="1">
      <c r="A133" s="5" t="s">
        <v>523</v>
      </c>
      <c r="B133" s="17" t="e">
        <v>#N/A</v>
      </c>
      <c r="C133" s="17" t="e">
        <v>#N/A</v>
      </c>
      <c r="D133" s="17" t="e">
        <v>#N/A</v>
      </c>
      <c r="E133" s="17" t="e">
        <v>#N/A</v>
      </c>
      <c r="F133" s="26" t="e">
        <v>#N/A</v>
      </c>
      <c r="G133" s="26" t="e">
        <v>#N/A</v>
      </c>
      <c r="H133" s="26" t="e">
        <v>#N/A</v>
      </c>
      <c r="I133" s="26" t="e">
        <v>#N/A</v>
      </c>
      <c r="J133" s="26" t="e">
        <v>#N/A</v>
      </c>
      <c r="K133" s="26" t="e">
        <v>#N/A</v>
      </c>
      <c r="L133" s="26">
        <v>1337</v>
      </c>
      <c r="M133" s="26" t="e">
        <v>#N/A</v>
      </c>
      <c r="N133" s="26" t="e">
        <v>#N/A</v>
      </c>
      <c r="O133" s="26" t="e">
        <v>#N/A</v>
      </c>
      <c r="P133" s="26" t="e">
        <v>#N/A</v>
      </c>
      <c r="Q133" s="26" t="e">
        <v>#N/A</v>
      </c>
      <c r="R133" s="26" t="e">
        <v>#N/A</v>
      </c>
      <c r="S133" s="26" t="e">
        <v>#N/A</v>
      </c>
      <c r="T133" s="26" t="e">
        <v>#N/A</v>
      </c>
      <c r="U133" s="26" t="e">
        <v>#N/A</v>
      </c>
      <c r="V133" s="26" t="e">
        <v>#N/A</v>
      </c>
      <c r="W133" s="26" t="e">
        <v>#N/A</v>
      </c>
      <c r="X133" s="26" t="e">
        <v>#N/A</v>
      </c>
      <c r="Y133" s="26" t="e">
        <v>#N/A</v>
      </c>
      <c r="Z133" s="26" t="e">
        <v>#N/A</v>
      </c>
      <c r="AA133" s="26" t="e">
        <v>#N/A</v>
      </c>
      <c r="AB133" s="26" t="e">
        <v>#N/A</v>
      </c>
      <c r="AC133" s="26" t="e">
        <v>#N/A</v>
      </c>
      <c r="AD133" s="26" t="e">
        <v>#N/A</v>
      </c>
      <c r="AE133" s="26" t="e">
        <v>#N/A</v>
      </c>
      <c r="AF133" s="26" t="e">
        <v>#N/A</v>
      </c>
      <c r="AG133" s="26" t="e">
        <v>#N/A</v>
      </c>
      <c r="AH133" s="26" t="e">
        <v>#N/A</v>
      </c>
      <c r="AI133" s="26" t="e">
        <v>#N/A</v>
      </c>
      <c r="AJ133" s="26" t="e">
        <v>#N/A</v>
      </c>
      <c r="AK133" s="26" t="e">
        <v>#N/A</v>
      </c>
      <c r="AL133" s="26" t="e">
        <v>#N/A</v>
      </c>
      <c r="AM133" s="26" t="e">
        <v>#N/A</v>
      </c>
      <c r="AN133" s="26" t="e">
        <v>#N/A</v>
      </c>
      <c r="AO133" s="26" t="e">
        <v>#N/A</v>
      </c>
      <c r="AP133" s="26" t="e">
        <v>#N/A</v>
      </c>
      <c r="AQ133" s="26" t="e">
        <v>#N/A</v>
      </c>
      <c r="AR133" s="26" t="e">
        <v>#N/A</v>
      </c>
      <c r="AS133" s="26" t="e">
        <v>#N/A</v>
      </c>
      <c r="AT133" s="26" t="e">
        <v>#N/A</v>
      </c>
      <c r="AU133" s="26" t="e">
        <v>#N/A</v>
      </c>
      <c r="AV133" s="26" t="e">
        <v>#N/A</v>
      </c>
      <c r="AW133" s="26" t="e">
        <v>#N/A</v>
      </c>
      <c r="AX133" s="26" t="e">
        <v>#N/A</v>
      </c>
      <c r="AY133" s="26" t="e">
        <v>#N/A</v>
      </c>
      <c r="AZ133" s="26" t="e">
        <v>#N/A</v>
      </c>
      <c r="BA133" s="26" t="e">
        <v>#N/A</v>
      </c>
      <c r="BB133" s="26" t="e">
        <v>#N/A</v>
      </c>
      <c r="BC133" s="26" t="e">
        <v>#N/A</v>
      </c>
      <c r="BD133" s="26" t="e">
        <v>#N/A</v>
      </c>
      <c r="BE133" s="26" t="e">
        <v>#N/A</v>
      </c>
      <c r="BF133" s="26" t="e">
        <v>#N/A</v>
      </c>
      <c r="BG133" s="26" t="e">
        <v>#N/A</v>
      </c>
      <c r="BH133" s="26" t="e">
        <v>#N/A</v>
      </c>
      <c r="BI133" s="26" t="e">
        <v>#N/A</v>
      </c>
      <c r="BJ133" s="26">
        <v>1582</v>
      </c>
      <c r="BK133" s="26" t="e">
        <v>#N/A</v>
      </c>
      <c r="BL133" s="26" t="e">
        <v>#N/A</v>
      </c>
      <c r="BM133" s="26" t="e">
        <v>#N/A</v>
      </c>
      <c r="BN133" s="26" t="e">
        <v>#N/A</v>
      </c>
      <c r="BO133" s="26" t="e">
        <v>#N/A</v>
      </c>
      <c r="BP133" s="26" t="e">
        <v>#N/A</v>
      </c>
      <c r="BQ133" s="26" t="e">
        <v>#N/A</v>
      </c>
      <c r="BR133" s="26" t="e">
        <v>#N/A</v>
      </c>
      <c r="BS133" s="26" t="e">
        <v>#N/A</v>
      </c>
      <c r="BT133" s="26" t="e">
        <v>#N/A</v>
      </c>
      <c r="BU133" s="26" t="e">
        <v>#N/A</v>
      </c>
      <c r="BV133" s="26" t="e">
        <v>#N/A</v>
      </c>
      <c r="BW133" s="26" t="e">
        <v>#N/A</v>
      </c>
      <c r="BX133" s="26" t="e">
        <v>#N/A</v>
      </c>
      <c r="BY133" s="26" t="e">
        <v>#N/A</v>
      </c>
      <c r="BZ133" s="26" t="e">
        <v>#N/A</v>
      </c>
      <c r="CA133" s="26" t="e">
        <v>#N/A</v>
      </c>
      <c r="CB133" s="26" t="e">
        <v>#N/A</v>
      </c>
      <c r="CC133" s="26" t="e">
        <v>#N/A</v>
      </c>
      <c r="CD133" s="26" t="e">
        <v>#N/A</v>
      </c>
      <c r="CE133" s="26" t="e">
        <v>#N/A</v>
      </c>
      <c r="CF133" s="26" t="e">
        <v>#N/A</v>
      </c>
      <c r="CG133" s="26" t="e">
        <v>#N/A</v>
      </c>
      <c r="CH133" s="26" t="e">
        <v>#N/A</v>
      </c>
      <c r="CI133" s="26" t="e">
        <v>#N/A</v>
      </c>
      <c r="CJ133" s="26" t="e">
        <v>#N/A</v>
      </c>
      <c r="CK133" s="26" t="e">
        <v>#N/A</v>
      </c>
      <c r="CL133" s="26" t="e">
        <v>#N/A</v>
      </c>
      <c r="CM133" s="26" t="e">
        <v>#N/A</v>
      </c>
      <c r="CN133" s="26" t="e">
        <v>#N/A</v>
      </c>
      <c r="CO133" s="26" t="e">
        <v>#N/A</v>
      </c>
      <c r="CP133" s="26" t="e">
        <v>#N/A</v>
      </c>
      <c r="CQ133" s="26" t="e">
        <v>#N/A</v>
      </c>
      <c r="CR133" s="26" t="e">
        <v>#N/A</v>
      </c>
      <c r="CS133" s="26" t="e">
        <v>#N/A</v>
      </c>
      <c r="CT133" s="26" t="e">
        <v>#N/A</v>
      </c>
      <c r="CU133" s="26" t="e">
        <v>#N/A</v>
      </c>
      <c r="CV133" s="26" t="e">
        <v>#N/A</v>
      </c>
      <c r="CW133" s="26" t="e">
        <v>#N/A</v>
      </c>
      <c r="CX133" s="26" t="e">
        <v>#N/A</v>
      </c>
      <c r="CY133" s="26" t="e">
        <v>#N/A</v>
      </c>
      <c r="CZ133" s="26" t="e">
        <v>#N/A</v>
      </c>
      <c r="DA133" s="26">
        <v>1994</v>
      </c>
      <c r="DB133" s="26" t="e">
        <v>#N/A</v>
      </c>
      <c r="DC133" s="26" t="e">
        <v>#N/A</v>
      </c>
      <c r="DD133" s="26" t="e">
        <v>#N/A</v>
      </c>
      <c r="DE133" s="26" t="e">
        <v>#N/A</v>
      </c>
      <c r="DF133" s="26" t="e">
        <v>#N/A</v>
      </c>
      <c r="DG133" s="26" t="e">
        <v>#N/A</v>
      </c>
      <c r="DH133" s="26" t="e">
        <v>#N/A</v>
      </c>
      <c r="DI133" s="26" t="e">
        <v>#N/A</v>
      </c>
      <c r="DJ133" s="26" t="e">
        <v>#N/A</v>
      </c>
      <c r="DK133" s="26" t="e">
        <v>#N/A</v>
      </c>
      <c r="DL133" s="26" t="e">
        <v>#N/A</v>
      </c>
      <c r="DM133" s="26" t="e">
        <v>#N/A</v>
      </c>
      <c r="DN133" s="26" t="e">
        <v>#N/A</v>
      </c>
      <c r="DO133" s="26" t="e">
        <v>#N/A</v>
      </c>
      <c r="DP133" s="26" t="e">
        <v>#N/A</v>
      </c>
      <c r="DQ133" s="26" t="e">
        <v>#N/A</v>
      </c>
      <c r="DR133" s="26" t="e">
        <v>#N/A</v>
      </c>
      <c r="DS133" s="26" t="e">
        <v>#N/A</v>
      </c>
      <c r="DT133" s="26" t="e">
        <v>#N/A</v>
      </c>
      <c r="DU133" s="26" t="e">
        <v>#N/A</v>
      </c>
      <c r="DV133" s="26" t="e">
        <v>#N/A</v>
      </c>
      <c r="DW133" s="26" t="e">
        <v>#N/A</v>
      </c>
      <c r="DX133" s="26" t="e">
        <v>#N/A</v>
      </c>
      <c r="DY133" s="26" t="e">
        <v>#N/A</v>
      </c>
      <c r="DZ133" s="26" t="e">
        <v>#N/A</v>
      </c>
      <c r="EA133" s="26" t="e">
        <v>#N/A</v>
      </c>
      <c r="EB133" s="26" t="e">
        <v>#N/A</v>
      </c>
      <c r="EC133" s="26" t="e">
        <v>#N/A</v>
      </c>
      <c r="ED133" s="26" t="e">
        <v>#N/A</v>
      </c>
      <c r="EE133" s="26" t="e">
        <v>#N/A</v>
      </c>
      <c r="EF133" s="26" t="e">
        <v>#N/A</v>
      </c>
      <c r="EG133" s="26" t="e">
        <v>#N/A</v>
      </c>
      <c r="EH133" s="26" t="e">
        <v>#N/A</v>
      </c>
      <c r="EI133" s="26" t="e">
        <v>#N/A</v>
      </c>
      <c r="EJ133" s="26" t="e">
        <v>#N/A</v>
      </c>
      <c r="EK133" s="26" t="e">
        <v>#N/A</v>
      </c>
      <c r="EL133" s="53">
        <v>3495</v>
      </c>
      <c r="EM133" s="53">
        <v>3576.5770000000002</v>
      </c>
      <c r="EN133" s="53">
        <v>3661.549</v>
      </c>
      <c r="EO133" s="53">
        <v>3750.114</v>
      </c>
      <c r="EP133" s="53">
        <v>3841.9740000000002</v>
      </c>
      <c r="EQ133" s="53">
        <v>3938.4459999999999</v>
      </c>
      <c r="ER133" s="53">
        <v>4040.9760000000001</v>
      </c>
      <c r="ES133" s="53">
        <v>4149.9080000000004</v>
      </c>
      <c r="ET133" s="53">
        <v>4267.7479999999996</v>
      </c>
      <c r="EU133" s="53">
        <v>4395.0820000000003</v>
      </c>
      <c r="EV133" s="53">
        <v>4532.5569999999998</v>
      </c>
      <c r="EW133" s="53">
        <v>4681.1530000000002</v>
      </c>
      <c r="EX133" s="53">
        <v>4834.6210000000001</v>
      </c>
      <c r="EY133" s="53">
        <v>4993.12</v>
      </c>
      <c r="EZ133" s="53">
        <v>5156.8159999999998</v>
      </c>
      <c r="FA133" s="53">
        <v>5325.8779999999997</v>
      </c>
      <c r="FB133" s="53">
        <v>5500.4830000000002</v>
      </c>
      <c r="FC133" s="53">
        <v>5680.8119999999999</v>
      </c>
      <c r="FD133" s="53">
        <v>5867.0529999999999</v>
      </c>
      <c r="FE133" s="53">
        <v>6059.4</v>
      </c>
      <c r="FF133" s="53">
        <v>6258.0529999999999</v>
      </c>
      <c r="FG133" s="53">
        <v>6478.6809999999996</v>
      </c>
      <c r="FH133" s="53">
        <v>6701.1719999999996</v>
      </c>
      <c r="FI133" s="53">
        <v>6931.3040000000001</v>
      </c>
      <c r="FJ133" s="53">
        <v>7169.3389999999999</v>
      </c>
      <c r="FK133" s="53">
        <v>7415.5479999999998</v>
      </c>
      <c r="FL133" s="53">
        <v>7670.2139999999999</v>
      </c>
      <c r="FM133" s="53">
        <v>7932.5029999999997</v>
      </c>
      <c r="FN133" s="53">
        <v>8203.4989999999998</v>
      </c>
      <c r="FO133" s="53">
        <v>8483.7540000000008</v>
      </c>
      <c r="FP133" s="53">
        <v>8773.5820000000003</v>
      </c>
      <c r="FQ133" s="53">
        <v>9073.3119999999999</v>
      </c>
      <c r="FR133" s="53">
        <v>9410.4940000000006</v>
      </c>
      <c r="FS133" s="53">
        <v>9757.3880000000008</v>
      </c>
      <c r="FT133" s="53">
        <v>10114.082</v>
      </c>
      <c r="FU133" s="53">
        <v>10480.643</v>
      </c>
      <c r="FV133" s="53">
        <v>10856.962</v>
      </c>
      <c r="FW133" s="53">
        <v>11242.847</v>
      </c>
      <c r="FX133" s="53">
        <v>11632.19</v>
      </c>
      <c r="FY133" s="53">
        <v>12018.448</v>
      </c>
      <c r="FZ133" s="53">
        <v>12436.046</v>
      </c>
      <c r="GA133" s="53">
        <v>12848.844999999999</v>
      </c>
      <c r="GB133" s="53">
        <v>13219.062</v>
      </c>
      <c r="GC133" s="53">
        <v>13579.013000000001</v>
      </c>
      <c r="GD133" s="53">
        <v>13938.959000000001</v>
      </c>
      <c r="GE133" s="53">
        <v>14309.656999999999</v>
      </c>
      <c r="GF133" s="53">
        <v>14690.501</v>
      </c>
      <c r="GG133" s="53">
        <v>15081.016</v>
      </c>
      <c r="GH133" s="53">
        <v>15480.619000000001</v>
      </c>
      <c r="GI133" s="53">
        <v>15888.916999999999</v>
      </c>
      <c r="GJ133" s="53">
        <v>16305.659</v>
      </c>
      <c r="GK133" s="53">
        <v>16728.808000000001</v>
      </c>
      <c r="GL133" s="53">
        <v>17155.813999999998</v>
      </c>
      <c r="GM133" s="53">
        <v>17585.54</v>
      </c>
      <c r="GN133" s="53">
        <v>18016.874</v>
      </c>
      <c r="GO133" s="53">
        <v>18448.752</v>
      </c>
      <c r="GP133" s="53">
        <v>18881.361000000001</v>
      </c>
      <c r="GQ133" s="53">
        <v>19314.746999999999</v>
      </c>
      <c r="GR133" s="53">
        <v>19747.585999999999</v>
      </c>
      <c r="GS133" s="53">
        <v>21763</v>
      </c>
      <c r="GT133" s="53"/>
      <c r="GU133" s="53">
        <v>28349.416000000001</v>
      </c>
    </row>
    <row r="134" spans="1:203" s="30" customFormat="1">
      <c r="A134" s="5" t="s">
        <v>524</v>
      </c>
      <c r="B134" s="17">
        <v>8000</v>
      </c>
      <c r="C134" s="17" t="e">
        <v>#N/A</v>
      </c>
      <c r="D134" s="17">
        <v>7000</v>
      </c>
      <c r="E134" s="17" t="e">
        <v>#N/A</v>
      </c>
      <c r="F134" s="26">
        <v>6300</v>
      </c>
      <c r="G134" s="26" t="e">
        <v>#N/A</v>
      </c>
      <c r="H134" s="26">
        <v>7900</v>
      </c>
      <c r="I134" s="26" t="e">
        <v>#N/A</v>
      </c>
      <c r="J134" s="26">
        <v>8400</v>
      </c>
      <c r="K134" s="26" t="e">
        <v>#N/A</v>
      </c>
      <c r="L134" s="26">
        <v>10074</v>
      </c>
      <c r="M134" s="26" t="e">
        <v>#N/A</v>
      </c>
      <c r="N134" s="26" t="e">
        <v>#N/A</v>
      </c>
      <c r="O134" s="26" t="e">
        <v>#N/A</v>
      </c>
      <c r="P134" s="26" t="e">
        <v>#N/A</v>
      </c>
      <c r="Q134" s="26" t="e">
        <v>#N/A</v>
      </c>
      <c r="R134" s="26" t="e">
        <v>#N/A</v>
      </c>
      <c r="S134" s="26" t="e">
        <v>#N/A</v>
      </c>
      <c r="T134" s="26" t="e">
        <v>#N/A</v>
      </c>
      <c r="U134" s="26" t="e">
        <v>#N/A</v>
      </c>
      <c r="V134" s="26" t="e">
        <v>#N/A</v>
      </c>
      <c r="W134" s="26" t="e">
        <v>#N/A</v>
      </c>
      <c r="X134" s="26" t="e">
        <v>#N/A</v>
      </c>
      <c r="Y134" s="26" t="e">
        <v>#N/A</v>
      </c>
      <c r="Z134" s="26" t="e">
        <v>#N/A</v>
      </c>
      <c r="AA134" s="26" t="e">
        <v>#N/A</v>
      </c>
      <c r="AB134" s="26" t="e">
        <v>#N/A</v>
      </c>
      <c r="AC134" s="26" t="e">
        <v>#N/A</v>
      </c>
      <c r="AD134" s="26" t="e">
        <v>#N/A</v>
      </c>
      <c r="AE134" s="26" t="e">
        <v>#N/A</v>
      </c>
      <c r="AF134" s="26" t="e">
        <v>#N/A</v>
      </c>
      <c r="AG134" s="26" t="e">
        <v>#N/A</v>
      </c>
      <c r="AH134" s="26" t="e">
        <v>#N/A</v>
      </c>
      <c r="AI134" s="26" t="e">
        <v>#N/A</v>
      </c>
      <c r="AJ134" s="26" t="e">
        <v>#N/A</v>
      </c>
      <c r="AK134" s="26" t="e">
        <v>#N/A</v>
      </c>
      <c r="AL134" s="26" t="e">
        <v>#N/A</v>
      </c>
      <c r="AM134" s="26" t="e">
        <v>#N/A</v>
      </c>
      <c r="AN134" s="26" t="e">
        <v>#N/A</v>
      </c>
      <c r="AO134" s="26" t="e">
        <v>#N/A</v>
      </c>
      <c r="AP134" s="26" t="e">
        <v>#N/A</v>
      </c>
      <c r="AQ134" s="26" t="e">
        <v>#N/A</v>
      </c>
      <c r="AR134" s="26" t="e">
        <v>#N/A</v>
      </c>
      <c r="AS134" s="26" t="e">
        <v>#N/A</v>
      </c>
      <c r="AT134" s="26" t="e">
        <v>#N/A</v>
      </c>
      <c r="AU134" s="26" t="e">
        <v>#N/A</v>
      </c>
      <c r="AV134" s="26" t="e">
        <v>#N/A</v>
      </c>
      <c r="AW134" s="26" t="e">
        <v>#N/A</v>
      </c>
      <c r="AX134" s="26" t="e">
        <v>#N/A</v>
      </c>
      <c r="AY134" s="26" t="e">
        <v>#N/A</v>
      </c>
      <c r="AZ134" s="26" t="e">
        <v>#N/A</v>
      </c>
      <c r="BA134" s="26" t="e">
        <v>#N/A</v>
      </c>
      <c r="BB134" s="26" t="e">
        <v>#N/A</v>
      </c>
      <c r="BC134" s="26" t="e">
        <v>#N/A</v>
      </c>
      <c r="BD134" s="26" t="e">
        <v>#N/A</v>
      </c>
      <c r="BE134" s="26" t="e">
        <v>#N/A</v>
      </c>
      <c r="BF134" s="26" t="e">
        <v>#N/A</v>
      </c>
      <c r="BG134" s="26" t="e">
        <v>#N/A</v>
      </c>
      <c r="BH134" s="26" t="e">
        <v>#N/A</v>
      </c>
      <c r="BI134" s="26" t="e">
        <v>#N/A</v>
      </c>
      <c r="BJ134" s="26">
        <v>11793</v>
      </c>
      <c r="BK134" s="26" t="e">
        <v>#N/A</v>
      </c>
      <c r="BL134" s="26" t="e">
        <v>#N/A</v>
      </c>
      <c r="BM134" s="26" t="e">
        <v>#N/A</v>
      </c>
      <c r="BN134" s="26" t="e">
        <v>#N/A</v>
      </c>
      <c r="BO134" s="26" t="e">
        <v>#N/A</v>
      </c>
      <c r="BP134" s="26" t="e">
        <v>#N/A</v>
      </c>
      <c r="BQ134" s="26" t="e">
        <v>#N/A</v>
      </c>
      <c r="BR134" s="26" t="e">
        <v>#N/A</v>
      </c>
      <c r="BS134" s="26" t="e">
        <v>#N/A</v>
      </c>
      <c r="BT134" s="26" t="e">
        <v>#N/A</v>
      </c>
      <c r="BU134" s="26" t="e">
        <v>#N/A</v>
      </c>
      <c r="BV134" s="26" t="e">
        <v>#N/A</v>
      </c>
      <c r="BW134" s="26" t="e">
        <v>#N/A</v>
      </c>
      <c r="BX134" s="26" t="e">
        <v>#N/A</v>
      </c>
      <c r="BY134" s="26" t="e">
        <v>#N/A</v>
      </c>
      <c r="BZ134" s="26" t="e">
        <v>#N/A</v>
      </c>
      <c r="CA134" s="26" t="e">
        <v>#N/A</v>
      </c>
      <c r="CB134" s="26" t="e">
        <v>#N/A</v>
      </c>
      <c r="CC134" s="26" t="e">
        <v>#N/A</v>
      </c>
      <c r="CD134" s="26" t="e">
        <v>#N/A</v>
      </c>
      <c r="CE134" s="26" t="e">
        <v>#N/A</v>
      </c>
      <c r="CF134" s="26" t="e">
        <v>#N/A</v>
      </c>
      <c r="CG134" s="26" t="e">
        <v>#N/A</v>
      </c>
      <c r="CH134" s="26" t="e">
        <v>#N/A</v>
      </c>
      <c r="CI134" s="26" t="e">
        <v>#N/A</v>
      </c>
      <c r="CJ134" s="26" t="e">
        <v>#N/A</v>
      </c>
      <c r="CK134" s="26" t="e">
        <v>#N/A</v>
      </c>
      <c r="CL134" s="26" t="e">
        <v>#N/A</v>
      </c>
      <c r="CM134" s="26" t="e">
        <v>#N/A</v>
      </c>
      <c r="CN134" s="26" t="e">
        <v>#N/A</v>
      </c>
      <c r="CO134" s="26" t="e">
        <v>#N/A</v>
      </c>
      <c r="CP134" s="26" t="e">
        <v>#N/A</v>
      </c>
      <c r="CQ134" s="26" t="e">
        <v>#N/A</v>
      </c>
      <c r="CR134" s="26" t="e">
        <v>#N/A</v>
      </c>
      <c r="CS134" s="26" t="e">
        <v>#N/A</v>
      </c>
      <c r="CT134" s="26" t="e">
        <v>#N/A</v>
      </c>
      <c r="CU134" s="26" t="e">
        <v>#N/A</v>
      </c>
      <c r="CV134" s="26" t="e">
        <v>#N/A</v>
      </c>
      <c r="CW134" s="26" t="e">
        <v>#N/A</v>
      </c>
      <c r="CX134" s="26" t="e">
        <v>#N/A</v>
      </c>
      <c r="CY134" s="26" t="e">
        <v>#N/A</v>
      </c>
      <c r="CZ134" s="26" t="e">
        <v>#N/A</v>
      </c>
      <c r="DA134" s="26">
        <v>15000</v>
      </c>
      <c r="DB134" s="26" t="e">
        <v>#N/A</v>
      </c>
      <c r="DC134" s="26" t="e">
        <v>#N/A</v>
      </c>
      <c r="DD134" s="26" t="e">
        <v>#N/A</v>
      </c>
      <c r="DE134" s="26" t="e">
        <v>#N/A</v>
      </c>
      <c r="DF134" s="26" t="e">
        <v>#N/A</v>
      </c>
      <c r="DG134" s="26" t="e">
        <v>#N/A</v>
      </c>
      <c r="DH134" s="26" t="e">
        <v>#N/A</v>
      </c>
      <c r="DI134" s="26" t="e">
        <v>#N/A</v>
      </c>
      <c r="DJ134" s="26" t="e">
        <v>#N/A</v>
      </c>
      <c r="DK134" s="26">
        <v>13877</v>
      </c>
      <c r="DL134" s="26">
        <v>13968</v>
      </c>
      <c r="DM134" s="26">
        <v>14059</v>
      </c>
      <c r="DN134" s="26">
        <v>14151</v>
      </c>
      <c r="DO134" s="26">
        <v>14250</v>
      </c>
      <c r="DP134" s="26">
        <v>14476</v>
      </c>
      <c r="DQ134" s="26">
        <v>14705</v>
      </c>
      <c r="DR134" s="26">
        <v>14928</v>
      </c>
      <c r="DS134" s="26">
        <v>15174</v>
      </c>
      <c r="DT134" s="26">
        <v>15414</v>
      </c>
      <c r="DU134" s="26">
        <v>15658</v>
      </c>
      <c r="DV134" s="26">
        <v>15906</v>
      </c>
      <c r="DW134" s="26">
        <v>16158</v>
      </c>
      <c r="DX134" s="26">
        <v>16434</v>
      </c>
      <c r="DY134" s="26">
        <v>16725</v>
      </c>
      <c r="DZ134" s="26">
        <v>17016</v>
      </c>
      <c r="EA134" s="26">
        <v>17517</v>
      </c>
      <c r="EB134" s="26">
        <v>17821</v>
      </c>
      <c r="EC134" s="26">
        <v>18011</v>
      </c>
      <c r="ED134" s="26">
        <v>18203</v>
      </c>
      <c r="EE134" s="26">
        <v>18396</v>
      </c>
      <c r="EF134" s="26">
        <v>18592</v>
      </c>
      <c r="EG134" s="26">
        <v>18790</v>
      </c>
      <c r="EH134" s="26">
        <v>19235</v>
      </c>
      <c r="EI134" s="26">
        <v>19690</v>
      </c>
      <c r="EJ134" s="26">
        <v>20156</v>
      </c>
      <c r="EK134" s="26">
        <v>20634</v>
      </c>
      <c r="EL134" s="53">
        <v>21121.638999999999</v>
      </c>
      <c r="EM134" s="53">
        <v>21669.333999999999</v>
      </c>
      <c r="EN134" s="53">
        <v>22235.677</v>
      </c>
      <c r="EO134" s="53">
        <v>22830.516</v>
      </c>
      <c r="EP134" s="53">
        <v>23463.816999999999</v>
      </c>
      <c r="EQ134" s="53">
        <v>24144.571</v>
      </c>
      <c r="ER134" s="53">
        <v>24877.395</v>
      </c>
      <c r="ES134" s="53">
        <v>25670.938999999998</v>
      </c>
      <c r="ET134" s="53">
        <v>26505.694</v>
      </c>
      <c r="EU134" s="53">
        <v>27355.811000000002</v>
      </c>
      <c r="EV134" s="53">
        <v>28217.121999999999</v>
      </c>
      <c r="EW134" s="53">
        <v>29029.975999999999</v>
      </c>
      <c r="EX134" s="53">
        <v>29788.695</v>
      </c>
      <c r="EY134" s="53">
        <v>30509.221000000001</v>
      </c>
      <c r="EZ134" s="53">
        <v>31227.361000000001</v>
      </c>
      <c r="FA134" s="53">
        <v>31950.718000000001</v>
      </c>
      <c r="FB134" s="53">
        <v>32677.758000000002</v>
      </c>
      <c r="FC134" s="53">
        <v>33411.317000000003</v>
      </c>
      <c r="FD134" s="53">
        <v>34164.758999999998</v>
      </c>
      <c r="FE134" s="53">
        <v>34952.315000000002</v>
      </c>
      <c r="FF134" s="53">
        <v>35758.381999999998</v>
      </c>
      <c r="FG134" s="53">
        <v>36579.964</v>
      </c>
      <c r="FH134" s="53">
        <v>37492.953000000001</v>
      </c>
      <c r="FI134" s="53">
        <v>38503.442000000003</v>
      </c>
      <c r="FJ134" s="53">
        <v>39512.945</v>
      </c>
      <c r="FK134" s="53">
        <v>40529.798000000003</v>
      </c>
      <c r="FL134" s="53">
        <v>41471.745000000003</v>
      </c>
      <c r="FM134" s="53">
        <v>42376.642</v>
      </c>
      <c r="FN134" s="53">
        <v>43274.733</v>
      </c>
      <c r="FO134" s="53">
        <v>44165.463000000003</v>
      </c>
      <c r="FP134" s="53">
        <v>45047.972999999998</v>
      </c>
      <c r="FQ134" s="53">
        <v>46253.233999999997</v>
      </c>
      <c r="FR134" s="53">
        <v>47464.184000000001</v>
      </c>
      <c r="FS134" s="53">
        <v>48660.620999999999</v>
      </c>
      <c r="FT134" s="53">
        <v>49839.741999999998</v>
      </c>
      <c r="FU134" s="53">
        <v>50997.012999999999</v>
      </c>
      <c r="FV134" s="53">
        <v>52127.339</v>
      </c>
      <c r="FW134" s="53">
        <v>53242.665000000001</v>
      </c>
      <c r="FX134" s="53">
        <v>54355.531000000003</v>
      </c>
      <c r="FY134" s="53">
        <v>55462.482000000004</v>
      </c>
      <c r="FZ134" s="53">
        <v>56560.675999999999</v>
      </c>
      <c r="GA134" s="53">
        <v>57650.232000000004</v>
      </c>
      <c r="GB134" s="53">
        <v>58731.173999999999</v>
      </c>
      <c r="GC134" s="53">
        <v>59800.534</v>
      </c>
      <c r="GD134" s="53">
        <v>60867.087</v>
      </c>
      <c r="GE134" s="53">
        <v>61940.15</v>
      </c>
      <c r="GF134" s="53">
        <v>63017.798999999999</v>
      </c>
      <c r="GG134" s="53">
        <v>64097.690999999999</v>
      </c>
      <c r="GH134" s="53">
        <v>65177.180999999997</v>
      </c>
      <c r="GI134" s="53">
        <v>66253.997000000003</v>
      </c>
      <c r="GJ134" s="53">
        <v>67329.298999999999</v>
      </c>
      <c r="GK134" s="53">
        <v>68404.900999999998</v>
      </c>
      <c r="GL134" s="53">
        <v>69479.043999999994</v>
      </c>
      <c r="GM134" s="53">
        <v>70548.634999999995</v>
      </c>
      <c r="GN134" s="53">
        <v>71613.543000000005</v>
      </c>
      <c r="GO134" s="53">
        <v>72673.81</v>
      </c>
      <c r="GP134" s="53">
        <v>73726.123999999996</v>
      </c>
      <c r="GQ134" s="53">
        <v>74767.835999999996</v>
      </c>
      <c r="GR134" s="53">
        <v>75793.835999999996</v>
      </c>
      <c r="GS134" s="53">
        <v>76806</v>
      </c>
      <c r="GT134" s="53"/>
      <c r="GU134" s="53">
        <v>93742.926999999996</v>
      </c>
    </row>
    <row r="135" spans="1:203" s="30" customFormat="1">
      <c r="A135" s="5" t="s">
        <v>525</v>
      </c>
      <c r="B135" s="17" t="e">
        <v>#N/A</v>
      </c>
      <c r="C135" s="17" t="e">
        <v>#N/A</v>
      </c>
      <c r="D135" s="17" t="e">
        <v>#N/A</v>
      </c>
      <c r="E135" s="17" t="e">
        <v>#N/A</v>
      </c>
      <c r="F135" s="26" t="e">
        <v>#N/A</v>
      </c>
      <c r="G135" s="26" t="e">
        <v>#N/A</v>
      </c>
      <c r="H135" s="26" t="e">
        <v>#N/A</v>
      </c>
      <c r="I135" s="26" t="e">
        <v>#N/A</v>
      </c>
      <c r="J135" s="26" t="e">
        <v>#N/A</v>
      </c>
      <c r="K135" s="26" t="e">
        <v>#N/A</v>
      </c>
      <c r="L135" s="26" t="e">
        <v>#N/A</v>
      </c>
      <c r="M135" s="26" t="e">
        <v>#N/A</v>
      </c>
      <c r="N135" s="26" t="e">
        <v>#N/A</v>
      </c>
      <c r="O135" s="26" t="e">
        <v>#N/A</v>
      </c>
      <c r="P135" s="26" t="e">
        <v>#N/A</v>
      </c>
      <c r="Q135" s="26" t="e">
        <v>#N/A</v>
      </c>
      <c r="R135" s="26" t="e">
        <v>#N/A</v>
      </c>
      <c r="S135" s="26" t="e">
        <v>#N/A</v>
      </c>
      <c r="T135" s="26" t="e">
        <v>#N/A</v>
      </c>
      <c r="U135" s="26" t="e">
        <v>#N/A</v>
      </c>
      <c r="V135" s="26" t="e">
        <v>#N/A</v>
      </c>
      <c r="W135" s="26" t="e">
        <v>#N/A</v>
      </c>
      <c r="X135" s="26" t="e">
        <v>#N/A</v>
      </c>
      <c r="Y135" s="26" t="e">
        <v>#N/A</v>
      </c>
      <c r="Z135" s="26" t="e">
        <v>#N/A</v>
      </c>
      <c r="AA135" s="26" t="e">
        <v>#N/A</v>
      </c>
      <c r="AB135" s="26" t="e">
        <v>#N/A</v>
      </c>
      <c r="AC135" s="26" t="e">
        <v>#N/A</v>
      </c>
      <c r="AD135" s="26" t="e">
        <v>#N/A</v>
      </c>
      <c r="AE135" s="26" t="e">
        <v>#N/A</v>
      </c>
      <c r="AF135" s="26" t="e">
        <v>#N/A</v>
      </c>
      <c r="AG135" s="26" t="e">
        <v>#N/A</v>
      </c>
      <c r="AH135" s="26" t="e">
        <v>#N/A</v>
      </c>
      <c r="AI135" s="26" t="e">
        <v>#N/A</v>
      </c>
      <c r="AJ135" s="26" t="e">
        <v>#N/A</v>
      </c>
      <c r="AK135" s="26" t="e">
        <v>#N/A</v>
      </c>
      <c r="AL135" s="26" t="e">
        <v>#N/A</v>
      </c>
      <c r="AM135" s="26" t="e">
        <v>#N/A</v>
      </c>
      <c r="AN135" s="26" t="e">
        <v>#N/A</v>
      </c>
      <c r="AO135" s="26" t="e">
        <v>#N/A</v>
      </c>
      <c r="AP135" s="26" t="e">
        <v>#N/A</v>
      </c>
      <c r="AQ135" s="26" t="e">
        <v>#N/A</v>
      </c>
      <c r="AR135" s="26" t="e">
        <v>#N/A</v>
      </c>
      <c r="AS135" s="26" t="e">
        <v>#N/A</v>
      </c>
      <c r="AT135" s="26" t="e">
        <v>#N/A</v>
      </c>
      <c r="AU135" s="26" t="e">
        <v>#N/A</v>
      </c>
      <c r="AV135" s="26" t="e">
        <v>#N/A</v>
      </c>
      <c r="AW135" s="26" t="e">
        <v>#N/A</v>
      </c>
      <c r="AX135" s="26" t="e">
        <v>#N/A</v>
      </c>
      <c r="AY135" s="26" t="e">
        <v>#N/A</v>
      </c>
      <c r="AZ135" s="26" t="e">
        <v>#N/A</v>
      </c>
      <c r="BA135" s="26" t="e">
        <v>#N/A</v>
      </c>
      <c r="BB135" s="26" t="e">
        <v>#N/A</v>
      </c>
      <c r="BC135" s="26" t="e">
        <v>#N/A</v>
      </c>
      <c r="BD135" s="26" t="e">
        <v>#N/A</v>
      </c>
      <c r="BE135" s="26" t="e">
        <v>#N/A</v>
      </c>
      <c r="BF135" s="26" t="e">
        <v>#N/A</v>
      </c>
      <c r="BG135" s="26" t="e">
        <v>#N/A</v>
      </c>
      <c r="BH135" s="26" t="e">
        <v>#N/A</v>
      </c>
      <c r="BI135" s="26" t="e">
        <v>#N/A</v>
      </c>
      <c r="BJ135" s="26" t="e">
        <v>#N/A</v>
      </c>
      <c r="BK135" s="26" t="e">
        <v>#N/A</v>
      </c>
      <c r="BL135" s="26" t="e">
        <v>#N/A</v>
      </c>
      <c r="BM135" s="26" t="e">
        <v>#N/A</v>
      </c>
      <c r="BN135" s="26" t="e">
        <v>#N/A</v>
      </c>
      <c r="BO135" s="26" t="e">
        <v>#N/A</v>
      </c>
      <c r="BP135" s="26" t="e">
        <v>#N/A</v>
      </c>
      <c r="BQ135" s="26" t="e">
        <v>#N/A</v>
      </c>
      <c r="BR135" s="26" t="e">
        <v>#N/A</v>
      </c>
      <c r="BS135" s="26" t="e">
        <v>#N/A</v>
      </c>
      <c r="BT135" s="26" t="e">
        <v>#N/A</v>
      </c>
      <c r="BU135" s="26" t="e">
        <v>#N/A</v>
      </c>
      <c r="BV135" s="26" t="e">
        <v>#N/A</v>
      </c>
      <c r="BW135" s="26" t="e">
        <v>#N/A</v>
      </c>
      <c r="BX135" s="26" t="e">
        <v>#N/A</v>
      </c>
      <c r="BY135" s="26" t="e">
        <v>#N/A</v>
      </c>
      <c r="BZ135" s="26" t="e">
        <v>#N/A</v>
      </c>
      <c r="CA135" s="26" t="e">
        <v>#N/A</v>
      </c>
      <c r="CB135" s="26" t="e">
        <v>#N/A</v>
      </c>
      <c r="CC135" s="26" t="e">
        <v>#N/A</v>
      </c>
      <c r="CD135" s="26" t="e">
        <v>#N/A</v>
      </c>
      <c r="CE135" s="26" t="e">
        <v>#N/A</v>
      </c>
      <c r="CF135" s="26" t="e">
        <v>#N/A</v>
      </c>
      <c r="CG135" s="26" t="e">
        <v>#N/A</v>
      </c>
      <c r="CH135" s="26" t="e">
        <v>#N/A</v>
      </c>
      <c r="CI135" s="26" t="e">
        <v>#N/A</v>
      </c>
      <c r="CJ135" s="26" t="e">
        <v>#N/A</v>
      </c>
      <c r="CK135" s="26" t="e">
        <v>#N/A</v>
      </c>
      <c r="CL135" s="26" t="e">
        <v>#N/A</v>
      </c>
      <c r="CM135" s="26" t="e">
        <v>#N/A</v>
      </c>
      <c r="CN135" s="26" t="e">
        <v>#N/A</v>
      </c>
      <c r="CO135" s="26" t="e">
        <v>#N/A</v>
      </c>
      <c r="CP135" s="26" t="e">
        <v>#N/A</v>
      </c>
      <c r="CQ135" s="26" t="e">
        <v>#N/A</v>
      </c>
      <c r="CR135" s="26" t="e">
        <v>#N/A</v>
      </c>
      <c r="CS135" s="26" t="e">
        <v>#N/A</v>
      </c>
      <c r="CT135" s="26" t="e">
        <v>#N/A</v>
      </c>
      <c r="CU135" s="26" t="e">
        <v>#N/A</v>
      </c>
      <c r="CV135" s="26" t="e">
        <v>#N/A</v>
      </c>
      <c r="CW135" s="26" t="e">
        <v>#N/A</v>
      </c>
      <c r="CX135" s="26" t="e">
        <v>#N/A</v>
      </c>
      <c r="CY135" s="26" t="e">
        <v>#N/A</v>
      </c>
      <c r="CZ135" s="26" t="e">
        <v>#N/A</v>
      </c>
      <c r="DA135" s="26" t="e">
        <v>#N/A</v>
      </c>
      <c r="DB135" s="26" t="e">
        <v>#N/A</v>
      </c>
      <c r="DC135" s="26" t="e">
        <v>#N/A</v>
      </c>
      <c r="DD135" s="26" t="e">
        <v>#N/A</v>
      </c>
      <c r="DE135" s="26" t="e">
        <v>#N/A</v>
      </c>
      <c r="DF135" s="26" t="e">
        <v>#N/A</v>
      </c>
      <c r="DG135" s="26" t="e">
        <v>#N/A</v>
      </c>
      <c r="DH135" s="26" t="e">
        <v>#N/A</v>
      </c>
      <c r="DI135" s="26" t="e">
        <v>#N/A</v>
      </c>
      <c r="DJ135" s="26" t="e">
        <v>#N/A</v>
      </c>
      <c r="DK135" s="30" t="e">
        <v>#N/A</v>
      </c>
      <c r="DL135" s="26" t="e">
        <v>#N/A</v>
      </c>
      <c r="DM135" s="26" t="e">
        <v>#N/A</v>
      </c>
      <c r="DN135" s="26" t="e">
        <v>#N/A</v>
      </c>
      <c r="DO135" s="26" t="e">
        <v>#N/A</v>
      </c>
      <c r="DP135" s="26" t="e">
        <v>#N/A</v>
      </c>
      <c r="DQ135" s="26" t="e">
        <v>#N/A</v>
      </c>
      <c r="DR135" s="26" t="e">
        <v>#N/A</v>
      </c>
      <c r="DS135" s="26" t="e">
        <v>#N/A</v>
      </c>
      <c r="DT135" s="26" t="e">
        <v>#N/A</v>
      </c>
      <c r="DU135" s="26" t="e">
        <v>#N/A</v>
      </c>
      <c r="DV135" s="26" t="e">
        <v>#N/A</v>
      </c>
      <c r="DW135" s="26" t="e">
        <v>#N/A</v>
      </c>
      <c r="DX135" s="26" t="e">
        <v>#N/A</v>
      </c>
      <c r="DY135" s="26" t="e">
        <v>#N/A</v>
      </c>
      <c r="DZ135" s="26" t="e">
        <v>#N/A</v>
      </c>
      <c r="EA135" s="26" t="e">
        <v>#N/A</v>
      </c>
      <c r="EB135" s="26" t="e">
        <v>#N/A</v>
      </c>
      <c r="EC135" s="26" t="e">
        <v>#N/A</v>
      </c>
      <c r="ED135" s="26" t="e">
        <v>#N/A</v>
      </c>
      <c r="EE135" s="26" t="e">
        <v>#N/A</v>
      </c>
      <c r="EF135" s="26" t="e">
        <v>#N/A</v>
      </c>
      <c r="EG135" s="26" t="e">
        <v>#N/A</v>
      </c>
      <c r="EH135" s="26" t="e">
        <v>#N/A</v>
      </c>
      <c r="EI135" s="26" t="e">
        <v>#N/A</v>
      </c>
      <c r="EJ135" s="26" t="e">
        <v>#N/A</v>
      </c>
      <c r="EK135" s="26" t="e">
        <v>#N/A</v>
      </c>
      <c r="EL135" s="53">
        <v>71.52</v>
      </c>
      <c r="EM135" s="53">
        <v>73.298000000000002</v>
      </c>
      <c r="EN135" s="53">
        <v>75.272999999999996</v>
      </c>
      <c r="EO135" s="53">
        <v>77.48</v>
      </c>
      <c r="EP135" s="53">
        <v>79.947000000000003</v>
      </c>
      <c r="EQ135" s="53">
        <v>82.715000000000003</v>
      </c>
      <c r="ER135" s="53">
        <v>85.831000000000003</v>
      </c>
      <c r="ES135" s="53">
        <v>89.352999999999994</v>
      </c>
      <c r="ET135" s="53">
        <v>93.34</v>
      </c>
      <c r="EU135" s="53">
        <v>97.87</v>
      </c>
      <c r="EV135" s="53">
        <v>103.048</v>
      </c>
      <c r="EW135" s="53">
        <v>108.989</v>
      </c>
      <c r="EX135" s="53">
        <v>115.827</v>
      </c>
      <c r="EY135" s="53">
        <v>123.751</v>
      </c>
      <c r="EZ135" s="53">
        <v>132.97999999999999</v>
      </c>
      <c r="FA135" s="53">
        <v>143.798</v>
      </c>
      <c r="FB135" s="53">
        <v>156.57400000000001</v>
      </c>
      <c r="FC135" s="53">
        <v>171.745</v>
      </c>
      <c r="FD135" s="53">
        <v>190.97399999999999</v>
      </c>
      <c r="FE135" s="53">
        <v>217.858</v>
      </c>
      <c r="FF135" s="53">
        <v>249.369</v>
      </c>
      <c r="FG135" s="53">
        <v>288.13600000000002</v>
      </c>
      <c r="FH135" s="53">
        <v>336.32499999999999</v>
      </c>
      <c r="FI135" s="53">
        <v>391.33699999999999</v>
      </c>
      <c r="FJ135" s="53">
        <v>453.22199999999998</v>
      </c>
      <c r="FK135" s="53">
        <v>522.57100000000003</v>
      </c>
      <c r="FL135" s="53">
        <v>598.02300000000002</v>
      </c>
      <c r="FM135" s="53">
        <v>683.67200000000003</v>
      </c>
      <c r="FN135" s="53">
        <v>778.73599999999999</v>
      </c>
      <c r="FO135" s="53">
        <v>884.04</v>
      </c>
      <c r="FP135" s="53">
        <v>1000.285</v>
      </c>
      <c r="FQ135" s="53">
        <v>1069.722</v>
      </c>
      <c r="FR135" s="53">
        <v>1137.549</v>
      </c>
      <c r="FS135" s="53">
        <v>1209.0999999999999</v>
      </c>
      <c r="FT135" s="53">
        <v>1284.385</v>
      </c>
      <c r="FU135" s="53">
        <v>1363.482</v>
      </c>
      <c r="FV135" s="53">
        <v>1446.5740000000001</v>
      </c>
      <c r="FW135" s="53">
        <v>1530.444</v>
      </c>
      <c r="FX135" s="53">
        <v>1622.7470000000001</v>
      </c>
      <c r="FY135" s="53">
        <v>1722.0630000000001</v>
      </c>
      <c r="FZ135" s="53">
        <v>1826.25</v>
      </c>
      <c r="GA135" s="53">
        <v>1936.6880000000001</v>
      </c>
      <c r="GB135" s="53">
        <v>2056.2890000000002</v>
      </c>
      <c r="GC135" s="53">
        <v>2184.1990000000001</v>
      </c>
      <c r="GD135" s="53">
        <v>2319.1819999999998</v>
      </c>
      <c r="GE135" s="53">
        <v>2457.98</v>
      </c>
      <c r="GF135" s="53">
        <v>2599.5790000000002</v>
      </c>
      <c r="GG135" s="53">
        <v>2746.3319999999999</v>
      </c>
      <c r="GH135" s="53">
        <v>2898.5039999999999</v>
      </c>
      <c r="GI135" s="53">
        <v>3056.08</v>
      </c>
      <c r="GJ135" s="53">
        <v>3219.297</v>
      </c>
      <c r="GK135" s="53">
        <v>3387.3270000000002</v>
      </c>
      <c r="GL135" s="53">
        <v>3558.098</v>
      </c>
      <c r="GM135" s="53">
        <v>3731.7</v>
      </c>
      <c r="GN135" s="53">
        <v>3907.9490000000001</v>
      </c>
      <c r="GO135" s="53">
        <v>4086.6019999999999</v>
      </c>
      <c r="GP135" s="53">
        <v>4265.9139999999998</v>
      </c>
      <c r="GQ135" s="53">
        <v>4444.0110000000004</v>
      </c>
      <c r="GR135" s="53">
        <v>4621.3990000000003</v>
      </c>
      <c r="GS135" s="53">
        <v>4798</v>
      </c>
      <c r="GT135" s="53"/>
      <c r="GU135" s="53">
        <v>7483.6710000000003</v>
      </c>
    </row>
    <row r="136" spans="1:203" s="30" customFormat="1">
      <c r="A136" s="5" t="s">
        <v>526</v>
      </c>
      <c r="B136" s="17" t="e">
        <v>#N/A</v>
      </c>
      <c r="C136" s="17" t="e">
        <v>#N/A</v>
      </c>
      <c r="D136" s="17" t="e">
        <v>#N/A</v>
      </c>
      <c r="E136" s="17" t="e">
        <v>#N/A</v>
      </c>
      <c r="F136" s="26" t="e">
        <v>#N/A</v>
      </c>
      <c r="G136" s="26" t="e">
        <v>#N/A</v>
      </c>
      <c r="H136" s="26" t="e">
        <v>#N/A</v>
      </c>
      <c r="I136" s="26" t="e">
        <v>#N/A</v>
      </c>
      <c r="J136" s="26" t="e">
        <v>#N/A</v>
      </c>
      <c r="K136" s="26" t="e">
        <v>#N/A</v>
      </c>
      <c r="L136" s="26">
        <v>2593</v>
      </c>
      <c r="M136" s="26" t="e">
        <v>#N/A</v>
      </c>
      <c r="N136" s="26" t="e">
        <v>#N/A</v>
      </c>
      <c r="O136" s="26" t="e">
        <v>#N/A</v>
      </c>
      <c r="P136" s="26" t="e">
        <v>#N/A</v>
      </c>
      <c r="Q136" s="26" t="e">
        <v>#N/A</v>
      </c>
      <c r="R136" s="26" t="e">
        <v>#N/A</v>
      </c>
      <c r="S136" s="26" t="e">
        <v>#N/A</v>
      </c>
      <c r="T136" s="26" t="e">
        <v>#N/A</v>
      </c>
      <c r="U136" s="26" t="e">
        <v>#N/A</v>
      </c>
      <c r="V136" s="26" t="e">
        <v>#N/A</v>
      </c>
      <c r="W136" s="26" t="e">
        <v>#N/A</v>
      </c>
      <c r="X136" s="26" t="e">
        <v>#N/A</v>
      </c>
      <c r="Y136" s="26" t="e">
        <v>#N/A</v>
      </c>
      <c r="Z136" s="26" t="e">
        <v>#N/A</v>
      </c>
      <c r="AA136" s="26" t="e">
        <v>#N/A</v>
      </c>
      <c r="AB136" s="26" t="e">
        <v>#N/A</v>
      </c>
      <c r="AC136" s="26" t="e">
        <v>#N/A</v>
      </c>
      <c r="AD136" s="26" t="e">
        <v>#N/A</v>
      </c>
      <c r="AE136" s="26" t="e">
        <v>#N/A</v>
      </c>
      <c r="AF136" s="26" t="e">
        <v>#N/A</v>
      </c>
      <c r="AG136" s="26" t="e">
        <v>#N/A</v>
      </c>
      <c r="AH136" s="26" t="e">
        <v>#N/A</v>
      </c>
      <c r="AI136" s="26" t="e">
        <v>#N/A</v>
      </c>
      <c r="AJ136" s="26" t="e">
        <v>#N/A</v>
      </c>
      <c r="AK136" s="26" t="e">
        <v>#N/A</v>
      </c>
      <c r="AL136" s="26" t="e">
        <v>#N/A</v>
      </c>
      <c r="AM136" s="26" t="e">
        <v>#N/A</v>
      </c>
      <c r="AN136" s="26" t="e">
        <v>#N/A</v>
      </c>
      <c r="AO136" s="26" t="e">
        <v>#N/A</v>
      </c>
      <c r="AP136" s="26" t="e">
        <v>#N/A</v>
      </c>
      <c r="AQ136" s="26" t="e">
        <v>#N/A</v>
      </c>
      <c r="AR136" s="26" t="e">
        <v>#N/A</v>
      </c>
      <c r="AS136" s="26" t="e">
        <v>#N/A</v>
      </c>
      <c r="AT136" s="26" t="e">
        <v>#N/A</v>
      </c>
      <c r="AU136" s="26" t="e">
        <v>#N/A</v>
      </c>
      <c r="AV136" s="26" t="e">
        <v>#N/A</v>
      </c>
      <c r="AW136" s="26" t="e">
        <v>#N/A</v>
      </c>
      <c r="AX136" s="26" t="e">
        <v>#N/A</v>
      </c>
      <c r="AY136" s="26" t="e">
        <v>#N/A</v>
      </c>
      <c r="AZ136" s="26" t="e">
        <v>#N/A</v>
      </c>
      <c r="BA136" s="26" t="e">
        <v>#N/A</v>
      </c>
      <c r="BB136" s="26" t="e">
        <v>#N/A</v>
      </c>
      <c r="BC136" s="26" t="e">
        <v>#N/A</v>
      </c>
      <c r="BD136" s="26" t="e">
        <v>#N/A</v>
      </c>
      <c r="BE136" s="26" t="e">
        <v>#N/A</v>
      </c>
      <c r="BF136" s="26" t="e">
        <v>#N/A</v>
      </c>
      <c r="BG136" s="26" t="e">
        <v>#N/A</v>
      </c>
      <c r="BH136" s="26" t="e">
        <v>#N/A</v>
      </c>
      <c r="BI136" s="26" t="e">
        <v>#N/A</v>
      </c>
      <c r="BJ136" s="26">
        <v>2840</v>
      </c>
      <c r="BK136" s="26" t="e">
        <v>#N/A</v>
      </c>
      <c r="BL136" s="26" t="e">
        <v>#N/A</v>
      </c>
      <c r="BM136" s="26" t="e">
        <v>#N/A</v>
      </c>
      <c r="BN136" s="26" t="e">
        <v>#N/A</v>
      </c>
      <c r="BO136" s="26" t="e">
        <v>#N/A</v>
      </c>
      <c r="BP136" s="26" t="e">
        <v>#N/A</v>
      </c>
      <c r="BQ136" s="26" t="e">
        <v>#N/A</v>
      </c>
      <c r="BR136" s="26" t="e">
        <v>#N/A</v>
      </c>
      <c r="BS136" s="26" t="e">
        <v>#N/A</v>
      </c>
      <c r="BT136" s="26" t="e">
        <v>#N/A</v>
      </c>
      <c r="BU136" s="26" t="e">
        <v>#N/A</v>
      </c>
      <c r="BV136" s="26" t="e">
        <v>#N/A</v>
      </c>
      <c r="BW136" s="26" t="e">
        <v>#N/A</v>
      </c>
      <c r="BX136" s="26" t="e">
        <v>#N/A</v>
      </c>
      <c r="BY136" s="26" t="e">
        <v>#N/A</v>
      </c>
      <c r="BZ136" s="26" t="e">
        <v>#N/A</v>
      </c>
      <c r="CA136" s="26" t="e">
        <v>#N/A</v>
      </c>
      <c r="CB136" s="26" t="e">
        <v>#N/A</v>
      </c>
      <c r="CC136" s="26" t="e">
        <v>#N/A</v>
      </c>
      <c r="CD136" s="26" t="e">
        <v>#N/A</v>
      </c>
      <c r="CE136" s="26" t="e">
        <v>#N/A</v>
      </c>
      <c r="CF136" s="26" t="e">
        <v>#N/A</v>
      </c>
      <c r="CG136" s="26" t="e">
        <v>#N/A</v>
      </c>
      <c r="CH136" s="26" t="e">
        <v>#N/A</v>
      </c>
      <c r="CI136" s="26" t="e">
        <v>#N/A</v>
      </c>
      <c r="CJ136" s="26" t="e">
        <v>#N/A</v>
      </c>
      <c r="CK136" s="26" t="e">
        <v>#N/A</v>
      </c>
      <c r="CL136" s="26" t="e">
        <v>#N/A</v>
      </c>
      <c r="CM136" s="26" t="e">
        <v>#N/A</v>
      </c>
      <c r="CN136" s="26" t="e">
        <v>#N/A</v>
      </c>
      <c r="CO136" s="26" t="e">
        <v>#N/A</v>
      </c>
      <c r="CP136" s="26" t="e">
        <v>#N/A</v>
      </c>
      <c r="CQ136" s="26" t="e">
        <v>#N/A</v>
      </c>
      <c r="CR136" s="26" t="e">
        <v>#N/A</v>
      </c>
      <c r="CS136" s="26" t="e">
        <v>#N/A</v>
      </c>
      <c r="CT136" s="26" t="e">
        <v>#N/A</v>
      </c>
      <c r="CU136" s="26" t="e">
        <v>#N/A</v>
      </c>
      <c r="CV136" s="26" t="e">
        <v>#N/A</v>
      </c>
      <c r="CW136" s="26" t="e">
        <v>#N/A</v>
      </c>
      <c r="CX136" s="26" t="e">
        <v>#N/A</v>
      </c>
      <c r="CY136" s="26" t="e">
        <v>#N/A</v>
      </c>
      <c r="CZ136" s="26" t="e">
        <v>#N/A</v>
      </c>
      <c r="DA136" s="26">
        <v>3284</v>
      </c>
      <c r="DB136" s="26" t="e">
        <v>#N/A</v>
      </c>
      <c r="DC136" s="26" t="e">
        <v>#N/A</v>
      </c>
      <c r="DD136" s="26" t="e">
        <v>#N/A</v>
      </c>
      <c r="DE136" s="26" t="e">
        <v>#N/A</v>
      </c>
      <c r="DF136" s="26" t="e">
        <v>#N/A</v>
      </c>
      <c r="DG136" s="26" t="e">
        <v>#N/A</v>
      </c>
      <c r="DH136" s="26" t="e">
        <v>#N/A</v>
      </c>
      <c r="DI136" s="26" t="e">
        <v>#N/A</v>
      </c>
      <c r="DJ136" s="26" t="e">
        <v>#N/A</v>
      </c>
      <c r="DK136" s="30" t="e">
        <v>#N/A</v>
      </c>
      <c r="DL136" s="26" t="e">
        <v>#N/A</v>
      </c>
      <c r="DM136" s="26" t="e">
        <v>#N/A</v>
      </c>
      <c r="DN136" s="26" t="e">
        <v>#N/A</v>
      </c>
      <c r="DO136" s="26" t="e">
        <v>#N/A</v>
      </c>
      <c r="DP136" s="26" t="e">
        <v>#N/A</v>
      </c>
      <c r="DQ136" s="26" t="e">
        <v>#N/A</v>
      </c>
      <c r="DR136" s="26" t="e">
        <v>#N/A</v>
      </c>
      <c r="DS136" s="26" t="e">
        <v>#N/A</v>
      </c>
      <c r="DT136" s="26" t="e">
        <v>#N/A</v>
      </c>
      <c r="DU136" s="26" t="e">
        <v>#N/A</v>
      </c>
      <c r="DV136" s="26" t="e">
        <v>#N/A</v>
      </c>
      <c r="DW136" s="26" t="e">
        <v>#N/A</v>
      </c>
      <c r="DX136" s="26" t="e">
        <v>#N/A</v>
      </c>
      <c r="DY136" s="26" t="e">
        <v>#N/A</v>
      </c>
      <c r="DZ136" s="26" t="e">
        <v>#N/A</v>
      </c>
      <c r="EA136" s="26" t="e">
        <v>#N/A</v>
      </c>
      <c r="EB136" s="26" t="e">
        <v>#N/A</v>
      </c>
      <c r="EC136" s="26" t="e">
        <v>#N/A</v>
      </c>
      <c r="ED136" s="26" t="e">
        <v>#N/A</v>
      </c>
      <c r="EE136" s="26" t="e">
        <v>#N/A</v>
      </c>
      <c r="EF136" s="26" t="e">
        <v>#N/A</v>
      </c>
      <c r="EG136" s="26" t="e">
        <v>#N/A</v>
      </c>
      <c r="EH136" s="26" t="e">
        <v>#N/A</v>
      </c>
      <c r="EI136" s="26" t="e">
        <v>#N/A</v>
      </c>
      <c r="EJ136" s="26" t="e">
        <v>#N/A</v>
      </c>
      <c r="EK136" s="26" t="e">
        <v>#N/A</v>
      </c>
      <c r="EL136" s="53">
        <v>4777.0889999999999</v>
      </c>
      <c r="EM136" s="53">
        <v>4869.125</v>
      </c>
      <c r="EN136" s="53">
        <v>4963.8289999999997</v>
      </c>
      <c r="EO136" s="53">
        <v>5061.1530000000002</v>
      </c>
      <c r="EP136" s="53">
        <v>5162.4939999999997</v>
      </c>
      <c r="EQ136" s="53">
        <v>5265.3270000000002</v>
      </c>
      <c r="ER136" s="53">
        <v>5380.1059999999998</v>
      </c>
      <c r="ES136" s="53">
        <v>5498.09</v>
      </c>
      <c r="ET136" s="53">
        <v>5619.3770000000004</v>
      </c>
      <c r="EU136" s="53">
        <v>5743.9260000000004</v>
      </c>
      <c r="EV136" s="53">
        <v>5871.8310000000001</v>
      </c>
      <c r="EW136" s="53">
        <v>5993.8280000000004</v>
      </c>
      <c r="EX136" s="53">
        <v>6120.0810000000001</v>
      </c>
      <c r="EY136" s="53">
        <v>6248.2060000000001</v>
      </c>
      <c r="EZ136" s="53">
        <v>6378.2060000000001</v>
      </c>
      <c r="FA136" s="53">
        <v>6510.0810000000001</v>
      </c>
      <c r="FB136" s="53">
        <v>6624.7550000000001</v>
      </c>
      <c r="FC136" s="53">
        <v>6740.7849999999999</v>
      </c>
      <c r="FD136" s="53">
        <v>6859.4080000000004</v>
      </c>
      <c r="FE136" s="53">
        <v>6978.1549999999997</v>
      </c>
      <c r="FF136" s="53">
        <v>7098.2389999999996</v>
      </c>
      <c r="FG136" s="53">
        <v>7251.3829999999998</v>
      </c>
      <c r="FH136" s="53">
        <v>7407.0749999999998</v>
      </c>
      <c r="FI136" s="53">
        <v>7579.5010000000002</v>
      </c>
      <c r="FJ136" s="53">
        <v>7755.0190000000002</v>
      </c>
      <c r="FK136" s="53">
        <v>7934.4970000000003</v>
      </c>
      <c r="FL136" s="53">
        <v>8170.5209999999997</v>
      </c>
      <c r="FM136" s="53">
        <v>8403.99</v>
      </c>
      <c r="FN136" s="53">
        <v>8641.0360000000001</v>
      </c>
      <c r="FO136" s="53">
        <v>8883.3809999999994</v>
      </c>
      <c r="FP136" s="53">
        <v>9132.5450000000001</v>
      </c>
      <c r="FQ136" s="53">
        <v>9390.1380000000008</v>
      </c>
      <c r="FR136" s="53">
        <v>9657.6180000000004</v>
      </c>
      <c r="FS136" s="53">
        <v>9936.2579999999998</v>
      </c>
      <c r="FT136" s="53">
        <v>10229.272000000001</v>
      </c>
      <c r="FU136" s="53">
        <v>10539.928</v>
      </c>
      <c r="FV136" s="53">
        <v>10869.58</v>
      </c>
      <c r="FW136" s="53">
        <v>11219.34</v>
      </c>
      <c r="FX136" s="53">
        <v>11591.069</v>
      </c>
      <c r="FY136" s="53">
        <v>11986.392</v>
      </c>
      <c r="FZ136" s="53">
        <v>12416.08</v>
      </c>
      <c r="GA136" s="53">
        <v>12882.42</v>
      </c>
      <c r="GB136" s="53">
        <v>13367.996999999999</v>
      </c>
      <c r="GC136" s="53">
        <v>13885.755999999999</v>
      </c>
      <c r="GD136" s="53">
        <v>14394.75</v>
      </c>
      <c r="GE136" s="53">
        <v>14864.317999999999</v>
      </c>
      <c r="GF136" s="53">
        <v>15336.156000000001</v>
      </c>
      <c r="GG136" s="53">
        <v>15838.195</v>
      </c>
      <c r="GH136" s="53">
        <v>16366.21</v>
      </c>
      <c r="GI136" s="53">
        <v>16919.659</v>
      </c>
      <c r="GJ136" s="53">
        <v>17495.14</v>
      </c>
      <c r="GK136" s="53">
        <v>18094.478999999999</v>
      </c>
      <c r="GL136" s="53">
        <v>18718.208999999999</v>
      </c>
      <c r="GM136" s="53">
        <v>19367.311000000002</v>
      </c>
      <c r="GN136" s="53">
        <v>20042.684000000001</v>
      </c>
      <c r="GO136" s="53">
        <v>20745.098000000002</v>
      </c>
      <c r="GP136" s="53">
        <v>21474.476999999999</v>
      </c>
      <c r="GQ136" s="53">
        <v>22230.530999999999</v>
      </c>
      <c r="GR136" s="53">
        <v>23013.376</v>
      </c>
      <c r="GS136" s="53">
        <v>22858</v>
      </c>
      <c r="GT136" s="53"/>
      <c r="GU136" s="53">
        <v>45533.743000000002</v>
      </c>
    </row>
    <row r="137" spans="1:203" s="30" customFormat="1">
      <c r="A137" s="5" t="s">
        <v>527</v>
      </c>
      <c r="B137" s="17" t="e">
        <v>#N/A</v>
      </c>
      <c r="C137" s="17" t="e">
        <v>#N/A</v>
      </c>
      <c r="D137" s="17" t="e">
        <v>#N/A</v>
      </c>
      <c r="E137" s="17" t="e">
        <v>#N/A</v>
      </c>
      <c r="F137" s="26" t="e">
        <v>#N/A</v>
      </c>
      <c r="G137" s="26" t="e">
        <v>#N/A</v>
      </c>
      <c r="H137" s="26" t="e">
        <v>#N/A</v>
      </c>
      <c r="I137" s="26" t="e">
        <v>#N/A</v>
      </c>
      <c r="J137" s="26" t="e">
        <v>#N/A</v>
      </c>
      <c r="K137" s="26" t="e">
        <v>#N/A</v>
      </c>
      <c r="L137" s="26">
        <v>332</v>
      </c>
      <c r="M137" s="26" t="e">
        <v>#N/A</v>
      </c>
      <c r="N137" s="26" t="e">
        <v>#N/A</v>
      </c>
      <c r="O137" s="26" t="e">
        <v>#N/A</v>
      </c>
      <c r="P137" s="26" t="e">
        <v>#N/A</v>
      </c>
      <c r="Q137" s="26" t="e">
        <v>#N/A</v>
      </c>
      <c r="R137" s="26" t="e">
        <v>#N/A</v>
      </c>
      <c r="S137" s="26" t="e">
        <v>#N/A</v>
      </c>
      <c r="T137" s="26" t="e">
        <v>#N/A</v>
      </c>
      <c r="U137" s="26" t="e">
        <v>#N/A</v>
      </c>
      <c r="V137" s="26" t="e">
        <v>#N/A</v>
      </c>
      <c r="W137" s="26" t="e">
        <v>#N/A</v>
      </c>
      <c r="X137" s="26" t="e">
        <v>#N/A</v>
      </c>
      <c r="Y137" s="26" t="e">
        <v>#N/A</v>
      </c>
      <c r="Z137" s="26" t="e">
        <v>#N/A</v>
      </c>
      <c r="AA137" s="26" t="e">
        <v>#N/A</v>
      </c>
      <c r="AB137" s="26" t="e">
        <v>#N/A</v>
      </c>
      <c r="AC137" s="26" t="e">
        <v>#N/A</v>
      </c>
      <c r="AD137" s="26" t="e">
        <v>#N/A</v>
      </c>
      <c r="AE137" s="26" t="e">
        <v>#N/A</v>
      </c>
      <c r="AF137" s="26" t="e">
        <v>#N/A</v>
      </c>
      <c r="AG137" s="26" t="e">
        <v>#N/A</v>
      </c>
      <c r="AH137" s="26" t="e">
        <v>#N/A</v>
      </c>
      <c r="AI137" s="26" t="e">
        <v>#N/A</v>
      </c>
      <c r="AJ137" s="26" t="e">
        <v>#N/A</v>
      </c>
      <c r="AK137" s="26" t="e">
        <v>#N/A</v>
      </c>
      <c r="AL137" s="26" t="e">
        <v>#N/A</v>
      </c>
      <c r="AM137" s="26" t="e">
        <v>#N/A</v>
      </c>
      <c r="AN137" s="26" t="e">
        <v>#N/A</v>
      </c>
      <c r="AO137" s="26" t="e">
        <v>#N/A</v>
      </c>
      <c r="AP137" s="26" t="e">
        <v>#N/A</v>
      </c>
      <c r="AQ137" s="26" t="e">
        <v>#N/A</v>
      </c>
      <c r="AR137" s="26" t="e">
        <v>#N/A</v>
      </c>
      <c r="AS137" s="26" t="e">
        <v>#N/A</v>
      </c>
      <c r="AT137" s="26" t="e">
        <v>#N/A</v>
      </c>
      <c r="AU137" s="26" t="e">
        <v>#N/A</v>
      </c>
      <c r="AV137" s="26" t="e">
        <v>#N/A</v>
      </c>
      <c r="AW137" s="26" t="e">
        <v>#N/A</v>
      </c>
      <c r="AX137" s="26" t="e">
        <v>#N/A</v>
      </c>
      <c r="AY137" s="26" t="e">
        <v>#N/A</v>
      </c>
      <c r="AZ137" s="26" t="e">
        <v>#N/A</v>
      </c>
      <c r="BA137" s="26" t="e">
        <v>#N/A</v>
      </c>
      <c r="BB137" s="26" t="e">
        <v>#N/A</v>
      </c>
      <c r="BC137" s="26" t="e">
        <v>#N/A</v>
      </c>
      <c r="BD137" s="26" t="e">
        <v>#N/A</v>
      </c>
      <c r="BE137" s="26" t="e">
        <v>#N/A</v>
      </c>
      <c r="BF137" s="26" t="e">
        <v>#N/A</v>
      </c>
      <c r="BG137" s="26" t="e">
        <v>#N/A</v>
      </c>
      <c r="BH137" s="26" t="e">
        <v>#N/A</v>
      </c>
      <c r="BI137" s="26" t="e">
        <v>#N/A</v>
      </c>
      <c r="BJ137" s="26">
        <v>429</v>
      </c>
      <c r="BK137" s="26" t="e">
        <v>#N/A</v>
      </c>
      <c r="BL137" s="26" t="e">
        <v>#N/A</v>
      </c>
      <c r="BM137" s="26" t="e">
        <v>#N/A</v>
      </c>
      <c r="BN137" s="26" t="e">
        <v>#N/A</v>
      </c>
      <c r="BO137" s="26" t="e">
        <v>#N/A</v>
      </c>
      <c r="BP137" s="26" t="e">
        <v>#N/A</v>
      </c>
      <c r="BQ137" s="26" t="e">
        <v>#N/A</v>
      </c>
      <c r="BR137" s="26" t="e">
        <v>#N/A</v>
      </c>
      <c r="BS137" s="26" t="e">
        <v>#N/A</v>
      </c>
      <c r="BT137" s="26" t="e">
        <v>#N/A</v>
      </c>
      <c r="BU137" s="26" t="e">
        <v>#N/A</v>
      </c>
      <c r="BV137" s="26" t="e">
        <v>#N/A</v>
      </c>
      <c r="BW137" s="26" t="e">
        <v>#N/A</v>
      </c>
      <c r="BX137" s="26" t="e">
        <v>#N/A</v>
      </c>
      <c r="BY137" s="26" t="e">
        <v>#N/A</v>
      </c>
      <c r="BZ137" s="26" t="e">
        <v>#N/A</v>
      </c>
      <c r="CA137" s="26" t="e">
        <v>#N/A</v>
      </c>
      <c r="CB137" s="26" t="e">
        <v>#N/A</v>
      </c>
      <c r="CC137" s="26" t="e">
        <v>#N/A</v>
      </c>
      <c r="CD137" s="26" t="e">
        <v>#N/A</v>
      </c>
      <c r="CE137" s="26" t="e">
        <v>#N/A</v>
      </c>
      <c r="CF137" s="26" t="e">
        <v>#N/A</v>
      </c>
      <c r="CG137" s="26" t="e">
        <v>#N/A</v>
      </c>
      <c r="CH137" s="26" t="e">
        <v>#N/A</v>
      </c>
      <c r="CI137" s="26" t="e">
        <v>#N/A</v>
      </c>
      <c r="CJ137" s="26" t="e">
        <v>#N/A</v>
      </c>
      <c r="CK137" s="26" t="e">
        <v>#N/A</v>
      </c>
      <c r="CL137" s="26" t="e">
        <v>#N/A</v>
      </c>
      <c r="CM137" s="26" t="e">
        <v>#N/A</v>
      </c>
      <c r="CN137" s="26" t="e">
        <v>#N/A</v>
      </c>
      <c r="CO137" s="26" t="e">
        <v>#N/A</v>
      </c>
      <c r="CP137" s="26" t="e">
        <v>#N/A</v>
      </c>
      <c r="CQ137" s="26" t="e">
        <v>#N/A</v>
      </c>
      <c r="CR137" s="26" t="e">
        <v>#N/A</v>
      </c>
      <c r="CS137" s="26" t="e">
        <v>#N/A</v>
      </c>
      <c r="CT137" s="26" t="e">
        <v>#N/A</v>
      </c>
      <c r="CU137" s="26" t="e">
        <v>#N/A</v>
      </c>
      <c r="CV137" s="26" t="e">
        <v>#N/A</v>
      </c>
      <c r="CW137" s="26" t="e">
        <v>#N/A</v>
      </c>
      <c r="CX137" s="26" t="e">
        <v>#N/A</v>
      </c>
      <c r="CY137" s="26" t="e">
        <v>#N/A</v>
      </c>
      <c r="CZ137" s="26" t="e">
        <v>#N/A</v>
      </c>
      <c r="DA137" s="26">
        <v>700</v>
      </c>
      <c r="DB137" s="26" t="e">
        <v>#N/A</v>
      </c>
      <c r="DC137" s="26" t="e">
        <v>#N/A</v>
      </c>
      <c r="DD137" s="26" t="e">
        <v>#N/A</v>
      </c>
      <c r="DE137" s="26" t="e">
        <v>#N/A</v>
      </c>
      <c r="DF137" s="26" t="e">
        <v>#N/A</v>
      </c>
      <c r="DG137" s="26" t="e">
        <v>#N/A</v>
      </c>
      <c r="DH137" s="26" t="e">
        <v>#N/A</v>
      </c>
      <c r="DI137" s="26" t="e">
        <v>#N/A</v>
      </c>
      <c r="DJ137" s="26" t="e">
        <v>#N/A</v>
      </c>
      <c r="DK137" s="30" t="e">
        <v>#N/A</v>
      </c>
      <c r="DL137" s="26" t="e">
        <v>#N/A</v>
      </c>
      <c r="DM137" s="26" t="e">
        <v>#N/A</v>
      </c>
      <c r="DN137" s="26" t="e">
        <v>#N/A</v>
      </c>
      <c r="DO137" s="26" t="e">
        <v>#N/A</v>
      </c>
      <c r="DP137" s="26" t="e">
        <v>#N/A</v>
      </c>
      <c r="DQ137" s="26" t="e">
        <v>#N/A</v>
      </c>
      <c r="DR137" s="26" t="e">
        <v>#N/A</v>
      </c>
      <c r="DS137" s="26" t="e">
        <v>#N/A</v>
      </c>
      <c r="DT137" s="26" t="e">
        <v>#N/A</v>
      </c>
      <c r="DU137" s="26" t="e">
        <v>#N/A</v>
      </c>
      <c r="DV137" s="26" t="e">
        <v>#N/A</v>
      </c>
      <c r="DW137" s="26" t="e">
        <v>#N/A</v>
      </c>
      <c r="DX137" s="26" t="e">
        <v>#N/A</v>
      </c>
      <c r="DY137" s="26" t="e">
        <v>#N/A</v>
      </c>
      <c r="DZ137" s="26" t="e">
        <v>#N/A</v>
      </c>
      <c r="EA137" s="26" t="e">
        <v>#N/A</v>
      </c>
      <c r="EB137" s="26" t="e">
        <v>#N/A</v>
      </c>
      <c r="EC137" s="26" t="e">
        <v>#N/A</v>
      </c>
      <c r="ED137" s="26" t="e">
        <v>#N/A</v>
      </c>
      <c r="EE137" s="26" t="e">
        <v>#N/A</v>
      </c>
      <c r="EF137" s="26" t="e">
        <v>#N/A</v>
      </c>
      <c r="EG137" s="26" t="e">
        <v>#N/A</v>
      </c>
      <c r="EH137" s="26" t="e">
        <v>#N/A</v>
      </c>
      <c r="EI137" s="26" t="e">
        <v>#N/A</v>
      </c>
      <c r="EJ137" s="26" t="e">
        <v>#N/A</v>
      </c>
      <c r="EK137" s="26" t="e">
        <v>#N/A</v>
      </c>
      <c r="EL137" s="53">
        <v>1005</v>
      </c>
      <c r="EM137" s="53">
        <v>1012</v>
      </c>
      <c r="EN137" s="53">
        <v>1020</v>
      </c>
      <c r="EO137" s="53">
        <v>1028</v>
      </c>
      <c r="EP137" s="53">
        <v>1036</v>
      </c>
      <c r="EQ137" s="53">
        <v>1042</v>
      </c>
      <c r="ER137" s="53">
        <v>1053</v>
      </c>
      <c r="ES137" s="53">
        <v>1065</v>
      </c>
      <c r="ET137" s="53">
        <v>1087</v>
      </c>
      <c r="EU137" s="53">
        <v>1099</v>
      </c>
      <c r="EV137" s="53">
        <v>1101</v>
      </c>
      <c r="EW137" s="53">
        <v>1120</v>
      </c>
      <c r="EX137" s="53">
        <v>1140</v>
      </c>
      <c r="EY137" s="53">
        <v>1160</v>
      </c>
      <c r="EZ137" s="53">
        <v>1180</v>
      </c>
      <c r="FA137" s="53">
        <v>1199</v>
      </c>
      <c r="FB137" s="53">
        <v>1178</v>
      </c>
      <c r="FC137" s="53">
        <v>1157</v>
      </c>
      <c r="FD137" s="53">
        <v>1137</v>
      </c>
      <c r="FE137" s="53">
        <v>1116</v>
      </c>
      <c r="FF137" s="53">
        <v>1096</v>
      </c>
      <c r="FG137" s="53">
        <v>1136</v>
      </c>
      <c r="FH137" s="53">
        <v>1166</v>
      </c>
      <c r="FI137" s="53">
        <v>1196</v>
      </c>
      <c r="FJ137" s="53">
        <v>1226</v>
      </c>
      <c r="FK137" s="53">
        <v>1255</v>
      </c>
      <c r="FL137" s="53">
        <v>1295</v>
      </c>
      <c r="FM137" s="53">
        <v>1336</v>
      </c>
      <c r="FN137" s="53">
        <v>1377</v>
      </c>
      <c r="FO137" s="53">
        <v>1420</v>
      </c>
      <c r="FP137" s="53">
        <v>1476</v>
      </c>
      <c r="FQ137" s="53">
        <v>1531</v>
      </c>
      <c r="FR137" s="53">
        <v>1589</v>
      </c>
      <c r="FS137" s="53">
        <v>1649</v>
      </c>
      <c r="FT137" s="53">
        <v>1712</v>
      </c>
      <c r="FU137" s="53">
        <v>1783</v>
      </c>
      <c r="FV137" s="53">
        <v>1850</v>
      </c>
      <c r="FW137" s="53">
        <v>1919</v>
      </c>
      <c r="FX137" s="53">
        <v>1991</v>
      </c>
      <c r="FY137" s="53">
        <v>2066</v>
      </c>
      <c r="FZ137" s="53">
        <v>2154</v>
      </c>
      <c r="GA137" s="53">
        <v>2235</v>
      </c>
      <c r="GB137" s="53">
        <v>2319</v>
      </c>
      <c r="GC137" s="53">
        <v>2406</v>
      </c>
      <c r="GD137" s="53">
        <v>2496</v>
      </c>
      <c r="GE137" s="53">
        <v>2617</v>
      </c>
      <c r="GF137" s="53">
        <v>2714</v>
      </c>
      <c r="GG137" s="53">
        <v>2814</v>
      </c>
      <c r="GH137" s="53">
        <v>2914</v>
      </c>
      <c r="GI137" s="53">
        <v>3026</v>
      </c>
      <c r="GJ137" s="53">
        <v>3149</v>
      </c>
      <c r="GK137" s="53">
        <v>3261</v>
      </c>
      <c r="GL137" s="53">
        <v>3377</v>
      </c>
      <c r="GM137" s="53">
        <v>3497</v>
      </c>
      <c r="GN137" s="53">
        <v>3622</v>
      </c>
      <c r="GO137" s="53">
        <v>3762</v>
      </c>
      <c r="GP137" s="53">
        <v>3882</v>
      </c>
      <c r="GQ137" s="53">
        <v>4005</v>
      </c>
      <c r="GR137" s="53">
        <v>4132</v>
      </c>
      <c r="GS137" s="53">
        <v>4013</v>
      </c>
      <c r="GT137" s="53"/>
      <c r="GU137" s="53">
        <v>22182.077000000001</v>
      </c>
    </row>
    <row r="138" spans="1:203" s="8" customFormat="1">
      <c r="A138" s="8" t="s">
        <v>65</v>
      </c>
      <c r="B138" s="15">
        <v>19400</v>
      </c>
      <c r="C138" s="15" t="e">
        <v>#N/A</v>
      </c>
      <c r="D138" s="15">
        <v>20000</v>
      </c>
      <c r="E138" s="15" t="e">
        <v>#N/A</v>
      </c>
      <c r="F138" s="9">
        <v>17800</v>
      </c>
      <c r="G138" s="8" t="e">
        <v>#N/A</v>
      </c>
      <c r="H138" s="9">
        <v>21400</v>
      </c>
      <c r="I138" s="9" t="e">
        <v>#N/A</v>
      </c>
      <c r="J138" s="9">
        <v>20800</v>
      </c>
      <c r="K138" s="8" t="e">
        <v>#N/A</v>
      </c>
      <c r="L138" s="9">
        <v>25147</v>
      </c>
      <c r="M138" s="8" t="e">
        <v>#N/A</v>
      </c>
      <c r="N138" s="8" t="e">
        <v>#N/A</v>
      </c>
      <c r="O138" s="8" t="e">
        <v>#N/A</v>
      </c>
      <c r="P138" s="8" t="e">
        <v>#N/A</v>
      </c>
      <c r="Q138" s="8" t="e">
        <v>#N/A</v>
      </c>
      <c r="R138" s="8" t="e">
        <v>#N/A</v>
      </c>
      <c r="S138" s="8" t="e">
        <v>#N/A</v>
      </c>
      <c r="T138" s="8" t="e">
        <v>#N/A</v>
      </c>
      <c r="U138" s="8" t="e">
        <v>#N/A</v>
      </c>
      <c r="V138" s="8" t="e">
        <v>#N/A</v>
      </c>
      <c r="W138" s="8" t="e">
        <v>#N/A</v>
      </c>
      <c r="X138" s="8" t="e">
        <v>#N/A</v>
      </c>
      <c r="Y138" s="8" t="e">
        <v>#N/A</v>
      </c>
      <c r="Z138" s="8" t="e">
        <v>#N/A</v>
      </c>
      <c r="AA138" s="8" t="e">
        <v>#N/A</v>
      </c>
      <c r="AB138" s="8" t="e">
        <v>#N/A</v>
      </c>
      <c r="AC138" s="8" t="e">
        <v>#N/A</v>
      </c>
      <c r="AD138" s="8" t="e">
        <v>#N/A</v>
      </c>
      <c r="AE138" s="8" t="e">
        <v>#N/A</v>
      </c>
      <c r="AF138" s="8" t="e">
        <v>#N/A</v>
      </c>
      <c r="AG138" s="8" t="e">
        <v>#N/A</v>
      </c>
      <c r="AH138" s="8" t="e">
        <v>#N/A</v>
      </c>
      <c r="AI138" s="8" t="e">
        <v>#N/A</v>
      </c>
      <c r="AJ138" s="8" t="e">
        <v>#N/A</v>
      </c>
      <c r="AK138" s="8" t="e">
        <v>#N/A</v>
      </c>
      <c r="AL138" s="8" t="e">
        <v>#N/A</v>
      </c>
      <c r="AM138" s="8" t="e">
        <v>#N/A</v>
      </c>
      <c r="AN138" s="8" t="e">
        <v>#N/A</v>
      </c>
      <c r="AO138" s="8" t="e">
        <v>#N/A</v>
      </c>
      <c r="AP138" s="8" t="e">
        <v>#N/A</v>
      </c>
      <c r="AQ138" s="8" t="e">
        <v>#N/A</v>
      </c>
      <c r="AR138" s="8" t="e">
        <v>#N/A</v>
      </c>
      <c r="AS138" s="8" t="e">
        <v>#N/A</v>
      </c>
      <c r="AT138" s="8" t="e">
        <v>#N/A</v>
      </c>
      <c r="AU138" s="8" t="e">
        <v>#N/A</v>
      </c>
      <c r="AV138" s="8" t="e">
        <v>#N/A</v>
      </c>
      <c r="AW138" s="8" t="e">
        <v>#N/A</v>
      </c>
      <c r="AX138" s="8" t="e">
        <v>#N/A</v>
      </c>
      <c r="AY138" s="8" t="e">
        <v>#N/A</v>
      </c>
      <c r="AZ138" s="8" t="e">
        <v>#N/A</v>
      </c>
      <c r="BA138" s="8" t="e">
        <v>#N/A</v>
      </c>
      <c r="BB138" s="8" t="e">
        <v>#N/A</v>
      </c>
      <c r="BC138" s="8" t="e">
        <v>#N/A</v>
      </c>
      <c r="BD138" s="8" t="e">
        <v>#N/A</v>
      </c>
      <c r="BE138" s="8" t="e">
        <v>#N/A</v>
      </c>
      <c r="BF138" s="8" t="e">
        <v>#N/A</v>
      </c>
      <c r="BG138" s="8" t="e">
        <v>#N/A</v>
      </c>
      <c r="BH138" s="8" t="e">
        <v>#N/A</v>
      </c>
      <c r="BI138" s="8" t="e">
        <v>#N/A</v>
      </c>
      <c r="BJ138" s="9">
        <v>30286</v>
      </c>
      <c r="BK138" s="8" t="e">
        <v>#N/A</v>
      </c>
      <c r="BL138" s="8" t="e">
        <v>#N/A</v>
      </c>
      <c r="BM138" s="8" t="e">
        <v>#N/A</v>
      </c>
      <c r="BN138" s="8" t="e">
        <v>#N/A</v>
      </c>
      <c r="BO138" s="8" t="e">
        <v>#N/A</v>
      </c>
      <c r="BP138" s="8" t="e">
        <v>#N/A</v>
      </c>
      <c r="BQ138" s="8" t="e">
        <v>#N/A</v>
      </c>
      <c r="BR138" s="8" t="e">
        <v>#N/A</v>
      </c>
      <c r="BS138" s="8" t="e">
        <v>#N/A</v>
      </c>
      <c r="BT138" s="8" t="e">
        <v>#N/A</v>
      </c>
      <c r="BU138" s="9" t="e">
        <v>#N/A</v>
      </c>
      <c r="BV138" s="9" t="e">
        <v>#N/A</v>
      </c>
      <c r="BW138" s="9" t="e">
        <v>#N/A</v>
      </c>
      <c r="BX138" s="9" t="e">
        <v>#N/A</v>
      </c>
      <c r="BY138" s="9" t="e">
        <v>#N/A</v>
      </c>
      <c r="BZ138" s="9" t="e">
        <v>#N/A</v>
      </c>
      <c r="CA138" s="9" t="e">
        <v>#N/A</v>
      </c>
      <c r="CB138" s="9" t="e">
        <v>#N/A</v>
      </c>
      <c r="CC138" s="9" t="e">
        <v>#N/A</v>
      </c>
      <c r="CD138" s="9" t="e">
        <v>#N/A</v>
      </c>
      <c r="CE138" s="9" t="e">
        <v>#N/A</v>
      </c>
      <c r="CF138" s="9" t="e">
        <v>#N/A</v>
      </c>
      <c r="CG138" s="9" t="e">
        <v>#N/A</v>
      </c>
      <c r="CH138" s="9" t="e">
        <v>#N/A</v>
      </c>
      <c r="CI138" s="9" t="e">
        <v>#N/A</v>
      </c>
      <c r="CJ138" s="9" t="e">
        <v>#N/A</v>
      </c>
      <c r="CK138" s="9" t="e">
        <v>#N/A</v>
      </c>
      <c r="CL138" s="9" t="e">
        <v>#N/A</v>
      </c>
      <c r="CM138" s="9" t="e">
        <v>#N/A</v>
      </c>
      <c r="CN138" s="9" t="e">
        <v>#N/A</v>
      </c>
      <c r="CO138" s="9" t="e">
        <v>#N/A</v>
      </c>
      <c r="CP138" s="9" t="e">
        <v>#N/A</v>
      </c>
      <c r="CQ138" s="9" t="e">
        <v>#N/A</v>
      </c>
      <c r="CR138" s="9" t="e">
        <v>#N/A</v>
      </c>
      <c r="CS138" s="9" t="e">
        <v>#N/A</v>
      </c>
      <c r="CT138" s="9" t="e">
        <v>#N/A</v>
      </c>
      <c r="CU138" s="9" t="e">
        <v>#N/A</v>
      </c>
      <c r="CV138" s="9" t="e">
        <v>#N/A</v>
      </c>
      <c r="CW138" s="9" t="e">
        <v>#N/A</v>
      </c>
      <c r="CX138" s="9" t="e">
        <v>#N/A</v>
      </c>
      <c r="CY138" s="9" t="e">
        <v>#N/A</v>
      </c>
      <c r="CZ138" s="9" t="e">
        <v>#N/A</v>
      </c>
      <c r="DA138" s="9">
        <v>38956</v>
      </c>
      <c r="DB138" s="9" t="e">
        <v>#N/A</v>
      </c>
      <c r="DC138" s="9" t="e">
        <v>#N/A</v>
      </c>
      <c r="DD138" s="9" t="e">
        <v>#N/A</v>
      </c>
      <c r="DE138" s="9" t="e">
        <v>#N/A</v>
      </c>
      <c r="DF138" s="9" t="e">
        <v>#N/A</v>
      </c>
      <c r="DG138" s="9" t="e">
        <v>#N/A</v>
      </c>
      <c r="DH138" s="9">
        <v>42252</v>
      </c>
      <c r="DI138" s="9" t="e">
        <v>#N/A</v>
      </c>
      <c r="DJ138" s="9" t="e">
        <v>#N/A</v>
      </c>
      <c r="DK138" s="9" t="e">
        <v>#N/A</v>
      </c>
      <c r="DL138" s="9" t="e">
        <v>#N/A</v>
      </c>
      <c r="DM138" s="9" t="e">
        <v>#N/A</v>
      </c>
      <c r="DN138" s="9" t="e">
        <v>#N/A</v>
      </c>
      <c r="DO138" s="9" t="e">
        <v>#N/A</v>
      </c>
      <c r="DP138" s="9" t="e">
        <v>#N/A</v>
      </c>
      <c r="DQ138" s="9" t="e">
        <v>#N/A</v>
      </c>
      <c r="DR138" s="9" t="e">
        <v>#N/A</v>
      </c>
      <c r="DS138" s="9" t="e">
        <v>#N/A</v>
      </c>
      <c r="DT138" s="9" t="e">
        <v>#N/A</v>
      </c>
      <c r="DU138" s="9" t="e">
        <v>#N/A</v>
      </c>
      <c r="DV138" s="9" t="e">
        <v>#N/A</v>
      </c>
      <c r="DW138" s="9" t="e">
        <v>#N/A</v>
      </c>
      <c r="DX138" s="9" t="e">
        <v>#N/A</v>
      </c>
      <c r="DY138" s="9" t="e">
        <v>#N/A</v>
      </c>
      <c r="DZ138" s="9" t="e">
        <v>#N/A</v>
      </c>
      <c r="EA138" s="9" t="e">
        <v>#N/A</v>
      </c>
      <c r="EB138" s="9">
        <v>53290</v>
      </c>
      <c r="EC138" s="9" t="e">
        <v>#N/A</v>
      </c>
      <c r="ED138" s="9" t="e">
        <v>#N/A</v>
      </c>
      <c r="EE138" s="9" t="e">
        <v>#N/A</v>
      </c>
      <c r="EF138" s="9" t="e">
        <v>#N/A</v>
      </c>
      <c r="EG138" s="9" t="e">
        <v>#N/A</v>
      </c>
      <c r="EH138" s="9" t="e">
        <v>#N/A</v>
      </c>
      <c r="EI138" s="9" t="e">
        <v>#N/A</v>
      </c>
      <c r="EJ138" s="9" t="e">
        <v>#N/A</v>
      </c>
      <c r="EK138" s="8" t="e">
        <v>#N/A</v>
      </c>
      <c r="EL138" s="55">
        <v>59835.209999999992</v>
      </c>
      <c r="EM138" s="55">
        <v>61509.265999999996</v>
      </c>
      <c r="EN138" s="55">
        <v>63156.805999999997</v>
      </c>
      <c r="EO138" s="55">
        <v>64771.967000000004</v>
      </c>
      <c r="EP138" s="55">
        <v>66459.026000000013</v>
      </c>
      <c r="EQ138" s="55">
        <v>68247.039999999994</v>
      </c>
      <c r="ER138" s="55">
        <v>70160.562000000005</v>
      </c>
      <c r="ES138" s="55">
        <v>72205.546000000002</v>
      </c>
      <c r="ET138" s="55">
        <v>74348.460999999981</v>
      </c>
      <c r="EU138" s="55">
        <v>76536.108000000007</v>
      </c>
      <c r="EV138" s="55">
        <v>78783.482000000004</v>
      </c>
      <c r="EW138" s="55">
        <v>81060.691999999981</v>
      </c>
      <c r="EX138" s="55">
        <v>83362.248000000007</v>
      </c>
      <c r="EY138" s="55">
        <v>85678.497000000003</v>
      </c>
      <c r="EZ138" s="55">
        <v>88053.517999999996</v>
      </c>
      <c r="FA138" s="55">
        <v>90491.555000000008</v>
      </c>
      <c r="FB138" s="55">
        <v>92920.423999999985</v>
      </c>
      <c r="FC138" s="55">
        <v>95489.64499999999</v>
      </c>
      <c r="FD138" s="55">
        <v>98109.190999999992</v>
      </c>
      <c r="FE138" s="55">
        <v>100769.91499999999</v>
      </c>
      <c r="FF138" s="55">
        <v>103487.25400000002</v>
      </c>
      <c r="FG138" s="55">
        <v>106460.086</v>
      </c>
      <c r="FH138" s="55">
        <v>109586.09700000001</v>
      </c>
      <c r="FI138" s="55">
        <v>112894.694</v>
      </c>
      <c r="FJ138" s="55">
        <v>116293.84300000001</v>
      </c>
      <c r="FK138" s="55">
        <v>119849.745</v>
      </c>
      <c r="FL138" s="55">
        <v>123474.715</v>
      </c>
      <c r="FM138" s="55">
        <v>127280.84400000001</v>
      </c>
      <c r="FN138" s="55">
        <v>131300.34700000001</v>
      </c>
      <c r="FO138" s="55">
        <v>135585.88500000001</v>
      </c>
      <c r="FP138" s="55">
        <v>140200.99</v>
      </c>
      <c r="FQ138" s="55">
        <v>145210.22200000004</v>
      </c>
      <c r="FR138" s="55">
        <v>150302.318</v>
      </c>
      <c r="FS138" s="55">
        <v>155481.04999999999</v>
      </c>
      <c r="FT138" s="55">
        <v>160771.78099999999</v>
      </c>
      <c r="FU138" s="55">
        <v>166178.07199999999</v>
      </c>
      <c r="FV138" s="55">
        <v>171552.16399999999</v>
      </c>
      <c r="FW138" s="55">
        <v>176383.39499999996</v>
      </c>
      <c r="FX138" s="55">
        <v>181265.84999999998</v>
      </c>
      <c r="FY138" s="55">
        <v>186299.40600000002</v>
      </c>
      <c r="FZ138" s="55">
        <v>192008.36900000001</v>
      </c>
      <c r="GA138" s="55">
        <v>195366.42</v>
      </c>
      <c r="GB138" s="55">
        <v>200751.43700000001</v>
      </c>
      <c r="GC138" s="55">
        <v>205213.345</v>
      </c>
      <c r="GD138" s="55">
        <v>209500.98799999998</v>
      </c>
      <c r="GE138" s="55">
        <v>214232.84300000002</v>
      </c>
      <c r="GF138" s="55">
        <v>218772.95199999999</v>
      </c>
      <c r="GG138" s="55">
        <v>223308.85399999999</v>
      </c>
      <c r="GH138" s="55">
        <v>227845.76599999995</v>
      </c>
      <c r="GI138" s="55">
        <v>232396.53299999994</v>
      </c>
      <c r="GJ138" s="55">
        <v>237056.92099999997</v>
      </c>
      <c r="GK138" s="55">
        <v>241788.62699999998</v>
      </c>
      <c r="GL138" s="55">
        <v>246256.242</v>
      </c>
      <c r="GM138" s="55">
        <v>250614.85699999996</v>
      </c>
      <c r="GN138" s="55">
        <v>255296.37200000003</v>
      </c>
      <c r="GO138" s="55">
        <v>260078.152</v>
      </c>
      <c r="GP138" s="55">
        <v>264719.67</v>
      </c>
      <c r="GQ138" s="55">
        <v>269450.50900000002</v>
      </c>
      <c r="GR138" s="55">
        <v>274285.76900000003</v>
      </c>
      <c r="GS138" s="55">
        <v>279067</v>
      </c>
      <c r="GT138" s="55"/>
      <c r="GU138" s="55">
        <v>393792.07199999999</v>
      </c>
    </row>
    <row r="139" spans="1:203" s="8" customFormat="1">
      <c r="A139" s="4" t="s">
        <v>225</v>
      </c>
      <c r="B139" s="15">
        <v>168400</v>
      </c>
      <c r="C139" s="15" t="e">
        <v>#N/A</v>
      </c>
      <c r="D139" s="15">
        <v>182600</v>
      </c>
      <c r="E139" s="15" t="e">
        <v>#N/A</v>
      </c>
      <c r="F139" s="9">
        <v>283800</v>
      </c>
      <c r="G139" s="8" t="e">
        <v>#N/A</v>
      </c>
      <c r="H139" s="9">
        <v>378500</v>
      </c>
      <c r="I139" s="8" t="e">
        <v>#N/A</v>
      </c>
      <c r="J139" s="9">
        <v>401800</v>
      </c>
      <c r="K139" s="8" t="e">
        <v>#N/A</v>
      </c>
      <c r="L139" s="9">
        <v>710400.0132657853</v>
      </c>
      <c r="M139" s="9" t="e">
        <v>#N/A</v>
      </c>
      <c r="N139" s="9" t="e">
        <v>#N/A</v>
      </c>
      <c r="O139" s="9" t="e">
        <v>#N/A</v>
      </c>
      <c r="P139" s="9" t="e">
        <v>#N/A</v>
      </c>
      <c r="Q139" s="9" t="e">
        <v>#N/A</v>
      </c>
      <c r="R139" s="9" t="e">
        <v>#N/A</v>
      </c>
      <c r="S139" s="9" t="e">
        <v>#N/A</v>
      </c>
      <c r="T139" s="9" t="e">
        <v>#N/A</v>
      </c>
      <c r="U139" s="9" t="e">
        <v>#N/A</v>
      </c>
      <c r="V139" s="9" t="e">
        <v>#N/A</v>
      </c>
      <c r="W139" s="9" t="e">
        <v>#N/A</v>
      </c>
      <c r="X139" s="9" t="e">
        <v>#N/A</v>
      </c>
      <c r="Y139" s="9" t="e">
        <v>#N/A</v>
      </c>
      <c r="Z139" s="9" t="e">
        <v>#N/A</v>
      </c>
      <c r="AA139" s="9" t="e">
        <v>#N/A</v>
      </c>
      <c r="AB139" s="9" t="e">
        <v>#N/A</v>
      </c>
      <c r="AC139" s="9" t="e">
        <v>#N/A</v>
      </c>
      <c r="AD139" s="9" t="e">
        <v>#N/A</v>
      </c>
      <c r="AE139" s="9" t="e">
        <v>#N/A</v>
      </c>
      <c r="AF139" s="9" t="e">
        <v>#N/A</v>
      </c>
      <c r="AG139" s="9" t="e">
        <v>#N/A</v>
      </c>
      <c r="AH139" s="9" t="e">
        <v>#N/A</v>
      </c>
      <c r="AI139" s="9" t="e">
        <v>#N/A</v>
      </c>
      <c r="AJ139" s="9" t="e">
        <v>#N/A</v>
      </c>
      <c r="AK139" s="9" t="e">
        <v>#N/A</v>
      </c>
      <c r="AL139" s="9" t="e">
        <v>#N/A</v>
      </c>
      <c r="AM139" s="9" t="e">
        <v>#N/A</v>
      </c>
      <c r="AN139" s="9" t="e">
        <v>#N/A</v>
      </c>
      <c r="AO139" s="9" t="e">
        <v>#N/A</v>
      </c>
      <c r="AP139" s="9" t="e">
        <v>#N/A</v>
      </c>
      <c r="AQ139" s="9" t="e">
        <v>#N/A</v>
      </c>
      <c r="AR139" s="9" t="e">
        <v>#N/A</v>
      </c>
      <c r="AS139" s="9" t="e">
        <v>#N/A</v>
      </c>
      <c r="AT139" s="9" t="e">
        <v>#N/A</v>
      </c>
      <c r="AU139" s="9" t="e">
        <v>#N/A</v>
      </c>
      <c r="AV139" s="9" t="e">
        <v>#N/A</v>
      </c>
      <c r="AW139" s="9" t="e">
        <v>#N/A</v>
      </c>
      <c r="AX139" s="9" t="e">
        <v>#N/A</v>
      </c>
      <c r="AY139" s="9" t="e">
        <v>#N/A</v>
      </c>
      <c r="AZ139" s="9" t="e">
        <v>#N/A</v>
      </c>
      <c r="BA139" s="9" t="e">
        <v>#N/A</v>
      </c>
      <c r="BB139" s="9" t="e">
        <v>#N/A</v>
      </c>
      <c r="BC139" s="9" t="e">
        <v>#N/A</v>
      </c>
      <c r="BD139" s="9" t="e">
        <v>#N/A</v>
      </c>
      <c r="BE139" s="9" t="e">
        <v>#N/A</v>
      </c>
      <c r="BF139" s="9" t="e">
        <v>#N/A</v>
      </c>
      <c r="BG139" s="9" t="e">
        <v>#N/A</v>
      </c>
      <c r="BH139" s="9" t="e">
        <v>#N/A</v>
      </c>
      <c r="BI139" s="9" t="e">
        <v>#N/A</v>
      </c>
      <c r="BJ139" s="9">
        <v>769049.86918940616</v>
      </c>
      <c r="BK139" s="9" t="e">
        <v>#N/A</v>
      </c>
      <c r="BL139" s="9" t="e">
        <v>#N/A</v>
      </c>
      <c r="BM139" s="9" t="e">
        <v>#N/A</v>
      </c>
      <c r="BN139" s="9" t="e">
        <v>#N/A</v>
      </c>
      <c r="BO139" s="9" t="e">
        <v>#N/A</v>
      </c>
      <c r="BP139" s="9" t="e">
        <v>#N/A</v>
      </c>
      <c r="BQ139" s="9" t="e">
        <v>#N/A</v>
      </c>
      <c r="BR139" s="9" t="e">
        <v>#N/A</v>
      </c>
      <c r="BS139" s="9" t="e">
        <v>#N/A</v>
      </c>
      <c r="BT139" s="9" t="e">
        <v>#N/A</v>
      </c>
      <c r="BU139" s="9" t="e">
        <v>#N/A</v>
      </c>
      <c r="BV139" s="9" t="e">
        <v>#N/A</v>
      </c>
      <c r="BW139" s="9" t="e">
        <v>#N/A</v>
      </c>
      <c r="BX139" s="9" t="e">
        <v>#N/A</v>
      </c>
      <c r="BY139" s="9" t="e">
        <v>#N/A</v>
      </c>
      <c r="BZ139" s="9" t="e">
        <v>#N/A</v>
      </c>
      <c r="CA139" s="9" t="e">
        <v>#N/A</v>
      </c>
      <c r="CB139" s="9" t="e">
        <v>#N/A</v>
      </c>
      <c r="CC139" s="9" t="e">
        <v>#N/A</v>
      </c>
      <c r="CD139" s="9" t="e">
        <v>#N/A</v>
      </c>
      <c r="CE139" s="9" t="e">
        <v>#N/A</v>
      </c>
      <c r="CF139" s="9" t="e">
        <v>#N/A</v>
      </c>
      <c r="CG139" s="9" t="e">
        <v>#N/A</v>
      </c>
      <c r="CH139" s="9" t="e">
        <v>#N/A</v>
      </c>
      <c r="CI139" s="9" t="e">
        <v>#N/A</v>
      </c>
      <c r="CJ139" s="9" t="e">
        <v>#N/A</v>
      </c>
      <c r="CK139" s="9" t="e">
        <v>#N/A</v>
      </c>
      <c r="CL139" s="9" t="e">
        <v>#N/A</v>
      </c>
      <c r="CM139" s="9" t="e">
        <v>#N/A</v>
      </c>
      <c r="CN139" s="9">
        <v>873324</v>
      </c>
      <c r="CO139" s="9" t="e">
        <v>#N/A</v>
      </c>
      <c r="CP139" s="9" t="e">
        <v>#N/A</v>
      </c>
      <c r="CQ139" s="9" t="e">
        <v>#N/A</v>
      </c>
      <c r="CR139" s="9" t="e">
        <v>#N/A</v>
      </c>
      <c r="CS139" s="9" t="e">
        <v>#N/A</v>
      </c>
      <c r="CT139" s="9" t="e">
        <v>#N/A</v>
      </c>
      <c r="CU139" s="9" t="e">
        <v>#N/A</v>
      </c>
      <c r="CV139" s="9" t="e">
        <v>#N/A</v>
      </c>
      <c r="CW139" s="9" t="e">
        <v>#N/A</v>
      </c>
      <c r="CX139" s="9" t="e">
        <v>#N/A</v>
      </c>
      <c r="CY139" s="9" t="e">
        <v>#N/A</v>
      </c>
      <c r="CZ139" s="9" t="e">
        <v>#N/A</v>
      </c>
      <c r="DA139" s="9">
        <v>979299.06282198324</v>
      </c>
      <c r="DB139" s="9" t="e">
        <v>#N/A</v>
      </c>
      <c r="DC139" s="9" t="e">
        <v>#N/A</v>
      </c>
      <c r="DD139" s="9" t="e">
        <v>#N/A</v>
      </c>
      <c r="DE139" s="9" t="e">
        <v>#N/A</v>
      </c>
      <c r="DF139" s="9" t="e">
        <v>#N/A</v>
      </c>
      <c r="DG139" s="9" t="e">
        <v>#N/A</v>
      </c>
      <c r="DH139" s="9">
        <v>1029451.7402127368</v>
      </c>
      <c r="DI139" s="9" t="e">
        <v>#N/A</v>
      </c>
      <c r="DJ139" s="9" t="e">
        <v>#N/A</v>
      </c>
      <c r="DK139" s="9" t="e">
        <v>#N/A</v>
      </c>
      <c r="DL139" s="9" t="e">
        <v>#N/A</v>
      </c>
      <c r="DM139" s="9" t="e">
        <v>#N/A</v>
      </c>
      <c r="DN139" s="9" t="e">
        <v>#N/A</v>
      </c>
      <c r="DO139" s="9" t="e">
        <v>#N/A</v>
      </c>
      <c r="DP139" s="9" t="e">
        <v>#N/A</v>
      </c>
      <c r="DQ139" s="9" t="e">
        <v>#N/A</v>
      </c>
      <c r="DR139" s="9" t="e">
        <v>#N/A</v>
      </c>
      <c r="DS139" s="9" t="e">
        <v>#N/A</v>
      </c>
      <c r="DT139" s="9" t="e">
        <v>#N/A</v>
      </c>
      <c r="DU139" s="9" t="e">
        <v>#N/A</v>
      </c>
      <c r="DV139" s="9" t="e">
        <v>#N/A</v>
      </c>
      <c r="DW139" s="9" t="e">
        <v>#N/A</v>
      </c>
      <c r="DX139" s="9" t="e">
        <v>#N/A</v>
      </c>
      <c r="DY139" s="9" t="e">
        <v>#N/A</v>
      </c>
      <c r="DZ139" s="9" t="e">
        <v>#N/A</v>
      </c>
      <c r="EA139" s="9" t="e">
        <v>#N/A</v>
      </c>
      <c r="EB139" s="9">
        <v>1238923.8705680966</v>
      </c>
      <c r="EC139" s="9" t="e">
        <v>#N/A</v>
      </c>
      <c r="ED139" s="9" t="e">
        <v>#N/A</v>
      </c>
      <c r="EE139" s="9" t="e">
        <v>#N/A</v>
      </c>
      <c r="EF139" s="9" t="e">
        <v>#N/A</v>
      </c>
      <c r="EG139" s="9" t="e">
        <v>#N/A</v>
      </c>
      <c r="EH139" s="9" t="e">
        <v>#N/A</v>
      </c>
      <c r="EI139" s="9" t="e">
        <v>#N/A</v>
      </c>
      <c r="EJ139" s="8" t="e">
        <v>#N/A</v>
      </c>
      <c r="EK139" s="9" t="e">
        <v>#N/A</v>
      </c>
      <c r="EL139" s="9">
        <v>1385238.5099347422</v>
      </c>
      <c r="EM139" s="9">
        <v>1410206.0495746613</v>
      </c>
      <c r="EN139" s="9">
        <v>1437560.4830949605</v>
      </c>
      <c r="EO139" s="9">
        <v>1466185.2363328824</v>
      </c>
      <c r="EP139" s="9">
        <v>1496959.6901861408</v>
      </c>
      <c r="EQ139" s="9">
        <v>1527913.8092231846</v>
      </c>
      <c r="ER139" s="9">
        <v>1559667.2206815023</v>
      </c>
      <c r="ES139" s="9">
        <v>1594892.1150917588</v>
      </c>
      <c r="ET139" s="9">
        <v>1631649.7567702217</v>
      </c>
      <c r="EU139" s="9">
        <v>1665019.2837357272</v>
      </c>
      <c r="EV139" s="9">
        <v>1686890.7389928226</v>
      </c>
      <c r="EW139" s="9">
        <v>1703364.57</v>
      </c>
      <c r="EX139" s="9">
        <v>1732664.075583522</v>
      </c>
      <c r="EY139" s="9">
        <v>1773695.3740484596</v>
      </c>
      <c r="EZ139" s="9">
        <v>1814249.9622008018</v>
      </c>
      <c r="FA139" s="9">
        <v>1856632.4743381145</v>
      </c>
      <c r="FB139" s="9">
        <v>1901643.5017609049</v>
      </c>
      <c r="FC139" s="9">
        <v>1947029.220296592</v>
      </c>
      <c r="FD139" s="9">
        <v>1994699.2998364219</v>
      </c>
      <c r="FE139" s="9">
        <v>2043041.1938856477</v>
      </c>
      <c r="FF139" s="9">
        <v>2093901.0151273152</v>
      </c>
      <c r="FG139" s="9">
        <v>2146690.7949999999</v>
      </c>
      <c r="FH139" s="9">
        <v>2198009.9017153569</v>
      </c>
      <c r="FI139" s="9">
        <v>2248900.6663736235</v>
      </c>
      <c r="FJ139" s="9">
        <v>2298774.2588013783</v>
      </c>
      <c r="FK139" s="9">
        <v>2346400.8620806169</v>
      </c>
      <c r="FL139" s="9">
        <v>2391401.6701408294</v>
      </c>
      <c r="FM139" s="9">
        <v>2436849.4074026984</v>
      </c>
      <c r="FN139" s="9">
        <v>2482610.1454751762</v>
      </c>
      <c r="FO139" s="9">
        <v>2531571.7629077835</v>
      </c>
      <c r="FP139" s="9">
        <v>2579506.7829999998</v>
      </c>
      <c r="FQ139" s="9">
        <v>2625411.199885929</v>
      </c>
      <c r="FR139" s="9">
        <v>2668116.4541816134</v>
      </c>
      <c r="FS139" s="9">
        <v>2727197.4202126702</v>
      </c>
      <c r="FT139" s="9">
        <v>2777928.7945098854</v>
      </c>
      <c r="FU139" s="9">
        <v>2829620.5889999992</v>
      </c>
      <c r="FV139" s="9">
        <v>2882623.0220479714</v>
      </c>
      <c r="FW139" s="9">
        <v>2937812.5799897159</v>
      </c>
      <c r="FX139" s="9">
        <v>2993709.0404006788</v>
      </c>
      <c r="FY139" s="9">
        <v>3049774.2633215943</v>
      </c>
      <c r="FZ139" s="9">
        <v>3105577.5790000004</v>
      </c>
      <c r="GA139" s="9">
        <v>3155580.4065270904</v>
      </c>
      <c r="GB139" s="9">
        <v>3207360.2022778126</v>
      </c>
      <c r="GC139" s="9">
        <v>3258810.6961781872</v>
      </c>
      <c r="GD139" s="9">
        <v>3310480.0850057406</v>
      </c>
      <c r="GE139" s="9">
        <v>3362219.7630000007</v>
      </c>
      <c r="GF139" s="9">
        <v>3412519.1868871711</v>
      </c>
      <c r="GG139" s="9">
        <v>3462447.6843002052</v>
      </c>
      <c r="GH139" s="9">
        <v>3511449.5770568317</v>
      </c>
      <c r="GI139" s="9">
        <v>3559405.5941851987</v>
      </c>
      <c r="GJ139" s="9">
        <v>3606109.2329999995</v>
      </c>
      <c r="GK139" s="9">
        <v>3653695.6841881303</v>
      </c>
      <c r="GL139" s="9">
        <v>3700180.990140025</v>
      </c>
      <c r="GM139" s="9">
        <v>3746026.3060571873</v>
      </c>
      <c r="GN139" s="9">
        <v>3781523.5245774956</v>
      </c>
      <c r="GO139" s="9">
        <v>3837845.7580000008</v>
      </c>
      <c r="GP139" s="9">
        <v>3882963.5665144091</v>
      </c>
      <c r="GQ139" s="9">
        <v>3927513.5824353639</v>
      </c>
      <c r="GR139" s="9">
        <v>3972153.6754416199</v>
      </c>
      <c r="GS139" s="9">
        <v>4017611</v>
      </c>
      <c r="GT139" s="9"/>
      <c r="GU139" s="9">
        <v>4916929.5559999999</v>
      </c>
    </row>
    <row r="140" spans="1:203">
      <c r="A140" s="24" t="s">
        <v>73</v>
      </c>
      <c r="B140" s="15"/>
      <c r="C140" s="15"/>
      <c r="D140" s="15"/>
      <c r="E140" s="15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  <c r="DE140" s="26"/>
      <c r="DF140" s="26"/>
      <c r="DG140" s="26"/>
      <c r="DH140" s="26"/>
      <c r="DI140" s="26"/>
      <c r="DJ140" s="26"/>
      <c r="DK140" s="26"/>
      <c r="DL140" s="26"/>
      <c r="DM140" s="26"/>
      <c r="DN140" s="26"/>
      <c r="DO140" s="26"/>
      <c r="DP140" s="26"/>
      <c r="DQ140" s="26"/>
      <c r="DR140" s="26"/>
      <c r="DS140" s="26"/>
      <c r="DT140" s="26"/>
      <c r="DU140" s="26"/>
      <c r="DV140" s="26"/>
      <c r="DW140" s="26"/>
      <c r="DX140" s="26"/>
      <c r="DY140" s="26"/>
      <c r="DZ140" s="26"/>
      <c r="EA140" s="26"/>
      <c r="EB140" s="26"/>
      <c r="EC140" s="26"/>
      <c r="ED140" s="26"/>
      <c r="EE140" s="26"/>
      <c r="EF140" s="26"/>
      <c r="EG140" s="26"/>
      <c r="EH140" s="26"/>
      <c r="EI140" s="26"/>
      <c r="EJ140" s="26"/>
      <c r="EK140" s="26"/>
      <c r="EL140" s="26"/>
      <c r="EM140" s="26"/>
      <c r="EN140" s="26"/>
      <c r="EO140" s="26"/>
      <c r="EP140" s="26"/>
      <c r="EQ140" s="26"/>
      <c r="ER140" s="26"/>
      <c r="ES140" s="26"/>
      <c r="ET140" s="26"/>
      <c r="EU140" s="26"/>
      <c r="EV140" s="26"/>
      <c r="EW140" s="26"/>
      <c r="EX140" s="26"/>
      <c r="EY140" s="26"/>
      <c r="EZ140" s="26"/>
      <c r="FA140" s="26"/>
      <c r="FB140" s="26"/>
      <c r="FC140" s="26"/>
      <c r="FD140" s="26"/>
      <c r="FE140" s="26"/>
      <c r="FF140" s="26"/>
      <c r="FG140" s="26"/>
      <c r="FH140" s="26"/>
      <c r="FI140" s="26"/>
      <c r="FJ140" s="26"/>
      <c r="FK140" s="26"/>
      <c r="FL140" s="26"/>
      <c r="FM140" s="26"/>
      <c r="FN140" s="26"/>
      <c r="FO140" s="26"/>
      <c r="FP140" s="26"/>
      <c r="FQ140" s="26"/>
      <c r="FR140" s="26"/>
      <c r="FS140" s="26"/>
      <c r="FT140" s="26"/>
      <c r="FU140" s="26"/>
      <c r="FV140" s="26"/>
      <c r="FW140" s="26"/>
      <c r="FX140" s="26"/>
      <c r="FY140" s="26"/>
      <c r="FZ140" s="26"/>
      <c r="GA140" s="26"/>
      <c r="GB140" s="26"/>
      <c r="GC140" s="26"/>
      <c r="GD140" s="26"/>
      <c r="GE140" s="26"/>
      <c r="GF140" s="26"/>
      <c r="GG140" s="26"/>
      <c r="GH140" s="26"/>
      <c r="GI140" s="26"/>
      <c r="GJ140" s="26"/>
      <c r="GK140" s="26"/>
      <c r="GL140" s="26"/>
      <c r="GM140" s="26"/>
      <c r="GN140" s="26"/>
      <c r="GO140" s="26"/>
      <c r="GP140" s="26"/>
      <c r="GQ140" s="26"/>
      <c r="GR140" s="26"/>
      <c r="GS140" s="26"/>
      <c r="GT140" s="26"/>
      <c r="GU140" s="26"/>
    </row>
    <row r="141" spans="1:203">
      <c r="A141" s="2" t="s">
        <v>528</v>
      </c>
      <c r="B141" s="17">
        <v>2000</v>
      </c>
      <c r="C141" s="17" t="e">
        <v>#N/A</v>
      </c>
      <c r="D141" s="17">
        <v>2000</v>
      </c>
      <c r="E141" s="17" t="e">
        <v>#N/A</v>
      </c>
      <c r="F141" s="26">
        <v>1500</v>
      </c>
      <c r="G141" s="26" t="e">
        <v>#N/A</v>
      </c>
      <c r="H141" s="26">
        <v>2250</v>
      </c>
      <c r="I141" s="26" t="e">
        <v>#N/A</v>
      </c>
      <c r="J141" s="26">
        <v>1750</v>
      </c>
      <c r="K141" s="26" t="e">
        <v>#N/A</v>
      </c>
      <c r="L141" s="26">
        <v>2689</v>
      </c>
      <c r="M141" s="26" t="e">
        <v>#N/A</v>
      </c>
      <c r="N141" s="26" t="e">
        <v>#N/A</v>
      </c>
      <c r="O141" s="26" t="e">
        <v>#N/A</v>
      </c>
      <c r="P141" s="26" t="e">
        <v>#N/A</v>
      </c>
      <c r="Q141" s="26" t="e">
        <v>#N/A</v>
      </c>
      <c r="R141" s="26" t="e">
        <v>#N/A</v>
      </c>
      <c r="S141" s="26" t="e">
        <v>#N/A</v>
      </c>
      <c r="T141" s="26" t="e">
        <v>#N/A</v>
      </c>
      <c r="U141" s="26" t="e">
        <v>#N/A</v>
      </c>
      <c r="V141" s="26" t="e">
        <v>#N/A</v>
      </c>
      <c r="W141" s="26" t="e">
        <v>#N/A</v>
      </c>
      <c r="X141" s="26" t="e">
        <v>#N/A</v>
      </c>
      <c r="Y141" s="26" t="e">
        <v>#N/A</v>
      </c>
      <c r="Z141" s="26" t="e">
        <v>#N/A</v>
      </c>
      <c r="AA141" s="26" t="e">
        <v>#N/A</v>
      </c>
      <c r="AB141" s="26" t="e">
        <v>#N/A</v>
      </c>
      <c r="AC141" s="26" t="e">
        <v>#N/A</v>
      </c>
      <c r="AD141" s="26" t="e">
        <v>#N/A</v>
      </c>
      <c r="AE141" s="26" t="e">
        <v>#N/A</v>
      </c>
      <c r="AF141" s="26" t="e">
        <v>#N/A</v>
      </c>
      <c r="AG141" s="26" t="e">
        <v>#N/A</v>
      </c>
      <c r="AH141" s="26" t="e">
        <v>#N/A</v>
      </c>
      <c r="AI141" s="26" t="e">
        <v>#N/A</v>
      </c>
      <c r="AJ141" s="26" t="e">
        <v>#N/A</v>
      </c>
      <c r="AK141" s="26" t="e">
        <v>#N/A</v>
      </c>
      <c r="AL141" s="26" t="e">
        <v>#N/A</v>
      </c>
      <c r="AM141" s="26" t="e">
        <v>#N/A</v>
      </c>
      <c r="AN141" s="26" t="e">
        <v>#N/A</v>
      </c>
      <c r="AO141" s="26" t="e">
        <v>#N/A</v>
      </c>
      <c r="AP141" s="26" t="e">
        <v>#N/A</v>
      </c>
      <c r="AQ141" s="26" t="e">
        <v>#N/A</v>
      </c>
      <c r="AR141" s="26" t="e">
        <v>#N/A</v>
      </c>
      <c r="AS141" s="26" t="e">
        <v>#N/A</v>
      </c>
      <c r="AT141" s="26" t="e">
        <v>#N/A</v>
      </c>
      <c r="AU141" s="26" t="e">
        <v>#N/A</v>
      </c>
      <c r="AV141" s="26" t="e">
        <v>#N/A</v>
      </c>
      <c r="AW141" s="26" t="e">
        <v>#N/A</v>
      </c>
      <c r="AX141" s="26" t="e">
        <v>#N/A</v>
      </c>
      <c r="AY141" s="26" t="e">
        <v>#N/A</v>
      </c>
      <c r="AZ141" s="26" t="e">
        <v>#N/A</v>
      </c>
      <c r="BA141" s="26" t="e">
        <v>#N/A</v>
      </c>
      <c r="BB141" s="26" t="e">
        <v>#N/A</v>
      </c>
      <c r="BC141" s="26" t="e">
        <v>#N/A</v>
      </c>
      <c r="BD141" s="26" t="e">
        <v>#N/A</v>
      </c>
      <c r="BE141" s="26" t="e">
        <v>#N/A</v>
      </c>
      <c r="BF141" s="26" t="e">
        <v>#N/A</v>
      </c>
      <c r="BG141" s="26" t="e">
        <v>#N/A</v>
      </c>
      <c r="BH141" s="26" t="e">
        <v>#N/A</v>
      </c>
      <c r="BI141" s="26" t="e">
        <v>#N/A</v>
      </c>
      <c r="BJ141" s="26">
        <v>3776</v>
      </c>
      <c r="BK141" s="26" t="e">
        <v>#N/A</v>
      </c>
      <c r="BL141" s="26" t="e">
        <v>#N/A</v>
      </c>
      <c r="BM141" s="26" t="e">
        <v>#N/A</v>
      </c>
      <c r="BN141" s="26" t="e">
        <v>#N/A</v>
      </c>
      <c r="BO141" s="26" t="e">
        <v>#N/A</v>
      </c>
      <c r="BP141" s="26" t="e">
        <v>#N/A</v>
      </c>
      <c r="BQ141" s="26" t="e">
        <v>#N/A</v>
      </c>
      <c r="BR141" s="26" t="e">
        <v>#N/A</v>
      </c>
      <c r="BS141" s="26" t="e">
        <v>#N/A</v>
      </c>
      <c r="BT141" s="26" t="e">
        <v>#N/A</v>
      </c>
      <c r="BU141" s="26" t="e">
        <v>#N/A</v>
      </c>
      <c r="BV141" s="26" t="e">
        <v>#N/A</v>
      </c>
      <c r="BW141" s="26" t="e">
        <v>#N/A</v>
      </c>
      <c r="BX141" s="26" t="e">
        <v>#N/A</v>
      </c>
      <c r="BY141" s="26" t="e">
        <v>#N/A</v>
      </c>
      <c r="BZ141" s="26" t="e">
        <v>#N/A</v>
      </c>
      <c r="CA141" s="26" t="e">
        <v>#N/A</v>
      </c>
      <c r="CB141" s="26" t="e">
        <v>#N/A</v>
      </c>
      <c r="CC141" s="26" t="e">
        <v>#N/A</v>
      </c>
      <c r="CD141" s="26" t="e">
        <v>#N/A</v>
      </c>
      <c r="CE141" s="26" t="e">
        <v>#N/A</v>
      </c>
      <c r="CF141" s="26" t="e">
        <v>#N/A</v>
      </c>
      <c r="CG141" s="26" t="e">
        <v>#N/A</v>
      </c>
      <c r="CH141" s="26" t="e">
        <v>#N/A</v>
      </c>
      <c r="CI141" s="26" t="e">
        <v>#N/A</v>
      </c>
      <c r="CJ141" s="26" t="e">
        <v>#N/A</v>
      </c>
      <c r="CK141" s="26" t="e">
        <v>#N/A</v>
      </c>
      <c r="CL141" s="26" t="e">
        <v>#N/A</v>
      </c>
      <c r="CM141" s="26" t="e">
        <v>#N/A</v>
      </c>
      <c r="CN141" s="26" t="e">
        <v>#N/A</v>
      </c>
      <c r="CO141" s="26" t="e">
        <v>#N/A</v>
      </c>
      <c r="CP141" s="26" t="e">
        <v>#N/A</v>
      </c>
      <c r="CQ141" s="26" t="e">
        <v>#N/A</v>
      </c>
      <c r="CR141" s="26" t="e">
        <v>#N/A</v>
      </c>
      <c r="CS141" s="26" t="e">
        <v>#N/A</v>
      </c>
      <c r="CT141" s="26" t="e">
        <v>#N/A</v>
      </c>
      <c r="CU141" s="26" t="e">
        <v>#N/A</v>
      </c>
      <c r="CV141" s="26" t="e">
        <v>#N/A</v>
      </c>
      <c r="CW141" s="26" t="e">
        <v>#N/A</v>
      </c>
      <c r="CX141" s="26" t="e">
        <v>#N/A</v>
      </c>
      <c r="CY141" s="26" t="e">
        <v>#N/A</v>
      </c>
      <c r="CZ141" s="26" t="e">
        <v>#N/A</v>
      </c>
      <c r="DA141" s="26">
        <v>5497</v>
      </c>
      <c r="DB141" s="26" t="e">
        <v>#N/A</v>
      </c>
      <c r="DC141" s="26" t="e">
        <v>#N/A</v>
      </c>
      <c r="DD141" s="26" t="e">
        <v>#N/A</v>
      </c>
      <c r="DE141" s="26" t="e">
        <v>#N/A</v>
      </c>
      <c r="DF141" s="26" t="e">
        <v>#N/A</v>
      </c>
      <c r="DG141" s="26" t="e">
        <v>#N/A</v>
      </c>
      <c r="DH141" s="26" t="e">
        <v>#N/A</v>
      </c>
      <c r="DI141" s="26" t="e">
        <v>#N/A</v>
      </c>
      <c r="DJ141" s="26" t="e">
        <v>#N/A</v>
      </c>
      <c r="DK141" s="26" t="e">
        <v>#N/A</v>
      </c>
      <c r="DL141" s="26" t="e">
        <v>#N/A</v>
      </c>
      <c r="DM141" s="26" t="e">
        <v>#N/A</v>
      </c>
      <c r="DN141" s="26" t="e">
        <v>#N/A</v>
      </c>
      <c r="DO141" s="26" t="e">
        <v>#N/A</v>
      </c>
      <c r="DP141" s="26" t="e">
        <v>#N/A</v>
      </c>
      <c r="DQ141" s="26" t="e">
        <v>#N/A</v>
      </c>
      <c r="DR141" s="26" t="e">
        <v>#N/A</v>
      </c>
      <c r="DS141" s="26" t="e">
        <v>#N/A</v>
      </c>
      <c r="DT141" s="26" t="e">
        <v>#N/A</v>
      </c>
      <c r="DU141" s="26" t="e">
        <v>#N/A</v>
      </c>
      <c r="DV141" s="26" t="e">
        <v>#N/A</v>
      </c>
      <c r="DW141" s="26" t="e">
        <v>#N/A</v>
      </c>
      <c r="DX141" s="26" t="e">
        <v>#N/A</v>
      </c>
      <c r="DY141" s="26" t="e">
        <v>#N/A</v>
      </c>
      <c r="DZ141" s="26" t="e">
        <v>#N/A</v>
      </c>
      <c r="EA141" s="26" t="e">
        <v>#N/A</v>
      </c>
      <c r="EB141" s="26" t="e">
        <v>#N/A</v>
      </c>
      <c r="EC141" s="26" t="e">
        <v>#N/A</v>
      </c>
      <c r="ED141" s="26" t="e">
        <v>#N/A</v>
      </c>
      <c r="EE141" s="26" t="e">
        <v>#N/A</v>
      </c>
      <c r="EF141" s="26" t="e">
        <v>#N/A</v>
      </c>
      <c r="EG141" s="26" t="e">
        <v>#N/A</v>
      </c>
      <c r="EH141" s="26" t="e">
        <v>#N/A</v>
      </c>
      <c r="EI141" s="26" t="e">
        <v>#N/A</v>
      </c>
      <c r="EJ141" s="26" t="e">
        <v>#N/A</v>
      </c>
      <c r="EK141" s="26" t="e">
        <v>#N/A</v>
      </c>
      <c r="EL141" s="53">
        <v>8892.7180000000008</v>
      </c>
      <c r="EM141" s="53">
        <v>9073.3040000000001</v>
      </c>
      <c r="EN141" s="53">
        <v>9279.5249999999996</v>
      </c>
      <c r="EO141" s="53">
        <v>9531.7099999999991</v>
      </c>
      <c r="EP141" s="53">
        <v>9611.0930000000008</v>
      </c>
      <c r="EQ141" s="53">
        <v>9841.8510000000006</v>
      </c>
      <c r="ER141" s="53">
        <v>10057.133</v>
      </c>
      <c r="ES141" s="53">
        <v>10270.856</v>
      </c>
      <c r="ET141" s="53">
        <v>10484.924999999999</v>
      </c>
      <c r="EU141" s="53">
        <v>10696.396000000001</v>
      </c>
      <c r="EV141" s="53">
        <v>10909.294</v>
      </c>
      <c r="EW141" s="53">
        <v>11121.645</v>
      </c>
      <c r="EX141" s="53">
        <v>11000.948</v>
      </c>
      <c r="EY141" s="53">
        <v>11272.878000000001</v>
      </c>
      <c r="EZ141" s="53">
        <v>11612.858</v>
      </c>
      <c r="FA141" s="53">
        <v>11963.091</v>
      </c>
      <c r="FB141" s="53">
        <v>12339.14</v>
      </c>
      <c r="FC141" s="53">
        <v>12760.499</v>
      </c>
      <c r="FD141" s="53">
        <v>13146.267</v>
      </c>
      <c r="FE141" s="53">
        <v>13528.304</v>
      </c>
      <c r="FF141" s="53">
        <v>13931.846</v>
      </c>
      <c r="FG141" s="53">
        <v>14335.388000000001</v>
      </c>
      <c r="FH141" s="53">
        <v>14760.787</v>
      </c>
      <c r="FI141" s="53">
        <v>15197.724</v>
      </c>
      <c r="FJ141" s="53">
        <v>15653.2</v>
      </c>
      <c r="FK141" s="53">
        <v>16140.252</v>
      </c>
      <c r="FL141" s="53">
        <v>16634.617999999999</v>
      </c>
      <c r="FM141" s="53">
        <v>17152.804</v>
      </c>
      <c r="FN141" s="53">
        <v>17685.768</v>
      </c>
      <c r="FO141" s="53">
        <v>18229.932000000001</v>
      </c>
      <c r="FP141" s="53">
        <v>18806.061000000002</v>
      </c>
      <c r="FQ141" s="53">
        <v>19407.036</v>
      </c>
      <c r="FR141" s="53">
        <v>20033.753000000001</v>
      </c>
      <c r="FS141" s="53">
        <v>20680.982</v>
      </c>
      <c r="FT141" s="53">
        <v>21340.545999999998</v>
      </c>
      <c r="FU141" s="53">
        <v>22008.45</v>
      </c>
      <c r="FV141" s="53">
        <v>22642.538</v>
      </c>
      <c r="FW141" s="53">
        <v>23254.955999999998</v>
      </c>
      <c r="FX141" s="53">
        <v>23880.766</v>
      </c>
      <c r="FY141" s="53">
        <v>24496.305</v>
      </c>
      <c r="FZ141" s="53">
        <v>25089.031999999999</v>
      </c>
      <c r="GA141" s="53">
        <v>25687.078000000001</v>
      </c>
      <c r="GB141" s="53">
        <v>26298.45</v>
      </c>
      <c r="GC141" s="53">
        <v>26916.441999999999</v>
      </c>
      <c r="GD141" s="53">
        <v>27521.475999999999</v>
      </c>
      <c r="GE141" s="53">
        <v>28089.149000000001</v>
      </c>
      <c r="GF141" s="53">
        <v>28604.044000000002</v>
      </c>
      <c r="GG141" s="53">
        <v>29083.563999999998</v>
      </c>
      <c r="GH141" s="53">
        <v>29535.576000000001</v>
      </c>
      <c r="GI141" s="53">
        <v>29979.815999999999</v>
      </c>
      <c r="GJ141" s="53">
        <v>30429.226999999999</v>
      </c>
      <c r="GK141" s="53">
        <v>30874.307000000001</v>
      </c>
      <c r="GL141" s="53">
        <v>31312.478999999999</v>
      </c>
      <c r="GM141" s="53">
        <v>31740.897000000001</v>
      </c>
      <c r="GN141" s="53">
        <v>32157.666000000001</v>
      </c>
      <c r="GO141" s="53">
        <v>32560.735000000001</v>
      </c>
      <c r="GP141" s="53">
        <v>32959.250999999997</v>
      </c>
      <c r="GQ141" s="53">
        <v>33362.741999999998</v>
      </c>
      <c r="GR141" s="53">
        <v>33769.669000000002</v>
      </c>
      <c r="GS141" s="53">
        <v>34178</v>
      </c>
      <c r="GT141" s="53"/>
      <c r="GU141" s="53">
        <v>41640.607000000004</v>
      </c>
    </row>
    <row r="142" spans="1:203">
      <c r="A142" s="2" t="s">
        <v>529</v>
      </c>
      <c r="B142" s="17" t="e">
        <v>#N/A</v>
      </c>
      <c r="C142" s="17" t="e">
        <v>#N/A</v>
      </c>
      <c r="D142" s="17" t="e">
        <v>#N/A</v>
      </c>
      <c r="E142" s="17" t="e">
        <v>#N/A</v>
      </c>
      <c r="F142" s="26" t="e">
        <v>#N/A</v>
      </c>
      <c r="G142" s="26" t="e">
        <v>#N/A</v>
      </c>
      <c r="H142" s="26" t="e">
        <v>#N/A</v>
      </c>
      <c r="I142" s="26" t="e">
        <v>#N/A</v>
      </c>
      <c r="J142" s="26" t="e">
        <v>#N/A</v>
      </c>
      <c r="K142" s="26" t="e">
        <v>#N/A</v>
      </c>
      <c r="L142" s="26" t="e">
        <v>#N/A</v>
      </c>
      <c r="M142" s="26" t="e">
        <v>#N/A</v>
      </c>
      <c r="N142" s="26" t="e">
        <v>#N/A</v>
      </c>
      <c r="O142" s="26" t="e">
        <v>#N/A</v>
      </c>
      <c r="P142" s="26" t="e">
        <v>#N/A</v>
      </c>
      <c r="Q142" s="26" t="e">
        <v>#N/A</v>
      </c>
      <c r="R142" s="26" t="e">
        <v>#N/A</v>
      </c>
      <c r="S142" s="26" t="e">
        <v>#N/A</v>
      </c>
      <c r="T142" s="26" t="e">
        <v>#N/A</v>
      </c>
      <c r="U142" s="26" t="e">
        <v>#N/A</v>
      </c>
      <c r="V142" s="26" t="e">
        <v>#N/A</v>
      </c>
      <c r="W142" s="26" t="e">
        <v>#N/A</v>
      </c>
      <c r="X142" s="26" t="e">
        <v>#N/A</v>
      </c>
      <c r="Y142" s="26" t="e">
        <v>#N/A</v>
      </c>
      <c r="Z142" s="26" t="e">
        <v>#N/A</v>
      </c>
      <c r="AA142" s="26" t="e">
        <v>#N/A</v>
      </c>
      <c r="AB142" s="26" t="e">
        <v>#N/A</v>
      </c>
      <c r="AC142" s="26" t="e">
        <v>#N/A</v>
      </c>
      <c r="AD142" s="26" t="e">
        <v>#N/A</v>
      </c>
      <c r="AE142" s="26" t="e">
        <v>#N/A</v>
      </c>
      <c r="AF142" s="26" t="e">
        <v>#N/A</v>
      </c>
      <c r="AG142" s="26" t="e">
        <v>#N/A</v>
      </c>
      <c r="AH142" s="26" t="e">
        <v>#N/A</v>
      </c>
      <c r="AI142" s="26" t="e">
        <v>#N/A</v>
      </c>
      <c r="AJ142" s="26" t="e">
        <v>#N/A</v>
      </c>
      <c r="AK142" s="26" t="e">
        <v>#N/A</v>
      </c>
      <c r="AL142" s="26" t="e">
        <v>#N/A</v>
      </c>
      <c r="AM142" s="26" t="e">
        <v>#N/A</v>
      </c>
      <c r="AN142" s="26" t="e">
        <v>#N/A</v>
      </c>
      <c r="AO142" s="26" t="e">
        <v>#N/A</v>
      </c>
      <c r="AP142" s="26" t="e">
        <v>#N/A</v>
      </c>
      <c r="AQ142" s="26" t="e">
        <v>#N/A</v>
      </c>
      <c r="AR142" s="26" t="e">
        <v>#N/A</v>
      </c>
      <c r="AS142" s="26" t="e">
        <v>#N/A</v>
      </c>
      <c r="AT142" s="26" t="e">
        <v>#N/A</v>
      </c>
      <c r="AU142" s="26" t="e">
        <v>#N/A</v>
      </c>
      <c r="AV142" s="26" t="e">
        <v>#N/A</v>
      </c>
      <c r="AW142" s="26" t="e">
        <v>#N/A</v>
      </c>
      <c r="AX142" s="26" t="e">
        <v>#N/A</v>
      </c>
      <c r="AY142" s="26" t="e">
        <v>#N/A</v>
      </c>
      <c r="AZ142" s="26" t="e">
        <v>#N/A</v>
      </c>
      <c r="BA142" s="26" t="e">
        <v>#N/A</v>
      </c>
      <c r="BB142" s="26" t="e">
        <v>#N/A</v>
      </c>
      <c r="BC142" s="26" t="e">
        <v>#N/A</v>
      </c>
      <c r="BD142" s="26" t="e">
        <v>#N/A</v>
      </c>
      <c r="BE142" s="26" t="e">
        <v>#N/A</v>
      </c>
      <c r="BF142" s="26" t="e">
        <v>#N/A</v>
      </c>
      <c r="BG142" s="26" t="e">
        <v>#N/A</v>
      </c>
      <c r="BH142" s="26" t="e">
        <v>#N/A</v>
      </c>
      <c r="BI142" s="26" t="e">
        <v>#N/A</v>
      </c>
      <c r="BJ142" s="26" t="e">
        <v>#N/A</v>
      </c>
      <c r="BK142" s="26" t="e">
        <v>#N/A</v>
      </c>
      <c r="BL142" s="26" t="e">
        <v>#N/A</v>
      </c>
      <c r="BM142" s="26" t="e">
        <v>#N/A</v>
      </c>
      <c r="BN142" s="26" t="e">
        <v>#N/A</v>
      </c>
      <c r="BO142" s="26" t="e">
        <v>#N/A</v>
      </c>
      <c r="BP142" s="26" t="e">
        <v>#N/A</v>
      </c>
      <c r="BQ142" s="26" t="e">
        <v>#N/A</v>
      </c>
      <c r="BR142" s="26" t="e">
        <v>#N/A</v>
      </c>
      <c r="BS142" s="26" t="e">
        <v>#N/A</v>
      </c>
      <c r="BT142" s="26" t="e">
        <v>#N/A</v>
      </c>
      <c r="BU142" s="26" t="e">
        <v>#N/A</v>
      </c>
      <c r="BV142" s="26" t="e">
        <v>#N/A</v>
      </c>
      <c r="BW142" s="26" t="e">
        <v>#N/A</v>
      </c>
      <c r="BX142" s="26" t="e">
        <v>#N/A</v>
      </c>
      <c r="BY142" s="26" t="e">
        <v>#N/A</v>
      </c>
      <c r="BZ142" s="26" t="e">
        <v>#N/A</v>
      </c>
      <c r="CA142" s="26" t="e">
        <v>#N/A</v>
      </c>
      <c r="CB142" s="26" t="e">
        <v>#N/A</v>
      </c>
      <c r="CC142" s="26" t="e">
        <v>#N/A</v>
      </c>
      <c r="CD142" s="26" t="e">
        <v>#N/A</v>
      </c>
      <c r="CE142" s="26" t="e">
        <v>#N/A</v>
      </c>
      <c r="CF142" s="26" t="e">
        <v>#N/A</v>
      </c>
      <c r="CG142" s="26" t="e">
        <v>#N/A</v>
      </c>
      <c r="CH142" s="26" t="e">
        <v>#N/A</v>
      </c>
      <c r="CI142" s="26" t="e">
        <v>#N/A</v>
      </c>
      <c r="CJ142" s="26" t="e">
        <v>#N/A</v>
      </c>
      <c r="CK142" s="26" t="e">
        <v>#N/A</v>
      </c>
      <c r="CL142" s="26" t="e">
        <v>#N/A</v>
      </c>
      <c r="CM142" s="26" t="e">
        <v>#N/A</v>
      </c>
      <c r="CN142" s="26" t="e">
        <v>#N/A</v>
      </c>
      <c r="CO142" s="26" t="e">
        <v>#N/A</v>
      </c>
      <c r="CP142" s="26" t="e">
        <v>#N/A</v>
      </c>
      <c r="CQ142" s="26" t="e">
        <v>#N/A</v>
      </c>
      <c r="CR142" s="26" t="e">
        <v>#N/A</v>
      </c>
      <c r="CS142" s="26" t="e">
        <v>#N/A</v>
      </c>
      <c r="CT142" s="26" t="e">
        <v>#N/A</v>
      </c>
      <c r="CU142" s="26" t="e">
        <v>#N/A</v>
      </c>
      <c r="CV142" s="26" t="e">
        <v>#N/A</v>
      </c>
      <c r="CW142" s="26" t="e">
        <v>#N/A</v>
      </c>
      <c r="CX142" s="26" t="e">
        <v>#N/A</v>
      </c>
      <c r="CY142" s="26" t="e">
        <v>#N/A</v>
      </c>
      <c r="CZ142" s="26" t="e">
        <v>#N/A</v>
      </c>
      <c r="DA142" s="26" t="e">
        <v>#N/A</v>
      </c>
      <c r="DB142" s="26" t="e">
        <v>#N/A</v>
      </c>
      <c r="DC142" s="26" t="e">
        <v>#N/A</v>
      </c>
      <c r="DD142" s="26" t="e">
        <v>#N/A</v>
      </c>
      <c r="DE142" s="26" t="e">
        <v>#N/A</v>
      </c>
      <c r="DF142" s="26" t="e">
        <v>#N/A</v>
      </c>
      <c r="DG142" s="26" t="e">
        <v>#N/A</v>
      </c>
      <c r="DH142" s="26" t="e">
        <v>#N/A</v>
      </c>
      <c r="DI142" s="26" t="e">
        <v>#N/A</v>
      </c>
      <c r="DJ142" s="26" t="e">
        <v>#N/A</v>
      </c>
      <c r="DK142" s="26" t="e">
        <v>#N/A</v>
      </c>
      <c r="DL142" s="26" t="e">
        <v>#N/A</v>
      </c>
      <c r="DM142" s="26" t="e">
        <v>#N/A</v>
      </c>
      <c r="DN142" s="26" t="e">
        <v>#N/A</v>
      </c>
      <c r="DO142" s="26" t="e">
        <v>#N/A</v>
      </c>
      <c r="DP142" s="26" t="e">
        <v>#N/A</v>
      </c>
      <c r="DQ142" s="26" t="e">
        <v>#N/A</v>
      </c>
      <c r="DR142" s="26" t="e">
        <v>#N/A</v>
      </c>
      <c r="DS142" s="26" t="e">
        <v>#N/A</v>
      </c>
      <c r="DT142" s="26" t="e">
        <v>#N/A</v>
      </c>
      <c r="DU142" s="26" t="e">
        <v>#N/A</v>
      </c>
      <c r="DV142" s="26" t="e">
        <v>#N/A</v>
      </c>
      <c r="DW142" s="26" t="e">
        <v>#N/A</v>
      </c>
      <c r="DX142" s="26" t="e">
        <v>#N/A</v>
      </c>
      <c r="DY142" s="26" t="e">
        <v>#N/A</v>
      </c>
      <c r="DZ142" s="26" t="e">
        <v>#N/A</v>
      </c>
      <c r="EA142" s="26" t="e">
        <v>#N/A</v>
      </c>
      <c r="EB142" s="26" t="e">
        <v>#N/A</v>
      </c>
      <c r="EC142" s="26" t="e">
        <v>#N/A</v>
      </c>
      <c r="ED142" s="26" t="e">
        <v>#N/A</v>
      </c>
      <c r="EE142" s="26" t="e">
        <v>#N/A</v>
      </c>
      <c r="EF142" s="26" t="e">
        <v>#N/A</v>
      </c>
      <c r="EG142" s="26" t="e">
        <v>#N/A</v>
      </c>
      <c r="EH142" s="26" t="e">
        <v>#N/A</v>
      </c>
      <c r="EI142" s="26" t="e">
        <v>#N/A</v>
      </c>
      <c r="EJ142" s="26" t="e">
        <v>#N/A</v>
      </c>
      <c r="EK142" s="26" t="e">
        <v>#N/A</v>
      </c>
      <c r="EL142" s="53">
        <v>4117.6170000000002</v>
      </c>
      <c r="EM142" s="53">
        <v>4173.0950000000003</v>
      </c>
      <c r="EN142" s="53">
        <v>4232.0950000000003</v>
      </c>
      <c r="EO142" s="53">
        <v>4293.84</v>
      </c>
      <c r="EP142" s="53">
        <v>4357.527</v>
      </c>
      <c r="EQ142" s="53">
        <v>4423.223</v>
      </c>
      <c r="ER142" s="53">
        <v>4490.9920000000002</v>
      </c>
      <c r="ES142" s="53">
        <v>4561.3609999999999</v>
      </c>
      <c r="ET142" s="53">
        <v>4635.8850000000002</v>
      </c>
      <c r="EU142" s="53">
        <v>4714.6760000000004</v>
      </c>
      <c r="EV142" s="53">
        <v>4797.3440000000001</v>
      </c>
      <c r="EW142" s="53">
        <v>4752.4889999999996</v>
      </c>
      <c r="EX142" s="53">
        <v>4826.0150000000003</v>
      </c>
      <c r="EY142" s="53">
        <v>4919.5860000000002</v>
      </c>
      <c r="EZ142" s="53">
        <v>5026.0439999999999</v>
      </c>
      <c r="FA142" s="53">
        <v>5134.8180000000002</v>
      </c>
      <c r="FB142" s="53">
        <v>5201.25</v>
      </c>
      <c r="FC142" s="53">
        <v>5247.4690000000001</v>
      </c>
      <c r="FD142" s="53">
        <v>5350.384</v>
      </c>
      <c r="FE142" s="53">
        <v>5471.6409999999996</v>
      </c>
      <c r="FF142" s="53">
        <v>5605.6260000000002</v>
      </c>
      <c r="FG142" s="53">
        <v>5752.9570000000003</v>
      </c>
      <c r="FH142" s="53">
        <v>5895.2120000000004</v>
      </c>
      <c r="FI142" s="53">
        <v>6026.3630000000003</v>
      </c>
      <c r="FJ142" s="53">
        <v>5987.4920000000002</v>
      </c>
      <c r="FK142" s="53">
        <v>5885.4549999999999</v>
      </c>
      <c r="FL142" s="53">
        <v>5943.4660000000003</v>
      </c>
      <c r="FM142" s="53">
        <v>6163.7139999999999</v>
      </c>
      <c r="FN142" s="53">
        <v>6287.18</v>
      </c>
      <c r="FO142" s="53">
        <v>6452.5460000000003</v>
      </c>
      <c r="FP142" s="53">
        <v>6743.08</v>
      </c>
      <c r="FQ142" s="53">
        <v>6879.5739999999996</v>
      </c>
      <c r="FR142" s="53">
        <v>7018.5259999999998</v>
      </c>
      <c r="FS142" s="53">
        <v>7240.5349999999999</v>
      </c>
      <c r="FT142" s="53">
        <v>7442.4480000000003</v>
      </c>
      <c r="FU142" s="53">
        <v>7584.7089999999998</v>
      </c>
      <c r="FV142" s="53">
        <v>7748.6319999999996</v>
      </c>
      <c r="FW142" s="53">
        <v>7878.3959999999997</v>
      </c>
      <c r="FX142" s="53">
        <v>8023.39</v>
      </c>
      <c r="FY142" s="53">
        <v>8153.8440000000001</v>
      </c>
      <c r="FZ142" s="53">
        <v>8296.6059999999998</v>
      </c>
      <c r="GA142" s="53">
        <v>8496.81</v>
      </c>
      <c r="GB142" s="53">
        <v>8741.8379999999997</v>
      </c>
      <c r="GC142" s="53">
        <v>8966.2579999999998</v>
      </c>
      <c r="GD142" s="53">
        <v>9172.2800000000007</v>
      </c>
      <c r="GE142" s="53">
        <v>9419.1239999999998</v>
      </c>
      <c r="GF142" s="53">
        <v>9650.607</v>
      </c>
      <c r="GG142" s="53">
        <v>9855.5789999999997</v>
      </c>
      <c r="GH142" s="53">
        <v>10039.174000000001</v>
      </c>
      <c r="GI142" s="53">
        <v>10215.442999999999</v>
      </c>
      <c r="GJ142" s="53">
        <v>10377.267</v>
      </c>
      <c r="GK142" s="53">
        <v>10538.387000000001</v>
      </c>
      <c r="GL142" s="53">
        <v>10760.51</v>
      </c>
      <c r="GM142" s="53">
        <v>11057.09</v>
      </c>
      <c r="GN142" s="53">
        <v>11391.126</v>
      </c>
      <c r="GO142" s="53">
        <v>11706.954</v>
      </c>
      <c r="GP142" s="53">
        <v>11992.807000000001</v>
      </c>
      <c r="GQ142" s="53">
        <v>12263.596</v>
      </c>
      <c r="GR142" s="53">
        <v>12531.357</v>
      </c>
      <c r="GS142" s="53">
        <v>12799</v>
      </c>
      <c r="GT142" s="53"/>
      <c r="GU142" s="53">
        <v>18959.939999999999</v>
      </c>
    </row>
    <row r="143" spans="1:203">
      <c r="A143" s="2" t="s">
        <v>530</v>
      </c>
      <c r="B143" s="17" t="e">
        <v>#N/A</v>
      </c>
      <c r="C143" s="17" t="e">
        <v>#N/A</v>
      </c>
      <c r="D143" s="17" t="e">
        <v>#N/A</v>
      </c>
      <c r="E143" s="17" t="e">
        <v>#N/A</v>
      </c>
      <c r="F143" s="26" t="e">
        <v>#N/A</v>
      </c>
      <c r="G143" s="26" t="e">
        <v>#N/A</v>
      </c>
      <c r="H143" s="26" t="e">
        <v>#N/A</v>
      </c>
      <c r="I143" s="26" t="e">
        <v>#N/A</v>
      </c>
      <c r="J143" s="26" t="e">
        <v>#N/A</v>
      </c>
      <c r="K143" s="26" t="e">
        <v>#N/A</v>
      </c>
      <c r="L143" s="26" t="e">
        <v>#N/A</v>
      </c>
      <c r="M143" s="26" t="e">
        <v>#N/A</v>
      </c>
      <c r="N143" s="26" t="e">
        <v>#N/A</v>
      </c>
      <c r="O143" s="26" t="e">
        <v>#N/A</v>
      </c>
      <c r="P143" s="26" t="e">
        <v>#N/A</v>
      </c>
      <c r="Q143" s="26" t="e">
        <v>#N/A</v>
      </c>
      <c r="R143" s="26" t="e">
        <v>#N/A</v>
      </c>
      <c r="S143" s="26" t="e">
        <v>#N/A</v>
      </c>
      <c r="T143" s="26" t="e">
        <v>#N/A</v>
      </c>
      <c r="U143" s="26" t="e">
        <v>#N/A</v>
      </c>
      <c r="V143" s="26" t="e">
        <v>#N/A</v>
      </c>
      <c r="W143" s="26" t="e">
        <v>#N/A</v>
      </c>
      <c r="X143" s="26" t="e">
        <v>#N/A</v>
      </c>
      <c r="Y143" s="26" t="e">
        <v>#N/A</v>
      </c>
      <c r="Z143" s="26" t="e">
        <v>#N/A</v>
      </c>
      <c r="AA143" s="26" t="e">
        <v>#N/A</v>
      </c>
      <c r="AB143" s="26" t="e">
        <v>#N/A</v>
      </c>
      <c r="AC143" s="26" t="e">
        <v>#N/A</v>
      </c>
      <c r="AD143" s="26" t="e">
        <v>#N/A</v>
      </c>
      <c r="AE143" s="26" t="e">
        <v>#N/A</v>
      </c>
      <c r="AF143" s="26" t="e">
        <v>#N/A</v>
      </c>
      <c r="AG143" s="26" t="e">
        <v>#N/A</v>
      </c>
      <c r="AH143" s="26" t="e">
        <v>#N/A</v>
      </c>
      <c r="AI143" s="26" t="e">
        <v>#N/A</v>
      </c>
      <c r="AJ143" s="26" t="e">
        <v>#N/A</v>
      </c>
      <c r="AK143" s="26" t="e">
        <v>#N/A</v>
      </c>
      <c r="AL143" s="26" t="e">
        <v>#N/A</v>
      </c>
      <c r="AM143" s="26" t="e">
        <v>#N/A</v>
      </c>
      <c r="AN143" s="26" t="e">
        <v>#N/A</v>
      </c>
      <c r="AO143" s="26" t="e">
        <v>#N/A</v>
      </c>
      <c r="AP143" s="26" t="e">
        <v>#N/A</v>
      </c>
      <c r="AQ143" s="26" t="e">
        <v>#N/A</v>
      </c>
      <c r="AR143" s="26" t="e">
        <v>#N/A</v>
      </c>
      <c r="AS143" s="26" t="e">
        <v>#N/A</v>
      </c>
      <c r="AT143" s="26" t="e">
        <v>#N/A</v>
      </c>
      <c r="AU143" s="26" t="e">
        <v>#N/A</v>
      </c>
      <c r="AV143" s="26" t="e">
        <v>#N/A</v>
      </c>
      <c r="AW143" s="26" t="e">
        <v>#N/A</v>
      </c>
      <c r="AX143" s="26" t="e">
        <v>#N/A</v>
      </c>
      <c r="AY143" s="26" t="e">
        <v>#N/A</v>
      </c>
      <c r="AZ143" s="26" t="e">
        <v>#N/A</v>
      </c>
      <c r="BA143" s="26" t="e">
        <v>#N/A</v>
      </c>
      <c r="BB143" s="26" t="e">
        <v>#N/A</v>
      </c>
      <c r="BC143" s="26" t="e">
        <v>#N/A</v>
      </c>
      <c r="BD143" s="26" t="e">
        <v>#N/A</v>
      </c>
      <c r="BE143" s="26" t="e">
        <v>#N/A</v>
      </c>
      <c r="BF143" s="26" t="e">
        <v>#N/A</v>
      </c>
      <c r="BG143" s="26" t="e">
        <v>#N/A</v>
      </c>
      <c r="BH143" s="26" t="e">
        <v>#N/A</v>
      </c>
      <c r="BI143" s="26" t="e">
        <v>#N/A</v>
      </c>
      <c r="BJ143" s="26" t="e">
        <v>#N/A</v>
      </c>
      <c r="BK143" s="26" t="e">
        <v>#N/A</v>
      </c>
      <c r="BL143" s="26" t="e">
        <v>#N/A</v>
      </c>
      <c r="BM143" s="26" t="e">
        <v>#N/A</v>
      </c>
      <c r="BN143" s="26" t="e">
        <v>#N/A</v>
      </c>
      <c r="BO143" s="26" t="e">
        <v>#N/A</v>
      </c>
      <c r="BP143" s="26" t="e">
        <v>#N/A</v>
      </c>
      <c r="BQ143" s="26" t="e">
        <v>#N/A</v>
      </c>
      <c r="BR143" s="26" t="e">
        <v>#N/A</v>
      </c>
      <c r="BS143" s="26" t="e">
        <v>#N/A</v>
      </c>
      <c r="BT143" s="26" t="e">
        <v>#N/A</v>
      </c>
      <c r="BU143" s="26" t="e">
        <v>#N/A</v>
      </c>
      <c r="BV143" s="26" t="e">
        <v>#N/A</v>
      </c>
      <c r="BW143" s="26" t="e">
        <v>#N/A</v>
      </c>
      <c r="BX143" s="26" t="e">
        <v>#N/A</v>
      </c>
      <c r="BY143" s="26" t="e">
        <v>#N/A</v>
      </c>
      <c r="BZ143" s="26" t="e">
        <v>#N/A</v>
      </c>
      <c r="CA143" s="26" t="e">
        <v>#N/A</v>
      </c>
      <c r="CB143" s="26" t="e">
        <v>#N/A</v>
      </c>
      <c r="CC143" s="26" t="e">
        <v>#N/A</v>
      </c>
      <c r="CD143" s="26" t="e">
        <v>#N/A</v>
      </c>
      <c r="CE143" s="26" t="e">
        <v>#N/A</v>
      </c>
      <c r="CF143" s="26" t="e">
        <v>#N/A</v>
      </c>
      <c r="CG143" s="26" t="e">
        <v>#N/A</v>
      </c>
      <c r="CH143" s="26" t="e">
        <v>#N/A</v>
      </c>
      <c r="CI143" s="26" t="e">
        <v>#N/A</v>
      </c>
      <c r="CJ143" s="26" t="e">
        <v>#N/A</v>
      </c>
      <c r="CK143" s="26" t="e">
        <v>#N/A</v>
      </c>
      <c r="CL143" s="26" t="e">
        <v>#N/A</v>
      </c>
      <c r="CM143" s="26" t="e">
        <v>#N/A</v>
      </c>
      <c r="CN143" s="26" t="e">
        <v>#N/A</v>
      </c>
      <c r="CO143" s="26" t="e">
        <v>#N/A</v>
      </c>
      <c r="CP143" s="26" t="e">
        <v>#N/A</v>
      </c>
      <c r="CQ143" s="26" t="e">
        <v>#N/A</v>
      </c>
      <c r="CR143" s="26" t="e">
        <v>#N/A</v>
      </c>
      <c r="CS143" s="26" t="e">
        <v>#N/A</v>
      </c>
      <c r="CT143" s="26" t="e">
        <v>#N/A</v>
      </c>
      <c r="CU143" s="26" t="e">
        <v>#N/A</v>
      </c>
      <c r="CV143" s="26" t="e">
        <v>#N/A</v>
      </c>
      <c r="CW143" s="26" t="e">
        <v>#N/A</v>
      </c>
      <c r="CX143" s="26" t="e">
        <v>#N/A</v>
      </c>
      <c r="CY143" s="26" t="e">
        <v>#N/A</v>
      </c>
      <c r="CZ143" s="26" t="e">
        <v>#N/A</v>
      </c>
      <c r="DA143" s="26" t="e">
        <v>#N/A</v>
      </c>
      <c r="DB143" s="26" t="e">
        <v>#N/A</v>
      </c>
      <c r="DC143" s="26" t="e">
        <v>#N/A</v>
      </c>
      <c r="DD143" s="26" t="e">
        <v>#N/A</v>
      </c>
      <c r="DE143" s="26" t="e">
        <v>#N/A</v>
      </c>
      <c r="DF143" s="26" t="e">
        <v>#N/A</v>
      </c>
      <c r="DG143" s="26" t="e">
        <v>#N/A</v>
      </c>
      <c r="DH143" s="26" t="e">
        <v>#N/A</v>
      </c>
      <c r="DI143" s="26" t="e">
        <v>#N/A</v>
      </c>
      <c r="DJ143" s="26" t="e">
        <v>#N/A</v>
      </c>
      <c r="DK143" s="26" t="e">
        <v>#N/A</v>
      </c>
      <c r="DL143" s="26" t="e">
        <v>#N/A</v>
      </c>
      <c r="DM143" s="26" t="e">
        <v>#N/A</v>
      </c>
      <c r="DN143" s="26" t="e">
        <v>#N/A</v>
      </c>
      <c r="DO143" s="26" t="e">
        <v>#N/A</v>
      </c>
      <c r="DP143" s="26" t="e">
        <v>#N/A</v>
      </c>
      <c r="DQ143" s="26" t="e">
        <v>#N/A</v>
      </c>
      <c r="DR143" s="26" t="e">
        <v>#N/A</v>
      </c>
      <c r="DS143" s="26" t="e">
        <v>#N/A</v>
      </c>
      <c r="DT143" s="26" t="e">
        <v>#N/A</v>
      </c>
      <c r="DU143" s="26" t="e">
        <v>#N/A</v>
      </c>
      <c r="DV143" s="26" t="e">
        <v>#N/A</v>
      </c>
      <c r="DW143" s="26" t="e">
        <v>#N/A</v>
      </c>
      <c r="DX143" s="26" t="e">
        <v>#N/A</v>
      </c>
      <c r="DY143" s="26" t="e">
        <v>#N/A</v>
      </c>
      <c r="DZ143" s="26" t="e">
        <v>#N/A</v>
      </c>
      <c r="EA143" s="26" t="e">
        <v>#N/A</v>
      </c>
      <c r="EB143" s="26" t="e">
        <v>#N/A</v>
      </c>
      <c r="EC143" s="26" t="e">
        <v>#N/A</v>
      </c>
      <c r="ED143" s="26" t="e">
        <v>#N/A</v>
      </c>
      <c r="EE143" s="26" t="e">
        <v>#N/A</v>
      </c>
      <c r="EF143" s="26" t="e">
        <v>#N/A</v>
      </c>
      <c r="EG143" s="26" t="e">
        <v>#N/A</v>
      </c>
      <c r="EH143" s="26" t="e">
        <v>#N/A</v>
      </c>
      <c r="EI143" s="26" t="e">
        <v>#N/A</v>
      </c>
      <c r="EJ143" s="26" t="e">
        <v>#N/A</v>
      </c>
      <c r="EK143" s="26" t="e">
        <v>#N/A</v>
      </c>
      <c r="EL143" s="53">
        <v>1672.6610000000001</v>
      </c>
      <c r="EM143" s="53">
        <v>1704.9159999999999</v>
      </c>
      <c r="EN143" s="53">
        <v>1738.3150000000001</v>
      </c>
      <c r="EO143" s="53">
        <v>1772.8989999999999</v>
      </c>
      <c r="EP143" s="53">
        <v>1808.895</v>
      </c>
      <c r="EQ143" s="53">
        <v>1846.175</v>
      </c>
      <c r="ER143" s="53">
        <v>1884.9780000000001</v>
      </c>
      <c r="ES143" s="53">
        <v>1925.173</v>
      </c>
      <c r="ET143" s="53">
        <v>1966.816</v>
      </c>
      <c r="EU143" s="53">
        <v>2010.163</v>
      </c>
      <c r="EV143" s="53">
        <v>2055.0830000000001</v>
      </c>
      <c r="EW143" s="53">
        <v>2101.846</v>
      </c>
      <c r="EX143" s="53">
        <v>2151.895</v>
      </c>
      <c r="EY143" s="53">
        <v>2202.7750000000001</v>
      </c>
      <c r="EZ143" s="53">
        <v>2255.7600000000002</v>
      </c>
      <c r="FA143" s="53">
        <v>2310.7139999999999</v>
      </c>
      <c r="FB143" s="53">
        <v>2367.951</v>
      </c>
      <c r="FC143" s="53">
        <v>2427.3339999999998</v>
      </c>
      <c r="FD143" s="53">
        <v>2488.9569999999999</v>
      </c>
      <c r="FE143" s="53">
        <v>2553.1619999999998</v>
      </c>
      <c r="FF143" s="53">
        <v>2619.8090000000002</v>
      </c>
      <c r="FG143" s="53">
        <v>2689.2710000000002</v>
      </c>
      <c r="FH143" s="53">
        <v>2761.4070000000002</v>
      </c>
      <c r="FI143" s="53">
        <v>2836.3249999999998</v>
      </c>
      <c r="FJ143" s="53">
        <v>2914.4389999999999</v>
      </c>
      <c r="FK143" s="53">
        <v>2995.605</v>
      </c>
      <c r="FL143" s="53">
        <v>3080.268</v>
      </c>
      <c r="FM143" s="53">
        <v>3168.2669999999998</v>
      </c>
      <c r="FN143" s="53">
        <v>3259.76</v>
      </c>
      <c r="FO143" s="53">
        <v>3354.7979999999998</v>
      </c>
      <c r="FP143" s="53">
        <v>3458.0619999999999</v>
      </c>
      <c r="FQ143" s="53">
        <v>3564.85</v>
      </c>
      <c r="FR143" s="53">
        <v>3675.13</v>
      </c>
      <c r="FS143" s="53">
        <v>3789.0349999999999</v>
      </c>
      <c r="FT143" s="53">
        <v>3907.047</v>
      </c>
      <c r="FU143" s="53">
        <v>4030.4839999999999</v>
      </c>
      <c r="FV143" s="53">
        <v>4157.8540000000003</v>
      </c>
      <c r="FW143" s="53">
        <v>4287.9080000000004</v>
      </c>
      <c r="FX143" s="53">
        <v>4422.1139999999996</v>
      </c>
      <c r="FY143" s="53">
        <v>4561.1610000000001</v>
      </c>
      <c r="FZ143" s="53">
        <v>4705.442</v>
      </c>
      <c r="GA143" s="53">
        <v>4855.0630000000001</v>
      </c>
      <c r="GB143" s="53">
        <v>5010.143</v>
      </c>
      <c r="GC143" s="53">
        <v>5250.36</v>
      </c>
      <c r="GD143" s="53">
        <v>5488.1509999999998</v>
      </c>
      <c r="GE143" s="53">
        <v>5646.826</v>
      </c>
      <c r="GF143" s="53">
        <v>5820.2259999999997</v>
      </c>
      <c r="GG143" s="53">
        <v>6006.23</v>
      </c>
      <c r="GH143" s="53">
        <v>6202.3180000000002</v>
      </c>
      <c r="GI143" s="53">
        <v>6406.7659999999996</v>
      </c>
      <c r="GJ143" s="53">
        <v>6619.12</v>
      </c>
      <c r="GK143" s="53">
        <v>6839.0060000000003</v>
      </c>
      <c r="GL143" s="53">
        <v>7064.4870000000001</v>
      </c>
      <c r="GM143" s="53">
        <v>7293.71</v>
      </c>
      <c r="GN143" s="53">
        <v>7526.8310000000001</v>
      </c>
      <c r="GO143" s="53">
        <v>7777.7089999999998</v>
      </c>
      <c r="GP143" s="53">
        <v>8031.7079999999996</v>
      </c>
      <c r="GQ143" s="53">
        <v>8278.1579999999994</v>
      </c>
      <c r="GR143" s="53">
        <v>8532.5470000000005</v>
      </c>
      <c r="GS143" s="53">
        <v>8792</v>
      </c>
      <c r="GT143" s="53"/>
      <c r="GU143" s="53">
        <v>15248.065000000001</v>
      </c>
    </row>
    <row r="144" spans="1:203">
      <c r="A144" s="2" t="s">
        <v>531</v>
      </c>
      <c r="B144" s="17" t="e">
        <v>#N/A</v>
      </c>
      <c r="C144" s="17" t="e">
        <v>#N/A</v>
      </c>
      <c r="D144" s="17" t="e">
        <v>#N/A</v>
      </c>
      <c r="E144" s="17" t="e">
        <v>#N/A</v>
      </c>
      <c r="F144" s="26" t="e">
        <v>#N/A</v>
      </c>
      <c r="G144" s="26" t="e">
        <v>#N/A</v>
      </c>
      <c r="H144" s="26" t="e">
        <v>#N/A</v>
      </c>
      <c r="I144" s="26" t="e">
        <v>#N/A</v>
      </c>
      <c r="J144" s="26" t="e">
        <v>#N/A</v>
      </c>
      <c r="K144" s="26" t="e">
        <v>#N/A</v>
      </c>
      <c r="L144" s="26" t="e">
        <v>#N/A</v>
      </c>
      <c r="M144" s="26" t="e">
        <v>#N/A</v>
      </c>
      <c r="N144" s="26" t="e">
        <v>#N/A</v>
      </c>
      <c r="O144" s="26" t="e">
        <v>#N/A</v>
      </c>
      <c r="P144" s="26" t="e">
        <v>#N/A</v>
      </c>
      <c r="Q144" s="26" t="e">
        <v>#N/A</v>
      </c>
      <c r="R144" s="26" t="e">
        <v>#N/A</v>
      </c>
      <c r="S144" s="26" t="e">
        <v>#N/A</v>
      </c>
      <c r="T144" s="26" t="e">
        <v>#N/A</v>
      </c>
      <c r="U144" s="26" t="e">
        <v>#N/A</v>
      </c>
      <c r="V144" s="26" t="e">
        <v>#N/A</v>
      </c>
      <c r="W144" s="26" t="e">
        <v>#N/A</v>
      </c>
      <c r="X144" s="26" t="e">
        <v>#N/A</v>
      </c>
      <c r="Y144" s="26" t="e">
        <v>#N/A</v>
      </c>
      <c r="Z144" s="26" t="e">
        <v>#N/A</v>
      </c>
      <c r="AA144" s="26" t="e">
        <v>#N/A</v>
      </c>
      <c r="AB144" s="26" t="e">
        <v>#N/A</v>
      </c>
      <c r="AC144" s="26" t="e">
        <v>#N/A</v>
      </c>
      <c r="AD144" s="26" t="e">
        <v>#N/A</v>
      </c>
      <c r="AE144" s="26" t="e">
        <v>#N/A</v>
      </c>
      <c r="AF144" s="26" t="e">
        <v>#N/A</v>
      </c>
      <c r="AG144" s="26" t="e">
        <v>#N/A</v>
      </c>
      <c r="AH144" s="26" t="e">
        <v>#N/A</v>
      </c>
      <c r="AI144" s="26" t="e">
        <v>#N/A</v>
      </c>
      <c r="AJ144" s="26" t="e">
        <v>#N/A</v>
      </c>
      <c r="AK144" s="26" t="e">
        <v>#N/A</v>
      </c>
      <c r="AL144" s="26" t="e">
        <v>#N/A</v>
      </c>
      <c r="AM144" s="26" t="e">
        <v>#N/A</v>
      </c>
      <c r="AN144" s="26" t="e">
        <v>#N/A</v>
      </c>
      <c r="AO144" s="26" t="e">
        <v>#N/A</v>
      </c>
      <c r="AP144" s="26" t="e">
        <v>#N/A</v>
      </c>
      <c r="AQ144" s="26" t="e">
        <v>#N/A</v>
      </c>
      <c r="AR144" s="26" t="e">
        <v>#N/A</v>
      </c>
      <c r="AS144" s="26" t="e">
        <v>#N/A</v>
      </c>
      <c r="AT144" s="26" t="e">
        <v>#N/A</v>
      </c>
      <c r="AU144" s="26" t="e">
        <v>#N/A</v>
      </c>
      <c r="AV144" s="26" t="e">
        <v>#N/A</v>
      </c>
      <c r="AW144" s="26" t="e">
        <v>#N/A</v>
      </c>
      <c r="AX144" s="26" t="e">
        <v>#N/A</v>
      </c>
      <c r="AY144" s="26" t="e">
        <v>#N/A</v>
      </c>
      <c r="AZ144" s="26" t="e">
        <v>#N/A</v>
      </c>
      <c r="BA144" s="26" t="e">
        <v>#N/A</v>
      </c>
      <c r="BB144" s="26" t="e">
        <v>#N/A</v>
      </c>
      <c r="BC144" s="26" t="e">
        <v>#N/A</v>
      </c>
      <c r="BD144" s="26" t="e">
        <v>#N/A</v>
      </c>
      <c r="BE144" s="26" t="e">
        <v>#N/A</v>
      </c>
      <c r="BF144" s="26" t="e">
        <v>#N/A</v>
      </c>
      <c r="BG144" s="26" t="e">
        <v>#N/A</v>
      </c>
      <c r="BH144" s="26" t="e">
        <v>#N/A</v>
      </c>
      <c r="BI144" s="26" t="e">
        <v>#N/A</v>
      </c>
      <c r="BJ144" s="26" t="e">
        <v>#N/A</v>
      </c>
      <c r="BK144" s="26" t="e">
        <v>#N/A</v>
      </c>
      <c r="BL144" s="26" t="e">
        <v>#N/A</v>
      </c>
      <c r="BM144" s="26" t="e">
        <v>#N/A</v>
      </c>
      <c r="BN144" s="26" t="e">
        <v>#N/A</v>
      </c>
      <c r="BO144" s="26" t="e">
        <v>#N/A</v>
      </c>
      <c r="BP144" s="26" t="e">
        <v>#N/A</v>
      </c>
      <c r="BQ144" s="26" t="e">
        <v>#N/A</v>
      </c>
      <c r="BR144" s="26" t="e">
        <v>#N/A</v>
      </c>
      <c r="BS144" s="26" t="e">
        <v>#N/A</v>
      </c>
      <c r="BT144" s="26" t="e">
        <v>#N/A</v>
      </c>
      <c r="BU144" s="26" t="e">
        <v>#N/A</v>
      </c>
      <c r="BV144" s="26" t="e">
        <v>#N/A</v>
      </c>
      <c r="BW144" s="26" t="e">
        <v>#N/A</v>
      </c>
      <c r="BX144" s="26" t="e">
        <v>#N/A</v>
      </c>
      <c r="BY144" s="26" t="e">
        <v>#N/A</v>
      </c>
      <c r="BZ144" s="26" t="e">
        <v>#N/A</v>
      </c>
      <c r="CA144" s="26" t="e">
        <v>#N/A</v>
      </c>
      <c r="CB144" s="26" t="e">
        <v>#N/A</v>
      </c>
      <c r="CC144" s="26" t="e">
        <v>#N/A</v>
      </c>
      <c r="CD144" s="26" t="e">
        <v>#N/A</v>
      </c>
      <c r="CE144" s="26" t="e">
        <v>#N/A</v>
      </c>
      <c r="CF144" s="26" t="e">
        <v>#N/A</v>
      </c>
      <c r="CG144" s="26" t="e">
        <v>#N/A</v>
      </c>
      <c r="CH144" s="26" t="e">
        <v>#N/A</v>
      </c>
      <c r="CI144" s="26" t="e">
        <v>#N/A</v>
      </c>
      <c r="CJ144" s="26" t="e">
        <v>#N/A</v>
      </c>
      <c r="CK144" s="26" t="e">
        <v>#N/A</v>
      </c>
      <c r="CL144" s="26" t="e">
        <v>#N/A</v>
      </c>
      <c r="CM144" s="26" t="e">
        <v>#N/A</v>
      </c>
      <c r="CN144" s="26" t="e">
        <v>#N/A</v>
      </c>
      <c r="CO144" s="26" t="e">
        <v>#N/A</v>
      </c>
      <c r="CP144" s="26" t="e">
        <v>#N/A</v>
      </c>
      <c r="CQ144" s="26" t="e">
        <v>#N/A</v>
      </c>
      <c r="CR144" s="26" t="e">
        <v>#N/A</v>
      </c>
      <c r="CS144" s="26" t="e">
        <v>#N/A</v>
      </c>
      <c r="CT144" s="26" t="e">
        <v>#N/A</v>
      </c>
      <c r="CU144" s="26" t="e">
        <v>#N/A</v>
      </c>
      <c r="CV144" s="26" t="e">
        <v>#N/A</v>
      </c>
      <c r="CW144" s="26" t="e">
        <v>#N/A</v>
      </c>
      <c r="CX144" s="26" t="e">
        <v>#N/A</v>
      </c>
      <c r="CY144" s="26" t="e">
        <v>#N/A</v>
      </c>
      <c r="CZ144" s="26" t="e">
        <v>#N/A</v>
      </c>
      <c r="DA144" s="26" t="e">
        <v>#N/A</v>
      </c>
      <c r="DB144" s="26" t="e">
        <v>#N/A</v>
      </c>
      <c r="DC144" s="26" t="e">
        <v>#N/A</v>
      </c>
      <c r="DD144" s="26" t="e">
        <v>#N/A</v>
      </c>
      <c r="DE144" s="26" t="e">
        <v>#N/A</v>
      </c>
      <c r="DF144" s="26" t="e">
        <v>#N/A</v>
      </c>
      <c r="DG144" s="26" t="e">
        <v>#N/A</v>
      </c>
      <c r="DH144" s="26" t="e">
        <v>#N/A</v>
      </c>
      <c r="DI144" s="26" t="e">
        <v>#N/A</v>
      </c>
      <c r="DJ144" s="26" t="e">
        <v>#N/A</v>
      </c>
      <c r="DK144" s="26" t="e">
        <v>#N/A</v>
      </c>
      <c r="DL144" s="26" t="e">
        <v>#N/A</v>
      </c>
      <c r="DM144" s="26" t="e">
        <v>#N/A</v>
      </c>
      <c r="DN144" s="26" t="e">
        <v>#N/A</v>
      </c>
      <c r="DO144" s="26" t="e">
        <v>#N/A</v>
      </c>
      <c r="DP144" s="26" t="e">
        <v>#N/A</v>
      </c>
      <c r="DQ144" s="26" t="e">
        <v>#N/A</v>
      </c>
      <c r="DR144" s="26" t="e">
        <v>#N/A</v>
      </c>
      <c r="DS144" s="26" t="e">
        <v>#N/A</v>
      </c>
      <c r="DT144" s="26" t="e">
        <v>#N/A</v>
      </c>
      <c r="DU144" s="26" t="e">
        <v>#N/A</v>
      </c>
      <c r="DV144" s="26" t="e">
        <v>#N/A</v>
      </c>
      <c r="DW144" s="26" t="e">
        <v>#N/A</v>
      </c>
      <c r="DX144" s="26" t="e">
        <v>#N/A</v>
      </c>
      <c r="DY144" s="26" t="e">
        <v>#N/A</v>
      </c>
      <c r="DZ144" s="26" t="e">
        <v>#N/A</v>
      </c>
      <c r="EA144" s="26" t="e">
        <v>#N/A</v>
      </c>
      <c r="EB144" s="26" t="e">
        <v>#N/A</v>
      </c>
      <c r="EC144" s="26" t="e">
        <v>#N/A</v>
      </c>
      <c r="ED144" s="26" t="e">
        <v>#N/A</v>
      </c>
      <c r="EE144" s="26" t="e">
        <v>#N/A</v>
      </c>
      <c r="EF144" s="26" t="e">
        <v>#N/A</v>
      </c>
      <c r="EG144" s="26" t="e">
        <v>#N/A</v>
      </c>
      <c r="EH144" s="26" t="e">
        <v>#N/A</v>
      </c>
      <c r="EI144" s="26" t="e">
        <v>#N/A</v>
      </c>
      <c r="EJ144" s="26" t="e">
        <v>#N/A</v>
      </c>
      <c r="EK144" s="26" t="e">
        <v>#N/A</v>
      </c>
      <c r="EL144" s="53">
        <v>430.41300000000001</v>
      </c>
      <c r="EM144" s="53">
        <v>436.32</v>
      </c>
      <c r="EN144" s="53">
        <v>442.30799999999999</v>
      </c>
      <c r="EO144" s="53">
        <v>448.37700000000001</v>
      </c>
      <c r="EP144" s="53">
        <v>454.64</v>
      </c>
      <c r="EQ144" s="53">
        <v>461.1</v>
      </c>
      <c r="ER144" s="53">
        <v>467.76499999999999</v>
      </c>
      <c r="ES144" s="53">
        <v>474.63900000000001</v>
      </c>
      <c r="ET144" s="53">
        <v>481.73099999999999</v>
      </c>
      <c r="EU144" s="53">
        <v>489.08</v>
      </c>
      <c r="EV144" s="53">
        <v>496.69499999999999</v>
      </c>
      <c r="EW144" s="53">
        <v>504.58499999999998</v>
      </c>
      <c r="EX144" s="53">
        <v>512.76400000000001</v>
      </c>
      <c r="EY144" s="53">
        <v>521.23699999999997</v>
      </c>
      <c r="EZ144" s="53">
        <v>529.96600000000001</v>
      </c>
      <c r="FA144" s="53">
        <v>538.1</v>
      </c>
      <c r="FB144" s="53">
        <v>545.96500000000003</v>
      </c>
      <c r="FC144" s="53">
        <v>553.54100000000005</v>
      </c>
      <c r="FD144" s="53">
        <v>561.94100000000003</v>
      </c>
      <c r="FE144" s="53">
        <v>571.87400000000002</v>
      </c>
      <c r="FF144" s="53">
        <v>583.99900000000002</v>
      </c>
      <c r="FG144" s="53">
        <v>599.64700000000005</v>
      </c>
      <c r="FH144" s="53">
        <v>619.351</v>
      </c>
      <c r="FI144" s="53">
        <v>643.07600000000002</v>
      </c>
      <c r="FJ144" s="53">
        <v>671.76900000000001</v>
      </c>
      <c r="FK144" s="53">
        <v>704.59100000000001</v>
      </c>
      <c r="FL144" s="53">
        <v>741.27300000000002</v>
      </c>
      <c r="FM144" s="53">
        <v>781.47199999999998</v>
      </c>
      <c r="FN144" s="53">
        <v>822.24699999999996</v>
      </c>
      <c r="FO144" s="53">
        <v>862.60199999999998</v>
      </c>
      <c r="FP144" s="53">
        <v>900.476</v>
      </c>
      <c r="FQ144" s="53">
        <v>934.43799999999999</v>
      </c>
      <c r="FR144" s="53">
        <v>970.65099999999995</v>
      </c>
      <c r="FS144" s="53">
        <v>1007.0170000000001</v>
      </c>
      <c r="FT144" s="53">
        <v>1043.396</v>
      </c>
      <c r="FU144" s="53">
        <v>1079.692</v>
      </c>
      <c r="FV144" s="53">
        <v>1115.7560000000001</v>
      </c>
      <c r="FW144" s="53">
        <v>1152.0119999999999</v>
      </c>
      <c r="FX144" s="53">
        <v>1188.941</v>
      </c>
      <c r="FY144" s="53">
        <v>1226.5170000000001</v>
      </c>
      <c r="FZ144" s="53">
        <v>1264.6120000000001</v>
      </c>
      <c r="GA144" s="53">
        <v>1303.104</v>
      </c>
      <c r="GB144" s="53">
        <v>1344.7260000000001</v>
      </c>
      <c r="GC144" s="53">
        <v>1389.35</v>
      </c>
      <c r="GD144" s="53">
        <v>1433.6880000000001</v>
      </c>
      <c r="GE144" s="53">
        <v>1477.5909999999999</v>
      </c>
      <c r="GF144" s="53">
        <v>1520.912</v>
      </c>
      <c r="GG144" s="53">
        <v>1563.19</v>
      </c>
      <c r="GH144" s="53">
        <v>1604.0070000000001</v>
      </c>
      <c r="GI144" s="53">
        <v>1642.943</v>
      </c>
      <c r="GJ144" s="53">
        <v>1679.68</v>
      </c>
      <c r="GK144" s="53">
        <v>1714.009</v>
      </c>
      <c r="GL144" s="53">
        <v>1746.1769999999999</v>
      </c>
      <c r="GM144" s="53">
        <v>1777.0920000000001</v>
      </c>
      <c r="GN144" s="53">
        <v>1807.8320000000001</v>
      </c>
      <c r="GO144" s="53">
        <v>1840.116</v>
      </c>
      <c r="GP144" s="53">
        <v>1875.778</v>
      </c>
      <c r="GQ144" s="53">
        <v>1913.422</v>
      </c>
      <c r="GR144" s="53">
        <v>1952.048</v>
      </c>
      <c r="GS144" s="53">
        <v>1991</v>
      </c>
      <c r="GT144" s="53"/>
      <c r="GU144" s="53">
        <v>2519.3470000000002</v>
      </c>
    </row>
    <row r="145" spans="1:203">
      <c r="A145" s="2" t="s">
        <v>532</v>
      </c>
      <c r="B145" s="17" t="e">
        <v>#N/A</v>
      </c>
      <c r="C145" s="17" t="e">
        <v>#N/A</v>
      </c>
      <c r="D145" s="17" t="e">
        <v>#N/A</v>
      </c>
      <c r="E145" s="17" t="e">
        <v>#N/A</v>
      </c>
      <c r="F145" s="26" t="e">
        <v>#N/A</v>
      </c>
      <c r="G145" s="26" t="e">
        <v>#N/A</v>
      </c>
      <c r="H145" s="26" t="e">
        <v>#N/A</v>
      </c>
      <c r="I145" s="26" t="e">
        <v>#N/A</v>
      </c>
      <c r="J145" s="26" t="e">
        <v>#N/A</v>
      </c>
      <c r="K145" s="26" t="e">
        <v>#N/A</v>
      </c>
      <c r="L145" s="26" t="e">
        <v>#N/A</v>
      </c>
      <c r="M145" s="26" t="e">
        <v>#N/A</v>
      </c>
      <c r="N145" s="26" t="e">
        <v>#N/A</v>
      </c>
      <c r="O145" s="26" t="e">
        <v>#N/A</v>
      </c>
      <c r="P145" s="26" t="e">
        <v>#N/A</v>
      </c>
      <c r="Q145" s="26" t="e">
        <v>#N/A</v>
      </c>
      <c r="R145" s="26" t="e">
        <v>#N/A</v>
      </c>
      <c r="S145" s="26" t="e">
        <v>#N/A</v>
      </c>
      <c r="T145" s="26" t="e">
        <v>#N/A</v>
      </c>
      <c r="U145" s="26" t="e">
        <v>#N/A</v>
      </c>
      <c r="V145" s="26" t="e">
        <v>#N/A</v>
      </c>
      <c r="W145" s="26" t="e">
        <v>#N/A</v>
      </c>
      <c r="X145" s="26" t="e">
        <v>#N/A</v>
      </c>
      <c r="Y145" s="26" t="e">
        <v>#N/A</v>
      </c>
      <c r="Z145" s="26" t="e">
        <v>#N/A</v>
      </c>
      <c r="AA145" s="26" t="e">
        <v>#N/A</v>
      </c>
      <c r="AB145" s="26" t="e">
        <v>#N/A</v>
      </c>
      <c r="AC145" s="26" t="e">
        <v>#N/A</v>
      </c>
      <c r="AD145" s="26" t="e">
        <v>#N/A</v>
      </c>
      <c r="AE145" s="26" t="e">
        <v>#N/A</v>
      </c>
      <c r="AF145" s="26" t="e">
        <v>#N/A</v>
      </c>
      <c r="AG145" s="26" t="e">
        <v>#N/A</v>
      </c>
      <c r="AH145" s="26" t="e">
        <v>#N/A</v>
      </c>
      <c r="AI145" s="26" t="e">
        <v>#N/A</v>
      </c>
      <c r="AJ145" s="26" t="e">
        <v>#N/A</v>
      </c>
      <c r="AK145" s="26" t="e">
        <v>#N/A</v>
      </c>
      <c r="AL145" s="26" t="e">
        <v>#N/A</v>
      </c>
      <c r="AM145" s="26" t="e">
        <v>#N/A</v>
      </c>
      <c r="AN145" s="26" t="e">
        <v>#N/A</v>
      </c>
      <c r="AO145" s="26" t="e">
        <v>#N/A</v>
      </c>
      <c r="AP145" s="26" t="e">
        <v>#N/A</v>
      </c>
      <c r="AQ145" s="26" t="e">
        <v>#N/A</v>
      </c>
      <c r="AR145" s="26" t="e">
        <v>#N/A</v>
      </c>
      <c r="AS145" s="26" t="e">
        <v>#N/A</v>
      </c>
      <c r="AT145" s="26" t="e">
        <v>#N/A</v>
      </c>
      <c r="AU145" s="26" t="e">
        <v>#N/A</v>
      </c>
      <c r="AV145" s="26" t="e">
        <v>#N/A</v>
      </c>
      <c r="AW145" s="26" t="e">
        <v>#N/A</v>
      </c>
      <c r="AX145" s="26" t="e">
        <v>#N/A</v>
      </c>
      <c r="AY145" s="26" t="e">
        <v>#N/A</v>
      </c>
      <c r="AZ145" s="26" t="e">
        <v>#N/A</v>
      </c>
      <c r="BA145" s="26" t="e">
        <v>#N/A</v>
      </c>
      <c r="BB145" s="26" t="e">
        <v>#N/A</v>
      </c>
      <c r="BC145" s="26" t="e">
        <v>#N/A</v>
      </c>
      <c r="BD145" s="26" t="e">
        <v>#N/A</v>
      </c>
      <c r="BE145" s="26" t="e">
        <v>#N/A</v>
      </c>
      <c r="BF145" s="26" t="e">
        <v>#N/A</v>
      </c>
      <c r="BG145" s="26" t="e">
        <v>#N/A</v>
      </c>
      <c r="BH145" s="26" t="e">
        <v>#N/A</v>
      </c>
      <c r="BI145" s="26" t="e">
        <v>#N/A</v>
      </c>
      <c r="BJ145" s="26" t="e">
        <v>#N/A</v>
      </c>
      <c r="BK145" s="26" t="e">
        <v>#N/A</v>
      </c>
      <c r="BL145" s="26" t="e">
        <v>#N/A</v>
      </c>
      <c r="BM145" s="26" t="e">
        <v>#N/A</v>
      </c>
      <c r="BN145" s="26" t="e">
        <v>#N/A</v>
      </c>
      <c r="BO145" s="26" t="e">
        <v>#N/A</v>
      </c>
      <c r="BP145" s="26" t="e">
        <v>#N/A</v>
      </c>
      <c r="BQ145" s="26" t="e">
        <v>#N/A</v>
      </c>
      <c r="BR145" s="26" t="e">
        <v>#N/A</v>
      </c>
      <c r="BS145" s="26" t="e">
        <v>#N/A</v>
      </c>
      <c r="BT145" s="26" t="e">
        <v>#N/A</v>
      </c>
      <c r="BU145" s="26" t="e">
        <v>#N/A</v>
      </c>
      <c r="BV145" s="26" t="e">
        <v>#N/A</v>
      </c>
      <c r="BW145" s="26" t="e">
        <v>#N/A</v>
      </c>
      <c r="BX145" s="26" t="e">
        <v>#N/A</v>
      </c>
      <c r="BY145" s="26" t="e">
        <v>#N/A</v>
      </c>
      <c r="BZ145" s="26" t="e">
        <v>#N/A</v>
      </c>
      <c r="CA145" s="26" t="e">
        <v>#N/A</v>
      </c>
      <c r="CB145" s="26" t="e">
        <v>#N/A</v>
      </c>
      <c r="CC145" s="26" t="e">
        <v>#N/A</v>
      </c>
      <c r="CD145" s="26" t="e">
        <v>#N/A</v>
      </c>
      <c r="CE145" s="26" t="e">
        <v>#N/A</v>
      </c>
      <c r="CF145" s="26" t="e">
        <v>#N/A</v>
      </c>
      <c r="CG145" s="26" t="e">
        <v>#N/A</v>
      </c>
      <c r="CH145" s="26" t="e">
        <v>#N/A</v>
      </c>
      <c r="CI145" s="26" t="e">
        <v>#N/A</v>
      </c>
      <c r="CJ145" s="26" t="e">
        <v>#N/A</v>
      </c>
      <c r="CK145" s="26" t="e">
        <v>#N/A</v>
      </c>
      <c r="CL145" s="26" t="e">
        <v>#N/A</v>
      </c>
      <c r="CM145" s="26" t="e">
        <v>#N/A</v>
      </c>
      <c r="CN145" s="26" t="e">
        <v>#N/A</v>
      </c>
      <c r="CO145" s="26" t="e">
        <v>#N/A</v>
      </c>
      <c r="CP145" s="26" t="e">
        <v>#N/A</v>
      </c>
      <c r="CQ145" s="26" t="e">
        <v>#N/A</v>
      </c>
      <c r="CR145" s="26" t="e">
        <v>#N/A</v>
      </c>
      <c r="CS145" s="26" t="e">
        <v>#N/A</v>
      </c>
      <c r="CT145" s="26" t="e">
        <v>#N/A</v>
      </c>
      <c r="CU145" s="26" t="e">
        <v>#N/A</v>
      </c>
      <c r="CV145" s="26" t="e">
        <v>#N/A</v>
      </c>
      <c r="CW145" s="26" t="e">
        <v>#N/A</v>
      </c>
      <c r="CX145" s="26" t="e">
        <v>#N/A</v>
      </c>
      <c r="CY145" s="26" t="e">
        <v>#N/A</v>
      </c>
      <c r="CZ145" s="26" t="e">
        <v>#N/A</v>
      </c>
      <c r="DA145" s="26" t="e">
        <v>#N/A</v>
      </c>
      <c r="DB145" s="26" t="e">
        <v>#N/A</v>
      </c>
      <c r="DC145" s="26" t="e">
        <v>#N/A</v>
      </c>
      <c r="DD145" s="26" t="e">
        <v>#N/A</v>
      </c>
      <c r="DE145" s="26" t="e">
        <v>#N/A</v>
      </c>
      <c r="DF145" s="26" t="e">
        <v>#N/A</v>
      </c>
      <c r="DG145" s="26" t="e">
        <v>#N/A</v>
      </c>
      <c r="DH145" s="26" t="e">
        <v>#N/A</v>
      </c>
      <c r="DI145" s="26" t="e">
        <v>#N/A</v>
      </c>
      <c r="DJ145" s="26" t="e">
        <v>#N/A</v>
      </c>
      <c r="DK145" s="26" t="e">
        <v>#N/A</v>
      </c>
      <c r="DL145" s="26" t="e">
        <v>#N/A</v>
      </c>
      <c r="DM145" s="26" t="e">
        <v>#N/A</v>
      </c>
      <c r="DN145" s="26" t="e">
        <v>#N/A</v>
      </c>
      <c r="DO145" s="26" t="e">
        <v>#N/A</v>
      </c>
      <c r="DP145" s="26" t="e">
        <v>#N/A</v>
      </c>
      <c r="DQ145" s="26" t="e">
        <v>#N/A</v>
      </c>
      <c r="DR145" s="26" t="e">
        <v>#N/A</v>
      </c>
      <c r="DS145" s="26" t="e">
        <v>#N/A</v>
      </c>
      <c r="DT145" s="26" t="e">
        <v>#N/A</v>
      </c>
      <c r="DU145" s="26" t="e">
        <v>#N/A</v>
      </c>
      <c r="DV145" s="26" t="e">
        <v>#N/A</v>
      </c>
      <c r="DW145" s="26" t="e">
        <v>#N/A</v>
      </c>
      <c r="DX145" s="26" t="e">
        <v>#N/A</v>
      </c>
      <c r="DY145" s="26" t="e">
        <v>#N/A</v>
      </c>
      <c r="DZ145" s="26" t="e">
        <v>#N/A</v>
      </c>
      <c r="EA145" s="26" t="e">
        <v>#N/A</v>
      </c>
      <c r="EB145" s="26" t="e">
        <v>#N/A</v>
      </c>
      <c r="EC145" s="26" t="e">
        <v>#N/A</v>
      </c>
      <c r="ED145" s="26" t="e">
        <v>#N/A</v>
      </c>
      <c r="EE145" s="26" t="e">
        <v>#N/A</v>
      </c>
      <c r="EF145" s="26" t="e">
        <v>#N/A</v>
      </c>
      <c r="EG145" s="26" t="e">
        <v>#N/A</v>
      </c>
      <c r="EH145" s="26" t="e">
        <v>#N/A</v>
      </c>
      <c r="EI145" s="26" t="e">
        <v>#N/A</v>
      </c>
      <c r="EJ145" s="26" t="e">
        <v>#N/A</v>
      </c>
      <c r="EK145" s="26" t="e">
        <v>#N/A</v>
      </c>
      <c r="EL145" s="53">
        <v>4376.1620000000003</v>
      </c>
      <c r="EM145" s="53">
        <v>4422.8220000000001</v>
      </c>
      <c r="EN145" s="53">
        <v>4469.9790000000003</v>
      </c>
      <c r="EO145" s="53">
        <v>4517.6390000000001</v>
      </c>
      <c r="EP145" s="53">
        <v>4565.808</v>
      </c>
      <c r="EQ145" s="53">
        <v>4614.49</v>
      </c>
      <c r="ER145" s="53">
        <v>4663.6909999999998</v>
      </c>
      <c r="ES145" s="53">
        <v>4713.4160000000002</v>
      </c>
      <c r="ET145" s="53">
        <v>4763.6719999999996</v>
      </c>
      <c r="EU145" s="53">
        <v>4814.4629999999997</v>
      </c>
      <c r="EV145" s="53">
        <v>4865.7960000000003</v>
      </c>
      <c r="EW145" s="53">
        <v>4890.6880000000001</v>
      </c>
      <c r="EX145" s="53">
        <v>4919.6319999999996</v>
      </c>
      <c r="EY145" s="53">
        <v>4952.6949999999997</v>
      </c>
      <c r="EZ145" s="53">
        <v>4989.9610000000002</v>
      </c>
      <c r="FA145" s="53">
        <v>5031.5190000000002</v>
      </c>
      <c r="FB145" s="53">
        <v>5077.473</v>
      </c>
      <c r="FC145" s="53">
        <v>5127.9350000000004</v>
      </c>
      <c r="FD145" s="53">
        <v>5183.0330000000004</v>
      </c>
      <c r="FE145" s="53">
        <v>5242.9040000000005</v>
      </c>
      <c r="FF145" s="53">
        <v>5303.777</v>
      </c>
      <c r="FG145" s="53">
        <v>5366.018</v>
      </c>
      <c r="FH145" s="53">
        <v>5433.8860000000004</v>
      </c>
      <c r="FI145" s="53">
        <v>5507.5940000000001</v>
      </c>
      <c r="FJ145" s="53">
        <v>5587.3729999999996</v>
      </c>
      <c r="FK145" s="53">
        <v>5673.4719999999998</v>
      </c>
      <c r="FL145" s="53">
        <v>5764.6059999999998</v>
      </c>
      <c r="FM145" s="53">
        <v>5891.0630000000001</v>
      </c>
      <c r="FN145" s="53">
        <v>6025.5439999999999</v>
      </c>
      <c r="FO145" s="53">
        <v>6168.2690000000002</v>
      </c>
      <c r="FP145" s="53">
        <v>6318.1890000000003</v>
      </c>
      <c r="FQ145" s="53">
        <v>6474.37</v>
      </c>
      <c r="FR145" s="53">
        <v>6637.2269999999999</v>
      </c>
      <c r="FS145" s="53">
        <v>6807.2809999999999</v>
      </c>
      <c r="FT145" s="53">
        <v>6985.0389999999998</v>
      </c>
      <c r="FU145" s="53">
        <v>7170.9319999999998</v>
      </c>
      <c r="FV145" s="53">
        <v>7371.0990000000002</v>
      </c>
      <c r="FW145" s="53">
        <v>7591.8090000000002</v>
      </c>
      <c r="FX145" s="53">
        <v>7833.491</v>
      </c>
      <c r="FY145" s="53">
        <v>8091.5410000000002</v>
      </c>
      <c r="FZ145" s="53">
        <v>8361.0390000000007</v>
      </c>
      <c r="GA145" s="53">
        <v>8642.2450000000008</v>
      </c>
      <c r="GB145" s="53">
        <v>8934.9689999999991</v>
      </c>
      <c r="GC145" s="53">
        <v>9237.7039999999997</v>
      </c>
      <c r="GD145" s="53">
        <v>9570.6470000000008</v>
      </c>
      <c r="GE145" s="53">
        <v>9902.7790000000005</v>
      </c>
      <c r="GF145" s="53">
        <v>10220.18</v>
      </c>
      <c r="GG145" s="53">
        <v>10542.566999999999</v>
      </c>
      <c r="GH145" s="53">
        <v>10872.709000000001</v>
      </c>
      <c r="GI145" s="53">
        <v>11225.306</v>
      </c>
      <c r="GJ145" s="53">
        <v>11587.75</v>
      </c>
      <c r="GK145" s="53">
        <v>12039.361999999999</v>
      </c>
      <c r="GL145" s="53">
        <v>12584.957</v>
      </c>
      <c r="GM145" s="53">
        <v>13065.394</v>
      </c>
      <c r="GN145" s="53">
        <v>13478.093000000001</v>
      </c>
      <c r="GO145" s="53">
        <v>13903.886</v>
      </c>
      <c r="GP145" s="53">
        <v>14343.529</v>
      </c>
      <c r="GQ145" s="53">
        <v>14797.172</v>
      </c>
      <c r="GR145" s="53">
        <v>15264.735000000001</v>
      </c>
      <c r="GS145" s="53">
        <v>15746</v>
      </c>
      <c r="GT145" s="53"/>
      <c r="GU145" s="53">
        <v>29153.063999999998</v>
      </c>
    </row>
    <row r="146" spans="1:203">
      <c r="A146" s="2" t="s">
        <v>533</v>
      </c>
      <c r="B146" s="17" t="e">
        <v>#N/A</v>
      </c>
      <c r="C146" s="17" t="e">
        <v>#N/A</v>
      </c>
      <c r="D146" s="17" t="e">
        <v>#N/A</v>
      </c>
      <c r="E146" s="17" t="e">
        <v>#N/A</v>
      </c>
      <c r="F146" s="26" t="e">
        <v>#N/A</v>
      </c>
      <c r="G146" s="26" t="e">
        <v>#N/A</v>
      </c>
      <c r="H146" s="26" t="e">
        <v>#N/A</v>
      </c>
      <c r="I146" s="26" t="e">
        <v>#N/A</v>
      </c>
      <c r="J146" s="26" t="e">
        <v>#N/A</v>
      </c>
      <c r="K146" s="26" t="e">
        <v>#N/A</v>
      </c>
      <c r="L146" s="26" t="e">
        <v>#N/A</v>
      </c>
      <c r="M146" s="26" t="e">
        <v>#N/A</v>
      </c>
      <c r="N146" s="26" t="e">
        <v>#N/A</v>
      </c>
      <c r="O146" s="26" t="e">
        <v>#N/A</v>
      </c>
      <c r="P146" s="26" t="e">
        <v>#N/A</v>
      </c>
      <c r="Q146" s="26" t="e">
        <v>#N/A</v>
      </c>
      <c r="R146" s="26" t="e">
        <v>#N/A</v>
      </c>
      <c r="S146" s="26" t="e">
        <v>#N/A</v>
      </c>
      <c r="T146" s="26" t="e">
        <v>#N/A</v>
      </c>
      <c r="U146" s="26" t="e">
        <v>#N/A</v>
      </c>
      <c r="V146" s="26" t="e">
        <v>#N/A</v>
      </c>
      <c r="W146" s="26" t="e">
        <v>#N/A</v>
      </c>
      <c r="X146" s="26" t="e">
        <v>#N/A</v>
      </c>
      <c r="Y146" s="26" t="e">
        <v>#N/A</v>
      </c>
      <c r="Z146" s="26" t="e">
        <v>#N/A</v>
      </c>
      <c r="AA146" s="26" t="e">
        <v>#N/A</v>
      </c>
      <c r="AB146" s="26" t="e">
        <v>#N/A</v>
      </c>
      <c r="AC146" s="26" t="e">
        <v>#N/A</v>
      </c>
      <c r="AD146" s="26" t="e">
        <v>#N/A</v>
      </c>
      <c r="AE146" s="26" t="e">
        <v>#N/A</v>
      </c>
      <c r="AF146" s="26" t="e">
        <v>#N/A</v>
      </c>
      <c r="AG146" s="26" t="e">
        <v>#N/A</v>
      </c>
      <c r="AH146" s="26" t="e">
        <v>#N/A</v>
      </c>
      <c r="AI146" s="26" t="e">
        <v>#N/A</v>
      </c>
      <c r="AJ146" s="26" t="e">
        <v>#N/A</v>
      </c>
      <c r="AK146" s="26" t="e">
        <v>#N/A</v>
      </c>
      <c r="AL146" s="26" t="e">
        <v>#N/A</v>
      </c>
      <c r="AM146" s="26" t="e">
        <v>#N/A</v>
      </c>
      <c r="AN146" s="26" t="e">
        <v>#N/A</v>
      </c>
      <c r="AO146" s="26" t="e">
        <v>#N/A</v>
      </c>
      <c r="AP146" s="26" t="e">
        <v>#N/A</v>
      </c>
      <c r="AQ146" s="26" t="e">
        <v>#N/A</v>
      </c>
      <c r="AR146" s="26" t="e">
        <v>#N/A</v>
      </c>
      <c r="AS146" s="26" t="e">
        <v>#N/A</v>
      </c>
      <c r="AT146" s="26" t="e">
        <v>#N/A</v>
      </c>
      <c r="AU146" s="26" t="e">
        <v>#N/A</v>
      </c>
      <c r="AV146" s="26" t="e">
        <v>#N/A</v>
      </c>
      <c r="AW146" s="26" t="e">
        <v>#N/A</v>
      </c>
      <c r="AX146" s="26" t="e">
        <v>#N/A</v>
      </c>
      <c r="AY146" s="26" t="e">
        <v>#N/A</v>
      </c>
      <c r="AZ146" s="26" t="e">
        <v>#N/A</v>
      </c>
      <c r="BA146" s="26" t="e">
        <v>#N/A</v>
      </c>
      <c r="BB146" s="26" t="e">
        <v>#N/A</v>
      </c>
      <c r="BC146" s="26" t="e">
        <v>#N/A</v>
      </c>
      <c r="BD146" s="26" t="e">
        <v>#N/A</v>
      </c>
      <c r="BE146" s="26" t="e">
        <v>#N/A</v>
      </c>
      <c r="BF146" s="26" t="e">
        <v>#N/A</v>
      </c>
      <c r="BG146" s="26" t="e">
        <v>#N/A</v>
      </c>
      <c r="BH146" s="26" t="e">
        <v>#N/A</v>
      </c>
      <c r="BI146" s="26" t="e">
        <v>#N/A</v>
      </c>
      <c r="BJ146" s="26" t="e">
        <v>#N/A</v>
      </c>
      <c r="BK146" s="26" t="e">
        <v>#N/A</v>
      </c>
      <c r="BL146" s="26" t="e">
        <v>#N/A</v>
      </c>
      <c r="BM146" s="26" t="e">
        <v>#N/A</v>
      </c>
      <c r="BN146" s="26" t="e">
        <v>#N/A</v>
      </c>
      <c r="BO146" s="26" t="e">
        <v>#N/A</v>
      </c>
      <c r="BP146" s="26" t="e">
        <v>#N/A</v>
      </c>
      <c r="BQ146" s="26" t="e">
        <v>#N/A</v>
      </c>
      <c r="BR146" s="26" t="e">
        <v>#N/A</v>
      </c>
      <c r="BS146" s="26" t="e">
        <v>#N/A</v>
      </c>
      <c r="BT146" s="26" t="e">
        <v>#N/A</v>
      </c>
      <c r="BU146" s="26" t="e">
        <v>#N/A</v>
      </c>
      <c r="BV146" s="26" t="e">
        <v>#N/A</v>
      </c>
      <c r="BW146" s="26" t="e">
        <v>#N/A</v>
      </c>
      <c r="BX146" s="26" t="e">
        <v>#N/A</v>
      </c>
      <c r="BY146" s="26" t="e">
        <v>#N/A</v>
      </c>
      <c r="BZ146" s="26" t="e">
        <v>#N/A</v>
      </c>
      <c r="CA146" s="26" t="e">
        <v>#N/A</v>
      </c>
      <c r="CB146" s="26" t="e">
        <v>#N/A</v>
      </c>
      <c r="CC146" s="26" t="e">
        <v>#N/A</v>
      </c>
      <c r="CD146" s="26" t="e">
        <v>#N/A</v>
      </c>
      <c r="CE146" s="26" t="e">
        <v>#N/A</v>
      </c>
      <c r="CF146" s="26" t="e">
        <v>#N/A</v>
      </c>
      <c r="CG146" s="26" t="e">
        <v>#N/A</v>
      </c>
      <c r="CH146" s="26" t="e">
        <v>#N/A</v>
      </c>
      <c r="CI146" s="26" t="e">
        <v>#N/A</v>
      </c>
      <c r="CJ146" s="26" t="e">
        <v>#N/A</v>
      </c>
      <c r="CK146" s="26" t="e">
        <v>#N/A</v>
      </c>
      <c r="CL146" s="26" t="e">
        <v>#N/A</v>
      </c>
      <c r="CM146" s="26" t="e">
        <v>#N/A</v>
      </c>
      <c r="CN146" s="26" t="e">
        <v>#N/A</v>
      </c>
      <c r="CO146" s="26" t="e">
        <v>#N/A</v>
      </c>
      <c r="CP146" s="26" t="e">
        <v>#N/A</v>
      </c>
      <c r="CQ146" s="26" t="e">
        <v>#N/A</v>
      </c>
      <c r="CR146" s="26" t="e">
        <v>#N/A</v>
      </c>
      <c r="CS146" s="26" t="e">
        <v>#N/A</v>
      </c>
      <c r="CT146" s="26" t="e">
        <v>#N/A</v>
      </c>
      <c r="CU146" s="26" t="e">
        <v>#N/A</v>
      </c>
      <c r="CV146" s="26" t="e">
        <v>#N/A</v>
      </c>
      <c r="CW146" s="26" t="e">
        <v>#N/A</v>
      </c>
      <c r="CX146" s="26" t="e">
        <v>#N/A</v>
      </c>
      <c r="CY146" s="26" t="e">
        <v>#N/A</v>
      </c>
      <c r="CZ146" s="26" t="e">
        <v>#N/A</v>
      </c>
      <c r="DA146" s="26" t="e">
        <v>#N/A</v>
      </c>
      <c r="DB146" s="26" t="e">
        <v>#N/A</v>
      </c>
      <c r="DC146" s="26" t="e">
        <v>#N/A</v>
      </c>
      <c r="DD146" s="26" t="e">
        <v>#N/A</v>
      </c>
      <c r="DE146" s="26" t="e">
        <v>#N/A</v>
      </c>
      <c r="DF146" s="26" t="e">
        <v>#N/A</v>
      </c>
      <c r="DG146" s="26" t="e">
        <v>#N/A</v>
      </c>
      <c r="DH146" s="26" t="e">
        <v>#N/A</v>
      </c>
      <c r="DI146" s="26" t="e">
        <v>#N/A</v>
      </c>
      <c r="DJ146" s="26" t="e">
        <v>#N/A</v>
      </c>
      <c r="DK146" s="26" t="e">
        <v>#N/A</v>
      </c>
      <c r="DL146" s="26" t="e">
        <v>#N/A</v>
      </c>
      <c r="DM146" s="26" t="e">
        <v>#N/A</v>
      </c>
      <c r="DN146" s="26" t="e">
        <v>#N/A</v>
      </c>
      <c r="DO146" s="26" t="e">
        <v>#N/A</v>
      </c>
      <c r="DP146" s="26" t="e">
        <v>#N/A</v>
      </c>
      <c r="DQ146" s="26" t="e">
        <v>#N/A</v>
      </c>
      <c r="DR146" s="26" t="e">
        <v>#N/A</v>
      </c>
      <c r="DS146" s="26" t="e">
        <v>#N/A</v>
      </c>
      <c r="DT146" s="26" t="e">
        <v>#N/A</v>
      </c>
      <c r="DU146" s="26" t="e">
        <v>#N/A</v>
      </c>
      <c r="DV146" s="26" t="e">
        <v>#N/A</v>
      </c>
      <c r="DW146" s="26" t="e">
        <v>#N/A</v>
      </c>
      <c r="DX146" s="26" t="e">
        <v>#N/A</v>
      </c>
      <c r="DY146" s="26" t="e">
        <v>#N/A</v>
      </c>
      <c r="DZ146" s="26" t="e">
        <v>#N/A</v>
      </c>
      <c r="EA146" s="26" t="e">
        <v>#N/A</v>
      </c>
      <c r="EB146" s="26" t="e">
        <v>#N/A</v>
      </c>
      <c r="EC146" s="26" t="e">
        <v>#N/A</v>
      </c>
      <c r="ED146" s="26" t="e">
        <v>#N/A</v>
      </c>
      <c r="EE146" s="26" t="e">
        <v>#N/A</v>
      </c>
      <c r="EF146" s="26" t="e">
        <v>#N/A</v>
      </c>
      <c r="EG146" s="26" t="e">
        <v>#N/A</v>
      </c>
      <c r="EH146" s="26" t="e">
        <v>#N/A</v>
      </c>
      <c r="EI146" s="26" t="e">
        <v>#N/A</v>
      </c>
      <c r="EJ146" s="26" t="e">
        <v>#N/A</v>
      </c>
      <c r="EK146" s="26" t="e">
        <v>#N/A</v>
      </c>
      <c r="EL146" s="53">
        <v>2362.5219999999999</v>
      </c>
      <c r="EM146" s="53">
        <v>2403.6819999999998</v>
      </c>
      <c r="EN146" s="53">
        <v>2445.6179999999999</v>
      </c>
      <c r="EO146" s="53">
        <v>2488.348</v>
      </c>
      <c r="EP146" s="53">
        <v>2531.886</v>
      </c>
      <c r="EQ146" s="53">
        <v>2576.2489999999998</v>
      </c>
      <c r="ER146" s="53">
        <v>2621.4540000000002</v>
      </c>
      <c r="ES146" s="53">
        <v>2667.518</v>
      </c>
      <c r="ET146" s="53">
        <v>2714.4580000000001</v>
      </c>
      <c r="EU146" s="53">
        <v>2763.7220000000002</v>
      </c>
      <c r="EV146" s="53">
        <v>2815.4050000000002</v>
      </c>
      <c r="EW146" s="53">
        <v>2894.1529999999998</v>
      </c>
      <c r="EX146" s="53">
        <v>2961.915</v>
      </c>
      <c r="EY146" s="53">
        <v>3008.4580000000001</v>
      </c>
      <c r="EZ146" s="53">
        <v>3088.8270000000002</v>
      </c>
      <c r="FA146" s="53">
        <v>3170.6529999999998</v>
      </c>
      <c r="FB146" s="53">
        <v>3253.61</v>
      </c>
      <c r="FC146" s="53">
        <v>3330.989</v>
      </c>
      <c r="FD146" s="53">
        <v>3400.7750000000001</v>
      </c>
      <c r="FE146" s="53">
        <v>3460.1439999999998</v>
      </c>
      <c r="FF146" s="53">
        <v>3521.913</v>
      </c>
      <c r="FG146" s="53">
        <v>3596.8110000000001</v>
      </c>
      <c r="FH146" s="53">
        <v>3529.9830000000002</v>
      </c>
      <c r="FI146" s="53">
        <v>3540.0659999999998</v>
      </c>
      <c r="FJ146" s="53">
        <v>3594.9580000000001</v>
      </c>
      <c r="FK146" s="53">
        <v>3676.308</v>
      </c>
      <c r="FL146" s="53">
        <v>3749.0770000000002</v>
      </c>
      <c r="FM146" s="53">
        <v>3834.415</v>
      </c>
      <c r="FN146" s="53">
        <v>3929.9740000000002</v>
      </c>
      <c r="FO146" s="53">
        <v>4119.7889999999998</v>
      </c>
      <c r="FP146" s="53">
        <v>4299.5550000000003</v>
      </c>
      <c r="FQ146" s="53">
        <v>4480.3379999999997</v>
      </c>
      <c r="FR146" s="53">
        <v>4580.41</v>
      </c>
      <c r="FS146" s="53">
        <v>4692.2619999999997</v>
      </c>
      <c r="FT146" s="53">
        <v>4802.8890000000001</v>
      </c>
      <c r="FU146" s="53">
        <v>4906.8620000000001</v>
      </c>
      <c r="FV146" s="53">
        <v>5002.6880000000001</v>
      </c>
      <c r="FW146" s="53">
        <v>5126.0230000000001</v>
      </c>
      <c r="FX146" s="53">
        <v>5257.3140000000003</v>
      </c>
      <c r="FY146" s="53">
        <v>5379.1239999999998</v>
      </c>
      <c r="FZ146" s="53">
        <v>5505.1130000000003</v>
      </c>
      <c r="GA146" s="53">
        <v>5636.6760000000004</v>
      </c>
      <c r="GB146" s="53">
        <v>5809.2359999999999</v>
      </c>
      <c r="GC146" s="53">
        <v>5632.915</v>
      </c>
      <c r="GD146" s="53">
        <v>5681.5129999999999</v>
      </c>
      <c r="GE146" s="53">
        <v>6077.8119999999999</v>
      </c>
      <c r="GF146" s="53">
        <v>6100.7539999999999</v>
      </c>
      <c r="GG146" s="53">
        <v>6121.61</v>
      </c>
      <c r="GH146" s="53">
        <v>6271.4089999999997</v>
      </c>
      <c r="GI146" s="53">
        <v>6458.2830000000004</v>
      </c>
      <c r="GJ146" s="53">
        <v>6621.1260000000002</v>
      </c>
      <c r="GK146" s="53">
        <v>6810.3069999999998</v>
      </c>
      <c r="GL146" s="53">
        <v>7021.0780000000004</v>
      </c>
      <c r="GM146" s="53">
        <v>7251.8270000000002</v>
      </c>
      <c r="GN146" s="53">
        <v>7516.2120000000004</v>
      </c>
      <c r="GO146" s="53">
        <v>7795.4260000000004</v>
      </c>
      <c r="GP146" s="53">
        <v>8090.0680000000002</v>
      </c>
      <c r="GQ146" s="53">
        <v>8390.5049999999992</v>
      </c>
      <c r="GR146" s="53">
        <v>8691.0049999999992</v>
      </c>
      <c r="GS146" s="53">
        <v>9511</v>
      </c>
      <c r="GT146" s="53"/>
      <c r="GU146" s="53">
        <v>15636.62</v>
      </c>
    </row>
    <row r="147" spans="1:203">
      <c r="A147" s="2" t="s">
        <v>534</v>
      </c>
      <c r="B147" s="17" t="e">
        <v>#N/A</v>
      </c>
      <c r="C147" s="17" t="e">
        <v>#N/A</v>
      </c>
      <c r="D147" s="17" t="e">
        <v>#N/A</v>
      </c>
      <c r="E147" s="17" t="e">
        <v>#N/A</v>
      </c>
      <c r="F147" s="26" t="e">
        <v>#N/A</v>
      </c>
      <c r="G147" s="26" t="e">
        <v>#N/A</v>
      </c>
      <c r="H147" s="26" t="e">
        <v>#N/A</v>
      </c>
      <c r="I147" s="26" t="e">
        <v>#N/A</v>
      </c>
      <c r="J147" s="26" t="e">
        <v>#N/A</v>
      </c>
      <c r="K147" s="26" t="e">
        <v>#N/A</v>
      </c>
      <c r="L147" s="26" t="e">
        <v>#N/A</v>
      </c>
      <c r="M147" s="26" t="e">
        <v>#N/A</v>
      </c>
      <c r="N147" s="26" t="e">
        <v>#N/A</v>
      </c>
      <c r="O147" s="26" t="e">
        <v>#N/A</v>
      </c>
      <c r="P147" s="26" t="e">
        <v>#N/A</v>
      </c>
      <c r="Q147" s="26" t="e">
        <v>#N/A</v>
      </c>
      <c r="R147" s="26" t="e">
        <v>#N/A</v>
      </c>
      <c r="S147" s="26" t="e">
        <v>#N/A</v>
      </c>
      <c r="T147" s="26" t="e">
        <v>#N/A</v>
      </c>
      <c r="U147" s="26" t="e">
        <v>#N/A</v>
      </c>
      <c r="V147" s="26" t="e">
        <v>#N/A</v>
      </c>
      <c r="W147" s="26" t="e">
        <v>#N/A</v>
      </c>
      <c r="X147" s="26" t="e">
        <v>#N/A</v>
      </c>
      <c r="Y147" s="26" t="e">
        <v>#N/A</v>
      </c>
      <c r="Z147" s="26" t="e">
        <v>#N/A</v>
      </c>
      <c r="AA147" s="26" t="e">
        <v>#N/A</v>
      </c>
      <c r="AB147" s="26" t="e">
        <v>#N/A</v>
      </c>
      <c r="AC147" s="26" t="e">
        <v>#N/A</v>
      </c>
      <c r="AD147" s="26" t="e">
        <v>#N/A</v>
      </c>
      <c r="AE147" s="26" t="e">
        <v>#N/A</v>
      </c>
      <c r="AF147" s="26" t="e">
        <v>#N/A</v>
      </c>
      <c r="AG147" s="26" t="e">
        <v>#N/A</v>
      </c>
      <c r="AH147" s="26" t="e">
        <v>#N/A</v>
      </c>
      <c r="AI147" s="26" t="e">
        <v>#N/A</v>
      </c>
      <c r="AJ147" s="26" t="e">
        <v>#N/A</v>
      </c>
      <c r="AK147" s="26" t="e">
        <v>#N/A</v>
      </c>
      <c r="AL147" s="26" t="e">
        <v>#N/A</v>
      </c>
      <c r="AM147" s="26" t="e">
        <v>#N/A</v>
      </c>
      <c r="AN147" s="26" t="e">
        <v>#N/A</v>
      </c>
      <c r="AO147" s="26" t="e">
        <v>#N/A</v>
      </c>
      <c r="AP147" s="26" t="e">
        <v>#N/A</v>
      </c>
      <c r="AQ147" s="26" t="e">
        <v>#N/A</v>
      </c>
      <c r="AR147" s="26" t="e">
        <v>#N/A</v>
      </c>
      <c r="AS147" s="26" t="e">
        <v>#N/A</v>
      </c>
      <c r="AT147" s="26" t="e">
        <v>#N/A</v>
      </c>
      <c r="AU147" s="26" t="e">
        <v>#N/A</v>
      </c>
      <c r="AV147" s="26" t="e">
        <v>#N/A</v>
      </c>
      <c r="AW147" s="26" t="e">
        <v>#N/A</v>
      </c>
      <c r="AX147" s="26" t="e">
        <v>#N/A</v>
      </c>
      <c r="AY147" s="26" t="e">
        <v>#N/A</v>
      </c>
      <c r="AZ147" s="26" t="e">
        <v>#N/A</v>
      </c>
      <c r="BA147" s="26" t="e">
        <v>#N/A</v>
      </c>
      <c r="BB147" s="26" t="e">
        <v>#N/A</v>
      </c>
      <c r="BC147" s="26" t="e">
        <v>#N/A</v>
      </c>
      <c r="BD147" s="26" t="e">
        <v>#N/A</v>
      </c>
      <c r="BE147" s="26" t="e">
        <v>#N/A</v>
      </c>
      <c r="BF147" s="26" t="e">
        <v>#N/A</v>
      </c>
      <c r="BG147" s="26" t="e">
        <v>#N/A</v>
      </c>
      <c r="BH147" s="26" t="e">
        <v>#N/A</v>
      </c>
      <c r="BI147" s="26" t="e">
        <v>#N/A</v>
      </c>
      <c r="BJ147" s="26" t="e">
        <v>#N/A</v>
      </c>
      <c r="BK147" s="26" t="e">
        <v>#N/A</v>
      </c>
      <c r="BL147" s="26" t="e">
        <v>#N/A</v>
      </c>
      <c r="BM147" s="26" t="e">
        <v>#N/A</v>
      </c>
      <c r="BN147" s="26" t="e">
        <v>#N/A</v>
      </c>
      <c r="BO147" s="26" t="e">
        <v>#N/A</v>
      </c>
      <c r="BP147" s="26" t="e">
        <v>#N/A</v>
      </c>
      <c r="BQ147" s="26" t="e">
        <v>#N/A</v>
      </c>
      <c r="BR147" s="26" t="e">
        <v>#N/A</v>
      </c>
      <c r="BS147" s="26" t="e">
        <v>#N/A</v>
      </c>
      <c r="BT147" s="26" t="e">
        <v>#N/A</v>
      </c>
      <c r="BU147" s="26" t="e">
        <v>#N/A</v>
      </c>
      <c r="BV147" s="26" t="e">
        <v>#N/A</v>
      </c>
      <c r="BW147" s="26" t="e">
        <v>#N/A</v>
      </c>
      <c r="BX147" s="26" t="e">
        <v>#N/A</v>
      </c>
      <c r="BY147" s="26" t="e">
        <v>#N/A</v>
      </c>
      <c r="BZ147" s="26" t="e">
        <v>#N/A</v>
      </c>
      <c r="CA147" s="26" t="e">
        <v>#N/A</v>
      </c>
      <c r="CB147" s="26" t="e">
        <v>#N/A</v>
      </c>
      <c r="CC147" s="26" t="e">
        <v>#N/A</v>
      </c>
      <c r="CD147" s="26" t="e">
        <v>#N/A</v>
      </c>
      <c r="CE147" s="26" t="e">
        <v>#N/A</v>
      </c>
      <c r="CF147" s="26" t="e">
        <v>#N/A</v>
      </c>
      <c r="CG147" s="26" t="e">
        <v>#N/A</v>
      </c>
      <c r="CH147" s="26" t="e">
        <v>#N/A</v>
      </c>
      <c r="CI147" s="26" t="e">
        <v>#N/A</v>
      </c>
      <c r="CJ147" s="26" t="e">
        <v>#N/A</v>
      </c>
      <c r="CK147" s="26" t="e">
        <v>#N/A</v>
      </c>
      <c r="CL147" s="26" t="e">
        <v>#N/A</v>
      </c>
      <c r="CM147" s="26" t="e">
        <v>#N/A</v>
      </c>
      <c r="CN147" s="26" t="e">
        <v>#N/A</v>
      </c>
      <c r="CO147" s="26" t="e">
        <v>#N/A</v>
      </c>
      <c r="CP147" s="26" t="e">
        <v>#N/A</v>
      </c>
      <c r="CQ147" s="26" t="e">
        <v>#N/A</v>
      </c>
      <c r="CR147" s="26" t="e">
        <v>#N/A</v>
      </c>
      <c r="CS147" s="26" t="e">
        <v>#N/A</v>
      </c>
      <c r="CT147" s="26" t="e">
        <v>#N/A</v>
      </c>
      <c r="CU147" s="26" t="e">
        <v>#N/A</v>
      </c>
      <c r="CV147" s="26" t="e">
        <v>#N/A</v>
      </c>
      <c r="CW147" s="26" t="e">
        <v>#N/A</v>
      </c>
      <c r="CX147" s="26" t="e">
        <v>#N/A</v>
      </c>
      <c r="CY147" s="26" t="e">
        <v>#N/A</v>
      </c>
      <c r="CZ147" s="26" t="e">
        <v>#N/A</v>
      </c>
      <c r="DA147" s="26" t="e">
        <v>#N/A</v>
      </c>
      <c r="DB147" s="26" t="e">
        <v>#N/A</v>
      </c>
      <c r="DC147" s="26" t="e">
        <v>#N/A</v>
      </c>
      <c r="DD147" s="26" t="e">
        <v>#N/A</v>
      </c>
      <c r="DE147" s="26" t="e">
        <v>#N/A</v>
      </c>
      <c r="DF147" s="26" t="e">
        <v>#N/A</v>
      </c>
      <c r="DG147" s="26" t="e">
        <v>#N/A</v>
      </c>
      <c r="DH147" s="26" t="e">
        <v>#N/A</v>
      </c>
      <c r="DI147" s="26" t="e">
        <v>#N/A</v>
      </c>
      <c r="DJ147" s="26" t="e">
        <v>#N/A</v>
      </c>
      <c r="DK147" s="26" t="e">
        <v>#N/A</v>
      </c>
      <c r="DL147" s="26" t="e">
        <v>#N/A</v>
      </c>
      <c r="DM147" s="26" t="e">
        <v>#N/A</v>
      </c>
      <c r="DN147" s="26" t="e">
        <v>#N/A</v>
      </c>
      <c r="DO147" s="26" t="e">
        <v>#N/A</v>
      </c>
      <c r="DP147" s="26" t="e">
        <v>#N/A</v>
      </c>
      <c r="DQ147" s="26" t="e">
        <v>#N/A</v>
      </c>
      <c r="DR147" s="26" t="e">
        <v>#N/A</v>
      </c>
      <c r="DS147" s="26" t="e">
        <v>#N/A</v>
      </c>
      <c r="DT147" s="26" t="e">
        <v>#N/A</v>
      </c>
      <c r="DU147" s="26" t="e">
        <v>#N/A</v>
      </c>
      <c r="DV147" s="26" t="e">
        <v>#N/A</v>
      </c>
      <c r="DW147" s="26" t="e">
        <v>#N/A</v>
      </c>
      <c r="DX147" s="26" t="e">
        <v>#N/A</v>
      </c>
      <c r="DY147" s="26" t="e">
        <v>#N/A</v>
      </c>
      <c r="DZ147" s="26" t="e">
        <v>#N/A</v>
      </c>
      <c r="EA147" s="26" t="e">
        <v>#N/A</v>
      </c>
      <c r="EB147" s="26" t="e">
        <v>#N/A</v>
      </c>
      <c r="EC147" s="26" t="e">
        <v>#N/A</v>
      </c>
      <c r="ED147" s="26" t="e">
        <v>#N/A</v>
      </c>
      <c r="EE147" s="26" t="e">
        <v>#N/A</v>
      </c>
      <c r="EF147" s="26" t="e">
        <v>#N/A</v>
      </c>
      <c r="EG147" s="26" t="e">
        <v>#N/A</v>
      </c>
      <c r="EH147" s="26" t="e">
        <v>#N/A</v>
      </c>
      <c r="EI147" s="26" t="e">
        <v>#N/A</v>
      </c>
      <c r="EJ147" s="26" t="e">
        <v>#N/A</v>
      </c>
      <c r="EK147" s="26" t="e">
        <v>#N/A</v>
      </c>
      <c r="EL147" s="53">
        <v>4887.5910000000003</v>
      </c>
      <c r="EM147" s="53">
        <v>4947.09</v>
      </c>
      <c r="EN147" s="53">
        <v>5009.067</v>
      </c>
      <c r="EO147" s="53">
        <v>5073.5950000000003</v>
      </c>
      <c r="EP147" s="53">
        <v>5140.8050000000003</v>
      </c>
      <c r="EQ147" s="53">
        <v>5210.8320000000003</v>
      </c>
      <c r="ER147" s="53">
        <v>5283.8220000000001</v>
      </c>
      <c r="ES147" s="53">
        <v>5359.9229999999998</v>
      </c>
      <c r="ET147" s="53">
        <v>5439.35</v>
      </c>
      <c r="EU147" s="53">
        <v>5522.2179999999998</v>
      </c>
      <c r="EV147" s="53">
        <v>5608.76</v>
      </c>
      <c r="EW147" s="53">
        <v>5699.165</v>
      </c>
      <c r="EX147" s="53">
        <v>5793.6329999999998</v>
      </c>
      <c r="EY147" s="53">
        <v>5892.3779999999997</v>
      </c>
      <c r="EZ147" s="53">
        <v>5995.6819999999998</v>
      </c>
      <c r="FA147" s="53">
        <v>6103.7879999999996</v>
      </c>
      <c r="FB147" s="53">
        <v>6216.951</v>
      </c>
      <c r="FC147" s="53">
        <v>6335.5060000000003</v>
      </c>
      <c r="FD147" s="53">
        <v>6459.7439999999997</v>
      </c>
      <c r="FE147" s="53">
        <v>6590.0410000000002</v>
      </c>
      <c r="FF147" s="53">
        <v>6726.7330000000002</v>
      </c>
      <c r="FG147" s="53">
        <v>6870.2439999999997</v>
      </c>
      <c r="FH147" s="53">
        <v>7021.0280000000002</v>
      </c>
      <c r="FI147" s="53">
        <v>7179.4989999999998</v>
      </c>
      <c r="FJ147" s="53">
        <v>7346.174</v>
      </c>
      <c r="FK147" s="53">
        <v>7521.53</v>
      </c>
      <c r="FL147" s="53">
        <v>7721.125</v>
      </c>
      <c r="FM147" s="53">
        <v>7962.2160000000003</v>
      </c>
      <c r="FN147" s="53">
        <v>8212.6919999999991</v>
      </c>
      <c r="FO147" s="53">
        <v>8461.7559999999994</v>
      </c>
      <c r="FP147" s="53">
        <v>8762.4860000000008</v>
      </c>
      <c r="FQ147" s="53">
        <v>9047.9150000000009</v>
      </c>
      <c r="FR147" s="53">
        <v>9282.5529999999999</v>
      </c>
      <c r="FS147" s="53">
        <v>9562.7209999999995</v>
      </c>
      <c r="FT147" s="53">
        <v>9867.1319999999996</v>
      </c>
      <c r="FU147" s="53">
        <v>10191.371999999999</v>
      </c>
      <c r="FV147" s="53">
        <v>10530.147000000001</v>
      </c>
      <c r="FW147" s="53">
        <v>10867.102000000001</v>
      </c>
      <c r="FX147" s="53">
        <v>11200.976000000001</v>
      </c>
      <c r="FY147" s="53">
        <v>11540.120999999999</v>
      </c>
      <c r="FZ147" s="53">
        <v>11884.495000000001</v>
      </c>
      <c r="GA147" s="53">
        <v>12230.299000000001</v>
      </c>
      <c r="GB147" s="53">
        <v>12574.746999999999</v>
      </c>
      <c r="GC147" s="53">
        <v>12920.473</v>
      </c>
      <c r="GD147" s="53">
        <v>13264.166999999999</v>
      </c>
      <c r="GE147" s="53">
        <v>13603.162</v>
      </c>
      <c r="GF147" s="53">
        <v>13944.736000000001</v>
      </c>
      <c r="GG147" s="53">
        <v>14290.128000000001</v>
      </c>
      <c r="GH147" s="53">
        <v>14637.981</v>
      </c>
      <c r="GI147" s="53">
        <v>14988.502</v>
      </c>
      <c r="GJ147" s="53">
        <v>15343.036</v>
      </c>
      <c r="GK147" s="53">
        <v>15706.855</v>
      </c>
      <c r="GL147" s="53">
        <v>16094.434999999999</v>
      </c>
      <c r="GM147" s="53">
        <v>16489.008000000002</v>
      </c>
      <c r="GN147" s="53">
        <v>16872.75</v>
      </c>
      <c r="GO147" s="53">
        <v>17261.467000000001</v>
      </c>
      <c r="GP147" s="53">
        <v>17657.856</v>
      </c>
      <c r="GQ147" s="53">
        <v>18060.382000000001</v>
      </c>
      <c r="GR147" s="53">
        <v>18467.691999999999</v>
      </c>
      <c r="GS147" s="53">
        <v>18879</v>
      </c>
      <c r="GT147" s="53"/>
      <c r="GU147" s="53">
        <v>27531.02</v>
      </c>
    </row>
    <row r="148" spans="1:203">
      <c r="A148" s="2" t="s">
        <v>535</v>
      </c>
      <c r="B148" s="17" t="e">
        <v>#N/A</v>
      </c>
      <c r="C148" s="17" t="e">
        <v>#N/A</v>
      </c>
      <c r="D148" s="17" t="e">
        <v>#N/A</v>
      </c>
      <c r="E148" s="17" t="e">
        <v>#N/A</v>
      </c>
      <c r="F148" s="26" t="e">
        <v>#N/A</v>
      </c>
      <c r="G148" s="26" t="e">
        <v>#N/A</v>
      </c>
      <c r="H148" s="26" t="e">
        <v>#N/A</v>
      </c>
      <c r="I148" s="26" t="e">
        <v>#N/A</v>
      </c>
      <c r="J148" s="26" t="e">
        <v>#N/A</v>
      </c>
      <c r="K148" s="26" t="e">
        <v>#N/A</v>
      </c>
      <c r="L148" s="26" t="e">
        <v>#N/A</v>
      </c>
      <c r="M148" s="26" t="e">
        <v>#N/A</v>
      </c>
      <c r="N148" s="26" t="e">
        <v>#N/A</v>
      </c>
      <c r="O148" s="26" t="e">
        <v>#N/A</v>
      </c>
      <c r="P148" s="26" t="e">
        <v>#N/A</v>
      </c>
      <c r="Q148" s="26" t="e">
        <v>#N/A</v>
      </c>
      <c r="R148" s="26" t="e">
        <v>#N/A</v>
      </c>
      <c r="S148" s="26" t="e">
        <v>#N/A</v>
      </c>
      <c r="T148" s="26" t="e">
        <v>#N/A</v>
      </c>
      <c r="U148" s="26" t="e">
        <v>#N/A</v>
      </c>
      <c r="V148" s="26" t="e">
        <v>#N/A</v>
      </c>
      <c r="W148" s="26" t="e">
        <v>#N/A</v>
      </c>
      <c r="X148" s="26" t="e">
        <v>#N/A</v>
      </c>
      <c r="Y148" s="26" t="e">
        <v>#N/A</v>
      </c>
      <c r="Z148" s="26" t="e">
        <v>#N/A</v>
      </c>
      <c r="AA148" s="26" t="e">
        <v>#N/A</v>
      </c>
      <c r="AB148" s="26" t="e">
        <v>#N/A</v>
      </c>
      <c r="AC148" s="26" t="e">
        <v>#N/A</v>
      </c>
      <c r="AD148" s="26" t="e">
        <v>#N/A</v>
      </c>
      <c r="AE148" s="26" t="e">
        <v>#N/A</v>
      </c>
      <c r="AF148" s="26" t="e">
        <v>#N/A</v>
      </c>
      <c r="AG148" s="26" t="e">
        <v>#N/A</v>
      </c>
      <c r="AH148" s="26" t="e">
        <v>#N/A</v>
      </c>
      <c r="AI148" s="26" t="e">
        <v>#N/A</v>
      </c>
      <c r="AJ148" s="26" t="e">
        <v>#N/A</v>
      </c>
      <c r="AK148" s="26" t="e">
        <v>#N/A</v>
      </c>
      <c r="AL148" s="26" t="e">
        <v>#N/A</v>
      </c>
      <c r="AM148" s="26" t="e">
        <v>#N/A</v>
      </c>
      <c r="AN148" s="26" t="e">
        <v>#N/A</v>
      </c>
      <c r="AO148" s="26" t="e">
        <v>#N/A</v>
      </c>
      <c r="AP148" s="26" t="e">
        <v>#N/A</v>
      </c>
      <c r="AQ148" s="26" t="e">
        <v>#N/A</v>
      </c>
      <c r="AR148" s="26" t="e">
        <v>#N/A</v>
      </c>
      <c r="AS148" s="26" t="e">
        <v>#N/A</v>
      </c>
      <c r="AT148" s="26" t="e">
        <v>#N/A</v>
      </c>
      <c r="AU148" s="26" t="e">
        <v>#N/A</v>
      </c>
      <c r="AV148" s="26" t="e">
        <v>#N/A</v>
      </c>
      <c r="AW148" s="26" t="e">
        <v>#N/A</v>
      </c>
      <c r="AX148" s="26" t="e">
        <v>#N/A</v>
      </c>
      <c r="AY148" s="26" t="e">
        <v>#N/A</v>
      </c>
      <c r="AZ148" s="26" t="e">
        <v>#N/A</v>
      </c>
      <c r="BA148" s="26" t="e">
        <v>#N/A</v>
      </c>
      <c r="BB148" s="26" t="e">
        <v>#N/A</v>
      </c>
      <c r="BC148" s="26" t="e">
        <v>#N/A</v>
      </c>
      <c r="BD148" s="26" t="e">
        <v>#N/A</v>
      </c>
      <c r="BE148" s="26" t="e">
        <v>#N/A</v>
      </c>
      <c r="BF148" s="26" t="e">
        <v>#N/A</v>
      </c>
      <c r="BG148" s="26" t="e">
        <v>#N/A</v>
      </c>
      <c r="BH148" s="26" t="e">
        <v>#N/A</v>
      </c>
      <c r="BI148" s="26" t="e">
        <v>#N/A</v>
      </c>
      <c r="BJ148" s="26" t="e">
        <v>#N/A</v>
      </c>
      <c r="BK148" s="26" t="e">
        <v>#N/A</v>
      </c>
      <c r="BL148" s="26" t="e">
        <v>#N/A</v>
      </c>
      <c r="BM148" s="26" t="e">
        <v>#N/A</v>
      </c>
      <c r="BN148" s="26" t="e">
        <v>#N/A</v>
      </c>
      <c r="BO148" s="26" t="e">
        <v>#N/A</v>
      </c>
      <c r="BP148" s="26" t="e">
        <v>#N/A</v>
      </c>
      <c r="BQ148" s="26" t="e">
        <v>#N/A</v>
      </c>
      <c r="BR148" s="26" t="e">
        <v>#N/A</v>
      </c>
      <c r="BS148" s="26" t="e">
        <v>#N/A</v>
      </c>
      <c r="BT148" s="26" t="e">
        <v>#N/A</v>
      </c>
      <c r="BU148" s="26" t="e">
        <v>#N/A</v>
      </c>
      <c r="BV148" s="26" t="e">
        <v>#N/A</v>
      </c>
      <c r="BW148" s="26" t="e">
        <v>#N/A</v>
      </c>
      <c r="BX148" s="26" t="e">
        <v>#N/A</v>
      </c>
      <c r="BY148" s="26" t="e">
        <v>#N/A</v>
      </c>
      <c r="BZ148" s="26" t="e">
        <v>#N/A</v>
      </c>
      <c r="CA148" s="26" t="e">
        <v>#N/A</v>
      </c>
      <c r="CB148" s="26" t="e">
        <v>#N/A</v>
      </c>
      <c r="CC148" s="26" t="e">
        <v>#N/A</v>
      </c>
      <c r="CD148" s="26" t="e">
        <v>#N/A</v>
      </c>
      <c r="CE148" s="26" t="e">
        <v>#N/A</v>
      </c>
      <c r="CF148" s="26" t="e">
        <v>#N/A</v>
      </c>
      <c r="CG148" s="26" t="e">
        <v>#N/A</v>
      </c>
      <c r="CH148" s="26" t="e">
        <v>#N/A</v>
      </c>
      <c r="CI148" s="26" t="e">
        <v>#N/A</v>
      </c>
      <c r="CJ148" s="26" t="e">
        <v>#N/A</v>
      </c>
      <c r="CK148" s="26" t="e">
        <v>#N/A</v>
      </c>
      <c r="CL148" s="26" t="e">
        <v>#N/A</v>
      </c>
      <c r="CM148" s="26" t="e">
        <v>#N/A</v>
      </c>
      <c r="CN148" s="26" t="e">
        <v>#N/A</v>
      </c>
      <c r="CO148" s="26" t="e">
        <v>#N/A</v>
      </c>
      <c r="CP148" s="26" t="e">
        <v>#N/A</v>
      </c>
      <c r="CQ148" s="26" t="e">
        <v>#N/A</v>
      </c>
      <c r="CR148" s="26" t="e">
        <v>#N/A</v>
      </c>
      <c r="CS148" s="26" t="e">
        <v>#N/A</v>
      </c>
      <c r="CT148" s="26" t="e">
        <v>#N/A</v>
      </c>
      <c r="CU148" s="26" t="e">
        <v>#N/A</v>
      </c>
      <c r="CV148" s="26" t="e">
        <v>#N/A</v>
      </c>
      <c r="CW148" s="26" t="e">
        <v>#N/A</v>
      </c>
      <c r="CX148" s="26" t="e">
        <v>#N/A</v>
      </c>
      <c r="CY148" s="26" t="e">
        <v>#N/A</v>
      </c>
      <c r="CZ148" s="26" t="e">
        <v>#N/A</v>
      </c>
      <c r="DA148" s="26" t="e">
        <v>#N/A</v>
      </c>
      <c r="DB148" s="26" t="e">
        <v>#N/A</v>
      </c>
      <c r="DC148" s="26" t="e">
        <v>#N/A</v>
      </c>
      <c r="DD148" s="26" t="e">
        <v>#N/A</v>
      </c>
      <c r="DE148" s="26" t="e">
        <v>#N/A</v>
      </c>
      <c r="DF148" s="26" t="e">
        <v>#N/A</v>
      </c>
      <c r="DG148" s="26" t="e">
        <v>#N/A</v>
      </c>
      <c r="DH148" s="26" t="e">
        <v>#N/A</v>
      </c>
      <c r="DI148" s="26" t="e">
        <v>#N/A</v>
      </c>
      <c r="DJ148" s="26" t="e">
        <v>#N/A</v>
      </c>
      <c r="DK148" s="26" t="e">
        <v>#N/A</v>
      </c>
      <c r="DL148" s="26" t="e">
        <v>#N/A</v>
      </c>
      <c r="DM148" s="26" t="e">
        <v>#N/A</v>
      </c>
      <c r="DN148" s="26" t="e">
        <v>#N/A</v>
      </c>
      <c r="DO148" s="26" t="e">
        <v>#N/A</v>
      </c>
      <c r="DP148" s="26" t="e">
        <v>#N/A</v>
      </c>
      <c r="DQ148" s="26" t="e">
        <v>#N/A</v>
      </c>
      <c r="DR148" s="26" t="e">
        <v>#N/A</v>
      </c>
      <c r="DS148" s="26" t="e">
        <v>#N/A</v>
      </c>
      <c r="DT148" s="26" t="e">
        <v>#N/A</v>
      </c>
      <c r="DU148" s="26" t="e">
        <v>#N/A</v>
      </c>
      <c r="DV148" s="26" t="e">
        <v>#N/A</v>
      </c>
      <c r="DW148" s="26" t="e">
        <v>#N/A</v>
      </c>
      <c r="DX148" s="26" t="e">
        <v>#N/A</v>
      </c>
      <c r="DY148" s="26" t="e">
        <v>#N/A</v>
      </c>
      <c r="DZ148" s="26" t="e">
        <v>#N/A</v>
      </c>
      <c r="EA148" s="26" t="e">
        <v>#N/A</v>
      </c>
      <c r="EB148" s="26" t="e">
        <v>#N/A</v>
      </c>
      <c r="EC148" s="26" t="e">
        <v>#N/A</v>
      </c>
      <c r="ED148" s="26" t="e">
        <v>#N/A</v>
      </c>
      <c r="EE148" s="26" t="e">
        <v>#N/A</v>
      </c>
      <c r="EF148" s="26" t="e">
        <v>#N/A</v>
      </c>
      <c r="EG148" s="26" t="e">
        <v>#N/A</v>
      </c>
      <c r="EH148" s="26" t="e">
        <v>#N/A</v>
      </c>
      <c r="EI148" s="26" t="e">
        <v>#N/A</v>
      </c>
      <c r="EJ148" s="26" t="e">
        <v>#N/A</v>
      </c>
      <c r="EK148" s="26" t="e">
        <v>#N/A</v>
      </c>
      <c r="EL148" s="53">
        <v>146.40299999999999</v>
      </c>
      <c r="EM148" s="53">
        <v>150.65100000000001</v>
      </c>
      <c r="EN148" s="53">
        <v>155.03700000000001</v>
      </c>
      <c r="EO148" s="53">
        <v>159.56700000000001</v>
      </c>
      <c r="EP148" s="53">
        <v>164.262</v>
      </c>
      <c r="EQ148" s="53">
        <v>169.14599999999999</v>
      </c>
      <c r="ER148" s="53">
        <v>174.22800000000001</v>
      </c>
      <c r="ES148" s="53">
        <v>179.51599999999999</v>
      </c>
      <c r="ET148" s="53">
        <v>185.02</v>
      </c>
      <c r="EU148" s="53">
        <v>190.76900000000001</v>
      </c>
      <c r="EV148" s="53">
        <v>196.768</v>
      </c>
      <c r="EW148" s="53">
        <v>203.14599999999999</v>
      </c>
      <c r="EX148" s="53">
        <v>209.87799999999999</v>
      </c>
      <c r="EY148" s="53">
        <v>216.91900000000001</v>
      </c>
      <c r="EZ148" s="53">
        <v>224.26400000000001</v>
      </c>
      <c r="FA148" s="53">
        <v>231.71899999999999</v>
      </c>
      <c r="FB148" s="53">
        <v>239.23</v>
      </c>
      <c r="FC148" s="53">
        <v>246.78700000000001</v>
      </c>
      <c r="FD148" s="53">
        <v>254.303</v>
      </c>
      <c r="FE148" s="53">
        <v>261.60199999999998</v>
      </c>
      <c r="FF148" s="53">
        <v>268.86700000000002</v>
      </c>
      <c r="FG148" s="53">
        <v>273.38099999999997</v>
      </c>
      <c r="FH148" s="53">
        <v>275.392</v>
      </c>
      <c r="FI148" s="53">
        <v>277.21800000000002</v>
      </c>
      <c r="FJ148" s="53">
        <v>278.61700000000002</v>
      </c>
      <c r="FK148" s="53">
        <v>280.25900000000001</v>
      </c>
      <c r="FL148" s="53">
        <v>282.51600000000002</v>
      </c>
      <c r="FM148" s="53">
        <v>285.69099999999997</v>
      </c>
      <c r="FN148" s="53">
        <v>288.85500000000002</v>
      </c>
      <c r="FO148" s="53">
        <v>292.27600000000001</v>
      </c>
      <c r="FP148" s="53">
        <v>296.04199999999997</v>
      </c>
      <c r="FQ148" s="53">
        <v>299.97800000000001</v>
      </c>
      <c r="FR148" s="53">
        <v>304.19600000000003</v>
      </c>
      <c r="FS148" s="53">
        <v>308.73700000000002</v>
      </c>
      <c r="FT148" s="53">
        <v>313.61</v>
      </c>
      <c r="FU148" s="53">
        <v>318.80200000000002</v>
      </c>
      <c r="FV148" s="53">
        <v>324.29199999999997</v>
      </c>
      <c r="FW148" s="53">
        <v>330.05700000000002</v>
      </c>
      <c r="FX148" s="53">
        <v>336.065</v>
      </c>
      <c r="FY148" s="53">
        <v>342.27</v>
      </c>
      <c r="FZ148" s="53">
        <v>348.61700000000002</v>
      </c>
      <c r="GA148" s="53">
        <v>354.94099999999997</v>
      </c>
      <c r="GB148" s="53">
        <v>361.096</v>
      </c>
      <c r="GC148" s="53">
        <v>367.05700000000002</v>
      </c>
      <c r="GD148" s="53">
        <v>372.78899999999999</v>
      </c>
      <c r="GE148" s="53">
        <v>378.24</v>
      </c>
      <c r="GF148" s="53">
        <v>383.40199999999999</v>
      </c>
      <c r="GG148" s="53">
        <v>388.30099999999999</v>
      </c>
      <c r="GH148" s="53">
        <v>392.959</v>
      </c>
      <c r="GI148" s="53">
        <v>397.387</v>
      </c>
      <c r="GJ148" s="53">
        <v>401.553</v>
      </c>
      <c r="GK148" s="53">
        <v>405.46300000000002</v>
      </c>
      <c r="GL148" s="53">
        <v>409.14499999999998</v>
      </c>
      <c r="GM148" s="53">
        <v>412.60199999999998</v>
      </c>
      <c r="GN148" s="53">
        <v>415.834</v>
      </c>
      <c r="GO148" s="53">
        <v>418.83699999999999</v>
      </c>
      <c r="GP148" s="53">
        <v>421.67099999999999</v>
      </c>
      <c r="GQ148" s="53">
        <v>424.39499999999998</v>
      </c>
      <c r="GR148" s="53">
        <v>426.99799999999999</v>
      </c>
      <c r="GS148" s="53">
        <v>501</v>
      </c>
      <c r="GT148" s="53"/>
      <c r="GU148" s="53">
        <v>451.76299999999998</v>
      </c>
    </row>
    <row r="149" spans="1:203">
      <c r="A149" s="2" t="s">
        <v>536</v>
      </c>
      <c r="B149" s="17" t="e">
        <v>#N/A</v>
      </c>
      <c r="C149" s="17" t="e">
        <v>#N/A</v>
      </c>
      <c r="D149" s="17" t="e">
        <v>#N/A</v>
      </c>
      <c r="E149" s="17" t="e">
        <v>#N/A</v>
      </c>
      <c r="F149" s="26" t="e">
        <v>#N/A</v>
      </c>
      <c r="G149" s="26" t="e">
        <v>#N/A</v>
      </c>
      <c r="H149" s="26" t="e">
        <v>#N/A</v>
      </c>
      <c r="I149" s="26" t="e">
        <v>#N/A</v>
      </c>
      <c r="J149" s="26" t="e">
        <v>#N/A</v>
      </c>
      <c r="K149" s="26" t="e">
        <v>#N/A</v>
      </c>
      <c r="L149" s="26" t="e">
        <v>#N/A</v>
      </c>
      <c r="M149" s="26" t="e">
        <v>#N/A</v>
      </c>
      <c r="N149" s="26" t="e">
        <v>#N/A</v>
      </c>
      <c r="O149" s="26" t="e">
        <v>#N/A</v>
      </c>
      <c r="P149" s="26" t="e">
        <v>#N/A</v>
      </c>
      <c r="Q149" s="26" t="e">
        <v>#N/A</v>
      </c>
      <c r="R149" s="26" t="e">
        <v>#N/A</v>
      </c>
      <c r="S149" s="26" t="e">
        <v>#N/A</v>
      </c>
      <c r="T149" s="26" t="e">
        <v>#N/A</v>
      </c>
      <c r="U149" s="26" t="e">
        <v>#N/A</v>
      </c>
      <c r="V149" s="26" t="e">
        <v>#N/A</v>
      </c>
      <c r="W149" s="26" t="e">
        <v>#N/A</v>
      </c>
      <c r="X149" s="26" t="e">
        <v>#N/A</v>
      </c>
      <c r="Y149" s="26" t="e">
        <v>#N/A</v>
      </c>
      <c r="Z149" s="26" t="e">
        <v>#N/A</v>
      </c>
      <c r="AA149" s="26" t="e">
        <v>#N/A</v>
      </c>
      <c r="AB149" s="26" t="e">
        <v>#N/A</v>
      </c>
      <c r="AC149" s="26" t="e">
        <v>#N/A</v>
      </c>
      <c r="AD149" s="26" t="e">
        <v>#N/A</v>
      </c>
      <c r="AE149" s="26" t="e">
        <v>#N/A</v>
      </c>
      <c r="AF149" s="26" t="e">
        <v>#N/A</v>
      </c>
      <c r="AG149" s="26" t="e">
        <v>#N/A</v>
      </c>
      <c r="AH149" s="26" t="e">
        <v>#N/A</v>
      </c>
      <c r="AI149" s="26" t="e">
        <v>#N/A</v>
      </c>
      <c r="AJ149" s="26" t="e">
        <v>#N/A</v>
      </c>
      <c r="AK149" s="26" t="e">
        <v>#N/A</v>
      </c>
      <c r="AL149" s="26" t="e">
        <v>#N/A</v>
      </c>
      <c r="AM149" s="26" t="e">
        <v>#N/A</v>
      </c>
      <c r="AN149" s="26" t="e">
        <v>#N/A</v>
      </c>
      <c r="AO149" s="26" t="e">
        <v>#N/A</v>
      </c>
      <c r="AP149" s="26" t="e">
        <v>#N/A</v>
      </c>
      <c r="AQ149" s="26" t="e">
        <v>#N/A</v>
      </c>
      <c r="AR149" s="26" t="e">
        <v>#N/A</v>
      </c>
      <c r="AS149" s="26" t="e">
        <v>#N/A</v>
      </c>
      <c r="AT149" s="26" t="e">
        <v>#N/A</v>
      </c>
      <c r="AU149" s="26" t="e">
        <v>#N/A</v>
      </c>
      <c r="AV149" s="26" t="e">
        <v>#N/A</v>
      </c>
      <c r="AW149" s="26" t="e">
        <v>#N/A</v>
      </c>
      <c r="AX149" s="26" t="e">
        <v>#N/A</v>
      </c>
      <c r="AY149" s="26" t="e">
        <v>#N/A</v>
      </c>
      <c r="AZ149" s="26" t="e">
        <v>#N/A</v>
      </c>
      <c r="BA149" s="26" t="e">
        <v>#N/A</v>
      </c>
      <c r="BB149" s="26" t="e">
        <v>#N/A</v>
      </c>
      <c r="BC149" s="26" t="e">
        <v>#N/A</v>
      </c>
      <c r="BD149" s="26" t="e">
        <v>#N/A</v>
      </c>
      <c r="BE149" s="26" t="e">
        <v>#N/A</v>
      </c>
      <c r="BF149" s="26" t="e">
        <v>#N/A</v>
      </c>
      <c r="BG149" s="26" t="e">
        <v>#N/A</v>
      </c>
      <c r="BH149" s="26" t="e">
        <v>#N/A</v>
      </c>
      <c r="BI149" s="26" t="e">
        <v>#N/A</v>
      </c>
      <c r="BJ149" s="26" t="e">
        <v>#N/A</v>
      </c>
      <c r="BK149" s="26" t="e">
        <v>#N/A</v>
      </c>
      <c r="BL149" s="26" t="e">
        <v>#N/A</v>
      </c>
      <c r="BM149" s="26" t="e">
        <v>#N/A</v>
      </c>
      <c r="BN149" s="26" t="e">
        <v>#N/A</v>
      </c>
      <c r="BO149" s="26" t="e">
        <v>#N/A</v>
      </c>
      <c r="BP149" s="26" t="e">
        <v>#N/A</v>
      </c>
      <c r="BQ149" s="26" t="e">
        <v>#N/A</v>
      </c>
      <c r="BR149" s="26" t="e">
        <v>#N/A</v>
      </c>
      <c r="BS149" s="26" t="e">
        <v>#N/A</v>
      </c>
      <c r="BT149" s="26" t="e">
        <v>#N/A</v>
      </c>
      <c r="BU149" s="26" t="e">
        <v>#N/A</v>
      </c>
      <c r="BV149" s="26" t="e">
        <v>#N/A</v>
      </c>
      <c r="BW149" s="26" t="e">
        <v>#N/A</v>
      </c>
      <c r="BX149" s="26" t="e">
        <v>#N/A</v>
      </c>
      <c r="BY149" s="26" t="e">
        <v>#N/A</v>
      </c>
      <c r="BZ149" s="26" t="e">
        <v>#N/A</v>
      </c>
      <c r="CA149" s="26" t="e">
        <v>#N/A</v>
      </c>
      <c r="CB149" s="26" t="e">
        <v>#N/A</v>
      </c>
      <c r="CC149" s="26" t="e">
        <v>#N/A</v>
      </c>
      <c r="CD149" s="26" t="e">
        <v>#N/A</v>
      </c>
      <c r="CE149" s="26" t="e">
        <v>#N/A</v>
      </c>
      <c r="CF149" s="26" t="e">
        <v>#N/A</v>
      </c>
      <c r="CG149" s="26" t="e">
        <v>#N/A</v>
      </c>
      <c r="CH149" s="26" t="e">
        <v>#N/A</v>
      </c>
      <c r="CI149" s="26" t="e">
        <v>#N/A</v>
      </c>
      <c r="CJ149" s="26" t="e">
        <v>#N/A</v>
      </c>
      <c r="CK149" s="26" t="e">
        <v>#N/A</v>
      </c>
      <c r="CL149" s="26" t="e">
        <v>#N/A</v>
      </c>
      <c r="CM149" s="26" t="e">
        <v>#N/A</v>
      </c>
      <c r="CN149" s="26" t="e">
        <v>#N/A</v>
      </c>
      <c r="CO149" s="26" t="e">
        <v>#N/A</v>
      </c>
      <c r="CP149" s="26" t="e">
        <v>#N/A</v>
      </c>
      <c r="CQ149" s="26" t="e">
        <v>#N/A</v>
      </c>
      <c r="CR149" s="26" t="e">
        <v>#N/A</v>
      </c>
      <c r="CS149" s="26" t="e">
        <v>#N/A</v>
      </c>
      <c r="CT149" s="26" t="e">
        <v>#N/A</v>
      </c>
      <c r="CU149" s="26" t="e">
        <v>#N/A</v>
      </c>
      <c r="CV149" s="26" t="e">
        <v>#N/A</v>
      </c>
      <c r="CW149" s="26" t="e">
        <v>#N/A</v>
      </c>
      <c r="CX149" s="26" t="e">
        <v>#N/A</v>
      </c>
      <c r="CY149" s="26" t="e">
        <v>#N/A</v>
      </c>
      <c r="CZ149" s="26" t="e">
        <v>#N/A</v>
      </c>
      <c r="DA149" s="26" t="e">
        <v>#N/A</v>
      </c>
      <c r="DB149" s="26" t="e">
        <v>#N/A</v>
      </c>
      <c r="DC149" s="26" t="e">
        <v>#N/A</v>
      </c>
      <c r="DD149" s="26" t="e">
        <v>#N/A</v>
      </c>
      <c r="DE149" s="26" t="e">
        <v>#N/A</v>
      </c>
      <c r="DF149" s="26" t="e">
        <v>#N/A</v>
      </c>
      <c r="DG149" s="26" t="e">
        <v>#N/A</v>
      </c>
      <c r="DH149" s="26" t="e">
        <v>#N/A</v>
      </c>
      <c r="DI149" s="26" t="e">
        <v>#N/A</v>
      </c>
      <c r="DJ149" s="26" t="e">
        <v>#N/A</v>
      </c>
      <c r="DK149" s="26" t="e">
        <v>#N/A</v>
      </c>
      <c r="DL149" s="26" t="e">
        <v>#N/A</v>
      </c>
      <c r="DM149" s="26" t="e">
        <v>#N/A</v>
      </c>
      <c r="DN149" s="26" t="e">
        <v>#N/A</v>
      </c>
      <c r="DO149" s="26" t="e">
        <v>#N/A</v>
      </c>
      <c r="DP149" s="26" t="e">
        <v>#N/A</v>
      </c>
      <c r="DQ149" s="26" t="e">
        <v>#N/A</v>
      </c>
      <c r="DR149" s="26" t="e">
        <v>#N/A</v>
      </c>
      <c r="DS149" s="26" t="e">
        <v>#N/A</v>
      </c>
      <c r="DT149" s="26" t="e">
        <v>#N/A</v>
      </c>
      <c r="DU149" s="26" t="e">
        <v>#N/A</v>
      </c>
      <c r="DV149" s="26" t="e">
        <v>#N/A</v>
      </c>
      <c r="DW149" s="26" t="e">
        <v>#N/A</v>
      </c>
      <c r="DX149" s="26" t="e">
        <v>#N/A</v>
      </c>
      <c r="DY149" s="26" t="e">
        <v>#N/A</v>
      </c>
      <c r="DZ149" s="26" t="e">
        <v>#N/A</v>
      </c>
      <c r="EA149" s="26" t="e">
        <v>#N/A</v>
      </c>
      <c r="EB149" s="26" t="e">
        <v>#N/A</v>
      </c>
      <c r="EC149" s="26" t="e">
        <v>#N/A</v>
      </c>
      <c r="ED149" s="26" t="e">
        <v>#N/A</v>
      </c>
      <c r="EE149" s="26" t="e">
        <v>#N/A</v>
      </c>
      <c r="EF149" s="26" t="e">
        <v>#N/A</v>
      </c>
      <c r="EG149" s="26" t="e">
        <v>#N/A</v>
      </c>
      <c r="EH149" s="26" t="e">
        <v>#N/A</v>
      </c>
      <c r="EI149" s="26" t="e">
        <v>#N/A</v>
      </c>
      <c r="EJ149" s="26" t="e">
        <v>#N/A</v>
      </c>
      <c r="EK149" s="26" t="e">
        <v>#N/A</v>
      </c>
      <c r="EL149" s="53">
        <v>1259.816</v>
      </c>
      <c r="EM149" s="53">
        <v>1275.1780000000001</v>
      </c>
      <c r="EN149" s="53">
        <v>1291.6949999999999</v>
      </c>
      <c r="EO149" s="53">
        <v>1309.3820000000001</v>
      </c>
      <c r="EP149" s="53">
        <v>1328.2539999999999</v>
      </c>
      <c r="EQ149" s="53">
        <v>1348.3420000000001</v>
      </c>
      <c r="ER149" s="53">
        <v>1369.6780000000001</v>
      </c>
      <c r="ES149" s="53">
        <v>1392.2840000000001</v>
      </c>
      <c r="ET149" s="53">
        <v>1416.1980000000001</v>
      </c>
      <c r="EU149" s="53">
        <v>1441.2429999999999</v>
      </c>
      <c r="EV149" s="53">
        <v>1467.4490000000001</v>
      </c>
      <c r="EW149" s="53">
        <v>1494.85</v>
      </c>
      <c r="EX149" s="53">
        <v>1523.4780000000001</v>
      </c>
      <c r="EY149" s="53">
        <v>1553.3679999999999</v>
      </c>
      <c r="EZ149" s="53">
        <v>1584.615</v>
      </c>
      <c r="FA149" s="53">
        <v>1627.54</v>
      </c>
      <c r="FB149" s="53">
        <v>1685.107</v>
      </c>
      <c r="FC149" s="53">
        <v>1733.6379999999999</v>
      </c>
      <c r="FD149" s="53">
        <v>1763.0619999999999</v>
      </c>
      <c r="FE149" s="53">
        <v>1794.675</v>
      </c>
      <c r="FF149" s="53">
        <v>1839.2449999999999</v>
      </c>
      <c r="FG149" s="53">
        <v>1883.905</v>
      </c>
      <c r="FH149" s="53">
        <v>1927.26</v>
      </c>
      <c r="FI149" s="53">
        <v>1965.058</v>
      </c>
      <c r="FJ149" s="53">
        <v>2006.1369999999999</v>
      </c>
      <c r="FK149" s="53">
        <v>2057.7339999999999</v>
      </c>
      <c r="FL149" s="53">
        <v>2111.9929999999999</v>
      </c>
      <c r="FM149" s="53">
        <v>2167.5129999999999</v>
      </c>
      <c r="FN149" s="53">
        <v>2224.645</v>
      </c>
      <c r="FO149" s="53">
        <v>2285.0529999999999</v>
      </c>
      <c r="FP149" s="53">
        <v>2348.5749999999998</v>
      </c>
      <c r="FQ149" s="53">
        <v>2412.5219999999999</v>
      </c>
      <c r="FR149" s="53">
        <v>2477.2750000000001</v>
      </c>
      <c r="FS149" s="53">
        <v>2542.8820000000001</v>
      </c>
      <c r="FT149" s="53">
        <v>2628.4659999999999</v>
      </c>
      <c r="FU149" s="53">
        <v>2713.4380000000001</v>
      </c>
      <c r="FV149" s="53">
        <v>2775.1329999999998</v>
      </c>
      <c r="FW149" s="53">
        <v>2841.087</v>
      </c>
      <c r="FX149" s="53">
        <v>2917.596</v>
      </c>
      <c r="FY149" s="53">
        <v>3000.18</v>
      </c>
      <c r="FZ149" s="53">
        <v>3085.2220000000002</v>
      </c>
      <c r="GA149" s="53">
        <v>3174.9549999999999</v>
      </c>
      <c r="GB149" s="53">
        <v>3267.335</v>
      </c>
      <c r="GC149" s="53">
        <v>3367.951</v>
      </c>
      <c r="GD149" s="53">
        <v>3466.7530000000002</v>
      </c>
      <c r="GE149" s="53">
        <v>3544.4949999999999</v>
      </c>
      <c r="GF149" s="53">
        <v>3619.335</v>
      </c>
      <c r="GG149" s="53">
        <v>3700.422</v>
      </c>
      <c r="GH149" s="53">
        <v>3783.0659999999998</v>
      </c>
      <c r="GI149" s="53">
        <v>3863.4140000000002</v>
      </c>
      <c r="GJ149" s="53">
        <v>3940.259</v>
      </c>
      <c r="GK149" s="53">
        <v>3998.1930000000002</v>
      </c>
      <c r="GL149" s="53">
        <v>4053.4659999999999</v>
      </c>
      <c r="GM149" s="53">
        <v>4117.87</v>
      </c>
      <c r="GN149" s="53">
        <v>4177.92</v>
      </c>
      <c r="GO149" s="53">
        <v>4244.2539999999999</v>
      </c>
      <c r="GP149" s="53">
        <v>4310.7079999999996</v>
      </c>
      <c r="GQ149" s="53">
        <v>4377.3860000000004</v>
      </c>
      <c r="GR149" s="53">
        <v>4444.33</v>
      </c>
      <c r="GS149" s="53">
        <v>4742</v>
      </c>
      <c r="GT149" s="53"/>
      <c r="GU149" s="53">
        <v>5744.3310000000001</v>
      </c>
    </row>
    <row r="150" spans="1:203">
      <c r="A150" s="2" t="s">
        <v>537</v>
      </c>
      <c r="B150" s="17" t="e">
        <v>#N/A</v>
      </c>
      <c r="C150" s="17" t="e">
        <v>#N/A</v>
      </c>
      <c r="D150" s="17" t="e">
        <v>#N/A</v>
      </c>
      <c r="E150" s="17" t="e">
        <v>#N/A</v>
      </c>
      <c r="F150" s="26" t="e">
        <v>#N/A</v>
      </c>
      <c r="G150" s="26" t="e">
        <v>#N/A</v>
      </c>
      <c r="H150" s="26" t="e">
        <v>#N/A</v>
      </c>
      <c r="I150" s="26" t="e">
        <v>#N/A</v>
      </c>
      <c r="J150" s="26" t="e">
        <v>#N/A</v>
      </c>
      <c r="K150" s="26" t="e">
        <v>#N/A</v>
      </c>
      <c r="L150" s="26" t="e">
        <v>#N/A</v>
      </c>
      <c r="M150" s="26" t="e">
        <v>#N/A</v>
      </c>
      <c r="N150" s="26" t="e">
        <v>#N/A</v>
      </c>
      <c r="O150" s="26" t="e">
        <v>#N/A</v>
      </c>
      <c r="P150" s="26" t="e">
        <v>#N/A</v>
      </c>
      <c r="Q150" s="26" t="e">
        <v>#N/A</v>
      </c>
      <c r="R150" s="26" t="e">
        <v>#N/A</v>
      </c>
      <c r="S150" s="26" t="e">
        <v>#N/A</v>
      </c>
      <c r="T150" s="26" t="e">
        <v>#N/A</v>
      </c>
      <c r="U150" s="26" t="e">
        <v>#N/A</v>
      </c>
      <c r="V150" s="26" t="e">
        <v>#N/A</v>
      </c>
      <c r="W150" s="26" t="e">
        <v>#N/A</v>
      </c>
      <c r="X150" s="26" t="e">
        <v>#N/A</v>
      </c>
      <c r="Y150" s="26" t="e">
        <v>#N/A</v>
      </c>
      <c r="Z150" s="26" t="e">
        <v>#N/A</v>
      </c>
      <c r="AA150" s="26" t="e">
        <v>#N/A</v>
      </c>
      <c r="AB150" s="26" t="e">
        <v>#N/A</v>
      </c>
      <c r="AC150" s="26" t="e">
        <v>#N/A</v>
      </c>
      <c r="AD150" s="26" t="e">
        <v>#N/A</v>
      </c>
      <c r="AE150" s="26" t="e">
        <v>#N/A</v>
      </c>
      <c r="AF150" s="26" t="e">
        <v>#N/A</v>
      </c>
      <c r="AG150" s="26" t="e">
        <v>#N/A</v>
      </c>
      <c r="AH150" s="26" t="e">
        <v>#N/A</v>
      </c>
      <c r="AI150" s="26" t="e">
        <v>#N/A</v>
      </c>
      <c r="AJ150" s="26" t="e">
        <v>#N/A</v>
      </c>
      <c r="AK150" s="26" t="e">
        <v>#N/A</v>
      </c>
      <c r="AL150" s="26" t="e">
        <v>#N/A</v>
      </c>
      <c r="AM150" s="26" t="e">
        <v>#N/A</v>
      </c>
      <c r="AN150" s="26" t="e">
        <v>#N/A</v>
      </c>
      <c r="AO150" s="26" t="e">
        <v>#N/A</v>
      </c>
      <c r="AP150" s="26" t="e">
        <v>#N/A</v>
      </c>
      <c r="AQ150" s="26" t="e">
        <v>#N/A</v>
      </c>
      <c r="AR150" s="26" t="e">
        <v>#N/A</v>
      </c>
      <c r="AS150" s="26" t="e">
        <v>#N/A</v>
      </c>
      <c r="AT150" s="26" t="e">
        <v>#N/A</v>
      </c>
      <c r="AU150" s="26" t="e">
        <v>#N/A</v>
      </c>
      <c r="AV150" s="26" t="e">
        <v>#N/A</v>
      </c>
      <c r="AW150" s="26" t="e">
        <v>#N/A</v>
      </c>
      <c r="AX150" s="26" t="e">
        <v>#N/A</v>
      </c>
      <c r="AY150" s="26" t="e">
        <v>#N/A</v>
      </c>
      <c r="AZ150" s="26" t="e">
        <v>#N/A</v>
      </c>
      <c r="BA150" s="26" t="e">
        <v>#N/A</v>
      </c>
      <c r="BB150" s="26" t="e">
        <v>#N/A</v>
      </c>
      <c r="BC150" s="26" t="e">
        <v>#N/A</v>
      </c>
      <c r="BD150" s="26" t="e">
        <v>#N/A</v>
      </c>
      <c r="BE150" s="26" t="e">
        <v>#N/A</v>
      </c>
      <c r="BF150" s="26" t="e">
        <v>#N/A</v>
      </c>
      <c r="BG150" s="26" t="e">
        <v>#N/A</v>
      </c>
      <c r="BH150" s="26" t="e">
        <v>#N/A</v>
      </c>
      <c r="BI150" s="26" t="e">
        <v>#N/A</v>
      </c>
      <c r="BJ150" s="26" t="e">
        <v>#N/A</v>
      </c>
      <c r="BK150" s="26" t="e">
        <v>#N/A</v>
      </c>
      <c r="BL150" s="26" t="e">
        <v>#N/A</v>
      </c>
      <c r="BM150" s="26" t="e">
        <v>#N/A</v>
      </c>
      <c r="BN150" s="26" t="e">
        <v>#N/A</v>
      </c>
      <c r="BO150" s="26" t="e">
        <v>#N/A</v>
      </c>
      <c r="BP150" s="26" t="e">
        <v>#N/A</v>
      </c>
      <c r="BQ150" s="26" t="e">
        <v>#N/A</v>
      </c>
      <c r="BR150" s="26" t="e">
        <v>#N/A</v>
      </c>
      <c r="BS150" s="26" t="e">
        <v>#N/A</v>
      </c>
      <c r="BT150" s="26" t="e">
        <v>#N/A</v>
      </c>
      <c r="BU150" s="26" t="e">
        <v>#N/A</v>
      </c>
      <c r="BV150" s="26" t="e">
        <v>#N/A</v>
      </c>
      <c r="BW150" s="26" t="e">
        <v>#N/A</v>
      </c>
      <c r="BX150" s="26" t="e">
        <v>#N/A</v>
      </c>
      <c r="BY150" s="26" t="e">
        <v>#N/A</v>
      </c>
      <c r="BZ150" s="26" t="e">
        <v>#N/A</v>
      </c>
      <c r="CA150" s="26" t="e">
        <v>#N/A</v>
      </c>
      <c r="CB150" s="26" t="e">
        <v>#N/A</v>
      </c>
      <c r="CC150" s="26" t="e">
        <v>#N/A</v>
      </c>
      <c r="CD150" s="26" t="e">
        <v>#N/A</v>
      </c>
      <c r="CE150" s="26" t="e">
        <v>#N/A</v>
      </c>
      <c r="CF150" s="26" t="e">
        <v>#N/A</v>
      </c>
      <c r="CG150" s="26" t="e">
        <v>#N/A</v>
      </c>
      <c r="CH150" s="26" t="e">
        <v>#N/A</v>
      </c>
      <c r="CI150" s="26" t="e">
        <v>#N/A</v>
      </c>
      <c r="CJ150" s="26" t="e">
        <v>#N/A</v>
      </c>
      <c r="CK150" s="26" t="e">
        <v>#N/A</v>
      </c>
      <c r="CL150" s="26" t="e">
        <v>#N/A</v>
      </c>
      <c r="CM150" s="26" t="e">
        <v>#N/A</v>
      </c>
      <c r="CN150" s="26" t="e">
        <v>#N/A</v>
      </c>
      <c r="CO150" s="26" t="e">
        <v>#N/A</v>
      </c>
      <c r="CP150" s="26" t="e">
        <v>#N/A</v>
      </c>
      <c r="CQ150" s="26" t="e">
        <v>#N/A</v>
      </c>
      <c r="CR150" s="26" t="e">
        <v>#N/A</v>
      </c>
      <c r="CS150" s="26" t="e">
        <v>#N/A</v>
      </c>
      <c r="CT150" s="26" t="e">
        <v>#N/A</v>
      </c>
      <c r="CU150" s="26" t="e">
        <v>#N/A</v>
      </c>
      <c r="CV150" s="26" t="e">
        <v>#N/A</v>
      </c>
      <c r="CW150" s="26" t="e">
        <v>#N/A</v>
      </c>
      <c r="CX150" s="26" t="e">
        <v>#N/A</v>
      </c>
      <c r="CY150" s="26" t="e">
        <v>#N/A</v>
      </c>
      <c r="CZ150" s="26" t="e">
        <v>#N/A</v>
      </c>
      <c r="DA150" s="26" t="e">
        <v>#N/A</v>
      </c>
      <c r="DB150" s="26" t="e">
        <v>#N/A</v>
      </c>
      <c r="DC150" s="26" t="e">
        <v>#N/A</v>
      </c>
      <c r="DD150" s="26" t="e">
        <v>#N/A</v>
      </c>
      <c r="DE150" s="26" t="e">
        <v>#N/A</v>
      </c>
      <c r="DF150" s="26" t="e">
        <v>#N/A</v>
      </c>
      <c r="DG150" s="26" t="e">
        <v>#N/A</v>
      </c>
      <c r="DH150" s="26" t="e">
        <v>#N/A</v>
      </c>
      <c r="DI150" s="26" t="e">
        <v>#N/A</v>
      </c>
      <c r="DJ150" s="26" t="e">
        <v>#N/A</v>
      </c>
      <c r="DK150" s="26" t="e">
        <v>#N/A</v>
      </c>
      <c r="DL150" s="26" t="e">
        <v>#N/A</v>
      </c>
      <c r="DM150" s="26" t="e">
        <v>#N/A</v>
      </c>
      <c r="DN150" s="26" t="e">
        <v>#N/A</v>
      </c>
      <c r="DO150" s="26" t="e">
        <v>#N/A</v>
      </c>
      <c r="DP150" s="26" t="e">
        <v>#N/A</v>
      </c>
      <c r="DQ150" s="26" t="e">
        <v>#N/A</v>
      </c>
      <c r="DR150" s="26" t="e">
        <v>#N/A</v>
      </c>
      <c r="DS150" s="26" t="e">
        <v>#N/A</v>
      </c>
      <c r="DT150" s="26" t="e">
        <v>#N/A</v>
      </c>
      <c r="DU150" s="26" t="e">
        <v>#N/A</v>
      </c>
      <c r="DV150" s="26" t="e">
        <v>#N/A</v>
      </c>
      <c r="DW150" s="26" t="e">
        <v>#N/A</v>
      </c>
      <c r="DX150" s="26" t="e">
        <v>#N/A</v>
      </c>
      <c r="DY150" s="26" t="e">
        <v>#N/A</v>
      </c>
      <c r="DZ150" s="26" t="e">
        <v>#N/A</v>
      </c>
      <c r="EA150" s="26" t="e">
        <v>#N/A</v>
      </c>
      <c r="EB150" s="26" t="e">
        <v>#N/A</v>
      </c>
      <c r="EC150" s="26" t="e">
        <v>#N/A</v>
      </c>
      <c r="ED150" s="26" t="e">
        <v>#N/A</v>
      </c>
      <c r="EE150" s="26" t="e">
        <v>#N/A</v>
      </c>
      <c r="EF150" s="26" t="e">
        <v>#N/A</v>
      </c>
      <c r="EG150" s="26" t="e">
        <v>#N/A</v>
      </c>
      <c r="EH150" s="26" t="e">
        <v>#N/A</v>
      </c>
      <c r="EI150" s="26" t="e">
        <v>#N/A</v>
      </c>
      <c r="EJ150" s="26" t="e">
        <v>#N/A</v>
      </c>
      <c r="EK150" s="26" t="e">
        <v>#N/A</v>
      </c>
      <c r="EL150" s="53">
        <v>2607.7689999999998</v>
      </c>
      <c r="EM150" s="53">
        <v>2644.4279999999999</v>
      </c>
      <c r="EN150" s="53">
        <v>2682.462</v>
      </c>
      <c r="EO150" s="53">
        <v>2721.913</v>
      </c>
      <c r="EP150" s="53">
        <v>2762.828</v>
      </c>
      <c r="EQ150" s="53">
        <v>2805.2559999999999</v>
      </c>
      <c r="ER150" s="53">
        <v>2849.2469999999998</v>
      </c>
      <c r="ES150" s="53">
        <v>2894.855</v>
      </c>
      <c r="ET150" s="53">
        <v>2942.1329999999998</v>
      </c>
      <c r="EU150" s="53">
        <v>2991.261</v>
      </c>
      <c r="EV150" s="53">
        <v>3042.3029999999999</v>
      </c>
      <c r="EW150" s="53">
        <v>3095.3310000000001</v>
      </c>
      <c r="EX150" s="53">
        <v>3150.4169999999999</v>
      </c>
      <c r="EY150" s="53">
        <v>3207.6379999999999</v>
      </c>
      <c r="EZ150" s="53">
        <v>3271.357</v>
      </c>
      <c r="FA150" s="53">
        <v>3344.52</v>
      </c>
      <c r="FB150" s="53">
        <v>3419.366</v>
      </c>
      <c r="FC150" s="53">
        <v>3495.6350000000002</v>
      </c>
      <c r="FD150" s="53">
        <v>3572.2289999999998</v>
      </c>
      <c r="FE150" s="53">
        <v>3649.335</v>
      </c>
      <c r="FF150" s="53">
        <v>3727.2379999999998</v>
      </c>
      <c r="FG150" s="53">
        <v>3806.002</v>
      </c>
      <c r="FH150" s="53">
        <v>3886.643</v>
      </c>
      <c r="FI150" s="53">
        <v>3969.8029999999999</v>
      </c>
      <c r="FJ150" s="53">
        <v>4055.7020000000002</v>
      </c>
      <c r="FK150" s="53">
        <v>4144.0609999999997</v>
      </c>
      <c r="FL150" s="53">
        <v>4234.7430000000004</v>
      </c>
      <c r="FM150" s="53">
        <v>4327.777</v>
      </c>
      <c r="FN150" s="53">
        <v>4424.0450000000001</v>
      </c>
      <c r="FO150" s="53">
        <v>4524.4089999999997</v>
      </c>
      <c r="FP150" s="53">
        <v>4522.3909999999996</v>
      </c>
      <c r="FQ150" s="53">
        <v>4514.9399999999996</v>
      </c>
      <c r="FR150" s="53">
        <v>4732.8760000000002</v>
      </c>
      <c r="FS150" s="53">
        <v>4971.1620000000003</v>
      </c>
      <c r="FT150" s="53">
        <v>5025.174</v>
      </c>
      <c r="FU150" s="53">
        <v>5066.0420000000004</v>
      </c>
      <c r="FV150" s="53">
        <v>5214.2</v>
      </c>
      <c r="FW150" s="53">
        <v>5391.5169999999998</v>
      </c>
      <c r="FX150" s="53">
        <v>5556.3410000000003</v>
      </c>
      <c r="FY150" s="53">
        <v>5714.9129999999996</v>
      </c>
      <c r="FZ150" s="53">
        <v>5841.4110000000001</v>
      </c>
      <c r="GA150" s="53">
        <v>6028.2209999999995</v>
      </c>
      <c r="GB150" s="53">
        <v>6263.2719999999999</v>
      </c>
      <c r="GC150" s="53">
        <v>6379.0990000000002</v>
      </c>
      <c r="GD150" s="53">
        <v>6496.6850000000004</v>
      </c>
      <c r="GE150" s="53">
        <v>6769.6859999999997</v>
      </c>
      <c r="GF150" s="53">
        <v>7051</v>
      </c>
      <c r="GG150" s="53">
        <v>7261.7129999999997</v>
      </c>
      <c r="GH150" s="53">
        <v>7479.317</v>
      </c>
      <c r="GI150" s="53">
        <v>7708.7430000000004</v>
      </c>
      <c r="GJ150" s="53">
        <v>7942.6750000000002</v>
      </c>
      <c r="GK150" s="53">
        <v>8179.4080000000004</v>
      </c>
      <c r="GL150" s="53">
        <v>8436.1929999999993</v>
      </c>
      <c r="GM150" s="53">
        <v>8745.74</v>
      </c>
      <c r="GN150" s="53">
        <v>9097.6550000000007</v>
      </c>
      <c r="GO150" s="53">
        <v>9400.6579999999994</v>
      </c>
      <c r="GP150" s="53">
        <v>9648.9549999999999</v>
      </c>
      <c r="GQ150" s="53">
        <v>9885.6610000000001</v>
      </c>
      <c r="GR150" s="53">
        <v>10111.337</v>
      </c>
      <c r="GS150" s="53">
        <v>10329</v>
      </c>
      <c r="GT150" s="53"/>
      <c r="GU150" s="53">
        <v>15114.184999999999</v>
      </c>
    </row>
    <row r="151" spans="1:203">
      <c r="A151" s="2" t="s">
        <v>538</v>
      </c>
      <c r="B151" s="17" t="e">
        <v>#N/A</v>
      </c>
      <c r="C151" s="17" t="e">
        <v>#N/A</v>
      </c>
      <c r="D151" s="17" t="e">
        <v>#N/A</v>
      </c>
      <c r="E151" s="17" t="e">
        <v>#N/A</v>
      </c>
      <c r="F151" s="26" t="e">
        <v>#N/A</v>
      </c>
      <c r="G151" s="26" t="e">
        <v>#N/A</v>
      </c>
      <c r="H151" s="26" t="e">
        <v>#N/A</v>
      </c>
      <c r="I151" s="26" t="e">
        <v>#N/A</v>
      </c>
      <c r="J151" s="26" t="e">
        <v>#N/A</v>
      </c>
      <c r="K151" s="26" t="e">
        <v>#N/A</v>
      </c>
      <c r="L151" s="26" t="e">
        <v>#N/A</v>
      </c>
      <c r="M151" s="26" t="e">
        <v>#N/A</v>
      </c>
      <c r="N151" s="26" t="e">
        <v>#N/A</v>
      </c>
      <c r="O151" s="26" t="e">
        <v>#N/A</v>
      </c>
      <c r="P151" s="26" t="e">
        <v>#N/A</v>
      </c>
      <c r="Q151" s="26" t="e">
        <v>#N/A</v>
      </c>
      <c r="R151" s="26" t="e">
        <v>#N/A</v>
      </c>
      <c r="S151" s="26" t="e">
        <v>#N/A</v>
      </c>
      <c r="T151" s="26" t="e">
        <v>#N/A</v>
      </c>
      <c r="U151" s="26" t="e">
        <v>#N/A</v>
      </c>
      <c r="V151" s="26" t="e">
        <v>#N/A</v>
      </c>
      <c r="W151" s="26" t="e">
        <v>#N/A</v>
      </c>
      <c r="X151" s="26" t="e">
        <v>#N/A</v>
      </c>
      <c r="Y151" s="26" t="e">
        <v>#N/A</v>
      </c>
      <c r="Z151" s="26" t="e">
        <v>#N/A</v>
      </c>
      <c r="AA151" s="26" t="e">
        <v>#N/A</v>
      </c>
      <c r="AB151" s="26" t="e">
        <v>#N/A</v>
      </c>
      <c r="AC151" s="26" t="e">
        <v>#N/A</v>
      </c>
      <c r="AD151" s="26" t="e">
        <v>#N/A</v>
      </c>
      <c r="AE151" s="26" t="e">
        <v>#N/A</v>
      </c>
      <c r="AF151" s="26" t="e">
        <v>#N/A</v>
      </c>
      <c r="AG151" s="26" t="e">
        <v>#N/A</v>
      </c>
      <c r="AH151" s="26" t="e">
        <v>#N/A</v>
      </c>
      <c r="AI151" s="26" t="e">
        <v>#N/A</v>
      </c>
      <c r="AJ151" s="26" t="e">
        <v>#N/A</v>
      </c>
      <c r="AK151" s="26" t="e">
        <v>#N/A</v>
      </c>
      <c r="AL151" s="26" t="e">
        <v>#N/A</v>
      </c>
      <c r="AM151" s="26" t="e">
        <v>#N/A</v>
      </c>
      <c r="AN151" s="26" t="e">
        <v>#N/A</v>
      </c>
      <c r="AO151" s="26" t="e">
        <v>#N/A</v>
      </c>
      <c r="AP151" s="26" t="e">
        <v>#N/A</v>
      </c>
      <c r="AQ151" s="26" t="e">
        <v>#N/A</v>
      </c>
      <c r="AR151" s="26" t="e">
        <v>#N/A</v>
      </c>
      <c r="AS151" s="26" t="e">
        <v>#N/A</v>
      </c>
      <c r="AT151" s="26" t="e">
        <v>#N/A</v>
      </c>
      <c r="AU151" s="26" t="e">
        <v>#N/A</v>
      </c>
      <c r="AV151" s="26" t="e">
        <v>#N/A</v>
      </c>
      <c r="AW151" s="26" t="e">
        <v>#N/A</v>
      </c>
      <c r="AX151" s="26" t="e">
        <v>#N/A</v>
      </c>
      <c r="AY151" s="26" t="e">
        <v>#N/A</v>
      </c>
      <c r="AZ151" s="26" t="e">
        <v>#N/A</v>
      </c>
      <c r="BA151" s="26" t="e">
        <v>#N/A</v>
      </c>
      <c r="BB151" s="26" t="e">
        <v>#N/A</v>
      </c>
      <c r="BC151" s="26" t="e">
        <v>#N/A</v>
      </c>
      <c r="BD151" s="26" t="e">
        <v>#N/A</v>
      </c>
      <c r="BE151" s="26" t="e">
        <v>#N/A</v>
      </c>
      <c r="BF151" s="26" t="e">
        <v>#N/A</v>
      </c>
      <c r="BG151" s="26" t="e">
        <v>#N/A</v>
      </c>
      <c r="BH151" s="26" t="e">
        <v>#N/A</v>
      </c>
      <c r="BI151" s="26" t="e">
        <v>#N/A</v>
      </c>
      <c r="BJ151" s="26" t="e">
        <v>#N/A</v>
      </c>
      <c r="BK151" s="26" t="e">
        <v>#N/A</v>
      </c>
      <c r="BL151" s="26" t="e">
        <v>#N/A</v>
      </c>
      <c r="BM151" s="26" t="e">
        <v>#N/A</v>
      </c>
      <c r="BN151" s="26" t="e">
        <v>#N/A</v>
      </c>
      <c r="BO151" s="26" t="e">
        <v>#N/A</v>
      </c>
      <c r="BP151" s="26" t="e">
        <v>#N/A</v>
      </c>
      <c r="BQ151" s="26" t="e">
        <v>#N/A</v>
      </c>
      <c r="BR151" s="26" t="e">
        <v>#N/A</v>
      </c>
      <c r="BS151" s="26" t="e">
        <v>#N/A</v>
      </c>
      <c r="BT151" s="26" t="e">
        <v>#N/A</v>
      </c>
      <c r="BU151" s="26" t="e">
        <v>#N/A</v>
      </c>
      <c r="BV151" s="26" t="e">
        <v>#N/A</v>
      </c>
      <c r="BW151" s="26" t="e">
        <v>#N/A</v>
      </c>
      <c r="BX151" s="26" t="e">
        <v>#N/A</v>
      </c>
      <c r="BY151" s="26" t="e">
        <v>#N/A</v>
      </c>
      <c r="BZ151" s="26" t="e">
        <v>#N/A</v>
      </c>
      <c r="CA151" s="26" t="e">
        <v>#N/A</v>
      </c>
      <c r="CB151" s="26" t="e">
        <v>#N/A</v>
      </c>
      <c r="CC151" s="26" t="e">
        <v>#N/A</v>
      </c>
      <c r="CD151" s="26" t="e">
        <v>#N/A</v>
      </c>
      <c r="CE151" s="26" t="e">
        <v>#N/A</v>
      </c>
      <c r="CF151" s="26" t="e">
        <v>#N/A</v>
      </c>
      <c r="CG151" s="26" t="e">
        <v>#N/A</v>
      </c>
      <c r="CH151" s="26" t="e">
        <v>#N/A</v>
      </c>
      <c r="CI151" s="26" t="e">
        <v>#N/A</v>
      </c>
      <c r="CJ151" s="26" t="e">
        <v>#N/A</v>
      </c>
      <c r="CK151" s="26" t="e">
        <v>#N/A</v>
      </c>
      <c r="CL151" s="26" t="e">
        <v>#N/A</v>
      </c>
      <c r="CM151" s="26" t="e">
        <v>#N/A</v>
      </c>
      <c r="CN151" s="26" t="e">
        <v>#N/A</v>
      </c>
      <c r="CO151" s="26" t="e">
        <v>#N/A</v>
      </c>
      <c r="CP151" s="26" t="e">
        <v>#N/A</v>
      </c>
      <c r="CQ151" s="26" t="e">
        <v>#N/A</v>
      </c>
      <c r="CR151" s="26" t="e">
        <v>#N/A</v>
      </c>
      <c r="CS151" s="26" t="e">
        <v>#N/A</v>
      </c>
      <c r="CT151" s="26" t="e">
        <v>#N/A</v>
      </c>
      <c r="CU151" s="26" t="e">
        <v>#N/A</v>
      </c>
      <c r="CV151" s="26" t="e">
        <v>#N/A</v>
      </c>
      <c r="CW151" s="26" t="e">
        <v>#N/A</v>
      </c>
      <c r="CX151" s="26" t="e">
        <v>#N/A</v>
      </c>
      <c r="CY151" s="26" t="e">
        <v>#N/A</v>
      </c>
      <c r="CZ151" s="26" t="e">
        <v>#N/A</v>
      </c>
      <c r="DA151" s="26" t="e">
        <v>#N/A</v>
      </c>
      <c r="DB151" s="26" t="e">
        <v>#N/A</v>
      </c>
      <c r="DC151" s="26" t="e">
        <v>#N/A</v>
      </c>
      <c r="DD151" s="26" t="e">
        <v>#N/A</v>
      </c>
      <c r="DE151" s="26" t="e">
        <v>#N/A</v>
      </c>
      <c r="DF151" s="26" t="e">
        <v>#N/A</v>
      </c>
      <c r="DG151" s="26" t="e">
        <v>#N/A</v>
      </c>
      <c r="DH151" s="26" t="e">
        <v>#N/A</v>
      </c>
      <c r="DI151" s="26" t="e">
        <v>#N/A</v>
      </c>
      <c r="DJ151" s="26" t="e">
        <v>#N/A</v>
      </c>
      <c r="DK151" s="26" t="e">
        <v>#N/A</v>
      </c>
      <c r="DL151" s="26" t="e">
        <v>#N/A</v>
      </c>
      <c r="DM151" s="26" t="e">
        <v>#N/A</v>
      </c>
      <c r="DN151" s="26" t="e">
        <v>#N/A</v>
      </c>
      <c r="DO151" s="26" t="e">
        <v>#N/A</v>
      </c>
      <c r="DP151" s="26" t="e">
        <v>#N/A</v>
      </c>
      <c r="DQ151" s="26" t="e">
        <v>#N/A</v>
      </c>
      <c r="DR151" s="26" t="e">
        <v>#N/A</v>
      </c>
      <c r="DS151" s="26" t="e">
        <v>#N/A</v>
      </c>
      <c r="DT151" s="26" t="e">
        <v>#N/A</v>
      </c>
      <c r="DU151" s="26" t="e">
        <v>#N/A</v>
      </c>
      <c r="DV151" s="26" t="e">
        <v>#N/A</v>
      </c>
      <c r="DW151" s="26" t="e">
        <v>#N/A</v>
      </c>
      <c r="DX151" s="26" t="e">
        <v>#N/A</v>
      </c>
      <c r="DY151" s="26" t="e">
        <v>#N/A</v>
      </c>
      <c r="DZ151" s="26" t="e">
        <v>#N/A</v>
      </c>
      <c r="EA151" s="26" t="e">
        <v>#N/A</v>
      </c>
      <c r="EB151" s="26" t="e">
        <v>#N/A</v>
      </c>
      <c r="EC151" s="26" t="e">
        <v>#N/A</v>
      </c>
      <c r="ED151" s="26" t="e">
        <v>#N/A</v>
      </c>
      <c r="EE151" s="26" t="e">
        <v>#N/A</v>
      </c>
      <c r="EF151" s="26" t="e">
        <v>#N/A</v>
      </c>
      <c r="EG151" s="26" t="e">
        <v>#N/A</v>
      </c>
      <c r="EH151" s="26" t="e">
        <v>#N/A</v>
      </c>
      <c r="EI151" s="26" t="e">
        <v>#N/A</v>
      </c>
      <c r="EJ151" s="26" t="e">
        <v>#N/A</v>
      </c>
      <c r="EK151" s="26" t="e">
        <v>#N/A</v>
      </c>
      <c r="EL151" s="53">
        <v>148.05699999999999</v>
      </c>
      <c r="EM151" s="53">
        <v>150.93700000000001</v>
      </c>
      <c r="EN151" s="53">
        <v>153.93600000000001</v>
      </c>
      <c r="EO151" s="53">
        <v>157.06200000000001</v>
      </c>
      <c r="EP151" s="53">
        <v>160.31800000000001</v>
      </c>
      <c r="EQ151" s="53">
        <v>163.71100000000001</v>
      </c>
      <c r="ER151" s="53">
        <v>167.245</v>
      </c>
      <c r="ES151" s="53">
        <v>170.928</v>
      </c>
      <c r="ET151" s="53">
        <v>174.76599999999999</v>
      </c>
      <c r="EU151" s="53">
        <v>178.75399999999999</v>
      </c>
      <c r="EV151" s="53">
        <v>182.899</v>
      </c>
      <c r="EW151" s="53">
        <v>187.209</v>
      </c>
      <c r="EX151" s="53">
        <v>191.68899999999999</v>
      </c>
      <c r="EY151" s="53">
        <v>196.34800000000001</v>
      </c>
      <c r="EZ151" s="53">
        <v>201.208</v>
      </c>
      <c r="FA151" s="53">
        <v>206.279</v>
      </c>
      <c r="FB151" s="53">
        <v>211.571</v>
      </c>
      <c r="FC151" s="53">
        <v>217.37799999999999</v>
      </c>
      <c r="FD151" s="53">
        <v>223.44300000000001</v>
      </c>
      <c r="FE151" s="53">
        <v>229.732</v>
      </c>
      <c r="FF151" s="53">
        <v>236.25200000000001</v>
      </c>
      <c r="FG151" s="53">
        <v>243.01400000000001</v>
      </c>
      <c r="FH151" s="53">
        <v>250.02699999999999</v>
      </c>
      <c r="FI151" s="53">
        <v>257.303</v>
      </c>
      <c r="FJ151" s="53">
        <v>264.851</v>
      </c>
      <c r="FK151" s="53">
        <v>272.685</v>
      </c>
      <c r="FL151" s="53">
        <v>280.815</v>
      </c>
      <c r="FM151" s="53">
        <v>304.73899999999998</v>
      </c>
      <c r="FN151" s="53">
        <v>313.97000000000003</v>
      </c>
      <c r="FO151" s="53">
        <v>323.55700000000002</v>
      </c>
      <c r="FP151" s="53">
        <v>333.51400000000001</v>
      </c>
      <c r="FQ151" s="53">
        <v>340.87900000000002</v>
      </c>
      <c r="FR151" s="53">
        <v>348.82</v>
      </c>
      <c r="FS151" s="53">
        <v>357.20299999999997</v>
      </c>
      <c r="FT151" s="53">
        <v>366.02600000000001</v>
      </c>
      <c r="FU151" s="53">
        <v>375.3</v>
      </c>
      <c r="FV151" s="53">
        <v>385.04500000000002</v>
      </c>
      <c r="FW151" s="53">
        <v>395.28199999999998</v>
      </c>
      <c r="FX151" s="53">
        <v>406.029</v>
      </c>
      <c r="FY151" s="53">
        <v>417.30700000000002</v>
      </c>
      <c r="FZ151" s="53">
        <v>429.13600000000002</v>
      </c>
      <c r="GA151" s="53">
        <v>441.53500000000003</v>
      </c>
      <c r="GB151" s="53">
        <v>454.52499999999998</v>
      </c>
      <c r="GC151" s="53">
        <v>468.101</v>
      </c>
      <c r="GD151" s="53">
        <v>482.255</v>
      </c>
      <c r="GE151" s="53">
        <v>497.00799999999998</v>
      </c>
      <c r="GF151" s="53">
        <v>512.31500000000005</v>
      </c>
      <c r="GG151" s="53">
        <v>528.12199999999996</v>
      </c>
      <c r="GH151" s="53">
        <v>544.43499999999995</v>
      </c>
      <c r="GI151" s="53">
        <v>561.26099999999997</v>
      </c>
      <c r="GJ151" s="53">
        <v>578.62599999999998</v>
      </c>
      <c r="GK151" s="53">
        <v>596.45699999999999</v>
      </c>
      <c r="GL151" s="53">
        <v>614.66999999999996</v>
      </c>
      <c r="GM151" s="53">
        <v>633.27200000000005</v>
      </c>
      <c r="GN151" s="53">
        <v>652.26</v>
      </c>
      <c r="GO151" s="53">
        <v>671.63800000000003</v>
      </c>
      <c r="GP151" s="53">
        <v>691.37</v>
      </c>
      <c r="GQ151" s="53">
        <v>711.41700000000003</v>
      </c>
      <c r="GR151" s="53">
        <v>731.77499999999998</v>
      </c>
      <c r="GS151" s="53">
        <v>752</v>
      </c>
      <c r="GT151" s="53"/>
      <c r="GU151" s="53">
        <v>1264.345</v>
      </c>
    </row>
    <row r="152" spans="1:203">
      <c r="A152" s="30" t="s">
        <v>539</v>
      </c>
      <c r="B152" s="17" t="e">
        <v>#N/A</v>
      </c>
      <c r="C152" s="17" t="e">
        <v>#N/A</v>
      </c>
      <c r="D152" s="17" t="e">
        <v>#N/A</v>
      </c>
      <c r="E152" s="17" t="e">
        <v>#N/A</v>
      </c>
      <c r="F152" s="26" t="e">
        <v>#N/A</v>
      </c>
      <c r="G152" s="26" t="e">
        <v>#N/A</v>
      </c>
      <c r="H152" s="26" t="e">
        <v>#N/A</v>
      </c>
      <c r="I152" s="26" t="e">
        <v>#N/A</v>
      </c>
      <c r="J152" s="26" t="e">
        <v>#N/A</v>
      </c>
      <c r="K152" s="26" t="e">
        <v>#N/A</v>
      </c>
      <c r="L152" s="26" t="e">
        <v>#N/A</v>
      </c>
      <c r="M152" s="26" t="e">
        <v>#N/A</v>
      </c>
      <c r="N152" s="26" t="e">
        <v>#N/A</v>
      </c>
      <c r="O152" s="26" t="e">
        <v>#N/A</v>
      </c>
      <c r="P152" s="26" t="e">
        <v>#N/A</v>
      </c>
      <c r="Q152" s="26" t="e">
        <v>#N/A</v>
      </c>
      <c r="R152" s="26" t="e">
        <v>#N/A</v>
      </c>
      <c r="S152" s="26" t="e">
        <v>#N/A</v>
      </c>
      <c r="T152" s="26" t="e">
        <v>#N/A</v>
      </c>
      <c r="U152" s="26" t="e">
        <v>#N/A</v>
      </c>
      <c r="V152" s="26" t="e">
        <v>#N/A</v>
      </c>
      <c r="W152" s="26" t="e">
        <v>#N/A</v>
      </c>
      <c r="X152" s="26" t="e">
        <v>#N/A</v>
      </c>
      <c r="Y152" s="26" t="e">
        <v>#N/A</v>
      </c>
      <c r="Z152" s="26" t="e">
        <v>#N/A</v>
      </c>
      <c r="AA152" s="26" t="e">
        <v>#N/A</v>
      </c>
      <c r="AB152" s="26" t="e">
        <v>#N/A</v>
      </c>
      <c r="AC152" s="26" t="e">
        <v>#N/A</v>
      </c>
      <c r="AD152" s="26" t="e">
        <v>#N/A</v>
      </c>
      <c r="AE152" s="26" t="e">
        <v>#N/A</v>
      </c>
      <c r="AF152" s="26" t="e">
        <v>#N/A</v>
      </c>
      <c r="AG152" s="26" t="e">
        <v>#N/A</v>
      </c>
      <c r="AH152" s="26" t="e">
        <v>#N/A</v>
      </c>
      <c r="AI152" s="26" t="e">
        <v>#N/A</v>
      </c>
      <c r="AJ152" s="26" t="e">
        <v>#N/A</v>
      </c>
      <c r="AK152" s="26" t="e">
        <v>#N/A</v>
      </c>
      <c r="AL152" s="26" t="e">
        <v>#N/A</v>
      </c>
      <c r="AM152" s="26" t="e">
        <v>#N/A</v>
      </c>
      <c r="AN152" s="26" t="e">
        <v>#N/A</v>
      </c>
      <c r="AO152" s="26" t="e">
        <v>#N/A</v>
      </c>
      <c r="AP152" s="26" t="e">
        <v>#N/A</v>
      </c>
      <c r="AQ152" s="26" t="e">
        <v>#N/A</v>
      </c>
      <c r="AR152" s="26" t="e">
        <v>#N/A</v>
      </c>
      <c r="AS152" s="26" t="e">
        <v>#N/A</v>
      </c>
      <c r="AT152" s="26" t="e">
        <v>#N/A</v>
      </c>
      <c r="AU152" s="26" t="e">
        <v>#N/A</v>
      </c>
      <c r="AV152" s="26" t="e">
        <v>#N/A</v>
      </c>
      <c r="AW152" s="26" t="e">
        <v>#N/A</v>
      </c>
      <c r="AX152" s="26" t="e">
        <v>#N/A</v>
      </c>
      <c r="AY152" s="26" t="e">
        <v>#N/A</v>
      </c>
      <c r="AZ152" s="26" t="e">
        <v>#N/A</v>
      </c>
      <c r="BA152" s="26" t="e">
        <v>#N/A</v>
      </c>
      <c r="BB152" s="26" t="e">
        <v>#N/A</v>
      </c>
      <c r="BC152" s="26" t="e">
        <v>#N/A</v>
      </c>
      <c r="BD152" s="26" t="e">
        <v>#N/A</v>
      </c>
      <c r="BE152" s="26" t="e">
        <v>#N/A</v>
      </c>
      <c r="BF152" s="26" t="e">
        <v>#N/A</v>
      </c>
      <c r="BG152" s="26" t="e">
        <v>#N/A</v>
      </c>
      <c r="BH152" s="26" t="e">
        <v>#N/A</v>
      </c>
      <c r="BI152" s="26" t="e">
        <v>#N/A</v>
      </c>
      <c r="BJ152" s="26" t="e">
        <v>#N/A</v>
      </c>
      <c r="BK152" s="26" t="e">
        <v>#N/A</v>
      </c>
      <c r="BL152" s="26" t="e">
        <v>#N/A</v>
      </c>
      <c r="BM152" s="26" t="e">
        <v>#N/A</v>
      </c>
      <c r="BN152" s="26" t="e">
        <v>#N/A</v>
      </c>
      <c r="BO152" s="26" t="e">
        <v>#N/A</v>
      </c>
      <c r="BP152" s="26" t="e">
        <v>#N/A</v>
      </c>
      <c r="BQ152" s="26" t="e">
        <v>#N/A</v>
      </c>
      <c r="BR152" s="26" t="e">
        <v>#N/A</v>
      </c>
      <c r="BS152" s="26" t="e">
        <v>#N/A</v>
      </c>
      <c r="BT152" s="26" t="e">
        <v>#N/A</v>
      </c>
      <c r="BU152" s="26" t="e">
        <v>#N/A</v>
      </c>
      <c r="BV152" s="26" t="e">
        <v>#N/A</v>
      </c>
      <c r="BW152" s="26" t="e">
        <v>#N/A</v>
      </c>
      <c r="BX152" s="26" t="e">
        <v>#N/A</v>
      </c>
      <c r="BY152" s="26" t="e">
        <v>#N/A</v>
      </c>
      <c r="BZ152" s="26" t="e">
        <v>#N/A</v>
      </c>
      <c r="CA152" s="26" t="e">
        <v>#N/A</v>
      </c>
      <c r="CB152" s="26" t="e">
        <v>#N/A</v>
      </c>
      <c r="CC152" s="26" t="e">
        <v>#N/A</v>
      </c>
      <c r="CD152" s="26" t="e">
        <v>#N/A</v>
      </c>
      <c r="CE152" s="26" t="e">
        <v>#N/A</v>
      </c>
      <c r="CF152" s="26" t="e">
        <v>#N/A</v>
      </c>
      <c r="CG152" s="26" t="e">
        <v>#N/A</v>
      </c>
      <c r="CH152" s="26" t="e">
        <v>#N/A</v>
      </c>
      <c r="CI152" s="26" t="e">
        <v>#N/A</v>
      </c>
      <c r="CJ152" s="26" t="e">
        <v>#N/A</v>
      </c>
      <c r="CK152" s="26" t="e">
        <v>#N/A</v>
      </c>
      <c r="CL152" s="26" t="e">
        <v>#N/A</v>
      </c>
      <c r="CM152" s="26" t="e">
        <v>#N/A</v>
      </c>
      <c r="CN152" s="26" t="e">
        <v>#N/A</v>
      </c>
      <c r="CO152" s="26" t="e">
        <v>#N/A</v>
      </c>
      <c r="CP152" s="26" t="e">
        <v>#N/A</v>
      </c>
      <c r="CQ152" s="26" t="e">
        <v>#N/A</v>
      </c>
      <c r="CR152" s="26" t="e">
        <v>#N/A</v>
      </c>
      <c r="CS152" s="26" t="e">
        <v>#N/A</v>
      </c>
      <c r="CT152" s="26" t="e">
        <v>#N/A</v>
      </c>
      <c r="CU152" s="26" t="e">
        <v>#N/A</v>
      </c>
      <c r="CV152" s="26" t="e">
        <v>#N/A</v>
      </c>
      <c r="CW152" s="26" t="e">
        <v>#N/A</v>
      </c>
      <c r="CX152" s="26" t="e">
        <v>#N/A</v>
      </c>
      <c r="CY152" s="26" t="e">
        <v>#N/A</v>
      </c>
      <c r="CZ152" s="26" t="e">
        <v>#N/A</v>
      </c>
      <c r="DA152" s="26" t="e">
        <v>#N/A</v>
      </c>
      <c r="DB152" s="26" t="e">
        <v>#N/A</v>
      </c>
      <c r="DC152" s="26" t="e">
        <v>#N/A</v>
      </c>
      <c r="DD152" s="26" t="e">
        <v>#N/A</v>
      </c>
      <c r="DE152" s="26" t="e">
        <v>#N/A</v>
      </c>
      <c r="DF152" s="26" t="e">
        <v>#N/A</v>
      </c>
      <c r="DG152" s="26" t="e">
        <v>#N/A</v>
      </c>
      <c r="DH152" s="26" t="e">
        <v>#N/A</v>
      </c>
      <c r="DI152" s="26" t="e">
        <v>#N/A</v>
      </c>
      <c r="DJ152" s="26" t="e">
        <v>#N/A</v>
      </c>
      <c r="DK152" s="26" t="e">
        <v>#N/A</v>
      </c>
      <c r="DL152" s="26" t="e">
        <v>#N/A</v>
      </c>
      <c r="DM152" s="26" t="e">
        <v>#N/A</v>
      </c>
      <c r="DN152" s="26" t="e">
        <v>#N/A</v>
      </c>
      <c r="DO152" s="26" t="e">
        <v>#N/A</v>
      </c>
      <c r="DP152" s="26" t="e">
        <v>#N/A</v>
      </c>
      <c r="DQ152" s="26" t="e">
        <v>#N/A</v>
      </c>
      <c r="DR152" s="26" t="e">
        <v>#N/A</v>
      </c>
      <c r="DS152" s="26" t="e">
        <v>#N/A</v>
      </c>
      <c r="DT152" s="26" t="e">
        <v>#N/A</v>
      </c>
      <c r="DU152" s="26" t="e">
        <v>#N/A</v>
      </c>
      <c r="DV152" s="26" t="e">
        <v>#N/A</v>
      </c>
      <c r="DW152" s="26" t="e">
        <v>#N/A</v>
      </c>
      <c r="DX152" s="26" t="e">
        <v>#N/A</v>
      </c>
      <c r="DY152" s="26" t="e">
        <v>#N/A</v>
      </c>
      <c r="DZ152" s="26" t="e">
        <v>#N/A</v>
      </c>
      <c r="EA152" s="26" t="e">
        <v>#N/A</v>
      </c>
      <c r="EB152" s="26" t="e">
        <v>#N/A</v>
      </c>
      <c r="EC152" s="26" t="e">
        <v>#N/A</v>
      </c>
      <c r="ED152" s="26" t="e">
        <v>#N/A</v>
      </c>
      <c r="EE152" s="26" t="e">
        <v>#N/A</v>
      </c>
      <c r="EF152" s="26" t="e">
        <v>#N/A</v>
      </c>
      <c r="EG152" s="26" t="e">
        <v>#N/A</v>
      </c>
      <c r="EH152" s="26" t="e">
        <v>#N/A</v>
      </c>
      <c r="EI152" s="26" t="e">
        <v>#N/A</v>
      </c>
      <c r="EJ152" s="26" t="e">
        <v>#N/A</v>
      </c>
      <c r="EK152" s="26" t="e">
        <v>#N/A</v>
      </c>
      <c r="EL152" s="53">
        <v>826.30799999999999</v>
      </c>
      <c r="EM152" s="53">
        <v>840.22299999999996</v>
      </c>
      <c r="EN152" s="53">
        <v>854.88499999999999</v>
      </c>
      <c r="EO152" s="53">
        <v>870.32500000000005</v>
      </c>
      <c r="EP152" s="53">
        <v>886.57600000000002</v>
      </c>
      <c r="EQ152" s="53">
        <v>903.67200000000003</v>
      </c>
      <c r="ER152" s="53">
        <v>921.65099999999995</v>
      </c>
      <c r="ES152" s="53">
        <v>940.45799999999997</v>
      </c>
      <c r="ET152" s="53">
        <v>960.12800000000004</v>
      </c>
      <c r="EU152" s="53">
        <v>980.7</v>
      </c>
      <c r="EV152" s="53">
        <v>1002.2140000000001</v>
      </c>
      <c r="EW152" s="53">
        <v>1024.6089999999999</v>
      </c>
      <c r="EX152" s="53">
        <v>1047.924</v>
      </c>
      <c r="EY152" s="53">
        <v>1072.1980000000001</v>
      </c>
      <c r="EZ152" s="53">
        <v>1097.4739999999999</v>
      </c>
      <c r="FA152" s="53">
        <v>1123.7950000000001</v>
      </c>
      <c r="FB152" s="53">
        <v>1151.2070000000001</v>
      </c>
      <c r="FC152" s="53">
        <v>1179.76</v>
      </c>
      <c r="FD152" s="53">
        <v>1209.5050000000001</v>
      </c>
      <c r="FE152" s="53">
        <v>1240.3720000000001</v>
      </c>
      <c r="FF152" s="53">
        <v>1272.4079999999999</v>
      </c>
      <c r="FG152" s="53">
        <v>1305.7940000000001</v>
      </c>
      <c r="FH152" s="53">
        <v>1340.4580000000001</v>
      </c>
      <c r="FI152" s="53">
        <v>1376.4549999999999</v>
      </c>
      <c r="FJ152" s="53">
        <v>1414.4079999999999</v>
      </c>
      <c r="FK152" s="53">
        <v>1453.65</v>
      </c>
      <c r="FL152" s="53">
        <v>1494.47</v>
      </c>
      <c r="FM152" s="53">
        <v>1536.8889999999999</v>
      </c>
      <c r="FN152" s="53">
        <v>1580.962</v>
      </c>
      <c r="FO152" s="53">
        <v>1626.73</v>
      </c>
      <c r="FP152" s="53">
        <v>1674.288</v>
      </c>
      <c r="FQ152" s="53">
        <v>1723.7429999999999</v>
      </c>
      <c r="FR152" s="53">
        <v>1775.1569999999999</v>
      </c>
      <c r="FS152" s="53">
        <v>1828.5630000000001</v>
      </c>
      <c r="FT152" s="53">
        <v>1883.981</v>
      </c>
      <c r="FU152" s="53">
        <v>1941.7650000000001</v>
      </c>
      <c r="FV152" s="53">
        <v>2002.1369999999999</v>
      </c>
      <c r="FW152" s="53">
        <v>2064.973</v>
      </c>
      <c r="FX152" s="53">
        <v>2130.0610000000001</v>
      </c>
      <c r="FY152" s="53">
        <v>2197.165</v>
      </c>
      <c r="FZ152" s="53">
        <v>2266.0010000000002</v>
      </c>
      <c r="GA152" s="53">
        <v>2337.4009999999998</v>
      </c>
      <c r="GB152" s="53">
        <v>2410.3969999999999</v>
      </c>
      <c r="GC152" s="53">
        <v>2488.9369999999999</v>
      </c>
      <c r="GD152" s="53">
        <v>2570.2919999999999</v>
      </c>
      <c r="GE152" s="53">
        <v>2649.9989999999998</v>
      </c>
      <c r="GF152" s="53">
        <v>2731.2460000000001</v>
      </c>
      <c r="GG152" s="53">
        <v>2802.4690000000001</v>
      </c>
      <c r="GH152" s="53">
        <v>2879.9949999999999</v>
      </c>
      <c r="GI152" s="53">
        <v>2972.317</v>
      </c>
      <c r="GJ152" s="53">
        <v>3103.9409999999998</v>
      </c>
      <c r="GK152" s="53">
        <v>3239.9859999999999</v>
      </c>
      <c r="GL152" s="53">
        <v>3330.4209999999998</v>
      </c>
      <c r="GM152" s="53">
        <v>3414.2530000000002</v>
      </c>
      <c r="GN152" s="53">
        <v>3503.7420000000002</v>
      </c>
      <c r="GO152" s="53">
        <v>3604.002</v>
      </c>
      <c r="GP152" s="53">
        <v>3704.056</v>
      </c>
      <c r="GQ152" s="53">
        <v>3802.3319999999999</v>
      </c>
      <c r="GR152" s="53">
        <v>3905.01</v>
      </c>
      <c r="GS152" s="53">
        <v>4013</v>
      </c>
      <c r="GT152" s="53"/>
      <c r="GU152" s="53">
        <v>6883.607</v>
      </c>
    </row>
    <row r="153" spans="1:203">
      <c r="A153" s="2" t="s">
        <v>540</v>
      </c>
      <c r="B153" s="17" t="e">
        <v>#N/A</v>
      </c>
      <c r="C153" s="17" t="e">
        <v>#N/A</v>
      </c>
      <c r="D153" s="17" t="e">
        <v>#N/A</v>
      </c>
      <c r="E153" s="17" t="e">
        <v>#N/A</v>
      </c>
      <c r="F153" s="26" t="e">
        <v>#N/A</v>
      </c>
      <c r="G153" s="26" t="e">
        <v>#N/A</v>
      </c>
      <c r="H153" s="26" t="e">
        <v>#N/A</v>
      </c>
      <c r="I153" s="26" t="e">
        <v>#N/A</v>
      </c>
      <c r="J153" s="26" t="e">
        <v>#N/A</v>
      </c>
      <c r="K153" s="26" t="e">
        <v>#N/A</v>
      </c>
      <c r="L153" s="26" t="e">
        <v>#N/A</v>
      </c>
      <c r="M153" s="26" t="e">
        <v>#N/A</v>
      </c>
      <c r="N153" s="26" t="e">
        <v>#N/A</v>
      </c>
      <c r="O153" s="26" t="e">
        <v>#N/A</v>
      </c>
      <c r="P153" s="26" t="e">
        <v>#N/A</v>
      </c>
      <c r="Q153" s="26" t="e">
        <v>#N/A</v>
      </c>
      <c r="R153" s="26" t="e">
        <v>#N/A</v>
      </c>
      <c r="S153" s="26" t="e">
        <v>#N/A</v>
      </c>
      <c r="T153" s="26" t="e">
        <v>#N/A</v>
      </c>
      <c r="U153" s="26" t="e">
        <v>#N/A</v>
      </c>
      <c r="V153" s="26" t="e">
        <v>#N/A</v>
      </c>
      <c r="W153" s="26" t="e">
        <v>#N/A</v>
      </c>
      <c r="X153" s="26" t="e">
        <v>#N/A</v>
      </c>
      <c r="Y153" s="26" t="e">
        <v>#N/A</v>
      </c>
      <c r="Z153" s="26" t="e">
        <v>#N/A</v>
      </c>
      <c r="AA153" s="26" t="e">
        <v>#N/A</v>
      </c>
      <c r="AB153" s="26" t="e">
        <v>#N/A</v>
      </c>
      <c r="AC153" s="26" t="e">
        <v>#N/A</v>
      </c>
      <c r="AD153" s="26" t="e">
        <v>#N/A</v>
      </c>
      <c r="AE153" s="26" t="e">
        <v>#N/A</v>
      </c>
      <c r="AF153" s="26" t="e">
        <v>#N/A</v>
      </c>
      <c r="AG153" s="26" t="e">
        <v>#N/A</v>
      </c>
      <c r="AH153" s="26" t="e">
        <v>#N/A</v>
      </c>
      <c r="AI153" s="26" t="e">
        <v>#N/A</v>
      </c>
      <c r="AJ153" s="26" t="e">
        <v>#N/A</v>
      </c>
      <c r="AK153" s="26" t="e">
        <v>#N/A</v>
      </c>
      <c r="AL153" s="26" t="e">
        <v>#N/A</v>
      </c>
      <c r="AM153" s="26" t="e">
        <v>#N/A</v>
      </c>
      <c r="AN153" s="26" t="e">
        <v>#N/A</v>
      </c>
      <c r="AO153" s="26" t="e">
        <v>#N/A</v>
      </c>
      <c r="AP153" s="26" t="e">
        <v>#N/A</v>
      </c>
      <c r="AQ153" s="26" t="e">
        <v>#N/A</v>
      </c>
      <c r="AR153" s="26" t="e">
        <v>#N/A</v>
      </c>
      <c r="AS153" s="26" t="e">
        <v>#N/A</v>
      </c>
      <c r="AT153" s="26" t="e">
        <v>#N/A</v>
      </c>
      <c r="AU153" s="26" t="e">
        <v>#N/A</v>
      </c>
      <c r="AV153" s="26" t="e">
        <v>#N/A</v>
      </c>
      <c r="AW153" s="26" t="e">
        <v>#N/A</v>
      </c>
      <c r="AX153" s="26" t="e">
        <v>#N/A</v>
      </c>
      <c r="AY153" s="26" t="e">
        <v>#N/A</v>
      </c>
      <c r="AZ153" s="26" t="e">
        <v>#N/A</v>
      </c>
      <c r="BA153" s="26" t="e">
        <v>#N/A</v>
      </c>
      <c r="BB153" s="26" t="e">
        <v>#N/A</v>
      </c>
      <c r="BC153" s="26" t="e">
        <v>#N/A</v>
      </c>
      <c r="BD153" s="26" t="e">
        <v>#N/A</v>
      </c>
      <c r="BE153" s="26" t="e">
        <v>#N/A</v>
      </c>
      <c r="BF153" s="26" t="e">
        <v>#N/A</v>
      </c>
      <c r="BG153" s="26" t="e">
        <v>#N/A</v>
      </c>
      <c r="BH153" s="26" t="e">
        <v>#N/A</v>
      </c>
      <c r="BI153" s="26" t="e">
        <v>#N/A</v>
      </c>
      <c r="BJ153" s="26" t="e">
        <v>#N/A</v>
      </c>
      <c r="BK153" s="26" t="e">
        <v>#N/A</v>
      </c>
      <c r="BL153" s="26" t="e">
        <v>#N/A</v>
      </c>
      <c r="BM153" s="26" t="e">
        <v>#N/A</v>
      </c>
      <c r="BN153" s="26" t="e">
        <v>#N/A</v>
      </c>
      <c r="BO153" s="26" t="e">
        <v>#N/A</v>
      </c>
      <c r="BP153" s="26" t="e">
        <v>#N/A</v>
      </c>
      <c r="BQ153" s="26" t="e">
        <v>#N/A</v>
      </c>
      <c r="BR153" s="26" t="e">
        <v>#N/A</v>
      </c>
      <c r="BS153" s="26" t="e">
        <v>#N/A</v>
      </c>
      <c r="BT153" s="26" t="e">
        <v>#N/A</v>
      </c>
      <c r="BU153" s="26" t="e">
        <v>#N/A</v>
      </c>
      <c r="BV153" s="26" t="e">
        <v>#N/A</v>
      </c>
      <c r="BW153" s="26" t="e">
        <v>#N/A</v>
      </c>
      <c r="BX153" s="26" t="e">
        <v>#N/A</v>
      </c>
      <c r="BY153" s="26" t="e">
        <v>#N/A</v>
      </c>
      <c r="BZ153" s="26" t="e">
        <v>#N/A</v>
      </c>
      <c r="CA153" s="26" t="e">
        <v>#N/A</v>
      </c>
      <c r="CB153" s="26" t="e">
        <v>#N/A</v>
      </c>
      <c r="CC153" s="26" t="e">
        <v>#N/A</v>
      </c>
      <c r="CD153" s="26" t="e">
        <v>#N/A</v>
      </c>
      <c r="CE153" s="26" t="e">
        <v>#N/A</v>
      </c>
      <c r="CF153" s="26" t="e">
        <v>#N/A</v>
      </c>
      <c r="CG153" s="26" t="e">
        <v>#N/A</v>
      </c>
      <c r="CH153" s="26" t="e">
        <v>#N/A</v>
      </c>
      <c r="CI153" s="26" t="e">
        <v>#N/A</v>
      </c>
      <c r="CJ153" s="26" t="e">
        <v>#N/A</v>
      </c>
      <c r="CK153" s="26" t="e">
        <v>#N/A</v>
      </c>
      <c r="CL153" s="26" t="e">
        <v>#N/A</v>
      </c>
      <c r="CM153" s="26" t="e">
        <v>#N/A</v>
      </c>
      <c r="CN153" s="26" t="e">
        <v>#N/A</v>
      </c>
      <c r="CO153" s="26" t="e">
        <v>#N/A</v>
      </c>
      <c r="CP153" s="26" t="e">
        <v>#N/A</v>
      </c>
      <c r="CQ153" s="26" t="e">
        <v>#N/A</v>
      </c>
      <c r="CR153" s="26" t="e">
        <v>#N/A</v>
      </c>
      <c r="CS153" s="26" t="e">
        <v>#N/A</v>
      </c>
      <c r="CT153" s="26" t="e">
        <v>#N/A</v>
      </c>
      <c r="CU153" s="26" t="e">
        <v>#N/A</v>
      </c>
      <c r="CV153" s="26" t="e">
        <v>#N/A</v>
      </c>
      <c r="CW153" s="26" t="e">
        <v>#N/A</v>
      </c>
      <c r="CX153" s="26" t="e">
        <v>#N/A</v>
      </c>
      <c r="CY153" s="26" t="e">
        <v>#N/A</v>
      </c>
      <c r="CZ153" s="26" t="e">
        <v>#N/A</v>
      </c>
      <c r="DA153" s="26" t="e">
        <v>#N/A</v>
      </c>
      <c r="DB153" s="26" t="e">
        <v>#N/A</v>
      </c>
      <c r="DC153" s="26" t="e">
        <v>#N/A</v>
      </c>
      <c r="DD153" s="26" t="e">
        <v>#N/A</v>
      </c>
      <c r="DE153" s="26" t="e">
        <v>#N/A</v>
      </c>
      <c r="DF153" s="26" t="e">
        <v>#N/A</v>
      </c>
      <c r="DG153" s="26" t="e">
        <v>#N/A</v>
      </c>
      <c r="DH153" s="26" t="e">
        <v>#N/A</v>
      </c>
      <c r="DI153" s="26" t="e">
        <v>#N/A</v>
      </c>
      <c r="DJ153" s="26" t="e">
        <v>#N/A</v>
      </c>
      <c r="DK153" s="26" t="e">
        <v>#N/A</v>
      </c>
      <c r="DL153" s="26" t="e">
        <v>#N/A</v>
      </c>
      <c r="DM153" s="26" t="e">
        <v>#N/A</v>
      </c>
      <c r="DN153" s="26" t="e">
        <v>#N/A</v>
      </c>
      <c r="DO153" s="26" t="e">
        <v>#N/A</v>
      </c>
      <c r="DP153" s="26" t="e">
        <v>#N/A</v>
      </c>
      <c r="DQ153" s="26" t="e">
        <v>#N/A</v>
      </c>
      <c r="DR153" s="26" t="e">
        <v>#N/A</v>
      </c>
      <c r="DS153" s="26" t="e">
        <v>#N/A</v>
      </c>
      <c r="DT153" s="26" t="e">
        <v>#N/A</v>
      </c>
      <c r="DU153" s="26" t="e">
        <v>#N/A</v>
      </c>
      <c r="DV153" s="26" t="e">
        <v>#N/A</v>
      </c>
      <c r="DW153" s="26" t="e">
        <v>#N/A</v>
      </c>
      <c r="DX153" s="26" t="e">
        <v>#N/A</v>
      </c>
      <c r="DY153" s="26" t="e">
        <v>#N/A</v>
      </c>
      <c r="DZ153" s="26" t="e">
        <v>#N/A</v>
      </c>
      <c r="EA153" s="26" t="e">
        <v>#N/A</v>
      </c>
      <c r="EB153" s="26" t="e">
        <v>#N/A</v>
      </c>
      <c r="EC153" s="26" t="e">
        <v>#N/A</v>
      </c>
      <c r="ED153" s="26" t="e">
        <v>#N/A</v>
      </c>
      <c r="EE153" s="26" t="e">
        <v>#N/A</v>
      </c>
      <c r="EF153" s="26" t="e">
        <v>#N/A</v>
      </c>
      <c r="EG153" s="26" t="e">
        <v>#N/A</v>
      </c>
      <c r="EH153" s="26" t="e">
        <v>#N/A</v>
      </c>
      <c r="EI153" s="26" t="e">
        <v>#N/A</v>
      </c>
      <c r="EJ153" s="26" t="e">
        <v>#N/A</v>
      </c>
      <c r="EK153" s="26" t="e">
        <v>#N/A</v>
      </c>
      <c r="EL153" s="53">
        <v>2860.288</v>
      </c>
      <c r="EM153" s="53">
        <v>2918.07</v>
      </c>
      <c r="EN153" s="53">
        <v>2977.0189999999998</v>
      </c>
      <c r="EO153" s="53">
        <v>3037.1590000000001</v>
      </c>
      <c r="EP153" s="53">
        <v>3098.5129999999999</v>
      </c>
      <c r="EQ153" s="53">
        <v>3164.27</v>
      </c>
      <c r="ER153" s="53">
        <v>3231.4229999999998</v>
      </c>
      <c r="ES153" s="53">
        <v>3300</v>
      </c>
      <c r="ET153" s="53">
        <v>3373.788</v>
      </c>
      <c r="EU153" s="53">
        <v>3463.05</v>
      </c>
      <c r="EV153" s="53">
        <v>3576.0770000000002</v>
      </c>
      <c r="EW153" s="53">
        <v>3705.2109999999998</v>
      </c>
      <c r="EX153" s="53">
        <v>3842.85</v>
      </c>
      <c r="EY153" s="53">
        <v>4001.5749999999998</v>
      </c>
      <c r="EZ153" s="53">
        <v>4171.0379999999996</v>
      </c>
      <c r="FA153" s="53">
        <v>4356.37</v>
      </c>
      <c r="FB153" s="53">
        <v>4563.607</v>
      </c>
      <c r="FC153" s="53">
        <v>4790.2709999999997</v>
      </c>
      <c r="FD153" s="53">
        <v>5038.277</v>
      </c>
      <c r="FE153" s="53">
        <v>5299.1059999999998</v>
      </c>
      <c r="FF153" s="53">
        <v>5579.0140000000001</v>
      </c>
      <c r="FG153" s="53">
        <v>5873.7089999999998</v>
      </c>
      <c r="FH153" s="53">
        <v>6171.63</v>
      </c>
      <c r="FI153" s="53">
        <v>6465.22</v>
      </c>
      <c r="FJ153" s="53">
        <v>6749.0479999999998</v>
      </c>
      <c r="FK153" s="53">
        <v>7030.9049999999997</v>
      </c>
      <c r="FL153" s="53">
        <v>7334.5429999999997</v>
      </c>
      <c r="FM153" s="53">
        <v>7642.3969999999999</v>
      </c>
      <c r="FN153" s="53">
        <v>7954.3720000000003</v>
      </c>
      <c r="FO153" s="53">
        <v>8270.9750000000004</v>
      </c>
      <c r="FP153" s="53">
        <v>8593.2620000000006</v>
      </c>
      <c r="FQ153" s="53">
        <v>8922.4740000000002</v>
      </c>
      <c r="FR153" s="53">
        <v>9259.8259999999991</v>
      </c>
      <c r="FS153" s="53">
        <v>9606.4560000000001</v>
      </c>
      <c r="FT153" s="53">
        <v>9963.4310000000005</v>
      </c>
      <c r="FU153" s="53">
        <v>10331.683999999999</v>
      </c>
      <c r="FV153" s="53">
        <v>10712.062</v>
      </c>
      <c r="FW153" s="53">
        <v>11105.273999999999</v>
      </c>
      <c r="FX153" s="53">
        <v>11511.744000000001</v>
      </c>
      <c r="FY153" s="53">
        <v>11930.647000000001</v>
      </c>
      <c r="FZ153" s="53">
        <v>12490.877</v>
      </c>
      <c r="GA153" s="53">
        <v>13039.523999999999</v>
      </c>
      <c r="GB153" s="53">
        <v>13422.141</v>
      </c>
      <c r="GC153" s="53">
        <v>13860.566000000001</v>
      </c>
      <c r="GD153" s="53">
        <v>14379.919</v>
      </c>
      <c r="GE153" s="53">
        <v>14845.795</v>
      </c>
      <c r="GF153" s="53">
        <v>15281.453</v>
      </c>
      <c r="GG153" s="53">
        <v>15686.232</v>
      </c>
      <c r="GH153" s="53">
        <v>16045.358</v>
      </c>
      <c r="GI153" s="53">
        <v>16456.878000000001</v>
      </c>
      <c r="GJ153" s="53">
        <v>16884.578000000001</v>
      </c>
      <c r="GK153" s="53">
        <v>17310.968000000001</v>
      </c>
      <c r="GL153" s="53">
        <v>17687.648000000001</v>
      </c>
      <c r="GM153" s="53">
        <v>18068.004000000001</v>
      </c>
      <c r="GN153" s="53">
        <v>18504.38</v>
      </c>
      <c r="GO153" s="53">
        <v>18920.502</v>
      </c>
      <c r="GP153" s="53">
        <v>19326.798999999999</v>
      </c>
      <c r="GQ153" s="53">
        <v>19746.949000000001</v>
      </c>
      <c r="GR153" s="53">
        <v>20179.601999999999</v>
      </c>
      <c r="GS153" s="53">
        <v>20617</v>
      </c>
      <c r="GT153" s="53"/>
      <c r="GU153" s="53">
        <v>29723.572</v>
      </c>
    </row>
    <row r="154" spans="1:203">
      <c r="A154" s="2" t="s">
        <v>541</v>
      </c>
      <c r="B154" s="17" t="e">
        <v>#N/A</v>
      </c>
      <c r="C154" s="17" t="e">
        <v>#N/A</v>
      </c>
      <c r="D154" s="17" t="e">
        <v>#N/A</v>
      </c>
      <c r="E154" s="17" t="e">
        <v>#N/A</v>
      </c>
      <c r="F154" s="26" t="e">
        <v>#N/A</v>
      </c>
      <c r="G154" s="26" t="e">
        <v>#N/A</v>
      </c>
      <c r="H154" s="26" t="e">
        <v>#N/A</v>
      </c>
      <c r="I154" s="26" t="e">
        <v>#N/A</v>
      </c>
      <c r="J154" s="26" t="e">
        <v>#N/A</v>
      </c>
      <c r="K154" s="26" t="e">
        <v>#N/A</v>
      </c>
      <c r="L154" s="26" t="e">
        <v>#N/A</v>
      </c>
      <c r="M154" s="26" t="e">
        <v>#N/A</v>
      </c>
      <c r="N154" s="26" t="e">
        <v>#N/A</v>
      </c>
      <c r="O154" s="26" t="e">
        <v>#N/A</v>
      </c>
      <c r="P154" s="26" t="e">
        <v>#N/A</v>
      </c>
      <c r="Q154" s="26" t="e">
        <v>#N/A</v>
      </c>
      <c r="R154" s="26" t="e">
        <v>#N/A</v>
      </c>
      <c r="S154" s="26" t="e">
        <v>#N/A</v>
      </c>
      <c r="T154" s="26" t="e">
        <v>#N/A</v>
      </c>
      <c r="U154" s="26" t="e">
        <v>#N/A</v>
      </c>
      <c r="V154" s="26" t="e">
        <v>#N/A</v>
      </c>
      <c r="W154" s="26" t="e">
        <v>#N/A</v>
      </c>
      <c r="X154" s="26" t="e">
        <v>#N/A</v>
      </c>
      <c r="Y154" s="26" t="e">
        <v>#N/A</v>
      </c>
      <c r="Z154" s="26" t="e">
        <v>#N/A</v>
      </c>
      <c r="AA154" s="26" t="e">
        <v>#N/A</v>
      </c>
      <c r="AB154" s="26" t="e">
        <v>#N/A</v>
      </c>
      <c r="AC154" s="26" t="e">
        <v>#N/A</v>
      </c>
      <c r="AD154" s="26" t="e">
        <v>#N/A</v>
      </c>
      <c r="AE154" s="26" t="e">
        <v>#N/A</v>
      </c>
      <c r="AF154" s="26" t="e">
        <v>#N/A</v>
      </c>
      <c r="AG154" s="26" t="e">
        <v>#N/A</v>
      </c>
      <c r="AH154" s="26" t="e">
        <v>#N/A</v>
      </c>
      <c r="AI154" s="26" t="e">
        <v>#N/A</v>
      </c>
      <c r="AJ154" s="26" t="e">
        <v>#N/A</v>
      </c>
      <c r="AK154" s="26" t="e">
        <v>#N/A</v>
      </c>
      <c r="AL154" s="26" t="e">
        <v>#N/A</v>
      </c>
      <c r="AM154" s="26" t="e">
        <v>#N/A</v>
      </c>
      <c r="AN154" s="26" t="e">
        <v>#N/A</v>
      </c>
      <c r="AO154" s="26" t="e">
        <v>#N/A</v>
      </c>
      <c r="AP154" s="26" t="e">
        <v>#N/A</v>
      </c>
      <c r="AQ154" s="26" t="e">
        <v>#N/A</v>
      </c>
      <c r="AR154" s="26" t="e">
        <v>#N/A</v>
      </c>
      <c r="AS154" s="26" t="e">
        <v>#N/A</v>
      </c>
      <c r="AT154" s="26" t="e">
        <v>#N/A</v>
      </c>
      <c r="AU154" s="26" t="e">
        <v>#N/A</v>
      </c>
      <c r="AV154" s="26" t="e">
        <v>#N/A</v>
      </c>
      <c r="AW154" s="26" t="e">
        <v>#N/A</v>
      </c>
      <c r="AX154" s="26" t="e">
        <v>#N/A</v>
      </c>
      <c r="AY154" s="26" t="e">
        <v>#N/A</v>
      </c>
      <c r="AZ154" s="26" t="e">
        <v>#N/A</v>
      </c>
      <c r="BA154" s="26" t="e">
        <v>#N/A</v>
      </c>
      <c r="BB154" s="26" t="e">
        <v>#N/A</v>
      </c>
      <c r="BC154" s="26" t="e">
        <v>#N/A</v>
      </c>
      <c r="BD154" s="26" t="e">
        <v>#N/A</v>
      </c>
      <c r="BE154" s="26" t="e">
        <v>#N/A</v>
      </c>
      <c r="BF154" s="26" t="e">
        <v>#N/A</v>
      </c>
      <c r="BG154" s="26" t="e">
        <v>#N/A</v>
      </c>
      <c r="BH154" s="26" t="e">
        <v>#N/A</v>
      </c>
      <c r="BI154" s="26" t="e">
        <v>#N/A</v>
      </c>
      <c r="BJ154" s="26" t="e">
        <v>#N/A</v>
      </c>
      <c r="BK154" s="26" t="e">
        <v>#N/A</v>
      </c>
      <c r="BL154" s="26" t="e">
        <v>#N/A</v>
      </c>
      <c r="BM154" s="26" t="e">
        <v>#N/A</v>
      </c>
      <c r="BN154" s="26" t="e">
        <v>#N/A</v>
      </c>
      <c r="BO154" s="26" t="e">
        <v>#N/A</v>
      </c>
      <c r="BP154" s="26" t="e">
        <v>#N/A</v>
      </c>
      <c r="BQ154" s="26" t="e">
        <v>#N/A</v>
      </c>
      <c r="BR154" s="26" t="e">
        <v>#N/A</v>
      </c>
      <c r="BS154" s="26" t="e">
        <v>#N/A</v>
      </c>
      <c r="BT154" s="26" t="e">
        <v>#N/A</v>
      </c>
      <c r="BU154" s="26" t="e">
        <v>#N/A</v>
      </c>
      <c r="BV154" s="26" t="e">
        <v>#N/A</v>
      </c>
      <c r="BW154" s="26" t="e">
        <v>#N/A</v>
      </c>
      <c r="BX154" s="26" t="e">
        <v>#N/A</v>
      </c>
      <c r="BY154" s="26" t="e">
        <v>#N/A</v>
      </c>
      <c r="BZ154" s="26" t="e">
        <v>#N/A</v>
      </c>
      <c r="CA154" s="26" t="e">
        <v>#N/A</v>
      </c>
      <c r="CB154" s="26" t="e">
        <v>#N/A</v>
      </c>
      <c r="CC154" s="26" t="e">
        <v>#N/A</v>
      </c>
      <c r="CD154" s="26" t="e">
        <v>#N/A</v>
      </c>
      <c r="CE154" s="26" t="e">
        <v>#N/A</v>
      </c>
      <c r="CF154" s="26" t="e">
        <v>#N/A</v>
      </c>
      <c r="CG154" s="26" t="e">
        <v>#N/A</v>
      </c>
      <c r="CH154" s="26" t="e">
        <v>#N/A</v>
      </c>
      <c r="CI154" s="26" t="e">
        <v>#N/A</v>
      </c>
      <c r="CJ154" s="26" t="e">
        <v>#N/A</v>
      </c>
      <c r="CK154" s="26" t="e">
        <v>#N/A</v>
      </c>
      <c r="CL154" s="26" t="e">
        <v>#N/A</v>
      </c>
      <c r="CM154" s="26" t="e">
        <v>#N/A</v>
      </c>
      <c r="CN154" s="26" t="e">
        <v>#N/A</v>
      </c>
      <c r="CO154" s="26" t="e">
        <v>#N/A</v>
      </c>
      <c r="CP154" s="26" t="e">
        <v>#N/A</v>
      </c>
      <c r="CQ154" s="26" t="e">
        <v>#N/A</v>
      </c>
      <c r="CR154" s="26" t="e">
        <v>#N/A</v>
      </c>
      <c r="CS154" s="26" t="e">
        <v>#N/A</v>
      </c>
      <c r="CT154" s="26" t="e">
        <v>#N/A</v>
      </c>
      <c r="CU154" s="26" t="e">
        <v>#N/A</v>
      </c>
      <c r="CV154" s="26" t="e">
        <v>#N/A</v>
      </c>
      <c r="CW154" s="26" t="e">
        <v>#N/A</v>
      </c>
      <c r="CX154" s="26" t="e">
        <v>#N/A</v>
      </c>
      <c r="CY154" s="26" t="e">
        <v>#N/A</v>
      </c>
      <c r="CZ154" s="26" t="e">
        <v>#N/A</v>
      </c>
      <c r="DA154" s="26" t="e">
        <v>#N/A</v>
      </c>
      <c r="DB154" s="26" t="e">
        <v>#N/A</v>
      </c>
      <c r="DC154" s="26" t="e">
        <v>#N/A</v>
      </c>
      <c r="DD154" s="26" t="e">
        <v>#N/A</v>
      </c>
      <c r="DE154" s="26" t="e">
        <v>#N/A</v>
      </c>
      <c r="DF154" s="26" t="e">
        <v>#N/A</v>
      </c>
      <c r="DG154" s="26" t="e">
        <v>#N/A</v>
      </c>
      <c r="DH154" s="26" t="e">
        <v>#N/A</v>
      </c>
      <c r="DI154" s="26" t="e">
        <v>#N/A</v>
      </c>
      <c r="DJ154" s="26" t="e">
        <v>#N/A</v>
      </c>
      <c r="DK154" s="26" t="e">
        <v>#N/A</v>
      </c>
      <c r="DL154" s="26" t="e">
        <v>#N/A</v>
      </c>
      <c r="DM154" s="26" t="e">
        <v>#N/A</v>
      </c>
      <c r="DN154" s="26" t="e">
        <v>#N/A</v>
      </c>
      <c r="DO154" s="26" t="e">
        <v>#N/A</v>
      </c>
      <c r="DP154" s="26" t="e">
        <v>#N/A</v>
      </c>
      <c r="DQ154" s="26" t="e">
        <v>#N/A</v>
      </c>
      <c r="DR154" s="26" t="e">
        <v>#N/A</v>
      </c>
      <c r="DS154" s="26" t="e">
        <v>#N/A</v>
      </c>
      <c r="DT154" s="26" t="e">
        <v>#N/A</v>
      </c>
      <c r="DU154" s="26" t="e">
        <v>#N/A</v>
      </c>
      <c r="DV154" s="26" t="e">
        <v>#N/A</v>
      </c>
      <c r="DW154" s="26" t="e">
        <v>#N/A</v>
      </c>
      <c r="DX154" s="26" t="e">
        <v>#N/A</v>
      </c>
      <c r="DY154" s="26" t="e">
        <v>#N/A</v>
      </c>
      <c r="DZ154" s="26" t="e">
        <v>#N/A</v>
      </c>
      <c r="EA154" s="26" t="e">
        <v>#N/A</v>
      </c>
      <c r="EB154" s="26" t="e">
        <v>#N/A</v>
      </c>
      <c r="EC154" s="26" t="e">
        <v>#N/A</v>
      </c>
      <c r="ED154" s="26" t="e">
        <v>#N/A</v>
      </c>
      <c r="EE154" s="26" t="e">
        <v>#N/A</v>
      </c>
      <c r="EF154" s="26" t="e">
        <v>#N/A</v>
      </c>
      <c r="EG154" s="26" t="e">
        <v>#N/A</v>
      </c>
      <c r="EH154" s="26" t="e">
        <v>#N/A</v>
      </c>
      <c r="EI154" s="26" t="e">
        <v>#N/A</v>
      </c>
      <c r="EJ154" s="26" t="e">
        <v>#N/A</v>
      </c>
      <c r="EK154" s="26" t="e">
        <v>#N/A</v>
      </c>
      <c r="EL154" s="53">
        <v>60.036000000000001</v>
      </c>
      <c r="EM154" s="53">
        <v>61.572000000000003</v>
      </c>
      <c r="EN154" s="53">
        <v>63.149000000000001</v>
      </c>
      <c r="EO154" s="53">
        <v>64.768000000000001</v>
      </c>
      <c r="EP154" s="53">
        <v>66.430999999999997</v>
      </c>
      <c r="EQ154" s="53">
        <v>68.137</v>
      </c>
      <c r="ER154" s="53">
        <v>69.891999999999996</v>
      </c>
      <c r="ES154" s="53">
        <v>71.850999999999999</v>
      </c>
      <c r="ET154" s="53">
        <v>73.986000000000004</v>
      </c>
      <c r="EU154" s="53">
        <v>76.174000000000007</v>
      </c>
      <c r="EV154" s="53">
        <v>78.417000000000002</v>
      </c>
      <c r="EW154" s="53">
        <v>83.912999999999997</v>
      </c>
      <c r="EX154" s="53">
        <v>89.897999999999996</v>
      </c>
      <c r="EY154" s="53">
        <v>96.376000000000005</v>
      </c>
      <c r="EZ154" s="53">
        <v>103.354</v>
      </c>
      <c r="FA154" s="53">
        <v>110.84</v>
      </c>
      <c r="FB154" s="53">
        <v>118.886</v>
      </c>
      <c r="FC154" s="53">
        <v>127.617</v>
      </c>
      <c r="FD154" s="53">
        <v>137.047</v>
      </c>
      <c r="FE154" s="53">
        <v>147.18100000000001</v>
      </c>
      <c r="FF154" s="53">
        <v>158.03399999999999</v>
      </c>
      <c r="FG154" s="53">
        <v>168.6</v>
      </c>
      <c r="FH154" s="53">
        <v>178.84800000000001</v>
      </c>
      <c r="FI154" s="53">
        <v>188.75</v>
      </c>
      <c r="FJ154" s="53">
        <v>198.279</v>
      </c>
      <c r="FK154" s="53">
        <v>207.959</v>
      </c>
      <c r="FL154" s="53">
        <v>217.21899999999999</v>
      </c>
      <c r="FM154" s="53">
        <v>228.69399999999999</v>
      </c>
      <c r="FN154" s="53">
        <v>247.88300000000001</v>
      </c>
      <c r="FO154" s="53">
        <v>263.40899999999999</v>
      </c>
      <c r="FP154" s="53">
        <v>279.149</v>
      </c>
      <c r="FQ154" s="53">
        <v>293.65899999999999</v>
      </c>
      <c r="FR154" s="53">
        <v>305.99099999999999</v>
      </c>
      <c r="FS154" s="53">
        <v>316.12299999999999</v>
      </c>
      <c r="FT154" s="53">
        <v>289.43099999999998</v>
      </c>
      <c r="FU154" s="53">
        <v>296.54399999999998</v>
      </c>
      <c r="FV154" s="53">
        <v>303.75599999999997</v>
      </c>
      <c r="FW154" s="53">
        <v>311.02499999999998</v>
      </c>
      <c r="FX154" s="53">
        <v>326.58</v>
      </c>
      <c r="FY154" s="53">
        <v>349.928</v>
      </c>
      <c r="FZ154" s="53">
        <v>366.08800000000002</v>
      </c>
      <c r="GA154" s="53">
        <v>375.22699999999998</v>
      </c>
      <c r="GB154" s="53">
        <v>384.15600000000001</v>
      </c>
      <c r="GC154" s="53">
        <v>393.25799999999998</v>
      </c>
      <c r="GD154" s="53">
        <v>402.548</v>
      </c>
      <c r="GE154" s="53">
        <v>409.36599999999999</v>
      </c>
      <c r="GF154" s="53">
        <v>413.62700000000001</v>
      </c>
      <c r="GG154" s="53">
        <v>417.90800000000002</v>
      </c>
      <c r="GH154" s="53">
        <v>422.202</v>
      </c>
      <c r="GI154" s="53">
        <v>426.50700000000001</v>
      </c>
      <c r="GJ154" s="53">
        <v>430.822</v>
      </c>
      <c r="GK154" s="53">
        <v>437.77800000000002</v>
      </c>
      <c r="GL154" s="53">
        <v>447.416</v>
      </c>
      <c r="GM154" s="53">
        <v>457.13</v>
      </c>
      <c r="GN154" s="53">
        <v>466.9</v>
      </c>
      <c r="GO154" s="53">
        <v>476.70299999999997</v>
      </c>
      <c r="GP154" s="53">
        <v>486.53</v>
      </c>
      <c r="GQ154" s="53">
        <v>496.37400000000002</v>
      </c>
      <c r="GR154" s="53">
        <v>506.221</v>
      </c>
      <c r="GS154" s="53">
        <v>725</v>
      </c>
      <c r="GT154" s="53"/>
      <c r="GU154" s="53">
        <v>737.51400000000001</v>
      </c>
    </row>
    <row r="155" spans="1:203">
      <c r="A155" s="2" t="s">
        <v>542</v>
      </c>
      <c r="B155" s="17">
        <v>4500</v>
      </c>
      <c r="C155" s="17" t="e">
        <v>#N/A</v>
      </c>
      <c r="D155" s="17">
        <v>5000</v>
      </c>
      <c r="E155" s="17" t="e">
        <v>#N/A</v>
      </c>
      <c r="F155" s="26">
        <v>4000</v>
      </c>
      <c r="G155" s="26" t="e">
        <v>#N/A</v>
      </c>
      <c r="H155" s="26">
        <v>5000</v>
      </c>
      <c r="I155" s="26" t="e">
        <v>#N/A</v>
      </c>
      <c r="J155" s="26">
        <v>4500</v>
      </c>
      <c r="K155" s="26" t="e">
        <v>#N/A</v>
      </c>
      <c r="L155" s="26">
        <v>4194</v>
      </c>
      <c r="M155" s="26" t="e">
        <v>#N/A</v>
      </c>
      <c r="N155" s="26" t="e">
        <v>#N/A</v>
      </c>
      <c r="O155" s="26" t="e">
        <v>#N/A</v>
      </c>
      <c r="P155" s="26" t="e">
        <v>#N/A</v>
      </c>
      <c r="Q155" s="26" t="e">
        <v>#N/A</v>
      </c>
      <c r="R155" s="26" t="e">
        <v>#N/A</v>
      </c>
      <c r="S155" s="26" t="e">
        <v>#N/A</v>
      </c>
      <c r="T155" s="26" t="e">
        <v>#N/A</v>
      </c>
      <c r="U155" s="26" t="e">
        <v>#N/A</v>
      </c>
      <c r="V155" s="26" t="e">
        <v>#N/A</v>
      </c>
      <c r="W155" s="26" t="e">
        <v>#N/A</v>
      </c>
      <c r="X155" s="26" t="e">
        <v>#N/A</v>
      </c>
      <c r="Y155" s="26" t="e">
        <v>#N/A</v>
      </c>
      <c r="Z155" s="26" t="e">
        <v>#N/A</v>
      </c>
      <c r="AA155" s="26" t="e">
        <v>#N/A</v>
      </c>
      <c r="AB155" s="26" t="e">
        <v>#N/A</v>
      </c>
      <c r="AC155" s="26" t="e">
        <v>#N/A</v>
      </c>
      <c r="AD155" s="26" t="e">
        <v>#N/A</v>
      </c>
      <c r="AE155" s="26" t="e">
        <v>#N/A</v>
      </c>
      <c r="AF155" s="26" t="e">
        <v>#N/A</v>
      </c>
      <c r="AG155" s="26" t="e">
        <v>#N/A</v>
      </c>
      <c r="AH155" s="26" t="e">
        <v>#N/A</v>
      </c>
      <c r="AI155" s="26" t="e">
        <v>#N/A</v>
      </c>
      <c r="AJ155" s="26" t="e">
        <v>#N/A</v>
      </c>
      <c r="AK155" s="26" t="e">
        <v>#N/A</v>
      </c>
      <c r="AL155" s="26" t="e">
        <v>#N/A</v>
      </c>
      <c r="AM155" s="26" t="e">
        <v>#N/A</v>
      </c>
      <c r="AN155" s="26" t="e">
        <v>#N/A</v>
      </c>
      <c r="AO155" s="26" t="e">
        <v>#N/A</v>
      </c>
      <c r="AP155" s="26" t="e">
        <v>#N/A</v>
      </c>
      <c r="AQ155" s="26" t="e">
        <v>#N/A</v>
      </c>
      <c r="AR155" s="26" t="e">
        <v>#N/A</v>
      </c>
      <c r="AS155" s="26" t="e">
        <v>#N/A</v>
      </c>
      <c r="AT155" s="26" t="e">
        <v>#N/A</v>
      </c>
      <c r="AU155" s="26" t="e">
        <v>#N/A</v>
      </c>
      <c r="AV155" s="26" t="e">
        <v>#N/A</v>
      </c>
      <c r="AW155" s="26" t="e">
        <v>#N/A</v>
      </c>
      <c r="AX155" s="26" t="e">
        <v>#N/A</v>
      </c>
      <c r="AY155" s="26" t="e">
        <v>#N/A</v>
      </c>
      <c r="AZ155" s="26" t="e">
        <v>#N/A</v>
      </c>
      <c r="BA155" s="26" t="e">
        <v>#N/A</v>
      </c>
      <c r="BB155" s="26" t="e">
        <v>#N/A</v>
      </c>
      <c r="BC155" s="26" t="e">
        <v>#N/A</v>
      </c>
      <c r="BD155" s="26" t="e">
        <v>#N/A</v>
      </c>
      <c r="BE155" s="26" t="e">
        <v>#N/A</v>
      </c>
      <c r="BF155" s="26" t="e">
        <v>#N/A</v>
      </c>
      <c r="BG155" s="26" t="e">
        <v>#N/A</v>
      </c>
      <c r="BH155" s="26" t="e">
        <v>#N/A</v>
      </c>
      <c r="BI155" s="26" t="e">
        <v>#N/A</v>
      </c>
      <c r="BJ155" s="26">
        <v>7049</v>
      </c>
      <c r="BK155" s="26" t="e">
        <v>#N/A</v>
      </c>
      <c r="BL155" s="26" t="e">
        <v>#N/A</v>
      </c>
      <c r="BM155" s="26" t="e">
        <v>#N/A</v>
      </c>
      <c r="BN155" s="26" t="e">
        <v>#N/A</v>
      </c>
      <c r="BO155" s="26" t="e">
        <v>#N/A</v>
      </c>
      <c r="BP155" s="26" t="e">
        <v>#N/A</v>
      </c>
      <c r="BQ155" s="26" t="e">
        <v>#N/A</v>
      </c>
      <c r="BR155" s="26" t="e">
        <v>#N/A</v>
      </c>
      <c r="BS155" s="26" t="e">
        <v>#N/A</v>
      </c>
      <c r="BT155" s="26" t="e">
        <v>#N/A</v>
      </c>
      <c r="BU155" s="26" t="e">
        <v>#N/A</v>
      </c>
      <c r="BV155" s="26" t="e">
        <v>#N/A</v>
      </c>
      <c r="BW155" s="26" t="e">
        <v>#N/A</v>
      </c>
      <c r="BX155" s="26" t="e">
        <v>#N/A</v>
      </c>
      <c r="BY155" s="26" t="e">
        <v>#N/A</v>
      </c>
      <c r="BZ155" s="26" t="e">
        <v>#N/A</v>
      </c>
      <c r="CA155" s="26" t="e">
        <v>#N/A</v>
      </c>
      <c r="CB155" s="26" t="e">
        <v>#N/A</v>
      </c>
      <c r="CC155" s="26" t="e">
        <v>#N/A</v>
      </c>
      <c r="CD155" s="26" t="e">
        <v>#N/A</v>
      </c>
      <c r="CE155" s="26" t="e">
        <v>#N/A</v>
      </c>
      <c r="CF155" s="26" t="e">
        <v>#N/A</v>
      </c>
      <c r="CG155" s="26" t="e">
        <v>#N/A</v>
      </c>
      <c r="CH155" s="26" t="e">
        <v>#N/A</v>
      </c>
      <c r="CI155" s="26" t="e">
        <v>#N/A</v>
      </c>
      <c r="CJ155" s="26" t="e">
        <v>#N/A</v>
      </c>
      <c r="CK155" s="26" t="e">
        <v>#N/A</v>
      </c>
      <c r="CL155" s="26" t="e">
        <v>#N/A</v>
      </c>
      <c r="CM155" s="26" t="e">
        <v>#N/A</v>
      </c>
      <c r="CN155" s="26" t="e">
        <v>#N/A</v>
      </c>
      <c r="CO155" s="26" t="e">
        <v>#N/A</v>
      </c>
      <c r="CP155" s="26" t="e">
        <v>#N/A</v>
      </c>
      <c r="CQ155" s="26" t="e">
        <v>#N/A</v>
      </c>
      <c r="CR155" s="26" t="e">
        <v>#N/A</v>
      </c>
      <c r="CS155" s="26" t="e">
        <v>#N/A</v>
      </c>
      <c r="CT155" s="26" t="e">
        <v>#N/A</v>
      </c>
      <c r="CU155" s="26" t="e">
        <v>#N/A</v>
      </c>
      <c r="CV155" s="26" t="e">
        <v>#N/A</v>
      </c>
      <c r="CW155" s="26" t="e">
        <v>#N/A</v>
      </c>
      <c r="CX155" s="26" t="e">
        <v>#N/A</v>
      </c>
      <c r="CY155" s="26" t="e">
        <v>#N/A</v>
      </c>
      <c r="CZ155" s="26" t="e">
        <v>#N/A</v>
      </c>
      <c r="DA155" s="26">
        <v>12144</v>
      </c>
      <c r="DB155" s="26" t="e">
        <v>#N/A</v>
      </c>
      <c r="DC155" s="26" t="e">
        <v>#N/A</v>
      </c>
      <c r="DD155" s="26" t="e">
        <v>#N/A</v>
      </c>
      <c r="DE155" s="26" t="e">
        <v>#N/A</v>
      </c>
      <c r="DF155" s="26" t="e">
        <v>#N/A</v>
      </c>
      <c r="DG155" s="26" t="e">
        <v>#N/A</v>
      </c>
      <c r="DH155" s="26" t="e">
        <v>#N/A</v>
      </c>
      <c r="DI155" s="26" t="e">
        <v>#N/A</v>
      </c>
      <c r="DJ155" s="26" t="e">
        <v>#N/A</v>
      </c>
      <c r="DK155" s="26" t="e">
        <v>#N/A</v>
      </c>
      <c r="DL155" s="26" t="e">
        <v>#N/A</v>
      </c>
      <c r="DM155" s="26" t="e">
        <v>#N/A</v>
      </c>
      <c r="DN155" s="26" t="e">
        <v>#N/A</v>
      </c>
      <c r="DO155" s="26" t="e">
        <v>#N/A</v>
      </c>
      <c r="DP155" s="26" t="e">
        <v>#N/A</v>
      </c>
      <c r="DQ155" s="26" t="e">
        <v>#N/A</v>
      </c>
      <c r="DR155" s="26" t="e">
        <v>#N/A</v>
      </c>
      <c r="DS155" s="26" t="e">
        <v>#N/A</v>
      </c>
      <c r="DT155" s="26" t="e">
        <v>#N/A</v>
      </c>
      <c r="DU155" s="26" t="e">
        <v>#N/A</v>
      </c>
      <c r="DV155" s="26" t="e">
        <v>#N/A</v>
      </c>
      <c r="DW155" s="26" t="e">
        <v>#N/A</v>
      </c>
      <c r="DX155" s="26" t="e">
        <v>#N/A</v>
      </c>
      <c r="DY155" s="26" t="e">
        <v>#N/A</v>
      </c>
      <c r="DZ155" s="26" t="e">
        <v>#N/A</v>
      </c>
      <c r="EA155" s="26" t="e">
        <v>#N/A</v>
      </c>
      <c r="EB155" s="26" t="e">
        <v>#N/A</v>
      </c>
      <c r="EC155" s="26" t="e">
        <v>#N/A</v>
      </c>
      <c r="ED155" s="26" t="e">
        <v>#N/A</v>
      </c>
      <c r="EE155" s="26" t="e">
        <v>#N/A</v>
      </c>
      <c r="EF155" s="26" t="e">
        <v>#N/A</v>
      </c>
      <c r="EG155" s="26" t="e">
        <v>#N/A</v>
      </c>
      <c r="EH155" s="26" t="e">
        <v>#N/A</v>
      </c>
      <c r="EI155" s="26" t="e">
        <v>#N/A</v>
      </c>
      <c r="EJ155" s="26" t="e">
        <v>#N/A</v>
      </c>
      <c r="EK155" s="26" t="e">
        <v>#N/A</v>
      </c>
      <c r="EL155" s="53">
        <v>21197.690999999999</v>
      </c>
      <c r="EM155" s="53">
        <v>21704.442999999999</v>
      </c>
      <c r="EN155" s="53">
        <v>22223.309000000001</v>
      </c>
      <c r="EO155" s="53">
        <v>22754.58</v>
      </c>
      <c r="EP155" s="53">
        <v>23298.550999999999</v>
      </c>
      <c r="EQ155" s="53">
        <v>23855.526999999998</v>
      </c>
      <c r="ER155" s="53">
        <v>24425.816999999999</v>
      </c>
      <c r="ES155" s="53">
        <v>25009.741000000002</v>
      </c>
      <c r="ET155" s="53">
        <v>25607.624</v>
      </c>
      <c r="EU155" s="53">
        <v>26219.8</v>
      </c>
      <c r="EV155" s="53">
        <v>26846.61</v>
      </c>
      <c r="EW155" s="53">
        <v>27522.861000000001</v>
      </c>
      <c r="EX155" s="53">
        <v>28173.309000000001</v>
      </c>
      <c r="EY155" s="53">
        <v>28820.665000000001</v>
      </c>
      <c r="EZ155" s="53">
        <v>29533.07</v>
      </c>
      <c r="FA155" s="53">
        <v>30265.148000000001</v>
      </c>
      <c r="FB155" s="53">
        <v>30986.381000000001</v>
      </c>
      <c r="FC155" s="53">
        <v>31681.187999999998</v>
      </c>
      <c r="FD155" s="53">
        <v>32337.877</v>
      </c>
      <c r="FE155" s="53">
        <v>32966.239000000001</v>
      </c>
      <c r="FF155" s="53">
        <v>33574.025999999998</v>
      </c>
      <c r="FG155" s="53">
        <v>34183.987999999998</v>
      </c>
      <c r="FH155" s="53">
        <v>34807.417000000001</v>
      </c>
      <c r="FI155" s="53">
        <v>35480.413999999997</v>
      </c>
      <c r="FJ155" s="53">
        <v>36216.313000000002</v>
      </c>
      <c r="FK155" s="53">
        <v>36952.499000000003</v>
      </c>
      <c r="FL155" s="53">
        <v>37736.99</v>
      </c>
      <c r="FM155" s="53">
        <v>38783.862999999998</v>
      </c>
      <c r="FN155" s="53">
        <v>40020.461000000003</v>
      </c>
      <c r="FO155" s="53">
        <v>41257.718000000001</v>
      </c>
      <c r="FP155" s="53">
        <v>42634.214999999997</v>
      </c>
      <c r="FQ155" s="53">
        <v>44196.103999999999</v>
      </c>
      <c r="FR155" s="53">
        <v>45681.811000000002</v>
      </c>
      <c r="FS155" s="53">
        <v>47093.025000000001</v>
      </c>
      <c r="FT155" s="53">
        <v>48550.154999999999</v>
      </c>
      <c r="FU155" s="53">
        <v>50052.381000000001</v>
      </c>
      <c r="FV155" s="53">
        <v>51593.432999999997</v>
      </c>
      <c r="FW155" s="53">
        <v>52793.544000000002</v>
      </c>
      <c r="FX155" s="53">
        <v>54015.071000000004</v>
      </c>
      <c r="FY155" s="53">
        <v>55251.811000000002</v>
      </c>
      <c r="FZ155" s="53">
        <v>56683.22</v>
      </c>
      <c r="GA155" s="53">
        <v>58129.093999999997</v>
      </c>
      <c r="GB155" s="53">
        <v>59394.173000000003</v>
      </c>
      <c r="GC155" s="53">
        <v>60671.508999999998</v>
      </c>
      <c r="GD155" s="53">
        <v>61979.673000000003</v>
      </c>
      <c r="GE155" s="53">
        <v>63321.438000000002</v>
      </c>
      <c r="GF155" s="53">
        <v>64707.453000000001</v>
      </c>
      <c r="GG155" s="53">
        <v>66139.197</v>
      </c>
      <c r="GH155" s="53">
        <v>67610.698999999993</v>
      </c>
      <c r="GI155" s="53">
        <v>69080.012000000002</v>
      </c>
      <c r="GJ155" s="53">
        <v>70512.305999999997</v>
      </c>
      <c r="GK155" s="53">
        <v>71928.891000000003</v>
      </c>
      <c r="GL155" s="53">
        <v>73347.164000000004</v>
      </c>
      <c r="GM155" s="53">
        <v>74760.58</v>
      </c>
      <c r="GN155" s="53">
        <v>76166.369000000006</v>
      </c>
      <c r="GO155" s="53">
        <v>77561.884000000005</v>
      </c>
      <c r="GP155" s="53">
        <v>78950.320000000007</v>
      </c>
      <c r="GQ155" s="53">
        <v>80335.035999999993</v>
      </c>
      <c r="GR155" s="53">
        <v>81713.517000000007</v>
      </c>
      <c r="GS155" s="53">
        <v>78867</v>
      </c>
      <c r="GT155" s="53"/>
      <c r="GU155" s="53">
        <v>109331</v>
      </c>
    </row>
    <row r="156" spans="1:203">
      <c r="A156" s="2" t="s">
        <v>543</v>
      </c>
      <c r="B156" s="17" t="e">
        <v>#N/A</v>
      </c>
      <c r="C156" s="17" t="e">
        <v>#N/A</v>
      </c>
      <c r="D156" s="17" t="e">
        <v>#N/A</v>
      </c>
      <c r="E156" s="17" t="e">
        <v>#N/A</v>
      </c>
      <c r="F156" s="26" t="e">
        <v>#N/A</v>
      </c>
      <c r="G156" s="26" t="e">
        <v>#N/A</v>
      </c>
      <c r="H156" s="26" t="e">
        <v>#N/A</v>
      </c>
      <c r="I156" s="26" t="e">
        <v>#N/A</v>
      </c>
      <c r="J156" s="26" t="e">
        <v>#N/A</v>
      </c>
      <c r="K156" s="26" t="e">
        <v>#N/A</v>
      </c>
      <c r="L156" s="26" t="e">
        <v>#N/A</v>
      </c>
      <c r="M156" s="26" t="e">
        <v>#N/A</v>
      </c>
      <c r="N156" s="26" t="e">
        <v>#N/A</v>
      </c>
      <c r="O156" s="26" t="e">
        <v>#N/A</v>
      </c>
      <c r="P156" s="26" t="e">
        <v>#N/A</v>
      </c>
      <c r="Q156" s="26" t="e">
        <v>#N/A</v>
      </c>
      <c r="R156" s="26" t="e">
        <v>#N/A</v>
      </c>
      <c r="S156" s="26" t="e">
        <v>#N/A</v>
      </c>
      <c r="T156" s="26" t="e">
        <v>#N/A</v>
      </c>
      <c r="U156" s="26" t="e">
        <v>#N/A</v>
      </c>
      <c r="V156" s="26" t="e">
        <v>#N/A</v>
      </c>
      <c r="W156" s="26" t="e">
        <v>#N/A</v>
      </c>
      <c r="X156" s="26" t="e">
        <v>#N/A</v>
      </c>
      <c r="Y156" s="26" t="e">
        <v>#N/A</v>
      </c>
      <c r="Z156" s="26" t="e">
        <v>#N/A</v>
      </c>
      <c r="AA156" s="26" t="e">
        <v>#N/A</v>
      </c>
      <c r="AB156" s="26" t="e">
        <v>#N/A</v>
      </c>
      <c r="AC156" s="26" t="e">
        <v>#N/A</v>
      </c>
      <c r="AD156" s="26" t="e">
        <v>#N/A</v>
      </c>
      <c r="AE156" s="26" t="e">
        <v>#N/A</v>
      </c>
      <c r="AF156" s="26" t="e">
        <v>#N/A</v>
      </c>
      <c r="AG156" s="26" t="e">
        <v>#N/A</v>
      </c>
      <c r="AH156" s="26" t="e">
        <v>#N/A</v>
      </c>
      <c r="AI156" s="26" t="e">
        <v>#N/A</v>
      </c>
      <c r="AJ156" s="26" t="e">
        <v>#N/A</v>
      </c>
      <c r="AK156" s="26" t="e">
        <v>#N/A</v>
      </c>
      <c r="AL156" s="26" t="e">
        <v>#N/A</v>
      </c>
      <c r="AM156" s="26" t="e">
        <v>#N/A</v>
      </c>
      <c r="AN156" s="26" t="e">
        <v>#N/A</v>
      </c>
      <c r="AO156" s="26" t="e">
        <v>#N/A</v>
      </c>
      <c r="AP156" s="26" t="e">
        <v>#N/A</v>
      </c>
      <c r="AQ156" s="26" t="e">
        <v>#N/A</v>
      </c>
      <c r="AR156" s="26" t="e">
        <v>#N/A</v>
      </c>
      <c r="AS156" s="26" t="e">
        <v>#N/A</v>
      </c>
      <c r="AT156" s="26" t="e">
        <v>#N/A</v>
      </c>
      <c r="AU156" s="26" t="e">
        <v>#N/A</v>
      </c>
      <c r="AV156" s="26" t="e">
        <v>#N/A</v>
      </c>
      <c r="AW156" s="26" t="e">
        <v>#N/A</v>
      </c>
      <c r="AX156" s="26" t="e">
        <v>#N/A</v>
      </c>
      <c r="AY156" s="26" t="e">
        <v>#N/A</v>
      </c>
      <c r="AZ156" s="26" t="e">
        <v>#N/A</v>
      </c>
      <c r="BA156" s="26" t="e">
        <v>#N/A</v>
      </c>
      <c r="BB156" s="26" t="e">
        <v>#N/A</v>
      </c>
      <c r="BC156" s="26" t="e">
        <v>#N/A</v>
      </c>
      <c r="BD156" s="26" t="e">
        <v>#N/A</v>
      </c>
      <c r="BE156" s="26" t="e">
        <v>#N/A</v>
      </c>
      <c r="BF156" s="26" t="e">
        <v>#N/A</v>
      </c>
      <c r="BG156" s="26" t="e">
        <v>#N/A</v>
      </c>
      <c r="BH156" s="26" t="e">
        <v>#N/A</v>
      </c>
      <c r="BI156" s="26" t="e">
        <v>#N/A</v>
      </c>
      <c r="BJ156" s="26" t="e">
        <v>#N/A</v>
      </c>
      <c r="BK156" s="26" t="e">
        <v>#N/A</v>
      </c>
      <c r="BL156" s="26" t="e">
        <v>#N/A</v>
      </c>
      <c r="BM156" s="26" t="e">
        <v>#N/A</v>
      </c>
      <c r="BN156" s="26" t="e">
        <v>#N/A</v>
      </c>
      <c r="BO156" s="26" t="e">
        <v>#N/A</v>
      </c>
      <c r="BP156" s="26" t="e">
        <v>#N/A</v>
      </c>
      <c r="BQ156" s="26" t="e">
        <v>#N/A</v>
      </c>
      <c r="BR156" s="26" t="e">
        <v>#N/A</v>
      </c>
      <c r="BS156" s="26" t="e">
        <v>#N/A</v>
      </c>
      <c r="BT156" s="26" t="e">
        <v>#N/A</v>
      </c>
      <c r="BU156" s="26" t="e">
        <v>#N/A</v>
      </c>
      <c r="BV156" s="26" t="e">
        <v>#N/A</v>
      </c>
      <c r="BW156" s="26" t="e">
        <v>#N/A</v>
      </c>
      <c r="BX156" s="26" t="e">
        <v>#N/A</v>
      </c>
      <c r="BY156" s="26" t="e">
        <v>#N/A</v>
      </c>
      <c r="BZ156" s="26" t="e">
        <v>#N/A</v>
      </c>
      <c r="CA156" s="26" t="e">
        <v>#N/A</v>
      </c>
      <c r="CB156" s="26" t="e">
        <v>#N/A</v>
      </c>
      <c r="CC156" s="26" t="e">
        <v>#N/A</v>
      </c>
      <c r="CD156" s="26" t="e">
        <v>#N/A</v>
      </c>
      <c r="CE156" s="26" t="e">
        <v>#N/A</v>
      </c>
      <c r="CF156" s="26" t="e">
        <v>#N/A</v>
      </c>
      <c r="CG156" s="26" t="e">
        <v>#N/A</v>
      </c>
      <c r="CH156" s="26" t="e">
        <v>#N/A</v>
      </c>
      <c r="CI156" s="26" t="e">
        <v>#N/A</v>
      </c>
      <c r="CJ156" s="26" t="e">
        <v>#N/A</v>
      </c>
      <c r="CK156" s="26" t="e">
        <v>#N/A</v>
      </c>
      <c r="CL156" s="26" t="e">
        <v>#N/A</v>
      </c>
      <c r="CM156" s="26" t="e">
        <v>#N/A</v>
      </c>
      <c r="CN156" s="26" t="e">
        <v>#N/A</v>
      </c>
      <c r="CO156" s="26" t="e">
        <v>#N/A</v>
      </c>
      <c r="CP156" s="26" t="e">
        <v>#N/A</v>
      </c>
      <c r="CQ156" s="26" t="e">
        <v>#N/A</v>
      </c>
      <c r="CR156" s="26" t="e">
        <v>#N/A</v>
      </c>
      <c r="CS156" s="26" t="e">
        <v>#N/A</v>
      </c>
      <c r="CT156" s="26" t="e">
        <v>#N/A</v>
      </c>
      <c r="CU156" s="26" t="e">
        <v>#N/A</v>
      </c>
      <c r="CV156" s="26" t="e">
        <v>#N/A</v>
      </c>
      <c r="CW156" s="26" t="e">
        <v>#N/A</v>
      </c>
      <c r="CX156" s="26" t="e">
        <v>#N/A</v>
      </c>
      <c r="CY156" s="26" t="e">
        <v>#N/A</v>
      </c>
      <c r="CZ156" s="26" t="e">
        <v>#N/A</v>
      </c>
      <c r="DA156" s="26" t="e">
        <v>#N/A</v>
      </c>
      <c r="DB156" s="26" t="e">
        <v>#N/A</v>
      </c>
      <c r="DC156" s="26" t="e">
        <v>#N/A</v>
      </c>
      <c r="DD156" s="26" t="e">
        <v>#N/A</v>
      </c>
      <c r="DE156" s="26" t="e">
        <v>#N/A</v>
      </c>
      <c r="DF156" s="26" t="e">
        <v>#N/A</v>
      </c>
      <c r="DG156" s="26" t="e">
        <v>#N/A</v>
      </c>
      <c r="DH156" s="26" t="e">
        <v>#N/A</v>
      </c>
      <c r="DI156" s="26" t="e">
        <v>#N/A</v>
      </c>
      <c r="DJ156" s="26" t="e">
        <v>#N/A</v>
      </c>
      <c r="DK156" s="26" t="e">
        <v>#N/A</v>
      </c>
      <c r="DL156" s="26" t="e">
        <v>#N/A</v>
      </c>
      <c r="DM156" s="26" t="e">
        <v>#N/A</v>
      </c>
      <c r="DN156" s="26" t="e">
        <v>#N/A</v>
      </c>
      <c r="DO156" s="26" t="e">
        <v>#N/A</v>
      </c>
      <c r="DP156" s="26" t="e">
        <v>#N/A</v>
      </c>
      <c r="DQ156" s="26" t="e">
        <v>#N/A</v>
      </c>
      <c r="DR156" s="26" t="e">
        <v>#N/A</v>
      </c>
      <c r="DS156" s="26" t="e">
        <v>#N/A</v>
      </c>
      <c r="DT156" s="26" t="e">
        <v>#N/A</v>
      </c>
      <c r="DU156" s="26" t="e">
        <v>#N/A</v>
      </c>
      <c r="DV156" s="26" t="e">
        <v>#N/A</v>
      </c>
      <c r="DW156" s="26" t="e">
        <v>#N/A</v>
      </c>
      <c r="DX156" s="26" t="e">
        <v>#N/A</v>
      </c>
      <c r="DY156" s="26" t="e">
        <v>#N/A</v>
      </c>
      <c r="DZ156" s="26" t="e">
        <v>#N/A</v>
      </c>
      <c r="EA156" s="26" t="e">
        <v>#N/A</v>
      </c>
      <c r="EB156" s="26" t="e">
        <v>#N/A</v>
      </c>
      <c r="EC156" s="26" t="e">
        <v>#N/A</v>
      </c>
      <c r="ED156" s="26" t="e">
        <v>#N/A</v>
      </c>
      <c r="EE156" s="26" t="e">
        <v>#N/A</v>
      </c>
      <c r="EF156" s="26" t="e">
        <v>#N/A</v>
      </c>
      <c r="EG156" s="26" t="e">
        <v>#N/A</v>
      </c>
      <c r="EH156" s="26" t="e">
        <v>#N/A</v>
      </c>
      <c r="EI156" s="26" t="e">
        <v>#N/A</v>
      </c>
      <c r="EJ156" s="26" t="e">
        <v>#N/A</v>
      </c>
      <c r="EK156" s="26" t="e">
        <v>#N/A</v>
      </c>
      <c r="EL156" s="53">
        <v>211.20400000000001</v>
      </c>
      <c r="EM156" s="53">
        <v>214.06399999999999</v>
      </c>
      <c r="EN156" s="53">
        <v>216.964</v>
      </c>
      <c r="EO156" s="53">
        <v>219.90199999999999</v>
      </c>
      <c r="EP156" s="53">
        <v>222.88</v>
      </c>
      <c r="EQ156" s="53">
        <v>225.899</v>
      </c>
      <c r="ER156" s="53">
        <v>229.38300000000001</v>
      </c>
      <c r="ES156" s="53">
        <v>232.922</v>
      </c>
      <c r="ET156" s="53">
        <v>236.51400000000001</v>
      </c>
      <c r="EU156" s="53">
        <v>240.16300000000001</v>
      </c>
      <c r="EV156" s="53">
        <v>243.86699999999999</v>
      </c>
      <c r="EW156" s="53">
        <v>248.02799999999999</v>
      </c>
      <c r="EX156" s="53">
        <v>249.22</v>
      </c>
      <c r="EY156" s="53">
        <v>250.41900000000001</v>
      </c>
      <c r="EZ156" s="53">
        <v>251.62299999999999</v>
      </c>
      <c r="FA156" s="53">
        <v>252.833</v>
      </c>
      <c r="FB156" s="53">
        <v>256.34899999999999</v>
      </c>
      <c r="FC156" s="53">
        <v>259.86399999999998</v>
      </c>
      <c r="FD156" s="53">
        <v>263.37700000000001</v>
      </c>
      <c r="FE156" s="53">
        <v>266.89800000000002</v>
      </c>
      <c r="FF156" s="53">
        <v>270.435</v>
      </c>
      <c r="FG156" s="53">
        <v>273.99900000000002</v>
      </c>
      <c r="FH156" s="53">
        <v>277.60300000000001</v>
      </c>
      <c r="FI156" s="53">
        <v>271.30099999999999</v>
      </c>
      <c r="FJ156" s="53">
        <v>249.952</v>
      </c>
      <c r="FK156" s="53">
        <v>213.292</v>
      </c>
      <c r="FL156" s="53">
        <v>190.80799999999999</v>
      </c>
      <c r="FM156" s="53">
        <v>192.67500000000001</v>
      </c>
      <c r="FN156" s="53">
        <v>194.59700000000001</v>
      </c>
      <c r="FO156" s="53">
        <v>221.29900000000001</v>
      </c>
      <c r="FP156" s="53">
        <v>256.00900000000001</v>
      </c>
      <c r="FQ156" s="53">
        <v>271.77800000000002</v>
      </c>
      <c r="FR156" s="53">
        <v>285.483</v>
      </c>
      <c r="FS156" s="53">
        <v>299.577</v>
      </c>
      <c r="FT156" s="53">
        <v>314.637</v>
      </c>
      <c r="FU156" s="53">
        <v>325.19400000000002</v>
      </c>
      <c r="FV156" s="53">
        <v>333.65100000000001</v>
      </c>
      <c r="FW156" s="53">
        <v>342.46899999999999</v>
      </c>
      <c r="FX156" s="53">
        <v>351.649</v>
      </c>
      <c r="FY156" s="53">
        <v>361.19200000000001</v>
      </c>
      <c r="FZ156" s="53">
        <v>371.1</v>
      </c>
      <c r="GA156" s="53">
        <v>381.37700000000001</v>
      </c>
      <c r="GB156" s="53">
        <v>392.024</v>
      </c>
      <c r="GC156" s="53">
        <v>403.04399999999998</v>
      </c>
      <c r="GD156" s="53">
        <v>414.44299999999998</v>
      </c>
      <c r="GE156" s="53">
        <v>426.23099999999999</v>
      </c>
      <c r="GF156" s="53">
        <v>438.42</v>
      </c>
      <c r="GG156" s="53">
        <v>451.02600000000001</v>
      </c>
      <c r="GH156" s="53">
        <v>464.06</v>
      </c>
      <c r="GI156" s="53">
        <v>477.53800000000001</v>
      </c>
      <c r="GJ156" s="53">
        <v>491.483</v>
      </c>
      <c r="GK156" s="53">
        <v>505.91899999999998</v>
      </c>
      <c r="GL156" s="53">
        <v>520.76400000000001</v>
      </c>
      <c r="GM156" s="53">
        <v>535.92700000000002</v>
      </c>
      <c r="GN156" s="53">
        <v>551.41499999999996</v>
      </c>
      <c r="GO156" s="53">
        <v>567.23199999999997</v>
      </c>
      <c r="GP156" s="53">
        <v>583.35500000000002</v>
      </c>
      <c r="GQ156" s="53">
        <v>599.76300000000003</v>
      </c>
      <c r="GR156" s="53">
        <v>616.45899999999995</v>
      </c>
      <c r="GS156" s="53">
        <v>633</v>
      </c>
      <c r="GT156" s="53"/>
      <c r="GU156" s="53">
        <v>1036.912</v>
      </c>
    </row>
    <row r="157" spans="1:203">
      <c r="A157" s="2" t="s">
        <v>544</v>
      </c>
      <c r="B157" s="17">
        <v>500</v>
      </c>
      <c r="C157" s="17" t="e">
        <v>#N/A</v>
      </c>
      <c r="D157" s="17">
        <v>1000</v>
      </c>
      <c r="E157" s="17" t="e">
        <v>#N/A</v>
      </c>
      <c r="F157" s="26">
        <v>2000</v>
      </c>
      <c r="G157" s="26" t="e">
        <v>#N/A</v>
      </c>
      <c r="H157" s="26">
        <v>2250</v>
      </c>
      <c r="I157" s="26" t="e">
        <v>#N/A</v>
      </c>
      <c r="J157" s="26">
        <v>2500</v>
      </c>
      <c r="K157" s="26" t="e">
        <v>#N/A</v>
      </c>
      <c r="L157" s="26">
        <v>3154</v>
      </c>
      <c r="M157" s="26" t="e">
        <v>#N/A</v>
      </c>
      <c r="N157" s="26" t="e">
        <v>#N/A</v>
      </c>
      <c r="O157" s="26" t="e">
        <v>#N/A</v>
      </c>
      <c r="P157" s="26" t="e">
        <v>#N/A</v>
      </c>
      <c r="Q157" s="26" t="e">
        <v>#N/A</v>
      </c>
      <c r="R157" s="26" t="e">
        <v>#N/A</v>
      </c>
      <c r="S157" s="26" t="e">
        <v>#N/A</v>
      </c>
      <c r="T157" s="26" t="e">
        <v>#N/A</v>
      </c>
      <c r="U157" s="26" t="e">
        <v>#N/A</v>
      </c>
      <c r="V157" s="26" t="e">
        <v>#N/A</v>
      </c>
      <c r="W157" s="26" t="e">
        <v>#N/A</v>
      </c>
      <c r="X157" s="26" t="e">
        <v>#N/A</v>
      </c>
      <c r="Y157" s="26" t="e">
        <v>#N/A</v>
      </c>
      <c r="Z157" s="26" t="e">
        <v>#N/A</v>
      </c>
      <c r="AA157" s="26" t="e">
        <v>#N/A</v>
      </c>
      <c r="AB157" s="26" t="e">
        <v>#N/A</v>
      </c>
      <c r="AC157" s="26" t="e">
        <v>#N/A</v>
      </c>
      <c r="AD157" s="26" t="e">
        <v>#N/A</v>
      </c>
      <c r="AE157" s="26" t="e">
        <v>#N/A</v>
      </c>
      <c r="AF157" s="26" t="e">
        <v>#N/A</v>
      </c>
      <c r="AG157" s="26" t="e">
        <v>#N/A</v>
      </c>
      <c r="AH157" s="26" t="e">
        <v>#N/A</v>
      </c>
      <c r="AI157" s="26" t="e">
        <v>#N/A</v>
      </c>
      <c r="AJ157" s="26" t="e">
        <v>#N/A</v>
      </c>
      <c r="AK157" s="26" t="e">
        <v>#N/A</v>
      </c>
      <c r="AL157" s="26" t="e">
        <v>#N/A</v>
      </c>
      <c r="AM157" s="26" t="e">
        <v>#N/A</v>
      </c>
      <c r="AN157" s="26" t="e">
        <v>#N/A</v>
      </c>
      <c r="AO157" s="26" t="e">
        <v>#N/A</v>
      </c>
      <c r="AP157" s="26" t="e">
        <v>#N/A</v>
      </c>
      <c r="AQ157" s="26" t="e">
        <v>#N/A</v>
      </c>
      <c r="AR157" s="26" t="e">
        <v>#N/A</v>
      </c>
      <c r="AS157" s="26" t="e">
        <v>#N/A</v>
      </c>
      <c r="AT157" s="26" t="e">
        <v>#N/A</v>
      </c>
      <c r="AU157" s="26" t="e">
        <v>#N/A</v>
      </c>
      <c r="AV157" s="26" t="e">
        <v>#N/A</v>
      </c>
      <c r="AW157" s="26" t="e">
        <v>#N/A</v>
      </c>
      <c r="AX157" s="26" t="e">
        <v>#N/A</v>
      </c>
      <c r="AY157" s="26" t="e">
        <v>#N/A</v>
      </c>
      <c r="AZ157" s="26" t="e">
        <v>#N/A</v>
      </c>
      <c r="BA157" s="26" t="e">
        <v>#N/A</v>
      </c>
      <c r="BB157" s="26" t="e">
        <v>#N/A</v>
      </c>
      <c r="BC157" s="26" t="e">
        <v>#N/A</v>
      </c>
      <c r="BD157" s="26" t="e">
        <v>#N/A</v>
      </c>
      <c r="BE157" s="26" t="e">
        <v>#N/A</v>
      </c>
      <c r="BF157" s="26" t="e">
        <v>#N/A</v>
      </c>
      <c r="BG157" s="26" t="e">
        <v>#N/A</v>
      </c>
      <c r="BH157" s="26" t="e">
        <v>#N/A</v>
      </c>
      <c r="BI157" s="26" t="e">
        <v>#N/A</v>
      </c>
      <c r="BJ157" s="26" t="e">
        <v>#N/A</v>
      </c>
      <c r="BK157" s="26" t="e">
        <v>#N/A</v>
      </c>
      <c r="BL157" s="26" t="e">
        <v>#N/A</v>
      </c>
      <c r="BM157" s="26" t="e">
        <v>#N/A</v>
      </c>
      <c r="BN157" s="26" t="e">
        <v>#N/A</v>
      </c>
      <c r="BO157" s="26" t="e">
        <v>#N/A</v>
      </c>
      <c r="BP157" s="26" t="e">
        <v>#N/A</v>
      </c>
      <c r="BQ157" s="26" t="e">
        <v>#N/A</v>
      </c>
      <c r="BR157" s="26" t="e">
        <v>#N/A</v>
      </c>
      <c r="BS157" s="26" t="e">
        <v>#N/A</v>
      </c>
      <c r="BT157" s="26" t="e">
        <v>#N/A</v>
      </c>
      <c r="BU157" s="26" t="e">
        <v>#N/A</v>
      </c>
      <c r="BV157" s="26" t="e">
        <v>#N/A</v>
      </c>
      <c r="BW157" s="26" t="e">
        <v>#N/A</v>
      </c>
      <c r="BX157" s="26" t="e">
        <v>#N/A</v>
      </c>
      <c r="BY157" s="26" t="e">
        <v>#N/A</v>
      </c>
      <c r="BZ157" s="26" t="e">
        <v>#N/A</v>
      </c>
      <c r="CA157" s="26" t="e">
        <v>#N/A</v>
      </c>
      <c r="CB157" s="26" t="e">
        <v>#N/A</v>
      </c>
      <c r="CC157" s="26" t="e">
        <v>#N/A</v>
      </c>
      <c r="CD157" s="26" t="e">
        <v>#N/A</v>
      </c>
      <c r="CE157" s="26" t="e">
        <v>#N/A</v>
      </c>
      <c r="CF157" s="26" t="e">
        <v>#N/A</v>
      </c>
      <c r="CG157" s="26" t="e">
        <v>#N/A</v>
      </c>
      <c r="CH157" s="26" t="e">
        <v>#N/A</v>
      </c>
      <c r="CI157" s="26" t="e">
        <v>#N/A</v>
      </c>
      <c r="CJ157" s="26" t="e">
        <v>#N/A</v>
      </c>
      <c r="CK157" s="26" t="e">
        <v>#N/A</v>
      </c>
      <c r="CL157" s="26" t="e">
        <v>#N/A</v>
      </c>
      <c r="CM157" s="26" t="e">
        <v>#N/A</v>
      </c>
      <c r="CN157" s="26" t="e">
        <v>#N/A</v>
      </c>
      <c r="CO157" s="26" t="e">
        <v>#N/A</v>
      </c>
      <c r="CP157" s="26" t="e">
        <v>#N/A</v>
      </c>
      <c r="CQ157" s="26" t="e">
        <v>#N/A</v>
      </c>
      <c r="CR157" s="26" t="e">
        <v>#N/A</v>
      </c>
      <c r="CS157" s="26" t="e">
        <v>#N/A</v>
      </c>
      <c r="CT157" s="26" t="e">
        <v>#N/A</v>
      </c>
      <c r="CU157" s="26" t="e">
        <v>#N/A</v>
      </c>
      <c r="CV157" s="26" t="e">
        <v>#N/A</v>
      </c>
      <c r="CW157" s="26" t="e">
        <v>#N/A</v>
      </c>
      <c r="CX157" s="26" t="e">
        <v>#N/A</v>
      </c>
      <c r="CY157" s="26" t="e">
        <v>#N/A</v>
      </c>
      <c r="CZ157" s="26" t="e">
        <v>#N/A</v>
      </c>
      <c r="DA157" s="26" t="e">
        <v>#N/A</v>
      </c>
      <c r="DB157" s="26" t="e">
        <v>#N/A</v>
      </c>
      <c r="DC157" s="26" t="e">
        <v>#N/A</v>
      </c>
      <c r="DD157" s="26" t="e">
        <v>#N/A</v>
      </c>
      <c r="DE157" s="26" t="e">
        <v>#N/A</v>
      </c>
      <c r="DF157" s="26" t="e">
        <v>#N/A</v>
      </c>
      <c r="DG157" s="26" t="e">
        <v>#N/A</v>
      </c>
      <c r="DH157" s="26" t="e">
        <v>#N/A</v>
      </c>
      <c r="DI157" s="26" t="e">
        <v>#N/A</v>
      </c>
      <c r="DJ157" s="26" t="e">
        <v>#N/A</v>
      </c>
      <c r="DK157" s="26" t="e">
        <v>#N/A</v>
      </c>
      <c r="DL157" s="26" t="e">
        <v>#N/A</v>
      </c>
      <c r="DM157" s="26" t="e">
        <v>#N/A</v>
      </c>
      <c r="DN157" s="26" t="e">
        <v>#N/A</v>
      </c>
      <c r="DO157" s="26" t="e">
        <v>#N/A</v>
      </c>
      <c r="DP157" s="26" t="e">
        <v>#N/A</v>
      </c>
      <c r="DQ157" s="26" t="e">
        <v>#N/A</v>
      </c>
      <c r="DR157" s="26" t="e">
        <v>#N/A</v>
      </c>
      <c r="DS157" s="26" t="e">
        <v>#N/A</v>
      </c>
      <c r="DT157" s="26" t="e">
        <v>#N/A</v>
      </c>
      <c r="DU157" s="26" t="e">
        <v>#N/A</v>
      </c>
      <c r="DV157" s="26" t="e">
        <v>#N/A</v>
      </c>
      <c r="DW157" s="26" t="e">
        <v>#N/A</v>
      </c>
      <c r="DX157" s="26" t="e">
        <v>#N/A</v>
      </c>
      <c r="DY157" s="26" t="e">
        <v>#N/A</v>
      </c>
      <c r="DZ157" s="26" t="e">
        <v>#N/A</v>
      </c>
      <c r="EA157" s="26" t="e">
        <v>#N/A</v>
      </c>
      <c r="EB157" s="26" t="e">
        <v>#N/A</v>
      </c>
      <c r="EC157" s="26" t="e">
        <v>#N/A</v>
      </c>
      <c r="ED157" s="26" t="e">
        <v>#N/A</v>
      </c>
      <c r="EE157" s="26" t="e">
        <v>#N/A</v>
      </c>
      <c r="EF157" s="26" t="e">
        <v>#N/A</v>
      </c>
      <c r="EG157" s="26" t="e">
        <v>#N/A</v>
      </c>
      <c r="EH157" s="26" t="e">
        <v>#N/A</v>
      </c>
      <c r="EI157" s="26" t="e">
        <v>#N/A</v>
      </c>
      <c r="EJ157" s="26" t="e">
        <v>#N/A</v>
      </c>
      <c r="EK157" s="26" t="e">
        <v>#N/A</v>
      </c>
      <c r="EL157" s="53">
        <v>21577.072</v>
      </c>
      <c r="EM157" s="53">
        <v>21931.686999999998</v>
      </c>
      <c r="EN157" s="53">
        <v>22299.700999999997</v>
      </c>
      <c r="EO157" s="53">
        <v>22681.589</v>
      </c>
      <c r="EP157" s="53">
        <v>23077.850999999999</v>
      </c>
      <c r="EQ157" s="53">
        <v>23489.007000000001</v>
      </c>
      <c r="ER157" s="53">
        <v>23915.607</v>
      </c>
      <c r="ES157" s="53">
        <v>24358.225000000002</v>
      </c>
      <c r="ET157" s="53">
        <v>24817.457000000002</v>
      </c>
      <c r="EU157" s="53">
        <v>25292.317999999999</v>
      </c>
      <c r="EV157" s="53">
        <v>25783.37</v>
      </c>
      <c r="EW157" s="53">
        <v>26289.079999999998</v>
      </c>
      <c r="EX157" s="53">
        <v>26811.989999999998</v>
      </c>
      <c r="EY157" s="53">
        <v>27352.724000000002</v>
      </c>
      <c r="EZ157" s="53">
        <v>27910.749</v>
      </c>
      <c r="FA157" s="53">
        <v>28486.708999999999</v>
      </c>
      <c r="FB157" s="53">
        <v>29081.190999999999</v>
      </c>
      <c r="FC157" s="53">
        <v>29680.615999999998</v>
      </c>
      <c r="FD157" s="53">
        <v>30308.33</v>
      </c>
      <c r="FE157" s="53">
        <v>30969.39</v>
      </c>
      <c r="FF157" s="53">
        <v>31628.964</v>
      </c>
      <c r="FG157" s="53">
        <v>32307.998</v>
      </c>
      <c r="FH157" s="53">
        <v>33030.559000000001</v>
      </c>
      <c r="FI157" s="53">
        <v>33786.014000000003</v>
      </c>
      <c r="FJ157" s="53">
        <v>34579.875999999997</v>
      </c>
      <c r="FK157" s="53">
        <v>35396.904999999999</v>
      </c>
      <c r="FL157" s="53">
        <v>36294.034</v>
      </c>
      <c r="FM157" s="53">
        <v>37130.440999999999</v>
      </c>
      <c r="FN157" s="53">
        <v>37754.295000000006</v>
      </c>
      <c r="FO157" s="53">
        <v>38221.072999999997</v>
      </c>
      <c r="FP157" s="53">
        <v>38605.198000000004</v>
      </c>
      <c r="FQ157" s="53">
        <v>40359.368999999999</v>
      </c>
      <c r="FR157" s="53">
        <v>42189.985000000001</v>
      </c>
      <c r="FS157" s="53">
        <v>43459.898999999998</v>
      </c>
      <c r="FT157" s="53">
        <v>44512.294999999998</v>
      </c>
      <c r="FU157" s="53">
        <v>45168.617000000006</v>
      </c>
      <c r="FV157" s="53">
        <v>45988.216999999997</v>
      </c>
      <c r="FW157" s="53">
        <v>47226.224000000002</v>
      </c>
      <c r="FX157" s="53">
        <v>48674.737000000001</v>
      </c>
      <c r="FY157" s="53">
        <v>50128.212999999996</v>
      </c>
      <c r="FZ157" s="53">
        <v>51535.327000000005</v>
      </c>
      <c r="GA157" s="53">
        <v>53205.163</v>
      </c>
      <c r="GB157" s="53">
        <v>54760.611000000004</v>
      </c>
      <c r="GC157" s="53">
        <v>56031.384999999995</v>
      </c>
      <c r="GD157" s="53">
        <v>57413.938000000002</v>
      </c>
      <c r="GE157" s="53">
        <v>59114.972999999998</v>
      </c>
      <c r="GF157" s="53">
        <v>60925.711000000003</v>
      </c>
      <c r="GG157" s="53">
        <v>62646.998999999996</v>
      </c>
      <c r="GH157" s="53">
        <v>64447.014000000003</v>
      </c>
      <c r="GI157" s="53">
        <v>66358.975999999995</v>
      </c>
      <c r="GJ157" s="53">
        <v>68362.274999999994</v>
      </c>
      <c r="GK157" s="53">
        <v>70460.570999999996</v>
      </c>
      <c r="GL157" s="53">
        <v>72692.697</v>
      </c>
      <c r="GM157" s="53">
        <v>75066.088999999993</v>
      </c>
      <c r="GN157" s="53">
        <v>77544.543000000005</v>
      </c>
      <c r="GO157" s="53">
        <v>80049.85500000001</v>
      </c>
      <c r="GP157" s="53">
        <v>82625.733000000007</v>
      </c>
      <c r="GQ157" s="53">
        <v>85293.47600000001</v>
      </c>
      <c r="GR157" s="53">
        <v>88046.864000000001</v>
      </c>
      <c r="GS157" s="53">
        <v>90884</v>
      </c>
      <c r="GT157" s="53"/>
      <c r="GU157" s="53">
        <v>171200.30299999999</v>
      </c>
    </row>
    <row r="158" spans="1:203">
      <c r="A158" s="2" t="s">
        <v>545</v>
      </c>
      <c r="B158" s="17" t="e">
        <v>#N/A</v>
      </c>
      <c r="C158" s="17" t="e">
        <v>#N/A</v>
      </c>
      <c r="D158" s="17" t="e">
        <v>#N/A</v>
      </c>
      <c r="E158" s="17" t="e">
        <v>#N/A</v>
      </c>
      <c r="F158" s="26" t="e">
        <v>#N/A</v>
      </c>
      <c r="G158" s="26" t="e">
        <v>#N/A</v>
      </c>
      <c r="H158" s="26" t="e">
        <v>#N/A</v>
      </c>
      <c r="I158" s="26" t="e">
        <v>#N/A</v>
      </c>
      <c r="J158" s="26" t="e">
        <v>#N/A</v>
      </c>
      <c r="K158" s="26" t="e">
        <v>#N/A</v>
      </c>
      <c r="L158" s="26" t="e">
        <v>#N/A</v>
      </c>
      <c r="M158" s="26" t="e">
        <v>#N/A</v>
      </c>
      <c r="N158" s="26" t="e">
        <v>#N/A</v>
      </c>
      <c r="O158" s="26" t="e">
        <v>#N/A</v>
      </c>
      <c r="P158" s="26" t="e">
        <v>#N/A</v>
      </c>
      <c r="Q158" s="26" t="e">
        <v>#N/A</v>
      </c>
      <c r="R158" s="26" t="e">
        <v>#N/A</v>
      </c>
      <c r="S158" s="26" t="e">
        <v>#N/A</v>
      </c>
      <c r="T158" s="26" t="e">
        <v>#N/A</v>
      </c>
      <c r="U158" s="26" t="e">
        <v>#N/A</v>
      </c>
      <c r="V158" s="26" t="e">
        <v>#N/A</v>
      </c>
      <c r="W158" s="26" t="e">
        <v>#N/A</v>
      </c>
      <c r="X158" s="26" t="e">
        <v>#N/A</v>
      </c>
      <c r="Y158" s="26" t="e">
        <v>#N/A</v>
      </c>
      <c r="Z158" s="26" t="e">
        <v>#N/A</v>
      </c>
      <c r="AA158" s="26" t="e">
        <v>#N/A</v>
      </c>
      <c r="AB158" s="26" t="e">
        <v>#N/A</v>
      </c>
      <c r="AC158" s="26" t="e">
        <v>#N/A</v>
      </c>
      <c r="AD158" s="26" t="e">
        <v>#N/A</v>
      </c>
      <c r="AE158" s="26" t="e">
        <v>#N/A</v>
      </c>
      <c r="AF158" s="26" t="e">
        <v>#N/A</v>
      </c>
      <c r="AG158" s="26" t="e">
        <v>#N/A</v>
      </c>
      <c r="AH158" s="26" t="e">
        <v>#N/A</v>
      </c>
      <c r="AI158" s="26" t="e">
        <v>#N/A</v>
      </c>
      <c r="AJ158" s="26" t="e">
        <v>#N/A</v>
      </c>
      <c r="AK158" s="26" t="e">
        <v>#N/A</v>
      </c>
      <c r="AL158" s="26" t="e">
        <v>#N/A</v>
      </c>
      <c r="AM158" s="26" t="e">
        <v>#N/A</v>
      </c>
      <c r="AN158" s="26" t="e">
        <v>#N/A</v>
      </c>
      <c r="AO158" s="26" t="e">
        <v>#N/A</v>
      </c>
      <c r="AP158" s="26" t="e">
        <v>#N/A</v>
      </c>
      <c r="AQ158" s="26" t="e">
        <v>#N/A</v>
      </c>
      <c r="AR158" s="26" t="e">
        <v>#N/A</v>
      </c>
      <c r="AS158" s="26" t="e">
        <v>#N/A</v>
      </c>
      <c r="AT158" s="26" t="e">
        <v>#N/A</v>
      </c>
      <c r="AU158" s="26" t="e">
        <v>#N/A</v>
      </c>
      <c r="AV158" s="26" t="e">
        <v>#N/A</v>
      </c>
      <c r="AW158" s="26" t="e">
        <v>#N/A</v>
      </c>
      <c r="AX158" s="26" t="e">
        <v>#N/A</v>
      </c>
      <c r="AY158" s="26" t="e">
        <v>#N/A</v>
      </c>
      <c r="AZ158" s="26" t="e">
        <v>#N/A</v>
      </c>
      <c r="BA158" s="26" t="e">
        <v>#N/A</v>
      </c>
      <c r="BB158" s="26" t="e">
        <v>#N/A</v>
      </c>
      <c r="BC158" s="26" t="e">
        <v>#N/A</v>
      </c>
      <c r="BD158" s="26" t="e">
        <v>#N/A</v>
      </c>
      <c r="BE158" s="26" t="e">
        <v>#N/A</v>
      </c>
      <c r="BF158" s="26" t="e">
        <v>#N/A</v>
      </c>
      <c r="BG158" s="26" t="e">
        <v>#N/A</v>
      </c>
      <c r="BH158" s="26" t="e">
        <v>#N/A</v>
      </c>
      <c r="BI158" s="26" t="e">
        <v>#N/A</v>
      </c>
      <c r="BJ158" s="26" t="e">
        <v>#N/A</v>
      </c>
      <c r="BK158" s="26" t="e">
        <v>#N/A</v>
      </c>
      <c r="BL158" s="26" t="e">
        <v>#N/A</v>
      </c>
      <c r="BM158" s="26" t="e">
        <v>#N/A</v>
      </c>
      <c r="BN158" s="26" t="e">
        <v>#N/A</v>
      </c>
      <c r="BO158" s="26" t="e">
        <v>#N/A</v>
      </c>
      <c r="BP158" s="26" t="e">
        <v>#N/A</v>
      </c>
      <c r="BQ158" s="26" t="e">
        <v>#N/A</v>
      </c>
      <c r="BR158" s="26" t="e">
        <v>#N/A</v>
      </c>
      <c r="BS158" s="26" t="e">
        <v>#N/A</v>
      </c>
      <c r="BT158" s="26" t="e">
        <v>#N/A</v>
      </c>
      <c r="BU158" s="26" t="e">
        <v>#N/A</v>
      </c>
      <c r="BV158" s="26" t="e">
        <v>#N/A</v>
      </c>
      <c r="BW158" s="26" t="e">
        <v>#N/A</v>
      </c>
      <c r="BX158" s="26" t="e">
        <v>#N/A</v>
      </c>
      <c r="BY158" s="26" t="e">
        <v>#N/A</v>
      </c>
      <c r="BZ158" s="26" t="e">
        <v>#N/A</v>
      </c>
      <c r="CA158" s="26" t="e">
        <v>#N/A</v>
      </c>
      <c r="CB158" s="26" t="e">
        <v>#N/A</v>
      </c>
      <c r="CC158" s="26" t="e">
        <v>#N/A</v>
      </c>
      <c r="CD158" s="26" t="e">
        <v>#N/A</v>
      </c>
      <c r="CE158" s="26" t="e">
        <v>#N/A</v>
      </c>
      <c r="CF158" s="26" t="e">
        <v>#N/A</v>
      </c>
      <c r="CG158" s="26" t="e">
        <v>#N/A</v>
      </c>
      <c r="CH158" s="26" t="e">
        <v>#N/A</v>
      </c>
      <c r="CI158" s="26" t="e">
        <v>#N/A</v>
      </c>
      <c r="CJ158" s="26" t="e">
        <v>#N/A</v>
      </c>
      <c r="CK158" s="26" t="e">
        <v>#N/A</v>
      </c>
      <c r="CL158" s="26" t="e">
        <v>#N/A</v>
      </c>
      <c r="CM158" s="26" t="e">
        <v>#N/A</v>
      </c>
      <c r="CN158" s="26" t="e">
        <v>#N/A</v>
      </c>
      <c r="CO158" s="26" t="e">
        <v>#N/A</v>
      </c>
      <c r="CP158" s="26" t="e">
        <v>#N/A</v>
      </c>
      <c r="CQ158" s="26" t="e">
        <v>#N/A</v>
      </c>
      <c r="CR158" s="26" t="e">
        <v>#N/A</v>
      </c>
      <c r="CS158" s="26" t="e">
        <v>#N/A</v>
      </c>
      <c r="CT158" s="26" t="e">
        <v>#N/A</v>
      </c>
      <c r="CU158" s="26" t="e">
        <v>#N/A</v>
      </c>
      <c r="CV158" s="26" t="e">
        <v>#N/A</v>
      </c>
      <c r="CW158" s="26" t="e">
        <v>#N/A</v>
      </c>
      <c r="CX158" s="26" t="e">
        <v>#N/A</v>
      </c>
      <c r="CY158" s="26" t="e">
        <v>#N/A</v>
      </c>
      <c r="CZ158" s="26" t="e">
        <v>#N/A</v>
      </c>
      <c r="DA158" s="26" t="e">
        <v>#N/A</v>
      </c>
      <c r="DB158" s="26" t="e">
        <v>#N/A</v>
      </c>
      <c r="DC158" s="26" t="e">
        <v>#N/A</v>
      </c>
      <c r="DD158" s="26" t="e">
        <v>#N/A</v>
      </c>
      <c r="DE158" s="26" t="e">
        <v>#N/A</v>
      </c>
      <c r="DF158" s="26" t="e">
        <v>#N/A</v>
      </c>
      <c r="DG158" s="26" t="e">
        <v>#N/A</v>
      </c>
      <c r="DH158" s="26" t="e">
        <v>#N/A</v>
      </c>
      <c r="DI158" s="26" t="e">
        <v>#N/A</v>
      </c>
      <c r="DJ158" s="26" t="e">
        <v>#N/A</v>
      </c>
      <c r="DK158" s="26" t="e">
        <v>#N/A</v>
      </c>
      <c r="DL158" s="26" t="e">
        <v>#N/A</v>
      </c>
      <c r="DM158" s="26" t="e">
        <v>#N/A</v>
      </c>
      <c r="DN158" s="26" t="e">
        <v>#N/A</v>
      </c>
      <c r="DO158" s="26" t="e">
        <v>#N/A</v>
      </c>
      <c r="DP158" s="26" t="e">
        <v>#N/A</v>
      </c>
      <c r="DQ158" s="26" t="e">
        <v>#N/A</v>
      </c>
      <c r="DR158" s="26" t="e">
        <v>#N/A</v>
      </c>
      <c r="DS158" s="26" t="e">
        <v>#N/A</v>
      </c>
      <c r="DT158" s="26" t="e">
        <v>#N/A</v>
      </c>
      <c r="DU158" s="26" t="e">
        <v>#N/A</v>
      </c>
      <c r="DV158" s="26" t="e">
        <v>#N/A</v>
      </c>
      <c r="DW158" s="26" t="e">
        <v>#N/A</v>
      </c>
      <c r="DX158" s="26" t="e">
        <v>#N/A</v>
      </c>
      <c r="DY158" s="26" t="e">
        <v>#N/A</v>
      </c>
      <c r="DZ158" s="26" t="e">
        <v>#N/A</v>
      </c>
      <c r="EA158" s="26" t="e">
        <v>#N/A</v>
      </c>
      <c r="EB158" s="26" t="e">
        <v>#N/A</v>
      </c>
      <c r="EC158" s="26" t="e">
        <v>#N/A</v>
      </c>
      <c r="ED158" s="26" t="e">
        <v>#N/A</v>
      </c>
      <c r="EE158" s="26" t="e">
        <v>#N/A</v>
      </c>
      <c r="EF158" s="26" t="e">
        <v>#N/A</v>
      </c>
      <c r="EG158" s="26" t="e">
        <v>#N/A</v>
      </c>
      <c r="EH158" s="26" t="e">
        <v>#N/A</v>
      </c>
      <c r="EI158" s="26" t="e">
        <v>#N/A</v>
      </c>
      <c r="EJ158" s="26" t="e">
        <v>#N/A</v>
      </c>
      <c r="EK158" s="26" t="e">
        <v>#N/A</v>
      </c>
      <c r="EL158" s="53">
        <v>415.767</v>
      </c>
      <c r="EM158" s="53">
        <v>418.22699999999998</v>
      </c>
      <c r="EN158" s="53">
        <v>420.702</v>
      </c>
      <c r="EO158" s="53">
        <v>423.27600000000001</v>
      </c>
      <c r="EP158" s="53">
        <v>425.95100000000002</v>
      </c>
      <c r="EQ158" s="53">
        <v>428.77199999999999</v>
      </c>
      <c r="ER158" s="53">
        <v>431.74099999999999</v>
      </c>
      <c r="ES158" s="53">
        <v>434.904</v>
      </c>
      <c r="ET158" s="53">
        <v>438.31</v>
      </c>
      <c r="EU158" s="53">
        <v>442.00700000000001</v>
      </c>
      <c r="EV158" s="53">
        <v>446.00299999999999</v>
      </c>
      <c r="EW158" s="53">
        <v>450.48500000000001</v>
      </c>
      <c r="EX158" s="53">
        <v>455.661</v>
      </c>
      <c r="EY158" s="53">
        <v>461.35700000000003</v>
      </c>
      <c r="EZ158" s="53">
        <v>467.59199999999998</v>
      </c>
      <c r="FA158" s="53">
        <v>474.38600000000002</v>
      </c>
      <c r="FB158" s="53">
        <v>481.51900000000001</v>
      </c>
      <c r="FC158" s="53">
        <v>489.00400000000002</v>
      </c>
      <c r="FD158" s="53">
        <v>496.85300000000001</v>
      </c>
      <c r="FE158" s="53">
        <v>503.76299999999998</v>
      </c>
      <c r="FF158" s="53">
        <v>514.57899999999995</v>
      </c>
      <c r="FG158" s="53">
        <v>525.92999999999995</v>
      </c>
      <c r="FH158" s="53">
        <v>538.00900000000001</v>
      </c>
      <c r="FI158" s="53">
        <v>560.65800000000002</v>
      </c>
      <c r="FJ158" s="53">
        <v>597.13499999999999</v>
      </c>
      <c r="FK158" s="53">
        <v>647.43600000000004</v>
      </c>
      <c r="FL158" s="53">
        <v>687.76199999999994</v>
      </c>
      <c r="FM158" s="53">
        <v>706.48900000000003</v>
      </c>
      <c r="FN158" s="53">
        <v>726.42100000000005</v>
      </c>
      <c r="FO158" s="53">
        <v>722.91099999999994</v>
      </c>
      <c r="FP158" s="53">
        <v>713.827</v>
      </c>
      <c r="FQ158" s="53">
        <v>730.83600000000001</v>
      </c>
      <c r="FR158" s="53">
        <v>754.24099999999999</v>
      </c>
      <c r="FS158" s="53">
        <v>779.01800000000003</v>
      </c>
      <c r="FT158" s="53">
        <v>805.26</v>
      </c>
      <c r="FU158" s="53">
        <v>833.03599999999994</v>
      </c>
      <c r="FV158" s="53">
        <v>859.44799999999998</v>
      </c>
      <c r="FW158" s="53">
        <v>880.91600000000005</v>
      </c>
      <c r="FX158" s="53">
        <v>899.74300000000005</v>
      </c>
      <c r="FY158" s="53">
        <v>918.83500000000004</v>
      </c>
      <c r="FZ158" s="53">
        <v>938.08399999999995</v>
      </c>
      <c r="GA158" s="53">
        <v>960.42499999999995</v>
      </c>
      <c r="GB158" s="53">
        <v>986.36699999999996</v>
      </c>
      <c r="GC158" s="53">
        <v>1013.159</v>
      </c>
      <c r="GD158" s="53">
        <v>1040.8109999999999</v>
      </c>
      <c r="GE158" s="53">
        <v>1069.0650000000001</v>
      </c>
      <c r="GF158" s="53">
        <v>1097.7080000000001</v>
      </c>
      <c r="GG158" s="53">
        <v>1126.94</v>
      </c>
      <c r="GH158" s="53">
        <v>1157.171</v>
      </c>
      <c r="GI158" s="53">
        <v>1195.6469999999999</v>
      </c>
      <c r="GJ158" s="53">
        <v>1236.4290000000001</v>
      </c>
      <c r="GK158" s="53">
        <v>1269.154</v>
      </c>
      <c r="GL158" s="53">
        <v>1300.423</v>
      </c>
      <c r="GM158" s="53">
        <v>1332.623</v>
      </c>
      <c r="GN158" s="53">
        <v>1364.412</v>
      </c>
      <c r="GO158" s="53">
        <v>1395.69</v>
      </c>
      <c r="GP158" s="53">
        <v>1426.3920000000001</v>
      </c>
      <c r="GQ158" s="53">
        <v>1456.451</v>
      </c>
      <c r="GR158" s="53">
        <v>1485.8320000000001</v>
      </c>
      <c r="GS158" s="53">
        <v>1515</v>
      </c>
      <c r="GT158" s="53"/>
      <c r="GU158" s="53">
        <v>2266.0439999999999</v>
      </c>
    </row>
    <row r="159" spans="1:203">
      <c r="A159" s="2" t="s">
        <v>546</v>
      </c>
      <c r="B159" s="17" t="e">
        <v>#N/A</v>
      </c>
      <c r="C159" s="17" t="e">
        <v>#N/A</v>
      </c>
      <c r="D159" s="17" t="e">
        <v>#N/A</v>
      </c>
      <c r="E159" s="17" t="e">
        <v>#N/A</v>
      </c>
      <c r="F159" s="26" t="e">
        <v>#N/A</v>
      </c>
      <c r="G159" s="26" t="e">
        <v>#N/A</v>
      </c>
      <c r="H159" s="26" t="e">
        <v>#N/A</v>
      </c>
      <c r="I159" s="26" t="e">
        <v>#N/A</v>
      </c>
      <c r="J159" s="26" t="e">
        <v>#N/A</v>
      </c>
      <c r="K159" s="26" t="e">
        <v>#N/A</v>
      </c>
      <c r="L159" s="26" t="e">
        <v>#N/A</v>
      </c>
      <c r="M159" s="26" t="e">
        <v>#N/A</v>
      </c>
      <c r="N159" s="26" t="e">
        <v>#N/A</v>
      </c>
      <c r="O159" s="26" t="e">
        <v>#N/A</v>
      </c>
      <c r="P159" s="26" t="e">
        <v>#N/A</v>
      </c>
      <c r="Q159" s="26" t="e">
        <v>#N/A</v>
      </c>
      <c r="R159" s="26" t="e">
        <v>#N/A</v>
      </c>
      <c r="S159" s="26" t="e">
        <v>#N/A</v>
      </c>
      <c r="T159" s="26" t="e">
        <v>#N/A</v>
      </c>
      <c r="U159" s="26" t="e">
        <v>#N/A</v>
      </c>
      <c r="V159" s="26" t="e">
        <v>#N/A</v>
      </c>
      <c r="W159" s="26" t="e">
        <v>#N/A</v>
      </c>
      <c r="X159" s="26" t="e">
        <v>#N/A</v>
      </c>
      <c r="Y159" s="26" t="e">
        <v>#N/A</v>
      </c>
      <c r="Z159" s="26" t="e">
        <v>#N/A</v>
      </c>
      <c r="AA159" s="26" t="e">
        <v>#N/A</v>
      </c>
      <c r="AB159" s="26" t="e">
        <v>#N/A</v>
      </c>
      <c r="AC159" s="26" t="e">
        <v>#N/A</v>
      </c>
      <c r="AD159" s="26" t="e">
        <v>#N/A</v>
      </c>
      <c r="AE159" s="26" t="e">
        <v>#N/A</v>
      </c>
      <c r="AF159" s="26" t="e">
        <v>#N/A</v>
      </c>
      <c r="AG159" s="26" t="e">
        <v>#N/A</v>
      </c>
      <c r="AH159" s="26" t="e">
        <v>#N/A</v>
      </c>
      <c r="AI159" s="26" t="e">
        <v>#N/A</v>
      </c>
      <c r="AJ159" s="26" t="e">
        <v>#N/A</v>
      </c>
      <c r="AK159" s="26" t="e">
        <v>#N/A</v>
      </c>
      <c r="AL159" s="26" t="e">
        <v>#N/A</v>
      </c>
      <c r="AM159" s="26" t="e">
        <v>#N/A</v>
      </c>
      <c r="AN159" s="26" t="e">
        <v>#N/A</v>
      </c>
      <c r="AO159" s="26" t="e">
        <v>#N/A</v>
      </c>
      <c r="AP159" s="26" t="e">
        <v>#N/A</v>
      </c>
      <c r="AQ159" s="26" t="e">
        <v>#N/A</v>
      </c>
      <c r="AR159" s="26" t="e">
        <v>#N/A</v>
      </c>
      <c r="AS159" s="26" t="e">
        <v>#N/A</v>
      </c>
      <c r="AT159" s="26" t="e">
        <v>#N/A</v>
      </c>
      <c r="AU159" s="26" t="e">
        <v>#N/A</v>
      </c>
      <c r="AV159" s="26" t="e">
        <v>#N/A</v>
      </c>
      <c r="AW159" s="26" t="e">
        <v>#N/A</v>
      </c>
      <c r="AX159" s="26" t="e">
        <v>#N/A</v>
      </c>
      <c r="AY159" s="26" t="e">
        <v>#N/A</v>
      </c>
      <c r="AZ159" s="26" t="e">
        <v>#N/A</v>
      </c>
      <c r="BA159" s="26" t="e">
        <v>#N/A</v>
      </c>
      <c r="BB159" s="26" t="e">
        <v>#N/A</v>
      </c>
      <c r="BC159" s="26" t="e">
        <v>#N/A</v>
      </c>
      <c r="BD159" s="26" t="e">
        <v>#N/A</v>
      </c>
      <c r="BE159" s="26" t="e">
        <v>#N/A</v>
      </c>
      <c r="BF159" s="26" t="e">
        <v>#N/A</v>
      </c>
      <c r="BG159" s="26" t="e">
        <v>#N/A</v>
      </c>
      <c r="BH159" s="26" t="e">
        <v>#N/A</v>
      </c>
      <c r="BI159" s="26" t="e">
        <v>#N/A</v>
      </c>
      <c r="BJ159" s="26" t="e">
        <v>#N/A</v>
      </c>
      <c r="BK159" s="26" t="e">
        <v>#N/A</v>
      </c>
      <c r="BL159" s="26" t="e">
        <v>#N/A</v>
      </c>
      <c r="BM159" s="26" t="e">
        <v>#N/A</v>
      </c>
      <c r="BN159" s="26" t="e">
        <v>#N/A</v>
      </c>
      <c r="BO159" s="26" t="e">
        <v>#N/A</v>
      </c>
      <c r="BP159" s="26" t="e">
        <v>#N/A</v>
      </c>
      <c r="BQ159" s="26" t="e">
        <v>#N/A</v>
      </c>
      <c r="BR159" s="26" t="e">
        <v>#N/A</v>
      </c>
      <c r="BS159" s="26" t="e">
        <v>#N/A</v>
      </c>
      <c r="BT159" s="26" t="e">
        <v>#N/A</v>
      </c>
      <c r="BU159" s="26" t="e">
        <v>#N/A</v>
      </c>
      <c r="BV159" s="26" t="e">
        <v>#N/A</v>
      </c>
      <c r="BW159" s="26" t="e">
        <v>#N/A</v>
      </c>
      <c r="BX159" s="26" t="e">
        <v>#N/A</v>
      </c>
      <c r="BY159" s="26" t="e">
        <v>#N/A</v>
      </c>
      <c r="BZ159" s="26" t="e">
        <v>#N/A</v>
      </c>
      <c r="CA159" s="26" t="e">
        <v>#N/A</v>
      </c>
      <c r="CB159" s="26" t="e">
        <v>#N/A</v>
      </c>
      <c r="CC159" s="26" t="e">
        <v>#N/A</v>
      </c>
      <c r="CD159" s="26" t="e">
        <v>#N/A</v>
      </c>
      <c r="CE159" s="26" t="e">
        <v>#N/A</v>
      </c>
      <c r="CF159" s="26" t="e">
        <v>#N/A</v>
      </c>
      <c r="CG159" s="26" t="e">
        <v>#N/A</v>
      </c>
      <c r="CH159" s="26" t="e">
        <v>#N/A</v>
      </c>
      <c r="CI159" s="26" t="e">
        <v>#N/A</v>
      </c>
      <c r="CJ159" s="26" t="e">
        <v>#N/A</v>
      </c>
      <c r="CK159" s="26" t="e">
        <v>#N/A</v>
      </c>
      <c r="CL159" s="26" t="e">
        <v>#N/A</v>
      </c>
      <c r="CM159" s="26" t="e">
        <v>#N/A</v>
      </c>
      <c r="CN159" s="26" t="e">
        <v>#N/A</v>
      </c>
      <c r="CO159" s="26" t="e">
        <v>#N/A</v>
      </c>
      <c r="CP159" s="26" t="e">
        <v>#N/A</v>
      </c>
      <c r="CQ159" s="26" t="e">
        <v>#N/A</v>
      </c>
      <c r="CR159" s="26" t="e">
        <v>#N/A</v>
      </c>
      <c r="CS159" s="26" t="e">
        <v>#N/A</v>
      </c>
      <c r="CT159" s="26" t="e">
        <v>#N/A</v>
      </c>
      <c r="CU159" s="26" t="e">
        <v>#N/A</v>
      </c>
      <c r="CV159" s="26" t="e">
        <v>#N/A</v>
      </c>
      <c r="CW159" s="26" t="e">
        <v>#N/A</v>
      </c>
      <c r="CX159" s="26" t="e">
        <v>#N/A</v>
      </c>
      <c r="CY159" s="26" t="e">
        <v>#N/A</v>
      </c>
      <c r="CZ159" s="26" t="e">
        <v>#N/A</v>
      </c>
      <c r="DA159" s="26" t="e">
        <v>#N/A</v>
      </c>
      <c r="DB159" s="26" t="e">
        <v>#N/A</v>
      </c>
      <c r="DC159" s="26" t="e">
        <v>#N/A</v>
      </c>
      <c r="DD159" s="26" t="e">
        <v>#N/A</v>
      </c>
      <c r="DE159" s="26" t="e">
        <v>#N/A</v>
      </c>
      <c r="DF159" s="26" t="e">
        <v>#N/A</v>
      </c>
      <c r="DG159" s="26" t="e">
        <v>#N/A</v>
      </c>
      <c r="DH159" s="26" t="e">
        <v>#N/A</v>
      </c>
      <c r="DI159" s="26" t="e">
        <v>#N/A</v>
      </c>
      <c r="DJ159" s="26" t="e">
        <v>#N/A</v>
      </c>
      <c r="DK159" s="26" t="e">
        <v>#N/A</v>
      </c>
      <c r="DL159" s="26" t="e">
        <v>#N/A</v>
      </c>
      <c r="DM159" s="26" t="e">
        <v>#N/A</v>
      </c>
      <c r="DN159" s="26" t="e">
        <v>#N/A</v>
      </c>
      <c r="DO159" s="26" t="e">
        <v>#N/A</v>
      </c>
      <c r="DP159" s="26" t="e">
        <v>#N/A</v>
      </c>
      <c r="DQ159" s="26" t="e">
        <v>#N/A</v>
      </c>
      <c r="DR159" s="26" t="e">
        <v>#N/A</v>
      </c>
      <c r="DS159" s="26" t="e">
        <v>#N/A</v>
      </c>
      <c r="DT159" s="26" t="e">
        <v>#N/A</v>
      </c>
      <c r="DU159" s="26" t="e">
        <v>#N/A</v>
      </c>
      <c r="DV159" s="26" t="e">
        <v>#N/A</v>
      </c>
      <c r="DW159" s="26" t="e">
        <v>#N/A</v>
      </c>
      <c r="DX159" s="26" t="e">
        <v>#N/A</v>
      </c>
      <c r="DY159" s="26" t="e">
        <v>#N/A</v>
      </c>
      <c r="DZ159" s="26" t="e">
        <v>#N/A</v>
      </c>
      <c r="EA159" s="26" t="e">
        <v>#N/A</v>
      </c>
      <c r="EB159" s="26" t="e">
        <v>#N/A</v>
      </c>
      <c r="EC159" s="26" t="e">
        <v>#N/A</v>
      </c>
      <c r="ED159" s="26" t="e">
        <v>#N/A</v>
      </c>
      <c r="EE159" s="26" t="e">
        <v>#N/A</v>
      </c>
      <c r="EF159" s="26" t="e">
        <v>#N/A</v>
      </c>
      <c r="EG159" s="26" t="e">
        <v>#N/A</v>
      </c>
      <c r="EH159" s="26" t="e">
        <v>#N/A</v>
      </c>
      <c r="EI159" s="26" t="e">
        <v>#N/A</v>
      </c>
      <c r="EJ159" s="26" t="e">
        <v>#N/A</v>
      </c>
      <c r="EK159" s="26" t="e">
        <v>#N/A</v>
      </c>
      <c r="EL159" s="53">
        <v>271.36900000000003</v>
      </c>
      <c r="EM159" s="53">
        <v>277.68200000000002</v>
      </c>
      <c r="EN159" s="53">
        <v>284.32</v>
      </c>
      <c r="EO159" s="53">
        <v>291.30200000000002</v>
      </c>
      <c r="EP159" s="53">
        <v>298.64999999999998</v>
      </c>
      <c r="EQ159" s="53">
        <v>306.39</v>
      </c>
      <c r="ER159" s="53">
        <v>314.54700000000003</v>
      </c>
      <c r="ES159" s="53">
        <v>323.14999999999998</v>
      </c>
      <c r="ET159" s="53">
        <v>332.22899999999998</v>
      </c>
      <c r="EU159" s="53">
        <v>341.81799999999998</v>
      </c>
      <c r="EV159" s="53">
        <v>351.95299999999997</v>
      </c>
      <c r="EW159" s="53">
        <v>362.673</v>
      </c>
      <c r="EX159" s="53">
        <v>374.02</v>
      </c>
      <c r="EY159" s="53">
        <v>386.04</v>
      </c>
      <c r="EZ159" s="53">
        <v>398.78300000000002</v>
      </c>
      <c r="FA159" s="53">
        <v>411.947</v>
      </c>
      <c r="FB159" s="53">
        <v>425.54599999999999</v>
      </c>
      <c r="FC159" s="53">
        <v>439.59300000000002</v>
      </c>
      <c r="FD159" s="53">
        <v>454.10500000000002</v>
      </c>
      <c r="FE159" s="53">
        <v>469.09500000000003</v>
      </c>
      <c r="FF159" s="53">
        <v>484.58</v>
      </c>
      <c r="FG159" s="53">
        <v>500.57600000000002</v>
      </c>
      <c r="FH159" s="53">
        <v>517.101</v>
      </c>
      <c r="FI159" s="53">
        <v>534.17100000000005</v>
      </c>
      <c r="FJ159" s="53">
        <v>551.80399999999997</v>
      </c>
      <c r="FK159" s="53">
        <v>570.02</v>
      </c>
      <c r="FL159" s="53">
        <v>588.83600000000001</v>
      </c>
      <c r="FM159" s="53">
        <v>608.274</v>
      </c>
      <c r="FN159" s="53">
        <v>628.35400000000004</v>
      </c>
      <c r="FO159" s="53">
        <v>649.096</v>
      </c>
      <c r="FP159" s="53">
        <v>670.52300000000002</v>
      </c>
      <c r="FQ159" s="53">
        <v>692.65800000000002</v>
      </c>
      <c r="FR159" s="53">
        <v>715.52300000000002</v>
      </c>
      <c r="FS159" s="53">
        <v>739.14300000000003</v>
      </c>
      <c r="FT159" s="53">
        <v>763.85400000000004</v>
      </c>
      <c r="FU159" s="53">
        <v>790.28200000000004</v>
      </c>
      <c r="FV159" s="53">
        <v>818.46699999999998</v>
      </c>
      <c r="FW159" s="53">
        <v>848.40599999999995</v>
      </c>
      <c r="FX159" s="53">
        <v>880.17</v>
      </c>
      <c r="FY159" s="53">
        <v>913.76199999999994</v>
      </c>
      <c r="FZ159" s="53">
        <v>949.255</v>
      </c>
      <c r="GA159" s="53">
        <v>986.51199999999994</v>
      </c>
      <c r="GB159" s="53">
        <v>1025.384</v>
      </c>
      <c r="GC159" s="53">
        <v>1065.9059999999999</v>
      </c>
      <c r="GD159" s="53">
        <v>1107.5630000000001</v>
      </c>
      <c r="GE159" s="53">
        <v>1149.787</v>
      </c>
      <c r="GF159" s="53">
        <v>1192.548</v>
      </c>
      <c r="GG159" s="53">
        <v>1235.7670000000001</v>
      </c>
      <c r="GH159" s="53">
        <v>1279.4100000000001</v>
      </c>
      <c r="GI159" s="53">
        <v>1323.4670000000001</v>
      </c>
      <c r="GJ159" s="53">
        <v>1367.884</v>
      </c>
      <c r="GK159" s="53">
        <v>1412.663</v>
      </c>
      <c r="GL159" s="53">
        <v>1457.7660000000001</v>
      </c>
      <c r="GM159" s="53">
        <v>1503.1790000000001</v>
      </c>
      <c r="GN159" s="53">
        <v>1548.9559999999999</v>
      </c>
      <c r="GO159" s="53">
        <v>1595.086</v>
      </c>
      <c r="GP159" s="53">
        <v>1641.5640000000001</v>
      </c>
      <c r="GQ159" s="53">
        <v>1688.3589999999999</v>
      </c>
      <c r="GR159" s="53">
        <v>1735.4639999999999</v>
      </c>
      <c r="GS159" s="53">
        <v>1778</v>
      </c>
      <c r="GT159" s="53"/>
      <c r="GU159" s="53">
        <v>2912.0549999999998</v>
      </c>
    </row>
    <row r="160" spans="1:203">
      <c r="A160" s="2" t="s">
        <v>547</v>
      </c>
      <c r="B160" s="17" t="e">
        <v>#N/A</v>
      </c>
      <c r="C160" s="17" t="e">
        <v>#N/A</v>
      </c>
      <c r="D160" s="17" t="e">
        <v>#N/A</v>
      </c>
      <c r="E160" s="17" t="e">
        <v>#N/A</v>
      </c>
      <c r="F160" s="26" t="e">
        <v>#N/A</v>
      </c>
      <c r="G160" s="26" t="e">
        <v>#N/A</v>
      </c>
      <c r="H160" s="26" t="e">
        <v>#N/A</v>
      </c>
      <c r="I160" s="26" t="e">
        <v>#N/A</v>
      </c>
      <c r="J160" s="26" t="e">
        <v>#N/A</v>
      </c>
      <c r="K160" s="26" t="e">
        <v>#N/A</v>
      </c>
      <c r="L160" s="26" t="e">
        <v>#N/A</v>
      </c>
      <c r="M160" s="26" t="e">
        <v>#N/A</v>
      </c>
      <c r="N160" s="26" t="e">
        <v>#N/A</v>
      </c>
      <c r="O160" s="26" t="e">
        <v>#N/A</v>
      </c>
      <c r="P160" s="26" t="e">
        <v>#N/A</v>
      </c>
      <c r="Q160" s="26" t="e">
        <v>#N/A</v>
      </c>
      <c r="R160" s="26" t="e">
        <v>#N/A</v>
      </c>
      <c r="S160" s="26" t="e">
        <v>#N/A</v>
      </c>
      <c r="T160" s="26" t="e">
        <v>#N/A</v>
      </c>
      <c r="U160" s="26" t="e">
        <v>#N/A</v>
      </c>
      <c r="V160" s="26" t="e">
        <v>#N/A</v>
      </c>
      <c r="W160" s="26" t="e">
        <v>#N/A</v>
      </c>
      <c r="X160" s="26" t="e">
        <v>#N/A</v>
      </c>
      <c r="Y160" s="26" t="e">
        <v>#N/A</v>
      </c>
      <c r="Z160" s="26" t="e">
        <v>#N/A</v>
      </c>
      <c r="AA160" s="26" t="e">
        <v>#N/A</v>
      </c>
      <c r="AB160" s="26" t="e">
        <v>#N/A</v>
      </c>
      <c r="AC160" s="26" t="e">
        <v>#N/A</v>
      </c>
      <c r="AD160" s="26" t="e">
        <v>#N/A</v>
      </c>
      <c r="AE160" s="26" t="e">
        <v>#N/A</v>
      </c>
      <c r="AF160" s="26" t="e">
        <v>#N/A</v>
      </c>
      <c r="AG160" s="26" t="e">
        <v>#N/A</v>
      </c>
      <c r="AH160" s="26" t="e">
        <v>#N/A</v>
      </c>
      <c r="AI160" s="26" t="e">
        <v>#N/A</v>
      </c>
      <c r="AJ160" s="26" t="e">
        <v>#N/A</v>
      </c>
      <c r="AK160" s="26" t="e">
        <v>#N/A</v>
      </c>
      <c r="AL160" s="26" t="e">
        <v>#N/A</v>
      </c>
      <c r="AM160" s="26" t="e">
        <v>#N/A</v>
      </c>
      <c r="AN160" s="26" t="e">
        <v>#N/A</v>
      </c>
      <c r="AO160" s="26" t="e">
        <v>#N/A</v>
      </c>
      <c r="AP160" s="26" t="e">
        <v>#N/A</v>
      </c>
      <c r="AQ160" s="26" t="e">
        <v>#N/A</v>
      </c>
      <c r="AR160" s="26" t="e">
        <v>#N/A</v>
      </c>
      <c r="AS160" s="26" t="e">
        <v>#N/A</v>
      </c>
      <c r="AT160" s="26" t="e">
        <v>#N/A</v>
      </c>
      <c r="AU160" s="26" t="e">
        <v>#N/A</v>
      </c>
      <c r="AV160" s="26" t="e">
        <v>#N/A</v>
      </c>
      <c r="AW160" s="26" t="e">
        <v>#N/A</v>
      </c>
      <c r="AX160" s="26" t="e">
        <v>#N/A</v>
      </c>
      <c r="AY160" s="26" t="e">
        <v>#N/A</v>
      </c>
      <c r="AZ160" s="26" t="e">
        <v>#N/A</v>
      </c>
      <c r="BA160" s="26" t="e">
        <v>#N/A</v>
      </c>
      <c r="BB160" s="26" t="e">
        <v>#N/A</v>
      </c>
      <c r="BC160" s="26" t="e">
        <v>#N/A</v>
      </c>
      <c r="BD160" s="26" t="e">
        <v>#N/A</v>
      </c>
      <c r="BE160" s="26" t="e">
        <v>#N/A</v>
      </c>
      <c r="BF160" s="26" t="e">
        <v>#N/A</v>
      </c>
      <c r="BG160" s="26" t="e">
        <v>#N/A</v>
      </c>
      <c r="BH160" s="26" t="e">
        <v>#N/A</v>
      </c>
      <c r="BI160" s="26" t="e">
        <v>#N/A</v>
      </c>
      <c r="BJ160" s="26">
        <v>1579</v>
      </c>
      <c r="BK160" s="26" t="e">
        <v>#N/A</v>
      </c>
      <c r="BL160" s="26" t="e">
        <v>#N/A</v>
      </c>
      <c r="BM160" s="26" t="e">
        <v>#N/A</v>
      </c>
      <c r="BN160" s="26" t="e">
        <v>#N/A</v>
      </c>
      <c r="BO160" s="26" t="e">
        <v>#N/A</v>
      </c>
      <c r="BP160" s="26" t="e">
        <v>#N/A</v>
      </c>
      <c r="BQ160" s="26" t="e">
        <v>#N/A</v>
      </c>
      <c r="BR160" s="26" t="e">
        <v>#N/A</v>
      </c>
      <c r="BS160" s="26" t="e">
        <v>#N/A</v>
      </c>
      <c r="BT160" s="26" t="e">
        <v>#N/A</v>
      </c>
      <c r="BU160" s="26" t="e">
        <v>#N/A</v>
      </c>
      <c r="BV160" s="26" t="e">
        <v>#N/A</v>
      </c>
      <c r="BW160" s="26" t="e">
        <v>#N/A</v>
      </c>
      <c r="BX160" s="26" t="e">
        <v>#N/A</v>
      </c>
      <c r="BY160" s="26" t="e">
        <v>#N/A</v>
      </c>
      <c r="BZ160" s="26" t="e">
        <v>#N/A</v>
      </c>
      <c r="CA160" s="26" t="e">
        <v>#N/A</v>
      </c>
      <c r="CB160" s="26" t="e">
        <v>#N/A</v>
      </c>
      <c r="CC160" s="26" t="e">
        <v>#N/A</v>
      </c>
      <c r="CD160" s="26" t="e">
        <v>#N/A</v>
      </c>
      <c r="CE160" s="26" t="e">
        <v>#N/A</v>
      </c>
      <c r="CF160" s="26" t="e">
        <v>#N/A</v>
      </c>
      <c r="CG160" s="26" t="e">
        <v>#N/A</v>
      </c>
      <c r="CH160" s="26" t="e">
        <v>#N/A</v>
      </c>
      <c r="CI160" s="26" t="e">
        <v>#N/A</v>
      </c>
      <c r="CJ160" s="26" t="e">
        <v>#N/A</v>
      </c>
      <c r="CK160" s="26" t="e">
        <v>#N/A</v>
      </c>
      <c r="CL160" s="26" t="e">
        <v>#N/A</v>
      </c>
      <c r="CM160" s="26" t="e">
        <v>#N/A</v>
      </c>
      <c r="CN160" s="26" t="e">
        <v>#N/A</v>
      </c>
      <c r="CO160" s="26" t="e">
        <v>#N/A</v>
      </c>
      <c r="CP160" s="26" t="e">
        <v>#N/A</v>
      </c>
      <c r="CQ160" s="26" t="e">
        <v>#N/A</v>
      </c>
      <c r="CR160" s="26" t="e">
        <v>#N/A</v>
      </c>
      <c r="CS160" s="26" t="e">
        <v>#N/A</v>
      </c>
      <c r="CT160" s="26" t="e">
        <v>#N/A</v>
      </c>
      <c r="CU160" s="26" t="e">
        <v>#N/A</v>
      </c>
      <c r="CV160" s="26" t="e">
        <v>#N/A</v>
      </c>
      <c r="CW160" s="26" t="e">
        <v>#N/A</v>
      </c>
      <c r="CX160" s="26" t="e">
        <v>#N/A</v>
      </c>
      <c r="CY160" s="26" t="e">
        <v>#N/A</v>
      </c>
      <c r="CZ160" s="26" t="e">
        <v>#N/A</v>
      </c>
      <c r="DA160" s="26">
        <v>2043</v>
      </c>
      <c r="DB160" s="26" t="e">
        <v>#N/A</v>
      </c>
      <c r="DC160" s="26" t="e">
        <v>#N/A</v>
      </c>
      <c r="DD160" s="26" t="e">
        <v>#N/A</v>
      </c>
      <c r="DE160" s="26" t="e">
        <v>#N/A</v>
      </c>
      <c r="DF160" s="26" t="e">
        <v>#N/A</v>
      </c>
      <c r="DG160" s="26" t="e">
        <v>#N/A</v>
      </c>
      <c r="DH160" s="26" t="e">
        <v>#N/A</v>
      </c>
      <c r="DI160" s="26" t="e">
        <v>#N/A</v>
      </c>
      <c r="DJ160" s="26" t="e">
        <v>#N/A</v>
      </c>
      <c r="DK160" s="26" t="e">
        <v>#N/A</v>
      </c>
      <c r="DL160" s="26" t="e">
        <v>#N/A</v>
      </c>
      <c r="DM160" s="26" t="e">
        <v>#N/A</v>
      </c>
      <c r="DN160" s="26" t="e">
        <v>#N/A</v>
      </c>
      <c r="DO160" s="26" t="e">
        <v>#N/A</v>
      </c>
      <c r="DP160" s="26" t="e">
        <v>#N/A</v>
      </c>
      <c r="DQ160" s="26" t="e">
        <v>#N/A</v>
      </c>
      <c r="DR160" s="26" t="e">
        <v>#N/A</v>
      </c>
      <c r="DS160" s="26" t="e">
        <v>#N/A</v>
      </c>
      <c r="DT160" s="26" t="e">
        <v>#N/A</v>
      </c>
      <c r="DU160" s="26" t="e">
        <v>#N/A</v>
      </c>
      <c r="DV160" s="26" t="e">
        <v>#N/A</v>
      </c>
      <c r="DW160" s="26" t="e">
        <v>#N/A</v>
      </c>
      <c r="DX160" s="26" t="e">
        <v>#N/A</v>
      </c>
      <c r="DY160" s="26" t="e">
        <v>#N/A</v>
      </c>
      <c r="DZ160" s="26" t="e">
        <v>#N/A</v>
      </c>
      <c r="EA160" s="26" t="e">
        <v>#N/A</v>
      </c>
      <c r="EB160" s="26" t="e">
        <v>#N/A</v>
      </c>
      <c r="EC160" s="26" t="e">
        <v>#N/A</v>
      </c>
      <c r="ED160" s="26" t="e">
        <v>#N/A</v>
      </c>
      <c r="EE160" s="26" t="e">
        <v>#N/A</v>
      </c>
      <c r="EF160" s="26" t="e">
        <v>#N/A</v>
      </c>
      <c r="EG160" s="26" t="e">
        <v>#N/A</v>
      </c>
      <c r="EH160" s="26" t="e">
        <v>#N/A</v>
      </c>
      <c r="EI160" s="26" t="e">
        <v>#N/A</v>
      </c>
      <c r="EJ160" s="26" t="e">
        <v>#N/A</v>
      </c>
      <c r="EK160" s="26" t="e">
        <v>#N/A</v>
      </c>
      <c r="EL160" s="53">
        <v>5297.4539999999997</v>
      </c>
      <c r="EM160" s="53">
        <v>5436.5550000000003</v>
      </c>
      <c r="EN160" s="53">
        <v>5581.0010000000002</v>
      </c>
      <c r="EO160" s="53">
        <v>5731.0079999999998</v>
      </c>
      <c r="EP160" s="53">
        <v>5886.7979999999998</v>
      </c>
      <c r="EQ160" s="53">
        <v>6048.6059999999998</v>
      </c>
      <c r="ER160" s="53">
        <v>6216.6790000000001</v>
      </c>
      <c r="ES160" s="53">
        <v>6391.2879999999996</v>
      </c>
      <c r="ET160" s="53">
        <v>6572.7190000000001</v>
      </c>
      <c r="EU160" s="53">
        <v>6761.28</v>
      </c>
      <c r="EV160" s="53">
        <v>6958.2830000000004</v>
      </c>
      <c r="EW160" s="53">
        <v>7153.5079999999998</v>
      </c>
      <c r="EX160" s="53">
        <v>7355.2479999999996</v>
      </c>
      <c r="EY160" s="53">
        <v>7563.8389999999999</v>
      </c>
      <c r="EZ160" s="53">
        <v>7781.8130000000001</v>
      </c>
      <c r="FA160" s="53">
        <v>8009.6019999999999</v>
      </c>
      <c r="FB160" s="53">
        <v>8245.4809999999998</v>
      </c>
      <c r="FC160" s="53">
        <v>8490.2129999999997</v>
      </c>
      <c r="FD160" s="53">
        <v>8744.3019999999997</v>
      </c>
      <c r="FE160" s="53">
        <v>9009.0480000000007</v>
      </c>
      <c r="FF160" s="53">
        <v>8788.9449999999997</v>
      </c>
      <c r="FG160" s="53">
        <v>9065.1859999999997</v>
      </c>
      <c r="FH160" s="53">
        <v>9353.6589999999997</v>
      </c>
      <c r="FI160" s="53">
        <v>9649.4670000000006</v>
      </c>
      <c r="FJ160" s="53">
        <v>9904.8619999999992</v>
      </c>
      <c r="FK160" s="53">
        <v>10117.861999999999</v>
      </c>
      <c r="FL160" s="53">
        <v>10332.93</v>
      </c>
      <c r="FM160" s="53">
        <v>10538.035</v>
      </c>
      <c r="FN160" s="53">
        <v>10720.781000000001</v>
      </c>
      <c r="FO160" s="53">
        <v>10878.796</v>
      </c>
      <c r="FP160" s="53">
        <v>11016.641</v>
      </c>
      <c r="FQ160" s="53">
        <v>11177.978999999999</v>
      </c>
      <c r="FR160" s="53">
        <v>11402.289000000001</v>
      </c>
      <c r="FS160" s="53">
        <v>12152.304</v>
      </c>
      <c r="FT160" s="53">
        <v>12832.612999999999</v>
      </c>
      <c r="FU160" s="53">
        <v>13228.424999999999</v>
      </c>
      <c r="FV160" s="53">
        <v>13781.213</v>
      </c>
      <c r="FW160" s="53">
        <v>14174.699000000001</v>
      </c>
      <c r="FX160" s="53">
        <v>14576.593999999999</v>
      </c>
      <c r="FY160" s="53">
        <v>14987.050999999999</v>
      </c>
      <c r="FZ160" s="53">
        <v>15413.8</v>
      </c>
      <c r="GA160" s="53">
        <v>15855.992</v>
      </c>
      <c r="GB160" s="53">
        <v>16302.142</v>
      </c>
      <c r="GC160" s="53">
        <v>16814.103999999999</v>
      </c>
      <c r="GD160" s="53">
        <v>17310.453000000001</v>
      </c>
      <c r="GE160" s="53">
        <v>17712.492999999999</v>
      </c>
      <c r="GF160" s="53">
        <v>18092.294999999998</v>
      </c>
      <c r="GG160" s="53">
        <v>18476.748</v>
      </c>
      <c r="GH160" s="53">
        <v>18884.919000000002</v>
      </c>
      <c r="GI160" s="53">
        <v>19304.881000000001</v>
      </c>
      <c r="GJ160" s="53">
        <v>19736.036</v>
      </c>
      <c r="GK160" s="53">
        <v>20176.859</v>
      </c>
      <c r="GL160" s="53">
        <v>20639.112000000001</v>
      </c>
      <c r="GM160" s="53">
        <v>21111.483</v>
      </c>
      <c r="GN160" s="53">
        <v>21572.019</v>
      </c>
      <c r="GO160" s="53">
        <v>22025.68</v>
      </c>
      <c r="GP160" s="53">
        <v>22478.657999999999</v>
      </c>
      <c r="GQ160" s="53">
        <v>22931.298999999999</v>
      </c>
      <c r="GR160" s="53">
        <v>23382.848000000002</v>
      </c>
      <c r="GS160" s="53">
        <v>23888</v>
      </c>
      <c r="GT160" s="53"/>
      <c r="GU160" s="53">
        <v>32398.352999999999</v>
      </c>
    </row>
    <row r="161" spans="1:203">
      <c r="A161" s="2" t="s">
        <v>548</v>
      </c>
      <c r="B161" s="17" t="e">
        <v>#N/A</v>
      </c>
      <c r="C161" s="17" t="e">
        <v>#N/A</v>
      </c>
      <c r="D161" s="17" t="e">
        <v>#N/A</v>
      </c>
      <c r="E161" s="17" t="e">
        <v>#N/A</v>
      </c>
      <c r="F161" s="26" t="e">
        <v>#N/A</v>
      </c>
      <c r="G161" s="26" t="e">
        <v>#N/A</v>
      </c>
      <c r="H161" s="26" t="e">
        <v>#N/A</v>
      </c>
      <c r="I161" s="26" t="e">
        <v>#N/A</v>
      </c>
      <c r="J161" s="26" t="e">
        <v>#N/A</v>
      </c>
      <c r="K161" s="26" t="e">
        <v>#N/A</v>
      </c>
      <c r="L161" s="26" t="e">
        <v>#N/A</v>
      </c>
      <c r="M161" s="26" t="e">
        <v>#N/A</v>
      </c>
      <c r="N161" s="26" t="e">
        <v>#N/A</v>
      </c>
      <c r="O161" s="26" t="e">
        <v>#N/A</v>
      </c>
      <c r="P161" s="26" t="e">
        <v>#N/A</v>
      </c>
      <c r="Q161" s="26" t="e">
        <v>#N/A</v>
      </c>
      <c r="R161" s="26" t="e">
        <v>#N/A</v>
      </c>
      <c r="S161" s="26" t="e">
        <v>#N/A</v>
      </c>
      <c r="T161" s="26" t="e">
        <v>#N/A</v>
      </c>
      <c r="U161" s="26" t="e">
        <v>#N/A</v>
      </c>
      <c r="V161" s="26" t="e">
        <v>#N/A</v>
      </c>
      <c r="W161" s="26" t="e">
        <v>#N/A</v>
      </c>
      <c r="X161" s="26" t="e">
        <v>#N/A</v>
      </c>
      <c r="Y161" s="26" t="e">
        <v>#N/A</v>
      </c>
      <c r="Z161" s="26" t="e">
        <v>#N/A</v>
      </c>
      <c r="AA161" s="26" t="e">
        <v>#N/A</v>
      </c>
      <c r="AB161" s="26" t="e">
        <v>#N/A</v>
      </c>
      <c r="AC161" s="26" t="e">
        <v>#N/A</v>
      </c>
      <c r="AD161" s="26" t="e">
        <v>#N/A</v>
      </c>
      <c r="AE161" s="26" t="e">
        <v>#N/A</v>
      </c>
      <c r="AF161" s="26" t="e">
        <v>#N/A</v>
      </c>
      <c r="AG161" s="26" t="e">
        <v>#N/A</v>
      </c>
      <c r="AH161" s="26" t="e">
        <v>#N/A</v>
      </c>
      <c r="AI161" s="26" t="e">
        <v>#N/A</v>
      </c>
      <c r="AJ161" s="26" t="e">
        <v>#N/A</v>
      </c>
      <c r="AK161" s="26" t="e">
        <v>#N/A</v>
      </c>
      <c r="AL161" s="26" t="e">
        <v>#N/A</v>
      </c>
      <c r="AM161" s="26" t="e">
        <v>#N/A</v>
      </c>
      <c r="AN161" s="26" t="e">
        <v>#N/A</v>
      </c>
      <c r="AO161" s="26" t="e">
        <v>#N/A</v>
      </c>
      <c r="AP161" s="26" t="e">
        <v>#N/A</v>
      </c>
      <c r="AQ161" s="26" t="e">
        <v>#N/A</v>
      </c>
      <c r="AR161" s="26" t="e">
        <v>#N/A</v>
      </c>
      <c r="AS161" s="26" t="e">
        <v>#N/A</v>
      </c>
      <c r="AT161" s="26" t="e">
        <v>#N/A</v>
      </c>
      <c r="AU161" s="26" t="e">
        <v>#N/A</v>
      </c>
      <c r="AV161" s="26" t="e">
        <v>#N/A</v>
      </c>
      <c r="AW161" s="26" t="e">
        <v>#N/A</v>
      </c>
      <c r="AX161" s="26" t="e">
        <v>#N/A</v>
      </c>
      <c r="AY161" s="26" t="e">
        <v>#N/A</v>
      </c>
      <c r="AZ161" s="26" t="e">
        <v>#N/A</v>
      </c>
      <c r="BA161" s="26" t="e">
        <v>#N/A</v>
      </c>
      <c r="BB161" s="26" t="e">
        <v>#N/A</v>
      </c>
      <c r="BC161" s="26" t="e">
        <v>#N/A</v>
      </c>
      <c r="BD161" s="26" t="e">
        <v>#N/A</v>
      </c>
      <c r="BE161" s="26" t="e">
        <v>#N/A</v>
      </c>
      <c r="BF161" s="26" t="e">
        <v>#N/A</v>
      </c>
      <c r="BG161" s="26" t="e">
        <v>#N/A</v>
      </c>
      <c r="BH161" s="26" t="e">
        <v>#N/A</v>
      </c>
      <c r="BI161" s="26" t="e">
        <v>#N/A</v>
      </c>
      <c r="BJ161" s="26" t="e">
        <v>#N/A</v>
      </c>
      <c r="BK161" s="26" t="e">
        <v>#N/A</v>
      </c>
      <c r="BL161" s="26" t="e">
        <v>#N/A</v>
      </c>
      <c r="BM161" s="26" t="e">
        <v>#N/A</v>
      </c>
      <c r="BN161" s="26" t="e">
        <v>#N/A</v>
      </c>
      <c r="BO161" s="26" t="e">
        <v>#N/A</v>
      </c>
      <c r="BP161" s="26" t="e">
        <v>#N/A</v>
      </c>
      <c r="BQ161" s="26" t="e">
        <v>#N/A</v>
      </c>
      <c r="BR161" s="26" t="e">
        <v>#N/A</v>
      </c>
      <c r="BS161" s="26" t="e">
        <v>#N/A</v>
      </c>
      <c r="BT161" s="26" t="e">
        <v>#N/A</v>
      </c>
      <c r="BU161" s="26" t="e">
        <v>#N/A</v>
      </c>
      <c r="BV161" s="26" t="e">
        <v>#N/A</v>
      </c>
      <c r="BW161" s="26" t="e">
        <v>#N/A</v>
      </c>
      <c r="BX161" s="26" t="e">
        <v>#N/A</v>
      </c>
      <c r="BY161" s="26" t="e">
        <v>#N/A</v>
      </c>
      <c r="BZ161" s="26" t="e">
        <v>#N/A</v>
      </c>
      <c r="CA161" s="26" t="e">
        <v>#N/A</v>
      </c>
      <c r="CB161" s="26" t="e">
        <v>#N/A</v>
      </c>
      <c r="CC161" s="26" t="e">
        <v>#N/A</v>
      </c>
      <c r="CD161" s="26" t="e">
        <v>#N/A</v>
      </c>
      <c r="CE161" s="26" t="e">
        <v>#N/A</v>
      </c>
      <c r="CF161" s="26" t="e">
        <v>#N/A</v>
      </c>
      <c r="CG161" s="26" t="e">
        <v>#N/A</v>
      </c>
      <c r="CH161" s="26" t="e">
        <v>#N/A</v>
      </c>
      <c r="CI161" s="26" t="e">
        <v>#N/A</v>
      </c>
      <c r="CJ161" s="26" t="e">
        <v>#N/A</v>
      </c>
      <c r="CK161" s="26" t="e">
        <v>#N/A</v>
      </c>
      <c r="CL161" s="26" t="e">
        <v>#N/A</v>
      </c>
      <c r="CM161" s="26" t="e">
        <v>#N/A</v>
      </c>
      <c r="CN161" s="26" t="e">
        <v>#N/A</v>
      </c>
      <c r="CO161" s="26" t="e">
        <v>#N/A</v>
      </c>
      <c r="CP161" s="26" t="e">
        <v>#N/A</v>
      </c>
      <c r="CQ161" s="26" t="e">
        <v>#N/A</v>
      </c>
      <c r="CR161" s="26" t="e">
        <v>#N/A</v>
      </c>
      <c r="CS161" s="26" t="e">
        <v>#N/A</v>
      </c>
      <c r="CT161" s="26" t="e">
        <v>#N/A</v>
      </c>
      <c r="CU161" s="26" t="e">
        <v>#N/A</v>
      </c>
      <c r="CV161" s="26" t="e">
        <v>#N/A</v>
      </c>
      <c r="CW161" s="26" t="e">
        <v>#N/A</v>
      </c>
      <c r="CX161" s="26" t="e">
        <v>#N/A</v>
      </c>
      <c r="CY161" s="26" t="e">
        <v>#N/A</v>
      </c>
      <c r="CZ161" s="26" t="e">
        <v>#N/A</v>
      </c>
      <c r="DA161" s="26" t="e">
        <v>#N/A</v>
      </c>
      <c r="DB161" s="26" t="e">
        <v>#N/A</v>
      </c>
      <c r="DC161" s="26" t="e">
        <v>#N/A</v>
      </c>
      <c r="DD161" s="26" t="e">
        <v>#N/A</v>
      </c>
      <c r="DE161" s="26" t="e">
        <v>#N/A</v>
      </c>
      <c r="DF161" s="26" t="e">
        <v>#N/A</v>
      </c>
      <c r="DG161" s="26" t="e">
        <v>#N/A</v>
      </c>
      <c r="DH161" s="26" t="e">
        <v>#N/A</v>
      </c>
      <c r="DI161" s="26" t="e">
        <v>#N/A</v>
      </c>
      <c r="DJ161" s="26" t="e">
        <v>#N/A</v>
      </c>
      <c r="DK161" s="26" t="e">
        <v>#N/A</v>
      </c>
      <c r="DL161" s="26" t="e">
        <v>#N/A</v>
      </c>
      <c r="DM161" s="26" t="e">
        <v>#N/A</v>
      </c>
      <c r="DN161" s="26" t="e">
        <v>#N/A</v>
      </c>
      <c r="DO161" s="26" t="e">
        <v>#N/A</v>
      </c>
      <c r="DP161" s="26" t="e">
        <v>#N/A</v>
      </c>
      <c r="DQ161" s="26" t="e">
        <v>#N/A</v>
      </c>
      <c r="DR161" s="26" t="e">
        <v>#N/A</v>
      </c>
      <c r="DS161" s="26" t="e">
        <v>#N/A</v>
      </c>
      <c r="DT161" s="26" t="e">
        <v>#N/A</v>
      </c>
      <c r="DU161" s="26" t="e">
        <v>#N/A</v>
      </c>
      <c r="DV161" s="26" t="e">
        <v>#N/A</v>
      </c>
      <c r="DW161" s="26" t="e">
        <v>#N/A</v>
      </c>
      <c r="DX161" s="26" t="e">
        <v>#N/A</v>
      </c>
      <c r="DY161" s="26" t="e">
        <v>#N/A</v>
      </c>
      <c r="DZ161" s="26" t="e">
        <v>#N/A</v>
      </c>
      <c r="EA161" s="26" t="e">
        <v>#N/A</v>
      </c>
      <c r="EB161" s="26" t="e">
        <v>#N/A</v>
      </c>
      <c r="EC161" s="26" t="e">
        <v>#N/A</v>
      </c>
      <c r="ED161" s="26" t="e">
        <v>#N/A</v>
      </c>
      <c r="EE161" s="26" t="e">
        <v>#N/A</v>
      </c>
      <c r="EF161" s="26" t="e">
        <v>#N/A</v>
      </c>
      <c r="EG161" s="26" t="e">
        <v>#N/A</v>
      </c>
      <c r="EH161" s="26" t="e">
        <v>#N/A</v>
      </c>
      <c r="EI161" s="26" t="e">
        <v>#N/A</v>
      </c>
      <c r="EJ161" s="26" t="e">
        <v>#N/A</v>
      </c>
      <c r="EK161" s="26" t="e">
        <v>#N/A</v>
      </c>
      <c r="EL161" s="53">
        <v>2585.509</v>
      </c>
      <c r="EM161" s="53">
        <v>2624.5839999999998</v>
      </c>
      <c r="EN161" s="53">
        <v>2664.2489999999998</v>
      </c>
      <c r="EO161" s="53">
        <v>2704.5140000000001</v>
      </c>
      <c r="EP161" s="53">
        <v>2745.3879999999999</v>
      </c>
      <c r="EQ161" s="53">
        <v>2786.8789999999999</v>
      </c>
      <c r="ER161" s="53">
        <v>2830.556</v>
      </c>
      <c r="ES161" s="53">
        <v>2876.3249999999998</v>
      </c>
      <c r="ET161" s="53">
        <v>2924.1610000000001</v>
      </c>
      <c r="EU161" s="53">
        <v>2974.085</v>
      </c>
      <c r="EV161" s="53">
        <v>3026.0909999999999</v>
      </c>
      <c r="EW161" s="53">
        <v>3080.1979999999999</v>
      </c>
      <c r="EX161" s="53">
        <v>3136.1379999999999</v>
      </c>
      <c r="EY161" s="53">
        <v>3193.6680000000001</v>
      </c>
      <c r="EZ161" s="53">
        <v>3252.8609999999999</v>
      </c>
      <c r="FA161" s="53">
        <v>3313.7069999999999</v>
      </c>
      <c r="FB161" s="53">
        <v>3376.2109999999998</v>
      </c>
      <c r="FC161" s="53">
        <v>3440.3609999999999</v>
      </c>
      <c r="FD161" s="53">
        <v>3506.2159999999999</v>
      </c>
      <c r="FE161" s="53">
        <v>3573.8629999999998</v>
      </c>
      <c r="FF161" s="53">
        <v>3643.3609999999999</v>
      </c>
      <c r="FG161" s="53">
        <v>3714.6790000000001</v>
      </c>
      <c r="FH161" s="53">
        <v>3787.7959999999998</v>
      </c>
      <c r="FI161" s="53">
        <v>3862.799</v>
      </c>
      <c r="FJ161" s="53">
        <v>3939.7739999999999</v>
      </c>
      <c r="FK161" s="53">
        <v>4018.826</v>
      </c>
      <c r="FL161" s="53">
        <v>4100.0050000000001</v>
      </c>
      <c r="FM161" s="53">
        <v>4183.3590000000004</v>
      </c>
      <c r="FN161" s="53">
        <v>4268.9750000000004</v>
      </c>
      <c r="FO161" s="53">
        <v>4356.9390000000003</v>
      </c>
      <c r="FP161" s="53">
        <v>4447.3689999999997</v>
      </c>
      <c r="FQ161" s="53">
        <v>4540.3609999999999</v>
      </c>
      <c r="FR161" s="53">
        <v>4636.0110000000004</v>
      </c>
      <c r="FS161" s="53">
        <v>4734.3999999999996</v>
      </c>
      <c r="FT161" s="53">
        <v>4953.5780000000004</v>
      </c>
      <c r="FU161" s="53">
        <v>5226.741</v>
      </c>
      <c r="FV161" s="53">
        <v>5394.3339999999998</v>
      </c>
      <c r="FW161" s="53">
        <v>5528.4080000000004</v>
      </c>
      <c r="FX161" s="53">
        <v>5666.8249999999998</v>
      </c>
      <c r="FY161" s="53">
        <v>5809.6890000000003</v>
      </c>
      <c r="FZ161" s="53">
        <v>6118.4520000000002</v>
      </c>
      <c r="GA161" s="53">
        <v>6552.4740000000002</v>
      </c>
      <c r="GB161" s="53">
        <v>6800.5190000000002</v>
      </c>
      <c r="GC161" s="53">
        <v>6989.107</v>
      </c>
      <c r="GD161" s="53">
        <v>7209.4849999999997</v>
      </c>
      <c r="GE161" s="53">
        <v>7445.6949999999997</v>
      </c>
      <c r="GF161" s="53">
        <v>7701.5690000000004</v>
      </c>
      <c r="GG161" s="53">
        <v>7791.058</v>
      </c>
      <c r="GH161" s="53">
        <v>7906.607</v>
      </c>
      <c r="GI161" s="53">
        <v>8154.4030000000002</v>
      </c>
      <c r="GJ161" s="53">
        <v>8350.4130000000005</v>
      </c>
      <c r="GK161" s="53">
        <v>8416.9240000000009</v>
      </c>
      <c r="GL161" s="53">
        <v>8520.3040000000001</v>
      </c>
      <c r="GM161" s="53">
        <v>8755.5380000000005</v>
      </c>
      <c r="GN161" s="53">
        <v>8971.9789999999994</v>
      </c>
      <c r="GO161" s="53">
        <v>9153.73</v>
      </c>
      <c r="GP161" s="53">
        <v>9345.7289999999994</v>
      </c>
      <c r="GQ161" s="53">
        <v>9569.2160000000003</v>
      </c>
      <c r="GR161" s="53">
        <v>9806.509</v>
      </c>
      <c r="GS161" s="53">
        <v>10058</v>
      </c>
      <c r="GT161" s="53"/>
      <c r="GU161" s="53">
        <v>17225.812999999998</v>
      </c>
    </row>
    <row r="162" spans="1:203">
      <c r="A162" s="2" t="s">
        <v>549</v>
      </c>
      <c r="B162" s="17" t="e">
        <v>#N/A</v>
      </c>
      <c r="C162" s="17" t="e">
        <v>#N/A</v>
      </c>
      <c r="D162" s="17" t="e">
        <v>#N/A</v>
      </c>
      <c r="E162" s="17" t="e">
        <v>#N/A</v>
      </c>
      <c r="F162" s="26" t="e">
        <v>#N/A</v>
      </c>
      <c r="G162" s="26" t="e">
        <v>#N/A</v>
      </c>
      <c r="H162" s="26" t="e">
        <v>#N/A</v>
      </c>
      <c r="I162" s="26" t="e">
        <v>#N/A</v>
      </c>
      <c r="J162" s="26" t="e">
        <v>#N/A</v>
      </c>
      <c r="K162" s="26" t="e">
        <v>#N/A</v>
      </c>
      <c r="L162" s="26" t="e">
        <v>#N/A</v>
      </c>
      <c r="M162" s="26" t="e">
        <v>#N/A</v>
      </c>
      <c r="N162" s="26" t="e">
        <v>#N/A</v>
      </c>
      <c r="O162" s="26" t="e">
        <v>#N/A</v>
      </c>
      <c r="P162" s="26" t="e">
        <v>#N/A</v>
      </c>
      <c r="Q162" s="26" t="e">
        <v>#N/A</v>
      </c>
      <c r="R162" s="26" t="e">
        <v>#N/A</v>
      </c>
      <c r="S162" s="26" t="e">
        <v>#N/A</v>
      </c>
      <c r="T162" s="26" t="e">
        <v>#N/A</v>
      </c>
      <c r="U162" s="26" t="e">
        <v>#N/A</v>
      </c>
      <c r="V162" s="26" t="e">
        <v>#N/A</v>
      </c>
      <c r="W162" s="26" t="e">
        <v>#N/A</v>
      </c>
      <c r="X162" s="26" t="e">
        <v>#N/A</v>
      </c>
      <c r="Y162" s="26" t="e">
        <v>#N/A</v>
      </c>
      <c r="Z162" s="26" t="e">
        <v>#N/A</v>
      </c>
      <c r="AA162" s="26" t="e">
        <v>#N/A</v>
      </c>
      <c r="AB162" s="26" t="e">
        <v>#N/A</v>
      </c>
      <c r="AC162" s="26" t="e">
        <v>#N/A</v>
      </c>
      <c r="AD162" s="26" t="e">
        <v>#N/A</v>
      </c>
      <c r="AE162" s="26" t="e">
        <v>#N/A</v>
      </c>
      <c r="AF162" s="26" t="e">
        <v>#N/A</v>
      </c>
      <c r="AG162" s="26" t="e">
        <v>#N/A</v>
      </c>
      <c r="AH162" s="26" t="e">
        <v>#N/A</v>
      </c>
      <c r="AI162" s="26" t="e">
        <v>#N/A</v>
      </c>
      <c r="AJ162" s="26" t="e">
        <v>#N/A</v>
      </c>
      <c r="AK162" s="26" t="e">
        <v>#N/A</v>
      </c>
      <c r="AL162" s="26" t="e">
        <v>#N/A</v>
      </c>
      <c r="AM162" s="26" t="e">
        <v>#N/A</v>
      </c>
      <c r="AN162" s="26" t="e">
        <v>#N/A</v>
      </c>
      <c r="AO162" s="26" t="e">
        <v>#N/A</v>
      </c>
      <c r="AP162" s="26" t="e">
        <v>#N/A</v>
      </c>
      <c r="AQ162" s="26" t="e">
        <v>#N/A</v>
      </c>
      <c r="AR162" s="26" t="e">
        <v>#N/A</v>
      </c>
      <c r="AS162" s="26" t="e">
        <v>#N/A</v>
      </c>
      <c r="AT162" s="26" t="e">
        <v>#N/A</v>
      </c>
      <c r="AU162" s="26" t="e">
        <v>#N/A</v>
      </c>
      <c r="AV162" s="26" t="e">
        <v>#N/A</v>
      </c>
      <c r="AW162" s="26" t="e">
        <v>#N/A</v>
      </c>
      <c r="AX162" s="26" t="e">
        <v>#N/A</v>
      </c>
      <c r="AY162" s="26" t="e">
        <v>#N/A</v>
      </c>
      <c r="AZ162" s="26" t="e">
        <v>#N/A</v>
      </c>
      <c r="BA162" s="26" t="e">
        <v>#N/A</v>
      </c>
      <c r="BB162" s="26" t="e">
        <v>#N/A</v>
      </c>
      <c r="BC162" s="26" t="e">
        <v>#N/A</v>
      </c>
      <c r="BD162" s="26" t="e">
        <v>#N/A</v>
      </c>
      <c r="BE162" s="26" t="e">
        <v>#N/A</v>
      </c>
      <c r="BF162" s="26" t="e">
        <v>#N/A</v>
      </c>
      <c r="BG162" s="26" t="e">
        <v>#N/A</v>
      </c>
      <c r="BH162" s="26" t="e">
        <v>#N/A</v>
      </c>
      <c r="BI162" s="26" t="e">
        <v>#N/A</v>
      </c>
      <c r="BJ162" s="26" t="e">
        <v>#N/A</v>
      </c>
      <c r="BK162" s="26" t="e">
        <v>#N/A</v>
      </c>
      <c r="BL162" s="26" t="e">
        <v>#N/A</v>
      </c>
      <c r="BM162" s="26" t="e">
        <v>#N/A</v>
      </c>
      <c r="BN162" s="26" t="e">
        <v>#N/A</v>
      </c>
      <c r="BO162" s="26" t="e">
        <v>#N/A</v>
      </c>
      <c r="BP162" s="26" t="e">
        <v>#N/A</v>
      </c>
      <c r="BQ162" s="26" t="e">
        <v>#N/A</v>
      </c>
      <c r="BR162" s="26" t="e">
        <v>#N/A</v>
      </c>
      <c r="BS162" s="26" t="e">
        <v>#N/A</v>
      </c>
      <c r="BT162" s="26" t="e">
        <v>#N/A</v>
      </c>
      <c r="BU162" s="26" t="e">
        <v>#N/A</v>
      </c>
      <c r="BV162" s="26" t="e">
        <v>#N/A</v>
      </c>
      <c r="BW162" s="26" t="e">
        <v>#N/A</v>
      </c>
      <c r="BX162" s="26" t="e">
        <v>#N/A</v>
      </c>
      <c r="BY162" s="26" t="e">
        <v>#N/A</v>
      </c>
      <c r="BZ162" s="26" t="e">
        <v>#N/A</v>
      </c>
      <c r="CA162" s="26" t="e">
        <v>#N/A</v>
      </c>
      <c r="CB162" s="26" t="e">
        <v>#N/A</v>
      </c>
      <c r="CC162" s="26" t="e">
        <v>#N/A</v>
      </c>
      <c r="CD162" s="26" t="e">
        <v>#N/A</v>
      </c>
      <c r="CE162" s="26" t="e">
        <v>#N/A</v>
      </c>
      <c r="CF162" s="26" t="e">
        <v>#N/A</v>
      </c>
      <c r="CG162" s="26" t="e">
        <v>#N/A</v>
      </c>
      <c r="CH162" s="26" t="e">
        <v>#N/A</v>
      </c>
      <c r="CI162" s="26" t="e">
        <v>#N/A</v>
      </c>
      <c r="CJ162" s="26" t="e">
        <v>#N/A</v>
      </c>
      <c r="CK162" s="26" t="e">
        <v>#N/A</v>
      </c>
      <c r="CL162" s="26" t="e">
        <v>#N/A</v>
      </c>
      <c r="CM162" s="26" t="e">
        <v>#N/A</v>
      </c>
      <c r="CN162" s="26" t="e">
        <v>#N/A</v>
      </c>
      <c r="CO162" s="26" t="e">
        <v>#N/A</v>
      </c>
      <c r="CP162" s="26" t="e">
        <v>#N/A</v>
      </c>
      <c r="CQ162" s="26" t="e">
        <v>#N/A</v>
      </c>
      <c r="CR162" s="26" t="e">
        <v>#N/A</v>
      </c>
      <c r="CS162" s="26" t="e">
        <v>#N/A</v>
      </c>
      <c r="CT162" s="26" t="e">
        <v>#N/A</v>
      </c>
      <c r="CU162" s="26" t="e">
        <v>#N/A</v>
      </c>
      <c r="CV162" s="26" t="e">
        <v>#N/A</v>
      </c>
      <c r="CW162" s="26" t="e">
        <v>#N/A</v>
      </c>
      <c r="CX162" s="26" t="e">
        <v>#N/A</v>
      </c>
      <c r="CY162" s="26" t="e">
        <v>#N/A</v>
      </c>
      <c r="CZ162" s="26" t="e">
        <v>#N/A</v>
      </c>
      <c r="DA162" s="26" t="e">
        <v>#N/A</v>
      </c>
      <c r="DB162" s="26" t="e">
        <v>#N/A</v>
      </c>
      <c r="DC162" s="26" t="e">
        <v>#N/A</v>
      </c>
      <c r="DD162" s="26" t="e">
        <v>#N/A</v>
      </c>
      <c r="DE162" s="26" t="e">
        <v>#N/A</v>
      </c>
      <c r="DF162" s="26" t="e">
        <v>#N/A</v>
      </c>
      <c r="DG162" s="26" t="e">
        <v>#N/A</v>
      </c>
      <c r="DH162" s="26" t="e">
        <v>#N/A</v>
      </c>
      <c r="DI162" s="26" t="e">
        <v>#N/A</v>
      </c>
      <c r="DJ162" s="26" t="e">
        <v>#N/A</v>
      </c>
      <c r="DK162" s="26" t="e">
        <v>#N/A</v>
      </c>
      <c r="DL162" s="26" t="e">
        <v>#N/A</v>
      </c>
      <c r="DM162" s="26" t="e">
        <v>#N/A</v>
      </c>
      <c r="DN162" s="26" t="e">
        <v>#N/A</v>
      </c>
      <c r="DO162" s="26" t="e">
        <v>#N/A</v>
      </c>
      <c r="DP162" s="26" t="e">
        <v>#N/A</v>
      </c>
      <c r="DQ162" s="26" t="e">
        <v>#N/A</v>
      </c>
      <c r="DR162" s="26" t="e">
        <v>#N/A</v>
      </c>
      <c r="DS162" s="26" t="e">
        <v>#N/A</v>
      </c>
      <c r="DT162" s="26" t="e">
        <v>#N/A</v>
      </c>
      <c r="DU162" s="26" t="e">
        <v>#N/A</v>
      </c>
      <c r="DV162" s="26" t="e">
        <v>#N/A</v>
      </c>
      <c r="DW162" s="26" t="e">
        <v>#N/A</v>
      </c>
      <c r="DX162" s="26" t="e">
        <v>#N/A</v>
      </c>
      <c r="DY162" s="26" t="e">
        <v>#N/A</v>
      </c>
      <c r="DZ162" s="26" t="e">
        <v>#N/A</v>
      </c>
      <c r="EA162" s="26" t="e">
        <v>#N/A</v>
      </c>
      <c r="EB162" s="26" t="e">
        <v>#N/A</v>
      </c>
      <c r="EC162" s="26" t="e">
        <v>#N/A</v>
      </c>
      <c r="ED162" s="26" t="e">
        <v>#N/A</v>
      </c>
      <c r="EE162" s="26" t="e">
        <v>#N/A</v>
      </c>
      <c r="EF162" s="26" t="e">
        <v>#N/A</v>
      </c>
      <c r="EG162" s="26" t="e">
        <v>#N/A</v>
      </c>
      <c r="EH162" s="26" t="e">
        <v>#N/A</v>
      </c>
      <c r="EI162" s="26" t="e">
        <v>#N/A</v>
      </c>
      <c r="EJ162" s="26" t="e">
        <v>#N/A</v>
      </c>
      <c r="EK162" s="26" t="e">
        <v>#N/A</v>
      </c>
      <c r="EL162" s="53">
        <v>573.26800000000003</v>
      </c>
      <c r="EM162" s="53">
        <v>576.94799999999998</v>
      </c>
      <c r="EN162" s="53">
        <v>580.65300000000002</v>
      </c>
      <c r="EO162" s="53">
        <v>584.38099999999997</v>
      </c>
      <c r="EP162" s="53">
        <v>588.13300000000004</v>
      </c>
      <c r="EQ162" s="53">
        <v>591.90899999999999</v>
      </c>
      <c r="ER162" s="53">
        <v>596.36500000000001</v>
      </c>
      <c r="ES162" s="53">
        <v>601.09500000000003</v>
      </c>
      <c r="ET162" s="53">
        <v>606.04399999999998</v>
      </c>
      <c r="EU162" s="53">
        <v>611.21699999999998</v>
      </c>
      <c r="EV162" s="53">
        <v>616.68200000000002</v>
      </c>
      <c r="EW162" s="53">
        <v>622.07000000000005</v>
      </c>
      <c r="EX162" s="53">
        <v>627.82000000000005</v>
      </c>
      <c r="EY162" s="53">
        <v>633.93899999999996</v>
      </c>
      <c r="EZ162" s="53">
        <v>610.28399999999999</v>
      </c>
      <c r="FA162" s="53">
        <v>603.78</v>
      </c>
      <c r="FB162" s="53">
        <v>598.11099999999999</v>
      </c>
      <c r="FC162" s="53">
        <v>601.28700000000003</v>
      </c>
      <c r="FD162" s="53">
        <v>611.16</v>
      </c>
      <c r="FE162" s="53">
        <v>615.74900000000002</v>
      </c>
      <c r="FF162" s="53">
        <v>620.02</v>
      </c>
      <c r="FG162" s="53">
        <v>623.28200000000004</v>
      </c>
      <c r="FH162" s="53">
        <v>625.36099999999999</v>
      </c>
      <c r="FI162" s="53">
        <v>633.26599999999996</v>
      </c>
      <c r="FJ162" s="53">
        <v>640.04300000000001</v>
      </c>
      <c r="FK162" s="53">
        <v>680.91899999999998</v>
      </c>
      <c r="FL162" s="53">
        <v>732.70699999999999</v>
      </c>
      <c r="FM162" s="53">
        <v>745.22799999999995</v>
      </c>
      <c r="FN162" s="53">
        <v>758.11300000000006</v>
      </c>
      <c r="FO162" s="53">
        <v>771.37599999999998</v>
      </c>
      <c r="FP162" s="53">
        <v>788.89800000000002</v>
      </c>
      <c r="FQ162" s="53">
        <v>807.05600000000004</v>
      </c>
      <c r="FR162" s="53">
        <v>825.76700000000005</v>
      </c>
      <c r="FS162" s="53">
        <v>845.00599999999997</v>
      </c>
      <c r="FT162" s="53">
        <v>864.77499999999998</v>
      </c>
      <c r="FU162" s="53">
        <v>885.06299999999999</v>
      </c>
      <c r="FV162" s="53">
        <v>905.93</v>
      </c>
      <c r="FW162" s="53">
        <v>927.40899999999999</v>
      </c>
      <c r="FX162" s="53">
        <v>949.54200000000003</v>
      </c>
      <c r="FY162" s="53">
        <v>972.38900000000001</v>
      </c>
      <c r="FZ162" s="53">
        <v>995.98900000000003</v>
      </c>
      <c r="GA162" s="53">
        <v>1020.216</v>
      </c>
      <c r="GB162" s="53">
        <v>1051.0029999999999</v>
      </c>
      <c r="GC162" s="53">
        <v>1084.4549999999999</v>
      </c>
      <c r="GD162" s="53">
        <v>1116.5139999999999</v>
      </c>
      <c r="GE162" s="53">
        <v>1143.328</v>
      </c>
      <c r="GF162" s="53">
        <v>1166.2560000000001</v>
      </c>
      <c r="GG162" s="53">
        <v>1194.1130000000001</v>
      </c>
      <c r="GH162" s="53">
        <v>1222.239</v>
      </c>
      <c r="GI162" s="53">
        <v>1250.4090000000001</v>
      </c>
      <c r="GJ162" s="53">
        <v>1278.8589999999999</v>
      </c>
      <c r="GK162" s="53">
        <v>1306.4549999999999</v>
      </c>
      <c r="GL162" s="53">
        <v>1333.12</v>
      </c>
      <c r="GM162" s="53">
        <v>1359.9169999999999</v>
      </c>
      <c r="GN162" s="53">
        <v>1386.9259999999999</v>
      </c>
      <c r="GO162" s="53">
        <v>1414.1590000000001</v>
      </c>
      <c r="GP162" s="53">
        <v>1442.7470000000001</v>
      </c>
      <c r="GQ162" s="53">
        <v>1472.78</v>
      </c>
      <c r="GR162" s="53">
        <v>1503.182</v>
      </c>
      <c r="GS162" s="53">
        <v>1534</v>
      </c>
      <c r="GT162" s="53"/>
      <c r="GU162" s="53">
        <v>2230.73</v>
      </c>
    </row>
    <row r="163" spans="1:203">
      <c r="A163" s="2" t="s">
        <v>550</v>
      </c>
      <c r="B163" s="17" t="e">
        <v>#N/A</v>
      </c>
      <c r="C163" s="17" t="e">
        <v>#N/A</v>
      </c>
      <c r="D163" s="17" t="e">
        <v>#N/A</v>
      </c>
      <c r="E163" s="17" t="e">
        <v>#N/A</v>
      </c>
      <c r="F163" s="26" t="e">
        <v>#N/A</v>
      </c>
      <c r="G163" s="26" t="e">
        <v>#N/A</v>
      </c>
      <c r="H163" s="26" t="e">
        <v>#N/A</v>
      </c>
      <c r="I163" s="26" t="e">
        <v>#N/A</v>
      </c>
      <c r="J163" s="26" t="e">
        <v>#N/A</v>
      </c>
      <c r="K163" s="26" t="e">
        <v>#N/A</v>
      </c>
      <c r="L163" s="26" t="e">
        <v>#N/A</v>
      </c>
      <c r="M163" s="26" t="e">
        <v>#N/A</v>
      </c>
      <c r="N163" s="26" t="e">
        <v>#N/A</v>
      </c>
      <c r="O163" s="26" t="e">
        <v>#N/A</v>
      </c>
      <c r="P163" s="26" t="e">
        <v>#N/A</v>
      </c>
      <c r="Q163" s="26" t="e">
        <v>#N/A</v>
      </c>
      <c r="R163" s="26" t="e">
        <v>#N/A</v>
      </c>
      <c r="S163" s="26" t="e">
        <v>#N/A</v>
      </c>
      <c r="T163" s="26" t="e">
        <v>#N/A</v>
      </c>
      <c r="U163" s="26" t="e">
        <v>#N/A</v>
      </c>
      <c r="V163" s="26" t="e">
        <v>#N/A</v>
      </c>
      <c r="W163" s="26" t="e">
        <v>#N/A</v>
      </c>
      <c r="X163" s="26" t="e">
        <v>#N/A</v>
      </c>
      <c r="Y163" s="26" t="e">
        <v>#N/A</v>
      </c>
      <c r="Z163" s="26" t="e">
        <v>#N/A</v>
      </c>
      <c r="AA163" s="26" t="e">
        <v>#N/A</v>
      </c>
      <c r="AB163" s="26" t="e">
        <v>#N/A</v>
      </c>
      <c r="AC163" s="26" t="e">
        <v>#N/A</v>
      </c>
      <c r="AD163" s="26" t="e">
        <v>#N/A</v>
      </c>
      <c r="AE163" s="26" t="e">
        <v>#N/A</v>
      </c>
      <c r="AF163" s="26" t="e">
        <v>#N/A</v>
      </c>
      <c r="AG163" s="26" t="e">
        <v>#N/A</v>
      </c>
      <c r="AH163" s="26" t="e">
        <v>#N/A</v>
      </c>
      <c r="AI163" s="26" t="e">
        <v>#N/A</v>
      </c>
      <c r="AJ163" s="26" t="e">
        <v>#N/A</v>
      </c>
      <c r="AK163" s="26" t="e">
        <v>#N/A</v>
      </c>
      <c r="AL163" s="26" t="e">
        <v>#N/A</v>
      </c>
      <c r="AM163" s="26" t="e">
        <v>#N/A</v>
      </c>
      <c r="AN163" s="26" t="e">
        <v>#N/A</v>
      </c>
      <c r="AO163" s="26" t="e">
        <v>#N/A</v>
      </c>
      <c r="AP163" s="26" t="e">
        <v>#N/A</v>
      </c>
      <c r="AQ163" s="26" t="e">
        <v>#N/A</v>
      </c>
      <c r="AR163" s="26" t="e">
        <v>#N/A</v>
      </c>
      <c r="AS163" s="26" t="e">
        <v>#N/A</v>
      </c>
      <c r="AT163" s="26" t="e">
        <v>#N/A</v>
      </c>
      <c r="AU163" s="26" t="e">
        <v>#N/A</v>
      </c>
      <c r="AV163" s="26" t="e">
        <v>#N/A</v>
      </c>
      <c r="AW163" s="26" t="e">
        <v>#N/A</v>
      </c>
      <c r="AX163" s="26" t="e">
        <v>#N/A</v>
      </c>
      <c r="AY163" s="26" t="e">
        <v>#N/A</v>
      </c>
      <c r="AZ163" s="26" t="e">
        <v>#N/A</v>
      </c>
      <c r="BA163" s="26" t="e">
        <v>#N/A</v>
      </c>
      <c r="BB163" s="26" t="e">
        <v>#N/A</v>
      </c>
      <c r="BC163" s="26" t="e">
        <v>#N/A</v>
      </c>
      <c r="BD163" s="26" t="e">
        <v>#N/A</v>
      </c>
      <c r="BE163" s="26" t="e">
        <v>#N/A</v>
      </c>
      <c r="BF163" s="26" t="e">
        <v>#N/A</v>
      </c>
      <c r="BG163" s="26" t="e">
        <v>#N/A</v>
      </c>
      <c r="BH163" s="26" t="e">
        <v>#N/A</v>
      </c>
      <c r="BI163" s="26" t="e">
        <v>#N/A</v>
      </c>
      <c r="BJ163" s="26" t="e">
        <v>#N/A</v>
      </c>
      <c r="BK163" s="26" t="e">
        <v>#N/A</v>
      </c>
      <c r="BL163" s="26" t="e">
        <v>#N/A</v>
      </c>
      <c r="BM163" s="26" t="e">
        <v>#N/A</v>
      </c>
      <c r="BN163" s="26" t="e">
        <v>#N/A</v>
      </c>
      <c r="BO163" s="26" t="e">
        <v>#N/A</v>
      </c>
      <c r="BP163" s="26" t="e">
        <v>#N/A</v>
      </c>
      <c r="BQ163" s="26" t="e">
        <v>#N/A</v>
      </c>
      <c r="BR163" s="26" t="e">
        <v>#N/A</v>
      </c>
      <c r="BS163" s="26" t="e">
        <v>#N/A</v>
      </c>
      <c r="BT163" s="26" t="e">
        <v>#N/A</v>
      </c>
      <c r="BU163" s="26" t="e">
        <v>#N/A</v>
      </c>
      <c r="BV163" s="26" t="e">
        <v>#N/A</v>
      </c>
      <c r="BW163" s="26" t="e">
        <v>#N/A</v>
      </c>
      <c r="BX163" s="26" t="e">
        <v>#N/A</v>
      </c>
      <c r="BY163" s="26" t="e">
        <v>#N/A</v>
      </c>
      <c r="BZ163" s="26" t="e">
        <v>#N/A</v>
      </c>
      <c r="CA163" s="26" t="e">
        <v>#N/A</v>
      </c>
      <c r="CB163" s="26" t="e">
        <v>#N/A</v>
      </c>
      <c r="CC163" s="26" t="e">
        <v>#N/A</v>
      </c>
      <c r="CD163" s="26" t="e">
        <v>#N/A</v>
      </c>
      <c r="CE163" s="26" t="e">
        <v>#N/A</v>
      </c>
      <c r="CF163" s="26" t="e">
        <v>#N/A</v>
      </c>
      <c r="CG163" s="26" t="e">
        <v>#N/A</v>
      </c>
      <c r="CH163" s="26" t="e">
        <v>#N/A</v>
      </c>
      <c r="CI163" s="26" t="e">
        <v>#N/A</v>
      </c>
      <c r="CJ163" s="26" t="e">
        <v>#N/A</v>
      </c>
      <c r="CK163" s="26" t="e">
        <v>#N/A</v>
      </c>
      <c r="CL163" s="26" t="e">
        <v>#N/A</v>
      </c>
      <c r="CM163" s="26" t="e">
        <v>#N/A</v>
      </c>
      <c r="CN163" s="26" t="e">
        <v>#N/A</v>
      </c>
      <c r="CO163" s="26" t="e">
        <v>#N/A</v>
      </c>
      <c r="CP163" s="26" t="e">
        <v>#N/A</v>
      </c>
      <c r="CQ163" s="26" t="e">
        <v>#N/A</v>
      </c>
      <c r="CR163" s="26" t="e">
        <v>#N/A</v>
      </c>
      <c r="CS163" s="26" t="e">
        <v>#N/A</v>
      </c>
      <c r="CT163" s="26" t="e">
        <v>#N/A</v>
      </c>
      <c r="CU163" s="26" t="e">
        <v>#N/A</v>
      </c>
      <c r="CV163" s="26" t="e">
        <v>#N/A</v>
      </c>
      <c r="CW163" s="26" t="e">
        <v>#N/A</v>
      </c>
      <c r="CX163" s="26" t="e">
        <v>#N/A</v>
      </c>
      <c r="CY163" s="26" t="e">
        <v>#N/A</v>
      </c>
      <c r="CZ163" s="26" t="e">
        <v>#N/A</v>
      </c>
      <c r="DA163" s="26" t="e">
        <v>#N/A</v>
      </c>
      <c r="DB163" s="26" t="e">
        <v>#N/A</v>
      </c>
      <c r="DC163" s="26" t="e">
        <v>#N/A</v>
      </c>
      <c r="DD163" s="26" t="e">
        <v>#N/A</v>
      </c>
      <c r="DE163" s="26" t="e">
        <v>#N/A</v>
      </c>
      <c r="DF163" s="26" t="e">
        <v>#N/A</v>
      </c>
      <c r="DG163" s="26" t="e">
        <v>#N/A</v>
      </c>
      <c r="DH163" s="26" t="e">
        <v>#N/A</v>
      </c>
      <c r="DI163" s="26" t="e">
        <v>#N/A</v>
      </c>
      <c r="DJ163" s="26" t="e">
        <v>#N/A</v>
      </c>
      <c r="DK163" s="26" t="e">
        <v>#N/A</v>
      </c>
      <c r="DL163" s="26" t="e">
        <v>#N/A</v>
      </c>
      <c r="DM163" s="26" t="e">
        <v>#N/A</v>
      </c>
      <c r="DN163" s="26" t="e">
        <v>#N/A</v>
      </c>
      <c r="DO163" s="26" t="e">
        <v>#N/A</v>
      </c>
      <c r="DP163" s="26" t="e">
        <v>#N/A</v>
      </c>
      <c r="DQ163" s="26" t="e">
        <v>#N/A</v>
      </c>
      <c r="DR163" s="26" t="e">
        <v>#N/A</v>
      </c>
      <c r="DS163" s="26" t="e">
        <v>#N/A</v>
      </c>
      <c r="DT163" s="26" t="e">
        <v>#N/A</v>
      </c>
      <c r="DU163" s="26" t="e">
        <v>#N/A</v>
      </c>
      <c r="DV163" s="26" t="e">
        <v>#N/A</v>
      </c>
      <c r="DW163" s="26" t="e">
        <v>#N/A</v>
      </c>
      <c r="DX163" s="26" t="e">
        <v>#N/A</v>
      </c>
      <c r="DY163" s="26" t="e">
        <v>#N/A</v>
      </c>
      <c r="DZ163" s="26" t="e">
        <v>#N/A</v>
      </c>
      <c r="EA163" s="26" t="e">
        <v>#N/A</v>
      </c>
      <c r="EB163" s="26" t="e">
        <v>#N/A</v>
      </c>
      <c r="EC163" s="26" t="e">
        <v>#N/A</v>
      </c>
      <c r="ED163" s="26" t="e">
        <v>#N/A</v>
      </c>
      <c r="EE163" s="26" t="e">
        <v>#N/A</v>
      </c>
      <c r="EF163" s="26" t="e">
        <v>#N/A</v>
      </c>
      <c r="EG163" s="26" t="e">
        <v>#N/A</v>
      </c>
      <c r="EH163" s="26" t="e">
        <v>#N/A</v>
      </c>
      <c r="EI163" s="26" t="e">
        <v>#N/A</v>
      </c>
      <c r="EJ163" s="26" t="e">
        <v>#N/A</v>
      </c>
      <c r="EK163" s="26" t="e">
        <v>#N/A</v>
      </c>
      <c r="EL163" s="53">
        <v>6121.1840000000002</v>
      </c>
      <c r="EM163" s="53">
        <v>6289.3360000000002</v>
      </c>
      <c r="EN163" s="53">
        <v>6464.0460000000003</v>
      </c>
      <c r="EO163" s="53">
        <v>6646.268</v>
      </c>
      <c r="EP163" s="53">
        <v>6836.36</v>
      </c>
      <c r="EQ163" s="53">
        <v>7033.9989999999998</v>
      </c>
      <c r="ER163" s="53">
        <v>7240.2470000000003</v>
      </c>
      <c r="ES163" s="53">
        <v>7454.7790000000005</v>
      </c>
      <c r="ET163" s="53">
        <v>7678.7389999999996</v>
      </c>
      <c r="EU163" s="53">
        <v>7912.5910000000003</v>
      </c>
      <c r="EV163" s="53">
        <v>8156.8270000000002</v>
      </c>
      <c r="EW163" s="53">
        <v>8411.9660000000003</v>
      </c>
      <c r="EX163" s="53">
        <v>8678.5570000000007</v>
      </c>
      <c r="EY163" s="53">
        <v>8957.1779999999999</v>
      </c>
      <c r="EZ163" s="53">
        <v>9247.518</v>
      </c>
      <c r="FA163" s="53">
        <v>9549.1790000000001</v>
      </c>
      <c r="FB163" s="53">
        <v>9863.6389999999992</v>
      </c>
      <c r="FC163" s="53">
        <v>10191.512000000001</v>
      </c>
      <c r="FD163" s="53">
        <v>10532.388999999999</v>
      </c>
      <c r="FE163" s="53">
        <v>10887.933999999999</v>
      </c>
      <c r="FF163" s="53">
        <v>11247.182000000001</v>
      </c>
      <c r="FG163" s="53">
        <v>11633.03</v>
      </c>
      <c r="FH163" s="53">
        <v>12044.785</v>
      </c>
      <c r="FI163" s="53">
        <v>12482.054</v>
      </c>
      <c r="FJ163" s="53">
        <v>12944.287</v>
      </c>
      <c r="FK163" s="53">
        <v>13433.414000000001</v>
      </c>
      <c r="FL163" s="53">
        <v>13951.436</v>
      </c>
      <c r="FM163" s="53">
        <v>14500.404</v>
      </c>
      <c r="FN163" s="53">
        <v>15079.69</v>
      </c>
      <c r="FO163" s="53">
        <v>15690.251</v>
      </c>
      <c r="FP163" s="53">
        <v>16330.543</v>
      </c>
      <c r="FQ163" s="53">
        <v>16987.224999999999</v>
      </c>
      <c r="FR163" s="53">
        <v>17659.971000000001</v>
      </c>
      <c r="FS163" s="53">
        <v>18347.988000000001</v>
      </c>
      <c r="FT163" s="53">
        <v>19050.214</v>
      </c>
      <c r="FU163" s="53">
        <v>19761.488000000001</v>
      </c>
      <c r="FV163" s="53">
        <v>20477.115000000002</v>
      </c>
      <c r="FW163" s="53">
        <v>21195.78</v>
      </c>
      <c r="FX163" s="53">
        <v>21915.871999999999</v>
      </c>
      <c r="FY163" s="53">
        <v>22634.772000000001</v>
      </c>
      <c r="FZ163" s="53">
        <v>23354.477999999999</v>
      </c>
      <c r="GA163" s="53">
        <v>24121.429</v>
      </c>
      <c r="GB163" s="53">
        <v>25018.973999999998</v>
      </c>
      <c r="GC163" s="53">
        <v>25817.554</v>
      </c>
      <c r="GD163" s="53">
        <v>26454.524000000001</v>
      </c>
      <c r="GE163" s="53">
        <v>27123.905999999999</v>
      </c>
      <c r="GF163" s="53">
        <v>27790.287</v>
      </c>
      <c r="GG163" s="53">
        <v>28458.61</v>
      </c>
      <c r="GH163" s="53">
        <v>29122.893</v>
      </c>
      <c r="GI163" s="53">
        <v>29795.494999999999</v>
      </c>
      <c r="GJ163" s="53">
        <v>30507.978999999999</v>
      </c>
      <c r="GK163" s="53">
        <v>31298.701000000001</v>
      </c>
      <c r="GL163" s="53">
        <v>32155.315999999999</v>
      </c>
      <c r="GM163" s="53">
        <v>33041.785000000003</v>
      </c>
      <c r="GN163" s="53">
        <v>33967.087</v>
      </c>
      <c r="GO163" s="53">
        <v>34911.779000000002</v>
      </c>
      <c r="GP163" s="53">
        <v>35890.644999999997</v>
      </c>
      <c r="GQ163" s="53">
        <v>36913.720999999998</v>
      </c>
      <c r="GR163" s="53">
        <v>37953.838000000003</v>
      </c>
      <c r="GS163" s="53">
        <v>39003</v>
      </c>
      <c r="GT163" s="53"/>
      <c r="GU163" s="53">
        <v>54149.733</v>
      </c>
    </row>
    <row r="164" spans="1:203">
      <c r="A164" s="2" t="s">
        <v>551</v>
      </c>
      <c r="B164" s="17" t="e">
        <v>#N/A</v>
      </c>
      <c r="C164" s="17" t="e">
        <v>#N/A</v>
      </c>
      <c r="D164" s="17" t="e">
        <v>#N/A</v>
      </c>
      <c r="E164" s="17" t="e">
        <v>#N/A</v>
      </c>
      <c r="F164" s="26" t="e">
        <v>#N/A</v>
      </c>
      <c r="G164" s="26" t="e">
        <v>#N/A</v>
      </c>
      <c r="H164" s="26" t="e">
        <v>#N/A</v>
      </c>
      <c r="I164" s="26" t="e">
        <v>#N/A</v>
      </c>
      <c r="J164" s="26" t="e">
        <v>#N/A</v>
      </c>
      <c r="K164" s="26" t="e">
        <v>#N/A</v>
      </c>
      <c r="L164" s="26" t="e">
        <v>#N/A</v>
      </c>
      <c r="M164" s="26" t="e">
        <v>#N/A</v>
      </c>
      <c r="N164" s="26" t="e">
        <v>#N/A</v>
      </c>
      <c r="O164" s="26" t="e">
        <v>#N/A</v>
      </c>
      <c r="P164" s="26" t="e">
        <v>#N/A</v>
      </c>
      <c r="Q164" s="26" t="e">
        <v>#N/A</v>
      </c>
      <c r="R164" s="26" t="e">
        <v>#N/A</v>
      </c>
      <c r="S164" s="26" t="e">
        <v>#N/A</v>
      </c>
      <c r="T164" s="26" t="e">
        <v>#N/A</v>
      </c>
      <c r="U164" s="26" t="e">
        <v>#N/A</v>
      </c>
      <c r="V164" s="26" t="e">
        <v>#N/A</v>
      </c>
      <c r="W164" s="26" t="e">
        <v>#N/A</v>
      </c>
      <c r="X164" s="26" t="e">
        <v>#N/A</v>
      </c>
      <c r="Y164" s="26" t="e">
        <v>#N/A</v>
      </c>
      <c r="Z164" s="26" t="e">
        <v>#N/A</v>
      </c>
      <c r="AA164" s="26" t="e">
        <v>#N/A</v>
      </c>
      <c r="AB164" s="26" t="e">
        <v>#N/A</v>
      </c>
      <c r="AC164" s="26" t="e">
        <v>#N/A</v>
      </c>
      <c r="AD164" s="26" t="e">
        <v>#N/A</v>
      </c>
      <c r="AE164" s="26" t="e">
        <v>#N/A</v>
      </c>
      <c r="AF164" s="26" t="e">
        <v>#N/A</v>
      </c>
      <c r="AG164" s="26" t="e">
        <v>#N/A</v>
      </c>
      <c r="AH164" s="26" t="e">
        <v>#N/A</v>
      </c>
      <c r="AI164" s="26" t="e">
        <v>#N/A</v>
      </c>
      <c r="AJ164" s="26" t="e">
        <v>#N/A</v>
      </c>
      <c r="AK164" s="26" t="e">
        <v>#N/A</v>
      </c>
      <c r="AL164" s="26" t="e">
        <v>#N/A</v>
      </c>
      <c r="AM164" s="26" t="e">
        <v>#N/A</v>
      </c>
      <c r="AN164" s="26" t="e">
        <v>#N/A</v>
      </c>
      <c r="AO164" s="26" t="e">
        <v>#N/A</v>
      </c>
      <c r="AP164" s="26" t="e">
        <v>#N/A</v>
      </c>
      <c r="AQ164" s="26" t="e">
        <v>#N/A</v>
      </c>
      <c r="AR164" s="26" t="e">
        <v>#N/A</v>
      </c>
      <c r="AS164" s="26" t="e">
        <v>#N/A</v>
      </c>
      <c r="AT164" s="26" t="e">
        <v>#N/A</v>
      </c>
      <c r="AU164" s="26" t="e">
        <v>#N/A</v>
      </c>
      <c r="AV164" s="26" t="e">
        <v>#N/A</v>
      </c>
      <c r="AW164" s="26" t="e">
        <v>#N/A</v>
      </c>
      <c r="AX164" s="26" t="e">
        <v>#N/A</v>
      </c>
      <c r="AY164" s="26" t="e">
        <v>#N/A</v>
      </c>
      <c r="AZ164" s="26" t="e">
        <v>#N/A</v>
      </c>
      <c r="BA164" s="26" t="e">
        <v>#N/A</v>
      </c>
      <c r="BB164" s="26" t="e">
        <v>#N/A</v>
      </c>
      <c r="BC164" s="26" t="e">
        <v>#N/A</v>
      </c>
      <c r="BD164" s="26" t="e">
        <v>#N/A</v>
      </c>
      <c r="BE164" s="26" t="e">
        <v>#N/A</v>
      </c>
      <c r="BF164" s="26" t="e">
        <v>#N/A</v>
      </c>
      <c r="BG164" s="26" t="e">
        <v>#N/A</v>
      </c>
      <c r="BH164" s="26" t="e">
        <v>#N/A</v>
      </c>
      <c r="BI164" s="26" t="e">
        <v>#N/A</v>
      </c>
      <c r="BJ164" s="26" t="e">
        <v>#N/A</v>
      </c>
      <c r="BK164" s="26" t="e">
        <v>#N/A</v>
      </c>
      <c r="BL164" s="26" t="e">
        <v>#N/A</v>
      </c>
      <c r="BM164" s="26" t="e">
        <v>#N/A</v>
      </c>
      <c r="BN164" s="26" t="e">
        <v>#N/A</v>
      </c>
      <c r="BO164" s="26" t="e">
        <v>#N/A</v>
      </c>
      <c r="BP164" s="26" t="e">
        <v>#N/A</v>
      </c>
      <c r="BQ164" s="26" t="e">
        <v>#N/A</v>
      </c>
      <c r="BR164" s="26" t="e">
        <v>#N/A</v>
      </c>
      <c r="BS164" s="26" t="e">
        <v>#N/A</v>
      </c>
      <c r="BT164" s="26" t="e">
        <v>#N/A</v>
      </c>
      <c r="BU164" s="26" t="e">
        <v>#N/A</v>
      </c>
      <c r="BV164" s="26" t="e">
        <v>#N/A</v>
      </c>
      <c r="BW164" s="26" t="e">
        <v>#N/A</v>
      </c>
      <c r="BX164" s="26" t="e">
        <v>#N/A</v>
      </c>
      <c r="BY164" s="26" t="e">
        <v>#N/A</v>
      </c>
      <c r="BZ164" s="26" t="e">
        <v>#N/A</v>
      </c>
      <c r="CA164" s="26" t="e">
        <v>#N/A</v>
      </c>
      <c r="CB164" s="26" t="e">
        <v>#N/A</v>
      </c>
      <c r="CC164" s="26" t="e">
        <v>#N/A</v>
      </c>
      <c r="CD164" s="26" t="e">
        <v>#N/A</v>
      </c>
      <c r="CE164" s="26" t="e">
        <v>#N/A</v>
      </c>
      <c r="CF164" s="26" t="e">
        <v>#N/A</v>
      </c>
      <c r="CG164" s="26" t="e">
        <v>#N/A</v>
      </c>
      <c r="CH164" s="26" t="e">
        <v>#N/A</v>
      </c>
      <c r="CI164" s="26" t="e">
        <v>#N/A</v>
      </c>
      <c r="CJ164" s="26" t="e">
        <v>#N/A</v>
      </c>
      <c r="CK164" s="26" t="e">
        <v>#N/A</v>
      </c>
      <c r="CL164" s="26" t="e">
        <v>#N/A</v>
      </c>
      <c r="CM164" s="26" t="e">
        <v>#N/A</v>
      </c>
      <c r="CN164" s="26" t="e">
        <v>#N/A</v>
      </c>
      <c r="CO164" s="26" t="e">
        <v>#N/A</v>
      </c>
      <c r="CP164" s="26" t="e">
        <v>#N/A</v>
      </c>
      <c r="CQ164" s="26" t="e">
        <v>#N/A</v>
      </c>
      <c r="CR164" s="26" t="e">
        <v>#N/A</v>
      </c>
      <c r="CS164" s="26" t="e">
        <v>#N/A</v>
      </c>
      <c r="CT164" s="26" t="e">
        <v>#N/A</v>
      </c>
      <c r="CU164" s="26" t="e">
        <v>#N/A</v>
      </c>
      <c r="CV164" s="26" t="e">
        <v>#N/A</v>
      </c>
      <c r="CW164" s="26" t="e">
        <v>#N/A</v>
      </c>
      <c r="CX164" s="26" t="e">
        <v>#N/A</v>
      </c>
      <c r="CY164" s="26" t="e">
        <v>#N/A</v>
      </c>
      <c r="CZ164" s="26" t="e">
        <v>#N/A</v>
      </c>
      <c r="DA164" s="26" t="e">
        <v>#N/A</v>
      </c>
      <c r="DB164" s="26" t="e">
        <v>#N/A</v>
      </c>
      <c r="DC164" s="26" t="e">
        <v>#N/A</v>
      </c>
      <c r="DD164" s="26" t="e">
        <v>#N/A</v>
      </c>
      <c r="DE164" s="26" t="e">
        <v>#N/A</v>
      </c>
      <c r="DF164" s="26" t="e">
        <v>#N/A</v>
      </c>
      <c r="DG164" s="26" t="e">
        <v>#N/A</v>
      </c>
      <c r="DH164" s="26" t="e">
        <v>#N/A</v>
      </c>
      <c r="DI164" s="26" t="e">
        <v>#N/A</v>
      </c>
      <c r="DJ164" s="26" t="e">
        <v>#N/A</v>
      </c>
      <c r="DK164" s="26" t="e">
        <v>#N/A</v>
      </c>
      <c r="DL164" s="26" t="e">
        <v>#N/A</v>
      </c>
      <c r="DM164" s="26" t="e">
        <v>#N/A</v>
      </c>
      <c r="DN164" s="26" t="e">
        <v>#N/A</v>
      </c>
      <c r="DO164" s="26" t="e">
        <v>#N/A</v>
      </c>
      <c r="DP164" s="26" t="e">
        <v>#N/A</v>
      </c>
      <c r="DQ164" s="26" t="e">
        <v>#N/A</v>
      </c>
      <c r="DR164" s="26" t="e">
        <v>#N/A</v>
      </c>
      <c r="DS164" s="26" t="e">
        <v>#N/A</v>
      </c>
      <c r="DT164" s="26" t="e">
        <v>#N/A</v>
      </c>
      <c r="DU164" s="26" t="e">
        <v>#N/A</v>
      </c>
      <c r="DV164" s="26" t="e">
        <v>#N/A</v>
      </c>
      <c r="DW164" s="26" t="e">
        <v>#N/A</v>
      </c>
      <c r="DX164" s="26" t="e">
        <v>#N/A</v>
      </c>
      <c r="DY164" s="26" t="e">
        <v>#N/A</v>
      </c>
      <c r="DZ164" s="26" t="e">
        <v>#N/A</v>
      </c>
      <c r="EA164" s="26" t="e">
        <v>#N/A</v>
      </c>
      <c r="EB164" s="26" t="e">
        <v>#N/A</v>
      </c>
      <c r="EC164" s="26" t="e">
        <v>#N/A</v>
      </c>
      <c r="ED164" s="26" t="e">
        <v>#N/A</v>
      </c>
      <c r="EE164" s="26" t="e">
        <v>#N/A</v>
      </c>
      <c r="EF164" s="26" t="e">
        <v>#N/A</v>
      </c>
      <c r="EG164" s="26" t="e">
        <v>#N/A</v>
      </c>
      <c r="EH164" s="26" t="e">
        <v>#N/A</v>
      </c>
      <c r="EI164" s="26" t="e">
        <v>#N/A</v>
      </c>
      <c r="EJ164" s="26" t="e">
        <v>#N/A</v>
      </c>
      <c r="EK164" s="26" t="e">
        <v>#N/A</v>
      </c>
      <c r="EL164" s="53">
        <v>726.18200000000002</v>
      </c>
      <c r="EM164" s="53">
        <v>737.23</v>
      </c>
      <c r="EN164" s="53">
        <v>748.74699999999996</v>
      </c>
      <c r="EO164" s="53">
        <v>760.74699999999996</v>
      </c>
      <c r="EP164" s="53">
        <v>773.24900000000002</v>
      </c>
      <c r="EQ164" s="53">
        <v>786.19200000000001</v>
      </c>
      <c r="ER164" s="53">
        <v>799.548</v>
      </c>
      <c r="ES164" s="53">
        <v>813.33799999999997</v>
      </c>
      <c r="ET164" s="53">
        <v>827.697</v>
      </c>
      <c r="EU164" s="53">
        <v>842.73</v>
      </c>
      <c r="EV164" s="53">
        <v>858.55100000000004</v>
      </c>
      <c r="EW164" s="53">
        <v>875.28200000000004</v>
      </c>
      <c r="EX164" s="53">
        <v>893.14300000000003</v>
      </c>
      <c r="EY164" s="53">
        <v>912.00599999999997</v>
      </c>
      <c r="EZ164" s="53">
        <v>931.82600000000002</v>
      </c>
      <c r="FA164" s="53">
        <v>952.45899999999995</v>
      </c>
      <c r="FB164" s="53">
        <v>973.98299999999995</v>
      </c>
      <c r="FC164" s="53">
        <v>996.38</v>
      </c>
      <c r="FD164" s="53">
        <v>1019.394</v>
      </c>
      <c r="FE164" s="53">
        <v>1043.0440000000001</v>
      </c>
      <c r="FF164" s="53">
        <v>1067.136</v>
      </c>
      <c r="FG164" s="53">
        <v>1091.675</v>
      </c>
      <c r="FH164" s="53">
        <v>1116.779</v>
      </c>
      <c r="FI164" s="53">
        <v>1142.46</v>
      </c>
      <c r="FJ164" s="53">
        <v>1168.731</v>
      </c>
      <c r="FK164" s="53">
        <v>1195.4870000000001</v>
      </c>
      <c r="FL164" s="53">
        <v>1222.874</v>
      </c>
      <c r="FM164" s="53">
        <v>1251.6690000000001</v>
      </c>
      <c r="FN164" s="53">
        <v>1281.575</v>
      </c>
      <c r="FO164" s="53">
        <v>1312.5820000000001</v>
      </c>
      <c r="FP164" s="53">
        <v>1344.7190000000001</v>
      </c>
      <c r="FQ164" s="53">
        <v>1377.963</v>
      </c>
      <c r="FR164" s="53">
        <v>1412.338</v>
      </c>
      <c r="FS164" s="53">
        <v>1447.79</v>
      </c>
      <c r="FT164" s="53">
        <v>1484.3</v>
      </c>
      <c r="FU164" s="53">
        <v>1521.78</v>
      </c>
      <c r="FV164" s="53">
        <v>1560.1980000000001</v>
      </c>
      <c r="FW164" s="53">
        <v>1599.4090000000001</v>
      </c>
      <c r="FX164" s="53">
        <v>1639.3879999999999</v>
      </c>
      <c r="FY164" s="53">
        <v>1680.0260000000001</v>
      </c>
      <c r="FZ164" s="53">
        <v>1721.26</v>
      </c>
      <c r="GA164" s="53">
        <v>1762.1010000000001</v>
      </c>
      <c r="GB164" s="53">
        <v>1802.222</v>
      </c>
      <c r="GC164" s="53">
        <v>1842.1110000000001</v>
      </c>
      <c r="GD164" s="53">
        <v>1881.3150000000001</v>
      </c>
      <c r="GE164" s="53">
        <v>1919.2840000000001</v>
      </c>
      <c r="GF164" s="53">
        <v>1955.4069999999999</v>
      </c>
      <c r="GG164" s="53">
        <v>1989.0709999999999</v>
      </c>
      <c r="GH164" s="53">
        <v>2019.4259999999999</v>
      </c>
      <c r="GI164" s="53">
        <v>2045.7629999999999</v>
      </c>
      <c r="GJ164" s="53">
        <v>2067.6689999999999</v>
      </c>
      <c r="GK164" s="53">
        <v>2085.0909999999999</v>
      </c>
      <c r="GL164" s="53">
        <v>2098.1999999999998</v>
      </c>
      <c r="GM164" s="53">
        <v>2107.433</v>
      </c>
      <c r="GN164" s="53">
        <v>2113.6460000000002</v>
      </c>
      <c r="GO164" s="53">
        <v>2118.0909999999999</v>
      </c>
      <c r="GP164" s="53">
        <v>2121.8870000000002</v>
      </c>
      <c r="GQ164" s="53">
        <v>2125.2620000000002</v>
      </c>
      <c r="GR164" s="53">
        <v>2128.1799999999998</v>
      </c>
      <c r="GS164" s="53">
        <v>1916</v>
      </c>
      <c r="GT164" s="53"/>
      <c r="GU164" s="53">
        <v>2085.27</v>
      </c>
    </row>
    <row r="165" spans="1:203">
      <c r="A165" s="2" t="s">
        <v>552</v>
      </c>
      <c r="B165" s="17" t="e">
        <v>#N/A</v>
      </c>
      <c r="C165" s="17" t="e">
        <v>#N/A</v>
      </c>
      <c r="D165" s="17" t="e">
        <v>#N/A</v>
      </c>
      <c r="E165" s="17" t="e">
        <v>#N/A</v>
      </c>
      <c r="F165" s="26" t="e">
        <v>#N/A</v>
      </c>
      <c r="G165" s="26" t="e">
        <v>#N/A</v>
      </c>
      <c r="H165" s="26" t="e">
        <v>#N/A</v>
      </c>
      <c r="I165" s="26" t="e">
        <v>#N/A</v>
      </c>
      <c r="J165" s="26" t="e">
        <v>#N/A</v>
      </c>
      <c r="K165" s="26" t="e">
        <v>#N/A</v>
      </c>
      <c r="L165" s="26" t="e">
        <v>#N/A</v>
      </c>
      <c r="M165" s="26" t="e">
        <v>#N/A</v>
      </c>
      <c r="N165" s="26" t="e">
        <v>#N/A</v>
      </c>
      <c r="O165" s="26" t="e">
        <v>#N/A</v>
      </c>
      <c r="P165" s="26" t="e">
        <v>#N/A</v>
      </c>
      <c r="Q165" s="26" t="e">
        <v>#N/A</v>
      </c>
      <c r="R165" s="26" t="e">
        <v>#N/A</v>
      </c>
      <c r="S165" s="26" t="e">
        <v>#N/A</v>
      </c>
      <c r="T165" s="26" t="e">
        <v>#N/A</v>
      </c>
      <c r="U165" s="26" t="e">
        <v>#N/A</v>
      </c>
      <c r="V165" s="26" t="e">
        <v>#N/A</v>
      </c>
      <c r="W165" s="26" t="e">
        <v>#N/A</v>
      </c>
      <c r="X165" s="26" t="e">
        <v>#N/A</v>
      </c>
      <c r="Y165" s="26" t="e">
        <v>#N/A</v>
      </c>
      <c r="Z165" s="26" t="e">
        <v>#N/A</v>
      </c>
      <c r="AA165" s="26" t="e">
        <v>#N/A</v>
      </c>
      <c r="AB165" s="26" t="e">
        <v>#N/A</v>
      </c>
      <c r="AC165" s="26" t="e">
        <v>#N/A</v>
      </c>
      <c r="AD165" s="26" t="e">
        <v>#N/A</v>
      </c>
      <c r="AE165" s="26" t="e">
        <v>#N/A</v>
      </c>
      <c r="AF165" s="26" t="e">
        <v>#N/A</v>
      </c>
      <c r="AG165" s="26" t="e">
        <v>#N/A</v>
      </c>
      <c r="AH165" s="26" t="e">
        <v>#N/A</v>
      </c>
      <c r="AI165" s="26" t="e">
        <v>#N/A</v>
      </c>
      <c r="AJ165" s="26" t="e">
        <v>#N/A</v>
      </c>
      <c r="AK165" s="26" t="e">
        <v>#N/A</v>
      </c>
      <c r="AL165" s="26" t="e">
        <v>#N/A</v>
      </c>
      <c r="AM165" s="26" t="e">
        <v>#N/A</v>
      </c>
      <c r="AN165" s="26" t="e">
        <v>#N/A</v>
      </c>
      <c r="AO165" s="26" t="e">
        <v>#N/A</v>
      </c>
      <c r="AP165" s="26" t="e">
        <v>#N/A</v>
      </c>
      <c r="AQ165" s="26" t="e">
        <v>#N/A</v>
      </c>
      <c r="AR165" s="26" t="e">
        <v>#N/A</v>
      </c>
      <c r="AS165" s="26" t="e">
        <v>#N/A</v>
      </c>
      <c r="AT165" s="26" t="e">
        <v>#N/A</v>
      </c>
      <c r="AU165" s="26" t="e">
        <v>#N/A</v>
      </c>
      <c r="AV165" s="26" t="e">
        <v>#N/A</v>
      </c>
      <c r="AW165" s="26" t="e">
        <v>#N/A</v>
      </c>
      <c r="AX165" s="26" t="e">
        <v>#N/A</v>
      </c>
      <c r="AY165" s="26" t="e">
        <v>#N/A</v>
      </c>
      <c r="AZ165" s="26" t="e">
        <v>#N/A</v>
      </c>
      <c r="BA165" s="26" t="e">
        <v>#N/A</v>
      </c>
      <c r="BB165" s="26" t="e">
        <v>#N/A</v>
      </c>
      <c r="BC165" s="26" t="e">
        <v>#N/A</v>
      </c>
      <c r="BD165" s="26" t="e">
        <v>#N/A</v>
      </c>
      <c r="BE165" s="26" t="e">
        <v>#N/A</v>
      </c>
      <c r="BF165" s="26" t="e">
        <v>#N/A</v>
      </c>
      <c r="BG165" s="26" t="e">
        <v>#N/A</v>
      </c>
      <c r="BH165" s="26" t="e">
        <v>#N/A</v>
      </c>
      <c r="BI165" s="26" t="e">
        <v>#N/A</v>
      </c>
      <c r="BJ165" s="26" t="e">
        <v>#N/A</v>
      </c>
      <c r="BK165" s="26" t="e">
        <v>#N/A</v>
      </c>
      <c r="BL165" s="26" t="e">
        <v>#N/A</v>
      </c>
      <c r="BM165" s="26" t="e">
        <v>#N/A</v>
      </c>
      <c r="BN165" s="26" t="e">
        <v>#N/A</v>
      </c>
      <c r="BO165" s="26" t="e">
        <v>#N/A</v>
      </c>
      <c r="BP165" s="26" t="e">
        <v>#N/A</v>
      </c>
      <c r="BQ165" s="26" t="e">
        <v>#N/A</v>
      </c>
      <c r="BR165" s="26" t="e">
        <v>#N/A</v>
      </c>
      <c r="BS165" s="26" t="e">
        <v>#N/A</v>
      </c>
      <c r="BT165" s="26" t="e">
        <v>#N/A</v>
      </c>
      <c r="BU165" s="26" t="e">
        <v>#N/A</v>
      </c>
      <c r="BV165" s="26" t="e">
        <v>#N/A</v>
      </c>
      <c r="BW165" s="26" t="e">
        <v>#N/A</v>
      </c>
      <c r="BX165" s="26" t="e">
        <v>#N/A</v>
      </c>
      <c r="BY165" s="26" t="e">
        <v>#N/A</v>
      </c>
      <c r="BZ165" s="26" t="e">
        <v>#N/A</v>
      </c>
      <c r="CA165" s="26" t="e">
        <v>#N/A</v>
      </c>
      <c r="CB165" s="26" t="e">
        <v>#N/A</v>
      </c>
      <c r="CC165" s="26" t="e">
        <v>#N/A</v>
      </c>
      <c r="CD165" s="26" t="e">
        <v>#N/A</v>
      </c>
      <c r="CE165" s="26" t="e">
        <v>#N/A</v>
      </c>
      <c r="CF165" s="26" t="e">
        <v>#N/A</v>
      </c>
      <c r="CG165" s="26" t="e">
        <v>#N/A</v>
      </c>
      <c r="CH165" s="26" t="e">
        <v>#N/A</v>
      </c>
      <c r="CI165" s="26" t="e">
        <v>#N/A</v>
      </c>
      <c r="CJ165" s="26" t="e">
        <v>#N/A</v>
      </c>
      <c r="CK165" s="26" t="e">
        <v>#N/A</v>
      </c>
      <c r="CL165" s="26" t="e">
        <v>#N/A</v>
      </c>
      <c r="CM165" s="26" t="e">
        <v>#N/A</v>
      </c>
      <c r="CN165" s="26" t="e">
        <v>#N/A</v>
      </c>
      <c r="CO165" s="26" t="e">
        <v>#N/A</v>
      </c>
      <c r="CP165" s="26" t="e">
        <v>#N/A</v>
      </c>
      <c r="CQ165" s="26" t="e">
        <v>#N/A</v>
      </c>
      <c r="CR165" s="26" t="e">
        <v>#N/A</v>
      </c>
      <c r="CS165" s="26" t="e">
        <v>#N/A</v>
      </c>
      <c r="CT165" s="26" t="e">
        <v>#N/A</v>
      </c>
      <c r="CU165" s="26" t="e">
        <v>#N/A</v>
      </c>
      <c r="CV165" s="26" t="e">
        <v>#N/A</v>
      </c>
      <c r="CW165" s="26" t="e">
        <v>#N/A</v>
      </c>
      <c r="CX165" s="26" t="e">
        <v>#N/A</v>
      </c>
      <c r="CY165" s="26" t="e">
        <v>#N/A</v>
      </c>
      <c r="CZ165" s="26" t="e">
        <v>#N/A</v>
      </c>
      <c r="DA165" s="26" t="e">
        <v>#N/A</v>
      </c>
      <c r="DB165" s="26" t="e">
        <v>#N/A</v>
      </c>
      <c r="DC165" s="26" t="e">
        <v>#N/A</v>
      </c>
      <c r="DD165" s="26" t="e">
        <v>#N/A</v>
      </c>
      <c r="DE165" s="26" t="e">
        <v>#N/A</v>
      </c>
      <c r="DF165" s="26" t="e">
        <v>#N/A</v>
      </c>
      <c r="DG165" s="26" t="e">
        <v>#N/A</v>
      </c>
      <c r="DH165" s="26" t="e">
        <v>#N/A</v>
      </c>
      <c r="DI165" s="26" t="e">
        <v>#N/A</v>
      </c>
      <c r="DJ165" s="26" t="e">
        <v>#N/A</v>
      </c>
      <c r="DK165" s="26" t="e">
        <v>#N/A</v>
      </c>
      <c r="DL165" s="26" t="e">
        <v>#N/A</v>
      </c>
      <c r="DM165" s="26" t="e">
        <v>#N/A</v>
      </c>
      <c r="DN165" s="26" t="e">
        <v>#N/A</v>
      </c>
      <c r="DO165" s="26" t="e">
        <v>#N/A</v>
      </c>
      <c r="DP165" s="26" t="e">
        <v>#N/A</v>
      </c>
      <c r="DQ165" s="26" t="e">
        <v>#N/A</v>
      </c>
      <c r="DR165" s="26" t="e">
        <v>#N/A</v>
      </c>
      <c r="DS165" s="26" t="e">
        <v>#N/A</v>
      </c>
      <c r="DT165" s="26" t="e">
        <v>#N/A</v>
      </c>
      <c r="DU165" s="26" t="e">
        <v>#N/A</v>
      </c>
      <c r="DV165" s="26" t="e">
        <v>#N/A</v>
      </c>
      <c r="DW165" s="26" t="e">
        <v>#N/A</v>
      </c>
      <c r="DX165" s="26" t="e">
        <v>#N/A</v>
      </c>
      <c r="DY165" s="26" t="e">
        <v>#N/A</v>
      </c>
      <c r="DZ165" s="26" t="e">
        <v>#N/A</v>
      </c>
      <c r="EA165" s="26" t="e">
        <v>#N/A</v>
      </c>
      <c r="EB165" s="26" t="e">
        <v>#N/A</v>
      </c>
      <c r="EC165" s="26" t="e">
        <v>#N/A</v>
      </c>
      <c r="ED165" s="26" t="e">
        <v>#N/A</v>
      </c>
      <c r="EE165" s="26" t="e">
        <v>#N/A</v>
      </c>
      <c r="EF165" s="26" t="e">
        <v>#N/A</v>
      </c>
      <c r="EG165" s="26" t="e">
        <v>#N/A</v>
      </c>
      <c r="EH165" s="26" t="e">
        <v>#N/A</v>
      </c>
      <c r="EI165" s="26" t="e">
        <v>#N/A</v>
      </c>
      <c r="EJ165" s="26" t="e">
        <v>#N/A</v>
      </c>
      <c r="EK165" s="26" t="e">
        <v>#N/A</v>
      </c>
      <c r="EL165" s="53">
        <v>823.88499999999999</v>
      </c>
      <c r="EM165" s="53">
        <v>843.23099999999999</v>
      </c>
      <c r="EN165" s="53">
        <v>863.30799999999999</v>
      </c>
      <c r="EO165" s="53">
        <v>884.14499999999998</v>
      </c>
      <c r="EP165" s="53">
        <v>905.78399999999999</v>
      </c>
      <c r="EQ165" s="53">
        <v>928.26900000000001</v>
      </c>
      <c r="ER165" s="53">
        <v>951.64400000000001</v>
      </c>
      <c r="ES165" s="53">
        <v>975.95</v>
      </c>
      <c r="ET165" s="53">
        <v>1001.227</v>
      </c>
      <c r="EU165" s="53">
        <v>1027.5070000000001</v>
      </c>
      <c r="EV165" s="53">
        <v>1054.837</v>
      </c>
      <c r="EW165" s="53">
        <v>1083.25</v>
      </c>
      <c r="EX165" s="53">
        <v>1112.796</v>
      </c>
      <c r="EY165" s="53">
        <v>1143.5250000000001</v>
      </c>
      <c r="EZ165" s="53">
        <v>1175.491</v>
      </c>
      <c r="FA165" s="53">
        <v>1208.749</v>
      </c>
      <c r="FB165" s="53">
        <v>1243.3710000000001</v>
      </c>
      <c r="FC165" s="53">
        <v>1279.4059999999999</v>
      </c>
      <c r="FD165" s="53">
        <v>1316.9069999999999</v>
      </c>
      <c r="FE165" s="53">
        <v>1355.941</v>
      </c>
      <c r="FF165" s="53">
        <v>1396.5650000000001</v>
      </c>
      <c r="FG165" s="53">
        <v>1438.78</v>
      </c>
      <c r="FH165" s="53">
        <v>1482.6279999999999</v>
      </c>
      <c r="FI165" s="53">
        <v>1528.162</v>
      </c>
      <c r="FJ165" s="53">
        <v>1575.442</v>
      </c>
      <c r="FK165" s="53">
        <v>1616.2339999999999</v>
      </c>
      <c r="FL165" s="53">
        <v>1658.886</v>
      </c>
      <c r="FM165" s="53">
        <v>1703.3810000000001</v>
      </c>
      <c r="FN165" s="53">
        <v>1749.771</v>
      </c>
      <c r="FO165" s="53">
        <v>1798.2080000000001</v>
      </c>
      <c r="FP165" s="53">
        <v>1848.799</v>
      </c>
      <c r="FQ165" s="53">
        <v>1901.617</v>
      </c>
      <c r="FR165" s="53">
        <v>1956.7650000000001</v>
      </c>
      <c r="FS165" s="53">
        <v>2014.325</v>
      </c>
      <c r="FT165" s="53">
        <v>2074.3449999999998</v>
      </c>
      <c r="FU165" s="53">
        <v>2136.87</v>
      </c>
      <c r="FV165" s="53">
        <v>2201.96</v>
      </c>
      <c r="FW165" s="53">
        <v>2269.6579999999999</v>
      </c>
      <c r="FX165" s="53">
        <v>2339.9859999999999</v>
      </c>
      <c r="FY165" s="53">
        <v>2412.7809999999999</v>
      </c>
      <c r="FZ165" s="53">
        <v>2117.239</v>
      </c>
      <c r="GA165" s="53">
        <v>1817.3579999999999</v>
      </c>
      <c r="GB165" s="53">
        <v>1913.3440000000001</v>
      </c>
      <c r="GC165" s="53">
        <v>1989.8140000000001</v>
      </c>
      <c r="GD165" s="53">
        <v>1974.3810000000001</v>
      </c>
      <c r="GE165" s="53">
        <v>1975.252</v>
      </c>
      <c r="GF165" s="53">
        <v>2025.646</v>
      </c>
      <c r="GG165" s="53">
        <v>2201.2689999999998</v>
      </c>
      <c r="GH165" s="53">
        <v>2455.8629999999998</v>
      </c>
      <c r="GI165" s="53">
        <v>2598.6149999999998</v>
      </c>
      <c r="GJ165" s="53">
        <v>2694.875</v>
      </c>
      <c r="GK165" s="53">
        <v>2759.3470000000002</v>
      </c>
      <c r="GL165" s="53">
        <v>2816.12</v>
      </c>
      <c r="GM165" s="53">
        <v>2811.5239999999999</v>
      </c>
      <c r="GN165" s="53">
        <v>2809.1089999999999</v>
      </c>
      <c r="GO165" s="53">
        <v>2902.1790000000001</v>
      </c>
      <c r="GP165" s="53">
        <v>3043.9789999999998</v>
      </c>
      <c r="GQ165" s="53">
        <v>3195.931</v>
      </c>
      <c r="GR165" s="53">
        <v>3334.587</v>
      </c>
      <c r="GS165" s="53">
        <v>3583</v>
      </c>
      <c r="GT165" s="53"/>
      <c r="GU165" s="53">
        <v>5205.5829999999996</v>
      </c>
    </row>
    <row r="166" spans="1:203">
      <c r="A166" s="2" t="s">
        <v>553</v>
      </c>
      <c r="B166" s="17">
        <v>400</v>
      </c>
      <c r="C166" s="17" t="e">
        <v>#N/A</v>
      </c>
      <c r="D166" s="17">
        <v>500</v>
      </c>
      <c r="E166" s="17" t="e">
        <v>#N/A</v>
      </c>
      <c r="F166" s="26">
        <v>500</v>
      </c>
      <c r="G166" s="26" t="e">
        <v>#N/A</v>
      </c>
      <c r="H166" s="26">
        <v>500</v>
      </c>
      <c r="I166" s="26" t="e">
        <v>#N/A</v>
      </c>
      <c r="J166" s="26">
        <v>500</v>
      </c>
      <c r="K166" s="26" t="e">
        <v>#N/A</v>
      </c>
      <c r="L166" s="26">
        <v>538</v>
      </c>
      <c r="M166" s="26" t="e">
        <v>#N/A</v>
      </c>
      <c r="N166" s="26" t="e">
        <v>#N/A</v>
      </c>
      <c r="O166" s="26" t="e">
        <v>#N/A</v>
      </c>
      <c r="P166" s="26" t="e">
        <v>#N/A</v>
      </c>
      <c r="Q166" s="26" t="e">
        <v>#N/A</v>
      </c>
      <c r="R166" s="26" t="e">
        <v>#N/A</v>
      </c>
      <c r="S166" s="26" t="e">
        <v>#N/A</v>
      </c>
      <c r="T166" s="26" t="e">
        <v>#N/A</v>
      </c>
      <c r="U166" s="26" t="e">
        <v>#N/A</v>
      </c>
      <c r="V166" s="26" t="e">
        <v>#N/A</v>
      </c>
      <c r="W166" s="26" t="e">
        <v>#N/A</v>
      </c>
      <c r="X166" s="26" t="e">
        <v>#N/A</v>
      </c>
      <c r="Y166" s="26" t="e">
        <v>#N/A</v>
      </c>
      <c r="Z166" s="26" t="e">
        <v>#N/A</v>
      </c>
      <c r="AA166" s="26" t="e">
        <v>#N/A</v>
      </c>
      <c r="AB166" s="26" t="e">
        <v>#N/A</v>
      </c>
      <c r="AC166" s="26" t="e">
        <v>#N/A</v>
      </c>
      <c r="AD166" s="26" t="e">
        <v>#N/A</v>
      </c>
      <c r="AE166" s="26" t="e">
        <v>#N/A</v>
      </c>
      <c r="AF166" s="26" t="e">
        <v>#N/A</v>
      </c>
      <c r="AG166" s="26" t="e">
        <v>#N/A</v>
      </c>
      <c r="AH166" s="26" t="e">
        <v>#N/A</v>
      </c>
      <c r="AI166" s="26" t="e">
        <v>#N/A</v>
      </c>
      <c r="AJ166" s="26" t="e">
        <v>#N/A</v>
      </c>
      <c r="AK166" s="26" t="e">
        <v>#N/A</v>
      </c>
      <c r="AL166" s="26" t="e">
        <v>#N/A</v>
      </c>
      <c r="AM166" s="26" t="e">
        <v>#N/A</v>
      </c>
      <c r="AN166" s="26" t="e">
        <v>#N/A</v>
      </c>
      <c r="AO166" s="26" t="e">
        <v>#N/A</v>
      </c>
      <c r="AP166" s="26" t="e">
        <v>#N/A</v>
      </c>
      <c r="AQ166" s="26" t="e">
        <v>#N/A</v>
      </c>
      <c r="AR166" s="26" t="e">
        <v>#N/A</v>
      </c>
      <c r="AS166" s="26" t="e">
        <v>#N/A</v>
      </c>
      <c r="AT166" s="26" t="e">
        <v>#N/A</v>
      </c>
      <c r="AU166" s="26" t="e">
        <v>#N/A</v>
      </c>
      <c r="AV166" s="26" t="e">
        <v>#N/A</v>
      </c>
      <c r="AW166" s="26" t="e">
        <v>#N/A</v>
      </c>
      <c r="AX166" s="26" t="e">
        <v>#N/A</v>
      </c>
      <c r="AY166" s="26" t="e">
        <v>#N/A</v>
      </c>
      <c r="AZ166" s="26" t="e">
        <v>#N/A</v>
      </c>
      <c r="BA166" s="26" t="e">
        <v>#N/A</v>
      </c>
      <c r="BB166" s="26" t="e">
        <v>#N/A</v>
      </c>
      <c r="BC166" s="26" t="e">
        <v>#N/A</v>
      </c>
      <c r="BD166" s="26" t="e">
        <v>#N/A</v>
      </c>
      <c r="BE166" s="26" t="e">
        <v>#N/A</v>
      </c>
      <c r="BF166" s="26" t="e">
        <v>#N/A</v>
      </c>
      <c r="BG166" s="26" t="e">
        <v>#N/A</v>
      </c>
      <c r="BH166" s="26" t="e">
        <v>#N/A</v>
      </c>
      <c r="BI166" s="26" t="e">
        <v>#N/A</v>
      </c>
      <c r="BJ166" s="26" t="e">
        <v>#N/A</v>
      </c>
      <c r="BK166" s="26" t="e">
        <v>#N/A</v>
      </c>
      <c r="BL166" s="26" t="e">
        <v>#N/A</v>
      </c>
      <c r="BM166" s="26" t="e">
        <v>#N/A</v>
      </c>
      <c r="BN166" s="26" t="e">
        <v>#N/A</v>
      </c>
      <c r="BO166" s="26" t="e">
        <v>#N/A</v>
      </c>
      <c r="BP166" s="26" t="e">
        <v>#N/A</v>
      </c>
      <c r="BQ166" s="26" t="e">
        <v>#N/A</v>
      </c>
      <c r="BR166" s="26" t="e">
        <v>#N/A</v>
      </c>
      <c r="BS166" s="26" t="e">
        <v>#N/A</v>
      </c>
      <c r="BT166" s="26" t="e">
        <v>#N/A</v>
      </c>
      <c r="BU166" s="26" t="e">
        <v>#N/A</v>
      </c>
      <c r="BV166" s="26" t="e">
        <v>#N/A</v>
      </c>
      <c r="BW166" s="26" t="e">
        <v>#N/A</v>
      </c>
      <c r="BX166" s="26" t="e">
        <v>#N/A</v>
      </c>
      <c r="BY166" s="26" t="e">
        <v>#N/A</v>
      </c>
      <c r="BZ166" s="26" t="e">
        <v>#N/A</v>
      </c>
      <c r="CA166" s="26" t="e">
        <v>#N/A</v>
      </c>
      <c r="CB166" s="26" t="e">
        <v>#N/A</v>
      </c>
      <c r="CC166" s="26" t="e">
        <v>#N/A</v>
      </c>
      <c r="CD166" s="26" t="e">
        <v>#N/A</v>
      </c>
      <c r="CE166" s="26" t="e">
        <v>#N/A</v>
      </c>
      <c r="CF166" s="26" t="e">
        <v>#N/A</v>
      </c>
      <c r="CG166" s="26" t="e">
        <v>#N/A</v>
      </c>
      <c r="CH166" s="26" t="e">
        <v>#N/A</v>
      </c>
      <c r="CI166" s="26" t="e">
        <v>#N/A</v>
      </c>
      <c r="CJ166" s="26" t="e">
        <v>#N/A</v>
      </c>
      <c r="CK166" s="26" t="e">
        <v>#N/A</v>
      </c>
      <c r="CL166" s="26" t="e">
        <v>#N/A</v>
      </c>
      <c r="CM166" s="26" t="e">
        <v>#N/A</v>
      </c>
      <c r="CN166" s="26" t="e">
        <v>#N/A</v>
      </c>
      <c r="CO166" s="26" t="e">
        <v>#N/A</v>
      </c>
      <c r="CP166" s="26" t="e">
        <v>#N/A</v>
      </c>
      <c r="CQ166" s="26" t="e">
        <v>#N/A</v>
      </c>
      <c r="CR166" s="26" t="e">
        <v>#N/A</v>
      </c>
      <c r="CS166" s="26" t="e">
        <v>#N/A</v>
      </c>
      <c r="CT166" s="26" t="e">
        <v>#N/A</v>
      </c>
      <c r="CU166" s="26" t="e">
        <v>#N/A</v>
      </c>
      <c r="CV166" s="26" t="e">
        <v>#N/A</v>
      </c>
      <c r="CW166" s="26" t="e">
        <v>#N/A</v>
      </c>
      <c r="CX166" s="26" t="e">
        <v>#N/A</v>
      </c>
      <c r="CY166" s="26" t="e">
        <v>#N/A</v>
      </c>
      <c r="CZ166" s="26" t="e">
        <v>#N/A</v>
      </c>
      <c r="DA166" s="26" t="e">
        <v>#N/A</v>
      </c>
      <c r="DB166" s="26" t="e">
        <v>#N/A</v>
      </c>
      <c r="DC166" s="26" t="e">
        <v>#N/A</v>
      </c>
      <c r="DD166" s="26" t="e">
        <v>#N/A</v>
      </c>
      <c r="DE166" s="26" t="e">
        <v>#N/A</v>
      </c>
      <c r="DF166" s="26" t="e">
        <v>#N/A</v>
      </c>
      <c r="DG166" s="26" t="e">
        <v>#N/A</v>
      </c>
      <c r="DH166" s="26" t="e">
        <v>#N/A</v>
      </c>
      <c r="DI166" s="26" t="e">
        <v>#N/A</v>
      </c>
      <c r="DJ166" s="26" t="e">
        <v>#N/A</v>
      </c>
      <c r="DK166" s="26" t="e">
        <v>#N/A</v>
      </c>
      <c r="DL166" s="26" t="e">
        <v>#N/A</v>
      </c>
      <c r="DM166" s="26" t="e">
        <v>#N/A</v>
      </c>
      <c r="DN166" s="26" t="e">
        <v>#N/A</v>
      </c>
      <c r="DO166" s="26" t="e">
        <v>#N/A</v>
      </c>
      <c r="DP166" s="26" t="e">
        <v>#N/A</v>
      </c>
      <c r="DQ166" s="26" t="e">
        <v>#N/A</v>
      </c>
      <c r="DR166" s="26" t="e">
        <v>#N/A</v>
      </c>
      <c r="DS166" s="26" t="e">
        <v>#N/A</v>
      </c>
      <c r="DT166" s="26" t="e">
        <v>#N/A</v>
      </c>
      <c r="DU166" s="26" t="e">
        <v>#N/A</v>
      </c>
      <c r="DV166" s="26" t="e">
        <v>#N/A</v>
      </c>
      <c r="DW166" s="26" t="e">
        <v>#N/A</v>
      </c>
      <c r="DX166" s="26" t="e">
        <v>#N/A</v>
      </c>
      <c r="DY166" s="26" t="e">
        <v>#N/A</v>
      </c>
      <c r="DZ166" s="26" t="e">
        <v>#N/A</v>
      </c>
      <c r="EA166" s="26" t="e">
        <v>#N/A</v>
      </c>
      <c r="EB166" s="26" t="e">
        <v>#N/A</v>
      </c>
      <c r="EC166" s="26" t="e">
        <v>#N/A</v>
      </c>
      <c r="ED166" s="26" t="e">
        <v>#N/A</v>
      </c>
      <c r="EE166" s="26" t="e">
        <v>#N/A</v>
      </c>
      <c r="EF166" s="26" t="e">
        <v>#N/A</v>
      </c>
      <c r="EG166" s="26" t="e">
        <v>#N/A</v>
      </c>
      <c r="EH166" s="26" t="e">
        <v>#N/A</v>
      </c>
      <c r="EI166" s="26" t="e">
        <v>#N/A</v>
      </c>
      <c r="EJ166" s="26" t="e">
        <v>#N/A</v>
      </c>
      <c r="EK166" s="26" t="e">
        <v>#N/A</v>
      </c>
      <c r="EL166" s="53">
        <v>961.30499999999995</v>
      </c>
      <c r="EM166" s="53">
        <v>989.59100000000001</v>
      </c>
      <c r="EN166" s="53">
        <v>1019.729</v>
      </c>
      <c r="EO166" s="53">
        <v>1051.835</v>
      </c>
      <c r="EP166" s="53">
        <v>1086.038</v>
      </c>
      <c r="EQ166" s="53">
        <v>1122.4749999999999</v>
      </c>
      <c r="ER166" s="53">
        <v>1160.9469999999999</v>
      </c>
      <c r="ES166" s="53">
        <v>1201.578</v>
      </c>
      <c r="ET166" s="53">
        <v>1244.627</v>
      </c>
      <c r="EU166" s="53">
        <v>1290.1210000000001</v>
      </c>
      <c r="EV166" s="53">
        <v>1337.9469999999999</v>
      </c>
      <c r="EW166" s="53">
        <v>1388.5170000000001</v>
      </c>
      <c r="EX166" s="53">
        <v>1441.8630000000001</v>
      </c>
      <c r="EY166" s="53">
        <v>1498.607</v>
      </c>
      <c r="EZ166" s="53">
        <v>1560.3610000000001</v>
      </c>
      <c r="FA166" s="53">
        <v>1623.77</v>
      </c>
      <c r="FB166" s="53">
        <v>1693.925</v>
      </c>
      <c r="FC166" s="53">
        <v>1759.2239999999999</v>
      </c>
      <c r="FD166" s="53">
        <v>1833.7260000000001</v>
      </c>
      <c r="FE166" s="53">
        <v>1922.9739999999999</v>
      </c>
      <c r="FF166" s="53">
        <v>1999.162</v>
      </c>
      <c r="FG166" s="53">
        <v>2077.3809999999999</v>
      </c>
      <c r="FH166" s="53">
        <v>2183.877</v>
      </c>
      <c r="FI166" s="53">
        <v>2312.3690000000001</v>
      </c>
      <c r="FJ166" s="53">
        <v>2451.375</v>
      </c>
      <c r="FK166" s="53">
        <v>2569.6060000000002</v>
      </c>
      <c r="FL166" s="53">
        <v>2666.16</v>
      </c>
      <c r="FM166" s="53">
        <v>2721.7829999999999</v>
      </c>
      <c r="FN166" s="53">
        <v>2796.7469999999998</v>
      </c>
      <c r="FO166" s="53">
        <v>2928.5749999999998</v>
      </c>
      <c r="FP166" s="53">
        <v>3065.3649999999998</v>
      </c>
      <c r="FQ166" s="53">
        <v>3204.0709999999999</v>
      </c>
      <c r="FR166" s="53">
        <v>3344.0740000000001</v>
      </c>
      <c r="FS166" s="53">
        <v>3484.5309999999999</v>
      </c>
      <c r="FT166" s="53">
        <v>3624.92</v>
      </c>
      <c r="FU166" s="53">
        <v>3675.422</v>
      </c>
      <c r="FV166" s="53">
        <v>3699.538</v>
      </c>
      <c r="FW166" s="53">
        <v>3799.8449999999998</v>
      </c>
      <c r="FX166" s="53">
        <v>3913.3139999999999</v>
      </c>
      <c r="FY166" s="53">
        <v>4026.8470000000002</v>
      </c>
      <c r="FZ166" s="53">
        <v>4139.8249999999998</v>
      </c>
      <c r="GA166" s="53">
        <v>4252.3540000000003</v>
      </c>
      <c r="GB166" s="53">
        <v>4364.5010000000002</v>
      </c>
      <c r="GC166" s="53">
        <v>4475.6790000000001</v>
      </c>
      <c r="GD166" s="53">
        <v>4585.0169999999998</v>
      </c>
      <c r="GE166" s="53">
        <v>4654.2520000000004</v>
      </c>
      <c r="GF166" s="53">
        <v>4686.3289999999997</v>
      </c>
      <c r="GG166" s="53">
        <v>4759.67</v>
      </c>
      <c r="GH166" s="53">
        <v>4874.6379999999999</v>
      </c>
      <c r="GI166" s="53">
        <v>4993.4139999999998</v>
      </c>
      <c r="GJ166" s="53">
        <v>5115.45</v>
      </c>
      <c r="GK166" s="53">
        <v>5240.5990000000002</v>
      </c>
      <c r="GL166" s="53">
        <v>5368.585</v>
      </c>
      <c r="GM166" s="53">
        <v>5499.0739999999996</v>
      </c>
      <c r="GN166" s="53">
        <v>5631.585</v>
      </c>
      <c r="GO166" s="53">
        <v>5765.5630000000001</v>
      </c>
      <c r="GP166" s="53">
        <v>5900.7539999999999</v>
      </c>
      <c r="GQ166" s="53">
        <v>6036.9139999999998</v>
      </c>
      <c r="GR166" s="53">
        <v>6173.5789999999997</v>
      </c>
      <c r="GS166" s="53">
        <v>6324</v>
      </c>
      <c r="GT166" s="53"/>
      <c r="GU166" s="53">
        <v>8879.85</v>
      </c>
    </row>
    <row r="167" spans="1:203">
      <c r="A167" s="2" t="s">
        <v>554</v>
      </c>
      <c r="B167" s="17">
        <v>0</v>
      </c>
      <c r="C167" s="17" t="e">
        <v>#N/A</v>
      </c>
      <c r="D167" s="17">
        <v>200</v>
      </c>
      <c r="E167" s="17" t="e">
        <v>#N/A</v>
      </c>
      <c r="F167" s="26">
        <v>700</v>
      </c>
      <c r="G167" s="26" t="e">
        <v>#N/A</v>
      </c>
      <c r="H167" s="26">
        <v>800</v>
      </c>
      <c r="I167" s="26" t="e">
        <v>#N/A</v>
      </c>
      <c r="J167" s="26">
        <v>1000</v>
      </c>
      <c r="K167" s="26" t="e">
        <v>#N/A</v>
      </c>
      <c r="L167" s="26">
        <v>1683</v>
      </c>
      <c r="M167" s="26" t="e">
        <v>#N/A</v>
      </c>
      <c r="N167" s="26" t="e">
        <v>#N/A</v>
      </c>
      <c r="O167" s="26" t="e">
        <v>#N/A</v>
      </c>
      <c r="P167" s="26" t="e">
        <v>#N/A</v>
      </c>
      <c r="Q167" s="26" t="e">
        <v>#N/A</v>
      </c>
      <c r="R167" s="26" t="e">
        <v>#N/A</v>
      </c>
      <c r="S167" s="26" t="e">
        <v>#N/A</v>
      </c>
      <c r="T167" s="26" t="e">
        <v>#N/A</v>
      </c>
      <c r="U167" s="26" t="e">
        <v>#N/A</v>
      </c>
      <c r="V167" s="26" t="e">
        <v>#N/A</v>
      </c>
      <c r="W167" s="26" t="e">
        <v>#N/A</v>
      </c>
      <c r="X167" s="26" t="e">
        <v>#N/A</v>
      </c>
      <c r="Y167" s="26" t="e">
        <v>#N/A</v>
      </c>
      <c r="Z167" s="26" t="e">
        <v>#N/A</v>
      </c>
      <c r="AA167" s="26" t="e">
        <v>#N/A</v>
      </c>
      <c r="AB167" s="26" t="e">
        <v>#N/A</v>
      </c>
      <c r="AC167" s="26" t="e">
        <v>#N/A</v>
      </c>
      <c r="AD167" s="26" t="e">
        <v>#N/A</v>
      </c>
      <c r="AE167" s="26" t="e">
        <v>#N/A</v>
      </c>
      <c r="AF167" s="26" t="e">
        <v>#N/A</v>
      </c>
      <c r="AG167" s="26" t="e">
        <v>#N/A</v>
      </c>
      <c r="AH167" s="26" t="e">
        <v>#N/A</v>
      </c>
      <c r="AI167" s="26" t="e">
        <v>#N/A</v>
      </c>
      <c r="AJ167" s="26" t="e">
        <v>#N/A</v>
      </c>
      <c r="AK167" s="26" t="e">
        <v>#N/A</v>
      </c>
      <c r="AL167" s="26" t="e">
        <v>#N/A</v>
      </c>
      <c r="AM167" s="26" t="e">
        <v>#N/A</v>
      </c>
      <c r="AN167" s="26" t="e">
        <v>#N/A</v>
      </c>
      <c r="AO167" s="26" t="e">
        <v>#N/A</v>
      </c>
      <c r="AP167" s="26" t="e">
        <v>#N/A</v>
      </c>
      <c r="AQ167" s="26" t="e">
        <v>#N/A</v>
      </c>
      <c r="AR167" s="26" t="e">
        <v>#N/A</v>
      </c>
      <c r="AS167" s="26" t="e">
        <v>#N/A</v>
      </c>
      <c r="AT167" s="26" t="e">
        <v>#N/A</v>
      </c>
      <c r="AU167" s="26" t="e">
        <v>#N/A</v>
      </c>
      <c r="AV167" s="26" t="e">
        <v>#N/A</v>
      </c>
      <c r="AW167" s="26" t="e">
        <v>#N/A</v>
      </c>
      <c r="AX167" s="26" t="e">
        <v>#N/A</v>
      </c>
      <c r="AY167" s="26" t="e">
        <v>#N/A</v>
      </c>
      <c r="AZ167" s="26" t="e">
        <v>#N/A</v>
      </c>
      <c r="BA167" s="26" t="e">
        <v>#N/A</v>
      </c>
      <c r="BB167" s="26" t="e">
        <v>#N/A</v>
      </c>
      <c r="BC167" s="26" t="e">
        <v>#N/A</v>
      </c>
      <c r="BD167" s="26" t="e">
        <v>#N/A</v>
      </c>
      <c r="BE167" s="26" t="e">
        <v>#N/A</v>
      </c>
      <c r="BF167" s="26" t="e">
        <v>#N/A</v>
      </c>
      <c r="BG167" s="26" t="e">
        <v>#N/A</v>
      </c>
      <c r="BH167" s="26" t="e">
        <v>#N/A</v>
      </c>
      <c r="BI167" s="26" t="e">
        <v>#N/A</v>
      </c>
      <c r="BJ167" s="26" t="e">
        <v>#N/A</v>
      </c>
      <c r="BK167" s="26" t="e">
        <v>#N/A</v>
      </c>
      <c r="BL167" s="26" t="e">
        <v>#N/A</v>
      </c>
      <c r="BM167" s="26" t="e">
        <v>#N/A</v>
      </c>
      <c r="BN167" s="26" t="e">
        <v>#N/A</v>
      </c>
      <c r="BO167" s="26" t="e">
        <v>#N/A</v>
      </c>
      <c r="BP167" s="26" t="e">
        <v>#N/A</v>
      </c>
      <c r="BQ167" s="26" t="e">
        <v>#N/A</v>
      </c>
      <c r="BR167" s="26" t="e">
        <v>#N/A</v>
      </c>
      <c r="BS167" s="26" t="e">
        <v>#N/A</v>
      </c>
      <c r="BT167" s="26" t="e">
        <v>#N/A</v>
      </c>
      <c r="BU167" s="26" t="e">
        <v>#N/A</v>
      </c>
      <c r="BV167" s="26" t="e">
        <v>#N/A</v>
      </c>
      <c r="BW167" s="26" t="e">
        <v>#N/A</v>
      </c>
      <c r="BX167" s="26" t="e">
        <v>#N/A</v>
      </c>
      <c r="BY167" s="26" t="e">
        <v>#N/A</v>
      </c>
      <c r="BZ167" s="26" t="e">
        <v>#N/A</v>
      </c>
      <c r="CA167" s="26" t="e">
        <v>#N/A</v>
      </c>
      <c r="CB167" s="26" t="e">
        <v>#N/A</v>
      </c>
      <c r="CC167" s="26" t="e">
        <v>#N/A</v>
      </c>
      <c r="CD167" s="26" t="e">
        <v>#N/A</v>
      </c>
      <c r="CE167" s="26" t="e">
        <v>#N/A</v>
      </c>
      <c r="CF167" s="26" t="e">
        <v>#N/A</v>
      </c>
      <c r="CG167" s="26" t="e">
        <v>#N/A</v>
      </c>
      <c r="CH167" s="26" t="e">
        <v>#N/A</v>
      </c>
      <c r="CI167" s="26" t="e">
        <v>#N/A</v>
      </c>
      <c r="CJ167" s="26" t="e">
        <v>#N/A</v>
      </c>
      <c r="CK167" s="26" t="e">
        <v>#N/A</v>
      </c>
      <c r="CL167" s="26" t="e">
        <v>#N/A</v>
      </c>
      <c r="CM167" s="26" t="e">
        <v>#N/A</v>
      </c>
      <c r="CN167" s="26" t="e">
        <v>#N/A</v>
      </c>
      <c r="CO167" s="26" t="e">
        <v>#N/A</v>
      </c>
      <c r="CP167" s="26" t="e">
        <v>#N/A</v>
      </c>
      <c r="CQ167" s="26" t="e">
        <v>#N/A</v>
      </c>
      <c r="CR167" s="26" t="e">
        <v>#N/A</v>
      </c>
      <c r="CS167" s="26" t="e">
        <v>#N/A</v>
      </c>
      <c r="CT167" s="26" t="e">
        <v>#N/A</v>
      </c>
      <c r="CU167" s="26" t="e">
        <v>#N/A</v>
      </c>
      <c r="CV167" s="26" t="e">
        <v>#N/A</v>
      </c>
      <c r="CW167" s="26" t="e">
        <v>#N/A</v>
      </c>
      <c r="CX167" s="26" t="e">
        <v>#N/A</v>
      </c>
      <c r="CY167" s="26" t="e">
        <v>#N/A</v>
      </c>
      <c r="CZ167" s="26" t="e">
        <v>#N/A</v>
      </c>
      <c r="DA167" s="26" t="e">
        <v>#N/A</v>
      </c>
      <c r="DB167" s="26" t="e">
        <v>#N/A</v>
      </c>
      <c r="DC167" s="26" t="e">
        <v>#N/A</v>
      </c>
      <c r="DD167" s="26" t="e">
        <v>#N/A</v>
      </c>
      <c r="DE167" s="26" t="e">
        <v>#N/A</v>
      </c>
      <c r="DF167" s="26" t="e">
        <v>#N/A</v>
      </c>
      <c r="DG167" s="26" t="e">
        <v>#N/A</v>
      </c>
      <c r="DH167" s="26" t="e">
        <v>#N/A</v>
      </c>
      <c r="DI167" s="26" t="e">
        <v>#N/A</v>
      </c>
      <c r="DJ167" s="26" t="e">
        <v>#N/A</v>
      </c>
      <c r="DK167" s="26" t="e">
        <v>#N/A</v>
      </c>
      <c r="DL167" s="26" t="e">
        <v>#N/A</v>
      </c>
      <c r="DM167" s="26" t="e">
        <v>#N/A</v>
      </c>
      <c r="DN167" s="26" t="e">
        <v>#N/A</v>
      </c>
      <c r="DO167" s="26" t="e">
        <v>#N/A</v>
      </c>
      <c r="DP167" s="26" t="e">
        <v>#N/A</v>
      </c>
      <c r="DQ167" s="26" t="e">
        <v>#N/A</v>
      </c>
      <c r="DR167" s="26" t="e">
        <v>#N/A</v>
      </c>
      <c r="DS167" s="26" t="e">
        <v>#N/A</v>
      </c>
      <c r="DT167" s="26" t="e">
        <v>#N/A</v>
      </c>
      <c r="DU167" s="26" t="e">
        <v>#N/A</v>
      </c>
      <c r="DV167" s="26" t="e">
        <v>#N/A</v>
      </c>
      <c r="DW167" s="26" t="e">
        <v>#N/A</v>
      </c>
      <c r="DX167" s="26" t="e">
        <v>#N/A</v>
      </c>
      <c r="DY167" s="26" t="e">
        <v>#N/A</v>
      </c>
      <c r="DZ167" s="26" t="e">
        <v>#N/A</v>
      </c>
      <c r="EA167" s="26" t="e">
        <v>#N/A</v>
      </c>
      <c r="EB167" s="26" t="e">
        <v>#N/A</v>
      </c>
      <c r="EC167" s="26" t="e">
        <v>#N/A</v>
      </c>
      <c r="ED167" s="26" t="e">
        <v>#N/A</v>
      </c>
      <c r="EE167" s="26" t="e">
        <v>#N/A</v>
      </c>
      <c r="EF167" s="26" t="e">
        <v>#N/A</v>
      </c>
      <c r="EG167" s="26" t="e">
        <v>#N/A</v>
      </c>
      <c r="EH167" s="26" t="e">
        <v>#N/A</v>
      </c>
      <c r="EI167" s="26" t="e">
        <v>#N/A</v>
      </c>
      <c r="EJ167" s="26" t="e">
        <v>#N/A</v>
      </c>
      <c r="EK167" s="26" t="e">
        <v>#N/A</v>
      </c>
      <c r="EL167" s="53">
        <v>4620.4369999999999</v>
      </c>
      <c r="EM167" s="53">
        <v>4690.0309999999999</v>
      </c>
      <c r="EN167" s="53">
        <v>4762.9120000000003</v>
      </c>
      <c r="EO167" s="53">
        <v>4839.2479999999996</v>
      </c>
      <c r="EP167" s="53">
        <v>4919.1180000000004</v>
      </c>
      <c r="EQ167" s="53">
        <v>5002.6570000000002</v>
      </c>
      <c r="ER167" s="53">
        <v>5090.058</v>
      </c>
      <c r="ES167" s="53">
        <v>5181.6790000000001</v>
      </c>
      <c r="ET167" s="53">
        <v>5277.482</v>
      </c>
      <c r="EU167" s="53">
        <v>5377.5829999999996</v>
      </c>
      <c r="EV167" s="53">
        <v>5481.7209999999995</v>
      </c>
      <c r="EW167" s="53">
        <v>5590.1109999999999</v>
      </c>
      <c r="EX167" s="53">
        <v>5703.3239999999996</v>
      </c>
      <c r="EY167" s="53">
        <v>5821.1580000000004</v>
      </c>
      <c r="EZ167" s="53">
        <v>5943.7439999999997</v>
      </c>
      <c r="FA167" s="53">
        <v>6070.0039999999999</v>
      </c>
      <c r="FB167" s="53">
        <v>6200</v>
      </c>
      <c r="FC167" s="53">
        <v>6334.5559999999996</v>
      </c>
      <c r="FD167" s="53">
        <v>6473.1790000000001</v>
      </c>
      <c r="FE167" s="53">
        <v>6615.8729999999996</v>
      </c>
      <c r="FF167" s="53">
        <v>6765.6440000000002</v>
      </c>
      <c r="FG167" s="53">
        <v>6920.4939999999997</v>
      </c>
      <c r="FH167" s="53">
        <v>7082.43</v>
      </c>
      <c r="FI167" s="53">
        <v>7250.4549999999999</v>
      </c>
      <c r="FJ167" s="53">
        <v>7423.5730000000003</v>
      </c>
      <c r="FK167" s="53">
        <v>7603.79</v>
      </c>
      <c r="FL167" s="53">
        <v>7807.4</v>
      </c>
      <c r="FM167" s="53">
        <v>8011.6949999999997</v>
      </c>
      <c r="FN167" s="53">
        <v>8224.2849999999999</v>
      </c>
      <c r="FO167" s="53">
        <v>8453.1309999999994</v>
      </c>
      <c r="FP167" s="53">
        <v>8691.2450000000008</v>
      </c>
      <c r="FQ167" s="53">
        <v>8938.7639999999992</v>
      </c>
      <c r="FR167" s="53">
        <v>9195.8729999999996</v>
      </c>
      <c r="FS167" s="53">
        <v>9463.0169999999998</v>
      </c>
      <c r="FT167" s="53">
        <v>9740.5349999999999</v>
      </c>
      <c r="FU167" s="53">
        <v>10028.632</v>
      </c>
      <c r="FV167" s="53">
        <v>10327.391</v>
      </c>
      <c r="FW167" s="53">
        <v>10636.882</v>
      </c>
      <c r="FX167" s="53">
        <v>10957.343000000001</v>
      </c>
      <c r="FY167" s="53">
        <v>11289.164000000001</v>
      </c>
      <c r="FZ167" s="53">
        <v>11632.868</v>
      </c>
      <c r="GA167" s="53">
        <v>11988.712</v>
      </c>
      <c r="GB167" s="53">
        <v>12356.68</v>
      </c>
      <c r="GC167" s="53">
        <v>12736.607</v>
      </c>
      <c r="GD167" s="53">
        <v>13128.41</v>
      </c>
      <c r="GE167" s="53">
        <v>13532.361000000001</v>
      </c>
      <c r="GF167" s="53">
        <v>13948.484</v>
      </c>
      <c r="GG167" s="53">
        <v>14376.599</v>
      </c>
      <c r="GH167" s="53">
        <v>14816.581</v>
      </c>
      <c r="GI167" s="53">
        <v>15271.26</v>
      </c>
      <c r="GJ167" s="53">
        <v>15741.941999999999</v>
      </c>
      <c r="GK167" s="53">
        <v>16226.824000000001</v>
      </c>
      <c r="GL167" s="53">
        <v>16725.884999999998</v>
      </c>
      <c r="GM167" s="53">
        <v>17239.524000000001</v>
      </c>
      <c r="GN167" s="53">
        <v>17768.148000000001</v>
      </c>
      <c r="GO167" s="53">
        <v>18312.163</v>
      </c>
      <c r="GP167" s="53">
        <v>18872.164000000001</v>
      </c>
      <c r="GQ167" s="53">
        <v>19448.814999999999</v>
      </c>
      <c r="GR167" s="53">
        <v>20042.550999999999</v>
      </c>
      <c r="GS167" s="53">
        <v>20654</v>
      </c>
      <c r="GT167" s="53"/>
      <c r="GU167" s="53">
        <v>36797.205000000002</v>
      </c>
    </row>
    <row r="168" spans="1:203">
      <c r="A168" s="2" t="s">
        <v>555</v>
      </c>
      <c r="B168" s="17" t="e">
        <v>#N/A</v>
      </c>
      <c r="C168" s="17" t="e">
        <v>#N/A</v>
      </c>
      <c r="D168" s="17" t="e">
        <v>#N/A</v>
      </c>
      <c r="E168" s="17" t="e">
        <v>#N/A</v>
      </c>
      <c r="F168" s="26" t="e">
        <v>#N/A</v>
      </c>
      <c r="G168" s="26" t="e">
        <v>#N/A</v>
      </c>
      <c r="H168" s="26" t="e">
        <v>#N/A</v>
      </c>
      <c r="I168" s="26" t="e">
        <v>#N/A</v>
      </c>
      <c r="J168" s="26" t="e">
        <v>#N/A</v>
      </c>
      <c r="K168" s="26" t="e">
        <v>#N/A</v>
      </c>
      <c r="L168" s="26" t="e">
        <v>#N/A</v>
      </c>
      <c r="M168" s="26" t="e">
        <v>#N/A</v>
      </c>
      <c r="N168" s="26" t="e">
        <v>#N/A</v>
      </c>
      <c r="O168" s="26" t="e">
        <v>#N/A</v>
      </c>
      <c r="P168" s="26" t="e">
        <v>#N/A</v>
      </c>
      <c r="Q168" s="26" t="e">
        <v>#N/A</v>
      </c>
      <c r="R168" s="26" t="e">
        <v>#N/A</v>
      </c>
      <c r="S168" s="26" t="e">
        <v>#N/A</v>
      </c>
      <c r="T168" s="26" t="e">
        <v>#N/A</v>
      </c>
      <c r="U168" s="26" t="e">
        <v>#N/A</v>
      </c>
      <c r="V168" s="26" t="e">
        <v>#N/A</v>
      </c>
      <c r="W168" s="26" t="e">
        <v>#N/A</v>
      </c>
      <c r="X168" s="26" t="e">
        <v>#N/A</v>
      </c>
      <c r="Y168" s="26" t="e">
        <v>#N/A</v>
      </c>
      <c r="Z168" s="26" t="e">
        <v>#N/A</v>
      </c>
      <c r="AA168" s="26" t="e">
        <v>#N/A</v>
      </c>
      <c r="AB168" s="26" t="e">
        <v>#N/A</v>
      </c>
      <c r="AC168" s="26" t="e">
        <v>#N/A</v>
      </c>
      <c r="AD168" s="26" t="e">
        <v>#N/A</v>
      </c>
      <c r="AE168" s="26" t="e">
        <v>#N/A</v>
      </c>
      <c r="AF168" s="26" t="e">
        <v>#N/A</v>
      </c>
      <c r="AG168" s="26" t="e">
        <v>#N/A</v>
      </c>
      <c r="AH168" s="26" t="e">
        <v>#N/A</v>
      </c>
      <c r="AI168" s="26" t="e">
        <v>#N/A</v>
      </c>
      <c r="AJ168" s="26" t="e">
        <v>#N/A</v>
      </c>
      <c r="AK168" s="26" t="e">
        <v>#N/A</v>
      </c>
      <c r="AL168" s="26" t="e">
        <v>#N/A</v>
      </c>
      <c r="AM168" s="26" t="e">
        <v>#N/A</v>
      </c>
      <c r="AN168" s="26" t="e">
        <v>#N/A</v>
      </c>
      <c r="AO168" s="26" t="e">
        <v>#N/A</v>
      </c>
      <c r="AP168" s="26" t="e">
        <v>#N/A</v>
      </c>
      <c r="AQ168" s="26" t="e">
        <v>#N/A</v>
      </c>
      <c r="AR168" s="26" t="e">
        <v>#N/A</v>
      </c>
      <c r="AS168" s="26" t="e">
        <v>#N/A</v>
      </c>
      <c r="AT168" s="26" t="e">
        <v>#N/A</v>
      </c>
      <c r="AU168" s="26" t="e">
        <v>#N/A</v>
      </c>
      <c r="AV168" s="26" t="e">
        <v>#N/A</v>
      </c>
      <c r="AW168" s="26" t="e">
        <v>#N/A</v>
      </c>
      <c r="AX168" s="26" t="e">
        <v>#N/A</v>
      </c>
      <c r="AY168" s="26" t="e">
        <v>#N/A</v>
      </c>
      <c r="AZ168" s="26" t="e">
        <v>#N/A</v>
      </c>
      <c r="BA168" s="26" t="e">
        <v>#N/A</v>
      </c>
      <c r="BB168" s="26" t="e">
        <v>#N/A</v>
      </c>
      <c r="BC168" s="26" t="e">
        <v>#N/A</v>
      </c>
      <c r="BD168" s="26" t="e">
        <v>#N/A</v>
      </c>
      <c r="BE168" s="26" t="e">
        <v>#N/A</v>
      </c>
      <c r="BF168" s="26" t="e">
        <v>#N/A</v>
      </c>
      <c r="BG168" s="26" t="e">
        <v>#N/A</v>
      </c>
      <c r="BH168" s="26" t="e">
        <v>#N/A</v>
      </c>
      <c r="BI168" s="26" t="e">
        <v>#N/A</v>
      </c>
      <c r="BJ168" s="26" t="e">
        <v>#N/A</v>
      </c>
      <c r="BK168" s="26" t="e">
        <v>#N/A</v>
      </c>
      <c r="BL168" s="26" t="e">
        <v>#N/A</v>
      </c>
      <c r="BM168" s="26" t="e">
        <v>#N/A</v>
      </c>
      <c r="BN168" s="26" t="e">
        <v>#N/A</v>
      </c>
      <c r="BO168" s="26" t="e">
        <v>#N/A</v>
      </c>
      <c r="BP168" s="26" t="e">
        <v>#N/A</v>
      </c>
      <c r="BQ168" s="26" t="e">
        <v>#N/A</v>
      </c>
      <c r="BR168" s="26" t="e">
        <v>#N/A</v>
      </c>
      <c r="BS168" s="26" t="e">
        <v>#N/A</v>
      </c>
      <c r="BT168" s="26" t="e">
        <v>#N/A</v>
      </c>
      <c r="BU168" s="26" t="e">
        <v>#N/A</v>
      </c>
      <c r="BV168" s="26" t="e">
        <v>#N/A</v>
      </c>
      <c r="BW168" s="26" t="e">
        <v>#N/A</v>
      </c>
      <c r="BX168" s="26" t="e">
        <v>#N/A</v>
      </c>
      <c r="BY168" s="26" t="e">
        <v>#N/A</v>
      </c>
      <c r="BZ168" s="26" t="e">
        <v>#N/A</v>
      </c>
      <c r="CA168" s="26" t="e">
        <v>#N/A</v>
      </c>
      <c r="CB168" s="26" t="e">
        <v>#N/A</v>
      </c>
      <c r="CC168" s="26" t="e">
        <v>#N/A</v>
      </c>
      <c r="CD168" s="26" t="e">
        <v>#N/A</v>
      </c>
      <c r="CE168" s="26" t="e">
        <v>#N/A</v>
      </c>
      <c r="CF168" s="26" t="e">
        <v>#N/A</v>
      </c>
      <c r="CG168" s="26" t="e">
        <v>#N/A</v>
      </c>
      <c r="CH168" s="26" t="e">
        <v>#N/A</v>
      </c>
      <c r="CI168" s="26" t="e">
        <v>#N/A</v>
      </c>
      <c r="CJ168" s="26" t="e">
        <v>#N/A</v>
      </c>
      <c r="CK168" s="26" t="e">
        <v>#N/A</v>
      </c>
      <c r="CL168" s="26" t="e">
        <v>#N/A</v>
      </c>
      <c r="CM168" s="26" t="e">
        <v>#N/A</v>
      </c>
      <c r="CN168" s="26" t="e">
        <v>#N/A</v>
      </c>
      <c r="CO168" s="26" t="e">
        <v>#N/A</v>
      </c>
      <c r="CP168" s="26" t="e">
        <v>#N/A</v>
      </c>
      <c r="CQ168" s="26" t="e">
        <v>#N/A</v>
      </c>
      <c r="CR168" s="26" t="e">
        <v>#N/A</v>
      </c>
      <c r="CS168" s="26" t="e">
        <v>#N/A</v>
      </c>
      <c r="CT168" s="26" t="e">
        <v>#N/A</v>
      </c>
      <c r="CU168" s="26" t="e">
        <v>#N/A</v>
      </c>
      <c r="CV168" s="26" t="e">
        <v>#N/A</v>
      </c>
      <c r="CW168" s="26" t="e">
        <v>#N/A</v>
      </c>
      <c r="CX168" s="26" t="e">
        <v>#N/A</v>
      </c>
      <c r="CY168" s="26" t="e">
        <v>#N/A</v>
      </c>
      <c r="CZ168" s="26" t="e">
        <v>#N/A</v>
      </c>
      <c r="DA168" s="26" t="e">
        <v>#N/A</v>
      </c>
      <c r="DB168" s="26" t="e">
        <v>#N/A</v>
      </c>
      <c r="DC168" s="26" t="e">
        <v>#N/A</v>
      </c>
      <c r="DD168" s="26" t="e">
        <v>#N/A</v>
      </c>
      <c r="DE168" s="26" t="e">
        <v>#N/A</v>
      </c>
      <c r="DF168" s="26" t="e">
        <v>#N/A</v>
      </c>
      <c r="DG168" s="26" t="e">
        <v>#N/A</v>
      </c>
      <c r="DH168" s="26" t="e">
        <v>#N/A</v>
      </c>
      <c r="DI168" s="26" t="e">
        <v>#N/A</v>
      </c>
      <c r="DJ168" s="26" t="e">
        <v>#N/A</v>
      </c>
      <c r="DK168" s="26" t="e">
        <v>#N/A</v>
      </c>
      <c r="DL168" s="26" t="e">
        <v>#N/A</v>
      </c>
      <c r="DM168" s="26" t="e">
        <v>#N/A</v>
      </c>
      <c r="DN168" s="26" t="e">
        <v>#N/A</v>
      </c>
      <c r="DO168" s="26" t="e">
        <v>#N/A</v>
      </c>
      <c r="DP168" s="26" t="e">
        <v>#N/A</v>
      </c>
      <c r="DQ168" s="26" t="e">
        <v>#N/A</v>
      </c>
      <c r="DR168" s="26" t="e">
        <v>#N/A</v>
      </c>
      <c r="DS168" s="26" t="e">
        <v>#N/A</v>
      </c>
      <c r="DT168" s="26" t="e">
        <v>#N/A</v>
      </c>
      <c r="DU168" s="26" t="e">
        <v>#N/A</v>
      </c>
      <c r="DV168" s="26" t="e">
        <v>#N/A</v>
      </c>
      <c r="DW168" s="26" t="e">
        <v>#N/A</v>
      </c>
      <c r="DX168" s="26" t="e">
        <v>#N/A</v>
      </c>
      <c r="DY168" s="26" t="e">
        <v>#N/A</v>
      </c>
      <c r="DZ168" s="26" t="e">
        <v>#N/A</v>
      </c>
      <c r="EA168" s="26" t="e">
        <v>#N/A</v>
      </c>
      <c r="EB168" s="26" t="e">
        <v>#N/A</v>
      </c>
      <c r="EC168" s="26" t="e">
        <v>#N/A</v>
      </c>
      <c r="ED168" s="26" t="e">
        <v>#N/A</v>
      </c>
      <c r="EE168" s="26" t="e">
        <v>#N/A</v>
      </c>
      <c r="EF168" s="26" t="e">
        <v>#N/A</v>
      </c>
      <c r="EG168" s="26" t="e">
        <v>#N/A</v>
      </c>
      <c r="EH168" s="26" t="e">
        <v>#N/A</v>
      </c>
      <c r="EI168" s="26" t="e">
        <v>#N/A</v>
      </c>
      <c r="EJ168" s="26" t="e">
        <v>#N/A</v>
      </c>
      <c r="EK168" s="26" t="e">
        <v>#N/A</v>
      </c>
      <c r="EL168" s="53">
        <v>2816.6</v>
      </c>
      <c r="EM168" s="53">
        <v>2866.038</v>
      </c>
      <c r="EN168" s="53">
        <v>2917.8020000000001</v>
      </c>
      <c r="EO168" s="53">
        <v>2971.9859999999999</v>
      </c>
      <c r="EP168" s="53">
        <v>3028.6909999999998</v>
      </c>
      <c r="EQ168" s="53">
        <v>3088.1550000000002</v>
      </c>
      <c r="ER168" s="53">
        <v>3151.9110000000001</v>
      </c>
      <c r="ES168" s="53">
        <v>3221.2379999999998</v>
      </c>
      <c r="ET168" s="53">
        <v>3294.6970000000001</v>
      </c>
      <c r="EU168" s="53">
        <v>3370.0540000000001</v>
      </c>
      <c r="EV168" s="53">
        <v>3450.444</v>
      </c>
      <c r="EW168" s="53">
        <v>3532.056</v>
      </c>
      <c r="EX168" s="53">
        <v>3628.6080000000002</v>
      </c>
      <c r="EY168" s="53">
        <v>3726.3939999999998</v>
      </c>
      <c r="EZ168" s="53">
        <v>3816.1970000000001</v>
      </c>
      <c r="FA168" s="53">
        <v>3914.0949999999998</v>
      </c>
      <c r="FB168" s="53">
        <v>4023</v>
      </c>
      <c r="FC168" s="53">
        <v>4151.5749999999998</v>
      </c>
      <c r="FD168" s="53">
        <v>4272.7079999999996</v>
      </c>
      <c r="FE168" s="53">
        <v>4392.9790000000003</v>
      </c>
      <c r="FF168" s="53">
        <v>4508.0619999999999</v>
      </c>
      <c r="FG168" s="53">
        <v>4630.3280000000004</v>
      </c>
      <c r="FH168" s="53">
        <v>4760.6660000000002</v>
      </c>
      <c r="FI168" s="53">
        <v>4900.549</v>
      </c>
      <c r="FJ168" s="53">
        <v>5072.8729999999996</v>
      </c>
      <c r="FK168" s="53">
        <v>5317.3090000000002</v>
      </c>
      <c r="FL168" s="53">
        <v>5530.7709999999997</v>
      </c>
      <c r="FM168" s="53">
        <v>5702.2280000000001</v>
      </c>
      <c r="FN168" s="53">
        <v>5880.3280000000004</v>
      </c>
      <c r="FO168" s="53">
        <v>6065.6540000000005</v>
      </c>
      <c r="FP168" s="53">
        <v>6258.5119999999997</v>
      </c>
      <c r="FQ168" s="53">
        <v>6459.2629999999999</v>
      </c>
      <c r="FR168" s="53">
        <v>6668.2160000000003</v>
      </c>
      <c r="FS168" s="53">
        <v>6883.7560000000003</v>
      </c>
      <c r="FT168" s="53">
        <v>7104.46</v>
      </c>
      <c r="FU168" s="53">
        <v>7330.5079999999998</v>
      </c>
      <c r="FV168" s="53">
        <v>7608.4840000000004</v>
      </c>
      <c r="FW168" s="53">
        <v>8049.1750000000002</v>
      </c>
      <c r="FX168" s="53">
        <v>8579.7819999999992</v>
      </c>
      <c r="FY168" s="53">
        <v>9082.018</v>
      </c>
      <c r="FZ168" s="53">
        <v>9536.25</v>
      </c>
      <c r="GA168" s="53">
        <v>9919.7330000000002</v>
      </c>
      <c r="GB168" s="53">
        <v>10294.08</v>
      </c>
      <c r="GC168" s="53">
        <v>10475.43</v>
      </c>
      <c r="GD168" s="53">
        <v>10296.316000000001</v>
      </c>
      <c r="GE168" s="53">
        <v>10223.553</v>
      </c>
      <c r="GF168" s="53">
        <v>10458.523999999999</v>
      </c>
      <c r="GG168" s="53">
        <v>10735.425999999999</v>
      </c>
      <c r="GH168" s="53">
        <v>11010.637000000001</v>
      </c>
      <c r="GI168" s="53">
        <v>11285.571</v>
      </c>
      <c r="GJ168" s="53">
        <v>11559.538</v>
      </c>
      <c r="GK168" s="53">
        <v>11833.124</v>
      </c>
      <c r="GL168" s="53">
        <v>12109.15</v>
      </c>
      <c r="GM168" s="53">
        <v>12389.487999999999</v>
      </c>
      <c r="GN168" s="53">
        <v>12677.21</v>
      </c>
      <c r="GO168" s="53">
        <v>12974.924000000001</v>
      </c>
      <c r="GP168" s="53">
        <v>13283.754999999999</v>
      </c>
      <c r="GQ168" s="53">
        <v>13603.181</v>
      </c>
      <c r="GR168" s="53">
        <v>13931.831</v>
      </c>
      <c r="GS168" s="53">
        <v>15029</v>
      </c>
      <c r="GT168" s="53"/>
      <c r="GU168" s="53">
        <v>22182.077000000001</v>
      </c>
    </row>
    <row r="169" spans="1:203">
      <c r="A169" s="2" t="s">
        <v>556</v>
      </c>
      <c r="B169" s="17" t="e">
        <v>#N/A</v>
      </c>
      <c r="C169" s="17" t="e">
        <v>#N/A</v>
      </c>
      <c r="D169" s="17" t="e">
        <v>#N/A</v>
      </c>
      <c r="E169" s="17" t="e">
        <v>#N/A</v>
      </c>
      <c r="F169" s="26" t="e">
        <v>#N/A</v>
      </c>
      <c r="G169" s="26" t="e">
        <v>#N/A</v>
      </c>
      <c r="H169" s="26" t="e">
        <v>#N/A</v>
      </c>
      <c r="I169" s="26" t="e">
        <v>#N/A</v>
      </c>
      <c r="J169" s="26" t="e">
        <v>#N/A</v>
      </c>
      <c r="K169" s="26" t="e">
        <v>#N/A</v>
      </c>
      <c r="L169" s="26" t="e">
        <v>#N/A</v>
      </c>
      <c r="M169" s="26" t="e">
        <v>#N/A</v>
      </c>
      <c r="N169" s="26" t="e">
        <v>#N/A</v>
      </c>
      <c r="O169" s="26" t="e">
        <v>#N/A</v>
      </c>
      <c r="P169" s="26" t="e">
        <v>#N/A</v>
      </c>
      <c r="Q169" s="26" t="e">
        <v>#N/A</v>
      </c>
      <c r="R169" s="26" t="e">
        <v>#N/A</v>
      </c>
      <c r="S169" s="26" t="e">
        <v>#N/A</v>
      </c>
      <c r="T169" s="26" t="e">
        <v>#N/A</v>
      </c>
      <c r="U169" s="26" t="e">
        <v>#N/A</v>
      </c>
      <c r="V169" s="26" t="e">
        <v>#N/A</v>
      </c>
      <c r="W169" s="26" t="e">
        <v>#N/A</v>
      </c>
      <c r="X169" s="26" t="e">
        <v>#N/A</v>
      </c>
      <c r="Y169" s="26" t="e">
        <v>#N/A</v>
      </c>
      <c r="Z169" s="26" t="e">
        <v>#N/A</v>
      </c>
      <c r="AA169" s="26" t="e">
        <v>#N/A</v>
      </c>
      <c r="AB169" s="26" t="e">
        <v>#N/A</v>
      </c>
      <c r="AC169" s="26" t="e">
        <v>#N/A</v>
      </c>
      <c r="AD169" s="26" t="e">
        <v>#N/A</v>
      </c>
      <c r="AE169" s="26" t="e">
        <v>#N/A</v>
      </c>
      <c r="AF169" s="26" t="e">
        <v>#N/A</v>
      </c>
      <c r="AG169" s="26" t="e">
        <v>#N/A</v>
      </c>
      <c r="AH169" s="26" t="e">
        <v>#N/A</v>
      </c>
      <c r="AI169" s="26" t="e">
        <v>#N/A</v>
      </c>
      <c r="AJ169" s="26" t="e">
        <v>#N/A</v>
      </c>
      <c r="AK169" s="26" t="e">
        <v>#N/A</v>
      </c>
      <c r="AL169" s="26" t="e">
        <v>#N/A</v>
      </c>
      <c r="AM169" s="26" t="e">
        <v>#N/A</v>
      </c>
      <c r="AN169" s="26" t="e">
        <v>#N/A</v>
      </c>
      <c r="AO169" s="26" t="e">
        <v>#N/A</v>
      </c>
      <c r="AP169" s="26" t="e">
        <v>#N/A</v>
      </c>
      <c r="AQ169" s="26" t="e">
        <v>#N/A</v>
      </c>
      <c r="AR169" s="26" t="e">
        <v>#N/A</v>
      </c>
      <c r="AS169" s="26" t="e">
        <v>#N/A</v>
      </c>
      <c r="AT169" s="26" t="e">
        <v>#N/A</v>
      </c>
      <c r="AU169" s="26" t="e">
        <v>#N/A</v>
      </c>
      <c r="AV169" s="26" t="e">
        <v>#N/A</v>
      </c>
      <c r="AW169" s="26" t="e">
        <v>#N/A</v>
      </c>
      <c r="AX169" s="26" t="e">
        <v>#N/A</v>
      </c>
      <c r="AY169" s="26" t="e">
        <v>#N/A</v>
      </c>
      <c r="AZ169" s="26" t="e">
        <v>#N/A</v>
      </c>
      <c r="BA169" s="26" t="e">
        <v>#N/A</v>
      </c>
      <c r="BB169" s="26" t="e">
        <v>#N/A</v>
      </c>
      <c r="BC169" s="26" t="e">
        <v>#N/A</v>
      </c>
      <c r="BD169" s="26" t="e">
        <v>#N/A</v>
      </c>
      <c r="BE169" s="26" t="e">
        <v>#N/A</v>
      </c>
      <c r="BF169" s="26" t="e">
        <v>#N/A</v>
      </c>
      <c r="BG169" s="26" t="e">
        <v>#N/A</v>
      </c>
      <c r="BH169" s="26" t="e">
        <v>#N/A</v>
      </c>
      <c r="BI169" s="26" t="e">
        <v>#N/A</v>
      </c>
      <c r="BJ169" s="26" t="e">
        <v>#N/A</v>
      </c>
      <c r="BK169" s="26" t="e">
        <v>#N/A</v>
      </c>
      <c r="BL169" s="26" t="e">
        <v>#N/A</v>
      </c>
      <c r="BM169" s="26" t="e">
        <v>#N/A</v>
      </c>
      <c r="BN169" s="26" t="e">
        <v>#N/A</v>
      </c>
      <c r="BO169" s="26" t="e">
        <v>#N/A</v>
      </c>
      <c r="BP169" s="26" t="e">
        <v>#N/A</v>
      </c>
      <c r="BQ169" s="26" t="e">
        <v>#N/A</v>
      </c>
      <c r="BR169" s="26" t="e">
        <v>#N/A</v>
      </c>
      <c r="BS169" s="26" t="e">
        <v>#N/A</v>
      </c>
      <c r="BT169" s="26" t="e">
        <v>#N/A</v>
      </c>
      <c r="BU169" s="26" t="e">
        <v>#N/A</v>
      </c>
      <c r="BV169" s="26" t="e">
        <v>#N/A</v>
      </c>
      <c r="BW169" s="26" t="e">
        <v>#N/A</v>
      </c>
      <c r="BX169" s="26" t="e">
        <v>#N/A</v>
      </c>
      <c r="BY169" s="26" t="e">
        <v>#N/A</v>
      </c>
      <c r="BZ169" s="26" t="e">
        <v>#N/A</v>
      </c>
      <c r="CA169" s="26" t="e">
        <v>#N/A</v>
      </c>
      <c r="CB169" s="26" t="e">
        <v>#N/A</v>
      </c>
      <c r="CC169" s="26" t="e">
        <v>#N/A</v>
      </c>
      <c r="CD169" s="26" t="e">
        <v>#N/A</v>
      </c>
      <c r="CE169" s="26" t="e">
        <v>#N/A</v>
      </c>
      <c r="CF169" s="26" t="e">
        <v>#N/A</v>
      </c>
      <c r="CG169" s="26" t="e">
        <v>#N/A</v>
      </c>
      <c r="CH169" s="26" t="e">
        <v>#N/A</v>
      </c>
      <c r="CI169" s="26" t="e">
        <v>#N/A</v>
      </c>
      <c r="CJ169" s="26" t="e">
        <v>#N/A</v>
      </c>
      <c r="CK169" s="26" t="e">
        <v>#N/A</v>
      </c>
      <c r="CL169" s="26" t="e">
        <v>#N/A</v>
      </c>
      <c r="CM169" s="26" t="e">
        <v>#N/A</v>
      </c>
      <c r="CN169" s="26" t="e">
        <v>#N/A</v>
      </c>
      <c r="CO169" s="26" t="e">
        <v>#N/A</v>
      </c>
      <c r="CP169" s="26" t="e">
        <v>#N/A</v>
      </c>
      <c r="CQ169" s="26" t="e">
        <v>#N/A</v>
      </c>
      <c r="CR169" s="26" t="e">
        <v>#N/A</v>
      </c>
      <c r="CS169" s="26" t="e">
        <v>#N/A</v>
      </c>
      <c r="CT169" s="26" t="e">
        <v>#N/A</v>
      </c>
      <c r="CU169" s="26" t="e">
        <v>#N/A</v>
      </c>
      <c r="CV169" s="26" t="e">
        <v>#N/A</v>
      </c>
      <c r="CW169" s="26" t="e">
        <v>#N/A</v>
      </c>
      <c r="CX169" s="26" t="e">
        <v>#N/A</v>
      </c>
      <c r="CY169" s="26" t="e">
        <v>#N/A</v>
      </c>
      <c r="CZ169" s="26" t="e">
        <v>#N/A</v>
      </c>
      <c r="DA169" s="26" t="e">
        <v>#N/A</v>
      </c>
      <c r="DB169" s="26" t="e">
        <v>#N/A</v>
      </c>
      <c r="DC169" s="26" t="e">
        <v>#N/A</v>
      </c>
      <c r="DD169" s="26" t="e">
        <v>#N/A</v>
      </c>
      <c r="DE169" s="26" t="e">
        <v>#N/A</v>
      </c>
      <c r="DF169" s="26" t="e">
        <v>#N/A</v>
      </c>
      <c r="DG169" s="26" t="e">
        <v>#N/A</v>
      </c>
      <c r="DH169" s="26" t="e">
        <v>#N/A</v>
      </c>
      <c r="DI169" s="26" t="e">
        <v>#N/A</v>
      </c>
      <c r="DJ169" s="26" t="e">
        <v>#N/A</v>
      </c>
      <c r="DK169" s="26" t="e">
        <v>#N/A</v>
      </c>
      <c r="DL169" s="26" t="e">
        <v>#N/A</v>
      </c>
      <c r="DM169" s="26" t="e">
        <v>#N/A</v>
      </c>
      <c r="DN169" s="26" t="e">
        <v>#N/A</v>
      </c>
      <c r="DO169" s="26" t="e">
        <v>#N/A</v>
      </c>
      <c r="DP169" s="26" t="e">
        <v>#N/A</v>
      </c>
      <c r="DQ169" s="26" t="e">
        <v>#N/A</v>
      </c>
      <c r="DR169" s="26" t="e">
        <v>#N/A</v>
      </c>
      <c r="DS169" s="26" t="e">
        <v>#N/A</v>
      </c>
      <c r="DT169" s="26" t="e">
        <v>#N/A</v>
      </c>
      <c r="DU169" s="26" t="e">
        <v>#N/A</v>
      </c>
      <c r="DV169" s="26" t="e">
        <v>#N/A</v>
      </c>
      <c r="DW169" s="26" t="e">
        <v>#N/A</v>
      </c>
      <c r="DX169" s="26" t="e">
        <v>#N/A</v>
      </c>
      <c r="DY169" s="26" t="e">
        <v>#N/A</v>
      </c>
      <c r="DZ169" s="26" t="e">
        <v>#N/A</v>
      </c>
      <c r="EA169" s="26" t="e">
        <v>#N/A</v>
      </c>
      <c r="EB169" s="26" t="e">
        <v>#N/A</v>
      </c>
      <c r="EC169" s="26" t="e">
        <v>#N/A</v>
      </c>
      <c r="ED169" s="26" t="e">
        <v>#N/A</v>
      </c>
      <c r="EE169" s="26" t="e">
        <v>#N/A</v>
      </c>
      <c r="EF169" s="26" t="e">
        <v>#N/A</v>
      </c>
      <c r="EG169" s="26" t="e">
        <v>#N/A</v>
      </c>
      <c r="EH169" s="26" t="e">
        <v>#N/A</v>
      </c>
      <c r="EI169" s="26" t="e">
        <v>#N/A</v>
      </c>
      <c r="EJ169" s="26" t="e">
        <v>#N/A</v>
      </c>
      <c r="EK169" s="26" t="e">
        <v>#N/A</v>
      </c>
      <c r="EL169" s="53">
        <v>3687.654</v>
      </c>
      <c r="EM169" s="53">
        <v>3761.3649999999998</v>
      </c>
      <c r="EN169" s="53">
        <v>3836.5509999999999</v>
      </c>
      <c r="EO169" s="53">
        <v>3913.24</v>
      </c>
      <c r="EP169" s="53">
        <v>3991.4609999999998</v>
      </c>
      <c r="EQ169" s="53">
        <v>4071.2460000000001</v>
      </c>
      <c r="ER169" s="53">
        <v>4152.6260000000002</v>
      </c>
      <c r="ES169" s="53">
        <v>4235.6319999999996</v>
      </c>
      <c r="ET169" s="53">
        <v>4320.2969999999996</v>
      </c>
      <c r="EU169" s="53">
        <v>4406.6549999999997</v>
      </c>
      <c r="EV169" s="53">
        <v>4494.7380000000003</v>
      </c>
      <c r="EW169" s="53">
        <v>4585.1509999999998</v>
      </c>
      <c r="EX169" s="53">
        <v>4678.5280000000002</v>
      </c>
      <c r="EY169" s="53">
        <v>4774.9759999999997</v>
      </c>
      <c r="EZ169" s="53">
        <v>4874.607</v>
      </c>
      <c r="FA169" s="53">
        <v>4977.5360000000001</v>
      </c>
      <c r="FB169" s="53">
        <v>5083.8860000000004</v>
      </c>
      <c r="FC169" s="53">
        <v>5193.7790000000005</v>
      </c>
      <c r="FD169" s="53">
        <v>5307.348</v>
      </c>
      <c r="FE169" s="53">
        <v>5424.7280000000001</v>
      </c>
      <c r="FF169" s="53">
        <v>5546.0649999999996</v>
      </c>
      <c r="FG169" s="53">
        <v>5671.5050000000001</v>
      </c>
      <c r="FH169" s="53">
        <v>5801.2039999999997</v>
      </c>
      <c r="FI169" s="53">
        <v>5935.3230000000003</v>
      </c>
      <c r="FJ169" s="53">
        <v>6074.0320000000002</v>
      </c>
      <c r="FK169" s="53">
        <v>6217.5029999999997</v>
      </c>
      <c r="FL169" s="53">
        <v>6365.9260000000004</v>
      </c>
      <c r="FM169" s="53">
        <v>6454.8230000000003</v>
      </c>
      <c r="FN169" s="53">
        <v>6550.2</v>
      </c>
      <c r="FO169" s="53">
        <v>6651.2460000000001</v>
      </c>
      <c r="FP169" s="53">
        <v>6758.1530000000002</v>
      </c>
      <c r="FQ169" s="53">
        <v>6871.1859999999997</v>
      </c>
      <c r="FR169" s="53">
        <v>6988.5550000000003</v>
      </c>
      <c r="FS169" s="53">
        <v>7108.9780000000001</v>
      </c>
      <c r="FT169" s="53">
        <v>7233.0249999999996</v>
      </c>
      <c r="FU169" s="53">
        <v>7361.326</v>
      </c>
      <c r="FV169" s="53">
        <v>7494.4080000000004</v>
      </c>
      <c r="FW169" s="53">
        <v>7632.6790000000001</v>
      </c>
      <c r="FX169" s="53">
        <v>7777.0370000000003</v>
      </c>
      <c r="FY169" s="53">
        <v>7927.759</v>
      </c>
      <c r="FZ169" s="53">
        <v>8084.6319999999996</v>
      </c>
      <c r="GA169" s="53">
        <v>8248.0079999999998</v>
      </c>
      <c r="GB169" s="53">
        <v>8417.7129999999997</v>
      </c>
      <c r="GC169" s="53">
        <v>8593.64</v>
      </c>
      <c r="GD169" s="53">
        <v>8776.2659999999996</v>
      </c>
      <c r="GE169" s="53">
        <v>8966.35</v>
      </c>
      <c r="GF169" s="53">
        <v>9165.4750000000004</v>
      </c>
      <c r="GG169" s="53">
        <v>9372.7739999999994</v>
      </c>
      <c r="GH169" s="53">
        <v>9588.7009999999991</v>
      </c>
      <c r="GI169" s="53">
        <v>9813.7150000000001</v>
      </c>
      <c r="GJ169" s="53">
        <v>10048.561</v>
      </c>
      <c r="GK169" s="53">
        <v>10294.195</v>
      </c>
      <c r="GL169" s="53">
        <v>10549.895</v>
      </c>
      <c r="GM169" s="53">
        <v>10814.982</v>
      </c>
      <c r="GN169" s="53">
        <v>11091.009</v>
      </c>
      <c r="GO169" s="53">
        <v>11379.386</v>
      </c>
      <c r="GP169" s="53">
        <v>11680.646000000001</v>
      </c>
      <c r="GQ169" s="53">
        <v>11995.402</v>
      </c>
      <c r="GR169" s="53">
        <v>12324.029</v>
      </c>
      <c r="GS169" s="53">
        <v>13443</v>
      </c>
      <c r="GT169" s="53"/>
      <c r="GU169" s="53">
        <v>23693.258000000002</v>
      </c>
    </row>
    <row r="170" spans="1:203">
      <c r="A170" s="2" t="s">
        <v>557</v>
      </c>
      <c r="B170" s="17" t="e">
        <v>#N/A</v>
      </c>
      <c r="C170" s="17" t="e">
        <v>#N/A</v>
      </c>
      <c r="D170" s="17" t="e">
        <v>#N/A</v>
      </c>
      <c r="E170" s="17" t="e">
        <v>#N/A</v>
      </c>
      <c r="F170" s="26" t="e">
        <v>#N/A</v>
      </c>
      <c r="G170" s="26" t="e">
        <v>#N/A</v>
      </c>
      <c r="H170" s="26" t="e">
        <v>#N/A</v>
      </c>
      <c r="I170" s="26" t="e">
        <v>#N/A</v>
      </c>
      <c r="J170" s="26" t="e">
        <v>#N/A</v>
      </c>
      <c r="K170" s="26" t="e">
        <v>#N/A</v>
      </c>
      <c r="L170" s="26" t="e">
        <v>#N/A</v>
      </c>
      <c r="M170" s="26" t="e">
        <v>#N/A</v>
      </c>
      <c r="N170" s="26" t="e">
        <v>#N/A</v>
      </c>
      <c r="O170" s="26" t="e">
        <v>#N/A</v>
      </c>
      <c r="P170" s="26" t="e">
        <v>#N/A</v>
      </c>
      <c r="Q170" s="26" t="e">
        <v>#N/A</v>
      </c>
      <c r="R170" s="26" t="e">
        <v>#N/A</v>
      </c>
      <c r="S170" s="26" t="e">
        <v>#N/A</v>
      </c>
      <c r="T170" s="26" t="e">
        <v>#N/A</v>
      </c>
      <c r="U170" s="26" t="e">
        <v>#N/A</v>
      </c>
      <c r="V170" s="26" t="e">
        <v>#N/A</v>
      </c>
      <c r="W170" s="26" t="e">
        <v>#N/A</v>
      </c>
      <c r="X170" s="26" t="e">
        <v>#N/A</v>
      </c>
      <c r="Y170" s="26" t="e">
        <v>#N/A</v>
      </c>
      <c r="Z170" s="26" t="e">
        <v>#N/A</v>
      </c>
      <c r="AA170" s="26" t="e">
        <v>#N/A</v>
      </c>
      <c r="AB170" s="26" t="e">
        <v>#N/A</v>
      </c>
      <c r="AC170" s="26" t="e">
        <v>#N/A</v>
      </c>
      <c r="AD170" s="26" t="e">
        <v>#N/A</v>
      </c>
      <c r="AE170" s="26" t="e">
        <v>#N/A</v>
      </c>
      <c r="AF170" s="26" t="e">
        <v>#N/A</v>
      </c>
      <c r="AG170" s="26" t="e">
        <v>#N/A</v>
      </c>
      <c r="AH170" s="26" t="e">
        <v>#N/A</v>
      </c>
      <c r="AI170" s="26" t="e">
        <v>#N/A</v>
      </c>
      <c r="AJ170" s="26" t="e">
        <v>#N/A</v>
      </c>
      <c r="AK170" s="26" t="e">
        <v>#N/A</v>
      </c>
      <c r="AL170" s="26" t="e">
        <v>#N/A</v>
      </c>
      <c r="AM170" s="26" t="e">
        <v>#N/A</v>
      </c>
      <c r="AN170" s="26" t="e">
        <v>#N/A</v>
      </c>
      <c r="AO170" s="26" t="e">
        <v>#N/A</v>
      </c>
      <c r="AP170" s="26" t="e">
        <v>#N/A</v>
      </c>
      <c r="AQ170" s="26" t="e">
        <v>#N/A</v>
      </c>
      <c r="AR170" s="26" t="e">
        <v>#N/A</v>
      </c>
      <c r="AS170" s="26" t="e">
        <v>#N/A</v>
      </c>
      <c r="AT170" s="26" t="e">
        <v>#N/A</v>
      </c>
      <c r="AU170" s="26" t="e">
        <v>#N/A</v>
      </c>
      <c r="AV170" s="26" t="e">
        <v>#N/A</v>
      </c>
      <c r="AW170" s="26" t="e">
        <v>#N/A</v>
      </c>
      <c r="AX170" s="26" t="e">
        <v>#N/A</v>
      </c>
      <c r="AY170" s="26" t="e">
        <v>#N/A</v>
      </c>
      <c r="AZ170" s="26" t="e">
        <v>#N/A</v>
      </c>
      <c r="BA170" s="26" t="e">
        <v>#N/A</v>
      </c>
      <c r="BB170" s="26" t="e">
        <v>#N/A</v>
      </c>
      <c r="BC170" s="26" t="e">
        <v>#N/A</v>
      </c>
      <c r="BD170" s="26" t="e">
        <v>#N/A</v>
      </c>
      <c r="BE170" s="26" t="e">
        <v>#N/A</v>
      </c>
      <c r="BF170" s="26" t="e">
        <v>#N/A</v>
      </c>
      <c r="BG170" s="26" t="e">
        <v>#N/A</v>
      </c>
      <c r="BH170" s="26" t="e">
        <v>#N/A</v>
      </c>
      <c r="BI170" s="26" t="e">
        <v>#N/A</v>
      </c>
      <c r="BJ170" s="26" t="e">
        <v>#N/A</v>
      </c>
      <c r="BK170" s="26" t="e">
        <v>#N/A</v>
      </c>
      <c r="BL170" s="26" t="e">
        <v>#N/A</v>
      </c>
      <c r="BM170" s="26" t="e">
        <v>#N/A</v>
      </c>
      <c r="BN170" s="26" t="e">
        <v>#N/A</v>
      </c>
      <c r="BO170" s="26" t="e">
        <v>#N/A</v>
      </c>
      <c r="BP170" s="26" t="e">
        <v>#N/A</v>
      </c>
      <c r="BQ170" s="26" t="e">
        <v>#N/A</v>
      </c>
      <c r="BR170" s="26" t="e">
        <v>#N/A</v>
      </c>
      <c r="BS170" s="26" t="e">
        <v>#N/A</v>
      </c>
      <c r="BT170" s="26" t="e">
        <v>#N/A</v>
      </c>
      <c r="BU170" s="26" t="e">
        <v>#N/A</v>
      </c>
      <c r="BV170" s="26" t="e">
        <v>#N/A</v>
      </c>
      <c r="BW170" s="26" t="e">
        <v>#N/A</v>
      </c>
      <c r="BX170" s="26" t="e">
        <v>#N/A</v>
      </c>
      <c r="BY170" s="26" t="e">
        <v>#N/A</v>
      </c>
      <c r="BZ170" s="26" t="e">
        <v>#N/A</v>
      </c>
      <c r="CA170" s="26" t="e">
        <v>#N/A</v>
      </c>
      <c r="CB170" s="26" t="e">
        <v>#N/A</v>
      </c>
      <c r="CC170" s="26" t="e">
        <v>#N/A</v>
      </c>
      <c r="CD170" s="26" t="e">
        <v>#N/A</v>
      </c>
      <c r="CE170" s="26" t="e">
        <v>#N/A</v>
      </c>
      <c r="CF170" s="26" t="e">
        <v>#N/A</v>
      </c>
      <c r="CG170" s="26" t="e">
        <v>#N/A</v>
      </c>
      <c r="CH170" s="26" t="e">
        <v>#N/A</v>
      </c>
      <c r="CI170" s="26" t="e">
        <v>#N/A</v>
      </c>
      <c r="CJ170" s="26" t="e">
        <v>#N/A</v>
      </c>
      <c r="CK170" s="26" t="e">
        <v>#N/A</v>
      </c>
      <c r="CL170" s="26" t="e">
        <v>#N/A</v>
      </c>
      <c r="CM170" s="26" t="e">
        <v>#N/A</v>
      </c>
      <c r="CN170" s="26" t="e">
        <v>#N/A</v>
      </c>
      <c r="CO170" s="26" t="e">
        <v>#N/A</v>
      </c>
      <c r="CP170" s="26" t="e">
        <v>#N/A</v>
      </c>
      <c r="CQ170" s="26" t="e">
        <v>#N/A</v>
      </c>
      <c r="CR170" s="26" t="e">
        <v>#N/A</v>
      </c>
      <c r="CS170" s="26" t="e">
        <v>#N/A</v>
      </c>
      <c r="CT170" s="26" t="e">
        <v>#N/A</v>
      </c>
      <c r="CU170" s="26" t="e">
        <v>#N/A</v>
      </c>
      <c r="CV170" s="26" t="e">
        <v>#N/A</v>
      </c>
      <c r="CW170" s="26" t="e">
        <v>#N/A</v>
      </c>
      <c r="CX170" s="26" t="e">
        <v>#N/A</v>
      </c>
      <c r="CY170" s="26" t="e">
        <v>#N/A</v>
      </c>
      <c r="CZ170" s="26" t="e">
        <v>#N/A</v>
      </c>
      <c r="DA170" s="26" t="e">
        <v>#N/A</v>
      </c>
      <c r="DB170" s="26" t="e">
        <v>#N/A</v>
      </c>
      <c r="DC170" s="26" t="e">
        <v>#N/A</v>
      </c>
      <c r="DD170" s="26" t="e">
        <v>#N/A</v>
      </c>
      <c r="DE170" s="26" t="e">
        <v>#N/A</v>
      </c>
      <c r="DF170" s="26" t="e">
        <v>#N/A</v>
      </c>
      <c r="DG170" s="26" t="e">
        <v>#N/A</v>
      </c>
      <c r="DH170" s="26" t="e">
        <v>#N/A</v>
      </c>
      <c r="DI170" s="26" t="e">
        <v>#N/A</v>
      </c>
      <c r="DJ170" s="26" t="e">
        <v>#N/A</v>
      </c>
      <c r="DK170" s="26" t="e">
        <v>#N/A</v>
      </c>
      <c r="DL170" s="26" t="e">
        <v>#N/A</v>
      </c>
      <c r="DM170" s="26" t="e">
        <v>#N/A</v>
      </c>
      <c r="DN170" s="26" t="e">
        <v>#N/A</v>
      </c>
      <c r="DO170" s="26" t="e">
        <v>#N/A</v>
      </c>
      <c r="DP170" s="26" t="e">
        <v>#N/A</v>
      </c>
      <c r="DQ170" s="26" t="e">
        <v>#N/A</v>
      </c>
      <c r="DR170" s="26" t="e">
        <v>#N/A</v>
      </c>
      <c r="DS170" s="26" t="e">
        <v>#N/A</v>
      </c>
      <c r="DT170" s="26" t="e">
        <v>#N/A</v>
      </c>
      <c r="DU170" s="26" t="e">
        <v>#N/A</v>
      </c>
      <c r="DV170" s="26" t="e">
        <v>#N/A</v>
      </c>
      <c r="DW170" s="26" t="e">
        <v>#N/A</v>
      </c>
      <c r="DX170" s="26" t="e">
        <v>#N/A</v>
      </c>
      <c r="DY170" s="26" t="e">
        <v>#N/A</v>
      </c>
      <c r="DZ170" s="26" t="e">
        <v>#N/A</v>
      </c>
      <c r="EA170" s="26" t="e">
        <v>#N/A</v>
      </c>
      <c r="EB170" s="26" t="e">
        <v>#N/A</v>
      </c>
      <c r="EC170" s="26" t="e">
        <v>#N/A</v>
      </c>
      <c r="ED170" s="26" t="e">
        <v>#N/A</v>
      </c>
      <c r="EE170" s="26" t="e">
        <v>#N/A</v>
      </c>
      <c r="EF170" s="26" t="e">
        <v>#N/A</v>
      </c>
      <c r="EG170" s="26" t="e">
        <v>#N/A</v>
      </c>
      <c r="EH170" s="26" t="e">
        <v>#N/A</v>
      </c>
      <c r="EI170" s="26" t="e">
        <v>#N/A</v>
      </c>
      <c r="EJ170" s="26" t="e">
        <v>#N/A</v>
      </c>
      <c r="EK170" s="26" t="e">
        <v>#N/A</v>
      </c>
      <c r="EL170" s="53">
        <v>1005.595</v>
      </c>
      <c r="EM170" s="53">
        <v>1013.753</v>
      </c>
      <c r="EN170" s="53">
        <v>1022.556</v>
      </c>
      <c r="EO170" s="53">
        <v>1032.021</v>
      </c>
      <c r="EP170" s="53">
        <v>1042.164</v>
      </c>
      <c r="EQ170" s="53">
        <v>1053.0029999999999</v>
      </c>
      <c r="ER170" s="53">
        <v>1064.559</v>
      </c>
      <c r="ES170" s="53">
        <v>1076.8520000000001</v>
      </c>
      <c r="ET170" s="53">
        <v>1089.905</v>
      </c>
      <c r="EU170" s="53">
        <v>1103.4090000000001</v>
      </c>
      <c r="EV170" s="53">
        <v>1117.376</v>
      </c>
      <c r="EW170" s="53">
        <v>1131.8209999999999</v>
      </c>
      <c r="EX170" s="53">
        <v>1146.7570000000001</v>
      </c>
      <c r="EY170" s="53">
        <v>1162.1990000000001</v>
      </c>
      <c r="EZ170" s="53">
        <v>1178.277</v>
      </c>
      <c r="FA170" s="53">
        <v>1195.0119999999999</v>
      </c>
      <c r="FB170" s="53">
        <v>1212.4259999999999</v>
      </c>
      <c r="FC170" s="53">
        <v>1230.5419999999999</v>
      </c>
      <c r="FD170" s="53">
        <v>1249.383</v>
      </c>
      <c r="FE170" s="53">
        <v>1269</v>
      </c>
      <c r="FF170" s="53">
        <v>1289.42</v>
      </c>
      <c r="FG170" s="53">
        <v>1310.672</v>
      </c>
      <c r="FH170" s="53">
        <v>1332.7860000000001</v>
      </c>
      <c r="FI170" s="53">
        <v>1355.7929999999999</v>
      </c>
      <c r="FJ170" s="53">
        <v>1379.655</v>
      </c>
      <c r="FK170" s="53">
        <v>1404.403</v>
      </c>
      <c r="FL170" s="53">
        <v>1430.069</v>
      </c>
      <c r="FM170" s="53">
        <v>1455.644</v>
      </c>
      <c r="FN170" s="53">
        <v>1483.992</v>
      </c>
      <c r="FO170" s="53">
        <v>1513.703</v>
      </c>
      <c r="FP170" s="53">
        <v>1544.9090000000001</v>
      </c>
      <c r="FQ170" s="53">
        <v>1577.646</v>
      </c>
      <c r="FR170" s="53">
        <v>1611.8879999999999</v>
      </c>
      <c r="FS170" s="53">
        <v>1647.586</v>
      </c>
      <c r="FT170" s="53">
        <v>1684.77</v>
      </c>
      <c r="FU170" s="53">
        <v>1723.4659999999999</v>
      </c>
      <c r="FV170" s="53">
        <v>1763.68</v>
      </c>
      <c r="FW170" s="53">
        <v>1805.394</v>
      </c>
      <c r="FX170" s="53">
        <v>1848.5039999999999</v>
      </c>
      <c r="FY170" s="53">
        <v>1885.828</v>
      </c>
      <c r="FZ170" s="53">
        <v>1924.9780000000001</v>
      </c>
      <c r="GA170" s="53">
        <v>1973.43</v>
      </c>
      <c r="GB170" s="53">
        <v>2042.816</v>
      </c>
      <c r="GC170" s="53">
        <v>2119.2420000000002</v>
      </c>
      <c r="GD170" s="53">
        <v>2183.335</v>
      </c>
      <c r="GE170" s="53">
        <v>2234.79</v>
      </c>
      <c r="GF170" s="53">
        <v>2270.6819999999998</v>
      </c>
      <c r="GG170" s="53">
        <v>2315.223</v>
      </c>
      <c r="GH170" s="53">
        <v>2374.1030000000001</v>
      </c>
      <c r="GI170" s="53">
        <v>2436.9090000000001</v>
      </c>
      <c r="GJ170" s="53">
        <v>2500.8670000000002</v>
      </c>
      <c r="GK170" s="53">
        <v>2565.7910000000002</v>
      </c>
      <c r="GL170" s="53">
        <v>2631.8449999999998</v>
      </c>
      <c r="GM170" s="53">
        <v>2699.2420000000002</v>
      </c>
      <c r="GN170" s="53">
        <v>2767.9540000000002</v>
      </c>
      <c r="GO170" s="53">
        <v>2837.9369999999999</v>
      </c>
      <c r="GP170" s="53">
        <v>2909.1010000000001</v>
      </c>
      <c r="GQ170" s="53">
        <v>2981.4520000000002</v>
      </c>
      <c r="GR170" s="53">
        <v>3054.933</v>
      </c>
      <c r="GS170" s="53">
        <v>3129</v>
      </c>
      <c r="GT170" s="53"/>
      <c r="GU170" s="53">
        <v>4850.7939999999999</v>
      </c>
    </row>
    <row r="171" spans="1:203">
      <c r="A171" s="2" t="s">
        <v>558</v>
      </c>
      <c r="B171" s="17" t="e">
        <v>#N/A</v>
      </c>
      <c r="C171" s="17" t="e">
        <v>#N/A</v>
      </c>
      <c r="D171" s="17" t="e">
        <v>#N/A</v>
      </c>
      <c r="E171" s="17" t="e">
        <v>#N/A</v>
      </c>
      <c r="F171" s="26" t="e">
        <v>#N/A</v>
      </c>
      <c r="G171" s="26" t="e">
        <v>#N/A</v>
      </c>
      <c r="H171" s="26" t="e">
        <v>#N/A</v>
      </c>
      <c r="I171" s="26" t="e">
        <v>#N/A</v>
      </c>
      <c r="J171" s="26" t="e">
        <v>#N/A</v>
      </c>
      <c r="K171" s="26" t="e">
        <v>#N/A</v>
      </c>
      <c r="L171" s="26" t="e">
        <v>#N/A</v>
      </c>
      <c r="M171" s="26" t="e">
        <v>#N/A</v>
      </c>
      <c r="N171" s="26" t="e">
        <v>#N/A</v>
      </c>
      <c r="O171" s="26" t="e">
        <v>#N/A</v>
      </c>
      <c r="P171" s="26" t="e">
        <v>#N/A</v>
      </c>
      <c r="Q171" s="26" t="e">
        <v>#N/A</v>
      </c>
      <c r="R171" s="26" t="e">
        <v>#N/A</v>
      </c>
      <c r="S171" s="26" t="e">
        <v>#N/A</v>
      </c>
      <c r="T171" s="26" t="e">
        <v>#N/A</v>
      </c>
      <c r="U171" s="26" t="e">
        <v>#N/A</v>
      </c>
      <c r="V171" s="26" t="e">
        <v>#N/A</v>
      </c>
      <c r="W171" s="26" t="e">
        <v>#N/A</v>
      </c>
      <c r="X171" s="26" t="e">
        <v>#N/A</v>
      </c>
      <c r="Y171" s="26" t="e">
        <v>#N/A</v>
      </c>
      <c r="Z171" s="26" t="e">
        <v>#N/A</v>
      </c>
      <c r="AA171" s="26" t="e">
        <v>#N/A</v>
      </c>
      <c r="AB171" s="26" t="e">
        <v>#N/A</v>
      </c>
      <c r="AC171" s="26" t="e">
        <v>#N/A</v>
      </c>
      <c r="AD171" s="26" t="e">
        <v>#N/A</v>
      </c>
      <c r="AE171" s="26" t="e">
        <v>#N/A</v>
      </c>
      <c r="AF171" s="26" t="e">
        <v>#N/A</v>
      </c>
      <c r="AG171" s="26" t="e">
        <v>#N/A</v>
      </c>
      <c r="AH171" s="26" t="e">
        <v>#N/A</v>
      </c>
      <c r="AI171" s="26" t="e">
        <v>#N/A</v>
      </c>
      <c r="AJ171" s="26" t="e">
        <v>#N/A</v>
      </c>
      <c r="AK171" s="26" t="e">
        <v>#N/A</v>
      </c>
      <c r="AL171" s="26" t="e">
        <v>#N/A</v>
      </c>
      <c r="AM171" s="26" t="e">
        <v>#N/A</v>
      </c>
      <c r="AN171" s="26" t="e">
        <v>#N/A</v>
      </c>
      <c r="AO171" s="26" t="e">
        <v>#N/A</v>
      </c>
      <c r="AP171" s="26" t="e">
        <v>#N/A</v>
      </c>
      <c r="AQ171" s="26" t="e">
        <v>#N/A</v>
      </c>
      <c r="AR171" s="26" t="e">
        <v>#N/A</v>
      </c>
      <c r="AS171" s="26" t="e">
        <v>#N/A</v>
      </c>
      <c r="AT171" s="26" t="e">
        <v>#N/A</v>
      </c>
      <c r="AU171" s="26" t="e">
        <v>#N/A</v>
      </c>
      <c r="AV171" s="26" t="e">
        <v>#N/A</v>
      </c>
      <c r="AW171" s="26" t="e">
        <v>#N/A</v>
      </c>
      <c r="AX171" s="26" t="e">
        <v>#N/A</v>
      </c>
      <c r="AY171" s="26" t="e">
        <v>#N/A</v>
      </c>
      <c r="AZ171" s="26" t="e">
        <v>#N/A</v>
      </c>
      <c r="BA171" s="26" t="e">
        <v>#N/A</v>
      </c>
      <c r="BB171" s="26" t="e">
        <v>#N/A</v>
      </c>
      <c r="BC171" s="26" t="e">
        <v>#N/A</v>
      </c>
      <c r="BD171" s="26" t="e">
        <v>#N/A</v>
      </c>
      <c r="BE171" s="26" t="e">
        <v>#N/A</v>
      </c>
      <c r="BF171" s="26" t="e">
        <v>#N/A</v>
      </c>
      <c r="BG171" s="26" t="e">
        <v>#N/A</v>
      </c>
      <c r="BH171" s="26" t="e">
        <v>#N/A</v>
      </c>
      <c r="BI171" s="26" t="e">
        <v>#N/A</v>
      </c>
      <c r="BJ171" s="26" t="e">
        <v>#N/A</v>
      </c>
      <c r="BK171" s="26" t="e">
        <v>#N/A</v>
      </c>
      <c r="BL171" s="26" t="e">
        <v>#N/A</v>
      </c>
      <c r="BM171" s="26" t="e">
        <v>#N/A</v>
      </c>
      <c r="BN171" s="26" t="e">
        <v>#N/A</v>
      </c>
      <c r="BO171" s="26" t="e">
        <v>#N/A</v>
      </c>
      <c r="BP171" s="26" t="e">
        <v>#N/A</v>
      </c>
      <c r="BQ171" s="26" t="e">
        <v>#N/A</v>
      </c>
      <c r="BR171" s="26" t="e">
        <v>#N/A</v>
      </c>
      <c r="BS171" s="26" t="e">
        <v>#N/A</v>
      </c>
      <c r="BT171" s="26" t="e">
        <v>#N/A</v>
      </c>
      <c r="BU171" s="26" t="e">
        <v>#N/A</v>
      </c>
      <c r="BV171" s="26" t="e">
        <v>#N/A</v>
      </c>
      <c r="BW171" s="26" t="e">
        <v>#N/A</v>
      </c>
      <c r="BX171" s="26" t="e">
        <v>#N/A</v>
      </c>
      <c r="BY171" s="26" t="e">
        <v>#N/A</v>
      </c>
      <c r="BZ171" s="26" t="e">
        <v>#N/A</v>
      </c>
      <c r="CA171" s="26" t="e">
        <v>#N/A</v>
      </c>
      <c r="CB171" s="26" t="e">
        <v>#N/A</v>
      </c>
      <c r="CC171" s="26" t="e">
        <v>#N/A</v>
      </c>
      <c r="CD171" s="26" t="e">
        <v>#N/A</v>
      </c>
      <c r="CE171" s="26" t="e">
        <v>#N/A</v>
      </c>
      <c r="CF171" s="26" t="e">
        <v>#N/A</v>
      </c>
      <c r="CG171" s="26" t="e">
        <v>#N/A</v>
      </c>
      <c r="CH171" s="26" t="e">
        <v>#N/A</v>
      </c>
      <c r="CI171" s="26" t="e">
        <v>#N/A</v>
      </c>
      <c r="CJ171" s="26" t="e">
        <v>#N/A</v>
      </c>
      <c r="CK171" s="26" t="e">
        <v>#N/A</v>
      </c>
      <c r="CL171" s="26" t="e">
        <v>#N/A</v>
      </c>
      <c r="CM171" s="26" t="e">
        <v>#N/A</v>
      </c>
      <c r="CN171" s="26" t="e">
        <v>#N/A</v>
      </c>
      <c r="CO171" s="26" t="e">
        <v>#N/A</v>
      </c>
      <c r="CP171" s="26" t="e">
        <v>#N/A</v>
      </c>
      <c r="CQ171" s="26" t="e">
        <v>#N/A</v>
      </c>
      <c r="CR171" s="26" t="e">
        <v>#N/A</v>
      </c>
      <c r="CS171" s="26" t="e">
        <v>#N/A</v>
      </c>
      <c r="CT171" s="26" t="e">
        <v>#N/A</v>
      </c>
      <c r="CU171" s="26" t="e">
        <v>#N/A</v>
      </c>
      <c r="CV171" s="26" t="e">
        <v>#N/A</v>
      </c>
      <c r="CW171" s="26" t="e">
        <v>#N/A</v>
      </c>
      <c r="CX171" s="26" t="e">
        <v>#N/A</v>
      </c>
      <c r="CY171" s="26" t="e">
        <v>#N/A</v>
      </c>
      <c r="CZ171" s="26" t="e">
        <v>#N/A</v>
      </c>
      <c r="DA171" s="26" t="e">
        <v>#N/A</v>
      </c>
      <c r="DB171" s="26" t="e">
        <v>#N/A</v>
      </c>
      <c r="DC171" s="26" t="e">
        <v>#N/A</v>
      </c>
      <c r="DD171" s="26" t="e">
        <v>#N/A</v>
      </c>
      <c r="DE171" s="26" t="e">
        <v>#N/A</v>
      </c>
      <c r="DF171" s="26" t="e">
        <v>#N/A</v>
      </c>
      <c r="DG171" s="26" t="e">
        <v>#N/A</v>
      </c>
      <c r="DH171" s="26" t="e">
        <v>#N/A</v>
      </c>
      <c r="DI171" s="26" t="e">
        <v>#N/A</v>
      </c>
      <c r="DJ171" s="26" t="e">
        <v>#N/A</v>
      </c>
      <c r="DK171" s="26" t="e">
        <v>#N/A</v>
      </c>
      <c r="DL171" s="26" t="e">
        <v>#N/A</v>
      </c>
      <c r="DM171" s="26" t="e">
        <v>#N/A</v>
      </c>
      <c r="DN171" s="26" t="e">
        <v>#N/A</v>
      </c>
      <c r="DO171" s="26" t="e">
        <v>#N/A</v>
      </c>
      <c r="DP171" s="26" t="e">
        <v>#N/A</v>
      </c>
      <c r="DQ171" s="26" t="e">
        <v>#N/A</v>
      </c>
      <c r="DR171" s="26" t="e">
        <v>#N/A</v>
      </c>
      <c r="DS171" s="26" t="e">
        <v>#N/A</v>
      </c>
      <c r="DT171" s="26" t="e">
        <v>#N/A</v>
      </c>
      <c r="DU171" s="26" t="e">
        <v>#N/A</v>
      </c>
      <c r="DV171" s="26" t="e">
        <v>#N/A</v>
      </c>
      <c r="DW171" s="26" t="e">
        <v>#N/A</v>
      </c>
      <c r="DX171" s="26" t="e">
        <v>#N/A</v>
      </c>
      <c r="DY171" s="26" t="e">
        <v>#N/A</v>
      </c>
      <c r="DZ171" s="26" t="e">
        <v>#N/A</v>
      </c>
      <c r="EA171" s="26" t="e">
        <v>#N/A</v>
      </c>
      <c r="EB171" s="26" t="e">
        <v>#N/A</v>
      </c>
      <c r="EC171" s="26" t="e">
        <v>#N/A</v>
      </c>
      <c r="ED171" s="26" t="e">
        <v>#N/A</v>
      </c>
      <c r="EE171" s="26" t="e">
        <v>#N/A</v>
      </c>
      <c r="EF171" s="26" t="e">
        <v>#N/A</v>
      </c>
      <c r="EG171" s="26" t="e">
        <v>#N/A</v>
      </c>
      <c r="EH171" s="26" t="e">
        <v>#N/A</v>
      </c>
      <c r="EI171" s="26" t="e">
        <v>#N/A</v>
      </c>
      <c r="EJ171" s="26" t="e">
        <v>#N/A</v>
      </c>
      <c r="EK171" s="26" t="e">
        <v>#N/A</v>
      </c>
      <c r="EL171" s="53">
        <v>481.27</v>
      </c>
      <c r="EM171" s="53">
        <v>498.59300000000002</v>
      </c>
      <c r="EN171" s="53">
        <v>516.55600000000004</v>
      </c>
      <c r="EO171" s="53">
        <v>536.05700000000002</v>
      </c>
      <c r="EP171" s="53">
        <v>553.97699999999998</v>
      </c>
      <c r="EQ171" s="53">
        <v>571.66899999999998</v>
      </c>
      <c r="ER171" s="53">
        <v>591.76400000000001</v>
      </c>
      <c r="ES171" s="53">
        <v>609.81600000000003</v>
      </c>
      <c r="ET171" s="53">
        <v>627.66</v>
      </c>
      <c r="EU171" s="53">
        <v>645.31299999999999</v>
      </c>
      <c r="EV171" s="53">
        <v>663.22900000000004</v>
      </c>
      <c r="EW171" s="53">
        <v>681.28399999999999</v>
      </c>
      <c r="EX171" s="53">
        <v>701.01599999999996</v>
      </c>
      <c r="EY171" s="53">
        <v>715.14</v>
      </c>
      <c r="EZ171" s="53">
        <v>736.18200000000002</v>
      </c>
      <c r="FA171" s="53">
        <v>755.52800000000002</v>
      </c>
      <c r="FB171" s="53">
        <v>774.16</v>
      </c>
      <c r="FC171" s="53">
        <v>789.30899999999997</v>
      </c>
      <c r="FD171" s="53">
        <v>804.17700000000002</v>
      </c>
      <c r="FE171" s="53">
        <v>816.02700000000004</v>
      </c>
      <c r="FF171" s="53">
        <v>829.51099999999997</v>
      </c>
      <c r="FG171" s="53">
        <v>841.07899999999995</v>
      </c>
      <c r="FH171" s="53">
        <v>851.33399999999995</v>
      </c>
      <c r="FI171" s="53">
        <v>861.23900000000003</v>
      </c>
      <c r="FJ171" s="53">
        <v>873.29200000000003</v>
      </c>
      <c r="FK171" s="53">
        <v>885.46100000000001</v>
      </c>
      <c r="FL171" s="53">
        <v>897.81100000000004</v>
      </c>
      <c r="FM171" s="53">
        <v>913.02499999999998</v>
      </c>
      <c r="FN171" s="53">
        <v>929.36699999999996</v>
      </c>
      <c r="FO171" s="53">
        <v>946.64</v>
      </c>
      <c r="FP171" s="53">
        <v>963.70100000000002</v>
      </c>
      <c r="FQ171" s="53">
        <v>979.05</v>
      </c>
      <c r="FR171" s="53">
        <v>992.04</v>
      </c>
      <c r="FS171" s="53">
        <v>1002.175</v>
      </c>
      <c r="FT171" s="53">
        <v>1012.042</v>
      </c>
      <c r="FU171" s="53">
        <v>1020.544</v>
      </c>
      <c r="FV171" s="53">
        <v>1028.2329999999999</v>
      </c>
      <c r="FW171" s="53">
        <v>1036.2719999999999</v>
      </c>
      <c r="FX171" s="53">
        <v>1044.942</v>
      </c>
      <c r="FY171" s="53">
        <v>1053.403</v>
      </c>
      <c r="FZ171" s="53">
        <v>1061.598</v>
      </c>
      <c r="GA171" s="53">
        <v>1071.723</v>
      </c>
      <c r="GB171" s="53">
        <v>1084.809</v>
      </c>
      <c r="GC171" s="53">
        <v>1098.6410000000001</v>
      </c>
      <c r="GD171" s="53">
        <v>1111.297</v>
      </c>
      <c r="GE171" s="53">
        <v>1123.115</v>
      </c>
      <c r="GF171" s="53">
        <v>1135.3440000000001</v>
      </c>
      <c r="GG171" s="53">
        <v>1148.3499999999999</v>
      </c>
      <c r="GH171" s="53">
        <v>1160.6590000000001</v>
      </c>
      <c r="GI171" s="53">
        <v>1173.1289999999999</v>
      </c>
      <c r="GJ171" s="53">
        <v>1185.932</v>
      </c>
      <c r="GK171" s="53">
        <v>1197.8779999999999</v>
      </c>
      <c r="GL171" s="53">
        <v>1209.5899999999999</v>
      </c>
      <c r="GM171" s="53">
        <v>1221.0039999999999</v>
      </c>
      <c r="GN171" s="53">
        <v>1232.059</v>
      </c>
      <c r="GO171" s="53">
        <v>1242.8209999999999</v>
      </c>
      <c r="GP171" s="53">
        <v>1253.425</v>
      </c>
      <c r="GQ171" s="53">
        <v>1263.8989999999999</v>
      </c>
      <c r="GR171" s="53">
        <v>1274.1890000000001</v>
      </c>
      <c r="GS171" s="53">
        <v>1284</v>
      </c>
      <c r="GT171" s="53"/>
      <c r="GU171" s="53">
        <v>1436.809</v>
      </c>
    </row>
    <row r="172" spans="1:203">
      <c r="A172" s="2" t="s">
        <v>559</v>
      </c>
      <c r="B172" s="17">
        <v>1000</v>
      </c>
      <c r="C172" s="17" t="e">
        <v>#N/A</v>
      </c>
      <c r="D172" s="17">
        <v>2000</v>
      </c>
      <c r="E172" s="17" t="e">
        <v>#N/A</v>
      </c>
      <c r="F172" s="26">
        <v>1500</v>
      </c>
      <c r="G172" s="26" t="e">
        <v>#N/A</v>
      </c>
      <c r="H172" s="26">
        <v>2250</v>
      </c>
      <c r="I172" s="26" t="e">
        <v>#N/A</v>
      </c>
      <c r="J172" s="26">
        <v>1750</v>
      </c>
      <c r="K172" s="26" t="e">
        <v>#N/A</v>
      </c>
      <c r="L172" s="26">
        <v>2689</v>
      </c>
      <c r="M172" s="26" t="e">
        <v>#N/A</v>
      </c>
      <c r="N172" s="26" t="e">
        <v>#N/A</v>
      </c>
      <c r="O172" s="26" t="e">
        <v>#N/A</v>
      </c>
      <c r="P172" s="26" t="e">
        <v>#N/A</v>
      </c>
      <c r="Q172" s="26" t="e">
        <v>#N/A</v>
      </c>
      <c r="R172" s="26" t="e">
        <v>#N/A</v>
      </c>
      <c r="S172" s="26" t="e">
        <v>#N/A</v>
      </c>
      <c r="T172" s="26" t="e">
        <v>#N/A</v>
      </c>
      <c r="U172" s="26" t="e">
        <v>#N/A</v>
      </c>
      <c r="V172" s="26" t="e">
        <v>#N/A</v>
      </c>
      <c r="W172" s="26" t="e">
        <v>#N/A</v>
      </c>
      <c r="X172" s="26" t="e">
        <v>#N/A</v>
      </c>
      <c r="Y172" s="26" t="e">
        <v>#N/A</v>
      </c>
      <c r="Z172" s="26" t="e">
        <v>#N/A</v>
      </c>
      <c r="AA172" s="26" t="e">
        <v>#N/A</v>
      </c>
      <c r="AB172" s="26" t="e">
        <v>#N/A</v>
      </c>
      <c r="AC172" s="26" t="e">
        <v>#N/A</v>
      </c>
      <c r="AD172" s="26" t="e">
        <v>#N/A</v>
      </c>
      <c r="AE172" s="26" t="e">
        <v>#N/A</v>
      </c>
      <c r="AF172" s="26" t="e">
        <v>#N/A</v>
      </c>
      <c r="AG172" s="26" t="e">
        <v>#N/A</v>
      </c>
      <c r="AH172" s="26" t="e">
        <v>#N/A</v>
      </c>
      <c r="AI172" s="26" t="e">
        <v>#N/A</v>
      </c>
      <c r="AJ172" s="26" t="e">
        <v>#N/A</v>
      </c>
      <c r="AK172" s="26" t="e">
        <v>#N/A</v>
      </c>
      <c r="AL172" s="26" t="e">
        <v>#N/A</v>
      </c>
      <c r="AM172" s="26" t="e">
        <v>#N/A</v>
      </c>
      <c r="AN172" s="26" t="e">
        <v>#N/A</v>
      </c>
      <c r="AO172" s="26" t="e">
        <v>#N/A</v>
      </c>
      <c r="AP172" s="26" t="e">
        <v>#N/A</v>
      </c>
      <c r="AQ172" s="26" t="e">
        <v>#N/A</v>
      </c>
      <c r="AR172" s="26" t="e">
        <v>#N/A</v>
      </c>
      <c r="AS172" s="26" t="e">
        <v>#N/A</v>
      </c>
      <c r="AT172" s="26" t="e">
        <v>#N/A</v>
      </c>
      <c r="AU172" s="26" t="e">
        <v>#N/A</v>
      </c>
      <c r="AV172" s="26" t="e">
        <v>#N/A</v>
      </c>
      <c r="AW172" s="26" t="e">
        <v>#N/A</v>
      </c>
      <c r="AX172" s="26" t="e">
        <v>#N/A</v>
      </c>
      <c r="AY172" s="26" t="e">
        <v>#N/A</v>
      </c>
      <c r="AZ172" s="26" t="e">
        <v>#N/A</v>
      </c>
      <c r="BA172" s="26" t="e">
        <v>#N/A</v>
      </c>
      <c r="BB172" s="26" t="e">
        <v>#N/A</v>
      </c>
      <c r="BC172" s="26" t="e">
        <v>#N/A</v>
      </c>
      <c r="BD172" s="26" t="e">
        <v>#N/A</v>
      </c>
      <c r="BE172" s="26" t="e">
        <v>#N/A</v>
      </c>
      <c r="BF172" s="26" t="e">
        <v>#N/A</v>
      </c>
      <c r="BG172" s="26" t="e">
        <v>#N/A</v>
      </c>
      <c r="BH172" s="26" t="e">
        <v>#N/A</v>
      </c>
      <c r="BI172" s="26" t="e">
        <v>#N/A</v>
      </c>
      <c r="BJ172" s="26">
        <v>3776</v>
      </c>
      <c r="BK172" s="26" t="e">
        <v>#N/A</v>
      </c>
      <c r="BL172" s="26" t="e">
        <v>#N/A</v>
      </c>
      <c r="BM172" s="26" t="e">
        <v>#N/A</v>
      </c>
      <c r="BN172" s="26" t="e">
        <v>#N/A</v>
      </c>
      <c r="BO172" s="26" t="e">
        <v>#N/A</v>
      </c>
      <c r="BP172" s="26" t="e">
        <v>#N/A</v>
      </c>
      <c r="BQ172" s="26" t="e">
        <v>#N/A</v>
      </c>
      <c r="BR172" s="26" t="e">
        <v>#N/A</v>
      </c>
      <c r="BS172" s="26" t="e">
        <v>#N/A</v>
      </c>
      <c r="BT172" s="26" t="e">
        <v>#N/A</v>
      </c>
      <c r="BU172" s="26" t="e">
        <v>#N/A</v>
      </c>
      <c r="BV172" s="26" t="e">
        <v>#N/A</v>
      </c>
      <c r="BW172" s="26" t="e">
        <v>#N/A</v>
      </c>
      <c r="BX172" s="26" t="e">
        <v>#N/A</v>
      </c>
      <c r="BY172" s="26" t="e">
        <v>#N/A</v>
      </c>
      <c r="BZ172" s="26" t="e">
        <v>#N/A</v>
      </c>
      <c r="CA172" s="26" t="e">
        <v>#N/A</v>
      </c>
      <c r="CB172" s="26" t="e">
        <v>#N/A</v>
      </c>
      <c r="CC172" s="26" t="e">
        <v>#N/A</v>
      </c>
      <c r="CD172" s="26" t="e">
        <v>#N/A</v>
      </c>
      <c r="CE172" s="26" t="e">
        <v>#N/A</v>
      </c>
      <c r="CF172" s="26" t="e">
        <v>#N/A</v>
      </c>
      <c r="CG172" s="26" t="e">
        <v>#N/A</v>
      </c>
      <c r="CH172" s="26" t="e">
        <v>#N/A</v>
      </c>
      <c r="CI172" s="26" t="e">
        <v>#N/A</v>
      </c>
      <c r="CJ172" s="26" t="e">
        <v>#N/A</v>
      </c>
      <c r="CK172" s="26" t="e">
        <v>#N/A</v>
      </c>
      <c r="CL172" s="26" t="e">
        <v>#N/A</v>
      </c>
      <c r="CM172" s="26" t="e">
        <v>#N/A</v>
      </c>
      <c r="CN172" s="26" t="e">
        <v>#N/A</v>
      </c>
      <c r="CO172" s="26" t="e">
        <v>#N/A</v>
      </c>
      <c r="CP172" s="26" t="e">
        <v>#N/A</v>
      </c>
      <c r="CQ172" s="26" t="e">
        <v>#N/A</v>
      </c>
      <c r="CR172" s="26" t="e">
        <v>#N/A</v>
      </c>
      <c r="CS172" s="26" t="e">
        <v>#N/A</v>
      </c>
      <c r="CT172" s="26" t="e">
        <v>#N/A</v>
      </c>
      <c r="CU172" s="26" t="e">
        <v>#N/A</v>
      </c>
      <c r="CV172" s="26" t="e">
        <v>#N/A</v>
      </c>
      <c r="CW172" s="26" t="e">
        <v>#N/A</v>
      </c>
      <c r="CX172" s="26" t="e">
        <v>#N/A</v>
      </c>
      <c r="CY172" s="26" t="e">
        <v>#N/A</v>
      </c>
      <c r="CZ172" s="26" t="e">
        <v>#N/A</v>
      </c>
      <c r="DA172" s="26">
        <v>5111</v>
      </c>
      <c r="DB172" s="26" t="e">
        <v>#N/A</v>
      </c>
      <c r="DC172" s="26" t="e">
        <v>#N/A</v>
      </c>
      <c r="DD172" s="26" t="e">
        <v>#N/A</v>
      </c>
      <c r="DE172" s="26" t="e">
        <v>#N/A</v>
      </c>
      <c r="DF172" s="26" t="e">
        <v>#N/A</v>
      </c>
      <c r="DG172" s="26" t="e">
        <v>#N/A</v>
      </c>
      <c r="DH172" s="26" t="e">
        <v>#N/A</v>
      </c>
      <c r="DI172" s="26" t="e">
        <v>#N/A</v>
      </c>
      <c r="DJ172" s="26" t="e">
        <v>#N/A</v>
      </c>
      <c r="DK172" s="26" t="e">
        <v>#N/A</v>
      </c>
      <c r="DL172" s="26" t="e">
        <v>#N/A</v>
      </c>
      <c r="DM172" s="26" t="e">
        <v>#N/A</v>
      </c>
      <c r="DN172" s="26" t="e">
        <v>#N/A</v>
      </c>
      <c r="DO172" s="26" t="e">
        <v>#N/A</v>
      </c>
      <c r="DP172" s="26" t="e">
        <v>#N/A</v>
      </c>
      <c r="DQ172" s="26" t="e">
        <v>#N/A</v>
      </c>
      <c r="DR172" s="26" t="e">
        <v>#N/A</v>
      </c>
      <c r="DS172" s="26" t="e">
        <v>#N/A</v>
      </c>
      <c r="DT172" s="26" t="e">
        <v>#N/A</v>
      </c>
      <c r="DU172" s="26" t="e">
        <v>#N/A</v>
      </c>
      <c r="DV172" s="26" t="e">
        <v>#N/A</v>
      </c>
      <c r="DW172" s="26" t="e">
        <v>#N/A</v>
      </c>
      <c r="DX172" s="26" t="e">
        <v>#N/A</v>
      </c>
      <c r="DY172" s="26" t="e">
        <v>#N/A</v>
      </c>
      <c r="DZ172" s="26" t="e">
        <v>#N/A</v>
      </c>
      <c r="EA172" s="26" t="e">
        <v>#N/A</v>
      </c>
      <c r="EB172" s="26" t="e">
        <v>#N/A</v>
      </c>
      <c r="EC172" s="26" t="e">
        <v>#N/A</v>
      </c>
      <c r="ED172" s="26" t="e">
        <v>#N/A</v>
      </c>
      <c r="EE172" s="26" t="e">
        <v>#N/A</v>
      </c>
      <c r="EF172" s="26" t="e">
        <v>#N/A</v>
      </c>
      <c r="EG172" s="26" t="e">
        <v>#N/A</v>
      </c>
      <c r="EH172" s="26" t="e">
        <v>#N/A</v>
      </c>
      <c r="EI172" s="26" t="e">
        <v>#N/A</v>
      </c>
      <c r="EJ172" s="26" t="e">
        <v>#N/A</v>
      </c>
      <c r="EK172" s="26" t="e">
        <v>#N/A</v>
      </c>
      <c r="EL172" s="53">
        <v>9343.384</v>
      </c>
      <c r="EM172" s="53">
        <v>9633.6209999999992</v>
      </c>
      <c r="EN172" s="53">
        <v>9939.2170000000006</v>
      </c>
      <c r="EO172" s="53">
        <v>10205.766</v>
      </c>
      <c r="EP172" s="53">
        <v>10486.5</v>
      </c>
      <c r="EQ172" s="53">
        <v>10781.677</v>
      </c>
      <c r="ER172" s="53">
        <v>11088.51</v>
      </c>
      <c r="ES172" s="53">
        <v>11406.35</v>
      </c>
      <c r="ET172" s="53">
        <v>11734.866</v>
      </c>
      <c r="EU172" s="53">
        <v>12074.375</v>
      </c>
      <c r="EV172" s="53">
        <v>12423.433999999999</v>
      </c>
      <c r="EW172" s="53">
        <v>12736.342000000001</v>
      </c>
      <c r="EX172" s="53">
        <v>13056.603999999999</v>
      </c>
      <c r="EY172" s="53">
        <v>13385.36</v>
      </c>
      <c r="EZ172" s="53">
        <v>13722.483</v>
      </c>
      <c r="FA172" s="53">
        <v>14066.154</v>
      </c>
      <c r="FB172" s="53">
        <v>14414.636</v>
      </c>
      <c r="FC172" s="53">
        <v>14770.296</v>
      </c>
      <c r="FD172" s="53">
        <v>15137.266</v>
      </c>
      <c r="FE172" s="53">
        <v>15517.155000000001</v>
      </c>
      <c r="FF172" s="53">
        <v>15909.275</v>
      </c>
      <c r="FG172" s="53">
        <v>16313.391</v>
      </c>
      <c r="FH172" s="53">
        <v>16660.669999999998</v>
      </c>
      <c r="FI172" s="53">
        <v>16998.378000000001</v>
      </c>
      <c r="FJ172" s="53">
        <v>17335.236000000001</v>
      </c>
      <c r="FK172" s="53">
        <v>17687.376</v>
      </c>
      <c r="FL172" s="53">
        <v>18042.963</v>
      </c>
      <c r="FM172" s="53">
        <v>18396.940999999999</v>
      </c>
      <c r="FN172" s="53">
        <v>18758.282999999999</v>
      </c>
      <c r="FO172" s="53">
        <v>19125.958999999999</v>
      </c>
      <c r="FP172" s="53">
        <v>19487.272000000001</v>
      </c>
      <c r="FQ172" s="53">
        <v>19846.221000000001</v>
      </c>
      <c r="FR172" s="53">
        <v>20198.73</v>
      </c>
      <c r="FS172" s="53">
        <v>20750.246999999999</v>
      </c>
      <c r="FT172" s="53">
        <v>21315.513999999999</v>
      </c>
      <c r="FU172" s="53">
        <v>21885.901000000002</v>
      </c>
      <c r="FV172" s="53">
        <v>22457.811000000002</v>
      </c>
      <c r="FW172" s="53">
        <v>23029.46</v>
      </c>
      <c r="FX172" s="53">
        <v>23600.498</v>
      </c>
      <c r="FY172" s="53">
        <v>24169.812999999998</v>
      </c>
      <c r="FZ172" s="53">
        <v>24734.809000000001</v>
      </c>
      <c r="GA172" s="53">
        <v>25294.167000000001</v>
      </c>
      <c r="GB172" s="53">
        <v>25849.79</v>
      </c>
      <c r="GC172" s="53">
        <v>26403.829000000002</v>
      </c>
      <c r="GD172" s="53">
        <v>26955.218000000001</v>
      </c>
      <c r="GE172" s="53">
        <v>27502.455000000002</v>
      </c>
      <c r="GF172" s="53">
        <v>28046.328000000001</v>
      </c>
      <c r="GG172" s="53">
        <v>28587.611000000001</v>
      </c>
      <c r="GH172" s="53">
        <v>29125.075000000001</v>
      </c>
      <c r="GI172" s="53">
        <v>29657.451000000001</v>
      </c>
      <c r="GJ172" s="53">
        <v>30184.083999999999</v>
      </c>
      <c r="GK172" s="53">
        <v>30708.095000000001</v>
      </c>
      <c r="GL172" s="53">
        <v>31231.742999999999</v>
      </c>
      <c r="GM172" s="53">
        <v>31754.404999999999</v>
      </c>
      <c r="GN172" s="53">
        <v>32275.34</v>
      </c>
      <c r="GO172" s="53">
        <v>32793.012000000002</v>
      </c>
      <c r="GP172" s="53">
        <v>33309.330999999998</v>
      </c>
      <c r="GQ172" s="53">
        <v>33826.296000000002</v>
      </c>
      <c r="GR172" s="53">
        <v>34343.218999999997</v>
      </c>
      <c r="GS172" s="53">
        <v>31285</v>
      </c>
      <c r="GT172" s="53"/>
      <c r="GU172" s="53">
        <v>44759.481</v>
      </c>
    </row>
    <row r="173" spans="1:203">
      <c r="A173" s="2" t="s">
        <v>560</v>
      </c>
      <c r="B173" s="17">
        <v>50</v>
      </c>
      <c r="C173" s="17" t="e">
        <v>#N/A</v>
      </c>
      <c r="D173" s="17">
        <v>300</v>
      </c>
      <c r="E173" s="17" t="e">
        <v>#N/A</v>
      </c>
      <c r="F173" s="26">
        <v>1000</v>
      </c>
      <c r="G173" s="26" t="e">
        <v>#N/A</v>
      </c>
      <c r="H173" s="26">
        <v>1250</v>
      </c>
      <c r="I173" s="26" t="e">
        <v>#N/A</v>
      </c>
      <c r="J173" s="26">
        <v>1500</v>
      </c>
      <c r="K173" s="26" t="e">
        <v>#N/A</v>
      </c>
      <c r="L173" s="26">
        <v>2096</v>
      </c>
      <c r="M173" s="26" t="e">
        <v>#N/A</v>
      </c>
      <c r="N173" s="26" t="e">
        <v>#N/A</v>
      </c>
      <c r="O173" s="26" t="e">
        <v>#N/A</v>
      </c>
      <c r="P173" s="26" t="e">
        <v>#N/A</v>
      </c>
      <c r="Q173" s="26" t="e">
        <v>#N/A</v>
      </c>
      <c r="R173" s="26" t="e">
        <v>#N/A</v>
      </c>
      <c r="S173" s="26" t="e">
        <v>#N/A</v>
      </c>
      <c r="T173" s="26" t="e">
        <v>#N/A</v>
      </c>
      <c r="U173" s="26" t="e">
        <v>#N/A</v>
      </c>
      <c r="V173" s="26" t="e">
        <v>#N/A</v>
      </c>
      <c r="W173" s="26" t="e">
        <v>#N/A</v>
      </c>
      <c r="X173" s="26" t="e">
        <v>#N/A</v>
      </c>
      <c r="Y173" s="26" t="e">
        <v>#N/A</v>
      </c>
      <c r="Z173" s="26" t="e">
        <v>#N/A</v>
      </c>
      <c r="AA173" s="26" t="e">
        <v>#N/A</v>
      </c>
      <c r="AB173" s="26" t="e">
        <v>#N/A</v>
      </c>
      <c r="AC173" s="26" t="e">
        <v>#N/A</v>
      </c>
      <c r="AD173" s="26" t="e">
        <v>#N/A</v>
      </c>
      <c r="AE173" s="26" t="e">
        <v>#N/A</v>
      </c>
      <c r="AF173" s="26" t="e">
        <v>#N/A</v>
      </c>
      <c r="AG173" s="26" t="e">
        <v>#N/A</v>
      </c>
      <c r="AH173" s="26" t="e">
        <v>#N/A</v>
      </c>
      <c r="AI173" s="26" t="e">
        <v>#N/A</v>
      </c>
      <c r="AJ173" s="26" t="e">
        <v>#N/A</v>
      </c>
      <c r="AK173" s="26" t="e">
        <v>#N/A</v>
      </c>
      <c r="AL173" s="26" t="e">
        <v>#N/A</v>
      </c>
      <c r="AM173" s="26" t="e">
        <v>#N/A</v>
      </c>
      <c r="AN173" s="26" t="e">
        <v>#N/A</v>
      </c>
      <c r="AO173" s="26" t="e">
        <v>#N/A</v>
      </c>
      <c r="AP173" s="26" t="e">
        <v>#N/A</v>
      </c>
      <c r="AQ173" s="26" t="e">
        <v>#N/A</v>
      </c>
      <c r="AR173" s="26" t="e">
        <v>#N/A</v>
      </c>
      <c r="AS173" s="26" t="e">
        <v>#N/A</v>
      </c>
      <c r="AT173" s="26" t="e">
        <v>#N/A</v>
      </c>
      <c r="AU173" s="26" t="e">
        <v>#N/A</v>
      </c>
      <c r="AV173" s="26" t="e">
        <v>#N/A</v>
      </c>
      <c r="AW173" s="26" t="e">
        <v>#N/A</v>
      </c>
      <c r="AX173" s="26" t="e">
        <v>#N/A</v>
      </c>
      <c r="AY173" s="26" t="e">
        <v>#N/A</v>
      </c>
      <c r="AZ173" s="26" t="e">
        <v>#N/A</v>
      </c>
      <c r="BA173" s="26" t="e">
        <v>#N/A</v>
      </c>
      <c r="BB173" s="26" t="e">
        <v>#N/A</v>
      </c>
      <c r="BC173" s="26" t="e">
        <v>#N/A</v>
      </c>
      <c r="BD173" s="26" t="e">
        <v>#N/A</v>
      </c>
      <c r="BE173" s="26" t="e">
        <v>#N/A</v>
      </c>
      <c r="BF173" s="26" t="e">
        <v>#N/A</v>
      </c>
      <c r="BG173" s="26" t="e">
        <v>#N/A</v>
      </c>
      <c r="BH173" s="26" t="e">
        <v>#N/A</v>
      </c>
      <c r="BI173" s="26" t="e">
        <v>#N/A</v>
      </c>
      <c r="BJ173" s="26" t="e">
        <v>#N/A</v>
      </c>
      <c r="BK173" s="26" t="e">
        <v>#N/A</v>
      </c>
      <c r="BL173" s="26" t="e">
        <v>#N/A</v>
      </c>
      <c r="BM173" s="26" t="e">
        <v>#N/A</v>
      </c>
      <c r="BN173" s="26" t="e">
        <v>#N/A</v>
      </c>
      <c r="BO173" s="26" t="e">
        <v>#N/A</v>
      </c>
      <c r="BP173" s="26" t="e">
        <v>#N/A</v>
      </c>
      <c r="BQ173" s="26" t="e">
        <v>#N/A</v>
      </c>
      <c r="BR173" s="26" t="e">
        <v>#N/A</v>
      </c>
      <c r="BS173" s="26" t="e">
        <v>#N/A</v>
      </c>
      <c r="BT173" s="26" t="e">
        <v>#N/A</v>
      </c>
      <c r="BU173" s="26" t="e">
        <v>#N/A</v>
      </c>
      <c r="BV173" s="26" t="e">
        <v>#N/A</v>
      </c>
      <c r="BW173" s="26" t="e">
        <v>#N/A</v>
      </c>
      <c r="BX173" s="26" t="e">
        <v>#N/A</v>
      </c>
      <c r="BY173" s="26" t="e">
        <v>#N/A</v>
      </c>
      <c r="BZ173" s="26" t="e">
        <v>#N/A</v>
      </c>
      <c r="CA173" s="26" t="e">
        <v>#N/A</v>
      </c>
      <c r="CB173" s="26" t="e">
        <v>#N/A</v>
      </c>
      <c r="CC173" s="26" t="e">
        <v>#N/A</v>
      </c>
      <c r="CD173" s="26" t="e">
        <v>#N/A</v>
      </c>
      <c r="CE173" s="26" t="e">
        <v>#N/A</v>
      </c>
      <c r="CF173" s="26" t="e">
        <v>#N/A</v>
      </c>
      <c r="CG173" s="26" t="e">
        <v>#N/A</v>
      </c>
      <c r="CH173" s="26" t="e">
        <v>#N/A</v>
      </c>
      <c r="CI173" s="26" t="e">
        <v>#N/A</v>
      </c>
      <c r="CJ173" s="26" t="e">
        <v>#N/A</v>
      </c>
      <c r="CK173" s="26" t="e">
        <v>#N/A</v>
      </c>
      <c r="CL173" s="26" t="e">
        <v>#N/A</v>
      </c>
      <c r="CM173" s="26" t="e">
        <v>#N/A</v>
      </c>
      <c r="CN173" s="26" t="e">
        <v>#N/A</v>
      </c>
      <c r="CO173" s="26" t="e">
        <v>#N/A</v>
      </c>
      <c r="CP173" s="26" t="e">
        <v>#N/A</v>
      </c>
      <c r="CQ173" s="26" t="e">
        <v>#N/A</v>
      </c>
      <c r="CR173" s="26" t="e">
        <v>#N/A</v>
      </c>
      <c r="CS173" s="26" t="e">
        <v>#N/A</v>
      </c>
      <c r="CT173" s="26" t="e">
        <v>#N/A</v>
      </c>
      <c r="CU173" s="26" t="e">
        <v>#N/A</v>
      </c>
      <c r="CV173" s="26" t="e">
        <v>#N/A</v>
      </c>
      <c r="CW173" s="26" t="e">
        <v>#N/A</v>
      </c>
      <c r="CX173" s="26" t="e">
        <v>#N/A</v>
      </c>
      <c r="CY173" s="26" t="e">
        <v>#N/A</v>
      </c>
      <c r="CZ173" s="26" t="e">
        <v>#N/A</v>
      </c>
      <c r="DA173" s="26" t="e">
        <v>#N/A</v>
      </c>
      <c r="DB173" s="26" t="e">
        <v>#N/A</v>
      </c>
      <c r="DC173" s="26" t="e">
        <v>#N/A</v>
      </c>
      <c r="DD173" s="26" t="e">
        <v>#N/A</v>
      </c>
      <c r="DE173" s="26" t="e">
        <v>#N/A</v>
      </c>
      <c r="DF173" s="26" t="e">
        <v>#N/A</v>
      </c>
      <c r="DG173" s="26" t="e">
        <v>#N/A</v>
      </c>
      <c r="DH173" s="26" t="e">
        <v>#N/A</v>
      </c>
      <c r="DI173" s="26" t="e">
        <v>#N/A</v>
      </c>
      <c r="DJ173" s="26" t="e">
        <v>#N/A</v>
      </c>
      <c r="DK173" s="26" t="e">
        <v>#N/A</v>
      </c>
      <c r="DL173" s="26" t="e">
        <v>#N/A</v>
      </c>
      <c r="DM173" s="26" t="e">
        <v>#N/A</v>
      </c>
      <c r="DN173" s="26" t="e">
        <v>#N/A</v>
      </c>
      <c r="DO173" s="26" t="e">
        <v>#N/A</v>
      </c>
      <c r="DP173" s="26" t="e">
        <v>#N/A</v>
      </c>
      <c r="DQ173" s="26" t="e">
        <v>#N/A</v>
      </c>
      <c r="DR173" s="26" t="e">
        <v>#N/A</v>
      </c>
      <c r="DS173" s="26" t="e">
        <v>#N/A</v>
      </c>
      <c r="DT173" s="26" t="e">
        <v>#N/A</v>
      </c>
      <c r="DU173" s="26" t="e">
        <v>#N/A</v>
      </c>
      <c r="DV173" s="26" t="e">
        <v>#N/A</v>
      </c>
      <c r="DW173" s="26" t="e">
        <v>#N/A</v>
      </c>
      <c r="DX173" s="26" t="e">
        <v>#N/A</v>
      </c>
      <c r="DY173" s="26" t="e">
        <v>#N/A</v>
      </c>
      <c r="DZ173" s="26" t="e">
        <v>#N/A</v>
      </c>
      <c r="EA173" s="26" t="e">
        <v>#N/A</v>
      </c>
      <c r="EB173" s="26" t="e">
        <v>#N/A</v>
      </c>
      <c r="EC173" s="26" t="e">
        <v>#N/A</v>
      </c>
      <c r="ED173" s="26" t="e">
        <v>#N/A</v>
      </c>
      <c r="EE173" s="26" t="e">
        <v>#N/A</v>
      </c>
      <c r="EF173" s="26" t="e">
        <v>#N/A</v>
      </c>
      <c r="EG173" s="26" t="e">
        <v>#N/A</v>
      </c>
      <c r="EH173" s="26" t="e">
        <v>#N/A</v>
      </c>
      <c r="EI173" s="26" t="e">
        <v>#N/A</v>
      </c>
      <c r="EJ173" s="26" t="e">
        <v>#N/A</v>
      </c>
      <c r="EK173" s="26" t="e">
        <v>#N/A</v>
      </c>
      <c r="EL173" s="53">
        <v>6250.4430000000002</v>
      </c>
      <c r="EM173" s="53">
        <v>6345.8379999999997</v>
      </c>
      <c r="EN173" s="53">
        <v>6446.3159999999998</v>
      </c>
      <c r="EO173" s="53">
        <v>6552.2759999999998</v>
      </c>
      <c r="EP173" s="53">
        <v>6663.9409999999998</v>
      </c>
      <c r="EQ173" s="53">
        <v>6781.616</v>
      </c>
      <c r="ER173" s="53">
        <v>6906.3639999999996</v>
      </c>
      <c r="ES173" s="53">
        <v>7038.0349999999999</v>
      </c>
      <c r="ET173" s="53">
        <v>7176.6610000000001</v>
      </c>
      <c r="EU173" s="53">
        <v>7321.3270000000002</v>
      </c>
      <c r="EV173" s="53">
        <v>7472.23</v>
      </c>
      <c r="EW173" s="53">
        <v>7627.6419999999998</v>
      </c>
      <c r="EX173" s="53">
        <v>7788.9440000000004</v>
      </c>
      <c r="EY173" s="53">
        <v>7957.01</v>
      </c>
      <c r="EZ173" s="53">
        <v>8127.2420000000002</v>
      </c>
      <c r="FA173" s="53">
        <v>8301.4459999999999</v>
      </c>
      <c r="FB173" s="53">
        <v>8486.3809999999994</v>
      </c>
      <c r="FC173" s="53">
        <v>8680.9089999999997</v>
      </c>
      <c r="FD173" s="53">
        <v>8883.6260000000002</v>
      </c>
      <c r="FE173" s="53">
        <v>9092.7970000000005</v>
      </c>
      <c r="FF173" s="53">
        <v>9304.375</v>
      </c>
      <c r="FG173" s="53">
        <v>9539.0589999999993</v>
      </c>
      <c r="FH173" s="53">
        <v>9809.5959999999995</v>
      </c>
      <c r="FI173" s="53">
        <v>10087.915000000001</v>
      </c>
      <c r="FJ173" s="53">
        <v>10370.281000000001</v>
      </c>
      <c r="FK173" s="53">
        <v>10432.603999999999</v>
      </c>
      <c r="FL173" s="53">
        <v>10769.648999999999</v>
      </c>
      <c r="FM173" s="53">
        <v>11127.868</v>
      </c>
      <c r="FN173" s="53">
        <v>11466.483</v>
      </c>
      <c r="FO173" s="53">
        <v>11828.029</v>
      </c>
      <c r="FP173" s="53">
        <v>12102.619000000001</v>
      </c>
      <c r="FQ173" s="53">
        <v>12363.234</v>
      </c>
      <c r="FR173" s="53">
        <v>12587.333000000001</v>
      </c>
      <c r="FS173" s="53">
        <v>12772.841</v>
      </c>
      <c r="FT173" s="53">
        <v>12922.824000000001</v>
      </c>
      <c r="FU173" s="53">
        <v>13062.6</v>
      </c>
      <c r="FV173" s="53">
        <v>13143.017</v>
      </c>
      <c r="FW173" s="53">
        <v>12894.849</v>
      </c>
      <c r="FX173" s="53">
        <v>12523.013000000001</v>
      </c>
      <c r="FY173" s="53">
        <v>12482.096</v>
      </c>
      <c r="FZ173" s="53">
        <v>12666.573</v>
      </c>
      <c r="GA173" s="53">
        <v>12934.803</v>
      </c>
      <c r="GB173" s="53">
        <v>13179.999</v>
      </c>
      <c r="GC173" s="53">
        <v>13691.368</v>
      </c>
      <c r="GD173" s="53">
        <v>14781.456</v>
      </c>
      <c r="GE173" s="53">
        <v>15764.753000000001</v>
      </c>
      <c r="GF173" s="53">
        <v>16298.343000000001</v>
      </c>
      <c r="GG173" s="53">
        <v>16759.663</v>
      </c>
      <c r="GH173" s="53">
        <v>17220.027999999998</v>
      </c>
      <c r="GI173" s="53">
        <v>17676.731</v>
      </c>
      <c r="GJ173" s="53">
        <v>18124.563999999998</v>
      </c>
      <c r="GK173" s="53">
        <v>18559.164000000001</v>
      </c>
      <c r="GL173" s="53">
        <v>18979.166000000001</v>
      </c>
      <c r="GM173" s="53">
        <v>19383.077000000001</v>
      </c>
      <c r="GN173" s="53">
        <v>19772.838</v>
      </c>
      <c r="GO173" s="53">
        <v>20154.009999999998</v>
      </c>
      <c r="GP173" s="53">
        <v>20530.023000000001</v>
      </c>
      <c r="GQ173" s="53">
        <v>20905.584999999999</v>
      </c>
      <c r="GR173" s="53">
        <v>21284.701000000001</v>
      </c>
      <c r="GS173" s="53">
        <v>21669</v>
      </c>
      <c r="GT173" s="53"/>
      <c r="GU173" s="53">
        <v>31340.391</v>
      </c>
    </row>
    <row r="174" spans="1:203">
      <c r="A174" s="2" t="s">
        <v>561</v>
      </c>
      <c r="B174" s="17" t="e">
        <v>#N/A</v>
      </c>
      <c r="C174" s="17" t="e">
        <v>#N/A</v>
      </c>
      <c r="D174" s="17" t="e">
        <v>#N/A</v>
      </c>
      <c r="E174" s="17" t="e">
        <v>#N/A</v>
      </c>
      <c r="F174" s="26" t="e">
        <v>#N/A</v>
      </c>
      <c r="G174" s="26" t="e">
        <v>#N/A</v>
      </c>
      <c r="H174" s="26" t="e">
        <v>#N/A</v>
      </c>
      <c r="I174" s="26" t="e">
        <v>#N/A</v>
      </c>
      <c r="J174" s="26" t="e">
        <v>#N/A</v>
      </c>
      <c r="K174" s="26" t="e">
        <v>#N/A</v>
      </c>
      <c r="L174" s="26" t="e">
        <v>#N/A</v>
      </c>
      <c r="M174" s="26" t="e">
        <v>#N/A</v>
      </c>
      <c r="N174" s="26" t="e">
        <v>#N/A</v>
      </c>
      <c r="O174" s="26" t="e">
        <v>#N/A</v>
      </c>
      <c r="P174" s="26" t="e">
        <v>#N/A</v>
      </c>
      <c r="Q174" s="26" t="e">
        <v>#N/A</v>
      </c>
      <c r="R174" s="26" t="e">
        <v>#N/A</v>
      </c>
      <c r="S174" s="26" t="e">
        <v>#N/A</v>
      </c>
      <c r="T174" s="26" t="e">
        <v>#N/A</v>
      </c>
      <c r="U174" s="26" t="e">
        <v>#N/A</v>
      </c>
      <c r="V174" s="26" t="e">
        <v>#N/A</v>
      </c>
      <c r="W174" s="26" t="e">
        <v>#N/A</v>
      </c>
      <c r="X174" s="26" t="e">
        <v>#N/A</v>
      </c>
      <c r="Y174" s="26" t="e">
        <v>#N/A</v>
      </c>
      <c r="Z174" s="26" t="e">
        <v>#N/A</v>
      </c>
      <c r="AA174" s="26" t="e">
        <v>#N/A</v>
      </c>
      <c r="AB174" s="26" t="e">
        <v>#N/A</v>
      </c>
      <c r="AC174" s="26" t="e">
        <v>#N/A</v>
      </c>
      <c r="AD174" s="26" t="e">
        <v>#N/A</v>
      </c>
      <c r="AE174" s="26" t="e">
        <v>#N/A</v>
      </c>
      <c r="AF174" s="26" t="e">
        <v>#N/A</v>
      </c>
      <c r="AG174" s="26" t="e">
        <v>#N/A</v>
      </c>
      <c r="AH174" s="26" t="e">
        <v>#N/A</v>
      </c>
      <c r="AI174" s="26" t="e">
        <v>#N/A</v>
      </c>
      <c r="AJ174" s="26" t="e">
        <v>#N/A</v>
      </c>
      <c r="AK174" s="26" t="e">
        <v>#N/A</v>
      </c>
      <c r="AL174" s="26" t="e">
        <v>#N/A</v>
      </c>
      <c r="AM174" s="26" t="e">
        <v>#N/A</v>
      </c>
      <c r="AN174" s="26" t="e">
        <v>#N/A</v>
      </c>
      <c r="AO174" s="26" t="e">
        <v>#N/A</v>
      </c>
      <c r="AP174" s="26" t="e">
        <v>#N/A</v>
      </c>
      <c r="AQ174" s="26" t="e">
        <v>#N/A</v>
      </c>
      <c r="AR174" s="26" t="e">
        <v>#N/A</v>
      </c>
      <c r="AS174" s="26" t="e">
        <v>#N/A</v>
      </c>
      <c r="AT174" s="26" t="e">
        <v>#N/A</v>
      </c>
      <c r="AU174" s="26" t="e">
        <v>#N/A</v>
      </c>
      <c r="AV174" s="26" t="e">
        <v>#N/A</v>
      </c>
      <c r="AW174" s="26" t="e">
        <v>#N/A</v>
      </c>
      <c r="AX174" s="26" t="e">
        <v>#N/A</v>
      </c>
      <c r="AY174" s="26" t="e">
        <v>#N/A</v>
      </c>
      <c r="AZ174" s="26" t="e">
        <v>#N/A</v>
      </c>
      <c r="BA174" s="26" t="e">
        <v>#N/A</v>
      </c>
      <c r="BB174" s="26" t="e">
        <v>#N/A</v>
      </c>
      <c r="BC174" s="26" t="e">
        <v>#N/A</v>
      </c>
      <c r="BD174" s="26" t="e">
        <v>#N/A</v>
      </c>
      <c r="BE174" s="26" t="e">
        <v>#N/A</v>
      </c>
      <c r="BF174" s="26" t="e">
        <v>#N/A</v>
      </c>
      <c r="BG174" s="26" t="e">
        <v>#N/A</v>
      </c>
      <c r="BH174" s="26" t="e">
        <v>#N/A</v>
      </c>
      <c r="BI174" s="26" t="e">
        <v>#N/A</v>
      </c>
      <c r="BJ174" s="26" t="e">
        <v>#N/A</v>
      </c>
      <c r="BK174" s="26" t="e">
        <v>#N/A</v>
      </c>
      <c r="BL174" s="26" t="e">
        <v>#N/A</v>
      </c>
      <c r="BM174" s="26" t="e">
        <v>#N/A</v>
      </c>
      <c r="BN174" s="26" t="e">
        <v>#N/A</v>
      </c>
      <c r="BO174" s="26" t="e">
        <v>#N/A</v>
      </c>
      <c r="BP174" s="26" t="e">
        <v>#N/A</v>
      </c>
      <c r="BQ174" s="26" t="e">
        <v>#N/A</v>
      </c>
      <c r="BR174" s="26" t="e">
        <v>#N/A</v>
      </c>
      <c r="BS174" s="26" t="e">
        <v>#N/A</v>
      </c>
      <c r="BT174" s="26" t="e">
        <v>#N/A</v>
      </c>
      <c r="BU174" s="26" t="e">
        <v>#N/A</v>
      </c>
      <c r="BV174" s="26" t="e">
        <v>#N/A</v>
      </c>
      <c r="BW174" s="26" t="e">
        <v>#N/A</v>
      </c>
      <c r="BX174" s="26" t="e">
        <v>#N/A</v>
      </c>
      <c r="BY174" s="26" t="e">
        <v>#N/A</v>
      </c>
      <c r="BZ174" s="26" t="e">
        <v>#N/A</v>
      </c>
      <c r="CA174" s="26" t="e">
        <v>#N/A</v>
      </c>
      <c r="CB174" s="26" t="e">
        <v>#N/A</v>
      </c>
      <c r="CC174" s="26" t="e">
        <v>#N/A</v>
      </c>
      <c r="CD174" s="26" t="e">
        <v>#N/A</v>
      </c>
      <c r="CE174" s="26" t="e">
        <v>#N/A</v>
      </c>
      <c r="CF174" s="26" t="e">
        <v>#N/A</v>
      </c>
      <c r="CG174" s="26" t="e">
        <v>#N/A</v>
      </c>
      <c r="CH174" s="26" t="e">
        <v>#N/A</v>
      </c>
      <c r="CI174" s="26" t="e">
        <v>#N/A</v>
      </c>
      <c r="CJ174" s="26" t="e">
        <v>#N/A</v>
      </c>
      <c r="CK174" s="26" t="e">
        <v>#N/A</v>
      </c>
      <c r="CL174" s="26" t="e">
        <v>#N/A</v>
      </c>
      <c r="CM174" s="26" t="e">
        <v>#N/A</v>
      </c>
      <c r="CN174" s="26" t="e">
        <v>#N/A</v>
      </c>
      <c r="CO174" s="26" t="e">
        <v>#N/A</v>
      </c>
      <c r="CP174" s="26" t="e">
        <v>#N/A</v>
      </c>
      <c r="CQ174" s="26" t="e">
        <v>#N/A</v>
      </c>
      <c r="CR174" s="26" t="e">
        <v>#N/A</v>
      </c>
      <c r="CS174" s="26" t="e">
        <v>#N/A</v>
      </c>
      <c r="CT174" s="26" t="e">
        <v>#N/A</v>
      </c>
      <c r="CU174" s="26" t="e">
        <v>#N/A</v>
      </c>
      <c r="CV174" s="26" t="e">
        <v>#N/A</v>
      </c>
      <c r="CW174" s="26" t="e">
        <v>#N/A</v>
      </c>
      <c r="CX174" s="26" t="e">
        <v>#N/A</v>
      </c>
      <c r="CY174" s="26" t="e">
        <v>#N/A</v>
      </c>
      <c r="CZ174" s="26" t="e">
        <v>#N/A</v>
      </c>
      <c r="DA174" s="26" t="e">
        <v>#N/A</v>
      </c>
      <c r="DB174" s="26" t="e">
        <v>#N/A</v>
      </c>
      <c r="DC174" s="26" t="e">
        <v>#N/A</v>
      </c>
      <c r="DD174" s="26" t="e">
        <v>#N/A</v>
      </c>
      <c r="DE174" s="26" t="e">
        <v>#N/A</v>
      </c>
      <c r="DF174" s="26" t="e">
        <v>#N/A</v>
      </c>
      <c r="DG174" s="26" t="e">
        <v>#N/A</v>
      </c>
      <c r="DH174" s="26" t="e">
        <v>#N/A</v>
      </c>
      <c r="DI174" s="26" t="e">
        <v>#N/A</v>
      </c>
      <c r="DJ174" s="26" t="e">
        <v>#N/A</v>
      </c>
      <c r="DK174" s="26" t="e">
        <v>#N/A</v>
      </c>
      <c r="DL174" s="26" t="e">
        <v>#N/A</v>
      </c>
      <c r="DM174" s="26" t="e">
        <v>#N/A</v>
      </c>
      <c r="DN174" s="26" t="e">
        <v>#N/A</v>
      </c>
      <c r="DO174" s="26" t="e">
        <v>#N/A</v>
      </c>
      <c r="DP174" s="26" t="e">
        <v>#N/A</v>
      </c>
      <c r="DQ174" s="26" t="e">
        <v>#N/A</v>
      </c>
      <c r="DR174" s="26" t="e">
        <v>#N/A</v>
      </c>
      <c r="DS174" s="26" t="e">
        <v>#N/A</v>
      </c>
      <c r="DT174" s="26" t="e">
        <v>#N/A</v>
      </c>
      <c r="DU174" s="26" t="e">
        <v>#N/A</v>
      </c>
      <c r="DV174" s="26" t="e">
        <v>#N/A</v>
      </c>
      <c r="DW174" s="26" t="e">
        <v>#N/A</v>
      </c>
      <c r="DX174" s="26" t="e">
        <v>#N/A</v>
      </c>
      <c r="DY174" s="26" t="e">
        <v>#N/A</v>
      </c>
      <c r="DZ174" s="26" t="e">
        <v>#N/A</v>
      </c>
      <c r="EA174" s="26" t="e">
        <v>#N/A</v>
      </c>
      <c r="EB174" s="26" t="e">
        <v>#N/A</v>
      </c>
      <c r="EC174" s="26" t="e">
        <v>#N/A</v>
      </c>
      <c r="ED174" s="26" t="e">
        <v>#N/A</v>
      </c>
      <c r="EE174" s="26" t="e">
        <v>#N/A</v>
      </c>
      <c r="EF174" s="26" t="e">
        <v>#N/A</v>
      </c>
      <c r="EG174" s="26" t="e">
        <v>#N/A</v>
      </c>
      <c r="EH174" s="26" t="e">
        <v>#N/A</v>
      </c>
      <c r="EI174" s="26" t="e">
        <v>#N/A</v>
      </c>
      <c r="EJ174" s="26" t="e">
        <v>#N/A</v>
      </c>
      <c r="EK174" s="26" t="e">
        <v>#N/A</v>
      </c>
      <c r="EL174" s="53">
        <v>463.72899999999998</v>
      </c>
      <c r="EM174" s="53">
        <v>474.59500000000003</v>
      </c>
      <c r="EN174" s="53">
        <v>485.83100000000002</v>
      </c>
      <c r="EO174" s="53">
        <v>497.45299999999997</v>
      </c>
      <c r="EP174" s="53">
        <v>509.47</v>
      </c>
      <c r="EQ174" s="53">
        <v>521.90300000000002</v>
      </c>
      <c r="ER174" s="53">
        <v>534.76700000000005</v>
      </c>
      <c r="ES174" s="53">
        <v>548.08000000000004</v>
      </c>
      <c r="ET174" s="53">
        <v>561.85400000000004</v>
      </c>
      <c r="EU174" s="53">
        <v>576.077</v>
      </c>
      <c r="EV174" s="53">
        <v>590.73099999999999</v>
      </c>
      <c r="EW174" s="53">
        <v>605.83100000000002</v>
      </c>
      <c r="EX174" s="53">
        <v>621.39200000000005</v>
      </c>
      <c r="EY174" s="53">
        <v>637.428</v>
      </c>
      <c r="EZ174" s="53">
        <v>653.95000000000005</v>
      </c>
      <c r="FA174" s="53">
        <v>670.98099999999999</v>
      </c>
      <c r="FB174" s="53">
        <v>688.53899999999999</v>
      </c>
      <c r="FC174" s="53">
        <v>706.64</v>
      </c>
      <c r="FD174" s="53">
        <v>725.30399999999997</v>
      </c>
      <c r="FE174" s="53">
        <v>744.61800000000005</v>
      </c>
      <c r="FF174" s="53">
        <v>764.68299999999999</v>
      </c>
      <c r="FG174" s="53">
        <v>792.62900000000002</v>
      </c>
      <c r="FH174" s="53">
        <v>821.78200000000004</v>
      </c>
      <c r="FI174" s="53">
        <v>851.25800000000004</v>
      </c>
      <c r="FJ174" s="53">
        <v>882.005</v>
      </c>
      <c r="FK174" s="53">
        <v>915.32500000000005</v>
      </c>
      <c r="FL174" s="53">
        <v>950.48800000000006</v>
      </c>
      <c r="FM174" s="53">
        <v>977.02599999999995</v>
      </c>
      <c r="FN174" s="53">
        <v>997.91300000000001</v>
      </c>
      <c r="FO174" s="53">
        <v>1027.78</v>
      </c>
      <c r="FP174" s="53">
        <v>1058.021</v>
      </c>
      <c r="FQ174" s="53">
        <v>1074.4929999999999</v>
      </c>
      <c r="FR174" s="53">
        <v>1099.174</v>
      </c>
      <c r="FS174" s="53">
        <v>1134.308</v>
      </c>
      <c r="FT174" s="53">
        <v>1169.498</v>
      </c>
      <c r="FU174" s="53">
        <v>1204.172</v>
      </c>
      <c r="FV174" s="53">
        <v>1240.345</v>
      </c>
      <c r="FW174" s="53">
        <v>1278.2819999999999</v>
      </c>
      <c r="FX174" s="53">
        <v>1332.8309999999999</v>
      </c>
      <c r="FY174" s="53">
        <v>1408.635</v>
      </c>
      <c r="FZ174" s="53">
        <v>1470.569</v>
      </c>
      <c r="GA174" s="53">
        <v>1511.991</v>
      </c>
      <c r="GB174" s="53">
        <v>1552.502</v>
      </c>
      <c r="GC174" s="53">
        <v>1595.1379999999999</v>
      </c>
      <c r="GD174" s="53">
        <v>1638.327</v>
      </c>
      <c r="GE174" s="53">
        <v>1681.4780000000001</v>
      </c>
      <c r="GF174" s="53">
        <v>1724.32</v>
      </c>
      <c r="GG174" s="53">
        <v>1766.1420000000001</v>
      </c>
      <c r="GH174" s="53">
        <v>1806.5319999999999</v>
      </c>
      <c r="GI174" s="53">
        <v>1846.6990000000001</v>
      </c>
      <c r="GJ174" s="53">
        <v>1893.442</v>
      </c>
      <c r="GK174" s="53">
        <v>1935.098</v>
      </c>
      <c r="GL174" s="53">
        <v>1960.672</v>
      </c>
      <c r="GM174" s="53">
        <v>1983.43</v>
      </c>
      <c r="GN174" s="53">
        <v>2006.646</v>
      </c>
      <c r="GO174" s="53">
        <v>2028.356</v>
      </c>
      <c r="GP174" s="53">
        <v>2049.1489999999999</v>
      </c>
      <c r="GQ174" s="53">
        <v>2069.0279999999998</v>
      </c>
      <c r="GR174" s="53">
        <v>2088.6689999999999</v>
      </c>
      <c r="GS174" s="53">
        <v>2109</v>
      </c>
      <c r="GT174" s="53"/>
      <c r="GU174" s="53">
        <v>2280.6880000000001</v>
      </c>
    </row>
    <row r="175" spans="1:203">
      <c r="A175" s="2" t="s">
        <v>562</v>
      </c>
      <c r="B175" s="17" t="e">
        <v>#N/A</v>
      </c>
      <c r="C175" s="17" t="e">
        <v>#N/A</v>
      </c>
      <c r="D175" s="17" t="e">
        <v>#N/A</v>
      </c>
      <c r="E175" s="17" t="e">
        <v>#N/A</v>
      </c>
      <c r="F175" s="26" t="e">
        <v>#N/A</v>
      </c>
      <c r="G175" s="26" t="e">
        <v>#N/A</v>
      </c>
      <c r="H175" s="26" t="e">
        <v>#N/A</v>
      </c>
      <c r="I175" s="26" t="e">
        <v>#N/A</v>
      </c>
      <c r="J175" s="26" t="e">
        <v>#N/A</v>
      </c>
      <c r="K175" s="26" t="e">
        <v>#N/A</v>
      </c>
      <c r="L175" s="26" t="e">
        <v>#N/A</v>
      </c>
      <c r="M175" s="26" t="e">
        <v>#N/A</v>
      </c>
      <c r="N175" s="26" t="e">
        <v>#N/A</v>
      </c>
      <c r="O175" s="26" t="e">
        <v>#N/A</v>
      </c>
      <c r="P175" s="26" t="e">
        <v>#N/A</v>
      </c>
      <c r="Q175" s="26" t="e">
        <v>#N/A</v>
      </c>
      <c r="R175" s="26" t="e">
        <v>#N/A</v>
      </c>
      <c r="S175" s="26" t="e">
        <v>#N/A</v>
      </c>
      <c r="T175" s="26" t="e">
        <v>#N/A</v>
      </c>
      <c r="U175" s="26" t="e">
        <v>#N/A</v>
      </c>
      <c r="V175" s="26" t="e">
        <v>#N/A</v>
      </c>
      <c r="W175" s="26" t="e">
        <v>#N/A</v>
      </c>
      <c r="X175" s="26" t="e">
        <v>#N/A</v>
      </c>
      <c r="Y175" s="26" t="e">
        <v>#N/A</v>
      </c>
      <c r="Z175" s="26" t="e">
        <v>#N/A</v>
      </c>
      <c r="AA175" s="26" t="e">
        <v>#N/A</v>
      </c>
      <c r="AB175" s="26" t="e">
        <v>#N/A</v>
      </c>
      <c r="AC175" s="26" t="e">
        <v>#N/A</v>
      </c>
      <c r="AD175" s="26" t="e">
        <v>#N/A</v>
      </c>
      <c r="AE175" s="26" t="e">
        <v>#N/A</v>
      </c>
      <c r="AF175" s="26" t="e">
        <v>#N/A</v>
      </c>
      <c r="AG175" s="26" t="e">
        <v>#N/A</v>
      </c>
      <c r="AH175" s="26" t="e">
        <v>#N/A</v>
      </c>
      <c r="AI175" s="26" t="e">
        <v>#N/A</v>
      </c>
      <c r="AJ175" s="26" t="e">
        <v>#N/A</v>
      </c>
      <c r="AK175" s="26" t="e">
        <v>#N/A</v>
      </c>
      <c r="AL175" s="26" t="e">
        <v>#N/A</v>
      </c>
      <c r="AM175" s="26" t="e">
        <v>#N/A</v>
      </c>
      <c r="AN175" s="26" t="e">
        <v>#N/A</v>
      </c>
      <c r="AO175" s="26" t="e">
        <v>#N/A</v>
      </c>
      <c r="AP175" s="26" t="e">
        <v>#N/A</v>
      </c>
      <c r="AQ175" s="26" t="e">
        <v>#N/A</v>
      </c>
      <c r="AR175" s="26" t="e">
        <v>#N/A</v>
      </c>
      <c r="AS175" s="26" t="e">
        <v>#N/A</v>
      </c>
      <c r="AT175" s="26" t="e">
        <v>#N/A</v>
      </c>
      <c r="AU175" s="26" t="e">
        <v>#N/A</v>
      </c>
      <c r="AV175" s="26" t="e">
        <v>#N/A</v>
      </c>
      <c r="AW175" s="26" t="e">
        <v>#N/A</v>
      </c>
      <c r="AX175" s="26" t="e">
        <v>#N/A</v>
      </c>
      <c r="AY175" s="26" t="e">
        <v>#N/A</v>
      </c>
      <c r="AZ175" s="26" t="e">
        <v>#N/A</v>
      </c>
      <c r="BA175" s="26" t="e">
        <v>#N/A</v>
      </c>
      <c r="BB175" s="26" t="e">
        <v>#N/A</v>
      </c>
      <c r="BC175" s="26" t="e">
        <v>#N/A</v>
      </c>
      <c r="BD175" s="26" t="e">
        <v>#N/A</v>
      </c>
      <c r="BE175" s="26" t="e">
        <v>#N/A</v>
      </c>
      <c r="BF175" s="26" t="e">
        <v>#N/A</v>
      </c>
      <c r="BG175" s="26" t="e">
        <v>#N/A</v>
      </c>
      <c r="BH175" s="26" t="e">
        <v>#N/A</v>
      </c>
      <c r="BI175" s="26" t="e">
        <v>#N/A</v>
      </c>
      <c r="BJ175" s="26" t="e">
        <v>#N/A</v>
      </c>
      <c r="BK175" s="26" t="e">
        <v>#N/A</v>
      </c>
      <c r="BL175" s="26" t="e">
        <v>#N/A</v>
      </c>
      <c r="BM175" s="26" t="e">
        <v>#N/A</v>
      </c>
      <c r="BN175" s="26" t="e">
        <v>#N/A</v>
      </c>
      <c r="BO175" s="26" t="e">
        <v>#N/A</v>
      </c>
      <c r="BP175" s="26" t="e">
        <v>#N/A</v>
      </c>
      <c r="BQ175" s="26" t="e">
        <v>#N/A</v>
      </c>
      <c r="BR175" s="26" t="e">
        <v>#N/A</v>
      </c>
      <c r="BS175" s="26" t="e">
        <v>#N/A</v>
      </c>
      <c r="BT175" s="26" t="e">
        <v>#N/A</v>
      </c>
      <c r="BU175" s="26" t="e">
        <v>#N/A</v>
      </c>
      <c r="BV175" s="26" t="e">
        <v>#N/A</v>
      </c>
      <c r="BW175" s="26" t="e">
        <v>#N/A</v>
      </c>
      <c r="BX175" s="26" t="e">
        <v>#N/A</v>
      </c>
      <c r="BY175" s="26" t="e">
        <v>#N/A</v>
      </c>
      <c r="BZ175" s="26" t="e">
        <v>#N/A</v>
      </c>
      <c r="CA175" s="26" t="e">
        <v>#N/A</v>
      </c>
      <c r="CB175" s="26" t="e">
        <v>#N/A</v>
      </c>
      <c r="CC175" s="26" t="e">
        <v>#N/A</v>
      </c>
      <c r="CD175" s="26" t="e">
        <v>#N/A</v>
      </c>
      <c r="CE175" s="26" t="e">
        <v>#N/A</v>
      </c>
      <c r="CF175" s="26" t="e">
        <v>#N/A</v>
      </c>
      <c r="CG175" s="26" t="e">
        <v>#N/A</v>
      </c>
      <c r="CH175" s="26" t="e">
        <v>#N/A</v>
      </c>
      <c r="CI175" s="26" t="e">
        <v>#N/A</v>
      </c>
      <c r="CJ175" s="26" t="e">
        <v>#N/A</v>
      </c>
      <c r="CK175" s="26" t="e">
        <v>#N/A</v>
      </c>
      <c r="CL175" s="26" t="e">
        <v>#N/A</v>
      </c>
      <c r="CM175" s="26" t="e">
        <v>#N/A</v>
      </c>
      <c r="CN175" s="26" t="e">
        <v>#N/A</v>
      </c>
      <c r="CO175" s="26" t="e">
        <v>#N/A</v>
      </c>
      <c r="CP175" s="26" t="e">
        <v>#N/A</v>
      </c>
      <c r="CQ175" s="26" t="e">
        <v>#N/A</v>
      </c>
      <c r="CR175" s="26" t="e">
        <v>#N/A</v>
      </c>
      <c r="CS175" s="26" t="e">
        <v>#N/A</v>
      </c>
      <c r="CT175" s="26" t="e">
        <v>#N/A</v>
      </c>
      <c r="CU175" s="26" t="e">
        <v>#N/A</v>
      </c>
      <c r="CV175" s="26" t="e">
        <v>#N/A</v>
      </c>
      <c r="CW175" s="26" t="e">
        <v>#N/A</v>
      </c>
      <c r="CX175" s="26" t="e">
        <v>#N/A</v>
      </c>
      <c r="CY175" s="26" t="e">
        <v>#N/A</v>
      </c>
      <c r="CZ175" s="26" t="e">
        <v>#N/A</v>
      </c>
      <c r="DA175" s="26" t="e">
        <v>#N/A</v>
      </c>
      <c r="DB175" s="26" t="e">
        <v>#N/A</v>
      </c>
      <c r="DC175" s="26" t="e">
        <v>#N/A</v>
      </c>
      <c r="DD175" s="26" t="e">
        <v>#N/A</v>
      </c>
      <c r="DE175" s="26" t="e">
        <v>#N/A</v>
      </c>
      <c r="DF175" s="26" t="e">
        <v>#N/A</v>
      </c>
      <c r="DG175" s="26" t="e">
        <v>#N/A</v>
      </c>
      <c r="DH175" s="26" t="e">
        <v>#N/A</v>
      </c>
      <c r="DI175" s="26" t="e">
        <v>#N/A</v>
      </c>
      <c r="DJ175" s="26" t="e">
        <v>#N/A</v>
      </c>
      <c r="DK175" s="26" t="e">
        <v>#N/A</v>
      </c>
      <c r="DL175" s="26" t="e">
        <v>#N/A</v>
      </c>
      <c r="DM175" s="26" t="e">
        <v>#N/A</v>
      </c>
      <c r="DN175" s="26" t="e">
        <v>#N/A</v>
      </c>
      <c r="DO175" s="26" t="e">
        <v>#N/A</v>
      </c>
      <c r="DP175" s="26" t="e">
        <v>#N/A</v>
      </c>
      <c r="DQ175" s="26" t="e">
        <v>#N/A</v>
      </c>
      <c r="DR175" s="26" t="e">
        <v>#N/A</v>
      </c>
      <c r="DS175" s="26" t="e">
        <v>#N/A</v>
      </c>
      <c r="DT175" s="26" t="e">
        <v>#N/A</v>
      </c>
      <c r="DU175" s="26" t="e">
        <v>#N/A</v>
      </c>
      <c r="DV175" s="26" t="e">
        <v>#N/A</v>
      </c>
      <c r="DW175" s="26" t="e">
        <v>#N/A</v>
      </c>
      <c r="DX175" s="26" t="e">
        <v>#N/A</v>
      </c>
      <c r="DY175" s="26" t="e">
        <v>#N/A</v>
      </c>
      <c r="DZ175" s="26" t="e">
        <v>#N/A</v>
      </c>
      <c r="EA175" s="26" t="e">
        <v>#N/A</v>
      </c>
      <c r="EB175" s="26" t="e">
        <v>#N/A</v>
      </c>
      <c r="EC175" s="26" t="e">
        <v>#N/A</v>
      </c>
      <c r="ED175" s="26" t="e">
        <v>#N/A</v>
      </c>
      <c r="EE175" s="26" t="e">
        <v>#N/A</v>
      </c>
      <c r="EF175" s="26" t="e">
        <v>#N/A</v>
      </c>
      <c r="EG175" s="26" t="e">
        <v>#N/A</v>
      </c>
      <c r="EH175" s="26" t="e">
        <v>#N/A</v>
      </c>
      <c r="EI175" s="26" t="e">
        <v>#N/A</v>
      </c>
      <c r="EJ175" s="26" t="e">
        <v>#N/A</v>
      </c>
      <c r="EK175" s="26" t="e">
        <v>#N/A</v>
      </c>
      <c r="EL175" s="53">
        <v>3271.0729999999999</v>
      </c>
      <c r="EM175" s="53">
        <v>3324.1640000000002</v>
      </c>
      <c r="EN175" s="53">
        <v>3379.4679999999998</v>
      </c>
      <c r="EO175" s="53">
        <v>3437.0659999999998</v>
      </c>
      <c r="EP175" s="53">
        <v>3497.0450000000001</v>
      </c>
      <c r="EQ175" s="53">
        <v>3559.4940000000001</v>
      </c>
      <c r="ER175" s="53">
        <v>3624.5070000000001</v>
      </c>
      <c r="ES175" s="53">
        <v>3692.1840000000002</v>
      </c>
      <c r="ET175" s="53">
        <v>3762.63</v>
      </c>
      <c r="EU175" s="53">
        <v>3835.9540000000002</v>
      </c>
      <c r="EV175" s="53">
        <v>3912.663</v>
      </c>
      <c r="EW175" s="53">
        <v>3992.502</v>
      </c>
      <c r="EX175" s="53">
        <v>4076.0079999999998</v>
      </c>
      <c r="EY175" s="53">
        <v>4162.9260000000004</v>
      </c>
      <c r="EZ175" s="53">
        <v>4252.1220000000003</v>
      </c>
      <c r="FA175" s="53">
        <v>4343.6639999999998</v>
      </c>
      <c r="FB175" s="53">
        <v>4437.62</v>
      </c>
      <c r="FC175" s="53">
        <v>4534.0619999999999</v>
      </c>
      <c r="FD175" s="53">
        <v>4633.0630000000001</v>
      </c>
      <c r="FE175" s="53">
        <v>4735.1729999999998</v>
      </c>
      <c r="FF175" s="53">
        <v>4840.5010000000002</v>
      </c>
      <c r="FG175" s="53">
        <v>4948.6670000000004</v>
      </c>
      <c r="FH175" s="53">
        <v>5060.2619999999997</v>
      </c>
      <c r="FI175" s="53">
        <v>5175.4080000000004</v>
      </c>
      <c r="FJ175" s="53">
        <v>5294.7629999999999</v>
      </c>
      <c r="FK175" s="53">
        <v>5419.0379999999996</v>
      </c>
      <c r="FL175" s="53">
        <v>5547.8940000000002</v>
      </c>
      <c r="FM175" s="53">
        <v>5682.0860000000002</v>
      </c>
      <c r="FN175" s="53">
        <v>5815.607</v>
      </c>
      <c r="FO175" s="53">
        <v>5952.4470000000001</v>
      </c>
      <c r="FP175" s="53">
        <v>6093.4690000000001</v>
      </c>
      <c r="FQ175" s="53">
        <v>6238.9979999999996</v>
      </c>
      <c r="FR175" s="53">
        <v>6389.183</v>
      </c>
      <c r="FS175" s="53">
        <v>6544.13</v>
      </c>
      <c r="FT175" s="53">
        <v>6704.0460000000003</v>
      </c>
      <c r="FU175" s="53">
        <v>6869.2089999999998</v>
      </c>
      <c r="FV175" s="53">
        <v>7039.8130000000001</v>
      </c>
      <c r="FW175" s="53">
        <v>7215.9589999999998</v>
      </c>
      <c r="FX175" s="53">
        <v>7399.1289999999999</v>
      </c>
      <c r="FY175" s="53">
        <v>7607.5640000000003</v>
      </c>
      <c r="FZ175" s="53">
        <v>7841.73</v>
      </c>
      <c r="GA175" s="53">
        <v>8085.3159999999998</v>
      </c>
      <c r="GB175" s="53">
        <v>8339.1880000000001</v>
      </c>
      <c r="GC175" s="53">
        <v>8609.3060000000005</v>
      </c>
      <c r="GD175" s="53">
        <v>8892.59</v>
      </c>
      <c r="GE175" s="53">
        <v>9199.3330000000005</v>
      </c>
      <c r="GF175" s="53">
        <v>9524.7440000000006</v>
      </c>
      <c r="GG175" s="53">
        <v>9851.3040000000001</v>
      </c>
      <c r="GH175" s="53">
        <v>10195.656000000001</v>
      </c>
      <c r="GI175" s="53">
        <v>10563.223</v>
      </c>
      <c r="GJ175" s="53">
        <v>10951.428</v>
      </c>
      <c r="GK175" s="53">
        <v>11362.154</v>
      </c>
      <c r="GL175" s="53">
        <v>11792.075999999999</v>
      </c>
      <c r="GM175" s="53">
        <v>12239.313</v>
      </c>
      <c r="GN175" s="53">
        <v>12704.656999999999</v>
      </c>
      <c r="GO175" s="53">
        <v>13188.874</v>
      </c>
      <c r="GP175" s="53">
        <v>13692.951999999999</v>
      </c>
      <c r="GQ175" s="53">
        <v>14214.714</v>
      </c>
      <c r="GR175" s="53">
        <v>14752.08</v>
      </c>
      <c r="GS175" s="53">
        <v>15306</v>
      </c>
      <c r="GT175" s="53"/>
      <c r="GU175" s="53">
        <v>31945.795999999998</v>
      </c>
    </row>
    <row r="176" spans="1:203">
      <c r="A176" s="2" t="s">
        <v>563</v>
      </c>
      <c r="B176" s="17" t="e">
        <v>#N/A</v>
      </c>
      <c r="C176" s="17" t="e">
        <v>#N/A</v>
      </c>
      <c r="D176" s="17" t="e">
        <v>#N/A</v>
      </c>
      <c r="E176" s="17" t="e">
        <v>#N/A</v>
      </c>
      <c r="F176" s="26" t="e">
        <v>#N/A</v>
      </c>
      <c r="G176" s="26" t="e">
        <v>#N/A</v>
      </c>
      <c r="H176" s="26" t="e">
        <v>#N/A</v>
      </c>
      <c r="I176" s="26" t="e">
        <v>#N/A</v>
      </c>
      <c r="J176" s="26" t="e">
        <v>#N/A</v>
      </c>
      <c r="K176" s="26" t="e">
        <v>#N/A</v>
      </c>
      <c r="L176" s="26" t="e">
        <v>#N/A</v>
      </c>
      <c r="M176" s="26" t="e">
        <v>#N/A</v>
      </c>
      <c r="N176" s="26" t="e">
        <v>#N/A</v>
      </c>
      <c r="O176" s="26" t="e">
        <v>#N/A</v>
      </c>
      <c r="P176" s="26" t="e">
        <v>#N/A</v>
      </c>
      <c r="Q176" s="26" t="e">
        <v>#N/A</v>
      </c>
      <c r="R176" s="26" t="e">
        <v>#N/A</v>
      </c>
      <c r="S176" s="26" t="e">
        <v>#N/A</v>
      </c>
      <c r="T176" s="26" t="e">
        <v>#N/A</v>
      </c>
      <c r="U176" s="26" t="e">
        <v>#N/A</v>
      </c>
      <c r="V176" s="26" t="e">
        <v>#N/A</v>
      </c>
      <c r="W176" s="26" t="e">
        <v>#N/A</v>
      </c>
      <c r="X176" s="26" t="e">
        <v>#N/A</v>
      </c>
      <c r="Y176" s="26" t="e">
        <v>#N/A</v>
      </c>
      <c r="Z176" s="26" t="e">
        <v>#N/A</v>
      </c>
      <c r="AA176" s="26" t="e">
        <v>#N/A</v>
      </c>
      <c r="AB176" s="26" t="e">
        <v>#N/A</v>
      </c>
      <c r="AC176" s="26" t="e">
        <v>#N/A</v>
      </c>
      <c r="AD176" s="26" t="e">
        <v>#N/A</v>
      </c>
      <c r="AE176" s="26" t="e">
        <v>#N/A</v>
      </c>
      <c r="AF176" s="26" t="e">
        <v>#N/A</v>
      </c>
      <c r="AG176" s="26" t="e">
        <v>#N/A</v>
      </c>
      <c r="AH176" s="26" t="e">
        <v>#N/A</v>
      </c>
      <c r="AI176" s="26" t="e">
        <v>#N/A</v>
      </c>
      <c r="AJ176" s="26" t="e">
        <v>#N/A</v>
      </c>
      <c r="AK176" s="26" t="e">
        <v>#N/A</v>
      </c>
      <c r="AL176" s="26" t="e">
        <v>#N/A</v>
      </c>
      <c r="AM176" s="26" t="e">
        <v>#N/A</v>
      </c>
      <c r="AN176" s="26" t="e">
        <v>#N/A</v>
      </c>
      <c r="AO176" s="26" t="e">
        <v>#N/A</v>
      </c>
      <c r="AP176" s="26" t="e">
        <v>#N/A</v>
      </c>
      <c r="AQ176" s="26" t="e">
        <v>#N/A</v>
      </c>
      <c r="AR176" s="26" t="e">
        <v>#N/A</v>
      </c>
      <c r="AS176" s="26" t="e">
        <v>#N/A</v>
      </c>
      <c r="AT176" s="26" t="e">
        <v>#N/A</v>
      </c>
      <c r="AU176" s="26" t="e">
        <v>#N/A</v>
      </c>
      <c r="AV176" s="26" t="e">
        <v>#N/A</v>
      </c>
      <c r="AW176" s="26" t="e">
        <v>#N/A</v>
      </c>
      <c r="AX176" s="26" t="e">
        <v>#N/A</v>
      </c>
      <c r="AY176" s="26" t="e">
        <v>#N/A</v>
      </c>
      <c r="AZ176" s="26" t="e">
        <v>#N/A</v>
      </c>
      <c r="BA176" s="26" t="e">
        <v>#N/A</v>
      </c>
      <c r="BB176" s="26" t="e">
        <v>#N/A</v>
      </c>
      <c r="BC176" s="26" t="e">
        <v>#N/A</v>
      </c>
      <c r="BD176" s="26" t="e">
        <v>#N/A</v>
      </c>
      <c r="BE176" s="26" t="e">
        <v>#N/A</v>
      </c>
      <c r="BF176" s="26" t="e">
        <v>#N/A</v>
      </c>
      <c r="BG176" s="26" t="e">
        <v>#N/A</v>
      </c>
      <c r="BH176" s="26" t="e">
        <v>#N/A</v>
      </c>
      <c r="BI176" s="26" t="e">
        <v>#N/A</v>
      </c>
      <c r="BJ176" s="26" t="e">
        <v>#N/A</v>
      </c>
      <c r="BK176" s="26" t="e">
        <v>#N/A</v>
      </c>
      <c r="BL176" s="26" t="e">
        <v>#N/A</v>
      </c>
      <c r="BM176" s="26" t="e">
        <v>#N/A</v>
      </c>
      <c r="BN176" s="26" t="e">
        <v>#N/A</v>
      </c>
      <c r="BO176" s="26" t="e">
        <v>#N/A</v>
      </c>
      <c r="BP176" s="26" t="e">
        <v>#N/A</v>
      </c>
      <c r="BQ176" s="26" t="e">
        <v>#N/A</v>
      </c>
      <c r="BR176" s="26" t="e">
        <v>#N/A</v>
      </c>
      <c r="BS176" s="26" t="e">
        <v>#N/A</v>
      </c>
      <c r="BT176" s="26" t="e">
        <v>#N/A</v>
      </c>
      <c r="BU176" s="26" t="e">
        <v>#N/A</v>
      </c>
      <c r="BV176" s="26" t="e">
        <v>#N/A</v>
      </c>
      <c r="BW176" s="26" t="e">
        <v>#N/A</v>
      </c>
      <c r="BX176" s="26" t="e">
        <v>#N/A</v>
      </c>
      <c r="BY176" s="26" t="e">
        <v>#N/A</v>
      </c>
      <c r="BZ176" s="26" t="e">
        <v>#N/A</v>
      </c>
      <c r="CA176" s="26" t="e">
        <v>#N/A</v>
      </c>
      <c r="CB176" s="26" t="e">
        <v>#N/A</v>
      </c>
      <c r="CC176" s="26" t="e">
        <v>#N/A</v>
      </c>
      <c r="CD176" s="26" t="e">
        <v>#N/A</v>
      </c>
      <c r="CE176" s="26" t="e">
        <v>#N/A</v>
      </c>
      <c r="CF176" s="26" t="e">
        <v>#N/A</v>
      </c>
      <c r="CG176" s="26" t="e">
        <v>#N/A</v>
      </c>
      <c r="CH176" s="26" t="e">
        <v>#N/A</v>
      </c>
      <c r="CI176" s="26" t="e">
        <v>#N/A</v>
      </c>
      <c r="CJ176" s="26" t="e">
        <v>#N/A</v>
      </c>
      <c r="CK176" s="26" t="e">
        <v>#N/A</v>
      </c>
      <c r="CL176" s="26" t="e">
        <v>#N/A</v>
      </c>
      <c r="CM176" s="26" t="e">
        <v>#N/A</v>
      </c>
      <c r="CN176" s="26" t="e">
        <v>#N/A</v>
      </c>
      <c r="CO176" s="26" t="e">
        <v>#N/A</v>
      </c>
      <c r="CP176" s="26" t="e">
        <v>#N/A</v>
      </c>
      <c r="CQ176" s="26" t="e">
        <v>#N/A</v>
      </c>
      <c r="CR176" s="26" t="e">
        <v>#N/A</v>
      </c>
      <c r="CS176" s="26" t="e">
        <v>#N/A</v>
      </c>
      <c r="CT176" s="26" t="e">
        <v>#N/A</v>
      </c>
      <c r="CU176" s="26" t="e">
        <v>#N/A</v>
      </c>
      <c r="CV176" s="26" t="e">
        <v>#N/A</v>
      </c>
      <c r="CW176" s="26" t="e">
        <v>#N/A</v>
      </c>
      <c r="CX176" s="26" t="e">
        <v>#N/A</v>
      </c>
      <c r="CY176" s="26" t="e">
        <v>#N/A</v>
      </c>
      <c r="CZ176" s="26" t="e">
        <v>#N/A</v>
      </c>
      <c r="DA176" s="26" t="e">
        <v>#N/A</v>
      </c>
      <c r="DB176" s="26" t="e">
        <v>#N/A</v>
      </c>
      <c r="DC176" s="26" t="e">
        <v>#N/A</v>
      </c>
      <c r="DD176" s="26" t="e">
        <v>#N/A</v>
      </c>
      <c r="DE176" s="26" t="e">
        <v>#N/A</v>
      </c>
      <c r="DF176" s="26" t="e">
        <v>#N/A</v>
      </c>
      <c r="DG176" s="26" t="e">
        <v>#N/A</v>
      </c>
      <c r="DH176" s="26" t="e">
        <v>#N/A</v>
      </c>
      <c r="DI176" s="26" t="e">
        <v>#N/A</v>
      </c>
      <c r="DJ176" s="26" t="e">
        <v>#N/A</v>
      </c>
      <c r="DK176" s="26" t="e">
        <v>#N/A</v>
      </c>
      <c r="DL176" s="26" t="e">
        <v>#N/A</v>
      </c>
      <c r="DM176" s="26" t="e">
        <v>#N/A</v>
      </c>
      <c r="DN176" s="26" t="e">
        <v>#N/A</v>
      </c>
      <c r="DO176" s="26" t="e">
        <v>#N/A</v>
      </c>
      <c r="DP176" s="26" t="e">
        <v>#N/A</v>
      </c>
      <c r="DQ176" s="26" t="e">
        <v>#N/A</v>
      </c>
      <c r="DR176" s="26" t="e">
        <v>#N/A</v>
      </c>
      <c r="DS176" s="26" t="e">
        <v>#N/A</v>
      </c>
      <c r="DT176" s="26" t="e">
        <v>#N/A</v>
      </c>
      <c r="DU176" s="26" t="e">
        <v>#N/A</v>
      </c>
      <c r="DV176" s="26" t="e">
        <v>#N/A</v>
      </c>
      <c r="DW176" s="26" t="e">
        <v>#N/A</v>
      </c>
      <c r="DX176" s="26" t="e">
        <v>#N/A</v>
      </c>
      <c r="DY176" s="26" t="e">
        <v>#N/A</v>
      </c>
      <c r="DZ176" s="26" t="e">
        <v>#N/A</v>
      </c>
      <c r="EA176" s="26" t="e">
        <v>#N/A</v>
      </c>
      <c r="EB176" s="26" t="e">
        <v>#N/A</v>
      </c>
      <c r="EC176" s="26" t="e">
        <v>#N/A</v>
      </c>
      <c r="ED176" s="26" t="e">
        <v>#N/A</v>
      </c>
      <c r="EE176" s="26" t="e">
        <v>#N/A</v>
      </c>
      <c r="EF176" s="26" t="e">
        <v>#N/A</v>
      </c>
      <c r="EG176" s="26" t="e">
        <v>#N/A</v>
      </c>
      <c r="EH176" s="26" t="e">
        <v>#N/A</v>
      </c>
      <c r="EI176" s="26" t="e">
        <v>#N/A</v>
      </c>
      <c r="EJ176" s="26" t="e">
        <v>#N/A</v>
      </c>
      <c r="EK176" s="26" t="e">
        <v>#N/A</v>
      </c>
      <c r="EL176" s="53">
        <v>31796.938999999998</v>
      </c>
      <c r="EM176" s="53">
        <v>32492.088</v>
      </c>
      <c r="EN176" s="53">
        <v>33207.747000000003</v>
      </c>
      <c r="EO176" s="53">
        <v>33944.6</v>
      </c>
      <c r="EP176" s="53">
        <v>34933.364999999998</v>
      </c>
      <c r="EQ176" s="53">
        <v>35953.307999999997</v>
      </c>
      <c r="ER176" s="53">
        <v>37005.207000000002</v>
      </c>
      <c r="ES176" s="53">
        <v>38089.805</v>
      </c>
      <c r="ET176" s="53">
        <v>39207.803</v>
      </c>
      <c r="EU176" s="53">
        <v>40359.976000000002</v>
      </c>
      <c r="EV176" s="53">
        <v>41547.478999999999</v>
      </c>
      <c r="EW176" s="53">
        <v>42771.546000000002</v>
      </c>
      <c r="EX176" s="53">
        <v>44033.212</v>
      </c>
      <c r="EY176" s="53">
        <v>45333.216999999997</v>
      </c>
      <c r="EZ176" s="53">
        <v>46675.411</v>
      </c>
      <c r="FA176" s="53">
        <v>48064.036999999997</v>
      </c>
      <c r="FB176" s="53">
        <v>49491.141000000003</v>
      </c>
      <c r="FC176" s="53">
        <v>50948.612000000001</v>
      </c>
      <c r="FD176" s="53">
        <v>52445.059000000001</v>
      </c>
      <c r="FE176" s="53">
        <v>53990.042000000001</v>
      </c>
      <c r="FF176" s="53">
        <v>55585.637000000002</v>
      </c>
      <c r="FG176" s="53">
        <v>57234.218999999997</v>
      </c>
      <c r="FH176" s="53">
        <v>58941.175999999999</v>
      </c>
      <c r="FI176" s="53">
        <v>60702.377999999997</v>
      </c>
      <c r="FJ176" s="53">
        <v>62523.705000000002</v>
      </c>
      <c r="FK176" s="53">
        <v>64421.5</v>
      </c>
      <c r="FL176" s="53">
        <v>66392.898000000001</v>
      </c>
      <c r="FM176" s="53">
        <v>68421.168000000005</v>
      </c>
      <c r="FN176" s="53">
        <v>70483.445999999996</v>
      </c>
      <c r="FO176" s="53">
        <v>72588.342000000004</v>
      </c>
      <c r="FP176" s="53">
        <v>74821.273000000001</v>
      </c>
      <c r="FQ176" s="53">
        <v>77149.584000000003</v>
      </c>
      <c r="FR176" s="53">
        <v>79510.976999999999</v>
      </c>
      <c r="FS176" s="53">
        <v>81163.740999999995</v>
      </c>
      <c r="FT176" s="53">
        <v>82724.289999999994</v>
      </c>
      <c r="FU176" s="53">
        <v>84889.377999999997</v>
      </c>
      <c r="FV176" s="53">
        <v>87092.236999999994</v>
      </c>
      <c r="FW176" s="53">
        <v>89405.017000000007</v>
      </c>
      <c r="FX176" s="53">
        <v>91760.42</v>
      </c>
      <c r="FY176" s="53">
        <v>94159.653000000006</v>
      </c>
      <c r="FZ176" s="53">
        <v>96603.759000000005</v>
      </c>
      <c r="GA176" s="53">
        <v>99092.498999999996</v>
      </c>
      <c r="GB176" s="53">
        <v>101625.07</v>
      </c>
      <c r="GC176" s="53">
        <v>104199.678</v>
      </c>
      <c r="GD176" s="53">
        <v>106814.038</v>
      </c>
      <c r="GE176" s="53">
        <v>109465.08199999999</v>
      </c>
      <c r="GF176" s="53">
        <v>112149.016</v>
      </c>
      <c r="GG176" s="53">
        <v>114862.04300000001</v>
      </c>
      <c r="GH176" s="53">
        <v>117599.565</v>
      </c>
      <c r="GI176" s="53">
        <v>120369.19899999999</v>
      </c>
      <c r="GJ176" s="53">
        <v>123178.818</v>
      </c>
      <c r="GK176" s="53">
        <v>126014.33100000001</v>
      </c>
      <c r="GL176" s="53">
        <v>128864.323</v>
      </c>
      <c r="GM176" s="53">
        <v>131727.51500000001</v>
      </c>
      <c r="GN176" s="53">
        <v>134604.514</v>
      </c>
      <c r="GO176" s="53">
        <v>137495.05499999999</v>
      </c>
      <c r="GP176" s="53">
        <v>140397.76800000001</v>
      </c>
      <c r="GQ176" s="53">
        <v>143312.101</v>
      </c>
      <c r="GR176" s="53">
        <v>146255.30600000001</v>
      </c>
      <c r="GS176" s="53">
        <v>149229</v>
      </c>
      <c r="GT176" s="53"/>
      <c r="GU176" s="53">
        <v>211775.51699999999</v>
      </c>
    </row>
    <row r="177" spans="1:203">
      <c r="A177" s="2" t="s">
        <v>564</v>
      </c>
      <c r="B177" s="17" t="e">
        <v>#N/A</v>
      </c>
      <c r="C177" s="17" t="e">
        <v>#N/A</v>
      </c>
      <c r="D177" s="17" t="e">
        <v>#N/A</v>
      </c>
      <c r="E177" s="17" t="e">
        <v>#N/A</v>
      </c>
      <c r="F177" s="26" t="e">
        <v>#N/A</v>
      </c>
      <c r="G177" s="26" t="e">
        <v>#N/A</v>
      </c>
      <c r="H177" s="26" t="e">
        <v>#N/A</v>
      </c>
      <c r="I177" s="26" t="e">
        <v>#N/A</v>
      </c>
      <c r="J177" s="26" t="e">
        <v>#N/A</v>
      </c>
      <c r="K177" s="26" t="e">
        <v>#N/A</v>
      </c>
      <c r="L177" s="26" t="e">
        <v>#N/A</v>
      </c>
      <c r="M177" s="26" t="e">
        <v>#N/A</v>
      </c>
      <c r="N177" s="26" t="e">
        <v>#N/A</v>
      </c>
      <c r="O177" s="26" t="e">
        <v>#N/A</v>
      </c>
      <c r="P177" s="26" t="e">
        <v>#N/A</v>
      </c>
      <c r="Q177" s="26" t="e">
        <v>#N/A</v>
      </c>
      <c r="R177" s="26" t="e">
        <v>#N/A</v>
      </c>
      <c r="S177" s="26" t="e">
        <v>#N/A</v>
      </c>
      <c r="T177" s="26" t="e">
        <v>#N/A</v>
      </c>
      <c r="U177" s="26" t="e">
        <v>#N/A</v>
      </c>
      <c r="V177" s="26" t="e">
        <v>#N/A</v>
      </c>
      <c r="W177" s="26" t="e">
        <v>#N/A</v>
      </c>
      <c r="X177" s="26" t="e">
        <v>#N/A</v>
      </c>
      <c r="Y177" s="26" t="e">
        <v>#N/A</v>
      </c>
      <c r="Z177" s="26" t="e">
        <v>#N/A</v>
      </c>
      <c r="AA177" s="26" t="e">
        <v>#N/A</v>
      </c>
      <c r="AB177" s="26" t="e">
        <v>#N/A</v>
      </c>
      <c r="AC177" s="26" t="e">
        <v>#N/A</v>
      </c>
      <c r="AD177" s="26" t="e">
        <v>#N/A</v>
      </c>
      <c r="AE177" s="26" t="e">
        <v>#N/A</v>
      </c>
      <c r="AF177" s="26" t="e">
        <v>#N/A</v>
      </c>
      <c r="AG177" s="26" t="e">
        <v>#N/A</v>
      </c>
      <c r="AH177" s="26" t="e">
        <v>#N/A</v>
      </c>
      <c r="AI177" s="26" t="e">
        <v>#N/A</v>
      </c>
      <c r="AJ177" s="26" t="e">
        <v>#N/A</v>
      </c>
      <c r="AK177" s="26" t="e">
        <v>#N/A</v>
      </c>
      <c r="AL177" s="26" t="e">
        <v>#N/A</v>
      </c>
      <c r="AM177" s="26" t="e">
        <v>#N/A</v>
      </c>
      <c r="AN177" s="26" t="e">
        <v>#N/A</v>
      </c>
      <c r="AO177" s="26" t="e">
        <v>#N/A</v>
      </c>
      <c r="AP177" s="26" t="e">
        <v>#N/A</v>
      </c>
      <c r="AQ177" s="26" t="e">
        <v>#N/A</v>
      </c>
      <c r="AR177" s="26" t="e">
        <v>#N/A</v>
      </c>
      <c r="AS177" s="26" t="e">
        <v>#N/A</v>
      </c>
      <c r="AT177" s="26" t="e">
        <v>#N/A</v>
      </c>
      <c r="AU177" s="26" t="e">
        <v>#N/A</v>
      </c>
      <c r="AV177" s="26" t="e">
        <v>#N/A</v>
      </c>
      <c r="AW177" s="26" t="e">
        <v>#N/A</v>
      </c>
      <c r="AX177" s="26" t="e">
        <v>#N/A</v>
      </c>
      <c r="AY177" s="26" t="e">
        <v>#N/A</v>
      </c>
      <c r="AZ177" s="26" t="e">
        <v>#N/A</v>
      </c>
      <c r="BA177" s="26" t="e">
        <v>#N/A</v>
      </c>
      <c r="BB177" s="26" t="e">
        <v>#N/A</v>
      </c>
      <c r="BC177" s="26" t="e">
        <v>#N/A</v>
      </c>
      <c r="BD177" s="26" t="e">
        <v>#N/A</v>
      </c>
      <c r="BE177" s="26" t="e">
        <v>#N/A</v>
      </c>
      <c r="BF177" s="26" t="e">
        <v>#N/A</v>
      </c>
      <c r="BG177" s="26" t="e">
        <v>#N/A</v>
      </c>
      <c r="BH177" s="26" t="e">
        <v>#N/A</v>
      </c>
      <c r="BI177" s="26" t="e">
        <v>#N/A</v>
      </c>
      <c r="BJ177" s="26" t="e">
        <v>#N/A</v>
      </c>
      <c r="BK177" s="26" t="e">
        <v>#N/A</v>
      </c>
      <c r="BL177" s="26" t="e">
        <v>#N/A</v>
      </c>
      <c r="BM177" s="26" t="e">
        <v>#N/A</v>
      </c>
      <c r="BN177" s="26" t="e">
        <v>#N/A</v>
      </c>
      <c r="BO177" s="26" t="e">
        <v>#N/A</v>
      </c>
      <c r="BP177" s="26" t="e">
        <v>#N/A</v>
      </c>
      <c r="BQ177" s="26" t="e">
        <v>#N/A</v>
      </c>
      <c r="BR177" s="26" t="e">
        <v>#N/A</v>
      </c>
      <c r="BS177" s="26" t="e">
        <v>#N/A</v>
      </c>
      <c r="BT177" s="26" t="e">
        <v>#N/A</v>
      </c>
      <c r="BU177" s="26" t="e">
        <v>#N/A</v>
      </c>
      <c r="BV177" s="26" t="e">
        <v>#N/A</v>
      </c>
      <c r="BW177" s="26" t="e">
        <v>#N/A</v>
      </c>
      <c r="BX177" s="26" t="e">
        <v>#N/A</v>
      </c>
      <c r="BY177" s="26" t="e">
        <v>#N/A</v>
      </c>
      <c r="BZ177" s="26" t="e">
        <v>#N/A</v>
      </c>
      <c r="CA177" s="26" t="e">
        <v>#N/A</v>
      </c>
      <c r="CB177" s="26" t="e">
        <v>#N/A</v>
      </c>
      <c r="CC177" s="26" t="e">
        <v>#N/A</v>
      </c>
      <c r="CD177" s="26" t="e">
        <v>#N/A</v>
      </c>
      <c r="CE177" s="26" t="e">
        <v>#N/A</v>
      </c>
      <c r="CF177" s="26" t="e">
        <v>#N/A</v>
      </c>
      <c r="CG177" s="26" t="e">
        <v>#N/A</v>
      </c>
      <c r="CH177" s="26" t="e">
        <v>#N/A</v>
      </c>
      <c r="CI177" s="26" t="e">
        <v>#N/A</v>
      </c>
      <c r="CJ177" s="26" t="e">
        <v>#N/A</v>
      </c>
      <c r="CK177" s="26" t="e">
        <v>#N/A</v>
      </c>
      <c r="CL177" s="26" t="e">
        <v>#N/A</v>
      </c>
      <c r="CM177" s="26" t="e">
        <v>#N/A</v>
      </c>
      <c r="CN177" s="26" t="e">
        <v>#N/A</v>
      </c>
      <c r="CO177" s="26" t="e">
        <v>#N/A</v>
      </c>
      <c r="CP177" s="26" t="e">
        <v>#N/A</v>
      </c>
      <c r="CQ177" s="26" t="e">
        <v>#N/A</v>
      </c>
      <c r="CR177" s="26" t="e">
        <v>#N/A</v>
      </c>
      <c r="CS177" s="26" t="e">
        <v>#N/A</v>
      </c>
      <c r="CT177" s="26" t="e">
        <v>#N/A</v>
      </c>
      <c r="CU177" s="26" t="e">
        <v>#N/A</v>
      </c>
      <c r="CV177" s="26" t="e">
        <v>#N/A</v>
      </c>
      <c r="CW177" s="26" t="e">
        <v>#N/A</v>
      </c>
      <c r="CX177" s="26" t="e">
        <v>#N/A</v>
      </c>
      <c r="CY177" s="26" t="e">
        <v>#N/A</v>
      </c>
      <c r="CZ177" s="26" t="e">
        <v>#N/A</v>
      </c>
      <c r="DA177" s="26" t="e">
        <v>#N/A</v>
      </c>
      <c r="DB177" s="26" t="e">
        <v>#N/A</v>
      </c>
      <c r="DC177" s="26" t="e">
        <v>#N/A</v>
      </c>
      <c r="DD177" s="26" t="e">
        <v>#N/A</v>
      </c>
      <c r="DE177" s="26" t="e">
        <v>#N/A</v>
      </c>
      <c r="DF177" s="26" t="e">
        <v>#N/A</v>
      </c>
      <c r="DG177" s="26" t="e">
        <v>#N/A</v>
      </c>
      <c r="DH177" s="26" t="e">
        <v>#N/A</v>
      </c>
      <c r="DI177" s="26" t="e">
        <v>#N/A</v>
      </c>
      <c r="DJ177" s="26" t="e">
        <v>#N/A</v>
      </c>
      <c r="DK177" s="26" t="e">
        <v>#N/A</v>
      </c>
      <c r="DL177" s="26" t="e">
        <v>#N/A</v>
      </c>
      <c r="DM177" s="26" t="e">
        <v>#N/A</v>
      </c>
      <c r="DN177" s="26" t="e">
        <v>#N/A</v>
      </c>
      <c r="DO177" s="26" t="e">
        <v>#N/A</v>
      </c>
      <c r="DP177" s="26" t="e">
        <v>#N/A</v>
      </c>
      <c r="DQ177" s="26" t="e">
        <v>#N/A</v>
      </c>
      <c r="DR177" s="26" t="e">
        <v>#N/A</v>
      </c>
      <c r="DS177" s="26" t="e">
        <v>#N/A</v>
      </c>
      <c r="DT177" s="26" t="e">
        <v>#N/A</v>
      </c>
      <c r="DU177" s="26" t="e">
        <v>#N/A</v>
      </c>
      <c r="DV177" s="26" t="e">
        <v>#N/A</v>
      </c>
      <c r="DW177" s="26" t="e">
        <v>#N/A</v>
      </c>
      <c r="DX177" s="26" t="e">
        <v>#N/A</v>
      </c>
      <c r="DY177" s="26" t="e">
        <v>#N/A</v>
      </c>
      <c r="DZ177" s="26" t="e">
        <v>#N/A</v>
      </c>
      <c r="EA177" s="26" t="e">
        <v>#N/A</v>
      </c>
      <c r="EB177" s="26" t="e">
        <v>#N/A</v>
      </c>
      <c r="EC177" s="26" t="e">
        <v>#N/A</v>
      </c>
      <c r="ED177" s="26" t="e">
        <v>#N/A</v>
      </c>
      <c r="EE177" s="26" t="e">
        <v>#N/A</v>
      </c>
      <c r="EF177" s="26" t="e">
        <v>#N/A</v>
      </c>
      <c r="EG177" s="26" t="e">
        <v>#N/A</v>
      </c>
      <c r="EH177" s="26" t="e">
        <v>#N/A</v>
      </c>
      <c r="EI177" s="26" t="e">
        <v>#N/A</v>
      </c>
      <c r="EJ177" s="26" t="e">
        <v>#N/A</v>
      </c>
      <c r="EK177" s="26" t="e">
        <v>#N/A</v>
      </c>
      <c r="EL177" s="53">
        <v>2439.4349999999999</v>
      </c>
      <c r="EM177" s="53">
        <v>2485.9189999999999</v>
      </c>
      <c r="EN177" s="53">
        <v>2534.9270000000001</v>
      </c>
      <c r="EO177" s="53">
        <v>2586.5729999999999</v>
      </c>
      <c r="EP177" s="53">
        <v>2640.9780000000001</v>
      </c>
      <c r="EQ177" s="53">
        <v>2698.2719999999999</v>
      </c>
      <c r="ER177" s="53">
        <v>2758.5909999999999</v>
      </c>
      <c r="ES177" s="53">
        <v>2822.0819999999999</v>
      </c>
      <c r="ET177" s="53">
        <v>2888.902</v>
      </c>
      <c r="EU177" s="53">
        <v>2958.761</v>
      </c>
      <c r="EV177" s="53">
        <v>3031.8040000000001</v>
      </c>
      <c r="EW177" s="53">
        <v>3045.9079999999999</v>
      </c>
      <c r="EX177" s="53">
        <v>3051.2420000000002</v>
      </c>
      <c r="EY177" s="53">
        <v>3129.0039999999999</v>
      </c>
      <c r="EZ177" s="53">
        <v>3183.9929999999999</v>
      </c>
      <c r="FA177" s="53">
        <v>3264.64</v>
      </c>
      <c r="FB177" s="53">
        <v>3358.2020000000002</v>
      </c>
      <c r="FC177" s="53">
        <v>3451.0790000000002</v>
      </c>
      <c r="FD177" s="53">
        <v>3547.9319999999998</v>
      </c>
      <c r="FE177" s="53">
        <v>3656.7959999999998</v>
      </c>
      <c r="FF177" s="53">
        <v>3769.1709999999998</v>
      </c>
      <c r="FG177" s="53">
        <v>3880.2249999999999</v>
      </c>
      <c r="FH177" s="53">
        <v>3992.1210000000001</v>
      </c>
      <c r="FI177" s="53">
        <v>4109.8379999999997</v>
      </c>
      <c r="FJ177" s="53">
        <v>4226.38</v>
      </c>
      <c r="FK177" s="53">
        <v>4356.8630000000003</v>
      </c>
      <c r="FL177" s="53">
        <v>4502.3519999999999</v>
      </c>
      <c r="FM177" s="53">
        <v>4657.0720000000001</v>
      </c>
      <c r="FN177" s="53">
        <v>4818.9930000000004</v>
      </c>
      <c r="FO177" s="53">
        <v>4975.585</v>
      </c>
      <c r="FP177" s="53">
        <v>5138.4780000000001</v>
      </c>
      <c r="FQ177" s="53">
        <v>5306.7489999999998</v>
      </c>
      <c r="FR177" s="53">
        <v>5480.0420000000004</v>
      </c>
      <c r="FS177" s="53">
        <v>5658.9480000000003</v>
      </c>
      <c r="FT177" s="53">
        <v>5828.7380000000003</v>
      </c>
      <c r="FU177" s="53">
        <v>5981.8140000000003</v>
      </c>
      <c r="FV177" s="53">
        <v>6156.9470000000001</v>
      </c>
      <c r="FW177" s="53">
        <v>6366.2079999999996</v>
      </c>
      <c r="FX177" s="53">
        <v>6587.74</v>
      </c>
      <c r="FY177" s="53">
        <v>6803.5619999999999</v>
      </c>
      <c r="FZ177" s="53">
        <v>6981.76</v>
      </c>
      <c r="GA177" s="53">
        <v>7121.616</v>
      </c>
      <c r="GB177" s="53">
        <v>7270.6260000000002</v>
      </c>
      <c r="GC177" s="53">
        <v>7559.6040000000003</v>
      </c>
      <c r="GD177" s="53">
        <v>6264.3059999999996</v>
      </c>
      <c r="GE177" s="53">
        <v>5460.6220000000003</v>
      </c>
      <c r="GF177" s="53">
        <v>6510.9629999999997</v>
      </c>
      <c r="GG177" s="53">
        <v>7580.4679999999998</v>
      </c>
      <c r="GH177" s="53">
        <v>7956.5519999999997</v>
      </c>
      <c r="GI177" s="53">
        <v>8122.2389999999996</v>
      </c>
      <c r="GJ177" s="53">
        <v>8278.2090000000007</v>
      </c>
      <c r="GK177" s="53">
        <v>8467.241</v>
      </c>
      <c r="GL177" s="53">
        <v>8686.1550000000007</v>
      </c>
      <c r="GM177" s="53">
        <v>8897.1489999999994</v>
      </c>
      <c r="GN177" s="53">
        <v>9127.8960000000006</v>
      </c>
      <c r="GO177" s="53">
        <v>9378.2260000000006</v>
      </c>
      <c r="GP177" s="53">
        <v>9638.17</v>
      </c>
      <c r="GQ177" s="53">
        <v>9907.509</v>
      </c>
      <c r="GR177" s="53">
        <v>10186.063</v>
      </c>
      <c r="GS177" s="53">
        <v>10746</v>
      </c>
      <c r="GT177" s="53"/>
      <c r="GU177" s="53">
        <v>17488.420999999998</v>
      </c>
    </row>
    <row r="178" spans="1:203">
      <c r="A178" s="2" t="s">
        <v>565</v>
      </c>
      <c r="B178" s="17" t="e">
        <v>#N/A</v>
      </c>
      <c r="C178" s="17" t="e">
        <v>#N/A</v>
      </c>
      <c r="D178" s="17" t="e">
        <v>#N/A</v>
      </c>
      <c r="E178" s="17" t="e">
        <v>#N/A</v>
      </c>
      <c r="F178" s="26" t="e">
        <v>#N/A</v>
      </c>
      <c r="G178" s="26" t="e">
        <v>#N/A</v>
      </c>
      <c r="H178" s="26" t="e">
        <v>#N/A</v>
      </c>
      <c r="I178" s="26" t="e">
        <v>#N/A</v>
      </c>
      <c r="J178" s="26" t="e">
        <v>#N/A</v>
      </c>
      <c r="K178" s="26" t="e">
        <v>#N/A</v>
      </c>
      <c r="L178" s="26" t="e">
        <v>#N/A</v>
      </c>
      <c r="M178" s="26" t="e">
        <v>#N/A</v>
      </c>
      <c r="N178" s="26" t="e">
        <v>#N/A</v>
      </c>
      <c r="O178" s="26" t="e">
        <v>#N/A</v>
      </c>
      <c r="P178" s="26" t="e">
        <v>#N/A</v>
      </c>
      <c r="Q178" s="26" t="e">
        <v>#N/A</v>
      </c>
      <c r="R178" s="26" t="e">
        <v>#N/A</v>
      </c>
      <c r="S178" s="26" t="e">
        <v>#N/A</v>
      </c>
      <c r="T178" s="26" t="e">
        <v>#N/A</v>
      </c>
      <c r="U178" s="26" t="e">
        <v>#N/A</v>
      </c>
      <c r="V178" s="26" t="e">
        <v>#N/A</v>
      </c>
      <c r="W178" s="26" t="e">
        <v>#N/A</v>
      </c>
      <c r="X178" s="26" t="e">
        <v>#N/A</v>
      </c>
      <c r="Y178" s="26" t="e">
        <v>#N/A</v>
      </c>
      <c r="Z178" s="26" t="e">
        <v>#N/A</v>
      </c>
      <c r="AA178" s="26" t="e">
        <v>#N/A</v>
      </c>
      <c r="AB178" s="26" t="e">
        <v>#N/A</v>
      </c>
      <c r="AC178" s="26" t="e">
        <v>#N/A</v>
      </c>
      <c r="AD178" s="26" t="e">
        <v>#N/A</v>
      </c>
      <c r="AE178" s="26" t="e">
        <v>#N/A</v>
      </c>
      <c r="AF178" s="26" t="e">
        <v>#N/A</v>
      </c>
      <c r="AG178" s="26" t="e">
        <v>#N/A</v>
      </c>
      <c r="AH178" s="26" t="e">
        <v>#N/A</v>
      </c>
      <c r="AI178" s="26" t="e">
        <v>#N/A</v>
      </c>
      <c r="AJ178" s="26" t="e">
        <v>#N/A</v>
      </c>
      <c r="AK178" s="26" t="e">
        <v>#N/A</v>
      </c>
      <c r="AL178" s="26" t="e">
        <v>#N/A</v>
      </c>
      <c r="AM178" s="26" t="e">
        <v>#N/A</v>
      </c>
      <c r="AN178" s="26" t="e">
        <v>#N/A</v>
      </c>
      <c r="AO178" s="26" t="e">
        <v>#N/A</v>
      </c>
      <c r="AP178" s="26" t="e">
        <v>#N/A</v>
      </c>
      <c r="AQ178" s="26" t="e">
        <v>#N/A</v>
      </c>
      <c r="AR178" s="26" t="e">
        <v>#N/A</v>
      </c>
      <c r="AS178" s="26" t="e">
        <v>#N/A</v>
      </c>
      <c r="AT178" s="26" t="e">
        <v>#N/A</v>
      </c>
      <c r="AU178" s="26" t="e">
        <v>#N/A</v>
      </c>
      <c r="AV178" s="26" t="e">
        <v>#N/A</v>
      </c>
      <c r="AW178" s="26" t="e">
        <v>#N/A</v>
      </c>
      <c r="AX178" s="26" t="e">
        <v>#N/A</v>
      </c>
      <c r="AY178" s="26" t="e">
        <v>#N/A</v>
      </c>
      <c r="AZ178" s="26" t="e">
        <v>#N/A</v>
      </c>
      <c r="BA178" s="26" t="e">
        <v>#N/A</v>
      </c>
      <c r="BB178" s="26" t="e">
        <v>#N/A</v>
      </c>
      <c r="BC178" s="26" t="e">
        <v>#N/A</v>
      </c>
      <c r="BD178" s="26" t="e">
        <v>#N/A</v>
      </c>
      <c r="BE178" s="26" t="e">
        <v>#N/A</v>
      </c>
      <c r="BF178" s="26" t="e">
        <v>#N/A</v>
      </c>
      <c r="BG178" s="26" t="e">
        <v>#N/A</v>
      </c>
      <c r="BH178" s="26" t="e">
        <v>#N/A</v>
      </c>
      <c r="BI178" s="26" t="e">
        <v>#N/A</v>
      </c>
      <c r="BJ178" s="26" t="e">
        <v>#N/A</v>
      </c>
      <c r="BK178" s="26" t="e">
        <v>#N/A</v>
      </c>
      <c r="BL178" s="26" t="e">
        <v>#N/A</v>
      </c>
      <c r="BM178" s="26" t="e">
        <v>#N/A</v>
      </c>
      <c r="BN178" s="26" t="e">
        <v>#N/A</v>
      </c>
      <c r="BO178" s="26" t="e">
        <v>#N/A</v>
      </c>
      <c r="BP178" s="26" t="e">
        <v>#N/A</v>
      </c>
      <c r="BQ178" s="26" t="e">
        <v>#N/A</v>
      </c>
      <c r="BR178" s="26" t="e">
        <v>#N/A</v>
      </c>
      <c r="BS178" s="26" t="e">
        <v>#N/A</v>
      </c>
      <c r="BT178" s="26" t="e">
        <v>#N/A</v>
      </c>
      <c r="BU178" s="26" t="e">
        <v>#N/A</v>
      </c>
      <c r="BV178" s="26" t="e">
        <v>#N/A</v>
      </c>
      <c r="BW178" s="26" t="e">
        <v>#N/A</v>
      </c>
      <c r="BX178" s="26" t="e">
        <v>#N/A</v>
      </c>
      <c r="BY178" s="26" t="e">
        <v>#N/A</v>
      </c>
      <c r="BZ178" s="26" t="e">
        <v>#N/A</v>
      </c>
      <c r="CA178" s="26" t="e">
        <v>#N/A</v>
      </c>
      <c r="CB178" s="26" t="e">
        <v>#N/A</v>
      </c>
      <c r="CC178" s="26" t="e">
        <v>#N/A</v>
      </c>
      <c r="CD178" s="26" t="e">
        <v>#N/A</v>
      </c>
      <c r="CE178" s="26" t="e">
        <v>#N/A</v>
      </c>
      <c r="CF178" s="26" t="e">
        <v>#N/A</v>
      </c>
      <c r="CG178" s="26" t="e">
        <v>#N/A</v>
      </c>
      <c r="CH178" s="26" t="e">
        <v>#N/A</v>
      </c>
      <c r="CI178" s="26" t="e">
        <v>#N/A</v>
      </c>
      <c r="CJ178" s="26" t="e">
        <v>#N/A</v>
      </c>
      <c r="CK178" s="26" t="e">
        <v>#N/A</v>
      </c>
      <c r="CL178" s="26" t="e">
        <v>#N/A</v>
      </c>
      <c r="CM178" s="26" t="e">
        <v>#N/A</v>
      </c>
      <c r="CN178" s="26" t="e">
        <v>#N/A</v>
      </c>
      <c r="CO178" s="26" t="e">
        <v>#N/A</v>
      </c>
      <c r="CP178" s="26" t="e">
        <v>#N/A</v>
      </c>
      <c r="CQ178" s="26" t="e">
        <v>#N/A</v>
      </c>
      <c r="CR178" s="26" t="e">
        <v>#N/A</v>
      </c>
      <c r="CS178" s="26" t="e">
        <v>#N/A</v>
      </c>
      <c r="CT178" s="26" t="e">
        <v>#N/A</v>
      </c>
      <c r="CU178" s="26" t="e">
        <v>#N/A</v>
      </c>
      <c r="CV178" s="26" t="e">
        <v>#N/A</v>
      </c>
      <c r="CW178" s="26" t="e">
        <v>#N/A</v>
      </c>
      <c r="CX178" s="26" t="e">
        <v>#N/A</v>
      </c>
      <c r="CY178" s="26" t="e">
        <v>#N/A</v>
      </c>
      <c r="CZ178" s="26" t="e">
        <v>#N/A</v>
      </c>
      <c r="DA178" s="26" t="e">
        <v>#N/A</v>
      </c>
      <c r="DB178" s="26" t="e">
        <v>#N/A</v>
      </c>
      <c r="DC178" s="26" t="e">
        <v>#N/A</v>
      </c>
      <c r="DD178" s="26" t="e">
        <v>#N/A</v>
      </c>
      <c r="DE178" s="26" t="e">
        <v>#N/A</v>
      </c>
      <c r="DF178" s="26" t="e">
        <v>#N/A</v>
      </c>
      <c r="DG178" s="26" t="e">
        <v>#N/A</v>
      </c>
      <c r="DH178" s="26" t="e">
        <v>#N/A</v>
      </c>
      <c r="DI178" s="26" t="e">
        <v>#N/A</v>
      </c>
      <c r="DJ178" s="26" t="e">
        <v>#N/A</v>
      </c>
      <c r="DK178" s="26" t="e">
        <v>#N/A</v>
      </c>
      <c r="DL178" s="26" t="e">
        <v>#N/A</v>
      </c>
      <c r="DM178" s="26" t="e">
        <v>#N/A</v>
      </c>
      <c r="DN178" s="26" t="e">
        <v>#N/A</v>
      </c>
      <c r="DO178" s="26" t="e">
        <v>#N/A</v>
      </c>
      <c r="DP178" s="26" t="e">
        <v>#N/A</v>
      </c>
      <c r="DQ178" s="26" t="e">
        <v>#N/A</v>
      </c>
      <c r="DR178" s="26" t="e">
        <v>#N/A</v>
      </c>
      <c r="DS178" s="26" t="e">
        <v>#N/A</v>
      </c>
      <c r="DT178" s="26" t="e">
        <v>#N/A</v>
      </c>
      <c r="DU178" s="26" t="e">
        <v>#N/A</v>
      </c>
      <c r="DV178" s="26" t="e">
        <v>#N/A</v>
      </c>
      <c r="DW178" s="26" t="e">
        <v>#N/A</v>
      </c>
      <c r="DX178" s="26" t="e">
        <v>#N/A</v>
      </c>
      <c r="DY178" s="26" t="e">
        <v>#N/A</v>
      </c>
      <c r="DZ178" s="26" t="e">
        <v>#N/A</v>
      </c>
      <c r="EA178" s="26" t="e">
        <v>#N/A</v>
      </c>
      <c r="EB178" s="26" t="e">
        <v>#N/A</v>
      </c>
      <c r="EC178" s="26" t="e">
        <v>#N/A</v>
      </c>
      <c r="ED178" s="26" t="e">
        <v>#N/A</v>
      </c>
      <c r="EE178" s="26" t="e">
        <v>#N/A</v>
      </c>
      <c r="EF178" s="26" t="e">
        <v>#N/A</v>
      </c>
      <c r="EG178" s="26" t="e">
        <v>#N/A</v>
      </c>
      <c r="EH178" s="26" t="e">
        <v>#N/A</v>
      </c>
      <c r="EI178" s="26" t="e">
        <v>#N/A</v>
      </c>
      <c r="EJ178" s="26" t="e">
        <v>#N/A</v>
      </c>
      <c r="EK178" s="26" t="e">
        <v>#N/A</v>
      </c>
      <c r="EL178" s="53">
        <v>59.73</v>
      </c>
      <c r="EM178" s="53">
        <v>59.915999999999997</v>
      </c>
      <c r="EN178" s="53">
        <v>60.011000000000003</v>
      </c>
      <c r="EO178" s="53">
        <v>60</v>
      </c>
      <c r="EP178" s="53">
        <v>60.006</v>
      </c>
      <c r="EQ178" s="53">
        <v>60.226999999999997</v>
      </c>
      <c r="ER178" s="53">
        <v>60.796999999999997</v>
      </c>
      <c r="ES178" s="53">
        <v>61.325000000000003</v>
      </c>
      <c r="ET178" s="53">
        <v>61.683</v>
      </c>
      <c r="EU178" s="53">
        <v>62.506999999999998</v>
      </c>
      <c r="EV178" s="53">
        <v>63.402999999999999</v>
      </c>
      <c r="EW178" s="53">
        <v>64.33</v>
      </c>
      <c r="EX178" s="53">
        <v>65.344999999999999</v>
      </c>
      <c r="EY178" s="53">
        <v>66.361000000000004</v>
      </c>
      <c r="EZ178" s="53">
        <v>67.451999999999998</v>
      </c>
      <c r="FA178" s="53">
        <v>68.691000000000003</v>
      </c>
      <c r="FB178" s="53">
        <v>69.766000000000005</v>
      </c>
      <c r="FC178" s="53">
        <v>70.787000000000006</v>
      </c>
      <c r="FD178" s="53">
        <v>71.804000000000002</v>
      </c>
      <c r="FE178" s="53">
        <v>72.721999999999994</v>
      </c>
      <c r="FF178" s="53">
        <v>73.631</v>
      </c>
      <c r="FG178" s="53">
        <v>74.86</v>
      </c>
      <c r="FH178" s="53">
        <v>76.594999999999999</v>
      </c>
      <c r="FI178" s="53">
        <v>78.221999999999994</v>
      </c>
      <c r="FJ178" s="53">
        <v>79.667000000000002</v>
      </c>
      <c r="FK178" s="53">
        <v>81.606999999999999</v>
      </c>
      <c r="FL178" s="53">
        <v>84.176000000000002</v>
      </c>
      <c r="FM178" s="53">
        <v>86.796000000000006</v>
      </c>
      <c r="FN178" s="53">
        <v>89.367000000000004</v>
      </c>
      <c r="FO178" s="53">
        <v>91.804000000000002</v>
      </c>
      <c r="FP178" s="53">
        <v>94.070999999999998</v>
      </c>
      <c r="FQ178" s="53">
        <v>96.442999999999998</v>
      </c>
      <c r="FR178" s="53">
        <v>98.563000000000002</v>
      </c>
      <c r="FS178" s="53">
        <v>100.789</v>
      </c>
      <c r="FT178" s="53">
        <v>103.117</v>
      </c>
      <c r="FU178" s="53">
        <v>105.548</v>
      </c>
      <c r="FV178" s="53">
        <v>108.083</v>
      </c>
      <c r="FW178" s="53">
        <v>110.72499999999999</v>
      </c>
      <c r="FX178" s="53">
        <v>113.48099999999999</v>
      </c>
      <c r="FY178" s="53">
        <v>116.35599999999999</v>
      </c>
      <c r="FZ178" s="53">
        <v>119.361</v>
      </c>
      <c r="GA178" s="53">
        <v>122.503</v>
      </c>
      <c r="GB178" s="53">
        <v>125.821</v>
      </c>
      <c r="GC178" s="53">
        <v>129.34700000000001</v>
      </c>
      <c r="GD178" s="53">
        <v>133.084</v>
      </c>
      <c r="GE178" s="53">
        <v>137.04</v>
      </c>
      <c r="GF178" s="53">
        <v>141.21700000000001</v>
      </c>
      <c r="GG178" s="53">
        <v>145.601</v>
      </c>
      <c r="GH178" s="53">
        <v>150.18600000000001</v>
      </c>
      <c r="GI178" s="53">
        <v>154.97</v>
      </c>
      <c r="GJ178" s="53">
        <v>159.94800000000001</v>
      </c>
      <c r="GK178" s="53">
        <v>165.12299999999999</v>
      </c>
      <c r="GL178" s="53">
        <v>170.48599999999999</v>
      </c>
      <c r="GM178" s="53">
        <v>176.023</v>
      </c>
      <c r="GN178" s="53">
        <v>181.733</v>
      </c>
      <c r="GO178" s="53">
        <v>187.60400000000001</v>
      </c>
      <c r="GP178" s="53">
        <v>193.63399999999999</v>
      </c>
      <c r="GQ178" s="53">
        <v>199.827</v>
      </c>
      <c r="GR178" s="53">
        <v>206.178</v>
      </c>
      <c r="GS178" s="53">
        <v>172</v>
      </c>
      <c r="GT178" s="53"/>
      <c r="GU178" s="53">
        <v>367.017</v>
      </c>
    </row>
    <row r="179" spans="1:203">
      <c r="A179" s="2" t="s">
        <v>566</v>
      </c>
      <c r="B179" s="17" t="e">
        <v>#N/A</v>
      </c>
      <c r="C179" s="17" t="e">
        <v>#N/A</v>
      </c>
      <c r="D179" s="17" t="e">
        <v>#N/A</v>
      </c>
      <c r="E179" s="17" t="e">
        <v>#N/A</v>
      </c>
      <c r="F179" s="26" t="e">
        <v>#N/A</v>
      </c>
      <c r="G179" s="26" t="e">
        <v>#N/A</v>
      </c>
      <c r="H179" s="26" t="e">
        <v>#N/A</v>
      </c>
      <c r="I179" s="26" t="e">
        <v>#N/A</v>
      </c>
      <c r="J179" s="26" t="e">
        <v>#N/A</v>
      </c>
      <c r="K179" s="26" t="e">
        <v>#N/A</v>
      </c>
      <c r="L179" s="26" t="e">
        <v>#N/A</v>
      </c>
      <c r="M179" s="26" t="e">
        <v>#N/A</v>
      </c>
      <c r="N179" s="26" t="e">
        <v>#N/A</v>
      </c>
      <c r="O179" s="26" t="e">
        <v>#N/A</v>
      </c>
      <c r="P179" s="26" t="e">
        <v>#N/A</v>
      </c>
      <c r="Q179" s="26" t="e">
        <v>#N/A</v>
      </c>
      <c r="R179" s="26" t="e">
        <v>#N/A</v>
      </c>
      <c r="S179" s="26" t="e">
        <v>#N/A</v>
      </c>
      <c r="T179" s="26" t="e">
        <v>#N/A</v>
      </c>
      <c r="U179" s="26" t="e">
        <v>#N/A</v>
      </c>
      <c r="V179" s="26" t="e">
        <v>#N/A</v>
      </c>
      <c r="W179" s="26" t="e">
        <v>#N/A</v>
      </c>
      <c r="X179" s="26" t="e">
        <v>#N/A</v>
      </c>
      <c r="Y179" s="26" t="e">
        <v>#N/A</v>
      </c>
      <c r="Z179" s="26" t="e">
        <v>#N/A</v>
      </c>
      <c r="AA179" s="26" t="e">
        <v>#N/A</v>
      </c>
      <c r="AB179" s="26" t="e">
        <v>#N/A</v>
      </c>
      <c r="AC179" s="26" t="e">
        <v>#N/A</v>
      </c>
      <c r="AD179" s="26" t="e">
        <v>#N/A</v>
      </c>
      <c r="AE179" s="26" t="e">
        <v>#N/A</v>
      </c>
      <c r="AF179" s="26" t="e">
        <v>#N/A</v>
      </c>
      <c r="AG179" s="26" t="e">
        <v>#N/A</v>
      </c>
      <c r="AH179" s="26" t="e">
        <v>#N/A</v>
      </c>
      <c r="AI179" s="26" t="e">
        <v>#N/A</v>
      </c>
      <c r="AJ179" s="26" t="e">
        <v>#N/A</v>
      </c>
      <c r="AK179" s="26" t="e">
        <v>#N/A</v>
      </c>
      <c r="AL179" s="26" t="e">
        <v>#N/A</v>
      </c>
      <c r="AM179" s="26" t="e">
        <v>#N/A</v>
      </c>
      <c r="AN179" s="26" t="e">
        <v>#N/A</v>
      </c>
      <c r="AO179" s="26" t="e">
        <v>#N/A</v>
      </c>
      <c r="AP179" s="26" t="e">
        <v>#N/A</v>
      </c>
      <c r="AQ179" s="26" t="e">
        <v>#N/A</v>
      </c>
      <c r="AR179" s="26" t="e">
        <v>#N/A</v>
      </c>
      <c r="AS179" s="26" t="e">
        <v>#N/A</v>
      </c>
      <c r="AT179" s="26" t="e">
        <v>#N/A</v>
      </c>
      <c r="AU179" s="26" t="e">
        <v>#N/A</v>
      </c>
      <c r="AV179" s="26" t="e">
        <v>#N/A</v>
      </c>
      <c r="AW179" s="26" t="e">
        <v>#N/A</v>
      </c>
      <c r="AX179" s="26" t="e">
        <v>#N/A</v>
      </c>
      <c r="AY179" s="26" t="e">
        <v>#N/A</v>
      </c>
      <c r="AZ179" s="26" t="e">
        <v>#N/A</v>
      </c>
      <c r="BA179" s="26" t="e">
        <v>#N/A</v>
      </c>
      <c r="BB179" s="26" t="e">
        <v>#N/A</v>
      </c>
      <c r="BC179" s="26" t="e">
        <v>#N/A</v>
      </c>
      <c r="BD179" s="26" t="e">
        <v>#N/A</v>
      </c>
      <c r="BE179" s="26" t="e">
        <v>#N/A</v>
      </c>
      <c r="BF179" s="26" t="e">
        <v>#N/A</v>
      </c>
      <c r="BG179" s="26" t="e">
        <v>#N/A</v>
      </c>
      <c r="BH179" s="26" t="e">
        <v>#N/A</v>
      </c>
      <c r="BI179" s="26" t="e">
        <v>#N/A</v>
      </c>
      <c r="BJ179" s="26" t="e">
        <v>#N/A</v>
      </c>
      <c r="BK179" s="26" t="e">
        <v>#N/A</v>
      </c>
      <c r="BL179" s="26" t="e">
        <v>#N/A</v>
      </c>
      <c r="BM179" s="26" t="e">
        <v>#N/A</v>
      </c>
      <c r="BN179" s="26" t="e">
        <v>#N/A</v>
      </c>
      <c r="BO179" s="26" t="e">
        <v>#N/A</v>
      </c>
      <c r="BP179" s="26" t="e">
        <v>#N/A</v>
      </c>
      <c r="BQ179" s="26" t="e">
        <v>#N/A</v>
      </c>
      <c r="BR179" s="26" t="e">
        <v>#N/A</v>
      </c>
      <c r="BS179" s="26" t="e">
        <v>#N/A</v>
      </c>
      <c r="BT179" s="26" t="e">
        <v>#N/A</v>
      </c>
      <c r="BU179" s="26" t="e">
        <v>#N/A</v>
      </c>
      <c r="BV179" s="26" t="e">
        <v>#N/A</v>
      </c>
      <c r="BW179" s="26" t="e">
        <v>#N/A</v>
      </c>
      <c r="BX179" s="26" t="e">
        <v>#N/A</v>
      </c>
      <c r="BY179" s="26" t="e">
        <v>#N/A</v>
      </c>
      <c r="BZ179" s="26" t="e">
        <v>#N/A</v>
      </c>
      <c r="CA179" s="26" t="e">
        <v>#N/A</v>
      </c>
      <c r="CB179" s="26" t="e">
        <v>#N/A</v>
      </c>
      <c r="CC179" s="26" t="e">
        <v>#N/A</v>
      </c>
      <c r="CD179" s="26" t="e">
        <v>#N/A</v>
      </c>
      <c r="CE179" s="26" t="e">
        <v>#N/A</v>
      </c>
      <c r="CF179" s="26" t="e">
        <v>#N/A</v>
      </c>
      <c r="CG179" s="26" t="e">
        <v>#N/A</v>
      </c>
      <c r="CH179" s="26" t="e">
        <v>#N/A</v>
      </c>
      <c r="CI179" s="26" t="e">
        <v>#N/A</v>
      </c>
      <c r="CJ179" s="26" t="e">
        <v>#N/A</v>
      </c>
      <c r="CK179" s="26" t="e">
        <v>#N/A</v>
      </c>
      <c r="CL179" s="26" t="e">
        <v>#N/A</v>
      </c>
      <c r="CM179" s="26" t="e">
        <v>#N/A</v>
      </c>
      <c r="CN179" s="26" t="e">
        <v>#N/A</v>
      </c>
      <c r="CO179" s="26" t="e">
        <v>#N/A</v>
      </c>
      <c r="CP179" s="26" t="e">
        <v>#N/A</v>
      </c>
      <c r="CQ179" s="26" t="e">
        <v>#N/A</v>
      </c>
      <c r="CR179" s="26" t="e">
        <v>#N/A</v>
      </c>
      <c r="CS179" s="26" t="e">
        <v>#N/A</v>
      </c>
      <c r="CT179" s="26" t="e">
        <v>#N/A</v>
      </c>
      <c r="CU179" s="26" t="e">
        <v>#N/A</v>
      </c>
      <c r="CV179" s="26" t="e">
        <v>#N/A</v>
      </c>
      <c r="CW179" s="26" t="e">
        <v>#N/A</v>
      </c>
      <c r="CX179" s="26" t="e">
        <v>#N/A</v>
      </c>
      <c r="CY179" s="26" t="e">
        <v>#N/A</v>
      </c>
      <c r="CZ179" s="26" t="e">
        <v>#N/A</v>
      </c>
      <c r="DA179" s="26" t="e">
        <v>#N/A</v>
      </c>
      <c r="DB179" s="26" t="e">
        <v>#N/A</v>
      </c>
      <c r="DC179" s="26" t="e">
        <v>#N/A</v>
      </c>
      <c r="DD179" s="26" t="e">
        <v>#N/A</v>
      </c>
      <c r="DE179" s="26" t="e">
        <v>#N/A</v>
      </c>
      <c r="DF179" s="26" t="e">
        <v>#N/A</v>
      </c>
      <c r="DG179" s="26" t="e">
        <v>#N/A</v>
      </c>
      <c r="DH179" s="26" t="e">
        <v>#N/A</v>
      </c>
      <c r="DI179" s="26" t="e">
        <v>#N/A</v>
      </c>
      <c r="DJ179" s="26" t="e">
        <v>#N/A</v>
      </c>
      <c r="DK179" s="26" t="e">
        <v>#N/A</v>
      </c>
      <c r="DL179" s="26" t="e">
        <v>#N/A</v>
      </c>
      <c r="DM179" s="26" t="e">
        <v>#N/A</v>
      </c>
      <c r="DN179" s="26" t="e">
        <v>#N/A</v>
      </c>
      <c r="DO179" s="26" t="e">
        <v>#N/A</v>
      </c>
      <c r="DP179" s="26" t="e">
        <v>#N/A</v>
      </c>
      <c r="DQ179" s="26" t="e">
        <v>#N/A</v>
      </c>
      <c r="DR179" s="26" t="e">
        <v>#N/A</v>
      </c>
      <c r="DS179" s="26" t="e">
        <v>#N/A</v>
      </c>
      <c r="DT179" s="26" t="e">
        <v>#N/A</v>
      </c>
      <c r="DU179" s="26" t="e">
        <v>#N/A</v>
      </c>
      <c r="DV179" s="26" t="e">
        <v>#N/A</v>
      </c>
      <c r="DW179" s="26" t="e">
        <v>#N/A</v>
      </c>
      <c r="DX179" s="26" t="e">
        <v>#N/A</v>
      </c>
      <c r="DY179" s="26" t="e">
        <v>#N/A</v>
      </c>
      <c r="DZ179" s="26" t="e">
        <v>#N/A</v>
      </c>
      <c r="EA179" s="26" t="e">
        <v>#N/A</v>
      </c>
      <c r="EB179" s="26" t="e">
        <v>#N/A</v>
      </c>
      <c r="EC179" s="26" t="e">
        <v>#N/A</v>
      </c>
      <c r="ED179" s="26" t="e">
        <v>#N/A</v>
      </c>
      <c r="EE179" s="26" t="e">
        <v>#N/A</v>
      </c>
      <c r="EF179" s="26" t="e">
        <v>#N/A</v>
      </c>
      <c r="EG179" s="26" t="e">
        <v>#N/A</v>
      </c>
      <c r="EH179" s="26" t="e">
        <v>#N/A</v>
      </c>
      <c r="EI179" s="26" t="e">
        <v>#N/A</v>
      </c>
      <c r="EJ179" s="26" t="e">
        <v>#N/A</v>
      </c>
      <c r="EK179" s="26" t="e">
        <v>#N/A</v>
      </c>
      <c r="EL179" s="53">
        <v>2653.6370000000002</v>
      </c>
      <c r="EM179" s="53">
        <v>2703.4569999999999</v>
      </c>
      <c r="EN179" s="53">
        <v>2755.5889999999999</v>
      </c>
      <c r="EO179" s="53">
        <v>2810.1309999999999</v>
      </c>
      <c r="EP179" s="53">
        <v>2867.1860000000001</v>
      </c>
      <c r="EQ179" s="53">
        <v>2926.8629999999998</v>
      </c>
      <c r="ER179" s="53">
        <v>2989.2759999999998</v>
      </c>
      <c r="ES179" s="53">
        <v>3054.547</v>
      </c>
      <c r="ET179" s="53">
        <v>3123.116</v>
      </c>
      <c r="EU179" s="53">
        <v>3194.8209999999999</v>
      </c>
      <c r="EV179" s="53">
        <v>3269.808</v>
      </c>
      <c r="EW179" s="53">
        <v>3348.2280000000001</v>
      </c>
      <c r="EX179" s="53">
        <v>3430.2429999999999</v>
      </c>
      <c r="EY179" s="53">
        <v>3516.0250000000001</v>
      </c>
      <c r="EZ179" s="53">
        <v>3636.1379999999999</v>
      </c>
      <c r="FA179" s="53">
        <v>3743.9670000000001</v>
      </c>
      <c r="FB179" s="53">
        <v>3856.5279999999998</v>
      </c>
      <c r="FC179" s="53">
        <v>3965.8409999999999</v>
      </c>
      <c r="FD179" s="53">
        <v>4073.826</v>
      </c>
      <c r="FE179" s="53">
        <v>4192.7240000000002</v>
      </c>
      <c r="FF179" s="53">
        <v>4317.8909999999996</v>
      </c>
      <c r="FG179" s="53">
        <v>4450.1419999999998</v>
      </c>
      <c r="FH179" s="53">
        <v>4588.6959999999999</v>
      </c>
      <c r="FI179" s="53">
        <v>4727.1629999999996</v>
      </c>
      <c r="FJ179" s="53">
        <v>4872.2439999999997</v>
      </c>
      <c r="FK179" s="53">
        <v>4989.1679999999997</v>
      </c>
      <c r="FL179" s="53">
        <v>5100.4989999999998</v>
      </c>
      <c r="FM179" s="53">
        <v>5262.5</v>
      </c>
      <c r="FN179" s="53">
        <v>5430.8590000000004</v>
      </c>
      <c r="FO179" s="53">
        <v>5605.7560000000003</v>
      </c>
      <c r="FP179" s="53">
        <v>5787.32</v>
      </c>
      <c r="FQ179" s="53">
        <v>5975.6670000000004</v>
      </c>
      <c r="FR179" s="53">
        <v>6169.7330000000002</v>
      </c>
      <c r="FS179" s="53">
        <v>6368.5190000000002</v>
      </c>
      <c r="FT179" s="53">
        <v>6573.2479999999996</v>
      </c>
      <c r="FU179" s="53">
        <v>6785.11</v>
      </c>
      <c r="FV179" s="53">
        <v>7004.26</v>
      </c>
      <c r="FW179" s="53">
        <v>7230.7870000000003</v>
      </c>
      <c r="FX179" s="53">
        <v>7464.7610000000004</v>
      </c>
      <c r="FY179" s="53">
        <v>7729.5</v>
      </c>
      <c r="FZ179" s="53">
        <v>8000.6319999999996</v>
      </c>
      <c r="GA179" s="53">
        <v>8258.6630000000005</v>
      </c>
      <c r="GB179" s="53">
        <v>8516.518</v>
      </c>
      <c r="GC179" s="53">
        <v>8771.8130000000001</v>
      </c>
      <c r="GD179" s="53">
        <v>9031.4840000000004</v>
      </c>
      <c r="GE179" s="53">
        <v>9298.9580000000005</v>
      </c>
      <c r="GF179" s="53">
        <v>9572.4509999999991</v>
      </c>
      <c r="GG179" s="53">
        <v>9845.1270000000004</v>
      </c>
      <c r="GH179" s="53">
        <v>10131.272999999999</v>
      </c>
      <c r="GI179" s="53">
        <v>10405.388999999999</v>
      </c>
      <c r="GJ179" s="53">
        <v>10678.383</v>
      </c>
      <c r="GK179" s="53">
        <v>10980.2</v>
      </c>
      <c r="GL179" s="53">
        <v>11289.996999999999</v>
      </c>
      <c r="GM179" s="53">
        <v>11609.992</v>
      </c>
      <c r="GN179" s="53">
        <v>11941.373</v>
      </c>
      <c r="GO179" s="53">
        <v>12280.227000000001</v>
      </c>
      <c r="GP179" s="53">
        <v>12627.393</v>
      </c>
      <c r="GQ179" s="53">
        <v>12981.931</v>
      </c>
      <c r="GR179" s="53">
        <v>13343.424000000001</v>
      </c>
      <c r="GS179" s="53">
        <v>13712</v>
      </c>
      <c r="GT179" s="53"/>
      <c r="GU179" s="53">
        <v>22467.758000000002</v>
      </c>
    </row>
    <row r="180" spans="1:203">
      <c r="A180" s="2" t="s">
        <v>567</v>
      </c>
      <c r="B180" s="17" t="e">
        <v>#N/A</v>
      </c>
      <c r="C180" s="17" t="e">
        <v>#N/A</v>
      </c>
      <c r="D180" s="17" t="e">
        <v>#N/A</v>
      </c>
      <c r="E180" s="17" t="e">
        <v>#N/A</v>
      </c>
      <c r="F180" s="26" t="e">
        <v>#N/A</v>
      </c>
      <c r="G180" s="26" t="e">
        <v>#N/A</v>
      </c>
      <c r="H180" s="26" t="e">
        <v>#N/A</v>
      </c>
      <c r="I180" s="26" t="e">
        <v>#N/A</v>
      </c>
      <c r="J180" s="26" t="e">
        <v>#N/A</v>
      </c>
      <c r="K180" s="26" t="e">
        <v>#N/A</v>
      </c>
      <c r="L180" s="26" t="e">
        <v>#N/A</v>
      </c>
      <c r="M180" s="26" t="e">
        <v>#N/A</v>
      </c>
      <c r="N180" s="26" t="e">
        <v>#N/A</v>
      </c>
      <c r="O180" s="26" t="e">
        <v>#N/A</v>
      </c>
      <c r="P180" s="26" t="e">
        <v>#N/A</v>
      </c>
      <c r="Q180" s="26" t="e">
        <v>#N/A</v>
      </c>
      <c r="R180" s="26" t="e">
        <v>#N/A</v>
      </c>
      <c r="S180" s="26" t="e">
        <v>#N/A</v>
      </c>
      <c r="T180" s="26" t="e">
        <v>#N/A</v>
      </c>
      <c r="U180" s="26" t="e">
        <v>#N/A</v>
      </c>
      <c r="V180" s="26" t="e">
        <v>#N/A</v>
      </c>
      <c r="W180" s="26" t="e">
        <v>#N/A</v>
      </c>
      <c r="X180" s="26" t="e">
        <v>#N/A</v>
      </c>
      <c r="Y180" s="26" t="e">
        <v>#N/A</v>
      </c>
      <c r="Z180" s="26" t="e">
        <v>#N/A</v>
      </c>
      <c r="AA180" s="26" t="e">
        <v>#N/A</v>
      </c>
      <c r="AB180" s="26" t="e">
        <v>#N/A</v>
      </c>
      <c r="AC180" s="26" t="e">
        <v>#N/A</v>
      </c>
      <c r="AD180" s="26" t="e">
        <v>#N/A</v>
      </c>
      <c r="AE180" s="26" t="e">
        <v>#N/A</v>
      </c>
      <c r="AF180" s="26" t="e">
        <v>#N/A</v>
      </c>
      <c r="AG180" s="26" t="e">
        <v>#N/A</v>
      </c>
      <c r="AH180" s="26" t="e">
        <v>#N/A</v>
      </c>
      <c r="AI180" s="26" t="e">
        <v>#N/A</v>
      </c>
      <c r="AJ180" s="26" t="e">
        <v>#N/A</v>
      </c>
      <c r="AK180" s="26" t="e">
        <v>#N/A</v>
      </c>
      <c r="AL180" s="26" t="e">
        <v>#N/A</v>
      </c>
      <c r="AM180" s="26" t="e">
        <v>#N/A</v>
      </c>
      <c r="AN180" s="26" t="e">
        <v>#N/A</v>
      </c>
      <c r="AO180" s="26" t="e">
        <v>#N/A</v>
      </c>
      <c r="AP180" s="26" t="e">
        <v>#N/A</v>
      </c>
      <c r="AQ180" s="26" t="e">
        <v>#N/A</v>
      </c>
      <c r="AR180" s="26" t="e">
        <v>#N/A</v>
      </c>
      <c r="AS180" s="26" t="e">
        <v>#N/A</v>
      </c>
      <c r="AT180" s="26" t="e">
        <v>#N/A</v>
      </c>
      <c r="AU180" s="26" t="e">
        <v>#N/A</v>
      </c>
      <c r="AV180" s="26" t="e">
        <v>#N/A</v>
      </c>
      <c r="AW180" s="26" t="e">
        <v>#N/A</v>
      </c>
      <c r="AX180" s="26" t="e">
        <v>#N/A</v>
      </c>
      <c r="AY180" s="26" t="e">
        <v>#N/A</v>
      </c>
      <c r="AZ180" s="26" t="e">
        <v>#N/A</v>
      </c>
      <c r="BA180" s="26" t="e">
        <v>#N/A</v>
      </c>
      <c r="BB180" s="26" t="e">
        <v>#N/A</v>
      </c>
      <c r="BC180" s="26" t="e">
        <v>#N/A</v>
      </c>
      <c r="BD180" s="26" t="e">
        <v>#N/A</v>
      </c>
      <c r="BE180" s="26" t="e">
        <v>#N/A</v>
      </c>
      <c r="BF180" s="26" t="e">
        <v>#N/A</v>
      </c>
      <c r="BG180" s="26" t="e">
        <v>#N/A</v>
      </c>
      <c r="BH180" s="26" t="e">
        <v>#N/A</v>
      </c>
      <c r="BI180" s="26" t="e">
        <v>#N/A</v>
      </c>
      <c r="BJ180" s="26" t="e">
        <v>#N/A</v>
      </c>
      <c r="BK180" s="26" t="e">
        <v>#N/A</v>
      </c>
      <c r="BL180" s="26" t="e">
        <v>#N/A</v>
      </c>
      <c r="BM180" s="26" t="e">
        <v>#N/A</v>
      </c>
      <c r="BN180" s="26" t="e">
        <v>#N/A</v>
      </c>
      <c r="BO180" s="26" t="e">
        <v>#N/A</v>
      </c>
      <c r="BP180" s="26" t="e">
        <v>#N/A</v>
      </c>
      <c r="BQ180" s="26" t="e">
        <v>#N/A</v>
      </c>
      <c r="BR180" s="26" t="e">
        <v>#N/A</v>
      </c>
      <c r="BS180" s="26" t="e">
        <v>#N/A</v>
      </c>
      <c r="BT180" s="26" t="e">
        <v>#N/A</v>
      </c>
      <c r="BU180" s="26" t="e">
        <v>#N/A</v>
      </c>
      <c r="BV180" s="26" t="e">
        <v>#N/A</v>
      </c>
      <c r="BW180" s="26" t="e">
        <v>#N/A</v>
      </c>
      <c r="BX180" s="26" t="e">
        <v>#N/A</v>
      </c>
      <c r="BY180" s="26" t="e">
        <v>#N/A</v>
      </c>
      <c r="BZ180" s="26" t="e">
        <v>#N/A</v>
      </c>
      <c r="CA180" s="26" t="e">
        <v>#N/A</v>
      </c>
      <c r="CB180" s="26" t="e">
        <v>#N/A</v>
      </c>
      <c r="CC180" s="26" t="e">
        <v>#N/A</v>
      </c>
      <c r="CD180" s="26" t="e">
        <v>#N/A</v>
      </c>
      <c r="CE180" s="26" t="e">
        <v>#N/A</v>
      </c>
      <c r="CF180" s="26" t="e">
        <v>#N/A</v>
      </c>
      <c r="CG180" s="26" t="e">
        <v>#N/A</v>
      </c>
      <c r="CH180" s="26" t="e">
        <v>#N/A</v>
      </c>
      <c r="CI180" s="26" t="e">
        <v>#N/A</v>
      </c>
      <c r="CJ180" s="26" t="e">
        <v>#N/A</v>
      </c>
      <c r="CK180" s="26" t="e">
        <v>#N/A</v>
      </c>
      <c r="CL180" s="26" t="e">
        <v>#N/A</v>
      </c>
      <c r="CM180" s="26" t="e">
        <v>#N/A</v>
      </c>
      <c r="CN180" s="26" t="e">
        <v>#N/A</v>
      </c>
      <c r="CO180" s="26" t="e">
        <v>#N/A</v>
      </c>
      <c r="CP180" s="26" t="e">
        <v>#N/A</v>
      </c>
      <c r="CQ180" s="26" t="e">
        <v>#N/A</v>
      </c>
      <c r="CR180" s="26" t="e">
        <v>#N/A</v>
      </c>
      <c r="CS180" s="26" t="e">
        <v>#N/A</v>
      </c>
      <c r="CT180" s="26" t="e">
        <v>#N/A</v>
      </c>
      <c r="CU180" s="26" t="e">
        <v>#N/A</v>
      </c>
      <c r="CV180" s="26" t="e">
        <v>#N/A</v>
      </c>
      <c r="CW180" s="26" t="e">
        <v>#N/A</v>
      </c>
      <c r="CX180" s="26" t="e">
        <v>#N/A</v>
      </c>
      <c r="CY180" s="26" t="e">
        <v>#N/A</v>
      </c>
      <c r="CZ180" s="26" t="e">
        <v>#N/A</v>
      </c>
      <c r="DA180" s="26" t="e">
        <v>#N/A</v>
      </c>
      <c r="DB180" s="26" t="e">
        <v>#N/A</v>
      </c>
      <c r="DC180" s="26" t="e">
        <v>#N/A</v>
      </c>
      <c r="DD180" s="26" t="e">
        <v>#N/A</v>
      </c>
      <c r="DE180" s="26" t="e">
        <v>#N/A</v>
      </c>
      <c r="DF180" s="26" t="e">
        <v>#N/A</v>
      </c>
      <c r="DG180" s="26" t="e">
        <v>#N/A</v>
      </c>
      <c r="DH180" s="26" t="e">
        <v>#N/A</v>
      </c>
      <c r="DI180" s="26" t="e">
        <v>#N/A</v>
      </c>
      <c r="DJ180" s="26" t="e">
        <v>#N/A</v>
      </c>
      <c r="DK180" s="26" t="e">
        <v>#N/A</v>
      </c>
      <c r="DL180" s="26" t="e">
        <v>#N/A</v>
      </c>
      <c r="DM180" s="26" t="e">
        <v>#N/A</v>
      </c>
      <c r="DN180" s="26" t="e">
        <v>#N/A</v>
      </c>
      <c r="DO180" s="26" t="e">
        <v>#N/A</v>
      </c>
      <c r="DP180" s="26" t="e">
        <v>#N/A</v>
      </c>
      <c r="DQ180" s="26" t="e">
        <v>#N/A</v>
      </c>
      <c r="DR180" s="26" t="e">
        <v>#N/A</v>
      </c>
      <c r="DS180" s="26" t="e">
        <v>#N/A</v>
      </c>
      <c r="DT180" s="26" t="e">
        <v>#N/A</v>
      </c>
      <c r="DU180" s="26" t="e">
        <v>#N/A</v>
      </c>
      <c r="DV180" s="26" t="e">
        <v>#N/A</v>
      </c>
      <c r="DW180" s="26" t="e">
        <v>#N/A</v>
      </c>
      <c r="DX180" s="26" t="e">
        <v>#N/A</v>
      </c>
      <c r="DY180" s="26" t="e">
        <v>#N/A</v>
      </c>
      <c r="DZ180" s="26" t="e">
        <v>#N/A</v>
      </c>
      <c r="EA180" s="26" t="e">
        <v>#N/A</v>
      </c>
      <c r="EB180" s="26" t="e">
        <v>#N/A</v>
      </c>
      <c r="EC180" s="26" t="e">
        <v>#N/A</v>
      </c>
      <c r="ED180" s="26" t="e">
        <v>#N/A</v>
      </c>
      <c r="EE180" s="26" t="e">
        <v>#N/A</v>
      </c>
      <c r="EF180" s="26" t="e">
        <v>#N/A</v>
      </c>
      <c r="EG180" s="26" t="e">
        <v>#N/A</v>
      </c>
      <c r="EH180" s="26" t="e">
        <v>#N/A</v>
      </c>
      <c r="EI180" s="26" t="e">
        <v>#N/A</v>
      </c>
      <c r="EJ180" s="26" t="e">
        <v>#N/A</v>
      </c>
      <c r="EK180" s="26" t="e">
        <v>#N/A</v>
      </c>
      <c r="EL180" s="53">
        <v>32.902999999999999</v>
      </c>
      <c r="EM180" s="53">
        <v>32.945</v>
      </c>
      <c r="EN180" s="53">
        <v>33.46</v>
      </c>
      <c r="EO180" s="53">
        <v>34.176000000000002</v>
      </c>
      <c r="EP180" s="53">
        <v>34.619999999999997</v>
      </c>
      <c r="EQ180" s="53">
        <v>35.872999999999998</v>
      </c>
      <c r="ER180" s="53">
        <v>37.619</v>
      </c>
      <c r="ES180" s="53">
        <v>38.283000000000001</v>
      </c>
      <c r="ET180" s="53">
        <v>39.103000000000002</v>
      </c>
      <c r="EU180" s="53">
        <v>40.365000000000002</v>
      </c>
      <c r="EV180" s="53">
        <v>41.661999999999999</v>
      </c>
      <c r="EW180" s="53">
        <v>43.000999999999998</v>
      </c>
      <c r="EX180" s="53">
        <v>43.881</v>
      </c>
      <c r="EY180" s="53">
        <v>45.253999999999998</v>
      </c>
      <c r="EZ180" s="53">
        <v>46.755000000000003</v>
      </c>
      <c r="FA180" s="53">
        <v>47.784999999999997</v>
      </c>
      <c r="FB180" s="53">
        <v>48.795999999999999</v>
      </c>
      <c r="FC180" s="53">
        <v>49.887999999999998</v>
      </c>
      <c r="FD180" s="53">
        <v>51.125999999999998</v>
      </c>
      <c r="FE180" s="53">
        <v>52.508000000000003</v>
      </c>
      <c r="FF180" s="53">
        <v>54.106000000000002</v>
      </c>
      <c r="FG180" s="53">
        <v>55.615000000000002</v>
      </c>
      <c r="FH180" s="53">
        <v>56.814</v>
      </c>
      <c r="FI180" s="53">
        <v>57.53</v>
      </c>
      <c r="FJ180" s="53">
        <v>58.424999999999997</v>
      </c>
      <c r="FK180" s="53">
        <v>59.625999999999998</v>
      </c>
      <c r="FL180" s="53">
        <v>60.676000000000002</v>
      </c>
      <c r="FM180" s="53">
        <v>61.790999999999997</v>
      </c>
      <c r="FN180" s="53">
        <v>62.45</v>
      </c>
      <c r="FO180" s="53">
        <v>63.191000000000003</v>
      </c>
      <c r="FP180" s="53">
        <v>63.954000000000001</v>
      </c>
      <c r="FQ180" s="53">
        <v>64.694999999999993</v>
      </c>
      <c r="FR180" s="53">
        <v>65.281999999999996</v>
      </c>
      <c r="FS180" s="53">
        <v>65.846000000000004</v>
      </c>
      <c r="FT180" s="53">
        <v>66.498999999999995</v>
      </c>
      <c r="FU180" s="53">
        <v>67.174999999999997</v>
      </c>
      <c r="FV180" s="53">
        <v>67.837999999999994</v>
      </c>
      <c r="FW180" s="53">
        <v>68.459999999999994</v>
      </c>
      <c r="FX180" s="53">
        <v>69.194999999999993</v>
      </c>
      <c r="FY180" s="53">
        <v>70.013999999999996</v>
      </c>
      <c r="FZ180" s="53">
        <v>70.8</v>
      </c>
      <c r="GA180" s="53">
        <v>71.649000000000001</v>
      </c>
      <c r="GB180" s="53">
        <v>72.501000000000005</v>
      </c>
      <c r="GC180" s="53">
        <v>73.317999999999998</v>
      </c>
      <c r="GD180" s="53">
        <v>74.132999999999996</v>
      </c>
      <c r="GE180" s="53">
        <v>74.930999999999997</v>
      </c>
      <c r="GF180" s="53">
        <v>75.713999999999999</v>
      </c>
      <c r="GG180" s="53">
        <v>76.405000000000001</v>
      </c>
      <c r="GH180" s="53">
        <v>77.174000000000007</v>
      </c>
      <c r="GI180" s="53">
        <v>78.137</v>
      </c>
      <c r="GJ180" s="53">
        <v>79.158000000000001</v>
      </c>
      <c r="GK180" s="53">
        <v>80.173000000000002</v>
      </c>
      <c r="GL180" s="53">
        <v>81.125</v>
      </c>
      <c r="GM180" s="53">
        <v>82.049000000000007</v>
      </c>
      <c r="GN180" s="53">
        <v>82.97</v>
      </c>
      <c r="GO180" s="53">
        <v>83.885999999999996</v>
      </c>
      <c r="GP180" s="53">
        <v>84.798000000000002</v>
      </c>
      <c r="GQ180" s="53">
        <v>85.701999999999998</v>
      </c>
      <c r="GR180" s="53">
        <v>86.594999999999999</v>
      </c>
      <c r="GS180" s="53">
        <v>87</v>
      </c>
      <c r="GT180" s="53"/>
      <c r="GU180" s="53">
        <v>100.905</v>
      </c>
    </row>
    <row r="181" spans="1:203">
      <c r="A181" s="2" t="s">
        <v>568</v>
      </c>
      <c r="B181" s="17" t="e">
        <v>#N/A</v>
      </c>
      <c r="C181" s="17" t="e">
        <v>#N/A</v>
      </c>
      <c r="D181" s="17" t="e">
        <v>#N/A</v>
      </c>
      <c r="E181" s="17" t="e">
        <v>#N/A</v>
      </c>
      <c r="F181" s="26" t="e">
        <v>#N/A</v>
      </c>
      <c r="G181" s="26" t="e">
        <v>#N/A</v>
      </c>
      <c r="H181" s="26" t="e">
        <v>#N/A</v>
      </c>
      <c r="I181" s="26" t="e">
        <v>#N/A</v>
      </c>
      <c r="J181" s="26" t="e">
        <v>#N/A</v>
      </c>
      <c r="K181" s="26" t="e">
        <v>#N/A</v>
      </c>
      <c r="L181" s="26" t="e">
        <v>#N/A</v>
      </c>
      <c r="M181" s="26" t="e">
        <v>#N/A</v>
      </c>
      <c r="N181" s="26" t="e">
        <v>#N/A</v>
      </c>
      <c r="O181" s="26" t="e">
        <v>#N/A</v>
      </c>
      <c r="P181" s="26" t="e">
        <v>#N/A</v>
      </c>
      <c r="Q181" s="26" t="e">
        <v>#N/A</v>
      </c>
      <c r="R181" s="26" t="e">
        <v>#N/A</v>
      </c>
      <c r="S181" s="26" t="e">
        <v>#N/A</v>
      </c>
      <c r="T181" s="26" t="e">
        <v>#N/A</v>
      </c>
      <c r="U181" s="26" t="e">
        <v>#N/A</v>
      </c>
      <c r="V181" s="26" t="e">
        <v>#N/A</v>
      </c>
      <c r="W181" s="26" t="e">
        <v>#N/A</v>
      </c>
      <c r="X181" s="26" t="e">
        <v>#N/A</v>
      </c>
      <c r="Y181" s="26" t="e">
        <v>#N/A</v>
      </c>
      <c r="Z181" s="26" t="e">
        <v>#N/A</v>
      </c>
      <c r="AA181" s="26" t="e">
        <v>#N/A</v>
      </c>
      <c r="AB181" s="26" t="e">
        <v>#N/A</v>
      </c>
      <c r="AC181" s="26" t="e">
        <v>#N/A</v>
      </c>
      <c r="AD181" s="26" t="e">
        <v>#N/A</v>
      </c>
      <c r="AE181" s="26" t="e">
        <v>#N/A</v>
      </c>
      <c r="AF181" s="26" t="e">
        <v>#N/A</v>
      </c>
      <c r="AG181" s="26" t="e">
        <v>#N/A</v>
      </c>
      <c r="AH181" s="26" t="e">
        <v>#N/A</v>
      </c>
      <c r="AI181" s="26" t="e">
        <v>#N/A</v>
      </c>
      <c r="AJ181" s="26" t="e">
        <v>#N/A</v>
      </c>
      <c r="AK181" s="26" t="e">
        <v>#N/A</v>
      </c>
      <c r="AL181" s="26" t="e">
        <v>#N/A</v>
      </c>
      <c r="AM181" s="26" t="e">
        <v>#N/A</v>
      </c>
      <c r="AN181" s="26" t="e">
        <v>#N/A</v>
      </c>
      <c r="AO181" s="26" t="e">
        <v>#N/A</v>
      </c>
      <c r="AP181" s="26" t="e">
        <v>#N/A</v>
      </c>
      <c r="AQ181" s="26" t="e">
        <v>#N/A</v>
      </c>
      <c r="AR181" s="26" t="e">
        <v>#N/A</v>
      </c>
      <c r="AS181" s="26" t="e">
        <v>#N/A</v>
      </c>
      <c r="AT181" s="26" t="e">
        <v>#N/A</v>
      </c>
      <c r="AU181" s="26" t="e">
        <v>#N/A</v>
      </c>
      <c r="AV181" s="26" t="e">
        <v>#N/A</v>
      </c>
      <c r="AW181" s="26" t="e">
        <v>#N/A</v>
      </c>
      <c r="AX181" s="26" t="e">
        <v>#N/A</v>
      </c>
      <c r="AY181" s="26" t="e">
        <v>#N/A</v>
      </c>
      <c r="AZ181" s="26" t="e">
        <v>#N/A</v>
      </c>
      <c r="BA181" s="26" t="e">
        <v>#N/A</v>
      </c>
      <c r="BB181" s="26" t="e">
        <v>#N/A</v>
      </c>
      <c r="BC181" s="26" t="e">
        <v>#N/A</v>
      </c>
      <c r="BD181" s="26" t="e">
        <v>#N/A</v>
      </c>
      <c r="BE181" s="26" t="e">
        <v>#N/A</v>
      </c>
      <c r="BF181" s="26" t="e">
        <v>#N/A</v>
      </c>
      <c r="BG181" s="26" t="e">
        <v>#N/A</v>
      </c>
      <c r="BH181" s="26" t="e">
        <v>#N/A</v>
      </c>
      <c r="BI181" s="26" t="e">
        <v>#N/A</v>
      </c>
      <c r="BJ181" s="26" t="e">
        <v>#N/A</v>
      </c>
      <c r="BK181" s="26" t="e">
        <v>#N/A</v>
      </c>
      <c r="BL181" s="26" t="e">
        <v>#N/A</v>
      </c>
      <c r="BM181" s="26" t="e">
        <v>#N/A</v>
      </c>
      <c r="BN181" s="26" t="e">
        <v>#N/A</v>
      </c>
      <c r="BO181" s="26" t="e">
        <v>#N/A</v>
      </c>
      <c r="BP181" s="26" t="e">
        <v>#N/A</v>
      </c>
      <c r="BQ181" s="26" t="e">
        <v>#N/A</v>
      </c>
      <c r="BR181" s="26" t="e">
        <v>#N/A</v>
      </c>
      <c r="BS181" s="26" t="e">
        <v>#N/A</v>
      </c>
      <c r="BT181" s="26" t="e">
        <v>#N/A</v>
      </c>
      <c r="BU181" s="26" t="e">
        <v>#N/A</v>
      </c>
      <c r="BV181" s="26" t="e">
        <v>#N/A</v>
      </c>
      <c r="BW181" s="26" t="e">
        <v>#N/A</v>
      </c>
      <c r="BX181" s="26" t="e">
        <v>#N/A</v>
      </c>
      <c r="BY181" s="26" t="e">
        <v>#N/A</v>
      </c>
      <c r="BZ181" s="26" t="e">
        <v>#N/A</v>
      </c>
      <c r="CA181" s="26" t="e">
        <v>#N/A</v>
      </c>
      <c r="CB181" s="26" t="e">
        <v>#N/A</v>
      </c>
      <c r="CC181" s="26" t="e">
        <v>#N/A</v>
      </c>
      <c r="CD181" s="26" t="e">
        <v>#N/A</v>
      </c>
      <c r="CE181" s="26" t="e">
        <v>#N/A</v>
      </c>
      <c r="CF181" s="26" t="e">
        <v>#N/A</v>
      </c>
      <c r="CG181" s="26" t="e">
        <v>#N/A</v>
      </c>
      <c r="CH181" s="26" t="e">
        <v>#N/A</v>
      </c>
      <c r="CI181" s="26" t="e">
        <v>#N/A</v>
      </c>
      <c r="CJ181" s="26" t="e">
        <v>#N/A</v>
      </c>
      <c r="CK181" s="26" t="e">
        <v>#N/A</v>
      </c>
      <c r="CL181" s="26" t="e">
        <v>#N/A</v>
      </c>
      <c r="CM181" s="26" t="e">
        <v>#N/A</v>
      </c>
      <c r="CN181" s="26" t="e">
        <v>#N/A</v>
      </c>
      <c r="CO181" s="26" t="e">
        <v>#N/A</v>
      </c>
      <c r="CP181" s="26" t="e">
        <v>#N/A</v>
      </c>
      <c r="CQ181" s="26" t="e">
        <v>#N/A</v>
      </c>
      <c r="CR181" s="26" t="e">
        <v>#N/A</v>
      </c>
      <c r="CS181" s="26" t="e">
        <v>#N/A</v>
      </c>
      <c r="CT181" s="26" t="e">
        <v>#N/A</v>
      </c>
      <c r="CU181" s="26" t="e">
        <v>#N/A</v>
      </c>
      <c r="CV181" s="26" t="e">
        <v>#N/A</v>
      </c>
      <c r="CW181" s="26" t="e">
        <v>#N/A</v>
      </c>
      <c r="CX181" s="26" t="e">
        <v>#N/A</v>
      </c>
      <c r="CY181" s="26" t="e">
        <v>#N/A</v>
      </c>
      <c r="CZ181" s="26" t="e">
        <v>#N/A</v>
      </c>
      <c r="DA181" s="26" t="e">
        <v>#N/A</v>
      </c>
      <c r="DB181" s="26" t="e">
        <v>#N/A</v>
      </c>
      <c r="DC181" s="26" t="e">
        <v>#N/A</v>
      </c>
      <c r="DD181" s="26" t="e">
        <v>#N/A</v>
      </c>
      <c r="DE181" s="26" t="e">
        <v>#N/A</v>
      </c>
      <c r="DF181" s="26" t="e">
        <v>#N/A</v>
      </c>
      <c r="DG181" s="26" t="e">
        <v>#N/A</v>
      </c>
      <c r="DH181" s="26" t="e">
        <v>#N/A</v>
      </c>
      <c r="DI181" s="26" t="e">
        <v>#N/A</v>
      </c>
      <c r="DJ181" s="26" t="e">
        <v>#N/A</v>
      </c>
      <c r="DK181" s="26" t="e">
        <v>#N/A</v>
      </c>
      <c r="DL181" s="26" t="e">
        <v>#N/A</v>
      </c>
      <c r="DM181" s="26" t="e">
        <v>#N/A</v>
      </c>
      <c r="DN181" s="26" t="e">
        <v>#N/A</v>
      </c>
      <c r="DO181" s="26" t="e">
        <v>#N/A</v>
      </c>
      <c r="DP181" s="26" t="e">
        <v>#N/A</v>
      </c>
      <c r="DQ181" s="26" t="e">
        <v>#N/A</v>
      </c>
      <c r="DR181" s="26" t="e">
        <v>#N/A</v>
      </c>
      <c r="DS181" s="26" t="e">
        <v>#N/A</v>
      </c>
      <c r="DT181" s="26" t="e">
        <v>#N/A</v>
      </c>
      <c r="DU181" s="26" t="e">
        <v>#N/A</v>
      </c>
      <c r="DV181" s="26" t="e">
        <v>#N/A</v>
      </c>
      <c r="DW181" s="26" t="e">
        <v>#N/A</v>
      </c>
      <c r="DX181" s="26" t="e">
        <v>#N/A</v>
      </c>
      <c r="DY181" s="26" t="e">
        <v>#N/A</v>
      </c>
      <c r="DZ181" s="26" t="e">
        <v>#N/A</v>
      </c>
      <c r="EA181" s="26" t="e">
        <v>#N/A</v>
      </c>
      <c r="EB181" s="26" t="e">
        <v>#N/A</v>
      </c>
      <c r="EC181" s="26" t="e">
        <v>#N/A</v>
      </c>
      <c r="ED181" s="26" t="e">
        <v>#N/A</v>
      </c>
      <c r="EE181" s="26" t="e">
        <v>#N/A</v>
      </c>
      <c r="EF181" s="26" t="e">
        <v>#N/A</v>
      </c>
      <c r="EG181" s="26" t="e">
        <v>#N/A</v>
      </c>
      <c r="EH181" s="26" t="e">
        <v>#N/A</v>
      </c>
      <c r="EI181" s="26" t="e">
        <v>#N/A</v>
      </c>
      <c r="EJ181" s="26" t="e">
        <v>#N/A</v>
      </c>
      <c r="EK181" s="26" t="e">
        <v>#N/A</v>
      </c>
      <c r="EL181" s="53">
        <v>2087.0549999999998</v>
      </c>
      <c r="EM181" s="53">
        <v>2114.8270000000002</v>
      </c>
      <c r="EN181" s="53">
        <v>2143.2489999999998</v>
      </c>
      <c r="EO181" s="53">
        <v>2172.3359999999998</v>
      </c>
      <c r="EP181" s="53">
        <v>2202.105</v>
      </c>
      <c r="EQ181" s="53">
        <v>2232.5729999999999</v>
      </c>
      <c r="ER181" s="53">
        <v>2263.7579999999998</v>
      </c>
      <c r="ES181" s="53">
        <v>2295.6779999999999</v>
      </c>
      <c r="ET181" s="53">
        <v>2328.3510000000001</v>
      </c>
      <c r="EU181" s="53">
        <v>2361.8850000000002</v>
      </c>
      <c r="EV181" s="53">
        <v>2396.3040000000001</v>
      </c>
      <c r="EW181" s="53">
        <v>2431.6320000000001</v>
      </c>
      <c r="EX181" s="53">
        <v>2467.895</v>
      </c>
      <c r="EY181" s="53">
        <v>2505.1179999999999</v>
      </c>
      <c r="EZ181" s="53">
        <v>2543.14</v>
      </c>
      <c r="FA181" s="53">
        <v>2581.9789999999998</v>
      </c>
      <c r="FB181" s="53">
        <v>2621.6559999999999</v>
      </c>
      <c r="FC181" s="53">
        <v>2662.19</v>
      </c>
      <c r="FD181" s="53">
        <v>2703.6030000000001</v>
      </c>
      <c r="FE181" s="53">
        <v>2745.9670000000001</v>
      </c>
      <c r="FF181" s="53">
        <v>2789.306</v>
      </c>
      <c r="FG181" s="53">
        <v>2833.6460000000002</v>
      </c>
      <c r="FH181" s="53">
        <v>2879.0129999999999</v>
      </c>
      <c r="FI181" s="53">
        <v>2925.433</v>
      </c>
      <c r="FJ181" s="53">
        <v>2973.5419999999999</v>
      </c>
      <c r="FK181" s="53">
        <v>3030.32</v>
      </c>
      <c r="FL181" s="53">
        <v>3088.259</v>
      </c>
      <c r="FM181" s="53">
        <v>3147.4160000000002</v>
      </c>
      <c r="FN181" s="53">
        <v>3207.9780000000001</v>
      </c>
      <c r="FO181" s="53">
        <v>3270.319</v>
      </c>
      <c r="FP181" s="53">
        <v>3334.8220000000001</v>
      </c>
      <c r="FQ181" s="53">
        <v>3401.9290000000001</v>
      </c>
      <c r="FR181" s="53">
        <v>3472.01</v>
      </c>
      <c r="FS181" s="53">
        <v>3545.3850000000002</v>
      </c>
      <c r="FT181" s="53">
        <v>3622.28</v>
      </c>
      <c r="FU181" s="53">
        <v>3702.8119999999999</v>
      </c>
      <c r="FV181" s="53">
        <v>3787.1010000000001</v>
      </c>
      <c r="FW181" s="53">
        <v>3875.277</v>
      </c>
      <c r="FX181" s="53">
        <v>3967.4630000000002</v>
      </c>
      <c r="FY181" s="53">
        <v>4063.83</v>
      </c>
      <c r="FZ181" s="53">
        <v>4226.4250000000002</v>
      </c>
      <c r="GA181" s="53">
        <v>4339.902</v>
      </c>
      <c r="GB181" s="53">
        <v>4267.2690000000002</v>
      </c>
      <c r="GC181" s="53">
        <v>4220.5619999999999</v>
      </c>
      <c r="GD181" s="53">
        <v>4317.7879999999996</v>
      </c>
      <c r="GE181" s="53">
        <v>4388.357</v>
      </c>
      <c r="GF181" s="53">
        <v>4445.1360000000004</v>
      </c>
      <c r="GG181" s="53">
        <v>4584.8389999999999</v>
      </c>
      <c r="GH181" s="53">
        <v>4679.6170000000002</v>
      </c>
      <c r="GI181" s="53">
        <v>4705.9610000000002</v>
      </c>
      <c r="GJ181" s="53">
        <v>4815.6130000000003</v>
      </c>
      <c r="GK181" s="53">
        <v>5087.0709999999999</v>
      </c>
      <c r="GL181" s="53">
        <v>5365.473</v>
      </c>
      <c r="GM181" s="53">
        <v>5570.7569999999996</v>
      </c>
      <c r="GN181" s="53">
        <v>5738.9110000000001</v>
      </c>
      <c r="GO181" s="53">
        <v>5874.4809999999998</v>
      </c>
      <c r="GP181" s="53">
        <v>6012.665</v>
      </c>
      <c r="GQ181" s="53">
        <v>6152.3590000000004</v>
      </c>
      <c r="GR181" s="53">
        <v>6294.7740000000003</v>
      </c>
      <c r="GS181" s="53">
        <v>5132</v>
      </c>
      <c r="GT181" s="53"/>
      <c r="GU181" s="53">
        <v>10105.683000000001</v>
      </c>
    </row>
    <row r="182" spans="1:203">
      <c r="A182" s="2" t="s">
        <v>569</v>
      </c>
      <c r="B182" s="17">
        <v>200</v>
      </c>
      <c r="C182" s="17" t="e">
        <v>#N/A</v>
      </c>
      <c r="D182" s="17">
        <v>400</v>
      </c>
      <c r="E182" s="17" t="e">
        <v>#N/A</v>
      </c>
      <c r="F182" s="26">
        <v>800</v>
      </c>
      <c r="G182" s="26" t="e">
        <v>#N/A</v>
      </c>
      <c r="H182" s="26">
        <v>800</v>
      </c>
      <c r="I182" s="26" t="e">
        <v>#N/A</v>
      </c>
      <c r="J182" s="26">
        <v>950</v>
      </c>
      <c r="K182" s="26" t="e">
        <v>#N/A</v>
      </c>
      <c r="L182" s="26">
        <v>1000</v>
      </c>
      <c r="M182" s="26" t="e">
        <v>#N/A</v>
      </c>
      <c r="N182" s="26" t="e">
        <v>#N/A</v>
      </c>
      <c r="O182" s="26" t="e">
        <v>#N/A</v>
      </c>
      <c r="P182" s="26" t="e">
        <v>#N/A</v>
      </c>
      <c r="Q182" s="26" t="e">
        <v>#N/A</v>
      </c>
      <c r="R182" s="26" t="e">
        <v>#N/A</v>
      </c>
      <c r="S182" s="26" t="e">
        <v>#N/A</v>
      </c>
      <c r="T182" s="26" t="e">
        <v>#N/A</v>
      </c>
      <c r="U182" s="26" t="e">
        <v>#N/A</v>
      </c>
      <c r="V182" s="26" t="e">
        <v>#N/A</v>
      </c>
      <c r="W182" s="26" t="e">
        <v>#N/A</v>
      </c>
      <c r="X182" s="26" t="e">
        <v>#N/A</v>
      </c>
      <c r="Y182" s="26" t="e">
        <v>#N/A</v>
      </c>
      <c r="Z182" s="26" t="e">
        <v>#N/A</v>
      </c>
      <c r="AA182" s="26" t="e">
        <v>#N/A</v>
      </c>
      <c r="AB182" s="26" t="e">
        <v>#N/A</v>
      </c>
      <c r="AC182" s="26" t="e">
        <v>#N/A</v>
      </c>
      <c r="AD182" s="26" t="e">
        <v>#N/A</v>
      </c>
      <c r="AE182" s="26" t="e">
        <v>#N/A</v>
      </c>
      <c r="AF182" s="26" t="e">
        <v>#N/A</v>
      </c>
      <c r="AG182" s="26" t="e">
        <v>#N/A</v>
      </c>
      <c r="AH182" s="26" t="e">
        <v>#N/A</v>
      </c>
      <c r="AI182" s="26" t="e">
        <v>#N/A</v>
      </c>
      <c r="AJ182" s="26" t="e">
        <v>#N/A</v>
      </c>
      <c r="AK182" s="26" t="e">
        <v>#N/A</v>
      </c>
      <c r="AL182" s="26" t="e">
        <v>#N/A</v>
      </c>
      <c r="AM182" s="26" t="e">
        <v>#N/A</v>
      </c>
      <c r="AN182" s="26" t="e">
        <v>#N/A</v>
      </c>
      <c r="AO182" s="26" t="e">
        <v>#N/A</v>
      </c>
      <c r="AP182" s="26" t="e">
        <v>#N/A</v>
      </c>
      <c r="AQ182" s="26" t="e">
        <v>#N/A</v>
      </c>
      <c r="AR182" s="26" t="e">
        <v>#N/A</v>
      </c>
      <c r="AS182" s="26" t="e">
        <v>#N/A</v>
      </c>
      <c r="AT182" s="26" t="e">
        <v>#N/A</v>
      </c>
      <c r="AU182" s="26" t="e">
        <v>#N/A</v>
      </c>
      <c r="AV182" s="26" t="e">
        <v>#N/A</v>
      </c>
      <c r="AW182" s="26" t="e">
        <v>#N/A</v>
      </c>
      <c r="AX182" s="26" t="e">
        <v>#N/A</v>
      </c>
      <c r="AY182" s="26" t="e">
        <v>#N/A</v>
      </c>
      <c r="AZ182" s="26" t="e">
        <v>#N/A</v>
      </c>
      <c r="BA182" s="26" t="e">
        <v>#N/A</v>
      </c>
      <c r="BB182" s="26" t="e">
        <v>#N/A</v>
      </c>
      <c r="BC182" s="26" t="e">
        <v>#N/A</v>
      </c>
      <c r="BD182" s="26" t="e">
        <v>#N/A</v>
      </c>
      <c r="BE182" s="26" t="e">
        <v>#N/A</v>
      </c>
      <c r="BF182" s="26" t="e">
        <v>#N/A</v>
      </c>
      <c r="BG182" s="26" t="e">
        <v>#N/A</v>
      </c>
      <c r="BH182" s="26" t="e">
        <v>#N/A</v>
      </c>
      <c r="BI182" s="26" t="e">
        <v>#N/A</v>
      </c>
      <c r="BJ182" s="26" t="e">
        <v>#N/A</v>
      </c>
      <c r="BK182" s="26" t="e">
        <v>#N/A</v>
      </c>
      <c r="BL182" s="26" t="e">
        <v>#N/A</v>
      </c>
      <c r="BM182" s="26" t="e">
        <v>#N/A</v>
      </c>
      <c r="BN182" s="26" t="e">
        <v>#N/A</v>
      </c>
      <c r="BO182" s="26" t="e">
        <v>#N/A</v>
      </c>
      <c r="BP182" s="26" t="e">
        <v>#N/A</v>
      </c>
      <c r="BQ182" s="26" t="e">
        <v>#N/A</v>
      </c>
      <c r="BR182" s="26" t="e">
        <v>#N/A</v>
      </c>
      <c r="BS182" s="26" t="e">
        <v>#N/A</v>
      </c>
      <c r="BT182" s="26" t="e">
        <v>#N/A</v>
      </c>
      <c r="BU182" s="26" t="e">
        <v>#N/A</v>
      </c>
      <c r="BV182" s="26" t="e">
        <v>#N/A</v>
      </c>
      <c r="BW182" s="26" t="e">
        <v>#N/A</v>
      </c>
      <c r="BX182" s="26" t="e">
        <v>#N/A</v>
      </c>
      <c r="BY182" s="26" t="e">
        <v>#N/A</v>
      </c>
      <c r="BZ182" s="26" t="e">
        <v>#N/A</v>
      </c>
      <c r="CA182" s="26" t="e">
        <v>#N/A</v>
      </c>
      <c r="CB182" s="26" t="e">
        <v>#N/A</v>
      </c>
      <c r="CC182" s="26" t="e">
        <v>#N/A</v>
      </c>
      <c r="CD182" s="26" t="e">
        <v>#N/A</v>
      </c>
      <c r="CE182" s="26" t="e">
        <v>#N/A</v>
      </c>
      <c r="CF182" s="26" t="e">
        <v>#N/A</v>
      </c>
      <c r="CG182" s="26" t="e">
        <v>#N/A</v>
      </c>
      <c r="CH182" s="26" t="e">
        <v>#N/A</v>
      </c>
      <c r="CI182" s="26" t="e">
        <v>#N/A</v>
      </c>
      <c r="CJ182" s="26" t="e">
        <v>#N/A</v>
      </c>
      <c r="CK182" s="26" t="e">
        <v>#N/A</v>
      </c>
      <c r="CL182" s="26" t="e">
        <v>#N/A</v>
      </c>
      <c r="CM182" s="26" t="e">
        <v>#N/A</v>
      </c>
      <c r="CN182" s="26" t="e">
        <v>#N/A</v>
      </c>
      <c r="CO182" s="26" t="e">
        <v>#N/A</v>
      </c>
      <c r="CP182" s="26" t="e">
        <v>#N/A</v>
      </c>
      <c r="CQ182" s="26" t="e">
        <v>#N/A</v>
      </c>
      <c r="CR182" s="26" t="e">
        <v>#N/A</v>
      </c>
      <c r="CS182" s="26" t="e">
        <v>#N/A</v>
      </c>
      <c r="CT182" s="26" t="e">
        <v>#N/A</v>
      </c>
      <c r="CU182" s="26" t="e">
        <v>#N/A</v>
      </c>
      <c r="CV182" s="26" t="e">
        <v>#N/A</v>
      </c>
      <c r="CW182" s="26" t="e">
        <v>#N/A</v>
      </c>
      <c r="CX182" s="26" t="e">
        <v>#N/A</v>
      </c>
      <c r="CY182" s="26" t="e">
        <v>#N/A</v>
      </c>
      <c r="CZ182" s="26" t="e">
        <v>#N/A</v>
      </c>
      <c r="DA182" s="26" t="e">
        <v>#N/A</v>
      </c>
      <c r="DB182" s="26" t="e">
        <v>#N/A</v>
      </c>
      <c r="DC182" s="26" t="e">
        <v>#N/A</v>
      </c>
      <c r="DD182" s="26" t="e">
        <v>#N/A</v>
      </c>
      <c r="DE182" s="26" t="e">
        <v>#N/A</v>
      </c>
      <c r="DF182" s="26" t="e">
        <v>#N/A</v>
      </c>
      <c r="DG182" s="26" t="e">
        <v>#N/A</v>
      </c>
      <c r="DH182" s="26" t="e">
        <v>#N/A</v>
      </c>
      <c r="DI182" s="26" t="e">
        <v>#N/A</v>
      </c>
      <c r="DJ182" s="26" t="e">
        <v>#N/A</v>
      </c>
      <c r="DK182" s="26" t="e">
        <v>#N/A</v>
      </c>
      <c r="DL182" s="26" t="e">
        <v>#N/A</v>
      </c>
      <c r="DM182" s="26" t="e">
        <v>#N/A</v>
      </c>
      <c r="DN182" s="26" t="e">
        <v>#N/A</v>
      </c>
      <c r="DO182" s="26" t="e">
        <v>#N/A</v>
      </c>
      <c r="DP182" s="26" t="e">
        <v>#N/A</v>
      </c>
      <c r="DQ182" s="26" t="e">
        <v>#N/A</v>
      </c>
      <c r="DR182" s="26" t="e">
        <v>#N/A</v>
      </c>
      <c r="DS182" s="26" t="e">
        <v>#N/A</v>
      </c>
      <c r="DT182" s="26" t="e">
        <v>#N/A</v>
      </c>
      <c r="DU182" s="26" t="e">
        <v>#N/A</v>
      </c>
      <c r="DV182" s="26" t="e">
        <v>#N/A</v>
      </c>
      <c r="DW182" s="26" t="e">
        <v>#N/A</v>
      </c>
      <c r="DX182" s="26" t="e">
        <v>#N/A</v>
      </c>
      <c r="DY182" s="26" t="e">
        <v>#N/A</v>
      </c>
      <c r="DZ182" s="26" t="e">
        <v>#N/A</v>
      </c>
      <c r="EA182" s="26" t="e">
        <v>#N/A</v>
      </c>
      <c r="EB182" s="26" t="e">
        <v>#N/A</v>
      </c>
      <c r="EC182" s="26" t="e">
        <v>#N/A</v>
      </c>
      <c r="ED182" s="26" t="e">
        <v>#N/A</v>
      </c>
      <c r="EE182" s="26" t="e">
        <v>#N/A</v>
      </c>
      <c r="EF182" s="26" t="e">
        <v>#N/A</v>
      </c>
      <c r="EG182" s="26" t="e">
        <v>#N/A</v>
      </c>
      <c r="EH182" s="26" t="e">
        <v>#N/A</v>
      </c>
      <c r="EI182" s="26" t="e">
        <v>#N/A</v>
      </c>
      <c r="EJ182" s="26" t="e">
        <v>#N/A</v>
      </c>
      <c r="EK182" s="26" t="e">
        <v>#N/A</v>
      </c>
      <c r="EL182" s="53">
        <v>2437.9319999999998</v>
      </c>
      <c r="EM182" s="53">
        <v>2481.6419999999998</v>
      </c>
      <c r="EN182" s="53">
        <v>2526.9940000000001</v>
      </c>
      <c r="EO182" s="53">
        <v>2574.0239999999999</v>
      </c>
      <c r="EP182" s="53">
        <v>2622.8209999999999</v>
      </c>
      <c r="EQ182" s="53">
        <v>2673.4250000000002</v>
      </c>
      <c r="ER182" s="53">
        <v>2725.9319999999998</v>
      </c>
      <c r="ES182" s="53">
        <v>2780.415</v>
      </c>
      <c r="ET182" s="53">
        <v>2836.9520000000002</v>
      </c>
      <c r="EU182" s="53">
        <v>2895.3910000000001</v>
      </c>
      <c r="EV182" s="53">
        <v>2955.8029999999999</v>
      </c>
      <c r="EW182" s="53">
        <v>3016.9630000000002</v>
      </c>
      <c r="EX182" s="53">
        <v>3080.1529999999998</v>
      </c>
      <c r="EY182" s="53">
        <v>3145.42</v>
      </c>
      <c r="EZ182" s="53">
        <v>3212.8420000000001</v>
      </c>
      <c r="FA182" s="53">
        <v>3282.5030000000002</v>
      </c>
      <c r="FB182" s="53">
        <v>3354.4740000000002</v>
      </c>
      <c r="FC182" s="53">
        <v>3428.8389999999999</v>
      </c>
      <c r="FD182" s="53">
        <v>3505.6570000000002</v>
      </c>
      <c r="FE182" s="53">
        <v>3584.9949999999999</v>
      </c>
      <c r="FF182" s="53">
        <v>3666.9490000000001</v>
      </c>
      <c r="FG182" s="53">
        <v>3751.9789999999998</v>
      </c>
      <c r="FH182" s="53">
        <v>3840.1610000000001</v>
      </c>
      <c r="FI182" s="53">
        <v>3931.6550000000002</v>
      </c>
      <c r="FJ182" s="53">
        <v>4027.4720000000002</v>
      </c>
      <c r="FK182" s="53">
        <v>4127.7709999999997</v>
      </c>
      <c r="FL182" s="53">
        <v>4238.6450000000004</v>
      </c>
      <c r="FM182" s="53">
        <v>4354.9309999999996</v>
      </c>
      <c r="FN182" s="53">
        <v>4679.5010000000002</v>
      </c>
      <c r="FO182" s="53">
        <v>5310.9620000000004</v>
      </c>
      <c r="FP182" s="53">
        <v>5793.5550000000003</v>
      </c>
      <c r="FQ182" s="53">
        <v>5828.8</v>
      </c>
      <c r="FR182" s="53">
        <v>5834.4979999999996</v>
      </c>
      <c r="FS182" s="53">
        <v>6010.3450000000003</v>
      </c>
      <c r="FT182" s="53">
        <v>6217.7380000000003</v>
      </c>
      <c r="FU182" s="53">
        <v>6458.5389999999998</v>
      </c>
      <c r="FV182" s="53">
        <v>6714.9269999999997</v>
      </c>
      <c r="FW182" s="53">
        <v>6939.0749999999998</v>
      </c>
      <c r="FX182" s="53">
        <v>6918.2879999999996</v>
      </c>
      <c r="FY182" s="53">
        <v>6766.3310000000001</v>
      </c>
      <c r="FZ182" s="53">
        <v>6692.0379999999996</v>
      </c>
      <c r="GA182" s="53">
        <v>6464.4809999999998</v>
      </c>
      <c r="GB182" s="53">
        <v>6116.2129999999997</v>
      </c>
      <c r="GC182" s="53">
        <v>6101.0159999999996</v>
      </c>
      <c r="GD182" s="53">
        <v>6264.44</v>
      </c>
      <c r="GE182" s="53">
        <v>6400.7219999999998</v>
      </c>
      <c r="GF182" s="53">
        <v>6574.2629999999999</v>
      </c>
      <c r="GG182" s="53">
        <v>6751.0829999999996</v>
      </c>
      <c r="GH182" s="53">
        <v>6965.2039999999997</v>
      </c>
      <c r="GI182" s="53">
        <v>7171.0190000000002</v>
      </c>
      <c r="GJ182" s="53">
        <v>7385.7219999999998</v>
      </c>
      <c r="GK182" s="53">
        <v>7626.7669999999998</v>
      </c>
      <c r="GL182" s="53">
        <v>7896.78</v>
      </c>
      <c r="GM182" s="53">
        <v>8174.2439999999997</v>
      </c>
      <c r="GN182" s="53">
        <v>8459.4670000000006</v>
      </c>
      <c r="GO182" s="53">
        <v>8752.4490000000005</v>
      </c>
      <c r="GP182" s="53">
        <v>9030.18</v>
      </c>
      <c r="GQ182" s="53">
        <v>9291.6090000000004</v>
      </c>
      <c r="GR182" s="53">
        <v>9558.6659999999993</v>
      </c>
      <c r="GS182" s="53">
        <v>9832</v>
      </c>
      <c r="GT182" s="53"/>
      <c r="GU182" s="53">
        <v>17193.476999999999</v>
      </c>
    </row>
    <row r="183" spans="1:203">
      <c r="A183" s="2" t="s">
        <v>570</v>
      </c>
      <c r="B183" s="17">
        <v>100</v>
      </c>
      <c r="C183" s="17" t="e">
        <v>#N/A</v>
      </c>
      <c r="D183" s="17">
        <v>300</v>
      </c>
      <c r="E183" s="17" t="e">
        <v>#N/A</v>
      </c>
      <c r="F183" s="26">
        <v>600</v>
      </c>
      <c r="G183" s="26" t="e">
        <v>#N/A</v>
      </c>
      <c r="H183" s="26">
        <v>700</v>
      </c>
      <c r="I183" s="26" t="e">
        <v>#N/A</v>
      </c>
      <c r="J183" s="26">
        <v>1000</v>
      </c>
      <c r="K183" s="26" t="e">
        <v>#N/A</v>
      </c>
      <c r="L183" s="26">
        <v>1550</v>
      </c>
      <c r="M183" s="26" t="e">
        <v>#N/A</v>
      </c>
      <c r="N183" s="26" t="e">
        <v>#N/A</v>
      </c>
      <c r="O183" s="26" t="e">
        <v>#N/A</v>
      </c>
      <c r="P183" s="26" t="e">
        <v>#N/A</v>
      </c>
      <c r="Q183" s="26" t="e">
        <v>#N/A</v>
      </c>
      <c r="R183" s="26" t="e">
        <v>#N/A</v>
      </c>
      <c r="S183" s="26" t="e">
        <v>#N/A</v>
      </c>
      <c r="T183" s="26" t="e">
        <v>#N/A</v>
      </c>
      <c r="U183" s="26" t="e">
        <v>#N/A</v>
      </c>
      <c r="V183" s="26" t="e">
        <v>#N/A</v>
      </c>
      <c r="W183" s="26" t="e">
        <v>#N/A</v>
      </c>
      <c r="X183" s="26" t="e">
        <v>#N/A</v>
      </c>
      <c r="Y183" s="26" t="e">
        <v>#N/A</v>
      </c>
      <c r="Z183" s="26" t="e">
        <v>#N/A</v>
      </c>
      <c r="AA183" s="26" t="e">
        <v>#N/A</v>
      </c>
      <c r="AB183" s="26" t="e">
        <v>#N/A</v>
      </c>
      <c r="AC183" s="26" t="e">
        <v>#N/A</v>
      </c>
      <c r="AD183" s="26" t="e">
        <v>#N/A</v>
      </c>
      <c r="AE183" s="26" t="e">
        <v>#N/A</v>
      </c>
      <c r="AF183" s="26" t="e">
        <v>#N/A</v>
      </c>
      <c r="AG183" s="26" t="e">
        <v>#N/A</v>
      </c>
      <c r="AH183" s="26" t="e">
        <v>#N/A</v>
      </c>
      <c r="AI183" s="26" t="e">
        <v>#N/A</v>
      </c>
      <c r="AJ183" s="26" t="e">
        <v>#N/A</v>
      </c>
      <c r="AK183" s="26" t="e">
        <v>#N/A</v>
      </c>
      <c r="AL183" s="26" t="e">
        <v>#N/A</v>
      </c>
      <c r="AM183" s="26" t="e">
        <v>#N/A</v>
      </c>
      <c r="AN183" s="26" t="e">
        <v>#N/A</v>
      </c>
      <c r="AO183" s="26" t="e">
        <v>#N/A</v>
      </c>
      <c r="AP183" s="26" t="e">
        <v>#N/A</v>
      </c>
      <c r="AQ183" s="26" t="e">
        <v>#N/A</v>
      </c>
      <c r="AR183" s="26" t="e">
        <v>#N/A</v>
      </c>
      <c r="AS183" s="26" t="e">
        <v>#N/A</v>
      </c>
      <c r="AT183" s="26" t="e">
        <v>#N/A</v>
      </c>
      <c r="AU183" s="26" t="e">
        <v>#N/A</v>
      </c>
      <c r="AV183" s="26" t="e">
        <v>#N/A</v>
      </c>
      <c r="AW183" s="26" t="e">
        <v>#N/A</v>
      </c>
      <c r="AX183" s="26" t="e">
        <v>#N/A</v>
      </c>
      <c r="AY183" s="26" t="e">
        <v>#N/A</v>
      </c>
      <c r="AZ183" s="26" t="e">
        <v>#N/A</v>
      </c>
      <c r="BA183" s="26" t="e">
        <v>#N/A</v>
      </c>
      <c r="BB183" s="26" t="e">
        <v>#N/A</v>
      </c>
      <c r="BC183" s="26" t="e">
        <v>#N/A</v>
      </c>
      <c r="BD183" s="26" t="e">
        <v>#N/A</v>
      </c>
      <c r="BE183" s="26" t="e">
        <v>#N/A</v>
      </c>
      <c r="BF183" s="26" t="e">
        <v>#N/A</v>
      </c>
      <c r="BG183" s="26" t="e">
        <v>#N/A</v>
      </c>
      <c r="BH183" s="26" t="e">
        <v>#N/A</v>
      </c>
      <c r="BI183" s="26" t="e">
        <v>#N/A</v>
      </c>
      <c r="BJ183" s="26">
        <v>2547</v>
      </c>
      <c r="BK183" s="26" t="e">
        <v>#N/A</v>
      </c>
      <c r="BL183" s="26" t="e">
        <v>#N/A</v>
      </c>
      <c r="BM183" s="26" t="e">
        <v>#N/A</v>
      </c>
      <c r="BN183" s="26" t="e">
        <v>#N/A</v>
      </c>
      <c r="BO183" s="26" t="e">
        <v>#N/A</v>
      </c>
      <c r="BP183" s="26" t="e">
        <v>#N/A</v>
      </c>
      <c r="BQ183" s="26" t="e">
        <v>#N/A</v>
      </c>
      <c r="BR183" s="26" t="e">
        <v>#N/A</v>
      </c>
      <c r="BS183" s="26" t="e">
        <v>#N/A</v>
      </c>
      <c r="BT183" s="26" t="e">
        <v>#N/A</v>
      </c>
      <c r="BU183" s="26" t="e">
        <v>#N/A</v>
      </c>
      <c r="BV183" s="26" t="e">
        <v>#N/A</v>
      </c>
      <c r="BW183" s="26" t="e">
        <v>#N/A</v>
      </c>
      <c r="BX183" s="26" t="e">
        <v>#N/A</v>
      </c>
      <c r="BY183" s="26" t="e">
        <v>#N/A</v>
      </c>
      <c r="BZ183" s="26" t="e">
        <v>#N/A</v>
      </c>
      <c r="CA183" s="26" t="e">
        <v>#N/A</v>
      </c>
      <c r="CB183" s="26" t="e">
        <v>#N/A</v>
      </c>
      <c r="CC183" s="26" t="e">
        <v>#N/A</v>
      </c>
      <c r="CD183" s="26" t="e">
        <v>#N/A</v>
      </c>
      <c r="CE183" s="26" t="e">
        <v>#N/A</v>
      </c>
      <c r="CF183" s="26" t="e">
        <v>#N/A</v>
      </c>
      <c r="CG183" s="26" t="e">
        <v>#N/A</v>
      </c>
      <c r="CH183" s="26" t="e">
        <v>#N/A</v>
      </c>
      <c r="CI183" s="26" t="e">
        <v>#N/A</v>
      </c>
      <c r="CJ183" s="26" t="e">
        <v>#N/A</v>
      </c>
      <c r="CK183" s="26" t="e">
        <v>#N/A</v>
      </c>
      <c r="CL183" s="26" t="e">
        <v>#N/A</v>
      </c>
      <c r="CM183" s="26" t="e">
        <v>#N/A</v>
      </c>
      <c r="CN183" s="26" t="e">
        <v>#N/A</v>
      </c>
      <c r="CO183" s="26" t="e">
        <v>#N/A</v>
      </c>
      <c r="CP183" s="26" t="e">
        <v>#N/A</v>
      </c>
      <c r="CQ183" s="26" t="e">
        <v>#N/A</v>
      </c>
      <c r="CR183" s="26" t="e">
        <v>#N/A</v>
      </c>
      <c r="CS183" s="26" t="e">
        <v>#N/A</v>
      </c>
      <c r="CT183" s="26" t="e">
        <v>#N/A</v>
      </c>
      <c r="CU183" s="26" t="e">
        <v>#N/A</v>
      </c>
      <c r="CV183" s="26" t="e">
        <v>#N/A</v>
      </c>
      <c r="CW183" s="26" t="e">
        <v>#N/A</v>
      </c>
      <c r="CX183" s="26" t="e">
        <v>#N/A</v>
      </c>
      <c r="CY183" s="26" t="e">
        <v>#N/A</v>
      </c>
      <c r="CZ183" s="26" t="e">
        <v>#N/A</v>
      </c>
      <c r="DA183" s="26">
        <v>6153</v>
      </c>
      <c r="DB183" s="26" t="e">
        <v>#N/A</v>
      </c>
      <c r="DC183" s="26" t="e">
        <v>#N/A</v>
      </c>
      <c r="DD183" s="26" t="e">
        <v>#N/A</v>
      </c>
      <c r="DE183" s="26" t="e">
        <v>#N/A</v>
      </c>
      <c r="DF183" s="26" t="e">
        <v>#N/A</v>
      </c>
      <c r="DG183" s="26" t="e">
        <v>#N/A</v>
      </c>
      <c r="DH183" s="26" t="e">
        <v>#N/A</v>
      </c>
      <c r="DI183" s="26" t="e">
        <v>#N/A</v>
      </c>
      <c r="DJ183" s="26" t="e">
        <v>#N/A</v>
      </c>
      <c r="DK183" s="26" t="e">
        <v>#N/A</v>
      </c>
      <c r="DL183" s="26" t="e">
        <v>#N/A</v>
      </c>
      <c r="DM183" s="26" t="e">
        <v>#N/A</v>
      </c>
      <c r="DN183" s="26" t="e">
        <v>#N/A</v>
      </c>
      <c r="DO183" s="26" t="e">
        <v>#N/A</v>
      </c>
      <c r="DP183" s="26" t="e">
        <v>#N/A</v>
      </c>
      <c r="DQ183" s="26" t="e">
        <v>#N/A</v>
      </c>
      <c r="DR183" s="26" t="e">
        <v>#N/A</v>
      </c>
      <c r="DS183" s="26" t="e">
        <v>#N/A</v>
      </c>
      <c r="DT183" s="26" t="e">
        <v>#N/A</v>
      </c>
      <c r="DU183" s="26" t="e">
        <v>#N/A</v>
      </c>
      <c r="DV183" s="26" t="e">
        <v>#N/A</v>
      </c>
      <c r="DW183" s="26" t="e">
        <v>#N/A</v>
      </c>
      <c r="DX183" s="26" t="e">
        <v>#N/A</v>
      </c>
      <c r="DY183" s="26" t="e">
        <v>#N/A</v>
      </c>
      <c r="DZ183" s="26" t="e">
        <v>#N/A</v>
      </c>
      <c r="EA183" s="26" t="e">
        <v>#N/A</v>
      </c>
      <c r="EB183" s="26" t="e">
        <v>#N/A</v>
      </c>
      <c r="EC183" s="26" t="e">
        <v>#N/A</v>
      </c>
      <c r="ED183" s="26" t="e">
        <v>#N/A</v>
      </c>
      <c r="EE183" s="26" t="e">
        <v>#N/A</v>
      </c>
      <c r="EF183" s="26" t="e">
        <v>#N/A</v>
      </c>
      <c r="EG183" s="26" t="e">
        <v>#N/A</v>
      </c>
      <c r="EH183" s="26" t="e">
        <v>#N/A</v>
      </c>
      <c r="EI183" s="26" t="e">
        <v>#N/A</v>
      </c>
      <c r="EJ183" s="26" t="e">
        <v>#N/A</v>
      </c>
      <c r="EK183" s="26" t="e">
        <v>#N/A</v>
      </c>
      <c r="EL183" s="53">
        <v>13595.84</v>
      </c>
      <c r="EM183" s="53">
        <v>13926.314</v>
      </c>
      <c r="EN183" s="53">
        <v>14264.934999999999</v>
      </c>
      <c r="EO183" s="53">
        <v>14623.630999999999</v>
      </c>
      <c r="EP183" s="53">
        <v>14991.553</v>
      </c>
      <c r="EQ183" s="53">
        <v>15368.550999999999</v>
      </c>
      <c r="ER183" s="53">
        <v>15755.233</v>
      </c>
      <c r="ES183" s="53">
        <v>16151.549000000001</v>
      </c>
      <c r="ET183" s="53">
        <v>16558.044000000002</v>
      </c>
      <c r="EU183" s="53">
        <v>16974.984</v>
      </c>
      <c r="EV183" s="53">
        <v>17416.652999999998</v>
      </c>
      <c r="EW183" s="53">
        <v>17869.991000000002</v>
      </c>
      <c r="EX183" s="53">
        <v>18356.656999999999</v>
      </c>
      <c r="EY183" s="53">
        <v>18856.707999999999</v>
      </c>
      <c r="EZ183" s="53">
        <v>19370.513999999999</v>
      </c>
      <c r="FA183" s="53">
        <v>19898.241999999998</v>
      </c>
      <c r="FB183" s="53">
        <v>20440.487000000001</v>
      </c>
      <c r="FC183" s="53">
        <v>20997.321</v>
      </c>
      <c r="FD183" s="53">
        <v>21569.468000000001</v>
      </c>
      <c r="FE183" s="53">
        <v>22157.355</v>
      </c>
      <c r="FF183" s="53">
        <v>22739.920999999998</v>
      </c>
      <c r="FG183" s="53">
        <v>23338.080000000002</v>
      </c>
      <c r="FH183" s="53">
        <v>23935.81</v>
      </c>
      <c r="FI183" s="53">
        <v>24549.294000000002</v>
      </c>
      <c r="FJ183" s="53">
        <v>25178.954000000002</v>
      </c>
      <c r="FK183" s="53">
        <v>25815.144</v>
      </c>
      <c r="FL183" s="53">
        <v>26467.896000000001</v>
      </c>
      <c r="FM183" s="53">
        <v>27129.932000000001</v>
      </c>
      <c r="FN183" s="53">
        <v>27809.087</v>
      </c>
      <c r="FO183" s="53">
        <v>28505.815999999999</v>
      </c>
      <c r="FP183" s="53">
        <v>29251.588</v>
      </c>
      <c r="FQ183" s="53">
        <v>30168.679</v>
      </c>
      <c r="FR183" s="53">
        <v>31140.028999999999</v>
      </c>
      <c r="FS183" s="53">
        <v>32143.96</v>
      </c>
      <c r="FT183" s="53">
        <v>33181.593999999997</v>
      </c>
      <c r="FU183" s="53">
        <v>34254.091999999997</v>
      </c>
      <c r="FV183" s="53">
        <v>35101.383000000002</v>
      </c>
      <c r="FW183" s="53">
        <v>35947.696000000004</v>
      </c>
      <c r="FX183" s="53">
        <v>36794.883999999998</v>
      </c>
      <c r="FY183" s="53">
        <v>37639.330999999998</v>
      </c>
      <c r="FZ183" s="53">
        <v>38476.273000000001</v>
      </c>
      <c r="GA183" s="53">
        <v>39299.521000000001</v>
      </c>
      <c r="GB183" s="53">
        <v>40091.067000000003</v>
      </c>
      <c r="GC183" s="53">
        <v>40940.610999999997</v>
      </c>
      <c r="GD183" s="53">
        <v>41661.555999999997</v>
      </c>
      <c r="GE183" s="53">
        <v>42227.921000000002</v>
      </c>
      <c r="GF183" s="53">
        <v>42793.959000000003</v>
      </c>
      <c r="GG183" s="53">
        <v>43353.631999999998</v>
      </c>
      <c r="GH183" s="53">
        <v>43961.923999999999</v>
      </c>
      <c r="GI183" s="53">
        <v>44526.271999999997</v>
      </c>
      <c r="GJ183" s="53">
        <v>45064.097999999998</v>
      </c>
      <c r="GK183" s="53">
        <v>45576.214999999997</v>
      </c>
      <c r="GL183" s="53">
        <v>46076.953000000001</v>
      </c>
      <c r="GM183" s="53">
        <v>46566.625999999997</v>
      </c>
      <c r="GN183" s="53">
        <v>47032.866000000002</v>
      </c>
      <c r="GO183" s="53">
        <v>47483.447</v>
      </c>
      <c r="GP183" s="53">
        <v>47925.669000000002</v>
      </c>
      <c r="GQ183" s="53">
        <v>48367.131000000001</v>
      </c>
      <c r="GR183" s="53">
        <v>48782.754999999997</v>
      </c>
      <c r="GS183" s="53">
        <v>49052</v>
      </c>
      <c r="GT183" s="53"/>
      <c r="GU183" s="53">
        <v>48854.012000000002</v>
      </c>
    </row>
    <row r="184" spans="1:203">
      <c r="A184" s="2" t="s">
        <v>571</v>
      </c>
      <c r="B184" s="17">
        <v>2000</v>
      </c>
      <c r="C184" s="17" t="e">
        <v>#N/A</v>
      </c>
      <c r="D184" s="17">
        <v>3000</v>
      </c>
      <c r="E184" s="17" t="e">
        <v>#N/A</v>
      </c>
      <c r="F184" s="26">
        <v>4000</v>
      </c>
      <c r="G184" s="26" t="e">
        <v>#N/A</v>
      </c>
      <c r="H184" s="26">
        <v>4200</v>
      </c>
      <c r="I184" s="26" t="e">
        <v>#N/A</v>
      </c>
      <c r="J184" s="26">
        <v>4400</v>
      </c>
      <c r="K184" s="26" t="e">
        <v>#N/A</v>
      </c>
      <c r="L184" s="26">
        <v>5156</v>
      </c>
      <c r="M184" s="26" t="e">
        <v>#N/A</v>
      </c>
      <c r="N184" s="26" t="e">
        <v>#N/A</v>
      </c>
      <c r="O184" s="26" t="e">
        <v>#N/A</v>
      </c>
      <c r="P184" s="26" t="e">
        <v>#N/A</v>
      </c>
      <c r="Q184" s="26" t="e">
        <v>#N/A</v>
      </c>
      <c r="R184" s="26" t="e">
        <v>#N/A</v>
      </c>
      <c r="S184" s="26" t="e">
        <v>#N/A</v>
      </c>
      <c r="T184" s="26" t="e">
        <v>#N/A</v>
      </c>
      <c r="U184" s="26" t="e">
        <v>#N/A</v>
      </c>
      <c r="V184" s="26" t="e">
        <v>#N/A</v>
      </c>
      <c r="W184" s="26" t="e">
        <v>#N/A</v>
      </c>
      <c r="X184" s="26" t="e">
        <v>#N/A</v>
      </c>
      <c r="Y184" s="26" t="e">
        <v>#N/A</v>
      </c>
      <c r="Z184" s="26" t="e">
        <v>#N/A</v>
      </c>
      <c r="AA184" s="26" t="e">
        <v>#N/A</v>
      </c>
      <c r="AB184" s="26" t="e">
        <v>#N/A</v>
      </c>
      <c r="AC184" s="26" t="e">
        <v>#N/A</v>
      </c>
      <c r="AD184" s="26" t="e">
        <v>#N/A</v>
      </c>
      <c r="AE184" s="26" t="e">
        <v>#N/A</v>
      </c>
      <c r="AF184" s="26" t="e">
        <v>#N/A</v>
      </c>
      <c r="AG184" s="26" t="e">
        <v>#N/A</v>
      </c>
      <c r="AH184" s="26" t="e">
        <v>#N/A</v>
      </c>
      <c r="AI184" s="26" t="e">
        <v>#N/A</v>
      </c>
      <c r="AJ184" s="26" t="e">
        <v>#N/A</v>
      </c>
      <c r="AK184" s="26" t="e">
        <v>#N/A</v>
      </c>
      <c r="AL184" s="26" t="e">
        <v>#N/A</v>
      </c>
      <c r="AM184" s="26" t="e">
        <v>#N/A</v>
      </c>
      <c r="AN184" s="26" t="e">
        <v>#N/A</v>
      </c>
      <c r="AO184" s="26" t="e">
        <v>#N/A</v>
      </c>
      <c r="AP184" s="26" t="e">
        <v>#N/A</v>
      </c>
      <c r="AQ184" s="26" t="e">
        <v>#N/A</v>
      </c>
      <c r="AR184" s="26" t="e">
        <v>#N/A</v>
      </c>
      <c r="AS184" s="26" t="e">
        <v>#N/A</v>
      </c>
      <c r="AT184" s="26" t="e">
        <v>#N/A</v>
      </c>
      <c r="AU184" s="26" t="e">
        <v>#N/A</v>
      </c>
      <c r="AV184" s="26" t="e">
        <v>#N/A</v>
      </c>
      <c r="AW184" s="26" t="e">
        <v>#N/A</v>
      </c>
      <c r="AX184" s="26" t="e">
        <v>#N/A</v>
      </c>
      <c r="AY184" s="26" t="e">
        <v>#N/A</v>
      </c>
      <c r="AZ184" s="26" t="e">
        <v>#N/A</v>
      </c>
      <c r="BA184" s="26" t="e">
        <v>#N/A</v>
      </c>
      <c r="BB184" s="26" t="e">
        <v>#N/A</v>
      </c>
      <c r="BC184" s="26" t="e">
        <v>#N/A</v>
      </c>
      <c r="BD184" s="26" t="e">
        <v>#N/A</v>
      </c>
      <c r="BE184" s="26" t="e">
        <v>#N/A</v>
      </c>
      <c r="BF184" s="26" t="e">
        <v>#N/A</v>
      </c>
      <c r="BG184" s="26" t="e">
        <v>#N/A</v>
      </c>
      <c r="BH184" s="26" t="e">
        <v>#N/A</v>
      </c>
      <c r="BI184" s="26" t="e">
        <v>#N/A</v>
      </c>
      <c r="BJ184" s="26" t="e">
        <v>#N/A</v>
      </c>
      <c r="BK184" s="26" t="e">
        <v>#N/A</v>
      </c>
      <c r="BL184" s="26" t="e">
        <v>#N/A</v>
      </c>
      <c r="BM184" s="26" t="e">
        <v>#N/A</v>
      </c>
      <c r="BN184" s="26" t="e">
        <v>#N/A</v>
      </c>
      <c r="BO184" s="26" t="e">
        <v>#N/A</v>
      </c>
      <c r="BP184" s="26" t="e">
        <v>#N/A</v>
      </c>
      <c r="BQ184" s="26" t="e">
        <v>#N/A</v>
      </c>
      <c r="BR184" s="26" t="e">
        <v>#N/A</v>
      </c>
      <c r="BS184" s="26" t="e">
        <v>#N/A</v>
      </c>
      <c r="BT184" s="26" t="e">
        <v>#N/A</v>
      </c>
      <c r="BU184" s="26" t="e">
        <v>#N/A</v>
      </c>
      <c r="BV184" s="26" t="e">
        <v>#N/A</v>
      </c>
      <c r="BW184" s="26" t="e">
        <v>#N/A</v>
      </c>
      <c r="BX184" s="26" t="e">
        <v>#N/A</v>
      </c>
      <c r="BY184" s="26" t="e">
        <v>#N/A</v>
      </c>
      <c r="BZ184" s="26" t="e">
        <v>#N/A</v>
      </c>
      <c r="CA184" s="26" t="e">
        <v>#N/A</v>
      </c>
      <c r="CB184" s="26" t="e">
        <v>#N/A</v>
      </c>
      <c r="CC184" s="26" t="e">
        <v>#N/A</v>
      </c>
      <c r="CD184" s="26" t="e">
        <v>#N/A</v>
      </c>
      <c r="CE184" s="26" t="e">
        <v>#N/A</v>
      </c>
      <c r="CF184" s="26" t="e">
        <v>#N/A</v>
      </c>
      <c r="CG184" s="26" t="e">
        <v>#N/A</v>
      </c>
      <c r="CH184" s="26" t="e">
        <v>#N/A</v>
      </c>
      <c r="CI184" s="26" t="e">
        <v>#N/A</v>
      </c>
      <c r="CJ184" s="26" t="e">
        <v>#N/A</v>
      </c>
      <c r="CK184" s="26" t="e">
        <v>#N/A</v>
      </c>
      <c r="CL184" s="26" t="e">
        <v>#N/A</v>
      </c>
      <c r="CM184" s="26" t="e">
        <v>#N/A</v>
      </c>
      <c r="CN184" s="26" t="e">
        <v>#N/A</v>
      </c>
      <c r="CO184" s="26" t="e">
        <v>#N/A</v>
      </c>
      <c r="CP184" s="26" t="e">
        <v>#N/A</v>
      </c>
      <c r="CQ184" s="26" t="e">
        <v>#N/A</v>
      </c>
      <c r="CR184" s="26" t="e">
        <v>#N/A</v>
      </c>
      <c r="CS184" s="26" t="e">
        <v>#N/A</v>
      </c>
      <c r="CT184" s="26" t="e">
        <v>#N/A</v>
      </c>
      <c r="CU184" s="26" t="e">
        <v>#N/A</v>
      </c>
      <c r="CV184" s="26" t="e">
        <v>#N/A</v>
      </c>
      <c r="CW184" s="26" t="e">
        <v>#N/A</v>
      </c>
      <c r="CX184" s="26" t="e">
        <v>#N/A</v>
      </c>
      <c r="CY184" s="26" t="e">
        <v>#N/A</v>
      </c>
      <c r="CZ184" s="26" t="e">
        <v>#N/A</v>
      </c>
      <c r="DA184" s="26" t="e">
        <v>#N/A</v>
      </c>
      <c r="DB184" s="26" t="e">
        <v>#N/A</v>
      </c>
      <c r="DC184" s="26" t="e">
        <v>#N/A</v>
      </c>
      <c r="DD184" s="26" t="e">
        <v>#N/A</v>
      </c>
      <c r="DE184" s="26" t="e">
        <v>#N/A</v>
      </c>
      <c r="DF184" s="26" t="e">
        <v>#N/A</v>
      </c>
      <c r="DG184" s="26" t="e">
        <v>#N/A</v>
      </c>
      <c r="DH184" s="26" t="e">
        <v>#N/A</v>
      </c>
      <c r="DI184" s="26" t="e">
        <v>#N/A</v>
      </c>
      <c r="DJ184" s="26" t="e">
        <v>#N/A</v>
      </c>
      <c r="DK184" s="26" t="e">
        <v>#N/A</v>
      </c>
      <c r="DL184" s="26" t="e">
        <v>#N/A</v>
      </c>
      <c r="DM184" s="26" t="e">
        <v>#N/A</v>
      </c>
      <c r="DN184" s="26" t="e">
        <v>#N/A</v>
      </c>
      <c r="DO184" s="26" t="e">
        <v>#N/A</v>
      </c>
      <c r="DP184" s="26" t="e">
        <v>#N/A</v>
      </c>
      <c r="DQ184" s="26" t="e">
        <v>#N/A</v>
      </c>
      <c r="DR184" s="26" t="e">
        <v>#N/A</v>
      </c>
      <c r="DS184" s="26" t="e">
        <v>#N/A</v>
      </c>
      <c r="DT184" s="26" t="e">
        <v>#N/A</v>
      </c>
      <c r="DU184" s="26" t="e">
        <v>#N/A</v>
      </c>
      <c r="DV184" s="26" t="e">
        <v>#N/A</v>
      </c>
      <c r="DW184" s="26" t="e">
        <v>#N/A</v>
      </c>
      <c r="DX184" s="26" t="e">
        <v>#N/A</v>
      </c>
      <c r="DY184" s="26" t="e">
        <v>#N/A</v>
      </c>
      <c r="DZ184" s="26" t="e">
        <v>#N/A</v>
      </c>
      <c r="EA184" s="26" t="e">
        <v>#N/A</v>
      </c>
      <c r="EB184" s="26" t="e">
        <v>#N/A</v>
      </c>
      <c r="EC184" s="26" t="e">
        <v>#N/A</v>
      </c>
      <c r="ED184" s="26" t="e">
        <v>#N/A</v>
      </c>
      <c r="EE184" s="26" t="e">
        <v>#N/A</v>
      </c>
      <c r="EF184" s="26" t="e">
        <v>#N/A</v>
      </c>
      <c r="EG184" s="26" t="e">
        <v>#N/A</v>
      </c>
      <c r="EH184" s="26" t="e">
        <v>#N/A</v>
      </c>
      <c r="EI184" s="26" t="e">
        <v>#N/A</v>
      </c>
      <c r="EJ184" s="26" t="e">
        <v>#N/A</v>
      </c>
      <c r="EK184" s="26" t="e">
        <v>#N/A</v>
      </c>
      <c r="EL184" s="53">
        <v>8051.1509999999998</v>
      </c>
      <c r="EM184" s="53">
        <v>8274.8029999999999</v>
      </c>
      <c r="EN184" s="53">
        <v>8504.6669999999995</v>
      </c>
      <c r="EO184" s="53">
        <v>8740.9169999999995</v>
      </c>
      <c r="EP184" s="53">
        <v>8983.7289999999994</v>
      </c>
      <c r="EQ184" s="53">
        <v>9233.2870000000003</v>
      </c>
      <c r="ER184" s="53">
        <v>9489.777</v>
      </c>
      <c r="ES184" s="53">
        <v>9753.3919999999998</v>
      </c>
      <c r="ET184" s="53">
        <v>10024.33</v>
      </c>
      <c r="EU184" s="53">
        <v>10302.794</v>
      </c>
      <c r="EV184" s="53">
        <v>10588.993</v>
      </c>
      <c r="EW184" s="53">
        <v>10882.055</v>
      </c>
      <c r="EX184" s="53">
        <v>11183.227000000001</v>
      </c>
      <c r="EY184" s="53">
        <v>11492.735000000001</v>
      </c>
      <c r="EZ184" s="53">
        <v>11800.659</v>
      </c>
      <c r="FA184" s="53">
        <v>12085.785</v>
      </c>
      <c r="FB184" s="53">
        <v>12376.709000000001</v>
      </c>
      <c r="FC184" s="53">
        <v>12716.129000000001</v>
      </c>
      <c r="FD184" s="53">
        <v>13058.929</v>
      </c>
      <c r="FE184" s="53">
        <v>13402.968000000001</v>
      </c>
      <c r="FF184" s="53">
        <v>13787.599</v>
      </c>
      <c r="FG184" s="53">
        <v>14182.396000000001</v>
      </c>
      <c r="FH184" s="53">
        <v>14597.019</v>
      </c>
      <c r="FI184" s="53">
        <v>15113.382</v>
      </c>
      <c r="FJ184" s="53">
        <v>15571.235000000001</v>
      </c>
      <c r="FK184" s="53">
        <v>16056.067999999999</v>
      </c>
      <c r="FL184" s="53">
        <v>16570.074000000001</v>
      </c>
      <c r="FM184" s="53">
        <v>17104.986000000001</v>
      </c>
      <c r="FN184" s="53">
        <v>17712.471000000001</v>
      </c>
      <c r="FO184" s="53">
        <v>18386.530999999999</v>
      </c>
      <c r="FP184" s="53">
        <v>19063.991999999998</v>
      </c>
      <c r="FQ184" s="53">
        <v>19701.603999999999</v>
      </c>
      <c r="FR184" s="53">
        <v>20367.053</v>
      </c>
      <c r="FS184" s="53">
        <v>21750.814999999999</v>
      </c>
      <c r="FT184" s="53">
        <v>22470.848999999998</v>
      </c>
      <c r="FU184" s="53">
        <v>23232.739000000001</v>
      </c>
      <c r="FV184" s="53">
        <v>23890.615000000002</v>
      </c>
      <c r="FW184" s="53">
        <v>24401.431</v>
      </c>
      <c r="FX184" s="53">
        <v>24806.474999999999</v>
      </c>
      <c r="FY184" s="53">
        <v>25339.828000000001</v>
      </c>
      <c r="FZ184" s="53">
        <v>26049.595000000001</v>
      </c>
      <c r="GA184" s="53">
        <v>26943.48</v>
      </c>
      <c r="GB184" s="53">
        <v>27850.995999999999</v>
      </c>
      <c r="GC184" s="53">
        <v>28581.707999999999</v>
      </c>
      <c r="GD184" s="53">
        <v>29349.074000000001</v>
      </c>
      <c r="GE184" s="53">
        <v>30140.588</v>
      </c>
      <c r="GF184" s="53">
        <v>30811.951000000001</v>
      </c>
      <c r="GG184" s="53">
        <v>31585.172999999999</v>
      </c>
      <c r="GH184" s="53">
        <v>32510.746999999999</v>
      </c>
      <c r="GI184" s="53">
        <v>33345.196000000004</v>
      </c>
      <c r="GJ184" s="53">
        <v>34193.830999999998</v>
      </c>
      <c r="GK184" s="53">
        <v>35063.396999999997</v>
      </c>
      <c r="GL184" s="53">
        <v>35909.122000000003</v>
      </c>
      <c r="GM184" s="53">
        <v>36592.663999999997</v>
      </c>
      <c r="GN184" s="53">
        <v>37096.866000000002</v>
      </c>
      <c r="GO184" s="53">
        <v>37762.841999999997</v>
      </c>
      <c r="GP184" s="53">
        <v>38574.264000000003</v>
      </c>
      <c r="GQ184" s="53">
        <v>39379.358</v>
      </c>
      <c r="GR184" s="53">
        <v>40218.455000000002</v>
      </c>
      <c r="GS184" s="53">
        <v>41088</v>
      </c>
      <c r="GT184" s="53"/>
      <c r="GU184" s="53">
        <v>63060.358</v>
      </c>
    </row>
    <row r="185" spans="1:203">
      <c r="A185" s="2" t="s">
        <v>572</v>
      </c>
      <c r="B185" s="17" t="e">
        <v>#N/A</v>
      </c>
      <c r="C185" s="17" t="e">
        <v>#N/A</v>
      </c>
      <c r="D185" s="17" t="e">
        <v>#N/A</v>
      </c>
      <c r="E185" s="17" t="e">
        <v>#N/A</v>
      </c>
      <c r="F185" s="26" t="e">
        <v>#N/A</v>
      </c>
      <c r="G185" s="26" t="e">
        <v>#N/A</v>
      </c>
      <c r="H185" s="26" t="e">
        <v>#N/A</v>
      </c>
      <c r="I185" s="26" t="e">
        <v>#N/A</v>
      </c>
      <c r="J185" s="26" t="e">
        <v>#N/A</v>
      </c>
      <c r="K185" s="26" t="e">
        <v>#N/A</v>
      </c>
      <c r="L185" s="26" t="e">
        <v>#N/A</v>
      </c>
      <c r="M185" s="26" t="e">
        <v>#N/A</v>
      </c>
      <c r="N185" s="26" t="e">
        <v>#N/A</v>
      </c>
      <c r="O185" s="26" t="e">
        <v>#N/A</v>
      </c>
      <c r="P185" s="26" t="e">
        <v>#N/A</v>
      </c>
      <c r="Q185" s="26" t="e">
        <v>#N/A</v>
      </c>
      <c r="R185" s="26" t="e">
        <v>#N/A</v>
      </c>
      <c r="S185" s="26" t="e">
        <v>#N/A</v>
      </c>
      <c r="T185" s="26" t="e">
        <v>#N/A</v>
      </c>
      <c r="U185" s="26" t="e">
        <v>#N/A</v>
      </c>
      <c r="V185" s="26" t="e">
        <v>#N/A</v>
      </c>
      <c r="W185" s="26" t="e">
        <v>#N/A</v>
      </c>
      <c r="X185" s="26" t="e">
        <v>#N/A</v>
      </c>
      <c r="Y185" s="26" t="e">
        <v>#N/A</v>
      </c>
      <c r="Z185" s="26" t="e">
        <v>#N/A</v>
      </c>
      <c r="AA185" s="26" t="e">
        <v>#N/A</v>
      </c>
      <c r="AB185" s="26" t="e">
        <v>#N/A</v>
      </c>
      <c r="AC185" s="26" t="e">
        <v>#N/A</v>
      </c>
      <c r="AD185" s="26" t="e">
        <v>#N/A</v>
      </c>
      <c r="AE185" s="26" t="e">
        <v>#N/A</v>
      </c>
      <c r="AF185" s="26" t="e">
        <v>#N/A</v>
      </c>
      <c r="AG185" s="26" t="e">
        <v>#N/A</v>
      </c>
      <c r="AH185" s="26" t="e">
        <v>#N/A</v>
      </c>
      <c r="AI185" s="26" t="e">
        <v>#N/A</v>
      </c>
      <c r="AJ185" s="26" t="e">
        <v>#N/A</v>
      </c>
      <c r="AK185" s="26" t="e">
        <v>#N/A</v>
      </c>
      <c r="AL185" s="26" t="e">
        <v>#N/A</v>
      </c>
      <c r="AM185" s="26" t="e">
        <v>#N/A</v>
      </c>
      <c r="AN185" s="26" t="e">
        <v>#N/A</v>
      </c>
      <c r="AO185" s="26" t="e">
        <v>#N/A</v>
      </c>
      <c r="AP185" s="26" t="e">
        <v>#N/A</v>
      </c>
      <c r="AQ185" s="26" t="e">
        <v>#N/A</v>
      </c>
      <c r="AR185" s="26" t="e">
        <v>#N/A</v>
      </c>
      <c r="AS185" s="26" t="e">
        <v>#N/A</v>
      </c>
      <c r="AT185" s="26" t="e">
        <v>#N/A</v>
      </c>
      <c r="AU185" s="26" t="e">
        <v>#N/A</v>
      </c>
      <c r="AV185" s="26" t="e">
        <v>#N/A</v>
      </c>
      <c r="AW185" s="26" t="e">
        <v>#N/A</v>
      </c>
      <c r="AX185" s="26" t="e">
        <v>#N/A</v>
      </c>
      <c r="AY185" s="26" t="e">
        <v>#N/A</v>
      </c>
      <c r="AZ185" s="26" t="e">
        <v>#N/A</v>
      </c>
      <c r="BA185" s="26" t="e">
        <v>#N/A</v>
      </c>
      <c r="BB185" s="26" t="e">
        <v>#N/A</v>
      </c>
      <c r="BC185" s="26" t="e">
        <v>#N/A</v>
      </c>
      <c r="BD185" s="26" t="e">
        <v>#N/A</v>
      </c>
      <c r="BE185" s="26" t="e">
        <v>#N/A</v>
      </c>
      <c r="BF185" s="26" t="e">
        <v>#N/A</v>
      </c>
      <c r="BG185" s="26" t="e">
        <v>#N/A</v>
      </c>
      <c r="BH185" s="26" t="e">
        <v>#N/A</v>
      </c>
      <c r="BI185" s="26" t="e">
        <v>#N/A</v>
      </c>
      <c r="BJ185" s="26" t="e">
        <v>#N/A</v>
      </c>
      <c r="BK185" s="26" t="e">
        <v>#N/A</v>
      </c>
      <c r="BL185" s="26" t="e">
        <v>#N/A</v>
      </c>
      <c r="BM185" s="26" t="e">
        <v>#N/A</v>
      </c>
      <c r="BN185" s="26" t="e">
        <v>#N/A</v>
      </c>
      <c r="BO185" s="26" t="e">
        <v>#N/A</v>
      </c>
      <c r="BP185" s="26" t="e">
        <v>#N/A</v>
      </c>
      <c r="BQ185" s="26" t="e">
        <v>#N/A</v>
      </c>
      <c r="BR185" s="26" t="e">
        <v>#N/A</v>
      </c>
      <c r="BS185" s="26" t="e">
        <v>#N/A</v>
      </c>
      <c r="BT185" s="26" t="e">
        <v>#N/A</v>
      </c>
      <c r="BU185" s="26" t="e">
        <v>#N/A</v>
      </c>
      <c r="BV185" s="26" t="e">
        <v>#N/A</v>
      </c>
      <c r="BW185" s="26" t="e">
        <v>#N/A</v>
      </c>
      <c r="BX185" s="26" t="e">
        <v>#N/A</v>
      </c>
      <c r="BY185" s="26" t="e">
        <v>#N/A</v>
      </c>
      <c r="BZ185" s="26" t="e">
        <v>#N/A</v>
      </c>
      <c r="CA185" s="26" t="e">
        <v>#N/A</v>
      </c>
      <c r="CB185" s="26" t="e">
        <v>#N/A</v>
      </c>
      <c r="CC185" s="26" t="e">
        <v>#N/A</v>
      </c>
      <c r="CD185" s="26" t="e">
        <v>#N/A</v>
      </c>
      <c r="CE185" s="26" t="e">
        <v>#N/A</v>
      </c>
      <c r="CF185" s="26" t="e">
        <v>#N/A</v>
      </c>
      <c r="CG185" s="26" t="e">
        <v>#N/A</v>
      </c>
      <c r="CH185" s="26" t="e">
        <v>#N/A</v>
      </c>
      <c r="CI185" s="26" t="e">
        <v>#N/A</v>
      </c>
      <c r="CJ185" s="26" t="e">
        <v>#N/A</v>
      </c>
      <c r="CK185" s="26" t="e">
        <v>#N/A</v>
      </c>
      <c r="CL185" s="26" t="e">
        <v>#N/A</v>
      </c>
      <c r="CM185" s="26" t="e">
        <v>#N/A</v>
      </c>
      <c r="CN185" s="26" t="e">
        <v>#N/A</v>
      </c>
      <c r="CO185" s="26" t="e">
        <v>#N/A</v>
      </c>
      <c r="CP185" s="26" t="e">
        <v>#N/A</v>
      </c>
      <c r="CQ185" s="26" t="e">
        <v>#N/A</v>
      </c>
      <c r="CR185" s="26" t="e">
        <v>#N/A</v>
      </c>
      <c r="CS185" s="26" t="e">
        <v>#N/A</v>
      </c>
      <c r="CT185" s="26" t="e">
        <v>#N/A</v>
      </c>
      <c r="CU185" s="26" t="e">
        <v>#N/A</v>
      </c>
      <c r="CV185" s="26" t="e">
        <v>#N/A</v>
      </c>
      <c r="CW185" s="26" t="e">
        <v>#N/A</v>
      </c>
      <c r="CX185" s="26" t="e">
        <v>#N/A</v>
      </c>
      <c r="CY185" s="26" t="e">
        <v>#N/A</v>
      </c>
      <c r="CZ185" s="26" t="e">
        <v>#N/A</v>
      </c>
      <c r="DA185" s="26" t="e">
        <v>#N/A</v>
      </c>
      <c r="DB185" s="26" t="e">
        <v>#N/A</v>
      </c>
      <c r="DC185" s="26" t="e">
        <v>#N/A</v>
      </c>
      <c r="DD185" s="26" t="e">
        <v>#N/A</v>
      </c>
      <c r="DE185" s="26" t="e">
        <v>#N/A</v>
      </c>
      <c r="DF185" s="26" t="e">
        <v>#N/A</v>
      </c>
      <c r="DG185" s="26" t="e">
        <v>#N/A</v>
      </c>
      <c r="DH185" s="26" t="e">
        <v>#N/A</v>
      </c>
      <c r="DI185" s="26" t="e">
        <v>#N/A</v>
      </c>
      <c r="DJ185" s="26" t="e">
        <v>#N/A</v>
      </c>
      <c r="DK185" s="26" t="e">
        <v>#N/A</v>
      </c>
      <c r="DL185" s="26" t="e">
        <v>#N/A</v>
      </c>
      <c r="DM185" s="26" t="e">
        <v>#N/A</v>
      </c>
      <c r="DN185" s="26" t="e">
        <v>#N/A</v>
      </c>
      <c r="DO185" s="26" t="e">
        <v>#N/A</v>
      </c>
      <c r="DP185" s="26" t="e">
        <v>#N/A</v>
      </c>
      <c r="DQ185" s="26" t="e">
        <v>#N/A</v>
      </c>
      <c r="DR185" s="26" t="e">
        <v>#N/A</v>
      </c>
      <c r="DS185" s="26" t="e">
        <v>#N/A</v>
      </c>
      <c r="DT185" s="26" t="e">
        <v>#N/A</v>
      </c>
      <c r="DU185" s="26" t="e">
        <v>#N/A</v>
      </c>
      <c r="DV185" s="26" t="e">
        <v>#N/A</v>
      </c>
      <c r="DW185" s="26" t="e">
        <v>#N/A</v>
      </c>
      <c r="DX185" s="26" t="e">
        <v>#N/A</v>
      </c>
      <c r="DY185" s="26" t="e">
        <v>#N/A</v>
      </c>
      <c r="DZ185" s="26" t="e">
        <v>#N/A</v>
      </c>
      <c r="EA185" s="26" t="e">
        <v>#N/A</v>
      </c>
      <c r="EB185" s="26" t="e">
        <v>#N/A</v>
      </c>
      <c r="EC185" s="26" t="e">
        <v>#N/A</v>
      </c>
      <c r="ED185" s="26" t="e">
        <v>#N/A</v>
      </c>
      <c r="EE185" s="26" t="e">
        <v>#N/A</v>
      </c>
      <c r="EF185" s="26" t="e">
        <v>#N/A</v>
      </c>
      <c r="EG185" s="26" t="e">
        <v>#N/A</v>
      </c>
      <c r="EH185" s="26" t="e">
        <v>#N/A</v>
      </c>
      <c r="EI185" s="26" t="e">
        <v>#N/A</v>
      </c>
      <c r="EJ185" s="26" t="e">
        <v>#N/A</v>
      </c>
      <c r="EK185" s="26" t="e">
        <v>#N/A</v>
      </c>
      <c r="EL185" s="53">
        <v>277.38400000000001</v>
      </c>
      <c r="EM185" s="53">
        <v>283.69900000000001</v>
      </c>
      <c r="EN185" s="53">
        <v>290.24299999999999</v>
      </c>
      <c r="EO185" s="53">
        <v>297.02499999999998</v>
      </c>
      <c r="EP185" s="53">
        <v>304.05700000000002</v>
      </c>
      <c r="EQ185" s="53">
        <v>311.346</v>
      </c>
      <c r="ER185" s="53">
        <v>318.904</v>
      </c>
      <c r="ES185" s="53">
        <v>326.74099999999999</v>
      </c>
      <c r="ET185" s="53">
        <v>334.83699999999999</v>
      </c>
      <c r="EU185" s="53">
        <v>343.20100000000002</v>
      </c>
      <c r="EV185" s="53">
        <v>351.84199999999998</v>
      </c>
      <c r="EW185" s="53">
        <v>360.77499999999998</v>
      </c>
      <c r="EX185" s="53">
        <v>370.00599999999997</v>
      </c>
      <c r="EY185" s="53">
        <v>379.52600000000001</v>
      </c>
      <c r="EZ185" s="53">
        <v>389.34699999999998</v>
      </c>
      <c r="FA185" s="53">
        <v>399.48099999999999</v>
      </c>
      <c r="FB185" s="53">
        <v>409.94099999999997</v>
      </c>
      <c r="FC185" s="53">
        <v>420.69</v>
      </c>
      <c r="FD185" s="53">
        <v>431.79700000000003</v>
      </c>
      <c r="FE185" s="53">
        <v>443.27699999999999</v>
      </c>
      <c r="FF185" s="53">
        <v>455.14499999999998</v>
      </c>
      <c r="FG185" s="53">
        <v>467.416</v>
      </c>
      <c r="FH185" s="53">
        <v>480.10500000000002</v>
      </c>
      <c r="FI185" s="53">
        <v>493.23200000000003</v>
      </c>
      <c r="FJ185" s="53">
        <v>506.81200000000001</v>
      </c>
      <c r="FK185" s="53">
        <v>520.86400000000003</v>
      </c>
      <c r="FL185" s="53">
        <v>535.61800000000005</v>
      </c>
      <c r="FM185" s="53">
        <v>551.42499999999995</v>
      </c>
      <c r="FN185" s="53">
        <v>568.33299999999997</v>
      </c>
      <c r="FO185" s="53">
        <v>588.26800000000003</v>
      </c>
      <c r="FP185" s="53">
        <v>611.447</v>
      </c>
      <c r="FQ185" s="53">
        <v>631.303</v>
      </c>
      <c r="FR185" s="53">
        <v>649.90099999999995</v>
      </c>
      <c r="FS185" s="53">
        <v>672.69</v>
      </c>
      <c r="FT185" s="53">
        <v>696.87</v>
      </c>
      <c r="FU185" s="53">
        <v>722.45100000000002</v>
      </c>
      <c r="FV185" s="53">
        <v>750.70699999999999</v>
      </c>
      <c r="FW185" s="53">
        <v>779.34799999999996</v>
      </c>
      <c r="FX185" s="53">
        <v>817.08500000000004</v>
      </c>
      <c r="FY185" s="53">
        <v>851.904</v>
      </c>
      <c r="FZ185" s="53">
        <v>884.61599999999999</v>
      </c>
      <c r="GA185" s="53">
        <v>925.71699999999998</v>
      </c>
      <c r="GB185" s="53">
        <v>962.34400000000005</v>
      </c>
      <c r="GC185" s="53">
        <v>991.85900000000004</v>
      </c>
      <c r="GD185" s="53">
        <v>997.65200000000004</v>
      </c>
      <c r="GE185" s="53">
        <v>1004.849</v>
      </c>
      <c r="GF185" s="53">
        <v>1030.6510000000001</v>
      </c>
      <c r="GG185" s="53">
        <v>1054.4860000000001</v>
      </c>
      <c r="GH185" s="53">
        <v>1075.9000000000001</v>
      </c>
      <c r="GI185" s="53">
        <v>1094.4290000000001</v>
      </c>
      <c r="GJ185" s="53">
        <v>1109.75</v>
      </c>
      <c r="GK185" s="53">
        <v>1121.6990000000001</v>
      </c>
      <c r="GL185" s="53">
        <v>1130.269</v>
      </c>
      <c r="GM185" s="53">
        <v>1135.6569999999999</v>
      </c>
      <c r="GN185" s="53">
        <v>1138.171</v>
      </c>
      <c r="GO185" s="53">
        <v>1138.2270000000001</v>
      </c>
      <c r="GP185" s="53">
        <v>1136.3340000000001</v>
      </c>
      <c r="GQ185" s="53">
        <v>1133.066</v>
      </c>
      <c r="GR185" s="53">
        <v>1128.8140000000001</v>
      </c>
      <c r="GS185" s="53">
        <v>1337</v>
      </c>
      <c r="GT185" s="53"/>
      <c r="GU185" s="53">
        <v>952.654</v>
      </c>
    </row>
    <row r="186" spans="1:203">
      <c r="A186" s="2" t="s">
        <v>573</v>
      </c>
      <c r="B186" s="17" t="e">
        <v>#N/A</v>
      </c>
      <c r="C186" s="17" t="e">
        <v>#N/A</v>
      </c>
      <c r="D186" s="17" t="e">
        <v>#N/A</v>
      </c>
      <c r="E186" s="17" t="e">
        <v>#N/A</v>
      </c>
      <c r="F186" s="26" t="e">
        <v>#N/A</v>
      </c>
      <c r="G186" s="26" t="e">
        <v>#N/A</v>
      </c>
      <c r="H186" s="26" t="e">
        <v>#N/A</v>
      </c>
      <c r="I186" s="26" t="e">
        <v>#N/A</v>
      </c>
      <c r="J186" s="26" t="e">
        <v>#N/A</v>
      </c>
      <c r="K186" s="26" t="e">
        <v>#N/A</v>
      </c>
      <c r="L186" s="26" t="e">
        <v>#N/A</v>
      </c>
      <c r="M186" s="26" t="e">
        <v>#N/A</v>
      </c>
      <c r="N186" s="26" t="e">
        <v>#N/A</v>
      </c>
      <c r="O186" s="26" t="e">
        <v>#N/A</v>
      </c>
      <c r="P186" s="26" t="e">
        <v>#N/A</v>
      </c>
      <c r="Q186" s="26" t="e">
        <v>#N/A</v>
      </c>
      <c r="R186" s="26" t="e">
        <v>#N/A</v>
      </c>
      <c r="S186" s="26" t="e">
        <v>#N/A</v>
      </c>
      <c r="T186" s="26" t="e">
        <v>#N/A</v>
      </c>
      <c r="U186" s="26" t="e">
        <v>#N/A</v>
      </c>
      <c r="V186" s="26" t="e">
        <v>#N/A</v>
      </c>
      <c r="W186" s="26" t="e">
        <v>#N/A</v>
      </c>
      <c r="X186" s="26" t="e">
        <v>#N/A</v>
      </c>
      <c r="Y186" s="26" t="e">
        <v>#N/A</v>
      </c>
      <c r="Z186" s="26" t="e">
        <v>#N/A</v>
      </c>
      <c r="AA186" s="26" t="e">
        <v>#N/A</v>
      </c>
      <c r="AB186" s="26" t="e">
        <v>#N/A</v>
      </c>
      <c r="AC186" s="26" t="e">
        <v>#N/A</v>
      </c>
      <c r="AD186" s="26" t="e">
        <v>#N/A</v>
      </c>
      <c r="AE186" s="26" t="e">
        <v>#N/A</v>
      </c>
      <c r="AF186" s="26" t="e">
        <v>#N/A</v>
      </c>
      <c r="AG186" s="26" t="e">
        <v>#N/A</v>
      </c>
      <c r="AH186" s="26" t="e">
        <v>#N/A</v>
      </c>
      <c r="AI186" s="26" t="e">
        <v>#N/A</v>
      </c>
      <c r="AJ186" s="26" t="e">
        <v>#N/A</v>
      </c>
      <c r="AK186" s="26" t="e">
        <v>#N/A</v>
      </c>
      <c r="AL186" s="26" t="e">
        <v>#N/A</v>
      </c>
      <c r="AM186" s="26" t="e">
        <v>#N/A</v>
      </c>
      <c r="AN186" s="26" t="e">
        <v>#N/A</v>
      </c>
      <c r="AO186" s="26" t="e">
        <v>#N/A</v>
      </c>
      <c r="AP186" s="26" t="e">
        <v>#N/A</v>
      </c>
      <c r="AQ186" s="26" t="e">
        <v>#N/A</v>
      </c>
      <c r="AR186" s="26" t="e">
        <v>#N/A</v>
      </c>
      <c r="AS186" s="26" t="e">
        <v>#N/A</v>
      </c>
      <c r="AT186" s="26" t="e">
        <v>#N/A</v>
      </c>
      <c r="AU186" s="26" t="e">
        <v>#N/A</v>
      </c>
      <c r="AV186" s="26" t="e">
        <v>#N/A</v>
      </c>
      <c r="AW186" s="26" t="e">
        <v>#N/A</v>
      </c>
      <c r="AX186" s="26" t="e">
        <v>#N/A</v>
      </c>
      <c r="AY186" s="26" t="e">
        <v>#N/A</v>
      </c>
      <c r="AZ186" s="26" t="e">
        <v>#N/A</v>
      </c>
      <c r="BA186" s="26" t="e">
        <v>#N/A</v>
      </c>
      <c r="BB186" s="26" t="e">
        <v>#N/A</v>
      </c>
      <c r="BC186" s="26" t="e">
        <v>#N/A</v>
      </c>
      <c r="BD186" s="26" t="e">
        <v>#N/A</v>
      </c>
      <c r="BE186" s="26" t="e">
        <v>#N/A</v>
      </c>
      <c r="BF186" s="26" t="e">
        <v>#N/A</v>
      </c>
      <c r="BG186" s="26" t="e">
        <v>#N/A</v>
      </c>
      <c r="BH186" s="26" t="e">
        <v>#N/A</v>
      </c>
      <c r="BI186" s="26" t="e">
        <v>#N/A</v>
      </c>
      <c r="BJ186" s="26" t="e">
        <v>#N/A</v>
      </c>
      <c r="BK186" s="26" t="e">
        <v>#N/A</v>
      </c>
      <c r="BL186" s="26" t="e">
        <v>#N/A</v>
      </c>
      <c r="BM186" s="26" t="e">
        <v>#N/A</v>
      </c>
      <c r="BN186" s="26" t="e">
        <v>#N/A</v>
      </c>
      <c r="BO186" s="26" t="e">
        <v>#N/A</v>
      </c>
      <c r="BP186" s="26" t="e">
        <v>#N/A</v>
      </c>
      <c r="BQ186" s="26" t="e">
        <v>#N/A</v>
      </c>
      <c r="BR186" s="26" t="e">
        <v>#N/A</v>
      </c>
      <c r="BS186" s="26" t="e">
        <v>#N/A</v>
      </c>
      <c r="BT186" s="26" t="e">
        <v>#N/A</v>
      </c>
      <c r="BU186" s="26" t="e">
        <v>#N/A</v>
      </c>
      <c r="BV186" s="26" t="e">
        <v>#N/A</v>
      </c>
      <c r="BW186" s="26" t="e">
        <v>#N/A</v>
      </c>
      <c r="BX186" s="26" t="e">
        <v>#N/A</v>
      </c>
      <c r="BY186" s="26" t="e">
        <v>#N/A</v>
      </c>
      <c r="BZ186" s="26" t="e">
        <v>#N/A</v>
      </c>
      <c r="CA186" s="26" t="e">
        <v>#N/A</v>
      </c>
      <c r="CB186" s="26" t="e">
        <v>#N/A</v>
      </c>
      <c r="CC186" s="26" t="e">
        <v>#N/A</v>
      </c>
      <c r="CD186" s="26" t="e">
        <v>#N/A</v>
      </c>
      <c r="CE186" s="26" t="e">
        <v>#N/A</v>
      </c>
      <c r="CF186" s="26" t="e">
        <v>#N/A</v>
      </c>
      <c r="CG186" s="26" t="e">
        <v>#N/A</v>
      </c>
      <c r="CH186" s="26" t="e">
        <v>#N/A</v>
      </c>
      <c r="CI186" s="26" t="e">
        <v>#N/A</v>
      </c>
      <c r="CJ186" s="26" t="e">
        <v>#N/A</v>
      </c>
      <c r="CK186" s="26" t="e">
        <v>#N/A</v>
      </c>
      <c r="CL186" s="26" t="e">
        <v>#N/A</v>
      </c>
      <c r="CM186" s="26" t="e">
        <v>#N/A</v>
      </c>
      <c r="CN186" s="26" t="e">
        <v>#N/A</v>
      </c>
      <c r="CO186" s="26" t="e">
        <v>#N/A</v>
      </c>
      <c r="CP186" s="26" t="e">
        <v>#N/A</v>
      </c>
      <c r="CQ186" s="26" t="e">
        <v>#N/A</v>
      </c>
      <c r="CR186" s="26" t="e">
        <v>#N/A</v>
      </c>
      <c r="CS186" s="26" t="e">
        <v>#N/A</v>
      </c>
      <c r="CT186" s="26" t="e">
        <v>#N/A</v>
      </c>
      <c r="CU186" s="26" t="e">
        <v>#N/A</v>
      </c>
      <c r="CV186" s="26" t="e">
        <v>#N/A</v>
      </c>
      <c r="CW186" s="26" t="e">
        <v>#N/A</v>
      </c>
      <c r="CX186" s="26" t="e">
        <v>#N/A</v>
      </c>
      <c r="CY186" s="26" t="e">
        <v>#N/A</v>
      </c>
      <c r="CZ186" s="26" t="e">
        <v>#N/A</v>
      </c>
      <c r="DA186" s="26" t="e">
        <v>#N/A</v>
      </c>
      <c r="DB186" s="26" t="e">
        <v>#N/A</v>
      </c>
      <c r="DC186" s="26" t="e">
        <v>#N/A</v>
      </c>
      <c r="DD186" s="26" t="e">
        <v>#N/A</v>
      </c>
      <c r="DE186" s="26" t="e">
        <v>#N/A</v>
      </c>
      <c r="DF186" s="26" t="e">
        <v>#N/A</v>
      </c>
      <c r="DG186" s="26" t="e">
        <v>#N/A</v>
      </c>
      <c r="DH186" s="26" t="e">
        <v>#N/A</v>
      </c>
      <c r="DI186" s="26" t="e">
        <v>#N/A</v>
      </c>
      <c r="DJ186" s="26" t="e">
        <v>#N/A</v>
      </c>
      <c r="DK186" s="26" t="e">
        <v>#N/A</v>
      </c>
      <c r="DL186" s="26" t="e">
        <v>#N/A</v>
      </c>
      <c r="DM186" s="26" t="e">
        <v>#N/A</v>
      </c>
      <c r="DN186" s="26" t="e">
        <v>#N/A</v>
      </c>
      <c r="DO186" s="26" t="e">
        <v>#N/A</v>
      </c>
      <c r="DP186" s="26" t="e">
        <v>#N/A</v>
      </c>
      <c r="DQ186" s="26" t="e">
        <v>#N/A</v>
      </c>
      <c r="DR186" s="26" t="e">
        <v>#N/A</v>
      </c>
      <c r="DS186" s="26" t="e">
        <v>#N/A</v>
      </c>
      <c r="DT186" s="26" t="e">
        <v>#N/A</v>
      </c>
      <c r="DU186" s="26" t="e">
        <v>#N/A</v>
      </c>
      <c r="DV186" s="26" t="e">
        <v>#N/A</v>
      </c>
      <c r="DW186" s="26" t="e">
        <v>#N/A</v>
      </c>
      <c r="DX186" s="26" t="e">
        <v>#N/A</v>
      </c>
      <c r="DY186" s="26" t="e">
        <v>#N/A</v>
      </c>
      <c r="DZ186" s="26" t="e">
        <v>#N/A</v>
      </c>
      <c r="EA186" s="26" t="e">
        <v>#N/A</v>
      </c>
      <c r="EB186" s="26" t="e">
        <v>#N/A</v>
      </c>
      <c r="EC186" s="26" t="e">
        <v>#N/A</v>
      </c>
      <c r="ED186" s="26" t="e">
        <v>#N/A</v>
      </c>
      <c r="EE186" s="26" t="e">
        <v>#N/A</v>
      </c>
      <c r="EF186" s="26" t="e">
        <v>#N/A</v>
      </c>
      <c r="EG186" s="26" t="e">
        <v>#N/A</v>
      </c>
      <c r="EH186" s="26" t="e">
        <v>#N/A</v>
      </c>
      <c r="EI186" s="26" t="e">
        <v>#N/A</v>
      </c>
      <c r="EJ186" s="26" t="e">
        <v>#N/A</v>
      </c>
      <c r="EK186" s="26" t="e">
        <v>#N/A</v>
      </c>
      <c r="EL186" s="53">
        <v>7934.924</v>
      </c>
      <c r="EM186" s="53">
        <v>8124.902</v>
      </c>
      <c r="EN186" s="53">
        <v>8322.9249999999993</v>
      </c>
      <c r="EO186" s="53">
        <v>8529.3549999999996</v>
      </c>
      <c r="EP186" s="53">
        <v>8745.1020000000008</v>
      </c>
      <c r="EQ186" s="53">
        <v>8970.61</v>
      </c>
      <c r="ER186" s="53">
        <v>9206.3520000000008</v>
      </c>
      <c r="ES186" s="53">
        <v>9452.8259999999991</v>
      </c>
      <c r="ET186" s="53">
        <v>9710.5580000000009</v>
      </c>
      <c r="EU186" s="53">
        <v>9978.9089999999997</v>
      </c>
      <c r="EV186" s="53">
        <v>10259.653</v>
      </c>
      <c r="EW186" s="53">
        <v>10555.397000000001</v>
      </c>
      <c r="EX186" s="53">
        <v>10863.958000000001</v>
      </c>
      <c r="EY186" s="53">
        <v>11185.237999999999</v>
      </c>
      <c r="EZ186" s="53">
        <v>11521.695</v>
      </c>
      <c r="FA186" s="53">
        <v>11870.412</v>
      </c>
      <c r="FB186" s="53">
        <v>12231.388999999999</v>
      </c>
      <c r="FC186" s="53">
        <v>12607.312</v>
      </c>
      <c r="FD186" s="53">
        <v>12988.137000000001</v>
      </c>
      <c r="FE186" s="53">
        <v>13389.543</v>
      </c>
      <c r="FF186" s="53">
        <v>13806.869000000001</v>
      </c>
      <c r="FG186" s="53">
        <v>14236.867</v>
      </c>
      <c r="FH186" s="53">
        <v>14706.593000000001</v>
      </c>
      <c r="FI186" s="53">
        <v>15201.384</v>
      </c>
      <c r="FJ186" s="53">
        <v>15681.232</v>
      </c>
      <c r="FK186" s="53">
        <v>16147.862999999999</v>
      </c>
      <c r="FL186" s="53">
        <v>16625.710999999999</v>
      </c>
      <c r="FM186" s="53">
        <v>17129.564999999999</v>
      </c>
      <c r="FN186" s="53">
        <v>17647.395</v>
      </c>
      <c r="FO186" s="53">
        <v>18144.828000000001</v>
      </c>
      <c r="FP186" s="53">
        <v>18665.062000000002</v>
      </c>
      <c r="FQ186" s="53">
        <v>19212.004000000001</v>
      </c>
      <c r="FR186" s="53">
        <v>19776.786</v>
      </c>
      <c r="FS186" s="53">
        <v>20368.422999999999</v>
      </c>
      <c r="FT186" s="53">
        <v>20984.094000000001</v>
      </c>
      <c r="FU186" s="53">
        <v>21618.434000000001</v>
      </c>
      <c r="FV186" s="53">
        <v>22284.171999999999</v>
      </c>
      <c r="FW186" s="53">
        <v>23016.721000000001</v>
      </c>
      <c r="FX186" s="53">
        <v>23763.758000000002</v>
      </c>
      <c r="FY186" s="53">
        <v>24484.892</v>
      </c>
      <c r="FZ186" s="53">
        <v>25214.284</v>
      </c>
      <c r="GA186" s="53">
        <v>25972.536</v>
      </c>
      <c r="GB186" s="53">
        <v>26767.473999999998</v>
      </c>
      <c r="GC186" s="53">
        <v>27696.585999999999</v>
      </c>
      <c r="GD186" s="53">
        <v>28797.661</v>
      </c>
      <c r="GE186" s="53">
        <v>29752.901999999998</v>
      </c>
      <c r="GF186" s="53">
        <v>30392.135999999999</v>
      </c>
      <c r="GG186" s="53">
        <v>31092.65</v>
      </c>
      <c r="GH186" s="53">
        <v>31950.956999999999</v>
      </c>
      <c r="GI186" s="53">
        <v>32808.025999999998</v>
      </c>
      <c r="GJ186" s="53">
        <v>33712.118000000002</v>
      </c>
      <c r="GK186" s="53">
        <v>34567.245999999999</v>
      </c>
      <c r="GL186" s="53">
        <v>35383.103000000003</v>
      </c>
      <c r="GM186" s="53">
        <v>36198.785000000003</v>
      </c>
      <c r="GN186" s="53">
        <v>36989.97</v>
      </c>
      <c r="GO186" s="53">
        <v>37770.57</v>
      </c>
      <c r="GP186" s="53">
        <v>38568.534</v>
      </c>
      <c r="GQ186" s="53">
        <v>39384.222999999998</v>
      </c>
      <c r="GR186" s="53">
        <v>40213.161999999997</v>
      </c>
      <c r="GS186" s="53">
        <v>41049</v>
      </c>
      <c r="GT186" s="53"/>
      <c r="GU186" s="53">
        <v>56529.885000000002</v>
      </c>
    </row>
    <row r="187" spans="1:203">
      <c r="A187" s="2" t="s">
        <v>574</v>
      </c>
      <c r="B187" s="17" t="e">
        <v>#N/A</v>
      </c>
      <c r="C187" s="17" t="e">
        <v>#N/A</v>
      </c>
      <c r="D187" s="17" t="e">
        <v>#N/A</v>
      </c>
      <c r="E187" s="17" t="e">
        <v>#N/A</v>
      </c>
      <c r="F187" s="26" t="e">
        <v>#N/A</v>
      </c>
      <c r="G187" s="26" t="e">
        <v>#N/A</v>
      </c>
      <c r="H187" s="26" t="e">
        <v>#N/A</v>
      </c>
      <c r="I187" s="26" t="e">
        <v>#N/A</v>
      </c>
      <c r="J187" s="26" t="e">
        <v>#N/A</v>
      </c>
      <c r="K187" s="26" t="e">
        <v>#N/A</v>
      </c>
      <c r="L187" s="26" t="e">
        <v>#N/A</v>
      </c>
      <c r="M187" s="26" t="e">
        <v>#N/A</v>
      </c>
      <c r="N187" s="26" t="e">
        <v>#N/A</v>
      </c>
      <c r="O187" s="26" t="e">
        <v>#N/A</v>
      </c>
      <c r="P187" s="26" t="e">
        <v>#N/A</v>
      </c>
      <c r="Q187" s="26" t="e">
        <v>#N/A</v>
      </c>
      <c r="R187" s="26" t="e">
        <v>#N/A</v>
      </c>
      <c r="S187" s="26" t="e">
        <v>#N/A</v>
      </c>
      <c r="T187" s="26" t="e">
        <v>#N/A</v>
      </c>
      <c r="U187" s="26" t="e">
        <v>#N/A</v>
      </c>
      <c r="V187" s="26" t="e">
        <v>#N/A</v>
      </c>
      <c r="W187" s="26" t="e">
        <v>#N/A</v>
      </c>
      <c r="X187" s="26" t="e">
        <v>#N/A</v>
      </c>
      <c r="Y187" s="26" t="e">
        <v>#N/A</v>
      </c>
      <c r="Z187" s="26" t="e">
        <v>#N/A</v>
      </c>
      <c r="AA187" s="26" t="e">
        <v>#N/A</v>
      </c>
      <c r="AB187" s="26" t="e">
        <v>#N/A</v>
      </c>
      <c r="AC187" s="26" t="e">
        <v>#N/A</v>
      </c>
      <c r="AD187" s="26" t="e">
        <v>#N/A</v>
      </c>
      <c r="AE187" s="26" t="e">
        <v>#N/A</v>
      </c>
      <c r="AF187" s="26" t="e">
        <v>#N/A</v>
      </c>
      <c r="AG187" s="26" t="e">
        <v>#N/A</v>
      </c>
      <c r="AH187" s="26" t="e">
        <v>#N/A</v>
      </c>
      <c r="AI187" s="26" t="e">
        <v>#N/A</v>
      </c>
      <c r="AJ187" s="26" t="e">
        <v>#N/A</v>
      </c>
      <c r="AK187" s="26" t="e">
        <v>#N/A</v>
      </c>
      <c r="AL187" s="26" t="e">
        <v>#N/A</v>
      </c>
      <c r="AM187" s="26" t="e">
        <v>#N/A</v>
      </c>
      <c r="AN187" s="26" t="e">
        <v>#N/A</v>
      </c>
      <c r="AO187" s="26" t="e">
        <v>#N/A</v>
      </c>
      <c r="AP187" s="26" t="e">
        <v>#N/A</v>
      </c>
      <c r="AQ187" s="26" t="e">
        <v>#N/A</v>
      </c>
      <c r="AR187" s="26" t="e">
        <v>#N/A</v>
      </c>
      <c r="AS187" s="26" t="e">
        <v>#N/A</v>
      </c>
      <c r="AT187" s="26" t="e">
        <v>#N/A</v>
      </c>
      <c r="AU187" s="26" t="e">
        <v>#N/A</v>
      </c>
      <c r="AV187" s="26" t="e">
        <v>#N/A</v>
      </c>
      <c r="AW187" s="26" t="e">
        <v>#N/A</v>
      </c>
      <c r="AX187" s="26" t="e">
        <v>#N/A</v>
      </c>
      <c r="AY187" s="26" t="e">
        <v>#N/A</v>
      </c>
      <c r="AZ187" s="26" t="e">
        <v>#N/A</v>
      </c>
      <c r="BA187" s="26" t="e">
        <v>#N/A</v>
      </c>
      <c r="BB187" s="26" t="e">
        <v>#N/A</v>
      </c>
      <c r="BC187" s="26" t="e">
        <v>#N/A</v>
      </c>
      <c r="BD187" s="26" t="e">
        <v>#N/A</v>
      </c>
      <c r="BE187" s="26" t="e">
        <v>#N/A</v>
      </c>
      <c r="BF187" s="26" t="e">
        <v>#N/A</v>
      </c>
      <c r="BG187" s="26" t="e">
        <v>#N/A</v>
      </c>
      <c r="BH187" s="26" t="e">
        <v>#N/A</v>
      </c>
      <c r="BI187" s="26" t="e">
        <v>#N/A</v>
      </c>
      <c r="BJ187" s="26" t="e">
        <v>#N/A</v>
      </c>
      <c r="BK187" s="26" t="e">
        <v>#N/A</v>
      </c>
      <c r="BL187" s="26" t="e">
        <v>#N/A</v>
      </c>
      <c r="BM187" s="26" t="e">
        <v>#N/A</v>
      </c>
      <c r="BN187" s="26" t="e">
        <v>#N/A</v>
      </c>
      <c r="BO187" s="26" t="e">
        <v>#N/A</v>
      </c>
      <c r="BP187" s="26" t="e">
        <v>#N/A</v>
      </c>
      <c r="BQ187" s="26" t="e">
        <v>#N/A</v>
      </c>
      <c r="BR187" s="26" t="e">
        <v>#N/A</v>
      </c>
      <c r="BS187" s="26" t="e">
        <v>#N/A</v>
      </c>
      <c r="BT187" s="26" t="e">
        <v>#N/A</v>
      </c>
      <c r="BU187" s="26" t="e">
        <v>#N/A</v>
      </c>
      <c r="BV187" s="26" t="e">
        <v>#N/A</v>
      </c>
      <c r="BW187" s="26" t="e">
        <v>#N/A</v>
      </c>
      <c r="BX187" s="26" t="e">
        <v>#N/A</v>
      </c>
      <c r="BY187" s="26" t="e">
        <v>#N/A</v>
      </c>
      <c r="BZ187" s="26" t="e">
        <v>#N/A</v>
      </c>
      <c r="CA187" s="26" t="e">
        <v>#N/A</v>
      </c>
      <c r="CB187" s="26" t="e">
        <v>#N/A</v>
      </c>
      <c r="CC187" s="26" t="e">
        <v>#N/A</v>
      </c>
      <c r="CD187" s="26" t="e">
        <v>#N/A</v>
      </c>
      <c r="CE187" s="26" t="e">
        <v>#N/A</v>
      </c>
      <c r="CF187" s="26" t="e">
        <v>#N/A</v>
      </c>
      <c r="CG187" s="26" t="e">
        <v>#N/A</v>
      </c>
      <c r="CH187" s="26" t="e">
        <v>#N/A</v>
      </c>
      <c r="CI187" s="26" t="e">
        <v>#N/A</v>
      </c>
      <c r="CJ187" s="26" t="e">
        <v>#N/A</v>
      </c>
      <c r="CK187" s="26" t="e">
        <v>#N/A</v>
      </c>
      <c r="CL187" s="26" t="e">
        <v>#N/A</v>
      </c>
      <c r="CM187" s="26" t="e">
        <v>#N/A</v>
      </c>
      <c r="CN187" s="26" t="e">
        <v>#N/A</v>
      </c>
      <c r="CO187" s="26" t="e">
        <v>#N/A</v>
      </c>
      <c r="CP187" s="26" t="e">
        <v>#N/A</v>
      </c>
      <c r="CQ187" s="26" t="e">
        <v>#N/A</v>
      </c>
      <c r="CR187" s="26" t="e">
        <v>#N/A</v>
      </c>
      <c r="CS187" s="26" t="e">
        <v>#N/A</v>
      </c>
      <c r="CT187" s="26" t="e">
        <v>#N/A</v>
      </c>
      <c r="CU187" s="26" t="e">
        <v>#N/A</v>
      </c>
      <c r="CV187" s="26" t="e">
        <v>#N/A</v>
      </c>
      <c r="CW187" s="26" t="e">
        <v>#N/A</v>
      </c>
      <c r="CX187" s="26" t="e">
        <v>#N/A</v>
      </c>
      <c r="CY187" s="26" t="e">
        <v>#N/A</v>
      </c>
      <c r="CZ187" s="26" t="e">
        <v>#N/A</v>
      </c>
      <c r="DA187" s="26" t="e">
        <v>#N/A</v>
      </c>
      <c r="DB187" s="26" t="e">
        <v>#N/A</v>
      </c>
      <c r="DC187" s="26" t="e">
        <v>#N/A</v>
      </c>
      <c r="DD187" s="26" t="e">
        <v>#N/A</v>
      </c>
      <c r="DE187" s="26" t="e">
        <v>#N/A</v>
      </c>
      <c r="DF187" s="26" t="e">
        <v>#N/A</v>
      </c>
      <c r="DG187" s="26" t="e">
        <v>#N/A</v>
      </c>
      <c r="DH187" s="26" t="e">
        <v>#N/A</v>
      </c>
      <c r="DI187" s="26" t="e">
        <v>#N/A</v>
      </c>
      <c r="DJ187" s="26" t="e">
        <v>#N/A</v>
      </c>
      <c r="DK187" s="26" t="e">
        <v>#N/A</v>
      </c>
      <c r="DL187" s="26" t="e">
        <v>#N/A</v>
      </c>
      <c r="DM187" s="26" t="e">
        <v>#N/A</v>
      </c>
      <c r="DN187" s="26" t="e">
        <v>#N/A</v>
      </c>
      <c r="DO187" s="26" t="e">
        <v>#N/A</v>
      </c>
      <c r="DP187" s="26" t="e">
        <v>#N/A</v>
      </c>
      <c r="DQ187" s="26" t="e">
        <v>#N/A</v>
      </c>
      <c r="DR187" s="26" t="e">
        <v>#N/A</v>
      </c>
      <c r="DS187" s="26" t="e">
        <v>#N/A</v>
      </c>
      <c r="DT187" s="26" t="e">
        <v>#N/A</v>
      </c>
      <c r="DU187" s="26" t="e">
        <v>#N/A</v>
      </c>
      <c r="DV187" s="26" t="e">
        <v>#N/A</v>
      </c>
      <c r="DW187" s="26" t="e">
        <v>#N/A</v>
      </c>
      <c r="DX187" s="26" t="e">
        <v>#N/A</v>
      </c>
      <c r="DY187" s="26" t="e">
        <v>#N/A</v>
      </c>
      <c r="DZ187" s="26" t="e">
        <v>#N/A</v>
      </c>
      <c r="EA187" s="26" t="e">
        <v>#N/A</v>
      </c>
      <c r="EB187" s="26" t="e">
        <v>#N/A</v>
      </c>
      <c r="EC187" s="26" t="e">
        <v>#N/A</v>
      </c>
      <c r="ED187" s="26" t="e">
        <v>#N/A</v>
      </c>
      <c r="EE187" s="26" t="e">
        <v>#N/A</v>
      </c>
      <c r="EF187" s="26" t="e">
        <v>#N/A</v>
      </c>
      <c r="EG187" s="26" t="e">
        <v>#N/A</v>
      </c>
      <c r="EH187" s="26" t="e">
        <v>#N/A</v>
      </c>
      <c r="EI187" s="26" t="e">
        <v>#N/A</v>
      </c>
      <c r="EJ187" s="26" t="e">
        <v>#N/A</v>
      </c>
      <c r="EK187" s="26" t="e">
        <v>#N/A</v>
      </c>
      <c r="EL187" s="53">
        <v>1171.8969999999999</v>
      </c>
      <c r="EM187" s="53">
        <v>1194.973</v>
      </c>
      <c r="EN187" s="53">
        <v>1219.1130000000001</v>
      </c>
      <c r="EO187" s="53">
        <v>1244.3630000000001</v>
      </c>
      <c r="EP187" s="53">
        <v>1270.771</v>
      </c>
      <c r="EQ187" s="53">
        <v>1298.3889999999999</v>
      </c>
      <c r="ER187" s="53">
        <v>1327.27</v>
      </c>
      <c r="ES187" s="53">
        <v>1357.4449999999999</v>
      </c>
      <c r="ET187" s="53">
        <v>1388.973</v>
      </c>
      <c r="EU187" s="53">
        <v>1421.7719999999999</v>
      </c>
      <c r="EV187" s="53">
        <v>1455.9</v>
      </c>
      <c r="EW187" s="53">
        <v>1491.2639999999999</v>
      </c>
      <c r="EX187" s="53">
        <v>1528.098</v>
      </c>
      <c r="EY187" s="53">
        <v>1566.4690000000001</v>
      </c>
      <c r="EZ187" s="53">
        <v>1606.2850000000001</v>
      </c>
      <c r="FA187" s="53">
        <v>1647.7719999999999</v>
      </c>
      <c r="FB187" s="53">
        <v>1690.838</v>
      </c>
      <c r="FC187" s="53">
        <v>1735.55</v>
      </c>
      <c r="FD187" s="53">
        <v>1781.9780000000001</v>
      </c>
      <c r="FE187" s="53">
        <v>1830.3810000000001</v>
      </c>
      <c r="FF187" s="53">
        <v>1964.1279999999999</v>
      </c>
      <c r="FG187" s="53">
        <v>2009.6849999999999</v>
      </c>
      <c r="FH187" s="53">
        <v>2056.3510000000001</v>
      </c>
      <c r="FI187" s="53">
        <v>2104.154</v>
      </c>
      <c r="FJ187" s="53">
        <v>2153.2379999999998</v>
      </c>
      <c r="FK187" s="53">
        <v>2203.6460000000002</v>
      </c>
      <c r="FL187" s="53">
        <v>2255.413</v>
      </c>
      <c r="FM187" s="53">
        <v>2308.5819999999999</v>
      </c>
      <c r="FN187" s="53">
        <v>2363.192</v>
      </c>
      <c r="FO187" s="53">
        <v>2420.7399999999998</v>
      </c>
      <c r="FP187" s="53">
        <v>2481.375</v>
      </c>
      <c r="FQ187" s="53">
        <v>2555.7959999999998</v>
      </c>
      <c r="FR187" s="53">
        <v>2644.7649999999999</v>
      </c>
      <c r="FS187" s="53">
        <v>2738.5439999999999</v>
      </c>
      <c r="FT187" s="53">
        <v>2836.453</v>
      </c>
      <c r="FU187" s="53">
        <v>2938.2860000000001</v>
      </c>
      <c r="FV187" s="53">
        <v>3044.174</v>
      </c>
      <c r="FW187" s="53">
        <v>3154.2640000000001</v>
      </c>
      <c r="FX187" s="53">
        <v>3268.54</v>
      </c>
      <c r="FY187" s="53">
        <v>3385.7869999999998</v>
      </c>
      <c r="FZ187" s="53">
        <v>3504.8130000000001</v>
      </c>
      <c r="GA187" s="53">
        <v>3625.489</v>
      </c>
      <c r="GB187" s="53">
        <v>3747.5529999999999</v>
      </c>
      <c r="GC187" s="53">
        <v>3726.0129999999999</v>
      </c>
      <c r="GD187" s="53">
        <v>3750.37</v>
      </c>
      <c r="GE187" s="53">
        <v>3965.576</v>
      </c>
      <c r="GF187" s="53">
        <v>4157.9319999999998</v>
      </c>
      <c r="GG187" s="53">
        <v>4320.8900000000003</v>
      </c>
      <c r="GH187" s="53">
        <v>4454.777</v>
      </c>
      <c r="GI187" s="53">
        <v>4582.5</v>
      </c>
      <c r="GJ187" s="53">
        <v>4711.6549999999997</v>
      </c>
      <c r="GK187" s="53">
        <v>4843.1850000000004</v>
      </c>
      <c r="GL187" s="53">
        <v>4977.3779999999997</v>
      </c>
      <c r="GM187" s="53">
        <v>5114.5240000000003</v>
      </c>
      <c r="GN187" s="53">
        <v>5255.32</v>
      </c>
      <c r="GO187" s="53">
        <v>5399.991</v>
      </c>
      <c r="GP187" s="53">
        <v>5548.7020000000002</v>
      </c>
      <c r="GQ187" s="53">
        <v>5701.5789999999997</v>
      </c>
      <c r="GR187" s="53">
        <v>5858.6729999999998</v>
      </c>
      <c r="GS187" s="53">
        <v>6032</v>
      </c>
      <c r="GT187" s="53"/>
      <c r="GU187" s="53">
        <v>10025.096</v>
      </c>
    </row>
    <row r="188" spans="1:203">
      <c r="A188" s="2" t="s">
        <v>575</v>
      </c>
      <c r="B188" s="17">
        <v>800</v>
      </c>
      <c r="C188" s="17" t="e">
        <v>#N/A</v>
      </c>
      <c r="D188" s="17">
        <v>1000</v>
      </c>
      <c r="E188" s="17" t="e">
        <v>#N/A</v>
      </c>
      <c r="F188" s="26">
        <v>800</v>
      </c>
      <c r="G188" s="26" t="e">
        <v>#N/A</v>
      </c>
      <c r="H188" s="26">
        <v>1000</v>
      </c>
      <c r="I188" s="26" t="e">
        <v>#N/A</v>
      </c>
      <c r="J188" s="26">
        <v>800</v>
      </c>
      <c r="K188" s="26" t="e">
        <v>#N/A</v>
      </c>
      <c r="L188" s="26">
        <v>875</v>
      </c>
      <c r="M188" s="26" t="e">
        <v>#N/A</v>
      </c>
      <c r="N188" s="26" t="e">
        <v>#N/A</v>
      </c>
      <c r="O188" s="26" t="e">
        <v>#N/A</v>
      </c>
      <c r="P188" s="26" t="e">
        <v>#N/A</v>
      </c>
      <c r="Q188" s="26" t="e">
        <v>#N/A</v>
      </c>
      <c r="R188" s="26" t="e">
        <v>#N/A</v>
      </c>
      <c r="S188" s="26" t="e">
        <v>#N/A</v>
      </c>
      <c r="T188" s="26" t="e">
        <v>#N/A</v>
      </c>
      <c r="U188" s="26" t="e">
        <v>#N/A</v>
      </c>
      <c r="V188" s="26" t="e">
        <v>#N/A</v>
      </c>
      <c r="W188" s="26" t="e">
        <v>#N/A</v>
      </c>
      <c r="X188" s="26" t="e">
        <v>#N/A</v>
      </c>
      <c r="Y188" s="26" t="e">
        <v>#N/A</v>
      </c>
      <c r="Z188" s="26" t="e">
        <v>#N/A</v>
      </c>
      <c r="AA188" s="26" t="e">
        <v>#N/A</v>
      </c>
      <c r="AB188" s="26" t="e">
        <v>#N/A</v>
      </c>
      <c r="AC188" s="26" t="e">
        <v>#N/A</v>
      </c>
      <c r="AD188" s="26" t="e">
        <v>#N/A</v>
      </c>
      <c r="AE188" s="26" t="e">
        <v>#N/A</v>
      </c>
      <c r="AF188" s="26" t="e">
        <v>#N/A</v>
      </c>
      <c r="AG188" s="26" t="e">
        <v>#N/A</v>
      </c>
      <c r="AH188" s="26" t="e">
        <v>#N/A</v>
      </c>
      <c r="AI188" s="26" t="e">
        <v>#N/A</v>
      </c>
      <c r="AJ188" s="26" t="e">
        <v>#N/A</v>
      </c>
      <c r="AK188" s="26" t="e">
        <v>#N/A</v>
      </c>
      <c r="AL188" s="26" t="e">
        <v>#N/A</v>
      </c>
      <c r="AM188" s="26" t="e">
        <v>#N/A</v>
      </c>
      <c r="AN188" s="26" t="e">
        <v>#N/A</v>
      </c>
      <c r="AO188" s="26" t="e">
        <v>#N/A</v>
      </c>
      <c r="AP188" s="26" t="e">
        <v>#N/A</v>
      </c>
      <c r="AQ188" s="26" t="e">
        <v>#N/A</v>
      </c>
      <c r="AR188" s="26" t="e">
        <v>#N/A</v>
      </c>
      <c r="AS188" s="26" t="e">
        <v>#N/A</v>
      </c>
      <c r="AT188" s="26" t="e">
        <v>#N/A</v>
      </c>
      <c r="AU188" s="26" t="e">
        <v>#N/A</v>
      </c>
      <c r="AV188" s="26" t="e">
        <v>#N/A</v>
      </c>
      <c r="AW188" s="26" t="e">
        <v>#N/A</v>
      </c>
      <c r="AX188" s="26" t="e">
        <v>#N/A</v>
      </c>
      <c r="AY188" s="26" t="e">
        <v>#N/A</v>
      </c>
      <c r="AZ188" s="26" t="e">
        <v>#N/A</v>
      </c>
      <c r="BA188" s="26" t="e">
        <v>#N/A</v>
      </c>
      <c r="BB188" s="26" t="e">
        <v>#N/A</v>
      </c>
      <c r="BC188" s="26" t="e">
        <v>#N/A</v>
      </c>
      <c r="BD188" s="26" t="e">
        <v>#N/A</v>
      </c>
      <c r="BE188" s="26" t="e">
        <v>#N/A</v>
      </c>
      <c r="BF188" s="26" t="e">
        <v>#N/A</v>
      </c>
      <c r="BG188" s="26" t="e">
        <v>#N/A</v>
      </c>
      <c r="BH188" s="26" t="e">
        <v>#N/A</v>
      </c>
      <c r="BI188" s="26" t="e">
        <v>#N/A</v>
      </c>
      <c r="BJ188" s="26">
        <v>1176</v>
      </c>
      <c r="BK188" s="26" t="e">
        <v>#N/A</v>
      </c>
      <c r="BL188" s="26" t="e">
        <v>#N/A</v>
      </c>
      <c r="BM188" s="26" t="e">
        <v>#N/A</v>
      </c>
      <c r="BN188" s="26" t="e">
        <v>#N/A</v>
      </c>
      <c r="BO188" s="26" t="e">
        <v>#N/A</v>
      </c>
      <c r="BP188" s="26" t="e">
        <v>#N/A</v>
      </c>
      <c r="BQ188" s="26" t="e">
        <v>#N/A</v>
      </c>
      <c r="BR188" s="26" t="e">
        <v>#N/A</v>
      </c>
      <c r="BS188" s="26" t="e">
        <v>#N/A</v>
      </c>
      <c r="BT188" s="26" t="e">
        <v>#N/A</v>
      </c>
      <c r="BU188" s="26" t="e">
        <v>#N/A</v>
      </c>
      <c r="BV188" s="26" t="e">
        <v>#N/A</v>
      </c>
      <c r="BW188" s="26" t="e">
        <v>#N/A</v>
      </c>
      <c r="BX188" s="26" t="e">
        <v>#N/A</v>
      </c>
      <c r="BY188" s="26" t="e">
        <v>#N/A</v>
      </c>
      <c r="BZ188" s="26" t="e">
        <v>#N/A</v>
      </c>
      <c r="CA188" s="26" t="e">
        <v>#N/A</v>
      </c>
      <c r="CB188" s="26" t="e">
        <v>#N/A</v>
      </c>
      <c r="CC188" s="26" t="e">
        <v>#N/A</v>
      </c>
      <c r="CD188" s="26" t="e">
        <v>#N/A</v>
      </c>
      <c r="CE188" s="26" t="e">
        <v>#N/A</v>
      </c>
      <c r="CF188" s="26" t="e">
        <v>#N/A</v>
      </c>
      <c r="CG188" s="26" t="e">
        <v>#N/A</v>
      </c>
      <c r="CH188" s="26" t="e">
        <v>#N/A</v>
      </c>
      <c r="CI188" s="26" t="e">
        <v>#N/A</v>
      </c>
      <c r="CJ188" s="26" t="e">
        <v>#N/A</v>
      </c>
      <c r="CK188" s="26" t="e">
        <v>#N/A</v>
      </c>
      <c r="CL188" s="26" t="e">
        <v>#N/A</v>
      </c>
      <c r="CM188" s="26" t="e">
        <v>#N/A</v>
      </c>
      <c r="CN188" s="26" t="e">
        <v>#N/A</v>
      </c>
      <c r="CO188" s="26" t="e">
        <v>#N/A</v>
      </c>
      <c r="CP188" s="26" t="e">
        <v>#N/A</v>
      </c>
      <c r="CQ188" s="26" t="e">
        <v>#N/A</v>
      </c>
      <c r="CR188" s="26" t="e">
        <v>#N/A</v>
      </c>
      <c r="CS188" s="26" t="e">
        <v>#N/A</v>
      </c>
      <c r="CT188" s="26" t="e">
        <v>#N/A</v>
      </c>
      <c r="CU188" s="26" t="e">
        <v>#N/A</v>
      </c>
      <c r="CV188" s="26" t="e">
        <v>#N/A</v>
      </c>
      <c r="CW188" s="26" t="e">
        <v>#N/A</v>
      </c>
      <c r="CX188" s="26" t="e">
        <v>#N/A</v>
      </c>
      <c r="CY188" s="26" t="e">
        <v>#N/A</v>
      </c>
      <c r="CZ188" s="26" t="e">
        <v>#N/A</v>
      </c>
      <c r="DA188" s="26">
        <v>1870</v>
      </c>
      <c r="DB188" s="26" t="e">
        <v>#N/A</v>
      </c>
      <c r="DC188" s="26" t="e">
        <v>#N/A</v>
      </c>
      <c r="DD188" s="26" t="e">
        <v>#N/A</v>
      </c>
      <c r="DE188" s="26" t="e">
        <v>#N/A</v>
      </c>
      <c r="DF188" s="26" t="e">
        <v>#N/A</v>
      </c>
      <c r="DG188" s="26" t="e">
        <v>#N/A</v>
      </c>
      <c r="DH188" s="26" t="e">
        <v>#N/A</v>
      </c>
      <c r="DI188" s="26" t="e">
        <v>#N/A</v>
      </c>
      <c r="DJ188" s="26" t="e">
        <v>#N/A</v>
      </c>
      <c r="DK188" s="26" t="e">
        <v>#N/A</v>
      </c>
      <c r="DL188" s="26" t="e">
        <v>#N/A</v>
      </c>
      <c r="DM188" s="26" t="e">
        <v>#N/A</v>
      </c>
      <c r="DN188" s="26" t="e">
        <v>#N/A</v>
      </c>
      <c r="DO188" s="26" t="e">
        <v>#N/A</v>
      </c>
      <c r="DP188" s="26" t="e">
        <v>#N/A</v>
      </c>
      <c r="DQ188" s="26" t="e">
        <v>#N/A</v>
      </c>
      <c r="DR188" s="26" t="e">
        <v>#N/A</v>
      </c>
      <c r="DS188" s="26" t="e">
        <v>#N/A</v>
      </c>
      <c r="DT188" s="26" t="e">
        <v>#N/A</v>
      </c>
      <c r="DU188" s="26" t="e">
        <v>#N/A</v>
      </c>
      <c r="DV188" s="26" t="e">
        <v>#N/A</v>
      </c>
      <c r="DW188" s="26" t="e">
        <v>#N/A</v>
      </c>
      <c r="DX188" s="26" t="e">
        <v>#N/A</v>
      </c>
      <c r="DY188" s="26" t="e">
        <v>#N/A</v>
      </c>
      <c r="DZ188" s="26" t="e">
        <v>#N/A</v>
      </c>
      <c r="EA188" s="26" t="e">
        <v>#N/A</v>
      </c>
      <c r="EB188" s="26" t="e">
        <v>#N/A</v>
      </c>
      <c r="EC188" s="26" t="e">
        <v>#N/A</v>
      </c>
      <c r="ED188" s="26" t="e">
        <v>#N/A</v>
      </c>
      <c r="EE188" s="26" t="e">
        <v>#N/A</v>
      </c>
      <c r="EF188" s="26" t="e">
        <v>#N/A</v>
      </c>
      <c r="EG188" s="26" t="e">
        <v>#N/A</v>
      </c>
      <c r="EH188" s="26" t="e">
        <v>#N/A</v>
      </c>
      <c r="EI188" s="26" t="e">
        <v>#N/A</v>
      </c>
      <c r="EJ188" s="26" t="e">
        <v>#N/A</v>
      </c>
      <c r="EK188" s="26" t="e">
        <v>#N/A</v>
      </c>
      <c r="EL188" s="53">
        <v>3517.21</v>
      </c>
      <c r="EM188" s="53">
        <v>3582.97</v>
      </c>
      <c r="EN188" s="53">
        <v>3647.7350000000001</v>
      </c>
      <c r="EO188" s="53">
        <v>3713.4960000000001</v>
      </c>
      <c r="EP188" s="53">
        <v>3779.2570000000001</v>
      </c>
      <c r="EQ188" s="53">
        <v>3846.0140000000001</v>
      </c>
      <c r="ER188" s="53">
        <v>3903.067</v>
      </c>
      <c r="ES188" s="53">
        <v>3950.8490000000002</v>
      </c>
      <c r="ET188" s="53">
        <v>4007.3</v>
      </c>
      <c r="EU188" s="53">
        <v>4074.97</v>
      </c>
      <c r="EV188" s="53">
        <v>4149.1570000000002</v>
      </c>
      <c r="EW188" s="53">
        <v>4216.0309999999999</v>
      </c>
      <c r="EX188" s="53">
        <v>4286.5519999999997</v>
      </c>
      <c r="EY188" s="53">
        <v>4374.4769999999999</v>
      </c>
      <c r="EZ188" s="53">
        <v>4468.393</v>
      </c>
      <c r="FA188" s="53">
        <v>4565.7470000000003</v>
      </c>
      <c r="FB188" s="53">
        <v>4676.0169999999998</v>
      </c>
      <c r="FC188" s="53">
        <v>4786.9859999999999</v>
      </c>
      <c r="FD188" s="53">
        <v>4894.1779999999999</v>
      </c>
      <c r="FE188" s="53">
        <v>4996.3</v>
      </c>
      <c r="FF188" s="53">
        <v>5098.6270000000004</v>
      </c>
      <c r="FG188" s="53">
        <v>5197.5590000000002</v>
      </c>
      <c r="FH188" s="53">
        <v>5303.5069999999996</v>
      </c>
      <c r="FI188" s="53">
        <v>5426.2129999999997</v>
      </c>
      <c r="FJ188" s="53">
        <v>5556.4369999999999</v>
      </c>
      <c r="FK188" s="53">
        <v>5703.9660000000003</v>
      </c>
      <c r="FL188" s="53">
        <v>5859.2939999999999</v>
      </c>
      <c r="FM188" s="53">
        <v>6005.0609999999997</v>
      </c>
      <c r="FN188" s="53">
        <v>6136.2820000000002</v>
      </c>
      <c r="FO188" s="53">
        <v>6280.4769999999999</v>
      </c>
      <c r="FP188" s="53">
        <v>6443.183</v>
      </c>
      <c r="FQ188" s="53">
        <v>6605.7070000000003</v>
      </c>
      <c r="FR188" s="53">
        <v>6734.098</v>
      </c>
      <c r="FS188" s="53">
        <v>6859.89</v>
      </c>
      <c r="FT188" s="53">
        <v>7184.53</v>
      </c>
      <c r="FU188" s="53">
        <v>7363.6980000000003</v>
      </c>
      <c r="FV188" s="53">
        <v>7547.08</v>
      </c>
      <c r="FW188" s="53">
        <v>7728.0190000000002</v>
      </c>
      <c r="FX188" s="53">
        <v>7898.56</v>
      </c>
      <c r="FY188" s="53">
        <v>8056.6930000000002</v>
      </c>
      <c r="FZ188" s="53">
        <v>8211.0049999999992</v>
      </c>
      <c r="GA188" s="53">
        <v>8368.5210000000006</v>
      </c>
      <c r="GB188" s="53">
        <v>8526.7890000000007</v>
      </c>
      <c r="GC188" s="53">
        <v>8684.1170000000002</v>
      </c>
      <c r="GD188" s="53">
        <v>8835.4040000000005</v>
      </c>
      <c r="GE188" s="53">
        <v>8976.2710000000006</v>
      </c>
      <c r="GF188" s="53">
        <v>9108.8580000000002</v>
      </c>
      <c r="GG188" s="53">
        <v>9235.2939999999999</v>
      </c>
      <c r="GH188" s="53">
        <v>9352.7420000000002</v>
      </c>
      <c r="GI188" s="53">
        <v>9462.5450000000001</v>
      </c>
      <c r="GJ188" s="53">
        <v>9567.5529999999999</v>
      </c>
      <c r="GK188" s="53">
        <v>9671.1689999999999</v>
      </c>
      <c r="GL188" s="53">
        <v>9774.4750000000004</v>
      </c>
      <c r="GM188" s="53">
        <v>9877.1790000000001</v>
      </c>
      <c r="GN188" s="53">
        <v>9978.9259999999995</v>
      </c>
      <c r="GO188" s="53">
        <v>10079.379999999999</v>
      </c>
      <c r="GP188" s="53">
        <v>10179.726000000001</v>
      </c>
      <c r="GQ188" s="53">
        <v>10281.209999999999</v>
      </c>
      <c r="GR188" s="53">
        <v>10383.576999999999</v>
      </c>
      <c r="GS188" s="53">
        <v>10486</v>
      </c>
      <c r="GT188" s="53"/>
      <c r="GU188" s="53">
        <v>12216.02</v>
      </c>
    </row>
    <row r="189" spans="1:203">
      <c r="A189" s="2" t="s">
        <v>576</v>
      </c>
      <c r="B189" s="17" t="e">
        <v>#N/A</v>
      </c>
      <c r="C189" s="17" t="e">
        <v>#N/A</v>
      </c>
      <c r="D189" s="17" t="e">
        <v>#N/A</v>
      </c>
      <c r="E189" s="17" t="e">
        <v>#N/A</v>
      </c>
      <c r="F189" s="26" t="e">
        <v>#N/A</v>
      </c>
      <c r="G189" s="26" t="e">
        <v>#N/A</v>
      </c>
      <c r="H189" s="26" t="e">
        <v>#N/A</v>
      </c>
      <c r="I189" s="26" t="e">
        <v>#N/A</v>
      </c>
      <c r="J189" s="26" t="e">
        <v>#N/A</v>
      </c>
      <c r="K189" s="26" t="e">
        <v>#N/A</v>
      </c>
      <c r="L189" s="26" t="e">
        <v>#N/A</v>
      </c>
      <c r="M189" s="26" t="e">
        <v>#N/A</v>
      </c>
      <c r="N189" s="26" t="e">
        <v>#N/A</v>
      </c>
      <c r="O189" s="26" t="e">
        <v>#N/A</v>
      </c>
      <c r="P189" s="26" t="e">
        <v>#N/A</v>
      </c>
      <c r="Q189" s="26" t="e">
        <v>#N/A</v>
      </c>
      <c r="R189" s="26" t="e">
        <v>#N/A</v>
      </c>
      <c r="S189" s="26" t="e">
        <v>#N/A</v>
      </c>
      <c r="T189" s="26" t="e">
        <v>#N/A</v>
      </c>
      <c r="U189" s="26" t="e">
        <v>#N/A</v>
      </c>
      <c r="V189" s="26" t="e">
        <v>#N/A</v>
      </c>
      <c r="W189" s="26" t="e">
        <v>#N/A</v>
      </c>
      <c r="X189" s="26" t="e">
        <v>#N/A</v>
      </c>
      <c r="Y189" s="26" t="e">
        <v>#N/A</v>
      </c>
      <c r="Z189" s="26" t="e">
        <v>#N/A</v>
      </c>
      <c r="AA189" s="26" t="e">
        <v>#N/A</v>
      </c>
      <c r="AB189" s="26" t="e">
        <v>#N/A</v>
      </c>
      <c r="AC189" s="26" t="e">
        <v>#N/A</v>
      </c>
      <c r="AD189" s="26" t="e">
        <v>#N/A</v>
      </c>
      <c r="AE189" s="26" t="e">
        <v>#N/A</v>
      </c>
      <c r="AF189" s="26" t="e">
        <v>#N/A</v>
      </c>
      <c r="AG189" s="26" t="e">
        <v>#N/A</v>
      </c>
      <c r="AH189" s="26" t="e">
        <v>#N/A</v>
      </c>
      <c r="AI189" s="26" t="e">
        <v>#N/A</v>
      </c>
      <c r="AJ189" s="26" t="e">
        <v>#N/A</v>
      </c>
      <c r="AK189" s="26" t="e">
        <v>#N/A</v>
      </c>
      <c r="AL189" s="26" t="e">
        <v>#N/A</v>
      </c>
      <c r="AM189" s="26" t="e">
        <v>#N/A</v>
      </c>
      <c r="AN189" s="26" t="e">
        <v>#N/A</v>
      </c>
      <c r="AO189" s="26" t="e">
        <v>#N/A</v>
      </c>
      <c r="AP189" s="26" t="e">
        <v>#N/A</v>
      </c>
      <c r="AQ189" s="26" t="e">
        <v>#N/A</v>
      </c>
      <c r="AR189" s="26" t="e">
        <v>#N/A</v>
      </c>
      <c r="AS189" s="26" t="e">
        <v>#N/A</v>
      </c>
      <c r="AT189" s="26" t="e">
        <v>#N/A</v>
      </c>
      <c r="AU189" s="26" t="e">
        <v>#N/A</v>
      </c>
      <c r="AV189" s="26" t="e">
        <v>#N/A</v>
      </c>
      <c r="AW189" s="26" t="e">
        <v>#N/A</v>
      </c>
      <c r="AX189" s="26" t="e">
        <v>#N/A</v>
      </c>
      <c r="AY189" s="26" t="e">
        <v>#N/A</v>
      </c>
      <c r="AZ189" s="26" t="e">
        <v>#N/A</v>
      </c>
      <c r="BA189" s="26" t="e">
        <v>#N/A</v>
      </c>
      <c r="BB189" s="26" t="e">
        <v>#N/A</v>
      </c>
      <c r="BC189" s="26" t="e">
        <v>#N/A</v>
      </c>
      <c r="BD189" s="26" t="e">
        <v>#N/A</v>
      </c>
      <c r="BE189" s="26" t="e">
        <v>#N/A</v>
      </c>
      <c r="BF189" s="26" t="e">
        <v>#N/A</v>
      </c>
      <c r="BG189" s="26" t="e">
        <v>#N/A</v>
      </c>
      <c r="BH189" s="26" t="e">
        <v>#N/A</v>
      </c>
      <c r="BI189" s="26" t="e">
        <v>#N/A</v>
      </c>
      <c r="BJ189" s="26" t="e">
        <v>#N/A</v>
      </c>
      <c r="BK189" s="26" t="e">
        <v>#N/A</v>
      </c>
      <c r="BL189" s="26" t="e">
        <v>#N/A</v>
      </c>
      <c r="BM189" s="26" t="e">
        <v>#N/A</v>
      </c>
      <c r="BN189" s="26" t="e">
        <v>#N/A</v>
      </c>
      <c r="BO189" s="26" t="e">
        <v>#N/A</v>
      </c>
      <c r="BP189" s="26" t="e">
        <v>#N/A</v>
      </c>
      <c r="BQ189" s="26" t="e">
        <v>#N/A</v>
      </c>
      <c r="BR189" s="26" t="e">
        <v>#N/A</v>
      </c>
      <c r="BS189" s="26" t="e">
        <v>#N/A</v>
      </c>
      <c r="BT189" s="26" t="e">
        <v>#N/A</v>
      </c>
      <c r="BU189" s="26" t="e">
        <v>#N/A</v>
      </c>
      <c r="BV189" s="26" t="e">
        <v>#N/A</v>
      </c>
      <c r="BW189" s="26" t="e">
        <v>#N/A</v>
      </c>
      <c r="BX189" s="26" t="e">
        <v>#N/A</v>
      </c>
      <c r="BY189" s="26" t="e">
        <v>#N/A</v>
      </c>
      <c r="BZ189" s="26" t="e">
        <v>#N/A</v>
      </c>
      <c r="CA189" s="26" t="e">
        <v>#N/A</v>
      </c>
      <c r="CB189" s="26" t="e">
        <v>#N/A</v>
      </c>
      <c r="CC189" s="26" t="e">
        <v>#N/A</v>
      </c>
      <c r="CD189" s="26" t="e">
        <v>#N/A</v>
      </c>
      <c r="CE189" s="26" t="e">
        <v>#N/A</v>
      </c>
      <c r="CF189" s="26" t="e">
        <v>#N/A</v>
      </c>
      <c r="CG189" s="26" t="e">
        <v>#N/A</v>
      </c>
      <c r="CH189" s="26" t="e">
        <v>#N/A</v>
      </c>
      <c r="CI189" s="26" t="e">
        <v>#N/A</v>
      </c>
      <c r="CJ189" s="26" t="e">
        <v>#N/A</v>
      </c>
      <c r="CK189" s="26" t="e">
        <v>#N/A</v>
      </c>
      <c r="CL189" s="26" t="e">
        <v>#N/A</v>
      </c>
      <c r="CM189" s="26" t="e">
        <v>#N/A</v>
      </c>
      <c r="CN189" s="26" t="e">
        <v>#N/A</v>
      </c>
      <c r="CO189" s="26" t="e">
        <v>#N/A</v>
      </c>
      <c r="CP189" s="26" t="e">
        <v>#N/A</v>
      </c>
      <c r="CQ189" s="26" t="e">
        <v>#N/A</v>
      </c>
      <c r="CR189" s="26" t="e">
        <v>#N/A</v>
      </c>
      <c r="CS189" s="26" t="e">
        <v>#N/A</v>
      </c>
      <c r="CT189" s="26" t="e">
        <v>#N/A</v>
      </c>
      <c r="CU189" s="26" t="e">
        <v>#N/A</v>
      </c>
      <c r="CV189" s="26" t="e">
        <v>#N/A</v>
      </c>
      <c r="CW189" s="26" t="e">
        <v>#N/A</v>
      </c>
      <c r="CX189" s="26" t="e">
        <v>#N/A</v>
      </c>
      <c r="CY189" s="26" t="e">
        <v>#N/A</v>
      </c>
      <c r="CZ189" s="26" t="e">
        <v>#N/A</v>
      </c>
      <c r="DA189" s="26" t="e">
        <v>#N/A</v>
      </c>
      <c r="DB189" s="26" t="e">
        <v>#N/A</v>
      </c>
      <c r="DC189" s="26" t="e">
        <v>#N/A</v>
      </c>
      <c r="DD189" s="26" t="e">
        <v>#N/A</v>
      </c>
      <c r="DE189" s="26" t="e">
        <v>#N/A</v>
      </c>
      <c r="DF189" s="26" t="e">
        <v>#N/A</v>
      </c>
      <c r="DG189" s="26" t="e">
        <v>#N/A</v>
      </c>
      <c r="DH189" s="26" t="e">
        <v>#N/A</v>
      </c>
      <c r="DI189" s="26" t="e">
        <v>#N/A</v>
      </c>
      <c r="DJ189" s="26" t="e">
        <v>#N/A</v>
      </c>
      <c r="DK189" s="26" t="e">
        <v>#N/A</v>
      </c>
      <c r="DL189" s="26" t="e">
        <v>#N/A</v>
      </c>
      <c r="DM189" s="26" t="e">
        <v>#N/A</v>
      </c>
      <c r="DN189" s="26" t="e">
        <v>#N/A</v>
      </c>
      <c r="DO189" s="26" t="e">
        <v>#N/A</v>
      </c>
      <c r="DP189" s="26" t="e">
        <v>#N/A</v>
      </c>
      <c r="DQ189" s="26" t="e">
        <v>#N/A</v>
      </c>
      <c r="DR189" s="26" t="e">
        <v>#N/A</v>
      </c>
      <c r="DS189" s="26" t="e">
        <v>#N/A</v>
      </c>
      <c r="DT189" s="26" t="e">
        <v>#N/A</v>
      </c>
      <c r="DU189" s="26" t="e">
        <v>#N/A</v>
      </c>
      <c r="DV189" s="26" t="e">
        <v>#N/A</v>
      </c>
      <c r="DW189" s="26" t="e">
        <v>#N/A</v>
      </c>
      <c r="DX189" s="26" t="e">
        <v>#N/A</v>
      </c>
      <c r="DY189" s="26" t="e">
        <v>#N/A</v>
      </c>
      <c r="DZ189" s="26" t="e">
        <v>#N/A</v>
      </c>
      <c r="EA189" s="26" t="e">
        <v>#N/A</v>
      </c>
      <c r="EB189" s="26" t="e">
        <v>#N/A</v>
      </c>
      <c r="EC189" s="26" t="e">
        <v>#N/A</v>
      </c>
      <c r="ED189" s="26" t="e">
        <v>#N/A</v>
      </c>
      <c r="EE189" s="26" t="e">
        <v>#N/A</v>
      </c>
      <c r="EF189" s="26" t="e">
        <v>#N/A</v>
      </c>
      <c r="EG189" s="26" t="e">
        <v>#N/A</v>
      </c>
      <c r="EH189" s="26" t="e">
        <v>#N/A</v>
      </c>
      <c r="EI189" s="26" t="e">
        <v>#N/A</v>
      </c>
      <c r="EJ189" s="26" t="e">
        <v>#N/A</v>
      </c>
      <c r="EK189" s="26" t="e">
        <v>#N/A</v>
      </c>
      <c r="EL189" s="53">
        <v>5521.7579999999998</v>
      </c>
      <c r="EM189" s="53">
        <v>5670.97</v>
      </c>
      <c r="EN189" s="53">
        <v>5824.7969999999996</v>
      </c>
      <c r="EO189" s="53">
        <v>5983.3959999999997</v>
      </c>
      <c r="EP189" s="53">
        <v>6147.5410000000002</v>
      </c>
      <c r="EQ189" s="53">
        <v>6317.4539999999997</v>
      </c>
      <c r="ER189" s="53">
        <v>6493.3609999999999</v>
      </c>
      <c r="ES189" s="53">
        <v>6675.5010000000002</v>
      </c>
      <c r="ET189" s="53">
        <v>6864.1229999999996</v>
      </c>
      <c r="EU189" s="53">
        <v>7059.4859999999999</v>
      </c>
      <c r="EV189" s="53">
        <v>7261.8620000000001</v>
      </c>
      <c r="EW189" s="53">
        <v>7471.5330000000004</v>
      </c>
      <c r="EX189" s="53">
        <v>7688.7969999999996</v>
      </c>
      <c r="EY189" s="53">
        <v>7913.96</v>
      </c>
      <c r="EZ189" s="53">
        <v>8147.3459999999995</v>
      </c>
      <c r="FA189" s="53">
        <v>8389.2939999999999</v>
      </c>
      <c r="FB189" s="53">
        <v>8640.1530000000002</v>
      </c>
      <c r="FC189" s="53">
        <v>8900.2939999999999</v>
      </c>
      <c r="FD189" s="53">
        <v>9170.1010000000006</v>
      </c>
      <c r="FE189" s="53">
        <v>9449.9770000000008</v>
      </c>
      <c r="FF189" s="53">
        <v>9742.9330000000009</v>
      </c>
      <c r="FG189" s="53">
        <v>10008.815000000001</v>
      </c>
      <c r="FH189" s="53">
        <v>10224.459000000001</v>
      </c>
      <c r="FI189" s="53">
        <v>10428.151</v>
      </c>
      <c r="FJ189" s="53">
        <v>10672.198</v>
      </c>
      <c r="FK189" s="53">
        <v>10952.422</v>
      </c>
      <c r="FL189" s="53">
        <v>11242.107</v>
      </c>
      <c r="FM189" s="53">
        <v>11541.050999999999</v>
      </c>
      <c r="FN189" s="53">
        <v>11850.352000000001</v>
      </c>
      <c r="FO189" s="53">
        <v>12138.465</v>
      </c>
      <c r="FP189" s="53">
        <v>12414.718999999999</v>
      </c>
      <c r="FQ189" s="53">
        <v>12725.252</v>
      </c>
      <c r="FR189" s="53">
        <v>13078.93</v>
      </c>
      <c r="FS189" s="53">
        <v>13470.393</v>
      </c>
      <c r="FT189" s="53">
        <v>13919.513999999999</v>
      </c>
      <c r="FU189" s="53">
        <v>14391.743</v>
      </c>
      <c r="FV189" s="53">
        <v>14910.724</v>
      </c>
      <c r="FW189" s="53">
        <v>15520.093000000001</v>
      </c>
      <c r="FX189" s="53">
        <v>16176.418</v>
      </c>
      <c r="FY189" s="53">
        <v>16832.383999999998</v>
      </c>
      <c r="FZ189" s="53">
        <v>17455.758000000002</v>
      </c>
      <c r="GA189" s="53">
        <v>18082.136999999999</v>
      </c>
      <c r="GB189" s="53">
        <v>18729.453000000001</v>
      </c>
      <c r="GC189" s="53">
        <v>19424.376</v>
      </c>
      <c r="GD189" s="53">
        <v>20127.59</v>
      </c>
      <c r="GE189" s="53">
        <v>20689.516</v>
      </c>
      <c r="GF189" s="53">
        <v>21248.718000000001</v>
      </c>
      <c r="GG189" s="53">
        <v>21861.010999999999</v>
      </c>
      <c r="GH189" s="53">
        <v>22502.14</v>
      </c>
      <c r="GI189" s="53">
        <v>23227.669000000002</v>
      </c>
      <c r="GJ189" s="53">
        <v>23955.822</v>
      </c>
      <c r="GK189" s="53">
        <v>24690.002</v>
      </c>
      <c r="GL189" s="53">
        <v>25469.579000000002</v>
      </c>
      <c r="GM189" s="53">
        <v>26321.962</v>
      </c>
      <c r="GN189" s="53">
        <v>27233.661</v>
      </c>
      <c r="GO189" s="53">
        <v>28199.39</v>
      </c>
      <c r="GP189" s="53">
        <v>29206.503000000001</v>
      </c>
      <c r="GQ189" s="53">
        <v>30262.61</v>
      </c>
      <c r="GR189" s="53">
        <v>31367.972000000002</v>
      </c>
      <c r="GS189" s="53">
        <v>32370</v>
      </c>
      <c r="GT189" s="53"/>
      <c r="GU189" s="53">
        <v>67286.176000000007</v>
      </c>
    </row>
    <row r="190" spans="1:203">
      <c r="A190" s="5" t="s">
        <v>577</v>
      </c>
      <c r="B190" s="17" t="e">
        <v>#N/A</v>
      </c>
      <c r="C190" s="17" t="e">
        <v>#N/A</v>
      </c>
      <c r="D190" s="17" t="e">
        <v>#N/A</v>
      </c>
      <c r="E190" s="17" t="e">
        <v>#N/A</v>
      </c>
      <c r="F190" s="26" t="e">
        <v>#N/A</v>
      </c>
      <c r="G190" s="26" t="e">
        <v>#N/A</v>
      </c>
      <c r="H190" s="26" t="e">
        <v>#N/A</v>
      </c>
      <c r="I190" s="26" t="e">
        <v>#N/A</v>
      </c>
      <c r="J190" s="26" t="e">
        <v>#N/A</v>
      </c>
      <c r="K190" s="26" t="e">
        <v>#N/A</v>
      </c>
      <c r="L190" s="26" t="e">
        <v>#N/A</v>
      </c>
      <c r="M190" s="26" t="e">
        <v>#N/A</v>
      </c>
      <c r="N190" s="26" t="e">
        <v>#N/A</v>
      </c>
      <c r="O190" s="26" t="e">
        <v>#N/A</v>
      </c>
      <c r="P190" s="26" t="e">
        <v>#N/A</v>
      </c>
      <c r="Q190" s="26" t="e">
        <v>#N/A</v>
      </c>
      <c r="R190" s="26" t="e">
        <v>#N/A</v>
      </c>
      <c r="S190" s="26" t="e">
        <v>#N/A</v>
      </c>
      <c r="T190" s="26" t="e">
        <v>#N/A</v>
      </c>
      <c r="U190" s="26" t="e">
        <v>#N/A</v>
      </c>
      <c r="V190" s="26" t="e">
        <v>#N/A</v>
      </c>
      <c r="W190" s="26" t="e">
        <v>#N/A</v>
      </c>
      <c r="X190" s="26" t="e">
        <v>#N/A</v>
      </c>
      <c r="Y190" s="26" t="e">
        <v>#N/A</v>
      </c>
      <c r="Z190" s="26" t="e">
        <v>#N/A</v>
      </c>
      <c r="AA190" s="26" t="e">
        <v>#N/A</v>
      </c>
      <c r="AB190" s="26" t="e">
        <v>#N/A</v>
      </c>
      <c r="AC190" s="26" t="e">
        <v>#N/A</v>
      </c>
      <c r="AD190" s="26" t="e">
        <v>#N/A</v>
      </c>
      <c r="AE190" s="26" t="e">
        <v>#N/A</v>
      </c>
      <c r="AF190" s="26" t="e">
        <v>#N/A</v>
      </c>
      <c r="AG190" s="26" t="e">
        <v>#N/A</v>
      </c>
      <c r="AH190" s="26" t="e">
        <v>#N/A</v>
      </c>
      <c r="AI190" s="26" t="e">
        <v>#N/A</v>
      </c>
      <c r="AJ190" s="26" t="e">
        <v>#N/A</v>
      </c>
      <c r="AK190" s="26" t="e">
        <v>#N/A</v>
      </c>
      <c r="AL190" s="26" t="e">
        <v>#N/A</v>
      </c>
      <c r="AM190" s="26" t="e">
        <v>#N/A</v>
      </c>
      <c r="AN190" s="26" t="e">
        <v>#N/A</v>
      </c>
      <c r="AO190" s="26" t="e">
        <v>#N/A</v>
      </c>
      <c r="AP190" s="26" t="e">
        <v>#N/A</v>
      </c>
      <c r="AQ190" s="26" t="e">
        <v>#N/A</v>
      </c>
      <c r="AR190" s="26" t="e">
        <v>#N/A</v>
      </c>
      <c r="AS190" s="26" t="e">
        <v>#N/A</v>
      </c>
      <c r="AT190" s="26" t="e">
        <v>#N/A</v>
      </c>
      <c r="AU190" s="26" t="e">
        <v>#N/A</v>
      </c>
      <c r="AV190" s="26" t="e">
        <v>#N/A</v>
      </c>
      <c r="AW190" s="26" t="e">
        <v>#N/A</v>
      </c>
      <c r="AX190" s="26" t="e">
        <v>#N/A</v>
      </c>
      <c r="AY190" s="26" t="e">
        <v>#N/A</v>
      </c>
      <c r="AZ190" s="26" t="e">
        <v>#N/A</v>
      </c>
      <c r="BA190" s="26" t="e">
        <v>#N/A</v>
      </c>
      <c r="BB190" s="26" t="e">
        <v>#N/A</v>
      </c>
      <c r="BC190" s="26" t="e">
        <v>#N/A</v>
      </c>
      <c r="BD190" s="26" t="e">
        <v>#N/A</v>
      </c>
      <c r="BE190" s="26" t="e">
        <v>#N/A</v>
      </c>
      <c r="BF190" s="26" t="e">
        <v>#N/A</v>
      </c>
      <c r="BG190" s="26" t="e">
        <v>#N/A</v>
      </c>
      <c r="BH190" s="26" t="e">
        <v>#N/A</v>
      </c>
      <c r="BI190" s="26" t="e">
        <v>#N/A</v>
      </c>
      <c r="BJ190" s="26" t="e">
        <v>#N/A</v>
      </c>
      <c r="BK190" s="26" t="e">
        <v>#N/A</v>
      </c>
      <c r="BL190" s="26" t="e">
        <v>#N/A</v>
      </c>
      <c r="BM190" s="26" t="e">
        <v>#N/A</v>
      </c>
      <c r="BN190" s="26" t="e">
        <v>#N/A</v>
      </c>
      <c r="BO190" s="26" t="e">
        <v>#N/A</v>
      </c>
      <c r="BP190" s="26" t="e">
        <v>#N/A</v>
      </c>
      <c r="BQ190" s="26" t="e">
        <v>#N/A</v>
      </c>
      <c r="BR190" s="26" t="e">
        <v>#N/A</v>
      </c>
      <c r="BS190" s="26" t="e">
        <v>#N/A</v>
      </c>
      <c r="BT190" s="26" t="e">
        <v>#N/A</v>
      </c>
      <c r="BU190" s="26" t="e">
        <v>#N/A</v>
      </c>
      <c r="BV190" s="26" t="e">
        <v>#N/A</v>
      </c>
      <c r="BW190" s="26" t="e">
        <v>#N/A</v>
      </c>
      <c r="BX190" s="26" t="e">
        <v>#N/A</v>
      </c>
      <c r="BY190" s="26" t="e">
        <v>#N/A</v>
      </c>
      <c r="BZ190" s="26" t="e">
        <v>#N/A</v>
      </c>
      <c r="CA190" s="26" t="e">
        <v>#N/A</v>
      </c>
      <c r="CB190" s="26" t="e">
        <v>#N/A</v>
      </c>
      <c r="CC190" s="26" t="e">
        <v>#N/A</v>
      </c>
      <c r="CD190" s="26" t="e">
        <v>#N/A</v>
      </c>
      <c r="CE190" s="26" t="e">
        <v>#N/A</v>
      </c>
      <c r="CF190" s="26" t="e">
        <v>#N/A</v>
      </c>
      <c r="CG190" s="26" t="e">
        <v>#N/A</v>
      </c>
      <c r="CH190" s="26" t="e">
        <v>#N/A</v>
      </c>
      <c r="CI190" s="26" t="e">
        <v>#N/A</v>
      </c>
      <c r="CJ190" s="26" t="e">
        <v>#N/A</v>
      </c>
      <c r="CK190" s="26" t="e">
        <v>#N/A</v>
      </c>
      <c r="CL190" s="26" t="e">
        <v>#N/A</v>
      </c>
      <c r="CM190" s="26" t="e">
        <v>#N/A</v>
      </c>
      <c r="CN190" s="26" t="e">
        <v>#N/A</v>
      </c>
      <c r="CO190" s="26" t="e">
        <v>#N/A</v>
      </c>
      <c r="CP190" s="26" t="e">
        <v>#N/A</v>
      </c>
      <c r="CQ190" s="26" t="e">
        <v>#N/A</v>
      </c>
      <c r="CR190" s="26" t="e">
        <v>#N/A</v>
      </c>
      <c r="CS190" s="26" t="e">
        <v>#N/A</v>
      </c>
      <c r="CT190" s="26" t="e">
        <v>#N/A</v>
      </c>
      <c r="CU190" s="26" t="e">
        <v>#N/A</v>
      </c>
      <c r="CV190" s="26" t="e">
        <v>#N/A</v>
      </c>
      <c r="CW190" s="26" t="e">
        <v>#N/A</v>
      </c>
      <c r="CX190" s="26" t="e">
        <v>#N/A</v>
      </c>
      <c r="CY190" s="26" t="e">
        <v>#N/A</v>
      </c>
      <c r="CZ190" s="26" t="e">
        <v>#N/A</v>
      </c>
      <c r="DA190" s="26" t="e">
        <v>#N/A</v>
      </c>
      <c r="DB190" s="26" t="e">
        <v>#N/A</v>
      </c>
      <c r="DC190" s="26" t="e">
        <v>#N/A</v>
      </c>
      <c r="DD190" s="26" t="e">
        <v>#N/A</v>
      </c>
      <c r="DE190" s="26" t="e">
        <v>#N/A</v>
      </c>
      <c r="DF190" s="26" t="e">
        <v>#N/A</v>
      </c>
      <c r="DG190" s="26" t="e">
        <v>#N/A</v>
      </c>
      <c r="DH190" s="26" t="e">
        <v>#N/A</v>
      </c>
      <c r="DI190" s="26" t="e">
        <v>#N/A</v>
      </c>
      <c r="DJ190" s="26" t="e">
        <v>#N/A</v>
      </c>
      <c r="DK190" s="26" t="e">
        <v>#N/A</v>
      </c>
      <c r="DL190" s="26" t="e">
        <v>#N/A</v>
      </c>
      <c r="DM190" s="26" t="e">
        <v>#N/A</v>
      </c>
      <c r="DN190" s="26" t="e">
        <v>#N/A</v>
      </c>
      <c r="DO190" s="26" t="e">
        <v>#N/A</v>
      </c>
      <c r="DP190" s="26" t="e">
        <v>#N/A</v>
      </c>
      <c r="DQ190" s="26" t="e">
        <v>#N/A</v>
      </c>
      <c r="DR190" s="26" t="e">
        <v>#N/A</v>
      </c>
      <c r="DS190" s="26" t="e">
        <v>#N/A</v>
      </c>
      <c r="DT190" s="26" t="e">
        <v>#N/A</v>
      </c>
      <c r="DU190" s="26" t="e">
        <v>#N/A</v>
      </c>
      <c r="DV190" s="26" t="e">
        <v>#N/A</v>
      </c>
      <c r="DW190" s="26" t="e">
        <v>#N/A</v>
      </c>
      <c r="DX190" s="26" t="e">
        <v>#N/A</v>
      </c>
      <c r="DY190" s="26" t="e">
        <v>#N/A</v>
      </c>
      <c r="DZ190" s="26" t="e">
        <v>#N/A</v>
      </c>
      <c r="EA190" s="26" t="e">
        <v>#N/A</v>
      </c>
      <c r="EB190" s="26" t="e">
        <v>#N/A</v>
      </c>
      <c r="EC190" s="26" t="e">
        <v>#N/A</v>
      </c>
      <c r="ED190" s="26" t="e">
        <v>#N/A</v>
      </c>
      <c r="EE190" s="26" t="e">
        <v>#N/A</v>
      </c>
      <c r="EF190" s="26" t="e">
        <v>#N/A</v>
      </c>
      <c r="EG190" s="26" t="e">
        <v>#N/A</v>
      </c>
      <c r="EH190" s="26" t="e">
        <v>#N/A</v>
      </c>
      <c r="EI190" s="26" t="e">
        <v>#N/A</v>
      </c>
      <c r="EJ190" s="26" t="e">
        <v>#N/A</v>
      </c>
      <c r="EK190" s="26" t="e">
        <v>#N/A</v>
      </c>
      <c r="EL190" s="53">
        <v>13568.762000000001</v>
      </c>
      <c r="EM190" s="53">
        <v>13831.813</v>
      </c>
      <c r="EN190" s="53">
        <v>14100.004999999999</v>
      </c>
      <c r="EO190" s="53">
        <v>14373.434999999999</v>
      </c>
      <c r="EP190" s="53">
        <v>14657.484</v>
      </c>
      <c r="EQ190" s="53">
        <v>14952.567999999999</v>
      </c>
      <c r="ER190" s="53">
        <v>15259.279</v>
      </c>
      <c r="ES190" s="53">
        <v>15577.932000000001</v>
      </c>
      <c r="ET190" s="53">
        <v>15909.008</v>
      </c>
      <c r="EU190" s="53">
        <v>16253.013999999999</v>
      </c>
      <c r="EV190" s="53">
        <v>16610.482</v>
      </c>
      <c r="EW190" s="53">
        <v>16964.231</v>
      </c>
      <c r="EX190" s="53">
        <v>17486.434000000001</v>
      </c>
      <c r="EY190" s="53">
        <v>18027.167000000001</v>
      </c>
      <c r="EZ190" s="53">
        <v>18432.651000000002</v>
      </c>
      <c r="FA190" s="53">
        <v>18855.508999999998</v>
      </c>
      <c r="FB190" s="53">
        <v>19343.383000000002</v>
      </c>
      <c r="FC190" s="53">
        <v>19941.073</v>
      </c>
      <c r="FD190" s="53">
        <v>20570.629000000001</v>
      </c>
      <c r="FE190" s="53">
        <v>21178.812000000002</v>
      </c>
      <c r="FF190" s="53">
        <v>21780.955000000002</v>
      </c>
      <c r="FG190" s="53">
        <v>22385.56</v>
      </c>
      <c r="FH190" s="53">
        <v>23007.669000000002</v>
      </c>
      <c r="FI190" s="53">
        <v>23668.471000000001</v>
      </c>
      <c r="FJ190" s="53">
        <v>24333.991999999998</v>
      </c>
      <c r="FK190" s="53">
        <v>25032.766</v>
      </c>
      <c r="FL190" s="53">
        <v>25741.476999999999</v>
      </c>
      <c r="FM190" s="53">
        <v>26483.952000000001</v>
      </c>
      <c r="FN190" s="53">
        <v>27316.663</v>
      </c>
      <c r="FO190" s="53">
        <v>28203.768</v>
      </c>
      <c r="FP190" s="53">
        <v>29012.544999999998</v>
      </c>
      <c r="FQ190" s="53">
        <v>29808.023000000001</v>
      </c>
      <c r="FR190" s="53">
        <v>30648.843000000001</v>
      </c>
      <c r="FS190" s="53">
        <v>31446.874</v>
      </c>
      <c r="FT190" s="53">
        <v>32340.981</v>
      </c>
      <c r="FU190" s="53">
        <v>33344.216</v>
      </c>
      <c r="FV190" s="53">
        <v>34376.231</v>
      </c>
      <c r="FW190" s="53">
        <v>35482.158000000003</v>
      </c>
      <c r="FX190" s="53">
        <v>36628.158000000003</v>
      </c>
      <c r="FY190" s="53">
        <v>37804.131999999998</v>
      </c>
      <c r="FZ190" s="53">
        <v>39047.457999999999</v>
      </c>
      <c r="GA190" s="53">
        <v>40366.247000000003</v>
      </c>
      <c r="GB190" s="53">
        <v>41645.394999999997</v>
      </c>
      <c r="GC190" s="53">
        <v>43026.95</v>
      </c>
      <c r="GD190" s="53">
        <v>44486.48</v>
      </c>
      <c r="GE190" s="53">
        <v>46298.584999999999</v>
      </c>
      <c r="GF190" s="53">
        <v>47196.67</v>
      </c>
      <c r="GG190" s="53">
        <v>47739.821000000004</v>
      </c>
      <c r="GH190" s="53">
        <v>48759.711000000003</v>
      </c>
      <c r="GI190" s="53">
        <v>50283.548999999999</v>
      </c>
      <c r="GJ190" s="53">
        <v>51848.550999999999</v>
      </c>
      <c r="GK190" s="53">
        <v>53496.567999999999</v>
      </c>
      <c r="GL190" s="53">
        <v>55200.413</v>
      </c>
      <c r="GM190" s="53">
        <v>56885.544000000002</v>
      </c>
      <c r="GN190" s="53">
        <v>58629.98</v>
      </c>
      <c r="GO190" s="53">
        <v>60473.51</v>
      </c>
      <c r="GP190" s="53">
        <v>62375.904999999999</v>
      </c>
      <c r="GQ190" s="53">
        <v>64390.2</v>
      </c>
      <c r="GR190" s="53">
        <v>66514.505999999994</v>
      </c>
      <c r="GS190" s="53">
        <v>68693</v>
      </c>
      <c r="GT190" s="53"/>
      <c r="GU190" s="53">
        <v>124621.772</v>
      </c>
    </row>
    <row r="191" spans="1:203">
      <c r="A191" s="2" t="s">
        <v>578</v>
      </c>
      <c r="B191" s="17" t="e">
        <v>#N/A</v>
      </c>
      <c r="C191" s="17" t="e">
        <v>#N/A</v>
      </c>
      <c r="D191" s="17" t="e">
        <v>#N/A</v>
      </c>
      <c r="E191" s="17" t="e">
        <v>#N/A</v>
      </c>
      <c r="F191" s="26" t="e">
        <v>#N/A</v>
      </c>
      <c r="G191" s="26" t="e">
        <v>#N/A</v>
      </c>
      <c r="H191" s="26" t="e">
        <v>#N/A</v>
      </c>
      <c r="I191" s="26" t="e">
        <v>#N/A</v>
      </c>
      <c r="J191" s="26" t="e">
        <v>#N/A</v>
      </c>
      <c r="K191" s="26" t="e">
        <v>#N/A</v>
      </c>
      <c r="L191" s="26" t="e">
        <v>#N/A</v>
      </c>
      <c r="M191" s="26" t="e">
        <v>#N/A</v>
      </c>
      <c r="N191" s="26" t="e">
        <v>#N/A</v>
      </c>
      <c r="O191" s="26" t="e">
        <v>#N/A</v>
      </c>
      <c r="P191" s="26" t="e">
        <v>#N/A</v>
      </c>
      <c r="Q191" s="26" t="e">
        <v>#N/A</v>
      </c>
      <c r="R191" s="26" t="e">
        <v>#N/A</v>
      </c>
      <c r="S191" s="26" t="e">
        <v>#N/A</v>
      </c>
      <c r="T191" s="26" t="e">
        <v>#N/A</v>
      </c>
      <c r="U191" s="26" t="e">
        <v>#N/A</v>
      </c>
      <c r="V191" s="26" t="e">
        <v>#N/A</v>
      </c>
      <c r="W191" s="26" t="e">
        <v>#N/A</v>
      </c>
      <c r="X191" s="26" t="e">
        <v>#N/A</v>
      </c>
      <c r="Y191" s="26" t="e">
        <v>#N/A</v>
      </c>
      <c r="Z191" s="26" t="e">
        <v>#N/A</v>
      </c>
      <c r="AA191" s="26" t="e">
        <v>#N/A</v>
      </c>
      <c r="AB191" s="26" t="e">
        <v>#N/A</v>
      </c>
      <c r="AC191" s="26" t="e">
        <v>#N/A</v>
      </c>
      <c r="AD191" s="26" t="e">
        <v>#N/A</v>
      </c>
      <c r="AE191" s="26" t="e">
        <v>#N/A</v>
      </c>
      <c r="AF191" s="26" t="e">
        <v>#N/A</v>
      </c>
      <c r="AG191" s="26" t="e">
        <v>#N/A</v>
      </c>
      <c r="AH191" s="26" t="e">
        <v>#N/A</v>
      </c>
      <c r="AI191" s="26" t="e">
        <v>#N/A</v>
      </c>
      <c r="AJ191" s="26" t="e">
        <v>#N/A</v>
      </c>
      <c r="AK191" s="26" t="e">
        <v>#N/A</v>
      </c>
      <c r="AL191" s="26" t="e">
        <v>#N/A</v>
      </c>
      <c r="AM191" s="26" t="e">
        <v>#N/A</v>
      </c>
      <c r="AN191" s="26" t="e">
        <v>#N/A</v>
      </c>
      <c r="AO191" s="26" t="e">
        <v>#N/A</v>
      </c>
      <c r="AP191" s="26" t="e">
        <v>#N/A</v>
      </c>
      <c r="AQ191" s="26" t="e">
        <v>#N/A</v>
      </c>
      <c r="AR191" s="26" t="e">
        <v>#N/A</v>
      </c>
      <c r="AS191" s="26" t="e">
        <v>#N/A</v>
      </c>
      <c r="AT191" s="26" t="e">
        <v>#N/A</v>
      </c>
      <c r="AU191" s="26" t="e">
        <v>#N/A</v>
      </c>
      <c r="AV191" s="26" t="e">
        <v>#N/A</v>
      </c>
      <c r="AW191" s="26" t="e">
        <v>#N/A</v>
      </c>
      <c r="AX191" s="26" t="e">
        <v>#N/A</v>
      </c>
      <c r="AY191" s="26" t="e">
        <v>#N/A</v>
      </c>
      <c r="AZ191" s="26" t="e">
        <v>#N/A</v>
      </c>
      <c r="BA191" s="26" t="e">
        <v>#N/A</v>
      </c>
      <c r="BB191" s="26" t="e">
        <v>#N/A</v>
      </c>
      <c r="BC191" s="26" t="e">
        <v>#N/A</v>
      </c>
      <c r="BD191" s="26" t="e">
        <v>#N/A</v>
      </c>
      <c r="BE191" s="26" t="e">
        <v>#N/A</v>
      </c>
      <c r="BF191" s="26" t="e">
        <v>#N/A</v>
      </c>
      <c r="BG191" s="26" t="e">
        <v>#N/A</v>
      </c>
      <c r="BH191" s="26" t="e">
        <v>#N/A</v>
      </c>
      <c r="BI191" s="26" t="e">
        <v>#N/A</v>
      </c>
      <c r="BJ191" s="26" t="e">
        <v>#N/A</v>
      </c>
      <c r="BK191" s="26" t="e">
        <v>#N/A</v>
      </c>
      <c r="BL191" s="26" t="e">
        <v>#N/A</v>
      </c>
      <c r="BM191" s="26" t="e">
        <v>#N/A</v>
      </c>
      <c r="BN191" s="26" t="e">
        <v>#N/A</v>
      </c>
      <c r="BO191" s="26" t="e">
        <v>#N/A</v>
      </c>
      <c r="BP191" s="26" t="e">
        <v>#N/A</v>
      </c>
      <c r="BQ191" s="26" t="e">
        <v>#N/A</v>
      </c>
      <c r="BR191" s="26" t="e">
        <v>#N/A</v>
      </c>
      <c r="BS191" s="26" t="e">
        <v>#N/A</v>
      </c>
      <c r="BT191" s="26" t="e">
        <v>#N/A</v>
      </c>
      <c r="BU191" s="26" t="e">
        <v>#N/A</v>
      </c>
      <c r="BV191" s="26" t="e">
        <v>#N/A</v>
      </c>
      <c r="BW191" s="26" t="e">
        <v>#N/A</v>
      </c>
      <c r="BX191" s="26" t="e">
        <v>#N/A</v>
      </c>
      <c r="BY191" s="26" t="e">
        <v>#N/A</v>
      </c>
      <c r="BZ191" s="26" t="e">
        <v>#N/A</v>
      </c>
      <c r="CA191" s="26" t="e">
        <v>#N/A</v>
      </c>
      <c r="CB191" s="26" t="e">
        <v>#N/A</v>
      </c>
      <c r="CC191" s="26" t="e">
        <v>#N/A</v>
      </c>
      <c r="CD191" s="26" t="e">
        <v>#N/A</v>
      </c>
      <c r="CE191" s="26" t="e">
        <v>#N/A</v>
      </c>
      <c r="CF191" s="26" t="e">
        <v>#N/A</v>
      </c>
      <c r="CG191" s="26" t="e">
        <v>#N/A</v>
      </c>
      <c r="CH191" s="26" t="e">
        <v>#N/A</v>
      </c>
      <c r="CI191" s="26" t="e">
        <v>#N/A</v>
      </c>
      <c r="CJ191" s="26" t="e">
        <v>#N/A</v>
      </c>
      <c r="CK191" s="26" t="e">
        <v>#N/A</v>
      </c>
      <c r="CL191" s="26" t="e">
        <v>#N/A</v>
      </c>
      <c r="CM191" s="26" t="e">
        <v>#N/A</v>
      </c>
      <c r="CN191" s="26" t="e">
        <v>#N/A</v>
      </c>
      <c r="CO191" s="26" t="e">
        <v>#N/A</v>
      </c>
      <c r="CP191" s="26" t="e">
        <v>#N/A</v>
      </c>
      <c r="CQ191" s="26" t="e">
        <v>#N/A</v>
      </c>
      <c r="CR191" s="26" t="e">
        <v>#N/A</v>
      </c>
      <c r="CS191" s="26" t="e">
        <v>#N/A</v>
      </c>
      <c r="CT191" s="26" t="e">
        <v>#N/A</v>
      </c>
      <c r="CU191" s="26" t="e">
        <v>#N/A</v>
      </c>
      <c r="CV191" s="26" t="e">
        <v>#N/A</v>
      </c>
      <c r="CW191" s="26" t="e">
        <v>#N/A</v>
      </c>
      <c r="CX191" s="26" t="e">
        <v>#N/A</v>
      </c>
      <c r="CY191" s="26" t="e">
        <v>#N/A</v>
      </c>
      <c r="CZ191" s="26" t="e">
        <v>#N/A</v>
      </c>
      <c r="DA191" s="26" t="e">
        <v>#N/A</v>
      </c>
      <c r="DB191" s="26" t="e">
        <v>#N/A</v>
      </c>
      <c r="DC191" s="26" t="e">
        <v>#N/A</v>
      </c>
      <c r="DD191" s="26" t="e">
        <v>#N/A</v>
      </c>
      <c r="DE191" s="26" t="e">
        <v>#N/A</v>
      </c>
      <c r="DF191" s="26" t="e">
        <v>#N/A</v>
      </c>
      <c r="DG191" s="26" t="e">
        <v>#N/A</v>
      </c>
      <c r="DH191" s="26" t="e">
        <v>#N/A</v>
      </c>
      <c r="DI191" s="26" t="e">
        <v>#N/A</v>
      </c>
      <c r="DJ191" s="26" t="e">
        <v>#N/A</v>
      </c>
      <c r="DK191" s="26" t="e">
        <v>#N/A</v>
      </c>
      <c r="DL191" s="26" t="e">
        <v>#N/A</v>
      </c>
      <c r="DM191" s="26" t="e">
        <v>#N/A</v>
      </c>
      <c r="DN191" s="26" t="e">
        <v>#N/A</v>
      </c>
      <c r="DO191" s="26" t="e">
        <v>#N/A</v>
      </c>
      <c r="DP191" s="26" t="e">
        <v>#N/A</v>
      </c>
      <c r="DQ191" s="26" t="e">
        <v>#N/A</v>
      </c>
      <c r="DR191" s="26" t="e">
        <v>#N/A</v>
      </c>
      <c r="DS191" s="26" t="e">
        <v>#N/A</v>
      </c>
      <c r="DT191" s="26" t="e">
        <v>#N/A</v>
      </c>
      <c r="DU191" s="26" t="e">
        <v>#N/A</v>
      </c>
      <c r="DV191" s="26" t="e">
        <v>#N/A</v>
      </c>
      <c r="DW191" s="26" t="e">
        <v>#N/A</v>
      </c>
      <c r="DX191" s="26" t="e">
        <v>#N/A</v>
      </c>
      <c r="DY191" s="26" t="e">
        <v>#N/A</v>
      </c>
      <c r="DZ191" s="26" t="e">
        <v>#N/A</v>
      </c>
      <c r="EA191" s="26" t="e">
        <v>#N/A</v>
      </c>
      <c r="EB191" s="26" t="e">
        <v>#N/A</v>
      </c>
      <c r="EC191" s="26" t="e">
        <v>#N/A</v>
      </c>
      <c r="ED191" s="26" t="e">
        <v>#N/A</v>
      </c>
      <c r="EE191" s="26" t="e">
        <v>#N/A</v>
      </c>
      <c r="EF191" s="26" t="e">
        <v>#N/A</v>
      </c>
      <c r="EG191" s="26" t="e">
        <v>#N/A</v>
      </c>
      <c r="EH191" s="26" t="e">
        <v>#N/A</v>
      </c>
      <c r="EI191" s="26" t="e">
        <v>#N/A</v>
      </c>
      <c r="EJ191" s="26" t="e">
        <v>#N/A</v>
      </c>
      <c r="EK191" s="26" t="e">
        <v>#N/A</v>
      </c>
      <c r="EL191" s="53">
        <v>2553</v>
      </c>
      <c r="EM191" s="53">
        <v>2611</v>
      </c>
      <c r="EN191" s="53">
        <v>2672</v>
      </c>
      <c r="EO191" s="53">
        <v>2734</v>
      </c>
      <c r="EP191" s="53">
        <v>2800</v>
      </c>
      <c r="EQ191" s="53">
        <v>2869</v>
      </c>
      <c r="ER191" s="53">
        <v>2941</v>
      </c>
      <c r="ES191" s="53">
        <v>3016</v>
      </c>
      <c r="ET191" s="53">
        <v>3094</v>
      </c>
      <c r="EU191" s="53">
        <v>3173</v>
      </c>
      <c r="EV191" s="53">
        <v>3254</v>
      </c>
      <c r="EW191" s="53">
        <v>3337</v>
      </c>
      <c r="EX191" s="53">
        <v>3421</v>
      </c>
      <c r="EY191" s="53">
        <v>3508</v>
      </c>
      <c r="EZ191" s="53">
        <v>3599</v>
      </c>
      <c r="FA191" s="53">
        <v>3694</v>
      </c>
      <c r="FB191" s="53">
        <v>3794</v>
      </c>
      <c r="FC191" s="53">
        <v>3900</v>
      </c>
      <c r="FD191" s="53">
        <v>4009</v>
      </c>
      <c r="FE191" s="53">
        <v>4123</v>
      </c>
      <c r="FF191" s="53">
        <v>4251.6120000000001</v>
      </c>
      <c r="FG191" s="53">
        <v>4376.3710000000001</v>
      </c>
      <c r="FH191" s="53">
        <v>4506.4970000000003</v>
      </c>
      <c r="FI191" s="53">
        <v>4642.9409999999998</v>
      </c>
      <c r="FJ191" s="53">
        <v>4784.6679999999997</v>
      </c>
      <c r="FK191" s="53">
        <v>4923.7299999999996</v>
      </c>
      <c r="FL191" s="53">
        <v>5067.0450000000001</v>
      </c>
      <c r="FM191" s="53">
        <v>5216.55</v>
      </c>
      <c r="FN191" s="53">
        <v>5371.2179999999998</v>
      </c>
      <c r="FO191" s="53">
        <v>5531.99</v>
      </c>
      <c r="FP191" s="53">
        <v>5699.777</v>
      </c>
      <c r="FQ191" s="53">
        <v>5885.6139999999996</v>
      </c>
      <c r="FR191" s="53">
        <v>6102.3440000000001</v>
      </c>
      <c r="FS191" s="53">
        <v>6340.2460000000001</v>
      </c>
      <c r="FT191" s="53">
        <v>6567.2070000000003</v>
      </c>
      <c r="FU191" s="53">
        <v>6784.665</v>
      </c>
      <c r="FV191" s="53">
        <v>7029.393</v>
      </c>
      <c r="FW191" s="53">
        <v>7282.2979999999998</v>
      </c>
      <c r="FX191" s="53">
        <v>7517.299</v>
      </c>
      <c r="FY191" s="53">
        <v>7746.0839999999998</v>
      </c>
      <c r="FZ191" s="53">
        <v>7977.6980000000003</v>
      </c>
      <c r="GA191" s="53">
        <v>8212.4320000000007</v>
      </c>
      <c r="GB191" s="53">
        <v>8444.6659999999993</v>
      </c>
      <c r="GC191" s="53">
        <v>8670.8410000000003</v>
      </c>
      <c r="GD191" s="53">
        <v>8891.6929999999993</v>
      </c>
      <c r="GE191" s="53">
        <v>9102.0939999999991</v>
      </c>
      <c r="GF191" s="53">
        <v>9306.2199999999993</v>
      </c>
      <c r="GG191" s="53">
        <v>9528.9779999999992</v>
      </c>
      <c r="GH191" s="53">
        <v>9749.5679999999993</v>
      </c>
      <c r="GI191" s="53">
        <v>9967.4470000000001</v>
      </c>
      <c r="GJ191" s="53">
        <v>10205.262000000001</v>
      </c>
      <c r="GK191" s="53">
        <v>10439.789000000001</v>
      </c>
      <c r="GL191" s="53">
        <v>10633.076999999999</v>
      </c>
      <c r="GM191" s="53">
        <v>10799.937</v>
      </c>
      <c r="GN191" s="53">
        <v>10962.026</v>
      </c>
      <c r="GO191" s="53">
        <v>11115.380999999999</v>
      </c>
      <c r="GP191" s="53">
        <v>11288.253000000001</v>
      </c>
      <c r="GQ191" s="53">
        <v>11477.447</v>
      </c>
      <c r="GR191" s="53">
        <v>11669.534</v>
      </c>
      <c r="GS191" s="53">
        <v>11863</v>
      </c>
      <c r="GT191" s="53"/>
      <c r="GU191" s="53">
        <v>15646.985000000001</v>
      </c>
    </row>
    <row r="192" spans="1:203">
      <c r="A192" s="2" t="s">
        <v>579</v>
      </c>
      <c r="B192" s="17" t="e">
        <v>#N/A</v>
      </c>
      <c r="C192" s="17" t="e">
        <v>#N/A</v>
      </c>
      <c r="D192" s="17" t="e">
        <v>#N/A</v>
      </c>
      <c r="E192" s="17" t="e">
        <v>#N/A</v>
      </c>
      <c r="F192" s="26" t="e">
        <v>#N/A</v>
      </c>
      <c r="G192" s="26" t="e">
        <v>#N/A</v>
      </c>
      <c r="H192" s="26" t="e">
        <v>#N/A</v>
      </c>
      <c r="I192" s="26" t="e">
        <v>#N/A</v>
      </c>
      <c r="J192" s="26" t="e">
        <v>#N/A</v>
      </c>
      <c r="K192" s="26" t="e">
        <v>#N/A</v>
      </c>
      <c r="L192" s="26" t="e">
        <v>#N/A</v>
      </c>
      <c r="M192" s="26" t="e">
        <v>#N/A</v>
      </c>
      <c r="N192" s="26" t="e">
        <v>#N/A</v>
      </c>
      <c r="O192" s="26" t="e">
        <v>#N/A</v>
      </c>
      <c r="P192" s="26" t="e">
        <v>#N/A</v>
      </c>
      <c r="Q192" s="26" t="e">
        <v>#N/A</v>
      </c>
      <c r="R192" s="26" t="e">
        <v>#N/A</v>
      </c>
      <c r="S192" s="26" t="e">
        <v>#N/A</v>
      </c>
      <c r="T192" s="26" t="e">
        <v>#N/A</v>
      </c>
      <c r="U192" s="26" t="e">
        <v>#N/A</v>
      </c>
      <c r="V192" s="26" t="e">
        <v>#N/A</v>
      </c>
      <c r="W192" s="26" t="e">
        <v>#N/A</v>
      </c>
      <c r="X192" s="26" t="e">
        <v>#N/A</v>
      </c>
      <c r="Y192" s="26" t="e">
        <v>#N/A</v>
      </c>
      <c r="Z192" s="26" t="e">
        <v>#N/A</v>
      </c>
      <c r="AA192" s="26" t="e">
        <v>#N/A</v>
      </c>
      <c r="AB192" s="26" t="e">
        <v>#N/A</v>
      </c>
      <c r="AC192" s="26" t="e">
        <v>#N/A</v>
      </c>
      <c r="AD192" s="26" t="e">
        <v>#N/A</v>
      </c>
      <c r="AE192" s="26" t="e">
        <v>#N/A</v>
      </c>
      <c r="AF192" s="26" t="e">
        <v>#N/A</v>
      </c>
      <c r="AG192" s="26" t="e">
        <v>#N/A</v>
      </c>
      <c r="AH192" s="26" t="e">
        <v>#N/A</v>
      </c>
      <c r="AI192" s="26" t="e">
        <v>#N/A</v>
      </c>
      <c r="AJ192" s="26" t="e">
        <v>#N/A</v>
      </c>
      <c r="AK192" s="26" t="e">
        <v>#N/A</v>
      </c>
      <c r="AL192" s="26" t="e">
        <v>#N/A</v>
      </c>
      <c r="AM192" s="26" t="e">
        <v>#N/A</v>
      </c>
      <c r="AN192" s="26" t="e">
        <v>#N/A</v>
      </c>
      <c r="AO192" s="26" t="e">
        <v>#N/A</v>
      </c>
      <c r="AP192" s="26" t="e">
        <v>#N/A</v>
      </c>
      <c r="AQ192" s="26" t="e">
        <v>#N/A</v>
      </c>
      <c r="AR192" s="26" t="e">
        <v>#N/A</v>
      </c>
      <c r="AS192" s="26" t="e">
        <v>#N/A</v>
      </c>
      <c r="AT192" s="26" t="e">
        <v>#N/A</v>
      </c>
      <c r="AU192" s="26" t="e">
        <v>#N/A</v>
      </c>
      <c r="AV192" s="26" t="e">
        <v>#N/A</v>
      </c>
      <c r="AW192" s="26" t="e">
        <v>#N/A</v>
      </c>
      <c r="AX192" s="26" t="e">
        <v>#N/A</v>
      </c>
      <c r="AY192" s="26" t="e">
        <v>#N/A</v>
      </c>
      <c r="AZ192" s="26" t="e">
        <v>#N/A</v>
      </c>
      <c r="BA192" s="26" t="e">
        <v>#N/A</v>
      </c>
      <c r="BB192" s="26" t="e">
        <v>#N/A</v>
      </c>
      <c r="BC192" s="26" t="e">
        <v>#N/A</v>
      </c>
      <c r="BD192" s="26" t="e">
        <v>#N/A</v>
      </c>
      <c r="BE192" s="26" t="e">
        <v>#N/A</v>
      </c>
      <c r="BF192" s="26" t="e">
        <v>#N/A</v>
      </c>
      <c r="BG192" s="26" t="e">
        <v>#N/A</v>
      </c>
      <c r="BH192" s="26" t="e">
        <v>#N/A</v>
      </c>
      <c r="BI192" s="26" t="e">
        <v>#N/A</v>
      </c>
      <c r="BJ192" s="26" t="e">
        <v>#N/A</v>
      </c>
      <c r="BK192" s="26" t="e">
        <v>#N/A</v>
      </c>
      <c r="BL192" s="26" t="e">
        <v>#N/A</v>
      </c>
      <c r="BM192" s="26" t="e">
        <v>#N/A</v>
      </c>
      <c r="BN192" s="26" t="e">
        <v>#N/A</v>
      </c>
      <c r="BO192" s="26" t="e">
        <v>#N/A</v>
      </c>
      <c r="BP192" s="26" t="e">
        <v>#N/A</v>
      </c>
      <c r="BQ192" s="26" t="e">
        <v>#N/A</v>
      </c>
      <c r="BR192" s="26" t="e">
        <v>#N/A</v>
      </c>
      <c r="BS192" s="26" t="e">
        <v>#N/A</v>
      </c>
      <c r="BT192" s="26" t="e">
        <v>#N/A</v>
      </c>
      <c r="BU192" s="26" t="e">
        <v>#N/A</v>
      </c>
      <c r="BV192" s="26" t="e">
        <v>#N/A</v>
      </c>
      <c r="BW192" s="26" t="e">
        <v>#N/A</v>
      </c>
      <c r="BX192" s="26" t="e">
        <v>#N/A</v>
      </c>
      <c r="BY192" s="26" t="e">
        <v>#N/A</v>
      </c>
      <c r="BZ192" s="26" t="e">
        <v>#N/A</v>
      </c>
      <c r="CA192" s="26" t="e">
        <v>#N/A</v>
      </c>
      <c r="CB192" s="26" t="e">
        <v>#N/A</v>
      </c>
      <c r="CC192" s="26" t="e">
        <v>#N/A</v>
      </c>
      <c r="CD192" s="26" t="e">
        <v>#N/A</v>
      </c>
      <c r="CE192" s="26" t="e">
        <v>#N/A</v>
      </c>
      <c r="CF192" s="26" t="e">
        <v>#N/A</v>
      </c>
      <c r="CG192" s="26" t="e">
        <v>#N/A</v>
      </c>
      <c r="CH192" s="26" t="e">
        <v>#N/A</v>
      </c>
      <c r="CI192" s="26" t="e">
        <v>#N/A</v>
      </c>
      <c r="CJ192" s="26" t="e">
        <v>#N/A</v>
      </c>
      <c r="CK192" s="26" t="e">
        <v>#N/A</v>
      </c>
      <c r="CL192" s="26" t="e">
        <v>#N/A</v>
      </c>
      <c r="CM192" s="26" t="e">
        <v>#N/A</v>
      </c>
      <c r="CN192" s="26" t="e">
        <v>#N/A</v>
      </c>
      <c r="CO192" s="26" t="e">
        <v>#N/A</v>
      </c>
      <c r="CP192" s="26" t="e">
        <v>#N/A</v>
      </c>
      <c r="CQ192" s="26" t="e">
        <v>#N/A</v>
      </c>
      <c r="CR192" s="26" t="e">
        <v>#N/A</v>
      </c>
      <c r="CS192" s="26" t="e">
        <v>#N/A</v>
      </c>
      <c r="CT192" s="26" t="e">
        <v>#N/A</v>
      </c>
      <c r="CU192" s="26" t="e">
        <v>#N/A</v>
      </c>
      <c r="CV192" s="26" t="e">
        <v>#N/A</v>
      </c>
      <c r="CW192" s="26" t="e">
        <v>#N/A</v>
      </c>
      <c r="CX192" s="26" t="e">
        <v>#N/A</v>
      </c>
      <c r="CY192" s="26" t="e">
        <v>#N/A</v>
      </c>
      <c r="CZ192" s="26" t="e">
        <v>#N/A</v>
      </c>
      <c r="DA192" s="26" t="e">
        <v>#N/A</v>
      </c>
      <c r="DB192" s="26" t="e">
        <v>#N/A</v>
      </c>
      <c r="DC192" s="26" t="e">
        <v>#N/A</v>
      </c>
      <c r="DD192" s="26" t="e">
        <v>#N/A</v>
      </c>
      <c r="DE192" s="26" t="e">
        <v>#N/A</v>
      </c>
      <c r="DF192" s="26" t="e">
        <v>#N/A</v>
      </c>
      <c r="DG192" s="26" t="e">
        <v>#N/A</v>
      </c>
      <c r="DH192" s="26" t="e">
        <v>#N/A</v>
      </c>
      <c r="DI192" s="26" t="e">
        <v>#N/A</v>
      </c>
      <c r="DJ192" s="26" t="e">
        <v>#N/A</v>
      </c>
      <c r="DK192" s="26" t="e">
        <v>#N/A</v>
      </c>
      <c r="DL192" s="26" t="e">
        <v>#N/A</v>
      </c>
      <c r="DM192" s="26" t="e">
        <v>#N/A</v>
      </c>
      <c r="DN192" s="26" t="e">
        <v>#N/A</v>
      </c>
      <c r="DO192" s="26" t="e">
        <v>#N/A</v>
      </c>
      <c r="DP192" s="26" t="e">
        <v>#N/A</v>
      </c>
      <c r="DQ192" s="26" t="e">
        <v>#N/A</v>
      </c>
      <c r="DR192" s="26" t="e">
        <v>#N/A</v>
      </c>
      <c r="DS192" s="26" t="e">
        <v>#N/A</v>
      </c>
      <c r="DT192" s="26" t="e">
        <v>#N/A</v>
      </c>
      <c r="DU192" s="26" t="e">
        <v>#N/A</v>
      </c>
      <c r="DV192" s="26" t="e">
        <v>#N/A</v>
      </c>
      <c r="DW192" s="26" t="e">
        <v>#N/A</v>
      </c>
      <c r="DX192" s="26" t="e">
        <v>#N/A</v>
      </c>
      <c r="DY192" s="26" t="e">
        <v>#N/A</v>
      </c>
      <c r="DZ192" s="26" t="e">
        <v>#N/A</v>
      </c>
      <c r="EA192" s="26" t="e">
        <v>#N/A</v>
      </c>
      <c r="EB192" s="26" t="e">
        <v>#N/A</v>
      </c>
      <c r="EC192" s="26" t="e">
        <v>#N/A</v>
      </c>
      <c r="ED192" s="26" t="e">
        <v>#N/A</v>
      </c>
      <c r="EE192" s="26" t="e">
        <v>#N/A</v>
      </c>
      <c r="EF192" s="26" t="e">
        <v>#N/A</v>
      </c>
      <c r="EG192" s="26" t="e">
        <v>#N/A</v>
      </c>
      <c r="EH192" s="26" t="e">
        <v>#N/A</v>
      </c>
      <c r="EI192" s="26" t="e">
        <v>#N/A</v>
      </c>
      <c r="EJ192" s="26" t="e">
        <v>#N/A</v>
      </c>
      <c r="EK192" s="26" t="e">
        <v>#N/A</v>
      </c>
      <c r="EL192" s="53">
        <v>2853.1509999999998</v>
      </c>
      <c r="EM192" s="53">
        <v>2950.9409999999998</v>
      </c>
      <c r="EN192" s="53">
        <v>3080.9070000000002</v>
      </c>
      <c r="EO192" s="53">
        <v>3190.9670000000001</v>
      </c>
      <c r="EP192" s="53">
        <v>3307.2730000000001</v>
      </c>
      <c r="EQ192" s="53">
        <v>3409.0169999999998</v>
      </c>
      <c r="ER192" s="53">
        <v>3529.739</v>
      </c>
      <c r="ES192" s="53">
        <v>3646.34</v>
      </c>
      <c r="ET192" s="53">
        <v>3764.1570000000002</v>
      </c>
      <c r="EU192" s="53">
        <v>3886.9470000000001</v>
      </c>
      <c r="EV192" s="53">
        <v>4010.933</v>
      </c>
      <c r="EW192" s="53">
        <v>4140.1170000000002</v>
      </c>
      <c r="EX192" s="53">
        <v>4277.7359999999999</v>
      </c>
      <c r="EY192" s="53">
        <v>4412.4229999999998</v>
      </c>
      <c r="EZ192" s="53">
        <v>4537.2629999999999</v>
      </c>
      <c r="FA192" s="53">
        <v>4685.2719999999999</v>
      </c>
      <c r="FB192" s="53">
        <v>4835.6909999999998</v>
      </c>
      <c r="FC192" s="53">
        <v>4995.4319999999998</v>
      </c>
      <c r="FD192" s="53">
        <v>5171.817</v>
      </c>
      <c r="FE192" s="53">
        <v>5352.8019999999997</v>
      </c>
      <c r="FF192" s="53">
        <v>5514.5360000000001</v>
      </c>
      <c r="FG192" s="53">
        <v>5684.1869999999999</v>
      </c>
      <c r="FH192" s="53">
        <v>5861.1350000000002</v>
      </c>
      <c r="FI192" s="53">
        <v>6001.9489999999996</v>
      </c>
      <c r="FJ192" s="53">
        <v>6172.5349999999999</v>
      </c>
      <c r="FK192" s="53">
        <v>6341.7969999999996</v>
      </c>
      <c r="FL192" s="53">
        <v>6496.4179999999997</v>
      </c>
      <c r="FM192" s="53">
        <v>6642.107</v>
      </c>
      <c r="FN192" s="53">
        <v>6767.223</v>
      </c>
      <c r="FO192" s="53">
        <v>6887.1319999999996</v>
      </c>
      <c r="FP192" s="53">
        <v>7169.9679999999998</v>
      </c>
      <c r="FQ192" s="53">
        <v>7429.223</v>
      </c>
      <c r="FR192" s="53">
        <v>7636.5240000000003</v>
      </c>
      <c r="FS192" s="53">
        <v>7928.3440000000001</v>
      </c>
      <c r="FT192" s="53">
        <v>8241.2139999999999</v>
      </c>
      <c r="FU192" s="53">
        <v>8560.4879999999994</v>
      </c>
      <c r="FV192" s="53">
        <v>8876.7829999999994</v>
      </c>
      <c r="FW192" s="53">
        <v>9216.4789999999994</v>
      </c>
      <c r="FX192" s="53">
        <v>9560.0470000000005</v>
      </c>
      <c r="FY192" s="53">
        <v>9868.2000000000007</v>
      </c>
      <c r="FZ192" s="53">
        <v>10156.044</v>
      </c>
      <c r="GA192" s="53">
        <v>10437.423000000001</v>
      </c>
      <c r="GB192" s="53">
        <v>10720.252</v>
      </c>
      <c r="GC192" s="53">
        <v>10976.373</v>
      </c>
      <c r="GD192" s="53">
        <v>11086.482</v>
      </c>
      <c r="GE192" s="53">
        <v>11159.492</v>
      </c>
      <c r="GF192" s="53">
        <v>11316.947</v>
      </c>
      <c r="GG192" s="53">
        <v>11469.387000000001</v>
      </c>
      <c r="GH192" s="53">
        <v>11606.924000000001</v>
      </c>
      <c r="GI192" s="53">
        <v>11733.078</v>
      </c>
      <c r="GJ192" s="53">
        <v>11820.025</v>
      </c>
      <c r="GK192" s="53">
        <v>11867.855</v>
      </c>
      <c r="GL192" s="53">
        <v>11866.017</v>
      </c>
      <c r="GM192" s="53">
        <v>11815.518</v>
      </c>
      <c r="GN192" s="53">
        <v>11735.046</v>
      </c>
      <c r="GO192" s="53">
        <v>11639.47</v>
      </c>
      <c r="GP192" s="53">
        <v>11544.325999999999</v>
      </c>
      <c r="GQ192" s="53">
        <v>11443.187</v>
      </c>
      <c r="GR192" s="53">
        <v>11350.111000000001</v>
      </c>
      <c r="GS192" s="53">
        <v>11393</v>
      </c>
      <c r="GT192" s="53"/>
      <c r="GU192" s="53">
        <v>18819.523000000001</v>
      </c>
    </row>
    <row r="193" spans="1:203">
      <c r="A193" s="2" t="s">
        <v>142</v>
      </c>
      <c r="B193" s="17" t="e">
        <v>#N/A</v>
      </c>
      <c r="C193" s="17" t="e">
        <v>#N/A</v>
      </c>
      <c r="D193" s="17" t="e">
        <v>#N/A</v>
      </c>
      <c r="E193" s="17" t="e">
        <v>#N/A</v>
      </c>
      <c r="F193" s="26" t="e">
        <v>#N/A</v>
      </c>
      <c r="G193" s="26" t="e">
        <v>#N/A</v>
      </c>
      <c r="H193" s="26" t="e">
        <v>#N/A</v>
      </c>
      <c r="I193" s="26" t="e">
        <v>#N/A</v>
      </c>
      <c r="J193" s="26" t="e">
        <v>#N/A</v>
      </c>
      <c r="K193" s="26" t="e">
        <v>#N/A</v>
      </c>
      <c r="L193" s="26" t="e">
        <v>#N/A</v>
      </c>
      <c r="M193" s="26" t="e">
        <v>#N/A</v>
      </c>
      <c r="N193" s="26" t="e">
        <v>#N/A</v>
      </c>
      <c r="O193" s="26" t="e">
        <v>#N/A</v>
      </c>
      <c r="P193" s="26" t="e">
        <v>#N/A</v>
      </c>
      <c r="Q193" s="26" t="e">
        <v>#N/A</v>
      </c>
      <c r="R193" s="26" t="e">
        <v>#N/A</v>
      </c>
      <c r="S193" s="26" t="e">
        <v>#N/A</v>
      </c>
      <c r="T193" s="26" t="e">
        <v>#N/A</v>
      </c>
      <c r="U193" s="26" t="e">
        <v>#N/A</v>
      </c>
      <c r="V193" s="26" t="e">
        <v>#N/A</v>
      </c>
      <c r="W193" s="26" t="e">
        <v>#N/A</v>
      </c>
      <c r="X193" s="26" t="e">
        <v>#N/A</v>
      </c>
      <c r="Y193" s="26" t="e">
        <v>#N/A</v>
      </c>
      <c r="Z193" s="26" t="e">
        <v>#N/A</v>
      </c>
      <c r="AA193" s="26" t="e">
        <v>#N/A</v>
      </c>
      <c r="AB193" s="26" t="e">
        <v>#N/A</v>
      </c>
      <c r="AC193" s="26" t="e">
        <v>#N/A</v>
      </c>
      <c r="AD193" s="26" t="e">
        <v>#N/A</v>
      </c>
      <c r="AE193" s="26" t="e">
        <v>#N/A</v>
      </c>
      <c r="AF193" s="26" t="e">
        <v>#N/A</v>
      </c>
      <c r="AG193" s="26" t="e">
        <v>#N/A</v>
      </c>
      <c r="AH193" s="26" t="e">
        <v>#N/A</v>
      </c>
      <c r="AI193" s="26" t="e">
        <v>#N/A</v>
      </c>
      <c r="AJ193" s="26" t="e">
        <v>#N/A</v>
      </c>
      <c r="AK193" s="26" t="e">
        <v>#N/A</v>
      </c>
      <c r="AL193" s="26" t="e">
        <v>#N/A</v>
      </c>
      <c r="AM193" s="26" t="e">
        <v>#N/A</v>
      </c>
      <c r="AN193" s="26" t="e">
        <v>#N/A</v>
      </c>
      <c r="AO193" s="26" t="e">
        <v>#N/A</v>
      </c>
      <c r="AP193" s="26" t="e">
        <v>#N/A</v>
      </c>
      <c r="AQ193" s="26" t="e">
        <v>#N/A</v>
      </c>
      <c r="AR193" s="26" t="e">
        <v>#N/A</v>
      </c>
      <c r="AS193" s="26" t="e">
        <v>#N/A</v>
      </c>
      <c r="AT193" s="26" t="e">
        <v>#N/A</v>
      </c>
      <c r="AU193" s="26" t="e">
        <v>#N/A</v>
      </c>
      <c r="AV193" s="26" t="e">
        <v>#N/A</v>
      </c>
      <c r="AW193" s="26" t="e">
        <v>#N/A</v>
      </c>
      <c r="AX193" s="26" t="e">
        <v>#N/A</v>
      </c>
      <c r="AY193" s="26" t="e">
        <v>#N/A</v>
      </c>
      <c r="AZ193" s="26" t="e">
        <v>#N/A</v>
      </c>
      <c r="BA193" s="26" t="e">
        <v>#N/A</v>
      </c>
      <c r="BB193" s="26" t="e">
        <v>#N/A</v>
      </c>
      <c r="BC193" s="26" t="e">
        <v>#N/A</v>
      </c>
      <c r="BD193" s="26" t="e">
        <v>#N/A</v>
      </c>
      <c r="BE193" s="26" t="e">
        <v>#N/A</v>
      </c>
      <c r="BF193" s="26" t="e">
        <v>#N/A</v>
      </c>
      <c r="BG193" s="26" t="e">
        <v>#N/A</v>
      </c>
      <c r="BH193" s="26" t="e">
        <v>#N/A</v>
      </c>
      <c r="BI193" s="26" t="e">
        <v>#N/A</v>
      </c>
      <c r="BJ193" s="26" t="e">
        <v>#N/A</v>
      </c>
      <c r="BK193" s="26" t="e">
        <v>#N/A</v>
      </c>
      <c r="BL193" s="26" t="e">
        <v>#N/A</v>
      </c>
      <c r="BM193" s="26" t="e">
        <v>#N/A</v>
      </c>
      <c r="BN193" s="26" t="e">
        <v>#N/A</v>
      </c>
      <c r="BO193" s="26" t="e">
        <v>#N/A</v>
      </c>
      <c r="BP193" s="26" t="e">
        <v>#N/A</v>
      </c>
      <c r="BQ193" s="26" t="e">
        <v>#N/A</v>
      </c>
      <c r="BR193" s="26" t="e">
        <v>#N/A</v>
      </c>
      <c r="BS193" s="26" t="e">
        <v>#N/A</v>
      </c>
      <c r="BT193" s="26" t="e">
        <v>#N/A</v>
      </c>
      <c r="BU193" s="26" t="e">
        <v>#N/A</v>
      </c>
      <c r="BV193" s="26" t="e">
        <v>#N/A</v>
      </c>
      <c r="BW193" s="26" t="e">
        <v>#N/A</v>
      </c>
      <c r="BX193" s="26" t="e">
        <v>#N/A</v>
      </c>
      <c r="BY193" s="26" t="e">
        <v>#N/A</v>
      </c>
      <c r="BZ193" s="26" t="e">
        <v>#N/A</v>
      </c>
      <c r="CA193" s="26" t="e">
        <v>#N/A</v>
      </c>
      <c r="CB193" s="26" t="e">
        <v>#N/A</v>
      </c>
      <c r="CC193" s="26" t="e">
        <v>#N/A</v>
      </c>
      <c r="CD193" s="26" t="e">
        <v>#N/A</v>
      </c>
      <c r="CE193" s="26" t="e">
        <v>#N/A</v>
      </c>
      <c r="CF193" s="26" t="e">
        <v>#N/A</v>
      </c>
      <c r="CG193" s="26" t="e">
        <v>#N/A</v>
      </c>
      <c r="CH193" s="26" t="e">
        <v>#N/A</v>
      </c>
      <c r="CI193" s="26" t="e">
        <v>#N/A</v>
      </c>
      <c r="CJ193" s="26" t="e">
        <v>#N/A</v>
      </c>
      <c r="CK193" s="26" t="e">
        <v>#N/A</v>
      </c>
      <c r="CL193" s="26" t="e">
        <v>#N/A</v>
      </c>
      <c r="CM193" s="26" t="e">
        <v>#N/A</v>
      </c>
      <c r="CN193" s="26" t="e">
        <v>#N/A</v>
      </c>
      <c r="CO193" s="26" t="e">
        <v>#N/A</v>
      </c>
      <c r="CP193" s="26" t="e">
        <v>#N/A</v>
      </c>
      <c r="CQ193" s="26" t="e">
        <v>#N/A</v>
      </c>
      <c r="CR193" s="26" t="e">
        <v>#N/A</v>
      </c>
      <c r="CS193" s="26" t="e">
        <v>#N/A</v>
      </c>
      <c r="CT193" s="26" t="e">
        <v>#N/A</v>
      </c>
      <c r="CU193" s="26" t="e">
        <v>#N/A</v>
      </c>
      <c r="CV193" s="26" t="e">
        <v>#N/A</v>
      </c>
      <c r="CW193" s="26" t="e">
        <v>#N/A</v>
      </c>
      <c r="CX193" s="26" t="e">
        <v>#N/A</v>
      </c>
      <c r="CY193" s="26" t="e">
        <v>#N/A</v>
      </c>
      <c r="CZ193" s="26" t="e">
        <v>#N/A</v>
      </c>
      <c r="DA193" s="26" t="e">
        <v>#N/A</v>
      </c>
      <c r="DB193" s="26" t="e">
        <v>#N/A</v>
      </c>
      <c r="DC193" s="26" t="e">
        <v>#N/A</v>
      </c>
      <c r="DD193" s="26" t="e">
        <v>#N/A</v>
      </c>
      <c r="DE193" s="26" t="e">
        <v>#N/A</v>
      </c>
      <c r="DF193" s="26" t="e">
        <v>#N/A</v>
      </c>
      <c r="DG193" s="26" t="e">
        <v>#N/A</v>
      </c>
      <c r="DH193" s="26" t="e">
        <v>#N/A</v>
      </c>
      <c r="DI193" s="26" t="e">
        <v>#N/A</v>
      </c>
      <c r="DJ193" s="26" t="e">
        <v>#N/A</v>
      </c>
      <c r="DK193" s="26" t="e">
        <v>#N/A</v>
      </c>
      <c r="DL193" s="26" t="e">
        <v>#N/A</v>
      </c>
      <c r="DM193" s="26" t="e">
        <v>#N/A</v>
      </c>
      <c r="DN193" s="26" t="e">
        <v>#N/A</v>
      </c>
      <c r="DO193" s="26" t="e">
        <v>#N/A</v>
      </c>
      <c r="DP193" s="26" t="e">
        <v>#N/A</v>
      </c>
      <c r="DQ193" s="26" t="e">
        <v>#N/A</v>
      </c>
      <c r="DR193" s="26" t="e">
        <v>#N/A</v>
      </c>
      <c r="DS193" s="26" t="e">
        <v>#N/A</v>
      </c>
      <c r="DT193" s="26" t="e">
        <v>#N/A</v>
      </c>
      <c r="DU193" s="26" t="e">
        <v>#N/A</v>
      </c>
      <c r="DV193" s="26" t="e">
        <v>#N/A</v>
      </c>
      <c r="DW193" s="26" t="e">
        <v>#N/A</v>
      </c>
      <c r="DX193" s="26" t="e">
        <v>#N/A</v>
      </c>
      <c r="DY193" s="26" t="e">
        <v>#N/A</v>
      </c>
      <c r="DZ193" s="26" t="e">
        <v>#N/A</v>
      </c>
      <c r="EA193" s="26" t="e">
        <v>#N/A</v>
      </c>
      <c r="EB193" s="26" t="e">
        <v>#N/A</v>
      </c>
      <c r="EC193" s="26" t="e">
        <v>#N/A</v>
      </c>
      <c r="ED193" s="26" t="e">
        <v>#N/A</v>
      </c>
      <c r="EE193" s="26" t="e">
        <v>#N/A</v>
      </c>
      <c r="EF193" s="26" t="e">
        <v>#N/A</v>
      </c>
      <c r="EG193" s="26" t="e">
        <v>#N/A</v>
      </c>
      <c r="EH193" s="26" t="e">
        <v>#N/A</v>
      </c>
      <c r="EI193" s="26" t="e">
        <v>#N/A</v>
      </c>
      <c r="EJ193" s="26" t="e">
        <v>#N/A</v>
      </c>
      <c r="EK193" s="26" t="e">
        <v>#N/A</v>
      </c>
      <c r="EL193" s="53">
        <v>35.902000000000001</v>
      </c>
      <c r="EM193" s="53">
        <v>37.481999999999999</v>
      </c>
      <c r="EN193" s="53">
        <v>39.207999999999998</v>
      </c>
      <c r="EO193" s="53">
        <v>41.097000000000001</v>
      </c>
      <c r="EP193" s="53">
        <v>43.166999999999994</v>
      </c>
      <c r="EQ193" s="53">
        <v>45.44</v>
      </c>
      <c r="ER193" s="53">
        <v>47.935000000000002</v>
      </c>
      <c r="ES193" s="53">
        <v>50.686</v>
      </c>
      <c r="ET193" s="53">
        <v>53.71</v>
      </c>
      <c r="EU193" s="53">
        <v>57.04</v>
      </c>
      <c r="EV193" s="53">
        <v>60.706000000000003</v>
      </c>
      <c r="EW193" s="53">
        <v>64.822000000000003</v>
      </c>
      <c r="EX193" s="53">
        <v>69.449000000000012</v>
      </c>
      <c r="EY193" s="53">
        <v>74.584000000000003</v>
      </c>
      <c r="EZ193" s="53">
        <v>80.284999999999997</v>
      </c>
      <c r="FA193" s="53">
        <v>86.62</v>
      </c>
      <c r="FB193" s="53">
        <v>93.66</v>
      </c>
      <c r="FC193" s="53">
        <v>101.602</v>
      </c>
      <c r="FD193" s="53">
        <v>110.458</v>
      </c>
      <c r="FE193" s="53">
        <v>120.319</v>
      </c>
      <c r="FF193" s="53">
        <v>131.309</v>
      </c>
      <c r="FG193" s="53">
        <v>132.251</v>
      </c>
      <c r="FH193" s="53">
        <v>131.68700000000001</v>
      </c>
      <c r="FI193" s="53">
        <v>131.27699999999999</v>
      </c>
      <c r="FJ193" s="53">
        <v>131.02500000000001</v>
      </c>
      <c r="FK193" s="53">
        <v>120.80499999999999</v>
      </c>
      <c r="FL193" s="53">
        <v>118.733</v>
      </c>
      <c r="FM193" s="53">
        <v>135.13</v>
      </c>
      <c r="FN193" s="53">
        <v>152.11199999999999</v>
      </c>
      <c r="FO193" s="53">
        <v>170.64800000000002</v>
      </c>
      <c r="FP193" s="53">
        <v>188.80600000000001</v>
      </c>
      <c r="FQ193" s="53">
        <v>208.185</v>
      </c>
      <c r="FR193" s="53">
        <v>228.18699999999998</v>
      </c>
      <c r="FS193" s="53">
        <v>242.804</v>
      </c>
      <c r="FT193" s="53">
        <v>252.49599999999998</v>
      </c>
      <c r="FU193" s="53">
        <v>262.21899999999999</v>
      </c>
      <c r="FV193" s="53">
        <v>272.71500000000003</v>
      </c>
      <c r="FW193" s="53">
        <v>281.66399999999999</v>
      </c>
      <c r="FX193" s="53">
        <v>293.03800000000001</v>
      </c>
      <c r="FY193" s="53">
        <v>305.05200000000002</v>
      </c>
      <c r="FZ193" s="53">
        <v>317.72500000000002</v>
      </c>
      <c r="GA193" s="53">
        <v>331.00099999999998</v>
      </c>
      <c r="GB193" s="53">
        <v>344.803</v>
      </c>
      <c r="GC193" s="53">
        <v>359.11599999999999</v>
      </c>
      <c r="GD193" s="53">
        <v>373.93799999999999</v>
      </c>
      <c r="GE193" s="53">
        <v>389.25800000000004</v>
      </c>
      <c r="GF193" s="53">
        <v>405.03099999999995</v>
      </c>
      <c r="GG193" s="53">
        <v>421.202</v>
      </c>
      <c r="GH193" s="53">
        <v>437.75</v>
      </c>
      <c r="GI193" s="53">
        <v>454.66500000000002</v>
      </c>
      <c r="GJ193" s="53">
        <v>471.93299999999999</v>
      </c>
      <c r="GK193" s="53">
        <v>489.48800000000006</v>
      </c>
      <c r="GL193" s="53">
        <v>507.26400000000001</v>
      </c>
      <c r="GM193" s="53">
        <v>525.24599999999998</v>
      </c>
      <c r="GN193" s="53">
        <v>543.41999999999996</v>
      </c>
      <c r="GO193" s="53">
        <v>561.78</v>
      </c>
      <c r="GP193" s="53">
        <v>580.30200000000002</v>
      </c>
      <c r="GQ193" s="53">
        <v>598.96299999999997</v>
      </c>
      <c r="GR193" s="53">
        <v>617.73800000000006</v>
      </c>
      <c r="GS193" s="53">
        <v>708</v>
      </c>
      <c r="GT193" s="53"/>
      <c r="GU193" s="53">
        <v>1102.152</v>
      </c>
    </row>
    <row r="194" spans="1:203" s="8" customFormat="1">
      <c r="A194" s="4" t="s">
        <v>254</v>
      </c>
      <c r="B194" s="15">
        <v>17000</v>
      </c>
      <c r="C194" s="15" t="e">
        <v>#N/A</v>
      </c>
      <c r="D194" s="15">
        <v>32300</v>
      </c>
      <c r="E194" s="15" t="e">
        <v>#N/A</v>
      </c>
      <c r="F194" s="9">
        <v>46610</v>
      </c>
      <c r="G194" s="9" t="e">
        <v>#N/A</v>
      </c>
      <c r="H194" s="9">
        <v>55320</v>
      </c>
      <c r="I194" s="9" t="e">
        <v>#N/A</v>
      </c>
      <c r="J194" s="9">
        <v>61080</v>
      </c>
      <c r="K194" s="9" t="e">
        <v>#N/A</v>
      </c>
      <c r="L194" s="9">
        <v>74236</v>
      </c>
      <c r="M194" s="9" t="e">
        <v>#N/A</v>
      </c>
      <c r="N194" s="9" t="e">
        <v>#N/A</v>
      </c>
      <c r="O194" s="9" t="e">
        <v>#N/A</v>
      </c>
      <c r="P194" s="9" t="e">
        <v>#N/A</v>
      </c>
      <c r="Q194" s="9" t="e">
        <v>#N/A</v>
      </c>
      <c r="R194" s="9" t="e">
        <v>#N/A</v>
      </c>
      <c r="S194" s="9" t="e">
        <v>#N/A</v>
      </c>
      <c r="T194" s="9" t="e">
        <v>#N/A</v>
      </c>
      <c r="U194" s="9" t="e">
        <v>#N/A</v>
      </c>
      <c r="V194" s="9" t="e">
        <v>#N/A</v>
      </c>
      <c r="W194" s="9" t="e">
        <v>#N/A</v>
      </c>
      <c r="X194" s="9" t="e">
        <v>#N/A</v>
      </c>
      <c r="Y194" s="9" t="e">
        <v>#N/A</v>
      </c>
      <c r="Z194" s="9" t="e">
        <v>#N/A</v>
      </c>
      <c r="AA194" s="9" t="e">
        <v>#N/A</v>
      </c>
      <c r="AB194" s="9" t="e">
        <v>#N/A</v>
      </c>
      <c r="AC194" s="9" t="e">
        <v>#N/A</v>
      </c>
      <c r="AD194" s="9" t="e">
        <v>#N/A</v>
      </c>
      <c r="AE194" s="9" t="e">
        <v>#N/A</v>
      </c>
      <c r="AF194" s="9" t="e">
        <v>#N/A</v>
      </c>
      <c r="AG194" s="9" t="e">
        <v>#N/A</v>
      </c>
      <c r="AH194" s="9" t="e">
        <v>#N/A</v>
      </c>
      <c r="AI194" s="9" t="e">
        <v>#N/A</v>
      </c>
      <c r="AJ194" s="9" t="e">
        <v>#N/A</v>
      </c>
      <c r="AK194" s="9" t="e">
        <v>#N/A</v>
      </c>
      <c r="AL194" s="9" t="e">
        <v>#N/A</v>
      </c>
      <c r="AM194" s="9" t="e">
        <v>#N/A</v>
      </c>
      <c r="AN194" s="9" t="e">
        <v>#N/A</v>
      </c>
      <c r="AO194" s="9" t="e">
        <v>#N/A</v>
      </c>
      <c r="AP194" s="9" t="e">
        <v>#N/A</v>
      </c>
      <c r="AQ194" s="9" t="e">
        <v>#N/A</v>
      </c>
      <c r="AR194" s="9" t="e">
        <v>#N/A</v>
      </c>
      <c r="AS194" s="9" t="e">
        <v>#N/A</v>
      </c>
      <c r="AT194" s="9" t="e">
        <v>#N/A</v>
      </c>
      <c r="AU194" s="9" t="e">
        <v>#N/A</v>
      </c>
      <c r="AV194" s="9" t="e">
        <v>#N/A</v>
      </c>
      <c r="AW194" s="9" t="e">
        <v>#N/A</v>
      </c>
      <c r="AX194" s="9" t="e">
        <v>#N/A</v>
      </c>
      <c r="AY194" s="9" t="e">
        <v>#N/A</v>
      </c>
      <c r="AZ194" s="9" t="e">
        <v>#N/A</v>
      </c>
      <c r="BA194" s="9" t="e">
        <v>#N/A</v>
      </c>
      <c r="BB194" s="9" t="e">
        <v>#N/A</v>
      </c>
      <c r="BC194" s="9" t="e">
        <v>#N/A</v>
      </c>
      <c r="BD194" s="9" t="e">
        <v>#N/A</v>
      </c>
      <c r="BE194" s="9" t="e">
        <v>#N/A</v>
      </c>
      <c r="BF194" s="9" t="e">
        <v>#N/A</v>
      </c>
      <c r="BG194" s="9" t="e">
        <v>#N/A</v>
      </c>
      <c r="BH194" s="9" t="e">
        <v>#N/A</v>
      </c>
      <c r="BI194" s="9" t="e">
        <v>#N/A</v>
      </c>
      <c r="BJ194" s="9">
        <v>90466</v>
      </c>
      <c r="BK194" s="9" t="e">
        <v>#N/A</v>
      </c>
      <c r="BL194" s="9" t="e">
        <v>#N/A</v>
      </c>
      <c r="BM194" s="9" t="e">
        <v>#N/A</v>
      </c>
      <c r="BN194" s="9" t="e">
        <v>#N/A</v>
      </c>
      <c r="BO194" s="9" t="e">
        <v>#N/A</v>
      </c>
      <c r="BP194" s="9" t="e">
        <v>#N/A</v>
      </c>
      <c r="BQ194" s="9" t="e">
        <v>#N/A</v>
      </c>
      <c r="BR194" s="9" t="e">
        <v>#N/A</v>
      </c>
      <c r="BS194" s="9" t="e">
        <v>#N/A</v>
      </c>
      <c r="BT194" s="9" t="e">
        <v>#N/A</v>
      </c>
      <c r="BU194" s="9" t="e">
        <v>#N/A</v>
      </c>
      <c r="BV194" s="9" t="e">
        <v>#N/A</v>
      </c>
      <c r="BW194" s="9" t="e">
        <v>#N/A</v>
      </c>
      <c r="BX194" s="9" t="e">
        <v>#N/A</v>
      </c>
      <c r="BY194" s="9" t="e">
        <v>#N/A</v>
      </c>
      <c r="BZ194" s="9" t="e">
        <v>#N/A</v>
      </c>
      <c r="CA194" s="9" t="e">
        <v>#N/A</v>
      </c>
      <c r="CB194" s="9" t="e">
        <v>#N/A</v>
      </c>
      <c r="CC194" s="9" t="e">
        <v>#N/A</v>
      </c>
      <c r="CD194" s="9" t="e">
        <v>#N/A</v>
      </c>
      <c r="CE194" s="9" t="e">
        <v>#N/A</v>
      </c>
      <c r="CF194" s="9" t="e">
        <v>#N/A</v>
      </c>
      <c r="CG194" s="9" t="e">
        <v>#N/A</v>
      </c>
      <c r="CH194" s="9" t="e">
        <v>#N/A</v>
      </c>
      <c r="CI194" s="9" t="e">
        <v>#N/A</v>
      </c>
      <c r="CJ194" s="9" t="e">
        <v>#N/A</v>
      </c>
      <c r="CK194" s="9" t="e">
        <v>#N/A</v>
      </c>
      <c r="CL194" s="9" t="e">
        <v>#N/A</v>
      </c>
      <c r="CM194" s="9" t="e">
        <v>#N/A</v>
      </c>
      <c r="CN194" s="9">
        <v>110000</v>
      </c>
      <c r="CO194" s="9" t="e">
        <v>#N/A</v>
      </c>
      <c r="CP194" s="9" t="e">
        <v>#N/A</v>
      </c>
      <c r="CQ194" s="9" t="e">
        <v>#N/A</v>
      </c>
      <c r="CR194" s="9" t="e">
        <v>#N/A</v>
      </c>
      <c r="CS194" s="9" t="e">
        <v>#N/A</v>
      </c>
      <c r="CT194" s="9" t="e">
        <v>#N/A</v>
      </c>
      <c r="CU194" s="9" t="e">
        <v>#N/A</v>
      </c>
      <c r="CV194" s="9" t="e">
        <v>#N/A</v>
      </c>
      <c r="CW194" s="9" t="e">
        <v>#N/A</v>
      </c>
      <c r="CX194" s="9" t="e">
        <v>#N/A</v>
      </c>
      <c r="CY194" s="9" t="e">
        <v>#N/A</v>
      </c>
      <c r="CZ194" s="9" t="e">
        <v>#N/A</v>
      </c>
      <c r="DA194" s="9">
        <v>124697</v>
      </c>
      <c r="DB194" s="9" t="e">
        <v>#N/A</v>
      </c>
      <c r="DC194" s="9" t="e">
        <v>#N/A</v>
      </c>
      <c r="DD194" s="9" t="e">
        <v>#N/A</v>
      </c>
      <c r="DE194" s="9" t="e">
        <v>#N/A</v>
      </c>
      <c r="DF194" s="9" t="e">
        <v>#N/A</v>
      </c>
      <c r="DG194" s="9" t="e">
        <v>#N/A</v>
      </c>
      <c r="DH194" s="9">
        <v>133408</v>
      </c>
      <c r="DI194" s="9" t="e">
        <v>#N/A</v>
      </c>
      <c r="DJ194" s="9" t="e">
        <v>#N/A</v>
      </c>
      <c r="DK194" s="9" t="e">
        <v>#N/A</v>
      </c>
      <c r="DL194" s="9" t="e">
        <v>#N/A</v>
      </c>
      <c r="DM194" s="9" t="e">
        <v>#N/A</v>
      </c>
      <c r="DN194" s="9" t="e">
        <v>#N/A</v>
      </c>
      <c r="DO194" s="9" t="e">
        <v>#N/A</v>
      </c>
      <c r="DP194" s="9" t="e">
        <v>#N/A</v>
      </c>
      <c r="DQ194" s="9" t="e">
        <v>#N/A</v>
      </c>
      <c r="DR194" s="9" t="e">
        <v>#N/A</v>
      </c>
      <c r="DS194" s="9" t="e">
        <v>#N/A</v>
      </c>
      <c r="DT194" s="9" t="e">
        <v>#N/A</v>
      </c>
      <c r="DU194" s="9" t="e">
        <v>#N/A</v>
      </c>
      <c r="DV194" s="9" t="e">
        <v>#N/A</v>
      </c>
      <c r="DW194" s="9" t="e">
        <v>#N/A</v>
      </c>
      <c r="DX194" s="9" t="e">
        <v>#N/A</v>
      </c>
      <c r="DY194" s="9" t="e">
        <v>#N/A</v>
      </c>
      <c r="DZ194" s="9" t="e">
        <v>#N/A</v>
      </c>
      <c r="EA194" s="9" t="e">
        <v>#N/A</v>
      </c>
      <c r="EB194" s="9">
        <v>193800</v>
      </c>
      <c r="EC194" s="9" t="e">
        <v>#N/A</v>
      </c>
      <c r="ED194" s="9" t="e">
        <v>#N/A</v>
      </c>
      <c r="EE194" s="9" t="e">
        <v>#N/A</v>
      </c>
      <c r="EF194" s="9" t="e">
        <v>#N/A</v>
      </c>
      <c r="EG194" s="9" t="e">
        <v>#N/A</v>
      </c>
      <c r="EH194" s="9" t="e">
        <v>#N/A</v>
      </c>
      <c r="EI194" s="9" t="e">
        <v>#N/A</v>
      </c>
      <c r="EJ194" s="9" t="e">
        <v>#N/A</v>
      </c>
      <c r="EK194" s="9" t="e">
        <v>#N/A</v>
      </c>
      <c r="EL194" s="55">
        <v>227939.046</v>
      </c>
      <c r="EM194" s="55">
        <v>232714.52499999994</v>
      </c>
      <c r="EN194" s="55">
        <v>237697.54</v>
      </c>
      <c r="EO194" s="55">
        <v>242818.76600000006</v>
      </c>
      <c r="EP194" s="55">
        <v>248166.85099999997</v>
      </c>
      <c r="EQ194" s="55">
        <v>253834.01499999996</v>
      </c>
      <c r="ER194" s="55">
        <v>259684.44300000006</v>
      </c>
      <c r="ES194" s="55">
        <v>265707.33499999996</v>
      </c>
      <c r="ET194" s="55">
        <v>271941.20599999995</v>
      </c>
      <c r="EU194" s="55">
        <v>278398.87599999999</v>
      </c>
      <c r="EV194" s="55">
        <v>285108.53499999997</v>
      </c>
      <c r="EW194" s="55">
        <v>291804.32200000004</v>
      </c>
      <c r="EX194" s="55">
        <v>298637.76699999999</v>
      </c>
      <c r="EY194" s="55">
        <v>306162.67300000001</v>
      </c>
      <c r="EZ194" s="55">
        <v>313898.35199999996</v>
      </c>
      <c r="FA194" s="55">
        <v>321932.17099999997</v>
      </c>
      <c r="FB194" s="55">
        <v>330270.49999999994</v>
      </c>
      <c r="FC194" s="55">
        <v>338954.29999999993</v>
      </c>
      <c r="FD194" s="55">
        <v>347855.15600000002</v>
      </c>
      <c r="FE194" s="55">
        <v>356972.84899999993</v>
      </c>
      <c r="FF194" s="55">
        <v>365897.57700000011</v>
      </c>
      <c r="FG194" s="55">
        <v>375468.94199999992</v>
      </c>
      <c r="FH194" s="55">
        <v>385183.62399999984</v>
      </c>
      <c r="FI194" s="55">
        <v>395382.57400000014</v>
      </c>
      <c r="FJ194" s="55">
        <v>405751.5120000001</v>
      </c>
      <c r="FK194" s="55">
        <v>416225.701</v>
      </c>
      <c r="FL194" s="55">
        <v>427544.42200000008</v>
      </c>
      <c r="FM194" s="55">
        <v>439474.60299999994</v>
      </c>
      <c r="FN194" s="55">
        <v>451811.05700000009</v>
      </c>
      <c r="FO194" s="55">
        <v>464774.136</v>
      </c>
      <c r="FP194" s="55">
        <v>478051.07199999999</v>
      </c>
      <c r="FQ194" s="55">
        <v>492647.84499999997</v>
      </c>
      <c r="FR194" s="55">
        <v>507636.20600000006</v>
      </c>
      <c r="FS194" s="55">
        <v>523291.55900000001</v>
      </c>
      <c r="FT194" s="55">
        <v>538387.98800000024</v>
      </c>
      <c r="FU194" s="55">
        <v>553571.14</v>
      </c>
      <c r="FV194" s="55">
        <v>569017.39500000002</v>
      </c>
      <c r="FW194" s="55">
        <v>584568.86</v>
      </c>
      <c r="FX194" s="55">
        <v>600282.98800000001</v>
      </c>
      <c r="FY194" s="55">
        <v>616428.20400000003</v>
      </c>
      <c r="FZ194" s="55">
        <v>633215.77099999995</v>
      </c>
      <c r="GA194" s="55">
        <v>650711.27399999974</v>
      </c>
      <c r="GB194" s="55">
        <v>668030.6819999998</v>
      </c>
      <c r="GC194" s="55">
        <v>685293.38700000022</v>
      </c>
      <c r="GD194" s="55">
        <v>701811.66799999971</v>
      </c>
      <c r="GE194" s="55">
        <v>719527.68799999985</v>
      </c>
      <c r="GF194" s="55">
        <v>737443.54299999995</v>
      </c>
      <c r="GG194" s="55">
        <v>755139.68500000006</v>
      </c>
      <c r="GH194" s="55">
        <v>773376.12800000014</v>
      </c>
      <c r="GI194" s="55">
        <v>792099.16399999987</v>
      </c>
      <c r="GJ194" s="55">
        <v>811088.125</v>
      </c>
      <c r="GK194" s="55">
        <v>830481.50199999998</v>
      </c>
      <c r="GL194" s="55">
        <v>850284.66400000011</v>
      </c>
      <c r="GM194" s="55">
        <v>870204.87700000033</v>
      </c>
      <c r="GN194" s="55">
        <v>890226.22399999981</v>
      </c>
      <c r="GO194" s="55">
        <v>910631.21400000015</v>
      </c>
      <c r="GP194" s="55">
        <v>931486.52100000018</v>
      </c>
      <c r="GQ194" s="55">
        <v>952787.0830000001</v>
      </c>
      <c r="GR194" s="55">
        <v>974527.68999999983</v>
      </c>
      <c r="GS194" s="55">
        <v>990447</v>
      </c>
      <c r="GT194" s="53"/>
      <c r="GU194" s="55">
        <v>1517429.5359999998</v>
      </c>
    </row>
    <row r="195" spans="1:203">
      <c r="B195" s="33"/>
      <c r="C195" s="33"/>
      <c r="D195" s="33"/>
      <c r="E195" s="33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0"/>
      <c r="AD195" s="30"/>
      <c r="AE195" s="30"/>
      <c r="AF195" s="30"/>
      <c r="AG195" s="30"/>
      <c r="AH195" s="30"/>
      <c r="AI195" s="30"/>
      <c r="AJ195" s="30"/>
      <c r="AK195" s="30"/>
      <c r="AL195" s="30"/>
      <c r="AM195" s="30"/>
      <c r="AN195" s="30"/>
      <c r="AO195" s="30"/>
      <c r="AP195" s="30"/>
      <c r="AQ195" s="30"/>
      <c r="AR195" s="30"/>
      <c r="AS195" s="30"/>
      <c r="AT195" s="30"/>
      <c r="AU195" s="30"/>
      <c r="AV195" s="30"/>
      <c r="AW195" s="30"/>
      <c r="AX195" s="30"/>
      <c r="AY195" s="30"/>
      <c r="AZ195" s="30"/>
      <c r="BA195" s="30"/>
      <c r="BB195" s="30"/>
      <c r="BC195" s="30"/>
      <c r="BD195" s="30"/>
      <c r="BE195" s="30"/>
      <c r="BF195" s="30"/>
      <c r="BG195" s="30"/>
      <c r="BH195" s="30"/>
      <c r="BI195" s="30"/>
      <c r="BJ195" s="30"/>
      <c r="BK195" s="30"/>
      <c r="BL195" s="30"/>
      <c r="BM195" s="30"/>
      <c r="BN195" s="30"/>
      <c r="BO195" s="30"/>
      <c r="BP195" s="30"/>
      <c r="BQ195" s="30"/>
      <c r="BR195" s="30"/>
      <c r="BS195" s="30"/>
      <c r="BT195" s="30"/>
      <c r="BU195" s="30"/>
      <c r="BV195" s="30"/>
      <c r="BW195" s="30"/>
      <c r="BX195" s="30"/>
      <c r="BY195" s="30"/>
      <c r="BZ195" s="30"/>
      <c r="CA195" s="30"/>
      <c r="CB195" s="30"/>
      <c r="CC195" s="30"/>
      <c r="CD195" s="30"/>
      <c r="CE195" s="30"/>
      <c r="CF195" s="30"/>
      <c r="CG195" s="30"/>
      <c r="CH195" s="30"/>
      <c r="CI195" s="30"/>
      <c r="CJ195" s="30"/>
      <c r="CK195" s="30"/>
      <c r="CL195" s="30"/>
      <c r="CM195" s="30"/>
      <c r="CN195" s="30"/>
      <c r="CO195" s="30"/>
      <c r="CP195" s="30"/>
      <c r="CQ195" s="30"/>
      <c r="CR195" s="30"/>
      <c r="CS195" s="30"/>
      <c r="CT195" s="30"/>
      <c r="CU195" s="30"/>
      <c r="CV195" s="30"/>
      <c r="CW195" s="30"/>
      <c r="CX195" s="30"/>
      <c r="CY195" s="30"/>
      <c r="CZ195" s="30"/>
      <c r="DA195" s="30"/>
      <c r="DB195" s="30"/>
      <c r="DC195" s="30"/>
      <c r="DD195" s="30"/>
      <c r="DE195" s="30"/>
      <c r="DF195" s="30"/>
      <c r="DG195" s="30"/>
      <c r="DH195" s="30"/>
      <c r="DI195" s="30"/>
      <c r="DJ195" s="30"/>
      <c r="DK195" s="30"/>
      <c r="DL195" s="30"/>
      <c r="DM195" s="30"/>
      <c r="DN195" s="30"/>
      <c r="DO195" s="30"/>
      <c r="DP195" s="30"/>
      <c r="DQ195" s="30"/>
      <c r="DR195" s="30"/>
      <c r="DS195" s="30"/>
      <c r="DT195" s="30"/>
      <c r="DU195" s="30"/>
      <c r="DV195" s="30"/>
      <c r="DW195" s="30"/>
      <c r="DX195" s="30"/>
      <c r="DY195" s="30"/>
      <c r="DZ195" s="30"/>
      <c r="EA195" s="30"/>
      <c r="EB195" s="30"/>
      <c r="EC195" s="30"/>
      <c r="ED195" s="30"/>
      <c r="EE195" s="30"/>
      <c r="EF195" s="30"/>
      <c r="EG195" s="30"/>
      <c r="EH195" s="30"/>
      <c r="EI195" s="30"/>
      <c r="EJ195" s="30"/>
      <c r="EK195" s="30"/>
      <c r="EL195" s="30"/>
      <c r="EM195" s="30"/>
      <c r="EN195" s="30"/>
      <c r="EO195" s="30"/>
      <c r="EP195" s="30"/>
      <c r="EQ195" s="30"/>
      <c r="ER195" s="30"/>
      <c r="ES195" s="30"/>
      <c r="ET195" s="30"/>
      <c r="EU195" s="30"/>
      <c r="EV195" s="30"/>
      <c r="EW195" s="30"/>
      <c r="EX195" s="30"/>
      <c r="EY195" s="30"/>
      <c r="EZ195" s="30"/>
      <c r="FA195" s="30"/>
      <c r="FB195" s="30"/>
      <c r="FC195" s="30"/>
      <c r="FD195" s="30"/>
      <c r="FE195" s="30"/>
      <c r="FF195" s="30"/>
      <c r="FG195" s="30"/>
      <c r="FH195" s="30"/>
      <c r="FI195" s="30"/>
      <c r="FJ195" s="30"/>
      <c r="FK195" s="30"/>
      <c r="FL195" s="30"/>
      <c r="FM195" s="30"/>
      <c r="FN195" s="30"/>
      <c r="FO195" s="30"/>
      <c r="FP195" s="30"/>
      <c r="FQ195" s="30"/>
      <c r="FR195" s="30"/>
      <c r="FS195" s="30"/>
      <c r="FT195" s="30"/>
      <c r="FU195" s="30"/>
      <c r="FV195" s="30"/>
      <c r="FW195" s="30"/>
      <c r="FX195" s="30"/>
      <c r="FY195" s="30"/>
      <c r="FZ195" s="30"/>
      <c r="GA195" s="30"/>
      <c r="GB195" s="30"/>
      <c r="GC195" s="30"/>
      <c r="GD195" s="30"/>
      <c r="GE195" s="30"/>
      <c r="GF195" s="30"/>
      <c r="GG195" s="30"/>
      <c r="GH195" s="30"/>
      <c r="GI195" s="30"/>
      <c r="GJ195" s="30"/>
      <c r="GK195" s="30"/>
      <c r="GL195" s="30"/>
      <c r="GM195" s="30"/>
      <c r="GN195" s="30"/>
      <c r="GO195" s="30"/>
      <c r="GP195" s="30"/>
      <c r="GQ195" s="30"/>
      <c r="GR195" s="30"/>
      <c r="GS195" s="30"/>
      <c r="GT195" s="30"/>
      <c r="GU195" s="30"/>
    </row>
    <row r="196" spans="1:203" s="8" customFormat="1">
      <c r="A196" s="4"/>
      <c r="B196" s="15"/>
      <c r="C196" s="15"/>
      <c r="D196" s="15"/>
      <c r="E196" s="15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  <c r="BG196" s="9"/>
      <c r="BH196" s="9"/>
      <c r="BI196" s="9"/>
      <c r="BJ196" s="9"/>
      <c r="BK196" s="9"/>
      <c r="BL196" s="9"/>
      <c r="BM196" s="9"/>
      <c r="BN196" s="9"/>
      <c r="BO196" s="9"/>
      <c r="BP196" s="9"/>
      <c r="BQ196" s="9"/>
      <c r="BR196" s="9"/>
      <c r="BS196" s="9"/>
      <c r="BT196" s="9"/>
      <c r="BU196" s="9"/>
      <c r="BV196" s="9"/>
      <c r="BW196" s="9"/>
      <c r="BX196" s="9"/>
      <c r="BY196" s="9"/>
      <c r="BZ196" s="9"/>
      <c r="CA196" s="9"/>
      <c r="CB196" s="9"/>
      <c r="CC196" s="9"/>
      <c r="CD196" s="9"/>
      <c r="CE196" s="9"/>
      <c r="CF196" s="9"/>
      <c r="CG196" s="9"/>
      <c r="CH196" s="9"/>
      <c r="CI196" s="9"/>
      <c r="CJ196" s="9"/>
      <c r="CK196" s="9"/>
      <c r="CL196" s="9"/>
      <c r="CM196" s="9"/>
      <c r="CN196" s="9"/>
      <c r="CO196" s="9"/>
      <c r="CP196" s="9"/>
      <c r="CQ196" s="9"/>
      <c r="CR196" s="9"/>
      <c r="CS196" s="9"/>
      <c r="CT196" s="9"/>
      <c r="CU196" s="9"/>
      <c r="CV196" s="9"/>
      <c r="CW196" s="9"/>
      <c r="CX196" s="9"/>
      <c r="CY196" s="9"/>
      <c r="CZ196" s="9"/>
      <c r="DA196" s="9"/>
      <c r="DB196" s="9"/>
      <c r="DC196" s="9"/>
      <c r="DD196" s="9"/>
      <c r="DE196" s="9"/>
      <c r="DF196" s="9"/>
      <c r="DG196" s="9"/>
      <c r="DH196" s="9"/>
      <c r="DI196" s="9"/>
      <c r="DJ196" s="9"/>
      <c r="DK196" s="9"/>
      <c r="DL196" s="9"/>
      <c r="DM196" s="9"/>
      <c r="DN196" s="9"/>
      <c r="DO196" s="9"/>
      <c r="DP196" s="9"/>
      <c r="DQ196" s="9"/>
      <c r="DR196" s="9"/>
      <c r="DS196" s="9"/>
      <c r="DT196" s="9"/>
      <c r="DU196" s="9"/>
      <c r="DV196" s="9"/>
      <c r="DW196" s="9"/>
      <c r="DX196" s="9"/>
      <c r="DY196" s="9"/>
      <c r="DZ196" s="9"/>
      <c r="EA196" s="9"/>
      <c r="EB196" s="9"/>
      <c r="EC196" s="9"/>
      <c r="ED196" s="9"/>
      <c r="EE196" s="9"/>
      <c r="EF196" s="9"/>
      <c r="EG196" s="9"/>
      <c r="EH196" s="9"/>
      <c r="EI196" s="9"/>
      <c r="EJ196" s="9"/>
      <c r="EK196" s="9"/>
      <c r="EL196" s="9"/>
      <c r="EM196" s="9"/>
      <c r="EN196" s="9"/>
      <c r="EO196" s="9"/>
      <c r="EP196" s="9"/>
      <c r="EQ196" s="9"/>
      <c r="ER196" s="9"/>
      <c r="ES196" s="9"/>
      <c r="ET196" s="9"/>
      <c r="EU196" s="9"/>
      <c r="EV196" s="9"/>
      <c r="EW196" s="9"/>
      <c r="EX196" s="9"/>
      <c r="EY196" s="9"/>
      <c r="EZ196" s="9"/>
      <c r="FA196" s="9"/>
      <c r="FB196" s="9"/>
      <c r="FC196" s="9"/>
      <c r="FD196" s="9"/>
      <c r="FE196" s="9"/>
      <c r="FF196" s="9"/>
      <c r="FG196" s="9"/>
      <c r="FH196" s="9"/>
      <c r="FI196" s="9"/>
      <c r="FJ196" s="9"/>
      <c r="FK196" s="9"/>
      <c r="FL196" s="9"/>
      <c r="FM196" s="9"/>
      <c r="FN196" s="9"/>
      <c r="FO196" s="9"/>
      <c r="FP196" s="9"/>
      <c r="FQ196" s="9"/>
      <c r="FR196" s="9"/>
      <c r="FS196" s="9"/>
      <c r="FT196" s="9"/>
      <c r="FU196" s="9"/>
      <c r="FV196" s="9"/>
      <c r="FW196" s="9"/>
      <c r="FX196" s="9"/>
      <c r="FY196" s="9"/>
      <c r="FZ196" s="9"/>
      <c r="GA196" s="9"/>
      <c r="GB196" s="9"/>
      <c r="GC196" s="9"/>
      <c r="GD196" s="9"/>
      <c r="GE196" s="9"/>
      <c r="GF196" s="9"/>
      <c r="GG196" s="9"/>
      <c r="GH196" s="9"/>
      <c r="GI196" s="9"/>
      <c r="GJ196" s="9"/>
      <c r="GK196" s="9"/>
      <c r="GL196" s="9"/>
      <c r="GM196" s="9"/>
      <c r="GN196" s="9"/>
      <c r="GO196" s="9"/>
      <c r="GP196" s="9"/>
      <c r="GQ196" s="9"/>
      <c r="GR196" s="9"/>
      <c r="GS196" s="9"/>
      <c r="GT196" s="9"/>
    </row>
    <row r="197" spans="1:203">
      <c r="A197" s="2"/>
      <c r="B197" s="17"/>
      <c r="C197" s="17"/>
      <c r="D197" s="17"/>
      <c r="E197" s="1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  <c r="CX197" s="26"/>
      <c r="CY197" s="26"/>
      <c r="CZ197" s="26"/>
      <c r="DA197" s="26"/>
      <c r="DB197" s="26"/>
      <c r="DC197" s="26"/>
      <c r="DD197" s="26"/>
      <c r="DE197" s="26"/>
      <c r="DF197" s="26"/>
      <c r="DG197" s="26"/>
      <c r="DH197" s="26"/>
      <c r="DI197" s="26"/>
      <c r="DJ197" s="26"/>
      <c r="DK197" s="26"/>
      <c r="DL197" s="26"/>
      <c r="DM197" s="26"/>
      <c r="DN197" s="26"/>
      <c r="DO197" s="26"/>
      <c r="DP197" s="26"/>
      <c r="DQ197" s="26"/>
      <c r="DR197" s="26"/>
      <c r="DS197" s="26"/>
      <c r="DT197" s="26"/>
      <c r="DU197" s="26"/>
      <c r="DV197" s="26"/>
      <c r="DW197" s="26"/>
      <c r="DX197" s="26"/>
      <c r="DY197" s="26"/>
      <c r="DZ197" s="26"/>
      <c r="EA197" s="26"/>
      <c r="EB197" s="26"/>
      <c r="EC197" s="26"/>
      <c r="ED197" s="26"/>
      <c r="EE197" s="26"/>
      <c r="EF197" s="26"/>
      <c r="EG197" s="26"/>
      <c r="EH197" s="26"/>
      <c r="EI197" s="26"/>
      <c r="EJ197" s="26"/>
      <c r="EK197" s="26"/>
      <c r="EL197" s="26"/>
      <c r="EM197" s="26"/>
      <c r="EN197" s="26"/>
      <c r="EO197" s="26"/>
      <c r="EP197" s="26"/>
      <c r="EQ197" s="26"/>
      <c r="ER197" s="26"/>
      <c r="ES197" s="26"/>
      <c r="ET197" s="26"/>
      <c r="EU197" s="26"/>
      <c r="EV197" s="26"/>
      <c r="EW197" s="26"/>
      <c r="EX197" s="26"/>
      <c r="EY197" s="26"/>
      <c r="EZ197" s="26"/>
      <c r="FA197" s="26"/>
      <c r="FB197" s="26"/>
      <c r="FC197" s="26"/>
      <c r="FD197" s="26"/>
      <c r="FE197" s="26"/>
      <c r="FF197" s="26"/>
      <c r="FG197" s="26"/>
      <c r="FH197" s="26"/>
      <c r="FI197" s="26"/>
      <c r="FJ197" s="26"/>
      <c r="FK197" s="26"/>
      <c r="FL197" s="26"/>
      <c r="FM197" s="26"/>
      <c r="FN197" s="26"/>
      <c r="FO197" s="26"/>
      <c r="FP197" s="26"/>
      <c r="FQ197" s="26"/>
      <c r="FR197" s="26"/>
      <c r="FS197" s="26"/>
      <c r="FT197" s="26"/>
      <c r="FU197" s="26"/>
      <c r="FV197" s="26"/>
      <c r="FW197" s="26"/>
      <c r="FX197" s="26"/>
      <c r="FY197" s="26"/>
      <c r="FZ197" s="26"/>
      <c r="GA197" s="26"/>
      <c r="GB197" s="26"/>
      <c r="GC197" s="26"/>
      <c r="GD197" s="26"/>
      <c r="GE197" s="26"/>
      <c r="GF197" s="26"/>
      <c r="GG197" s="26"/>
      <c r="GH197" s="26"/>
      <c r="GI197" s="26"/>
      <c r="GJ197" s="26"/>
      <c r="GK197" s="26"/>
      <c r="GL197" s="26"/>
      <c r="GM197" s="26"/>
      <c r="GN197" s="26"/>
      <c r="GO197" s="26"/>
      <c r="GP197" s="26"/>
      <c r="GQ197" s="26"/>
      <c r="GR197" s="26"/>
      <c r="GS197" s="26"/>
      <c r="GT197" s="26"/>
      <c r="GU197" s="30"/>
    </row>
    <row r="198" spans="1:203" s="27" customFormat="1" ht="15.6">
      <c r="A198" s="6" t="s">
        <v>143</v>
      </c>
      <c r="B198" s="15">
        <v>225820</v>
      </c>
      <c r="C198" s="17" t="e">
        <v>#N/A</v>
      </c>
      <c r="D198" s="15">
        <v>267330</v>
      </c>
      <c r="E198" s="17" t="e">
        <v>#N/A</v>
      </c>
      <c r="F198" s="15">
        <v>438428</v>
      </c>
      <c r="G198" s="17" t="e">
        <v>#N/A</v>
      </c>
      <c r="H198" s="15">
        <v>556148</v>
      </c>
      <c r="I198" s="17" t="e">
        <v>#N/A</v>
      </c>
      <c r="J198" s="15">
        <v>603490</v>
      </c>
      <c r="K198" s="17" t="e">
        <v>#N/A</v>
      </c>
      <c r="L198" s="15">
        <v>1041707.97046579</v>
      </c>
      <c r="M198" s="17" t="e">
        <v>#N/A</v>
      </c>
      <c r="N198" s="17" t="e">
        <v>#N/A</v>
      </c>
      <c r="O198" s="17" t="e">
        <v>#N/A</v>
      </c>
      <c r="P198" s="17" t="e">
        <v>#N/A</v>
      </c>
      <c r="Q198" s="17" t="e">
        <v>#N/A</v>
      </c>
      <c r="R198" s="17" t="e">
        <v>#N/A</v>
      </c>
      <c r="S198" s="17" t="e">
        <v>#N/A</v>
      </c>
      <c r="T198" s="17" t="e">
        <v>#N/A</v>
      </c>
      <c r="U198" s="17" t="e">
        <v>#N/A</v>
      </c>
      <c r="V198" s="17" t="e">
        <v>#N/A</v>
      </c>
      <c r="W198" s="17" t="e">
        <v>#N/A</v>
      </c>
      <c r="X198" s="17" t="e">
        <v>#N/A</v>
      </c>
      <c r="Y198" s="17" t="e">
        <v>#N/A</v>
      </c>
      <c r="Z198" s="17" t="e">
        <v>#N/A</v>
      </c>
      <c r="AA198" s="17" t="e">
        <v>#N/A</v>
      </c>
      <c r="AB198" s="17" t="e">
        <v>#N/A</v>
      </c>
      <c r="AC198" s="17" t="e">
        <v>#N/A</v>
      </c>
      <c r="AD198" s="17" t="e">
        <v>#N/A</v>
      </c>
      <c r="AE198" s="17" t="e">
        <v>#N/A</v>
      </c>
      <c r="AF198" s="17" t="e">
        <v>#N/A</v>
      </c>
      <c r="AG198" s="17" t="e">
        <v>#N/A</v>
      </c>
      <c r="AH198" s="17" t="e">
        <v>#N/A</v>
      </c>
      <c r="AI198" s="17" t="e">
        <v>#N/A</v>
      </c>
      <c r="AJ198" s="17" t="e">
        <v>#N/A</v>
      </c>
      <c r="AK198" s="17" t="e">
        <v>#N/A</v>
      </c>
      <c r="AL198" s="17" t="e">
        <v>#N/A</v>
      </c>
      <c r="AM198" s="17" t="e">
        <v>#N/A</v>
      </c>
      <c r="AN198" s="17" t="e">
        <v>#N/A</v>
      </c>
      <c r="AO198" s="17" t="e">
        <v>#N/A</v>
      </c>
      <c r="AP198" s="17" t="e">
        <v>#N/A</v>
      </c>
      <c r="AQ198" s="17" t="e">
        <v>#N/A</v>
      </c>
      <c r="AR198" s="17" t="e">
        <v>#N/A</v>
      </c>
      <c r="AS198" s="17" t="e">
        <v>#N/A</v>
      </c>
      <c r="AT198" s="17" t="e">
        <v>#N/A</v>
      </c>
      <c r="AU198" s="17" t="e">
        <v>#N/A</v>
      </c>
      <c r="AV198" s="17" t="e">
        <v>#N/A</v>
      </c>
      <c r="AW198" s="17" t="e">
        <v>#N/A</v>
      </c>
      <c r="AX198" s="17" t="e">
        <v>#N/A</v>
      </c>
      <c r="AY198" s="17" t="e">
        <v>#N/A</v>
      </c>
      <c r="AZ198" s="17" t="e">
        <v>#N/A</v>
      </c>
      <c r="BA198" s="17" t="e">
        <v>#N/A</v>
      </c>
      <c r="BB198" s="17" t="e">
        <v>#N/A</v>
      </c>
      <c r="BC198" s="17" t="e">
        <v>#N/A</v>
      </c>
      <c r="BD198" s="17" t="e">
        <v>#N/A</v>
      </c>
      <c r="BE198" s="17" t="e">
        <v>#N/A</v>
      </c>
      <c r="BF198" s="17" t="e">
        <v>#N/A</v>
      </c>
      <c r="BG198" s="17" t="e">
        <v>#N/A</v>
      </c>
      <c r="BH198" s="17" t="e">
        <v>#N/A</v>
      </c>
      <c r="BI198" s="17" t="e">
        <v>#N/A</v>
      </c>
      <c r="BJ198" s="15">
        <v>1275732.0676894062</v>
      </c>
      <c r="BK198" s="17" t="e">
        <v>#N/A</v>
      </c>
      <c r="BL198" s="17" t="e">
        <v>#N/A</v>
      </c>
      <c r="BM198" s="17" t="e">
        <v>#N/A</v>
      </c>
      <c r="BN198" s="17" t="e">
        <v>#N/A</v>
      </c>
      <c r="BO198" s="17" t="e">
        <v>#N/A</v>
      </c>
      <c r="BP198" s="17" t="e">
        <v>#N/A</v>
      </c>
      <c r="BQ198" s="17" t="e">
        <v>#N/A</v>
      </c>
      <c r="BR198" s="17" t="e">
        <v>#N/A</v>
      </c>
      <c r="BS198" s="17" t="e">
        <v>#N/A</v>
      </c>
      <c r="BT198" s="17" t="e">
        <v>#N/A</v>
      </c>
      <c r="BU198" s="17" t="e">
        <v>#N/A</v>
      </c>
      <c r="BV198" s="17" t="e">
        <v>#N/A</v>
      </c>
      <c r="BW198" s="17" t="e">
        <v>#N/A</v>
      </c>
      <c r="BX198" s="17" t="e">
        <v>#N/A</v>
      </c>
      <c r="BY198" s="17" t="e">
        <v>#N/A</v>
      </c>
      <c r="BZ198" s="17" t="e">
        <v>#N/A</v>
      </c>
      <c r="CA198" s="17" t="e">
        <v>#N/A</v>
      </c>
      <c r="CB198" s="17" t="e">
        <v>#N/A</v>
      </c>
      <c r="CC198" s="17" t="e">
        <v>#N/A</v>
      </c>
      <c r="CD198" s="17" t="e">
        <v>#N/A</v>
      </c>
      <c r="CE198" s="17" t="e">
        <v>#N/A</v>
      </c>
      <c r="CF198" s="17" t="e">
        <v>#N/A</v>
      </c>
      <c r="CG198" s="17" t="e">
        <v>#N/A</v>
      </c>
      <c r="CH198" s="17" t="e">
        <v>#N/A</v>
      </c>
      <c r="CI198" s="17" t="e">
        <v>#N/A</v>
      </c>
      <c r="CJ198" s="17" t="e">
        <v>#N/A</v>
      </c>
      <c r="CK198" s="17" t="e">
        <v>#N/A</v>
      </c>
      <c r="CL198" s="17" t="e">
        <v>#N/A</v>
      </c>
      <c r="CM198" s="17" t="e">
        <v>#N/A</v>
      </c>
      <c r="CN198" s="15">
        <v>1563463.986</v>
      </c>
      <c r="CO198" s="26" t="e">
        <v>#N/A</v>
      </c>
      <c r="CP198" s="26" t="e">
        <v>#N/A</v>
      </c>
      <c r="CQ198" s="26" t="e">
        <v>#N/A</v>
      </c>
      <c r="CR198" s="26" t="e">
        <v>#N/A</v>
      </c>
      <c r="CS198" s="26" t="e">
        <v>#N/A</v>
      </c>
      <c r="CT198" s="26" t="e">
        <v>#N/A</v>
      </c>
      <c r="CU198" s="26" t="e">
        <v>#N/A</v>
      </c>
      <c r="CV198" s="26" t="e">
        <v>#N/A</v>
      </c>
      <c r="CW198" s="26" t="e">
        <v>#N/A</v>
      </c>
      <c r="CX198" s="26" t="e">
        <v>#N/A</v>
      </c>
      <c r="CY198" s="26" t="e">
        <v>#N/A</v>
      </c>
      <c r="CZ198" s="26" t="e">
        <v>#N/A</v>
      </c>
      <c r="DA198" s="15">
        <v>1792924.7028219833</v>
      </c>
      <c r="DB198" s="26" t="e">
        <v>#N/A</v>
      </c>
      <c r="DC198" s="26" t="e">
        <v>#N/A</v>
      </c>
      <c r="DD198" s="26" t="e">
        <v>#N/A</v>
      </c>
      <c r="DE198" s="26" t="e">
        <v>#N/A</v>
      </c>
      <c r="DF198" s="26" t="e">
        <v>#N/A</v>
      </c>
      <c r="DG198" s="26" t="e">
        <v>#N/A</v>
      </c>
      <c r="DH198" s="15">
        <v>1863466.3382127366</v>
      </c>
      <c r="DI198" s="26" t="e">
        <v>#N/A</v>
      </c>
      <c r="DJ198" s="26" t="e">
        <v>#N/A</v>
      </c>
      <c r="DK198" s="26" t="e">
        <v>#N/A</v>
      </c>
      <c r="DL198" s="26" t="e">
        <v>#N/A</v>
      </c>
      <c r="DM198" s="26" t="e">
        <v>#N/A</v>
      </c>
      <c r="DN198" s="26" t="e">
        <v>#N/A</v>
      </c>
      <c r="DO198" s="26" t="e">
        <v>#N/A</v>
      </c>
      <c r="DP198" s="26" t="e">
        <v>#N/A</v>
      </c>
      <c r="DQ198" s="26" t="e">
        <v>#N/A</v>
      </c>
      <c r="DR198" s="26" t="e">
        <v>#N/A</v>
      </c>
      <c r="DS198" s="26" t="e">
        <v>#N/A</v>
      </c>
      <c r="DT198" s="26" t="e">
        <v>#N/A</v>
      </c>
      <c r="DU198" s="26" t="e">
        <v>#N/A</v>
      </c>
      <c r="DV198" s="26" t="e">
        <v>#N/A</v>
      </c>
      <c r="DW198" s="26" t="e">
        <v>#N/A</v>
      </c>
      <c r="DX198" s="26" t="e">
        <v>#N/A</v>
      </c>
      <c r="DY198" s="26" t="e">
        <v>#N/A</v>
      </c>
      <c r="DZ198" s="26" t="e">
        <v>#N/A</v>
      </c>
      <c r="EA198" s="26" t="e">
        <v>#N/A</v>
      </c>
      <c r="EB198" s="15">
        <v>2299193.2745680967</v>
      </c>
      <c r="EC198" s="26" t="e">
        <v>#N/A</v>
      </c>
      <c r="ED198" s="26" t="e">
        <v>#N/A</v>
      </c>
      <c r="EE198" s="26" t="e">
        <v>#N/A</v>
      </c>
      <c r="EF198" s="26" t="e">
        <v>#N/A</v>
      </c>
      <c r="EG198" s="26" t="e">
        <v>#N/A</v>
      </c>
      <c r="EH198" s="26" t="e">
        <v>#N/A</v>
      </c>
      <c r="EI198" s="26" t="e">
        <v>#N/A</v>
      </c>
      <c r="EJ198" s="26" t="e">
        <v>#N/A</v>
      </c>
      <c r="EK198" s="26" t="e">
        <v>#N/A</v>
      </c>
      <c r="EL198" s="15">
        <v>2527959.8949347399</v>
      </c>
      <c r="EM198" s="15">
        <v>2571662.7885746611</v>
      </c>
      <c r="EN198" s="15">
        <v>2617949.0710949604</v>
      </c>
      <c r="EO198" s="15">
        <v>2665959.4553328827</v>
      </c>
      <c r="EP198" s="15">
        <v>2716927.3981861412</v>
      </c>
      <c r="EQ198" s="15">
        <v>2769073.6342231841</v>
      </c>
      <c r="ER198" s="15">
        <v>2822501.5786815025</v>
      </c>
      <c r="ES198" s="15">
        <v>2879933.6640917589</v>
      </c>
      <c r="ET198" s="15">
        <v>2939254.0937702218</v>
      </c>
      <c r="EU198" s="15">
        <v>2995909.1887357268</v>
      </c>
      <c r="EV198" s="15">
        <v>3041506.6029928224</v>
      </c>
      <c r="EW198" s="15">
        <v>3082161.2240000004</v>
      </c>
      <c r="EX198" s="15">
        <v>3135786.8605835219</v>
      </c>
      <c r="EY198" s="15">
        <v>3201354.0810484597</v>
      </c>
      <c r="EZ198" s="15">
        <v>3266477.4622008023</v>
      </c>
      <c r="FA198" s="15">
        <v>3333138.0673381141</v>
      </c>
      <c r="FB198" s="15">
        <v>3402223.5897609047</v>
      </c>
      <c r="FC198" s="15">
        <v>3471463.6542965914</v>
      </c>
      <c r="FD198" s="15">
        <v>3543086.3928364222</v>
      </c>
      <c r="FE198" s="15">
        <v>3615742.8818856478</v>
      </c>
      <c r="FF198" s="15">
        <v>3691157.4281273154</v>
      </c>
      <c r="FG198" s="15">
        <v>3769818.4019999998</v>
      </c>
      <c r="FH198" s="15">
        <v>3846498.5877153566</v>
      </c>
      <c r="FI198" s="15">
        <v>3922793.3523736238</v>
      </c>
      <c r="FJ198" s="15">
        <v>3997676.8698013788</v>
      </c>
      <c r="FK198" s="15">
        <v>4070670.6320806202</v>
      </c>
      <c r="FL198" s="15">
        <v>4141444.8631408294</v>
      </c>
      <c r="FM198" s="15">
        <v>4213538.6494026985</v>
      </c>
      <c r="FN198" s="15">
        <v>4286316.8524751756</v>
      </c>
      <c r="FO198" s="15">
        <v>4363144.2719077831</v>
      </c>
      <c r="FP198" s="15">
        <v>4439528.7309999997</v>
      </c>
      <c r="FQ198" s="15">
        <v>4514837.5848859288</v>
      </c>
      <c r="FR198" s="15">
        <v>4587307.4211816136</v>
      </c>
      <c r="FS198" s="15">
        <v>4676388.3772126697</v>
      </c>
      <c r="FT198" s="15">
        <v>4756521.2125098854</v>
      </c>
      <c r="FU198" s="15">
        <v>4837719.1140000001</v>
      </c>
      <c r="FV198" s="15">
        <v>4920967.5960479705</v>
      </c>
      <c r="FW198" s="15">
        <v>5006671.582989716</v>
      </c>
      <c r="FX198" s="15">
        <v>5093306.0514006782</v>
      </c>
      <c r="FY198" s="15">
        <v>5180540.3563215956</v>
      </c>
      <c r="FZ198" s="15">
        <v>5269029.2280000011</v>
      </c>
      <c r="GA198" s="15">
        <v>5351921.7245270899</v>
      </c>
      <c r="GB198" s="15">
        <v>5435721.5212778132</v>
      </c>
      <c r="GC198" s="15">
        <v>5518127.0881781876</v>
      </c>
      <c r="GD198" s="15">
        <v>5599396.1870057406</v>
      </c>
      <c r="GE198" s="15">
        <v>5681574.9560000002</v>
      </c>
      <c r="GF198" s="15">
        <v>5762211.7738871714</v>
      </c>
      <c r="GG198" s="15">
        <v>5842121.5533002056</v>
      </c>
      <c r="GH198" s="15">
        <v>5921366.3500568317</v>
      </c>
      <c r="GI198" s="15">
        <v>5999621.8541851975</v>
      </c>
      <c r="GJ198" s="15">
        <v>6076557.523</v>
      </c>
      <c r="GK198" s="15">
        <v>6154790.9691881295</v>
      </c>
      <c r="GL198" s="15">
        <v>6231703.9451400246</v>
      </c>
      <c r="GM198" s="15">
        <v>6308364.3770571873</v>
      </c>
      <c r="GN198" s="15">
        <v>6374055.9165774947</v>
      </c>
      <c r="GO198" s="15">
        <v>6462986.5550000016</v>
      </c>
      <c r="GP198" s="15">
        <v>6540213.8625144102</v>
      </c>
      <c r="GQ198" s="15">
        <v>6616689.0114353634</v>
      </c>
      <c r="GR198" s="15">
        <v>6694832.0214416189</v>
      </c>
      <c r="GS198" s="15">
        <v>6764086</v>
      </c>
      <c r="GT198" s="15"/>
      <c r="GU198" s="15">
        <v>8392749.9069999997</v>
      </c>
    </row>
    <row r="199" spans="1:203">
      <c r="B199" s="17"/>
      <c r="C199" s="17"/>
      <c r="D199" s="17"/>
      <c r="E199" s="1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  <c r="CX199" s="26"/>
      <c r="CY199" s="26"/>
      <c r="CZ199" s="26"/>
      <c r="DA199" s="26"/>
      <c r="DB199" s="26"/>
      <c r="DC199" s="26"/>
      <c r="DD199" s="26"/>
      <c r="DE199" s="26"/>
      <c r="DF199" s="26"/>
      <c r="DG199" s="26"/>
      <c r="DH199" s="26"/>
      <c r="DI199" s="26"/>
      <c r="DJ199" s="26"/>
      <c r="DK199" s="26"/>
      <c r="DL199" s="26"/>
      <c r="DM199" s="26"/>
      <c r="DN199" s="26"/>
      <c r="DO199" s="26"/>
      <c r="DP199" s="26"/>
      <c r="DQ199" s="26"/>
      <c r="DR199" s="26"/>
      <c r="DS199" s="26"/>
      <c r="DT199" s="26"/>
      <c r="DU199" s="26"/>
      <c r="DV199" s="26"/>
      <c r="DW199" s="26"/>
      <c r="DX199" s="26"/>
      <c r="DY199" s="26"/>
      <c r="DZ199" s="26"/>
      <c r="EA199" s="26"/>
      <c r="EB199" s="26"/>
      <c r="EC199" s="26"/>
      <c r="ED199" s="26"/>
      <c r="EE199" s="26"/>
      <c r="EF199" s="26"/>
      <c r="EG199" s="26"/>
      <c r="EH199" s="26"/>
      <c r="EI199" s="26"/>
      <c r="EJ199" s="26"/>
      <c r="EK199" s="26"/>
      <c r="EL199" s="26"/>
      <c r="EM199" s="26"/>
      <c r="EN199" s="26"/>
      <c r="EO199" s="26"/>
      <c r="EP199" s="26"/>
      <c r="EQ199" s="26"/>
      <c r="ER199" s="26"/>
      <c r="ES199" s="26"/>
      <c r="ET199" s="26"/>
      <c r="EU199" s="26"/>
      <c r="EV199" s="26"/>
      <c r="EW199" s="26"/>
      <c r="EX199" s="26"/>
      <c r="EY199" s="26"/>
      <c r="EZ199" s="26"/>
      <c r="FA199" s="26"/>
      <c r="FB199" s="26"/>
      <c r="FC199" s="26"/>
      <c r="FD199" s="26"/>
      <c r="FE199" s="26"/>
      <c r="FF199" s="26"/>
      <c r="FG199" s="26"/>
      <c r="FH199" s="26"/>
      <c r="FI199" s="26"/>
      <c r="FJ199" s="26"/>
      <c r="FK199" s="26"/>
      <c r="FL199" s="26"/>
      <c r="FM199" s="26"/>
      <c r="FN199" s="26"/>
      <c r="FO199" s="26"/>
      <c r="FP199" s="26"/>
      <c r="FQ199" s="26"/>
      <c r="FR199" s="26"/>
      <c r="FS199" s="26"/>
      <c r="FT199" s="26"/>
      <c r="FU199" s="26"/>
      <c r="FV199" s="26"/>
      <c r="FW199" s="26"/>
      <c r="FX199" s="26"/>
      <c r="FY199" s="26"/>
      <c r="FZ199" s="26"/>
      <c r="GA199" s="26"/>
      <c r="GB199" s="26"/>
      <c r="GC199" s="26"/>
      <c r="GD199" s="26"/>
      <c r="GE199" s="26"/>
      <c r="GF199" s="26"/>
      <c r="GG199" s="26"/>
      <c r="GH199" s="26"/>
      <c r="GI199" s="26"/>
      <c r="GJ199" s="26"/>
      <c r="GK199" s="26"/>
      <c r="GL199" s="26"/>
      <c r="GM199" s="26"/>
      <c r="GN199" s="26"/>
      <c r="GO199" s="26"/>
      <c r="GP199" s="26"/>
      <c r="GQ199" s="26"/>
      <c r="GR199" s="26"/>
      <c r="GS199" s="26"/>
      <c r="GT199" s="26"/>
      <c r="GU199" s="30"/>
    </row>
    <row r="200" spans="1:203">
      <c r="B200" s="30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  <c r="CY200" s="26"/>
      <c r="CZ200" s="30"/>
      <c r="DA200" s="30"/>
      <c r="DB200" s="30"/>
      <c r="DC200" s="30"/>
      <c r="DD200" s="30"/>
      <c r="DE200" s="30"/>
      <c r="DF200" s="30"/>
      <c r="DG200" s="30"/>
      <c r="DH200" s="30"/>
      <c r="DI200" s="30"/>
      <c r="DJ200" s="30"/>
      <c r="DK200" s="30"/>
      <c r="DL200" s="30"/>
      <c r="DM200" s="30"/>
      <c r="DN200" s="30"/>
      <c r="DO200" s="30"/>
      <c r="DP200" s="30"/>
      <c r="DQ200" s="30"/>
      <c r="DR200" s="30"/>
      <c r="DS200" s="30"/>
      <c r="DT200" s="30"/>
      <c r="DU200" s="30"/>
      <c r="DV200" s="30"/>
      <c r="DW200" s="30"/>
      <c r="DX200" s="30"/>
      <c r="DY200" s="30"/>
      <c r="DZ200" s="30"/>
      <c r="EA200" s="30"/>
      <c r="EB200" s="30"/>
      <c r="EC200" s="30"/>
      <c r="ED200" s="30"/>
      <c r="EE200" s="30"/>
      <c r="EF200" s="30"/>
      <c r="EG200" s="30"/>
      <c r="EH200" s="30"/>
      <c r="EI200" s="30"/>
      <c r="EJ200" s="30"/>
      <c r="EK200" s="30"/>
      <c r="EL200" s="30"/>
      <c r="EM200" s="30"/>
      <c r="EN200" s="30"/>
      <c r="EO200" s="30"/>
      <c r="EP200" s="30"/>
      <c r="EQ200" s="30"/>
      <c r="ER200" s="30"/>
      <c r="ES200" s="30"/>
      <c r="ET200" s="30"/>
      <c r="EU200" s="30"/>
      <c r="EV200" s="30"/>
      <c r="EW200" s="30"/>
      <c r="EX200" s="30"/>
      <c r="EY200" s="30"/>
      <c r="EZ200" s="30"/>
      <c r="FA200" s="30"/>
      <c r="FB200" s="30"/>
      <c r="FC200" s="30"/>
      <c r="FD200" s="30"/>
      <c r="FE200" s="30"/>
      <c r="FF200" s="30"/>
      <c r="FG200" s="30"/>
      <c r="FH200" s="30"/>
      <c r="FI200" s="30"/>
      <c r="FJ200" s="30"/>
      <c r="FK200" s="30"/>
      <c r="FL200" s="30"/>
      <c r="FM200" s="30"/>
      <c r="FN200" s="30"/>
      <c r="FO200" s="30"/>
      <c r="FP200" s="30"/>
      <c r="FQ200" s="30"/>
      <c r="FR200" s="30"/>
      <c r="FS200" s="30"/>
      <c r="FT200" s="30"/>
      <c r="FU200" s="30"/>
      <c r="FV200" s="30"/>
      <c r="FW200" s="30"/>
      <c r="FX200" s="30"/>
      <c r="FY200" s="30"/>
      <c r="FZ200" s="30"/>
      <c r="GA200" s="30"/>
      <c r="GB200" s="30"/>
      <c r="GC200" s="30"/>
      <c r="GD200" s="30"/>
      <c r="GE200" s="30"/>
      <c r="GF200" s="30"/>
      <c r="GG200" s="30"/>
      <c r="GH200" s="30"/>
      <c r="GI200" s="30"/>
      <c r="GJ200" s="30"/>
      <c r="GK200" s="30"/>
      <c r="GL200" s="30"/>
      <c r="GM200" s="30"/>
      <c r="GN200" s="30"/>
      <c r="GO200" s="30"/>
      <c r="GP200" s="30"/>
      <c r="GQ200" s="30"/>
      <c r="GR200" s="30"/>
      <c r="GS200" s="30"/>
      <c r="GT200" s="30"/>
      <c r="GU200" s="30"/>
    </row>
    <row r="201" spans="1:203">
      <c r="B201" s="30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  <c r="CY201" s="26"/>
      <c r="CZ201" s="30"/>
      <c r="DA201" s="30"/>
      <c r="DB201" s="30"/>
      <c r="DC201" s="30"/>
      <c r="DD201" s="30"/>
      <c r="DE201" s="30"/>
      <c r="DF201" s="30"/>
      <c r="DG201" s="30"/>
      <c r="DH201" s="30"/>
      <c r="DI201" s="30"/>
      <c r="DJ201" s="30"/>
      <c r="DK201" s="30"/>
      <c r="DL201" s="30"/>
      <c r="DM201" s="30"/>
      <c r="DN201" s="30"/>
      <c r="DO201" s="30"/>
      <c r="DP201" s="30"/>
      <c r="DQ201" s="30"/>
      <c r="DR201" s="30"/>
      <c r="DS201" s="30"/>
      <c r="DT201" s="30"/>
      <c r="DU201" s="30"/>
      <c r="DV201" s="30"/>
      <c r="DW201" s="30"/>
      <c r="DX201" s="30"/>
      <c r="DY201" s="30"/>
      <c r="DZ201" s="30"/>
      <c r="EA201" s="30"/>
      <c r="EB201" s="30"/>
      <c r="EC201" s="30"/>
      <c r="ED201" s="30"/>
      <c r="EE201" s="30"/>
      <c r="EF201" s="30"/>
      <c r="EG201" s="30"/>
      <c r="EH201" s="30"/>
      <c r="EI201" s="30"/>
      <c r="EJ201" s="30"/>
      <c r="EK201" s="30"/>
      <c r="EL201" s="30"/>
      <c r="EM201" s="30"/>
      <c r="EN201" s="30"/>
      <c r="EO201" s="30"/>
      <c r="EP201" s="30"/>
      <c r="EQ201" s="30"/>
      <c r="ER201" s="30"/>
      <c r="ES201" s="30"/>
      <c r="ET201" s="30"/>
      <c r="EU201" s="30"/>
      <c r="EV201" s="30"/>
      <c r="EW201" s="30"/>
      <c r="EX201" s="30"/>
      <c r="EY201" s="30"/>
      <c r="EZ201" s="30"/>
      <c r="FA201" s="30"/>
      <c r="FB201" s="30"/>
      <c r="FC201" s="30"/>
      <c r="FD201" s="30"/>
      <c r="FE201" s="30"/>
      <c r="FF201" s="30"/>
      <c r="FG201" s="30"/>
      <c r="FH201" s="30"/>
      <c r="FI201" s="30"/>
      <c r="FJ201" s="30"/>
      <c r="FK201" s="30"/>
      <c r="FL201" s="30"/>
      <c r="FM201" s="30"/>
      <c r="FN201" s="30"/>
      <c r="FO201" s="30"/>
      <c r="FP201" s="30"/>
      <c r="FQ201" s="30"/>
      <c r="FR201" s="30"/>
      <c r="FS201" s="30"/>
      <c r="FT201" s="30"/>
      <c r="FU201" s="30"/>
      <c r="FV201" s="30"/>
      <c r="FW201" s="30"/>
      <c r="FX201" s="30"/>
      <c r="FY201" s="30"/>
      <c r="FZ201" s="30"/>
      <c r="GA201" s="30"/>
      <c r="GB201" s="30"/>
      <c r="GC201" s="30"/>
      <c r="GD201" s="30"/>
      <c r="GE201" s="30"/>
      <c r="GF201" s="30"/>
      <c r="GG201" s="30"/>
      <c r="GH201" s="30"/>
      <c r="GI201" s="30"/>
      <c r="GJ201" s="30"/>
      <c r="GK201" s="30"/>
      <c r="GL201" s="30"/>
      <c r="GM201" s="30"/>
      <c r="GN201" s="30"/>
      <c r="GO201" s="30"/>
      <c r="GP201" s="30"/>
      <c r="GQ201" s="30"/>
      <c r="GR201" s="30"/>
      <c r="GS201" s="30"/>
      <c r="GT201" s="30"/>
      <c r="GU201" s="30"/>
    </row>
    <row r="202" spans="1:203">
      <c r="A202" s="24" t="s">
        <v>140</v>
      </c>
      <c r="B202" s="3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30"/>
      <c r="DA202" s="30"/>
      <c r="DB202" s="30"/>
      <c r="DC202" s="30"/>
      <c r="DD202" s="30"/>
      <c r="DE202" s="30"/>
      <c r="DF202" s="30"/>
      <c r="DG202" s="30"/>
      <c r="DH202" s="30"/>
      <c r="DI202" s="30"/>
      <c r="DJ202" s="30"/>
      <c r="DK202" s="30"/>
      <c r="DL202" s="30"/>
      <c r="DM202" s="30"/>
      <c r="DN202" s="30"/>
      <c r="DO202" s="30"/>
      <c r="DP202" s="30"/>
      <c r="DQ202" s="30"/>
      <c r="DR202" s="30"/>
      <c r="DS202" s="30"/>
      <c r="DT202" s="30"/>
      <c r="DU202" s="30"/>
      <c r="DV202" s="30"/>
      <c r="DW202" s="30"/>
      <c r="DX202" s="30"/>
      <c r="DY202" s="30"/>
      <c r="DZ202" s="30"/>
      <c r="EA202" s="30"/>
      <c r="EB202" s="30"/>
      <c r="EC202" s="30"/>
      <c r="ED202" s="30"/>
      <c r="EE202" s="30"/>
      <c r="EF202" s="30"/>
      <c r="EG202" s="30"/>
      <c r="EH202" s="30"/>
      <c r="EI202" s="30"/>
      <c r="EJ202" s="30"/>
      <c r="EK202" s="30"/>
      <c r="EL202" s="30"/>
      <c r="EM202" s="30"/>
      <c r="EN202" s="30"/>
      <c r="EO202" s="30"/>
      <c r="EP202" s="30"/>
      <c r="EQ202" s="30"/>
      <c r="ER202" s="30"/>
      <c r="ES202" s="30"/>
      <c r="ET202" s="30"/>
      <c r="EU202" s="30"/>
      <c r="EV202" s="30"/>
      <c r="EW202" s="30"/>
      <c r="EX202" s="30"/>
      <c r="EY202" s="30"/>
      <c r="EZ202" s="30"/>
      <c r="FA202" s="30"/>
      <c r="FB202" s="30"/>
      <c r="FC202" s="30"/>
      <c r="FD202" s="30"/>
      <c r="FE202" s="30"/>
      <c r="FF202" s="30"/>
      <c r="FG202" s="30"/>
      <c r="FH202" s="30"/>
      <c r="FI202" s="30"/>
      <c r="FJ202" s="30"/>
      <c r="FK202" s="30"/>
      <c r="FL202" s="30"/>
      <c r="FM202" s="30"/>
      <c r="FN202" s="30"/>
      <c r="FO202" s="30"/>
      <c r="FP202" s="30"/>
      <c r="FQ202" s="30"/>
      <c r="FR202" s="30"/>
      <c r="FS202" s="30"/>
      <c r="FT202" s="30"/>
      <c r="FU202" s="30"/>
      <c r="FV202" s="30"/>
      <c r="FW202" s="30"/>
      <c r="FX202" s="30"/>
      <c r="FY202" s="30"/>
      <c r="FZ202" s="30"/>
      <c r="GA202" s="30"/>
      <c r="GB202" s="30"/>
      <c r="GC202" s="30"/>
      <c r="GD202" s="30"/>
      <c r="GE202" s="30"/>
      <c r="GF202" s="30"/>
      <c r="GG202" s="30"/>
      <c r="GH202" s="30"/>
      <c r="GI202" s="30"/>
      <c r="GJ202" s="30"/>
      <c r="GK202" s="30"/>
      <c r="GL202" s="30"/>
      <c r="GM202" s="30"/>
      <c r="GN202" s="30"/>
      <c r="GO202" s="30"/>
      <c r="GP202" s="30"/>
      <c r="GQ202" s="30"/>
      <c r="GR202" s="30"/>
      <c r="GS202" s="30"/>
      <c r="GT202" s="30"/>
      <c r="GU202" s="30"/>
    </row>
    <row r="203" spans="1:203">
      <c r="A203" s="30" t="s">
        <v>75</v>
      </c>
      <c r="B203" s="30"/>
      <c r="C203" s="33"/>
      <c r="D203" s="33"/>
      <c r="E203" s="33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  <c r="AC203" s="30"/>
      <c r="AD203" s="30"/>
      <c r="AE203" s="30"/>
      <c r="AF203" s="30"/>
      <c r="AG203" s="30"/>
      <c r="AH203" s="30"/>
      <c r="AI203" s="30"/>
      <c r="AJ203" s="30"/>
      <c r="AK203" s="30"/>
      <c r="AL203" s="30"/>
      <c r="AM203" s="30"/>
      <c r="AN203" s="30"/>
      <c r="AO203" s="30"/>
      <c r="AP203" s="30"/>
      <c r="AQ203" s="30"/>
      <c r="AR203" s="30"/>
      <c r="AS203" s="30"/>
      <c r="AT203" s="30"/>
      <c r="AU203" s="30"/>
      <c r="AV203" s="30"/>
      <c r="AW203" s="30"/>
      <c r="AX203" s="30"/>
      <c r="AY203" s="30"/>
      <c r="AZ203" s="30"/>
      <c r="BA203" s="30"/>
      <c r="BB203" s="30"/>
      <c r="BC203" s="30"/>
      <c r="BD203" s="30"/>
      <c r="BE203" s="30"/>
      <c r="BF203" s="30"/>
      <c r="BG203" s="30"/>
      <c r="BH203" s="30"/>
      <c r="BI203" s="30"/>
      <c r="BJ203" s="30"/>
      <c r="BK203" s="30"/>
      <c r="BL203" s="30"/>
      <c r="BM203" s="30"/>
      <c r="BN203" s="30"/>
      <c r="BO203" s="30"/>
      <c r="BP203" s="30"/>
      <c r="BQ203" s="30"/>
      <c r="BR203" s="30"/>
      <c r="BS203" s="30"/>
      <c r="BT203" s="30"/>
      <c r="BU203" s="30"/>
      <c r="BV203" s="30"/>
      <c r="BW203" s="30"/>
      <c r="BX203" s="30"/>
      <c r="BY203" s="30"/>
      <c r="BZ203" s="30"/>
      <c r="CA203" s="30"/>
      <c r="CB203" s="30"/>
      <c r="CC203" s="30"/>
      <c r="CD203" s="30"/>
      <c r="CE203" s="30"/>
      <c r="CF203" s="30"/>
      <c r="CG203" s="30"/>
      <c r="CH203" s="30"/>
      <c r="CI203" s="30"/>
      <c r="CJ203" s="30"/>
      <c r="CK203" s="30"/>
      <c r="CL203" s="30"/>
      <c r="CM203" s="30"/>
      <c r="CN203" s="30"/>
      <c r="CO203" s="30"/>
      <c r="CP203" s="30"/>
      <c r="CQ203" s="30"/>
      <c r="CR203" s="30"/>
      <c r="CS203" s="30"/>
      <c r="CT203" s="30"/>
      <c r="CU203" s="30"/>
      <c r="CV203" s="30"/>
      <c r="CW203" s="30"/>
      <c r="CX203" s="30"/>
      <c r="CY203" s="30"/>
      <c r="CZ203" s="30"/>
      <c r="DA203" s="30"/>
      <c r="DB203" s="30"/>
      <c r="DC203" s="30"/>
      <c r="DD203" s="30"/>
      <c r="DE203" s="30"/>
      <c r="DF203" s="30"/>
      <c r="DG203" s="30"/>
      <c r="DH203" s="30"/>
      <c r="DI203" s="30"/>
      <c r="DJ203" s="30"/>
      <c r="DK203" s="30"/>
      <c r="DL203" s="30"/>
      <c r="DM203" s="30"/>
      <c r="DN203" s="30"/>
      <c r="DO203" s="30"/>
      <c r="DP203" s="30"/>
      <c r="DQ203" s="30"/>
      <c r="DR203" s="30"/>
      <c r="DS203" s="30"/>
      <c r="DT203" s="30"/>
      <c r="DU203" s="30"/>
      <c r="DV203" s="30"/>
      <c r="DW203" s="30"/>
      <c r="DX203" s="30"/>
      <c r="DY203" s="30"/>
      <c r="DZ203" s="30"/>
      <c r="EA203" s="30"/>
      <c r="EB203" s="30"/>
      <c r="EC203" s="30"/>
      <c r="ED203" s="30"/>
      <c r="EE203" s="30"/>
      <c r="EF203" s="30"/>
      <c r="EG203" s="30"/>
      <c r="EH203" s="30"/>
      <c r="EI203" s="30"/>
      <c r="EJ203" s="30"/>
      <c r="EK203" s="30"/>
      <c r="EL203" s="61">
        <v>6.1760000000000002</v>
      </c>
      <c r="EM203" s="61">
        <v>6.31</v>
      </c>
      <c r="EN203" s="61">
        <v>5.8659999999999997</v>
      </c>
      <c r="EO203" s="61">
        <v>5.5910000000000002</v>
      </c>
      <c r="EP203" s="61">
        <v>5.5030000000000001</v>
      </c>
      <c r="EQ203" s="61">
        <v>6.1890000000000001</v>
      </c>
      <c r="ER203" s="61">
        <v>6.2210000000000001</v>
      </c>
      <c r="ES203" s="61">
        <v>6.4240000000000004</v>
      </c>
      <c r="ET203" s="61">
        <v>7.1029999999999998</v>
      </c>
      <c r="EU203" s="61">
        <v>7.2389999999999999</v>
      </c>
      <c r="EV203" s="61">
        <v>8.3919999999999995</v>
      </c>
      <c r="EW203" s="61">
        <v>8.9589999999999996</v>
      </c>
      <c r="EX203" s="61">
        <v>10.317</v>
      </c>
      <c r="EY203" s="61">
        <v>11.356</v>
      </c>
      <c r="EZ203" s="61">
        <v>12.199</v>
      </c>
      <c r="FA203" s="61">
        <v>13.622999999999999</v>
      </c>
      <c r="FB203" s="61">
        <v>14.38</v>
      </c>
      <c r="FC203" s="61">
        <v>15.563000000000001</v>
      </c>
      <c r="FD203" s="61">
        <v>17.216000000000001</v>
      </c>
      <c r="FE203" s="61">
        <v>18.233000000000001</v>
      </c>
      <c r="FF203" s="61">
        <v>19.545000000000002</v>
      </c>
      <c r="FG203" s="61">
        <v>20.55</v>
      </c>
      <c r="FH203" s="61">
        <v>21.425000000000001</v>
      </c>
      <c r="FI203" s="61">
        <v>23.091999999999999</v>
      </c>
      <c r="FJ203" s="61">
        <v>24.806999999999999</v>
      </c>
      <c r="FK203" s="61">
        <v>26.558</v>
      </c>
      <c r="FL203" s="61">
        <v>28.5</v>
      </c>
      <c r="FM203" s="61">
        <v>29.396000000000001</v>
      </c>
      <c r="FN203" s="61">
        <v>30.321000000000002</v>
      </c>
      <c r="FO203" s="61">
        <v>31.274000000000001</v>
      </c>
      <c r="FP203" s="61">
        <v>33.584000000000003</v>
      </c>
      <c r="FQ203" s="61">
        <v>37.825000000000003</v>
      </c>
      <c r="FR203" s="61">
        <v>39.94</v>
      </c>
      <c r="FS203" s="61">
        <v>41.627000000000002</v>
      </c>
      <c r="FT203" s="61">
        <v>42.712000000000003</v>
      </c>
      <c r="FU203" s="61">
        <v>44.595999999999997</v>
      </c>
      <c r="FV203" s="61">
        <v>46.475999999999999</v>
      </c>
      <c r="FW203" s="61">
        <v>47.670999999999999</v>
      </c>
      <c r="FX203" s="61">
        <v>49.365000000000002</v>
      </c>
      <c r="FY203" s="61">
        <v>50.515999999999998</v>
      </c>
      <c r="FZ203" s="61">
        <v>52.747</v>
      </c>
      <c r="GA203" s="61">
        <v>56.475000000000001</v>
      </c>
      <c r="GB203" s="61">
        <v>59.722000000000001</v>
      </c>
      <c r="GC203" s="61">
        <v>62.558999999999997</v>
      </c>
      <c r="GD203" s="61">
        <v>63.826000000000001</v>
      </c>
      <c r="GE203" s="61">
        <v>63.244999999999997</v>
      </c>
      <c r="GF203" s="61">
        <v>63.357999999999997</v>
      </c>
      <c r="GG203" s="61">
        <v>64.052999999999997</v>
      </c>
      <c r="GH203" s="61">
        <v>64.727999999999994</v>
      </c>
      <c r="GI203" s="61">
        <v>65.072999999999993</v>
      </c>
      <c r="GJ203" s="61">
        <v>65.099000000000004</v>
      </c>
      <c r="GK203" s="61">
        <v>65.316000000000003</v>
      </c>
      <c r="GL203" s="61">
        <v>65.986000000000004</v>
      </c>
      <c r="GM203" s="61">
        <v>68.781999999999996</v>
      </c>
      <c r="GN203" s="61">
        <v>73.247</v>
      </c>
      <c r="GO203" s="61">
        <v>76.122</v>
      </c>
      <c r="GP203" s="61">
        <v>78.293999999999997</v>
      </c>
      <c r="GQ203" s="61">
        <v>80.757000000000005</v>
      </c>
      <c r="GR203" s="61">
        <v>82.626999999999995</v>
      </c>
      <c r="GS203" s="61">
        <v>84</v>
      </c>
      <c r="GT203" s="61"/>
      <c r="GU203" s="61">
        <v>84.239000000000004</v>
      </c>
    </row>
    <row r="204" spans="1:203">
      <c r="A204" s="30" t="s">
        <v>76</v>
      </c>
      <c r="B204" s="30"/>
      <c r="C204" s="33"/>
      <c r="D204" s="33"/>
      <c r="E204" s="33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  <c r="AC204" s="30"/>
      <c r="AD204" s="30"/>
      <c r="AE204" s="30"/>
      <c r="AF204" s="30"/>
      <c r="AG204" s="30"/>
      <c r="AH204" s="30"/>
      <c r="AI204" s="30"/>
      <c r="AJ204" s="30"/>
      <c r="AK204" s="30"/>
      <c r="AL204" s="30"/>
      <c r="AM204" s="30"/>
      <c r="AN204" s="30"/>
      <c r="AO204" s="30"/>
      <c r="AP204" s="30"/>
      <c r="AQ204" s="30"/>
      <c r="AR204" s="30"/>
      <c r="AS204" s="30"/>
      <c r="AT204" s="30"/>
      <c r="AU204" s="30"/>
      <c r="AV204" s="30"/>
      <c r="AW204" s="30"/>
      <c r="AX204" s="30"/>
      <c r="AY204" s="30"/>
      <c r="AZ204" s="30"/>
      <c r="BA204" s="30"/>
      <c r="BB204" s="30"/>
      <c r="BC204" s="30"/>
      <c r="BD204" s="30"/>
      <c r="BE204" s="30"/>
      <c r="BF204" s="30"/>
      <c r="BG204" s="30"/>
      <c r="BH204" s="30"/>
      <c r="BI204" s="30"/>
      <c r="BJ204" s="30"/>
      <c r="BK204" s="30"/>
      <c r="BL204" s="30"/>
      <c r="BM204" s="30"/>
      <c r="BN204" s="30"/>
      <c r="BO204" s="30"/>
      <c r="BP204" s="30"/>
      <c r="BQ204" s="30"/>
      <c r="BR204" s="30"/>
      <c r="BS204" s="30"/>
      <c r="BT204" s="30"/>
      <c r="BU204" s="30"/>
      <c r="BV204" s="30"/>
      <c r="BW204" s="30"/>
      <c r="BX204" s="30"/>
      <c r="BY204" s="30"/>
      <c r="BZ204" s="30"/>
      <c r="CA204" s="30"/>
      <c r="CB204" s="30"/>
      <c r="CC204" s="30"/>
      <c r="CD204" s="30"/>
      <c r="CE204" s="30"/>
      <c r="CF204" s="30"/>
      <c r="CG204" s="30"/>
      <c r="CH204" s="30"/>
      <c r="CI204" s="30"/>
      <c r="CJ204" s="30"/>
      <c r="CK204" s="30"/>
      <c r="CL204" s="30"/>
      <c r="CM204" s="30"/>
      <c r="CN204" s="30"/>
      <c r="CO204" s="30"/>
      <c r="CP204" s="30"/>
      <c r="CQ204" s="30"/>
      <c r="CR204" s="30"/>
      <c r="CS204" s="30"/>
      <c r="CT204" s="30"/>
      <c r="CU204" s="30"/>
      <c r="CV204" s="30"/>
      <c r="CW204" s="30"/>
      <c r="CX204" s="30"/>
      <c r="CY204" s="30"/>
      <c r="CZ204" s="30"/>
      <c r="DA204" s="30"/>
      <c r="DB204" s="30"/>
      <c r="DC204" s="30"/>
      <c r="DD204" s="30"/>
      <c r="DE204" s="30"/>
      <c r="DF204" s="30"/>
      <c r="DG204" s="30"/>
      <c r="DH204" s="30"/>
      <c r="DI204" s="30"/>
      <c r="DJ204" s="30"/>
      <c r="DK204" s="30"/>
      <c r="DL204" s="30"/>
      <c r="DM204" s="30"/>
      <c r="DN204" s="30"/>
      <c r="DO204" s="30"/>
      <c r="DP204" s="30"/>
      <c r="DQ204" s="30"/>
      <c r="DR204" s="30"/>
      <c r="DS204" s="30"/>
      <c r="DT204" s="30"/>
      <c r="DU204" s="30"/>
      <c r="DV204" s="30"/>
      <c r="DW204" s="30"/>
      <c r="DX204" s="30"/>
      <c r="DY204" s="30"/>
      <c r="DZ204" s="30"/>
      <c r="EA204" s="30"/>
      <c r="EB204" s="30"/>
      <c r="EC204" s="30"/>
      <c r="ED204" s="30"/>
      <c r="EE204" s="30"/>
      <c r="EF204" s="30"/>
      <c r="EG204" s="30"/>
      <c r="EH204" s="30"/>
      <c r="EI204" s="30"/>
      <c r="EJ204" s="30"/>
      <c r="EK204" s="30"/>
      <c r="EL204" s="61">
        <v>494</v>
      </c>
      <c r="EM204" s="61">
        <v>502</v>
      </c>
      <c r="EN204" s="61">
        <v>508</v>
      </c>
      <c r="EO204" s="61">
        <v>515</v>
      </c>
      <c r="EP204" s="61">
        <v>523</v>
      </c>
      <c r="EQ204" s="61">
        <v>530</v>
      </c>
      <c r="ER204" s="61">
        <v>536</v>
      </c>
      <c r="ES204" s="61">
        <v>546</v>
      </c>
      <c r="ET204" s="61">
        <v>558</v>
      </c>
      <c r="EU204" s="61">
        <v>567</v>
      </c>
      <c r="EV204" s="61">
        <v>573</v>
      </c>
      <c r="EW204" s="61">
        <v>578.70000000000005</v>
      </c>
      <c r="EX204" s="61">
        <v>576</v>
      </c>
      <c r="EY204" s="61">
        <v>582.29999999999995</v>
      </c>
      <c r="EZ204" s="61">
        <v>586.5</v>
      </c>
      <c r="FA204" s="61">
        <v>590.79999999999995</v>
      </c>
      <c r="FB204" s="61">
        <v>595</v>
      </c>
      <c r="FC204" s="61">
        <v>599.4</v>
      </c>
      <c r="FD204" s="61">
        <v>604.29999999999995</v>
      </c>
      <c r="FE204" s="61">
        <v>609.4</v>
      </c>
      <c r="FF204" s="61">
        <v>614.6</v>
      </c>
      <c r="FG204" s="61">
        <v>619.79999999999995</v>
      </c>
      <c r="FH204" s="61">
        <v>626.29999999999995</v>
      </c>
      <c r="FI204" s="61">
        <v>633.9</v>
      </c>
      <c r="FJ204" s="61">
        <v>640.70000000000005</v>
      </c>
      <c r="FK204" s="61">
        <v>610.5</v>
      </c>
      <c r="FL204" s="61">
        <v>598.6</v>
      </c>
      <c r="FM204" s="61">
        <v>598.4</v>
      </c>
      <c r="FN204" s="61">
        <v>601</v>
      </c>
      <c r="FO204" s="61">
        <v>605.1</v>
      </c>
      <c r="FP204" s="61">
        <v>611</v>
      </c>
      <c r="FQ204" s="61">
        <v>617.9</v>
      </c>
      <c r="FR204" s="61">
        <v>624.29999999999995</v>
      </c>
      <c r="FS204" s="61">
        <v>631.79999999999995</v>
      </c>
      <c r="FT204" s="61">
        <v>639.9</v>
      </c>
      <c r="FU204" s="61">
        <v>647.29999999999995</v>
      </c>
      <c r="FV204" s="61">
        <v>650</v>
      </c>
      <c r="FW204" s="61">
        <v>659.4</v>
      </c>
      <c r="FX204" s="61">
        <v>664.21699999999998</v>
      </c>
      <c r="FY204" s="61">
        <v>670.91200000000003</v>
      </c>
      <c r="FZ204" s="61">
        <v>681.34900000000005</v>
      </c>
      <c r="GA204" s="61">
        <v>693.90599999999995</v>
      </c>
      <c r="GB204" s="61">
        <v>707.28499999999997</v>
      </c>
      <c r="GC204" s="61">
        <v>718.77599999999995</v>
      </c>
      <c r="GD204" s="61">
        <v>726.75199999999995</v>
      </c>
      <c r="GE204" s="61">
        <v>733.18799999999999</v>
      </c>
      <c r="GF204" s="61">
        <v>738.649</v>
      </c>
      <c r="GG204" s="61">
        <v>743.72799999999995</v>
      </c>
      <c r="GH204" s="61">
        <v>748.822</v>
      </c>
      <c r="GI204" s="61">
        <v>753.69200000000001</v>
      </c>
      <c r="GJ204" s="61">
        <v>758.36300000000006</v>
      </c>
      <c r="GK204" s="61">
        <v>762.88699999999994</v>
      </c>
      <c r="GL204" s="61">
        <v>767.31399999999996</v>
      </c>
      <c r="GM204" s="61">
        <v>771.65700000000004</v>
      </c>
      <c r="GN204" s="61">
        <v>775.92700000000002</v>
      </c>
      <c r="GO204" s="61">
        <v>780.13300000000004</v>
      </c>
      <c r="GP204" s="61">
        <v>784.30100000000004</v>
      </c>
      <c r="GQ204" s="61">
        <v>788.45699999999999</v>
      </c>
      <c r="GR204" s="61">
        <v>792.60400000000004</v>
      </c>
      <c r="GS204" s="61">
        <v>1085</v>
      </c>
      <c r="GT204" s="61"/>
      <c r="GU204" s="61">
        <v>857.40700000000004</v>
      </c>
    </row>
    <row r="205" spans="1:203">
      <c r="A205" s="30" t="s">
        <v>77</v>
      </c>
      <c r="B205" s="30"/>
      <c r="C205" s="33"/>
      <c r="D205" s="33"/>
      <c r="E205" s="33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0"/>
      <c r="AD205" s="30"/>
      <c r="AE205" s="30"/>
      <c r="AF205" s="30"/>
      <c r="AG205" s="30"/>
      <c r="AH205" s="30"/>
      <c r="AI205" s="30"/>
      <c r="AJ205" s="30"/>
      <c r="AK205" s="30"/>
      <c r="AL205" s="30"/>
      <c r="AM205" s="30"/>
      <c r="AN205" s="30"/>
      <c r="AO205" s="30"/>
      <c r="AP205" s="30"/>
      <c r="AQ205" s="30"/>
      <c r="AR205" s="30"/>
      <c r="AS205" s="30"/>
      <c r="AT205" s="30"/>
      <c r="AU205" s="30"/>
      <c r="AV205" s="30"/>
      <c r="AW205" s="30"/>
      <c r="AX205" s="30"/>
      <c r="AY205" s="30"/>
      <c r="AZ205" s="30"/>
      <c r="BA205" s="30"/>
      <c r="BB205" s="30"/>
      <c r="BC205" s="30"/>
      <c r="BD205" s="30"/>
      <c r="BE205" s="30"/>
      <c r="BF205" s="30"/>
      <c r="BG205" s="30"/>
      <c r="BH205" s="30"/>
      <c r="BI205" s="30"/>
      <c r="BJ205" s="30"/>
      <c r="BK205" s="30"/>
      <c r="BL205" s="30"/>
      <c r="BM205" s="30"/>
      <c r="BN205" s="30"/>
      <c r="BO205" s="30"/>
      <c r="BP205" s="30"/>
      <c r="BQ205" s="30"/>
      <c r="BR205" s="30"/>
      <c r="BS205" s="30"/>
      <c r="BT205" s="30"/>
      <c r="BU205" s="30"/>
      <c r="BV205" s="30"/>
      <c r="BW205" s="30"/>
      <c r="BX205" s="30"/>
      <c r="BY205" s="30"/>
      <c r="BZ205" s="30"/>
      <c r="CA205" s="30"/>
      <c r="CB205" s="30"/>
      <c r="CC205" s="30"/>
      <c r="CD205" s="30"/>
      <c r="CE205" s="30"/>
      <c r="CF205" s="30"/>
      <c r="CG205" s="30"/>
      <c r="CH205" s="30"/>
      <c r="CI205" s="30"/>
      <c r="CJ205" s="30"/>
      <c r="CK205" s="30"/>
      <c r="CL205" s="30"/>
      <c r="CM205" s="30"/>
      <c r="CN205" s="30"/>
      <c r="CO205" s="30"/>
      <c r="CP205" s="30"/>
      <c r="CQ205" s="30"/>
      <c r="CR205" s="30"/>
      <c r="CS205" s="30"/>
      <c r="CT205" s="30"/>
      <c r="CU205" s="30"/>
      <c r="CV205" s="30"/>
      <c r="CW205" s="30"/>
      <c r="CX205" s="30"/>
      <c r="CY205" s="30"/>
      <c r="CZ205" s="30"/>
      <c r="DA205" s="30"/>
      <c r="DB205" s="30"/>
      <c r="DC205" s="30"/>
      <c r="DD205" s="30"/>
      <c r="DE205" s="30"/>
      <c r="DF205" s="30"/>
      <c r="DG205" s="30"/>
      <c r="DH205" s="30"/>
      <c r="DI205" s="30"/>
      <c r="DJ205" s="30"/>
      <c r="DK205" s="30"/>
      <c r="DL205" s="30"/>
      <c r="DM205" s="30"/>
      <c r="DN205" s="30"/>
      <c r="DO205" s="30"/>
      <c r="DP205" s="30"/>
      <c r="DQ205" s="30"/>
      <c r="DR205" s="30"/>
      <c r="DS205" s="30"/>
      <c r="DT205" s="30"/>
      <c r="DU205" s="30"/>
      <c r="DV205" s="30"/>
      <c r="DW205" s="30"/>
      <c r="DX205" s="30"/>
      <c r="DY205" s="30"/>
      <c r="DZ205" s="30"/>
      <c r="EA205" s="30"/>
      <c r="EB205" s="30"/>
      <c r="EC205" s="30"/>
      <c r="ED205" s="30"/>
      <c r="EE205" s="30"/>
      <c r="EF205" s="30"/>
      <c r="EG205" s="30"/>
      <c r="EH205" s="30"/>
      <c r="EI205" s="30"/>
      <c r="EJ205" s="30"/>
      <c r="EK205" s="30"/>
      <c r="EL205" s="61">
        <v>31.5</v>
      </c>
      <c r="EM205" s="61">
        <v>32.1</v>
      </c>
      <c r="EN205" s="61">
        <v>32.5</v>
      </c>
      <c r="EO205" s="61">
        <v>32.6</v>
      </c>
      <c r="EP205" s="61">
        <v>32.700000000000003</v>
      </c>
      <c r="EQ205" s="61">
        <v>32.6</v>
      </c>
      <c r="ER205" s="61">
        <v>32.700000000000003</v>
      </c>
      <c r="ES205" s="61">
        <v>33.1</v>
      </c>
      <c r="ET205" s="61">
        <v>33.799999999999997</v>
      </c>
      <c r="EU205" s="61">
        <v>34.5</v>
      </c>
      <c r="EV205" s="61">
        <v>34.700000000000003</v>
      </c>
      <c r="EW205" s="61">
        <v>35</v>
      </c>
      <c r="EX205" s="61">
        <v>35.5</v>
      </c>
      <c r="EY205" s="61">
        <v>35.9</v>
      </c>
      <c r="EZ205" s="61">
        <v>35.4</v>
      </c>
      <c r="FA205" s="61">
        <v>37</v>
      </c>
      <c r="FB205" s="61">
        <v>37.299999999999997</v>
      </c>
      <c r="FC205" s="61">
        <v>37.5</v>
      </c>
      <c r="FD205" s="61">
        <v>38</v>
      </c>
      <c r="FE205" s="61">
        <v>38.4</v>
      </c>
      <c r="FF205" s="61">
        <v>38.6</v>
      </c>
      <c r="FG205" s="61">
        <v>38.682000000000002</v>
      </c>
      <c r="FH205" s="61">
        <v>38.945999999999998</v>
      </c>
      <c r="FI205" s="61">
        <v>39.481000000000002</v>
      </c>
      <c r="FJ205" s="61">
        <v>40.119999999999997</v>
      </c>
      <c r="FK205" s="61">
        <v>40.826000000000001</v>
      </c>
      <c r="FL205" s="61">
        <v>41.393000000000001</v>
      </c>
      <c r="FM205" s="61">
        <v>41.86</v>
      </c>
      <c r="FN205" s="61">
        <v>42.481000000000002</v>
      </c>
      <c r="FO205" s="61">
        <v>43.045000000000002</v>
      </c>
      <c r="FP205" s="61">
        <v>43.453000000000003</v>
      </c>
      <c r="FQ205" s="61">
        <v>43.857999999999997</v>
      </c>
      <c r="FR205" s="61">
        <v>44.246000000000002</v>
      </c>
      <c r="FS205" s="61">
        <v>44.570999999999998</v>
      </c>
      <c r="FT205" s="61">
        <v>45.063000000000002</v>
      </c>
      <c r="FU205" s="61">
        <v>45.573999999999998</v>
      </c>
      <c r="FV205" s="61">
        <v>46.054000000000002</v>
      </c>
      <c r="FW205" s="61">
        <v>46.683</v>
      </c>
      <c r="FX205" s="61">
        <v>47.09</v>
      </c>
      <c r="FY205" s="61">
        <v>47.279000000000003</v>
      </c>
      <c r="FZ205" s="61">
        <v>47.439</v>
      </c>
      <c r="GA205" s="61">
        <v>47.570999999999998</v>
      </c>
      <c r="GB205" s="61">
        <v>47.78</v>
      </c>
      <c r="GC205" s="61">
        <v>46.085000000000001</v>
      </c>
      <c r="GD205" s="61">
        <v>44.503999999999998</v>
      </c>
      <c r="GE205" s="61">
        <v>43.536999999999999</v>
      </c>
      <c r="GF205" s="61">
        <v>43.59</v>
      </c>
      <c r="GG205" s="61">
        <v>44.048000000000002</v>
      </c>
      <c r="GH205" s="61">
        <v>44.56</v>
      </c>
      <c r="GI205" s="61">
        <v>45.115000000000002</v>
      </c>
      <c r="GJ205" s="61">
        <v>45.793999999999997</v>
      </c>
      <c r="GK205" s="61">
        <v>46.59</v>
      </c>
      <c r="GL205" s="61">
        <v>47.348999999999997</v>
      </c>
      <c r="GM205" s="61">
        <v>47.954000000000001</v>
      </c>
      <c r="GN205" s="61">
        <v>48.29</v>
      </c>
      <c r="GO205" s="61">
        <v>48.307000000000002</v>
      </c>
      <c r="GP205" s="61">
        <v>48.322000000000003</v>
      </c>
      <c r="GQ205" s="61">
        <v>48.488999999999997</v>
      </c>
      <c r="GR205" s="61">
        <v>48.667999999999999</v>
      </c>
      <c r="GS205" s="61">
        <v>49</v>
      </c>
      <c r="GT205" s="61"/>
      <c r="GU205" s="61">
        <v>54.563000000000002</v>
      </c>
    </row>
    <row r="206" spans="1:203">
      <c r="A206" s="30" t="s">
        <v>78</v>
      </c>
      <c r="B206" s="30"/>
      <c r="C206" s="33"/>
      <c r="D206" s="33"/>
      <c r="E206" s="33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  <c r="Z206" s="30"/>
      <c r="AA206" s="30"/>
      <c r="AB206" s="30"/>
      <c r="AC206" s="30"/>
      <c r="AD206" s="30"/>
      <c r="AE206" s="30"/>
      <c r="AF206" s="30"/>
      <c r="AG206" s="30"/>
      <c r="AH206" s="30"/>
      <c r="AI206" s="30"/>
      <c r="AJ206" s="30"/>
      <c r="AK206" s="30"/>
      <c r="AL206" s="30"/>
      <c r="AM206" s="30"/>
      <c r="AN206" s="30"/>
      <c r="AO206" s="30"/>
      <c r="AP206" s="30"/>
      <c r="AQ206" s="30"/>
      <c r="AR206" s="30"/>
      <c r="AS206" s="30"/>
      <c r="AT206" s="30"/>
      <c r="AU206" s="30"/>
      <c r="AV206" s="30"/>
      <c r="AW206" s="30"/>
      <c r="AX206" s="30"/>
      <c r="AY206" s="30"/>
      <c r="AZ206" s="30"/>
      <c r="BA206" s="30"/>
      <c r="BB206" s="30"/>
      <c r="BC206" s="30"/>
      <c r="BD206" s="30"/>
      <c r="BE206" s="30"/>
      <c r="BF206" s="30"/>
      <c r="BG206" s="30"/>
      <c r="BH206" s="30"/>
      <c r="BI206" s="30"/>
      <c r="BJ206" s="30"/>
      <c r="BK206" s="30"/>
      <c r="BL206" s="30"/>
      <c r="BM206" s="30"/>
      <c r="BN206" s="30"/>
      <c r="BO206" s="30"/>
      <c r="BP206" s="30"/>
      <c r="BQ206" s="30"/>
      <c r="BR206" s="30"/>
      <c r="BS206" s="30"/>
      <c r="BT206" s="30"/>
      <c r="BU206" s="30"/>
      <c r="BV206" s="30"/>
      <c r="BW206" s="30"/>
      <c r="BX206" s="30"/>
      <c r="BY206" s="30"/>
      <c r="BZ206" s="30"/>
      <c r="CA206" s="30"/>
      <c r="CB206" s="30"/>
      <c r="CC206" s="30"/>
      <c r="CD206" s="30"/>
      <c r="CE206" s="30"/>
      <c r="CF206" s="30"/>
      <c r="CG206" s="30"/>
      <c r="CH206" s="30"/>
      <c r="CI206" s="30"/>
      <c r="CJ206" s="30"/>
      <c r="CK206" s="30"/>
      <c r="CL206" s="30"/>
      <c r="CM206" s="30"/>
      <c r="CN206" s="30"/>
      <c r="CO206" s="30"/>
      <c r="CP206" s="30"/>
      <c r="CQ206" s="30"/>
      <c r="CR206" s="30"/>
      <c r="CS206" s="30"/>
      <c r="CT206" s="30"/>
      <c r="CU206" s="30"/>
      <c r="CV206" s="30"/>
      <c r="CW206" s="30"/>
      <c r="CX206" s="30"/>
      <c r="CY206" s="30"/>
      <c r="CZ206" s="30"/>
      <c r="DA206" s="30"/>
      <c r="DB206" s="30"/>
      <c r="DC206" s="30"/>
      <c r="DD206" s="30"/>
      <c r="DE206" s="30"/>
      <c r="DF206" s="30"/>
      <c r="DG206" s="30"/>
      <c r="DH206" s="30"/>
      <c r="DI206" s="30"/>
      <c r="DJ206" s="30"/>
      <c r="DK206" s="30"/>
      <c r="DL206" s="30"/>
      <c r="DM206" s="30"/>
      <c r="DN206" s="30"/>
      <c r="DO206" s="30"/>
      <c r="DP206" s="30"/>
      <c r="DQ206" s="30"/>
      <c r="DR206" s="30"/>
      <c r="DS206" s="30"/>
      <c r="DT206" s="30"/>
      <c r="DU206" s="30"/>
      <c r="DV206" s="30"/>
      <c r="DW206" s="30"/>
      <c r="DX206" s="30"/>
      <c r="DY206" s="30"/>
      <c r="DZ206" s="30"/>
      <c r="EA206" s="30"/>
      <c r="EB206" s="30"/>
      <c r="EC206" s="30"/>
      <c r="ED206" s="30"/>
      <c r="EE206" s="30"/>
      <c r="EF206" s="30"/>
      <c r="EG206" s="30"/>
      <c r="EH206" s="30"/>
      <c r="EI206" s="30"/>
      <c r="EJ206" s="30"/>
      <c r="EK206" s="30"/>
      <c r="EL206" s="61">
        <v>22.974</v>
      </c>
      <c r="EM206" s="61">
        <v>23.23</v>
      </c>
      <c r="EN206" s="61">
        <v>23.332000000000001</v>
      </c>
      <c r="EO206" s="61">
        <v>23.449000000000002</v>
      </c>
      <c r="EP206" s="61">
        <v>23.565999999999999</v>
      </c>
      <c r="EQ206" s="61">
        <v>23.698</v>
      </c>
      <c r="ER206" s="61">
        <v>23.832999999999998</v>
      </c>
      <c r="ES206" s="61">
        <v>23.946999999999999</v>
      </c>
      <c r="ET206" s="61">
        <v>24.074000000000002</v>
      </c>
      <c r="EU206" s="61">
        <v>24.207000000000001</v>
      </c>
      <c r="EV206" s="61">
        <v>24.341999999999999</v>
      </c>
      <c r="EW206" s="61">
        <v>24.474</v>
      </c>
      <c r="EX206" s="61">
        <v>24.766999999999999</v>
      </c>
      <c r="EY206" s="61">
        <v>25.018000000000001</v>
      </c>
      <c r="EZ206" s="61">
        <v>25.376000000000001</v>
      </c>
      <c r="FA206" s="61">
        <v>25.492000000000001</v>
      </c>
      <c r="FB206" s="61">
        <v>25.649000000000001</v>
      </c>
      <c r="FC206" s="61">
        <v>25.925999999999998</v>
      </c>
      <c r="FD206" s="61">
        <v>26.097000000000001</v>
      </c>
      <c r="FE206" s="61">
        <v>26.31</v>
      </c>
      <c r="FF206" s="61">
        <v>26.484999999999999</v>
      </c>
      <c r="FG206" s="61">
        <v>27.91</v>
      </c>
      <c r="FH206" s="61">
        <v>28.873000000000001</v>
      </c>
      <c r="FI206" s="61">
        <v>29.434000000000001</v>
      </c>
      <c r="FJ206" s="61">
        <v>28.870999999999999</v>
      </c>
      <c r="FK206" s="61">
        <v>29.379000000000001</v>
      </c>
      <c r="FL206" s="61">
        <v>29.696000000000002</v>
      </c>
      <c r="FM206" s="61">
        <v>28.9</v>
      </c>
      <c r="FN206" s="61">
        <v>28.98</v>
      </c>
      <c r="FO206" s="61">
        <v>29.263000000000002</v>
      </c>
      <c r="FP206" s="61">
        <v>29.233000000000001</v>
      </c>
      <c r="FQ206" s="61">
        <v>29.701000000000001</v>
      </c>
      <c r="FR206" s="61">
        <v>29.282</v>
      </c>
      <c r="FS206" s="61">
        <v>28.75</v>
      </c>
      <c r="FT206" s="61">
        <v>28.193999999999999</v>
      </c>
      <c r="FU206" s="61">
        <v>27.905000000000001</v>
      </c>
      <c r="FV206" s="61">
        <v>27.969000000000001</v>
      </c>
      <c r="FW206" s="61">
        <v>28.213999999999999</v>
      </c>
      <c r="FX206" s="61">
        <v>28.556000000000001</v>
      </c>
      <c r="FY206" s="61">
        <v>28.905000000000001</v>
      </c>
      <c r="FZ206" s="61">
        <v>29.016999999999999</v>
      </c>
      <c r="GA206" s="61">
        <v>28.928000000000001</v>
      </c>
      <c r="GB206" s="61">
        <v>28.209</v>
      </c>
      <c r="GC206" s="61">
        <v>28.265999999999998</v>
      </c>
      <c r="GD206" s="61">
        <v>27.606000000000002</v>
      </c>
      <c r="GE206" s="61">
        <v>27.4</v>
      </c>
      <c r="GF206" s="61">
        <v>27.274000000000001</v>
      </c>
      <c r="GG206" s="61">
        <v>27.34</v>
      </c>
      <c r="GH206" s="61">
        <v>27.422000000000001</v>
      </c>
      <c r="GI206" s="61">
        <v>27.501000000000001</v>
      </c>
      <c r="GJ206" s="61">
        <v>27.577999999999999</v>
      </c>
      <c r="GK206" s="61">
        <v>27.649000000000001</v>
      </c>
      <c r="GL206" s="61">
        <v>27.713999999999999</v>
      </c>
      <c r="GM206" s="61">
        <v>27.776</v>
      </c>
      <c r="GN206" s="61">
        <v>27.832999999999998</v>
      </c>
      <c r="GO206" s="61">
        <v>27.884</v>
      </c>
      <c r="GP206" s="61">
        <v>27.928000000000001</v>
      </c>
      <c r="GQ206" s="61">
        <v>27.966999999999999</v>
      </c>
      <c r="GR206" s="61">
        <v>28.001999999999999</v>
      </c>
      <c r="GS206" s="61">
        <v>29</v>
      </c>
      <c r="GT206" s="61"/>
      <c r="GU206" s="61">
        <v>27.716999999999999</v>
      </c>
    </row>
    <row r="207" spans="1:203">
      <c r="A207" s="30" t="s">
        <v>79</v>
      </c>
      <c r="B207" s="30"/>
      <c r="C207" s="33"/>
      <c r="D207" s="33"/>
      <c r="E207" s="33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  <c r="Z207" s="30"/>
      <c r="AA207" s="30"/>
      <c r="AB207" s="30"/>
      <c r="AC207" s="30"/>
      <c r="AD207" s="30"/>
      <c r="AE207" s="30"/>
      <c r="AF207" s="30"/>
      <c r="AG207" s="30"/>
      <c r="AH207" s="30"/>
      <c r="AI207" s="30"/>
      <c r="AJ207" s="30"/>
      <c r="AK207" s="30"/>
      <c r="AL207" s="30"/>
      <c r="AM207" s="30"/>
      <c r="AN207" s="30"/>
      <c r="AO207" s="30"/>
      <c r="AP207" s="30"/>
      <c r="AQ207" s="30"/>
      <c r="AR207" s="30"/>
      <c r="AS207" s="30"/>
      <c r="AT207" s="30"/>
      <c r="AU207" s="30"/>
      <c r="AV207" s="30"/>
      <c r="AW207" s="30"/>
      <c r="AX207" s="30"/>
      <c r="AY207" s="30"/>
      <c r="AZ207" s="30"/>
      <c r="BA207" s="30"/>
      <c r="BB207" s="30"/>
      <c r="BC207" s="30"/>
      <c r="BD207" s="30"/>
      <c r="BE207" s="30"/>
      <c r="BF207" s="30"/>
      <c r="BG207" s="30"/>
      <c r="BH207" s="30"/>
      <c r="BI207" s="30"/>
      <c r="BJ207" s="30"/>
      <c r="BK207" s="30"/>
      <c r="BL207" s="30"/>
      <c r="BM207" s="30"/>
      <c r="BN207" s="30"/>
      <c r="BO207" s="30"/>
      <c r="BP207" s="30"/>
      <c r="BQ207" s="30"/>
      <c r="BR207" s="30"/>
      <c r="BS207" s="30"/>
      <c r="BT207" s="30"/>
      <c r="BU207" s="30"/>
      <c r="BV207" s="30"/>
      <c r="BW207" s="30"/>
      <c r="BX207" s="30"/>
      <c r="BY207" s="30"/>
      <c r="BZ207" s="30"/>
      <c r="CA207" s="30"/>
      <c r="CB207" s="30"/>
      <c r="CC207" s="30"/>
      <c r="CD207" s="30"/>
      <c r="CE207" s="30"/>
      <c r="CF207" s="30"/>
      <c r="CG207" s="30"/>
      <c r="CH207" s="30"/>
      <c r="CI207" s="30"/>
      <c r="CJ207" s="30"/>
      <c r="CK207" s="30"/>
      <c r="CL207" s="30"/>
      <c r="CM207" s="30"/>
      <c r="CN207" s="30"/>
      <c r="CO207" s="30"/>
      <c r="CP207" s="30"/>
      <c r="CQ207" s="30"/>
      <c r="CR207" s="30"/>
      <c r="CS207" s="30"/>
      <c r="CT207" s="30"/>
      <c r="CU207" s="30"/>
      <c r="CV207" s="30"/>
      <c r="CW207" s="30"/>
      <c r="CX207" s="30"/>
      <c r="CY207" s="30"/>
      <c r="CZ207" s="30"/>
      <c r="DA207" s="30"/>
      <c r="DB207" s="30"/>
      <c r="DC207" s="30"/>
      <c r="DD207" s="30"/>
      <c r="DE207" s="30"/>
      <c r="DF207" s="30"/>
      <c r="DG207" s="30"/>
      <c r="DH207" s="30"/>
      <c r="DI207" s="30"/>
      <c r="DJ207" s="30"/>
      <c r="DK207" s="30"/>
      <c r="DL207" s="30"/>
      <c r="DM207" s="30"/>
      <c r="DN207" s="30"/>
      <c r="DO207" s="30"/>
      <c r="DP207" s="30"/>
      <c r="DQ207" s="30"/>
      <c r="DR207" s="30"/>
      <c r="DS207" s="30"/>
      <c r="DT207" s="30"/>
      <c r="DU207" s="30"/>
      <c r="DV207" s="30"/>
      <c r="DW207" s="30"/>
      <c r="DX207" s="30"/>
      <c r="DY207" s="30"/>
      <c r="DZ207" s="30"/>
      <c r="EA207" s="30"/>
      <c r="EB207" s="30"/>
      <c r="EC207" s="30"/>
      <c r="ED207" s="30"/>
      <c r="EE207" s="30"/>
      <c r="EF207" s="30"/>
      <c r="EG207" s="30"/>
      <c r="EH207" s="30"/>
      <c r="EI207" s="30"/>
      <c r="EJ207" s="30"/>
      <c r="EK207" s="30"/>
      <c r="EL207" s="61">
        <v>22.3</v>
      </c>
      <c r="EM207" s="61">
        <v>22.7</v>
      </c>
      <c r="EN207" s="61">
        <v>23.1</v>
      </c>
      <c r="EO207" s="61">
        <v>25</v>
      </c>
      <c r="EP207" s="61">
        <v>25.7</v>
      </c>
      <c r="EQ207" s="61">
        <v>26.6</v>
      </c>
      <c r="ER207" s="61">
        <v>27.7</v>
      </c>
      <c r="ES207" s="61">
        <v>28.9</v>
      </c>
      <c r="ET207" s="61">
        <v>30.1</v>
      </c>
      <c r="EU207" s="61">
        <v>31.2</v>
      </c>
      <c r="EV207" s="61">
        <v>32.497999999999998</v>
      </c>
      <c r="EW207" s="61">
        <v>33.725999999999999</v>
      </c>
      <c r="EX207" s="61">
        <v>34.905999999999999</v>
      </c>
      <c r="EY207" s="61">
        <v>36.232999999999997</v>
      </c>
      <c r="EZ207" s="61">
        <v>37.890999999999998</v>
      </c>
      <c r="FA207" s="61">
        <v>39.207999999999998</v>
      </c>
      <c r="FB207" s="61">
        <v>40.850999999999999</v>
      </c>
      <c r="FC207" s="61">
        <v>42.947000000000003</v>
      </c>
      <c r="FD207" s="61">
        <v>44.716000000000001</v>
      </c>
      <c r="FE207" s="61">
        <v>45.984999999999999</v>
      </c>
      <c r="FF207" s="61">
        <v>46.430999999999997</v>
      </c>
      <c r="FG207" s="61">
        <v>47.232999999999997</v>
      </c>
      <c r="FH207" s="61">
        <v>48.258000000000003</v>
      </c>
      <c r="FI207" s="61">
        <v>49.024000000000001</v>
      </c>
      <c r="FJ207" s="61">
        <v>49.484999999999999</v>
      </c>
      <c r="FK207" s="61">
        <v>49.584000000000003</v>
      </c>
      <c r="FL207" s="61">
        <v>49.692</v>
      </c>
      <c r="FM207" s="61">
        <v>49.433</v>
      </c>
      <c r="FN207" s="61">
        <v>49.243000000000002</v>
      </c>
      <c r="FO207" s="61">
        <v>49.555</v>
      </c>
      <c r="FP207" s="61">
        <v>50.207999999999998</v>
      </c>
      <c r="FQ207" s="61">
        <v>51.033999999999999</v>
      </c>
      <c r="FR207" s="61">
        <v>51.66</v>
      </c>
      <c r="FS207" s="61">
        <v>52.110999999999997</v>
      </c>
      <c r="FT207" s="61">
        <v>52.625</v>
      </c>
      <c r="FU207" s="61">
        <v>53.15</v>
      </c>
      <c r="FV207" s="61">
        <v>53.636000000000003</v>
      </c>
      <c r="FW207" s="61">
        <v>54.094999999999999</v>
      </c>
      <c r="FX207" s="61">
        <v>54.853000000000002</v>
      </c>
      <c r="FY207" s="61">
        <v>55.408000000000001</v>
      </c>
      <c r="FZ207" s="61">
        <v>55.628</v>
      </c>
      <c r="GA207" s="61">
        <v>55.539000000000001</v>
      </c>
      <c r="GB207" s="61">
        <v>55.49</v>
      </c>
      <c r="GC207" s="61">
        <v>55.637</v>
      </c>
      <c r="GD207" s="61">
        <v>55.923000000000002</v>
      </c>
      <c r="GE207" s="61">
        <v>56.185000000000002</v>
      </c>
      <c r="GF207" s="61">
        <v>56.335999999999999</v>
      </c>
      <c r="GG207" s="61">
        <v>56.508000000000003</v>
      </c>
      <c r="GH207" s="61">
        <v>56.613</v>
      </c>
      <c r="GI207" s="61">
        <v>56.695999999999998</v>
      </c>
      <c r="GJ207" s="61">
        <v>56.89</v>
      </c>
      <c r="GK207" s="61">
        <v>57.128</v>
      </c>
      <c r="GL207" s="61">
        <v>57.363</v>
      </c>
      <c r="GM207" s="61">
        <v>57.540999999999997</v>
      </c>
      <c r="GN207" s="61">
        <v>57.701999999999998</v>
      </c>
      <c r="GO207" s="61">
        <v>57.78</v>
      </c>
      <c r="GP207" s="61">
        <v>57.637999999999998</v>
      </c>
      <c r="GQ207" s="61">
        <v>57.527000000000001</v>
      </c>
      <c r="GR207" s="61">
        <v>57.564</v>
      </c>
      <c r="GS207" s="61">
        <v>58</v>
      </c>
      <c r="GT207" s="61"/>
      <c r="GU207" s="61">
        <v>56.267000000000003</v>
      </c>
    </row>
    <row r="208" spans="1:203">
      <c r="A208" s="30" t="s">
        <v>80</v>
      </c>
      <c r="B208" s="30"/>
      <c r="C208" s="33"/>
      <c r="D208" s="33"/>
      <c r="E208" s="33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30"/>
      <c r="Z208" s="30"/>
      <c r="AA208" s="30"/>
      <c r="AB208" s="30"/>
      <c r="AC208" s="30"/>
      <c r="AD208" s="30"/>
      <c r="AE208" s="30"/>
      <c r="AF208" s="30"/>
      <c r="AG208" s="30"/>
      <c r="AH208" s="30"/>
      <c r="AI208" s="30"/>
      <c r="AJ208" s="30"/>
      <c r="AK208" s="30"/>
      <c r="AL208" s="30"/>
      <c r="AM208" s="30"/>
      <c r="AN208" s="30"/>
      <c r="AO208" s="30"/>
      <c r="AP208" s="30"/>
      <c r="AQ208" s="30"/>
      <c r="AR208" s="30"/>
      <c r="AS208" s="30"/>
      <c r="AT208" s="30"/>
      <c r="AU208" s="30"/>
      <c r="AV208" s="30"/>
      <c r="AW208" s="30"/>
      <c r="AX208" s="30"/>
      <c r="AY208" s="30"/>
      <c r="AZ208" s="30"/>
      <c r="BA208" s="30"/>
      <c r="BB208" s="30"/>
      <c r="BC208" s="30"/>
      <c r="BD208" s="30"/>
      <c r="BE208" s="30"/>
      <c r="BF208" s="30"/>
      <c r="BG208" s="30"/>
      <c r="BH208" s="30"/>
      <c r="BI208" s="30"/>
      <c r="BJ208" s="30"/>
      <c r="BK208" s="30"/>
      <c r="BL208" s="30"/>
      <c r="BM208" s="30"/>
      <c r="BN208" s="30"/>
      <c r="BO208" s="30"/>
      <c r="BP208" s="30"/>
      <c r="BQ208" s="30"/>
      <c r="BR208" s="30"/>
      <c r="BS208" s="30"/>
      <c r="BT208" s="30"/>
      <c r="BU208" s="30"/>
      <c r="BV208" s="30"/>
      <c r="BW208" s="30"/>
      <c r="BX208" s="30"/>
      <c r="BY208" s="30"/>
      <c r="BZ208" s="30"/>
      <c r="CA208" s="30"/>
      <c r="CB208" s="30"/>
      <c r="CC208" s="30"/>
      <c r="CD208" s="30"/>
      <c r="CE208" s="30"/>
      <c r="CF208" s="30"/>
      <c r="CG208" s="30"/>
      <c r="CH208" s="30"/>
      <c r="CI208" s="30"/>
      <c r="CJ208" s="30"/>
      <c r="CK208" s="30"/>
      <c r="CL208" s="30"/>
      <c r="CM208" s="30"/>
      <c r="CN208" s="30"/>
      <c r="CO208" s="30"/>
      <c r="CP208" s="30"/>
      <c r="CQ208" s="30"/>
      <c r="CR208" s="30"/>
      <c r="CS208" s="30"/>
      <c r="CT208" s="30"/>
      <c r="CU208" s="30"/>
      <c r="CV208" s="30"/>
      <c r="CW208" s="30"/>
      <c r="CX208" s="30"/>
      <c r="CY208" s="30"/>
      <c r="CZ208" s="30"/>
      <c r="DA208" s="30"/>
      <c r="DB208" s="30"/>
      <c r="DC208" s="30"/>
      <c r="DD208" s="30"/>
      <c r="DE208" s="30"/>
      <c r="DF208" s="30"/>
      <c r="DG208" s="30"/>
      <c r="DH208" s="30"/>
      <c r="DI208" s="30"/>
      <c r="DJ208" s="30"/>
      <c r="DK208" s="30"/>
      <c r="DL208" s="30"/>
      <c r="DM208" s="30"/>
      <c r="DN208" s="30"/>
      <c r="DO208" s="30"/>
      <c r="DP208" s="30"/>
      <c r="DQ208" s="30"/>
      <c r="DR208" s="30"/>
      <c r="DS208" s="30"/>
      <c r="DT208" s="30"/>
      <c r="DU208" s="30"/>
      <c r="DV208" s="30"/>
      <c r="DW208" s="30"/>
      <c r="DX208" s="30"/>
      <c r="DY208" s="30"/>
      <c r="DZ208" s="30"/>
      <c r="EA208" s="30"/>
      <c r="EB208" s="30"/>
      <c r="EC208" s="30"/>
      <c r="ED208" s="30"/>
      <c r="EE208" s="30"/>
      <c r="EF208" s="30"/>
      <c r="EG208" s="30"/>
      <c r="EH208" s="30"/>
      <c r="EI208" s="30"/>
      <c r="EJ208" s="30"/>
      <c r="EK208" s="30"/>
      <c r="EL208" s="61">
        <v>45.347000000000001</v>
      </c>
      <c r="EM208" s="61">
        <v>45.536999999999999</v>
      </c>
      <c r="EN208" s="61">
        <v>45.725000000000001</v>
      </c>
      <c r="EO208" s="61">
        <v>45.898000000000003</v>
      </c>
      <c r="EP208" s="61">
        <v>46.037999999999997</v>
      </c>
      <c r="EQ208" s="61">
        <v>46.161000000000001</v>
      </c>
      <c r="ER208" s="61">
        <v>46.277000000000001</v>
      </c>
      <c r="ES208" s="61">
        <v>46.4</v>
      </c>
      <c r="ET208" s="61">
        <v>46.545999999999999</v>
      </c>
      <c r="EU208" s="61">
        <v>46.722999999999999</v>
      </c>
      <c r="EV208" s="61">
        <v>46.926000000000002</v>
      </c>
      <c r="EW208" s="61">
        <v>47.210999999999999</v>
      </c>
      <c r="EX208" s="61">
        <v>47.859000000000002</v>
      </c>
      <c r="EY208" s="61">
        <v>48.575000000000003</v>
      </c>
      <c r="EZ208" s="61">
        <v>49.329000000000001</v>
      </c>
      <c r="FA208" s="61">
        <v>50.076999999999998</v>
      </c>
      <c r="FB208" s="61">
        <v>50.781999999999996</v>
      </c>
      <c r="FC208" s="61">
        <v>51.468000000000004</v>
      </c>
      <c r="FD208" s="61">
        <v>52.098999999999997</v>
      </c>
      <c r="FE208" s="61">
        <v>52.697000000000003</v>
      </c>
      <c r="FF208" s="61">
        <v>53.286999999999999</v>
      </c>
      <c r="FG208" s="61">
        <v>53.759</v>
      </c>
      <c r="FH208" s="61">
        <v>53.817999999999998</v>
      </c>
      <c r="FI208" s="61">
        <v>53.826999999999998</v>
      </c>
      <c r="FJ208" s="61">
        <v>53.792000000000002</v>
      </c>
      <c r="FK208" s="61">
        <v>53.720999999999997</v>
      </c>
      <c r="FL208" s="61">
        <v>53.63</v>
      </c>
      <c r="FM208" s="61">
        <v>53.555</v>
      </c>
      <c r="FN208" s="61">
        <v>53.484999999999999</v>
      </c>
      <c r="FO208" s="61">
        <v>53.421999999999997</v>
      </c>
      <c r="FP208" s="61">
        <v>53.36</v>
      </c>
      <c r="FQ208" s="61">
        <v>53.414999999999999</v>
      </c>
      <c r="FR208" s="61">
        <v>53.845999999999997</v>
      </c>
      <c r="FS208" s="61">
        <v>54.28</v>
      </c>
      <c r="FT208" s="61">
        <v>54.718000000000004</v>
      </c>
      <c r="FU208" s="61">
        <v>55.158999999999999</v>
      </c>
      <c r="FV208" s="61">
        <v>58.44</v>
      </c>
      <c r="FW208" s="61">
        <v>59.441000000000003</v>
      </c>
      <c r="FX208" s="61">
        <v>60.484000000000002</v>
      </c>
      <c r="FY208" s="61">
        <v>61.543999999999997</v>
      </c>
      <c r="FZ208" s="61">
        <v>62.622999999999998</v>
      </c>
      <c r="GA208" s="61">
        <v>61.289000000000001</v>
      </c>
      <c r="GB208" s="61">
        <v>61.674999999999997</v>
      </c>
      <c r="GC208" s="61">
        <v>62.036999999999999</v>
      </c>
      <c r="GD208" s="61">
        <v>62.366999999999997</v>
      </c>
      <c r="GE208" s="61">
        <v>62.667999999999999</v>
      </c>
      <c r="GF208" s="61">
        <v>62.951000000000001</v>
      </c>
      <c r="GG208" s="61">
        <v>63.243000000000002</v>
      </c>
      <c r="GH208" s="61">
        <v>63.527000000000001</v>
      </c>
      <c r="GI208" s="61">
        <v>63.805999999999997</v>
      </c>
      <c r="GJ208" s="61">
        <v>64.08</v>
      </c>
      <c r="GK208" s="61">
        <v>64.341999999999999</v>
      </c>
      <c r="GL208" s="61">
        <v>64.587000000000003</v>
      </c>
      <c r="GM208" s="61">
        <v>64.817999999999998</v>
      </c>
      <c r="GN208" s="61">
        <v>65.031000000000006</v>
      </c>
      <c r="GO208" s="61">
        <v>65.227999999999994</v>
      </c>
      <c r="GP208" s="61">
        <v>65.409000000000006</v>
      </c>
      <c r="GQ208" s="61">
        <v>65.572999999999993</v>
      </c>
      <c r="GR208" s="61">
        <v>65.725999999999999</v>
      </c>
      <c r="GS208" s="61">
        <v>65</v>
      </c>
      <c r="GT208" s="61"/>
      <c r="GU208" s="61">
        <v>66.614999999999995</v>
      </c>
    </row>
    <row r="209" spans="1:203">
      <c r="A209" s="30" t="s">
        <v>81</v>
      </c>
      <c r="B209" s="30"/>
      <c r="C209" s="33"/>
      <c r="D209" s="33"/>
      <c r="E209" s="33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  <c r="Y209" s="30"/>
      <c r="Z209" s="30"/>
      <c r="AA209" s="30"/>
      <c r="AB209" s="30"/>
      <c r="AC209" s="30"/>
      <c r="AD209" s="30"/>
      <c r="AE209" s="30"/>
      <c r="AF209" s="30"/>
      <c r="AG209" s="30"/>
      <c r="AH209" s="30"/>
      <c r="AI209" s="30"/>
      <c r="AJ209" s="30"/>
      <c r="AK209" s="30"/>
      <c r="AL209" s="30"/>
      <c r="AM209" s="30"/>
      <c r="AN209" s="30"/>
      <c r="AO209" s="30"/>
      <c r="AP209" s="30"/>
      <c r="AQ209" s="30"/>
      <c r="AR209" s="30"/>
      <c r="AS209" s="30"/>
      <c r="AT209" s="30"/>
      <c r="AU209" s="30"/>
      <c r="AV209" s="30"/>
      <c r="AW209" s="30"/>
      <c r="AX209" s="30"/>
      <c r="AY209" s="30"/>
      <c r="AZ209" s="30"/>
      <c r="BA209" s="30"/>
      <c r="BB209" s="30"/>
      <c r="BC209" s="30"/>
      <c r="BD209" s="30"/>
      <c r="BE209" s="30"/>
      <c r="BF209" s="30"/>
      <c r="BG209" s="30"/>
      <c r="BH209" s="30"/>
      <c r="BI209" s="30"/>
      <c r="BJ209" s="30"/>
      <c r="BK209" s="30"/>
      <c r="BL209" s="30"/>
      <c r="BM209" s="30"/>
      <c r="BN209" s="30"/>
      <c r="BO209" s="30"/>
      <c r="BP209" s="30"/>
      <c r="BQ209" s="30"/>
      <c r="BR209" s="30"/>
      <c r="BS209" s="30"/>
      <c r="BT209" s="30"/>
      <c r="BU209" s="30"/>
      <c r="BV209" s="30"/>
      <c r="BW209" s="30"/>
      <c r="BX209" s="30"/>
      <c r="BY209" s="30"/>
      <c r="BZ209" s="30"/>
      <c r="CA209" s="30"/>
      <c r="CB209" s="30"/>
      <c r="CC209" s="30"/>
      <c r="CD209" s="30"/>
      <c r="CE209" s="30"/>
      <c r="CF209" s="30"/>
      <c r="CG209" s="30"/>
      <c r="CH209" s="30"/>
      <c r="CI209" s="30"/>
      <c r="CJ209" s="30"/>
      <c r="CK209" s="30"/>
      <c r="CL209" s="30"/>
      <c r="CM209" s="30"/>
      <c r="CN209" s="30"/>
      <c r="CO209" s="30"/>
      <c r="CP209" s="30"/>
      <c r="CQ209" s="30"/>
      <c r="CR209" s="30"/>
      <c r="CS209" s="30"/>
      <c r="CT209" s="30"/>
      <c r="CU209" s="30"/>
      <c r="CV209" s="30"/>
      <c r="CW209" s="30"/>
      <c r="CX209" s="30"/>
      <c r="CY209" s="30"/>
      <c r="CZ209" s="30"/>
      <c r="DA209" s="30"/>
      <c r="DB209" s="30"/>
      <c r="DC209" s="30"/>
      <c r="DD209" s="30"/>
      <c r="DE209" s="30"/>
      <c r="DF209" s="30"/>
      <c r="DG209" s="30"/>
      <c r="DH209" s="30"/>
      <c r="DI209" s="30"/>
      <c r="DJ209" s="30"/>
      <c r="DK209" s="30"/>
      <c r="DL209" s="30"/>
      <c r="DM209" s="30"/>
      <c r="DN209" s="30"/>
      <c r="DO209" s="30"/>
      <c r="DP209" s="30"/>
      <c r="DQ209" s="30"/>
      <c r="DR209" s="30"/>
      <c r="DS209" s="30"/>
      <c r="DT209" s="30"/>
      <c r="DU209" s="30"/>
      <c r="DV209" s="30"/>
      <c r="DW209" s="30"/>
      <c r="DX209" s="30"/>
      <c r="DY209" s="30"/>
      <c r="DZ209" s="30"/>
      <c r="EA209" s="30"/>
      <c r="EB209" s="30"/>
      <c r="EC209" s="30"/>
      <c r="ED209" s="30"/>
      <c r="EE209" s="30"/>
      <c r="EF209" s="30"/>
      <c r="EG209" s="30"/>
      <c r="EH209" s="30"/>
      <c r="EI209" s="30"/>
      <c r="EJ209" s="30"/>
      <c r="EK209" s="30"/>
      <c r="EL209" s="61">
        <v>142.93799999999999</v>
      </c>
      <c r="EM209" s="61">
        <v>145.60400000000001</v>
      </c>
      <c r="EN209" s="61">
        <v>147.96199999999999</v>
      </c>
      <c r="EO209" s="61">
        <v>151.036</v>
      </c>
      <c r="EP209" s="61">
        <v>154.56299999999999</v>
      </c>
      <c r="EQ209" s="61">
        <v>158.04400000000001</v>
      </c>
      <c r="ER209" s="61">
        <v>161.358</v>
      </c>
      <c r="ES209" s="61">
        <v>165.11</v>
      </c>
      <c r="ET209" s="61">
        <v>168.77099999999999</v>
      </c>
      <c r="EU209" s="61">
        <v>172.31399999999999</v>
      </c>
      <c r="EV209" s="61">
        <v>175.86</v>
      </c>
      <c r="EW209" s="61">
        <v>178.905</v>
      </c>
      <c r="EX209" s="61">
        <v>182.053</v>
      </c>
      <c r="EY209" s="61">
        <v>185.48099999999999</v>
      </c>
      <c r="EZ209" s="61">
        <v>188.84700000000001</v>
      </c>
      <c r="FA209" s="61">
        <v>192.28800000000001</v>
      </c>
      <c r="FB209" s="61">
        <v>195.61</v>
      </c>
      <c r="FC209" s="61">
        <v>198.67599999999999</v>
      </c>
      <c r="FD209" s="61">
        <v>201.245</v>
      </c>
      <c r="FE209" s="61">
        <v>202.92</v>
      </c>
      <c r="FF209" s="61">
        <v>204.10400000000001</v>
      </c>
      <c r="FG209" s="61">
        <v>206.09200000000001</v>
      </c>
      <c r="FH209" s="61">
        <v>209.27500000000001</v>
      </c>
      <c r="FI209" s="61">
        <v>212.364</v>
      </c>
      <c r="FJ209" s="61">
        <v>215.32400000000001</v>
      </c>
      <c r="FK209" s="61">
        <v>218.03100000000001</v>
      </c>
      <c r="FL209" s="61">
        <v>220.13300000000001</v>
      </c>
      <c r="FM209" s="61">
        <v>221.82300000000001</v>
      </c>
      <c r="FN209" s="61">
        <v>223.58699999999999</v>
      </c>
      <c r="FO209" s="61">
        <v>225.749</v>
      </c>
      <c r="FP209" s="61">
        <v>228.161</v>
      </c>
      <c r="FQ209" s="61">
        <v>230.803</v>
      </c>
      <c r="FR209" s="61">
        <v>233.99700000000001</v>
      </c>
      <c r="FS209" s="61">
        <v>237.041</v>
      </c>
      <c r="FT209" s="61">
        <v>239.49799999999999</v>
      </c>
      <c r="FU209" s="61">
        <v>241.40299999999999</v>
      </c>
      <c r="FV209" s="61">
        <v>242.999</v>
      </c>
      <c r="FW209" s="61">
        <v>244.67599999999999</v>
      </c>
      <c r="FX209" s="61">
        <v>249.88499999999999</v>
      </c>
      <c r="FY209" s="61">
        <v>252.74600000000001</v>
      </c>
      <c r="FZ209" s="61">
        <v>254.71899999999999</v>
      </c>
      <c r="GA209" s="61">
        <v>256.83100000000002</v>
      </c>
      <c r="GB209" s="61">
        <v>259.012</v>
      </c>
      <c r="GC209" s="61">
        <v>261.27</v>
      </c>
      <c r="GD209" s="61">
        <v>266.07499999999999</v>
      </c>
      <c r="GE209" s="61">
        <v>267.52699999999999</v>
      </c>
      <c r="GF209" s="61">
        <v>269</v>
      </c>
      <c r="GG209" s="61">
        <v>271.19200000000001</v>
      </c>
      <c r="GH209" s="61">
        <v>274</v>
      </c>
      <c r="GI209" s="61">
        <v>277.27999999999997</v>
      </c>
      <c r="GJ209" s="61">
        <v>281.04300000000001</v>
      </c>
      <c r="GK209" s="61">
        <v>284.81200000000001</v>
      </c>
      <c r="GL209" s="61">
        <v>288.02999999999997</v>
      </c>
      <c r="GM209" s="61">
        <v>291.06400000000002</v>
      </c>
      <c r="GN209" s="61">
        <v>293.96600000000001</v>
      </c>
      <c r="GO209" s="61">
        <v>296.73700000000002</v>
      </c>
      <c r="GP209" s="61">
        <v>299.38799999999998</v>
      </c>
      <c r="GQ209" s="61">
        <v>301.93099999999998</v>
      </c>
      <c r="GR209" s="61">
        <v>304.36700000000002</v>
      </c>
      <c r="GS209" s="61">
        <v>307</v>
      </c>
      <c r="GT209" s="61"/>
      <c r="GU209" s="61">
        <v>344.27100000000002</v>
      </c>
    </row>
    <row r="210" spans="1:203">
      <c r="A210" s="30" t="s">
        <v>82</v>
      </c>
      <c r="B210" s="34"/>
      <c r="C210" s="33"/>
      <c r="D210" s="33"/>
      <c r="E210" s="33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  <c r="Z210" s="30"/>
      <c r="AA210" s="30"/>
      <c r="AB210" s="30"/>
      <c r="AC210" s="30"/>
      <c r="AD210" s="30"/>
      <c r="AE210" s="30"/>
      <c r="AF210" s="30"/>
      <c r="AG210" s="30"/>
      <c r="AH210" s="30"/>
      <c r="AI210" s="30"/>
      <c r="AJ210" s="30"/>
      <c r="AK210" s="30"/>
      <c r="AL210" s="30"/>
      <c r="AM210" s="30"/>
      <c r="AN210" s="30"/>
      <c r="AO210" s="30"/>
      <c r="AP210" s="30"/>
      <c r="AQ210" s="30"/>
      <c r="AR210" s="30"/>
      <c r="AS210" s="30"/>
      <c r="AT210" s="30"/>
      <c r="AU210" s="30"/>
      <c r="AV210" s="30"/>
      <c r="AW210" s="30"/>
      <c r="AX210" s="30"/>
      <c r="AY210" s="30"/>
      <c r="AZ210" s="30"/>
      <c r="BA210" s="30"/>
      <c r="BB210" s="30"/>
      <c r="BC210" s="30"/>
      <c r="BD210" s="30"/>
      <c r="BE210" s="30"/>
      <c r="BF210" s="30"/>
      <c r="BG210" s="30"/>
      <c r="BH210" s="30"/>
      <c r="BI210" s="30"/>
      <c r="BJ210" s="30"/>
      <c r="BK210" s="30"/>
      <c r="BL210" s="30"/>
      <c r="BM210" s="30"/>
      <c r="BN210" s="30"/>
      <c r="BO210" s="30"/>
      <c r="BP210" s="30"/>
      <c r="BQ210" s="30"/>
      <c r="BR210" s="30"/>
      <c r="BS210" s="30"/>
      <c r="BT210" s="30"/>
      <c r="BU210" s="30"/>
      <c r="BV210" s="30"/>
      <c r="BW210" s="30"/>
      <c r="BX210" s="30"/>
      <c r="BY210" s="30"/>
      <c r="BZ210" s="30"/>
      <c r="CA210" s="30"/>
      <c r="CB210" s="30"/>
      <c r="CC210" s="30"/>
      <c r="CD210" s="30"/>
      <c r="CE210" s="30"/>
      <c r="CF210" s="30"/>
      <c r="CG210" s="30"/>
      <c r="CH210" s="30"/>
      <c r="CI210" s="30"/>
      <c r="CJ210" s="30"/>
      <c r="CK210" s="30"/>
      <c r="CL210" s="30"/>
      <c r="CM210" s="30"/>
      <c r="CN210" s="30"/>
      <c r="CO210" s="30"/>
      <c r="CP210" s="30"/>
      <c r="CQ210" s="30"/>
      <c r="CR210" s="30"/>
      <c r="CS210" s="30"/>
      <c r="CT210" s="30"/>
      <c r="CU210" s="30"/>
      <c r="CV210" s="30"/>
      <c r="CW210" s="30"/>
      <c r="CX210" s="30"/>
      <c r="CY210" s="30"/>
      <c r="CZ210" s="30"/>
      <c r="DA210" s="30"/>
      <c r="DB210" s="30"/>
      <c r="DC210" s="30"/>
      <c r="DD210" s="30"/>
      <c r="DE210" s="30"/>
      <c r="DF210" s="30"/>
      <c r="DG210" s="30"/>
      <c r="DH210" s="30"/>
      <c r="DI210" s="30"/>
      <c r="DJ210" s="30"/>
      <c r="DK210" s="30"/>
      <c r="DL210" s="30"/>
      <c r="DM210" s="30"/>
      <c r="DN210" s="30"/>
      <c r="DO210" s="30"/>
      <c r="DP210" s="30"/>
      <c r="DQ210" s="30"/>
      <c r="DR210" s="30"/>
      <c r="DS210" s="30"/>
      <c r="DT210" s="30"/>
      <c r="DU210" s="30"/>
      <c r="DV210" s="30"/>
      <c r="DW210" s="30"/>
      <c r="DX210" s="30"/>
      <c r="DY210" s="30"/>
      <c r="DZ210" s="30"/>
      <c r="EA210" s="30"/>
      <c r="EB210" s="30"/>
      <c r="EC210" s="30"/>
      <c r="ED210" s="30"/>
      <c r="EE210" s="30"/>
      <c r="EF210" s="30"/>
      <c r="EG210" s="30"/>
      <c r="EH210" s="30"/>
      <c r="EI210" s="30"/>
      <c r="EJ210" s="30"/>
      <c r="EK210" s="30"/>
      <c r="EL210" s="61">
        <v>54.759</v>
      </c>
      <c r="EM210" s="61">
        <v>53.86</v>
      </c>
      <c r="EN210" s="61">
        <v>53.137</v>
      </c>
      <c r="EO210" s="61">
        <v>52.423000000000002</v>
      </c>
      <c r="EP210" s="61">
        <v>51.719000000000001</v>
      </c>
      <c r="EQ210" s="61">
        <v>51.024999999999999</v>
      </c>
      <c r="ER210" s="61">
        <v>50.338999999999999</v>
      </c>
      <c r="ES210" s="61">
        <v>49.662999999999997</v>
      </c>
      <c r="ET210" s="61">
        <v>48.996000000000002</v>
      </c>
      <c r="EU210" s="61">
        <v>48.338999999999999</v>
      </c>
      <c r="EV210" s="61">
        <v>47.689</v>
      </c>
      <c r="EW210" s="61">
        <v>47.243000000000002</v>
      </c>
      <c r="EX210" s="61">
        <v>47.664999999999999</v>
      </c>
      <c r="EY210" s="61">
        <v>48.091000000000001</v>
      </c>
      <c r="EZ210" s="61">
        <v>48.52</v>
      </c>
      <c r="FA210" s="61">
        <v>48.954000000000001</v>
      </c>
      <c r="FB210" s="61">
        <v>49.448</v>
      </c>
      <c r="FC210" s="61">
        <v>50.209000000000003</v>
      </c>
      <c r="FD210" s="61">
        <v>50.981999999999999</v>
      </c>
      <c r="FE210" s="61">
        <v>51.767000000000003</v>
      </c>
      <c r="FF210" s="61">
        <v>52.563000000000002</v>
      </c>
      <c r="FG210" s="61">
        <v>53.473999999999997</v>
      </c>
      <c r="FH210" s="61">
        <v>54.877000000000002</v>
      </c>
      <c r="FI210" s="61">
        <v>56.317</v>
      </c>
      <c r="FJ210" s="61">
        <v>57.793999999999997</v>
      </c>
      <c r="FK210" s="61">
        <v>59.31</v>
      </c>
      <c r="FL210" s="61">
        <v>60.686999999999998</v>
      </c>
      <c r="FM210" s="61">
        <v>61.503</v>
      </c>
      <c r="FN210" s="61">
        <v>62.331000000000003</v>
      </c>
      <c r="FO210" s="61">
        <v>63.17</v>
      </c>
      <c r="FP210" s="61">
        <v>64.019000000000005</v>
      </c>
      <c r="FQ210" s="61">
        <v>64.66</v>
      </c>
      <c r="FR210" s="61">
        <v>64.58</v>
      </c>
      <c r="FS210" s="61">
        <v>64.501000000000005</v>
      </c>
      <c r="FT210" s="61">
        <v>64.421999999999997</v>
      </c>
      <c r="FU210" s="61">
        <v>64.341999999999999</v>
      </c>
      <c r="FV210" s="61">
        <v>64.531000000000006</v>
      </c>
      <c r="FW210" s="61">
        <v>65.45</v>
      </c>
      <c r="FX210" s="61">
        <v>66.537999999999997</v>
      </c>
      <c r="FY210" s="61">
        <v>67.644000000000005</v>
      </c>
      <c r="FZ210" s="61">
        <v>68.766000000000005</v>
      </c>
      <c r="GA210" s="61">
        <v>69.879000000000005</v>
      </c>
      <c r="GB210" s="61">
        <v>70.475999999999999</v>
      </c>
      <c r="GC210" s="61">
        <v>70.72</v>
      </c>
      <c r="GD210" s="61">
        <v>70.971000000000004</v>
      </c>
      <c r="GE210" s="61">
        <v>71.27</v>
      </c>
      <c r="GF210" s="61">
        <v>71.55</v>
      </c>
      <c r="GG210" s="61">
        <v>71.852999999999994</v>
      </c>
      <c r="GH210" s="61">
        <v>72.183000000000007</v>
      </c>
      <c r="GI210" s="61">
        <v>72.537000000000006</v>
      </c>
      <c r="GJ210" s="61">
        <v>72.911000000000001</v>
      </c>
      <c r="GK210" s="61">
        <v>73.298000000000002</v>
      </c>
      <c r="GL210" s="61">
        <v>73.691999999999993</v>
      </c>
      <c r="GM210" s="61">
        <v>74.09</v>
      </c>
      <c r="GN210" s="61">
        <v>74.492000000000004</v>
      </c>
      <c r="GO210" s="61">
        <v>74.897999999999996</v>
      </c>
      <c r="GP210" s="61">
        <v>75.302999999999997</v>
      </c>
      <c r="GQ210" s="61">
        <v>75.706999999999994</v>
      </c>
      <c r="GR210" s="61">
        <v>76.111000000000004</v>
      </c>
      <c r="GS210" s="61">
        <v>77</v>
      </c>
      <c r="GT210" s="61"/>
      <c r="GU210" s="61">
        <v>82.578999999999994</v>
      </c>
    </row>
    <row r="211" spans="1:203">
      <c r="A211" s="30" t="s">
        <v>83</v>
      </c>
      <c r="B211" s="30"/>
      <c r="C211" s="33"/>
      <c r="D211" s="33"/>
      <c r="E211" s="33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  <c r="AC211" s="30"/>
      <c r="AD211" s="30"/>
      <c r="AE211" s="30"/>
      <c r="AF211" s="30"/>
      <c r="AG211" s="30"/>
      <c r="AH211" s="30"/>
      <c r="AI211" s="30"/>
      <c r="AJ211" s="30"/>
      <c r="AK211" s="30"/>
      <c r="AL211" s="30"/>
      <c r="AM211" s="30"/>
      <c r="AN211" s="30"/>
      <c r="AO211" s="30"/>
      <c r="AP211" s="30"/>
      <c r="AQ211" s="30"/>
      <c r="AR211" s="30"/>
      <c r="AS211" s="30"/>
      <c r="AT211" s="30"/>
      <c r="AU211" s="30"/>
      <c r="AV211" s="30"/>
      <c r="AW211" s="30"/>
      <c r="AX211" s="30"/>
      <c r="AY211" s="30"/>
      <c r="AZ211" s="30"/>
      <c r="BA211" s="30"/>
      <c r="BB211" s="30"/>
      <c r="BC211" s="30"/>
      <c r="BD211" s="30"/>
      <c r="BE211" s="30"/>
      <c r="BF211" s="30"/>
      <c r="BG211" s="30"/>
      <c r="BH211" s="30"/>
      <c r="BI211" s="30"/>
      <c r="BJ211" s="30"/>
      <c r="BK211" s="30"/>
      <c r="BL211" s="30"/>
      <c r="BM211" s="30"/>
      <c r="BN211" s="30"/>
      <c r="BO211" s="30"/>
      <c r="BP211" s="30"/>
      <c r="BQ211" s="30"/>
      <c r="BR211" s="30"/>
      <c r="BS211" s="30"/>
      <c r="BT211" s="30"/>
      <c r="BU211" s="30"/>
      <c r="BV211" s="30"/>
      <c r="BW211" s="30"/>
      <c r="BX211" s="30"/>
      <c r="BY211" s="30"/>
      <c r="BZ211" s="30"/>
      <c r="CA211" s="30"/>
      <c r="CB211" s="30"/>
      <c r="CC211" s="30"/>
      <c r="CD211" s="30"/>
      <c r="CE211" s="30"/>
      <c r="CF211" s="30"/>
      <c r="CG211" s="30"/>
      <c r="CH211" s="30"/>
      <c r="CI211" s="30"/>
      <c r="CJ211" s="30"/>
      <c r="CK211" s="30"/>
      <c r="CL211" s="30"/>
      <c r="CM211" s="30"/>
      <c r="CN211" s="30"/>
      <c r="CO211" s="30"/>
      <c r="CP211" s="30"/>
      <c r="CQ211" s="30"/>
      <c r="CR211" s="30"/>
      <c r="CS211" s="30"/>
      <c r="CT211" s="30"/>
      <c r="CU211" s="30"/>
      <c r="CV211" s="30"/>
      <c r="CW211" s="30"/>
      <c r="CX211" s="30"/>
      <c r="CY211" s="30"/>
      <c r="CZ211" s="30"/>
      <c r="DA211" s="30"/>
      <c r="DB211" s="30"/>
      <c r="DC211" s="30"/>
      <c r="DD211" s="30"/>
      <c r="DE211" s="30"/>
      <c r="DF211" s="30"/>
      <c r="DG211" s="30"/>
      <c r="DH211" s="30"/>
      <c r="DI211" s="30"/>
      <c r="DJ211" s="30"/>
      <c r="DK211" s="30"/>
      <c r="DL211" s="30"/>
      <c r="DM211" s="30"/>
      <c r="DN211" s="30"/>
      <c r="DO211" s="30"/>
      <c r="DP211" s="30"/>
      <c r="DQ211" s="30"/>
      <c r="DR211" s="30"/>
      <c r="DS211" s="30"/>
      <c r="DT211" s="30"/>
      <c r="DU211" s="30"/>
      <c r="DV211" s="30"/>
      <c r="DW211" s="30"/>
      <c r="DX211" s="30"/>
      <c r="DY211" s="30"/>
      <c r="DZ211" s="30"/>
      <c r="EA211" s="30"/>
      <c r="EB211" s="30"/>
      <c r="EC211" s="30"/>
      <c r="ED211" s="30"/>
      <c r="EE211" s="30"/>
      <c r="EF211" s="30"/>
      <c r="EG211" s="30"/>
      <c r="EH211" s="30"/>
      <c r="EI211" s="30"/>
      <c r="EJ211" s="30"/>
      <c r="EK211" s="30"/>
      <c r="EL211" s="61">
        <v>56.823999999999998</v>
      </c>
      <c r="EM211" s="61">
        <v>57.451000000000001</v>
      </c>
      <c r="EN211" s="61">
        <v>58.085000000000001</v>
      </c>
      <c r="EO211" s="61">
        <v>58.701999999999998</v>
      </c>
      <c r="EP211" s="61">
        <v>59.284999999999997</v>
      </c>
      <c r="EQ211" s="61">
        <v>59.85</v>
      </c>
      <c r="ER211" s="61">
        <v>60.412999999999997</v>
      </c>
      <c r="ES211" s="61">
        <v>60.99</v>
      </c>
      <c r="ET211" s="61">
        <v>61.603999999999999</v>
      </c>
      <c r="EU211" s="61">
        <v>62.262</v>
      </c>
      <c r="EV211" s="61">
        <v>62.965000000000003</v>
      </c>
      <c r="EW211" s="61">
        <v>63.646999999999998</v>
      </c>
      <c r="EX211" s="61">
        <v>64.233000000000004</v>
      </c>
      <c r="EY211" s="61">
        <v>64.902000000000001</v>
      </c>
      <c r="EZ211" s="61">
        <v>65.613</v>
      </c>
      <c r="FA211" s="61">
        <v>66.311999999999998</v>
      </c>
      <c r="FB211" s="61">
        <v>66.944000000000003</v>
      </c>
      <c r="FC211" s="61">
        <v>67.546999999999997</v>
      </c>
      <c r="FD211" s="61">
        <v>68.069999999999993</v>
      </c>
      <c r="FE211" s="61">
        <v>68.545000000000002</v>
      </c>
      <c r="FF211" s="61">
        <v>69.001999999999995</v>
      </c>
      <c r="FG211" s="61">
        <v>69.488</v>
      </c>
      <c r="FH211" s="61">
        <v>70.268000000000001</v>
      </c>
      <c r="FI211" s="61">
        <v>70.989000000000004</v>
      </c>
      <c r="FJ211" s="61">
        <v>71.66</v>
      </c>
      <c r="FK211" s="61">
        <v>72.289000000000001</v>
      </c>
      <c r="FL211" s="61">
        <v>72.900000000000006</v>
      </c>
      <c r="FM211" s="61">
        <v>73.534999999999997</v>
      </c>
      <c r="FN211" s="61">
        <v>74.186000000000007</v>
      </c>
      <c r="FO211" s="61">
        <v>74.852000000000004</v>
      </c>
      <c r="FP211" s="61">
        <v>75.531000000000006</v>
      </c>
      <c r="FQ211" s="61">
        <v>76.245000000000005</v>
      </c>
      <c r="FR211" s="61">
        <v>77.067999999999998</v>
      </c>
      <c r="FS211" s="61">
        <v>77.899000000000001</v>
      </c>
      <c r="FT211" s="61">
        <v>78.739999999999995</v>
      </c>
      <c r="FU211" s="61">
        <v>79.588999999999999</v>
      </c>
      <c r="FV211" s="61">
        <v>80.447999999999993</v>
      </c>
      <c r="FW211" s="61">
        <v>81.278999999999996</v>
      </c>
      <c r="FX211" s="61">
        <v>82.082999999999998</v>
      </c>
      <c r="FY211" s="61">
        <v>82.86</v>
      </c>
      <c r="FZ211" s="61">
        <v>83.608999999999995</v>
      </c>
      <c r="GA211" s="61">
        <v>84.233000000000004</v>
      </c>
      <c r="GB211" s="61">
        <v>84.741</v>
      </c>
      <c r="GC211" s="61">
        <v>85.218000000000004</v>
      </c>
      <c r="GD211" s="61">
        <v>85.691999999999993</v>
      </c>
      <c r="GE211" s="61">
        <v>86.251000000000005</v>
      </c>
      <c r="GF211" s="61">
        <v>86.781999999999996</v>
      </c>
      <c r="GG211" s="61">
        <v>87.311999999999998</v>
      </c>
      <c r="GH211" s="61">
        <v>87.832999999999998</v>
      </c>
      <c r="GI211" s="61">
        <v>88.334999999999994</v>
      </c>
      <c r="GJ211" s="61">
        <v>88.813999999999993</v>
      </c>
      <c r="GK211" s="61">
        <v>89.266000000000005</v>
      </c>
      <c r="GL211" s="61">
        <v>89.680999999999997</v>
      </c>
      <c r="GM211" s="61">
        <v>90.057000000000002</v>
      </c>
      <c r="GN211" s="61">
        <v>90.394999999999996</v>
      </c>
      <c r="GO211" s="61">
        <v>90.697999999999993</v>
      </c>
      <c r="GP211" s="61">
        <v>90.968999999999994</v>
      </c>
      <c r="GQ211" s="61">
        <v>91.209000000000003</v>
      </c>
      <c r="GR211" s="61">
        <v>91.427000000000007</v>
      </c>
      <c r="GS211" s="61">
        <v>92</v>
      </c>
      <c r="GT211" s="61"/>
      <c r="GU211" s="61">
        <v>92.959000000000003</v>
      </c>
    </row>
    <row r="212" spans="1:203">
      <c r="A212" s="30" t="s">
        <v>84</v>
      </c>
      <c r="B212" s="30"/>
      <c r="C212" s="33"/>
      <c r="D212" s="33"/>
      <c r="E212" s="33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  <c r="Z212" s="30"/>
      <c r="AA212" s="30"/>
      <c r="AB212" s="30"/>
      <c r="AC212" s="30"/>
      <c r="AD212" s="30"/>
      <c r="AE212" s="30"/>
      <c r="AF212" s="30"/>
      <c r="AG212" s="30"/>
      <c r="AH212" s="30"/>
      <c r="AI212" s="30"/>
      <c r="AJ212" s="30"/>
      <c r="AK212" s="30"/>
      <c r="AL212" s="30"/>
      <c r="AM212" s="30"/>
      <c r="AN212" s="30"/>
      <c r="AO212" s="30"/>
      <c r="AP212" s="30"/>
      <c r="AQ212" s="30"/>
      <c r="AR212" s="30"/>
      <c r="AS212" s="30"/>
      <c r="AT212" s="30"/>
      <c r="AU212" s="30"/>
      <c r="AV212" s="30"/>
      <c r="AW212" s="30"/>
      <c r="AX212" s="30"/>
      <c r="AY212" s="30"/>
      <c r="AZ212" s="30"/>
      <c r="BA212" s="30"/>
      <c r="BB212" s="30"/>
      <c r="BC212" s="30"/>
      <c r="BD212" s="30"/>
      <c r="BE212" s="30"/>
      <c r="BF212" s="30"/>
      <c r="BG212" s="30"/>
      <c r="BH212" s="30"/>
      <c r="BI212" s="30"/>
      <c r="BJ212" s="30"/>
      <c r="BK212" s="30"/>
      <c r="BL212" s="30"/>
      <c r="BM212" s="30"/>
      <c r="BN212" s="30"/>
      <c r="BO212" s="30"/>
      <c r="BP212" s="30"/>
      <c r="BQ212" s="30"/>
      <c r="BR212" s="30"/>
      <c r="BS212" s="30"/>
      <c r="BT212" s="30"/>
      <c r="BU212" s="30"/>
      <c r="BV212" s="30"/>
      <c r="BW212" s="30"/>
      <c r="BX212" s="30"/>
      <c r="BY212" s="30"/>
      <c r="BZ212" s="30"/>
      <c r="CA212" s="30"/>
      <c r="CB212" s="30"/>
      <c r="CC212" s="30"/>
      <c r="CD212" s="30"/>
      <c r="CE212" s="30"/>
      <c r="CF212" s="30"/>
      <c r="CG212" s="30"/>
      <c r="CH212" s="30"/>
      <c r="CI212" s="30"/>
      <c r="CJ212" s="30"/>
      <c r="CK212" s="30"/>
      <c r="CL212" s="30"/>
      <c r="CM212" s="30"/>
      <c r="CN212" s="30"/>
      <c r="CO212" s="30"/>
      <c r="CP212" s="30"/>
      <c r="CQ212" s="30"/>
      <c r="CR212" s="30"/>
      <c r="CS212" s="30"/>
      <c r="CT212" s="30"/>
      <c r="CU212" s="30"/>
      <c r="CV212" s="30"/>
      <c r="CW212" s="30"/>
      <c r="CX212" s="30"/>
      <c r="CY212" s="30"/>
      <c r="CZ212" s="30"/>
      <c r="DA212" s="30"/>
      <c r="DB212" s="30"/>
      <c r="DC212" s="30"/>
      <c r="DD212" s="30"/>
      <c r="DE212" s="30"/>
      <c r="DF212" s="30"/>
      <c r="DG212" s="30"/>
      <c r="DH212" s="30"/>
      <c r="DI212" s="30"/>
      <c r="DJ212" s="30"/>
      <c r="DK212" s="30"/>
      <c r="DL212" s="30"/>
      <c r="DM212" s="30"/>
      <c r="DN212" s="30"/>
      <c r="DO212" s="30"/>
      <c r="DP212" s="30"/>
      <c r="DQ212" s="30"/>
      <c r="DR212" s="30"/>
      <c r="DS212" s="30"/>
      <c r="DT212" s="30"/>
      <c r="DU212" s="30"/>
      <c r="DV212" s="30"/>
      <c r="DW212" s="30"/>
      <c r="DX212" s="30"/>
      <c r="DY212" s="30"/>
      <c r="DZ212" s="30"/>
      <c r="EA212" s="30"/>
      <c r="EB212" s="30"/>
      <c r="EC212" s="30"/>
      <c r="ED212" s="30"/>
      <c r="EE212" s="30"/>
      <c r="EF212" s="30"/>
      <c r="EG212" s="30"/>
      <c r="EH212" s="30"/>
      <c r="EI212" s="30"/>
      <c r="EJ212" s="30"/>
      <c r="EK212" s="30"/>
      <c r="EL212" s="61">
        <v>13.5</v>
      </c>
      <c r="EM212" s="61">
        <v>14</v>
      </c>
      <c r="EN212" s="61">
        <v>13.9</v>
      </c>
      <c r="EO212" s="61">
        <v>14.05</v>
      </c>
      <c r="EP212" s="61">
        <v>14.4</v>
      </c>
      <c r="EQ212" s="61">
        <v>14.7</v>
      </c>
      <c r="ER212" s="61">
        <v>15</v>
      </c>
      <c r="ES212" s="61">
        <v>15.2</v>
      </c>
      <c r="ET212" s="61">
        <v>15.45</v>
      </c>
      <c r="EU212" s="61">
        <v>15.9</v>
      </c>
      <c r="EV212" s="61">
        <v>16.425999999999998</v>
      </c>
      <c r="EW212" s="61">
        <v>16.824999999999999</v>
      </c>
      <c r="EX212" s="61">
        <v>17.295000000000002</v>
      </c>
      <c r="EY212" s="61">
        <v>17.844000000000001</v>
      </c>
      <c r="EZ212" s="61">
        <v>18.390999999999998</v>
      </c>
      <c r="FA212" s="61">
        <v>18.721</v>
      </c>
      <c r="FB212" s="61">
        <v>19.065999999999999</v>
      </c>
      <c r="FC212" s="61">
        <v>19.446000000000002</v>
      </c>
      <c r="FD212" s="61">
        <v>19.965</v>
      </c>
      <c r="FE212" s="61">
        <v>20.526</v>
      </c>
      <c r="FF212" s="61">
        <v>21.103000000000002</v>
      </c>
      <c r="FG212" s="61">
        <v>21.788</v>
      </c>
      <c r="FH212" s="61">
        <v>22.24</v>
      </c>
      <c r="FI212" s="61">
        <v>22.864000000000001</v>
      </c>
      <c r="FJ212" s="61">
        <v>23.33</v>
      </c>
      <c r="FK212" s="61">
        <v>23.413</v>
      </c>
      <c r="FL212" s="61">
        <v>23.513999999999999</v>
      </c>
      <c r="FM212" s="61">
        <v>23.927</v>
      </c>
      <c r="FN212" s="61">
        <v>24.411999999999999</v>
      </c>
      <c r="FO212" s="61">
        <v>24.741</v>
      </c>
      <c r="FP212" s="61">
        <v>25.074000000000002</v>
      </c>
      <c r="FQ212" s="61">
        <v>25.672000000000001</v>
      </c>
      <c r="FR212" s="61">
        <v>26.254999999999999</v>
      </c>
      <c r="FS212" s="61">
        <v>26.446000000000002</v>
      </c>
      <c r="FT212" s="61">
        <v>26.597000000000001</v>
      </c>
      <c r="FU212" s="61">
        <v>26.879000000000001</v>
      </c>
      <c r="FV212" s="61">
        <v>27.238</v>
      </c>
      <c r="FW212" s="61">
        <v>27.545999999999999</v>
      </c>
      <c r="FX212" s="61">
        <v>27.824999999999999</v>
      </c>
      <c r="FY212" s="61">
        <v>28.074000000000002</v>
      </c>
      <c r="FZ212" s="61">
        <v>28.795999999999999</v>
      </c>
      <c r="GA212" s="61">
        <v>29.288</v>
      </c>
      <c r="GB212" s="61">
        <v>29.706</v>
      </c>
      <c r="GC212" s="61">
        <v>30.167999999999999</v>
      </c>
      <c r="GD212" s="61">
        <v>30.548999999999999</v>
      </c>
      <c r="GE212" s="61">
        <v>30.855</v>
      </c>
      <c r="GF212" s="61">
        <v>31.111999999999998</v>
      </c>
      <c r="GG212" s="61">
        <v>31.295999999999999</v>
      </c>
      <c r="GH212" s="61">
        <v>31.539000000000001</v>
      </c>
      <c r="GI212" s="61">
        <v>31.875</v>
      </c>
      <c r="GJ212" s="61">
        <v>32.207000000000001</v>
      </c>
      <c r="GK212" s="61">
        <v>32.531999999999996</v>
      </c>
      <c r="GL212" s="61">
        <v>32.847000000000001</v>
      </c>
      <c r="GM212" s="61">
        <v>33.15</v>
      </c>
      <c r="GN212" s="61">
        <v>33.442999999999998</v>
      </c>
      <c r="GO212" s="61">
        <v>33.725999999999999</v>
      </c>
      <c r="GP212" s="61">
        <v>33.999000000000002</v>
      </c>
      <c r="GQ212" s="61">
        <v>34.261000000000003</v>
      </c>
      <c r="GR212" s="61">
        <v>34.515000000000001</v>
      </c>
      <c r="GS212" s="61">
        <v>35</v>
      </c>
      <c r="GT212" s="61"/>
      <c r="GU212" s="61">
        <v>37.933</v>
      </c>
    </row>
    <row r="213" spans="1:203">
      <c r="A213" s="30" t="s">
        <v>85</v>
      </c>
      <c r="B213" s="30"/>
      <c r="C213" s="33"/>
      <c r="D213" s="33"/>
      <c r="E213" s="33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  <c r="Y213" s="30"/>
      <c r="Z213" s="30"/>
      <c r="AA213" s="30"/>
      <c r="AB213" s="30"/>
      <c r="AC213" s="30"/>
      <c r="AD213" s="30"/>
      <c r="AE213" s="30"/>
      <c r="AF213" s="30"/>
      <c r="AG213" s="30"/>
      <c r="AH213" s="30"/>
      <c r="AI213" s="30"/>
      <c r="AJ213" s="30"/>
      <c r="AK213" s="30"/>
      <c r="AL213" s="30"/>
      <c r="AM213" s="30"/>
      <c r="AN213" s="30"/>
      <c r="AO213" s="30"/>
      <c r="AP213" s="30"/>
      <c r="AQ213" s="30"/>
      <c r="AR213" s="30"/>
      <c r="AS213" s="30"/>
      <c r="AT213" s="30"/>
      <c r="AU213" s="30"/>
      <c r="AV213" s="30"/>
      <c r="AW213" s="30"/>
      <c r="AX213" s="30"/>
      <c r="AY213" s="30"/>
      <c r="AZ213" s="30"/>
      <c r="BA213" s="30"/>
      <c r="BB213" s="30"/>
      <c r="BC213" s="30"/>
      <c r="BD213" s="30"/>
      <c r="BE213" s="30"/>
      <c r="BF213" s="30"/>
      <c r="BG213" s="30"/>
      <c r="BH213" s="30"/>
      <c r="BI213" s="30"/>
      <c r="BJ213" s="30"/>
      <c r="BK213" s="30"/>
      <c r="BL213" s="30"/>
      <c r="BM213" s="30"/>
      <c r="BN213" s="30"/>
      <c r="BO213" s="30"/>
      <c r="BP213" s="30"/>
      <c r="BQ213" s="30"/>
      <c r="BR213" s="30"/>
      <c r="BS213" s="30"/>
      <c r="BT213" s="30"/>
      <c r="BU213" s="30"/>
      <c r="BV213" s="30"/>
      <c r="BW213" s="30"/>
      <c r="BX213" s="30"/>
      <c r="BY213" s="30"/>
      <c r="BZ213" s="30"/>
      <c r="CA213" s="30"/>
      <c r="CB213" s="30"/>
      <c r="CC213" s="30"/>
      <c r="CD213" s="30"/>
      <c r="CE213" s="30"/>
      <c r="CF213" s="30"/>
      <c r="CG213" s="30"/>
      <c r="CH213" s="30"/>
      <c r="CI213" s="30"/>
      <c r="CJ213" s="30"/>
      <c r="CK213" s="30"/>
      <c r="CL213" s="30"/>
      <c r="CM213" s="30"/>
      <c r="CN213" s="30"/>
      <c r="CO213" s="30"/>
      <c r="CP213" s="30"/>
      <c r="CQ213" s="30"/>
      <c r="CR213" s="30"/>
      <c r="CS213" s="30"/>
      <c r="CT213" s="30"/>
      <c r="CU213" s="30"/>
      <c r="CV213" s="30"/>
      <c r="CW213" s="30"/>
      <c r="CX213" s="30"/>
      <c r="CY213" s="30"/>
      <c r="CZ213" s="30"/>
      <c r="DA213" s="30"/>
      <c r="DB213" s="30"/>
      <c r="DC213" s="30"/>
      <c r="DD213" s="30"/>
      <c r="DE213" s="30"/>
      <c r="DF213" s="30"/>
      <c r="DG213" s="30"/>
      <c r="DH213" s="30"/>
      <c r="DI213" s="30"/>
      <c r="DJ213" s="30"/>
      <c r="DK213" s="30"/>
      <c r="DL213" s="30"/>
      <c r="DM213" s="30"/>
      <c r="DN213" s="30"/>
      <c r="DO213" s="30"/>
      <c r="DP213" s="30"/>
      <c r="DQ213" s="30"/>
      <c r="DR213" s="30"/>
      <c r="DS213" s="30"/>
      <c r="DT213" s="30"/>
      <c r="DU213" s="30"/>
      <c r="DV213" s="30"/>
      <c r="DW213" s="30"/>
      <c r="DX213" s="30"/>
      <c r="DY213" s="30"/>
      <c r="DZ213" s="30"/>
      <c r="EA213" s="30"/>
      <c r="EB213" s="30"/>
      <c r="EC213" s="30"/>
      <c r="ED213" s="30"/>
      <c r="EE213" s="30"/>
      <c r="EF213" s="30"/>
      <c r="EG213" s="30"/>
      <c r="EH213" s="30"/>
      <c r="EI213" s="30"/>
      <c r="EJ213" s="30"/>
      <c r="EK213" s="30"/>
      <c r="EL213" s="61">
        <v>295.58699999999999</v>
      </c>
      <c r="EM213" s="61">
        <v>297.42500000000001</v>
      </c>
      <c r="EN213" s="61">
        <v>299.26299999999998</v>
      </c>
      <c r="EO213" s="61">
        <v>301.101</v>
      </c>
      <c r="EP213" s="61">
        <v>302.93900000000002</v>
      </c>
      <c r="EQ213" s="61">
        <v>304.77699999999999</v>
      </c>
      <c r="ER213" s="61">
        <v>306.61500000000001</v>
      </c>
      <c r="ES213" s="61">
        <v>308.45299999999997</v>
      </c>
      <c r="ET213" s="61">
        <v>310.291</v>
      </c>
      <c r="EU213" s="61">
        <v>312.12900000000002</v>
      </c>
      <c r="EV213" s="61">
        <v>313.96899999999999</v>
      </c>
      <c r="EW213" s="61">
        <v>316.84500000000003</v>
      </c>
      <c r="EX213" s="61">
        <v>320.75</v>
      </c>
      <c r="EY213" s="61">
        <v>324.10000000000002</v>
      </c>
      <c r="EZ213" s="61">
        <v>327.75</v>
      </c>
      <c r="FA213" s="61">
        <v>331.5</v>
      </c>
      <c r="FB213" s="61">
        <v>333.89499999999998</v>
      </c>
      <c r="FC213" s="61">
        <v>335.012</v>
      </c>
      <c r="FD213" s="61">
        <v>335.86700000000002</v>
      </c>
      <c r="FE213" s="61">
        <v>337.5</v>
      </c>
      <c r="FF213" s="61">
        <v>339.17399999999998</v>
      </c>
      <c r="FG213" s="61">
        <v>342.4</v>
      </c>
      <c r="FH213" s="61">
        <v>346.6</v>
      </c>
      <c r="FI213" s="61">
        <v>350.45</v>
      </c>
      <c r="FJ213" s="61">
        <v>355.05</v>
      </c>
      <c r="FK213" s="61">
        <v>358.95</v>
      </c>
      <c r="FL213" s="61">
        <v>360.75</v>
      </c>
      <c r="FM213" s="61">
        <v>361.45</v>
      </c>
      <c r="FN213" s="61">
        <v>362.1</v>
      </c>
      <c r="FO213" s="61">
        <v>363</v>
      </c>
      <c r="FP213" s="61">
        <v>364.4</v>
      </c>
      <c r="FQ213" s="61">
        <v>365.4</v>
      </c>
      <c r="FR213" s="61">
        <v>365.71800000000002</v>
      </c>
      <c r="FS213" s="61">
        <v>365.88499999999999</v>
      </c>
      <c r="FT213" s="61">
        <v>366.27199999999999</v>
      </c>
      <c r="FU213" s="61">
        <v>367.16899999999998</v>
      </c>
      <c r="FV213" s="61">
        <v>369.01900000000001</v>
      </c>
      <c r="FW213" s="61">
        <v>371.66</v>
      </c>
      <c r="FX213" s="61">
        <v>375.62400000000002</v>
      </c>
      <c r="FY213" s="61">
        <v>377.62099999999998</v>
      </c>
      <c r="FZ213" s="61">
        <v>382.96600000000001</v>
      </c>
      <c r="GA213" s="61">
        <v>387.15199999999999</v>
      </c>
      <c r="GB213" s="61">
        <v>392.55200000000002</v>
      </c>
      <c r="GC213" s="61">
        <v>398.084</v>
      </c>
      <c r="GD213" s="61">
        <v>403.75599999999997</v>
      </c>
      <c r="GE213" s="61">
        <v>409.70400000000001</v>
      </c>
      <c r="GF213" s="61">
        <v>415.56599999999997</v>
      </c>
      <c r="GG213" s="61">
        <v>421.01400000000001</v>
      </c>
      <c r="GH213" s="61">
        <v>426.495</v>
      </c>
      <c r="GI213" s="61">
        <v>432.52699999999999</v>
      </c>
      <c r="GJ213" s="61">
        <v>438.77699999999999</v>
      </c>
      <c r="GK213" s="61">
        <v>444.779</v>
      </c>
      <c r="GL213" s="61">
        <v>450.786</v>
      </c>
      <c r="GM213" s="61">
        <v>456.76400000000001</v>
      </c>
      <c r="GN213" s="61">
        <v>462.69</v>
      </c>
      <c r="GO213" s="61">
        <v>468.57100000000003</v>
      </c>
      <c r="GP213" s="61">
        <v>474.41300000000001</v>
      </c>
      <c r="GQ213" s="61">
        <v>480.22199999999998</v>
      </c>
      <c r="GR213" s="61">
        <v>486.00599999999997</v>
      </c>
      <c r="GS213" s="61">
        <v>492</v>
      </c>
      <c r="GT213" s="61"/>
      <c r="GU213" s="61">
        <v>615.95899999999995</v>
      </c>
    </row>
    <row r="214" spans="1:203">
      <c r="A214" s="30" t="s">
        <v>86</v>
      </c>
      <c r="B214" s="30"/>
      <c r="C214" s="33"/>
      <c r="D214" s="33"/>
      <c r="E214" s="33"/>
      <c r="F214" s="30"/>
      <c r="G214" s="30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30"/>
      <c r="W214" s="30"/>
      <c r="X214" s="30"/>
      <c r="Y214" s="30"/>
      <c r="Z214" s="30"/>
      <c r="AA214" s="30"/>
      <c r="AB214" s="30"/>
      <c r="AC214" s="30"/>
      <c r="AD214" s="30"/>
      <c r="AE214" s="30"/>
      <c r="AF214" s="30"/>
      <c r="AG214" s="30"/>
      <c r="AH214" s="30"/>
      <c r="AI214" s="30"/>
      <c r="AJ214" s="30"/>
      <c r="AK214" s="30"/>
      <c r="AL214" s="30"/>
      <c r="AM214" s="30"/>
      <c r="AN214" s="30"/>
      <c r="AO214" s="30"/>
      <c r="AP214" s="30"/>
      <c r="AQ214" s="30"/>
      <c r="AR214" s="30"/>
      <c r="AS214" s="30"/>
      <c r="AT214" s="30"/>
      <c r="AU214" s="30"/>
      <c r="AV214" s="30"/>
      <c r="AW214" s="30"/>
      <c r="AX214" s="30"/>
      <c r="AY214" s="30"/>
      <c r="AZ214" s="30"/>
      <c r="BA214" s="30"/>
      <c r="BB214" s="30"/>
      <c r="BC214" s="30"/>
      <c r="BD214" s="30"/>
      <c r="BE214" s="30"/>
      <c r="BF214" s="30"/>
      <c r="BG214" s="30"/>
      <c r="BH214" s="30"/>
      <c r="BI214" s="30"/>
      <c r="BJ214" s="30"/>
      <c r="BK214" s="30"/>
      <c r="BL214" s="30"/>
      <c r="BM214" s="30"/>
      <c r="BN214" s="30"/>
      <c r="BO214" s="30"/>
      <c r="BP214" s="30"/>
      <c r="BQ214" s="30"/>
      <c r="BR214" s="30"/>
      <c r="BS214" s="30"/>
      <c r="BT214" s="30"/>
      <c r="BU214" s="30"/>
      <c r="BV214" s="30"/>
      <c r="BW214" s="30"/>
      <c r="BX214" s="30"/>
      <c r="BY214" s="30"/>
      <c r="BZ214" s="30"/>
      <c r="CA214" s="30"/>
      <c r="CB214" s="30"/>
      <c r="CC214" s="30"/>
      <c r="CD214" s="30"/>
      <c r="CE214" s="30"/>
      <c r="CF214" s="30"/>
      <c r="CG214" s="30"/>
      <c r="CH214" s="30"/>
      <c r="CI214" s="30"/>
      <c r="CJ214" s="30"/>
      <c r="CK214" s="30"/>
      <c r="CL214" s="30"/>
      <c r="CM214" s="30"/>
      <c r="CN214" s="30"/>
      <c r="CO214" s="30"/>
      <c r="CP214" s="30"/>
      <c r="CQ214" s="30"/>
      <c r="CR214" s="30"/>
      <c r="CS214" s="30"/>
      <c r="CT214" s="30"/>
      <c r="CU214" s="30"/>
      <c r="CV214" s="30"/>
      <c r="CW214" s="30"/>
      <c r="CX214" s="30"/>
      <c r="CY214" s="30"/>
      <c r="CZ214" s="30"/>
      <c r="DA214" s="30"/>
      <c r="DB214" s="30"/>
      <c r="DC214" s="30"/>
      <c r="DD214" s="30"/>
      <c r="DE214" s="30"/>
      <c r="DF214" s="30"/>
      <c r="DG214" s="30"/>
      <c r="DH214" s="30"/>
      <c r="DI214" s="30"/>
      <c r="DJ214" s="30"/>
      <c r="DK214" s="30"/>
      <c r="DL214" s="30"/>
      <c r="DM214" s="30"/>
      <c r="DN214" s="30"/>
      <c r="DO214" s="30"/>
      <c r="DP214" s="30"/>
      <c r="DQ214" s="30"/>
      <c r="DR214" s="30"/>
      <c r="DS214" s="30"/>
      <c r="DT214" s="30"/>
      <c r="DU214" s="30"/>
      <c r="DV214" s="30"/>
      <c r="DW214" s="30"/>
      <c r="DX214" s="30"/>
      <c r="DY214" s="30"/>
      <c r="DZ214" s="30"/>
      <c r="EA214" s="30"/>
      <c r="EB214" s="30"/>
      <c r="EC214" s="30"/>
      <c r="ED214" s="30"/>
      <c r="EE214" s="30"/>
      <c r="EF214" s="30"/>
      <c r="EG214" s="30"/>
      <c r="EH214" s="30"/>
      <c r="EI214" s="30"/>
      <c r="EJ214" s="30"/>
      <c r="EK214" s="30"/>
      <c r="EL214" s="61">
        <v>311.97300000000001</v>
      </c>
      <c r="EM214" s="61">
        <v>312.64600000000002</v>
      </c>
      <c r="EN214" s="61">
        <v>316.61900000000003</v>
      </c>
      <c r="EO214" s="61">
        <v>317.24799999999999</v>
      </c>
      <c r="EP214" s="61">
        <v>319.78699999999998</v>
      </c>
      <c r="EQ214" s="61">
        <v>314.36900000000003</v>
      </c>
      <c r="ER214" s="61">
        <v>314.06599999999997</v>
      </c>
      <c r="ES214" s="61">
        <v>318.779</v>
      </c>
      <c r="ET214" s="61">
        <v>321.94</v>
      </c>
      <c r="EU214" s="61">
        <v>324.84199999999998</v>
      </c>
      <c r="EV214" s="61">
        <v>328.517</v>
      </c>
      <c r="EW214" s="61">
        <v>328.85399999999998</v>
      </c>
      <c r="EX214" s="61">
        <v>329.01100000000002</v>
      </c>
      <c r="EY214" s="61">
        <v>328.11599999999999</v>
      </c>
      <c r="EZ214" s="61">
        <v>323.59100000000001</v>
      </c>
      <c r="FA214" s="61">
        <v>319.16399999999999</v>
      </c>
      <c r="FB214" s="61">
        <v>317.48200000000003</v>
      </c>
      <c r="FC214" s="61">
        <v>318.57299999999998</v>
      </c>
      <c r="FD214" s="61">
        <v>319.25400000000002</v>
      </c>
      <c r="FE214" s="61">
        <v>322.74900000000002</v>
      </c>
      <c r="FF214" s="61">
        <v>325.56900000000002</v>
      </c>
      <c r="FG214" s="61">
        <v>325.46800000000002</v>
      </c>
      <c r="FH214" s="61">
        <v>319.43</v>
      </c>
      <c r="FI214" s="61">
        <v>321.83800000000002</v>
      </c>
      <c r="FJ214" s="61">
        <v>323.524</v>
      </c>
      <c r="FK214" s="61">
        <v>327.84199999999998</v>
      </c>
      <c r="FL214" s="61">
        <v>329.35399999999998</v>
      </c>
      <c r="FM214" s="61">
        <v>332.06599999999997</v>
      </c>
      <c r="FN214" s="61">
        <v>339.786</v>
      </c>
      <c r="FO214" s="61">
        <v>346.87599999999998</v>
      </c>
      <c r="FP214" s="61">
        <v>364.00099999999998</v>
      </c>
      <c r="FQ214" s="61">
        <v>363.65199999999999</v>
      </c>
      <c r="FR214" s="61">
        <v>360.22199999999998</v>
      </c>
      <c r="FS214" s="61">
        <v>355.77300000000002</v>
      </c>
      <c r="FT214" s="61">
        <v>351.37900000000002</v>
      </c>
      <c r="FU214" s="61">
        <v>347.03899999999999</v>
      </c>
      <c r="FV214" s="61">
        <v>346.625</v>
      </c>
      <c r="FW214" s="61">
        <v>349.04700000000003</v>
      </c>
      <c r="FX214" s="61">
        <v>351.95100000000002</v>
      </c>
      <c r="FY214" s="61">
        <v>355.32299999999998</v>
      </c>
      <c r="FZ214" s="61">
        <v>359.10700000000003</v>
      </c>
      <c r="GA214" s="61">
        <v>362.57900000000001</v>
      </c>
      <c r="GB214" s="61">
        <v>365.89699999999999</v>
      </c>
      <c r="GC214" s="61">
        <v>370.00799999999998</v>
      </c>
      <c r="GD214" s="61">
        <v>373.60599999999999</v>
      </c>
      <c r="GE214" s="61">
        <v>376.89299999999997</v>
      </c>
      <c r="GF214" s="61">
        <v>379.96199999999999</v>
      </c>
      <c r="GG214" s="61">
        <v>382.95299999999997</v>
      </c>
      <c r="GH214" s="61">
        <v>385.608</v>
      </c>
      <c r="GI214" s="61">
        <v>387.79899999999998</v>
      </c>
      <c r="GJ214" s="61">
        <v>389.947</v>
      </c>
      <c r="GK214" s="61">
        <v>391.87299999999999</v>
      </c>
      <c r="GL214" s="61">
        <v>393.51499999999999</v>
      </c>
      <c r="GM214" s="61">
        <v>395.178</v>
      </c>
      <c r="GN214" s="61">
        <v>396.851</v>
      </c>
      <c r="GO214" s="61">
        <v>398.53399999999999</v>
      </c>
      <c r="GP214" s="61">
        <v>400.214</v>
      </c>
      <c r="GQ214" s="61">
        <v>401.88</v>
      </c>
      <c r="GR214" s="61">
        <v>403.53199999999998</v>
      </c>
      <c r="GS214" s="61">
        <v>405</v>
      </c>
      <c r="GT214" s="61"/>
      <c r="GU214" s="61">
        <v>419.84399999999999</v>
      </c>
    </row>
    <row r="215" spans="1:203">
      <c r="A215" s="30" t="s">
        <v>87</v>
      </c>
      <c r="B215" s="30"/>
      <c r="C215" s="33"/>
      <c r="D215" s="33"/>
      <c r="E215" s="33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  <c r="Z215" s="30"/>
      <c r="AA215" s="30"/>
      <c r="AB215" s="30"/>
      <c r="AC215" s="30"/>
      <c r="AD215" s="30"/>
      <c r="AE215" s="30"/>
      <c r="AF215" s="30"/>
      <c r="AG215" s="30"/>
      <c r="AH215" s="30"/>
      <c r="AI215" s="30"/>
      <c r="AJ215" s="30"/>
      <c r="AK215" s="30"/>
      <c r="AL215" s="30"/>
      <c r="AM215" s="30"/>
      <c r="AN215" s="30"/>
      <c r="AO215" s="30"/>
      <c r="AP215" s="30"/>
      <c r="AQ215" s="30"/>
      <c r="AR215" s="30"/>
      <c r="AS215" s="30"/>
      <c r="AT215" s="30"/>
      <c r="AU215" s="30"/>
      <c r="AV215" s="30"/>
      <c r="AW215" s="30"/>
      <c r="AX215" s="30"/>
      <c r="AY215" s="30"/>
      <c r="AZ215" s="30"/>
      <c r="BA215" s="30"/>
      <c r="BB215" s="30"/>
      <c r="BC215" s="30"/>
      <c r="BD215" s="30"/>
      <c r="BE215" s="30"/>
      <c r="BF215" s="30"/>
      <c r="BG215" s="30"/>
      <c r="BH215" s="30"/>
      <c r="BI215" s="30"/>
      <c r="BJ215" s="30"/>
      <c r="BK215" s="30"/>
      <c r="BL215" s="30"/>
      <c r="BM215" s="30"/>
      <c r="BN215" s="30"/>
      <c r="BO215" s="30"/>
      <c r="BP215" s="30"/>
      <c r="BQ215" s="30"/>
      <c r="BR215" s="30"/>
      <c r="BS215" s="30"/>
      <c r="BT215" s="30"/>
      <c r="BU215" s="30"/>
      <c r="BV215" s="30"/>
      <c r="BW215" s="30"/>
      <c r="BX215" s="30"/>
      <c r="BY215" s="30"/>
      <c r="BZ215" s="30"/>
      <c r="CA215" s="30"/>
      <c r="CB215" s="30"/>
      <c r="CC215" s="30"/>
      <c r="CD215" s="30"/>
      <c r="CE215" s="30"/>
      <c r="CF215" s="30"/>
      <c r="CG215" s="30"/>
      <c r="CH215" s="30"/>
      <c r="CI215" s="30"/>
      <c r="CJ215" s="30"/>
      <c r="CK215" s="30"/>
      <c r="CL215" s="30"/>
      <c r="CM215" s="30"/>
      <c r="CN215" s="30"/>
      <c r="CO215" s="30"/>
      <c r="CP215" s="30"/>
      <c r="CQ215" s="30"/>
      <c r="CR215" s="30"/>
      <c r="CS215" s="30"/>
      <c r="CT215" s="30"/>
      <c r="CU215" s="30"/>
      <c r="CV215" s="30"/>
      <c r="CW215" s="30"/>
      <c r="CX215" s="30"/>
      <c r="CY215" s="30"/>
      <c r="CZ215" s="30"/>
      <c r="DA215" s="30"/>
      <c r="DB215" s="30"/>
      <c r="DC215" s="30"/>
      <c r="DD215" s="30"/>
      <c r="DE215" s="30"/>
      <c r="DF215" s="30"/>
      <c r="DG215" s="30"/>
      <c r="DH215" s="30"/>
      <c r="DI215" s="30"/>
      <c r="DJ215" s="30"/>
      <c r="DK215" s="30"/>
      <c r="DL215" s="30"/>
      <c r="DM215" s="30"/>
      <c r="DN215" s="30"/>
      <c r="DO215" s="30"/>
      <c r="DP215" s="30"/>
      <c r="DQ215" s="30"/>
      <c r="DR215" s="30"/>
      <c r="DS215" s="30"/>
      <c r="DT215" s="30"/>
      <c r="DU215" s="30"/>
      <c r="DV215" s="30"/>
      <c r="DW215" s="30"/>
      <c r="DX215" s="30"/>
      <c r="DY215" s="30"/>
      <c r="DZ215" s="30"/>
      <c r="EA215" s="30"/>
      <c r="EB215" s="30"/>
      <c r="EC215" s="30"/>
      <c r="ED215" s="30"/>
      <c r="EE215" s="30"/>
      <c r="EF215" s="30"/>
      <c r="EG215" s="30"/>
      <c r="EH215" s="30"/>
      <c r="EI215" s="30"/>
      <c r="EJ215" s="30"/>
      <c r="EK215" s="30"/>
      <c r="EL215" s="61">
        <v>18.125</v>
      </c>
      <c r="EM215" s="61">
        <v>18.155999999999999</v>
      </c>
      <c r="EN215" s="61">
        <v>18.187999999999999</v>
      </c>
      <c r="EO215" s="61">
        <v>18.22</v>
      </c>
      <c r="EP215" s="61">
        <v>18.251999999999999</v>
      </c>
      <c r="EQ215" s="61">
        <v>18.283999999999999</v>
      </c>
      <c r="ER215" s="61">
        <v>18.552</v>
      </c>
      <c r="ES215" s="61">
        <v>19.081</v>
      </c>
      <c r="ET215" s="61">
        <v>19.623999999999999</v>
      </c>
      <c r="EU215" s="61">
        <v>20.183</v>
      </c>
      <c r="EV215" s="61">
        <v>20.757000000000001</v>
      </c>
      <c r="EW215" s="61">
        <v>21.347999999999999</v>
      </c>
      <c r="EX215" s="61">
        <v>21.841000000000001</v>
      </c>
      <c r="EY215" s="61">
        <v>22.047000000000001</v>
      </c>
      <c r="EZ215" s="61">
        <v>22.254999999999999</v>
      </c>
      <c r="FA215" s="61">
        <v>22.465</v>
      </c>
      <c r="FB215" s="61">
        <v>22.677</v>
      </c>
      <c r="FC215" s="61">
        <v>22.890999999999998</v>
      </c>
      <c r="FD215" s="61">
        <v>23.141999999999999</v>
      </c>
      <c r="FE215" s="61">
        <v>23.45</v>
      </c>
      <c r="FF215" s="61">
        <v>23.751999999999999</v>
      </c>
      <c r="FG215" s="61">
        <v>24.062999999999999</v>
      </c>
      <c r="FH215" s="61">
        <v>24.370999999999999</v>
      </c>
      <c r="FI215" s="61">
        <v>24.651</v>
      </c>
      <c r="FJ215" s="61">
        <v>24.885000000000002</v>
      </c>
      <c r="FK215" s="61">
        <v>25.128</v>
      </c>
      <c r="FL215" s="61">
        <v>25.405999999999999</v>
      </c>
      <c r="FM215" s="61">
        <v>25.687000000000001</v>
      </c>
      <c r="FN215" s="61">
        <v>25.971</v>
      </c>
      <c r="FO215" s="61">
        <v>26.26</v>
      </c>
      <c r="FP215" s="61">
        <v>26.550999999999998</v>
      </c>
      <c r="FQ215" s="61">
        <v>26.846</v>
      </c>
      <c r="FR215" s="61">
        <v>27.16</v>
      </c>
      <c r="FS215" s="61">
        <v>27.497</v>
      </c>
      <c r="FT215" s="61">
        <v>27.837</v>
      </c>
      <c r="FU215" s="61">
        <v>28.181000000000001</v>
      </c>
      <c r="FV215" s="61">
        <v>28.53</v>
      </c>
      <c r="FW215" s="61">
        <v>28.882999999999999</v>
      </c>
      <c r="FX215" s="61">
        <v>29.241</v>
      </c>
      <c r="FY215" s="61">
        <v>29.603999999999999</v>
      </c>
      <c r="FZ215" s="61">
        <v>29.972000000000001</v>
      </c>
      <c r="GA215" s="61">
        <v>30.155999999999999</v>
      </c>
      <c r="GB215" s="61">
        <v>30.34</v>
      </c>
      <c r="GC215" s="61">
        <v>30.524000000000001</v>
      </c>
      <c r="GD215" s="61">
        <v>30.707000000000001</v>
      </c>
      <c r="GE215" s="61">
        <v>30.887</v>
      </c>
      <c r="GF215" s="61">
        <v>31.062999999999999</v>
      </c>
      <c r="GG215" s="61">
        <v>31.234000000000002</v>
      </c>
      <c r="GH215" s="61">
        <v>31.401</v>
      </c>
      <c r="GI215" s="61">
        <v>31.562999999999999</v>
      </c>
      <c r="GJ215" s="61">
        <v>31.719000000000001</v>
      </c>
      <c r="GK215" s="61">
        <v>31.870999999999999</v>
      </c>
      <c r="GL215" s="61">
        <v>32.018000000000001</v>
      </c>
      <c r="GM215" s="61">
        <v>32.161000000000001</v>
      </c>
      <c r="GN215" s="61">
        <v>32.299999999999997</v>
      </c>
      <c r="GO215" s="61">
        <v>32.436999999999998</v>
      </c>
      <c r="GP215" s="61">
        <v>32.570999999999998</v>
      </c>
      <c r="GQ215" s="61">
        <v>32.704000000000001</v>
      </c>
      <c r="GR215" s="61">
        <v>32.835000000000001</v>
      </c>
      <c r="GS215" s="61">
        <v>31</v>
      </c>
      <c r="GT215" s="61"/>
      <c r="GU215" s="61">
        <v>34.834000000000003</v>
      </c>
    </row>
    <row r="216" spans="1:203">
      <c r="A216" s="30" t="s">
        <v>88</v>
      </c>
      <c r="B216" s="30"/>
      <c r="C216" s="33"/>
      <c r="D216" s="33"/>
      <c r="E216" s="33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  <c r="Y216" s="30"/>
      <c r="Z216" s="30"/>
      <c r="AA216" s="30"/>
      <c r="AB216" s="30"/>
      <c r="AC216" s="30"/>
      <c r="AD216" s="30"/>
      <c r="AE216" s="30"/>
      <c r="AF216" s="30"/>
      <c r="AG216" s="30"/>
      <c r="AH216" s="30"/>
      <c r="AI216" s="30"/>
      <c r="AJ216" s="30"/>
      <c r="AK216" s="30"/>
      <c r="AL216" s="30"/>
      <c r="AM216" s="30"/>
      <c r="AN216" s="30"/>
      <c r="AO216" s="30"/>
      <c r="AP216" s="30"/>
      <c r="AQ216" s="30"/>
      <c r="AR216" s="30"/>
      <c r="AS216" s="30"/>
      <c r="AT216" s="30"/>
      <c r="AU216" s="30"/>
      <c r="AV216" s="30"/>
      <c r="AW216" s="30"/>
      <c r="AX216" s="30"/>
      <c r="AY216" s="30"/>
      <c r="AZ216" s="30"/>
      <c r="BA216" s="30"/>
      <c r="BB216" s="30"/>
      <c r="BC216" s="30"/>
      <c r="BD216" s="30"/>
      <c r="BE216" s="30"/>
      <c r="BF216" s="30"/>
      <c r="BG216" s="30"/>
      <c r="BH216" s="30"/>
      <c r="BI216" s="30"/>
      <c r="BJ216" s="30"/>
      <c r="BK216" s="30"/>
      <c r="BL216" s="30"/>
      <c r="BM216" s="30"/>
      <c r="BN216" s="30"/>
      <c r="BO216" s="30"/>
      <c r="BP216" s="30"/>
      <c r="BQ216" s="30"/>
      <c r="BR216" s="30"/>
      <c r="BS216" s="30"/>
      <c r="BT216" s="30"/>
      <c r="BU216" s="30"/>
      <c r="BV216" s="30"/>
      <c r="BW216" s="30"/>
      <c r="BX216" s="30"/>
      <c r="BY216" s="30"/>
      <c r="BZ216" s="30"/>
      <c r="CA216" s="30"/>
      <c r="CB216" s="30"/>
      <c r="CC216" s="30"/>
      <c r="CD216" s="30"/>
      <c r="CE216" s="30"/>
      <c r="CF216" s="30"/>
      <c r="CG216" s="30"/>
      <c r="CH216" s="30"/>
      <c r="CI216" s="30"/>
      <c r="CJ216" s="30"/>
      <c r="CK216" s="30"/>
      <c r="CL216" s="30"/>
      <c r="CM216" s="30"/>
      <c r="CN216" s="30"/>
      <c r="CO216" s="30"/>
      <c r="CP216" s="30"/>
      <c r="CQ216" s="30"/>
      <c r="CR216" s="30"/>
      <c r="CS216" s="30"/>
      <c r="CT216" s="30"/>
      <c r="CU216" s="30"/>
      <c r="CV216" s="30"/>
      <c r="CW216" s="30"/>
      <c r="CX216" s="30"/>
      <c r="CY216" s="30"/>
      <c r="CZ216" s="30"/>
      <c r="DA216" s="30"/>
      <c r="DB216" s="30"/>
      <c r="DC216" s="30"/>
      <c r="DD216" s="30"/>
      <c r="DE216" s="30"/>
      <c r="DF216" s="30"/>
      <c r="DG216" s="30"/>
      <c r="DH216" s="30"/>
      <c r="DI216" s="30"/>
      <c r="DJ216" s="30"/>
      <c r="DK216" s="30"/>
      <c r="DL216" s="30"/>
      <c r="DM216" s="30"/>
      <c r="DN216" s="30"/>
      <c r="DO216" s="30"/>
      <c r="DP216" s="30"/>
      <c r="DQ216" s="30"/>
      <c r="DR216" s="30"/>
      <c r="DS216" s="30"/>
      <c r="DT216" s="30"/>
      <c r="DU216" s="30"/>
      <c r="DV216" s="30"/>
      <c r="DW216" s="30"/>
      <c r="DX216" s="30"/>
      <c r="DY216" s="30"/>
      <c r="DZ216" s="30"/>
      <c r="EA216" s="30"/>
      <c r="EB216" s="30"/>
      <c r="EC216" s="30"/>
      <c r="ED216" s="30"/>
      <c r="EE216" s="30"/>
      <c r="EF216" s="30"/>
      <c r="EG216" s="30"/>
      <c r="EH216" s="30"/>
      <c r="EI216" s="30"/>
      <c r="EJ216" s="30"/>
      <c r="EK216" s="30"/>
      <c r="EL216" s="61">
        <v>12.78</v>
      </c>
      <c r="EM216" s="61">
        <v>12.968999999999999</v>
      </c>
      <c r="EN216" s="61">
        <v>13.176</v>
      </c>
      <c r="EO216" s="61">
        <v>13.384</v>
      </c>
      <c r="EP216" s="61">
        <v>13.603999999999999</v>
      </c>
      <c r="EQ216" s="61">
        <v>13.827</v>
      </c>
      <c r="ER216" s="61">
        <v>14.05</v>
      </c>
      <c r="ES216" s="61">
        <v>14.297000000000001</v>
      </c>
      <c r="ET216" s="61">
        <v>14.544</v>
      </c>
      <c r="EU216" s="61">
        <v>15.007</v>
      </c>
      <c r="EV216" s="61">
        <v>15.406000000000001</v>
      </c>
      <c r="EW216" s="61">
        <v>15.553000000000001</v>
      </c>
      <c r="EX216" s="61">
        <v>16.7</v>
      </c>
      <c r="EY216" s="61">
        <v>16.945</v>
      </c>
      <c r="EZ216" s="61">
        <v>17.143999999999998</v>
      </c>
      <c r="FA216" s="61">
        <v>17.417999999999999</v>
      </c>
      <c r="FB216" s="61">
        <v>17.725000000000001</v>
      </c>
      <c r="FC216" s="61">
        <v>17.928999999999998</v>
      </c>
      <c r="FD216" s="61">
        <v>18.332999999999998</v>
      </c>
      <c r="FE216" s="61">
        <v>18.728000000000002</v>
      </c>
      <c r="FF216" s="61">
        <v>19.189</v>
      </c>
      <c r="FG216" s="61">
        <v>17.872</v>
      </c>
      <c r="FH216" s="61">
        <v>18.481000000000002</v>
      </c>
      <c r="FI216" s="61">
        <v>18.876000000000001</v>
      </c>
      <c r="FJ216" s="61">
        <v>19.318999999999999</v>
      </c>
      <c r="FK216" s="61">
        <v>19.738</v>
      </c>
      <c r="FL216" s="61">
        <v>20.126999999999999</v>
      </c>
      <c r="FM216" s="61">
        <v>20.48</v>
      </c>
      <c r="FN216" s="61">
        <v>20.82</v>
      </c>
      <c r="FO216" s="61">
        <v>21.17</v>
      </c>
      <c r="FP216" s="61">
        <v>21.463000000000001</v>
      </c>
      <c r="FQ216" s="61">
        <v>21.71</v>
      </c>
      <c r="FR216" s="61">
        <v>21.992999999999999</v>
      </c>
      <c r="FS216" s="61">
        <v>22.31</v>
      </c>
      <c r="FT216" s="61">
        <v>22.501000000000001</v>
      </c>
      <c r="FU216" s="61">
        <v>22.588999999999999</v>
      </c>
      <c r="FV216" s="61">
        <v>22.771000000000001</v>
      </c>
      <c r="FW216" s="61">
        <v>22.957000000000001</v>
      </c>
      <c r="FX216" s="61">
        <v>23.04</v>
      </c>
      <c r="FY216" s="61">
        <v>23.187999999999999</v>
      </c>
      <c r="FZ216" s="61">
        <v>23.469000000000001</v>
      </c>
      <c r="GA216" s="61">
        <v>23.774000000000001</v>
      </c>
      <c r="GB216" s="61">
        <v>24.068999999999999</v>
      </c>
      <c r="GC216" s="61">
        <v>24.353000000000002</v>
      </c>
      <c r="GD216" s="61">
        <v>24.625</v>
      </c>
      <c r="GE216" s="61">
        <v>24.882999999999999</v>
      </c>
      <c r="GF216" s="61">
        <v>25.286999999999999</v>
      </c>
      <c r="GG216" s="61">
        <v>25.72</v>
      </c>
      <c r="GH216" s="61">
        <v>26.128</v>
      </c>
      <c r="GI216" s="61">
        <v>26.533999999999999</v>
      </c>
      <c r="GJ216" s="61">
        <v>26.937000000000001</v>
      </c>
      <c r="GK216" s="61">
        <v>27.335999999999999</v>
      </c>
      <c r="GL216" s="61">
        <v>27.73</v>
      </c>
      <c r="GM216" s="61">
        <v>28.119</v>
      </c>
      <c r="GN216" s="61">
        <v>28.503</v>
      </c>
      <c r="GO216" s="61">
        <v>28.88</v>
      </c>
      <c r="GP216" s="61">
        <v>29.251000000000001</v>
      </c>
      <c r="GQ216" s="61">
        <v>29.614999999999998</v>
      </c>
      <c r="GR216" s="61">
        <v>29.972999999999999</v>
      </c>
      <c r="GS216" s="61">
        <v>31</v>
      </c>
      <c r="GT216" s="61"/>
      <c r="GU216" s="61">
        <v>35.401000000000003</v>
      </c>
    </row>
    <row r="217" spans="1:203">
      <c r="A217" s="8" t="s">
        <v>278</v>
      </c>
      <c r="B217" s="8"/>
      <c r="C217" s="33"/>
      <c r="D217" s="33"/>
      <c r="E217" s="33"/>
      <c r="F217" s="30"/>
      <c r="G217" s="30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  <c r="V217" s="30"/>
      <c r="W217" s="30"/>
      <c r="X217" s="30"/>
      <c r="Y217" s="30"/>
      <c r="Z217" s="30"/>
      <c r="AA217" s="30"/>
      <c r="AB217" s="30"/>
      <c r="AC217" s="30"/>
      <c r="AD217" s="30"/>
      <c r="AE217" s="30"/>
      <c r="AF217" s="30"/>
      <c r="AG217" s="30"/>
      <c r="AH217" s="30"/>
      <c r="AI217" s="30"/>
      <c r="AJ217" s="30"/>
      <c r="AK217" s="30"/>
      <c r="AL217" s="30"/>
      <c r="AM217" s="30"/>
      <c r="AN217" s="30"/>
      <c r="AO217" s="30"/>
      <c r="AP217" s="30"/>
      <c r="AQ217" s="30"/>
      <c r="AR217" s="30"/>
      <c r="AS217" s="30"/>
      <c r="AT217" s="30"/>
      <c r="AU217" s="30"/>
      <c r="AV217" s="30"/>
      <c r="AW217" s="30"/>
      <c r="AX217" s="30"/>
      <c r="AY217" s="30"/>
      <c r="AZ217" s="30"/>
      <c r="BA217" s="30"/>
      <c r="BB217" s="30"/>
      <c r="BC217" s="30"/>
      <c r="BD217" s="30"/>
      <c r="BE217" s="30"/>
      <c r="BF217" s="30"/>
      <c r="BG217" s="30"/>
      <c r="BH217" s="30"/>
      <c r="BI217" s="30"/>
      <c r="BJ217" s="30"/>
      <c r="BK217" s="30"/>
      <c r="BL217" s="30"/>
      <c r="BM217" s="30"/>
      <c r="BN217" s="30"/>
      <c r="BO217" s="30"/>
      <c r="BP217" s="30"/>
      <c r="BQ217" s="30"/>
      <c r="BR217" s="30"/>
      <c r="BS217" s="30"/>
      <c r="BT217" s="30"/>
      <c r="BU217" s="30"/>
      <c r="BV217" s="30"/>
      <c r="BW217" s="30"/>
      <c r="BX217" s="30"/>
      <c r="BY217" s="30"/>
      <c r="BZ217" s="30"/>
      <c r="CA217" s="30"/>
      <c r="CB217" s="30"/>
      <c r="CC217" s="30"/>
      <c r="CD217" s="30"/>
      <c r="CE217" s="30"/>
      <c r="CF217" s="30"/>
      <c r="CG217" s="30"/>
      <c r="CH217" s="30"/>
      <c r="CI217" s="30"/>
      <c r="CJ217" s="30"/>
      <c r="CK217" s="30"/>
      <c r="CL217" s="30"/>
      <c r="CM217" s="30"/>
      <c r="CN217" s="30"/>
      <c r="CO217" s="30"/>
      <c r="CP217" s="30"/>
      <c r="CQ217" s="30"/>
      <c r="CR217" s="30"/>
      <c r="CS217" s="30"/>
      <c r="CT217" s="30"/>
      <c r="CU217" s="30"/>
      <c r="CV217" s="30"/>
      <c r="CW217" s="30"/>
      <c r="CX217" s="30"/>
      <c r="CY217" s="30"/>
      <c r="CZ217" s="30"/>
      <c r="DA217" s="30"/>
      <c r="DB217" s="30"/>
      <c r="DC217" s="30"/>
      <c r="DD217" s="30"/>
      <c r="DE217" s="30"/>
      <c r="DF217" s="30"/>
      <c r="DG217" s="30"/>
      <c r="DH217" s="30"/>
      <c r="DI217" s="30"/>
      <c r="DJ217" s="30"/>
      <c r="DK217" s="30"/>
      <c r="DL217" s="30"/>
      <c r="DM217" s="30"/>
      <c r="DN217" s="30"/>
      <c r="DO217" s="30"/>
      <c r="DP217" s="30"/>
      <c r="DQ217" s="30"/>
      <c r="DR217" s="30"/>
      <c r="DS217" s="30"/>
      <c r="DT217" s="30"/>
      <c r="DU217" s="30"/>
      <c r="DV217" s="30"/>
      <c r="DW217" s="30"/>
      <c r="DX217" s="30"/>
      <c r="DY217" s="30"/>
      <c r="DZ217" s="30"/>
      <c r="EA217" s="30"/>
      <c r="EB217" s="30"/>
      <c r="EC217" s="30"/>
      <c r="ED217" s="30"/>
      <c r="EE217" s="30"/>
      <c r="EF217" s="30"/>
      <c r="EG217" s="30"/>
      <c r="EH217" s="30"/>
      <c r="EI217" s="30"/>
      <c r="EJ217" s="30"/>
      <c r="EK217" s="30"/>
      <c r="EL217" s="9">
        <v>1528.7829999999997</v>
      </c>
      <c r="EM217" s="9">
        <v>1543.9880000000001</v>
      </c>
      <c r="EN217" s="9">
        <v>1558.8530000000001</v>
      </c>
      <c r="EO217" s="9">
        <v>1573.702</v>
      </c>
      <c r="EP217" s="9">
        <v>1591.0560000000003</v>
      </c>
      <c r="EQ217" s="9">
        <v>1600.124</v>
      </c>
      <c r="ER217" s="9">
        <v>1613.124</v>
      </c>
      <c r="ES217" s="9">
        <v>1636.3439999999998</v>
      </c>
      <c r="ET217" s="9">
        <v>1660.8430000000001</v>
      </c>
      <c r="EU217" s="9">
        <v>1681.8449999999998</v>
      </c>
      <c r="EV217" s="9">
        <v>1701.4470000000003</v>
      </c>
      <c r="EW217" s="9">
        <v>1717.2900000000002</v>
      </c>
      <c r="EX217" s="9">
        <v>1728.8969999999999</v>
      </c>
      <c r="EY217" s="9">
        <v>1746.9080000000001</v>
      </c>
      <c r="EZ217" s="9">
        <v>1758.8059999999998</v>
      </c>
      <c r="FA217" s="9">
        <v>1773.0219999999997</v>
      </c>
      <c r="FB217" s="9">
        <v>1786.8089999999997</v>
      </c>
      <c r="FC217" s="9">
        <v>1803.087</v>
      </c>
      <c r="FD217" s="9">
        <v>1819.2859999999998</v>
      </c>
      <c r="FE217" s="9">
        <v>1837.21</v>
      </c>
      <c r="FF217" s="9">
        <v>1853.4040000000002</v>
      </c>
      <c r="FG217" s="9">
        <v>1868.5790000000002</v>
      </c>
      <c r="FH217" s="9">
        <v>1883.1620000000003</v>
      </c>
      <c r="FI217" s="9">
        <v>1907.107</v>
      </c>
      <c r="FJ217" s="9">
        <v>1928.6610000000003</v>
      </c>
      <c r="FK217" s="9">
        <v>1915.2689999999998</v>
      </c>
      <c r="FL217" s="9">
        <v>1914.3820000000001</v>
      </c>
      <c r="FM217" s="9">
        <v>1922.0149999999999</v>
      </c>
      <c r="FN217" s="9">
        <v>1938.7030000000002</v>
      </c>
      <c r="FO217" s="9">
        <v>1957.4770000000001</v>
      </c>
      <c r="FP217" s="9">
        <v>1990.038</v>
      </c>
      <c r="FQ217" s="9">
        <v>2008.7210000000005</v>
      </c>
      <c r="FR217" s="9">
        <v>2020.2670000000001</v>
      </c>
      <c r="FS217" s="9">
        <v>2030.4909999999998</v>
      </c>
      <c r="FT217" s="9">
        <v>2040.4579999999999</v>
      </c>
      <c r="FU217" s="9">
        <v>2050.875</v>
      </c>
      <c r="FV217" s="9">
        <v>2064.7360000000003</v>
      </c>
      <c r="FW217" s="9">
        <v>2087.002</v>
      </c>
      <c r="FX217" s="9">
        <v>2110.7520000000004</v>
      </c>
      <c r="FY217" s="9">
        <v>2131.6239999999998</v>
      </c>
      <c r="FZ217" s="9">
        <v>2160.2070000000003</v>
      </c>
      <c r="GA217" s="9">
        <v>2187.6</v>
      </c>
      <c r="GB217" s="9">
        <v>2216.9539999999997</v>
      </c>
      <c r="GC217" s="9">
        <v>2243.7049999999999</v>
      </c>
      <c r="GD217" s="9">
        <v>2266.9589999999994</v>
      </c>
      <c r="GE217" s="9">
        <v>2284.4929999999999</v>
      </c>
      <c r="GF217" s="9">
        <v>2302.48</v>
      </c>
      <c r="GG217" s="9">
        <v>2321.4939999999997</v>
      </c>
      <c r="GH217" s="9">
        <v>2340.8590000000004</v>
      </c>
      <c r="GI217" s="9">
        <v>2360.3330000000001</v>
      </c>
      <c r="GJ217" s="9">
        <v>2380.1590000000006</v>
      </c>
      <c r="GK217" s="9">
        <v>2399.6790000000001</v>
      </c>
      <c r="GL217" s="9">
        <v>2418.6120000000001</v>
      </c>
      <c r="GM217" s="9">
        <v>2439.1110000000003</v>
      </c>
      <c r="GN217" s="9">
        <v>2460.6700000000005</v>
      </c>
      <c r="GO217" s="9">
        <v>2479.9349999999999</v>
      </c>
      <c r="GP217" s="9">
        <v>2498.0000000000005</v>
      </c>
      <c r="GQ217" s="9">
        <v>2516.299</v>
      </c>
      <c r="GR217" s="9">
        <v>2533.9569999999999</v>
      </c>
      <c r="GS217" s="9">
        <v>2840</v>
      </c>
      <c r="GT217" s="9"/>
      <c r="GU217" s="9">
        <v>2810.5879999999997</v>
      </c>
    </row>
    <row r="218" spans="1:203">
      <c r="B218" s="30"/>
      <c r="C218" s="33"/>
      <c r="D218" s="33"/>
      <c r="E218" s="33"/>
      <c r="F218" s="30"/>
      <c r="G218" s="3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  <c r="Y218" s="30"/>
      <c r="Z218" s="30"/>
      <c r="AA218" s="30"/>
      <c r="AB218" s="30"/>
      <c r="AC218" s="30"/>
      <c r="AD218" s="30"/>
      <c r="AE218" s="30"/>
      <c r="AF218" s="30"/>
      <c r="AG218" s="30"/>
      <c r="AH218" s="30"/>
      <c r="AI218" s="30"/>
      <c r="AJ218" s="30"/>
      <c r="AK218" s="30"/>
      <c r="AL218" s="30"/>
      <c r="AM218" s="30"/>
      <c r="AN218" s="30"/>
      <c r="AO218" s="30"/>
      <c r="AP218" s="30"/>
      <c r="AQ218" s="30"/>
      <c r="AR218" s="30"/>
      <c r="AS218" s="30"/>
      <c r="AT218" s="30"/>
      <c r="AU218" s="30"/>
      <c r="AV218" s="30"/>
      <c r="AW218" s="30"/>
      <c r="AX218" s="30"/>
      <c r="AY218" s="30"/>
      <c r="AZ218" s="30"/>
      <c r="BA218" s="30"/>
      <c r="BB218" s="30"/>
      <c r="BC218" s="30"/>
      <c r="BD218" s="30"/>
      <c r="BE218" s="30"/>
      <c r="BF218" s="30"/>
      <c r="BG218" s="30"/>
      <c r="BH218" s="30"/>
      <c r="BI218" s="30"/>
      <c r="BJ218" s="30"/>
      <c r="BK218" s="30"/>
      <c r="BL218" s="30"/>
      <c r="BM218" s="30"/>
      <c r="BN218" s="30"/>
      <c r="BO218" s="30"/>
      <c r="BP218" s="30"/>
      <c r="BQ218" s="30"/>
      <c r="BR218" s="30"/>
      <c r="BS218" s="30"/>
      <c r="BT218" s="30"/>
      <c r="BU218" s="30"/>
      <c r="BV218" s="30"/>
      <c r="BW218" s="30"/>
      <c r="BX218" s="30"/>
      <c r="BY218" s="30"/>
      <c r="BZ218" s="30"/>
      <c r="CA218" s="30"/>
      <c r="CB218" s="30"/>
      <c r="CC218" s="30"/>
      <c r="CD218" s="30"/>
      <c r="CE218" s="30"/>
      <c r="CF218" s="30"/>
      <c r="CG218" s="30"/>
      <c r="CH218" s="30"/>
      <c r="CI218" s="30"/>
      <c r="CJ218" s="30"/>
      <c r="CK218" s="30"/>
      <c r="CL218" s="30"/>
      <c r="CM218" s="30"/>
      <c r="CN218" s="30"/>
      <c r="CO218" s="30"/>
      <c r="CP218" s="30"/>
      <c r="CQ218" s="30"/>
      <c r="CR218" s="30"/>
      <c r="CS218" s="30"/>
      <c r="CT218" s="30"/>
      <c r="CU218" s="30"/>
      <c r="CV218" s="30"/>
      <c r="CW218" s="30"/>
      <c r="CX218" s="30"/>
      <c r="CY218" s="30"/>
      <c r="CZ218" s="30"/>
      <c r="DA218" s="30"/>
      <c r="DB218" s="30"/>
      <c r="DC218" s="30"/>
      <c r="DD218" s="30"/>
      <c r="DE218" s="30"/>
      <c r="DF218" s="30"/>
      <c r="DG218" s="30"/>
      <c r="DH218" s="30"/>
      <c r="DI218" s="30"/>
      <c r="DJ218" s="30"/>
      <c r="DK218" s="30"/>
      <c r="DL218" s="30"/>
      <c r="DM218" s="30"/>
      <c r="DN218" s="30"/>
      <c r="DO218" s="30"/>
      <c r="DP218" s="30"/>
      <c r="DQ218" s="30"/>
      <c r="DR218" s="30"/>
      <c r="DS218" s="30"/>
      <c r="DT218" s="30"/>
      <c r="DU218" s="30"/>
      <c r="DV218" s="30"/>
      <c r="DW218" s="30"/>
      <c r="DX218" s="30"/>
      <c r="DY218" s="30"/>
      <c r="DZ218" s="30"/>
      <c r="EA218" s="30"/>
      <c r="EB218" s="30"/>
      <c r="EC218" s="30"/>
      <c r="ED218" s="30"/>
      <c r="EE218" s="30"/>
      <c r="EF218" s="30"/>
      <c r="EG218" s="30"/>
      <c r="EH218" s="30"/>
      <c r="EI218" s="30"/>
      <c r="EJ218" s="30"/>
      <c r="EK218" s="30"/>
      <c r="EL218" s="30"/>
      <c r="EM218" s="30"/>
      <c r="EN218" s="30"/>
      <c r="EO218" s="30"/>
      <c r="EP218" s="30"/>
      <c r="EQ218" s="30"/>
      <c r="ER218" s="30"/>
      <c r="ES218" s="30"/>
      <c r="ET218" s="30"/>
      <c r="EU218" s="30"/>
      <c r="EV218" s="30"/>
      <c r="EW218" s="30"/>
      <c r="EX218" s="30"/>
      <c r="EY218" s="30"/>
      <c r="EZ218" s="30"/>
      <c r="FA218" s="30"/>
      <c r="FB218" s="30"/>
      <c r="FC218" s="30"/>
      <c r="FD218" s="30"/>
      <c r="FE218" s="30"/>
      <c r="FF218" s="30"/>
      <c r="FG218" s="30"/>
      <c r="FH218" s="30"/>
      <c r="FI218" s="30"/>
      <c r="FJ218" s="30"/>
      <c r="FK218" s="30"/>
      <c r="FL218" s="30"/>
      <c r="FM218" s="30"/>
      <c r="FN218" s="30"/>
      <c r="FO218" s="30"/>
      <c r="FP218" s="30"/>
      <c r="FQ218" s="30"/>
      <c r="FR218" s="30"/>
      <c r="FS218" s="30"/>
      <c r="FT218" s="30"/>
      <c r="FU218" s="30"/>
      <c r="FV218" s="30"/>
      <c r="FW218" s="30"/>
      <c r="FX218" s="30"/>
      <c r="FY218" s="30"/>
      <c r="FZ218" s="30"/>
      <c r="GA218" s="30"/>
      <c r="GB218" s="30"/>
      <c r="GC218" s="30"/>
      <c r="GD218" s="30"/>
      <c r="GE218" s="30"/>
      <c r="GF218" s="30"/>
      <c r="GG218" s="30"/>
      <c r="GH218" s="30"/>
      <c r="GI218" s="30"/>
      <c r="GJ218" s="30"/>
      <c r="GK218" s="30"/>
      <c r="GL218" s="30"/>
      <c r="GM218" s="30"/>
      <c r="GN218" s="9"/>
      <c r="GO218" s="9"/>
      <c r="GP218" s="30"/>
      <c r="GQ218" s="30"/>
      <c r="GR218" s="30"/>
      <c r="GS218" s="30"/>
      <c r="GT218" s="30"/>
      <c r="GU218" s="30"/>
    </row>
    <row r="219" spans="1:203">
      <c r="A219" s="30" t="s">
        <v>89</v>
      </c>
      <c r="B219" s="34"/>
      <c r="C219" s="33"/>
      <c r="D219" s="33"/>
      <c r="E219" s="33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  <c r="AC219" s="30"/>
      <c r="AD219" s="30"/>
      <c r="AE219" s="30"/>
      <c r="AF219" s="30"/>
      <c r="AG219" s="30"/>
      <c r="AH219" s="30"/>
      <c r="AI219" s="30"/>
      <c r="AJ219" s="30"/>
      <c r="AK219" s="30"/>
      <c r="AL219" s="30"/>
      <c r="AM219" s="30"/>
      <c r="AN219" s="30"/>
      <c r="AO219" s="30"/>
      <c r="AP219" s="30"/>
      <c r="AQ219" s="30"/>
      <c r="AR219" s="30"/>
      <c r="AS219" s="30"/>
      <c r="AT219" s="30"/>
      <c r="AU219" s="30"/>
      <c r="AV219" s="30"/>
      <c r="AW219" s="30"/>
      <c r="AX219" s="30"/>
      <c r="AY219" s="30"/>
      <c r="AZ219" s="30"/>
      <c r="BA219" s="30"/>
      <c r="BB219" s="30"/>
      <c r="BC219" s="30"/>
      <c r="BD219" s="30"/>
      <c r="BE219" s="30"/>
      <c r="BF219" s="30"/>
      <c r="BG219" s="30"/>
      <c r="BH219" s="30"/>
      <c r="BI219" s="30"/>
      <c r="BJ219" s="30"/>
      <c r="BK219" s="30"/>
      <c r="BL219" s="30"/>
      <c r="BM219" s="30"/>
      <c r="BN219" s="30"/>
      <c r="BO219" s="30"/>
      <c r="BP219" s="30"/>
      <c r="BQ219" s="30"/>
      <c r="BR219" s="30"/>
      <c r="BS219" s="30"/>
      <c r="BT219" s="30"/>
      <c r="BU219" s="30"/>
      <c r="BV219" s="30"/>
      <c r="BW219" s="30"/>
      <c r="BX219" s="30"/>
      <c r="BY219" s="30"/>
      <c r="BZ219" s="30"/>
      <c r="CA219" s="30"/>
      <c r="CB219" s="30"/>
      <c r="CC219" s="30"/>
      <c r="CD219" s="30"/>
      <c r="CE219" s="30"/>
      <c r="CF219" s="30"/>
      <c r="CG219" s="30"/>
      <c r="CH219" s="30"/>
      <c r="CI219" s="30"/>
      <c r="CJ219" s="30"/>
      <c r="CK219" s="30"/>
      <c r="CL219" s="30"/>
      <c r="CM219" s="30"/>
      <c r="CN219" s="30"/>
      <c r="CO219" s="30"/>
      <c r="CP219" s="30"/>
      <c r="CQ219" s="30"/>
      <c r="CR219" s="30"/>
      <c r="CS219" s="30"/>
      <c r="CT219" s="30"/>
      <c r="CU219" s="30"/>
      <c r="CV219" s="30"/>
      <c r="CW219" s="30"/>
      <c r="CX219" s="30"/>
      <c r="CY219" s="30"/>
      <c r="CZ219" s="30"/>
      <c r="DA219" s="30"/>
      <c r="DB219" s="30"/>
      <c r="DC219" s="30"/>
      <c r="DD219" s="30"/>
      <c r="DE219" s="30"/>
      <c r="DF219" s="30"/>
      <c r="DG219" s="30"/>
      <c r="DH219" s="30"/>
      <c r="DI219" s="30"/>
      <c r="DJ219" s="30"/>
      <c r="DK219" s="30"/>
      <c r="DL219" s="30"/>
      <c r="DM219" s="30"/>
      <c r="DN219" s="30"/>
      <c r="DO219" s="30"/>
      <c r="DP219" s="30"/>
      <c r="DQ219" s="30"/>
      <c r="DR219" s="30"/>
      <c r="DS219" s="30"/>
      <c r="DT219" s="30"/>
      <c r="DU219" s="30"/>
      <c r="DV219" s="30"/>
      <c r="DW219" s="30"/>
      <c r="DX219" s="30"/>
      <c r="DY219" s="30"/>
      <c r="DZ219" s="30"/>
      <c r="EA219" s="30"/>
      <c r="EB219" s="30"/>
      <c r="EC219" s="30"/>
      <c r="ED219" s="30"/>
      <c r="EE219" s="30"/>
      <c r="EF219" s="30"/>
      <c r="EG219" s="30"/>
      <c r="EH219" s="30"/>
      <c r="EI219" s="30"/>
      <c r="EJ219" s="30"/>
      <c r="EK219" s="30"/>
      <c r="EL219" s="62">
        <v>5.2190000000000003</v>
      </c>
      <c r="EM219" s="62">
        <v>5.2610000000000001</v>
      </c>
      <c r="EN219" s="62">
        <v>5.3029999999999999</v>
      </c>
      <c r="EO219" s="62">
        <v>5.3449999999999998</v>
      </c>
      <c r="EP219" s="62">
        <v>5.3869999999999996</v>
      </c>
      <c r="EQ219" s="62">
        <v>5.43</v>
      </c>
      <c r="ER219" s="62">
        <v>5.4729999999999999</v>
      </c>
      <c r="ES219" s="62">
        <v>5.516</v>
      </c>
      <c r="ET219" s="62">
        <v>5.56</v>
      </c>
      <c r="EU219" s="62">
        <v>5.6040000000000001</v>
      </c>
      <c r="EV219" s="62">
        <v>5.6479999999999997</v>
      </c>
      <c r="EW219" s="62">
        <v>5.69</v>
      </c>
      <c r="EX219" s="62">
        <v>5.7329999999999997</v>
      </c>
      <c r="EY219" s="62">
        <v>5.7759999999999998</v>
      </c>
      <c r="EZ219" s="62">
        <v>5.819</v>
      </c>
      <c r="FA219" s="62">
        <v>5.8630000000000004</v>
      </c>
      <c r="FB219" s="62">
        <v>5.907</v>
      </c>
      <c r="FC219" s="62">
        <v>5.9509999999999996</v>
      </c>
      <c r="FD219" s="62">
        <v>5.9960000000000004</v>
      </c>
      <c r="FE219" s="62">
        <v>6.0410000000000004</v>
      </c>
      <c r="FF219" s="62">
        <v>6.1</v>
      </c>
      <c r="FG219" s="62">
        <v>6.2080000000000002</v>
      </c>
      <c r="FH219" s="62">
        <v>6.3179999999999996</v>
      </c>
      <c r="FI219" s="62">
        <v>6.43</v>
      </c>
      <c r="FJ219" s="62">
        <v>6.2690000000000001</v>
      </c>
      <c r="FK219" s="62">
        <v>6.3090000000000002</v>
      </c>
      <c r="FL219" s="62">
        <v>6.35</v>
      </c>
      <c r="FM219" s="62">
        <v>6.39</v>
      </c>
      <c r="FN219" s="62">
        <v>6.431</v>
      </c>
      <c r="FO219" s="62">
        <v>6.4729999999999999</v>
      </c>
      <c r="FP219" s="62">
        <v>6.5149999999999997</v>
      </c>
      <c r="FQ219" s="62">
        <v>6.5570000000000004</v>
      </c>
      <c r="FR219" s="62">
        <v>6.5990000000000002</v>
      </c>
      <c r="FS219" s="62">
        <v>6.6420000000000003</v>
      </c>
      <c r="FT219" s="62">
        <v>6.6879999999999997</v>
      </c>
      <c r="FU219" s="62">
        <v>6.9669999999999996</v>
      </c>
      <c r="FV219" s="62">
        <v>7.2460000000000004</v>
      </c>
      <c r="FW219" s="62">
        <v>7.5330000000000004</v>
      </c>
      <c r="FX219" s="62">
        <v>7.82</v>
      </c>
      <c r="FY219" s="62">
        <v>8.1129999999999995</v>
      </c>
      <c r="FZ219" s="62">
        <v>8.4109999999999996</v>
      </c>
      <c r="GA219" s="62">
        <v>8.702</v>
      </c>
      <c r="GB219" s="62">
        <v>8.9770000000000003</v>
      </c>
      <c r="GC219" s="62">
        <v>9.2479999999999993</v>
      </c>
      <c r="GD219" s="62">
        <v>9.5410000000000004</v>
      </c>
      <c r="GE219" s="62">
        <v>9.8450000000000006</v>
      </c>
      <c r="GF219" s="62">
        <v>10.138</v>
      </c>
      <c r="GG219" s="62">
        <v>10.438000000000001</v>
      </c>
      <c r="GH219" s="62">
        <v>10.754</v>
      </c>
      <c r="GI219" s="62">
        <v>11.079000000000001</v>
      </c>
      <c r="GJ219" s="62">
        <v>11.426</v>
      </c>
      <c r="GK219" s="62">
        <v>11.773999999999999</v>
      </c>
      <c r="GL219" s="62">
        <v>12.113</v>
      </c>
      <c r="GM219" s="62">
        <v>12.448</v>
      </c>
      <c r="GN219" s="62">
        <v>12.782</v>
      </c>
      <c r="GO219" s="62">
        <v>13.116</v>
      </c>
      <c r="GP219" s="62">
        <v>13.448</v>
      </c>
      <c r="GQ219" s="62">
        <v>13.779</v>
      </c>
      <c r="GR219" s="62">
        <v>14.108000000000001</v>
      </c>
      <c r="GS219" s="62">
        <v>14</v>
      </c>
      <c r="GT219" s="62"/>
      <c r="GU219" s="62">
        <v>21.353999999999999</v>
      </c>
    </row>
    <row r="220" spans="1:203">
      <c r="A220" s="30" t="s">
        <v>90</v>
      </c>
      <c r="B220" s="30"/>
      <c r="C220" s="33"/>
      <c r="D220" s="33"/>
      <c r="E220" s="33"/>
      <c r="F220" s="30"/>
      <c r="G220" s="30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  <c r="V220" s="30"/>
      <c r="W220" s="30"/>
      <c r="X220" s="30"/>
      <c r="Y220" s="30"/>
      <c r="Z220" s="30"/>
      <c r="AA220" s="30"/>
      <c r="AB220" s="30"/>
      <c r="AC220" s="30"/>
      <c r="AD220" s="30"/>
      <c r="AE220" s="30"/>
      <c r="AF220" s="30"/>
      <c r="AG220" s="30"/>
      <c r="AH220" s="30"/>
      <c r="AI220" s="30"/>
      <c r="AJ220" s="30"/>
      <c r="AK220" s="30"/>
      <c r="AL220" s="30"/>
      <c r="AM220" s="30"/>
      <c r="AN220" s="30"/>
      <c r="AO220" s="30"/>
      <c r="AP220" s="30"/>
      <c r="AQ220" s="30"/>
      <c r="AR220" s="30"/>
      <c r="AS220" s="30"/>
      <c r="AT220" s="30"/>
      <c r="AU220" s="30"/>
      <c r="AV220" s="30"/>
      <c r="AW220" s="30"/>
      <c r="AX220" s="30"/>
      <c r="AY220" s="30"/>
      <c r="AZ220" s="30"/>
      <c r="BA220" s="30"/>
      <c r="BB220" s="30"/>
      <c r="BC220" s="30"/>
      <c r="BD220" s="30"/>
      <c r="BE220" s="30"/>
      <c r="BF220" s="30"/>
      <c r="BG220" s="30"/>
      <c r="BH220" s="30"/>
      <c r="BI220" s="30"/>
      <c r="BJ220" s="30"/>
      <c r="BK220" s="30"/>
      <c r="BL220" s="30"/>
      <c r="BM220" s="30"/>
      <c r="BN220" s="30"/>
      <c r="BO220" s="30"/>
      <c r="BP220" s="30"/>
      <c r="BQ220" s="30"/>
      <c r="BR220" s="30"/>
      <c r="BS220" s="30"/>
      <c r="BT220" s="30"/>
      <c r="BU220" s="30"/>
      <c r="BV220" s="30"/>
      <c r="BW220" s="30"/>
      <c r="BX220" s="30"/>
      <c r="BY220" s="30"/>
      <c r="BZ220" s="30"/>
      <c r="CA220" s="30"/>
      <c r="CB220" s="30"/>
      <c r="CC220" s="30"/>
      <c r="CD220" s="30"/>
      <c r="CE220" s="30"/>
      <c r="CF220" s="30"/>
      <c r="CG220" s="30"/>
      <c r="CH220" s="30"/>
      <c r="CI220" s="30"/>
      <c r="CJ220" s="30"/>
      <c r="CK220" s="30"/>
      <c r="CL220" s="30"/>
      <c r="CM220" s="30"/>
      <c r="CN220" s="30"/>
      <c r="CO220" s="30"/>
      <c r="CP220" s="30"/>
      <c r="CQ220" s="30"/>
      <c r="CR220" s="30"/>
      <c r="CS220" s="30"/>
      <c r="CT220" s="30"/>
      <c r="CU220" s="30"/>
      <c r="CV220" s="30"/>
      <c r="CW220" s="30"/>
      <c r="CX220" s="30"/>
      <c r="CY220" s="30"/>
      <c r="CZ220" s="30"/>
      <c r="DA220" s="30"/>
      <c r="DB220" s="30"/>
      <c r="DC220" s="30"/>
      <c r="DD220" s="30"/>
      <c r="DE220" s="30"/>
      <c r="DF220" s="30"/>
      <c r="DG220" s="30"/>
      <c r="DH220" s="30"/>
      <c r="DI220" s="30"/>
      <c r="DJ220" s="30"/>
      <c r="DK220" s="30"/>
      <c r="DL220" s="30"/>
      <c r="DM220" s="30"/>
      <c r="DN220" s="30"/>
      <c r="DO220" s="30"/>
      <c r="DP220" s="30"/>
      <c r="DQ220" s="30"/>
      <c r="DR220" s="30"/>
      <c r="DS220" s="30"/>
      <c r="DT220" s="30"/>
      <c r="DU220" s="30"/>
      <c r="DV220" s="30"/>
      <c r="DW220" s="30"/>
      <c r="DX220" s="30"/>
      <c r="DY220" s="30"/>
      <c r="DZ220" s="30"/>
      <c r="EA220" s="30"/>
      <c r="EB220" s="30"/>
      <c r="EC220" s="30"/>
      <c r="ED220" s="30"/>
      <c r="EE220" s="30"/>
      <c r="EF220" s="30"/>
      <c r="EG220" s="30"/>
      <c r="EH220" s="30"/>
      <c r="EI220" s="30"/>
      <c r="EJ220" s="30"/>
      <c r="EK220" s="30"/>
      <c r="EL220" s="62">
        <v>45.816000000000003</v>
      </c>
      <c r="EM220" s="62">
        <v>46.901000000000003</v>
      </c>
      <c r="EN220" s="62">
        <v>47.960999999999999</v>
      </c>
      <c r="EO220" s="62">
        <v>48.975999999999999</v>
      </c>
      <c r="EP220" s="62">
        <v>49.966999999999999</v>
      </c>
      <c r="EQ220" s="62">
        <v>51.045999999999999</v>
      </c>
      <c r="ER220" s="62">
        <v>52.191000000000003</v>
      </c>
      <c r="ES220" s="62">
        <v>53.137999999999998</v>
      </c>
      <c r="ET220" s="62">
        <v>53.787999999999997</v>
      </c>
      <c r="EU220" s="62">
        <v>54.149000000000001</v>
      </c>
      <c r="EV220" s="62">
        <v>54.5</v>
      </c>
      <c r="EW220" s="62">
        <v>55.65</v>
      </c>
      <c r="EX220" s="62">
        <v>56.825000000000003</v>
      </c>
      <c r="EY220" s="62">
        <v>58.024999999999999</v>
      </c>
      <c r="EZ220" s="62">
        <v>58.65</v>
      </c>
      <c r="FA220" s="62">
        <v>59.29</v>
      </c>
      <c r="FB220" s="62">
        <v>60.545000000000002</v>
      </c>
      <c r="FC220" s="62">
        <v>61.825000000000003</v>
      </c>
      <c r="FD220" s="62">
        <v>63.134999999999998</v>
      </c>
      <c r="FE220" s="62">
        <v>64.474999999999994</v>
      </c>
      <c r="FF220" s="62">
        <v>65.623999999999995</v>
      </c>
      <c r="FG220" s="62">
        <v>66.353999999999999</v>
      </c>
      <c r="FH220" s="62">
        <v>67.016000000000005</v>
      </c>
      <c r="FI220" s="62">
        <v>67.531999999999996</v>
      </c>
      <c r="FJ220" s="62">
        <v>67.835999999999999</v>
      </c>
      <c r="FK220" s="62">
        <v>68.040999999999997</v>
      </c>
      <c r="FL220" s="62">
        <v>68.361000000000004</v>
      </c>
      <c r="FM220" s="62">
        <v>68.637</v>
      </c>
      <c r="FN220" s="62">
        <v>68.608000000000004</v>
      </c>
      <c r="FO220" s="62">
        <v>68.519000000000005</v>
      </c>
      <c r="FP220" s="62">
        <v>68.546000000000006</v>
      </c>
      <c r="FQ220" s="62">
        <v>68.263999999999996</v>
      </c>
      <c r="FR220" s="62">
        <v>68.007999999999996</v>
      </c>
      <c r="FS220" s="62">
        <v>65.62</v>
      </c>
      <c r="FT220" s="62">
        <v>64.47</v>
      </c>
      <c r="FU220" s="62">
        <v>64.397999999999996</v>
      </c>
      <c r="FV220" s="62">
        <v>64.402000000000001</v>
      </c>
      <c r="FW220" s="62">
        <v>64.418000000000006</v>
      </c>
      <c r="FX220" s="62">
        <v>64.427000000000007</v>
      </c>
      <c r="FY220" s="62">
        <v>64.385000000000005</v>
      </c>
      <c r="FZ220" s="62">
        <v>64.162000000000006</v>
      </c>
      <c r="GA220" s="62">
        <v>64.025000000000006</v>
      </c>
      <c r="GB220" s="62">
        <v>65.180999999999997</v>
      </c>
      <c r="GC220" s="62">
        <v>66.331000000000003</v>
      </c>
      <c r="GD220" s="62">
        <v>67.484999999999999</v>
      </c>
      <c r="GE220" s="62">
        <v>68.709999999999994</v>
      </c>
      <c r="GF220" s="62">
        <v>70.055000000000007</v>
      </c>
      <c r="GG220" s="62">
        <v>71.453000000000003</v>
      </c>
      <c r="GH220" s="62">
        <v>72.781000000000006</v>
      </c>
      <c r="GI220" s="62">
        <v>74.016000000000005</v>
      </c>
      <c r="GJ220" s="62">
        <v>75.350999999999999</v>
      </c>
      <c r="GK220" s="62">
        <v>76.733999999999995</v>
      </c>
      <c r="GL220" s="62">
        <v>77.935000000000002</v>
      </c>
      <c r="GM220" s="62">
        <v>79.066000000000003</v>
      </c>
      <c r="GN220" s="62">
        <v>80.192999999999998</v>
      </c>
      <c r="GO220" s="62">
        <v>81.277000000000001</v>
      </c>
      <c r="GP220" s="62">
        <v>82.343000000000004</v>
      </c>
      <c r="GQ220" s="62">
        <v>83.424999999999997</v>
      </c>
      <c r="GR220" s="62">
        <v>84.522000000000006</v>
      </c>
      <c r="GS220" s="62">
        <v>86</v>
      </c>
      <c r="GT220" s="62"/>
      <c r="GU220" s="62">
        <v>109.07599999999999</v>
      </c>
    </row>
    <row r="221" spans="1:203">
      <c r="A221" s="30" t="s">
        <v>91</v>
      </c>
      <c r="B221" s="30"/>
      <c r="C221" s="33"/>
      <c r="D221" s="33"/>
      <c r="E221" s="33"/>
      <c r="F221" s="30"/>
      <c r="G221" s="30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30"/>
      <c r="Y221" s="30"/>
      <c r="Z221" s="30"/>
      <c r="AA221" s="30"/>
      <c r="AB221" s="30"/>
      <c r="AC221" s="30"/>
      <c r="AD221" s="30"/>
      <c r="AE221" s="30"/>
      <c r="AF221" s="30"/>
      <c r="AG221" s="30"/>
      <c r="AH221" s="30"/>
      <c r="AI221" s="30"/>
      <c r="AJ221" s="30"/>
      <c r="AK221" s="30"/>
      <c r="AL221" s="30"/>
      <c r="AM221" s="30"/>
      <c r="AN221" s="30"/>
      <c r="AO221" s="30"/>
      <c r="AP221" s="30"/>
      <c r="AQ221" s="30"/>
      <c r="AR221" s="30"/>
      <c r="AS221" s="30"/>
      <c r="AT221" s="30"/>
      <c r="AU221" s="30"/>
      <c r="AV221" s="30"/>
      <c r="AW221" s="30"/>
      <c r="AX221" s="30"/>
      <c r="AY221" s="30"/>
      <c r="AZ221" s="30"/>
      <c r="BA221" s="30"/>
      <c r="BB221" s="30"/>
      <c r="BC221" s="30"/>
      <c r="BD221" s="30"/>
      <c r="BE221" s="30"/>
      <c r="BF221" s="30"/>
      <c r="BG221" s="30"/>
      <c r="BH221" s="30"/>
      <c r="BI221" s="30"/>
      <c r="BJ221" s="30"/>
      <c r="BK221" s="30"/>
      <c r="BL221" s="30"/>
      <c r="BM221" s="30"/>
      <c r="BN221" s="30"/>
      <c r="BO221" s="30"/>
      <c r="BP221" s="30"/>
      <c r="BQ221" s="30"/>
      <c r="BR221" s="30"/>
      <c r="BS221" s="30"/>
      <c r="BT221" s="30"/>
      <c r="BU221" s="30"/>
      <c r="BV221" s="30"/>
      <c r="BW221" s="30"/>
      <c r="BX221" s="30"/>
      <c r="BY221" s="30"/>
      <c r="BZ221" s="30"/>
      <c r="CA221" s="30"/>
      <c r="CB221" s="30"/>
      <c r="CC221" s="30"/>
      <c r="CD221" s="30"/>
      <c r="CE221" s="30"/>
      <c r="CF221" s="30"/>
      <c r="CG221" s="30"/>
      <c r="CH221" s="30"/>
      <c r="CI221" s="30"/>
      <c r="CJ221" s="30"/>
      <c r="CK221" s="30"/>
      <c r="CL221" s="30"/>
      <c r="CM221" s="30"/>
      <c r="CN221" s="30"/>
      <c r="CO221" s="30"/>
      <c r="CP221" s="30"/>
      <c r="CQ221" s="30"/>
      <c r="CR221" s="30"/>
      <c r="CS221" s="30"/>
      <c r="CT221" s="30"/>
      <c r="CU221" s="30"/>
      <c r="CV221" s="30"/>
      <c r="CW221" s="30"/>
      <c r="CX221" s="30"/>
      <c r="CY221" s="30"/>
      <c r="CZ221" s="30"/>
      <c r="DA221" s="30"/>
      <c r="DB221" s="30"/>
      <c r="DC221" s="30"/>
      <c r="DD221" s="30"/>
      <c r="DE221" s="30"/>
      <c r="DF221" s="30"/>
      <c r="DG221" s="30"/>
      <c r="DH221" s="30"/>
      <c r="DI221" s="30"/>
      <c r="DJ221" s="30"/>
      <c r="DK221" s="30"/>
      <c r="DL221" s="30"/>
      <c r="DM221" s="30"/>
      <c r="DN221" s="30"/>
      <c r="DO221" s="30"/>
      <c r="DP221" s="30"/>
      <c r="DQ221" s="30"/>
      <c r="DR221" s="30"/>
      <c r="DS221" s="30"/>
      <c r="DT221" s="30"/>
      <c r="DU221" s="30"/>
      <c r="DV221" s="30"/>
      <c r="DW221" s="30"/>
      <c r="DX221" s="30"/>
      <c r="DY221" s="30"/>
      <c r="DZ221" s="30"/>
      <c r="EA221" s="30"/>
      <c r="EB221" s="30"/>
      <c r="EC221" s="30"/>
      <c r="ED221" s="30"/>
      <c r="EE221" s="30"/>
      <c r="EF221" s="30"/>
      <c r="EG221" s="30"/>
      <c r="EH221" s="30"/>
      <c r="EI221" s="30"/>
      <c r="EJ221" s="30"/>
      <c r="EK221" s="30"/>
      <c r="EL221" s="62">
        <v>49.712000000000003</v>
      </c>
      <c r="EM221" s="62">
        <v>51.335000000000001</v>
      </c>
      <c r="EN221" s="62">
        <v>51.954999999999998</v>
      </c>
      <c r="EO221" s="62">
        <v>52.585000000000001</v>
      </c>
      <c r="EP221" s="62">
        <v>53.22</v>
      </c>
      <c r="EQ221" s="62">
        <v>53.865000000000002</v>
      </c>
      <c r="ER221" s="62">
        <v>54.515999999999998</v>
      </c>
      <c r="ES221" s="62">
        <v>55.176000000000002</v>
      </c>
      <c r="ET221" s="62">
        <v>55.843000000000004</v>
      </c>
      <c r="EU221" s="62">
        <v>56.518000000000001</v>
      </c>
      <c r="EV221" s="62">
        <v>57.203000000000003</v>
      </c>
      <c r="EW221" s="62">
        <v>57.008000000000003</v>
      </c>
      <c r="EX221" s="62">
        <v>57.680999999999997</v>
      </c>
      <c r="EY221" s="62">
        <v>58.540999999999997</v>
      </c>
      <c r="EZ221" s="62">
        <v>59.091000000000001</v>
      </c>
      <c r="FA221" s="62">
        <v>59.02</v>
      </c>
      <c r="FB221" s="62">
        <v>58.631999999999998</v>
      </c>
      <c r="FC221" s="62">
        <v>58.316000000000003</v>
      </c>
      <c r="FD221" s="62">
        <v>58.149000000000001</v>
      </c>
      <c r="FE221" s="62">
        <v>58.423999999999999</v>
      </c>
      <c r="FF221" s="62">
        <v>59.039000000000001</v>
      </c>
      <c r="FG221" s="62">
        <v>59.396999999999998</v>
      </c>
      <c r="FH221" s="62">
        <v>59.420999999999999</v>
      </c>
      <c r="FI221" s="62">
        <v>59.529000000000003</v>
      </c>
      <c r="FJ221" s="62">
        <v>59.435000000000002</v>
      </c>
      <c r="FK221" s="62">
        <v>59.23</v>
      </c>
      <c r="FL221" s="62">
        <v>59.137</v>
      </c>
      <c r="FM221" s="62">
        <v>59.171999999999997</v>
      </c>
      <c r="FN221" s="62">
        <v>59.201000000000001</v>
      </c>
      <c r="FO221" s="62">
        <v>59.42</v>
      </c>
      <c r="FP221" s="62">
        <v>59.901000000000003</v>
      </c>
      <c r="FQ221" s="62">
        <v>60.308</v>
      </c>
      <c r="FR221" s="62">
        <v>61.042999999999999</v>
      </c>
      <c r="FS221" s="62">
        <v>62.018999999999998</v>
      </c>
      <c r="FT221" s="62">
        <v>62.683</v>
      </c>
      <c r="FU221" s="62">
        <v>61.511000000000003</v>
      </c>
      <c r="FV221" s="62">
        <v>59.804000000000002</v>
      </c>
      <c r="FW221" s="62">
        <v>59.177</v>
      </c>
      <c r="FX221" s="62">
        <v>59.499000000000002</v>
      </c>
      <c r="FY221" s="62">
        <v>60.686999999999998</v>
      </c>
      <c r="FZ221" s="62">
        <v>63.031999999999996</v>
      </c>
      <c r="GA221" s="62">
        <v>66.304000000000002</v>
      </c>
      <c r="GB221" s="62">
        <v>69.477999999999994</v>
      </c>
      <c r="GC221" s="62">
        <v>74.066000000000003</v>
      </c>
      <c r="GD221" s="62">
        <v>77.852999999999994</v>
      </c>
      <c r="GE221" s="62">
        <v>79.962000000000003</v>
      </c>
      <c r="GF221" s="62">
        <v>83.07</v>
      </c>
      <c r="GG221" s="62">
        <v>86.206000000000003</v>
      </c>
      <c r="GH221" s="62">
        <v>88.203999999999994</v>
      </c>
      <c r="GI221" s="62">
        <v>89.259</v>
      </c>
      <c r="GJ221" s="62">
        <v>89.995000000000005</v>
      </c>
      <c r="GK221" s="62">
        <v>90.971000000000004</v>
      </c>
      <c r="GL221" s="62">
        <v>92.17</v>
      </c>
      <c r="GM221" s="62">
        <v>93.715999999999994</v>
      </c>
      <c r="GN221" s="62">
        <v>95.460999999999999</v>
      </c>
      <c r="GO221" s="62">
        <v>96.975999999999999</v>
      </c>
      <c r="GP221" s="62">
        <v>98.495999999999995</v>
      </c>
      <c r="GQ221" s="62">
        <v>100.018</v>
      </c>
      <c r="GR221" s="62">
        <v>101.541</v>
      </c>
      <c r="GS221" s="62">
        <v>103</v>
      </c>
      <c r="GT221" s="62"/>
      <c r="GU221" s="62">
        <v>132.13200000000001</v>
      </c>
    </row>
    <row r="222" spans="1:203">
      <c r="A222" s="30" t="s">
        <v>92</v>
      </c>
      <c r="B222" s="30"/>
      <c r="C222" s="33"/>
      <c r="D222" s="33"/>
      <c r="E222" s="33"/>
      <c r="F222" s="30"/>
      <c r="G222" s="30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  <c r="V222" s="30"/>
      <c r="W222" s="30"/>
      <c r="X222" s="30"/>
      <c r="Y222" s="30"/>
      <c r="Z222" s="30"/>
      <c r="AA222" s="30"/>
      <c r="AB222" s="30"/>
      <c r="AC222" s="30"/>
      <c r="AD222" s="30"/>
      <c r="AE222" s="30"/>
      <c r="AF222" s="30"/>
      <c r="AG222" s="30"/>
      <c r="AH222" s="30"/>
      <c r="AI222" s="30"/>
      <c r="AJ222" s="30"/>
      <c r="AK222" s="30"/>
      <c r="AL222" s="30"/>
      <c r="AM222" s="30"/>
      <c r="AN222" s="30"/>
      <c r="AO222" s="30"/>
      <c r="AP222" s="30"/>
      <c r="AQ222" s="30"/>
      <c r="AR222" s="30"/>
      <c r="AS222" s="30"/>
      <c r="AT222" s="30"/>
      <c r="AU222" s="30"/>
      <c r="AV222" s="30"/>
      <c r="AW222" s="30"/>
      <c r="AX222" s="30"/>
      <c r="AY222" s="30"/>
      <c r="AZ222" s="30"/>
      <c r="BA222" s="30"/>
      <c r="BB222" s="30"/>
      <c r="BC222" s="30"/>
      <c r="BD222" s="30"/>
      <c r="BE222" s="30"/>
      <c r="BF222" s="30"/>
      <c r="BG222" s="30"/>
      <c r="BH222" s="30"/>
      <c r="BI222" s="30"/>
      <c r="BJ222" s="30"/>
      <c r="BK222" s="30"/>
      <c r="BL222" s="30"/>
      <c r="BM222" s="30"/>
      <c r="BN222" s="30"/>
      <c r="BO222" s="30"/>
      <c r="BP222" s="30"/>
      <c r="BQ222" s="30"/>
      <c r="BR222" s="30"/>
      <c r="BS222" s="30"/>
      <c r="BT222" s="30"/>
      <c r="BU222" s="30"/>
      <c r="BV222" s="30"/>
      <c r="BW222" s="30"/>
      <c r="BX222" s="30"/>
      <c r="BY222" s="30"/>
      <c r="BZ222" s="30"/>
      <c r="CA222" s="30"/>
      <c r="CB222" s="30"/>
      <c r="CC222" s="30"/>
      <c r="CD222" s="30"/>
      <c r="CE222" s="30"/>
      <c r="CF222" s="30"/>
      <c r="CG222" s="30"/>
      <c r="CH222" s="30"/>
      <c r="CI222" s="30"/>
      <c r="CJ222" s="30"/>
      <c r="CK222" s="30"/>
      <c r="CL222" s="30"/>
      <c r="CM222" s="30"/>
      <c r="CN222" s="30"/>
      <c r="CO222" s="30"/>
      <c r="CP222" s="30"/>
      <c r="CQ222" s="30"/>
      <c r="CR222" s="30"/>
      <c r="CS222" s="30"/>
      <c r="CT222" s="30"/>
      <c r="CU222" s="30"/>
      <c r="CV222" s="30"/>
      <c r="CW222" s="30"/>
      <c r="CX222" s="30"/>
      <c r="CY222" s="30"/>
      <c r="CZ222" s="30"/>
      <c r="DA222" s="30"/>
      <c r="DB222" s="30"/>
      <c r="DC222" s="30"/>
      <c r="DD222" s="30"/>
      <c r="DE222" s="30"/>
      <c r="DF222" s="30"/>
      <c r="DG222" s="30"/>
      <c r="DH222" s="30"/>
      <c r="DI222" s="30"/>
      <c r="DJ222" s="30"/>
      <c r="DK222" s="30"/>
      <c r="DL222" s="30"/>
      <c r="DM222" s="30"/>
      <c r="DN222" s="30"/>
      <c r="DO222" s="30"/>
      <c r="DP222" s="30"/>
      <c r="DQ222" s="30"/>
      <c r="DR222" s="30"/>
      <c r="DS222" s="30"/>
      <c r="DT222" s="30"/>
      <c r="DU222" s="30"/>
      <c r="DV222" s="30"/>
      <c r="DW222" s="30"/>
      <c r="DX222" s="30"/>
      <c r="DY222" s="30"/>
      <c r="DZ222" s="30"/>
      <c r="EA222" s="30"/>
      <c r="EB222" s="30"/>
      <c r="EC222" s="30"/>
      <c r="ED222" s="30"/>
      <c r="EE222" s="30"/>
      <c r="EF222" s="30"/>
      <c r="EG222" s="30"/>
      <c r="EH222" s="30"/>
      <c r="EI222" s="30"/>
      <c r="EJ222" s="30"/>
      <c r="EK222" s="30"/>
      <c r="EL222" s="62">
        <v>70.498000000000005</v>
      </c>
      <c r="EM222" s="62">
        <v>73.228999999999999</v>
      </c>
      <c r="EN222" s="62">
        <v>76.216999999999999</v>
      </c>
      <c r="EO222" s="62">
        <v>79.486999999999995</v>
      </c>
      <c r="EP222" s="62">
        <v>83.061999999999998</v>
      </c>
      <c r="EQ222" s="62">
        <v>87.138000000000005</v>
      </c>
      <c r="ER222" s="62">
        <v>91.596000000000004</v>
      </c>
      <c r="ES222" s="62">
        <v>96.484999999999999</v>
      </c>
      <c r="ET222" s="62">
        <v>101.676</v>
      </c>
      <c r="EU222" s="62">
        <v>106.931</v>
      </c>
      <c r="EV222" s="62">
        <v>112.23399999999999</v>
      </c>
      <c r="EW222" s="62">
        <v>117.565</v>
      </c>
      <c r="EX222" s="62">
        <v>122.902</v>
      </c>
      <c r="EY222" s="62">
        <v>128.22499999999999</v>
      </c>
      <c r="EZ222" s="62">
        <v>133.60499999999999</v>
      </c>
      <c r="FA222" s="62">
        <v>139.20500000000001</v>
      </c>
      <c r="FB222" s="62">
        <v>145.065</v>
      </c>
      <c r="FC222" s="62">
        <v>151.12</v>
      </c>
      <c r="FD222" s="62">
        <v>157.435</v>
      </c>
      <c r="FE222" s="62">
        <v>164.012</v>
      </c>
      <c r="FF222" s="62">
        <v>170.32300000000001</v>
      </c>
      <c r="FG222" s="62">
        <v>174.22</v>
      </c>
      <c r="FH222" s="62">
        <v>178.33199999999999</v>
      </c>
      <c r="FI222" s="62">
        <v>181.98500000000001</v>
      </c>
      <c r="FJ222" s="62">
        <v>185.499</v>
      </c>
      <c r="FK222" s="62">
        <v>189.13900000000001</v>
      </c>
      <c r="FL222" s="62">
        <v>193.25700000000001</v>
      </c>
      <c r="FM222" s="62">
        <v>197.499</v>
      </c>
      <c r="FN222" s="62">
        <v>201.499</v>
      </c>
      <c r="FO222" s="62">
        <v>206.15</v>
      </c>
      <c r="FP222" s="62">
        <v>209.94399999999999</v>
      </c>
      <c r="FQ222" s="62">
        <v>214.71</v>
      </c>
      <c r="FR222" s="62">
        <v>219.68199999999999</v>
      </c>
      <c r="FS222" s="62">
        <v>224.71899999999999</v>
      </c>
      <c r="FT222" s="62">
        <v>229.81899999999999</v>
      </c>
      <c r="FU222" s="62">
        <v>234.988</v>
      </c>
      <c r="FV222" s="62">
        <v>239.83199999999999</v>
      </c>
      <c r="FW222" s="62">
        <v>244.042</v>
      </c>
      <c r="FX222" s="62">
        <v>248.06299999999999</v>
      </c>
      <c r="FY222" s="62">
        <v>252.42400000000001</v>
      </c>
      <c r="FZ222" s="62">
        <v>257.25299999999999</v>
      </c>
      <c r="GA222" s="62">
        <v>260.33499999999998</v>
      </c>
      <c r="GB222" s="62">
        <v>264.08499999999998</v>
      </c>
      <c r="GC222" s="62">
        <v>268.18900000000002</v>
      </c>
      <c r="GD222" s="62">
        <v>271.88099999999997</v>
      </c>
      <c r="GE222" s="62">
        <v>275.303</v>
      </c>
      <c r="GF222" s="62">
        <v>278.57100000000003</v>
      </c>
      <c r="GG222" s="62">
        <v>281.577</v>
      </c>
      <c r="GH222" s="62">
        <v>284.505</v>
      </c>
      <c r="GI222" s="62">
        <v>287.358</v>
      </c>
      <c r="GJ222" s="62">
        <v>290.07499999999999</v>
      </c>
      <c r="GK222" s="62">
        <v>292.66300000000001</v>
      </c>
      <c r="GL222" s="62">
        <v>295.13099999999997</v>
      </c>
      <c r="GM222" s="62">
        <v>297.47699999999998</v>
      </c>
      <c r="GN222" s="62">
        <v>299.697</v>
      </c>
      <c r="GO222" s="62">
        <v>301.79000000000002</v>
      </c>
      <c r="GP222" s="62">
        <v>303.77</v>
      </c>
      <c r="GQ222" s="62">
        <v>305.65499999999997</v>
      </c>
      <c r="GR222" s="62">
        <v>307.45100000000002</v>
      </c>
      <c r="GS222" s="62">
        <v>308</v>
      </c>
      <c r="GT222" s="62"/>
      <c r="GU222" s="62">
        <v>329.58</v>
      </c>
    </row>
    <row r="223" spans="1:203">
      <c r="A223" s="30" t="s">
        <v>93</v>
      </c>
      <c r="B223" s="30"/>
      <c r="C223" s="33"/>
      <c r="D223" s="33"/>
      <c r="E223" s="33"/>
      <c r="F223" s="30"/>
      <c r="G223" s="30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30"/>
      <c r="V223" s="30"/>
      <c r="W223" s="30"/>
      <c r="X223" s="30"/>
      <c r="Y223" s="30"/>
      <c r="Z223" s="30"/>
      <c r="AA223" s="30"/>
      <c r="AB223" s="30"/>
      <c r="AC223" s="30"/>
      <c r="AD223" s="30"/>
      <c r="AE223" s="30"/>
      <c r="AF223" s="30"/>
      <c r="AG223" s="30"/>
      <c r="AH223" s="30"/>
      <c r="AI223" s="30"/>
      <c r="AJ223" s="30"/>
      <c r="AK223" s="30"/>
      <c r="AL223" s="30"/>
      <c r="AM223" s="30"/>
      <c r="AN223" s="30"/>
      <c r="AO223" s="30"/>
      <c r="AP223" s="30"/>
      <c r="AQ223" s="30"/>
      <c r="AR223" s="30"/>
      <c r="AS223" s="30"/>
      <c r="AT223" s="30"/>
      <c r="AU223" s="30"/>
      <c r="AV223" s="30"/>
      <c r="AW223" s="30"/>
      <c r="AX223" s="30"/>
      <c r="AY223" s="30"/>
      <c r="AZ223" s="30"/>
      <c r="BA223" s="30"/>
      <c r="BB223" s="30"/>
      <c r="BC223" s="30"/>
      <c r="BD223" s="30"/>
      <c r="BE223" s="30"/>
      <c r="BF223" s="30"/>
      <c r="BG223" s="30"/>
      <c r="BH223" s="30"/>
      <c r="BI223" s="30"/>
      <c r="BJ223" s="30"/>
      <c r="BK223" s="30"/>
      <c r="BL223" s="30"/>
      <c r="BM223" s="30"/>
      <c r="BN223" s="30"/>
      <c r="BO223" s="30"/>
      <c r="BP223" s="30"/>
      <c r="BQ223" s="30"/>
      <c r="BR223" s="30"/>
      <c r="BS223" s="30"/>
      <c r="BT223" s="30"/>
      <c r="BU223" s="30"/>
      <c r="BV223" s="30"/>
      <c r="BW223" s="30"/>
      <c r="BX223" s="30"/>
      <c r="BY223" s="30"/>
      <c r="BZ223" s="30"/>
      <c r="CA223" s="30"/>
      <c r="CB223" s="30"/>
      <c r="CC223" s="30"/>
      <c r="CD223" s="30"/>
      <c r="CE223" s="30"/>
      <c r="CF223" s="30"/>
      <c r="CG223" s="30"/>
      <c r="CH223" s="30"/>
      <c r="CI223" s="30"/>
      <c r="CJ223" s="30"/>
      <c r="CK223" s="30"/>
      <c r="CL223" s="30"/>
      <c r="CM223" s="30"/>
      <c r="CN223" s="30"/>
      <c r="CO223" s="30"/>
      <c r="CP223" s="30"/>
      <c r="CQ223" s="30"/>
      <c r="CR223" s="30"/>
      <c r="CS223" s="30"/>
      <c r="CT223" s="30"/>
      <c r="CU223" s="30"/>
      <c r="CV223" s="30"/>
      <c r="CW223" s="30"/>
      <c r="CX223" s="30"/>
      <c r="CY223" s="30"/>
      <c r="CZ223" s="30"/>
      <c r="DA223" s="30"/>
      <c r="DB223" s="30"/>
      <c r="DC223" s="30"/>
      <c r="DD223" s="30"/>
      <c r="DE223" s="30"/>
      <c r="DF223" s="30"/>
      <c r="DG223" s="30"/>
      <c r="DH223" s="30"/>
      <c r="DI223" s="30"/>
      <c r="DJ223" s="30"/>
      <c r="DK223" s="30"/>
      <c r="DL223" s="30"/>
      <c r="DM223" s="30"/>
      <c r="DN223" s="30"/>
      <c r="DO223" s="30"/>
      <c r="DP223" s="30"/>
      <c r="DQ223" s="30"/>
      <c r="DR223" s="30"/>
      <c r="DS223" s="30"/>
      <c r="DT223" s="30"/>
      <c r="DU223" s="30"/>
      <c r="DV223" s="30"/>
      <c r="DW223" s="30"/>
      <c r="DX223" s="30"/>
      <c r="DY223" s="30"/>
      <c r="DZ223" s="30"/>
      <c r="EA223" s="30"/>
      <c r="EB223" s="30"/>
      <c r="EC223" s="30"/>
      <c r="ED223" s="30"/>
      <c r="EE223" s="30"/>
      <c r="EF223" s="30"/>
      <c r="EG223" s="30"/>
      <c r="EH223" s="30"/>
      <c r="EI223" s="30"/>
      <c r="EJ223" s="30"/>
      <c r="EK223" s="30"/>
      <c r="EL223" s="62">
        <v>210.666</v>
      </c>
      <c r="EM223" s="62">
        <v>214.72900000000001</v>
      </c>
      <c r="EN223" s="62">
        <v>217.959</v>
      </c>
      <c r="EO223" s="62">
        <v>221.303</v>
      </c>
      <c r="EP223" s="62">
        <v>225.244</v>
      </c>
      <c r="EQ223" s="62">
        <v>227.255</v>
      </c>
      <c r="ER223" s="62">
        <v>225.96199999999999</v>
      </c>
      <c r="ES223" s="62">
        <v>225.56899999999999</v>
      </c>
      <c r="ET223" s="62">
        <v>227.97900000000001</v>
      </c>
      <c r="EU223" s="62">
        <v>231.39400000000001</v>
      </c>
      <c r="EV223" s="62">
        <v>232.339</v>
      </c>
      <c r="EW223" s="62">
        <v>229.59700000000001</v>
      </c>
      <c r="EX223" s="62">
        <v>228.74700000000001</v>
      </c>
      <c r="EY223" s="62">
        <v>230.738</v>
      </c>
      <c r="EZ223" s="62">
        <v>233.26900000000001</v>
      </c>
      <c r="FA223" s="62">
        <v>234.98</v>
      </c>
      <c r="FB223" s="62">
        <v>236.227</v>
      </c>
      <c r="FC223" s="62">
        <v>238.22399999999999</v>
      </c>
      <c r="FD223" s="62">
        <v>239.86799999999999</v>
      </c>
      <c r="FE223" s="62">
        <v>239.321</v>
      </c>
      <c r="FF223" s="62">
        <v>238.756</v>
      </c>
      <c r="FG223" s="62">
        <v>240.60599999999999</v>
      </c>
      <c r="FH223" s="62">
        <v>242.44499999999999</v>
      </c>
      <c r="FI223" s="62">
        <v>244.12700000000001</v>
      </c>
      <c r="FJ223" s="62">
        <v>245.56299999999999</v>
      </c>
      <c r="FK223" s="62">
        <v>247.14699999999999</v>
      </c>
      <c r="FL223" s="62">
        <v>248.023</v>
      </c>
      <c r="FM223" s="62">
        <v>249.16900000000001</v>
      </c>
      <c r="FN223" s="62">
        <v>250.14500000000001</v>
      </c>
      <c r="FO223" s="62">
        <v>251.14500000000001</v>
      </c>
      <c r="FP223" s="62">
        <v>251.96600000000001</v>
      </c>
      <c r="FQ223" s="62">
        <v>252.36099999999999</v>
      </c>
      <c r="FR223" s="62">
        <v>253.47499999999999</v>
      </c>
      <c r="FS223" s="62">
        <v>254.84700000000001</v>
      </c>
      <c r="FT223" s="62">
        <v>256.11399999999998</v>
      </c>
      <c r="FU223" s="62">
        <v>257.24700000000001</v>
      </c>
      <c r="FV223" s="62">
        <v>258.26499999999999</v>
      </c>
      <c r="FW223" s="62">
        <v>259.12400000000002</v>
      </c>
      <c r="FX223" s="62">
        <v>259.95299999999997</v>
      </c>
      <c r="FY223" s="62">
        <v>261.09199999999998</v>
      </c>
      <c r="FZ223" s="62">
        <v>262.26400000000001</v>
      </c>
      <c r="GA223" s="62">
        <v>263.33600000000001</v>
      </c>
      <c r="GB223" s="62">
        <v>264.60399999999998</v>
      </c>
      <c r="GC223" s="62">
        <v>265.69900000000001</v>
      </c>
      <c r="GD223" s="62">
        <v>266.63</v>
      </c>
      <c r="GE223" s="62">
        <v>267.66699999999997</v>
      </c>
      <c r="GF223" s="62">
        <v>268.81</v>
      </c>
      <c r="GG223" s="62">
        <v>270.06200000000001</v>
      </c>
      <c r="GH223" s="62">
        <v>271.29399999999998</v>
      </c>
      <c r="GI223" s="62">
        <v>272.50400000000002</v>
      </c>
      <c r="GJ223" s="62">
        <v>273.68</v>
      </c>
      <c r="GK223" s="62">
        <v>274.90600000000001</v>
      </c>
      <c r="GL223" s="62">
        <v>276.21800000000002</v>
      </c>
      <c r="GM223" s="62">
        <v>277.54700000000003</v>
      </c>
      <c r="GN223" s="62">
        <v>278.81799999999998</v>
      </c>
      <c r="GO223" s="62">
        <v>280.03699999999998</v>
      </c>
      <c r="GP223" s="62">
        <v>281.20699999999999</v>
      </c>
      <c r="GQ223" s="62">
        <v>282.35899999999998</v>
      </c>
      <c r="GR223" s="62">
        <v>283.49799999999999</v>
      </c>
      <c r="GS223" s="62">
        <v>285</v>
      </c>
      <c r="GT223" s="62"/>
      <c r="GU223" s="62">
        <v>297.66399999999999</v>
      </c>
    </row>
    <row r="224" spans="1:203">
      <c r="A224" s="30" t="s">
        <v>94</v>
      </c>
      <c r="B224" s="30"/>
      <c r="C224" s="33"/>
      <c r="D224" s="33"/>
      <c r="E224" s="33"/>
      <c r="F224" s="30"/>
      <c r="G224" s="30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30"/>
      <c r="W224" s="30"/>
      <c r="X224" s="30"/>
      <c r="Y224" s="30"/>
      <c r="Z224" s="30"/>
      <c r="AA224" s="30"/>
      <c r="AB224" s="30"/>
      <c r="AC224" s="30"/>
      <c r="AD224" s="30"/>
      <c r="AE224" s="30"/>
      <c r="AF224" s="30"/>
      <c r="AG224" s="30"/>
      <c r="AH224" s="30"/>
      <c r="AI224" s="30"/>
      <c r="AJ224" s="30"/>
      <c r="AK224" s="30"/>
      <c r="AL224" s="30"/>
      <c r="AM224" s="30"/>
      <c r="AN224" s="30"/>
      <c r="AO224" s="30"/>
      <c r="AP224" s="30"/>
      <c r="AQ224" s="30"/>
      <c r="AR224" s="30"/>
      <c r="AS224" s="30"/>
      <c r="AT224" s="30"/>
      <c r="AU224" s="30"/>
      <c r="AV224" s="30"/>
      <c r="AW224" s="30"/>
      <c r="AX224" s="30"/>
      <c r="AY224" s="30"/>
      <c r="AZ224" s="30"/>
      <c r="BA224" s="30"/>
      <c r="BB224" s="30"/>
      <c r="BC224" s="30"/>
      <c r="BD224" s="30"/>
      <c r="BE224" s="30"/>
      <c r="BF224" s="30"/>
      <c r="BG224" s="30"/>
      <c r="BH224" s="30"/>
      <c r="BI224" s="30"/>
      <c r="BJ224" s="30"/>
      <c r="BK224" s="30"/>
      <c r="BL224" s="30"/>
      <c r="BM224" s="30"/>
      <c r="BN224" s="30"/>
      <c r="BO224" s="30"/>
      <c r="BP224" s="30"/>
      <c r="BQ224" s="30"/>
      <c r="BR224" s="30"/>
      <c r="BS224" s="30"/>
      <c r="BT224" s="30"/>
      <c r="BU224" s="30"/>
      <c r="BV224" s="30"/>
      <c r="BW224" s="30"/>
      <c r="BX224" s="30"/>
      <c r="BY224" s="30"/>
      <c r="BZ224" s="30"/>
      <c r="CA224" s="30"/>
      <c r="CB224" s="30"/>
      <c r="CC224" s="30"/>
      <c r="CD224" s="30"/>
      <c r="CE224" s="30"/>
      <c r="CF224" s="30"/>
      <c r="CG224" s="30"/>
      <c r="CH224" s="30"/>
      <c r="CI224" s="30"/>
      <c r="CJ224" s="30"/>
      <c r="CK224" s="30"/>
      <c r="CL224" s="30"/>
      <c r="CM224" s="30"/>
      <c r="CN224" s="30"/>
      <c r="CO224" s="30"/>
      <c r="CP224" s="30"/>
      <c r="CQ224" s="30"/>
      <c r="CR224" s="30"/>
      <c r="CS224" s="30"/>
      <c r="CT224" s="30"/>
      <c r="CU224" s="30"/>
      <c r="CV224" s="30"/>
      <c r="CW224" s="30"/>
      <c r="CX224" s="30"/>
      <c r="CY224" s="30"/>
      <c r="CZ224" s="30"/>
      <c r="DA224" s="30"/>
      <c r="DB224" s="30"/>
      <c r="DC224" s="30"/>
      <c r="DD224" s="30"/>
      <c r="DE224" s="30"/>
      <c r="DF224" s="30"/>
      <c r="DG224" s="30"/>
      <c r="DH224" s="30"/>
      <c r="DI224" s="30"/>
      <c r="DJ224" s="30"/>
      <c r="DK224" s="30"/>
      <c r="DL224" s="30"/>
      <c r="DM224" s="30"/>
      <c r="DN224" s="30"/>
      <c r="DO224" s="30"/>
      <c r="DP224" s="30"/>
      <c r="DQ224" s="30"/>
      <c r="DR224" s="30"/>
      <c r="DS224" s="30"/>
      <c r="DT224" s="30"/>
      <c r="DU224" s="30"/>
      <c r="DV224" s="30"/>
      <c r="DW224" s="30"/>
      <c r="DX224" s="30"/>
      <c r="DY224" s="30"/>
      <c r="DZ224" s="30"/>
      <c r="EA224" s="30"/>
      <c r="EB224" s="30"/>
      <c r="EC224" s="30"/>
      <c r="ED224" s="30"/>
      <c r="EE224" s="30"/>
      <c r="EF224" s="30"/>
      <c r="EG224" s="30"/>
      <c r="EH224" s="30"/>
      <c r="EI224" s="30"/>
      <c r="EJ224" s="30"/>
      <c r="EK224" s="30"/>
      <c r="EL224" s="62">
        <v>65.796999999999997</v>
      </c>
      <c r="EM224" s="62">
        <v>66.759</v>
      </c>
      <c r="EN224" s="62">
        <v>69.932000000000002</v>
      </c>
      <c r="EO224" s="62">
        <v>72.143000000000001</v>
      </c>
      <c r="EP224" s="62">
        <v>74.408000000000001</v>
      </c>
      <c r="EQ224" s="62">
        <v>76.891999999999996</v>
      </c>
      <c r="ER224" s="62">
        <v>79.650999999999996</v>
      </c>
      <c r="ES224" s="62">
        <v>82.460999999999999</v>
      </c>
      <c r="ET224" s="62">
        <v>85.394000000000005</v>
      </c>
      <c r="EU224" s="62">
        <v>88.641000000000005</v>
      </c>
      <c r="EV224" s="62">
        <v>91.863</v>
      </c>
      <c r="EW224" s="62">
        <v>94.685000000000002</v>
      </c>
      <c r="EX224" s="62">
        <v>97.593999999999994</v>
      </c>
      <c r="EY224" s="62">
        <v>100.712</v>
      </c>
      <c r="EZ224" s="62">
        <v>103.902</v>
      </c>
      <c r="FA224" s="62">
        <v>106.965</v>
      </c>
      <c r="FB224" s="62">
        <v>110.11499999999999</v>
      </c>
      <c r="FC224" s="62">
        <v>113.265</v>
      </c>
      <c r="FD224" s="62">
        <v>116.29300000000001</v>
      </c>
      <c r="FE224" s="62">
        <v>119.18300000000001</v>
      </c>
      <c r="FF224" s="62">
        <v>122.07</v>
      </c>
      <c r="FG224" s="62">
        <v>124.89</v>
      </c>
      <c r="FH224" s="62">
        <v>127.661</v>
      </c>
      <c r="FI224" s="62">
        <v>130.375</v>
      </c>
      <c r="FJ224" s="62">
        <v>133.02699999999999</v>
      </c>
      <c r="FK224" s="62">
        <v>135.61099999999999</v>
      </c>
      <c r="FL224" s="62">
        <v>138.13499999999999</v>
      </c>
      <c r="FM224" s="62">
        <v>140.578</v>
      </c>
      <c r="FN224" s="62">
        <v>142.93700000000001</v>
      </c>
      <c r="FO224" s="62">
        <v>145.20500000000001</v>
      </c>
      <c r="FP224" s="62">
        <v>144.416</v>
      </c>
      <c r="FQ224" s="62">
        <v>149.20699999999999</v>
      </c>
      <c r="FR224" s="62">
        <v>153.29599999999999</v>
      </c>
      <c r="FS224" s="62">
        <v>156.846</v>
      </c>
      <c r="FT224" s="62">
        <v>160.81</v>
      </c>
      <c r="FU224" s="62">
        <v>165.55799999999999</v>
      </c>
      <c r="FV224" s="62">
        <v>171.24100000000001</v>
      </c>
      <c r="FW224" s="62">
        <v>176.35300000000001</v>
      </c>
      <c r="FX224" s="62">
        <v>181.39599999999999</v>
      </c>
      <c r="FY224" s="62">
        <v>186.43299999999999</v>
      </c>
      <c r="FZ224" s="62">
        <v>190.86500000000001</v>
      </c>
      <c r="GA224" s="62">
        <v>195.745</v>
      </c>
      <c r="GB224" s="62">
        <v>200.82400000000001</v>
      </c>
      <c r="GC224" s="62">
        <v>206.09299999999999</v>
      </c>
      <c r="GD224" s="62">
        <v>211.54599999999999</v>
      </c>
      <c r="GE224" s="62">
        <v>217.167</v>
      </c>
      <c r="GF224" s="62">
        <v>222.97200000000001</v>
      </c>
      <c r="GG224" s="62">
        <v>228.95400000000001</v>
      </c>
      <c r="GH224" s="62">
        <v>235.126</v>
      </c>
      <c r="GI224" s="62">
        <v>241.48</v>
      </c>
      <c r="GJ224" s="62">
        <v>248.00399999999999</v>
      </c>
      <c r="GK224" s="62">
        <v>254.63900000000001</v>
      </c>
      <c r="GL224" s="62">
        <v>261.298</v>
      </c>
      <c r="GM224" s="62">
        <v>267.95800000000003</v>
      </c>
      <c r="GN224" s="62">
        <v>274.62</v>
      </c>
      <c r="GO224" s="62">
        <v>281.28899999999999</v>
      </c>
      <c r="GP224" s="62">
        <v>287.95299999999997</v>
      </c>
      <c r="GQ224" s="62">
        <v>294.61</v>
      </c>
      <c r="GR224" s="62">
        <v>301.27</v>
      </c>
      <c r="GS224" s="62">
        <v>308</v>
      </c>
      <c r="GT224" s="62"/>
      <c r="GU224" s="62">
        <v>440.96499999999997</v>
      </c>
    </row>
    <row r="225" spans="1:203">
      <c r="A225" s="30" t="s">
        <v>95</v>
      </c>
      <c r="B225" s="34"/>
      <c r="C225" s="33"/>
      <c r="D225" s="33"/>
      <c r="E225" s="33"/>
      <c r="F225" s="30"/>
      <c r="G225" s="30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30"/>
      <c r="W225" s="30"/>
      <c r="X225" s="30"/>
      <c r="Y225" s="30"/>
      <c r="Z225" s="30"/>
      <c r="AA225" s="30"/>
      <c r="AB225" s="30"/>
      <c r="AC225" s="30"/>
      <c r="AD225" s="30"/>
      <c r="AE225" s="30"/>
      <c r="AF225" s="30"/>
      <c r="AG225" s="30"/>
      <c r="AH225" s="30"/>
      <c r="AI225" s="30"/>
      <c r="AJ225" s="30"/>
      <c r="AK225" s="30"/>
      <c r="AL225" s="30"/>
      <c r="AM225" s="30"/>
      <c r="AN225" s="30"/>
      <c r="AO225" s="30"/>
      <c r="AP225" s="30"/>
      <c r="AQ225" s="30"/>
      <c r="AR225" s="30"/>
      <c r="AS225" s="30"/>
      <c r="AT225" s="30"/>
      <c r="AU225" s="30"/>
      <c r="AV225" s="30"/>
      <c r="AW225" s="30"/>
      <c r="AX225" s="30"/>
      <c r="AY225" s="30"/>
      <c r="AZ225" s="30"/>
      <c r="BA225" s="30"/>
      <c r="BB225" s="30"/>
      <c r="BC225" s="30"/>
      <c r="BD225" s="30"/>
      <c r="BE225" s="30"/>
      <c r="BF225" s="30"/>
      <c r="BG225" s="30"/>
      <c r="BH225" s="30"/>
      <c r="BI225" s="30"/>
      <c r="BJ225" s="30"/>
      <c r="BK225" s="30"/>
      <c r="BL225" s="30"/>
      <c r="BM225" s="30"/>
      <c r="BN225" s="30"/>
      <c r="BO225" s="30"/>
      <c r="BP225" s="30"/>
      <c r="BQ225" s="30"/>
      <c r="BR225" s="30"/>
      <c r="BS225" s="30"/>
      <c r="BT225" s="30"/>
      <c r="BU225" s="30"/>
      <c r="BV225" s="30"/>
      <c r="BW225" s="30"/>
      <c r="BX225" s="30"/>
      <c r="BY225" s="30"/>
      <c r="BZ225" s="30"/>
      <c r="CA225" s="30"/>
      <c r="CB225" s="30"/>
      <c r="CC225" s="30"/>
      <c r="CD225" s="30"/>
      <c r="CE225" s="30"/>
      <c r="CF225" s="30"/>
      <c r="CG225" s="30"/>
      <c r="CH225" s="30"/>
      <c r="CI225" s="30"/>
      <c r="CJ225" s="30"/>
      <c r="CK225" s="30"/>
      <c r="CL225" s="30"/>
      <c r="CM225" s="30"/>
      <c r="CN225" s="30"/>
      <c r="CO225" s="30"/>
      <c r="CP225" s="30"/>
      <c r="CQ225" s="30"/>
      <c r="CR225" s="30"/>
      <c r="CS225" s="30"/>
      <c r="CT225" s="30"/>
      <c r="CU225" s="30"/>
      <c r="CV225" s="30"/>
      <c r="CW225" s="30"/>
      <c r="CX225" s="30"/>
      <c r="CY225" s="30"/>
      <c r="CZ225" s="30"/>
      <c r="DA225" s="30"/>
      <c r="DB225" s="30"/>
      <c r="DC225" s="30"/>
      <c r="DD225" s="30"/>
      <c r="DE225" s="30"/>
      <c r="DF225" s="30"/>
      <c r="DG225" s="30"/>
      <c r="DH225" s="30"/>
      <c r="DI225" s="30"/>
      <c r="DJ225" s="30"/>
      <c r="DK225" s="30"/>
      <c r="DL225" s="30"/>
      <c r="DM225" s="30"/>
      <c r="DN225" s="30"/>
      <c r="DO225" s="30"/>
      <c r="DP225" s="30"/>
      <c r="DQ225" s="30"/>
      <c r="DR225" s="30"/>
      <c r="DS225" s="30"/>
      <c r="DT225" s="30"/>
      <c r="DU225" s="30"/>
      <c r="DV225" s="30"/>
      <c r="DW225" s="30"/>
      <c r="DX225" s="30"/>
      <c r="DY225" s="30"/>
      <c r="DZ225" s="30"/>
      <c r="EA225" s="30"/>
      <c r="EB225" s="30"/>
      <c r="EC225" s="30"/>
      <c r="ED225" s="30"/>
      <c r="EE225" s="30"/>
      <c r="EF225" s="30"/>
      <c r="EG225" s="30"/>
      <c r="EH225" s="30"/>
      <c r="EI225" s="30"/>
      <c r="EJ225" s="30"/>
      <c r="EK225" s="30"/>
      <c r="EL225" s="62">
        <v>38.869</v>
      </c>
      <c r="EM225" s="62">
        <v>39.386000000000003</v>
      </c>
      <c r="EN225" s="62">
        <v>39.875999999999998</v>
      </c>
      <c r="EO225" s="62">
        <v>40.384999999999998</v>
      </c>
      <c r="EP225" s="62">
        <v>40.918999999999997</v>
      </c>
      <c r="EQ225" s="62">
        <v>41.459000000000003</v>
      </c>
      <c r="ER225" s="62">
        <v>42.02</v>
      </c>
      <c r="ES225" s="62">
        <v>42.601999999999997</v>
      </c>
      <c r="ET225" s="62">
        <v>43.124000000000002</v>
      </c>
      <c r="EU225" s="62">
        <v>43.682000000000002</v>
      </c>
      <c r="EV225" s="62">
        <v>44.365000000000002</v>
      </c>
      <c r="EW225" s="62">
        <v>45.148000000000003</v>
      </c>
      <c r="EX225" s="62">
        <v>46.146000000000001</v>
      </c>
      <c r="EY225" s="62">
        <v>47.140999999999998</v>
      </c>
      <c r="EZ225" s="62">
        <v>48.106999999999999</v>
      </c>
      <c r="FA225" s="62">
        <v>48.997999999999998</v>
      </c>
      <c r="FB225" s="62">
        <v>49.804000000000002</v>
      </c>
      <c r="FC225" s="62">
        <v>50.548000000000002</v>
      </c>
      <c r="FD225" s="62">
        <v>51.25</v>
      </c>
      <c r="FE225" s="62">
        <v>51.905999999999999</v>
      </c>
      <c r="FF225" s="62">
        <v>52.6</v>
      </c>
      <c r="FG225" s="62">
        <v>53.070999999999998</v>
      </c>
      <c r="FH225" s="62">
        <v>53.26</v>
      </c>
      <c r="FI225" s="62">
        <v>53.45</v>
      </c>
      <c r="FJ225" s="62">
        <v>53.639000000000003</v>
      </c>
      <c r="FK225" s="62">
        <v>53.829000000000001</v>
      </c>
      <c r="FL225" s="62">
        <v>54.018000000000001</v>
      </c>
      <c r="FM225" s="62">
        <v>54.207000000000001</v>
      </c>
      <c r="FN225" s="62">
        <v>54.377000000000002</v>
      </c>
      <c r="FO225" s="62">
        <v>54.515999999999998</v>
      </c>
      <c r="FP225" s="62">
        <v>54.725999999999999</v>
      </c>
      <c r="FQ225" s="62">
        <v>54.911000000000001</v>
      </c>
      <c r="FR225" s="62">
        <v>55.167999999999999</v>
      </c>
      <c r="FS225" s="62">
        <v>55.506</v>
      </c>
      <c r="FT225" s="62">
        <v>55.853000000000002</v>
      </c>
      <c r="FU225" s="62">
        <v>56.180999999999997</v>
      </c>
      <c r="FV225" s="62">
        <v>56.514000000000003</v>
      </c>
      <c r="FW225" s="62">
        <v>56.831000000000003</v>
      </c>
      <c r="FX225" s="62">
        <v>57.165999999999997</v>
      </c>
      <c r="FY225" s="62">
        <v>57.484999999999999</v>
      </c>
      <c r="FZ225" s="62">
        <v>57.780999999999999</v>
      </c>
      <c r="GA225" s="62">
        <v>58.094999999999999</v>
      </c>
      <c r="GB225" s="62">
        <v>58.695999999999998</v>
      </c>
      <c r="GC225" s="62">
        <v>59.241</v>
      </c>
      <c r="GD225" s="62">
        <v>59.746000000000002</v>
      </c>
      <c r="GE225" s="62">
        <v>60.293999999999997</v>
      </c>
      <c r="GF225" s="62">
        <v>60.871000000000002</v>
      </c>
      <c r="GG225" s="62">
        <v>61.45</v>
      </c>
      <c r="GH225" s="62">
        <v>61.981000000000002</v>
      </c>
      <c r="GI225" s="62">
        <v>62.509</v>
      </c>
      <c r="GJ225" s="62">
        <v>63.061</v>
      </c>
      <c r="GK225" s="62">
        <v>63.606000000000002</v>
      </c>
      <c r="GL225" s="62">
        <v>64.182000000000002</v>
      </c>
      <c r="GM225" s="62">
        <v>64.760999999999996</v>
      </c>
      <c r="GN225" s="62">
        <v>65.337000000000003</v>
      </c>
      <c r="GO225" s="62">
        <v>65.91</v>
      </c>
      <c r="GP225" s="62">
        <v>66.436000000000007</v>
      </c>
      <c r="GQ225" s="62">
        <v>66.921000000000006</v>
      </c>
      <c r="GR225" s="62">
        <v>67.388000000000005</v>
      </c>
      <c r="GS225" s="62">
        <v>68</v>
      </c>
      <c r="GT225" s="62"/>
      <c r="GU225" s="62">
        <v>73.400000000000006</v>
      </c>
    </row>
    <row r="226" spans="1:203">
      <c r="A226" s="30" t="s">
        <v>96</v>
      </c>
      <c r="B226" s="34"/>
      <c r="C226" s="33"/>
      <c r="D226" s="33"/>
      <c r="E226" s="33"/>
      <c r="F226" s="30"/>
      <c r="G226" s="30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30"/>
      <c r="V226" s="30"/>
      <c r="W226" s="30"/>
      <c r="X226" s="30"/>
      <c r="Y226" s="30"/>
      <c r="Z226" s="30"/>
      <c r="AA226" s="30"/>
      <c r="AB226" s="30"/>
      <c r="AC226" s="30"/>
      <c r="AD226" s="30"/>
      <c r="AE226" s="30"/>
      <c r="AF226" s="30"/>
      <c r="AG226" s="30"/>
      <c r="AH226" s="30"/>
      <c r="AI226" s="30"/>
      <c r="AJ226" s="30"/>
      <c r="AK226" s="30"/>
      <c r="AL226" s="30"/>
      <c r="AM226" s="30"/>
      <c r="AN226" s="30"/>
      <c r="AO226" s="30"/>
      <c r="AP226" s="30"/>
      <c r="AQ226" s="30"/>
      <c r="AR226" s="30"/>
      <c r="AS226" s="30"/>
      <c r="AT226" s="30"/>
      <c r="AU226" s="30"/>
      <c r="AV226" s="30"/>
      <c r="AW226" s="30"/>
      <c r="AX226" s="30"/>
      <c r="AY226" s="30"/>
      <c r="AZ226" s="30"/>
      <c r="BA226" s="30"/>
      <c r="BB226" s="30"/>
      <c r="BC226" s="30"/>
      <c r="BD226" s="30"/>
      <c r="BE226" s="30"/>
      <c r="BF226" s="30"/>
      <c r="BG226" s="30"/>
      <c r="BH226" s="30"/>
      <c r="BI226" s="30"/>
      <c r="BJ226" s="30"/>
      <c r="BK226" s="30"/>
      <c r="BL226" s="30"/>
      <c r="BM226" s="30"/>
      <c r="BN226" s="30"/>
      <c r="BO226" s="30"/>
      <c r="BP226" s="30"/>
      <c r="BQ226" s="30"/>
      <c r="BR226" s="30"/>
      <c r="BS226" s="30"/>
      <c r="BT226" s="30"/>
      <c r="BU226" s="30"/>
      <c r="BV226" s="30"/>
      <c r="BW226" s="30"/>
      <c r="BX226" s="30"/>
      <c r="BY226" s="30"/>
      <c r="BZ226" s="30"/>
      <c r="CA226" s="30"/>
      <c r="CB226" s="30"/>
      <c r="CC226" s="30"/>
      <c r="CD226" s="30"/>
      <c r="CE226" s="30"/>
      <c r="CF226" s="30"/>
      <c r="CG226" s="30"/>
      <c r="CH226" s="30"/>
      <c r="CI226" s="30"/>
      <c r="CJ226" s="30"/>
      <c r="CK226" s="30"/>
      <c r="CL226" s="30"/>
      <c r="CM226" s="30"/>
      <c r="CN226" s="30"/>
      <c r="CO226" s="30"/>
      <c r="CP226" s="30"/>
      <c r="CQ226" s="30"/>
      <c r="CR226" s="30"/>
      <c r="CS226" s="30"/>
      <c r="CT226" s="30"/>
      <c r="CU226" s="30"/>
      <c r="CV226" s="30"/>
      <c r="CW226" s="30"/>
      <c r="CX226" s="30"/>
      <c r="CY226" s="30"/>
      <c r="CZ226" s="30"/>
      <c r="DA226" s="30"/>
      <c r="DB226" s="30"/>
      <c r="DC226" s="30"/>
      <c r="DD226" s="30"/>
      <c r="DE226" s="30"/>
      <c r="DF226" s="30"/>
      <c r="DG226" s="30"/>
      <c r="DH226" s="30"/>
      <c r="DI226" s="30"/>
      <c r="DJ226" s="30"/>
      <c r="DK226" s="30"/>
      <c r="DL226" s="30"/>
      <c r="DM226" s="30"/>
      <c r="DN226" s="30"/>
      <c r="DO226" s="30"/>
      <c r="DP226" s="30"/>
      <c r="DQ226" s="30"/>
      <c r="DR226" s="30"/>
      <c r="DS226" s="30"/>
      <c r="DT226" s="30"/>
      <c r="DU226" s="30"/>
      <c r="DV226" s="30"/>
      <c r="DW226" s="30"/>
      <c r="DX226" s="30"/>
      <c r="DY226" s="30"/>
      <c r="DZ226" s="30"/>
      <c r="EA226" s="30"/>
      <c r="EB226" s="30"/>
      <c r="EC226" s="30"/>
      <c r="ED226" s="30"/>
      <c r="EE226" s="30"/>
      <c r="EF226" s="30"/>
      <c r="EG226" s="30"/>
      <c r="EH226" s="30"/>
      <c r="EI226" s="30"/>
      <c r="EJ226" s="30"/>
      <c r="EK226" s="30"/>
      <c r="EL226" s="62">
        <v>6.2430000000000003</v>
      </c>
      <c r="EM226" s="62">
        <v>6.2450000000000001</v>
      </c>
      <c r="EN226" s="62">
        <v>6.3040000000000003</v>
      </c>
      <c r="EO226" s="62">
        <v>6.3979999999999997</v>
      </c>
      <c r="EP226" s="62">
        <v>6.4960000000000004</v>
      </c>
      <c r="EQ226" s="62">
        <v>6.6029999999999998</v>
      </c>
      <c r="ER226" s="62">
        <v>6.73</v>
      </c>
      <c r="ES226" s="62">
        <v>6.8710000000000004</v>
      </c>
      <c r="ET226" s="62">
        <v>7.0250000000000004</v>
      </c>
      <c r="EU226" s="62">
        <v>7.1980000000000004</v>
      </c>
      <c r="EV226" s="62">
        <v>7.383</v>
      </c>
      <c r="EW226" s="62">
        <v>7.5609999999999999</v>
      </c>
      <c r="EX226" s="62">
        <v>7.7530000000000001</v>
      </c>
      <c r="EY226" s="62">
        <v>7.9729999999999999</v>
      </c>
      <c r="EZ226" s="62">
        <v>8.1829999999999998</v>
      </c>
      <c r="FA226" s="62">
        <v>8.4090000000000007</v>
      </c>
      <c r="FB226" s="62">
        <v>8.6750000000000007</v>
      </c>
      <c r="FC226" s="62">
        <v>8.9459999999999997</v>
      </c>
      <c r="FD226" s="62">
        <v>9.2479999999999993</v>
      </c>
      <c r="FE226" s="62">
        <v>9.5670000000000002</v>
      </c>
      <c r="FF226" s="62">
        <v>9.8279999999999994</v>
      </c>
      <c r="FG226" s="62">
        <v>9.8409999999999993</v>
      </c>
      <c r="FH226" s="62">
        <v>10.016</v>
      </c>
      <c r="FI226" s="62">
        <v>10.178000000000001</v>
      </c>
      <c r="FJ226" s="62">
        <v>10.364000000000001</v>
      </c>
      <c r="FK226" s="62">
        <v>10.532999999999999</v>
      </c>
      <c r="FL226" s="62">
        <v>10.625999999999999</v>
      </c>
      <c r="FM226" s="62">
        <v>10.718999999999999</v>
      </c>
      <c r="FN226" s="62">
        <v>10.811999999999999</v>
      </c>
      <c r="FO226" s="62">
        <v>10.903</v>
      </c>
      <c r="FP226" s="62">
        <v>10.997999999999999</v>
      </c>
      <c r="FQ226" s="62">
        <v>11.422000000000001</v>
      </c>
      <c r="FR226" s="62">
        <v>11.823</v>
      </c>
      <c r="FS226" s="62">
        <v>12.262</v>
      </c>
      <c r="FT226" s="62">
        <v>12.726000000000001</v>
      </c>
      <c r="FU226" s="62">
        <v>13.183</v>
      </c>
      <c r="FV226" s="62">
        <v>13.631</v>
      </c>
      <c r="FW226" s="62">
        <v>14.099</v>
      </c>
      <c r="FX226" s="62">
        <v>14.615</v>
      </c>
      <c r="FY226" s="62">
        <v>15.143000000000001</v>
      </c>
      <c r="FZ226" s="62">
        <v>15.691000000000001</v>
      </c>
      <c r="GA226" s="62">
        <v>16.268000000000001</v>
      </c>
      <c r="GB226" s="62">
        <v>16.756</v>
      </c>
      <c r="GC226" s="62">
        <v>17.222000000000001</v>
      </c>
      <c r="GD226" s="62">
        <v>17.687000000000001</v>
      </c>
      <c r="GE226" s="62">
        <v>18.131</v>
      </c>
      <c r="GF226" s="62">
        <v>18.581</v>
      </c>
      <c r="GG226" s="62">
        <v>19.030999999999999</v>
      </c>
      <c r="GH226" s="62">
        <v>19.478999999999999</v>
      </c>
      <c r="GI226" s="62">
        <v>19.93</v>
      </c>
      <c r="GJ226" s="62">
        <v>20.384</v>
      </c>
      <c r="GK226" s="62">
        <v>20.841999999999999</v>
      </c>
      <c r="GL226" s="62">
        <v>21.300999999999998</v>
      </c>
      <c r="GM226" s="62">
        <v>21.759</v>
      </c>
      <c r="GN226" s="62">
        <v>22.218</v>
      </c>
      <c r="GO226" s="62">
        <v>22.675000000000001</v>
      </c>
      <c r="GP226" s="62">
        <v>23.132000000000001</v>
      </c>
      <c r="GQ226" s="62">
        <v>23.587</v>
      </c>
      <c r="GR226" s="62">
        <v>24.041</v>
      </c>
      <c r="GS226" s="62">
        <v>24</v>
      </c>
      <c r="GT226" s="62"/>
      <c r="GU226" s="62">
        <v>32.151000000000003</v>
      </c>
    </row>
    <row r="227" spans="1:203">
      <c r="A227" s="30" t="s">
        <v>97</v>
      </c>
      <c r="B227" s="30"/>
      <c r="C227" s="33"/>
      <c r="D227" s="33"/>
      <c r="E227" s="33"/>
      <c r="F227" s="30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30"/>
      <c r="Y227" s="30"/>
      <c r="Z227" s="30"/>
      <c r="AA227" s="30"/>
      <c r="AB227" s="30"/>
      <c r="AC227" s="30"/>
      <c r="AD227" s="30"/>
      <c r="AE227" s="30"/>
      <c r="AF227" s="30"/>
      <c r="AG227" s="30"/>
      <c r="AH227" s="30"/>
      <c r="AI227" s="30"/>
      <c r="AJ227" s="30"/>
      <c r="AK227" s="30"/>
      <c r="AL227" s="30"/>
      <c r="AM227" s="30"/>
      <c r="AN227" s="30"/>
      <c r="AO227" s="30"/>
      <c r="AP227" s="30"/>
      <c r="AQ227" s="30"/>
      <c r="AR227" s="30"/>
      <c r="AS227" s="30"/>
      <c r="AT227" s="30"/>
      <c r="AU227" s="30"/>
      <c r="AV227" s="30"/>
      <c r="AW227" s="30"/>
      <c r="AX227" s="30"/>
      <c r="AY227" s="30"/>
      <c r="AZ227" s="30"/>
      <c r="BA227" s="30"/>
      <c r="BB227" s="30"/>
      <c r="BC227" s="30"/>
      <c r="BD227" s="30"/>
      <c r="BE227" s="30"/>
      <c r="BF227" s="30"/>
      <c r="BG227" s="30"/>
      <c r="BH227" s="30"/>
      <c r="BI227" s="30"/>
      <c r="BJ227" s="30"/>
      <c r="BK227" s="30"/>
      <c r="BL227" s="30"/>
      <c r="BM227" s="30"/>
      <c r="BN227" s="30"/>
      <c r="BO227" s="30"/>
      <c r="BP227" s="30"/>
      <c r="BQ227" s="30"/>
      <c r="BR227" s="30"/>
      <c r="BS227" s="30"/>
      <c r="BT227" s="30"/>
      <c r="BU227" s="30"/>
      <c r="BV227" s="30"/>
      <c r="BW227" s="30"/>
      <c r="BX227" s="30"/>
      <c r="BY227" s="30"/>
      <c r="BZ227" s="30"/>
      <c r="CA227" s="30"/>
      <c r="CB227" s="30"/>
      <c r="CC227" s="30"/>
      <c r="CD227" s="30"/>
      <c r="CE227" s="30"/>
      <c r="CF227" s="30"/>
      <c r="CG227" s="30"/>
      <c r="CH227" s="30"/>
      <c r="CI227" s="30"/>
      <c r="CJ227" s="30"/>
      <c r="CK227" s="30"/>
      <c r="CL227" s="30"/>
      <c r="CM227" s="30"/>
      <c r="CN227" s="30"/>
      <c r="CO227" s="30"/>
      <c r="CP227" s="30"/>
      <c r="CQ227" s="30"/>
      <c r="CR227" s="30"/>
      <c r="CS227" s="30"/>
      <c r="CT227" s="30"/>
      <c r="CU227" s="30"/>
      <c r="CV227" s="30"/>
      <c r="CW227" s="30"/>
      <c r="CX227" s="30"/>
      <c r="CY227" s="30"/>
      <c r="CZ227" s="30"/>
      <c r="DA227" s="30"/>
      <c r="DB227" s="30"/>
      <c r="DC227" s="30"/>
      <c r="DD227" s="30"/>
      <c r="DE227" s="30"/>
      <c r="DF227" s="30"/>
      <c r="DG227" s="30"/>
      <c r="DH227" s="30"/>
      <c r="DI227" s="30"/>
      <c r="DJ227" s="30"/>
      <c r="DK227" s="30"/>
      <c r="DL227" s="30"/>
      <c r="DM227" s="30"/>
      <c r="DN227" s="30"/>
      <c r="DO227" s="30"/>
      <c r="DP227" s="30"/>
      <c r="DQ227" s="30"/>
      <c r="DR227" s="30"/>
      <c r="DS227" s="30"/>
      <c r="DT227" s="30"/>
      <c r="DU227" s="30"/>
      <c r="DV227" s="30"/>
      <c r="DW227" s="30"/>
      <c r="DX227" s="30"/>
      <c r="DY227" s="30"/>
      <c r="DZ227" s="30"/>
      <c r="EA227" s="30"/>
      <c r="EB227" s="30"/>
      <c r="EC227" s="30"/>
      <c r="ED227" s="30"/>
      <c r="EE227" s="30"/>
      <c r="EF227" s="30"/>
      <c r="EG227" s="30"/>
      <c r="EH227" s="30"/>
      <c r="EI227" s="30"/>
      <c r="EJ227" s="30"/>
      <c r="EK227" s="30"/>
      <c r="EL227" s="62">
        <v>6.2859999999999996</v>
      </c>
      <c r="EM227" s="62">
        <v>6.399</v>
      </c>
      <c r="EN227" s="62">
        <v>6.5179999999999998</v>
      </c>
      <c r="EO227" s="62">
        <v>6.6559999999999997</v>
      </c>
      <c r="EP227" s="62">
        <v>6.8150000000000004</v>
      </c>
      <c r="EQ227" s="62">
        <v>6.9550000000000001</v>
      </c>
      <c r="ER227" s="62">
        <v>7.0860000000000003</v>
      </c>
      <c r="ES227" s="62">
        <v>7.2249999999999996</v>
      </c>
      <c r="ET227" s="62">
        <v>7.3470000000000004</v>
      </c>
      <c r="EU227" s="62">
        <v>7.4859999999999998</v>
      </c>
      <c r="EV227" s="62">
        <v>7.6609999999999996</v>
      </c>
      <c r="EW227" s="62">
        <v>7.8280000000000003</v>
      </c>
      <c r="EX227" s="62">
        <v>8.01</v>
      </c>
      <c r="EY227" s="62">
        <v>8.2040000000000006</v>
      </c>
      <c r="EZ227" s="62">
        <v>8.4049999999999994</v>
      </c>
      <c r="FA227" s="62">
        <v>8.6120000000000001</v>
      </c>
      <c r="FB227" s="62">
        <v>8.8309999999999995</v>
      </c>
      <c r="FC227" s="62">
        <v>9.1020000000000003</v>
      </c>
      <c r="FD227" s="62">
        <v>9.4760000000000009</v>
      </c>
      <c r="FE227" s="62">
        <v>9.9860000000000007</v>
      </c>
      <c r="FF227" s="62">
        <v>10.068</v>
      </c>
      <c r="FG227" s="62">
        <v>10.885</v>
      </c>
      <c r="FH227" s="62">
        <v>11.68</v>
      </c>
      <c r="FI227" s="62">
        <v>12.536</v>
      </c>
      <c r="FJ227" s="62">
        <v>13.352</v>
      </c>
      <c r="FK227" s="62">
        <v>14.14</v>
      </c>
      <c r="FL227" s="62">
        <v>14.028</v>
      </c>
      <c r="FM227" s="62">
        <v>14.8</v>
      </c>
      <c r="FN227" s="62">
        <v>15.332000000000001</v>
      </c>
      <c r="FO227" s="62">
        <v>16.163</v>
      </c>
      <c r="FP227" s="62">
        <v>17.082000000000001</v>
      </c>
      <c r="FQ227" s="62">
        <v>17.898</v>
      </c>
      <c r="FR227" s="62">
        <v>18.518000000000001</v>
      </c>
      <c r="FS227" s="62">
        <v>19.085999999999999</v>
      </c>
      <c r="FT227" s="62">
        <v>20.02</v>
      </c>
      <c r="FU227" s="62">
        <v>20.846</v>
      </c>
      <c r="FV227" s="62">
        <v>21.437999999999999</v>
      </c>
      <c r="FW227" s="62">
        <v>22.071999999999999</v>
      </c>
      <c r="FX227" s="62">
        <v>24.5</v>
      </c>
      <c r="FY227" s="62">
        <v>25.071999999999999</v>
      </c>
      <c r="FZ227" s="62">
        <v>26.355</v>
      </c>
      <c r="GA227" s="62">
        <v>27.513999999999999</v>
      </c>
      <c r="GB227" s="62">
        <v>28.675000000000001</v>
      </c>
      <c r="GC227" s="62">
        <v>30.006</v>
      </c>
      <c r="GD227" s="62">
        <v>31.298999999999999</v>
      </c>
      <c r="GE227" s="62">
        <v>32.49</v>
      </c>
      <c r="GF227" s="62">
        <v>33.680999999999997</v>
      </c>
      <c r="GG227" s="62">
        <v>34.871000000000002</v>
      </c>
      <c r="GH227" s="62">
        <v>36.06</v>
      </c>
      <c r="GI227" s="62">
        <v>37.247999999999998</v>
      </c>
      <c r="GJ227" s="62">
        <v>38.436</v>
      </c>
      <c r="GK227" s="62">
        <v>39.621000000000002</v>
      </c>
      <c r="GL227" s="62">
        <v>40.804000000000002</v>
      </c>
      <c r="GM227" s="62">
        <v>41.984999999999999</v>
      </c>
      <c r="GN227" s="62">
        <v>43.162999999999997</v>
      </c>
      <c r="GO227" s="62">
        <v>44.34</v>
      </c>
      <c r="GP227" s="62">
        <v>45.517000000000003</v>
      </c>
      <c r="GQ227" s="62">
        <v>46.69</v>
      </c>
      <c r="GR227" s="62">
        <v>47.862000000000002</v>
      </c>
      <c r="GS227" s="62">
        <v>49</v>
      </c>
      <c r="GT227" s="62"/>
      <c r="GU227" s="62">
        <v>73.088999999999999</v>
      </c>
    </row>
    <row r="228" spans="1:203">
      <c r="A228" s="30" t="s">
        <v>98</v>
      </c>
      <c r="B228" s="34"/>
      <c r="C228" s="33"/>
      <c r="D228" s="33"/>
      <c r="E228" s="33"/>
      <c r="F228" s="30"/>
      <c r="G228" s="30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30"/>
      <c r="W228" s="30"/>
      <c r="X228" s="30"/>
      <c r="Y228" s="30"/>
      <c r="Z228" s="30"/>
      <c r="AA228" s="30"/>
      <c r="AB228" s="30"/>
      <c r="AC228" s="30"/>
      <c r="AD228" s="30"/>
      <c r="AE228" s="30"/>
      <c r="AF228" s="30"/>
      <c r="AG228" s="30"/>
      <c r="AH228" s="30"/>
      <c r="AI228" s="30"/>
      <c r="AJ228" s="30"/>
      <c r="AK228" s="30"/>
      <c r="AL228" s="30"/>
      <c r="AM228" s="30"/>
      <c r="AN228" s="30"/>
      <c r="AO228" s="30"/>
      <c r="AP228" s="30"/>
      <c r="AQ228" s="30"/>
      <c r="AR228" s="30"/>
      <c r="AS228" s="30"/>
      <c r="AT228" s="30"/>
      <c r="AU228" s="30"/>
      <c r="AV228" s="30"/>
      <c r="AW228" s="30"/>
      <c r="AX228" s="30"/>
      <c r="AY228" s="30"/>
      <c r="AZ228" s="30"/>
      <c r="BA228" s="30"/>
      <c r="BB228" s="30"/>
      <c r="BC228" s="30"/>
      <c r="BD228" s="30"/>
      <c r="BE228" s="30"/>
      <c r="BF228" s="30"/>
      <c r="BG228" s="30"/>
      <c r="BH228" s="30"/>
      <c r="BI228" s="30"/>
      <c r="BJ228" s="30"/>
      <c r="BK228" s="30"/>
      <c r="BL228" s="30"/>
      <c r="BM228" s="30"/>
      <c r="BN228" s="30"/>
      <c r="BO228" s="30"/>
      <c r="BP228" s="30"/>
      <c r="BQ228" s="30"/>
      <c r="BR228" s="30"/>
      <c r="BS228" s="30"/>
      <c r="BT228" s="30"/>
      <c r="BU228" s="30"/>
      <c r="BV228" s="30"/>
      <c r="BW228" s="30"/>
      <c r="BX228" s="30"/>
      <c r="BY228" s="30"/>
      <c r="BZ228" s="30"/>
      <c r="CA228" s="30"/>
      <c r="CB228" s="30"/>
      <c r="CC228" s="30"/>
      <c r="CD228" s="30"/>
      <c r="CE228" s="30"/>
      <c r="CF228" s="30"/>
      <c r="CG228" s="30"/>
      <c r="CH228" s="30"/>
      <c r="CI228" s="30"/>
      <c r="CJ228" s="30"/>
      <c r="CK228" s="30"/>
      <c r="CL228" s="30"/>
      <c r="CM228" s="30"/>
      <c r="CN228" s="30"/>
      <c r="CO228" s="30"/>
      <c r="CP228" s="30"/>
      <c r="CQ228" s="30"/>
      <c r="CR228" s="30"/>
      <c r="CS228" s="30"/>
      <c r="CT228" s="30"/>
      <c r="CU228" s="30"/>
      <c r="CV228" s="30"/>
      <c r="CW228" s="30"/>
      <c r="CX228" s="30"/>
      <c r="CY228" s="30"/>
      <c r="CZ228" s="30"/>
      <c r="DA228" s="30"/>
      <c r="DB228" s="30"/>
      <c r="DC228" s="30"/>
      <c r="DD228" s="30"/>
      <c r="DE228" s="30"/>
      <c r="DF228" s="30"/>
      <c r="DG228" s="30"/>
      <c r="DH228" s="30"/>
      <c r="DI228" s="30"/>
      <c r="DJ228" s="30"/>
      <c r="DK228" s="30"/>
      <c r="DL228" s="30"/>
      <c r="DM228" s="30"/>
      <c r="DN228" s="30"/>
      <c r="DO228" s="30"/>
      <c r="DP228" s="30"/>
      <c r="DQ228" s="30"/>
      <c r="DR228" s="30"/>
      <c r="DS228" s="30"/>
      <c r="DT228" s="30"/>
      <c r="DU228" s="30"/>
      <c r="DV228" s="30"/>
      <c r="DW228" s="30"/>
      <c r="DX228" s="30"/>
      <c r="DY228" s="30"/>
      <c r="DZ228" s="30"/>
      <c r="EA228" s="30"/>
      <c r="EB228" s="30"/>
      <c r="EC228" s="30"/>
      <c r="ED228" s="30"/>
      <c r="EE228" s="30"/>
      <c r="EF228" s="30"/>
      <c r="EG228" s="30"/>
      <c r="EH228" s="30"/>
      <c r="EI228" s="30"/>
      <c r="EJ228" s="30"/>
      <c r="EK228" s="30"/>
      <c r="EL228" s="62">
        <v>51.423000000000002</v>
      </c>
      <c r="EM228" s="62">
        <v>52.316000000000003</v>
      </c>
      <c r="EN228" s="62">
        <v>53.209000000000003</v>
      </c>
      <c r="EO228" s="62">
        <v>54.149000000000001</v>
      </c>
      <c r="EP228" s="62">
        <v>55.322000000000003</v>
      </c>
      <c r="EQ228" s="62">
        <v>56.573999999999998</v>
      </c>
      <c r="ER228" s="62">
        <v>57.622</v>
      </c>
      <c r="ES228" s="62">
        <v>58.462000000000003</v>
      </c>
      <c r="ET228" s="62">
        <v>59.134</v>
      </c>
      <c r="EU228" s="62">
        <v>59.475999999999999</v>
      </c>
      <c r="EV228" s="62">
        <v>59.838000000000001</v>
      </c>
      <c r="EW228" s="62">
        <v>60.459000000000003</v>
      </c>
      <c r="EX228" s="62">
        <v>61.183999999999997</v>
      </c>
      <c r="EY228" s="62">
        <v>61.856000000000002</v>
      </c>
      <c r="EZ228" s="62">
        <v>62.66</v>
      </c>
      <c r="FA228" s="62">
        <v>63.786999999999999</v>
      </c>
      <c r="FB228" s="62">
        <v>64.947999999999993</v>
      </c>
      <c r="FC228" s="62">
        <v>66.238</v>
      </c>
      <c r="FD228" s="62">
        <v>67.56</v>
      </c>
      <c r="FE228" s="62">
        <v>68.688999999999993</v>
      </c>
      <c r="FF228" s="62">
        <v>69.784999999999997</v>
      </c>
      <c r="FG228" s="62">
        <v>70.822000000000003</v>
      </c>
      <c r="FH228" s="62">
        <v>71.86</v>
      </c>
      <c r="FI228" s="62">
        <v>72.792000000000002</v>
      </c>
      <c r="FJ228" s="62">
        <v>73.48</v>
      </c>
      <c r="FK228" s="62">
        <v>73.923000000000002</v>
      </c>
      <c r="FL228" s="62">
        <v>74.203999999999994</v>
      </c>
      <c r="FM228" s="62">
        <v>74.322999999999993</v>
      </c>
      <c r="FN228" s="62">
        <v>74.366</v>
      </c>
      <c r="FO228" s="62">
        <v>74.238</v>
      </c>
      <c r="FP228" s="62">
        <v>73.887</v>
      </c>
      <c r="FQ228" s="62">
        <v>73.519000000000005</v>
      </c>
      <c r="FR228" s="62">
        <v>73.813000000000002</v>
      </c>
      <c r="FS228" s="62">
        <v>74.286000000000001</v>
      </c>
      <c r="FT228" s="62">
        <v>73.992999999999995</v>
      </c>
      <c r="FU228" s="62">
        <v>73.108999999999995</v>
      </c>
      <c r="FV228" s="62">
        <v>72.379000000000005</v>
      </c>
      <c r="FW228" s="62">
        <v>71.814999999999998</v>
      </c>
      <c r="FX228" s="62">
        <v>71.337999999999994</v>
      </c>
      <c r="FY228" s="62">
        <v>70.509</v>
      </c>
      <c r="FZ228" s="62">
        <v>70.009</v>
      </c>
      <c r="GA228" s="62">
        <v>70.120999999999995</v>
      </c>
      <c r="GB228" s="62">
        <v>70.278000000000006</v>
      </c>
      <c r="GC228" s="62">
        <v>70.418999999999997</v>
      </c>
      <c r="GD228" s="62">
        <v>70.921999999999997</v>
      </c>
      <c r="GE228" s="62">
        <v>71.421000000000006</v>
      </c>
      <c r="GF228" s="62">
        <v>70.995999999999995</v>
      </c>
      <c r="GG228" s="62">
        <v>70.284000000000006</v>
      </c>
      <c r="GH228" s="62">
        <v>70.040999999999997</v>
      </c>
      <c r="GI228" s="62">
        <v>70.347999999999999</v>
      </c>
      <c r="GJ228" s="62">
        <v>70.817999999999998</v>
      </c>
      <c r="GK228" s="62">
        <v>71.207999999999998</v>
      </c>
      <c r="GL228" s="62">
        <v>71.534000000000006</v>
      </c>
      <c r="GM228" s="62">
        <v>71.733999999999995</v>
      </c>
      <c r="GN228" s="62">
        <v>71.933000000000007</v>
      </c>
      <c r="GO228" s="62">
        <v>72.125</v>
      </c>
      <c r="GP228" s="62">
        <v>72.247</v>
      </c>
      <c r="GQ228" s="62">
        <v>72.376999999999995</v>
      </c>
      <c r="GR228" s="62">
        <v>72.513999999999996</v>
      </c>
      <c r="GS228" s="62">
        <v>73</v>
      </c>
      <c r="GT228" s="62"/>
      <c r="GU228" s="62">
        <v>73.742000000000004</v>
      </c>
    </row>
    <row r="229" spans="1:203">
      <c r="A229" s="30" t="s">
        <v>99</v>
      </c>
      <c r="B229" s="30"/>
      <c r="C229" s="33"/>
      <c r="D229" s="33"/>
      <c r="E229" s="33"/>
      <c r="F229" s="30"/>
      <c r="G229" s="30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30"/>
      <c r="V229" s="30"/>
      <c r="W229" s="30"/>
      <c r="X229" s="30"/>
      <c r="Y229" s="30"/>
      <c r="Z229" s="30"/>
      <c r="AA229" s="30"/>
      <c r="AB229" s="30"/>
      <c r="AC229" s="30"/>
      <c r="AD229" s="30"/>
      <c r="AE229" s="30"/>
      <c r="AF229" s="30"/>
      <c r="AG229" s="30"/>
      <c r="AH229" s="30"/>
      <c r="AI229" s="30"/>
      <c r="AJ229" s="30"/>
      <c r="AK229" s="30"/>
      <c r="AL229" s="30"/>
      <c r="AM229" s="30"/>
      <c r="AN229" s="30"/>
      <c r="AO229" s="30"/>
      <c r="AP229" s="30"/>
      <c r="AQ229" s="30"/>
      <c r="AR229" s="30"/>
      <c r="AS229" s="30"/>
      <c r="AT229" s="30"/>
      <c r="AU229" s="30"/>
      <c r="AV229" s="30"/>
      <c r="AW229" s="30"/>
      <c r="AX229" s="30"/>
      <c r="AY229" s="30"/>
      <c r="AZ229" s="30"/>
      <c r="BA229" s="30"/>
      <c r="BB229" s="30"/>
      <c r="BC229" s="30"/>
      <c r="BD229" s="30"/>
      <c r="BE229" s="30"/>
      <c r="BF229" s="30"/>
      <c r="BG229" s="30"/>
      <c r="BH229" s="30"/>
      <c r="BI229" s="30"/>
      <c r="BJ229" s="30"/>
      <c r="BK229" s="30"/>
      <c r="BL229" s="30"/>
      <c r="BM229" s="30"/>
      <c r="BN229" s="30"/>
      <c r="BO229" s="30"/>
      <c r="BP229" s="30"/>
      <c r="BQ229" s="30"/>
      <c r="BR229" s="30"/>
      <c r="BS229" s="30"/>
      <c r="BT229" s="30"/>
      <c r="BU229" s="30"/>
      <c r="BV229" s="30"/>
      <c r="BW229" s="30"/>
      <c r="BX229" s="30"/>
      <c r="BY229" s="30"/>
      <c r="BZ229" s="30"/>
      <c r="CA229" s="30"/>
      <c r="CB229" s="30"/>
      <c r="CC229" s="30"/>
      <c r="CD229" s="30"/>
      <c r="CE229" s="30"/>
      <c r="CF229" s="30"/>
      <c r="CG229" s="30"/>
      <c r="CH229" s="30"/>
      <c r="CI229" s="30"/>
      <c r="CJ229" s="30"/>
      <c r="CK229" s="30"/>
      <c r="CL229" s="30"/>
      <c r="CM229" s="30"/>
      <c r="CN229" s="30"/>
      <c r="CO229" s="30"/>
      <c r="CP229" s="30"/>
      <c r="CQ229" s="30"/>
      <c r="CR229" s="30"/>
      <c r="CS229" s="30"/>
      <c r="CT229" s="30"/>
      <c r="CU229" s="30"/>
      <c r="CV229" s="30"/>
      <c r="CW229" s="30"/>
      <c r="CX229" s="30"/>
      <c r="CY229" s="30"/>
      <c r="CZ229" s="30"/>
      <c r="DA229" s="30"/>
      <c r="DB229" s="30"/>
      <c r="DC229" s="30"/>
      <c r="DD229" s="30"/>
      <c r="DE229" s="30"/>
      <c r="DF229" s="30"/>
      <c r="DG229" s="30"/>
      <c r="DH229" s="30"/>
      <c r="DI229" s="30"/>
      <c r="DJ229" s="30"/>
      <c r="DK229" s="30"/>
      <c r="DL229" s="30"/>
      <c r="DM229" s="30"/>
      <c r="DN229" s="30"/>
      <c r="DO229" s="30"/>
      <c r="DP229" s="30"/>
      <c r="DQ229" s="30"/>
      <c r="DR229" s="30"/>
      <c r="DS229" s="30"/>
      <c r="DT229" s="30"/>
      <c r="DU229" s="30"/>
      <c r="DV229" s="30"/>
      <c r="DW229" s="30"/>
      <c r="DX229" s="30"/>
      <c r="DY229" s="30"/>
      <c r="DZ229" s="30"/>
      <c r="EA229" s="30"/>
      <c r="EB229" s="30"/>
      <c r="EC229" s="30"/>
      <c r="ED229" s="30"/>
      <c r="EE229" s="30"/>
      <c r="EF229" s="30"/>
      <c r="EG229" s="30"/>
      <c r="EH229" s="30"/>
      <c r="EI229" s="30"/>
      <c r="EJ229" s="30"/>
      <c r="EK229" s="30"/>
      <c r="EL229" s="62">
        <v>75.805999999999997</v>
      </c>
      <c r="EM229" s="62">
        <v>76.968999999999994</v>
      </c>
      <c r="EN229" s="62">
        <v>78.338999999999999</v>
      </c>
      <c r="EO229" s="62">
        <v>80.254000000000005</v>
      </c>
      <c r="EP229" s="62">
        <v>82.525000000000006</v>
      </c>
      <c r="EQ229" s="62">
        <v>84.620999999999995</v>
      </c>
      <c r="ER229" s="62">
        <v>85.808999999999997</v>
      </c>
      <c r="ES229" s="62">
        <v>87.085999999999999</v>
      </c>
      <c r="ET229" s="62">
        <v>88.358999999999995</v>
      </c>
      <c r="EU229" s="62">
        <v>89.239000000000004</v>
      </c>
      <c r="EV229" s="62">
        <v>90.147999999999996</v>
      </c>
      <c r="EW229" s="62">
        <v>90.864999999999995</v>
      </c>
      <c r="EX229" s="62">
        <v>91.448999999999998</v>
      </c>
      <c r="EY229" s="62">
        <v>92.075999999999993</v>
      </c>
      <c r="EZ229" s="62">
        <v>92.766999999999996</v>
      </c>
      <c r="FA229" s="62">
        <v>93.29</v>
      </c>
      <c r="FB229" s="62">
        <v>93.578999999999994</v>
      </c>
      <c r="FC229" s="62">
        <v>93.879000000000005</v>
      </c>
      <c r="FD229" s="62">
        <v>94.349000000000004</v>
      </c>
      <c r="FE229" s="62">
        <v>94.867000000000004</v>
      </c>
      <c r="FF229" s="62">
        <v>95.41</v>
      </c>
      <c r="FG229" s="62">
        <v>96.034000000000006</v>
      </c>
      <c r="FH229" s="62">
        <v>96.617999999999995</v>
      </c>
      <c r="FI229" s="62">
        <v>96.856999999999999</v>
      </c>
      <c r="FJ229" s="62">
        <v>96.34</v>
      </c>
      <c r="FK229" s="62">
        <v>95.819000000000003</v>
      </c>
      <c r="FL229" s="62">
        <v>95.555000000000007</v>
      </c>
      <c r="FM229" s="62">
        <v>94.28</v>
      </c>
      <c r="FN229" s="62">
        <v>92.534999999999997</v>
      </c>
      <c r="FO229" s="62">
        <v>91.353999999999999</v>
      </c>
      <c r="FP229" s="62">
        <v>90.164000000000001</v>
      </c>
      <c r="FQ229" s="62">
        <v>92.353999999999999</v>
      </c>
      <c r="FR229" s="62">
        <v>92.11</v>
      </c>
      <c r="FS229" s="62">
        <v>91.897000000000006</v>
      </c>
      <c r="FT229" s="62">
        <v>91.903000000000006</v>
      </c>
      <c r="FU229" s="62">
        <v>92.200999999999993</v>
      </c>
      <c r="FV229" s="62">
        <v>92.573999999999998</v>
      </c>
      <c r="FW229" s="62">
        <v>92.716999999999999</v>
      </c>
      <c r="FX229" s="62">
        <v>92.802999999999997</v>
      </c>
      <c r="FY229" s="62">
        <v>92.822999999999993</v>
      </c>
      <c r="FZ229" s="62">
        <v>92.358000000000004</v>
      </c>
      <c r="GA229" s="62">
        <v>91.834999999999994</v>
      </c>
      <c r="GB229" s="62">
        <v>91.484999999999999</v>
      </c>
      <c r="GC229" s="62">
        <v>90.902000000000001</v>
      </c>
      <c r="GD229" s="62">
        <v>90.588999999999999</v>
      </c>
      <c r="GE229" s="62">
        <v>90.600999999999999</v>
      </c>
      <c r="GF229" s="62">
        <v>90.369</v>
      </c>
      <c r="GG229" s="62">
        <v>90.004000000000005</v>
      </c>
      <c r="GH229" s="62">
        <v>89.698999999999998</v>
      </c>
      <c r="GI229" s="62">
        <v>89.471999999999994</v>
      </c>
      <c r="GJ229" s="62">
        <v>89.317999999999998</v>
      </c>
      <c r="GK229" s="62">
        <v>89.236999999999995</v>
      </c>
      <c r="GL229" s="62">
        <v>89.224999999999994</v>
      </c>
      <c r="GM229" s="62">
        <v>89.275000000000006</v>
      </c>
      <c r="GN229" s="62">
        <v>89.378</v>
      </c>
      <c r="GO229" s="62">
        <v>89.527000000000001</v>
      </c>
      <c r="GP229" s="62">
        <v>89.731999999999999</v>
      </c>
      <c r="GQ229" s="62">
        <v>90.004999999999995</v>
      </c>
      <c r="GR229" s="62">
        <v>90.343000000000004</v>
      </c>
      <c r="GS229" s="62">
        <v>107</v>
      </c>
      <c r="GT229" s="62"/>
      <c r="GU229" s="62">
        <v>96.367999999999995</v>
      </c>
    </row>
    <row r="230" spans="1:203">
      <c r="A230" s="30" t="s">
        <v>101</v>
      </c>
      <c r="B230" s="34"/>
      <c r="C230" s="33"/>
      <c r="D230" s="33"/>
      <c r="E230" s="33"/>
      <c r="F230" s="30"/>
      <c r="G230" s="30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  <c r="V230" s="30"/>
      <c r="W230" s="30"/>
      <c r="X230" s="30"/>
      <c r="Y230" s="30"/>
      <c r="Z230" s="30"/>
      <c r="AA230" s="30"/>
      <c r="AB230" s="30"/>
      <c r="AC230" s="30"/>
      <c r="AD230" s="30"/>
      <c r="AE230" s="30"/>
      <c r="AF230" s="30"/>
      <c r="AG230" s="30"/>
      <c r="AH230" s="30"/>
      <c r="AI230" s="30"/>
      <c r="AJ230" s="30"/>
      <c r="AK230" s="30"/>
      <c r="AL230" s="30"/>
      <c r="AM230" s="30"/>
      <c r="AN230" s="30"/>
      <c r="AO230" s="30"/>
      <c r="AP230" s="30"/>
      <c r="AQ230" s="30"/>
      <c r="AR230" s="30"/>
      <c r="AS230" s="30"/>
      <c r="AT230" s="30"/>
      <c r="AU230" s="30"/>
      <c r="AV230" s="30"/>
      <c r="AW230" s="30"/>
      <c r="AX230" s="30"/>
      <c r="AY230" s="30"/>
      <c r="AZ230" s="30"/>
      <c r="BA230" s="30"/>
      <c r="BB230" s="30"/>
      <c r="BC230" s="30"/>
      <c r="BD230" s="30"/>
      <c r="BE230" s="30"/>
      <c r="BF230" s="30"/>
      <c r="BG230" s="30"/>
      <c r="BH230" s="30"/>
      <c r="BI230" s="30"/>
      <c r="BJ230" s="30"/>
      <c r="BK230" s="30"/>
      <c r="BL230" s="30"/>
      <c r="BM230" s="30"/>
      <c r="BN230" s="30"/>
      <c r="BO230" s="30"/>
      <c r="BP230" s="30"/>
      <c r="BQ230" s="30"/>
      <c r="BR230" s="30"/>
      <c r="BS230" s="30"/>
      <c r="BT230" s="30"/>
      <c r="BU230" s="30"/>
      <c r="BV230" s="30"/>
      <c r="BW230" s="30"/>
      <c r="BX230" s="30"/>
      <c r="BY230" s="30"/>
      <c r="BZ230" s="30"/>
      <c r="CA230" s="30"/>
      <c r="CB230" s="30"/>
      <c r="CC230" s="30"/>
      <c r="CD230" s="30"/>
      <c r="CE230" s="30"/>
      <c r="CF230" s="30"/>
      <c r="CG230" s="30"/>
      <c r="CH230" s="30"/>
      <c r="CI230" s="30"/>
      <c r="CJ230" s="30"/>
      <c r="CK230" s="30"/>
      <c r="CL230" s="30"/>
      <c r="CM230" s="30"/>
      <c r="CN230" s="30"/>
      <c r="CO230" s="30"/>
      <c r="CP230" s="30"/>
      <c r="CQ230" s="30"/>
      <c r="CR230" s="30"/>
      <c r="CS230" s="30"/>
      <c r="CT230" s="30"/>
      <c r="CU230" s="30"/>
      <c r="CV230" s="30"/>
      <c r="CW230" s="30"/>
      <c r="CX230" s="30"/>
      <c r="CY230" s="30"/>
      <c r="CZ230" s="30"/>
      <c r="DA230" s="30"/>
      <c r="DB230" s="30"/>
      <c r="DC230" s="30"/>
      <c r="DD230" s="30"/>
      <c r="DE230" s="30"/>
      <c r="DF230" s="30"/>
      <c r="DG230" s="30"/>
      <c r="DH230" s="30"/>
      <c r="DI230" s="30"/>
      <c r="DJ230" s="30"/>
      <c r="DK230" s="30"/>
      <c r="DL230" s="30"/>
      <c r="DM230" s="30"/>
      <c r="DN230" s="30"/>
      <c r="DO230" s="30"/>
      <c r="DP230" s="30"/>
      <c r="DQ230" s="30"/>
      <c r="DR230" s="30"/>
      <c r="DS230" s="30"/>
      <c r="DT230" s="30"/>
      <c r="DU230" s="30"/>
      <c r="DV230" s="30"/>
      <c r="DW230" s="30"/>
      <c r="DX230" s="30"/>
      <c r="DY230" s="30"/>
      <c r="DZ230" s="30"/>
      <c r="EA230" s="30"/>
      <c r="EB230" s="30"/>
      <c r="EC230" s="30"/>
      <c r="ED230" s="30"/>
      <c r="EE230" s="30"/>
      <c r="EF230" s="30"/>
      <c r="EG230" s="30"/>
      <c r="EH230" s="30"/>
      <c r="EI230" s="30"/>
      <c r="EJ230" s="30"/>
      <c r="EK230" s="30"/>
      <c r="EL230" s="62">
        <v>427.971</v>
      </c>
      <c r="EM230" s="62">
        <v>439.06200000000001</v>
      </c>
      <c r="EN230" s="62">
        <v>451.43</v>
      </c>
      <c r="EO230" s="62">
        <v>464.32299999999998</v>
      </c>
      <c r="EP230" s="62">
        <v>477.49799999999999</v>
      </c>
      <c r="EQ230" s="62">
        <v>491.18</v>
      </c>
      <c r="ER230" s="62">
        <v>505.22899999999998</v>
      </c>
      <c r="ES230" s="62">
        <v>520.28599999999994</v>
      </c>
      <c r="ET230" s="62">
        <v>536.77599999999995</v>
      </c>
      <c r="EU230" s="62">
        <v>554.471</v>
      </c>
      <c r="EV230" s="62">
        <v>571.08299999999997</v>
      </c>
      <c r="EW230" s="62">
        <v>584.71</v>
      </c>
      <c r="EX230" s="62">
        <v>597.89599999999996</v>
      </c>
      <c r="EY230" s="62">
        <v>612.06899999999996</v>
      </c>
      <c r="EZ230" s="62">
        <v>626.38900000000001</v>
      </c>
      <c r="FA230" s="62">
        <v>640.31600000000003</v>
      </c>
      <c r="FB230" s="62">
        <v>656.52800000000002</v>
      </c>
      <c r="FC230" s="62">
        <v>672.84799999999996</v>
      </c>
      <c r="FD230" s="62">
        <v>687.47699999999998</v>
      </c>
      <c r="FE230" s="62">
        <v>701.55200000000002</v>
      </c>
      <c r="FF230" s="62">
        <v>714.81100000000004</v>
      </c>
      <c r="FG230" s="62">
        <v>728.99</v>
      </c>
      <c r="FH230" s="62">
        <v>742.86900000000003</v>
      </c>
      <c r="FI230" s="62">
        <v>755.32399999999996</v>
      </c>
      <c r="FJ230" s="62">
        <v>765.28200000000004</v>
      </c>
      <c r="FK230" s="62">
        <v>767.97699999999998</v>
      </c>
      <c r="FL230" s="62">
        <v>763.71799999999996</v>
      </c>
      <c r="FM230" s="62">
        <v>758.33399999999995</v>
      </c>
      <c r="FN230" s="62">
        <v>755.88900000000001</v>
      </c>
      <c r="FO230" s="62">
        <v>757.4</v>
      </c>
      <c r="FP230" s="62">
        <v>759.35199999999998</v>
      </c>
      <c r="FQ230" s="62">
        <v>761.20399999999995</v>
      </c>
      <c r="FR230" s="62">
        <v>761.673</v>
      </c>
      <c r="FS230" s="62">
        <v>760.529</v>
      </c>
      <c r="FT230" s="62">
        <v>759.69</v>
      </c>
      <c r="FU230" s="62">
        <v>758.32899999999995</v>
      </c>
      <c r="FV230" s="62">
        <v>756.88699999999994</v>
      </c>
      <c r="FW230" s="62">
        <v>755.46400000000006</v>
      </c>
      <c r="FX230" s="62">
        <v>754.04499999999996</v>
      </c>
      <c r="FY230" s="62">
        <v>752.53700000000003</v>
      </c>
      <c r="FZ230" s="62">
        <v>750.90300000000002</v>
      </c>
      <c r="GA230" s="62">
        <v>748.81600000000003</v>
      </c>
      <c r="GB230" s="62">
        <v>747.46</v>
      </c>
      <c r="GC230" s="62">
        <v>747.33699999999999</v>
      </c>
      <c r="GD230" s="62">
        <v>747.53599999999994</v>
      </c>
      <c r="GE230" s="62">
        <v>747.92899999999997</v>
      </c>
      <c r="GF230" s="62">
        <v>747.17100000000005</v>
      </c>
      <c r="GG230" s="62">
        <v>746.33600000000001</v>
      </c>
      <c r="GH230" s="62">
        <v>748.21100000000001</v>
      </c>
      <c r="GI230" s="62">
        <v>752.10500000000002</v>
      </c>
      <c r="GJ230" s="62">
        <v>755.17100000000005</v>
      </c>
      <c r="GK230" s="62">
        <v>757.09199999999998</v>
      </c>
      <c r="GL230" s="62">
        <v>759.10400000000004</v>
      </c>
      <c r="GM230" s="62">
        <v>761.18100000000004</v>
      </c>
      <c r="GN230" s="62">
        <v>763.25099999999998</v>
      </c>
      <c r="GO230" s="62">
        <v>765.28300000000002</v>
      </c>
      <c r="GP230" s="62">
        <v>767.245</v>
      </c>
      <c r="GQ230" s="62">
        <v>769.09500000000003</v>
      </c>
      <c r="GR230" s="62">
        <v>770.79399999999998</v>
      </c>
      <c r="GS230" s="62">
        <v>753</v>
      </c>
      <c r="GT230" s="26"/>
      <c r="GU230" s="26">
        <v>735.97400000000005</v>
      </c>
    </row>
    <row r="231" spans="1:203">
      <c r="A231" s="30" t="s">
        <v>104</v>
      </c>
      <c r="B231" s="34"/>
      <c r="C231" s="33"/>
      <c r="D231" s="33"/>
      <c r="E231" s="33"/>
      <c r="F231" s="30"/>
      <c r="G231" s="30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  <c r="V231" s="30"/>
      <c r="W231" s="30"/>
      <c r="X231" s="30"/>
      <c r="Y231" s="30"/>
      <c r="Z231" s="30"/>
      <c r="AA231" s="30"/>
      <c r="AB231" s="30"/>
      <c r="AC231" s="30"/>
      <c r="AD231" s="30"/>
      <c r="AE231" s="30"/>
      <c r="AF231" s="30"/>
      <c r="AG231" s="30"/>
      <c r="AH231" s="30"/>
      <c r="AI231" s="30"/>
      <c r="AJ231" s="30"/>
      <c r="AK231" s="30"/>
      <c r="AL231" s="30"/>
      <c r="AM231" s="30"/>
      <c r="AN231" s="30"/>
      <c r="AO231" s="30"/>
      <c r="AP231" s="30"/>
      <c r="AQ231" s="30"/>
      <c r="AR231" s="30"/>
      <c r="AS231" s="30"/>
      <c r="AT231" s="30"/>
      <c r="AU231" s="30"/>
      <c r="AV231" s="30"/>
      <c r="AW231" s="30"/>
      <c r="AX231" s="30"/>
      <c r="AY231" s="30"/>
      <c r="AZ231" s="30"/>
      <c r="BA231" s="30"/>
      <c r="BB231" s="30"/>
      <c r="BC231" s="30"/>
      <c r="BD231" s="30"/>
      <c r="BE231" s="30"/>
      <c r="BF231" s="30"/>
      <c r="BG231" s="30"/>
      <c r="BH231" s="30"/>
      <c r="BI231" s="30"/>
      <c r="BJ231" s="30"/>
      <c r="BK231" s="30"/>
      <c r="BL231" s="30"/>
      <c r="BM231" s="30"/>
      <c r="BN231" s="30"/>
      <c r="BO231" s="30"/>
      <c r="BP231" s="30"/>
      <c r="BQ231" s="30"/>
      <c r="BR231" s="30"/>
      <c r="BS231" s="30"/>
      <c r="BT231" s="30"/>
      <c r="BU231" s="30"/>
      <c r="BV231" s="30"/>
      <c r="BW231" s="30"/>
      <c r="BX231" s="30"/>
      <c r="BY231" s="30"/>
      <c r="BZ231" s="30"/>
      <c r="CA231" s="30"/>
      <c r="CB231" s="30"/>
      <c r="CC231" s="30"/>
      <c r="CD231" s="30"/>
      <c r="CE231" s="30"/>
      <c r="CF231" s="30"/>
      <c r="CG231" s="30"/>
      <c r="CH231" s="30"/>
      <c r="CI231" s="30"/>
      <c r="CJ231" s="30"/>
      <c r="CK231" s="30"/>
      <c r="CL231" s="30"/>
      <c r="CM231" s="30"/>
      <c r="CN231" s="30"/>
      <c r="CO231" s="30"/>
      <c r="CP231" s="30"/>
      <c r="CQ231" s="30"/>
      <c r="CR231" s="30"/>
      <c r="CS231" s="30"/>
      <c r="CT231" s="30"/>
      <c r="CU231" s="30"/>
      <c r="CV231" s="30"/>
      <c r="CW231" s="30"/>
      <c r="CX231" s="30"/>
      <c r="CY231" s="30"/>
      <c r="CZ231" s="30"/>
      <c r="DA231" s="30"/>
      <c r="DB231" s="30"/>
      <c r="DC231" s="30"/>
      <c r="DD231" s="30"/>
      <c r="DE231" s="30"/>
      <c r="DF231" s="30"/>
      <c r="DG231" s="30"/>
      <c r="DH231" s="30"/>
      <c r="DI231" s="30"/>
      <c r="DJ231" s="30"/>
      <c r="DK231" s="30"/>
      <c r="DL231" s="30"/>
      <c r="DM231" s="30"/>
      <c r="DN231" s="30"/>
      <c r="DO231" s="30"/>
      <c r="DP231" s="30"/>
      <c r="DQ231" s="30"/>
      <c r="DR231" s="30"/>
      <c r="DS231" s="30"/>
      <c r="DT231" s="30"/>
      <c r="DU231" s="30"/>
      <c r="DV231" s="30"/>
      <c r="DW231" s="30"/>
      <c r="DX231" s="30"/>
      <c r="DY231" s="30"/>
      <c r="DZ231" s="30"/>
      <c r="EA231" s="30"/>
      <c r="EB231" s="30"/>
      <c r="EC231" s="30"/>
      <c r="ED231" s="30"/>
      <c r="EE231" s="30"/>
      <c r="EF231" s="30"/>
      <c r="EG231" s="30"/>
      <c r="EH231" s="30"/>
      <c r="EI231" s="30"/>
      <c r="EJ231" s="30"/>
      <c r="EK231" s="30"/>
      <c r="EL231" s="62">
        <v>13.48</v>
      </c>
      <c r="EM231" s="62">
        <v>13.305999999999999</v>
      </c>
      <c r="EN231" s="62">
        <v>13.173</v>
      </c>
      <c r="EO231" s="62">
        <v>13.031000000000001</v>
      </c>
      <c r="EP231" s="62">
        <v>12.885</v>
      </c>
      <c r="EQ231" s="62">
        <v>12.766</v>
      </c>
      <c r="ER231" s="62">
        <v>12.647</v>
      </c>
      <c r="ES231" s="62">
        <v>12.516</v>
      </c>
      <c r="ET231" s="62">
        <v>12.382</v>
      </c>
      <c r="EU231" s="62">
        <v>12.255000000000001</v>
      </c>
      <c r="EV231" s="62">
        <v>12.145</v>
      </c>
      <c r="EW231" s="62">
        <v>12.04</v>
      </c>
      <c r="EX231" s="62">
        <v>11.933</v>
      </c>
      <c r="EY231" s="62">
        <v>11.849</v>
      </c>
      <c r="EZ231" s="62">
        <v>11.804</v>
      </c>
      <c r="FA231" s="62">
        <v>11.776</v>
      </c>
      <c r="FB231" s="62">
        <v>11.723000000000001</v>
      </c>
      <c r="FC231" s="62">
        <v>11.669</v>
      </c>
      <c r="FD231" s="62">
        <v>11.632999999999999</v>
      </c>
      <c r="FE231" s="62">
        <v>11.563000000000001</v>
      </c>
      <c r="FF231" s="62">
        <v>11.590999999999999</v>
      </c>
      <c r="FG231" s="62">
        <v>11.851000000000001</v>
      </c>
      <c r="FH231" s="62">
        <v>11.978</v>
      </c>
      <c r="FI231" s="62">
        <v>11.984999999999999</v>
      </c>
      <c r="FJ231" s="62">
        <v>12.031000000000001</v>
      </c>
      <c r="FK231" s="62">
        <v>12.121</v>
      </c>
      <c r="FL231" s="62">
        <v>12.051</v>
      </c>
      <c r="FM231" s="62">
        <v>11.926</v>
      </c>
      <c r="FN231" s="62">
        <v>11.728</v>
      </c>
      <c r="FO231" s="62">
        <v>11.592000000000001</v>
      </c>
      <c r="FP231" s="62">
        <v>11.77</v>
      </c>
      <c r="FQ231" s="62">
        <v>11.787000000000001</v>
      </c>
      <c r="FR231" s="62">
        <v>11.662000000000001</v>
      </c>
      <c r="FS231" s="62">
        <v>11.56</v>
      </c>
      <c r="FT231" s="62">
        <v>11.442</v>
      </c>
      <c r="FU231" s="62">
        <v>11.323</v>
      </c>
      <c r="FV231" s="62">
        <v>11.205</v>
      </c>
      <c r="FW231" s="62">
        <v>11.087</v>
      </c>
      <c r="FX231" s="62">
        <v>10.968999999999999</v>
      </c>
      <c r="FY231" s="62">
        <v>10.849</v>
      </c>
      <c r="FZ231" s="62">
        <v>10.728</v>
      </c>
      <c r="GA231" s="62">
        <v>10.606</v>
      </c>
      <c r="GB231" s="62">
        <v>10.496</v>
      </c>
      <c r="GC231" s="62">
        <v>10.407999999999999</v>
      </c>
      <c r="GD231" s="62">
        <v>10.337</v>
      </c>
      <c r="GE231" s="62">
        <v>10.269</v>
      </c>
      <c r="GF231" s="62">
        <v>7.9480000000000004</v>
      </c>
      <c r="GG231" s="62">
        <v>5.95</v>
      </c>
      <c r="GH231" s="62">
        <v>3.3809999999999998</v>
      </c>
      <c r="GI231" s="62">
        <v>3.37</v>
      </c>
      <c r="GJ231" s="62">
        <v>3.9420000000000002</v>
      </c>
      <c r="GK231" s="62">
        <v>4.2350000000000003</v>
      </c>
      <c r="GL231" s="62">
        <v>4.8079999999999998</v>
      </c>
      <c r="GM231" s="62">
        <v>4.4909999999999997</v>
      </c>
      <c r="GN231" s="62">
        <v>4.9619999999999997</v>
      </c>
      <c r="GO231" s="62">
        <v>4.5270000000000001</v>
      </c>
      <c r="GP231" s="62">
        <v>4.6219999999999999</v>
      </c>
      <c r="GQ231" s="62">
        <v>4.508</v>
      </c>
      <c r="GR231" s="62">
        <v>5.0789999999999997</v>
      </c>
      <c r="GS231" s="62">
        <v>5</v>
      </c>
      <c r="GT231" s="62"/>
      <c r="GU231" s="62">
        <v>5.6420000000000003</v>
      </c>
    </row>
    <row r="232" spans="1:203">
      <c r="A232" s="30" t="s">
        <v>105</v>
      </c>
      <c r="B232" s="30"/>
      <c r="C232" s="33"/>
      <c r="D232" s="33"/>
      <c r="E232" s="33"/>
      <c r="F232" s="30"/>
      <c r="G232" s="30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30"/>
      <c r="T232" s="30"/>
      <c r="U232" s="30"/>
      <c r="V232" s="30"/>
      <c r="W232" s="30"/>
      <c r="X232" s="30"/>
      <c r="Y232" s="30"/>
      <c r="Z232" s="30"/>
      <c r="AA232" s="30"/>
      <c r="AB232" s="30"/>
      <c r="AC232" s="30"/>
      <c r="AD232" s="30"/>
      <c r="AE232" s="30"/>
      <c r="AF232" s="30"/>
      <c r="AG232" s="30"/>
      <c r="AH232" s="30"/>
      <c r="AI232" s="30"/>
      <c r="AJ232" s="30"/>
      <c r="AK232" s="30"/>
      <c r="AL232" s="30"/>
      <c r="AM232" s="30"/>
      <c r="AN232" s="30"/>
      <c r="AO232" s="30"/>
      <c r="AP232" s="30"/>
      <c r="AQ232" s="30"/>
      <c r="AR232" s="30"/>
      <c r="AS232" s="30"/>
      <c r="AT232" s="30"/>
      <c r="AU232" s="30"/>
      <c r="AV232" s="30"/>
      <c r="AW232" s="30"/>
      <c r="AX232" s="30"/>
      <c r="AY232" s="30"/>
      <c r="AZ232" s="30"/>
      <c r="BA232" s="30"/>
      <c r="BB232" s="30"/>
      <c r="BC232" s="30"/>
      <c r="BD232" s="30"/>
      <c r="BE232" s="30"/>
      <c r="BF232" s="30"/>
      <c r="BG232" s="30"/>
      <c r="BH232" s="30"/>
      <c r="BI232" s="30"/>
      <c r="BJ232" s="30"/>
      <c r="BK232" s="30"/>
      <c r="BL232" s="30"/>
      <c r="BM232" s="30"/>
      <c r="BN232" s="30"/>
      <c r="BO232" s="30"/>
      <c r="BP232" s="30"/>
      <c r="BQ232" s="30"/>
      <c r="BR232" s="30"/>
      <c r="BS232" s="30"/>
      <c r="BT232" s="30"/>
      <c r="BU232" s="30"/>
      <c r="BV232" s="30"/>
      <c r="BW232" s="30"/>
      <c r="BX232" s="30"/>
      <c r="BY232" s="30"/>
      <c r="BZ232" s="30"/>
      <c r="CA232" s="30"/>
      <c r="CB232" s="30"/>
      <c r="CC232" s="30"/>
      <c r="CD232" s="30"/>
      <c r="CE232" s="30"/>
      <c r="CF232" s="30"/>
      <c r="CG232" s="30"/>
      <c r="CH232" s="30"/>
      <c r="CI232" s="30"/>
      <c r="CJ232" s="30"/>
      <c r="CK232" s="30"/>
      <c r="CL232" s="30"/>
      <c r="CM232" s="30"/>
      <c r="CN232" s="30"/>
      <c r="CO232" s="30"/>
      <c r="CP232" s="30"/>
      <c r="CQ232" s="30"/>
      <c r="CR232" s="30"/>
      <c r="CS232" s="30"/>
      <c r="CT232" s="30"/>
      <c r="CU232" s="30"/>
      <c r="CV232" s="30"/>
      <c r="CW232" s="30"/>
      <c r="CX232" s="30"/>
      <c r="CY232" s="30"/>
      <c r="CZ232" s="30"/>
      <c r="DA232" s="30"/>
      <c r="DB232" s="30"/>
      <c r="DC232" s="30"/>
      <c r="DD232" s="30"/>
      <c r="DE232" s="30"/>
      <c r="DF232" s="30"/>
      <c r="DG232" s="30"/>
      <c r="DH232" s="30"/>
      <c r="DI232" s="30"/>
      <c r="DJ232" s="30"/>
      <c r="DK232" s="30"/>
      <c r="DL232" s="30"/>
      <c r="DM232" s="30"/>
      <c r="DN232" s="30"/>
      <c r="DO232" s="30"/>
      <c r="DP232" s="30"/>
      <c r="DQ232" s="30"/>
      <c r="DR232" s="30"/>
      <c r="DS232" s="30"/>
      <c r="DT232" s="30"/>
      <c r="DU232" s="30"/>
      <c r="DV232" s="30"/>
      <c r="DW232" s="30"/>
      <c r="DX232" s="30"/>
      <c r="DY232" s="30"/>
      <c r="DZ232" s="30"/>
      <c r="EA232" s="30"/>
      <c r="EB232" s="30"/>
      <c r="EC232" s="30"/>
      <c r="ED232" s="30"/>
      <c r="EE232" s="30"/>
      <c r="EF232" s="30"/>
      <c r="EG232" s="30"/>
      <c r="EH232" s="30"/>
      <c r="EI232" s="30"/>
      <c r="EJ232" s="30"/>
      <c r="EK232" s="30"/>
      <c r="EL232" s="62">
        <v>109.64100000000001</v>
      </c>
      <c r="EM232" s="62">
        <v>112.935</v>
      </c>
      <c r="EN232" s="62">
        <v>115.318</v>
      </c>
      <c r="EO232" s="62">
        <v>117.751</v>
      </c>
      <c r="EP232" s="62">
        <v>120.236</v>
      </c>
      <c r="EQ232" s="62">
        <v>122.77200000000001</v>
      </c>
      <c r="ER232" s="62">
        <v>125.36199999999999</v>
      </c>
      <c r="ES232" s="62">
        <v>128.00700000000001</v>
      </c>
      <c r="ET232" s="62">
        <v>130.708</v>
      </c>
      <c r="EU232" s="62">
        <v>133.46600000000001</v>
      </c>
      <c r="EV232" s="62">
        <v>136.28200000000001</v>
      </c>
      <c r="EW232" s="62">
        <v>136.679</v>
      </c>
      <c r="EX232" s="62">
        <v>133.959</v>
      </c>
      <c r="EY232" s="62">
        <v>141.86500000000001</v>
      </c>
      <c r="EZ232" s="62">
        <v>144.44999999999999</v>
      </c>
      <c r="FA232" s="62">
        <v>146.84100000000001</v>
      </c>
      <c r="FB232" s="62">
        <v>148.637</v>
      </c>
      <c r="FC232" s="62">
        <v>150.529</v>
      </c>
      <c r="FD232" s="62">
        <v>153.11699999999999</v>
      </c>
      <c r="FE232" s="62">
        <v>155.768</v>
      </c>
      <c r="FF232" s="62">
        <v>158.35499999999999</v>
      </c>
      <c r="FG232" s="62">
        <v>161.49100000000001</v>
      </c>
      <c r="FH232" s="62">
        <v>163.77799999999999</v>
      </c>
      <c r="FI232" s="62">
        <v>165.20400000000001</v>
      </c>
      <c r="FJ232" s="62">
        <v>167.20500000000001</v>
      </c>
      <c r="FK232" s="62">
        <v>168.54900000000001</v>
      </c>
      <c r="FL232" s="62">
        <v>169.59100000000001</v>
      </c>
      <c r="FM232" s="62">
        <v>170.57400000000001</v>
      </c>
      <c r="FN232" s="62">
        <v>170.74299999999999</v>
      </c>
      <c r="FO232" s="62">
        <v>171.297</v>
      </c>
      <c r="FP232" s="62">
        <v>172.53399999999999</v>
      </c>
      <c r="FQ232" s="62">
        <v>174.179</v>
      </c>
      <c r="FR232" s="62">
        <v>176.52699999999999</v>
      </c>
      <c r="FS232" s="62">
        <v>178.90199999999999</v>
      </c>
      <c r="FT232" s="62">
        <v>181.16800000000001</v>
      </c>
      <c r="FU232" s="62">
        <v>182.923</v>
      </c>
      <c r="FV232" s="62">
        <v>184.328</v>
      </c>
      <c r="FW232" s="62">
        <v>185.666</v>
      </c>
      <c r="FX232" s="62">
        <v>186.68799999999999</v>
      </c>
      <c r="FY232" s="62">
        <v>187.62899999999999</v>
      </c>
      <c r="FZ232" s="62">
        <v>188.78700000000001</v>
      </c>
      <c r="GA232" s="62">
        <v>190.13900000000001</v>
      </c>
      <c r="GB232" s="62">
        <v>192.001</v>
      </c>
      <c r="GC232" s="62">
        <v>194.495</v>
      </c>
      <c r="GD232" s="62">
        <v>196.792</v>
      </c>
      <c r="GE232" s="62">
        <v>198.91300000000001</v>
      </c>
      <c r="GF232" s="62">
        <v>201.24199999999999</v>
      </c>
      <c r="GG232" s="62">
        <v>203.542</v>
      </c>
      <c r="GH232" s="62">
        <v>205.80500000000001</v>
      </c>
      <c r="GI232" s="62">
        <v>208.02</v>
      </c>
      <c r="GJ232" s="62">
        <v>210.18100000000001</v>
      </c>
      <c r="GK232" s="62">
        <v>212.28700000000001</v>
      </c>
      <c r="GL232" s="62">
        <v>214.33699999999999</v>
      </c>
      <c r="GM232" s="62">
        <v>216.32400000000001</v>
      </c>
      <c r="GN232" s="62">
        <v>218.244</v>
      </c>
      <c r="GO232" s="62">
        <v>220.095</v>
      </c>
      <c r="GP232" s="62">
        <v>221.89400000000001</v>
      </c>
      <c r="GQ232" s="62">
        <v>223.65199999999999</v>
      </c>
      <c r="GR232" s="62">
        <v>225.369</v>
      </c>
      <c r="GS232" s="62">
        <v>227</v>
      </c>
      <c r="GT232" s="62"/>
      <c r="GU232" s="62">
        <v>253.73599999999999</v>
      </c>
    </row>
    <row r="233" spans="1:203">
      <c r="A233" s="30" t="s">
        <v>106</v>
      </c>
      <c r="B233" s="30"/>
      <c r="C233" s="33"/>
      <c r="D233" s="33"/>
      <c r="E233" s="33"/>
      <c r="F233" s="30"/>
      <c r="G233" s="30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  <c r="V233" s="30"/>
      <c r="W233" s="30"/>
      <c r="X233" s="30"/>
      <c r="Y233" s="30"/>
      <c r="Z233" s="30"/>
      <c r="AA233" s="30"/>
      <c r="AB233" s="30"/>
      <c r="AC233" s="30"/>
      <c r="AD233" s="30"/>
      <c r="AE233" s="30"/>
      <c r="AF233" s="30"/>
      <c r="AG233" s="30"/>
      <c r="AH233" s="30"/>
      <c r="AI233" s="30"/>
      <c r="AJ233" s="30"/>
      <c r="AK233" s="30"/>
      <c r="AL233" s="30"/>
      <c r="AM233" s="30"/>
      <c r="AN233" s="30"/>
      <c r="AO233" s="30"/>
      <c r="AP233" s="30"/>
      <c r="AQ233" s="30"/>
      <c r="AR233" s="30"/>
      <c r="AS233" s="30"/>
      <c r="AT233" s="30"/>
      <c r="AU233" s="30"/>
      <c r="AV233" s="30"/>
      <c r="AW233" s="30"/>
      <c r="AX233" s="30"/>
      <c r="AY233" s="30"/>
      <c r="AZ233" s="30"/>
      <c r="BA233" s="30"/>
      <c r="BB233" s="30"/>
      <c r="BC233" s="30"/>
      <c r="BD233" s="30"/>
      <c r="BE233" s="30"/>
      <c r="BF233" s="30"/>
      <c r="BG233" s="30"/>
      <c r="BH233" s="30"/>
      <c r="BI233" s="30"/>
      <c r="BJ233" s="30"/>
      <c r="BK233" s="30"/>
      <c r="BL233" s="30"/>
      <c r="BM233" s="30"/>
      <c r="BN233" s="30"/>
      <c r="BO233" s="30"/>
      <c r="BP233" s="30"/>
      <c r="BQ233" s="30"/>
      <c r="BR233" s="30"/>
      <c r="BS233" s="30"/>
      <c r="BT233" s="30"/>
      <c r="BU233" s="30"/>
      <c r="BV233" s="30"/>
      <c r="BW233" s="30"/>
      <c r="BX233" s="30"/>
      <c r="BY233" s="30"/>
      <c r="BZ233" s="30"/>
      <c r="CA233" s="30"/>
      <c r="CB233" s="30"/>
      <c r="CC233" s="30"/>
      <c r="CD233" s="30"/>
      <c r="CE233" s="30"/>
      <c r="CF233" s="30"/>
      <c r="CG233" s="30"/>
      <c r="CH233" s="30"/>
      <c r="CI233" s="30"/>
      <c r="CJ233" s="30"/>
      <c r="CK233" s="30"/>
      <c r="CL233" s="30"/>
      <c r="CM233" s="30"/>
      <c r="CN233" s="30"/>
      <c r="CO233" s="30"/>
      <c r="CP233" s="30"/>
      <c r="CQ233" s="30"/>
      <c r="CR233" s="30"/>
      <c r="CS233" s="30"/>
      <c r="CT233" s="30"/>
      <c r="CU233" s="30"/>
      <c r="CV233" s="30"/>
      <c r="CW233" s="30"/>
      <c r="CX233" s="30"/>
      <c r="CY233" s="30"/>
      <c r="CZ233" s="30"/>
      <c r="DA233" s="30"/>
      <c r="DB233" s="30"/>
      <c r="DC233" s="30"/>
      <c r="DD233" s="30"/>
      <c r="DE233" s="30"/>
      <c r="DF233" s="30"/>
      <c r="DG233" s="30"/>
      <c r="DH233" s="30"/>
      <c r="DI233" s="30"/>
      <c r="DJ233" s="30"/>
      <c r="DK233" s="30"/>
      <c r="DL233" s="30"/>
      <c r="DM233" s="30"/>
      <c r="DN233" s="30"/>
      <c r="DO233" s="30"/>
      <c r="DP233" s="30"/>
      <c r="DQ233" s="30"/>
      <c r="DR233" s="30"/>
      <c r="DS233" s="30"/>
      <c r="DT233" s="30"/>
      <c r="DU233" s="30"/>
      <c r="DV233" s="30"/>
      <c r="DW233" s="30"/>
      <c r="DX233" s="30"/>
      <c r="DY233" s="30"/>
      <c r="DZ233" s="30"/>
      <c r="EA233" s="30"/>
      <c r="EB233" s="30"/>
      <c r="EC233" s="30"/>
      <c r="ED233" s="30"/>
      <c r="EE233" s="30"/>
      <c r="EF233" s="30"/>
      <c r="EG233" s="30"/>
      <c r="EH233" s="30"/>
      <c r="EI233" s="30"/>
      <c r="EJ233" s="30"/>
      <c r="EK233" s="30"/>
      <c r="EL233" s="62">
        <v>44.341000000000001</v>
      </c>
      <c r="EM233" s="62">
        <v>45.201999999999998</v>
      </c>
      <c r="EN233" s="62">
        <v>46.170999999999999</v>
      </c>
      <c r="EO233" s="62">
        <v>47.207000000000001</v>
      </c>
      <c r="EP233" s="62">
        <v>48.378999999999998</v>
      </c>
      <c r="EQ233" s="62">
        <v>49.7</v>
      </c>
      <c r="ER233" s="62">
        <v>50.932000000000002</v>
      </c>
      <c r="ES233" s="62">
        <v>51.945</v>
      </c>
      <c r="ET233" s="62">
        <v>52.466999999999999</v>
      </c>
      <c r="EU233" s="62">
        <v>52.258000000000003</v>
      </c>
      <c r="EV233" s="62">
        <v>51.112000000000002</v>
      </c>
      <c r="EW233" s="62">
        <v>49.048000000000002</v>
      </c>
      <c r="EX233" s="62">
        <v>48.561999999999998</v>
      </c>
      <c r="EY233" s="62">
        <v>48.505000000000003</v>
      </c>
      <c r="EZ233" s="62">
        <v>48.103000000000002</v>
      </c>
      <c r="FA233" s="62">
        <v>48.915999999999997</v>
      </c>
      <c r="FB233" s="62">
        <v>48.66</v>
      </c>
      <c r="FC233" s="62">
        <v>46.73</v>
      </c>
      <c r="FD233" s="62">
        <v>46.933</v>
      </c>
      <c r="FE233" s="62">
        <v>47.222999999999999</v>
      </c>
      <c r="FF233" s="62">
        <v>46.116</v>
      </c>
      <c r="FG233" s="62">
        <v>45.87</v>
      </c>
      <c r="FH233" s="62">
        <v>45.712000000000003</v>
      </c>
      <c r="FI233" s="62">
        <v>45.55</v>
      </c>
      <c r="FJ233" s="62">
        <v>45.356999999999999</v>
      </c>
      <c r="FK233" s="62">
        <v>45.17</v>
      </c>
      <c r="FL233" s="62">
        <v>45.088999999999999</v>
      </c>
      <c r="FM233" s="62">
        <v>45.026000000000003</v>
      </c>
      <c r="FN233" s="62">
        <v>44.838000000000001</v>
      </c>
      <c r="FO233" s="62">
        <v>44.639000000000003</v>
      </c>
      <c r="FP233" s="62">
        <v>44.48</v>
      </c>
      <c r="FQ233" s="62">
        <v>44.268000000000001</v>
      </c>
      <c r="FR233" s="62">
        <v>44.14</v>
      </c>
      <c r="FS233" s="62">
        <v>43.975000000000001</v>
      </c>
      <c r="FT233" s="62">
        <v>43.725999999999999</v>
      </c>
      <c r="FU233" s="62">
        <v>43.462000000000003</v>
      </c>
      <c r="FV233" s="62">
        <v>43.154000000000003</v>
      </c>
      <c r="FW233" s="62">
        <v>42.81</v>
      </c>
      <c r="FX233" s="62">
        <v>42.432000000000002</v>
      </c>
      <c r="FY233" s="62">
        <v>42.05</v>
      </c>
      <c r="FZ233" s="62">
        <v>41.685000000000002</v>
      </c>
      <c r="GA233" s="62">
        <v>41.326999999999998</v>
      </c>
      <c r="GB233" s="62">
        <v>40.963000000000001</v>
      </c>
      <c r="GC233" s="62">
        <v>40.628</v>
      </c>
      <c r="GD233" s="62">
        <v>40.366</v>
      </c>
      <c r="GE233" s="62">
        <v>40.113</v>
      </c>
      <c r="GF233" s="62">
        <v>39.832999999999998</v>
      </c>
      <c r="GG233" s="62">
        <v>39.575000000000003</v>
      </c>
      <c r="GH233" s="62">
        <v>39.366</v>
      </c>
      <c r="GI233" s="62">
        <v>39.204000000000001</v>
      </c>
      <c r="GJ233" s="62">
        <v>39.088999999999999</v>
      </c>
      <c r="GK233" s="62">
        <v>39.018000000000001</v>
      </c>
      <c r="GL233" s="62">
        <v>38.988999999999997</v>
      </c>
      <c r="GM233" s="62">
        <v>39.006999999999998</v>
      </c>
      <c r="GN233" s="62">
        <v>39.070999999999998</v>
      </c>
      <c r="GO233" s="62">
        <v>39.183</v>
      </c>
      <c r="GP233" s="62">
        <v>39.344000000000001</v>
      </c>
      <c r="GQ233" s="62">
        <v>39.555</v>
      </c>
      <c r="GR233" s="62">
        <v>39.817</v>
      </c>
      <c r="GS233" s="62">
        <v>49</v>
      </c>
      <c r="GT233" s="62"/>
      <c r="GU233" s="62">
        <v>48.354999999999997</v>
      </c>
    </row>
    <row r="234" spans="1:203">
      <c r="A234" s="30" t="s">
        <v>107</v>
      </c>
      <c r="B234" s="30"/>
      <c r="C234" s="33"/>
      <c r="D234" s="33"/>
      <c r="E234" s="33"/>
      <c r="F234" s="30"/>
      <c r="G234" s="30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  <c r="V234" s="30"/>
      <c r="W234" s="30"/>
      <c r="X234" s="30"/>
      <c r="Y234" s="30"/>
      <c r="Z234" s="30"/>
      <c r="AA234" s="30"/>
      <c r="AB234" s="30"/>
      <c r="AC234" s="30"/>
      <c r="AD234" s="30"/>
      <c r="AE234" s="30"/>
      <c r="AF234" s="30"/>
      <c r="AG234" s="30"/>
      <c r="AH234" s="30"/>
      <c r="AI234" s="30"/>
      <c r="AJ234" s="30"/>
      <c r="AK234" s="30"/>
      <c r="AL234" s="30"/>
      <c r="AM234" s="30"/>
      <c r="AN234" s="30"/>
      <c r="AO234" s="30"/>
      <c r="AP234" s="30"/>
      <c r="AQ234" s="30"/>
      <c r="AR234" s="30"/>
      <c r="AS234" s="30"/>
      <c r="AT234" s="30"/>
      <c r="AU234" s="30"/>
      <c r="AV234" s="30"/>
      <c r="AW234" s="30"/>
      <c r="AX234" s="30"/>
      <c r="AY234" s="30"/>
      <c r="AZ234" s="30"/>
      <c r="BA234" s="30"/>
      <c r="BB234" s="30"/>
      <c r="BC234" s="30"/>
      <c r="BD234" s="30"/>
      <c r="BE234" s="30"/>
      <c r="BF234" s="30"/>
      <c r="BG234" s="30"/>
      <c r="BH234" s="30"/>
      <c r="BI234" s="30"/>
      <c r="BJ234" s="30"/>
      <c r="BK234" s="30"/>
      <c r="BL234" s="30"/>
      <c r="BM234" s="30"/>
      <c r="BN234" s="30"/>
      <c r="BO234" s="30"/>
      <c r="BP234" s="30"/>
      <c r="BQ234" s="30"/>
      <c r="BR234" s="30"/>
      <c r="BS234" s="30"/>
      <c r="BT234" s="30"/>
      <c r="BU234" s="30"/>
      <c r="BV234" s="30"/>
      <c r="BW234" s="30"/>
      <c r="BX234" s="30"/>
      <c r="BY234" s="30"/>
      <c r="BZ234" s="30"/>
      <c r="CA234" s="30"/>
      <c r="CB234" s="30"/>
      <c r="CC234" s="30"/>
      <c r="CD234" s="30"/>
      <c r="CE234" s="30"/>
      <c r="CF234" s="30"/>
      <c r="CG234" s="30"/>
      <c r="CH234" s="30"/>
      <c r="CI234" s="30"/>
      <c r="CJ234" s="30"/>
      <c r="CK234" s="30"/>
      <c r="CL234" s="30"/>
      <c r="CM234" s="30"/>
      <c r="CN234" s="30"/>
      <c r="CO234" s="30"/>
      <c r="CP234" s="30"/>
      <c r="CQ234" s="30"/>
      <c r="CR234" s="30"/>
      <c r="CS234" s="30"/>
      <c r="CT234" s="30"/>
      <c r="CU234" s="30"/>
      <c r="CV234" s="30"/>
      <c r="CW234" s="30"/>
      <c r="CX234" s="30"/>
      <c r="CY234" s="30"/>
      <c r="CZ234" s="30"/>
      <c r="DA234" s="30"/>
      <c r="DB234" s="30"/>
      <c r="DC234" s="30"/>
      <c r="DD234" s="30"/>
      <c r="DE234" s="30"/>
      <c r="DF234" s="30"/>
      <c r="DG234" s="30"/>
      <c r="DH234" s="30"/>
      <c r="DI234" s="30"/>
      <c r="DJ234" s="30"/>
      <c r="DK234" s="30"/>
      <c r="DL234" s="30"/>
      <c r="DM234" s="30"/>
      <c r="DN234" s="30"/>
      <c r="DO234" s="30"/>
      <c r="DP234" s="30"/>
      <c r="DQ234" s="30"/>
      <c r="DR234" s="30"/>
      <c r="DS234" s="30"/>
      <c r="DT234" s="30"/>
      <c r="DU234" s="30"/>
      <c r="DV234" s="30"/>
      <c r="DW234" s="30"/>
      <c r="DX234" s="30"/>
      <c r="DY234" s="30"/>
      <c r="DZ234" s="30"/>
      <c r="EA234" s="30"/>
      <c r="EB234" s="30"/>
      <c r="EC234" s="30"/>
      <c r="ED234" s="30"/>
      <c r="EE234" s="30"/>
      <c r="EF234" s="30"/>
      <c r="EG234" s="30"/>
      <c r="EH234" s="30"/>
      <c r="EI234" s="30"/>
      <c r="EJ234" s="30"/>
      <c r="EK234" s="30"/>
      <c r="EL234" s="62">
        <v>4.5940000000000003</v>
      </c>
      <c r="EM234" s="62">
        <v>4.6079999999999997</v>
      </c>
      <c r="EN234" s="62">
        <v>4.6219999999999999</v>
      </c>
      <c r="EO234" s="62">
        <v>4.6379999999999999</v>
      </c>
      <c r="EP234" s="62">
        <v>4.66</v>
      </c>
      <c r="EQ234" s="62">
        <v>4.6859999999999999</v>
      </c>
      <c r="ER234" s="62">
        <v>4.7210000000000001</v>
      </c>
      <c r="ES234" s="62">
        <v>4.7670000000000003</v>
      </c>
      <c r="ET234" s="62">
        <v>4.8220000000000001</v>
      </c>
      <c r="EU234" s="62">
        <v>4.8719999999999999</v>
      </c>
      <c r="EV234" s="62">
        <v>4.9189999999999996</v>
      </c>
      <c r="EW234" s="62">
        <v>4.96</v>
      </c>
      <c r="EX234" s="62">
        <v>4.9969999999999999</v>
      </c>
      <c r="EY234" s="62">
        <v>5.0220000000000002</v>
      </c>
      <c r="EZ234" s="62">
        <v>5.0460000000000003</v>
      </c>
      <c r="FA234" s="62">
        <v>5.077</v>
      </c>
      <c r="FB234" s="62">
        <v>5.1219999999999999</v>
      </c>
      <c r="FC234" s="62">
        <v>5.1909999999999998</v>
      </c>
      <c r="FD234" s="62">
        <v>5.2839999999999998</v>
      </c>
      <c r="FE234" s="62">
        <v>5.3780000000000001</v>
      </c>
      <c r="FF234" s="62">
        <v>5.4749999999999996</v>
      </c>
      <c r="FG234" s="62">
        <v>5.5730000000000004</v>
      </c>
      <c r="FH234" s="62">
        <v>5.673</v>
      </c>
      <c r="FI234" s="62">
        <v>5.774</v>
      </c>
      <c r="FJ234" s="62">
        <v>5.8490000000000002</v>
      </c>
      <c r="FK234" s="62">
        <v>5.8730000000000002</v>
      </c>
      <c r="FL234" s="62">
        <v>5.8959999999999999</v>
      </c>
      <c r="FM234" s="62">
        <v>5.92</v>
      </c>
      <c r="FN234" s="62">
        <v>5.9429999999999996</v>
      </c>
      <c r="FO234" s="62">
        <v>5.9669999999999996</v>
      </c>
      <c r="FP234" s="62">
        <v>5.99</v>
      </c>
      <c r="FQ234" s="62">
        <v>6.0140000000000002</v>
      </c>
      <c r="FR234" s="62">
        <v>6.0369999999999999</v>
      </c>
      <c r="FS234" s="62">
        <v>6.077</v>
      </c>
      <c r="FT234" s="62">
        <v>6.11</v>
      </c>
      <c r="FU234" s="62">
        <v>6.1559999999999997</v>
      </c>
      <c r="FV234" s="62">
        <v>6.2089999999999996</v>
      </c>
      <c r="FW234" s="62">
        <v>6.2619999999999996</v>
      </c>
      <c r="FX234" s="62">
        <v>6.3159999999999998</v>
      </c>
      <c r="FY234" s="62">
        <v>6.37</v>
      </c>
      <c r="FZ234" s="62">
        <v>6.4240000000000004</v>
      </c>
      <c r="GA234" s="62">
        <v>6.4779999999999998</v>
      </c>
      <c r="GB234" s="62">
        <v>6.5330000000000004</v>
      </c>
      <c r="GC234" s="62">
        <v>6.5860000000000003</v>
      </c>
      <c r="GD234" s="62">
        <v>6.6379999999999999</v>
      </c>
      <c r="GE234" s="62">
        <v>6.6879999999999997</v>
      </c>
      <c r="GF234" s="62">
        <v>6.7359999999999998</v>
      </c>
      <c r="GG234" s="62">
        <v>6.78</v>
      </c>
      <c r="GH234" s="62">
        <v>6.8220000000000001</v>
      </c>
      <c r="GI234" s="62">
        <v>6.8609999999999998</v>
      </c>
      <c r="GJ234" s="62">
        <v>6.8959999999999999</v>
      </c>
      <c r="GK234" s="62">
        <v>6.9279999999999999</v>
      </c>
      <c r="GL234" s="62">
        <v>6.9539999999999997</v>
      </c>
      <c r="GM234" s="62">
        <v>6.976</v>
      </c>
      <c r="GN234" s="62">
        <v>6.9950000000000001</v>
      </c>
      <c r="GO234" s="62">
        <v>7.0119999999999996</v>
      </c>
      <c r="GP234" s="62">
        <v>7.0259999999999998</v>
      </c>
      <c r="GQ234" s="62">
        <v>7.0359999999999996</v>
      </c>
      <c r="GR234" s="62">
        <v>7.0439999999999996</v>
      </c>
      <c r="GS234" s="62">
        <v>6</v>
      </c>
      <c r="GT234" s="62"/>
      <c r="GU234" s="62">
        <v>7.0149999999999997</v>
      </c>
    </row>
    <row r="235" spans="1:203">
      <c r="A235" s="30" t="s">
        <v>264</v>
      </c>
      <c r="B235" s="30"/>
      <c r="C235" s="33"/>
      <c r="D235" s="33"/>
      <c r="E235" s="33"/>
      <c r="F235" s="30"/>
      <c r="G235" s="30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30"/>
      <c r="V235" s="30"/>
      <c r="W235" s="30"/>
      <c r="X235" s="30"/>
      <c r="Y235" s="30"/>
      <c r="Z235" s="30"/>
      <c r="AA235" s="30"/>
      <c r="AB235" s="30"/>
      <c r="AC235" s="30"/>
      <c r="AD235" s="30"/>
      <c r="AE235" s="30"/>
      <c r="AF235" s="30"/>
      <c r="AG235" s="30"/>
      <c r="AH235" s="30"/>
      <c r="AI235" s="30"/>
      <c r="AJ235" s="30"/>
      <c r="AK235" s="30"/>
      <c r="AL235" s="30"/>
      <c r="AM235" s="30"/>
      <c r="AN235" s="30"/>
      <c r="AO235" s="30"/>
      <c r="AP235" s="30"/>
      <c r="AQ235" s="30"/>
      <c r="AR235" s="30"/>
      <c r="AS235" s="30"/>
      <c r="AT235" s="30"/>
      <c r="AU235" s="30"/>
      <c r="AV235" s="30"/>
      <c r="AW235" s="30"/>
      <c r="AX235" s="30"/>
      <c r="AY235" s="30"/>
      <c r="AZ235" s="30"/>
      <c r="BA235" s="30"/>
      <c r="BB235" s="30"/>
      <c r="BC235" s="30"/>
      <c r="BD235" s="30"/>
      <c r="BE235" s="30"/>
      <c r="BF235" s="30"/>
      <c r="BG235" s="30"/>
      <c r="BH235" s="30"/>
      <c r="BI235" s="30"/>
      <c r="BJ235" s="30"/>
      <c r="BK235" s="30"/>
      <c r="BL235" s="30"/>
      <c r="BM235" s="30"/>
      <c r="BN235" s="30"/>
      <c r="BO235" s="30"/>
      <c r="BP235" s="30"/>
      <c r="BQ235" s="30"/>
      <c r="BR235" s="30"/>
      <c r="BS235" s="30"/>
      <c r="BT235" s="30"/>
      <c r="BU235" s="30"/>
      <c r="BV235" s="30"/>
      <c r="BW235" s="30"/>
      <c r="BX235" s="30"/>
      <c r="BY235" s="30"/>
      <c r="BZ235" s="30"/>
      <c r="CA235" s="30"/>
      <c r="CB235" s="30"/>
      <c r="CC235" s="30"/>
      <c r="CD235" s="30"/>
      <c r="CE235" s="30"/>
      <c r="CF235" s="30"/>
      <c r="CG235" s="30"/>
      <c r="CH235" s="30"/>
      <c r="CI235" s="30"/>
      <c r="CJ235" s="30"/>
      <c r="CK235" s="30"/>
      <c r="CL235" s="30"/>
      <c r="CM235" s="30"/>
      <c r="CN235" s="30"/>
      <c r="CO235" s="30"/>
      <c r="CP235" s="30"/>
      <c r="CQ235" s="30"/>
      <c r="CR235" s="30"/>
      <c r="CS235" s="30"/>
      <c r="CT235" s="30"/>
      <c r="CU235" s="30"/>
      <c r="CV235" s="30"/>
      <c r="CW235" s="30"/>
      <c r="CX235" s="30"/>
      <c r="CY235" s="30"/>
      <c r="CZ235" s="30"/>
      <c r="DA235" s="30"/>
      <c r="DB235" s="30"/>
      <c r="DC235" s="30"/>
      <c r="DD235" s="30"/>
      <c r="DE235" s="30"/>
      <c r="DF235" s="30"/>
      <c r="DG235" s="30"/>
      <c r="DH235" s="30"/>
      <c r="DI235" s="30"/>
      <c r="DJ235" s="30"/>
      <c r="DK235" s="30"/>
      <c r="DL235" s="30"/>
      <c r="DM235" s="30"/>
      <c r="DN235" s="30"/>
      <c r="DO235" s="30"/>
      <c r="DP235" s="30"/>
      <c r="DQ235" s="30"/>
      <c r="DR235" s="30"/>
      <c r="DS235" s="30"/>
      <c r="DT235" s="30"/>
      <c r="DU235" s="30"/>
      <c r="DV235" s="30"/>
      <c r="DW235" s="30"/>
      <c r="DX235" s="30"/>
      <c r="DY235" s="30"/>
      <c r="DZ235" s="30"/>
      <c r="EA235" s="30"/>
      <c r="EB235" s="30"/>
      <c r="EC235" s="30"/>
      <c r="ED235" s="30"/>
      <c r="EE235" s="30"/>
      <c r="EF235" s="30"/>
      <c r="EG235" s="30"/>
      <c r="EH235" s="30"/>
      <c r="EI235" s="30"/>
      <c r="EJ235" s="30"/>
      <c r="EK235" s="30"/>
      <c r="EL235" s="62">
        <v>66.451999999999998</v>
      </c>
      <c r="EM235" s="62">
        <v>68.55</v>
      </c>
      <c r="EN235" s="62">
        <v>70.522999999999996</v>
      </c>
      <c r="EO235" s="62">
        <v>71.885000000000005</v>
      </c>
      <c r="EP235" s="62">
        <v>73.807000000000002</v>
      </c>
      <c r="EQ235" s="62">
        <v>75.468000000000004</v>
      </c>
      <c r="ER235" s="62">
        <v>76.716999999999999</v>
      </c>
      <c r="ES235" s="62">
        <v>78.25</v>
      </c>
      <c r="ET235" s="62">
        <v>79.27</v>
      </c>
      <c r="EU235" s="62">
        <v>79.799000000000007</v>
      </c>
      <c r="EV235" s="62">
        <v>81.021000000000001</v>
      </c>
      <c r="EW235" s="62">
        <v>81.412999999999997</v>
      </c>
      <c r="EX235" s="62">
        <v>81.325000000000003</v>
      </c>
      <c r="EY235" s="62">
        <v>82.391999999999996</v>
      </c>
      <c r="EZ235" s="62">
        <v>83.76</v>
      </c>
      <c r="FA235" s="62">
        <v>85.061000000000007</v>
      </c>
      <c r="FB235" s="62">
        <v>86.301000000000002</v>
      </c>
      <c r="FC235" s="62">
        <v>87.296999999999997</v>
      </c>
      <c r="FD235" s="62">
        <v>88.02</v>
      </c>
      <c r="FE235" s="62">
        <v>88.238</v>
      </c>
      <c r="FF235" s="62">
        <v>87.51</v>
      </c>
      <c r="FG235" s="62">
        <v>87.415000000000006</v>
      </c>
      <c r="FH235" s="62">
        <v>88.716999999999999</v>
      </c>
      <c r="FI235" s="62">
        <v>89.894000000000005</v>
      </c>
      <c r="FJ235" s="62">
        <v>90.995999999999995</v>
      </c>
      <c r="FK235" s="62">
        <v>92.245000000000005</v>
      </c>
      <c r="FL235" s="62">
        <v>93.438999999999993</v>
      </c>
      <c r="FM235" s="62">
        <v>94.576999999999998</v>
      </c>
      <c r="FN235" s="62">
        <v>95.716999999999999</v>
      </c>
      <c r="FO235" s="62">
        <v>97.012</v>
      </c>
      <c r="FP235" s="62">
        <v>98.138999999999996</v>
      </c>
      <c r="FQ235" s="62">
        <v>99.198999999999998</v>
      </c>
      <c r="FR235" s="62">
        <v>100.476</v>
      </c>
      <c r="FS235" s="62">
        <v>101.80500000000001</v>
      </c>
      <c r="FT235" s="62">
        <v>102.89400000000001</v>
      </c>
      <c r="FU235" s="62">
        <v>103.85299999999999</v>
      </c>
      <c r="FV235" s="62">
        <v>104.76300000000001</v>
      </c>
      <c r="FW235" s="62">
        <v>105.495</v>
      </c>
      <c r="FX235" s="62">
        <v>106.13800000000001</v>
      </c>
      <c r="FY235" s="62">
        <v>106.749</v>
      </c>
      <c r="FZ235" s="62">
        <v>107.38500000000001</v>
      </c>
      <c r="GA235" s="62">
        <v>107.962</v>
      </c>
      <c r="GB235" s="62">
        <v>108.224</v>
      </c>
      <c r="GC235" s="62">
        <v>108.536</v>
      </c>
      <c r="GD235" s="62">
        <v>108.691</v>
      </c>
      <c r="GE235" s="62">
        <v>108.792</v>
      </c>
      <c r="GF235" s="62">
        <v>108.768</v>
      </c>
      <c r="GG235" s="62">
        <v>108.607</v>
      </c>
      <c r="GH235" s="62">
        <v>108.404</v>
      </c>
      <c r="GI235" s="62">
        <v>108.11799999999999</v>
      </c>
      <c r="GJ235" s="62">
        <v>107.861</v>
      </c>
      <c r="GK235" s="62">
        <v>107.605</v>
      </c>
      <c r="GL235" s="62">
        <v>107.262</v>
      </c>
      <c r="GM235" s="62">
        <v>106.88200000000001</v>
      </c>
      <c r="GN235" s="62">
        <v>106.479</v>
      </c>
      <c r="GO235" s="62">
        <v>106.07</v>
      </c>
      <c r="GP235" s="62">
        <v>105.685</v>
      </c>
      <c r="GQ235" s="62">
        <v>105.307</v>
      </c>
      <c r="GR235" s="62">
        <v>104.938</v>
      </c>
      <c r="GS235" s="62">
        <v>105</v>
      </c>
      <c r="GT235" s="62"/>
      <c r="GU235" s="62">
        <v>99.456000000000003</v>
      </c>
    </row>
    <row r="236" spans="1:203">
      <c r="A236" s="30" t="s">
        <v>108</v>
      </c>
      <c r="B236" s="34"/>
      <c r="C236" s="33"/>
      <c r="D236" s="33"/>
      <c r="E236" s="33"/>
      <c r="F236" s="30"/>
      <c r="G236" s="30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  <c r="V236" s="30"/>
      <c r="W236" s="30"/>
      <c r="X236" s="30"/>
      <c r="Y236" s="30"/>
      <c r="Z236" s="30"/>
      <c r="AA236" s="30"/>
      <c r="AB236" s="30"/>
      <c r="AC236" s="30"/>
      <c r="AD236" s="30"/>
      <c r="AE236" s="30"/>
      <c r="AF236" s="30"/>
      <c r="AG236" s="30"/>
      <c r="AH236" s="30"/>
      <c r="AI236" s="30"/>
      <c r="AJ236" s="30"/>
      <c r="AK236" s="30"/>
      <c r="AL236" s="30"/>
      <c r="AM236" s="30"/>
      <c r="AN236" s="30"/>
      <c r="AO236" s="30"/>
      <c r="AP236" s="30"/>
      <c r="AQ236" s="30"/>
      <c r="AR236" s="30"/>
      <c r="AS236" s="30"/>
      <c r="AT236" s="30"/>
      <c r="AU236" s="30"/>
      <c r="AV236" s="30"/>
      <c r="AW236" s="30"/>
      <c r="AX236" s="30"/>
      <c r="AY236" s="30"/>
      <c r="AZ236" s="30"/>
      <c r="BA236" s="30"/>
      <c r="BB236" s="30"/>
      <c r="BC236" s="30"/>
      <c r="BD236" s="30"/>
      <c r="BE236" s="30"/>
      <c r="BF236" s="30"/>
      <c r="BG236" s="30"/>
      <c r="BH236" s="30"/>
      <c r="BI236" s="30"/>
      <c r="BJ236" s="30"/>
      <c r="BK236" s="30"/>
      <c r="BL236" s="30"/>
      <c r="BM236" s="30"/>
      <c r="BN236" s="30"/>
      <c r="BO236" s="30"/>
      <c r="BP236" s="30"/>
      <c r="BQ236" s="30"/>
      <c r="BR236" s="30"/>
      <c r="BS236" s="30"/>
      <c r="BT236" s="30"/>
      <c r="BU236" s="30"/>
      <c r="BV236" s="30"/>
      <c r="BW236" s="30"/>
      <c r="BX236" s="30"/>
      <c r="BY236" s="30"/>
      <c r="BZ236" s="30"/>
      <c r="CA236" s="30"/>
      <c r="CB236" s="30"/>
      <c r="CC236" s="30"/>
      <c r="CD236" s="30"/>
      <c r="CE236" s="30"/>
      <c r="CF236" s="30"/>
      <c r="CG236" s="30"/>
      <c r="CH236" s="30"/>
      <c r="CI236" s="30"/>
      <c r="CJ236" s="30"/>
      <c r="CK236" s="30"/>
      <c r="CL236" s="30"/>
      <c r="CM236" s="30"/>
      <c r="CN236" s="30"/>
      <c r="CO236" s="30"/>
      <c r="CP236" s="30"/>
      <c r="CQ236" s="30"/>
      <c r="CR236" s="30"/>
      <c r="CS236" s="30"/>
      <c r="CT236" s="30"/>
      <c r="CU236" s="30"/>
      <c r="CV236" s="30"/>
      <c r="CW236" s="30"/>
      <c r="CX236" s="30"/>
      <c r="CY236" s="30"/>
      <c r="CZ236" s="30"/>
      <c r="DA236" s="30"/>
      <c r="DB236" s="30"/>
      <c r="DC236" s="30"/>
      <c r="DD236" s="30"/>
      <c r="DE236" s="30"/>
      <c r="DF236" s="30"/>
      <c r="DG236" s="30"/>
      <c r="DH236" s="30"/>
      <c r="DI236" s="30"/>
      <c r="DJ236" s="30"/>
      <c r="DK236" s="30"/>
      <c r="DL236" s="30"/>
      <c r="DM236" s="30"/>
      <c r="DN236" s="30"/>
      <c r="DO236" s="30"/>
      <c r="DP236" s="30"/>
      <c r="DQ236" s="30"/>
      <c r="DR236" s="30"/>
      <c r="DS236" s="30"/>
      <c r="DT236" s="30"/>
      <c r="DU236" s="30"/>
      <c r="DV236" s="30"/>
      <c r="DW236" s="30"/>
      <c r="DX236" s="30"/>
      <c r="DY236" s="30"/>
      <c r="DZ236" s="30"/>
      <c r="EA236" s="30"/>
      <c r="EB236" s="30"/>
      <c r="EC236" s="30"/>
      <c r="ED236" s="30"/>
      <c r="EE236" s="30"/>
      <c r="EF236" s="30"/>
      <c r="EG236" s="30"/>
      <c r="EH236" s="30"/>
      <c r="EI236" s="30"/>
      <c r="EJ236" s="30"/>
      <c r="EK236" s="30"/>
      <c r="EL236" s="62">
        <v>79.05</v>
      </c>
      <c r="EM236" s="62">
        <v>80.801000000000002</v>
      </c>
      <c r="EN236" s="62">
        <v>82.114000000000004</v>
      </c>
      <c r="EO236" s="62">
        <v>83.197999999999993</v>
      </c>
      <c r="EP236" s="62">
        <v>84.352999999999994</v>
      </c>
      <c r="EQ236" s="62">
        <v>85.84</v>
      </c>
      <c r="ER236" s="62">
        <v>87.447000000000003</v>
      </c>
      <c r="ES236" s="62">
        <v>88.36</v>
      </c>
      <c r="ET236" s="62">
        <v>88.248999999999995</v>
      </c>
      <c r="EU236" s="62">
        <v>87.644999999999996</v>
      </c>
      <c r="EV236" s="62">
        <v>87.686999999999998</v>
      </c>
      <c r="EW236" s="62">
        <v>88.587999999999994</v>
      </c>
      <c r="EX236" s="62">
        <v>89.775999999999996</v>
      </c>
      <c r="EY236" s="62">
        <v>91.016999999999996</v>
      </c>
      <c r="EZ236" s="62">
        <v>92.409000000000006</v>
      </c>
      <c r="FA236" s="62">
        <v>94.1</v>
      </c>
      <c r="FB236" s="62">
        <v>96.064999999999998</v>
      </c>
      <c r="FC236" s="62">
        <v>97.944999999999993</v>
      </c>
      <c r="FD236" s="62">
        <v>99.4</v>
      </c>
      <c r="FE236" s="62">
        <v>100.839</v>
      </c>
      <c r="FF236" s="62">
        <v>102.70399999999999</v>
      </c>
      <c r="FG236" s="62">
        <v>104.904</v>
      </c>
      <c r="FH236" s="62">
        <v>106.953</v>
      </c>
      <c r="FI236" s="62">
        <v>109.02500000000001</v>
      </c>
      <c r="FJ236" s="62">
        <v>110.985</v>
      </c>
      <c r="FK236" s="62">
        <v>112.42400000000001</v>
      </c>
      <c r="FL236" s="62">
        <v>114.896</v>
      </c>
      <c r="FM236" s="62">
        <v>116.916</v>
      </c>
      <c r="FN236" s="62">
        <v>119.02500000000001</v>
      </c>
      <c r="FO236" s="62">
        <v>120.396</v>
      </c>
      <c r="FP236" s="62">
        <v>122.477</v>
      </c>
      <c r="FQ236" s="62">
        <v>123.995</v>
      </c>
      <c r="FR236" s="62">
        <v>125.57599999999999</v>
      </c>
      <c r="FS236" s="62">
        <v>127.291</v>
      </c>
      <c r="FT236" s="62">
        <v>129.11799999999999</v>
      </c>
      <c r="FU236" s="62">
        <v>131.006</v>
      </c>
      <c r="FV236" s="62">
        <v>132.714</v>
      </c>
      <c r="FW236" s="62">
        <v>134.18</v>
      </c>
      <c r="FX236" s="62">
        <v>135.495</v>
      </c>
      <c r="FY236" s="62">
        <v>136.499</v>
      </c>
      <c r="FZ236" s="62">
        <v>137.56100000000001</v>
      </c>
      <c r="GA236" s="62">
        <v>139.17099999999999</v>
      </c>
      <c r="GB236" s="62">
        <v>140.99199999999999</v>
      </c>
      <c r="GC236" s="62">
        <v>142.79300000000001</v>
      </c>
      <c r="GD236" s="62">
        <v>144.63499999999999</v>
      </c>
      <c r="GE236" s="62">
        <v>146.49600000000001</v>
      </c>
      <c r="GF236" s="62">
        <v>148.172</v>
      </c>
      <c r="GG236" s="62">
        <v>149.715</v>
      </c>
      <c r="GH236" s="62">
        <v>151.02199999999999</v>
      </c>
      <c r="GI236" s="62">
        <v>152.114</v>
      </c>
      <c r="GJ236" s="62">
        <v>153.30199999999999</v>
      </c>
      <c r="GK236" s="62">
        <v>154.4</v>
      </c>
      <c r="GL236" s="62">
        <v>155.297</v>
      </c>
      <c r="GM236" s="62">
        <v>156.00800000000001</v>
      </c>
      <c r="GN236" s="62">
        <v>156.65700000000001</v>
      </c>
      <c r="GO236" s="62">
        <v>157.37100000000001</v>
      </c>
      <c r="GP236" s="62">
        <v>158.12799999999999</v>
      </c>
      <c r="GQ236" s="62">
        <v>158.875</v>
      </c>
      <c r="GR236" s="62">
        <v>159.58500000000001</v>
      </c>
      <c r="GS236" s="62">
        <v>160</v>
      </c>
      <c r="GT236" s="62"/>
      <c r="GU236" s="62">
        <v>169.68</v>
      </c>
    </row>
    <row r="237" spans="1:203">
      <c r="A237" s="30" t="s">
        <v>109</v>
      </c>
      <c r="B237" s="30"/>
      <c r="C237" s="33"/>
      <c r="D237" s="33"/>
      <c r="E237" s="33"/>
      <c r="F237" s="30"/>
      <c r="G237" s="30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30"/>
      <c r="W237" s="30"/>
      <c r="X237" s="30"/>
      <c r="Y237" s="30"/>
      <c r="Z237" s="30"/>
      <c r="AA237" s="30"/>
      <c r="AB237" s="30"/>
      <c r="AC237" s="30"/>
      <c r="AD237" s="30"/>
      <c r="AE237" s="30"/>
      <c r="AF237" s="30"/>
      <c r="AG237" s="30"/>
      <c r="AH237" s="30"/>
      <c r="AI237" s="30"/>
      <c r="AJ237" s="30"/>
      <c r="AK237" s="30"/>
      <c r="AL237" s="30"/>
      <c r="AM237" s="30"/>
      <c r="AN237" s="30"/>
      <c r="AO237" s="30"/>
      <c r="AP237" s="30"/>
      <c r="AQ237" s="30"/>
      <c r="AR237" s="30"/>
      <c r="AS237" s="30"/>
      <c r="AT237" s="30"/>
      <c r="AU237" s="30"/>
      <c r="AV237" s="30"/>
      <c r="AW237" s="30"/>
      <c r="AX237" s="30"/>
      <c r="AY237" s="30"/>
      <c r="AZ237" s="30"/>
      <c r="BA237" s="30"/>
      <c r="BB237" s="30"/>
      <c r="BC237" s="30"/>
      <c r="BD237" s="30"/>
      <c r="BE237" s="30"/>
      <c r="BF237" s="30"/>
      <c r="BG237" s="30"/>
      <c r="BH237" s="30"/>
      <c r="BI237" s="30"/>
      <c r="BJ237" s="30"/>
      <c r="BK237" s="30"/>
      <c r="BL237" s="30"/>
      <c r="BM237" s="30"/>
      <c r="BN237" s="30"/>
      <c r="BO237" s="30"/>
      <c r="BP237" s="30"/>
      <c r="BQ237" s="30"/>
      <c r="BR237" s="30"/>
      <c r="BS237" s="30"/>
      <c r="BT237" s="30"/>
      <c r="BU237" s="30"/>
      <c r="BV237" s="30"/>
      <c r="BW237" s="30"/>
      <c r="BX237" s="30"/>
      <c r="BY237" s="30"/>
      <c r="BZ237" s="30"/>
      <c r="CA237" s="30"/>
      <c r="CB237" s="30"/>
      <c r="CC237" s="30"/>
      <c r="CD237" s="30"/>
      <c r="CE237" s="30"/>
      <c r="CF237" s="30"/>
      <c r="CG237" s="30"/>
      <c r="CH237" s="30"/>
      <c r="CI237" s="30"/>
      <c r="CJ237" s="30"/>
      <c r="CK237" s="30"/>
      <c r="CL237" s="30"/>
      <c r="CM237" s="30"/>
      <c r="CN237" s="30"/>
      <c r="CO237" s="30"/>
      <c r="CP237" s="30"/>
      <c r="CQ237" s="30"/>
      <c r="CR237" s="30"/>
      <c r="CS237" s="30"/>
      <c r="CT237" s="30"/>
      <c r="CU237" s="30"/>
      <c r="CV237" s="30"/>
      <c r="CW237" s="30"/>
      <c r="CX237" s="30"/>
      <c r="CY237" s="30"/>
      <c r="CZ237" s="30"/>
      <c r="DA237" s="30"/>
      <c r="DB237" s="30"/>
      <c r="DC237" s="30"/>
      <c r="DD237" s="30"/>
      <c r="DE237" s="30"/>
      <c r="DF237" s="30"/>
      <c r="DG237" s="30"/>
      <c r="DH237" s="30"/>
      <c r="DI237" s="30"/>
      <c r="DJ237" s="30"/>
      <c r="DK237" s="30"/>
      <c r="DL237" s="30"/>
      <c r="DM237" s="30"/>
      <c r="DN237" s="30"/>
      <c r="DO237" s="30"/>
      <c r="DP237" s="30"/>
      <c r="DQ237" s="30"/>
      <c r="DR237" s="30"/>
      <c r="DS237" s="30"/>
      <c r="DT237" s="30"/>
      <c r="DU237" s="30"/>
      <c r="DV237" s="30"/>
      <c r="DW237" s="30"/>
      <c r="DX237" s="30"/>
      <c r="DY237" s="30"/>
      <c r="DZ237" s="30"/>
      <c r="EA237" s="30"/>
      <c r="EB237" s="30"/>
      <c r="EC237" s="30"/>
      <c r="ED237" s="30"/>
      <c r="EE237" s="30"/>
      <c r="EF237" s="30"/>
      <c r="EG237" s="30"/>
      <c r="EH237" s="30"/>
      <c r="EI237" s="30"/>
      <c r="EJ237" s="30"/>
      <c r="EK237" s="30"/>
      <c r="EL237" s="62">
        <v>208.06800000000001</v>
      </c>
      <c r="EM237" s="62">
        <v>213.34200000000001</v>
      </c>
      <c r="EN237" s="62">
        <v>219.41</v>
      </c>
      <c r="EO237" s="62">
        <v>225.96600000000001</v>
      </c>
      <c r="EP237" s="62">
        <v>232.959</v>
      </c>
      <c r="EQ237" s="62">
        <v>240.40299999999999</v>
      </c>
      <c r="ER237" s="62">
        <v>248.25399999999999</v>
      </c>
      <c r="ES237" s="62">
        <v>256.40300000000002</v>
      </c>
      <c r="ET237" s="62">
        <v>265.13900000000001</v>
      </c>
      <c r="EU237" s="62">
        <v>274.666</v>
      </c>
      <c r="EV237" s="62">
        <v>284.298</v>
      </c>
      <c r="EW237" s="62">
        <v>294.22899999999998</v>
      </c>
      <c r="EX237" s="62">
        <v>304.85700000000003</v>
      </c>
      <c r="EY237" s="62">
        <v>315.70100000000002</v>
      </c>
      <c r="EZ237" s="62">
        <v>326.68900000000002</v>
      </c>
      <c r="FA237" s="62">
        <v>336.34199999999998</v>
      </c>
      <c r="FB237" s="62">
        <v>345.40600000000001</v>
      </c>
      <c r="FC237" s="62">
        <v>353.91300000000001</v>
      </c>
      <c r="FD237" s="62">
        <v>361.26</v>
      </c>
      <c r="FE237" s="62">
        <v>367.553</v>
      </c>
      <c r="FF237" s="62">
        <v>372.35300000000001</v>
      </c>
      <c r="FG237" s="62">
        <v>376.613</v>
      </c>
      <c r="FH237" s="62">
        <v>380.79700000000003</v>
      </c>
      <c r="FI237" s="62">
        <v>383.01799999999997</v>
      </c>
      <c r="FJ237" s="62">
        <v>380.24400000000003</v>
      </c>
      <c r="FK237" s="62">
        <v>362.73</v>
      </c>
      <c r="FL237" s="62">
        <v>352.37700000000001</v>
      </c>
      <c r="FM237" s="62">
        <v>360.06900000000002</v>
      </c>
      <c r="FN237" s="62">
        <v>365.27699999999999</v>
      </c>
      <c r="FO237" s="62">
        <v>362.86099999999999</v>
      </c>
      <c r="FP237" s="62">
        <v>354.08300000000003</v>
      </c>
      <c r="FQ237" s="62">
        <v>352.51</v>
      </c>
      <c r="FR237" s="62">
        <v>360.09</v>
      </c>
      <c r="FS237" s="62">
        <v>367.62</v>
      </c>
      <c r="FT237" s="62">
        <v>374.26100000000002</v>
      </c>
      <c r="FU237" s="62">
        <v>380.42099999999999</v>
      </c>
      <c r="FV237" s="62">
        <v>384.89</v>
      </c>
      <c r="FW237" s="62">
        <v>386.62299999999999</v>
      </c>
      <c r="FX237" s="62">
        <v>388.56400000000002</v>
      </c>
      <c r="FY237" s="62">
        <v>392.548</v>
      </c>
      <c r="FZ237" s="62">
        <v>394.80099999999999</v>
      </c>
      <c r="GA237" s="62">
        <v>395.36200000000002</v>
      </c>
      <c r="GB237" s="62">
        <v>396.5</v>
      </c>
      <c r="GC237" s="62">
        <v>397.24</v>
      </c>
      <c r="GD237" s="62">
        <v>398.77</v>
      </c>
      <c r="GE237" s="62">
        <v>402.82799999999997</v>
      </c>
      <c r="GF237" s="62">
        <v>407.60599999999999</v>
      </c>
      <c r="GG237" s="62">
        <v>413.38799999999998</v>
      </c>
      <c r="GH237" s="62">
        <v>419.93099999999998</v>
      </c>
      <c r="GI237" s="62">
        <v>426.25599999999997</v>
      </c>
      <c r="GJ237" s="62">
        <v>432.48500000000001</v>
      </c>
      <c r="GK237" s="62">
        <v>438.50900000000001</v>
      </c>
      <c r="GL237" s="62">
        <v>444.33100000000002</v>
      </c>
      <c r="GM237" s="62">
        <v>449.93099999999998</v>
      </c>
      <c r="GN237" s="62">
        <v>455.31700000000001</v>
      </c>
      <c r="GO237" s="62">
        <v>460.495</v>
      </c>
      <c r="GP237" s="62">
        <v>465.61</v>
      </c>
      <c r="GQ237" s="62">
        <v>470.78399999999999</v>
      </c>
      <c r="GR237" s="62">
        <v>475.99599999999998</v>
      </c>
      <c r="GS237" s="62">
        <v>481</v>
      </c>
      <c r="GT237" s="62"/>
      <c r="GU237" s="62">
        <v>580.13</v>
      </c>
    </row>
    <row r="238" spans="1:203">
      <c r="A238" s="30" t="s">
        <v>110</v>
      </c>
      <c r="B238" s="30"/>
      <c r="C238" s="33"/>
      <c r="D238" s="33"/>
      <c r="E238" s="33"/>
      <c r="F238" s="30"/>
      <c r="G238" s="30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30"/>
      <c r="T238" s="30"/>
      <c r="U238" s="30"/>
      <c r="V238" s="30"/>
      <c r="W238" s="30"/>
      <c r="X238" s="30"/>
      <c r="Y238" s="30"/>
      <c r="Z238" s="30"/>
      <c r="AA238" s="30"/>
      <c r="AB238" s="30"/>
      <c r="AC238" s="30"/>
      <c r="AD238" s="30"/>
      <c r="AE238" s="30"/>
      <c r="AF238" s="30"/>
      <c r="AG238" s="30"/>
      <c r="AH238" s="30"/>
      <c r="AI238" s="30"/>
      <c r="AJ238" s="30"/>
      <c r="AK238" s="30"/>
      <c r="AL238" s="30"/>
      <c r="AM238" s="30"/>
      <c r="AN238" s="30"/>
      <c r="AO238" s="30"/>
      <c r="AP238" s="30"/>
      <c r="AQ238" s="30"/>
      <c r="AR238" s="30"/>
      <c r="AS238" s="30"/>
      <c r="AT238" s="30"/>
      <c r="AU238" s="30"/>
      <c r="AV238" s="30"/>
      <c r="AW238" s="30"/>
      <c r="AX238" s="30"/>
      <c r="AY238" s="30"/>
      <c r="AZ238" s="30"/>
      <c r="BA238" s="30"/>
      <c r="BB238" s="30"/>
      <c r="BC238" s="30"/>
      <c r="BD238" s="30"/>
      <c r="BE238" s="30"/>
      <c r="BF238" s="30"/>
      <c r="BG238" s="30"/>
      <c r="BH238" s="30"/>
      <c r="BI238" s="30"/>
      <c r="BJ238" s="30"/>
      <c r="BK238" s="30"/>
      <c r="BL238" s="30"/>
      <c r="BM238" s="30"/>
      <c r="BN238" s="30"/>
      <c r="BO238" s="30"/>
      <c r="BP238" s="30"/>
      <c r="BQ238" s="30"/>
      <c r="BR238" s="30"/>
      <c r="BS238" s="30"/>
      <c r="BT238" s="30"/>
      <c r="BU238" s="30"/>
      <c r="BV238" s="30"/>
      <c r="BW238" s="30"/>
      <c r="BX238" s="30"/>
      <c r="BY238" s="30"/>
      <c r="BZ238" s="30"/>
      <c r="CA238" s="30"/>
      <c r="CB238" s="30"/>
      <c r="CC238" s="30"/>
      <c r="CD238" s="30"/>
      <c r="CE238" s="30"/>
      <c r="CF238" s="30"/>
      <c r="CG238" s="30"/>
      <c r="CH238" s="30"/>
      <c r="CI238" s="30"/>
      <c r="CJ238" s="30"/>
      <c r="CK238" s="30"/>
      <c r="CL238" s="30"/>
      <c r="CM238" s="30"/>
      <c r="CN238" s="30"/>
      <c r="CO238" s="30"/>
      <c r="CP238" s="30"/>
      <c r="CQ238" s="30"/>
      <c r="CR238" s="30"/>
      <c r="CS238" s="30"/>
      <c r="CT238" s="30"/>
      <c r="CU238" s="30"/>
      <c r="CV238" s="30"/>
      <c r="CW238" s="30"/>
      <c r="CX238" s="30"/>
      <c r="CY238" s="30"/>
      <c r="CZ238" s="30"/>
      <c r="DA238" s="30"/>
      <c r="DB238" s="30"/>
      <c r="DC238" s="30"/>
      <c r="DD238" s="30"/>
      <c r="DE238" s="30"/>
      <c r="DF238" s="30"/>
      <c r="DG238" s="30"/>
      <c r="DH238" s="30"/>
      <c r="DI238" s="30"/>
      <c r="DJ238" s="30"/>
      <c r="DK238" s="30"/>
      <c r="DL238" s="30"/>
      <c r="DM238" s="30"/>
      <c r="DN238" s="30"/>
      <c r="DO238" s="30"/>
      <c r="DP238" s="30"/>
      <c r="DQ238" s="30"/>
      <c r="DR238" s="30"/>
      <c r="DS238" s="30"/>
      <c r="DT238" s="30"/>
      <c r="DU238" s="30"/>
      <c r="DV238" s="30"/>
      <c r="DW238" s="30"/>
      <c r="DX238" s="30"/>
      <c r="DY238" s="30"/>
      <c r="DZ238" s="30"/>
      <c r="EA238" s="30"/>
      <c r="EB238" s="30"/>
      <c r="EC238" s="30"/>
      <c r="ED238" s="30"/>
      <c r="EE238" s="30"/>
      <c r="EF238" s="30"/>
      <c r="EG238" s="30"/>
      <c r="EH238" s="30"/>
      <c r="EI238" s="30"/>
      <c r="EJ238" s="30"/>
      <c r="EK238" s="30"/>
      <c r="EL238" s="62">
        <v>5.0369999999999999</v>
      </c>
      <c r="EM238" s="62">
        <v>5.0220000000000002</v>
      </c>
      <c r="EN238" s="62">
        <v>5.03</v>
      </c>
      <c r="EO238" s="62">
        <v>5.0330000000000004</v>
      </c>
      <c r="EP238" s="62">
        <v>5.0659999999999998</v>
      </c>
      <c r="EQ238" s="62">
        <v>5.1619999999999999</v>
      </c>
      <c r="ER238" s="62">
        <v>5.2690000000000001</v>
      </c>
      <c r="ES238" s="62">
        <v>5.3819999999999997</v>
      </c>
      <c r="ET238" s="62">
        <v>5.508</v>
      </c>
      <c r="EU238" s="62">
        <v>5.6239999999999997</v>
      </c>
      <c r="EV238" s="62">
        <v>5.726</v>
      </c>
      <c r="EW238" s="62">
        <v>5.7990000000000004</v>
      </c>
      <c r="EX238" s="62">
        <v>5.8419999999999996</v>
      </c>
      <c r="EY238" s="62">
        <v>5.8579999999999997</v>
      </c>
      <c r="EZ238" s="62">
        <v>5.8419999999999996</v>
      </c>
      <c r="FA238" s="62">
        <v>5.7679999999999998</v>
      </c>
      <c r="FB238" s="62">
        <v>5.6859999999999999</v>
      </c>
      <c r="FC238" s="62">
        <v>5.6390000000000002</v>
      </c>
      <c r="FD238" s="62">
        <v>5.609</v>
      </c>
      <c r="FE238" s="62">
        <v>5.6</v>
      </c>
      <c r="FF238" s="62">
        <v>5.617</v>
      </c>
      <c r="FG238" s="62">
        <v>5.7880000000000003</v>
      </c>
      <c r="FH238" s="62">
        <v>5.96</v>
      </c>
      <c r="FI238" s="62">
        <v>6.1349999999999998</v>
      </c>
      <c r="FJ238" s="62">
        <v>6.3079999999999998</v>
      </c>
      <c r="FK238" s="62">
        <v>6.468</v>
      </c>
      <c r="FL238" s="62">
        <v>6.6509999999999998</v>
      </c>
      <c r="FM238" s="62">
        <v>6.859</v>
      </c>
      <c r="FN238" s="62">
        <v>7.0490000000000004</v>
      </c>
      <c r="FO238" s="62">
        <v>7.2539999999999996</v>
      </c>
      <c r="FP238" s="62">
        <v>7.4649999999999999</v>
      </c>
      <c r="FQ238" s="62">
        <v>7.7910000000000004</v>
      </c>
      <c r="FR238" s="62">
        <v>8.1489999999999991</v>
      </c>
      <c r="FS238" s="62">
        <v>8.5239999999999991</v>
      </c>
      <c r="FT238" s="62">
        <v>8.9109999999999996</v>
      </c>
      <c r="FU238" s="62">
        <v>9.3160000000000007</v>
      </c>
      <c r="FV238" s="62">
        <v>9.7330000000000005</v>
      </c>
      <c r="FW238" s="62">
        <v>10.163</v>
      </c>
      <c r="FX238" s="62">
        <v>10.61</v>
      </c>
      <c r="FY238" s="62">
        <v>11.06</v>
      </c>
      <c r="FZ238" s="62">
        <v>11.513999999999999</v>
      </c>
      <c r="GA238" s="62">
        <v>12.082000000000001</v>
      </c>
      <c r="GB238" s="62">
        <v>12.659000000000001</v>
      </c>
      <c r="GC238" s="62">
        <v>13.244999999999999</v>
      </c>
      <c r="GD238" s="62">
        <v>13.837</v>
      </c>
      <c r="GE238" s="62">
        <v>14.436999999999999</v>
      </c>
      <c r="GF238" s="62">
        <v>15.042999999999999</v>
      </c>
      <c r="GG238" s="62">
        <v>15.654</v>
      </c>
      <c r="GH238" s="62">
        <v>16.27</v>
      </c>
      <c r="GI238" s="62">
        <v>16.888999999999999</v>
      </c>
      <c r="GJ238" s="62">
        <v>17.510999999999999</v>
      </c>
      <c r="GK238" s="62">
        <v>18.132000000000001</v>
      </c>
      <c r="GL238" s="62">
        <v>18.748000000000001</v>
      </c>
      <c r="GM238" s="62">
        <v>19.36</v>
      </c>
      <c r="GN238" s="62">
        <v>19.966999999999999</v>
      </c>
      <c r="GO238" s="62">
        <v>20.568999999999999</v>
      </c>
      <c r="GP238" s="62">
        <v>21.164999999999999</v>
      </c>
      <c r="GQ238" s="62">
        <v>21.76</v>
      </c>
      <c r="GR238" s="62">
        <v>22.352</v>
      </c>
      <c r="GS238" s="62">
        <v>23</v>
      </c>
      <c r="GT238" s="62"/>
      <c r="GU238" s="62">
        <v>34.954000000000001</v>
      </c>
    </row>
    <row r="239" spans="1:203">
      <c r="A239" s="30" t="s">
        <v>111</v>
      </c>
      <c r="B239" s="34"/>
      <c r="C239" s="33"/>
      <c r="D239" s="33"/>
      <c r="E239" s="33"/>
      <c r="F239" s="30"/>
      <c r="G239" s="30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30"/>
      <c r="X239" s="30"/>
      <c r="Y239" s="30"/>
      <c r="Z239" s="30"/>
      <c r="AA239" s="30"/>
      <c r="AB239" s="30"/>
      <c r="AC239" s="30"/>
      <c r="AD239" s="30"/>
      <c r="AE239" s="30"/>
      <c r="AF239" s="30"/>
      <c r="AG239" s="30"/>
      <c r="AH239" s="30"/>
      <c r="AI239" s="30"/>
      <c r="AJ239" s="30"/>
      <c r="AK239" s="30"/>
      <c r="AL239" s="30"/>
      <c r="AM239" s="30"/>
      <c r="AN239" s="30"/>
      <c r="AO239" s="30"/>
      <c r="AP239" s="30"/>
      <c r="AQ239" s="30"/>
      <c r="AR239" s="30"/>
      <c r="AS239" s="30"/>
      <c r="AT239" s="30"/>
      <c r="AU239" s="30"/>
      <c r="AV239" s="30"/>
      <c r="AW239" s="30"/>
      <c r="AX239" s="30"/>
      <c r="AY239" s="30"/>
      <c r="AZ239" s="30"/>
      <c r="BA239" s="30"/>
      <c r="BB239" s="30"/>
      <c r="BC239" s="30"/>
      <c r="BD239" s="30"/>
      <c r="BE239" s="30"/>
      <c r="BF239" s="30"/>
      <c r="BG239" s="30"/>
      <c r="BH239" s="30"/>
      <c r="BI239" s="30"/>
      <c r="BJ239" s="30"/>
      <c r="BK239" s="30"/>
      <c r="BL239" s="30"/>
      <c r="BM239" s="30"/>
      <c r="BN239" s="30"/>
      <c r="BO239" s="30"/>
      <c r="BP239" s="30"/>
      <c r="BQ239" s="30"/>
      <c r="BR239" s="30"/>
      <c r="BS239" s="30"/>
      <c r="BT239" s="30"/>
      <c r="BU239" s="30"/>
      <c r="BV239" s="30"/>
      <c r="BW239" s="30"/>
      <c r="BX239" s="30"/>
      <c r="BY239" s="30"/>
      <c r="BZ239" s="30"/>
      <c r="CA239" s="30"/>
      <c r="CB239" s="30"/>
      <c r="CC239" s="30"/>
      <c r="CD239" s="30"/>
      <c r="CE239" s="30"/>
      <c r="CF239" s="30"/>
      <c r="CG239" s="30"/>
      <c r="CH239" s="30"/>
      <c r="CI239" s="30"/>
      <c r="CJ239" s="30"/>
      <c r="CK239" s="30"/>
      <c r="CL239" s="30"/>
      <c r="CM239" s="30"/>
      <c r="CN239" s="30"/>
      <c r="CO239" s="30"/>
      <c r="CP239" s="30"/>
      <c r="CQ239" s="30"/>
      <c r="CR239" s="30"/>
      <c r="CS239" s="30"/>
      <c r="CT239" s="30"/>
      <c r="CU239" s="30"/>
      <c r="CV239" s="30"/>
      <c r="CW239" s="30"/>
      <c r="CX239" s="30"/>
      <c r="CY239" s="30"/>
      <c r="CZ239" s="30"/>
      <c r="DA239" s="30"/>
      <c r="DB239" s="30"/>
      <c r="DC239" s="30"/>
      <c r="DD239" s="30"/>
      <c r="DE239" s="30"/>
      <c r="DF239" s="30"/>
      <c r="DG239" s="30"/>
      <c r="DH239" s="30"/>
      <c r="DI239" s="30"/>
      <c r="DJ239" s="30"/>
      <c r="DK239" s="30"/>
      <c r="DL239" s="30"/>
      <c r="DM239" s="30"/>
      <c r="DN239" s="30"/>
      <c r="DO239" s="30"/>
      <c r="DP239" s="30"/>
      <c r="DQ239" s="30"/>
      <c r="DR239" s="30"/>
      <c r="DS239" s="30"/>
      <c r="DT239" s="30"/>
      <c r="DU239" s="30"/>
      <c r="DV239" s="30"/>
      <c r="DW239" s="30"/>
      <c r="DX239" s="30"/>
      <c r="DY239" s="30"/>
      <c r="DZ239" s="30"/>
      <c r="EA239" s="30"/>
      <c r="EB239" s="30"/>
      <c r="EC239" s="30"/>
      <c r="ED239" s="30"/>
      <c r="EE239" s="30"/>
      <c r="EF239" s="30"/>
      <c r="EG239" s="30"/>
      <c r="EH239" s="30"/>
      <c r="EI239" s="30"/>
      <c r="EJ239" s="30"/>
      <c r="EK239" s="30"/>
      <c r="EL239" s="62">
        <v>26.9</v>
      </c>
      <c r="EM239" s="62">
        <v>27.7</v>
      </c>
      <c r="EN239" s="62">
        <v>27.9</v>
      </c>
      <c r="EO239" s="62">
        <v>26.9</v>
      </c>
      <c r="EP239" s="62">
        <v>27.2</v>
      </c>
      <c r="EQ239" s="62">
        <v>27.6</v>
      </c>
      <c r="ER239" s="62">
        <v>28.4</v>
      </c>
      <c r="ES239" s="62">
        <v>29.4</v>
      </c>
      <c r="ET239" s="62">
        <v>30</v>
      </c>
      <c r="EU239" s="62">
        <v>31</v>
      </c>
      <c r="EV239" s="62">
        <v>32.5</v>
      </c>
      <c r="EW239" s="62">
        <v>34.299999999999997</v>
      </c>
      <c r="EX239" s="62">
        <v>35</v>
      </c>
      <c r="EY239" s="62">
        <v>39.799999999999997</v>
      </c>
      <c r="EZ239" s="62">
        <v>40.799999999999997</v>
      </c>
      <c r="FA239" s="62">
        <v>43.5</v>
      </c>
      <c r="FB239" s="62">
        <v>46.2</v>
      </c>
      <c r="FC239" s="62">
        <v>49.1</v>
      </c>
      <c r="FD239" s="62">
        <v>55.7</v>
      </c>
      <c r="FE239" s="62">
        <v>60.3</v>
      </c>
      <c r="FF239" s="62">
        <v>63.475999999999999</v>
      </c>
      <c r="FG239" s="62">
        <v>70.936999999999998</v>
      </c>
      <c r="FH239" s="62">
        <v>76.319000000000003</v>
      </c>
      <c r="FI239" s="62">
        <v>84.120999999999995</v>
      </c>
      <c r="FJ239" s="62">
        <v>89.941000000000003</v>
      </c>
      <c r="FK239" s="62">
        <v>94.483999999999995</v>
      </c>
      <c r="FL239" s="62">
        <v>96.165999999999997</v>
      </c>
      <c r="FM239" s="62">
        <v>93.203000000000003</v>
      </c>
      <c r="FN239" s="62">
        <v>95.929000000000002</v>
      </c>
      <c r="FO239" s="62">
        <v>96.183000000000007</v>
      </c>
      <c r="FP239" s="62">
        <v>99.635999999999996</v>
      </c>
      <c r="FQ239" s="62">
        <v>99.852999999999994</v>
      </c>
      <c r="FR239" s="62">
        <v>100.068</v>
      </c>
      <c r="FS239" s="62">
        <v>100.348</v>
      </c>
      <c r="FT239" s="62">
        <v>100.6</v>
      </c>
      <c r="FU239" s="62">
        <v>100.76</v>
      </c>
      <c r="FV239" s="62">
        <v>100.842</v>
      </c>
      <c r="FW239" s="62">
        <v>100.901</v>
      </c>
      <c r="FX239" s="62">
        <v>100.952</v>
      </c>
      <c r="FY239" s="62">
        <v>101.041</v>
      </c>
      <c r="FZ239" s="62">
        <v>103.96299999999999</v>
      </c>
      <c r="GA239" s="62">
        <v>104.807</v>
      </c>
      <c r="GB239" s="62">
        <v>105.711</v>
      </c>
      <c r="GC239" s="62">
        <v>106.577</v>
      </c>
      <c r="GD239" s="62">
        <v>107.31699999999999</v>
      </c>
      <c r="GE239" s="62">
        <v>107.81699999999999</v>
      </c>
      <c r="GF239" s="62">
        <v>108.093</v>
      </c>
      <c r="GG239" s="62">
        <v>108.355</v>
      </c>
      <c r="GH239" s="62">
        <v>108.535</v>
      </c>
      <c r="GI239" s="62">
        <v>108.596</v>
      </c>
      <c r="GJ239" s="62">
        <v>108.639</v>
      </c>
      <c r="GK239" s="62">
        <v>108.747</v>
      </c>
      <c r="GL239" s="62">
        <v>108.923</v>
      </c>
      <c r="GM239" s="62">
        <v>109.148</v>
      </c>
      <c r="GN239" s="62">
        <v>109.354</v>
      </c>
      <c r="GO239" s="62">
        <v>109.6</v>
      </c>
      <c r="GP239" s="62">
        <v>109.764</v>
      </c>
      <c r="GQ239" s="62">
        <v>109.821</v>
      </c>
      <c r="GR239" s="62">
        <v>109.84</v>
      </c>
      <c r="GS239" s="62">
        <v>110</v>
      </c>
      <c r="GT239" s="62"/>
      <c r="GU239" s="62">
        <v>105.017</v>
      </c>
    </row>
    <row r="240" spans="1:203">
      <c r="A240" s="4" t="s">
        <v>262</v>
      </c>
      <c r="B240" s="4"/>
      <c r="C240" s="33"/>
      <c r="D240" s="33"/>
      <c r="E240" s="33"/>
      <c r="F240" s="30"/>
      <c r="G240" s="30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30"/>
      <c r="Y240" s="30"/>
      <c r="Z240" s="30"/>
      <c r="AA240" s="30"/>
      <c r="AB240" s="30"/>
      <c r="AC240" s="30"/>
      <c r="AD240" s="30"/>
      <c r="AE240" s="30"/>
      <c r="AF240" s="30"/>
      <c r="AG240" s="30"/>
      <c r="AH240" s="30"/>
      <c r="AI240" s="30"/>
      <c r="AJ240" s="30"/>
      <c r="AK240" s="30"/>
      <c r="AL240" s="30"/>
      <c r="AM240" s="30"/>
      <c r="AN240" s="30"/>
      <c r="AO240" s="30"/>
      <c r="AP240" s="30"/>
      <c r="AQ240" s="30"/>
      <c r="AR240" s="30"/>
      <c r="AS240" s="30"/>
      <c r="AT240" s="30"/>
      <c r="AU240" s="30"/>
      <c r="AV240" s="30"/>
      <c r="AW240" s="30"/>
      <c r="AX240" s="30"/>
      <c r="AY240" s="30"/>
      <c r="AZ240" s="30"/>
      <c r="BA240" s="30"/>
      <c r="BB240" s="30"/>
      <c r="BC240" s="30"/>
      <c r="BD240" s="30"/>
      <c r="BE240" s="30"/>
      <c r="BF240" s="30"/>
      <c r="BG240" s="30"/>
      <c r="BH240" s="30"/>
      <c r="BI240" s="30"/>
      <c r="BJ240" s="30"/>
      <c r="BK240" s="30"/>
      <c r="BL240" s="30"/>
      <c r="BM240" s="30"/>
      <c r="BN240" s="30"/>
      <c r="BO240" s="30"/>
      <c r="BP240" s="30"/>
      <c r="BQ240" s="30"/>
      <c r="BR240" s="30"/>
      <c r="BS240" s="30"/>
      <c r="BT240" s="30"/>
      <c r="BU240" s="30"/>
      <c r="BV240" s="30"/>
      <c r="BW240" s="30"/>
      <c r="BX240" s="30"/>
      <c r="BY240" s="30"/>
      <c r="BZ240" s="30"/>
      <c r="CA240" s="30"/>
      <c r="CB240" s="30"/>
      <c r="CC240" s="30"/>
      <c r="CD240" s="30"/>
      <c r="CE240" s="30"/>
      <c r="CF240" s="30"/>
      <c r="CG240" s="30"/>
      <c r="CH240" s="30"/>
      <c r="CI240" s="30"/>
      <c r="CJ240" s="30"/>
      <c r="CK240" s="30"/>
      <c r="CL240" s="30"/>
      <c r="CM240" s="30"/>
      <c r="CN240" s="30"/>
      <c r="CO240" s="30"/>
      <c r="CP240" s="30"/>
      <c r="CQ240" s="30"/>
      <c r="CR240" s="30"/>
      <c r="CS240" s="30"/>
      <c r="CT240" s="30"/>
      <c r="CU240" s="30"/>
      <c r="CV240" s="30"/>
      <c r="CW240" s="30"/>
      <c r="CX240" s="30"/>
      <c r="CY240" s="30"/>
      <c r="CZ240" s="30"/>
      <c r="DA240" s="30"/>
      <c r="DB240" s="30"/>
      <c r="DC240" s="30"/>
      <c r="DD240" s="30"/>
      <c r="DE240" s="30"/>
      <c r="DF240" s="30"/>
      <c r="DG240" s="30"/>
      <c r="DH240" s="30"/>
      <c r="DI240" s="30"/>
      <c r="DJ240" s="30"/>
      <c r="DK240" s="30"/>
      <c r="DL240" s="30"/>
      <c r="DM240" s="30"/>
      <c r="DN240" s="30"/>
      <c r="DO240" s="30"/>
      <c r="DP240" s="30"/>
      <c r="DQ240" s="30"/>
      <c r="DR240" s="30"/>
      <c r="DS240" s="30"/>
      <c r="DT240" s="30"/>
      <c r="DU240" s="30"/>
      <c r="DV240" s="30"/>
      <c r="DW240" s="30"/>
      <c r="DX240" s="30"/>
      <c r="DY240" s="30"/>
      <c r="DZ240" s="30"/>
      <c r="EA240" s="30"/>
      <c r="EB240" s="30"/>
      <c r="EC240" s="30"/>
      <c r="ED240" s="30"/>
      <c r="EE240" s="30"/>
      <c r="EF240" s="30"/>
      <c r="EG240" s="30"/>
      <c r="EH240" s="30"/>
      <c r="EI240" s="30"/>
      <c r="EJ240" s="30"/>
      <c r="EK240" s="30"/>
      <c r="EL240" s="9">
        <v>1611.8690000000001</v>
      </c>
      <c r="EM240" s="9">
        <v>1650.0569999999998</v>
      </c>
      <c r="EN240" s="9">
        <v>1689.2640000000001</v>
      </c>
      <c r="EO240" s="9">
        <v>1727.6129999999998</v>
      </c>
      <c r="EP240" s="9">
        <v>1770.4080000000004</v>
      </c>
      <c r="EQ240" s="9">
        <v>1813.415</v>
      </c>
      <c r="ER240" s="9">
        <v>1853.6340000000002</v>
      </c>
      <c r="ES240" s="9">
        <v>1895.9070000000002</v>
      </c>
      <c r="ET240" s="9">
        <v>1940.5500000000004</v>
      </c>
      <c r="EU240" s="9">
        <v>1986.3740000000003</v>
      </c>
      <c r="EV240" s="9">
        <v>2029.9549999999999</v>
      </c>
      <c r="EW240" s="9">
        <v>2063.8220000000001</v>
      </c>
      <c r="EX240" s="9">
        <v>2098.1710000000003</v>
      </c>
      <c r="EY240" s="9">
        <v>2153.3450000000003</v>
      </c>
      <c r="EZ240" s="9">
        <v>2199.7500000000005</v>
      </c>
      <c r="FA240" s="9">
        <v>2246.116</v>
      </c>
      <c r="FB240" s="9">
        <v>2292.6559999999999</v>
      </c>
      <c r="FC240" s="9">
        <v>2338.2750000000001</v>
      </c>
      <c r="FD240" s="9">
        <v>2387.192</v>
      </c>
      <c r="FE240" s="9">
        <v>2430.4850000000001</v>
      </c>
      <c r="FF240" s="9">
        <v>2467.6109999999999</v>
      </c>
      <c r="FG240" s="9">
        <v>2511.7599999999998</v>
      </c>
      <c r="FH240" s="9">
        <v>2553.3830000000003</v>
      </c>
      <c r="FI240" s="9">
        <v>2591.8209999999999</v>
      </c>
      <c r="FJ240" s="9">
        <v>2619.002</v>
      </c>
      <c r="FK240" s="9">
        <v>2621.7619999999997</v>
      </c>
      <c r="FL240" s="9">
        <v>2621.5679999999998</v>
      </c>
      <c r="FM240" s="9">
        <v>2633.1779999999999</v>
      </c>
      <c r="FN240" s="9">
        <v>2648.3810000000003</v>
      </c>
      <c r="FO240" s="9">
        <v>2658.6869999999999</v>
      </c>
      <c r="FP240" s="9">
        <v>2664.0709999999999</v>
      </c>
      <c r="FQ240" s="9">
        <v>2682.3110000000006</v>
      </c>
      <c r="FR240" s="9">
        <v>2707.9330000000004</v>
      </c>
      <c r="FS240" s="9">
        <v>2730.3609999999999</v>
      </c>
      <c r="FT240" s="9">
        <v>2752.9989999999998</v>
      </c>
      <c r="FU240" s="9">
        <v>2773.7379999999998</v>
      </c>
      <c r="FV240" s="9">
        <v>2792.0509999999999</v>
      </c>
      <c r="FW240" s="9">
        <v>2806.8320000000003</v>
      </c>
      <c r="FX240" s="9">
        <v>2823.7889999999998</v>
      </c>
      <c r="FY240" s="9">
        <v>2841.498</v>
      </c>
      <c r="FZ240" s="9">
        <v>2861.9320000000007</v>
      </c>
      <c r="GA240" s="9">
        <v>2879.03</v>
      </c>
      <c r="GB240" s="9">
        <v>2900.5780000000004</v>
      </c>
      <c r="GC240" s="9">
        <v>2925.2610000000004</v>
      </c>
      <c r="GD240" s="9">
        <v>2950.097999999999</v>
      </c>
      <c r="GE240" s="9">
        <v>2975.873</v>
      </c>
      <c r="GF240" s="9">
        <v>2998.7260000000001</v>
      </c>
      <c r="GG240" s="9">
        <v>3022.2320000000004</v>
      </c>
      <c r="GH240" s="9">
        <v>3047.6709999999998</v>
      </c>
      <c r="GI240" s="9">
        <v>3076.7359999999999</v>
      </c>
      <c r="GJ240" s="9">
        <v>3105.6250000000005</v>
      </c>
      <c r="GK240" s="9">
        <v>3133.1540000000005</v>
      </c>
      <c r="GL240" s="9">
        <v>3160.6640000000007</v>
      </c>
      <c r="GM240" s="9">
        <v>3187.0340000000006</v>
      </c>
      <c r="GN240" s="9">
        <v>3213.8969999999995</v>
      </c>
      <c r="GO240" s="9">
        <v>3239.2669999999998</v>
      </c>
      <c r="GP240" s="9">
        <v>3264.7639999999997</v>
      </c>
      <c r="GQ240" s="9">
        <v>3289.8189999999995</v>
      </c>
      <c r="GR240" s="9">
        <v>3315.3520000000003</v>
      </c>
      <c r="GS240" s="9">
        <v>3344</v>
      </c>
      <c r="GT240" s="9"/>
      <c r="GU240" s="9">
        <v>3719.4799999999996</v>
      </c>
    </row>
    <row r="241" spans="1:203">
      <c r="B241" s="30"/>
      <c r="C241" s="33"/>
      <c r="D241" s="33"/>
      <c r="E241" s="33"/>
      <c r="F241" s="30"/>
      <c r="G241" s="30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30"/>
      <c r="V241" s="30"/>
      <c r="W241" s="30"/>
      <c r="X241" s="30"/>
      <c r="Y241" s="30"/>
      <c r="Z241" s="30"/>
      <c r="AA241" s="30"/>
      <c r="AB241" s="30"/>
      <c r="AC241" s="30"/>
      <c r="AD241" s="30"/>
      <c r="AE241" s="30"/>
      <c r="AF241" s="30"/>
      <c r="AG241" s="30"/>
      <c r="AH241" s="30"/>
      <c r="AI241" s="30"/>
      <c r="AJ241" s="30"/>
      <c r="AK241" s="30"/>
      <c r="AL241" s="30"/>
      <c r="AM241" s="30"/>
      <c r="AN241" s="30"/>
      <c r="AO241" s="30"/>
      <c r="AP241" s="30"/>
      <c r="AQ241" s="30"/>
      <c r="AR241" s="30"/>
      <c r="AS241" s="30"/>
      <c r="AT241" s="30"/>
      <c r="AU241" s="30"/>
      <c r="AV241" s="30"/>
      <c r="AW241" s="30"/>
      <c r="AX241" s="30"/>
      <c r="AY241" s="30"/>
      <c r="AZ241" s="30"/>
      <c r="BA241" s="30"/>
      <c r="BB241" s="30"/>
      <c r="BC241" s="30"/>
      <c r="BD241" s="30"/>
      <c r="BE241" s="30"/>
      <c r="BF241" s="30"/>
      <c r="BG241" s="30"/>
      <c r="BH241" s="30"/>
      <c r="BI241" s="30"/>
      <c r="BJ241" s="30"/>
      <c r="BK241" s="30"/>
      <c r="BL241" s="30"/>
      <c r="BM241" s="30"/>
      <c r="BN241" s="30"/>
      <c r="BO241" s="30"/>
      <c r="BP241" s="30"/>
      <c r="BQ241" s="30"/>
      <c r="BR241" s="30"/>
      <c r="BS241" s="30"/>
      <c r="BT241" s="30"/>
      <c r="BU241" s="30"/>
      <c r="BV241" s="30"/>
      <c r="BW241" s="30"/>
      <c r="BX241" s="30"/>
      <c r="BY241" s="30"/>
      <c r="BZ241" s="30"/>
      <c r="CA241" s="30"/>
      <c r="CB241" s="30"/>
      <c r="CC241" s="30"/>
      <c r="CD241" s="30"/>
      <c r="CE241" s="30"/>
      <c r="CF241" s="30"/>
      <c r="CG241" s="30"/>
      <c r="CH241" s="30"/>
      <c r="CI241" s="30"/>
      <c r="CJ241" s="30"/>
      <c r="CK241" s="30"/>
      <c r="CL241" s="30"/>
      <c r="CM241" s="30"/>
      <c r="CN241" s="30"/>
      <c r="CO241" s="30"/>
      <c r="CP241" s="30"/>
      <c r="CQ241" s="30"/>
      <c r="CR241" s="30"/>
      <c r="CS241" s="30"/>
      <c r="CT241" s="30"/>
      <c r="CU241" s="30"/>
      <c r="CV241" s="30"/>
      <c r="CW241" s="30"/>
      <c r="CX241" s="30"/>
      <c r="CY241" s="30"/>
      <c r="CZ241" s="30"/>
      <c r="DA241" s="30"/>
      <c r="DB241" s="30"/>
      <c r="DC241" s="30"/>
      <c r="DD241" s="30"/>
      <c r="DE241" s="30"/>
      <c r="DF241" s="30"/>
      <c r="DG241" s="30"/>
      <c r="DH241" s="30"/>
      <c r="DI241" s="30"/>
      <c r="DJ241" s="30"/>
      <c r="DK241" s="30"/>
      <c r="DL241" s="30"/>
      <c r="DM241" s="30"/>
      <c r="DN241" s="30"/>
      <c r="DO241" s="30"/>
      <c r="DP241" s="30"/>
      <c r="DQ241" s="30"/>
      <c r="DR241" s="30"/>
      <c r="DS241" s="30"/>
      <c r="DT241" s="30"/>
      <c r="DU241" s="30"/>
      <c r="DV241" s="30"/>
      <c r="DW241" s="30"/>
      <c r="DX241" s="30"/>
      <c r="DY241" s="30"/>
      <c r="DZ241" s="30"/>
      <c r="EA241" s="30"/>
      <c r="EB241" s="30"/>
      <c r="EC241" s="30"/>
      <c r="ED241" s="30"/>
      <c r="EE241" s="30"/>
      <c r="EF241" s="30"/>
      <c r="EG241" s="30"/>
      <c r="EH241" s="30"/>
      <c r="EI241" s="30"/>
      <c r="EJ241" s="30"/>
      <c r="EK241" s="30"/>
      <c r="EL241" s="30"/>
      <c r="EM241" s="30"/>
      <c r="EN241" s="30"/>
      <c r="EO241" s="30"/>
      <c r="EP241" s="30"/>
      <c r="EQ241" s="30"/>
      <c r="ER241" s="30"/>
      <c r="ES241" s="30"/>
      <c r="ET241" s="30"/>
      <c r="EU241" s="30"/>
      <c r="EV241" s="30"/>
      <c r="EW241" s="30"/>
      <c r="EX241" s="30"/>
      <c r="EY241" s="30"/>
      <c r="EZ241" s="30"/>
      <c r="FA241" s="30"/>
      <c r="FB241" s="30"/>
      <c r="FC241" s="30"/>
      <c r="FD241" s="30"/>
      <c r="FE241" s="30"/>
      <c r="FF241" s="30"/>
      <c r="FG241" s="30"/>
      <c r="FH241" s="30"/>
      <c r="FI241" s="30"/>
      <c r="FJ241" s="30"/>
      <c r="FK241" s="30"/>
      <c r="FL241" s="30"/>
      <c r="FM241" s="30"/>
      <c r="FN241" s="30"/>
      <c r="FO241" s="30"/>
      <c r="FP241" s="30"/>
      <c r="FQ241" s="30"/>
      <c r="FR241" s="30"/>
      <c r="FS241" s="30"/>
      <c r="FT241" s="30"/>
      <c r="FU241" s="30"/>
      <c r="FV241" s="30"/>
      <c r="FW241" s="30"/>
      <c r="FX241" s="30"/>
      <c r="FY241" s="30"/>
      <c r="FZ241" s="30"/>
      <c r="GA241" s="30"/>
      <c r="GB241" s="30"/>
      <c r="GC241" s="30"/>
      <c r="GD241" s="30"/>
      <c r="GE241" s="30"/>
      <c r="GF241" s="30"/>
      <c r="GG241" s="30"/>
      <c r="GH241" s="30"/>
      <c r="GI241" s="30"/>
      <c r="GJ241" s="30"/>
      <c r="GK241" s="30"/>
      <c r="GL241" s="30"/>
      <c r="GM241" s="30"/>
      <c r="GN241" s="30"/>
      <c r="GO241" s="30"/>
      <c r="GP241" s="30"/>
      <c r="GQ241" s="30"/>
      <c r="GR241" s="30"/>
      <c r="GS241" s="30"/>
      <c r="GT241" s="30"/>
      <c r="GU241" s="30"/>
    </row>
    <row r="242" spans="1:203">
      <c r="A242" s="30" t="s">
        <v>112</v>
      </c>
      <c r="B242" s="30"/>
      <c r="C242" s="33"/>
      <c r="D242" s="33"/>
      <c r="E242" s="33"/>
      <c r="F242" s="30"/>
      <c r="G242" s="30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30"/>
      <c r="W242" s="30"/>
      <c r="X242" s="30"/>
      <c r="Y242" s="30"/>
      <c r="Z242" s="30"/>
      <c r="AA242" s="30"/>
      <c r="AB242" s="30"/>
      <c r="AC242" s="30"/>
      <c r="AD242" s="30"/>
      <c r="AE242" s="30"/>
      <c r="AF242" s="30"/>
      <c r="AG242" s="30"/>
      <c r="AH242" s="30"/>
      <c r="AI242" s="30"/>
      <c r="AJ242" s="30"/>
      <c r="AK242" s="30"/>
      <c r="AL242" s="30"/>
      <c r="AM242" s="30"/>
      <c r="AN242" s="30"/>
      <c r="AO242" s="30"/>
      <c r="AP242" s="30"/>
      <c r="AQ242" s="30"/>
      <c r="AR242" s="30"/>
      <c r="AS242" s="30"/>
      <c r="AT242" s="30"/>
      <c r="AU242" s="30"/>
      <c r="AV242" s="30"/>
      <c r="AW242" s="30"/>
      <c r="AX242" s="30"/>
      <c r="AY242" s="30"/>
      <c r="AZ242" s="30"/>
      <c r="BA242" s="30"/>
      <c r="BB242" s="30"/>
      <c r="BC242" s="30"/>
      <c r="BD242" s="30"/>
      <c r="BE242" s="30"/>
      <c r="BF242" s="30"/>
      <c r="BG242" s="30"/>
      <c r="BH242" s="30"/>
      <c r="BI242" s="30"/>
      <c r="BJ242" s="30"/>
      <c r="BK242" s="30"/>
      <c r="BL242" s="30"/>
      <c r="BM242" s="30"/>
      <c r="BN242" s="30"/>
      <c r="BO242" s="30"/>
      <c r="BP242" s="30"/>
      <c r="BQ242" s="30"/>
      <c r="BR242" s="30"/>
      <c r="BS242" s="30"/>
      <c r="BT242" s="30"/>
      <c r="BU242" s="30"/>
      <c r="BV242" s="30"/>
      <c r="BW242" s="30"/>
      <c r="BX242" s="30"/>
      <c r="BY242" s="30"/>
      <c r="BZ242" s="30"/>
      <c r="CA242" s="30"/>
      <c r="CB242" s="30"/>
      <c r="CC242" s="30"/>
      <c r="CD242" s="30"/>
      <c r="CE242" s="30"/>
      <c r="CF242" s="30"/>
      <c r="CG242" s="30"/>
      <c r="CH242" s="30"/>
      <c r="CI242" s="30"/>
      <c r="CJ242" s="30"/>
      <c r="CK242" s="30"/>
      <c r="CL242" s="30"/>
      <c r="CM242" s="30"/>
      <c r="CN242" s="30"/>
      <c r="CO242" s="30"/>
      <c r="CP242" s="30"/>
      <c r="CQ242" s="30"/>
      <c r="CR242" s="30"/>
      <c r="CS242" s="30"/>
      <c r="CT242" s="30"/>
      <c r="CU242" s="30"/>
      <c r="CV242" s="30"/>
      <c r="CW242" s="30"/>
      <c r="CX242" s="30"/>
      <c r="CY242" s="30"/>
      <c r="CZ242" s="30"/>
      <c r="DA242" s="30"/>
      <c r="DB242" s="30"/>
      <c r="DC242" s="30"/>
      <c r="DD242" s="30"/>
      <c r="DE242" s="30"/>
      <c r="DF242" s="30"/>
      <c r="DG242" s="30"/>
      <c r="DH242" s="30"/>
      <c r="DI242" s="30"/>
      <c r="DJ242" s="30"/>
      <c r="DK242" s="30"/>
      <c r="DL242" s="30"/>
      <c r="DM242" s="30"/>
      <c r="DN242" s="30"/>
      <c r="DO242" s="30"/>
      <c r="DP242" s="30"/>
      <c r="DQ242" s="30"/>
      <c r="DR242" s="30"/>
      <c r="DS242" s="30"/>
      <c r="DT242" s="30"/>
      <c r="DU242" s="30"/>
      <c r="DV242" s="30"/>
      <c r="DW242" s="30"/>
      <c r="DX242" s="30"/>
      <c r="DY242" s="30"/>
      <c r="DZ242" s="30"/>
      <c r="EA242" s="30"/>
      <c r="EB242" s="30"/>
      <c r="EC242" s="30"/>
      <c r="ED242" s="30"/>
      <c r="EE242" s="30"/>
      <c r="EF242" s="30"/>
      <c r="EG242" s="30"/>
      <c r="EH242" s="30"/>
      <c r="EI242" s="30"/>
      <c r="EJ242" s="30"/>
      <c r="EK242" s="30"/>
      <c r="EL242" s="53">
        <v>163.786</v>
      </c>
      <c r="EM242" s="53">
        <v>168.02600000000001</v>
      </c>
      <c r="EN242" s="53">
        <v>172.40100000000001</v>
      </c>
      <c r="EO242" s="53">
        <v>176.90199999999999</v>
      </c>
      <c r="EP242" s="53">
        <v>181.52799999999999</v>
      </c>
      <c r="EQ242" s="53">
        <v>186.28200000000001</v>
      </c>
      <c r="ER242" s="53">
        <v>191.16399999999999</v>
      </c>
      <c r="ES242" s="53">
        <v>196.179</v>
      </c>
      <c r="ET242" s="53">
        <v>201.32900000000001</v>
      </c>
      <c r="EU242" s="53">
        <v>206.619</v>
      </c>
      <c r="EV242" s="53">
        <v>212.05199999999999</v>
      </c>
      <c r="EW242" s="53">
        <v>217.631</v>
      </c>
      <c r="EX242" s="53">
        <v>225.04400000000001</v>
      </c>
      <c r="EY242" s="53">
        <v>234.392</v>
      </c>
      <c r="EZ242" s="53">
        <v>244.084</v>
      </c>
      <c r="FA242" s="53">
        <v>254.114</v>
      </c>
      <c r="FB242" s="53">
        <v>264.47800000000001</v>
      </c>
      <c r="FC242" s="53">
        <v>275.17500000000001</v>
      </c>
      <c r="FD242" s="53">
        <v>286.20600000000002</v>
      </c>
      <c r="FE242" s="53">
        <v>297.57</v>
      </c>
      <c r="FF242" s="53">
        <v>309.26499999999999</v>
      </c>
      <c r="FG242" s="53">
        <v>321.28800000000001</v>
      </c>
      <c r="FH242" s="53">
        <v>333.63400000000001</v>
      </c>
      <c r="FI242" s="53">
        <v>346.30399999999997</v>
      </c>
      <c r="FJ242" s="53">
        <v>359.33100000000002</v>
      </c>
      <c r="FK242" s="53">
        <v>372.74900000000002</v>
      </c>
      <c r="FL242" s="53">
        <v>386.56599999999997</v>
      </c>
      <c r="FM242" s="53">
        <v>400.79199999999997</v>
      </c>
      <c r="FN242" s="53">
        <v>415.435</v>
      </c>
      <c r="FO242" s="53">
        <v>430.51799999999997</v>
      </c>
      <c r="FP242" s="53">
        <v>446.03500000000003</v>
      </c>
      <c r="FQ242" s="53">
        <v>461.94499999999999</v>
      </c>
      <c r="FR242" s="53">
        <v>478.23500000000001</v>
      </c>
      <c r="FS242" s="53">
        <v>494.89</v>
      </c>
      <c r="FT242" s="53">
        <v>511.887</v>
      </c>
      <c r="FU242" s="53">
        <v>529.20000000000005</v>
      </c>
      <c r="FV242" s="53">
        <v>546.81100000000004</v>
      </c>
      <c r="FW242" s="53">
        <v>564.71500000000003</v>
      </c>
      <c r="FX242" s="53">
        <v>582.88599999999997</v>
      </c>
      <c r="FY242" s="53">
        <v>599.61099999999999</v>
      </c>
      <c r="FZ242" s="53">
        <v>614.74400000000003</v>
      </c>
      <c r="GA242" s="53">
        <v>625.04499999999996</v>
      </c>
      <c r="GB242" s="53">
        <v>601.65499999999997</v>
      </c>
      <c r="GC242" s="53">
        <v>576.69299999999998</v>
      </c>
      <c r="GD242" s="53">
        <v>574.72</v>
      </c>
      <c r="GE242" s="53">
        <v>566.31299999999999</v>
      </c>
      <c r="GF242" s="53">
        <v>565.33000000000004</v>
      </c>
      <c r="GG242" s="53">
        <v>574.83799999999997</v>
      </c>
      <c r="GH242" s="53">
        <v>585.274</v>
      </c>
      <c r="GI242" s="53">
        <v>595.62800000000004</v>
      </c>
      <c r="GJ242" s="53">
        <v>605.87199999999996</v>
      </c>
      <c r="GK242" s="53">
        <v>615.98</v>
      </c>
      <c r="GL242" s="53">
        <v>625.94299999999998</v>
      </c>
      <c r="GM242" s="53">
        <v>635.75699999999995</v>
      </c>
      <c r="GN242" s="53">
        <v>645.41499999999996</v>
      </c>
      <c r="GO242" s="53">
        <v>654.89700000000005</v>
      </c>
      <c r="GP242" s="53">
        <v>664.20500000000004</v>
      </c>
      <c r="GQ242" s="53">
        <v>673.35299999999995</v>
      </c>
      <c r="GR242" s="53">
        <v>682.32100000000003</v>
      </c>
      <c r="GS242" s="53">
        <v>691</v>
      </c>
      <c r="GT242" s="53"/>
      <c r="GU242" s="53">
        <v>854.63599999999997</v>
      </c>
    </row>
    <row r="243" spans="1:203">
      <c r="A243" s="30" t="s">
        <v>113</v>
      </c>
      <c r="B243" s="30"/>
      <c r="C243" s="33"/>
      <c r="D243" s="33"/>
      <c r="E243" s="33"/>
      <c r="F243" s="30"/>
      <c r="G243" s="30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30"/>
      <c r="W243" s="30"/>
      <c r="X243" s="30"/>
      <c r="Y243" s="30"/>
      <c r="Z243" s="30"/>
      <c r="AA243" s="30"/>
      <c r="AB243" s="30"/>
      <c r="AC243" s="30"/>
      <c r="AD243" s="30"/>
      <c r="AE243" s="30"/>
      <c r="AF243" s="30"/>
      <c r="AG243" s="30"/>
      <c r="AH243" s="30"/>
      <c r="AI243" s="30"/>
      <c r="AJ243" s="30"/>
      <c r="AK243" s="30"/>
      <c r="AL243" s="30"/>
      <c r="AM243" s="30"/>
      <c r="AN243" s="30"/>
      <c r="AO243" s="30"/>
      <c r="AP243" s="30"/>
      <c r="AQ243" s="30"/>
      <c r="AR243" s="30"/>
      <c r="AS243" s="30"/>
      <c r="AT243" s="30"/>
      <c r="AU243" s="30"/>
      <c r="AV243" s="30"/>
      <c r="AW243" s="30"/>
      <c r="AX243" s="30"/>
      <c r="AY243" s="30"/>
      <c r="AZ243" s="30"/>
      <c r="BA243" s="30"/>
      <c r="BB243" s="30"/>
      <c r="BC243" s="30"/>
      <c r="BD243" s="30"/>
      <c r="BE243" s="30"/>
      <c r="BF243" s="30"/>
      <c r="BG243" s="30"/>
      <c r="BH243" s="30"/>
      <c r="BI243" s="30"/>
      <c r="BJ243" s="30"/>
      <c r="BK243" s="30"/>
      <c r="BL243" s="30"/>
      <c r="BM243" s="30"/>
      <c r="BN243" s="30"/>
      <c r="BO243" s="30"/>
      <c r="BP243" s="30"/>
      <c r="BQ243" s="30"/>
      <c r="BR243" s="30"/>
      <c r="BS243" s="30"/>
      <c r="BT243" s="30"/>
      <c r="BU243" s="30"/>
      <c r="BV243" s="30"/>
      <c r="BW243" s="30"/>
      <c r="BX243" s="30"/>
      <c r="BY243" s="30"/>
      <c r="BZ243" s="30"/>
      <c r="CA243" s="30"/>
      <c r="CB243" s="30"/>
      <c r="CC243" s="30"/>
      <c r="CD243" s="30"/>
      <c r="CE243" s="30"/>
      <c r="CF243" s="30"/>
      <c r="CG243" s="30"/>
      <c r="CH243" s="30"/>
      <c r="CI243" s="30"/>
      <c r="CJ243" s="30"/>
      <c r="CK243" s="30"/>
      <c r="CL243" s="30"/>
      <c r="CM243" s="30"/>
      <c r="CN243" s="30"/>
      <c r="CO243" s="30"/>
      <c r="CP243" s="30"/>
      <c r="CQ243" s="30"/>
      <c r="CR243" s="30"/>
      <c r="CS243" s="30"/>
      <c r="CT243" s="30"/>
      <c r="CU243" s="30"/>
      <c r="CV243" s="30"/>
      <c r="CW243" s="30"/>
      <c r="CX243" s="30"/>
      <c r="CY243" s="30"/>
      <c r="CZ243" s="30"/>
      <c r="DA243" s="30"/>
      <c r="DB243" s="30"/>
      <c r="DC243" s="30"/>
      <c r="DD243" s="30"/>
      <c r="DE243" s="30"/>
      <c r="DF243" s="30"/>
      <c r="DG243" s="30"/>
      <c r="DH243" s="30"/>
      <c r="DI243" s="30"/>
      <c r="DJ243" s="30"/>
      <c r="DK243" s="30"/>
      <c r="DL243" s="30"/>
      <c r="DM243" s="30"/>
      <c r="DN243" s="30"/>
      <c r="DO243" s="30"/>
      <c r="DP243" s="30"/>
      <c r="DQ243" s="30"/>
      <c r="DR243" s="30"/>
      <c r="DS243" s="30"/>
      <c r="DT243" s="30"/>
      <c r="DU243" s="30"/>
      <c r="DV243" s="30"/>
      <c r="DW243" s="30"/>
      <c r="DX243" s="30"/>
      <c r="DY243" s="30"/>
      <c r="DZ243" s="30"/>
      <c r="EA243" s="30"/>
      <c r="EB243" s="30"/>
      <c r="EC243" s="30"/>
      <c r="ED243" s="30"/>
      <c r="EE243" s="30"/>
      <c r="EF243" s="30"/>
      <c r="EG243" s="30"/>
      <c r="EH243" s="30"/>
      <c r="EI243" s="30"/>
      <c r="EJ243" s="30"/>
      <c r="EK243" s="30"/>
      <c r="EL243" s="53">
        <v>44.982999999999997</v>
      </c>
      <c r="EM243" s="53">
        <v>47.631999999999998</v>
      </c>
      <c r="EN243" s="53">
        <v>50.634</v>
      </c>
      <c r="EO243" s="53">
        <v>53.677999999999997</v>
      </c>
      <c r="EP243" s="53">
        <v>57.07</v>
      </c>
      <c r="EQ243" s="53">
        <v>60.982999999999997</v>
      </c>
      <c r="ER243" s="53">
        <v>65.346999999999994</v>
      </c>
      <c r="ES243" s="53">
        <v>69.341999999999999</v>
      </c>
      <c r="ET243" s="53">
        <v>73.521000000000001</v>
      </c>
      <c r="EU243" s="53">
        <v>78.540000000000006</v>
      </c>
      <c r="EV243" s="53">
        <v>83.037000000000006</v>
      </c>
      <c r="EW243" s="53">
        <v>87.066999999999993</v>
      </c>
      <c r="EX243" s="53">
        <v>90.822000000000003</v>
      </c>
      <c r="EY243" s="53">
        <v>94.350999999999999</v>
      </c>
      <c r="EZ243" s="53">
        <v>98.171000000000006</v>
      </c>
      <c r="FA243" s="53">
        <v>102.414</v>
      </c>
      <c r="FB243" s="53">
        <v>106.629</v>
      </c>
      <c r="FC243" s="53">
        <v>110.971</v>
      </c>
      <c r="FD243" s="53">
        <v>115.92100000000001</v>
      </c>
      <c r="FE243" s="53">
        <v>121.434</v>
      </c>
      <c r="FF243" s="53">
        <v>127.554</v>
      </c>
      <c r="FG243" s="53">
        <v>136.62100000000001</v>
      </c>
      <c r="FH243" s="53">
        <v>141.5</v>
      </c>
      <c r="FI243" s="53">
        <v>145.16999999999999</v>
      </c>
      <c r="FJ243" s="53">
        <v>151</v>
      </c>
      <c r="FK243" s="53">
        <v>156.22300000000001</v>
      </c>
      <c r="FL243" s="53">
        <v>161.626</v>
      </c>
      <c r="FM243" s="53">
        <v>167.21600000000001</v>
      </c>
      <c r="FN243" s="53">
        <v>173</v>
      </c>
      <c r="FO243" s="53">
        <v>178.899</v>
      </c>
      <c r="FP243" s="53">
        <v>185.22</v>
      </c>
      <c r="FQ243" s="53">
        <v>192.83099999999999</v>
      </c>
      <c r="FR243" s="53">
        <v>198.86199999999999</v>
      </c>
      <c r="FS243" s="53">
        <v>204.95099999999999</v>
      </c>
      <c r="FT243" s="53">
        <v>211.22300000000001</v>
      </c>
      <c r="FU243" s="53">
        <v>217.83600000000001</v>
      </c>
      <c r="FV243" s="53">
        <v>224.73099999999999</v>
      </c>
      <c r="FW243" s="53">
        <v>231.81800000000001</v>
      </c>
      <c r="FX243" s="53">
        <v>238.87799999999999</v>
      </c>
      <c r="FY243" s="53">
        <v>245.85300000000001</v>
      </c>
      <c r="FZ243" s="53">
        <v>252.887</v>
      </c>
      <c r="GA243" s="53">
        <v>259.25400000000002</v>
      </c>
      <c r="GB243" s="53">
        <v>265.75900000000001</v>
      </c>
      <c r="GC243" s="53">
        <v>273.10700000000003</v>
      </c>
      <c r="GD243" s="53">
        <v>280.50099999999998</v>
      </c>
      <c r="GE243" s="53">
        <v>287.99</v>
      </c>
      <c r="GF243" s="53">
        <v>295.57299999999998</v>
      </c>
      <c r="GG243" s="53">
        <v>303.11</v>
      </c>
      <c r="GH243" s="53">
        <v>310.52499999999998</v>
      </c>
      <c r="GI243" s="53">
        <v>317.90100000000001</v>
      </c>
      <c r="GJ243" s="53">
        <v>325.29700000000003</v>
      </c>
      <c r="GK243" s="53">
        <v>332.654</v>
      </c>
      <c r="GL243" s="53">
        <v>339.98899999999998</v>
      </c>
      <c r="GM243" s="53">
        <v>347.26</v>
      </c>
      <c r="GN243" s="53">
        <v>354.30500000000001</v>
      </c>
      <c r="GO243" s="53">
        <v>361.11</v>
      </c>
      <c r="GP243" s="53">
        <v>367.81900000000002</v>
      </c>
      <c r="GQ243" s="53">
        <v>374.577</v>
      </c>
      <c r="GR243" s="53">
        <v>381.37099999999998</v>
      </c>
      <c r="GS243" s="53">
        <v>388</v>
      </c>
      <c r="GT243" s="53"/>
      <c r="GU243" s="53">
        <v>531.45699999999999</v>
      </c>
    </row>
    <row r="244" spans="1:203">
      <c r="A244" s="34" t="s">
        <v>137</v>
      </c>
      <c r="B244" s="34"/>
      <c r="C244" s="33"/>
      <c r="D244" s="33"/>
      <c r="E244" s="33"/>
      <c r="F244" s="30"/>
      <c r="G244" s="30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30"/>
      <c r="V244" s="30"/>
      <c r="W244" s="30"/>
      <c r="X244" s="30"/>
      <c r="Y244" s="30"/>
      <c r="Z244" s="30"/>
      <c r="AA244" s="30"/>
      <c r="AB244" s="30"/>
      <c r="AC244" s="30"/>
      <c r="AD244" s="30"/>
      <c r="AE244" s="30"/>
      <c r="AF244" s="30"/>
      <c r="AG244" s="30"/>
      <c r="AH244" s="30"/>
      <c r="AI244" s="30"/>
      <c r="AJ244" s="30"/>
      <c r="AK244" s="30"/>
      <c r="AL244" s="30"/>
      <c r="AM244" s="30"/>
      <c r="AN244" s="30"/>
      <c r="AO244" s="30"/>
      <c r="AP244" s="30"/>
      <c r="AQ244" s="30"/>
      <c r="AR244" s="30"/>
      <c r="AS244" s="30"/>
      <c r="AT244" s="30"/>
      <c r="AU244" s="30"/>
      <c r="AV244" s="30"/>
      <c r="AW244" s="30"/>
      <c r="AX244" s="30"/>
      <c r="AY244" s="30"/>
      <c r="AZ244" s="30"/>
      <c r="BA244" s="30"/>
      <c r="BB244" s="30"/>
      <c r="BC244" s="30"/>
      <c r="BD244" s="30"/>
      <c r="BE244" s="30"/>
      <c r="BF244" s="30"/>
      <c r="BG244" s="30"/>
      <c r="BH244" s="30"/>
      <c r="BI244" s="30"/>
      <c r="BJ244" s="30"/>
      <c r="BK244" s="30"/>
      <c r="BL244" s="30"/>
      <c r="BM244" s="30"/>
      <c r="BN244" s="30"/>
      <c r="BO244" s="30"/>
      <c r="BP244" s="30"/>
      <c r="BQ244" s="30"/>
      <c r="BR244" s="30"/>
      <c r="BS244" s="30"/>
      <c r="BT244" s="30"/>
      <c r="BU244" s="30"/>
      <c r="BV244" s="30"/>
      <c r="BW244" s="30"/>
      <c r="BX244" s="30"/>
      <c r="BY244" s="30"/>
      <c r="BZ244" s="30"/>
      <c r="CA244" s="30"/>
      <c r="CB244" s="30"/>
      <c r="CC244" s="30"/>
      <c r="CD244" s="30"/>
      <c r="CE244" s="30"/>
      <c r="CF244" s="30"/>
      <c r="CG244" s="30"/>
      <c r="CH244" s="30"/>
      <c r="CI244" s="30"/>
      <c r="CJ244" s="30"/>
      <c r="CK244" s="30"/>
      <c r="CL244" s="30"/>
      <c r="CM244" s="30"/>
      <c r="CN244" s="30"/>
      <c r="CO244" s="30"/>
      <c r="CP244" s="30"/>
      <c r="CQ244" s="30"/>
      <c r="CR244" s="30"/>
      <c r="CS244" s="30"/>
      <c r="CT244" s="30"/>
      <c r="CU244" s="30"/>
      <c r="CV244" s="30"/>
      <c r="CW244" s="30"/>
      <c r="CX244" s="30"/>
      <c r="CY244" s="30"/>
      <c r="CZ244" s="30"/>
      <c r="DA244" s="30"/>
      <c r="DB244" s="30"/>
      <c r="DC244" s="30"/>
      <c r="DD244" s="30"/>
      <c r="DE244" s="30"/>
      <c r="DF244" s="30"/>
      <c r="DG244" s="30"/>
      <c r="DH244" s="30"/>
      <c r="DI244" s="30"/>
      <c r="DJ244" s="30"/>
      <c r="DK244" s="30"/>
      <c r="DL244" s="30"/>
      <c r="DM244" s="30"/>
      <c r="DN244" s="30"/>
      <c r="DO244" s="30"/>
      <c r="DP244" s="30"/>
      <c r="DQ244" s="30"/>
      <c r="DR244" s="30"/>
      <c r="DS244" s="30"/>
      <c r="DT244" s="30"/>
      <c r="DU244" s="30"/>
      <c r="DV244" s="30"/>
      <c r="DW244" s="30"/>
      <c r="DX244" s="30"/>
      <c r="DY244" s="30"/>
      <c r="DZ244" s="30"/>
      <c r="EA244" s="30"/>
      <c r="EB244" s="30"/>
      <c r="EC244" s="30"/>
      <c r="ED244" s="30"/>
      <c r="EE244" s="30"/>
      <c r="EF244" s="30"/>
      <c r="EG244" s="30"/>
      <c r="EH244" s="30"/>
      <c r="EI244" s="30"/>
      <c r="EJ244" s="30"/>
      <c r="EK244" s="30"/>
      <c r="EL244" s="53">
        <v>14.574999999999999</v>
      </c>
      <c r="EM244" s="53">
        <v>14.955</v>
      </c>
      <c r="EN244" s="53">
        <v>15.286</v>
      </c>
      <c r="EO244" s="53">
        <v>15.597</v>
      </c>
      <c r="EP244" s="53">
        <v>15.926</v>
      </c>
      <c r="EQ244" s="53">
        <v>16.234999999999999</v>
      </c>
      <c r="ER244" s="53">
        <v>16.552</v>
      </c>
      <c r="ES244" s="53">
        <v>16.829000000000001</v>
      </c>
      <c r="ET244" s="53">
        <v>17.106999999999999</v>
      </c>
      <c r="EU244" s="53">
        <v>17.446999999999999</v>
      </c>
      <c r="EV244" s="53">
        <v>17.882999999999999</v>
      </c>
      <c r="EW244" s="53">
        <v>18.245000000000001</v>
      </c>
      <c r="EX244" s="53">
        <v>18.526</v>
      </c>
      <c r="EY244" s="53">
        <v>18.721</v>
      </c>
      <c r="EZ244" s="53">
        <v>18.904</v>
      </c>
      <c r="FA244" s="53">
        <v>19.073</v>
      </c>
      <c r="FB244" s="53">
        <v>19.225999999999999</v>
      </c>
      <c r="FC244" s="53">
        <v>19.393999999999998</v>
      </c>
      <c r="FD244" s="53">
        <v>19.917999999999999</v>
      </c>
      <c r="FE244" s="53">
        <v>20.463000000000001</v>
      </c>
      <c r="FF244" s="53">
        <v>20.827999999999999</v>
      </c>
      <c r="FG244" s="53">
        <v>21.285</v>
      </c>
      <c r="FH244" s="53">
        <v>21.344999999999999</v>
      </c>
      <c r="FI244" s="53">
        <v>20.856000000000002</v>
      </c>
      <c r="FJ244" s="53">
        <v>19.86</v>
      </c>
      <c r="FK244" s="53">
        <v>19.231000000000002</v>
      </c>
      <c r="FL244" s="53">
        <v>18.126999999999999</v>
      </c>
      <c r="FM244" s="53">
        <v>18.483000000000001</v>
      </c>
      <c r="FN244" s="53">
        <v>18.649999999999999</v>
      </c>
      <c r="FO244" s="53">
        <v>18.442</v>
      </c>
      <c r="FP244" s="53">
        <v>18.010000000000002</v>
      </c>
      <c r="FQ244" s="53">
        <v>17.646000000000001</v>
      </c>
      <c r="FR244" s="53">
        <v>17.437000000000001</v>
      </c>
      <c r="FS244" s="53">
        <v>17.489000000000001</v>
      </c>
      <c r="FT244" s="53">
        <v>17.742999999999999</v>
      </c>
      <c r="FU244" s="53">
        <v>17.492999999999999</v>
      </c>
      <c r="FV244" s="53">
        <v>17.645</v>
      </c>
      <c r="FW244" s="53">
        <v>17.670000000000002</v>
      </c>
      <c r="FX244" s="53">
        <v>17.908999999999999</v>
      </c>
      <c r="FY244" s="53">
        <v>18.151</v>
      </c>
      <c r="FZ244" s="53">
        <v>18.393999999999998</v>
      </c>
      <c r="GA244" s="53">
        <v>18.64</v>
      </c>
      <c r="GB244" s="53">
        <v>18.581</v>
      </c>
      <c r="GC244" s="53">
        <v>18.507000000000001</v>
      </c>
      <c r="GD244" s="53">
        <v>18.417000000000002</v>
      </c>
      <c r="GE244" s="53">
        <v>18.309000000000001</v>
      </c>
      <c r="GF244" s="53">
        <v>18.18</v>
      </c>
      <c r="GG244" s="53">
        <v>17.872</v>
      </c>
      <c r="GH244" s="53">
        <v>17.381</v>
      </c>
      <c r="GI244" s="53">
        <v>16.859000000000002</v>
      </c>
      <c r="GJ244" s="53">
        <v>16.306999999999999</v>
      </c>
      <c r="GK244" s="53">
        <v>15.725</v>
      </c>
      <c r="GL244" s="53">
        <v>15.147</v>
      </c>
      <c r="GM244" s="53">
        <v>14.602</v>
      </c>
      <c r="GN244" s="53">
        <v>14.086</v>
      </c>
      <c r="GO244" s="53">
        <v>13.597</v>
      </c>
      <c r="GP244" s="53">
        <v>13.132</v>
      </c>
      <c r="GQ244" s="53">
        <v>12.691000000000001</v>
      </c>
      <c r="GR244" s="53">
        <v>12.271000000000001</v>
      </c>
      <c r="GS244" s="53">
        <v>12</v>
      </c>
      <c r="GT244" s="53"/>
      <c r="GU244" s="53">
        <v>6.9029999999999996</v>
      </c>
    </row>
    <row r="245" spans="1:203">
      <c r="A245" s="30" t="s">
        <v>266</v>
      </c>
      <c r="B245" s="33"/>
      <c r="C245" s="33"/>
      <c r="D245" s="33"/>
      <c r="E245" s="33"/>
      <c r="F245" s="30"/>
      <c r="G245" s="30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30"/>
      <c r="Y245" s="30"/>
      <c r="Z245" s="30"/>
      <c r="AA245" s="30"/>
      <c r="AB245" s="30"/>
      <c r="AC245" s="30"/>
      <c r="AD245" s="30"/>
      <c r="AE245" s="30"/>
      <c r="AF245" s="30"/>
      <c r="AG245" s="30"/>
      <c r="AH245" s="30"/>
      <c r="AI245" s="30"/>
      <c r="AJ245" s="30"/>
      <c r="AK245" s="30"/>
      <c r="AL245" s="30"/>
      <c r="AM245" s="30"/>
      <c r="AN245" s="30"/>
      <c r="AO245" s="30"/>
      <c r="AP245" s="30"/>
      <c r="AQ245" s="30"/>
      <c r="AR245" s="30"/>
      <c r="AS245" s="30"/>
      <c r="AT245" s="30"/>
      <c r="AU245" s="30"/>
      <c r="AV245" s="30"/>
      <c r="AW245" s="30"/>
      <c r="AX245" s="30"/>
      <c r="AY245" s="30"/>
      <c r="AZ245" s="30"/>
      <c r="BA245" s="30"/>
      <c r="BB245" s="30"/>
      <c r="BC245" s="30"/>
      <c r="BD245" s="30"/>
      <c r="BE245" s="30"/>
      <c r="BF245" s="30"/>
      <c r="BG245" s="30"/>
      <c r="BH245" s="30"/>
      <c r="BI245" s="30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63">
        <v>302</v>
      </c>
      <c r="BW245" s="63">
        <v>304</v>
      </c>
      <c r="BX245" s="63">
        <v>306</v>
      </c>
      <c r="BY245" s="63">
        <v>309</v>
      </c>
      <c r="BZ245" s="63">
        <v>311</v>
      </c>
      <c r="CA245" s="63">
        <v>314</v>
      </c>
      <c r="CB245" s="63">
        <v>316</v>
      </c>
      <c r="CC245" s="63">
        <v>319</v>
      </c>
      <c r="CD245" s="63">
        <v>321</v>
      </c>
      <c r="CE245" s="63">
        <v>324</v>
      </c>
      <c r="CF245" s="63">
        <v>326</v>
      </c>
      <c r="CG245" s="63">
        <v>329</v>
      </c>
      <c r="CH245" s="63">
        <v>332</v>
      </c>
      <c r="CI245" s="63">
        <v>334</v>
      </c>
      <c r="CJ245" s="63">
        <v>337</v>
      </c>
      <c r="CK245" s="63">
        <v>340</v>
      </c>
      <c r="CL245" s="63">
        <v>342</v>
      </c>
      <c r="CM245" s="63">
        <v>345</v>
      </c>
      <c r="CN245" s="63">
        <v>348</v>
      </c>
      <c r="CO245" s="63">
        <v>350</v>
      </c>
      <c r="CP245" s="63">
        <v>353</v>
      </c>
      <c r="CQ245" s="63">
        <v>356</v>
      </c>
      <c r="CR245" s="63">
        <v>359</v>
      </c>
      <c r="CS245" s="63">
        <v>362</v>
      </c>
      <c r="CT245" s="63">
        <v>365</v>
      </c>
      <c r="CU245" s="63">
        <v>367</v>
      </c>
      <c r="CV245" s="63">
        <v>370</v>
      </c>
      <c r="CW245" s="63">
        <v>373</v>
      </c>
      <c r="CX245" s="63">
        <v>376</v>
      </c>
      <c r="CY245" s="63">
        <v>379</v>
      </c>
      <c r="CZ245" s="63">
        <v>382</v>
      </c>
      <c r="DA245" s="63">
        <v>385</v>
      </c>
      <c r="DB245" s="63">
        <v>388</v>
      </c>
      <c r="DC245" s="63">
        <v>391</v>
      </c>
      <c r="DD245" s="63">
        <v>395</v>
      </c>
      <c r="DE245" s="63">
        <v>392</v>
      </c>
      <c r="DF245" s="63">
        <v>390</v>
      </c>
      <c r="DG245" s="63">
        <v>388</v>
      </c>
      <c r="DH245" s="63">
        <v>398</v>
      </c>
      <c r="DI245" s="63">
        <v>405</v>
      </c>
      <c r="DJ245" s="63">
        <v>413</v>
      </c>
      <c r="DK245" s="63">
        <v>420</v>
      </c>
      <c r="DL245" s="63">
        <v>428</v>
      </c>
      <c r="DM245" s="63">
        <v>436</v>
      </c>
      <c r="DN245" s="63">
        <v>444</v>
      </c>
      <c r="DO245" s="63">
        <v>452</v>
      </c>
      <c r="DP245" s="63">
        <v>458</v>
      </c>
      <c r="DQ245" s="63">
        <v>465</v>
      </c>
      <c r="DR245" s="63">
        <v>472</v>
      </c>
      <c r="DS245" s="63">
        <v>471</v>
      </c>
      <c r="DT245" s="63">
        <v>470</v>
      </c>
      <c r="DU245" s="63">
        <v>470</v>
      </c>
      <c r="DV245" s="63">
        <v>469</v>
      </c>
      <c r="DW245" s="63">
        <v>468</v>
      </c>
      <c r="DX245" s="63">
        <v>467</v>
      </c>
      <c r="DY245" s="63">
        <v>464</v>
      </c>
      <c r="DZ245" s="63">
        <v>460</v>
      </c>
      <c r="EA245" s="63">
        <v>457</v>
      </c>
      <c r="EB245" s="63">
        <v>451</v>
      </c>
      <c r="EC245" s="63">
        <v>447</v>
      </c>
      <c r="ED245" s="63">
        <v>443</v>
      </c>
      <c r="EE245" s="63">
        <v>440</v>
      </c>
      <c r="EF245" s="63">
        <v>436</v>
      </c>
      <c r="EG245" s="63">
        <v>432</v>
      </c>
      <c r="EH245" s="63">
        <v>427</v>
      </c>
      <c r="EI245" s="63">
        <v>422</v>
      </c>
      <c r="EJ245" s="63">
        <v>420</v>
      </c>
      <c r="EK245" s="63">
        <v>428</v>
      </c>
      <c r="EL245" s="63">
        <v>442</v>
      </c>
      <c r="EM245" s="63">
        <v>442</v>
      </c>
      <c r="EN245" s="63">
        <v>442</v>
      </c>
      <c r="EO245" s="63">
        <v>442</v>
      </c>
      <c r="EP245" s="63">
        <v>442</v>
      </c>
      <c r="EQ245" s="63">
        <v>442</v>
      </c>
      <c r="ER245" s="63">
        <v>442</v>
      </c>
      <c r="ES245" s="63">
        <v>460</v>
      </c>
      <c r="ET245" s="63">
        <v>478</v>
      </c>
      <c r="EU245" s="63">
        <v>497</v>
      </c>
      <c r="EV245" s="64">
        <v>517</v>
      </c>
      <c r="EW245" s="64">
        <v>525</v>
      </c>
      <c r="EX245" s="64">
        <v>532</v>
      </c>
      <c r="EY245" s="64">
        <v>540</v>
      </c>
      <c r="EZ245" s="64">
        <v>548</v>
      </c>
      <c r="FA245" s="64">
        <v>556</v>
      </c>
      <c r="FB245" s="64">
        <v>566</v>
      </c>
      <c r="FC245" s="64">
        <v>577</v>
      </c>
      <c r="FD245" s="64">
        <v>587</v>
      </c>
      <c r="FE245" s="64">
        <v>598</v>
      </c>
      <c r="FF245" s="64">
        <v>609</v>
      </c>
      <c r="FG245" s="64">
        <v>615</v>
      </c>
      <c r="FH245" s="64">
        <v>621</v>
      </c>
      <c r="FI245" s="64">
        <v>627</v>
      </c>
      <c r="FJ245" s="64">
        <v>632</v>
      </c>
      <c r="FK245" s="64">
        <v>476</v>
      </c>
      <c r="FL245" s="64">
        <v>491</v>
      </c>
      <c r="FM245" s="64">
        <v>507</v>
      </c>
      <c r="FN245" s="64">
        <v>522</v>
      </c>
      <c r="FO245" s="64">
        <v>539</v>
      </c>
      <c r="FP245" s="64">
        <v>555</v>
      </c>
      <c r="FQ245" s="64">
        <v>572</v>
      </c>
      <c r="FR245" s="64">
        <v>589</v>
      </c>
      <c r="FS245" s="64">
        <v>607</v>
      </c>
      <c r="FT245" s="64">
        <v>625</v>
      </c>
      <c r="FU245" s="64">
        <v>644</v>
      </c>
      <c r="FV245" s="64">
        <v>664</v>
      </c>
      <c r="FW245" s="64">
        <v>684</v>
      </c>
      <c r="FX245" s="64">
        <v>704</v>
      </c>
      <c r="FY245" s="64">
        <v>726</v>
      </c>
      <c r="FZ245" s="64">
        <v>748</v>
      </c>
      <c r="GA245" s="64">
        <v>765</v>
      </c>
      <c r="GB245" s="64">
        <v>783</v>
      </c>
      <c r="GC245" s="64">
        <v>802</v>
      </c>
      <c r="GD245" s="64">
        <v>820</v>
      </c>
      <c r="GE245" s="64">
        <v>840</v>
      </c>
      <c r="GF245" s="64">
        <v>859</v>
      </c>
      <c r="GG245" s="64">
        <v>880</v>
      </c>
      <c r="GH245" s="64">
        <v>900</v>
      </c>
      <c r="GI245" s="64">
        <v>922</v>
      </c>
      <c r="GJ245" s="53"/>
      <c r="GK245" s="53"/>
      <c r="GL245" s="53"/>
      <c r="GM245" s="53"/>
      <c r="GN245" s="53"/>
      <c r="GO245" s="53"/>
      <c r="GP245" s="53"/>
      <c r="GQ245" s="53"/>
      <c r="GR245" s="53"/>
      <c r="GS245" s="53">
        <v>1132</v>
      </c>
      <c r="GT245" s="53"/>
      <c r="GU245" s="53"/>
    </row>
    <row r="246" spans="1:203">
      <c r="A246" s="30" t="s">
        <v>114</v>
      </c>
      <c r="B246" s="34"/>
      <c r="C246" s="33"/>
      <c r="D246" s="33"/>
      <c r="E246" s="33"/>
      <c r="F246" s="30"/>
      <c r="G246" s="30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30"/>
      <c r="Y246" s="30"/>
      <c r="Z246" s="30"/>
      <c r="AA246" s="30"/>
      <c r="AB246" s="30"/>
      <c r="AC246" s="30"/>
      <c r="AD246" s="30"/>
      <c r="AE246" s="30"/>
      <c r="AF246" s="30"/>
      <c r="AG246" s="30"/>
      <c r="AH246" s="30"/>
      <c r="AI246" s="30"/>
      <c r="AJ246" s="30"/>
      <c r="AK246" s="30"/>
      <c r="AL246" s="30"/>
      <c r="AM246" s="30"/>
      <c r="AN246" s="30"/>
      <c r="AO246" s="30"/>
      <c r="AP246" s="30"/>
      <c r="AQ246" s="30"/>
      <c r="AR246" s="30"/>
      <c r="AS246" s="30"/>
      <c r="AT246" s="30"/>
      <c r="AU246" s="30"/>
      <c r="AV246" s="30"/>
      <c r="AW246" s="30"/>
      <c r="AX246" s="30"/>
      <c r="AY246" s="30"/>
      <c r="AZ246" s="30"/>
      <c r="BA246" s="30"/>
      <c r="BB246" s="30"/>
      <c r="BC246" s="30"/>
      <c r="BD246" s="30"/>
      <c r="BE246" s="30"/>
      <c r="BF246" s="30"/>
      <c r="BG246" s="30"/>
      <c r="BH246" s="30"/>
      <c r="BI246" s="30"/>
      <c r="BJ246" s="30"/>
      <c r="BK246" s="30"/>
      <c r="BL246" s="30"/>
      <c r="BM246" s="30"/>
      <c r="BN246" s="30"/>
      <c r="BO246" s="30"/>
      <c r="BP246" s="30"/>
      <c r="BQ246" s="30"/>
      <c r="BR246" s="30"/>
      <c r="BS246" s="30"/>
      <c r="BT246" s="30"/>
      <c r="BU246" s="30"/>
      <c r="BV246" s="30"/>
      <c r="BW246" s="30"/>
      <c r="BX246" s="30"/>
      <c r="BY246" s="30"/>
      <c r="BZ246" s="30"/>
      <c r="CA246" s="30"/>
      <c r="CB246" s="30"/>
      <c r="CC246" s="30"/>
      <c r="CD246" s="30"/>
      <c r="CE246" s="30"/>
      <c r="CF246" s="30"/>
      <c r="CG246" s="30"/>
      <c r="CH246" s="30"/>
      <c r="CI246" s="30"/>
      <c r="CJ246" s="30"/>
      <c r="CK246" s="30"/>
      <c r="CL246" s="30"/>
      <c r="CM246" s="30"/>
      <c r="CN246" s="30"/>
      <c r="CO246" s="30"/>
      <c r="CP246" s="30"/>
      <c r="CQ246" s="30"/>
      <c r="CR246" s="30"/>
      <c r="CS246" s="30"/>
      <c r="CT246" s="30"/>
      <c r="CU246" s="30"/>
      <c r="CV246" s="30"/>
      <c r="CW246" s="30"/>
      <c r="CX246" s="30"/>
      <c r="CY246" s="30"/>
      <c r="CZ246" s="30"/>
      <c r="DA246" s="30"/>
      <c r="DB246" s="30"/>
      <c r="DC246" s="30"/>
      <c r="DD246" s="30"/>
      <c r="DE246" s="30"/>
      <c r="DF246" s="30"/>
      <c r="DG246" s="30"/>
      <c r="DH246" s="30"/>
      <c r="DI246" s="30"/>
      <c r="DJ246" s="30"/>
      <c r="DK246" s="30"/>
      <c r="DL246" s="30"/>
      <c r="DM246" s="30"/>
      <c r="DN246" s="30"/>
      <c r="DO246" s="30"/>
      <c r="DP246" s="30"/>
      <c r="DQ246" s="30"/>
      <c r="DR246" s="30"/>
      <c r="DS246" s="30"/>
      <c r="DT246" s="30"/>
      <c r="DU246" s="30"/>
      <c r="DV246" s="30"/>
      <c r="DW246" s="30"/>
      <c r="DX246" s="30"/>
      <c r="DY246" s="30"/>
      <c r="DZ246" s="30"/>
      <c r="EA246" s="30"/>
      <c r="EB246" s="30"/>
      <c r="EC246" s="30"/>
      <c r="ED246" s="30"/>
      <c r="EE246" s="30"/>
      <c r="EF246" s="30"/>
      <c r="EG246" s="30"/>
      <c r="EH246" s="30"/>
      <c r="EI246" s="30"/>
      <c r="EJ246" s="30"/>
      <c r="EK246" s="30"/>
      <c r="EL246" s="53">
        <v>205.44200000000001</v>
      </c>
      <c r="EM246" s="53">
        <v>202.36699999999999</v>
      </c>
      <c r="EN246" s="53">
        <v>199.489</v>
      </c>
      <c r="EO246" s="53">
        <v>196.94800000000001</v>
      </c>
      <c r="EP246" s="53">
        <v>194.893</v>
      </c>
      <c r="EQ246" s="53">
        <v>192.684</v>
      </c>
      <c r="ER246" s="53">
        <v>190.465</v>
      </c>
      <c r="ES246" s="53">
        <v>189.39</v>
      </c>
      <c r="ET246" s="53">
        <v>188.751</v>
      </c>
      <c r="EU246" s="53">
        <v>187.499</v>
      </c>
      <c r="EV246" s="53">
        <v>186.053</v>
      </c>
      <c r="EW246" s="53">
        <v>189.83099999999999</v>
      </c>
      <c r="EX246" s="53">
        <v>198.464</v>
      </c>
      <c r="EY246" s="53">
        <v>206.989</v>
      </c>
      <c r="EZ246" s="53">
        <v>215.49600000000001</v>
      </c>
      <c r="FA246" s="53">
        <v>223.82</v>
      </c>
      <c r="FB246" s="53">
        <v>231.905</v>
      </c>
      <c r="FC246" s="53">
        <v>239.773</v>
      </c>
      <c r="FD246" s="53">
        <v>247.28200000000001</v>
      </c>
      <c r="FE246" s="53">
        <v>254.43600000000001</v>
      </c>
      <c r="FF246" s="53">
        <v>261.36900000000003</v>
      </c>
      <c r="FG246" s="53">
        <v>263.565</v>
      </c>
      <c r="FH246" s="53">
        <v>261.202</v>
      </c>
      <c r="FI246" s="53">
        <v>258.92899999999997</v>
      </c>
      <c r="FJ246" s="53">
        <v>256.65300000000002</v>
      </c>
      <c r="FK246" s="53">
        <v>254.33099999999999</v>
      </c>
      <c r="FL246" s="53">
        <v>251.77500000000001</v>
      </c>
      <c r="FM246" s="53">
        <v>249.11600000000001</v>
      </c>
      <c r="FN246" s="53">
        <v>248.56399999999999</v>
      </c>
      <c r="FO246" s="53">
        <v>251.36799999999999</v>
      </c>
      <c r="FP246" s="53">
        <v>255.773</v>
      </c>
      <c r="FQ246" s="53">
        <v>260.92899999999997</v>
      </c>
      <c r="FR246" s="53">
        <v>270.81099999999998</v>
      </c>
      <c r="FS246" s="53">
        <v>285.45100000000002</v>
      </c>
      <c r="FT246" s="53">
        <v>298.98200000000003</v>
      </c>
      <c r="FU246" s="53">
        <v>305.84300000000002</v>
      </c>
      <c r="FV246" s="53">
        <v>312.19600000000003</v>
      </c>
      <c r="FW246" s="53">
        <v>322.983</v>
      </c>
      <c r="FX246" s="53">
        <v>332.13600000000002</v>
      </c>
      <c r="FY246" s="53">
        <v>341.23700000000002</v>
      </c>
      <c r="FZ246" s="53">
        <v>351.75599999999997</v>
      </c>
      <c r="GA246" s="53">
        <v>363.858</v>
      </c>
      <c r="GB246" s="53">
        <v>375.327</v>
      </c>
      <c r="GC246" s="53">
        <v>384.404</v>
      </c>
      <c r="GD246" s="53">
        <v>392.94099999999997</v>
      </c>
      <c r="GE246" s="53">
        <v>401.29500000000002</v>
      </c>
      <c r="GF246" s="53">
        <v>410.39499999999998</v>
      </c>
      <c r="GG246" s="53">
        <v>416.98500000000001</v>
      </c>
      <c r="GH246" s="53">
        <v>421.60899999999998</v>
      </c>
      <c r="GI246" s="53">
        <v>427.77300000000002</v>
      </c>
      <c r="GJ246" s="53">
        <v>431.73899999999998</v>
      </c>
      <c r="GK246" s="53">
        <v>434.77800000000002</v>
      </c>
      <c r="GL246" s="53">
        <v>438.97699999999998</v>
      </c>
      <c r="GM246" s="53">
        <v>444.17700000000002</v>
      </c>
      <c r="GN246" s="53">
        <v>455.22699999999998</v>
      </c>
      <c r="GO246" s="53">
        <v>474.02699999999999</v>
      </c>
      <c r="GP246" s="53">
        <v>499.42700000000002</v>
      </c>
      <c r="GQ246" s="53">
        <v>525.53099999999995</v>
      </c>
      <c r="GR246" s="53">
        <v>545.67399999999998</v>
      </c>
      <c r="GS246" s="53">
        <v>560</v>
      </c>
      <c r="GT246" s="53"/>
      <c r="GU246" s="53">
        <v>639.86599999999999</v>
      </c>
    </row>
    <row r="247" spans="1:203">
      <c r="A247" s="30" t="s">
        <v>115</v>
      </c>
      <c r="B247" s="30"/>
      <c r="C247" s="33"/>
      <c r="D247" s="33"/>
      <c r="E247" s="33"/>
      <c r="F247" s="30"/>
      <c r="G247" s="30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30"/>
      <c r="V247" s="30"/>
      <c r="W247" s="30"/>
      <c r="X247" s="30"/>
      <c r="Y247" s="30"/>
      <c r="Z247" s="30"/>
      <c r="AA247" s="30"/>
      <c r="AB247" s="30"/>
      <c r="AC247" s="30"/>
      <c r="AD247" s="30"/>
      <c r="AE247" s="30"/>
      <c r="AF247" s="30"/>
      <c r="AG247" s="30"/>
      <c r="AH247" s="30"/>
      <c r="AI247" s="30"/>
      <c r="AJ247" s="30"/>
      <c r="AK247" s="30"/>
      <c r="AL247" s="30"/>
      <c r="AM247" s="30"/>
      <c r="AN247" s="30"/>
      <c r="AO247" s="30"/>
      <c r="AP247" s="30"/>
      <c r="AQ247" s="30"/>
      <c r="AR247" s="30"/>
      <c r="AS247" s="30"/>
      <c r="AT247" s="30"/>
      <c r="AU247" s="30"/>
      <c r="AV247" s="30"/>
      <c r="AW247" s="30"/>
      <c r="AX247" s="30"/>
      <c r="AY247" s="30"/>
      <c r="AZ247" s="30"/>
      <c r="BA247" s="30"/>
      <c r="BB247" s="30"/>
      <c r="BC247" s="30"/>
      <c r="BD247" s="30"/>
      <c r="BE247" s="30"/>
      <c r="BF247" s="30"/>
      <c r="BG247" s="30"/>
      <c r="BH247" s="30"/>
      <c r="BI247" s="30"/>
      <c r="BJ247" s="30"/>
      <c r="BK247" s="30"/>
      <c r="BL247" s="30"/>
      <c r="BM247" s="30"/>
      <c r="BN247" s="30"/>
      <c r="BO247" s="30"/>
      <c r="BP247" s="30"/>
      <c r="BQ247" s="30"/>
      <c r="BR247" s="30"/>
      <c r="BS247" s="30"/>
      <c r="BT247" s="30"/>
      <c r="BU247" s="30"/>
      <c r="BV247" s="30"/>
      <c r="BW247" s="30"/>
      <c r="BX247" s="30"/>
      <c r="BY247" s="30"/>
      <c r="BZ247" s="30"/>
      <c r="CA247" s="30"/>
      <c r="CB247" s="30"/>
      <c r="CC247" s="30"/>
      <c r="CD247" s="30"/>
      <c r="CE247" s="30"/>
      <c r="CF247" s="30"/>
      <c r="CG247" s="30"/>
      <c r="CH247" s="30"/>
      <c r="CI247" s="30"/>
      <c r="CJ247" s="30"/>
      <c r="CK247" s="30"/>
      <c r="CL247" s="30"/>
      <c r="CM247" s="30"/>
      <c r="CN247" s="30"/>
      <c r="CO247" s="30"/>
      <c r="CP247" s="30"/>
      <c r="CQ247" s="30"/>
      <c r="CR247" s="30"/>
      <c r="CS247" s="30"/>
      <c r="CT247" s="30"/>
      <c r="CU247" s="30"/>
      <c r="CV247" s="30"/>
      <c r="CW247" s="30"/>
      <c r="CX247" s="30"/>
      <c r="CY247" s="30"/>
      <c r="CZ247" s="30"/>
      <c r="DA247" s="30"/>
      <c r="DB247" s="30"/>
      <c r="DC247" s="30"/>
      <c r="DD247" s="30"/>
      <c r="DE247" s="30"/>
      <c r="DF247" s="30"/>
      <c r="DG247" s="30"/>
      <c r="DH247" s="30"/>
      <c r="DI247" s="30"/>
      <c r="DJ247" s="30"/>
      <c r="DK247" s="30"/>
      <c r="DL247" s="30"/>
      <c r="DM247" s="30"/>
      <c r="DN247" s="30"/>
      <c r="DO247" s="30"/>
      <c r="DP247" s="30"/>
      <c r="DQ247" s="30"/>
      <c r="DR247" s="30"/>
      <c r="DS247" s="30"/>
      <c r="DT247" s="30"/>
      <c r="DU247" s="30"/>
      <c r="DV247" s="30"/>
      <c r="DW247" s="30"/>
      <c r="DX247" s="30"/>
      <c r="DY247" s="30"/>
      <c r="DZ247" s="30"/>
      <c r="EA247" s="30"/>
      <c r="EB247" s="30"/>
      <c r="EC247" s="30"/>
      <c r="ED247" s="30"/>
      <c r="EE247" s="30"/>
      <c r="EF247" s="30"/>
      <c r="EG247" s="30"/>
      <c r="EH247" s="30"/>
      <c r="EI247" s="30"/>
      <c r="EJ247" s="30"/>
      <c r="EK247" s="30"/>
      <c r="EL247" s="53">
        <v>79.293000000000006</v>
      </c>
      <c r="EM247" s="53">
        <v>78.614000000000004</v>
      </c>
      <c r="EN247" s="53">
        <v>77.94</v>
      </c>
      <c r="EO247" s="53">
        <v>77.272999999999996</v>
      </c>
      <c r="EP247" s="53">
        <v>78.683999999999997</v>
      </c>
      <c r="EQ247" s="53">
        <v>80.120999999999995</v>
      </c>
      <c r="ER247" s="53">
        <v>81.584999999999994</v>
      </c>
      <c r="ES247" s="53">
        <v>83.075000000000003</v>
      </c>
      <c r="ET247" s="53">
        <v>87.581999999999994</v>
      </c>
      <c r="EU247" s="53">
        <v>89.29</v>
      </c>
      <c r="EV247" s="53">
        <v>92.247</v>
      </c>
      <c r="EW247" s="53">
        <v>92.793000000000006</v>
      </c>
      <c r="EX247" s="53">
        <v>92.744</v>
      </c>
      <c r="EY247" s="53">
        <v>94.527000000000001</v>
      </c>
      <c r="EZ247" s="53">
        <v>94.244</v>
      </c>
      <c r="FA247" s="53">
        <v>97.769000000000005</v>
      </c>
      <c r="FB247" s="53">
        <v>100.937</v>
      </c>
      <c r="FC247" s="53">
        <v>103.81</v>
      </c>
      <c r="FD247" s="53">
        <v>107</v>
      </c>
      <c r="FE247" s="53">
        <v>110.81</v>
      </c>
      <c r="FF247" s="53">
        <v>114.572</v>
      </c>
      <c r="FG247" s="53">
        <v>118.88</v>
      </c>
      <c r="FH247" s="53">
        <v>122.681</v>
      </c>
      <c r="FI247" s="53">
        <v>125.66500000000001</v>
      </c>
      <c r="FJ247" s="53">
        <v>128.72200000000001</v>
      </c>
      <c r="FK247" s="53">
        <v>132.608</v>
      </c>
      <c r="FL247" s="53">
        <v>136.60400000000001</v>
      </c>
      <c r="FM247" s="53">
        <v>140.721</v>
      </c>
      <c r="FN247" s="53">
        <v>144.875</v>
      </c>
      <c r="FO247" s="53">
        <v>148.75200000000001</v>
      </c>
      <c r="FP247" s="53">
        <v>152.87</v>
      </c>
      <c r="FQ247" s="53">
        <v>157.24600000000001</v>
      </c>
      <c r="FR247" s="53">
        <v>161.899</v>
      </c>
      <c r="FS247" s="53">
        <v>166.84800000000001</v>
      </c>
      <c r="FT247" s="53">
        <v>172.102</v>
      </c>
      <c r="FU247" s="53">
        <v>177.297</v>
      </c>
      <c r="FV247" s="53">
        <v>184.61199999999999</v>
      </c>
      <c r="FW247" s="53">
        <v>192.20699999999999</v>
      </c>
      <c r="FX247" s="53">
        <v>200.07499999999999</v>
      </c>
      <c r="FY247" s="53">
        <v>208.203</v>
      </c>
      <c r="FZ247" s="53">
        <v>216.60599999999999</v>
      </c>
      <c r="GA247" s="53">
        <v>227.21799999999999</v>
      </c>
      <c r="GB247" s="53">
        <v>237.84800000000001</v>
      </c>
      <c r="GC247" s="53">
        <v>246.91</v>
      </c>
      <c r="GD247" s="53">
        <v>253.376</v>
      </c>
      <c r="GE247" s="53">
        <v>260.584</v>
      </c>
      <c r="GF247" s="53">
        <v>270.53100000000001</v>
      </c>
      <c r="GG247" s="53">
        <v>275.714</v>
      </c>
      <c r="GH247" s="53">
        <v>281.18400000000003</v>
      </c>
      <c r="GI247" s="53">
        <v>291.48</v>
      </c>
      <c r="GJ247" s="53">
        <v>299.98099999999999</v>
      </c>
      <c r="GK247" s="53">
        <v>305.91300000000001</v>
      </c>
      <c r="GL247" s="53">
        <v>311.85500000000002</v>
      </c>
      <c r="GM247" s="53">
        <v>318.49</v>
      </c>
      <c r="GN247" s="53">
        <v>326.59899999999999</v>
      </c>
      <c r="GO247" s="53">
        <v>336.24799999999999</v>
      </c>
      <c r="GP247" s="53">
        <v>348.11900000000003</v>
      </c>
      <c r="GQ247" s="53">
        <v>364.96800000000002</v>
      </c>
      <c r="GR247" s="53">
        <v>385.92500000000001</v>
      </c>
      <c r="GS247" s="53">
        <v>396</v>
      </c>
      <c r="GT247" s="53"/>
      <c r="GU247" s="53">
        <v>401.339</v>
      </c>
    </row>
    <row r="248" spans="1:203">
      <c r="A248" s="30" t="s">
        <v>116</v>
      </c>
      <c r="B248" s="30"/>
      <c r="C248" s="33"/>
      <c r="D248" s="33"/>
      <c r="E248" s="33"/>
      <c r="F248" s="30"/>
      <c r="G248" s="30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30"/>
      <c r="W248" s="30"/>
      <c r="X248" s="30"/>
      <c r="Y248" s="30"/>
      <c r="Z248" s="30"/>
      <c r="AA248" s="30"/>
      <c r="AB248" s="30"/>
      <c r="AC248" s="30"/>
      <c r="AD248" s="30"/>
      <c r="AE248" s="30"/>
      <c r="AF248" s="30"/>
      <c r="AG248" s="30"/>
      <c r="AH248" s="30"/>
      <c r="AI248" s="30"/>
      <c r="AJ248" s="30"/>
      <c r="AK248" s="30"/>
      <c r="AL248" s="30"/>
      <c r="AM248" s="30"/>
      <c r="AN248" s="30"/>
      <c r="AO248" s="30"/>
      <c r="AP248" s="30"/>
      <c r="AQ248" s="30"/>
      <c r="AR248" s="30"/>
      <c r="AS248" s="30"/>
      <c r="AT248" s="30"/>
      <c r="AU248" s="30"/>
      <c r="AV248" s="30"/>
      <c r="AW248" s="30"/>
      <c r="AX248" s="30"/>
      <c r="AY248" s="30"/>
      <c r="AZ248" s="30"/>
      <c r="BA248" s="30"/>
      <c r="BB248" s="30"/>
      <c r="BC248" s="30"/>
      <c r="BD248" s="30"/>
      <c r="BE248" s="30"/>
      <c r="BF248" s="30"/>
      <c r="BG248" s="30"/>
      <c r="BH248" s="30"/>
      <c r="BI248" s="30"/>
      <c r="BJ248" s="30"/>
      <c r="BK248" s="30"/>
      <c r="BL248" s="30"/>
      <c r="BM248" s="30"/>
      <c r="BN248" s="30"/>
      <c r="BO248" s="30"/>
      <c r="BP248" s="30"/>
      <c r="BQ248" s="30"/>
      <c r="BR248" s="30"/>
      <c r="BS248" s="30"/>
      <c r="BT248" s="30"/>
      <c r="BU248" s="30"/>
      <c r="BV248" s="30"/>
      <c r="BW248" s="30"/>
      <c r="BX248" s="30"/>
      <c r="BY248" s="30"/>
      <c r="BZ248" s="30"/>
      <c r="CA248" s="30"/>
      <c r="CB248" s="30"/>
      <c r="CC248" s="30"/>
      <c r="CD248" s="30"/>
      <c r="CE248" s="30"/>
      <c r="CF248" s="30"/>
      <c r="CG248" s="30"/>
      <c r="CH248" s="30"/>
      <c r="CI248" s="30"/>
      <c r="CJ248" s="30"/>
      <c r="CK248" s="30"/>
      <c r="CL248" s="30"/>
      <c r="CM248" s="30"/>
      <c r="CN248" s="30"/>
      <c r="CO248" s="30"/>
      <c r="CP248" s="30"/>
      <c r="CQ248" s="30"/>
      <c r="CR248" s="30"/>
      <c r="CS248" s="30"/>
      <c r="CT248" s="30"/>
      <c r="CU248" s="30"/>
      <c r="CV248" s="30"/>
      <c r="CW248" s="30"/>
      <c r="CX248" s="30"/>
      <c r="CY248" s="30"/>
      <c r="CZ248" s="30"/>
      <c r="DA248" s="30"/>
      <c r="DB248" s="30"/>
      <c r="DC248" s="30"/>
      <c r="DD248" s="30"/>
      <c r="DE248" s="30"/>
      <c r="DF248" s="30"/>
      <c r="DG248" s="30"/>
      <c r="DH248" s="30"/>
      <c r="DI248" s="30"/>
      <c r="DJ248" s="30"/>
      <c r="DK248" s="30"/>
      <c r="DL248" s="30"/>
      <c r="DM248" s="30"/>
      <c r="DN248" s="30"/>
      <c r="DO248" s="30"/>
      <c r="DP248" s="30"/>
      <c r="DQ248" s="30"/>
      <c r="DR248" s="30"/>
      <c r="DS248" s="30"/>
      <c r="DT248" s="30"/>
      <c r="DU248" s="30"/>
      <c r="DV248" s="30"/>
      <c r="DW248" s="30"/>
      <c r="DX248" s="30"/>
      <c r="DY248" s="30"/>
      <c r="DZ248" s="30"/>
      <c r="EA248" s="30"/>
      <c r="EB248" s="30"/>
      <c r="EC248" s="30"/>
      <c r="ED248" s="30"/>
      <c r="EE248" s="30"/>
      <c r="EF248" s="30"/>
      <c r="EG248" s="30"/>
      <c r="EH248" s="30"/>
      <c r="EI248" s="30"/>
      <c r="EJ248" s="30"/>
      <c r="EK248" s="30"/>
      <c r="EL248" s="53">
        <v>287.34800000000001</v>
      </c>
      <c r="EM248" s="53">
        <v>295.21199999999999</v>
      </c>
      <c r="EN248" s="53">
        <v>303.59399999999999</v>
      </c>
      <c r="EO248" s="53">
        <v>312.52800000000002</v>
      </c>
      <c r="EP248" s="53">
        <v>322.04500000000002</v>
      </c>
      <c r="EQ248" s="53">
        <v>332.185</v>
      </c>
      <c r="ER248" s="53">
        <v>342.98700000000002</v>
      </c>
      <c r="ES248" s="53">
        <v>354.495</v>
      </c>
      <c r="ET248" s="53">
        <v>366.755</v>
      </c>
      <c r="EU248" s="53">
        <v>379.81900000000002</v>
      </c>
      <c r="EV248" s="53">
        <v>393.34800000000001</v>
      </c>
      <c r="EW248" s="53">
        <v>407.35899999999998</v>
      </c>
      <c r="EX248" s="53">
        <v>421.86900000000003</v>
      </c>
      <c r="EY248" s="53">
        <v>436.45499999999998</v>
      </c>
      <c r="EZ248" s="53">
        <v>450.64699999999999</v>
      </c>
      <c r="FA248" s="53">
        <v>463.44400000000002</v>
      </c>
      <c r="FB248" s="53">
        <v>474</v>
      </c>
      <c r="FC248" s="53">
        <v>485</v>
      </c>
      <c r="FD248" s="53">
        <v>495</v>
      </c>
      <c r="FE248" s="53">
        <v>506</v>
      </c>
      <c r="FF248" s="53">
        <v>521</v>
      </c>
      <c r="FG248" s="53">
        <v>533</v>
      </c>
      <c r="FH248" s="53">
        <v>544</v>
      </c>
      <c r="FI248" s="53">
        <v>556</v>
      </c>
      <c r="FJ248" s="53">
        <v>565</v>
      </c>
      <c r="FK248" s="53">
        <v>576</v>
      </c>
      <c r="FL248" s="53">
        <v>585</v>
      </c>
      <c r="FM248" s="53">
        <v>599.33900000000006</v>
      </c>
      <c r="FN248" s="53">
        <v>610.84500000000003</v>
      </c>
      <c r="FO248" s="53">
        <v>622.32799999999997</v>
      </c>
      <c r="FP248" s="53">
        <v>634.50599999999997</v>
      </c>
      <c r="FQ248" s="53">
        <v>646.77200000000005</v>
      </c>
      <c r="FR248" s="53">
        <v>658.90599999999995</v>
      </c>
      <c r="FS248" s="53">
        <v>671.91399999999999</v>
      </c>
      <c r="FT248" s="53">
        <v>685.572</v>
      </c>
      <c r="FU248" s="53">
        <v>698.94200000000001</v>
      </c>
      <c r="FV248" s="53">
        <v>712.98900000000003</v>
      </c>
      <c r="FW248" s="53">
        <v>719.72699999999998</v>
      </c>
      <c r="FX248" s="53">
        <v>726.24099999999999</v>
      </c>
      <c r="FY248" s="53">
        <v>732.48299999999995</v>
      </c>
      <c r="FZ248" s="53">
        <v>738.41600000000005</v>
      </c>
      <c r="GA248" s="53">
        <v>744.21</v>
      </c>
      <c r="GB248" s="53">
        <v>750.57899999999995</v>
      </c>
      <c r="GC248" s="53">
        <v>758.04899999999998</v>
      </c>
      <c r="GD248" s="53">
        <v>766.60299999999995</v>
      </c>
      <c r="GE248" s="53">
        <v>776.22500000000002</v>
      </c>
      <c r="GF248" s="53">
        <v>786.91499999999996</v>
      </c>
      <c r="GG248" s="53">
        <v>798.19500000000005</v>
      </c>
      <c r="GH248" s="53">
        <v>809.59100000000001</v>
      </c>
      <c r="GI248" s="53">
        <v>821.11599999999999</v>
      </c>
      <c r="GJ248" s="53">
        <v>832.77700000000004</v>
      </c>
      <c r="GK248" s="53">
        <v>844.60299999999995</v>
      </c>
      <c r="GL248" s="53">
        <v>856.61199999999997</v>
      </c>
      <c r="GM248" s="53">
        <v>868.79</v>
      </c>
      <c r="GN248" s="53">
        <v>881.12300000000005</v>
      </c>
      <c r="GO248" s="53">
        <v>893.58600000000001</v>
      </c>
      <c r="GP248" s="53">
        <v>906.16300000000001</v>
      </c>
      <c r="GQ248" s="53">
        <v>918.87800000000004</v>
      </c>
      <c r="GR248" s="53">
        <v>931.74099999999999</v>
      </c>
      <c r="GS248" s="53">
        <v>945</v>
      </c>
      <c r="GT248" s="53"/>
      <c r="GU248" s="53">
        <v>1217.597</v>
      </c>
    </row>
    <row r="249" spans="1:203">
      <c r="A249" s="30" t="s">
        <v>117</v>
      </c>
      <c r="B249" s="30"/>
      <c r="C249" s="33"/>
      <c r="D249" s="33"/>
      <c r="E249" s="33"/>
      <c r="F249" s="30"/>
      <c r="G249" s="30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30"/>
      <c r="Y249" s="30"/>
      <c r="Z249" s="30"/>
      <c r="AA249" s="30"/>
      <c r="AB249" s="30"/>
      <c r="AC249" s="30"/>
      <c r="AD249" s="30"/>
      <c r="AE249" s="30"/>
      <c r="AF249" s="30"/>
      <c r="AG249" s="30"/>
      <c r="AH249" s="30"/>
      <c r="AI249" s="30"/>
      <c r="AJ249" s="30"/>
      <c r="AK249" s="30"/>
      <c r="AL249" s="30"/>
      <c r="AM249" s="30"/>
      <c r="AN249" s="30"/>
      <c r="AO249" s="30"/>
      <c r="AP249" s="30"/>
      <c r="AQ249" s="30"/>
      <c r="AR249" s="30"/>
      <c r="AS249" s="30"/>
      <c r="AT249" s="30"/>
      <c r="AU249" s="30"/>
      <c r="AV249" s="30"/>
      <c r="AW249" s="30"/>
      <c r="AX249" s="30"/>
      <c r="AY249" s="30"/>
      <c r="AZ249" s="30"/>
      <c r="BA249" s="30"/>
      <c r="BB249" s="30"/>
      <c r="BC249" s="30"/>
      <c r="BD249" s="30"/>
      <c r="BE249" s="30"/>
      <c r="BF249" s="30"/>
      <c r="BG249" s="30"/>
      <c r="BH249" s="30"/>
      <c r="BI249" s="30"/>
      <c r="BJ249" s="30"/>
      <c r="BK249" s="30"/>
      <c r="BL249" s="30"/>
      <c r="BM249" s="30"/>
      <c r="BN249" s="30"/>
      <c r="BO249" s="30"/>
      <c r="BP249" s="30"/>
      <c r="BQ249" s="30"/>
      <c r="BR249" s="30"/>
      <c r="BS249" s="30"/>
      <c r="BT249" s="30"/>
      <c r="BU249" s="30"/>
      <c r="BV249" s="30"/>
      <c r="BW249" s="30"/>
      <c r="BX249" s="30"/>
      <c r="BY249" s="30"/>
      <c r="BZ249" s="30"/>
      <c r="CA249" s="30"/>
      <c r="CB249" s="30"/>
      <c r="CC249" s="30"/>
      <c r="CD249" s="30"/>
      <c r="CE249" s="30"/>
      <c r="CF249" s="30"/>
      <c r="CG249" s="30"/>
      <c r="CH249" s="30"/>
      <c r="CI249" s="30"/>
      <c r="CJ249" s="30"/>
      <c r="CK249" s="30"/>
      <c r="CL249" s="30"/>
      <c r="CM249" s="30"/>
      <c r="CN249" s="30"/>
      <c r="CO249" s="30"/>
      <c r="CP249" s="30"/>
      <c r="CQ249" s="30"/>
      <c r="CR249" s="30"/>
      <c r="CS249" s="30"/>
      <c r="CT249" s="30"/>
      <c r="CU249" s="30"/>
      <c r="CV249" s="30"/>
      <c r="CW249" s="30"/>
      <c r="CX249" s="30"/>
      <c r="CY249" s="30"/>
      <c r="CZ249" s="30"/>
      <c r="DA249" s="30"/>
      <c r="DB249" s="30"/>
      <c r="DC249" s="30"/>
      <c r="DD249" s="30"/>
      <c r="DE249" s="30"/>
      <c r="DF249" s="30"/>
      <c r="DG249" s="30"/>
      <c r="DH249" s="30"/>
      <c r="DI249" s="30"/>
      <c r="DJ249" s="30"/>
      <c r="DK249" s="30"/>
      <c r="DL249" s="30"/>
      <c r="DM249" s="30"/>
      <c r="DN249" s="30"/>
      <c r="DO249" s="30"/>
      <c r="DP249" s="30"/>
      <c r="DQ249" s="30"/>
      <c r="DR249" s="30"/>
      <c r="DS249" s="30"/>
      <c r="DT249" s="30"/>
      <c r="DU249" s="30"/>
      <c r="DV249" s="30"/>
      <c r="DW249" s="30"/>
      <c r="DX249" s="30"/>
      <c r="DY249" s="30"/>
      <c r="DZ249" s="30"/>
      <c r="EA249" s="30"/>
      <c r="EB249" s="30"/>
      <c r="EC249" s="30"/>
      <c r="ED249" s="30"/>
      <c r="EE249" s="30"/>
      <c r="EF249" s="30"/>
      <c r="EG249" s="30"/>
      <c r="EH249" s="30"/>
      <c r="EI249" s="30"/>
      <c r="EJ249" s="30"/>
      <c r="EK249" s="30"/>
      <c r="EL249" s="53">
        <v>1412.4659999999999</v>
      </c>
      <c r="EM249" s="53">
        <v>1438.163</v>
      </c>
      <c r="EN249" s="53">
        <v>1465.4690000000001</v>
      </c>
      <c r="EO249" s="53">
        <v>1494.5060000000001</v>
      </c>
      <c r="EP249" s="53">
        <v>1525.366</v>
      </c>
      <c r="EQ249" s="53">
        <v>1557.902</v>
      </c>
      <c r="ER249" s="53">
        <v>1591.9549999999999</v>
      </c>
      <c r="ES249" s="53">
        <v>1627.752</v>
      </c>
      <c r="ET249" s="53">
        <v>1665.511</v>
      </c>
      <c r="EU249" s="53">
        <v>1705.2249999999999</v>
      </c>
      <c r="EV249" s="53">
        <v>1746.9860000000001</v>
      </c>
      <c r="EW249" s="53">
        <v>1791.048</v>
      </c>
      <c r="EX249" s="53">
        <v>1837.3779999999999</v>
      </c>
      <c r="EY249" s="53">
        <v>1885.9290000000001</v>
      </c>
      <c r="EZ249" s="53">
        <v>1936.607</v>
      </c>
      <c r="FA249" s="53">
        <v>1989.5160000000001</v>
      </c>
      <c r="FB249" s="53">
        <v>2045.085</v>
      </c>
      <c r="FC249" s="53">
        <v>2102.625</v>
      </c>
      <c r="FD249" s="53">
        <v>2161.6179999999999</v>
      </c>
      <c r="FE249" s="53">
        <v>2223.2330000000002</v>
      </c>
      <c r="FF249" s="53">
        <v>2288.056</v>
      </c>
      <c r="FG249" s="53">
        <v>2353.0810000000001</v>
      </c>
      <c r="FH249" s="53">
        <v>2416.549</v>
      </c>
      <c r="FI249" s="53">
        <v>2476.98</v>
      </c>
      <c r="FJ249" s="53">
        <v>2540.1179999999999</v>
      </c>
      <c r="FK249" s="53">
        <v>2609.7959999999998</v>
      </c>
      <c r="FL249" s="53">
        <v>2680.39</v>
      </c>
      <c r="FM249" s="53">
        <v>2753.462</v>
      </c>
      <c r="FN249" s="53">
        <v>2830.0059999999999</v>
      </c>
      <c r="FO249" s="53">
        <v>2908.5709999999999</v>
      </c>
      <c r="FP249" s="53">
        <v>2991.2170000000001</v>
      </c>
      <c r="FQ249" s="53">
        <v>3064.433</v>
      </c>
      <c r="FR249" s="53">
        <v>3139.9650000000001</v>
      </c>
      <c r="FS249" s="53">
        <v>3217.6219999999998</v>
      </c>
      <c r="FT249" s="53">
        <v>3297.4549999999999</v>
      </c>
      <c r="FU249" s="53">
        <v>3379.549</v>
      </c>
      <c r="FV249" s="53">
        <v>3464.0309999999999</v>
      </c>
      <c r="FW249" s="53">
        <v>3551.0360000000001</v>
      </c>
      <c r="FX249" s="53">
        <v>3640.681</v>
      </c>
      <c r="FY249" s="53">
        <v>3733.1030000000001</v>
      </c>
      <c r="FZ249" s="53">
        <v>3828.4589999999998</v>
      </c>
      <c r="GA249" s="53">
        <v>3926.9169999999999</v>
      </c>
      <c r="GB249" s="53">
        <v>4028.38</v>
      </c>
      <c r="GC249" s="53">
        <v>4132.7250000000004</v>
      </c>
      <c r="GD249" s="53">
        <v>4240.0469999999996</v>
      </c>
      <c r="GE249" s="53">
        <v>4350.0540000000001</v>
      </c>
      <c r="GF249" s="53">
        <v>4462.3680000000004</v>
      </c>
      <c r="GG249" s="53">
        <v>4576.9669999999996</v>
      </c>
      <c r="GH249" s="53">
        <v>4693.8710000000001</v>
      </c>
      <c r="GI249" s="53">
        <v>4813.0060000000003</v>
      </c>
      <c r="GJ249" s="53">
        <v>4934.0829999999996</v>
      </c>
      <c r="GK249" s="53">
        <v>5056.5259999999998</v>
      </c>
      <c r="GL249" s="53">
        <v>5179.9260000000004</v>
      </c>
      <c r="GM249" s="53">
        <v>5304.1629999999996</v>
      </c>
      <c r="GN249" s="53">
        <v>5429.0879999999997</v>
      </c>
      <c r="GO249" s="53">
        <v>5554.5119999999997</v>
      </c>
      <c r="GP249" s="53">
        <v>5680.2259999999997</v>
      </c>
      <c r="GQ249" s="53">
        <v>5806.0360000000001</v>
      </c>
      <c r="GR249" s="53">
        <v>5931.7690000000002</v>
      </c>
      <c r="GS249" s="53">
        <v>5941</v>
      </c>
      <c r="GT249" s="53"/>
      <c r="GU249" s="53">
        <v>8614.3780000000006</v>
      </c>
    </row>
    <row r="250" spans="1:203">
      <c r="A250" s="30" t="s">
        <v>118</v>
      </c>
      <c r="B250" s="30"/>
      <c r="C250" s="33"/>
      <c r="D250" s="33"/>
      <c r="E250" s="33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30"/>
      <c r="V250" s="30"/>
      <c r="W250" s="30"/>
      <c r="X250" s="30"/>
      <c r="Y250" s="30"/>
      <c r="Z250" s="30"/>
      <c r="AA250" s="30"/>
      <c r="AB250" s="30"/>
      <c r="AC250" s="30"/>
      <c r="AD250" s="30"/>
      <c r="AE250" s="30"/>
      <c r="AF250" s="30"/>
      <c r="AG250" s="30"/>
      <c r="AH250" s="30"/>
      <c r="AI250" s="30"/>
      <c r="AJ250" s="30"/>
      <c r="AK250" s="30"/>
      <c r="AL250" s="30"/>
      <c r="AM250" s="30"/>
      <c r="AN250" s="30"/>
      <c r="AO250" s="30"/>
      <c r="AP250" s="30"/>
      <c r="AQ250" s="30"/>
      <c r="AR250" s="30"/>
      <c r="AS250" s="30"/>
      <c r="AT250" s="30"/>
      <c r="AU250" s="30"/>
      <c r="AV250" s="30"/>
      <c r="AW250" s="30"/>
      <c r="AX250" s="30"/>
      <c r="AY250" s="30"/>
      <c r="AZ250" s="30"/>
      <c r="BA250" s="30"/>
      <c r="BB250" s="30"/>
      <c r="BC250" s="30"/>
      <c r="BD250" s="30"/>
      <c r="BE250" s="30"/>
      <c r="BF250" s="30"/>
      <c r="BG250" s="30"/>
      <c r="BH250" s="30"/>
      <c r="BI250" s="30"/>
      <c r="BJ250" s="30"/>
      <c r="BK250" s="30"/>
      <c r="BL250" s="30"/>
      <c r="BM250" s="30"/>
      <c r="BN250" s="30"/>
      <c r="BO250" s="30"/>
      <c r="BP250" s="30"/>
      <c r="BQ250" s="30"/>
      <c r="BR250" s="30"/>
      <c r="BS250" s="30"/>
      <c r="BT250" s="30"/>
      <c r="BU250" s="30"/>
      <c r="BV250" s="30"/>
      <c r="BW250" s="30"/>
      <c r="BX250" s="30"/>
      <c r="BY250" s="30"/>
      <c r="BZ250" s="30"/>
      <c r="CA250" s="30"/>
      <c r="CB250" s="30"/>
      <c r="CC250" s="30"/>
      <c r="CD250" s="30"/>
      <c r="CE250" s="30"/>
      <c r="CF250" s="30"/>
      <c r="CG250" s="30"/>
      <c r="CH250" s="30"/>
      <c r="CI250" s="30"/>
      <c r="CJ250" s="30"/>
      <c r="CK250" s="30"/>
      <c r="CL250" s="30"/>
      <c r="CM250" s="30"/>
      <c r="CN250" s="30"/>
      <c r="CO250" s="30"/>
      <c r="CP250" s="30"/>
      <c r="CQ250" s="30"/>
      <c r="CR250" s="30"/>
      <c r="CS250" s="30"/>
      <c r="CT250" s="30"/>
      <c r="CU250" s="30"/>
      <c r="CV250" s="30"/>
      <c r="CW250" s="30"/>
      <c r="CX250" s="30"/>
      <c r="CY250" s="30"/>
      <c r="CZ250" s="30"/>
      <c r="DA250" s="30"/>
      <c r="DB250" s="30"/>
      <c r="DC250" s="30"/>
      <c r="DD250" s="30"/>
      <c r="DE250" s="30"/>
      <c r="DF250" s="30"/>
      <c r="DG250" s="30"/>
      <c r="DH250" s="30"/>
      <c r="DI250" s="30"/>
      <c r="DJ250" s="30"/>
      <c r="DK250" s="30"/>
      <c r="DL250" s="30"/>
      <c r="DM250" s="30"/>
      <c r="DN250" s="30"/>
      <c r="DO250" s="30"/>
      <c r="DP250" s="30"/>
      <c r="DQ250" s="30"/>
      <c r="DR250" s="30"/>
      <c r="DS250" s="30"/>
      <c r="DT250" s="30"/>
      <c r="DU250" s="30"/>
      <c r="DV250" s="30"/>
      <c r="DW250" s="30"/>
      <c r="DX250" s="30"/>
      <c r="DY250" s="30"/>
      <c r="DZ250" s="30"/>
      <c r="EA250" s="30"/>
      <c r="EB250" s="30"/>
      <c r="EC250" s="30"/>
      <c r="ED250" s="30"/>
      <c r="EE250" s="30"/>
      <c r="EF250" s="30"/>
      <c r="EG250" s="30"/>
      <c r="EH250" s="30"/>
      <c r="EI250" s="30"/>
      <c r="EJ250" s="30"/>
      <c r="EK250" s="30"/>
      <c r="EL250" s="53">
        <v>19.100000000000001</v>
      </c>
      <c r="EM250" s="53">
        <v>19.5</v>
      </c>
      <c r="EN250" s="53">
        <v>19.3</v>
      </c>
      <c r="EO250" s="53">
        <v>19.2</v>
      </c>
      <c r="EP250" s="53">
        <v>19.5</v>
      </c>
      <c r="EQ250" s="53">
        <v>19.8</v>
      </c>
      <c r="ER250" s="53">
        <v>20.100000000000001</v>
      </c>
      <c r="ES250" s="53">
        <v>20.3</v>
      </c>
      <c r="ET250" s="53">
        <v>20.5</v>
      </c>
      <c r="EU250" s="53">
        <v>20.399999999999999</v>
      </c>
      <c r="EV250" s="53">
        <v>20</v>
      </c>
      <c r="EW250" s="53">
        <v>19.899999999999999</v>
      </c>
      <c r="EX250" s="53">
        <v>21</v>
      </c>
      <c r="EY250" s="53">
        <v>23.1</v>
      </c>
      <c r="EZ250" s="53">
        <v>23.2</v>
      </c>
      <c r="FA250" s="53">
        <v>24.6</v>
      </c>
      <c r="FB250" s="53">
        <v>26.7</v>
      </c>
      <c r="FC250" s="53">
        <v>25.1</v>
      </c>
      <c r="FD250" s="53">
        <v>28.1</v>
      </c>
      <c r="FE250" s="53">
        <v>30.4</v>
      </c>
      <c r="FF250" s="53">
        <v>27.266999999999999</v>
      </c>
      <c r="FG250" s="53">
        <v>27.731000000000002</v>
      </c>
      <c r="FH250" s="53">
        <v>28.202000000000002</v>
      </c>
      <c r="FI250" s="53">
        <v>28.611999999999998</v>
      </c>
      <c r="FJ250" s="53">
        <v>29.056999999999999</v>
      </c>
      <c r="FK250" s="53">
        <v>29.64</v>
      </c>
      <c r="FL250" s="53">
        <v>30.271999999999998</v>
      </c>
      <c r="FM250" s="53">
        <v>30.838999999999999</v>
      </c>
      <c r="FN250" s="53">
        <v>31.411000000000001</v>
      </c>
      <c r="FO250" s="53">
        <v>31.963999999999999</v>
      </c>
      <c r="FP250" s="53">
        <v>32.417999999999999</v>
      </c>
      <c r="FQ250" s="53">
        <v>33.594999999999999</v>
      </c>
      <c r="FR250" s="53">
        <v>34.706000000000003</v>
      </c>
      <c r="FS250" s="53">
        <v>35.838000000000001</v>
      </c>
      <c r="FT250" s="53">
        <v>37.091999999999999</v>
      </c>
      <c r="FU250" s="53">
        <v>38.633000000000003</v>
      </c>
      <c r="FV250" s="53">
        <v>40.164000000000001</v>
      </c>
      <c r="FW250" s="53">
        <v>41.875999999999998</v>
      </c>
      <c r="FX250" s="53">
        <v>43.622999999999998</v>
      </c>
      <c r="FY250" s="53">
        <v>45.384</v>
      </c>
      <c r="FZ250" s="53">
        <v>47.198999999999998</v>
      </c>
      <c r="GA250" s="53">
        <v>48.569000000000003</v>
      </c>
      <c r="GB250" s="53">
        <v>49.954000000000001</v>
      </c>
      <c r="GC250" s="53">
        <v>51.381999999999998</v>
      </c>
      <c r="GD250" s="53">
        <v>52.732999999999997</v>
      </c>
      <c r="GE250" s="53">
        <v>53.905999999999999</v>
      </c>
      <c r="GF250" s="53">
        <v>54.959000000000003</v>
      </c>
      <c r="GG250" s="53">
        <v>55.966999999999999</v>
      </c>
      <c r="GH250" s="53">
        <v>56.93</v>
      </c>
      <c r="GI250" s="53">
        <v>57.847000000000001</v>
      </c>
      <c r="GJ250" s="53">
        <v>57.771000000000001</v>
      </c>
      <c r="GK250" s="53">
        <v>58.741</v>
      </c>
      <c r="GL250" s="53">
        <v>59.634999999999998</v>
      </c>
      <c r="GM250" s="53">
        <v>60.5</v>
      </c>
      <c r="GN250" s="53">
        <v>61.462000000000003</v>
      </c>
      <c r="GO250" s="53">
        <v>62.399000000000001</v>
      </c>
      <c r="GP250" s="53">
        <v>63.216999999999999</v>
      </c>
      <c r="GQ250" s="53">
        <v>64.025000000000006</v>
      </c>
      <c r="GR250" s="53">
        <v>64.826999999999998</v>
      </c>
      <c r="GS250" s="53">
        <v>66</v>
      </c>
      <c r="GT250" s="53"/>
      <c r="GU250" s="53">
        <v>83.664000000000001</v>
      </c>
    </row>
    <row r="251" spans="1:203">
      <c r="A251" s="30" t="s">
        <v>119</v>
      </c>
      <c r="B251" s="30"/>
      <c r="C251" s="33"/>
      <c r="D251" s="33"/>
      <c r="E251" s="33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30"/>
      <c r="W251" s="30"/>
      <c r="X251" s="30"/>
      <c r="Y251" s="30"/>
      <c r="Z251" s="30"/>
      <c r="AA251" s="30"/>
      <c r="AB251" s="30"/>
      <c r="AC251" s="30"/>
      <c r="AD251" s="30"/>
      <c r="AE251" s="30"/>
      <c r="AF251" s="30"/>
      <c r="AG251" s="30"/>
      <c r="AH251" s="30"/>
      <c r="AI251" s="30"/>
      <c r="AJ251" s="30"/>
      <c r="AK251" s="30"/>
      <c r="AL251" s="30"/>
      <c r="AM251" s="30"/>
      <c r="AN251" s="30"/>
      <c r="AO251" s="30"/>
      <c r="AP251" s="30"/>
      <c r="AQ251" s="30"/>
      <c r="AR251" s="30"/>
      <c r="AS251" s="30"/>
      <c r="AT251" s="30"/>
      <c r="AU251" s="30"/>
      <c r="AV251" s="30"/>
      <c r="AW251" s="30"/>
      <c r="AX251" s="30"/>
      <c r="AY251" s="30"/>
      <c r="AZ251" s="30"/>
      <c r="BA251" s="30"/>
      <c r="BB251" s="30"/>
      <c r="BC251" s="30"/>
      <c r="BD251" s="30"/>
      <c r="BE251" s="30"/>
      <c r="BF251" s="30"/>
      <c r="BG251" s="30"/>
      <c r="BH251" s="30"/>
      <c r="BI251" s="30"/>
      <c r="BJ251" s="30"/>
      <c r="BK251" s="30"/>
      <c r="BL251" s="30"/>
      <c r="BM251" s="30"/>
      <c r="BN251" s="30"/>
      <c r="BO251" s="30"/>
      <c r="BP251" s="30"/>
      <c r="BQ251" s="30"/>
      <c r="BR251" s="30"/>
      <c r="BS251" s="30"/>
      <c r="BT251" s="30"/>
      <c r="BU251" s="30"/>
      <c r="BV251" s="30"/>
      <c r="BW251" s="30"/>
      <c r="BX251" s="30"/>
      <c r="BY251" s="30"/>
      <c r="BZ251" s="30"/>
      <c r="CA251" s="30"/>
      <c r="CB251" s="30"/>
      <c r="CC251" s="30"/>
      <c r="CD251" s="30"/>
      <c r="CE251" s="30"/>
      <c r="CF251" s="30"/>
      <c r="CG251" s="30"/>
      <c r="CH251" s="30"/>
      <c r="CI251" s="30"/>
      <c r="CJ251" s="30"/>
      <c r="CK251" s="30"/>
      <c r="CL251" s="30"/>
      <c r="CM251" s="30"/>
      <c r="CN251" s="30"/>
      <c r="CO251" s="30"/>
      <c r="CP251" s="30"/>
      <c r="CQ251" s="30"/>
      <c r="CR251" s="30"/>
      <c r="CS251" s="30"/>
      <c r="CT251" s="30"/>
      <c r="CU251" s="30"/>
      <c r="CV251" s="30"/>
      <c r="CW251" s="30"/>
      <c r="CX251" s="30"/>
      <c r="CY251" s="30"/>
      <c r="CZ251" s="30"/>
      <c r="DA251" s="30"/>
      <c r="DB251" s="30"/>
      <c r="DC251" s="30"/>
      <c r="DD251" s="30"/>
      <c r="DE251" s="30"/>
      <c r="DF251" s="30"/>
      <c r="DG251" s="30"/>
      <c r="DH251" s="30"/>
      <c r="DI251" s="30"/>
      <c r="DJ251" s="30"/>
      <c r="DK251" s="30"/>
      <c r="DL251" s="30"/>
      <c r="DM251" s="30"/>
      <c r="DN251" s="30"/>
      <c r="DO251" s="30"/>
      <c r="DP251" s="30"/>
      <c r="DQ251" s="30"/>
      <c r="DR251" s="30"/>
      <c r="DS251" s="30"/>
      <c r="DT251" s="30"/>
      <c r="DU251" s="30"/>
      <c r="DV251" s="30"/>
      <c r="DW251" s="30"/>
      <c r="DX251" s="30"/>
      <c r="DY251" s="30"/>
      <c r="DZ251" s="30"/>
      <c r="EA251" s="30"/>
      <c r="EB251" s="30"/>
      <c r="EC251" s="30"/>
      <c r="ED251" s="30"/>
      <c r="EE251" s="30"/>
      <c r="EF251" s="30"/>
      <c r="EG251" s="30"/>
      <c r="EH251" s="30"/>
      <c r="EI251" s="30"/>
      <c r="EJ251" s="30"/>
      <c r="EK251" s="30"/>
      <c r="EL251" s="53">
        <v>62.1</v>
      </c>
      <c r="EM251" s="53">
        <v>63</v>
      </c>
      <c r="EN251" s="53">
        <v>64.5</v>
      </c>
      <c r="EO251" s="53">
        <v>66.8</v>
      </c>
      <c r="EP251" s="53">
        <v>69.2</v>
      </c>
      <c r="EQ251" s="53">
        <v>71.900000000000006</v>
      </c>
      <c r="ER251" s="53">
        <v>75.2</v>
      </c>
      <c r="ES251" s="53">
        <v>76.599999999999994</v>
      </c>
      <c r="ET251" s="53">
        <v>78.099999999999994</v>
      </c>
      <c r="EU251" s="53">
        <v>79.599999999999994</v>
      </c>
      <c r="EV251" s="53">
        <v>81.099999999999994</v>
      </c>
      <c r="EW251" s="53">
        <v>82.6</v>
      </c>
      <c r="EX251" s="53">
        <v>83.471000000000004</v>
      </c>
      <c r="EY251" s="53">
        <v>87.046000000000006</v>
      </c>
      <c r="EZ251" s="53">
        <v>90.793000000000006</v>
      </c>
      <c r="FA251" s="53">
        <v>94.716999999999999</v>
      </c>
      <c r="FB251" s="53">
        <v>98.561999999999998</v>
      </c>
      <c r="FC251" s="53">
        <v>102.756</v>
      </c>
      <c r="FD251" s="53">
        <v>107.309</v>
      </c>
      <c r="FE251" s="53">
        <v>108.7</v>
      </c>
      <c r="FF251" s="53">
        <v>114</v>
      </c>
      <c r="FG251" s="53">
        <v>121.1</v>
      </c>
      <c r="FH251" s="53">
        <v>124</v>
      </c>
      <c r="FI251" s="53">
        <v>127</v>
      </c>
      <c r="FJ251" s="53">
        <v>130.1</v>
      </c>
      <c r="FK251" s="53">
        <v>133.1</v>
      </c>
      <c r="FL251" s="53">
        <v>136.30000000000001</v>
      </c>
      <c r="FM251" s="53">
        <v>138.15600000000001</v>
      </c>
      <c r="FN251" s="53">
        <v>142.083</v>
      </c>
      <c r="FO251" s="53">
        <v>146.46299999999999</v>
      </c>
      <c r="FP251" s="53">
        <v>150.89599999999999</v>
      </c>
      <c r="FQ251" s="53">
        <v>155.68600000000001</v>
      </c>
      <c r="FR251" s="53">
        <v>160.416</v>
      </c>
      <c r="FS251" s="53">
        <v>165.31899999999999</v>
      </c>
      <c r="FT251" s="53">
        <v>170.27600000000001</v>
      </c>
      <c r="FU251" s="53">
        <v>175.41300000000001</v>
      </c>
      <c r="FV251" s="53">
        <v>180.64099999999999</v>
      </c>
      <c r="FW251" s="53">
        <v>185.83500000000001</v>
      </c>
      <c r="FX251" s="53">
        <v>191.16900000000001</v>
      </c>
      <c r="FY251" s="53">
        <v>196.53800000000001</v>
      </c>
      <c r="FZ251" s="53">
        <v>201.822</v>
      </c>
      <c r="GA251" s="53">
        <v>207.08199999999999</v>
      </c>
      <c r="GB251" s="53">
        <v>212.17</v>
      </c>
      <c r="GC251" s="53">
        <v>217.18700000000001</v>
      </c>
      <c r="GD251" s="53">
        <v>222.07300000000001</v>
      </c>
      <c r="GE251" s="53">
        <v>226.761</v>
      </c>
      <c r="GF251" s="53">
        <v>231.3</v>
      </c>
      <c r="GG251" s="53">
        <v>235.77</v>
      </c>
      <c r="GH251" s="53">
        <v>240.244</v>
      </c>
      <c r="GI251" s="53">
        <v>244.715</v>
      </c>
      <c r="GJ251" s="53">
        <v>249.17699999999999</v>
      </c>
      <c r="GK251" s="53">
        <v>253.608</v>
      </c>
      <c r="GL251" s="53">
        <v>257.98399999999998</v>
      </c>
      <c r="GM251" s="53">
        <v>262.3</v>
      </c>
      <c r="GN251" s="53">
        <v>266.55099999999999</v>
      </c>
      <c r="GO251" s="53">
        <v>270.73500000000001</v>
      </c>
      <c r="GP251" s="53">
        <v>274.86700000000002</v>
      </c>
      <c r="GQ251" s="53">
        <v>278.96300000000002</v>
      </c>
      <c r="GR251" s="53">
        <v>283.01900000000001</v>
      </c>
      <c r="GS251" s="53">
        <v>287</v>
      </c>
      <c r="GT251" s="53"/>
      <c r="GU251" s="53">
        <v>358.88400000000001</v>
      </c>
    </row>
    <row r="252" spans="1:203">
      <c r="A252" s="30" t="s">
        <v>120</v>
      </c>
      <c r="B252" s="30"/>
      <c r="C252" s="33"/>
      <c r="D252" s="33"/>
      <c r="E252" s="33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30"/>
      <c r="W252" s="30"/>
      <c r="X252" s="30"/>
      <c r="Y252" s="30"/>
      <c r="Z252" s="30"/>
      <c r="AA252" s="30"/>
      <c r="AB252" s="30"/>
      <c r="AC252" s="30"/>
      <c r="AD252" s="30"/>
      <c r="AE252" s="30"/>
      <c r="AF252" s="30"/>
      <c r="AG252" s="30"/>
      <c r="AH252" s="30"/>
      <c r="AI252" s="30"/>
      <c r="AJ252" s="30"/>
      <c r="AK252" s="30"/>
      <c r="AL252" s="30"/>
      <c r="AM252" s="30"/>
      <c r="AN252" s="30"/>
      <c r="AO252" s="30"/>
      <c r="AP252" s="30"/>
      <c r="AQ252" s="30"/>
      <c r="AR252" s="30"/>
      <c r="AS252" s="30"/>
      <c r="AT252" s="30"/>
      <c r="AU252" s="30"/>
      <c r="AV252" s="30"/>
      <c r="AW252" s="30"/>
      <c r="AX252" s="30"/>
      <c r="AY252" s="30"/>
      <c r="AZ252" s="30"/>
      <c r="BA252" s="30"/>
      <c r="BB252" s="30"/>
      <c r="BC252" s="30"/>
      <c r="BD252" s="30"/>
      <c r="BE252" s="30"/>
      <c r="BF252" s="30"/>
      <c r="BG252" s="30"/>
      <c r="BH252" s="30"/>
      <c r="BI252" s="30"/>
      <c r="BJ252" s="30"/>
      <c r="BK252" s="30"/>
      <c r="BL252" s="30"/>
      <c r="BM252" s="30"/>
      <c r="BN252" s="30"/>
      <c r="BO252" s="30"/>
      <c r="BP252" s="30"/>
      <c r="BQ252" s="30"/>
      <c r="BR252" s="30"/>
      <c r="BS252" s="30"/>
      <c r="BT252" s="30"/>
      <c r="BU252" s="30"/>
      <c r="BV252" s="30"/>
      <c r="BW252" s="30"/>
      <c r="BX252" s="30"/>
      <c r="BY252" s="30"/>
      <c r="BZ252" s="30"/>
      <c r="CA252" s="30"/>
      <c r="CB252" s="30"/>
      <c r="CC252" s="30"/>
      <c r="CD252" s="30"/>
      <c r="CE252" s="30"/>
      <c r="CF252" s="30"/>
      <c r="CG252" s="30"/>
      <c r="CH252" s="30"/>
      <c r="CI252" s="30"/>
      <c r="CJ252" s="30"/>
      <c r="CK252" s="30"/>
      <c r="CL252" s="30"/>
      <c r="CM252" s="30"/>
      <c r="CN252" s="30"/>
      <c r="CO252" s="30"/>
      <c r="CP252" s="30"/>
      <c r="CQ252" s="30"/>
      <c r="CR252" s="30"/>
      <c r="CS252" s="30"/>
      <c r="CT252" s="30"/>
      <c r="CU252" s="30"/>
      <c r="CV252" s="30"/>
      <c r="CW252" s="30"/>
      <c r="CX252" s="30"/>
      <c r="CY252" s="30"/>
      <c r="CZ252" s="30"/>
      <c r="DA252" s="30"/>
      <c r="DB252" s="30"/>
      <c r="DC252" s="30"/>
      <c r="DD252" s="30"/>
      <c r="DE252" s="30"/>
      <c r="DF252" s="30"/>
      <c r="DG252" s="30"/>
      <c r="DH252" s="30"/>
      <c r="DI252" s="30"/>
      <c r="DJ252" s="30"/>
      <c r="DK252" s="30"/>
      <c r="DL252" s="30"/>
      <c r="DM252" s="30"/>
      <c r="DN252" s="30"/>
      <c r="DO252" s="30"/>
      <c r="DP252" s="30"/>
      <c r="DQ252" s="30"/>
      <c r="DR252" s="30"/>
      <c r="DS252" s="30"/>
      <c r="DT252" s="30"/>
      <c r="DU252" s="30"/>
      <c r="DV252" s="30"/>
      <c r="DW252" s="30"/>
      <c r="DX252" s="30"/>
      <c r="DY252" s="30"/>
      <c r="DZ252" s="30"/>
      <c r="EA252" s="30"/>
      <c r="EB252" s="30"/>
      <c r="EC252" s="30"/>
      <c r="ED252" s="30"/>
      <c r="EE252" s="30"/>
      <c r="EF252" s="30"/>
      <c r="EG252" s="30"/>
      <c r="EH252" s="30"/>
      <c r="EI252" s="30"/>
      <c r="EJ252" s="30"/>
      <c r="EK252" s="30"/>
      <c r="EL252" s="53">
        <v>59.9</v>
      </c>
      <c r="EM252" s="53">
        <v>63.4</v>
      </c>
      <c r="EN252" s="53">
        <v>63.6</v>
      </c>
      <c r="EO252" s="53">
        <v>68.7</v>
      </c>
      <c r="EP252" s="53">
        <v>67.099999999999994</v>
      </c>
      <c r="EQ252" s="53">
        <v>68.7</v>
      </c>
      <c r="ER252" s="53">
        <v>69.2</v>
      </c>
      <c r="ES252" s="53">
        <v>66.5</v>
      </c>
      <c r="ET252" s="53">
        <v>66.7</v>
      </c>
      <c r="EU252" s="53">
        <v>67.8</v>
      </c>
      <c r="EV252" s="53">
        <v>66.900000000000006</v>
      </c>
      <c r="EW252" s="53">
        <v>66.400000000000006</v>
      </c>
      <c r="EX252" s="53">
        <v>69.099999999999994</v>
      </c>
      <c r="EY252" s="53">
        <v>72</v>
      </c>
      <c r="EZ252" s="53">
        <v>72.5</v>
      </c>
      <c r="FA252" s="53">
        <v>74.099999999999994</v>
      </c>
      <c r="FB252" s="53">
        <v>79.2</v>
      </c>
      <c r="FC252" s="53">
        <v>81.400000000000006</v>
      </c>
      <c r="FD252" s="53">
        <v>83.8</v>
      </c>
      <c r="FE252" s="53">
        <v>83.7</v>
      </c>
      <c r="FF252" s="53">
        <v>86.47</v>
      </c>
      <c r="FG252" s="53">
        <v>92.287000000000006</v>
      </c>
      <c r="FH252" s="53">
        <v>96.754999999999995</v>
      </c>
      <c r="FI252" s="53">
        <v>105.55</v>
      </c>
      <c r="FJ252" s="53">
        <v>101.30200000000001</v>
      </c>
      <c r="FK252" s="53">
        <v>102.11</v>
      </c>
      <c r="FL252" s="53">
        <v>102.47799999999999</v>
      </c>
      <c r="FM252" s="53">
        <v>101.167</v>
      </c>
      <c r="FN252" s="53">
        <v>101.96</v>
      </c>
      <c r="FO252" s="53">
        <v>103.941</v>
      </c>
      <c r="FP252" s="53">
        <v>106.869</v>
      </c>
      <c r="FQ252" s="53">
        <v>109.166</v>
      </c>
      <c r="FR252" s="53">
        <v>109.27500000000001</v>
      </c>
      <c r="FS252" s="53">
        <v>114.08</v>
      </c>
      <c r="FT252" s="53">
        <v>117.29600000000001</v>
      </c>
      <c r="FU252" s="53">
        <v>120.61499999999999</v>
      </c>
      <c r="FV252" s="53">
        <v>122.88</v>
      </c>
      <c r="FW252" s="53">
        <v>125.724</v>
      </c>
      <c r="FX252" s="53">
        <v>127.545</v>
      </c>
      <c r="FY252" s="53">
        <v>130.947</v>
      </c>
      <c r="FZ252" s="53">
        <v>134.125</v>
      </c>
      <c r="GA252" s="53">
        <v>138.15899999999999</v>
      </c>
      <c r="GB252" s="53">
        <v>142.32599999999999</v>
      </c>
      <c r="GC252" s="53">
        <v>143.82499999999999</v>
      </c>
      <c r="GD252" s="53">
        <v>143.15700000000001</v>
      </c>
      <c r="GE252" s="53">
        <v>144.19</v>
      </c>
      <c r="GF252" s="53">
        <v>145.32400000000001</v>
      </c>
      <c r="GG252" s="53">
        <v>146.79900000000001</v>
      </c>
      <c r="GH252" s="53">
        <v>149.72399999999999</v>
      </c>
      <c r="GI252" s="53">
        <v>152.59</v>
      </c>
      <c r="GJ252" s="53">
        <v>155.32400000000001</v>
      </c>
      <c r="GK252" s="53">
        <v>158.33000000000001</v>
      </c>
      <c r="GL252" s="53">
        <v>161.05699999999999</v>
      </c>
      <c r="GM252" s="53">
        <v>163.60499999999999</v>
      </c>
      <c r="GN252" s="53">
        <v>166.124</v>
      </c>
      <c r="GO252" s="53">
        <v>168.614</v>
      </c>
      <c r="GP252" s="53">
        <v>171.08600000000001</v>
      </c>
      <c r="GQ252" s="53">
        <v>173.54400000000001</v>
      </c>
      <c r="GR252" s="53">
        <v>175.99100000000001</v>
      </c>
      <c r="GS252" s="53">
        <v>178</v>
      </c>
      <c r="GT252" s="53"/>
      <c r="GU252" s="53">
        <v>223.01300000000001</v>
      </c>
    </row>
    <row r="253" spans="1:203">
      <c r="A253" s="30" t="s">
        <v>121</v>
      </c>
      <c r="B253" s="30"/>
      <c r="C253" s="33"/>
      <c r="D253" s="33"/>
      <c r="E253" s="33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30"/>
      <c r="V253" s="30"/>
      <c r="W253" s="30"/>
      <c r="X253" s="30"/>
      <c r="Y253" s="30"/>
      <c r="Z253" s="30"/>
      <c r="AA253" s="30"/>
      <c r="AB253" s="30"/>
      <c r="AC253" s="30"/>
      <c r="AD253" s="30"/>
      <c r="AE253" s="30"/>
      <c r="AF253" s="30"/>
      <c r="AG253" s="30"/>
      <c r="AH253" s="30"/>
      <c r="AI253" s="30"/>
      <c r="AJ253" s="30"/>
      <c r="AK253" s="30"/>
      <c r="AL253" s="30"/>
      <c r="AM253" s="30"/>
      <c r="AN253" s="30"/>
      <c r="AO253" s="30"/>
      <c r="AP253" s="30"/>
      <c r="AQ253" s="30"/>
      <c r="AR253" s="30"/>
      <c r="AS253" s="30"/>
      <c r="AT253" s="30"/>
      <c r="AU253" s="30"/>
      <c r="AV253" s="30"/>
      <c r="AW253" s="30"/>
      <c r="AX253" s="30"/>
      <c r="AY253" s="30"/>
      <c r="AZ253" s="30"/>
      <c r="BA253" s="30"/>
      <c r="BB253" s="30"/>
      <c r="BC253" s="30"/>
      <c r="BD253" s="30"/>
      <c r="BE253" s="30"/>
      <c r="BF253" s="30"/>
      <c r="BG253" s="30"/>
      <c r="BH253" s="30"/>
      <c r="BI253" s="30"/>
      <c r="BJ253" s="30"/>
      <c r="BK253" s="30"/>
      <c r="BL253" s="30"/>
      <c r="BM253" s="30"/>
      <c r="BN253" s="30"/>
      <c r="BO253" s="30"/>
      <c r="BP253" s="30"/>
      <c r="BQ253" s="30"/>
      <c r="BR253" s="30"/>
      <c r="BS253" s="30"/>
      <c r="BT253" s="30"/>
      <c r="BU253" s="30"/>
      <c r="BV253" s="30"/>
      <c r="BW253" s="30"/>
      <c r="BX253" s="30"/>
      <c r="BY253" s="30"/>
      <c r="BZ253" s="30"/>
      <c r="CA253" s="30"/>
      <c r="CB253" s="30"/>
      <c r="CC253" s="30"/>
      <c r="CD253" s="30"/>
      <c r="CE253" s="30"/>
      <c r="CF253" s="30"/>
      <c r="CG253" s="30"/>
      <c r="CH253" s="30"/>
      <c r="CI253" s="30"/>
      <c r="CJ253" s="30"/>
      <c r="CK253" s="30"/>
      <c r="CL253" s="30"/>
      <c r="CM253" s="30"/>
      <c r="CN253" s="30"/>
      <c r="CO253" s="30"/>
      <c r="CP253" s="30"/>
      <c r="CQ253" s="30"/>
      <c r="CR253" s="30"/>
      <c r="CS253" s="30"/>
      <c r="CT253" s="30"/>
      <c r="CU253" s="30"/>
      <c r="CV253" s="30"/>
      <c r="CW253" s="30"/>
      <c r="CX253" s="30"/>
      <c r="CY253" s="30"/>
      <c r="CZ253" s="30"/>
      <c r="DA253" s="30"/>
      <c r="DB253" s="30"/>
      <c r="DC253" s="30"/>
      <c r="DD253" s="30"/>
      <c r="DE253" s="30"/>
      <c r="DF253" s="30"/>
      <c r="DG253" s="30"/>
      <c r="DH253" s="30"/>
      <c r="DI253" s="30"/>
      <c r="DJ253" s="30"/>
      <c r="DK253" s="30"/>
      <c r="DL253" s="30"/>
      <c r="DM253" s="30"/>
      <c r="DN253" s="30"/>
      <c r="DO253" s="30"/>
      <c r="DP253" s="30"/>
      <c r="DQ253" s="30"/>
      <c r="DR253" s="30"/>
      <c r="DS253" s="30"/>
      <c r="DT253" s="30"/>
      <c r="DU253" s="30"/>
      <c r="DV253" s="30"/>
      <c r="DW253" s="30"/>
      <c r="DX253" s="30"/>
      <c r="DY253" s="30"/>
      <c r="DZ253" s="30"/>
      <c r="EA253" s="30"/>
      <c r="EB253" s="30"/>
      <c r="EC253" s="30"/>
      <c r="ED253" s="30"/>
      <c r="EE253" s="30"/>
      <c r="EF253" s="30"/>
      <c r="EG253" s="30"/>
      <c r="EH253" s="30"/>
      <c r="EI253" s="30"/>
      <c r="EJ253" s="30"/>
      <c r="EK253" s="30"/>
      <c r="EL253" s="53">
        <v>33.448</v>
      </c>
      <c r="EM253" s="53">
        <v>34.113999999999997</v>
      </c>
      <c r="EN253" s="53">
        <v>34.792000000000002</v>
      </c>
      <c r="EO253" s="53">
        <v>35.484999999999999</v>
      </c>
      <c r="EP253" s="53">
        <v>36.191000000000003</v>
      </c>
      <c r="EQ253" s="53">
        <v>36.911000000000001</v>
      </c>
      <c r="ER253" s="53">
        <v>37.645000000000003</v>
      </c>
      <c r="ES253" s="53">
        <v>38.393999999999998</v>
      </c>
      <c r="ET253" s="53">
        <v>39.158000000000001</v>
      </c>
      <c r="EU253" s="53">
        <v>39.938000000000002</v>
      </c>
      <c r="EV253" s="53">
        <v>40.731999999999999</v>
      </c>
      <c r="EW253" s="53">
        <v>41.542999999999999</v>
      </c>
      <c r="EX253" s="53">
        <v>42.369</v>
      </c>
      <c r="EY253" s="53">
        <v>43.198</v>
      </c>
      <c r="EZ253" s="53">
        <v>43.972999999999999</v>
      </c>
      <c r="FA253" s="53">
        <v>44.762</v>
      </c>
      <c r="FB253" s="53">
        <v>45.564</v>
      </c>
      <c r="FC253" s="53">
        <v>46.381999999999998</v>
      </c>
      <c r="FD253" s="53">
        <v>47.213000000000001</v>
      </c>
      <c r="FE253" s="53">
        <v>48.052</v>
      </c>
      <c r="FF253" s="53">
        <v>48.899000000000001</v>
      </c>
      <c r="FG253" s="53">
        <v>49.76</v>
      </c>
      <c r="FH253" s="53">
        <v>50.637</v>
      </c>
      <c r="FI253" s="53">
        <v>51.53</v>
      </c>
      <c r="FJ253" s="53">
        <v>52.39</v>
      </c>
      <c r="FK253" s="53">
        <v>53.225999999999999</v>
      </c>
      <c r="FL253" s="53">
        <v>54.075000000000003</v>
      </c>
      <c r="FM253" s="53">
        <v>54.938000000000002</v>
      </c>
      <c r="FN253" s="53">
        <v>55.713000000000001</v>
      </c>
      <c r="FO253" s="53">
        <v>56.625</v>
      </c>
      <c r="FP253" s="53">
        <v>57.536000000000001</v>
      </c>
      <c r="FQ253" s="53">
        <v>58.445</v>
      </c>
      <c r="FR253" s="53">
        <v>59.350999999999999</v>
      </c>
      <c r="FS253" s="53">
        <v>60.253</v>
      </c>
      <c r="FT253" s="53">
        <v>61.146999999999998</v>
      </c>
      <c r="FU253" s="53">
        <v>62.033999999999999</v>
      </c>
      <c r="FV253" s="53">
        <v>63.771000000000001</v>
      </c>
      <c r="FW253" s="53">
        <v>65.584000000000003</v>
      </c>
      <c r="FX253" s="53">
        <v>67.466999999999999</v>
      </c>
      <c r="FY253" s="53">
        <v>69.399000000000001</v>
      </c>
      <c r="FZ253" s="53">
        <v>71.353999999999999</v>
      </c>
      <c r="GA253" s="53">
        <v>73.335999999999999</v>
      </c>
      <c r="GB253" s="53">
        <v>75.344999999999999</v>
      </c>
      <c r="GC253" s="53">
        <v>77.375</v>
      </c>
      <c r="GD253" s="53">
        <v>79.421999999999997</v>
      </c>
      <c r="GE253" s="53">
        <v>81.484999999999999</v>
      </c>
      <c r="GF253" s="53">
        <v>83.563000000000002</v>
      </c>
      <c r="GG253" s="53">
        <v>85.656000000000006</v>
      </c>
      <c r="GH253" s="53">
        <v>87.763000000000005</v>
      </c>
      <c r="GI253" s="53">
        <v>89.887</v>
      </c>
      <c r="GJ253" s="53">
        <v>92.033000000000001</v>
      </c>
      <c r="GK253" s="53">
        <v>94.203000000000003</v>
      </c>
      <c r="GL253" s="53">
        <v>96.396000000000001</v>
      </c>
      <c r="GM253" s="53">
        <v>98.617999999999995</v>
      </c>
      <c r="GN253" s="53">
        <v>100.875</v>
      </c>
      <c r="GO253" s="53">
        <v>103.176</v>
      </c>
      <c r="GP253" s="53">
        <v>105.523</v>
      </c>
      <c r="GQ253" s="53">
        <v>107.91500000000001</v>
      </c>
      <c r="GR253" s="53">
        <v>110.35599999999999</v>
      </c>
      <c r="GS253" s="53">
        <v>98</v>
      </c>
      <c r="GT253" s="53"/>
      <c r="GU253" s="53">
        <v>173.59800000000001</v>
      </c>
    </row>
    <row r="254" spans="1:203">
      <c r="A254" s="30" t="s">
        <v>122</v>
      </c>
      <c r="B254" s="30"/>
      <c r="C254" s="33"/>
      <c r="D254" s="33"/>
      <c r="E254" s="33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30"/>
      <c r="W254" s="30"/>
      <c r="X254" s="30"/>
      <c r="Y254" s="30"/>
      <c r="Z254" s="30"/>
      <c r="AA254" s="30"/>
      <c r="AB254" s="30"/>
      <c r="AC254" s="30"/>
      <c r="AD254" s="30"/>
      <c r="AE254" s="30"/>
      <c r="AF254" s="30"/>
      <c r="AG254" s="30"/>
      <c r="AH254" s="30"/>
      <c r="AI254" s="30"/>
      <c r="AJ254" s="30"/>
      <c r="AK254" s="30"/>
      <c r="AL254" s="30"/>
      <c r="AM254" s="30"/>
      <c r="AN254" s="30"/>
      <c r="AO254" s="30"/>
      <c r="AP254" s="30"/>
      <c r="AQ254" s="30"/>
      <c r="AR254" s="30"/>
      <c r="AS254" s="30"/>
      <c r="AT254" s="30"/>
      <c r="AU254" s="30"/>
      <c r="AV254" s="30"/>
      <c r="AW254" s="30"/>
      <c r="AX254" s="30"/>
      <c r="AY254" s="30"/>
      <c r="AZ254" s="30"/>
      <c r="BA254" s="30"/>
      <c r="BB254" s="30"/>
      <c r="BC254" s="30"/>
      <c r="BD254" s="30"/>
      <c r="BE254" s="30"/>
      <c r="BF254" s="30"/>
      <c r="BG254" s="30"/>
      <c r="BH254" s="30"/>
      <c r="BI254" s="30"/>
      <c r="BJ254" s="30"/>
      <c r="BK254" s="30"/>
      <c r="BL254" s="30"/>
      <c r="BM254" s="30"/>
      <c r="BN254" s="30"/>
      <c r="BO254" s="30"/>
      <c r="BP254" s="30"/>
      <c r="BQ254" s="30"/>
      <c r="BR254" s="30"/>
      <c r="BS254" s="30"/>
      <c r="BT254" s="30"/>
      <c r="BU254" s="30"/>
      <c r="BV254" s="30"/>
      <c r="BW254" s="30"/>
      <c r="BX254" s="30"/>
      <c r="BY254" s="30"/>
      <c r="BZ254" s="30"/>
      <c r="CA254" s="30"/>
      <c r="CB254" s="30"/>
      <c r="CC254" s="30"/>
      <c r="CD254" s="30"/>
      <c r="CE254" s="30"/>
      <c r="CF254" s="30"/>
      <c r="CG254" s="30"/>
      <c r="CH254" s="30"/>
      <c r="CI254" s="30"/>
      <c r="CJ254" s="30"/>
      <c r="CK254" s="30"/>
      <c r="CL254" s="30"/>
      <c r="CM254" s="30"/>
      <c r="CN254" s="30"/>
      <c r="CO254" s="30"/>
      <c r="CP254" s="30"/>
      <c r="CQ254" s="30"/>
      <c r="CR254" s="30"/>
      <c r="CS254" s="30"/>
      <c r="CT254" s="30"/>
      <c r="CU254" s="30"/>
      <c r="CV254" s="30"/>
      <c r="CW254" s="30"/>
      <c r="CX254" s="30"/>
      <c r="CY254" s="30"/>
      <c r="CZ254" s="30"/>
      <c r="DA254" s="30"/>
      <c r="DB254" s="30"/>
      <c r="DC254" s="30"/>
      <c r="DD254" s="30"/>
      <c r="DE254" s="30"/>
      <c r="DF254" s="30"/>
      <c r="DG254" s="30"/>
      <c r="DH254" s="30"/>
      <c r="DI254" s="30"/>
      <c r="DJ254" s="30"/>
      <c r="DK254" s="30"/>
      <c r="DL254" s="30"/>
      <c r="DM254" s="30"/>
      <c r="DN254" s="30"/>
      <c r="DO254" s="30"/>
      <c r="DP254" s="30"/>
      <c r="DQ254" s="30"/>
      <c r="DR254" s="30"/>
      <c r="DS254" s="30"/>
      <c r="DT254" s="30"/>
      <c r="DU254" s="30"/>
      <c r="DV254" s="30"/>
      <c r="DW254" s="30"/>
      <c r="DX254" s="30"/>
      <c r="DY254" s="30"/>
      <c r="DZ254" s="30"/>
      <c r="EA254" s="30"/>
      <c r="EB254" s="30"/>
      <c r="EC254" s="30"/>
      <c r="ED254" s="30"/>
      <c r="EE254" s="30"/>
      <c r="EF254" s="30"/>
      <c r="EG254" s="30"/>
      <c r="EH254" s="30"/>
      <c r="EI254" s="30"/>
      <c r="EJ254" s="30"/>
      <c r="EK254" s="30"/>
      <c r="EL254" s="53">
        <v>10.904</v>
      </c>
      <c r="EM254" s="53">
        <v>11.266</v>
      </c>
      <c r="EN254" s="53">
        <v>11.64</v>
      </c>
      <c r="EO254" s="53">
        <v>12.026999999999999</v>
      </c>
      <c r="EP254" s="53">
        <v>12.427</v>
      </c>
      <c r="EQ254" s="53">
        <v>12.84</v>
      </c>
      <c r="ER254" s="53">
        <v>13.266999999999999</v>
      </c>
      <c r="ES254" s="53">
        <v>13.707000000000001</v>
      </c>
      <c r="ET254" s="53">
        <v>14.163</v>
      </c>
      <c r="EU254" s="53">
        <v>14.634</v>
      </c>
      <c r="EV254" s="53">
        <v>15.12</v>
      </c>
      <c r="EW254" s="53">
        <v>15.622</v>
      </c>
      <c r="EX254" s="53">
        <v>16.141999999999999</v>
      </c>
      <c r="EY254" s="53">
        <v>16.678000000000001</v>
      </c>
      <c r="EZ254" s="53">
        <v>17.231999999999999</v>
      </c>
      <c r="FA254" s="53">
        <v>17.805</v>
      </c>
      <c r="FB254" s="53">
        <v>18.396999999999998</v>
      </c>
      <c r="FC254" s="53">
        <v>19.007999999999999</v>
      </c>
      <c r="FD254" s="53">
        <v>19.87</v>
      </c>
      <c r="FE254" s="53">
        <v>20.771999999999998</v>
      </c>
      <c r="FF254" s="53">
        <v>21.713999999999999</v>
      </c>
      <c r="FG254" s="53">
        <v>22.699000000000002</v>
      </c>
      <c r="FH254" s="53">
        <v>23.728999999999999</v>
      </c>
      <c r="FI254" s="53">
        <v>24.806000000000001</v>
      </c>
      <c r="FJ254" s="53">
        <v>25.645</v>
      </c>
      <c r="FK254" s="53">
        <v>26.422999999999998</v>
      </c>
      <c r="FL254" s="53">
        <v>27.224</v>
      </c>
      <c r="FM254" s="53">
        <v>28.05</v>
      </c>
      <c r="FN254" s="53">
        <v>28.901</v>
      </c>
      <c r="FO254" s="53">
        <v>29.777999999999999</v>
      </c>
      <c r="FP254" s="53">
        <v>30.681000000000001</v>
      </c>
      <c r="FQ254" s="53">
        <v>32.267000000000003</v>
      </c>
      <c r="FR254" s="53">
        <v>33.621000000000002</v>
      </c>
      <c r="FS254" s="53">
        <v>35.121000000000002</v>
      </c>
      <c r="FT254" s="53">
        <v>36.648000000000003</v>
      </c>
      <c r="FU254" s="53">
        <v>38.24</v>
      </c>
      <c r="FV254" s="53">
        <v>39.902999999999999</v>
      </c>
      <c r="FW254" s="53">
        <v>41.636000000000003</v>
      </c>
      <c r="FX254" s="53">
        <v>43.445999999999998</v>
      </c>
      <c r="FY254" s="53">
        <v>44.642000000000003</v>
      </c>
      <c r="FZ254" s="53">
        <v>45.828000000000003</v>
      </c>
      <c r="GA254" s="53">
        <v>46.853000000000002</v>
      </c>
      <c r="GB254" s="53">
        <v>47.677999999999997</v>
      </c>
      <c r="GC254" s="53">
        <v>48.405999999999999</v>
      </c>
      <c r="GD254" s="53">
        <v>49.054000000000002</v>
      </c>
      <c r="GE254" s="53">
        <v>49.639000000000003</v>
      </c>
      <c r="GF254" s="53">
        <v>50.194000000000003</v>
      </c>
      <c r="GG254" s="53">
        <v>50.829000000000001</v>
      </c>
      <c r="GH254" s="53">
        <v>51.555</v>
      </c>
      <c r="GI254" s="53">
        <v>52.295000000000002</v>
      </c>
      <c r="GJ254" s="53">
        <v>53.072000000000003</v>
      </c>
      <c r="GK254" s="53">
        <v>54.006999999999998</v>
      </c>
      <c r="GL254" s="53">
        <v>55.162999999999997</v>
      </c>
      <c r="GM254" s="53">
        <v>56.448</v>
      </c>
      <c r="GN254" s="53">
        <v>57.76</v>
      </c>
      <c r="GO254" s="53">
        <v>59.095999999999997</v>
      </c>
      <c r="GP254" s="53">
        <v>60.451000000000001</v>
      </c>
      <c r="GQ254" s="53">
        <v>61.814999999999998</v>
      </c>
      <c r="GR254" s="53">
        <v>63.173999999999999</v>
      </c>
      <c r="GS254" s="53">
        <v>64</v>
      </c>
      <c r="GT254" s="53"/>
      <c r="GU254" s="53">
        <v>88.222999999999999</v>
      </c>
    </row>
    <row r="255" spans="1:203">
      <c r="A255" s="30" t="s">
        <v>123</v>
      </c>
      <c r="B255" s="34"/>
      <c r="C255" s="33"/>
      <c r="D255" s="33"/>
      <c r="E255" s="33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30"/>
      <c r="Y255" s="30"/>
      <c r="Z255" s="30"/>
      <c r="AA255" s="30"/>
      <c r="AB255" s="30"/>
      <c r="AC255" s="30"/>
      <c r="AD255" s="30"/>
      <c r="AE255" s="30"/>
      <c r="AF255" s="30"/>
      <c r="AG255" s="30"/>
      <c r="AH255" s="30"/>
      <c r="AI255" s="30"/>
      <c r="AJ255" s="30"/>
      <c r="AK255" s="30"/>
      <c r="AL255" s="30"/>
      <c r="AM255" s="30"/>
      <c r="AN255" s="30"/>
      <c r="AO255" s="30"/>
      <c r="AP255" s="30"/>
      <c r="AQ255" s="30"/>
      <c r="AR255" s="30"/>
      <c r="AS255" s="30"/>
      <c r="AT255" s="30"/>
      <c r="AU255" s="30"/>
      <c r="AV255" s="30"/>
      <c r="AW255" s="30"/>
      <c r="AX255" s="30"/>
      <c r="AY255" s="30"/>
      <c r="AZ255" s="30"/>
      <c r="BA255" s="30"/>
      <c r="BB255" s="30"/>
      <c r="BC255" s="30"/>
      <c r="BD255" s="30"/>
      <c r="BE255" s="30"/>
      <c r="BF255" s="30"/>
      <c r="BG255" s="30"/>
      <c r="BH255" s="30"/>
      <c r="BI255" s="30"/>
      <c r="BJ255" s="30"/>
      <c r="BK255" s="30"/>
      <c r="BL255" s="30"/>
      <c r="BM255" s="30"/>
      <c r="BN255" s="30"/>
      <c r="BO255" s="30"/>
      <c r="BP255" s="30"/>
      <c r="BQ255" s="30"/>
      <c r="BR255" s="30"/>
      <c r="BS255" s="30"/>
      <c r="BT255" s="30"/>
      <c r="BU255" s="30"/>
      <c r="BV255" s="30"/>
      <c r="BW255" s="30"/>
      <c r="BX255" s="30"/>
      <c r="BY255" s="30"/>
      <c r="BZ255" s="30"/>
      <c r="CA255" s="30"/>
      <c r="CB255" s="30"/>
      <c r="CC255" s="30"/>
      <c r="CD255" s="30"/>
      <c r="CE255" s="30"/>
      <c r="CF255" s="30"/>
      <c r="CG255" s="30"/>
      <c r="CH255" s="30"/>
      <c r="CI255" s="30"/>
      <c r="CJ255" s="30"/>
      <c r="CK255" s="30"/>
      <c r="CL255" s="30"/>
      <c r="CM255" s="30"/>
      <c r="CN255" s="30"/>
      <c r="CO255" s="30"/>
      <c r="CP255" s="30"/>
      <c r="CQ255" s="30"/>
      <c r="CR255" s="30"/>
      <c r="CS255" s="30"/>
      <c r="CT255" s="30"/>
      <c r="CU255" s="30"/>
      <c r="CV255" s="30"/>
      <c r="CW255" s="30"/>
      <c r="CX255" s="30"/>
      <c r="CY255" s="30"/>
      <c r="CZ255" s="30"/>
      <c r="DA255" s="30"/>
      <c r="DB255" s="30"/>
      <c r="DC255" s="30"/>
      <c r="DD255" s="30"/>
      <c r="DE255" s="30"/>
      <c r="DF255" s="30"/>
      <c r="DG255" s="30"/>
      <c r="DH255" s="30"/>
      <c r="DI255" s="30"/>
      <c r="DJ255" s="30"/>
      <c r="DK255" s="30"/>
      <c r="DL255" s="30"/>
      <c r="DM255" s="30"/>
      <c r="DN255" s="30"/>
      <c r="DO255" s="30"/>
      <c r="DP255" s="30"/>
      <c r="DQ255" s="30"/>
      <c r="DR255" s="30"/>
      <c r="DS255" s="30"/>
      <c r="DT255" s="30"/>
      <c r="DU255" s="30"/>
      <c r="DV255" s="30"/>
      <c r="DW255" s="30"/>
      <c r="DX255" s="30"/>
      <c r="DY255" s="30"/>
      <c r="DZ255" s="30"/>
      <c r="EA255" s="30"/>
      <c r="EB255" s="30"/>
      <c r="EC255" s="30"/>
      <c r="ED255" s="30"/>
      <c r="EE255" s="30"/>
      <c r="EF255" s="30"/>
      <c r="EG255" s="30"/>
      <c r="EH255" s="30"/>
      <c r="EI255" s="30"/>
      <c r="EJ255" s="30"/>
      <c r="EK255" s="30"/>
      <c r="EL255" s="53">
        <v>30.715</v>
      </c>
      <c r="EM255" s="53">
        <v>31.673999999999999</v>
      </c>
      <c r="EN255" s="53">
        <v>32.664000000000001</v>
      </c>
      <c r="EO255" s="53">
        <v>33.683999999999997</v>
      </c>
      <c r="EP255" s="53">
        <v>34.735999999999997</v>
      </c>
      <c r="EQ255" s="53">
        <v>35.820999999999998</v>
      </c>
      <c r="ER255" s="53">
        <v>36.94</v>
      </c>
      <c r="ES255" s="53">
        <v>38.094000000000001</v>
      </c>
      <c r="ET255" s="53">
        <v>39.283999999999999</v>
      </c>
      <c r="EU255" s="53">
        <v>40.511000000000003</v>
      </c>
      <c r="EV255" s="53">
        <v>41.777000000000001</v>
      </c>
      <c r="EW255" s="53">
        <v>43.081000000000003</v>
      </c>
      <c r="EX255" s="53">
        <v>44.427</v>
      </c>
      <c r="EY255" s="53">
        <v>45.814999999999998</v>
      </c>
      <c r="EZ255" s="53">
        <v>47.246000000000002</v>
      </c>
      <c r="FA255" s="53">
        <v>48.722000000000001</v>
      </c>
      <c r="FB255" s="53">
        <v>50.244</v>
      </c>
      <c r="FC255" s="53">
        <v>51.813000000000002</v>
      </c>
      <c r="FD255" s="53">
        <v>53.432000000000002</v>
      </c>
      <c r="FE255" s="53">
        <v>55.100999999999999</v>
      </c>
      <c r="FF255" s="53">
        <v>56.822000000000003</v>
      </c>
      <c r="FG255" s="53">
        <v>58.597000000000001</v>
      </c>
      <c r="FH255" s="53">
        <v>60.427</v>
      </c>
      <c r="FI255" s="53">
        <v>62.731000000000002</v>
      </c>
      <c r="FJ255" s="53">
        <v>64.241</v>
      </c>
      <c r="FK255" s="53">
        <v>66.221999999999994</v>
      </c>
      <c r="FL255" s="53">
        <v>68.263000000000005</v>
      </c>
      <c r="FM255" s="53">
        <v>70.367999999999995</v>
      </c>
      <c r="FN255" s="53">
        <v>72.537999999999997</v>
      </c>
      <c r="FO255" s="53">
        <v>74.774000000000001</v>
      </c>
      <c r="FP255" s="53">
        <v>77.08</v>
      </c>
      <c r="FQ255" s="53">
        <v>79.581000000000003</v>
      </c>
      <c r="FR255" s="53">
        <v>82.188000000000002</v>
      </c>
      <c r="FS255" s="53">
        <v>84.941999999999993</v>
      </c>
      <c r="FT255" s="53">
        <v>87.784000000000006</v>
      </c>
      <c r="FU255" s="53">
        <v>90.631</v>
      </c>
      <c r="FV255" s="53">
        <v>94.150999999999996</v>
      </c>
      <c r="FW255" s="53">
        <v>97.727000000000004</v>
      </c>
      <c r="FX255" s="53">
        <v>101.343</v>
      </c>
      <c r="FY255" s="53">
        <v>104.976</v>
      </c>
      <c r="FZ255" s="53">
        <v>108.6</v>
      </c>
      <c r="GA255" s="53">
        <v>111.68899999999999</v>
      </c>
      <c r="GB255" s="53">
        <v>114.694</v>
      </c>
      <c r="GC255" s="53">
        <v>117.58799999999999</v>
      </c>
      <c r="GD255" s="53">
        <v>105.444</v>
      </c>
      <c r="GE255" s="53">
        <v>105.982</v>
      </c>
      <c r="GF255" s="53">
        <v>106.462</v>
      </c>
      <c r="GG255" s="53">
        <v>106.879</v>
      </c>
      <c r="GH255" s="53">
        <v>107.226</v>
      </c>
      <c r="GI255" s="53">
        <v>107.501</v>
      </c>
      <c r="GJ255" s="53">
        <v>107.724</v>
      </c>
      <c r="GK255" s="53">
        <v>107.905</v>
      </c>
      <c r="GL255" s="53">
        <v>108.03400000000001</v>
      </c>
      <c r="GM255" s="53">
        <v>108.10899999999999</v>
      </c>
      <c r="GN255" s="53">
        <v>108.126</v>
      </c>
      <c r="GO255" s="53">
        <v>108.08199999999999</v>
      </c>
      <c r="GP255" s="53">
        <v>107.986</v>
      </c>
      <c r="GQ255" s="53">
        <v>107.848</v>
      </c>
      <c r="GR255" s="53">
        <v>107.66500000000001</v>
      </c>
      <c r="GS255" s="53">
        <v>107</v>
      </c>
      <c r="GT255" s="53"/>
      <c r="GU255" s="53">
        <v>94.855000000000004</v>
      </c>
    </row>
    <row r="256" spans="1:203">
      <c r="A256" s="34" t="s">
        <v>138</v>
      </c>
      <c r="B256" s="34"/>
      <c r="C256" s="33"/>
      <c r="D256" s="33"/>
      <c r="E256" s="33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30"/>
      <c r="V256" s="30"/>
      <c r="W256" s="30"/>
      <c r="X256" s="30"/>
      <c r="Y256" s="30"/>
      <c r="Z256" s="30"/>
      <c r="AA256" s="30"/>
      <c r="AB256" s="30"/>
      <c r="AC256" s="30"/>
      <c r="AD256" s="30"/>
      <c r="AE256" s="30"/>
      <c r="AF256" s="30"/>
      <c r="AG256" s="30"/>
      <c r="AH256" s="30"/>
      <c r="AI256" s="30"/>
      <c r="AJ256" s="30"/>
      <c r="AK256" s="30"/>
      <c r="AL256" s="30"/>
      <c r="AM256" s="30"/>
      <c r="AN256" s="30"/>
      <c r="AO256" s="30"/>
      <c r="AP256" s="30"/>
      <c r="AQ256" s="30"/>
      <c r="AR256" s="30"/>
      <c r="AS256" s="30"/>
      <c r="AT256" s="30"/>
      <c r="AU256" s="30"/>
      <c r="AV256" s="30"/>
      <c r="AW256" s="30"/>
      <c r="AX256" s="30"/>
      <c r="AY256" s="30"/>
      <c r="AZ256" s="30"/>
      <c r="BA256" s="30"/>
      <c r="BB256" s="30"/>
      <c r="BC256" s="30"/>
      <c r="BD256" s="30"/>
      <c r="BE256" s="30"/>
      <c r="BF256" s="30"/>
      <c r="BG256" s="30"/>
      <c r="BH256" s="30"/>
      <c r="BI256" s="30"/>
      <c r="BJ256" s="30"/>
      <c r="BK256" s="30"/>
      <c r="BL256" s="30"/>
      <c r="BM256" s="30"/>
      <c r="BN256" s="30"/>
      <c r="BO256" s="30"/>
      <c r="BP256" s="30"/>
      <c r="BQ256" s="30"/>
      <c r="BR256" s="30"/>
      <c r="BS256" s="30"/>
      <c r="BT256" s="30"/>
      <c r="BU256" s="30"/>
      <c r="BV256" s="30"/>
      <c r="BW256" s="30"/>
      <c r="BX256" s="30"/>
      <c r="BY256" s="30"/>
      <c r="BZ256" s="30"/>
      <c r="CA256" s="30"/>
      <c r="CB256" s="30"/>
      <c r="CC256" s="30"/>
      <c r="CD256" s="30"/>
      <c r="CE256" s="30"/>
      <c r="CF256" s="30"/>
      <c r="CG256" s="30"/>
      <c r="CH256" s="30"/>
      <c r="CI256" s="30"/>
      <c r="CJ256" s="30"/>
      <c r="CK256" s="30"/>
      <c r="CL256" s="30"/>
      <c r="CM256" s="30"/>
      <c r="CN256" s="30"/>
      <c r="CO256" s="30"/>
      <c r="CP256" s="30"/>
      <c r="CQ256" s="30"/>
      <c r="CR256" s="30"/>
      <c r="CS256" s="30"/>
      <c r="CT256" s="30"/>
      <c r="CU256" s="30"/>
      <c r="CV256" s="30"/>
      <c r="CW256" s="30"/>
      <c r="CX256" s="30"/>
      <c r="CY256" s="30"/>
      <c r="CZ256" s="30"/>
      <c r="DA256" s="30"/>
      <c r="DB256" s="30"/>
      <c r="DC256" s="30"/>
      <c r="DD256" s="30"/>
      <c r="DE256" s="30"/>
      <c r="DF256" s="30"/>
      <c r="DG256" s="30"/>
      <c r="DH256" s="30"/>
      <c r="DI256" s="30"/>
      <c r="DJ256" s="30"/>
      <c r="DK256" s="30"/>
      <c r="DL256" s="30"/>
      <c r="DM256" s="30"/>
      <c r="DN256" s="30"/>
      <c r="DO256" s="30"/>
      <c r="DP256" s="30"/>
      <c r="DQ256" s="30"/>
      <c r="DR256" s="30"/>
      <c r="DS256" s="30"/>
      <c r="DT256" s="30"/>
      <c r="DU256" s="30"/>
      <c r="DV256" s="30"/>
      <c r="DW256" s="30"/>
      <c r="DX256" s="30"/>
      <c r="DY256" s="30"/>
      <c r="DZ256" s="30"/>
      <c r="EA256" s="30"/>
      <c r="EB256" s="30"/>
      <c r="EC256" s="30"/>
      <c r="ED256" s="30"/>
      <c r="EE256" s="30"/>
      <c r="EF256" s="30"/>
      <c r="EG256" s="30"/>
      <c r="EH256" s="30"/>
      <c r="EI256" s="30"/>
      <c r="EJ256" s="30"/>
      <c r="EK256" s="30"/>
      <c r="EL256" s="53">
        <v>3.4319999999999999</v>
      </c>
      <c r="EM256" s="53">
        <v>3.4340000000000002</v>
      </c>
      <c r="EN256" s="53">
        <v>3.2440000000000002</v>
      </c>
      <c r="EO256" s="53">
        <v>3.4039999999999999</v>
      </c>
      <c r="EP256" s="53">
        <v>3.4729999999999999</v>
      </c>
      <c r="EQ256" s="53">
        <v>3.6760000000000002</v>
      </c>
      <c r="ER256" s="53">
        <v>3.8929999999999998</v>
      </c>
      <c r="ES256" s="53">
        <v>4.3029999999999999</v>
      </c>
      <c r="ET256" s="53">
        <v>4.3079999999999998</v>
      </c>
      <c r="EU256" s="53">
        <v>4.2640000000000002</v>
      </c>
      <c r="EV256" s="53">
        <v>4.4749999999999996</v>
      </c>
      <c r="EW256" s="53">
        <v>4.6130000000000004</v>
      </c>
      <c r="EX256" s="53">
        <v>4.8490000000000002</v>
      </c>
      <c r="EY256" s="53">
        <v>4.8010000000000002</v>
      </c>
      <c r="EZ256" s="53">
        <v>4.9139999999999997</v>
      </c>
      <c r="FA256" s="53">
        <v>5.5609999999999999</v>
      </c>
      <c r="FB256" s="53">
        <v>6.0570000000000004</v>
      </c>
      <c r="FC256" s="53">
        <v>6.1379999999999999</v>
      </c>
      <c r="FD256" s="53">
        <v>6.2190000000000003</v>
      </c>
      <c r="FE256" s="53">
        <v>6.5</v>
      </c>
      <c r="FF256" s="53">
        <v>6.7</v>
      </c>
      <c r="FG256" s="53">
        <v>6.7</v>
      </c>
      <c r="FH256" s="53">
        <v>6.8</v>
      </c>
      <c r="FI256" s="53">
        <v>6.9</v>
      </c>
      <c r="FJ256" s="53">
        <v>7</v>
      </c>
      <c r="FK256" s="53">
        <v>7.1</v>
      </c>
      <c r="FL256" s="53">
        <v>7.2</v>
      </c>
      <c r="FM256" s="53">
        <v>7.3</v>
      </c>
      <c r="FN256" s="53">
        <v>7.4340000000000002</v>
      </c>
      <c r="FO256" s="53">
        <v>7.5709999999999997</v>
      </c>
      <c r="FP256" s="53">
        <v>7.71</v>
      </c>
      <c r="FQ256" s="53">
        <v>7.8520000000000003</v>
      </c>
      <c r="FR256" s="53">
        <v>7.9960000000000004</v>
      </c>
      <c r="FS256" s="53">
        <v>8.1470000000000002</v>
      </c>
      <c r="FT256" s="53">
        <v>8.3290000000000006</v>
      </c>
      <c r="FU256" s="53">
        <v>8.5169999999999995</v>
      </c>
      <c r="FV256" s="53">
        <v>8.7080000000000002</v>
      </c>
      <c r="FW256" s="53">
        <v>8.9049999999999994</v>
      </c>
      <c r="FX256" s="53">
        <v>9.1</v>
      </c>
      <c r="FY256" s="53">
        <v>9.2949999999999999</v>
      </c>
      <c r="FZ256" s="53">
        <v>9.4879999999999995</v>
      </c>
      <c r="GA256" s="53">
        <v>9.6649999999999991</v>
      </c>
      <c r="GB256" s="53">
        <v>9.8260000000000005</v>
      </c>
      <c r="GC256" s="53">
        <v>10.11</v>
      </c>
      <c r="GD256" s="53">
        <v>10.38</v>
      </c>
      <c r="GE256" s="53">
        <v>10.638</v>
      </c>
      <c r="GF256" s="53">
        <v>10.879</v>
      </c>
      <c r="GG256" s="53">
        <v>11.12</v>
      </c>
      <c r="GH256" s="53">
        <v>11.361000000000001</v>
      </c>
      <c r="GI256" s="53">
        <v>11.602</v>
      </c>
      <c r="GJ256" s="53">
        <v>11.845000000000001</v>
      </c>
      <c r="GK256" s="53">
        <v>12.087999999999999</v>
      </c>
      <c r="GL256" s="53">
        <v>12.329000000000001</v>
      </c>
      <c r="GM256" s="53">
        <v>12.57</v>
      </c>
      <c r="GN256" s="53">
        <v>12.811</v>
      </c>
      <c r="GO256" s="53">
        <v>13.052</v>
      </c>
      <c r="GP256" s="53">
        <v>13.292</v>
      </c>
      <c r="GQ256" s="53">
        <v>13.532999999999999</v>
      </c>
      <c r="GR256" s="53">
        <v>13.775</v>
      </c>
      <c r="GS256" s="53">
        <v>14</v>
      </c>
      <c r="GT256" s="53"/>
      <c r="GU256" s="53">
        <v>18.986000000000001</v>
      </c>
    </row>
    <row r="257" spans="1:203">
      <c r="A257" s="30" t="s">
        <v>124</v>
      </c>
      <c r="B257" s="30"/>
      <c r="C257" s="33"/>
      <c r="D257" s="33"/>
      <c r="E257" s="33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30"/>
      <c r="W257" s="30"/>
      <c r="X257" s="30"/>
      <c r="Y257" s="30"/>
      <c r="Z257" s="30"/>
      <c r="AA257" s="30"/>
      <c r="AB257" s="30"/>
      <c r="AC257" s="30"/>
      <c r="AD257" s="30"/>
      <c r="AE257" s="30"/>
      <c r="AF257" s="30"/>
      <c r="AG257" s="30"/>
      <c r="AH257" s="30"/>
      <c r="AI257" s="30"/>
      <c r="AJ257" s="30"/>
      <c r="AK257" s="30"/>
      <c r="AL257" s="30"/>
      <c r="AM257" s="30"/>
      <c r="AN257" s="30"/>
      <c r="AO257" s="30"/>
      <c r="AP257" s="30"/>
      <c r="AQ257" s="30"/>
      <c r="AR257" s="30"/>
      <c r="AS257" s="30"/>
      <c r="AT257" s="30"/>
      <c r="AU257" s="30"/>
      <c r="AV257" s="30"/>
      <c r="AW257" s="30"/>
      <c r="AX257" s="30"/>
      <c r="AY257" s="30"/>
      <c r="AZ257" s="30"/>
      <c r="BA257" s="30"/>
      <c r="BB257" s="30"/>
      <c r="BC257" s="30"/>
      <c r="BD257" s="30"/>
      <c r="BE257" s="30"/>
      <c r="BF257" s="30"/>
      <c r="BG257" s="30"/>
      <c r="BH257" s="30"/>
      <c r="BI257" s="30"/>
      <c r="BJ257" s="30"/>
      <c r="BK257" s="30"/>
      <c r="BL257" s="30"/>
      <c r="BM257" s="30"/>
      <c r="BN257" s="30"/>
      <c r="BO257" s="30"/>
      <c r="BP257" s="30"/>
      <c r="BQ257" s="30"/>
      <c r="BR257" s="30"/>
      <c r="BS257" s="30"/>
      <c r="BT257" s="30"/>
      <c r="BU257" s="30"/>
      <c r="BV257" s="30"/>
      <c r="BW257" s="30"/>
      <c r="BX257" s="30"/>
      <c r="BY257" s="30"/>
      <c r="BZ257" s="30"/>
      <c r="CA257" s="30"/>
      <c r="CB257" s="30"/>
      <c r="CC257" s="30"/>
      <c r="CD257" s="30"/>
      <c r="CE257" s="30"/>
      <c r="CF257" s="30"/>
      <c r="CG257" s="30"/>
      <c r="CH257" s="30"/>
      <c r="CI257" s="30"/>
      <c r="CJ257" s="30"/>
      <c r="CK257" s="30"/>
      <c r="CL257" s="30"/>
      <c r="CM257" s="30"/>
      <c r="CN257" s="30"/>
      <c r="CO257" s="30"/>
      <c r="CP257" s="30"/>
      <c r="CQ257" s="30"/>
      <c r="CR257" s="30"/>
      <c r="CS257" s="30"/>
      <c r="CT257" s="30"/>
      <c r="CU257" s="30"/>
      <c r="CV257" s="30"/>
      <c r="CW257" s="30"/>
      <c r="CX257" s="30"/>
      <c r="CY257" s="30"/>
      <c r="CZ257" s="30"/>
      <c r="DA257" s="30"/>
      <c r="DB257" s="30"/>
      <c r="DC257" s="30"/>
      <c r="DD257" s="30"/>
      <c r="DE257" s="30"/>
      <c r="DF257" s="30"/>
      <c r="DG257" s="30"/>
      <c r="DH257" s="30"/>
      <c r="DI257" s="30"/>
      <c r="DJ257" s="30"/>
      <c r="DK257" s="30"/>
      <c r="DL257" s="30"/>
      <c r="DM257" s="30"/>
      <c r="DN257" s="30"/>
      <c r="DO257" s="30"/>
      <c r="DP257" s="30"/>
      <c r="DQ257" s="30"/>
      <c r="DR257" s="30"/>
      <c r="DS257" s="30"/>
      <c r="DT257" s="30"/>
      <c r="DU257" s="30"/>
      <c r="DV257" s="30"/>
      <c r="DW257" s="30"/>
      <c r="DX257" s="30"/>
      <c r="DY257" s="30"/>
      <c r="DZ257" s="30"/>
      <c r="EA257" s="30"/>
      <c r="EB257" s="30"/>
      <c r="EC257" s="30"/>
      <c r="ED257" s="30"/>
      <c r="EE257" s="30"/>
      <c r="EF257" s="30"/>
      <c r="EG257" s="30"/>
      <c r="EH257" s="30"/>
      <c r="EI257" s="30"/>
      <c r="EJ257" s="30"/>
      <c r="EK257" s="30"/>
      <c r="EL257" s="53">
        <v>55.069000000000003</v>
      </c>
      <c r="EM257" s="53">
        <v>56.78</v>
      </c>
      <c r="EN257" s="53">
        <v>58.615000000000002</v>
      </c>
      <c r="EO257" s="53">
        <v>60.581000000000003</v>
      </c>
      <c r="EP257" s="53">
        <v>62.689</v>
      </c>
      <c r="EQ257" s="53">
        <v>64.947999999999993</v>
      </c>
      <c r="ER257" s="53">
        <v>67.369</v>
      </c>
      <c r="ES257" s="53">
        <v>69.962999999999994</v>
      </c>
      <c r="ET257" s="53">
        <v>72.745000000000005</v>
      </c>
      <c r="EU257" s="53">
        <v>75.790000000000006</v>
      </c>
      <c r="EV257" s="53">
        <v>78.804000000000002</v>
      </c>
      <c r="EW257" s="53">
        <v>81.774000000000001</v>
      </c>
      <c r="EX257" s="53">
        <v>84.518000000000001</v>
      </c>
      <c r="EY257" s="53">
        <v>86.977999999999994</v>
      </c>
      <c r="EZ257" s="53">
        <v>88.066000000000003</v>
      </c>
      <c r="FA257" s="53">
        <v>90.36</v>
      </c>
      <c r="FB257" s="53">
        <v>93.462000000000003</v>
      </c>
      <c r="FC257" s="53">
        <v>96.093999999999994</v>
      </c>
      <c r="FD257" s="53">
        <v>99.5</v>
      </c>
      <c r="FE257" s="53">
        <v>104</v>
      </c>
      <c r="FF257" s="53">
        <v>112</v>
      </c>
      <c r="FG257" s="53">
        <v>120</v>
      </c>
      <c r="FH257" s="53">
        <v>125.5</v>
      </c>
      <c r="FI257" s="53">
        <v>128.5</v>
      </c>
      <c r="FJ257" s="53">
        <v>131</v>
      </c>
      <c r="FK257" s="53">
        <v>133</v>
      </c>
      <c r="FL257" s="53">
        <v>134.5</v>
      </c>
      <c r="FM257" s="53">
        <v>136</v>
      </c>
      <c r="FN257" s="53">
        <v>137.5</v>
      </c>
      <c r="FO257" s="53">
        <v>138.80000000000001</v>
      </c>
      <c r="FP257" s="53">
        <v>139.4</v>
      </c>
      <c r="FQ257" s="53">
        <v>142.5</v>
      </c>
      <c r="FR257" s="53">
        <v>145</v>
      </c>
      <c r="FS257" s="53">
        <v>146.584</v>
      </c>
      <c r="FT257" s="53">
        <v>149.655</v>
      </c>
      <c r="FU257" s="53">
        <v>152.58699999999999</v>
      </c>
      <c r="FV257" s="53">
        <v>155.578</v>
      </c>
      <c r="FW257" s="53">
        <v>158.733</v>
      </c>
      <c r="FX257" s="53">
        <v>161.881</v>
      </c>
      <c r="FY257" s="53">
        <v>164.999</v>
      </c>
      <c r="FZ257" s="53">
        <v>168.357</v>
      </c>
      <c r="GA257" s="53">
        <v>171.98400000000001</v>
      </c>
      <c r="GB257" s="53">
        <v>175.608</v>
      </c>
      <c r="GC257" s="53">
        <v>179.148</v>
      </c>
      <c r="GD257" s="53">
        <v>182.53899999999999</v>
      </c>
      <c r="GE257" s="53">
        <v>185.83099999999999</v>
      </c>
      <c r="GF257" s="53">
        <v>189.10900000000001</v>
      </c>
      <c r="GG257" s="53">
        <v>192.364</v>
      </c>
      <c r="GH257" s="53">
        <v>195.58500000000001</v>
      </c>
      <c r="GI257" s="53">
        <v>198.76</v>
      </c>
      <c r="GJ257" s="53">
        <v>201.881</v>
      </c>
      <c r="GK257" s="53">
        <v>204.946</v>
      </c>
      <c r="GL257" s="53">
        <v>207.96199999999999</v>
      </c>
      <c r="GM257" s="53">
        <v>210.92400000000001</v>
      </c>
      <c r="GN257" s="53">
        <v>213.82599999999999</v>
      </c>
      <c r="GO257" s="53">
        <v>216.66200000000001</v>
      </c>
      <c r="GP257" s="53">
        <v>219.43600000000001</v>
      </c>
      <c r="GQ257" s="53">
        <v>222.15700000000001</v>
      </c>
      <c r="GR257" s="53">
        <v>224.82400000000001</v>
      </c>
      <c r="GS257" s="53">
        <v>227</v>
      </c>
      <c r="GT257" s="53"/>
      <c r="GU257" s="53">
        <v>272.88</v>
      </c>
    </row>
    <row r="258" spans="1:203">
      <c r="A258" s="30" t="s">
        <v>125</v>
      </c>
      <c r="B258" s="30"/>
      <c r="C258" s="33"/>
      <c r="D258" s="33"/>
      <c r="E258" s="33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30"/>
      <c r="W258" s="30"/>
      <c r="X258" s="30"/>
      <c r="Y258" s="30"/>
      <c r="Z258" s="30"/>
      <c r="AA258" s="30"/>
      <c r="AB258" s="30"/>
      <c r="AC258" s="30"/>
      <c r="AD258" s="30"/>
      <c r="AE258" s="30"/>
      <c r="AF258" s="30"/>
      <c r="AG258" s="30"/>
      <c r="AH258" s="30"/>
      <c r="AI258" s="30"/>
      <c r="AJ258" s="30"/>
      <c r="AK258" s="30"/>
      <c r="AL258" s="30"/>
      <c r="AM258" s="30"/>
      <c r="AN258" s="30"/>
      <c r="AO258" s="30"/>
      <c r="AP258" s="30"/>
      <c r="AQ258" s="30"/>
      <c r="AR258" s="30"/>
      <c r="AS258" s="30"/>
      <c r="AT258" s="30"/>
      <c r="AU258" s="30"/>
      <c r="AV258" s="30"/>
      <c r="AW258" s="30"/>
      <c r="AX258" s="30"/>
      <c r="AY258" s="30"/>
      <c r="AZ258" s="30"/>
      <c r="BA258" s="30"/>
      <c r="BB258" s="30"/>
      <c r="BC258" s="30"/>
      <c r="BD258" s="30"/>
      <c r="BE258" s="30"/>
      <c r="BF258" s="30"/>
      <c r="BG258" s="30"/>
      <c r="BH258" s="30"/>
      <c r="BI258" s="30"/>
      <c r="BJ258" s="30"/>
      <c r="BK258" s="30"/>
      <c r="BL258" s="30"/>
      <c r="BM258" s="30"/>
      <c r="BN258" s="30"/>
      <c r="BO258" s="30"/>
      <c r="BP258" s="30"/>
      <c r="BQ258" s="30"/>
      <c r="BR258" s="30"/>
      <c r="BS258" s="30"/>
      <c r="BT258" s="30"/>
      <c r="BU258" s="30"/>
      <c r="BV258" s="30"/>
      <c r="BW258" s="30"/>
      <c r="BX258" s="30"/>
      <c r="BY258" s="30"/>
      <c r="BZ258" s="30"/>
      <c r="CA258" s="30"/>
      <c r="CB258" s="30"/>
      <c r="CC258" s="30"/>
      <c r="CD258" s="30"/>
      <c r="CE258" s="30"/>
      <c r="CF258" s="30"/>
      <c r="CG258" s="30"/>
      <c r="CH258" s="30"/>
      <c r="CI258" s="30"/>
      <c r="CJ258" s="30"/>
      <c r="CK258" s="30"/>
      <c r="CL258" s="30"/>
      <c r="CM258" s="30"/>
      <c r="CN258" s="30"/>
      <c r="CO258" s="30"/>
      <c r="CP258" s="30"/>
      <c r="CQ258" s="30"/>
      <c r="CR258" s="30"/>
      <c r="CS258" s="30"/>
      <c r="CT258" s="30"/>
      <c r="CU258" s="30"/>
      <c r="CV258" s="30"/>
      <c r="CW258" s="30"/>
      <c r="CX258" s="30"/>
      <c r="CY258" s="30"/>
      <c r="CZ258" s="30"/>
      <c r="DA258" s="30"/>
      <c r="DB258" s="30"/>
      <c r="DC258" s="30"/>
      <c r="DD258" s="30"/>
      <c r="DE258" s="30"/>
      <c r="DF258" s="30"/>
      <c r="DG258" s="30"/>
      <c r="DH258" s="30"/>
      <c r="DI258" s="30"/>
      <c r="DJ258" s="30"/>
      <c r="DK258" s="30"/>
      <c r="DL258" s="30"/>
      <c r="DM258" s="30"/>
      <c r="DN258" s="30"/>
      <c r="DO258" s="30"/>
      <c r="DP258" s="30"/>
      <c r="DQ258" s="30"/>
      <c r="DR258" s="30"/>
      <c r="DS258" s="30"/>
      <c r="DT258" s="30"/>
      <c r="DU258" s="30"/>
      <c r="DV258" s="30"/>
      <c r="DW258" s="30"/>
      <c r="DX258" s="30"/>
      <c r="DY258" s="30"/>
      <c r="DZ258" s="30"/>
      <c r="EA258" s="30"/>
      <c r="EB258" s="30"/>
      <c r="EC258" s="30"/>
      <c r="ED258" s="30"/>
      <c r="EE258" s="30"/>
      <c r="EF258" s="30"/>
      <c r="EG258" s="30"/>
      <c r="EH258" s="30"/>
      <c r="EI258" s="30"/>
      <c r="EJ258" s="30"/>
      <c r="EK258" s="30"/>
      <c r="EL258" s="53">
        <v>6.2859999999999996</v>
      </c>
      <c r="EM258" s="53">
        <v>6.5069999999999997</v>
      </c>
      <c r="EN258" s="53">
        <v>6.7359999999999998</v>
      </c>
      <c r="EO258" s="53">
        <v>6.9729999999999999</v>
      </c>
      <c r="EP258" s="53">
        <v>7.2190000000000003</v>
      </c>
      <c r="EQ258" s="53">
        <v>7.4729999999999999</v>
      </c>
      <c r="ER258" s="53">
        <v>7.7359999999999998</v>
      </c>
      <c r="ES258" s="53">
        <v>8.0079999999999991</v>
      </c>
      <c r="ET258" s="53">
        <v>8.2899999999999991</v>
      </c>
      <c r="EU258" s="53">
        <v>8.5709999999999997</v>
      </c>
      <c r="EV258" s="53">
        <v>8.8610000000000007</v>
      </c>
      <c r="EW258" s="53">
        <v>9.16</v>
      </c>
      <c r="EX258" s="53">
        <v>9.4700000000000006</v>
      </c>
      <c r="EY258" s="53">
        <v>9.7910000000000004</v>
      </c>
      <c r="EZ258" s="53">
        <v>10.122</v>
      </c>
      <c r="FA258" s="53">
        <v>10.465</v>
      </c>
      <c r="FB258" s="53">
        <v>10.819000000000001</v>
      </c>
      <c r="FC258" s="53">
        <v>11.185</v>
      </c>
      <c r="FD258" s="53">
        <v>11.563000000000001</v>
      </c>
      <c r="FE258" s="53">
        <v>11.954000000000001</v>
      </c>
      <c r="FF258" s="53">
        <v>12.359</v>
      </c>
      <c r="FG258" s="53">
        <v>12.972</v>
      </c>
      <c r="FH258" s="53">
        <v>13.571999999999999</v>
      </c>
      <c r="FI258" s="53">
        <v>14.2</v>
      </c>
      <c r="FJ258" s="53">
        <v>14.596</v>
      </c>
      <c r="FK258" s="53">
        <v>14.938000000000001</v>
      </c>
      <c r="FL258" s="53">
        <v>15.316000000000001</v>
      </c>
      <c r="FM258" s="53">
        <v>15.71</v>
      </c>
      <c r="FN258" s="53">
        <v>16.117999999999999</v>
      </c>
      <c r="FO258" s="53">
        <v>16.497</v>
      </c>
      <c r="FP258" s="53">
        <v>16.89</v>
      </c>
      <c r="FQ258" s="53">
        <v>17.576000000000001</v>
      </c>
      <c r="FR258" s="53">
        <v>18.300999999999998</v>
      </c>
      <c r="FS258" s="53">
        <v>19.138999999999999</v>
      </c>
      <c r="FT258" s="53">
        <v>20.109000000000002</v>
      </c>
      <c r="FU258" s="53">
        <v>21.385999999999999</v>
      </c>
      <c r="FV258" s="53">
        <v>23.026</v>
      </c>
      <c r="FW258" s="53">
        <v>25.4</v>
      </c>
      <c r="FX258" s="53">
        <v>29.053000000000001</v>
      </c>
      <c r="FY258" s="53">
        <v>35.293999999999997</v>
      </c>
      <c r="FZ258" s="53">
        <v>44.036999999999999</v>
      </c>
      <c r="GA258" s="53">
        <v>46.555</v>
      </c>
      <c r="GB258" s="53">
        <v>49.210999999999999</v>
      </c>
      <c r="GC258" s="53">
        <v>51.936999999999998</v>
      </c>
      <c r="GD258" s="53">
        <v>54.613</v>
      </c>
      <c r="GE258" s="53">
        <v>57.228999999999999</v>
      </c>
      <c r="GF258" s="53">
        <v>59.822000000000003</v>
      </c>
      <c r="GG258" s="53">
        <v>62.387999999999998</v>
      </c>
      <c r="GH258" s="53">
        <v>64.888999999999996</v>
      </c>
      <c r="GI258" s="53">
        <v>67.302000000000007</v>
      </c>
      <c r="GJ258" s="53">
        <v>69.706000000000003</v>
      </c>
      <c r="GK258" s="53">
        <v>71.867999999999995</v>
      </c>
      <c r="GL258" s="53">
        <v>74.003</v>
      </c>
      <c r="GM258" s="53">
        <v>76.129000000000005</v>
      </c>
      <c r="GN258" s="53">
        <v>78.251999999999995</v>
      </c>
      <c r="GO258" s="53">
        <v>80.361999999999995</v>
      </c>
      <c r="GP258" s="53">
        <v>82.459000000000003</v>
      </c>
      <c r="GQ258" s="53">
        <v>84.546000000000006</v>
      </c>
      <c r="GR258" s="53">
        <v>86.616</v>
      </c>
      <c r="GS258" s="53">
        <v>51</v>
      </c>
      <c r="GT258" s="53"/>
      <c r="GU258" s="53">
        <v>122.59399999999999</v>
      </c>
    </row>
    <row r="259" spans="1:203">
      <c r="A259" s="30" t="s">
        <v>126</v>
      </c>
      <c r="B259" s="30"/>
      <c r="C259" s="33"/>
      <c r="D259" s="33"/>
      <c r="E259" s="33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30"/>
      <c r="V259" s="30"/>
      <c r="W259" s="30"/>
      <c r="X259" s="30"/>
      <c r="Y259" s="30"/>
      <c r="Z259" s="30"/>
      <c r="AA259" s="30"/>
      <c r="AB259" s="30"/>
      <c r="AC259" s="30"/>
      <c r="AD259" s="30"/>
      <c r="AE259" s="30"/>
      <c r="AF259" s="30"/>
      <c r="AG259" s="30"/>
      <c r="AH259" s="30"/>
      <c r="AI259" s="30"/>
      <c r="AJ259" s="30"/>
      <c r="AK259" s="30"/>
      <c r="AL259" s="30"/>
      <c r="AM259" s="30"/>
      <c r="AN259" s="30"/>
      <c r="AO259" s="30"/>
      <c r="AP259" s="30"/>
      <c r="AQ259" s="30"/>
      <c r="AR259" s="30"/>
      <c r="AS259" s="30"/>
      <c r="AT259" s="30"/>
      <c r="AU259" s="30"/>
      <c r="AV259" s="30"/>
      <c r="AW259" s="30"/>
      <c r="AX259" s="30"/>
      <c r="AY259" s="30"/>
      <c r="AZ259" s="30"/>
      <c r="BA259" s="30"/>
      <c r="BB259" s="30"/>
      <c r="BC259" s="30"/>
      <c r="BD259" s="30"/>
      <c r="BE259" s="30"/>
      <c r="BF259" s="30"/>
      <c r="BG259" s="30"/>
      <c r="BH259" s="30"/>
      <c r="BI259" s="30"/>
      <c r="BJ259" s="30"/>
      <c r="BK259" s="30"/>
      <c r="BL259" s="30"/>
      <c r="BM259" s="30"/>
      <c r="BN259" s="30"/>
      <c r="BO259" s="30"/>
      <c r="BP259" s="30"/>
      <c r="BQ259" s="30"/>
      <c r="BR259" s="30"/>
      <c r="BS259" s="30"/>
      <c r="BT259" s="30"/>
      <c r="BU259" s="30"/>
      <c r="BV259" s="30"/>
      <c r="BW259" s="30"/>
      <c r="BX259" s="30"/>
      <c r="BY259" s="30"/>
      <c r="BZ259" s="30"/>
      <c r="CA259" s="30"/>
      <c r="CB259" s="30"/>
      <c r="CC259" s="30"/>
      <c r="CD259" s="30"/>
      <c r="CE259" s="30"/>
      <c r="CF259" s="30"/>
      <c r="CG259" s="30"/>
      <c r="CH259" s="30"/>
      <c r="CI259" s="30"/>
      <c r="CJ259" s="30"/>
      <c r="CK259" s="30"/>
      <c r="CL259" s="30"/>
      <c r="CM259" s="30"/>
      <c r="CN259" s="30"/>
      <c r="CO259" s="30"/>
      <c r="CP259" s="30"/>
      <c r="CQ259" s="30"/>
      <c r="CR259" s="30"/>
      <c r="CS259" s="30"/>
      <c r="CT259" s="30"/>
      <c r="CU259" s="30"/>
      <c r="CV259" s="30"/>
      <c r="CW259" s="30"/>
      <c r="CX259" s="30"/>
      <c r="CY259" s="30"/>
      <c r="CZ259" s="30"/>
      <c r="DA259" s="30"/>
      <c r="DB259" s="30"/>
      <c r="DC259" s="30"/>
      <c r="DD259" s="30"/>
      <c r="DE259" s="30"/>
      <c r="DF259" s="30"/>
      <c r="DG259" s="30"/>
      <c r="DH259" s="30"/>
      <c r="DI259" s="30"/>
      <c r="DJ259" s="30"/>
      <c r="DK259" s="30"/>
      <c r="DL259" s="30"/>
      <c r="DM259" s="30"/>
      <c r="DN259" s="30"/>
      <c r="DO259" s="30"/>
      <c r="DP259" s="30"/>
      <c r="DQ259" s="30"/>
      <c r="DR259" s="30"/>
      <c r="DS259" s="30"/>
      <c r="DT259" s="30"/>
      <c r="DU259" s="30"/>
      <c r="DV259" s="30"/>
      <c r="DW259" s="30"/>
      <c r="DX259" s="30"/>
      <c r="DY259" s="30"/>
      <c r="DZ259" s="30"/>
      <c r="EA259" s="30"/>
      <c r="EB259" s="30"/>
      <c r="EC259" s="30"/>
      <c r="ED259" s="30"/>
      <c r="EE259" s="30"/>
      <c r="EF259" s="30"/>
      <c r="EG259" s="30"/>
      <c r="EH259" s="30"/>
      <c r="EI259" s="30"/>
      <c r="EJ259" s="30"/>
      <c r="EK259" s="30"/>
      <c r="EL259" s="53">
        <v>7.2510000000000003</v>
      </c>
      <c r="EM259" s="53">
        <v>7.4480000000000004</v>
      </c>
      <c r="EN259" s="53">
        <v>7.6509999999999998</v>
      </c>
      <c r="EO259" s="53">
        <v>7.859</v>
      </c>
      <c r="EP259" s="53">
        <v>8.0730000000000004</v>
      </c>
      <c r="EQ259" s="53">
        <v>8.2919999999999998</v>
      </c>
      <c r="ER259" s="53">
        <v>8.5180000000000007</v>
      </c>
      <c r="ES259" s="53">
        <v>8.7490000000000006</v>
      </c>
      <c r="ET259" s="53">
        <v>8.9870000000000001</v>
      </c>
      <c r="EU259" s="53">
        <v>9.2309999999999999</v>
      </c>
      <c r="EV259" s="53">
        <v>9.4819999999999993</v>
      </c>
      <c r="EW259" s="53">
        <v>9.74</v>
      </c>
      <c r="EX259" s="53">
        <v>10.005000000000001</v>
      </c>
      <c r="EY259" s="53">
        <v>10.276999999999999</v>
      </c>
      <c r="EZ259" s="53">
        <v>10.557</v>
      </c>
      <c r="FA259" s="53">
        <v>10.843999999999999</v>
      </c>
      <c r="FB259" s="53">
        <v>11.138</v>
      </c>
      <c r="FC259" s="53">
        <v>11.413</v>
      </c>
      <c r="FD259" s="53">
        <v>11.606999999999999</v>
      </c>
      <c r="FE259" s="53">
        <v>11.804</v>
      </c>
      <c r="FF259" s="53">
        <v>12.005000000000001</v>
      </c>
      <c r="FG259" s="53">
        <v>12.208</v>
      </c>
      <c r="FH259" s="53">
        <v>12.416</v>
      </c>
      <c r="FI259" s="53">
        <v>12.627000000000001</v>
      </c>
      <c r="FJ259" s="53">
        <v>12.744999999999999</v>
      </c>
      <c r="FK259" s="53">
        <v>12.837999999999999</v>
      </c>
      <c r="FL259" s="53">
        <v>12.930999999999999</v>
      </c>
      <c r="FM259" s="53">
        <v>13.025</v>
      </c>
      <c r="FN259" s="53">
        <v>13.12</v>
      </c>
      <c r="FO259" s="53">
        <v>13.215</v>
      </c>
      <c r="FP259" s="53">
        <v>13.311</v>
      </c>
      <c r="FQ259" s="53">
        <v>13.407999999999999</v>
      </c>
      <c r="FR259" s="53">
        <v>13.507</v>
      </c>
      <c r="FS259" s="53">
        <v>13.605</v>
      </c>
      <c r="FT259" s="53">
        <v>13.705</v>
      </c>
      <c r="FU259" s="53">
        <v>13.804</v>
      </c>
      <c r="FV259" s="53">
        <v>13.962999999999999</v>
      </c>
      <c r="FW259" s="53">
        <v>14.263999999999999</v>
      </c>
      <c r="FX259" s="53">
        <v>14.571999999999999</v>
      </c>
      <c r="FY259" s="53">
        <v>14.885999999999999</v>
      </c>
      <c r="FZ259" s="53">
        <v>15.207000000000001</v>
      </c>
      <c r="GA259" s="53">
        <v>15.603999999999999</v>
      </c>
      <c r="GB259" s="53">
        <v>16.024999999999999</v>
      </c>
      <c r="GC259" s="53">
        <v>16.448</v>
      </c>
      <c r="GD259" s="53">
        <v>16.866</v>
      </c>
      <c r="GE259" s="53">
        <v>17.302</v>
      </c>
      <c r="GF259" s="53">
        <v>17.788</v>
      </c>
      <c r="GG259" s="53">
        <v>18.298999999999999</v>
      </c>
      <c r="GH259" s="53">
        <v>18.771999999999998</v>
      </c>
      <c r="GI259" s="53">
        <v>19.204000000000001</v>
      </c>
      <c r="GJ259" s="53">
        <v>19.492000000000001</v>
      </c>
      <c r="GK259" s="53">
        <v>19.661999999999999</v>
      </c>
      <c r="GL259" s="53">
        <v>19.821000000000002</v>
      </c>
      <c r="GM259" s="53">
        <v>19.984000000000002</v>
      </c>
      <c r="GN259" s="53">
        <v>20.163</v>
      </c>
      <c r="GO259" s="53">
        <v>20.324000000000002</v>
      </c>
      <c r="GP259" s="53">
        <v>20.466000000000001</v>
      </c>
      <c r="GQ259" s="53">
        <v>20.591000000000001</v>
      </c>
      <c r="GR259" s="53">
        <v>20.701000000000001</v>
      </c>
      <c r="GS259" s="53">
        <v>21</v>
      </c>
      <c r="GT259" s="53"/>
      <c r="GU259" s="53">
        <v>22.495999999999999</v>
      </c>
    </row>
    <row r="260" spans="1:203">
      <c r="A260" s="30" t="s">
        <v>127</v>
      </c>
      <c r="B260" s="30"/>
      <c r="C260" s="33"/>
      <c r="D260" s="33"/>
      <c r="E260" s="33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30"/>
      <c r="W260" s="30"/>
      <c r="X260" s="30"/>
      <c r="Y260" s="30"/>
      <c r="Z260" s="30"/>
      <c r="AA260" s="30"/>
      <c r="AB260" s="30"/>
      <c r="AC260" s="30"/>
      <c r="AD260" s="30"/>
      <c r="AE260" s="30"/>
      <c r="AF260" s="30"/>
      <c r="AG260" s="30"/>
      <c r="AH260" s="30"/>
      <c r="AI260" s="30"/>
      <c r="AJ260" s="30"/>
      <c r="AK260" s="30"/>
      <c r="AL260" s="30"/>
      <c r="AM260" s="30"/>
      <c r="AN260" s="30"/>
      <c r="AO260" s="30"/>
      <c r="AP260" s="30"/>
      <c r="AQ260" s="30"/>
      <c r="AR260" s="30"/>
      <c r="AS260" s="30"/>
      <c r="AT260" s="30"/>
      <c r="AU260" s="30"/>
      <c r="AV260" s="30"/>
      <c r="AW260" s="30"/>
      <c r="AX260" s="30"/>
      <c r="AY260" s="30"/>
      <c r="AZ260" s="30"/>
      <c r="BA260" s="30"/>
      <c r="BB260" s="30"/>
      <c r="BC260" s="30"/>
      <c r="BD260" s="30"/>
      <c r="BE260" s="30"/>
      <c r="BF260" s="30"/>
      <c r="BG260" s="30"/>
      <c r="BH260" s="30"/>
      <c r="BI260" s="30"/>
      <c r="BJ260" s="30"/>
      <c r="BK260" s="30"/>
      <c r="BL260" s="30"/>
      <c r="BM260" s="30"/>
      <c r="BN260" s="30"/>
      <c r="BO260" s="30"/>
      <c r="BP260" s="30"/>
      <c r="BQ260" s="30"/>
      <c r="BR260" s="30"/>
      <c r="BS260" s="30"/>
      <c r="BT260" s="30"/>
      <c r="BU260" s="30"/>
      <c r="BV260" s="30"/>
      <c r="BW260" s="30"/>
      <c r="BX260" s="30"/>
      <c r="BY260" s="30"/>
      <c r="BZ260" s="30"/>
      <c r="CA260" s="30"/>
      <c r="CB260" s="30"/>
      <c r="CC260" s="30"/>
      <c r="CD260" s="30"/>
      <c r="CE260" s="30"/>
      <c r="CF260" s="30"/>
      <c r="CG260" s="30"/>
      <c r="CH260" s="30"/>
      <c r="CI260" s="30"/>
      <c r="CJ260" s="30"/>
      <c r="CK260" s="30"/>
      <c r="CL260" s="30"/>
      <c r="CM260" s="30"/>
      <c r="CN260" s="30"/>
      <c r="CO260" s="30"/>
      <c r="CP260" s="30"/>
      <c r="CQ260" s="30"/>
      <c r="CR260" s="30"/>
      <c r="CS260" s="30"/>
      <c r="CT260" s="30"/>
      <c r="CU260" s="30"/>
      <c r="CV260" s="30"/>
      <c r="CW260" s="30"/>
      <c r="CX260" s="30"/>
      <c r="CY260" s="30"/>
      <c r="CZ260" s="30"/>
      <c r="DA260" s="30"/>
      <c r="DB260" s="30"/>
      <c r="DC260" s="30"/>
      <c r="DD260" s="30"/>
      <c r="DE260" s="30"/>
      <c r="DF260" s="30"/>
      <c r="DG260" s="30"/>
      <c r="DH260" s="30"/>
      <c r="DI260" s="30"/>
      <c r="DJ260" s="30"/>
      <c r="DK260" s="30"/>
      <c r="DL260" s="30"/>
      <c r="DM260" s="30"/>
      <c r="DN260" s="30"/>
      <c r="DO260" s="30"/>
      <c r="DP260" s="30"/>
      <c r="DQ260" s="30"/>
      <c r="DR260" s="30"/>
      <c r="DS260" s="30"/>
      <c r="DT260" s="30"/>
      <c r="DU260" s="30"/>
      <c r="DV260" s="30"/>
      <c r="DW260" s="30"/>
      <c r="DX260" s="30"/>
      <c r="DY260" s="30"/>
      <c r="DZ260" s="30"/>
      <c r="EA260" s="30"/>
      <c r="EB260" s="30"/>
      <c r="EC260" s="30"/>
      <c r="ED260" s="30"/>
      <c r="EE260" s="30"/>
      <c r="EF260" s="30"/>
      <c r="EG260" s="30"/>
      <c r="EH260" s="30"/>
      <c r="EI260" s="30"/>
      <c r="EJ260" s="30"/>
      <c r="EK260" s="30"/>
      <c r="EL260" s="53">
        <v>81.858000000000004</v>
      </c>
      <c r="EM260" s="53">
        <v>84.350999999999999</v>
      </c>
      <c r="EN260" s="53">
        <v>86.745999999999995</v>
      </c>
      <c r="EO260" s="53">
        <v>89.031000000000006</v>
      </c>
      <c r="EP260" s="53">
        <v>91.356999999999999</v>
      </c>
      <c r="EQ260" s="53">
        <v>93.856999999999999</v>
      </c>
      <c r="ER260" s="53">
        <v>96.619</v>
      </c>
      <c r="ES260" s="53">
        <v>99.661000000000001</v>
      </c>
      <c r="ET260" s="53">
        <v>102.902</v>
      </c>
      <c r="EU260" s="53">
        <v>106.41200000000001</v>
      </c>
      <c r="EV260" s="53">
        <v>110.04300000000001</v>
      </c>
      <c r="EW260" s="53">
        <v>113.621</v>
      </c>
      <c r="EX260" s="53">
        <v>117.081</v>
      </c>
      <c r="EY260" s="53">
        <v>120.526</v>
      </c>
      <c r="EZ260" s="53">
        <v>123.874</v>
      </c>
      <c r="FA260" s="53">
        <v>127.151</v>
      </c>
      <c r="FB260" s="53">
        <v>130.24</v>
      </c>
      <c r="FC260" s="53">
        <v>133.16200000000001</v>
      </c>
      <c r="FD260" s="53">
        <v>136.15100000000001</v>
      </c>
      <c r="FE260" s="53">
        <v>139.20599999999999</v>
      </c>
      <c r="FF260" s="53">
        <v>142.33099999999999</v>
      </c>
      <c r="FG260" s="53">
        <v>145.35599999999999</v>
      </c>
      <c r="FH260" s="53">
        <v>148.489</v>
      </c>
      <c r="FI260" s="53">
        <v>149.43600000000001</v>
      </c>
      <c r="FJ260" s="53">
        <v>149.96600000000001</v>
      </c>
      <c r="FK260" s="53">
        <v>150.839</v>
      </c>
      <c r="FL260" s="53">
        <v>151.19999999999999</v>
      </c>
      <c r="FM260" s="53">
        <v>152.74799999999999</v>
      </c>
      <c r="FN260" s="53">
        <v>153.529</v>
      </c>
      <c r="FO260" s="53">
        <v>154.339</v>
      </c>
      <c r="FP260" s="53">
        <v>155.17699999999999</v>
      </c>
      <c r="FQ260" s="53">
        <v>156.04599999999999</v>
      </c>
      <c r="FR260" s="53">
        <v>158.09899999999999</v>
      </c>
      <c r="FS260" s="53">
        <v>160.226</v>
      </c>
      <c r="FT260" s="53">
        <v>162.434</v>
      </c>
      <c r="FU260" s="53">
        <v>164.726</v>
      </c>
      <c r="FV260" s="53">
        <v>166.245</v>
      </c>
      <c r="FW260" s="53">
        <v>167.31800000000001</v>
      </c>
      <c r="FX260" s="53">
        <v>167.54599999999999</v>
      </c>
      <c r="FY260" s="53">
        <v>168.767</v>
      </c>
      <c r="FZ260" s="53">
        <v>172.25700000000001</v>
      </c>
      <c r="GA260" s="53">
        <v>174.80699999999999</v>
      </c>
      <c r="GB260" s="53">
        <v>176.81399999999999</v>
      </c>
      <c r="GC260" s="53">
        <v>179.83500000000001</v>
      </c>
      <c r="GD260" s="53">
        <v>183.99799999999999</v>
      </c>
      <c r="GE260" s="53">
        <v>186.417</v>
      </c>
      <c r="GF260" s="53">
        <v>187.648</v>
      </c>
      <c r="GG260" s="53">
        <v>190.001</v>
      </c>
      <c r="GH260" s="53">
        <v>192.32599999999999</v>
      </c>
      <c r="GI260" s="53">
        <v>194.56399999999999</v>
      </c>
      <c r="GJ260" s="53">
        <v>196.76900000000001</v>
      </c>
      <c r="GK260" s="53">
        <v>199.06800000000001</v>
      </c>
      <c r="GL260" s="53">
        <v>201.45099999999999</v>
      </c>
      <c r="GM260" s="53">
        <v>203.89</v>
      </c>
      <c r="GN260" s="53">
        <v>206.38499999999999</v>
      </c>
      <c r="GO260" s="53">
        <v>208.93700000000001</v>
      </c>
      <c r="GP260" s="53">
        <v>211.554</v>
      </c>
      <c r="GQ260" s="53">
        <v>214.26499999999999</v>
      </c>
      <c r="GR260" s="53">
        <v>217.083</v>
      </c>
      <c r="GS260" s="53">
        <v>191</v>
      </c>
      <c r="GT260" s="53"/>
      <c r="GU260" s="53">
        <v>304.89999999999998</v>
      </c>
    </row>
    <row r="261" spans="1:203">
      <c r="A261" s="30" t="s">
        <v>128</v>
      </c>
      <c r="B261" s="30"/>
      <c r="C261" s="33"/>
      <c r="D261" s="33"/>
      <c r="E261" s="33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30"/>
      <c r="Y261" s="30"/>
      <c r="Z261" s="30"/>
      <c r="AA261" s="30"/>
      <c r="AB261" s="30"/>
      <c r="AC261" s="30"/>
      <c r="AD261" s="30"/>
      <c r="AE261" s="30"/>
      <c r="AF261" s="30"/>
      <c r="AG261" s="30"/>
      <c r="AH261" s="30"/>
      <c r="AI261" s="30"/>
      <c r="AJ261" s="30"/>
      <c r="AK261" s="30"/>
      <c r="AL261" s="30"/>
      <c r="AM261" s="30"/>
      <c r="AN261" s="30"/>
      <c r="AO261" s="30"/>
      <c r="AP261" s="30"/>
      <c r="AQ261" s="30"/>
      <c r="AR261" s="30"/>
      <c r="AS261" s="30"/>
      <c r="AT261" s="30"/>
      <c r="AU261" s="30"/>
      <c r="AV261" s="30"/>
      <c r="AW261" s="30"/>
      <c r="AX261" s="30"/>
      <c r="AY261" s="30"/>
      <c r="AZ261" s="30"/>
      <c r="BA261" s="30"/>
      <c r="BB261" s="30"/>
      <c r="BC261" s="30"/>
      <c r="BD261" s="30"/>
      <c r="BE261" s="30"/>
      <c r="BF261" s="30"/>
      <c r="BG261" s="30"/>
      <c r="BH261" s="30"/>
      <c r="BI261" s="30"/>
      <c r="BJ261" s="30"/>
      <c r="BK261" s="30"/>
      <c r="BL261" s="30"/>
      <c r="BM261" s="30"/>
      <c r="BN261" s="30"/>
      <c r="BO261" s="30"/>
      <c r="BP261" s="30"/>
      <c r="BQ261" s="30"/>
      <c r="BR261" s="30"/>
      <c r="BS261" s="30"/>
      <c r="BT261" s="30"/>
      <c r="BU261" s="30"/>
      <c r="BV261" s="30"/>
      <c r="BW261" s="30"/>
      <c r="BX261" s="30"/>
      <c r="BY261" s="30"/>
      <c r="BZ261" s="30"/>
      <c r="CA261" s="30"/>
      <c r="CB261" s="30"/>
      <c r="CC261" s="30"/>
      <c r="CD261" s="30"/>
      <c r="CE261" s="30"/>
      <c r="CF261" s="30"/>
      <c r="CG261" s="30"/>
      <c r="CH261" s="30"/>
      <c r="CI261" s="30"/>
      <c r="CJ261" s="30"/>
      <c r="CK261" s="30"/>
      <c r="CL261" s="30"/>
      <c r="CM261" s="30"/>
      <c r="CN261" s="30"/>
      <c r="CO261" s="30"/>
      <c r="CP261" s="30"/>
      <c r="CQ261" s="30"/>
      <c r="CR261" s="30"/>
      <c r="CS261" s="30"/>
      <c r="CT261" s="30"/>
      <c r="CU261" s="30"/>
      <c r="CV261" s="30"/>
      <c r="CW261" s="30"/>
      <c r="CX261" s="30"/>
      <c r="CY261" s="30"/>
      <c r="CZ261" s="30"/>
      <c r="DA261" s="30"/>
      <c r="DB261" s="30"/>
      <c r="DC261" s="30"/>
      <c r="DD261" s="30"/>
      <c r="DE261" s="30"/>
      <c r="DF261" s="30"/>
      <c r="DG261" s="30"/>
      <c r="DH261" s="30"/>
      <c r="DI261" s="30"/>
      <c r="DJ261" s="30"/>
      <c r="DK261" s="30"/>
      <c r="DL261" s="30"/>
      <c r="DM261" s="30"/>
      <c r="DN261" s="30"/>
      <c r="DO261" s="30"/>
      <c r="DP261" s="30"/>
      <c r="DQ261" s="30"/>
      <c r="DR261" s="30"/>
      <c r="DS261" s="30"/>
      <c r="DT261" s="30"/>
      <c r="DU261" s="30"/>
      <c r="DV261" s="30"/>
      <c r="DW261" s="30"/>
      <c r="DX261" s="30"/>
      <c r="DY261" s="30"/>
      <c r="DZ261" s="30"/>
      <c r="EA261" s="30"/>
      <c r="EB261" s="30"/>
      <c r="EC261" s="30"/>
      <c r="ED261" s="30"/>
      <c r="EE261" s="30"/>
      <c r="EF261" s="30"/>
      <c r="EG261" s="30"/>
      <c r="EH261" s="30"/>
      <c r="EI261" s="30"/>
      <c r="EJ261" s="30"/>
      <c r="EK261" s="30"/>
      <c r="EL261" s="53">
        <v>106.64700000000001</v>
      </c>
      <c r="EM261" s="53">
        <v>107.97799999999999</v>
      </c>
      <c r="EN261" s="53">
        <v>109.42400000000001</v>
      </c>
      <c r="EO261" s="53">
        <v>110.989</v>
      </c>
      <c r="EP261" s="53">
        <v>112.67700000000001</v>
      </c>
      <c r="EQ261" s="53">
        <v>114.495</v>
      </c>
      <c r="ER261" s="53">
        <v>116.446</v>
      </c>
      <c r="ES261" s="53">
        <v>118.53700000000001</v>
      </c>
      <c r="ET261" s="53">
        <v>120.77500000000001</v>
      </c>
      <c r="EU261" s="53">
        <v>123.166</v>
      </c>
      <c r="EV261" s="53">
        <v>126.363</v>
      </c>
      <c r="EW261" s="53">
        <v>129.642</v>
      </c>
      <c r="EX261" s="53">
        <v>133.00700000000001</v>
      </c>
      <c r="EY261" s="53">
        <v>136.459</v>
      </c>
      <c r="EZ261" s="53">
        <v>140</v>
      </c>
      <c r="FA261" s="53">
        <v>143</v>
      </c>
      <c r="FB261" s="53">
        <v>147</v>
      </c>
      <c r="FC261" s="53">
        <v>151</v>
      </c>
      <c r="FD261" s="53">
        <v>154</v>
      </c>
      <c r="FE261" s="53">
        <v>158</v>
      </c>
      <c r="FF261" s="53">
        <v>163</v>
      </c>
      <c r="FG261" s="53">
        <v>168.5</v>
      </c>
      <c r="FH261" s="53">
        <v>174.5</v>
      </c>
      <c r="FI261" s="53">
        <v>180.5</v>
      </c>
      <c r="FJ261" s="53">
        <v>186.5</v>
      </c>
      <c r="FK261" s="53">
        <v>193</v>
      </c>
      <c r="FL261" s="53">
        <v>199.5</v>
      </c>
      <c r="FM261" s="53">
        <v>207.387</v>
      </c>
      <c r="FN261" s="53">
        <v>215.524</v>
      </c>
      <c r="FO261" s="53">
        <v>223.91399999999999</v>
      </c>
      <c r="FP261" s="53">
        <v>232.56100000000001</v>
      </c>
      <c r="FQ261" s="53">
        <v>241.46600000000001</v>
      </c>
      <c r="FR261" s="53">
        <v>250.62799999999999</v>
      </c>
      <c r="FS261" s="53">
        <v>260.06299999999999</v>
      </c>
      <c r="FT261" s="53">
        <v>269.78800000000001</v>
      </c>
      <c r="FU261" s="53">
        <v>279.82100000000003</v>
      </c>
      <c r="FV261" s="53">
        <v>290.15499999999997</v>
      </c>
      <c r="FW261" s="53">
        <v>300.78300000000002</v>
      </c>
      <c r="FX261" s="53">
        <v>311.72300000000001</v>
      </c>
      <c r="FY261" s="53">
        <v>322.99099999999999</v>
      </c>
      <c r="FZ261" s="53">
        <v>334.60399999999998</v>
      </c>
      <c r="GA261" s="53">
        <v>346.54500000000002</v>
      </c>
      <c r="GB261" s="53">
        <v>358.78899999999999</v>
      </c>
      <c r="GC261" s="53">
        <v>371.334</v>
      </c>
      <c r="GD261" s="53">
        <v>384.17700000000002</v>
      </c>
      <c r="GE261" s="53">
        <v>397.31599999999997</v>
      </c>
      <c r="GF261" s="53">
        <v>410.71899999999999</v>
      </c>
      <c r="GG261" s="53">
        <v>424.34399999999999</v>
      </c>
      <c r="GH261" s="53">
        <v>438.16399999999999</v>
      </c>
      <c r="GI261" s="53">
        <v>452.15199999999999</v>
      </c>
      <c r="GJ261" s="53">
        <v>466.28100000000001</v>
      </c>
      <c r="GK261" s="53">
        <v>480.53100000000001</v>
      </c>
      <c r="GL261" s="53">
        <v>494.87900000000002</v>
      </c>
      <c r="GM261" s="53">
        <v>509.286</v>
      </c>
      <c r="GN261" s="53">
        <v>523.71699999999998</v>
      </c>
      <c r="GO261" s="53">
        <v>538.13300000000004</v>
      </c>
      <c r="GP261" s="53">
        <v>552.54100000000005</v>
      </c>
      <c r="GQ261" s="53">
        <v>566.94799999999998</v>
      </c>
      <c r="GR261" s="53">
        <v>581.31799999999998</v>
      </c>
      <c r="GS261" s="53">
        <v>596</v>
      </c>
      <c r="GT261" s="53"/>
      <c r="GU261" s="53">
        <v>881.93299999999999</v>
      </c>
    </row>
    <row r="262" spans="1:203">
      <c r="A262" s="30" t="s">
        <v>129</v>
      </c>
      <c r="B262" s="30"/>
      <c r="C262" s="33"/>
      <c r="D262" s="33"/>
      <c r="E262" s="33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30"/>
      <c r="V262" s="30"/>
      <c r="W262" s="30"/>
      <c r="X262" s="30"/>
      <c r="Y262" s="30"/>
      <c r="Z262" s="30"/>
      <c r="AA262" s="30"/>
      <c r="AB262" s="30"/>
      <c r="AC262" s="30"/>
      <c r="AD262" s="30"/>
      <c r="AE262" s="30"/>
      <c r="AF262" s="30"/>
      <c r="AG262" s="30"/>
      <c r="AH262" s="30"/>
      <c r="AI262" s="30"/>
      <c r="AJ262" s="30"/>
      <c r="AK262" s="30"/>
      <c r="AL262" s="30"/>
      <c r="AM262" s="30"/>
      <c r="AN262" s="30"/>
      <c r="AO262" s="30"/>
      <c r="AP262" s="30"/>
      <c r="AQ262" s="30"/>
      <c r="AR262" s="30"/>
      <c r="AS262" s="30"/>
      <c r="AT262" s="30"/>
      <c r="AU262" s="30"/>
      <c r="AV262" s="30"/>
      <c r="AW262" s="30"/>
      <c r="AX262" s="30"/>
      <c r="AY262" s="30"/>
      <c r="AZ262" s="30"/>
      <c r="BA262" s="30"/>
      <c r="BB262" s="30"/>
      <c r="BC262" s="30"/>
      <c r="BD262" s="30"/>
      <c r="BE262" s="30"/>
      <c r="BF262" s="30"/>
      <c r="BG262" s="30"/>
      <c r="BH262" s="30"/>
      <c r="BI262" s="30"/>
      <c r="BJ262" s="30"/>
      <c r="BK262" s="30"/>
      <c r="BL262" s="30"/>
      <c r="BM262" s="30"/>
      <c r="BN262" s="30"/>
      <c r="BO262" s="30"/>
      <c r="BP262" s="30"/>
      <c r="BQ262" s="30"/>
      <c r="BR262" s="30"/>
      <c r="BS262" s="30"/>
      <c r="BT262" s="30"/>
      <c r="BU262" s="30"/>
      <c r="BV262" s="30"/>
      <c r="BW262" s="30"/>
      <c r="BX262" s="30"/>
      <c r="BY262" s="30"/>
      <c r="BZ262" s="30"/>
      <c r="CA262" s="30"/>
      <c r="CB262" s="30"/>
      <c r="CC262" s="30"/>
      <c r="CD262" s="30"/>
      <c r="CE262" s="30"/>
      <c r="CF262" s="30"/>
      <c r="CG262" s="30"/>
      <c r="CH262" s="30"/>
      <c r="CI262" s="30"/>
      <c r="CJ262" s="30"/>
      <c r="CK262" s="30"/>
      <c r="CL262" s="30"/>
      <c r="CM262" s="30"/>
      <c r="CN262" s="30"/>
      <c r="CO262" s="30"/>
      <c r="CP262" s="30"/>
      <c r="CQ262" s="30"/>
      <c r="CR262" s="30"/>
      <c r="CS262" s="30"/>
      <c r="CT262" s="30"/>
      <c r="CU262" s="30"/>
      <c r="CV262" s="30"/>
      <c r="CW262" s="30"/>
      <c r="CX262" s="30"/>
      <c r="CY262" s="30"/>
      <c r="CZ262" s="30"/>
      <c r="DA262" s="30"/>
      <c r="DB262" s="30"/>
      <c r="DC262" s="30"/>
      <c r="DD262" s="30"/>
      <c r="DE262" s="30"/>
      <c r="DF262" s="30"/>
      <c r="DG262" s="30"/>
      <c r="DH262" s="30"/>
      <c r="DI262" s="30"/>
      <c r="DJ262" s="30"/>
      <c r="DK262" s="30"/>
      <c r="DL262" s="30"/>
      <c r="DM262" s="30"/>
      <c r="DN262" s="30"/>
      <c r="DO262" s="30"/>
      <c r="DP262" s="30"/>
      <c r="DQ262" s="30"/>
      <c r="DR262" s="30"/>
      <c r="DS262" s="30"/>
      <c r="DT262" s="30"/>
      <c r="DU262" s="30"/>
      <c r="DV262" s="30"/>
      <c r="DW262" s="30"/>
      <c r="DX262" s="30"/>
      <c r="DY262" s="30"/>
      <c r="DZ262" s="30"/>
      <c r="EA262" s="30"/>
      <c r="EB262" s="30"/>
      <c r="EC262" s="30"/>
      <c r="ED262" s="30"/>
      <c r="EE262" s="30"/>
      <c r="EF262" s="30"/>
      <c r="EG262" s="30"/>
      <c r="EH262" s="30"/>
      <c r="EI262" s="30"/>
      <c r="EJ262" s="30"/>
      <c r="EK262" s="30"/>
      <c r="EL262" s="53">
        <v>45.744</v>
      </c>
      <c r="EM262" s="53">
        <v>47.378</v>
      </c>
      <c r="EN262" s="53">
        <v>49.066000000000003</v>
      </c>
      <c r="EO262" s="53">
        <v>50.808</v>
      </c>
      <c r="EP262" s="53">
        <v>52.606999999999999</v>
      </c>
      <c r="EQ262" s="53">
        <v>54.465000000000003</v>
      </c>
      <c r="ER262" s="53">
        <v>56.427999999999997</v>
      </c>
      <c r="ES262" s="53">
        <v>58.167999999999999</v>
      </c>
      <c r="ET262" s="53">
        <v>59.962000000000003</v>
      </c>
      <c r="EU262" s="53">
        <v>61.811</v>
      </c>
      <c r="EV262" s="53">
        <v>63.718000000000004</v>
      </c>
      <c r="EW262" s="53">
        <v>65.683000000000007</v>
      </c>
      <c r="EX262" s="53">
        <v>67.709000000000003</v>
      </c>
      <c r="EY262" s="53">
        <v>69.796999999999997</v>
      </c>
      <c r="EZ262" s="53">
        <v>71.948999999999998</v>
      </c>
      <c r="FA262" s="53">
        <v>74.168000000000006</v>
      </c>
      <c r="FB262" s="53">
        <v>76.456000000000003</v>
      </c>
      <c r="FC262" s="53">
        <v>78.816000000000003</v>
      </c>
      <c r="FD262" s="53">
        <v>81.248999999999995</v>
      </c>
      <c r="FE262" s="53">
        <v>81.900000000000006</v>
      </c>
      <c r="FF262" s="53">
        <v>83.1</v>
      </c>
      <c r="FG262" s="53">
        <v>84.3</v>
      </c>
      <c r="FH262" s="53">
        <v>85.6</v>
      </c>
      <c r="FI262" s="53">
        <v>86.8</v>
      </c>
      <c r="FJ262" s="53">
        <v>87.7</v>
      </c>
      <c r="FK262" s="53">
        <v>89.2</v>
      </c>
      <c r="FL262" s="53">
        <v>90.2</v>
      </c>
      <c r="FM262" s="53">
        <v>90.593000000000004</v>
      </c>
      <c r="FN262" s="53">
        <v>90.977000000000004</v>
      </c>
      <c r="FO262" s="53">
        <v>91.352000000000004</v>
      </c>
      <c r="FP262" s="53">
        <v>91.361000000000004</v>
      </c>
      <c r="FQ262" s="53">
        <v>91.769000000000005</v>
      </c>
      <c r="FR262" s="53">
        <v>92.200999999999993</v>
      </c>
      <c r="FS262" s="53">
        <v>92.628</v>
      </c>
      <c r="FT262" s="53">
        <v>92.882999999999996</v>
      </c>
      <c r="FU262" s="53">
        <v>93.352000000000004</v>
      </c>
      <c r="FV262" s="53">
        <v>93.744</v>
      </c>
      <c r="FW262" s="53">
        <v>93.998000000000005</v>
      </c>
      <c r="FX262" s="53">
        <v>93.32</v>
      </c>
      <c r="FY262" s="53">
        <v>92.781999999999996</v>
      </c>
      <c r="FZ262" s="53">
        <v>92.116</v>
      </c>
      <c r="GA262" s="53">
        <v>91.263999999999996</v>
      </c>
      <c r="GB262" s="53">
        <v>92.141000000000005</v>
      </c>
      <c r="GC262" s="53">
        <v>93.781000000000006</v>
      </c>
      <c r="GD262" s="53">
        <v>94.442999999999998</v>
      </c>
      <c r="GE262" s="53">
        <v>95.2</v>
      </c>
      <c r="GF262" s="53">
        <v>96.203999999999994</v>
      </c>
      <c r="GG262" s="53">
        <v>97.436000000000007</v>
      </c>
      <c r="GH262" s="53">
        <v>98.87</v>
      </c>
      <c r="GI262" s="53">
        <v>100.508</v>
      </c>
      <c r="GJ262" s="53">
        <v>102.351</v>
      </c>
      <c r="GK262" s="53">
        <v>104.255</v>
      </c>
      <c r="GL262" s="53">
        <v>106.164</v>
      </c>
      <c r="GM262" s="53">
        <v>108.167</v>
      </c>
      <c r="GN262" s="53">
        <v>110.262</v>
      </c>
      <c r="GO262" s="53">
        <v>112.44499999999999</v>
      </c>
      <c r="GP262" s="53">
        <v>114.709</v>
      </c>
      <c r="GQ262" s="53">
        <v>116.938</v>
      </c>
      <c r="GR262" s="53">
        <v>119.009</v>
      </c>
      <c r="GS262" s="53">
        <v>121</v>
      </c>
      <c r="GT262" s="53"/>
      <c r="GU262" s="53">
        <v>160.06100000000001</v>
      </c>
    </row>
    <row r="263" spans="1:203">
      <c r="A263" s="34" t="s">
        <v>139</v>
      </c>
      <c r="B263" s="34"/>
      <c r="C263" s="33"/>
      <c r="D263" s="33"/>
      <c r="E263" s="33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30"/>
      <c r="Y263" s="30"/>
      <c r="Z263" s="30"/>
      <c r="AA263" s="30"/>
      <c r="AB263" s="30"/>
      <c r="AC263" s="30"/>
      <c r="AD263" s="30"/>
      <c r="AE263" s="30"/>
      <c r="AF263" s="30"/>
      <c r="AG263" s="30"/>
      <c r="AH263" s="30"/>
      <c r="AI263" s="30"/>
      <c r="AJ263" s="30"/>
      <c r="AK263" s="30"/>
      <c r="AL263" s="30"/>
      <c r="AM263" s="30"/>
      <c r="AN263" s="30"/>
      <c r="AO263" s="30"/>
      <c r="AP263" s="30"/>
      <c r="AQ263" s="30"/>
      <c r="AR263" s="30"/>
      <c r="AS263" s="30"/>
      <c r="AT263" s="30"/>
      <c r="AU263" s="30"/>
      <c r="AV263" s="30"/>
      <c r="AW263" s="30"/>
      <c r="AX263" s="30"/>
      <c r="AY263" s="30"/>
      <c r="AZ263" s="30"/>
      <c r="BA263" s="30"/>
      <c r="BB263" s="30"/>
      <c r="BC263" s="30"/>
      <c r="BD263" s="30"/>
      <c r="BE263" s="30"/>
      <c r="BF263" s="30"/>
      <c r="BG263" s="30"/>
      <c r="BH263" s="30"/>
      <c r="BI263" s="30"/>
      <c r="BJ263" s="30"/>
      <c r="BK263" s="30"/>
      <c r="BL263" s="30"/>
      <c r="BM263" s="30"/>
      <c r="BN263" s="30"/>
      <c r="BO263" s="30"/>
      <c r="BP263" s="30"/>
      <c r="BQ263" s="30"/>
      <c r="BR263" s="30"/>
      <c r="BS263" s="30"/>
      <c r="BT263" s="30"/>
      <c r="BU263" s="30"/>
      <c r="BV263" s="30"/>
      <c r="BW263" s="30"/>
      <c r="BX263" s="30"/>
      <c r="BY263" s="30"/>
      <c r="BZ263" s="30"/>
      <c r="CA263" s="30"/>
      <c r="CB263" s="30"/>
      <c r="CC263" s="30"/>
      <c r="CD263" s="30"/>
      <c r="CE263" s="30"/>
      <c r="CF263" s="30"/>
      <c r="CG263" s="30"/>
      <c r="CH263" s="30"/>
      <c r="CI263" s="30"/>
      <c r="CJ263" s="30"/>
      <c r="CK263" s="30"/>
      <c r="CL263" s="30"/>
      <c r="CM263" s="30"/>
      <c r="CN263" s="30"/>
      <c r="CO263" s="30"/>
      <c r="CP263" s="30"/>
      <c r="CQ263" s="30"/>
      <c r="CR263" s="30"/>
      <c r="CS263" s="30"/>
      <c r="CT263" s="30"/>
      <c r="CU263" s="30"/>
      <c r="CV263" s="30"/>
      <c r="CW263" s="30"/>
      <c r="CX263" s="30"/>
      <c r="CY263" s="30"/>
      <c r="CZ263" s="30"/>
      <c r="DA263" s="30"/>
      <c r="DB263" s="30"/>
      <c r="DC263" s="30"/>
      <c r="DD263" s="30"/>
      <c r="DE263" s="30"/>
      <c r="DF263" s="30"/>
      <c r="DG263" s="30"/>
      <c r="DH263" s="30"/>
      <c r="DI263" s="30"/>
      <c r="DJ263" s="30"/>
      <c r="DK263" s="30"/>
      <c r="DL263" s="30"/>
      <c r="DM263" s="30"/>
      <c r="DN263" s="30"/>
      <c r="DO263" s="30"/>
      <c r="DP263" s="30"/>
      <c r="DQ263" s="30"/>
      <c r="DR263" s="30"/>
      <c r="DS263" s="30"/>
      <c r="DT263" s="30"/>
      <c r="DU263" s="30"/>
      <c r="DV263" s="30"/>
      <c r="DW263" s="30"/>
      <c r="DX263" s="30"/>
      <c r="DY263" s="30"/>
      <c r="DZ263" s="30"/>
      <c r="EA263" s="30"/>
      <c r="EB263" s="30"/>
      <c r="EC263" s="30"/>
      <c r="ED263" s="30"/>
      <c r="EE263" s="30"/>
      <c r="EF263" s="30"/>
      <c r="EG263" s="30"/>
      <c r="EH263" s="30"/>
      <c r="EI263" s="30"/>
      <c r="EJ263" s="30"/>
      <c r="EK263" s="30"/>
      <c r="EL263" s="53">
        <v>4.6760000000000002</v>
      </c>
      <c r="EM263" s="53">
        <v>4.7309999999999999</v>
      </c>
      <c r="EN263" s="53">
        <v>4.7880000000000003</v>
      </c>
      <c r="EO263" s="53">
        <v>4.8449999999999998</v>
      </c>
      <c r="EP263" s="53">
        <v>4.9029999999999996</v>
      </c>
      <c r="EQ263" s="53">
        <v>4.9610000000000003</v>
      </c>
      <c r="ER263" s="53">
        <v>5.0199999999999996</v>
      </c>
      <c r="ES263" s="53">
        <v>5.08</v>
      </c>
      <c r="ET263" s="53">
        <v>5.141</v>
      </c>
      <c r="EU263" s="53">
        <v>5.202</v>
      </c>
      <c r="EV263" s="53">
        <v>5.2640000000000002</v>
      </c>
      <c r="EW263" s="53">
        <v>5.327</v>
      </c>
      <c r="EX263" s="53">
        <v>5.391</v>
      </c>
      <c r="EY263" s="53">
        <v>5.4539999999999997</v>
      </c>
      <c r="EZ263" s="53">
        <v>5.5129999999999999</v>
      </c>
      <c r="FA263" s="53">
        <v>5.5720000000000001</v>
      </c>
      <c r="FB263" s="53">
        <v>5.633</v>
      </c>
      <c r="FC263" s="53">
        <v>5.694</v>
      </c>
      <c r="FD263" s="53">
        <v>5.7549999999999999</v>
      </c>
      <c r="FE263" s="53">
        <v>5.7939999999999996</v>
      </c>
      <c r="FF263" s="53">
        <v>5.8150000000000004</v>
      </c>
      <c r="FG263" s="53">
        <v>5.8360000000000003</v>
      </c>
      <c r="FH263" s="53">
        <v>5.8570000000000002</v>
      </c>
      <c r="FI263" s="53">
        <v>5.8780000000000001</v>
      </c>
      <c r="FJ263" s="53">
        <v>6.0149999999999997</v>
      </c>
      <c r="FK263" s="53">
        <v>6.2110000000000003</v>
      </c>
      <c r="FL263" s="53">
        <v>6.4710000000000001</v>
      </c>
      <c r="FM263" s="53">
        <v>6.77</v>
      </c>
      <c r="FN263" s="53">
        <v>7.0339999999999998</v>
      </c>
      <c r="FO263" s="53">
        <v>7.3659999999999997</v>
      </c>
      <c r="FP263" s="53">
        <v>7.4960000000000004</v>
      </c>
      <c r="FQ263" s="53">
        <v>7.633</v>
      </c>
      <c r="FR263" s="53">
        <v>7.78</v>
      </c>
      <c r="FS263" s="53">
        <v>7.9349999999999996</v>
      </c>
      <c r="FT263" s="53">
        <v>8.0969999999999995</v>
      </c>
      <c r="FU263" s="53">
        <v>8.266</v>
      </c>
      <c r="FV263" s="53">
        <v>8.4420000000000002</v>
      </c>
      <c r="FW263" s="53">
        <v>8.6219999999999999</v>
      </c>
      <c r="FX263" s="53">
        <v>8.8070000000000004</v>
      </c>
      <c r="FY263" s="53">
        <v>8.9939999999999998</v>
      </c>
      <c r="FZ263" s="53">
        <v>9.18</v>
      </c>
      <c r="GA263" s="53">
        <v>9.3650000000000002</v>
      </c>
      <c r="GB263" s="53">
        <v>9.5459999999999994</v>
      </c>
      <c r="GC263" s="53">
        <v>9.7219999999999995</v>
      </c>
      <c r="GD263" s="53">
        <v>9.8940000000000001</v>
      </c>
      <c r="GE263" s="53">
        <v>10.061</v>
      </c>
      <c r="GF263" s="53">
        <v>10.224</v>
      </c>
      <c r="GG263" s="53">
        <v>10.381</v>
      </c>
      <c r="GH263" s="53">
        <v>10.536</v>
      </c>
      <c r="GI263" s="53">
        <v>10.686999999999999</v>
      </c>
      <c r="GJ263" s="53">
        <v>10.837999999999999</v>
      </c>
      <c r="GK263" s="53">
        <v>10.991</v>
      </c>
      <c r="GL263" s="53">
        <v>11.146000000000001</v>
      </c>
      <c r="GM263" s="53">
        <v>11.304</v>
      </c>
      <c r="GN263" s="53">
        <v>11.465999999999999</v>
      </c>
      <c r="GO263" s="53">
        <v>11.634</v>
      </c>
      <c r="GP263" s="53">
        <v>11.808</v>
      </c>
      <c r="GQ263" s="53">
        <v>11.989000000000001</v>
      </c>
      <c r="GR263" s="53">
        <v>12.177</v>
      </c>
      <c r="GS263" s="53">
        <v>10</v>
      </c>
      <c r="GT263" s="53"/>
      <c r="GU263" s="53">
        <v>16.72</v>
      </c>
    </row>
    <row r="264" spans="1:203">
      <c r="A264" s="30" t="s">
        <v>130</v>
      </c>
      <c r="B264" s="30"/>
      <c r="C264" s="33"/>
      <c r="D264" s="33"/>
      <c r="E264" s="33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30"/>
      <c r="Y264" s="30"/>
      <c r="Z264" s="30"/>
      <c r="AA264" s="30"/>
      <c r="AB264" s="30"/>
      <c r="AC264" s="30"/>
      <c r="AD264" s="30"/>
      <c r="AE264" s="30"/>
      <c r="AF264" s="30"/>
      <c r="AG264" s="30"/>
      <c r="AH264" s="30"/>
      <c r="AI264" s="30"/>
      <c r="AJ264" s="30"/>
      <c r="AK264" s="30"/>
      <c r="AL264" s="30"/>
      <c r="AM264" s="30"/>
      <c r="AN264" s="30"/>
      <c r="AO264" s="30"/>
      <c r="AP264" s="30"/>
      <c r="AQ264" s="30"/>
      <c r="AR264" s="30"/>
      <c r="AS264" s="30"/>
      <c r="AT264" s="30"/>
      <c r="AU264" s="30"/>
      <c r="AV264" s="30"/>
      <c r="AW264" s="30"/>
      <c r="AX264" s="30"/>
      <c r="AY264" s="30"/>
      <c r="AZ264" s="30"/>
      <c r="BA264" s="30"/>
      <c r="BB264" s="30"/>
      <c r="BC264" s="30"/>
      <c r="BD264" s="30"/>
      <c r="BE264" s="30"/>
      <c r="BF264" s="30"/>
      <c r="BG264" s="30"/>
      <c r="BH264" s="30"/>
      <c r="BI264" s="30"/>
      <c r="BJ264" s="30"/>
      <c r="BK264" s="30"/>
      <c r="BL264" s="30"/>
      <c r="BM264" s="30"/>
      <c r="BN264" s="30"/>
      <c r="BO264" s="30"/>
      <c r="BP264" s="30"/>
      <c r="BQ264" s="30"/>
      <c r="BR264" s="30"/>
      <c r="BS264" s="30"/>
      <c r="BT264" s="30"/>
      <c r="BU264" s="30"/>
      <c r="BV264" s="30"/>
      <c r="BW264" s="30"/>
      <c r="BX264" s="30"/>
      <c r="BY264" s="30"/>
      <c r="BZ264" s="30"/>
      <c r="CA264" s="30"/>
      <c r="CB264" s="30"/>
      <c r="CC264" s="30"/>
      <c r="CD264" s="30"/>
      <c r="CE264" s="30"/>
      <c r="CF264" s="30"/>
      <c r="CG264" s="30"/>
      <c r="CH264" s="30"/>
      <c r="CI264" s="30"/>
      <c r="CJ264" s="30"/>
      <c r="CK264" s="30"/>
      <c r="CL264" s="30"/>
      <c r="CM264" s="30"/>
      <c r="CN264" s="30"/>
      <c r="CO264" s="30"/>
      <c r="CP264" s="30"/>
      <c r="CQ264" s="30"/>
      <c r="CR264" s="30"/>
      <c r="CS264" s="30"/>
      <c r="CT264" s="30"/>
      <c r="CU264" s="30"/>
      <c r="CV264" s="30"/>
      <c r="CW264" s="30"/>
      <c r="CX264" s="30"/>
      <c r="CY264" s="30"/>
      <c r="CZ264" s="30"/>
      <c r="DA264" s="30"/>
      <c r="DB264" s="30"/>
      <c r="DC264" s="30"/>
      <c r="DD264" s="30"/>
      <c r="DE264" s="30"/>
      <c r="DF264" s="30"/>
      <c r="DG264" s="30"/>
      <c r="DH264" s="30"/>
      <c r="DI264" s="30"/>
      <c r="DJ264" s="30"/>
      <c r="DK264" s="30"/>
      <c r="DL264" s="30"/>
      <c r="DM264" s="30"/>
      <c r="DN264" s="30"/>
      <c r="DO264" s="30"/>
      <c r="DP264" s="30"/>
      <c r="DQ264" s="30"/>
      <c r="DR264" s="30"/>
      <c r="DS264" s="30"/>
      <c r="DT264" s="30"/>
      <c r="DU264" s="30"/>
      <c r="DV264" s="30"/>
      <c r="DW264" s="30"/>
      <c r="DX264" s="30"/>
      <c r="DY264" s="30"/>
      <c r="DZ264" s="30"/>
      <c r="EA264" s="30"/>
      <c r="EB264" s="30"/>
      <c r="EC264" s="30"/>
      <c r="ED264" s="30"/>
      <c r="EE264" s="30"/>
      <c r="EF264" s="30"/>
      <c r="EG264" s="30"/>
      <c r="EH264" s="30"/>
      <c r="EI264" s="30"/>
      <c r="EJ264" s="30"/>
      <c r="EK264" s="30"/>
      <c r="EL264" s="53">
        <v>52</v>
      </c>
      <c r="EM264" s="53">
        <v>53.262</v>
      </c>
      <c r="EN264" s="53">
        <v>54.554000000000002</v>
      </c>
      <c r="EO264" s="53">
        <v>55.878</v>
      </c>
      <c r="EP264" s="53">
        <v>57.232999999999997</v>
      </c>
      <c r="EQ264" s="53">
        <v>58.622</v>
      </c>
      <c r="ER264" s="53">
        <v>60.043999999999997</v>
      </c>
      <c r="ES264" s="53">
        <v>61.500999999999998</v>
      </c>
      <c r="ET264" s="53">
        <v>62.993000000000002</v>
      </c>
      <c r="EU264" s="53">
        <v>64.522000000000006</v>
      </c>
      <c r="EV264" s="53">
        <v>66.087000000000003</v>
      </c>
      <c r="EW264" s="53">
        <v>67.691000000000003</v>
      </c>
      <c r="EX264" s="53">
        <v>69.332999999999998</v>
      </c>
      <c r="EY264" s="53">
        <v>71.015000000000001</v>
      </c>
      <c r="EZ264" s="53">
        <v>72.576999999999998</v>
      </c>
      <c r="FA264" s="53">
        <v>74.194999999999993</v>
      </c>
      <c r="FB264" s="53">
        <v>76.132000000000005</v>
      </c>
      <c r="FC264" s="53">
        <v>78.218999999999994</v>
      </c>
      <c r="FD264" s="53">
        <v>80.570999999999998</v>
      </c>
      <c r="FE264" s="53">
        <v>82.905000000000001</v>
      </c>
      <c r="FF264" s="53">
        <v>85.4</v>
      </c>
      <c r="FG264" s="53">
        <v>88.1</v>
      </c>
      <c r="FH264" s="53">
        <v>90.8</v>
      </c>
      <c r="FI264" s="53">
        <v>93.7</v>
      </c>
      <c r="FJ264" s="53">
        <v>96.6</v>
      </c>
      <c r="FK264" s="53">
        <v>99.7</v>
      </c>
      <c r="FL264" s="53">
        <v>102.8</v>
      </c>
      <c r="FM264" s="53">
        <v>106</v>
      </c>
      <c r="FN264" s="53">
        <v>109.4</v>
      </c>
      <c r="FO264" s="53">
        <v>113.399</v>
      </c>
      <c r="FP264" s="53">
        <v>116.791</v>
      </c>
      <c r="FQ264" s="53">
        <v>120.258</v>
      </c>
      <c r="FR264" s="53">
        <v>123.79</v>
      </c>
      <c r="FS264" s="53">
        <v>127.384</v>
      </c>
      <c r="FT264" s="53">
        <v>131.03299999999999</v>
      </c>
      <c r="FU264" s="53">
        <v>134.72999999999999</v>
      </c>
      <c r="FV264" s="53">
        <v>138.477</v>
      </c>
      <c r="FW264" s="53">
        <v>142.274</v>
      </c>
      <c r="FX264" s="53">
        <v>146.11699999999999</v>
      </c>
      <c r="FY264" s="53">
        <v>149.999</v>
      </c>
      <c r="FZ264" s="53">
        <v>153.88</v>
      </c>
      <c r="GA264" s="53">
        <v>157.721</v>
      </c>
      <c r="GB264" s="53">
        <v>161.51599999999999</v>
      </c>
      <c r="GC264" s="53">
        <v>165.25800000000001</v>
      </c>
      <c r="GD264" s="53">
        <v>168.93799999999999</v>
      </c>
      <c r="GE264" s="53">
        <v>172.547</v>
      </c>
      <c r="GF264" s="53">
        <v>176.102</v>
      </c>
      <c r="GG264" s="53">
        <v>179.62</v>
      </c>
      <c r="GH264" s="53">
        <v>183.09200000000001</v>
      </c>
      <c r="GI264" s="53">
        <v>186.50899999999999</v>
      </c>
      <c r="GJ264" s="53">
        <v>189.86199999999999</v>
      </c>
      <c r="GK264" s="53">
        <v>193.17099999999999</v>
      </c>
      <c r="GL264" s="53">
        <v>196.458</v>
      </c>
      <c r="GM264" s="53">
        <v>199.71299999999999</v>
      </c>
      <c r="GN264" s="53">
        <v>202.92699999999999</v>
      </c>
      <c r="GO264" s="53">
        <v>206.09</v>
      </c>
      <c r="GP264" s="53">
        <v>209.22200000000001</v>
      </c>
      <c r="GQ264" s="53">
        <v>212.34399999999999</v>
      </c>
      <c r="GR264" s="53">
        <v>215.446</v>
      </c>
      <c r="GS264" s="53">
        <v>219</v>
      </c>
      <c r="GT264" s="53"/>
      <c r="GU264" s="53">
        <v>276.065</v>
      </c>
    </row>
    <row r="265" spans="1:203">
      <c r="A265" s="30" t="s">
        <v>131</v>
      </c>
      <c r="B265" s="34"/>
      <c r="C265" s="33"/>
      <c r="D265" s="33"/>
      <c r="E265" s="33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30"/>
      <c r="V265" s="30"/>
      <c r="W265" s="30"/>
      <c r="X265" s="30"/>
      <c r="Y265" s="30"/>
      <c r="Z265" s="30"/>
      <c r="AA265" s="30"/>
      <c r="AB265" s="30"/>
      <c r="AC265" s="30"/>
      <c r="AD265" s="30"/>
      <c r="AE265" s="30"/>
      <c r="AF265" s="30"/>
      <c r="AG265" s="30"/>
      <c r="AH265" s="30"/>
      <c r="AI265" s="30"/>
      <c r="AJ265" s="30"/>
      <c r="AK265" s="30"/>
      <c r="AL265" s="30"/>
      <c r="AM265" s="30"/>
      <c r="AN265" s="30"/>
      <c r="AO265" s="30"/>
      <c r="AP265" s="30"/>
      <c r="AQ265" s="30"/>
      <c r="AR265" s="30"/>
      <c r="AS265" s="30"/>
      <c r="AT265" s="30"/>
      <c r="AU265" s="30"/>
      <c r="AV265" s="30"/>
      <c r="AW265" s="30"/>
      <c r="AX265" s="30"/>
      <c r="AY265" s="30"/>
      <c r="AZ265" s="30"/>
      <c r="BA265" s="30"/>
      <c r="BB265" s="30"/>
      <c r="BC265" s="30"/>
      <c r="BD265" s="30"/>
      <c r="BE265" s="30"/>
      <c r="BF265" s="30"/>
      <c r="BG265" s="30"/>
      <c r="BH265" s="30"/>
      <c r="BI265" s="30"/>
      <c r="BJ265" s="30"/>
      <c r="BK265" s="30"/>
      <c r="BL265" s="30"/>
      <c r="BM265" s="30"/>
      <c r="BN265" s="30"/>
      <c r="BO265" s="30"/>
      <c r="BP265" s="30"/>
      <c r="BQ265" s="30"/>
      <c r="BR265" s="30"/>
      <c r="BS265" s="30"/>
      <c r="BT265" s="30"/>
      <c r="BU265" s="30"/>
      <c r="BV265" s="30"/>
      <c r="BW265" s="30"/>
      <c r="BX265" s="30"/>
      <c r="BY265" s="30"/>
      <c r="BZ265" s="30"/>
      <c r="CA265" s="30"/>
      <c r="CB265" s="30"/>
      <c r="CC265" s="30"/>
      <c r="CD265" s="30"/>
      <c r="CE265" s="30"/>
      <c r="CF265" s="30"/>
      <c r="CG265" s="30"/>
      <c r="CH265" s="30"/>
      <c r="CI265" s="30"/>
      <c r="CJ265" s="30"/>
      <c r="CK265" s="30"/>
      <c r="CL265" s="30"/>
      <c r="CM265" s="30"/>
      <c r="CN265" s="30"/>
      <c r="CO265" s="30"/>
      <c r="CP265" s="30"/>
      <c r="CQ265" s="30"/>
      <c r="CR265" s="30"/>
      <c r="CS265" s="30"/>
      <c r="CT265" s="30"/>
      <c r="CU265" s="30"/>
      <c r="CV265" s="30"/>
      <c r="CW265" s="30"/>
      <c r="CX265" s="30"/>
      <c r="CY265" s="30"/>
      <c r="CZ265" s="30"/>
      <c r="DA265" s="30"/>
      <c r="DB265" s="30"/>
      <c r="DC265" s="30"/>
      <c r="DD265" s="30"/>
      <c r="DE265" s="30"/>
      <c r="DF265" s="30"/>
      <c r="DG265" s="30"/>
      <c r="DH265" s="30"/>
      <c r="DI265" s="30"/>
      <c r="DJ265" s="30"/>
      <c r="DK265" s="30"/>
      <c r="DL265" s="30"/>
      <c r="DM265" s="30"/>
      <c r="DN265" s="30"/>
      <c r="DO265" s="30"/>
      <c r="DP265" s="30"/>
      <c r="DQ265" s="30"/>
      <c r="DR265" s="30"/>
      <c r="DS265" s="30"/>
      <c r="DT265" s="30"/>
      <c r="DU265" s="30"/>
      <c r="DV265" s="30"/>
      <c r="DW265" s="30"/>
      <c r="DX265" s="30"/>
      <c r="DY265" s="30"/>
      <c r="DZ265" s="30"/>
      <c r="EA265" s="30"/>
      <c r="EB265" s="30"/>
      <c r="EC265" s="30"/>
      <c r="ED265" s="30"/>
      <c r="EE265" s="30"/>
      <c r="EF265" s="30"/>
      <c r="EG265" s="30"/>
      <c r="EH265" s="30"/>
      <c r="EI265" s="30"/>
      <c r="EJ265" s="30"/>
      <c r="EK265" s="30"/>
      <c r="EL265" s="53">
        <v>6.9619999999999997</v>
      </c>
      <c r="EM265" s="53">
        <v>7.05</v>
      </c>
      <c r="EN265" s="53">
        <v>7.1379999999999999</v>
      </c>
      <c r="EO265" s="53">
        <v>7.2279999999999998</v>
      </c>
      <c r="EP265" s="53">
        <v>7.319</v>
      </c>
      <c r="EQ265" s="53">
        <v>7.4109999999999996</v>
      </c>
      <c r="ER265" s="53">
        <v>7.5039999999999996</v>
      </c>
      <c r="ES265" s="53">
        <v>7.5990000000000002</v>
      </c>
      <c r="ET265" s="53">
        <v>7.694</v>
      </c>
      <c r="EU265" s="53">
        <v>7.7910000000000004</v>
      </c>
      <c r="EV265" s="53">
        <v>7.8890000000000002</v>
      </c>
      <c r="EW265" s="53">
        <v>7.99</v>
      </c>
      <c r="EX265" s="53">
        <v>8.0920000000000005</v>
      </c>
      <c r="EY265" s="53">
        <v>8.1950000000000003</v>
      </c>
      <c r="EZ265" s="53">
        <v>8.3000000000000007</v>
      </c>
      <c r="FA265" s="53">
        <v>8.3000000000000007</v>
      </c>
      <c r="FB265" s="53">
        <v>8.3000000000000007</v>
      </c>
      <c r="FC265" s="53">
        <v>8.3000000000000007</v>
      </c>
      <c r="FD265" s="53">
        <v>8.4</v>
      </c>
      <c r="FE265" s="53">
        <v>8.5</v>
      </c>
      <c r="FF265" s="53">
        <v>8.6999999999999993</v>
      </c>
      <c r="FG265" s="53">
        <v>8.5</v>
      </c>
      <c r="FH265" s="53">
        <v>8.5</v>
      </c>
      <c r="FI265" s="53">
        <v>8.5</v>
      </c>
      <c r="FJ265" s="53">
        <v>8.6999999999999993</v>
      </c>
      <c r="FK265" s="53">
        <v>8.8000000000000007</v>
      </c>
      <c r="FL265" s="53">
        <v>9.1999999999999993</v>
      </c>
      <c r="FM265" s="53">
        <v>9.1999999999999993</v>
      </c>
      <c r="FN265" s="53">
        <v>10</v>
      </c>
      <c r="FO265" s="53">
        <v>10.199999999999999</v>
      </c>
      <c r="FP265" s="53">
        <v>10.8</v>
      </c>
      <c r="FQ265" s="53">
        <v>11.2</v>
      </c>
      <c r="FR265" s="53">
        <v>11.9</v>
      </c>
      <c r="FS265" s="53">
        <v>12.398</v>
      </c>
      <c r="FT265" s="53">
        <v>12.805999999999999</v>
      </c>
      <c r="FU265" s="53">
        <v>13.000999999999999</v>
      </c>
      <c r="FV265" s="53">
        <v>13.273999999999999</v>
      </c>
      <c r="FW265" s="53">
        <v>13.297000000000001</v>
      </c>
      <c r="FX265" s="53">
        <v>13.356999999999999</v>
      </c>
      <c r="FY265" s="53">
        <v>13.417</v>
      </c>
      <c r="FZ265" s="53">
        <v>13.476000000000001</v>
      </c>
      <c r="GA265" s="53">
        <v>13.587999999999999</v>
      </c>
      <c r="GB265" s="53">
        <v>13.698</v>
      </c>
      <c r="GC265" s="53">
        <v>13.807</v>
      </c>
      <c r="GD265" s="53">
        <v>13.913</v>
      </c>
      <c r="GE265" s="53">
        <v>14.016999999999999</v>
      </c>
      <c r="GF265" s="53">
        <v>14.118</v>
      </c>
      <c r="GG265" s="53">
        <v>14.25</v>
      </c>
      <c r="GH265" s="53">
        <v>14.365</v>
      </c>
      <c r="GI265" s="53">
        <v>14.518000000000001</v>
      </c>
      <c r="GJ265" s="53">
        <v>14.666</v>
      </c>
      <c r="GK265" s="53">
        <v>14.763999999999999</v>
      </c>
      <c r="GL265" s="53">
        <v>14.856</v>
      </c>
      <c r="GM265" s="53">
        <v>14.952</v>
      </c>
      <c r="GN265" s="53">
        <v>15.034000000000001</v>
      </c>
      <c r="GO265" s="53">
        <v>15.093999999999999</v>
      </c>
      <c r="GP265" s="53">
        <v>15.144</v>
      </c>
      <c r="GQ265" s="53">
        <v>15.189</v>
      </c>
      <c r="GR265" s="53">
        <v>15.237</v>
      </c>
      <c r="GS265" s="53">
        <v>15</v>
      </c>
      <c r="GT265" s="53"/>
      <c r="GU265" s="53">
        <v>16.085000000000001</v>
      </c>
    </row>
    <row r="266" spans="1:203">
      <c r="A266" s="4" t="s">
        <v>267</v>
      </c>
      <c r="B266" s="4"/>
      <c r="C266" s="33"/>
      <c r="D266" s="33"/>
      <c r="E266" s="33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30"/>
      <c r="W266" s="30"/>
      <c r="X266" s="30"/>
      <c r="Y266" s="30"/>
      <c r="Z266" s="30"/>
      <c r="AA266" s="30"/>
      <c r="AB266" s="30"/>
      <c r="AC266" s="30"/>
      <c r="AD266" s="30"/>
      <c r="AE266" s="30"/>
      <c r="AF266" s="30"/>
      <c r="AG266" s="30"/>
      <c r="AH266" s="30"/>
      <c r="AI266" s="30"/>
      <c r="AJ266" s="30"/>
      <c r="AK266" s="30"/>
      <c r="AL266" s="30"/>
      <c r="AM266" s="30"/>
      <c r="AN266" s="30"/>
      <c r="AO266" s="30"/>
      <c r="AP266" s="30"/>
      <c r="AQ266" s="30"/>
      <c r="AR266" s="30"/>
      <c r="AS266" s="30"/>
      <c r="AT266" s="30"/>
      <c r="AU266" s="30"/>
      <c r="AV266" s="30"/>
      <c r="AW266" s="30"/>
      <c r="AX266" s="30"/>
      <c r="AY266" s="30"/>
      <c r="AZ266" s="30"/>
      <c r="BA266" s="30"/>
      <c r="BB266" s="30"/>
      <c r="BC266" s="30"/>
      <c r="BD266" s="30"/>
      <c r="BE266" s="30"/>
      <c r="BF266" s="30"/>
      <c r="BG266" s="30"/>
      <c r="BH266" s="30"/>
      <c r="BI266" s="30"/>
      <c r="BJ266" s="30"/>
      <c r="BK266" s="30"/>
      <c r="BL266" s="30"/>
      <c r="BM266" s="30"/>
      <c r="BN266" s="30"/>
      <c r="BO266" s="30"/>
      <c r="BP266" s="30"/>
      <c r="BQ266" s="30"/>
      <c r="BR266" s="30"/>
      <c r="BS266" s="30"/>
      <c r="BT266" s="30"/>
      <c r="BU266" s="30"/>
      <c r="BV266" s="30"/>
      <c r="BW266" s="30"/>
      <c r="BX266" s="30"/>
      <c r="BY266" s="30"/>
      <c r="BZ266" s="30"/>
      <c r="CA266" s="30"/>
      <c r="CB266" s="30"/>
      <c r="CC266" s="30"/>
      <c r="CD266" s="30"/>
      <c r="CE266" s="30"/>
      <c r="CF266" s="30"/>
      <c r="CG266" s="30"/>
      <c r="CH266" s="30"/>
      <c r="CI266" s="30"/>
      <c r="CJ266" s="30"/>
      <c r="CK266" s="30"/>
      <c r="CL266" s="30"/>
      <c r="CM266" s="30"/>
      <c r="CN266" s="30"/>
      <c r="CO266" s="30"/>
      <c r="CP266" s="30"/>
      <c r="CQ266" s="30"/>
      <c r="CR266" s="30"/>
      <c r="CS266" s="30"/>
      <c r="CT266" s="30"/>
      <c r="CU266" s="30"/>
      <c r="CV266" s="30"/>
      <c r="CW266" s="30"/>
      <c r="CX266" s="30"/>
      <c r="CY266" s="30"/>
      <c r="CZ266" s="30"/>
      <c r="DA266" s="30"/>
      <c r="DB266" s="30"/>
      <c r="DC266" s="30"/>
      <c r="DD266" s="30"/>
      <c r="DE266" s="30"/>
      <c r="DF266" s="30"/>
      <c r="DG266" s="30"/>
      <c r="DH266" s="30"/>
      <c r="DI266" s="30"/>
      <c r="DJ266" s="30"/>
      <c r="DK266" s="30"/>
      <c r="DL266" s="30"/>
      <c r="DM266" s="30"/>
      <c r="DN266" s="30"/>
      <c r="DO266" s="30"/>
      <c r="DP266" s="30"/>
      <c r="DQ266" s="30"/>
      <c r="DR266" s="30"/>
      <c r="DS266" s="30"/>
      <c r="DT266" s="30"/>
      <c r="DU266" s="30"/>
      <c r="DV266" s="30"/>
      <c r="DW266" s="30"/>
      <c r="DX266" s="30"/>
      <c r="DY266" s="30"/>
      <c r="DZ266" s="30"/>
      <c r="EA266" s="30"/>
      <c r="EB266" s="30"/>
      <c r="EC266" s="30"/>
      <c r="ED266" s="30"/>
      <c r="EE266" s="30"/>
      <c r="EF266" s="30"/>
      <c r="EG266" s="30"/>
      <c r="EH266" s="30"/>
      <c r="EI266" s="30"/>
      <c r="EJ266" s="30"/>
      <c r="EK266" s="30"/>
      <c r="EL266" s="55">
        <v>2793.9850000000001</v>
      </c>
      <c r="EM266" s="55">
        <v>2846.8420000000015</v>
      </c>
      <c r="EN266" s="55">
        <v>2899.2709999999997</v>
      </c>
      <c r="EO266" s="55">
        <v>2960.924</v>
      </c>
      <c r="EP266" s="55">
        <v>3022.215999999999</v>
      </c>
      <c r="EQ266" s="55">
        <v>3090.5639999999994</v>
      </c>
      <c r="ER266" s="55">
        <v>3161.9839999999995</v>
      </c>
      <c r="ES266" s="55">
        <v>3232.2259999999997</v>
      </c>
      <c r="ET266" s="55">
        <v>3312.2579999999998</v>
      </c>
      <c r="EU266" s="55">
        <v>3394.0820000000008</v>
      </c>
      <c r="EV266" s="55">
        <v>3478.2209999999995</v>
      </c>
      <c r="EW266" s="55">
        <v>3568.3609999999994</v>
      </c>
      <c r="EX266" s="55">
        <v>3670.8109999999988</v>
      </c>
      <c r="EY266" s="55">
        <v>3782.4939999999988</v>
      </c>
      <c r="EZ266" s="55">
        <v>3888.9689999999991</v>
      </c>
      <c r="FA266" s="55">
        <v>4004.4719999999998</v>
      </c>
      <c r="FB266" s="55">
        <v>4126.1639999999998</v>
      </c>
      <c r="FC266" s="55">
        <v>4243.2279999999992</v>
      </c>
      <c r="FD266" s="55">
        <v>4367.6839999999984</v>
      </c>
      <c r="FE266" s="55">
        <v>4491.2339999999976</v>
      </c>
      <c r="FF266" s="55">
        <v>4629.2260000000006</v>
      </c>
      <c r="FG266" s="55">
        <v>4772.366</v>
      </c>
      <c r="FH266" s="55">
        <v>4896.6950000000006</v>
      </c>
      <c r="FI266" s="55">
        <v>5017.1739999999991</v>
      </c>
      <c r="FJ266" s="55">
        <v>5124.241</v>
      </c>
      <c r="FK266" s="55">
        <v>5247.2849999999999</v>
      </c>
      <c r="FL266" s="55">
        <v>5368.0179999999982</v>
      </c>
      <c r="FM266" s="55">
        <v>5497.38</v>
      </c>
      <c r="FN266" s="55">
        <v>5634.6169999999984</v>
      </c>
      <c r="FO266" s="55">
        <v>5779.076</v>
      </c>
      <c r="FP266" s="55">
        <v>5930.6079999999974</v>
      </c>
      <c r="FQ266" s="55">
        <v>6080.25</v>
      </c>
      <c r="FR266" s="55">
        <v>6234.8739999999989</v>
      </c>
      <c r="FS266" s="55">
        <v>6402.8269999999984</v>
      </c>
      <c r="FT266" s="55">
        <v>6574.0459999999985</v>
      </c>
      <c r="FU266" s="55">
        <v>6741.9159999999993</v>
      </c>
      <c r="FV266" s="55">
        <v>6916.1369999999979</v>
      </c>
      <c r="FW266" s="55">
        <v>7092.1320000000005</v>
      </c>
      <c r="FX266" s="55">
        <v>7268.8749999999991</v>
      </c>
      <c r="FY266" s="55">
        <v>7451.951</v>
      </c>
      <c r="FZ266" s="55">
        <v>7642.7920000000013</v>
      </c>
      <c r="GA266" s="55">
        <v>7827.9279999999999</v>
      </c>
      <c r="GB266" s="55">
        <v>7983.4700000000012</v>
      </c>
      <c r="GC266" s="55">
        <v>8137.5380000000005</v>
      </c>
      <c r="GD266" s="55">
        <v>8298.2489999999998</v>
      </c>
      <c r="GE266" s="55">
        <v>8469.2909999999993</v>
      </c>
      <c r="GF266" s="55">
        <v>8653.7070000000003</v>
      </c>
      <c r="GG266" s="55">
        <v>8845.7840000000033</v>
      </c>
      <c r="GH266" s="55">
        <v>9040.8370000000032</v>
      </c>
      <c r="GI266" s="55">
        <v>9244.4040000000023</v>
      </c>
      <c r="GJ266" s="55">
        <v>9444.848</v>
      </c>
      <c r="GK266" s="55">
        <v>9644.3170000000009</v>
      </c>
      <c r="GL266" s="55">
        <v>9845.7870000000039</v>
      </c>
      <c r="GM266" s="55">
        <v>10049.737999999999</v>
      </c>
      <c r="GN266" s="55">
        <v>10261.584000000001</v>
      </c>
      <c r="GO266" s="55">
        <v>10482.811999999996</v>
      </c>
      <c r="GP266" s="55">
        <v>10712.852000000001</v>
      </c>
      <c r="GQ266" s="55">
        <v>10948.643999999998</v>
      </c>
      <c r="GR266" s="55">
        <v>11182.289999999999</v>
      </c>
      <c r="GS266" s="55">
        <v>12330</v>
      </c>
      <c r="GT266" s="55"/>
      <c r="GU266" s="55">
        <v>15381.132999999996</v>
      </c>
    </row>
    <row r="267" spans="1:203">
      <c r="B267" s="30"/>
      <c r="C267" s="33"/>
      <c r="D267" s="33"/>
      <c r="E267" s="33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30"/>
      <c r="Y267" s="30"/>
      <c r="Z267" s="30"/>
      <c r="AA267" s="30"/>
      <c r="AB267" s="30"/>
      <c r="AC267" s="30"/>
      <c r="AD267" s="30"/>
      <c r="AE267" s="30"/>
      <c r="AF267" s="30"/>
      <c r="AG267" s="30"/>
      <c r="AH267" s="30"/>
      <c r="AI267" s="30"/>
      <c r="AJ267" s="30"/>
      <c r="AK267" s="30"/>
      <c r="AL267" s="30"/>
      <c r="AM267" s="30"/>
      <c r="AN267" s="30"/>
      <c r="AO267" s="30"/>
      <c r="AP267" s="30"/>
      <c r="AQ267" s="30"/>
      <c r="AR267" s="30"/>
      <c r="AS267" s="30"/>
      <c r="AT267" s="30"/>
      <c r="AU267" s="30"/>
      <c r="AV267" s="30"/>
      <c r="AW267" s="30"/>
      <c r="AX267" s="30"/>
      <c r="AY267" s="30"/>
      <c r="AZ267" s="30"/>
      <c r="BA267" s="30"/>
      <c r="BB267" s="30"/>
      <c r="BC267" s="30"/>
      <c r="BD267" s="30"/>
      <c r="BE267" s="30"/>
      <c r="BF267" s="30"/>
      <c r="BG267" s="30"/>
      <c r="BH267" s="30"/>
      <c r="BI267" s="30"/>
      <c r="BJ267" s="30"/>
      <c r="BK267" s="30"/>
      <c r="BL267" s="30"/>
      <c r="BM267" s="30"/>
      <c r="BN267" s="30"/>
      <c r="BO267" s="30"/>
      <c r="BP267" s="30"/>
      <c r="BQ267" s="30"/>
      <c r="BR267" s="30"/>
      <c r="BS267" s="30"/>
      <c r="BT267" s="30"/>
      <c r="BU267" s="30"/>
      <c r="BV267" s="30"/>
      <c r="BW267" s="30"/>
      <c r="BX267" s="30"/>
      <c r="BY267" s="30"/>
      <c r="BZ267" s="30"/>
      <c r="CA267" s="30"/>
      <c r="CB267" s="30"/>
      <c r="CC267" s="30"/>
      <c r="CD267" s="30"/>
      <c r="CE267" s="30"/>
      <c r="CF267" s="30"/>
      <c r="CG267" s="30"/>
      <c r="CH267" s="30"/>
      <c r="CI267" s="30"/>
      <c r="CJ267" s="30"/>
      <c r="CK267" s="30"/>
      <c r="CL267" s="30"/>
      <c r="CM267" s="30"/>
      <c r="CN267" s="30"/>
      <c r="CO267" s="30"/>
      <c r="CP267" s="30"/>
      <c r="CQ267" s="30"/>
      <c r="CR267" s="30"/>
      <c r="CS267" s="30"/>
      <c r="CT267" s="30"/>
      <c r="CU267" s="30"/>
      <c r="CV267" s="30"/>
      <c r="CW267" s="30"/>
      <c r="CX267" s="30"/>
      <c r="CY267" s="30"/>
      <c r="CZ267" s="30"/>
      <c r="DA267" s="30"/>
      <c r="DB267" s="30"/>
      <c r="DC267" s="30"/>
      <c r="DD267" s="30"/>
      <c r="DE267" s="30"/>
      <c r="DF267" s="30"/>
      <c r="DG267" s="30"/>
      <c r="DH267" s="30"/>
      <c r="DI267" s="30"/>
      <c r="DJ267" s="30"/>
      <c r="DK267" s="30"/>
      <c r="DL267" s="30"/>
      <c r="DM267" s="30"/>
      <c r="DN267" s="30"/>
      <c r="DO267" s="30"/>
      <c r="DP267" s="30"/>
      <c r="DQ267" s="30"/>
      <c r="DR267" s="30"/>
      <c r="DS267" s="30"/>
      <c r="DT267" s="30"/>
      <c r="DU267" s="30"/>
      <c r="DV267" s="30"/>
      <c r="DW267" s="30"/>
      <c r="DX267" s="30"/>
      <c r="DY267" s="30"/>
      <c r="DZ267" s="30"/>
      <c r="EA267" s="30"/>
      <c r="EB267" s="30"/>
      <c r="EC267" s="30"/>
      <c r="ED267" s="30"/>
      <c r="EE267" s="30"/>
      <c r="EF267" s="30"/>
      <c r="EG267" s="30"/>
      <c r="EH267" s="30"/>
      <c r="EI267" s="30"/>
      <c r="EJ267" s="30"/>
      <c r="EK267" s="30"/>
      <c r="EL267" s="30"/>
      <c r="EM267" s="30"/>
      <c r="EN267" s="30"/>
      <c r="EO267" s="30"/>
      <c r="EP267" s="30"/>
      <c r="EQ267" s="30"/>
      <c r="ER267" s="30"/>
      <c r="ES267" s="30"/>
      <c r="ET267" s="30"/>
      <c r="EU267" s="30"/>
      <c r="EV267" s="30"/>
      <c r="EW267" s="30"/>
      <c r="EX267" s="30"/>
      <c r="EY267" s="30"/>
      <c r="EZ267" s="30"/>
      <c r="FA267" s="30"/>
      <c r="FB267" s="30"/>
      <c r="FC267" s="30"/>
      <c r="FD267" s="30"/>
      <c r="FE267" s="30"/>
      <c r="FF267" s="30"/>
      <c r="FG267" s="30"/>
      <c r="FH267" s="30"/>
      <c r="FI267" s="30"/>
      <c r="FJ267" s="30"/>
      <c r="FK267" s="30"/>
      <c r="FL267" s="30"/>
      <c r="FM267" s="30"/>
      <c r="FN267" s="30"/>
      <c r="FO267" s="30"/>
      <c r="FP267" s="30"/>
      <c r="FQ267" s="30"/>
      <c r="FR267" s="30"/>
      <c r="FS267" s="30"/>
      <c r="FT267" s="30"/>
      <c r="FU267" s="30"/>
      <c r="FV267" s="30"/>
      <c r="FW267" s="30"/>
      <c r="FX267" s="30"/>
      <c r="FY267" s="30"/>
      <c r="FZ267" s="30"/>
      <c r="GA267" s="30"/>
      <c r="GB267" s="30"/>
      <c r="GC267" s="30"/>
      <c r="GD267" s="30"/>
      <c r="GE267" s="30"/>
      <c r="GF267" s="30"/>
      <c r="GG267" s="30"/>
      <c r="GH267" s="30"/>
      <c r="GI267" s="30"/>
      <c r="GJ267" s="30"/>
      <c r="GK267" s="30"/>
      <c r="GL267" s="30"/>
      <c r="GM267" s="30"/>
      <c r="GN267" s="30"/>
      <c r="GO267" s="30"/>
      <c r="GP267" s="30"/>
      <c r="GQ267" s="30"/>
      <c r="GR267" s="30"/>
      <c r="GS267" s="30"/>
      <c r="GT267" s="30"/>
      <c r="GU267" s="30"/>
    </row>
    <row r="268" spans="1:203">
      <c r="A268" s="30" t="s">
        <v>132</v>
      </c>
      <c r="B268" s="30"/>
      <c r="C268" s="33"/>
      <c r="D268" s="33"/>
      <c r="E268" s="33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30"/>
      <c r="V268" s="30"/>
      <c r="W268" s="30"/>
      <c r="X268" s="30"/>
      <c r="Y268" s="30"/>
      <c r="Z268" s="30"/>
      <c r="AA268" s="30"/>
      <c r="AB268" s="30"/>
      <c r="AC268" s="30"/>
      <c r="AD268" s="30"/>
      <c r="AE268" s="30"/>
      <c r="AF268" s="30"/>
      <c r="AG268" s="30"/>
      <c r="AH268" s="30"/>
      <c r="AI268" s="30"/>
      <c r="AJ268" s="30"/>
      <c r="AK268" s="30"/>
      <c r="AL268" s="30"/>
      <c r="AM268" s="30"/>
      <c r="AN268" s="30"/>
      <c r="AO268" s="30"/>
      <c r="AP268" s="30"/>
      <c r="AQ268" s="30"/>
      <c r="AR268" s="30"/>
      <c r="AS268" s="30"/>
      <c r="AT268" s="30"/>
      <c r="AU268" s="30"/>
      <c r="AV268" s="30"/>
      <c r="AW268" s="30"/>
      <c r="AX268" s="30"/>
      <c r="AY268" s="30"/>
      <c r="AZ268" s="30"/>
      <c r="BA268" s="30"/>
      <c r="BB268" s="30"/>
      <c r="BC268" s="30"/>
      <c r="BD268" s="30"/>
      <c r="BE268" s="30"/>
      <c r="BF268" s="30"/>
      <c r="BG268" s="30"/>
      <c r="BH268" s="30"/>
      <c r="BI268" s="30"/>
      <c r="BJ268" s="30"/>
      <c r="BK268" s="30"/>
      <c r="BL268" s="30"/>
      <c r="BM268" s="30"/>
      <c r="BN268" s="30"/>
      <c r="BO268" s="30"/>
      <c r="BP268" s="30"/>
      <c r="BQ268" s="30"/>
      <c r="BR268" s="30"/>
      <c r="BS268" s="30"/>
      <c r="BT268" s="30"/>
      <c r="BU268" s="30"/>
      <c r="BV268" s="30"/>
      <c r="BW268" s="30"/>
      <c r="BX268" s="30"/>
      <c r="BY268" s="30"/>
      <c r="BZ268" s="30"/>
      <c r="CA268" s="30"/>
      <c r="CB268" s="30"/>
      <c r="CC268" s="30"/>
      <c r="CD268" s="30"/>
      <c r="CE268" s="30"/>
      <c r="CF268" s="30"/>
      <c r="CG268" s="30"/>
      <c r="CH268" s="30"/>
      <c r="CI268" s="30"/>
      <c r="CJ268" s="30"/>
      <c r="CK268" s="30"/>
      <c r="CL268" s="30"/>
      <c r="CM268" s="30"/>
      <c r="CN268" s="30"/>
      <c r="CO268" s="30"/>
      <c r="CP268" s="30"/>
      <c r="CQ268" s="30"/>
      <c r="CR268" s="30"/>
      <c r="CS268" s="30"/>
      <c r="CT268" s="30"/>
      <c r="CU268" s="30"/>
      <c r="CV268" s="30"/>
      <c r="CW268" s="30"/>
      <c r="CX268" s="30"/>
      <c r="CY268" s="30"/>
      <c r="CZ268" s="30"/>
      <c r="DA268" s="30"/>
      <c r="DB268" s="30"/>
      <c r="DC268" s="30"/>
      <c r="DD268" s="30"/>
      <c r="DE268" s="30"/>
      <c r="DF268" s="30"/>
      <c r="DG268" s="30"/>
      <c r="DH268" s="30"/>
      <c r="DI268" s="30"/>
      <c r="DJ268" s="30"/>
      <c r="DK268" s="30"/>
      <c r="DL268" s="30"/>
      <c r="DM268" s="30"/>
      <c r="DN268" s="30"/>
      <c r="DO268" s="30"/>
      <c r="DP268" s="30"/>
      <c r="DQ268" s="30"/>
      <c r="DR268" s="30"/>
      <c r="DS268" s="30"/>
      <c r="DT268" s="30"/>
      <c r="DU268" s="30"/>
      <c r="DV268" s="30"/>
      <c r="DW268" s="30"/>
      <c r="DX268" s="30"/>
      <c r="DY268" s="30"/>
      <c r="DZ268" s="30"/>
      <c r="EA268" s="30"/>
      <c r="EB268" s="30"/>
      <c r="EC268" s="30"/>
      <c r="ED268" s="30"/>
      <c r="EE268" s="30"/>
      <c r="EF268" s="30"/>
      <c r="EG268" s="30"/>
      <c r="EH268" s="30"/>
      <c r="EI268" s="30"/>
      <c r="EJ268" s="30"/>
      <c r="EK268" s="30"/>
      <c r="EL268" s="26">
        <v>1402.51</v>
      </c>
      <c r="EM268" s="26">
        <v>1420.279</v>
      </c>
      <c r="EN268" s="26">
        <v>1438.76</v>
      </c>
      <c r="EO268" s="26">
        <v>1457.971</v>
      </c>
      <c r="EP268" s="26">
        <v>1477.9390000000001</v>
      </c>
      <c r="EQ268" s="26">
        <v>1498.684</v>
      </c>
      <c r="ER268" s="26">
        <v>1520.231</v>
      </c>
      <c r="ES268" s="26">
        <v>1542.6110000000001</v>
      </c>
      <c r="ET268" s="26">
        <v>1565.847</v>
      </c>
      <c r="EU268" s="26">
        <v>1589.8679999999999</v>
      </c>
      <c r="EV268" s="26">
        <v>1614.6980000000001</v>
      </c>
      <c r="EW268" s="26">
        <v>1640.231</v>
      </c>
      <c r="EX268" s="26">
        <v>1666.6179999999999</v>
      </c>
      <c r="EY268" s="26">
        <v>1693.0450000000001</v>
      </c>
      <c r="EZ268" s="26">
        <v>1718.3920000000001</v>
      </c>
      <c r="FA268" s="26">
        <v>1746.4390000000001</v>
      </c>
      <c r="FB268" s="26">
        <v>1773.393</v>
      </c>
      <c r="FC268" s="26">
        <v>1820.319</v>
      </c>
      <c r="FD268" s="26">
        <v>1857.075</v>
      </c>
      <c r="FE268" s="26">
        <v>2007.11</v>
      </c>
      <c r="FF268" s="26">
        <v>2160.46</v>
      </c>
      <c r="FG268" s="26">
        <v>2208.3359999999998</v>
      </c>
      <c r="FH268" s="26">
        <v>2260.1869999999999</v>
      </c>
      <c r="FI268" s="26">
        <v>2340.837</v>
      </c>
      <c r="FJ268" s="26">
        <v>2380.509</v>
      </c>
      <c r="FK268" s="26">
        <v>2421.0369999999998</v>
      </c>
      <c r="FL268" s="26">
        <v>2469.1990000000001</v>
      </c>
      <c r="FM268" s="26">
        <v>2512.6419999999998</v>
      </c>
      <c r="FN268" s="26">
        <v>2537.9780000000001</v>
      </c>
      <c r="FO268" s="26">
        <v>2556.806</v>
      </c>
      <c r="FP268" s="26">
        <v>2568.741</v>
      </c>
      <c r="FQ268" s="26">
        <v>2639.2759999999998</v>
      </c>
      <c r="FR268" s="26">
        <v>2711.444</v>
      </c>
      <c r="FS268" s="26">
        <v>2785.9839999999999</v>
      </c>
      <c r="FT268" s="26">
        <v>2862.462</v>
      </c>
      <c r="FU268" s="26">
        <v>2941.48</v>
      </c>
      <c r="FV268" s="26">
        <v>2942.2190000000001</v>
      </c>
      <c r="FW268" s="26">
        <v>2902.79</v>
      </c>
      <c r="FX268" s="26">
        <v>2949.377</v>
      </c>
      <c r="FY268" s="26">
        <v>3041.2890000000002</v>
      </c>
      <c r="FZ268" s="26">
        <v>3137.9189999999999</v>
      </c>
      <c r="GA268" s="26">
        <v>3114.6419999999998</v>
      </c>
      <c r="GB268" s="26">
        <v>3087.2939999999999</v>
      </c>
      <c r="GC268" s="26">
        <v>3228.3670000000002</v>
      </c>
      <c r="GD268" s="26">
        <v>3379.6909999999998</v>
      </c>
      <c r="GE268" s="26">
        <v>3565.0030000000002</v>
      </c>
      <c r="GF268" s="26">
        <v>3733.0590000000002</v>
      </c>
      <c r="GG268" s="26">
        <v>3841.5830000000001</v>
      </c>
      <c r="GH268" s="26">
        <v>3963.11</v>
      </c>
      <c r="GI268" s="26">
        <v>4079.5740000000001</v>
      </c>
      <c r="GJ268" s="26">
        <v>4197.3100000000004</v>
      </c>
      <c r="GK268" s="26">
        <v>4337.991</v>
      </c>
      <c r="GL268" s="26">
        <v>4505.4260000000004</v>
      </c>
      <c r="GM268" s="26">
        <v>4700.0219999999999</v>
      </c>
      <c r="GN268" s="26">
        <v>4907.3370000000004</v>
      </c>
      <c r="GO268" s="26">
        <v>5069.5619999999999</v>
      </c>
      <c r="GP268" s="26">
        <v>5214.33</v>
      </c>
      <c r="GQ268" s="26">
        <v>5357.6760000000004</v>
      </c>
      <c r="GR268" s="26">
        <v>5502.0259999999998</v>
      </c>
      <c r="GS268" s="26">
        <v>5647</v>
      </c>
      <c r="GT268" s="26"/>
      <c r="GU268" s="26">
        <v>8709.9979999999996</v>
      </c>
    </row>
    <row r="269" spans="1:203">
      <c r="A269" s="30" t="s">
        <v>133</v>
      </c>
      <c r="B269" s="30"/>
      <c r="C269" s="33"/>
      <c r="D269" s="33"/>
      <c r="E269" s="33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30"/>
      <c r="W269" s="30"/>
      <c r="X269" s="30"/>
      <c r="Y269" s="30"/>
      <c r="Z269" s="30"/>
      <c r="AA269" s="30"/>
      <c r="AB269" s="30"/>
      <c r="AC269" s="30"/>
      <c r="AD269" s="30"/>
      <c r="AE269" s="30"/>
      <c r="AF269" s="30"/>
      <c r="AG269" s="30"/>
      <c r="AH269" s="30"/>
      <c r="AI269" s="30"/>
      <c r="AJ269" s="30"/>
      <c r="AK269" s="30"/>
      <c r="AL269" s="30"/>
      <c r="AM269" s="30"/>
      <c r="AN269" s="30"/>
      <c r="AO269" s="30"/>
      <c r="AP269" s="30"/>
      <c r="AQ269" s="30"/>
      <c r="AR269" s="30"/>
      <c r="AS269" s="30"/>
      <c r="AT269" s="30"/>
      <c r="AU269" s="30"/>
      <c r="AV269" s="30"/>
      <c r="AW269" s="30"/>
      <c r="AX269" s="30"/>
      <c r="AY269" s="30"/>
      <c r="AZ269" s="30"/>
      <c r="BA269" s="30"/>
      <c r="BB269" s="30"/>
      <c r="BC269" s="30"/>
      <c r="BD269" s="30"/>
      <c r="BE269" s="30"/>
      <c r="BF269" s="30"/>
      <c r="BG269" s="30"/>
      <c r="BH269" s="30"/>
      <c r="BI269" s="30"/>
      <c r="BJ269" s="30"/>
      <c r="BK269" s="30"/>
      <c r="BL269" s="30"/>
      <c r="BM269" s="30"/>
      <c r="BN269" s="30"/>
      <c r="BO269" s="30"/>
      <c r="BP269" s="30"/>
      <c r="BQ269" s="30"/>
      <c r="BR269" s="30"/>
      <c r="BS269" s="30"/>
      <c r="BT269" s="30"/>
      <c r="BU269" s="30"/>
      <c r="BV269" s="30"/>
      <c r="BW269" s="30"/>
      <c r="BX269" s="30"/>
      <c r="BY269" s="30"/>
      <c r="BZ269" s="30"/>
      <c r="CA269" s="30"/>
      <c r="CB269" s="30"/>
      <c r="CC269" s="30"/>
      <c r="CD269" s="30"/>
      <c r="CE269" s="30"/>
      <c r="CF269" s="30"/>
      <c r="CG269" s="30"/>
      <c r="CH269" s="30"/>
      <c r="CI269" s="30"/>
      <c r="CJ269" s="30"/>
      <c r="CK269" s="30"/>
      <c r="CL269" s="30"/>
      <c r="CM269" s="30"/>
      <c r="CN269" s="30"/>
      <c r="CO269" s="30"/>
      <c r="CP269" s="30"/>
      <c r="CQ269" s="30"/>
      <c r="CR269" s="30"/>
      <c r="CS269" s="30"/>
      <c r="CT269" s="30"/>
      <c r="CU269" s="30"/>
      <c r="CV269" s="30"/>
      <c r="CW269" s="30"/>
      <c r="CX269" s="30"/>
      <c r="CY269" s="30"/>
      <c r="CZ269" s="30"/>
      <c r="DA269" s="30"/>
      <c r="DB269" s="30"/>
      <c r="DC269" s="30"/>
      <c r="DD269" s="30"/>
      <c r="DE269" s="30"/>
      <c r="DF269" s="30"/>
      <c r="DG269" s="30"/>
      <c r="DH269" s="30"/>
      <c r="DI269" s="30"/>
      <c r="DJ269" s="30"/>
      <c r="DK269" s="30"/>
      <c r="DL269" s="30"/>
      <c r="DM269" s="30"/>
      <c r="DN269" s="30"/>
      <c r="DO269" s="30"/>
      <c r="DP269" s="30"/>
      <c r="DQ269" s="30"/>
      <c r="DR269" s="30"/>
      <c r="DS269" s="30"/>
      <c r="DT269" s="30"/>
      <c r="DU269" s="30"/>
      <c r="DV269" s="30"/>
      <c r="DW269" s="30"/>
      <c r="DX269" s="30"/>
      <c r="DY269" s="30"/>
      <c r="DZ269" s="30"/>
      <c r="EA269" s="30"/>
      <c r="EB269" s="30"/>
      <c r="EC269" s="30"/>
      <c r="ED269" s="30"/>
      <c r="EE269" s="30"/>
      <c r="EF269" s="30"/>
      <c r="EG269" s="30"/>
      <c r="EH269" s="30"/>
      <c r="EI269" s="30"/>
      <c r="EJ269" s="30"/>
      <c r="EK269" s="30"/>
      <c r="EL269" s="26">
        <v>20174.562000000002</v>
      </c>
      <c r="EM269" s="26">
        <v>20511.407999999999</v>
      </c>
      <c r="EN269" s="26">
        <v>20860.940999999999</v>
      </c>
      <c r="EO269" s="26">
        <v>21223.617999999999</v>
      </c>
      <c r="EP269" s="26">
        <v>21599.912</v>
      </c>
      <c r="EQ269" s="26">
        <v>21990.323</v>
      </c>
      <c r="ER269" s="26">
        <v>22395.376</v>
      </c>
      <c r="ES269" s="26">
        <v>22815.614000000001</v>
      </c>
      <c r="ET269" s="26">
        <v>23251.61</v>
      </c>
      <c r="EU269" s="26">
        <v>23702.45</v>
      </c>
      <c r="EV269" s="26">
        <v>24168.671999999999</v>
      </c>
      <c r="EW269" s="26">
        <v>24648.848999999998</v>
      </c>
      <c r="EX269" s="26">
        <v>25145.371999999999</v>
      </c>
      <c r="EY269" s="26">
        <v>25659.679</v>
      </c>
      <c r="EZ269" s="26">
        <v>26192.357</v>
      </c>
      <c r="FA269" s="26">
        <v>26740.27</v>
      </c>
      <c r="FB269" s="26">
        <v>27307.797999999999</v>
      </c>
      <c r="FC269" s="26">
        <v>27860.296999999999</v>
      </c>
      <c r="FD269" s="26">
        <v>28451.255000000001</v>
      </c>
      <c r="FE269" s="26">
        <v>28962.28</v>
      </c>
      <c r="FF269" s="26">
        <v>29468.504000000001</v>
      </c>
      <c r="FG269" s="26">
        <v>30099.662</v>
      </c>
      <c r="FH269" s="26">
        <v>30770.371999999999</v>
      </c>
      <c r="FI269" s="26">
        <v>31445.177</v>
      </c>
      <c r="FJ269" s="26">
        <v>32199.366999999998</v>
      </c>
      <c r="FK269" s="26">
        <v>32975.868000000002</v>
      </c>
      <c r="FL269" s="26">
        <v>33824.834999999999</v>
      </c>
      <c r="FM269" s="26">
        <v>34617.798999999999</v>
      </c>
      <c r="FN269" s="26">
        <v>35216.317000000003</v>
      </c>
      <c r="FO269" s="26">
        <v>35664.267</v>
      </c>
      <c r="FP269" s="26">
        <v>36036.457000000002</v>
      </c>
      <c r="FQ269" s="26">
        <v>37720.093000000001</v>
      </c>
      <c r="FR269" s="26">
        <v>39478.540999999997</v>
      </c>
      <c r="FS269" s="26">
        <v>40673.915000000001</v>
      </c>
      <c r="FT269" s="26">
        <v>41649.832999999999</v>
      </c>
      <c r="FU269" s="26">
        <v>42227.137000000002</v>
      </c>
      <c r="FV269" s="26">
        <v>43045.998</v>
      </c>
      <c r="FW269" s="26">
        <v>44323.434000000001</v>
      </c>
      <c r="FX269" s="26">
        <v>45725.36</v>
      </c>
      <c r="FY269" s="26">
        <v>47086.923999999999</v>
      </c>
      <c r="FZ269" s="26">
        <v>48397.408000000003</v>
      </c>
      <c r="GA269" s="26">
        <v>50090.521000000001</v>
      </c>
      <c r="GB269" s="26">
        <v>51673.317000000003</v>
      </c>
      <c r="GC269" s="26">
        <v>52803.017999999996</v>
      </c>
      <c r="GD269" s="26">
        <v>54034.247000000003</v>
      </c>
      <c r="GE269" s="26">
        <v>55549.97</v>
      </c>
      <c r="GF269" s="26">
        <v>57192.652000000002</v>
      </c>
      <c r="GG269" s="26">
        <v>58805.415999999997</v>
      </c>
      <c r="GH269" s="26">
        <v>60483.904000000002</v>
      </c>
      <c r="GI269" s="26">
        <v>62279.402000000002</v>
      </c>
      <c r="GJ269" s="26">
        <v>64164.964999999997</v>
      </c>
      <c r="GK269" s="26">
        <v>66122.58</v>
      </c>
      <c r="GL269" s="26">
        <v>68187.270999999993</v>
      </c>
      <c r="GM269" s="26">
        <v>70366.066999999995</v>
      </c>
      <c r="GN269" s="26">
        <v>72637.206000000006</v>
      </c>
      <c r="GO269" s="26">
        <v>74980.293000000005</v>
      </c>
      <c r="GP269" s="26">
        <v>77411.403000000006</v>
      </c>
      <c r="GQ269" s="26">
        <v>79935.8</v>
      </c>
      <c r="GR269" s="26">
        <v>82544.838000000003</v>
      </c>
      <c r="GS269" s="26">
        <v>85237</v>
      </c>
      <c r="GT269" s="26"/>
      <c r="GU269" s="26">
        <v>162490.30499999999</v>
      </c>
    </row>
    <row r="270" spans="1:203">
      <c r="A270" s="4" t="s">
        <v>141</v>
      </c>
      <c r="B270" s="4"/>
      <c r="C270" s="33"/>
      <c r="D270" s="33"/>
      <c r="E270" s="33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30"/>
      <c r="W270" s="30"/>
      <c r="X270" s="30"/>
      <c r="Y270" s="30"/>
      <c r="Z270" s="30"/>
      <c r="AA270" s="30"/>
      <c r="AB270" s="30"/>
      <c r="AC270" s="30"/>
      <c r="AD270" s="30"/>
      <c r="AE270" s="30"/>
      <c r="AF270" s="30"/>
      <c r="AG270" s="30"/>
      <c r="AH270" s="30"/>
      <c r="AI270" s="30"/>
      <c r="AJ270" s="30"/>
      <c r="AK270" s="30"/>
      <c r="AL270" s="30"/>
      <c r="AM270" s="30"/>
      <c r="AN270" s="30"/>
      <c r="AO270" s="30"/>
      <c r="AP270" s="30"/>
      <c r="AQ270" s="30"/>
      <c r="AR270" s="30"/>
      <c r="AS270" s="30"/>
      <c r="AT270" s="30"/>
      <c r="AU270" s="30"/>
      <c r="AV270" s="30"/>
      <c r="AW270" s="30"/>
      <c r="AX270" s="30"/>
      <c r="AY270" s="30"/>
      <c r="AZ270" s="30"/>
      <c r="BA270" s="30"/>
      <c r="BB270" s="30"/>
      <c r="BC270" s="30"/>
      <c r="BD270" s="30"/>
      <c r="BE270" s="30"/>
      <c r="BF270" s="30"/>
      <c r="BG270" s="30"/>
      <c r="BH270" s="30"/>
      <c r="BI270" s="30"/>
      <c r="BJ270" s="30"/>
      <c r="BK270" s="30"/>
      <c r="BL270" s="30"/>
      <c r="BM270" s="30"/>
      <c r="BN270" s="30"/>
      <c r="BO270" s="30"/>
      <c r="BP270" s="30"/>
      <c r="BQ270" s="30"/>
      <c r="BR270" s="30"/>
      <c r="BS270" s="30"/>
      <c r="BT270" s="30"/>
      <c r="BU270" s="30"/>
      <c r="BV270" s="30"/>
      <c r="BW270" s="30"/>
      <c r="BX270" s="30"/>
      <c r="BY270" s="30"/>
      <c r="BZ270" s="30"/>
      <c r="CA270" s="30"/>
      <c r="CB270" s="30"/>
      <c r="CC270" s="30"/>
      <c r="CD270" s="30"/>
      <c r="CE270" s="30"/>
      <c r="CF270" s="30"/>
      <c r="CG270" s="30"/>
      <c r="CH270" s="30"/>
      <c r="CI270" s="30"/>
      <c r="CJ270" s="30"/>
      <c r="CK270" s="30"/>
      <c r="CL270" s="30"/>
      <c r="CM270" s="30"/>
      <c r="CN270" s="30"/>
      <c r="CO270" s="30"/>
      <c r="CP270" s="30"/>
      <c r="CQ270" s="30"/>
      <c r="CR270" s="30"/>
      <c r="CS270" s="30"/>
      <c r="CT270" s="30"/>
      <c r="CU270" s="30"/>
      <c r="CV270" s="30"/>
      <c r="CW270" s="30"/>
      <c r="CX270" s="30"/>
      <c r="CY270" s="30"/>
      <c r="CZ270" s="30"/>
      <c r="DA270" s="30"/>
      <c r="DB270" s="30"/>
      <c r="DC270" s="30"/>
      <c r="DD270" s="30"/>
      <c r="DE270" s="30"/>
      <c r="DF270" s="30"/>
      <c r="DG270" s="30"/>
      <c r="DH270" s="30"/>
      <c r="DI270" s="30"/>
      <c r="DJ270" s="30"/>
      <c r="DK270" s="30"/>
      <c r="DL270" s="30"/>
      <c r="DM270" s="30"/>
      <c r="DN270" s="30"/>
      <c r="DO270" s="30"/>
      <c r="DP270" s="30"/>
      <c r="DQ270" s="30"/>
      <c r="DR270" s="30"/>
      <c r="DS270" s="30"/>
      <c r="DT270" s="30"/>
      <c r="DU270" s="30"/>
      <c r="DV270" s="30"/>
      <c r="DW270" s="30"/>
      <c r="DX270" s="30"/>
      <c r="DY270" s="30"/>
      <c r="DZ270" s="30"/>
      <c r="EA270" s="30"/>
      <c r="EB270" s="30"/>
      <c r="EC270" s="30"/>
      <c r="ED270" s="30"/>
      <c r="EE270" s="30"/>
      <c r="EF270" s="30"/>
      <c r="EG270" s="30"/>
      <c r="EH270" s="30"/>
      <c r="EI270" s="30"/>
      <c r="EJ270" s="30"/>
      <c r="EK270" s="30"/>
      <c r="EL270" s="9">
        <v>21577.072</v>
      </c>
      <c r="EM270" s="9">
        <v>21931.686999999998</v>
      </c>
      <c r="EN270" s="9">
        <v>22299.700999999997</v>
      </c>
      <c r="EO270" s="9">
        <v>22681.589</v>
      </c>
      <c r="EP270" s="9">
        <v>23077.850999999999</v>
      </c>
      <c r="EQ270" s="9">
        <v>23489.007000000001</v>
      </c>
      <c r="ER270" s="9">
        <v>23915.607</v>
      </c>
      <c r="ES270" s="9">
        <v>24358.225000000002</v>
      </c>
      <c r="ET270" s="9">
        <v>24817.457000000002</v>
      </c>
      <c r="EU270" s="9">
        <v>25292.317999999999</v>
      </c>
      <c r="EV270" s="9">
        <v>25783.37</v>
      </c>
      <c r="EW270" s="9">
        <v>26289.079999999998</v>
      </c>
      <c r="EX270" s="9">
        <v>26811.989999999998</v>
      </c>
      <c r="EY270" s="9">
        <v>27352.724000000002</v>
      </c>
      <c r="EZ270" s="9">
        <v>27910.749</v>
      </c>
      <c r="FA270" s="9">
        <v>28486.708999999999</v>
      </c>
      <c r="FB270" s="9">
        <v>29081.190999999999</v>
      </c>
      <c r="FC270" s="9">
        <v>29680.615999999998</v>
      </c>
      <c r="FD270" s="9">
        <v>30308.33</v>
      </c>
      <c r="FE270" s="9">
        <v>30969.39</v>
      </c>
      <c r="FF270" s="9">
        <v>31628.964</v>
      </c>
      <c r="FG270" s="9">
        <v>32307.998</v>
      </c>
      <c r="FH270" s="9">
        <v>33030.559000000001</v>
      </c>
      <c r="FI270" s="9">
        <v>33786.014000000003</v>
      </c>
      <c r="FJ270" s="9">
        <v>34579.875999999997</v>
      </c>
      <c r="FK270" s="9">
        <v>35396.904999999999</v>
      </c>
      <c r="FL270" s="9">
        <v>36294.034</v>
      </c>
      <c r="FM270" s="9">
        <v>37130.440999999999</v>
      </c>
      <c r="FN270" s="9">
        <v>37754.295000000006</v>
      </c>
      <c r="FO270" s="9">
        <v>38221.072999999997</v>
      </c>
      <c r="FP270" s="9">
        <v>38605.198000000004</v>
      </c>
      <c r="FQ270" s="9">
        <v>40359.368999999999</v>
      </c>
      <c r="FR270" s="9">
        <v>42189.985000000001</v>
      </c>
      <c r="FS270" s="9">
        <v>43459.898999999998</v>
      </c>
      <c r="FT270" s="9">
        <v>44512.294999999998</v>
      </c>
      <c r="FU270" s="9">
        <v>45168.617000000006</v>
      </c>
      <c r="FV270" s="9">
        <v>45988.216999999997</v>
      </c>
      <c r="FW270" s="9">
        <v>47226.224000000002</v>
      </c>
      <c r="FX270" s="9">
        <v>48674.737000000001</v>
      </c>
      <c r="FY270" s="9">
        <v>50128.212999999996</v>
      </c>
      <c r="FZ270" s="9">
        <v>51535.327000000005</v>
      </c>
      <c r="GA270" s="9">
        <v>53205.163</v>
      </c>
      <c r="GB270" s="9">
        <v>54760.611000000004</v>
      </c>
      <c r="GC270" s="9">
        <v>56031.384999999995</v>
      </c>
      <c r="GD270" s="9">
        <v>57413.938000000002</v>
      </c>
      <c r="GE270" s="9">
        <v>59114.972999999998</v>
      </c>
      <c r="GF270" s="9">
        <v>60925.711000000003</v>
      </c>
      <c r="GG270" s="9">
        <v>62646.998999999996</v>
      </c>
      <c r="GH270" s="9">
        <v>64447.014000000003</v>
      </c>
      <c r="GI270" s="9">
        <v>66358.975999999995</v>
      </c>
      <c r="GJ270" s="9">
        <v>68362.274999999994</v>
      </c>
      <c r="GK270" s="9">
        <v>70460.570999999996</v>
      </c>
      <c r="GL270" s="9">
        <v>72692.697</v>
      </c>
      <c r="GM270" s="9">
        <v>75066.088999999993</v>
      </c>
      <c r="GN270" s="9">
        <v>77544.543000000005</v>
      </c>
      <c r="GO270" s="9">
        <v>80049.85500000001</v>
      </c>
      <c r="GP270" s="9">
        <v>82625.733000000007</v>
      </c>
      <c r="GQ270" s="9">
        <v>85293.47600000001</v>
      </c>
      <c r="GR270" s="9">
        <v>88046.864000000001</v>
      </c>
      <c r="GS270" s="9">
        <v>90884</v>
      </c>
      <c r="GT270" s="9"/>
      <c r="GU270" s="9">
        <v>171200.30299999999</v>
      </c>
    </row>
    <row r="271" spans="1:203">
      <c r="B271" s="30"/>
      <c r="C271" s="33"/>
      <c r="D271" s="33"/>
      <c r="E271" s="33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30"/>
      <c r="V271" s="30"/>
      <c r="W271" s="30"/>
      <c r="X271" s="30"/>
      <c r="Y271" s="30"/>
      <c r="Z271" s="30"/>
      <c r="AA271" s="30"/>
      <c r="AB271" s="30"/>
      <c r="AC271" s="30"/>
      <c r="AD271" s="30"/>
      <c r="AE271" s="30"/>
      <c r="AF271" s="30"/>
      <c r="AG271" s="30"/>
      <c r="AH271" s="30"/>
      <c r="AI271" s="30"/>
      <c r="AJ271" s="30"/>
      <c r="AK271" s="30"/>
      <c r="AL271" s="30"/>
      <c r="AM271" s="30"/>
      <c r="AN271" s="30"/>
      <c r="AO271" s="30"/>
      <c r="AP271" s="30"/>
      <c r="AQ271" s="30"/>
      <c r="AR271" s="30"/>
      <c r="AS271" s="30"/>
      <c r="AT271" s="30"/>
      <c r="AU271" s="30"/>
      <c r="AV271" s="30"/>
      <c r="AW271" s="30"/>
      <c r="AX271" s="30"/>
      <c r="AY271" s="30"/>
      <c r="AZ271" s="30"/>
      <c r="BA271" s="30"/>
      <c r="BB271" s="30"/>
      <c r="BC271" s="30"/>
      <c r="BD271" s="30"/>
      <c r="BE271" s="30"/>
      <c r="BF271" s="30"/>
      <c r="BG271" s="30"/>
      <c r="BH271" s="30"/>
      <c r="BI271" s="30"/>
      <c r="BJ271" s="30"/>
      <c r="BK271" s="30"/>
      <c r="BL271" s="30"/>
      <c r="BM271" s="30"/>
      <c r="BN271" s="30"/>
      <c r="BO271" s="30"/>
      <c r="BP271" s="30"/>
      <c r="BQ271" s="30"/>
      <c r="BR271" s="30"/>
      <c r="BS271" s="30"/>
      <c r="BT271" s="30"/>
      <c r="BU271" s="30"/>
      <c r="BV271" s="30"/>
      <c r="BW271" s="30"/>
      <c r="BX271" s="30"/>
      <c r="BY271" s="30"/>
      <c r="BZ271" s="30"/>
      <c r="CA271" s="30"/>
      <c r="CB271" s="30"/>
      <c r="CC271" s="30"/>
      <c r="CD271" s="30"/>
      <c r="CE271" s="30"/>
      <c r="CF271" s="30"/>
      <c r="CG271" s="30"/>
      <c r="CH271" s="30"/>
      <c r="CI271" s="30"/>
      <c r="CJ271" s="30"/>
      <c r="CK271" s="30"/>
      <c r="CL271" s="30"/>
      <c r="CM271" s="30"/>
      <c r="CN271" s="30"/>
      <c r="CO271" s="30"/>
      <c r="CP271" s="30"/>
      <c r="CQ271" s="30"/>
      <c r="CR271" s="30"/>
      <c r="CS271" s="30"/>
      <c r="CT271" s="30"/>
      <c r="CU271" s="30"/>
      <c r="CV271" s="30"/>
      <c r="CW271" s="30"/>
      <c r="CX271" s="30"/>
      <c r="CY271" s="30"/>
      <c r="CZ271" s="30"/>
      <c r="DA271" s="30"/>
      <c r="DB271" s="30"/>
      <c r="DC271" s="30"/>
      <c r="DD271" s="30"/>
      <c r="DE271" s="30"/>
      <c r="DF271" s="30"/>
      <c r="DG271" s="30"/>
      <c r="DH271" s="30"/>
      <c r="DI271" s="30"/>
      <c r="DJ271" s="30"/>
      <c r="DK271" s="30"/>
      <c r="DL271" s="30"/>
      <c r="DM271" s="30"/>
      <c r="DN271" s="30"/>
      <c r="DO271" s="30"/>
      <c r="DP271" s="30"/>
      <c r="DQ271" s="30"/>
      <c r="DR271" s="30"/>
      <c r="DS271" s="30"/>
      <c r="DT271" s="30"/>
      <c r="DU271" s="30"/>
      <c r="DV271" s="30"/>
      <c r="DW271" s="30"/>
      <c r="DX271" s="30"/>
      <c r="DY271" s="30"/>
      <c r="DZ271" s="30"/>
      <c r="EA271" s="30"/>
      <c r="EB271" s="30"/>
      <c r="EC271" s="30"/>
      <c r="ED271" s="30"/>
      <c r="EE271" s="30"/>
      <c r="EF271" s="30"/>
      <c r="EG271" s="30"/>
      <c r="EH271" s="30"/>
      <c r="EI271" s="30"/>
      <c r="EJ271" s="30"/>
      <c r="EK271" s="30"/>
      <c r="EL271" s="30"/>
      <c r="EM271" s="30"/>
      <c r="EN271" s="30"/>
      <c r="EO271" s="30"/>
      <c r="EP271" s="30"/>
      <c r="EQ271" s="30"/>
      <c r="ER271" s="30"/>
      <c r="ES271" s="30"/>
      <c r="ET271" s="30"/>
      <c r="EU271" s="30"/>
      <c r="EV271" s="30"/>
      <c r="EW271" s="30"/>
      <c r="EX271" s="30"/>
      <c r="EY271" s="30"/>
      <c r="EZ271" s="30"/>
      <c r="FA271" s="30"/>
      <c r="FB271" s="30"/>
      <c r="FC271" s="30"/>
      <c r="FD271" s="30"/>
      <c r="FE271" s="30"/>
      <c r="FF271" s="30"/>
      <c r="FG271" s="30"/>
      <c r="FH271" s="30"/>
      <c r="FI271" s="30"/>
      <c r="FJ271" s="30"/>
      <c r="FK271" s="30"/>
      <c r="FL271" s="30"/>
      <c r="FM271" s="30"/>
      <c r="FN271" s="30"/>
      <c r="FO271" s="30"/>
      <c r="FP271" s="30"/>
      <c r="FQ271" s="30"/>
      <c r="FR271" s="30"/>
      <c r="FS271" s="30"/>
      <c r="FT271" s="30"/>
      <c r="FU271" s="30"/>
      <c r="FV271" s="30"/>
      <c r="FW271" s="30"/>
      <c r="FX271" s="30"/>
      <c r="FY271" s="30"/>
      <c r="FZ271" s="30"/>
      <c r="GA271" s="30"/>
      <c r="GB271" s="30"/>
      <c r="GC271" s="30"/>
      <c r="GD271" s="30"/>
      <c r="GE271" s="30"/>
      <c r="GF271" s="30"/>
      <c r="GG271" s="30"/>
      <c r="GH271" s="30"/>
      <c r="GI271" s="30"/>
      <c r="GJ271" s="30"/>
      <c r="GK271" s="30"/>
      <c r="GL271" s="30"/>
      <c r="GM271" s="30"/>
      <c r="GN271" s="30"/>
      <c r="GO271" s="30"/>
      <c r="GP271" s="30"/>
      <c r="GQ271" s="30"/>
      <c r="GR271" s="30"/>
      <c r="GS271" s="30"/>
      <c r="GT271" s="30"/>
      <c r="GU271" s="30"/>
    </row>
    <row r="272" spans="1:203">
      <c r="A272" s="30" t="s">
        <v>134</v>
      </c>
      <c r="B272" s="30"/>
      <c r="C272" s="33"/>
      <c r="D272" s="33"/>
      <c r="E272" s="33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30"/>
      <c r="Y272" s="30"/>
      <c r="Z272" s="30"/>
      <c r="AA272" s="30"/>
      <c r="AB272" s="30"/>
      <c r="AC272" s="30"/>
      <c r="AD272" s="30"/>
      <c r="AE272" s="30"/>
      <c r="AF272" s="30"/>
      <c r="AG272" s="30"/>
      <c r="AH272" s="30"/>
      <c r="AI272" s="30"/>
      <c r="AJ272" s="30"/>
      <c r="AK272" s="30"/>
      <c r="AL272" s="30"/>
      <c r="AM272" s="30"/>
      <c r="AN272" s="30"/>
      <c r="AO272" s="30"/>
      <c r="AP272" s="30"/>
      <c r="AQ272" s="30"/>
      <c r="AR272" s="30"/>
      <c r="AS272" s="30"/>
      <c r="AT272" s="30"/>
      <c r="AU272" s="30"/>
      <c r="AV272" s="30"/>
      <c r="AW272" s="30"/>
      <c r="AX272" s="30"/>
      <c r="AY272" s="30"/>
      <c r="AZ272" s="30"/>
      <c r="BA272" s="30"/>
      <c r="BB272" s="30"/>
      <c r="BC272" s="30"/>
      <c r="BD272" s="30"/>
      <c r="BE272" s="30"/>
      <c r="BF272" s="30"/>
      <c r="BG272" s="30"/>
      <c r="BH272" s="30"/>
      <c r="BI272" s="30"/>
      <c r="BJ272" s="30"/>
      <c r="BK272" s="30"/>
      <c r="BL272" s="30"/>
      <c r="BM272" s="30"/>
      <c r="BN272" s="30"/>
      <c r="BO272" s="30"/>
      <c r="BP272" s="30"/>
      <c r="BQ272" s="30"/>
      <c r="BR272" s="30"/>
      <c r="BS272" s="30"/>
      <c r="BT272" s="30"/>
      <c r="BU272" s="30"/>
      <c r="BV272" s="30"/>
      <c r="BW272" s="30"/>
      <c r="BX272" s="30"/>
      <c r="BY272" s="30"/>
      <c r="BZ272" s="30"/>
      <c r="CA272" s="30"/>
      <c r="CB272" s="30"/>
      <c r="CC272" s="30"/>
      <c r="CD272" s="30"/>
      <c r="CE272" s="30"/>
      <c r="CF272" s="30"/>
      <c r="CG272" s="30"/>
      <c r="CH272" s="30"/>
      <c r="CI272" s="30"/>
      <c r="CJ272" s="30"/>
      <c r="CK272" s="30"/>
      <c r="CL272" s="30"/>
      <c r="CM272" s="30"/>
      <c r="CN272" s="30"/>
      <c r="CO272" s="30"/>
      <c r="CP272" s="30"/>
      <c r="CQ272" s="30"/>
      <c r="CR272" s="30"/>
      <c r="CS272" s="30"/>
      <c r="CT272" s="30"/>
      <c r="CU272" s="30"/>
      <c r="CV272" s="30"/>
      <c r="CW272" s="30"/>
      <c r="CX272" s="30"/>
      <c r="CY272" s="30"/>
      <c r="CZ272" s="30"/>
      <c r="DA272" s="30"/>
      <c r="DB272" s="30"/>
      <c r="DC272" s="30"/>
      <c r="DD272" s="30"/>
      <c r="DE272" s="30"/>
      <c r="DF272" s="30"/>
      <c r="DG272" s="30"/>
      <c r="DH272" s="30"/>
      <c r="DI272" s="30"/>
      <c r="DJ272" s="30"/>
      <c r="DK272" s="30"/>
      <c r="DL272" s="30"/>
      <c r="DM272" s="30"/>
      <c r="DN272" s="30"/>
      <c r="DO272" s="30"/>
      <c r="DP272" s="30"/>
      <c r="DQ272" s="30"/>
      <c r="DR272" s="30"/>
      <c r="DS272" s="30"/>
      <c r="DT272" s="30"/>
      <c r="DU272" s="30"/>
      <c r="DV272" s="30"/>
      <c r="DW272" s="30"/>
      <c r="DX272" s="30"/>
      <c r="DY272" s="30"/>
      <c r="DZ272" s="30"/>
      <c r="EA272" s="30"/>
      <c r="EB272" s="30"/>
      <c r="EC272" s="30"/>
      <c r="ED272" s="30"/>
      <c r="EE272" s="30"/>
      <c r="EF272" s="30"/>
      <c r="EG272" s="30"/>
      <c r="EH272" s="30"/>
      <c r="EI272" s="30"/>
      <c r="EJ272" s="30"/>
      <c r="EK272" s="30"/>
      <c r="EL272" s="26">
        <v>21.597000000000001</v>
      </c>
      <c r="EM272" s="26">
        <v>22.099</v>
      </c>
      <c r="EN272" s="26">
        <v>22.62</v>
      </c>
      <c r="EO272" s="26">
        <v>23.161000000000001</v>
      </c>
      <c r="EP272" s="26">
        <v>23.722999999999999</v>
      </c>
      <c r="EQ272" s="26">
        <v>24.306999999999999</v>
      </c>
      <c r="ER272" s="26">
        <v>24.913</v>
      </c>
      <c r="ES272" s="26">
        <v>25.542999999999999</v>
      </c>
      <c r="ET272" s="26">
        <v>26.196999999999999</v>
      </c>
      <c r="EU272" s="26">
        <v>26.876000000000001</v>
      </c>
      <c r="EV272" s="26">
        <v>27.579000000000001</v>
      </c>
      <c r="EW272" s="26">
        <v>28.308</v>
      </c>
      <c r="EX272" s="26">
        <v>29.065000000000001</v>
      </c>
      <c r="EY272" s="26">
        <v>29.849</v>
      </c>
      <c r="EZ272" s="26">
        <v>30.663</v>
      </c>
      <c r="FA272" s="26">
        <v>31.507000000000001</v>
      </c>
      <c r="FB272" s="26">
        <v>32.383000000000003</v>
      </c>
      <c r="FC272" s="26">
        <v>33.338000000000001</v>
      </c>
      <c r="FD272" s="26">
        <v>34.348999999999997</v>
      </c>
      <c r="FE272" s="26">
        <v>35.402999999999999</v>
      </c>
      <c r="FF272" s="26">
        <v>36.502000000000002</v>
      </c>
      <c r="FG272" s="26">
        <v>37.648000000000003</v>
      </c>
      <c r="FH272" s="26">
        <v>38.841999999999999</v>
      </c>
      <c r="FI272" s="26">
        <v>40.088999999999999</v>
      </c>
      <c r="FJ272" s="26">
        <v>41.39</v>
      </c>
      <c r="FK272" s="26">
        <v>42.747</v>
      </c>
      <c r="FL272" s="26">
        <v>44.164000000000001</v>
      </c>
      <c r="FM272" s="26">
        <v>45.643999999999998</v>
      </c>
      <c r="FN272" s="26">
        <v>47.189</v>
      </c>
      <c r="FO272" s="26">
        <v>49.517000000000003</v>
      </c>
      <c r="FP272" s="26">
        <v>51.994999999999997</v>
      </c>
      <c r="FQ272" s="26">
        <v>54.628999999999998</v>
      </c>
      <c r="FR272" s="26">
        <v>57.430999999999997</v>
      </c>
      <c r="FS272" s="26">
        <v>60.414000000000001</v>
      </c>
      <c r="FT272" s="26">
        <v>63.594000000000001</v>
      </c>
      <c r="FU272" s="26">
        <v>66.849000000000004</v>
      </c>
      <c r="FV272" s="26">
        <v>70.709000000000003</v>
      </c>
      <c r="FW272" s="26">
        <v>74.900999999999996</v>
      </c>
      <c r="FX272" s="26">
        <v>79.444999999999993</v>
      </c>
      <c r="FY272" s="26">
        <v>84.358000000000004</v>
      </c>
      <c r="FZ272" s="26">
        <v>89.659000000000006</v>
      </c>
      <c r="GA272" s="26">
        <v>95.293999999999997</v>
      </c>
      <c r="GB272" s="26">
        <v>101.19199999999999</v>
      </c>
      <c r="GC272" s="26">
        <v>107.342</v>
      </c>
      <c r="GD272" s="26">
        <v>113.732</v>
      </c>
      <c r="GE272" s="26">
        <v>120.34399999999999</v>
      </c>
      <c r="GF272" s="26">
        <v>127.157</v>
      </c>
      <c r="GG272" s="26">
        <v>134.14099999999999</v>
      </c>
      <c r="GH272" s="26">
        <v>141.27600000000001</v>
      </c>
      <c r="GI272" s="26">
        <v>148.53899999999999</v>
      </c>
      <c r="GJ272" s="26">
        <v>155.90899999999999</v>
      </c>
      <c r="GK272" s="26">
        <v>163.36000000000001</v>
      </c>
      <c r="GL272" s="26">
        <v>170.87100000000001</v>
      </c>
      <c r="GM272" s="26">
        <v>178.428</v>
      </c>
      <c r="GN272" s="26">
        <v>186.01499999999999</v>
      </c>
      <c r="GO272" s="26">
        <v>193.61699999999999</v>
      </c>
      <c r="GP272" s="26">
        <v>201.21299999999999</v>
      </c>
      <c r="GQ272" s="26">
        <v>208.78299999999999</v>
      </c>
      <c r="GR272" s="26">
        <v>216.30600000000001</v>
      </c>
      <c r="GS272" s="26">
        <v>224</v>
      </c>
      <c r="GT272" s="26"/>
      <c r="GU272" s="26">
        <v>403.26299999999998</v>
      </c>
    </row>
    <row r="273" spans="1:203">
      <c r="A273" s="30" t="s">
        <v>135</v>
      </c>
      <c r="B273" s="30"/>
      <c r="C273" s="33"/>
      <c r="D273" s="33"/>
      <c r="E273" s="33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  <c r="AC273" s="30"/>
      <c r="AD273" s="30"/>
      <c r="AE273" s="30"/>
      <c r="AF273" s="30"/>
      <c r="AG273" s="30"/>
      <c r="AH273" s="30"/>
      <c r="AI273" s="30"/>
      <c r="AJ273" s="30"/>
      <c r="AK273" s="30"/>
      <c r="AL273" s="30"/>
      <c r="AM273" s="30"/>
      <c r="AN273" s="30"/>
      <c r="AO273" s="30"/>
      <c r="AP273" s="30"/>
      <c r="AQ273" s="30"/>
      <c r="AR273" s="30"/>
      <c r="AS273" s="30"/>
      <c r="AT273" s="30"/>
      <c r="AU273" s="30"/>
      <c r="AV273" s="30"/>
      <c r="AW273" s="30"/>
      <c r="AX273" s="30"/>
      <c r="AY273" s="30"/>
      <c r="AZ273" s="30"/>
      <c r="BA273" s="30"/>
      <c r="BB273" s="30"/>
      <c r="BC273" s="30"/>
      <c r="BD273" s="30"/>
      <c r="BE273" s="30"/>
      <c r="BF273" s="30"/>
      <c r="BG273" s="30"/>
      <c r="BH273" s="30"/>
      <c r="BI273" s="30"/>
      <c r="BJ273" s="30"/>
      <c r="BK273" s="30"/>
      <c r="BL273" s="30"/>
      <c r="BM273" s="30"/>
      <c r="BN273" s="30"/>
      <c r="BO273" s="30"/>
      <c r="BP273" s="30"/>
      <c r="BQ273" s="30"/>
      <c r="BR273" s="30"/>
      <c r="BS273" s="30"/>
      <c r="BT273" s="30"/>
      <c r="BU273" s="30"/>
      <c r="BV273" s="30"/>
      <c r="BW273" s="30"/>
      <c r="BX273" s="30"/>
      <c r="BY273" s="30"/>
      <c r="BZ273" s="30"/>
      <c r="CA273" s="30"/>
      <c r="CB273" s="30"/>
      <c r="CC273" s="30"/>
      <c r="CD273" s="30"/>
      <c r="CE273" s="30"/>
      <c r="CF273" s="30"/>
      <c r="CG273" s="30"/>
      <c r="CH273" s="30"/>
      <c r="CI273" s="30"/>
      <c r="CJ273" s="30"/>
      <c r="CK273" s="30"/>
      <c r="CL273" s="30"/>
      <c r="CM273" s="30"/>
      <c r="CN273" s="30"/>
      <c r="CO273" s="30"/>
      <c r="CP273" s="30"/>
      <c r="CQ273" s="30"/>
      <c r="CR273" s="30"/>
      <c r="CS273" s="30"/>
      <c r="CT273" s="30"/>
      <c r="CU273" s="30"/>
      <c r="CV273" s="30"/>
      <c r="CW273" s="30"/>
      <c r="CX273" s="30"/>
      <c r="CY273" s="30"/>
      <c r="CZ273" s="30"/>
      <c r="DA273" s="30"/>
      <c r="DB273" s="30"/>
      <c r="DC273" s="30"/>
      <c r="DD273" s="30"/>
      <c r="DE273" s="30"/>
      <c r="DF273" s="30"/>
      <c r="DG273" s="30"/>
      <c r="DH273" s="30"/>
      <c r="DI273" s="30"/>
      <c r="DJ273" s="30"/>
      <c r="DK273" s="30"/>
      <c r="DL273" s="30"/>
      <c r="DM273" s="30"/>
      <c r="DN273" s="30"/>
      <c r="DO273" s="30"/>
      <c r="DP273" s="30"/>
      <c r="DQ273" s="30"/>
      <c r="DR273" s="30"/>
      <c r="DS273" s="30"/>
      <c r="DT273" s="30"/>
      <c r="DU273" s="30"/>
      <c r="DV273" s="30"/>
      <c r="DW273" s="30"/>
      <c r="DX273" s="30"/>
      <c r="DY273" s="30"/>
      <c r="DZ273" s="30"/>
      <c r="EA273" s="30"/>
      <c r="EB273" s="30"/>
      <c r="EC273" s="30"/>
      <c r="ED273" s="30"/>
      <c r="EE273" s="30"/>
      <c r="EF273" s="30"/>
      <c r="EG273" s="30"/>
      <c r="EH273" s="30"/>
      <c r="EI273" s="30"/>
      <c r="EJ273" s="30"/>
      <c r="EK273" s="30"/>
      <c r="EL273" s="26">
        <v>5.2480000000000002</v>
      </c>
      <c r="EM273" s="26">
        <v>5.25</v>
      </c>
      <c r="EN273" s="26">
        <v>5.2519999999999998</v>
      </c>
      <c r="EO273" s="26">
        <v>5.2539999999999996</v>
      </c>
      <c r="EP273" s="26">
        <v>5.2569999999999997</v>
      </c>
      <c r="EQ273" s="26">
        <v>5.2610000000000001</v>
      </c>
      <c r="ER273" s="26">
        <v>5.266</v>
      </c>
      <c r="ES273" s="26">
        <v>5.2789999999999999</v>
      </c>
      <c r="ET273" s="26">
        <v>5.2910000000000004</v>
      </c>
      <c r="EU273" s="26">
        <v>5.3040000000000003</v>
      </c>
      <c r="EV273" s="26">
        <v>5.3159999999999998</v>
      </c>
      <c r="EW273" s="26">
        <v>5.33</v>
      </c>
      <c r="EX273" s="26">
        <v>5.3419999999999996</v>
      </c>
      <c r="EY273" s="26">
        <v>5.3550000000000004</v>
      </c>
      <c r="EZ273" s="26">
        <v>5.3680000000000003</v>
      </c>
      <c r="FA273" s="26">
        <v>5.3810000000000002</v>
      </c>
      <c r="FB273" s="26">
        <v>5.391</v>
      </c>
      <c r="FC273" s="26">
        <v>5.4589999999999996</v>
      </c>
      <c r="FD273" s="26">
        <v>5.5309999999999997</v>
      </c>
      <c r="FE273" s="26">
        <v>5.6029999999999998</v>
      </c>
      <c r="FF273" s="26">
        <v>5.6760000000000002</v>
      </c>
      <c r="FG273" s="26">
        <v>5.7510000000000003</v>
      </c>
      <c r="FH273" s="26">
        <v>5.827</v>
      </c>
      <c r="FI273" s="26">
        <v>5.9050000000000002</v>
      </c>
      <c r="FJ273" s="26">
        <v>5.984</v>
      </c>
      <c r="FK273" s="26">
        <v>6.0650000000000004</v>
      </c>
      <c r="FL273" s="26">
        <v>6.1479999999999997</v>
      </c>
      <c r="FM273" s="26">
        <v>6.2519999999999998</v>
      </c>
      <c r="FN273" s="26">
        <v>6.4359999999999999</v>
      </c>
      <c r="FO273" s="26">
        <v>6.9480000000000004</v>
      </c>
      <c r="FP273" s="26">
        <v>6.4690000000000003</v>
      </c>
      <c r="FQ273" s="26">
        <v>6.577</v>
      </c>
      <c r="FR273" s="26">
        <v>6.6390000000000002</v>
      </c>
      <c r="FS273" s="26">
        <v>6.7480000000000002</v>
      </c>
      <c r="FT273" s="26">
        <v>7.4880000000000004</v>
      </c>
      <c r="FU273" s="26">
        <v>7.9409999999999998</v>
      </c>
      <c r="FV273" s="26">
        <v>8.31</v>
      </c>
      <c r="FW273" s="26">
        <v>6.5439999999999996</v>
      </c>
      <c r="FX273" s="26">
        <v>6.5880000000000001</v>
      </c>
      <c r="FY273" s="26">
        <v>6.6340000000000003</v>
      </c>
      <c r="FZ273" s="26">
        <v>6.681</v>
      </c>
      <c r="GA273" s="26">
        <v>6.73</v>
      </c>
      <c r="GB273" s="26">
        <v>6.782</v>
      </c>
      <c r="GC273" s="26">
        <v>6.8360000000000003</v>
      </c>
      <c r="GD273" s="26">
        <v>6.89</v>
      </c>
      <c r="GE273" s="26">
        <v>6.9459999999999997</v>
      </c>
      <c r="GF273" s="26">
        <v>7.0030000000000001</v>
      </c>
      <c r="GG273" s="26">
        <v>7.0609999999999999</v>
      </c>
      <c r="GH273" s="26">
        <v>7.1180000000000003</v>
      </c>
      <c r="GI273" s="26">
        <v>7.1749999999999998</v>
      </c>
      <c r="GJ273" s="26">
        <v>7.23</v>
      </c>
      <c r="GK273" s="26">
        <v>7.2830000000000004</v>
      </c>
      <c r="GL273" s="26">
        <v>7.335</v>
      </c>
      <c r="GM273" s="26">
        <v>7.3860000000000001</v>
      </c>
      <c r="GN273" s="26">
        <v>7.4340000000000002</v>
      </c>
      <c r="GO273" s="26">
        <v>7.4790000000000001</v>
      </c>
      <c r="GP273" s="26">
        <v>7.5220000000000002</v>
      </c>
      <c r="GQ273" s="26">
        <v>7.5629999999999997</v>
      </c>
      <c r="GR273" s="26">
        <v>7.601</v>
      </c>
      <c r="GS273" s="26">
        <v>8</v>
      </c>
      <c r="GT273" s="26"/>
      <c r="GU273" s="26">
        <v>7.8710000000000004</v>
      </c>
    </row>
    <row r="274" spans="1:203">
      <c r="A274" s="34" t="s">
        <v>136</v>
      </c>
      <c r="B274" s="34"/>
      <c r="C274" s="33"/>
      <c r="D274" s="33"/>
      <c r="E274" s="33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30"/>
      <c r="V274" s="30"/>
      <c r="W274" s="30"/>
      <c r="X274" s="30"/>
      <c r="Y274" s="30"/>
      <c r="Z274" s="30"/>
      <c r="AA274" s="30"/>
      <c r="AB274" s="30"/>
      <c r="AC274" s="30"/>
      <c r="AD274" s="30"/>
      <c r="AE274" s="30"/>
      <c r="AF274" s="30"/>
      <c r="AG274" s="30"/>
      <c r="AH274" s="30"/>
      <c r="AI274" s="30"/>
      <c r="AJ274" s="30"/>
      <c r="AK274" s="30"/>
      <c r="AL274" s="30"/>
      <c r="AM274" s="30"/>
      <c r="AN274" s="30"/>
      <c r="AO274" s="30"/>
      <c r="AP274" s="30"/>
      <c r="AQ274" s="30"/>
      <c r="AR274" s="30"/>
      <c r="AS274" s="30"/>
      <c r="AT274" s="30"/>
      <c r="AU274" s="30"/>
      <c r="AV274" s="30"/>
      <c r="AW274" s="30"/>
      <c r="AX274" s="30"/>
      <c r="AY274" s="30"/>
      <c r="AZ274" s="30"/>
      <c r="BA274" s="30"/>
      <c r="BB274" s="30"/>
      <c r="BC274" s="30"/>
      <c r="BD274" s="30"/>
      <c r="BE274" s="30"/>
      <c r="BF274" s="30"/>
      <c r="BG274" s="30"/>
      <c r="BH274" s="30"/>
      <c r="BI274" s="30"/>
      <c r="BJ274" s="30"/>
      <c r="BK274" s="30"/>
      <c r="BL274" s="30"/>
      <c r="BM274" s="30"/>
      <c r="BN274" s="30"/>
      <c r="BO274" s="30"/>
      <c r="BP274" s="30"/>
      <c r="BQ274" s="30"/>
      <c r="BR274" s="30"/>
      <c r="BS274" s="30"/>
      <c r="BT274" s="30"/>
      <c r="BU274" s="30"/>
      <c r="BV274" s="30"/>
      <c r="BW274" s="30"/>
      <c r="BX274" s="30"/>
      <c r="BY274" s="30"/>
      <c r="BZ274" s="30"/>
      <c r="CA274" s="30"/>
      <c r="CB274" s="30"/>
      <c r="CC274" s="30"/>
      <c r="CD274" s="30"/>
      <c r="CE274" s="30"/>
      <c r="CF274" s="30"/>
      <c r="CG274" s="30"/>
      <c r="CH274" s="30"/>
      <c r="CI274" s="30"/>
      <c r="CJ274" s="30"/>
      <c r="CK274" s="30"/>
      <c r="CL274" s="30"/>
      <c r="CM274" s="30"/>
      <c r="CN274" s="30"/>
      <c r="CO274" s="30"/>
      <c r="CP274" s="30"/>
      <c r="CQ274" s="30"/>
      <c r="CR274" s="30"/>
      <c r="CS274" s="30"/>
      <c r="CT274" s="30"/>
      <c r="CU274" s="30"/>
      <c r="CV274" s="30"/>
      <c r="CW274" s="30"/>
      <c r="CX274" s="30"/>
      <c r="CY274" s="30"/>
      <c r="CZ274" s="30"/>
      <c r="DA274" s="30"/>
      <c r="DB274" s="30"/>
      <c r="DC274" s="30"/>
      <c r="DD274" s="30"/>
      <c r="DE274" s="30"/>
      <c r="DF274" s="30"/>
      <c r="DG274" s="30"/>
      <c r="DH274" s="30"/>
      <c r="DI274" s="30"/>
      <c r="DJ274" s="30"/>
      <c r="DK274" s="30"/>
      <c r="DL274" s="30"/>
      <c r="DM274" s="30"/>
      <c r="DN274" s="30"/>
      <c r="DO274" s="30"/>
      <c r="DP274" s="30"/>
      <c r="DQ274" s="30"/>
      <c r="DR274" s="30"/>
      <c r="DS274" s="30"/>
      <c r="DT274" s="30"/>
      <c r="DU274" s="30"/>
      <c r="DV274" s="30"/>
      <c r="DW274" s="30"/>
      <c r="DX274" s="30"/>
      <c r="DY274" s="30"/>
      <c r="DZ274" s="30"/>
      <c r="EA274" s="30"/>
      <c r="EB274" s="30"/>
      <c r="EC274" s="30"/>
      <c r="ED274" s="30"/>
      <c r="EE274" s="30"/>
      <c r="EF274" s="30"/>
      <c r="EG274" s="30"/>
      <c r="EH274" s="30"/>
      <c r="EI274" s="30"/>
      <c r="EJ274" s="30"/>
      <c r="EK274" s="30"/>
      <c r="EL274" s="26">
        <v>9.0570000000000004</v>
      </c>
      <c r="EM274" s="26">
        <v>10.132999999999999</v>
      </c>
      <c r="EN274" s="26">
        <v>11.336</v>
      </c>
      <c r="EO274" s="26">
        <v>12.682</v>
      </c>
      <c r="EP274" s="26">
        <v>14.186999999999999</v>
      </c>
      <c r="EQ274" s="26">
        <v>15.872</v>
      </c>
      <c r="ER274" s="26">
        <v>17.756</v>
      </c>
      <c r="ES274" s="26">
        <v>19.864000000000001</v>
      </c>
      <c r="ET274" s="26">
        <v>22.222000000000001</v>
      </c>
      <c r="EU274" s="26">
        <v>24.86</v>
      </c>
      <c r="EV274" s="26">
        <v>27.811</v>
      </c>
      <c r="EW274" s="26">
        <v>31.184000000000001</v>
      </c>
      <c r="EX274" s="26">
        <v>35.042000000000002</v>
      </c>
      <c r="EY274" s="26">
        <v>39.380000000000003</v>
      </c>
      <c r="EZ274" s="26">
        <v>44.253999999999998</v>
      </c>
      <c r="FA274" s="26">
        <v>49.731999999999999</v>
      </c>
      <c r="FB274" s="26">
        <v>55.886000000000003</v>
      </c>
      <c r="FC274" s="26">
        <v>62.805</v>
      </c>
      <c r="FD274" s="26">
        <v>70.578000000000003</v>
      </c>
      <c r="FE274" s="26">
        <v>79.313000000000002</v>
      </c>
      <c r="FF274" s="26">
        <v>89.131</v>
      </c>
      <c r="FG274" s="26">
        <v>88.852000000000004</v>
      </c>
      <c r="FH274" s="26">
        <v>87.018000000000001</v>
      </c>
      <c r="FI274" s="26">
        <v>85.283000000000001</v>
      </c>
      <c r="FJ274" s="26">
        <v>83.650999999999996</v>
      </c>
      <c r="FK274" s="26">
        <v>71.992999999999995</v>
      </c>
      <c r="FL274" s="26">
        <v>68.421000000000006</v>
      </c>
      <c r="FM274" s="26">
        <v>83.233999999999995</v>
      </c>
      <c r="FN274" s="26">
        <v>98.486999999999995</v>
      </c>
      <c r="FO274" s="26">
        <v>114.18300000000001</v>
      </c>
      <c r="FP274" s="26">
        <v>130.34200000000001</v>
      </c>
      <c r="FQ274" s="26">
        <v>146.97900000000001</v>
      </c>
      <c r="FR274" s="26">
        <v>164.11699999999999</v>
      </c>
      <c r="FS274" s="26">
        <v>175.642</v>
      </c>
      <c r="FT274" s="26">
        <v>181.41399999999999</v>
      </c>
      <c r="FU274" s="26">
        <v>187.429</v>
      </c>
      <c r="FV274" s="26">
        <v>193.696</v>
      </c>
      <c r="FW274" s="26">
        <v>200.21899999999999</v>
      </c>
      <c r="FX274" s="26">
        <v>207.005</v>
      </c>
      <c r="FY274" s="26">
        <v>214.06</v>
      </c>
      <c r="FZ274" s="26">
        <v>221.38499999999999</v>
      </c>
      <c r="GA274" s="26">
        <v>228.977</v>
      </c>
      <c r="GB274" s="26">
        <v>236.82900000000001</v>
      </c>
      <c r="GC274" s="26">
        <v>244.93799999999999</v>
      </c>
      <c r="GD274" s="26">
        <v>253.316</v>
      </c>
      <c r="GE274" s="26">
        <v>261.96800000000002</v>
      </c>
      <c r="GF274" s="26">
        <v>270.87099999999998</v>
      </c>
      <c r="GG274" s="26">
        <v>280</v>
      </c>
      <c r="GH274" s="26">
        <v>289.35599999999999</v>
      </c>
      <c r="GI274" s="26">
        <v>298.95100000000002</v>
      </c>
      <c r="GJ274" s="26">
        <v>308.79399999999998</v>
      </c>
      <c r="GK274" s="26">
        <v>318.84500000000003</v>
      </c>
      <c r="GL274" s="26">
        <v>329.05799999999999</v>
      </c>
      <c r="GM274" s="26">
        <v>339.43200000000002</v>
      </c>
      <c r="GN274" s="26">
        <v>349.971</v>
      </c>
      <c r="GO274" s="26">
        <v>360.68400000000003</v>
      </c>
      <c r="GP274" s="26">
        <v>371.56700000000001</v>
      </c>
      <c r="GQ274" s="26">
        <v>382.61700000000002</v>
      </c>
      <c r="GR274" s="26">
        <v>393.83100000000002</v>
      </c>
      <c r="GS274" s="26">
        <v>476</v>
      </c>
      <c r="GT274" s="26"/>
      <c r="GU274" s="26">
        <v>691.01800000000003</v>
      </c>
    </row>
    <row r="275" spans="1:203">
      <c r="A275" s="4" t="s">
        <v>142</v>
      </c>
      <c r="B275" s="4"/>
      <c r="C275" s="65"/>
      <c r="D275" s="65"/>
      <c r="E275" s="65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8"/>
      <c r="AV275" s="8"/>
      <c r="AW275" s="8"/>
      <c r="AX275" s="8"/>
      <c r="AY275" s="8"/>
      <c r="AZ275" s="8"/>
      <c r="BA275" s="8"/>
      <c r="BB275" s="8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BT275" s="8"/>
      <c r="BU275" s="8"/>
      <c r="BV275" s="8"/>
      <c r="BW275" s="8"/>
      <c r="BX275" s="8"/>
      <c r="BY275" s="8"/>
      <c r="BZ275" s="8"/>
      <c r="CA275" s="8"/>
      <c r="CB275" s="8"/>
      <c r="CC275" s="8"/>
      <c r="CD275" s="8"/>
      <c r="CE275" s="8"/>
      <c r="CF275" s="8"/>
      <c r="CG275" s="8"/>
      <c r="CH275" s="8"/>
      <c r="CI275" s="8"/>
      <c r="CJ275" s="8"/>
      <c r="CK275" s="8"/>
      <c r="CL275" s="8"/>
      <c r="CM275" s="8"/>
      <c r="CN275" s="8"/>
      <c r="CO275" s="8"/>
      <c r="CP275" s="8"/>
      <c r="CQ275" s="8"/>
      <c r="CR275" s="8"/>
      <c r="CS275" s="8"/>
      <c r="CT275" s="8"/>
      <c r="CU275" s="8"/>
      <c r="CV275" s="8"/>
      <c r="CW275" s="8"/>
      <c r="CX275" s="8"/>
      <c r="CY275" s="8"/>
      <c r="CZ275" s="8"/>
      <c r="DA275" s="8"/>
      <c r="DB275" s="8"/>
      <c r="DC275" s="8"/>
      <c r="DD275" s="8"/>
      <c r="DE275" s="8"/>
      <c r="DF275" s="8"/>
      <c r="DG275" s="8"/>
      <c r="DH275" s="8"/>
      <c r="DI275" s="8"/>
      <c r="DJ275" s="8"/>
      <c r="DK275" s="8"/>
      <c r="DL275" s="8"/>
      <c r="DM275" s="8"/>
      <c r="DN275" s="8"/>
      <c r="DO275" s="8"/>
      <c r="DP275" s="8"/>
      <c r="DQ275" s="8"/>
      <c r="DR275" s="8"/>
      <c r="DS275" s="8"/>
      <c r="DT275" s="8"/>
      <c r="DU275" s="8"/>
      <c r="DV275" s="8"/>
      <c r="DW275" s="8"/>
      <c r="DX275" s="8"/>
      <c r="DY275" s="8"/>
      <c r="DZ275" s="8"/>
      <c r="EA275" s="8"/>
      <c r="EB275" s="8"/>
      <c r="EC275" s="8"/>
      <c r="ED275" s="8"/>
      <c r="EE275" s="8"/>
      <c r="EF275" s="8"/>
      <c r="EG275" s="8"/>
      <c r="EH275" s="8"/>
      <c r="EI275" s="8"/>
      <c r="EJ275" s="8"/>
      <c r="EK275" s="8"/>
      <c r="EL275" s="9">
        <v>35.902000000000001</v>
      </c>
      <c r="EM275" s="9">
        <v>37.481999999999999</v>
      </c>
      <c r="EN275" s="9">
        <v>39.207999999999998</v>
      </c>
      <c r="EO275" s="9">
        <v>41.097000000000001</v>
      </c>
      <c r="EP275" s="9">
        <v>43.166999999999994</v>
      </c>
      <c r="EQ275" s="9">
        <v>45.44</v>
      </c>
      <c r="ER275" s="9">
        <v>47.935000000000002</v>
      </c>
      <c r="ES275" s="9">
        <v>50.686</v>
      </c>
      <c r="ET275" s="9">
        <v>53.71</v>
      </c>
      <c r="EU275" s="9">
        <v>57.04</v>
      </c>
      <c r="EV275" s="9">
        <v>60.706000000000003</v>
      </c>
      <c r="EW275" s="9">
        <v>64.822000000000003</v>
      </c>
      <c r="EX275" s="9">
        <v>69.449000000000012</v>
      </c>
      <c r="EY275" s="9">
        <v>74.584000000000003</v>
      </c>
      <c r="EZ275" s="9">
        <v>80.284999999999997</v>
      </c>
      <c r="FA275" s="9">
        <v>86.62</v>
      </c>
      <c r="FB275" s="9">
        <v>93.66</v>
      </c>
      <c r="FC275" s="9">
        <v>101.602</v>
      </c>
      <c r="FD275" s="9">
        <v>110.458</v>
      </c>
      <c r="FE275" s="9">
        <v>120.319</v>
      </c>
      <c r="FF275" s="9">
        <v>131.309</v>
      </c>
      <c r="FG275" s="9">
        <v>132.251</v>
      </c>
      <c r="FH275" s="9">
        <v>131.68700000000001</v>
      </c>
      <c r="FI275" s="9">
        <v>131.27699999999999</v>
      </c>
      <c r="FJ275" s="9">
        <v>131.02500000000001</v>
      </c>
      <c r="FK275" s="9">
        <v>120.80499999999999</v>
      </c>
      <c r="FL275" s="9">
        <v>118.733</v>
      </c>
      <c r="FM275" s="9">
        <v>135.13</v>
      </c>
      <c r="FN275" s="9">
        <v>152.11199999999999</v>
      </c>
      <c r="FO275" s="9">
        <v>170.64800000000002</v>
      </c>
      <c r="FP275" s="9">
        <v>188.80600000000001</v>
      </c>
      <c r="FQ275" s="9">
        <v>208.185</v>
      </c>
      <c r="FR275" s="9">
        <v>228.18699999999998</v>
      </c>
      <c r="FS275" s="9">
        <v>242.804</v>
      </c>
      <c r="FT275" s="9">
        <v>252.49599999999998</v>
      </c>
      <c r="FU275" s="9">
        <v>262.21899999999999</v>
      </c>
      <c r="FV275" s="9">
        <v>272.71500000000003</v>
      </c>
      <c r="FW275" s="9">
        <v>281.66399999999999</v>
      </c>
      <c r="FX275" s="9">
        <v>293.03800000000001</v>
      </c>
      <c r="FY275" s="9">
        <v>305.05200000000002</v>
      </c>
      <c r="FZ275" s="9">
        <v>317.72500000000002</v>
      </c>
      <c r="GA275" s="9">
        <v>331.00099999999998</v>
      </c>
      <c r="GB275" s="9">
        <v>344.803</v>
      </c>
      <c r="GC275" s="9">
        <v>359.11599999999999</v>
      </c>
      <c r="GD275" s="9">
        <v>373.93799999999999</v>
      </c>
      <c r="GE275" s="9">
        <v>389.25800000000004</v>
      </c>
      <c r="GF275" s="9">
        <v>405.03099999999995</v>
      </c>
      <c r="GG275" s="9">
        <v>421.202</v>
      </c>
      <c r="GH275" s="9">
        <v>437.75</v>
      </c>
      <c r="GI275" s="9">
        <v>454.66500000000002</v>
      </c>
      <c r="GJ275" s="9">
        <v>471.93299999999999</v>
      </c>
      <c r="GK275" s="9">
        <v>489.48800000000006</v>
      </c>
      <c r="GL275" s="9">
        <v>507.26400000000001</v>
      </c>
      <c r="GM275" s="9">
        <v>525.24599999999998</v>
      </c>
      <c r="GN275" s="9">
        <v>543.41999999999996</v>
      </c>
      <c r="GO275" s="9">
        <v>561.78</v>
      </c>
      <c r="GP275" s="9">
        <v>580.30200000000002</v>
      </c>
      <c r="GQ275" s="9">
        <v>598.96299999999997</v>
      </c>
      <c r="GR275" s="9">
        <v>617.73800000000006</v>
      </c>
      <c r="GS275" s="9">
        <v>708</v>
      </c>
      <c r="GT275" s="9"/>
      <c r="GU275" s="9">
        <v>1102.152</v>
      </c>
    </row>
    <row r="276" spans="1:203">
      <c r="B276" s="30"/>
      <c r="C276" s="33"/>
      <c r="D276" s="33"/>
      <c r="E276" s="33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  <c r="V276" s="30"/>
      <c r="W276" s="30"/>
      <c r="X276" s="30"/>
      <c r="Y276" s="30"/>
      <c r="Z276" s="30"/>
      <c r="AA276" s="30"/>
      <c r="AB276" s="30"/>
      <c r="AC276" s="30"/>
      <c r="AD276" s="30"/>
      <c r="AE276" s="30"/>
      <c r="AF276" s="30"/>
      <c r="AG276" s="30"/>
      <c r="AH276" s="30"/>
      <c r="AI276" s="30"/>
      <c r="AJ276" s="30"/>
      <c r="AK276" s="30"/>
      <c r="AL276" s="30"/>
      <c r="AM276" s="30"/>
      <c r="AN276" s="30"/>
      <c r="AO276" s="30"/>
      <c r="AP276" s="30"/>
      <c r="AQ276" s="30"/>
      <c r="AR276" s="30"/>
      <c r="AS276" s="30"/>
      <c r="AT276" s="30"/>
      <c r="AU276" s="30"/>
      <c r="AV276" s="30"/>
      <c r="AW276" s="30"/>
      <c r="AX276" s="30"/>
      <c r="AY276" s="30"/>
      <c r="AZ276" s="30"/>
      <c r="BA276" s="30"/>
      <c r="BB276" s="30"/>
      <c r="BC276" s="30"/>
      <c r="BD276" s="30"/>
      <c r="BE276" s="30"/>
      <c r="BF276" s="30"/>
      <c r="BG276" s="30"/>
      <c r="BH276" s="30"/>
      <c r="BI276" s="30"/>
      <c r="BJ276" s="30"/>
      <c r="BK276" s="30"/>
      <c r="BL276" s="30"/>
      <c r="BM276" s="30"/>
      <c r="BN276" s="30"/>
      <c r="BO276" s="30"/>
      <c r="BP276" s="30"/>
      <c r="BQ276" s="30"/>
      <c r="BR276" s="30"/>
      <c r="BS276" s="30"/>
      <c r="BT276" s="30"/>
      <c r="BU276" s="30"/>
      <c r="BV276" s="30"/>
      <c r="BW276" s="30"/>
      <c r="BX276" s="30"/>
      <c r="BY276" s="30"/>
      <c r="BZ276" s="30"/>
      <c r="CA276" s="30"/>
      <c r="CB276" s="30"/>
      <c r="CC276" s="30"/>
      <c r="CD276" s="30"/>
      <c r="CE276" s="30"/>
      <c r="CF276" s="30"/>
      <c r="CG276" s="30"/>
      <c r="CH276" s="30"/>
      <c r="CI276" s="30"/>
      <c r="CJ276" s="30"/>
      <c r="CK276" s="30"/>
      <c r="CL276" s="30"/>
      <c r="CM276" s="30"/>
      <c r="CN276" s="30"/>
      <c r="CO276" s="30"/>
      <c r="CP276" s="30"/>
      <c r="CQ276" s="30"/>
      <c r="CR276" s="30"/>
      <c r="CS276" s="30"/>
      <c r="CT276" s="30"/>
      <c r="CU276" s="30"/>
      <c r="CV276" s="30"/>
      <c r="CW276" s="30"/>
      <c r="CX276" s="30"/>
      <c r="CY276" s="30"/>
      <c r="CZ276" s="30"/>
      <c r="DA276" s="30"/>
      <c r="DB276" s="30"/>
      <c r="DC276" s="30"/>
      <c r="DD276" s="30"/>
      <c r="DE276" s="30"/>
      <c r="DF276" s="30"/>
      <c r="DG276" s="30"/>
      <c r="DH276" s="30"/>
      <c r="DI276" s="30"/>
      <c r="DJ276" s="30"/>
      <c r="DK276" s="30"/>
      <c r="DL276" s="30"/>
      <c r="DM276" s="30"/>
      <c r="DN276" s="30"/>
      <c r="DO276" s="30"/>
      <c r="DP276" s="30"/>
      <c r="DQ276" s="30"/>
      <c r="DR276" s="30"/>
      <c r="DS276" s="30"/>
      <c r="DT276" s="30"/>
      <c r="DU276" s="30"/>
      <c r="DV276" s="30"/>
      <c r="DW276" s="30"/>
      <c r="DX276" s="30"/>
      <c r="DY276" s="30"/>
      <c r="DZ276" s="30"/>
      <c r="EA276" s="30"/>
      <c r="EB276" s="30"/>
      <c r="EC276" s="30"/>
      <c r="ED276" s="30"/>
      <c r="EE276" s="30"/>
      <c r="EF276" s="30"/>
      <c r="EG276" s="30"/>
      <c r="EH276" s="30"/>
      <c r="EI276" s="30"/>
      <c r="EJ276" s="30"/>
      <c r="EK276" s="30"/>
      <c r="EL276" s="30"/>
      <c r="EM276" s="30"/>
      <c r="EN276" s="30"/>
      <c r="EO276" s="30"/>
      <c r="EP276" s="30"/>
      <c r="EQ276" s="30"/>
      <c r="ER276" s="30"/>
      <c r="ES276" s="30"/>
      <c r="ET276" s="30"/>
      <c r="EU276" s="30"/>
      <c r="EV276" s="30"/>
      <c r="EW276" s="30"/>
      <c r="EX276" s="30"/>
      <c r="EY276" s="30"/>
      <c r="EZ276" s="30"/>
      <c r="FA276" s="30"/>
      <c r="FB276" s="30"/>
      <c r="FC276" s="30"/>
      <c r="FD276" s="30"/>
      <c r="FE276" s="30"/>
      <c r="FF276" s="30"/>
      <c r="FG276" s="30"/>
      <c r="FH276" s="30"/>
      <c r="FI276" s="30"/>
      <c r="FJ276" s="30"/>
      <c r="FK276" s="30"/>
      <c r="FL276" s="30"/>
      <c r="FM276" s="30"/>
      <c r="FN276" s="30"/>
      <c r="FO276" s="30"/>
      <c r="FP276" s="30"/>
      <c r="FQ276" s="30"/>
      <c r="FR276" s="30"/>
      <c r="FS276" s="30"/>
      <c r="FT276" s="30"/>
      <c r="FU276" s="30"/>
      <c r="FV276" s="30"/>
      <c r="FW276" s="30"/>
      <c r="FX276" s="30"/>
      <c r="FY276" s="30"/>
      <c r="FZ276" s="30"/>
      <c r="GA276" s="30"/>
      <c r="GB276" s="30"/>
      <c r="GC276" s="30"/>
      <c r="GD276" s="30"/>
      <c r="GE276" s="30"/>
      <c r="GF276" s="30"/>
      <c r="GG276" s="30"/>
      <c r="GH276" s="30"/>
      <c r="GI276" s="30"/>
      <c r="GJ276" s="30"/>
      <c r="GK276" s="30"/>
      <c r="GL276" s="30"/>
      <c r="GM276" s="30"/>
      <c r="GN276" s="30"/>
      <c r="GO276" s="30"/>
      <c r="GP276" s="30"/>
      <c r="GQ276" s="30"/>
      <c r="GR276" s="30"/>
      <c r="GS276" s="30"/>
      <c r="GT276" s="30"/>
      <c r="GU276" s="30"/>
    </row>
    <row r="277" spans="1:203">
      <c r="A277" s="30" t="s">
        <v>100</v>
      </c>
      <c r="B277" s="30"/>
      <c r="C277" s="33"/>
      <c r="D277" s="33"/>
      <c r="E277" s="33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30"/>
      <c r="V277" s="30"/>
      <c r="W277" s="30"/>
      <c r="X277" s="30"/>
      <c r="Y277" s="30"/>
      <c r="Z277" s="30"/>
      <c r="AA277" s="30"/>
      <c r="AB277" s="30"/>
      <c r="AC277" s="30"/>
      <c r="AD277" s="30"/>
      <c r="AE277" s="30"/>
      <c r="AF277" s="30"/>
      <c r="AG277" s="30"/>
      <c r="AH277" s="30"/>
      <c r="AI277" s="30"/>
      <c r="AJ277" s="30"/>
      <c r="AK277" s="30"/>
      <c r="AL277" s="30"/>
      <c r="AM277" s="30"/>
      <c r="AN277" s="30"/>
      <c r="AO277" s="30"/>
      <c r="AP277" s="30"/>
      <c r="AQ277" s="30"/>
      <c r="AR277" s="30"/>
      <c r="AS277" s="30"/>
      <c r="AT277" s="30"/>
      <c r="AU277" s="30"/>
      <c r="AV277" s="30"/>
      <c r="AW277" s="30"/>
      <c r="AX277" s="30"/>
      <c r="AY277" s="30"/>
      <c r="AZ277" s="30"/>
      <c r="BA277" s="30"/>
      <c r="BB277" s="30"/>
      <c r="BC277" s="30"/>
      <c r="BD277" s="30"/>
      <c r="BE277" s="30"/>
      <c r="BF277" s="30"/>
      <c r="BG277" s="30"/>
      <c r="BH277" s="30"/>
      <c r="BI277" s="30"/>
      <c r="BJ277" s="30"/>
      <c r="BK277" s="30"/>
      <c r="BL277" s="30"/>
      <c r="BM277" s="30"/>
      <c r="BN277" s="30"/>
      <c r="BO277" s="30"/>
      <c r="BP277" s="30"/>
      <c r="BQ277" s="30"/>
      <c r="BR277" s="30"/>
      <c r="BS277" s="30"/>
      <c r="BT277" s="30"/>
      <c r="BU277" s="30"/>
      <c r="BV277" s="30"/>
      <c r="BW277" s="30"/>
      <c r="BX277" s="30"/>
      <c r="BY277" s="30"/>
      <c r="BZ277" s="30"/>
      <c r="CA277" s="30"/>
      <c r="CB277" s="30"/>
      <c r="CC277" s="30"/>
      <c r="CD277" s="30"/>
      <c r="CE277" s="30"/>
      <c r="CF277" s="30"/>
      <c r="CG277" s="30"/>
      <c r="CH277" s="30"/>
      <c r="CI277" s="30"/>
      <c r="CJ277" s="30"/>
      <c r="CK277" s="30"/>
      <c r="CL277" s="30"/>
      <c r="CM277" s="30"/>
      <c r="CN277" s="30"/>
      <c r="CO277" s="30"/>
      <c r="CP277" s="30"/>
      <c r="CQ277" s="30"/>
      <c r="CR277" s="30"/>
      <c r="CS277" s="30"/>
      <c r="CT277" s="30"/>
      <c r="CU277" s="30"/>
      <c r="CV277" s="30"/>
      <c r="CW277" s="30"/>
      <c r="CX277" s="30"/>
      <c r="CY277" s="30"/>
      <c r="CZ277" s="30"/>
      <c r="DA277" s="30"/>
      <c r="DB277" s="30"/>
      <c r="DC277" s="30"/>
      <c r="DD277" s="30"/>
      <c r="DE277" s="30"/>
      <c r="DF277" s="30"/>
      <c r="DG277" s="30"/>
      <c r="DH277" s="30"/>
      <c r="DI277" s="30"/>
      <c r="DJ277" s="30"/>
      <c r="DK277" s="30"/>
      <c r="DL277" s="30"/>
      <c r="DM277" s="30"/>
      <c r="DN277" s="30"/>
      <c r="DO277" s="30"/>
      <c r="DP277" s="30"/>
      <c r="DQ277" s="30"/>
      <c r="DR277" s="30"/>
      <c r="DS277" s="30"/>
      <c r="DT277" s="30"/>
      <c r="DU277" s="30"/>
      <c r="DV277" s="30"/>
      <c r="DW277" s="30"/>
      <c r="DX277" s="30"/>
      <c r="DY277" s="30"/>
      <c r="DZ277" s="30"/>
      <c r="EA277" s="30"/>
      <c r="EB277" s="30"/>
      <c r="EC277" s="30"/>
      <c r="ED277" s="30"/>
      <c r="EE277" s="30"/>
      <c r="EF277" s="30"/>
      <c r="EG277" s="30"/>
      <c r="EH277" s="30"/>
      <c r="EI277" s="30"/>
      <c r="EJ277" s="30"/>
      <c r="EK277" s="30"/>
      <c r="EL277" s="26">
        <v>208.08</v>
      </c>
      <c r="EM277" s="26">
        <v>212.92699999999999</v>
      </c>
      <c r="EN277" s="26">
        <v>218.011</v>
      </c>
      <c r="EO277" s="26">
        <v>223.303</v>
      </c>
      <c r="EP277" s="26">
        <v>229.12</v>
      </c>
      <c r="EQ277" s="26">
        <v>235.38499999999999</v>
      </c>
      <c r="ER277" s="26">
        <v>242.078</v>
      </c>
      <c r="ES277" s="26">
        <v>248.602</v>
      </c>
      <c r="ET277" s="26">
        <v>255.124</v>
      </c>
      <c r="EU277" s="26">
        <v>261.97399999999999</v>
      </c>
      <c r="EV277" s="26">
        <v>268.88799999999998</v>
      </c>
      <c r="EW277" s="26">
        <v>275.714</v>
      </c>
      <c r="EX277" s="26">
        <v>282.625</v>
      </c>
      <c r="EY277" s="26">
        <v>289.52699999999999</v>
      </c>
      <c r="EZ277" s="26">
        <v>295.82299999999998</v>
      </c>
      <c r="FA277" s="26">
        <v>301.565</v>
      </c>
      <c r="FB277" s="26">
        <v>306.983</v>
      </c>
      <c r="FC277" s="26">
        <v>311.60300000000001</v>
      </c>
      <c r="FD277" s="26">
        <v>315.392</v>
      </c>
      <c r="FE277" s="26">
        <v>318.49299999999999</v>
      </c>
      <c r="FF277" s="26">
        <v>320.65699999999998</v>
      </c>
      <c r="FG277" s="26">
        <v>323.709</v>
      </c>
      <c r="FH277" s="26">
        <v>326.84100000000001</v>
      </c>
      <c r="FI277" s="26">
        <v>329.47699999999998</v>
      </c>
      <c r="FJ277" s="26">
        <v>331.63400000000001</v>
      </c>
      <c r="FK277" s="26">
        <v>333.41800000000001</v>
      </c>
      <c r="FL277" s="26">
        <v>334.45400000000001</v>
      </c>
      <c r="FM277" s="26">
        <v>334.846</v>
      </c>
      <c r="FN277" s="26">
        <v>335.11799999999999</v>
      </c>
      <c r="FO277" s="26">
        <v>335.61599999999999</v>
      </c>
      <c r="FP277" s="26">
        <v>336.846</v>
      </c>
      <c r="FQ277" s="26">
        <v>338.69299999999998</v>
      </c>
      <c r="FR277" s="26">
        <v>340.81299999999999</v>
      </c>
      <c r="FS277" s="26">
        <v>345.27499999999998</v>
      </c>
      <c r="FT277" s="26">
        <v>349.721</v>
      </c>
      <c r="FU277" s="26">
        <v>354.125</v>
      </c>
      <c r="FV277" s="26">
        <v>358.36799999999999</v>
      </c>
      <c r="FW277" s="26">
        <v>362.69099999999997</v>
      </c>
      <c r="FX277" s="26">
        <v>367.38600000000002</v>
      </c>
      <c r="FY277" s="26">
        <v>372.44499999999999</v>
      </c>
      <c r="FZ277" s="26">
        <v>377.678</v>
      </c>
      <c r="GA277" s="26">
        <v>382.94600000000003</v>
      </c>
      <c r="GB277" s="26">
        <v>388.10199999999998</v>
      </c>
      <c r="GC277" s="26">
        <v>392.89699999999999</v>
      </c>
      <c r="GD277" s="26">
        <v>397.58499999999998</v>
      </c>
      <c r="GE277" s="26">
        <v>402.35899999999998</v>
      </c>
      <c r="GF277" s="26">
        <v>407.19099999999997</v>
      </c>
      <c r="GG277" s="26">
        <v>412.05</v>
      </c>
      <c r="GH277" s="26">
        <v>416.90600000000001</v>
      </c>
      <c r="GI277" s="26">
        <v>421.72899999999998</v>
      </c>
      <c r="GJ277" s="26">
        <v>426.49299999999999</v>
      </c>
      <c r="GK277" s="26">
        <v>431.17</v>
      </c>
      <c r="GL277" s="26">
        <v>435.73899999999998</v>
      </c>
      <c r="GM277" s="26">
        <v>440.18900000000002</v>
      </c>
      <c r="GN277" s="26">
        <v>444.51499999999999</v>
      </c>
      <c r="GO277" s="26">
        <v>448.71300000000002</v>
      </c>
      <c r="GP277" s="26">
        <v>452.77600000000001</v>
      </c>
      <c r="GQ277" s="26">
        <v>456.69799999999998</v>
      </c>
      <c r="GR277" s="26">
        <v>460.48599999999999</v>
      </c>
      <c r="GS277" s="17" t="s">
        <v>279</v>
      </c>
      <c r="GT277" s="26"/>
      <c r="GU277" s="26">
        <v>523.49300000000005</v>
      </c>
    </row>
    <row r="278" spans="1:203">
      <c r="A278" s="30" t="s">
        <v>102</v>
      </c>
      <c r="B278" s="30"/>
      <c r="C278" s="33"/>
      <c r="D278" s="33"/>
      <c r="E278" s="33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  <c r="Z278" s="30"/>
      <c r="AA278" s="30"/>
      <c r="AB278" s="30"/>
      <c r="AC278" s="30"/>
      <c r="AD278" s="30"/>
      <c r="AE278" s="30"/>
      <c r="AF278" s="30"/>
      <c r="AG278" s="30"/>
      <c r="AH278" s="30"/>
      <c r="AI278" s="30"/>
      <c r="AJ278" s="30"/>
      <c r="AK278" s="30"/>
      <c r="AL278" s="30"/>
      <c r="AM278" s="30"/>
      <c r="AN278" s="30"/>
      <c r="AO278" s="30"/>
      <c r="AP278" s="30"/>
      <c r="AQ278" s="30"/>
      <c r="AR278" s="30"/>
      <c r="AS278" s="30"/>
      <c r="AT278" s="30"/>
      <c r="AU278" s="30"/>
      <c r="AV278" s="30"/>
      <c r="AW278" s="30"/>
      <c r="AX278" s="30"/>
      <c r="AY278" s="30"/>
      <c r="AZ278" s="30"/>
      <c r="BA278" s="30"/>
      <c r="BB278" s="30"/>
      <c r="BC278" s="30"/>
      <c r="BD278" s="30"/>
      <c r="BE278" s="30"/>
      <c r="BF278" s="30"/>
      <c r="BG278" s="30"/>
      <c r="BH278" s="30"/>
      <c r="BI278" s="30"/>
      <c r="BJ278" s="30"/>
      <c r="BK278" s="30"/>
      <c r="BL278" s="30"/>
      <c r="BM278" s="30"/>
      <c r="BN278" s="30"/>
      <c r="BO278" s="30"/>
      <c r="BP278" s="30"/>
      <c r="BQ278" s="30"/>
      <c r="BR278" s="30"/>
      <c r="BS278" s="30"/>
      <c r="BT278" s="30"/>
      <c r="BU278" s="30"/>
      <c r="BV278" s="30"/>
      <c r="BW278" s="30"/>
      <c r="BX278" s="30"/>
      <c r="BY278" s="30"/>
      <c r="BZ278" s="30"/>
      <c r="CA278" s="30"/>
      <c r="CB278" s="30"/>
      <c r="CC278" s="30"/>
      <c r="CD278" s="30"/>
      <c r="CE278" s="30"/>
      <c r="CF278" s="30"/>
      <c r="CG278" s="30"/>
      <c r="CH278" s="30"/>
      <c r="CI278" s="30"/>
      <c r="CJ278" s="30"/>
      <c r="CK278" s="30"/>
      <c r="CL278" s="30"/>
      <c r="CM278" s="30"/>
      <c r="CN278" s="30"/>
      <c r="CO278" s="30"/>
      <c r="CP278" s="30"/>
      <c r="CQ278" s="30"/>
      <c r="CR278" s="30"/>
      <c r="CS278" s="30"/>
      <c r="CT278" s="30"/>
      <c r="CU278" s="30"/>
      <c r="CV278" s="30"/>
      <c r="CW278" s="30"/>
      <c r="CX278" s="30"/>
      <c r="CY278" s="30"/>
      <c r="CZ278" s="30"/>
      <c r="DA278" s="30"/>
      <c r="DB278" s="30"/>
      <c r="DC278" s="30"/>
      <c r="DD278" s="30"/>
      <c r="DE278" s="30"/>
      <c r="DF278" s="30"/>
      <c r="DG278" s="30"/>
      <c r="DH278" s="30"/>
      <c r="DI278" s="30"/>
      <c r="DJ278" s="30"/>
      <c r="DK278" s="30"/>
      <c r="DL278" s="30"/>
      <c r="DM278" s="30"/>
      <c r="DN278" s="30"/>
      <c r="DO278" s="30"/>
      <c r="DP278" s="30"/>
      <c r="DQ278" s="30"/>
      <c r="DR278" s="30"/>
      <c r="DS278" s="30"/>
      <c r="DT278" s="30"/>
      <c r="DU278" s="30"/>
      <c r="DV278" s="30"/>
      <c r="DW278" s="30"/>
      <c r="DX278" s="30"/>
      <c r="DY278" s="30"/>
      <c r="DZ278" s="30"/>
      <c r="EA278" s="30"/>
      <c r="EB278" s="30"/>
      <c r="EC278" s="30"/>
      <c r="ED278" s="30"/>
      <c r="EE278" s="30"/>
      <c r="EF278" s="30"/>
      <c r="EG278" s="30"/>
      <c r="EH278" s="30"/>
      <c r="EI278" s="30"/>
      <c r="EJ278" s="30"/>
      <c r="EK278" s="30"/>
      <c r="EL278" s="26">
        <v>25.515999999999998</v>
      </c>
      <c r="EM278" s="26">
        <v>26.082999999999998</v>
      </c>
      <c r="EN278" s="26">
        <v>26.664000000000001</v>
      </c>
      <c r="EO278" s="26">
        <v>27.257000000000001</v>
      </c>
      <c r="EP278" s="26">
        <v>27.863</v>
      </c>
      <c r="EQ278" s="26">
        <v>28.483000000000001</v>
      </c>
      <c r="ER278" s="26">
        <v>29.145</v>
      </c>
      <c r="ES278" s="26">
        <v>29.853000000000002</v>
      </c>
      <c r="ET278" s="26">
        <v>30.609000000000002</v>
      </c>
      <c r="EU278" s="26">
        <v>31.4</v>
      </c>
      <c r="EV278" s="26">
        <v>32.243000000000002</v>
      </c>
      <c r="EW278" s="26">
        <v>33.206000000000003</v>
      </c>
      <c r="EX278" s="26">
        <v>34.423999999999999</v>
      </c>
      <c r="EY278" s="26">
        <v>35.972999999999999</v>
      </c>
      <c r="EZ278" s="26">
        <v>37.893000000000001</v>
      </c>
      <c r="FA278" s="26">
        <v>40.034999999999997</v>
      </c>
      <c r="FB278" s="26">
        <v>42.171999999999997</v>
      </c>
      <c r="FC278" s="26">
        <v>43.991</v>
      </c>
      <c r="FD278" s="26">
        <v>45.383000000000003</v>
      </c>
      <c r="FE278" s="26">
        <v>46.781999999999996</v>
      </c>
      <c r="FF278" s="26">
        <v>48.290999999999997</v>
      </c>
      <c r="FG278" s="26">
        <v>49.933999999999997</v>
      </c>
      <c r="FH278" s="26">
        <v>51.609000000000002</v>
      </c>
      <c r="FI278" s="26">
        <v>53.19</v>
      </c>
      <c r="FJ278" s="26">
        <v>54.686999999999998</v>
      </c>
      <c r="FK278" s="26">
        <v>56.261000000000003</v>
      </c>
      <c r="FL278" s="26">
        <v>57.871000000000002</v>
      </c>
      <c r="FM278" s="26">
        <v>59.707000000000001</v>
      </c>
      <c r="FN278" s="26">
        <v>62.286999999999999</v>
      </c>
      <c r="FO278" s="26">
        <v>64.906999999999996</v>
      </c>
      <c r="FP278" s="26">
        <v>67.762</v>
      </c>
      <c r="FQ278" s="26">
        <v>70.885000000000005</v>
      </c>
      <c r="FR278" s="26">
        <v>73.998999999999995</v>
      </c>
      <c r="FS278" s="26">
        <v>78.843999999999994</v>
      </c>
      <c r="FT278" s="26">
        <v>83.757000000000005</v>
      </c>
      <c r="FU278" s="26">
        <v>88.828000000000003</v>
      </c>
      <c r="FV278" s="26">
        <v>94.003</v>
      </c>
      <c r="FW278" s="26">
        <v>99.322999999999993</v>
      </c>
      <c r="FX278" s="26">
        <v>104.745</v>
      </c>
      <c r="FY278" s="26">
        <v>110.251</v>
      </c>
      <c r="FZ278" s="26">
        <v>115.93</v>
      </c>
      <c r="GA278" s="26">
        <v>121.664</v>
      </c>
      <c r="GB278" s="26">
        <v>127.452</v>
      </c>
      <c r="GC278" s="26">
        <v>133.28700000000001</v>
      </c>
      <c r="GD278" s="26">
        <v>139.166</v>
      </c>
      <c r="GE278" s="26">
        <v>145.08199999999999</v>
      </c>
      <c r="GF278" s="26">
        <v>150.93299999999999</v>
      </c>
      <c r="GG278" s="26">
        <v>156.61600000000001</v>
      </c>
      <c r="GH278" s="26">
        <v>162.12700000000001</v>
      </c>
      <c r="GI278" s="26">
        <v>167.459</v>
      </c>
      <c r="GJ278" s="26">
        <v>172.60499999999999</v>
      </c>
      <c r="GK278" s="26">
        <v>177.56200000000001</v>
      </c>
      <c r="GL278" s="26">
        <v>182.333</v>
      </c>
      <c r="GM278" s="26">
        <v>186.917</v>
      </c>
      <c r="GN278" s="26">
        <v>191.309</v>
      </c>
      <c r="GO278" s="26">
        <v>195.506</v>
      </c>
      <c r="GP278" s="26">
        <v>199.50899999999999</v>
      </c>
      <c r="GQ278" s="26">
        <v>203.321</v>
      </c>
      <c r="GR278" s="26">
        <v>206.941</v>
      </c>
      <c r="GS278" s="17" t="s">
        <v>279</v>
      </c>
      <c r="GT278" s="26"/>
      <c r="GU278" s="26">
        <v>272.78100000000001</v>
      </c>
    </row>
    <row r="279" spans="1:203">
      <c r="A279" s="30" t="s">
        <v>103</v>
      </c>
      <c r="B279" s="34"/>
      <c r="C279" s="33"/>
      <c r="D279" s="33"/>
      <c r="E279" s="33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30"/>
      <c r="Y279" s="30"/>
      <c r="Z279" s="30"/>
      <c r="AA279" s="30"/>
      <c r="AB279" s="30"/>
      <c r="AC279" s="30"/>
      <c r="AD279" s="30"/>
      <c r="AE279" s="30"/>
      <c r="AF279" s="30"/>
      <c r="AG279" s="30"/>
      <c r="AH279" s="30"/>
      <c r="AI279" s="30"/>
      <c r="AJ279" s="30"/>
      <c r="AK279" s="30"/>
      <c r="AL279" s="30"/>
      <c r="AM279" s="30"/>
      <c r="AN279" s="30"/>
      <c r="AO279" s="30"/>
      <c r="AP279" s="30"/>
      <c r="AQ279" s="30"/>
      <c r="AR279" s="30"/>
      <c r="AS279" s="30"/>
      <c r="AT279" s="30"/>
      <c r="AU279" s="30"/>
      <c r="AV279" s="30"/>
      <c r="AW279" s="30"/>
      <c r="AX279" s="30"/>
      <c r="AY279" s="30"/>
      <c r="AZ279" s="30"/>
      <c r="BA279" s="30"/>
      <c r="BB279" s="30"/>
      <c r="BC279" s="30"/>
      <c r="BD279" s="30"/>
      <c r="BE279" s="30"/>
      <c r="BF279" s="30"/>
      <c r="BG279" s="30"/>
      <c r="BH279" s="30"/>
      <c r="BI279" s="30"/>
      <c r="BJ279" s="30"/>
      <c r="BK279" s="30"/>
      <c r="BL279" s="30"/>
      <c r="BM279" s="30"/>
      <c r="BN279" s="30"/>
      <c r="BO279" s="30"/>
      <c r="BP279" s="30"/>
      <c r="BQ279" s="30"/>
      <c r="BR279" s="30"/>
      <c r="BS279" s="30"/>
      <c r="BT279" s="30"/>
      <c r="BU279" s="30"/>
      <c r="BV279" s="30"/>
      <c r="BW279" s="30"/>
      <c r="BX279" s="30"/>
      <c r="BY279" s="30"/>
      <c r="BZ279" s="30"/>
      <c r="CA279" s="30"/>
      <c r="CB279" s="30"/>
      <c r="CC279" s="30"/>
      <c r="CD279" s="30"/>
      <c r="CE279" s="30"/>
      <c r="CF279" s="30"/>
      <c r="CG279" s="30"/>
      <c r="CH279" s="30"/>
      <c r="CI279" s="30"/>
      <c r="CJ279" s="30"/>
      <c r="CK279" s="30"/>
      <c r="CL279" s="30"/>
      <c r="CM279" s="30"/>
      <c r="CN279" s="30"/>
      <c r="CO279" s="30"/>
      <c r="CP279" s="30"/>
      <c r="CQ279" s="30"/>
      <c r="CR279" s="30"/>
      <c r="CS279" s="30"/>
      <c r="CT279" s="30"/>
      <c r="CU279" s="30"/>
      <c r="CV279" s="30"/>
      <c r="CW279" s="30"/>
      <c r="CX279" s="30"/>
      <c r="CY279" s="30"/>
      <c r="CZ279" s="30"/>
      <c r="DA279" s="30"/>
      <c r="DB279" s="30"/>
      <c r="DC279" s="30"/>
      <c r="DD279" s="30"/>
      <c r="DE279" s="30"/>
      <c r="DF279" s="30"/>
      <c r="DG279" s="30"/>
      <c r="DH279" s="30"/>
      <c r="DI279" s="30"/>
      <c r="DJ279" s="30"/>
      <c r="DK279" s="30"/>
      <c r="DL279" s="30"/>
      <c r="DM279" s="30"/>
      <c r="DN279" s="30"/>
      <c r="DO279" s="30"/>
      <c r="DP279" s="30"/>
      <c r="DQ279" s="30"/>
      <c r="DR279" s="30"/>
      <c r="DS279" s="30"/>
      <c r="DT279" s="30"/>
      <c r="DU279" s="30"/>
      <c r="DV279" s="30"/>
      <c r="DW279" s="30"/>
      <c r="DX279" s="30"/>
      <c r="DY279" s="30"/>
      <c r="DZ279" s="30"/>
      <c r="EA279" s="30"/>
      <c r="EB279" s="30"/>
      <c r="EC279" s="30"/>
      <c r="ED279" s="30"/>
      <c r="EE279" s="30"/>
      <c r="EF279" s="30"/>
      <c r="EG279" s="30"/>
      <c r="EH279" s="30"/>
      <c r="EI279" s="30"/>
      <c r="EJ279" s="30"/>
      <c r="EK279" s="30"/>
      <c r="EL279" s="26">
        <v>216.61799999999999</v>
      </c>
      <c r="EM279" s="26">
        <v>221.631</v>
      </c>
      <c r="EN279" s="26">
        <v>226.68799999999999</v>
      </c>
      <c r="EO279" s="26">
        <v>232.524</v>
      </c>
      <c r="EP279" s="26">
        <v>239.131</v>
      </c>
      <c r="EQ279" s="26">
        <v>245.815</v>
      </c>
      <c r="ER279" s="26">
        <v>252.779</v>
      </c>
      <c r="ES279" s="26">
        <v>260.14699999999999</v>
      </c>
      <c r="ET279" s="26">
        <v>267.40199999999999</v>
      </c>
      <c r="EU279" s="26">
        <v>274.59100000000001</v>
      </c>
      <c r="EV279" s="26">
        <v>281.80200000000002</v>
      </c>
      <c r="EW279" s="26">
        <v>288.81</v>
      </c>
      <c r="EX279" s="26">
        <v>295.48599999999999</v>
      </c>
      <c r="EY279" s="26">
        <v>301.37099999999998</v>
      </c>
      <c r="EZ279" s="26">
        <v>306.529</v>
      </c>
      <c r="FA279" s="26">
        <v>311.44499999999999</v>
      </c>
      <c r="FB279" s="26">
        <v>315.75900000000001</v>
      </c>
      <c r="FC279" s="26">
        <v>319.16300000000001</v>
      </c>
      <c r="FD279" s="26">
        <v>322.09199999999998</v>
      </c>
      <c r="FE279" s="26">
        <v>324.12099999999998</v>
      </c>
      <c r="FF279" s="26">
        <v>325.48399999999998</v>
      </c>
      <c r="FG279" s="26">
        <v>327.67599999999999</v>
      </c>
      <c r="FH279" s="26">
        <v>330.29</v>
      </c>
      <c r="FI279" s="26">
        <v>332.137</v>
      </c>
      <c r="FJ279" s="26">
        <v>333.47399999999999</v>
      </c>
      <c r="FK279" s="26">
        <v>334.654</v>
      </c>
      <c r="FL279" s="26">
        <v>335.49200000000002</v>
      </c>
      <c r="FM279" s="26">
        <v>336.14800000000002</v>
      </c>
      <c r="FN279" s="26">
        <v>336.88799999999998</v>
      </c>
      <c r="FO279" s="26">
        <v>337.94299999999998</v>
      </c>
      <c r="FP279" s="26">
        <v>339.36500000000001</v>
      </c>
      <c r="FQ279" s="26">
        <v>340.94</v>
      </c>
      <c r="FR279" s="26">
        <v>342.58300000000003</v>
      </c>
      <c r="FS279" s="26">
        <v>345.97800000000001</v>
      </c>
      <c r="FT279" s="26">
        <v>349.55799999999999</v>
      </c>
      <c r="FU279" s="26">
        <v>353.18799999999999</v>
      </c>
      <c r="FV279" s="26">
        <v>356.88600000000002</v>
      </c>
      <c r="FW279" s="26">
        <v>360.84100000000001</v>
      </c>
      <c r="FX279" s="26">
        <v>365.01299999999998</v>
      </c>
      <c r="FY279" s="26">
        <v>369.30500000000001</v>
      </c>
      <c r="FZ279" s="26">
        <v>373.565</v>
      </c>
      <c r="GA279" s="26">
        <v>377.67599999999999</v>
      </c>
      <c r="GB279" s="26">
        <v>381.73899999999998</v>
      </c>
      <c r="GC279" s="26">
        <v>385.82600000000002</v>
      </c>
      <c r="GD279" s="26">
        <v>389.92599999999999</v>
      </c>
      <c r="GE279" s="26">
        <v>394.02100000000002</v>
      </c>
      <c r="GF279" s="26">
        <v>398.12900000000002</v>
      </c>
      <c r="GG279" s="26">
        <v>402.26499999999999</v>
      </c>
      <c r="GH279" s="26">
        <v>406.39400000000001</v>
      </c>
      <c r="GI279" s="26">
        <v>410.48700000000002</v>
      </c>
      <c r="GJ279" s="26">
        <v>414.51600000000002</v>
      </c>
      <c r="GK279" s="26">
        <v>418.45400000000001</v>
      </c>
      <c r="GL279" s="26">
        <v>422.27699999999999</v>
      </c>
      <c r="GM279" s="26">
        <v>425.96600000000001</v>
      </c>
      <c r="GN279" s="26">
        <v>429.51</v>
      </c>
      <c r="GO279" s="26">
        <v>432.9</v>
      </c>
      <c r="GP279" s="26">
        <v>436.13099999999997</v>
      </c>
      <c r="GQ279" s="26">
        <v>439.202</v>
      </c>
      <c r="GR279" s="26">
        <v>442.11900000000003</v>
      </c>
      <c r="GS279" s="17" t="s">
        <v>279</v>
      </c>
      <c r="GT279" s="26"/>
      <c r="GU279" s="26">
        <v>486.714</v>
      </c>
    </row>
    <row r="280" spans="1:203">
      <c r="A280" s="5" t="s">
        <v>244</v>
      </c>
      <c r="B280" s="66"/>
      <c r="C280" s="33"/>
      <c r="D280" s="33"/>
      <c r="E280" s="33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30"/>
      <c r="V280" s="30"/>
      <c r="W280" s="30"/>
      <c r="X280" s="30"/>
      <c r="Y280" s="30"/>
      <c r="Z280" s="30"/>
      <c r="AA280" s="30"/>
      <c r="AB280" s="30"/>
      <c r="AC280" s="30"/>
      <c r="AD280" s="30"/>
      <c r="AE280" s="30"/>
      <c r="AF280" s="30"/>
      <c r="AG280" s="30"/>
      <c r="AH280" s="30"/>
      <c r="AI280" s="30"/>
      <c r="AJ280" s="30"/>
      <c r="AK280" s="30"/>
      <c r="AL280" s="30"/>
      <c r="AM280" s="30"/>
      <c r="AN280" s="30"/>
      <c r="AO280" s="30"/>
      <c r="AP280" s="30"/>
      <c r="AQ280" s="30"/>
      <c r="AR280" s="30"/>
      <c r="AS280" s="30"/>
      <c r="AT280" s="30"/>
      <c r="AU280" s="30"/>
      <c r="AV280" s="30"/>
      <c r="AW280" s="30"/>
      <c r="AX280" s="30"/>
      <c r="AY280" s="30"/>
      <c r="AZ280" s="30"/>
      <c r="BA280" s="30"/>
      <c r="BB280" s="30"/>
      <c r="BC280" s="30"/>
      <c r="BD280" s="30"/>
      <c r="BE280" s="30"/>
      <c r="BF280" s="30"/>
      <c r="BG280" s="30"/>
      <c r="BH280" s="30"/>
      <c r="BI280" s="30"/>
      <c r="BJ280" s="30"/>
      <c r="BK280" s="30"/>
      <c r="BL280" s="30"/>
      <c r="BM280" s="30"/>
      <c r="BN280" s="30"/>
      <c r="BO280" s="30"/>
      <c r="BP280" s="30"/>
      <c r="BQ280" s="30"/>
      <c r="BR280" s="30"/>
      <c r="BS280" s="30"/>
      <c r="BT280" s="30"/>
      <c r="BU280" s="30"/>
      <c r="BV280" s="30"/>
      <c r="BW280" s="30"/>
      <c r="BX280" s="30"/>
      <c r="BY280" s="30"/>
      <c r="BZ280" s="30"/>
      <c r="CA280" s="30"/>
      <c r="CB280" s="30"/>
      <c r="CC280" s="30"/>
      <c r="CD280" s="30"/>
      <c r="CE280" s="30"/>
      <c r="CF280" s="30"/>
      <c r="CG280" s="30"/>
      <c r="CH280" s="30"/>
      <c r="CI280" s="30"/>
      <c r="CJ280" s="30"/>
      <c r="CK280" s="30"/>
      <c r="CL280" s="30"/>
      <c r="CM280" s="30"/>
      <c r="CN280" s="30"/>
      <c r="CO280" s="30"/>
      <c r="CP280" s="30"/>
      <c r="CQ280" s="30"/>
      <c r="CR280" s="30"/>
      <c r="CS280" s="30"/>
      <c r="CT280" s="30"/>
      <c r="CU280" s="30"/>
      <c r="CV280" s="30"/>
      <c r="CW280" s="30"/>
      <c r="CX280" s="30"/>
      <c r="CY280" s="30"/>
      <c r="CZ280" s="30"/>
      <c r="DA280" s="30"/>
      <c r="DB280" s="30"/>
      <c r="DC280" s="30"/>
      <c r="DD280" s="30"/>
      <c r="DE280" s="30"/>
      <c r="DF280" s="30"/>
      <c r="DG280" s="30"/>
      <c r="DH280" s="30"/>
      <c r="DI280" s="30"/>
      <c r="DJ280" s="30"/>
      <c r="DK280" s="30"/>
      <c r="DL280" s="30"/>
      <c r="DM280" s="30"/>
      <c r="DN280" s="30"/>
      <c r="DO280" s="30"/>
      <c r="DP280" s="30"/>
      <c r="DQ280" s="30"/>
      <c r="DR280" s="30"/>
      <c r="DS280" s="30"/>
      <c r="DT280" s="30"/>
      <c r="DU280" s="30"/>
      <c r="DV280" s="30"/>
      <c r="DW280" s="30"/>
      <c r="DX280" s="30"/>
      <c r="DY280" s="30"/>
      <c r="DZ280" s="30"/>
      <c r="EA280" s="30"/>
      <c r="EB280" s="30"/>
      <c r="EC280" s="30"/>
      <c r="ED280" s="30"/>
      <c r="EE280" s="30"/>
      <c r="EF280" s="30"/>
      <c r="EG280" s="30"/>
      <c r="EH280" s="30"/>
      <c r="EI280" s="30"/>
      <c r="EJ280" s="30"/>
      <c r="EK280" s="30"/>
      <c r="EL280" s="26">
        <v>243.7</v>
      </c>
      <c r="EM280" s="26">
        <v>250.7</v>
      </c>
      <c r="EN280" s="26">
        <v>257.7</v>
      </c>
      <c r="EO280" s="26">
        <v>265.5</v>
      </c>
      <c r="EP280" s="26">
        <v>274.39999999999998</v>
      </c>
      <c r="EQ280" s="26">
        <v>286.10000000000002</v>
      </c>
      <c r="ER280" s="26">
        <v>296</v>
      </c>
      <c r="ES280" s="26">
        <v>308.7</v>
      </c>
      <c r="ET280" s="26">
        <v>317.89999999999998</v>
      </c>
      <c r="EU280" s="26">
        <v>327.2</v>
      </c>
      <c r="EV280" s="26">
        <v>337.5</v>
      </c>
      <c r="EW280" s="26">
        <v>347.9</v>
      </c>
      <c r="EX280" s="26">
        <v>358.9</v>
      </c>
      <c r="EY280" s="26">
        <v>371</v>
      </c>
      <c r="EZ280" s="26">
        <v>383.7</v>
      </c>
      <c r="FA280" s="26">
        <v>392.9</v>
      </c>
      <c r="FB280" s="26">
        <v>403.3</v>
      </c>
      <c r="FC280" s="26">
        <v>414.024</v>
      </c>
      <c r="FD280" s="26">
        <v>425.07</v>
      </c>
      <c r="FE280" s="26">
        <v>435.56400000000002</v>
      </c>
      <c r="FF280" s="26">
        <v>444.80599999999998</v>
      </c>
      <c r="FG280" s="26">
        <v>453.34500000000003</v>
      </c>
      <c r="FH280" s="26">
        <v>461.63299999999998</v>
      </c>
      <c r="FI280" s="26">
        <v>469.36799999999999</v>
      </c>
      <c r="FJ280" s="26">
        <v>475.36399999999998</v>
      </c>
      <c r="FK280" s="26">
        <v>481.1</v>
      </c>
      <c r="FL280" s="26">
        <v>486.74900000000002</v>
      </c>
      <c r="FM280" s="26">
        <v>492.09500000000003</v>
      </c>
      <c r="FN280" s="26">
        <v>497.03899999999999</v>
      </c>
      <c r="FO280" s="26">
        <v>501.97899999999998</v>
      </c>
      <c r="FP280" s="26">
        <v>507.01499999999999</v>
      </c>
      <c r="FQ280" s="26">
        <v>511.65</v>
      </c>
      <c r="FR280" s="26">
        <v>517.80999999999995</v>
      </c>
      <c r="FS280" s="26">
        <v>523.16999999999996</v>
      </c>
      <c r="FT280" s="26">
        <v>532.76900000000001</v>
      </c>
      <c r="FU280" s="26">
        <v>541.77599999999995</v>
      </c>
      <c r="FV280" s="26">
        <v>551.18799999999999</v>
      </c>
      <c r="FW280" s="26">
        <v>562.03499999999997</v>
      </c>
      <c r="FX280" s="26">
        <v>573.50900000000001</v>
      </c>
      <c r="FY280" s="26">
        <v>585.202</v>
      </c>
      <c r="FZ280" s="26">
        <v>597.30799999999999</v>
      </c>
      <c r="GA280" s="26">
        <v>609.68600000000004</v>
      </c>
      <c r="GB280" s="26">
        <v>622.19100000000003</v>
      </c>
      <c r="GC280" s="26">
        <v>634.76900000000001</v>
      </c>
      <c r="GD280" s="26">
        <v>647.36800000000005</v>
      </c>
      <c r="GE280" s="26">
        <v>659.93799999999999</v>
      </c>
      <c r="GF280" s="26">
        <v>672.43299999999999</v>
      </c>
      <c r="GG280" s="26">
        <v>684.81</v>
      </c>
      <c r="GH280" s="26">
        <v>697.03499999999997</v>
      </c>
      <c r="GI280" s="26">
        <v>709.08299999999997</v>
      </c>
      <c r="GJ280" s="26">
        <v>720.93399999999997</v>
      </c>
      <c r="GK280" s="26">
        <v>732.57</v>
      </c>
      <c r="GL280" s="26">
        <v>743.98099999999999</v>
      </c>
      <c r="GM280" s="26">
        <v>755.17100000000005</v>
      </c>
      <c r="GN280" s="26">
        <v>766.15300000000002</v>
      </c>
      <c r="GO280" s="26">
        <v>776.94799999999998</v>
      </c>
      <c r="GP280" s="26">
        <v>787.58399999999995</v>
      </c>
      <c r="GQ280" s="26">
        <v>798.09400000000005</v>
      </c>
      <c r="GR280" s="26">
        <v>808.50599999999997</v>
      </c>
      <c r="GS280" s="17" t="s">
        <v>279</v>
      </c>
      <c r="GT280" s="26"/>
      <c r="GU280" s="26">
        <v>1025.2170000000001</v>
      </c>
    </row>
    <row r="281" spans="1:203">
      <c r="A281" s="8" t="s">
        <v>263</v>
      </c>
      <c r="B281" s="33"/>
      <c r="C281" s="33"/>
      <c r="D281" s="33"/>
      <c r="E281" s="33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  <c r="CX281" s="26"/>
      <c r="CY281" s="26"/>
      <c r="CZ281" s="26"/>
      <c r="DA281" s="26"/>
      <c r="DB281" s="26"/>
      <c r="DC281" s="26"/>
      <c r="DD281" s="26"/>
      <c r="DE281" s="26"/>
      <c r="DF281" s="26"/>
      <c r="DG281" s="26"/>
      <c r="DH281" s="26"/>
      <c r="DI281" s="26"/>
      <c r="DJ281" s="26"/>
      <c r="DK281" s="26"/>
      <c r="DL281" s="26"/>
      <c r="DM281" s="26"/>
      <c r="DN281" s="26"/>
      <c r="DO281" s="26"/>
      <c r="DP281" s="26"/>
      <c r="DQ281" s="26"/>
      <c r="DR281" s="26"/>
      <c r="DS281" s="26"/>
      <c r="DT281" s="26"/>
      <c r="DU281" s="26"/>
      <c r="DV281" s="26"/>
      <c r="DW281" s="26"/>
      <c r="DX281" s="26"/>
      <c r="DY281" s="26"/>
      <c r="DZ281" s="26"/>
      <c r="EA281" s="26"/>
      <c r="EB281" s="26"/>
      <c r="EC281" s="26"/>
      <c r="ED281" s="26"/>
      <c r="EE281" s="26"/>
      <c r="EF281" s="26"/>
      <c r="EG281" s="26"/>
      <c r="EH281" s="26"/>
      <c r="EI281" s="26"/>
      <c r="EJ281" s="26"/>
      <c r="EK281" s="26"/>
      <c r="EL281" s="9">
        <v>693.91399999999999</v>
      </c>
      <c r="EM281" s="9">
        <v>711.34099999999989</v>
      </c>
      <c r="EN281" s="9">
        <v>729.06299999999999</v>
      </c>
      <c r="EO281" s="9">
        <v>748.58400000000006</v>
      </c>
      <c r="EP281" s="9">
        <v>770.51400000000001</v>
      </c>
      <c r="EQ281" s="9">
        <v>795.78300000000002</v>
      </c>
      <c r="ER281" s="9">
        <v>820.00199999999995</v>
      </c>
      <c r="ES281" s="9">
        <v>847.30199999999991</v>
      </c>
      <c r="ET281" s="9">
        <v>871.03499999999997</v>
      </c>
      <c r="EU281" s="9">
        <v>895.16499999999996</v>
      </c>
      <c r="EV281" s="9">
        <v>920.43299999999999</v>
      </c>
      <c r="EW281" s="9">
        <v>945.63</v>
      </c>
      <c r="EX281" s="9">
        <v>971.43499999999995</v>
      </c>
      <c r="EY281" s="9">
        <v>997.87099999999998</v>
      </c>
      <c r="EZ281" s="9">
        <v>1023.9449999999999</v>
      </c>
      <c r="FA281" s="9">
        <v>1045.9450000000002</v>
      </c>
      <c r="FB281" s="9">
        <v>1068.2139999999999</v>
      </c>
      <c r="FC281" s="9">
        <v>1088.7809999999999</v>
      </c>
      <c r="FD281" s="9">
        <v>1107.9369999999999</v>
      </c>
      <c r="FE281" s="9">
        <v>1124.96</v>
      </c>
      <c r="FF281" s="9">
        <v>1139.2380000000001</v>
      </c>
      <c r="FG281" s="9">
        <v>1154.664</v>
      </c>
      <c r="FH281" s="9">
        <v>1170.373</v>
      </c>
      <c r="FI281" s="9">
        <v>1184.172</v>
      </c>
      <c r="FJ281" s="9">
        <v>1195.1590000000001</v>
      </c>
      <c r="FK281" s="9">
        <v>1205.433</v>
      </c>
      <c r="FL281" s="9">
        <v>1214.566</v>
      </c>
      <c r="FM281" s="9">
        <v>1222.796</v>
      </c>
      <c r="FN281" s="9">
        <v>1231.3319999999999</v>
      </c>
      <c r="FO281" s="9">
        <v>1240.4449999999999</v>
      </c>
      <c r="FP281" s="9">
        <v>1250.9879999999998</v>
      </c>
      <c r="FQ281" s="9">
        <v>1262.1680000000001</v>
      </c>
      <c r="FR281" s="9">
        <v>1275.2049999999999</v>
      </c>
      <c r="FS281" s="9">
        <v>1293.2669999999998</v>
      </c>
      <c r="FT281" s="9">
        <v>1315.8050000000001</v>
      </c>
      <c r="FU281" s="9">
        <v>1337.9169999999999</v>
      </c>
      <c r="FV281" s="9">
        <v>1360.4450000000002</v>
      </c>
      <c r="FW281" s="9">
        <v>1384.8899999999999</v>
      </c>
      <c r="FX281" s="9">
        <v>1410.653</v>
      </c>
      <c r="FY281" s="9">
        <v>1437.203</v>
      </c>
      <c r="FZ281" s="9">
        <v>1464.481</v>
      </c>
      <c r="GA281" s="9">
        <v>1491.9720000000002</v>
      </c>
      <c r="GB281" s="9">
        <v>1519.4839999999999</v>
      </c>
      <c r="GC281" s="9">
        <v>1546.779</v>
      </c>
      <c r="GD281" s="9">
        <v>1574.0450000000001</v>
      </c>
      <c r="GE281" s="9">
        <v>1601.4</v>
      </c>
      <c r="GF281" s="9">
        <v>1628.6860000000001</v>
      </c>
      <c r="GG281" s="9">
        <v>1655.741</v>
      </c>
      <c r="GH281" s="9">
        <v>1682.462</v>
      </c>
      <c r="GI281" s="9">
        <v>1708.7579999999998</v>
      </c>
      <c r="GJ281" s="9">
        <v>1734.548</v>
      </c>
      <c r="GK281" s="9">
        <v>1759.7559999999999</v>
      </c>
      <c r="GL281" s="9">
        <v>1784.33</v>
      </c>
      <c r="GM281" s="9">
        <v>1808.2430000000002</v>
      </c>
      <c r="GN281" s="9">
        <v>1831.4869999999999</v>
      </c>
      <c r="GO281" s="9">
        <v>1854.067</v>
      </c>
      <c r="GP281" s="9">
        <v>1876</v>
      </c>
      <c r="GQ281" s="9">
        <v>1897.3150000000001</v>
      </c>
      <c r="GR281" s="9">
        <v>1918.0520000000001</v>
      </c>
      <c r="GS281" s="15" t="s">
        <v>279</v>
      </c>
      <c r="GT281" s="9"/>
      <c r="GU281" s="9">
        <v>2308.2049999999999</v>
      </c>
    </row>
  </sheetData>
  <customSheetViews>
    <customSheetView guid="{B514CC0D-1D6E-4620-BD2C-02091273385D}" scale="85" showRuler="0">
      <pane xSplit="1" ySplit="3" topLeftCell="B4" activePane="bottomRight" state="frozen"/>
      <selection pane="bottomRight" activeCell="C1" sqref="C1"/>
      <pageMargins left="0.75" right="0.75" top="1" bottom="1" header="0.5" footer="0.5"/>
      <pageSetup orientation="portrait" r:id="rId1"/>
      <headerFooter alignWithMargins="0"/>
    </customSheetView>
    <customSheetView guid="{D31200CC-1D7A-48DB-AD22-4620145145B5}" scale="85">
      <pane xSplit="1" ySplit="3" topLeftCell="B4" activePane="bottomRight" state="frozen"/>
      <selection pane="bottomRight" activeCell="C1" sqref="C1"/>
      <pageMargins left="0.75" right="0.75" top="1" bottom="1" header="0.5" footer="0.5"/>
      <pageSetup orientation="portrait" r:id="rId2"/>
      <headerFooter alignWithMargins="0"/>
    </customSheetView>
  </customSheetViews>
  <phoneticPr fontId="22" type="noConversion"/>
  <pageMargins left="0.75" right="0.75" top="1" bottom="1" header="0.5" footer="0.5"/>
  <pageSetup orientation="portrait" r:id="rId3"/>
  <headerFooter alignWithMargins="0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DataVertical">
                <anchor moveWithCells="1" sizeWithCells="1">
                  <from>
                    <xdr:col>0</xdr:col>
                    <xdr:colOff>1798320</xdr:colOff>
                    <xdr:row>2</xdr:row>
                    <xdr:rowOff>15240</xdr:rowOff>
                  </from>
                  <to>
                    <xdr:col>0</xdr:col>
                    <xdr:colOff>2644140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ChartCreator">
                <anchor moveWithCells="1" sizeWithCells="1">
                  <from>
                    <xdr:col>0</xdr:col>
                    <xdr:colOff>1798320</xdr:colOff>
                    <xdr:row>0</xdr:row>
                    <xdr:rowOff>0</xdr:rowOff>
                  </from>
                  <to>
                    <xdr:col>0</xdr:col>
                    <xdr:colOff>2651760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>
    <pageSetUpPr fitToPage="1"/>
  </sheetPr>
  <dimension ref="A1:GR198"/>
  <sheetViews>
    <sheetView showRuler="0" zoomScale="85" zoomScaleNormal="85" workbookViewId="0">
      <pane xSplit="1" ySplit="3" topLeftCell="GD40" activePane="bottomRight" state="frozen"/>
      <selection pane="topRight" activeCell="B1" sqref="B1"/>
      <selection pane="bottomLeft" activeCell="A4" sqref="A4"/>
      <selection pane="bottomRight" activeCell="GR5" sqref="GR5"/>
    </sheetView>
  </sheetViews>
  <sheetFormatPr defaultColWidth="9.21875" defaultRowHeight="13.2"/>
  <cols>
    <col min="1" max="1" width="38.77734375" style="50" customWidth="1"/>
    <col min="2" max="2" width="7.77734375" style="35" bestFit="1" customWidth="1"/>
    <col min="3" max="3" width="5.77734375" style="35" bestFit="1" customWidth="1"/>
    <col min="4" max="4" width="7.77734375" style="35" bestFit="1" customWidth="1"/>
    <col min="5" max="5" width="5.77734375" style="35" bestFit="1" customWidth="1"/>
    <col min="6" max="6" width="7.77734375" style="23" bestFit="1" customWidth="1"/>
    <col min="7" max="7" width="5.77734375" style="23" bestFit="1" customWidth="1"/>
    <col min="8" max="8" width="7.77734375" style="23" bestFit="1" customWidth="1"/>
    <col min="9" max="9" width="5.77734375" style="23" bestFit="1" customWidth="1"/>
    <col min="10" max="10" width="7.77734375" style="23" bestFit="1" customWidth="1"/>
    <col min="11" max="11" width="5.77734375" style="23" bestFit="1" customWidth="1"/>
    <col min="12" max="12" width="7.77734375" style="23" bestFit="1" customWidth="1"/>
    <col min="13" max="41" width="6.77734375" style="23" bestFit="1" customWidth="1"/>
    <col min="42" max="42" width="7.77734375" style="23" bestFit="1" customWidth="1"/>
    <col min="43" max="61" width="6.77734375" style="23" bestFit="1" customWidth="1"/>
    <col min="62" max="62" width="9.21875" style="23" bestFit="1" customWidth="1"/>
    <col min="63" max="91" width="7.77734375" style="23" bestFit="1" customWidth="1"/>
    <col min="92" max="92" width="9.21875" style="23" bestFit="1" customWidth="1"/>
    <col min="93" max="104" width="7.77734375" style="23" bestFit="1" customWidth="1"/>
    <col min="105" max="105" width="9.21875" style="23" bestFit="1" customWidth="1"/>
    <col min="106" max="117" width="7.77734375" style="23" bestFit="1" customWidth="1"/>
    <col min="118" max="155" width="9.21875" style="23" bestFit="1" customWidth="1"/>
    <col min="156" max="182" width="10.21875" style="23" bestFit="1" customWidth="1"/>
    <col min="183" max="200" width="10.5546875" style="23" bestFit="1" customWidth="1"/>
    <col min="201" max="201" width="5.21875" style="23" bestFit="1" customWidth="1"/>
    <col min="202" max="202" width="11.5546875" style="23" bestFit="1" customWidth="1"/>
    <col min="203" max="16384" width="9.21875" style="23"/>
  </cols>
  <sheetData>
    <row r="1" spans="1:200" s="38" customFormat="1" ht="15" customHeight="1">
      <c r="A1" s="67" t="s">
        <v>255</v>
      </c>
      <c r="B1" s="67"/>
      <c r="C1" s="22"/>
      <c r="D1" s="22"/>
      <c r="E1" s="22"/>
    </row>
    <row r="2" spans="1:200" s="38" customFormat="1" ht="15" customHeight="1">
      <c r="A2" s="67" t="s">
        <v>53</v>
      </c>
      <c r="B2" s="67"/>
      <c r="C2" s="22"/>
      <c r="D2" s="22"/>
      <c r="E2" s="22"/>
      <c r="GM2" s="52"/>
    </row>
    <row r="3" spans="1:200" s="45" customFormat="1" ht="15" customHeight="1">
      <c r="A3" s="43"/>
      <c r="B3" s="44">
        <v>1</v>
      </c>
      <c r="C3" s="44"/>
      <c r="D3" s="44">
        <v>1000</v>
      </c>
      <c r="E3" s="44"/>
      <c r="F3" s="45">
        <v>1500</v>
      </c>
      <c r="H3" s="45">
        <v>1600</v>
      </c>
      <c r="J3" s="45">
        <v>1700</v>
      </c>
      <c r="L3" s="45">
        <v>1820</v>
      </c>
      <c r="M3" s="45">
        <v>1821</v>
      </c>
      <c r="N3" s="45">
        <v>1822</v>
      </c>
      <c r="O3" s="45">
        <v>1823</v>
      </c>
      <c r="P3" s="45">
        <v>1824</v>
      </c>
      <c r="Q3" s="45">
        <v>1825</v>
      </c>
      <c r="R3" s="45">
        <v>1826</v>
      </c>
      <c r="S3" s="45">
        <v>1827</v>
      </c>
      <c r="T3" s="45">
        <v>1828</v>
      </c>
      <c r="U3" s="45">
        <v>1829</v>
      </c>
      <c r="V3" s="45">
        <v>1830</v>
      </c>
      <c r="W3" s="45">
        <v>1831</v>
      </c>
      <c r="X3" s="45">
        <v>1832</v>
      </c>
      <c r="Y3" s="45">
        <v>1833</v>
      </c>
      <c r="Z3" s="45">
        <v>1834</v>
      </c>
      <c r="AA3" s="45">
        <v>1835</v>
      </c>
      <c r="AB3" s="45">
        <v>1836</v>
      </c>
      <c r="AC3" s="45">
        <v>1837</v>
      </c>
      <c r="AD3" s="45">
        <v>1838</v>
      </c>
      <c r="AE3" s="45">
        <v>1839</v>
      </c>
      <c r="AF3" s="45">
        <v>1840</v>
      </c>
      <c r="AG3" s="45">
        <v>1841</v>
      </c>
      <c r="AH3" s="45">
        <v>1842</v>
      </c>
      <c r="AI3" s="45">
        <v>1843</v>
      </c>
      <c r="AJ3" s="45">
        <v>1844</v>
      </c>
      <c r="AK3" s="45">
        <v>1845</v>
      </c>
      <c r="AL3" s="45">
        <v>1846</v>
      </c>
      <c r="AM3" s="45">
        <v>1847</v>
      </c>
      <c r="AN3" s="45">
        <v>1848</v>
      </c>
      <c r="AO3" s="45">
        <v>1849</v>
      </c>
      <c r="AP3" s="45">
        <v>1850</v>
      </c>
      <c r="AQ3" s="45">
        <v>1851</v>
      </c>
      <c r="AR3" s="45">
        <v>1852</v>
      </c>
      <c r="AS3" s="45">
        <v>1853</v>
      </c>
      <c r="AT3" s="45">
        <v>1854</v>
      </c>
      <c r="AU3" s="45">
        <v>1855</v>
      </c>
      <c r="AV3" s="45">
        <v>1856</v>
      </c>
      <c r="AW3" s="45">
        <v>1857</v>
      </c>
      <c r="AX3" s="45">
        <v>1858</v>
      </c>
      <c r="AY3" s="45">
        <v>1859</v>
      </c>
      <c r="AZ3" s="45">
        <v>1860</v>
      </c>
      <c r="BA3" s="45">
        <v>1861</v>
      </c>
      <c r="BB3" s="45">
        <v>1862</v>
      </c>
      <c r="BC3" s="45">
        <v>1863</v>
      </c>
      <c r="BD3" s="45">
        <v>1864</v>
      </c>
      <c r="BE3" s="45">
        <v>1865</v>
      </c>
      <c r="BF3" s="45">
        <v>1866</v>
      </c>
      <c r="BG3" s="45">
        <v>1867</v>
      </c>
      <c r="BH3" s="45">
        <v>1868</v>
      </c>
      <c r="BI3" s="45">
        <v>1869</v>
      </c>
      <c r="BJ3" s="45">
        <v>1870</v>
      </c>
      <c r="BK3" s="45">
        <v>1871</v>
      </c>
      <c r="BL3" s="45">
        <v>1872</v>
      </c>
      <c r="BM3" s="45">
        <v>1873</v>
      </c>
      <c r="BN3" s="45">
        <v>1874</v>
      </c>
      <c r="BO3" s="45">
        <v>1875</v>
      </c>
      <c r="BP3" s="45">
        <v>1876</v>
      </c>
      <c r="BQ3" s="45">
        <v>1877</v>
      </c>
      <c r="BR3" s="45">
        <v>1878</v>
      </c>
      <c r="BS3" s="45">
        <v>1879</v>
      </c>
      <c r="BT3" s="45">
        <v>1880</v>
      </c>
      <c r="BU3" s="45">
        <v>1881</v>
      </c>
      <c r="BV3" s="45">
        <v>1882</v>
      </c>
      <c r="BW3" s="45">
        <v>1883</v>
      </c>
      <c r="BX3" s="45">
        <v>1884</v>
      </c>
      <c r="BY3" s="45">
        <v>1885</v>
      </c>
      <c r="BZ3" s="45">
        <v>1886</v>
      </c>
      <c r="CA3" s="45">
        <v>1887</v>
      </c>
      <c r="CB3" s="45">
        <v>1888</v>
      </c>
      <c r="CC3" s="45">
        <v>1889</v>
      </c>
      <c r="CD3" s="45">
        <v>1890</v>
      </c>
      <c r="CE3" s="45">
        <v>1891</v>
      </c>
      <c r="CF3" s="45">
        <v>1892</v>
      </c>
      <c r="CG3" s="45">
        <v>1893</v>
      </c>
      <c r="CH3" s="45">
        <v>1894</v>
      </c>
      <c r="CI3" s="45">
        <v>1895</v>
      </c>
      <c r="CJ3" s="45">
        <v>1896</v>
      </c>
      <c r="CK3" s="45">
        <v>1897</v>
      </c>
      <c r="CL3" s="45">
        <v>1898</v>
      </c>
      <c r="CM3" s="45">
        <v>1899</v>
      </c>
      <c r="CN3" s="45">
        <v>1900</v>
      </c>
      <c r="CO3" s="45">
        <v>1901</v>
      </c>
      <c r="CP3" s="45">
        <v>1902</v>
      </c>
      <c r="CQ3" s="45">
        <v>1903</v>
      </c>
      <c r="CR3" s="45">
        <v>1904</v>
      </c>
      <c r="CS3" s="45">
        <v>1905</v>
      </c>
      <c r="CT3" s="45">
        <v>1906</v>
      </c>
      <c r="CU3" s="45">
        <v>1907</v>
      </c>
      <c r="CV3" s="45">
        <v>1908</v>
      </c>
      <c r="CW3" s="45">
        <v>1909</v>
      </c>
      <c r="CX3" s="45">
        <v>1910</v>
      </c>
      <c r="CY3" s="45">
        <v>1911</v>
      </c>
      <c r="CZ3" s="45">
        <v>1912</v>
      </c>
      <c r="DA3" s="45">
        <v>1913</v>
      </c>
      <c r="DB3" s="45">
        <v>1914</v>
      </c>
      <c r="DC3" s="45">
        <v>1915</v>
      </c>
      <c r="DD3" s="45">
        <v>1916</v>
      </c>
      <c r="DE3" s="45">
        <v>1917</v>
      </c>
      <c r="DF3" s="45">
        <v>1918</v>
      </c>
      <c r="DG3" s="45">
        <v>1919</v>
      </c>
      <c r="DH3" s="45">
        <v>1920</v>
      </c>
      <c r="DI3" s="45">
        <v>1921</v>
      </c>
      <c r="DJ3" s="45">
        <v>1922</v>
      </c>
      <c r="DK3" s="45">
        <v>1923</v>
      </c>
      <c r="DL3" s="45">
        <v>1924</v>
      </c>
      <c r="DM3" s="45">
        <v>1925</v>
      </c>
      <c r="DN3" s="45">
        <v>1926</v>
      </c>
      <c r="DO3" s="45">
        <v>1927</v>
      </c>
      <c r="DP3" s="45">
        <v>1928</v>
      </c>
      <c r="DQ3" s="45">
        <v>1929</v>
      </c>
      <c r="DR3" s="45">
        <v>1930</v>
      </c>
      <c r="DS3" s="45">
        <v>1931</v>
      </c>
      <c r="DT3" s="45">
        <v>1932</v>
      </c>
      <c r="DU3" s="45">
        <v>1933</v>
      </c>
      <c r="DV3" s="45">
        <v>1934</v>
      </c>
      <c r="DW3" s="45">
        <v>1935</v>
      </c>
      <c r="DX3" s="45">
        <v>1936</v>
      </c>
      <c r="DY3" s="45">
        <v>1937</v>
      </c>
      <c r="DZ3" s="45">
        <v>1938</v>
      </c>
      <c r="EA3" s="45">
        <v>1939</v>
      </c>
      <c r="EB3" s="45">
        <v>1940</v>
      </c>
      <c r="EC3" s="45">
        <v>1941</v>
      </c>
      <c r="ED3" s="45">
        <v>1942</v>
      </c>
      <c r="EE3" s="45">
        <v>1943</v>
      </c>
      <c r="EF3" s="45">
        <v>1944</v>
      </c>
      <c r="EG3" s="45">
        <v>1945</v>
      </c>
      <c r="EH3" s="45">
        <v>1946</v>
      </c>
      <c r="EI3" s="45">
        <v>1947</v>
      </c>
      <c r="EJ3" s="45">
        <v>1948</v>
      </c>
      <c r="EK3" s="45">
        <v>1949</v>
      </c>
      <c r="EL3" s="45">
        <v>1950</v>
      </c>
      <c r="EM3" s="45">
        <v>1951</v>
      </c>
      <c r="EN3" s="45">
        <v>1952</v>
      </c>
      <c r="EO3" s="45">
        <v>1953</v>
      </c>
      <c r="EP3" s="45">
        <v>1954</v>
      </c>
      <c r="EQ3" s="45">
        <v>1955</v>
      </c>
      <c r="ER3" s="45">
        <v>1956</v>
      </c>
      <c r="ES3" s="45">
        <v>1957</v>
      </c>
      <c r="ET3" s="45">
        <v>1958</v>
      </c>
      <c r="EU3" s="45">
        <v>1959</v>
      </c>
      <c r="EV3" s="45">
        <v>1960</v>
      </c>
      <c r="EW3" s="45">
        <v>1961</v>
      </c>
      <c r="EX3" s="45">
        <v>1962</v>
      </c>
      <c r="EY3" s="45">
        <v>1963</v>
      </c>
      <c r="EZ3" s="45">
        <v>1964</v>
      </c>
      <c r="FA3" s="45">
        <v>1965</v>
      </c>
      <c r="FB3" s="45">
        <v>1966</v>
      </c>
      <c r="FC3" s="45">
        <v>1967</v>
      </c>
      <c r="FD3" s="45">
        <v>1968</v>
      </c>
      <c r="FE3" s="45">
        <v>1969</v>
      </c>
      <c r="FF3" s="45">
        <v>1970</v>
      </c>
      <c r="FG3" s="45">
        <v>1971</v>
      </c>
      <c r="FH3" s="45">
        <v>1972</v>
      </c>
      <c r="FI3" s="45">
        <v>1973</v>
      </c>
      <c r="FJ3" s="45">
        <v>1974</v>
      </c>
      <c r="FK3" s="45">
        <v>1975</v>
      </c>
      <c r="FL3" s="45">
        <v>1976</v>
      </c>
      <c r="FM3" s="45">
        <v>1977</v>
      </c>
      <c r="FN3" s="45">
        <v>1978</v>
      </c>
      <c r="FO3" s="45">
        <v>1979</v>
      </c>
      <c r="FP3" s="45">
        <v>1980</v>
      </c>
      <c r="FQ3" s="45">
        <v>1981</v>
      </c>
      <c r="FR3" s="45">
        <v>1982</v>
      </c>
      <c r="FS3" s="45">
        <v>1983</v>
      </c>
      <c r="FT3" s="45">
        <v>1984</v>
      </c>
      <c r="FU3" s="45">
        <v>1985</v>
      </c>
      <c r="FV3" s="45">
        <v>1986</v>
      </c>
      <c r="FW3" s="45">
        <v>1987</v>
      </c>
      <c r="FX3" s="45">
        <v>1988</v>
      </c>
      <c r="FY3" s="45">
        <v>1989</v>
      </c>
      <c r="FZ3" s="45">
        <v>1990</v>
      </c>
      <c r="GA3" s="45">
        <v>1991</v>
      </c>
      <c r="GB3" s="45">
        <v>1992</v>
      </c>
      <c r="GC3" s="45">
        <v>1993</v>
      </c>
      <c r="GD3" s="45">
        <v>1994</v>
      </c>
      <c r="GE3" s="45">
        <v>1995</v>
      </c>
      <c r="GF3" s="45">
        <v>1996</v>
      </c>
      <c r="GG3" s="45">
        <v>1997</v>
      </c>
      <c r="GH3" s="45">
        <v>1998</v>
      </c>
      <c r="GI3" s="45">
        <v>1999</v>
      </c>
      <c r="GJ3" s="45">
        <v>2000</v>
      </c>
      <c r="GK3" s="45">
        <v>2001</v>
      </c>
      <c r="GL3" s="45">
        <v>2002</v>
      </c>
      <c r="GM3" s="45">
        <v>2003</v>
      </c>
      <c r="GN3" s="45">
        <v>2004</v>
      </c>
      <c r="GO3" s="45">
        <v>2005</v>
      </c>
      <c r="GP3" s="45">
        <v>2006</v>
      </c>
      <c r="GQ3" s="45">
        <v>2007</v>
      </c>
      <c r="GR3" s="45">
        <v>2008</v>
      </c>
    </row>
    <row r="4" spans="1:200">
      <c r="A4" s="43" t="s">
        <v>70</v>
      </c>
      <c r="B4" s="33"/>
      <c r="C4" s="33"/>
      <c r="D4" s="33"/>
      <c r="E4" s="15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26"/>
    </row>
    <row r="5" spans="1:200">
      <c r="A5" s="5" t="s">
        <v>416</v>
      </c>
      <c r="B5" s="17">
        <v>212.5</v>
      </c>
      <c r="C5" s="17" t="e">
        <v>#N/A</v>
      </c>
      <c r="D5" s="17">
        <v>297.5</v>
      </c>
      <c r="E5" s="17" t="e">
        <v>#N/A</v>
      </c>
      <c r="F5" s="26">
        <v>1414</v>
      </c>
      <c r="G5" s="26" t="e">
        <v>#N/A</v>
      </c>
      <c r="H5" s="26">
        <v>2093</v>
      </c>
      <c r="I5" s="26" t="e">
        <v>#N/A</v>
      </c>
      <c r="J5" s="26">
        <v>2483</v>
      </c>
      <c r="K5" s="26" t="e">
        <v>#N/A</v>
      </c>
      <c r="L5" s="26">
        <v>4104</v>
      </c>
      <c r="M5" s="26" t="e">
        <v>#N/A</v>
      </c>
      <c r="N5" s="26" t="e">
        <v>#N/A</v>
      </c>
      <c r="O5" s="26" t="e">
        <v>#N/A</v>
      </c>
      <c r="P5" s="26" t="e">
        <v>#N/A</v>
      </c>
      <c r="Q5" s="26" t="e">
        <v>#N/A</v>
      </c>
      <c r="R5" s="26" t="e">
        <v>#N/A</v>
      </c>
      <c r="S5" s="26" t="e">
        <v>#N/A</v>
      </c>
      <c r="T5" s="26" t="e">
        <v>#N/A</v>
      </c>
      <c r="U5" s="26" t="e">
        <v>#N/A</v>
      </c>
      <c r="V5" s="26">
        <v>4948</v>
      </c>
      <c r="W5" s="26" t="e">
        <v>#N/A</v>
      </c>
      <c r="X5" s="26" t="e">
        <v>#N/A</v>
      </c>
      <c r="Y5" s="26" t="e">
        <v>#N/A</v>
      </c>
      <c r="Z5" s="26" t="e">
        <v>#N/A</v>
      </c>
      <c r="AA5" s="26" t="e">
        <v>#N/A</v>
      </c>
      <c r="AB5" s="26" t="e">
        <v>#N/A</v>
      </c>
      <c r="AC5" s="26" t="e">
        <v>#N/A</v>
      </c>
      <c r="AD5" s="26" t="e">
        <v>#N/A</v>
      </c>
      <c r="AE5" s="26" t="e">
        <v>#N/A</v>
      </c>
      <c r="AF5" s="26">
        <v>5628</v>
      </c>
      <c r="AG5" s="26" t="e">
        <v>#N/A</v>
      </c>
      <c r="AH5" s="26" t="e">
        <v>#N/A</v>
      </c>
      <c r="AI5" s="26" t="e">
        <v>#N/A</v>
      </c>
      <c r="AJ5" s="26" t="e">
        <v>#N/A</v>
      </c>
      <c r="AK5" s="26" t="e">
        <v>#N/A</v>
      </c>
      <c r="AL5" s="26" t="e">
        <v>#N/A</v>
      </c>
      <c r="AM5" s="26" t="e">
        <v>#N/A</v>
      </c>
      <c r="AN5" s="26" t="e">
        <v>#N/A</v>
      </c>
      <c r="AO5" s="26" t="e">
        <v>#N/A</v>
      </c>
      <c r="AP5" s="26">
        <v>6519</v>
      </c>
      <c r="AQ5" s="26" t="e">
        <v>#N/A</v>
      </c>
      <c r="AR5" s="26" t="e">
        <v>#N/A</v>
      </c>
      <c r="AS5" s="26" t="e">
        <v>#N/A</v>
      </c>
      <c r="AT5" s="26" t="e">
        <v>#N/A</v>
      </c>
      <c r="AU5" s="26" t="e">
        <v>#N/A</v>
      </c>
      <c r="AV5" s="26" t="e">
        <v>#N/A</v>
      </c>
      <c r="AW5" s="26" t="e">
        <v>#N/A</v>
      </c>
      <c r="AX5" s="26" t="e">
        <v>#N/A</v>
      </c>
      <c r="AY5" s="26" t="e">
        <v>#N/A</v>
      </c>
      <c r="AZ5" s="26">
        <v>7528</v>
      </c>
      <c r="BA5" s="26" t="e">
        <v>#N/A</v>
      </c>
      <c r="BB5" s="26" t="e">
        <v>#N/A</v>
      </c>
      <c r="BC5" s="26" t="e">
        <v>#N/A</v>
      </c>
      <c r="BD5" s="26" t="e">
        <v>#N/A</v>
      </c>
      <c r="BE5" s="26" t="e">
        <v>#N/A</v>
      </c>
      <c r="BF5" s="26" t="e">
        <v>#N/A</v>
      </c>
      <c r="BG5" s="26" t="e">
        <v>#N/A</v>
      </c>
      <c r="BH5" s="26" t="e">
        <v>#N/A</v>
      </c>
      <c r="BI5" s="26" t="e">
        <v>#N/A</v>
      </c>
      <c r="BJ5" s="26">
        <v>8418.9089999999997</v>
      </c>
      <c r="BK5" s="26">
        <v>9028.6350000000002</v>
      </c>
      <c r="BL5" s="26">
        <v>9098.9879999999994</v>
      </c>
      <c r="BM5" s="26">
        <v>8887.9290000000001</v>
      </c>
      <c r="BN5" s="26">
        <v>9286.5959999999995</v>
      </c>
      <c r="BO5" s="26">
        <v>9333.4979999999996</v>
      </c>
      <c r="BP5" s="26">
        <v>9544.5570000000007</v>
      </c>
      <c r="BQ5" s="26">
        <v>9872.8709999999992</v>
      </c>
      <c r="BR5" s="26">
        <v>10201.184999999999</v>
      </c>
      <c r="BS5" s="26">
        <v>10130.832</v>
      </c>
      <c r="BT5" s="26">
        <v>10271.537999999999</v>
      </c>
      <c r="BU5" s="26">
        <v>10693.656000000001</v>
      </c>
      <c r="BV5" s="26">
        <v>10764.008999999998</v>
      </c>
      <c r="BW5" s="26">
        <v>11209.578000000001</v>
      </c>
      <c r="BX5" s="26">
        <v>11514.441000000001</v>
      </c>
      <c r="BY5" s="26">
        <v>11444.088</v>
      </c>
      <c r="BZ5" s="26">
        <v>11819.303999999998</v>
      </c>
      <c r="CA5" s="26">
        <v>12640.089</v>
      </c>
      <c r="CB5" s="26">
        <v>12616.638000000001</v>
      </c>
      <c r="CC5" s="26">
        <v>12499.383</v>
      </c>
      <c r="CD5" s="26">
        <v>13179.462</v>
      </c>
      <c r="CE5" s="26">
        <v>13648.482</v>
      </c>
      <c r="CF5" s="26">
        <v>13953.344999999999</v>
      </c>
      <c r="CG5" s="26">
        <v>14047.148999999999</v>
      </c>
      <c r="CH5" s="26">
        <v>14867.933999999999</v>
      </c>
      <c r="CI5" s="26">
        <v>15266.600999999999</v>
      </c>
      <c r="CJ5" s="26">
        <v>15501.110999999999</v>
      </c>
      <c r="CK5" s="26">
        <v>15829.424999999999</v>
      </c>
      <c r="CL5" s="26">
        <v>16720.563000000002</v>
      </c>
      <c r="CM5" s="26">
        <v>17072.328000000001</v>
      </c>
      <c r="CN5" s="26">
        <v>17213.034</v>
      </c>
      <c r="CO5" s="26">
        <v>17283.386999999999</v>
      </c>
      <c r="CP5" s="26">
        <v>17963.466</v>
      </c>
      <c r="CQ5" s="26">
        <v>18127.623</v>
      </c>
      <c r="CR5" s="26">
        <v>18409.035</v>
      </c>
      <c r="CS5" s="26">
        <v>19440.879000000001</v>
      </c>
      <c r="CT5" s="26">
        <v>20191.310999999998</v>
      </c>
      <c r="CU5" s="26">
        <v>21434.214</v>
      </c>
      <c r="CV5" s="26">
        <v>21528.017999999996</v>
      </c>
      <c r="CW5" s="26">
        <v>21457.665000000001</v>
      </c>
      <c r="CX5" s="26">
        <v>21762.527999999998</v>
      </c>
      <c r="CY5" s="26">
        <v>22442.607000000004</v>
      </c>
      <c r="CZ5" s="26">
        <v>23568.255000000001</v>
      </c>
      <c r="DA5" s="26">
        <v>23451</v>
      </c>
      <c r="DB5" s="26">
        <v>19571.534571428572</v>
      </c>
      <c r="DC5" s="26">
        <v>18154.424142857144</v>
      </c>
      <c r="DD5" s="26">
        <v>17933.314714285716</v>
      </c>
      <c r="DE5" s="26">
        <v>17548.048285714289</v>
      </c>
      <c r="DF5" s="26">
        <v>17186.232857142859</v>
      </c>
      <c r="DG5" s="26">
        <v>14502.768428571429</v>
      </c>
      <c r="DH5" s="26">
        <v>15571.464000000002</v>
      </c>
      <c r="DI5" s="26">
        <v>17236.485000000001</v>
      </c>
      <c r="DJ5" s="26">
        <v>18784.251</v>
      </c>
      <c r="DK5" s="26">
        <v>18596.643</v>
      </c>
      <c r="DL5" s="26">
        <v>20754.134999999998</v>
      </c>
      <c r="DM5" s="26">
        <v>22161.195</v>
      </c>
      <c r="DN5" s="26">
        <v>22536.411</v>
      </c>
      <c r="DO5" s="26">
        <v>23216.49</v>
      </c>
      <c r="DP5" s="26">
        <v>24295.236000000001</v>
      </c>
      <c r="DQ5" s="26">
        <v>24647.001</v>
      </c>
      <c r="DR5" s="26">
        <v>23966.922000000002</v>
      </c>
      <c r="DS5" s="26">
        <v>22043.94</v>
      </c>
      <c r="DT5" s="26">
        <v>19769.192999999999</v>
      </c>
      <c r="DU5" s="26">
        <v>19112.564999999999</v>
      </c>
      <c r="DV5" s="26">
        <v>19276.721999999998</v>
      </c>
      <c r="DW5" s="26">
        <v>19651.938000000002</v>
      </c>
      <c r="DX5" s="26">
        <v>20238.213</v>
      </c>
      <c r="DY5" s="26">
        <v>21316.958999999999</v>
      </c>
      <c r="DZ5" s="26">
        <v>24037.275000000001</v>
      </c>
      <c r="EA5" s="26">
        <v>27250.062000000002</v>
      </c>
      <c r="EB5" s="26">
        <v>26546.532000000003</v>
      </c>
      <c r="EC5" s="26">
        <v>28446.062999999998</v>
      </c>
      <c r="ED5" s="26">
        <v>27015.552000000003</v>
      </c>
      <c r="EE5" s="26">
        <v>27672.18</v>
      </c>
      <c r="EF5" s="26">
        <v>28375.71</v>
      </c>
      <c r="EG5" s="26">
        <v>11725.5</v>
      </c>
      <c r="EH5" s="26">
        <v>13695.383999999998</v>
      </c>
      <c r="EI5" s="26">
        <v>15102.444000000001</v>
      </c>
      <c r="EJ5" s="26">
        <v>19229.82</v>
      </c>
      <c r="EK5" s="26">
        <v>22864.724999999999</v>
      </c>
      <c r="EL5" s="26">
        <v>25702</v>
      </c>
      <c r="EM5" s="26">
        <v>27460</v>
      </c>
      <c r="EN5" s="26">
        <v>27484</v>
      </c>
      <c r="EO5" s="26">
        <v>28680</v>
      </c>
      <c r="EP5" s="26">
        <v>31611</v>
      </c>
      <c r="EQ5" s="26">
        <v>35105</v>
      </c>
      <c r="ER5" s="26">
        <v>37520</v>
      </c>
      <c r="ES5" s="26">
        <v>39818</v>
      </c>
      <c r="ET5" s="26">
        <v>41272</v>
      </c>
      <c r="EU5" s="26">
        <v>42445</v>
      </c>
      <c r="EV5" s="26">
        <v>45939</v>
      </c>
      <c r="EW5" s="26">
        <v>48378</v>
      </c>
      <c r="EX5" s="26">
        <v>49550</v>
      </c>
      <c r="EY5" s="26">
        <v>51567</v>
      </c>
      <c r="EZ5" s="26">
        <v>54662</v>
      </c>
      <c r="FA5" s="26">
        <v>56234</v>
      </c>
      <c r="FB5" s="26">
        <v>59399</v>
      </c>
      <c r="FC5" s="26">
        <v>61205</v>
      </c>
      <c r="FD5" s="26">
        <v>63925</v>
      </c>
      <c r="FE5" s="26">
        <v>67945</v>
      </c>
      <c r="FF5" s="26">
        <v>72785</v>
      </c>
      <c r="FG5" s="26">
        <v>76506</v>
      </c>
      <c r="FH5" s="26">
        <v>81256</v>
      </c>
      <c r="FI5" s="26">
        <v>85227</v>
      </c>
      <c r="FJ5" s="26">
        <v>88588</v>
      </c>
      <c r="FK5" s="26">
        <v>88267</v>
      </c>
      <c r="FL5" s="26">
        <v>92307</v>
      </c>
      <c r="FM5" s="26">
        <v>96624</v>
      </c>
      <c r="FN5" s="26">
        <v>96273</v>
      </c>
      <c r="FO5" s="26">
        <v>101525</v>
      </c>
      <c r="FP5" s="26">
        <v>103874</v>
      </c>
      <c r="FQ5" s="26">
        <v>103771</v>
      </c>
      <c r="FR5" s="26">
        <v>105750</v>
      </c>
      <c r="FS5" s="26">
        <v>108716</v>
      </c>
      <c r="FT5" s="26">
        <v>109077</v>
      </c>
      <c r="FU5" s="26">
        <v>111525</v>
      </c>
      <c r="FV5" s="26">
        <v>114135</v>
      </c>
      <c r="FW5" s="26">
        <v>116053</v>
      </c>
      <c r="FX5" s="26">
        <v>119730</v>
      </c>
      <c r="FY5" s="26">
        <v>124791</v>
      </c>
      <c r="FZ5" s="26">
        <v>130476</v>
      </c>
      <c r="GA5" s="46">
        <v>135168.9020162496</v>
      </c>
      <c r="GB5" s="46">
        <v>138360.82535803979</v>
      </c>
      <c r="GC5" s="46">
        <v>138821.81801104711</v>
      </c>
      <c r="GD5" s="46">
        <v>142515.74304420489</v>
      </c>
      <c r="GE5" s="46">
        <v>145237.65812727815</v>
      </c>
      <c r="GF5" s="46">
        <v>149041.60546374109</v>
      </c>
      <c r="GG5" s="46">
        <v>151783.22722478129</v>
      </c>
      <c r="GH5" s="46">
        <v>157233</v>
      </c>
      <c r="GI5" s="46">
        <v>162410</v>
      </c>
      <c r="GJ5" s="46">
        <v>167878</v>
      </c>
      <c r="GK5" s="46">
        <v>169244</v>
      </c>
      <c r="GL5" s="46">
        <v>170755</v>
      </c>
      <c r="GM5" s="46">
        <v>172763</v>
      </c>
      <c r="GN5" s="26">
        <v>176795</v>
      </c>
      <c r="GO5" s="26">
        <v>181215</v>
      </c>
      <c r="GP5" s="26">
        <v>187557</v>
      </c>
      <c r="GQ5" s="26">
        <v>194122</v>
      </c>
      <c r="GR5" s="26">
        <v>198004</v>
      </c>
    </row>
    <row r="6" spans="1:200">
      <c r="A6" s="5" t="s">
        <v>417</v>
      </c>
      <c r="B6" s="17">
        <v>135</v>
      </c>
      <c r="C6" s="17" t="e">
        <v>#N/A</v>
      </c>
      <c r="D6" s="17">
        <v>170</v>
      </c>
      <c r="E6" s="17" t="e">
        <v>#N/A</v>
      </c>
      <c r="F6" s="26">
        <v>1225</v>
      </c>
      <c r="G6" s="26" t="e">
        <v>#N/A</v>
      </c>
      <c r="H6" s="26">
        <v>1561</v>
      </c>
      <c r="I6" s="26" t="e">
        <v>#N/A</v>
      </c>
      <c r="J6" s="26">
        <v>2288</v>
      </c>
      <c r="K6" s="26" t="e">
        <v>#N/A</v>
      </c>
      <c r="L6" s="26">
        <v>4529</v>
      </c>
      <c r="M6" s="26" t="e">
        <v>#N/A</v>
      </c>
      <c r="N6" s="26" t="e">
        <v>#N/A</v>
      </c>
      <c r="O6" s="26" t="e">
        <v>#N/A</v>
      </c>
      <c r="P6" s="26" t="e">
        <v>#N/A</v>
      </c>
      <c r="Q6" s="26" t="e">
        <v>#N/A</v>
      </c>
      <c r="R6" s="26" t="e">
        <v>#N/A</v>
      </c>
      <c r="S6" s="26" t="e">
        <v>#N/A</v>
      </c>
      <c r="T6" s="26" t="e">
        <v>#N/A</v>
      </c>
      <c r="U6" s="26" t="e">
        <v>#N/A</v>
      </c>
      <c r="V6" s="26">
        <v>5078</v>
      </c>
      <c r="W6" s="26" t="e">
        <v>#N/A</v>
      </c>
      <c r="X6" s="26" t="e">
        <v>#N/A</v>
      </c>
      <c r="Y6" s="26" t="e">
        <v>#N/A</v>
      </c>
      <c r="Z6" s="26" t="e">
        <v>#N/A</v>
      </c>
      <c r="AA6" s="26" t="e">
        <v>#N/A</v>
      </c>
      <c r="AB6" s="26" t="e">
        <v>#N/A</v>
      </c>
      <c r="AC6" s="26" t="e">
        <v>#N/A</v>
      </c>
      <c r="AD6" s="26" t="e">
        <v>#N/A</v>
      </c>
      <c r="AE6" s="26" t="e">
        <v>#N/A</v>
      </c>
      <c r="AF6" s="26" t="e">
        <v>#N/A</v>
      </c>
      <c r="AG6" s="26" t="e">
        <v>#N/A</v>
      </c>
      <c r="AH6" s="26" t="e">
        <v>#N/A</v>
      </c>
      <c r="AI6" s="26" t="e">
        <v>#N/A</v>
      </c>
      <c r="AJ6" s="26" t="e">
        <v>#N/A</v>
      </c>
      <c r="AK6" s="26" t="e">
        <v>#N/A</v>
      </c>
      <c r="AL6" s="26">
        <v>7277</v>
      </c>
      <c r="AM6" s="26">
        <v>7633</v>
      </c>
      <c r="AN6" s="26">
        <v>7665</v>
      </c>
      <c r="AO6" s="26">
        <v>7892</v>
      </c>
      <c r="AP6" s="26">
        <v>8216</v>
      </c>
      <c r="AQ6" s="26">
        <v>8442</v>
      </c>
      <c r="AR6" s="26">
        <v>8668</v>
      </c>
      <c r="AS6" s="26">
        <v>8894</v>
      </c>
      <c r="AT6" s="26">
        <v>9444</v>
      </c>
      <c r="AU6" s="26">
        <v>9509</v>
      </c>
      <c r="AV6" s="26">
        <v>10026</v>
      </c>
      <c r="AW6" s="26">
        <v>10285</v>
      </c>
      <c r="AX6" s="26">
        <v>10350</v>
      </c>
      <c r="AY6" s="26">
        <v>10350</v>
      </c>
      <c r="AZ6" s="26">
        <v>10867</v>
      </c>
      <c r="BA6" s="26">
        <v>11029</v>
      </c>
      <c r="BB6" s="26">
        <v>11320</v>
      </c>
      <c r="BC6" s="26">
        <v>11644</v>
      </c>
      <c r="BD6" s="26">
        <v>12032</v>
      </c>
      <c r="BE6" s="26">
        <v>12032</v>
      </c>
      <c r="BF6" s="26">
        <v>12388</v>
      </c>
      <c r="BG6" s="26">
        <v>12452</v>
      </c>
      <c r="BH6" s="26">
        <v>12905</v>
      </c>
      <c r="BI6" s="26">
        <v>13390</v>
      </c>
      <c r="BJ6" s="26">
        <v>13716</v>
      </c>
      <c r="BK6" s="26">
        <v>13779.822</v>
      </c>
      <c r="BL6" s="26">
        <v>14620.844000000001</v>
      </c>
      <c r="BM6" s="26">
        <v>14717.885</v>
      </c>
      <c r="BN6" s="26">
        <v>15203.09</v>
      </c>
      <c r="BO6" s="26">
        <v>15170.743</v>
      </c>
      <c r="BP6" s="26">
        <v>15364.825000000001</v>
      </c>
      <c r="BQ6" s="26">
        <v>15558.906999999999</v>
      </c>
      <c r="BR6" s="26">
        <v>16011.764999999999</v>
      </c>
      <c r="BS6" s="26">
        <v>16173.5</v>
      </c>
      <c r="BT6" s="26">
        <v>16982.174999999999</v>
      </c>
      <c r="BU6" s="26">
        <v>17208.604000000003</v>
      </c>
      <c r="BV6" s="26">
        <v>17790.849999999999</v>
      </c>
      <c r="BW6" s="26">
        <v>18049.626</v>
      </c>
      <c r="BX6" s="26">
        <v>18211.360999999997</v>
      </c>
      <c r="BY6" s="26">
        <v>18437.79</v>
      </c>
      <c r="BZ6" s="26">
        <v>18664.219000000001</v>
      </c>
      <c r="CA6" s="26">
        <v>19375.852999999999</v>
      </c>
      <c r="CB6" s="26">
        <v>19505.240999999998</v>
      </c>
      <c r="CC6" s="26">
        <v>20443.304</v>
      </c>
      <c r="CD6" s="26">
        <v>20896.161999999997</v>
      </c>
      <c r="CE6" s="26">
        <v>20928.509000000002</v>
      </c>
      <c r="CF6" s="26">
        <v>21446.061000000002</v>
      </c>
      <c r="CG6" s="26">
        <v>21769.531000000003</v>
      </c>
      <c r="CH6" s="26">
        <v>22093.001</v>
      </c>
      <c r="CI6" s="26">
        <v>22610.553000000004</v>
      </c>
      <c r="CJ6" s="26">
        <v>23063.411</v>
      </c>
      <c r="CK6" s="26">
        <v>23483.921999999999</v>
      </c>
      <c r="CL6" s="26">
        <v>23872.085999999999</v>
      </c>
      <c r="CM6" s="26">
        <v>24357.291000000001</v>
      </c>
      <c r="CN6" s="26">
        <v>25068.924999999999</v>
      </c>
      <c r="CO6" s="26">
        <v>25295.353999999999</v>
      </c>
      <c r="CP6" s="26">
        <v>25812.906000000003</v>
      </c>
      <c r="CQ6" s="26">
        <v>26395.151999999998</v>
      </c>
      <c r="CR6" s="26">
        <v>27074.438999999998</v>
      </c>
      <c r="CS6" s="26">
        <v>27850.766999999996</v>
      </c>
      <c r="CT6" s="26">
        <v>28433.013000000003</v>
      </c>
      <c r="CU6" s="26">
        <v>28853.523999999998</v>
      </c>
      <c r="CV6" s="26">
        <v>29144.646999999997</v>
      </c>
      <c r="CW6" s="26">
        <v>29694.546000000002</v>
      </c>
      <c r="CX6" s="26">
        <v>30470.874</v>
      </c>
      <c r="CY6" s="26">
        <v>31182.508000000002</v>
      </c>
      <c r="CZ6" s="26">
        <v>31926.488999999998</v>
      </c>
      <c r="DA6" s="26">
        <v>32347</v>
      </c>
      <c r="DB6" s="26">
        <v>30299.897000000001</v>
      </c>
      <c r="DC6" s="26">
        <v>29934.838000000003</v>
      </c>
      <c r="DD6" s="26">
        <v>31672.333999999999</v>
      </c>
      <c r="DE6" s="26">
        <v>27199.206000000002</v>
      </c>
      <c r="DF6" s="26">
        <v>21917.403000000002</v>
      </c>
      <c r="DG6" s="26">
        <v>25854.494999999999</v>
      </c>
      <c r="DH6" s="26">
        <v>29920.974999999999</v>
      </c>
      <c r="DI6" s="26">
        <v>30438.526999999998</v>
      </c>
      <c r="DJ6" s="26">
        <v>33414.451000000001</v>
      </c>
      <c r="DK6" s="26">
        <v>34611.29</v>
      </c>
      <c r="DL6" s="26">
        <v>35743.434999999998</v>
      </c>
      <c r="DM6" s="26">
        <v>36293.334000000003</v>
      </c>
      <c r="DN6" s="26">
        <v>37522.519999999997</v>
      </c>
      <c r="DO6" s="26">
        <v>38913.440999999999</v>
      </c>
      <c r="DP6" s="26">
        <v>40951.301999999996</v>
      </c>
      <c r="DQ6" s="26">
        <v>40595.485000000001</v>
      </c>
      <c r="DR6" s="26">
        <v>40207.321000000004</v>
      </c>
      <c r="DS6" s="26">
        <v>39495.686999999998</v>
      </c>
      <c r="DT6" s="26">
        <v>37716.601999999999</v>
      </c>
      <c r="DU6" s="26">
        <v>38525.276999999995</v>
      </c>
      <c r="DV6" s="26">
        <v>38201.807000000001</v>
      </c>
      <c r="DW6" s="26">
        <v>40563.138000000006</v>
      </c>
      <c r="DX6" s="26">
        <v>40854.260999999999</v>
      </c>
      <c r="DY6" s="26">
        <v>41404.160000000003</v>
      </c>
      <c r="DZ6" s="26">
        <v>40466.096999999994</v>
      </c>
      <c r="EA6" s="26">
        <v>43215.592000000004</v>
      </c>
      <c r="EB6" s="26">
        <v>38072.419000000002</v>
      </c>
      <c r="EC6" s="26">
        <v>36066.904999999999</v>
      </c>
      <c r="ED6" s="26">
        <v>32961.593000000001</v>
      </c>
      <c r="EE6" s="26">
        <v>32198.203800000003</v>
      </c>
      <c r="EF6" s="26">
        <v>34093.738000000005</v>
      </c>
      <c r="EG6" s="26">
        <v>36131.599000000002</v>
      </c>
      <c r="EH6" s="26">
        <v>38266.501000000004</v>
      </c>
      <c r="EI6" s="26">
        <v>40563.138000000006</v>
      </c>
      <c r="EJ6" s="26">
        <v>42989.163</v>
      </c>
      <c r="EK6" s="26">
        <v>44735.901000000005</v>
      </c>
      <c r="EL6" s="26">
        <v>47190</v>
      </c>
      <c r="EM6" s="26">
        <v>49874</v>
      </c>
      <c r="EN6" s="26">
        <v>49486</v>
      </c>
      <c r="EO6" s="26">
        <v>51071</v>
      </c>
      <c r="EP6" s="26">
        <v>53173</v>
      </c>
      <c r="EQ6" s="26">
        <v>55696</v>
      </c>
      <c r="ER6" s="26">
        <v>57313</v>
      </c>
      <c r="ES6" s="26">
        <v>58381</v>
      </c>
      <c r="ET6" s="26">
        <v>58316</v>
      </c>
      <c r="EU6" s="26">
        <v>60160</v>
      </c>
      <c r="EV6" s="26">
        <v>63394</v>
      </c>
      <c r="EW6" s="26">
        <v>66478</v>
      </c>
      <c r="EX6" s="26">
        <v>69904</v>
      </c>
      <c r="EY6" s="26">
        <v>72988</v>
      </c>
      <c r="EZ6" s="26">
        <v>78128</v>
      </c>
      <c r="FA6" s="26">
        <v>80870</v>
      </c>
      <c r="FB6" s="26">
        <v>83440</v>
      </c>
      <c r="FC6" s="26">
        <v>86695</v>
      </c>
      <c r="FD6" s="26">
        <v>90293</v>
      </c>
      <c r="FE6" s="26">
        <v>96302</v>
      </c>
      <c r="FF6" s="26">
        <v>102265</v>
      </c>
      <c r="FG6" s="26">
        <v>106103</v>
      </c>
      <c r="FH6" s="26">
        <v>111679</v>
      </c>
      <c r="FI6" s="26">
        <v>118516</v>
      </c>
      <c r="FJ6" s="26">
        <v>123494</v>
      </c>
      <c r="FK6" s="26">
        <v>121855</v>
      </c>
      <c r="FL6" s="26">
        <v>128743</v>
      </c>
      <c r="FM6" s="26">
        <v>129549</v>
      </c>
      <c r="FN6" s="26">
        <v>133231</v>
      </c>
      <c r="FO6" s="26">
        <v>136350</v>
      </c>
      <c r="FP6" s="26">
        <v>142458</v>
      </c>
      <c r="FQ6" s="26">
        <v>140680</v>
      </c>
      <c r="FR6" s="26">
        <v>142665</v>
      </c>
      <c r="FS6" s="26">
        <v>142648</v>
      </c>
      <c r="FT6" s="26">
        <v>146180</v>
      </c>
      <c r="FU6" s="26">
        <v>147650</v>
      </c>
      <c r="FV6" s="26">
        <v>149854</v>
      </c>
      <c r="FW6" s="26">
        <v>153392</v>
      </c>
      <c r="FX6" s="26">
        <v>160632</v>
      </c>
      <c r="FY6" s="26">
        <v>166396</v>
      </c>
      <c r="FZ6" s="26">
        <v>171442</v>
      </c>
      <c r="GA6" s="46">
        <v>174584.65923708526</v>
      </c>
      <c r="GB6" s="46">
        <v>177256.94772140068</v>
      </c>
      <c r="GC6" s="46">
        <v>175551.96083977591</v>
      </c>
      <c r="GD6" s="46">
        <v>181216.97252887292</v>
      </c>
      <c r="GE6" s="46">
        <v>185538.55736852888</v>
      </c>
      <c r="GF6" s="46">
        <v>187684.84759814932</v>
      </c>
      <c r="GG6" s="46">
        <v>193950.21845691613</v>
      </c>
      <c r="GH6" s="46">
        <v>197587</v>
      </c>
      <c r="GI6" s="46">
        <v>204349</v>
      </c>
      <c r="GJ6" s="46">
        <v>212010</v>
      </c>
      <c r="GK6" s="46">
        <v>213668</v>
      </c>
      <c r="GL6" s="46">
        <v>216891</v>
      </c>
      <c r="GM6" s="46">
        <v>219074</v>
      </c>
      <c r="GN6" s="26">
        <v>225609</v>
      </c>
      <c r="GO6" s="26">
        <v>230572</v>
      </c>
      <c r="GP6" s="26">
        <v>237490</v>
      </c>
      <c r="GQ6" s="26">
        <v>243666</v>
      </c>
      <c r="GR6" s="26">
        <v>246103</v>
      </c>
    </row>
    <row r="7" spans="1:200">
      <c r="A7" s="5" t="s">
        <v>418</v>
      </c>
      <c r="B7" s="17">
        <v>72</v>
      </c>
      <c r="C7" s="17" t="e">
        <v>#N/A</v>
      </c>
      <c r="D7" s="17">
        <v>144</v>
      </c>
      <c r="E7" s="17" t="e">
        <v>#N/A</v>
      </c>
      <c r="F7" s="26">
        <v>443</v>
      </c>
      <c r="G7" s="26" t="e">
        <v>#N/A</v>
      </c>
      <c r="H7" s="26">
        <v>569</v>
      </c>
      <c r="I7" s="26" t="e">
        <v>#N/A</v>
      </c>
      <c r="J7" s="26">
        <v>727</v>
      </c>
      <c r="K7" s="26" t="e">
        <v>#N/A</v>
      </c>
      <c r="L7" s="26">
        <v>1471</v>
      </c>
      <c r="M7" s="26">
        <v>1541</v>
      </c>
      <c r="N7" s="26">
        <v>1564</v>
      </c>
      <c r="O7" s="26">
        <v>1564</v>
      </c>
      <c r="P7" s="26">
        <v>1611</v>
      </c>
      <c r="Q7" s="26">
        <v>1623</v>
      </c>
      <c r="R7" s="26">
        <v>1646</v>
      </c>
      <c r="S7" s="26">
        <v>1693</v>
      </c>
      <c r="T7" s="26">
        <v>1716</v>
      </c>
      <c r="U7" s="26">
        <v>1681</v>
      </c>
      <c r="V7" s="26">
        <v>1693</v>
      </c>
      <c r="W7" s="26">
        <v>1681</v>
      </c>
      <c r="X7" s="26">
        <v>1728</v>
      </c>
      <c r="Y7" s="26">
        <v>1716</v>
      </c>
      <c r="Z7" s="26">
        <v>1809</v>
      </c>
      <c r="AA7" s="26">
        <v>1798</v>
      </c>
      <c r="AB7" s="26">
        <v>1798</v>
      </c>
      <c r="AC7" s="26">
        <v>1844</v>
      </c>
      <c r="AD7" s="26">
        <v>1856</v>
      </c>
      <c r="AE7" s="26">
        <v>1879</v>
      </c>
      <c r="AF7" s="26">
        <v>1938</v>
      </c>
      <c r="AG7" s="26">
        <v>1938</v>
      </c>
      <c r="AH7" s="26">
        <v>1949</v>
      </c>
      <c r="AI7" s="26">
        <v>2054</v>
      </c>
      <c r="AJ7" s="26">
        <v>2159</v>
      </c>
      <c r="AK7" s="26">
        <v>2218</v>
      </c>
      <c r="AL7" s="26">
        <v>2265</v>
      </c>
      <c r="AM7" s="26">
        <v>2253</v>
      </c>
      <c r="AN7" s="26">
        <v>2370</v>
      </c>
      <c r="AO7" s="26">
        <v>2510</v>
      </c>
      <c r="AP7" s="26">
        <v>2649</v>
      </c>
      <c r="AQ7" s="26">
        <v>2521</v>
      </c>
      <c r="AR7" s="26">
        <v>2615</v>
      </c>
      <c r="AS7" s="26">
        <v>2626</v>
      </c>
      <c r="AT7" s="26">
        <v>2638</v>
      </c>
      <c r="AU7" s="26">
        <v>2930</v>
      </c>
      <c r="AV7" s="26">
        <v>2766</v>
      </c>
      <c r="AW7" s="26">
        <v>2813</v>
      </c>
      <c r="AX7" s="26">
        <v>2790</v>
      </c>
      <c r="AY7" s="26">
        <v>2977</v>
      </c>
      <c r="AZ7" s="26">
        <v>2953</v>
      </c>
      <c r="BA7" s="26">
        <v>3000</v>
      </c>
      <c r="BB7" s="26">
        <v>3093</v>
      </c>
      <c r="BC7" s="26">
        <v>3292</v>
      </c>
      <c r="BD7" s="26">
        <v>3257</v>
      </c>
      <c r="BE7" s="26">
        <v>3373</v>
      </c>
      <c r="BF7" s="26">
        <v>3373</v>
      </c>
      <c r="BG7" s="26">
        <v>3373</v>
      </c>
      <c r="BH7" s="26">
        <v>3432</v>
      </c>
      <c r="BI7" s="26">
        <v>3630</v>
      </c>
      <c r="BJ7" s="26">
        <v>3782</v>
      </c>
      <c r="BK7" s="26">
        <v>3792.75</v>
      </c>
      <c r="BL7" s="26">
        <v>4002.81</v>
      </c>
      <c r="BM7" s="26">
        <v>3979.47</v>
      </c>
      <c r="BN7" s="26">
        <v>4096.17</v>
      </c>
      <c r="BO7" s="26">
        <v>4166.1899999999996</v>
      </c>
      <c r="BP7" s="26">
        <v>4247.88</v>
      </c>
      <c r="BQ7" s="26">
        <v>4131.18</v>
      </c>
      <c r="BR7" s="26">
        <v>4294.5600000000004</v>
      </c>
      <c r="BS7" s="26">
        <v>4434.6000000000004</v>
      </c>
      <c r="BT7" s="26">
        <v>4539.63</v>
      </c>
      <c r="BU7" s="26">
        <v>4586.3100000000004</v>
      </c>
      <c r="BV7" s="26">
        <v>4749.6899999999996</v>
      </c>
      <c r="BW7" s="26">
        <v>4913.07</v>
      </c>
      <c r="BX7" s="26">
        <v>4936.41</v>
      </c>
      <c r="BY7" s="26">
        <v>4971.42</v>
      </c>
      <c r="BZ7" s="26">
        <v>5169.8100000000004</v>
      </c>
      <c r="CA7" s="26">
        <v>5356.53</v>
      </c>
      <c r="CB7" s="26">
        <v>5391.54</v>
      </c>
      <c r="CC7" s="26">
        <v>5461.56</v>
      </c>
      <c r="CD7" s="26">
        <v>5788.32</v>
      </c>
      <c r="CE7" s="26">
        <v>5905.02</v>
      </c>
      <c r="CF7" s="26">
        <v>6045.06</v>
      </c>
      <c r="CG7" s="26">
        <v>6161.76</v>
      </c>
      <c r="CH7" s="26">
        <v>6290.13</v>
      </c>
      <c r="CI7" s="26">
        <v>6640.23</v>
      </c>
      <c r="CJ7" s="26">
        <v>6885.3</v>
      </c>
      <c r="CK7" s="26">
        <v>7048.68</v>
      </c>
      <c r="CL7" s="26">
        <v>7165.38</v>
      </c>
      <c r="CM7" s="26">
        <v>7468.8</v>
      </c>
      <c r="CN7" s="26">
        <v>7725.54</v>
      </c>
      <c r="CO7" s="26">
        <v>8052.3</v>
      </c>
      <c r="CP7" s="26">
        <v>8239.02</v>
      </c>
      <c r="CQ7" s="26">
        <v>8729.16</v>
      </c>
      <c r="CR7" s="26">
        <v>8915.8799999999992</v>
      </c>
      <c r="CS7" s="26">
        <v>9067.59</v>
      </c>
      <c r="CT7" s="26">
        <v>9324.33</v>
      </c>
      <c r="CU7" s="26">
        <v>9674.43</v>
      </c>
      <c r="CV7" s="26">
        <v>9977.85</v>
      </c>
      <c r="CW7" s="26">
        <v>10362.959999999999</v>
      </c>
      <c r="CX7" s="26">
        <v>10678.05</v>
      </c>
      <c r="CY7" s="26">
        <v>11249.88</v>
      </c>
      <c r="CZ7" s="26">
        <v>11249.88</v>
      </c>
      <c r="DA7" s="26">
        <v>11670</v>
      </c>
      <c r="DB7" s="26">
        <v>12405.21</v>
      </c>
      <c r="DC7" s="26">
        <v>11541.63</v>
      </c>
      <c r="DD7" s="26">
        <v>12031.77</v>
      </c>
      <c r="DE7" s="26">
        <v>11319.9</v>
      </c>
      <c r="DF7" s="26">
        <v>10946.46</v>
      </c>
      <c r="DG7" s="26">
        <v>12358.53</v>
      </c>
      <c r="DH7" s="26">
        <v>12942.03</v>
      </c>
      <c r="DI7" s="26">
        <v>12568.59</v>
      </c>
      <c r="DJ7" s="26">
        <v>13840.62</v>
      </c>
      <c r="DK7" s="26">
        <v>15299.37</v>
      </c>
      <c r="DL7" s="26">
        <v>15346.05</v>
      </c>
      <c r="DM7" s="26">
        <v>14995.95</v>
      </c>
      <c r="DN7" s="26">
        <v>15871.2</v>
      </c>
      <c r="DO7" s="26">
        <v>16186.29</v>
      </c>
      <c r="DP7" s="26">
        <v>16734.78</v>
      </c>
      <c r="DQ7" s="26">
        <v>17855.099999999999</v>
      </c>
      <c r="DR7" s="26">
        <v>18917.07</v>
      </c>
      <c r="DS7" s="26">
        <v>19127.13</v>
      </c>
      <c r="DT7" s="26">
        <v>18625.32</v>
      </c>
      <c r="DU7" s="26">
        <v>19220.490000000002</v>
      </c>
      <c r="DV7" s="26">
        <v>19803.990000000002</v>
      </c>
      <c r="DW7" s="26">
        <v>20247.45</v>
      </c>
      <c r="DX7" s="26">
        <v>20749.259999999998</v>
      </c>
      <c r="DY7" s="26">
        <v>21251.07</v>
      </c>
      <c r="DZ7" s="26">
        <v>21764.55</v>
      </c>
      <c r="EA7" s="26">
        <v>22803.18</v>
      </c>
      <c r="EB7" s="26">
        <v>19605.599999999999</v>
      </c>
      <c r="EC7" s="26">
        <v>17668.38</v>
      </c>
      <c r="ED7" s="26">
        <v>18065.16</v>
      </c>
      <c r="EE7" s="26">
        <v>20060.73</v>
      </c>
      <c r="EF7" s="26">
        <v>22161.33</v>
      </c>
      <c r="EG7" s="26">
        <v>20492.52</v>
      </c>
      <c r="EH7" s="26">
        <v>23690.1</v>
      </c>
      <c r="EI7" s="26">
        <v>25020.48</v>
      </c>
      <c r="EJ7" s="26">
        <v>25697.34</v>
      </c>
      <c r="EK7" s="26">
        <v>27471.18</v>
      </c>
      <c r="EL7" s="26">
        <v>29654</v>
      </c>
      <c r="EM7" s="26">
        <v>29852</v>
      </c>
      <c r="EN7" s="26">
        <v>30144</v>
      </c>
      <c r="EO7" s="26">
        <v>31859</v>
      </c>
      <c r="EP7" s="26">
        <v>32478</v>
      </c>
      <c r="EQ7" s="26">
        <v>32828</v>
      </c>
      <c r="ER7" s="26">
        <v>33225</v>
      </c>
      <c r="ES7" s="26">
        <v>35746</v>
      </c>
      <c r="ET7" s="26">
        <v>36551</v>
      </c>
      <c r="EU7" s="26">
        <v>39270</v>
      </c>
      <c r="EV7" s="26">
        <v>40367</v>
      </c>
      <c r="EW7" s="26">
        <v>42926</v>
      </c>
      <c r="EX7" s="26">
        <v>45295</v>
      </c>
      <c r="EY7" s="26">
        <v>45579</v>
      </c>
      <c r="EZ7" s="26">
        <v>49843</v>
      </c>
      <c r="FA7" s="26">
        <v>52117</v>
      </c>
      <c r="FB7" s="26">
        <v>53539</v>
      </c>
      <c r="FC7" s="26">
        <v>55339</v>
      </c>
      <c r="FD7" s="26">
        <v>57613</v>
      </c>
      <c r="FE7" s="26">
        <v>61283</v>
      </c>
      <c r="FF7" s="26">
        <v>62524</v>
      </c>
      <c r="FG7" s="26">
        <v>64191</v>
      </c>
      <c r="FH7" s="26">
        <v>67578</v>
      </c>
      <c r="FI7" s="26">
        <v>70032</v>
      </c>
      <c r="FJ7" s="26">
        <v>69379</v>
      </c>
      <c r="FK7" s="26">
        <v>68921</v>
      </c>
      <c r="FL7" s="26">
        <v>73382</v>
      </c>
      <c r="FM7" s="26">
        <v>74573</v>
      </c>
      <c r="FN7" s="26">
        <v>75674</v>
      </c>
      <c r="FO7" s="26">
        <v>78356</v>
      </c>
      <c r="FP7" s="26">
        <v>78010</v>
      </c>
      <c r="FQ7" s="26">
        <v>77316</v>
      </c>
      <c r="FR7" s="26">
        <v>79650</v>
      </c>
      <c r="FS7" s="26">
        <v>81656</v>
      </c>
      <c r="FT7" s="26">
        <v>85241</v>
      </c>
      <c r="FU7" s="26">
        <v>88897</v>
      </c>
      <c r="FV7" s="26">
        <v>92135</v>
      </c>
      <c r="FW7" s="26">
        <v>92406</v>
      </c>
      <c r="FX7" s="26">
        <v>93482</v>
      </c>
      <c r="FY7" s="26">
        <v>93728</v>
      </c>
      <c r="FZ7" s="26">
        <v>94863</v>
      </c>
      <c r="GA7" s="46">
        <v>96096.60112359612</v>
      </c>
      <c r="GB7" s="46">
        <v>97994.936671958334</v>
      </c>
      <c r="GC7" s="46">
        <v>97907.111014762937</v>
      </c>
      <c r="GD7" s="46">
        <v>103316.88532568309</v>
      </c>
      <c r="GE7" s="46">
        <v>106483.77888605066</v>
      </c>
      <c r="GF7" s="46">
        <v>109502.13439235315</v>
      </c>
      <c r="GG7" s="46">
        <v>113004.57021561958</v>
      </c>
      <c r="GH7" s="46">
        <v>115447</v>
      </c>
      <c r="GI7" s="46">
        <v>118399</v>
      </c>
      <c r="GJ7" s="46">
        <v>122628</v>
      </c>
      <c r="GK7" s="46">
        <v>123502</v>
      </c>
      <c r="GL7" s="46">
        <v>124062</v>
      </c>
      <c r="GM7" s="46">
        <v>124543</v>
      </c>
      <c r="GN7" s="46">
        <v>127175</v>
      </c>
      <c r="GO7" s="26">
        <v>130227</v>
      </c>
      <c r="GP7" s="26">
        <v>134525</v>
      </c>
      <c r="GQ7" s="26">
        <v>136677</v>
      </c>
      <c r="GR7" s="26">
        <v>135037</v>
      </c>
    </row>
    <row r="8" spans="1:200">
      <c r="A8" s="5" t="s">
        <v>419</v>
      </c>
      <c r="B8" s="17">
        <v>8</v>
      </c>
      <c r="C8" s="17" t="e">
        <v>#N/A</v>
      </c>
      <c r="D8" s="17">
        <v>16</v>
      </c>
      <c r="E8" s="17" t="e">
        <v>#N/A</v>
      </c>
      <c r="F8" s="26">
        <v>136</v>
      </c>
      <c r="G8" s="26" t="e">
        <v>#N/A</v>
      </c>
      <c r="H8" s="26">
        <v>215</v>
      </c>
      <c r="I8" s="26" t="e">
        <v>#N/A</v>
      </c>
      <c r="J8" s="26">
        <v>255</v>
      </c>
      <c r="K8" s="26" t="e">
        <v>#N/A</v>
      </c>
      <c r="L8" s="26">
        <v>913</v>
      </c>
      <c r="M8" s="26" t="e">
        <v>#N/A</v>
      </c>
      <c r="N8" s="26" t="e">
        <v>#N/A</v>
      </c>
      <c r="O8" s="26" t="e">
        <v>#N/A</v>
      </c>
      <c r="P8" s="26" t="e">
        <v>#N/A</v>
      </c>
      <c r="Q8" s="26" t="e">
        <v>#N/A</v>
      </c>
      <c r="R8" s="26" t="e">
        <v>#N/A</v>
      </c>
      <c r="S8" s="26" t="e">
        <v>#N/A</v>
      </c>
      <c r="T8" s="26" t="e">
        <v>#N/A</v>
      </c>
      <c r="U8" s="26" t="e">
        <v>#N/A</v>
      </c>
      <c r="V8" s="26" t="e">
        <v>#N/A</v>
      </c>
      <c r="W8" s="26" t="e">
        <v>#N/A</v>
      </c>
      <c r="X8" s="26" t="e">
        <v>#N/A</v>
      </c>
      <c r="Y8" s="26" t="e">
        <v>#N/A</v>
      </c>
      <c r="Z8" s="26" t="e">
        <v>#N/A</v>
      </c>
      <c r="AA8" s="26" t="e">
        <v>#N/A</v>
      </c>
      <c r="AB8" s="26" t="e">
        <v>#N/A</v>
      </c>
      <c r="AC8" s="26" t="e">
        <v>#N/A</v>
      </c>
      <c r="AD8" s="26" t="e">
        <v>#N/A</v>
      </c>
      <c r="AE8" s="26" t="e">
        <v>#N/A</v>
      </c>
      <c r="AF8" s="26" t="e">
        <v>#N/A</v>
      </c>
      <c r="AG8" s="26" t="e">
        <v>#N/A</v>
      </c>
      <c r="AH8" s="26" t="e">
        <v>#N/A</v>
      </c>
      <c r="AI8" s="26" t="e">
        <v>#N/A</v>
      </c>
      <c r="AJ8" s="26" t="e">
        <v>#N/A</v>
      </c>
      <c r="AK8" s="26" t="e">
        <v>#N/A</v>
      </c>
      <c r="AL8" s="26" t="e">
        <v>#N/A</v>
      </c>
      <c r="AM8" s="26" t="e">
        <v>#N/A</v>
      </c>
      <c r="AN8" s="26" t="e">
        <v>#N/A</v>
      </c>
      <c r="AO8" s="26" t="e">
        <v>#N/A</v>
      </c>
      <c r="AP8" s="26">
        <v>1483</v>
      </c>
      <c r="AQ8" s="26" t="e">
        <v>#N/A</v>
      </c>
      <c r="AR8" s="26" t="e">
        <v>#N/A</v>
      </c>
      <c r="AS8" s="26" t="e">
        <v>#N/A</v>
      </c>
      <c r="AT8" s="26" t="e">
        <v>#N/A</v>
      </c>
      <c r="AU8" s="26" t="e">
        <v>#N/A</v>
      </c>
      <c r="AV8" s="26" t="e">
        <v>#N/A</v>
      </c>
      <c r="AW8" s="26" t="e">
        <v>#N/A</v>
      </c>
      <c r="AX8" s="26" t="e">
        <v>#N/A</v>
      </c>
      <c r="AY8" s="26" t="e">
        <v>#N/A</v>
      </c>
      <c r="AZ8" s="26">
        <v>1667</v>
      </c>
      <c r="BA8" s="26">
        <v>1680</v>
      </c>
      <c r="BB8" s="26">
        <v>1590</v>
      </c>
      <c r="BC8" s="26">
        <v>1718</v>
      </c>
      <c r="BD8" s="26">
        <v>1756</v>
      </c>
      <c r="BE8" s="26">
        <v>1744</v>
      </c>
      <c r="BF8" s="26">
        <v>1763</v>
      </c>
      <c r="BG8" s="26">
        <v>1622</v>
      </c>
      <c r="BH8" s="26">
        <v>1782</v>
      </c>
      <c r="BI8" s="26">
        <v>1910</v>
      </c>
      <c r="BJ8" s="26">
        <v>1999</v>
      </c>
      <c r="BK8" s="26">
        <v>2012.5350000000001</v>
      </c>
      <c r="BL8" s="26">
        <v>2082.8140000000003</v>
      </c>
      <c r="BM8" s="26">
        <v>2204.2049999999999</v>
      </c>
      <c r="BN8" s="26">
        <v>2255.317</v>
      </c>
      <c r="BO8" s="26">
        <v>2300.04</v>
      </c>
      <c r="BP8" s="26">
        <v>2427.8200000000002</v>
      </c>
      <c r="BQ8" s="26">
        <v>2370.3190000000004</v>
      </c>
      <c r="BR8" s="26">
        <v>2325.5959999999995</v>
      </c>
      <c r="BS8" s="26">
        <v>2351.152</v>
      </c>
      <c r="BT8" s="26">
        <v>2363.9299999999998</v>
      </c>
      <c r="BU8" s="26">
        <v>2300.04</v>
      </c>
      <c r="BV8" s="26">
        <v>2523.6550000000002</v>
      </c>
      <c r="BW8" s="26">
        <v>2619.4899999999998</v>
      </c>
      <c r="BX8" s="26">
        <v>2638.6569999999997</v>
      </c>
      <c r="BY8" s="26">
        <v>2702.5469999999996</v>
      </c>
      <c r="BZ8" s="26">
        <v>2836.7159999999999</v>
      </c>
      <c r="CA8" s="26">
        <v>2881.4390000000003</v>
      </c>
      <c r="CB8" s="26">
        <v>2990.0519999999997</v>
      </c>
      <c r="CC8" s="26">
        <v>3092.2759999999998</v>
      </c>
      <c r="CD8" s="26">
        <v>3264.7790000000005</v>
      </c>
      <c r="CE8" s="26">
        <v>3232.8340000000003</v>
      </c>
      <c r="CF8" s="26">
        <v>3136.9990000000003</v>
      </c>
      <c r="CG8" s="26">
        <v>3258.39</v>
      </c>
      <c r="CH8" s="26">
        <v>3513.95</v>
      </c>
      <c r="CI8" s="26">
        <v>3705.62</v>
      </c>
      <c r="CJ8" s="26">
        <v>3948.4019999999996</v>
      </c>
      <c r="CK8" s="26">
        <v>4140.0719999999992</v>
      </c>
      <c r="CL8" s="26">
        <v>4318.9639999999999</v>
      </c>
      <c r="CM8" s="26">
        <v>4216.74</v>
      </c>
      <c r="CN8" s="26">
        <v>4414.799</v>
      </c>
      <c r="CO8" s="26">
        <v>4363.6869999999999</v>
      </c>
      <c r="CP8" s="26">
        <v>4274.241</v>
      </c>
      <c r="CQ8" s="26">
        <v>4561.7460000000001</v>
      </c>
      <c r="CR8" s="26">
        <v>4734.2489999999998</v>
      </c>
      <c r="CS8" s="26">
        <v>4810.9169999999995</v>
      </c>
      <c r="CT8" s="26">
        <v>5002.5869999999995</v>
      </c>
      <c r="CU8" s="26">
        <v>5175.09</v>
      </c>
      <c r="CV8" s="26">
        <v>5232.5910000000003</v>
      </c>
      <c r="CW8" s="26">
        <v>5462.5950000000003</v>
      </c>
      <c r="CX8" s="26">
        <v>5583.9860000000008</v>
      </c>
      <c r="CY8" s="26">
        <v>5743.7110000000011</v>
      </c>
      <c r="CZ8" s="26">
        <v>6063.161000000001</v>
      </c>
      <c r="DA8" s="26">
        <v>6389</v>
      </c>
      <c r="DB8" s="26">
        <v>6107.8839999999991</v>
      </c>
      <c r="DC8" s="26">
        <v>5801.2119999999995</v>
      </c>
      <c r="DD8" s="26">
        <v>5877.88</v>
      </c>
      <c r="DE8" s="26">
        <v>4938.6969999999992</v>
      </c>
      <c r="DF8" s="26">
        <v>4280.63</v>
      </c>
      <c r="DG8" s="26">
        <v>5168.701</v>
      </c>
      <c r="DH8" s="26">
        <v>5782.0450000000001</v>
      </c>
      <c r="DI8" s="26">
        <v>5973.7150000000001</v>
      </c>
      <c r="DJ8" s="26">
        <v>6606.2260000000006</v>
      </c>
      <c r="DK8" s="26">
        <v>7091.79</v>
      </c>
      <c r="DL8" s="26">
        <v>7277.0710000000008</v>
      </c>
      <c r="DM8" s="26">
        <v>7692.3560000000007</v>
      </c>
      <c r="DN8" s="26">
        <v>7986.25</v>
      </c>
      <c r="DO8" s="26">
        <v>8612.3720000000012</v>
      </c>
      <c r="DP8" s="26">
        <v>9193.7710000000006</v>
      </c>
      <c r="DQ8" s="26">
        <v>9302.3839999999982</v>
      </c>
      <c r="DR8" s="26">
        <v>9193.7710000000006</v>
      </c>
      <c r="DS8" s="26">
        <v>8970.1560000000009</v>
      </c>
      <c r="DT8" s="26">
        <v>8931.8220000000001</v>
      </c>
      <c r="DU8" s="26">
        <v>9525.9989999999998</v>
      </c>
      <c r="DV8" s="26">
        <v>10605.74</v>
      </c>
      <c r="DW8" s="26">
        <v>11059.358999999999</v>
      </c>
      <c r="DX8" s="26">
        <v>11806.872000000001</v>
      </c>
      <c r="DY8" s="26">
        <v>12477.717000000002</v>
      </c>
      <c r="DZ8" s="26">
        <v>13123.006000000001</v>
      </c>
      <c r="EA8" s="26">
        <v>12560.773999999999</v>
      </c>
      <c r="EB8" s="26">
        <v>11909.096000000001</v>
      </c>
      <c r="EC8" s="26">
        <v>12298.825000000001</v>
      </c>
      <c r="ED8" s="26">
        <v>12337.159</v>
      </c>
      <c r="EE8" s="26">
        <v>13755.517000000002</v>
      </c>
      <c r="EF8" s="26">
        <v>13761.906000000001</v>
      </c>
      <c r="EG8" s="26">
        <v>12963.281000000001</v>
      </c>
      <c r="EH8" s="26">
        <v>14017.466</v>
      </c>
      <c r="EI8" s="26">
        <v>14343.305</v>
      </c>
      <c r="EJ8" s="26">
        <v>15480.547000000002</v>
      </c>
      <c r="EK8" s="26">
        <v>16419.73</v>
      </c>
      <c r="EL8" s="26">
        <v>17051</v>
      </c>
      <c r="EM8" s="26">
        <v>18501</v>
      </c>
      <c r="EN8" s="26">
        <v>19121</v>
      </c>
      <c r="EO8" s="26">
        <v>19255</v>
      </c>
      <c r="EP8" s="26">
        <v>20941</v>
      </c>
      <c r="EQ8" s="26">
        <v>22008</v>
      </c>
      <c r="ER8" s="26">
        <v>22673</v>
      </c>
      <c r="ES8" s="26">
        <v>23739</v>
      </c>
      <c r="ET8" s="26">
        <v>23867</v>
      </c>
      <c r="EU8" s="26">
        <v>25285</v>
      </c>
      <c r="EV8" s="26">
        <v>27598</v>
      </c>
      <c r="EW8" s="26">
        <v>29701</v>
      </c>
      <c r="EX8" s="26">
        <v>30627</v>
      </c>
      <c r="EY8" s="26">
        <v>31636</v>
      </c>
      <c r="EZ8" s="26">
        <v>33235</v>
      </c>
      <c r="FA8" s="26">
        <v>35002</v>
      </c>
      <c r="FB8" s="26">
        <v>35843</v>
      </c>
      <c r="FC8" s="26">
        <v>36600</v>
      </c>
      <c r="FD8" s="26">
        <v>37442</v>
      </c>
      <c r="FE8" s="26">
        <v>41048</v>
      </c>
      <c r="FF8" s="26">
        <v>44114</v>
      </c>
      <c r="FG8" s="26">
        <v>45036</v>
      </c>
      <c r="FH8" s="26">
        <v>48473</v>
      </c>
      <c r="FI8" s="26">
        <v>51724</v>
      </c>
      <c r="FJ8" s="26">
        <v>53291</v>
      </c>
      <c r="FK8" s="26">
        <v>53905</v>
      </c>
      <c r="FL8" s="26">
        <v>53676</v>
      </c>
      <c r="FM8" s="26">
        <v>53808</v>
      </c>
      <c r="FN8" s="26">
        <v>54934</v>
      </c>
      <c r="FO8" s="26">
        <v>58756</v>
      </c>
      <c r="FP8" s="26">
        <v>61890</v>
      </c>
      <c r="FQ8" s="26">
        <v>63043</v>
      </c>
      <c r="FR8" s="26">
        <v>65090</v>
      </c>
      <c r="FS8" s="26">
        <v>66849</v>
      </c>
      <c r="FT8" s="26">
        <v>68866</v>
      </c>
      <c r="FU8" s="26">
        <v>71184</v>
      </c>
      <c r="FV8" s="26">
        <v>72873</v>
      </c>
      <c r="FW8" s="26">
        <v>75861</v>
      </c>
      <c r="FX8" s="26">
        <v>79581</v>
      </c>
      <c r="FY8" s="26">
        <v>84092</v>
      </c>
      <c r="FZ8" s="26">
        <v>84103</v>
      </c>
      <c r="GA8" s="46">
        <v>78731.047625216292</v>
      </c>
      <c r="GB8" s="46">
        <v>75731.065529780797</v>
      </c>
      <c r="GC8" s="46">
        <v>74790.215113858227</v>
      </c>
      <c r="GD8" s="46">
        <v>77733.388209821132</v>
      </c>
      <c r="GE8" s="46">
        <v>80411.971445226838</v>
      </c>
      <c r="GF8" s="46">
        <v>83461.5125579585</v>
      </c>
      <c r="GG8" s="46">
        <v>88627.968132440801</v>
      </c>
      <c r="GH8" s="46">
        <v>93640</v>
      </c>
      <c r="GI8" s="46">
        <v>97261</v>
      </c>
      <c r="GJ8" s="46">
        <v>102185</v>
      </c>
      <c r="GK8" s="46">
        <v>104880</v>
      </c>
      <c r="GL8" s="46">
        <v>106570</v>
      </c>
      <c r="GM8" s="46">
        <v>108490</v>
      </c>
      <c r="GN8" s="46">
        <v>112500</v>
      </c>
      <c r="GO8" s="26">
        <v>115650</v>
      </c>
      <c r="GP8" s="26">
        <v>121317</v>
      </c>
      <c r="GQ8" s="26">
        <v>126412</v>
      </c>
      <c r="GR8" s="26">
        <v>127676</v>
      </c>
    </row>
    <row r="9" spans="1:200">
      <c r="A9" s="5" t="s">
        <v>420</v>
      </c>
      <c r="B9" s="17">
        <v>2366</v>
      </c>
      <c r="C9" s="17" t="e">
        <v>#N/A</v>
      </c>
      <c r="D9" s="17">
        <v>2763</v>
      </c>
      <c r="E9" s="17" t="e">
        <v>#N/A</v>
      </c>
      <c r="F9" s="26">
        <v>10912</v>
      </c>
      <c r="G9" s="26" t="e">
        <v>#N/A</v>
      </c>
      <c r="H9" s="26">
        <v>15559</v>
      </c>
      <c r="I9" s="26" t="e">
        <v>#N/A</v>
      </c>
      <c r="J9" s="26">
        <v>19539</v>
      </c>
      <c r="K9" s="26" t="e">
        <v>#N/A</v>
      </c>
      <c r="L9" s="26">
        <v>35468</v>
      </c>
      <c r="M9" s="26">
        <v>38524</v>
      </c>
      <c r="N9" s="26">
        <v>37267</v>
      </c>
      <c r="O9" s="26">
        <v>38706</v>
      </c>
      <c r="P9" s="26">
        <v>40025</v>
      </c>
      <c r="Q9" s="26">
        <v>38526</v>
      </c>
      <c r="R9" s="26">
        <v>39783</v>
      </c>
      <c r="S9" s="26">
        <v>39179</v>
      </c>
      <c r="T9" s="26">
        <v>39158</v>
      </c>
      <c r="U9" s="26">
        <v>40415</v>
      </c>
      <c r="V9" s="26">
        <v>39655</v>
      </c>
      <c r="W9" s="26">
        <v>40378</v>
      </c>
      <c r="X9" s="26">
        <v>44090</v>
      </c>
      <c r="Y9" s="26">
        <v>43416</v>
      </c>
      <c r="Z9" s="26">
        <v>43663</v>
      </c>
      <c r="AA9" s="26">
        <v>45312</v>
      </c>
      <c r="AB9" s="26">
        <v>44803</v>
      </c>
      <c r="AC9" s="26">
        <v>45669</v>
      </c>
      <c r="AD9" s="26">
        <v>47899</v>
      </c>
      <c r="AE9" s="26">
        <v>46367</v>
      </c>
      <c r="AF9" s="26">
        <v>49828</v>
      </c>
      <c r="AG9" s="26">
        <v>51045</v>
      </c>
      <c r="AH9" s="26">
        <v>49933</v>
      </c>
      <c r="AI9" s="26">
        <v>52595</v>
      </c>
      <c r="AJ9" s="26">
        <v>54497</v>
      </c>
      <c r="AK9" s="26">
        <v>52833</v>
      </c>
      <c r="AL9" s="26">
        <v>52965</v>
      </c>
      <c r="AM9" s="26">
        <v>58806</v>
      </c>
      <c r="AN9" s="26">
        <v>55198</v>
      </c>
      <c r="AO9" s="26">
        <v>56933</v>
      </c>
      <c r="AP9" s="26">
        <v>58039</v>
      </c>
      <c r="AQ9" s="26">
        <v>57188</v>
      </c>
      <c r="AR9" s="26">
        <v>60931</v>
      </c>
      <c r="AS9" s="26">
        <v>57969</v>
      </c>
      <c r="AT9" s="26">
        <v>60763</v>
      </c>
      <c r="AU9" s="26">
        <v>59842</v>
      </c>
      <c r="AV9" s="26">
        <v>62469</v>
      </c>
      <c r="AW9" s="26">
        <v>66038</v>
      </c>
      <c r="AX9" s="26">
        <v>70645</v>
      </c>
      <c r="AY9" s="26">
        <v>66046</v>
      </c>
      <c r="AZ9" s="26">
        <v>70577</v>
      </c>
      <c r="BA9" s="26">
        <v>66154</v>
      </c>
      <c r="BB9" s="26">
        <v>71812</v>
      </c>
      <c r="BC9" s="26">
        <v>74416</v>
      </c>
      <c r="BD9" s="26">
        <v>75256</v>
      </c>
      <c r="BE9" s="26">
        <v>73157</v>
      </c>
      <c r="BF9" s="26">
        <v>73651</v>
      </c>
      <c r="BG9" s="26">
        <v>69308</v>
      </c>
      <c r="BH9" s="26">
        <v>75958</v>
      </c>
      <c r="BI9" s="26">
        <v>78029</v>
      </c>
      <c r="BJ9" s="26">
        <v>72100.010999999999</v>
      </c>
      <c r="BK9" s="26">
        <v>71666.544000000009</v>
      </c>
      <c r="BL9" s="26">
        <v>78313.038</v>
      </c>
      <c r="BM9" s="26">
        <v>72822.455999999991</v>
      </c>
      <c r="BN9" s="26">
        <v>82069.751999999993</v>
      </c>
      <c r="BO9" s="26">
        <v>84815.043000000005</v>
      </c>
      <c r="BP9" s="26">
        <v>77879.570999999996</v>
      </c>
      <c r="BQ9" s="26">
        <v>82069.751999999993</v>
      </c>
      <c r="BR9" s="26">
        <v>81058.328999999998</v>
      </c>
      <c r="BS9" s="26">
        <v>76001.214000000007</v>
      </c>
      <c r="BT9" s="26">
        <v>82792.196999999986</v>
      </c>
      <c r="BU9" s="26">
        <v>85970.955000000002</v>
      </c>
      <c r="BV9" s="26">
        <v>90016.646999999997</v>
      </c>
      <c r="BW9" s="26">
        <v>90305.625</v>
      </c>
      <c r="BX9" s="26">
        <v>89294.20199999999</v>
      </c>
      <c r="BY9" s="26">
        <v>87704.823000000004</v>
      </c>
      <c r="BZ9" s="26">
        <v>89149.713000000003</v>
      </c>
      <c r="CA9" s="26">
        <v>89727.669000000009</v>
      </c>
      <c r="CB9" s="26">
        <v>90594.603000000003</v>
      </c>
      <c r="CC9" s="26">
        <v>92906.426999999996</v>
      </c>
      <c r="CD9" s="26">
        <v>95073.761999999988</v>
      </c>
      <c r="CE9" s="26">
        <v>97241.096999999994</v>
      </c>
      <c r="CF9" s="26">
        <v>99697.41</v>
      </c>
      <c r="CG9" s="26">
        <v>101431.27800000001</v>
      </c>
      <c r="CH9" s="26">
        <v>105187.992</v>
      </c>
      <c r="CI9" s="26">
        <v>103020.65699999999</v>
      </c>
      <c r="CJ9" s="26">
        <v>107933.28300000001</v>
      </c>
      <c r="CK9" s="26">
        <v>106488.39300000001</v>
      </c>
      <c r="CL9" s="26">
        <v>111689.99699999999</v>
      </c>
      <c r="CM9" s="26">
        <v>118047.51300000001</v>
      </c>
      <c r="CN9" s="26">
        <v>116747.11199999999</v>
      </c>
      <c r="CO9" s="26">
        <v>114868.755</v>
      </c>
      <c r="CP9" s="26">
        <v>112990.398</v>
      </c>
      <c r="CQ9" s="26">
        <v>115446.71100000001</v>
      </c>
      <c r="CR9" s="26">
        <v>116313.645</v>
      </c>
      <c r="CS9" s="26">
        <v>118336.49100000001</v>
      </c>
      <c r="CT9" s="26">
        <v>120503.82600000002</v>
      </c>
      <c r="CU9" s="26">
        <v>125705.43</v>
      </c>
      <c r="CV9" s="26">
        <v>124982.985</v>
      </c>
      <c r="CW9" s="26">
        <v>130184.58899999998</v>
      </c>
      <c r="CX9" s="26">
        <v>122237.69399999999</v>
      </c>
      <c r="CY9" s="26">
        <v>134230.28100000002</v>
      </c>
      <c r="CZ9" s="26">
        <v>145355.93399999998</v>
      </c>
      <c r="DA9" s="26">
        <v>144489</v>
      </c>
      <c r="DB9" s="26">
        <v>134230.28100000002</v>
      </c>
      <c r="DC9" s="26">
        <v>131484.99</v>
      </c>
      <c r="DD9" s="26">
        <v>138131.484</v>
      </c>
      <c r="DE9" s="26">
        <v>117036.09</v>
      </c>
      <c r="DF9" s="26">
        <v>92328.47099999999</v>
      </c>
      <c r="DG9" s="26">
        <v>108800.21699999999</v>
      </c>
      <c r="DH9" s="26">
        <v>125849.91899999998</v>
      </c>
      <c r="DI9" s="26">
        <v>120648.315</v>
      </c>
      <c r="DJ9" s="26">
        <v>142321.66500000001</v>
      </c>
      <c r="DK9" s="26">
        <v>149690.60399999999</v>
      </c>
      <c r="DL9" s="26">
        <v>168474.174</v>
      </c>
      <c r="DM9" s="26">
        <v>169196.61899999998</v>
      </c>
      <c r="DN9" s="26">
        <v>173675.77800000002</v>
      </c>
      <c r="DO9" s="26">
        <v>170063.55300000001</v>
      </c>
      <c r="DP9" s="26">
        <v>181911.65100000001</v>
      </c>
      <c r="DQ9" s="26">
        <v>194193.21600000001</v>
      </c>
      <c r="DR9" s="26">
        <v>188558.14499999999</v>
      </c>
      <c r="DS9" s="26">
        <v>177288.003</v>
      </c>
      <c r="DT9" s="26">
        <v>165728.883</v>
      </c>
      <c r="DU9" s="26">
        <v>177576.98100000003</v>
      </c>
      <c r="DV9" s="26">
        <v>175843.11300000001</v>
      </c>
      <c r="DW9" s="26">
        <v>171363.954</v>
      </c>
      <c r="DX9" s="26">
        <v>177865.95899999997</v>
      </c>
      <c r="DY9" s="26">
        <v>188124.67799999996</v>
      </c>
      <c r="DZ9" s="26">
        <v>187402.23299999998</v>
      </c>
      <c r="EA9" s="26">
        <v>200839.71</v>
      </c>
      <c r="EB9" s="26">
        <v>165728.883</v>
      </c>
      <c r="EC9" s="26">
        <v>131051.523</v>
      </c>
      <c r="ED9" s="26">
        <v>117469.55699999999</v>
      </c>
      <c r="EE9" s="26">
        <v>111545.508</v>
      </c>
      <c r="EF9" s="26">
        <v>94206.828000000009</v>
      </c>
      <c r="EG9" s="26">
        <v>102153.72300000001</v>
      </c>
      <c r="EH9" s="26">
        <v>155325.67499999999</v>
      </c>
      <c r="EI9" s="26">
        <v>168329.685</v>
      </c>
      <c r="EJ9" s="26">
        <v>180611.25</v>
      </c>
      <c r="EK9" s="26">
        <v>205174.38</v>
      </c>
      <c r="EL9" s="26">
        <v>220492</v>
      </c>
      <c r="EM9" s="26">
        <v>234074</v>
      </c>
      <c r="EN9" s="26">
        <v>240287</v>
      </c>
      <c r="EO9" s="26">
        <v>247223</v>
      </c>
      <c r="EP9" s="26">
        <v>259215</v>
      </c>
      <c r="EQ9" s="26">
        <v>274098</v>
      </c>
      <c r="ER9" s="26">
        <v>287969</v>
      </c>
      <c r="ES9" s="26">
        <v>305308</v>
      </c>
      <c r="ET9" s="26">
        <v>312966</v>
      </c>
      <c r="EU9" s="26">
        <v>321924</v>
      </c>
      <c r="EV9" s="26">
        <v>344609</v>
      </c>
      <c r="EW9" s="26">
        <v>363754</v>
      </c>
      <c r="EX9" s="26">
        <v>387937</v>
      </c>
      <c r="EY9" s="26">
        <v>408090</v>
      </c>
      <c r="EZ9" s="26">
        <v>435296</v>
      </c>
      <c r="FA9" s="26">
        <v>456456</v>
      </c>
      <c r="FB9" s="26">
        <v>479631</v>
      </c>
      <c r="FC9" s="26">
        <v>501799</v>
      </c>
      <c r="FD9" s="26">
        <v>523967</v>
      </c>
      <c r="FE9" s="26">
        <v>560280</v>
      </c>
      <c r="FF9" s="26">
        <v>592389</v>
      </c>
      <c r="FG9" s="26">
        <v>621055</v>
      </c>
      <c r="FH9" s="26">
        <v>648668</v>
      </c>
      <c r="FI9" s="26">
        <v>683965</v>
      </c>
      <c r="FJ9" s="26">
        <v>704012</v>
      </c>
      <c r="FK9" s="26">
        <v>699106</v>
      </c>
      <c r="FL9" s="26">
        <v>729326</v>
      </c>
      <c r="FM9" s="26">
        <v>756545</v>
      </c>
      <c r="FN9" s="26">
        <v>777544</v>
      </c>
      <c r="FO9" s="26">
        <v>802491</v>
      </c>
      <c r="FP9" s="26">
        <v>813763</v>
      </c>
      <c r="FQ9" s="26">
        <v>822116</v>
      </c>
      <c r="FR9" s="26">
        <v>842787</v>
      </c>
      <c r="FS9" s="26">
        <v>852644</v>
      </c>
      <c r="FT9" s="26">
        <v>865172</v>
      </c>
      <c r="FU9" s="26">
        <v>877305</v>
      </c>
      <c r="FV9" s="26">
        <v>898129</v>
      </c>
      <c r="FW9" s="26">
        <v>920822</v>
      </c>
      <c r="FX9" s="26">
        <v>961287</v>
      </c>
      <c r="FY9" s="26">
        <v>1000286</v>
      </c>
      <c r="FZ9" s="26">
        <v>1026491</v>
      </c>
      <c r="GA9" s="46">
        <v>1038922.0270211326</v>
      </c>
      <c r="GB9" s="46">
        <v>1059124.6592763506</v>
      </c>
      <c r="GC9" s="46">
        <v>1048641.2889702288</v>
      </c>
      <c r="GD9" s="46">
        <v>1070472.6808195603</v>
      </c>
      <c r="GE9" s="46">
        <v>1095671.8646933176</v>
      </c>
      <c r="GF9" s="46">
        <v>1107663.8164866953</v>
      </c>
      <c r="GG9" s="46">
        <v>1134262.2732413977</v>
      </c>
      <c r="GH9" s="46">
        <v>1163069</v>
      </c>
      <c r="GI9" s="46">
        <v>1201508</v>
      </c>
      <c r="GJ9" s="46">
        <v>1248521</v>
      </c>
      <c r="GK9" s="46">
        <v>1271617</v>
      </c>
      <c r="GL9" s="46">
        <v>1284653</v>
      </c>
      <c r="GM9" s="46">
        <v>1298819</v>
      </c>
      <c r="GN9" s="46">
        <v>1329614</v>
      </c>
      <c r="GO9" s="26">
        <v>1354877</v>
      </c>
      <c r="GP9" s="26">
        <v>1387394</v>
      </c>
      <c r="GQ9" s="26">
        <v>1419304</v>
      </c>
      <c r="GR9" s="26">
        <v>1423562</v>
      </c>
    </row>
    <row r="10" spans="1:200">
      <c r="A10" s="5" t="s">
        <v>421</v>
      </c>
      <c r="B10" s="17">
        <v>1225</v>
      </c>
      <c r="C10" s="17" t="e">
        <v>#N/A</v>
      </c>
      <c r="D10" s="17">
        <v>1435</v>
      </c>
      <c r="E10" s="17" t="e">
        <v>#N/A</v>
      </c>
      <c r="F10" s="26">
        <v>8256</v>
      </c>
      <c r="G10" s="26" t="e">
        <v>#N/A</v>
      </c>
      <c r="H10" s="26">
        <v>12656</v>
      </c>
      <c r="I10" s="26" t="e">
        <v>#N/A</v>
      </c>
      <c r="J10" s="26">
        <v>13650</v>
      </c>
      <c r="K10" s="26" t="e">
        <v>#N/A</v>
      </c>
      <c r="L10" s="26">
        <v>26819</v>
      </c>
      <c r="M10" s="26" t="e">
        <v>#N/A</v>
      </c>
      <c r="N10" s="26" t="e">
        <v>#N/A</v>
      </c>
      <c r="O10" s="26" t="e">
        <v>#N/A</v>
      </c>
      <c r="P10" s="26" t="e">
        <v>#N/A</v>
      </c>
      <c r="Q10" s="26" t="e">
        <v>#N/A</v>
      </c>
      <c r="R10" s="26" t="e">
        <v>#N/A</v>
      </c>
      <c r="S10" s="26" t="e">
        <v>#N/A</v>
      </c>
      <c r="T10" s="26" t="e">
        <v>#N/A</v>
      </c>
      <c r="U10" s="26" t="e">
        <v>#N/A</v>
      </c>
      <c r="V10" s="26">
        <v>37250</v>
      </c>
      <c r="W10" s="26" t="e">
        <v>#N/A</v>
      </c>
      <c r="X10" s="26" t="e">
        <v>#N/A</v>
      </c>
      <c r="Y10" s="26" t="e">
        <v>#N/A</v>
      </c>
      <c r="Z10" s="26" t="e">
        <v>#N/A</v>
      </c>
      <c r="AA10" s="26" t="e">
        <v>#N/A</v>
      </c>
      <c r="AB10" s="26" t="e">
        <v>#N/A</v>
      </c>
      <c r="AC10" s="26" t="e">
        <v>#N/A</v>
      </c>
      <c r="AD10" s="26" t="e">
        <v>#N/A</v>
      </c>
      <c r="AE10" s="26" t="e">
        <v>#N/A</v>
      </c>
      <c r="AF10" s="26" t="e">
        <v>#N/A</v>
      </c>
      <c r="AG10" s="26" t="e">
        <v>#N/A</v>
      </c>
      <c r="AH10" s="26" t="e">
        <v>#N/A</v>
      </c>
      <c r="AI10" s="26" t="e">
        <v>#N/A</v>
      </c>
      <c r="AJ10" s="26" t="e">
        <v>#N/A</v>
      </c>
      <c r="AK10" s="26" t="e">
        <v>#N/A</v>
      </c>
      <c r="AL10" s="26" t="e">
        <v>#N/A</v>
      </c>
      <c r="AM10" s="26" t="e">
        <v>#N/A</v>
      </c>
      <c r="AN10" s="26" t="e">
        <v>#N/A</v>
      </c>
      <c r="AO10" s="26" t="e">
        <v>#N/A</v>
      </c>
      <c r="AP10" s="26">
        <v>48178</v>
      </c>
      <c r="AQ10" s="26">
        <v>47941</v>
      </c>
      <c r="AR10" s="26">
        <v>48890</v>
      </c>
      <c r="AS10" s="26">
        <v>48653</v>
      </c>
      <c r="AT10" s="26">
        <v>49840</v>
      </c>
      <c r="AU10" s="26">
        <v>49128</v>
      </c>
      <c r="AV10" s="26">
        <v>53162</v>
      </c>
      <c r="AW10" s="26">
        <v>55773</v>
      </c>
      <c r="AX10" s="26">
        <v>55536</v>
      </c>
      <c r="AY10" s="26">
        <v>55773</v>
      </c>
      <c r="AZ10" s="26">
        <v>59096</v>
      </c>
      <c r="BA10" s="26">
        <v>57672</v>
      </c>
      <c r="BB10" s="26">
        <v>60520</v>
      </c>
      <c r="BC10" s="26">
        <v>65029</v>
      </c>
      <c r="BD10" s="26">
        <v>66928</v>
      </c>
      <c r="BE10" s="26">
        <v>67165</v>
      </c>
      <c r="BF10" s="26">
        <v>67640</v>
      </c>
      <c r="BG10" s="26">
        <v>67877</v>
      </c>
      <c r="BH10" s="26">
        <v>71912</v>
      </c>
      <c r="BI10" s="26">
        <v>72386</v>
      </c>
      <c r="BJ10" s="26">
        <v>72148.928</v>
      </c>
      <c r="BK10" s="26">
        <v>71674.263999999996</v>
      </c>
      <c r="BL10" s="26">
        <v>76658.23599999999</v>
      </c>
      <c r="BM10" s="26">
        <v>79980.884000000005</v>
      </c>
      <c r="BN10" s="26">
        <v>85914.184000000008</v>
      </c>
      <c r="BO10" s="26">
        <v>86388.847999999984</v>
      </c>
      <c r="BP10" s="26">
        <v>85914.184000000008</v>
      </c>
      <c r="BQ10" s="26">
        <v>85439.52</v>
      </c>
      <c r="BR10" s="26">
        <v>89474.164000000004</v>
      </c>
      <c r="BS10" s="26">
        <v>87338.175999999992</v>
      </c>
      <c r="BT10" s="26">
        <v>86626.18</v>
      </c>
      <c r="BU10" s="26">
        <v>88762.167999999991</v>
      </c>
      <c r="BV10" s="26">
        <v>90186.16</v>
      </c>
      <c r="BW10" s="26">
        <v>95170.132000000012</v>
      </c>
      <c r="BX10" s="26">
        <v>97543.452000000005</v>
      </c>
      <c r="BY10" s="26">
        <v>99916.772000000012</v>
      </c>
      <c r="BZ10" s="26">
        <v>100628.76799999998</v>
      </c>
      <c r="CA10" s="26">
        <v>104663.41200000001</v>
      </c>
      <c r="CB10" s="26">
        <v>108935.38799999999</v>
      </c>
      <c r="CC10" s="26">
        <v>112020.704</v>
      </c>
      <c r="CD10" s="26">
        <v>115580.68400000001</v>
      </c>
      <c r="CE10" s="26">
        <v>115343.35200000001</v>
      </c>
      <c r="CF10" s="26">
        <v>120089.99200000001</v>
      </c>
      <c r="CG10" s="26">
        <v>126023.29200000002</v>
      </c>
      <c r="CH10" s="26">
        <v>129108.60799999999</v>
      </c>
      <c r="CI10" s="26">
        <v>135279.24</v>
      </c>
      <c r="CJ10" s="26">
        <v>140025.88</v>
      </c>
      <c r="CK10" s="26">
        <v>144060.524</v>
      </c>
      <c r="CL10" s="26">
        <v>150231.15599999999</v>
      </c>
      <c r="CM10" s="26">
        <v>155689.79199999999</v>
      </c>
      <c r="CN10" s="26">
        <v>162335.08800000002</v>
      </c>
      <c r="CO10" s="26">
        <v>158537.77599999998</v>
      </c>
      <c r="CP10" s="26">
        <v>162335.08800000002</v>
      </c>
      <c r="CQ10" s="26">
        <v>171353.70400000003</v>
      </c>
      <c r="CR10" s="26">
        <v>178236.33199999999</v>
      </c>
      <c r="CS10" s="26">
        <v>182033.64400000003</v>
      </c>
      <c r="CT10" s="26">
        <v>187492.28</v>
      </c>
      <c r="CU10" s="26">
        <v>195798.9</v>
      </c>
      <c r="CV10" s="26">
        <v>199121.54800000001</v>
      </c>
      <c r="CW10" s="26">
        <v>203156.19199999998</v>
      </c>
      <c r="CX10" s="26">
        <v>210513.48400000003</v>
      </c>
      <c r="CY10" s="26">
        <v>217633.44400000002</v>
      </c>
      <c r="CZ10" s="26">
        <v>227126.72400000002</v>
      </c>
      <c r="DA10" s="26">
        <v>237332</v>
      </c>
      <c r="DB10" s="26">
        <v>202206.86400000003</v>
      </c>
      <c r="DC10" s="26">
        <v>192001.58800000002</v>
      </c>
      <c r="DD10" s="26">
        <v>193900.24400000004</v>
      </c>
      <c r="DE10" s="26">
        <v>194137.57599999997</v>
      </c>
      <c r="DF10" s="26">
        <v>194612.24</v>
      </c>
      <c r="DG10" s="26">
        <v>156591</v>
      </c>
      <c r="DH10" s="26">
        <v>170235</v>
      </c>
      <c r="DI10" s="26">
        <v>189511</v>
      </c>
      <c r="DJ10" s="26">
        <v>206188</v>
      </c>
      <c r="DK10" s="26">
        <v>171318</v>
      </c>
      <c r="DL10" s="26">
        <v>200557</v>
      </c>
      <c r="DM10" s="26">
        <v>223082</v>
      </c>
      <c r="DN10" s="26">
        <v>229363</v>
      </c>
      <c r="DO10" s="26">
        <v>252321</v>
      </c>
      <c r="DP10" s="26">
        <v>263367</v>
      </c>
      <c r="DQ10" s="26">
        <v>262284</v>
      </c>
      <c r="DR10" s="26">
        <v>258602</v>
      </c>
      <c r="DS10" s="26">
        <v>238893</v>
      </c>
      <c r="DT10" s="26">
        <v>220916</v>
      </c>
      <c r="DU10" s="26">
        <v>234778</v>
      </c>
      <c r="DV10" s="26">
        <v>256220</v>
      </c>
      <c r="DW10" s="26">
        <v>275496</v>
      </c>
      <c r="DX10" s="26">
        <v>299753</v>
      </c>
      <c r="DY10" s="26">
        <v>317783</v>
      </c>
      <c r="DZ10" s="26">
        <v>342351</v>
      </c>
      <c r="EA10" s="26">
        <v>374577</v>
      </c>
      <c r="EB10" s="26">
        <v>377284</v>
      </c>
      <c r="EC10" s="26">
        <v>401174</v>
      </c>
      <c r="ED10" s="26">
        <v>406582</v>
      </c>
      <c r="EE10" s="26">
        <v>414696</v>
      </c>
      <c r="EF10" s="26">
        <v>425041</v>
      </c>
      <c r="EG10" s="26">
        <v>302457</v>
      </c>
      <c r="EH10" s="26">
        <v>143381</v>
      </c>
      <c r="EI10" s="26">
        <v>161011</v>
      </c>
      <c r="EJ10" s="26">
        <v>190695</v>
      </c>
      <c r="EK10" s="26">
        <v>223178</v>
      </c>
      <c r="EL10" s="26">
        <v>265354</v>
      </c>
      <c r="EM10" s="26">
        <v>289679</v>
      </c>
      <c r="EN10" s="26">
        <v>314794</v>
      </c>
      <c r="EO10" s="26">
        <v>341150</v>
      </c>
      <c r="EP10" s="26">
        <v>366584</v>
      </c>
      <c r="EQ10" s="26">
        <v>406922</v>
      </c>
      <c r="ER10" s="26">
        <v>436086</v>
      </c>
      <c r="ES10" s="26">
        <v>461071</v>
      </c>
      <c r="ET10" s="26">
        <v>481599</v>
      </c>
      <c r="EU10" s="26">
        <v>516821</v>
      </c>
      <c r="EV10" s="26">
        <v>558482</v>
      </c>
      <c r="EW10" s="26">
        <v>581487</v>
      </c>
      <c r="EX10" s="26">
        <v>606292</v>
      </c>
      <c r="EY10" s="26">
        <v>623382</v>
      </c>
      <c r="EZ10" s="26">
        <v>661273</v>
      </c>
      <c r="FA10" s="26">
        <v>694798</v>
      </c>
      <c r="FB10" s="26">
        <v>715393</v>
      </c>
      <c r="FC10" s="26">
        <v>717610</v>
      </c>
      <c r="FD10" s="26">
        <v>755463</v>
      </c>
      <c r="FE10" s="26">
        <v>805410</v>
      </c>
      <c r="FF10" s="26">
        <v>843103</v>
      </c>
      <c r="FG10" s="26">
        <v>867917</v>
      </c>
      <c r="FH10" s="26">
        <v>903739</v>
      </c>
      <c r="FI10" s="26">
        <v>944755</v>
      </c>
      <c r="FJ10" s="26">
        <v>952571</v>
      </c>
      <c r="FK10" s="26">
        <v>947383</v>
      </c>
      <c r="FL10" s="26">
        <v>993132</v>
      </c>
      <c r="FM10" s="26">
        <v>1021710</v>
      </c>
      <c r="FN10" s="26">
        <v>1050404</v>
      </c>
      <c r="FO10" s="26">
        <v>1092615</v>
      </c>
      <c r="FP10" s="26">
        <v>1105099</v>
      </c>
      <c r="FQ10" s="26">
        <v>1109276</v>
      </c>
      <c r="FR10" s="26">
        <v>1099799</v>
      </c>
      <c r="FS10" s="26">
        <v>1119394</v>
      </c>
      <c r="FT10" s="26">
        <v>1150951</v>
      </c>
      <c r="FU10" s="26">
        <v>1176131</v>
      </c>
      <c r="FV10" s="26">
        <v>1202151</v>
      </c>
      <c r="FW10" s="26">
        <v>1220284</v>
      </c>
      <c r="FX10" s="26">
        <v>1260983</v>
      </c>
      <c r="FY10" s="26">
        <v>1302212</v>
      </c>
      <c r="FZ10" s="26">
        <v>1264438</v>
      </c>
      <c r="GA10" s="46">
        <v>1331699.5502456571</v>
      </c>
      <c r="GB10" s="46">
        <v>1361341.409962934</v>
      </c>
      <c r="GC10" s="46">
        <v>1350420.7248039371</v>
      </c>
      <c r="GD10" s="46">
        <v>1386302.9760406406</v>
      </c>
      <c r="GE10" s="46">
        <v>1412512.6204222329</v>
      </c>
      <c r="GF10" s="46">
        <v>1426553.5013409429</v>
      </c>
      <c r="GG10" s="46">
        <v>1452295.1541791328</v>
      </c>
      <c r="GH10" s="46">
        <v>1478795</v>
      </c>
      <c r="GI10" s="46">
        <v>1508538</v>
      </c>
      <c r="GJ10" s="46">
        <v>1556928</v>
      </c>
      <c r="GK10" s="46">
        <v>1576223</v>
      </c>
      <c r="GL10" s="46">
        <v>1576223</v>
      </c>
      <c r="GM10" s="46">
        <v>1572784</v>
      </c>
      <c r="GN10" s="26">
        <v>1589449</v>
      </c>
      <c r="GO10" s="26">
        <v>1600575</v>
      </c>
      <c r="GP10" s="26">
        <v>1651794</v>
      </c>
      <c r="GQ10" s="26">
        <v>1693088</v>
      </c>
      <c r="GR10" s="26">
        <v>1713405</v>
      </c>
    </row>
    <row r="11" spans="1:200">
      <c r="A11" s="5" t="s">
        <v>422</v>
      </c>
      <c r="B11" s="17">
        <v>6475</v>
      </c>
      <c r="C11" s="17" t="e">
        <v>#N/A</v>
      </c>
      <c r="D11" s="17">
        <v>2250</v>
      </c>
      <c r="E11" s="17" t="e">
        <v>#N/A</v>
      </c>
      <c r="F11" s="26">
        <v>11550</v>
      </c>
      <c r="G11" s="26" t="e">
        <v>#N/A</v>
      </c>
      <c r="H11" s="26">
        <v>14410</v>
      </c>
      <c r="I11" s="26" t="e">
        <v>#N/A</v>
      </c>
      <c r="J11" s="26">
        <v>14630</v>
      </c>
      <c r="K11" s="26" t="e">
        <v>#N/A</v>
      </c>
      <c r="L11" s="26">
        <v>22535</v>
      </c>
      <c r="M11" s="26" t="e">
        <v>#N/A</v>
      </c>
      <c r="N11" s="26" t="e">
        <v>#N/A</v>
      </c>
      <c r="O11" s="26" t="e">
        <v>#N/A</v>
      </c>
      <c r="P11" s="26" t="e">
        <v>#N/A</v>
      </c>
      <c r="Q11" s="26" t="e">
        <v>#N/A</v>
      </c>
      <c r="R11" s="26" t="e">
        <v>#N/A</v>
      </c>
      <c r="S11" s="26" t="e">
        <v>#N/A</v>
      </c>
      <c r="T11" s="26" t="e">
        <v>#N/A</v>
      </c>
      <c r="U11" s="26" t="e">
        <v>#N/A</v>
      </c>
      <c r="V11" s="26" t="e">
        <v>#N/A</v>
      </c>
      <c r="W11" s="26" t="e">
        <v>#N/A</v>
      </c>
      <c r="X11" s="26" t="e">
        <v>#N/A</v>
      </c>
      <c r="Y11" s="26" t="e">
        <v>#N/A</v>
      </c>
      <c r="Z11" s="26" t="e">
        <v>#N/A</v>
      </c>
      <c r="AA11" s="26" t="e">
        <v>#N/A</v>
      </c>
      <c r="AB11" s="26" t="e">
        <v>#N/A</v>
      </c>
      <c r="AC11" s="26" t="e">
        <v>#N/A</v>
      </c>
      <c r="AD11" s="26" t="e">
        <v>#N/A</v>
      </c>
      <c r="AE11" s="26" t="e">
        <v>#N/A</v>
      </c>
      <c r="AF11" s="26" t="e">
        <v>#N/A</v>
      </c>
      <c r="AG11" s="26" t="e">
        <v>#N/A</v>
      </c>
      <c r="AH11" s="26" t="e">
        <v>#N/A</v>
      </c>
      <c r="AI11" s="26" t="e">
        <v>#N/A</v>
      </c>
      <c r="AJ11" s="26" t="e">
        <v>#N/A</v>
      </c>
      <c r="AK11" s="26" t="e">
        <v>#N/A</v>
      </c>
      <c r="AL11" s="26" t="e">
        <v>#N/A</v>
      </c>
      <c r="AM11" s="26" t="e">
        <v>#N/A</v>
      </c>
      <c r="AN11" s="26" t="e">
        <v>#N/A</v>
      </c>
      <c r="AO11" s="26" t="e">
        <v>#N/A</v>
      </c>
      <c r="AP11" s="26">
        <v>33019</v>
      </c>
      <c r="AQ11" s="26" t="e">
        <v>#N/A</v>
      </c>
      <c r="AR11" s="26" t="e">
        <v>#N/A</v>
      </c>
      <c r="AS11" s="26" t="e">
        <v>#N/A</v>
      </c>
      <c r="AT11" s="26" t="e">
        <v>#N/A</v>
      </c>
      <c r="AU11" s="26" t="e">
        <v>#N/A</v>
      </c>
      <c r="AV11" s="26" t="e">
        <v>#N/A</v>
      </c>
      <c r="AW11" s="26" t="e">
        <v>#N/A</v>
      </c>
      <c r="AX11" s="26" t="e">
        <v>#N/A</v>
      </c>
      <c r="AY11" s="26" t="e">
        <v>#N/A</v>
      </c>
      <c r="AZ11" s="26" t="e">
        <v>#N/A</v>
      </c>
      <c r="BA11" s="26">
        <v>37995</v>
      </c>
      <c r="BB11" s="26">
        <v>39141</v>
      </c>
      <c r="BC11" s="26">
        <v>38377</v>
      </c>
      <c r="BD11" s="26">
        <v>39523</v>
      </c>
      <c r="BE11" s="26">
        <v>40503</v>
      </c>
      <c r="BF11" s="26">
        <v>42482</v>
      </c>
      <c r="BG11" s="26">
        <v>38950</v>
      </c>
      <c r="BH11" s="26">
        <v>40668</v>
      </c>
      <c r="BI11" s="26">
        <v>41146</v>
      </c>
      <c r="BJ11" s="26">
        <v>41814</v>
      </c>
      <c r="BK11" s="26">
        <v>42272.297426917728</v>
      </c>
      <c r="BL11" s="26">
        <v>41647.406965471309</v>
      </c>
      <c r="BM11" s="26">
        <v>43274.153394397028</v>
      </c>
      <c r="BN11" s="26">
        <v>43130.42119689149</v>
      </c>
      <c r="BO11" s="26">
        <v>44364.85894351366</v>
      </c>
      <c r="BP11" s="26">
        <v>43430.591883384499</v>
      </c>
      <c r="BQ11" s="26">
        <v>43409.306515197</v>
      </c>
      <c r="BR11" s="26">
        <v>44050.573206377623</v>
      </c>
      <c r="BS11" s="26">
        <v>44561.07094591816</v>
      </c>
      <c r="BT11" s="26">
        <v>46689.667671765805</v>
      </c>
      <c r="BU11" s="26">
        <v>43540.764609113241</v>
      </c>
      <c r="BV11" s="26">
        <v>47354.297629405635</v>
      </c>
      <c r="BW11" s="26">
        <v>47217.542667890229</v>
      </c>
      <c r="BX11" s="26">
        <v>47556.107837789961</v>
      </c>
      <c r="BY11" s="26">
        <v>48542.188827421429</v>
      </c>
      <c r="BZ11" s="26">
        <v>50695.274484787704</v>
      </c>
      <c r="CA11" s="26">
        <v>52090.194501143204</v>
      </c>
      <c r="CB11" s="26">
        <v>51920.072732301225</v>
      </c>
      <c r="CC11" s="26">
        <v>49686.021478653282</v>
      </c>
      <c r="CD11" s="26">
        <v>52862.725253071214</v>
      </c>
      <c r="CE11" s="26">
        <v>52648.482654057021</v>
      </c>
      <c r="CF11" s="26">
        <v>49688.460775695363</v>
      </c>
      <c r="CG11" s="26">
        <v>51967.127522146955</v>
      </c>
      <c r="CH11" s="26">
        <v>51234.636914415474</v>
      </c>
      <c r="CI11" s="26">
        <v>52027.204062231707</v>
      </c>
      <c r="CJ11" s="26">
        <v>53456.16873343246</v>
      </c>
      <c r="CK11" s="26">
        <v>51091.010360624598</v>
      </c>
      <c r="CL11" s="26">
        <v>55645.743208921151</v>
      </c>
      <c r="CM11" s="26">
        <v>56944.049370895904</v>
      </c>
      <c r="CN11" s="26">
        <v>60113.615842018713</v>
      </c>
      <c r="CO11" s="26">
        <v>64016.027118812541</v>
      </c>
      <c r="CP11" s="26">
        <v>62231.10267237384</v>
      </c>
      <c r="CQ11" s="26">
        <v>65196.220580842433</v>
      </c>
      <c r="CR11" s="26">
        <v>65805.249510526904</v>
      </c>
      <c r="CS11" s="26">
        <v>69477.012157982026</v>
      </c>
      <c r="CT11" s="26">
        <v>72087.402768440516</v>
      </c>
      <c r="CU11" s="26">
        <v>80214.294309296092</v>
      </c>
      <c r="CV11" s="26">
        <v>82149.292069464034</v>
      </c>
      <c r="CW11" s="26">
        <v>88493.715192954725</v>
      </c>
      <c r="CX11" s="26">
        <v>85285.021377523837</v>
      </c>
      <c r="CY11" s="26">
        <v>90838.524672252111</v>
      </c>
      <c r="CZ11" s="26">
        <v>91573.778876576311</v>
      </c>
      <c r="DA11" s="26">
        <v>95487</v>
      </c>
      <c r="DB11" s="26">
        <v>95412.577569587345</v>
      </c>
      <c r="DC11" s="26">
        <v>106729.60828790889</v>
      </c>
      <c r="DD11" s="26">
        <v>119746.27680403287</v>
      </c>
      <c r="DE11" s="26">
        <v>125383.1803471848</v>
      </c>
      <c r="DF11" s="26">
        <v>127249.26610080844</v>
      </c>
      <c r="DG11" s="26">
        <v>105979.71285878473</v>
      </c>
      <c r="DH11" s="26">
        <v>96757.325267532258</v>
      </c>
      <c r="DI11" s="26">
        <v>95286.628516026773</v>
      </c>
      <c r="DJ11" s="26">
        <v>100210.14219676677</v>
      </c>
      <c r="DK11" s="26">
        <v>106265.86831548298</v>
      </c>
      <c r="DL11" s="26">
        <v>107312.22189499343</v>
      </c>
      <c r="DM11" s="26">
        <v>114396.55083036957</v>
      </c>
      <c r="DN11" s="26">
        <v>115594.8225085475</v>
      </c>
      <c r="DO11" s="26">
        <v>113094.29964913287</v>
      </c>
      <c r="DP11" s="26">
        <v>121182.35887747174</v>
      </c>
      <c r="DQ11" s="26">
        <v>125180.46130958312</v>
      </c>
      <c r="DR11" s="26">
        <v>119013.96172470645</v>
      </c>
      <c r="DS11" s="26">
        <v>118323.12292999701</v>
      </c>
      <c r="DT11" s="26">
        <v>122140.39090836834</v>
      </c>
      <c r="DU11" s="26">
        <v>121317.39651041939</v>
      </c>
      <c r="DV11" s="26">
        <v>121826.41436663287</v>
      </c>
      <c r="DW11" s="26">
        <v>133559.09003840378</v>
      </c>
      <c r="DX11" s="26">
        <v>133792.01308908843</v>
      </c>
      <c r="DY11" s="26">
        <v>142953.88105242155</v>
      </c>
      <c r="DZ11" s="26">
        <v>143981.43420714216</v>
      </c>
      <c r="EA11" s="26">
        <v>154470.14795733133</v>
      </c>
      <c r="EB11" s="26">
        <v>155423.66738916669</v>
      </c>
      <c r="EC11" s="26">
        <v>153516.62852549597</v>
      </c>
      <c r="ED11" s="26">
        <v>151609.58966182516</v>
      </c>
      <c r="EE11" s="26">
        <v>137306.79818429449</v>
      </c>
      <c r="EF11" s="26">
        <v>111561.7735247393</v>
      </c>
      <c r="EG11" s="26">
        <v>87342.379956120669</v>
      </c>
      <c r="EH11" s="26">
        <v>114422.33182024542</v>
      </c>
      <c r="EI11" s="26">
        <v>134446.23988878835</v>
      </c>
      <c r="EJ11" s="26">
        <v>142074.39534347141</v>
      </c>
      <c r="EK11" s="26">
        <v>152563.10909366055</v>
      </c>
      <c r="EL11" s="26">
        <v>164957</v>
      </c>
      <c r="EM11" s="26">
        <v>177272</v>
      </c>
      <c r="EN11" s="26">
        <v>190541</v>
      </c>
      <c r="EO11" s="26">
        <v>204288</v>
      </c>
      <c r="EP11" s="26">
        <v>214884</v>
      </c>
      <c r="EQ11" s="26">
        <v>227389</v>
      </c>
      <c r="ER11" s="26">
        <v>237699</v>
      </c>
      <c r="ES11" s="26">
        <v>251732</v>
      </c>
      <c r="ET11" s="26">
        <v>265192</v>
      </c>
      <c r="EU11" s="26">
        <v>281707</v>
      </c>
      <c r="EV11" s="26">
        <v>296981</v>
      </c>
      <c r="EW11" s="26">
        <v>321992</v>
      </c>
      <c r="EX11" s="26">
        <v>347098</v>
      </c>
      <c r="EY11" s="26">
        <v>371822</v>
      </c>
      <c r="EZ11" s="26">
        <v>386333</v>
      </c>
      <c r="FA11" s="26">
        <v>395020</v>
      </c>
      <c r="FB11" s="26">
        <v>415639</v>
      </c>
      <c r="FC11" s="26">
        <v>445232</v>
      </c>
      <c r="FD11" s="26">
        <v>482462</v>
      </c>
      <c r="FE11" s="26">
        <v>510051</v>
      </c>
      <c r="FF11" s="26">
        <v>521506</v>
      </c>
      <c r="FG11" s="26">
        <v>531385</v>
      </c>
      <c r="FH11" s="26">
        <v>546933</v>
      </c>
      <c r="FI11" s="26">
        <v>582713</v>
      </c>
      <c r="FJ11" s="26">
        <v>610040</v>
      </c>
      <c r="FK11" s="26">
        <v>596946</v>
      </c>
      <c r="FL11" s="26">
        <v>635737</v>
      </c>
      <c r="FM11" s="26">
        <v>654108</v>
      </c>
      <c r="FN11" s="26">
        <v>678494</v>
      </c>
      <c r="FO11" s="26">
        <v>716984</v>
      </c>
      <c r="FP11" s="26">
        <v>742299</v>
      </c>
      <c r="FQ11" s="26">
        <v>745816</v>
      </c>
      <c r="FR11" s="26">
        <v>749233</v>
      </c>
      <c r="FS11" s="26">
        <v>758360</v>
      </c>
      <c r="FT11" s="26">
        <v>777841</v>
      </c>
      <c r="FU11" s="26">
        <v>799697</v>
      </c>
      <c r="FV11" s="26">
        <v>822404</v>
      </c>
      <c r="FW11" s="26">
        <v>847870</v>
      </c>
      <c r="FX11" s="26">
        <v>880671</v>
      </c>
      <c r="FY11" s="26">
        <v>906053</v>
      </c>
      <c r="FZ11" s="26">
        <v>925654</v>
      </c>
      <c r="GA11" s="46">
        <v>938522.0701664153</v>
      </c>
      <c r="GB11" s="46">
        <v>945660.15388749412</v>
      </c>
      <c r="GC11" s="46">
        <v>937302.93993546709</v>
      </c>
      <c r="GD11" s="46">
        <v>957993.48356758396</v>
      </c>
      <c r="GE11" s="46">
        <v>986004.01377698279</v>
      </c>
      <c r="GF11" s="46">
        <v>996781.92066928023</v>
      </c>
      <c r="GG11" s="46">
        <v>1016979.5512475147</v>
      </c>
      <c r="GH11" s="46">
        <v>1026365</v>
      </c>
      <c r="GI11" s="46">
        <v>1046091</v>
      </c>
      <c r="GJ11" s="46">
        <v>1083598</v>
      </c>
      <c r="GK11" s="46">
        <v>1103028</v>
      </c>
      <c r="GL11" s="46">
        <v>1106823</v>
      </c>
      <c r="GM11" s="46">
        <v>1107193</v>
      </c>
      <c r="GN11" s="26">
        <v>1120504</v>
      </c>
      <c r="GO11" s="26">
        <v>1128348</v>
      </c>
      <c r="GP11" s="26">
        <v>1150914</v>
      </c>
      <c r="GQ11" s="26">
        <v>1169329</v>
      </c>
      <c r="GR11" s="26">
        <v>1157636</v>
      </c>
    </row>
    <row r="12" spans="1:200">
      <c r="A12" s="5" t="s">
        <v>423</v>
      </c>
      <c r="B12" s="17">
        <v>85</v>
      </c>
      <c r="C12" s="17" t="e">
        <v>#N/A</v>
      </c>
      <c r="D12" s="17">
        <v>127.5</v>
      </c>
      <c r="E12" s="17" t="e">
        <v>#N/A</v>
      </c>
      <c r="F12" s="26">
        <v>723</v>
      </c>
      <c r="G12" s="26" t="e">
        <v>#N/A</v>
      </c>
      <c r="H12" s="26">
        <v>2072</v>
      </c>
      <c r="I12" s="26" t="e">
        <v>#N/A</v>
      </c>
      <c r="J12" s="26">
        <v>4047</v>
      </c>
      <c r="K12" s="26" t="e">
        <v>#N/A</v>
      </c>
      <c r="L12" s="26">
        <v>4288</v>
      </c>
      <c r="M12" s="26">
        <v>4458</v>
      </c>
      <c r="N12" s="26">
        <v>4498</v>
      </c>
      <c r="O12" s="26">
        <v>4702</v>
      </c>
      <c r="P12" s="26">
        <v>4871</v>
      </c>
      <c r="Q12" s="26">
        <v>4871</v>
      </c>
      <c r="R12" s="26">
        <v>4902</v>
      </c>
      <c r="S12" s="26">
        <v>5125</v>
      </c>
      <c r="T12" s="26">
        <v>5373</v>
      </c>
      <c r="U12" s="26">
        <v>5492</v>
      </c>
      <c r="V12" s="26">
        <v>5300</v>
      </c>
      <c r="W12" s="26">
        <v>5298</v>
      </c>
      <c r="X12" s="26">
        <v>5638</v>
      </c>
      <c r="Y12" s="26">
        <v>5742</v>
      </c>
      <c r="Z12" s="26">
        <v>5750</v>
      </c>
      <c r="AA12" s="26">
        <v>5823</v>
      </c>
      <c r="AB12" s="26">
        <v>5980</v>
      </c>
      <c r="AC12" s="26">
        <v>6205</v>
      </c>
      <c r="AD12" s="26">
        <v>6380</v>
      </c>
      <c r="AE12" s="26">
        <v>6485</v>
      </c>
      <c r="AF12" s="26">
        <v>6588</v>
      </c>
      <c r="AG12" s="26">
        <v>6734</v>
      </c>
      <c r="AH12" s="26">
        <v>6756</v>
      </c>
      <c r="AI12" s="26">
        <v>6680</v>
      </c>
      <c r="AJ12" s="26">
        <v>6723</v>
      </c>
      <c r="AK12" s="26">
        <v>6807</v>
      </c>
      <c r="AL12" s="26">
        <v>6837</v>
      </c>
      <c r="AM12" s="26">
        <v>6869</v>
      </c>
      <c r="AN12" s="26">
        <v>6938</v>
      </c>
      <c r="AO12" s="26">
        <v>7119</v>
      </c>
      <c r="AP12" s="26">
        <v>7345</v>
      </c>
      <c r="AQ12" s="26">
        <v>7551</v>
      </c>
      <c r="AR12" s="26">
        <v>7642</v>
      </c>
      <c r="AS12" s="26">
        <v>7578</v>
      </c>
      <c r="AT12" s="26">
        <v>7790</v>
      </c>
      <c r="AU12" s="26">
        <v>7941</v>
      </c>
      <c r="AV12" s="26">
        <v>8036</v>
      </c>
      <c r="AW12" s="26">
        <v>8179</v>
      </c>
      <c r="AX12" s="26">
        <v>8039</v>
      </c>
      <c r="AY12" s="26">
        <v>7810</v>
      </c>
      <c r="AZ12" s="26">
        <v>7887</v>
      </c>
      <c r="BA12" s="26">
        <v>8007</v>
      </c>
      <c r="BB12" s="26">
        <v>8123</v>
      </c>
      <c r="BC12" s="26">
        <v>8427</v>
      </c>
      <c r="BD12" s="26">
        <v>8760</v>
      </c>
      <c r="BE12" s="26">
        <v>9015</v>
      </c>
      <c r="BF12" s="26">
        <v>9255</v>
      </c>
      <c r="BG12" s="26">
        <v>9335</v>
      </c>
      <c r="BH12" s="26">
        <v>9286</v>
      </c>
      <c r="BI12" s="26">
        <v>9552</v>
      </c>
      <c r="BJ12" s="26">
        <v>9952</v>
      </c>
      <c r="BK12" s="26">
        <v>9942</v>
      </c>
      <c r="BL12" s="26">
        <v>10146</v>
      </c>
      <c r="BM12" s="26">
        <v>10472</v>
      </c>
      <c r="BN12" s="26">
        <v>10213</v>
      </c>
      <c r="BO12" s="26">
        <v>10908</v>
      </c>
      <c r="BP12" s="26">
        <v>11074</v>
      </c>
      <c r="BQ12" s="26">
        <v>11364</v>
      </c>
      <c r="BR12" s="26">
        <v>11468</v>
      </c>
      <c r="BS12" s="26">
        <v>11074</v>
      </c>
      <c r="BT12" s="26">
        <v>12313</v>
      </c>
      <c r="BU12" s="26">
        <v>12540</v>
      </c>
      <c r="BV12" s="26">
        <v>12875</v>
      </c>
      <c r="BW12" s="26">
        <v>13816</v>
      </c>
      <c r="BX12" s="26">
        <v>14065</v>
      </c>
      <c r="BY12" s="26">
        <v>14378</v>
      </c>
      <c r="BZ12" s="26">
        <v>14594</v>
      </c>
      <c r="CA12" s="26">
        <v>15178</v>
      </c>
      <c r="CB12" s="26">
        <v>15707</v>
      </c>
      <c r="CC12" s="26">
        <v>15707</v>
      </c>
      <c r="CD12" s="26">
        <v>15070</v>
      </c>
      <c r="CE12" s="26">
        <v>14783</v>
      </c>
      <c r="CF12" s="26">
        <v>15006</v>
      </c>
      <c r="CG12" s="26">
        <v>15157</v>
      </c>
      <c r="CH12" s="26">
        <v>15524</v>
      </c>
      <c r="CI12" s="26">
        <v>16015</v>
      </c>
      <c r="CJ12" s="26">
        <v>15405</v>
      </c>
      <c r="CK12" s="26">
        <v>16959</v>
      </c>
      <c r="CL12" s="26">
        <v>17310</v>
      </c>
      <c r="CM12" s="26">
        <v>17566</v>
      </c>
      <c r="CN12" s="26">
        <v>17604</v>
      </c>
      <c r="CO12" s="26">
        <v>17958</v>
      </c>
      <c r="CP12" s="26">
        <v>18796</v>
      </c>
      <c r="CQ12" s="26">
        <v>19197</v>
      </c>
      <c r="CR12" s="26">
        <v>19334</v>
      </c>
      <c r="CS12" s="26">
        <v>19953</v>
      </c>
      <c r="CT12" s="26">
        <v>20661</v>
      </c>
      <c r="CU12" s="26">
        <v>20679</v>
      </c>
      <c r="CV12" s="26">
        <v>20694</v>
      </c>
      <c r="CW12" s="26">
        <v>21457</v>
      </c>
      <c r="CX12" s="26">
        <v>22438</v>
      </c>
      <c r="CY12" s="26">
        <v>23263</v>
      </c>
      <c r="CZ12" s="26">
        <v>23998</v>
      </c>
      <c r="DA12" s="26">
        <v>24955</v>
      </c>
      <c r="DB12" s="26">
        <v>24281.215</v>
      </c>
      <c r="DC12" s="26">
        <v>25104.73</v>
      </c>
      <c r="DD12" s="26">
        <v>25778.514999999999</v>
      </c>
      <c r="DE12" s="26">
        <v>24131.485000000001</v>
      </c>
      <c r="DF12" s="26">
        <v>22634.185000000001</v>
      </c>
      <c r="DG12" s="26">
        <v>28049.42</v>
      </c>
      <c r="DH12" s="26">
        <v>28897.89</v>
      </c>
      <c r="DI12" s="26">
        <v>30669.695</v>
      </c>
      <c r="DJ12" s="26">
        <v>32341.68</v>
      </c>
      <c r="DK12" s="26">
        <v>33140.239999999998</v>
      </c>
      <c r="DL12" s="26">
        <v>35560.875</v>
      </c>
      <c r="DM12" s="26">
        <v>37058.175000000003</v>
      </c>
      <c r="DN12" s="26">
        <v>40027.82</v>
      </c>
      <c r="DO12" s="26">
        <v>41699.805</v>
      </c>
      <c r="DP12" s="26">
        <v>43920.800000000003</v>
      </c>
      <c r="DQ12" s="26">
        <v>44270.17</v>
      </c>
      <c r="DR12" s="26">
        <v>44170.35</v>
      </c>
      <c r="DS12" s="26">
        <v>41475.21</v>
      </c>
      <c r="DT12" s="26">
        <v>40901.245000000003</v>
      </c>
      <c r="DU12" s="26">
        <v>40826.379999999997</v>
      </c>
      <c r="DV12" s="26">
        <v>40077.730000000003</v>
      </c>
      <c r="DW12" s="26">
        <v>41575.03</v>
      </c>
      <c r="DX12" s="26">
        <v>44195.305</v>
      </c>
      <c r="DY12" s="26">
        <v>46715.76</v>
      </c>
      <c r="DZ12" s="26">
        <v>45592.785000000003</v>
      </c>
      <c r="EA12" s="26">
        <v>48687.205000000002</v>
      </c>
      <c r="EB12" s="26">
        <v>42897.644999999997</v>
      </c>
      <c r="EC12" s="26">
        <v>40626.74</v>
      </c>
      <c r="ED12" s="26">
        <v>37133.040000000001</v>
      </c>
      <c r="EE12" s="26">
        <v>36234.660000000003</v>
      </c>
      <c r="EF12" s="26">
        <v>24306.17</v>
      </c>
      <c r="EG12" s="26">
        <v>24880.134999999998</v>
      </c>
      <c r="EH12" s="26">
        <v>41999.264999999999</v>
      </c>
      <c r="EI12" s="26">
        <v>48613</v>
      </c>
      <c r="EJ12" s="26">
        <v>53804</v>
      </c>
      <c r="EK12" s="26">
        <v>58546</v>
      </c>
      <c r="EL12" s="26">
        <v>60642</v>
      </c>
      <c r="EM12" s="26">
        <v>61914</v>
      </c>
      <c r="EN12" s="26">
        <v>63162</v>
      </c>
      <c r="EO12" s="26">
        <v>68652</v>
      </c>
      <c r="EP12" s="26">
        <v>73319</v>
      </c>
      <c r="EQ12" s="26">
        <v>78759</v>
      </c>
      <c r="ER12" s="26">
        <v>81654</v>
      </c>
      <c r="ES12" s="26">
        <v>83950</v>
      </c>
      <c r="ET12" s="26">
        <v>83701</v>
      </c>
      <c r="EU12" s="26">
        <v>87793</v>
      </c>
      <c r="EV12" s="26">
        <v>95180</v>
      </c>
      <c r="EW12" s="26">
        <v>95455</v>
      </c>
      <c r="EX12" s="26">
        <v>101993</v>
      </c>
      <c r="EY12" s="26">
        <v>105686</v>
      </c>
      <c r="EZ12" s="26">
        <v>114446</v>
      </c>
      <c r="FA12" s="26">
        <v>120435</v>
      </c>
      <c r="FB12" s="26">
        <v>123754</v>
      </c>
      <c r="FC12" s="26">
        <v>130267</v>
      </c>
      <c r="FD12" s="26">
        <v>138627</v>
      </c>
      <c r="FE12" s="26">
        <v>147552</v>
      </c>
      <c r="FF12" s="26">
        <v>155955</v>
      </c>
      <c r="FG12" s="26">
        <v>162539</v>
      </c>
      <c r="FH12" s="26">
        <v>167919</v>
      </c>
      <c r="FI12" s="26">
        <v>175791</v>
      </c>
      <c r="FJ12" s="26">
        <v>182763</v>
      </c>
      <c r="FK12" s="26">
        <v>182596</v>
      </c>
      <c r="FL12" s="26">
        <v>191194</v>
      </c>
      <c r="FM12" s="26">
        <v>196392</v>
      </c>
      <c r="FN12" s="26">
        <v>201024</v>
      </c>
      <c r="FO12" s="26">
        <v>205501</v>
      </c>
      <c r="FP12" s="26">
        <v>207979</v>
      </c>
      <c r="FQ12" s="26">
        <v>206925</v>
      </c>
      <c r="FR12" s="26">
        <v>204517</v>
      </c>
      <c r="FS12" s="26">
        <v>208014</v>
      </c>
      <c r="FT12" s="26">
        <v>214854</v>
      </c>
      <c r="FU12" s="26">
        <v>221470</v>
      </c>
      <c r="FV12" s="26">
        <v>227570</v>
      </c>
      <c r="FW12" s="26">
        <v>230788</v>
      </c>
      <c r="FX12" s="26">
        <v>236824</v>
      </c>
      <c r="FY12" s="26">
        <v>247906</v>
      </c>
      <c r="FZ12" s="26">
        <v>258094</v>
      </c>
      <c r="GA12" s="46">
        <v>263955.29503816797</v>
      </c>
      <c r="GB12" s="46">
        <v>269301.65582928521</v>
      </c>
      <c r="GC12" s="46">
        <v>271352.43743927823</v>
      </c>
      <c r="GD12" s="46">
        <v>277719.47075757268</v>
      </c>
      <c r="GE12" s="46">
        <v>286142.83802699158</v>
      </c>
      <c r="GF12" s="46">
        <v>294839.7295325853</v>
      </c>
      <c r="GG12" s="46">
        <v>306157.3609080583</v>
      </c>
      <c r="GH12" s="46">
        <v>323975</v>
      </c>
      <c r="GI12" s="46">
        <v>339125</v>
      </c>
      <c r="GJ12" s="46">
        <v>352541</v>
      </c>
      <c r="GK12" s="46">
        <v>359326</v>
      </c>
      <c r="GL12" s="46">
        <v>359553</v>
      </c>
      <c r="GM12" s="46">
        <v>360759</v>
      </c>
      <c r="GN12" s="26">
        <v>368824</v>
      </c>
      <c r="GO12" s="26">
        <v>376200</v>
      </c>
      <c r="GP12" s="26">
        <v>388991</v>
      </c>
      <c r="GQ12" s="26">
        <v>402995</v>
      </c>
      <c r="GR12" s="26">
        <v>411055</v>
      </c>
    </row>
    <row r="13" spans="1:200">
      <c r="A13" s="5" t="s">
        <v>424</v>
      </c>
      <c r="B13" s="17">
        <v>40</v>
      </c>
      <c r="C13" s="17" t="e">
        <v>#N/A</v>
      </c>
      <c r="D13" s="17">
        <v>80</v>
      </c>
      <c r="E13" s="17" t="e">
        <v>#N/A</v>
      </c>
      <c r="F13" s="26">
        <v>183</v>
      </c>
      <c r="G13" s="26" t="e">
        <v>#N/A</v>
      </c>
      <c r="H13" s="26">
        <v>266</v>
      </c>
      <c r="I13" s="26" t="e">
        <v>#N/A</v>
      </c>
      <c r="J13" s="26">
        <v>361</v>
      </c>
      <c r="K13" s="26" t="e">
        <v>#N/A</v>
      </c>
      <c r="L13" s="26">
        <v>777</v>
      </c>
      <c r="M13" s="26" t="e">
        <v>#N/A</v>
      </c>
      <c r="N13" s="26" t="e">
        <v>#N/A</v>
      </c>
      <c r="O13" s="26" t="e">
        <v>#N/A</v>
      </c>
      <c r="P13" s="26" t="e">
        <v>#N/A</v>
      </c>
      <c r="Q13" s="26" t="e">
        <v>#N/A</v>
      </c>
      <c r="R13" s="26" t="e">
        <v>#N/A</v>
      </c>
      <c r="S13" s="26" t="e">
        <v>#N/A</v>
      </c>
      <c r="T13" s="26" t="e">
        <v>#N/A</v>
      </c>
      <c r="U13" s="26" t="e">
        <v>#N/A</v>
      </c>
      <c r="V13" s="26">
        <v>938.06389756249837</v>
      </c>
      <c r="W13" s="26">
        <v>872.61757912790597</v>
      </c>
      <c r="X13" s="26">
        <v>894.43301860610313</v>
      </c>
      <c r="Y13" s="26">
        <v>1003.5102159970918</v>
      </c>
      <c r="Z13" s="26">
        <v>1057.9735890392126</v>
      </c>
      <c r="AA13" s="26">
        <v>1047.1410949534873</v>
      </c>
      <c r="AB13" s="26">
        <v>1028.9364868371981</v>
      </c>
      <c r="AC13" s="26">
        <v>1039.8442065762968</v>
      </c>
      <c r="AD13" s="26">
        <v>1050.7519263153954</v>
      </c>
      <c r="AE13" s="26">
        <v>1057.9735890392126</v>
      </c>
      <c r="AF13" s="26">
        <v>1159.8291237063841</v>
      </c>
      <c r="AG13" s="26">
        <v>1192.55228292368</v>
      </c>
      <c r="AH13" s="26">
        <v>1214.3677224018782</v>
      </c>
      <c r="AI13" s="26">
        <v>1199.7739456474972</v>
      </c>
      <c r="AJ13" s="26">
        <v>1236.1831618800757</v>
      </c>
      <c r="AK13" s="26">
        <v>1305.2403116765774</v>
      </c>
      <c r="AL13" s="26">
        <v>1345.2603592710641</v>
      </c>
      <c r="AM13" s="26">
        <v>1305.2403116765774</v>
      </c>
      <c r="AN13" s="26">
        <v>1243.4048246038924</v>
      </c>
      <c r="AO13" s="26">
        <v>1287.0357035602879</v>
      </c>
      <c r="AP13" s="26">
        <v>1330.6665825166824</v>
      </c>
      <c r="AQ13" s="26">
        <v>1428.8360601685724</v>
      </c>
      <c r="AR13" s="26">
        <v>1428.8360601685724</v>
      </c>
      <c r="AS13" s="26">
        <v>1508.8761553575462</v>
      </c>
      <c r="AT13" s="26">
        <v>1567.0255854149489</v>
      </c>
      <c r="AU13" s="26">
        <v>1668.8058944287473</v>
      </c>
      <c r="AV13" s="26">
        <v>1657.8981746896479</v>
      </c>
      <c r="AW13" s="26">
        <v>1585.2301935312382</v>
      </c>
      <c r="AX13" s="26">
        <v>1665.1950630668384</v>
      </c>
      <c r="AY13" s="26">
        <v>1727.0305501395223</v>
      </c>
      <c r="AZ13" s="26">
        <v>1814.2170823989395</v>
      </c>
      <c r="BA13" s="26">
        <v>1781.493923181644</v>
      </c>
      <c r="BB13" s="26">
        <v>1948.7957762834073</v>
      </c>
      <c r="BC13" s="26">
        <v>1974.2220471235139</v>
      </c>
      <c r="BD13" s="26">
        <v>2072.391524775403</v>
      </c>
      <c r="BE13" s="26">
        <v>2185.0795535283</v>
      </c>
      <c r="BF13" s="26">
        <v>2225.5824174694003</v>
      </c>
      <c r="BG13" s="26">
        <v>2280.4572653896003</v>
      </c>
      <c r="BH13" s="26">
        <v>2277.7673218641003</v>
      </c>
      <c r="BI13" s="26">
        <v>2365.5363363247002</v>
      </c>
      <c r="BJ13" s="26">
        <v>2359.8490271565001</v>
      </c>
      <c r="BK13" s="26">
        <v>2401.2741574492002</v>
      </c>
      <c r="BL13" s="26">
        <v>2557.6751595747</v>
      </c>
      <c r="BM13" s="26">
        <v>2618.0067500752002</v>
      </c>
      <c r="BN13" s="26">
        <v>2716.8429607550001</v>
      </c>
      <c r="BO13" s="26">
        <v>2796.8495667563002</v>
      </c>
      <c r="BP13" s="26">
        <v>2876.0107619353003</v>
      </c>
      <c r="BQ13" s="26">
        <v>2897.9145877858</v>
      </c>
      <c r="BR13" s="26">
        <v>2796.3884335805001</v>
      </c>
      <c r="BS13" s="26">
        <v>2821.1359140151003</v>
      </c>
      <c r="BT13" s="26">
        <v>2911.6717275305</v>
      </c>
      <c r="BU13" s="26">
        <v>2939.1091514906002</v>
      </c>
      <c r="BV13" s="26">
        <v>2933.6524089103</v>
      </c>
      <c r="BW13" s="26">
        <v>2922.6620682204002</v>
      </c>
      <c r="BX13" s="26">
        <v>2974.7701170857999</v>
      </c>
      <c r="BY13" s="26">
        <v>3002.2075410459001</v>
      </c>
      <c r="BZ13" s="26">
        <v>3018.7314798453999</v>
      </c>
      <c r="CA13" s="26">
        <v>3057.0823889661001</v>
      </c>
      <c r="CB13" s="26">
        <v>3199.8031068762002</v>
      </c>
      <c r="CC13" s="26">
        <v>3323.3099424613001</v>
      </c>
      <c r="CD13" s="26">
        <v>3413.8457559767003</v>
      </c>
      <c r="CE13" s="26">
        <v>3446.8167780464</v>
      </c>
      <c r="CF13" s="26">
        <v>3512.6819666565002</v>
      </c>
      <c r="CG13" s="26">
        <v>3605.9845792267001</v>
      </c>
      <c r="CH13" s="26">
        <v>3627.9652606065001</v>
      </c>
      <c r="CI13" s="26">
        <v>3671.8497678368003</v>
      </c>
      <c r="CJ13" s="26">
        <v>3776.1427210969</v>
      </c>
      <c r="CK13" s="26">
        <v>3976.4282304527001</v>
      </c>
      <c r="CL13" s="26">
        <v>4009.3992525224003</v>
      </c>
      <c r="CM13" s="26">
        <v>4132.9060881075002</v>
      </c>
      <c r="CN13" s="26">
        <v>4185.0141369728999</v>
      </c>
      <c r="CO13" s="26">
        <v>4289.3070902330001</v>
      </c>
      <c r="CP13" s="26">
        <v>4355.1722788430998</v>
      </c>
      <c r="CQ13" s="26">
        <v>4327.7348548830005</v>
      </c>
      <c r="CR13" s="26">
        <v>4335.9583965181</v>
      </c>
      <c r="CS13" s="26">
        <v>4368.8525630585</v>
      </c>
      <c r="CT13" s="26">
        <v>4550.0010456186001</v>
      </c>
      <c r="CU13" s="26">
        <v>4747.5966114489001</v>
      </c>
      <c r="CV13" s="26">
        <v>4898.5408709941003</v>
      </c>
      <c r="CW13" s="26">
        <v>5005.5237677797004</v>
      </c>
      <c r="CX13" s="26">
        <v>5211.3428752451</v>
      </c>
      <c r="CY13" s="26">
        <v>5414.4720391850005</v>
      </c>
      <c r="CZ13" s="26">
        <v>5680.6227371509003</v>
      </c>
      <c r="DA13" s="26">
        <v>5987.9679988216003</v>
      </c>
      <c r="DB13" s="26">
        <v>6111.4748344067002</v>
      </c>
      <c r="DC13" s="26">
        <v>6380.4691869567005</v>
      </c>
      <c r="DD13" s="26">
        <v>6627.4060025976005</v>
      </c>
      <c r="DE13" s="26">
        <v>6023.7058199460998</v>
      </c>
      <c r="DF13" s="26">
        <v>5782.1488913561998</v>
      </c>
      <c r="DG13" s="26">
        <v>6772.8935195624999</v>
      </c>
      <c r="DH13" s="26">
        <v>7217.4259010337</v>
      </c>
      <c r="DI13" s="26">
        <v>6517.6563067572006</v>
      </c>
      <c r="DJ13" s="26">
        <v>7217.4259010337</v>
      </c>
      <c r="DK13" s="26">
        <v>7412.2546678092003</v>
      </c>
      <c r="DL13" s="26">
        <v>7409.5647242837003</v>
      </c>
      <c r="DM13" s="26">
        <v>7865.0874464448007</v>
      </c>
      <c r="DN13" s="26">
        <v>7983.0606839203001</v>
      </c>
      <c r="DO13" s="26">
        <v>8284.9492030106994</v>
      </c>
      <c r="DP13" s="26">
        <v>8649.9361116563996</v>
      </c>
      <c r="DQ13" s="26">
        <v>9467.7557989377001</v>
      </c>
      <c r="DR13" s="26">
        <v>10181.2825329589</v>
      </c>
      <c r="DS13" s="26">
        <v>9385.4435270573995</v>
      </c>
      <c r="DT13" s="26">
        <v>9851.9565899084009</v>
      </c>
      <c r="DU13" s="26">
        <v>10098.893405549301</v>
      </c>
      <c r="DV13" s="26">
        <v>10455.6567725599</v>
      </c>
      <c r="DW13" s="26">
        <v>10977.1215388604</v>
      </c>
      <c r="DX13" s="26">
        <v>11718.008841312401</v>
      </c>
      <c r="DY13" s="26">
        <v>12239.473607612901</v>
      </c>
      <c r="DZ13" s="26">
        <v>12513.847847213901</v>
      </c>
      <c r="EA13" s="26">
        <v>13117.6248853947</v>
      </c>
      <c r="EB13" s="26">
        <v>12005.248099758459</v>
      </c>
      <c r="EC13" s="26">
        <v>12296.294688956714</v>
      </c>
      <c r="ED13" s="26">
        <v>11818.432859206388</v>
      </c>
      <c r="EE13" s="26">
        <v>11582.776025866677</v>
      </c>
      <c r="EF13" s="26">
        <v>10977.87983254093</v>
      </c>
      <c r="EG13" s="26">
        <v>12301.764331051219</v>
      </c>
      <c r="EH13" s="26">
        <v>13556.700524285601</v>
      </c>
      <c r="EI13" s="26">
        <v>15395.392207258801</v>
      </c>
      <c r="EJ13" s="26">
        <v>16465.605452761301</v>
      </c>
      <c r="EK13" s="26">
        <v>16904.757947181501</v>
      </c>
      <c r="EL13" s="26">
        <v>17728.034377043099</v>
      </c>
      <c r="EM13" s="26">
        <v>18688.4979267052</v>
      </c>
      <c r="EN13" s="26">
        <v>19347.149812806201</v>
      </c>
      <c r="EO13" s="26">
        <v>20115.551394747599</v>
      </c>
      <c r="EP13" s="26">
        <v>21130.889792329901</v>
      </c>
      <c r="EQ13" s="26">
        <v>21597.402855180902</v>
      </c>
      <c r="ER13" s="26">
        <v>22750.005228092999</v>
      </c>
      <c r="ES13" s="26">
        <v>23436.094538154102</v>
      </c>
      <c r="ET13" s="26">
        <v>23436.094538154102</v>
      </c>
      <c r="EU13" s="26">
        <v>24423.995511776302</v>
      </c>
      <c r="EV13" s="26">
        <v>25798.249231189602</v>
      </c>
      <c r="EW13" s="26">
        <v>27415.212712132299</v>
      </c>
      <c r="EX13" s="26">
        <v>28187.226503950802</v>
      </c>
      <c r="EY13" s="26">
        <v>29265.202157912601</v>
      </c>
      <c r="EZ13" s="26">
        <v>30721.9218602648</v>
      </c>
      <c r="FA13" s="26">
        <v>32353.411036245201</v>
      </c>
      <c r="FB13" s="26">
        <v>33577.027918230502</v>
      </c>
      <c r="FC13" s="26">
        <v>35674.722734944698</v>
      </c>
      <c r="FD13" s="26">
        <v>36475.864772367902</v>
      </c>
      <c r="FE13" s="26">
        <v>38121.9564989153</v>
      </c>
      <c r="FF13" s="26">
        <v>38879.444595696099</v>
      </c>
      <c r="FG13" s="26">
        <v>40874.153003148298</v>
      </c>
      <c r="FH13" s="26">
        <v>42955.938725297405</v>
      </c>
      <c r="FI13" s="26">
        <v>44851.657211011203</v>
      </c>
      <c r="FJ13" s="26">
        <v>46731.927735335703</v>
      </c>
      <c r="FK13" s="26">
        <v>49175.011300724102</v>
      </c>
      <c r="FL13" s="26">
        <v>52058.169626884301</v>
      </c>
      <c r="FM13" s="26">
        <v>54279.755556830103</v>
      </c>
      <c r="FN13" s="26">
        <v>56172.860954547701</v>
      </c>
      <c r="FO13" s="26">
        <v>58690.110105710599</v>
      </c>
      <c r="FP13" s="26">
        <v>61594.941691133405</v>
      </c>
      <c r="FQ13" s="26">
        <v>62189.957198974</v>
      </c>
      <c r="FR13" s="26">
        <v>62319.689332432405</v>
      </c>
      <c r="FS13" s="26">
        <v>64551.266481187202</v>
      </c>
      <c r="FT13" s="26">
        <v>68364.146145289502</v>
      </c>
      <c r="FU13" s="26">
        <v>71918.5606643559</v>
      </c>
      <c r="FV13" s="26">
        <v>74507.362313297097</v>
      </c>
      <c r="FW13" s="26">
        <v>76038.631879070308</v>
      </c>
      <c r="FX13" s="26">
        <v>76005.891423588502</v>
      </c>
      <c r="FY13" s="26">
        <v>76732.791019707904</v>
      </c>
      <c r="FZ13" s="26">
        <v>78333</v>
      </c>
      <c r="GA13" s="46">
        <v>81165.710634827148</v>
      </c>
      <c r="GB13" s="46">
        <v>83844.218320527987</v>
      </c>
      <c r="GC13" s="46">
        <v>86129.241028688601</v>
      </c>
      <c r="GD13" s="46">
        <v>90656.393369896454</v>
      </c>
      <c r="GE13" s="46">
        <v>94606.591196007066</v>
      </c>
      <c r="GF13" s="46">
        <v>99577.384438100416</v>
      </c>
      <c r="GG13" s="46">
        <v>104744.16698470278</v>
      </c>
      <c r="GH13" s="46">
        <v>106995</v>
      </c>
      <c r="GI13" s="46">
        <v>109221</v>
      </c>
      <c r="GJ13" s="46">
        <v>112768</v>
      </c>
      <c r="GK13" s="46">
        <v>114993</v>
      </c>
      <c r="GL13" s="46">
        <v>116716</v>
      </c>
      <c r="GM13" s="46">
        <v>117891</v>
      </c>
      <c r="GN13" s="26">
        <v>122439</v>
      </c>
      <c r="GO13" s="26">
        <v>125745</v>
      </c>
      <c r="GP13" s="26">
        <v>128637</v>
      </c>
      <c r="GQ13" s="26">
        <v>129643</v>
      </c>
      <c r="GR13" s="26">
        <v>132365</v>
      </c>
    </row>
    <row r="14" spans="1:200">
      <c r="A14" s="5" t="s">
        <v>425</v>
      </c>
      <c r="B14" s="17">
        <v>80</v>
      </c>
      <c r="C14" s="17" t="e">
        <v>#N/A</v>
      </c>
      <c r="D14" s="17">
        <v>160</v>
      </c>
      <c r="E14" s="17" t="e">
        <v>#N/A</v>
      </c>
      <c r="F14" s="26">
        <v>358</v>
      </c>
      <c r="G14" s="26" t="e">
        <v>#N/A</v>
      </c>
      <c r="H14" s="26">
        <v>532</v>
      </c>
      <c r="I14" s="26" t="e">
        <v>#N/A</v>
      </c>
      <c r="J14" s="26">
        <v>945</v>
      </c>
      <c r="K14" s="26" t="e">
        <v>#N/A</v>
      </c>
      <c r="L14" s="26">
        <v>2107</v>
      </c>
      <c r="M14" s="26">
        <v>2219</v>
      </c>
      <c r="N14" s="26">
        <v>2298</v>
      </c>
      <c r="O14" s="26">
        <v>2329</v>
      </c>
      <c r="P14" s="26">
        <v>2434</v>
      </c>
      <c r="Q14" s="26">
        <v>2452</v>
      </c>
      <c r="R14" s="26">
        <v>2490</v>
      </c>
      <c r="S14" s="26">
        <v>2340</v>
      </c>
      <c r="T14" s="26">
        <v>2497</v>
      </c>
      <c r="U14" s="26">
        <v>2558</v>
      </c>
      <c r="V14" s="26">
        <v>2502</v>
      </c>
      <c r="W14" s="26">
        <v>2513</v>
      </c>
      <c r="X14" s="26">
        <v>2461</v>
      </c>
      <c r="Y14" s="26">
        <v>2609</v>
      </c>
      <c r="Z14" s="26">
        <v>2683</v>
      </c>
      <c r="AA14" s="26">
        <v>2710</v>
      </c>
      <c r="AB14" s="26">
        <v>2777</v>
      </c>
      <c r="AC14" s="26">
        <v>2795</v>
      </c>
      <c r="AD14" s="26">
        <v>2688</v>
      </c>
      <c r="AE14" s="26">
        <v>2785</v>
      </c>
      <c r="AF14" s="26">
        <v>2889</v>
      </c>
      <c r="AG14" s="26">
        <v>2878</v>
      </c>
      <c r="AH14" s="26">
        <v>2794</v>
      </c>
      <c r="AI14" s="26">
        <v>2886</v>
      </c>
      <c r="AJ14" s="26">
        <v>3054</v>
      </c>
      <c r="AK14" s="26">
        <v>3161</v>
      </c>
      <c r="AL14" s="26">
        <v>3077</v>
      </c>
      <c r="AM14" s="26">
        <v>3144</v>
      </c>
      <c r="AN14" s="26">
        <v>3272</v>
      </c>
      <c r="AO14" s="26">
        <v>3446</v>
      </c>
      <c r="AP14" s="26">
        <v>3528</v>
      </c>
      <c r="AQ14" s="26">
        <v>3525</v>
      </c>
      <c r="AR14" s="26">
        <v>3476</v>
      </c>
      <c r="AS14" s="26">
        <v>3527</v>
      </c>
      <c r="AT14" s="26">
        <v>3608</v>
      </c>
      <c r="AU14" s="26">
        <v>3861</v>
      </c>
      <c r="AV14" s="26">
        <v>3822</v>
      </c>
      <c r="AW14" s="26">
        <v>3930</v>
      </c>
      <c r="AX14" s="26">
        <v>4149</v>
      </c>
      <c r="AY14" s="26">
        <v>4408</v>
      </c>
      <c r="AZ14" s="26">
        <v>4570</v>
      </c>
      <c r="BA14" s="26">
        <v>4600</v>
      </c>
      <c r="BB14" s="26">
        <v>4352</v>
      </c>
      <c r="BC14" s="26">
        <v>4725</v>
      </c>
      <c r="BD14" s="26">
        <v>4879</v>
      </c>
      <c r="BE14" s="26">
        <v>5090</v>
      </c>
      <c r="BF14" s="26">
        <v>4993</v>
      </c>
      <c r="BG14" s="26">
        <v>5118</v>
      </c>
      <c r="BH14" s="26">
        <v>4544</v>
      </c>
      <c r="BI14" s="26">
        <v>5008</v>
      </c>
      <c r="BJ14" s="26">
        <v>5659</v>
      </c>
      <c r="BK14" s="26">
        <v>5886</v>
      </c>
      <c r="BL14" s="26">
        <v>6108</v>
      </c>
      <c r="BM14" s="26">
        <v>6202</v>
      </c>
      <c r="BN14" s="26">
        <v>6389</v>
      </c>
      <c r="BO14" s="26">
        <v>6338</v>
      </c>
      <c r="BP14" s="26">
        <v>6781</v>
      </c>
      <c r="BQ14" s="26">
        <v>6708</v>
      </c>
      <c r="BR14" s="26">
        <v>6546</v>
      </c>
      <c r="BS14" s="26">
        <v>6933</v>
      </c>
      <c r="BT14" s="26">
        <v>6949</v>
      </c>
      <c r="BU14" s="26">
        <v>7152</v>
      </c>
      <c r="BV14" s="26">
        <v>7088</v>
      </c>
      <c r="BW14" s="26">
        <v>7612</v>
      </c>
      <c r="BX14" s="26">
        <v>7514</v>
      </c>
      <c r="BY14" s="26">
        <v>7812</v>
      </c>
      <c r="BZ14" s="26">
        <v>7826</v>
      </c>
      <c r="CA14" s="26">
        <v>7798</v>
      </c>
      <c r="CB14" s="26">
        <v>8183</v>
      </c>
      <c r="CC14" s="26">
        <v>8308</v>
      </c>
      <c r="CD14" s="26">
        <v>8456</v>
      </c>
      <c r="CE14" s="26">
        <v>8802</v>
      </c>
      <c r="CF14" s="26">
        <v>8774</v>
      </c>
      <c r="CG14" s="26">
        <v>9030</v>
      </c>
      <c r="CH14" s="26">
        <v>9155</v>
      </c>
      <c r="CI14" s="26">
        <v>9611</v>
      </c>
      <c r="CJ14" s="26">
        <v>10129</v>
      </c>
      <c r="CK14" s="26">
        <v>10580</v>
      </c>
      <c r="CL14" s="26">
        <v>10958</v>
      </c>
      <c r="CM14" s="26">
        <v>11344</v>
      </c>
      <c r="CN14" s="26">
        <v>11303</v>
      </c>
      <c r="CO14" s="26">
        <v>11591</v>
      </c>
      <c r="CP14" s="26">
        <v>11614</v>
      </c>
      <c r="CQ14" s="26">
        <v>12056</v>
      </c>
      <c r="CR14" s="26">
        <v>12547</v>
      </c>
      <c r="CS14" s="26">
        <v>12488</v>
      </c>
      <c r="CT14" s="26">
        <v>13524</v>
      </c>
      <c r="CU14" s="26">
        <v>14410</v>
      </c>
      <c r="CV14" s="26">
        <v>14169</v>
      </c>
      <c r="CW14" s="26">
        <v>14271</v>
      </c>
      <c r="CX14" s="26">
        <v>15265</v>
      </c>
      <c r="CY14" s="26">
        <v>15595</v>
      </c>
      <c r="CZ14" s="26">
        <v>16191</v>
      </c>
      <c r="DA14" s="26">
        <v>17273</v>
      </c>
      <c r="DB14" s="26">
        <v>17543</v>
      </c>
      <c r="DC14" s="26">
        <v>17811</v>
      </c>
      <c r="DD14" s="26">
        <v>18725</v>
      </c>
      <c r="DE14" s="26">
        <v>17464</v>
      </c>
      <c r="DF14" s="26">
        <v>16376</v>
      </c>
      <c r="DG14" s="26">
        <v>17129</v>
      </c>
      <c r="DH14" s="26">
        <v>18280</v>
      </c>
      <c r="DI14" s="26">
        <v>16720</v>
      </c>
      <c r="DJ14" s="26">
        <v>18540</v>
      </c>
      <c r="DK14" s="26">
        <v>19484</v>
      </c>
      <c r="DL14" s="26">
        <v>20514</v>
      </c>
      <c r="DM14" s="26">
        <v>20638</v>
      </c>
      <c r="DN14" s="26">
        <v>22279</v>
      </c>
      <c r="DO14" s="26">
        <v>22986</v>
      </c>
      <c r="DP14" s="26">
        <v>23687</v>
      </c>
      <c r="DQ14" s="26">
        <v>25338</v>
      </c>
      <c r="DR14" s="26">
        <v>26400</v>
      </c>
      <c r="DS14" s="26">
        <v>26128</v>
      </c>
      <c r="DT14" s="26">
        <v>25322</v>
      </c>
      <c r="DU14" s="26">
        <v>26088</v>
      </c>
      <c r="DV14" s="26">
        <v>28217</v>
      </c>
      <c r="DW14" s="26">
        <v>29762</v>
      </c>
      <c r="DX14" s="26">
        <v>31239</v>
      </c>
      <c r="DY14" s="26">
        <v>32598</v>
      </c>
      <c r="DZ14" s="26">
        <v>33821</v>
      </c>
      <c r="EA14" s="26">
        <v>36292</v>
      </c>
      <c r="EB14" s="26">
        <v>32924</v>
      </c>
      <c r="EC14" s="26">
        <v>32418</v>
      </c>
      <c r="ED14" s="26">
        <v>33170</v>
      </c>
      <c r="EE14" s="26">
        <v>34683</v>
      </c>
      <c r="EF14" s="26">
        <v>35693</v>
      </c>
      <c r="EG14" s="26">
        <v>36187</v>
      </c>
      <c r="EH14" s="26">
        <v>40274</v>
      </c>
      <c r="EI14" s="26">
        <v>43206</v>
      </c>
      <c r="EJ14" s="26">
        <v>44037</v>
      </c>
      <c r="EK14" s="26">
        <v>45694</v>
      </c>
      <c r="EL14" s="26">
        <v>47478</v>
      </c>
      <c r="EM14" s="26">
        <v>49342</v>
      </c>
      <c r="EN14" s="26">
        <v>49690</v>
      </c>
      <c r="EO14" s="26">
        <v>50505</v>
      </c>
      <c r="EP14" s="26">
        <v>52936</v>
      </c>
      <c r="EQ14" s="26">
        <v>54305</v>
      </c>
      <c r="ER14" s="26">
        <v>56340</v>
      </c>
      <c r="ES14" s="26">
        <v>58154</v>
      </c>
      <c r="ET14" s="26">
        <v>59605</v>
      </c>
      <c r="EU14" s="26">
        <v>62219</v>
      </c>
      <c r="EV14" s="26">
        <v>65764</v>
      </c>
      <c r="EW14" s="26">
        <v>69462</v>
      </c>
      <c r="EX14" s="26">
        <v>72610</v>
      </c>
      <c r="EY14" s="26">
        <v>76200</v>
      </c>
      <c r="EZ14" s="26">
        <v>81344</v>
      </c>
      <c r="FA14" s="26">
        <v>85422</v>
      </c>
      <c r="FB14" s="26">
        <v>88043</v>
      </c>
      <c r="FC14" s="26">
        <v>91450</v>
      </c>
      <c r="FD14" s="26">
        <v>95229</v>
      </c>
      <c r="FE14" s="26">
        <v>99919</v>
      </c>
      <c r="FF14" s="26">
        <v>104647</v>
      </c>
      <c r="FG14" s="26">
        <v>107112</v>
      </c>
      <c r="FH14" s="26">
        <v>109915</v>
      </c>
      <c r="FI14" s="26">
        <v>114064</v>
      </c>
      <c r="FJ14" s="26">
        <v>118212</v>
      </c>
      <c r="FK14" s="26">
        <v>119413</v>
      </c>
      <c r="FL14" s="26">
        <v>121891</v>
      </c>
      <c r="FM14" s="26">
        <v>120149</v>
      </c>
      <c r="FN14" s="26">
        <v>119985</v>
      </c>
      <c r="FO14" s="26">
        <v>123821</v>
      </c>
      <c r="FP14" s="26">
        <v>124783</v>
      </c>
      <c r="FQ14" s="26">
        <v>124043</v>
      </c>
      <c r="FR14" s="26">
        <v>125508</v>
      </c>
      <c r="FS14" s="26">
        <v>127742</v>
      </c>
      <c r="FT14" s="26">
        <v>131758</v>
      </c>
      <c r="FU14" s="26">
        <v>134009</v>
      </c>
      <c r="FV14" s="26">
        <v>137620</v>
      </c>
      <c r="FW14" s="26">
        <v>141968</v>
      </c>
      <c r="FX14" s="26">
        <v>145926</v>
      </c>
      <c r="FY14" s="26">
        <v>150411</v>
      </c>
      <c r="FZ14" s="26">
        <v>152188</v>
      </c>
      <c r="GA14" s="46">
        <v>150263</v>
      </c>
      <c r="GB14" s="46">
        <v>147330</v>
      </c>
      <c r="GC14" s="46">
        <v>144709</v>
      </c>
      <c r="GD14" s="46">
        <v>149857</v>
      </c>
      <c r="GE14" s="46">
        <v>155285</v>
      </c>
      <c r="GF14" s="46">
        <v>157582</v>
      </c>
      <c r="GG14" s="46">
        <v>162430</v>
      </c>
      <c r="GH14" s="46">
        <v>168815</v>
      </c>
      <c r="GI14" s="46">
        <v>176425</v>
      </c>
      <c r="GJ14" s="46">
        <v>183739</v>
      </c>
      <c r="GK14" s="46">
        <v>186757</v>
      </c>
      <c r="GL14" s="46">
        <v>191266</v>
      </c>
      <c r="GM14" s="46">
        <v>194945</v>
      </c>
      <c r="GN14" s="26">
        <v>200316</v>
      </c>
      <c r="GO14" s="26">
        <v>206926</v>
      </c>
      <c r="GP14" s="26">
        <v>215617</v>
      </c>
      <c r="GQ14" s="26">
        <v>221223</v>
      </c>
      <c r="GR14" s="26">
        <v>220781</v>
      </c>
    </row>
    <row r="15" spans="1:200">
      <c r="A15" s="5" t="s">
        <v>426</v>
      </c>
      <c r="B15" s="17">
        <v>127.5</v>
      </c>
      <c r="C15" s="17" t="e">
        <v>#N/A</v>
      </c>
      <c r="D15" s="17">
        <v>123</v>
      </c>
      <c r="E15" s="17" t="e">
        <v>#N/A</v>
      </c>
      <c r="F15" s="26">
        <v>411</v>
      </c>
      <c r="G15" s="26" t="e">
        <v>#N/A</v>
      </c>
      <c r="H15" s="26">
        <v>750</v>
      </c>
      <c r="I15" s="26" t="e">
        <v>#N/A</v>
      </c>
      <c r="J15" s="26">
        <v>1068</v>
      </c>
      <c r="K15" s="26" t="e">
        <v>#N/A</v>
      </c>
      <c r="L15" s="26">
        <v>2165</v>
      </c>
      <c r="M15" s="26" t="e">
        <v>#N/A</v>
      </c>
      <c r="N15" s="26" t="e">
        <v>#N/A</v>
      </c>
      <c r="O15" s="26" t="e">
        <v>#N/A</v>
      </c>
      <c r="P15" s="26" t="e">
        <v>#N/A</v>
      </c>
      <c r="Q15" s="26" t="e">
        <v>#N/A</v>
      </c>
      <c r="R15" s="26" t="e">
        <v>#N/A</v>
      </c>
      <c r="S15" s="26" t="e">
        <v>#N/A</v>
      </c>
      <c r="T15" s="26" t="e">
        <v>#N/A</v>
      </c>
      <c r="U15" s="26" t="e">
        <v>#N/A</v>
      </c>
      <c r="V15" s="26" t="e">
        <v>#N/A</v>
      </c>
      <c r="W15" s="26" t="e">
        <v>#N/A</v>
      </c>
      <c r="X15" s="26" t="e">
        <v>#N/A</v>
      </c>
      <c r="Y15" s="26" t="e">
        <v>#N/A</v>
      </c>
      <c r="Z15" s="26" t="e">
        <v>#N/A</v>
      </c>
      <c r="AA15" s="26" t="e">
        <v>#N/A</v>
      </c>
      <c r="AB15" s="26" t="e">
        <v>#N/A</v>
      </c>
      <c r="AC15" s="26" t="e">
        <v>#N/A</v>
      </c>
      <c r="AD15" s="26" t="e">
        <v>#N/A</v>
      </c>
      <c r="AE15" s="26" t="e">
        <v>#N/A</v>
      </c>
      <c r="AF15" s="26" t="e">
        <v>#N/A</v>
      </c>
      <c r="AG15" s="26" t="e">
        <v>#N/A</v>
      </c>
      <c r="AH15" s="26" t="e">
        <v>#N/A</v>
      </c>
      <c r="AI15" s="26" t="e">
        <v>#N/A</v>
      </c>
      <c r="AJ15" s="26" t="e">
        <v>#N/A</v>
      </c>
      <c r="AK15" s="26" t="e">
        <v>#N/A</v>
      </c>
      <c r="AL15" s="26" t="e">
        <v>#N/A</v>
      </c>
      <c r="AM15" s="26" t="e">
        <v>#N/A</v>
      </c>
      <c r="AN15" s="26" t="e">
        <v>#N/A</v>
      </c>
      <c r="AO15" s="26" t="e">
        <v>#N/A</v>
      </c>
      <c r="AP15" s="26">
        <v>3541</v>
      </c>
      <c r="AQ15" s="26">
        <v>3633</v>
      </c>
      <c r="AR15" s="26">
        <v>3863</v>
      </c>
      <c r="AS15" s="26">
        <v>3729</v>
      </c>
      <c r="AT15" s="26">
        <v>3314</v>
      </c>
      <c r="AU15" s="26">
        <v>3873</v>
      </c>
      <c r="AV15" s="26">
        <v>3869</v>
      </c>
      <c r="AW15" s="26">
        <v>4200</v>
      </c>
      <c r="AX15" s="26">
        <v>5298</v>
      </c>
      <c r="AY15" s="26">
        <v>5035</v>
      </c>
      <c r="AZ15" s="26">
        <v>4379</v>
      </c>
      <c r="BA15" s="26">
        <v>4691</v>
      </c>
      <c r="BB15" s="26">
        <v>5049</v>
      </c>
      <c r="BC15" s="26">
        <v>5047</v>
      </c>
      <c r="BD15" s="26">
        <v>4778</v>
      </c>
      <c r="BE15" s="26">
        <v>5183</v>
      </c>
      <c r="BF15" s="26">
        <v>5135</v>
      </c>
      <c r="BG15" s="26">
        <v>4514</v>
      </c>
      <c r="BH15" s="26">
        <v>5333</v>
      </c>
      <c r="BI15" s="26">
        <v>5836</v>
      </c>
      <c r="BJ15" s="26">
        <v>5581</v>
      </c>
      <c r="BK15" s="26">
        <v>5964</v>
      </c>
      <c r="BL15" s="26">
        <v>5684</v>
      </c>
      <c r="BM15" s="26">
        <v>5844</v>
      </c>
      <c r="BN15" s="26">
        <v>6550</v>
      </c>
      <c r="BO15" s="26">
        <v>7275</v>
      </c>
      <c r="BP15" s="26">
        <v>7109</v>
      </c>
      <c r="BQ15" s="26">
        <v>6416</v>
      </c>
      <c r="BR15" s="26">
        <v>6535</v>
      </c>
      <c r="BS15" s="26">
        <v>6517</v>
      </c>
      <c r="BT15" s="26">
        <v>6955</v>
      </c>
      <c r="BU15" s="26">
        <v>7078</v>
      </c>
      <c r="BV15" s="26">
        <v>6870</v>
      </c>
      <c r="BW15" s="26">
        <v>6887</v>
      </c>
      <c r="BX15" s="26">
        <v>7666</v>
      </c>
      <c r="BY15" s="26">
        <v>8268</v>
      </c>
      <c r="BZ15" s="26">
        <v>8593</v>
      </c>
      <c r="CA15" s="26">
        <v>8554</v>
      </c>
      <c r="CB15" s="26">
        <v>8757</v>
      </c>
      <c r="CC15" s="26">
        <v>8766</v>
      </c>
      <c r="CD15" s="26">
        <v>9389</v>
      </c>
      <c r="CE15" s="26">
        <v>8856</v>
      </c>
      <c r="CF15" s="26">
        <v>9627</v>
      </c>
      <c r="CG15" s="26">
        <v>10014</v>
      </c>
      <c r="CH15" s="26">
        <v>9783</v>
      </c>
      <c r="CI15" s="26">
        <v>10861</v>
      </c>
      <c r="CJ15" s="26">
        <v>11142</v>
      </c>
      <c r="CK15" s="26">
        <v>11716</v>
      </c>
      <c r="CL15" s="26">
        <v>11927</v>
      </c>
      <c r="CM15" s="26">
        <v>12513</v>
      </c>
      <c r="CN15" s="26">
        <v>12649</v>
      </c>
      <c r="CO15" s="26">
        <v>12511</v>
      </c>
      <c r="CP15" s="26">
        <v>12801</v>
      </c>
      <c r="CQ15" s="26">
        <v>12554</v>
      </c>
      <c r="CR15" s="26">
        <v>13223</v>
      </c>
      <c r="CS15" s="26">
        <v>13543</v>
      </c>
      <c r="CT15" s="26">
        <v>14972</v>
      </c>
      <c r="CU15" s="26">
        <v>15110</v>
      </c>
      <c r="CV15" s="26">
        <v>14873</v>
      </c>
      <c r="CW15" s="26">
        <v>15648</v>
      </c>
      <c r="CX15" s="26">
        <v>16177</v>
      </c>
      <c r="CY15" s="26">
        <v>16530</v>
      </c>
      <c r="CZ15" s="26">
        <v>16701</v>
      </c>
      <c r="DA15" s="26">
        <v>16483</v>
      </c>
      <c r="DB15" s="26">
        <v>16496.486090909093</v>
      </c>
      <c r="DC15" s="26">
        <v>16658.31918181818</v>
      </c>
      <c r="DD15" s="26">
        <v>16605.873272727273</v>
      </c>
      <c r="DE15" s="26">
        <v>14789.746363636363</v>
      </c>
      <c r="DF15" s="26">
        <v>14737.300454545453</v>
      </c>
      <c r="DG15" s="26">
        <v>15706.800545454547</v>
      </c>
      <c r="DH15" s="26">
        <v>16725.749636363635</v>
      </c>
      <c r="DI15" s="26">
        <v>16310.677727272727</v>
      </c>
      <c r="DJ15" s="26">
        <v>17890.048818181818</v>
      </c>
      <c r="DK15" s="26">
        <v>18925.480909090908</v>
      </c>
      <c r="DL15" s="26">
        <v>19631.252999999997</v>
      </c>
      <c r="DM15" s="26">
        <v>21065.273999999998</v>
      </c>
      <c r="DN15" s="26">
        <v>22120.185999999998</v>
      </c>
      <c r="DO15" s="26">
        <v>23306.962000000003</v>
      </c>
      <c r="DP15" s="26">
        <v>24609.119000000002</v>
      </c>
      <c r="DQ15" s="26">
        <v>25466.235000000001</v>
      </c>
      <c r="DR15" s="26">
        <v>25301.404999999999</v>
      </c>
      <c r="DS15" s="26">
        <v>24246.492999999999</v>
      </c>
      <c r="DT15" s="26">
        <v>23422.342999999997</v>
      </c>
      <c r="DU15" s="26">
        <v>24592.635999999995</v>
      </c>
      <c r="DV15" s="26">
        <v>24642.084999999999</v>
      </c>
      <c r="DW15" s="26">
        <v>24543.187000000002</v>
      </c>
      <c r="DX15" s="26">
        <v>24625.602000000003</v>
      </c>
      <c r="DY15" s="26">
        <v>25795.895</v>
      </c>
      <c r="DZ15" s="26">
        <v>26784.875</v>
      </c>
      <c r="EA15" s="26">
        <v>26751.909000000003</v>
      </c>
      <c r="EB15" s="26">
        <v>27032.12</v>
      </c>
      <c r="EC15" s="26">
        <v>26850.807000000001</v>
      </c>
      <c r="ED15" s="26">
        <v>26175.004000000004</v>
      </c>
      <c r="EE15" s="26">
        <v>25944.242000000002</v>
      </c>
      <c r="EF15" s="26">
        <v>26570.595999999998</v>
      </c>
      <c r="EG15" s="26">
        <v>34202.224999999999</v>
      </c>
      <c r="EH15" s="26">
        <v>36542.810999999994</v>
      </c>
      <c r="EI15" s="26">
        <v>40943.772000000004</v>
      </c>
      <c r="EJ15" s="26">
        <v>41767.921999999999</v>
      </c>
      <c r="EK15" s="26">
        <v>40630.595000000001</v>
      </c>
      <c r="EL15" s="26">
        <v>42545</v>
      </c>
      <c r="EM15" s="26">
        <v>45990</v>
      </c>
      <c r="EN15" s="26">
        <v>46369</v>
      </c>
      <c r="EO15" s="26">
        <v>48001</v>
      </c>
      <c r="EP15" s="26">
        <v>50705</v>
      </c>
      <c r="EQ15" s="26">
        <v>54117</v>
      </c>
      <c r="ER15" s="26">
        <v>57710</v>
      </c>
      <c r="ES15" s="26">
        <v>60002</v>
      </c>
      <c r="ET15" s="26">
        <v>58732</v>
      </c>
      <c r="EU15" s="26">
        <v>62425</v>
      </c>
      <c r="EV15" s="26">
        <v>66793</v>
      </c>
      <c r="EW15" s="26">
        <v>72200</v>
      </c>
      <c r="EX15" s="26">
        <v>75661</v>
      </c>
      <c r="EY15" s="26">
        <v>79370</v>
      </c>
      <c r="EZ15" s="26">
        <v>83541</v>
      </c>
      <c r="FA15" s="26">
        <v>86195</v>
      </c>
      <c r="FB15" s="26">
        <v>88305</v>
      </c>
      <c r="FC15" s="26">
        <v>91008</v>
      </c>
      <c r="FD15" s="26">
        <v>94272</v>
      </c>
      <c r="FE15" s="26">
        <v>99584</v>
      </c>
      <c r="FF15" s="26">
        <v>105935</v>
      </c>
      <c r="FG15" s="26">
        <v>110253</v>
      </c>
      <c r="FH15" s="26">
        <v>113781</v>
      </c>
      <c r="FI15" s="26">
        <v>117251</v>
      </c>
      <c r="FJ15" s="26">
        <v>118957</v>
      </c>
      <c r="FK15" s="26">
        <v>110294</v>
      </c>
      <c r="FL15" s="26">
        <v>108745</v>
      </c>
      <c r="FM15" s="26">
        <v>111392</v>
      </c>
      <c r="FN15" s="26">
        <v>111847</v>
      </c>
      <c r="FO15" s="26">
        <v>114634</v>
      </c>
      <c r="FP15" s="26">
        <v>119909</v>
      </c>
      <c r="FQ15" s="26">
        <v>121802</v>
      </c>
      <c r="FR15" s="26">
        <v>120051</v>
      </c>
      <c r="FS15" s="26">
        <v>120659</v>
      </c>
      <c r="FT15" s="26">
        <v>124311</v>
      </c>
      <c r="FU15" s="26">
        <v>128561</v>
      </c>
      <c r="FV15" s="26">
        <v>130653</v>
      </c>
      <c r="FW15" s="26">
        <v>131614</v>
      </c>
      <c r="FX15" s="26">
        <v>135709</v>
      </c>
      <c r="FY15" s="26">
        <v>141599</v>
      </c>
      <c r="FZ15" s="26">
        <v>146900</v>
      </c>
      <c r="GA15" s="46">
        <v>145681.89554069765</v>
      </c>
      <c r="GB15" s="46">
        <v>145721.05254161192</v>
      </c>
      <c r="GC15" s="46">
        <v>145386.76632138205</v>
      </c>
      <c r="GD15" s="46">
        <v>146937.27369826505</v>
      </c>
      <c r="GE15" s="46">
        <v>147494.53510506375</v>
      </c>
      <c r="GF15" s="46">
        <v>148264.13888555771</v>
      </c>
      <c r="GG15" s="46">
        <v>151092.38863896715</v>
      </c>
      <c r="GH15" s="46">
        <v>155651</v>
      </c>
      <c r="GI15" s="46">
        <v>157653</v>
      </c>
      <c r="GJ15" s="46">
        <v>163323</v>
      </c>
      <c r="GK15" s="46">
        <v>165191</v>
      </c>
      <c r="GL15" s="46">
        <v>165907</v>
      </c>
      <c r="GM15" s="46">
        <v>165515</v>
      </c>
      <c r="GN15" s="26">
        <v>169781</v>
      </c>
      <c r="GO15" s="26">
        <v>174195</v>
      </c>
      <c r="GP15" s="26">
        <v>180466</v>
      </c>
      <c r="GQ15" s="26">
        <v>186963</v>
      </c>
      <c r="GR15" s="26">
        <v>190328</v>
      </c>
    </row>
    <row r="16" spans="1:200">
      <c r="A16" s="5" t="s">
        <v>427</v>
      </c>
      <c r="B16" s="17">
        <v>320</v>
      </c>
      <c r="C16" s="17" t="e">
        <v>#N/A</v>
      </c>
      <c r="D16" s="17">
        <v>800</v>
      </c>
      <c r="E16" s="17" t="e">
        <v>#N/A</v>
      </c>
      <c r="F16" s="26">
        <v>2815</v>
      </c>
      <c r="G16" s="26" t="e">
        <v>#N/A</v>
      </c>
      <c r="H16" s="26">
        <v>6007</v>
      </c>
      <c r="I16" s="26" t="e">
        <v>#N/A</v>
      </c>
      <c r="J16" s="26">
        <v>10709</v>
      </c>
      <c r="K16" s="26" t="e">
        <v>#N/A</v>
      </c>
      <c r="L16" s="26">
        <v>36232</v>
      </c>
      <c r="M16" s="26" t="e">
        <v>#N/A</v>
      </c>
      <c r="N16" s="26" t="e">
        <v>#N/A</v>
      </c>
      <c r="O16" s="26" t="e">
        <v>#N/A</v>
      </c>
      <c r="P16" s="26" t="e">
        <v>#N/A</v>
      </c>
      <c r="Q16" s="26" t="e">
        <v>#N/A</v>
      </c>
      <c r="R16" s="26" t="e">
        <v>#N/A</v>
      </c>
      <c r="S16" s="26" t="e">
        <v>#N/A</v>
      </c>
      <c r="T16" s="26" t="e">
        <v>#N/A</v>
      </c>
      <c r="U16" s="26" t="e">
        <v>#N/A</v>
      </c>
      <c r="V16" s="26">
        <v>42228</v>
      </c>
      <c r="W16" s="26">
        <v>44249</v>
      </c>
      <c r="X16" s="26">
        <v>43800</v>
      </c>
      <c r="Y16" s="26">
        <v>44249</v>
      </c>
      <c r="Z16" s="26">
        <v>46046</v>
      </c>
      <c r="AA16" s="26">
        <v>48517</v>
      </c>
      <c r="AB16" s="26">
        <v>50314</v>
      </c>
      <c r="AC16" s="26">
        <v>49640</v>
      </c>
      <c r="AD16" s="26">
        <v>52336</v>
      </c>
      <c r="AE16" s="26">
        <v>54806</v>
      </c>
      <c r="AF16" s="26">
        <v>53234</v>
      </c>
      <c r="AG16" s="26">
        <v>52111</v>
      </c>
      <c r="AH16" s="26">
        <v>50988</v>
      </c>
      <c r="AI16" s="26">
        <v>51886</v>
      </c>
      <c r="AJ16" s="26">
        <v>55031</v>
      </c>
      <c r="AK16" s="26">
        <v>57951</v>
      </c>
      <c r="AL16" s="26">
        <v>61770</v>
      </c>
      <c r="AM16" s="26">
        <v>62219</v>
      </c>
      <c r="AN16" s="26">
        <v>62893</v>
      </c>
      <c r="AO16" s="26">
        <v>64016</v>
      </c>
      <c r="AP16" s="26">
        <v>63342</v>
      </c>
      <c r="AQ16" s="26">
        <v>66037</v>
      </c>
      <c r="AR16" s="26">
        <v>67160</v>
      </c>
      <c r="AS16" s="26">
        <v>69631</v>
      </c>
      <c r="AT16" s="26">
        <v>71428</v>
      </c>
      <c r="AU16" s="26">
        <v>71203</v>
      </c>
      <c r="AV16" s="26">
        <v>76370</v>
      </c>
      <c r="AW16" s="26">
        <v>77717</v>
      </c>
      <c r="AX16" s="26">
        <v>77942</v>
      </c>
      <c r="AY16" s="26">
        <v>79964</v>
      </c>
      <c r="AZ16" s="26">
        <v>81760</v>
      </c>
      <c r="BA16" s="26">
        <v>84007</v>
      </c>
      <c r="BB16" s="26">
        <v>84680</v>
      </c>
      <c r="BC16" s="26">
        <v>85354</v>
      </c>
      <c r="BD16" s="26">
        <v>87600</v>
      </c>
      <c r="BE16" s="26">
        <v>90296</v>
      </c>
      <c r="BF16" s="26">
        <v>91644</v>
      </c>
      <c r="BG16" s="26">
        <v>90745</v>
      </c>
      <c r="BH16" s="26">
        <v>93665</v>
      </c>
      <c r="BI16" s="26">
        <v>94339</v>
      </c>
      <c r="BJ16" s="26">
        <v>100179.62800000001</v>
      </c>
      <c r="BK16" s="26">
        <v>105570.46</v>
      </c>
      <c r="BL16" s="26">
        <v>105795.07800000001</v>
      </c>
      <c r="BM16" s="26">
        <v>108265.87600000002</v>
      </c>
      <c r="BN16" s="26">
        <v>110062.82</v>
      </c>
      <c r="BO16" s="26">
        <v>112758.23600000002</v>
      </c>
      <c r="BP16" s="26">
        <v>113881.32600000002</v>
      </c>
      <c r="BQ16" s="26">
        <v>115004.41600000001</v>
      </c>
      <c r="BR16" s="26">
        <v>115453.65199999999</v>
      </c>
      <c r="BS16" s="26">
        <v>115004.41600000001</v>
      </c>
      <c r="BT16" s="26">
        <v>120395.24800000001</v>
      </c>
      <c r="BU16" s="26">
        <v>124662.99</v>
      </c>
      <c r="BV16" s="26">
        <v>128256.87800000001</v>
      </c>
      <c r="BW16" s="26">
        <v>129155.35</v>
      </c>
      <c r="BX16" s="26">
        <v>129379.96800000001</v>
      </c>
      <c r="BY16" s="26">
        <v>128706.11399999999</v>
      </c>
      <c r="BZ16" s="26">
        <v>130727.67600000002</v>
      </c>
      <c r="CA16" s="26">
        <v>135893.89000000001</v>
      </c>
      <c r="CB16" s="26">
        <v>141958.576</v>
      </c>
      <c r="CC16" s="26">
        <v>149595.58799999999</v>
      </c>
      <c r="CD16" s="26">
        <v>150269.44200000001</v>
      </c>
      <c r="CE16" s="26">
        <v>150269.44200000001</v>
      </c>
      <c r="CF16" s="26">
        <v>146675.55399999997</v>
      </c>
      <c r="CG16" s="26">
        <v>146675.55399999997</v>
      </c>
      <c r="CH16" s="26">
        <v>156558.74600000001</v>
      </c>
      <c r="CI16" s="26">
        <v>161500.342</v>
      </c>
      <c r="CJ16" s="26">
        <v>168238.88200000004</v>
      </c>
      <c r="CK16" s="26">
        <v>170485.06200000003</v>
      </c>
      <c r="CL16" s="26">
        <v>178795.92799999996</v>
      </c>
      <c r="CM16" s="26">
        <v>186208.32200000004</v>
      </c>
      <c r="CN16" s="26">
        <v>184860.61399999997</v>
      </c>
      <c r="CO16" s="26">
        <v>184860.61399999997</v>
      </c>
      <c r="CP16" s="26">
        <v>189577.59200000003</v>
      </c>
      <c r="CQ16" s="26">
        <v>187556.03</v>
      </c>
      <c r="CR16" s="26">
        <v>188679.12</v>
      </c>
      <c r="CS16" s="26">
        <v>194294.57</v>
      </c>
      <c r="CT16" s="26">
        <v>200808.49200000003</v>
      </c>
      <c r="CU16" s="26">
        <v>204626.99799999996</v>
      </c>
      <c r="CV16" s="26">
        <v>196316.13200000004</v>
      </c>
      <c r="CW16" s="26">
        <v>200808.49200000003</v>
      </c>
      <c r="CX16" s="26">
        <v>207097.796</v>
      </c>
      <c r="CY16" s="26">
        <v>213162.48200000002</v>
      </c>
      <c r="CZ16" s="26">
        <v>216307.13399999999</v>
      </c>
      <c r="DA16" s="26">
        <v>224618</v>
      </c>
      <c r="DB16" s="26">
        <v>226864.18</v>
      </c>
      <c r="DC16" s="26">
        <v>245058.23799999998</v>
      </c>
      <c r="DD16" s="26">
        <v>250449.07</v>
      </c>
      <c r="DE16" s="26">
        <v>252695.25</v>
      </c>
      <c r="DF16" s="26">
        <v>254267.576</v>
      </c>
      <c r="DG16" s="26">
        <v>226639.56200000003</v>
      </c>
      <c r="DH16" s="26">
        <v>212937.86399999997</v>
      </c>
      <c r="DI16" s="26">
        <v>195642.27799999996</v>
      </c>
      <c r="DJ16" s="26">
        <v>205750.08799999996</v>
      </c>
      <c r="DK16" s="26">
        <v>212264.01</v>
      </c>
      <c r="DL16" s="26">
        <v>221024.11200000002</v>
      </c>
      <c r="DM16" s="26">
        <v>231805.77600000001</v>
      </c>
      <c r="DN16" s="26">
        <v>223270.29200000002</v>
      </c>
      <c r="DO16" s="26">
        <v>241239.73200000002</v>
      </c>
      <c r="DP16" s="26">
        <v>244159.766</v>
      </c>
      <c r="DQ16" s="26">
        <v>251347.54200000002</v>
      </c>
      <c r="DR16" s="26">
        <v>249550.59799999997</v>
      </c>
      <c r="DS16" s="26">
        <v>236747.37200000003</v>
      </c>
      <c r="DT16" s="26">
        <v>238544.31600000002</v>
      </c>
      <c r="DU16" s="26">
        <v>245507.47399999999</v>
      </c>
      <c r="DV16" s="26">
        <v>261679.97</v>
      </c>
      <c r="DW16" s="26">
        <v>271787.78000000003</v>
      </c>
      <c r="DX16" s="26">
        <v>284141.77</v>
      </c>
      <c r="DY16" s="26">
        <v>294024.96200000006</v>
      </c>
      <c r="DZ16" s="26">
        <v>297618.84999999998</v>
      </c>
      <c r="EA16" s="26">
        <v>300538.88400000002</v>
      </c>
      <c r="EB16" s="26">
        <v>330637.696</v>
      </c>
      <c r="EC16" s="26">
        <v>360736.50799999997</v>
      </c>
      <c r="ED16" s="26">
        <v>369721.22799999994</v>
      </c>
      <c r="EE16" s="26">
        <v>377807.47599999997</v>
      </c>
      <c r="EF16" s="26">
        <v>362982.68799999997</v>
      </c>
      <c r="EG16" s="26">
        <v>347034.81</v>
      </c>
      <c r="EH16" s="26">
        <v>331985.40400000004</v>
      </c>
      <c r="EI16" s="26">
        <v>327043.80799999996</v>
      </c>
      <c r="EJ16" s="26">
        <v>337376.23599999992</v>
      </c>
      <c r="EK16" s="26">
        <v>349954.84400000004</v>
      </c>
      <c r="EL16" s="26">
        <v>347850</v>
      </c>
      <c r="EM16" s="26">
        <v>358234</v>
      </c>
      <c r="EN16" s="26">
        <v>357585</v>
      </c>
      <c r="EO16" s="26">
        <v>371646</v>
      </c>
      <c r="EP16" s="26">
        <v>386789</v>
      </c>
      <c r="EQ16" s="26">
        <v>400850</v>
      </c>
      <c r="ER16" s="26">
        <v>405825</v>
      </c>
      <c r="ES16" s="26">
        <v>412315</v>
      </c>
      <c r="ET16" s="26">
        <v>411450</v>
      </c>
      <c r="EU16" s="26">
        <v>428107</v>
      </c>
      <c r="EV16" s="26">
        <v>452768</v>
      </c>
      <c r="EW16" s="26">
        <v>467694</v>
      </c>
      <c r="EX16" s="26">
        <v>472454</v>
      </c>
      <c r="EY16" s="26">
        <v>490625</v>
      </c>
      <c r="EZ16" s="26">
        <v>516584</v>
      </c>
      <c r="FA16" s="26">
        <v>529996</v>
      </c>
      <c r="FB16" s="26">
        <v>540163</v>
      </c>
      <c r="FC16" s="26">
        <v>552277</v>
      </c>
      <c r="FD16" s="26">
        <v>574775</v>
      </c>
      <c r="FE16" s="26">
        <v>585207</v>
      </c>
      <c r="FF16" s="26">
        <v>599016</v>
      </c>
      <c r="FG16" s="26">
        <v>611705</v>
      </c>
      <c r="FH16" s="26">
        <v>633352</v>
      </c>
      <c r="FI16" s="26">
        <v>675941</v>
      </c>
      <c r="FJ16" s="26">
        <v>666755</v>
      </c>
      <c r="FK16" s="26">
        <v>665984</v>
      </c>
      <c r="FL16" s="26">
        <v>680933</v>
      </c>
      <c r="FM16" s="26">
        <v>695699</v>
      </c>
      <c r="FN16" s="26">
        <v>720501</v>
      </c>
      <c r="FO16" s="26">
        <v>740370</v>
      </c>
      <c r="FP16" s="26">
        <v>728224</v>
      </c>
      <c r="FQ16" s="26">
        <v>718733</v>
      </c>
      <c r="FR16" s="26">
        <v>729861</v>
      </c>
      <c r="FS16" s="26">
        <v>755779</v>
      </c>
      <c r="FT16" s="26">
        <v>774665</v>
      </c>
      <c r="FU16" s="26">
        <v>802000</v>
      </c>
      <c r="FV16" s="26">
        <v>837280</v>
      </c>
      <c r="FW16" s="26">
        <v>877143</v>
      </c>
      <c r="FX16" s="26">
        <v>920841</v>
      </c>
      <c r="FY16" s="26">
        <v>940908</v>
      </c>
      <c r="FZ16" s="26">
        <v>944610</v>
      </c>
      <c r="GA16" s="46">
        <v>931716.30722153932</v>
      </c>
      <c r="GB16" s="46">
        <v>933534.8404862422</v>
      </c>
      <c r="GC16" s="46">
        <v>955304.89328583551</v>
      </c>
      <c r="GD16" s="46">
        <v>997587.17584918148</v>
      </c>
      <c r="GE16" s="46">
        <v>1026043.7232944836</v>
      </c>
      <c r="GF16" s="46">
        <v>1054948.3607588562</v>
      </c>
      <c r="GG16" s="46">
        <v>1089522.1360017136</v>
      </c>
      <c r="GH16" s="46">
        <v>1123047</v>
      </c>
      <c r="GI16" s="46">
        <v>1157194</v>
      </c>
      <c r="GJ16" s="46">
        <v>1211453</v>
      </c>
      <c r="GK16" s="46">
        <v>1229700</v>
      </c>
      <c r="GL16" s="46">
        <v>1254905</v>
      </c>
      <c r="GM16" s="46">
        <v>1289685</v>
      </c>
      <c r="GN16" s="26">
        <v>1331721</v>
      </c>
      <c r="GO16" s="26">
        <v>1361019</v>
      </c>
      <c r="GP16" s="26">
        <v>1400488</v>
      </c>
      <c r="GQ16" s="26">
        <v>1436901</v>
      </c>
      <c r="GR16" s="26">
        <v>1446959</v>
      </c>
    </row>
    <row r="17" spans="1:200" s="8" customFormat="1">
      <c r="A17" s="7" t="s">
        <v>71</v>
      </c>
      <c r="B17" s="9">
        <v>11146</v>
      </c>
      <c r="C17" s="14" t="e">
        <v>#N/A</v>
      </c>
      <c r="D17" s="9">
        <v>8366</v>
      </c>
      <c r="E17" s="14" t="e">
        <v>#N/A</v>
      </c>
      <c r="F17" s="9">
        <v>38426</v>
      </c>
      <c r="G17" s="9" t="e">
        <v>#N/A</v>
      </c>
      <c r="H17" s="9">
        <v>56690</v>
      </c>
      <c r="I17" s="9" t="e">
        <v>#N/A</v>
      </c>
      <c r="J17" s="9">
        <v>70702</v>
      </c>
      <c r="K17" s="9" t="e">
        <v>#N/A</v>
      </c>
      <c r="L17" s="9">
        <v>141408</v>
      </c>
      <c r="M17" s="9" t="e">
        <v>#N/A</v>
      </c>
      <c r="N17" s="9" t="e">
        <v>#N/A</v>
      </c>
      <c r="O17" s="9" t="e">
        <v>#N/A</v>
      </c>
      <c r="P17" s="9" t="e">
        <v>#N/A</v>
      </c>
      <c r="Q17" s="9" t="e">
        <v>#N/A</v>
      </c>
      <c r="R17" s="9" t="e">
        <v>#N/A</v>
      </c>
      <c r="S17" s="9" t="e">
        <v>#N/A</v>
      </c>
      <c r="T17" s="9" t="e">
        <v>#N/A</v>
      </c>
      <c r="U17" s="9" t="e">
        <v>#N/A</v>
      </c>
      <c r="V17" s="9" t="e">
        <v>#N/A</v>
      </c>
      <c r="W17" s="9" t="e">
        <v>#N/A</v>
      </c>
      <c r="X17" s="9" t="e">
        <v>#N/A</v>
      </c>
      <c r="Y17" s="9" t="e">
        <v>#N/A</v>
      </c>
      <c r="Z17" s="9" t="e">
        <v>#N/A</v>
      </c>
      <c r="AA17" s="9" t="e">
        <v>#N/A</v>
      </c>
      <c r="AB17" s="9" t="e">
        <v>#N/A</v>
      </c>
      <c r="AC17" s="9" t="e">
        <v>#N/A</v>
      </c>
      <c r="AD17" s="9" t="e">
        <v>#N/A</v>
      </c>
      <c r="AE17" s="9" t="e">
        <v>#N/A</v>
      </c>
      <c r="AF17" s="9" t="e">
        <v>#N/A</v>
      </c>
      <c r="AG17" s="9" t="e">
        <v>#N/A</v>
      </c>
      <c r="AH17" s="9" t="e">
        <v>#N/A</v>
      </c>
      <c r="AI17" s="9" t="e">
        <v>#N/A</v>
      </c>
      <c r="AJ17" s="9" t="e">
        <v>#N/A</v>
      </c>
      <c r="AK17" s="9" t="e">
        <v>#N/A</v>
      </c>
      <c r="AL17" s="9" t="e">
        <v>#N/A</v>
      </c>
      <c r="AM17" s="9" t="e">
        <v>#N/A</v>
      </c>
      <c r="AN17" s="9" t="e">
        <v>#N/A</v>
      </c>
      <c r="AO17" s="9" t="e">
        <v>#N/A</v>
      </c>
      <c r="AP17" s="9">
        <v>237189.66658251669</v>
      </c>
      <c r="AQ17" s="9" t="e">
        <v>#N/A</v>
      </c>
      <c r="AR17" s="9" t="e">
        <v>#N/A</v>
      </c>
      <c r="AS17" s="9" t="e">
        <v>#N/A</v>
      </c>
      <c r="AT17" s="9" t="e">
        <v>#N/A</v>
      </c>
      <c r="AU17" s="9" t="e">
        <v>#N/A</v>
      </c>
      <c r="AV17" s="9" t="e">
        <v>#N/A</v>
      </c>
      <c r="AW17" s="9" t="e">
        <v>#N/A</v>
      </c>
      <c r="AX17" s="9" t="e">
        <v>#N/A</v>
      </c>
      <c r="AY17" s="9" t="e">
        <v>#N/A</v>
      </c>
      <c r="AZ17" s="9" t="e">
        <v>#N/A</v>
      </c>
      <c r="BA17" s="9" t="e">
        <v>#N/A</v>
      </c>
      <c r="BB17" s="9" t="e">
        <v>#N/A</v>
      </c>
      <c r="BC17" s="9" t="e">
        <v>#N/A</v>
      </c>
      <c r="BD17" s="9" t="e">
        <v>#N/A</v>
      </c>
      <c r="BE17" s="9" t="e">
        <v>#N/A</v>
      </c>
      <c r="BF17" s="9" t="e">
        <v>#N/A</v>
      </c>
      <c r="BG17" s="9" t="e">
        <v>#N/A</v>
      </c>
      <c r="BH17" s="9" t="e">
        <v>#N/A</v>
      </c>
      <c r="BI17" s="9" t="e">
        <v>#N/A</v>
      </c>
      <c r="BJ17" s="9">
        <v>337710.3250271565</v>
      </c>
      <c r="BK17" s="9">
        <v>343990.58158436691</v>
      </c>
      <c r="BL17" s="9">
        <v>356714.89012504602</v>
      </c>
      <c r="BM17" s="9">
        <v>359268.86514447222</v>
      </c>
      <c r="BN17" s="9">
        <v>377887.19315764651</v>
      </c>
      <c r="BO17" s="9">
        <v>386615.30651026999</v>
      </c>
      <c r="BP17" s="9">
        <v>380530.76564531983</v>
      </c>
      <c r="BQ17" s="9">
        <v>385242.18610298284</v>
      </c>
      <c r="BR17" s="9">
        <v>390215.21263995813</v>
      </c>
      <c r="BS17" s="9">
        <v>383340.09685993328</v>
      </c>
      <c r="BT17" s="9">
        <v>399789.23739929631</v>
      </c>
      <c r="BU17" s="9">
        <v>407434.59676060383</v>
      </c>
      <c r="BV17" s="9">
        <v>421408.83903831593</v>
      </c>
      <c r="BW17" s="9">
        <v>429878.07573611068</v>
      </c>
      <c r="BX17" s="9">
        <v>433294.36895487574</v>
      </c>
      <c r="BY17" s="9">
        <v>435885.95036846737</v>
      </c>
      <c r="BZ17" s="9">
        <v>443723.21196463314</v>
      </c>
      <c r="CA17" s="9">
        <v>457216.15889010933</v>
      </c>
      <c r="CB17" s="9">
        <v>469758.91383917746</v>
      </c>
      <c r="CC17" s="9">
        <v>481809.57342111459</v>
      </c>
      <c r="CD17" s="9">
        <v>493244.18200904795</v>
      </c>
      <c r="CE17" s="9">
        <v>495105.03543210344</v>
      </c>
      <c r="CF17" s="9">
        <v>497652.56374235183</v>
      </c>
      <c r="CG17" s="9">
        <v>509141.06610137364</v>
      </c>
      <c r="CH17" s="9">
        <v>526944.96317502193</v>
      </c>
      <c r="CI17" s="9">
        <v>540209.29683006846</v>
      </c>
      <c r="CJ17" s="9">
        <v>559504.5804545295</v>
      </c>
      <c r="CK17" s="9">
        <v>565858.51659107732</v>
      </c>
      <c r="CL17" s="9">
        <v>592644.21646144346</v>
      </c>
      <c r="CM17" s="9">
        <v>615560.74145900342</v>
      </c>
      <c r="CN17" s="9">
        <v>624219.74197899166</v>
      </c>
      <c r="CO17" s="9">
        <v>623627.20720904553</v>
      </c>
      <c r="CP17" s="9">
        <v>630989.98595121701</v>
      </c>
      <c r="CQ17" s="9">
        <v>645501.08143572544</v>
      </c>
      <c r="CR17" s="9">
        <v>657607.90790704498</v>
      </c>
      <c r="CS17" s="9">
        <v>675664.7227210406</v>
      </c>
      <c r="CT17" s="9">
        <v>697550.24281405914</v>
      </c>
      <c r="CU17" s="9">
        <v>726429.47692074487</v>
      </c>
      <c r="CV17" s="9">
        <v>723087.60394045827</v>
      </c>
      <c r="CW17" s="9">
        <v>746002.27796073444</v>
      </c>
      <c r="CX17" s="9">
        <v>752720.77625276893</v>
      </c>
      <c r="CY17" s="9">
        <v>787285.9097114373</v>
      </c>
      <c r="CZ17" s="9">
        <v>815741.97861372714</v>
      </c>
      <c r="DA17" s="9">
        <v>840481.96799882164</v>
      </c>
      <c r="DB17" s="9">
        <v>791530.60406633187</v>
      </c>
      <c r="DC17" s="9">
        <v>806661.04679954087</v>
      </c>
      <c r="DD17" s="9">
        <v>837479.16779364343</v>
      </c>
      <c r="DE17" s="9">
        <v>812666.8848164815</v>
      </c>
      <c r="DF17" s="9">
        <v>782317.9133038529</v>
      </c>
      <c r="DG17" s="9">
        <v>723553.10035237321</v>
      </c>
      <c r="DH17" s="9">
        <v>741117.68780492945</v>
      </c>
      <c r="DI17" s="9">
        <v>737523.56755005661</v>
      </c>
      <c r="DJ17" s="9">
        <v>803104.59791598236</v>
      </c>
      <c r="DK17" s="9">
        <v>794099.55089238321</v>
      </c>
      <c r="DL17" s="9">
        <v>859603.89161927719</v>
      </c>
      <c r="DM17" s="9">
        <v>906250.31727681425</v>
      </c>
      <c r="DN17" s="9">
        <v>918230.34019246767</v>
      </c>
      <c r="DO17" s="9">
        <v>959924.89385214355</v>
      </c>
      <c r="DP17" s="9">
        <v>1002662.7199891282</v>
      </c>
      <c r="DQ17" s="9">
        <v>1029947.3501085209</v>
      </c>
      <c r="DR17" s="9">
        <v>1014062.8262576654</v>
      </c>
      <c r="DS17" s="9">
        <v>962123.5574570545</v>
      </c>
      <c r="DT17" s="9">
        <v>931870.07149827678</v>
      </c>
      <c r="DU17" s="9">
        <v>967170.09191596881</v>
      </c>
      <c r="DV17" s="9">
        <v>1006850.2281391927</v>
      </c>
      <c r="DW17" s="9">
        <v>1050586.0475772643</v>
      </c>
      <c r="DX17" s="9">
        <v>1100979.2639304008</v>
      </c>
      <c r="DY17" s="9">
        <v>1156685.5556600345</v>
      </c>
      <c r="DZ17" s="9">
        <v>1189456.9530543559</v>
      </c>
      <c r="EA17" s="9">
        <v>1261104.0888427258</v>
      </c>
      <c r="EB17" s="9">
        <v>1240066.9064889252</v>
      </c>
      <c r="EC17" s="9">
        <v>1253150.6742144527</v>
      </c>
      <c r="ED17" s="9">
        <v>1244058.3155210314</v>
      </c>
      <c r="EE17" s="9">
        <v>1243487.0910101612</v>
      </c>
      <c r="EF17" s="9">
        <v>1189732.6193572802</v>
      </c>
      <c r="EG17" s="9">
        <v>1027871.9372871718</v>
      </c>
      <c r="EH17" s="9">
        <v>967156.63834453095</v>
      </c>
      <c r="EI17" s="9">
        <v>1034018.2640960471</v>
      </c>
      <c r="EJ17" s="9">
        <v>1110228.2787962328</v>
      </c>
      <c r="EK17" s="9">
        <v>1204137.2220408418</v>
      </c>
      <c r="EL17" s="9">
        <v>1286643.0343770431</v>
      </c>
      <c r="EM17" s="9">
        <v>1360880.4979267051</v>
      </c>
      <c r="EN17" s="9">
        <v>1408010.1498128062</v>
      </c>
      <c r="EO17" s="9">
        <v>1482445.5513947476</v>
      </c>
      <c r="EP17" s="9">
        <v>1563765.8897923299</v>
      </c>
      <c r="EQ17" s="9">
        <v>1663674.4028551809</v>
      </c>
      <c r="ER17" s="9">
        <v>1736764.0052280929</v>
      </c>
      <c r="ES17" s="9">
        <v>1813652.0945381541</v>
      </c>
      <c r="ET17" s="9">
        <v>1856687.0945381541</v>
      </c>
      <c r="EU17" s="9">
        <v>1952579.9955117763</v>
      </c>
      <c r="EV17" s="9">
        <v>2083673.2492311895</v>
      </c>
      <c r="EW17" s="9">
        <v>2186942.2127121324</v>
      </c>
      <c r="EX17" s="9">
        <v>2287608.2265039505</v>
      </c>
      <c r="EY17" s="9">
        <v>2386210.2021579128</v>
      </c>
      <c r="EZ17" s="9">
        <v>2525406.9218602646</v>
      </c>
      <c r="FA17" s="9">
        <v>2624898.4110362455</v>
      </c>
      <c r="FB17" s="9">
        <v>2716726.0279182307</v>
      </c>
      <c r="FC17" s="9">
        <v>2805156.7227349449</v>
      </c>
      <c r="FD17" s="9">
        <v>2950543.8647723678</v>
      </c>
      <c r="FE17" s="9">
        <v>3112702.9564989153</v>
      </c>
      <c r="FF17" s="9">
        <v>3243118.4445956959</v>
      </c>
      <c r="FG17" s="9">
        <v>3344676.1530031483</v>
      </c>
      <c r="FH17" s="9">
        <v>3476248.9387252973</v>
      </c>
      <c r="FI17" s="9">
        <v>3664830.6572110113</v>
      </c>
      <c r="FJ17" s="9">
        <v>3734793.9277353357</v>
      </c>
      <c r="FK17" s="9">
        <v>3703845.011300724</v>
      </c>
      <c r="FL17" s="9">
        <v>3861124.1696268842</v>
      </c>
      <c r="FM17" s="9">
        <v>3964828.7555568302</v>
      </c>
      <c r="FN17" s="9">
        <v>4076083.8609545478</v>
      </c>
      <c r="FO17" s="9">
        <v>4230093.1101057101</v>
      </c>
      <c r="FP17" s="9">
        <v>4289882.9416911332</v>
      </c>
      <c r="FQ17" s="9">
        <v>4295710.9571989737</v>
      </c>
      <c r="FR17" s="9">
        <v>4327230.689332433</v>
      </c>
      <c r="FS17" s="9">
        <v>4407012.2664811872</v>
      </c>
      <c r="FT17" s="9">
        <v>4517280.1461452898</v>
      </c>
      <c r="FU17" s="9">
        <v>4630347.5606643558</v>
      </c>
      <c r="FV17" s="9">
        <v>4759311.3623132966</v>
      </c>
      <c r="FW17" s="9">
        <v>4884239.6318790708</v>
      </c>
      <c r="FX17" s="9">
        <v>5071671.8914235886</v>
      </c>
      <c r="FY17" s="9">
        <v>5235114.7910197079</v>
      </c>
      <c r="FZ17" s="9">
        <v>5277592</v>
      </c>
      <c r="GA17" s="9">
        <v>5366507.065870584</v>
      </c>
      <c r="GB17" s="9">
        <v>5435201.7655856255</v>
      </c>
      <c r="GC17" s="9">
        <v>5426318.3967642616</v>
      </c>
      <c r="GD17" s="9">
        <v>5582309.4432112817</v>
      </c>
      <c r="GE17" s="9">
        <v>5721433.152342163</v>
      </c>
      <c r="GF17" s="9">
        <v>5815900.9521242194</v>
      </c>
      <c r="GG17" s="9">
        <v>5964849.0152312443</v>
      </c>
      <c r="GH17" s="9">
        <v>6110619</v>
      </c>
      <c r="GI17" s="9">
        <v>6278174</v>
      </c>
      <c r="GJ17" s="9">
        <v>6517572</v>
      </c>
      <c r="GK17" s="9">
        <v>6618129</v>
      </c>
      <c r="GL17" s="9">
        <v>6674324</v>
      </c>
      <c r="GM17" s="9">
        <v>6732461</v>
      </c>
      <c r="GN17" s="9">
        <v>6874727</v>
      </c>
      <c r="GO17" s="9">
        <v>6985549</v>
      </c>
      <c r="GP17" s="9">
        <v>7185190</v>
      </c>
      <c r="GQ17" s="9">
        <v>7360323</v>
      </c>
      <c r="GR17" s="9">
        <v>7402911</v>
      </c>
    </row>
    <row r="18" spans="1:200">
      <c r="A18" s="5" t="s">
        <v>428</v>
      </c>
      <c r="B18" s="18" t="e">
        <v>#N/A</v>
      </c>
      <c r="C18" s="18" t="e">
        <v>#N/A</v>
      </c>
      <c r="D18" s="18" t="e">
        <v>#N/A</v>
      </c>
      <c r="E18" s="18" t="e">
        <v>#N/A</v>
      </c>
      <c r="F18" s="29">
        <v>421</v>
      </c>
      <c r="G18" s="29" t="e">
        <v>#N/A</v>
      </c>
      <c r="H18" s="29">
        <v>615</v>
      </c>
      <c r="I18" s="29" t="e">
        <v>#N/A</v>
      </c>
      <c r="J18" s="29">
        <v>1377</v>
      </c>
      <c r="K18" s="29" t="e">
        <v>#N/A</v>
      </c>
      <c r="L18" s="29">
        <v>6231</v>
      </c>
      <c r="M18" s="29" t="e">
        <v>#N/A</v>
      </c>
      <c r="N18" s="29" t="e">
        <v>#N/A</v>
      </c>
      <c r="O18" s="29" t="e">
        <v>#N/A</v>
      </c>
      <c r="P18" s="29" t="e">
        <v>#N/A</v>
      </c>
      <c r="Q18" s="29" t="e">
        <v>#N/A</v>
      </c>
      <c r="R18" s="29" t="e">
        <v>#N/A</v>
      </c>
      <c r="S18" s="29" t="e">
        <v>#N/A</v>
      </c>
      <c r="T18" s="29" t="e">
        <v>#N/A</v>
      </c>
      <c r="U18" s="29" t="e">
        <v>#N/A</v>
      </c>
      <c r="V18" s="29" t="e">
        <v>#N/A</v>
      </c>
      <c r="W18" s="29" t="e">
        <v>#N/A</v>
      </c>
      <c r="X18" s="29" t="e">
        <v>#N/A</v>
      </c>
      <c r="Y18" s="29" t="e">
        <v>#N/A</v>
      </c>
      <c r="Z18" s="29" t="e">
        <v>#N/A</v>
      </c>
      <c r="AA18" s="29" t="e">
        <v>#N/A</v>
      </c>
      <c r="AB18" s="29" t="e">
        <v>#N/A</v>
      </c>
      <c r="AC18" s="29" t="e">
        <v>#N/A</v>
      </c>
      <c r="AD18" s="29" t="e">
        <v>#N/A</v>
      </c>
      <c r="AE18" s="29" t="e">
        <v>#N/A</v>
      </c>
      <c r="AF18" s="29" t="e">
        <v>#N/A</v>
      </c>
      <c r="AG18" s="29" t="e">
        <v>#N/A</v>
      </c>
      <c r="AH18" s="29" t="e">
        <v>#N/A</v>
      </c>
      <c r="AI18" s="29" t="e">
        <v>#N/A</v>
      </c>
      <c r="AJ18" s="29" t="e">
        <v>#N/A</v>
      </c>
      <c r="AK18" s="29" t="e">
        <v>#N/A</v>
      </c>
      <c r="AL18" s="29" t="e">
        <v>#N/A</v>
      </c>
      <c r="AM18" s="29" t="e">
        <v>#N/A</v>
      </c>
      <c r="AN18" s="29" t="e">
        <v>#N/A</v>
      </c>
      <c r="AO18" s="29" t="e">
        <v>#N/A</v>
      </c>
      <c r="AP18" s="29" t="e">
        <v>#N/A</v>
      </c>
      <c r="AQ18" s="29" t="e">
        <v>#N/A</v>
      </c>
      <c r="AR18" s="29" t="e">
        <v>#N/A</v>
      </c>
      <c r="AS18" s="29" t="e">
        <v>#N/A</v>
      </c>
      <c r="AT18" s="29" t="e">
        <v>#N/A</v>
      </c>
      <c r="AU18" s="29" t="e">
        <v>#N/A</v>
      </c>
      <c r="AV18" s="29" t="e">
        <v>#N/A</v>
      </c>
      <c r="AW18" s="29" t="e">
        <v>#N/A</v>
      </c>
      <c r="AX18" s="29" t="e">
        <v>#N/A</v>
      </c>
      <c r="AY18" s="29" t="e">
        <v>#N/A</v>
      </c>
      <c r="AZ18" s="29" t="e">
        <v>#N/A</v>
      </c>
      <c r="BA18" s="29" t="e">
        <v>#N/A</v>
      </c>
      <c r="BB18" s="29" t="e">
        <v>#N/A</v>
      </c>
      <c r="BC18" s="29" t="e">
        <v>#N/A</v>
      </c>
      <c r="BD18" s="29" t="e">
        <v>#N/A</v>
      </c>
      <c r="BE18" s="29" t="e">
        <v>#N/A</v>
      </c>
      <c r="BF18" s="29" t="e">
        <v>#N/A</v>
      </c>
      <c r="BG18" s="29" t="e">
        <v>#N/A</v>
      </c>
      <c r="BH18" s="29" t="e">
        <v>#N/A</v>
      </c>
      <c r="BI18" s="29" t="e">
        <v>#N/A</v>
      </c>
      <c r="BJ18" s="29">
        <v>9619</v>
      </c>
      <c r="BK18" s="29" t="e">
        <v>#N/A</v>
      </c>
      <c r="BL18" s="29" t="e">
        <v>#N/A</v>
      </c>
      <c r="BM18" s="29" t="e">
        <v>#N/A</v>
      </c>
      <c r="BN18" s="29" t="e">
        <v>#N/A</v>
      </c>
      <c r="BO18" s="29" t="e">
        <v>#N/A</v>
      </c>
      <c r="BP18" s="29" t="e">
        <v>#N/A</v>
      </c>
      <c r="BQ18" s="29" t="e">
        <v>#N/A</v>
      </c>
      <c r="BR18" s="29" t="e">
        <v>#N/A</v>
      </c>
      <c r="BS18" s="29" t="e">
        <v>#N/A</v>
      </c>
      <c r="BT18" s="29" t="e">
        <v>#N/A</v>
      </c>
      <c r="BU18" s="29" t="e">
        <v>#N/A</v>
      </c>
      <c r="BV18" s="29" t="e">
        <v>#N/A</v>
      </c>
      <c r="BW18" s="29" t="e">
        <v>#N/A</v>
      </c>
      <c r="BX18" s="29" t="e">
        <v>#N/A</v>
      </c>
      <c r="BY18" s="29" t="e">
        <v>#N/A</v>
      </c>
      <c r="BZ18" s="29" t="e">
        <v>#N/A</v>
      </c>
      <c r="CA18" s="29" t="e">
        <v>#N/A</v>
      </c>
      <c r="CB18" s="29" t="e">
        <v>#N/A</v>
      </c>
      <c r="CC18" s="29" t="e">
        <v>#N/A</v>
      </c>
      <c r="CD18" s="29" t="e">
        <v>#N/A</v>
      </c>
      <c r="CE18" s="29" t="e">
        <v>#N/A</v>
      </c>
      <c r="CF18" s="29" t="e">
        <v>#N/A</v>
      </c>
      <c r="CG18" s="29" t="e">
        <v>#N/A</v>
      </c>
      <c r="CH18" s="29" t="e">
        <v>#N/A</v>
      </c>
      <c r="CI18" s="29" t="e">
        <v>#N/A</v>
      </c>
      <c r="CJ18" s="29" t="e">
        <v>#N/A</v>
      </c>
      <c r="CK18" s="29" t="e">
        <v>#N/A</v>
      </c>
      <c r="CL18" s="29" t="e">
        <v>#N/A</v>
      </c>
      <c r="CM18" s="29" t="e">
        <v>#N/A</v>
      </c>
      <c r="CN18" s="29" t="e">
        <v>#N/A</v>
      </c>
      <c r="CO18" s="29" t="e">
        <v>#N/A</v>
      </c>
      <c r="CP18" s="29" t="e">
        <v>#N/A</v>
      </c>
      <c r="CQ18" s="29" t="e">
        <v>#N/A</v>
      </c>
      <c r="CR18" s="29" t="e">
        <v>#N/A</v>
      </c>
      <c r="CS18" s="29" t="e">
        <v>#N/A</v>
      </c>
      <c r="CT18" s="29" t="e">
        <v>#N/A</v>
      </c>
      <c r="CU18" s="29" t="e">
        <v>#N/A</v>
      </c>
      <c r="CV18" s="29" t="e">
        <v>#N/A</v>
      </c>
      <c r="CW18" s="29" t="e">
        <v>#N/A</v>
      </c>
      <c r="CX18" s="29" t="e">
        <v>#N/A</v>
      </c>
      <c r="CY18" s="29" t="e">
        <v>#N/A</v>
      </c>
      <c r="CZ18" s="29" t="e">
        <v>#N/A</v>
      </c>
      <c r="DA18" s="29">
        <v>11891</v>
      </c>
      <c r="DB18" s="26" t="e">
        <v>#N/A</v>
      </c>
      <c r="DC18" s="26" t="e">
        <v>#N/A</v>
      </c>
      <c r="DD18" s="26" t="e">
        <v>#N/A</v>
      </c>
      <c r="DE18" s="26" t="e">
        <v>#N/A</v>
      </c>
      <c r="DF18" s="26" t="e">
        <v>#N/A</v>
      </c>
      <c r="DG18" s="26" t="e">
        <v>#N/A</v>
      </c>
      <c r="DH18" s="26" t="e">
        <v>#N/A</v>
      </c>
      <c r="DI18" s="26">
        <v>7841</v>
      </c>
      <c r="DJ18" s="26">
        <v>7800</v>
      </c>
      <c r="DK18" s="26">
        <v>7760</v>
      </c>
      <c r="DL18" s="26">
        <v>7720</v>
      </c>
      <c r="DM18" s="26">
        <v>7680</v>
      </c>
      <c r="DN18" s="26">
        <v>7640</v>
      </c>
      <c r="DO18" s="26">
        <v>7845</v>
      </c>
      <c r="DP18" s="26">
        <v>8058</v>
      </c>
      <c r="DQ18" s="26">
        <v>8294</v>
      </c>
      <c r="DR18" s="26">
        <v>8480</v>
      </c>
      <c r="DS18" s="26">
        <v>8716</v>
      </c>
      <c r="DT18" s="26">
        <v>8508</v>
      </c>
      <c r="DU18" s="26">
        <v>8294</v>
      </c>
      <c r="DV18" s="26">
        <v>8562</v>
      </c>
      <c r="DW18" s="26">
        <v>8812</v>
      </c>
      <c r="DX18" s="26">
        <v>9056</v>
      </c>
      <c r="DY18" s="26">
        <v>8716</v>
      </c>
      <c r="DZ18" s="26">
        <v>8965</v>
      </c>
      <c r="EA18" s="26">
        <v>8955</v>
      </c>
      <c r="EB18" s="26">
        <v>9028</v>
      </c>
      <c r="EC18" s="26">
        <v>9135</v>
      </c>
      <c r="ED18" s="26">
        <v>9043</v>
      </c>
      <c r="EE18" s="26">
        <v>8991</v>
      </c>
      <c r="EF18" s="26">
        <v>8985</v>
      </c>
      <c r="EG18" s="26">
        <v>8912</v>
      </c>
      <c r="EH18" s="26">
        <v>9025</v>
      </c>
      <c r="EI18" s="26">
        <v>9196</v>
      </c>
      <c r="EJ18" s="26">
        <v>9643</v>
      </c>
      <c r="EK18" s="26">
        <v>10148</v>
      </c>
      <c r="EL18" s="26">
        <v>10231</v>
      </c>
      <c r="EM18" s="26">
        <v>10488</v>
      </c>
      <c r="EN18" s="26">
        <v>10753</v>
      </c>
      <c r="EO18" s="26">
        <v>11043</v>
      </c>
      <c r="EP18" s="26">
        <v>11142</v>
      </c>
      <c r="EQ18" s="26">
        <v>11432</v>
      </c>
      <c r="ER18" s="26">
        <v>11283</v>
      </c>
      <c r="ES18" s="26">
        <v>11266</v>
      </c>
      <c r="ET18" s="26">
        <v>11034</v>
      </c>
      <c r="EU18" s="26">
        <v>11481</v>
      </c>
      <c r="EV18" s="26">
        <v>12127</v>
      </c>
      <c r="EW18" s="26">
        <v>12706</v>
      </c>
      <c r="EX18" s="26">
        <v>13120</v>
      </c>
      <c r="EY18" s="26">
        <v>13741</v>
      </c>
      <c r="EZ18" s="26">
        <v>14279</v>
      </c>
      <c r="FA18" s="26">
        <v>14528</v>
      </c>
      <c r="FB18" s="26">
        <v>14652</v>
      </c>
      <c r="FC18" s="26">
        <v>15521</v>
      </c>
      <c r="FD18" s="26">
        <v>16804</v>
      </c>
      <c r="FE18" s="26">
        <v>17815</v>
      </c>
      <c r="FF18" s="26">
        <v>18289</v>
      </c>
      <c r="FG18" s="26">
        <v>18923</v>
      </c>
      <c r="FH18" s="26">
        <v>20151</v>
      </c>
      <c r="FI18" s="26">
        <v>21103</v>
      </c>
      <c r="FJ18" s="26">
        <v>22002</v>
      </c>
      <c r="FK18" s="26">
        <v>23246</v>
      </c>
      <c r="FL18" s="26">
        <v>23571</v>
      </c>
      <c r="FM18" s="26">
        <v>25506</v>
      </c>
      <c r="FN18" s="26">
        <v>27340</v>
      </c>
      <c r="FO18" s="26">
        <v>28180</v>
      </c>
      <c r="FP18" s="26">
        <v>29047</v>
      </c>
      <c r="FQ18" s="26">
        <v>30013</v>
      </c>
      <c r="FR18" s="26">
        <v>30698</v>
      </c>
      <c r="FS18" s="26">
        <v>30624</v>
      </c>
      <c r="FT18" s="26">
        <v>31957</v>
      </c>
      <c r="FU18" s="26">
        <v>32943</v>
      </c>
      <c r="FV18" s="26">
        <v>32802</v>
      </c>
      <c r="FW18" s="26">
        <v>34331</v>
      </c>
      <c r="FX18" s="26">
        <v>36123</v>
      </c>
      <c r="FY18" s="26">
        <v>38223</v>
      </c>
      <c r="FZ18" s="26">
        <v>41459</v>
      </c>
      <c r="GA18" s="46">
        <v>42258.997830958455</v>
      </c>
      <c r="GB18" s="46">
        <v>43671.814771231169</v>
      </c>
      <c r="GC18" s="46">
        <v>44847.699678041994</v>
      </c>
      <c r="GD18" s="46">
        <v>47429.075390213868</v>
      </c>
      <c r="GE18" s="46">
        <v>51998.570900666826</v>
      </c>
      <c r="GF18" s="46">
        <v>56291.679019421819</v>
      </c>
      <c r="GG18" s="46">
        <v>62866.995939154018</v>
      </c>
      <c r="GH18" s="46">
        <v>67719</v>
      </c>
      <c r="GI18" s="46">
        <v>74709</v>
      </c>
      <c r="GJ18" s="46">
        <v>81716</v>
      </c>
      <c r="GK18" s="46">
        <v>86691</v>
      </c>
      <c r="GL18" s="46">
        <v>92412</v>
      </c>
      <c r="GM18" s="46">
        <v>96537</v>
      </c>
      <c r="GN18" s="26">
        <v>100745</v>
      </c>
      <c r="GO18" s="26">
        <v>106991</v>
      </c>
      <c r="GP18" s="26">
        <v>112769</v>
      </c>
      <c r="GQ18" s="26">
        <v>119535</v>
      </c>
      <c r="GR18" s="26">
        <v>115949</v>
      </c>
    </row>
    <row r="19" spans="1:200">
      <c r="A19" s="5" t="s">
        <v>429</v>
      </c>
      <c r="B19" s="17">
        <v>1100</v>
      </c>
      <c r="C19" s="17" t="e">
        <v>#N/A</v>
      </c>
      <c r="D19" s="17">
        <v>400</v>
      </c>
      <c r="E19" s="17" t="e">
        <v>#N/A</v>
      </c>
      <c r="F19" s="26">
        <v>433</v>
      </c>
      <c r="G19" s="26" t="e">
        <v>#N/A</v>
      </c>
      <c r="H19" s="26">
        <v>725</v>
      </c>
      <c r="I19" s="26" t="e">
        <v>#N/A</v>
      </c>
      <c r="J19" s="26">
        <v>795</v>
      </c>
      <c r="K19" s="26" t="e">
        <v>#N/A</v>
      </c>
      <c r="L19" s="26">
        <v>1482</v>
      </c>
      <c r="M19" s="26" t="e">
        <v>#N/A</v>
      </c>
      <c r="N19" s="26" t="e">
        <v>#N/A</v>
      </c>
      <c r="O19" s="26" t="e">
        <v>#N/A</v>
      </c>
      <c r="P19" s="26" t="e">
        <v>#N/A</v>
      </c>
      <c r="Q19" s="26" t="e">
        <v>#N/A</v>
      </c>
      <c r="R19" s="26" t="e">
        <v>#N/A</v>
      </c>
      <c r="S19" s="26" t="e">
        <v>#N/A</v>
      </c>
      <c r="T19" s="26" t="e">
        <v>#N/A</v>
      </c>
      <c r="U19" s="26" t="e">
        <v>#N/A</v>
      </c>
      <c r="V19" s="26" t="e">
        <v>#N/A</v>
      </c>
      <c r="W19" s="26" t="e">
        <v>#N/A</v>
      </c>
      <c r="X19" s="26" t="e">
        <v>#N/A</v>
      </c>
      <c r="Y19" s="26" t="e">
        <v>#N/A</v>
      </c>
      <c r="Z19" s="26" t="e">
        <v>#N/A</v>
      </c>
      <c r="AA19" s="26" t="e">
        <v>#N/A</v>
      </c>
      <c r="AB19" s="26" t="e">
        <v>#N/A</v>
      </c>
      <c r="AC19" s="26" t="e">
        <v>#N/A</v>
      </c>
      <c r="AD19" s="26" t="e">
        <v>#N/A</v>
      </c>
      <c r="AE19" s="26" t="e">
        <v>#N/A</v>
      </c>
      <c r="AF19" s="26" t="e">
        <v>#N/A</v>
      </c>
      <c r="AG19" s="26" t="e">
        <v>#N/A</v>
      </c>
      <c r="AH19" s="26" t="e">
        <v>#N/A</v>
      </c>
      <c r="AI19" s="26" t="e">
        <v>#N/A</v>
      </c>
      <c r="AJ19" s="26" t="e">
        <v>#N/A</v>
      </c>
      <c r="AK19" s="26" t="e">
        <v>#N/A</v>
      </c>
      <c r="AL19" s="26" t="e">
        <v>#N/A</v>
      </c>
      <c r="AM19" s="26" t="e">
        <v>#N/A</v>
      </c>
      <c r="AN19" s="26" t="e">
        <v>#N/A</v>
      </c>
      <c r="AO19" s="26" t="e">
        <v>#N/A</v>
      </c>
      <c r="AP19" s="26">
        <v>2484</v>
      </c>
      <c r="AQ19" s="26" t="e">
        <v>#N/A</v>
      </c>
      <c r="AR19" s="26" t="e">
        <v>#N/A</v>
      </c>
      <c r="AS19" s="26" t="e">
        <v>#N/A</v>
      </c>
      <c r="AT19" s="26" t="e">
        <v>#N/A</v>
      </c>
      <c r="AU19" s="26" t="e">
        <v>#N/A</v>
      </c>
      <c r="AV19" s="26" t="e">
        <v>#N/A</v>
      </c>
      <c r="AW19" s="26" t="e">
        <v>#N/A</v>
      </c>
      <c r="AX19" s="26" t="e">
        <v>#N/A</v>
      </c>
      <c r="AY19" s="26" t="e">
        <v>#N/A</v>
      </c>
      <c r="AZ19" s="26" t="e">
        <v>#N/A</v>
      </c>
      <c r="BA19" s="26" t="e">
        <v>#N/A</v>
      </c>
      <c r="BB19" s="26" t="e">
        <v>#N/A</v>
      </c>
      <c r="BC19" s="26" t="e">
        <v>#N/A</v>
      </c>
      <c r="BD19" s="26" t="e">
        <v>#N/A</v>
      </c>
      <c r="BE19" s="26" t="e">
        <v>#N/A</v>
      </c>
      <c r="BF19" s="26" t="e">
        <v>#N/A</v>
      </c>
      <c r="BG19" s="26" t="e">
        <v>#N/A</v>
      </c>
      <c r="BH19" s="26" t="e">
        <v>#N/A</v>
      </c>
      <c r="BI19" s="26" t="e">
        <v>#N/A</v>
      </c>
      <c r="BJ19" s="26">
        <v>3218</v>
      </c>
      <c r="BK19" s="26" t="e">
        <v>#N/A</v>
      </c>
      <c r="BL19" s="26" t="e">
        <v>#N/A</v>
      </c>
      <c r="BM19" s="26" t="e">
        <v>#N/A</v>
      </c>
      <c r="BN19" s="26" t="e">
        <v>#N/A</v>
      </c>
      <c r="BO19" s="26" t="e">
        <v>#N/A</v>
      </c>
      <c r="BP19" s="26" t="e">
        <v>#N/A</v>
      </c>
      <c r="BQ19" s="26" t="e">
        <v>#N/A</v>
      </c>
      <c r="BR19" s="26" t="e">
        <v>#N/A</v>
      </c>
      <c r="BS19" s="26" t="e">
        <v>#N/A</v>
      </c>
      <c r="BT19" s="26" t="e">
        <v>#N/A</v>
      </c>
      <c r="BU19" s="26" t="e">
        <v>#N/A</v>
      </c>
      <c r="BV19" s="26" t="e">
        <v>#N/A</v>
      </c>
      <c r="BW19" s="26" t="e">
        <v>#N/A</v>
      </c>
      <c r="BX19" s="26" t="e">
        <v>#N/A</v>
      </c>
      <c r="BY19" s="26" t="e">
        <v>#N/A</v>
      </c>
      <c r="BZ19" s="26" t="e">
        <v>#N/A</v>
      </c>
      <c r="CA19" s="26" t="e">
        <v>#N/A</v>
      </c>
      <c r="CB19" s="26" t="e">
        <v>#N/A</v>
      </c>
      <c r="CC19" s="26" t="e">
        <v>#N/A</v>
      </c>
      <c r="CD19" s="26">
        <v>5280</v>
      </c>
      <c r="CE19" s="26" t="e">
        <v>#N/A</v>
      </c>
      <c r="CF19" s="26" t="e">
        <v>#N/A</v>
      </c>
      <c r="CG19" s="26" t="e">
        <v>#N/A</v>
      </c>
      <c r="CH19" s="26" t="e">
        <v>#N/A</v>
      </c>
      <c r="CI19" s="26" t="e">
        <v>#N/A</v>
      </c>
      <c r="CJ19" s="26" t="e">
        <v>#N/A</v>
      </c>
      <c r="CK19" s="26" t="e">
        <v>#N/A</v>
      </c>
      <c r="CL19" s="26" t="e">
        <v>#N/A</v>
      </c>
      <c r="CM19" s="26" t="e">
        <v>#N/A</v>
      </c>
      <c r="CN19" s="26">
        <v>6704</v>
      </c>
      <c r="CO19" s="26" t="e">
        <v>#N/A</v>
      </c>
      <c r="CP19" s="26" t="e">
        <v>#N/A</v>
      </c>
      <c r="CQ19" s="26" t="e">
        <v>#N/A</v>
      </c>
      <c r="CR19" s="26" t="e">
        <v>#N/A</v>
      </c>
      <c r="CS19" s="26" t="e">
        <v>#N/A</v>
      </c>
      <c r="CT19" s="26" t="e">
        <v>#N/A</v>
      </c>
      <c r="CU19" s="26" t="e">
        <v>#N/A</v>
      </c>
      <c r="CV19" s="26" t="e">
        <v>#N/A</v>
      </c>
      <c r="CW19" s="26" t="e">
        <v>#N/A</v>
      </c>
      <c r="CX19" s="26" t="e">
        <v>#N/A</v>
      </c>
      <c r="CY19" s="26" t="e">
        <v>#N/A</v>
      </c>
      <c r="CZ19" s="26" t="e">
        <v>#N/A</v>
      </c>
      <c r="DA19" s="26">
        <v>8635</v>
      </c>
      <c r="DB19" s="26">
        <v>8208</v>
      </c>
      <c r="DC19" s="26">
        <v>6289</v>
      </c>
      <c r="DD19" s="26">
        <v>5385</v>
      </c>
      <c r="DE19" s="26">
        <v>4733</v>
      </c>
      <c r="DF19" s="26">
        <v>8037</v>
      </c>
      <c r="DG19" s="26">
        <v>7212</v>
      </c>
      <c r="DH19" s="26">
        <v>8166</v>
      </c>
      <c r="DI19" s="26">
        <v>11196</v>
      </c>
      <c r="DJ19" s="26">
        <v>11565</v>
      </c>
      <c r="DK19" s="26">
        <v>11947</v>
      </c>
      <c r="DL19" s="26">
        <v>12341</v>
      </c>
      <c r="DM19" s="26">
        <v>12748</v>
      </c>
      <c r="DN19" s="26">
        <v>13169</v>
      </c>
      <c r="DO19" s="26">
        <v>13603</v>
      </c>
      <c r="DP19" s="26">
        <v>13864</v>
      </c>
      <c r="DQ19" s="26">
        <v>14696</v>
      </c>
      <c r="DR19" s="26">
        <v>14342</v>
      </c>
      <c r="DS19" s="26">
        <v>13746</v>
      </c>
      <c r="DT19" s="26">
        <v>14912</v>
      </c>
      <c r="DU19" s="26">
        <v>15784</v>
      </c>
      <c r="DV19" s="26">
        <v>16173</v>
      </c>
      <c r="DW19" s="26">
        <v>16846</v>
      </c>
      <c r="DX19" s="26">
        <v>16907</v>
      </c>
      <c r="DY19" s="26">
        <v>19307</v>
      </c>
      <c r="DZ19" s="26">
        <v>18901</v>
      </c>
      <c r="EA19" s="26">
        <v>18875</v>
      </c>
      <c r="EB19" s="26">
        <v>16183</v>
      </c>
      <c r="EC19" s="26">
        <v>13796</v>
      </c>
      <c r="ED19" s="26">
        <v>11588</v>
      </c>
      <c r="EE19" s="26">
        <v>9683</v>
      </c>
      <c r="EF19" s="26">
        <v>8129</v>
      </c>
      <c r="EG19" s="26">
        <v>6865</v>
      </c>
      <c r="EH19" s="26">
        <v>10284</v>
      </c>
      <c r="EI19" s="26">
        <v>13272</v>
      </c>
      <c r="EJ19" s="26">
        <v>13936</v>
      </c>
      <c r="EK19" s="26">
        <v>14679</v>
      </c>
      <c r="EL19" s="26">
        <v>14489</v>
      </c>
      <c r="EM19" s="26">
        <v>15765</v>
      </c>
      <c r="EN19" s="26">
        <v>15878</v>
      </c>
      <c r="EO19" s="26">
        <v>18053</v>
      </c>
      <c r="EP19" s="26">
        <v>18615</v>
      </c>
      <c r="EQ19" s="26">
        <v>20022</v>
      </c>
      <c r="ER19" s="26">
        <v>21731</v>
      </c>
      <c r="ES19" s="26">
        <v>23147</v>
      </c>
      <c r="ET19" s="26">
        <v>24218</v>
      </c>
      <c r="EU19" s="26">
        <v>25107</v>
      </c>
      <c r="EV19" s="26">
        <v>26195</v>
      </c>
      <c r="EW19" s="26">
        <v>28492</v>
      </c>
      <c r="EX19" s="26">
        <v>29562</v>
      </c>
      <c r="EY19" s="26">
        <v>32567</v>
      </c>
      <c r="EZ19" s="26">
        <v>35243</v>
      </c>
      <c r="FA19" s="26">
        <v>38553</v>
      </c>
      <c r="FB19" s="26">
        <v>40907</v>
      </c>
      <c r="FC19" s="26">
        <v>43152</v>
      </c>
      <c r="FD19" s="26">
        <v>46027</v>
      </c>
      <c r="FE19" s="26">
        <v>50585</v>
      </c>
      <c r="FF19" s="26">
        <v>54609</v>
      </c>
      <c r="FG19" s="26">
        <v>58496</v>
      </c>
      <c r="FH19" s="26">
        <v>65775</v>
      </c>
      <c r="FI19" s="26">
        <v>68355</v>
      </c>
      <c r="FJ19" s="26">
        <v>65868</v>
      </c>
      <c r="FK19" s="26">
        <v>69853</v>
      </c>
      <c r="FL19" s="26">
        <v>74296</v>
      </c>
      <c r="FM19" s="26">
        <v>76843</v>
      </c>
      <c r="FN19" s="26">
        <v>81989</v>
      </c>
      <c r="FO19" s="26">
        <v>85015</v>
      </c>
      <c r="FP19" s="26">
        <v>86505</v>
      </c>
      <c r="FQ19" s="26">
        <v>86553</v>
      </c>
      <c r="FR19" s="26">
        <v>86895</v>
      </c>
      <c r="FS19" s="26">
        <v>87244</v>
      </c>
      <c r="FT19" s="26">
        <v>89645</v>
      </c>
      <c r="FU19" s="26">
        <v>92442</v>
      </c>
      <c r="FV19" s="26">
        <v>93941</v>
      </c>
      <c r="FW19" s="26">
        <v>93507</v>
      </c>
      <c r="FX19" s="26">
        <v>97670</v>
      </c>
      <c r="FY19" s="26">
        <v>101425</v>
      </c>
      <c r="FZ19" s="26">
        <v>101452</v>
      </c>
      <c r="GA19" s="46">
        <v>104597.05150884928</v>
      </c>
      <c r="GB19" s="46">
        <v>105329.22614095852</v>
      </c>
      <c r="GC19" s="46">
        <v>103643.90052034998</v>
      </c>
      <c r="GD19" s="46">
        <v>105716.85418600026</v>
      </c>
      <c r="GE19" s="46">
        <v>107936.60003894339</v>
      </c>
      <c r="GF19" s="46">
        <v>110482.18882158956</v>
      </c>
      <c r="GG19" s="46">
        <v>114501.05839022934</v>
      </c>
      <c r="GH19" s="46">
        <v>118329</v>
      </c>
      <c r="GI19" s="46">
        <v>122405</v>
      </c>
      <c r="GJ19" s="46">
        <v>127880</v>
      </c>
      <c r="GK19" s="46">
        <v>133600</v>
      </c>
      <c r="GL19" s="46">
        <v>138834</v>
      </c>
      <c r="GM19" s="46">
        <v>145837</v>
      </c>
      <c r="GN19" s="26">
        <v>152462</v>
      </c>
      <c r="GO19" s="26">
        <v>156883</v>
      </c>
      <c r="GP19" s="26">
        <v>163943</v>
      </c>
      <c r="GQ19" s="26">
        <v>170501</v>
      </c>
      <c r="GR19" s="26">
        <v>175445</v>
      </c>
    </row>
    <row r="20" spans="1:200">
      <c r="A20" s="5" t="s">
        <v>430</v>
      </c>
      <c r="B20" s="17">
        <v>180</v>
      </c>
      <c r="C20" s="17" t="e">
        <v>#N/A</v>
      </c>
      <c r="D20" s="17">
        <v>255</v>
      </c>
      <c r="E20" s="17" t="e">
        <v>#N/A</v>
      </c>
      <c r="F20" s="26">
        <v>606</v>
      </c>
      <c r="G20" s="26" t="e">
        <v>#N/A</v>
      </c>
      <c r="H20" s="26">
        <v>814</v>
      </c>
      <c r="I20" s="26" t="e">
        <v>#N/A</v>
      </c>
      <c r="J20" s="26">
        <v>1638</v>
      </c>
      <c r="K20" s="26" t="e">
        <v>#N/A</v>
      </c>
      <c r="L20" s="26">
        <v>3043</v>
      </c>
      <c r="M20" s="26" t="e">
        <v>#N/A</v>
      </c>
      <c r="N20" s="26" t="e">
        <v>#N/A</v>
      </c>
      <c r="O20" s="26" t="e">
        <v>#N/A</v>
      </c>
      <c r="P20" s="26" t="e">
        <v>#N/A</v>
      </c>
      <c r="Q20" s="26" t="e">
        <v>#N/A</v>
      </c>
      <c r="R20" s="26" t="e">
        <v>#N/A</v>
      </c>
      <c r="S20" s="26" t="e">
        <v>#N/A</v>
      </c>
      <c r="T20" s="26" t="e">
        <v>#N/A</v>
      </c>
      <c r="U20" s="26" t="e">
        <v>#N/A</v>
      </c>
      <c r="V20" s="26" t="e">
        <v>#N/A</v>
      </c>
      <c r="W20" s="26" t="e">
        <v>#N/A</v>
      </c>
      <c r="X20" s="26" t="e">
        <v>#N/A</v>
      </c>
      <c r="Y20" s="26" t="e">
        <v>#N/A</v>
      </c>
      <c r="Z20" s="26" t="e">
        <v>#N/A</v>
      </c>
      <c r="AA20" s="26" t="e">
        <v>#N/A</v>
      </c>
      <c r="AB20" s="26" t="e">
        <v>#N/A</v>
      </c>
      <c r="AC20" s="26" t="e">
        <v>#N/A</v>
      </c>
      <c r="AD20" s="26" t="e">
        <v>#N/A</v>
      </c>
      <c r="AE20" s="26" t="e">
        <v>#N/A</v>
      </c>
      <c r="AF20" s="26" t="e">
        <v>#N/A</v>
      </c>
      <c r="AG20" s="26" t="e">
        <v>#N/A</v>
      </c>
      <c r="AH20" s="26" t="e">
        <v>#N/A</v>
      </c>
      <c r="AI20" s="26" t="e">
        <v>#N/A</v>
      </c>
      <c r="AJ20" s="26" t="e">
        <v>#N/A</v>
      </c>
      <c r="AK20" s="26" t="e">
        <v>#N/A</v>
      </c>
      <c r="AL20" s="26" t="e">
        <v>#N/A</v>
      </c>
      <c r="AM20" s="26" t="e">
        <v>#N/A</v>
      </c>
      <c r="AN20" s="26" t="e">
        <v>#N/A</v>
      </c>
      <c r="AO20" s="26" t="e">
        <v>#N/A</v>
      </c>
      <c r="AP20" s="26">
        <v>3524</v>
      </c>
      <c r="AQ20" s="26">
        <v>3793</v>
      </c>
      <c r="AR20" s="26" t="e">
        <v>#N/A</v>
      </c>
      <c r="AS20" s="26" t="e">
        <v>#N/A</v>
      </c>
      <c r="AT20" s="26" t="e">
        <v>#N/A</v>
      </c>
      <c r="AU20" s="26">
        <v>3552</v>
      </c>
      <c r="AV20" s="26" t="e">
        <v>#N/A</v>
      </c>
      <c r="AW20" s="26" t="e">
        <v>#N/A</v>
      </c>
      <c r="AX20" s="26" t="e">
        <v>#N/A</v>
      </c>
      <c r="AY20" s="26" t="e">
        <v>#N/A</v>
      </c>
      <c r="AZ20" s="26" t="e">
        <v>#N/A</v>
      </c>
      <c r="BA20" s="26">
        <v>3597</v>
      </c>
      <c r="BB20" s="26" t="e">
        <v>#N/A</v>
      </c>
      <c r="BC20" s="26" t="e">
        <v>#N/A</v>
      </c>
      <c r="BD20" s="26" t="e">
        <v>#N/A</v>
      </c>
      <c r="BE20" s="26">
        <v>3745</v>
      </c>
      <c r="BF20" s="26">
        <v>3887</v>
      </c>
      <c r="BG20" s="26">
        <v>4000</v>
      </c>
      <c r="BH20" s="26">
        <v>4042</v>
      </c>
      <c r="BI20" s="26">
        <v>4148</v>
      </c>
      <c r="BJ20" s="26">
        <v>4219</v>
      </c>
      <c r="BK20" s="26">
        <v>4061</v>
      </c>
      <c r="BL20" s="26">
        <v>4179</v>
      </c>
      <c r="BM20" s="26">
        <v>4353</v>
      </c>
      <c r="BN20" s="26">
        <v>4282</v>
      </c>
      <c r="BO20" s="26">
        <v>4277</v>
      </c>
      <c r="BP20" s="26">
        <v>4177</v>
      </c>
      <c r="BQ20" s="26">
        <v>4372</v>
      </c>
      <c r="BR20" s="26">
        <v>4375</v>
      </c>
      <c r="BS20" s="26">
        <v>4384</v>
      </c>
      <c r="BT20" s="26">
        <v>4367</v>
      </c>
      <c r="BU20" s="26">
        <v>4513</v>
      </c>
      <c r="BV20" s="26">
        <v>4655</v>
      </c>
      <c r="BW20" s="26">
        <v>4770</v>
      </c>
      <c r="BX20" s="26">
        <v>4934</v>
      </c>
      <c r="BY20" s="26">
        <v>5064</v>
      </c>
      <c r="BZ20" s="26">
        <v>5343</v>
      </c>
      <c r="CA20" s="26">
        <v>5457</v>
      </c>
      <c r="CB20" s="26">
        <v>5523</v>
      </c>
      <c r="CC20" s="26">
        <v>5425</v>
      </c>
      <c r="CD20" s="26">
        <v>5671</v>
      </c>
      <c r="CE20" s="26">
        <v>5572</v>
      </c>
      <c r="CF20" s="26">
        <v>5548</v>
      </c>
      <c r="CG20" s="26">
        <v>5660</v>
      </c>
      <c r="CH20" s="26">
        <v>5587</v>
      </c>
      <c r="CI20" s="26">
        <v>5827</v>
      </c>
      <c r="CJ20" s="26">
        <v>5908</v>
      </c>
      <c r="CK20" s="26">
        <v>6251</v>
      </c>
      <c r="CL20" s="26">
        <v>6469</v>
      </c>
      <c r="CM20" s="26">
        <v>6701</v>
      </c>
      <c r="CN20" s="26">
        <v>7037</v>
      </c>
      <c r="CO20" s="26">
        <v>6914</v>
      </c>
      <c r="CP20" s="26">
        <v>6954</v>
      </c>
      <c r="CQ20" s="26">
        <v>7054</v>
      </c>
      <c r="CR20" s="26">
        <v>7148</v>
      </c>
      <c r="CS20" s="26">
        <v>6950</v>
      </c>
      <c r="CT20" s="26">
        <v>6997</v>
      </c>
      <c r="CU20" s="26">
        <v>7165</v>
      </c>
      <c r="CV20" s="26">
        <v>7052</v>
      </c>
      <c r="CW20" s="26">
        <v>7048</v>
      </c>
      <c r="CX20" s="26">
        <v>7225</v>
      </c>
      <c r="CY20" s="26">
        <v>7369</v>
      </c>
      <c r="CZ20" s="26">
        <v>7494</v>
      </c>
      <c r="DA20" s="26">
        <v>7467</v>
      </c>
      <c r="DB20" s="26">
        <v>7520</v>
      </c>
      <c r="DC20" s="26">
        <v>7352</v>
      </c>
      <c r="DD20" s="26">
        <v>7397</v>
      </c>
      <c r="DE20" s="26">
        <v>7281</v>
      </c>
      <c r="DF20" s="26">
        <v>6913</v>
      </c>
      <c r="DG20" s="26">
        <v>7064</v>
      </c>
      <c r="DH20" s="26">
        <v>7411</v>
      </c>
      <c r="DI20" s="26">
        <v>7831</v>
      </c>
      <c r="DJ20" s="26">
        <v>8788</v>
      </c>
      <c r="DK20" s="26">
        <v>9169</v>
      </c>
      <c r="DL20" s="26">
        <v>8828</v>
      </c>
      <c r="DM20" s="26">
        <v>9223</v>
      </c>
      <c r="DN20" s="26">
        <v>9163</v>
      </c>
      <c r="DO20" s="26">
        <v>10772</v>
      </c>
      <c r="DP20" s="26">
        <v>9732</v>
      </c>
      <c r="DQ20" s="26">
        <v>10789</v>
      </c>
      <c r="DR20" s="26">
        <v>10656</v>
      </c>
      <c r="DS20" s="26">
        <v>11204</v>
      </c>
      <c r="DT20" s="26">
        <v>11422</v>
      </c>
      <c r="DU20" s="26">
        <v>12194</v>
      </c>
      <c r="DV20" s="26">
        <v>12714</v>
      </c>
      <c r="DW20" s="26">
        <v>12041</v>
      </c>
      <c r="DX20" s="26">
        <v>11124</v>
      </c>
      <c r="DY20" s="26">
        <v>12997</v>
      </c>
      <c r="DZ20" s="26">
        <v>13084</v>
      </c>
      <c r="EA20" s="26">
        <v>13259</v>
      </c>
      <c r="EB20" s="26">
        <v>12396</v>
      </c>
      <c r="EC20" s="26">
        <v>13551</v>
      </c>
      <c r="ED20" s="26">
        <v>13369</v>
      </c>
      <c r="EE20" s="26">
        <v>14263</v>
      </c>
      <c r="EF20" s="26">
        <v>15079</v>
      </c>
      <c r="EG20" s="26">
        <v>14497</v>
      </c>
      <c r="EH20" s="26">
        <v>15635</v>
      </c>
      <c r="EI20" s="26">
        <v>16943</v>
      </c>
      <c r="EJ20" s="26">
        <v>16894</v>
      </c>
      <c r="EK20" s="26">
        <v>17129</v>
      </c>
      <c r="EL20" s="26">
        <v>17615</v>
      </c>
      <c r="EM20" s="26">
        <v>18404</v>
      </c>
      <c r="EN20" s="26">
        <v>18428</v>
      </c>
      <c r="EO20" s="26">
        <v>19714</v>
      </c>
      <c r="EP20" s="26">
        <v>20660</v>
      </c>
      <c r="EQ20" s="26">
        <v>21512</v>
      </c>
      <c r="ER20" s="26">
        <v>22451</v>
      </c>
      <c r="ES20" s="26">
        <v>23445</v>
      </c>
      <c r="ET20" s="26">
        <v>23753</v>
      </c>
      <c r="EU20" s="26">
        <v>25039</v>
      </c>
      <c r="EV20" s="26">
        <v>26711</v>
      </c>
      <c r="EW20" s="26">
        <v>28170</v>
      </c>
      <c r="EX20" s="26">
        <v>30040</v>
      </c>
      <c r="EY20" s="26">
        <v>31823</v>
      </c>
      <c r="EZ20" s="26">
        <v>33921</v>
      </c>
      <c r="FA20" s="26">
        <v>36446</v>
      </c>
      <c r="FB20" s="26">
        <v>37929</v>
      </c>
      <c r="FC20" s="26">
        <v>40792</v>
      </c>
      <c r="FD20" s="26">
        <v>44421</v>
      </c>
      <c r="FE20" s="26">
        <v>45364</v>
      </c>
      <c r="FF20" s="26">
        <v>49498</v>
      </c>
      <c r="FG20" s="26">
        <v>52781</v>
      </c>
      <c r="FH20" s="26">
        <v>57011</v>
      </c>
      <c r="FI20" s="26">
        <v>63397</v>
      </c>
      <c r="FJ20" s="26">
        <v>64122</v>
      </c>
      <c r="FK20" s="26">
        <v>61334</v>
      </c>
      <c r="FL20" s="26">
        <v>65566</v>
      </c>
      <c r="FM20" s="26">
        <v>69239</v>
      </c>
      <c r="FN20" s="26">
        <v>71189</v>
      </c>
      <c r="FO20" s="26">
        <v>75203</v>
      </c>
      <c r="FP20" s="26">
        <v>78655</v>
      </c>
      <c r="FQ20" s="26">
        <v>79928</v>
      </c>
      <c r="FR20" s="26">
        <v>81634</v>
      </c>
      <c r="FS20" s="26">
        <v>81492</v>
      </c>
      <c r="FT20" s="26">
        <v>79961</v>
      </c>
      <c r="FU20" s="26">
        <v>82206</v>
      </c>
      <c r="FV20" s="26">
        <v>85610</v>
      </c>
      <c r="FW20" s="26">
        <v>91073</v>
      </c>
      <c r="FX20" s="26">
        <v>97894</v>
      </c>
      <c r="FY20" s="26">
        <v>102922</v>
      </c>
      <c r="FZ20" s="26">
        <v>107427</v>
      </c>
      <c r="GA20" s="46">
        <v>112119.52508737122</v>
      </c>
      <c r="GB20" s="46">
        <v>113341.05306550111</v>
      </c>
      <c r="GC20" s="46">
        <v>111025.22178410208</v>
      </c>
      <c r="GD20" s="46">
        <v>112096.42665937055</v>
      </c>
      <c r="GE20" s="46">
        <v>116897.2332663639</v>
      </c>
      <c r="GF20" s="46">
        <v>121142.64947604226</v>
      </c>
      <c r="GG20" s="46">
        <v>126210.10018919231</v>
      </c>
      <c r="GH20" s="46">
        <v>132300</v>
      </c>
      <c r="GI20" s="46">
        <v>137341</v>
      </c>
      <c r="GJ20" s="46">
        <v>142770</v>
      </c>
      <c r="GK20" s="46">
        <v>145636</v>
      </c>
      <c r="GL20" s="46">
        <v>146782</v>
      </c>
      <c r="GM20" s="46">
        <v>145636</v>
      </c>
      <c r="GN20" s="26">
        <v>147841</v>
      </c>
      <c r="GO20" s="26">
        <v>149172</v>
      </c>
      <c r="GP20" s="26">
        <v>151260</v>
      </c>
      <c r="GQ20" s="26">
        <v>154132</v>
      </c>
      <c r="GR20" s="26">
        <v>154132</v>
      </c>
    </row>
    <row r="21" spans="1:200">
      <c r="A21" s="5" t="s">
        <v>431</v>
      </c>
      <c r="B21" s="17">
        <v>1867</v>
      </c>
      <c r="C21" s="17" t="e">
        <v>#N/A</v>
      </c>
      <c r="D21" s="17">
        <v>1800</v>
      </c>
      <c r="E21" s="17" t="e">
        <v>#N/A</v>
      </c>
      <c r="F21" s="26">
        <v>4495</v>
      </c>
      <c r="G21" s="26" t="e">
        <v>#N/A</v>
      </c>
      <c r="H21" s="26">
        <v>7029</v>
      </c>
      <c r="I21" s="26" t="e">
        <v>#N/A</v>
      </c>
      <c r="J21" s="26">
        <v>7481</v>
      </c>
      <c r="K21" s="26" t="e">
        <v>#N/A</v>
      </c>
      <c r="L21" s="26">
        <v>12299</v>
      </c>
      <c r="M21" s="26" t="e">
        <v>#N/A</v>
      </c>
      <c r="N21" s="26" t="e">
        <v>#N/A</v>
      </c>
      <c r="O21" s="26" t="e">
        <v>#N/A</v>
      </c>
      <c r="P21" s="26" t="e">
        <v>#N/A</v>
      </c>
      <c r="Q21" s="26" t="e">
        <v>#N/A</v>
      </c>
      <c r="R21" s="26" t="e">
        <v>#N/A</v>
      </c>
      <c r="S21" s="26" t="e">
        <v>#N/A</v>
      </c>
      <c r="T21" s="26" t="e">
        <v>#N/A</v>
      </c>
      <c r="U21" s="26" t="e">
        <v>#N/A</v>
      </c>
      <c r="V21" s="26" t="e">
        <v>#N/A</v>
      </c>
      <c r="W21" s="26" t="e">
        <v>#N/A</v>
      </c>
      <c r="X21" s="26" t="e">
        <v>#N/A</v>
      </c>
      <c r="Y21" s="26" t="e">
        <v>#N/A</v>
      </c>
      <c r="Z21" s="26" t="e">
        <v>#N/A</v>
      </c>
      <c r="AA21" s="26" t="e">
        <v>#N/A</v>
      </c>
      <c r="AB21" s="26" t="e">
        <v>#N/A</v>
      </c>
      <c r="AC21" s="26" t="e">
        <v>#N/A</v>
      </c>
      <c r="AD21" s="26" t="e">
        <v>#N/A</v>
      </c>
      <c r="AE21" s="26" t="e">
        <v>#N/A</v>
      </c>
      <c r="AF21" s="26" t="e">
        <v>#N/A</v>
      </c>
      <c r="AG21" s="26" t="e">
        <v>#N/A</v>
      </c>
      <c r="AH21" s="26" t="e">
        <v>#N/A</v>
      </c>
      <c r="AI21" s="26" t="e">
        <v>#N/A</v>
      </c>
      <c r="AJ21" s="26" t="e">
        <v>#N/A</v>
      </c>
      <c r="AK21" s="26" t="e">
        <v>#N/A</v>
      </c>
      <c r="AL21" s="26" t="e">
        <v>#N/A</v>
      </c>
      <c r="AM21" s="26" t="e">
        <v>#N/A</v>
      </c>
      <c r="AN21" s="26" t="e">
        <v>#N/A</v>
      </c>
      <c r="AO21" s="26" t="e">
        <v>#N/A</v>
      </c>
      <c r="AP21" s="26">
        <v>16066</v>
      </c>
      <c r="AQ21" s="26">
        <v>16311</v>
      </c>
      <c r="AR21" s="26">
        <v>17053</v>
      </c>
      <c r="AS21" s="26">
        <v>17192</v>
      </c>
      <c r="AT21" s="26">
        <v>17506</v>
      </c>
      <c r="AU21" s="26">
        <v>18391</v>
      </c>
      <c r="AV21" s="26">
        <v>17892</v>
      </c>
      <c r="AW21" s="26">
        <v>17489</v>
      </c>
      <c r="AX21" s="26">
        <v>17902</v>
      </c>
      <c r="AY21" s="26">
        <v>18700</v>
      </c>
      <c r="AZ21" s="26">
        <v>19336</v>
      </c>
      <c r="BA21" s="26">
        <v>19595</v>
      </c>
      <c r="BB21" s="26">
        <v>19729</v>
      </c>
      <c r="BC21" s="26">
        <v>20190</v>
      </c>
      <c r="BD21" s="26">
        <v>20206</v>
      </c>
      <c r="BE21" s="26">
        <v>19586</v>
      </c>
      <c r="BF21" s="26">
        <v>20612</v>
      </c>
      <c r="BG21" s="26">
        <v>20566</v>
      </c>
      <c r="BH21" s="26">
        <v>18490</v>
      </c>
      <c r="BI21" s="26">
        <v>19073</v>
      </c>
      <c r="BJ21" s="26">
        <v>19556</v>
      </c>
      <c r="BK21" s="26">
        <v>21104</v>
      </c>
      <c r="BL21" s="26">
        <v>24034</v>
      </c>
      <c r="BM21" s="26">
        <v>26156</v>
      </c>
      <c r="BN21" s="26">
        <v>23968</v>
      </c>
      <c r="BO21" s="26">
        <v>24670</v>
      </c>
      <c r="BP21" s="26">
        <v>25136</v>
      </c>
      <c r="BQ21" s="26">
        <v>27701</v>
      </c>
      <c r="BR21" s="26">
        <v>26982</v>
      </c>
      <c r="BS21" s="26">
        <v>25492</v>
      </c>
      <c r="BT21" s="26">
        <v>27750</v>
      </c>
      <c r="BU21" s="26">
        <v>28462</v>
      </c>
      <c r="BV21" s="26">
        <v>28831</v>
      </c>
      <c r="BW21" s="26">
        <v>29480</v>
      </c>
      <c r="BX21" s="26">
        <v>29561</v>
      </c>
      <c r="BY21" s="26">
        <v>28774</v>
      </c>
      <c r="BZ21" s="26">
        <v>28157</v>
      </c>
      <c r="CA21" s="26">
        <v>27765</v>
      </c>
      <c r="CB21" s="26">
        <v>28890</v>
      </c>
      <c r="CC21" s="26">
        <v>28823</v>
      </c>
      <c r="CD21" s="26">
        <v>28839</v>
      </c>
      <c r="CE21" s="26">
        <v>29495</v>
      </c>
      <c r="CF21" s="26">
        <v>31707</v>
      </c>
      <c r="CG21" s="26">
        <v>30597</v>
      </c>
      <c r="CH21" s="26">
        <v>30939</v>
      </c>
      <c r="CI21" s="26">
        <v>30668</v>
      </c>
      <c r="CJ21" s="26">
        <v>28224</v>
      </c>
      <c r="CK21" s="26">
        <v>29659</v>
      </c>
      <c r="CL21" s="26">
        <v>31945</v>
      </c>
      <c r="CM21" s="26">
        <v>32457</v>
      </c>
      <c r="CN21" s="26">
        <v>33164</v>
      </c>
      <c r="CO21" s="26">
        <v>35471</v>
      </c>
      <c r="CP21" s="26">
        <v>34440</v>
      </c>
      <c r="CQ21" s="26">
        <v>34600</v>
      </c>
      <c r="CR21" s="26">
        <v>34485</v>
      </c>
      <c r="CS21" s="26">
        <v>34005</v>
      </c>
      <c r="CT21" s="26">
        <v>35760</v>
      </c>
      <c r="CU21" s="26">
        <v>36885</v>
      </c>
      <c r="CV21" s="26">
        <v>38331</v>
      </c>
      <c r="CW21" s="26">
        <v>38998</v>
      </c>
      <c r="CX21" s="26">
        <v>37633</v>
      </c>
      <c r="CY21" s="26">
        <v>40332</v>
      </c>
      <c r="CZ21" s="26">
        <v>40028</v>
      </c>
      <c r="DA21" s="26">
        <v>41653</v>
      </c>
      <c r="DB21" s="26">
        <v>41075</v>
      </c>
      <c r="DC21" s="26">
        <v>41746</v>
      </c>
      <c r="DD21" s="26">
        <v>43687</v>
      </c>
      <c r="DE21" s="26">
        <v>43150</v>
      </c>
      <c r="DF21" s="26">
        <v>42844</v>
      </c>
      <c r="DG21" s="26">
        <v>43112</v>
      </c>
      <c r="DH21" s="26">
        <v>46226</v>
      </c>
      <c r="DI21" s="26">
        <v>47370</v>
      </c>
      <c r="DJ21" s="26">
        <v>49390</v>
      </c>
      <c r="DK21" s="26">
        <v>50028</v>
      </c>
      <c r="DL21" s="26">
        <v>51443</v>
      </c>
      <c r="DM21" s="26">
        <v>54627</v>
      </c>
      <c r="DN21" s="26">
        <v>54424</v>
      </c>
      <c r="DO21" s="26">
        <v>59140</v>
      </c>
      <c r="DP21" s="26">
        <v>59371</v>
      </c>
      <c r="DQ21" s="26">
        <v>63570</v>
      </c>
      <c r="DR21" s="26">
        <v>61435</v>
      </c>
      <c r="DS21" s="26">
        <v>59871</v>
      </c>
      <c r="DT21" s="26">
        <v>61163</v>
      </c>
      <c r="DU21" s="26">
        <v>59966</v>
      </c>
      <c r="DV21" s="26">
        <v>62231</v>
      </c>
      <c r="DW21" s="26">
        <v>63482</v>
      </c>
      <c r="DX21" s="26">
        <v>49343</v>
      </c>
      <c r="DY21" s="26">
        <v>45272</v>
      </c>
      <c r="DZ21" s="26">
        <v>45255</v>
      </c>
      <c r="EA21" s="26">
        <v>48856</v>
      </c>
      <c r="EB21" s="26">
        <v>53585</v>
      </c>
      <c r="EC21" s="26">
        <v>52726</v>
      </c>
      <c r="ED21" s="26">
        <v>55670</v>
      </c>
      <c r="EE21" s="26">
        <v>57724</v>
      </c>
      <c r="EF21" s="26">
        <v>60407</v>
      </c>
      <c r="EG21" s="26">
        <v>56326</v>
      </c>
      <c r="EH21" s="26">
        <v>58854</v>
      </c>
      <c r="EI21" s="26">
        <v>59823</v>
      </c>
      <c r="EJ21" s="26">
        <v>59970</v>
      </c>
      <c r="EK21" s="26">
        <v>59583</v>
      </c>
      <c r="EL21" s="26">
        <v>61429</v>
      </c>
      <c r="EM21" s="26">
        <v>67533</v>
      </c>
      <c r="EN21" s="26">
        <v>73044</v>
      </c>
      <c r="EO21" s="26">
        <v>72806</v>
      </c>
      <c r="EP21" s="26">
        <v>78335</v>
      </c>
      <c r="EQ21" s="26">
        <v>81457</v>
      </c>
      <c r="ER21" s="26">
        <v>88083</v>
      </c>
      <c r="ES21" s="26">
        <v>90901</v>
      </c>
      <c r="ET21" s="26">
        <v>94829</v>
      </c>
      <c r="EU21" s="26">
        <v>92651</v>
      </c>
      <c r="EV21" s="26">
        <v>94119</v>
      </c>
      <c r="EW21" s="26">
        <v>106187</v>
      </c>
      <c r="EX21" s="26">
        <v>118386</v>
      </c>
      <c r="EY21" s="26">
        <v>130477</v>
      </c>
      <c r="EZ21" s="26">
        <v>143308</v>
      </c>
      <c r="FA21" s="26">
        <v>152794</v>
      </c>
      <c r="FB21" s="26">
        <v>164199</v>
      </c>
      <c r="FC21" s="26">
        <v>175227</v>
      </c>
      <c r="FD21" s="26">
        <v>185747</v>
      </c>
      <c r="FE21" s="26">
        <v>202472</v>
      </c>
      <c r="FF21" s="26">
        <v>214070</v>
      </c>
      <c r="FG21" s="26">
        <v>226319</v>
      </c>
      <c r="FH21" s="26">
        <v>245019</v>
      </c>
      <c r="FI21" s="26">
        <v>266896</v>
      </c>
      <c r="FJ21" s="26">
        <v>286732</v>
      </c>
      <c r="FK21" s="26">
        <v>296824</v>
      </c>
      <c r="FL21" s="26">
        <v>309546</v>
      </c>
      <c r="FM21" s="26">
        <v>321868</v>
      </c>
      <c r="FN21" s="26">
        <v>332597</v>
      </c>
      <c r="FO21" s="26">
        <v>337333</v>
      </c>
      <c r="FP21" s="26">
        <v>344987</v>
      </c>
      <c r="FQ21" s="26">
        <v>346768</v>
      </c>
      <c r="FR21" s="26">
        <v>352979</v>
      </c>
      <c r="FS21" s="26">
        <v>361902</v>
      </c>
      <c r="FT21" s="26">
        <v>367170</v>
      </c>
      <c r="FU21" s="26">
        <v>374627</v>
      </c>
      <c r="FV21" s="26">
        <v>386998</v>
      </c>
      <c r="FW21" s="26">
        <v>409027</v>
      </c>
      <c r="FX21" s="26">
        <v>431389</v>
      </c>
      <c r="FY21" s="26">
        <v>454166</v>
      </c>
      <c r="FZ21" s="26">
        <v>474366</v>
      </c>
      <c r="GA21" s="46">
        <v>486443.34455821774</v>
      </c>
      <c r="GB21" s="46">
        <v>490963.46750123712</v>
      </c>
      <c r="GC21" s="46">
        <v>485899.18299245473</v>
      </c>
      <c r="GD21" s="46">
        <v>497479.17663718521</v>
      </c>
      <c r="GE21" s="46">
        <v>511197.1511424589</v>
      </c>
      <c r="GF21" s="46">
        <v>523519.67205969995</v>
      </c>
      <c r="GG21" s="46">
        <v>543757.7551843269</v>
      </c>
      <c r="GH21" s="46">
        <v>568115</v>
      </c>
      <c r="GI21" s="46">
        <v>594177</v>
      </c>
      <c r="GJ21" s="46">
        <v>625120</v>
      </c>
      <c r="GK21" s="46">
        <v>647941</v>
      </c>
      <c r="GL21" s="46">
        <v>665441</v>
      </c>
      <c r="GM21" s="46">
        <v>686076</v>
      </c>
      <c r="GN21" s="26">
        <v>708466</v>
      </c>
      <c r="GO21" s="26">
        <v>733971</v>
      </c>
      <c r="GP21" s="26">
        <v>763330</v>
      </c>
      <c r="GQ21" s="26">
        <v>790809</v>
      </c>
      <c r="GR21" s="26">
        <v>797927</v>
      </c>
    </row>
    <row r="22" spans="1:200">
      <c r="A22" s="3" t="s">
        <v>270</v>
      </c>
      <c r="B22" s="16">
        <v>140</v>
      </c>
      <c r="C22" s="16" t="e">
        <v>#N/A</v>
      </c>
      <c r="D22" s="16">
        <v>104</v>
      </c>
      <c r="E22" s="16" t="e">
        <v>#N/A</v>
      </c>
      <c r="F22" s="26">
        <v>199</v>
      </c>
      <c r="G22" s="26" t="e">
        <v>#N/A</v>
      </c>
      <c r="H22" s="26">
        <v>250</v>
      </c>
      <c r="I22" s="26" t="e">
        <v>#N/A</v>
      </c>
      <c r="J22" s="26">
        <v>311</v>
      </c>
      <c r="K22" s="26" t="e">
        <v>#N/A</v>
      </c>
      <c r="L22" s="26">
        <v>628</v>
      </c>
      <c r="M22" s="26" t="e">
        <v>#N/A</v>
      </c>
      <c r="N22" s="26" t="e">
        <v>#N/A</v>
      </c>
      <c r="O22" s="26" t="e">
        <v>#N/A</v>
      </c>
      <c r="P22" s="26" t="e">
        <v>#N/A</v>
      </c>
      <c r="Q22" s="26" t="e">
        <v>#N/A</v>
      </c>
      <c r="R22" s="26" t="e">
        <v>#N/A</v>
      </c>
      <c r="S22" s="26" t="e">
        <v>#N/A</v>
      </c>
      <c r="T22" s="26" t="e">
        <v>#N/A</v>
      </c>
      <c r="U22" s="26" t="e">
        <v>#N/A</v>
      </c>
      <c r="V22" s="26" t="e">
        <v>#N/A</v>
      </c>
      <c r="W22" s="26" t="e">
        <v>#N/A</v>
      </c>
      <c r="X22" s="26" t="e">
        <v>#N/A</v>
      </c>
      <c r="Y22" s="26" t="e">
        <v>#N/A</v>
      </c>
      <c r="Z22" s="26" t="e">
        <v>#N/A</v>
      </c>
      <c r="AA22" s="26" t="e">
        <v>#N/A</v>
      </c>
      <c r="AB22" s="26" t="e">
        <v>#N/A</v>
      </c>
      <c r="AC22" s="26" t="e">
        <v>#N/A</v>
      </c>
      <c r="AD22" s="26" t="e">
        <v>#N/A</v>
      </c>
      <c r="AE22" s="26" t="e">
        <v>#N/A</v>
      </c>
      <c r="AF22" s="26" t="e">
        <v>#N/A</v>
      </c>
      <c r="AG22" s="26" t="e">
        <v>#N/A</v>
      </c>
      <c r="AH22" s="26" t="e">
        <v>#N/A</v>
      </c>
      <c r="AI22" s="26" t="e">
        <v>#N/A</v>
      </c>
      <c r="AJ22" s="26" t="e">
        <v>#N/A</v>
      </c>
      <c r="AK22" s="26" t="e">
        <v>#N/A</v>
      </c>
      <c r="AL22" s="26" t="e">
        <v>#N/A</v>
      </c>
      <c r="AM22" s="26" t="e">
        <v>#N/A</v>
      </c>
      <c r="AN22" s="26" t="e">
        <v>#N/A</v>
      </c>
      <c r="AO22" s="26" t="e">
        <v>#N/A</v>
      </c>
      <c r="AP22" s="26">
        <v>1050</v>
      </c>
      <c r="AQ22" s="26" t="e">
        <v>#N/A</v>
      </c>
      <c r="AR22" s="26" t="e">
        <v>#N/A</v>
      </c>
      <c r="AS22" s="26" t="e">
        <v>#N/A</v>
      </c>
      <c r="AT22" s="26" t="e">
        <v>#N/A</v>
      </c>
      <c r="AU22" s="26" t="e">
        <v>#N/A</v>
      </c>
      <c r="AV22" s="26" t="e">
        <v>#N/A</v>
      </c>
      <c r="AW22" s="26" t="e">
        <v>#N/A</v>
      </c>
      <c r="AX22" s="26" t="e">
        <v>#N/A</v>
      </c>
      <c r="AY22" s="26" t="e">
        <v>#N/A</v>
      </c>
      <c r="AZ22" s="26" t="e">
        <v>#N/A</v>
      </c>
      <c r="BA22" s="26" t="e">
        <v>#N/A</v>
      </c>
      <c r="BB22" s="26" t="e">
        <v>#N/A</v>
      </c>
      <c r="BC22" s="26" t="e">
        <v>#N/A</v>
      </c>
      <c r="BD22" s="26" t="e">
        <v>#N/A</v>
      </c>
      <c r="BE22" s="26" t="e">
        <v>#N/A</v>
      </c>
      <c r="BF22" s="26" t="e">
        <v>#N/A</v>
      </c>
      <c r="BG22" s="26" t="e">
        <v>#N/A</v>
      </c>
      <c r="BH22" s="26" t="e">
        <v>#N/A</v>
      </c>
      <c r="BI22" s="26" t="e">
        <v>#N/A</v>
      </c>
      <c r="BJ22" s="26">
        <v>1495</v>
      </c>
      <c r="BK22" s="26" t="e">
        <v>#N/A</v>
      </c>
      <c r="BL22" s="26" t="e">
        <v>#N/A</v>
      </c>
      <c r="BM22" s="26" t="e">
        <v>#N/A</v>
      </c>
      <c r="BN22" s="26" t="e">
        <v>#N/A</v>
      </c>
      <c r="BO22" s="26" t="e">
        <v>#N/A</v>
      </c>
      <c r="BP22" s="26" t="e">
        <v>#N/A</v>
      </c>
      <c r="BQ22" s="26" t="e">
        <v>#N/A</v>
      </c>
      <c r="BR22" s="26" t="e">
        <v>#N/A</v>
      </c>
      <c r="BS22" s="26" t="e">
        <v>#N/A</v>
      </c>
      <c r="BT22" s="26" t="e">
        <v>#N/A</v>
      </c>
      <c r="BU22" s="26" t="e">
        <v>#N/A</v>
      </c>
      <c r="BV22" s="26" t="e">
        <v>#N/A</v>
      </c>
      <c r="BW22" s="26" t="e">
        <v>#N/A</v>
      </c>
      <c r="BX22" s="26" t="e">
        <v>#N/A</v>
      </c>
      <c r="BY22" s="26" t="e">
        <v>#N/A</v>
      </c>
      <c r="BZ22" s="26" t="e">
        <v>#N/A</v>
      </c>
      <c r="CA22" s="26" t="e">
        <v>#N/A</v>
      </c>
      <c r="CB22" s="26" t="e">
        <v>#N/A</v>
      </c>
      <c r="CC22" s="26" t="e">
        <v>#N/A</v>
      </c>
      <c r="CD22" s="26">
        <v>2253</v>
      </c>
      <c r="CE22" s="26" t="e">
        <v>#N/A</v>
      </c>
      <c r="CF22" s="26" t="e">
        <v>#N/A</v>
      </c>
      <c r="CG22" s="26" t="e">
        <v>#N/A</v>
      </c>
      <c r="CH22" s="26" t="e">
        <v>#N/A</v>
      </c>
      <c r="CI22" s="26" t="e">
        <v>#N/A</v>
      </c>
      <c r="CJ22" s="26" t="e">
        <v>#N/A</v>
      </c>
      <c r="CK22" s="26" t="e">
        <v>#N/A</v>
      </c>
      <c r="CL22" s="26" t="e">
        <v>#N/A</v>
      </c>
      <c r="CM22" s="26" t="e">
        <v>#N/A</v>
      </c>
      <c r="CN22" s="26">
        <v>2862</v>
      </c>
      <c r="CO22" s="26" t="e">
        <v>#N/A</v>
      </c>
      <c r="CP22" s="26" t="e">
        <v>#N/A</v>
      </c>
      <c r="CQ22" s="26" t="e">
        <v>#N/A</v>
      </c>
      <c r="CR22" s="26" t="e">
        <v>#N/A</v>
      </c>
      <c r="CS22" s="26" t="e">
        <v>#N/A</v>
      </c>
      <c r="CT22" s="26" t="e">
        <v>#N/A</v>
      </c>
      <c r="CU22" s="26" t="e">
        <v>#N/A</v>
      </c>
      <c r="CV22" s="26" t="e">
        <v>#N/A</v>
      </c>
      <c r="CW22" s="26" t="e">
        <v>#N/A</v>
      </c>
      <c r="CX22" s="26" t="e">
        <v>#N/A</v>
      </c>
      <c r="CY22" s="26" t="e">
        <v>#N/A</v>
      </c>
      <c r="CZ22" s="26" t="e">
        <v>#N/A</v>
      </c>
      <c r="DA22" s="26">
        <v>3843</v>
      </c>
      <c r="DB22" s="26">
        <v>3594</v>
      </c>
      <c r="DC22" s="26">
        <v>3673</v>
      </c>
      <c r="DD22" s="26">
        <v>3822</v>
      </c>
      <c r="DE22" s="26">
        <v>3732</v>
      </c>
      <c r="DF22" s="26">
        <v>3634</v>
      </c>
      <c r="DG22" s="26">
        <v>3446</v>
      </c>
      <c r="DH22" s="26">
        <v>3523</v>
      </c>
      <c r="DI22" s="26">
        <v>3346</v>
      </c>
      <c r="DJ22" s="26">
        <v>3843</v>
      </c>
      <c r="DK22" s="26">
        <v>3780</v>
      </c>
      <c r="DL22" s="26">
        <v>4072</v>
      </c>
      <c r="DM22" s="26">
        <v>4278</v>
      </c>
      <c r="DN22" s="26">
        <v>4317</v>
      </c>
      <c r="DO22" s="26">
        <v>4503</v>
      </c>
      <c r="DP22" s="26">
        <v>4694</v>
      </c>
      <c r="DQ22" s="26">
        <v>4810</v>
      </c>
      <c r="DR22" s="26">
        <v>4719</v>
      </c>
      <c r="DS22" s="26">
        <v>4462</v>
      </c>
      <c r="DT22" s="26">
        <v>4615</v>
      </c>
      <c r="DU22" s="26">
        <v>4470</v>
      </c>
      <c r="DV22" s="26">
        <v>4647</v>
      </c>
      <c r="DW22" s="26">
        <v>4837</v>
      </c>
      <c r="DX22" s="26">
        <v>5061</v>
      </c>
      <c r="DY22" s="26">
        <v>5311</v>
      </c>
      <c r="DZ22" s="26">
        <v>5438</v>
      </c>
      <c r="EA22" s="26">
        <v>5743</v>
      </c>
      <c r="EB22" s="26">
        <v>5663</v>
      </c>
      <c r="EC22" s="26">
        <v>5753</v>
      </c>
      <c r="ED22" s="26">
        <v>5713</v>
      </c>
      <c r="EE22" s="26">
        <v>5729</v>
      </c>
      <c r="EF22" s="26">
        <v>5499</v>
      </c>
      <c r="EG22" s="26">
        <v>4798</v>
      </c>
      <c r="EH22" s="26">
        <v>4544</v>
      </c>
      <c r="EI22" s="26">
        <v>4801</v>
      </c>
      <c r="EJ22" s="26">
        <v>5114</v>
      </c>
      <c r="EK22" s="26">
        <v>5517</v>
      </c>
      <c r="EL22" s="26">
        <v>5880</v>
      </c>
      <c r="EM22" s="26">
        <v>5746</v>
      </c>
      <c r="EN22" s="26">
        <v>6180</v>
      </c>
      <c r="EO22" s="26">
        <v>6436</v>
      </c>
      <c r="EP22" s="26">
        <v>6647</v>
      </c>
      <c r="EQ22" s="26">
        <v>7001</v>
      </c>
      <c r="ER22" s="26">
        <v>7427</v>
      </c>
      <c r="ES22" s="26">
        <v>7752</v>
      </c>
      <c r="ET22" s="26">
        <v>7966</v>
      </c>
      <c r="EU22" s="26">
        <v>8279</v>
      </c>
      <c r="EV22" s="26">
        <v>8487</v>
      </c>
      <c r="EW22" s="26">
        <v>8876</v>
      </c>
      <c r="EX22" s="26">
        <v>9269</v>
      </c>
      <c r="EY22" s="26">
        <v>9756</v>
      </c>
      <c r="EZ22" s="26">
        <v>10165</v>
      </c>
      <c r="FA22" s="26">
        <v>10877</v>
      </c>
      <c r="FB22" s="26">
        <v>11398</v>
      </c>
      <c r="FC22" s="26">
        <v>11862</v>
      </c>
      <c r="FD22" s="26">
        <v>12261</v>
      </c>
      <c r="FE22" s="26">
        <v>13144</v>
      </c>
      <c r="FF22" s="26">
        <v>13713</v>
      </c>
      <c r="FG22" s="26">
        <v>14651</v>
      </c>
      <c r="FH22" s="26">
        <v>15548</v>
      </c>
      <c r="FI22" s="26">
        <v>16452</v>
      </c>
      <c r="FJ22" s="26">
        <v>16510</v>
      </c>
      <c r="FK22" s="26">
        <v>16005</v>
      </c>
      <c r="FL22" s="26">
        <v>17038</v>
      </c>
      <c r="FM22" s="26">
        <v>18095</v>
      </c>
      <c r="FN22" s="26">
        <v>19058</v>
      </c>
      <c r="FO22" s="26">
        <v>20007</v>
      </c>
      <c r="FP22" s="26">
        <v>20768</v>
      </c>
      <c r="FQ22" s="26">
        <v>21257</v>
      </c>
      <c r="FR22" s="26">
        <v>21886</v>
      </c>
      <c r="FS22" s="26">
        <v>22385</v>
      </c>
      <c r="FT22" s="26">
        <v>23512</v>
      </c>
      <c r="FU22" s="26">
        <v>24313</v>
      </c>
      <c r="FV22" s="26">
        <v>25556</v>
      </c>
      <c r="FW22" s="26">
        <v>26754</v>
      </c>
      <c r="FX22" s="26">
        <v>28385</v>
      </c>
      <c r="FY22" s="26">
        <v>30000</v>
      </c>
      <c r="FZ22" s="26">
        <v>31205</v>
      </c>
      <c r="GA22" s="26">
        <v>32342</v>
      </c>
      <c r="GB22" s="26">
        <v>33161</v>
      </c>
      <c r="GC22" s="26">
        <v>34633</v>
      </c>
      <c r="GD22" s="26">
        <v>35838</v>
      </c>
      <c r="GE22" s="26">
        <v>36899</v>
      </c>
      <c r="GF22" s="26">
        <v>38136</v>
      </c>
      <c r="GG22" s="26">
        <v>39918</v>
      </c>
      <c r="GH22" s="26">
        <v>39975</v>
      </c>
      <c r="GI22" s="26">
        <v>41210</v>
      </c>
      <c r="GJ22" s="26">
        <v>42483</v>
      </c>
      <c r="GK22" s="26">
        <v>43795</v>
      </c>
      <c r="GL22" s="26">
        <v>45148</v>
      </c>
      <c r="GM22" s="26">
        <v>46543</v>
      </c>
      <c r="GN22" s="26">
        <v>47980</v>
      </c>
      <c r="GO22" s="26">
        <v>48753</v>
      </c>
      <c r="GP22" s="26">
        <v>50146</v>
      </c>
      <c r="GQ22" s="26">
        <v>51368</v>
      </c>
      <c r="GR22" s="26">
        <v>51665</v>
      </c>
    </row>
    <row r="23" spans="1:200" s="8" customFormat="1">
      <c r="A23" s="7" t="s">
        <v>276</v>
      </c>
      <c r="B23" s="9">
        <v>14433</v>
      </c>
      <c r="C23" s="15" t="e">
        <v>#N/A</v>
      </c>
      <c r="D23" s="9">
        <v>10925</v>
      </c>
      <c r="E23" s="14" t="e">
        <v>#N/A</v>
      </c>
      <c r="F23" s="9">
        <v>44159</v>
      </c>
      <c r="G23" s="9" t="e">
        <v>#N/A</v>
      </c>
      <c r="H23" s="9">
        <v>65508</v>
      </c>
      <c r="I23" s="9" t="e">
        <v>#N/A</v>
      </c>
      <c r="J23" s="9">
        <v>80927</v>
      </c>
      <c r="K23" s="9" t="e">
        <v>#N/A</v>
      </c>
      <c r="L23" s="9">
        <v>158860</v>
      </c>
      <c r="M23" s="9" t="e">
        <v>#N/A</v>
      </c>
      <c r="N23" s="9" t="e">
        <v>#N/A</v>
      </c>
      <c r="O23" s="9" t="e">
        <v>#N/A</v>
      </c>
      <c r="P23" s="9" t="e">
        <v>#N/A</v>
      </c>
      <c r="Q23" s="9" t="e">
        <v>#N/A</v>
      </c>
      <c r="R23" s="9" t="e">
        <v>#N/A</v>
      </c>
      <c r="S23" s="9" t="e">
        <v>#N/A</v>
      </c>
      <c r="T23" s="9" t="e">
        <v>#N/A</v>
      </c>
      <c r="U23" s="9" t="e">
        <v>#N/A</v>
      </c>
      <c r="V23" s="9" t="e">
        <v>#N/A</v>
      </c>
      <c r="W23" s="9" t="e">
        <v>#N/A</v>
      </c>
      <c r="X23" s="9" t="e">
        <v>#N/A</v>
      </c>
      <c r="Y23" s="9" t="e">
        <v>#N/A</v>
      </c>
      <c r="Z23" s="9" t="e">
        <v>#N/A</v>
      </c>
      <c r="AA23" s="9" t="e">
        <v>#N/A</v>
      </c>
      <c r="AB23" s="9" t="e">
        <v>#N/A</v>
      </c>
      <c r="AC23" s="9" t="e">
        <v>#N/A</v>
      </c>
      <c r="AD23" s="9" t="e">
        <v>#N/A</v>
      </c>
      <c r="AE23" s="9" t="e">
        <v>#N/A</v>
      </c>
      <c r="AF23" s="9" t="e">
        <v>#N/A</v>
      </c>
      <c r="AG23" s="9" t="e">
        <v>#N/A</v>
      </c>
      <c r="AH23" s="9" t="e">
        <v>#N/A</v>
      </c>
      <c r="AI23" s="9" t="e">
        <v>#N/A</v>
      </c>
      <c r="AJ23" s="9" t="e">
        <v>#N/A</v>
      </c>
      <c r="AK23" s="9" t="e">
        <v>#N/A</v>
      </c>
      <c r="AL23" s="9" t="e">
        <v>#N/A</v>
      </c>
      <c r="AM23" s="9" t="e">
        <v>#N/A</v>
      </c>
      <c r="AN23" s="9" t="e">
        <v>#N/A</v>
      </c>
      <c r="AO23" s="9" t="e">
        <v>#N/A</v>
      </c>
      <c r="AP23" s="9">
        <v>260313.66658251669</v>
      </c>
      <c r="AQ23" s="9" t="e">
        <v>#N/A</v>
      </c>
      <c r="AR23" s="9" t="e">
        <v>#N/A</v>
      </c>
      <c r="AS23" s="9" t="e">
        <v>#N/A</v>
      </c>
      <c r="AT23" s="9" t="e">
        <v>#N/A</v>
      </c>
      <c r="AU23" s="9" t="e">
        <v>#N/A</v>
      </c>
      <c r="AV23" s="9" t="e">
        <v>#N/A</v>
      </c>
      <c r="AW23" s="9" t="e">
        <v>#N/A</v>
      </c>
      <c r="AX23" s="9" t="e">
        <v>#N/A</v>
      </c>
      <c r="AY23" s="9" t="e">
        <v>#N/A</v>
      </c>
      <c r="AZ23" s="9" t="e">
        <v>#N/A</v>
      </c>
      <c r="BA23" s="9" t="e">
        <v>#N/A</v>
      </c>
      <c r="BB23" s="9" t="e">
        <v>#N/A</v>
      </c>
      <c r="BC23" s="9" t="e">
        <v>#N/A</v>
      </c>
      <c r="BD23" s="9" t="e">
        <v>#N/A</v>
      </c>
      <c r="BE23" s="9" t="e">
        <v>#N/A</v>
      </c>
      <c r="BF23" s="9" t="e">
        <v>#N/A</v>
      </c>
      <c r="BG23" s="9" t="e">
        <v>#N/A</v>
      </c>
      <c r="BH23" s="9" t="e">
        <v>#N/A</v>
      </c>
      <c r="BI23" s="9" t="e">
        <v>#N/A</v>
      </c>
      <c r="BJ23" s="9">
        <v>366198.3250271565</v>
      </c>
      <c r="BK23" s="9" t="e">
        <v>#N/A</v>
      </c>
      <c r="BL23" s="9" t="e">
        <v>#N/A</v>
      </c>
      <c r="BM23" s="9" t="e">
        <v>#N/A</v>
      </c>
      <c r="BN23" s="9" t="e">
        <v>#N/A</v>
      </c>
      <c r="BO23" s="9" t="e">
        <v>#N/A</v>
      </c>
      <c r="BP23" s="9" t="e">
        <v>#N/A</v>
      </c>
      <c r="BQ23" s="9" t="e">
        <v>#N/A</v>
      </c>
      <c r="BR23" s="9" t="e">
        <v>#N/A</v>
      </c>
      <c r="BS23" s="9" t="e">
        <v>#N/A</v>
      </c>
      <c r="BT23" s="9" t="e">
        <v>#N/A</v>
      </c>
      <c r="BU23" s="9" t="e">
        <v>#N/A</v>
      </c>
      <c r="BV23" s="9" t="e">
        <v>#N/A</v>
      </c>
      <c r="BW23" s="9" t="e">
        <v>#N/A</v>
      </c>
      <c r="BX23" s="9" t="e">
        <v>#N/A</v>
      </c>
      <c r="BY23" s="9" t="e">
        <v>#N/A</v>
      </c>
      <c r="BZ23" s="9" t="e">
        <v>#N/A</v>
      </c>
      <c r="CA23" s="9" t="e">
        <v>#N/A</v>
      </c>
      <c r="CB23" s="9" t="e">
        <v>#N/A</v>
      </c>
      <c r="CC23" s="9" t="e">
        <v>#N/A</v>
      </c>
      <c r="CD23" s="9">
        <v>535287.18200904795</v>
      </c>
      <c r="CE23" s="9" t="e">
        <v>#N/A</v>
      </c>
      <c r="CF23" s="9" t="e">
        <v>#N/A</v>
      </c>
      <c r="CG23" s="9" t="e">
        <v>#N/A</v>
      </c>
      <c r="CH23" s="9" t="e">
        <v>#N/A</v>
      </c>
      <c r="CI23" s="9" t="e">
        <v>#N/A</v>
      </c>
      <c r="CJ23" s="9" t="e">
        <v>#N/A</v>
      </c>
      <c r="CK23" s="9" t="e">
        <v>#N/A</v>
      </c>
      <c r="CL23" s="9" t="e">
        <v>#N/A</v>
      </c>
      <c r="CM23" s="9" t="e">
        <v>#N/A</v>
      </c>
      <c r="CN23" s="9">
        <v>673986.74197899166</v>
      </c>
      <c r="CO23" s="9" t="e">
        <v>#N/A</v>
      </c>
      <c r="CP23" s="9" t="e">
        <v>#N/A</v>
      </c>
      <c r="CQ23" s="9" t="e">
        <v>#N/A</v>
      </c>
      <c r="CR23" s="9" t="e">
        <v>#N/A</v>
      </c>
      <c r="CS23" s="9" t="e">
        <v>#N/A</v>
      </c>
      <c r="CT23" s="9" t="e">
        <v>#N/A</v>
      </c>
      <c r="CU23" s="9" t="e">
        <v>#N/A</v>
      </c>
      <c r="CV23" s="9" t="e">
        <v>#N/A</v>
      </c>
      <c r="CW23" s="9" t="e">
        <v>#N/A</v>
      </c>
      <c r="CX23" s="9" t="e">
        <v>#N/A</v>
      </c>
      <c r="CY23" s="9" t="e">
        <v>#N/A</v>
      </c>
      <c r="CZ23" s="9" t="e">
        <v>#N/A</v>
      </c>
      <c r="DA23" s="9">
        <v>902079.96799882164</v>
      </c>
      <c r="DB23" s="9">
        <v>851927.60406633187</v>
      </c>
      <c r="DC23" s="9">
        <v>865721.04679954087</v>
      </c>
      <c r="DD23" s="9">
        <v>897770.16779364343</v>
      </c>
      <c r="DE23" s="9">
        <v>871562.8848164815</v>
      </c>
      <c r="DF23" s="9">
        <v>843745.9133038529</v>
      </c>
      <c r="DG23" s="9">
        <v>784387.10035237321</v>
      </c>
      <c r="DH23" s="9">
        <v>806443.68780492945</v>
      </c>
      <c r="DI23" s="9">
        <v>815107.56755005661</v>
      </c>
      <c r="DJ23" s="9">
        <v>884490.59791598236</v>
      </c>
      <c r="DK23" s="9">
        <v>876783.55089238321</v>
      </c>
      <c r="DL23" s="9">
        <v>944007.89161927719</v>
      </c>
      <c r="DM23" s="9">
        <v>994806.31727681425</v>
      </c>
      <c r="DN23" s="9">
        <v>1006943.3401924677</v>
      </c>
      <c r="DO23" s="9">
        <v>1055787.8938521435</v>
      </c>
      <c r="DP23" s="9">
        <v>1098381.7199891282</v>
      </c>
      <c r="DQ23" s="9">
        <v>1132106.3501085211</v>
      </c>
      <c r="DR23" s="9">
        <v>1113694.8262576654</v>
      </c>
      <c r="DS23" s="9">
        <v>1060122.5574570545</v>
      </c>
      <c r="DT23" s="9">
        <v>1032490.0714982768</v>
      </c>
      <c r="DU23" s="9">
        <v>1067878.0919159688</v>
      </c>
      <c r="DV23" s="9">
        <v>1111177.2281391928</v>
      </c>
      <c r="DW23" s="9">
        <v>1156604.0475772643</v>
      </c>
      <c r="DX23" s="9">
        <v>1192470.2639304008</v>
      </c>
      <c r="DY23" s="9">
        <v>1248288.5556600345</v>
      </c>
      <c r="DZ23" s="9">
        <v>1281099.9530543559</v>
      </c>
      <c r="EA23" s="9">
        <v>1356792.0888427258</v>
      </c>
      <c r="EB23" s="9">
        <v>1336921.9064889252</v>
      </c>
      <c r="EC23" s="9">
        <v>1348111.6742144527</v>
      </c>
      <c r="ED23" s="9">
        <v>1339441.3155210314</v>
      </c>
      <c r="EE23" s="9">
        <v>1339877.0910101612</v>
      </c>
      <c r="EF23" s="9">
        <v>1287831.6193572802</v>
      </c>
      <c r="EG23" s="9">
        <v>1119269.9372871718</v>
      </c>
      <c r="EH23" s="9">
        <v>1065498.6383445309</v>
      </c>
      <c r="EI23" s="9">
        <v>1138053.2640960473</v>
      </c>
      <c r="EJ23" s="9">
        <v>1215785.2787962328</v>
      </c>
      <c r="EK23" s="9">
        <v>1311193.2220408418</v>
      </c>
      <c r="EL23" s="9">
        <v>1396287.0343770431</v>
      </c>
      <c r="EM23" s="9">
        <v>1478816.4979267051</v>
      </c>
      <c r="EN23" s="9">
        <v>1532293.1498128062</v>
      </c>
      <c r="EO23" s="9">
        <v>1610497.5513947476</v>
      </c>
      <c r="EP23" s="9">
        <v>1699164.8897923299</v>
      </c>
      <c r="EQ23" s="9">
        <v>1805098.4028551809</v>
      </c>
      <c r="ER23" s="9">
        <v>1887739.0052280929</v>
      </c>
      <c r="ES23" s="9">
        <v>1970163.0945381541</v>
      </c>
      <c r="ET23" s="9">
        <v>2018487.0945381541</v>
      </c>
      <c r="EU23" s="9">
        <v>2115136.9955117763</v>
      </c>
      <c r="EV23" s="9">
        <v>2251312.2492311895</v>
      </c>
      <c r="EW23" s="9">
        <v>2371373.2127121324</v>
      </c>
      <c r="EX23" s="9">
        <v>2487985.2265039505</v>
      </c>
      <c r="EY23" s="9">
        <v>2604574.2021579128</v>
      </c>
      <c r="EZ23" s="9">
        <v>2762322.9218602646</v>
      </c>
      <c r="FA23" s="9">
        <v>2878096.4110362455</v>
      </c>
      <c r="FB23" s="9">
        <v>2985811.0279182307</v>
      </c>
      <c r="FC23" s="9">
        <v>3091710.7227349449</v>
      </c>
      <c r="FD23" s="9">
        <v>3255803.8647723678</v>
      </c>
      <c r="FE23" s="9">
        <v>3442082.9564989153</v>
      </c>
      <c r="FF23" s="9">
        <v>3593297.4445956959</v>
      </c>
      <c r="FG23" s="9">
        <v>3715846.1530031483</v>
      </c>
      <c r="FH23" s="9">
        <v>3879752.9387252973</v>
      </c>
      <c r="FI23" s="9">
        <v>4101033.6572110113</v>
      </c>
      <c r="FJ23" s="9">
        <v>4190027.9277353357</v>
      </c>
      <c r="FK23" s="9">
        <v>4171107.011300724</v>
      </c>
      <c r="FL23" s="9">
        <v>4351141.1696268842</v>
      </c>
      <c r="FM23" s="9">
        <v>4476379.7555568302</v>
      </c>
      <c r="FN23" s="9">
        <v>4608256.8609545473</v>
      </c>
      <c r="FO23" s="9">
        <v>4775831.1101057101</v>
      </c>
      <c r="FP23" s="9">
        <v>4849844.9416911332</v>
      </c>
      <c r="FQ23" s="9">
        <v>4860229.9571989737</v>
      </c>
      <c r="FR23" s="9">
        <v>4901322.689332433</v>
      </c>
      <c r="FS23" s="9">
        <v>4990659.2664811872</v>
      </c>
      <c r="FT23" s="9">
        <v>5109525.1461452898</v>
      </c>
      <c r="FU23" s="9">
        <v>5236878.5606643558</v>
      </c>
      <c r="FV23" s="9">
        <v>5384218.3623132966</v>
      </c>
      <c r="FW23" s="9">
        <v>5538931.6318790708</v>
      </c>
      <c r="FX23" s="9">
        <v>5763132.8914235886</v>
      </c>
      <c r="FY23" s="9">
        <v>5961850.7910197079</v>
      </c>
      <c r="FZ23" s="9">
        <v>6033501</v>
      </c>
      <c r="GA23" s="9">
        <v>6144267.9848559806</v>
      </c>
      <c r="GB23" s="9">
        <v>6221668.3270645533</v>
      </c>
      <c r="GC23" s="9">
        <v>6206367.4017392099</v>
      </c>
      <c r="GD23" s="9">
        <v>6380868.9760840517</v>
      </c>
      <c r="GE23" s="9">
        <v>6546361.7076905966</v>
      </c>
      <c r="GF23" s="9">
        <v>6665473.1415009731</v>
      </c>
      <c r="GG23" s="9">
        <v>6852102.9249341469</v>
      </c>
      <c r="GH23" s="9">
        <v>7037057</v>
      </c>
      <c r="GI23" s="9">
        <v>7248016</v>
      </c>
      <c r="GJ23" s="9">
        <v>7537541</v>
      </c>
      <c r="GK23" s="9">
        <v>7675792</v>
      </c>
      <c r="GL23" s="9">
        <v>7762941</v>
      </c>
      <c r="GM23" s="9">
        <v>7853090</v>
      </c>
      <c r="GN23" s="9">
        <v>8032221</v>
      </c>
      <c r="GO23" s="9">
        <v>8181319</v>
      </c>
      <c r="GP23" s="9">
        <v>8426638</v>
      </c>
      <c r="GQ23" s="9">
        <v>8646668</v>
      </c>
      <c r="GR23" s="9">
        <v>8698029</v>
      </c>
    </row>
    <row r="24" spans="1:200">
      <c r="A24" s="43" t="s">
        <v>55</v>
      </c>
      <c r="B24" s="15"/>
      <c r="C24" s="15"/>
      <c r="D24" s="15"/>
      <c r="E24" s="15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</row>
    <row r="25" spans="1:200" s="47" customFormat="1">
      <c r="A25" s="2" t="s">
        <v>432</v>
      </c>
      <c r="B25" s="17">
        <v>144</v>
      </c>
      <c r="C25" s="17" t="e">
        <v>#N/A</v>
      </c>
      <c r="D25" s="17">
        <v>160</v>
      </c>
      <c r="E25" s="17" t="e">
        <v>#N/A</v>
      </c>
      <c r="F25" s="26">
        <v>180</v>
      </c>
      <c r="G25" s="26" t="e">
        <v>#N/A</v>
      </c>
      <c r="H25" s="26">
        <v>180</v>
      </c>
      <c r="I25" s="26" t="e">
        <v>#N/A</v>
      </c>
      <c r="J25" s="26">
        <v>180</v>
      </c>
      <c r="K25" s="26" t="e">
        <v>#N/A</v>
      </c>
      <c r="L25" s="26">
        <v>173</v>
      </c>
      <c r="M25" s="26">
        <v>173</v>
      </c>
      <c r="N25" s="26">
        <v>177</v>
      </c>
      <c r="O25" s="26">
        <v>183</v>
      </c>
      <c r="P25" s="26">
        <v>195</v>
      </c>
      <c r="Q25" s="26">
        <v>205</v>
      </c>
      <c r="R25" s="26">
        <v>207</v>
      </c>
      <c r="S25" s="26">
        <v>212</v>
      </c>
      <c r="T25" s="26">
        <v>216</v>
      </c>
      <c r="U25" s="26">
        <v>228</v>
      </c>
      <c r="V25" s="26">
        <v>280</v>
      </c>
      <c r="W25" s="26">
        <v>292</v>
      </c>
      <c r="X25" s="26">
        <v>303</v>
      </c>
      <c r="Y25" s="26">
        <v>314</v>
      </c>
      <c r="Z25" s="26">
        <v>335</v>
      </c>
      <c r="AA25" s="26">
        <v>410</v>
      </c>
      <c r="AB25" s="26">
        <v>413</v>
      </c>
      <c r="AC25" s="26">
        <v>440</v>
      </c>
      <c r="AD25" s="26">
        <v>452</v>
      </c>
      <c r="AE25" s="26">
        <v>438</v>
      </c>
      <c r="AF25" s="26">
        <v>577</v>
      </c>
      <c r="AG25" s="26">
        <v>525</v>
      </c>
      <c r="AH25" s="26">
        <v>497</v>
      </c>
      <c r="AI25" s="26">
        <v>585</v>
      </c>
      <c r="AJ25" s="26">
        <v>679</v>
      </c>
      <c r="AK25" s="26">
        <v>716</v>
      </c>
      <c r="AL25" s="26">
        <v>809</v>
      </c>
      <c r="AM25" s="26">
        <v>960</v>
      </c>
      <c r="AN25" s="26">
        <v>1141</v>
      </c>
      <c r="AO25" s="26">
        <v>1207</v>
      </c>
      <c r="AP25" s="26">
        <v>1195</v>
      </c>
      <c r="AQ25" s="26">
        <v>1491</v>
      </c>
      <c r="AR25" s="26">
        <v>1952</v>
      </c>
      <c r="AS25" s="26">
        <v>2393</v>
      </c>
      <c r="AT25" s="26">
        <v>2338</v>
      </c>
      <c r="AU25" s="26">
        <v>2459</v>
      </c>
      <c r="AV25" s="26">
        <v>3251</v>
      </c>
      <c r="AW25" s="26">
        <v>3114</v>
      </c>
      <c r="AX25" s="26">
        <v>2837</v>
      </c>
      <c r="AY25" s="26">
        <v>3793</v>
      </c>
      <c r="AZ25" s="26">
        <v>3838</v>
      </c>
      <c r="BA25" s="26">
        <v>3837</v>
      </c>
      <c r="BB25" s="26">
        <v>3786</v>
      </c>
      <c r="BC25" s="26">
        <v>3910</v>
      </c>
      <c r="BD25" s="26">
        <v>4329</v>
      </c>
      <c r="BE25" s="26">
        <v>4303</v>
      </c>
      <c r="BF25" s="26">
        <v>4575</v>
      </c>
      <c r="BG25" s="26">
        <v>5120</v>
      </c>
      <c r="BH25" s="26">
        <v>5366</v>
      </c>
      <c r="BI25" s="26">
        <v>5414</v>
      </c>
      <c r="BJ25" s="26">
        <v>5810</v>
      </c>
      <c r="BK25" s="26">
        <v>5525</v>
      </c>
      <c r="BL25" s="26">
        <v>6119</v>
      </c>
      <c r="BM25" s="26">
        <v>6764</v>
      </c>
      <c r="BN25" s="26">
        <v>6987</v>
      </c>
      <c r="BO25" s="26">
        <v>7755</v>
      </c>
      <c r="BP25" s="26">
        <v>7730</v>
      </c>
      <c r="BQ25" s="26">
        <v>8052</v>
      </c>
      <c r="BR25" s="26">
        <v>8820</v>
      </c>
      <c r="BS25" s="26">
        <v>8944</v>
      </c>
      <c r="BT25" s="26">
        <v>9415</v>
      </c>
      <c r="BU25" s="26">
        <v>10108</v>
      </c>
      <c r="BV25" s="26">
        <v>9539</v>
      </c>
      <c r="BW25" s="26">
        <v>10951</v>
      </c>
      <c r="BX25" s="26">
        <v>11000</v>
      </c>
      <c r="BY25" s="26">
        <v>11719</v>
      </c>
      <c r="BZ25" s="26">
        <v>11867</v>
      </c>
      <c r="CA25" s="26">
        <v>13131</v>
      </c>
      <c r="CB25" s="26">
        <v>13205</v>
      </c>
      <c r="CC25" s="26">
        <v>14345</v>
      </c>
      <c r="CD25" s="26">
        <v>13850</v>
      </c>
      <c r="CE25" s="26">
        <v>14914</v>
      </c>
      <c r="CF25" s="26">
        <v>13081</v>
      </c>
      <c r="CG25" s="26">
        <v>12362</v>
      </c>
      <c r="CH25" s="26">
        <v>12784</v>
      </c>
      <c r="CI25" s="26">
        <v>12066</v>
      </c>
      <c r="CJ25" s="26">
        <v>12982</v>
      </c>
      <c r="CK25" s="26">
        <v>12264</v>
      </c>
      <c r="CL25" s="26">
        <v>14172</v>
      </c>
      <c r="CM25" s="26">
        <v>14172</v>
      </c>
      <c r="CN25" s="26">
        <v>15014</v>
      </c>
      <c r="CO25" s="26">
        <v>14568</v>
      </c>
      <c r="CP25" s="26">
        <v>14717</v>
      </c>
      <c r="CQ25" s="26">
        <v>15881</v>
      </c>
      <c r="CR25" s="26">
        <v>16947</v>
      </c>
      <c r="CS25" s="26">
        <v>17145</v>
      </c>
      <c r="CT25" s="26">
        <v>18309</v>
      </c>
      <c r="CU25" s="26">
        <v>19052</v>
      </c>
      <c r="CV25" s="26">
        <v>19697</v>
      </c>
      <c r="CW25" s="26">
        <v>21307</v>
      </c>
      <c r="CX25" s="26">
        <v>22793</v>
      </c>
      <c r="CY25" s="26">
        <v>22967</v>
      </c>
      <c r="CZ25" s="26">
        <v>23764</v>
      </c>
      <c r="DA25" s="26">
        <v>24861</v>
      </c>
      <c r="DB25" s="26">
        <v>24797</v>
      </c>
      <c r="DC25" s="26">
        <v>24341</v>
      </c>
      <c r="DD25" s="26">
        <v>24172</v>
      </c>
      <c r="DE25" s="26">
        <v>23716</v>
      </c>
      <c r="DF25" s="26">
        <v>23155</v>
      </c>
      <c r="DG25" s="26">
        <v>24488</v>
      </c>
      <c r="DH25" s="26">
        <v>25534</v>
      </c>
      <c r="DI25" s="26">
        <v>26818</v>
      </c>
      <c r="DJ25" s="26">
        <v>28225</v>
      </c>
      <c r="DK25" s="26">
        <v>29579</v>
      </c>
      <c r="DL25" s="26">
        <v>31524</v>
      </c>
      <c r="DM25" s="26">
        <v>33002</v>
      </c>
      <c r="DN25" s="26">
        <v>33792</v>
      </c>
      <c r="DO25" s="26">
        <v>34305</v>
      </c>
      <c r="DP25" s="26">
        <v>34368</v>
      </c>
      <c r="DQ25" s="26">
        <v>33662</v>
      </c>
      <c r="DR25" s="26">
        <v>30458</v>
      </c>
      <c r="DS25" s="26">
        <v>28416</v>
      </c>
      <c r="DT25" s="26">
        <v>30025</v>
      </c>
      <c r="DU25" s="26">
        <v>32110</v>
      </c>
      <c r="DV25" s="26">
        <v>33810</v>
      </c>
      <c r="DW25" s="26">
        <v>35798</v>
      </c>
      <c r="DX25" s="26">
        <v>37414</v>
      </c>
      <c r="DY25" s="26">
        <v>39306</v>
      </c>
      <c r="DZ25" s="26">
        <v>40639.199999999997</v>
      </c>
      <c r="EA25" s="26">
        <v>40749.408000000003</v>
      </c>
      <c r="EB25" s="26">
        <v>43421.952000000005</v>
      </c>
      <c r="EC25" s="26">
        <v>48271.103999999992</v>
      </c>
      <c r="ED25" s="26">
        <v>53836.608</v>
      </c>
      <c r="EE25" s="26">
        <v>55737.696000000004</v>
      </c>
      <c r="EF25" s="26">
        <v>53809.056000000004</v>
      </c>
      <c r="EG25" s="26">
        <v>51108.959999999999</v>
      </c>
      <c r="EH25" s="26">
        <v>49290.527999999998</v>
      </c>
      <c r="EI25" s="26">
        <v>50502.816000000006</v>
      </c>
      <c r="EJ25" s="26">
        <v>53753.952000000005</v>
      </c>
      <c r="EK25" s="26">
        <v>57308.160000000003</v>
      </c>
      <c r="EL25" s="26">
        <v>61274</v>
      </c>
      <c r="EM25" s="26">
        <v>63892</v>
      </c>
      <c r="EN25" s="26">
        <v>64470</v>
      </c>
      <c r="EO25" s="26">
        <v>66481</v>
      </c>
      <c r="EP25" s="26">
        <v>70614</v>
      </c>
      <c r="EQ25" s="26">
        <v>74471</v>
      </c>
      <c r="ER25" s="26">
        <v>77034</v>
      </c>
      <c r="ES25" s="26">
        <v>78577</v>
      </c>
      <c r="ET25" s="26">
        <v>82351</v>
      </c>
      <c r="EU25" s="26">
        <v>87421</v>
      </c>
      <c r="EV25" s="26">
        <v>91085</v>
      </c>
      <c r="EW25" s="26">
        <v>91713</v>
      </c>
      <c r="EX25" s="26">
        <v>97444</v>
      </c>
      <c r="EY25" s="26">
        <v>103413</v>
      </c>
      <c r="EZ25" s="26">
        <v>110488</v>
      </c>
      <c r="FA25" s="26">
        <v>116131</v>
      </c>
      <c r="FB25" s="26">
        <v>119363</v>
      </c>
      <c r="FC25" s="26">
        <v>127422</v>
      </c>
      <c r="FD25" s="26">
        <v>134913</v>
      </c>
      <c r="FE25" s="26">
        <v>143118</v>
      </c>
      <c r="FF25" s="26">
        <v>152220</v>
      </c>
      <c r="FG25" s="26">
        <v>158992</v>
      </c>
      <c r="FH25" s="26">
        <v>163453</v>
      </c>
      <c r="FI25" s="26">
        <v>172314</v>
      </c>
      <c r="FJ25" s="26">
        <v>176586</v>
      </c>
      <c r="FK25" s="26">
        <v>181367</v>
      </c>
      <c r="FL25" s="26">
        <v>188678</v>
      </c>
      <c r="FM25" s="26">
        <v>190653</v>
      </c>
      <c r="FN25" s="26">
        <v>196184</v>
      </c>
      <c r="FO25" s="26">
        <v>206515</v>
      </c>
      <c r="FP25" s="26">
        <v>210642</v>
      </c>
      <c r="FQ25" s="26">
        <v>218780</v>
      </c>
      <c r="FR25" s="26">
        <v>218512</v>
      </c>
      <c r="FS25" s="26">
        <v>218539</v>
      </c>
      <c r="FT25" s="26">
        <v>233618</v>
      </c>
      <c r="FU25" s="26">
        <v>245444</v>
      </c>
      <c r="FV25" s="26">
        <v>250539</v>
      </c>
      <c r="FW25" s="26">
        <v>262925</v>
      </c>
      <c r="FX25" s="26">
        <v>274737</v>
      </c>
      <c r="FY25" s="26">
        <v>286820</v>
      </c>
      <c r="FZ25" s="26">
        <v>291180</v>
      </c>
      <c r="GA25" s="46">
        <v>291916.472881853</v>
      </c>
      <c r="GB25" s="46">
        <v>302570.73938290047</v>
      </c>
      <c r="GC25" s="46">
        <v>314360.36038704624</v>
      </c>
      <c r="GD25" s="46">
        <v>327595.43299110385</v>
      </c>
      <c r="GE25" s="46">
        <v>341575.19583383371</v>
      </c>
      <c r="GF25" s="46">
        <v>354521.17811790894</v>
      </c>
      <c r="GG25" s="46">
        <v>370332.91725424805</v>
      </c>
      <c r="GH25" s="46">
        <v>390635</v>
      </c>
      <c r="GI25" s="46">
        <v>406196</v>
      </c>
      <c r="GJ25" s="46">
        <v>414058</v>
      </c>
      <c r="GK25" s="46">
        <v>429694</v>
      </c>
      <c r="GL25" s="46">
        <v>443202</v>
      </c>
      <c r="GM25" s="46">
        <v>461200</v>
      </c>
      <c r="GN25" s="26">
        <v>472265</v>
      </c>
      <c r="GO25" s="26">
        <v>485488</v>
      </c>
      <c r="GP25" s="26">
        <v>499082</v>
      </c>
      <c r="GQ25" s="26">
        <v>519045</v>
      </c>
      <c r="GR25" s="26">
        <v>531503</v>
      </c>
    </row>
    <row r="26" spans="1:200" s="47" customFormat="1">
      <c r="A26" s="2" t="s">
        <v>433</v>
      </c>
      <c r="B26" s="17">
        <v>0</v>
      </c>
      <c r="C26" s="17" t="e">
        <v>#N/A</v>
      </c>
      <c r="D26" s="17">
        <v>4</v>
      </c>
      <c r="E26" s="17" t="e">
        <v>#N/A</v>
      </c>
      <c r="F26" s="26">
        <v>40</v>
      </c>
      <c r="G26" s="26" t="e">
        <v>#N/A</v>
      </c>
      <c r="H26" s="26">
        <v>40</v>
      </c>
      <c r="I26" s="26" t="e">
        <v>#N/A</v>
      </c>
      <c r="J26" s="26">
        <v>40</v>
      </c>
      <c r="K26" s="26" t="e">
        <v>#N/A</v>
      </c>
      <c r="L26" s="26">
        <v>40</v>
      </c>
      <c r="M26" s="26" t="e">
        <v>#N/A</v>
      </c>
      <c r="N26" s="26" t="e">
        <v>#N/A</v>
      </c>
      <c r="O26" s="26" t="e">
        <v>#N/A</v>
      </c>
      <c r="P26" s="26" t="e">
        <v>#N/A</v>
      </c>
      <c r="Q26" s="26" t="e">
        <v>#N/A</v>
      </c>
      <c r="R26" s="26" t="e">
        <v>#N/A</v>
      </c>
      <c r="S26" s="26" t="e">
        <v>#N/A</v>
      </c>
      <c r="T26" s="26" t="e">
        <v>#N/A</v>
      </c>
      <c r="U26" s="26" t="e">
        <v>#N/A</v>
      </c>
      <c r="V26" s="26">
        <v>40</v>
      </c>
      <c r="W26" s="26" t="e">
        <v>#N/A</v>
      </c>
      <c r="X26" s="26" t="e">
        <v>#N/A</v>
      </c>
      <c r="Y26" s="26" t="e">
        <v>#N/A</v>
      </c>
      <c r="Z26" s="26" t="e">
        <v>#N/A</v>
      </c>
      <c r="AA26" s="26" t="e">
        <v>#N/A</v>
      </c>
      <c r="AB26" s="26" t="e">
        <v>#N/A</v>
      </c>
      <c r="AC26" s="26" t="e">
        <v>#N/A</v>
      </c>
      <c r="AD26" s="26" t="e">
        <v>#N/A</v>
      </c>
      <c r="AE26" s="26" t="e">
        <v>#N/A</v>
      </c>
      <c r="AF26" s="26">
        <v>28</v>
      </c>
      <c r="AG26" s="26" t="e">
        <v>#N/A</v>
      </c>
      <c r="AH26" s="26" t="e">
        <v>#N/A</v>
      </c>
      <c r="AI26" s="26" t="e">
        <v>#N/A</v>
      </c>
      <c r="AJ26" s="26" t="e">
        <v>#N/A</v>
      </c>
      <c r="AK26" s="26" t="e">
        <v>#N/A</v>
      </c>
      <c r="AL26" s="26" t="e">
        <v>#N/A</v>
      </c>
      <c r="AM26" s="26" t="e">
        <v>#N/A</v>
      </c>
      <c r="AN26" s="26" t="e">
        <v>#N/A</v>
      </c>
      <c r="AO26" s="26" t="e">
        <v>#N/A</v>
      </c>
      <c r="AP26" s="26">
        <v>103</v>
      </c>
      <c r="AQ26" s="26" t="e">
        <v>#N/A</v>
      </c>
      <c r="AR26" s="26" t="e">
        <v>#N/A</v>
      </c>
      <c r="AS26" s="26" t="e">
        <v>#N/A</v>
      </c>
      <c r="AT26" s="26" t="e">
        <v>#N/A</v>
      </c>
      <c r="AU26" s="26" t="e">
        <v>#N/A</v>
      </c>
      <c r="AV26" s="26" t="e">
        <v>#N/A</v>
      </c>
      <c r="AW26" s="26" t="e">
        <v>#N/A</v>
      </c>
      <c r="AX26" s="26" t="e">
        <v>#N/A</v>
      </c>
      <c r="AY26" s="26" t="e">
        <v>#N/A</v>
      </c>
      <c r="AZ26" s="26">
        <v>292</v>
      </c>
      <c r="BA26" s="26" t="e">
        <v>#N/A</v>
      </c>
      <c r="BB26" s="26" t="e">
        <v>#N/A</v>
      </c>
      <c r="BC26" s="26" t="e">
        <v>#N/A</v>
      </c>
      <c r="BD26" s="26" t="e">
        <v>#N/A</v>
      </c>
      <c r="BE26" s="26" t="e">
        <v>#N/A</v>
      </c>
      <c r="BF26" s="26" t="e">
        <v>#N/A</v>
      </c>
      <c r="BG26" s="26" t="e">
        <v>#N/A</v>
      </c>
      <c r="BH26" s="26" t="e">
        <v>#N/A</v>
      </c>
      <c r="BI26" s="26" t="e">
        <v>#N/A</v>
      </c>
      <c r="BJ26" s="26">
        <v>902</v>
      </c>
      <c r="BK26" s="26">
        <v>965.42700000000002</v>
      </c>
      <c r="BL26" s="26">
        <v>1127.2950000000001</v>
      </c>
      <c r="BM26" s="26">
        <v>1283.3820000000001</v>
      </c>
      <c r="BN26" s="26">
        <v>1410.5639999999999</v>
      </c>
      <c r="BO26" s="26">
        <v>1497.279</v>
      </c>
      <c r="BP26" s="26">
        <v>1572.4319999999998</v>
      </c>
      <c r="BQ26" s="26">
        <v>1792.11</v>
      </c>
      <c r="BR26" s="26">
        <v>1994.4449999999999</v>
      </c>
      <c r="BS26" s="26">
        <v>1763.2049999999999</v>
      </c>
      <c r="BT26" s="26">
        <v>1948.1970000000001</v>
      </c>
      <c r="BU26" s="26">
        <v>2029.1310000000001</v>
      </c>
      <c r="BV26" s="26">
        <v>2023.35</v>
      </c>
      <c r="BW26" s="26">
        <v>2006.0070000000001</v>
      </c>
      <c r="BX26" s="26">
        <v>2214.123</v>
      </c>
      <c r="BY26" s="26">
        <v>2202.5610000000001</v>
      </c>
      <c r="BZ26" s="26">
        <v>2254.59</v>
      </c>
      <c r="CA26" s="26">
        <v>2306.6190000000001</v>
      </c>
      <c r="CB26" s="26">
        <v>2306.6190000000001</v>
      </c>
      <c r="CC26" s="26">
        <v>2428.02</v>
      </c>
      <c r="CD26" s="26">
        <v>2497.3920000000003</v>
      </c>
      <c r="CE26" s="26">
        <v>2514.7350000000001</v>
      </c>
      <c r="CF26" s="26">
        <v>2607.2310000000002</v>
      </c>
      <c r="CG26" s="26">
        <v>2670.8220000000001</v>
      </c>
      <c r="CH26" s="26">
        <v>2584.107</v>
      </c>
      <c r="CI26" s="26">
        <v>2676.6030000000001</v>
      </c>
      <c r="CJ26" s="26">
        <v>2982.9960000000005</v>
      </c>
      <c r="CK26" s="26">
        <v>3017.6820000000002</v>
      </c>
      <c r="CL26" s="26">
        <v>3104.3969999999999</v>
      </c>
      <c r="CM26" s="26">
        <v>3208.4549999999999</v>
      </c>
      <c r="CN26" s="26">
        <v>3468.6</v>
      </c>
      <c r="CO26" s="26">
        <v>3480.1620000000003</v>
      </c>
      <c r="CP26" s="26">
        <v>3746.0879999999997</v>
      </c>
      <c r="CQ26" s="26">
        <v>4098.7290000000003</v>
      </c>
      <c r="CR26" s="26">
        <v>4081.386</v>
      </c>
      <c r="CS26" s="26">
        <v>4457.1509999999998</v>
      </c>
      <c r="CT26" s="26">
        <v>4879.1640000000007</v>
      </c>
      <c r="CU26" s="26">
        <v>5173.9949999999999</v>
      </c>
      <c r="CV26" s="26">
        <v>4815.5730000000003</v>
      </c>
      <c r="CW26" s="26">
        <v>4884.9449999999997</v>
      </c>
      <c r="CX26" s="26">
        <v>5555.5410000000002</v>
      </c>
      <c r="CY26" s="26">
        <v>5861.9340000000002</v>
      </c>
      <c r="CZ26" s="26">
        <v>5688.5039999999999</v>
      </c>
      <c r="DA26" s="26">
        <v>5781</v>
      </c>
      <c r="DB26" s="26">
        <v>5931.3059999999996</v>
      </c>
      <c r="DC26" s="26">
        <v>5960.2109999999993</v>
      </c>
      <c r="DD26" s="26">
        <v>5913.9629999999997</v>
      </c>
      <c r="DE26" s="26">
        <v>5769.4379999999992</v>
      </c>
      <c r="DF26" s="26">
        <v>5676.9420000000009</v>
      </c>
      <c r="DG26" s="26">
        <v>6312.8520000000008</v>
      </c>
      <c r="DH26" s="26">
        <v>7000.7910000000002</v>
      </c>
      <c r="DI26" s="26">
        <v>6538.3109999999997</v>
      </c>
      <c r="DJ26" s="26">
        <v>6312.8520000000008</v>
      </c>
      <c r="DK26" s="26">
        <v>6821.58</v>
      </c>
      <c r="DL26" s="26">
        <v>6942.9809999999998</v>
      </c>
      <c r="DM26" s="26">
        <v>7312.9650000000001</v>
      </c>
      <c r="DN26" s="26">
        <v>6925.637999999999</v>
      </c>
      <c r="DO26" s="26">
        <v>6729.0839999999998</v>
      </c>
      <c r="DP26" s="26">
        <v>7474.8330000000005</v>
      </c>
      <c r="DQ26" s="26">
        <v>7740.759</v>
      </c>
      <c r="DR26" s="26">
        <v>7405.4609999999993</v>
      </c>
      <c r="DS26" s="26">
        <v>6775.3320000000003</v>
      </c>
      <c r="DT26" s="26">
        <v>6607.6829999999991</v>
      </c>
      <c r="DU26" s="26">
        <v>7047.0390000000007</v>
      </c>
      <c r="DV26" s="26">
        <v>7399.68</v>
      </c>
      <c r="DW26" s="26">
        <v>7746.54</v>
      </c>
      <c r="DX26" s="26">
        <v>9186.009</v>
      </c>
      <c r="DY26" s="26">
        <v>9683.1749999999993</v>
      </c>
      <c r="DZ26" s="26">
        <v>10365.333000000001</v>
      </c>
      <c r="EA26" s="26">
        <v>10509.858</v>
      </c>
      <c r="EB26" s="26">
        <v>10307.523000000001</v>
      </c>
      <c r="EC26" s="26">
        <v>9983.7870000000003</v>
      </c>
      <c r="ED26" s="26">
        <v>11082.177</v>
      </c>
      <c r="EE26" s="26">
        <v>11313.416999999999</v>
      </c>
      <c r="EF26" s="26">
        <v>11359.665000000001</v>
      </c>
      <c r="EG26" s="26">
        <v>11694.963</v>
      </c>
      <c r="EH26" s="26">
        <v>12596.799000000001</v>
      </c>
      <c r="EI26" s="26">
        <v>14099.859000000002</v>
      </c>
      <c r="EJ26" s="26">
        <v>12700.857</v>
      </c>
      <c r="EK26" s="26">
        <v>14070.954000000002</v>
      </c>
      <c r="EL26" s="26">
        <v>16136</v>
      </c>
      <c r="EM26" s="26">
        <v>14904</v>
      </c>
      <c r="EN26" s="26">
        <v>15552</v>
      </c>
      <c r="EO26" s="26">
        <v>16084</v>
      </c>
      <c r="EP26" s="26">
        <v>18298</v>
      </c>
      <c r="EQ26" s="26">
        <v>18639</v>
      </c>
      <c r="ER26" s="26">
        <v>19605</v>
      </c>
      <c r="ES26" s="26">
        <v>20165</v>
      </c>
      <c r="ET26" s="26">
        <v>20957</v>
      </c>
      <c r="EU26" s="26">
        <v>22449</v>
      </c>
      <c r="EV26" s="26">
        <v>22449</v>
      </c>
      <c r="EW26" s="26">
        <v>23704</v>
      </c>
      <c r="EX26" s="26">
        <v>24215</v>
      </c>
      <c r="EY26" s="26">
        <v>25749</v>
      </c>
      <c r="EZ26" s="26">
        <v>27004</v>
      </c>
      <c r="FA26" s="26">
        <v>28724</v>
      </c>
      <c r="FB26" s="26">
        <v>30536</v>
      </c>
      <c r="FC26" s="26">
        <v>29142</v>
      </c>
      <c r="FD26" s="26">
        <v>29095</v>
      </c>
      <c r="FE26" s="26">
        <v>32099</v>
      </c>
      <c r="FF26" s="26">
        <v>31644</v>
      </c>
      <c r="FG26" s="26">
        <v>33285</v>
      </c>
      <c r="FH26" s="26">
        <v>34711</v>
      </c>
      <c r="FI26" s="26">
        <v>37177</v>
      </c>
      <c r="FJ26" s="26">
        <v>39390</v>
      </c>
      <c r="FK26" s="26">
        <v>38937</v>
      </c>
      <c r="FL26" s="26">
        <v>39887</v>
      </c>
      <c r="FM26" s="26">
        <v>37944</v>
      </c>
      <c r="FN26" s="26">
        <v>38097</v>
      </c>
      <c r="FO26" s="26">
        <v>38874</v>
      </c>
      <c r="FP26" s="26">
        <v>39141</v>
      </c>
      <c r="FQ26" s="26">
        <v>41041</v>
      </c>
      <c r="FR26" s="26">
        <v>41809</v>
      </c>
      <c r="FS26" s="26">
        <v>42955</v>
      </c>
      <c r="FT26" s="26">
        <v>45072</v>
      </c>
      <c r="FU26" s="26">
        <v>45420</v>
      </c>
      <c r="FV26" s="26">
        <v>46372</v>
      </c>
      <c r="FW26" s="26">
        <v>46564</v>
      </c>
      <c r="FX26" s="26">
        <v>46435</v>
      </c>
      <c r="FY26" s="26">
        <v>46850</v>
      </c>
      <c r="FZ26" s="26">
        <v>46729</v>
      </c>
      <c r="GA26" s="46">
        <v>46112.652890913974</v>
      </c>
      <c r="GB26" s="46">
        <v>46620.952084171404</v>
      </c>
      <c r="GC26" s="46">
        <v>49627.334172849696</v>
      </c>
      <c r="GD26" s="46">
        <v>52253.609510779046</v>
      </c>
      <c r="GE26" s="46">
        <v>54413.49057993482</v>
      </c>
      <c r="GF26" s="46">
        <v>56332.606851606164</v>
      </c>
      <c r="GG26" s="46">
        <v>57150.937851199276</v>
      </c>
      <c r="GH26" s="46">
        <v>57449</v>
      </c>
      <c r="GI26" s="46">
        <v>60453</v>
      </c>
      <c r="GJ26" s="46">
        <v>61766</v>
      </c>
      <c r="GK26" s="46">
        <v>64000</v>
      </c>
      <c r="GL26" s="46">
        <v>66930</v>
      </c>
      <c r="GM26" s="46">
        <v>69243</v>
      </c>
      <c r="GN26" s="26">
        <v>71790</v>
      </c>
      <c r="GO26" s="26">
        <v>73800</v>
      </c>
      <c r="GP26" s="26">
        <v>75276</v>
      </c>
      <c r="GQ26" s="26">
        <v>77685</v>
      </c>
      <c r="GR26" s="26">
        <v>77840</v>
      </c>
    </row>
    <row r="27" spans="1:200">
      <c r="A27" s="2" t="s">
        <v>434</v>
      </c>
      <c r="B27" s="17">
        <v>32</v>
      </c>
      <c r="C27" s="17" t="e">
        <v>#N/A</v>
      </c>
      <c r="D27" s="17">
        <v>64</v>
      </c>
      <c r="E27" s="17" t="e">
        <v>#N/A</v>
      </c>
      <c r="F27" s="26">
        <v>100</v>
      </c>
      <c r="G27" s="26" t="e">
        <v>#N/A</v>
      </c>
      <c r="H27" s="26">
        <v>100</v>
      </c>
      <c r="I27" s="26" t="e">
        <v>#N/A</v>
      </c>
      <c r="J27" s="26">
        <v>86</v>
      </c>
      <c r="K27" s="26" t="e">
        <v>#N/A</v>
      </c>
      <c r="L27" s="26">
        <v>738</v>
      </c>
      <c r="M27" s="26" t="e">
        <v>#N/A</v>
      </c>
      <c r="N27" s="26" t="e">
        <v>#N/A</v>
      </c>
      <c r="O27" s="26" t="e">
        <v>#N/A</v>
      </c>
      <c r="P27" s="26" t="e">
        <v>#N/A</v>
      </c>
      <c r="Q27" s="26" t="e">
        <v>#N/A</v>
      </c>
      <c r="R27" s="26" t="e">
        <v>#N/A</v>
      </c>
      <c r="S27" s="26" t="e">
        <v>#N/A</v>
      </c>
      <c r="T27" s="26" t="e">
        <v>#N/A</v>
      </c>
      <c r="U27" s="26" t="e">
        <v>#N/A</v>
      </c>
      <c r="V27" s="26">
        <v>1169</v>
      </c>
      <c r="W27" s="26" t="e">
        <v>#N/A</v>
      </c>
      <c r="X27" s="26" t="e">
        <v>#N/A</v>
      </c>
      <c r="Y27" s="26" t="e">
        <v>#N/A</v>
      </c>
      <c r="Z27" s="26" t="e">
        <v>#N/A</v>
      </c>
      <c r="AA27" s="26" t="e">
        <v>#N/A</v>
      </c>
      <c r="AB27" s="26" t="e">
        <v>#N/A</v>
      </c>
      <c r="AC27" s="26" t="e">
        <v>#N/A</v>
      </c>
      <c r="AD27" s="26" t="e">
        <v>#N/A</v>
      </c>
      <c r="AE27" s="26" t="e">
        <v>#N/A</v>
      </c>
      <c r="AF27" s="26">
        <v>1972</v>
      </c>
      <c r="AG27" s="26" t="e">
        <v>#N/A</v>
      </c>
      <c r="AH27" s="26" t="e">
        <v>#N/A</v>
      </c>
      <c r="AI27" s="26" t="e">
        <v>#N/A</v>
      </c>
      <c r="AJ27" s="26" t="e">
        <v>#N/A</v>
      </c>
      <c r="AK27" s="26" t="e">
        <v>#N/A</v>
      </c>
      <c r="AL27" s="26" t="e">
        <v>#N/A</v>
      </c>
      <c r="AM27" s="26" t="e">
        <v>#N/A</v>
      </c>
      <c r="AN27" s="26" t="e">
        <v>#N/A</v>
      </c>
      <c r="AO27" s="26" t="e">
        <v>#N/A</v>
      </c>
      <c r="AP27" s="26">
        <v>3304</v>
      </c>
      <c r="AQ27" s="26" t="e">
        <v>#N/A</v>
      </c>
      <c r="AR27" s="26" t="e">
        <v>#N/A</v>
      </c>
      <c r="AS27" s="26" t="e">
        <v>#N/A</v>
      </c>
      <c r="AT27" s="26" t="e">
        <v>#N/A</v>
      </c>
      <c r="AU27" s="26" t="e">
        <v>#N/A</v>
      </c>
      <c r="AV27" s="26" t="e">
        <v>#N/A</v>
      </c>
      <c r="AW27" s="26" t="e">
        <v>#N/A</v>
      </c>
      <c r="AX27" s="26" t="e">
        <v>#N/A</v>
      </c>
      <c r="AY27" s="26" t="e">
        <v>#N/A</v>
      </c>
      <c r="AZ27" s="26">
        <v>4887</v>
      </c>
      <c r="BA27" s="26" t="e">
        <v>#N/A</v>
      </c>
      <c r="BB27" s="26" t="e">
        <v>#N/A</v>
      </c>
      <c r="BC27" s="26" t="e">
        <v>#N/A</v>
      </c>
      <c r="BD27" s="26" t="e">
        <v>#N/A</v>
      </c>
      <c r="BE27" s="26" t="e">
        <v>#N/A</v>
      </c>
      <c r="BF27" s="26" t="e">
        <v>#N/A</v>
      </c>
      <c r="BG27" s="26" t="e">
        <v>#N/A</v>
      </c>
      <c r="BH27" s="26" t="e">
        <v>#N/A</v>
      </c>
      <c r="BI27" s="26" t="e">
        <v>#N/A</v>
      </c>
      <c r="BJ27" s="26">
        <v>6407</v>
      </c>
      <c r="BK27" s="26">
        <v>6668.956000000001</v>
      </c>
      <c r="BL27" s="26">
        <v>6599.1239999999989</v>
      </c>
      <c r="BM27" s="26">
        <v>7262.5280000000002</v>
      </c>
      <c r="BN27" s="26">
        <v>7437.1080000000002</v>
      </c>
      <c r="BO27" s="26">
        <v>7262.5280000000002</v>
      </c>
      <c r="BP27" s="26">
        <v>6773.7039999999988</v>
      </c>
      <c r="BQ27" s="26">
        <v>7227.6119999999992</v>
      </c>
      <c r="BR27" s="26">
        <v>6948.2839999999987</v>
      </c>
      <c r="BS27" s="26">
        <v>7611.6880000000001</v>
      </c>
      <c r="BT27" s="26">
        <v>7960.8480000000009</v>
      </c>
      <c r="BU27" s="26">
        <v>9078.16</v>
      </c>
      <c r="BV27" s="26">
        <v>9497.152</v>
      </c>
      <c r="BW27" s="26">
        <v>9532.0680000000011</v>
      </c>
      <c r="BX27" s="26">
        <v>10300.219999999999</v>
      </c>
      <c r="BY27" s="26">
        <v>9671.732</v>
      </c>
      <c r="BZ27" s="26">
        <v>9776.48</v>
      </c>
      <c r="CA27" s="26">
        <v>10090.723999999998</v>
      </c>
      <c r="CB27" s="26">
        <v>10823.96</v>
      </c>
      <c r="CC27" s="26">
        <v>10893.791999999999</v>
      </c>
      <c r="CD27" s="26">
        <v>11696.86</v>
      </c>
      <c r="CE27" s="26">
        <v>11976.187999999998</v>
      </c>
      <c r="CF27" s="26">
        <v>11906.356000000002</v>
      </c>
      <c r="CG27" s="26">
        <v>11836.523999999999</v>
      </c>
      <c r="CH27" s="26">
        <v>12395.18</v>
      </c>
      <c r="CI27" s="26">
        <v>12255.516000000001</v>
      </c>
      <c r="CJ27" s="26">
        <v>11941.272000000003</v>
      </c>
      <c r="CK27" s="26">
        <v>13233.163999999999</v>
      </c>
      <c r="CL27" s="26">
        <v>13756.903999999999</v>
      </c>
      <c r="CM27" s="26">
        <v>15048.796</v>
      </c>
      <c r="CN27" s="26">
        <v>15886.78</v>
      </c>
      <c r="CO27" s="26">
        <v>17143.756000000001</v>
      </c>
      <c r="CP27" s="26">
        <v>18819.723999999998</v>
      </c>
      <c r="CQ27" s="26">
        <v>19378.38</v>
      </c>
      <c r="CR27" s="26">
        <v>19657.707999999999</v>
      </c>
      <c r="CS27" s="26">
        <v>21962.164000000001</v>
      </c>
      <c r="CT27" s="26">
        <v>24161.872000000003</v>
      </c>
      <c r="CU27" s="26">
        <v>25558.512000000002</v>
      </c>
      <c r="CV27" s="26">
        <v>24336.452000000001</v>
      </c>
      <c r="CW27" s="26">
        <v>26920.235999999997</v>
      </c>
      <c r="CX27" s="26">
        <v>29224.692000000003</v>
      </c>
      <c r="CY27" s="26">
        <v>31214.904000000002</v>
      </c>
      <c r="CZ27" s="26">
        <v>33274.947999999997</v>
      </c>
      <c r="DA27" s="26">
        <v>34916</v>
      </c>
      <c r="DB27" s="26">
        <v>32576.627999999997</v>
      </c>
      <c r="DC27" s="26">
        <v>34671.587999999996</v>
      </c>
      <c r="DD27" s="26">
        <v>38163.187999999995</v>
      </c>
      <c r="DE27" s="26">
        <v>39734.407999999996</v>
      </c>
      <c r="DF27" s="26">
        <v>37185.54</v>
      </c>
      <c r="DG27" s="26">
        <v>34357.344000000005</v>
      </c>
      <c r="DH27" s="26">
        <v>33973.267999999996</v>
      </c>
      <c r="DI27" s="26">
        <v>30307.088</v>
      </c>
      <c r="DJ27" s="26">
        <v>34741.42</v>
      </c>
      <c r="DK27" s="26">
        <v>36801.464000000007</v>
      </c>
      <c r="DL27" s="26">
        <v>37360.120000000003</v>
      </c>
      <c r="DM27" s="26">
        <v>41445.292000000001</v>
      </c>
      <c r="DN27" s="26">
        <v>43679.915999999997</v>
      </c>
      <c r="DO27" s="26">
        <v>48009.5</v>
      </c>
      <c r="DP27" s="26">
        <v>52269.251999999993</v>
      </c>
      <c r="DQ27" s="26">
        <v>52199.42</v>
      </c>
      <c r="DR27" s="26">
        <v>50453.62</v>
      </c>
      <c r="DS27" s="26">
        <v>42667.351999999999</v>
      </c>
      <c r="DT27" s="26">
        <v>39629.660000000003</v>
      </c>
      <c r="DU27" s="26">
        <v>36801.464000000007</v>
      </c>
      <c r="DV27" s="26">
        <v>40712.055999999997</v>
      </c>
      <c r="DW27" s="26">
        <v>43994.16</v>
      </c>
      <c r="DX27" s="26">
        <v>46368.448000000004</v>
      </c>
      <c r="DY27" s="26">
        <v>50732.948000000004</v>
      </c>
      <c r="DZ27" s="26">
        <v>52059.755999999994</v>
      </c>
      <c r="EA27" s="26">
        <v>55167.28</v>
      </c>
      <c r="EB27" s="26">
        <v>62744.051999999996</v>
      </c>
      <c r="EC27" s="26">
        <v>71507.968000000008</v>
      </c>
      <c r="ED27" s="26">
        <v>84182.475999999995</v>
      </c>
      <c r="EE27" s="26">
        <v>87988.32</v>
      </c>
      <c r="EF27" s="26">
        <v>91305.34</v>
      </c>
      <c r="EG27" s="26">
        <v>88477.144</v>
      </c>
      <c r="EH27" s="26">
        <v>87569.328000000009</v>
      </c>
      <c r="EI27" s="26">
        <v>91445.003999999986</v>
      </c>
      <c r="EJ27" s="26">
        <v>93120.971999999994</v>
      </c>
      <c r="EK27" s="26">
        <v>95146.1</v>
      </c>
      <c r="EL27" s="26">
        <v>102164</v>
      </c>
      <c r="EM27" s="26">
        <v>107960</v>
      </c>
      <c r="EN27" s="26">
        <v>115816</v>
      </c>
      <c r="EO27" s="26">
        <v>121228</v>
      </c>
      <c r="EP27" s="26">
        <v>120390</v>
      </c>
      <c r="EQ27" s="26">
        <v>131633</v>
      </c>
      <c r="ER27" s="26">
        <v>142282</v>
      </c>
      <c r="ES27" s="26">
        <v>146402</v>
      </c>
      <c r="ET27" s="26">
        <v>149021</v>
      </c>
      <c r="EU27" s="26">
        <v>155062</v>
      </c>
      <c r="EV27" s="26">
        <v>159880</v>
      </c>
      <c r="EW27" s="26">
        <v>164598</v>
      </c>
      <c r="EX27" s="26">
        <v>176130</v>
      </c>
      <c r="EY27" s="26">
        <v>185041</v>
      </c>
      <c r="EZ27" s="26">
        <v>197098</v>
      </c>
      <c r="FA27" s="26">
        <v>210203</v>
      </c>
      <c r="FB27" s="26">
        <v>223832</v>
      </c>
      <c r="FC27" s="26">
        <v>230647</v>
      </c>
      <c r="FD27" s="26">
        <v>242703</v>
      </c>
      <c r="FE27" s="26">
        <v>255497</v>
      </c>
      <c r="FF27" s="26">
        <v>262098</v>
      </c>
      <c r="FG27" s="26">
        <v>276694</v>
      </c>
      <c r="FH27" s="26">
        <v>291314</v>
      </c>
      <c r="FI27" s="26">
        <v>312176</v>
      </c>
      <c r="FJ27" s="26">
        <v>324928</v>
      </c>
      <c r="FK27" s="26">
        <v>332269</v>
      </c>
      <c r="FL27" s="26">
        <v>350467</v>
      </c>
      <c r="FM27" s="26">
        <v>362245</v>
      </c>
      <c r="FN27" s="26">
        <v>376894</v>
      </c>
      <c r="FO27" s="26">
        <v>392561</v>
      </c>
      <c r="FP27" s="26">
        <v>397814</v>
      </c>
      <c r="FQ27" s="26">
        <v>410164</v>
      </c>
      <c r="FR27" s="26">
        <v>397671</v>
      </c>
      <c r="FS27" s="26">
        <v>409246</v>
      </c>
      <c r="FT27" s="26">
        <v>432711</v>
      </c>
      <c r="FU27" s="26">
        <v>456107</v>
      </c>
      <c r="FV27" s="26">
        <v>468055</v>
      </c>
      <c r="FW27" s="26">
        <v>487138</v>
      </c>
      <c r="FX27" s="26">
        <v>510815</v>
      </c>
      <c r="FY27" s="26">
        <v>523177</v>
      </c>
      <c r="FZ27" s="26">
        <v>524475</v>
      </c>
      <c r="GA27" s="46">
        <v>513291.92013034265</v>
      </c>
      <c r="GB27" s="46">
        <v>517778.76055206446</v>
      </c>
      <c r="GC27" s="46">
        <v>529920.69718203892</v>
      </c>
      <c r="GD27" s="46">
        <v>555411.20164397929</v>
      </c>
      <c r="GE27" s="46">
        <v>570868.22580120002</v>
      </c>
      <c r="GF27" s="46">
        <v>580059.74771843094</v>
      </c>
      <c r="GG27" s="46">
        <v>604681.7889164713</v>
      </c>
      <c r="GH27" s="46">
        <v>629755</v>
      </c>
      <c r="GI27" s="46">
        <v>664604</v>
      </c>
      <c r="GJ27" s="46">
        <v>699382</v>
      </c>
      <c r="GK27" s="46">
        <v>709074</v>
      </c>
      <c r="GL27" s="46">
        <v>732692</v>
      </c>
      <c r="GM27" s="46">
        <v>746491</v>
      </c>
      <c r="GN27" s="26">
        <v>769405</v>
      </c>
      <c r="GO27" s="26">
        <v>792487</v>
      </c>
      <c r="GP27" s="26">
        <v>815469</v>
      </c>
      <c r="GQ27" s="26">
        <v>835856</v>
      </c>
      <c r="GR27" s="26">
        <v>839199</v>
      </c>
    </row>
    <row r="28" spans="1:200">
      <c r="A28" s="2" t="s">
        <v>435</v>
      </c>
      <c r="B28" s="17">
        <v>272</v>
      </c>
      <c r="C28" s="17" t="e">
        <v>#N/A</v>
      </c>
      <c r="D28" s="17">
        <v>520</v>
      </c>
      <c r="E28" s="17" t="e">
        <v>#N/A</v>
      </c>
      <c r="F28" s="26">
        <v>800</v>
      </c>
      <c r="G28" s="26" t="e">
        <v>#N/A</v>
      </c>
      <c r="H28" s="26">
        <v>600</v>
      </c>
      <c r="I28" s="26" t="e">
        <v>#N/A</v>
      </c>
      <c r="J28" s="26">
        <v>527</v>
      </c>
      <c r="K28" s="26" t="e">
        <v>#N/A</v>
      </c>
      <c r="L28" s="26">
        <v>12548</v>
      </c>
      <c r="M28" s="26" t="e">
        <v>#N/A</v>
      </c>
      <c r="N28" s="26" t="e">
        <v>#N/A</v>
      </c>
      <c r="O28" s="26" t="e">
        <v>#N/A</v>
      </c>
      <c r="P28" s="26" t="e">
        <v>#N/A</v>
      </c>
      <c r="Q28" s="26" t="e">
        <v>#N/A</v>
      </c>
      <c r="R28" s="26" t="e">
        <v>#N/A</v>
      </c>
      <c r="S28" s="26" t="e">
        <v>#N/A</v>
      </c>
      <c r="T28" s="26" t="e">
        <v>#N/A</v>
      </c>
      <c r="U28" s="26" t="e">
        <v>#N/A</v>
      </c>
      <c r="V28" s="26">
        <v>18219</v>
      </c>
      <c r="W28" s="26" t="e">
        <v>#N/A</v>
      </c>
      <c r="X28" s="26" t="e">
        <v>#N/A</v>
      </c>
      <c r="Y28" s="26" t="e">
        <v>#N/A</v>
      </c>
      <c r="Z28" s="26" t="e">
        <v>#N/A</v>
      </c>
      <c r="AA28" s="26" t="e">
        <v>#N/A</v>
      </c>
      <c r="AB28" s="26" t="e">
        <v>#N/A</v>
      </c>
      <c r="AC28" s="26" t="e">
        <v>#N/A</v>
      </c>
      <c r="AD28" s="26" t="e">
        <v>#N/A</v>
      </c>
      <c r="AE28" s="26" t="e">
        <v>#N/A</v>
      </c>
      <c r="AF28" s="26">
        <v>27694</v>
      </c>
      <c r="AG28" s="26" t="e">
        <v>#N/A</v>
      </c>
      <c r="AH28" s="26" t="e">
        <v>#N/A</v>
      </c>
      <c r="AI28" s="26" t="e">
        <v>#N/A</v>
      </c>
      <c r="AJ28" s="26" t="e">
        <v>#N/A</v>
      </c>
      <c r="AK28" s="26" t="e">
        <v>#N/A</v>
      </c>
      <c r="AL28" s="26" t="e">
        <v>#N/A</v>
      </c>
      <c r="AM28" s="26" t="e">
        <v>#N/A</v>
      </c>
      <c r="AN28" s="26" t="e">
        <v>#N/A</v>
      </c>
      <c r="AO28" s="26" t="e">
        <v>#N/A</v>
      </c>
      <c r="AP28" s="26">
        <v>42583</v>
      </c>
      <c r="AQ28" s="26" t="e">
        <v>#N/A</v>
      </c>
      <c r="AR28" s="26" t="e">
        <v>#N/A</v>
      </c>
      <c r="AS28" s="26" t="e">
        <v>#N/A</v>
      </c>
      <c r="AT28" s="26" t="e">
        <v>#N/A</v>
      </c>
      <c r="AU28" s="26" t="e">
        <v>#N/A</v>
      </c>
      <c r="AV28" s="26" t="e">
        <v>#N/A</v>
      </c>
      <c r="AW28" s="26" t="e">
        <v>#N/A</v>
      </c>
      <c r="AX28" s="26" t="e">
        <v>#N/A</v>
      </c>
      <c r="AY28" s="26" t="e">
        <v>#N/A</v>
      </c>
      <c r="AZ28" s="26">
        <v>69346</v>
      </c>
      <c r="BA28" s="26" t="e">
        <v>#N/A</v>
      </c>
      <c r="BB28" s="26" t="e">
        <v>#N/A</v>
      </c>
      <c r="BC28" s="26" t="e">
        <v>#N/A</v>
      </c>
      <c r="BD28" s="26" t="e">
        <v>#N/A</v>
      </c>
      <c r="BE28" s="26" t="e">
        <v>#N/A</v>
      </c>
      <c r="BF28" s="26" t="e">
        <v>#N/A</v>
      </c>
      <c r="BG28" s="26" t="e">
        <v>#N/A</v>
      </c>
      <c r="BH28" s="26" t="e">
        <v>#N/A</v>
      </c>
      <c r="BI28" s="26" t="e">
        <v>#N/A</v>
      </c>
      <c r="BJ28" s="26">
        <v>98374</v>
      </c>
      <c r="BK28" s="26">
        <v>102862</v>
      </c>
      <c r="BL28" s="26">
        <v>107065</v>
      </c>
      <c r="BM28" s="26">
        <v>112436</v>
      </c>
      <c r="BN28" s="26">
        <v>111735</v>
      </c>
      <c r="BO28" s="26">
        <v>117573</v>
      </c>
      <c r="BP28" s="26">
        <v>118974</v>
      </c>
      <c r="BQ28" s="26">
        <v>122827</v>
      </c>
      <c r="BR28" s="26">
        <v>127964</v>
      </c>
      <c r="BS28" s="26">
        <v>143726</v>
      </c>
      <c r="BT28" s="26">
        <v>160656</v>
      </c>
      <c r="BU28" s="26">
        <v>166377</v>
      </c>
      <c r="BV28" s="26">
        <v>177002</v>
      </c>
      <c r="BW28" s="26">
        <v>181322</v>
      </c>
      <c r="BX28" s="26">
        <v>184591</v>
      </c>
      <c r="BY28" s="26">
        <v>185992</v>
      </c>
      <c r="BZ28" s="26">
        <v>191596</v>
      </c>
      <c r="CA28" s="26">
        <v>200236</v>
      </c>
      <c r="CB28" s="26">
        <v>199302</v>
      </c>
      <c r="CC28" s="26">
        <v>211678</v>
      </c>
      <c r="CD28" s="26">
        <v>214713.94500000001</v>
      </c>
      <c r="CE28" s="26">
        <v>224026.83899999998</v>
      </c>
      <c r="CF28" s="26">
        <v>245756.92499999999</v>
      </c>
      <c r="CG28" s="26">
        <v>233857.11600000001</v>
      </c>
      <c r="CH28" s="26">
        <v>227131.13699999999</v>
      </c>
      <c r="CI28" s="26">
        <v>254552.43600000002</v>
      </c>
      <c r="CJ28" s="26">
        <v>249378.60600000003</v>
      </c>
      <c r="CK28" s="26">
        <v>273178.22399999999</v>
      </c>
      <c r="CL28" s="26">
        <v>278869.43699999998</v>
      </c>
      <c r="CM28" s="26">
        <v>304221.20399999997</v>
      </c>
      <c r="CN28" s="26">
        <v>312499.33199999999</v>
      </c>
      <c r="CO28" s="26">
        <v>347681.37599999999</v>
      </c>
      <c r="CP28" s="26">
        <v>351303.05700000003</v>
      </c>
      <c r="CQ28" s="26">
        <v>368376.696</v>
      </c>
      <c r="CR28" s="26">
        <v>363720.24900000001</v>
      </c>
      <c r="CS28" s="26">
        <v>390624.16499999998</v>
      </c>
      <c r="CT28" s="26">
        <v>435636.48600000003</v>
      </c>
      <c r="CU28" s="26">
        <v>442362.46500000003</v>
      </c>
      <c r="CV28" s="26">
        <v>406145.65500000003</v>
      </c>
      <c r="CW28" s="26">
        <v>455814.42299999995</v>
      </c>
      <c r="CX28" s="26">
        <v>460470.87</v>
      </c>
      <c r="CY28" s="26">
        <v>475474.97700000001</v>
      </c>
      <c r="CZ28" s="26">
        <v>497722.446</v>
      </c>
      <c r="DA28" s="26">
        <v>517383</v>
      </c>
      <c r="DB28" s="26">
        <v>477544.50899999996</v>
      </c>
      <c r="DC28" s="26">
        <v>490996.467</v>
      </c>
      <c r="DD28" s="26">
        <v>558773.64</v>
      </c>
      <c r="DE28" s="26">
        <v>544804.299</v>
      </c>
      <c r="DF28" s="26">
        <v>593955.68400000001</v>
      </c>
      <c r="DG28" s="26">
        <v>599129.51399999997</v>
      </c>
      <c r="DH28" s="26">
        <v>593438.30099999998</v>
      </c>
      <c r="DI28" s="26">
        <v>579986.34299999999</v>
      </c>
      <c r="DJ28" s="26">
        <v>612064.08900000004</v>
      </c>
      <c r="DK28" s="26">
        <v>692775.83700000006</v>
      </c>
      <c r="DL28" s="26">
        <v>713988.54</v>
      </c>
      <c r="DM28" s="26">
        <v>730544.79599999997</v>
      </c>
      <c r="DN28" s="26">
        <v>778144.03200000001</v>
      </c>
      <c r="DO28" s="26">
        <v>785904.777</v>
      </c>
      <c r="DP28" s="26">
        <v>794700.28799999994</v>
      </c>
      <c r="DQ28" s="26">
        <v>843334.29</v>
      </c>
      <c r="DR28" s="26">
        <v>768313.755</v>
      </c>
      <c r="DS28" s="26">
        <v>709332.09299999999</v>
      </c>
      <c r="DT28" s="26">
        <v>615685.77</v>
      </c>
      <c r="DU28" s="26">
        <v>602751.19499999995</v>
      </c>
      <c r="DV28" s="26">
        <v>649315.66500000004</v>
      </c>
      <c r="DW28" s="26">
        <v>698984.43299999996</v>
      </c>
      <c r="DX28" s="26">
        <v>798321.96900000004</v>
      </c>
      <c r="DY28" s="26">
        <v>832469.24699999997</v>
      </c>
      <c r="DZ28" s="26">
        <v>799356.73499999999</v>
      </c>
      <c r="EA28" s="26">
        <v>862994.84400000004</v>
      </c>
      <c r="EB28" s="26">
        <v>929737.25099999993</v>
      </c>
      <c r="EC28" s="26">
        <v>1098921.4920000001</v>
      </c>
      <c r="ED28" s="26">
        <v>1318809.267</v>
      </c>
      <c r="EE28" s="26">
        <v>1581122.4480000001</v>
      </c>
      <c r="EF28" s="26">
        <v>1713572.496</v>
      </c>
      <c r="EG28" s="26">
        <v>1644760.5569999998</v>
      </c>
      <c r="EH28" s="26">
        <v>1305357.3090000001</v>
      </c>
      <c r="EI28" s="26">
        <v>1285696.7549999999</v>
      </c>
      <c r="EJ28" s="26">
        <v>1334330.757</v>
      </c>
      <c r="EK28" s="26">
        <v>1339504.5869999998</v>
      </c>
      <c r="EL28" s="26">
        <v>1455916</v>
      </c>
      <c r="EM28" s="26">
        <v>1566784</v>
      </c>
      <c r="EN28" s="26">
        <v>1625245</v>
      </c>
      <c r="EO28" s="26">
        <v>1699970</v>
      </c>
      <c r="EP28" s="26">
        <v>1688804</v>
      </c>
      <c r="EQ28" s="26">
        <v>1808126</v>
      </c>
      <c r="ER28" s="26">
        <v>1843455</v>
      </c>
      <c r="ES28" s="26">
        <v>1878063</v>
      </c>
      <c r="ET28" s="26">
        <v>1859088</v>
      </c>
      <c r="EU28" s="26">
        <v>1997061</v>
      </c>
      <c r="EV28" s="26">
        <v>2046727</v>
      </c>
      <c r="EW28" s="26">
        <v>2094396</v>
      </c>
      <c r="EX28" s="26">
        <v>2220732</v>
      </c>
      <c r="EY28" s="26">
        <v>2316765</v>
      </c>
      <c r="EZ28" s="26">
        <v>2450915</v>
      </c>
      <c r="FA28" s="26">
        <v>2607294</v>
      </c>
      <c r="FB28" s="26">
        <v>2778086</v>
      </c>
      <c r="FC28" s="26">
        <v>2847549</v>
      </c>
      <c r="FD28" s="26">
        <v>2983081</v>
      </c>
      <c r="FE28" s="26">
        <v>3076517</v>
      </c>
      <c r="FF28" s="26">
        <v>3081900</v>
      </c>
      <c r="FG28" s="26">
        <v>3178106</v>
      </c>
      <c r="FH28" s="26">
        <v>3346554</v>
      </c>
      <c r="FI28" s="26">
        <v>3536622</v>
      </c>
      <c r="FJ28" s="26">
        <v>3526724</v>
      </c>
      <c r="FK28" s="26">
        <v>3516825</v>
      </c>
      <c r="FL28" s="26">
        <v>3701163</v>
      </c>
      <c r="FM28" s="26">
        <v>3868829</v>
      </c>
      <c r="FN28" s="26">
        <v>4089548</v>
      </c>
      <c r="FO28" s="26">
        <v>4228647</v>
      </c>
      <c r="FP28" s="26">
        <v>4230558</v>
      </c>
      <c r="FQ28" s="26">
        <v>4336141</v>
      </c>
      <c r="FR28" s="26">
        <v>4254870</v>
      </c>
      <c r="FS28" s="26">
        <v>4433129</v>
      </c>
      <c r="FT28" s="26">
        <v>4755958</v>
      </c>
      <c r="FU28" s="26">
        <v>4940383</v>
      </c>
      <c r="FV28" s="26">
        <v>5110480</v>
      </c>
      <c r="FW28" s="26">
        <v>5290129</v>
      </c>
      <c r="FX28" s="26">
        <v>5512845</v>
      </c>
      <c r="FY28" s="26">
        <v>5703521</v>
      </c>
      <c r="FZ28" s="26">
        <v>5803200</v>
      </c>
      <c r="GA28" s="46">
        <v>5791930.851878101</v>
      </c>
      <c r="GB28" s="46">
        <v>5985151.5010630758</v>
      </c>
      <c r="GC28" s="46">
        <v>6146209.8369950391</v>
      </c>
      <c r="GD28" s="46">
        <v>6395858.4833451454</v>
      </c>
      <c r="GE28" s="46">
        <v>6558150.6676116223</v>
      </c>
      <c r="GF28" s="46">
        <v>6803768.7427356476</v>
      </c>
      <c r="GG28" s="46">
        <v>7109774.5503487503</v>
      </c>
      <c r="GH28" s="46">
        <v>7413357</v>
      </c>
      <c r="GI28" s="46">
        <v>7746169</v>
      </c>
      <c r="GJ28" s="46">
        <v>8032209</v>
      </c>
      <c r="GK28" s="46">
        <v>8093143</v>
      </c>
      <c r="GL28" s="46">
        <v>8223657</v>
      </c>
      <c r="GM28" s="46">
        <v>8431121</v>
      </c>
      <c r="GN28" s="26">
        <v>8738865</v>
      </c>
      <c r="GO28" s="26">
        <v>9009770</v>
      </c>
      <c r="GP28" s="26">
        <v>9253034</v>
      </c>
      <c r="GQ28" s="26">
        <v>9447347</v>
      </c>
      <c r="GR28" s="26">
        <v>9485136</v>
      </c>
    </row>
    <row r="29" spans="1:200" s="8" customFormat="1">
      <c r="A29" s="4" t="s">
        <v>67</v>
      </c>
      <c r="B29" s="9">
        <v>448</v>
      </c>
      <c r="C29" s="15" t="e">
        <v>#N/A</v>
      </c>
      <c r="D29" s="9">
        <v>748</v>
      </c>
      <c r="E29" s="15" t="e">
        <v>#N/A</v>
      </c>
      <c r="F29" s="9">
        <v>1120</v>
      </c>
      <c r="G29" s="9" t="e">
        <v>#N/A</v>
      </c>
      <c r="H29" s="9">
        <v>920</v>
      </c>
      <c r="I29" s="9" t="e">
        <v>#N/A</v>
      </c>
      <c r="J29" s="9">
        <v>833</v>
      </c>
      <c r="K29" s="9" t="e">
        <v>#N/A</v>
      </c>
      <c r="L29" s="9">
        <v>13499</v>
      </c>
      <c r="M29" s="9" t="e">
        <v>#N/A</v>
      </c>
      <c r="N29" s="9" t="e">
        <v>#N/A</v>
      </c>
      <c r="O29" s="9" t="e">
        <v>#N/A</v>
      </c>
      <c r="P29" s="9" t="e">
        <v>#N/A</v>
      </c>
      <c r="Q29" s="9" t="e">
        <v>#N/A</v>
      </c>
      <c r="R29" s="9" t="e">
        <v>#N/A</v>
      </c>
      <c r="S29" s="9" t="e">
        <v>#N/A</v>
      </c>
      <c r="T29" s="9" t="e">
        <v>#N/A</v>
      </c>
      <c r="U29" s="9" t="e">
        <v>#N/A</v>
      </c>
      <c r="V29" s="9">
        <v>19708</v>
      </c>
      <c r="W29" s="9" t="e">
        <v>#N/A</v>
      </c>
      <c r="X29" s="9" t="e">
        <v>#N/A</v>
      </c>
      <c r="Y29" s="9" t="e">
        <v>#N/A</v>
      </c>
      <c r="Z29" s="9" t="e">
        <v>#N/A</v>
      </c>
      <c r="AA29" s="9" t="e">
        <v>#N/A</v>
      </c>
      <c r="AB29" s="9" t="e">
        <v>#N/A</v>
      </c>
      <c r="AC29" s="9" t="e">
        <v>#N/A</v>
      </c>
      <c r="AD29" s="9" t="e">
        <v>#N/A</v>
      </c>
      <c r="AE29" s="9" t="e">
        <v>#N/A</v>
      </c>
      <c r="AF29" s="9">
        <v>30271</v>
      </c>
      <c r="AG29" s="9" t="e">
        <v>#N/A</v>
      </c>
      <c r="AH29" s="9" t="e">
        <v>#N/A</v>
      </c>
      <c r="AI29" s="9" t="e">
        <v>#N/A</v>
      </c>
      <c r="AJ29" s="9" t="e">
        <v>#N/A</v>
      </c>
      <c r="AK29" s="9" t="e">
        <v>#N/A</v>
      </c>
      <c r="AL29" s="9" t="e">
        <v>#N/A</v>
      </c>
      <c r="AM29" s="9" t="e">
        <v>#N/A</v>
      </c>
      <c r="AN29" s="9" t="e">
        <v>#N/A</v>
      </c>
      <c r="AO29" s="9" t="e">
        <v>#N/A</v>
      </c>
      <c r="AP29" s="9">
        <v>47185</v>
      </c>
      <c r="AQ29" s="9" t="e">
        <v>#N/A</v>
      </c>
      <c r="AR29" s="9" t="e">
        <v>#N/A</v>
      </c>
      <c r="AS29" s="9" t="e">
        <v>#N/A</v>
      </c>
      <c r="AT29" s="9" t="e">
        <v>#N/A</v>
      </c>
      <c r="AU29" s="9" t="e">
        <v>#N/A</v>
      </c>
      <c r="AV29" s="9" t="e">
        <v>#N/A</v>
      </c>
      <c r="AW29" s="9" t="e">
        <v>#N/A</v>
      </c>
      <c r="AX29" s="9" t="e">
        <v>#N/A</v>
      </c>
      <c r="AY29" s="9" t="e">
        <v>#N/A</v>
      </c>
      <c r="AZ29" s="9">
        <v>78363</v>
      </c>
      <c r="BA29" s="9" t="e">
        <v>#N/A</v>
      </c>
      <c r="BB29" s="9" t="e">
        <v>#N/A</v>
      </c>
      <c r="BC29" s="9" t="e">
        <v>#N/A</v>
      </c>
      <c r="BD29" s="9" t="e">
        <v>#N/A</v>
      </c>
      <c r="BE29" s="9" t="e">
        <v>#N/A</v>
      </c>
      <c r="BF29" s="9" t="e">
        <v>#N/A</v>
      </c>
      <c r="BG29" s="9" t="e">
        <v>#N/A</v>
      </c>
      <c r="BH29" s="9" t="e">
        <v>#N/A</v>
      </c>
      <c r="BI29" s="9" t="e">
        <v>#N/A</v>
      </c>
      <c r="BJ29" s="9">
        <v>111493</v>
      </c>
      <c r="BK29" s="9">
        <v>116021.383</v>
      </c>
      <c r="BL29" s="9">
        <v>120910.41899999999</v>
      </c>
      <c r="BM29" s="9">
        <v>127745.91</v>
      </c>
      <c r="BN29" s="9">
        <v>127569.67200000001</v>
      </c>
      <c r="BO29" s="9">
        <v>134087.807</v>
      </c>
      <c r="BP29" s="9">
        <v>135050.136</v>
      </c>
      <c r="BQ29" s="9">
        <v>139898.72200000001</v>
      </c>
      <c r="BR29" s="9">
        <v>145726.72899999999</v>
      </c>
      <c r="BS29" s="9">
        <v>162044.89300000001</v>
      </c>
      <c r="BT29" s="9">
        <v>179980.04500000001</v>
      </c>
      <c r="BU29" s="9">
        <v>187592.291</v>
      </c>
      <c r="BV29" s="9">
        <v>198061.50200000001</v>
      </c>
      <c r="BW29" s="9">
        <v>203811.07500000001</v>
      </c>
      <c r="BX29" s="9">
        <v>208105.34299999999</v>
      </c>
      <c r="BY29" s="9">
        <v>209585.29300000001</v>
      </c>
      <c r="BZ29" s="9">
        <v>215494.07</v>
      </c>
      <c r="CA29" s="9">
        <v>225764.34299999999</v>
      </c>
      <c r="CB29" s="9">
        <v>225637.579</v>
      </c>
      <c r="CC29" s="9">
        <v>239344.81200000001</v>
      </c>
      <c r="CD29" s="9">
        <v>242758.19700000001</v>
      </c>
      <c r="CE29" s="9">
        <v>253431.76199999999</v>
      </c>
      <c r="CF29" s="9">
        <v>273351.51199999999</v>
      </c>
      <c r="CG29" s="9">
        <v>260726.462</v>
      </c>
      <c r="CH29" s="9">
        <v>254894.424</v>
      </c>
      <c r="CI29" s="9">
        <v>281550.55499999999</v>
      </c>
      <c r="CJ29" s="9">
        <v>277284.87400000001</v>
      </c>
      <c r="CK29" s="9">
        <v>301693.07</v>
      </c>
      <c r="CL29" s="9">
        <v>309902.73799999995</v>
      </c>
      <c r="CM29" s="9">
        <v>336650.45499999996</v>
      </c>
      <c r="CN29" s="9">
        <v>346868.712</v>
      </c>
      <c r="CO29" s="9">
        <v>382873.29399999999</v>
      </c>
      <c r="CP29" s="9">
        <v>388585.86900000001</v>
      </c>
      <c r="CQ29" s="9">
        <v>407734.80499999999</v>
      </c>
      <c r="CR29" s="9">
        <v>404406.34299999999</v>
      </c>
      <c r="CS29" s="9">
        <v>434188.48</v>
      </c>
      <c r="CT29" s="9">
        <v>482986.52200000006</v>
      </c>
      <c r="CU29" s="9">
        <v>492146.97200000001</v>
      </c>
      <c r="CV29" s="9">
        <v>454994.68000000005</v>
      </c>
      <c r="CW29" s="9">
        <v>508926.60399999993</v>
      </c>
      <c r="CX29" s="9">
        <v>518044.103</v>
      </c>
      <c r="CY29" s="9">
        <v>535518.81500000006</v>
      </c>
      <c r="CZ29" s="9">
        <v>560449.89800000004</v>
      </c>
      <c r="DA29" s="9">
        <v>582941</v>
      </c>
      <c r="DB29" s="9">
        <v>540849.44299999997</v>
      </c>
      <c r="DC29" s="9">
        <v>555969.26600000006</v>
      </c>
      <c r="DD29" s="9">
        <v>627022.79099999997</v>
      </c>
      <c r="DE29" s="9">
        <v>614024.14500000002</v>
      </c>
      <c r="DF29" s="9">
        <v>659973.16599999997</v>
      </c>
      <c r="DG29" s="9">
        <v>664287.71</v>
      </c>
      <c r="DH29" s="9">
        <v>659946.36</v>
      </c>
      <c r="DI29" s="9">
        <v>643649.74199999997</v>
      </c>
      <c r="DJ29" s="9">
        <v>681343.36100000003</v>
      </c>
      <c r="DK29" s="9">
        <v>765977.88100000005</v>
      </c>
      <c r="DL29" s="9">
        <v>789815.64100000006</v>
      </c>
      <c r="DM29" s="9">
        <v>812305.05299999996</v>
      </c>
      <c r="DN29" s="9">
        <v>862541.58600000001</v>
      </c>
      <c r="DO29" s="9">
        <v>874948.36100000003</v>
      </c>
      <c r="DP29" s="9">
        <v>888812.37299999991</v>
      </c>
      <c r="DQ29" s="9">
        <v>936936.46900000004</v>
      </c>
      <c r="DR29" s="9">
        <v>856630.83600000001</v>
      </c>
      <c r="DS29" s="9">
        <v>787190.777</v>
      </c>
      <c r="DT29" s="9">
        <v>691948.11300000001</v>
      </c>
      <c r="DU29" s="9">
        <v>678709.69799999997</v>
      </c>
      <c r="DV29" s="9">
        <v>731237.40100000007</v>
      </c>
      <c r="DW29" s="9">
        <v>786523.13299999991</v>
      </c>
      <c r="DX29" s="9">
        <v>891290.42599999998</v>
      </c>
      <c r="DY29" s="9">
        <v>932191.37</v>
      </c>
      <c r="DZ29" s="9">
        <v>902421.02399999998</v>
      </c>
      <c r="EA29" s="9">
        <v>969421.39</v>
      </c>
      <c r="EB29" s="9">
        <v>1046210.7779999999</v>
      </c>
      <c r="EC29" s="9">
        <v>1228684.351</v>
      </c>
      <c r="ED29" s="9">
        <v>1467910.5279999999</v>
      </c>
      <c r="EE29" s="9">
        <v>1736161.8810000001</v>
      </c>
      <c r="EF29" s="9">
        <v>1870046.557</v>
      </c>
      <c r="EG29" s="9">
        <v>1796041.6239999998</v>
      </c>
      <c r="EH29" s="9">
        <v>1454813.9640000002</v>
      </c>
      <c r="EI29" s="9">
        <v>1441744.4339999999</v>
      </c>
      <c r="EJ29" s="9">
        <v>1493906.5379999999</v>
      </c>
      <c r="EK29" s="9">
        <v>1506029.8009999997</v>
      </c>
      <c r="EL29" s="9">
        <v>1635490</v>
      </c>
      <c r="EM29" s="9">
        <v>1753540</v>
      </c>
      <c r="EN29" s="9">
        <v>1821083</v>
      </c>
      <c r="EO29" s="9">
        <v>1903763</v>
      </c>
      <c r="EP29" s="9">
        <v>1898106</v>
      </c>
      <c r="EQ29" s="9">
        <v>2032869</v>
      </c>
      <c r="ER29" s="9">
        <v>2082376</v>
      </c>
      <c r="ES29" s="9">
        <v>2123207</v>
      </c>
      <c r="ET29" s="9">
        <v>2111417</v>
      </c>
      <c r="EU29" s="9">
        <v>2261993</v>
      </c>
      <c r="EV29" s="9">
        <v>2320141</v>
      </c>
      <c r="EW29" s="9">
        <v>2374411</v>
      </c>
      <c r="EX29" s="9">
        <v>2518521</v>
      </c>
      <c r="EY29" s="9">
        <v>2630968</v>
      </c>
      <c r="EZ29" s="9">
        <v>2785505</v>
      </c>
      <c r="FA29" s="9">
        <v>2962352</v>
      </c>
      <c r="FB29" s="9">
        <v>3151817</v>
      </c>
      <c r="FC29" s="9">
        <v>3234760</v>
      </c>
      <c r="FD29" s="9">
        <v>3389792</v>
      </c>
      <c r="FE29" s="9">
        <v>3507231</v>
      </c>
      <c r="FF29" s="9">
        <v>3527862</v>
      </c>
      <c r="FG29" s="9">
        <v>3647077</v>
      </c>
      <c r="FH29" s="9">
        <v>3836032</v>
      </c>
      <c r="FI29" s="9">
        <v>4058289</v>
      </c>
      <c r="FJ29" s="9">
        <v>4067628</v>
      </c>
      <c r="FK29" s="9">
        <v>4069398</v>
      </c>
      <c r="FL29" s="9">
        <v>4280195</v>
      </c>
      <c r="FM29" s="9">
        <v>4459671</v>
      </c>
      <c r="FN29" s="9">
        <v>4700723</v>
      </c>
      <c r="FO29" s="9">
        <v>4866597</v>
      </c>
      <c r="FP29" s="9">
        <v>4878155</v>
      </c>
      <c r="FQ29" s="9">
        <v>5006126</v>
      </c>
      <c r="FR29" s="9">
        <v>4912862</v>
      </c>
      <c r="FS29" s="9">
        <v>5103869</v>
      </c>
      <c r="FT29" s="9">
        <v>5467359</v>
      </c>
      <c r="FU29" s="9">
        <v>5687354</v>
      </c>
      <c r="FV29" s="9">
        <v>5875446</v>
      </c>
      <c r="FW29" s="9">
        <v>6086756</v>
      </c>
      <c r="FX29" s="9">
        <v>6344832</v>
      </c>
      <c r="FY29" s="9">
        <v>6560368</v>
      </c>
      <c r="FZ29" s="9">
        <v>6665584</v>
      </c>
      <c r="GA29" s="9">
        <v>6643251.897781211</v>
      </c>
      <c r="GB29" s="9">
        <v>6852121.9530822122</v>
      </c>
      <c r="GC29" s="9">
        <v>7040118.2287369743</v>
      </c>
      <c r="GD29" s="9">
        <v>7331118.7274910072</v>
      </c>
      <c r="GE29" s="9">
        <v>7525007.5798265906</v>
      </c>
      <c r="GF29" s="9">
        <v>7794682.2754235938</v>
      </c>
      <c r="GG29" s="9">
        <v>8141940.1943706693</v>
      </c>
      <c r="GH29" s="9">
        <v>8491196</v>
      </c>
      <c r="GI29" s="9">
        <v>8877422</v>
      </c>
      <c r="GJ29" s="9">
        <v>9207415</v>
      </c>
      <c r="GK29" s="9">
        <v>9295911</v>
      </c>
      <c r="GL29" s="9">
        <v>9466481</v>
      </c>
      <c r="GM29" s="9">
        <v>9708055</v>
      </c>
      <c r="GN29" s="9">
        <v>10052325</v>
      </c>
      <c r="GO29" s="9">
        <v>10361545</v>
      </c>
      <c r="GP29" s="9">
        <v>10642861</v>
      </c>
      <c r="GQ29" s="9">
        <v>10879933</v>
      </c>
      <c r="GR29" s="9">
        <v>10933678</v>
      </c>
    </row>
    <row r="30" spans="1:200">
      <c r="A30" s="43" t="s">
        <v>68</v>
      </c>
      <c r="B30" s="15"/>
      <c r="C30" s="15"/>
      <c r="D30" s="15"/>
      <c r="E30" s="15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</row>
    <row r="31" spans="1:200">
      <c r="A31" s="2" t="s">
        <v>436</v>
      </c>
      <c r="B31" s="17" t="e">
        <v>#N/A</v>
      </c>
      <c r="C31" s="17" t="e">
        <v>#N/A</v>
      </c>
      <c r="D31" s="17" t="e">
        <v>#N/A</v>
      </c>
      <c r="E31" s="17" t="e">
        <v>#N/A</v>
      </c>
      <c r="F31" s="26" t="e">
        <v>#N/A</v>
      </c>
      <c r="G31" s="26" t="e">
        <v>#N/A</v>
      </c>
      <c r="H31" s="26" t="e">
        <v>#N/A</v>
      </c>
      <c r="I31" s="26" t="e">
        <v>#N/A</v>
      </c>
      <c r="J31" s="26" t="e">
        <v>#N/A</v>
      </c>
      <c r="K31" s="26" t="e">
        <v>#N/A</v>
      </c>
      <c r="L31" s="26" t="e">
        <v>#N/A</v>
      </c>
      <c r="M31" s="26" t="e">
        <v>#N/A</v>
      </c>
      <c r="N31" s="26" t="e">
        <v>#N/A</v>
      </c>
      <c r="O31" s="26" t="e">
        <v>#N/A</v>
      </c>
      <c r="P31" s="26" t="e">
        <v>#N/A</v>
      </c>
      <c r="Q31" s="26" t="e">
        <v>#N/A</v>
      </c>
      <c r="R31" s="26" t="e">
        <v>#N/A</v>
      </c>
      <c r="S31" s="26" t="e">
        <v>#N/A</v>
      </c>
      <c r="T31" s="26" t="e">
        <v>#N/A</v>
      </c>
      <c r="U31" s="26" t="e">
        <v>#N/A</v>
      </c>
      <c r="V31" s="26" t="e">
        <v>#N/A</v>
      </c>
      <c r="W31" s="26" t="e">
        <v>#N/A</v>
      </c>
      <c r="X31" s="26" t="e">
        <v>#N/A</v>
      </c>
      <c r="Y31" s="26" t="e">
        <v>#N/A</v>
      </c>
      <c r="Z31" s="26" t="e">
        <v>#N/A</v>
      </c>
      <c r="AA31" s="26" t="e">
        <v>#N/A</v>
      </c>
      <c r="AB31" s="26" t="e">
        <v>#N/A</v>
      </c>
      <c r="AC31" s="26" t="e">
        <v>#N/A</v>
      </c>
      <c r="AD31" s="26" t="e">
        <v>#N/A</v>
      </c>
      <c r="AE31" s="26" t="e">
        <v>#N/A</v>
      </c>
      <c r="AF31" s="26" t="e">
        <v>#N/A</v>
      </c>
      <c r="AG31" s="26" t="e">
        <v>#N/A</v>
      </c>
      <c r="AH31" s="26" t="e">
        <v>#N/A</v>
      </c>
      <c r="AI31" s="26" t="e">
        <v>#N/A</v>
      </c>
      <c r="AJ31" s="26" t="e">
        <v>#N/A</v>
      </c>
      <c r="AK31" s="26" t="e">
        <v>#N/A</v>
      </c>
      <c r="AL31" s="26" t="e">
        <v>#N/A</v>
      </c>
      <c r="AM31" s="26" t="e">
        <v>#N/A</v>
      </c>
      <c r="AN31" s="26" t="e">
        <v>#N/A</v>
      </c>
      <c r="AO31" s="26" t="e">
        <v>#N/A</v>
      </c>
      <c r="AP31" s="26" t="e">
        <v>#N/A</v>
      </c>
      <c r="AQ31" s="26" t="e">
        <v>#N/A</v>
      </c>
      <c r="AR31" s="26" t="e">
        <v>#N/A</v>
      </c>
      <c r="AS31" s="26" t="e">
        <v>#N/A</v>
      </c>
      <c r="AT31" s="26" t="e">
        <v>#N/A</v>
      </c>
      <c r="AU31" s="26" t="e">
        <v>#N/A</v>
      </c>
      <c r="AV31" s="26" t="e">
        <v>#N/A</v>
      </c>
      <c r="AW31" s="26" t="e">
        <v>#N/A</v>
      </c>
      <c r="AX31" s="26" t="e">
        <v>#N/A</v>
      </c>
      <c r="AY31" s="26" t="e">
        <v>#N/A</v>
      </c>
      <c r="AZ31" s="26" t="e">
        <v>#N/A</v>
      </c>
      <c r="BA31" s="26" t="e">
        <v>#N/A</v>
      </c>
      <c r="BB31" s="26" t="e">
        <v>#N/A</v>
      </c>
      <c r="BC31" s="26" t="e">
        <v>#N/A</v>
      </c>
      <c r="BD31" s="26" t="e">
        <v>#N/A</v>
      </c>
      <c r="BE31" s="26" t="e">
        <v>#N/A</v>
      </c>
      <c r="BF31" s="26" t="e">
        <v>#N/A</v>
      </c>
      <c r="BG31" s="26" t="e">
        <v>#N/A</v>
      </c>
      <c r="BH31" s="26" t="e">
        <v>#N/A</v>
      </c>
      <c r="BI31" s="26" t="e">
        <v>#N/A</v>
      </c>
      <c r="BJ31" s="26">
        <v>269</v>
      </c>
      <c r="BK31" s="26" t="e">
        <v>#N/A</v>
      </c>
      <c r="BL31" s="26" t="e">
        <v>#N/A</v>
      </c>
      <c r="BM31" s="26" t="e">
        <v>#N/A</v>
      </c>
      <c r="BN31" s="26" t="e">
        <v>#N/A</v>
      </c>
      <c r="BO31" s="26" t="e">
        <v>#N/A</v>
      </c>
      <c r="BP31" s="26" t="e">
        <v>#N/A</v>
      </c>
      <c r="BQ31" s="26" t="e">
        <v>#N/A</v>
      </c>
      <c r="BR31" s="26" t="e">
        <v>#N/A</v>
      </c>
      <c r="BS31" s="26" t="e">
        <v>#N/A</v>
      </c>
      <c r="BT31" s="26" t="e">
        <v>#N/A</v>
      </c>
      <c r="BU31" s="26" t="e">
        <v>#N/A</v>
      </c>
      <c r="BV31" s="26" t="e">
        <v>#N/A</v>
      </c>
      <c r="BW31" s="26" t="e">
        <v>#N/A</v>
      </c>
      <c r="BX31" s="26" t="e">
        <v>#N/A</v>
      </c>
      <c r="BY31" s="26" t="e">
        <v>#N/A</v>
      </c>
      <c r="BZ31" s="26" t="e">
        <v>#N/A</v>
      </c>
      <c r="CA31" s="26" t="e">
        <v>#N/A</v>
      </c>
      <c r="CB31" s="26" t="e">
        <v>#N/A</v>
      </c>
      <c r="CC31" s="26" t="e">
        <v>#N/A</v>
      </c>
      <c r="CD31" s="26">
        <v>434</v>
      </c>
      <c r="CE31" s="26" t="e">
        <v>#N/A</v>
      </c>
      <c r="CF31" s="26" t="e">
        <v>#N/A</v>
      </c>
      <c r="CG31" s="26" t="e">
        <v>#N/A</v>
      </c>
      <c r="CH31" s="26" t="e">
        <v>#N/A</v>
      </c>
      <c r="CI31" s="26" t="e">
        <v>#N/A</v>
      </c>
      <c r="CJ31" s="26" t="e">
        <v>#N/A</v>
      </c>
      <c r="CK31" s="26" t="e">
        <v>#N/A</v>
      </c>
      <c r="CL31" s="26" t="e">
        <v>#N/A</v>
      </c>
      <c r="CM31" s="26" t="e">
        <v>#N/A</v>
      </c>
      <c r="CN31" s="26">
        <v>548</v>
      </c>
      <c r="CO31" s="26" t="e">
        <v>#N/A</v>
      </c>
      <c r="CP31" s="26" t="e">
        <v>#N/A</v>
      </c>
      <c r="CQ31" s="26" t="e">
        <v>#N/A</v>
      </c>
      <c r="CR31" s="26" t="e">
        <v>#N/A</v>
      </c>
      <c r="CS31" s="26" t="e">
        <v>#N/A</v>
      </c>
      <c r="CT31" s="26" t="e">
        <v>#N/A</v>
      </c>
      <c r="CU31" s="26" t="e">
        <v>#N/A</v>
      </c>
      <c r="CV31" s="26" t="e">
        <v>#N/A</v>
      </c>
      <c r="CW31" s="26" t="e">
        <v>#N/A</v>
      </c>
      <c r="CX31" s="26">
        <v>682</v>
      </c>
      <c r="CY31" s="26" t="e">
        <v>#N/A</v>
      </c>
      <c r="CZ31" s="26" t="e">
        <v>#N/A</v>
      </c>
      <c r="DA31" s="26">
        <v>728</v>
      </c>
      <c r="DB31" s="26" t="e">
        <v>#N/A</v>
      </c>
      <c r="DC31" s="26" t="e">
        <v>#N/A</v>
      </c>
      <c r="DD31" s="26" t="e">
        <v>#N/A</v>
      </c>
      <c r="DE31" s="26" t="e">
        <v>#N/A</v>
      </c>
      <c r="DF31" s="26" t="e">
        <v>#N/A</v>
      </c>
      <c r="DG31" s="26" t="e">
        <v>#N/A</v>
      </c>
      <c r="DH31" s="26" t="e">
        <v>#N/A</v>
      </c>
      <c r="DI31" s="26" t="e">
        <v>#N/A</v>
      </c>
      <c r="DJ31" s="26" t="e">
        <v>#N/A</v>
      </c>
      <c r="DK31" s="26" t="e">
        <v>#N/A</v>
      </c>
      <c r="DL31" s="26" t="e">
        <v>#N/A</v>
      </c>
      <c r="DM31" s="26" t="e">
        <v>#N/A</v>
      </c>
      <c r="DN31" s="26" t="e">
        <v>#N/A</v>
      </c>
      <c r="DO31" s="26" t="e">
        <v>#N/A</v>
      </c>
      <c r="DP31" s="26" t="e">
        <v>#N/A</v>
      </c>
      <c r="DQ31" s="26">
        <v>905</v>
      </c>
      <c r="DR31" s="26" t="e">
        <v>#N/A</v>
      </c>
      <c r="DS31" s="26" t="e">
        <v>#N/A</v>
      </c>
      <c r="DT31" s="26" t="e">
        <v>#N/A</v>
      </c>
      <c r="DU31" s="26" t="e">
        <v>#N/A</v>
      </c>
      <c r="DV31" s="26" t="e">
        <v>#N/A</v>
      </c>
      <c r="DW31" s="26" t="e">
        <v>#N/A</v>
      </c>
      <c r="DX31" s="26" t="e">
        <v>#N/A</v>
      </c>
      <c r="DY31" s="26" t="e">
        <v>#N/A</v>
      </c>
      <c r="DZ31" s="26" t="e">
        <v>#N/A</v>
      </c>
      <c r="EA31" s="26" t="e">
        <v>#N/A</v>
      </c>
      <c r="EB31" s="26" t="e">
        <v>#N/A</v>
      </c>
      <c r="EC31" s="26" t="e">
        <v>#N/A</v>
      </c>
      <c r="ED31" s="26" t="e">
        <v>#N/A</v>
      </c>
      <c r="EE31" s="26" t="e">
        <v>#N/A</v>
      </c>
      <c r="EF31" s="26" t="e">
        <v>#N/A</v>
      </c>
      <c r="EG31" s="26" t="e">
        <v>#N/A</v>
      </c>
      <c r="EH31" s="26" t="e">
        <v>#N/A</v>
      </c>
      <c r="EI31" s="26" t="e">
        <v>#N/A</v>
      </c>
      <c r="EJ31" s="26" t="e">
        <v>#N/A</v>
      </c>
      <c r="EK31" s="26" t="e">
        <v>#N/A</v>
      </c>
      <c r="EL31" s="26">
        <v>1228.7986898735689</v>
      </c>
      <c r="EM31" s="26">
        <v>1310</v>
      </c>
      <c r="EN31" s="26">
        <v>1342</v>
      </c>
      <c r="EO31" s="26">
        <v>1431</v>
      </c>
      <c r="EP31" s="26">
        <v>1516</v>
      </c>
      <c r="EQ31" s="26">
        <v>1644</v>
      </c>
      <c r="ER31" s="26">
        <v>1711</v>
      </c>
      <c r="ES31" s="26">
        <v>1874</v>
      </c>
      <c r="ET31" s="26">
        <v>2018</v>
      </c>
      <c r="EU31" s="26">
        <v>2170</v>
      </c>
      <c r="EV31" s="26">
        <v>2355</v>
      </c>
      <c r="EW31" s="26">
        <v>2452.8628543001832</v>
      </c>
      <c r="EX31" s="26">
        <v>2611.8896761219949</v>
      </c>
      <c r="EY31" s="26">
        <v>2781.5924475115025</v>
      </c>
      <c r="EZ31" s="26">
        <v>2961.8372212481336</v>
      </c>
      <c r="FA31" s="26">
        <v>3155.9589840797707</v>
      </c>
      <c r="FB31" s="26">
        <v>3359.999968504475</v>
      </c>
      <c r="FC31" s="26">
        <v>3578.6295810184092</v>
      </c>
      <c r="FD31" s="26">
        <v>3809.8884520316496</v>
      </c>
      <c r="FE31" s="26">
        <v>4058.2395912912325</v>
      </c>
      <c r="FF31" s="26">
        <v>4320.851034060528</v>
      </c>
      <c r="FG31" s="26">
        <v>4602.1343390358379</v>
      </c>
      <c r="FH31" s="26">
        <v>4901.0542880379362</v>
      </c>
      <c r="FI31" s="26">
        <v>5218.2180045124842</v>
      </c>
      <c r="FJ31" s="26">
        <v>5356.8418938588584</v>
      </c>
      <c r="FK31" s="26">
        <v>5497.2699762900593</v>
      </c>
      <c r="FL31" s="26">
        <v>5642.7475378962699</v>
      </c>
      <c r="FM31" s="26">
        <v>5792.6190107805887</v>
      </c>
      <c r="FN31" s="26">
        <v>5945.2840807657922</v>
      </c>
      <c r="FO31" s="26">
        <v>6100.8292997032404</v>
      </c>
      <c r="FP31" s="26">
        <v>6270.0286868971307</v>
      </c>
      <c r="FQ31" s="26">
        <v>6428.4001750895986</v>
      </c>
      <c r="FR31" s="26">
        <v>6596.1999005919788</v>
      </c>
      <c r="FS31" s="26">
        <v>6771.2563945943257</v>
      </c>
      <c r="FT31" s="26">
        <v>6950.6496911256108</v>
      </c>
      <c r="FU31" s="26">
        <v>7133.4715521329781</v>
      </c>
      <c r="FV31" s="26">
        <v>7321.4205919106025</v>
      </c>
      <c r="FW31" s="26">
        <v>7513.8060968269128</v>
      </c>
      <c r="FX31" s="26">
        <v>7712.6472130096518</v>
      </c>
      <c r="FY31" s="26">
        <v>7916.8635156934615</v>
      </c>
      <c r="FZ31" s="26">
        <v>8125</v>
      </c>
      <c r="GA31" s="26">
        <v>5850</v>
      </c>
      <c r="GB31" s="26">
        <v>5428.8</v>
      </c>
      <c r="GC31" s="26">
        <v>5949.9647999999997</v>
      </c>
      <c r="GD31" s="26">
        <v>6443.8118783999998</v>
      </c>
      <c r="GE31" s="26">
        <v>7300.8388582271982</v>
      </c>
      <c r="GF31" s="26">
        <v>7965.2151943258732</v>
      </c>
      <c r="GG31" s="26">
        <v>7152.7632445046338</v>
      </c>
      <c r="GH31" s="26">
        <v>8061.1641765567238</v>
      </c>
      <c r="GI31" s="26">
        <v>8875.3417583889532</v>
      </c>
      <c r="GJ31" s="26">
        <v>9523.241706751347</v>
      </c>
      <c r="GK31" s="26">
        <v>10208.915109637444</v>
      </c>
      <c r="GL31" s="26">
        <v>10556.018223365118</v>
      </c>
      <c r="GM31" s="26">
        <v>11189</v>
      </c>
      <c r="GN31" s="26">
        <v>11849</v>
      </c>
      <c r="GO31" s="26">
        <v>12536</v>
      </c>
      <c r="GP31" s="26">
        <v>13226</v>
      </c>
      <c r="GQ31" s="26">
        <v>14059</v>
      </c>
      <c r="GR31" s="26">
        <v>15015</v>
      </c>
    </row>
    <row r="32" spans="1:200">
      <c r="A32" s="2" t="s">
        <v>437</v>
      </c>
      <c r="B32" s="17" t="e">
        <v>#N/A</v>
      </c>
      <c r="C32" s="17" t="e">
        <v>#N/A</v>
      </c>
      <c r="D32" s="17" t="e">
        <v>#N/A</v>
      </c>
      <c r="E32" s="17" t="e">
        <v>#N/A</v>
      </c>
      <c r="F32" s="26" t="e">
        <v>#N/A</v>
      </c>
      <c r="G32" s="26" t="e">
        <v>#N/A</v>
      </c>
      <c r="H32" s="26" t="e">
        <v>#N/A</v>
      </c>
      <c r="I32" s="26" t="e">
        <v>#N/A</v>
      </c>
      <c r="J32" s="26" t="e">
        <v>#N/A</v>
      </c>
      <c r="K32" s="26" t="e">
        <v>#N/A</v>
      </c>
      <c r="L32" s="26" t="e">
        <v>#N/A</v>
      </c>
      <c r="M32" s="26" t="e">
        <v>#N/A</v>
      </c>
      <c r="N32" s="26" t="e">
        <v>#N/A</v>
      </c>
      <c r="O32" s="26" t="e">
        <v>#N/A</v>
      </c>
      <c r="P32" s="26" t="e">
        <v>#N/A</v>
      </c>
      <c r="Q32" s="26" t="e">
        <v>#N/A</v>
      </c>
      <c r="R32" s="26" t="e">
        <v>#N/A</v>
      </c>
      <c r="S32" s="26" t="e">
        <v>#N/A</v>
      </c>
      <c r="T32" s="26" t="e">
        <v>#N/A</v>
      </c>
      <c r="U32" s="26" t="e">
        <v>#N/A</v>
      </c>
      <c r="V32" s="26" t="e">
        <v>#N/A</v>
      </c>
      <c r="W32" s="26" t="e">
        <v>#N/A</v>
      </c>
      <c r="X32" s="26" t="e">
        <v>#N/A</v>
      </c>
      <c r="Y32" s="26" t="e">
        <v>#N/A</v>
      </c>
      <c r="Z32" s="26" t="e">
        <v>#N/A</v>
      </c>
      <c r="AA32" s="26" t="e">
        <v>#N/A</v>
      </c>
      <c r="AB32" s="26" t="e">
        <v>#N/A</v>
      </c>
      <c r="AC32" s="26" t="e">
        <v>#N/A</v>
      </c>
      <c r="AD32" s="26" t="e">
        <v>#N/A</v>
      </c>
      <c r="AE32" s="26" t="e">
        <v>#N/A</v>
      </c>
      <c r="AF32" s="26" t="e">
        <v>#N/A</v>
      </c>
      <c r="AG32" s="26" t="e">
        <v>#N/A</v>
      </c>
      <c r="AH32" s="26" t="e">
        <v>#N/A</v>
      </c>
      <c r="AI32" s="26" t="e">
        <v>#N/A</v>
      </c>
      <c r="AJ32" s="26" t="e">
        <v>#N/A</v>
      </c>
      <c r="AK32" s="26" t="e">
        <v>#N/A</v>
      </c>
      <c r="AL32" s="26" t="e">
        <v>#N/A</v>
      </c>
      <c r="AM32" s="26" t="e">
        <v>#N/A</v>
      </c>
      <c r="AN32" s="26" t="e">
        <v>#N/A</v>
      </c>
      <c r="AO32" s="26" t="e">
        <v>#N/A</v>
      </c>
      <c r="AP32" s="26" t="e">
        <v>#N/A</v>
      </c>
      <c r="AQ32" s="26" t="e">
        <v>#N/A</v>
      </c>
      <c r="AR32" s="26" t="e">
        <v>#N/A</v>
      </c>
      <c r="AS32" s="26" t="e">
        <v>#N/A</v>
      </c>
      <c r="AT32" s="26" t="e">
        <v>#N/A</v>
      </c>
      <c r="AU32" s="26" t="e">
        <v>#N/A</v>
      </c>
      <c r="AV32" s="26" t="e">
        <v>#N/A</v>
      </c>
      <c r="AW32" s="26" t="e">
        <v>#N/A</v>
      </c>
      <c r="AX32" s="26" t="e">
        <v>#N/A</v>
      </c>
      <c r="AY32" s="26" t="e">
        <v>#N/A</v>
      </c>
      <c r="AZ32" s="26" t="e">
        <v>#N/A</v>
      </c>
      <c r="BA32" s="26" t="e">
        <v>#N/A</v>
      </c>
      <c r="BB32" s="26" t="e">
        <v>#N/A</v>
      </c>
      <c r="BC32" s="26" t="e">
        <v>#N/A</v>
      </c>
      <c r="BD32" s="26" t="e">
        <v>#N/A</v>
      </c>
      <c r="BE32" s="26" t="e">
        <v>#N/A</v>
      </c>
      <c r="BF32" s="26" t="e">
        <v>#N/A</v>
      </c>
      <c r="BG32" s="26" t="e">
        <v>#N/A</v>
      </c>
      <c r="BH32" s="26" t="e">
        <v>#N/A</v>
      </c>
      <c r="BI32" s="26" t="e">
        <v>#N/A</v>
      </c>
      <c r="BJ32" s="26">
        <v>2172</v>
      </c>
      <c r="BK32" s="26" t="e">
        <v>#N/A</v>
      </c>
      <c r="BL32" s="26" t="e">
        <v>#N/A</v>
      </c>
      <c r="BM32" s="26" t="e">
        <v>#N/A</v>
      </c>
      <c r="BN32" s="26" t="e">
        <v>#N/A</v>
      </c>
      <c r="BO32" s="26" t="e">
        <v>#N/A</v>
      </c>
      <c r="BP32" s="26" t="e">
        <v>#N/A</v>
      </c>
      <c r="BQ32" s="26" t="e">
        <v>#N/A</v>
      </c>
      <c r="BR32" s="26" t="e">
        <v>#N/A</v>
      </c>
      <c r="BS32" s="26" t="e">
        <v>#N/A</v>
      </c>
      <c r="BT32" s="26" t="e">
        <v>#N/A</v>
      </c>
      <c r="BU32" s="26" t="e">
        <v>#N/A</v>
      </c>
      <c r="BV32" s="26" t="e">
        <v>#N/A</v>
      </c>
      <c r="BW32" s="26" t="e">
        <v>#N/A</v>
      </c>
      <c r="BX32" s="26" t="e">
        <v>#N/A</v>
      </c>
      <c r="BY32" s="26" t="e">
        <v>#N/A</v>
      </c>
      <c r="BZ32" s="26" t="e">
        <v>#N/A</v>
      </c>
      <c r="CA32" s="26" t="e">
        <v>#N/A</v>
      </c>
      <c r="CB32" s="26" t="e">
        <v>#N/A</v>
      </c>
      <c r="CC32" s="26" t="e">
        <v>#N/A</v>
      </c>
      <c r="CD32" s="26">
        <v>3896</v>
      </c>
      <c r="CE32" s="26" t="e">
        <v>#N/A</v>
      </c>
      <c r="CF32" s="26" t="e">
        <v>#N/A</v>
      </c>
      <c r="CG32" s="26" t="e">
        <v>#N/A</v>
      </c>
      <c r="CH32" s="26" t="e">
        <v>#N/A</v>
      </c>
      <c r="CI32" s="26" t="e">
        <v>#N/A</v>
      </c>
      <c r="CJ32" s="26" t="e">
        <v>#N/A</v>
      </c>
      <c r="CK32" s="26" t="e">
        <v>#N/A</v>
      </c>
      <c r="CL32" s="26" t="e">
        <v>#N/A</v>
      </c>
      <c r="CM32" s="26" t="e">
        <v>#N/A</v>
      </c>
      <c r="CN32" s="26">
        <v>4892</v>
      </c>
      <c r="CO32" s="26" t="e">
        <v>#N/A</v>
      </c>
      <c r="CP32" s="26" t="e">
        <v>#N/A</v>
      </c>
      <c r="CQ32" s="26" t="e">
        <v>#N/A</v>
      </c>
      <c r="CR32" s="26" t="e">
        <v>#N/A</v>
      </c>
      <c r="CS32" s="26" t="e">
        <v>#N/A</v>
      </c>
      <c r="CT32" s="26" t="e">
        <v>#N/A</v>
      </c>
      <c r="CU32" s="26" t="e">
        <v>#N/A</v>
      </c>
      <c r="CV32" s="26" t="e">
        <v>#N/A</v>
      </c>
      <c r="CW32" s="26" t="e">
        <v>#N/A</v>
      </c>
      <c r="CX32" s="26">
        <v>6581</v>
      </c>
      <c r="CY32" s="26" t="e">
        <v>#N/A</v>
      </c>
      <c r="CZ32" s="26" t="e">
        <v>#N/A</v>
      </c>
      <c r="DA32" s="26">
        <v>7240</v>
      </c>
      <c r="DB32" s="26" t="e">
        <v>#N/A</v>
      </c>
      <c r="DC32" s="26" t="e">
        <v>#N/A</v>
      </c>
      <c r="DD32" s="26" t="e">
        <v>#N/A</v>
      </c>
      <c r="DE32" s="26" t="e">
        <v>#N/A</v>
      </c>
      <c r="DF32" s="26" t="e">
        <v>#N/A</v>
      </c>
      <c r="DG32" s="26" t="e">
        <v>#N/A</v>
      </c>
      <c r="DH32" s="26" t="e">
        <v>#N/A</v>
      </c>
      <c r="DI32" s="26" t="e">
        <v>#N/A</v>
      </c>
      <c r="DJ32" s="26" t="e">
        <v>#N/A</v>
      </c>
      <c r="DK32" s="26" t="e">
        <v>#N/A</v>
      </c>
      <c r="DL32" s="26">
        <v>4976.4637911136751</v>
      </c>
      <c r="DM32" s="26">
        <v>5155.9899019042114</v>
      </c>
      <c r="DN32" s="26">
        <v>6671.1902769763419</v>
      </c>
      <c r="DO32" s="26">
        <v>7274.3980092325446</v>
      </c>
      <c r="DP32" s="26">
        <v>7159.5012983266006</v>
      </c>
      <c r="DQ32" s="26">
        <v>7023.0614541257928</v>
      </c>
      <c r="DR32" s="26">
        <v>7741.1658972879395</v>
      </c>
      <c r="DS32" s="26">
        <v>8875.7709174841293</v>
      </c>
      <c r="DT32" s="26">
        <v>8933.2192729371036</v>
      </c>
      <c r="DU32" s="26">
        <v>9084.0212060011527</v>
      </c>
      <c r="DV32" s="26">
        <v>8308.4684073860353</v>
      </c>
      <c r="DW32" s="26">
        <v>7927.8730525100982</v>
      </c>
      <c r="DX32" s="26">
        <v>9658.50476053087</v>
      </c>
      <c r="DY32" s="26">
        <v>10204.264137334101</v>
      </c>
      <c r="DZ32" s="26">
        <v>10469.962781304097</v>
      </c>
      <c r="EA32" s="26">
        <v>10599.221581073281</v>
      </c>
      <c r="EB32" s="26">
        <v>10319.160848240046</v>
      </c>
      <c r="EC32" s="26">
        <v>10520.230092325446</v>
      </c>
      <c r="ED32" s="26">
        <v>10017.556982111944</v>
      </c>
      <c r="EE32" s="26">
        <v>10333.522937103289</v>
      </c>
      <c r="EF32" s="26">
        <v>9550.7890940565485</v>
      </c>
      <c r="EG32" s="26">
        <v>7446.7430755914593</v>
      </c>
      <c r="EH32" s="26" t="e">
        <v>#N/A</v>
      </c>
      <c r="EI32" s="26" t="e">
        <v>#N/A</v>
      </c>
      <c r="EJ32" s="26" t="e">
        <v>#N/A</v>
      </c>
      <c r="EK32" s="26" t="e">
        <v>#N/A</v>
      </c>
      <c r="EL32" s="26">
        <v>11970.801067512983</v>
      </c>
      <c r="EM32" s="26">
        <v>14433.899307559144</v>
      </c>
      <c r="EN32" s="26">
        <v>13773.243219849972</v>
      </c>
      <c r="EO32" s="26">
        <v>15317.167772648587</v>
      </c>
      <c r="EP32" s="26">
        <v>15029.925995383728</v>
      </c>
      <c r="EQ32" s="26">
        <v>16107.082660126947</v>
      </c>
      <c r="ER32" s="26">
        <v>16121.444748990189</v>
      </c>
      <c r="ES32" s="26">
        <v>17830.533323716099</v>
      </c>
      <c r="ET32" s="26">
        <v>19381.638920946334</v>
      </c>
      <c r="EU32" s="26">
        <v>20925.563473744947</v>
      </c>
      <c r="EV32" s="26">
        <v>22907.531736872475</v>
      </c>
      <c r="EW32" s="26">
        <v>24401.188978649738</v>
      </c>
      <c r="EX32" s="26">
        <v>26404.700375072127</v>
      </c>
      <c r="EY32" s="26">
        <v>27611.115839584534</v>
      </c>
      <c r="EZ32" s="26">
        <v>29786.972302365837</v>
      </c>
      <c r="FA32" s="26">
        <v>31575.052365839583</v>
      </c>
      <c r="FB32" s="26">
        <v>34066.874783612227</v>
      </c>
      <c r="FC32" s="26">
        <v>35898.041113675703</v>
      </c>
      <c r="FD32" s="26">
        <v>36558.697201384879</v>
      </c>
      <c r="FE32" s="26">
        <v>38339.596220426996</v>
      </c>
      <c r="FF32" s="26">
        <v>40522.633727639928</v>
      </c>
      <c r="FG32" s="26">
        <v>41843.94590305828</v>
      </c>
      <c r="FH32" s="26">
        <v>43825.914166185801</v>
      </c>
      <c r="FI32" s="26">
        <v>45556.545874206575</v>
      </c>
      <c r="FJ32" s="26">
        <v>46985.573716099243</v>
      </c>
      <c r="FK32" s="26">
        <v>50848.97562031159</v>
      </c>
      <c r="FL32" s="26">
        <v>52371.357039815339</v>
      </c>
      <c r="FM32" s="26">
        <v>51868.683929601837</v>
      </c>
      <c r="FN32" s="26">
        <v>52988.926860934793</v>
      </c>
      <c r="FO32" s="26">
        <v>55028.343479515279</v>
      </c>
      <c r="FP32" s="26">
        <v>53448.513704558558</v>
      </c>
      <c r="FQ32" s="26">
        <v>54870.360502019612</v>
      </c>
      <c r="FR32" s="26">
        <v>56644.078476630108</v>
      </c>
      <c r="FS32" s="26">
        <v>55574.102856318525</v>
      </c>
      <c r="FT32" s="26">
        <v>57412.450230813614</v>
      </c>
      <c r="FU32" s="26">
        <v>55681.818522792841</v>
      </c>
      <c r="FV32" s="26">
        <v>57153.932631275246</v>
      </c>
      <c r="FW32" s="26">
        <v>57261.648297749569</v>
      </c>
      <c r="FX32" s="26">
        <v>56902.596076168491</v>
      </c>
      <c r="FY32" s="26">
        <v>55882.887766878252</v>
      </c>
      <c r="FZ32" s="26">
        <v>49779</v>
      </c>
      <c r="GA32" s="26">
        <v>45597.563999999998</v>
      </c>
      <c r="GB32" s="26">
        <v>42268.941828000003</v>
      </c>
      <c r="GC32" s="26">
        <v>41634.907700579999</v>
      </c>
      <c r="GD32" s="26">
        <v>42384.336039190443</v>
      </c>
      <c r="GE32" s="26">
        <v>43613.48178432697</v>
      </c>
      <c r="GF32" s="26">
        <v>39513.814496600229</v>
      </c>
      <c r="GG32" s="26">
        <v>37301.040884790622</v>
      </c>
      <c r="GH32" s="26">
        <v>38793.082520182252</v>
      </c>
      <c r="GI32" s="26">
        <v>39685.323418146443</v>
      </c>
      <c r="GJ32" s="26">
        <v>41828.330882726354</v>
      </c>
      <c r="GK32" s="26">
        <v>43543.292448918131</v>
      </c>
      <c r="GL32" s="26">
        <v>45676.913778915128</v>
      </c>
      <c r="GM32" s="26">
        <v>47641.021071408475</v>
      </c>
      <c r="GN32" s="26">
        <v>50785</v>
      </c>
      <c r="GO32" s="26">
        <v>53934</v>
      </c>
      <c r="GP32" s="26">
        <v>57331</v>
      </c>
      <c r="GQ32" s="26">
        <v>60886</v>
      </c>
      <c r="GR32" s="26">
        <v>64539</v>
      </c>
    </row>
    <row r="33" spans="1:200">
      <c r="A33" s="2" t="s">
        <v>438</v>
      </c>
      <c r="B33" s="17" t="e">
        <v>#N/A</v>
      </c>
      <c r="C33" s="17" t="e">
        <v>#N/A</v>
      </c>
      <c r="D33" s="17" t="e">
        <v>#N/A</v>
      </c>
      <c r="E33" s="17" t="e">
        <v>#N/A</v>
      </c>
      <c r="F33" s="26" t="e">
        <v>#N/A</v>
      </c>
      <c r="G33" s="26" t="e">
        <v>#N/A</v>
      </c>
      <c r="H33" s="26" t="e">
        <v>#N/A</v>
      </c>
      <c r="I33" s="26" t="e">
        <v>#N/A</v>
      </c>
      <c r="J33" s="26" t="e">
        <v>#N/A</v>
      </c>
      <c r="K33" s="26" t="e">
        <v>#N/A</v>
      </c>
      <c r="L33" s="26">
        <v>6501</v>
      </c>
      <c r="M33" s="26" t="e">
        <v>#N/A</v>
      </c>
      <c r="N33" s="26" t="e">
        <v>#N/A</v>
      </c>
      <c r="O33" s="26" t="e">
        <v>#N/A</v>
      </c>
      <c r="P33" s="26" t="e">
        <v>#N/A</v>
      </c>
      <c r="Q33" s="26" t="e">
        <v>#N/A</v>
      </c>
      <c r="R33" s="26" t="e">
        <v>#N/A</v>
      </c>
      <c r="S33" s="26" t="e">
        <v>#N/A</v>
      </c>
      <c r="T33" s="26" t="e">
        <v>#N/A</v>
      </c>
      <c r="U33" s="26" t="e">
        <v>#N/A</v>
      </c>
      <c r="V33" s="26" t="e">
        <v>#N/A</v>
      </c>
      <c r="W33" s="26" t="e">
        <v>#N/A</v>
      </c>
      <c r="X33" s="26" t="e">
        <v>#N/A</v>
      </c>
      <c r="Y33" s="26" t="e">
        <v>#N/A</v>
      </c>
      <c r="Z33" s="26" t="e">
        <v>#N/A</v>
      </c>
      <c r="AA33" s="26" t="e">
        <v>#N/A</v>
      </c>
      <c r="AB33" s="26" t="e">
        <v>#N/A</v>
      </c>
      <c r="AC33" s="26" t="e">
        <v>#N/A</v>
      </c>
      <c r="AD33" s="26" t="e">
        <v>#N/A</v>
      </c>
      <c r="AE33" s="26" t="e">
        <v>#N/A</v>
      </c>
      <c r="AF33" s="26" t="e">
        <v>#N/A</v>
      </c>
      <c r="AG33" s="26" t="e">
        <v>#N/A</v>
      </c>
      <c r="AH33" s="26" t="e">
        <v>#N/A</v>
      </c>
      <c r="AI33" s="26" t="e">
        <v>#N/A</v>
      </c>
      <c r="AJ33" s="26" t="e">
        <v>#N/A</v>
      </c>
      <c r="AK33" s="26" t="e">
        <v>#N/A</v>
      </c>
      <c r="AL33" s="26" t="e">
        <v>#N/A</v>
      </c>
      <c r="AM33" s="26" t="e">
        <v>#N/A</v>
      </c>
      <c r="AN33" s="26" t="e">
        <v>#N/A</v>
      </c>
      <c r="AO33" s="26" t="e">
        <v>#N/A</v>
      </c>
      <c r="AP33" s="26">
        <v>9981</v>
      </c>
      <c r="AQ33" s="26" t="e">
        <v>#N/A</v>
      </c>
      <c r="AR33" s="26" t="e">
        <v>#N/A</v>
      </c>
      <c r="AS33" s="26" t="e">
        <v>#N/A</v>
      </c>
      <c r="AT33" s="26" t="e">
        <v>#N/A</v>
      </c>
      <c r="AU33" s="26" t="e">
        <v>#N/A</v>
      </c>
      <c r="AV33" s="26" t="e">
        <v>#N/A</v>
      </c>
      <c r="AW33" s="26" t="e">
        <v>#N/A</v>
      </c>
      <c r="AX33" s="26" t="e">
        <v>#N/A</v>
      </c>
      <c r="AY33" s="26" t="e">
        <v>#N/A</v>
      </c>
      <c r="AZ33" s="26" t="e">
        <v>#N/A</v>
      </c>
      <c r="BA33" s="26" t="e">
        <v>#N/A</v>
      </c>
      <c r="BB33" s="26" t="e">
        <v>#N/A</v>
      </c>
      <c r="BC33" s="26" t="e">
        <v>#N/A</v>
      </c>
      <c r="BD33" s="26" t="e">
        <v>#N/A</v>
      </c>
      <c r="BE33" s="26" t="e">
        <v>#N/A</v>
      </c>
      <c r="BF33" s="26" t="e">
        <v>#N/A</v>
      </c>
      <c r="BG33" s="26" t="e">
        <v>#N/A</v>
      </c>
      <c r="BH33" s="26" t="e">
        <v>#N/A</v>
      </c>
      <c r="BI33" s="26" t="e">
        <v>#N/A</v>
      </c>
      <c r="BJ33" s="26">
        <v>11820</v>
      </c>
      <c r="BK33" s="26" t="e">
        <v>#N/A</v>
      </c>
      <c r="BL33" s="26" t="e">
        <v>#N/A</v>
      </c>
      <c r="BM33" s="26" t="e">
        <v>#N/A</v>
      </c>
      <c r="BN33" s="26" t="e">
        <v>#N/A</v>
      </c>
      <c r="BO33" s="26" t="e">
        <v>#N/A</v>
      </c>
      <c r="BP33" s="26" t="e">
        <v>#N/A</v>
      </c>
      <c r="BQ33" s="26" t="e">
        <v>#N/A</v>
      </c>
      <c r="BR33" s="26" t="e">
        <v>#N/A</v>
      </c>
      <c r="BS33" s="26" t="e">
        <v>#N/A</v>
      </c>
      <c r="BT33" s="26" t="e">
        <v>#N/A</v>
      </c>
      <c r="BU33" s="26" t="e">
        <v>#N/A</v>
      </c>
      <c r="BV33" s="26" t="e">
        <v>#N/A</v>
      </c>
      <c r="BW33" s="26" t="e">
        <v>#N/A</v>
      </c>
      <c r="BX33" s="26" t="e">
        <v>#N/A</v>
      </c>
      <c r="BY33" s="26" t="e">
        <v>#N/A</v>
      </c>
      <c r="BZ33" s="26" t="e">
        <v>#N/A</v>
      </c>
      <c r="CA33" s="26" t="e">
        <v>#N/A</v>
      </c>
      <c r="CB33" s="26" t="e">
        <v>#N/A</v>
      </c>
      <c r="CC33" s="26" t="e">
        <v>#N/A</v>
      </c>
      <c r="CD33" s="26">
        <v>16936</v>
      </c>
      <c r="CE33" s="26" t="e">
        <v>#N/A</v>
      </c>
      <c r="CF33" s="26" t="e">
        <v>#N/A</v>
      </c>
      <c r="CG33" s="26" t="e">
        <v>#N/A</v>
      </c>
      <c r="CH33" s="26" t="e">
        <v>#N/A</v>
      </c>
      <c r="CI33" s="26" t="e">
        <v>#N/A</v>
      </c>
      <c r="CJ33" s="26" t="e">
        <v>#N/A</v>
      </c>
      <c r="CK33" s="26" t="e">
        <v>#N/A</v>
      </c>
      <c r="CL33" s="26" t="e">
        <v>#N/A</v>
      </c>
      <c r="CM33" s="26" t="e">
        <v>#N/A</v>
      </c>
      <c r="CN33" s="26">
        <v>20994</v>
      </c>
      <c r="CO33" s="26" t="e">
        <v>#N/A</v>
      </c>
      <c r="CP33" s="26" t="e">
        <v>#N/A</v>
      </c>
      <c r="CQ33" s="26" t="e">
        <v>#N/A</v>
      </c>
      <c r="CR33" s="26" t="e">
        <v>#N/A</v>
      </c>
      <c r="CS33" s="26" t="e">
        <v>#N/A</v>
      </c>
      <c r="CT33" s="26" t="e">
        <v>#N/A</v>
      </c>
      <c r="CU33" s="26" t="e">
        <v>#N/A</v>
      </c>
      <c r="CV33" s="26" t="e">
        <v>#N/A</v>
      </c>
      <c r="CW33" s="26" t="e">
        <v>#N/A</v>
      </c>
      <c r="CX33" s="26">
        <v>25851</v>
      </c>
      <c r="CY33" s="26" t="e">
        <v>#N/A</v>
      </c>
      <c r="CZ33" s="26" t="e">
        <v>#N/A</v>
      </c>
      <c r="DA33" s="26">
        <v>27755.44388609715</v>
      </c>
      <c r="DB33" s="26" t="e">
        <v>#N/A</v>
      </c>
      <c r="DC33" s="26" t="e">
        <v>#N/A</v>
      </c>
      <c r="DD33" s="26" t="e">
        <v>#N/A</v>
      </c>
      <c r="DE33" s="26" t="e">
        <v>#N/A</v>
      </c>
      <c r="DF33" s="26" t="e">
        <v>#N/A</v>
      </c>
      <c r="DG33" s="26" t="e">
        <v>#N/A</v>
      </c>
      <c r="DH33" s="26">
        <v>25090.921273031825</v>
      </c>
      <c r="DI33" s="26">
        <v>27117.068676716917</v>
      </c>
      <c r="DJ33" s="26">
        <v>26395.42713567839</v>
      </c>
      <c r="DK33" s="26">
        <v>28588.107202680065</v>
      </c>
      <c r="DL33" s="26">
        <v>31557.939698492461</v>
      </c>
      <c r="DM33" s="26">
        <v>35277.169179229481</v>
      </c>
      <c r="DN33" s="26">
        <v>35138.391959798995</v>
      </c>
      <c r="DO33" s="26">
        <v>37775.159128978223</v>
      </c>
      <c r="DP33" s="26">
        <v>41105.812395309884</v>
      </c>
      <c r="DQ33" s="26">
        <v>42240.316164154101</v>
      </c>
      <c r="DR33" s="26">
        <v>40856.013400335003</v>
      </c>
      <c r="DS33" s="26">
        <v>39468.24120603015</v>
      </c>
      <c r="DT33" s="26">
        <v>37886.180904522611</v>
      </c>
      <c r="DU33" s="26">
        <v>36276.365159128974</v>
      </c>
      <c r="DV33" s="26">
        <v>34888.592964824122</v>
      </c>
      <c r="DW33" s="26">
        <v>34555.52763819095</v>
      </c>
      <c r="DX33" s="26">
        <v>37386.582914572864</v>
      </c>
      <c r="DY33" s="26">
        <v>41577.654941373534</v>
      </c>
      <c r="DZ33" s="26" t="e">
        <v>#N/A</v>
      </c>
      <c r="EA33" s="26" t="e">
        <v>#N/A</v>
      </c>
      <c r="EB33" s="26" t="e">
        <v>#N/A</v>
      </c>
      <c r="EC33" s="26" t="e">
        <v>#N/A</v>
      </c>
      <c r="ED33" s="26" t="e">
        <v>#N/A</v>
      </c>
      <c r="EE33" s="26" t="e">
        <v>#N/A</v>
      </c>
      <c r="EF33" s="26" t="e">
        <v>#N/A</v>
      </c>
      <c r="EG33" s="26" t="e">
        <v>#N/A</v>
      </c>
      <c r="EH33" s="26" t="e">
        <v>#N/A</v>
      </c>
      <c r="EI33" s="26" t="e">
        <v>#N/A</v>
      </c>
      <c r="EJ33" s="26">
        <v>38108.224455611387</v>
      </c>
      <c r="EK33" s="26">
        <v>40217.638190954771</v>
      </c>
      <c r="EL33" s="26">
        <v>43367.881072026801</v>
      </c>
      <c r="EM33" s="26">
        <v>44158.911222780567</v>
      </c>
      <c r="EN33" s="26">
        <v>45629.949748743718</v>
      </c>
      <c r="EO33" s="26">
        <v>45435.661641541039</v>
      </c>
      <c r="EP33" s="26">
        <v>47295.276381909549</v>
      </c>
      <c r="EQ33" s="26">
        <v>51347.571189279726</v>
      </c>
      <c r="ER33" s="26">
        <v>54372.91457286432</v>
      </c>
      <c r="ES33" s="26">
        <v>57703.567839195974</v>
      </c>
      <c r="ET33" s="26">
        <v>62116.683417085427</v>
      </c>
      <c r="EU33" s="26">
        <v>64836.716917922946</v>
      </c>
      <c r="EV33" s="26">
        <v>69749.430485762146</v>
      </c>
      <c r="EW33" s="26">
        <v>72524.974874371852</v>
      </c>
      <c r="EX33" s="26">
        <v>73496.415410385263</v>
      </c>
      <c r="EY33" s="26">
        <v>72108.643216080396</v>
      </c>
      <c r="EZ33" s="26">
        <v>75494.807370184251</v>
      </c>
      <c r="FA33" s="26">
        <v>78270.351758793971</v>
      </c>
      <c r="FB33" s="26">
        <v>81656.515912897812</v>
      </c>
      <c r="FC33" s="26">
        <v>85153.701842546056</v>
      </c>
      <c r="FD33" s="26">
        <v>89122.730318257949</v>
      </c>
      <c r="FE33" s="26">
        <v>90760.30150753769</v>
      </c>
      <c r="FF33" s="26">
        <v>92592.160804020095</v>
      </c>
      <c r="FG33" s="26">
        <v>95756.281407035174</v>
      </c>
      <c r="FH33" s="26">
        <v>99142.445561139029</v>
      </c>
      <c r="FI33" s="26">
        <v>102445.34338358458</v>
      </c>
      <c r="FJ33" s="26">
        <v>106164.5728643216</v>
      </c>
      <c r="FK33" s="26">
        <v>109300.93802345058</v>
      </c>
      <c r="FL33" s="26">
        <v>111049.5309882747</v>
      </c>
      <c r="FM33" s="26">
        <v>116073.26633165829</v>
      </c>
      <c r="FN33" s="26">
        <v>117488.79396984924</v>
      </c>
      <c r="FO33" s="26">
        <v>118487.98994974873</v>
      </c>
      <c r="FP33" s="26">
        <v>121763.1323283082</v>
      </c>
      <c r="FQ33" s="26">
        <v>121152.51256281407</v>
      </c>
      <c r="FR33" s="26">
        <v>123511.72529313232</v>
      </c>
      <c r="FS33" s="26">
        <v>125371.34003350083</v>
      </c>
      <c r="FT33" s="26">
        <v>128313.41708542714</v>
      </c>
      <c r="FU33" s="26">
        <v>129312.61306532663</v>
      </c>
      <c r="FV33" s="26">
        <v>131699.58123953099</v>
      </c>
      <c r="FW33" s="26">
        <v>132365.71189279732</v>
      </c>
      <c r="FX33" s="26">
        <v>135307.78894472361</v>
      </c>
      <c r="FY33" s="26">
        <v>136418</v>
      </c>
      <c r="FZ33" s="26">
        <v>132560</v>
      </c>
      <c r="GA33" s="26">
        <v>115943.71831654961</v>
      </c>
      <c r="GB33" s="26">
        <v>113300.2266436755</v>
      </c>
      <c r="GC33" s="26">
        <v>113971.05048452114</v>
      </c>
      <c r="GD33" s="26">
        <v>117827.07244574989</v>
      </c>
      <c r="GE33" s="26">
        <v>124789.90647295734</v>
      </c>
      <c r="GF33" s="26">
        <v>130723.26927468396</v>
      </c>
      <c r="GG33" s="26">
        <v>131892.37143096415</v>
      </c>
      <c r="GH33" s="26">
        <v>133504</v>
      </c>
      <c r="GI33" s="26">
        <v>134743</v>
      </c>
      <c r="GJ33" s="26">
        <v>138418</v>
      </c>
      <c r="GK33" s="26">
        <v>142285</v>
      </c>
      <c r="GL33" s="26">
        <v>145864</v>
      </c>
      <c r="GM33" s="26">
        <v>151407</v>
      </c>
      <c r="GN33" s="26">
        <v>158701</v>
      </c>
      <c r="GO33" s="26">
        <v>168804</v>
      </c>
      <c r="GP33" s="26">
        <v>181231</v>
      </c>
      <c r="GQ33" s="26">
        <v>194889</v>
      </c>
      <c r="GR33" s="26">
        <v>202624</v>
      </c>
    </row>
    <row r="34" spans="1:200">
      <c r="A34" s="2" t="s">
        <v>439</v>
      </c>
      <c r="B34" s="17" t="e">
        <v>#N/A</v>
      </c>
      <c r="C34" s="17" t="e">
        <v>#N/A</v>
      </c>
      <c r="D34" s="17" t="e">
        <v>#N/A</v>
      </c>
      <c r="E34" s="17" t="e">
        <v>#N/A</v>
      </c>
      <c r="F34" s="26" t="e">
        <v>#N/A</v>
      </c>
      <c r="G34" s="26" t="e">
        <v>#N/A</v>
      </c>
      <c r="H34" s="26" t="e">
        <v>#N/A</v>
      </c>
      <c r="I34" s="26" t="e">
        <v>#N/A</v>
      </c>
      <c r="J34" s="26" t="e">
        <v>#N/A</v>
      </c>
      <c r="K34" s="26" t="e">
        <v>#N/A</v>
      </c>
      <c r="L34" s="26" t="e">
        <v>#N/A</v>
      </c>
      <c r="M34" s="26" t="e">
        <v>#N/A</v>
      </c>
      <c r="N34" s="26" t="e">
        <v>#N/A</v>
      </c>
      <c r="O34" s="26" t="e">
        <v>#N/A</v>
      </c>
      <c r="P34" s="26" t="e">
        <v>#N/A</v>
      </c>
      <c r="Q34" s="26" t="e">
        <v>#N/A</v>
      </c>
      <c r="R34" s="26" t="e">
        <v>#N/A</v>
      </c>
      <c r="S34" s="26" t="e">
        <v>#N/A</v>
      </c>
      <c r="T34" s="26" t="e">
        <v>#N/A</v>
      </c>
      <c r="U34" s="26" t="e">
        <v>#N/A</v>
      </c>
      <c r="V34" s="26" t="e">
        <v>#N/A</v>
      </c>
      <c r="W34" s="26" t="e">
        <v>#N/A</v>
      </c>
      <c r="X34" s="26" t="e">
        <v>#N/A</v>
      </c>
      <c r="Y34" s="26" t="e">
        <v>#N/A</v>
      </c>
      <c r="Z34" s="26" t="e">
        <v>#N/A</v>
      </c>
      <c r="AA34" s="26" t="e">
        <v>#N/A</v>
      </c>
      <c r="AB34" s="26" t="e">
        <v>#N/A</v>
      </c>
      <c r="AC34" s="26" t="e">
        <v>#N/A</v>
      </c>
      <c r="AD34" s="26" t="e">
        <v>#N/A</v>
      </c>
      <c r="AE34" s="26" t="e">
        <v>#N/A</v>
      </c>
      <c r="AF34" s="26" t="e">
        <v>#N/A</v>
      </c>
      <c r="AG34" s="26" t="e">
        <v>#N/A</v>
      </c>
      <c r="AH34" s="26" t="e">
        <v>#N/A</v>
      </c>
      <c r="AI34" s="26" t="e">
        <v>#N/A</v>
      </c>
      <c r="AJ34" s="26" t="e">
        <v>#N/A</v>
      </c>
      <c r="AK34" s="26" t="e">
        <v>#N/A</v>
      </c>
      <c r="AL34" s="26" t="e">
        <v>#N/A</v>
      </c>
      <c r="AM34" s="26" t="e">
        <v>#N/A</v>
      </c>
      <c r="AN34" s="26" t="e">
        <v>#N/A</v>
      </c>
      <c r="AO34" s="26" t="e">
        <v>#N/A</v>
      </c>
      <c r="AP34" s="26" t="e">
        <v>#N/A</v>
      </c>
      <c r="AQ34" s="26" t="e">
        <v>#N/A</v>
      </c>
      <c r="AR34" s="26" t="e">
        <v>#N/A</v>
      </c>
      <c r="AS34" s="26" t="e">
        <v>#N/A</v>
      </c>
      <c r="AT34" s="26" t="e">
        <v>#N/A</v>
      </c>
      <c r="AU34" s="26" t="e">
        <v>#N/A</v>
      </c>
      <c r="AV34" s="26" t="e">
        <v>#N/A</v>
      </c>
      <c r="AW34" s="26" t="e">
        <v>#N/A</v>
      </c>
      <c r="AX34" s="26" t="e">
        <v>#N/A</v>
      </c>
      <c r="AY34" s="26" t="e">
        <v>#N/A</v>
      </c>
      <c r="AZ34" s="26" t="e">
        <v>#N/A</v>
      </c>
      <c r="BA34" s="26" t="e">
        <v>#N/A</v>
      </c>
      <c r="BB34" s="26" t="e">
        <v>#N/A</v>
      </c>
      <c r="BC34" s="26" t="e">
        <v>#N/A</v>
      </c>
      <c r="BD34" s="26" t="e">
        <v>#N/A</v>
      </c>
      <c r="BE34" s="26" t="e">
        <v>#N/A</v>
      </c>
      <c r="BF34" s="26" t="e">
        <v>#N/A</v>
      </c>
      <c r="BG34" s="26" t="e">
        <v>#N/A</v>
      </c>
      <c r="BH34" s="26" t="e">
        <v>#N/A</v>
      </c>
      <c r="BI34" s="26" t="e">
        <v>#N/A</v>
      </c>
      <c r="BJ34" s="26">
        <v>6459</v>
      </c>
      <c r="BK34" s="26" t="e">
        <v>#N/A</v>
      </c>
      <c r="BL34" s="26" t="e">
        <v>#N/A</v>
      </c>
      <c r="BM34" s="26" t="e">
        <v>#N/A</v>
      </c>
      <c r="BN34" s="26" t="e">
        <v>#N/A</v>
      </c>
      <c r="BO34" s="26" t="e">
        <v>#N/A</v>
      </c>
      <c r="BP34" s="26" t="e">
        <v>#N/A</v>
      </c>
      <c r="BQ34" s="26" t="e">
        <v>#N/A</v>
      </c>
      <c r="BR34" s="26" t="e">
        <v>#N/A</v>
      </c>
      <c r="BS34" s="26" t="e">
        <v>#N/A</v>
      </c>
      <c r="BT34" s="26" t="e">
        <v>#N/A</v>
      </c>
      <c r="BU34" s="26" t="e">
        <v>#N/A</v>
      </c>
      <c r="BV34" s="26" t="e">
        <v>#N/A</v>
      </c>
      <c r="BW34" s="26" t="e">
        <v>#N/A</v>
      </c>
      <c r="BX34" s="26" t="e">
        <v>#N/A</v>
      </c>
      <c r="BY34" s="26" t="e">
        <v>#N/A</v>
      </c>
      <c r="BZ34" s="26" t="e">
        <v>#N/A</v>
      </c>
      <c r="CA34" s="26" t="e">
        <v>#N/A</v>
      </c>
      <c r="CB34" s="26" t="e">
        <v>#N/A</v>
      </c>
      <c r="CC34" s="26" t="e">
        <v>#N/A</v>
      </c>
      <c r="CD34" s="26">
        <v>9751</v>
      </c>
      <c r="CE34" s="26" t="e">
        <v>#N/A</v>
      </c>
      <c r="CF34" s="26" t="e">
        <v>#N/A</v>
      </c>
      <c r="CG34" s="26" t="e">
        <v>#N/A</v>
      </c>
      <c r="CH34" s="26" t="e">
        <v>#N/A</v>
      </c>
      <c r="CI34" s="26" t="e">
        <v>#N/A</v>
      </c>
      <c r="CJ34" s="26" t="e">
        <v>#N/A</v>
      </c>
      <c r="CK34" s="26" t="e">
        <v>#N/A</v>
      </c>
      <c r="CL34" s="26" t="e">
        <v>#N/A</v>
      </c>
      <c r="CM34" s="26" t="e">
        <v>#N/A</v>
      </c>
      <c r="CN34" s="26">
        <v>11990</v>
      </c>
      <c r="CO34" s="26" t="e">
        <v>#N/A</v>
      </c>
      <c r="CP34" s="26" t="e">
        <v>#N/A</v>
      </c>
      <c r="CQ34" s="26" t="e">
        <v>#N/A</v>
      </c>
      <c r="CR34" s="26" t="e">
        <v>#N/A</v>
      </c>
      <c r="CS34" s="26" t="e">
        <v>#N/A</v>
      </c>
      <c r="CT34" s="26" t="e">
        <v>#N/A</v>
      </c>
      <c r="CU34" s="26" t="e">
        <v>#N/A</v>
      </c>
      <c r="CV34" s="26" t="e">
        <v>#N/A</v>
      </c>
      <c r="CW34" s="26" t="e">
        <v>#N/A</v>
      </c>
      <c r="CX34" s="26">
        <v>15291</v>
      </c>
      <c r="CY34" s="26" t="e">
        <v>#N/A</v>
      </c>
      <c r="CZ34" s="26" t="e">
        <v>#N/A</v>
      </c>
      <c r="DA34" s="26">
        <v>16447.336115885097</v>
      </c>
      <c r="DB34" s="26" t="e">
        <v>#N/A</v>
      </c>
      <c r="DC34" s="26" t="e">
        <v>#N/A</v>
      </c>
      <c r="DD34" s="26" t="e">
        <v>#N/A</v>
      </c>
      <c r="DE34" s="26" t="e">
        <v>#N/A</v>
      </c>
      <c r="DF34" s="26" t="e">
        <v>#N/A</v>
      </c>
      <c r="DG34" s="26" t="e">
        <v>#N/A</v>
      </c>
      <c r="DH34" s="26">
        <v>13585.49963172109</v>
      </c>
      <c r="DI34" s="26" t="e">
        <v>#N/A</v>
      </c>
      <c r="DJ34" s="26" t="e">
        <v>#N/A</v>
      </c>
      <c r="DK34" s="26" t="e">
        <v>#N/A</v>
      </c>
      <c r="DL34" s="26">
        <v>15740.100662902038</v>
      </c>
      <c r="DM34" s="26">
        <v>18914.436533267861</v>
      </c>
      <c r="DN34" s="26">
        <v>18124.964399705375</v>
      </c>
      <c r="DO34" s="26">
        <v>18914.436533267861</v>
      </c>
      <c r="DP34" s="26">
        <v>20575.617480972254</v>
      </c>
      <c r="DQ34" s="26">
        <v>21249.958261723546</v>
      </c>
      <c r="DR34" s="26">
        <v>20789.432850478763</v>
      </c>
      <c r="DS34" s="26">
        <v>19786.145347409773</v>
      </c>
      <c r="DT34" s="26">
        <v>19259.830591701448</v>
      </c>
      <c r="DU34" s="26">
        <v>21003.248219985267</v>
      </c>
      <c r="DV34" s="26">
        <v>21134.82690891235</v>
      </c>
      <c r="DW34" s="26">
        <v>22203.903756444881</v>
      </c>
      <c r="DX34" s="26">
        <v>23684.16400687454</v>
      </c>
      <c r="DY34" s="26">
        <v>23157.849251166215</v>
      </c>
      <c r="DZ34" s="26">
        <v>24342.057451509943</v>
      </c>
      <c r="EA34" s="26">
        <v>26184.159096489075</v>
      </c>
      <c r="EB34" s="26">
        <v>24391.399459857599</v>
      </c>
      <c r="EC34" s="26">
        <v>24539.425484900563</v>
      </c>
      <c r="ED34" s="26">
        <v>25772.975693591947</v>
      </c>
      <c r="EE34" s="26" t="e">
        <v>#N/A</v>
      </c>
      <c r="EF34" s="26" t="e">
        <v>#N/A</v>
      </c>
      <c r="EG34" s="26" t="e">
        <v>#N/A</v>
      </c>
      <c r="EH34" s="26">
        <v>15559.179965627301</v>
      </c>
      <c r="EI34" s="26">
        <v>16101.94205745151</v>
      </c>
      <c r="EJ34" s="26">
        <v>20147.986741959245</v>
      </c>
      <c r="EK34" s="26">
        <v>21776.273017431868</v>
      </c>
      <c r="EL34" s="26">
        <v>23157.849251166215</v>
      </c>
      <c r="EM34" s="26">
        <v>25394.686962926589</v>
      </c>
      <c r="EN34" s="26">
        <v>26249.948440952616</v>
      </c>
      <c r="EO34" s="26">
        <v>26726.921188313281</v>
      </c>
      <c r="EP34" s="26">
        <v>27664.419346918734</v>
      </c>
      <c r="EQ34" s="26">
        <v>30164.414436533269</v>
      </c>
      <c r="ER34" s="26">
        <v>28799.285538914803</v>
      </c>
      <c r="ES34" s="26">
        <v>31184.149275718144</v>
      </c>
      <c r="ET34" s="26">
        <v>33272.960962435551</v>
      </c>
      <c r="EU34" s="26">
        <v>34621.642523938128</v>
      </c>
      <c r="EV34" s="26">
        <v>36430.849496685492</v>
      </c>
      <c r="EW34" s="26">
        <v>38272.95114166462</v>
      </c>
      <c r="EX34" s="26">
        <v>39868.342744905473</v>
      </c>
      <c r="EY34" s="26">
        <v>42055.838448318194</v>
      </c>
      <c r="EZ34" s="26">
        <v>44424.254849005643</v>
      </c>
      <c r="FA34" s="26">
        <v>44769.64890743923</v>
      </c>
      <c r="FB34" s="26">
        <v>47318.986005401421</v>
      </c>
      <c r="FC34" s="26">
        <v>50032.796464522464</v>
      </c>
      <c r="FD34" s="26">
        <v>50641.347900810215</v>
      </c>
      <c r="FE34" s="26">
        <v>52154.502823471645</v>
      </c>
      <c r="FF34" s="26">
        <v>51973.582126196903</v>
      </c>
      <c r="FG34" s="26">
        <v>54292.656518536707</v>
      </c>
      <c r="FH34" s="26">
        <v>55460.417382764543</v>
      </c>
      <c r="FI34" s="26">
        <v>58338.701203044438</v>
      </c>
      <c r="FJ34" s="26">
        <v>59851.856125705868</v>
      </c>
      <c r="FK34" s="26">
        <v>61134.748342744904</v>
      </c>
      <c r="FL34" s="26">
        <v>61315.669040019638</v>
      </c>
      <c r="FM34" s="26">
        <v>65164.345691136754</v>
      </c>
      <c r="FN34" s="26">
        <v>66743.289958261725</v>
      </c>
      <c r="FO34" s="26">
        <v>66874.868647188807</v>
      </c>
      <c r="FP34" s="26">
        <v>67549.209427940092</v>
      </c>
      <c r="FQ34" s="26">
        <v>68026.182175300753</v>
      </c>
      <c r="FR34" s="26">
        <v>70476.835256567632</v>
      </c>
      <c r="FS34" s="26">
        <v>69753.152467468695</v>
      </c>
      <c r="FT34" s="26">
        <v>71578.806776331941</v>
      </c>
      <c r="FU34" s="26">
        <v>69818.941811932236</v>
      </c>
      <c r="FV34" s="26">
        <v>71216.965381782473</v>
      </c>
      <c r="FW34" s="26">
        <v>72318.936901546767</v>
      </c>
      <c r="FX34" s="26">
        <v>73420.908421311076</v>
      </c>
      <c r="FY34" s="26">
        <v>71776.174809722565</v>
      </c>
      <c r="FZ34" s="26">
        <v>66990</v>
      </c>
      <c r="GA34" s="26">
        <v>59019.339483460106</v>
      </c>
      <c r="GB34" s="26">
        <v>57210.880895334107</v>
      </c>
      <c r="GC34" s="26">
        <v>56881.283807859261</v>
      </c>
      <c r="GD34" s="26">
        <v>58557.663441407545</v>
      </c>
      <c r="GE34" s="26">
        <v>59429.894548594697</v>
      </c>
      <c r="GF34" s="26">
        <v>60214.374908082442</v>
      </c>
      <c r="GG34" s="26">
        <v>62963.88149320794</v>
      </c>
      <c r="GH34" s="26">
        <v>66008</v>
      </c>
      <c r="GI34" s="26">
        <v>68722</v>
      </c>
      <c r="GJ34" s="26">
        <v>72303</v>
      </c>
      <c r="GK34" s="26">
        <v>75250</v>
      </c>
      <c r="GL34" s="26">
        <v>78539</v>
      </c>
      <c r="GM34" s="26">
        <v>81835</v>
      </c>
      <c r="GN34" s="26">
        <v>85761</v>
      </c>
      <c r="GO34" s="26">
        <v>89190</v>
      </c>
      <c r="GP34" s="26">
        <v>92669</v>
      </c>
      <c r="GQ34" s="26">
        <v>93781</v>
      </c>
      <c r="GR34" s="26">
        <v>94344</v>
      </c>
    </row>
    <row r="35" spans="1:200">
      <c r="A35" s="2" t="s">
        <v>440</v>
      </c>
      <c r="B35" s="17" t="e">
        <v>#N/A</v>
      </c>
      <c r="C35" s="17" t="e">
        <v>#N/A</v>
      </c>
      <c r="D35" s="17" t="e">
        <v>#N/A</v>
      </c>
      <c r="E35" s="17" t="e">
        <v>#N/A</v>
      </c>
      <c r="F35" s="26" t="e">
        <v>#N/A</v>
      </c>
      <c r="G35" s="26" t="e">
        <v>#N/A</v>
      </c>
      <c r="H35" s="26" t="e">
        <v>#N/A</v>
      </c>
      <c r="I35" s="26" t="e">
        <v>#N/A</v>
      </c>
      <c r="J35" s="26" t="e">
        <v>#N/A</v>
      </c>
      <c r="K35" s="26" t="e">
        <v>#N/A</v>
      </c>
      <c r="L35" s="26" t="e">
        <v>#N/A</v>
      </c>
      <c r="M35" s="26" t="e">
        <v>#N/A</v>
      </c>
      <c r="N35" s="26" t="e">
        <v>#N/A</v>
      </c>
      <c r="O35" s="26" t="e">
        <v>#N/A</v>
      </c>
      <c r="P35" s="26" t="e">
        <v>#N/A</v>
      </c>
      <c r="Q35" s="26" t="e">
        <v>#N/A</v>
      </c>
      <c r="R35" s="26" t="e">
        <v>#N/A</v>
      </c>
      <c r="S35" s="26" t="e">
        <v>#N/A</v>
      </c>
      <c r="T35" s="26" t="e">
        <v>#N/A</v>
      </c>
      <c r="U35" s="26" t="e">
        <v>#N/A</v>
      </c>
      <c r="V35" s="26" t="e">
        <v>#N/A</v>
      </c>
      <c r="W35" s="26" t="e">
        <v>#N/A</v>
      </c>
      <c r="X35" s="26" t="e">
        <v>#N/A</v>
      </c>
      <c r="Y35" s="26" t="e">
        <v>#N/A</v>
      </c>
      <c r="Z35" s="26" t="e">
        <v>#N/A</v>
      </c>
      <c r="AA35" s="26" t="e">
        <v>#N/A</v>
      </c>
      <c r="AB35" s="26" t="e">
        <v>#N/A</v>
      </c>
      <c r="AC35" s="26" t="e">
        <v>#N/A</v>
      </c>
      <c r="AD35" s="26" t="e">
        <v>#N/A</v>
      </c>
      <c r="AE35" s="26" t="e">
        <v>#N/A</v>
      </c>
      <c r="AF35" s="26" t="e">
        <v>#N/A</v>
      </c>
      <c r="AG35" s="26" t="e">
        <v>#N/A</v>
      </c>
      <c r="AH35" s="26" t="e">
        <v>#N/A</v>
      </c>
      <c r="AI35" s="26" t="e">
        <v>#N/A</v>
      </c>
      <c r="AJ35" s="26" t="e">
        <v>#N/A</v>
      </c>
      <c r="AK35" s="26" t="e">
        <v>#N/A</v>
      </c>
      <c r="AL35" s="26" t="e">
        <v>#N/A</v>
      </c>
      <c r="AM35" s="26" t="e">
        <v>#N/A</v>
      </c>
      <c r="AN35" s="26" t="e">
        <v>#N/A</v>
      </c>
      <c r="AO35" s="26" t="e">
        <v>#N/A</v>
      </c>
      <c r="AP35" s="26" t="e">
        <v>#N/A</v>
      </c>
      <c r="AQ35" s="26" t="e">
        <v>#N/A</v>
      </c>
      <c r="AR35" s="26" t="e">
        <v>#N/A</v>
      </c>
      <c r="AS35" s="26" t="e">
        <v>#N/A</v>
      </c>
      <c r="AT35" s="26" t="e">
        <v>#N/A</v>
      </c>
      <c r="AU35" s="26" t="e">
        <v>#N/A</v>
      </c>
      <c r="AV35" s="26" t="e">
        <v>#N/A</v>
      </c>
      <c r="AW35" s="26" t="e">
        <v>#N/A</v>
      </c>
      <c r="AX35" s="26" t="e">
        <v>#N/A</v>
      </c>
      <c r="AY35" s="26" t="e">
        <v>#N/A</v>
      </c>
      <c r="AZ35" s="26" t="e">
        <v>#N/A</v>
      </c>
      <c r="BA35" s="26" t="e">
        <v>#N/A</v>
      </c>
      <c r="BB35" s="26" t="e">
        <v>#N/A</v>
      </c>
      <c r="BC35" s="26" t="e">
        <v>#N/A</v>
      </c>
      <c r="BD35" s="26" t="e">
        <v>#N/A</v>
      </c>
      <c r="BE35" s="26" t="e">
        <v>#N/A</v>
      </c>
      <c r="BF35" s="26" t="e">
        <v>#N/A</v>
      </c>
      <c r="BG35" s="26" t="e">
        <v>#N/A</v>
      </c>
      <c r="BH35" s="26" t="e">
        <v>#N/A</v>
      </c>
      <c r="BI35" s="26" t="e">
        <v>#N/A</v>
      </c>
      <c r="BJ35" s="26">
        <v>15954</v>
      </c>
      <c r="BK35" s="26" t="e">
        <v>#N/A</v>
      </c>
      <c r="BL35" s="26" t="e">
        <v>#N/A</v>
      </c>
      <c r="BM35" s="26" t="e">
        <v>#N/A</v>
      </c>
      <c r="BN35" s="26" t="e">
        <v>#N/A</v>
      </c>
      <c r="BO35" s="26" t="e">
        <v>#N/A</v>
      </c>
      <c r="BP35" s="26" t="e">
        <v>#N/A</v>
      </c>
      <c r="BQ35" s="26" t="e">
        <v>#N/A</v>
      </c>
      <c r="BR35" s="26" t="e">
        <v>#N/A</v>
      </c>
      <c r="BS35" s="26" t="e">
        <v>#N/A</v>
      </c>
      <c r="BT35" s="26" t="e">
        <v>#N/A</v>
      </c>
      <c r="BU35" s="26" t="e">
        <v>#N/A</v>
      </c>
      <c r="BV35" s="26" t="e">
        <v>#N/A</v>
      </c>
      <c r="BW35" s="26" t="e">
        <v>#N/A</v>
      </c>
      <c r="BX35" s="26" t="e">
        <v>#N/A</v>
      </c>
      <c r="BY35" s="26" t="e">
        <v>#N/A</v>
      </c>
      <c r="BZ35" s="26" t="e">
        <v>#N/A</v>
      </c>
      <c r="CA35" s="26" t="e">
        <v>#N/A</v>
      </c>
      <c r="CB35" s="26" t="e">
        <v>#N/A</v>
      </c>
      <c r="CC35" s="26" t="e">
        <v>#N/A</v>
      </c>
      <c r="CD35" s="26">
        <v>29345</v>
      </c>
      <c r="CE35" s="26" t="e">
        <v>#N/A</v>
      </c>
      <c r="CF35" s="26" t="e">
        <v>#N/A</v>
      </c>
      <c r="CG35" s="26" t="e">
        <v>#N/A</v>
      </c>
      <c r="CH35" s="26" t="e">
        <v>#N/A</v>
      </c>
      <c r="CI35" s="26" t="e">
        <v>#N/A</v>
      </c>
      <c r="CJ35" s="26" t="e">
        <v>#N/A</v>
      </c>
      <c r="CK35" s="26" t="e">
        <v>#N/A</v>
      </c>
      <c r="CL35" s="26" t="e">
        <v>#N/A</v>
      </c>
      <c r="CM35" s="26" t="e">
        <v>#N/A</v>
      </c>
      <c r="CN35" s="26">
        <v>38016</v>
      </c>
      <c r="CO35" s="26" t="e">
        <v>#N/A</v>
      </c>
      <c r="CP35" s="26" t="e">
        <v>#N/A</v>
      </c>
      <c r="CQ35" s="26" t="e">
        <v>#N/A</v>
      </c>
      <c r="CR35" s="26" t="e">
        <v>#N/A</v>
      </c>
      <c r="CS35" s="26" t="e">
        <v>#N/A</v>
      </c>
      <c r="CT35" s="26" t="e">
        <v>#N/A</v>
      </c>
      <c r="CU35" s="26" t="e">
        <v>#N/A</v>
      </c>
      <c r="CV35" s="26" t="e">
        <v>#N/A</v>
      </c>
      <c r="CW35" s="26" t="e">
        <v>#N/A</v>
      </c>
      <c r="CX35" s="26">
        <v>45028</v>
      </c>
      <c r="CY35" s="26" t="e">
        <v>#N/A</v>
      </c>
      <c r="CZ35" s="26" t="e">
        <v>#N/A</v>
      </c>
      <c r="DA35" s="26">
        <v>46449</v>
      </c>
      <c r="DB35" s="26" t="e">
        <v>#N/A</v>
      </c>
      <c r="DC35" s="26" t="e">
        <v>#N/A</v>
      </c>
      <c r="DD35" s="26" t="e">
        <v>#N/A</v>
      </c>
      <c r="DE35" s="26" t="e">
        <v>#N/A</v>
      </c>
      <c r="DF35" s="26" t="e">
        <v>#N/A</v>
      </c>
      <c r="DG35" s="26" t="e">
        <v>#N/A</v>
      </c>
      <c r="DH35" s="26" t="e">
        <v>#N/A</v>
      </c>
      <c r="DI35" s="26" t="e">
        <v>#N/A</v>
      </c>
      <c r="DJ35" s="26" t="e">
        <v>#N/A</v>
      </c>
      <c r="DK35" s="26" t="e">
        <v>#N/A</v>
      </c>
      <c r="DL35" s="26" t="e">
        <v>#N/A</v>
      </c>
      <c r="DM35" s="26" t="e">
        <v>#N/A</v>
      </c>
      <c r="DN35" s="26" t="e">
        <v>#N/A</v>
      </c>
      <c r="DO35" s="26" t="e">
        <v>#N/A</v>
      </c>
      <c r="DP35" s="26" t="e">
        <v>#N/A</v>
      </c>
      <c r="DQ35" s="26">
        <v>58980.155811779376</v>
      </c>
      <c r="DR35" s="26">
        <v>56246.780928638211</v>
      </c>
      <c r="DS35" s="26">
        <v>52177.089435961367</v>
      </c>
      <c r="DT35" s="26">
        <v>48107.397943284515</v>
      </c>
      <c r="DU35" s="26">
        <v>46771.081333748836</v>
      </c>
      <c r="DV35" s="26">
        <v>47439.239638516672</v>
      </c>
      <c r="DW35" s="26">
        <v>48107.397943284515</v>
      </c>
      <c r="DX35" s="26">
        <v>49504.456216890001</v>
      </c>
      <c r="DY35" s="26">
        <v>58980.155811779376</v>
      </c>
      <c r="DZ35" s="26">
        <v>67787.697101900907</v>
      </c>
      <c r="EA35" s="26" t="e">
        <v>#N/A</v>
      </c>
      <c r="EB35" s="26" t="e">
        <v>#N/A</v>
      </c>
      <c r="EC35" s="26" t="e">
        <v>#N/A</v>
      </c>
      <c r="ED35" s="26" t="e">
        <v>#N/A</v>
      </c>
      <c r="EE35" s="26" t="e">
        <v>#N/A</v>
      </c>
      <c r="EF35" s="26" t="e">
        <v>#N/A</v>
      </c>
      <c r="EG35" s="26" t="e">
        <v>#N/A</v>
      </c>
      <c r="EH35" s="26" t="e">
        <v>#N/A</v>
      </c>
      <c r="EI35" s="26" t="e">
        <v>#N/A</v>
      </c>
      <c r="EJ35" s="26" t="e">
        <v>#N/A</v>
      </c>
      <c r="EK35" s="26" t="e">
        <v>#N/A</v>
      </c>
      <c r="EL35" s="26">
        <v>60741.664069803679</v>
      </c>
      <c r="EM35" s="26">
        <v>63414.297288875045</v>
      </c>
      <c r="EN35" s="26">
        <v>64872.09722655033</v>
      </c>
      <c r="EO35" s="26">
        <v>68638.080398878155</v>
      </c>
      <c r="EP35" s="26">
        <v>72525.546899345602</v>
      </c>
      <c r="EQ35" s="26">
        <v>76048.563415394208</v>
      </c>
      <c r="ER35" s="26">
        <v>79450.096603303231</v>
      </c>
      <c r="ES35" s="26">
        <v>83641.271424119652</v>
      </c>
      <c r="ET35" s="26">
        <v>87710.962916796518</v>
      </c>
      <c r="EU35" s="26">
        <v>90262.112807728277</v>
      </c>
      <c r="EV35" s="26">
        <v>95121.445933312571</v>
      </c>
      <c r="EW35" s="26">
        <v>102714.15394203803</v>
      </c>
      <c r="EX35" s="26">
        <v>101317.09566843255</v>
      </c>
      <c r="EY35" s="26">
        <v>107391.2620754129</v>
      </c>
      <c r="EZ35" s="26">
        <v>112189.8535369274</v>
      </c>
      <c r="FA35" s="26">
        <v>118385.50327204737</v>
      </c>
      <c r="FB35" s="26">
        <v>125856.72795263323</v>
      </c>
      <c r="FC35" s="26">
        <v>130412.3527578685</v>
      </c>
      <c r="FD35" s="26">
        <v>138308.76908694298</v>
      </c>
      <c r="FE35" s="26">
        <v>136911.7108133375</v>
      </c>
      <c r="FF35" s="26">
        <v>144018.48550950454</v>
      </c>
      <c r="FG35" s="26">
        <v>154283.82673730134</v>
      </c>
      <c r="FH35" s="26">
        <v>165521.03459021504</v>
      </c>
      <c r="FI35" s="26">
        <v>177973.0757245248</v>
      </c>
      <c r="FJ35" s="26">
        <v>188420.64194453103</v>
      </c>
      <c r="FK35" s="26">
        <v>197288.92489872235</v>
      </c>
      <c r="FL35" s="26">
        <v>202208.99968837644</v>
      </c>
      <c r="FM35" s="26">
        <v>205974.9828607043</v>
      </c>
      <c r="FN35" s="26">
        <v>213446.20754129015</v>
      </c>
      <c r="FO35" s="26">
        <v>209497.99937675291</v>
      </c>
      <c r="FP35" s="26">
        <v>204213.47460267998</v>
      </c>
      <c r="FQ35" s="26">
        <v>193340.71673418512</v>
      </c>
      <c r="FR35" s="26">
        <v>191579.2084761608</v>
      </c>
      <c r="FS35" s="26">
        <v>201054.90807105019</v>
      </c>
      <c r="FT35" s="26">
        <v>208526.13275163603</v>
      </c>
      <c r="FU35" s="26">
        <v>210712.83265814898</v>
      </c>
      <c r="FV35" s="26">
        <v>217394.41570582738</v>
      </c>
      <c r="FW35" s="26">
        <v>214478.81583047679</v>
      </c>
      <c r="FX35" s="26">
        <v>219216.66562792149</v>
      </c>
      <c r="FY35" s="26">
        <v>215815.13244001247</v>
      </c>
      <c r="FZ35" s="26">
        <v>194920</v>
      </c>
      <c r="GA35" s="26">
        <v>181245.22890068105</v>
      </c>
      <c r="GB35" s="26">
        <v>185803.51159849297</v>
      </c>
      <c r="GC35" s="26">
        <v>192749.42035580348</v>
      </c>
      <c r="GD35" s="26">
        <v>202951.25632499639</v>
      </c>
      <c r="GE35" s="26">
        <v>217060.15875197796</v>
      </c>
      <c r="GF35" s="26">
        <v>230083.71361127371</v>
      </c>
      <c r="GG35" s="26">
        <v>245729.41860988725</v>
      </c>
      <c r="GH35" s="26">
        <v>259283</v>
      </c>
      <c r="GI35" s="26">
        <v>271181</v>
      </c>
      <c r="GJ35" s="26">
        <v>282517</v>
      </c>
      <c r="GK35" s="26">
        <v>285948</v>
      </c>
      <c r="GL35" s="26">
        <v>290080</v>
      </c>
      <c r="GM35" s="26">
        <v>301266</v>
      </c>
      <c r="GN35" s="26">
        <v>317349</v>
      </c>
      <c r="GO35" s="26">
        <v>328773</v>
      </c>
      <c r="GP35" s="26">
        <v>349158</v>
      </c>
      <c r="GQ35" s="26">
        <v>372900</v>
      </c>
      <c r="GR35" s="26">
        <v>391172</v>
      </c>
    </row>
    <row r="36" spans="1:200">
      <c r="A36" s="2" t="s">
        <v>441</v>
      </c>
      <c r="B36" s="17" t="e">
        <v>#N/A</v>
      </c>
      <c r="C36" s="17" t="e">
        <v>#N/A</v>
      </c>
      <c r="D36" s="17" t="e">
        <v>#N/A</v>
      </c>
      <c r="E36" s="17" t="e">
        <v>#N/A</v>
      </c>
      <c r="F36" s="26" t="e">
        <v>#N/A</v>
      </c>
      <c r="G36" s="26" t="e">
        <v>#N/A</v>
      </c>
      <c r="H36" s="26" t="e">
        <v>#N/A</v>
      </c>
      <c r="I36" s="26" t="e">
        <v>#N/A</v>
      </c>
      <c r="J36" s="26" t="e">
        <v>#N/A</v>
      </c>
      <c r="K36" s="26" t="e">
        <v>#N/A</v>
      </c>
      <c r="L36" s="26" t="e">
        <v>#N/A</v>
      </c>
      <c r="M36" s="26" t="e">
        <v>#N/A</v>
      </c>
      <c r="N36" s="26" t="e">
        <v>#N/A</v>
      </c>
      <c r="O36" s="26" t="e">
        <v>#N/A</v>
      </c>
      <c r="P36" s="26" t="e">
        <v>#N/A</v>
      </c>
      <c r="Q36" s="26" t="e">
        <v>#N/A</v>
      </c>
      <c r="R36" s="26" t="e">
        <v>#N/A</v>
      </c>
      <c r="S36" s="26" t="e">
        <v>#N/A</v>
      </c>
      <c r="T36" s="26" t="e">
        <v>#N/A</v>
      </c>
      <c r="U36" s="26" t="e">
        <v>#N/A</v>
      </c>
      <c r="V36" s="26" t="e">
        <v>#N/A</v>
      </c>
      <c r="W36" s="26" t="e">
        <v>#N/A</v>
      </c>
      <c r="X36" s="26" t="e">
        <v>#N/A</v>
      </c>
      <c r="Y36" s="26" t="e">
        <v>#N/A</v>
      </c>
      <c r="Z36" s="26" t="e">
        <v>#N/A</v>
      </c>
      <c r="AA36" s="26" t="e">
        <v>#N/A</v>
      </c>
      <c r="AB36" s="26" t="e">
        <v>#N/A</v>
      </c>
      <c r="AC36" s="26" t="e">
        <v>#N/A</v>
      </c>
      <c r="AD36" s="26" t="e">
        <v>#N/A</v>
      </c>
      <c r="AE36" s="26" t="e">
        <v>#N/A</v>
      </c>
      <c r="AF36" s="26" t="e">
        <v>#N/A</v>
      </c>
      <c r="AG36" s="26" t="e">
        <v>#N/A</v>
      </c>
      <c r="AH36" s="26" t="e">
        <v>#N/A</v>
      </c>
      <c r="AI36" s="26" t="e">
        <v>#N/A</v>
      </c>
      <c r="AJ36" s="26" t="e">
        <v>#N/A</v>
      </c>
      <c r="AK36" s="26" t="e">
        <v>#N/A</v>
      </c>
      <c r="AL36" s="26" t="e">
        <v>#N/A</v>
      </c>
      <c r="AM36" s="26" t="e">
        <v>#N/A</v>
      </c>
      <c r="AN36" s="26" t="e">
        <v>#N/A</v>
      </c>
      <c r="AO36" s="26" t="e">
        <v>#N/A</v>
      </c>
      <c r="AP36" s="26" t="e">
        <v>#N/A</v>
      </c>
      <c r="AQ36" s="26" t="e">
        <v>#N/A</v>
      </c>
      <c r="AR36" s="26" t="e">
        <v>#N/A</v>
      </c>
      <c r="AS36" s="26" t="e">
        <v>#N/A</v>
      </c>
      <c r="AT36" s="26" t="e">
        <v>#N/A</v>
      </c>
      <c r="AU36" s="26" t="e">
        <v>#N/A</v>
      </c>
      <c r="AV36" s="26" t="e">
        <v>#N/A</v>
      </c>
      <c r="AW36" s="26" t="e">
        <v>#N/A</v>
      </c>
      <c r="AX36" s="26" t="e">
        <v>#N/A</v>
      </c>
      <c r="AY36" s="26" t="e">
        <v>#N/A</v>
      </c>
      <c r="AZ36" s="26" t="e">
        <v>#N/A</v>
      </c>
      <c r="BA36" s="26" t="e">
        <v>#N/A</v>
      </c>
      <c r="BB36" s="26" t="e">
        <v>#N/A</v>
      </c>
      <c r="BC36" s="26" t="e">
        <v>#N/A</v>
      </c>
      <c r="BD36" s="26" t="e">
        <v>#N/A</v>
      </c>
      <c r="BE36" s="26" t="e">
        <v>#N/A</v>
      </c>
      <c r="BF36" s="26" t="e">
        <v>#N/A</v>
      </c>
      <c r="BG36" s="26" t="e">
        <v>#N/A</v>
      </c>
      <c r="BH36" s="26" t="e">
        <v>#N/A</v>
      </c>
      <c r="BI36" s="26" t="e">
        <v>#N/A</v>
      </c>
      <c r="BJ36" s="26">
        <v>8546</v>
      </c>
      <c r="BK36" s="26" t="e">
        <v>#N/A</v>
      </c>
      <c r="BL36" s="26" t="e">
        <v>#N/A</v>
      </c>
      <c r="BM36" s="26" t="e">
        <v>#N/A</v>
      </c>
      <c r="BN36" s="26" t="e">
        <v>#N/A</v>
      </c>
      <c r="BO36" s="26" t="e">
        <v>#N/A</v>
      </c>
      <c r="BP36" s="26" t="e">
        <v>#N/A</v>
      </c>
      <c r="BQ36" s="26" t="e">
        <v>#N/A</v>
      </c>
      <c r="BR36" s="26" t="e">
        <v>#N/A</v>
      </c>
      <c r="BS36" s="26" t="e">
        <v>#N/A</v>
      </c>
      <c r="BT36" s="26" t="e">
        <v>#N/A</v>
      </c>
      <c r="BU36" s="26" t="e">
        <v>#N/A</v>
      </c>
      <c r="BV36" s="26" t="e">
        <v>#N/A</v>
      </c>
      <c r="BW36" s="26" t="e">
        <v>#N/A</v>
      </c>
      <c r="BX36" s="26" t="e">
        <v>#N/A</v>
      </c>
      <c r="BY36" s="26" t="e">
        <v>#N/A</v>
      </c>
      <c r="BZ36" s="26" t="e">
        <v>#N/A</v>
      </c>
      <c r="CA36" s="26" t="e">
        <v>#N/A</v>
      </c>
      <c r="CB36" s="26" t="e">
        <v>#N/A</v>
      </c>
      <c r="CC36" s="26" t="e">
        <v>#N/A</v>
      </c>
      <c r="CD36" s="26">
        <v>12925</v>
      </c>
      <c r="CE36" s="26" t="e">
        <v>#N/A</v>
      </c>
      <c r="CF36" s="26" t="e">
        <v>#N/A</v>
      </c>
      <c r="CG36" s="26" t="e">
        <v>#N/A</v>
      </c>
      <c r="CH36" s="26" t="e">
        <v>#N/A</v>
      </c>
      <c r="CI36" s="26" t="e">
        <v>#N/A</v>
      </c>
      <c r="CJ36" s="26" t="e">
        <v>#N/A</v>
      </c>
      <c r="CK36" s="26" t="e">
        <v>#N/A</v>
      </c>
      <c r="CL36" s="26" t="e">
        <v>#N/A</v>
      </c>
      <c r="CM36" s="26" t="e">
        <v>#N/A</v>
      </c>
      <c r="CN36" s="26">
        <v>15565</v>
      </c>
      <c r="CO36" s="26" t="e">
        <v>#N/A</v>
      </c>
      <c r="CP36" s="26" t="e">
        <v>#N/A</v>
      </c>
      <c r="CQ36" s="26" t="e">
        <v>#N/A</v>
      </c>
      <c r="CR36" s="26" t="e">
        <v>#N/A</v>
      </c>
      <c r="CS36" s="26" t="e">
        <v>#N/A</v>
      </c>
      <c r="CT36" s="26" t="e">
        <v>#N/A</v>
      </c>
      <c r="CU36" s="26" t="e">
        <v>#N/A</v>
      </c>
      <c r="CV36" s="26" t="e">
        <v>#N/A</v>
      </c>
      <c r="CW36" s="26" t="e">
        <v>#N/A</v>
      </c>
      <c r="CX36" s="26">
        <v>19698</v>
      </c>
      <c r="CY36" s="26" t="e">
        <v>#N/A</v>
      </c>
      <c r="CZ36" s="26" t="e">
        <v>#N/A</v>
      </c>
      <c r="DA36" s="26">
        <v>21810</v>
      </c>
      <c r="DB36" s="26" t="e">
        <v>#N/A</v>
      </c>
      <c r="DC36" s="26" t="e">
        <v>#N/A</v>
      </c>
      <c r="DD36" s="26" t="e">
        <v>#N/A</v>
      </c>
      <c r="DE36" s="26" t="e">
        <v>#N/A</v>
      </c>
      <c r="DF36" s="26" t="e">
        <v>#N/A</v>
      </c>
      <c r="DG36" s="26" t="e">
        <v>#N/A</v>
      </c>
      <c r="DH36" s="26" t="e">
        <v>#N/A</v>
      </c>
      <c r="DI36" s="26" t="e">
        <v>#N/A</v>
      </c>
      <c r="DJ36" s="26" t="e">
        <v>#N/A</v>
      </c>
      <c r="DK36" s="26" t="e">
        <v>#N/A</v>
      </c>
      <c r="DL36" s="26" t="e">
        <v>#N/A</v>
      </c>
      <c r="DM36" s="26" t="e">
        <v>#N/A</v>
      </c>
      <c r="DN36" s="26">
        <v>16849.687319884728</v>
      </c>
      <c r="DO36" s="26">
        <v>16849.687319884728</v>
      </c>
      <c r="DP36" s="26">
        <v>16849.687319884728</v>
      </c>
      <c r="DQ36" s="26">
        <v>16078.534582132568</v>
      </c>
      <c r="DR36" s="26">
        <v>17235.26368876081</v>
      </c>
      <c r="DS36" s="26">
        <v>17640.118876080691</v>
      </c>
      <c r="DT36" s="26">
        <v>16656.899135446689</v>
      </c>
      <c r="DU36" s="26">
        <v>17447.330691642652</v>
      </c>
      <c r="DV36" s="26">
        <v>17640.118876080691</v>
      </c>
      <c r="DW36" s="26">
        <v>18025.695244956773</v>
      </c>
      <c r="DX36" s="26">
        <v>18218.483429394815</v>
      </c>
      <c r="DY36" s="26">
        <v>17447.330691642652</v>
      </c>
      <c r="DZ36" s="26">
        <v>19375.212536023057</v>
      </c>
      <c r="EA36" s="26" t="e">
        <v>#N/A</v>
      </c>
      <c r="EB36" s="26" t="e">
        <v>#N/A</v>
      </c>
      <c r="EC36" s="26" t="e">
        <v>#N/A</v>
      </c>
      <c r="ED36" s="26" t="e">
        <v>#N/A</v>
      </c>
      <c r="EE36" s="26" t="e">
        <v>#N/A</v>
      </c>
      <c r="EF36" s="26" t="e">
        <v>#N/A</v>
      </c>
      <c r="EG36" s="26" t="e">
        <v>#N/A</v>
      </c>
      <c r="EH36" s="26" t="e">
        <v>#N/A</v>
      </c>
      <c r="EI36" s="26" t="e">
        <v>#N/A</v>
      </c>
      <c r="EJ36" s="26">
        <v>12974.644812680115</v>
      </c>
      <c r="EK36" s="26" t="e">
        <v>#N/A</v>
      </c>
      <c r="EL36" s="26">
        <v>19278.818443804037</v>
      </c>
      <c r="EM36" s="26">
        <v>20674</v>
      </c>
      <c r="EN36" s="26">
        <v>22169</v>
      </c>
      <c r="EO36" s="26">
        <v>23773</v>
      </c>
      <c r="EP36" s="26">
        <v>25493</v>
      </c>
      <c r="EQ36" s="26">
        <v>27337.364553314124</v>
      </c>
      <c r="ER36" s="26">
        <v>28544</v>
      </c>
      <c r="ES36" s="26">
        <v>29805</v>
      </c>
      <c r="ET36" s="26">
        <v>31121</v>
      </c>
      <c r="EU36" s="26">
        <v>32496</v>
      </c>
      <c r="EV36" s="26">
        <v>33930.720461095101</v>
      </c>
      <c r="EW36" s="26">
        <v>36224.899855907788</v>
      </c>
      <c r="EX36" s="26">
        <v>37497.301873198849</v>
      </c>
      <c r="EY36" s="26">
        <v>40196.336455331417</v>
      </c>
      <c r="EZ36" s="26">
        <v>42741.140489913545</v>
      </c>
      <c r="FA36" s="26">
        <v>45401.617435158507</v>
      </c>
      <c r="FB36" s="26">
        <v>50587.619596541779</v>
      </c>
      <c r="FC36" s="26">
        <v>52901.077809798269</v>
      </c>
      <c r="FD36" s="26">
        <v>54019.249279538904</v>
      </c>
      <c r="FE36" s="26">
        <v>56506.216858789638</v>
      </c>
      <c r="FF36" s="26">
        <v>57778.618876080691</v>
      </c>
      <c r="FG36" s="26">
        <v>65933.559077809798</v>
      </c>
      <c r="FH36" s="26">
        <v>70174.899135446685</v>
      </c>
      <c r="FI36" s="26">
        <v>72411.24207492797</v>
      </c>
      <c r="FJ36" s="26">
        <v>76479.072766570607</v>
      </c>
      <c r="FK36" s="26">
        <v>79910.702449567732</v>
      </c>
      <c r="FL36" s="26">
        <v>83997.81195965418</v>
      </c>
      <c r="FM36" s="26">
        <v>85906.414985590789</v>
      </c>
      <c r="FN36" s="26">
        <v>88701.843659942373</v>
      </c>
      <c r="FO36" s="26">
        <v>91265.926512968304</v>
      </c>
      <c r="FP36" s="26">
        <v>91516.551152737753</v>
      </c>
      <c r="FQ36" s="26">
        <v>90957.465417867439</v>
      </c>
      <c r="FR36" s="26">
        <v>91034.580691642652</v>
      </c>
      <c r="FS36" s="26">
        <v>90224.870317002889</v>
      </c>
      <c r="FT36" s="26">
        <v>93810.73054755044</v>
      </c>
      <c r="FU36" s="26">
        <v>93656.5</v>
      </c>
      <c r="FV36" s="26">
        <v>95256.641930835744</v>
      </c>
      <c r="FW36" s="26">
        <v>93251.644812680111</v>
      </c>
      <c r="FX36" s="26">
        <v>93020.298991354473</v>
      </c>
      <c r="FY36" s="26">
        <v>90051.360951008654</v>
      </c>
      <c r="FZ36" s="26">
        <v>80277</v>
      </c>
      <c r="GA36" s="26">
        <v>69921.266999999993</v>
      </c>
      <c r="GB36" s="26">
        <v>63768.195503999996</v>
      </c>
      <c r="GC36" s="26">
        <v>64724.71843655999</v>
      </c>
      <c r="GD36" s="26">
        <v>67248.982455585821</v>
      </c>
      <c r="GE36" s="26">
        <v>72024</v>
      </c>
      <c r="GF36" s="26">
        <v>74832.582958119761</v>
      </c>
      <c r="GG36" s="26">
        <v>70267.795397674447</v>
      </c>
      <c r="GH36" s="26">
        <v>66894.941218586071</v>
      </c>
      <c r="GI36" s="26">
        <v>66092.201923963032</v>
      </c>
      <c r="GJ36" s="26">
        <v>67480.138164366246</v>
      </c>
      <c r="GK36" s="26">
        <v>71326.506039735119</v>
      </c>
      <c r="GL36" s="26">
        <v>74892.831341721874</v>
      </c>
      <c r="GM36" s="26">
        <v>78562.580077466264</v>
      </c>
      <c r="GN36" s="26">
        <v>85241</v>
      </c>
      <c r="GO36" s="26">
        <v>88736</v>
      </c>
      <c r="GP36" s="26">
        <v>96746</v>
      </c>
      <c r="GQ36" s="26">
        <v>101682</v>
      </c>
      <c r="GR36" s="26">
        <v>108902</v>
      </c>
    </row>
    <row r="37" spans="1:200">
      <c r="A37" s="2" t="s">
        <v>442</v>
      </c>
      <c r="B37" s="17" t="e">
        <v>#N/A</v>
      </c>
      <c r="C37" s="17" t="e">
        <v>#N/A</v>
      </c>
      <c r="D37" s="17" t="e">
        <v>#N/A</v>
      </c>
      <c r="E37" s="17" t="e">
        <v>#N/A</v>
      </c>
      <c r="F37" s="26" t="e">
        <v>#N/A</v>
      </c>
      <c r="G37" s="26" t="e">
        <v>#N/A</v>
      </c>
      <c r="H37" s="26" t="e">
        <v>#N/A</v>
      </c>
      <c r="I37" s="26" t="e">
        <v>#N/A</v>
      </c>
      <c r="J37" s="26" t="e">
        <v>#N/A</v>
      </c>
      <c r="K37" s="26" t="e">
        <v>#N/A</v>
      </c>
      <c r="L37" s="26" t="e">
        <v>#N/A</v>
      </c>
      <c r="M37" s="26" t="e">
        <v>#N/A</v>
      </c>
      <c r="N37" s="26" t="e">
        <v>#N/A</v>
      </c>
      <c r="O37" s="26" t="e">
        <v>#N/A</v>
      </c>
      <c r="P37" s="26" t="e">
        <v>#N/A</v>
      </c>
      <c r="Q37" s="26" t="e">
        <v>#N/A</v>
      </c>
      <c r="R37" s="26" t="e">
        <v>#N/A</v>
      </c>
      <c r="S37" s="26" t="e">
        <v>#N/A</v>
      </c>
      <c r="T37" s="26" t="e">
        <v>#N/A</v>
      </c>
      <c r="U37" s="26" t="e">
        <v>#N/A</v>
      </c>
      <c r="V37" s="26" t="e">
        <v>#N/A</v>
      </c>
      <c r="W37" s="26" t="e">
        <v>#N/A</v>
      </c>
      <c r="X37" s="26" t="e">
        <v>#N/A</v>
      </c>
      <c r="Y37" s="26" t="e">
        <v>#N/A</v>
      </c>
      <c r="Z37" s="26" t="e">
        <v>#N/A</v>
      </c>
      <c r="AA37" s="26" t="e">
        <v>#N/A</v>
      </c>
      <c r="AB37" s="26" t="e">
        <v>#N/A</v>
      </c>
      <c r="AC37" s="26" t="e">
        <v>#N/A</v>
      </c>
      <c r="AD37" s="26" t="e">
        <v>#N/A</v>
      </c>
      <c r="AE37" s="26" t="e">
        <v>#N/A</v>
      </c>
      <c r="AF37" s="26" t="e">
        <v>#N/A</v>
      </c>
      <c r="AG37" s="26" t="e">
        <v>#N/A</v>
      </c>
      <c r="AH37" s="26" t="e">
        <v>#N/A</v>
      </c>
      <c r="AI37" s="26" t="e">
        <v>#N/A</v>
      </c>
      <c r="AJ37" s="26" t="e">
        <v>#N/A</v>
      </c>
      <c r="AK37" s="26" t="e">
        <v>#N/A</v>
      </c>
      <c r="AL37" s="26" t="e">
        <v>#N/A</v>
      </c>
      <c r="AM37" s="26" t="e">
        <v>#N/A</v>
      </c>
      <c r="AN37" s="26" t="e">
        <v>#N/A</v>
      </c>
      <c r="AO37" s="26" t="e">
        <v>#N/A</v>
      </c>
      <c r="AP37" s="26" t="e">
        <v>#N/A</v>
      </c>
      <c r="AQ37" s="26" t="e">
        <v>#N/A</v>
      </c>
      <c r="AR37" s="26" t="e">
        <v>#N/A</v>
      </c>
      <c r="AS37" s="26" t="e">
        <v>#N/A</v>
      </c>
      <c r="AT37" s="26" t="e">
        <v>#N/A</v>
      </c>
      <c r="AU37" s="26" t="e">
        <v>#N/A</v>
      </c>
      <c r="AV37" s="26" t="e">
        <v>#N/A</v>
      </c>
      <c r="AW37" s="26" t="e">
        <v>#N/A</v>
      </c>
      <c r="AX37" s="26" t="e">
        <v>#N/A</v>
      </c>
      <c r="AY37" s="26" t="e">
        <v>#N/A</v>
      </c>
      <c r="AZ37" s="26" t="e">
        <v>#N/A</v>
      </c>
      <c r="BA37" s="26" t="e">
        <v>#N/A</v>
      </c>
      <c r="BB37" s="26" t="e">
        <v>#N/A</v>
      </c>
      <c r="BC37" s="26" t="e">
        <v>#N/A</v>
      </c>
      <c r="BD37" s="26" t="e">
        <v>#N/A</v>
      </c>
      <c r="BE37" s="26" t="e">
        <v>#N/A</v>
      </c>
      <c r="BF37" s="26" t="e">
        <v>#N/A</v>
      </c>
      <c r="BG37" s="26" t="e">
        <v>#N/A</v>
      </c>
      <c r="BH37" s="26" t="e">
        <v>#N/A</v>
      </c>
      <c r="BI37" s="26" t="e">
        <v>#N/A</v>
      </c>
      <c r="BJ37" s="26">
        <v>4943</v>
      </c>
      <c r="BK37" s="26" t="e">
        <v>#N/A</v>
      </c>
      <c r="BL37" s="26" t="e">
        <v>#N/A</v>
      </c>
      <c r="BM37" s="26" t="e">
        <v>#N/A</v>
      </c>
      <c r="BN37" s="26" t="e">
        <v>#N/A</v>
      </c>
      <c r="BO37" s="26" t="e">
        <v>#N/A</v>
      </c>
      <c r="BP37" s="26" t="e">
        <v>#N/A</v>
      </c>
      <c r="BQ37" s="26" t="e">
        <v>#N/A</v>
      </c>
      <c r="BR37" s="26" t="e">
        <v>#N/A</v>
      </c>
      <c r="BS37" s="26" t="e">
        <v>#N/A</v>
      </c>
      <c r="BT37" s="26" t="e">
        <v>#N/A</v>
      </c>
      <c r="BU37" s="26" t="e">
        <v>#N/A</v>
      </c>
      <c r="BV37" s="26" t="e">
        <v>#N/A</v>
      </c>
      <c r="BW37" s="26" t="e">
        <v>#N/A</v>
      </c>
      <c r="BX37" s="26" t="e">
        <v>#N/A</v>
      </c>
      <c r="BY37" s="26" t="e">
        <v>#N/A</v>
      </c>
      <c r="BZ37" s="26" t="e">
        <v>#N/A</v>
      </c>
      <c r="CA37" s="26" t="e">
        <v>#N/A</v>
      </c>
      <c r="CB37" s="26" t="e">
        <v>#N/A</v>
      </c>
      <c r="CC37" s="26" t="e">
        <v>#N/A</v>
      </c>
      <c r="CD37" s="26">
        <v>8169</v>
      </c>
      <c r="CE37" s="26" t="e">
        <v>#N/A</v>
      </c>
      <c r="CF37" s="26" t="e">
        <v>#N/A</v>
      </c>
      <c r="CG37" s="26" t="e">
        <v>#N/A</v>
      </c>
      <c r="CH37" s="26" t="e">
        <v>#N/A</v>
      </c>
      <c r="CI37" s="26" t="e">
        <v>#N/A</v>
      </c>
      <c r="CJ37" s="26" t="e">
        <v>#N/A</v>
      </c>
      <c r="CK37" s="26" t="e">
        <v>#N/A</v>
      </c>
      <c r="CL37" s="26" t="e">
        <v>#N/A</v>
      </c>
      <c r="CM37" s="26" t="e">
        <v>#N/A</v>
      </c>
      <c r="CN37" s="26">
        <v>10079</v>
      </c>
      <c r="CO37" s="26" t="e">
        <v>#N/A</v>
      </c>
      <c r="CP37" s="26" t="e">
        <v>#N/A</v>
      </c>
      <c r="CQ37" s="26" t="e">
        <v>#N/A</v>
      </c>
      <c r="CR37" s="26" t="e">
        <v>#N/A</v>
      </c>
      <c r="CS37" s="26" t="e">
        <v>#N/A</v>
      </c>
      <c r="CT37" s="26" t="e">
        <v>#N/A</v>
      </c>
      <c r="CU37" s="26" t="e">
        <v>#N/A</v>
      </c>
      <c r="CV37" s="26" t="e">
        <v>#N/A</v>
      </c>
      <c r="CW37" s="26" t="e">
        <v>#N/A</v>
      </c>
      <c r="CX37" s="26">
        <v>13795</v>
      </c>
      <c r="CY37" s="26" t="e">
        <v>#N/A</v>
      </c>
      <c r="CZ37" s="26" t="e">
        <v>#N/A</v>
      </c>
      <c r="DA37" s="26">
        <v>14364</v>
      </c>
      <c r="DB37" s="26" t="e">
        <v>#N/A</v>
      </c>
      <c r="DC37" s="26" t="e">
        <v>#N/A</v>
      </c>
      <c r="DD37" s="26" t="e">
        <v>#N/A</v>
      </c>
      <c r="DE37" s="26" t="e">
        <v>#N/A</v>
      </c>
      <c r="DF37" s="26" t="e">
        <v>#N/A</v>
      </c>
      <c r="DG37" s="26" t="e">
        <v>#N/A</v>
      </c>
      <c r="DH37" s="26">
        <v>12810</v>
      </c>
      <c r="DI37" s="26">
        <v>13129</v>
      </c>
      <c r="DJ37" s="26">
        <v>13522</v>
      </c>
      <c r="DK37" s="26">
        <v>14234</v>
      </c>
      <c r="DL37" s="26">
        <v>15264</v>
      </c>
      <c r="DM37" s="26">
        <v>16025</v>
      </c>
      <c r="DN37" s="26">
        <v>17154</v>
      </c>
      <c r="DO37" s="26">
        <v>16884</v>
      </c>
      <c r="DP37" s="26">
        <v>18381</v>
      </c>
      <c r="DQ37" s="26">
        <v>19363</v>
      </c>
      <c r="DR37" s="26">
        <v>18995</v>
      </c>
      <c r="DS37" s="26">
        <v>18430</v>
      </c>
      <c r="DT37" s="26">
        <v>16712</v>
      </c>
      <c r="DU37" s="26">
        <v>17228</v>
      </c>
      <c r="DV37" s="26">
        <v>17866</v>
      </c>
      <c r="DW37" s="26">
        <v>17596</v>
      </c>
      <c r="DX37" s="26">
        <v>19878</v>
      </c>
      <c r="DY37" s="26">
        <v>20197</v>
      </c>
      <c r="DZ37" s="26">
        <v>21817</v>
      </c>
      <c r="EA37" s="26">
        <v>23019</v>
      </c>
      <c r="EB37" s="26" t="e">
        <v>#N/A</v>
      </c>
      <c r="EC37" s="26" t="e">
        <v>#N/A</v>
      </c>
      <c r="ED37" s="26" t="e">
        <v>#N/A</v>
      </c>
      <c r="EE37" s="26" t="e">
        <v>#N/A</v>
      </c>
      <c r="EF37" s="26" t="e">
        <v>#N/A</v>
      </c>
      <c r="EG37" s="26" t="e">
        <v>#N/A</v>
      </c>
      <c r="EH37" s="26" t="e">
        <v>#N/A</v>
      </c>
      <c r="EI37" s="26">
        <v>20516</v>
      </c>
      <c r="EJ37" s="26">
        <v>24492</v>
      </c>
      <c r="EK37" s="26">
        <v>26921</v>
      </c>
      <c r="EL37" s="26">
        <v>25277.1874058127</v>
      </c>
      <c r="EM37" s="26">
        <v>26284.358127018299</v>
      </c>
      <c r="EN37" s="26">
        <v>24200.074273412272</v>
      </c>
      <c r="EO37" s="26">
        <v>27823.091173304627</v>
      </c>
      <c r="EP37" s="26">
        <v>29361.824219590959</v>
      </c>
      <c r="EQ37" s="26">
        <v>31208.303875134556</v>
      </c>
      <c r="ER37" s="26">
        <v>30494.891280947257</v>
      </c>
      <c r="ES37" s="26">
        <v>35572.710333692143</v>
      </c>
      <c r="ET37" s="26">
        <v>37013.524004305713</v>
      </c>
      <c r="EU37" s="26">
        <v>41573.769214208827</v>
      </c>
      <c r="EV37" s="26">
        <v>44189.615392895583</v>
      </c>
      <c r="EW37" s="26">
        <v>46189.968353067816</v>
      </c>
      <c r="EX37" s="26">
        <v>47057.254251883744</v>
      </c>
      <c r="EY37" s="26">
        <v>51967.211517761032</v>
      </c>
      <c r="EZ37" s="26">
        <v>56919.134230355216</v>
      </c>
      <c r="FA37" s="26">
        <v>58457.867276641548</v>
      </c>
      <c r="FB37" s="26">
        <v>61605.275780409036</v>
      </c>
      <c r="FC37" s="26">
        <v>62668.400430570509</v>
      </c>
      <c r="FD37" s="26">
        <v>63983.317761033366</v>
      </c>
      <c r="FE37" s="26">
        <v>71131.432185145313</v>
      </c>
      <c r="FF37" s="26">
        <v>74488.667922497305</v>
      </c>
      <c r="FG37" s="26">
        <v>83077.596017222822</v>
      </c>
      <c r="FH37" s="26">
        <v>85945.234876210976</v>
      </c>
      <c r="FI37" s="26">
        <v>88812.873735199144</v>
      </c>
      <c r="FJ37" s="26">
        <v>100269.4406889128</v>
      </c>
      <c r="FK37" s="26">
        <v>100269.4406889128</v>
      </c>
      <c r="FL37" s="26">
        <v>103374.88374596341</v>
      </c>
      <c r="FM37" s="26">
        <v>110900.68719052745</v>
      </c>
      <c r="FN37" s="26">
        <v>117013.65392895587</v>
      </c>
      <c r="FO37" s="26">
        <v>125043.04273412272</v>
      </c>
      <c r="FP37" s="26">
        <v>131058.09009687837</v>
      </c>
      <c r="FQ37" s="26">
        <v>133156.36243272337</v>
      </c>
      <c r="FR37" s="26">
        <v>134359.37190527449</v>
      </c>
      <c r="FS37" s="26">
        <v>135576.36986006459</v>
      </c>
      <c r="FT37" s="26">
        <v>138681.81291711517</v>
      </c>
      <c r="FU37" s="26">
        <v>139884.82238966631</v>
      </c>
      <c r="FV37" s="26">
        <v>145690.04251883746</v>
      </c>
      <c r="FW37" s="26">
        <v>143997.43616792251</v>
      </c>
      <c r="FX37" s="26">
        <v>141983.0947255113</v>
      </c>
      <c r="FY37" s="26">
        <v>140178.5805166846</v>
      </c>
      <c r="FZ37" s="26">
        <v>129953</v>
      </c>
      <c r="GA37" s="26">
        <v>112710.851</v>
      </c>
      <c r="GB37" s="26">
        <v>91391.431045000005</v>
      </c>
      <c r="GC37" s="26">
        <v>76267.909534608014</v>
      </c>
      <c r="GD37" s="26">
        <v>79189.796898058368</v>
      </c>
      <c r="GE37" s="26">
        <v>83343.618625969379</v>
      </c>
      <c r="GF37" s="26">
        <v>91336.531307442026</v>
      </c>
      <c r="GG37" s="26">
        <v>100596.32466542155</v>
      </c>
      <c r="GH37" s="26">
        <v>105771.60386146295</v>
      </c>
      <c r="GI37" s="26">
        <v>103884.68906247466</v>
      </c>
      <c r="GJ37" s="26">
        <v>108608.68982003262</v>
      </c>
      <c r="GK37" s="26">
        <v>112647.00241177615</v>
      </c>
      <c r="GL37" s="26">
        <v>116999.84868963432</v>
      </c>
      <c r="GM37" s="26">
        <v>120896</v>
      </c>
      <c r="GN37" s="26">
        <v>127410</v>
      </c>
      <c r="GO37" s="26">
        <v>133295</v>
      </c>
      <c r="GP37" s="26">
        <v>140835</v>
      </c>
      <c r="GQ37" s="26">
        <v>148046</v>
      </c>
      <c r="GR37" s="26">
        <v>154032</v>
      </c>
    </row>
    <row r="38" spans="1:200" s="8" customFormat="1">
      <c r="A38" s="4" t="s">
        <v>56</v>
      </c>
      <c r="B38" s="15">
        <v>1956</v>
      </c>
      <c r="C38" s="15" t="e">
        <v>#N/A</v>
      </c>
      <c r="D38" s="15">
        <v>2600</v>
      </c>
      <c r="E38" s="15" t="e">
        <v>#N/A</v>
      </c>
      <c r="F38" s="9">
        <v>6696</v>
      </c>
      <c r="G38" s="8" t="e">
        <v>#N/A</v>
      </c>
      <c r="H38" s="9">
        <v>9289</v>
      </c>
      <c r="I38" s="9" t="e">
        <v>#N/A</v>
      </c>
      <c r="J38" s="9">
        <v>11393</v>
      </c>
      <c r="K38" s="9" t="e">
        <v>#N/A</v>
      </c>
      <c r="L38" s="9">
        <v>24906</v>
      </c>
      <c r="M38" s="9" t="e">
        <v>#N/A</v>
      </c>
      <c r="N38" s="9" t="e">
        <v>#N/A</v>
      </c>
      <c r="O38" s="9" t="e">
        <v>#N/A</v>
      </c>
      <c r="P38" s="9" t="e">
        <v>#N/A</v>
      </c>
      <c r="Q38" s="9" t="e">
        <v>#N/A</v>
      </c>
      <c r="R38" s="9" t="e">
        <v>#N/A</v>
      </c>
      <c r="S38" s="9" t="e">
        <v>#N/A</v>
      </c>
      <c r="T38" s="9" t="e">
        <v>#N/A</v>
      </c>
      <c r="U38" s="9" t="e">
        <v>#N/A</v>
      </c>
      <c r="V38" s="9" t="e">
        <v>#N/A</v>
      </c>
      <c r="W38" s="9" t="e">
        <v>#N/A</v>
      </c>
      <c r="X38" s="9" t="e">
        <v>#N/A</v>
      </c>
      <c r="Y38" s="9" t="e">
        <v>#N/A</v>
      </c>
      <c r="Z38" s="9" t="e">
        <v>#N/A</v>
      </c>
      <c r="AA38" s="9" t="e">
        <v>#N/A</v>
      </c>
      <c r="AB38" s="9" t="e">
        <v>#N/A</v>
      </c>
      <c r="AC38" s="9" t="e">
        <v>#N/A</v>
      </c>
      <c r="AD38" s="9" t="e">
        <v>#N/A</v>
      </c>
      <c r="AE38" s="9" t="e">
        <v>#N/A</v>
      </c>
      <c r="AF38" s="9" t="e">
        <v>#N/A</v>
      </c>
      <c r="AG38" s="9" t="e">
        <v>#N/A</v>
      </c>
      <c r="AH38" s="9" t="e">
        <v>#N/A</v>
      </c>
      <c r="AI38" s="9" t="e">
        <v>#N/A</v>
      </c>
      <c r="AJ38" s="9" t="e">
        <v>#N/A</v>
      </c>
      <c r="AK38" s="9" t="e">
        <v>#N/A</v>
      </c>
      <c r="AL38" s="9" t="e">
        <v>#N/A</v>
      </c>
      <c r="AM38" s="9" t="e">
        <v>#N/A</v>
      </c>
      <c r="AN38" s="9" t="e">
        <v>#N/A</v>
      </c>
      <c r="AO38" s="9" t="e">
        <v>#N/A</v>
      </c>
      <c r="AP38" s="9">
        <v>38593</v>
      </c>
      <c r="AQ38" s="9" t="e">
        <v>#N/A</v>
      </c>
      <c r="AR38" s="9" t="e">
        <v>#N/A</v>
      </c>
      <c r="AS38" s="9" t="e">
        <v>#N/A</v>
      </c>
      <c r="AT38" s="9" t="e">
        <v>#N/A</v>
      </c>
      <c r="AU38" s="9" t="e">
        <v>#N/A</v>
      </c>
      <c r="AV38" s="9" t="e">
        <v>#N/A</v>
      </c>
      <c r="AW38" s="9" t="e">
        <v>#N/A</v>
      </c>
      <c r="AX38" s="9" t="e">
        <v>#N/A</v>
      </c>
      <c r="AY38" s="9" t="e">
        <v>#N/A</v>
      </c>
      <c r="AZ38" s="9" t="e">
        <v>#N/A</v>
      </c>
      <c r="BA38" s="9" t="e">
        <v>#N/A</v>
      </c>
      <c r="BB38" s="9" t="e">
        <v>#N/A</v>
      </c>
      <c r="BC38" s="9" t="e">
        <v>#N/A</v>
      </c>
      <c r="BD38" s="9" t="e">
        <v>#N/A</v>
      </c>
      <c r="BE38" s="9" t="e">
        <v>#N/A</v>
      </c>
      <c r="BF38" s="9" t="e">
        <v>#N/A</v>
      </c>
      <c r="BG38" s="9" t="e">
        <v>#N/A</v>
      </c>
      <c r="BH38" s="9" t="e">
        <v>#N/A</v>
      </c>
      <c r="BI38" s="9" t="e">
        <v>#N/A</v>
      </c>
      <c r="BJ38" s="9">
        <v>50163</v>
      </c>
      <c r="BK38" s="9" t="e">
        <v>#N/A</v>
      </c>
      <c r="BL38" s="9" t="e">
        <v>#N/A</v>
      </c>
      <c r="BM38" s="9" t="e">
        <v>#N/A</v>
      </c>
      <c r="BN38" s="9" t="e">
        <v>#N/A</v>
      </c>
      <c r="BO38" s="9" t="e">
        <v>#N/A</v>
      </c>
      <c r="BP38" s="9" t="e">
        <v>#N/A</v>
      </c>
      <c r="BQ38" s="9" t="e">
        <v>#N/A</v>
      </c>
      <c r="BR38" s="9" t="e">
        <v>#N/A</v>
      </c>
      <c r="BS38" s="9" t="e">
        <v>#N/A</v>
      </c>
      <c r="BT38" s="9" t="e">
        <v>#N/A</v>
      </c>
      <c r="BU38" s="9" t="e">
        <v>#N/A</v>
      </c>
      <c r="BV38" s="9" t="e">
        <v>#N/A</v>
      </c>
      <c r="BW38" s="9" t="e">
        <v>#N/A</v>
      </c>
      <c r="BX38" s="9" t="e">
        <v>#N/A</v>
      </c>
      <c r="BY38" s="9" t="e">
        <v>#N/A</v>
      </c>
      <c r="BZ38" s="9" t="e">
        <v>#N/A</v>
      </c>
      <c r="CA38" s="9" t="e">
        <v>#N/A</v>
      </c>
      <c r="CB38" s="9" t="e">
        <v>#N/A</v>
      </c>
      <c r="CC38" s="9" t="e">
        <v>#N/A</v>
      </c>
      <c r="CD38" s="9">
        <v>81456</v>
      </c>
      <c r="CE38" s="9" t="e">
        <v>#N/A</v>
      </c>
      <c r="CF38" s="9" t="e">
        <v>#N/A</v>
      </c>
      <c r="CG38" s="9" t="e">
        <v>#N/A</v>
      </c>
      <c r="CH38" s="9" t="e">
        <v>#N/A</v>
      </c>
      <c r="CI38" s="9" t="e">
        <v>#N/A</v>
      </c>
      <c r="CJ38" s="9" t="e">
        <v>#N/A</v>
      </c>
      <c r="CK38" s="9" t="e">
        <v>#N/A</v>
      </c>
      <c r="CL38" s="9" t="e">
        <v>#N/A</v>
      </c>
      <c r="CM38" s="9" t="e">
        <v>#N/A</v>
      </c>
      <c r="CN38" s="9">
        <v>102084</v>
      </c>
      <c r="CO38" s="9" t="e">
        <v>#N/A</v>
      </c>
      <c r="CP38" s="9" t="e">
        <v>#N/A</v>
      </c>
      <c r="CQ38" s="9" t="e">
        <v>#N/A</v>
      </c>
      <c r="CR38" s="9" t="e">
        <v>#N/A</v>
      </c>
      <c r="CS38" s="9" t="e">
        <v>#N/A</v>
      </c>
      <c r="CT38" s="9" t="e">
        <v>#N/A</v>
      </c>
      <c r="CU38" s="9" t="e">
        <v>#N/A</v>
      </c>
      <c r="CV38" s="9" t="e">
        <v>#N/A</v>
      </c>
      <c r="CW38" s="9" t="e">
        <v>#N/A</v>
      </c>
      <c r="CX38" s="9">
        <v>126926</v>
      </c>
      <c r="CY38" s="9" t="e">
        <v>#N/A</v>
      </c>
      <c r="CZ38" s="9" t="e">
        <v>#N/A</v>
      </c>
      <c r="DA38" s="9">
        <v>134793.78000198223</v>
      </c>
      <c r="DB38" s="9" t="e">
        <v>#N/A</v>
      </c>
      <c r="DC38" s="9" t="e">
        <v>#N/A</v>
      </c>
      <c r="DD38" s="9" t="e">
        <v>#N/A</v>
      </c>
      <c r="DE38" s="9" t="e">
        <v>#N/A</v>
      </c>
      <c r="DF38" s="9" t="e">
        <v>#N/A</v>
      </c>
      <c r="DG38" s="9" t="e">
        <v>#N/A</v>
      </c>
      <c r="DH38" s="9" t="e">
        <v>#N/A</v>
      </c>
      <c r="DI38" s="9" t="e">
        <v>#N/A</v>
      </c>
      <c r="DJ38" s="9" t="e">
        <v>#N/A</v>
      </c>
      <c r="DK38" s="9" t="e">
        <v>#N/A</v>
      </c>
      <c r="DL38" s="9" t="e">
        <v>#N/A</v>
      </c>
      <c r="DM38" s="9" t="e">
        <v>#N/A</v>
      </c>
      <c r="DN38" s="9" t="e">
        <v>#N/A</v>
      </c>
      <c r="DO38" s="9" t="e">
        <v>#N/A</v>
      </c>
      <c r="DP38" s="9" t="e">
        <v>#N/A</v>
      </c>
      <c r="DQ38" s="9">
        <v>165840.02627391537</v>
      </c>
      <c r="DR38" s="9" t="e">
        <v>#N/A</v>
      </c>
      <c r="DS38" s="9" t="e">
        <v>#N/A</v>
      </c>
      <c r="DT38" s="9" t="e">
        <v>#N/A</v>
      </c>
      <c r="DU38" s="9" t="e">
        <v>#N/A</v>
      </c>
      <c r="DV38" s="9" t="e">
        <v>#N/A</v>
      </c>
      <c r="DW38" s="9" t="e">
        <v>#N/A</v>
      </c>
      <c r="DX38" s="9" t="e">
        <v>#N/A</v>
      </c>
      <c r="DY38" s="9" t="e">
        <v>#N/A</v>
      </c>
      <c r="DZ38" s="9" t="e">
        <v>#N/A</v>
      </c>
      <c r="EA38" s="9" t="e">
        <v>#N/A</v>
      </c>
      <c r="EB38" s="9">
        <v>185023</v>
      </c>
      <c r="EC38" s="9" t="e">
        <v>#N/A</v>
      </c>
      <c r="ED38" s="9" t="e">
        <v>#N/A</v>
      </c>
      <c r="EE38" s="9" t="e">
        <v>#N/A</v>
      </c>
      <c r="EF38" s="9" t="e">
        <v>#N/A</v>
      </c>
      <c r="EG38" s="9" t="e">
        <v>#N/A</v>
      </c>
      <c r="EH38" s="9" t="e">
        <v>#N/A</v>
      </c>
      <c r="EI38" s="9" t="e">
        <v>#N/A</v>
      </c>
      <c r="EJ38" s="9" t="e">
        <v>#N/A</v>
      </c>
      <c r="EK38" s="9" t="e">
        <v>#N/A</v>
      </c>
      <c r="EL38" s="9">
        <v>185023</v>
      </c>
      <c r="EM38" s="9">
        <v>195670.15290915963</v>
      </c>
      <c r="EN38" s="9">
        <v>198236.31290950891</v>
      </c>
      <c r="EO38" s="9">
        <v>209144.92217468566</v>
      </c>
      <c r="EP38" s="9">
        <v>218885.99284314856</v>
      </c>
      <c r="EQ38" s="9">
        <v>233857.30012978282</v>
      </c>
      <c r="ER38" s="9">
        <v>239493.6327450198</v>
      </c>
      <c r="ES38" s="9">
        <v>257611.23219644203</v>
      </c>
      <c r="ET38" s="9">
        <v>272634.77022156958</v>
      </c>
      <c r="EU38" s="9">
        <v>286885.80493754311</v>
      </c>
      <c r="EV38" s="9">
        <v>304684.59350662341</v>
      </c>
      <c r="EW38" s="9">
        <v>322781</v>
      </c>
      <c r="EX38" s="9">
        <v>328253</v>
      </c>
      <c r="EY38" s="9">
        <v>344112</v>
      </c>
      <c r="EZ38" s="9">
        <v>364518</v>
      </c>
      <c r="FA38" s="9">
        <v>380016</v>
      </c>
      <c r="FB38" s="9">
        <v>404452</v>
      </c>
      <c r="FC38" s="9">
        <v>420644.99999999994</v>
      </c>
      <c r="FD38" s="9">
        <v>436444</v>
      </c>
      <c r="FE38" s="9">
        <v>449862</v>
      </c>
      <c r="FF38" s="9">
        <v>465695</v>
      </c>
      <c r="FG38" s="9">
        <v>499790</v>
      </c>
      <c r="FH38" s="9">
        <v>524971</v>
      </c>
      <c r="FI38" s="9">
        <v>550756</v>
      </c>
      <c r="FJ38" s="9">
        <v>583528</v>
      </c>
      <c r="FK38" s="9">
        <v>604251</v>
      </c>
      <c r="FL38" s="9">
        <v>619961</v>
      </c>
      <c r="FM38" s="9">
        <v>641681</v>
      </c>
      <c r="FN38" s="9">
        <v>662328</v>
      </c>
      <c r="FO38" s="9">
        <v>672299</v>
      </c>
      <c r="FP38" s="9">
        <v>675819</v>
      </c>
      <c r="FQ38" s="9">
        <v>667932</v>
      </c>
      <c r="FR38" s="9">
        <v>674202</v>
      </c>
      <c r="FS38" s="9">
        <v>684326</v>
      </c>
      <c r="FT38" s="9">
        <v>705273.99999999988</v>
      </c>
      <c r="FU38" s="9">
        <v>706201</v>
      </c>
      <c r="FV38" s="9">
        <v>725733</v>
      </c>
      <c r="FW38" s="9">
        <v>721188</v>
      </c>
      <c r="FX38" s="9">
        <v>727564</v>
      </c>
      <c r="FY38" s="9">
        <v>718039</v>
      </c>
      <c r="FZ38" s="9">
        <v>662604</v>
      </c>
      <c r="GA38" s="9">
        <v>590287.96870069078</v>
      </c>
      <c r="GB38" s="9">
        <v>559171.9875145026</v>
      </c>
      <c r="GC38" s="9">
        <v>552179.25511993188</v>
      </c>
      <c r="GD38" s="9">
        <v>574602.91948338854</v>
      </c>
      <c r="GE38" s="9">
        <v>607561.8990420535</v>
      </c>
      <c r="GF38" s="9">
        <v>634669.501750528</v>
      </c>
      <c r="GG38" s="9">
        <v>655903.59572645056</v>
      </c>
      <c r="GH38" s="9">
        <v>678315.79177678796</v>
      </c>
      <c r="GI38" s="9">
        <v>693183.55616297305</v>
      </c>
      <c r="GJ38" s="9">
        <v>720678.40057387669</v>
      </c>
      <c r="GK38" s="9">
        <v>741208.7160100668</v>
      </c>
      <c r="GL38" s="9">
        <v>762608.61203363654</v>
      </c>
      <c r="GM38" s="9">
        <v>792796.60114887473</v>
      </c>
      <c r="GN38" s="9">
        <v>837096</v>
      </c>
      <c r="GO38" s="9">
        <v>875268</v>
      </c>
      <c r="GP38" s="9">
        <v>931196</v>
      </c>
      <c r="GQ38" s="9">
        <v>986243</v>
      </c>
      <c r="GR38" s="9">
        <v>1030628</v>
      </c>
    </row>
    <row r="39" spans="1:200">
      <c r="A39" s="43" t="s">
        <v>54</v>
      </c>
      <c r="B39" s="15"/>
      <c r="C39" s="15"/>
      <c r="D39" s="15"/>
      <c r="E39" s="15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  <c r="EV39" s="26"/>
      <c r="EW39" s="26"/>
      <c r="EX39" s="26"/>
      <c r="EY39" s="26"/>
      <c r="EZ39" s="26"/>
      <c r="FA39" s="26"/>
      <c r="FB39" s="26"/>
      <c r="FC39" s="26"/>
      <c r="FD39" s="26"/>
      <c r="FE39" s="26"/>
      <c r="FF39" s="26"/>
      <c r="FG39" s="26"/>
      <c r="FH39" s="26"/>
      <c r="FI39" s="26"/>
      <c r="FJ39" s="26"/>
      <c r="FK39" s="26"/>
      <c r="FL39" s="26"/>
      <c r="FM39" s="26"/>
      <c r="FN39" s="26"/>
      <c r="FO39" s="26"/>
      <c r="FP39" s="26"/>
      <c r="FQ39" s="26"/>
      <c r="FR39" s="26"/>
      <c r="FS39" s="26"/>
      <c r="FT39" s="26"/>
      <c r="FU39" s="26"/>
      <c r="FV39" s="26"/>
      <c r="FW39" s="26"/>
      <c r="FX39" s="26"/>
      <c r="FY39" s="26"/>
      <c r="FZ39" s="26"/>
      <c r="GA39" s="26"/>
      <c r="GB39" s="26"/>
      <c r="GC39" s="26"/>
      <c r="GD39" s="26"/>
      <c r="GE39" s="26"/>
      <c r="GF39" s="26"/>
      <c r="GG39" s="26"/>
      <c r="GH39" s="26"/>
      <c r="GI39" s="26"/>
      <c r="GJ39" s="26"/>
      <c r="GK39" s="26"/>
      <c r="GL39" s="26"/>
      <c r="GM39" s="26"/>
      <c r="GN39" s="26"/>
      <c r="GO39" s="26"/>
      <c r="GP39" s="26"/>
      <c r="GQ39" s="26"/>
      <c r="GR39" s="26"/>
    </row>
    <row r="40" spans="1:200">
      <c r="A40" s="5" t="s">
        <v>443</v>
      </c>
      <c r="B40" s="17" t="e">
        <v>#N/A</v>
      </c>
      <c r="C40" s="17" t="e">
        <v>#N/A</v>
      </c>
      <c r="D40" s="17" t="e">
        <v>#N/A</v>
      </c>
      <c r="E40" s="17" t="e">
        <v>#N/A</v>
      </c>
      <c r="F40" s="26" t="e">
        <v>#N/A</v>
      </c>
      <c r="G40" s="26" t="e">
        <v>#N/A</v>
      </c>
      <c r="H40" s="26" t="e">
        <v>#N/A</v>
      </c>
      <c r="I40" s="26" t="e">
        <v>#N/A</v>
      </c>
      <c r="J40" s="26" t="e">
        <v>#N/A</v>
      </c>
      <c r="K40" s="26" t="e">
        <v>#N/A</v>
      </c>
      <c r="L40" s="26" t="e">
        <v>#N/A</v>
      </c>
      <c r="M40" s="26" t="e">
        <v>#N/A</v>
      </c>
      <c r="N40" s="26" t="e">
        <v>#N/A</v>
      </c>
      <c r="O40" s="26" t="e">
        <v>#N/A</v>
      </c>
      <c r="P40" s="26" t="e">
        <v>#N/A</v>
      </c>
      <c r="Q40" s="26" t="e">
        <v>#N/A</v>
      </c>
      <c r="R40" s="26" t="e">
        <v>#N/A</v>
      </c>
      <c r="S40" s="26" t="e">
        <v>#N/A</v>
      </c>
      <c r="T40" s="26" t="e">
        <v>#N/A</v>
      </c>
      <c r="U40" s="26" t="e">
        <v>#N/A</v>
      </c>
      <c r="V40" s="26" t="e">
        <v>#N/A</v>
      </c>
      <c r="W40" s="26" t="e">
        <v>#N/A</v>
      </c>
      <c r="X40" s="26" t="e">
        <v>#N/A</v>
      </c>
      <c r="Y40" s="26" t="e">
        <v>#N/A</v>
      </c>
      <c r="Z40" s="26" t="e">
        <v>#N/A</v>
      </c>
      <c r="AA40" s="26" t="e">
        <v>#N/A</v>
      </c>
      <c r="AB40" s="26" t="e">
        <v>#N/A</v>
      </c>
      <c r="AC40" s="26" t="e">
        <v>#N/A</v>
      </c>
      <c r="AD40" s="26" t="e">
        <v>#N/A</v>
      </c>
      <c r="AE40" s="26" t="e">
        <v>#N/A</v>
      </c>
      <c r="AF40" s="26" t="e">
        <v>#N/A</v>
      </c>
      <c r="AG40" s="26" t="e">
        <v>#N/A</v>
      </c>
      <c r="AH40" s="26" t="e">
        <v>#N/A</v>
      </c>
      <c r="AI40" s="26" t="e">
        <v>#N/A</v>
      </c>
      <c r="AJ40" s="26" t="e">
        <v>#N/A</v>
      </c>
      <c r="AK40" s="26" t="e">
        <v>#N/A</v>
      </c>
      <c r="AL40" s="26" t="e">
        <v>#N/A</v>
      </c>
      <c r="AM40" s="26" t="e">
        <v>#N/A</v>
      </c>
      <c r="AN40" s="26" t="e">
        <v>#N/A</v>
      </c>
      <c r="AO40" s="26" t="e">
        <v>#N/A</v>
      </c>
      <c r="AP40" s="26" t="e">
        <v>#N/A</v>
      </c>
      <c r="AQ40" s="26" t="e">
        <v>#N/A</v>
      </c>
      <c r="AR40" s="26" t="e">
        <v>#N/A</v>
      </c>
      <c r="AS40" s="26" t="e">
        <v>#N/A</v>
      </c>
      <c r="AT40" s="26" t="e">
        <v>#N/A</v>
      </c>
      <c r="AU40" s="26" t="e">
        <v>#N/A</v>
      </c>
      <c r="AV40" s="26" t="e">
        <v>#N/A</v>
      </c>
      <c r="AW40" s="26" t="e">
        <v>#N/A</v>
      </c>
      <c r="AX40" s="26" t="e">
        <v>#N/A</v>
      </c>
      <c r="AY40" s="26" t="e">
        <v>#N/A</v>
      </c>
      <c r="AZ40" s="26" t="e">
        <v>#N/A</v>
      </c>
      <c r="BA40" s="26" t="e">
        <v>#N/A</v>
      </c>
      <c r="BB40" s="26" t="e">
        <v>#N/A</v>
      </c>
      <c r="BC40" s="26" t="e">
        <v>#N/A</v>
      </c>
      <c r="BD40" s="26" t="e">
        <v>#N/A</v>
      </c>
      <c r="BE40" s="26" t="e">
        <v>#N/A</v>
      </c>
      <c r="BF40" s="26" t="e">
        <v>#N/A</v>
      </c>
      <c r="BG40" s="26" t="e">
        <v>#N/A</v>
      </c>
      <c r="BH40" s="26" t="e">
        <v>#N/A</v>
      </c>
      <c r="BI40" s="26" t="e">
        <v>#N/A</v>
      </c>
      <c r="BJ40" s="26" t="e">
        <v>#N/A</v>
      </c>
      <c r="BK40" s="26" t="e">
        <v>#N/A</v>
      </c>
      <c r="BL40" s="26" t="e">
        <v>#N/A</v>
      </c>
      <c r="BM40" s="26" t="e">
        <v>#N/A</v>
      </c>
      <c r="BN40" s="26" t="e">
        <v>#N/A</v>
      </c>
      <c r="BO40" s="26" t="e">
        <v>#N/A</v>
      </c>
      <c r="BP40" s="26" t="e">
        <v>#N/A</v>
      </c>
      <c r="BQ40" s="26" t="e">
        <v>#N/A</v>
      </c>
      <c r="BR40" s="26" t="e">
        <v>#N/A</v>
      </c>
      <c r="BS40" s="26" t="e">
        <v>#N/A</v>
      </c>
      <c r="BT40" s="26" t="e">
        <v>#N/A</v>
      </c>
      <c r="BU40" s="26" t="e">
        <v>#N/A</v>
      </c>
      <c r="BV40" s="26" t="e">
        <v>#N/A</v>
      </c>
      <c r="BW40" s="26" t="e">
        <v>#N/A</v>
      </c>
      <c r="BX40" s="26" t="e">
        <v>#N/A</v>
      </c>
      <c r="BY40" s="26" t="e">
        <v>#N/A</v>
      </c>
      <c r="BZ40" s="26" t="e">
        <v>#N/A</v>
      </c>
      <c r="CA40" s="26" t="e">
        <v>#N/A</v>
      </c>
      <c r="CB40" s="26" t="e">
        <v>#N/A</v>
      </c>
      <c r="CC40" s="26" t="e">
        <v>#N/A</v>
      </c>
      <c r="CD40" s="26" t="e">
        <v>#N/A</v>
      </c>
      <c r="CE40" s="26" t="e">
        <v>#N/A</v>
      </c>
      <c r="CF40" s="26" t="e">
        <v>#N/A</v>
      </c>
      <c r="CG40" s="26" t="e">
        <v>#N/A</v>
      </c>
      <c r="CH40" s="26" t="e">
        <v>#N/A</v>
      </c>
      <c r="CI40" s="26" t="e">
        <v>#N/A</v>
      </c>
      <c r="CJ40" s="26" t="e">
        <v>#N/A</v>
      </c>
      <c r="CK40" s="26" t="e">
        <v>#N/A</v>
      </c>
      <c r="CL40" s="26" t="e">
        <v>#N/A</v>
      </c>
      <c r="CM40" s="26" t="e">
        <v>#N/A</v>
      </c>
      <c r="CN40" s="26" t="e">
        <v>#N/A</v>
      </c>
      <c r="CO40" s="26" t="e">
        <v>#N/A</v>
      </c>
      <c r="CP40" s="26" t="e">
        <v>#N/A</v>
      </c>
      <c r="CQ40" s="26" t="e">
        <v>#N/A</v>
      </c>
      <c r="CR40" s="26" t="e">
        <v>#N/A</v>
      </c>
      <c r="CS40" s="26" t="e">
        <v>#N/A</v>
      </c>
      <c r="CT40" s="26" t="e">
        <v>#N/A</v>
      </c>
      <c r="CU40" s="26" t="e">
        <v>#N/A</v>
      </c>
      <c r="CV40" s="26" t="e">
        <v>#N/A</v>
      </c>
      <c r="CW40" s="26" t="e">
        <v>#N/A</v>
      </c>
      <c r="CX40" s="26" t="e">
        <v>#N/A</v>
      </c>
      <c r="CY40" s="26" t="e">
        <v>#N/A</v>
      </c>
      <c r="CZ40" s="26" t="e">
        <v>#N/A</v>
      </c>
      <c r="DA40" s="26" t="e">
        <v>#N/A</v>
      </c>
      <c r="DB40" s="26" t="e">
        <v>#N/A</v>
      </c>
      <c r="DC40" s="26" t="e">
        <v>#N/A</v>
      </c>
      <c r="DD40" s="26" t="e">
        <v>#N/A</v>
      </c>
      <c r="DE40" s="26" t="e">
        <v>#N/A</v>
      </c>
      <c r="DF40" s="26" t="e">
        <v>#N/A</v>
      </c>
      <c r="DG40" s="26" t="e">
        <v>#N/A</v>
      </c>
      <c r="DH40" s="26" t="e">
        <v>#N/A</v>
      </c>
      <c r="DI40" s="26" t="e">
        <v>#N/A</v>
      </c>
      <c r="DJ40" s="26" t="e">
        <v>#N/A</v>
      </c>
      <c r="DK40" s="26" t="e">
        <v>#N/A</v>
      </c>
      <c r="DL40" s="26" t="e">
        <v>#N/A</v>
      </c>
      <c r="DM40" s="26" t="e">
        <v>#N/A</v>
      </c>
      <c r="DN40" s="26" t="e">
        <v>#N/A</v>
      </c>
      <c r="DO40" s="26" t="e">
        <v>#N/A</v>
      </c>
      <c r="DP40" s="26" t="e">
        <v>#N/A</v>
      </c>
      <c r="DQ40" s="26" t="e">
        <v>#N/A</v>
      </c>
      <c r="DR40" s="26" t="e">
        <v>#N/A</v>
      </c>
      <c r="DS40" s="26" t="e">
        <v>#N/A</v>
      </c>
      <c r="DT40" s="26" t="e">
        <v>#N/A</v>
      </c>
      <c r="DU40" s="26" t="e">
        <v>#N/A</v>
      </c>
      <c r="DV40" s="26" t="e">
        <v>#N/A</v>
      </c>
      <c r="DW40" s="26" t="e">
        <v>#N/A</v>
      </c>
      <c r="DX40" s="26" t="e">
        <v>#N/A</v>
      </c>
      <c r="DY40" s="26" t="e">
        <v>#N/A</v>
      </c>
      <c r="DZ40" s="26" t="e">
        <v>#N/A</v>
      </c>
      <c r="EA40" s="26" t="e">
        <v>#N/A</v>
      </c>
      <c r="EB40" s="26" t="e">
        <v>#N/A</v>
      </c>
      <c r="EC40" s="26" t="e">
        <v>#N/A</v>
      </c>
      <c r="ED40" s="26" t="e">
        <v>#N/A</v>
      </c>
      <c r="EE40" s="26" t="e">
        <v>#N/A</v>
      </c>
      <c r="EF40" s="26" t="e">
        <v>#N/A</v>
      </c>
      <c r="EG40" s="26" t="e">
        <v>#N/A</v>
      </c>
      <c r="EH40" s="26" t="e">
        <v>#N/A</v>
      </c>
      <c r="EI40" s="26" t="e">
        <v>#N/A</v>
      </c>
      <c r="EJ40" s="26" t="e">
        <v>#N/A</v>
      </c>
      <c r="EK40" s="26" t="e">
        <v>#N/A</v>
      </c>
      <c r="EL40" s="26" t="e">
        <v>#N/A</v>
      </c>
      <c r="EM40" s="26" t="e">
        <v>#N/A</v>
      </c>
      <c r="EN40" s="26" t="e">
        <v>#N/A</v>
      </c>
      <c r="EO40" s="26" t="e">
        <v>#N/A</v>
      </c>
      <c r="EP40" s="26" t="e">
        <v>#N/A</v>
      </c>
      <c r="EQ40" s="26" t="e">
        <v>#N/A</v>
      </c>
      <c r="ER40" s="26" t="e">
        <v>#N/A</v>
      </c>
      <c r="ES40" s="26" t="e">
        <v>#N/A</v>
      </c>
      <c r="ET40" s="26" t="e">
        <v>#N/A</v>
      </c>
      <c r="EU40" s="26" t="e">
        <v>#N/A</v>
      </c>
      <c r="EV40" s="26" t="e">
        <v>#N/A</v>
      </c>
      <c r="EW40" s="26" t="e">
        <v>#N/A</v>
      </c>
      <c r="EX40" s="26" t="e">
        <v>#N/A</v>
      </c>
      <c r="EY40" s="26" t="e">
        <v>#N/A</v>
      </c>
      <c r="EZ40" s="26" t="e">
        <v>#N/A</v>
      </c>
      <c r="FA40" s="26" t="e">
        <v>#N/A</v>
      </c>
      <c r="FB40" s="26" t="e">
        <v>#N/A</v>
      </c>
      <c r="FC40" s="26" t="e">
        <v>#N/A</v>
      </c>
      <c r="FD40" s="26" t="e">
        <v>#N/A</v>
      </c>
      <c r="FE40" s="26" t="e">
        <v>#N/A</v>
      </c>
      <c r="FF40" s="26" t="e">
        <v>#N/A</v>
      </c>
      <c r="FG40" s="26" t="e">
        <v>#N/A</v>
      </c>
      <c r="FH40" s="26" t="e">
        <v>#N/A</v>
      </c>
      <c r="FI40" s="26" t="e">
        <v>#N/A</v>
      </c>
      <c r="FJ40" s="26" t="e">
        <v>#N/A</v>
      </c>
      <c r="FK40" s="26" t="e">
        <v>#N/A</v>
      </c>
      <c r="FL40" s="26" t="e">
        <v>#N/A</v>
      </c>
      <c r="FM40" s="26" t="e">
        <v>#N/A</v>
      </c>
      <c r="FN40" s="26" t="e">
        <v>#N/A</v>
      </c>
      <c r="FO40" s="26" t="e">
        <v>#N/A</v>
      </c>
      <c r="FP40" s="26" t="e">
        <v>#N/A</v>
      </c>
      <c r="FQ40" s="26" t="e">
        <v>#N/A</v>
      </c>
      <c r="FR40" s="26" t="e">
        <v>#N/A</v>
      </c>
      <c r="FS40" s="26" t="e">
        <v>#N/A</v>
      </c>
      <c r="FT40" s="26" t="e">
        <v>#N/A</v>
      </c>
      <c r="FU40" s="26" t="e">
        <v>#N/A</v>
      </c>
      <c r="FV40" s="26" t="e">
        <v>#N/A</v>
      </c>
      <c r="FW40" s="26" t="e">
        <v>#N/A</v>
      </c>
      <c r="FX40" s="26" t="e">
        <v>#N/A</v>
      </c>
      <c r="FY40" s="26" t="e">
        <v>#N/A</v>
      </c>
      <c r="FZ40" s="26">
        <v>16530</v>
      </c>
      <c r="GA40" s="26">
        <v>14610</v>
      </c>
      <c r="GB40" s="26">
        <v>10535</v>
      </c>
      <c r="GC40" s="26">
        <v>7287</v>
      </c>
      <c r="GD40" s="26">
        <v>7484</v>
      </c>
      <c r="GE40" s="26">
        <v>7933</v>
      </c>
      <c r="GF40" s="26">
        <v>12232.685999999998</v>
      </c>
      <c r="GG40" s="26">
        <v>16709.849075999995</v>
      </c>
      <c r="GH40" s="26">
        <v>19483.684022615991</v>
      </c>
      <c r="GI40" s="26">
        <v>21334.63400476451</v>
      </c>
      <c r="GJ40" s="26">
        <v>22486.704241021795</v>
      </c>
      <c r="GK40" s="26">
        <v>23498.60593186778</v>
      </c>
      <c r="GL40" s="26">
        <v>24368.054351346887</v>
      </c>
      <c r="GM40" s="26">
        <v>25147.832090589989</v>
      </c>
      <c r="GN40" s="26">
        <v>26682</v>
      </c>
      <c r="GO40" s="26">
        <v>27723</v>
      </c>
      <c r="GP40" s="26">
        <v>29635</v>
      </c>
      <c r="GQ40" s="26">
        <v>31651</v>
      </c>
      <c r="GR40" s="26">
        <v>33391</v>
      </c>
    </row>
    <row r="41" spans="1:200">
      <c r="A41" s="5" t="s">
        <v>444</v>
      </c>
      <c r="B41" s="17" t="e">
        <v>#N/A</v>
      </c>
      <c r="C41" s="17" t="e">
        <v>#N/A</v>
      </c>
      <c r="D41" s="17" t="e">
        <v>#N/A</v>
      </c>
      <c r="E41" s="17" t="e">
        <v>#N/A</v>
      </c>
      <c r="F41" s="26" t="e">
        <v>#N/A</v>
      </c>
      <c r="G41" s="26" t="e">
        <v>#N/A</v>
      </c>
      <c r="H41" s="26" t="e">
        <v>#N/A</v>
      </c>
      <c r="I41" s="26" t="e">
        <v>#N/A</v>
      </c>
      <c r="J41" s="26" t="e">
        <v>#N/A</v>
      </c>
      <c r="K41" s="26" t="e">
        <v>#N/A</v>
      </c>
      <c r="L41" s="26" t="e">
        <v>#N/A</v>
      </c>
      <c r="M41" s="26" t="e">
        <v>#N/A</v>
      </c>
      <c r="N41" s="26" t="e">
        <v>#N/A</v>
      </c>
      <c r="O41" s="26" t="e">
        <v>#N/A</v>
      </c>
      <c r="P41" s="26" t="e">
        <v>#N/A</v>
      </c>
      <c r="Q41" s="26" t="e">
        <v>#N/A</v>
      </c>
      <c r="R41" s="26" t="e">
        <v>#N/A</v>
      </c>
      <c r="S41" s="26" t="e">
        <v>#N/A</v>
      </c>
      <c r="T41" s="26" t="e">
        <v>#N/A</v>
      </c>
      <c r="U41" s="26" t="e">
        <v>#N/A</v>
      </c>
      <c r="V41" s="26" t="e">
        <v>#N/A</v>
      </c>
      <c r="W41" s="26" t="e">
        <v>#N/A</v>
      </c>
      <c r="X41" s="26" t="e">
        <v>#N/A</v>
      </c>
      <c r="Y41" s="26" t="e">
        <v>#N/A</v>
      </c>
      <c r="Z41" s="26" t="e">
        <v>#N/A</v>
      </c>
      <c r="AA41" s="26" t="e">
        <v>#N/A</v>
      </c>
      <c r="AB41" s="26" t="e">
        <v>#N/A</v>
      </c>
      <c r="AC41" s="26" t="e">
        <v>#N/A</v>
      </c>
      <c r="AD41" s="26" t="e">
        <v>#N/A</v>
      </c>
      <c r="AE41" s="26" t="e">
        <v>#N/A</v>
      </c>
      <c r="AF41" s="26" t="e">
        <v>#N/A</v>
      </c>
      <c r="AG41" s="26" t="e">
        <v>#N/A</v>
      </c>
      <c r="AH41" s="26" t="e">
        <v>#N/A</v>
      </c>
      <c r="AI41" s="26" t="e">
        <v>#N/A</v>
      </c>
      <c r="AJ41" s="26" t="e">
        <v>#N/A</v>
      </c>
      <c r="AK41" s="26" t="e">
        <v>#N/A</v>
      </c>
      <c r="AL41" s="26" t="e">
        <v>#N/A</v>
      </c>
      <c r="AM41" s="26" t="e">
        <v>#N/A</v>
      </c>
      <c r="AN41" s="26" t="e">
        <v>#N/A</v>
      </c>
      <c r="AO41" s="26" t="e">
        <v>#N/A</v>
      </c>
      <c r="AP41" s="26" t="e">
        <v>#N/A</v>
      </c>
      <c r="AQ41" s="26" t="e">
        <v>#N/A</v>
      </c>
      <c r="AR41" s="26" t="e">
        <v>#N/A</v>
      </c>
      <c r="AS41" s="26" t="e">
        <v>#N/A</v>
      </c>
      <c r="AT41" s="26" t="e">
        <v>#N/A</v>
      </c>
      <c r="AU41" s="26" t="e">
        <v>#N/A</v>
      </c>
      <c r="AV41" s="26" t="e">
        <v>#N/A</v>
      </c>
      <c r="AW41" s="26" t="e">
        <v>#N/A</v>
      </c>
      <c r="AX41" s="26" t="e">
        <v>#N/A</v>
      </c>
      <c r="AY41" s="26" t="e">
        <v>#N/A</v>
      </c>
      <c r="AZ41" s="26" t="e">
        <v>#N/A</v>
      </c>
      <c r="BA41" s="26" t="e">
        <v>#N/A</v>
      </c>
      <c r="BB41" s="26" t="e">
        <v>#N/A</v>
      </c>
      <c r="BC41" s="26" t="e">
        <v>#N/A</v>
      </c>
      <c r="BD41" s="26" t="e">
        <v>#N/A</v>
      </c>
      <c r="BE41" s="26" t="e">
        <v>#N/A</v>
      </c>
      <c r="BF41" s="26" t="e">
        <v>#N/A</v>
      </c>
      <c r="BG41" s="26" t="e">
        <v>#N/A</v>
      </c>
      <c r="BH41" s="26" t="e">
        <v>#N/A</v>
      </c>
      <c r="BI41" s="26" t="e">
        <v>#N/A</v>
      </c>
      <c r="BJ41" s="26" t="e">
        <v>#N/A</v>
      </c>
      <c r="BK41" s="26" t="e">
        <v>#N/A</v>
      </c>
      <c r="BL41" s="26" t="e">
        <v>#N/A</v>
      </c>
      <c r="BM41" s="26" t="e">
        <v>#N/A</v>
      </c>
      <c r="BN41" s="26" t="e">
        <v>#N/A</v>
      </c>
      <c r="BO41" s="26" t="e">
        <v>#N/A</v>
      </c>
      <c r="BP41" s="26" t="e">
        <v>#N/A</v>
      </c>
      <c r="BQ41" s="26" t="e">
        <v>#N/A</v>
      </c>
      <c r="BR41" s="26" t="e">
        <v>#N/A</v>
      </c>
      <c r="BS41" s="26" t="e">
        <v>#N/A</v>
      </c>
      <c r="BT41" s="26" t="e">
        <v>#N/A</v>
      </c>
      <c r="BU41" s="26" t="e">
        <v>#N/A</v>
      </c>
      <c r="BV41" s="26" t="e">
        <v>#N/A</v>
      </c>
      <c r="BW41" s="26" t="e">
        <v>#N/A</v>
      </c>
      <c r="BX41" s="26" t="e">
        <v>#N/A</v>
      </c>
      <c r="BY41" s="26" t="e">
        <v>#N/A</v>
      </c>
      <c r="BZ41" s="26" t="e">
        <v>#N/A</v>
      </c>
      <c r="CA41" s="26" t="e">
        <v>#N/A</v>
      </c>
      <c r="CB41" s="26" t="e">
        <v>#N/A</v>
      </c>
      <c r="CC41" s="26" t="e">
        <v>#N/A</v>
      </c>
      <c r="CD41" s="26" t="e">
        <v>#N/A</v>
      </c>
      <c r="CE41" s="26" t="e">
        <v>#N/A</v>
      </c>
      <c r="CF41" s="26" t="e">
        <v>#N/A</v>
      </c>
      <c r="CG41" s="26" t="e">
        <v>#N/A</v>
      </c>
      <c r="CH41" s="26" t="e">
        <v>#N/A</v>
      </c>
      <c r="CI41" s="26" t="e">
        <v>#N/A</v>
      </c>
      <c r="CJ41" s="26" t="e">
        <v>#N/A</v>
      </c>
      <c r="CK41" s="26" t="e">
        <v>#N/A</v>
      </c>
      <c r="CL41" s="26" t="e">
        <v>#N/A</v>
      </c>
      <c r="CM41" s="26" t="e">
        <v>#N/A</v>
      </c>
      <c r="CN41" s="26" t="e">
        <v>#N/A</v>
      </c>
      <c r="CO41" s="26" t="e">
        <v>#N/A</v>
      </c>
      <c r="CP41" s="26" t="e">
        <v>#N/A</v>
      </c>
      <c r="CQ41" s="26" t="e">
        <v>#N/A</v>
      </c>
      <c r="CR41" s="26" t="e">
        <v>#N/A</v>
      </c>
      <c r="CS41" s="26" t="e">
        <v>#N/A</v>
      </c>
      <c r="CT41" s="26" t="e">
        <v>#N/A</v>
      </c>
      <c r="CU41" s="26" t="e">
        <v>#N/A</v>
      </c>
      <c r="CV41" s="26" t="e">
        <v>#N/A</v>
      </c>
      <c r="CW41" s="26" t="e">
        <v>#N/A</v>
      </c>
      <c r="CX41" s="26" t="e">
        <v>#N/A</v>
      </c>
      <c r="CY41" s="26" t="e">
        <v>#N/A</v>
      </c>
      <c r="CZ41" s="26" t="e">
        <v>#N/A</v>
      </c>
      <c r="DA41" s="26" t="e">
        <v>#N/A</v>
      </c>
      <c r="DB41" s="26" t="e">
        <v>#N/A</v>
      </c>
      <c r="DC41" s="26" t="e">
        <v>#N/A</v>
      </c>
      <c r="DD41" s="26" t="e">
        <v>#N/A</v>
      </c>
      <c r="DE41" s="26" t="e">
        <v>#N/A</v>
      </c>
      <c r="DF41" s="26" t="e">
        <v>#N/A</v>
      </c>
      <c r="DG41" s="26" t="e">
        <v>#N/A</v>
      </c>
      <c r="DH41" s="26" t="e">
        <v>#N/A</v>
      </c>
      <c r="DI41" s="26" t="e">
        <v>#N/A</v>
      </c>
      <c r="DJ41" s="26" t="e">
        <v>#N/A</v>
      </c>
      <c r="DK41" s="26" t="e">
        <v>#N/A</v>
      </c>
      <c r="DL41" s="26" t="e">
        <v>#N/A</v>
      </c>
      <c r="DM41" s="26" t="e">
        <v>#N/A</v>
      </c>
      <c r="DN41" s="26" t="e">
        <v>#N/A</v>
      </c>
      <c r="DO41" s="26" t="e">
        <v>#N/A</v>
      </c>
      <c r="DP41" s="26" t="e">
        <v>#N/A</v>
      </c>
      <c r="DQ41" s="26" t="e">
        <v>#N/A</v>
      </c>
      <c r="DR41" s="26" t="e">
        <v>#N/A</v>
      </c>
      <c r="DS41" s="26" t="e">
        <v>#N/A</v>
      </c>
      <c r="DT41" s="26" t="e">
        <v>#N/A</v>
      </c>
      <c r="DU41" s="26" t="e">
        <v>#N/A</v>
      </c>
      <c r="DV41" s="26" t="e">
        <v>#N/A</v>
      </c>
      <c r="DW41" s="26" t="e">
        <v>#N/A</v>
      </c>
      <c r="DX41" s="26" t="e">
        <v>#N/A</v>
      </c>
      <c r="DY41" s="26" t="e">
        <v>#N/A</v>
      </c>
      <c r="DZ41" s="26" t="e">
        <v>#N/A</v>
      </c>
      <c r="EA41" s="26" t="e">
        <v>#N/A</v>
      </c>
      <c r="EB41" s="26" t="e">
        <v>#N/A</v>
      </c>
      <c r="EC41" s="26" t="e">
        <v>#N/A</v>
      </c>
      <c r="ED41" s="26" t="e">
        <v>#N/A</v>
      </c>
      <c r="EE41" s="26" t="e">
        <v>#N/A</v>
      </c>
      <c r="EF41" s="26" t="e">
        <v>#N/A</v>
      </c>
      <c r="EG41" s="26" t="e">
        <v>#N/A</v>
      </c>
      <c r="EH41" s="26" t="e">
        <v>#N/A</v>
      </c>
      <c r="EI41" s="26" t="e">
        <v>#N/A</v>
      </c>
      <c r="EJ41" s="26" t="e">
        <v>#N/A</v>
      </c>
      <c r="EK41" s="26" t="e">
        <v>#N/A</v>
      </c>
      <c r="EL41" s="26" t="e">
        <v>#N/A</v>
      </c>
      <c r="EM41" s="26" t="e">
        <v>#N/A</v>
      </c>
      <c r="EN41" s="26" t="e">
        <v>#N/A</v>
      </c>
      <c r="EO41" s="26" t="e">
        <v>#N/A</v>
      </c>
      <c r="EP41" s="26" t="e">
        <v>#N/A</v>
      </c>
      <c r="EQ41" s="26" t="e">
        <v>#N/A</v>
      </c>
      <c r="ER41" s="26" t="e">
        <v>#N/A</v>
      </c>
      <c r="ES41" s="26" t="e">
        <v>#N/A</v>
      </c>
      <c r="ET41" s="26" t="e">
        <v>#N/A</v>
      </c>
      <c r="EU41" s="26" t="e">
        <v>#N/A</v>
      </c>
      <c r="EV41" s="26" t="e">
        <v>#N/A</v>
      </c>
      <c r="EW41" s="26" t="e">
        <v>#N/A</v>
      </c>
      <c r="EX41" s="26" t="e">
        <v>#N/A</v>
      </c>
      <c r="EY41" s="26" t="e">
        <v>#N/A</v>
      </c>
      <c r="EZ41" s="26" t="e">
        <v>#N/A</v>
      </c>
      <c r="FA41" s="26" t="e">
        <v>#N/A</v>
      </c>
      <c r="FB41" s="26" t="e">
        <v>#N/A</v>
      </c>
      <c r="FC41" s="26" t="e">
        <v>#N/A</v>
      </c>
      <c r="FD41" s="26" t="e">
        <v>#N/A</v>
      </c>
      <c r="FE41" s="26" t="e">
        <v>#N/A</v>
      </c>
      <c r="FF41" s="26" t="e">
        <v>#N/A</v>
      </c>
      <c r="FG41" s="26" t="e">
        <v>#N/A</v>
      </c>
      <c r="FH41" s="26" t="e">
        <v>#N/A</v>
      </c>
      <c r="FI41" s="26" t="e">
        <v>#N/A</v>
      </c>
      <c r="FJ41" s="26" t="e">
        <v>#N/A</v>
      </c>
      <c r="FK41" s="26" t="e">
        <v>#N/A</v>
      </c>
      <c r="FL41" s="26" t="e">
        <v>#N/A</v>
      </c>
      <c r="FM41" s="26" t="e">
        <v>#N/A</v>
      </c>
      <c r="FN41" s="26" t="e">
        <v>#N/A</v>
      </c>
      <c r="FO41" s="26" t="e">
        <v>#N/A</v>
      </c>
      <c r="FP41" s="26" t="e">
        <v>#N/A</v>
      </c>
      <c r="FQ41" s="26" t="e">
        <v>#N/A</v>
      </c>
      <c r="FR41" s="26" t="e">
        <v>#N/A</v>
      </c>
      <c r="FS41" s="26" t="e">
        <v>#N/A</v>
      </c>
      <c r="FT41" s="26" t="e">
        <v>#N/A</v>
      </c>
      <c r="FU41" s="26" t="e">
        <v>#N/A</v>
      </c>
      <c r="FV41" s="26" t="e">
        <v>#N/A</v>
      </c>
      <c r="FW41" s="26" t="e">
        <v>#N/A</v>
      </c>
      <c r="FX41" s="26" t="e">
        <v>#N/A</v>
      </c>
      <c r="FY41" s="26" t="e">
        <v>#N/A</v>
      </c>
      <c r="FZ41" s="26">
        <v>33139</v>
      </c>
      <c r="GA41" s="26">
        <v>26146.671000000006</v>
      </c>
      <c r="GB41" s="26">
        <v>23087.510493000002</v>
      </c>
      <c r="GC41" s="26">
        <v>21240.509653560002</v>
      </c>
      <c r="GD41" s="26">
        <v>22493.699723120048</v>
      </c>
      <c r="GE41" s="26">
        <v>24023.271304292208</v>
      </c>
      <c r="GF41" s="26">
        <v>25440.644311245447</v>
      </c>
      <c r="GG41" s="26">
        <v>27170.608124410141</v>
      </c>
      <c r="GH41" s="26">
        <v>27849.873327520399</v>
      </c>
      <c r="GI41" s="26">
        <v>27599.224467572716</v>
      </c>
      <c r="GJ41" s="26">
        <v>28399.60197713233</v>
      </c>
      <c r="GK41" s="26">
        <v>29649.184464126149</v>
      </c>
      <c r="GL41" s="26">
        <v>31190.942056260708</v>
      </c>
      <c r="GM41" s="26">
        <v>32532.152564679916</v>
      </c>
      <c r="GN41" s="26">
        <v>33931</v>
      </c>
      <c r="GO41" s="26">
        <v>35356</v>
      </c>
      <c r="GP41" s="26">
        <v>37018</v>
      </c>
      <c r="GQ41" s="26">
        <v>39054</v>
      </c>
      <c r="GR41" s="26">
        <v>39991</v>
      </c>
    </row>
    <row r="42" spans="1:200">
      <c r="A42" s="5" t="s">
        <v>445</v>
      </c>
      <c r="B42" s="17" t="e">
        <v>#N/A</v>
      </c>
      <c r="C42" s="17" t="e">
        <v>#N/A</v>
      </c>
      <c r="D42" s="17" t="e">
        <v>#N/A</v>
      </c>
      <c r="E42" s="17" t="e">
        <v>#N/A</v>
      </c>
      <c r="F42" s="26" t="e">
        <v>#N/A</v>
      </c>
      <c r="G42" s="26" t="e">
        <v>#N/A</v>
      </c>
      <c r="H42" s="26" t="e">
        <v>#N/A</v>
      </c>
      <c r="I42" s="26" t="e">
        <v>#N/A</v>
      </c>
      <c r="J42" s="26" t="e">
        <v>#N/A</v>
      </c>
      <c r="K42" s="26" t="e">
        <v>#N/A</v>
      </c>
      <c r="L42" s="26" t="e">
        <v>#N/A</v>
      </c>
      <c r="M42" s="26" t="e">
        <v>#N/A</v>
      </c>
      <c r="N42" s="26" t="e">
        <v>#N/A</v>
      </c>
      <c r="O42" s="26" t="e">
        <v>#N/A</v>
      </c>
      <c r="P42" s="26" t="e">
        <v>#N/A</v>
      </c>
      <c r="Q42" s="26" t="e">
        <v>#N/A</v>
      </c>
      <c r="R42" s="26" t="e">
        <v>#N/A</v>
      </c>
      <c r="S42" s="26" t="e">
        <v>#N/A</v>
      </c>
      <c r="T42" s="26" t="e">
        <v>#N/A</v>
      </c>
      <c r="U42" s="26" t="e">
        <v>#N/A</v>
      </c>
      <c r="V42" s="26" t="e">
        <v>#N/A</v>
      </c>
      <c r="W42" s="26" t="e">
        <v>#N/A</v>
      </c>
      <c r="X42" s="26" t="e">
        <v>#N/A</v>
      </c>
      <c r="Y42" s="26" t="e">
        <v>#N/A</v>
      </c>
      <c r="Z42" s="26" t="e">
        <v>#N/A</v>
      </c>
      <c r="AA42" s="26" t="e">
        <v>#N/A</v>
      </c>
      <c r="AB42" s="26" t="e">
        <v>#N/A</v>
      </c>
      <c r="AC42" s="26" t="e">
        <v>#N/A</v>
      </c>
      <c r="AD42" s="26" t="e">
        <v>#N/A</v>
      </c>
      <c r="AE42" s="26" t="e">
        <v>#N/A</v>
      </c>
      <c r="AF42" s="26" t="e">
        <v>#N/A</v>
      </c>
      <c r="AG42" s="26" t="e">
        <v>#N/A</v>
      </c>
      <c r="AH42" s="26" t="e">
        <v>#N/A</v>
      </c>
      <c r="AI42" s="26" t="e">
        <v>#N/A</v>
      </c>
      <c r="AJ42" s="26" t="e">
        <v>#N/A</v>
      </c>
      <c r="AK42" s="26" t="e">
        <v>#N/A</v>
      </c>
      <c r="AL42" s="26" t="e">
        <v>#N/A</v>
      </c>
      <c r="AM42" s="26" t="e">
        <v>#N/A</v>
      </c>
      <c r="AN42" s="26" t="e">
        <v>#N/A</v>
      </c>
      <c r="AO42" s="26" t="e">
        <v>#N/A</v>
      </c>
      <c r="AP42" s="26" t="e">
        <v>#N/A</v>
      </c>
      <c r="AQ42" s="26" t="e">
        <v>#N/A</v>
      </c>
      <c r="AR42" s="26" t="e">
        <v>#N/A</v>
      </c>
      <c r="AS42" s="26" t="e">
        <v>#N/A</v>
      </c>
      <c r="AT42" s="26" t="e">
        <v>#N/A</v>
      </c>
      <c r="AU42" s="26" t="e">
        <v>#N/A</v>
      </c>
      <c r="AV42" s="26" t="e">
        <v>#N/A</v>
      </c>
      <c r="AW42" s="26" t="e">
        <v>#N/A</v>
      </c>
      <c r="AX42" s="26" t="e">
        <v>#N/A</v>
      </c>
      <c r="AY42" s="26" t="e">
        <v>#N/A</v>
      </c>
      <c r="AZ42" s="26" t="e">
        <v>#N/A</v>
      </c>
      <c r="BA42" s="26" t="e">
        <v>#N/A</v>
      </c>
      <c r="BB42" s="26" t="e">
        <v>#N/A</v>
      </c>
      <c r="BC42" s="26" t="e">
        <v>#N/A</v>
      </c>
      <c r="BD42" s="26" t="e">
        <v>#N/A</v>
      </c>
      <c r="BE42" s="26" t="e">
        <v>#N/A</v>
      </c>
      <c r="BF42" s="26" t="e">
        <v>#N/A</v>
      </c>
      <c r="BG42" s="26" t="e">
        <v>#N/A</v>
      </c>
      <c r="BH42" s="26" t="e">
        <v>#N/A</v>
      </c>
      <c r="BI42" s="26" t="e">
        <v>#N/A</v>
      </c>
      <c r="BJ42" s="26" t="e">
        <v>#N/A</v>
      </c>
      <c r="BK42" s="26" t="e">
        <v>#N/A</v>
      </c>
      <c r="BL42" s="26" t="e">
        <v>#N/A</v>
      </c>
      <c r="BM42" s="26" t="e">
        <v>#N/A</v>
      </c>
      <c r="BN42" s="26" t="e">
        <v>#N/A</v>
      </c>
      <c r="BO42" s="26" t="e">
        <v>#N/A</v>
      </c>
      <c r="BP42" s="26" t="e">
        <v>#N/A</v>
      </c>
      <c r="BQ42" s="26" t="e">
        <v>#N/A</v>
      </c>
      <c r="BR42" s="26" t="e">
        <v>#N/A</v>
      </c>
      <c r="BS42" s="26" t="e">
        <v>#N/A</v>
      </c>
      <c r="BT42" s="26" t="e">
        <v>#N/A</v>
      </c>
      <c r="BU42" s="26" t="e">
        <v>#N/A</v>
      </c>
      <c r="BV42" s="26" t="e">
        <v>#N/A</v>
      </c>
      <c r="BW42" s="26" t="e">
        <v>#N/A</v>
      </c>
      <c r="BX42" s="26" t="e">
        <v>#N/A</v>
      </c>
      <c r="BY42" s="26" t="e">
        <v>#N/A</v>
      </c>
      <c r="BZ42" s="26" t="e">
        <v>#N/A</v>
      </c>
      <c r="CA42" s="26" t="e">
        <v>#N/A</v>
      </c>
      <c r="CB42" s="26" t="e">
        <v>#N/A</v>
      </c>
      <c r="CC42" s="26" t="e">
        <v>#N/A</v>
      </c>
      <c r="CD42" s="26" t="e">
        <v>#N/A</v>
      </c>
      <c r="CE42" s="26" t="e">
        <v>#N/A</v>
      </c>
      <c r="CF42" s="26" t="e">
        <v>#N/A</v>
      </c>
      <c r="CG42" s="26" t="e">
        <v>#N/A</v>
      </c>
      <c r="CH42" s="26" t="e">
        <v>#N/A</v>
      </c>
      <c r="CI42" s="26" t="e">
        <v>#N/A</v>
      </c>
      <c r="CJ42" s="26" t="e">
        <v>#N/A</v>
      </c>
      <c r="CK42" s="26" t="e">
        <v>#N/A</v>
      </c>
      <c r="CL42" s="26" t="e">
        <v>#N/A</v>
      </c>
      <c r="CM42" s="26" t="e">
        <v>#N/A</v>
      </c>
      <c r="CN42" s="26" t="e">
        <v>#N/A</v>
      </c>
      <c r="CO42" s="26" t="e">
        <v>#N/A</v>
      </c>
      <c r="CP42" s="26" t="e">
        <v>#N/A</v>
      </c>
      <c r="CQ42" s="26" t="e">
        <v>#N/A</v>
      </c>
      <c r="CR42" s="26" t="e">
        <v>#N/A</v>
      </c>
      <c r="CS42" s="26" t="e">
        <v>#N/A</v>
      </c>
      <c r="CT42" s="26" t="e">
        <v>#N/A</v>
      </c>
      <c r="CU42" s="26" t="e">
        <v>#N/A</v>
      </c>
      <c r="CV42" s="26" t="e">
        <v>#N/A</v>
      </c>
      <c r="CW42" s="26" t="e">
        <v>#N/A</v>
      </c>
      <c r="CX42" s="26" t="e">
        <v>#N/A</v>
      </c>
      <c r="CY42" s="26" t="e">
        <v>#N/A</v>
      </c>
      <c r="CZ42" s="26" t="e">
        <v>#N/A</v>
      </c>
      <c r="DA42" s="26" t="e">
        <v>#N/A</v>
      </c>
      <c r="DB42" s="26" t="e">
        <v>#N/A</v>
      </c>
      <c r="DC42" s="26" t="e">
        <v>#N/A</v>
      </c>
      <c r="DD42" s="26" t="e">
        <v>#N/A</v>
      </c>
      <c r="DE42" s="26" t="e">
        <v>#N/A</v>
      </c>
      <c r="DF42" s="26" t="e">
        <v>#N/A</v>
      </c>
      <c r="DG42" s="26" t="e">
        <v>#N/A</v>
      </c>
      <c r="DH42" s="26" t="e">
        <v>#N/A</v>
      </c>
      <c r="DI42" s="26" t="e">
        <v>#N/A</v>
      </c>
      <c r="DJ42" s="26" t="e">
        <v>#N/A</v>
      </c>
      <c r="DK42" s="26" t="e">
        <v>#N/A</v>
      </c>
      <c r="DL42" s="26" t="e">
        <v>#N/A</v>
      </c>
      <c r="DM42" s="26" t="e">
        <v>#N/A</v>
      </c>
      <c r="DN42" s="26" t="e">
        <v>#N/A</v>
      </c>
      <c r="DO42" s="26" t="e">
        <v>#N/A</v>
      </c>
      <c r="DP42" s="26" t="e">
        <v>#N/A</v>
      </c>
      <c r="DQ42" s="26" t="e">
        <v>#N/A</v>
      </c>
      <c r="DR42" s="26" t="e">
        <v>#N/A</v>
      </c>
      <c r="DS42" s="26" t="e">
        <v>#N/A</v>
      </c>
      <c r="DT42" s="26" t="e">
        <v>#N/A</v>
      </c>
      <c r="DU42" s="26" t="e">
        <v>#N/A</v>
      </c>
      <c r="DV42" s="26" t="e">
        <v>#N/A</v>
      </c>
      <c r="DW42" s="26" t="e">
        <v>#N/A</v>
      </c>
      <c r="DX42" s="26" t="e">
        <v>#N/A</v>
      </c>
      <c r="DY42" s="26" t="e">
        <v>#N/A</v>
      </c>
      <c r="DZ42" s="26" t="e">
        <v>#N/A</v>
      </c>
      <c r="EA42" s="26" t="e">
        <v>#N/A</v>
      </c>
      <c r="EB42" s="26" t="e">
        <v>#N/A</v>
      </c>
      <c r="EC42" s="26" t="e">
        <v>#N/A</v>
      </c>
      <c r="ED42" s="26" t="e">
        <v>#N/A</v>
      </c>
      <c r="EE42" s="26" t="e">
        <v>#N/A</v>
      </c>
      <c r="EF42" s="26" t="e">
        <v>#N/A</v>
      </c>
      <c r="EG42" s="26" t="e">
        <v>#N/A</v>
      </c>
      <c r="EH42" s="26" t="e">
        <v>#N/A</v>
      </c>
      <c r="EI42" s="26" t="e">
        <v>#N/A</v>
      </c>
      <c r="EJ42" s="26" t="e">
        <v>#N/A</v>
      </c>
      <c r="EK42" s="26" t="e">
        <v>#N/A</v>
      </c>
      <c r="EL42" s="26" t="e">
        <v>#N/A</v>
      </c>
      <c r="EM42" s="26" t="e">
        <v>#N/A</v>
      </c>
      <c r="EN42" s="26" t="e">
        <v>#N/A</v>
      </c>
      <c r="EO42" s="26" t="e">
        <v>#N/A</v>
      </c>
      <c r="EP42" s="26" t="e">
        <v>#N/A</v>
      </c>
      <c r="EQ42" s="26" t="e">
        <v>#N/A</v>
      </c>
      <c r="ER42" s="26" t="e">
        <v>#N/A</v>
      </c>
      <c r="ES42" s="26" t="e">
        <v>#N/A</v>
      </c>
      <c r="ET42" s="26" t="e">
        <v>#N/A</v>
      </c>
      <c r="EU42" s="26" t="e">
        <v>#N/A</v>
      </c>
      <c r="EV42" s="26" t="e">
        <v>#N/A</v>
      </c>
      <c r="EW42" s="26" t="e">
        <v>#N/A</v>
      </c>
      <c r="EX42" s="26" t="e">
        <v>#N/A</v>
      </c>
      <c r="EY42" s="26" t="e">
        <v>#N/A</v>
      </c>
      <c r="EZ42" s="26" t="e">
        <v>#N/A</v>
      </c>
      <c r="FA42" s="26" t="e">
        <v>#N/A</v>
      </c>
      <c r="FB42" s="26" t="e">
        <v>#N/A</v>
      </c>
      <c r="FC42" s="26" t="e">
        <v>#N/A</v>
      </c>
      <c r="FD42" s="26" t="e">
        <v>#N/A</v>
      </c>
      <c r="FE42" s="26" t="e">
        <v>#N/A</v>
      </c>
      <c r="FF42" s="26" t="e">
        <v>#N/A</v>
      </c>
      <c r="FG42" s="26" t="e">
        <v>#N/A</v>
      </c>
      <c r="FH42" s="26" t="e">
        <v>#N/A</v>
      </c>
      <c r="FI42" s="26" t="e">
        <v>#N/A</v>
      </c>
      <c r="FJ42" s="26" t="e">
        <v>#N/A</v>
      </c>
      <c r="FK42" s="26" t="e">
        <v>#N/A</v>
      </c>
      <c r="FL42" s="26" t="e">
        <v>#N/A</v>
      </c>
      <c r="FM42" s="26" t="e">
        <v>#N/A</v>
      </c>
      <c r="FN42" s="26" t="e">
        <v>#N/A</v>
      </c>
      <c r="FO42" s="26" t="e">
        <v>#N/A</v>
      </c>
      <c r="FP42" s="26" t="e">
        <v>#N/A</v>
      </c>
      <c r="FQ42" s="26" t="e">
        <v>#N/A</v>
      </c>
      <c r="FR42" s="26" t="e">
        <v>#N/A</v>
      </c>
      <c r="FS42" s="26" t="e">
        <v>#N/A</v>
      </c>
      <c r="FT42" s="26" t="e">
        <v>#N/A</v>
      </c>
      <c r="FU42" s="26" t="e">
        <v>#N/A</v>
      </c>
      <c r="FV42" s="26" t="e">
        <v>#N/A</v>
      </c>
      <c r="FW42" s="26" t="e">
        <v>#N/A</v>
      </c>
      <c r="FX42" s="26" t="e">
        <v>#N/A</v>
      </c>
      <c r="FY42" s="26" t="e">
        <v>#N/A</v>
      </c>
      <c r="FZ42" s="26">
        <v>7394</v>
      </c>
      <c r="GA42" s="26">
        <v>6935.5720000000001</v>
      </c>
      <c r="GB42" s="26">
        <v>6477.8242479999999</v>
      </c>
      <c r="GC42" s="26">
        <v>5991.9874294000001</v>
      </c>
      <c r="GD42" s="26">
        <v>5884.1316556708007</v>
      </c>
      <c r="GE42" s="26">
        <v>5819.4062074584217</v>
      </c>
      <c r="GF42" s="26">
        <v>5889.2390819479224</v>
      </c>
      <c r="GG42" s="26">
        <v>5971.688429095193</v>
      </c>
      <c r="GH42" s="26">
        <v>6174.7258356844295</v>
      </c>
      <c r="GI42" s="26">
        <v>6440.2390466188599</v>
      </c>
      <c r="GJ42" s="26">
        <v>6730.0498037167081</v>
      </c>
      <c r="GK42" s="26">
        <v>6427.1975625494551</v>
      </c>
      <c r="GL42" s="26">
        <v>6485.0423406124009</v>
      </c>
      <c r="GM42" s="26">
        <v>6705.5337801932228</v>
      </c>
      <c r="GN42" s="26">
        <v>6981</v>
      </c>
      <c r="GO42" s="26">
        <v>7267</v>
      </c>
      <c r="GP42" s="26">
        <v>7558</v>
      </c>
      <c r="GQ42" s="26">
        <v>8004</v>
      </c>
      <c r="GR42" s="26">
        <v>8376</v>
      </c>
    </row>
    <row r="43" spans="1:200">
      <c r="A43" s="5" t="s">
        <v>446</v>
      </c>
      <c r="B43" s="17" t="e">
        <v>#N/A</v>
      </c>
      <c r="C43" s="17" t="e">
        <v>#N/A</v>
      </c>
      <c r="D43" s="17" t="e">
        <v>#N/A</v>
      </c>
      <c r="E43" s="17" t="e">
        <v>#N/A</v>
      </c>
      <c r="F43" s="26" t="e">
        <v>#N/A</v>
      </c>
      <c r="G43" s="26" t="e">
        <v>#N/A</v>
      </c>
      <c r="H43" s="26" t="e">
        <v>#N/A</v>
      </c>
      <c r="I43" s="26" t="e">
        <v>#N/A</v>
      </c>
      <c r="J43" s="26" t="e">
        <v>#N/A</v>
      </c>
      <c r="K43" s="26" t="e">
        <v>#N/A</v>
      </c>
      <c r="L43" s="26" t="e">
        <v>#N/A</v>
      </c>
      <c r="M43" s="26" t="e">
        <v>#N/A</v>
      </c>
      <c r="N43" s="26" t="e">
        <v>#N/A</v>
      </c>
      <c r="O43" s="26" t="e">
        <v>#N/A</v>
      </c>
      <c r="P43" s="26" t="e">
        <v>#N/A</v>
      </c>
      <c r="Q43" s="26" t="e">
        <v>#N/A</v>
      </c>
      <c r="R43" s="26" t="e">
        <v>#N/A</v>
      </c>
      <c r="S43" s="26" t="e">
        <v>#N/A</v>
      </c>
      <c r="T43" s="26" t="e">
        <v>#N/A</v>
      </c>
      <c r="U43" s="26" t="e">
        <v>#N/A</v>
      </c>
      <c r="V43" s="26" t="e">
        <v>#N/A</v>
      </c>
      <c r="W43" s="26" t="e">
        <v>#N/A</v>
      </c>
      <c r="X43" s="26" t="e">
        <v>#N/A</v>
      </c>
      <c r="Y43" s="26" t="e">
        <v>#N/A</v>
      </c>
      <c r="Z43" s="26" t="e">
        <v>#N/A</v>
      </c>
      <c r="AA43" s="26" t="e">
        <v>#N/A</v>
      </c>
      <c r="AB43" s="26" t="e">
        <v>#N/A</v>
      </c>
      <c r="AC43" s="26" t="e">
        <v>#N/A</v>
      </c>
      <c r="AD43" s="26" t="e">
        <v>#N/A</v>
      </c>
      <c r="AE43" s="26" t="e">
        <v>#N/A</v>
      </c>
      <c r="AF43" s="26" t="e">
        <v>#N/A</v>
      </c>
      <c r="AG43" s="26" t="e">
        <v>#N/A</v>
      </c>
      <c r="AH43" s="26" t="e">
        <v>#N/A</v>
      </c>
      <c r="AI43" s="26" t="e">
        <v>#N/A</v>
      </c>
      <c r="AJ43" s="26" t="e">
        <v>#N/A</v>
      </c>
      <c r="AK43" s="26" t="e">
        <v>#N/A</v>
      </c>
      <c r="AL43" s="26" t="e">
        <v>#N/A</v>
      </c>
      <c r="AM43" s="26" t="e">
        <v>#N/A</v>
      </c>
      <c r="AN43" s="26" t="e">
        <v>#N/A</v>
      </c>
      <c r="AO43" s="26" t="e">
        <v>#N/A</v>
      </c>
      <c r="AP43" s="26" t="e">
        <v>#N/A</v>
      </c>
      <c r="AQ43" s="26" t="e">
        <v>#N/A</v>
      </c>
      <c r="AR43" s="26" t="e">
        <v>#N/A</v>
      </c>
      <c r="AS43" s="26" t="e">
        <v>#N/A</v>
      </c>
      <c r="AT43" s="26" t="e">
        <v>#N/A</v>
      </c>
      <c r="AU43" s="26" t="e">
        <v>#N/A</v>
      </c>
      <c r="AV43" s="26" t="e">
        <v>#N/A</v>
      </c>
      <c r="AW43" s="26" t="e">
        <v>#N/A</v>
      </c>
      <c r="AX43" s="26" t="e">
        <v>#N/A</v>
      </c>
      <c r="AY43" s="26" t="e">
        <v>#N/A</v>
      </c>
      <c r="AZ43" s="26" t="e">
        <v>#N/A</v>
      </c>
      <c r="BA43" s="26" t="e">
        <v>#N/A</v>
      </c>
      <c r="BB43" s="26" t="e">
        <v>#N/A</v>
      </c>
      <c r="BC43" s="26" t="e">
        <v>#N/A</v>
      </c>
      <c r="BD43" s="26" t="e">
        <v>#N/A</v>
      </c>
      <c r="BE43" s="26" t="e">
        <v>#N/A</v>
      </c>
      <c r="BF43" s="26" t="e">
        <v>#N/A</v>
      </c>
      <c r="BG43" s="26" t="e">
        <v>#N/A</v>
      </c>
      <c r="BH43" s="26" t="e">
        <v>#N/A</v>
      </c>
      <c r="BI43" s="26" t="e">
        <v>#N/A</v>
      </c>
      <c r="BJ43" s="26" t="e">
        <v>#N/A</v>
      </c>
      <c r="BK43" s="26" t="e">
        <v>#N/A</v>
      </c>
      <c r="BL43" s="26" t="e">
        <v>#N/A</v>
      </c>
      <c r="BM43" s="26" t="e">
        <v>#N/A</v>
      </c>
      <c r="BN43" s="26" t="e">
        <v>#N/A</v>
      </c>
      <c r="BO43" s="26" t="e">
        <v>#N/A</v>
      </c>
      <c r="BP43" s="26" t="e">
        <v>#N/A</v>
      </c>
      <c r="BQ43" s="26" t="e">
        <v>#N/A</v>
      </c>
      <c r="BR43" s="26" t="e">
        <v>#N/A</v>
      </c>
      <c r="BS43" s="26" t="e">
        <v>#N/A</v>
      </c>
      <c r="BT43" s="26" t="e">
        <v>#N/A</v>
      </c>
      <c r="BU43" s="26" t="e">
        <v>#N/A</v>
      </c>
      <c r="BV43" s="26" t="e">
        <v>#N/A</v>
      </c>
      <c r="BW43" s="26" t="e">
        <v>#N/A</v>
      </c>
      <c r="BX43" s="26" t="e">
        <v>#N/A</v>
      </c>
      <c r="BY43" s="26" t="e">
        <v>#N/A</v>
      </c>
      <c r="BZ43" s="26" t="e">
        <v>#N/A</v>
      </c>
      <c r="CA43" s="26" t="e">
        <v>#N/A</v>
      </c>
      <c r="CB43" s="26" t="e">
        <v>#N/A</v>
      </c>
      <c r="CC43" s="26" t="e">
        <v>#N/A</v>
      </c>
      <c r="CD43" s="26" t="e">
        <v>#N/A</v>
      </c>
      <c r="CE43" s="26" t="e">
        <v>#N/A</v>
      </c>
      <c r="CF43" s="26" t="e">
        <v>#N/A</v>
      </c>
      <c r="CG43" s="26" t="e">
        <v>#N/A</v>
      </c>
      <c r="CH43" s="26" t="e">
        <v>#N/A</v>
      </c>
      <c r="CI43" s="26" t="e">
        <v>#N/A</v>
      </c>
      <c r="CJ43" s="26" t="e">
        <v>#N/A</v>
      </c>
      <c r="CK43" s="26" t="e">
        <v>#N/A</v>
      </c>
      <c r="CL43" s="26" t="e">
        <v>#N/A</v>
      </c>
      <c r="CM43" s="26" t="e">
        <v>#N/A</v>
      </c>
      <c r="CN43" s="26" t="e">
        <v>#N/A</v>
      </c>
      <c r="CO43" s="26" t="e">
        <v>#N/A</v>
      </c>
      <c r="CP43" s="26" t="e">
        <v>#N/A</v>
      </c>
      <c r="CQ43" s="26" t="e">
        <v>#N/A</v>
      </c>
      <c r="CR43" s="26" t="e">
        <v>#N/A</v>
      </c>
      <c r="CS43" s="26" t="e">
        <v>#N/A</v>
      </c>
      <c r="CT43" s="26" t="e">
        <v>#N/A</v>
      </c>
      <c r="CU43" s="26" t="e">
        <v>#N/A</v>
      </c>
      <c r="CV43" s="26" t="e">
        <v>#N/A</v>
      </c>
      <c r="CW43" s="26" t="e">
        <v>#N/A</v>
      </c>
      <c r="CX43" s="26" t="e">
        <v>#N/A</v>
      </c>
      <c r="CY43" s="26" t="e">
        <v>#N/A</v>
      </c>
      <c r="CZ43" s="26" t="e">
        <v>#N/A</v>
      </c>
      <c r="DA43" s="26" t="e">
        <v>#N/A</v>
      </c>
      <c r="DB43" s="26" t="e">
        <v>#N/A</v>
      </c>
      <c r="DC43" s="26" t="e">
        <v>#N/A</v>
      </c>
      <c r="DD43" s="26" t="e">
        <v>#N/A</v>
      </c>
      <c r="DE43" s="26" t="e">
        <v>#N/A</v>
      </c>
      <c r="DF43" s="26" t="e">
        <v>#N/A</v>
      </c>
      <c r="DG43" s="26" t="e">
        <v>#N/A</v>
      </c>
      <c r="DH43" s="26" t="e">
        <v>#N/A</v>
      </c>
      <c r="DI43" s="26" t="e">
        <v>#N/A</v>
      </c>
      <c r="DJ43" s="26" t="e">
        <v>#N/A</v>
      </c>
      <c r="DK43" s="26" t="e">
        <v>#N/A</v>
      </c>
      <c r="DL43" s="26" t="e">
        <v>#N/A</v>
      </c>
      <c r="DM43" s="26" t="e">
        <v>#N/A</v>
      </c>
      <c r="DN43" s="26" t="e">
        <v>#N/A</v>
      </c>
      <c r="DO43" s="26" t="e">
        <v>#N/A</v>
      </c>
      <c r="DP43" s="26" t="e">
        <v>#N/A</v>
      </c>
      <c r="DQ43" s="26" t="e">
        <v>#N/A</v>
      </c>
      <c r="DR43" s="26" t="e">
        <v>#N/A</v>
      </c>
      <c r="DS43" s="26" t="e">
        <v>#N/A</v>
      </c>
      <c r="DT43" s="26" t="e">
        <v>#N/A</v>
      </c>
      <c r="DU43" s="26" t="e">
        <v>#N/A</v>
      </c>
      <c r="DV43" s="26" t="e">
        <v>#N/A</v>
      </c>
      <c r="DW43" s="26" t="e">
        <v>#N/A</v>
      </c>
      <c r="DX43" s="26" t="e">
        <v>#N/A</v>
      </c>
      <c r="DY43" s="26" t="e">
        <v>#N/A</v>
      </c>
      <c r="DZ43" s="26" t="e">
        <v>#N/A</v>
      </c>
      <c r="EA43" s="26" t="e">
        <v>#N/A</v>
      </c>
      <c r="EB43" s="26" t="e">
        <v>#N/A</v>
      </c>
      <c r="EC43" s="26" t="e">
        <v>#N/A</v>
      </c>
      <c r="ED43" s="26" t="e">
        <v>#N/A</v>
      </c>
      <c r="EE43" s="26" t="e">
        <v>#N/A</v>
      </c>
      <c r="EF43" s="26" t="e">
        <v>#N/A</v>
      </c>
      <c r="EG43" s="26" t="e">
        <v>#N/A</v>
      </c>
      <c r="EH43" s="26" t="e">
        <v>#N/A</v>
      </c>
      <c r="EI43" s="26" t="e">
        <v>#N/A</v>
      </c>
      <c r="EJ43" s="26" t="e">
        <v>#N/A</v>
      </c>
      <c r="EK43" s="26" t="e">
        <v>#N/A</v>
      </c>
      <c r="EL43" s="26" t="e">
        <v>#N/A</v>
      </c>
      <c r="EM43" s="26" t="e">
        <v>#N/A</v>
      </c>
      <c r="EN43" s="26" t="e">
        <v>#N/A</v>
      </c>
      <c r="EO43" s="26" t="e">
        <v>#N/A</v>
      </c>
      <c r="EP43" s="26" t="e">
        <v>#N/A</v>
      </c>
      <c r="EQ43" s="26" t="e">
        <v>#N/A</v>
      </c>
      <c r="ER43" s="26" t="e">
        <v>#N/A</v>
      </c>
      <c r="ES43" s="26" t="e">
        <v>#N/A</v>
      </c>
      <c r="ET43" s="26" t="e">
        <v>#N/A</v>
      </c>
      <c r="EU43" s="26" t="e">
        <v>#N/A</v>
      </c>
      <c r="EV43" s="26" t="e">
        <v>#N/A</v>
      </c>
      <c r="EW43" s="26" t="e">
        <v>#N/A</v>
      </c>
      <c r="EX43" s="26" t="e">
        <v>#N/A</v>
      </c>
      <c r="EY43" s="26" t="e">
        <v>#N/A</v>
      </c>
      <c r="EZ43" s="26" t="e">
        <v>#N/A</v>
      </c>
      <c r="FA43" s="26" t="e">
        <v>#N/A</v>
      </c>
      <c r="FB43" s="26" t="e">
        <v>#N/A</v>
      </c>
      <c r="FC43" s="26" t="e">
        <v>#N/A</v>
      </c>
      <c r="FD43" s="26" t="e">
        <v>#N/A</v>
      </c>
      <c r="FE43" s="26" t="e">
        <v>#N/A</v>
      </c>
      <c r="FF43" s="26" t="e">
        <v>#N/A</v>
      </c>
      <c r="FG43" s="26" t="e">
        <v>#N/A</v>
      </c>
      <c r="FH43" s="26" t="e">
        <v>#N/A</v>
      </c>
      <c r="FI43" s="26" t="e">
        <v>#N/A</v>
      </c>
      <c r="FJ43" s="26" t="e">
        <v>#N/A</v>
      </c>
      <c r="FK43" s="26" t="e">
        <v>#N/A</v>
      </c>
      <c r="FL43" s="26" t="e">
        <v>#N/A</v>
      </c>
      <c r="FM43" s="26" t="e">
        <v>#N/A</v>
      </c>
      <c r="FN43" s="26" t="e">
        <v>#N/A</v>
      </c>
      <c r="FO43" s="26" t="e">
        <v>#N/A</v>
      </c>
      <c r="FP43" s="26" t="e">
        <v>#N/A</v>
      </c>
      <c r="FQ43" s="26" t="e">
        <v>#N/A</v>
      </c>
      <c r="FR43" s="26" t="e">
        <v>#N/A</v>
      </c>
      <c r="FS43" s="26" t="e">
        <v>#N/A</v>
      </c>
      <c r="FT43" s="26" t="e">
        <v>#N/A</v>
      </c>
      <c r="FU43" s="26" t="e">
        <v>#N/A</v>
      </c>
      <c r="FV43" s="26" t="e">
        <v>#N/A</v>
      </c>
      <c r="FW43" s="26" t="e">
        <v>#N/A</v>
      </c>
      <c r="FX43" s="26" t="e">
        <v>#N/A</v>
      </c>
      <c r="FY43" s="26" t="e">
        <v>#N/A</v>
      </c>
      <c r="FZ43" s="26">
        <v>21624</v>
      </c>
      <c r="GA43" s="26">
        <v>19699.464</v>
      </c>
      <c r="GB43" s="26">
        <v>18615.993479999997</v>
      </c>
      <c r="GC43" s="26">
        <v>19137.241297439999</v>
      </c>
      <c r="GD43" s="26">
        <v>20151.515086204323</v>
      </c>
      <c r="GE43" s="26">
        <v>20977.727204738698</v>
      </c>
      <c r="GF43" s="26">
        <v>21732.925384109287</v>
      </c>
      <c r="GG43" s="26">
        <v>22776.105802546532</v>
      </c>
      <c r="GH43" s="26">
        <v>23596.045611438203</v>
      </c>
      <c r="GI43" s="26">
        <v>24917.424165678738</v>
      </c>
      <c r="GJ43" s="26">
        <v>25889.203708140212</v>
      </c>
      <c r="GK43" s="26">
        <v>26588.212208259996</v>
      </c>
      <c r="GL43" s="26">
        <v>27465.623211132581</v>
      </c>
      <c r="GM43" s="26">
        <v>28608</v>
      </c>
      <c r="GN43" s="26">
        <v>29880</v>
      </c>
      <c r="GO43" s="26">
        <v>31165</v>
      </c>
      <c r="GP43" s="26">
        <v>33004</v>
      </c>
      <c r="GQ43" s="26">
        <v>35248</v>
      </c>
      <c r="GR43" s="26">
        <v>36481</v>
      </c>
    </row>
    <row r="44" spans="1:200">
      <c r="A44" s="5" t="s">
        <v>447</v>
      </c>
      <c r="B44" s="17" t="e">
        <v>#N/A</v>
      </c>
      <c r="C44" s="17" t="e">
        <v>#N/A</v>
      </c>
      <c r="D44" s="17" t="e">
        <v>#N/A</v>
      </c>
      <c r="E44" s="17" t="e">
        <v>#N/A</v>
      </c>
      <c r="F44" s="26" t="e">
        <v>#N/A</v>
      </c>
      <c r="G44" s="26" t="e">
        <v>#N/A</v>
      </c>
      <c r="H44" s="26" t="e">
        <v>#N/A</v>
      </c>
      <c r="I44" s="26" t="e">
        <v>#N/A</v>
      </c>
      <c r="J44" s="26" t="e">
        <v>#N/A</v>
      </c>
      <c r="K44" s="26" t="e">
        <v>#N/A</v>
      </c>
      <c r="L44" s="26" t="e">
        <v>#N/A</v>
      </c>
      <c r="M44" s="26" t="e">
        <v>#N/A</v>
      </c>
      <c r="N44" s="26" t="e">
        <v>#N/A</v>
      </c>
      <c r="O44" s="26" t="e">
        <v>#N/A</v>
      </c>
      <c r="P44" s="26" t="e">
        <v>#N/A</v>
      </c>
      <c r="Q44" s="26" t="e">
        <v>#N/A</v>
      </c>
      <c r="R44" s="26" t="e">
        <v>#N/A</v>
      </c>
      <c r="S44" s="26" t="e">
        <v>#N/A</v>
      </c>
      <c r="T44" s="26" t="e">
        <v>#N/A</v>
      </c>
      <c r="U44" s="26" t="e">
        <v>#N/A</v>
      </c>
      <c r="V44" s="26" t="e">
        <v>#N/A</v>
      </c>
      <c r="W44" s="26" t="e">
        <v>#N/A</v>
      </c>
      <c r="X44" s="26" t="e">
        <v>#N/A</v>
      </c>
      <c r="Y44" s="26" t="e">
        <v>#N/A</v>
      </c>
      <c r="Z44" s="26" t="e">
        <v>#N/A</v>
      </c>
      <c r="AA44" s="26" t="e">
        <v>#N/A</v>
      </c>
      <c r="AB44" s="26" t="e">
        <v>#N/A</v>
      </c>
      <c r="AC44" s="26" t="e">
        <v>#N/A</v>
      </c>
      <c r="AD44" s="26" t="e">
        <v>#N/A</v>
      </c>
      <c r="AE44" s="26" t="e">
        <v>#N/A</v>
      </c>
      <c r="AF44" s="26" t="e">
        <v>#N/A</v>
      </c>
      <c r="AG44" s="26" t="e">
        <v>#N/A</v>
      </c>
      <c r="AH44" s="26" t="e">
        <v>#N/A</v>
      </c>
      <c r="AI44" s="26" t="e">
        <v>#N/A</v>
      </c>
      <c r="AJ44" s="26" t="e">
        <v>#N/A</v>
      </c>
      <c r="AK44" s="26" t="e">
        <v>#N/A</v>
      </c>
      <c r="AL44" s="26" t="e">
        <v>#N/A</v>
      </c>
      <c r="AM44" s="26" t="e">
        <v>#N/A</v>
      </c>
      <c r="AN44" s="26" t="e">
        <v>#N/A</v>
      </c>
      <c r="AO44" s="26" t="e">
        <v>#N/A</v>
      </c>
      <c r="AP44" s="26" t="e">
        <v>#N/A</v>
      </c>
      <c r="AQ44" s="26" t="e">
        <v>#N/A</v>
      </c>
      <c r="AR44" s="26" t="e">
        <v>#N/A</v>
      </c>
      <c r="AS44" s="26" t="e">
        <v>#N/A</v>
      </c>
      <c r="AT44" s="26" t="e">
        <v>#N/A</v>
      </c>
      <c r="AU44" s="26" t="e">
        <v>#N/A</v>
      </c>
      <c r="AV44" s="26" t="e">
        <v>#N/A</v>
      </c>
      <c r="AW44" s="26" t="e">
        <v>#N/A</v>
      </c>
      <c r="AX44" s="26" t="e">
        <v>#N/A</v>
      </c>
      <c r="AY44" s="26" t="e">
        <v>#N/A</v>
      </c>
      <c r="AZ44" s="26" t="e">
        <v>#N/A</v>
      </c>
      <c r="BA44" s="26" t="e">
        <v>#N/A</v>
      </c>
      <c r="BB44" s="26" t="e">
        <v>#N/A</v>
      </c>
      <c r="BC44" s="26" t="e">
        <v>#N/A</v>
      </c>
      <c r="BD44" s="26" t="e">
        <v>#N/A</v>
      </c>
      <c r="BE44" s="26" t="e">
        <v>#N/A</v>
      </c>
      <c r="BF44" s="26" t="e">
        <v>#N/A</v>
      </c>
      <c r="BG44" s="26" t="e">
        <v>#N/A</v>
      </c>
      <c r="BH44" s="26" t="e">
        <v>#N/A</v>
      </c>
      <c r="BI44" s="26" t="e">
        <v>#N/A</v>
      </c>
      <c r="BJ44" s="26" t="e">
        <v>#N/A</v>
      </c>
      <c r="BK44" s="26" t="e">
        <v>#N/A</v>
      </c>
      <c r="BL44" s="26" t="e">
        <v>#N/A</v>
      </c>
      <c r="BM44" s="26" t="e">
        <v>#N/A</v>
      </c>
      <c r="BN44" s="26" t="e">
        <v>#N/A</v>
      </c>
      <c r="BO44" s="26" t="e">
        <v>#N/A</v>
      </c>
      <c r="BP44" s="26" t="e">
        <v>#N/A</v>
      </c>
      <c r="BQ44" s="26" t="e">
        <v>#N/A</v>
      </c>
      <c r="BR44" s="26" t="e">
        <v>#N/A</v>
      </c>
      <c r="BS44" s="26" t="e">
        <v>#N/A</v>
      </c>
      <c r="BT44" s="26" t="e">
        <v>#N/A</v>
      </c>
      <c r="BU44" s="26" t="e">
        <v>#N/A</v>
      </c>
      <c r="BV44" s="26" t="e">
        <v>#N/A</v>
      </c>
      <c r="BW44" s="26" t="e">
        <v>#N/A</v>
      </c>
      <c r="BX44" s="26" t="e">
        <v>#N/A</v>
      </c>
      <c r="BY44" s="26" t="e">
        <v>#N/A</v>
      </c>
      <c r="BZ44" s="26" t="e">
        <v>#N/A</v>
      </c>
      <c r="CA44" s="26" t="e">
        <v>#N/A</v>
      </c>
      <c r="CB44" s="26" t="e">
        <v>#N/A</v>
      </c>
      <c r="CC44" s="26" t="e">
        <v>#N/A</v>
      </c>
      <c r="CD44" s="26" t="e">
        <v>#N/A</v>
      </c>
      <c r="CE44" s="26" t="e">
        <v>#N/A</v>
      </c>
      <c r="CF44" s="26" t="e">
        <v>#N/A</v>
      </c>
      <c r="CG44" s="26" t="e">
        <v>#N/A</v>
      </c>
      <c r="CH44" s="26" t="e">
        <v>#N/A</v>
      </c>
      <c r="CI44" s="26" t="e">
        <v>#N/A</v>
      </c>
      <c r="CJ44" s="26" t="e">
        <v>#N/A</v>
      </c>
      <c r="CK44" s="26" t="e">
        <v>#N/A</v>
      </c>
      <c r="CL44" s="26" t="e">
        <v>#N/A</v>
      </c>
      <c r="CM44" s="26" t="e">
        <v>#N/A</v>
      </c>
      <c r="CN44" s="26" t="e">
        <v>#N/A</v>
      </c>
      <c r="CO44" s="26" t="e">
        <v>#N/A</v>
      </c>
      <c r="CP44" s="26" t="e">
        <v>#N/A</v>
      </c>
      <c r="CQ44" s="26" t="e">
        <v>#N/A</v>
      </c>
      <c r="CR44" s="26" t="e">
        <v>#N/A</v>
      </c>
      <c r="CS44" s="26" t="e">
        <v>#N/A</v>
      </c>
      <c r="CT44" s="26" t="e">
        <v>#N/A</v>
      </c>
      <c r="CU44" s="26" t="e">
        <v>#N/A</v>
      </c>
      <c r="CV44" s="26" t="e">
        <v>#N/A</v>
      </c>
      <c r="CW44" s="26" t="e">
        <v>#N/A</v>
      </c>
      <c r="CX44" s="26" t="e">
        <v>#N/A</v>
      </c>
      <c r="CY44" s="26" t="e">
        <v>#N/A</v>
      </c>
      <c r="CZ44" s="26" t="e">
        <v>#N/A</v>
      </c>
      <c r="DA44" s="26" t="e">
        <v>#N/A</v>
      </c>
      <c r="DB44" s="26" t="e">
        <v>#N/A</v>
      </c>
      <c r="DC44" s="26" t="e">
        <v>#N/A</v>
      </c>
      <c r="DD44" s="26" t="e">
        <v>#N/A</v>
      </c>
      <c r="DE44" s="26" t="e">
        <v>#N/A</v>
      </c>
      <c r="DF44" s="26" t="e">
        <v>#N/A</v>
      </c>
      <c r="DG44" s="26" t="e">
        <v>#N/A</v>
      </c>
      <c r="DH44" s="26" t="e">
        <v>#N/A</v>
      </c>
      <c r="DI44" s="26" t="e">
        <v>#N/A</v>
      </c>
      <c r="DJ44" s="26" t="e">
        <v>#N/A</v>
      </c>
      <c r="DK44" s="26" t="e">
        <v>#N/A</v>
      </c>
      <c r="DL44" s="26" t="e">
        <v>#N/A</v>
      </c>
      <c r="DM44" s="26" t="e">
        <v>#N/A</v>
      </c>
      <c r="DN44" s="26" t="e">
        <v>#N/A</v>
      </c>
      <c r="DO44" s="26" t="e">
        <v>#N/A</v>
      </c>
      <c r="DP44" s="26" t="e">
        <v>#N/A</v>
      </c>
      <c r="DQ44" s="26" t="e">
        <v>#N/A</v>
      </c>
      <c r="DR44" s="26" t="e">
        <v>#N/A</v>
      </c>
      <c r="DS44" s="26" t="e">
        <v>#N/A</v>
      </c>
      <c r="DT44" s="26" t="e">
        <v>#N/A</v>
      </c>
      <c r="DU44" s="26" t="e">
        <v>#N/A</v>
      </c>
      <c r="DV44" s="26" t="e">
        <v>#N/A</v>
      </c>
      <c r="DW44" s="26" t="e">
        <v>#N/A</v>
      </c>
      <c r="DX44" s="26" t="e">
        <v>#N/A</v>
      </c>
      <c r="DY44" s="26" t="e">
        <v>#N/A</v>
      </c>
      <c r="DZ44" s="26" t="e">
        <v>#N/A</v>
      </c>
      <c r="EA44" s="26" t="e">
        <v>#N/A</v>
      </c>
      <c r="EB44" s="26" t="e">
        <v>#N/A</v>
      </c>
      <c r="EC44" s="26" t="e">
        <v>#N/A</v>
      </c>
      <c r="ED44" s="26" t="e">
        <v>#N/A</v>
      </c>
      <c r="EE44" s="26" t="e">
        <v>#N/A</v>
      </c>
      <c r="EF44" s="26" t="e">
        <v>#N/A</v>
      </c>
      <c r="EG44" s="26" t="e">
        <v>#N/A</v>
      </c>
      <c r="EH44" s="26" t="e">
        <v>#N/A</v>
      </c>
      <c r="EI44" s="26" t="e">
        <v>#N/A</v>
      </c>
      <c r="EJ44" s="26" t="e">
        <v>#N/A</v>
      </c>
      <c r="EK44" s="26" t="e">
        <v>#N/A</v>
      </c>
      <c r="EL44" s="26" t="e">
        <v>#N/A</v>
      </c>
      <c r="EM44" s="26" t="e">
        <v>#N/A</v>
      </c>
      <c r="EN44" s="26" t="e">
        <v>#N/A</v>
      </c>
      <c r="EO44" s="26" t="e">
        <v>#N/A</v>
      </c>
      <c r="EP44" s="26" t="e">
        <v>#N/A</v>
      </c>
      <c r="EQ44" s="26" t="e">
        <v>#N/A</v>
      </c>
      <c r="ER44" s="26" t="e">
        <v>#N/A</v>
      </c>
      <c r="ES44" s="26" t="e">
        <v>#N/A</v>
      </c>
      <c r="ET44" s="26" t="e">
        <v>#N/A</v>
      </c>
      <c r="EU44" s="26" t="e">
        <v>#N/A</v>
      </c>
      <c r="EV44" s="26" t="e">
        <v>#N/A</v>
      </c>
      <c r="EW44" s="26" t="e">
        <v>#N/A</v>
      </c>
      <c r="EX44" s="26" t="e">
        <v>#N/A</v>
      </c>
      <c r="EY44" s="26" t="e">
        <v>#N/A</v>
      </c>
      <c r="EZ44" s="26" t="e">
        <v>#N/A</v>
      </c>
      <c r="FA44" s="26" t="e">
        <v>#N/A</v>
      </c>
      <c r="FB44" s="26" t="e">
        <v>#N/A</v>
      </c>
      <c r="FC44" s="26" t="e">
        <v>#N/A</v>
      </c>
      <c r="FD44" s="26" t="e">
        <v>#N/A</v>
      </c>
      <c r="FE44" s="26" t="e">
        <v>#N/A</v>
      </c>
      <c r="FF44" s="26" t="e">
        <v>#N/A</v>
      </c>
      <c r="FG44" s="26" t="e">
        <v>#N/A</v>
      </c>
      <c r="FH44" s="26" t="e">
        <v>#N/A</v>
      </c>
      <c r="FI44" s="26" t="e">
        <v>#N/A</v>
      </c>
      <c r="FJ44" s="26" t="e">
        <v>#N/A</v>
      </c>
      <c r="FK44" s="26" t="e">
        <v>#N/A</v>
      </c>
      <c r="FL44" s="26" t="e">
        <v>#N/A</v>
      </c>
      <c r="FM44" s="26" t="e">
        <v>#N/A</v>
      </c>
      <c r="FN44" s="26" t="e">
        <v>#N/A</v>
      </c>
      <c r="FO44" s="26" t="e">
        <v>#N/A</v>
      </c>
      <c r="FP44" s="26" t="e">
        <v>#N/A</v>
      </c>
      <c r="FQ44" s="26" t="e">
        <v>#N/A</v>
      </c>
      <c r="FR44" s="26" t="e">
        <v>#N/A</v>
      </c>
      <c r="FS44" s="26" t="e">
        <v>#N/A</v>
      </c>
      <c r="FT44" s="26" t="e">
        <v>#N/A</v>
      </c>
      <c r="FU44" s="26" t="e">
        <v>#N/A</v>
      </c>
      <c r="FV44" s="26" t="e">
        <v>#N/A</v>
      </c>
      <c r="FW44" s="26" t="e">
        <v>#N/A</v>
      </c>
      <c r="FX44" s="26" t="e">
        <v>#N/A</v>
      </c>
      <c r="FY44" s="26" t="e">
        <v>#N/A</v>
      </c>
      <c r="FZ44" s="26">
        <v>51266</v>
      </c>
      <c r="GA44" s="26">
        <v>45319.144000000008</v>
      </c>
      <c r="GB44" s="26">
        <v>32675.102824000005</v>
      </c>
      <c r="GC44" s="26">
        <v>22611.171154208001</v>
      </c>
      <c r="GD44" s="26">
        <v>23176.450433063201</v>
      </c>
      <c r="GE44" s="26">
        <v>24590.213909480055</v>
      </c>
      <c r="GF44" s="26">
        <v>26041.036530139376</v>
      </c>
      <c r="GG44" s="26">
        <v>27968.073233369691</v>
      </c>
      <c r="GH44" s="26">
        <v>28667.275064203932</v>
      </c>
      <c r="GI44" s="26">
        <v>23593.167377839836</v>
      </c>
      <c r="GJ44" s="26">
        <v>25103.130090021587</v>
      </c>
      <c r="GK44" s="26">
        <v>26483.802244972772</v>
      </c>
      <c r="GL44" s="26">
        <v>27490.186730281737</v>
      </c>
      <c r="GM44" s="26">
        <v>27902.539531235961</v>
      </c>
      <c r="GN44" s="26">
        <v>29936</v>
      </c>
      <c r="GO44" s="26">
        <v>31784</v>
      </c>
      <c r="GP44" s="26">
        <v>33620</v>
      </c>
      <c r="GQ44" s="26">
        <v>34089</v>
      </c>
      <c r="GR44" s="26">
        <v>35793</v>
      </c>
    </row>
    <row r="45" spans="1:200" s="8" customFormat="1">
      <c r="A45" s="4" t="s">
        <v>448</v>
      </c>
      <c r="B45" s="15" t="e">
        <v>#N/A</v>
      </c>
      <c r="C45" s="15" t="e">
        <v>#N/A</v>
      </c>
      <c r="D45" s="15" t="e">
        <v>#N/A</v>
      </c>
      <c r="E45" s="15" t="e">
        <v>#N/A</v>
      </c>
      <c r="F45" s="9" t="e">
        <v>#N/A</v>
      </c>
      <c r="G45" s="9" t="e">
        <v>#N/A</v>
      </c>
      <c r="H45" s="9" t="e">
        <v>#N/A</v>
      </c>
      <c r="I45" s="9" t="e">
        <v>#N/A</v>
      </c>
      <c r="J45" s="9" t="e">
        <v>#N/A</v>
      </c>
      <c r="K45" s="9" t="e">
        <v>#N/A</v>
      </c>
      <c r="L45" s="9" t="e">
        <v>#N/A</v>
      </c>
      <c r="M45" s="9" t="e">
        <v>#N/A</v>
      </c>
      <c r="N45" s="9" t="e">
        <v>#N/A</v>
      </c>
      <c r="O45" s="9" t="e">
        <v>#N/A</v>
      </c>
      <c r="P45" s="9" t="e">
        <v>#N/A</v>
      </c>
      <c r="Q45" s="9" t="e">
        <v>#N/A</v>
      </c>
      <c r="R45" s="9" t="e">
        <v>#N/A</v>
      </c>
      <c r="S45" s="9" t="e">
        <v>#N/A</v>
      </c>
      <c r="T45" s="9" t="e">
        <v>#N/A</v>
      </c>
      <c r="U45" s="9" t="e">
        <v>#N/A</v>
      </c>
      <c r="V45" s="9" t="e">
        <v>#N/A</v>
      </c>
      <c r="W45" s="9" t="e">
        <v>#N/A</v>
      </c>
      <c r="X45" s="9" t="e">
        <v>#N/A</v>
      </c>
      <c r="Y45" s="9" t="e">
        <v>#N/A</v>
      </c>
      <c r="Z45" s="9" t="e">
        <v>#N/A</v>
      </c>
      <c r="AA45" s="9" t="e">
        <v>#N/A</v>
      </c>
      <c r="AB45" s="9" t="e">
        <v>#N/A</v>
      </c>
      <c r="AC45" s="9" t="e">
        <v>#N/A</v>
      </c>
      <c r="AD45" s="9" t="e">
        <v>#N/A</v>
      </c>
      <c r="AE45" s="9" t="e">
        <v>#N/A</v>
      </c>
      <c r="AF45" s="9" t="e">
        <v>#N/A</v>
      </c>
      <c r="AG45" s="9" t="e">
        <v>#N/A</v>
      </c>
      <c r="AH45" s="9" t="e">
        <v>#N/A</v>
      </c>
      <c r="AI45" s="9" t="e">
        <v>#N/A</v>
      </c>
      <c r="AJ45" s="9" t="e">
        <v>#N/A</v>
      </c>
      <c r="AK45" s="9" t="e">
        <v>#N/A</v>
      </c>
      <c r="AL45" s="9" t="e">
        <v>#N/A</v>
      </c>
      <c r="AM45" s="9" t="e">
        <v>#N/A</v>
      </c>
      <c r="AN45" s="9" t="e">
        <v>#N/A</v>
      </c>
      <c r="AO45" s="9" t="e">
        <v>#N/A</v>
      </c>
      <c r="AP45" s="9" t="e">
        <v>#N/A</v>
      </c>
      <c r="AQ45" s="9" t="e">
        <v>#N/A</v>
      </c>
      <c r="AR45" s="9" t="e">
        <v>#N/A</v>
      </c>
      <c r="AS45" s="9" t="e">
        <v>#N/A</v>
      </c>
      <c r="AT45" s="9" t="e">
        <v>#N/A</v>
      </c>
      <c r="AU45" s="9" t="e">
        <v>#N/A</v>
      </c>
      <c r="AV45" s="9" t="e">
        <v>#N/A</v>
      </c>
      <c r="AW45" s="9" t="e">
        <v>#N/A</v>
      </c>
      <c r="AX45" s="9" t="e">
        <v>#N/A</v>
      </c>
      <c r="AY45" s="9" t="e">
        <v>#N/A</v>
      </c>
      <c r="AZ45" s="9" t="e">
        <v>#N/A</v>
      </c>
      <c r="BA45" s="9" t="e">
        <v>#N/A</v>
      </c>
      <c r="BB45" s="9" t="e">
        <v>#N/A</v>
      </c>
      <c r="BC45" s="9" t="e">
        <v>#N/A</v>
      </c>
      <c r="BD45" s="9" t="e">
        <v>#N/A</v>
      </c>
      <c r="BE45" s="9" t="e">
        <v>#N/A</v>
      </c>
      <c r="BF45" s="9" t="e">
        <v>#N/A</v>
      </c>
      <c r="BG45" s="9" t="e">
        <v>#N/A</v>
      </c>
      <c r="BH45" s="9" t="e">
        <v>#N/A</v>
      </c>
      <c r="BI45" s="9" t="e">
        <v>#N/A</v>
      </c>
      <c r="BJ45" s="9" t="e">
        <v>#N/A</v>
      </c>
      <c r="BK45" s="9" t="e">
        <v>#N/A</v>
      </c>
      <c r="BL45" s="9" t="e">
        <v>#N/A</v>
      </c>
      <c r="BM45" s="9" t="e">
        <v>#N/A</v>
      </c>
      <c r="BN45" s="9" t="e">
        <v>#N/A</v>
      </c>
      <c r="BO45" s="9" t="e">
        <v>#N/A</v>
      </c>
      <c r="BP45" s="9" t="e">
        <v>#N/A</v>
      </c>
      <c r="BQ45" s="9" t="e">
        <v>#N/A</v>
      </c>
      <c r="BR45" s="9" t="e">
        <v>#N/A</v>
      </c>
      <c r="BS45" s="9" t="e">
        <v>#N/A</v>
      </c>
      <c r="BT45" s="9" t="e">
        <v>#N/A</v>
      </c>
      <c r="BU45" s="9" t="e">
        <v>#N/A</v>
      </c>
      <c r="BV45" s="9" t="e">
        <v>#N/A</v>
      </c>
      <c r="BW45" s="9" t="e">
        <v>#N/A</v>
      </c>
      <c r="BX45" s="9" t="e">
        <v>#N/A</v>
      </c>
      <c r="BY45" s="9" t="e">
        <v>#N/A</v>
      </c>
      <c r="BZ45" s="9" t="e">
        <v>#N/A</v>
      </c>
      <c r="CA45" s="9" t="e">
        <v>#N/A</v>
      </c>
      <c r="CB45" s="9" t="e">
        <v>#N/A</v>
      </c>
      <c r="CC45" s="9" t="e">
        <v>#N/A</v>
      </c>
      <c r="CD45" s="9" t="e">
        <v>#N/A</v>
      </c>
      <c r="CE45" s="9" t="e">
        <v>#N/A</v>
      </c>
      <c r="CF45" s="9" t="e">
        <v>#N/A</v>
      </c>
      <c r="CG45" s="9" t="e">
        <v>#N/A</v>
      </c>
      <c r="CH45" s="9" t="e">
        <v>#N/A</v>
      </c>
      <c r="CI45" s="9" t="e">
        <v>#N/A</v>
      </c>
      <c r="CJ45" s="9" t="e">
        <v>#N/A</v>
      </c>
      <c r="CK45" s="9" t="e">
        <v>#N/A</v>
      </c>
      <c r="CL45" s="9" t="e">
        <v>#N/A</v>
      </c>
      <c r="CM45" s="9" t="e">
        <v>#N/A</v>
      </c>
      <c r="CN45" s="9" t="e">
        <v>#N/A</v>
      </c>
      <c r="CO45" s="9" t="e">
        <v>#N/A</v>
      </c>
      <c r="CP45" s="9" t="e">
        <v>#N/A</v>
      </c>
      <c r="CQ45" s="9" t="e">
        <v>#N/A</v>
      </c>
      <c r="CR45" s="9" t="e">
        <v>#N/A</v>
      </c>
      <c r="CS45" s="9" t="e">
        <v>#N/A</v>
      </c>
      <c r="CT45" s="9" t="e">
        <v>#N/A</v>
      </c>
      <c r="CU45" s="9" t="e">
        <v>#N/A</v>
      </c>
      <c r="CV45" s="9" t="e">
        <v>#N/A</v>
      </c>
      <c r="CW45" s="9" t="e">
        <v>#N/A</v>
      </c>
      <c r="CX45" s="9" t="e">
        <v>#N/A</v>
      </c>
      <c r="CY45" s="9" t="e">
        <v>#N/A</v>
      </c>
      <c r="CZ45" s="9" t="e">
        <v>#N/A</v>
      </c>
      <c r="DA45" s="9" t="e">
        <v>#N/A</v>
      </c>
      <c r="DB45" s="9" t="e">
        <v>#N/A</v>
      </c>
      <c r="DC45" s="9" t="e">
        <v>#N/A</v>
      </c>
      <c r="DD45" s="9" t="e">
        <v>#N/A</v>
      </c>
      <c r="DE45" s="9" t="e">
        <v>#N/A</v>
      </c>
      <c r="DF45" s="9" t="e">
        <v>#N/A</v>
      </c>
      <c r="DG45" s="9" t="e">
        <v>#N/A</v>
      </c>
      <c r="DH45" s="9" t="e">
        <v>#N/A</v>
      </c>
      <c r="DI45" s="9" t="e">
        <v>#N/A</v>
      </c>
      <c r="DJ45" s="9" t="e">
        <v>#N/A</v>
      </c>
      <c r="DK45" s="9" t="e">
        <v>#N/A</v>
      </c>
      <c r="DL45" s="9" t="e">
        <v>#N/A</v>
      </c>
      <c r="DM45" s="9" t="e">
        <v>#N/A</v>
      </c>
      <c r="DN45" s="9" t="e">
        <v>#N/A</v>
      </c>
      <c r="DO45" s="9" t="e">
        <v>#N/A</v>
      </c>
      <c r="DP45" s="9" t="e">
        <v>#N/A</v>
      </c>
      <c r="DQ45" s="9" t="e">
        <v>#N/A</v>
      </c>
      <c r="DR45" s="9" t="e">
        <v>#N/A</v>
      </c>
      <c r="DS45" s="9" t="e">
        <v>#N/A</v>
      </c>
      <c r="DT45" s="9" t="e">
        <v>#N/A</v>
      </c>
      <c r="DU45" s="9" t="e">
        <v>#N/A</v>
      </c>
      <c r="DV45" s="9" t="e">
        <v>#N/A</v>
      </c>
      <c r="DW45" s="9" t="e">
        <v>#N/A</v>
      </c>
      <c r="DX45" s="9" t="e">
        <v>#N/A</v>
      </c>
      <c r="DY45" s="9" t="e">
        <v>#N/A</v>
      </c>
      <c r="DZ45" s="9" t="e">
        <v>#N/A</v>
      </c>
      <c r="EA45" s="9" t="e">
        <v>#N/A</v>
      </c>
      <c r="EB45" s="9" t="e">
        <v>#N/A</v>
      </c>
      <c r="EC45" s="9" t="e">
        <v>#N/A</v>
      </c>
      <c r="ED45" s="9" t="e">
        <v>#N/A</v>
      </c>
      <c r="EE45" s="9" t="e">
        <v>#N/A</v>
      </c>
      <c r="EF45" s="9" t="e">
        <v>#N/A</v>
      </c>
      <c r="EG45" s="9" t="e">
        <v>#N/A</v>
      </c>
      <c r="EH45" s="9" t="e">
        <v>#N/A</v>
      </c>
      <c r="EI45" s="9" t="e">
        <v>#N/A</v>
      </c>
      <c r="EJ45" s="9" t="e">
        <v>#N/A</v>
      </c>
      <c r="EK45" s="9" t="e">
        <v>#N/A</v>
      </c>
      <c r="EL45" s="9" t="e">
        <v>#N/A</v>
      </c>
      <c r="EM45" s="9" t="e">
        <v>#N/A</v>
      </c>
      <c r="EN45" s="9" t="e">
        <v>#N/A</v>
      </c>
      <c r="EO45" s="9" t="e">
        <v>#N/A</v>
      </c>
      <c r="EP45" s="9" t="e">
        <v>#N/A</v>
      </c>
      <c r="EQ45" s="9" t="e">
        <v>#N/A</v>
      </c>
      <c r="ER45" s="9" t="e">
        <v>#N/A</v>
      </c>
      <c r="ES45" s="9" t="e">
        <v>#N/A</v>
      </c>
      <c r="ET45" s="9" t="e">
        <v>#N/A</v>
      </c>
      <c r="EU45" s="9" t="e">
        <v>#N/A</v>
      </c>
      <c r="EV45" s="9" t="e">
        <v>#N/A</v>
      </c>
      <c r="EW45" s="9" t="e">
        <v>#N/A</v>
      </c>
      <c r="EX45" s="9" t="e">
        <v>#N/A</v>
      </c>
      <c r="EY45" s="9" t="e">
        <v>#N/A</v>
      </c>
      <c r="EZ45" s="9" t="e">
        <v>#N/A</v>
      </c>
      <c r="FA45" s="9" t="e">
        <v>#N/A</v>
      </c>
      <c r="FB45" s="9" t="e">
        <v>#N/A</v>
      </c>
      <c r="FC45" s="9" t="e">
        <v>#N/A</v>
      </c>
      <c r="FD45" s="9" t="e">
        <v>#N/A</v>
      </c>
      <c r="FE45" s="9" t="e">
        <v>#N/A</v>
      </c>
      <c r="FF45" s="9" t="e">
        <v>#N/A</v>
      </c>
      <c r="FG45" s="9" t="e">
        <v>#N/A</v>
      </c>
      <c r="FH45" s="9" t="e">
        <v>#N/A</v>
      </c>
      <c r="FI45" s="9" t="e">
        <v>#N/A</v>
      </c>
      <c r="FJ45" s="9" t="e">
        <v>#N/A</v>
      </c>
      <c r="FK45" s="9" t="e">
        <v>#N/A</v>
      </c>
      <c r="FL45" s="9" t="e">
        <v>#N/A</v>
      </c>
      <c r="FM45" s="9" t="e">
        <v>#N/A</v>
      </c>
      <c r="FN45" s="9" t="e">
        <v>#N/A</v>
      </c>
      <c r="FO45" s="9" t="e">
        <v>#N/A</v>
      </c>
      <c r="FP45" s="9" t="e">
        <v>#N/A</v>
      </c>
      <c r="FQ45" s="9" t="e">
        <v>#N/A</v>
      </c>
      <c r="FR45" s="9" t="e">
        <v>#N/A</v>
      </c>
      <c r="FS45" s="9" t="e">
        <v>#N/A</v>
      </c>
      <c r="FT45" s="9" t="e">
        <v>#N/A</v>
      </c>
      <c r="FU45" s="9" t="e">
        <v>#N/A</v>
      </c>
      <c r="FV45" s="9" t="e">
        <v>#N/A</v>
      </c>
      <c r="FW45" s="9" t="e">
        <v>#N/A</v>
      </c>
      <c r="FX45" s="9" t="e">
        <v>#N/A</v>
      </c>
      <c r="FY45" s="9" t="e">
        <v>#N/A</v>
      </c>
      <c r="FZ45" s="9">
        <v>129953</v>
      </c>
      <c r="GA45" s="9">
        <v>112710.851</v>
      </c>
      <c r="GB45" s="9">
        <v>91391.431045000005</v>
      </c>
      <c r="GC45" s="9">
        <v>76267.909534608014</v>
      </c>
      <c r="GD45" s="9">
        <v>79189.796898058368</v>
      </c>
      <c r="GE45" s="9">
        <v>83343.618625969379</v>
      </c>
      <c r="GF45" s="9">
        <v>91336.531307442026</v>
      </c>
      <c r="GG45" s="9">
        <v>100596.32466542155</v>
      </c>
      <c r="GH45" s="9">
        <v>105771.60386146295</v>
      </c>
      <c r="GI45" s="9">
        <v>103884.68906247466</v>
      </c>
      <c r="GJ45" s="9">
        <v>108608.68982003262</v>
      </c>
      <c r="GK45" s="9">
        <v>112647.00241177615</v>
      </c>
      <c r="GL45" s="9">
        <v>116999.84868963432</v>
      </c>
      <c r="GM45" s="9">
        <v>120896.0579666991</v>
      </c>
      <c r="GN45" s="9">
        <v>127410</v>
      </c>
      <c r="GO45" s="9">
        <v>133295</v>
      </c>
      <c r="GP45" s="9">
        <v>140835</v>
      </c>
      <c r="GQ45" s="9">
        <v>148046</v>
      </c>
      <c r="GR45" s="9">
        <v>154032</v>
      </c>
    </row>
    <row r="46" spans="1:200">
      <c r="A46" s="5" t="s">
        <v>449</v>
      </c>
      <c r="B46" s="17" t="e">
        <v>#N/A</v>
      </c>
      <c r="C46" s="17" t="e">
        <v>#N/A</v>
      </c>
      <c r="D46" s="17" t="e">
        <v>#N/A</v>
      </c>
      <c r="E46" s="17" t="e">
        <v>#N/A</v>
      </c>
      <c r="F46" s="26" t="e">
        <v>#N/A</v>
      </c>
      <c r="G46" s="26" t="e">
        <v>#N/A</v>
      </c>
      <c r="H46" s="26" t="e">
        <v>#N/A</v>
      </c>
      <c r="I46" s="26" t="e">
        <v>#N/A</v>
      </c>
      <c r="J46" s="26" t="e">
        <v>#N/A</v>
      </c>
      <c r="K46" s="26" t="e">
        <v>#N/A</v>
      </c>
      <c r="L46" s="26" t="e">
        <v>#N/A</v>
      </c>
      <c r="M46" s="26" t="e">
        <v>#N/A</v>
      </c>
      <c r="N46" s="26" t="e">
        <v>#N/A</v>
      </c>
      <c r="O46" s="26" t="e">
        <v>#N/A</v>
      </c>
      <c r="P46" s="26" t="e">
        <v>#N/A</v>
      </c>
      <c r="Q46" s="26" t="e">
        <v>#N/A</v>
      </c>
      <c r="R46" s="26" t="e">
        <v>#N/A</v>
      </c>
      <c r="S46" s="26" t="e">
        <v>#N/A</v>
      </c>
      <c r="T46" s="26" t="e">
        <v>#N/A</v>
      </c>
      <c r="U46" s="26" t="e">
        <v>#N/A</v>
      </c>
      <c r="V46" s="26" t="e">
        <v>#N/A</v>
      </c>
      <c r="W46" s="26" t="e">
        <v>#N/A</v>
      </c>
      <c r="X46" s="26" t="e">
        <v>#N/A</v>
      </c>
      <c r="Y46" s="26" t="e">
        <v>#N/A</v>
      </c>
      <c r="Z46" s="26" t="e">
        <v>#N/A</v>
      </c>
      <c r="AA46" s="26" t="e">
        <v>#N/A</v>
      </c>
      <c r="AB46" s="26" t="e">
        <v>#N/A</v>
      </c>
      <c r="AC46" s="26" t="e">
        <v>#N/A</v>
      </c>
      <c r="AD46" s="26" t="e">
        <v>#N/A</v>
      </c>
      <c r="AE46" s="26" t="e">
        <v>#N/A</v>
      </c>
      <c r="AF46" s="26" t="e">
        <v>#N/A</v>
      </c>
      <c r="AG46" s="26" t="e">
        <v>#N/A</v>
      </c>
      <c r="AH46" s="26" t="e">
        <v>#N/A</v>
      </c>
      <c r="AI46" s="26" t="e">
        <v>#N/A</v>
      </c>
      <c r="AJ46" s="26" t="e">
        <v>#N/A</v>
      </c>
      <c r="AK46" s="26" t="e">
        <v>#N/A</v>
      </c>
      <c r="AL46" s="26" t="e">
        <v>#N/A</v>
      </c>
      <c r="AM46" s="26" t="e">
        <v>#N/A</v>
      </c>
      <c r="AN46" s="26" t="e">
        <v>#N/A</v>
      </c>
      <c r="AO46" s="26" t="e">
        <v>#N/A</v>
      </c>
      <c r="AP46" s="26" t="e">
        <v>#N/A</v>
      </c>
      <c r="AQ46" s="26" t="e">
        <v>#N/A</v>
      </c>
      <c r="AR46" s="26" t="e">
        <v>#N/A</v>
      </c>
      <c r="AS46" s="26" t="e">
        <v>#N/A</v>
      </c>
      <c r="AT46" s="26" t="e">
        <v>#N/A</v>
      </c>
      <c r="AU46" s="26" t="e">
        <v>#N/A</v>
      </c>
      <c r="AV46" s="26" t="e">
        <v>#N/A</v>
      </c>
      <c r="AW46" s="26" t="e">
        <v>#N/A</v>
      </c>
      <c r="AX46" s="26" t="e">
        <v>#N/A</v>
      </c>
      <c r="AY46" s="26" t="e">
        <v>#N/A</v>
      </c>
      <c r="AZ46" s="26" t="e">
        <v>#N/A</v>
      </c>
      <c r="BA46" s="26" t="e">
        <v>#N/A</v>
      </c>
      <c r="BB46" s="26" t="e">
        <v>#N/A</v>
      </c>
      <c r="BC46" s="26" t="e">
        <v>#N/A</v>
      </c>
      <c r="BD46" s="26" t="e">
        <v>#N/A</v>
      </c>
      <c r="BE46" s="26" t="e">
        <v>#N/A</v>
      </c>
      <c r="BF46" s="26" t="e">
        <v>#N/A</v>
      </c>
      <c r="BG46" s="26" t="e">
        <v>#N/A</v>
      </c>
      <c r="BH46" s="26" t="e">
        <v>#N/A</v>
      </c>
      <c r="BI46" s="26" t="e">
        <v>#N/A</v>
      </c>
      <c r="BJ46" s="26" t="e">
        <v>#N/A</v>
      </c>
      <c r="BK46" s="26" t="e">
        <v>#N/A</v>
      </c>
      <c r="BL46" s="26" t="e">
        <v>#N/A</v>
      </c>
      <c r="BM46" s="26" t="e">
        <v>#N/A</v>
      </c>
      <c r="BN46" s="26" t="e">
        <v>#N/A</v>
      </c>
      <c r="BO46" s="26" t="e">
        <v>#N/A</v>
      </c>
      <c r="BP46" s="26" t="e">
        <v>#N/A</v>
      </c>
      <c r="BQ46" s="26" t="e">
        <v>#N/A</v>
      </c>
      <c r="BR46" s="26" t="e">
        <v>#N/A</v>
      </c>
      <c r="BS46" s="26" t="e">
        <v>#N/A</v>
      </c>
      <c r="BT46" s="26" t="e">
        <v>#N/A</v>
      </c>
      <c r="BU46" s="26" t="e">
        <v>#N/A</v>
      </c>
      <c r="BV46" s="26" t="e">
        <v>#N/A</v>
      </c>
      <c r="BW46" s="26" t="e">
        <v>#N/A</v>
      </c>
      <c r="BX46" s="26" t="e">
        <v>#N/A</v>
      </c>
      <c r="BY46" s="26" t="e">
        <v>#N/A</v>
      </c>
      <c r="BZ46" s="26" t="e">
        <v>#N/A</v>
      </c>
      <c r="CA46" s="26" t="e">
        <v>#N/A</v>
      </c>
      <c r="CB46" s="26" t="e">
        <v>#N/A</v>
      </c>
      <c r="CC46" s="26" t="e">
        <v>#N/A</v>
      </c>
      <c r="CD46" s="26" t="e">
        <v>#N/A</v>
      </c>
      <c r="CE46" s="26" t="e">
        <v>#N/A</v>
      </c>
      <c r="CF46" s="26" t="e">
        <v>#N/A</v>
      </c>
      <c r="CG46" s="26" t="e">
        <v>#N/A</v>
      </c>
      <c r="CH46" s="26" t="e">
        <v>#N/A</v>
      </c>
      <c r="CI46" s="26" t="e">
        <v>#N/A</v>
      </c>
      <c r="CJ46" s="26" t="e">
        <v>#N/A</v>
      </c>
      <c r="CK46" s="26" t="e">
        <v>#N/A</v>
      </c>
      <c r="CL46" s="26" t="e">
        <v>#N/A</v>
      </c>
      <c r="CM46" s="26" t="e">
        <v>#N/A</v>
      </c>
      <c r="CN46" s="26" t="e">
        <v>#N/A</v>
      </c>
      <c r="CO46" s="26" t="e">
        <v>#N/A</v>
      </c>
      <c r="CP46" s="26" t="e">
        <v>#N/A</v>
      </c>
      <c r="CQ46" s="26" t="e">
        <v>#N/A</v>
      </c>
      <c r="CR46" s="26" t="e">
        <v>#N/A</v>
      </c>
      <c r="CS46" s="26" t="e">
        <v>#N/A</v>
      </c>
      <c r="CT46" s="26" t="e">
        <v>#N/A</v>
      </c>
      <c r="CU46" s="26" t="e">
        <v>#N/A</v>
      </c>
      <c r="CV46" s="26" t="e">
        <v>#N/A</v>
      </c>
      <c r="CW46" s="26" t="e">
        <v>#N/A</v>
      </c>
      <c r="CX46" s="26" t="e">
        <v>#N/A</v>
      </c>
      <c r="CY46" s="26" t="e">
        <v>#N/A</v>
      </c>
      <c r="CZ46" s="26" t="e">
        <v>#N/A</v>
      </c>
      <c r="DA46" s="26" t="e">
        <v>#N/A</v>
      </c>
      <c r="DB46" s="26" t="e">
        <v>#N/A</v>
      </c>
      <c r="DC46" s="26" t="e">
        <v>#N/A</v>
      </c>
      <c r="DD46" s="26" t="e">
        <v>#N/A</v>
      </c>
      <c r="DE46" s="26" t="e">
        <v>#N/A</v>
      </c>
      <c r="DF46" s="26" t="e">
        <v>#N/A</v>
      </c>
      <c r="DG46" s="26" t="e">
        <v>#N/A</v>
      </c>
      <c r="DH46" s="26" t="e">
        <v>#N/A</v>
      </c>
      <c r="DI46" s="26" t="e">
        <v>#N/A</v>
      </c>
      <c r="DJ46" s="26" t="e">
        <v>#N/A</v>
      </c>
      <c r="DK46" s="26" t="e">
        <v>#N/A</v>
      </c>
      <c r="DL46" s="26" t="e">
        <v>#N/A</v>
      </c>
      <c r="DM46" s="26" t="e">
        <v>#N/A</v>
      </c>
      <c r="DN46" s="26" t="e">
        <v>#N/A</v>
      </c>
      <c r="DO46" s="26" t="e">
        <v>#N/A</v>
      </c>
      <c r="DP46" s="26" t="e">
        <v>#N/A</v>
      </c>
      <c r="DQ46" s="26" t="e">
        <v>#N/A</v>
      </c>
      <c r="DR46" s="26" t="e">
        <v>#N/A</v>
      </c>
      <c r="DS46" s="26" t="e">
        <v>#N/A</v>
      </c>
      <c r="DT46" s="26" t="e">
        <v>#N/A</v>
      </c>
      <c r="DU46" s="26" t="e">
        <v>#N/A</v>
      </c>
      <c r="DV46" s="26" t="e">
        <v>#N/A</v>
      </c>
      <c r="DW46" s="26" t="e">
        <v>#N/A</v>
      </c>
      <c r="DX46" s="26" t="e">
        <v>#N/A</v>
      </c>
      <c r="DY46" s="26" t="e">
        <v>#N/A</v>
      </c>
      <c r="DZ46" s="26" t="e">
        <v>#N/A</v>
      </c>
      <c r="EA46" s="26" t="e">
        <v>#N/A</v>
      </c>
      <c r="EB46" s="26" t="e">
        <v>#N/A</v>
      </c>
      <c r="EC46" s="26" t="e">
        <v>#N/A</v>
      </c>
      <c r="ED46" s="26" t="e">
        <v>#N/A</v>
      </c>
      <c r="EE46" s="26" t="e">
        <v>#N/A</v>
      </c>
      <c r="EF46" s="26" t="e">
        <v>#N/A</v>
      </c>
      <c r="EG46" s="26" t="e">
        <v>#N/A</v>
      </c>
      <c r="EH46" s="26" t="e">
        <v>#N/A</v>
      </c>
      <c r="EI46" s="26" t="e">
        <v>#N/A</v>
      </c>
      <c r="EJ46" s="26" t="e">
        <v>#N/A</v>
      </c>
      <c r="EK46" s="26" t="e">
        <v>#N/A</v>
      </c>
      <c r="EL46" s="26" t="e">
        <v>#N/A</v>
      </c>
      <c r="EM46" s="26" t="e">
        <v>#N/A</v>
      </c>
      <c r="EN46" s="26" t="e">
        <v>#N/A</v>
      </c>
      <c r="EO46" s="26" t="e">
        <v>#N/A</v>
      </c>
      <c r="EP46" s="26" t="e">
        <v>#N/A</v>
      </c>
      <c r="EQ46" s="26" t="e">
        <v>#N/A</v>
      </c>
      <c r="ER46" s="26" t="e">
        <v>#N/A</v>
      </c>
      <c r="ES46" s="26" t="e">
        <v>#N/A</v>
      </c>
      <c r="ET46" s="26" t="e">
        <v>#N/A</v>
      </c>
      <c r="EU46" s="26" t="e">
        <v>#N/A</v>
      </c>
      <c r="EV46" s="26" t="e">
        <v>#N/A</v>
      </c>
      <c r="EW46" s="26" t="e">
        <v>#N/A</v>
      </c>
      <c r="EX46" s="26" t="e">
        <v>#N/A</v>
      </c>
      <c r="EY46" s="26" t="e">
        <v>#N/A</v>
      </c>
      <c r="EZ46" s="26" t="e">
        <v>#N/A</v>
      </c>
      <c r="FA46" s="26" t="e">
        <v>#N/A</v>
      </c>
      <c r="FB46" s="26" t="e">
        <v>#N/A</v>
      </c>
      <c r="FC46" s="26" t="e">
        <v>#N/A</v>
      </c>
      <c r="FD46" s="26" t="e">
        <v>#N/A</v>
      </c>
      <c r="FE46" s="26" t="e">
        <v>#N/A</v>
      </c>
      <c r="FF46" s="26" t="e">
        <v>#N/A</v>
      </c>
      <c r="FG46" s="26" t="e">
        <v>#N/A</v>
      </c>
      <c r="FH46" s="26" t="e">
        <v>#N/A</v>
      </c>
      <c r="FI46" s="26" t="e">
        <v>#N/A</v>
      </c>
      <c r="FJ46" s="26" t="e">
        <v>#N/A</v>
      </c>
      <c r="FK46" s="26" t="e">
        <v>#N/A</v>
      </c>
      <c r="FL46" s="26" t="e">
        <v>#N/A</v>
      </c>
      <c r="FM46" s="26" t="e">
        <v>#N/A</v>
      </c>
      <c r="FN46" s="26" t="e">
        <v>#N/A</v>
      </c>
      <c r="FO46" s="26" t="e">
        <v>#N/A</v>
      </c>
      <c r="FP46" s="26" t="e">
        <v>#N/A</v>
      </c>
      <c r="FQ46" s="26" t="e">
        <v>#N/A</v>
      </c>
      <c r="FR46" s="26" t="e">
        <v>#N/A</v>
      </c>
      <c r="FS46" s="26" t="e">
        <v>#N/A</v>
      </c>
      <c r="FT46" s="26" t="e">
        <v>#N/A</v>
      </c>
      <c r="FU46" s="26" t="e">
        <v>#N/A</v>
      </c>
      <c r="FV46" s="26" t="e">
        <v>#N/A</v>
      </c>
      <c r="FW46" s="26" t="e">
        <v>#N/A</v>
      </c>
      <c r="FX46" s="26" t="e">
        <v>#N/A</v>
      </c>
      <c r="FY46" s="26" t="e">
        <v>#N/A</v>
      </c>
      <c r="FZ46" s="26">
        <v>91706</v>
      </c>
      <c r="GA46" s="26">
        <v>81054.402316549618</v>
      </c>
      <c r="GB46" s="26">
        <v>80643.826867675496</v>
      </c>
      <c r="GC46" s="26">
        <v>80693.747789452376</v>
      </c>
      <c r="GD46" s="26">
        <v>82484.73784273224</v>
      </c>
      <c r="GE46" s="26">
        <v>87382.343242934177</v>
      </c>
      <c r="GF46" s="26">
        <v>91016.559267205826</v>
      </c>
      <c r="GG46" s="26">
        <v>90354.806759378262</v>
      </c>
      <c r="GH46" s="26">
        <v>89566</v>
      </c>
      <c r="GI46" s="26">
        <v>90727</v>
      </c>
      <c r="GJ46" s="26">
        <v>94029</v>
      </c>
      <c r="GK46" s="26">
        <v>96475</v>
      </c>
      <c r="GL46" s="26">
        <v>98187</v>
      </c>
      <c r="GM46" s="26">
        <v>101729</v>
      </c>
      <c r="GN46" s="26">
        <v>106318</v>
      </c>
      <c r="GO46" s="26">
        <v>113016</v>
      </c>
      <c r="GP46" s="26">
        <v>120701</v>
      </c>
      <c r="GQ46" s="26">
        <v>128064</v>
      </c>
      <c r="GR46" s="26">
        <v>131522</v>
      </c>
    </row>
    <row r="47" spans="1:200">
      <c r="A47" s="5" t="s">
        <v>450</v>
      </c>
      <c r="B47" s="17" t="e">
        <v>#N/A</v>
      </c>
      <c r="C47" s="17" t="e">
        <v>#N/A</v>
      </c>
      <c r="D47" s="17" t="e">
        <v>#N/A</v>
      </c>
      <c r="E47" s="17" t="e">
        <v>#N/A</v>
      </c>
      <c r="F47" s="26" t="e">
        <v>#N/A</v>
      </c>
      <c r="G47" s="26" t="e">
        <v>#N/A</v>
      </c>
      <c r="H47" s="26" t="e">
        <v>#N/A</v>
      </c>
      <c r="I47" s="26" t="e">
        <v>#N/A</v>
      </c>
      <c r="J47" s="26" t="e">
        <v>#N/A</v>
      </c>
      <c r="K47" s="26" t="e">
        <v>#N/A</v>
      </c>
      <c r="L47" s="26" t="e">
        <v>#N/A</v>
      </c>
      <c r="M47" s="26" t="e">
        <v>#N/A</v>
      </c>
      <c r="N47" s="26" t="e">
        <v>#N/A</v>
      </c>
      <c r="O47" s="26" t="e">
        <v>#N/A</v>
      </c>
      <c r="P47" s="26" t="e">
        <v>#N/A</v>
      </c>
      <c r="Q47" s="26" t="e">
        <v>#N/A</v>
      </c>
      <c r="R47" s="26" t="e">
        <v>#N/A</v>
      </c>
      <c r="S47" s="26" t="e">
        <v>#N/A</v>
      </c>
      <c r="T47" s="26" t="e">
        <v>#N/A</v>
      </c>
      <c r="U47" s="26" t="e">
        <v>#N/A</v>
      </c>
      <c r="V47" s="26" t="e">
        <v>#N/A</v>
      </c>
      <c r="W47" s="26" t="e">
        <v>#N/A</v>
      </c>
      <c r="X47" s="26" t="e">
        <v>#N/A</v>
      </c>
      <c r="Y47" s="26" t="e">
        <v>#N/A</v>
      </c>
      <c r="Z47" s="26" t="e">
        <v>#N/A</v>
      </c>
      <c r="AA47" s="26" t="e">
        <v>#N/A</v>
      </c>
      <c r="AB47" s="26" t="e">
        <v>#N/A</v>
      </c>
      <c r="AC47" s="26" t="e">
        <v>#N/A</v>
      </c>
      <c r="AD47" s="26" t="e">
        <v>#N/A</v>
      </c>
      <c r="AE47" s="26" t="e">
        <v>#N/A</v>
      </c>
      <c r="AF47" s="26" t="e">
        <v>#N/A</v>
      </c>
      <c r="AG47" s="26" t="e">
        <v>#N/A</v>
      </c>
      <c r="AH47" s="26" t="e">
        <v>#N/A</v>
      </c>
      <c r="AI47" s="26" t="e">
        <v>#N/A</v>
      </c>
      <c r="AJ47" s="26" t="e">
        <v>#N/A</v>
      </c>
      <c r="AK47" s="26" t="e">
        <v>#N/A</v>
      </c>
      <c r="AL47" s="26" t="e">
        <v>#N/A</v>
      </c>
      <c r="AM47" s="26" t="e">
        <v>#N/A</v>
      </c>
      <c r="AN47" s="26" t="e">
        <v>#N/A</v>
      </c>
      <c r="AO47" s="26" t="e">
        <v>#N/A</v>
      </c>
      <c r="AP47" s="26" t="e">
        <v>#N/A</v>
      </c>
      <c r="AQ47" s="26" t="e">
        <v>#N/A</v>
      </c>
      <c r="AR47" s="26" t="e">
        <v>#N/A</v>
      </c>
      <c r="AS47" s="26" t="e">
        <v>#N/A</v>
      </c>
      <c r="AT47" s="26" t="e">
        <v>#N/A</v>
      </c>
      <c r="AU47" s="26" t="e">
        <v>#N/A</v>
      </c>
      <c r="AV47" s="26" t="e">
        <v>#N/A</v>
      </c>
      <c r="AW47" s="26" t="e">
        <v>#N/A</v>
      </c>
      <c r="AX47" s="26" t="e">
        <v>#N/A</v>
      </c>
      <c r="AY47" s="26" t="e">
        <v>#N/A</v>
      </c>
      <c r="AZ47" s="26" t="e">
        <v>#N/A</v>
      </c>
      <c r="BA47" s="26" t="e">
        <v>#N/A</v>
      </c>
      <c r="BB47" s="26" t="e">
        <v>#N/A</v>
      </c>
      <c r="BC47" s="26" t="e">
        <v>#N/A</v>
      </c>
      <c r="BD47" s="26" t="e">
        <v>#N/A</v>
      </c>
      <c r="BE47" s="26" t="e">
        <v>#N/A</v>
      </c>
      <c r="BF47" s="26" t="e">
        <v>#N/A</v>
      </c>
      <c r="BG47" s="26" t="e">
        <v>#N/A</v>
      </c>
      <c r="BH47" s="26" t="e">
        <v>#N/A</v>
      </c>
      <c r="BI47" s="26" t="e">
        <v>#N/A</v>
      </c>
      <c r="BJ47" s="26" t="e">
        <v>#N/A</v>
      </c>
      <c r="BK47" s="26" t="e">
        <v>#N/A</v>
      </c>
      <c r="BL47" s="26" t="e">
        <v>#N/A</v>
      </c>
      <c r="BM47" s="26" t="e">
        <v>#N/A</v>
      </c>
      <c r="BN47" s="26" t="e">
        <v>#N/A</v>
      </c>
      <c r="BO47" s="26" t="e">
        <v>#N/A</v>
      </c>
      <c r="BP47" s="26" t="e">
        <v>#N/A</v>
      </c>
      <c r="BQ47" s="26" t="e">
        <v>#N/A</v>
      </c>
      <c r="BR47" s="26" t="e">
        <v>#N/A</v>
      </c>
      <c r="BS47" s="26" t="e">
        <v>#N/A</v>
      </c>
      <c r="BT47" s="26" t="e">
        <v>#N/A</v>
      </c>
      <c r="BU47" s="26" t="e">
        <v>#N/A</v>
      </c>
      <c r="BV47" s="26" t="e">
        <v>#N/A</v>
      </c>
      <c r="BW47" s="26" t="e">
        <v>#N/A</v>
      </c>
      <c r="BX47" s="26" t="e">
        <v>#N/A</v>
      </c>
      <c r="BY47" s="26" t="e">
        <v>#N/A</v>
      </c>
      <c r="BZ47" s="26" t="e">
        <v>#N/A</v>
      </c>
      <c r="CA47" s="26" t="e">
        <v>#N/A</v>
      </c>
      <c r="CB47" s="26" t="e">
        <v>#N/A</v>
      </c>
      <c r="CC47" s="26" t="e">
        <v>#N/A</v>
      </c>
      <c r="CD47" s="26" t="e">
        <v>#N/A</v>
      </c>
      <c r="CE47" s="26" t="e">
        <v>#N/A</v>
      </c>
      <c r="CF47" s="26" t="e">
        <v>#N/A</v>
      </c>
      <c r="CG47" s="26" t="e">
        <v>#N/A</v>
      </c>
      <c r="CH47" s="26" t="e">
        <v>#N/A</v>
      </c>
      <c r="CI47" s="26" t="e">
        <v>#N/A</v>
      </c>
      <c r="CJ47" s="26" t="e">
        <v>#N/A</v>
      </c>
      <c r="CK47" s="26" t="e">
        <v>#N/A</v>
      </c>
      <c r="CL47" s="26" t="e">
        <v>#N/A</v>
      </c>
      <c r="CM47" s="26" t="e">
        <v>#N/A</v>
      </c>
      <c r="CN47" s="26" t="e">
        <v>#N/A</v>
      </c>
      <c r="CO47" s="26" t="e">
        <v>#N/A</v>
      </c>
      <c r="CP47" s="26" t="e">
        <v>#N/A</v>
      </c>
      <c r="CQ47" s="26" t="e">
        <v>#N/A</v>
      </c>
      <c r="CR47" s="26" t="e">
        <v>#N/A</v>
      </c>
      <c r="CS47" s="26" t="e">
        <v>#N/A</v>
      </c>
      <c r="CT47" s="26" t="e">
        <v>#N/A</v>
      </c>
      <c r="CU47" s="26" t="e">
        <v>#N/A</v>
      </c>
      <c r="CV47" s="26" t="e">
        <v>#N/A</v>
      </c>
      <c r="CW47" s="26" t="e">
        <v>#N/A</v>
      </c>
      <c r="CX47" s="26" t="e">
        <v>#N/A</v>
      </c>
      <c r="CY47" s="26" t="e">
        <v>#N/A</v>
      </c>
      <c r="CZ47" s="26" t="e">
        <v>#N/A</v>
      </c>
      <c r="DA47" s="26" t="e">
        <v>#N/A</v>
      </c>
      <c r="DB47" s="26" t="e">
        <v>#N/A</v>
      </c>
      <c r="DC47" s="26" t="e">
        <v>#N/A</v>
      </c>
      <c r="DD47" s="26" t="e">
        <v>#N/A</v>
      </c>
      <c r="DE47" s="26" t="e">
        <v>#N/A</v>
      </c>
      <c r="DF47" s="26" t="e">
        <v>#N/A</v>
      </c>
      <c r="DG47" s="26" t="e">
        <v>#N/A</v>
      </c>
      <c r="DH47" s="26" t="e">
        <v>#N/A</v>
      </c>
      <c r="DI47" s="26" t="e">
        <v>#N/A</v>
      </c>
      <c r="DJ47" s="26" t="e">
        <v>#N/A</v>
      </c>
      <c r="DK47" s="26" t="e">
        <v>#N/A</v>
      </c>
      <c r="DL47" s="26" t="e">
        <v>#N/A</v>
      </c>
      <c r="DM47" s="26" t="e">
        <v>#N/A</v>
      </c>
      <c r="DN47" s="26" t="e">
        <v>#N/A</v>
      </c>
      <c r="DO47" s="26" t="e">
        <v>#N/A</v>
      </c>
      <c r="DP47" s="26" t="e">
        <v>#N/A</v>
      </c>
      <c r="DQ47" s="26" t="e">
        <v>#N/A</v>
      </c>
      <c r="DR47" s="26" t="e">
        <v>#N/A</v>
      </c>
      <c r="DS47" s="26" t="e">
        <v>#N/A</v>
      </c>
      <c r="DT47" s="26" t="e">
        <v>#N/A</v>
      </c>
      <c r="DU47" s="26" t="e">
        <v>#N/A</v>
      </c>
      <c r="DV47" s="26" t="e">
        <v>#N/A</v>
      </c>
      <c r="DW47" s="26" t="e">
        <v>#N/A</v>
      </c>
      <c r="DX47" s="26" t="e">
        <v>#N/A</v>
      </c>
      <c r="DY47" s="26" t="e">
        <v>#N/A</v>
      </c>
      <c r="DZ47" s="26" t="e">
        <v>#N/A</v>
      </c>
      <c r="EA47" s="26" t="e">
        <v>#N/A</v>
      </c>
      <c r="EB47" s="26" t="e">
        <v>#N/A</v>
      </c>
      <c r="EC47" s="26" t="e">
        <v>#N/A</v>
      </c>
      <c r="ED47" s="26" t="e">
        <v>#N/A</v>
      </c>
      <c r="EE47" s="26" t="e">
        <v>#N/A</v>
      </c>
      <c r="EF47" s="26" t="e">
        <v>#N/A</v>
      </c>
      <c r="EG47" s="26" t="e">
        <v>#N/A</v>
      </c>
      <c r="EH47" s="26" t="e">
        <v>#N/A</v>
      </c>
      <c r="EI47" s="26" t="e">
        <v>#N/A</v>
      </c>
      <c r="EJ47" s="26" t="e">
        <v>#N/A</v>
      </c>
      <c r="EK47" s="26" t="e">
        <v>#N/A</v>
      </c>
      <c r="EL47" s="26" t="e">
        <v>#N/A</v>
      </c>
      <c r="EM47" s="26" t="e">
        <v>#N/A</v>
      </c>
      <c r="EN47" s="26" t="e">
        <v>#N/A</v>
      </c>
      <c r="EO47" s="26" t="e">
        <v>#N/A</v>
      </c>
      <c r="EP47" s="26" t="e">
        <v>#N/A</v>
      </c>
      <c r="EQ47" s="26" t="e">
        <v>#N/A</v>
      </c>
      <c r="ER47" s="26" t="e">
        <v>#N/A</v>
      </c>
      <c r="ES47" s="26" t="e">
        <v>#N/A</v>
      </c>
      <c r="ET47" s="26" t="e">
        <v>#N/A</v>
      </c>
      <c r="EU47" s="26" t="e">
        <v>#N/A</v>
      </c>
      <c r="EV47" s="26" t="e">
        <v>#N/A</v>
      </c>
      <c r="EW47" s="26" t="e">
        <v>#N/A</v>
      </c>
      <c r="EX47" s="26" t="e">
        <v>#N/A</v>
      </c>
      <c r="EY47" s="26" t="e">
        <v>#N/A</v>
      </c>
      <c r="EZ47" s="26" t="e">
        <v>#N/A</v>
      </c>
      <c r="FA47" s="26" t="e">
        <v>#N/A</v>
      </c>
      <c r="FB47" s="26" t="e">
        <v>#N/A</v>
      </c>
      <c r="FC47" s="26" t="e">
        <v>#N/A</v>
      </c>
      <c r="FD47" s="26" t="e">
        <v>#N/A</v>
      </c>
      <c r="FE47" s="26" t="e">
        <v>#N/A</v>
      </c>
      <c r="FF47" s="26" t="e">
        <v>#N/A</v>
      </c>
      <c r="FG47" s="26" t="e">
        <v>#N/A</v>
      </c>
      <c r="FH47" s="26" t="e">
        <v>#N/A</v>
      </c>
      <c r="FI47" s="26" t="e">
        <v>#N/A</v>
      </c>
      <c r="FJ47" s="26" t="e">
        <v>#N/A</v>
      </c>
      <c r="FK47" s="26" t="e">
        <v>#N/A</v>
      </c>
      <c r="FL47" s="26" t="e">
        <v>#N/A</v>
      </c>
      <c r="FM47" s="26" t="e">
        <v>#N/A</v>
      </c>
      <c r="FN47" s="26" t="e">
        <v>#N/A</v>
      </c>
      <c r="FO47" s="26" t="e">
        <v>#N/A</v>
      </c>
      <c r="FP47" s="26" t="e">
        <v>#N/A</v>
      </c>
      <c r="FQ47" s="26" t="e">
        <v>#N/A</v>
      </c>
      <c r="FR47" s="26" t="e">
        <v>#N/A</v>
      </c>
      <c r="FS47" s="26" t="e">
        <v>#N/A</v>
      </c>
      <c r="FT47" s="26" t="e">
        <v>#N/A</v>
      </c>
      <c r="FU47" s="26" t="e">
        <v>#N/A</v>
      </c>
      <c r="FV47" s="26" t="e">
        <v>#N/A</v>
      </c>
      <c r="FW47" s="26" t="e">
        <v>#N/A</v>
      </c>
      <c r="FX47" s="26" t="e">
        <v>#N/A</v>
      </c>
      <c r="FY47" s="26" t="e">
        <v>#N/A</v>
      </c>
      <c r="FZ47" s="26">
        <v>40854</v>
      </c>
      <c r="GA47" s="26">
        <v>34889.315999999999</v>
      </c>
      <c r="GB47" s="26">
        <v>32656.399775999998</v>
      </c>
      <c r="GC47" s="26">
        <v>33277.302695068771</v>
      </c>
      <c r="GD47" s="26">
        <v>35342.334603017654</v>
      </c>
      <c r="GE47" s="26">
        <v>37407.563230023174</v>
      </c>
      <c r="GF47" s="26">
        <v>39706.710007478134</v>
      </c>
      <c r="GG47" s="26">
        <v>41537.564671585904</v>
      </c>
      <c r="GH47" s="26">
        <v>43938</v>
      </c>
      <c r="GI47" s="26">
        <v>44016</v>
      </c>
      <c r="GJ47" s="26">
        <v>44389</v>
      </c>
      <c r="GK47" s="26">
        <v>45810</v>
      </c>
      <c r="GL47" s="26">
        <v>47677</v>
      </c>
      <c r="GM47" s="26">
        <v>49678</v>
      </c>
      <c r="GN47" s="26">
        <v>52383</v>
      </c>
      <c r="GO47" s="26">
        <v>55788</v>
      </c>
      <c r="GP47" s="26">
        <v>60530</v>
      </c>
      <c r="GQ47" s="26">
        <v>66825</v>
      </c>
      <c r="GR47" s="26">
        <v>71102</v>
      </c>
    </row>
    <row r="48" spans="1:200" s="8" customFormat="1">
      <c r="A48" s="4" t="s">
        <v>451</v>
      </c>
      <c r="B48" s="15" t="e">
        <v>#N/A</v>
      </c>
      <c r="C48" s="15" t="e">
        <v>#N/A</v>
      </c>
      <c r="D48" s="15" t="e">
        <v>#N/A</v>
      </c>
      <c r="E48" s="15" t="e">
        <v>#N/A</v>
      </c>
      <c r="F48" s="9" t="e">
        <v>#N/A</v>
      </c>
      <c r="G48" s="9" t="e">
        <v>#N/A</v>
      </c>
      <c r="H48" s="9" t="e">
        <v>#N/A</v>
      </c>
      <c r="I48" s="9" t="e">
        <v>#N/A</v>
      </c>
      <c r="J48" s="9" t="e">
        <v>#N/A</v>
      </c>
      <c r="K48" s="9" t="e">
        <v>#N/A</v>
      </c>
      <c r="L48" s="9" t="e">
        <v>#N/A</v>
      </c>
      <c r="M48" s="9" t="e">
        <v>#N/A</v>
      </c>
      <c r="N48" s="9" t="e">
        <v>#N/A</v>
      </c>
      <c r="O48" s="9" t="e">
        <v>#N/A</v>
      </c>
      <c r="P48" s="9" t="e">
        <v>#N/A</v>
      </c>
      <c r="Q48" s="9" t="e">
        <v>#N/A</v>
      </c>
      <c r="R48" s="9" t="e">
        <v>#N/A</v>
      </c>
      <c r="S48" s="9" t="e">
        <v>#N/A</v>
      </c>
      <c r="T48" s="9" t="e">
        <v>#N/A</v>
      </c>
      <c r="U48" s="9" t="e">
        <v>#N/A</v>
      </c>
      <c r="V48" s="9" t="e">
        <v>#N/A</v>
      </c>
      <c r="W48" s="9" t="e">
        <v>#N/A</v>
      </c>
      <c r="X48" s="9" t="e">
        <v>#N/A</v>
      </c>
      <c r="Y48" s="9" t="e">
        <v>#N/A</v>
      </c>
      <c r="Z48" s="9" t="e">
        <v>#N/A</v>
      </c>
      <c r="AA48" s="9" t="e">
        <v>#N/A</v>
      </c>
      <c r="AB48" s="9" t="e">
        <v>#N/A</v>
      </c>
      <c r="AC48" s="9" t="e">
        <v>#N/A</v>
      </c>
      <c r="AD48" s="9" t="e">
        <v>#N/A</v>
      </c>
      <c r="AE48" s="9" t="e">
        <v>#N/A</v>
      </c>
      <c r="AF48" s="9" t="e">
        <v>#N/A</v>
      </c>
      <c r="AG48" s="9" t="e">
        <v>#N/A</v>
      </c>
      <c r="AH48" s="9" t="e">
        <v>#N/A</v>
      </c>
      <c r="AI48" s="9" t="e">
        <v>#N/A</v>
      </c>
      <c r="AJ48" s="9" t="e">
        <v>#N/A</v>
      </c>
      <c r="AK48" s="9" t="e">
        <v>#N/A</v>
      </c>
      <c r="AL48" s="9" t="e">
        <v>#N/A</v>
      </c>
      <c r="AM48" s="9" t="e">
        <v>#N/A</v>
      </c>
      <c r="AN48" s="9" t="e">
        <v>#N/A</v>
      </c>
      <c r="AO48" s="9" t="e">
        <v>#N/A</v>
      </c>
      <c r="AP48" s="9" t="e">
        <v>#N/A</v>
      </c>
      <c r="AQ48" s="9" t="e">
        <v>#N/A</v>
      </c>
      <c r="AR48" s="9" t="e">
        <v>#N/A</v>
      </c>
      <c r="AS48" s="9" t="e">
        <v>#N/A</v>
      </c>
      <c r="AT48" s="9" t="e">
        <v>#N/A</v>
      </c>
      <c r="AU48" s="9" t="e">
        <v>#N/A</v>
      </c>
      <c r="AV48" s="9" t="e">
        <v>#N/A</v>
      </c>
      <c r="AW48" s="9" t="e">
        <v>#N/A</v>
      </c>
      <c r="AX48" s="9" t="e">
        <v>#N/A</v>
      </c>
      <c r="AY48" s="9" t="e">
        <v>#N/A</v>
      </c>
      <c r="AZ48" s="9" t="e">
        <v>#N/A</v>
      </c>
      <c r="BA48" s="9" t="e">
        <v>#N/A</v>
      </c>
      <c r="BB48" s="9" t="e">
        <v>#N/A</v>
      </c>
      <c r="BC48" s="9" t="e">
        <v>#N/A</v>
      </c>
      <c r="BD48" s="9" t="e">
        <v>#N/A</v>
      </c>
      <c r="BE48" s="9" t="e">
        <v>#N/A</v>
      </c>
      <c r="BF48" s="9" t="e">
        <v>#N/A</v>
      </c>
      <c r="BG48" s="9" t="e">
        <v>#N/A</v>
      </c>
      <c r="BH48" s="9" t="e">
        <v>#N/A</v>
      </c>
      <c r="BI48" s="9" t="e">
        <v>#N/A</v>
      </c>
      <c r="BJ48" s="9" t="e">
        <v>#N/A</v>
      </c>
      <c r="BK48" s="9" t="e">
        <v>#N/A</v>
      </c>
      <c r="BL48" s="9" t="e">
        <v>#N/A</v>
      </c>
      <c r="BM48" s="9" t="e">
        <v>#N/A</v>
      </c>
      <c r="BN48" s="9" t="e">
        <v>#N/A</v>
      </c>
      <c r="BO48" s="9" t="e">
        <v>#N/A</v>
      </c>
      <c r="BP48" s="9" t="e">
        <v>#N/A</v>
      </c>
      <c r="BQ48" s="9" t="e">
        <v>#N/A</v>
      </c>
      <c r="BR48" s="9" t="e">
        <v>#N/A</v>
      </c>
      <c r="BS48" s="9" t="e">
        <v>#N/A</v>
      </c>
      <c r="BT48" s="9" t="e">
        <v>#N/A</v>
      </c>
      <c r="BU48" s="9" t="e">
        <v>#N/A</v>
      </c>
      <c r="BV48" s="9" t="e">
        <v>#N/A</v>
      </c>
      <c r="BW48" s="9" t="e">
        <v>#N/A</v>
      </c>
      <c r="BX48" s="9" t="e">
        <v>#N/A</v>
      </c>
      <c r="BY48" s="9" t="e">
        <v>#N/A</v>
      </c>
      <c r="BZ48" s="9" t="e">
        <v>#N/A</v>
      </c>
      <c r="CA48" s="9" t="e">
        <v>#N/A</v>
      </c>
      <c r="CB48" s="9" t="e">
        <v>#N/A</v>
      </c>
      <c r="CC48" s="9" t="e">
        <v>#N/A</v>
      </c>
      <c r="CD48" s="9" t="e">
        <v>#N/A</v>
      </c>
      <c r="CE48" s="9" t="e">
        <v>#N/A</v>
      </c>
      <c r="CF48" s="9" t="e">
        <v>#N/A</v>
      </c>
      <c r="CG48" s="9" t="e">
        <v>#N/A</v>
      </c>
      <c r="CH48" s="9" t="e">
        <v>#N/A</v>
      </c>
      <c r="CI48" s="9" t="e">
        <v>#N/A</v>
      </c>
      <c r="CJ48" s="9" t="e">
        <v>#N/A</v>
      </c>
      <c r="CK48" s="9" t="e">
        <v>#N/A</v>
      </c>
      <c r="CL48" s="9" t="e">
        <v>#N/A</v>
      </c>
      <c r="CM48" s="9" t="e">
        <v>#N/A</v>
      </c>
      <c r="CN48" s="9" t="e">
        <v>#N/A</v>
      </c>
      <c r="CO48" s="9" t="e">
        <v>#N/A</v>
      </c>
      <c r="CP48" s="9" t="e">
        <v>#N/A</v>
      </c>
      <c r="CQ48" s="9" t="e">
        <v>#N/A</v>
      </c>
      <c r="CR48" s="9" t="e">
        <v>#N/A</v>
      </c>
      <c r="CS48" s="9" t="e">
        <v>#N/A</v>
      </c>
      <c r="CT48" s="9" t="e">
        <v>#N/A</v>
      </c>
      <c r="CU48" s="9" t="e">
        <v>#N/A</v>
      </c>
      <c r="CV48" s="9" t="e">
        <v>#N/A</v>
      </c>
      <c r="CW48" s="9" t="e">
        <v>#N/A</v>
      </c>
      <c r="CX48" s="9" t="e">
        <v>#N/A</v>
      </c>
      <c r="CY48" s="9" t="e">
        <v>#N/A</v>
      </c>
      <c r="CZ48" s="9" t="e">
        <v>#N/A</v>
      </c>
      <c r="DA48" s="9" t="e">
        <v>#N/A</v>
      </c>
      <c r="DB48" s="9" t="e">
        <v>#N/A</v>
      </c>
      <c r="DC48" s="9" t="e">
        <v>#N/A</v>
      </c>
      <c r="DD48" s="9" t="e">
        <v>#N/A</v>
      </c>
      <c r="DE48" s="9" t="e">
        <v>#N/A</v>
      </c>
      <c r="DF48" s="9" t="e">
        <v>#N/A</v>
      </c>
      <c r="DG48" s="9" t="e">
        <v>#N/A</v>
      </c>
      <c r="DH48" s="9" t="e">
        <v>#N/A</v>
      </c>
      <c r="DI48" s="9" t="e">
        <v>#N/A</v>
      </c>
      <c r="DJ48" s="9" t="e">
        <v>#N/A</v>
      </c>
      <c r="DK48" s="9" t="e">
        <v>#N/A</v>
      </c>
      <c r="DL48" s="9" t="e">
        <v>#N/A</v>
      </c>
      <c r="DM48" s="9" t="e">
        <v>#N/A</v>
      </c>
      <c r="DN48" s="9" t="e">
        <v>#N/A</v>
      </c>
      <c r="DO48" s="9" t="e">
        <v>#N/A</v>
      </c>
      <c r="DP48" s="9" t="e">
        <v>#N/A</v>
      </c>
      <c r="DQ48" s="9" t="e">
        <v>#N/A</v>
      </c>
      <c r="DR48" s="9" t="e">
        <v>#N/A</v>
      </c>
      <c r="DS48" s="9" t="e">
        <v>#N/A</v>
      </c>
      <c r="DT48" s="9" t="e">
        <v>#N/A</v>
      </c>
      <c r="DU48" s="9" t="e">
        <v>#N/A</v>
      </c>
      <c r="DV48" s="9" t="e">
        <v>#N/A</v>
      </c>
      <c r="DW48" s="9" t="e">
        <v>#N/A</v>
      </c>
      <c r="DX48" s="9" t="e">
        <v>#N/A</v>
      </c>
      <c r="DY48" s="9" t="e">
        <v>#N/A</v>
      </c>
      <c r="DZ48" s="9" t="e">
        <v>#N/A</v>
      </c>
      <c r="EA48" s="9" t="e">
        <v>#N/A</v>
      </c>
      <c r="EB48" s="9" t="e">
        <v>#N/A</v>
      </c>
      <c r="EC48" s="9" t="e">
        <v>#N/A</v>
      </c>
      <c r="ED48" s="9" t="e">
        <v>#N/A</v>
      </c>
      <c r="EE48" s="9" t="e">
        <v>#N/A</v>
      </c>
      <c r="EF48" s="9" t="e">
        <v>#N/A</v>
      </c>
      <c r="EG48" s="9" t="e">
        <v>#N/A</v>
      </c>
      <c r="EH48" s="9" t="e">
        <v>#N/A</v>
      </c>
      <c r="EI48" s="9" t="e">
        <v>#N/A</v>
      </c>
      <c r="EJ48" s="9" t="e">
        <v>#N/A</v>
      </c>
      <c r="EK48" s="9" t="e">
        <v>#N/A</v>
      </c>
      <c r="EL48" s="9" t="e">
        <v>#N/A</v>
      </c>
      <c r="EM48" s="9" t="e">
        <v>#N/A</v>
      </c>
      <c r="EN48" s="9" t="e">
        <v>#N/A</v>
      </c>
      <c r="EO48" s="9" t="e">
        <v>#N/A</v>
      </c>
      <c r="EP48" s="9" t="e">
        <v>#N/A</v>
      </c>
      <c r="EQ48" s="9" t="e">
        <v>#N/A</v>
      </c>
      <c r="ER48" s="9" t="e">
        <v>#N/A</v>
      </c>
      <c r="ES48" s="9" t="e">
        <v>#N/A</v>
      </c>
      <c r="ET48" s="9" t="e">
        <v>#N/A</v>
      </c>
      <c r="EU48" s="9" t="e">
        <v>#N/A</v>
      </c>
      <c r="EV48" s="9" t="e">
        <v>#N/A</v>
      </c>
      <c r="EW48" s="9" t="e">
        <v>#N/A</v>
      </c>
      <c r="EX48" s="9" t="e">
        <v>#N/A</v>
      </c>
      <c r="EY48" s="9" t="e">
        <v>#N/A</v>
      </c>
      <c r="EZ48" s="9" t="e">
        <v>#N/A</v>
      </c>
      <c r="FA48" s="9" t="e">
        <v>#N/A</v>
      </c>
      <c r="FB48" s="9" t="e">
        <v>#N/A</v>
      </c>
      <c r="FC48" s="9" t="e">
        <v>#N/A</v>
      </c>
      <c r="FD48" s="9" t="e">
        <v>#N/A</v>
      </c>
      <c r="FE48" s="9" t="e">
        <v>#N/A</v>
      </c>
      <c r="FF48" s="9" t="e">
        <v>#N/A</v>
      </c>
      <c r="FG48" s="9" t="e">
        <v>#N/A</v>
      </c>
      <c r="FH48" s="9" t="e">
        <v>#N/A</v>
      </c>
      <c r="FI48" s="9" t="e">
        <v>#N/A</v>
      </c>
      <c r="FJ48" s="9" t="e">
        <v>#N/A</v>
      </c>
      <c r="FK48" s="9" t="e">
        <v>#N/A</v>
      </c>
      <c r="FL48" s="9" t="e">
        <v>#N/A</v>
      </c>
      <c r="FM48" s="9" t="e">
        <v>#N/A</v>
      </c>
      <c r="FN48" s="9" t="e">
        <v>#N/A</v>
      </c>
      <c r="FO48" s="9" t="e">
        <v>#N/A</v>
      </c>
      <c r="FP48" s="9" t="e">
        <v>#N/A</v>
      </c>
      <c r="FQ48" s="9" t="e">
        <v>#N/A</v>
      </c>
      <c r="FR48" s="9" t="e">
        <v>#N/A</v>
      </c>
      <c r="FS48" s="9" t="e">
        <v>#N/A</v>
      </c>
      <c r="FT48" s="9" t="e">
        <v>#N/A</v>
      </c>
      <c r="FU48" s="9" t="e">
        <v>#N/A</v>
      </c>
      <c r="FV48" s="9" t="e">
        <v>#N/A</v>
      </c>
      <c r="FW48" s="9" t="e">
        <v>#N/A</v>
      </c>
      <c r="FX48" s="9" t="e">
        <v>#N/A</v>
      </c>
      <c r="FY48" s="9" t="e">
        <v>#N/A</v>
      </c>
      <c r="FZ48" s="9">
        <v>132560</v>
      </c>
      <c r="GA48" s="9">
        <v>115943.71831654961</v>
      </c>
      <c r="GB48" s="9">
        <v>113300.2266436755</v>
      </c>
      <c r="GC48" s="9">
        <v>113971.05048452114</v>
      </c>
      <c r="GD48" s="9">
        <v>117827.07244574989</v>
      </c>
      <c r="GE48" s="9">
        <v>124789.90647295734</v>
      </c>
      <c r="GF48" s="9">
        <v>130723.26927468396</v>
      </c>
      <c r="GG48" s="9">
        <v>131892.37143096415</v>
      </c>
      <c r="GH48" s="9">
        <v>133504</v>
      </c>
      <c r="GI48" s="9">
        <v>134743</v>
      </c>
      <c r="GJ48" s="9">
        <v>138418</v>
      </c>
      <c r="GK48" s="9">
        <v>142285</v>
      </c>
      <c r="GL48" s="9">
        <v>145864</v>
      </c>
      <c r="GM48" s="9">
        <v>151407</v>
      </c>
      <c r="GN48" s="9">
        <v>158701</v>
      </c>
      <c r="GO48" s="9">
        <v>168804</v>
      </c>
      <c r="GP48" s="9">
        <v>181231</v>
      </c>
      <c r="GQ48" s="9">
        <v>194889</v>
      </c>
      <c r="GR48" s="9">
        <v>202624</v>
      </c>
    </row>
    <row r="49" spans="1:200">
      <c r="A49" s="43" t="s">
        <v>57</v>
      </c>
      <c r="B49" s="15"/>
      <c r="C49" s="15"/>
      <c r="D49" s="15"/>
      <c r="E49" s="15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</row>
    <row r="50" spans="1:200">
      <c r="A50" s="2" t="s">
        <v>452</v>
      </c>
      <c r="B50" s="17" t="e">
        <v>#N/A</v>
      </c>
      <c r="C50" s="17" t="e">
        <v>#N/A</v>
      </c>
      <c r="D50" s="17" t="e">
        <v>#N/A</v>
      </c>
      <c r="E50" s="17" t="e">
        <v>#N/A</v>
      </c>
      <c r="F50" s="26" t="e">
        <v>#N/A</v>
      </c>
      <c r="G50" s="26" t="e">
        <v>#N/A</v>
      </c>
      <c r="H50" s="26" t="e">
        <v>#N/A</v>
      </c>
      <c r="I50" s="26" t="e">
        <v>#N/A</v>
      </c>
      <c r="J50" s="26" t="e">
        <v>#N/A</v>
      </c>
      <c r="K50" s="26" t="e">
        <v>#N/A</v>
      </c>
      <c r="L50" s="26" t="e">
        <v>#N/A</v>
      </c>
      <c r="M50" s="26" t="e">
        <v>#N/A</v>
      </c>
      <c r="N50" s="26" t="e">
        <v>#N/A</v>
      </c>
      <c r="O50" s="26" t="e">
        <v>#N/A</v>
      </c>
      <c r="P50" s="26" t="e">
        <v>#N/A</v>
      </c>
      <c r="Q50" s="26" t="e">
        <v>#N/A</v>
      </c>
      <c r="R50" s="26" t="e">
        <v>#N/A</v>
      </c>
      <c r="S50" s="26" t="e">
        <v>#N/A</v>
      </c>
      <c r="T50" s="26" t="e">
        <v>#N/A</v>
      </c>
      <c r="U50" s="26" t="e">
        <v>#N/A</v>
      </c>
      <c r="V50" s="26" t="e">
        <v>#N/A</v>
      </c>
      <c r="W50" s="26" t="e">
        <v>#N/A</v>
      </c>
      <c r="X50" s="26" t="e">
        <v>#N/A</v>
      </c>
      <c r="Y50" s="26" t="e">
        <v>#N/A</v>
      </c>
      <c r="Z50" s="26" t="e">
        <v>#N/A</v>
      </c>
      <c r="AA50" s="26" t="e">
        <v>#N/A</v>
      </c>
      <c r="AB50" s="26" t="e">
        <v>#N/A</v>
      </c>
      <c r="AC50" s="26" t="e">
        <v>#N/A</v>
      </c>
      <c r="AD50" s="26" t="e">
        <v>#N/A</v>
      </c>
      <c r="AE50" s="26" t="e">
        <v>#N/A</v>
      </c>
      <c r="AF50" s="26" t="e">
        <v>#N/A</v>
      </c>
      <c r="AG50" s="26" t="e">
        <v>#N/A</v>
      </c>
      <c r="AH50" s="26" t="e">
        <v>#N/A</v>
      </c>
      <c r="AI50" s="26" t="e">
        <v>#N/A</v>
      </c>
      <c r="AJ50" s="26" t="e">
        <v>#N/A</v>
      </c>
      <c r="AK50" s="26" t="e">
        <v>#N/A</v>
      </c>
      <c r="AL50" s="26" t="e">
        <v>#N/A</v>
      </c>
      <c r="AM50" s="26" t="e">
        <v>#N/A</v>
      </c>
      <c r="AN50" s="26" t="e">
        <v>#N/A</v>
      </c>
      <c r="AO50" s="26" t="e">
        <v>#N/A</v>
      </c>
      <c r="AP50" s="26" t="e">
        <v>#N/A</v>
      </c>
      <c r="AQ50" s="26" t="e">
        <v>#N/A</v>
      </c>
      <c r="AR50" s="26" t="e">
        <v>#N/A</v>
      </c>
      <c r="AS50" s="26" t="e">
        <v>#N/A</v>
      </c>
      <c r="AT50" s="26" t="e">
        <v>#N/A</v>
      </c>
      <c r="AU50" s="26" t="e">
        <v>#N/A</v>
      </c>
      <c r="AV50" s="26" t="e">
        <v>#N/A</v>
      </c>
      <c r="AW50" s="26" t="e">
        <v>#N/A</v>
      </c>
      <c r="AX50" s="26" t="e">
        <v>#N/A</v>
      </c>
      <c r="AY50" s="26" t="e">
        <v>#N/A</v>
      </c>
      <c r="AZ50" s="26" t="e">
        <v>#N/A</v>
      </c>
      <c r="BA50" s="26" t="e">
        <v>#N/A</v>
      </c>
      <c r="BB50" s="26" t="e">
        <v>#N/A</v>
      </c>
      <c r="BC50" s="26" t="e">
        <v>#N/A</v>
      </c>
      <c r="BD50" s="26" t="e">
        <v>#N/A</v>
      </c>
      <c r="BE50" s="26" t="e">
        <v>#N/A</v>
      </c>
      <c r="BF50" s="26" t="e">
        <v>#N/A</v>
      </c>
      <c r="BG50" s="26" t="e">
        <v>#N/A</v>
      </c>
      <c r="BH50" s="26" t="e">
        <v>#N/A</v>
      </c>
      <c r="BI50" s="26" t="e">
        <v>#N/A</v>
      </c>
      <c r="BJ50" s="26" t="e">
        <v>#N/A</v>
      </c>
      <c r="BK50" s="26" t="e">
        <v>#N/A</v>
      </c>
      <c r="BL50" s="26" t="e">
        <v>#N/A</v>
      </c>
      <c r="BM50" s="26" t="e">
        <v>#N/A</v>
      </c>
      <c r="BN50" s="26" t="e">
        <v>#N/A</v>
      </c>
      <c r="BO50" s="26" t="e">
        <v>#N/A</v>
      </c>
      <c r="BP50" s="26" t="e">
        <v>#N/A</v>
      </c>
      <c r="BQ50" s="26" t="e">
        <v>#N/A</v>
      </c>
      <c r="BR50" s="26" t="e">
        <v>#N/A</v>
      </c>
      <c r="BS50" s="26" t="e">
        <v>#N/A</v>
      </c>
      <c r="BT50" s="26" t="e">
        <v>#N/A</v>
      </c>
      <c r="BU50" s="26" t="e">
        <v>#N/A</v>
      </c>
      <c r="BV50" s="26" t="e">
        <v>#N/A</v>
      </c>
      <c r="BW50" s="26" t="e">
        <v>#N/A</v>
      </c>
      <c r="BX50" s="26" t="e">
        <v>#N/A</v>
      </c>
      <c r="BY50" s="26" t="e">
        <v>#N/A</v>
      </c>
      <c r="BZ50" s="26" t="e">
        <v>#N/A</v>
      </c>
      <c r="CA50" s="26" t="e">
        <v>#N/A</v>
      </c>
      <c r="CB50" s="26" t="e">
        <v>#N/A</v>
      </c>
      <c r="CC50" s="26" t="e">
        <v>#N/A</v>
      </c>
      <c r="CD50" s="26" t="e">
        <v>#N/A</v>
      </c>
      <c r="CE50" s="26" t="e">
        <v>#N/A</v>
      </c>
      <c r="CF50" s="26" t="e">
        <v>#N/A</v>
      </c>
      <c r="CG50" s="26" t="e">
        <v>#N/A</v>
      </c>
      <c r="CH50" s="26" t="e">
        <v>#N/A</v>
      </c>
      <c r="CI50" s="26" t="e">
        <v>#N/A</v>
      </c>
      <c r="CJ50" s="26" t="e">
        <v>#N/A</v>
      </c>
      <c r="CK50" s="26" t="e">
        <v>#N/A</v>
      </c>
      <c r="CL50" s="26" t="e">
        <v>#N/A</v>
      </c>
      <c r="CM50" s="26" t="e">
        <v>#N/A</v>
      </c>
      <c r="CN50" s="26" t="e">
        <v>#N/A</v>
      </c>
      <c r="CO50" s="26" t="e">
        <v>#N/A</v>
      </c>
      <c r="CP50" s="26" t="e">
        <v>#N/A</v>
      </c>
      <c r="CQ50" s="26" t="e">
        <v>#N/A</v>
      </c>
      <c r="CR50" s="26" t="e">
        <v>#N/A</v>
      </c>
      <c r="CS50" s="26" t="e">
        <v>#N/A</v>
      </c>
      <c r="CT50" s="26" t="e">
        <v>#N/A</v>
      </c>
      <c r="CU50" s="26" t="e">
        <v>#N/A</v>
      </c>
      <c r="CV50" s="26" t="e">
        <v>#N/A</v>
      </c>
      <c r="CW50" s="26" t="e">
        <v>#N/A</v>
      </c>
      <c r="CX50" s="26" t="e">
        <v>#N/A</v>
      </c>
      <c r="CY50" s="26" t="e">
        <v>#N/A</v>
      </c>
      <c r="CZ50" s="26" t="e">
        <v>#N/A</v>
      </c>
      <c r="DA50" s="26" t="e">
        <v>#N/A</v>
      </c>
      <c r="DB50" s="26" t="e">
        <v>#N/A</v>
      </c>
      <c r="DC50" s="26" t="e">
        <v>#N/A</v>
      </c>
      <c r="DD50" s="26" t="e">
        <v>#N/A</v>
      </c>
      <c r="DE50" s="26" t="e">
        <v>#N/A</v>
      </c>
      <c r="DF50" s="26" t="e">
        <v>#N/A</v>
      </c>
      <c r="DG50" s="26" t="e">
        <v>#N/A</v>
      </c>
      <c r="DH50" s="26" t="e">
        <v>#N/A</v>
      </c>
      <c r="DI50" s="26" t="e">
        <v>#N/A</v>
      </c>
      <c r="DJ50" s="26" t="e">
        <v>#N/A</v>
      </c>
      <c r="DK50" s="26" t="e">
        <v>#N/A</v>
      </c>
      <c r="DL50" s="26" t="e">
        <v>#N/A</v>
      </c>
      <c r="DM50" s="26" t="e">
        <v>#N/A</v>
      </c>
      <c r="DN50" s="26" t="e">
        <v>#N/A</v>
      </c>
      <c r="DO50" s="26" t="e">
        <v>#N/A</v>
      </c>
      <c r="DP50" s="26" t="e">
        <v>#N/A</v>
      </c>
      <c r="DQ50" s="26" t="e">
        <v>#N/A</v>
      </c>
      <c r="DR50" s="26" t="e">
        <v>#N/A</v>
      </c>
      <c r="DS50" s="26" t="e">
        <v>#N/A</v>
      </c>
      <c r="DT50" s="26" t="e">
        <v>#N/A</v>
      </c>
      <c r="DU50" s="26" t="e">
        <v>#N/A</v>
      </c>
      <c r="DV50" s="26" t="e">
        <v>#N/A</v>
      </c>
      <c r="DW50" s="26" t="e">
        <v>#N/A</v>
      </c>
      <c r="DX50" s="26" t="e">
        <v>#N/A</v>
      </c>
      <c r="DY50" s="26" t="e">
        <v>#N/A</v>
      </c>
      <c r="DZ50" s="26" t="e">
        <v>#N/A</v>
      </c>
      <c r="EA50" s="26" t="e">
        <v>#N/A</v>
      </c>
      <c r="EB50" s="26" t="e">
        <v>#N/A</v>
      </c>
      <c r="EC50" s="26" t="e">
        <v>#N/A</v>
      </c>
      <c r="ED50" s="26" t="e">
        <v>#N/A</v>
      </c>
      <c r="EE50" s="26" t="e">
        <v>#N/A</v>
      </c>
      <c r="EF50" s="26" t="e">
        <v>#N/A</v>
      </c>
      <c r="EG50" s="26" t="e">
        <v>#N/A</v>
      </c>
      <c r="EH50" s="26" t="e">
        <v>#N/A</v>
      </c>
      <c r="EI50" s="26" t="e">
        <v>#N/A</v>
      </c>
      <c r="EJ50" s="26" t="e">
        <v>#N/A</v>
      </c>
      <c r="EK50" s="26" t="e">
        <v>#N/A</v>
      </c>
      <c r="EL50" s="26" t="e">
        <v>#N/A</v>
      </c>
      <c r="EM50" s="26" t="e">
        <v>#N/A</v>
      </c>
      <c r="EN50" s="26" t="e">
        <v>#N/A</v>
      </c>
      <c r="EO50" s="26" t="e">
        <v>#N/A</v>
      </c>
      <c r="EP50" s="26" t="e">
        <v>#N/A</v>
      </c>
      <c r="EQ50" s="26" t="e">
        <v>#N/A</v>
      </c>
      <c r="ER50" s="26" t="e">
        <v>#N/A</v>
      </c>
      <c r="ES50" s="26" t="e">
        <v>#N/A</v>
      </c>
      <c r="ET50" s="26" t="e">
        <v>#N/A</v>
      </c>
      <c r="EU50" s="26" t="e">
        <v>#N/A</v>
      </c>
      <c r="EV50" s="26" t="e">
        <v>#N/A</v>
      </c>
      <c r="EW50" s="26" t="e">
        <v>#N/A</v>
      </c>
      <c r="EX50" s="26" t="e">
        <v>#N/A</v>
      </c>
      <c r="EY50" s="26" t="e">
        <v>#N/A</v>
      </c>
      <c r="EZ50" s="26" t="e">
        <v>#N/A</v>
      </c>
      <c r="FA50" s="26" t="e">
        <v>#N/A</v>
      </c>
      <c r="FB50" s="26" t="e">
        <v>#N/A</v>
      </c>
      <c r="FC50" s="26" t="e">
        <v>#N/A</v>
      </c>
      <c r="FD50" s="26" t="e">
        <v>#N/A</v>
      </c>
      <c r="FE50" s="26" t="e">
        <v>#N/A</v>
      </c>
      <c r="FF50" s="26" t="e">
        <v>#N/A</v>
      </c>
      <c r="FG50" s="26" t="e">
        <v>#N/A</v>
      </c>
      <c r="FH50" s="26" t="e">
        <v>#N/A</v>
      </c>
      <c r="FI50" s="26">
        <v>16691</v>
      </c>
      <c r="FJ50" s="26" t="e">
        <v>#N/A</v>
      </c>
      <c r="FK50" s="26" t="e">
        <v>#N/A</v>
      </c>
      <c r="FL50" s="26" t="e">
        <v>#N/A</v>
      </c>
      <c r="FM50" s="26" t="e">
        <v>#N/A</v>
      </c>
      <c r="FN50" s="26" t="e">
        <v>#N/A</v>
      </c>
      <c r="FO50" s="26" t="e">
        <v>#N/A</v>
      </c>
      <c r="FP50" s="26" t="e">
        <v>#N/A</v>
      </c>
      <c r="FQ50" s="26" t="e">
        <v>#N/A</v>
      </c>
      <c r="FR50" s="26" t="e">
        <v>#N/A</v>
      </c>
      <c r="FS50" s="26" t="e">
        <v>#N/A</v>
      </c>
      <c r="FT50" s="26" t="e">
        <v>#N/A</v>
      </c>
      <c r="FU50" s="26" t="e">
        <v>#N/A</v>
      </c>
      <c r="FV50" s="26" t="e">
        <v>#N/A</v>
      </c>
      <c r="FW50" s="26" t="e">
        <v>#N/A</v>
      </c>
      <c r="FX50" s="26" t="e">
        <v>#N/A</v>
      </c>
      <c r="FY50" s="26" t="e">
        <v>#N/A</v>
      </c>
      <c r="FZ50" s="26">
        <v>20483</v>
      </c>
      <c r="GA50" s="26">
        <v>18086.489000000001</v>
      </c>
      <c r="GB50" s="26">
        <v>10526.336598000002</v>
      </c>
      <c r="GC50" s="26">
        <v>9600.0189773760012</v>
      </c>
      <c r="GD50" s="26">
        <v>10118.420002154306</v>
      </c>
      <c r="GE50" s="26">
        <v>10816.590982302954</v>
      </c>
      <c r="GF50" s="26">
        <v>11454.769850258828</v>
      </c>
      <c r="GG50" s="26">
        <v>11832.777255317369</v>
      </c>
      <c r="GH50" s="26">
        <v>12696.569994955536</v>
      </c>
      <c r="GI50" s="26">
        <v>13115.55680478907</v>
      </c>
      <c r="GJ50" s="26">
        <v>13889.374656271628</v>
      </c>
      <c r="GK50" s="26">
        <v>15222.754623273706</v>
      </c>
      <c r="GL50" s="26">
        <v>17521.390571388034</v>
      </c>
      <c r="GM50" s="26">
        <v>19956.863860810972</v>
      </c>
      <c r="GN50" s="26">
        <v>22052</v>
      </c>
      <c r="GO50" s="26">
        <v>25117</v>
      </c>
      <c r="GP50" s="26">
        <v>28433</v>
      </c>
      <c r="GQ50" s="26">
        <v>32328</v>
      </c>
      <c r="GR50" s="26">
        <v>34526</v>
      </c>
    </row>
    <row r="51" spans="1:200">
      <c r="A51" s="2" t="s">
        <v>453</v>
      </c>
      <c r="B51" s="17" t="e">
        <v>#N/A</v>
      </c>
      <c r="C51" s="17" t="e">
        <v>#N/A</v>
      </c>
      <c r="D51" s="17" t="e">
        <v>#N/A</v>
      </c>
      <c r="E51" s="17" t="e">
        <v>#N/A</v>
      </c>
      <c r="F51" s="26" t="e">
        <v>#N/A</v>
      </c>
      <c r="G51" s="26" t="e">
        <v>#N/A</v>
      </c>
      <c r="H51" s="26" t="e">
        <v>#N/A</v>
      </c>
      <c r="I51" s="26" t="e">
        <v>#N/A</v>
      </c>
      <c r="J51" s="26" t="e">
        <v>#N/A</v>
      </c>
      <c r="K51" s="26" t="e">
        <v>#N/A</v>
      </c>
      <c r="L51" s="26" t="e">
        <v>#N/A</v>
      </c>
      <c r="M51" s="26" t="e">
        <v>#N/A</v>
      </c>
      <c r="N51" s="26" t="e">
        <v>#N/A</v>
      </c>
      <c r="O51" s="26" t="e">
        <v>#N/A</v>
      </c>
      <c r="P51" s="26" t="e">
        <v>#N/A</v>
      </c>
      <c r="Q51" s="26" t="e">
        <v>#N/A</v>
      </c>
      <c r="R51" s="26" t="e">
        <v>#N/A</v>
      </c>
      <c r="S51" s="26" t="e">
        <v>#N/A</v>
      </c>
      <c r="T51" s="26" t="e">
        <v>#N/A</v>
      </c>
      <c r="U51" s="26" t="e">
        <v>#N/A</v>
      </c>
      <c r="V51" s="26" t="e">
        <v>#N/A</v>
      </c>
      <c r="W51" s="26" t="e">
        <v>#N/A</v>
      </c>
      <c r="X51" s="26" t="e">
        <v>#N/A</v>
      </c>
      <c r="Y51" s="26" t="e">
        <v>#N/A</v>
      </c>
      <c r="Z51" s="26" t="e">
        <v>#N/A</v>
      </c>
      <c r="AA51" s="26" t="e">
        <v>#N/A</v>
      </c>
      <c r="AB51" s="26" t="e">
        <v>#N/A</v>
      </c>
      <c r="AC51" s="26" t="e">
        <v>#N/A</v>
      </c>
      <c r="AD51" s="26" t="e">
        <v>#N/A</v>
      </c>
      <c r="AE51" s="26" t="e">
        <v>#N/A</v>
      </c>
      <c r="AF51" s="26" t="e">
        <v>#N/A</v>
      </c>
      <c r="AG51" s="26" t="e">
        <v>#N/A</v>
      </c>
      <c r="AH51" s="26" t="e">
        <v>#N/A</v>
      </c>
      <c r="AI51" s="26" t="e">
        <v>#N/A</v>
      </c>
      <c r="AJ51" s="26" t="e">
        <v>#N/A</v>
      </c>
      <c r="AK51" s="26" t="e">
        <v>#N/A</v>
      </c>
      <c r="AL51" s="26" t="e">
        <v>#N/A</v>
      </c>
      <c r="AM51" s="26" t="e">
        <v>#N/A</v>
      </c>
      <c r="AN51" s="26" t="e">
        <v>#N/A</v>
      </c>
      <c r="AO51" s="26" t="e">
        <v>#N/A</v>
      </c>
      <c r="AP51" s="26" t="e">
        <v>#N/A</v>
      </c>
      <c r="AQ51" s="26" t="e">
        <v>#N/A</v>
      </c>
      <c r="AR51" s="26" t="e">
        <v>#N/A</v>
      </c>
      <c r="AS51" s="26" t="e">
        <v>#N/A</v>
      </c>
      <c r="AT51" s="26" t="e">
        <v>#N/A</v>
      </c>
      <c r="AU51" s="26" t="e">
        <v>#N/A</v>
      </c>
      <c r="AV51" s="26" t="e">
        <v>#N/A</v>
      </c>
      <c r="AW51" s="26" t="e">
        <v>#N/A</v>
      </c>
      <c r="AX51" s="26" t="e">
        <v>#N/A</v>
      </c>
      <c r="AY51" s="26" t="e">
        <v>#N/A</v>
      </c>
      <c r="AZ51" s="26" t="e">
        <v>#N/A</v>
      </c>
      <c r="BA51" s="26" t="e">
        <v>#N/A</v>
      </c>
      <c r="BB51" s="26" t="e">
        <v>#N/A</v>
      </c>
      <c r="BC51" s="26" t="e">
        <v>#N/A</v>
      </c>
      <c r="BD51" s="26" t="e">
        <v>#N/A</v>
      </c>
      <c r="BE51" s="26" t="e">
        <v>#N/A</v>
      </c>
      <c r="BF51" s="26" t="e">
        <v>#N/A</v>
      </c>
      <c r="BG51" s="26" t="e">
        <v>#N/A</v>
      </c>
      <c r="BH51" s="26" t="e">
        <v>#N/A</v>
      </c>
      <c r="BI51" s="26" t="e">
        <v>#N/A</v>
      </c>
      <c r="BJ51" s="26" t="e">
        <v>#N/A</v>
      </c>
      <c r="BK51" s="26" t="e">
        <v>#N/A</v>
      </c>
      <c r="BL51" s="26" t="e">
        <v>#N/A</v>
      </c>
      <c r="BM51" s="26" t="e">
        <v>#N/A</v>
      </c>
      <c r="BN51" s="26" t="e">
        <v>#N/A</v>
      </c>
      <c r="BO51" s="26" t="e">
        <v>#N/A</v>
      </c>
      <c r="BP51" s="26" t="e">
        <v>#N/A</v>
      </c>
      <c r="BQ51" s="26" t="e">
        <v>#N/A</v>
      </c>
      <c r="BR51" s="26" t="e">
        <v>#N/A</v>
      </c>
      <c r="BS51" s="26" t="e">
        <v>#N/A</v>
      </c>
      <c r="BT51" s="26" t="e">
        <v>#N/A</v>
      </c>
      <c r="BU51" s="26" t="e">
        <v>#N/A</v>
      </c>
      <c r="BV51" s="26" t="e">
        <v>#N/A</v>
      </c>
      <c r="BW51" s="26" t="e">
        <v>#N/A</v>
      </c>
      <c r="BX51" s="26" t="e">
        <v>#N/A</v>
      </c>
      <c r="BY51" s="26" t="e">
        <v>#N/A</v>
      </c>
      <c r="BZ51" s="26" t="e">
        <v>#N/A</v>
      </c>
      <c r="CA51" s="26" t="e">
        <v>#N/A</v>
      </c>
      <c r="CB51" s="26" t="e">
        <v>#N/A</v>
      </c>
      <c r="CC51" s="26" t="e">
        <v>#N/A</v>
      </c>
      <c r="CD51" s="26" t="e">
        <v>#N/A</v>
      </c>
      <c r="CE51" s="26" t="e">
        <v>#N/A</v>
      </c>
      <c r="CF51" s="26" t="e">
        <v>#N/A</v>
      </c>
      <c r="CG51" s="26" t="e">
        <v>#N/A</v>
      </c>
      <c r="CH51" s="26" t="e">
        <v>#N/A</v>
      </c>
      <c r="CI51" s="26" t="e">
        <v>#N/A</v>
      </c>
      <c r="CJ51" s="26" t="e">
        <v>#N/A</v>
      </c>
      <c r="CK51" s="26" t="e">
        <v>#N/A</v>
      </c>
      <c r="CL51" s="26" t="e">
        <v>#N/A</v>
      </c>
      <c r="CM51" s="26" t="e">
        <v>#N/A</v>
      </c>
      <c r="CN51" s="26" t="e">
        <v>#N/A</v>
      </c>
      <c r="CO51" s="26" t="e">
        <v>#N/A</v>
      </c>
      <c r="CP51" s="26" t="e">
        <v>#N/A</v>
      </c>
      <c r="CQ51" s="26" t="e">
        <v>#N/A</v>
      </c>
      <c r="CR51" s="26" t="e">
        <v>#N/A</v>
      </c>
      <c r="CS51" s="26" t="e">
        <v>#N/A</v>
      </c>
      <c r="CT51" s="26" t="e">
        <v>#N/A</v>
      </c>
      <c r="CU51" s="26" t="e">
        <v>#N/A</v>
      </c>
      <c r="CV51" s="26" t="e">
        <v>#N/A</v>
      </c>
      <c r="CW51" s="26" t="e">
        <v>#N/A</v>
      </c>
      <c r="CX51" s="26" t="e">
        <v>#N/A</v>
      </c>
      <c r="CY51" s="26" t="e">
        <v>#N/A</v>
      </c>
      <c r="CZ51" s="26" t="e">
        <v>#N/A</v>
      </c>
      <c r="DA51" s="26" t="e">
        <v>#N/A</v>
      </c>
      <c r="DB51" s="26" t="e">
        <v>#N/A</v>
      </c>
      <c r="DC51" s="26" t="e">
        <v>#N/A</v>
      </c>
      <c r="DD51" s="26" t="e">
        <v>#N/A</v>
      </c>
      <c r="DE51" s="26" t="e">
        <v>#N/A</v>
      </c>
      <c r="DF51" s="26" t="e">
        <v>#N/A</v>
      </c>
      <c r="DG51" s="26" t="e">
        <v>#N/A</v>
      </c>
      <c r="DH51" s="26" t="e">
        <v>#N/A</v>
      </c>
      <c r="DI51" s="26" t="e">
        <v>#N/A</v>
      </c>
      <c r="DJ51" s="26" t="e">
        <v>#N/A</v>
      </c>
      <c r="DK51" s="26" t="e">
        <v>#N/A</v>
      </c>
      <c r="DL51" s="26" t="e">
        <v>#N/A</v>
      </c>
      <c r="DM51" s="26" t="e">
        <v>#N/A</v>
      </c>
      <c r="DN51" s="26" t="e">
        <v>#N/A</v>
      </c>
      <c r="DO51" s="26" t="e">
        <v>#N/A</v>
      </c>
      <c r="DP51" s="26" t="e">
        <v>#N/A</v>
      </c>
      <c r="DQ51" s="26" t="e">
        <v>#N/A</v>
      </c>
      <c r="DR51" s="26" t="e">
        <v>#N/A</v>
      </c>
      <c r="DS51" s="26" t="e">
        <v>#N/A</v>
      </c>
      <c r="DT51" s="26" t="e">
        <v>#N/A</v>
      </c>
      <c r="DU51" s="26" t="e">
        <v>#N/A</v>
      </c>
      <c r="DV51" s="26" t="e">
        <v>#N/A</v>
      </c>
      <c r="DW51" s="26" t="e">
        <v>#N/A</v>
      </c>
      <c r="DX51" s="26" t="e">
        <v>#N/A</v>
      </c>
      <c r="DY51" s="26" t="e">
        <v>#N/A</v>
      </c>
      <c r="DZ51" s="26" t="e">
        <v>#N/A</v>
      </c>
      <c r="EA51" s="26" t="e">
        <v>#N/A</v>
      </c>
      <c r="EB51" s="26" t="e">
        <v>#N/A</v>
      </c>
      <c r="EC51" s="26" t="e">
        <v>#N/A</v>
      </c>
      <c r="ED51" s="26" t="e">
        <v>#N/A</v>
      </c>
      <c r="EE51" s="26" t="e">
        <v>#N/A</v>
      </c>
      <c r="EF51" s="26" t="e">
        <v>#N/A</v>
      </c>
      <c r="EG51" s="26" t="e">
        <v>#N/A</v>
      </c>
      <c r="EH51" s="26" t="e">
        <v>#N/A</v>
      </c>
      <c r="EI51" s="26" t="e">
        <v>#N/A</v>
      </c>
      <c r="EJ51" s="26" t="e">
        <v>#N/A</v>
      </c>
      <c r="EK51" s="26" t="e">
        <v>#N/A</v>
      </c>
      <c r="EL51" s="26" t="e">
        <v>#N/A</v>
      </c>
      <c r="EM51" s="26" t="e">
        <v>#N/A</v>
      </c>
      <c r="EN51" s="26" t="e">
        <v>#N/A</v>
      </c>
      <c r="EO51" s="26" t="e">
        <v>#N/A</v>
      </c>
      <c r="EP51" s="26" t="e">
        <v>#N/A</v>
      </c>
      <c r="EQ51" s="26" t="e">
        <v>#N/A</v>
      </c>
      <c r="ER51" s="26" t="e">
        <v>#N/A</v>
      </c>
      <c r="ES51" s="26" t="e">
        <v>#N/A</v>
      </c>
      <c r="ET51" s="26" t="e">
        <v>#N/A</v>
      </c>
      <c r="EU51" s="26" t="e">
        <v>#N/A</v>
      </c>
      <c r="EV51" s="26" t="e">
        <v>#N/A</v>
      </c>
      <c r="EW51" s="26" t="e">
        <v>#N/A</v>
      </c>
      <c r="EX51" s="26" t="e">
        <v>#N/A</v>
      </c>
      <c r="EY51" s="26" t="e">
        <v>#N/A</v>
      </c>
      <c r="EZ51" s="26" t="e">
        <v>#N/A</v>
      </c>
      <c r="FA51" s="26" t="e">
        <v>#N/A</v>
      </c>
      <c r="FB51" s="26" t="e">
        <v>#N/A</v>
      </c>
      <c r="FC51" s="26" t="e">
        <v>#N/A</v>
      </c>
      <c r="FD51" s="26" t="e">
        <v>#N/A</v>
      </c>
      <c r="FE51" s="26" t="e">
        <v>#N/A</v>
      </c>
      <c r="FF51" s="26" t="e">
        <v>#N/A</v>
      </c>
      <c r="FG51" s="26" t="e">
        <v>#N/A</v>
      </c>
      <c r="FH51" s="26" t="e">
        <v>#N/A</v>
      </c>
      <c r="FI51" s="26">
        <v>24378</v>
      </c>
      <c r="FJ51" s="26" t="e">
        <v>#N/A</v>
      </c>
      <c r="FK51" s="26" t="e">
        <v>#N/A</v>
      </c>
      <c r="FL51" s="26" t="e">
        <v>#N/A</v>
      </c>
      <c r="FM51" s="26" t="e">
        <v>#N/A</v>
      </c>
      <c r="FN51" s="26" t="e">
        <v>#N/A</v>
      </c>
      <c r="FO51" s="26" t="e">
        <v>#N/A</v>
      </c>
      <c r="FP51" s="26" t="e">
        <v>#N/A</v>
      </c>
      <c r="FQ51" s="26" t="e">
        <v>#N/A</v>
      </c>
      <c r="FR51" s="26" t="e">
        <v>#N/A</v>
      </c>
      <c r="FS51" s="26" t="e">
        <v>#N/A</v>
      </c>
      <c r="FT51" s="26" t="e">
        <v>#N/A</v>
      </c>
      <c r="FU51" s="26" t="e">
        <v>#N/A</v>
      </c>
      <c r="FV51" s="26" t="e">
        <v>#N/A</v>
      </c>
      <c r="FW51" s="26" t="e">
        <v>#N/A</v>
      </c>
      <c r="FX51" s="26" t="e">
        <v>#N/A</v>
      </c>
      <c r="FY51" s="26" t="e">
        <v>#N/A</v>
      </c>
      <c r="FZ51" s="26">
        <v>33397</v>
      </c>
      <c r="GA51" s="26">
        <v>33163.220999999998</v>
      </c>
      <c r="GB51" s="26">
        <v>25668.333054000002</v>
      </c>
      <c r="GC51" s="26">
        <v>19738.948118526001</v>
      </c>
      <c r="GD51" s="26">
        <v>15850.37533917638</v>
      </c>
      <c r="GE51" s="26">
        <v>13980.031049153569</v>
      </c>
      <c r="GF51" s="26">
        <v>14161.771452792564</v>
      </c>
      <c r="GG51" s="26">
        <v>14983.15419705453</v>
      </c>
      <c r="GH51" s="26">
        <v>16481.469616759983</v>
      </c>
      <c r="GI51" s="26">
        <v>17701.098368400224</v>
      </c>
      <c r="GJ51" s="26">
        <v>19665.920287292647</v>
      </c>
      <c r="GK51" s="26">
        <v>21612.846395734618</v>
      </c>
      <c r="GL51" s="26">
        <v>23903.808113682484</v>
      </c>
      <c r="GM51" s="26">
        <v>26581.034622414925</v>
      </c>
      <c r="GN51" s="26">
        <v>29644</v>
      </c>
      <c r="GO51" s="26">
        <v>36847</v>
      </c>
      <c r="GP51" s="26">
        <v>48086</v>
      </c>
      <c r="GQ51" s="26">
        <v>59338</v>
      </c>
      <c r="GR51" s="26">
        <v>66221</v>
      </c>
    </row>
    <row r="52" spans="1:200">
      <c r="A52" s="2" t="s">
        <v>454</v>
      </c>
      <c r="B52" s="17" t="e">
        <v>#N/A</v>
      </c>
      <c r="C52" s="17" t="e">
        <v>#N/A</v>
      </c>
      <c r="D52" s="17" t="e">
        <v>#N/A</v>
      </c>
      <c r="E52" s="17" t="e">
        <v>#N/A</v>
      </c>
      <c r="F52" s="26" t="e">
        <v>#N/A</v>
      </c>
      <c r="G52" s="26" t="e">
        <v>#N/A</v>
      </c>
      <c r="H52" s="26" t="e">
        <v>#N/A</v>
      </c>
      <c r="I52" s="26" t="e">
        <v>#N/A</v>
      </c>
      <c r="J52" s="26" t="e">
        <v>#N/A</v>
      </c>
      <c r="K52" s="26" t="e">
        <v>#N/A</v>
      </c>
      <c r="L52" s="26" t="e">
        <v>#N/A</v>
      </c>
      <c r="M52" s="26" t="e">
        <v>#N/A</v>
      </c>
      <c r="N52" s="26" t="e">
        <v>#N/A</v>
      </c>
      <c r="O52" s="26" t="e">
        <v>#N/A</v>
      </c>
      <c r="P52" s="26" t="e">
        <v>#N/A</v>
      </c>
      <c r="Q52" s="26" t="e">
        <v>#N/A</v>
      </c>
      <c r="R52" s="26" t="e">
        <v>#N/A</v>
      </c>
      <c r="S52" s="26" t="e">
        <v>#N/A</v>
      </c>
      <c r="T52" s="26" t="e">
        <v>#N/A</v>
      </c>
      <c r="U52" s="26" t="e">
        <v>#N/A</v>
      </c>
      <c r="V52" s="26" t="e">
        <v>#N/A</v>
      </c>
      <c r="W52" s="26" t="e">
        <v>#N/A</v>
      </c>
      <c r="X52" s="26" t="e">
        <v>#N/A</v>
      </c>
      <c r="Y52" s="26" t="e">
        <v>#N/A</v>
      </c>
      <c r="Z52" s="26" t="e">
        <v>#N/A</v>
      </c>
      <c r="AA52" s="26" t="e">
        <v>#N/A</v>
      </c>
      <c r="AB52" s="26" t="e">
        <v>#N/A</v>
      </c>
      <c r="AC52" s="26" t="e">
        <v>#N/A</v>
      </c>
      <c r="AD52" s="26" t="e">
        <v>#N/A</v>
      </c>
      <c r="AE52" s="26" t="e">
        <v>#N/A</v>
      </c>
      <c r="AF52" s="26" t="e">
        <v>#N/A</v>
      </c>
      <c r="AG52" s="26" t="e">
        <v>#N/A</v>
      </c>
      <c r="AH52" s="26" t="e">
        <v>#N/A</v>
      </c>
      <c r="AI52" s="26" t="e">
        <v>#N/A</v>
      </c>
      <c r="AJ52" s="26" t="e">
        <v>#N/A</v>
      </c>
      <c r="AK52" s="26" t="e">
        <v>#N/A</v>
      </c>
      <c r="AL52" s="26" t="e">
        <v>#N/A</v>
      </c>
      <c r="AM52" s="26" t="e">
        <v>#N/A</v>
      </c>
      <c r="AN52" s="26" t="e">
        <v>#N/A</v>
      </c>
      <c r="AO52" s="26" t="e">
        <v>#N/A</v>
      </c>
      <c r="AP52" s="26" t="e">
        <v>#N/A</v>
      </c>
      <c r="AQ52" s="26" t="e">
        <v>#N/A</v>
      </c>
      <c r="AR52" s="26" t="e">
        <v>#N/A</v>
      </c>
      <c r="AS52" s="26" t="e">
        <v>#N/A</v>
      </c>
      <c r="AT52" s="26" t="e">
        <v>#N/A</v>
      </c>
      <c r="AU52" s="26" t="e">
        <v>#N/A</v>
      </c>
      <c r="AV52" s="26" t="e">
        <v>#N/A</v>
      </c>
      <c r="AW52" s="26" t="e">
        <v>#N/A</v>
      </c>
      <c r="AX52" s="26" t="e">
        <v>#N/A</v>
      </c>
      <c r="AY52" s="26" t="e">
        <v>#N/A</v>
      </c>
      <c r="AZ52" s="26" t="e">
        <v>#N/A</v>
      </c>
      <c r="BA52" s="26" t="e">
        <v>#N/A</v>
      </c>
      <c r="BB52" s="26" t="e">
        <v>#N/A</v>
      </c>
      <c r="BC52" s="26" t="e">
        <v>#N/A</v>
      </c>
      <c r="BD52" s="26" t="e">
        <v>#N/A</v>
      </c>
      <c r="BE52" s="26" t="e">
        <v>#N/A</v>
      </c>
      <c r="BF52" s="26" t="e">
        <v>#N/A</v>
      </c>
      <c r="BG52" s="26" t="e">
        <v>#N/A</v>
      </c>
      <c r="BH52" s="26" t="e">
        <v>#N/A</v>
      </c>
      <c r="BI52" s="26" t="e">
        <v>#N/A</v>
      </c>
      <c r="BJ52" s="26" t="e">
        <v>#N/A</v>
      </c>
      <c r="BK52" s="26" t="e">
        <v>#N/A</v>
      </c>
      <c r="BL52" s="26" t="e">
        <v>#N/A</v>
      </c>
      <c r="BM52" s="26" t="e">
        <v>#N/A</v>
      </c>
      <c r="BN52" s="26" t="e">
        <v>#N/A</v>
      </c>
      <c r="BO52" s="26" t="e">
        <v>#N/A</v>
      </c>
      <c r="BP52" s="26" t="e">
        <v>#N/A</v>
      </c>
      <c r="BQ52" s="26" t="e">
        <v>#N/A</v>
      </c>
      <c r="BR52" s="26" t="e">
        <v>#N/A</v>
      </c>
      <c r="BS52" s="26" t="e">
        <v>#N/A</v>
      </c>
      <c r="BT52" s="26" t="e">
        <v>#N/A</v>
      </c>
      <c r="BU52" s="26" t="e">
        <v>#N/A</v>
      </c>
      <c r="BV52" s="26" t="e">
        <v>#N/A</v>
      </c>
      <c r="BW52" s="26" t="e">
        <v>#N/A</v>
      </c>
      <c r="BX52" s="26" t="e">
        <v>#N/A</v>
      </c>
      <c r="BY52" s="26" t="e">
        <v>#N/A</v>
      </c>
      <c r="BZ52" s="26" t="e">
        <v>#N/A</v>
      </c>
      <c r="CA52" s="26" t="e">
        <v>#N/A</v>
      </c>
      <c r="CB52" s="26" t="e">
        <v>#N/A</v>
      </c>
      <c r="CC52" s="26" t="e">
        <v>#N/A</v>
      </c>
      <c r="CD52" s="26" t="e">
        <v>#N/A</v>
      </c>
      <c r="CE52" s="26" t="e">
        <v>#N/A</v>
      </c>
      <c r="CF52" s="26" t="e">
        <v>#N/A</v>
      </c>
      <c r="CG52" s="26" t="e">
        <v>#N/A</v>
      </c>
      <c r="CH52" s="26" t="e">
        <v>#N/A</v>
      </c>
      <c r="CI52" s="26" t="e">
        <v>#N/A</v>
      </c>
      <c r="CJ52" s="26" t="e">
        <v>#N/A</v>
      </c>
      <c r="CK52" s="26" t="e">
        <v>#N/A</v>
      </c>
      <c r="CL52" s="26" t="e">
        <v>#N/A</v>
      </c>
      <c r="CM52" s="26" t="e">
        <v>#N/A</v>
      </c>
      <c r="CN52" s="26" t="e">
        <v>#N/A</v>
      </c>
      <c r="CO52" s="26" t="e">
        <v>#N/A</v>
      </c>
      <c r="CP52" s="26" t="e">
        <v>#N/A</v>
      </c>
      <c r="CQ52" s="26" t="e">
        <v>#N/A</v>
      </c>
      <c r="CR52" s="26" t="e">
        <v>#N/A</v>
      </c>
      <c r="CS52" s="26" t="e">
        <v>#N/A</v>
      </c>
      <c r="CT52" s="26" t="e">
        <v>#N/A</v>
      </c>
      <c r="CU52" s="26" t="e">
        <v>#N/A</v>
      </c>
      <c r="CV52" s="26" t="e">
        <v>#N/A</v>
      </c>
      <c r="CW52" s="26" t="e">
        <v>#N/A</v>
      </c>
      <c r="CX52" s="26" t="e">
        <v>#N/A</v>
      </c>
      <c r="CY52" s="26" t="e">
        <v>#N/A</v>
      </c>
      <c r="CZ52" s="26" t="e">
        <v>#N/A</v>
      </c>
      <c r="DA52" s="26" t="e">
        <v>#N/A</v>
      </c>
      <c r="DB52" s="26" t="e">
        <v>#N/A</v>
      </c>
      <c r="DC52" s="26" t="e">
        <v>#N/A</v>
      </c>
      <c r="DD52" s="26" t="e">
        <v>#N/A</v>
      </c>
      <c r="DE52" s="26" t="e">
        <v>#N/A</v>
      </c>
      <c r="DF52" s="26" t="e">
        <v>#N/A</v>
      </c>
      <c r="DG52" s="26" t="e">
        <v>#N/A</v>
      </c>
      <c r="DH52" s="26" t="e">
        <v>#N/A</v>
      </c>
      <c r="DI52" s="26" t="e">
        <v>#N/A</v>
      </c>
      <c r="DJ52" s="26" t="e">
        <v>#N/A</v>
      </c>
      <c r="DK52" s="26" t="e">
        <v>#N/A</v>
      </c>
      <c r="DL52" s="26" t="e">
        <v>#N/A</v>
      </c>
      <c r="DM52" s="26" t="e">
        <v>#N/A</v>
      </c>
      <c r="DN52" s="26" t="e">
        <v>#N/A</v>
      </c>
      <c r="DO52" s="26" t="e">
        <v>#N/A</v>
      </c>
      <c r="DP52" s="26" t="e">
        <v>#N/A</v>
      </c>
      <c r="DQ52" s="26" t="e">
        <v>#N/A</v>
      </c>
      <c r="DR52" s="26" t="e">
        <v>#N/A</v>
      </c>
      <c r="DS52" s="26" t="e">
        <v>#N/A</v>
      </c>
      <c r="DT52" s="26" t="e">
        <v>#N/A</v>
      </c>
      <c r="DU52" s="26" t="e">
        <v>#N/A</v>
      </c>
      <c r="DV52" s="26" t="e">
        <v>#N/A</v>
      </c>
      <c r="DW52" s="26" t="e">
        <v>#N/A</v>
      </c>
      <c r="DX52" s="26" t="e">
        <v>#N/A</v>
      </c>
      <c r="DY52" s="26" t="e">
        <v>#N/A</v>
      </c>
      <c r="DZ52" s="26" t="e">
        <v>#N/A</v>
      </c>
      <c r="EA52" s="26" t="e">
        <v>#N/A</v>
      </c>
      <c r="EB52" s="26" t="e">
        <v>#N/A</v>
      </c>
      <c r="EC52" s="26" t="e">
        <v>#N/A</v>
      </c>
      <c r="ED52" s="26" t="e">
        <v>#N/A</v>
      </c>
      <c r="EE52" s="26" t="e">
        <v>#N/A</v>
      </c>
      <c r="EF52" s="26" t="e">
        <v>#N/A</v>
      </c>
      <c r="EG52" s="26" t="e">
        <v>#N/A</v>
      </c>
      <c r="EH52" s="26" t="e">
        <v>#N/A</v>
      </c>
      <c r="EI52" s="26" t="e">
        <v>#N/A</v>
      </c>
      <c r="EJ52" s="26" t="e">
        <v>#N/A</v>
      </c>
      <c r="EK52" s="26" t="e">
        <v>#N/A</v>
      </c>
      <c r="EL52" s="26" t="e">
        <v>#N/A</v>
      </c>
      <c r="EM52" s="26" t="e">
        <v>#N/A</v>
      </c>
      <c r="EN52" s="26" t="e">
        <v>#N/A</v>
      </c>
      <c r="EO52" s="26" t="e">
        <v>#N/A</v>
      </c>
      <c r="EP52" s="26" t="e">
        <v>#N/A</v>
      </c>
      <c r="EQ52" s="26" t="e">
        <v>#N/A</v>
      </c>
      <c r="ER52" s="26" t="e">
        <v>#N/A</v>
      </c>
      <c r="ES52" s="26" t="e">
        <v>#N/A</v>
      </c>
      <c r="ET52" s="26" t="e">
        <v>#N/A</v>
      </c>
      <c r="EU52" s="26" t="e">
        <v>#N/A</v>
      </c>
      <c r="EV52" s="26" t="e">
        <v>#N/A</v>
      </c>
      <c r="EW52" s="26" t="e">
        <v>#N/A</v>
      </c>
      <c r="EX52" s="26" t="e">
        <v>#N/A</v>
      </c>
      <c r="EY52" s="26" t="e">
        <v>#N/A</v>
      </c>
      <c r="EZ52" s="26" t="e">
        <v>#N/A</v>
      </c>
      <c r="FA52" s="26" t="e">
        <v>#N/A</v>
      </c>
      <c r="FB52" s="26" t="e">
        <v>#N/A</v>
      </c>
      <c r="FC52" s="26" t="e">
        <v>#N/A</v>
      </c>
      <c r="FD52" s="26" t="e">
        <v>#N/A</v>
      </c>
      <c r="FE52" s="26" t="e">
        <v>#N/A</v>
      </c>
      <c r="FF52" s="26" t="e">
        <v>#N/A</v>
      </c>
      <c r="FG52" s="26" t="e">
        <v>#N/A</v>
      </c>
      <c r="FH52" s="26" t="e">
        <v>#N/A</v>
      </c>
      <c r="FI52" s="26">
        <v>48333</v>
      </c>
      <c r="FJ52" s="26" t="e">
        <v>#N/A</v>
      </c>
      <c r="FK52" s="26" t="e">
        <v>#N/A</v>
      </c>
      <c r="FL52" s="26" t="e">
        <v>#N/A</v>
      </c>
      <c r="FM52" s="26" t="e">
        <v>#N/A</v>
      </c>
      <c r="FN52" s="26" t="e">
        <v>#N/A</v>
      </c>
      <c r="FO52" s="26" t="e">
        <v>#N/A</v>
      </c>
      <c r="FP52" s="26" t="e">
        <v>#N/A</v>
      </c>
      <c r="FQ52" s="26" t="e">
        <v>#N/A</v>
      </c>
      <c r="FR52" s="26" t="e">
        <v>#N/A</v>
      </c>
      <c r="FS52" s="26" t="e">
        <v>#N/A</v>
      </c>
      <c r="FT52" s="26" t="e">
        <v>#N/A</v>
      </c>
      <c r="FU52" s="26" t="e">
        <v>#N/A</v>
      </c>
      <c r="FV52" s="26" t="e">
        <v>#N/A</v>
      </c>
      <c r="FW52" s="26" t="e">
        <v>#N/A</v>
      </c>
      <c r="FX52" s="26" t="e">
        <v>#N/A</v>
      </c>
      <c r="FY52" s="26" t="e">
        <v>#N/A</v>
      </c>
      <c r="FZ52" s="26">
        <v>73389</v>
      </c>
      <c r="GA52" s="26">
        <v>72361.553999999989</v>
      </c>
      <c r="GB52" s="26">
        <v>65414.844816000012</v>
      </c>
      <c r="GC52" s="26">
        <v>60443.316609984024</v>
      </c>
      <c r="GD52" s="26">
        <v>53371.448566615887</v>
      </c>
      <c r="GE52" s="26">
        <v>47820.817915687832</v>
      </c>
      <c r="GF52" s="26">
        <v>49159.800817327094</v>
      </c>
      <c r="GG52" s="26">
        <v>54764.018110502388</v>
      </c>
      <c r="GH52" s="26">
        <v>59364.195631784591</v>
      </c>
      <c r="GI52" s="26">
        <v>61382.578283265269</v>
      </c>
      <c r="GJ52" s="26">
        <v>64942.767823694645</v>
      </c>
      <c r="GK52" s="26">
        <v>67995.077911408283</v>
      </c>
      <c r="GL52" s="26">
        <v>71394.831806978706</v>
      </c>
      <c r="GM52" s="26">
        <v>76249.68036985326</v>
      </c>
      <c r="GN52" s="26">
        <v>84943</v>
      </c>
      <c r="GO52" s="26">
        <v>92928</v>
      </c>
      <c r="GP52" s="26">
        <v>102220</v>
      </c>
      <c r="GQ52" s="26">
        <v>111011</v>
      </c>
      <c r="GR52" s="26">
        <v>122112</v>
      </c>
    </row>
    <row r="53" spans="1:200">
      <c r="A53" s="2" t="s">
        <v>455</v>
      </c>
      <c r="B53" s="17" t="e">
        <v>#N/A</v>
      </c>
      <c r="C53" s="17" t="e">
        <v>#N/A</v>
      </c>
      <c r="D53" s="17" t="e">
        <v>#N/A</v>
      </c>
      <c r="E53" s="17" t="e">
        <v>#N/A</v>
      </c>
      <c r="F53" s="26" t="e">
        <v>#N/A</v>
      </c>
      <c r="G53" s="26" t="e">
        <v>#N/A</v>
      </c>
      <c r="H53" s="26" t="e">
        <v>#N/A</v>
      </c>
      <c r="I53" s="26" t="e">
        <v>#N/A</v>
      </c>
      <c r="J53" s="26" t="e">
        <v>#N/A</v>
      </c>
      <c r="K53" s="26" t="e">
        <v>#N/A</v>
      </c>
      <c r="L53" s="26" t="e">
        <v>#N/A</v>
      </c>
      <c r="M53" s="26" t="e">
        <v>#N/A</v>
      </c>
      <c r="N53" s="26" t="e">
        <v>#N/A</v>
      </c>
      <c r="O53" s="26" t="e">
        <v>#N/A</v>
      </c>
      <c r="P53" s="26" t="e">
        <v>#N/A</v>
      </c>
      <c r="Q53" s="26" t="e">
        <v>#N/A</v>
      </c>
      <c r="R53" s="26" t="e">
        <v>#N/A</v>
      </c>
      <c r="S53" s="26" t="e">
        <v>#N/A</v>
      </c>
      <c r="T53" s="26" t="e">
        <v>#N/A</v>
      </c>
      <c r="U53" s="26" t="e">
        <v>#N/A</v>
      </c>
      <c r="V53" s="26" t="e">
        <v>#N/A</v>
      </c>
      <c r="W53" s="26" t="e">
        <v>#N/A</v>
      </c>
      <c r="X53" s="26" t="e">
        <v>#N/A</v>
      </c>
      <c r="Y53" s="26" t="e">
        <v>#N/A</v>
      </c>
      <c r="Z53" s="26" t="e">
        <v>#N/A</v>
      </c>
      <c r="AA53" s="26" t="e">
        <v>#N/A</v>
      </c>
      <c r="AB53" s="26" t="e">
        <v>#N/A</v>
      </c>
      <c r="AC53" s="26" t="e">
        <v>#N/A</v>
      </c>
      <c r="AD53" s="26" t="e">
        <v>#N/A</v>
      </c>
      <c r="AE53" s="26" t="e">
        <v>#N/A</v>
      </c>
      <c r="AF53" s="26" t="e">
        <v>#N/A</v>
      </c>
      <c r="AG53" s="26" t="e">
        <v>#N/A</v>
      </c>
      <c r="AH53" s="26" t="e">
        <v>#N/A</v>
      </c>
      <c r="AI53" s="26" t="e">
        <v>#N/A</v>
      </c>
      <c r="AJ53" s="26" t="e">
        <v>#N/A</v>
      </c>
      <c r="AK53" s="26" t="e">
        <v>#N/A</v>
      </c>
      <c r="AL53" s="26" t="e">
        <v>#N/A</v>
      </c>
      <c r="AM53" s="26" t="e">
        <v>#N/A</v>
      </c>
      <c r="AN53" s="26" t="e">
        <v>#N/A</v>
      </c>
      <c r="AO53" s="26" t="e">
        <v>#N/A</v>
      </c>
      <c r="AP53" s="26" t="e">
        <v>#N/A</v>
      </c>
      <c r="AQ53" s="26" t="e">
        <v>#N/A</v>
      </c>
      <c r="AR53" s="26" t="e">
        <v>#N/A</v>
      </c>
      <c r="AS53" s="26" t="e">
        <v>#N/A</v>
      </c>
      <c r="AT53" s="26" t="e">
        <v>#N/A</v>
      </c>
      <c r="AU53" s="26" t="e">
        <v>#N/A</v>
      </c>
      <c r="AV53" s="26" t="e">
        <v>#N/A</v>
      </c>
      <c r="AW53" s="26" t="e">
        <v>#N/A</v>
      </c>
      <c r="AX53" s="26" t="e">
        <v>#N/A</v>
      </c>
      <c r="AY53" s="26" t="e">
        <v>#N/A</v>
      </c>
      <c r="AZ53" s="26" t="e">
        <v>#N/A</v>
      </c>
      <c r="BA53" s="26" t="e">
        <v>#N/A</v>
      </c>
      <c r="BB53" s="26" t="e">
        <v>#N/A</v>
      </c>
      <c r="BC53" s="26" t="e">
        <v>#N/A</v>
      </c>
      <c r="BD53" s="26" t="e">
        <v>#N/A</v>
      </c>
      <c r="BE53" s="26" t="e">
        <v>#N/A</v>
      </c>
      <c r="BF53" s="26" t="e">
        <v>#N/A</v>
      </c>
      <c r="BG53" s="26" t="e">
        <v>#N/A</v>
      </c>
      <c r="BH53" s="26" t="e">
        <v>#N/A</v>
      </c>
      <c r="BI53" s="26" t="e">
        <v>#N/A</v>
      </c>
      <c r="BJ53" s="26" t="e">
        <v>#N/A</v>
      </c>
      <c r="BK53" s="26" t="e">
        <v>#N/A</v>
      </c>
      <c r="BL53" s="26" t="e">
        <v>#N/A</v>
      </c>
      <c r="BM53" s="26" t="e">
        <v>#N/A</v>
      </c>
      <c r="BN53" s="26" t="e">
        <v>#N/A</v>
      </c>
      <c r="BO53" s="26" t="e">
        <v>#N/A</v>
      </c>
      <c r="BP53" s="26" t="e">
        <v>#N/A</v>
      </c>
      <c r="BQ53" s="26" t="e">
        <v>#N/A</v>
      </c>
      <c r="BR53" s="26" t="e">
        <v>#N/A</v>
      </c>
      <c r="BS53" s="26" t="e">
        <v>#N/A</v>
      </c>
      <c r="BT53" s="26" t="e">
        <v>#N/A</v>
      </c>
      <c r="BU53" s="26" t="e">
        <v>#N/A</v>
      </c>
      <c r="BV53" s="26" t="e">
        <v>#N/A</v>
      </c>
      <c r="BW53" s="26" t="e">
        <v>#N/A</v>
      </c>
      <c r="BX53" s="26" t="e">
        <v>#N/A</v>
      </c>
      <c r="BY53" s="26" t="e">
        <v>#N/A</v>
      </c>
      <c r="BZ53" s="26" t="e">
        <v>#N/A</v>
      </c>
      <c r="CA53" s="26" t="e">
        <v>#N/A</v>
      </c>
      <c r="CB53" s="26" t="e">
        <v>#N/A</v>
      </c>
      <c r="CC53" s="26" t="e">
        <v>#N/A</v>
      </c>
      <c r="CD53" s="26" t="e">
        <v>#N/A</v>
      </c>
      <c r="CE53" s="26" t="e">
        <v>#N/A</v>
      </c>
      <c r="CF53" s="26" t="e">
        <v>#N/A</v>
      </c>
      <c r="CG53" s="26" t="e">
        <v>#N/A</v>
      </c>
      <c r="CH53" s="26" t="e">
        <v>#N/A</v>
      </c>
      <c r="CI53" s="26" t="e">
        <v>#N/A</v>
      </c>
      <c r="CJ53" s="26" t="e">
        <v>#N/A</v>
      </c>
      <c r="CK53" s="26" t="e">
        <v>#N/A</v>
      </c>
      <c r="CL53" s="26" t="e">
        <v>#N/A</v>
      </c>
      <c r="CM53" s="26" t="e">
        <v>#N/A</v>
      </c>
      <c r="CN53" s="26" t="e">
        <v>#N/A</v>
      </c>
      <c r="CO53" s="26" t="e">
        <v>#N/A</v>
      </c>
      <c r="CP53" s="26" t="e">
        <v>#N/A</v>
      </c>
      <c r="CQ53" s="26" t="e">
        <v>#N/A</v>
      </c>
      <c r="CR53" s="26" t="e">
        <v>#N/A</v>
      </c>
      <c r="CS53" s="26" t="e">
        <v>#N/A</v>
      </c>
      <c r="CT53" s="26" t="e">
        <v>#N/A</v>
      </c>
      <c r="CU53" s="26" t="e">
        <v>#N/A</v>
      </c>
      <c r="CV53" s="26" t="e">
        <v>#N/A</v>
      </c>
      <c r="CW53" s="26" t="e">
        <v>#N/A</v>
      </c>
      <c r="CX53" s="26" t="e">
        <v>#N/A</v>
      </c>
      <c r="CY53" s="26" t="e">
        <v>#N/A</v>
      </c>
      <c r="CZ53" s="26" t="e">
        <v>#N/A</v>
      </c>
      <c r="DA53" s="26" t="e">
        <v>#N/A</v>
      </c>
      <c r="DB53" s="26" t="e">
        <v>#N/A</v>
      </c>
      <c r="DC53" s="26" t="e">
        <v>#N/A</v>
      </c>
      <c r="DD53" s="26" t="e">
        <v>#N/A</v>
      </c>
      <c r="DE53" s="26" t="e">
        <v>#N/A</v>
      </c>
      <c r="DF53" s="26" t="e">
        <v>#N/A</v>
      </c>
      <c r="DG53" s="26" t="e">
        <v>#N/A</v>
      </c>
      <c r="DH53" s="26" t="e">
        <v>#N/A</v>
      </c>
      <c r="DI53" s="26" t="e">
        <v>#N/A</v>
      </c>
      <c r="DJ53" s="26" t="e">
        <v>#N/A</v>
      </c>
      <c r="DK53" s="26" t="e">
        <v>#N/A</v>
      </c>
      <c r="DL53" s="26" t="e">
        <v>#N/A</v>
      </c>
      <c r="DM53" s="26" t="e">
        <v>#N/A</v>
      </c>
      <c r="DN53" s="26" t="e">
        <v>#N/A</v>
      </c>
      <c r="DO53" s="26" t="e">
        <v>#N/A</v>
      </c>
      <c r="DP53" s="26" t="e">
        <v>#N/A</v>
      </c>
      <c r="DQ53" s="26" t="e">
        <v>#N/A</v>
      </c>
      <c r="DR53" s="26" t="e">
        <v>#N/A</v>
      </c>
      <c r="DS53" s="26" t="e">
        <v>#N/A</v>
      </c>
      <c r="DT53" s="26" t="e">
        <v>#N/A</v>
      </c>
      <c r="DU53" s="26" t="e">
        <v>#N/A</v>
      </c>
      <c r="DV53" s="26" t="e">
        <v>#N/A</v>
      </c>
      <c r="DW53" s="26" t="e">
        <v>#N/A</v>
      </c>
      <c r="DX53" s="26" t="e">
        <v>#N/A</v>
      </c>
      <c r="DY53" s="26" t="e">
        <v>#N/A</v>
      </c>
      <c r="DZ53" s="26" t="e">
        <v>#N/A</v>
      </c>
      <c r="EA53" s="26" t="e">
        <v>#N/A</v>
      </c>
      <c r="EB53" s="26" t="e">
        <v>#N/A</v>
      </c>
      <c r="EC53" s="26" t="e">
        <v>#N/A</v>
      </c>
      <c r="ED53" s="26" t="e">
        <v>#N/A</v>
      </c>
      <c r="EE53" s="26" t="e">
        <v>#N/A</v>
      </c>
      <c r="EF53" s="26" t="e">
        <v>#N/A</v>
      </c>
      <c r="EG53" s="26" t="e">
        <v>#N/A</v>
      </c>
      <c r="EH53" s="26" t="e">
        <v>#N/A</v>
      </c>
      <c r="EI53" s="26" t="e">
        <v>#N/A</v>
      </c>
      <c r="EJ53" s="26" t="e">
        <v>#N/A</v>
      </c>
      <c r="EK53" s="26" t="e">
        <v>#N/A</v>
      </c>
      <c r="EL53" s="26" t="e">
        <v>#N/A</v>
      </c>
      <c r="EM53" s="26" t="e">
        <v>#N/A</v>
      </c>
      <c r="EN53" s="26" t="e">
        <v>#N/A</v>
      </c>
      <c r="EO53" s="26" t="e">
        <v>#N/A</v>
      </c>
      <c r="EP53" s="26" t="e">
        <v>#N/A</v>
      </c>
      <c r="EQ53" s="26" t="e">
        <v>#N/A</v>
      </c>
      <c r="ER53" s="26" t="e">
        <v>#N/A</v>
      </c>
      <c r="ES53" s="26" t="e">
        <v>#N/A</v>
      </c>
      <c r="ET53" s="26" t="e">
        <v>#N/A</v>
      </c>
      <c r="EU53" s="26" t="e">
        <v>#N/A</v>
      </c>
      <c r="EV53" s="26" t="e">
        <v>#N/A</v>
      </c>
      <c r="EW53" s="26" t="e">
        <v>#N/A</v>
      </c>
      <c r="EX53" s="26" t="e">
        <v>#N/A</v>
      </c>
      <c r="EY53" s="26" t="e">
        <v>#N/A</v>
      </c>
      <c r="EZ53" s="26" t="e">
        <v>#N/A</v>
      </c>
      <c r="FA53" s="26" t="e">
        <v>#N/A</v>
      </c>
      <c r="FB53" s="26" t="e">
        <v>#N/A</v>
      </c>
      <c r="FC53" s="26" t="e">
        <v>#N/A</v>
      </c>
      <c r="FD53" s="26" t="e">
        <v>#N/A</v>
      </c>
      <c r="FE53" s="26" t="e">
        <v>#N/A</v>
      </c>
      <c r="FF53" s="26" t="e">
        <v>#N/A</v>
      </c>
      <c r="FG53" s="26" t="e">
        <v>#N/A</v>
      </c>
      <c r="FH53" s="26" t="e">
        <v>#N/A</v>
      </c>
      <c r="FI53" s="26">
        <v>12214</v>
      </c>
      <c r="FJ53" s="26" t="e">
        <v>#N/A</v>
      </c>
      <c r="FK53" s="26" t="e">
        <v>#N/A</v>
      </c>
      <c r="FL53" s="26" t="e">
        <v>#N/A</v>
      </c>
      <c r="FM53" s="26" t="e">
        <v>#N/A</v>
      </c>
      <c r="FN53" s="26" t="e">
        <v>#N/A</v>
      </c>
      <c r="FO53" s="26" t="e">
        <v>#N/A</v>
      </c>
      <c r="FP53" s="26" t="e">
        <v>#N/A</v>
      </c>
      <c r="FQ53" s="26" t="e">
        <v>#N/A</v>
      </c>
      <c r="FR53" s="26" t="e">
        <v>#N/A</v>
      </c>
      <c r="FS53" s="26" t="e">
        <v>#N/A</v>
      </c>
      <c r="FT53" s="26" t="e">
        <v>#N/A</v>
      </c>
      <c r="FU53" s="26" t="e">
        <v>#N/A</v>
      </c>
      <c r="FV53" s="26" t="e">
        <v>#N/A</v>
      </c>
      <c r="FW53" s="26" t="e">
        <v>#N/A</v>
      </c>
      <c r="FX53" s="26" t="e">
        <v>#N/A</v>
      </c>
      <c r="FY53" s="26" t="e">
        <v>#N/A</v>
      </c>
      <c r="FZ53" s="26">
        <v>16980</v>
      </c>
      <c r="GA53" s="26">
        <v>15282</v>
      </c>
      <c r="GB53" s="26">
        <v>13127.237999999998</v>
      </c>
      <c r="GC53" s="26">
        <v>12011.422769999997</v>
      </c>
      <c r="GD53" s="26">
        <v>11819.240005679998</v>
      </c>
      <c r="GE53" s="26">
        <v>12351.105805935596</v>
      </c>
      <c r="GF53" s="26">
        <v>12906.905567202701</v>
      </c>
      <c r="GG53" s="26">
        <v>14262.130651758984</v>
      </c>
      <c r="GH53" s="26">
        <v>15003.761445650451</v>
      </c>
      <c r="GI53" s="26">
        <v>14988.7576842048</v>
      </c>
      <c r="GJ53" s="26">
        <v>16157.880783572773</v>
      </c>
      <c r="GK53" s="26">
        <v>17191.985153721431</v>
      </c>
      <c r="GL53" s="26">
        <v>18429.808084789373</v>
      </c>
      <c r="GM53" s="26">
        <v>19369.72829711363</v>
      </c>
      <c r="GN53" s="26">
        <v>20978</v>
      </c>
      <c r="GO53" s="26">
        <v>22950</v>
      </c>
      <c r="GP53" s="26">
        <v>25245</v>
      </c>
      <c r="GQ53" s="26">
        <v>27063</v>
      </c>
      <c r="GR53" s="26">
        <v>26088</v>
      </c>
    </row>
    <row r="54" spans="1:200">
      <c r="A54" s="2" t="s">
        <v>456</v>
      </c>
      <c r="B54" s="17" t="e">
        <v>#N/A</v>
      </c>
      <c r="C54" s="17" t="e">
        <v>#N/A</v>
      </c>
      <c r="D54" s="17" t="e">
        <v>#N/A</v>
      </c>
      <c r="E54" s="17" t="e">
        <v>#N/A</v>
      </c>
      <c r="F54" s="26" t="e">
        <v>#N/A</v>
      </c>
      <c r="G54" s="26" t="e">
        <v>#N/A</v>
      </c>
      <c r="H54" s="26" t="e">
        <v>#N/A</v>
      </c>
      <c r="I54" s="26" t="e">
        <v>#N/A</v>
      </c>
      <c r="J54" s="26" t="e">
        <v>#N/A</v>
      </c>
      <c r="K54" s="26" t="e">
        <v>#N/A</v>
      </c>
      <c r="L54" s="26" t="e">
        <v>#N/A</v>
      </c>
      <c r="M54" s="26" t="e">
        <v>#N/A</v>
      </c>
      <c r="N54" s="26" t="e">
        <v>#N/A</v>
      </c>
      <c r="O54" s="26" t="e">
        <v>#N/A</v>
      </c>
      <c r="P54" s="26" t="e">
        <v>#N/A</v>
      </c>
      <c r="Q54" s="26" t="e">
        <v>#N/A</v>
      </c>
      <c r="R54" s="26" t="e">
        <v>#N/A</v>
      </c>
      <c r="S54" s="26" t="e">
        <v>#N/A</v>
      </c>
      <c r="T54" s="26" t="e">
        <v>#N/A</v>
      </c>
      <c r="U54" s="26" t="e">
        <v>#N/A</v>
      </c>
      <c r="V54" s="26" t="e">
        <v>#N/A</v>
      </c>
      <c r="W54" s="26" t="e">
        <v>#N/A</v>
      </c>
      <c r="X54" s="26" t="e">
        <v>#N/A</v>
      </c>
      <c r="Y54" s="26" t="e">
        <v>#N/A</v>
      </c>
      <c r="Z54" s="26" t="e">
        <v>#N/A</v>
      </c>
      <c r="AA54" s="26" t="e">
        <v>#N/A</v>
      </c>
      <c r="AB54" s="26" t="e">
        <v>#N/A</v>
      </c>
      <c r="AC54" s="26" t="e">
        <v>#N/A</v>
      </c>
      <c r="AD54" s="26" t="e">
        <v>#N/A</v>
      </c>
      <c r="AE54" s="26" t="e">
        <v>#N/A</v>
      </c>
      <c r="AF54" s="26" t="e">
        <v>#N/A</v>
      </c>
      <c r="AG54" s="26" t="e">
        <v>#N/A</v>
      </c>
      <c r="AH54" s="26" t="e">
        <v>#N/A</v>
      </c>
      <c r="AI54" s="26" t="e">
        <v>#N/A</v>
      </c>
      <c r="AJ54" s="26" t="e">
        <v>#N/A</v>
      </c>
      <c r="AK54" s="26" t="e">
        <v>#N/A</v>
      </c>
      <c r="AL54" s="26" t="e">
        <v>#N/A</v>
      </c>
      <c r="AM54" s="26" t="e">
        <v>#N/A</v>
      </c>
      <c r="AN54" s="26" t="e">
        <v>#N/A</v>
      </c>
      <c r="AO54" s="26" t="e">
        <v>#N/A</v>
      </c>
      <c r="AP54" s="26" t="e">
        <v>#N/A</v>
      </c>
      <c r="AQ54" s="26" t="e">
        <v>#N/A</v>
      </c>
      <c r="AR54" s="26" t="e">
        <v>#N/A</v>
      </c>
      <c r="AS54" s="26" t="e">
        <v>#N/A</v>
      </c>
      <c r="AT54" s="26" t="e">
        <v>#N/A</v>
      </c>
      <c r="AU54" s="26" t="e">
        <v>#N/A</v>
      </c>
      <c r="AV54" s="26" t="e">
        <v>#N/A</v>
      </c>
      <c r="AW54" s="26" t="e">
        <v>#N/A</v>
      </c>
      <c r="AX54" s="26" t="e">
        <v>#N/A</v>
      </c>
      <c r="AY54" s="26" t="e">
        <v>#N/A</v>
      </c>
      <c r="AZ54" s="26" t="e">
        <v>#N/A</v>
      </c>
      <c r="BA54" s="26" t="e">
        <v>#N/A</v>
      </c>
      <c r="BB54" s="26" t="e">
        <v>#N/A</v>
      </c>
      <c r="BC54" s="26" t="e">
        <v>#N/A</v>
      </c>
      <c r="BD54" s="26" t="e">
        <v>#N/A</v>
      </c>
      <c r="BE54" s="26" t="e">
        <v>#N/A</v>
      </c>
      <c r="BF54" s="26" t="e">
        <v>#N/A</v>
      </c>
      <c r="BG54" s="26" t="e">
        <v>#N/A</v>
      </c>
      <c r="BH54" s="26" t="e">
        <v>#N/A</v>
      </c>
      <c r="BI54" s="26" t="e">
        <v>#N/A</v>
      </c>
      <c r="BJ54" s="26" t="e">
        <v>#N/A</v>
      </c>
      <c r="BK54" s="26" t="e">
        <v>#N/A</v>
      </c>
      <c r="BL54" s="26" t="e">
        <v>#N/A</v>
      </c>
      <c r="BM54" s="26" t="e">
        <v>#N/A</v>
      </c>
      <c r="BN54" s="26" t="e">
        <v>#N/A</v>
      </c>
      <c r="BO54" s="26" t="e">
        <v>#N/A</v>
      </c>
      <c r="BP54" s="26" t="e">
        <v>#N/A</v>
      </c>
      <c r="BQ54" s="26" t="e">
        <v>#N/A</v>
      </c>
      <c r="BR54" s="26" t="e">
        <v>#N/A</v>
      </c>
      <c r="BS54" s="26" t="e">
        <v>#N/A</v>
      </c>
      <c r="BT54" s="26" t="e">
        <v>#N/A</v>
      </c>
      <c r="BU54" s="26" t="e">
        <v>#N/A</v>
      </c>
      <c r="BV54" s="26" t="e">
        <v>#N/A</v>
      </c>
      <c r="BW54" s="26" t="e">
        <v>#N/A</v>
      </c>
      <c r="BX54" s="26" t="e">
        <v>#N/A</v>
      </c>
      <c r="BY54" s="26" t="e">
        <v>#N/A</v>
      </c>
      <c r="BZ54" s="26" t="e">
        <v>#N/A</v>
      </c>
      <c r="CA54" s="26" t="e">
        <v>#N/A</v>
      </c>
      <c r="CB54" s="26" t="e">
        <v>#N/A</v>
      </c>
      <c r="CC54" s="26" t="e">
        <v>#N/A</v>
      </c>
      <c r="CD54" s="26" t="e">
        <v>#N/A</v>
      </c>
      <c r="CE54" s="26" t="e">
        <v>#N/A</v>
      </c>
      <c r="CF54" s="26" t="e">
        <v>#N/A</v>
      </c>
      <c r="CG54" s="26" t="e">
        <v>#N/A</v>
      </c>
      <c r="CH54" s="26" t="e">
        <v>#N/A</v>
      </c>
      <c r="CI54" s="26" t="e">
        <v>#N/A</v>
      </c>
      <c r="CJ54" s="26" t="e">
        <v>#N/A</v>
      </c>
      <c r="CK54" s="26" t="e">
        <v>#N/A</v>
      </c>
      <c r="CL54" s="26" t="e">
        <v>#N/A</v>
      </c>
      <c r="CM54" s="26" t="e">
        <v>#N/A</v>
      </c>
      <c r="CN54" s="26" t="e">
        <v>#N/A</v>
      </c>
      <c r="CO54" s="26" t="e">
        <v>#N/A</v>
      </c>
      <c r="CP54" s="26" t="e">
        <v>#N/A</v>
      </c>
      <c r="CQ54" s="26" t="e">
        <v>#N/A</v>
      </c>
      <c r="CR54" s="26" t="e">
        <v>#N/A</v>
      </c>
      <c r="CS54" s="26" t="e">
        <v>#N/A</v>
      </c>
      <c r="CT54" s="26" t="e">
        <v>#N/A</v>
      </c>
      <c r="CU54" s="26" t="e">
        <v>#N/A</v>
      </c>
      <c r="CV54" s="26" t="e">
        <v>#N/A</v>
      </c>
      <c r="CW54" s="26" t="e">
        <v>#N/A</v>
      </c>
      <c r="CX54" s="26" t="e">
        <v>#N/A</v>
      </c>
      <c r="CY54" s="26" t="e">
        <v>#N/A</v>
      </c>
      <c r="CZ54" s="26" t="e">
        <v>#N/A</v>
      </c>
      <c r="DA54" s="26" t="e">
        <v>#N/A</v>
      </c>
      <c r="DB54" s="26" t="e">
        <v>#N/A</v>
      </c>
      <c r="DC54" s="26" t="e">
        <v>#N/A</v>
      </c>
      <c r="DD54" s="26" t="e">
        <v>#N/A</v>
      </c>
      <c r="DE54" s="26" t="e">
        <v>#N/A</v>
      </c>
      <c r="DF54" s="26" t="e">
        <v>#N/A</v>
      </c>
      <c r="DG54" s="26" t="e">
        <v>#N/A</v>
      </c>
      <c r="DH54" s="26" t="e">
        <v>#N/A</v>
      </c>
      <c r="DI54" s="26" t="e">
        <v>#N/A</v>
      </c>
      <c r="DJ54" s="26" t="e">
        <v>#N/A</v>
      </c>
      <c r="DK54" s="26" t="e">
        <v>#N/A</v>
      </c>
      <c r="DL54" s="26" t="e">
        <v>#N/A</v>
      </c>
      <c r="DM54" s="26" t="e">
        <v>#N/A</v>
      </c>
      <c r="DN54" s="26" t="e">
        <v>#N/A</v>
      </c>
      <c r="DO54" s="26" t="e">
        <v>#N/A</v>
      </c>
      <c r="DP54" s="26" t="e">
        <v>#N/A</v>
      </c>
      <c r="DQ54" s="26" t="e">
        <v>#N/A</v>
      </c>
      <c r="DR54" s="26" t="e">
        <v>#N/A</v>
      </c>
      <c r="DS54" s="26" t="e">
        <v>#N/A</v>
      </c>
      <c r="DT54" s="26" t="e">
        <v>#N/A</v>
      </c>
      <c r="DU54" s="26" t="e">
        <v>#N/A</v>
      </c>
      <c r="DV54" s="26" t="e">
        <v>#N/A</v>
      </c>
      <c r="DW54" s="26" t="e">
        <v>#N/A</v>
      </c>
      <c r="DX54" s="26" t="e">
        <v>#N/A</v>
      </c>
      <c r="DY54" s="26" t="e">
        <v>#N/A</v>
      </c>
      <c r="DZ54" s="26" t="e">
        <v>#N/A</v>
      </c>
      <c r="EA54" s="26" t="e">
        <v>#N/A</v>
      </c>
      <c r="EB54" s="26" t="e">
        <v>#N/A</v>
      </c>
      <c r="EC54" s="26" t="e">
        <v>#N/A</v>
      </c>
      <c r="ED54" s="26" t="e">
        <v>#N/A</v>
      </c>
      <c r="EE54" s="26" t="e">
        <v>#N/A</v>
      </c>
      <c r="EF54" s="26" t="e">
        <v>#N/A</v>
      </c>
      <c r="EG54" s="26" t="e">
        <v>#N/A</v>
      </c>
      <c r="EH54" s="26" t="e">
        <v>#N/A</v>
      </c>
      <c r="EI54" s="26" t="e">
        <v>#N/A</v>
      </c>
      <c r="EJ54" s="26" t="e">
        <v>#N/A</v>
      </c>
      <c r="EK54" s="26" t="e">
        <v>#N/A</v>
      </c>
      <c r="EL54" s="26" t="e">
        <v>#N/A</v>
      </c>
      <c r="EM54" s="26" t="e">
        <v>#N/A</v>
      </c>
      <c r="EN54" s="26" t="e">
        <v>#N/A</v>
      </c>
      <c r="EO54" s="26" t="e">
        <v>#N/A</v>
      </c>
      <c r="EP54" s="26" t="e">
        <v>#N/A</v>
      </c>
      <c r="EQ54" s="26" t="e">
        <v>#N/A</v>
      </c>
      <c r="ER54" s="26" t="e">
        <v>#N/A</v>
      </c>
      <c r="ES54" s="26" t="e">
        <v>#N/A</v>
      </c>
      <c r="ET54" s="26" t="e">
        <v>#N/A</v>
      </c>
      <c r="EU54" s="26" t="e">
        <v>#N/A</v>
      </c>
      <c r="EV54" s="26" t="e">
        <v>#N/A</v>
      </c>
      <c r="EW54" s="26" t="e">
        <v>#N/A</v>
      </c>
      <c r="EX54" s="26" t="e">
        <v>#N/A</v>
      </c>
      <c r="EY54" s="26" t="e">
        <v>#N/A</v>
      </c>
      <c r="EZ54" s="26" t="e">
        <v>#N/A</v>
      </c>
      <c r="FA54" s="26" t="e">
        <v>#N/A</v>
      </c>
      <c r="FB54" s="26" t="e">
        <v>#N/A</v>
      </c>
      <c r="FC54" s="26" t="e">
        <v>#N/A</v>
      </c>
      <c r="FD54" s="26" t="e">
        <v>#N/A</v>
      </c>
      <c r="FE54" s="26" t="e">
        <v>#N/A</v>
      </c>
      <c r="FF54" s="26" t="e">
        <v>#N/A</v>
      </c>
      <c r="FG54" s="26" t="e">
        <v>#N/A</v>
      </c>
      <c r="FH54" s="26" t="e">
        <v>#N/A</v>
      </c>
      <c r="FI54" s="26">
        <v>28627</v>
      </c>
      <c r="FJ54" s="26" t="e">
        <v>#N/A</v>
      </c>
      <c r="FK54" s="26" t="e">
        <v>#N/A</v>
      </c>
      <c r="FL54" s="26" t="e">
        <v>#N/A</v>
      </c>
      <c r="FM54" s="26" t="e">
        <v>#N/A</v>
      </c>
      <c r="FN54" s="26" t="e">
        <v>#N/A</v>
      </c>
      <c r="FO54" s="26" t="e">
        <v>#N/A</v>
      </c>
      <c r="FP54" s="26" t="e">
        <v>#N/A</v>
      </c>
      <c r="FQ54" s="26" t="e">
        <v>#N/A</v>
      </c>
      <c r="FR54" s="26" t="e">
        <v>#N/A</v>
      </c>
      <c r="FS54" s="26" t="e">
        <v>#N/A</v>
      </c>
      <c r="FT54" s="26" t="e">
        <v>#N/A</v>
      </c>
      <c r="FU54" s="26" t="e">
        <v>#N/A</v>
      </c>
      <c r="FV54" s="26" t="e">
        <v>#N/A</v>
      </c>
      <c r="FW54" s="26" t="e">
        <v>#N/A</v>
      </c>
      <c r="FX54" s="26" t="e">
        <v>#N/A</v>
      </c>
      <c r="FY54" s="26" t="e">
        <v>#N/A</v>
      </c>
      <c r="FZ54" s="26">
        <v>41325</v>
      </c>
      <c r="GA54" s="26">
        <v>32605.425000000003</v>
      </c>
      <c r="GB54" s="26">
        <v>17965.589175000005</v>
      </c>
      <c r="GC54" s="26">
        <v>12701.671546725005</v>
      </c>
      <c r="GD54" s="26">
        <v>11380.697705865603</v>
      </c>
      <c r="GE54" s="26">
        <v>11676.59584621811</v>
      </c>
      <c r="GF54" s="26">
        <v>12984.374580994539</v>
      </c>
      <c r="GG54" s="26">
        <v>14347.733911998967</v>
      </c>
      <c r="GH54" s="26">
        <v>14792.513663270936</v>
      </c>
      <c r="GI54" s="26">
        <v>15221.496559505793</v>
      </c>
      <c r="GJ54" s="26">
        <v>15495.483497576894</v>
      </c>
      <c r="GK54" s="26">
        <v>16239.266705460584</v>
      </c>
      <c r="GL54" s="26">
        <v>17132.426374260915</v>
      </c>
      <c r="GM54" s="26">
        <v>19034.125701803874</v>
      </c>
      <c r="GN54" s="26">
        <v>20157</v>
      </c>
      <c r="GO54" s="26">
        <v>22092</v>
      </c>
      <c r="GP54" s="26">
        <v>24169</v>
      </c>
      <c r="GQ54" s="26">
        <v>27144</v>
      </c>
      <c r="GR54" s="26">
        <v>27711</v>
      </c>
    </row>
    <row r="55" spans="1:200">
      <c r="A55" s="2" t="s">
        <v>457</v>
      </c>
      <c r="B55" s="17" t="e">
        <v>#N/A</v>
      </c>
      <c r="C55" s="17" t="e">
        <v>#N/A</v>
      </c>
      <c r="D55" s="17" t="e">
        <v>#N/A</v>
      </c>
      <c r="E55" s="17" t="e">
        <v>#N/A</v>
      </c>
      <c r="F55" s="26" t="e">
        <v>#N/A</v>
      </c>
      <c r="G55" s="26" t="e">
        <v>#N/A</v>
      </c>
      <c r="H55" s="26" t="e">
        <v>#N/A</v>
      </c>
      <c r="I55" s="26" t="e">
        <v>#N/A</v>
      </c>
      <c r="J55" s="26" t="e">
        <v>#N/A</v>
      </c>
      <c r="K55" s="26" t="e">
        <v>#N/A</v>
      </c>
      <c r="L55" s="26" t="e">
        <v>#N/A</v>
      </c>
      <c r="M55" s="26" t="e">
        <v>#N/A</v>
      </c>
      <c r="N55" s="26" t="e">
        <v>#N/A</v>
      </c>
      <c r="O55" s="26" t="e">
        <v>#N/A</v>
      </c>
      <c r="P55" s="26" t="e">
        <v>#N/A</v>
      </c>
      <c r="Q55" s="26" t="e">
        <v>#N/A</v>
      </c>
      <c r="R55" s="26" t="e">
        <v>#N/A</v>
      </c>
      <c r="S55" s="26" t="e">
        <v>#N/A</v>
      </c>
      <c r="T55" s="26" t="e">
        <v>#N/A</v>
      </c>
      <c r="U55" s="26" t="e">
        <v>#N/A</v>
      </c>
      <c r="V55" s="26" t="e">
        <v>#N/A</v>
      </c>
      <c r="W55" s="26" t="e">
        <v>#N/A</v>
      </c>
      <c r="X55" s="26" t="e">
        <v>#N/A</v>
      </c>
      <c r="Y55" s="26" t="e">
        <v>#N/A</v>
      </c>
      <c r="Z55" s="26" t="e">
        <v>#N/A</v>
      </c>
      <c r="AA55" s="26" t="e">
        <v>#N/A</v>
      </c>
      <c r="AB55" s="26" t="e">
        <v>#N/A</v>
      </c>
      <c r="AC55" s="26" t="e">
        <v>#N/A</v>
      </c>
      <c r="AD55" s="26" t="e">
        <v>#N/A</v>
      </c>
      <c r="AE55" s="26" t="e">
        <v>#N/A</v>
      </c>
      <c r="AF55" s="26" t="e">
        <v>#N/A</v>
      </c>
      <c r="AG55" s="26" t="e">
        <v>#N/A</v>
      </c>
      <c r="AH55" s="26" t="e">
        <v>#N/A</v>
      </c>
      <c r="AI55" s="26" t="e">
        <v>#N/A</v>
      </c>
      <c r="AJ55" s="26" t="e">
        <v>#N/A</v>
      </c>
      <c r="AK55" s="26" t="e">
        <v>#N/A</v>
      </c>
      <c r="AL55" s="26" t="e">
        <v>#N/A</v>
      </c>
      <c r="AM55" s="26" t="e">
        <v>#N/A</v>
      </c>
      <c r="AN55" s="26" t="e">
        <v>#N/A</v>
      </c>
      <c r="AO55" s="26" t="e">
        <v>#N/A</v>
      </c>
      <c r="AP55" s="26" t="e">
        <v>#N/A</v>
      </c>
      <c r="AQ55" s="26" t="e">
        <v>#N/A</v>
      </c>
      <c r="AR55" s="26" t="e">
        <v>#N/A</v>
      </c>
      <c r="AS55" s="26" t="e">
        <v>#N/A</v>
      </c>
      <c r="AT55" s="26" t="e">
        <v>#N/A</v>
      </c>
      <c r="AU55" s="26" t="e">
        <v>#N/A</v>
      </c>
      <c r="AV55" s="26" t="e">
        <v>#N/A</v>
      </c>
      <c r="AW55" s="26" t="e">
        <v>#N/A</v>
      </c>
      <c r="AX55" s="26" t="e">
        <v>#N/A</v>
      </c>
      <c r="AY55" s="26" t="e">
        <v>#N/A</v>
      </c>
      <c r="AZ55" s="26" t="e">
        <v>#N/A</v>
      </c>
      <c r="BA55" s="26" t="e">
        <v>#N/A</v>
      </c>
      <c r="BB55" s="26" t="e">
        <v>#N/A</v>
      </c>
      <c r="BC55" s="26" t="e">
        <v>#N/A</v>
      </c>
      <c r="BD55" s="26" t="e">
        <v>#N/A</v>
      </c>
      <c r="BE55" s="26" t="e">
        <v>#N/A</v>
      </c>
      <c r="BF55" s="26" t="e">
        <v>#N/A</v>
      </c>
      <c r="BG55" s="26" t="e">
        <v>#N/A</v>
      </c>
      <c r="BH55" s="26" t="e">
        <v>#N/A</v>
      </c>
      <c r="BI55" s="26" t="e">
        <v>#N/A</v>
      </c>
      <c r="BJ55" s="26" t="e">
        <v>#N/A</v>
      </c>
      <c r="BK55" s="26" t="e">
        <v>#N/A</v>
      </c>
      <c r="BL55" s="26" t="e">
        <v>#N/A</v>
      </c>
      <c r="BM55" s="26" t="e">
        <v>#N/A</v>
      </c>
      <c r="BN55" s="26" t="e">
        <v>#N/A</v>
      </c>
      <c r="BO55" s="26" t="e">
        <v>#N/A</v>
      </c>
      <c r="BP55" s="26" t="e">
        <v>#N/A</v>
      </c>
      <c r="BQ55" s="26" t="e">
        <v>#N/A</v>
      </c>
      <c r="BR55" s="26" t="e">
        <v>#N/A</v>
      </c>
      <c r="BS55" s="26" t="e">
        <v>#N/A</v>
      </c>
      <c r="BT55" s="26" t="e">
        <v>#N/A</v>
      </c>
      <c r="BU55" s="26" t="e">
        <v>#N/A</v>
      </c>
      <c r="BV55" s="26" t="e">
        <v>#N/A</v>
      </c>
      <c r="BW55" s="26" t="e">
        <v>#N/A</v>
      </c>
      <c r="BX55" s="26" t="e">
        <v>#N/A</v>
      </c>
      <c r="BY55" s="26" t="e">
        <v>#N/A</v>
      </c>
      <c r="BZ55" s="26" t="e">
        <v>#N/A</v>
      </c>
      <c r="CA55" s="26" t="e">
        <v>#N/A</v>
      </c>
      <c r="CB55" s="26" t="e">
        <v>#N/A</v>
      </c>
      <c r="CC55" s="26" t="e">
        <v>#N/A</v>
      </c>
      <c r="CD55" s="26" t="e">
        <v>#N/A</v>
      </c>
      <c r="CE55" s="26" t="e">
        <v>#N/A</v>
      </c>
      <c r="CF55" s="26" t="e">
        <v>#N/A</v>
      </c>
      <c r="CG55" s="26" t="e">
        <v>#N/A</v>
      </c>
      <c r="CH55" s="26" t="e">
        <v>#N/A</v>
      </c>
      <c r="CI55" s="26" t="e">
        <v>#N/A</v>
      </c>
      <c r="CJ55" s="26" t="e">
        <v>#N/A</v>
      </c>
      <c r="CK55" s="26" t="e">
        <v>#N/A</v>
      </c>
      <c r="CL55" s="26" t="e">
        <v>#N/A</v>
      </c>
      <c r="CM55" s="26" t="e">
        <v>#N/A</v>
      </c>
      <c r="CN55" s="26" t="e">
        <v>#N/A</v>
      </c>
      <c r="CO55" s="26" t="e">
        <v>#N/A</v>
      </c>
      <c r="CP55" s="26" t="e">
        <v>#N/A</v>
      </c>
      <c r="CQ55" s="26" t="e">
        <v>#N/A</v>
      </c>
      <c r="CR55" s="26" t="e">
        <v>#N/A</v>
      </c>
      <c r="CS55" s="26" t="e">
        <v>#N/A</v>
      </c>
      <c r="CT55" s="26" t="e">
        <v>#N/A</v>
      </c>
      <c r="CU55" s="26" t="e">
        <v>#N/A</v>
      </c>
      <c r="CV55" s="26" t="e">
        <v>#N/A</v>
      </c>
      <c r="CW55" s="26" t="e">
        <v>#N/A</v>
      </c>
      <c r="CX55" s="26" t="e">
        <v>#N/A</v>
      </c>
      <c r="CY55" s="26" t="e">
        <v>#N/A</v>
      </c>
      <c r="CZ55" s="26" t="e">
        <v>#N/A</v>
      </c>
      <c r="DA55" s="26" t="e">
        <v>#N/A</v>
      </c>
      <c r="DB55" s="26" t="e">
        <v>#N/A</v>
      </c>
      <c r="DC55" s="26" t="e">
        <v>#N/A</v>
      </c>
      <c r="DD55" s="26" t="e">
        <v>#N/A</v>
      </c>
      <c r="DE55" s="26" t="e">
        <v>#N/A</v>
      </c>
      <c r="DF55" s="26" t="e">
        <v>#N/A</v>
      </c>
      <c r="DG55" s="26" t="e">
        <v>#N/A</v>
      </c>
      <c r="DH55" s="26" t="e">
        <v>#N/A</v>
      </c>
      <c r="DI55" s="26" t="e">
        <v>#N/A</v>
      </c>
      <c r="DJ55" s="26" t="e">
        <v>#N/A</v>
      </c>
      <c r="DK55" s="26" t="e">
        <v>#N/A</v>
      </c>
      <c r="DL55" s="26" t="e">
        <v>#N/A</v>
      </c>
      <c r="DM55" s="26" t="e">
        <v>#N/A</v>
      </c>
      <c r="DN55" s="26" t="e">
        <v>#N/A</v>
      </c>
      <c r="DO55" s="26" t="e">
        <v>#N/A</v>
      </c>
      <c r="DP55" s="26" t="e">
        <v>#N/A</v>
      </c>
      <c r="DQ55" s="26" t="e">
        <v>#N/A</v>
      </c>
      <c r="DR55" s="26" t="e">
        <v>#N/A</v>
      </c>
      <c r="DS55" s="26" t="e">
        <v>#N/A</v>
      </c>
      <c r="DT55" s="26" t="e">
        <v>#N/A</v>
      </c>
      <c r="DU55" s="26" t="e">
        <v>#N/A</v>
      </c>
      <c r="DV55" s="26" t="e">
        <v>#N/A</v>
      </c>
      <c r="DW55" s="26" t="e">
        <v>#N/A</v>
      </c>
      <c r="DX55" s="26" t="e">
        <v>#N/A</v>
      </c>
      <c r="DY55" s="26" t="e">
        <v>#N/A</v>
      </c>
      <c r="DZ55" s="26" t="e">
        <v>#N/A</v>
      </c>
      <c r="EA55" s="26" t="e">
        <v>#N/A</v>
      </c>
      <c r="EB55" s="26" t="e">
        <v>#N/A</v>
      </c>
      <c r="EC55" s="26" t="e">
        <v>#N/A</v>
      </c>
      <c r="ED55" s="26" t="e">
        <v>#N/A</v>
      </c>
      <c r="EE55" s="26" t="e">
        <v>#N/A</v>
      </c>
      <c r="EF55" s="26" t="e">
        <v>#N/A</v>
      </c>
      <c r="EG55" s="26" t="e">
        <v>#N/A</v>
      </c>
      <c r="EH55" s="26" t="e">
        <v>#N/A</v>
      </c>
      <c r="EI55" s="26" t="e">
        <v>#N/A</v>
      </c>
      <c r="EJ55" s="26" t="e">
        <v>#N/A</v>
      </c>
      <c r="EK55" s="26" t="e">
        <v>#N/A</v>
      </c>
      <c r="EL55" s="26" t="e">
        <v>#N/A</v>
      </c>
      <c r="EM55" s="26" t="e">
        <v>#N/A</v>
      </c>
      <c r="EN55" s="26" t="e">
        <v>#N/A</v>
      </c>
      <c r="EO55" s="26" t="e">
        <v>#N/A</v>
      </c>
      <c r="EP55" s="26" t="e">
        <v>#N/A</v>
      </c>
      <c r="EQ55" s="26" t="e">
        <v>#N/A</v>
      </c>
      <c r="ER55" s="26" t="e">
        <v>#N/A</v>
      </c>
      <c r="ES55" s="26" t="e">
        <v>#N/A</v>
      </c>
      <c r="ET55" s="26" t="e">
        <v>#N/A</v>
      </c>
      <c r="EU55" s="26" t="e">
        <v>#N/A</v>
      </c>
      <c r="EV55" s="26" t="e">
        <v>#N/A</v>
      </c>
      <c r="EW55" s="26" t="e">
        <v>#N/A</v>
      </c>
      <c r="EX55" s="26" t="e">
        <v>#N/A</v>
      </c>
      <c r="EY55" s="26" t="e">
        <v>#N/A</v>
      </c>
      <c r="EZ55" s="26" t="e">
        <v>#N/A</v>
      </c>
      <c r="FA55" s="26" t="e">
        <v>#N/A</v>
      </c>
      <c r="FB55" s="26" t="e">
        <v>#N/A</v>
      </c>
      <c r="FC55" s="26" t="e">
        <v>#N/A</v>
      </c>
      <c r="FD55" s="26" t="e">
        <v>#N/A</v>
      </c>
      <c r="FE55" s="26" t="e">
        <v>#N/A</v>
      </c>
      <c r="FF55" s="26" t="e">
        <v>#N/A</v>
      </c>
      <c r="FG55" s="26" t="e">
        <v>#N/A</v>
      </c>
      <c r="FH55" s="26" t="e">
        <v>#N/A</v>
      </c>
      <c r="FI55" s="26">
        <v>104875</v>
      </c>
      <c r="FJ55" s="26" t="e">
        <v>#N/A</v>
      </c>
      <c r="FK55" s="26" t="e">
        <v>#N/A</v>
      </c>
      <c r="FL55" s="26" t="e">
        <v>#N/A</v>
      </c>
      <c r="FM55" s="26" t="e">
        <v>#N/A</v>
      </c>
      <c r="FN55" s="26" t="e">
        <v>#N/A</v>
      </c>
      <c r="FO55" s="26" t="e">
        <v>#N/A</v>
      </c>
      <c r="FP55" s="26" t="e">
        <v>#N/A</v>
      </c>
      <c r="FQ55" s="26" t="e">
        <v>#N/A</v>
      </c>
      <c r="FR55" s="26" t="e">
        <v>#N/A</v>
      </c>
      <c r="FS55" s="26" t="e">
        <v>#N/A</v>
      </c>
      <c r="FT55" s="26" t="e">
        <v>#N/A</v>
      </c>
      <c r="FU55" s="26" t="e">
        <v>#N/A</v>
      </c>
      <c r="FV55" s="26" t="e">
        <v>#N/A</v>
      </c>
      <c r="FW55" s="26" t="e">
        <v>#N/A</v>
      </c>
      <c r="FX55" s="26" t="e">
        <v>#N/A</v>
      </c>
      <c r="FY55" s="26" t="e">
        <v>#N/A</v>
      </c>
      <c r="FZ55" s="26">
        <v>122295</v>
      </c>
      <c r="GA55" s="26">
        <v>108842.55</v>
      </c>
      <c r="GB55" s="26">
        <v>103073.89485</v>
      </c>
      <c r="GC55" s="26">
        <v>93591.096523800006</v>
      </c>
      <c r="GD55" s="26">
        <v>81798.6183618012</v>
      </c>
      <c r="GE55" s="26">
        <v>75091.131656133512</v>
      </c>
      <c r="GF55" s="26">
        <v>75466.587314414181</v>
      </c>
      <c r="GG55" s="26">
        <v>76749.519298759231</v>
      </c>
      <c r="GH55" s="26">
        <v>75291.278432082807</v>
      </c>
      <c r="GI55" s="26">
        <v>77324.142949749046</v>
      </c>
      <c r="GJ55" s="26">
        <v>84901.908958824453</v>
      </c>
      <c r="GK55" s="26">
        <v>96363.666668265752</v>
      </c>
      <c r="GL55" s="26">
        <v>105807.3060017558</v>
      </c>
      <c r="GM55" s="26">
        <v>115647.38545991908</v>
      </c>
      <c r="GN55" s="26">
        <v>126402</v>
      </c>
      <c r="GO55" s="26">
        <v>138663</v>
      </c>
      <c r="GP55" s="26">
        <v>153500</v>
      </c>
      <c r="GQ55" s="26">
        <v>167161</v>
      </c>
      <c r="GR55" s="26">
        <v>172511</v>
      </c>
    </row>
    <row r="56" spans="1:200">
      <c r="A56" s="2" t="s">
        <v>458</v>
      </c>
      <c r="B56" s="17" t="e">
        <v>#N/A</v>
      </c>
      <c r="C56" s="17" t="e">
        <v>#N/A</v>
      </c>
      <c r="D56" s="17" t="e">
        <v>#N/A</v>
      </c>
      <c r="E56" s="17" t="e">
        <v>#N/A</v>
      </c>
      <c r="F56" s="26" t="e">
        <v>#N/A</v>
      </c>
      <c r="G56" s="26" t="e">
        <v>#N/A</v>
      </c>
      <c r="H56" s="26" t="e">
        <v>#N/A</v>
      </c>
      <c r="I56" s="26" t="e">
        <v>#N/A</v>
      </c>
      <c r="J56" s="26" t="e">
        <v>#N/A</v>
      </c>
      <c r="K56" s="26" t="e">
        <v>#N/A</v>
      </c>
      <c r="L56" s="26" t="e">
        <v>#N/A</v>
      </c>
      <c r="M56" s="26" t="e">
        <v>#N/A</v>
      </c>
      <c r="N56" s="26" t="e">
        <v>#N/A</v>
      </c>
      <c r="O56" s="26" t="e">
        <v>#N/A</v>
      </c>
      <c r="P56" s="26" t="e">
        <v>#N/A</v>
      </c>
      <c r="Q56" s="26" t="e">
        <v>#N/A</v>
      </c>
      <c r="R56" s="26" t="e">
        <v>#N/A</v>
      </c>
      <c r="S56" s="26" t="e">
        <v>#N/A</v>
      </c>
      <c r="T56" s="26" t="e">
        <v>#N/A</v>
      </c>
      <c r="U56" s="26" t="e">
        <v>#N/A</v>
      </c>
      <c r="V56" s="26" t="e">
        <v>#N/A</v>
      </c>
      <c r="W56" s="26" t="e">
        <v>#N/A</v>
      </c>
      <c r="X56" s="26" t="e">
        <v>#N/A</v>
      </c>
      <c r="Y56" s="26" t="e">
        <v>#N/A</v>
      </c>
      <c r="Z56" s="26" t="e">
        <v>#N/A</v>
      </c>
      <c r="AA56" s="26" t="e">
        <v>#N/A</v>
      </c>
      <c r="AB56" s="26" t="e">
        <v>#N/A</v>
      </c>
      <c r="AC56" s="26" t="e">
        <v>#N/A</v>
      </c>
      <c r="AD56" s="26" t="e">
        <v>#N/A</v>
      </c>
      <c r="AE56" s="26" t="e">
        <v>#N/A</v>
      </c>
      <c r="AF56" s="26" t="e">
        <v>#N/A</v>
      </c>
      <c r="AG56" s="26" t="e">
        <v>#N/A</v>
      </c>
      <c r="AH56" s="26" t="e">
        <v>#N/A</v>
      </c>
      <c r="AI56" s="26" t="e">
        <v>#N/A</v>
      </c>
      <c r="AJ56" s="26" t="e">
        <v>#N/A</v>
      </c>
      <c r="AK56" s="26" t="e">
        <v>#N/A</v>
      </c>
      <c r="AL56" s="26" t="e">
        <v>#N/A</v>
      </c>
      <c r="AM56" s="26" t="e">
        <v>#N/A</v>
      </c>
      <c r="AN56" s="26" t="e">
        <v>#N/A</v>
      </c>
      <c r="AO56" s="26" t="e">
        <v>#N/A</v>
      </c>
      <c r="AP56" s="26" t="e">
        <v>#N/A</v>
      </c>
      <c r="AQ56" s="26" t="e">
        <v>#N/A</v>
      </c>
      <c r="AR56" s="26" t="e">
        <v>#N/A</v>
      </c>
      <c r="AS56" s="26" t="e">
        <v>#N/A</v>
      </c>
      <c r="AT56" s="26" t="e">
        <v>#N/A</v>
      </c>
      <c r="AU56" s="26" t="e">
        <v>#N/A</v>
      </c>
      <c r="AV56" s="26" t="e">
        <v>#N/A</v>
      </c>
      <c r="AW56" s="26" t="e">
        <v>#N/A</v>
      </c>
      <c r="AX56" s="26" t="e">
        <v>#N/A</v>
      </c>
      <c r="AY56" s="26" t="e">
        <v>#N/A</v>
      </c>
      <c r="AZ56" s="26" t="e">
        <v>#N/A</v>
      </c>
      <c r="BA56" s="26" t="e">
        <v>#N/A</v>
      </c>
      <c r="BB56" s="26" t="e">
        <v>#N/A</v>
      </c>
      <c r="BC56" s="26" t="e">
        <v>#N/A</v>
      </c>
      <c r="BD56" s="26" t="e">
        <v>#N/A</v>
      </c>
      <c r="BE56" s="26" t="e">
        <v>#N/A</v>
      </c>
      <c r="BF56" s="26" t="e">
        <v>#N/A</v>
      </c>
      <c r="BG56" s="26" t="e">
        <v>#N/A</v>
      </c>
      <c r="BH56" s="26" t="e">
        <v>#N/A</v>
      </c>
      <c r="BI56" s="26" t="e">
        <v>#N/A</v>
      </c>
      <c r="BJ56" s="26" t="e">
        <v>#N/A</v>
      </c>
      <c r="BK56" s="26" t="e">
        <v>#N/A</v>
      </c>
      <c r="BL56" s="26" t="e">
        <v>#N/A</v>
      </c>
      <c r="BM56" s="26" t="e">
        <v>#N/A</v>
      </c>
      <c r="BN56" s="26" t="e">
        <v>#N/A</v>
      </c>
      <c r="BO56" s="26" t="e">
        <v>#N/A</v>
      </c>
      <c r="BP56" s="26" t="e">
        <v>#N/A</v>
      </c>
      <c r="BQ56" s="26" t="e">
        <v>#N/A</v>
      </c>
      <c r="BR56" s="26" t="e">
        <v>#N/A</v>
      </c>
      <c r="BS56" s="26" t="e">
        <v>#N/A</v>
      </c>
      <c r="BT56" s="26" t="e">
        <v>#N/A</v>
      </c>
      <c r="BU56" s="26" t="e">
        <v>#N/A</v>
      </c>
      <c r="BV56" s="26" t="e">
        <v>#N/A</v>
      </c>
      <c r="BW56" s="26" t="e">
        <v>#N/A</v>
      </c>
      <c r="BX56" s="26" t="e">
        <v>#N/A</v>
      </c>
      <c r="BY56" s="26" t="e">
        <v>#N/A</v>
      </c>
      <c r="BZ56" s="26" t="e">
        <v>#N/A</v>
      </c>
      <c r="CA56" s="26" t="e">
        <v>#N/A</v>
      </c>
      <c r="CB56" s="26" t="e">
        <v>#N/A</v>
      </c>
      <c r="CC56" s="26" t="e">
        <v>#N/A</v>
      </c>
      <c r="CD56" s="26" t="e">
        <v>#N/A</v>
      </c>
      <c r="CE56" s="26" t="e">
        <v>#N/A</v>
      </c>
      <c r="CF56" s="26" t="e">
        <v>#N/A</v>
      </c>
      <c r="CG56" s="26" t="e">
        <v>#N/A</v>
      </c>
      <c r="CH56" s="26" t="e">
        <v>#N/A</v>
      </c>
      <c r="CI56" s="26" t="e">
        <v>#N/A</v>
      </c>
      <c r="CJ56" s="26" t="e">
        <v>#N/A</v>
      </c>
      <c r="CK56" s="26" t="e">
        <v>#N/A</v>
      </c>
      <c r="CL56" s="26" t="e">
        <v>#N/A</v>
      </c>
      <c r="CM56" s="26" t="e">
        <v>#N/A</v>
      </c>
      <c r="CN56" s="26" t="e">
        <v>#N/A</v>
      </c>
      <c r="CO56" s="26" t="e">
        <v>#N/A</v>
      </c>
      <c r="CP56" s="26" t="e">
        <v>#N/A</v>
      </c>
      <c r="CQ56" s="26" t="e">
        <v>#N/A</v>
      </c>
      <c r="CR56" s="26" t="e">
        <v>#N/A</v>
      </c>
      <c r="CS56" s="26" t="e">
        <v>#N/A</v>
      </c>
      <c r="CT56" s="26" t="e">
        <v>#N/A</v>
      </c>
      <c r="CU56" s="26" t="e">
        <v>#N/A</v>
      </c>
      <c r="CV56" s="26" t="e">
        <v>#N/A</v>
      </c>
      <c r="CW56" s="26" t="e">
        <v>#N/A</v>
      </c>
      <c r="CX56" s="26" t="e">
        <v>#N/A</v>
      </c>
      <c r="CY56" s="26" t="e">
        <v>#N/A</v>
      </c>
      <c r="CZ56" s="26" t="e">
        <v>#N/A</v>
      </c>
      <c r="DA56" s="26" t="e">
        <v>#N/A</v>
      </c>
      <c r="DB56" s="26" t="e">
        <v>#N/A</v>
      </c>
      <c r="DC56" s="26" t="e">
        <v>#N/A</v>
      </c>
      <c r="DD56" s="26" t="e">
        <v>#N/A</v>
      </c>
      <c r="DE56" s="26" t="e">
        <v>#N/A</v>
      </c>
      <c r="DF56" s="26" t="e">
        <v>#N/A</v>
      </c>
      <c r="DG56" s="26" t="e">
        <v>#N/A</v>
      </c>
      <c r="DH56" s="26" t="e">
        <v>#N/A</v>
      </c>
      <c r="DI56" s="26" t="e">
        <v>#N/A</v>
      </c>
      <c r="DJ56" s="26" t="e">
        <v>#N/A</v>
      </c>
      <c r="DK56" s="26" t="e">
        <v>#N/A</v>
      </c>
      <c r="DL56" s="26" t="e">
        <v>#N/A</v>
      </c>
      <c r="DM56" s="26" t="e">
        <v>#N/A</v>
      </c>
      <c r="DN56" s="26" t="e">
        <v>#N/A</v>
      </c>
      <c r="DO56" s="26" t="e">
        <v>#N/A</v>
      </c>
      <c r="DP56" s="26" t="e">
        <v>#N/A</v>
      </c>
      <c r="DQ56" s="26" t="e">
        <v>#N/A</v>
      </c>
      <c r="DR56" s="26" t="e">
        <v>#N/A</v>
      </c>
      <c r="DS56" s="26" t="e">
        <v>#N/A</v>
      </c>
      <c r="DT56" s="26" t="e">
        <v>#N/A</v>
      </c>
      <c r="DU56" s="26" t="e">
        <v>#N/A</v>
      </c>
      <c r="DV56" s="26" t="e">
        <v>#N/A</v>
      </c>
      <c r="DW56" s="26" t="e">
        <v>#N/A</v>
      </c>
      <c r="DX56" s="26" t="e">
        <v>#N/A</v>
      </c>
      <c r="DY56" s="26" t="e">
        <v>#N/A</v>
      </c>
      <c r="DZ56" s="26" t="e">
        <v>#N/A</v>
      </c>
      <c r="EA56" s="26" t="e">
        <v>#N/A</v>
      </c>
      <c r="EB56" s="26" t="e">
        <v>#N/A</v>
      </c>
      <c r="EC56" s="26" t="e">
        <v>#N/A</v>
      </c>
      <c r="ED56" s="26" t="e">
        <v>#N/A</v>
      </c>
      <c r="EE56" s="26" t="e">
        <v>#N/A</v>
      </c>
      <c r="EF56" s="26" t="e">
        <v>#N/A</v>
      </c>
      <c r="EG56" s="26" t="e">
        <v>#N/A</v>
      </c>
      <c r="EH56" s="26" t="e">
        <v>#N/A</v>
      </c>
      <c r="EI56" s="26" t="e">
        <v>#N/A</v>
      </c>
      <c r="EJ56" s="26" t="e">
        <v>#N/A</v>
      </c>
      <c r="EK56" s="26" t="e">
        <v>#N/A</v>
      </c>
      <c r="EL56" s="26" t="e">
        <v>#N/A</v>
      </c>
      <c r="EM56" s="26" t="e">
        <v>#N/A</v>
      </c>
      <c r="EN56" s="26" t="e">
        <v>#N/A</v>
      </c>
      <c r="EO56" s="26" t="e">
        <v>#N/A</v>
      </c>
      <c r="EP56" s="26" t="e">
        <v>#N/A</v>
      </c>
      <c r="EQ56" s="26" t="e">
        <v>#N/A</v>
      </c>
      <c r="ER56" s="26" t="e">
        <v>#N/A</v>
      </c>
      <c r="ES56" s="26" t="e">
        <v>#N/A</v>
      </c>
      <c r="ET56" s="26" t="e">
        <v>#N/A</v>
      </c>
      <c r="EU56" s="26" t="e">
        <v>#N/A</v>
      </c>
      <c r="EV56" s="26" t="e">
        <v>#N/A</v>
      </c>
      <c r="EW56" s="26" t="e">
        <v>#N/A</v>
      </c>
      <c r="EX56" s="26" t="e">
        <v>#N/A</v>
      </c>
      <c r="EY56" s="26" t="e">
        <v>#N/A</v>
      </c>
      <c r="EZ56" s="26" t="e">
        <v>#N/A</v>
      </c>
      <c r="FA56" s="26" t="e">
        <v>#N/A</v>
      </c>
      <c r="FB56" s="26" t="e">
        <v>#N/A</v>
      </c>
      <c r="FC56" s="26" t="e">
        <v>#N/A</v>
      </c>
      <c r="FD56" s="26" t="e">
        <v>#N/A</v>
      </c>
      <c r="FE56" s="26" t="e">
        <v>#N/A</v>
      </c>
      <c r="FF56" s="26" t="e">
        <v>#N/A</v>
      </c>
      <c r="FG56" s="26" t="e">
        <v>#N/A</v>
      </c>
      <c r="FH56" s="26" t="e">
        <v>#N/A</v>
      </c>
      <c r="FI56" s="26">
        <v>11781</v>
      </c>
      <c r="FJ56" s="26" t="e">
        <v>#N/A</v>
      </c>
      <c r="FK56" s="26" t="e">
        <v>#N/A</v>
      </c>
      <c r="FL56" s="26" t="e">
        <v>#N/A</v>
      </c>
      <c r="FM56" s="26" t="e">
        <v>#N/A</v>
      </c>
      <c r="FN56" s="26" t="e">
        <v>#N/A</v>
      </c>
      <c r="FO56" s="26" t="e">
        <v>#N/A</v>
      </c>
      <c r="FP56" s="26" t="e">
        <v>#N/A</v>
      </c>
      <c r="FQ56" s="26" t="e">
        <v>#N/A</v>
      </c>
      <c r="FR56" s="26" t="e">
        <v>#N/A</v>
      </c>
      <c r="FS56" s="26" t="e">
        <v>#N/A</v>
      </c>
      <c r="FT56" s="26" t="e">
        <v>#N/A</v>
      </c>
      <c r="FU56" s="26" t="e">
        <v>#N/A</v>
      </c>
      <c r="FV56" s="26" t="e">
        <v>#N/A</v>
      </c>
      <c r="FW56" s="26" t="e">
        <v>#N/A</v>
      </c>
      <c r="FX56" s="26" t="e">
        <v>#N/A</v>
      </c>
      <c r="FY56" s="26" t="e">
        <v>#N/A</v>
      </c>
      <c r="FZ56" s="26">
        <v>15787</v>
      </c>
      <c r="GA56" s="26">
        <v>14539.826999999999</v>
      </c>
      <c r="GB56" s="26">
        <v>12533.330873999999</v>
      </c>
      <c r="GC56" s="26">
        <v>10590.664588529999</v>
      </c>
      <c r="GD56" s="26">
        <v>8461.9410062354709</v>
      </c>
      <c r="GE56" s="26">
        <v>8004.9961918987547</v>
      </c>
      <c r="GF56" s="26">
        <v>8573.3509215235663</v>
      </c>
      <c r="GG56" s="26">
        <v>9422.1126627543999</v>
      </c>
      <c r="GH56" s="26">
        <v>9619.9770286722414</v>
      </c>
      <c r="GI56" s="26">
        <v>9975.9161787331159</v>
      </c>
      <c r="GJ56" s="26">
        <v>10514.615652384704</v>
      </c>
      <c r="GK56" s="26">
        <v>11071.890281961092</v>
      </c>
      <c r="GL56" s="26">
        <v>11071.890281961092</v>
      </c>
      <c r="GM56" s="26">
        <v>11813.706930852484</v>
      </c>
      <c r="GN56" s="26">
        <v>12641</v>
      </c>
      <c r="GO56" s="26">
        <v>12615</v>
      </c>
      <c r="GP56" s="26">
        <v>13007</v>
      </c>
      <c r="GQ56" s="26">
        <v>14112</v>
      </c>
      <c r="GR56" s="26">
        <v>15185</v>
      </c>
    </row>
    <row r="57" spans="1:200">
      <c r="A57" s="2" t="s">
        <v>459</v>
      </c>
      <c r="B57" s="17" t="e">
        <v>#N/A</v>
      </c>
      <c r="C57" s="17" t="e">
        <v>#N/A</v>
      </c>
      <c r="D57" s="17" t="e">
        <v>#N/A</v>
      </c>
      <c r="E57" s="17" t="e">
        <v>#N/A</v>
      </c>
      <c r="F57" s="26" t="e">
        <v>#N/A</v>
      </c>
      <c r="G57" s="26" t="e">
        <v>#N/A</v>
      </c>
      <c r="H57" s="26" t="e">
        <v>#N/A</v>
      </c>
      <c r="I57" s="26" t="e">
        <v>#N/A</v>
      </c>
      <c r="J57" s="26" t="e">
        <v>#N/A</v>
      </c>
      <c r="K57" s="26" t="e">
        <v>#N/A</v>
      </c>
      <c r="L57" s="26" t="e">
        <v>#N/A</v>
      </c>
      <c r="M57" s="26" t="e">
        <v>#N/A</v>
      </c>
      <c r="N57" s="26" t="e">
        <v>#N/A</v>
      </c>
      <c r="O57" s="26" t="e">
        <v>#N/A</v>
      </c>
      <c r="P57" s="26" t="e">
        <v>#N/A</v>
      </c>
      <c r="Q57" s="26" t="e">
        <v>#N/A</v>
      </c>
      <c r="R57" s="26" t="e">
        <v>#N/A</v>
      </c>
      <c r="S57" s="26" t="e">
        <v>#N/A</v>
      </c>
      <c r="T57" s="26" t="e">
        <v>#N/A</v>
      </c>
      <c r="U57" s="26" t="e">
        <v>#N/A</v>
      </c>
      <c r="V57" s="26" t="e">
        <v>#N/A</v>
      </c>
      <c r="W57" s="26" t="e">
        <v>#N/A</v>
      </c>
      <c r="X57" s="26" t="e">
        <v>#N/A</v>
      </c>
      <c r="Y57" s="26" t="e">
        <v>#N/A</v>
      </c>
      <c r="Z57" s="26" t="e">
        <v>#N/A</v>
      </c>
      <c r="AA57" s="26" t="e">
        <v>#N/A</v>
      </c>
      <c r="AB57" s="26" t="e">
        <v>#N/A</v>
      </c>
      <c r="AC57" s="26" t="e">
        <v>#N/A</v>
      </c>
      <c r="AD57" s="26" t="e">
        <v>#N/A</v>
      </c>
      <c r="AE57" s="26" t="e">
        <v>#N/A</v>
      </c>
      <c r="AF57" s="26" t="e">
        <v>#N/A</v>
      </c>
      <c r="AG57" s="26" t="e">
        <v>#N/A</v>
      </c>
      <c r="AH57" s="26" t="e">
        <v>#N/A</v>
      </c>
      <c r="AI57" s="26" t="e">
        <v>#N/A</v>
      </c>
      <c r="AJ57" s="26" t="e">
        <v>#N/A</v>
      </c>
      <c r="AK57" s="26" t="e">
        <v>#N/A</v>
      </c>
      <c r="AL57" s="26" t="e">
        <v>#N/A</v>
      </c>
      <c r="AM57" s="26" t="e">
        <v>#N/A</v>
      </c>
      <c r="AN57" s="26" t="e">
        <v>#N/A</v>
      </c>
      <c r="AO57" s="26" t="e">
        <v>#N/A</v>
      </c>
      <c r="AP57" s="26" t="e">
        <v>#N/A</v>
      </c>
      <c r="AQ57" s="26" t="e">
        <v>#N/A</v>
      </c>
      <c r="AR57" s="26" t="e">
        <v>#N/A</v>
      </c>
      <c r="AS57" s="26" t="e">
        <v>#N/A</v>
      </c>
      <c r="AT57" s="26" t="e">
        <v>#N/A</v>
      </c>
      <c r="AU57" s="26" t="e">
        <v>#N/A</v>
      </c>
      <c r="AV57" s="26" t="e">
        <v>#N/A</v>
      </c>
      <c r="AW57" s="26" t="e">
        <v>#N/A</v>
      </c>
      <c r="AX57" s="26" t="e">
        <v>#N/A</v>
      </c>
      <c r="AY57" s="26" t="e">
        <v>#N/A</v>
      </c>
      <c r="AZ57" s="26" t="e">
        <v>#N/A</v>
      </c>
      <c r="BA57" s="26" t="e">
        <v>#N/A</v>
      </c>
      <c r="BB57" s="26" t="e">
        <v>#N/A</v>
      </c>
      <c r="BC57" s="26" t="e">
        <v>#N/A</v>
      </c>
      <c r="BD57" s="26" t="e">
        <v>#N/A</v>
      </c>
      <c r="BE57" s="26" t="e">
        <v>#N/A</v>
      </c>
      <c r="BF57" s="26" t="e">
        <v>#N/A</v>
      </c>
      <c r="BG57" s="26" t="e">
        <v>#N/A</v>
      </c>
      <c r="BH57" s="26" t="e">
        <v>#N/A</v>
      </c>
      <c r="BI57" s="26" t="e">
        <v>#N/A</v>
      </c>
      <c r="BJ57" s="26" t="e">
        <v>#N/A</v>
      </c>
      <c r="BK57" s="26" t="e">
        <v>#N/A</v>
      </c>
      <c r="BL57" s="26" t="e">
        <v>#N/A</v>
      </c>
      <c r="BM57" s="26" t="e">
        <v>#N/A</v>
      </c>
      <c r="BN57" s="26" t="e">
        <v>#N/A</v>
      </c>
      <c r="BO57" s="26" t="e">
        <v>#N/A</v>
      </c>
      <c r="BP57" s="26" t="e">
        <v>#N/A</v>
      </c>
      <c r="BQ57" s="26" t="e">
        <v>#N/A</v>
      </c>
      <c r="BR57" s="26" t="e">
        <v>#N/A</v>
      </c>
      <c r="BS57" s="26" t="e">
        <v>#N/A</v>
      </c>
      <c r="BT57" s="26" t="e">
        <v>#N/A</v>
      </c>
      <c r="BU57" s="26" t="e">
        <v>#N/A</v>
      </c>
      <c r="BV57" s="26" t="e">
        <v>#N/A</v>
      </c>
      <c r="BW57" s="26" t="e">
        <v>#N/A</v>
      </c>
      <c r="BX57" s="26" t="e">
        <v>#N/A</v>
      </c>
      <c r="BY57" s="26" t="e">
        <v>#N/A</v>
      </c>
      <c r="BZ57" s="26" t="e">
        <v>#N/A</v>
      </c>
      <c r="CA57" s="26" t="e">
        <v>#N/A</v>
      </c>
      <c r="CB57" s="26" t="e">
        <v>#N/A</v>
      </c>
      <c r="CC57" s="26" t="e">
        <v>#N/A</v>
      </c>
      <c r="CD57" s="26" t="e">
        <v>#N/A</v>
      </c>
      <c r="CE57" s="26" t="e">
        <v>#N/A</v>
      </c>
      <c r="CF57" s="26" t="e">
        <v>#N/A</v>
      </c>
      <c r="CG57" s="26" t="e">
        <v>#N/A</v>
      </c>
      <c r="CH57" s="26" t="e">
        <v>#N/A</v>
      </c>
      <c r="CI57" s="26" t="e">
        <v>#N/A</v>
      </c>
      <c r="CJ57" s="26" t="e">
        <v>#N/A</v>
      </c>
      <c r="CK57" s="26" t="e">
        <v>#N/A</v>
      </c>
      <c r="CL57" s="26" t="e">
        <v>#N/A</v>
      </c>
      <c r="CM57" s="26" t="e">
        <v>#N/A</v>
      </c>
      <c r="CN57" s="26" t="e">
        <v>#N/A</v>
      </c>
      <c r="CO57" s="26" t="e">
        <v>#N/A</v>
      </c>
      <c r="CP57" s="26" t="e">
        <v>#N/A</v>
      </c>
      <c r="CQ57" s="26" t="e">
        <v>#N/A</v>
      </c>
      <c r="CR57" s="26" t="e">
        <v>#N/A</v>
      </c>
      <c r="CS57" s="26" t="e">
        <v>#N/A</v>
      </c>
      <c r="CT57" s="26" t="e">
        <v>#N/A</v>
      </c>
      <c r="CU57" s="26" t="e">
        <v>#N/A</v>
      </c>
      <c r="CV57" s="26" t="e">
        <v>#N/A</v>
      </c>
      <c r="CW57" s="26" t="e">
        <v>#N/A</v>
      </c>
      <c r="CX57" s="26" t="e">
        <v>#N/A</v>
      </c>
      <c r="CY57" s="26" t="e">
        <v>#N/A</v>
      </c>
      <c r="CZ57" s="26" t="e">
        <v>#N/A</v>
      </c>
      <c r="DA57" s="26" t="e">
        <v>#N/A</v>
      </c>
      <c r="DB57" s="26" t="e">
        <v>#N/A</v>
      </c>
      <c r="DC57" s="26" t="e">
        <v>#N/A</v>
      </c>
      <c r="DD57" s="26" t="e">
        <v>#N/A</v>
      </c>
      <c r="DE57" s="26" t="e">
        <v>#N/A</v>
      </c>
      <c r="DF57" s="26" t="e">
        <v>#N/A</v>
      </c>
      <c r="DG57" s="26" t="e">
        <v>#N/A</v>
      </c>
      <c r="DH57" s="26" t="e">
        <v>#N/A</v>
      </c>
      <c r="DI57" s="26" t="e">
        <v>#N/A</v>
      </c>
      <c r="DJ57" s="26" t="e">
        <v>#N/A</v>
      </c>
      <c r="DK57" s="26" t="e">
        <v>#N/A</v>
      </c>
      <c r="DL57" s="26" t="e">
        <v>#N/A</v>
      </c>
      <c r="DM57" s="26" t="e">
        <v>#N/A</v>
      </c>
      <c r="DN57" s="26" t="e">
        <v>#N/A</v>
      </c>
      <c r="DO57" s="26" t="e">
        <v>#N/A</v>
      </c>
      <c r="DP57" s="26" t="e">
        <v>#N/A</v>
      </c>
      <c r="DQ57" s="26" t="e">
        <v>#N/A</v>
      </c>
      <c r="DR57" s="26" t="e">
        <v>#N/A</v>
      </c>
      <c r="DS57" s="26" t="e">
        <v>#N/A</v>
      </c>
      <c r="DT57" s="26" t="e">
        <v>#N/A</v>
      </c>
      <c r="DU57" s="26" t="e">
        <v>#N/A</v>
      </c>
      <c r="DV57" s="26" t="e">
        <v>#N/A</v>
      </c>
      <c r="DW57" s="26" t="e">
        <v>#N/A</v>
      </c>
      <c r="DX57" s="26" t="e">
        <v>#N/A</v>
      </c>
      <c r="DY57" s="26" t="e">
        <v>#N/A</v>
      </c>
      <c r="DZ57" s="26" t="e">
        <v>#N/A</v>
      </c>
      <c r="EA57" s="26" t="e">
        <v>#N/A</v>
      </c>
      <c r="EB57" s="26" t="e">
        <v>#N/A</v>
      </c>
      <c r="EC57" s="26" t="e">
        <v>#N/A</v>
      </c>
      <c r="ED57" s="26" t="e">
        <v>#N/A</v>
      </c>
      <c r="EE57" s="26" t="e">
        <v>#N/A</v>
      </c>
      <c r="EF57" s="26" t="e">
        <v>#N/A</v>
      </c>
      <c r="EG57" s="26" t="e">
        <v>#N/A</v>
      </c>
      <c r="EH57" s="26" t="e">
        <v>#N/A</v>
      </c>
      <c r="EI57" s="26" t="e">
        <v>#N/A</v>
      </c>
      <c r="EJ57" s="26" t="e">
        <v>#N/A</v>
      </c>
      <c r="EK57" s="26" t="e">
        <v>#N/A</v>
      </c>
      <c r="EL57" s="26" t="e">
        <v>#N/A</v>
      </c>
      <c r="EM57" s="26" t="e">
        <v>#N/A</v>
      </c>
      <c r="EN57" s="26" t="e">
        <v>#N/A</v>
      </c>
      <c r="EO57" s="26" t="e">
        <v>#N/A</v>
      </c>
      <c r="EP57" s="26" t="e">
        <v>#N/A</v>
      </c>
      <c r="EQ57" s="26" t="e">
        <v>#N/A</v>
      </c>
      <c r="ER57" s="26" t="e">
        <v>#N/A</v>
      </c>
      <c r="ES57" s="26" t="e">
        <v>#N/A</v>
      </c>
      <c r="ET57" s="26" t="e">
        <v>#N/A</v>
      </c>
      <c r="EU57" s="26" t="e">
        <v>#N/A</v>
      </c>
      <c r="EV57" s="26" t="e">
        <v>#N/A</v>
      </c>
      <c r="EW57" s="26" t="e">
        <v>#N/A</v>
      </c>
      <c r="EX57" s="26" t="e">
        <v>#N/A</v>
      </c>
      <c r="EY57" s="26" t="e">
        <v>#N/A</v>
      </c>
      <c r="EZ57" s="26" t="e">
        <v>#N/A</v>
      </c>
      <c r="FA57" s="26" t="e">
        <v>#N/A</v>
      </c>
      <c r="FB57" s="26" t="e">
        <v>#N/A</v>
      </c>
      <c r="FC57" s="26" t="e">
        <v>#N/A</v>
      </c>
      <c r="FD57" s="26" t="e">
        <v>#N/A</v>
      </c>
      <c r="FE57" s="26" t="e">
        <v>#N/A</v>
      </c>
      <c r="FF57" s="26" t="e">
        <v>#N/A</v>
      </c>
      <c r="FG57" s="26" t="e">
        <v>#N/A</v>
      </c>
      <c r="FH57" s="26" t="e">
        <v>#N/A</v>
      </c>
      <c r="FI57" s="26">
        <v>18998</v>
      </c>
      <c r="FJ57" s="26" t="e">
        <v>#N/A</v>
      </c>
      <c r="FK57" s="26" t="e">
        <v>#N/A</v>
      </c>
      <c r="FL57" s="26" t="e">
        <v>#N/A</v>
      </c>
      <c r="FM57" s="26" t="e">
        <v>#N/A</v>
      </c>
      <c r="FN57" s="26" t="e">
        <v>#N/A</v>
      </c>
      <c r="FO57" s="26" t="e">
        <v>#N/A</v>
      </c>
      <c r="FP57" s="26" t="e">
        <v>#N/A</v>
      </c>
      <c r="FQ57" s="26" t="e">
        <v>#N/A</v>
      </c>
      <c r="FR57" s="26" t="e">
        <v>#N/A</v>
      </c>
      <c r="FS57" s="26" t="e">
        <v>#N/A</v>
      </c>
      <c r="FT57" s="26" t="e">
        <v>#N/A</v>
      </c>
      <c r="FU57" s="26" t="e">
        <v>#N/A</v>
      </c>
      <c r="FV57" s="26" t="e">
        <v>#N/A</v>
      </c>
      <c r="FW57" s="26" t="e">
        <v>#N/A</v>
      </c>
      <c r="FX57" s="26" t="e">
        <v>#N/A</v>
      </c>
      <c r="FY57" s="26" t="e">
        <v>#N/A</v>
      </c>
      <c r="FZ57" s="26">
        <v>26413</v>
      </c>
      <c r="GA57" s="26">
        <v>23084.962</v>
      </c>
      <c r="GB57" s="26">
        <v>15674.689198</v>
      </c>
      <c r="GC57" s="26">
        <v>13887.774629428</v>
      </c>
      <c r="GD57" s="26">
        <v>14193.305671275417</v>
      </c>
      <c r="GE57" s="26">
        <v>14065.565920233936</v>
      </c>
      <c r="GF57" s="26">
        <v>14600.057425202822</v>
      </c>
      <c r="GG57" s="26">
        <v>15811.862191494656</v>
      </c>
      <c r="GH57" s="26">
        <v>16555.019714494905</v>
      </c>
      <c r="GI57" s="26">
        <v>17101.335365073235</v>
      </c>
      <c r="GJ57" s="26">
        <v>18281.327505263293</v>
      </c>
      <c r="GK57" s="26">
        <v>19743.833705684352</v>
      </c>
      <c r="GL57" s="26">
        <v>21007.439062848152</v>
      </c>
      <c r="GM57" s="26">
        <v>22582.996992561762</v>
      </c>
      <c r="GN57" s="26">
        <v>25548</v>
      </c>
      <c r="GO57" s="26">
        <v>28256</v>
      </c>
      <c r="GP57" s="26">
        <v>31703</v>
      </c>
      <c r="GQ57" s="26">
        <v>34874</v>
      </c>
      <c r="GR57" s="26">
        <v>33269</v>
      </c>
    </row>
    <row r="58" spans="1:200">
      <c r="A58" s="2" t="s">
        <v>460</v>
      </c>
      <c r="B58" s="17" t="e">
        <v>#N/A</v>
      </c>
      <c r="C58" s="17" t="e">
        <v>#N/A</v>
      </c>
      <c r="D58" s="17" t="e">
        <v>#N/A</v>
      </c>
      <c r="E58" s="17" t="e">
        <v>#N/A</v>
      </c>
      <c r="F58" s="26" t="e">
        <v>#N/A</v>
      </c>
      <c r="G58" s="26" t="e">
        <v>#N/A</v>
      </c>
      <c r="H58" s="26" t="e">
        <v>#N/A</v>
      </c>
      <c r="I58" s="26" t="e">
        <v>#N/A</v>
      </c>
      <c r="J58" s="26" t="e">
        <v>#N/A</v>
      </c>
      <c r="K58" s="26" t="e">
        <v>#N/A</v>
      </c>
      <c r="L58" s="26" t="e">
        <v>#N/A</v>
      </c>
      <c r="M58" s="26" t="e">
        <v>#N/A</v>
      </c>
      <c r="N58" s="26" t="e">
        <v>#N/A</v>
      </c>
      <c r="O58" s="26" t="e">
        <v>#N/A</v>
      </c>
      <c r="P58" s="26" t="e">
        <v>#N/A</v>
      </c>
      <c r="Q58" s="26" t="e">
        <v>#N/A</v>
      </c>
      <c r="R58" s="26" t="e">
        <v>#N/A</v>
      </c>
      <c r="S58" s="26" t="e">
        <v>#N/A</v>
      </c>
      <c r="T58" s="26" t="e">
        <v>#N/A</v>
      </c>
      <c r="U58" s="26" t="e">
        <v>#N/A</v>
      </c>
      <c r="V58" s="26" t="e">
        <v>#N/A</v>
      </c>
      <c r="W58" s="26" t="e">
        <v>#N/A</v>
      </c>
      <c r="X58" s="26" t="e">
        <v>#N/A</v>
      </c>
      <c r="Y58" s="26" t="e">
        <v>#N/A</v>
      </c>
      <c r="Z58" s="26" t="e">
        <v>#N/A</v>
      </c>
      <c r="AA58" s="26" t="e">
        <v>#N/A</v>
      </c>
      <c r="AB58" s="26" t="e">
        <v>#N/A</v>
      </c>
      <c r="AC58" s="26" t="e">
        <v>#N/A</v>
      </c>
      <c r="AD58" s="26" t="e">
        <v>#N/A</v>
      </c>
      <c r="AE58" s="26" t="e">
        <v>#N/A</v>
      </c>
      <c r="AF58" s="26" t="e">
        <v>#N/A</v>
      </c>
      <c r="AG58" s="26" t="e">
        <v>#N/A</v>
      </c>
      <c r="AH58" s="26" t="e">
        <v>#N/A</v>
      </c>
      <c r="AI58" s="26" t="e">
        <v>#N/A</v>
      </c>
      <c r="AJ58" s="26" t="e">
        <v>#N/A</v>
      </c>
      <c r="AK58" s="26" t="e">
        <v>#N/A</v>
      </c>
      <c r="AL58" s="26" t="e">
        <v>#N/A</v>
      </c>
      <c r="AM58" s="26" t="e">
        <v>#N/A</v>
      </c>
      <c r="AN58" s="26" t="e">
        <v>#N/A</v>
      </c>
      <c r="AO58" s="26" t="e">
        <v>#N/A</v>
      </c>
      <c r="AP58" s="26" t="e">
        <v>#N/A</v>
      </c>
      <c r="AQ58" s="26" t="e">
        <v>#N/A</v>
      </c>
      <c r="AR58" s="26" t="e">
        <v>#N/A</v>
      </c>
      <c r="AS58" s="26" t="e">
        <v>#N/A</v>
      </c>
      <c r="AT58" s="26" t="e">
        <v>#N/A</v>
      </c>
      <c r="AU58" s="26" t="e">
        <v>#N/A</v>
      </c>
      <c r="AV58" s="26" t="e">
        <v>#N/A</v>
      </c>
      <c r="AW58" s="26" t="e">
        <v>#N/A</v>
      </c>
      <c r="AX58" s="26" t="e">
        <v>#N/A</v>
      </c>
      <c r="AY58" s="26" t="e">
        <v>#N/A</v>
      </c>
      <c r="AZ58" s="26" t="e">
        <v>#N/A</v>
      </c>
      <c r="BA58" s="26" t="e">
        <v>#N/A</v>
      </c>
      <c r="BB58" s="26" t="e">
        <v>#N/A</v>
      </c>
      <c r="BC58" s="26" t="e">
        <v>#N/A</v>
      </c>
      <c r="BD58" s="26" t="e">
        <v>#N/A</v>
      </c>
      <c r="BE58" s="26" t="e">
        <v>#N/A</v>
      </c>
      <c r="BF58" s="26" t="e">
        <v>#N/A</v>
      </c>
      <c r="BG58" s="26" t="e">
        <v>#N/A</v>
      </c>
      <c r="BH58" s="26" t="e">
        <v>#N/A</v>
      </c>
      <c r="BI58" s="26" t="e">
        <v>#N/A</v>
      </c>
      <c r="BJ58" s="26" t="e">
        <v>#N/A</v>
      </c>
      <c r="BK58" s="26" t="e">
        <v>#N/A</v>
      </c>
      <c r="BL58" s="26" t="e">
        <v>#N/A</v>
      </c>
      <c r="BM58" s="26" t="e">
        <v>#N/A</v>
      </c>
      <c r="BN58" s="26" t="e">
        <v>#N/A</v>
      </c>
      <c r="BO58" s="26" t="e">
        <v>#N/A</v>
      </c>
      <c r="BP58" s="26" t="e">
        <v>#N/A</v>
      </c>
      <c r="BQ58" s="26" t="e">
        <v>#N/A</v>
      </c>
      <c r="BR58" s="26" t="e">
        <v>#N/A</v>
      </c>
      <c r="BS58" s="26" t="e">
        <v>#N/A</v>
      </c>
      <c r="BT58" s="26" t="e">
        <v>#N/A</v>
      </c>
      <c r="BU58" s="26" t="e">
        <v>#N/A</v>
      </c>
      <c r="BV58" s="26" t="e">
        <v>#N/A</v>
      </c>
      <c r="BW58" s="26" t="e">
        <v>#N/A</v>
      </c>
      <c r="BX58" s="26" t="e">
        <v>#N/A</v>
      </c>
      <c r="BY58" s="26" t="e">
        <v>#N/A</v>
      </c>
      <c r="BZ58" s="26" t="e">
        <v>#N/A</v>
      </c>
      <c r="CA58" s="26" t="e">
        <v>#N/A</v>
      </c>
      <c r="CB58" s="26" t="e">
        <v>#N/A</v>
      </c>
      <c r="CC58" s="26" t="e">
        <v>#N/A</v>
      </c>
      <c r="CD58" s="26" t="e">
        <v>#N/A</v>
      </c>
      <c r="CE58" s="26" t="e">
        <v>#N/A</v>
      </c>
      <c r="CF58" s="26" t="e">
        <v>#N/A</v>
      </c>
      <c r="CG58" s="26" t="e">
        <v>#N/A</v>
      </c>
      <c r="CH58" s="26" t="e">
        <v>#N/A</v>
      </c>
      <c r="CI58" s="26" t="e">
        <v>#N/A</v>
      </c>
      <c r="CJ58" s="26" t="e">
        <v>#N/A</v>
      </c>
      <c r="CK58" s="26" t="e">
        <v>#N/A</v>
      </c>
      <c r="CL58" s="26" t="e">
        <v>#N/A</v>
      </c>
      <c r="CM58" s="26" t="e">
        <v>#N/A</v>
      </c>
      <c r="CN58" s="26" t="e">
        <v>#N/A</v>
      </c>
      <c r="CO58" s="26" t="e">
        <v>#N/A</v>
      </c>
      <c r="CP58" s="26" t="e">
        <v>#N/A</v>
      </c>
      <c r="CQ58" s="26" t="e">
        <v>#N/A</v>
      </c>
      <c r="CR58" s="26" t="e">
        <v>#N/A</v>
      </c>
      <c r="CS58" s="26" t="e">
        <v>#N/A</v>
      </c>
      <c r="CT58" s="26" t="e">
        <v>#N/A</v>
      </c>
      <c r="CU58" s="26" t="e">
        <v>#N/A</v>
      </c>
      <c r="CV58" s="26" t="e">
        <v>#N/A</v>
      </c>
      <c r="CW58" s="26" t="e">
        <v>#N/A</v>
      </c>
      <c r="CX58" s="26" t="e">
        <v>#N/A</v>
      </c>
      <c r="CY58" s="26" t="e">
        <v>#N/A</v>
      </c>
      <c r="CZ58" s="26" t="e">
        <v>#N/A</v>
      </c>
      <c r="DA58" s="26" t="e">
        <v>#N/A</v>
      </c>
      <c r="DB58" s="26" t="e">
        <v>#N/A</v>
      </c>
      <c r="DC58" s="26" t="e">
        <v>#N/A</v>
      </c>
      <c r="DD58" s="26" t="e">
        <v>#N/A</v>
      </c>
      <c r="DE58" s="26" t="e">
        <v>#N/A</v>
      </c>
      <c r="DF58" s="26" t="e">
        <v>#N/A</v>
      </c>
      <c r="DG58" s="26" t="e">
        <v>#N/A</v>
      </c>
      <c r="DH58" s="26" t="e">
        <v>#N/A</v>
      </c>
      <c r="DI58" s="26" t="e">
        <v>#N/A</v>
      </c>
      <c r="DJ58" s="26" t="e">
        <v>#N/A</v>
      </c>
      <c r="DK58" s="26" t="e">
        <v>#N/A</v>
      </c>
      <c r="DL58" s="26" t="e">
        <v>#N/A</v>
      </c>
      <c r="DM58" s="26" t="e">
        <v>#N/A</v>
      </c>
      <c r="DN58" s="26" t="e">
        <v>#N/A</v>
      </c>
      <c r="DO58" s="26" t="e">
        <v>#N/A</v>
      </c>
      <c r="DP58" s="26" t="e">
        <v>#N/A</v>
      </c>
      <c r="DQ58" s="26" t="e">
        <v>#N/A</v>
      </c>
      <c r="DR58" s="26" t="e">
        <v>#N/A</v>
      </c>
      <c r="DS58" s="26" t="e">
        <v>#N/A</v>
      </c>
      <c r="DT58" s="26" t="e">
        <v>#N/A</v>
      </c>
      <c r="DU58" s="26" t="e">
        <v>#N/A</v>
      </c>
      <c r="DV58" s="26" t="e">
        <v>#N/A</v>
      </c>
      <c r="DW58" s="26" t="e">
        <v>#N/A</v>
      </c>
      <c r="DX58" s="26" t="e">
        <v>#N/A</v>
      </c>
      <c r="DY58" s="26" t="e">
        <v>#N/A</v>
      </c>
      <c r="DZ58" s="26" t="e">
        <v>#N/A</v>
      </c>
      <c r="EA58" s="26" t="e">
        <v>#N/A</v>
      </c>
      <c r="EB58" s="26" t="e">
        <v>#N/A</v>
      </c>
      <c r="EC58" s="26" t="e">
        <v>#N/A</v>
      </c>
      <c r="ED58" s="26" t="e">
        <v>#N/A</v>
      </c>
      <c r="EE58" s="26" t="e">
        <v>#N/A</v>
      </c>
      <c r="EF58" s="26" t="e">
        <v>#N/A</v>
      </c>
      <c r="EG58" s="26" t="e">
        <v>#N/A</v>
      </c>
      <c r="EH58" s="26" t="e">
        <v>#N/A</v>
      </c>
      <c r="EI58" s="26" t="e">
        <v>#N/A</v>
      </c>
      <c r="EJ58" s="26" t="e">
        <v>#N/A</v>
      </c>
      <c r="EK58" s="26" t="e">
        <v>#N/A</v>
      </c>
      <c r="EL58" s="26" t="e">
        <v>#N/A</v>
      </c>
      <c r="EM58" s="26" t="e">
        <v>#N/A</v>
      </c>
      <c r="EN58" s="26" t="e">
        <v>#N/A</v>
      </c>
      <c r="EO58" s="26" t="e">
        <v>#N/A</v>
      </c>
      <c r="EP58" s="26" t="e">
        <v>#N/A</v>
      </c>
      <c r="EQ58" s="26" t="e">
        <v>#N/A</v>
      </c>
      <c r="ER58" s="26" t="e">
        <v>#N/A</v>
      </c>
      <c r="ES58" s="26" t="e">
        <v>#N/A</v>
      </c>
      <c r="ET58" s="26" t="e">
        <v>#N/A</v>
      </c>
      <c r="EU58" s="26" t="e">
        <v>#N/A</v>
      </c>
      <c r="EV58" s="26" t="e">
        <v>#N/A</v>
      </c>
      <c r="EW58" s="26" t="e">
        <v>#N/A</v>
      </c>
      <c r="EX58" s="26" t="e">
        <v>#N/A</v>
      </c>
      <c r="EY58" s="26" t="e">
        <v>#N/A</v>
      </c>
      <c r="EZ58" s="26" t="e">
        <v>#N/A</v>
      </c>
      <c r="FA58" s="26" t="e">
        <v>#N/A</v>
      </c>
      <c r="FB58" s="26" t="e">
        <v>#N/A</v>
      </c>
      <c r="FC58" s="26" t="e">
        <v>#N/A</v>
      </c>
      <c r="FD58" s="26" t="e">
        <v>#N/A</v>
      </c>
      <c r="FE58" s="26" t="e">
        <v>#N/A</v>
      </c>
      <c r="FF58" s="26" t="e">
        <v>#N/A</v>
      </c>
      <c r="FG58" s="26" t="e">
        <v>#N/A</v>
      </c>
      <c r="FH58" s="26" t="e">
        <v>#N/A</v>
      </c>
      <c r="FI58" s="26">
        <v>24643</v>
      </c>
      <c r="FJ58" s="26" t="e">
        <v>#N/A</v>
      </c>
      <c r="FK58" s="26" t="e">
        <v>#N/A</v>
      </c>
      <c r="FL58" s="26" t="e">
        <v>#N/A</v>
      </c>
      <c r="FM58" s="26" t="e">
        <v>#N/A</v>
      </c>
      <c r="FN58" s="26" t="e">
        <v>#N/A</v>
      </c>
      <c r="FO58" s="26" t="e">
        <v>#N/A</v>
      </c>
      <c r="FP58" s="26" t="e">
        <v>#N/A</v>
      </c>
      <c r="FQ58" s="26" t="e">
        <v>#N/A</v>
      </c>
      <c r="FR58" s="26" t="e">
        <v>#N/A</v>
      </c>
      <c r="FS58" s="26" t="e">
        <v>#N/A</v>
      </c>
      <c r="FT58" s="26" t="e">
        <v>#N/A</v>
      </c>
      <c r="FU58" s="26" t="e">
        <v>#N/A</v>
      </c>
      <c r="FV58" s="26" t="e">
        <v>#N/A</v>
      </c>
      <c r="FW58" s="26" t="e">
        <v>#N/A</v>
      </c>
      <c r="FX58" s="26" t="e">
        <v>#N/A</v>
      </c>
      <c r="FY58" s="26" t="e">
        <v>#N/A</v>
      </c>
      <c r="FZ58" s="26">
        <v>32010</v>
      </c>
      <c r="GA58" s="26">
        <v>30185.43</v>
      </c>
      <c r="GB58" s="26">
        <v>23755.933409999994</v>
      </c>
      <c r="GC58" s="26">
        <v>19907.472197579998</v>
      </c>
      <c r="GD58" s="26">
        <v>17956.539922217162</v>
      </c>
      <c r="GE58" s="26">
        <v>18890.279998172457</v>
      </c>
      <c r="GF58" s="26">
        <v>19778.123158086561</v>
      </c>
      <c r="GG58" s="26">
        <v>21162.591779152623</v>
      </c>
      <c r="GH58" s="26">
        <v>22707.460979030762</v>
      </c>
      <c r="GI58" s="26">
        <v>22321.434142387239</v>
      </c>
      <c r="GJ58" s="26">
        <v>23191.970073940342</v>
      </c>
      <c r="GK58" s="26">
        <v>24676.256158672524</v>
      </c>
      <c r="GL58" s="26">
        <v>26354.241577462257</v>
      </c>
      <c r="GM58" s="26">
        <v>28910.603010476094</v>
      </c>
      <c r="GN58" s="26">
        <v>31022</v>
      </c>
      <c r="GO58" s="26">
        <v>33442</v>
      </c>
      <c r="GP58" s="26">
        <v>36050</v>
      </c>
      <c r="GQ58" s="26">
        <v>39259</v>
      </c>
      <c r="GR58" s="26">
        <v>40436</v>
      </c>
    </row>
    <row r="59" spans="1:200">
      <c r="A59" s="2" t="s">
        <v>461</v>
      </c>
      <c r="B59" s="17" t="e">
        <v>#N/A</v>
      </c>
      <c r="C59" s="17" t="e">
        <v>#N/A</v>
      </c>
      <c r="D59" s="17" t="e">
        <v>#N/A</v>
      </c>
      <c r="E59" s="17" t="e">
        <v>#N/A</v>
      </c>
      <c r="F59" s="26" t="e">
        <v>#N/A</v>
      </c>
      <c r="G59" s="26" t="e">
        <v>#N/A</v>
      </c>
      <c r="H59" s="26" t="e">
        <v>#N/A</v>
      </c>
      <c r="I59" s="26" t="e">
        <v>#N/A</v>
      </c>
      <c r="J59" s="26" t="e">
        <v>#N/A</v>
      </c>
      <c r="K59" s="26" t="e">
        <v>#N/A</v>
      </c>
      <c r="L59" s="26" t="e">
        <v>#N/A</v>
      </c>
      <c r="M59" s="26" t="e">
        <v>#N/A</v>
      </c>
      <c r="N59" s="26" t="e">
        <v>#N/A</v>
      </c>
      <c r="O59" s="26" t="e">
        <v>#N/A</v>
      </c>
      <c r="P59" s="26" t="e">
        <v>#N/A</v>
      </c>
      <c r="Q59" s="26" t="e">
        <v>#N/A</v>
      </c>
      <c r="R59" s="26" t="e">
        <v>#N/A</v>
      </c>
      <c r="S59" s="26" t="e">
        <v>#N/A</v>
      </c>
      <c r="T59" s="26" t="e">
        <v>#N/A</v>
      </c>
      <c r="U59" s="26" t="e">
        <v>#N/A</v>
      </c>
      <c r="V59" s="26" t="e">
        <v>#N/A</v>
      </c>
      <c r="W59" s="26" t="e">
        <v>#N/A</v>
      </c>
      <c r="X59" s="26" t="e">
        <v>#N/A</v>
      </c>
      <c r="Y59" s="26" t="e">
        <v>#N/A</v>
      </c>
      <c r="Z59" s="26" t="e">
        <v>#N/A</v>
      </c>
      <c r="AA59" s="26" t="e">
        <v>#N/A</v>
      </c>
      <c r="AB59" s="26" t="e">
        <v>#N/A</v>
      </c>
      <c r="AC59" s="26" t="e">
        <v>#N/A</v>
      </c>
      <c r="AD59" s="26" t="e">
        <v>#N/A</v>
      </c>
      <c r="AE59" s="26" t="e">
        <v>#N/A</v>
      </c>
      <c r="AF59" s="26" t="e">
        <v>#N/A</v>
      </c>
      <c r="AG59" s="26" t="e">
        <v>#N/A</v>
      </c>
      <c r="AH59" s="26" t="e">
        <v>#N/A</v>
      </c>
      <c r="AI59" s="26" t="e">
        <v>#N/A</v>
      </c>
      <c r="AJ59" s="26" t="e">
        <v>#N/A</v>
      </c>
      <c r="AK59" s="26" t="e">
        <v>#N/A</v>
      </c>
      <c r="AL59" s="26" t="e">
        <v>#N/A</v>
      </c>
      <c r="AM59" s="26" t="e">
        <v>#N/A</v>
      </c>
      <c r="AN59" s="26" t="e">
        <v>#N/A</v>
      </c>
      <c r="AO59" s="26" t="e">
        <v>#N/A</v>
      </c>
      <c r="AP59" s="26" t="e">
        <v>#N/A</v>
      </c>
      <c r="AQ59" s="26" t="e">
        <v>#N/A</v>
      </c>
      <c r="AR59" s="26" t="e">
        <v>#N/A</v>
      </c>
      <c r="AS59" s="26" t="e">
        <v>#N/A</v>
      </c>
      <c r="AT59" s="26" t="e">
        <v>#N/A</v>
      </c>
      <c r="AU59" s="26" t="e">
        <v>#N/A</v>
      </c>
      <c r="AV59" s="26" t="e">
        <v>#N/A</v>
      </c>
      <c r="AW59" s="26" t="e">
        <v>#N/A</v>
      </c>
      <c r="AX59" s="26" t="e">
        <v>#N/A</v>
      </c>
      <c r="AY59" s="26" t="e">
        <v>#N/A</v>
      </c>
      <c r="AZ59" s="26" t="e">
        <v>#N/A</v>
      </c>
      <c r="BA59" s="26" t="e">
        <v>#N/A</v>
      </c>
      <c r="BB59" s="26" t="e">
        <v>#N/A</v>
      </c>
      <c r="BC59" s="26" t="e">
        <v>#N/A</v>
      </c>
      <c r="BD59" s="26" t="e">
        <v>#N/A</v>
      </c>
      <c r="BE59" s="26" t="e">
        <v>#N/A</v>
      </c>
      <c r="BF59" s="26" t="e">
        <v>#N/A</v>
      </c>
      <c r="BG59" s="26" t="e">
        <v>#N/A</v>
      </c>
      <c r="BH59" s="26" t="e">
        <v>#N/A</v>
      </c>
      <c r="BI59" s="26" t="e">
        <v>#N/A</v>
      </c>
      <c r="BJ59" s="26" t="e">
        <v>#N/A</v>
      </c>
      <c r="BK59" s="26" t="e">
        <v>#N/A</v>
      </c>
      <c r="BL59" s="26" t="e">
        <v>#N/A</v>
      </c>
      <c r="BM59" s="26" t="e">
        <v>#N/A</v>
      </c>
      <c r="BN59" s="26" t="e">
        <v>#N/A</v>
      </c>
      <c r="BO59" s="26" t="e">
        <v>#N/A</v>
      </c>
      <c r="BP59" s="26" t="e">
        <v>#N/A</v>
      </c>
      <c r="BQ59" s="26" t="e">
        <v>#N/A</v>
      </c>
      <c r="BR59" s="26" t="e">
        <v>#N/A</v>
      </c>
      <c r="BS59" s="26" t="e">
        <v>#N/A</v>
      </c>
      <c r="BT59" s="26" t="e">
        <v>#N/A</v>
      </c>
      <c r="BU59" s="26" t="e">
        <v>#N/A</v>
      </c>
      <c r="BV59" s="26" t="e">
        <v>#N/A</v>
      </c>
      <c r="BW59" s="26" t="e">
        <v>#N/A</v>
      </c>
      <c r="BX59" s="26" t="e">
        <v>#N/A</v>
      </c>
      <c r="BY59" s="26" t="e">
        <v>#N/A</v>
      </c>
      <c r="BZ59" s="26" t="e">
        <v>#N/A</v>
      </c>
      <c r="CA59" s="26" t="e">
        <v>#N/A</v>
      </c>
      <c r="CB59" s="26" t="e">
        <v>#N/A</v>
      </c>
      <c r="CC59" s="26" t="e">
        <v>#N/A</v>
      </c>
      <c r="CD59" s="26" t="e">
        <v>#N/A</v>
      </c>
      <c r="CE59" s="26" t="e">
        <v>#N/A</v>
      </c>
      <c r="CF59" s="26" t="e">
        <v>#N/A</v>
      </c>
      <c r="CG59" s="26" t="e">
        <v>#N/A</v>
      </c>
      <c r="CH59" s="26" t="e">
        <v>#N/A</v>
      </c>
      <c r="CI59" s="26" t="e">
        <v>#N/A</v>
      </c>
      <c r="CJ59" s="26" t="e">
        <v>#N/A</v>
      </c>
      <c r="CK59" s="26" t="e">
        <v>#N/A</v>
      </c>
      <c r="CL59" s="26" t="e">
        <v>#N/A</v>
      </c>
      <c r="CM59" s="26" t="e">
        <v>#N/A</v>
      </c>
      <c r="CN59" s="26" t="e">
        <v>#N/A</v>
      </c>
      <c r="CO59" s="26" t="e">
        <v>#N/A</v>
      </c>
      <c r="CP59" s="26" t="e">
        <v>#N/A</v>
      </c>
      <c r="CQ59" s="26" t="e">
        <v>#N/A</v>
      </c>
      <c r="CR59" s="26" t="e">
        <v>#N/A</v>
      </c>
      <c r="CS59" s="26" t="e">
        <v>#N/A</v>
      </c>
      <c r="CT59" s="26" t="e">
        <v>#N/A</v>
      </c>
      <c r="CU59" s="26" t="e">
        <v>#N/A</v>
      </c>
      <c r="CV59" s="26" t="e">
        <v>#N/A</v>
      </c>
      <c r="CW59" s="26" t="e">
        <v>#N/A</v>
      </c>
      <c r="CX59" s="26" t="e">
        <v>#N/A</v>
      </c>
      <c r="CY59" s="26" t="e">
        <v>#N/A</v>
      </c>
      <c r="CZ59" s="26" t="e">
        <v>#N/A</v>
      </c>
      <c r="DA59" s="26" t="e">
        <v>#N/A</v>
      </c>
      <c r="DB59" s="26" t="e">
        <v>#N/A</v>
      </c>
      <c r="DC59" s="26" t="e">
        <v>#N/A</v>
      </c>
      <c r="DD59" s="26" t="e">
        <v>#N/A</v>
      </c>
      <c r="DE59" s="26" t="e">
        <v>#N/A</v>
      </c>
      <c r="DF59" s="26" t="e">
        <v>#N/A</v>
      </c>
      <c r="DG59" s="26" t="e">
        <v>#N/A</v>
      </c>
      <c r="DH59" s="26" t="e">
        <v>#N/A</v>
      </c>
      <c r="DI59" s="26" t="e">
        <v>#N/A</v>
      </c>
      <c r="DJ59" s="26" t="e">
        <v>#N/A</v>
      </c>
      <c r="DK59" s="26" t="e">
        <v>#N/A</v>
      </c>
      <c r="DL59" s="26" t="e">
        <v>#N/A</v>
      </c>
      <c r="DM59" s="26" t="e">
        <v>#N/A</v>
      </c>
      <c r="DN59" s="26" t="e">
        <v>#N/A</v>
      </c>
      <c r="DO59" s="26" t="e">
        <v>#N/A</v>
      </c>
      <c r="DP59" s="26" t="e">
        <v>#N/A</v>
      </c>
      <c r="DQ59" s="26" t="e">
        <v>#N/A</v>
      </c>
      <c r="DR59" s="26" t="e">
        <v>#N/A</v>
      </c>
      <c r="DS59" s="26" t="e">
        <v>#N/A</v>
      </c>
      <c r="DT59" s="26" t="e">
        <v>#N/A</v>
      </c>
      <c r="DU59" s="26" t="e">
        <v>#N/A</v>
      </c>
      <c r="DV59" s="26" t="e">
        <v>#N/A</v>
      </c>
      <c r="DW59" s="26" t="e">
        <v>#N/A</v>
      </c>
      <c r="DX59" s="26" t="e">
        <v>#N/A</v>
      </c>
      <c r="DY59" s="26" t="e">
        <v>#N/A</v>
      </c>
      <c r="DZ59" s="26" t="e">
        <v>#N/A</v>
      </c>
      <c r="EA59" s="26" t="e">
        <v>#N/A</v>
      </c>
      <c r="EB59" s="26" t="e">
        <v>#N/A</v>
      </c>
      <c r="EC59" s="26" t="e">
        <v>#N/A</v>
      </c>
      <c r="ED59" s="26" t="e">
        <v>#N/A</v>
      </c>
      <c r="EE59" s="26" t="e">
        <v>#N/A</v>
      </c>
      <c r="EF59" s="26" t="e">
        <v>#N/A</v>
      </c>
      <c r="EG59" s="26" t="e">
        <v>#N/A</v>
      </c>
      <c r="EH59" s="26" t="e">
        <v>#N/A</v>
      </c>
      <c r="EI59" s="26" t="e">
        <v>#N/A</v>
      </c>
      <c r="EJ59" s="26" t="e">
        <v>#N/A</v>
      </c>
      <c r="EK59" s="26" t="e">
        <v>#N/A</v>
      </c>
      <c r="EL59" s="26" t="e">
        <v>#N/A</v>
      </c>
      <c r="EM59" s="26" t="e">
        <v>#N/A</v>
      </c>
      <c r="EN59" s="26" t="e">
        <v>#N/A</v>
      </c>
      <c r="EO59" s="26" t="e">
        <v>#N/A</v>
      </c>
      <c r="EP59" s="26" t="e">
        <v>#N/A</v>
      </c>
      <c r="EQ59" s="26" t="e">
        <v>#N/A</v>
      </c>
      <c r="ER59" s="26" t="e">
        <v>#N/A</v>
      </c>
      <c r="ES59" s="26" t="e">
        <v>#N/A</v>
      </c>
      <c r="ET59" s="26" t="e">
        <v>#N/A</v>
      </c>
      <c r="EU59" s="26" t="e">
        <v>#N/A</v>
      </c>
      <c r="EV59" s="26" t="e">
        <v>#N/A</v>
      </c>
      <c r="EW59" s="26" t="e">
        <v>#N/A</v>
      </c>
      <c r="EX59" s="26" t="e">
        <v>#N/A</v>
      </c>
      <c r="EY59" s="26" t="e">
        <v>#N/A</v>
      </c>
      <c r="EZ59" s="26" t="e">
        <v>#N/A</v>
      </c>
      <c r="FA59" s="26" t="e">
        <v>#N/A</v>
      </c>
      <c r="FB59" s="26" t="e">
        <v>#N/A</v>
      </c>
      <c r="FC59" s="26" t="e">
        <v>#N/A</v>
      </c>
      <c r="FD59" s="26" t="e">
        <v>#N/A</v>
      </c>
      <c r="FE59" s="26" t="e">
        <v>#N/A</v>
      </c>
      <c r="FF59" s="26" t="e">
        <v>#N/A</v>
      </c>
      <c r="FG59" s="26" t="e">
        <v>#N/A</v>
      </c>
      <c r="FH59" s="26" t="e">
        <v>#N/A</v>
      </c>
      <c r="FI59" s="26">
        <v>20134</v>
      </c>
      <c r="FJ59" s="26" t="e">
        <v>#N/A</v>
      </c>
      <c r="FK59" s="26" t="e">
        <v>#N/A</v>
      </c>
      <c r="FL59" s="26" t="e">
        <v>#N/A</v>
      </c>
      <c r="FM59" s="26" t="e">
        <v>#N/A</v>
      </c>
      <c r="FN59" s="26" t="e">
        <v>#N/A</v>
      </c>
      <c r="FO59" s="26" t="e">
        <v>#N/A</v>
      </c>
      <c r="FP59" s="26" t="e">
        <v>#N/A</v>
      </c>
      <c r="FQ59" s="26" t="e">
        <v>#N/A</v>
      </c>
      <c r="FR59" s="26" t="e">
        <v>#N/A</v>
      </c>
      <c r="FS59" s="26" t="e">
        <v>#N/A</v>
      </c>
      <c r="FT59" s="26" t="e">
        <v>#N/A</v>
      </c>
      <c r="FU59" s="26" t="e">
        <v>#N/A</v>
      </c>
      <c r="FV59" s="26" t="e">
        <v>#N/A</v>
      </c>
      <c r="FW59" s="26" t="e">
        <v>#N/A</v>
      </c>
      <c r="FX59" s="26" t="e">
        <v>#N/A</v>
      </c>
      <c r="FY59" s="26" t="e">
        <v>#N/A</v>
      </c>
      <c r="FZ59" s="26">
        <v>27112</v>
      </c>
      <c r="GA59" s="26">
        <v>22367.4</v>
      </c>
      <c r="GB59" s="26">
        <v>15880.853999999999</v>
      </c>
      <c r="GC59" s="26">
        <v>15690.283751999999</v>
      </c>
      <c r="GD59" s="26">
        <v>10841.986072631998</v>
      </c>
      <c r="GE59" s="26">
        <v>10690.198267615149</v>
      </c>
      <c r="GF59" s="26">
        <v>10059.476569825854</v>
      </c>
      <c r="GG59" s="26">
        <v>10220.428194943068</v>
      </c>
      <c r="GH59" s="26">
        <v>9556.1003622717672</v>
      </c>
      <c r="GI59" s="26">
        <v>9231.1929499545276</v>
      </c>
      <c r="GJ59" s="26">
        <v>9425.0480019035731</v>
      </c>
      <c r="GK59" s="26">
        <v>9999.9759300196911</v>
      </c>
      <c r="GL59" s="26">
        <v>10779.974052561227</v>
      </c>
      <c r="GM59" s="26">
        <v>11459.112417872584</v>
      </c>
      <c r="GN59" s="26">
        <v>12307</v>
      </c>
      <c r="GO59" s="26">
        <v>13230</v>
      </c>
      <c r="GP59" s="26">
        <v>13865</v>
      </c>
      <c r="GQ59" s="26">
        <v>14281</v>
      </c>
      <c r="GR59" s="26">
        <v>15309</v>
      </c>
    </row>
    <row r="60" spans="1:200">
      <c r="A60" s="2" t="s">
        <v>462</v>
      </c>
      <c r="B60" s="17" t="e">
        <v>#N/A</v>
      </c>
      <c r="C60" s="17" t="e">
        <v>#N/A</v>
      </c>
      <c r="D60" s="17" t="e">
        <v>#N/A</v>
      </c>
      <c r="E60" s="17" t="e">
        <v>#N/A</v>
      </c>
      <c r="F60" s="26" t="e">
        <v>#N/A</v>
      </c>
      <c r="G60" s="26" t="e">
        <v>#N/A</v>
      </c>
      <c r="H60" s="26" t="e">
        <v>#N/A</v>
      </c>
      <c r="I60" s="26" t="e">
        <v>#N/A</v>
      </c>
      <c r="J60" s="26" t="e">
        <v>#N/A</v>
      </c>
      <c r="K60" s="26" t="e">
        <v>#N/A</v>
      </c>
      <c r="L60" s="26" t="e">
        <v>#N/A</v>
      </c>
      <c r="M60" s="26" t="e">
        <v>#N/A</v>
      </c>
      <c r="N60" s="26" t="e">
        <v>#N/A</v>
      </c>
      <c r="O60" s="26" t="e">
        <v>#N/A</v>
      </c>
      <c r="P60" s="26" t="e">
        <v>#N/A</v>
      </c>
      <c r="Q60" s="26" t="e">
        <v>#N/A</v>
      </c>
      <c r="R60" s="26" t="e">
        <v>#N/A</v>
      </c>
      <c r="S60" s="26" t="e">
        <v>#N/A</v>
      </c>
      <c r="T60" s="26" t="e">
        <v>#N/A</v>
      </c>
      <c r="U60" s="26" t="e">
        <v>#N/A</v>
      </c>
      <c r="V60" s="26" t="e">
        <v>#N/A</v>
      </c>
      <c r="W60" s="26" t="e">
        <v>#N/A</v>
      </c>
      <c r="X60" s="26" t="e">
        <v>#N/A</v>
      </c>
      <c r="Y60" s="26" t="e">
        <v>#N/A</v>
      </c>
      <c r="Z60" s="26" t="e">
        <v>#N/A</v>
      </c>
      <c r="AA60" s="26" t="e">
        <v>#N/A</v>
      </c>
      <c r="AB60" s="26" t="e">
        <v>#N/A</v>
      </c>
      <c r="AC60" s="26" t="e">
        <v>#N/A</v>
      </c>
      <c r="AD60" s="26" t="e">
        <v>#N/A</v>
      </c>
      <c r="AE60" s="26" t="e">
        <v>#N/A</v>
      </c>
      <c r="AF60" s="26" t="e">
        <v>#N/A</v>
      </c>
      <c r="AG60" s="26" t="e">
        <v>#N/A</v>
      </c>
      <c r="AH60" s="26" t="e">
        <v>#N/A</v>
      </c>
      <c r="AI60" s="26" t="e">
        <v>#N/A</v>
      </c>
      <c r="AJ60" s="26" t="e">
        <v>#N/A</v>
      </c>
      <c r="AK60" s="26" t="e">
        <v>#N/A</v>
      </c>
      <c r="AL60" s="26" t="e">
        <v>#N/A</v>
      </c>
      <c r="AM60" s="26" t="e">
        <v>#N/A</v>
      </c>
      <c r="AN60" s="26" t="e">
        <v>#N/A</v>
      </c>
      <c r="AO60" s="26" t="e">
        <v>#N/A</v>
      </c>
      <c r="AP60" s="26" t="e">
        <v>#N/A</v>
      </c>
      <c r="AQ60" s="26" t="e">
        <v>#N/A</v>
      </c>
      <c r="AR60" s="26" t="e">
        <v>#N/A</v>
      </c>
      <c r="AS60" s="26" t="e">
        <v>#N/A</v>
      </c>
      <c r="AT60" s="26" t="e">
        <v>#N/A</v>
      </c>
      <c r="AU60" s="26" t="e">
        <v>#N/A</v>
      </c>
      <c r="AV60" s="26" t="e">
        <v>#N/A</v>
      </c>
      <c r="AW60" s="26" t="e">
        <v>#N/A</v>
      </c>
      <c r="AX60" s="26" t="e">
        <v>#N/A</v>
      </c>
      <c r="AY60" s="26" t="e">
        <v>#N/A</v>
      </c>
      <c r="AZ60" s="26" t="e">
        <v>#N/A</v>
      </c>
      <c r="BA60" s="26" t="e">
        <v>#N/A</v>
      </c>
      <c r="BB60" s="26" t="e">
        <v>#N/A</v>
      </c>
      <c r="BC60" s="26" t="e">
        <v>#N/A</v>
      </c>
      <c r="BD60" s="26" t="e">
        <v>#N/A</v>
      </c>
      <c r="BE60" s="26" t="e">
        <v>#N/A</v>
      </c>
      <c r="BF60" s="26" t="e">
        <v>#N/A</v>
      </c>
      <c r="BG60" s="26" t="e">
        <v>#N/A</v>
      </c>
      <c r="BH60" s="26" t="e">
        <v>#N/A</v>
      </c>
      <c r="BI60" s="26" t="e">
        <v>#N/A</v>
      </c>
      <c r="BJ60" s="26" t="e">
        <v>#N/A</v>
      </c>
      <c r="BK60" s="26" t="e">
        <v>#N/A</v>
      </c>
      <c r="BL60" s="26" t="e">
        <v>#N/A</v>
      </c>
      <c r="BM60" s="26" t="e">
        <v>#N/A</v>
      </c>
      <c r="BN60" s="26" t="e">
        <v>#N/A</v>
      </c>
      <c r="BO60" s="26" t="e">
        <v>#N/A</v>
      </c>
      <c r="BP60" s="26" t="e">
        <v>#N/A</v>
      </c>
      <c r="BQ60" s="26" t="e">
        <v>#N/A</v>
      </c>
      <c r="BR60" s="26" t="e">
        <v>#N/A</v>
      </c>
      <c r="BS60" s="26" t="e">
        <v>#N/A</v>
      </c>
      <c r="BT60" s="26" t="e">
        <v>#N/A</v>
      </c>
      <c r="BU60" s="26" t="e">
        <v>#N/A</v>
      </c>
      <c r="BV60" s="26" t="e">
        <v>#N/A</v>
      </c>
      <c r="BW60" s="26" t="e">
        <v>#N/A</v>
      </c>
      <c r="BX60" s="26" t="e">
        <v>#N/A</v>
      </c>
      <c r="BY60" s="26" t="e">
        <v>#N/A</v>
      </c>
      <c r="BZ60" s="26" t="e">
        <v>#N/A</v>
      </c>
      <c r="CA60" s="26" t="e">
        <v>#N/A</v>
      </c>
      <c r="CB60" s="26" t="e">
        <v>#N/A</v>
      </c>
      <c r="CC60" s="26" t="e">
        <v>#N/A</v>
      </c>
      <c r="CD60" s="26" t="e">
        <v>#N/A</v>
      </c>
      <c r="CE60" s="26" t="e">
        <v>#N/A</v>
      </c>
      <c r="CF60" s="26" t="e">
        <v>#N/A</v>
      </c>
      <c r="CG60" s="26" t="e">
        <v>#N/A</v>
      </c>
      <c r="CH60" s="26" t="e">
        <v>#N/A</v>
      </c>
      <c r="CI60" s="26" t="e">
        <v>#N/A</v>
      </c>
      <c r="CJ60" s="26" t="e">
        <v>#N/A</v>
      </c>
      <c r="CK60" s="26" t="e">
        <v>#N/A</v>
      </c>
      <c r="CL60" s="26" t="e">
        <v>#N/A</v>
      </c>
      <c r="CM60" s="26" t="e">
        <v>#N/A</v>
      </c>
      <c r="CN60" s="26" t="e">
        <v>#N/A</v>
      </c>
      <c r="CO60" s="26" t="e">
        <v>#N/A</v>
      </c>
      <c r="CP60" s="26" t="e">
        <v>#N/A</v>
      </c>
      <c r="CQ60" s="26" t="e">
        <v>#N/A</v>
      </c>
      <c r="CR60" s="26" t="e">
        <v>#N/A</v>
      </c>
      <c r="CS60" s="26" t="e">
        <v>#N/A</v>
      </c>
      <c r="CT60" s="26" t="e">
        <v>#N/A</v>
      </c>
      <c r="CU60" s="26" t="e">
        <v>#N/A</v>
      </c>
      <c r="CV60" s="26" t="e">
        <v>#N/A</v>
      </c>
      <c r="CW60" s="26" t="e">
        <v>#N/A</v>
      </c>
      <c r="CX60" s="26" t="e">
        <v>#N/A</v>
      </c>
      <c r="CY60" s="26" t="e">
        <v>#N/A</v>
      </c>
      <c r="CZ60" s="26" t="e">
        <v>#N/A</v>
      </c>
      <c r="DA60" s="26" t="e">
        <v>#N/A</v>
      </c>
      <c r="DB60" s="26" t="e">
        <v>#N/A</v>
      </c>
      <c r="DC60" s="26" t="e">
        <v>#N/A</v>
      </c>
      <c r="DD60" s="26" t="e">
        <v>#N/A</v>
      </c>
      <c r="DE60" s="26" t="e">
        <v>#N/A</v>
      </c>
      <c r="DF60" s="26" t="e">
        <v>#N/A</v>
      </c>
      <c r="DG60" s="26" t="e">
        <v>#N/A</v>
      </c>
      <c r="DH60" s="26" t="e">
        <v>#N/A</v>
      </c>
      <c r="DI60" s="26" t="e">
        <v>#N/A</v>
      </c>
      <c r="DJ60" s="26" t="e">
        <v>#N/A</v>
      </c>
      <c r="DK60" s="26" t="e">
        <v>#N/A</v>
      </c>
      <c r="DL60" s="26" t="e">
        <v>#N/A</v>
      </c>
      <c r="DM60" s="26" t="e">
        <v>#N/A</v>
      </c>
      <c r="DN60" s="26" t="e">
        <v>#N/A</v>
      </c>
      <c r="DO60" s="26" t="e">
        <v>#N/A</v>
      </c>
      <c r="DP60" s="26" t="e">
        <v>#N/A</v>
      </c>
      <c r="DQ60" s="26" t="e">
        <v>#N/A</v>
      </c>
      <c r="DR60" s="26" t="e">
        <v>#N/A</v>
      </c>
      <c r="DS60" s="26" t="e">
        <v>#N/A</v>
      </c>
      <c r="DT60" s="26" t="e">
        <v>#N/A</v>
      </c>
      <c r="DU60" s="26" t="e">
        <v>#N/A</v>
      </c>
      <c r="DV60" s="26" t="e">
        <v>#N/A</v>
      </c>
      <c r="DW60" s="26" t="e">
        <v>#N/A</v>
      </c>
      <c r="DX60" s="26" t="e">
        <v>#N/A</v>
      </c>
      <c r="DY60" s="26" t="e">
        <v>#N/A</v>
      </c>
      <c r="DZ60" s="26" t="e">
        <v>#N/A</v>
      </c>
      <c r="EA60" s="26" t="e">
        <v>#N/A</v>
      </c>
      <c r="EB60" s="26" t="e">
        <v>#N/A</v>
      </c>
      <c r="EC60" s="26" t="e">
        <v>#N/A</v>
      </c>
      <c r="ED60" s="26" t="e">
        <v>#N/A</v>
      </c>
      <c r="EE60" s="26" t="e">
        <v>#N/A</v>
      </c>
      <c r="EF60" s="26" t="e">
        <v>#N/A</v>
      </c>
      <c r="EG60" s="26" t="e">
        <v>#N/A</v>
      </c>
      <c r="EH60" s="26" t="e">
        <v>#N/A</v>
      </c>
      <c r="EI60" s="26" t="e">
        <v>#N/A</v>
      </c>
      <c r="EJ60" s="26" t="e">
        <v>#N/A</v>
      </c>
      <c r="EK60" s="26" t="e">
        <v>#N/A</v>
      </c>
      <c r="EL60" s="26" t="e">
        <v>#N/A</v>
      </c>
      <c r="EM60" s="26" t="e">
        <v>#N/A</v>
      </c>
      <c r="EN60" s="26" t="e">
        <v>#N/A</v>
      </c>
      <c r="EO60" s="26" t="e">
        <v>#N/A</v>
      </c>
      <c r="EP60" s="26" t="e">
        <v>#N/A</v>
      </c>
      <c r="EQ60" s="26" t="e">
        <v>#N/A</v>
      </c>
      <c r="ER60" s="26" t="e">
        <v>#N/A</v>
      </c>
      <c r="ES60" s="26" t="e">
        <v>#N/A</v>
      </c>
      <c r="ET60" s="26" t="e">
        <v>#N/A</v>
      </c>
      <c r="EU60" s="26" t="e">
        <v>#N/A</v>
      </c>
      <c r="EV60" s="26" t="e">
        <v>#N/A</v>
      </c>
      <c r="EW60" s="26" t="e">
        <v>#N/A</v>
      </c>
      <c r="EX60" s="26" t="e">
        <v>#N/A</v>
      </c>
      <c r="EY60" s="26" t="e">
        <v>#N/A</v>
      </c>
      <c r="EZ60" s="26" t="e">
        <v>#N/A</v>
      </c>
      <c r="FA60" s="26" t="e">
        <v>#N/A</v>
      </c>
      <c r="FB60" s="26" t="e">
        <v>#N/A</v>
      </c>
      <c r="FC60" s="26" t="e">
        <v>#N/A</v>
      </c>
      <c r="FD60" s="26" t="e">
        <v>#N/A</v>
      </c>
      <c r="FE60" s="26" t="e">
        <v>#N/A</v>
      </c>
      <c r="FF60" s="26" t="e">
        <v>#N/A</v>
      </c>
      <c r="FG60" s="26" t="e">
        <v>#N/A</v>
      </c>
      <c r="FH60" s="26" t="e">
        <v>#N/A</v>
      </c>
      <c r="FI60" s="26">
        <v>872466</v>
      </c>
      <c r="FJ60" s="26" t="e">
        <v>#N/A</v>
      </c>
      <c r="FK60" s="26" t="e">
        <v>#N/A</v>
      </c>
      <c r="FL60" s="26" t="e">
        <v>#N/A</v>
      </c>
      <c r="FM60" s="26" t="e">
        <v>#N/A</v>
      </c>
      <c r="FN60" s="26" t="e">
        <v>#N/A</v>
      </c>
      <c r="FO60" s="26" t="e">
        <v>#N/A</v>
      </c>
      <c r="FP60" s="26" t="e">
        <v>#N/A</v>
      </c>
      <c r="FQ60" s="26" t="e">
        <v>#N/A</v>
      </c>
      <c r="FR60" s="26" t="e">
        <v>#N/A</v>
      </c>
      <c r="FS60" s="26" t="e">
        <v>#N/A</v>
      </c>
      <c r="FT60" s="26" t="e">
        <v>#N/A</v>
      </c>
      <c r="FU60" s="26" t="e">
        <v>#N/A</v>
      </c>
      <c r="FV60" s="26" t="e">
        <v>#N/A</v>
      </c>
      <c r="FW60" s="26" t="e">
        <v>#N/A</v>
      </c>
      <c r="FX60" s="26" t="e">
        <v>#N/A</v>
      </c>
      <c r="FY60" s="26" t="e">
        <v>#N/A</v>
      </c>
      <c r="FZ60" s="26">
        <v>1151040</v>
      </c>
      <c r="GA60" s="26">
        <v>1093488</v>
      </c>
      <c r="GB60" s="26">
        <v>934932.24</v>
      </c>
      <c r="GC60" s="26">
        <v>853593.13511999988</v>
      </c>
      <c r="GD60" s="26">
        <v>745186.80695975991</v>
      </c>
      <c r="GE60" s="26">
        <v>714634.14787440991</v>
      </c>
      <c r="GF60" s="26">
        <v>688907.31855093117</v>
      </c>
      <c r="GG60" s="26">
        <v>698552.02101064427</v>
      </c>
      <c r="GH60" s="26">
        <v>661528.76389708009</v>
      </c>
      <c r="GI60" s="26">
        <v>703866.60478649323</v>
      </c>
      <c r="GJ60" s="26">
        <v>774253.26526514266</v>
      </c>
      <c r="GK60" s="26">
        <v>813740.18179366493</v>
      </c>
      <c r="GL60" s="26">
        <v>851985.97033796727</v>
      </c>
      <c r="GM60" s="26">
        <v>914180.9461726388</v>
      </c>
      <c r="GN60" s="26">
        <v>980002</v>
      </c>
      <c r="GO60" s="26">
        <v>1042722</v>
      </c>
      <c r="GP60" s="26">
        <v>1123012</v>
      </c>
      <c r="GQ60" s="26">
        <v>1213976</v>
      </c>
      <c r="GR60" s="26">
        <v>1281959</v>
      </c>
    </row>
    <row r="61" spans="1:200">
      <c r="A61" s="2" t="s">
        <v>463</v>
      </c>
      <c r="B61" s="17" t="e">
        <v>#N/A</v>
      </c>
      <c r="C61" s="17" t="e">
        <v>#N/A</v>
      </c>
      <c r="D61" s="17" t="e">
        <v>#N/A</v>
      </c>
      <c r="E61" s="17" t="e">
        <v>#N/A</v>
      </c>
      <c r="F61" s="26" t="e">
        <v>#N/A</v>
      </c>
      <c r="G61" s="26" t="e">
        <v>#N/A</v>
      </c>
      <c r="H61" s="26" t="e">
        <v>#N/A</v>
      </c>
      <c r="I61" s="26" t="e">
        <v>#N/A</v>
      </c>
      <c r="J61" s="26" t="e">
        <v>#N/A</v>
      </c>
      <c r="K61" s="26" t="e">
        <v>#N/A</v>
      </c>
      <c r="L61" s="26" t="e">
        <v>#N/A</v>
      </c>
      <c r="M61" s="26" t="e">
        <v>#N/A</v>
      </c>
      <c r="N61" s="26" t="e">
        <v>#N/A</v>
      </c>
      <c r="O61" s="26" t="e">
        <v>#N/A</v>
      </c>
      <c r="P61" s="26" t="e">
        <v>#N/A</v>
      </c>
      <c r="Q61" s="26" t="e">
        <v>#N/A</v>
      </c>
      <c r="R61" s="26" t="e">
        <v>#N/A</v>
      </c>
      <c r="S61" s="26" t="e">
        <v>#N/A</v>
      </c>
      <c r="T61" s="26" t="e">
        <v>#N/A</v>
      </c>
      <c r="U61" s="26" t="e">
        <v>#N/A</v>
      </c>
      <c r="V61" s="26" t="e">
        <v>#N/A</v>
      </c>
      <c r="W61" s="26" t="e">
        <v>#N/A</v>
      </c>
      <c r="X61" s="26" t="e">
        <v>#N/A</v>
      </c>
      <c r="Y61" s="26" t="e">
        <v>#N/A</v>
      </c>
      <c r="Z61" s="26" t="e">
        <v>#N/A</v>
      </c>
      <c r="AA61" s="26" t="e">
        <v>#N/A</v>
      </c>
      <c r="AB61" s="26" t="e">
        <v>#N/A</v>
      </c>
      <c r="AC61" s="26" t="e">
        <v>#N/A</v>
      </c>
      <c r="AD61" s="26" t="e">
        <v>#N/A</v>
      </c>
      <c r="AE61" s="26" t="e">
        <v>#N/A</v>
      </c>
      <c r="AF61" s="26" t="e">
        <v>#N/A</v>
      </c>
      <c r="AG61" s="26" t="e">
        <v>#N/A</v>
      </c>
      <c r="AH61" s="26" t="e">
        <v>#N/A</v>
      </c>
      <c r="AI61" s="26" t="e">
        <v>#N/A</v>
      </c>
      <c r="AJ61" s="26" t="e">
        <v>#N/A</v>
      </c>
      <c r="AK61" s="26" t="e">
        <v>#N/A</v>
      </c>
      <c r="AL61" s="26" t="e">
        <v>#N/A</v>
      </c>
      <c r="AM61" s="26" t="e">
        <v>#N/A</v>
      </c>
      <c r="AN61" s="26" t="e">
        <v>#N/A</v>
      </c>
      <c r="AO61" s="26" t="e">
        <v>#N/A</v>
      </c>
      <c r="AP61" s="26" t="e">
        <v>#N/A</v>
      </c>
      <c r="AQ61" s="26" t="e">
        <v>#N/A</v>
      </c>
      <c r="AR61" s="26" t="e">
        <v>#N/A</v>
      </c>
      <c r="AS61" s="26" t="e">
        <v>#N/A</v>
      </c>
      <c r="AT61" s="26" t="e">
        <v>#N/A</v>
      </c>
      <c r="AU61" s="26" t="e">
        <v>#N/A</v>
      </c>
      <c r="AV61" s="26" t="e">
        <v>#N/A</v>
      </c>
      <c r="AW61" s="26" t="e">
        <v>#N/A</v>
      </c>
      <c r="AX61" s="26" t="e">
        <v>#N/A</v>
      </c>
      <c r="AY61" s="26" t="e">
        <v>#N/A</v>
      </c>
      <c r="AZ61" s="26" t="e">
        <v>#N/A</v>
      </c>
      <c r="BA61" s="26" t="e">
        <v>#N/A</v>
      </c>
      <c r="BB61" s="26" t="e">
        <v>#N/A</v>
      </c>
      <c r="BC61" s="26" t="e">
        <v>#N/A</v>
      </c>
      <c r="BD61" s="26" t="e">
        <v>#N/A</v>
      </c>
      <c r="BE61" s="26" t="e">
        <v>#N/A</v>
      </c>
      <c r="BF61" s="26" t="e">
        <v>#N/A</v>
      </c>
      <c r="BG61" s="26" t="e">
        <v>#N/A</v>
      </c>
      <c r="BH61" s="26" t="e">
        <v>#N/A</v>
      </c>
      <c r="BI61" s="26" t="e">
        <v>#N/A</v>
      </c>
      <c r="BJ61" s="26" t="e">
        <v>#N/A</v>
      </c>
      <c r="BK61" s="26" t="e">
        <v>#N/A</v>
      </c>
      <c r="BL61" s="26" t="e">
        <v>#N/A</v>
      </c>
      <c r="BM61" s="26" t="e">
        <v>#N/A</v>
      </c>
      <c r="BN61" s="26" t="e">
        <v>#N/A</v>
      </c>
      <c r="BO61" s="26" t="e">
        <v>#N/A</v>
      </c>
      <c r="BP61" s="26" t="e">
        <v>#N/A</v>
      </c>
      <c r="BQ61" s="26" t="e">
        <v>#N/A</v>
      </c>
      <c r="BR61" s="26" t="e">
        <v>#N/A</v>
      </c>
      <c r="BS61" s="26" t="e">
        <v>#N/A</v>
      </c>
      <c r="BT61" s="26" t="e">
        <v>#N/A</v>
      </c>
      <c r="BU61" s="26" t="e">
        <v>#N/A</v>
      </c>
      <c r="BV61" s="26" t="e">
        <v>#N/A</v>
      </c>
      <c r="BW61" s="26" t="e">
        <v>#N/A</v>
      </c>
      <c r="BX61" s="26" t="e">
        <v>#N/A</v>
      </c>
      <c r="BY61" s="26" t="e">
        <v>#N/A</v>
      </c>
      <c r="BZ61" s="26" t="e">
        <v>#N/A</v>
      </c>
      <c r="CA61" s="26" t="e">
        <v>#N/A</v>
      </c>
      <c r="CB61" s="26" t="e">
        <v>#N/A</v>
      </c>
      <c r="CC61" s="26" t="e">
        <v>#N/A</v>
      </c>
      <c r="CD61" s="26" t="e">
        <v>#N/A</v>
      </c>
      <c r="CE61" s="26" t="e">
        <v>#N/A</v>
      </c>
      <c r="CF61" s="26" t="e">
        <v>#N/A</v>
      </c>
      <c r="CG61" s="26" t="e">
        <v>#N/A</v>
      </c>
      <c r="CH61" s="26" t="e">
        <v>#N/A</v>
      </c>
      <c r="CI61" s="26" t="e">
        <v>#N/A</v>
      </c>
      <c r="CJ61" s="26" t="e">
        <v>#N/A</v>
      </c>
      <c r="CK61" s="26" t="e">
        <v>#N/A</v>
      </c>
      <c r="CL61" s="26" t="e">
        <v>#N/A</v>
      </c>
      <c r="CM61" s="26" t="e">
        <v>#N/A</v>
      </c>
      <c r="CN61" s="26" t="e">
        <v>#N/A</v>
      </c>
      <c r="CO61" s="26" t="e">
        <v>#N/A</v>
      </c>
      <c r="CP61" s="26" t="e">
        <v>#N/A</v>
      </c>
      <c r="CQ61" s="26" t="e">
        <v>#N/A</v>
      </c>
      <c r="CR61" s="26" t="e">
        <v>#N/A</v>
      </c>
      <c r="CS61" s="26" t="e">
        <v>#N/A</v>
      </c>
      <c r="CT61" s="26" t="e">
        <v>#N/A</v>
      </c>
      <c r="CU61" s="26" t="e">
        <v>#N/A</v>
      </c>
      <c r="CV61" s="26" t="e">
        <v>#N/A</v>
      </c>
      <c r="CW61" s="26" t="e">
        <v>#N/A</v>
      </c>
      <c r="CX61" s="26" t="e">
        <v>#N/A</v>
      </c>
      <c r="CY61" s="26" t="e">
        <v>#N/A</v>
      </c>
      <c r="CZ61" s="26" t="e">
        <v>#N/A</v>
      </c>
      <c r="DA61" s="26" t="e">
        <v>#N/A</v>
      </c>
      <c r="DB61" s="26" t="e">
        <v>#N/A</v>
      </c>
      <c r="DC61" s="26" t="e">
        <v>#N/A</v>
      </c>
      <c r="DD61" s="26" t="e">
        <v>#N/A</v>
      </c>
      <c r="DE61" s="26" t="e">
        <v>#N/A</v>
      </c>
      <c r="DF61" s="26" t="e">
        <v>#N/A</v>
      </c>
      <c r="DG61" s="26" t="e">
        <v>#N/A</v>
      </c>
      <c r="DH61" s="26" t="e">
        <v>#N/A</v>
      </c>
      <c r="DI61" s="26" t="e">
        <v>#N/A</v>
      </c>
      <c r="DJ61" s="26" t="e">
        <v>#N/A</v>
      </c>
      <c r="DK61" s="26" t="e">
        <v>#N/A</v>
      </c>
      <c r="DL61" s="26" t="e">
        <v>#N/A</v>
      </c>
      <c r="DM61" s="26" t="e">
        <v>#N/A</v>
      </c>
      <c r="DN61" s="26" t="e">
        <v>#N/A</v>
      </c>
      <c r="DO61" s="26" t="e">
        <v>#N/A</v>
      </c>
      <c r="DP61" s="26" t="e">
        <v>#N/A</v>
      </c>
      <c r="DQ61" s="26" t="e">
        <v>#N/A</v>
      </c>
      <c r="DR61" s="26" t="e">
        <v>#N/A</v>
      </c>
      <c r="DS61" s="26" t="e">
        <v>#N/A</v>
      </c>
      <c r="DT61" s="26" t="e">
        <v>#N/A</v>
      </c>
      <c r="DU61" s="26" t="e">
        <v>#N/A</v>
      </c>
      <c r="DV61" s="26" t="e">
        <v>#N/A</v>
      </c>
      <c r="DW61" s="26" t="e">
        <v>#N/A</v>
      </c>
      <c r="DX61" s="26" t="e">
        <v>#N/A</v>
      </c>
      <c r="DY61" s="26" t="e">
        <v>#N/A</v>
      </c>
      <c r="DZ61" s="26" t="e">
        <v>#N/A</v>
      </c>
      <c r="EA61" s="26" t="e">
        <v>#N/A</v>
      </c>
      <c r="EB61" s="26" t="e">
        <v>#N/A</v>
      </c>
      <c r="EC61" s="26" t="e">
        <v>#N/A</v>
      </c>
      <c r="ED61" s="26" t="e">
        <v>#N/A</v>
      </c>
      <c r="EE61" s="26" t="e">
        <v>#N/A</v>
      </c>
      <c r="EF61" s="26" t="e">
        <v>#N/A</v>
      </c>
      <c r="EG61" s="26" t="e">
        <v>#N/A</v>
      </c>
      <c r="EH61" s="26" t="e">
        <v>#N/A</v>
      </c>
      <c r="EI61" s="26" t="e">
        <v>#N/A</v>
      </c>
      <c r="EJ61" s="26" t="e">
        <v>#N/A</v>
      </c>
      <c r="EK61" s="26" t="e">
        <v>#N/A</v>
      </c>
      <c r="EL61" s="26" t="e">
        <v>#N/A</v>
      </c>
      <c r="EM61" s="26" t="e">
        <v>#N/A</v>
      </c>
      <c r="EN61" s="26" t="e">
        <v>#N/A</v>
      </c>
      <c r="EO61" s="26" t="e">
        <v>#N/A</v>
      </c>
      <c r="EP61" s="26" t="e">
        <v>#N/A</v>
      </c>
      <c r="EQ61" s="26" t="e">
        <v>#N/A</v>
      </c>
      <c r="ER61" s="26" t="e">
        <v>#N/A</v>
      </c>
      <c r="ES61" s="26" t="e">
        <v>#N/A</v>
      </c>
      <c r="ET61" s="26" t="e">
        <v>#N/A</v>
      </c>
      <c r="EU61" s="26" t="e">
        <v>#N/A</v>
      </c>
      <c r="EV61" s="26" t="e">
        <v>#N/A</v>
      </c>
      <c r="EW61" s="26" t="e">
        <v>#N/A</v>
      </c>
      <c r="EX61" s="26" t="e">
        <v>#N/A</v>
      </c>
      <c r="EY61" s="26" t="e">
        <v>#N/A</v>
      </c>
      <c r="EZ61" s="26" t="e">
        <v>#N/A</v>
      </c>
      <c r="FA61" s="26" t="e">
        <v>#N/A</v>
      </c>
      <c r="FB61" s="26" t="e">
        <v>#N/A</v>
      </c>
      <c r="FC61" s="26" t="e">
        <v>#N/A</v>
      </c>
      <c r="FD61" s="26" t="e">
        <v>#N/A</v>
      </c>
      <c r="FE61" s="26" t="e">
        <v>#N/A</v>
      </c>
      <c r="FF61" s="26" t="e">
        <v>#N/A</v>
      </c>
      <c r="FG61" s="26" t="e">
        <v>#N/A</v>
      </c>
      <c r="FH61" s="26" t="e">
        <v>#N/A</v>
      </c>
      <c r="FI61" s="26">
        <v>13279</v>
      </c>
      <c r="FJ61" s="26" t="e">
        <v>#N/A</v>
      </c>
      <c r="FK61" s="26" t="e">
        <v>#N/A</v>
      </c>
      <c r="FL61" s="26" t="e">
        <v>#N/A</v>
      </c>
      <c r="FM61" s="26" t="e">
        <v>#N/A</v>
      </c>
      <c r="FN61" s="26" t="e">
        <v>#N/A</v>
      </c>
      <c r="FO61" s="26" t="e">
        <v>#N/A</v>
      </c>
      <c r="FP61" s="26" t="e">
        <v>#N/A</v>
      </c>
      <c r="FQ61" s="26" t="e">
        <v>#N/A</v>
      </c>
      <c r="FR61" s="26" t="e">
        <v>#N/A</v>
      </c>
      <c r="FS61" s="26" t="e">
        <v>#N/A</v>
      </c>
      <c r="FT61" s="26" t="e">
        <v>#N/A</v>
      </c>
      <c r="FU61" s="26" t="e">
        <v>#N/A</v>
      </c>
      <c r="FV61" s="26" t="e">
        <v>#N/A</v>
      </c>
      <c r="FW61" s="26" t="e">
        <v>#N/A</v>
      </c>
      <c r="FX61" s="26" t="e">
        <v>#N/A</v>
      </c>
      <c r="FY61" s="26" t="e">
        <v>#N/A</v>
      </c>
      <c r="FZ61" s="26">
        <v>15884</v>
      </c>
      <c r="GA61" s="26">
        <v>14533.86</v>
      </c>
      <c r="GB61" s="26">
        <v>9839.4232199999988</v>
      </c>
      <c r="GC61" s="26">
        <v>8235.5972351399978</v>
      </c>
      <c r="GD61" s="26">
        <v>6481.4150240551789</v>
      </c>
      <c r="GE61" s="26">
        <v>5677.7195610723365</v>
      </c>
      <c r="GF61" s="26">
        <v>4729.5403943732563</v>
      </c>
      <c r="GG61" s="26">
        <v>4809.9425810776011</v>
      </c>
      <c r="GH61" s="26">
        <v>5064.8695378747134</v>
      </c>
      <c r="GI61" s="26">
        <v>5252.2697107760778</v>
      </c>
      <c r="GJ61" s="26">
        <v>5688.2080967704924</v>
      </c>
      <c r="GK61" s="26">
        <v>6268.4053226410833</v>
      </c>
      <c r="GL61" s="26">
        <v>6863.9038282919864</v>
      </c>
      <c r="GM61" s="26">
        <v>7564.0220187777695</v>
      </c>
      <c r="GN61" s="26">
        <v>8366</v>
      </c>
      <c r="GO61" s="26">
        <v>8927</v>
      </c>
      <c r="GP61" s="26">
        <v>9551</v>
      </c>
      <c r="GQ61" s="26">
        <v>10296</v>
      </c>
      <c r="GR61" s="26">
        <v>11110</v>
      </c>
    </row>
    <row r="62" spans="1:200">
      <c r="A62" s="2" t="s">
        <v>464</v>
      </c>
      <c r="B62" s="17" t="e">
        <v>#N/A</v>
      </c>
      <c r="C62" s="17" t="e">
        <v>#N/A</v>
      </c>
      <c r="D62" s="17" t="e">
        <v>#N/A</v>
      </c>
      <c r="E62" s="17" t="e">
        <v>#N/A</v>
      </c>
      <c r="F62" s="26" t="e">
        <v>#N/A</v>
      </c>
      <c r="G62" s="26" t="e">
        <v>#N/A</v>
      </c>
      <c r="H62" s="26" t="e">
        <v>#N/A</v>
      </c>
      <c r="I62" s="26" t="e">
        <v>#N/A</v>
      </c>
      <c r="J62" s="26" t="e">
        <v>#N/A</v>
      </c>
      <c r="K62" s="26" t="e">
        <v>#N/A</v>
      </c>
      <c r="L62" s="26" t="e">
        <v>#N/A</v>
      </c>
      <c r="M62" s="26" t="e">
        <v>#N/A</v>
      </c>
      <c r="N62" s="26" t="e">
        <v>#N/A</v>
      </c>
      <c r="O62" s="26" t="e">
        <v>#N/A</v>
      </c>
      <c r="P62" s="26" t="e">
        <v>#N/A</v>
      </c>
      <c r="Q62" s="26" t="e">
        <v>#N/A</v>
      </c>
      <c r="R62" s="26" t="e">
        <v>#N/A</v>
      </c>
      <c r="S62" s="26" t="e">
        <v>#N/A</v>
      </c>
      <c r="T62" s="26" t="e">
        <v>#N/A</v>
      </c>
      <c r="U62" s="26" t="e">
        <v>#N/A</v>
      </c>
      <c r="V62" s="26" t="e">
        <v>#N/A</v>
      </c>
      <c r="W62" s="26" t="e">
        <v>#N/A</v>
      </c>
      <c r="X62" s="26" t="e">
        <v>#N/A</v>
      </c>
      <c r="Y62" s="26" t="e">
        <v>#N/A</v>
      </c>
      <c r="Z62" s="26" t="e">
        <v>#N/A</v>
      </c>
      <c r="AA62" s="26" t="e">
        <v>#N/A</v>
      </c>
      <c r="AB62" s="26" t="e">
        <v>#N/A</v>
      </c>
      <c r="AC62" s="26" t="e">
        <v>#N/A</v>
      </c>
      <c r="AD62" s="26" t="e">
        <v>#N/A</v>
      </c>
      <c r="AE62" s="26" t="e">
        <v>#N/A</v>
      </c>
      <c r="AF62" s="26" t="e">
        <v>#N/A</v>
      </c>
      <c r="AG62" s="26" t="e">
        <v>#N/A</v>
      </c>
      <c r="AH62" s="26" t="e">
        <v>#N/A</v>
      </c>
      <c r="AI62" s="26" t="e">
        <v>#N/A</v>
      </c>
      <c r="AJ62" s="26" t="e">
        <v>#N/A</v>
      </c>
      <c r="AK62" s="26" t="e">
        <v>#N/A</v>
      </c>
      <c r="AL62" s="26" t="e">
        <v>#N/A</v>
      </c>
      <c r="AM62" s="26" t="e">
        <v>#N/A</v>
      </c>
      <c r="AN62" s="26" t="e">
        <v>#N/A</v>
      </c>
      <c r="AO62" s="26" t="e">
        <v>#N/A</v>
      </c>
      <c r="AP62" s="26" t="e">
        <v>#N/A</v>
      </c>
      <c r="AQ62" s="26" t="e">
        <v>#N/A</v>
      </c>
      <c r="AR62" s="26" t="e">
        <v>#N/A</v>
      </c>
      <c r="AS62" s="26" t="e">
        <v>#N/A</v>
      </c>
      <c r="AT62" s="26" t="e">
        <v>#N/A</v>
      </c>
      <c r="AU62" s="26" t="e">
        <v>#N/A</v>
      </c>
      <c r="AV62" s="26" t="e">
        <v>#N/A</v>
      </c>
      <c r="AW62" s="26" t="e">
        <v>#N/A</v>
      </c>
      <c r="AX62" s="26" t="e">
        <v>#N/A</v>
      </c>
      <c r="AY62" s="26" t="e">
        <v>#N/A</v>
      </c>
      <c r="AZ62" s="26" t="e">
        <v>#N/A</v>
      </c>
      <c r="BA62" s="26" t="e">
        <v>#N/A</v>
      </c>
      <c r="BB62" s="26" t="e">
        <v>#N/A</v>
      </c>
      <c r="BC62" s="26" t="e">
        <v>#N/A</v>
      </c>
      <c r="BD62" s="26" t="e">
        <v>#N/A</v>
      </c>
      <c r="BE62" s="26" t="e">
        <v>#N/A</v>
      </c>
      <c r="BF62" s="26" t="e">
        <v>#N/A</v>
      </c>
      <c r="BG62" s="26" t="e">
        <v>#N/A</v>
      </c>
      <c r="BH62" s="26" t="e">
        <v>#N/A</v>
      </c>
      <c r="BI62" s="26" t="e">
        <v>#N/A</v>
      </c>
      <c r="BJ62" s="26" t="e">
        <v>#N/A</v>
      </c>
      <c r="BK62" s="26" t="e">
        <v>#N/A</v>
      </c>
      <c r="BL62" s="26" t="e">
        <v>#N/A</v>
      </c>
      <c r="BM62" s="26" t="e">
        <v>#N/A</v>
      </c>
      <c r="BN62" s="26" t="e">
        <v>#N/A</v>
      </c>
      <c r="BO62" s="26" t="e">
        <v>#N/A</v>
      </c>
      <c r="BP62" s="26" t="e">
        <v>#N/A</v>
      </c>
      <c r="BQ62" s="26" t="e">
        <v>#N/A</v>
      </c>
      <c r="BR62" s="26" t="e">
        <v>#N/A</v>
      </c>
      <c r="BS62" s="26" t="e">
        <v>#N/A</v>
      </c>
      <c r="BT62" s="26" t="e">
        <v>#N/A</v>
      </c>
      <c r="BU62" s="26" t="e">
        <v>#N/A</v>
      </c>
      <c r="BV62" s="26" t="e">
        <v>#N/A</v>
      </c>
      <c r="BW62" s="26" t="e">
        <v>#N/A</v>
      </c>
      <c r="BX62" s="26" t="e">
        <v>#N/A</v>
      </c>
      <c r="BY62" s="26" t="e">
        <v>#N/A</v>
      </c>
      <c r="BZ62" s="26" t="e">
        <v>#N/A</v>
      </c>
      <c r="CA62" s="26" t="e">
        <v>#N/A</v>
      </c>
      <c r="CB62" s="26" t="e">
        <v>#N/A</v>
      </c>
      <c r="CC62" s="26" t="e">
        <v>#N/A</v>
      </c>
      <c r="CD62" s="26" t="e">
        <v>#N/A</v>
      </c>
      <c r="CE62" s="26" t="e">
        <v>#N/A</v>
      </c>
      <c r="CF62" s="26" t="e">
        <v>#N/A</v>
      </c>
      <c r="CG62" s="26" t="e">
        <v>#N/A</v>
      </c>
      <c r="CH62" s="26" t="e">
        <v>#N/A</v>
      </c>
      <c r="CI62" s="26" t="e">
        <v>#N/A</v>
      </c>
      <c r="CJ62" s="26" t="e">
        <v>#N/A</v>
      </c>
      <c r="CK62" s="26" t="e">
        <v>#N/A</v>
      </c>
      <c r="CL62" s="26" t="e">
        <v>#N/A</v>
      </c>
      <c r="CM62" s="26" t="e">
        <v>#N/A</v>
      </c>
      <c r="CN62" s="26" t="e">
        <v>#N/A</v>
      </c>
      <c r="CO62" s="26" t="e">
        <v>#N/A</v>
      </c>
      <c r="CP62" s="26" t="e">
        <v>#N/A</v>
      </c>
      <c r="CQ62" s="26" t="e">
        <v>#N/A</v>
      </c>
      <c r="CR62" s="26" t="e">
        <v>#N/A</v>
      </c>
      <c r="CS62" s="26" t="e">
        <v>#N/A</v>
      </c>
      <c r="CT62" s="26" t="e">
        <v>#N/A</v>
      </c>
      <c r="CU62" s="26" t="e">
        <v>#N/A</v>
      </c>
      <c r="CV62" s="26" t="e">
        <v>#N/A</v>
      </c>
      <c r="CW62" s="26" t="e">
        <v>#N/A</v>
      </c>
      <c r="CX62" s="26" t="e">
        <v>#N/A</v>
      </c>
      <c r="CY62" s="26" t="e">
        <v>#N/A</v>
      </c>
      <c r="CZ62" s="26" t="e">
        <v>#N/A</v>
      </c>
      <c r="DA62" s="26" t="e">
        <v>#N/A</v>
      </c>
      <c r="DB62" s="26" t="e">
        <v>#N/A</v>
      </c>
      <c r="DC62" s="26" t="e">
        <v>#N/A</v>
      </c>
      <c r="DD62" s="26" t="e">
        <v>#N/A</v>
      </c>
      <c r="DE62" s="26" t="e">
        <v>#N/A</v>
      </c>
      <c r="DF62" s="26" t="e">
        <v>#N/A</v>
      </c>
      <c r="DG62" s="26" t="e">
        <v>#N/A</v>
      </c>
      <c r="DH62" s="26" t="e">
        <v>#N/A</v>
      </c>
      <c r="DI62" s="26" t="e">
        <v>#N/A</v>
      </c>
      <c r="DJ62" s="26" t="e">
        <v>#N/A</v>
      </c>
      <c r="DK62" s="26" t="e">
        <v>#N/A</v>
      </c>
      <c r="DL62" s="26" t="e">
        <v>#N/A</v>
      </c>
      <c r="DM62" s="26" t="e">
        <v>#N/A</v>
      </c>
      <c r="DN62" s="26" t="e">
        <v>#N/A</v>
      </c>
      <c r="DO62" s="26" t="e">
        <v>#N/A</v>
      </c>
      <c r="DP62" s="26" t="e">
        <v>#N/A</v>
      </c>
      <c r="DQ62" s="26" t="e">
        <v>#N/A</v>
      </c>
      <c r="DR62" s="26" t="e">
        <v>#N/A</v>
      </c>
      <c r="DS62" s="26" t="e">
        <v>#N/A</v>
      </c>
      <c r="DT62" s="26" t="e">
        <v>#N/A</v>
      </c>
      <c r="DU62" s="26" t="e">
        <v>#N/A</v>
      </c>
      <c r="DV62" s="26" t="e">
        <v>#N/A</v>
      </c>
      <c r="DW62" s="26" t="e">
        <v>#N/A</v>
      </c>
      <c r="DX62" s="26" t="e">
        <v>#N/A</v>
      </c>
      <c r="DY62" s="26" t="e">
        <v>#N/A</v>
      </c>
      <c r="DZ62" s="26" t="e">
        <v>#N/A</v>
      </c>
      <c r="EA62" s="26" t="e">
        <v>#N/A</v>
      </c>
      <c r="EB62" s="26" t="e">
        <v>#N/A</v>
      </c>
      <c r="EC62" s="26" t="e">
        <v>#N/A</v>
      </c>
      <c r="ED62" s="26" t="e">
        <v>#N/A</v>
      </c>
      <c r="EE62" s="26" t="e">
        <v>#N/A</v>
      </c>
      <c r="EF62" s="26" t="e">
        <v>#N/A</v>
      </c>
      <c r="EG62" s="26" t="e">
        <v>#N/A</v>
      </c>
      <c r="EH62" s="26" t="e">
        <v>#N/A</v>
      </c>
      <c r="EI62" s="26" t="e">
        <v>#N/A</v>
      </c>
      <c r="EJ62" s="26" t="e">
        <v>#N/A</v>
      </c>
      <c r="EK62" s="26" t="e">
        <v>#N/A</v>
      </c>
      <c r="EL62" s="26" t="e">
        <v>#N/A</v>
      </c>
      <c r="EM62" s="26" t="e">
        <v>#N/A</v>
      </c>
      <c r="EN62" s="26" t="e">
        <v>#N/A</v>
      </c>
      <c r="EO62" s="26" t="e">
        <v>#N/A</v>
      </c>
      <c r="EP62" s="26" t="e">
        <v>#N/A</v>
      </c>
      <c r="EQ62" s="26" t="e">
        <v>#N/A</v>
      </c>
      <c r="ER62" s="26" t="e">
        <v>#N/A</v>
      </c>
      <c r="ES62" s="26" t="e">
        <v>#N/A</v>
      </c>
      <c r="ET62" s="26" t="e">
        <v>#N/A</v>
      </c>
      <c r="EU62" s="26" t="e">
        <v>#N/A</v>
      </c>
      <c r="EV62" s="26" t="e">
        <v>#N/A</v>
      </c>
      <c r="EW62" s="26" t="e">
        <v>#N/A</v>
      </c>
      <c r="EX62" s="26" t="e">
        <v>#N/A</v>
      </c>
      <c r="EY62" s="26" t="e">
        <v>#N/A</v>
      </c>
      <c r="EZ62" s="26" t="e">
        <v>#N/A</v>
      </c>
      <c r="FA62" s="26" t="e">
        <v>#N/A</v>
      </c>
      <c r="FB62" s="26" t="e">
        <v>#N/A</v>
      </c>
      <c r="FC62" s="26" t="e">
        <v>#N/A</v>
      </c>
      <c r="FD62" s="26" t="e">
        <v>#N/A</v>
      </c>
      <c r="FE62" s="26" t="e">
        <v>#N/A</v>
      </c>
      <c r="FF62" s="26" t="e">
        <v>#N/A</v>
      </c>
      <c r="FG62" s="26" t="e">
        <v>#N/A</v>
      </c>
      <c r="FH62" s="26" t="e">
        <v>#N/A</v>
      </c>
      <c r="FI62" s="26">
        <v>11483</v>
      </c>
      <c r="FJ62" s="26" t="e">
        <v>#N/A</v>
      </c>
      <c r="FK62" s="26" t="e">
        <v>#N/A</v>
      </c>
      <c r="FL62" s="26" t="e">
        <v>#N/A</v>
      </c>
      <c r="FM62" s="26" t="e">
        <v>#N/A</v>
      </c>
      <c r="FN62" s="26" t="e">
        <v>#N/A</v>
      </c>
      <c r="FO62" s="26" t="e">
        <v>#N/A</v>
      </c>
      <c r="FP62" s="26" t="e">
        <v>#N/A</v>
      </c>
      <c r="FQ62" s="26" t="e">
        <v>#N/A</v>
      </c>
      <c r="FR62" s="26" t="e">
        <v>#N/A</v>
      </c>
      <c r="FS62" s="26" t="e">
        <v>#N/A</v>
      </c>
      <c r="FT62" s="26" t="e">
        <v>#N/A</v>
      </c>
      <c r="FU62" s="26" t="e">
        <v>#N/A</v>
      </c>
      <c r="FV62" s="26" t="e">
        <v>#N/A</v>
      </c>
      <c r="FW62" s="26" t="e">
        <v>#N/A</v>
      </c>
      <c r="FX62" s="26" t="e">
        <v>#N/A</v>
      </c>
      <c r="FY62" s="26" t="e">
        <v>#N/A</v>
      </c>
      <c r="FZ62" s="26">
        <v>13300</v>
      </c>
      <c r="GA62" s="26">
        <v>12674.9</v>
      </c>
      <c r="GB62" s="26">
        <v>10773.664999999999</v>
      </c>
      <c r="GC62" s="26">
        <v>10935.269974999997</v>
      </c>
      <c r="GD62" s="26">
        <v>9043.4682693249979</v>
      </c>
      <c r="GE62" s="26">
        <v>8392.3385539335977</v>
      </c>
      <c r="GF62" s="26">
        <v>8954.6252370471484</v>
      </c>
      <c r="GG62" s="26">
        <v>7933.7979600237732</v>
      </c>
      <c r="GH62" s="26">
        <v>8497.0976151854611</v>
      </c>
      <c r="GI62" s="26">
        <v>9899.1187216910621</v>
      </c>
      <c r="GJ62" s="26">
        <v>10502.964963714216</v>
      </c>
      <c r="GK62" s="26">
        <v>10933.586527226498</v>
      </c>
      <c r="GL62" s="26">
        <v>11130.391084716573</v>
      </c>
      <c r="GM62" s="26">
        <v>11887.257678477299</v>
      </c>
      <c r="GN62" s="26">
        <v>13634</v>
      </c>
      <c r="GO62" s="26">
        <v>15406</v>
      </c>
      <c r="GP62" s="26">
        <v>17163</v>
      </c>
      <c r="GQ62" s="26">
        <v>19154</v>
      </c>
      <c r="GR62" s="26">
        <v>21165</v>
      </c>
    </row>
    <row r="63" spans="1:200">
      <c r="A63" s="2" t="s">
        <v>465</v>
      </c>
      <c r="B63" s="17" t="e">
        <v>#N/A</v>
      </c>
      <c r="C63" s="17" t="e">
        <v>#N/A</v>
      </c>
      <c r="D63" s="17" t="e">
        <v>#N/A</v>
      </c>
      <c r="E63" s="17" t="e">
        <v>#N/A</v>
      </c>
      <c r="F63" s="26" t="e">
        <v>#N/A</v>
      </c>
      <c r="G63" s="26" t="e">
        <v>#N/A</v>
      </c>
      <c r="H63" s="26" t="e">
        <v>#N/A</v>
      </c>
      <c r="I63" s="26" t="e">
        <v>#N/A</v>
      </c>
      <c r="J63" s="26" t="e">
        <v>#N/A</v>
      </c>
      <c r="K63" s="26" t="e">
        <v>#N/A</v>
      </c>
      <c r="L63" s="26" t="e">
        <v>#N/A</v>
      </c>
      <c r="M63" s="26" t="e">
        <v>#N/A</v>
      </c>
      <c r="N63" s="26" t="e">
        <v>#N/A</v>
      </c>
      <c r="O63" s="26" t="e">
        <v>#N/A</v>
      </c>
      <c r="P63" s="26" t="e">
        <v>#N/A</v>
      </c>
      <c r="Q63" s="26" t="e">
        <v>#N/A</v>
      </c>
      <c r="R63" s="26" t="e">
        <v>#N/A</v>
      </c>
      <c r="S63" s="26" t="e">
        <v>#N/A</v>
      </c>
      <c r="T63" s="26" t="e">
        <v>#N/A</v>
      </c>
      <c r="U63" s="26" t="e">
        <v>#N/A</v>
      </c>
      <c r="V63" s="26" t="e">
        <v>#N/A</v>
      </c>
      <c r="W63" s="26" t="e">
        <v>#N/A</v>
      </c>
      <c r="X63" s="26" t="e">
        <v>#N/A</v>
      </c>
      <c r="Y63" s="26" t="e">
        <v>#N/A</v>
      </c>
      <c r="Z63" s="26" t="e">
        <v>#N/A</v>
      </c>
      <c r="AA63" s="26" t="e">
        <v>#N/A</v>
      </c>
      <c r="AB63" s="26" t="e">
        <v>#N/A</v>
      </c>
      <c r="AC63" s="26" t="e">
        <v>#N/A</v>
      </c>
      <c r="AD63" s="26" t="e">
        <v>#N/A</v>
      </c>
      <c r="AE63" s="26" t="e">
        <v>#N/A</v>
      </c>
      <c r="AF63" s="26" t="e">
        <v>#N/A</v>
      </c>
      <c r="AG63" s="26" t="e">
        <v>#N/A</v>
      </c>
      <c r="AH63" s="26" t="e">
        <v>#N/A</v>
      </c>
      <c r="AI63" s="26" t="e">
        <v>#N/A</v>
      </c>
      <c r="AJ63" s="26" t="e">
        <v>#N/A</v>
      </c>
      <c r="AK63" s="26" t="e">
        <v>#N/A</v>
      </c>
      <c r="AL63" s="26" t="e">
        <v>#N/A</v>
      </c>
      <c r="AM63" s="26" t="e">
        <v>#N/A</v>
      </c>
      <c r="AN63" s="26" t="e">
        <v>#N/A</v>
      </c>
      <c r="AO63" s="26" t="e">
        <v>#N/A</v>
      </c>
      <c r="AP63" s="26" t="e">
        <v>#N/A</v>
      </c>
      <c r="AQ63" s="26" t="e">
        <v>#N/A</v>
      </c>
      <c r="AR63" s="26" t="e">
        <v>#N/A</v>
      </c>
      <c r="AS63" s="26" t="e">
        <v>#N/A</v>
      </c>
      <c r="AT63" s="26" t="e">
        <v>#N/A</v>
      </c>
      <c r="AU63" s="26" t="e">
        <v>#N/A</v>
      </c>
      <c r="AV63" s="26" t="e">
        <v>#N/A</v>
      </c>
      <c r="AW63" s="26" t="e">
        <v>#N/A</v>
      </c>
      <c r="AX63" s="26" t="e">
        <v>#N/A</v>
      </c>
      <c r="AY63" s="26" t="e">
        <v>#N/A</v>
      </c>
      <c r="AZ63" s="26" t="e">
        <v>#N/A</v>
      </c>
      <c r="BA63" s="26" t="e">
        <v>#N/A</v>
      </c>
      <c r="BB63" s="26" t="e">
        <v>#N/A</v>
      </c>
      <c r="BC63" s="26" t="e">
        <v>#N/A</v>
      </c>
      <c r="BD63" s="26" t="e">
        <v>#N/A</v>
      </c>
      <c r="BE63" s="26" t="e">
        <v>#N/A</v>
      </c>
      <c r="BF63" s="26" t="e">
        <v>#N/A</v>
      </c>
      <c r="BG63" s="26" t="e">
        <v>#N/A</v>
      </c>
      <c r="BH63" s="26" t="e">
        <v>#N/A</v>
      </c>
      <c r="BI63" s="26" t="e">
        <v>#N/A</v>
      </c>
      <c r="BJ63" s="26" t="e">
        <v>#N/A</v>
      </c>
      <c r="BK63" s="26" t="e">
        <v>#N/A</v>
      </c>
      <c r="BL63" s="26" t="e">
        <v>#N/A</v>
      </c>
      <c r="BM63" s="26" t="e">
        <v>#N/A</v>
      </c>
      <c r="BN63" s="26" t="e">
        <v>#N/A</v>
      </c>
      <c r="BO63" s="26" t="e">
        <v>#N/A</v>
      </c>
      <c r="BP63" s="26" t="e">
        <v>#N/A</v>
      </c>
      <c r="BQ63" s="26" t="e">
        <v>#N/A</v>
      </c>
      <c r="BR63" s="26" t="e">
        <v>#N/A</v>
      </c>
      <c r="BS63" s="26" t="e">
        <v>#N/A</v>
      </c>
      <c r="BT63" s="26" t="e">
        <v>#N/A</v>
      </c>
      <c r="BU63" s="26" t="e">
        <v>#N/A</v>
      </c>
      <c r="BV63" s="26" t="e">
        <v>#N/A</v>
      </c>
      <c r="BW63" s="26" t="e">
        <v>#N/A</v>
      </c>
      <c r="BX63" s="26" t="e">
        <v>#N/A</v>
      </c>
      <c r="BY63" s="26" t="e">
        <v>#N/A</v>
      </c>
      <c r="BZ63" s="26" t="e">
        <v>#N/A</v>
      </c>
      <c r="CA63" s="26" t="e">
        <v>#N/A</v>
      </c>
      <c r="CB63" s="26" t="e">
        <v>#N/A</v>
      </c>
      <c r="CC63" s="26" t="e">
        <v>#N/A</v>
      </c>
      <c r="CD63" s="26" t="e">
        <v>#N/A</v>
      </c>
      <c r="CE63" s="26" t="e">
        <v>#N/A</v>
      </c>
      <c r="CF63" s="26" t="e">
        <v>#N/A</v>
      </c>
      <c r="CG63" s="26" t="e">
        <v>#N/A</v>
      </c>
      <c r="CH63" s="26" t="e">
        <v>#N/A</v>
      </c>
      <c r="CI63" s="26" t="e">
        <v>#N/A</v>
      </c>
      <c r="CJ63" s="26" t="e">
        <v>#N/A</v>
      </c>
      <c r="CK63" s="26" t="e">
        <v>#N/A</v>
      </c>
      <c r="CL63" s="26" t="e">
        <v>#N/A</v>
      </c>
      <c r="CM63" s="26" t="e">
        <v>#N/A</v>
      </c>
      <c r="CN63" s="26" t="e">
        <v>#N/A</v>
      </c>
      <c r="CO63" s="26" t="e">
        <v>#N/A</v>
      </c>
      <c r="CP63" s="26" t="e">
        <v>#N/A</v>
      </c>
      <c r="CQ63" s="26" t="e">
        <v>#N/A</v>
      </c>
      <c r="CR63" s="26" t="e">
        <v>#N/A</v>
      </c>
      <c r="CS63" s="26" t="e">
        <v>#N/A</v>
      </c>
      <c r="CT63" s="26" t="e">
        <v>#N/A</v>
      </c>
      <c r="CU63" s="26" t="e">
        <v>#N/A</v>
      </c>
      <c r="CV63" s="26" t="e">
        <v>#N/A</v>
      </c>
      <c r="CW63" s="26" t="e">
        <v>#N/A</v>
      </c>
      <c r="CX63" s="26" t="e">
        <v>#N/A</v>
      </c>
      <c r="CY63" s="26" t="e">
        <v>#N/A</v>
      </c>
      <c r="CZ63" s="26" t="e">
        <v>#N/A</v>
      </c>
      <c r="DA63" s="26" t="e">
        <v>#N/A</v>
      </c>
      <c r="DB63" s="26" t="e">
        <v>#N/A</v>
      </c>
      <c r="DC63" s="26" t="e">
        <v>#N/A</v>
      </c>
      <c r="DD63" s="26" t="e">
        <v>#N/A</v>
      </c>
      <c r="DE63" s="26" t="e">
        <v>#N/A</v>
      </c>
      <c r="DF63" s="26" t="e">
        <v>#N/A</v>
      </c>
      <c r="DG63" s="26" t="e">
        <v>#N/A</v>
      </c>
      <c r="DH63" s="26" t="e">
        <v>#N/A</v>
      </c>
      <c r="DI63" s="26" t="e">
        <v>#N/A</v>
      </c>
      <c r="DJ63" s="26" t="e">
        <v>#N/A</v>
      </c>
      <c r="DK63" s="26" t="e">
        <v>#N/A</v>
      </c>
      <c r="DL63" s="26" t="e">
        <v>#N/A</v>
      </c>
      <c r="DM63" s="26" t="e">
        <v>#N/A</v>
      </c>
      <c r="DN63" s="26" t="e">
        <v>#N/A</v>
      </c>
      <c r="DO63" s="26" t="e">
        <v>#N/A</v>
      </c>
      <c r="DP63" s="26" t="e">
        <v>#N/A</v>
      </c>
      <c r="DQ63" s="26" t="e">
        <v>#N/A</v>
      </c>
      <c r="DR63" s="26" t="e">
        <v>#N/A</v>
      </c>
      <c r="DS63" s="26" t="e">
        <v>#N/A</v>
      </c>
      <c r="DT63" s="26" t="e">
        <v>#N/A</v>
      </c>
      <c r="DU63" s="26" t="e">
        <v>#N/A</v>
      </c>
      <c r="DV63" s="26" t="e">
        <v>#N/A</v>
      </c>
      <c r="DW63" s="26" t="e">
        <v>#N/A</v>
      </c>
      <c r="DX63" s="26" t="e">
        <v>#N/A</v>
      </c>
      <c r="DY63" s="26" t="e">
        <v>#N/A</v>
      </c>
      <c r="DZ63" s="26" t="e">
        <v>#N/A</v>
      </c>
      <c r="EA63" s="26" t="e">
        <v>#N/A</v>
      </c>
      <c r="EB63" s="26" t="e">
        <v>#N/A</v>
      </c>
      <c r="EC63" s="26" t="e">
        <v>#N/A</v>
      </c>
      <c r="ED63" s="26" t="e">
        <v>#N/A</v>
      </c>
      <c r="EE63" s="26" t="e">
        <v>#N/A</v>
      </c>
      <c r="EF63" s="26" t="e">
        <v>#N/A</v>
      </c>
      <c r="EG63" s="26" t="e">
        <v>#N/A</v>
      </c>
      <c r="EH63" s="26" t="e">
        <v>#N/A</v>
      </c>
      <c r="EI63" s="26" t="e">
        <v>#N/A</v>
      </c>
      <c r="EJ63" s="26" t="e">
        <v>#N/A</v>
      </c>
      <c r="EK63" s="26" t="e">
        <v>#N/A</v>
      </c>
      <c r="EL63" s="26" t="e">
        <v>#N/A</v>
      </c>
      <c r="EM63" s="26" t="e">
        <v>#N/A</v>
      </c>
      <c r="EN63" s="26" t="e">
        <v>#N/A</v>
      </c>
      <c r="EO63" s="26" t="e">
        <v>#N/A</v>
      </c>
      <c r="EP63" s="26" t="e">
        <v>#N/A</v>
      </c>
      <c r="EQ63" s="26" t="e">
        <v>#N/A</v>
      </c>
      <c r="ER63" s="26" t="e">
        <v>#N/A</v>
      </c>
      <c r="ES63" s="26" t="e">
        <v>#N/A</v>
      </c>
      <c r="ET63" s="26" t="e">
        <v>#N/A</v>
      </c>
      <c r="EU63" s="26" t="e">
        <v>#N/A</v>
      </c>
      <c r="EV63" s="26" t="e">
        <v>#N/A</v>
      </c>
      <c r="EW63" s="26" t="e">
        <v>#N/A</v>
      </c>
      <c r="EX63" s="26" t="e">
        <v>#N/A</v>
      </c>
      <c r="EY63" s="26" t="e">
        <v>#N/A</v>
      </c>
      <c r="EZ63" s="26" t="e">
        <v>#N/A</v>
      </c>
      <c r="FA63" s="26" t="e">
        <v>#N/A</v>
      </c>
      <c r="FB63" s="26" t="e">
        <v>#N/A</v>
      </c>
      <c r="FC63" s="26" t="e">
        <v>#N/A</v>
      </c>
      <c r="FD63" s="26" t="e">
        <v>#N/A</v>
      </c>
      <c r="FE63" s="26" t="e">
        <v>#N/A</v>
      </c>
      <c r="FF63" s="26" t="e">
        <v>#N/A</v>
      </c>
      <c r="FG63" s="26" t="e">
        <v>#N/A</v>
      </c>
      <c r="FH63" s="26" t="e">
        <v>#N/A</v>
      </c>
      <c r="FI63" s="26">
        <v>238156</v>
      </c>
      <c r="FJ63" s="26" t="e">
        <v>#N/A</v>
      </c>
      <c r="FK63" s="26" t="e">
        <v>#N/A</v>
      </c>
      <c r="FL63" s="26" t="e">
        <v>#N/A</v>
      </c>
      <c r="FM63" s="26" t="e">
        <v>#N/A</v>
      </c>
      <c r="FN63" s="26" t="e">
        <v>#N/A</v>
      </c>
      <c r="FO63" s="26" t="e">
        <v>#N/A</v>
      </c>
      <c r="FP63" s="26" t="e">
        <v>#N/A</v>
      </c>
      <c r="FQ63" s="26" t="e">
        <v>#N/A</v>
      </c>
      <c r="FR63" s="26" t="e">
        <v>#N/A</v>
      </c>
      <c r="FS63" s="26" t="e">
        <v>#N/A</v>
      </c>
      <c r="FT63" s="26" t="e">
        <v>#N/A</v>
      </c>
      <c r="FU63" s="26" t="e">
        <v>#N/A</v>
      </c>
      <c r="FV63" s="26" t="e">
        <v>#N/A</v>
      </c>
      <c r="FW63" s="26" t="e">
        <v>#N/A</v>
      </c>
      <c r="FX63" s="26" t="e">
        <v>#N/A</v>
      </c>
      <c r="FY63" s="26" t="e">
        <v>#N/A</v>
      </c>
      <c r="FZ63" s="26">
        <v>311112</v>
      </c>
      <c r="GA63" s="26">
        <v>284045.25599999999</v>
      </c>
      <c r="GB63" s="26">
        <v>255924.77565600001</v>
      </c>
      <c r="GC63" s="26">
        <v>219583.45751284799</v>
      </c>
      <c r="GD63" s="26">
        <v>169298.8457424058</v>
      </c>
      <c r="GE63" s="26">
        <v>148644.3865618323</v>
      </c>
      <c r="GF63" s="26">
        <v>133779.94790564905</v>
      </c>
      <c r="GG63" s="26">
        <v>129766.54946847957</v>
      </c>
      <c r="GH63" s="26">
        <v>127300.98502857846</v>
      </c>
      <c r="GI63" s="26">
        <v>127046.38305852131</v>
      </c>
      <c r="GJ63" s="26">
        <v>134542.11965897409</v>
      </c>
      <c r="GK63" s="26">
        <v>146919.99466759971</v>
      </c>
      <c r="GL63" s="26">
        <v>154559.83439031491</v>
      </c>
      <c r="GM63" s="26">
        <v>169088.45882300453</v>
      </c>
      <c r="GN63" s="26">
        <v>189548</v>
      </c>
      <c r="GO63" s="26">
        <v>194666</v>
      </c>
      <c r="GP63" s="26">
        <v>208876</v>
      </c>
      <c r="GQ63" s="26">
        <v>225378</v>
      </c>
      <c r="GR63" s="26">
        <v>230111</v>
      </c>
    </row>
    <row r="64" spans="1:200">
      <c r="A64" s="2" t="s">
        <v>466</v>
      </c>
      <c r="B64" s="17" t="e">
        <v>#N/A</v>
      </c>
      <c r="C64" s="17" t="e">
        <v>#N/A</v>
      </c>
      <c r="D64" s="17" t="e">
        <v>#N/A</v>
      </c>
      <c r="E64" s="17" t="e">
        <v>#N/A</v>
      </c>
      <c r="F64" s="26" t="e">
        <v>#N/A</v>
      </c>
      <c r="G64" s="26" t="e">
        <v>#N/A</v>
      </c>
      <c r="H64" s="26" t="e">
        <v>#N/A</v>
      </c>
      <c r="I64" s="26" t="e">
        <v>#N/A</v>
      </c>
      <c r="J64" s="26" t="e">
        <v>#N/A</v>
      </c>
      <c r="K64" s="26" t="e">
        <v>#N/A</v>
      </c>
      <c r="L64" s="26" t="e">
        <v>#N/A</v>
      </c>
      <c r="M64" s="26" t="e">
        <v>#N/A</v>
      </c>
      <c r="N64" s="26" t="e">
        <v>#N/A</v>
      </c>
      <c r="O64" s="26" t="e">
        <v>#N/A</v>
      </c>
      <c r="P64" s="26" t="e">
        <v>#N/A</v>
      </c>
      <c r="Q64" s="26" t="e">
        <v>#N/A</v>
      </c>
      <c r="R64" s="26" t="e">
        <v>#N/A</v>
      </c>
      <c r="S64" s="26" t="e">
        <v>#N/A</v>
      </c>
      <c r="T64" s="26" t="e">
        <v>#N/A</v>
      </c>
      <c r="U64" s="26" t="e">
        <v>#N/A</v>
      </c>
      <c r="V64" s="26" t="e">
        <v>#N/A</v>
      </c>
      <c r="W64" s="26" t="e">
        <v>#N/A</v>
      </c>
      <c r="X64" s="26" t="e">
        <v>#N/A</v>
      </c>
      <c r="Y64" s="26" t="e">
        <v>#N/A</v>
      </c>
      <c r="Z64" s="26" t="e">
        <v>#N/A</v>
      </c>
      <c r="AA64" s="26" t="e">
        <v>#N/A</v>
      </c>
      <c r="AB64" s="26" t="e">
        <v>#N/A</v>
      </c>
      <c r="AC64" s="26" t="e">
        <v>#N/A</v>
      </c>
      <c r="AD64" s="26" t="e">
        <v>#N/A</v>
      </c>
      <c r="AE64" s="26" t="e">
        <v>#N/A</v>
      </c>
      <c r="AF64" s="26" t="e">
        <v>#N/A</v>
      </c>
      <c r="AG64" s="26" t="e">
        <v>#N/A</v>
      </c>
      <c r="AH64" s="26" t="e">
        <v>#N/A</v>
      </c>
      <c r="AI64" s="26" t="e">
        <v>#N/A</v>
      </c>
      <c r="AJ64" s="26" t="e">
        <v>#N/A</v>
      </c>
      <c r="AK64" s="26" t="e">
        <v>#N/A</v>
      </c>
      <c r="AL64" s="26" t="e">
        <v>#N/A</v>
      </c>
      <c r="AM64" s="26" t="e">
        <v>#N/A</v>
      </c>
      <c r="AN64" s="26" t="e">
        <v>#N/A</v>
      </c>
      <c r="AO64" s="26" t="e">
        <v>#N/A</v>
      </c>
      <c r="AP64" s="26" t="e">
        <v>#N/A</v>
      </c>
      <c r="AQ64" s="26" t="e">
        <v>#N/A</v>
      </c>
      <c r="AR64" s="26" t="e">
        <v>#N/A</v>
      </c>
      <c r="AS64" s="26" t="e">
        <v>#N/A</v>
      </c>
      <c r="AT64" s="26" t="e">
        <v>#N/A</v>
      </c>
      <c r="AU64" s="26" t="e">
        <v>#N/A</v>
      </c>
      <c r="AV64" s="26" t="e">
        <v>#N/A</v>
      </c>
      <c r="AW64" s="26" t="e">
        <v>#N/A</v>
      </c>
      <c r="AX64" s="26" t="e">
        <v>#N/A</v>
      </c>
      <c r="AY64" s="26" t="e">
        <v>#N/A</v>
      </c>
      <c r="AZ64" s="26" t="e">
        <v>#N/A</v>
      </c>
      <c r="BA64" s="26" t="e">
        <v>#N/A</v>
      </c>
      <c r="BB64" s="26" t="e">
        <v>#N/A</v>
      </c>
      <c r="BC64" s="26" t="e">
        <v>#N/A</v>
      </c>
      <c r="BD64" s="26" t="e">
        <v>#N/A</v>
      </c>
      <c r="BE64" s="26" t="e">
        <v>#N/A</v>
      </c>
      <c r="BF64" s="26" t="e">
        <v>#N/A</v>
      </c>
      <c r="BG64" s="26" t="e">
        <v>#N/A</v>
      </c>
      <c r="BH64" s="26" t="e">
        <v>#N/A</v>
      </c>
      <c r="BI64" s="26" t="e">
        <v>#N/A</v>
      </c>
      <c r="BJ64" s="26" t="e">
        <v>#N/A</v>
      </c>
      <c r="BK64" s="26" t="e">
        <v>#N/A</v>
      </c>
      <c r="BL64" s="26" t="e">
        <v>#N/A</v>
      </c>
      <c r="BM64" s="26" t="e">
        <v>#N/A</v>
      </c>
      <c r="BN64" s="26" t="e">
        <v>#N/A</v>
      </c>
      <c r="BO64" s="26" t="e">
        <v>#N/A</v>
      </c>
      <c r="BP64" s="26" t="e">
        <v>#N/A</v>
      </c>
      <c r="BQ64" s="26" t="e">
        <v>#N/A</v>
      </c>
      <c r="BR64" s="26" t="e">
        <v>#N/A</v>
      </c>
      <c r="BS64" s="26" t="e">
        <v>#N/A</v>
      </c>
      <c r="BT64" s="26" t="e">
        <v>#N/A</v>
      </c>
      <c r="BU64" s="26" t="e">
        <v>#N/A</v>
      </c>
      <c r="BV64" s="26" t="e">
        <v>#N/A</v>
      </c>
      <c r="BW64" s="26" t="e">
        <v>#N/A</v>
      </c>
      <c r="BX64" s="26" t="e">
        <v>#N/A</v>
      </c>
      <c r="BY64" s="26" t="e">
        <v>#N/A</v>
      </c>
      <c r="BZ64" s="26" t="e">
        <v>#N/A</v>
      </c>
      <c r="CA64" s="26" t="e">
        <v>#N/A</v>
      </c>
      <c r="CB64" s="26" t="e">
        <v>#N/A</v>
      </c>
      <c r="CC64" s="26" t="e">
        <v>#N/A</v>
      </c>
      <c r="CD64" s="26" t="e">
        <v>#N/A</v>
      </c>
      <c r="CE64" s="26" t="e">
        <v>#N/A</v>
      </c>
      <c r="CF64" s="26" t="e">
        <v>#N/A</v>
      </c>
      <c r="CG64" s="26" t="e">
        <v>#N/A</v>
      </c>
      <c r="CH64" s="26" t="e">
        <v>#N/A</v>
      </c>
      <c r="CI64" s="26" t="e">
        <v>#N/A</v>
      </c>
      <c r="CJ64" s="26" t="e">
        <v>#N/A</v>
      </c>
      <c r="CK64" s="26" t="e">
        <v>#N/A</v>
      </c>
      <c r="CL64" s="26" t="e">
        <v>#N/A</v>
      </c>
      <c r="CM64" s="26" t="e">
        <v>#N/A</v>
      </c>
      <c r="CN64" s="26" t="e">
        <v>#N/A</v>
      </c>
      <c r="CO64" s="26" t="e">
        <v>#N/A</v>
      </c>
      <c r="CP64" s="26" t="e">
        <v>#N/A</v>
      </c>
      <c r="CQ64" s="26" t="e">
        <v>#N/A</v>
      </c>
      <c r="CR64" s="26" t="e">
        <v>#N/A</v>
      </c>
      <c r="CS64" s="26" t="e">
        <v>#N/A</v>
      </c>
      <c r="CT64" s="26" t="e">
        <v>#N/A</v>
      </c>
      <c r="CU64" s="26" t="e">
        <v>#N/A</v>
      </c>
      <c r="CV64" s="26" t="e">
        <v>#N/A</v>
      </c>
      <c r="CW64" s="26" t="e">
        <v>#N/A</v>
      </c>
      <c r="CX64" s="26" t="e">
        <v>#N/A</v>
      </c>
      <c r="CY64" s="26" t="e">
        <v>#N/A</v>
      </c>
      <c r="CZ64" s="26" t="e">
        <v>#N/A</v>
      </c>
      <c r="DA64" s="26" t="e">
        <v>#N/A</v>
      </c>
      <c r="DB64" s="26" t="e">
        <v>#N/A</v>
      </c>
      <c r="DC64" s="26" t="e">
        <v>#N/A</v>
      </c>
      <c r="DD64" s="26" t="e">
        <v>#N/A</v>
      </c>
      <c r="DE64" s="26" t="e">
        <v>#N/A</v>
      </c>
      <c r="DF64" s="26" t="e">
        <v>#N/A</v>
      </c>
      <c r="DG64" s="26" t="e">
        <v>#N/A</v>
      </c>
      <c r="DH64" s="26" t="e">
        <v>#N/A</v>
      </c>
      <c r="DI64" s="26" t="e">
        <v>#N/A</v>
      </c>
      <c r="DJ64" s="26" t="e">
        <v>#N/A</v>
      </c>
      <c r="DK64" s="26" t="e">
        <v>#N/A</v>
      </c>
      <c r="DL64" s="26" t="e">
        <v>#N/A</v>
      </c>
      <c r="DM64" s="26" t="e">
        <v>#N/A</v>
      </c>
      <c r="DN64" s="26" t="e">
        <v>#N/A</v>
      </c>
      <c r="DO64" s="26" t="e">
        <v>#N/A</v>
      </c>
      <c r="DP64" s="26" t="e">
        <v>#N/A</v>
      </c>
      <c r="DQ64" s="26" t="e">
        <v>#N/A</v>
      </c>
      <c r="DR64" s="26" t="e">
        <v>#N/A</v>
      </c>
      <c r="DS64" s="26" t="e">
        <v>#N/A</v>
      </c>
      <c r="DT64" s="26" t="e">
        <v>#N/A</v>
      </c>
      <c r="DU64" s="26" t="e">
        <v>#N/A</v>
      </c>
      <c r="DV64" s="26" t="e">
        <v>#N/A</v>
      </c>
      <c r="DW64" s="26" t="e">
        <v>#N/A</v>
      </c>
      <c r="DX64" s="26" t="e">
        <v>#N/A</v>
      </c>
      <c r="DY64" s="26" t="e">
        <v>#N/A</v>
      </c>
      <c r="DZ64" s="26" t="e">
        <v>#N/A</v>
      </c>
      <c r="EA64" s="26" t="e">
        <v>#N/A</v>
      </c>
      <c r="EB64" s="26" t="e">
        <v>#N/A</v>
      </c>
      <c r="EC64" s="26" t="e">
        <v>#N/A</v>
      </c>
      <c r="ED64" s="26" t="e">
        <v>#N/A</v>
      </c>
      <c r="EE64" s="26" t="e">
        <v>#N/A</v>
      </c>
      <c r="EF64" s="26" t="e">
        <v>#N/A</v>
      </c>
      <c r="EG64" s="26" t="e">
        <v>#N/A</v>
      </c>
      <c r="EH64" s="26" t="e">
        <v>#N/A</v>
      </c>
      <c r="EI64" s="26" t="e">
        <v>#N/A</v>
      </c>
      <c r="EJ64" s="26" t="e">
        <v>#N/A</v>
      </c>
      <c r="EK64" s="26" t="e">
        <v>#N/A</v>
      </c>
      <c r="EL64" s="26" t="e">
        <v>#N/A</v>
      </c>
      <c r="EM64" s="26" t="e">
        <v>#N/A</v>
      </c>
      <c r="EN64" s="26" t="e">
        <v>#N/A</v>
      </c>
      <c r="EO64" s="26" t="e">
        <v>#N/A</v>
      </c>
      <c r="EP64" s="26" t="e">
        <v>#N/A</v>
      </c>
      <c r="EQ64" s="26" t="e">
        <v>#N/A</v>
      </c>
      <c r="ER64" s="26" t="e">
        <v>#N/A</v>
      </c>
      <c r="ES64" s="26" t="e">
        <v>#N/A</v>
      </c>
      <c r="ET64" s="26" t="e">
        <v>#N/A</v>
      </c>
      <c r="EU64" s="26" t="e">
        <v>#N/A</v>
      </c>
      <c r="EV64" s="26" t="e">
        <v>#N/A</v>
      </c>
      <c r="EW64" s="26" t="e">
        <v>#N/A</v>
      </c>
      <c r="EX64" s="26" t="e">
        <v>#N/A</v>
      </c>
      <c r="EY64" s="26" t="e">
        <v>#N/A</v>
      </c>
      <c r="EZ64" s="26" t="e">
        <v>#N/A</v>
      </c>
      <c r="FA64" s="26" t="e">
        <v>#N/A</v>
      </c>
      <c r="FB64" s="26" t="e">
        <v>#N/A</v>
      </c>
      <c r="FC64" s="26" t="e">
        <v>#N/A</v>
      </c>
      <c r="FD64" s="26" t="e">
        <v>#N/A</v>
      </c>
      <c r="FE64" s="26" t="e">
        <v>#N/A</v>
      </c>
      <c r="FF64" s="26" t="e">
        <v>#N/A</v>
      </c>
      <c r="FG64" s="26" t="e">
        <v>#N/A</v>
      </c>
      <c r="FH64" s="26" t="e">
        <v>#N/A</v>
      </c>
      <c r="FI64" s="26">
        <v>67012</v>
      </c>
      <c r="FJ64" s="26" t="e">
        <v>#N/A</v>
      </c>
      <c r="FK64" s="26" t="e">
        <v>#N/A</v>
      </c>
      <c r="FL64" s="26" t="e">
        <v>#N/A</v>
      </c>
      <c r="FM64" s="26" t="e">
        <v>#N/A</v>
      </c>
      <c r="FN64" s="26" t="e">
        <v>#N/A</v>
      </c>
      <c r="FO64" s="26" t="e">
        <v>#N/A</v>
      </c>
      <c r="FP64" s="26" t="e">
        <v>#N/A</v>
      </c>
      <c r="FQ64" s="26" t="e">
        <v>#N/A</v>
      </c>
      <c r="FR64" s="26" t="e">
        <v>#N/A</v>
      </c>
      <c r="FS64" s="26" t="e">
        <v>#N/A</v>
      </c>
      <c r="FT64" s="26" t="e">
        <v>#N/A</v>
      </c>
      <c r="FU64" s="26" t="e">
        <v>#N/A</v>
      </c>
      <c r="FV64" s="26" t="e">
        <v>#N/A</v>
      </c>
      <c r="FW64" s="26" t="e">
        <v>#N/A</v>
      </c>
      <c r="FX64" s="26" t="e">
        <v>#N/A</v>
      </c>
      <c r="FY64" s="26" t="e">
        <v>#N/A</v>
      </c>
      <c r="FZ64" s="26">
        <v>87468</v>
      </c>
      <c r="GA64" s="26">
        <v>87030.66</v>
      </c>
      <c r="GB64" s="26">
        <v>77370.256739999997</v>
      </c>
      <c r="GC64" s="26">
        <v>75590.740834979981</v>
      </c>
      <c r="GD64" s="26">
        <v>71660.022311561013</v>
      </c>
      <c r="GE64" s="26">
        <v>71015.082110756965</v>
      </c>
      <c r="GF64" s="26">
        <v>72222.338506639848</v>
      </c>
      <c r="GG64" s="26">
        <v>75977.900108985123</v>
      </c>
      <c r="GH64" s="26">
        <v>79320.927713780475</v>
      </c>
      <c r="GI64" s="26">
        <v>82811.04853318684</v>
      </c>
      <c r="GJ64" s="26">
        <v>86123.490474514314</v>
      </c>
      <c r="GK64" s="26">
        <v>89999.047545867477</v>
      </c>
      <c r="GL64" s="26">
        <v>93779.007542793915</v>
      </c>
      <c r="GM64" s="26">
        <v>97905.283874676854</v>
      </c>
      <c r="GN64" s="26">
        <v>105444</v>
      </c>
      <c r="GO64" s="26">
        <v>112825</v>
      </c>
      <c r="GP64" s="26">
        <v>121061</v>
      </c>
      <c r="GQ64" s="26">
        <v>132562</v>
      </c>
      <c r="GR64" s="26">
        <v>144493</v>
      </c>
    </row>
    <row r="65" spans="1:200" s="8" customFormat="1">
      <c r="A65" s="4" t="s">
        <v>467</v>
      </c>
      <c r="B65" s="15">
        <v>1560</v>
      </c>
      <c r="C65" s="15" t="e">
        <v>#N/A</v>
      </c>
      <c r="D65" s="15">
        <v>2840</v>
      </c>
      <c r="E65" s="15" t="e">
        <v>#N/A</v>
      </c>
      <c r="F65" s="9">
        <v>8458</v>
      </c>
      <c r="G65" s="9" t="e">
        <v>#N/A</v>
      </c>
      <c r="H65" s="9">
        <v>11426</v>
      </c>
      <c r="I65" s="9" t="e">
        <v>#N/A</v>
      </c>
      <c r="J65" s="9">
        <v>16196</v>
      </c>
      <c r="K65" s="9" t="e">
        <v>#N/A</v>
      </c>
      <c r="L65" s="9">
        <v>37678</v>
      </c>
      <c r="M65" s="9" t="e">
        <v>#N/A</v>
      </c>
      <c r="N65" s="9" t="e">
        <v>#N/A</v>
      </c>
      <c r="O65" s="9" t="e">
        <v>#N/A</v>
      </c>
      <c r="P65" s="9" t="e">
        <v>#N/A</v>
      </c>
      <c r="Q65" s="9" t="e">
        <v>#N/A</v>
      </c>
      <c r="R65" s="9" t="e">
        <v>#N/A</v>
      </c>
      <c r="S65" s="9" t="e">
        <v>#N/A</v>
      </c>
      <c r="T65" s="9" t="e">
        <v>#N/A</v>
      </c>
      <c r="U65" s="9" t="e">
        <v>#N/A</v>
      </c>
      <c r="V65" s="9" t="e">
        <v>#N/A</v>
      </c>
      <c r="W65" s="9" t="e">
        <v>#N/A</v>
      </c>
      <c r="X65" s="9" t="e">
        <v>#N/A</v>
      </c>
      <c r="Y65" s="9" t="e">
        <v>#N/A</v>
      </c>
      <c r="Z65" s="9" t="e">
        <v>#N/A</v>
      </c>
      <c r="AA65" s="9" t="e">
        <v>#N/A</v>
      </c>
      <c r="AB65" s="9" t="e">
        <v>#N/A</v>
      </c>
      <c r="AC65" s="9" t="e">
        <v>#N/A</v>
      </c>
      <c r="AD65" s="9" t="e">
        <v>#N/A</v>
      </c>
      <c r="AE65" s="9" t="e">
        <v>#N/A</v>
      </c>
      <c r="AF65" s="9" t="e">
        <v>#N/A</v>
      </c>
      <c r="AG65" s="9" t="e">
        <v>#N/A</v>
      </c>
      <c r="AH65" s="9" t="e">
        <v>#N/A</v>
      </c>
      <c r="AI65" s="9" t="e">
        <v>#N/A</v>
      </c>
      <c r="AJ65" s="9" t="e">
        <v>#N/A</v>
      </c>
      <c r="AK65" s="9" t="e">
        <v>#N/A</v>
      </c>
      <c r="AL65" s="9" t="e">
        <v>#N/A</v>
      </c>
      <c r="AM65" s="9" t="e">
        <v>#N/A</v>
      </c>
      <c r="AN65" s="9" t="e">
        <v>#N/A</v>
      </c>
      <c r="AO65" s="9" t="e">
        <v>#N/A</v>
      </c>
      <c r="AP65" s="9" t="e">
        <v>#N/A</v>
      </c>
      <c r="AQ65" s="9" t="e">
        <v>#N/A</v>
      </c>
      <c r="AR65" s="9" t="e">
        <v>#N/A</v>
      </c>
      <c r="AS65" s="9" t="e">
        <v>#N/A</v>
      </c>
      <c r="AT65" s="9" t="e">
        <v>#N/A</v>
      </c>
      <c r="AU65" s="9" t="e">
        <v>#N/A</v>
      </c>
      <c r="AV65" s="9" t="e">
        <v>#N/A</v>
      </c>
      <c r="AW65" s="9" t="e">
        <v>#N/A</v>
      </c>
      <c r="AX65" s="9" t="e">
        <v>#N/A</v>
      </c>
      <c r="AY65" s="9" t="e">
        <v>#N/A</v>
      </c>
      <c r="AZ65" s="9" t="e">
        <v>#N/A</v>
      </c>
      <c r="BA65" s="9" t="e">
        <v>#N/A</v>
      </c>
      <c r="BB65" s="9" t="e">
        <v>#N/A</v>
      </c>
      <c r="BC65" s="9" t="e">
        <v>#N/A</v>
      </c>
      <c r="BD65" s="9" t="e">
        <v>#N/A</v>
      </c>
      <c r="BE65" s="9" t="e">
        <v>#N/A</v>
      </c>
      <c r="BF65" s="9" t="e">
        <v>#N/A</v>
      </c>
      <c r="BG65" s="9" t="e">
        <v>#N/A</v>
      </c>
      <c r="BH65" s="9" t="e">
        <v>#N/A</v>
      </c>
      <c r="BI65" s="9" t="e">
        <v>#N/A</v>
      </c>
      <c r="BJ65" s="9">
        <v>83646</v>
      </c>
      <c r="BK65" s="9" t="e">
        <v>#N/A</v>
      </c>
      <c r="BL65" s="9" t="e">
        <v>#N/A</v>
      </c>
      <c r="BM65" s="9" t="e">
        <v>#N/A</v>
      </c>
      <c r="BN65" s="9" t="e">
        <v>#N/A</v>
      </c>
      <c r="BO65" s="9" t="e">
        <v>#N/A</v>
      </c>
      <c r="BP65" s="9" t="e">
        <v>#N/A</v>
      </c>
      <c r="BQ65" s="9" t="e">
        <v>#N/A</v>
      </c>
      <c r="BR65" s="9" t="e">
        <v>#N/A</v>
      </c>
      <c r="BS65" s="9" t="e">
        <v>#N/A</v>
      </c>
      <c r="BT65" s="9" t="e">
        <v>#N/A</v>
      </c>
      <c r="BU65" s="9" t="e">
        <v>#N/A</v>
      </c>
      <c r="BV65" s="9" t="e">
        <v>#N/A</v>
      </c>
      <c r="BW65" s="9" t="e">
        <v>#N/A</v>
      </c>
      <c r="BX65" s="9" t="e">
        <v>#N/A</v>
      </c>
      <c r="BY65" s="9" t="e">
        <v>#N/A</v>
      </c>
      <c r="BZ65" s="9" t="e">
        <v>#N/A</v>
      </c>
      <c r="CA65" s="9" t="e">
        <v>#N/A</v>
      </c>
      <c r="CB65" s="9" t="e">
        <v>#N/A</v>
      </c>
      <c r="CC65" s="9" t="e">
        <v>#N/A</v>
      </c>
      <c r="CD65" s="9" t="e">
        <v>#N/A</v>
      </c>
      <c r="CE65" s="9" t="e">
        <v>#N/A</v>
      </c>
      <c r="CF65" s="9" t="e">
        <v>#N/A</v>
      </c>
      <c r="CG65" s="9" t="e">
        <v>#N/A</v>
      </c>
      <c r="CH65" s="9" t="e">
        <v>#N/A</v>
      </c>
      <c r="CI65" s="9" t="e">
        <v>#N/A</v>
      </c>
      <c r="CJ65" s="9" t="e">
        <v>#N/A</v>
      </c>
      <c r="CK65" s="9" t="e">
        <v>#N/A</v>
      </c>
      <c r="CL65" s="9" t="e">
        <v>#N/A</v>
      </c>
      <c r="CM65" s="9" t="e">
        <v>#N/A</v>
      </c>
      <c r="CN65" s="9">
        <v>154049</v>
      </c>
      <c r="CO65" s="9" t="e">
        <v>#N/A</v>
      </c>
      <c r="CP65" s="9" t="e">
        <v>#N/A</v>
      </c>
      <c r="CQ65" s="9" t="e">
        <v>#N/A</v>
      </c>
      <c r="CR65" s="9" t="e">
        <v>#N/A</v>
      </c>
      <c r="CS65" s="9" t="e">
        <v>#N/A</v>
      </c>
      <c r="CT65" s="9" t="e">
        <v>#N/A</v>
      </c>
      <c r="CU65" s="9" t="e">
        <v>#N/A</v>
      </c>
      <c r="CV65" s="9" t="e">
        <v>#N/A</v>
      </c>
      <c r="CW65" s="9" t="e">
        <v>#N/A</v>
      </c>
      <c r="CX65" s="9" t="e">
        <v>#N/A</v>
      </c>
      <c r="CY65" s="9" t="e">
        <v>#N/A</v>
      </c>
      <c r="CZ65" s="9" t="e">
        <v>#N/A</v>
      </c>
      <c r="DA65" s="9">
        <v>232351</v>
      </c>
      <c r="DB65" s="9" t="e">
        <v>#N/A</v>
      </c>
      <c r="DC65" s="9" t="e">
        <v>#N/A</v>
      </c>
      <c r="DD65" s="9" t="e">
        <v>#N/A</v>
      </c>
      <c r="DE65" s="9" t="e">
        <v>#N/A</v>
      </c>
      <c r="DF65" s="9" t="e">
        <v>#N/A</v>
      </c>
      <c r="DG65" s="9" t="e">
        <v>#N/A</v>
      </c>
      <c r="DH65" s="9" t="e">
        <v>#N/A</v>
      </c>
      <c r="DI65" s="9" t="e">
        <v>#N/A</v>
      </c>
      <c r="DJ65" s="9" t="e">
        <v>#N/A</v>
      </c>
      <c r="DK65" s="9" t="e">
        <v>#N/A</v>
      </c>
      <c r="DL65" s="9" t="e">
        <v>#N/A</v>
      </c>
      <c r="DM65" s="9" t="e">
        <v>#N/A</v>
      </c>
      <c r="DN65" s="9" t="e">
        <v>#N/A</v>
      </c>
      <c r="DO65" s="9" t="e">
        <v>#N/A</v>
      </c>
      <c r="DP65" s="9">
        <v>231886</v>
      </c>
      <c r="DQ65" s="9">
        <v>238392</v>
      </c>
      <c r="DR65" s="9">
        <v>252333</v>
      </c>
      <c r="DS65" s="9">
        <v>257213</v>
      </c>
      <c r="DT65" s="9">
        <v>254424</v>
      </c>
      <c r="DU65" s="9">
        <v>264880</v>
      </c>
      <c r="DV65" s="9">
        <v>290903</v>
      </c>
      <c r="DW65" s="9">
        <v>334818</v>
      </c>
      <c r="DX65" s="9">
        <v>361306</v>
      </c>
      <c r="DY65" s="9">
        <v>398017</v>
      </c>
      <c r="DZ65" s="9">
        <v>405220</v>
      </c>
      <c r="EA65" s="9">
        <v>430314</v>
      </c>
      <c r="EB65" s="9">
        <v>420091</v>
      </c>
      <c r="EC65" s="9">
        <v>333656</v>
      </c>
      <c r="ED65" s="9">
        <v>333656</v>
      </c>
      <c r="EE65" s="9">
        <v>333656</v>
      </c>
      <c r="EF65" s="9">
        <v>333656</v>
      </c>
      <c r="EG65" s="9">
        <v>333656</v>
      </c>
      <c r="EH65" s="9">
        <v>332727</v>
      </c>
      <c r="EI65" s="9">
        <v>369903</v>
      </c>
      <c r="EJ65" s="9">
        <v>420555</v>
      </c>
      <c r="EK65" s="9">
        <v>465631</v>
      </c>
      <c r="EL65" s="9">
        <v>510243</v>
      </c>
      <c r="EM65" s="9">
        <v>512566</v>
      </c>
      <c r="EN65" s="9">
        <v>545792</v>
      </c>
      <c r="EO65" s="9">
        <v>569260</v>
      </c>
      <c r="EP65" s="9">
        <v>596910</v>
      </c>
      <c r="EQ65" s="9">
        <v>648027</v>
      </c>
      <c r="ER65" s="9">
        <v>710065</v>
      </c>
      <c r="ES65" s="9">
        <v>724470</v>
      </c>
      <c r="ET65" s="9">
        <v>778840</v>
      </c>
      <c r="EU65" s="9">
        <v>770244</v>
      </c>
      <c r="EV65" s="9">
        <v>843434</v>
      </c>
      <c r="EW65" s="9">
        <v>891763</v>
      </c>
      <c r="EX65" s="9">
        <v>915928</v>
      </c>
      <c r="EY65" s="9">
        <v>895016</v>
      </c>
      <c r="EZ65" s="9">
        <v>1010727</v>
      </c>
      <c r="FA65" s="9">
        <v>1068117</v>
      </c>
      <c r="FB65" s="9">
        <v>1119932</v>
      </c>
      <c r="FC65" s="9">
        <v>1169422</v>
      </c>
      <c r="FD65" s="9">
        <v>1237966</v>
      </c>
      <c r="FE65" s="9">
        <v>1255392</v>
      </c>
      <c r="FF65" s="9">
        <v>1351818</v>
      </c>
      <c r="FG65" s="9">
        <v>1387832</v>
      </c>
      <c r="FH65" s="9">
        <v>1395732</v>
      </c>
      <c r="FI65" s="9">
        <v>1513070</v>
      </c>
      <c r="FJ65" s="9">
        <v>1556984</v>
      </c>
      <c r="FK65" s="9">
        <v>1561399</v>
      </c>
      <c r="FL65" s="9">
        <v>1634589</v>
      </c>
      <c r="FM65" s="9">
        <v>1673159</v>
      </c>
      <c r="FN65" s="9">
        <v>1715215</v>
      </c>
      <c r="FO65" s="9">
        <v>1707083</v>
      </c>
      <c r="FP65" s="9">
        <v>1709174</v>
      </c>
      <c r="FQ65" s="9">
        <v>1724741</v>
      </c>
      <c r="FR65" s="9">
        <v>1767262</v>
      </c>
      <c r="FS65" s="9">
        <v>1823723</v>
      </c>
      <c r="FT65" s="9">
        <v>1847190</v>
      </c>
      <c r="FU65" s="9">
        <v>1863687</v>
      </c>
      <c r="FV65" s="9">
        <v>1940363</v>
      </c>
      <c r="FW65" s="9">
        <v>1965457</v>
      </c>
      <c r="FX65" s="9">
        <v>2007280</v>
      </c>
      <c r="FY65" s="9">
        <v>2037253</v>
      </c>
      <c r="FZ65" s="9">
        <v>1987995</v>
      </c>
      <c r="GA65" s="9">
        <v>1862291.534</v>
      </c>
      <c r="GB65" s="9">
        <v>1592461.4045910002</v>
      </c>
      <c r="GC65" s="9">
        <v>1436100.8703919169</v>
      </c>
      <c r="GD65" s="9">
        <v>1237463.1309607604</v>
      </c>
      <c r="GE65" s="9">
        <v>1171750.988295357</v>
      </c>
      <c r="GF65" s="9">
        <v>1137738.9882522691</v>
      </c>
      <c r="GG65" s="9">
        <v>1160596.5393829464</v>
      </c>
      <c r="GH65" s="9">
        <v>1133780.990661473</v>
      </c>
      <c r="GI65" s="9">
        <v>1187238.9340967308</v>
      </c>
      <c r="GJ65" s="9">
        <v>1287576.3456998407</v>
      </c>
      <c r="GK65" s="9">
        <v>1367978.7693912017</v>
      </c>
      <c r="GL65" s="9">
        <v>1441722.2231117727</v>
      </c>
      <c r="GM65" s="9">
        <v>1552231.2062312537</v>
      </c>
      <c r="GN65" s="9">
        <v>1682688</v>
      </c>
      <c r="GO65" s="9">
        <v>1800686</v>
      </c>
      <c r="GP65" s="9">
        <v>1955941</v>
      </c>
      <c r="GQ65" s="9">
        <v>2127937</v>
      </c>
      <c r="GR65" s="9">
        <v>2242206</v>
      </c>
    </row>
    <row r="66" spans="1:200">
      <c r="A66" s="43" t="s">
        <v>58</v>
      </c>
      <c r="B66" s="15"/>
      <c r="C66" s="15"/>
      <c r="D66" s="15"/>
      <c r="E66" s="15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  <c r="EC66" s="26"/>
      <c r="ED66" s="26"/>
      <c r="EE66" s="26"/>
      <c r="EF66" s="26"/>
      <c r="EG66" s="26"/>
      <c r="EH66" s="26"/>
      <c r="EI66" s="26"/>
      <c r="EJ66" s="26"/>
      <c r="EK66" s="26"/>
      <c r="EL66" s="26"/>
      <c r="EM66" s="26"/>
      <c r="EN66" s="26"/>
      <c r="EO66" s="26"/>
      <c r="EP66" s="26"/>
      <c r="EQ66" s="26"/>
      <c r="ER66" s="26"/>
      <c r="ES66" s="26"/>
      <c r="ET66" s="26"/>
      <c r="EU66" s="26"/>
      <c r="EV66" s="26"/>
      <c r="EW66" s="26"/>
      <c r="EX66" s="26"/>
      <c r="EY66" s="26"/>
      <c r="EZ66" s="26"/>
      <c r="FA66" s="26"/>
      <c r="FB66" s="26"/>
      <c r="FC66" s="26"/>
      <c r="FD66" s="26"/>
      <c r="FE66" s="26"/>
      <c r="FF66" s="26"/>
      <c r="FG66" s="26"/>
      <c r="FH66" s="26"/>
      <c r="FI66" s="26"/>
      <c r="FJ66" s="26"/>
      <c r="FK66" s="26"/>
      <c r="FL66" s="26"/>
      <c r="FM66" s="26"/>
      <c r="FN66" s="26"/>
      <c r="FO66" s="26"/>
      <c r="FP66" s="26"/>
      <c r="FQ66" s="26"/>
      <c r="FR66" s="26"/>
      <c r="FS66" s="26"/>
      <c r="FT66" s="26"/>
      <c r="FU66" s="26"/>
      <c r="FV66" s="26"/>
      <c r="FW66" s="26"/>
      <c r="FX66" s="26"/>
      <c r="FY66" s="26"/>
      <c r="FZ66" s="26"/>
      <c r="GA66" s="26"/>
      <c r="GB66" s="26"/>
      <c r="GC66" s="26"/>
      <c r="GD66" s="26"/>
      <c r="GE66" s="26"/>
      <c r="GF66" s="26"/>
      <c r="GG66" s="26"/>
      <c r="GH66" s="26"/>
      <c r="GI66" s="26"/>
      <c r="GJ66" s="26"/>
      <c r="GK66" s="26"/>
      <c r="GL66" s="26"/>
      <c r="GM66" s="26"/>
      <c r="GN66" s="26"/>
      <c r="GO66" s="26"/>
      <c r="GP66" s="26"/>
      <c r="GQ66" s="26"/>
      <c r="GR66" s="26"/>
    </row>
    <row r="67" spans="1:200">
      <c r="A67" s="2" t="s">
        <v>468</v>
      </c>
      <c r="B67" s="17" t="e">
        <v>#N/A</v>
      </c>
      <c r="C67" s="17" t="e">
        <v>#N/A</v>
      </c>
      <c r="D67" s="17" t="e">
        <v>#N/A</v>
      </c>
      <c r="E67" s="17" t="e">
        <v>#N/A</v>
      </c>
      <c r="F67" s="26" t="e">
        <v>#N/A</v>
      </c>
      <c r="G67" s="26" t="e">
        <v>#N/A</v>
      </c>
      <c r="H67" s="26" t="e">
        <v>#N/A</v>
      </c>
      <c r="I67" s="26" t="e">
        <v>#N/A</v>
      </c>
      <c r="J67" s="26" t="e">
        <v>#N/A</v>
      </c>
      <c r="K67" s="26" t="e">
        <v>#N/A</v>
      </c>
      <c r="L67" s="26" t="e">
        <v>#N/A</v>
      </c>
      <c r="M67" s="26" t="e">
        <v>#N/A</v>
      </c>
      <c r="N67" s="26" t="e">
        <v>#N/A</v>
      </c>
      <c r="O67" s="26" t="e">
        <v>#N/A</v>
      </c>
      <c r="P67" s="26" t="e">
        <v>#N/A</v>
      </c>
      <c r="Q67" s="26" t="e">
        <v>#N/A</v>
      </c>
      <c r="R67" s="26" t="e">
        <v>#N/A</v>
      </c>
      <c r="S67" s="26" t="e">
        <v>#N/A</v>
      </c>
      <c r="T67" s="26" t="e">
        <v>#N/A</v>
      </c>
      <c r="U67" s="26" t="e">
        <v>#N/A</v>
      </c>
      <c r="V67" s="26" t="e">
        <v>#N/A</v>
      </c>
      <c r="W67" s="26" t="e">
        <v>#N/A</v>
      </c>
      <c r="X67" s="26" t="e">
        <v>#N/A</v>
      </c>
      <c r="Y67" s="26" t="e">
        <v>#N/A</v>
      </c>
      <c r="Z67" s="26" t="e">
        <v>#N/A</v>
      </c>
      <c r="AA67" s="26" t="e">
        <v>#N/A</v>
      </c>
      <c r="AB67" s="26" t="e">
        <v>#N/A</v>
      </c>
      <c r="AC67" s="26" t="e">
        <v>#N/A</v>
      </c>
      <c r="AD67" s="26" t="e">
        <v>#N/A</v>
      </c>
      <c r="AE67" s="26" t="e">
        <v>#N/A</v>
      </c>
      <c r="AF67" s="26" t="e">
        <v>#N/A</v>
      </c>
      <c r="AG67" s="26" t="e">
        <v>#N/A</v>
      </c>
      <c r="AH67" s="26" t="e">
        <v>#N/A</v>
      </c>
      <c r="AI67" s="26" t="e">
        <v>#N/A</v>
      </c>
      <c r="AJ67" s="26" t="e">
        <v>#N/A</v>
      </c>
      <c r="AK67" s="26" t="e">
        <v>#N/A</v>
      </c>
      <c r="AL67" s="26" t="e">
        <v>#N/A</v>
      </c>
      <c r="AM67" s="26" t="e">
        <v>#N/A</v>
      </c>
      <c r="AN67" s="26" t="e">
        <v>#N/A</v>
      </c>
      <c r="AO67" s="26" t="e">
        <v>#N/A</v>
      </c>
      <c r="AP67" s="26" t="e">
        <v>#N/A</v>
      </c>
      <c r="AQ67" s="26" t="e">
        <v>#N/A</v>
      </c>
      <c r="AR67" s="26" t="e">
        <v>#N/A</v>
      </c>
      <c r="AS67" s="26" t="e">
        <v>#N/A</v>
      </c>
      <c r="AT67" s="26" t="e">
        <v>#N/A</v>
      </c>
      <c r="AU67" s="26" t="e">
        <v>#N/A</v>
      </c>
      <c r="AV67" s="26" t="e">
        <v>#N/A</v>
      </c>
      <c r="AW67" s="26" t="e">
        <v>#N/A</v>
      </c>
      <c r="AX67" s="26" t="e">
        <v>#N/A</v>
      </c>
      <c r="AY67" s="26" t="e">
        <v>#N/A</v>
      </c>
      <c r="AZ67" s="26" t="e">
        <v>#N/A</v>
      </c>
      <c r="BA67" s="26" t="e">
        <v>#N/A</v>
      </c>
      <c r="BB67" s="26" t="e">
        <v>#N/A</v>
      </c>
      <c r="BC67" s="26" t="e">
        <v>#N/A</v>
      </c>
      <c r="BD67" s="26" t="e">
        <v>#N/A</v>
      </c>
      <c r="BE67" s="26" t="e">
        <v>#N/A</v>
      </c>
      <c r="BF67" s="26" t="e">
        <v>#N/A</v>
      </c>
      <c r="BG67" s="26" t="e">
        <v>#N/A</v>
      </c>
      <c r="BH67" s="26" t="e">
        <v>#N/A</v>
      </c>
      <c r="BI67" s="26" t="e">
        <v>#N/A</v>
      </c>
      <c r="BJ67" s="26">
        <v>2353.8845890879256</v>
      </c>
      <c r="BK67" s="26" t="e">
        <v>#N/A</v>
      </c>
      <c r="BL67" s="26" t="e">
        <v>#N/A</v>
      </c>
      <c r="BM67" s="26" t="e">
        <v>#N/A</v>
      </c>
      <c r="BN67" s="26" t="e">
        <v>#N/A</v>
      </c>
      <c r="BO67" s="26" t="e">
        <v>#N/A</v>
      </c>
      <c r="BP67" s="26" t="e">
        <v>#N/A</v>
      </c>
      <c r="BQ67" s="26" t="e">
        <v>#N/A</v>
      </c>
      <c r="BR67" s="26" t="e">
        <v>#N/A</v>
      </c>
      <c r="BS67" s="26" t="e">
        <v>#N/A</v>
      </c>
      <c r="BT67" s="26" t="e">
        <v>#N/A</v>
      </c>
      <c r="BU67" s="26" t="e">
        <v>#N/A</v>
      </c>
      <c r="BV67" s="26" t="e">
        <v>#N/A</v>
      </c>
      <c r="BW67" s="26" t="e">
        <v>#N/A</v>
      </c>
      <c r="BX67" s="26" t="e">
        <v>#N/A</v>
      </c>
      <c r="BY67" s="26" t="e">
        <v>#N/A</v>
      </c>
      <c r="BZ67" s="26" t="e">
        <v>#N/A</v>
      </c>
      <c r="CA67" s="26" t="e">
        <v>#N/A</v>
      </c>
      <c r="CB67" s="26" t="e">
        <v>#N/A</v>
      </c>
      <c r="CC67" s="26" t="e">
        <v>#N/A</v>
      </c>
      <c r="CD67" s="26">
        <v>7265.0758922466848</v>
      </c>
      <c r="CE67" s="26" t="e">
        <v>#N/A</v>
      </c>
      <c r="CF67" s="26" t="e">
        <v>#N/A</v>
      </c>
      <c r="CG67" s="26" t="e">
        <v>#N/A</v>
      </c>
      <c r="CH67" s="26" t="e">
        <v>#N/A</v>
      </c>
      <c r="CI67" s="26" t="e">
        <v>#N/A</v>
      </c>
      <c r="CJ67" s="26" t="e">
        <v>#N/A</v>
      </c>
      <c r="CK67" s="26" t="e">
        <v>#N/A</v>
      </c>
      <c r="CL67" s="26" t="e">
        <v>#N/A</v>
      </c>
      <c r="CM67" s="26" t="e">
        <v>#N/A</v>
      </c>
      <c r="CN67" s="26">
        <v>12931.835088199099</v>
      </c>
      <c r="CO67" s="26">
        <v>14036.126623820592</v>
      </c>
      <c r="CP67" s="26">
        <v>13745.523588130725</v>
      </c>
      <c r="CQ67" s="26">
        <v>15721.624230821826</v>
      </c>
      <c r="CR67" s="26">
        <v>17407.121837823055</v>
      </c>
      <c r="CS67" s="26">
        <v>19702.885819773008</v>
      </c>
      <c r="CT67" s="26">
        <v>20690.93614111856</v>
      </c>
      <c r="CU67" s="26">
        <v>21126.840694653361</v>
      </c>
      <c r="CV67" s="26">
        <v>23190.122248051415</v>
      </c>
      <c r="CW67" s="26">
        <v>24352.534390810884</v>
      </c>
      <c r="CX67" s="26">
        <v>26125.212908519083</v>
      </c>
      <c r="CY67" s="26">
        <v>26590.177765622866</v>
      </c>
      <c r="CZ67" s="26">
        <v>28769.700533296869</v>
      </c>
      <c r="DA67" s="26">
        <v>29060.303568986739</v>
      </c>
      <c r="DB67" s="26">
        <v>26038.031997812112</v>
      </c>
      <c r="DC67" s="26">
        <v>26183.333515657047</v>
      </c>
      <c r="DD67" s="26">
        <v>25427.765622863397</v>
      </c>
      <c r="DE67" s="26">
        <v>23364.484069465339</v>
      </c>
      <c r="DF67" s="26">
        <v>27665.408997675375</v>
      </c>
      <c r="DG67" s="26">
        <v>28682.519622589913</v>
      </c>
      <c r="DH67" s="26">
        <v>30774.861479556959</v>
      </c>
      <c r="DI67" s="26">
        <v>31559.489675919594</v>
      </c>
      <c r="DJ67" s="26">
        <v>34058.675782852457</v>
      </c>
      <c r="DK67" s="26">
        <v>37836.515246820731</v>
      </c>
      <c r="DL67" s="26">
        <v>40771.605907288395</v>
      </c>
      <c r="DM67" s="26">
        <v>40597.244085874467</v>
      </c>
      <c r="DN67" s="26">
        <v>42544.284424996586</v>
      </c>
      <c r="DO67" s="26">
        <v>45566.555996171206</v>
      </c>
      <c r="DP67" s="26">
        <v>48414.465745931899</v>
      </c>
      <c r="DQ67" s="26">
        <v>50623.048817174888</v>
      </c>
      <c r="DR67" s="26">
        <v>48530.706960207855</v>
      </c>
      <c r="DS67" s="26">
        <v>45159.711746205394</v>
      </c>
      <c r="DT67" s="26">
        <v>43677.636264187073</v>
      </c>
      <c r="DU67" s="26">
        <v>45711.857514016141</v>
      </c>
      <c r="DV67" s="26">
        <v>49344.395460139487</v>
      </c>
      <c r="DW67" s="26">
        <v>51523.918227813498</v>
      </c>
      <c r="DX67" s="26">
        <v>51872.641870641324</v>
      </c>
      <c r="DY67" s="26">
        <v>55650.481334609605</v>
      </c>
      <c r="DZ67" s="26">
        <v>55882.963763161504</v>
      </c>
      <c r="EA67" s="26">
        <v>58004.365923697522</v>
      </c>
      <c r="EB67" s="26">
        <v>58963.355941474096</v>
      </c>
      <c r="EC67" s="26">
        <v>61985.627512648716</v>
      </c>
      <c r="ED67" s="26">
        <v>62712.135101873391</v>
      </c>
      <c r="EE67" s="26">
        <v>62218.109941200601</v>
      </c>
      <c r="EF67" s="26">
        <v>69279.763708464394</v>
      </c>
      <c r="EG67" s="26">
        <v>67042.12033365239</v>
      </c>
      <c r="EH67" s="26">
        <v>73028.542868863675</v>
      </c>
      <c r="EI67" s="26">
        <v>81136.367564610962</v>
      </c>
      <c r="EJ67" s="26">
        <v>85640.714617803911</v>
      </c>
      <c r="EK67" s="26">
        <v>84478.302475044446</v>
      </c>
      <c r="EL67" s="26">
        <v>85524</v>
      </c>
      <c r="EM67" s="26">
        <v>88866</v>
      </c>
      <c r="EN67" s="26">
        <v>84333</v>
      </c>
      <c r="EO67" s="26">
        <v>88866</v>
      </c>
      <c r="EP67" s="26">
        <v>92528</v>
      </c>
      <c r="EQ67" s="26">
        <v>99125</v>
      </c>
      <c r="ER67" s="26">
        <v>101856</v>
      </c>
      <c r="ES67" s="26">
        <v>107087</v>
      </c>
      <c r="ET67" s="26">
        <v>113655</v>
      </c>
      <c r="EU67" s="26">
        <v>106303</v>
      </c>
      <c r="EV67" s="26">
        <v>114614</v>
      </c>
      <c r="EW67" s="26">
        <v>122809</v>
      </c>
      <c r="EX67" s="26">
        <v>120833</v>
      </c>
      <c r="EY67" s="26">
        <v>117927</v>
      </c>
      <c r="EZ67" s="26">
        <v>130074</v>
      </c>
      <c r="FA67" s="26">
        <v>141960</v>
      </c>
      <c r="FB67" s="26">
        <v>142919</v>
      </c>
      <c r="FC67" s="26">
        <v>146755</v>
      </c>
      <c r="FD67" s="26">
        <v>153002</v>
      </c>
      <c r="FE67" s="26">
        <v>166080</v>
      </c>
      <c r="FF67" s="26">
        <v>174972</v>
      </c>
      <c r="FG67" s="26">
        <v>183458</v>
      </c>
      <c r="FH67" s="26">
        <v>189183</v>
      </c>
      <c r="FI67" s="26">
        <v>200720</v>
      </c>
      <c r="FJ67" s="26">
        <v>213739</v>
      </c>
      <c r="FK67" s="26">
        <v>211850</v>
      </c>
      <c r="FL67" s="26">
        <v>211327</v>
      </c>
      <c r="FM67" s="26">
        <v>224084</v>
      </c>
      <c r="FN67" s="26">
        <v>214233</v>
      </c>
      <c r="FO67" s="26">
        <v>229547</v>
      </c>
      <c r="FP67" s="26">
        <v>232802</v>
      </c>
      <c r="FQ67" s="26">
        <v>219434</v>
      </c>
      <c r="FR67" s="26">
        <v>212518</v>
      </c>
      <c r="FS67" s="26">
        <v>220016</v>
      </c>
      <c r="FT67" s="26">
        <v>224491</v>
      </c>
      <c r="FU67" s="26">
        <v>209641</v>
      </c>
      <c r="FV67" s="26">
        <v>224985</v>
      </c>
      <c r="FW67" s="26">
        <v>230797</v>
      </c>
      <c r="FX67" s="26">
        <v>226438</v>
      </c>
      <c r="FY67" s="26">
        <v>212373</v>
      </c>
      <c r="FZ67" s="26">
        <v>212518</v>
      </c>
      <c r="GA67" s="26">
        <v>233770</v>
      </c>
      <c r="GB67" s="26">
        <v>254575</v>
      </c>
      <c r="GC67" s="26">
        <v>269341</v>
      </c>
      <c r="GD67" s="26">
        <v>291696</v>
      </c>
      <c r="GE67" s="26">
        <v>282653</v>
      </c>
      <c r="GF67" s="26">
        <v>295090</v>
      </c>
      <c r="GG67" s="26">
        <v>318698</v>
      </c>
      <c r="GH67" s="26">
        <v>334314</v>
      </c>
      <c r="GI67" s="26">
        <v>322947</v>
      </c>
      <c r="GJ67" s="26">
        <v>320364</v>
      </c>
      <c r="GK67" s="26">
        <v>306237</v>
      </c>
      <c r="GL67" s="26">
        <v>272876</v>
      </c>
      <c r="GM67" s="26">
        <v>296889</v>
      </c>
      <c r="GN67" s="26">
        <v>323609</v>
      </c>
      <c r="GO67" s="26">
        <v>353381</v>
      </c>
      <c r="GP67" s="26">
        <v>383418</v>
      </c>
      <c r="GQ67" s="26">
        <v>416776</v>
      </c>
      <c r="GR67" s="26">
        <v>445117</v>
      </c>
    </row>
    <row r="68" spans="1:200">
      <c r="A68" s="2" t="s">
        <v>469</v>
      </c>
      <c r="B68" s="17" t="e">
        <v>#N/A</v>
      </c>
      <c r="C68" s="17" t="e">
        <v>#N/A</v>
      </c>
      <c r="D68" s="17" t="e">
        <v>#N/A</v>
      </c>
      <c r="E68" s="17" t="e">
        <v>#N/A</v>
      </c>
      <c r="F68" s="26">
        <v>400</v>
      </c>
      <c r="G68" s="26" t="e">
        <v>#N/A</v>
      </c>
      <c r="H68" s="26">
        <v>342</v>
      </c>
      <c r="I68" s="26" t="e">
        <v>#N/A</v>
      </c>
      <c r="J68" s="26">
        <v>574</v>
      </c>
      <c r="K68" s="26" t="e">
        <v>#N/A</v>
      </c>
      <c r="L68" s="26">
        <v>2912</v>
      </c>
      <c r="M68" s="26" t="e">
        <v>#N/A</v>
      </c>
      <c r="N68" s="26" t="e">
        <v>#N/A</v>
      </c>
      <c r="O68" s="26" t="e">
        <v>#N/A</v>
      </c>
      <c r="P68" s="26" t="e">
        <v>#N/A</v>
      </c>
      <c r="Q68" s="26" t="e">
        <v>#N/A</v>
      </c>
      <c r="R68" s="26" t="e">
        <v>#N/A</v>
      </c>
      <c r="S68" s="26" t="e">
        <v>#N/A</v>
      </c>
      <c r="T68" s="26" t="e">
        <v>#N/A</v>
      </c>
      <c r="U68" s="26" t="e">
        <v>#N/A</v>
      </c>
      <c r="V68" s="26" t="e">
        <v>#N/A</v>
      </c>
      <c r="W68" s="26" t="e">
        <v>#N/A</v>
      </c>
      <c r="X68" s="26" t="e">
        <v>#N/A</v>
      </c>
      <c r="Y68" s="26" t="e">
        <v>#N/A</v>
      </c>
      <c r="Z68" s="26" t="e">
        <v>#N/A</v>
      </c>
      <c r="AA68" s="26" t="e">
        <v>#N/A</v>
      </c>
      <c r="AB68" s="26" t="e">
        <v>#N/A</v>
      </c>
      <c r="AC68" s="26" t="e">
        <v>#N/A</v>
      </c>
      <c r="AD68" s="26" t="e">
        <v>#N/A</v>
      </c>
      <c r="AE68" s="26" t="e">
        <v>#N/A</v>
      </c>
      <c r="AF68" s="26" t="e">
        <v>#N/A</v>
      </c>
      <c r="AG68" s="26" t="e">
        <v>#N/A</v>
      </c>
      <c r="AH68" s="26" t="e">
        <v>#N/A</v>
      </c>
      <c r="AI68" s="26" t="e">
        <v>#N/A</v>
      </c>
      <c r="AJ68" s="26" t="e">
        <v>#N/A</v>
      </c>
      <c r="AK68" s="26" t="e">
        <v>#N/A</v>
      </c>
      <c r="AL68" s="26" t="e">
        <v>#N/A</v>
      </c>
      <c r="AM68" s="26" t="e">
        <v>#N/A</v>
      </c>
      <c r="AN68" s="26" t="e">
        <v>#N/A</v>
      </c>
      <c r="AO68" s="26" t="e">
        <v>#N/A</v>
      </c>
      <c r="AP68" s="26">
        <v>4959</v>
      </c>
      <c r="AQ68" s="26" t="e">
        <v>#N/A</v>
      </c>
      <c r="AR68" s="26" t="e">
        <v>#N/A</v>
      </c>
      <c r="AS68" s="26" t="e">
        <v>#N/A</v>
      </c>
      <c r="AT68" s="26" t="e">
        <v>#N/A</v>
      </c>
      <c r="AU68" s="26" t="e">
        <v>#N/A</v>
      </c>
      <c r="AV68" s="26" t="e">
        <v>#N/A</v>
      </c>
      <c r="AW68" s="26" t="e">
        <v>#N/A</v>
      </c>
      <c r="AX68" s="26" t="e">
        <v>#N/A</v>
      </c>
      <c r="AY68" s="26" t="e">
        <v>#N/A</v>
      </c>
      <c r="AZ68" s="26" t="e">
        <v>#N/A</v>
      </c>
      <c r="BA68" s="26" t="e">
        <v>#N/A</v>
      </c>
      <c r="BB68" s="26" t="e">
        <v>#N/A</v>
      </c>
      <c r="BC68" s="26" t="e">
        <v>#N/A</v>
      </c>
      <c r="BD68" s="26" t="e">
        <v>#N/A</v>
      </c>
      <c r="BE68" s="26" t="e">
        <v>#N/A</v>
      </c>
      <c r="BF68" s="26" t="e">
        <v>#N/A</v>
      </c>
      <c r="BG68" s="26" t="e">
        <v>#N/A</v>
      </c>
      <c r="BH68" s="26" t="e">
        <v>#N/A</v>
      </c>
      <c r="BI68" s="26" t="e">
        <v>#N/A</v>
      </c>
      <c r="BJ68" s="26">
        <v>6985</v>
      </c>
      <c r="BK68" s="26">
        <v>7154</v>
      </c>
      <c r="BL68" s="26">
        <v>7327</v>
      </c>
      <c r="BM68" s="26">
        <v>7504</v>
      </c>
      <c r="BN68" s="26">
        <v>7686</v>
      </c>
      <c r="BO68" s="26">
        <v>7872</v>
      </c>
      <c r="BP68" s="26">
        <v>8062</v>
      </c>
      <c r="BQ68" s="26">
        <v>8257</v>
      </c>
      <c r="BR68" s="26">
        <v>8457</v>
      </c>
      <c r="BS68" s="26">
        <v>8662</v>
      </c>
      <c r="BT68" s="26">
        <v>8871</v>
      </c>
      <c r="BU68" s="26">
        <v>9086</v>
      </c>
      <c r="BV68" s="26">
        <v>9306</v>
      </c>
      <c r="BW68" s="26">
        <v>9531</v>
      </c>
      <c r="BX68" s="26">
        <v>9761</v>
      </c>
      <c r="BY68" s="26">
        <v>9998</v>
      </c>
      <c r="BZ68" s="26">
        <v>10240</v>
      </c>
      <c r="CA68" s="26">
        <v>10487</v>
      </c>
      <c r="CB68" s="26">
        <v>10741</v>
      </c>
      <c r="CC68" s="26">
        <v>11001</v>
      </c>
      <c r="CD68" s="26">
        <v>11267</v>
      </c>
      <c r="CE68" s="26">
        <v>11232</v>
      </c>
      <c r="CF68" s="26">
        <v>10865</v>
      </c>
      <c r="CG68" s="26">
        <v>9474</v>
      </c>
      <c r="CH68" s="26">
        <v>9695</v>
      </c>
      <c r="CI68" s="26">
        <v>12519</v>
      </c>
      <c r="CJ68" s="26">
        <v>11616</v>
      </c>
      <c r="CK68" s="26">
        <v>11712</v>
      </c>
      <c r="CL68" s="26">
        <v>12300</v>
      </c>
      <c r="CM68" s="26">
        <v>12347</v>
      </c>
      <c r="CN68" s="26">
        <v>12201</v>
      </c>
      <c r="CO68" s="26">
        <v>13425</v>
      </c>
      <c r="CP68" s="26">
        <v>13425</v>
      </c>
      <c r="CQ68" s="26">
        <v>13693</v>
      </c>
      <c r="CR68" s="26">
        <v>13961</v>
      </c>
      <c r="CS68" s="26">
        <v>14365</v>
      </c>
      <c r="CT68" s="26">
        <v>15735</v>
      </c>
      <c r="CU68" s="26">
        <v>15754</v>
      </c>
      <c r="CV68" s="26">
        <v>15639</v>
      </c>
      <c r="CW68" s="26">
        <v>16886</v>
      </c>
      <c r="CX68" s="26">
        <v>17078</v>
      </c>
      <c r="CY68" s="26">
        <v>18959</v>
      </c>
      <c r="CZ68" s="26">
        <v>18747</v>
      </c>
      <c r="DA68" s="26">
        <v>19188</v>
      </c>
      <c r="DB68" s="26">
        <v>18844</v>
      </c>
      <c r="DC68" s="26">
        <v>19688</v>
      </c>
      <c r="DD68" s="26">
        <v>20263</v>
      </c>
      <c r="DE68" s="26">
        <v>21664</v>
      </c>
      <c r="DF68" s="26">
        <v>21223</v>
      </c>
      <c r="DG68" s="26">
        <v>24024</v>
      </c>
      <c r="DH68" s="26">
        <v>26393</v>
      </c>
      <c r="DI68" s="26">
        <v>26944</v>
      </c>
      <c r="DJ68" s="26">
        <v>28801</v>
      </c>
      <c r="DK68" s="26">
        <v>30454</v>
      </c>
      <c r="DL68" s="26">
        <v>30434</v>
      </c>
      <c r="DM68" s="26">
        <v>30556</v>
      </c>
      <c r="DN68" s="26">
        <v>31210</v>
      </c>
      <c r="DO68" s="26">
        <v>33476</v>
      </c>
      <c r="DP68" s="26">
        <v>37333</v>
      </c>
      <c r="DQ68" s="26">
        <v>37415</v>
      </c>
      <c r="DR68" s="26">
        <v>35187</v>
      </c>
      <c r="DS68" s="26">
        <v>34401</v>
      </c>
      <c r="DT68" s="26">
        <v>35599</v>
      </c>
      <c r="DU68" s="26">
        <v>38374</v>
      </c>
      <c r="DV68" s="26">
        <v>41585</v>
      </c>
      <c r="DW68" s="26">
        <v>42722</v>
      </c>
      <c r="DX68" s="26">
        <v>46824</v>
      </c>
      <c r="DY68" s="26">
        <v>48355</v>
      </c>
      <c r="DZ68" s="26">
        <v>50376</v>
      </c>
      <c r="EA68" s="26">
        <v>50876</v>
      </c>
      <c r="EB68" s="26">
        <v>51381</v>
      </c>
      <c r="EC68" s="26">
        <v>54981</v>
      </c>
      <c r="ED68" s="26">
        <v>52944</v>
      </c>
      <c r="EE68" s="26">
        <v>60317</v>
      </c>
      <c r="EF68" s="26">
        <v>62562</v>
      </c>
      <c r="EG68" s="26">
        <v>64236</v>
      </c>
      <c r="EH68" s="26">
        <v>71013</v>
      </c>
      <c r="EI68" s="26">
        <v>73523</v>
      </c>
      <c r="EJ68" s="26">
        <v>79157</v>
      </c>
      <c r="EK68" s="26">
        <v>84239</v>
      </c>
      <c r="EL68" s="26">
        <v>89342</v>
      </c>
      <c r="EM68" s="26">
        <v>93608</v>
      </c>
      <c r="EN68" s="26">
        <v>99181</v>
      </c>
      <c r="EO68" s="26">
        <v>103957</v>
      </c>
      <c r="EP68" s="26">
        <v>110836</v>
      </c>
      <c r="EQ68" s="26">
        <v>118960</v>
      </c>
      <c r="ER68" s="26">
        <v>120674</v>
      </c>
      <c r="ES68" s="26">
        <v>130717</v>
      </c>
      <c r="ET68" s="26">
        <v>142577</v>
      </c>
      <c r="EU68" s="26">
        <v>154538</v>
      </c>
      <c r="EV68" s="26">
        <v>167397</v>
      </c>
      <c r="EW68" s="26">
        <v>179951</v>
      </c>
      <c r="EX68" s="26">
        <v>190932</v>
      </c>
      <c r="EY68" s="26">
        <v>192912</v>
      </c>
      <c r="EZ68" s="26">
        <v>199423</v>
      </c>
      <c r="FA68" s="26">
        <v>203444</v>
      </c>
      <c r="FB68" s="26">
        <v>216181</v>
      </c>
      <c r="FC68" s="26">
        <v>224877</v>
      </c>
      <c r="FD68" s="26">
        <v>244921</v>
      </c>
      <c r="FE68" s="26">
        <v>266292</v>
      </c>
      <c r="FF68" s="26">
        <v>292480</v>
      </c>
      <c r="FG68" s="26">
        <v>322159</v>
      </c>
      <c r="FH68" s="26">
        <v>356880</v>
      </c>
      <c r="FI68" s="26">
        <v>401643</v>
      </c>
      <c r="FJ68" s="26">
        <v>433322</v>
      </c>
      <c r="FK68" s="26">
        <v>455918</v>
      </c>
      <c r="FL68" s="26">
        <v>498823</v>
      </c>
      <c r="FM68" s="26">
        <v>522154</v>
      </c>
      <c r="FN68" s="26">
        <v>548342</v>
      </c>
      <c r="FO68" s="26">
        <v>587289</v>
      </c>
      <c r="FP68" s="26">
        <v>639093</v>
      </c>
      <c r="FQ68" s="26">
        <v>611007</v>
      </c>
      <c r="FR68" s="26">
        <v>614538</v>
      </c>
      <c r="FS68" s="26">
        <v>593575</v>
      </c>
      <c r="FT68" s="26">
        <v>625438</v>
      </c>
      <c r="FU68" s="26">
        <v>675090</v>
      </c>
      <c r="FV68" s="26">
        <v>729252</v>
      </c>
      <c r="FW68" s="26">
        <v>753685</v>
      </c>
      <c r="FX68" s="26">
        <v>751910</v>
      </c>
      <c r="FY68" s="26">
        <v>776547</v>
      </c>
      <c r="FZ68" s="26">
        <v>743765</v>
      </c>
      <c r="GA68" s="26">
        <v>751203</v>
      </c>
      <c r="GB68" s="26">
        <v>748949</v>
      </c>
      <c r="GC68" s="26">
        <v>782652</v>
      </c>
      <c r="GD68" s="26">
        <v>831176</v>
      </c>
      <c r="GE68" s="26">
        <v>866086</v>
      </c>
      <c r="GF68" s="26">
        <v>891202</v>
      </c>
      <c r="GG68" s="26">
        <v>925068</v>
      </c>
      <c r="GH68" s="26">
        <v>926918</v>
      </c>
      <c r="GI68" s="26">
        <v>934333</v>
      </c>
      <c r="GJ68" s="26">
        <v>975444</v>
      </c>
      <c r="GK68" s="26">
        <v>988197</v>
      </c>
      <c r="GL68" s="26">
        <v>1007295</v>
      </c>
      <c r="GM68" s="26">
        <v>1018375</v>
      </c>
      <c r="GN68" s="26">
        <v>1076423</v>
      </c>
      <c r="GO68" s="26">
        <v>1110868</v>
      </c>
      <c r="GP68" s="26">
        <v>1155303</v>
      </c>
      <c r="GQ68" s="26">
        <v>1201514</v>
      </c>
      <c r="GR68" s="26">
        <v>1262279</v>
      </c>
    </row>
    <row r="69" spans="1:200">
      <c r="A69" s="2" t="s">
        <v>470</v>
      </c>
      <c r="B69" s="17" t="e">
        <v>#N/A</v>
      </c>
      <c r="C69" s="17" t="e">
        <v>#N/A</v>
      </c>
      <c r="D69" s="17" t="e">
        <v>#N/A</v>
      </c>
      <c r="E69" s="17" t="e">
        <v>#N/A</v>
      </c>
      <c r="F69" s="26" t="e">
        <v>#N/A</v>
      </c>
      <c r="G69" s="26" t="e">
        <v>#N/A</v>
      </c>
      <c r="H69" s="26" t="e">
        <v>#N/A</v>
      </c>
      <c r="I69" s="26" t="e">
        <v>#N/A</v>
      </c>
      <c r="J69" s="26" t="e">
        <v>#N/A</v>
      </c>
      <c r="K69" s="26" t="e">
        <v>#N/A</v>
      </c>
      <c r="L69" s="26">
        <v>535.17959086653002</v>
      </c>
      <c r="M69" s="26">
        <v>523.40704861891504</v>
      </c>
      <c r="N69" s="26">
        <v>538.34042761877697</v>
      </c>
      <c r="O69" s="26">
        <v>548.51517221368499</v>
      </c>
      <c r="P69" s="26">
        <v>547.50208969243795</v>
      </c>
      <c r="Q69" s="26">
        <v>576.66631290002999</v>
      </c>
      <c r="R69" s="26">
        <v>594.21022142009406</v>
      </c>
      <c r="S69" s="26">
        <v>610.25039515642493</v>
      </c>
      <c r="T69" s="26">
        <v>619.29892756334698</v>
      </c>
      <c r="U69" s="26">
        <v>636.70993831140299</v>
      </c>
      <c r="V69" s="26">
        <v>640.61999063651695</v>
      </c>
      <c r="W69" s="26">
        <v>653.56612716035693</v>
      </c>
      <c r="X69" s="26">
        <v>676.20902338341</v>
      </c>
      <c r="Y69" s="26">
        <v>687.742989584508</v>
      </c>
      <c r="Z69" s="26">
        <v>717.05773091514595</v>
      </c>
      <c r="AA69" s="26">
        <v>748.14717471637493</v>
      </c>
      <c r="AB69" s="26">
        <v>757.57340504591991</v>
      </c>
      <c r="AC69" s="26">
        <v>790.93569880417499</v>
      </c>
      <c r="AD69" s="26">
        <v>809.97067474118091</v>
      </c>
      <c r="AE69" s="26">
        <v>827.11952797789797</v>
      </c>
      <c r="AF69" s="26">
        <v>886.51904627856607</v>
      </c>
      <c r="AG69" s="26">
        <v>904.76443762950589</v>
      </c>
      <c r="AH69" s="26">
        <v>932.14023903845998</v>
      </c>
      <c r="AI69" s="26">
        <v>967.74426223325099</v>
      </c>
      <c r="AJ69" s="26">
        <v>988.87106312781293</v>
      </c>
      <c r="AK69" s="26">
        <v>1025.861834248326</v>
      </c>
      <c r="AL69" s="26">
        <v>1067.822289500778</v>
      </c>
      <c r="AM69" s="26">
        <v>1098.2470252833721</v>
      </c>
      <c r="AN69" s="26">
        <v>1151.223794135532</v>
      </c>
      <c r="AO69" s="26">
        <v>1241.1262440054898</v>
      </c>
      <c r="AP69" s="26">
        <v>1313.4929818868368</v>
      </c>
      <c r="AQ69" s="26">
        <v>1358.6651186855759</v>
      </c>
      <c r="AR69" s="26">
        <v>1408.5171681219449</v>
      </c>
      <c r="AS69" s="26">
        <v>1386.699754662819</v>
      </c>
      <c r="AT69" s="26">
        <v>1435.8847729994461</v>
      </c>
      <c r="AU69" s="26">
        <v>1511.228342076678</v>
      </c>
      <c r="AV69" s="26">
        <v>1538.9782910390161</v>
      </c>
      <c r="AW69" s="26">
        <v>1599.26776856226</v>
      </c>
      <c r="AX69" s="26">
        <v>1680.0017186103928</v>
      </c>
      <c r="AY69" s="26">
        <v>1745.725452655257</v>
      </c>
      <c r="AZ69" s="26">
        <v>1815.9347056639858</v>
      </c>
      <c r="BA69" s="26">
        <v>1827.6093278513549</v>
      </c>
      <c r="BB69" s="26">
        <v>1832.150907583821</v>
      </c>
      <c r="BC69" s="26">
        <v>1913.3386035870419</v>
      </c>
      <c r="BD69" s="26">
        <v>2026.5902978317381</v>
      </c>
      <c r="BE69" s="26">
        <v>2107.6068309722641</v>
      </c>
      <c r="BF69" s="26">
        <v>2165.4023275161271</v>
      </c>
      <c r="BG69" s="26">
        <v>2092.2605133477027</v>
      </c>
      <c r="BH69" s="26">
        <v>2208.9538303365598</v>
      </c>
      <c r="BI69" s="26">
        <v>2443.4075475133291</v>
      </c>
      <c r="BJ69" s="26">
        <v>2508.9825167039071</v>
      </c>
      <c r="BK69" s="26">
        <v>2515.3366695121795</v>
      </c>
      <c r="BL69" s="26">
        <v>2705.0665607121423</v>
      </c>
      <c r="BM69" s="26">
        <v>2885.6201938760159</v>
      </c>
      <c r="BN69" s="26">
        <v>2765.8250376286855</v>
      </c>
      <c r="BO69" s="26">
        <v>2995.2556398080546</v>
      </c>
      <c r="BP69" s="26">
        <v>2963.8419289496642</v>
      </c>
      <c r="BQ69" s="26">
        <v>2869.0439582163149</v>
      </c>
      <c r="BR69" s="26">
        <v>3043.3320663077338</v>
      </c>
      <c r="BS69" s="26">
        <v>3506.0398984941926</v>
      </c>
      <c r="BT69" s="26">
        <v>3939.8062164372986</v>
      </c>
      <c r="BU69" s="26">
        <v>4078.2756135742648</v>
      </c>
      <c r="BV69" s="26">
        <v>4418.2225477424163</v>
      </c>
      <c r="BW69" s="26">
        <v>4445.5372477350838</v>
      </c>
      <c r="BX69" s="26">
        <v>4484.8928715908041</v>
      </c>
      <c r="BY69" s="26">
        <v>4351.1326228480411</v>
      </c>
      <c r="BZ69" s="26">
        <v>4535.0555125880073</v>
      </c>
      <c r="CA69" s="26">
        <v>4852.3988675850478</v>
      </c>
      <c r="CB69" s="26">
        <v>4660.5104833829309</v>
      </c>
      <c r="CC69" s="26">
        <v>4781.2326804871109</v>
      </c>
      <c r="CD69" s="26">
        <v>5128.0397169959524</v>
      </c>
      <c r="CE69" s="26">
        <v>5546.5322588094414</v>
      </c>
      <c r="CF69" s="26">
        <v>5435.6122805203886</v>
      </c>
      <c r="CG69" s="26">
        <v>5705.6347363581535</v>
      </c>
      <c r="CH69" s="26">
        <v>5611.7330366149163</v>
      </c>
      <c r="CI69" s="26">
        <v>6005.5666861216678</v>
      </c>
      <c r="CJ69" s="26">
        <v>6039.4191938252188</v>
      </c>
      <c r="CK69" s="26">
        <v>5905.6186637326946</v>
      </c>
      <c r="CL69" s="26">
        <v>6621.4555059468148</v>
      </c>
      <c r="CM69" s="26">
        <v>6662.8127929141083</v>
      </c>
      <c r="CN69" s="26">
        <v>6492.1130123303428</v>
      </c>
      <c r="CO69" s="26">
        <v>6654.6831924960206</v>
      </c>
      <c r="CP69" s="26">
        <v>6945.3504318145042</v>
      </c>
      <c r="CQ69" s="26">
        <v>6555.0432632598986</v>
      </c>
      <c r="CR69" s="26">
        <v>7091.8683406894079</v>
      </c>
      <c r="CS69" s="26">
        <v>7084.6928691305129</v>
      </c>
      <c r="CT69" s="26">
        <v>7638.5316227753428</v>
      </c>
      <c r="CU69" s="26">
        <v>8042.379943439214</v>
      </c>
      <c r="CV69" s="26">
        <v>8896.1386807882718</v>
      </c>
      <c r="CW69" s="26">
        <v>8941.0663242584287</v>
      </c>
      <c r="CX69" s="26">
        <v>9951.8549563232809</v>
      </c>
      <c r="CY69" s="26">
        <v>9682.7903112091062</v>
      </c>
      <c r="CZ69" s="26">
        <v>10067.411453848155</v>
      </c>
      <c r="DA69" s="26">
        <v>10251.936065426553</v>
      </c>
      <c r="DB69" s="26">
        <v>8663.2115347208346</v>
      </c>
      <c r="DC69" s="26">
        <v>8384.3309076317637</v>
      </c>
      <c r="DD69" s="26">
        <v>10277.909251827507</v>
      </c>
      <c r="DE69" s="26">
        <v>10499.131970138655</v>
      </c>
      <c r="DF69" s="26">
        <v>10632.757830830964</v>
      </c>
      <c r="DG69" s="26">
        <v>9122.5038240359372</v>
      </c>
      <c r="DH69" s="26">
        <v>10304.838539515007</v>
      </c>
      <c r="DI69" s="26">
        <v>8931.4218996317013</v>
      </c>
      <c r="DJ69" s="26">
        <v>9258.1477409027248</v>
      </c>
      <c r="DK69" s="26">
        <v>11151.472211782018</v>
      </c>
      <c r="DL69" s="26">
        <v>11992.216610452471</v>
      </c>
      <c r="DM69" s="26">
        <v>12514.313835812511</v>
      </c>
      <c r="DN69" s="26">
        <v>11471.863493023164</v>
      </c>
      <c r="DO69" s="26">
        <v>11263.778850333356</v>
      </c>
      <c r="DP69" s="26">
        <v>13797.613951710264</v>
      </c>
      <c r="DQ69" s="26">
        <v>14519.385652508703</v>
      </c>
      <c r="DR69" s="26">
        <v>12194.789326814593</v>
      </c>
      <c r="DS69" s="26">
        <v>9607.3022289543296</v>
      </c>
      <c r="DT69" s="26">
        <v>8117.8319083575334</v>
      </c>
      <c r="DU69" s="26">
        <v>10003.182907401817</v>
      </c>
      <c r="DV69" s="26">
        <v>12076.147514589307</v>
      </c>
      <c r="DW69" s="26">
        <v>12771.059707796894</v>
      </c>
      <c r="DX69" s="26">
        <v>13398.798213695096</v>
      </c>
      <c r="DY69" s="26">
        <v>15234.664473108232</v>
      </c>
      <c r="DZ69" s="26">
        <v>15409.974123242668</v>
      </c>
      <c r="EA69" s="26">
        <v>15733.442215830733</v>
      </c>
      <c r="EB69" s="26">
        <v>16363.609481110445</v>
      </c>
      <c r="EC69" s="26">
        <v>16178.166200533527</v>
      </c>
      <c r="ED69" s="26">
        <v>16929.328866021944</v>
      </c>
      <c r="EE69" s="26">
        <v>17412.889813849531</v>
      </c>
      <c r="EF69" s="26">
        <v>17741.523518353468</v>
      </c>
      <c r="EG69" s="26">
        <v>19274.364842751856</v>
      </c>
      <c r="EH69" s="26">
        <v>20924.575369246078</v>
      </c>
      <c r="EI69" s="26">
        <v>18666.392557358737</v>
      </c>
      <c r="EJ69" s="26">
        <v>21771.980742757805</v>
      </c>
      <c r="EK69" s="26">
        <v>21302.504065869613</v>
      </c>
      <c r="EL69" s="26">
        <v>22351.784442440417</v>
      </c>
      <c r="EM69" s="26">
        <v>23325.948517397002</v>
      </c>
      <c r="EN69" s="26">
        <v>24828.273892205558</v>
      </c>
      <c r="EO69" s="26">
        <v>26699.138420456908</v>
      </c>
      <c r="EP69" s="26">
        <v>25835.301368294738</v>
      </c>
      <c r="EQ69" s="26">
        <v>26807.118079372001</v>
      </c>
      <c r="ER69" s="26">
        <v>27257.815669898708</v>
      </c>
      <c r="ES69" s="26">
        <v>30055.89664486637</v>
      </c>
      <c r="ET69" s="26">
        <v>31706.107171360592</v>
      </c>
      <c r="EU69" s="26">
        <v>29910.358900891744</v>
      </c>
      <c r="EV69" s="26">
        <v>32391.543122247258</v>
      </c>
      <c r="EW69" s="26">
        <v>33940.658681761437</v>
      </c>
      <c r="EX69" s="26">
        <v>35548.982784776599</v>
      </c>
      <c r="EY69" s="26">
        <v>37797.866522151213</v>
      </c>
      <c r="EZ69" s="26">
        <v>38638.904023526622</v>
      </c>
      <c r="FA69" s="26">
        <v>38951.220099512961</v>
      </c>
      <c r="FB69" s="26">
        <v>43294.733892964425</v>
      </c>
      <c r="FC69" s="26">
        <v>44700.329501688138</v>
      </c>
      <c r="FD69" s="26">
        <v>46300.689863509913</v>
      </c>
      <c r="FE69" s="26">
        <v>48023.449029519332</v>
      </c>
      <c r="FF69" s="26">
        <v>49010.9496501209</v>
      </c>
      <c r="FG69" s="26">
        <v>53399.99508813033</v>
      </c>
      <c r="FH69" s="26">
        <v>52752.164209905968</v>
      </c>
      <c r="FI69" s="26">
        <v>49816.496696285438</v>
      </c>
      <c r="FJ69" s="26">
        <v>50301.963491086855</v>
      </c>
      <c r="FK69" s="26">
        <v>43807.839128835047</v>
      </c>
      <c r="FL69" s="26">
        <v>45349.100920938799</v>
      </c>
      <c r="FM69" s="26">
        <v>49819.922451947321</v>
      </c>
      <c r="FN69" s="26">
        <v>53913.821925590855</v>
      </c>
      <c r="FO69" s="26">
        <v>58378.780745024516</v>
      </c>
      <c r="FP69" s="26">
        <v>63016.920614822826</v>
      </c>
      <c r="FQ69" s="26">
        <v>66931.658287707614</v>
      </c>
      <c r="FR69" s="26">
        <v>57837.013597446043</v>
      </c>
      <c r="FS69" s="26">
        <v>56216.399606403909</v>
      </c>
      <c r="FT69" s="26">
        <v>59525.040071002673</v>
      </c>
      <c r="FU69" s="26">
        <v>60696.659684455008</v>
      </c>
      <c r="FV69" s="26">
        <v>64093.382574455696</v>
      </c>
      <c r="FW69" s="26">
        <v>68311.238763075293</v>
      </c>
      <c r="FX69" s="26">
        <v>73289.658556611001</v>
      </c>
      <c r="FY69" s="26">
        <v>81061.942801409998</v>
      </c>
      <c r="FZ69" s="26">
        <v>84037.998175868692</v>
      </c>
      <c r="GA69" s="26">
        <v>90734.538073938296</v>
      </c>
      <c r="GB69" s="26">
        <v>101873.6550007686</v>
      </c>
      <c r="GC69" s="26">
        <v>109003.8352444209</v>
      </c>
      <c r="GD69" s="26">
        <v>117598.6830606615</v>
      </c>
      <c r="GE69" s="26">
        <v>127482.46832167559</v>
      </c>
      <c r="GF69" s="26">
        <v>136918.4073769791</v>
      </c>
      <c r="GG69" s="26">
        <v>145962.66180812669</v>
      </c>
      <c r="GH69" s="26">
        <v>150678.53837119619</v>
      </c>
      <c r="GI69" s="26">
        <v>149532.09346171981</v>
      </c>
      <c r="GJ69" s="26">
        <v>156244.70206797478</v>
      </c>
      <c r="GK69" s="26">
        <v>161521.1468685072</v>
      </c>
      <c r="GL69" s="26">
        <v>165049</v>
      </c>
      <c r="GM69" s="26">
        <v>171486</v>
      </c>
      <c r="GN69" s="26">
        <v>181775</v>
      </c>
      <c r="GO69" s="26">
        <v>191954</v>
      </c>
      <c r="GP69" s="26">
        <v>200784</v>
      </c>
      <c r="GQ69" s="26">
        <v>210221</v>
      </c>
      <c r="GR69" s="26">
        <v>216948</v>
      </c>
    </row>
    <row r="70" spans="1:200">
      <c r="A70" s="2" t="s">
        <v>471</v>
      </c>
      <c r="B70" s="17" t="e">
        <v>#N/A</v>
      </c>
      <c r="C70" s="17" t="e">
        <v>#N/A</v>
      </c>
      <c r="D70" s="17" t="e">
        <v>#N/A</v>
      </c>
      <c r="E70" s="17" t="e">
        <v>#N/A</v>
      </c>
      <c r="F70" s="26" t="e">
        <v>#N/A</v>
      </c>
      <c r="G70" s="26" t="e">
        <v>#N/A</v>
      </c>
      <c r="H70" s="26" t="e">
        <v>#N/A</v>
      </c>
      <c r="I70" s="26" t="e">
        <v>#N/A</v>
      </c>
      <c r="J70" s="26" t="e">
        <v>#N/A</v>
      </c>
      <c r="K70" s="26" t="e">
        <v>#N/A</v>
      </c>
      <c r="L70" s="26" t="e">
        <v>#N/A</v>
      </c>
      <c r="M70" s="26" t="e">
        <v>#N/A</v>
      </c>
      <c r="N70" s="26" t="e">
        <v>#N/A</v>
      </c>
      <c r="O70" s="26" t="e">
        <v>#N/A</v>
      </c>
      <c r="P70" s="26" t="e">
        <v>#N/A</v>
      </c>
      <c r="Q70" s="26" t="e">
        <v>#N/A</v>
      </c>
      <c r="R70" s="26" t="e">
        <v>#N/A</v>
      </c>
      <c r="S70" s="26" t="e">
        <v>#N/A</v>
      </c>
      <c r="T70" s="26" t="e">
        <v>#N/A</v>
      </c>
      <c r="U70" s="26" t="e">
        <v>#N/A</v>
      </c>
      <c r="V70" s="26" t="e">
        <v>#N/A</v>
      </c>
      <c r="W70" s="26" t="e">
        <v>#N/A</v>
      </c>
      <c r="X70" s="26" t="e">
        <v>#N/A</v>
      </c>
      <c r="Y70" s="26" t="e">
        <v>#N/A</v>
      </c>
      <c r="Z70" s="26" t="e">
        <v>#N/A</v>
      </c>
      <c r="AA70" s="26" t="e">
        <v>#N/A</v>
      </c>
      <c r="AB70" s="26" t="e">
        <v>#N/A</v>
      </c>
      <c r="AC70" s="26" t="e">
        <v>#N/A</v>
      </c>
      <c r="AD70" s="26" t="e">
        <v>#N/A</v>
      </c>
      <c r="AE70" s="26" t="e">
        <v>#N/A</v>
      </c>
      <c r="AF70" s="26" t="e">
        <v>#N/A</v>
      </c>
      <c r="AG70" s="26" t="e">
        <v>#N/A</v>
      </c>
      <c r="AH70" s="26" t="e">
        <v>#N/A</v>
      </c>
      <c r="AI70" s="26" t="e">
        <v>#N/A</v>
      </c>
      <c r="AJ70" s="26" t="e">
        <v>#N/A</v>
      </c>
      <c r="AK70" s="26" t="e">
        <v>#N/A</v>
      </c>
      <c r="AL70" s="26" t="e">
        <v>#N/A</v>
      </c>
      <c r="AM70" s="26" t="e">
        <v>#N/A</v>
      </c>
      <c r="AN70" s="26" t="e">
        <v>#N/A</v>
      </c>
      <c r="AO70" s="26" t="e">
        <v>#N/A</v>
      </c>
      <c r="AP70" s="26" t="e">
        <v>#N/A</v>
      </c>
      <c r="AQ70" s="26" t="e">
        <v>#N/A</v>
      </c>
      <c r="AR70" s="26" t="e">
        <v>#N/A</v>
      </c>
      <c r="AS70" s="26" t="e">
        <v>#N/A</v>
      </c>
      <c r="AT70" s="26" t="e">
        <v>#N/A</v>
      </c>
      <c r="AU70" s="26" t="e">
        <v>#N/A</v>
      </c>
      <c r="AV70" s="26" t="e">
        <v>#N/A</v>
      </c>
      <c r="AW70" s="26" t="e">
        <v>#N/A</v>
      </c>
      <c r="AX70" s="26" t="e">
        <v>#N/A</v>
      </c>
      <c r="AY70" s="26" t="e">
        <v>#N/A</v>
      </c>
      <c r="AZ70" s="26" t="e">
        <v>#N/A</v>
      </c>
      <c r="BA70" s="26" t="e">
        <v>#N/A</v>
      </c>
      <c r="BB70" s="26" t="e">
        <v>#N/A</v>
      </c>
      <c r="BC70" s="26" t="e">
        <v>#N/A</v>
      </c>
      <c r="BD70" s="26" t="e">
        <v>#N/A</v>
      </c>
      <c r="BE70" s="26" t="e">
        <v>#N/A</v>
      </c>
      <c r="BF70" s="26" t="e">
        <v>#N/A</v>
      </c>
      <c r="BG70" s="26" t="e">
        <v>#N/A</v>
      </c>
      <c r="BH70" s="26" t="e">
        <v>#N/A</v>
      </c>
      <c r="BI70" s="26" t="e">
        <v>#N/A</v>
      </c>
      <c r="BJ70" s="26" t="e">
        <v>#N/A</v>
      </c>
      <c r="BK70" s="26" t="e">
        <v>#N/A</v>
      </c>
      <c r="BL70" s="26" t="e">
        <v>#N/A</v>
      </c>
      <c r="BM70" s="26" t="e">
        <v>#N/A</v>
      </c>
      <c r="BN70" s="26" t="e">
        <v>#N/A</v>
      </c>
      <c r="BO70" s="26" t="e">
        <v>#N/A</v>
      </c>
      <c r="BP70" s="26" t="e">
        <v>#N/A</v>
      </c>
      <c r="BQ70" s="26" t="e">
        <v>#N/A</v>
      </c>
      <c r="BR70" s="26" t="e">
        <v>#N/A</v>
      </c>
      <c r="BS70" s="26" t="e">
        <v>#N/A</v>
      </c>
      <c r="BT70" s="26" t="e">
        <v>#N/A</v>
      </c>
      <c r="BU70" s="26" t="e">
        <v>#N/A</v>
      </c>
      <c r="BV70" s="26" t="e">
        <v>#N/A</v>
      </c>
      <c r="BW70" s="26" t="e">
        <v>#N/A</v>
      </c>
      <c r="BX70" s="26" t="e">
        <v>#N/A</v>
      </c>
      <c r="BY70" s="26" t="e">
        <v>#N/A</v>
      </c>
      <c r="BZ70" s="26" t="e">
        <v>#N/A</v>
      </c>
      <c r="CA70" s="26" t="e">
        <v>#N/A</v>
      </c>
      <c r="CB70" s="26" t="e">
        <v>#N/A</v>
      </c>
      <c r="CC70" s="26" t="e">
        <v>#N/A</v>
      </c>
      <c r="CD70" s="26" t="e">
        <v>#N/A</v>
      </c>
      <c r="CE70" s="26" t="e">
        <v>#N/A</v>
      </c>
      <c r="CF70" s="26" t="e">
        <v>#N/A</v>
      </c>
      <c r="CG70" s="26" t="e">
        <v>#N/A</v>
      </c>
      <c r="CH70" s="26" t="e">
        <v>#N/A</v>
      </c>
      <c r="CI70" s="26" t="e">
        <v>#N/A</v>
      </c>
      <c r="CJ70" s="26" t="e">
        <v>#N/A</v>
      </c>
      <c r="CK70" s="26" t="e">
        <v>#N/A</v>
      </c>
      <c r="CL70" s="26" t="e">
        <v>#N/A</v>
      </c>
      <c r="CM70" s="26" t="e">
        <v>#N/A</v>
      </c>
      <c r="CN70" s="26">
        <v>3890.6609074761836</v>
      </c>
      <c r="CO70" s="26">
        <v>4169</v>
      </c>
      <c r="CP70" s="26">
        <v>4245</v>
      </c>
      <c r="CQ70" s="26">
        <v>4374</v>
      </c>
      <c r="CR70" s="26">
        <v>4503</v>
      </c>
      <c r="CS70" s="26">
        <v>4656</v>
      </c>
      <c r="CT70" s="26">
        <v>4977</v>
      </c>
      <c r="CU70" s="26">
        <v>5069</v>
      </c>
      <c r="CV70" s="26">
        <v>5148</v>
      </c>
      <c r="CW70" s="26">
        <v>5421</v>
      </c>
      <c r="CX70" s="26">
        <v>5682</v>
      </c>
      <c r="CY70" s="26">
        <v>5993</v>
      </c>
      <c r="CZ70" s="26">
        <v>6292</v>
      </c>
      <c r="DA70" s="26">
        <v>6420.2325205877605</v>
      </c>
      <c r="DB70" s="26">
        <v>6199</v>
      </c>
      <c r="DC70" s="26">
        <v>6173</v>
      </c>
      <c r="DD70" s="26">
        <v>6854</v>
      </c>
      <c r="DE70" s="26">
        <v>7434</v>
      </c>
      <c r="DF70" s="26">
        <v>7391</v>
      </c>
      <c r="DG70" s="26">
        <v>7588</v>
      </c>
      <c r="DH70" s="26">
        <v>7797</v>
      </c>
      <c r="DI70" s="26">
        <v>7999</v>
      </c>
      <c r="DJ70" s="26">
        <v>8206</v>
      </c>
      <c r="DK70" s="26">
        <v>8420</v>
      </c>
      <c r="DL70" s="26">
        <v>8637</v>
      </c>
      <c r="DM70" s="26">
        <v>8859.9208784111106</v>
      </c>
      <c r="DN70" s="26">
        <v>9707.3915711286936</v>
      </c>
      <c r="DO70" s="26">
        <v>10580.54319392863</v>
      </c>
      <c r="DP70" s="26">
        <v>11357.39132891975</v>
      </c>
      <c r="DQ70" s="26">
        <v>11768.286210237366</v>
      </c>
      <c r="DR70" s="26">
        <v>11665.562489907961</v>
      </c>
      <c r="DS70" s="26">
        <v>11594.939932181496</v>
      </c>
      <c r="DT70" s="26">
        <v>12243.38341676086</v>
      </c>
      <c r="DU70" s="26">
        <v>12930.348296463751</v>
      </c>
      <c r="DV70" s="26">
        <v>12660.698530599064</v>
      </c>
      <c r="DW70" s="26">
        <v>14079.56991764896</v>
      </c>
      <c r="DX70" s="26">
        <v>14824.316890037142</v>
      </c>
      <c r="DY70" s="26">
        <v>15055.445260778299</v>
      </c>
      <c r="DZ70" s="26">
        <v>16037.740836428227</v>
      </c>
      <c r="EA70" s="26">
        <v>17020.036412078156</v>
      </c>
      <c r="EB70" s="26">
        <v>17385.989665751658</v>
      </c>
      <c r="EC70" s="26">
        <v>17681.320361698694</v>
      </c>
      <c r="ED70" s="26">
        <v>17713.42152430163</v>
      </c>
      <c r="EE70" s="26">
        <v>17790.464314548688</v>
      </c>
      <c r="EF70" s="26">
        <v>18991.047795898598</v>
      </c>
      <c r="EG70" s="26">
        <v>19883.460116260296</v>
      </c>
      <c r="EH70" s="26">
        <v>21681.125222024868</v>
      </c>
      <c r="EI70" s="26">
        <v>22535.016147263039</v>
      </c>
      <c r="EJ70" s="26">
        <v>23234.821492007104</v>
      </c>
      <c r="EK70" s="26">
        <v>24518.867996124656</v>
      </c>
      <c r="EL70" s="26">
        <v>24955</v>
      </c>
      <c r="EM70" s="26">
        <v>25726</v>
      </c>
      <c r="EN70" s="26">
        <v>27350</v>
      </c>
      <c r="EO70" s="26">
        <v>29026</v>
      </c>
      <c r="EP70" s="26">
        <v>31042</v>
      </c>
      <c r="EQ70" s="26">
        <v>32242</v>
      </c>
      <c r="ER70" s="26">
        <v>33539</v>
      </c>
      <c r="ES70" s="26">
        <v>34766</v>
      </c>
      <c r="ET70" s="26">
        <v>35639</v>
      </c>
      <c r="EU70" s="26">
        <v>38207</v>
      </c>
      <c r="EV70" s="26">
        <v>39831</v>
      </c>
      <c r="EW70" s="26">
        <v>41847</v>
      </c>
      <c r="EX70" s="26">
        <v>44120</v>
      </c>
      <c r="EY70" s="26">
        <v>45571</v>
      </c>
      <c r="EZ70" s="26">
        <v>48389</v>
      </c>
      <c r="FA70" s="26">
        <v>50136</v>
      </c>
      <c r="FB70" s="26">
        <v>52806</v>
      </c>
      <c r="FC70" s="26">
        <v>55028</v>
      </c>
      <c r="FD70" s="26">
        <v>58398</v>
      </c>
      <c r="FE70" s="26">
        <v>62116</v>
      </c>
      <c r="FF70" s="26">
        <v>66308</v>
      </c>
      <c r="FG70" s="26">
        <v>70250</v>
      </c>
      <c r="FH70" s="26">
        <v>75637</v>
      </c>
      <c r="FI70" s="26">
        <v>80728</v>
      </c>
      <c r="FJ70" s="26">
        <v>85370</v>
      </c>
      <c r="FK70" s="26">
        <v>87347</v>
      </c>
      <c r="FL70" s="26">
        <v>91488</v>
      </c>
      <c r="FM70" s="26">
        <v>95283</v>
      </c>
      <c r="FN70" s="26">
        <v>103366</v>
      </c>
      <c r="FO70" s="26">
        <v>108906</v>
      </c>
      <c r="FP70" s="26">
        <v>113375</v>
      </c>
      <c r="FQ70" s="26">
        <v>115789</v>
      </c>
      <c r="FR70" s="26">
        <v>116938</v>
      </c>
      <c r="FS70" s="26">
        <v>118806</v>
      </c>
      <c r="FT70" s="26">
        <v>123037</v>
      </c>
      <c r="FU70" s="26">
        <v>127076</v>
      </c>
      <c r="FV70" s="26">
        <v>134844</v>
      </c>
      <c r="FW70" s="26">
        <v>142086</v>
      </c>
      <c r="FX70" s="26">
        <v>147896</v>
      </c>
      <c r="FY70" s="26">
        <v>152686</v>
      </c>
      <c r="FZ70" s="26">
        <v>159042</v>
      </c>
      <c r="GA70" s="26">
        <v>161587</v>
      </c>
      <c r="GB70" s="26">
        <v>167889</v>
      </c>
      <c r="GC70" s="26">
        <v>175444</v>
      </c>
      <c r="GD70" s="26">
        <v>186496</v>
      </c>
      <c r="GE70" s="26">
        <v>196567</v>
      </c>
      <c r="GF70" s="26">
        <v>200695</v>
      </c>
      <c r="GG70" s="26">
        <v>203706</v>
      </c>
      <c r="GH70" s="26">
        <v>205132</v>
      </c>
      <c r="GI70" s="26">
        <v>196722</v>
      </c>
      <c r="GJ70" s="26">
        <v>202230</v>
      </c>
      <c r="GK70" s="26">
        <v>205204</v>
      </c>
      <c r="GL70" s="26">
        <v>209163</v>
      </c>
      <c r="GM70" s="26">
        <v>218784</v>
      </c>
      <c r="GN70" s="26">
        <v>229067</v>
      </c>
      <c r="GO70" s="26">
        <v>242124</v>
      </c>
      <c r="GP70" s="26">
        <v>258831</v>
      </c>
      <c r="GQ70" s="26">
        <v>278243</v>
      </c>
      <c r="GR70" s="26">
        <v>284921</v>
      </c>
    </row>
    <row r="71" spans="1:200">
      <c r="A71" s="2" t="s">
        <v>472</v>
      </c>
      <c r="B71" s="17">
        <v>880</v>
      </c>
      <c r="C71" s="17" t="e">
        <v>#N/A</v>
      </c>
      <c r="D71" s="17">
        <v>1800</v>
      </c>
      <c r="E71" s="17" t="e">
        <v>#N/A</v>
      </c>
      <c r="F71" s="26">
        <v>3188</v>
      </c>
      <c r="G71" s="30" t="e">
        <v>#N/A</v>
      </c>
      <c r="H71" s="26">
        <v>1134</v>
      </c>
      <c r="I71" s="26" t="e">
        <v>#N/A</v>
      </c>
      <c r="J71" s="26">
        <v>2558</v>
      </c>
      <c r="K71" s="26" t="e">
        <v>#N/A</v>
      </c>
      <c r="L71" s="26">
        <v>5000</v>
      </c>
      <c r="M71" s="26" t="e">
        <v>#N/A</v>
      </c>
      <c r="N71" s="26" t="e">
        <v>#N/A</v>
      </c>
      <c r="O71" s="26" t="e">
        <v>#N/A</v>
      </c>
      <c r="P71" s="26" t="e">
        <v>#N/A</v>
      </c>
      <c r="Q71" s="26" t="e">
        <v>#N/A</v>
      </c>
      <c r="R71" s="26" t="e">
        <v>#N/A</v>
      </c>
      <c r="S71" s="26" t="e">
        <v>#N/A</v>
      </c>
      <c r="T71" s="26" t="e">
        <v>#N/A</v>
      </c>
      <c r="U71" s="26" t="e">
        <v>#N/A</v>
      </c>
      <c r="V71" s="26" t="e">
        <v>#N/A</v>
      </c>
      <c r="W71" s="26" t="e">
        <v>#N/A</v>
      </c>
      <c r="X71" s="26" t="e">
        <v>#N/A</v>
      </c>
      <c r="Y71" s="26" t="e">
        <v>#N/A</v>
      </c>
      <c r="Z71" s="26" t="e">
        <v>#N/A</v>
      </c>
      <c r="AA71" s="26" t="e">
        <v>#N/A</v>
      </c>
      <c r="AB71" s="26" t="e">
        <v>#N/A</v>
      </c>
      <c r="AC71" s="26" t="e">
        <v>#N/A</v>
      </c>
      <c r="AD71" s="26" t="e">
        <v>#N/A</v>
      </c>
      <c r="AE71" s="26" t="e">
        <v>#N/A</v>
      </c>
      <c r="AF71" s="26" t="e">
        <v>#N/A</v>
      </c>
      <c r="AG71" s="26" t="e">
        <v>#N/A</v>
      </c>
      <c r="AH71" s="26" t="e">
        <v>#N/A</v>
      </c>
      <c r="AI71" s="26" t="e">
        <v>#N/A</v>
      </c>
      <c r="AJ71" s="26" t="e">
        <v>#N/A</v>
      </c>
      <c r="AK71" s="26" t="e">
        <v>#N/A</v>
      </c>
      <c r="AL71" s="26" t="e">
        <v>#N/A</v>
      </c>
      <c r="AM71" s="26" t="e">
        <v>#N/A</v>
      </c>
      <c r="AN71" s="26" t="e">
        <v>#N/A</v>
      </c>
      <c r="AO71" s="26" t="e">
        <v>#N/A</v>
      </c>
      <c r="AP71" s="26" t="e">
        <v>#N/A</v>
      </c>
      <c r="AQ71" s="26" t="e">
        <v>#N/A</v>
      </c>
      <c r="AR71" s="26" t="e">
        <v>#N/A</v>
      </c>
      <c r="AS71" s="26" t="e">
        <v>#N/A</v>
      </c>
      <c r="AT71" s="26" t="e">
        <v>#N/A</v>
      </c>
      <c r="AU71" s="26" t="e">
        <v>#N/A</v>
      </c>
      <c r="AV71" s="26" t="e">
        <v>#N/A</v>
      </c>
      <c r="AW71" s="26" t="e">
        <v>#N/A</v>
      </c>
      <c r="AX71" s="26" t="e">
        <v>#N/A</v>
      </c>
      <c r="AY71" s="26" t="e">
        <v>#N/A</v>
      </c>
      <c r="AZ71" s="26" t="e">
        <v>#N/A</v>
      </c>
      <c r="BA71" s="26" t="e">
        <v>#N/A</v>
      </c>
      <c r="BB71" s="26" t="e">
        <v>#N/A</v>
      </c>
      <c r="BC71" s="26" t="e">
        <v>#N/A</v>
      </c>
      <c r="BD71" s="26" t="e">
        <v>#N/A</v>
      </c>
      <c r="BE71" s="26" t="e">
        <v>#N/A</v>
      </c>
      <c r="BF71" s="26" t="e">
        <v>#N/A</v>
      </c>
      <c r="BG71" s="26" t="e">
        <v>#N/A</v>
      </c>
      <c r="BH71" s="26" t="e">
        <v>#N/A</v>
      </c>
      <c r="BI71" s="26" t="e">
        <v>#N/A</v>
      </c>
      <c r="BJ71" s="26">
        <v>6214</v>
      </c>
      <c r="BK71" s="26" t="e">
        <v>#N/A</v>
      </c>
      <c r="BL71" s="26" t="e">
        <v>#N/A</v>
      </c>
      <c r="BM71" s="26" t="e">
        <v>#N/A</v>
      </c>
      <c r="BN71" s="26" t="e">
        <v>#N/A</v>
      </c>
      <c r="BO71" s="26" t="e">
        <v>#N/A</v>
      </c>
      <c r="BP71" s="26" t="e">
        <v>#N/A</v>
      </c>
      <c r="BQ71" s="26" t="e">
        <v>#N/A</v>
      </c>
      <c r="BR71" s="26" t="e">
        <v>#N/A</v>
      </c>
      <c r="BS71" s="26" t="e">
        <v>#N/A</v>
      </c>
      <c r="BT71" s="26" t="e">
        <v>#N/A</v>
      </c>
      <c r="BU71" s="26" t="e">
        <v>#N/A</v>
      </c>
      <c r="BV71" s="26" t="e">
        <v>#N/A</v>
      </c>
      <c r="BW71" s="26" t="e">
        <v>#N/A</v>
      </c>
      <c r="BX71" s="26" t="e">
        <v>#N/A</v>
      </c>
      <c r="BY71" s="26" t="e">
        <v>#N/A</v>
      </c>
      <c r="BZ71" s="26" t="e">
        <v>#N/A</v>
      </c>
      <c r="CA71" s="26" t="e">
        <v>#N/A</v>
      </c>
      <c r="CB71" s="26" t="e">
        <v>#N/A</v>
      </c>
      <c r="CC71" s="26" t="e">
        <v>#N/A</v>
      </c>
      <c r="CD71" s="26">
        <v>11860</v>
      </c>
      <c r="CE71" s="26" t="e">
        <v>#N/A</v>
      </c>
      <c r="CF71" s="26" t="e">
        <v>#N/A</v>
      </c>
      <c r="CG71" s="26" t="e">
        <v>#N/A</v>
      </c>
      <c r="CH71" s="26" t="e">
        <v>#N/A</v>
      </c>
      <c r="CI71" s="26">
        <v>14337</v>
      </c>
      <c r="CJ71" s="26" t="e">
        <v>#N/A</v>
      </c>
      <c r="CK71" s="26" t="e">
        <v>#N/A</v>
      </c>
      <c r="CL71" s="26" t="e">
        <v>#N/A</v>
      </c>
      <c r="CM71" s="26" t="e">
        <v>#N/A</v>
      </c>
      <c r="CN71" s="26">
        <v>18585</v>
      </c>
      <c r="CO71" s="26">
        <v>20167</v>
      </c>
      <c r="CP71" s="26">
        <v>18741</v>
      </c>
      <c r="CQ71" s="26">
        <v>20840</v>
      </c>
      <c r="CR71" s="26">
        <v>21203</v>
      </c>
      <c r="CS71" s="26">
        <v>23407</v>
      </c>
      <c r="CT71" s="26">
        <v>23147</v>
      </c>
      <c r="CU71" s="26">
        <v>24495</v>
      </c>
      <c r="CV71" s="26">
        <v>24469</v>
      </c>
      <c r="CW71" s="26">
        <v>25195</v>
      </c>
      <c r="CX71" s="26">
        <v>25403</v>
      </c>
      <c r="CY71" s="26">
        <v>25584</v>
      </c>
      <c r="CZ71" s="26">
        <v>25740</v>
      </c>
      <c r="DA71" s="26">
        <v>25921</v>
      </c>
      <c r="DB71" s="26">
        <v>26095</v>
      </c>
      <c r="DC71" s="26">
        <v>26270</v>
      </c>
      <c r="DD71" s="26">
        <v>26446</v>
      </c>
      <c r="DE71" s="26">
        <v>26624</v>
      </c>
      <c r="DF71" s="26">
        <v>26803</v>
      </c>
      <c r="DG71" s="26">
        <v>26983</v>
      </c>
      <c r="DH71" s="26">
        <v>27164</v>
      </c>
      <c r="DI71" s="26">
        <v>27346</v>
      </c>
      <c r="DJ71" s="26">
        <v>27994</v>
      </c>
      <c r="DK71" s="26">
        <v>28953</v>
      </c>
      <c r="DL71" s="26">
        <v>28487</v>
      </c>
      <c r="DM71" s="26">
        <v>30250</v>
      </c>
      <c r="DN71" s="26">
        <v>32064</v>
      </c>
      <c r="DO71" s="26">
        <v>30664</v>
      </c>
      <c r="DP71" s="26">
        <v>30846</v>
      </c>
      <c r="DQ71" s="26">
        <v>29653</v>
      </c>
      <c r="DR71" s="26">
        <v>27787</v>
      </c>
      <c r="DS71" s="26">
        <v>28720</v>
      </c>
      <c r="DT71" s="26">
        <v>24417</v>
      </c>
      <c r="DU71" s="26">
        <v>27191</v>
      </c>
      <c r="DV71" s="26">
        <v>29031</v>
      </c>
      <c r="DW71" s="26">
        <v>31183</v>
      </c>
      <c r="DX71" s="26">
        <v>33671</v>
      </c>
      <c r="DY71" s="26">
        <v>34786</v>
      </c>
      <c r="DZ71" s="26">
        <v>35356</v>
      </c>
      <c r="EA71" s="26">
        <v>37248</v>
      </c>
      <c r="EB71" s="26">
        <v>37767</v>
      </c>
      <c r="EC71" s="26">
        <v>40851</v>
      </c>
      <c r="ED71" s="26">
        <v>43754</v>
      </c>
      <c r="EE71" s="26">
        <v>45387</v>
      </c>
      <c r="EF71" s="26">
        <v>49094</v>
      </c>
      <c r="EG71" s="26">
        <v>50623</v>
      </c>
      <c r="EH71" s="26">
        <v>53967</v>
      </c>
      <c r="EI71" s="26">
        <v>55807</v>
      </c>
      <c r="EJ71" s="26">
        <v>58114</v>
      </c>
      <c r="EK71" s="26">
        <v>61303</v>
      </c>
      <c r="EL71" s="26">
        <v>67368</v>
      </c>
      <c r="EM71" s="26">
        <v>72578</v>
      </c>
      <c r="EN71" s="26">
        <v>75481</v>
      </c>
      <c r="EO71" s="26">
        <v>75688</v>
      </c>
      <c r="EP71" s="26">
        <v>83258</v>
      </c>
      <c r="EQ71" s="26">
        <v>90307</v>
      </c>
      <c r="ER71" s="26">
        <v>96502</v>
      </c>
      <c r="ES71" s="26">
        <v>103812</v>
      </c>
      <c r="ET71" s="26">
        <v>109333</v>
      </c>
      <c r="EU71" s="26">
        <v>112599</v>
      </c>
      <c r="EV71" s="26">
        <v>121723</v>
      </c>
      <c r="EW71" s="26">
        <v>126365</v>
      </c>
      <c r="EX71" s="26">
        <v>132039</v>
      </c>
      <c r="EY71" s="26">
        <v>141839</v>
      </c>
      <c r="EZ71" s="26">
        <v>157312</v>
      </c>
      <c r="FA71" s="26">
        <v>167116</v>
      </c>
      <c r="FB71" s="26">
        <v>177427</v>
      </c>
      <c r="FC71" s="26">
        <v>188258</v>
      </c>
      <c r="FD71" s="26">
        <v>201669</v>
      </c>
      <c r="FE71" s="26">
        <v>213924</v>
      </c>
      <c r="FF71" s="26">
        <v>227970</v>
      </c>
      <c r="FG71" s="26">
        <v>237480</v>
      </c>
      <c r="FH71" s="26">
        <v>257636</v>
      </c>
      <c r="FI71" s="26">
        <v>279302</v>
      </c>
      <c r="FJ71" s="26">
        <v>296370</v>
      </c>
      <c r="FK71" s="26">
        <v>312998</v>
      </c>
      <c r="FL71" s="26">
        <v>326267</v>
      </c>
      <c r="FM71" s="26">
        <v>337499</v>
      </c>
      <c r="FN71" s="26">
        <v>365340</v>
      </c>
      <c r="FO71" s="26">
        <v>398788</v>
      </c>
      <c r="FP71" s="26">
        <v>431983</v>
      </c>
      <c r="FQ71" s="26">
        <v>469972</v>
      </c>
      <c r="FR71" s="26">
        <v>466649</v>
      </c>
      <c r="FS71" s="26">
        <v>446602</v>
      </c>
      <c r="FT71" s="26">
        <v>462678</v>
      </c>
      <c r="FU71" s="26">
        <v>475505</v>
      </c>
      <c r="FV71" s="26">
        <v>457655</v>
      </c>
      <c r="FW71" s="26">
        <v>466148</v>
      </c>
      <c r="FX71" s="26">
        <v>471953</v>
      </c>
      <c r="FY71" s="26">
        <v>491767</v>
      </c>
      <c r="FZ71" s="26">
        <v>516692</v>
      </c>
      <c r="GA71" s="26">
        <v>538508</v>
      </c>
      <c r="GB71" s="26">
        <v>558049</v>
      </c>
      <c r="GC71" s="26">
        <v>568934</v>
      </c>
      <c r="GD71" s="26">
        <v>594054</v>
      </c>
      <c r="GE71" s="26">
        <v>557419</v>
      </c>
      <c r="GF71" s="26">
        <v>586144</v>
      </c>
      <c r="GG71" s="26">
        <v>625759</v>
      </c>
      <c r="GH71" s="26">
        <v>657263</v>
      </c>
      <c r="GI71" s="26">
        <v>681982</v>
      </c>
      <c r="GJ71" s="26">
        <v>726934</v>
      </c>
      <c r="GK71" s="26">
        <v>726676</v>
      </c>
      <c r="GL71" s="26">
        <v>732256</v>
      </c>
      <c r="GM71" s="26">
        <v>742508</v>
      </c>
      <c r="GN71" s="26">
        <v>772208</v>
      </c>
      <c r="GO71" s="26">
        <v>797691</v>
      </c>
      <c r="GP71" s="26">
        <v>837576</v>
      </c>
      <c r="GQ71" s="26">
        <v>866576</v>
      </c>
      <c r="GR71" s="26">
        <v>877312</v>
      </c>
    </row>
    <row r="72" spans="1:200">
      <c r="A72" s="2" t="s">
        <v>473</v>
      </c>
      <c r="B72" s="17" t="e">
        <v>#N/A</v>
      </c>
      <c r="C72" s="17" t="e">
        <v>#N/A</v>
      </c>
      <c r="D72" s="17" t="e">
        <v>#N/A</v>
      </c>
      <c r="E72" s="17" t="e">
        <v>#N/A</v>
      </c>
      <c r="F72" s="26" t="e">
        <v>#N/A</v>
      </c>
      <c r="G72" s="26" t="e">
        <v>#N/A</v>
      </c>
      <c r="H72" s="26" t="e">
        <v>#N/A</v>
      </c>
      <c r="I72" s="26" t="e">
        <v>#N/A</v>
      </c>
      <c r="J72" s="26" t="e">
        <v>#N/A</v>
      </c>
      <c r="K72" s="26" t="e">
        <v>#N/A</v>
      </c>
      <c r="L72" s="26" t="e">
        <v>#N/A</v>
      </c>
      <c r="M72" s="26" t="e">
        <v>#N/A</v>
      </c>
      <c r="N72" s="26" t="e">
        <v>#N/A</v>
      </c>
      <c r="O72" s="26" t="e">
        <v>#N/A</v>
      </c>
      <c r="P72" s="26" t="e">
        <v>#N/A</v>
      </c>
      <c r="Q72" s="26" t="e">
        <v>#N/A</v>
      </c>
      <c r="R72" s="26" t="e">
        <v>#N/A</v>
      </c>
      <c r="S72" s="26" t="e">
        <v>#N/A</v>
      </c>
      <c r="T72" s="26" t="e">
        <v>#N/A</v>
      </c>
      <c r="U72" s="26" t="e">
        <v>#N/A</v>
      </c>
      <c r="V72" s="26" t="e">
        <v>#N/A</v>
      </c>
      <c r="W72" s="26" t="e">
        <v>#N/A</v>
      </c>
      <c r="X72" s="26" t="e">
        <v>#N/A</v>
      </c>
      <c r="Y72" s="26" t="e">
        <v>#N/A</v>
      </c>
      <c r="Z72" s="26" t="e">
        <v>#N/A</v>
      </c>
      <c r="AA72" s="26" t="e">
        <v>#N/A</v>
      </c>
      <c r="AB72" s="26" t="e">
        <v>#N/A</v>
      </c>
      <c r="AC72" s="26" t="e">
        <v>#N/A</v>
      </c>
      <c r="AD72" s="26" t="e">
        <v>#N/A</v>
      </c>
      <c r="AE72" s="26" t="e">
        <v>#N/A</v>
      </c>
      <c r="AF72" s="26" t="e">
        <v>#N/A</v>
      </c>
      <c r="AG72" s="26" t="e">
        <v>#N/A</v>
      </c>
      <c r="AH72" s="26" t="e">
        <v>#N/A</v>
      </c>
      <c r="AI72" s="26" t="e">
        <v>#N/A</v>
      </c>
      <c r="AJ72" s="26" t="e">
        <v>#N/A</v>
      </c>
      <c r="AK72" s="26" t="e">
        <v>#N/A</v>
      </c>
      <c r="AL72" s="26" t="e">
        <v>#N/A</v>
      </c>
      <c r="AM72" s="26" t="e">
        <v>#N/A</v>
      </c>
      <c r="AN72" s="26" t="e">
        <v>#N/A</v>
      </c>
      <c r="AO72" s="26" t="e">
        <v>#N/A</v>
      </c>
      <c r="AP72" s="26" t="e">
        <v>#N/A</v>
      </c>
      <c r="AQ72" s="26" t="e">
        <v>#N/A</v>
      </c>
      <c r="AR72" s="26" t="e">
        <v>#N/A</v>
      </c>
      <c r="AS72" s="26" t="e">
        <v>#N/A</v>
      </c>
      <c r="AT72" s="26" t="e">
        <v>#N/A</v>
      </c>
      <c r="AU72" s="26" t="e">
        <v>#N/A</v>
      </c>
      <c r="AV72" s="26" t="e">
        <v>#N/A</v>
      </c>
      <c r="AW72" s="26" t="e">
        <v>#N/A</v>
      </c>
      <c r="AX72" s="26" t="e">
        <v>#N/A</v>
      </c>
      <c r="AY72" s="26" t="e">
        <v>#N/A</v>
      </c>
      <c r="AZ72" s="26" t="e">
        <v>#N/A</v>
      </c>
      <c r="BA72" s="26" t="e">
        <v>#N/A</v>
      </c>
      <c r="BB72" s="26" t="e">
        <v>#N/A</v>
      </c>
      <c r="BC72" s="26" t="e">
        <v>#N/A</v>
      </c>
      <c r="BD72" s="26" t="e">
        <v>#N/A</v>
      </c>
      <c r="BE72" s="26" t="e">
        <v>#N/A</v>
      </c>
      <c r="BF72" s="26" t="e">
        <v>#N/A</v>
      </c>
      <c r="BG72" s="26" t="e">
        <v>#N/A</v>
      </c>
      <c r="BH72" s="26" t="e">
        <v>#N/A</v>
      </c>
      <c r="BI72" s="26" t="e">
        <v>#N/A</v>
      </c>
      <c r="BJ72" s="26" t="e">
        <v>#N/A</v>
      </c>
      <c r="BK72" s="26" t="e">
        <v>#N/A</v>
      </c>
      <c r="BL72" s="26" t="e">
        <v>#N/A</v>
      </c>
      <c r="BM72" s="26" t="e">
        <v>#N/A</v>
      </c>
      <c r="BN72" s="26" t="e">
        <v>#N/A</v>
      </c>
      <c r="BO72" s="26" t="e">
        <v>#N/A</v>
      </c>
      <c r="BP72" s="26" t="e">
        <v>#N/A</v>
      </c>
      <c r="BQ72" s="26" t="e">
        <v>#N/A</v>
      </c>
      <c r="BR72" s="26" t="e">
        <v>#N/A</v>
      </c>
      <c r="BS72" s="26" t="e">
        <v>#N/A</v>
      </c>
      <c r="BT72" s="26" t="e">
        <v>#N/A</v>
      </c>
      <c r="BU72" s="26" t="e">
        <v>#N/A</v>
      </c>
      <c r="BV72" s="26" t="e">
        <v>#N/A</v>
      </c>
      <c r="BW72" s="26" t="e">
        <v>#N/A</v>
      </c>
      <c r="BX72" s="26" t="e">
        <v>#N/A</v>
      </c>
      <c r="BY72" s="26" t="e">
        <v>#N/A</v>
      </c>
      <c r="BZ72" s="26" t="e">
        <v>#N/A</v>
      </c>
      <c r="CA72" s="26" t="e">
        <v>#N/A</v>
      </c>
      <c r="CB72" s="26" t="e">
        <v>#N/A</v>
      </c>
      <c r="CC72" s="26" t="e">
        <v>#N/A</v>
      </c>
      <c r="CD72" s="26" t="e">
        <v>#N/A</v>
      </c>
      <c r="CE72" s="26" t="e">
        <v>#N/A</v>
      </c>
      <c r="CF72" s="26" t="e">
        <v>#N/A</v>
      </c>
      <c r="CG72" s="26" t="e">
        <v>#N/A</v>
      </c>
      <c r="CH72" s="26" t="e">
        <v>#N/A</v>
      </c>
      <c r="CI72" s="26" t="e">
        <v>#N/A</v>
      </c>
      <c r="CJ72" s="26">
        <v>1934</v>
      </c>
      <c r="CK72" s="26">
        <v>2114</v>
      </c>
      <c r="CL72" s="26">
        <v>2251</v>
      </c>
      <c r="CM72" s="26">
        <v>2376</v>
      </c>
      <c r="CN72" s="26">
        <v>2502</v>
      </c>
      <c r="CO72" s="26">
        <v>2685</v>
      </c>
      <c r="CP72" s="26">
        <v>2832</v>
      </c>
      <c r="CQ72" s="26">
        <v>3024</v>
      </c>
      <c r="CR72" s="26">
        <v>3126</v>
      </c>
      <c r="CS72" s="26">
        <v>3355</v>
      </c>
      <c r="CT72" s="26">
        <v>3623</v>
      </c>
      <c r="CU72" s="26">
        <v>3850</v>
      </c>
      <c r="CV72" s="26">
        <v>3923</v>
      </c>
      <c r="CW72" s="26">
        <v>3989</v>
      </c>
      <c r="CX72" s="26">
        <v>4058</v>
      </c>
      <c r="CY72" s="26">
        <v>4145</v>
      </c>
      <c r="CZ72" s="26">
        <v>4291</v>
      </c>
      <c r="DA72" s="26">
        <v>4434</v>
      </c>
      <c r="DB72" s="26">
        <v>4407</v>
      </c>
      <c r="DC72" s="26">
        <v>4787</v>
      </c>
      <c r="DD72" s="26">
        <v>5283</v>
      </c>
      <c r="DE72" s="26">
        <v>5478</v>
      </c>
      <c r="DF72" s="26">
        <v>5511</v>
      </c>
      <c r="DG72" s="26">
        <v>5694</v>
      </c>
      <c r="DH72" s="26">
        <v>5751</v>
      </c>
      <c r="DI72" s="26">
        <v>5989</v>
      </c>
      <c r="DJ72" s="26">
        <v>6505</v>
      </c>
      <c r="DK72" s="26">
        <v>6953</v>
      </c>
      <c r="DL72" s="26">
        <v>7608</v>
      </c>
      <c r="DM72" s="26">
        <v>7809</v>
      </c>
      <c r="DN72" s="26">
        <v>8602</v>
      </c>
      <c r="DO72" s="26">
        <v>8754</v>
      </c>
      <c r="DP72" s="26">
        <v>9319</v>
      </c>
      <c r="DQ72" s="26">
        <v>10293</v>
      </c>
      <c r="DR72" s="26">
        <v>9113</v>
      </c>
      <c r="DS72" s="26">
        <v>8376</v>
      </c>
      <c r="DT72" s="26">
        <v>8055</v>
      </c>
      <c r="DU72" s="26">
        <v>8961</v>
      </c>
      <c r="DV72" s="26">
        <v>10174</v>
      </c>
      <c r="DW72" s="26">
        <v>11128</v>
      </c>
      <c r="DX72" s="26">
        <v>11662</v>
      </c>
      <c r="DY72" s="26">
        <v>11820</v>
      </c>
      <c r="DZ72" s="26">
        <v>12006</v>
      </c>
      <c r="EA72" s="26">
        <v>12071</v>
      </c>
      <c r="EB72" s="26">
        <v>12305</v>
      </c>
      <c r="EC72" s="26">
        <v>12317</v>
      </c>
      <c r="ED72" s="26">
        <v>12035</v>
      </c>
      <c r="EE72" s="26">
        <v>12225</v>
      </c>
      <c r="EF72" s="26">
        <v>13274</v>
      </c>
      <c r="EG72" s="26">
        <v>13766</v>
      </c>
      <c r="EH72" s="26">
        <v>14296</v>
      </c>
      <c r="EI72" s="26">
        <v>14698</v>
      </c>
      <c r="EJ72" s="26">
        <v>15184</v>
      </c>
      <c r="EK72" s="26">
        <v>16329</v>
      </c>
      <c r="EL72" s="26">
        <v>17613</v>
      </c>
      <c r="EM72" s="26">
        <v>18984</v>
      </c>
      <c r="EN72" s="26">
        <v>19963</v>
      </c>
      <c r="EO72" s="26">
        <v>21227</v>
      </c>
      <c r="EP72" s="26">
        <v>21817</v>
      </c>
      <c r="EQ72" s="26">
        <v>23439</v>
      </c>
      <c r="ER72" s="26">
        <v>24500</v>
      </c>
      <c r="ES72" s="26">
        <v>25696</v>
      </c>
      <c r="ET72" s="26">
        <v>25775</v>
      </c>
      <c r="EU72" s="26">
        <v>25907</v>
      </c>
      <c r="EV72" s="26">
        <v>29486</v>
      </c>
      <c r="EW72" s="26">
        <v>32105</v>
      </c>
      <c r="EX72" s="26">
        <v>34500</v>
      </c>
      <c r="EY72" s="26">
        <v>36098</v>
      </c>
      <c r="EZ72" s="26">
        <v>38614</v>
      </c>
      <c r="FA72" s="26">
        <v>41213</v>
      </c>
      <c r="FB72" s="26">
        <v>44689</v>
      </c>
      <c r="FC72" s="26">
        <v>46473</v>
      </c>
      <c r="FD72" s="26">
        <v>45980</v>
      </c>
      <c r="FE72" s="26">
        <v>47166</v>
      </c>
      <c r="FF72" s="26">
        <v>50848</v>
      </c>
      <c r="FG72" s="26">
        <v>53131</v>
      </c>
      <c r="FH72" s="26">
        <v>54837</v>
      </c>
      <c r="FI72" s="26">
        <v>57729</v>
      </c>
      <c r="FJ72" s="26">
        <v>60773</v>
      </c>
      <c r="FK72" s="26">
        <v>65587</v>
      </c>
      <c r="FL72" s="26">
        <v>66507</v>
      </c>
      <c r="FM72" s="26">
        <v>66470</v>
      </c>
      <c r="FN72" s="26">
        <v>66463</v>
      </c>
      <c r="FO72" s="26">
        <v>70441</v>
      </c>
      <c r="FP72" s="26">
        <v>73727</v>
      </c>
      <c r="FQ72" s="26">
        <v>77098</v>
      </c>
      <c r="FR72" s="26">
        <v>77183</v>
      </c>
      <c r="FS72" s="26">
        <v>66818</v>
      </c>
      <c r="FT72" s="26">
        <v>69878</v>
      </c>
      <c r="FU72" s="26">
        <v>71239</v>
      </c>
      <c r="FV72" s="26">
        <v>78348</v>
      </c>
      <c r="FW72" s="26">
        <v>85018</v>
      </c>
      <c r="FX72" s="26">
        <v>78003</v>
      </c>
      <c r="FY72" s="26">
        <v>68466</v>
      </c>
      <c r="FZ72" s="26">
        <v>64979</v>
      </c>
      <c r="GA72" s="26">
        <v>66603</v>
      </c>
      <c r="GB72" s="26">
        <v>66004</v>
      </c>
      <c r="GC72" s="26">
        <v>69766</v>
      </c>
      <c r="GD72" s="26">
        <v>79254</v>
      </c>
      <c r="GE72" s="26">
        <v>86070</v>
      </c>
      <c r="GF72" s="26">
        <v>88050</v>
      </c>
      <c r="GG72" s="26">
        <v>95622</v>
      </c>
      <c r="GH72" s="26">
        <v>95718</v>
      </c>
      <c r="GI72" s="26">
        <v>96579</v>
      </c>
      <c r="GJ72" s="26">
        <v>99573</v>
      </c>
      <c r="GK72" s="26">
        <v>99757</v>
      </c>
      <c r="GL72" s="26">
        <v>104684</v>
      </c>
      <c r="GM72" s="26">
        <v>108871</v>
      </c>
      <c r="GN72" s="26">
        <v>114315</v>
      </c>
      <c r="GO72" s="26">
        <v>122088</v>
      </c>
      <c r="GP72" s="26">
        <v>131489</v>
      </c>
      <c r="GQ72" s="26">
        <v>143191</v>
      </c>
      <c r="GR72" s="26">
        <v>157224</v>
      </c>
    </row>
    <row r="73" spans="1:200">
      <c r="A73" s="2" t="s">
        <v>474</v>
      </c>
      <c r="B73" s="17" t="e">
        <v>#N/A</v>
      </c>
      <c r="C73" s="17" t="e">
        <v>#N/A</v>
      </c>
      <c r="D73" s="17" t="e">
        <v>#N/A</v>
      </c>
      <c r="E73" s="17" t="e">
        <v>#N/A</v>
      </c>
      <c r="F73" s="26" t="e">
        <v>#N/A</v>
      </c>
      <c r="G73" s="26" t="e">
        <v>#N/A</v>
      </c>
      <c r="H73" s="26" t="e">
        <v>#N/A</v>
      </c>
      <c r="I73" s="26" t="e">
        <v>#N/A</v>
      </c>
      <c r="J73" s="26" t="e">
        <v>#N/A</v>
      </c>
      <c r="K73" s="26" t="e">
        <v>#N/A</v>
      </c>
      <c r="L73" s="26" t="e">
        <v>#N/A</v>
      </c>
      <c r="M73" s="26" t="e">
        <v>#N/A</v>
      </c>
      <c r="N73" s="26" t="e">
        <v>#N/A</v>
      </c>
      <c r="O73" s="26" t="e">
        <v>#N/A</v>
      </c>
      <c r="P73" s="26" t="e">
        <v>#N/A</v>
      </c>
      <c r="Q73" s="26" t="e">
        <v>#N/A</v>
      </c>
      <c r="R73" s="26" t="e">
        <v>#N/A</v>
      </c>
      <c r="S73" s="26" t="e">
        <v>#N/A</v>
      </c>
      <c r="T73" s="26" t="e">
        <v>#N/A</v>
      </c>
      <c r="U73" s="26" t="e">
        <v>#N/A</v>
      </c>
      <c r="V73" s="26" t="e">
        <v>#N/A</v>
      </c>
      <c r="W73" s="26" t="e">
        <v>#N/A</v>
      </c>
      <c r="X73" s="26" t="e">
        <v>#N/A</v>
      </c>
      <c r="Y73" s="26" t="e">
        <v>#N/A</v>
      </c>
      <c r="Z73" s="26" t="e">
        <v>#N/A</v>
      </c>
      <c r="AA73" s="26" t="e">
        <v>#N/A</v>
      </c>
      <c r="AB73" s="26" t="e">
        <v>#N/A</v>
      </c>
      <c r="AC73" s="26" t="e">
        <v>#N/A</v>
      </c>
      <c r="AD73" s="26" t="e">
        <v>#N/A</v>
      </c>
      <c r="AE73" s="26" t="e">
        <v>#N/A</v>
      </c>
      <c r="AF73" s="26" t="e">
        <v>#N/A</v>
      </c>
      <c r="AG73" s="26" t="e">
        <v>#N/A</v>
      </c>
      <c r="AH73" s="26" t="e">
        <v>#N/A</v>
      </c>
      <c r="AI73" s="26" t="e">
        <v>#N/A</v>
      </c>
      <c r="AJ73" s="26" t="e">
        <v>#N/A</v>
      </c>
      <c r="AK73" s="26" t="e">
        <v>#N/A</v>
      </c>
      <c r="AL73" s="26" t="e">
        <v>#N/A</v>
      </c>
      <c r="AM73" s="26" t="e">
        <v>#N/A</v>
      </c>
      <c r="AN73" s="26" t="e">
        <v>#N/A</v>
      </c>
      <c r="AO73" s="26" t="e">
        <v>#N/A</v>
      </c>
      <c r="AP73" s="26" t="e">
        <v>#N/A</v>
      </c>
      <c r="AQ73" s="26" t="e">
        <v>#N/A</v>
      </c>
      <c r="AR73" s="26" t="e">
        <v>#N/A</v>
      </c>
      <c r="AS73" s="26" t="e">
        <v>#N/A</v>
      </c>
      <c r="AT73" s="26" t="e">
        <v>#N/A</v>
      </c>
      <c r="AU73" s="26" t="e">
        <v>#N/A</v>
      </c>
      <c r="AV73" s="26" t="e">
        <v>#N/A</v>
      </c>
      <c r="AW73" s="26" t="e">
        <v>#N/A</v>
      </c>
      <c r="AX73" s="26" t="e">
        <v>#N/A</v>
      </c>
      <c r="AY73" s="26" t="e">
        <v>#N/A</v>
      </c>
      <c r="AZ73" s="26" t="e">
        <v>#N/A</v>
      </c>
      <c r="BA73" s="26" t="e">
        <v>#N/A</v>
      </c>
      <c r="BB73" s="26" t="e">
        <v>#N/A</v>
      </c>
      <c r="BC73" s="26" t="e">
        <v>#N/A</v>
      </c>
      <c r="BD73" s="26" t="e">
        <v>#N/A</v>
      </c>
      <c r="BE73" s="26" t="e">
        <v>#N/A</v>
      </c>
      <c r="BF73" s="26" t="e">
        <v>#N/A</v>
      </c>
      <c r="BG73" s="26" t="e">
        <v>#N/A</v>
      </c>
      <c r="BH73" s="26" t="e">
        <v>#N/A</v>
      </c>
      <c r="BI73" s="26" t="e">
        <v>#N/A</v>
      </c>
      <c r="BJ73" s="26">
        <v>748</v>
      </c>
      <c r="BK73" s="26">
        <v>771</v>
      </c>
      <c r="BL73" s="26">
        <v>958</v>
      </c>
      <c r="BM73" s="26">
        <v>978</v>
      </c>
      <c r="BN73" s="26">
        <v>896</v>
      </c>
      <c r="BO73" s="26">
        <v>775</v>
      </c>
      <c r="BP73" s="26">
        <v>865</v>
      </c>
      <c r="BQ73" s="26">
        <v>900</v>
      </c>
      <c r="BR73" s="26">
        <v>982</v>
      </c>
      <c r="BS73" s="26">
        <v>877</v>
      </c>
      <c r="BT73" s="26">
        <v>966</v>
      </c>
      <c r="BU73" s="26">
        <v>931</v>
      </c>
      <c r="BV73" s="26">
        <v>1044</v>
      </c>
      <c r="BW73" s="26">
        <v>1251</v>
      </c>
      <c r="BX73" s="26">
        <v>1262</v>
      </c>
      <c r="BY73" s="26">
        <v>1449</v>
      </c>
      <c r="BZ73" s="26">
        <v>1531</v>
      </c>
      <c r="CA73" s="26">
        <v>1383</v>
      </c>
      <c r="CB73" s="26">
        <v>1726</v>
      </c>
      <c r="CC73" s="26">
        <v>1594</v>
      </c>
      <c r="CD73" s="26">
        <v>1473</v>
      </c>
      <c r="CE73" s="26">
        <v>1617</v>
      </c>
      <c r="CF73" s="26">
        <v>1668</v>
      </c>
      <c r="CG73" s="26">
        <v>1823</v>
      </c>
      <c r="CH73" s="26">
        <v>2046</v>
      </c>
      <c r="CI73" s="26">
        <v>2034</v>
      </c>
      <c r="CJ73" s="26">
        <v>2155</v>
      </c>
      <c r="CK73" s="26">
        <v>2092</v>
      </c>
      <c r="CL73" s="26">
        <v>1944</v>
      </c>
      <c r="CM73" s="26">
        <v>2010</v>
      </c>
      <c r="CN73" s="26">
        <v>2030</v>
      </c>
      <c r="CO73" s="26">
        <v>2077</v>
      </c>
      <c r="CP73" s="26">
        <v>2431</v>
      </c>
      <c r="CQ73" s="26">
        <v>2513</v>
      </c>
      <c r="CR73" s="26">
        <v>2579</v>
      </c>
      <c r="CS73" s="26">
        <v>2318</v>
      </c>
      <c r="CT73" s="26">
        <v>2556</v>
      </c>
      <c r="CU73" s="26">
        <v>2829</v>
      </c>
      <c r="CV73" s="26">
        <v>3101</v>
      </c>
      <c r="CW73" s="26">
        <v>3140</v>
      </c>
      <c r="CX73" s="26">
        <v>3390</v>
      </c>
      <c r="CY73" s="26">
        <v>3288</v>
      </c>
      <c r="CZ73" s="26">
        <v>4013</v>
      </c>
      <c r="DA73" s="26">
        <v>3896</v>
      </c>
      <c r="DB73" s="26">
        <v>3246</v>
      </c>
      <c r="DC73" s="26">
        <v>3078</v>
      </c>
      <c r="DD73" s="26">
        <v>3183</v>
      </c>
      <c r="DE73" s="26">
        <v>3511</v>
      </c>
      <c r="DF73" s="26">
        <v>3721</v>
      </c>
      <c r="DG73" s="26">
        <v>4204</v>
      </c>
      <c r="DH73" s="26">
        <v>3666</v>
      </c>
      <c r="DI73" s="26">
        <v>3857</v>
      </c>
      <c r="DJ73" s="26">
        <v>4411</v>
      </c>
      <c r="DK73" s="26">
        <v>4644</v>
      </c>
      <c r="DL73" s="26">
        <v>5089</v>
      </c>
      <c r="DM73" s="26">
        <v>4890</v>
      </c>
      <c r="DN73" s="26">
        <v>5338</v>
      </c>
      <c r="DO73" s="26">
        <v>6106</v>
      </c>
      <c r="DP73" s="26">
        <v>6429</v>
      </c>
      <c r="DQ73" s="26">
        <v>6483</v>
      </c>
      <c r="DR73" s="26">
        <v>7368</v>
      </c>
      <c r="DS73" s="26">
        <v>6094</v>
      </c>
      <c r="DT73" s="26">
        <v>5657</v>
      </c>
      <c r="DU73" s="26">
        <v>4948</v>
      </c>
      <c r="DV73" s="26">
        <v>5891</v>
      </c>
      <c r="DW73" s="26">
        <v>6238</v>
      </c>
      <c r="DX73" s="26">
        <v>6534</v>
      </c>
      <c r="DY73" s="26">
        <v>6651</v>
      </c>
      <c r="DZ73" s="26">
        <v>7176</v>
      </c>
      <c r="EA73" s="26">
        <v>7177</v>
      </c>
      <c r="EB73" s="26">
        <v>7193</v>
      </c>
      <c r="EC73" s="26">
        <v>7317</v>
      </c>
      <c r="ED73" s="26">
        <v>6709</v>
      </c>
      <c r="EE73" s="26">
        <v>6768</v>
      </c>
      <c r="EF73" s="26">
        <v>7613</v>
      </c>
      <c r="EG73" s="26">
        <v>7832</v>
      </c>
      <c r="EH73" s="26">
        <v>8603</v>
      </c>
      <c r="EI73" s="26">
        <v>9203</v>
      </c>
      <c r="EJ73" s="26">
        <v>9515</v>
      </c>
      <c r="EK73" s="26">
        <v>9854</v>
      </c>
      <c r="EL73" s="26">
        <v>10224</v>
      </c>
      <c r="EM73" s="26">
        <v>11015</v>
      </c>
      <c r="EN73" s="26">
        <v>11167</v>
      </c>
      <c r="EO73" s="26">
        <v>11736</v>
      </c>
      <c r="EP73" s="26">
        <v>12488</v>
      </c>
      <c r="EQ73" s="26">
        <v>12593</v>
      </c>
      <c r="ER73" s="26">
        <v>12807</v>
      </c>
      <c r="ES73" s="26">
        <v>12932</v>
      </c>
      <c r="ET73" s="26">
        <v>13292</v>
      </c>
      <c r="EU73" s="26">
        <v>12125</v>
      </c>
      <c r="EV73" s="26">
        <v>12554</v>
      </c>
      <c r="EW73" s="26">
        <v>12912</v>
      </c>
      <c r="EX73" s="26">
        <v>12624</v>
      </c>
      <c r="EY73" s="26">
        <v>12686</v>
      </c>
      <c r="EZ73" s="26">
        <v>12940</v>
      </c>
      <c r="FA73" s="26">
        <v>13088</v>
      </c>
      <c r="FB73" s="26">
        <v>13536</v>
      </c>
      <c r="FC73" s="26">
        <v>12975</v>
      </c>
      <c r="FD73" s="26">
        <v>13181</v>
      </c>
      <c r="FE73" s="26">
        <v>13984</v>
      </c>
      <c r="FF73" s="26">
        <v>14638</v>
      </c>
      <c r="FG73" s="26">
        <v>14498</v>
      </c>
      <c r="FH73" s="26">
        <v>13992</v>
      </c>
      <c r="FI73" s="26">
        <v>14098</v>
      </c>
      <c r="FJ73" s="26">
        <v>14541</v>
      </c>
      <c r="FK73" s="26">
        <v>15406</v>
      </c>
      <c r="FL73" s="26">
        <v>16026</v>
      </c>
      <c r="FM73" s="26">
        <v>16205</v>
      </c>
      <c r="FN73" s="26">
        <v>17058</v>
      </c>
      <c r="FO73" s="26">
        <v>18110</v>
      </c>
      <c r="FP73" s="26">
        <v>19205</v>
      </c>
      <c r="FQ73" s="26">
        <v>19575</v>
      </c>
      <c r="FR73" s="26">
        <v>17724</v>
      </c>
      <c r="FS73" s="26">
        <v>16688</v>
      </c>
      <c r="FT73" s="26">
        <v>16505</v>
      </c>
      <c r="FU73" s="26">
        <v>16746</v>
      </c>
      <c r="FV73" s="26">
        <v>18231</v>
      </c>
      <c r="FW73" s="26">
        <v>19676</v>
      </c>
      <c r="FX73" s="26">
        <v>19676</v>
      </c>
      <c r="FY73" s="26">
        <v>19930</v>
      </c>
      <c r="FZ73" s="26">
        <v>20105</v>
      </c>
      <c r="GA73" s="26">
        <v>20687</v>
      </c>
      <c r="GB73" s="26">
        <v>22218</v>
      </c>
      <c r="GC73" s="26">
        <v>22907</v>
      </c>
      <c r="GD73" s="26">
        <v>24166</v>
      </c>
      <c r="GE73" s="26">
        <v>23683</v>
      </c>
      <c r="GF73" s="26">
        <v>24867</v>
      </c>
      <c r="GG73" s="26">
        <v>26112</v>
      </c>
      <c r="GH73" s="26">
        <v>27313</v>
      </c>
      <c r="GI73" s="26">
        <v>26548</v>
      </c>
      <c r="GJ73" s="26">
        <v>26203</v>
      </c>
      <c r="GK73" s="26">
        <v>25316</v>
      </c>
      <c r="GL73" s="26">
        <v>22531</v>
      </c>
      <c r="GM73" s="26">
        <v>23027</v>
      </c>
      <c r="GN73" s="26">
        <v>25744</v>
      </c>
      <c r="GO73" s="26">
        <v>27443</v>
      </c>
      <c r="GP73" s="26">
        <v>29364</v>
      </c>
      <c r="GQ73" s="26">
        <v>31596</v>
      </c>
      <c r="GR73" s="26">
        <v>34408</v>
      </c>
    </row>
    <row r="74" spans="1:200">
      <c r="A74" s="2" t="s">
        <v>475</v>
      </c>
      <c r="B74" s="17" t="e">
        <v>#N/A</v>
      </c>
      <c r="C74" s="17" t="e">
        <v>#N/A</v>
      </c>
      <c r="D74" s="17" t="e">
        <v>#N/A</v>
      </c>
      <c r="E74" s="17" t="e">
        <v>#N/A</v>
      </c>
      <c r="F74" s="26" t="e">
        <v>#N/A</v>
      </c>
      <c r="G74" s="26" t="e">
        <v>#N/A</v>
      </c>
      <c r="H74" s="26" t="e">
        <v>#N/A</v>
      </c>
      <c r="I74" s="26" t="e">
        <v>#N/A</v>
      </c>
      <c r="J74" s="26" t="e">
        <v>#N/A</v>
      </c>
      <c r="K74" s="26" t="e">
        <v>#N/A</v>
      </c>
      <c r="L74" s="26">
        <v>330</v>
      </c>
      <c r="M74" s="26" t="e">
        <v>#N/A</v>
      </c>
      <c r="N74" s="26" t="e">
        <v>#N/A</v>
      </c>
      <c r="O74" s="26" t="e">
        <v>#N/A</v>
      </c>
      <c r="P74" s="26" t="e">
        <v>#N/A</v>
      </c>
      <c r="Q74" s="26" t="e">
        <v>#N/A</v>
      </c>
      <c r="R74" s="26" t="e">
        <v>#N/A</v>
      </c>
      <c r="S74" s="26" t="e">
        <v>#N/A</v>
      </c>
      <c r="T74" s="26" t="e">
        <v>#N/A</v>
      </c>
      <c r="U74" s="26" t="e">
        <v>#N/A</v>
      </c>
      <c r="V74" s="26" t="e">
        <v>#N/A</v>
      </c>
      <c r="W74" s="26" t="e">
        <v>#N/A</v>
      </c>
      <c r="X74" s="26" t="e">
        <v>#N/A</v>
      </c>
      <c r="Y74" s="26" t="e">
        <v>#N/A</v>
      </c>
      <c r="Z74" s="26" t="e">
        <v>#N/A</v>
      </c>
      <c r="AA74" s="26" t="e">
        <v>#N/A</v>
      </c>
      <c r="AB74" s="26" t="e">
        <v>#N/A</v>
      </c>
      <c r="AC74" s="26" t="e">
        <v>#N/A</v>
      </c>
      <c r="AD74" s="26" t="e">
        <v>#N/A</v>
      </c>
      <c r="AE74" s="26" t="e">
        <v>#N/A</v>
      </c>
      <c r="AF74" s="26" t="e">
        <v>#N/A</v>
      </c>
      <c r="AG74" s="26" t="e">
        <v>#N/A</v>
      </c>
      <c r="AH74" s="26" t="e">
        <v>#N/A</v>
      </c>
      <c r="AI74" s="26" t="e">
        <v>#N/A</v>
      </c>
      <c r="AJ74" s="26" t="e">
        <v>#N/A</v>
      </c>
      <c r="AK74" s="26" t="e">
        <v>#N/A</v>
      </c>
      <c r="AL74" s="26" t="e">
        <v>#N/A</v>
      </c>
      <c r="AM74" s="26" t="e">
        <v>#N/A</v>
      </c>
      <c r="AN74" s="26" t="e">
        <v>#N/A</v>
      </c>
      <c r="AO74" s="26" t="e">
        <v>#N/A</v>
      </c>
      <c r="AP74" s="26" t="e">
        <v>#N/A</v>
      </c>
      <c r="AQ74" s="26" t="e">
        <v>#N/A</v>
      </c>
      <c r="AR74" s="26" t="e">
        <v>#N/A</v>
      </c>
      <c r="AS74" s="26" t="e">
        <v>#N/A</v>
      </c>
      <c r="AT74" s="26" t="e">
        <v>#N/A</v>
      </c>
      <c r="AU74" s="26" t="e">
        <v>#N/A</v>
      </c>
      <c r="AV74" s="26" t="e">
        <v>#N/A</v>
      </c>
      <c r="AW74" s="26" t="e">
        <v>#N/A</v>
      </c>
      <c r="AX74" s="26" t="e">
        <v>#N/A</v>
      </c>
      <c r="AY74" s="26" t="e">
        <v>#N/A</v>
      </c>
      <c r="AZ74" s="26" t="e">
        <v>#N/A</v>
      </c>
      <c r="BA74" s="26" t="e">
        <v>#N/A</v>
      </c>
      <c r="BB74" s="26" t="e">
        <v>#N/A</v>
      </c>
      <c r="BC74" s="26" t="e">
        <v>#N/A</v>
      </c>
      <c r="BD74" s="26" t="e">
        <v>#N/A</v>
      </c>
      <c r="BE74" s="26" t="e">
        <v>#N/A</v>
      </c>
      <c r="BF74" s="26" t="e">
        <v>#N/A</v>
      </c>
      <c r="BG74" s="26" t="e">
        <v>#N/A</v>
      </c>
      <c r="BH74" s="26" t="e">
        <v>#N/A</v>
      </c>
      <c r="BI74" s="26" t="e">
        <v>#N/A</v>
      </c>
      <c r="BJ74" s="26">
        <v>941</v>
      </c>
      <c r="BK74" s="26" t="e">
        <v>#N/A</v>
      </c>
      <c r="BL74" s="26" t="e">
        <v>#N/A</v>
      </c>
      <c r="BM74" s="26" t="e">
        <v>#N/A</v>
      </c>
      <c r="BN74" s="26" t="e">
        <v>#N/A</v>
      </c>
      <c r="BO74" s="26" t="e">
        <v>#N/A</v>
      </c>
      <c r="BP74" s="26" t="e">
        <v>#N/A</v>
      </c>
      <c r="BQ74" s="26" t="e">
        <v>#N/A</v>
      </c>
      <c r="BR74" s="26" t="e">
        <v>#N/A</v>
      </c>
      <c r="BS74" s="26" t="e">
        <v>#N/A</v>
      </c>
      <c r="BT74" s="26" t="e">
        <v>#N/A</v>
      </c>
      <c r="BU74" s="26" t="e">
        <v>#N/A</v>
      </c>
      <c r="BV74" s="26" t="e">
        <v>#N/A</v>
      </c>
      <c r="BW74" s="26" t="e">
        <v>#N/A</v>
      </c>
      <c r="BX74" s="26" t="e">
        <v>#N/A</v>
      </c>
      <c r="BY74" s="26" t="e">
        <v>#N/A</v>
      </c>
      <c r="BZ74" s="26" t="e">
        <v>#N/A</v>
      </c>
      <c r="CA74" s="26" t="e">
        <v>#N/A</v>
      </c>
      <c r="CB74" s="26" t="e">
        <v>#N/A</v>
      </c>
      <c r="CC74" s="26" t="e">
        <v>#N/A</v>
      </c>
      <c r="CD74" s="26" t="e">
        <v>#N/A</v>
      </c>
      <c r="CE74" s="26" t="e">
        <v>#N/A</v>
      </c>
      <c r="CF74" s="26" t="e">
        <v>#N/A</v>
      </c>
      <c r="CG74" s="26" t="e">
        <v>#N/A</v>
      </c>
      <c r="CH74" s="26" t="e">
        <v>#N/A</v>
      </c>
      <c r="CI74" s="26" t="e">
        <v>#N/A</v>
      </c>
      <c r="CJ74" s="26" t="e">
        <v>#N/A</v>
      </c>
      <c r="CK74" s="26" t="e">
        <v>#N/A</v>
      </c>
      <c r="CL74" s="26" t="e">
        <v>#N/A</v>
      </c>
      <c r="CM74" s="26" t="e">
        <v>#N/A</v>
      </c>
      <c r="CN74" s="26">
        <v>2087.4500681293075</v>
      </c>
      <c r="CO74" s="26">
        <v>2052.5534864432552</v>
      </c>
      <c r="CP74" s="26">
        <v>2233.3812279073445</v>
      </c>
      <c r="CQ74" s="26">
        <v>2414.2089693714329</v>
      </c>
      <c r="CR74" s="26">
        <v>2357.105472066984</v>
      </c>
      <c r="CS74" s="26">
        <v>2328.5537234147596</v>
      </c>
      <c r="CT74" s="26">
        <v>2173.1053140859813</v>
      </c>
      <c r="CU74" s="26">
        <v>2173.1053140859813</v>
      </c>
      <c r="CV74" s="26">
        <v>2322.2088903809317</v>
      </c>
      <c r="CW74" s="26">
        <v>2404.691719820692</v>
      </c>
      <c r="CX74" s="26">
        <v>2484.0021327435379</v>
      </c>
      <c r="CY74" s="26">
        <v>2655.312624656885</v>
      </c>
      <c r="CZ74" s="26">
        <v>2747.3127036473866</v>
      </c>
      <c r="DA74" s="26">
        <v>3172.4165169138414</v>
      </c>
      <c r="DB74" s="26">
        <v>2772.6920357826975</v>
      </c>
      <c r="DC74" s="26">
        <v>2858.3472817393708</v>
      </c>
      <c r="DD74" s="26">
        <v>2696.5540393767651</v>
      </c>
      <c r="DE74" s="26">
        <v>3147.0371847785304</v>
      </c>
      <c r="DF74" s="26">
        <v>3128.0026856770473</v>
      </c>
      <c r="DG74" s="26">
        <v>2921.7956120776475</v>
      </c>
      <c r="DH74" s="26">
        <v>3508.6926677067086</v>
      </c>
      <c r="DI74" s="26">
        <v>3651.4514109678316</v>
      </c>
      <c r="DJ74" s="26">
        <v>3752.9687395090741</v>
      </c>
      <c r="DK74" s="26">
        <v>4330.3485455873933</v>
      </c>
      <c r="DL74" s="26">
        <v>5015.5905132407834</v>
      </c>
      <c r="DM74" s="26">
        <v>6481.2469440549785</v>
      </c>
      <c r="DN74" s="26">
        <v>7839.041213294101</v>
      </c>
      <c r="DO74" s="26">
        <v>8793.9385848851689</v>
      </c>
      <c r="DP74" s="26">
        <v>9847.1808685005635</v>
      </c>
      <c r="DQ74" s="26">
        <v>11166.906139536721</v>
      </c>
      <c r="DR74" s="26">
        <v>11366.768380102294</v>
      </c>
      <c r="DS74" s="26">
        <v>9187.3182329824849</v>
      </c>
      <c r="DT74" s="26">
        <v>8800.2834179189958</v>
      </c>
      <c r="DU74" s="26">
        <v>9628.2841288335076</v>
      </c>
      <c r="DV74" s="26">
        <v>10275.45709828393</v>
      </c>
      <c r="DW74" s="26">
        <v>11020.974979758685</v>
      </c>
      <c r="DX74" s="26">
        <v>12105.941428543219</v>
      </c>
      <c r="DY74" s="26">
        <v>13888.839511048798</v>
      </c>
      <c r="DZ74" s="26">
        <v>15015.047374553213</v>
      </c>
      <c r="EA74" s="26">
        <v>15925.530914907484</v>
      </c>
      <c r="EB74" s="26">
        <v>15306.909694109285</v>
      </c>
      <c r="EC74" s="26">
        <v>15056.288789273091</v>
      </c>
      <c r="ED74" s="26">
        <v>13165.528545192441</v>
      </c>
      <c r="EE74" s="26">
        <v>14371.0468216197</v>
      </c>
      <c r="EF74" s="26">
        <v>17727.463496514545</v>
      </c>
      <c r="EG74" s="26">
        <v>21547.052982878813</v>
      </c>
      <c r="EH74" s="26">
        <v>25855.194612847808</v>
      </c>
      <c r="EI74" s="26">
        <v>30924.716206876128</v>
      </c>
      <c r="EJ74" s="26">
        <v>34427.064041549005</v>
      </c>
      <c r="EK74" s="26">
        <v>36533.548608779791</v>
      </c>
      <c r="EL74" s="26">
        <v>37377</v>
      </c>
      <c r="EM74" s="26">
        <v>39979</v>
      </c>
      <c r="EN74" s="26">
        <v>43472</v>
      </c>
      <c r="EO74" s="26">
        <v>45147</v>
      </c>
      <c r="EP74" s="26">
        <v>49820</v>
      </c>
      <c r="EQ74" s="26">
        <v>53991</v>
      </c>
      <c r="ER74" s="26">
        <v>58677</v>
      </c>
      <c r="ES74" s="26">
        <v>67414</v>
      </c>
      <c r="ET74" s="26">
        <v>68540</v>
      </c>
      <c r="EU74" s="26">
        <v>72658</v>
      </c>
      <c r="EV74" s="26">
        <v>72889</v>
      </c>
      <c r="EW74" s="26">
        <v>70643</v>
      </c>
      <c r="EX74" s="26">
        <v>73762</v>
      </c>
      <c r="EY74" s="26">
        <v>77134</v>
      </c>
      <c r="EZ74" s="26">
        <v>83688</v>
      </c>
      <c r="FA74" s="26">
        <v>89240</v>
      </c>
      <c r="FB74" s="26">
        <v>90842</v>
      </c>
      <c r="FC74" s="26">
        <v>96334</v>
      </c>
      <c r="FD74" s="26">
        <v>102916</v>
      </c>
      <c r="FE74" s="26">
        <v>106612</v>
      </c>
      <c r="FF74" s="26">
        <v>114807</v>
      </c>
      <c r="FG74" s="26">
        <v>116494</v>
      </c>
      <c r="FH74" s="26">
        <v>117982</v>
      </c>
      <c r="FI74" s="26">
        <v>126364</v>
      </c>
      <c r="FJ74" s="26">
        <v>129038</v>
      </c>
      <c r="FK74" s="26">
        <v>132728</v>
      </c>
      <c r="FL74" s="26">
        <v>142978</v>
      </c>
      <c r="FM74" s="26">
        <v>151927</v>
      </c>
      <c r="FN74" s="26">
        <v>155528</v>
      </c>
      <c r="FO74" s="26">
        <v>156752</v>
      </c>
      <c r="FP74" s="26">
        <v>149735</v>
      </c>
      <c r="FQ74" s="26">
        <v>149253</v>
      </c>
      <c r="FR74" s="26">
        <v>146150</v>
      </c>
      <c r="FS74" s="26">
        <v>140665</v>
      </c>
      <c r="FT74" s="26">
        <v>142664</v>
      </c>
      <c r="FU74" s="26">
        <v>144843</v>
      </c>
      <c r="FV74" s="26">
        <v>152244</v>
      </c>
      <c r="FW74" s="26">
        <v>157698</v>
      </c>
      <c r="FX74" s="26">
        <v>166879</v>
      </c>
      <c r="FY74" s="26">
        <v>152577</v>
      </c>
      <c r="FZ74" s="26">
        <v>160648</v>
      </c>
      <c r="GA74" s="26">
        <v>177516</v>
      </c>
      <c r="GB74" s="26">
        <v>189942</v>
      </c>
      <c r="GC74" s="26">
        <v>189182</v>
      </c>
      <c r="GD74" s="26">
        <v>182183</v>
      </c>
      <c r="GE74" s="26">
        <v>192931</v>
      </c>
      <c r="GF74" s="26">
        <v>192160</v>
      </c>
      <c r="GG74" s="26">
        <v>204843</v>
      </c>
      <c r="GH74" s="26">
        <v>204433</v>
      </c>
      <c r="GI74" s="26">
        <v>191963</v>
      </c>
      <c r="GJ74" s="26">
        <v>198105</v>
      </c>
      <c r="GK74" s="26">
        <v>204829</v>
      </c>
      <c r="GL74" s="26">
        <v>186690</v>
      </c>
      <c r="GM74" s="26">
        <v>172128</v>
      </c>
      <c r="GN74" s="26">
        <v>203627</v>
      </c>
      <c r="GO74" s="26">
        <v>224602</v>
      </c>
      <c r="GP74" s="26">
        <v>246837</v>
      </c>
      <c r="GQ74" s="26">
        <v>267077</v>
      </c>
      <c r="GR74" s="26">
        <v>279897</v>
      </c>
    </row>
    <row r="75" spans="1:200" s="8" customFormat="1">
      <c r="A75" s="4" t="s">
        <v>60</v>
      </c>
      <c r="B75" s="15" t="e">
        <v>#N/A</v>
      </c>
      <c r="C75" s="15" t="e">
        <v>#N/A</v>
      </c>
      <c r="D75" s="15" t="e">
        <v>#N/A</v>
      </c>
      <c r="E75" s="15" t="e">
        <v>#N/A</v>
      </c>
      <c r="F75" s="9" t="e">
        <v>#N/A</v>
      </c>
      <c r="G75" s="9" t="e">
        <v>#N/A</v>
      </c>
      <c r="H75" s="9" t="e">
        <v>#N/A</v>
      </c>
      <c r="I75" s="9" t="e">
        <v>#N/A</v>
      </c>
      <c r="J75" s="9" t="e">
        <v>#N/A</v>
      </c>
      <c r="K75" s="9" t="e">
        <v>#N/A</v>
      </c>
      <c r="L75" s="9">
        <v>11172</v>
      </c>
      <c r="M75" s="9" t="e">
        <v>#N/A</v>
      </c>
      <c r="N75" s="9" t="e">
        <v>#N/A</v>
      </c>
      <c r="O75" s="9" t="e">
        <v>#N/A</v>
      </c>
      <c r="P75" s="9" t="e">
        <v>#N/A</v>
      </c>
      <c r="Q75" s="9" t="e">
        <v>#N/A</v>
      </c>
      <c r="R75" s="9" t="e">
        <v>#N/A</v>
      </c>
      <c r="S75" s="9" t="e">
        <v>#N/A</v>
      </c>
      <c r="T75" s="9" t="e">
        <v>#N/A</v>
      </c>
      <c r="U75" s="9" t="e">
        <v>#N/A</v>
      </c>
      <c r="V75" s="9" t="e">
        <v>#N/A</v>
      </c>
      <c r="W75" s="9" t="e">
        <v>#N/A</v>
      </c>
      <c r="X75" s="9" t="e">
        <v>#N/A</v>
      </c>
      <c r="Y75" s="9" t="e">
        <v>#N/A</v>
      </c>
      <c r="Z75" s="9" t="e">
        <v>#N/A</v>
      </c>
      <c r="AA75" s="9" t="e">
        <v>#N/A</v>
      </c>
      <c r="AB75" s="9" t="e">
        <v>#N/A</v>
      </c>
      <c r="AC75" s="9" t="e">
        <v>#N/A</v>
      </c>
      <c r="AD75" s="9" t="e">
        <v>#N/A</v>
      </c>
      <c r="AE75" s="9" t="e">
        <v>#N/A</v>
      </c>
      <c r="AF75" s="9" t="e">
        <v>#N/A</v>
      </c>
      <c r="AG75" s="9" t="e">
        <v>#N/A</v>
      </c>
      <c r="AH75" s="9" t="e">
        <v>#N/A</v>
      </c>
      <c r="AI75" s="9" t="e">
        <v>#N/A</v>
      </c>
      <c r="AJ75" s="9" t="e">
        <v>#N/A</v>
      </c>
      <c r="AK75" s="9" t="e">
        <v>#N/A</v>
      </c>
      <c r="AL75" s="9" t="e">
        <v>#N/A</v>
      </c>
      <c r="AM75" s="9" t="e">
        <v>#N/A</v>
      </c>
      <c r="AN75" s="9" t="e">
        <v>#N/A</v>
      </c>
      <c r="AO75" s="9" t="e">
        <v>#N/A</v>
      </c>
      <c r="AP75" s="9" t="e">
        <v>#N/A</v>
      </c>
      <c r="AQ75" s="9" t="e">
        <v>#N/A</v>
      </c>
      <c r="AR75" s="9" t="e">
        <v>#N/A</v>
      </c>
      <c r="AS75" s="9" t="e">
        <v>#N/A</v>
      </c>
      <c r="AT75" s="9" t="e">
        <v>#N/A</v>
      </c>
      <c r="AU75" s="9" t="e">
        <v>#N/A</v>
      </c>
      <c r="AV75" s="9" t="e">
        <v>#N/A</v>
      </c>
      <c r="AW75" s="9" t="e">
        <v>#N/A</v>
      </c>
      <c r="AX75" s="9" t="e">
        <v>#N/A</v>
      </c>
      <c r="AY75" s="9" t="e">
        <v>#N/A</v>
      </c>
      <c r="AZ75" s="9" t="e">
        <v>#N/A</v>
      </c>
      <c r="BA75" s="9" t="e">
        <v>#N/A</v>
      </c>
      <c r="BB75" s="9" t="e">
        <v>#N/A</v>
      </c>
      <c r="BC75" s="9" t="e">
        <v>#N/A</v>
      </c>
      <c r="BD75" s="9" t="e">
        <v>#N/A</v>
      </c>
      <c r="BE75" s="9" t="e">
        <v>#N/A</v>
      </c>
      <c r="BF75" s="9" t="e">
        <v>#N/A</v>
      </c>
      <c r="BG75" s="9" t="e">
        <v>#N/A</v>
      </c>
      <c r="BH75" s="9" t="e">
        <v>#N/A</v>
      </c>
      <c r="BI75" s="9" t="e">
        <v>#N/A</v>
      </c>
      <c r="BJ75" s="9">
        <v>22065</v>
      </c>
      <c r="BK75" s="9" t="e">
        <v>#N/A</v>
      </c>
      <c r="BL75" s="9" t="e">
        <v>#N/A</v>
      </c>
      <c r="BM75" s="9" t="e">
        <v>#N/A</v>
      </c>
      <c r="BN75" s="9" t="e">
        <v>#N/A</v>
      </c>
      <c r="BO75" s="9" t="e">
        <v>#N/A</v>
      </c>
      <c r="BP75" s="9" t="e">
        <v>#N/A</v>
      </c>
      <c r="BQ75" s="9" t="e">
        <v>#N/A</v>
      </c>
      <c r="BR75" s="9" t="e">
        <v>#N/A</v>
      </c>
      <c r="BS75" s="9" t="e">
        <v>#N/A</v>
      </c>
      <c r="BT75" s="9" t="e">
        <v>#N/A</v>
      </c>
      <c r="BU75" s="9" t="e">
        <v>#N/A</v>
      </c>
      <c r="BV75" s="9" t="e">
        <v>#N/A</v>
      </c>
      <c r="BW75" s="9" t="e">
        <v>#N/A</v>
      </c>
      <c r="BX75" s="9" t="e">
        <v>#N/A</v>
      </c>
      <c r="BY75" s="9" t="e">
        <v>#N/A</v>
      </c>
      <c r="BZ75" s="9" t="e">
        <v>#N/A</v>
      </c>
      <c r="CA75" s="9" t="e">
        <v>#N/A</v>
      </c>
      <c r="CB75" s="9" t="e">
        <v>#N/A</v>
      </c>
      <c r="CC75" s="9" t="e">
        <v>#N/A</v>
      </c>
      <c r="CD75" s="9" t="e">
        <v>#N/A</v>
      </c>
      <c r="CE75" s="9" t="e">
        <v>#N/A</v>
      </c>
      <c r="CF75" s="9" t="e">
        <v>#N/A</v>
      </c>
      <c r="CG75" s="9" t="e">
        <v>#N/A</v>
      </c>
      <c r="CH75" s="9" t="e">
        <v>#N/A</v>
      </c>
      <c r="CI75" s="9" t="e">
        <v>#N/A</v>
      </c>
      <c r="CJ75" s="9" t="e">
        <v>#N/A</v>
      </c>
      <c r="CK75" s="9" t="e">
        <v>#N/A</v>
      </c>
      <c r="CL75" s="9" t="e">
        <v>#N/A</v>
      </c>
      <c r="CM75" s="9" t="e">
        <v>#N/A</v>
      </c>
      <c r="CN75" s="9">
        <v>60720.059076134938</v>
      </c>
      <c r="CO75" s="9">
        <v>65266.36330275987</v>
      </c>
      <c r="CP75" s="9">
        <v>64598.255247852576</v>
      </c>
      <c r="CQ75" s="9">
        <v>69134.876463453154</v>
      </c>
      <c r="CR75" s="9">
        <v>72228.095650579446</v>
      </c>
      <c r="CS75" s="9">
        <v>77217.132412318286</v>
      </c>
      <c r="CT75" s="9">
        <v>80540.573077979891</v>
      </c>
      <c r="CU75" s="9">
        <v>83339.325952178566</v>
      </c>
      <c r="CV75" s="9">
        <v>86688.469819220612</v>
      </c>
      <c r="CW75" s="9">
        <v>90329.292434889998</v>
      </c>
      <c r="CX75" s="9">
        <v>94172.069997585902</v>
      </c>
      <c r="CY75" s="9">
        <v>96897.280701488868</v>
      </c>
      <c r="CZ75" s="9">
        <v>100667.42469079241</v>
      </c>
      <c r="DA75" s="9">
        <v>102343.8886719149</v>
      </c>
      <c r="DB75" s="9">
        <v>96264.935568315646</v>
      </c>
      <c r="DC75" s="9">
        <v>97422.011705028184</v>
      </c>
      <c r="DD75" s="9">
        <v>100431.22891406767</v>
      </c>
      <c r="DE75" s="9">
        <v>101721.65322438252</v>
      </c>
      <c r="DF75" s="9">
        <v>106075.16951418338</v>
      </c>
      <c r="DG75" s="9">
        <v>109219.81905870351</v>
      </c>
      <c r="DH75" s="9">
        <v>115359.39268677868</v>
      </c>
      <c r="DI75" s="9">
        <v>116277.36298651913</v>
      </c>
      <c r="DJ75" s="9">
        <v>122986.79226326426</v>
      </c>
      <c r="DK75" s="9">
        <v>132742.33600419015</v>
      </c>
      <c r="DL75" s="9">
        <v>138034.41303098164</v>
      </c>
      <c r="DM75" s="9">
        <v>141957.72574415308</v>
      </c>
      <c r="DN75" s="9">
        <v>148776.58070244256</v>
      </c>
      <c r="DO75" s="9">
        <v>155204.81662531837</v>
      </c>
      <c r="DP75" s="9">
        <v>167343.65189506247</v>
      </c>
      <c r="DQ75" s="9">
        <v>171921.62681945768</v>
      </c>
      <c r="DR75" s="9">
        <v>163212.82715703271</v>
      </c>
      <c r="DS75" s="9">
        <v>153140.27214032371</v>
      </c>
      <c r="DT75" s="9">
        <v>146567.13500722445</v>
      </c>
      <c r="DU75" s="9">
        <v>157747.6728467152</v>
      </c>
      <c r="DV75" s="9">
        <v>171037.69860361179</v>
      </c>
      <c r="DW75" s="9">
        <v>180666.52283301804</v>
      </c>
      <c r="DX75" s="9">
        <v>190892.69840291675</v>
      </c>
      <c r="DY75" s="9">
        <v>201441.43057954495</v>
      </c>
      <c r="DZ75" s="9">
        <v>207259.7260973856</v>
      </c>
      <c r="EA75" s="9">
        <v>214055.37546651388</v>
      </c>
      <c r="EB75" s="9">
        <v>216665.86478244548</v>
      </c>
      <c r="EC75" s="9">
        <v>226367.40286415402</v>
      </c>
      <c r="ED75" s="9">
        <v>225962.41403738942</v>
      </c>
      <c r="EE75" s="9">
        <v>236489.51089121852</v>
      </c>
      <c r="EF75" s="9">
        <v>256282.798519231</v>
      </c>
      <c r="EG75" s="9">
        <v>264203.99827554333</v>
      </c>
      <c r="EH75" s="9">
        <v>289368.43807298242</v>
      </c>
      <c r="EI75" s="9">
        <v>306493.49247610889</v>
      </c>
      <c r="EJ75" s="9">
        <v>327044.58089411783</v>
      </c>
      <c r="EK75" s="9">
        <v>338558.22314581851</v>
      </c>
      <c r="EL75" s="9">
        <v>354754.78444244043</v>
      </c>
      <c r="EM75" s="9">
        <v>374081.94851739699</v>
      </c>
      <c r="EN75" s="9">
        <v>385775.27389220556</v>
      </c>
      <c r="EO75" s="9">
        <v>402346.1384204569</v>
      </c>
      <c r="EP75" s="9">
        <v>427624.30136829475</v>
      </c>
      <c r="EQ75" s="9">
        <v>457464.11807937198</v>
      </c>
      <c r="ER75" s="9">
        <v>475812.8156698987</v>
      </c>
      <c r="ES75" s="9">
        <v>512479.89664486639</v>
      </c>
      <c r="ET75" s="9">
        <v>540517.10717136064</v>
      </c>
      <c r="EU75" s="9">
        <v>552247.35890089173</v>
      </c>
      <c r="EV75" s="9">
        <v>590885.54312224733</v>
      </c>
      <c r="EW75" s="9">
        <v>620572.65868176147</v>
      </c>
      <c r="EX75" s="9">
        <v>644358.9827847766</v>
      </c>
      <c r="EY75" s="9">
        <v>661964.86652215128</v>
      </c>
      <c r="EZ75" s="9">
        <v>709078.9040235267</v>
      </c>
      <c r="FA75" s="9">
        <v>745148.22009951295</v>
      </c>
      <c r="FB75" s="9">
        <v>781694.73389296443</v>
      </c>
      <c r="FC75" s="9">
        <v>815400.32950168813</v>
      </c>
      <c r="FD75" s="9">
        <v>866367.68986350996</v>
      </c>
      <c r="FE75" s="9">
        <v>924197.44902951934</v>
      </c>
      <c r="FF75" s="9">
        <v>991033.94965012092</v>
      </c>
      <c r="FG75" s="9">
        <v>1050869.9950881302</v>
      </c>
      <c r="FH75" s="9">
        <v>1118899.164209906</v>
      </c>
      <c r="FI75" s="9">
        <v>1210400.4966962854</v>
      </c>
      <c r="FJ75" s="9">
        <v>1283454.9634910868</v>
      </c>
      <c r="FK75" s="9">
        <v>1325641.8391288351</v>
      </c>
      <c r="FL75" s="9">
        <v>1398765.1009209389</v>
      </c>
      <c r="FM75" s="9">
        <v>1463441.9224519474</v>
      </c>
      <c r="FN75" s="9">
        <v>1524243.8219255907</v>
      </c>
      <c r="FO75" s="9">
        <v>1628211.7807450246</v>
      </c>
      <c r="FP75" s="9">
        <v>1722936.9206148228</v>
      </c>
      <c r="FQ75" s="9">
        <v>1729059.6582877077</v>
      </c>
      <c r="FR75" s="9">
        <v>1709537.013597446</v>
      </c>
      <c r="FS75" s="9">
        <v>1659386.3996064039</v>
      </c>
      <c r="FT75" s="9">
        <v>1724216.0400710027</v>
      </c>
      <c r="FU75" s="9">
        <v>1780836.659684455</v>
      </c>
      <c r="FV75" s="9">
        <v>1859652.3825744558</v>
      </c>
      <c r="FW75" s="9">
        <v>1923419.2387630753</v>
      </c>
      <c r="FX75" s="9">
        <v>1936044.658556611</v>
      </c>
      <c r="FY75" s="9">
        <v>1955407.9428014101</v>
      </c>
      <c r="FZ75" s="9">
        <v>1961786.9981758688</v>
      </c>
      <c r="GA75" s="9">
        <v>2040608.5380739383</v>
      </c>
      <c r="GB75" s="9">
        <v>2109499.6550007686</v>
      </c>
      <c r="GC75" s="9">
        <v>2187229.8352444209</v>
      </c>
      <c r="GD75" s="9">
        <v>2306623.6830606614</v>
      </c>
      <c r="GE75" s="9">
        <v>2332891.4683216754</v>
      </c>
      <c r="GF75" s="9">
        <v>2415126.407376979</v>
      </c>
      <c r="GG75" s="9">
        <v>2545770.6618081266</v>
      </c>
      <c r="GH75" s="9">
        <v>2601769.538371196</v>
      </c>
      <c r="GI75" s="9">
        <v>2600606.0934617198</v>
      </c>
      <c r="GJ75" s="9">
        <v>2705097.702067975</v>
      </c>
      <c r="GK75" s="9">
        <v>2717737.1468685074</v>
      </c>
      <c r="GL75" s="9">
        <v>2700544</v>
      </c>
      <c r="GM75" s="9">
        <v>2752068</v>
      </c>
      <c r="GN75" s="9">
        <v>2926768</v>
      </c>
      <c r="GO75" s="9">
        <v>3070151</v>
      </c>
      <c r="GP75" s="9">
        <v>3243602</v>
      </c>
      <c r="GQ75" s="9">
        <v>3415194</v>
      </c>
      <c r="GR75" s="9">
        <v>3558106</v>
      </c>
    </row>
    <row r="76" spans="1:200">
      <c r="A76" s="43" t="s">
        <v>59</v>
      </c>
      <c r="B76" s="15"/>
      <c r="C76" s="15"/>
      <c r="D76" s="15"/>
      <c r="E76" s="15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  <c r="EC76" s="26"/>
      <c r="ED76" s="26"/>
      <c r="EE76" s="26"/>
      <c r="EF76" s="26"/>
      <c r="EG76" s="26"/>
      <c r="EH76" s="26"/>
      <c r="EI76" s="26"/>
      <c r="EJ76" s="26"/>
      <c r="EK76" s="26"/>
      <c r="EL76" s="26"/>
      <c r="EM76" s="26"/>
      <c r="EN76" s="26"/>
      <c r="EO76" s="26"/>
      <c r="EP76" s="26"/>
      <c r="EQ76" s="26"/>
      <c r="ER76" s="26"/>
      <c r="ES76" s="26"/>
      <c r="ET76" s="26"/>
      <c r="EU76" s="26"/>
      <c r="EV76" s="26"/>
      <c r="EW76" s="26"/>
      <c r="EX76" s="26"/>
      <c r="EY76" s="26"/>
      <c r="EZ76" s="26"/>
      <c r="FA76" s="26"/>
      <c r="FB76" s="26"/>
      <c r="FC76" s="26"/>
      <c r="FD76" s="26"/>
      <c r="FE76" s="26"/>
      <c r="FF76" s="26"/>
      <c r="FG76" s="26"/>
      <c r="FH76" s="26"/>
      <c r="FI76" s="26"/>
      <c r="FJ76" s="26"/>
      <c r="FK76" s="26"/>
      <c r="FL76" s="26"/>
      <c r="FM76" s="26"/>
      <c r="FN76" s="26"/>
      <c r="FO76" s="26"/>
      <c r="FP76" s="26"/>
      <c r="FQ76" s="26"/>
      <c r="FR76" s="26"/>
      <c r="FS76" s="26"/>
      <c r="FT76" s="26"/>
      <c r="FU76" s="26"/>
      <c r="FV76" s="26"/>
      <c r="FW76" s="26"/>
      <c r="FX76" s="26"/>
      <c r="FY76" s="26"/>
      <c r="FZ76" s="26"/>
      <c r="GA76" s="26"/>
      <c r="GB76" s="26"/>
      <c r="GC76" s="26"/>
      <c r="GD76" s="26"/>
      <c r="GE76" s="26"/>
      <c r="GF76" s="26"/>
      <c r="GG76" s="26"/>
      <c r="GH76" s="26"/>
      <c r="GI76" s="26"/>
      <c r="GJ76" s="26"/>
      <c r="GK76" s="26"/>
      <c r="GL76" s="26"/>
      <c r="GM76" s="26"/>
      <c r="GN76" s="26"/>
      <c r="GO76" s="26"/>
      <c r="GP76" s="26"/>
      <c r="GQ76" s="26"/>
      <c r="GR76" s="26"/>
    </row>
    <row r="77" spans="1:200">
      <c r="A77" s="5" t="s">
        <v>476</v>
      </c>
      <c r="B77" s="17" t="e">
        <v>#N/A</v>
      </c>
      <c r="C77" s="17" t="e">
        <v>#N/A</v>
      </c>
      <c r="D77" s="17" t="e">
        <v>#N/A</v>
      </c>
      <c r="E77" s="17" t="e">
        <v>#N/A</v>
      </c>
      <c r="F77" s="26" t="e">
        <v>#N/A</v>
      </c>
      <c r="G77" s="26" t="e">
        <v>#N/A</v>
      </c>
      <c r="H77" s="26" t="e">
        <v>#N/A</v>
      </c>
      <c r="I77" s="26" t="e">
        <v>#N/A</v>
      </c>
      <c r="J77" s="26" t="e">
        <v>#N/A</v>
      </c>
      <c r="K77" s="26" t="e">
        <v>#N/A</v>
      </c>
      <c r="L77" s="26" t="e">
        <v>#N/A</v>
      </c>
      <c r="M77" s="26" t="e">
        <v>#N/A</v>
      </c>
      <c r="N77" s="26" t="e">
        <v>#N/A</v>
      </c>
      <c r="O77" s="26" t="e">
        <v>#N/A</v>
      </c>
      <c r="P77" s="26" t="e">
        <v>#N/A</v>
      </c>
      <c r="Q77" s="26" t="e">
        <v>#N/A</v>
      </c>
      <c r="R77" s="26" t="e">
        <v>#N/A</v>
      </c>
      <c r="S77" s="26" t="e">
        <v>#N/A</v>
      </c>
      <c r="T77" s="26" t="e">
        <v>#N/A</v>
      </c>
      <c r="U77" s="26" t="e">
        <v>#N/A</v>
      </c>
      <c r="V77" s="26" t="e">
        <v>#N/A</v>
      </c>
      <c r="W77" s="26" t="e">
        <v>#N/A</v>
      </c>
      <c r="X77" s="26" t="e">
        <v>#N/A</v>
      </c>
      <c r="Y77" s="26" t="e">
        <v>#N/A</v>
      </c>
      <c r="Z77" s="26" t="e">
        <v>#N/A</v>
      </c>
      <c r="AA77" s="26" t="e">
        <v>#N/A</v>
      </c>
      <c r="AB77" s="26" t="e">
        <v>#N/A</v>
      </c>
      <c r="AC77" s="26" t="e">
        <v>#N/A</v>
      </c>
      <c r="AD77" s="26" t="e">
        <v>#N/A</v>
      </c>
      <c r="AE77" s="26" t="e">
        <v>#N/A</v>
      </c>
      <c r="AF77" s="26" t="e">
        <v>#N/A</v>
      </c>
      <c r="AG77" s="26" t="e">
        <v>#N/A</v>
      </c>
      <c r="AH77" s="26" t="e">
        <v>#N/A</v>
      </c>
      <c r="AI77" s="26" t="e">
        <v>#N/A</v>
      </c>
      <c r="AJ77" s="26" t="e">
        <v>#N/A</v>
      </c>
      <c r="AK77" s="26" t="e">
        <v>#N/A</v>
      </c>
      <c r="AL77" s="26" t="e">
        <v>#N/A</v>
      </c>
      <c r="AM77" s="26" t="e">
        <v>#N/A</v>
      </c>
      <c r="AN77" s="26" t="e">
        <v>#N/A</v>
      </c>
      <c r="AO77" s="26" t="e">
        <v>#N/A</v>
      </c>
      <c r="AP77" s="26" t="e">
        <v>#N/A</v>
      </c>
      <c r="AQ77" s="26" t="e">
        <v>#N/A</v>
      </c>
      <c r="AR77" s="26" t="e">
        <v>#N/A</v>
      </c>
      <c r="AS77" s="26" t="e">
        <v>#N/A</v>
      </c>
      <c r="AT77" s="26" t="e">
        <v>#N/A</v>
      </c>
      <c r="AU77" s="26" t="e">
        <v>#N/A</v>
      </c>
      <c r="AV77" s="26" t="e">
        <v>#N/A</v>
      </c>
      <c r="AW77" s="26" t="e">
        <v>#N/A</v>
      </c>
      <c r="AX77" s="26" t="e">
        <v>#N/A</v>
      </c>
      <c r="AY77" s="26" t="e">
        <v>#N/A</v>
      </c>
      <c r="AZ77" s="26" t="e">
        <v>#N/A</v>
      </c>
      <c r="BA77" s="26" t="e">
        <v>#N/A</v>
      </c>
      <c r="BB77" s="26" t="e">
        <v>#N/A</v>
      </c>
      <c r="BC77" s="26" t="e">
        <v>#N/A</v>
      </c>
      <c r="BD77" s="26" t="e">
        <v>#N/A</v>
      </c>
      <c r="BE77" s="26" t="e">
        <v>#N/A</v>
      </c>
      <c r="BF77" s="26" t="e">
        <v>#N/A</v>
      </c>
      <c r="BG77" s="26" t="e">
        <v>#N/A</v>
      </c>
      <c r="BH77" s="26" t="e">
        <v>#N/A</v>
      </c>
      <c r="BI77" s="26" t="e">
        <v>#N/A</v>
      </c>
      <c r="BJ77" s="26" t="e">
        <v>#N/A</v>
      </c>
      <c r="BK77" s="26" t="e">
        <v>#N/A</v>
      </c>
      <c r="BL77" s="26" t="e">
        <v>#N/A</v>
      </c>
      <c r="BM77" s="26" t="e">
        <v>#N/A</v>
      </c>
      <c r="BN77" s="26" t="e">
        <v>#N/A</v>
      </c>
      <c r="BO77" s="26" t="e">
        <v>#N/A</v>
      </c>
      <c r="BP77" s="26" t="e">
        <v>#N/A</v>
      </c>
      <c r="BQ77" s="26" t="e">
        <v>#N/A</v>
      </c>
      <c r="BR77" s="26" t="e">
        <v>#N/A</v>
      </c>
      <c r="BS77" s="26" t="e">
        <v>#N/A</v>
      </c>
      <c r="BT77" s="26" t="e">
        <v>#N/A</v>
      </c>
      <c r="BU77" s="26" t="e">
        <v>#N/A</v>
      </c>
      <c r="BV77" s="26" t="e">
        <v>#N/A</v>
      </c>
      <c r="BW77" s="26" t="e">
        <v>#N/A</v>
      </c>
      <c r="BX77" s="26" t="e">
        <v>#N/A</v>
      </c>
      <c r="BY77" s="26" t="e">
        <v>#N/A</v>
      </c>
      <c r="BZ77" s="26" t="e">
        <v>#N/A</v>
      </c>
      <c r="CA77" s="26" t="e">
        <v>#N/A</v>
      </c>
      <c r="CB77" s="26" t="e">
        <v>#N/A</v>
      </c>
      <c r="CC77" s="26" t="e">
        <v>#N/A</v>
      </c>
      <c r="CD77" s="26" t="e">
        <v>#N/A</v>
      </c>
      <c r="CE77" s="26" t="e">
        <v>#N/A</v>
      </c>
      <c r="CF77" s="26" t="e">
        <v>#N/A</v>
      </c>
      <c r="CG77" s="26" t="e">
        <v>#N/A</v>
      </c>
      <c r="CH77" s="26" t="e">
        <v>#N/A</v>
      </c>
      <c r="CI77" s="26" t="e">
        <v>#N/A</v>
      </c>
      <c r="CJ77" s="26" t="e">
        <v>#N/A</v>
      </c>
      <c r="CK77" s="26" t="e">
        <v>#N/A</v>
      </c>
      <c r="CL77" s="26" t="e">
        <v>#N/A</v>
      </c>
      <c r="CM77" s="26" t="e">
        <v>#N/A</v>
      </c>
      <c r="CN77" s="26" t="e">
        <v>#N/A</v>
      </c>
      <c r="CO77" s="26" t="e">
        <v>#N/A</v>
      </c>
      <c r="CP77" s="26" t="e">
        <v>#N/A</v>
      </c>
      <c r="CQ77" s="26" t="e">
        <v>#N/A</v>
      </c>
      <c r="CR77" s="26" t="e">
        <v>#N/A</v>
      </c>
      <c r="CS77" s="26" t="e">
        <v>#N/A</v>
      </c>
      <c r="CT77" s="26" t="e">
        <v>#N/A</v>
      </c>
      <c r="CU77" s="26" t="e">
        <v>#N/A</v>
      </c>
      <c r="CV77" s="26" t="e">
        <v>#N/A</v>
      </c>
      <c r="CW77" s="26" t="e">
        <v>#N/A</v>
      </c>
      <c r="CX77" s="26" t="e">
        <v>#N/A</v>
      </c>
      <c r="CY77" s="26" t="e">
        <v>#N/A</v>
      </c>
      <c r="CZ77" s="26" t="e">
        <v>#N/A</v>
      </c>
      <c r="DA77" s="26" t="e">
        <v>#N/A</v>
      </c>
      <c r="DB77" s="26" t="e">
        <v>#N/A</v>
      </c>
      <c r="DC77" s="26" t="e">
        <v>#N/A</v>
      </c>
      <c r="DD77" s="26" t="e">
        <v>#N/A</v>
      </c>
      <c r="DE77" s="26" t="e">
        <v>#N/A</v>
      </c>
      <c r="DF77" s="26" t="e">
        <v>#N/A</v>
      </c>
      <c r="DG77" s="26" t="e">
        <v>#N/A</v>
      </c>
      <c r="DH77" s="26" t="e">
        <v>#N/A</v>
      </c>
      <c r="DI77" s="26" t="e">
        <v>#N/A</v>
      </c>
      <c r="DJ77" s="26" t="e">
        <v>#N/A</v>
      </c>
      <c r="DK77" s="26" t="e">
        <v>#N/A</v>
      </c>
      <c r="DL77" s="26" t="e">
        <v>#N/A</v>
      </c>
      <c r="DM77" s="26" t="e">
        <v>#N/A</v>
      </c>
      <c r="DN77" s="26" t="e">
        <v>#N/A</v>
      </c>
      <c r="DO77" s="26" t="e">
        <v>#N/A</v>
      </c>
      <c r="DP77" s="26" t="e">
        <v>#N/A</v>
      </c>
      <c r="DQ77" s="26" t="e">
        <v>#N/A</v>
      </c>
      <c r="DR77" s="26" t="e">
        <v>#N/A</v>
      </c>
      <c r="DS77" s="26" t="e">
        <v>#N/A</v>
      </c>
      <c r="DT77" s="26" t="e">
        <v>#N/A</v>
      </c>
      <c r="DU77" s="26" t="e">
        <v>#N/A</v>
      </c>
      <c r="DV77" s="26" t="e">
        <v>#N/A</v>
      </c>
      <c r="DW77" s="26" t="e">
        <v>#N/A</v>
      </c>
      <c r="DX77" s="26" t="e">
        <v>#N/A</v>
      </c>
      <c r="DY77" s="26" t="e">
        <v>#N/A</v>
      </c>
      <c r="DZ77" s="26" t="e">
        <v>#N/A</v>
      </c>
      <c r="EA77" s="26" t="e">
        <v>#N/A</v>
      </c>
      <c r="EB77" s="26" t="e">
        <v>#N/A</v>
      </c>
      <c r="EC77" s="26" t="e">
        <v>#N/A</v>
      </c>
      <c r="ED77" s="26" t="e">
        <v>#N/A</v>
      </c>
      <c r="EE77" s="26" t="e">
        <v>#N/A</v>
      </c>
      <c r="EF77" s="26" t="e">
        <v>#N/A</v>
      </c>
      <c r="EG77" s="26">
        <v>4816</v>
      </c>
      <c r="EH77" s="26">
        <v>4902</v>
      </c>
      <c r="EI77" s="26">
        <v>4987</v>
      </c>
      <c r="EJ77" s="26">
        <v>5095</v>
      </c>
      <c r="EK77" s="26">
        <v>5202</v>
      </c>
      <c r="EL77" s="26">
        <v>5309</v>
      </c>
      <c r="EM77" s="26">
        <v>5683</v>
      </c>
      <c r="EN77" s="26">
        <v>5855</v>
      </c>
      <c r="EO77" s="26">
        <v>5301</v>
      </c>
      <c r="EP77" s="26">
        <v>5412</v>
      </c>
      <c r="EQ77" s="26">
        <v>5698</v>
      </c>
      <c r="ER77" s="26">
        <v>5360</v>
      </c>
      <c r="ES77" s="26">
        <v>5183</v>
      </c>
      <c r="ET77" s="26">
        <v>5306</v>
      </c>
      <c r="EU77" s="26">
        <v>5289</v>
      </c>
      <c r="EV77" s="26">
        <v>5516</v>
      </c>
      <c r="EW77" s="26">
        <v>5631</v>
      </c>
      <c r="EX77" s="26">
        <v>5945</v>
      </c>
      <c r="EY77" s="26">
        <v>6327</v>
      </c>
      <c r="EZ77" s="26">
        <v>6632</v>
      </c>
      <c r="FA77" s="26">
        <v>6958</v>
      </c>
      <c r="FB77" s="26">
        <v>7461</v>
      </c>
      <c r="FC77" s="26">
        <v>7928</v>
      </c>
      <c r="FD77" s="26">
        <v>8604</v>
      </c>
      <c r="FE77" s="26">
        <v>8989</v>
      </c>
      <c r="FF77" s="26">
        <v>9459</v>
      </c>
      <c r="FG77" s="26">
        <v>9820</v>
      </c>
      <c r="FH77" s="26">
        <v>10321</v>
      </c>
      <c r="FI77" s="26">
        <v>11030</v>
      </c>
      <c r="FJ77" s="26">
        <v>11598</v>
      </c>
      <c r="FK77" s="26">
        <v>12364</v>
      </c>
      <c r="FL77" s="26">
        <v>13118</v>
      </c>
      <c r="FM77" s="26">
        <v>13670</v>
      </c>
      <c r="FN77" s="26">
        <v>14128</v>
      </c>
      <c r="FO77" s="26">
        <v>14125</v>
      </c>
      <c r="FP77" s="26">
        <v>13995</v>
      </c>
      <c r="FQ77" s="26">
        <v>14124</v>
      </c>
      <c r="FR77" s="26">
        <v>13508</v>
      </c>
      <c r="FS77" s="26">
        <v>12905</v>
      </c>
      <c r="FT77" s="26">
        <v>13034</v>
      </c>
      <c r="FU77" s="26">
        <v>12943</v>
      </c>
      <c r="FV77" s="26">
        <v>12530</v>
      </c>
      <c r="FW77" s="26">
        <v>12858</v>
      </c>
      <c r="FX77" s="26">
        <v>13348</v>
      </c>
      <c r="FY77" s="26">
        <v>13735</v>
      </c>
      <c r="FZ77" s="26">
        <v>14446</v>
      </c>
      <c r="GA77" s="26">
        <v>15226</v>
      </c>
      <c r="GB77" s="26">
        <v>15485</v>
      </c>
      <c r="GC77" s="26">
        <v>16135</v>
      </c>
      <c r="GD77" s="26">
        <v>16910</v>
      </c>
      <c r="GE77" s="26">
        <v>17705</v>
      </c>
      <c r="GF77" s="26">
        <v>18484</v>
      </c>
      <c r="GG77" s="26">
        <v>19408</v>
      </c>
      <c r="GH77" s="26">
        <v>20417</v>
      </c>
      <c r="GI77" s="26">
        <v>20499</v>
      </c>
      <c r="GJ77" s="26">
        <v>20991</v>
      </c>
      <c r="GK77" s="26">
        <v>21343</v>
      </c>
      <c r="GL77" s="26">
        <v>21863</v>
      </c>
      <c r="GM77" s="26">
        <v>22453</v>
      </c>
      <c r="GN77" s="26">
        <v>23396</v>
      </c>
      <c r="GO77" s="26">
        <v>24426</v>
      </c>
      <c r="GP77" s="26">
        <v>25598</v>
      </c>
      <c r="GQ77" s="26">
        <v>26776</v>
      </c>
      <c r="GR77" s="26">
        <v>28409</v>
      </c>
    </row>
    <row r="78" spans="1:200">
      <c r="A78" s="5" t="s">
        <v>477</v>
      </c>
      <c r="B78" s="17" t="e">
        <v>#N/A</v>
      </c>
      <c r="C78" s="17" t="e">
        <v>#N/A</v>
      </c>
      <c r="D78" s="17" t="e">
        <v>#N/A</v>
      </c>
      <c r="E78" s="17" t="e">
        <v>#N/A</v>
      </c>
      <c r="F78" s="26" t="e">
        <v>#N/A</v>
      </c>
      <c r="G78" s="26" t="e">
        <v>#N/A</v>
      </c>
      <c r="H78" s="26" t="e">
        <v>#N/A</v>
      </c>
      <c r="I78" s="26" t="e">
        <v>#N/A</v>
      </c>
      <c r="J78" s="26" t="e">
        <v>#N/A</v>
      </c>
      <c r="K78" s="26" t="e">
        <v>#N/A</v>
      </c>
      <c r="L78" s="26" t="e">
        <v>#N/A</v>
      </c>
      <c r="M78" s="26" t="e">
        <v>#N/A</v>
      </c>
      <c r="N78" s="26" t="e">
        <v>#N/A</v>
      </c>
      <c r="O78" s="26" t="e">
        <v>#N/A</v>
      </c>
      <c r="P78" s="26" t="e">
        <v>#N/A</v>
      </c>
      <c r="Q78" s="26" t="e">
        <v>#N/A</v>
      </c>
      <c r="R78" s="26" t="e">
        <v>#N/A</v>
      </c>
      <c r="S78" s="26" t="e">
        <v>#N/A</v>
      </c>
      <c r="T78" s="26" t="e">
        <v>#N/A</v>
      </c>
      <c r="U78" s="26" t="e">
        <v>#N/A</v>
      </c>
      <c r="V78" s="26" t="e">
        <v>#N/A</v>
      </c>
      <c r="W78" s="26" t="e">
        <v>#N/A</v>
      </c>
      <c r="X78" s="26" t="e">
        <v>#N/A</v>
      </c>
      <c r="Y78" s="26" t="e">
        <v>#N/A</v>
      </c>
      <c r="Z78" s="26" t="e">
        <v>#N/A</v>
      </c>
      <c r="AA78" s="26" t="e">
        <v>#N/A</v>
      </c>
      <c r="AB78" s="26" t="e">
        <v>#N/A</v>
      </c>
      <c r="AC78" s="26" t="e">
        <v>#N/A</v>
      </c>
      <c r="AD78" s="26" t="e">
        <v>#N/A</v>
      </c>
      <c r="AE78" s="26" t="e">
        <v>#N/A</v>
      </c>
      <c r="AF78" s="26" t="e">
        <v>#N/A</v>
      </c>
      <c r="AG78" s="26" t="e">
        <v>#N/A</v>
      </c>
      <c r="AH78" s="26" t="e">
        <v>#N/A</v>
      </c>
      <c r="AI78" s="26" t="e">
        <v>#N/A</v>
      </c>
      <c r="AJ78" s="26" t="e">
        <v>#N/A</v>
      </c>
      <c r="AK78" s="26" t="e">
        <v>#N/A</v>
      </c>
      <c r="AL78" s="26" t="e">
        <v>#N/A</v>
      </c>
      <c r="AM78" s="26" t="e">
        <v>#N/A</v>
      </c>
      <c r="AN78" s="26" t="e">
        <v>#N/A</v>
      </c>
      <c r="AO78" s="26" t="e">
        <v>#N/A</v>
      </c>
      <c r="AP78" s="26" t="e">
        <v>#N/A</v>
      </c>
      <c r="AQ78" s="26" t="e">
        <v>#N/A</v>
      </c>
      <c r="AR78" s="26" t="e">
        <v>#N/A</v>
      </c>
      <c r="AS78" s="26" t="e">
        <v>#N/A</v>
      </c>
      <c r="AT78" s="26" t="e">
        <v>#N/A</v>
      </c>
      <c r="AU78" s="26" t="e">
        <v>#N/A</v>
      </c>
      <c r="AV78" s="26" t="e">
        <v>#N/A</v>
      </c>
      <c r="AW78" s="26" t="e">
        <v>#N/A</v>
      </c>
      <c r="AX78" s="26" t="e">
        <v>#N/A</v>
      </c>
      <c r="AY78" s="26" t="e">
        <v>#N/A</v>
      </c>
      <c r="AZ78" s="26" t="e">
        <v>#N/A</v>
      </c>
      <c r="BA78" s="26" t="e">
        <v>#N/A</v>
      </c>
      <c r="BB78" s="26" t="e">
        <v>#N/A</v>
      </c>
      <c r="BC78" s="26" t="e">
        <v>#N/A</v>
      </c>
      <c r="BD78" s="26" t="e">
        <v>#N/A</v>
      </c>
      <c r="BE78" s="26" t="e">
        <v>#N/A</v>
      </c>
      <c r="BF78" s="26" t="e">
        <v>#N/A</v>
      </c>
      <c r="BG78" s="26" t="e">
        <v>#N/A</v>
      </c>
      <c r="BH78" s="26" t="e">
        <v>#N/A</v>
      </c>
      <c r="BI78" s="26" t="e">
        <v>#N/A</v>
      </c>
      <c r="BJ78" s="26" t="e">
        <v>#N/A</v>
      </c>
      <c r="BK78" s="26" t="e">
        <v>#N/A</v>
      </c>
      <c r="BL78" s="26" t="e">
        <v>#N/A</v>
      </c>
      <c r="BM78" s="26" t="e">
        <v>#N/A</v>
      </c>
      <c r="BN78" s="26" t="e">
        <v>#N/A</v>
      </c>
      <c r="BO78" s="26" t="e">
        <v>#N/A</v>
      </c>
      <c r="BP78" s="26" t="e">
        <v>#N/A</v>
      </c>
      <c r="BQ78" s="26" t="e">
        <v>#N/A</v>
      </c>
      <c r="BR78" s="26" t="e">
        <v>#N/A</v>
      </c>
      <c r="BS78" s="26" t="e">
        <v>#N/A</v>
      </c>
      <c r="BT78" s="26" t="e">
        <v>#N/A</v>
      </c>
      <c r="BU78" s="26" t="e">
        <v>#N/A</v>
      </c>
      <c r="BV78" s="26" t="e">
        <v>#N/A</v>
      </c>
      <c r="BW78" s="26" t="e">
        <v>#N/A</v>
      </c>
      <c r="BX78" s="26" t="e">
        <v>#N/A</v>
      </c>
      <c r="BY78" s="26" t="e">
        <v>#N/A</v>
      </c>
      <c r="BZ78" s="26" t="e">
        <v>#N/A</v>
      </c>
      <c r="CA78" s="26" t="e">
        <v>#N/A</v>
      </c>
      <c r="CB78" s="26" t="e">
        <v>#N/A</v>
      </c>
      <c r="CC78" s="26" t="e">
        <v>#N/A</v>
      </c>
      <c r="CD78" s="26" t="e">
        <v>#N/A</v>
      </c>
      <c r="CE78" s="26" t="e">
        <v>#N/A</v>
      </c>
      <c r="CF78" s="26" t="e">
        <v>#N/A</v>
      </c>
      <c r="CG78" s="26" t="e">
        <v>#N/A</v>
      </c>
      <c r="CH78" s="26" t="e">
        <v>#N/A</v>
      </c>
      <c r="CI78" s="26" t="e">
        <v>#N/A</v>
      </c>
      <c r="CJ78" s="26" t="e">
        <v>#N/A</v>
      </c>
      <c r="CK78" s="26" t="e">
        <v>#N/A</v>
      </c>
      <c r="CL78" s="26" t="e">
        <v>#N/A</v>
      </c>
      <c r="CM78" s="26" t="e">
        <v>#N/A</v>
      </c>
      <c r="CN78" s="26" t="e">
        <v>#N/A</v>
      </c>
      <c r="CO78" s="26" t="e">
        <v>#N/A</v>
      </c>
      <c r="CP78" s="26" t="e">
        <v>#N/A</v>
      </c>
      <c r="CQ78" s="26" t="e">
        <v>#N/A</v>
      </c>
      <c r="CR78" s="26" t="e">
        <v>#N/A</v>
      </c>
      <c r="CS78" s="26" t="e">
        <v>#N/A</v>
      </c>
      <c r="CT78" s="26" t="e">
        <v>#N/A</v>
      </c>
      <c r="CU78" s="26" t="e">
        <v>#N/A</v>
      </c>
      <c r="CV78" s="26" t="e">
        <v>#N/A</v>
      </c>
      <c r="CW78" s="26" t="e">
        <v>#N/A</v>
      </c>
      <c r="CX78" s="26" t="e">
        <v>#N/A</v>
      </c>
      <c r="CY78" s="26" t="e">
        <v>#N/A</v>
      </c>
      <c r="CZ78" s="26" t="e">
        <v>#N/A</v>
      </c>
      <c r="DA78" s="26" t="e">
        <v>#N/A</v>
      </c>
      <c r="DB78" s="26" t="e">
        <v>#N/A</v>
      </c>
      <c r="DC78" s="26" t="e">
        <v>#N/A</v>
      </c>
      <c r="DD78" s="26" t="e">
        <v>#N/A</v>
      </c>
      <c r="DE78" s="26" t="e">
        <v>#N/A</v>
      </c>
      <c r="DF78" s="26" t="e">
        <v>#N/A</v>
      </c>
      <c r="DG78" s="26" t="e">
        <v>#N/A</v>
      </c>
      <c r="DH78" s="26">
        <v>682</v>
      </c>
      <c r="DI78" s="26">
        <v>668</v>
      </c>
      <c r="DJ78" s="26">
        <v>727</v>
      </c>
      <c r="DK78" s="26">
        <v>672</v>
      </c>
      <c r="DL78" s="26">
        <v>769</v>
      </c>
      <c r="DM78" s="26">
        <v>766</v>
      </c>
      <c r="DN78" s="26">
        <v>847</v>
      </c>
      <c r="DO78" s="26">
        <v>769</v>
      </c>
      <c r="DP78" s="26">
        <v>809</v>
      </c>
      <c r="DQ78" s="26">
        <v>775</v>
      </c>
      <c r="DR78" s="26">
        <v>813</v>
      </c>
      <c r="DS78" s="26">
        <v>803</v>
      </c>
      <c r="DT78" s="26">
        <v>739</v>
      </c>
      <c r="DU78" s="26">
        <v>880</v>
      </c>
      <c r="DV78" s="26">
        <v>776</v>
      </c>
      <c r="DW78" s="26">
        <v>840</v>
      </c>
      <c r="DX78" s="26">
        <v>896</v>
      </c>
      <c r="DY78" s="26">
        <v>1045</v>
      </c>
      <c r="DZ78" s="26">
        <v>1107</v>
      </c>
      <c r="EA78" s="26">
        <v>1139</v>
      </c>
      <c r="EB78" s="26">
        <v>1093</v>
      </c>
      <c r="EC78" s="26">
        <v>1224</v>
      </c>
      <c r="ED78" s="26">
        <v>1097</v>
      </c>
      <c r="EE78" s="26">
        <v>1095</v>
      </c>
      <c r="EF78" s="26">
        <v>992</v>
      </c>
      <c r="EG78" s="26">
        <v>1130</v>
      </c>
      <c r="EH78" s="26">
        <v>1249</v>
      </c>
      <c r="EI78" s="26">
        <v>1486</v>
      </c>
      <c r="EJ78" s="26">
        <v>1571</v>
      </c>
      <c r="EK78" s="26">
        <v>1635</v>
      </c>
      <c r="EL78" s="26">
        <v>1702</v>
      </c>
      <c r="EM78" s="26">
        <v>1747</v>
      </c>
      <c r="EN78" s="26">
        <v>1958</v>
      </c>
      <c r="EO78" s="26">
        <v>2256</v>
      </c>
      <c r="EP78" s="26">
        <v>2275</v>
      </c>
      <c r="EQ78" s="26">
        <v>2538</v>
      </c>
      <c r="ER78" s="26">
        <v>2466</v>
      </c>
      <c r="ES78" s="26">
        <v>2676</v>
      </c>
      <c r="ET78" s="26">
        <v>3007</v>
      </c>
      <c r="EU78" s="26">
        <v>3118</v>
      </c>
      <c r="EV78" s="26">
        <v>3389</v>
      </c>
      <c r="EW78" s="26">
        <v>3530</v>
      </c>
      <c r="EX78" s="26">
        <v>3746</v>
      </c>
      <c r="EY78" s="26">
        <v>4067</v>
      </c>
      <c r="EZ78" s="26">
        <v>4265</v>
      </c>
      <c r="FA78" s="26">
        <v>4651</v>
      </c>
      <c r="FB78" s="26">
        <v>5013</v>
      </c>
      <c r="FC78" s="26">
        <v>5320</v>
      </c>
      <c r="FD78" s="26">
        <v>5730</v>
      </c>
      <c r="FE78" s="26">
        <v>6111</v>
      </c>
      <c r="FF78" s="26">
        <v>6515</v>
      </c>
      <c r="FG78" s="26">
        <v>6945</v>
      </c>
      <c r="FH78" s="26">
        <v>7556</v>
      </c>
      <c r="FI78" s="26">
        <v>8145</v>
      </c>
      <c r="FJ78" s="26">
        <v>8583</v>
      </c>
      <c r="FK78" s="26">
        <v>8755</v>
      </c>
      <c r="FL78" s="26">
        <v>9231</v>
      </c>
      <c r="FM78" s="26">
        <v>10055</v>
      </c>
      <c r="FN78" s="26">
        <v>10677</v>
      </c>
      <c r="FO78" s="26">
        <v>11207</v>
      </c>
      <c r="FP78" s="26">
        <v>11290</v>
      </c>
      <c r="FQ78" s="26">
        <v>11035</v>
      </c>
      <c r="FR78" s="26">
        <v>10266</v>
      </c>
      <c r="FS78" s="26">
        <v>10551</v>
      </c>
      <c r="FT78" s="26">
        <v>11379</v>
      </c>
      <c r="FU78" s="26">
        <v>11475</v>
      </c>
      <c r="FV78" s="26">
        <v>12107</v>
      </c>
      <c r="FW78" s="26">
        <v>12683</v>
      </c>
      <c r="FX78" s="26">
        <v>13114</v>
      </c>
      <c r="FY78" s="26">
        <v>13867</v>
      </c>
      <c r="FZ78" s="26">
        <v>14370</v>
      </c>
      <c r="GA78" s="26">
        <v>14686</v>
      </c>
      <c r="GB78" s="26">
        <v>15729</v>
      </c>
      <c r="GC78" s="26">
        <v>16641</v>
      </c>
      <c r="GD78" s="26">
        <v>17357</v>
      </c>
      <c r="GE78" s="26">
        <v>17739</v>
      </c>
      <c r="GF78" s="26">
        <v>17899</v>
      </c>
      <c r="GG78" s="26">
        <v>18901</v>
      </c>
      <c r="GH78" s="26">
        <v>20489</v>
      </c>
      <c r="GI78" s="26">
        <v>22415</v>
      </c>
      <c r="GJ78" s="26">
        <v>22908</v>
      </c>
      <c r="GK78" s="26">
        <v>23155</v>
      </c>
      <c r="GL78" s="26">
        <v>23832</v>
      </c>
      <c r="GM78" s="26">
        <v>25357</v>
      </c>
      <c r="GN78" s="26">
        <v>26448</v>
      </c>
      <c r="GO78" s="26">
        <v>28008</v>
      </c>
      <c r="GP78" s="26">
        <v>30473</v>
      </c>
      <c r="GQ78" s="26">
        <v>32550</v>
      </c>
      <c r="GR78" s="26">
        <v>33704</v>
      </c>
    </row>
    <row r="79" spans="1:200">
      <c r="A79" s="5" t="s">
        <v>478</v>
      </c>
      <c r="B79" s="17" t="e">
        <v>#N/A</v>
      </c>
      <c r="C79" s="17" t="e">
        <v>#N/A</v>
      </c>
      <c r="D79" s="17" t="e">
        <v>#N/A</v>
      </c>
      <c r="E79" s="17" t="e">
        <v>#N/A</v>
      </c>
      <c r="F79" s="26" t="e">
        <v>#N/A</v>
      </c>
      <c r="G79" s="26" t="e">
        <v>#N/A</v>
      </c>
      <c r="H79" s="26" t="e">
        <v>#N/A</v>
      </c>
      <c r="I79" s="26" t="e">
        <v>#N/A</v>
      </c>
      <c r="J79" s="26" t="e">
        <v>#N/A</v>
      </c>
      <c r="K79" s="26" t="e">
        <v>#N/A</v>
      </c>
      <c r="L79" s="26" t="e">
        <v>#N/A</v>
      </c>
      <c r="M79" s="26" t="e">
        <v>#N/A</v>
      </c>
      <c r="N79" s="26" t="e">
        <v>#N/A</v>
      </c>
      <c r="O79" s="26" t="e">
        <v>#N/A</v>
      </c>
      <c r="P79" s="26" t="e">
        <v>#N/A</v>
      </c>
      <c r="Q79" s="26" t="e">
        <v>#N/A</v>
      </c>
      <c r="R79" s="26" t="e">
        <v>#N/A</v>
      </c>
      <c r="S79" s="26" t="e">
        <v>#N/A</v>
      </c>
      <c r="T79" s="26" t="e">
        <v>#N/A</v>
      </c>
      <c r="U79" s="26" t="e">
        <v>#N/A</v>
      </c>
      <c r="V79" s="26" t="e">
        <v>#N/A</v>
      </c>
      <c r="W79" s="26" t="e">
        <v>#N/A</v>
      </c>
      <c r="X79" s="26" t="e">
        <v>#N/A</v>
      </c>
      <c r="Y79" s="26" t="e">
        <v>#N/A</v>
      </c>
      <c r="Z79" s="26" t="e">
        <v>#N/A</v>
      </c>
      <c r="AA79" s="26" t="e">
        <v>#N/A</v>
      </c>
      <c r="AB79" s="26" t="e">
        <v>#N/A</v>
      </c>
      <c r="AC79" s="26" t="e">
        <v>#N/A</v>
      </c>
      <c r="AD79" s="26" t="e">
        <v>#N/A</v>
      </c>
      <c r="AE79" s="26" t="e">
        <v>#N/A</v>
      </c>
      <c r="AF79" s="26" t="e">
        <v>#N/A</v>
      </c>
      <c r="AG79" s="26" t="e">
        <v>#N/A</v>
      </c>
      <c r="AH79" s="26" t="e">
        <v>#N/A</v>
      </c>
      <c r="AI79" s="26" t="e">
        <v>#N/A</v>
      </c>
      <c r="AJ79" s="26" t="e">
        <v>#N/A</v>
      </c>
      <c r="AK79" s="26" t="e">
        <v>#N/A</v>
      </c>
      <c r="AL79" s="26" t="e">
        <v>#N/A</v>
      </c>
      <c r="AM79" s="26" t="e">
        <v>#N/A</v>
      </c>
      <c r="AN79" s="26" t="e">
        <v>#N/A</v>
      </c>
      <c r="AO79" s="26" t="e">
        <v>#N/A</v>
      </c>
      <c r="AP79" s="26" t="e">
        <v>#N/A</v>
      </c>
      <c r="AQ79" s="26" t="e">
        <v>#N/A</v>
      </c>
      <c r="AR79" s="26" t="e">
        <v>#N/A</v>
      </c>
      <c r="AS79" s="26" t="e">
        <v>#N/A</v>
      </c>
      <c r="AT79" s="26" t="e">
        <v>#N/A</v>
      </c>
      <c r="AU79" s="26" t="e">
        <v>#N/A</v>
      </c>
      <c r="AV79" s="26" t="e">
        <v>#N/A</v>
      </c>
      <c r="AW79" s="26" t="e">
        <v>#N/A</v>
      </c>
      <c r="AX79" s="26" t="e">
        <v>#N/A</v>
      </c>
      <c r="AY79" s="26" t="e">
        <v>#N/A</v>
      </c>
      <c r="AZ79" s="26" t="e">
        <v>#N/A</v>
      </c>
      <c r="BA79" s="26" t="e">
        <v>#N/A</v>
      </c>
      <c r="BB79" s="26" t="e">
        <v>#N/A</v>
      </c>
      <c r="BC79" s="26" t="e">
        <v>#N/A</v>
      </c>
      <c r="BD79" s="26" t="e">
        <v>#N/A</v>
      </c>
      <c r="BE79" s="26" t="e">
        <v>#N/A</v>
      </c>
      <c r="BF79" s="26" t="e">
        <v>#N/A</v>
      </c>
      <c r="BG79" s="26" t="e">
        <v>#N/A</v>
      </c>
      <c r="BH79" s="26" t="e">
        <v>#N/A</v>
      </c>
      <c r="BI79" s="26" t="e">
        <v>#N/A</v>
      </c>
      <c r="BJ79" s="26" t="e">
        <v>#N/A</v>
      </c>
      <c r="BK79" s="26" t="e">
        <v>#N/A</v>
      </c>
      <c r="BL79" s="26" t="e">
        <v>#N/A</v>
      </c>
      <c r="BM79" s="26" t="e">
        <v>#N/A</v>
      </c>
      <c r="BN79" s="26" t="e">
        <v>#N/A</v>
      </c>
      <c r="BO79" s="26" t="e">
        <v>#N/A</v>
      </c>
      <c r="BP79" s="26" t="e">
        <v>#N/A</v>
      </c>
      <c r="BQ79" s="26" t="e">
        <v>#N/A</v>
      </c>
      <c r="BR79" s="26" t="e">
        <v>#N/A</v>
      </c>
      <c r="BS79" s="26" t="e">
        <v>#N/A</v>
      </c>
      <c r="BT79" s="26" t="e">
        <v>#N/A</v>
      </c>
      <c r="BU79" s="26" t="e">
        <v>#N/A</v>
      </c>
      <c r="BV79" s="26" t="e">
        <v>#N/A</v>
      </c>
      <c r="BW79" s="26" t="e">
        <v>#N/A</v>
      </c>
      <c r="BX79" s="26" t="e">
        <v>#N/A</v>
      </c>
      <c r="BY79" s="26" t="e">
        <v>#N/A</v>
      </c>
      <c r="BZ79" s="26" t="e">
        <v>#N/A</v>
      </c>
      <c r="CA79" s="26" t="e">
        <v>#N/A</v>
      </c>
      <c r="CB79" s="26" t="e">
        <v>#N/A</v>
      </c>
      <c r="CC79" s="26" t="e">
        <v>#N/A</v>
      </c>
      <c r="CD79" s="26" t="e">
        <v>#N/A</v>
      </c>
      <c r="CE79" s="26" t="e">
        <v>#N/A</v>
      </c>
      <c r="CF79" s="26" t="e">
        <v>#N/A</v>
      </c>
      <c r="CG79" s="26" t="e">
        <v>#N/A</v>
      </c>
      <c r="CH79" s="26" t="e">
        <v>#N/A</v>
      </c>
      <c r="CI79" s="26" t="e">
        <v>#N/A</v>
      </c>
      <c r="CJ79" s="26" t="e">
        <v>#N/A</v>
      </c>
      <c r="CK79" s="26" t="e">
        <v>#N/A</v>
      </c>
      <c r="CL79" s="26" t="e">
        <v>#N/A</v>
      </c>
      <c r="CM79" s="26" t="e">
        <v>#N/A</v>
      </c>
      <c r="CN79" s="26" t="e">
        <v>#N/A</v>
      </c>
      <c r="CO79" s="26" t="e">
        <v>#N/A</v>
      </c>
      <c r="CP79" s="26" t="e">
        <v>#N/A</v>
      </c>
      <c r="CQ79" s="26" t="e">
        <v>#N/A</v>
      </c>
      <c r="CR79" s="26" t="e">
        <v>#N/A</v>
      </c>
      <c r="CS79" s="26" t="e">
        <v>#N/A</v>
      </c>
      <c r="CT79" s="26" t="e">
        <v>#N/A</v>
      </c>
      <c r="CU79" s="26" t="e">
        <v>#N/A</v>
      </c>
      <c r="CV79" s="26" t="e">
        <v>#N/A</v>
      </c>
      <c r="CW79" s="26" t="e">
        <v>#N/A</v>
      </c>
      <c r="CX79" s="26" t="e">
        <v>#N/A</v>
      </c>
      <c r="CY79" s="26" t="e">
        <v>#N/A</v>
      </c>
      <c r="CZ79" s="26" t="e">
        <v>#N/A</v>
      </c>
      <c r="DA79" s="26" t="e">
        <v>#N/A</v>
      </c>
      <c r="DB79" s="26" t="e">
        <v>#N/A</v>
      </c>
      <c r="DC79" s="26" t="e">
        <v>#N/A</v>
      </c>
      <c r="DD79" s="26" t="e">
        <v>#N/A</v>
      </c>
      <c r="DE79" s="26" t="e">
        <v>#N/A</v>
      </c>
      <c r="DF79" s="26" t="e">
        <v>#N/A</v>
      </c>
      <c r="DG79" s="26" t="e">
        <v>#N/A</v>
      </c>
      <c r="DH79" s="26" t="e">
        <v>#N/A</v>
      </c>
      <c r="DI79" s="26" t="e">
        <v>#N/A</v>
      </c>
      <c r="DJ79" s="26" t="e">
        <v>#N/A</v>
      </c>
      <c r="DK79" s="26" t="e">
        <v>#N/A</v>
      </c>
      <c r="DL79" s="26" t="e">
        <v>#N/A</v>
      </c>
      <c r="DM79" s="26" t="e">
        <v>#N/A</v>
      </c>
      <c r="DN79" s="26" t="e">
        <v>#N/A</v>
      </c>
      <c r="DO79" s="26" t="e">
        <v>#N/A</v>
      </c>
      <c r="DP79" s="26" t="e">
        <v>#N/A</v>
      </c>
      <c r="DQ79" s="26">
        <v>6132</v>
      </c>
      <c r="DR79" s="26">
        <v>5776</v>
      </c>
      <c r="DS79" s="26">
        <v>4853</v>
      </c>
      <c r="DT79" s="26">
        <v>3894</v>
      </c>
      <c r="DU79" s="26">
        <v>4213</v>
      </c>
      <c r="DV79" s="26">
        <v>4948</v>
      </c>
      <c r="DW79" s="26">
        <v>5788</v>
      </c>
      <c r="DX79" s="26">
        <v>6747</v>
      </c>
      <c r="DY79" s="26">
        <v>7753</v>
      </c>
      <c r="DZ79" s="26">
        <v>6012</v>
      </c>
      <c r="EA79" s="26">
        <v>6345</v>
      </c>
      <c r="EB79" s="26">
        <v>5516</v>
      </c>
      <c r="EC79" s="26">
        <v>7410</v>
      </c>
      <c r="ED79" s="26">
        <v>6214</v>
      </c>
      <c r="EE79" s="26">
        <v>6889</v>
      </c>
      <c r="EF79" s="26">
        <v>7907</v>
      </c>
      <c r="EG79" s="26">
        <v>8759</v>
      </c>
      <c r="EH79" s="26">
        <v>9541</v>
      </c>
      <c r="EI79" s="26">
        <v>10925</v>
      </c>
      <c r="EJ79" s="26">
        <v>9706</v>
      </c>
      <c r="EK79" s="26">
        <v>10547</v>
      </c>
      <c r="EL79" s="26">
        <v>11837</v>
      </c>
      <c r="EM79" s="26">
        <v>12818</v>
      </c>
      <c r="EN79" s="26">
        <v>13257</v>
      </c>
      <c r="EO79" s="26">
        <v>11647</v>
      </c>
      <c r="EP79" s="26">
        <v>12238</v>
      </c>
      <c r="EQ79" s="26">
        <v>12794</v>
      </c>
      <c r="ER79" s="26">
        <v>13967</v>
      </c>
      <c r="ES79" s="26">
        <v>15980</v>
      </c>
      <c r="ET79" s="26">
        <v>15980</v>
      </c>
      <c r="EU79" s="26">
        <v>14263</v>
      </c>
      <c r="EV79" s="26">
        <v>14419</v>
      </c>
      <c r="EW79" s="26">
        <v>14625</v>
      </c>
      <c r="EX79" s="26">
        <v>14845</v>
      </c>
      <c r="EY79" s="26">
        <v>15064</v>
      </c>
      <c r="EZ79" s="26">
        <v>15296</v>
      </c>
      <c r="FA79" s="26">
        <v>15529</v>
      </c>
      <c r="FB79" s="26">
        <v>16380</v>
      </c>
      <c r="FC79" s="26">
        <v>18294</v>
      </c>
      <c r="FD79" s="26">
        <v>17230</v>
      </c>
      <c r="FE79" s="26">
        <v>17018</v>
      </c>
      <c r="FF79" s="26">
        <v>16380</v>
      </c>
      <c r="FG79" s="26">
        <v>17656</v>
      </c>
      <c r="FH79" s="26">
        <v>18507</v>
      </c>
      <c r="FI79" s="26">
        <v>20209</v>
      </c>
      <c r="FJ79" s="26">
        <v>21272</v>
      </c>
      <c r="FK79" s="26">
        <v>22336</v>
      </c>
      <c r="FL79" s="26">
        <v>22974</v>
      </c>
      <c r="FM79" s="26">
        <v>24038</v>
      </c>
      <c r="FN79" s="26">
        <v>25527</v>
      </c>
      <c r="FO79" s="26">
        <v>26165</v>
      </c>
      <c r="FP79" s="26">
        <v>25527</v>
      </c>
      <c r="FQ79" s="26">
        <v>27654</v>
      </c>
      <c r="FR79" s="26">
        <v>28292</v>
      </c>
      <c r="FS79" s="26">
        <v>29104</v>
      </c>
      <c r="FT79" s="26">
        <v>30146</v>
      </c>
      <c r="FU79" s="26">
        <v>30694</v>
      </c>
      <c r="FV79" s="26">
        <v>30714</v>
      </c>
      <c r="FW79" s="26">
        <v>30468</v>
      </c>
      <c r="FX79" s="26">
        <v>31022</v>
      </c>
      <c r="FY79" s="26">
        <v>31128</v>
      </c>
      <c r="FZ79" s="26">
        <v>31087</v>
      </c>
      <c r="GA79" s="26">
        <v>27481</v>
      </c>
      <c r="GB79" s="26">
        <v>23689</v>
      </c>
      <c r="GC79" s="26">
        <v>19898</v>
      </c>
      <c r="GD79" s="26">
        <v>20296</v>
      </c>
      <c r="GE79" s="26">
        <v>20986</v>
      </c>
      <c r="GF79" s="26">
        <v>22812</v>
      </c>
      <c r="GG79" s="26">
        <v>23565</v>
      </c>
      <c r="GH79" s="26">
        <v>23871</v>
      </c>
      <c r="GI79" s="26">
        <v>25494</v>
      </c>
      <c r="GJ79" s="26">
        <v>26896</v>
      </c>
      <c r="GK79" s="26">
        <v>27694</v>
      </c>
      <c r="GL79" s="26">
        <v>28118</v>
      </c>
      <c r="GM79" s="26">
        <v>29186</v>
      </c>
      <c r="GN79" s="26">
        <v>30879</v>
      </c>
      <c r="GO79" s="26">
        <v>34338</v>
      </c>
      <c r="GP79" s="26">
        <v>38493</v>
      </c>
      <c r="GQ79" s="26">
        <v>41303</v>
      </c>
      <c r="GR79" s="26">
        <v>42996</v>
      </c>
    </row>
    <row r="80" spans="1:200">
      <c r="A80" s="5" t="s">
        <v>479</v>
      </c>
      <c r="B80" s="17" t="e">
        <v>#N/A</v>
      </c>
      <c r="C80" s="17" t="e">
        <v>#N/A</v>
      </c>
      <c r="D80" s="17" t="e">
        <v>#N/A</v>
      </c>
      <c r="E80" s="17" t="e">
        <v>#N/A</v>
      </c>
      <c r="F80" s="26" t="e">
        <v>#N/A</v>
      </c>
      <c r="G80" s="26" t="e">
        <v>#N/A</v>
      </c>
      <c r="H80" s="26" t="e">
        <v>#N/A</v>
      </c>
      <c r="I80" s="26" t="e">
        <v>#N/A</v>
      </c>
      <c r="J80" s="26" t="e">
        <v>#N/A</v>
      </c>
      <c r="K80" s="26" t="e">
        <v>#N/A</v>
      </c>
      <c r="L80" s="26" t="e">
        <v>#N/A</v>
      </c>
      <c r="M80" s="26" t="e">
        <v>#N/A</v>
      </c>
      <c r="N80" s="26" t="e">
        <v>#N/A</v>
      </c>
      <c r="O80" s="26" t="e">
        <v>#N/A</v>
      </c>
      <c r="P80" s="26" t="e">
        <v>#N/A</v>
      </c>
      <c r="Q80" s="26" t="e">
        <v>#N/A</v>
      </c>
      <c r="R80" s="26" t="e">
        <v>#N/A</v>
      </c>
      <c r="S80" s="26" t="e">
        <v>#N/A</v>
      </c>
      <c r="T80" s="26" t="e">
        <v>#N/A</v>
      </c>
      <c r="U80" s="26" t="e">
        <v>#N/A</v>
      </c>
      <c r="V80" s="26" t="e">
        <v>#N/A</v>
      </c>
      <c r="W80" s="26" t="e">
        <v>#N/A</v>
      </c>
      <c r="X80" s="26" t="e">
        <v>#N/A</v>
      </c>
      <c r="Y80" s="26" t="e">
        <v>#N/A</v>
      </c>
      <c r="Z80" s="26" t="e">
        <v>#N/A</v>
      </c>
      <c r="AA80" s="26" t="e">
        <v>#N/A</v>
      </c>
      <c r="AB80" s="26" t="e">
        <v>#N/A</v>
      </c>
      <c r="AC80" s="26" t="e">
        <v>#N/A</v>
      </c>
      <c r="AD80" s="26" t="e">
        <v>#N/A</v>
      </c>
      <c r="AE80" s="26" t="e">
        <v>#N/A</v>
      </c>
      <c r="AF80" s="26" t="e">
        <v>#N/A</v>
      </c>
      <c r="AG80" s="26" t="e">
        <v>#N/A</v>
      </c>
      <c r="AH80" s="26" t="e">
        <v>#N/A</v>
      </c>
      <c r="AI80" s="26" t="e">
        <v>#N/A</v>
      </c>
      <c r="AJ80" s="26" t="e">
        <v>#N/A</v>
      </c>
      <c r="AK80" s="26" t="e">
        <v>#N/A</v>
      </c>
      <c r="AL80" s="26" t="e">
        <v>#N/A</v>
      </c>
      <c r="AM80" s="26" t="e">
        <v>#N/A</v>
      </c>
      <c r="AN80" s="26" t="e">
        <v>#N/A</v>
      </c>
      <c r="AO80" s="26" t="e">
        <v>#N/A</v>
      </c>
      <c r="AP80" s="26" t="e">
        <v>#N/A</v>
      </c>
      <c r="AQ80" s="26" t="e">
        <v>#N/A</v>
      </c>
      <c r="AR80" s="26" t="e">
        <v>#N/A</v>
      </c>
      <c r="AS80" s="26" t="e">
        <v>#N/A</v>
      </c>
      <c r="AT80" s="26" t="e">
        <v>#N/A</v>
      </c>
      <c r="AU80" s="26" t="e">
        <v>#N/A</v>
      </c>
      <c r="AV80" s="26" t="e">
        <v>#N/A</v>
      </c>
      <c r="AW80" s="26" t="e">
        <v>#N/A</v>
      </c>
      <c r="AX80" s="26" t="e">
        <v>#N/A</v>
      </c>
      <c r="AY80" s="26" t="e">
        <v>#N/A</v>
      </c>
      <c r="AZ80" s="26" t="e">
        <v>#N/A</v>
      </c>
      <c r="BA80" s="26" t="e">
        <v>#N/A</v>
      </c>
      <c r="BB80" s="26" t="e">
        <v>#N/A</v>
      </c>
      <c r="BC80" s="26" t="e">
        <v>#N/A</v>
      </c>
      <c r="BD80" s="26" t="e">
        <v>#N/A</v>
      </c>
      <c r="BE80" s="26" t="e">
        <v>#N/A</v>
      </c>
      <c r="BF80" s="26" t="e">
        <v>#N/A</v>
      </c>
      <c r="BG80" s="26" t="e">
        <v>#N/A</v>
      </c>
      <c r="BH80" s="26" t="e">
        <v>#N/A</v>
      </c>
      <c r="BI80" s="26" t="e">
        <v>#N/A</v>
      </c>
      <c r="BJ80" s="26" t="e">
        <v>#N/A</v>
      </c>
      <c r="BK80" s="26" t="e">
        <v>#N/A</v>
      </c>
      <c r="BL80" s="26" t="e">
        <v>#N/A</v>
      </c>
      <c r="BM80" s="26" t="e">
        <v>#N/A</v>
      </c>
      <c r="BN80" s="26" t="e">
        <v>#N/A</v>
      </c>
      <c r="BO80" s="26" t="e">
        <v>#N/A</v>
      </c>
      <c r="BP80" s="26" t="e">
        <v>#N/A</v>
      </c>
      <c r="BQ80" s="26" t="e">
        <v>#N/A</v>
      </c>
      <c r="BR80" s="26" t="e">
        <v>#N/A</v>
      </c>
      <c r="BS80" s="26" t="e">
        <v>#N/A</v>
      </c>
      <c r="BT80" s="26" t="e">
        <v>#N/A</v>
      </c>
      <c r="BU80" s="26" t="e">
        <v>#N/A</v>
      </c>
      <c r="BV80" s="26" t="e">
        <v>#N/A</v>
      </c>
      <c r="BW80" s="26" t="e">
        <v>#N/A</v>
      </c>
      <c r="BX80" s="26" t="e">
        <v>#N/A</v>
      </c>
      <c r="BY80" s="26" t="e">
        <v>#N/A</v>
      </c>
      <c r="BZ80" s="26" t="e">
        <v>#N/A</v>
      </c>
      <c r="CA80" s="26" t="e">
        <v>#N/A</v>
      </c>
      <c r="CB80" s="26" t="e">
        <v>#N/A</v>
      </c>
      <c r="CC80" s="26" t="e">
        <v>#N/A</v>
      </c>
      <c r="CD80" s="26" t="e">
        <v>#N/A</v>
      </c>
      <c r="CE80" s="26" t="e">
        <v>#N/A</v>
      </c>
      <c r="CF80" s="26" t="e">
        <v>#N/A</v>
      </c>
      <c r="CG80" s="26" t="e">
        <v>#N/A</v>
      </c>
      <c r="CH80" s="26" t="e">
        <v>#N/A</v>
      </c>
      <c r="CI80" s="26" t="e">
        <v>#N/A</v>
      </c>
      <c r="CJ80" s="26" t="e">
        <v>#N/A</v>
      </c>
      <c r="CK80" s="26" t="e">
        <v>#N/A</v>
      </c>
      <c r="CL80" s="26" t="e">
        <v>#N/A</v>
      </c>
      <c r="CM80" s="26" t="e">
        <v>#N/A</v>
      </c>
      <c r="CN80" s="26" t="e">
        <v>#N/A</v>
      </c>
      <c r="CO80" s="26" t="e">
        <v>#N/A</v>
      </c>
      <c r="CP80" s="26" t="e">
        <v>#N/A</v>
      </c>
      <c r="CQ80" s="26" t="e">
        <v>#N/A</v>
      </c>
      <c r="CR80" s="26" t="e">
        <v>#N/A</v>
      </c>
      <c r="CS80" s="26" t="e">
        <v>#N/A</v>
      </c>
      <c r="CT80" s="26" t="e">
        <v>#N/A</v>
      </c>
      <c r="CU80" s="26" t="e">
        <v>#N/A</v>
      </c>
      <c r="CV80" s="26" t="e">
        <v>#N/A</v>
      </c>
      <c r="CW80" s="26" t="e">
        <v>#N/A</v>
      </c>
      <c r="CX80" s="26" t="e">
        <v>#N/A</v>
      </c>
      <c r="CY80" s="26" t="e">
        <v>#N/A</v>
      </c>
      <c r="CZ80" s="26" t="e">
        <v>#N/A</v>
      </c>
      <c r="DA80" s="26" t="e">
        <v>#N/A</v>
      </c>
      <c r="DB80" s="26" t="e">
        <v>#N/A</v>
      </c>
      <c r="DC80" s="26" t="e">
        <v>#N/A</v>
      </c>
      <c r="DD80" s="26" t="e">
        <v>#N/A</v>
      </c>
      <c r="DE80" s="26" t="e">
        <v>#N/A</v>
      </c>
      <c r="DF80" s="26" t="e">
        <v>#N/A</v>
      </c>
      <c r="DG80" s="26" t="e">
        <v>#N/A</v>
      </c>
      <c r="DH80" s="26" t="e">
        <v>#N/A</v>
      </c>
      <c r="DI80" s="26" t="e">
        <v>#N/A</v>
      </c>
      <c r="DJ80" s="26" t="e">
        <v>#N/A</v>
      </c>
      <c r="DK80" s="26" t="e">
        <v>#N/A</v>
      </c>
      <c r="DL80" s="26" t="e">
        <v>#N/A</v>
      </c>
      <c r="DM80" s="26" t="e">
        <v>#N/A</v>
      </c>
      <c r="DN80" s="26" t="e">
        <v>#N/A</v>
      </c>
      <c r="DO80" s="26" t="e">
        <v>#N/A</v>
      </c>
      <c r="DP80" s="26" t="e">
        <v>#N/A</v>
      </c>
      <c r="DQ80" s="26" t="e">
        <v>#N/A</v>
      </c>
      <c r="DR80" s="26" t="e">
        <v>#N/A</v>
      </c>
      <c r="DS80" s="26" t="e">
        <v>#N/A</v>
      </c>
      <c r="DT80" s="26" t="e">
        <v>#N/A</v>
      </c>
      <c r="DU80" s="26" t="e">
        <v>#N/A</v>
      </c>
      <c r="DV80" s="26" t="e">
        <v>#N/A</v>
      </c>
      <c r="DW80" s="26" t="e">
        <v>#N/A</v>
      </c>
      <c r="DX80" s="26" t="e">
        <v>#N/A</v>
      </c>
      <c r="DY80" s="26" t="e">
        <v>#N/A</v>
      </c>
      <c r="DZ80" s="26" t="e">
        <v>#N/A</v>
      </c>
      <c r="EA80" s="26" t="e">
        <v>#N/A</v>
      </c>
      <c r="EB80" s="26" t="e">
        <v>#N/A</v>
      </c>
      <c r="EC80" s="26" t="e">
        <v>#N/A</v>
      </c>
      <c r="ED80" s="26" t="e">
        <v>#N/A</v>
      </c>
      <c r="EE80" s="26" t="e">
        <v>#N/A</v>
      </c>
      <c r="EF80" s="26" t="e">
        <v>#N/A</v>
      </c>
      <c r="EG80" s="26" t="e">
        <v>#N/A</v>
      </c>
      <c r="EH80" s="26" t="e">
        <v>#N/A</v>
      </c>
      <c r="EI80" s="26" t="e">
        <v>#N/A</v>
      </c>
      <c r="EJ80" s="26" t="e">
        <v>#N/A</v>
      </c>
      <c r="EK80" s="26" t="e">
        <v>#N/A</v>
      </c>
      <c r="EL80" s="26">
        <v>2416</v>
      </c>
      <c r="EM80" s="26">
        <v>2701</v>
      </c>
      <c r="EN80" s="26">
        <v>2921</v>
      </c>
      <c r="EO80" s="26">
        <v>2884</v>
      </c>
      <c r="EP80" s="26">
        <v>3049</v>
      </c>
      <c r="EQ80" s="26">
        <v>3237</v>
      </c>
      <c r="ER80" s="26">
        <v>3562</v>
      </c>
      <c r="ES80" s="26">
        <v>3787</v>
      </c>
      <c r="ET80" s="26">
        <v>3989</v>
      </c>
      <c r="EU80" s="26">
        <v>4012</v>
      </c>
      <c r="EV80" s="26">
        <v>4209</v>
      </c>
      <c r="EW80" s="26">
        <v>4114</v>
      </c>
      <c r="EX80" s="26">
        <v>4815</v>
      </c>
      <c r="EY80" s="26">
        <v>5129</v>
      </c>
      <c r="EZ80" s="26">
        <v>5472</v>
      </c>
      <c r="FA80" s="26">
        <v>4791</v>
      </c>
      <c r="FB80" s="26">
        <v>5434</v>
      </c>
      <c r="FC80" s="26">
        <v>5617</v>
      </c>
      <c r="FD80" s="26">
        <v>5628</v>
      </c>
      <c r="FE80" s="26">
        <v>6244</v>
      </c>
      <c r="FF80" s="26">
        <v>6906</v>
      </c>
      <c r="FG80" s="26">
        <v>7637</v>
      </c>
      <c r="FH80" s="26">
        <v>8581</v>
      </c>
      <c r="FI80" s="26">
        <v>9617</v>
      </c>
      <c r="FJ80" s="26">
        <v>10171</v>
      </c>
      <c r="FK80" s="26">
        <v>10659</v>
      </c>
      <c r="FL80" s="26">
        <v>11377</v>
      </c>
      <c r="FM80" s="26">
        <v>11930</v>
      </c>
      <c r="FN80" s="26">
        <v>12207</v>
      </c>
      <c r="FO80" s="26">
        <v>12733</v>
      </c>
      <c r="FP80" s="26">
        <v>13511</v>
      </c>
      <c r="FQ80" s="26">
        <v>14069</v>
      </c>
      <c r="FR80" s="26">
        <v>14324</v>
      </c>
      <c r="FS80" s="26">
        <v>14959</v>
      </c>
      <c r="FT80" s="26">
        <v>14999</v>
      </c>
      <c r="FU80" s="26">
        <v>14620</v>
      </c>
      <c r="FV80" s="26">
        <v>15057</v>
      </c>
      <c r="FW80" s="26">
        <v>16189</v>
      </c>
      <c r="FX80" s="26">
        <v>16300</v>
      </c>
      <c r="FY80" s="26">
        <v>18377</v>
      </c>
      <c r="FZ80" s="26">
        <v>17503</v>
      </c>
      <c r="GA80" s="26">
        <v>17643</v>
      </c>
      <c r="GB80" s="26">
        <v>18772</v>
      </c>
      <c r="GC80" s="26">
        <v>19148</v>
      </c>
      <c r="GD80" s="26">
        <v>19971</v>
      </c>
      <c r="GE80" s="26">
        <v>20870</v>
      </c>
      <c r="GF80" s="26">
        <v>22373</v>
      </c>
      <c r="GG80" s="26">
        <v>24230</v>
      </c>
      <c r="GH80" s="26">
        <v>25998</v>
      </c>
      <c r="GI80" s="26">
        <v>28078</v>
      </c>
      <c r="GJ80" s="26">
        <v>30600</v>
      </c>
      <c r="GK80" s="26">
        <v>31710</v>
      </c>
      <c r="GL80" s="26">
        <v>33116</v>
      </c>
      <c r="GM80" s="26">
        <v>33017</v>
      </c>
      <c r="GN80" s="26">
        <v>33446</v>
      </c>
      <c r="GO80" s="26">
        <v>36556</v>
      </c>
      <c r="GP80" s="26">
        <v>37146</v>
      </c>
      <c r="GQ80" s="26">
        <v>40304</v>
      </c>
      <c r="GR80" s="26">
        <v>42440</v>
      </c>
    </row>
    <row r="81" spans="1:200">
      <c r="A81" s="5" t="s">
        <v>480</v>
      </c>
      <c r="B81" s="17" t="e">
        <v>#N/A</v>
      </c>
      <c r="C81" s="17" t="e">
        <v>#N/A</v>
      </c>
      <c r="D81" s="17" t="e">
        <v>#N/A</v>
      </c>
      <c r="E81" s="17" t="e">
        <v>#N/A</v>
      </c>
      <c r="F81" s="26" t="e">
        <v>#N/A</v>
      </c>
      <c r="G81" s="26" t="e">
        <v>#N/A</v>
      </c>
      <c r="H81" s="26" t="e">
        <v>#N/A</v>
      </c>
      <c r="I81" s="26" t="e">
        <v>#N/A</v>
      </c>
      <c r="J81" s="26" t="e">
        <v>#N/A</v>
      </c>
      <c r="K81" s="26" t="e">
        <v>#N/A</v>
      </c>
      <c r="L81" s="26" t="e">
        <v>#N/A</v>
      </c>
      <c r="M81" s="26" t="e">
        <v>#N/A</v>
      </c>
      <c r="N81" s="26" t="e">
        <v>#N/A</v>
      </c>
      <c r="O81" s="26" t="e">
        <v>#N/A</v>
      </c>
      <c r="P81" s="26" t="e">
        <v>#N/A</v>
      </c>
      <c r="Q81" s="26" t="e">
        <v>#N/A</v>
      </c>
      <c r="R81" s="26" t="e">
        <v>#N/A</v>
      </c>
      <c r="S81" s="26" t="e">
        <v>#N/A</v>
      </c>
      <c r="T81" s="26" t="e">
        <v>#N/A</v>
      </c>
      <c r="U81" s="26" t="e">
        <v>#N/A</v>
      </c>
      <c r="V81" s="26" t="e">
        <v>#N/A</v>
      </c>
      <c r="W81" s="26" t="e">
        <v>#N/A</v>
      </c>
      <c r="X81" s="26" t="e">
        <v>#N/A</v>
      </c>
      <c r="Y81" s="26" t="e">
        <v>#N/A</v>
      </c>
      <c r="Z81" s="26" t="e">
        <v>#N/A</v>
      </c>
      <c r="AA81" s="26" t="e">
        <v>#N/A</v>
      </c>
      <c r="AB81" s="26" t="e">
        <v>#N/A</v>
      </c>
      <c r="AC81" s="26" t="e">
        <v>#N/A</v>
      </c>
      <c r="AD81" s="26" t="e">
        <v>#N/A</v>
      </c>
      <c r="AE81" s="26" t="e">
        <v>#N/A</v>
      </c>
      <c r="AF81" s="26" t="e">
        <v>#N/A</v>
      </c>
      <c r="AG81" s="26" t="e">
        <v>#N/A</v>
      </c>
      <c r="AH81" s="26" t="e">
        <v>#N/A</v>
      </c>
      <c r="AI81" s="26" t="e">
        <v>#N/A</v>
      </c>
      <c r="AJ81" s="26" t="e">
        <v>#N/A</v>
      </c>
      <c r="AK81" s="26" t="e">
        <v>#N/A</v>
      </c>
      <c r="AL81" s="26" t="e">
        <v>#N/A</v>
      </c>
      <c r="AM81" s="26" t="e">
        <v>#N/A</v>
      </c>
      <c r="AN81" s="26" t="e">
        <v>#N/A</v>
      </c>
      <c r="AO81" s="26" t="e">
        <v>#N/A</v>
      </c>
      <c r="AP81" s="26" t="e">
        <v>#N/A</v>
      </c>
      <c r="AQ81" s="26" t="e">
        <v>#N/A</v>
      </c>
      <c r="AR81" s="26" t="e">
        <v>#N/A</v>
      </c>
      <c r="AS81" s="26" t="e">
        <v>#N/A</v>
      </c>
      <c r="AT81" s="26" t="e">
        <v>#N/A</v>
      </c>
      <c r="AU81" s="26" t="e">
        <v>#N/A</v>
      </c>
      <c r="AV81" s="26" t="e">
        <v>#N/A</v>
      </c>
      <c r="AW81" s="26" t="e">
        <v>#N/A</v>
      </c>
      <c r="AX81" s="26" t="e">
        <v>#N/A</v>
      </c>
      <c r="AY81" s="26" t="e">
        <v>#N/A</v>
      </c>
      <c r="AZ81" s="26" t="e">
        <v>#N/A</v>
      </c>
      <c r="BA81" s="26" t="e">
        <v>#N/A</v>
      </c>
      <c r="BB81" s="26" t="e">
        <v>#N/A</v>
      </c>
      <c r="BC81" s="26" t="e">
        <v>#N/A</v>
      </c>
      <c r="BD81" s="26" t="e">
        <v>#N/A</v>
      </c>
      <c r="BE81" s="26" t="e">
        <v>#N/A</v>
      </c>
      <c r="BF81" s="26" t="e">
        <v>#N/A</v>
      </c>
      <c r="BG81" s="26" t="e">
        <v>#N/A</v>
      </c>
      <c r="BH81" s="26" t="e">
        <v>#N/A</v>
      </c>
      <c r="BI81" s="26" t="e">
        <v>#N/A</v>
      </c>
      <c r="BJ81" s="26" t="e">
        <v>#N/A</v>
      </c>
      <c r="BK81" s="26" t="e">
        <v>#N/A</v>
      </c>
      <c r="BL81" s="26" t="e">
        <v>#N/A</v>
      </c>
      <c r="BM81" s="26" t="e">
        <v>#N/A</v>
      </c>
      <c r="BN81" s="26" t="e">
        <v>#N/A</v>
      </c>
      <c r="BO81" s="26" t="e">
        <v>#N/A</v>
      </c>
      <c r="BP81" s="26" t="e">
        <v>#N/A</v>
      </c>
      <c r="BQ81" s="26" t="e">
        <v>#N/A</v>
      </c>
      <c r="BR81" s="26" t="e">
        <v>#N/A</v>
      </c>
      <c r="BS81" s="26" t="e">
        <v>#N/A</v>
      </c>
      <c r="BT81" s="26" t="e">
        <v>#N/A</v>
      </c>
      <c r="BU81" s="26" t="e">
        <v>#N/A</v>
      </c>
      <c r="BV81" s="26" t="e">
        <v>#N/A</v>
      </c>
      <c r="BW81" s="26" t="e">
        <v>#N/A</v>
      </c>
      <c r="BX81" s="26" t="e">
        <v>#N/A</v>
      </c>
      <c r="BY81" s="26" t="e">
        <v>#N/A</v>
      </c>
      <c r="BZ81" s="26" t="e">
        <v>#N/A</v>
      </c>
      <c r="CA81" s="26" t="e">
        <v>#N/A</v>
      </c>
      <c r="CB81" s="26" t="e">
        <v>#N/A</v>
      </c>
      <c r="CC81" s="26" t="e">
        <v>#N/A</v>
      </c>
      <c r="CD81" s="26" t="e">
        <v>#N/A</v>
      </c>
      <c r="CE81" s="26" t="e">
        <v>#N/A</v>
      </c>
      <c r="CF81" s="26" t="e">
        <v>#N/A</v>
      </c>
      <c r="CG81" s="26" t="e">
        <v>#N/A</v>
      </c>
      <c r="CH81" s="26" t="e">
        <v>#N/A</v>
      </c>
      <c r="CI81" s="26" t="e">
        <v>#N/A</v>
      </c>
      <c r="CJ81" s="26" t="e">
        <v>#N/A</v>
      </c>
      <c r="CK81" s="26" t="e">
        <v>#N/A</v>
      </c>
      <c r="CL81" s="26" t="e">
        <v>#N/A</v>
      </c>
      <c r="CM81" s="26" t="e">
        <v>#N/A</v>
      </c>
      <c r="CN81" s="26" t="e">
        <v>#N/A</v>
      </c>
      <c r="CO81" s="26" t="e">
        <v>#N/A</v>
      </c>
      <c r="CP81" s="26" t="e">
        <v>#N/A</v>
      </c>
      <c r="CQ81" s="26" t="e">
        <v>#N/A</v>
      </c>
      <c r="CR81" s="26" t="e">
        <v>#N/A</v>
      </c>
      <c r="CS81" s="26" t="e">
        <v>#N/A</v>
      </c>
      <c r="CT81" s="26" t="e">
        <v>#N/A</v>
      </c>
      <c r="CU81" s="26" t="e">
        <v>#N/A</v>
      </c>
      <c r="CV81" s="26" t="e">
        <v>#N/A</v>
      </c>
      <c r="CW81" s="26" t="e">
        <v>#N/A</v>
      </c>
      <c r="CX81" s="26" t="e">
        <v>#N/A</v>
      </c>
      <c r="CY81" s="26" t="e">
        <v>#N/A</v>
      </c>
      <c r="CZ81" s="26" t="e">
        <v>#N/A</v>
      </c>
      <c r="DA81" s="26" t="e">
        <v>#N/A</v>
      </c>
      <c r="DB81" s="26" t="e">
        <v>#N/A</v>
      </c>
      <c r="DC81" s="26" t="e">
        <v>#N/A</v>
      </c>
      <c r="DD81" s="26" t="e">
        <v>#N/A</v>
      </c>
      <c r="DE81" s="26" t="e">
        <v>#N/A</v>
      </c>
      <c r="DF81" s="26" t="e">
        <v>#N/A</v>
      </c>
      <c r="DG81" s="26" t="e">
        <v>#N/A</v>
      </c>
      <c r="DH81" s="26" t="e">
        <v>#N/A</v>
      </c>
      <c r="DI81" s="26" t="e">
        <v>#N/A</v>
      </c>
      <c r="DJ81" s="26" t="e">
        <v>#N/A</v>
      </c>
      <c r="DK81" s="26" t="e">
        <v>#N/A</v>
      </c>
      <c r="DL81" s="26" t="e">
        <v>#N/A</v>
      </c>
      <c r="DM81" s="26" t="e">
        <v>#N/A</v>
      </c>
      <c r="DN81" s="26" t="e">
        <v>#N/A</v>
      </c>
      <c r="DO81" s="26" t="e">
        <v>#N/A</v>
      </c>
      <c r="DP81" s="26" t="e">
        <v>#N/A</v>
      </c>
      <c r="DQ81" s="26" t="e">
        <v>#N/A</v>
      </c>
      <c r="DR81" s="26" t="e">
        <v>#N/A</v>
      </c>
      <c r="DS81" s="26" t="e">
        <v>#N/A</v>
      </c>
      <c r="DT81" s="26" t="e">
        <v>#N/A</v>
      </c>
      <c r="DU81" s="26" t="e">
        <v>#N/A</v>
      </c>
      <c r="DV81" s="26" t="e">
        <v>#N/A</v>
      </c>
      <c r="DW81" s="26" t="e">
        <v>#N/A</v>
      </c>
      <c r="DX81" s="26" t="e">
        <v>#N/A</v>
      </c>
      <c r="DY81" s="26" t="e">
        <v>#N/A</v>
      </c>
      <c r="DZ81" s="26" t="e">
        <v>#N/A</v>
      </c>
      <c r="EA81" s="26">
        <v>3137</v>
      </c>
      <c r="EB81" s="26">
        <v>3344</v>
      </c>
      <c r="EC81" s="26">
        <v>3361</v>
      </c>
      <c r="ED81" s="26">
        <v>3502</v>
      </c>
      <c r="EE81" s="26">
        <v>3946</v>
      </c>
      <c r="EF81" s="26">
        <v>3998</v>
      </c>
      <c r="EG81" s="26">
        <v>4014</v>
      </c>
      <c r="EH81" s="26">
        <v>4492</v>
      </c>
      <c r="EI81" s="26">
        <v>4991</v>
      </c>
      <c r="EJ81" s="26">
        <v>5673</v>
      </c>
      <c r="EK81" s="26">
        <v>5776</v>
      </c>
      <c r="EL81" s="26">
        <v>6278</v>
      </c>
      <c r="EM81" s="26">
        <v>6346</v>
      </c>
      <c r="EN81" s="26">
        <v>7129</v>
      </c>
      <c r="EO81" s="26">
        <v>7279</v>
      </c>
      <c r="EP81" s="26">
        <v>7867</v>
      </c>
      <c r="EQ81" s="26">
        <v>8074</v>
      </c>
      <c r="ER81" s="26">
        <v>8373</v>
      </c>
      <c r="ES81" s="26">
        <v>8751</v>
      </c>
      <c r="ET81" s="26">
        <v>9007</v>
      </c>
      <c r="EU81" s="26">
        <v>9490</v>
      </c>
      <c r="EV81" s="26">
        <v>10106</v>
      </c>
      <c r="EW81" s="26">
        <v>10360</v>
      </c>
      <c r="EX81" s="26">
        <v>10911</v>
      </c>
      <c r="EY81" s="26">
        <v>11189</v>
      </c>
      <c r="EZ81" s="26">
        <v>11977</v>
      </c>
      <c r="FA81" s="26">
        <v>13131</v>
      </c>
      <c r="FB81" s="26">
        <v>13475</v>
      </c>
      <c r="FC81" s="26">
        <v>14188</v>
      </c>
      <c r="FD81" s="26">
        <v>14973</v>
      </c>
      <c r="FE81" s="26">
        <v>15792</v>
      </c>
      <c r="FF81" s="26">
        <v>16899</v>
      </c>
      <c r="FG81" s="26">
        <v>17872</v>
      </c>
      <c r="FH81" s="26">
        <v>18972</v>
      </c>
      <c r="FI81" s="26">
        <v>21337</v>
      </c>
      <c r="FJ81" s="26">
        <v>22585</v>
      </c>
      <c r="FK81" s="26">
        <v>23772</v>
      </c>
      <c r="FL81" s="26">
        <v>26075</v>
      </c>
      <c r="FM81" s="26">
        <v>27731</v>
      </c>
      <c r="FN81" s="26">
        <v>29664</v>
      </c>
      <c r="FO81" s="26">
        <v>31274</v>
      </c>
      <c r="FP81" s="26">
        <v>32706</v>
      </c>
      <c r="FQ81" s="26">
        <v>34041</v>
      </c>
      <c r="FR81" s="26">
        <v>34421</v>
      </c>
      <c r="FS81" s="26">
        <v>33702</v>
      </c>
      <c r="FT81" s="26">
        <v>35081</v>
      </c>
      <c r="FU81" s="26">
        <v>36570</v>
      </c>
      <c r="FV81" s="26">
        <v>37648</v>
      </c>
      <c r="FW81" s="26">
        <v>35288</v>
      </c>
      <c r="FX81" s="26">
        <v>39060</v>
      </c>
      <c r="FY81" s="26">
        <v>39123</v>
      </c>
      <c r="FZ81" s="26">
        <v>40267</v>
      </c>
      <c r="GA81" s="26">
        <v>42280</v>
      </c>
      <c r="GB81" s="26">
        <v>43549</v>
      </c>
      <c r="GC81" s="26">
        <v>44507</v>
      </c>
      <c r="GD81" s="26">
        <v>46465</v>
      </c>
      <c r="GE81" s="26">
        <v>47859</v>
      </c>
      <c r="GF81" s="26">
        <v>48816</v>
      </c>
      <c r="GG81" s="26">
        <v>50476</v>
      </c>
      <c r="GH81" s="26">
        <v>50678</v>
      </c>
      <c r="GI81" s="26">
        <v>46978</v>
      </c>
      <c r="GJ81" s="26">
        <v>40059</v>
      </c>
      <c r="GK81" s="26">
        <v>42108</v>
      </c>
      <c r="GL81" s="26">
        <v>42546</v>
      </c>
      <c r="GM81" s="26">
        <v>44078</v>
      </c>
      <c r="GN81" s="26">
        <v>47604</v>
      </c>
      <c r="GO81" s="26">
        <v>50460</v>
      </c>
      <c r="GP81" s="26">
        <v>52428</v>
      </c>
      <c r="GQ81" s="26">
        <v>53739</v>
      </c>
      <c r="GR81" s="26">
        <v>57231</v>
      </c>
    </row>
    <row r="82" spans="1:200">
      <c r="A82" s="5" t="s">
        <v>481</v>
      </c>
      <c r="B82" s="17" t="e">
        <v>#N/A</v>
      </c>
      <c r="C82" s="17" t="e">
        <v>#N/A</v>
      </c>
      <c r="D82" s="17" t="e">
        <v>#N/A</v>
      </c>
      <c r="E82" s="17" t="e">
        <v>#N/A</v>
      </c>
      <c r="F82" s="26" t="e">
        <v>#N/A</v>
      </c>
      <c r="G82" s="26" t="e">
        <v>#N/A</v>
      </c>
      <c r="H82" s="26" t="e">
        <v>#N/A</v>
      </c>
      <c r="I82" s="26" t="e">
        <v>#N/A</v>
      </c>
      <c r="J82" s="26" t="e">
        <v>#N/A</v>
      </c>
      <c r="K82" s="26" t="e">
        <v>#N/A</v>
      </c>
      <c r="L82" s="26" t="e">
        <v>#N/A</v>
      </c>
      <c r="M82" s="26" t="e">
        <v>#N/A</v>
      </c>
      <c r="N82" s="26" t="e">
        <v>#N/A</v>
      </c>
      <c r="O82" s="26" t="e">
        <v>#N/A</v>
      </c>
      <c r="P82" s="26" t="e">
        <v>#N/A</v>
      </c>
      <c r="Q82" s="26" t="e">
        <v>#N/A</v>
      </c>
      <c r="R82" s="26" t="e">
        <v>#N/A</v>
      </c>
      <c r="S82" s="26" t="e">
        <v>#N/A</v>
      </c>
      <c r="T82" s="26" t="e">
        <v>#N/A</v>
      </c>
      <c r="U82" s="26" t="e">
        <v>#N/A</v>
      </c>
      <c r="V82" s="26" t="e">
        <v>#N/A</v>
      </c>
      <c r="W82" s="26" t="e">
        <v>#N/A</v>
      </c>
      <c r="X82" s="26" t="e">
        <v>#N/A</v>
      </c>
      <c r="Y82" s="26" t="e">
        <v>#N/A</v>
      </c>
      <c r="Z82" s="26" t="e">
        <v>#N/A</v>
      </c>
      <c r="AA82" s="26" t="e">
        <v>#N/A</v>
      </c>
      <c r="AB82" s="26" t="e">
        <v>#N/A</v>
      </c>
      <c r="AC82" s="26" t="e">
        <v>#N/A</v>
      </c>
      <c r="AD82" s="26" t="e">
        <v>#N/A</v>
      </c>
      <c r="AE82" s="26" t="e">
        <v>#N/A</v>
      </c>
      <c r="AF82" s="26" t="e">
        <v>#N/A</v>
      </c>
      <c r="AG82" s="26" t="e">
        <v>#N/A</v>
      </c>
      <c r="AH82" s="26" t="e">
        <v>#N/A</v>
      </c>
      <c r="AI82" s="26" t="e">
        <v>#N/A</v>
      </c>
      <c r="AJ82" s="26" t="e">
        <v>#N/A</v>
      </c>
      <c r="AK82" s="26" t="e">
        <v>#N/A</v>
      </c>
      <c r="AL82" s="26" t="e">
        <v>#N/A</v>
      </c>
      <c r="AM82" s="26" t="e">
        <v>#N/A</v>
      </c>
      <c r="AN82" s="26" t="e">
        <v>#N/A</v>
      </c>
      <c r="AO82" s="26" t="e">
        <v>#N/A</v>
      </c>
      <c r="AP82" s="26" t="e">
        <v>#N/A</v>
      </c>
      <c r="AQ82" s="26" t="e">
        <v>#N/A</v>
      </c>
      <c r="AR82" s="26" t="e">
        <v>#N/A</v>
      </c>
      <c r="AS82" s="26" t="e">
        <v>#N/A</v>
      </c>
      <c r="AT82" s="26" t="e">
        <v>#N/A</v>
      </c>
      <c r="AU82" s="26" t="e">
        <v>#N/A</v>
      </c>
      <c r="AV82" s="26" t="e">
        <v>#N/A</v>
      </c>
      <c r="AW82" s="26" t="e">
        <v>#N/A</v>
      </c>
      <c r="AX82" s="26" t="e">
        <v>#N/A</v>
      </c>
      <c r="AY82" s="26" t="e">
        <v>#N/A</v>
      </c>
      <c r="AZ82" s="26" t="e">
        <v>#N/A</v>
      </c>
      <c r="BA82" s="26" t="e">
        <v>#N/A</v>
      </c>
      <c r="BB82" s="26" t="e">
        <v>#N/A</v>
      </c>
      <c r="BC82" s="26" t="e">
        <v>#N/A</v>
      </c>
      <c r="BD82" s="26" t="e">
        <v>#N/A</v>
      </c>
      <c r="BE82" s="26" t="e">
        <v>#N/A</v>
      </c>
      <c r="BF82" s="26" t="e">
        <v>#N/A</v>
      </c>
      <c r="BG82" s="26" t="e">
        <v>#N/A</v>
      </c>
      <c r="BH82" s="26" t="e">
        <v>#N/A</v>
      </c>
      <c r="BI82" s="26" t="e">
        <v>#N/A</v>
      </c>
      <c r="BJ82" s="26" t="e">
        <v>#N/A</v>
      </c>
      <c r="BK82" s="26" t="e">
        <v>#N/A</v>
      </c>
      <c r="BL82" s="26" t="e">
        <v>#N/A</v>
      </c>
      <c r="BM82" s="26" t="e">
        <v>#N/A</v>
      </c>
      <c r="BN82" s="26" t="e">
        <v>#N/A</v>
      </c>
      <c r="BO82" s="26" t="e">
        <v>#N/A</v>
      </c>
      <c r="BP82" s="26" t="e">
        <v>#N/A</v>
      </c>
      <c r="BQ82" s="26" t="e">
        <v>#N/A</v>
      </c>
      <c r="BR82" s="26" t="e">
        <v>#N/A</v>
      </c>
      <c r="BS82" s="26" t="e">
        <v>#N/A</v>
      </c>
      <c r="BT82" s="26" t="e">
        <v>#N/A</v>
      </c>
      <c r="BU82" s="26" t="e">
        <v>#N/A</v>
      </c>
      <c r="BV82" s="26" t="e">
        <v>#N/A</v>
      </c>
      <c r="BW82" s="26" t="e">
        <v>#N/A</v>
      </c>
      <c r="BX82" s="26" t="e">
        <v>#N/A</v>
      </c>
      <c r="BY82" s="26" t="e">
        <v>#N/A</v>
      </c>
      <c r="BZ82" s="26" t="e">
        <v>#N/A</v>
      </c>
      <c r="CA82" s="26" t="e">
        <v>#N/A</v>
      </c>
      <c r="CB82" s="26" t="e">
        <v>#N/A</v>
      </c>
      <c r="CC82" s="26" t="e">
        <v>#N/A</v>
      </c>
      <c r="CD82" s="26" t="e">
        <v>#N/A</v>
      </c>
      <c r="CE82" s="26" t="e">
        <v>#N/A</v>
      </c>
      <c r="CF82" s="26" t="e">
        <v>#N/A</v>
      </c>
      <c r="CG82" s="26" t="e">
        <v>#N/A</v>
      </c>
      <c r="CH82" s="26" t="e">
        <v>#N/A</v>
      </c>
      <c r="CI82" s="26" t="e">
        <v>#N/A</v>
      </c>
      <c r="CJ82" s="26" t="e">
        <v>#N/A</v>
      </c>
      <c r="CK82" s="26" t="e">
        <v>#N/A</v>
      </c>
      <c r="CL82" s="26" t="e">
        <v>#N/A</v>
      </c>
      <c r="CM82" s="26" t="e">
        <v>#N/A</v>
      </c>
      <c r="CN82" s="26" t="e">
        <v>#N/A</v>
      </c>
      <c r="CO82" s="26" t="e">
        <v>#N/A</v>
      </c>
      <c r="CP82" s="26" t="e">
        <v>#N/A</v>
      </c>
      <c r="CQ82" s="26" t="e">
        <v>#N/A</v>
      </c>
      <c r="CR82" s="26" t="e">
        <v>#N/A</v>
      </c>
      <c r="CS82" s="26" t="e">
        <v>#N/A</v>
      </c>
      <c r="CT82" s="26" t="e">
        <v>#N/A</v>
      </c>
      <c r="CU82" s="26" t="e">
        <v>#N/A</v>
      </c>
      <c r="CV82" s="26" t="e">
        <v>#N/A</v>
      </c>
      <c r="CW82" s="26" t="e">
        <v>#N/A</v>
      </c>
      <c r="CX82" s="26" t="e">
        <v>#N/A</v>
      </c>
      <c r="CY82" s="26" t="e">
        <v>#N/A</v>
      </c>
      <c r="CZ82" s="26" t="e">
        <v>#N/A</v>
      </c>
      <c r="DA82" s="26" t="e">
        <v>#N/A</v>
      </c>
      <c r="DB82" s="26" t="e">
        <v>#N/A</v>
      </c>
      <c r="DC82" s="26" t="e">
        <v>#N/A</v>
      </c>
      <c r="DD82" s="26" t="e">
        <v>#N/A</v>
      </c>
      <c r="DE82" s="26" t="e">
        <v>#N/A</v>
      </c>
      <c r="DF82" s="26" t="e">
        <v>#N/A</v>
      </c>
      <c r="DG82" s="26" t="e">
        <v>#N/A</v>
      </c>
      <c r="DH82" s="26">
        <v>1091</v>
      </c>
      <c r="DI82" s="26">
        <v>1094</v>
      </c>
      <c r="DJ82" s="26">
        <v>1159</v>
      </c>
      <c r="DK82" s="26">
        <v>1208</v>
      </c>
      <c r="DL82" s="26">
        <v>1292</v>
      </c>
      <c r="DM82" s="26">
        <v>1203</v>
      </c>
      <c r="DN82" s="26">
        <v>1422</v>
      </c>
      <c r="DO82" s="26">
        <v>1250</v>
      </c>
      <c r="DP82" s="26">
        <v>1466</v>
      </c>
      <c r="DQ82" s="26">
        <v>1468</v>
      </c>
      <c r="DR82" s="26">
        <v>1505</v>
      </c>
      <c r="DS82" s="26">
        <v>1349</v>
      </c>
      <c r="DT82" s="26">
        <v>1210</v>
      </c>
      <c r="DU82" s="26">
        <v>1374</v>
      </c>
      <c r="DV82" s="26">
        <v>1419</v>
      </c>
      <c r="DW82" s="26">
        <v>1562</v>
      </c>
      <c r="DX82" s="26">
        <v>1527</v>
      </c>
      <c r="DY82" s="26">
        <v>1672</v>
      </c>
      <c r="DZ82" s="26">
        <v>1554</v>
      </c>
      <c r="EA82" s="26">
        <v>1667</v>
      </c>
      <c r="EB82" s="26">
        <v>1811</v>
      </c>
      <c r="EC82" s="26">
        <v>1772</v>
      </c>
      <c r="ED82" s="26">
        <v>1925</v>
      </c>
      <c r="EE82" s="26">
        <v>2087</v>
      </c>
      <c r="EF82" s="26">
        <v>1980</v>
      </c>
      <c r="EG82" s="26">
        <v>1898</v>
      </c>
      <c r="EH82" s="26">
        <v>1928</v>
      </c>
      <c r="EI82" s="26">
        <v>2425</v>
      </c>
      <c r="EJ82" s="26">
        <v>3090</v>
      </c>
      <c r="EK82" s="26">
        <v>2806</v>
      </c>
      <c r="EL82" s="26">
        <v>2888</v>
      </c>
      <c r="EM82" s="26">
        <v>2945</v>
      </c>
      <c r="EN82" s="26">
        <v>3166</v>
      </c>
      <c r="EO82" s="26">
        <v>3392</v>
      </c>
      <c r="EP82" s="26">
        <v>3431</v>
      </c>
      <c r="EQ82" s="26">
        <v>3608</v>
      </c>
      <c r="ER82" s="26">
        <v>3891</v>
      </c>
      <c r="ES82" s="26">
        <v>4098</v>
      </c>
      <c r="ET82" s="26">
        <v>4187</v>
      </c>
      <c r="EU82" s="26">
        <v>4375</v>
      </c>
      <c r="EV82" s="26">
        <v>4553</v>
      </c>
      <c r="EW82" s="26">
        <v>4713</v>
      </c>
      <c r="EX82" s="26">
        <v>5276</v>
      </c>
      <c r="EY82" s="26">
        <v>5504</v>
      </c>
      <c r="EZ82" s="26">
        <v>6017</v>
      </c>
      <c r="FA82" s="26">
        <v>6340</v>
      </c>
      <c r="FB82" s="26">
        <v>6794</v>
      </c>
      <c r="FC82" s="26">
        <v>7164</v>
      </c>
      <c r="FD82" s="26">
        <v>7396</v>
      </c>
      <c r="FE82" s="26">
        <v>7653</v>
      </c>
      <c r="FF82" s="26">
        <v>7881</v>
      </c>
      <c r="FG82" s="26">
        <v>8245</v>
      </c>
      <c r="FH82" s="26">
        <v>8712</v>
      </c>
      <c r="FI82" s="26">
        <v>9084</v>
      </c>
      <c r="FJ82" s="26">
        <v>9675</v>
      </c>
      <c r="FK82" s="26">
        <v>10193</v>
      </c>
      <c r="FL82" s="26">
        <v>10572</v>
      </c>
      <c r="FM82" s="26">
        <v>11189</v>
      </c>
      <c r="FN82" s="26">
        <v>11935</v>
      </c>
      <c r="FO82" s="26">
        <v>11744</v>
      </c>
      <c r="FP82" s="26">
        <v>10748</v>
      </c>
      <c r="FQ82" s="26">
        <v>9869</v>
      </c>
      <c r="FR82" s="26">
        <v>9324</v>
      </c>
      <c r="FS82" s="26">
        <v>9386</v>
      </c>
      <c r="FT82" s="26">
        <v>9595</v>
      </c>
      <c r="FU82" s="26">
        <v>9819</v>
      </c>
      <c r="FV82" s="26">
        <v>9926</v>
      </c>
      <c r="FW82" s="26">
        <v>10193</v>
      </c>
      <c r="FX82" s="26">
        <v>10384</v>
      </c>
      <c r="FY82" s="26">
        <v>10491</v>
      </c>
      <c r="FZ82" s="26">
        <v>10805</v>
      </c>
      <c r="GA82" s="26">
        <v>11108</v>
      </c>
      <c r="GB82" s="26">
        <v>11918</v>
      </c>
      <c r="GC82" s="26">
        <v>12681</v>
      </c>
      <c r="GD82" s="26">
        <v>13442</v>
      </c>
      <c r="GE82" s="26">
        <v>14275</v>
      </c>
      <c r="GF82" s="26">
        <v>14532</v>
      </c>
      <c r="GG82" s="26">
        <v>15157</v>
      </c>
      <c r="GH82" s="26">
        <v>15732</v>
      </c>
      <c r="GI82" s="26">
        <v>16268</v>
      </c>
      <c r="GJ82" s="26">
        <v>16626</v>
      </c>
      <c r="GK82" s="26">
        <v>16910</v>
      </c>
      <c r="GL82" s="26">
        <v>17287</v>
      </c>
      <c r="GM82" s="26">
        <v>17685</v>
      </c>
      <c r="GN82" s="26">
        <v>18021</v>
      </c>
      <c r="GO82" s="26">
        <v>18580</v>
      </c>
      <c r="GP82" s="26">
        <v>19360</v>
      </c>
      <c r="GQ82" s="26">
        <v>20270</v>
      </c>
      <c r="GR82" s="26">
        <v>20777</v>
      </c>
    </row>
    <row r="83" spans="1:200">
      <c r="A83" s="5" t="s">
        <v>482</v>
      </c>
      <c r="B83" s="17" t="e">
        <v>#N/A</v>
      </c>
      <c r="C83" s="17" t="e">
        <v>#N/A</v>
      </c>
      <c r="D83" s="17" t="e">
        <v>#N/A</v>
      </c>
      <c r="E83" s="17" t="e">
        <v>#N/A</v>
      </c>
      <c r="F83" s="26" t="e">
        <v>#N/A</v>
      </c>
      <c r="G83" s="26" t="e">
        <v>#N/A</v>
      </c>
      <c r="H83" s="26" t="e">
        <v>#N/A</v>
      </c>
      <c r="I83" s="26" t="e">
        <v>#N/A</v>
      </c>
      <c r="J83" s="26" t="e">
        <v>#N/A</v>
      </c>
      <c r="K83" s="26" t="e">
        <v>#N/A</v>
      </c>
      <c r="L83" s="26" t="e">
        <v>#N/A</v>
      </c>
      <c r="M83" s="26" t="e">
        <v>#N/A</v>
      </c>
      <c r="N83" s="26" t="e">
        <v>#N/A</v>
      </c>
      <c r="O83" s="26" t="e">
        <v>#N/A</v>
      </c>
      <c r="P83" s="26" t="e">
        <v>#N/A</v>
      </c>
      <c r="Q83" s="26" t="e">
        <v>#N/A</v>
      </c>
      <c r="R83" s="26" t="e">
        <v>#N/A</v>
      </c>
      <c r="S83" s="26" t="e">
        <v>#N/A</v>
      </c>
      <c r="T83" s="26" t="e">
        <v>#N/A</v>
      </c>
      <c r="U83" s="26" t="e">
        <v>#N/A</v>
      </c>
      <c r="V83" s="26" t="e">
        <v>#N/A</v>
      </c>
      <c r="W83" s="26" t="e">
        <v>#N/A</v>
      </c>
      <c r="X83" s="26" t="e">
        <v>#N/A</v>
      </c>
      <c r="Y83" s="26" t="e">
        <v>#N/A</v>
      </c>
      <c r="Z83" s="26" t="e">
        <v>#N/A</v>
      </c>
      <c r="AA83" s="26" t="e">
        <v>#N/A</v>
      </c>
      <c r="AB83" s="26" t="e">
        <v>#N/A</v>
      </c>
      <c r="AC83" s="26" t="e">
        <v>#N/A</v>
      </c>
      <c r="AD83" s="26" t="e">
        <v>#N/A</v>
      </c>
      <c r="AE83" s="26" t="e">
        <v>#N/A</v>
      </c>
      <c r="AF83" s="26" t="e">
        <v>#N/A</v>
      </c>
      <c r="AG83" s="26" t="e">
        <v>#N/A</v>
      </c>
      <c r="AH83" s="26" t="e">
        <v>#N/A</v>
      </c>
      <c r="AI83" s="26" t="e">
        <v>#N/A</v>
      </c>
      <c r="AJ83" s="26" t="e">
        <v>#N/A</v>
      </c>
      <c r="AK83" s="26" t="e">
        <v>#N/A</v>
      </c>
      <c r="AL83" s="26" t="e">
        <v>#N/A</v>
      </c>
      <c r="AM83" s="26" t="e">
        <v>#N/A</v>
      </c>
      <c r="AN83" s="26" t="e">
        <v>#N/A</v>
      </c>
      <c r="AO83" s="26" t="e">
        <v>#N/A</v>
      </c>
      <c r="AP83" s="26" t="e">
        <v>#N/A</v>
      </c>
      <c r="AQ83" s="26" t="e">
        <v>#N/A</v>
      </c>
      <c r="AR83" s="26" t="e">
        <v>#N/A</v>
      </c>
      <c r="AS83" s="26" t="e">
        <v>#N/A</v>
      </c>
      <c r="AT83" s="26" t="e">
        <v>#N/A</v>
      </c>
      <c r="AU83" s="26" t="e">
        <v>#N/A</v>
      </c>
      <c r="AV83" s="26" t="e">
        <v>#N/A</v>
      </c>
      <c r="AW83" s="26" t="e">
        <v>#N/A</v>
      </c>
      <c r="AX83" s="26" t="e">
        <v>#N/A</v>
      </c>
      <c r="AY83" s="26" t="e">
        <v>#N/A</v>
      </c>
      <c r="AZ83" s="26" t="e">
        <v>#N/A</v>
      </c>
      <c r="BA83" s="26" t="e">
        <v>#N/A</v>
      </c>
      <c r="BB83" s="26" t="e">
        <v>#N/A</v>
      </c>
      <c r="BC83" s="26" t="e">
        <v>#N/A</v>
      </c>
      <c r="BD83" s="26" t="e">
        <v>#N/A</v>
      </c>
      <c r="BE83" s="26" t="e">
        <v>#N/A</v>
      </c>
      <c r="BF83" s="26" t="e">
        <v>#N/A</v>
      </c>
      <c r="BG83" s="26" t="e">
        <v>#N/A</v>
      </c>
      <c r="BH83" s="26" t="e">
        <v>#N/A</v>
      </c>
      <c r="BI83" s="26" t="e">
        <v>#N/A</v>
      </c>
      <c r="BJ83" s="26" t="e">
        <v>#N/A</v>
      </c>
      <c r="BK83" s="26" t="e">
        <v>#N/A</v>
      </c>
      <c r="BL83" s="26" t="e">
        <v>#N/A</v>
      </c>
      <c r="BM83" s="26" t="e">
        <v>#N/A</v>
      </c>
      <c r="BN83" s="26" t="e">
        <v>#N/A</v>
      </c>
      <c r="BO83" s="26" t="e">
        <v>#N/A</v>
      </c>
      <c r="BP83" s="26" t="e">
        <v>#N/A</v>
      </c>
      <c r="BQ83" s="26" t="e">
        <v>#N/A</v>
      </c>
      <c r="BR83" s="26" t="e">
        <v>#N/A</v>
      </c>
      <c r="BS83" s="26" t="e">
        <v>#N/A</v>
      </c>
      <c r="BT83" s="26" t="e">
        <v>#N/A</v>
      </c>
      <c r="BU83" s="26" t="e">
        <v>#N/A</v>
      </c>
      <c r="BV83" s="26" t="e">
        <v>#N/A</v>
      </c>
      <c r="BW83" s="26" t="e">
        <v>#N/A</v>
      </c>
      <c r="BX83" s="26" t="e">
        <v>#N/A</v>
      </c>
      <c r="BY83" s="26" t="e">
        <v>#N/A</v>
      </c>
      <c r="BZ83" s="26" t="e">
        <v>#N/A</v>
      </c>
      <c r="CA83" s="26" t="e">
        <v>#N/A</v>
      </c>
      <c r="CB83" s="26" t="e">
        <v>#N/A</v>
      </c>
      <c r="CC83" s="26" t="e">
        <v>#N/A</v>
      </c>
      <c r="CD83" s="26" t="e">
        <v>#N/A</v>
      </c>
      <c r="CE83" s="26" t="e">
        <v>#N/A</v>
      </c>
      <c r="CF83" s="26" t="e">
        <v>#N/A</v>
      </c>
      <c r="CG83" s="26" t="e">
        <v>#N/A</v>
      </c>
      <c r="CH83" s="26" t="e">
        <v>#N/A</v>
      </c>
      <c r="CI83" s="26" t="e">
        <v>#N/A</v>
      </c>
      <c r="CJ83" s="26" t="e">
        <v>#N/A</v>
      </c>
      <c r="CK83" s="26" t="e">
        <v>#N/A</v>
      </c>
      <c r="CL83" s="26" t="e">
        <v>#N/A</v>
      </c>
      <c r="CM83" s="26" t="e">
        <v>#N/A</v>
      </c>
      <c r="CN83" s="26" t="e">
        <v>#N/A</v>
      </c>
      <c r="CO83" s="26" t="e">
        <v>#N/A</v>
      </c>
      <c r="CP83" s="26" t="e">
        <v>#N/A</v>
      </c>
      <c r="CQ83" s="26" t="e">
        <v>#N/A</v>
      </c>
      <c r="CR83" s="26" t="e">
        <v>#N/A</v>
      </c>
      <c r="CS83" s="26" t="e">
        <v>#N/A</v>
      </c>
      <c r="CT83" s="26" t="e">
        <v>#N/A</v>
      </c>
      <c r="CU83" s="26" t="e">
        <v>#N/A</v>
      </c>
      <c r="CV83" s="26" t="e">
        <v>#N/A</v>
      </c>
      <c r="CW83" s="26" t="e">
        <v>#N/A</v>
      </c>
      <c r="CX83" s="26" t="e">
        <v>#N/A</v>
      </c>
      <c r="CY83" s="26" t="e">
        <v>#N/A</v>
      </c>
      <c r="CZ83" s="26" t="e">
        <v>#N/A</v>
      </c>
      <c r="DA83" s="26" t="e">
        <v>#N/A</v>
      </c>
      <c r="DB83" s="26" t="e">
        <v>#N/A</v>
      </c>
      <c r="DC83" s="26" t="e">
        <v>#N/A</v>
      </c>
      <c r="DD83" s="26" t="e">
        <v>#N/A</v>
      </c>
      <c r="DE83" s="26" t="e">
        <v>#N/A</v>
      </c>
      <c r="DF83" s="26" t="e">
        <v>#N/A</v>
      </c>
      <c r="DG83" s="26" t="e">
        <v>#N/A</v>
      </c>
      <c r="DH83" s="26">
        <v>2032</v>
      </c>
      <c r="DI83" s="26">
        <v>2231</v>
      </c>
      <c r="DJ83" s="26">
        <v>2106</v>
      </c>
      <c r="DK83" s="26">
        <v>2316</v>
      </c>
      <c r="DL83" s="26">
        <v>2504</v>
      </c>
      <c r="DM83" s="26">
        <v>2456</v>
      </c>
      <c r="DN83" s="26">
        <v>2480</v>
      </c>
      <c r="DO83" s="26">
        <v>2643</v>
      </c>
      <c r="DP83" s="26">
        <v>2702</v>
      </c>
      <c r="DQ83" s="26">
        <v>3016</v>
      </c>
      <c r="DR83" s="26">
        <v>3145</v>
      </c>
      <c r="DS83" s="26">
        <v>2933</v>
      </c>
      <c r="DT83" s="26">
        <v>2567</v>
      </c>
      <c r="DU83" s="26">
        <v>2593</v>
      </c>
      <c r="DV83" s="26">
        <v>2933</v>
      </c>
      <c r="DW83" s="26">
        <v>3390</v>
      </c>
      <c r="DX83" s="26">
        <v>4657</v>
      </c>
      <c r="DY83" s="26">
        <v>4567</v>
      </c>
      <c r="DZ83" s="26">
        <v>4693</v>
      </c>
      <c r="EA83" s="26">
        <v>5282</v>
      </c>
      <c r="EB83" s="26">
        <v>6033</v>
      </c>
      <c r="EC83" s="26">
        <v>6356</v>
      </c>
      <c r="ED83" s="26">
        <v>6439</v>
      </c>
      <c r="EE83" s="26">
        <v>4293</v>
      </c>
      <c r="EF83" s="26">
        <v>4162</v>
      </c>
      <c r="EG83" s="26">
        <v>4226</v>
      </c>
      <c r="EH83" s="26">
        <v>5006</v>
      </c>
      <c r="EI83" s="26">
        <v>5076</v>
      </c>
      <c r="EJ83" s="26">
        <v>5248</v>
      </c>
      <c r="EK83" s="26">
        <v>5741</v>
      </c>
      <c r="EL83" s="26">
        <v>6190</v>
      </c>
      <c r="EM83" s="26">
        <v>6277</v>
      </c>
      <c r="EN83" s="26">
        <v>6408</v>
      </c>
      <c r="EO83" s="26">
        <v>6643</v>
      </c>
      <c r="EP83" s="26">
        <v>6767</v>
      </c>
      <c r="EQ83" s="26">
        <v>6934</v>
      </c>
      <c r="ER83" s="26">
        <v>7565</v>
      </c>
      <c r="ES83" s="26">
        <v>7992</v>
      </c>
      <c r="ET83" s="26">
        <v>8365</v>
      </c>
      <c r="EU83" s="26">
        <v>8778</v>
      </c>
      <c r="EV83" s="26">
        <v>8992</v>
      </c>
      <c r="EW83" s="26">
        <v>9378</v>
      </c>
      <c r="EX83" s="26">
        <v>9709</v>
      </c>
      <c r="EY83" s="26">
        <v>10635</v>
      </c>
      <c r="EZ83" s="26">
        <v>11128</v>
      </c>
      <c r="FA83" s="26">
        <v>11613</v>
      </c>
      <c r="FB83" s="26">
        <v>12255</v>
      </c>
      <c r="FC83" s="26">
        <v>12757</v>
      </c>
      <c r="FD83" s="26">
        <v>13877</v>
      </c>
      <c r="FE83" s="26">
        <v>14532</v>
      </c>
      <c r="FF83" s="26">
        <v>15364</v>
      </c>
      <c r="FG83" s="26">
        <v>16221</v>
      </c>
      <c r="FH83" s="26">
        <v>17412</v>
      </c>
      <c r="FI83" s="26">
        <v>18593</v>
      </c>
      <c r="FJ83" s="26">
        <v>19779</v>
      </c>
      <c r="FK83" s="26">
        <v>20164</v>
      </c>
      <c r="FL83" s="26">
        <v>21654</v>
      </c>
      <c r="FM83" s="26">
        <v>23344</v>
      </c>
      <c r="FN83" s="26">
        <v>24511</v>
      </c>
      <c r="FO83" s="26">
        <v>25667</v>
      </c>
      <c r="FP83" s="26">
        <v>26632</v>
      </c>
      <c r="FQ83" s="26">
        <v>26804</v>
      </c>
      <c r="FR83" s="26">
        <v>25858</v>
      </c>
      <c r="FS83" s="26">
        <v>25193</v>
      </c>
      <c r="FT83" s="26">
        <v>25321</v>
      </c>
      <c r="FU83" s="26">
        <v>25167</v>
      </c>
      <c r="FV83" s="26">
        <v>25199</v>
      </c>
      <c r="FW83" s="26">
        <v>26094</v>
      </c>
      <c r="FX83" s="26">
        <v>27110</v>
      </c>
      <c r="FY83" s="26">
        <v>28179</v>
      </c>
      <c r="FZ83" s="26">
        <v>29050</v>
      </c>
      <c r="GA83" s="26">
        <v>30125</v>
      </c>
      <c r="GB83" s="26">
        <v>31601</v>
      </c>
      <c r="GC83" s="26">
        <v>32865</v>
      </c>
      <c r="GD83" s="26">
        <v>34212</v>
      </c>
      <c r="GE83" s="26">
        <v>35923</v>
      </c>
      <c r="GF83" s="26">
        <v>37000</v>
      </c>
      <c r="GG83" s="26">
        <v>38518</v>
      </c>
      <c r="GH83" s="26">
        <v>40482</v>
      </c>
      <c r="GI83" s="26">
        <v>42020</v>
      </c>
      <c r="GJ83" s="26">
        <v>43533</v>
      </c>
      <c r="GK83" s="26">
        <v>44549</v>
      </c>
      <c r="GL83" s="26">
        <v>45551</v>
      </c>
      <c r="GM83" s="26">
        <v>46690</v>
      </c>
      <c r="GN83" s="26">
        <v>48184</v>
      </c>
      <c r="GO83" s="26">
        <v>49774</v>
      </c>
      <c r="GP83" s="26">
        <v>52462</v>
      </c>
      <c r="GQ83" s="26">
        <v>55767</v>
      </c>
      <c r="GR83" s="26">
        <v>57997</v>
      </c>
    </row>
    <row r="84" spans="1:200">
      <c r="A84" s="5" t="s">
        <v>483</v>
      </c>
      <c r="B84" s="17" t="e">
        <v>#N/A</v>
      </c>
      <c r="C84" s="17" t="e">
        <v>#N/A</v>
      </c>
      <c r="D84" s="17" t="e">
        <v>#N/A</v>
      </c>
      <c r="E84" s="17" t="e">
        <v>#N/A</v>
      </c>
      <c r="F84" s="26" t="e">
        <v>#N/A</v>
      </c>
      <c r="G84" s="26" t="e">
        <v>#N/A</v>
      </c>
      <c r="H84" s="26" t="e">
        <v>#N/A</v>
      </c>
      <c r="I84" s="26" t="e">
        <v>#N/A</v>
      </c>
      <c r="J84" s="26" t="e">
        <v>#N/A</v>
      </c>
      <c r="K84" s="26" t="e">
        <v>#N/A</v>
      </c>
      <c r="L84" s="26" t="e">
        <v>#N/A</v>
      </c>
      <c r="M84" s="26" t="e">
        <v>#N/A</v>
      </c>
      <c r="N84" s="26" t="e">
        <v>#N/A</v>
      </c>
      <c r="O84" s="26" t="e">
        <v>#N/A</v>
      </c>
      <c r="P84" s="26" t="e">
        <v>#N/A</v>
      </c>
      <c r="Q84" s="26" t="e">
        <v>#N/A</v>
      </c>
      <c r="R84" s="26" t="e">
        <v>#N/A</v>
      </c>
      <c r="S84" s="26" t="e">
        <v>#N/A</v>
      </c>
      <c r="T84" s="26" t="e">
        <v>#N/A</v>
      </c>
      <c r="U84" s="26" t="e">
        <v>#N/A</v>
      </c>
      <c r="V84" s="26" t="e">
        <v>#N/A</v>
      </c>
      <c r="W84" s="26" t="e">
        <v>#N/A</v>
      </c>
      <c r="X84" s="26" t="e">
        <v>#N/A</v>
      </c>
      <c r="Y84" s="26" t="e">
        <v>#N/A</v>
      </c>
      <c r="Z84" s="26" t="e">
        <v>#N/A</v>
      </c>
      <c r="AA84" s="26" t="e">
        <v>#N/A</v>
      </c>
      <c r="AB84" s="26" t="e">
        <v>#N/A</v>
      </c>
      <c r="AC84" s="26" t="e">
        <v>#N/A</v>
      </c>
      <c r="AD84" s="26" t="e">
        <v>#N/A</v>
      </c>
      <c r="AE84" s="26" t="e">
        <v>#N/A</v>
      </c>
      <c r="AF84" s="26" t="e">
        <v>#N/A</v>
      </c>
      <c r="AG84" s="26" t="e">
        <v>#N/A</v>
      </c>
      <c r="AH84" s="26" t="e">
        <v>#N/A</v>
      </c>
      <c r="AI84" s="26" t="e">
        <v>#N/A</v>
      </c>
      <c r="AJ84" s="26" t="e">
        <v>#N/A</v>
      </c>
      <c r="AK84" s="26" t="e">
        <v>#N/A</v>
      </c>
      <c r="AL84" s="26" t="e">
        <v>#N/A</v>
      </c>
      <c r="AM84" s="26" t="e">
        <v>#N/A</v>
      </c>
      <c r="AN84" s="26" t="e">
        <v>#N/A</v>
      </c>
      <c r="AO84" s="26" t="e">
        <v>#N/A</v>
      </c>
      <c r="AP84" s="26" t="e">
        <v>#N/A</v>
      </c>
      <c r="AQ84" s="26" t="e">
        <v>#N/A</v>
      </c>
      <c r="AR84" s="26" t="e">
        <v>#N/A</v>
      </c>
      <c r="AS84" s="26" t="e">
        <v>#N/A</v>
      </c>
      <c r="AT84" s="26" t="e">
        <v>#N/A</v>
      </c>
      <c r="AU84" s="26" t="e">
        <v>#N/A</v>
      </c>
      <c r="AV84" s="26" t="e">
        <v>#N/A</v>
      </c>
      <c r="AW84" s="26" t="e">
        <v>#N/A</v>
      </c>
      <c r="AX84" s="26" t="e">
        <v>#N/A</v>
      </c>
      <c r="AY84" s="26" t="e">
        <v>#N/A</v>
      </c>
      <c r="AZ84" s="26" t="e">
        <v>#N/A</v>
      </c>
      <c r="BA84" s="26" t="e">
        <v>#N/A</v>
      </c>
      <c r="BB84" s="26" t="e">
        <v>#N/A</v>
      </c>
      <c r="BC84" s="26" t="e">
        <v>#N/A</v>
      </c>
      <c r="BD84" s="26" t="e">
        <v>#N/A</v>
      </c>
      <c r="BE84" s="26" t="e">
        <v>#N/A</v>
      </c>
      <c r="BF84" s="26" t="e">
        <v>#N/A</v>
      </c>
      <c r="BG84" s="26" t="e">
        <v>#N/A</v>
      </c>
      <c r="BH84" s="26" t="e">
        <v>#N/A</v>
      </c>
      <c r="BI84" s="26" t="e">
        <v>#N/A</v>
      </c>
      <c r="BJ84" s="26" t="e">
        <v>#N/A</v>
      </c>
      <c r="BK84" s="26" t="e">
        <v>#N/A</v>
      </c>
      <c r="BL84" s="26" t="e">
        <v>#N/A</v>
      </c>
      <c r="BM84" s="26" t="e">
        <v>#N/A</v>
      </c>
      <c r="BN84" s="26" t="e">
        <v>#N/A</v>
      </c>
      <c r="BO84" s="26" t="e">
        <v>#N/A</v>
      </c>
      <c r="BP84" s="26" t="e">
        <v>#N/A</v>
      </c>
      <c r="BQ84" s="26" t="e">
        <v>#N/A</v>
      </c>
      <c r="BR84" s="26" t="e">
        <v>#N/A</v>
      </c>
      <c r="BS84" s="26" t="e">
        <v>#N/A</v>
      </c>
      <c r="BT84" s="26" t="e">
        <v>#N/A</v>
      </c>
      <c r="BU84" s="26" t="e">
        <v>#N/A</v>
      </c>
      <c r="BV84" s="26" t="e">
        <v>#N/A</v>
      </c>
      <c r="BW84" s="26" t="e">
        <v>#N/A</v>
      </c>
      <c r="BX84" s="26" t="e">
        <v>#N/A</v>
      </c>
      <c r="BY84" s="26" t="e">
        <v>#N/A</v>
      </c>
      <c r="BZ84" s="26" t="e">
        <v>#N/A</v>
      </c>
      <c r="CA84" s="26" t="e">
        <v>#N/A</v>
      </c>
      <c r="CB84" s="26" t="e">
        <v>#N/A</v>
      </c>
      <c r="CC84" s="26" t="e">
        <v>#N/A</v>
      </c>
      <c r="CD84" s="26" t="e">
        <v>#N/A</v>
      </c>
      <c r="CE84" s="26" t="e">
        <v>#N/A</v>
      </c>
      <c r="CF84" s="26" t="e">
        <v>#N/A</v>
      </c>
      <c r="CG84" s="26" t="e">
        <v>#N/A</v>
      </c>
      <c r="CH84" s="26" t="e">
        <v>#N/A</v>
      </c>
      <c r="CI84" s="26" t="e">
        <v>#N/A</v>
      </c>
      <c r="CJ84" s="26" t="e">
        <v>#N/A</v>
      </c>
      <c r="CK84" s="26" t="e">
        <v>#N/A</v>
      </c>
      <c r="CL84" s="26" t="e">
        <v>#N/A</v>
      </c>
      <c r="CM84" s="26" t="e">
        <v>#N/A</v>
      </c>
      <c r="CN84" s="26" t="e">
        <v>#N/A</v>
      </c>
      <c r="CO84" s="26" t="e">
        <v>#N/A</v>
      </c>
      <c r="CP84" s="26" t="e">
        <v>#N/A</v>
      </c>
      <c r="CQ84" s="26" t="e">
        <v>#N/A</v>
      </c>
      <c r="CR84" s="26" t="e">
        <v>#N/A</v>
      </c>
      <c r="CS84" s="26" t="e">
        <v>#N/A</v>
      </c>
      <c r="CT84" s="26" t="e">
        <v>#N/A</v>
      </c>
      <c r="CU84" s="26" t="e">
        <v>#N/A</v>
      </c>
      <c r="CV84" s="26" t="e">
        <v>#N/A</v>
      </c>
      <c r="CW84" s="26" t="e">
        <v>#N/A</v>
      </c>
      <c r="CX84" s="26" t="e">
        <v>#N/A</v>
      </c>
      <c r="CY84" s="26" t="e">
        <v>#N/A</v>
      </c>
      <c r="CZ84" s="26" t="e">
        <v>#N/A</v>
      </c>
      <c r="DA84" s="26" t="e">
        <v>#N/A</v>
      </c>
      <c r="DB84" s="26" t="e">
        <v>#N/A</v>
      </c>
      <c r="DC84" s="26" t="e">
        <v>#N/A</v>
      </c>
      <c r="DD84" s="26" t="e">
        <v>#N/A</v>
      </c>
      <c r="DE84" s="26" t="e">
        <v>#N/A</v>
      </c>
      <c r="DF84" s="26" t="e">
        <v>#N/A</v>
      </c>
      <c r="DG84" s="26" t="e">
        <v>#N/A</v>
      </c>
      <c r="DH84" s="26" t="e">
        <v>#N/A</v>
      </c>
      <c r="DI84" s="26" t="e">
        <v>#N/A</v>
      </c>
      <c r="DJ84" s="26" t="e">
        <v>#N/A</v>
      </c>
      <c r="DK84" s="26" t="e">
        <v>#N/A</v>
      </c>
      <c r="DL84" s="26" t="e">
        <v>#N/A</v>
      </c>
      <c r="DM84" s="26" t="e">
        <v>#N/A</v>
      </c>
      <c r="DN84" s="26" t="e">
        <v>#N/A</v>
      </c>
      <c r="DO84" s="26" t="e">
        <v>#N/A</v>
      </c>
      <c r="DP84" s="26" t="e">
        <v>#N/A</v>
      </c>
      <c r="DQ84" s="26" t="e">
        <v>#N/A</v>
      </c>
      <c r="DR84" s="26" t="e">
        <v>#N/A</v>
      </c>
      <c r="DS84" s="26" t="e">
        <v>#N/A</v>
      </c>
      <c r="DT84" s="26" t="e">
        <v>#N/A</v>
      </c>
      <c r="DU84" s="26" t="e">
        <v>#N/A</v>
      </c>
      <c r="DV84" s="26" t="e">
        <v>#N/A</v>
      </c>
      <c r="DW84" s="26" t="e">
        <v>#N/A</v>
      </c>
      <c r="DX84" s="26" t="e">
        <v>#N/A</v>
      </c>
      <c r="DY84" s="26" t="e">
        <v>#N/A</v>
      </c>
      <c r="DZ84" s="26" t="e">
        <v>#N/A</v>
      </c>
      <c r="EA84" s="26" t="e">
        <v>#N/A</v>
      </c>
      <c r="EB84" s="26" t="e">
        <v>#N/A</v>
      </c>
      <c r="EC84" s="26" t="e">
        <v>#N/A</v>
      </c>
      <c r="ED84" s="26" t="e">
        <v>#N/A</v>
      </c>
      <c r="EE84" s="26" t="e">
        <v>#N/A</v>
      </c>
      <c r="EF84" s="26" t="e">
        <v>#N/A</v>
      </c>
      <c r="EG84" s="26">
        <v>3059</v>
      </c>
      <c r="EH84" s="26">
        <v>3085</v>
      </c>
      <c r="EI84" s="26">
        <v>3137</v>
      </c>
      <c r="EJ84" s="26">
        <v>3168</v>
      </c>
      <c r="EK84" s="26">
        <v>3202</v>
      </c>
      <c r="EL84" s="26">
        <v>3254</v>
      </c>
      <c r="EM84" s="26">
        <v>3302</v>
      </c>
      <c r="EN84" s="26">
        <v>3489</v>
      </c>
      <c r="EO84" s="26">
        <v>3378</v>
      </c>
      <c r="EP84" s="26">
        <v>3654</v>
      </c>
      <c r="EQ84" s="26">
        <v>3507</v>
      </c>
      <c r="ER84" s="26">
        <v>3814</v>
      </c>
      <c r="ES84" s="26">
        <v>3587</v>
      </c>
      <c r="ET84" s="26">
        <v>3871</v>
      </c>
      <c r="EU84" s="26">
        <v>3688</v>
      </c>
      <c r="EV84" s="26">
        <v>3926</v>
      </c>
      <c r="EW84" s="26">
        <v>3767</v>
      </c>
      <c r="EX84" s="26">
        <v>4128</v>
      </c>
      <c r="EY84" s="26">
        <v>3860</v>
      </c>
      <c r="EZ84" s="26">
        <v>3772</v>
      </c>
      <c r="FA84" s="26">
        <v>3813</v>
      </c>
      <c r="FB84" s="26">
        <v>3790</v>
      </c>
      <c r="FC84" s="26">
        <v>3713</v>
      </c>
      <c r="FD84" s="26">
        <v>3860</v>
      </c>
      <c r="FE84" s="26">
        <v>3986</v>
      </c>
      <c r="FF84" s="26">
        <v>4174</v>
      </c>
      <c r="FG84" s="26">
        <v>4445</v>
      </c>
      <c r="FH84" s="26">
        <v>4603</v>
      </c>
      <c r="FI84" s="26">
        <v>4810</v>
      </c>
      <c r="FJ84" s="26">
        <v>5114</v>
      </c>
      <c r="FK84" s="26">
        <v>4995</v>
      </c>
      <c r="FL84" s="26">
        <v>5422</v>
      </c>
      <c r="FM84" s="26">
        <v>5448</v>
      </c>
      <c r="FN84" s="26">
        <v>5710</v>
      </c>
      <c r="FO84" s="26">
        <v>6127</v>
      </c>
      <c r="FP84" s="26">
        <v>6591</v>
      </c>
      <c r="FQ84" s="26">
        <v>6410</v>
      </c>
      <c r="FR84" s="26">
        <v>6191</v>
      </c>
      <c r="FS84" s="26">
        <v>6238</v>
      </c>
      <c r="FT84" s="26">
        <v>6256</v>
      </c>
      <c r="FU84" s="26">
        <v>6269</v>
      </c>
      <c r="FV84" s="26">
        <v>6261</v>
      </c>
      <c r="FW84" s="26">
        <v>6214</v>
      </c>
      <c r="FX84" s="26">
        <v>6263</v>
      </c>
      <c r="FY84" s="26">
        <v>6329</v>
      </c>
      <c r="FZ84" s="26">
        <v>6323</v>
      </c>
      <c r="GA84" s="26">
        <v>6329</v>
      </c>
      <c r="GB84" s="26">
        <v>5456</v>
      </c>
      <c r="GC84" s="26">
        <v>5336</v>
      </c>
      <c r="GD84" s="26">
        <v>4893</v>
      </c>
      <c r="GE84" s="26">
        <v>5138</v>
      </c>
      <c r="GF84" s="26">
        <v>5349</v>
      </c>
      <c r="GG84" s="26">
        <v>5493</v>
      </c>
      <c r="GH84" s="26">
        <v>5614</v>
      </c>
      <c r="GI84" s="26">
        <v>5765</v>
      </c>
      <c r="GJ84" s="26">
        <v>5817</v>
      </c>
      <c r="GK84" s="26">
        <v>5755</v>
      </c>
      <c r="GL84" s="26">
        <v>5723</v>
      </c>
      <c r="GM84" s="26">
        <v>5746</v>
      </c>
      <c r="GN84" s="26">
        <v>5545</v>
      </c>
      <c r="GO84" s="26">
        <v>5645</v>
      </c>
      <c r="GP84" s="26">
        <v>5808</v>
      </c>
      <c r="GQ84" s="26">
        <v>6006</v>
      </c>
      <c r="GR84" s="26">
        <v>6084</v>
      </c>
    </row>
    <row r="85" spans="1:200">
      <c r="A85" s="5" t="s">
        <v>484</v>
      </c>
      <c r="B85" s="17" t="e">
        <v>#N/A</v>
      </c>
      <c r="C85" s="17" t="e">
        <v>#N/A</v>
      </c>
      <c r="D85" s="17" t="e">
        <v>#N/A</v>
      </c>
      <c r="E85" s="17" t="e">
        <v>#N/A</v>
      </c>
      <c r="F85" s="26" t="e">
        <v>#N/A</v>
      </c>
      <c r="G85" s="26" t="e">
        <v>#N/A</v>
      </c>
      <c r="H85" s="26" t="e">
        <v>#N/A</v>
      </c>
      <c r="I85" s="26" t="e">
        <v>#N/A</v>
      </c>
      <c r="J85" s="26" t="e">
        <v>#N/A</v>
      </c>
      <c r="K85" s="26" t="e">
        <v>#N/A</v>
      </c>
      <c r="L85" s="26" t="e">
        <v>#N/A</v>
      </c>
      <c r="M85" s="26" t="e">
        <v>#N/A</v>
      </c>
      <c r="N85" s="26" t="e">
        <v>#N/A</v>
      </c>
      <c r="O85" s="26" t="e">
        <v>#N/A</v>
      </c>
      <c r="P85" s="26" t="e">
        <v>#N/A</v>
      </c>
      <c r="Q85" s="26" t="e">
        <v>#N/A</v>
      </c>
      <c r="R85" s="26" t="e">
        <v>#N/A</v>
      </c>
      <c r="S85" s="26" t="e">
        <v>#N/A</v>
      </c>
      <c r="T85" s="26" t="e">
        <v>#N/A</v>
      </c>
      <c r="U85" s="26" t="e">
        <v>#N/A</v>
      </c>
      <c r="V85" s="26" t="e">
        <v>#N/A</v>
      </c>
      <c r="W85" s="26" t="e">
        <v>#N/A</v>
      </c>
      <c r="X85" s="26" t="e">
        <v>#N/A</v>
      </c>
      <c r="Y85" s="26" t="e">
        <v>#N/A</v>
      </c>
      <c r="Z85" s="26" t="e">
        <v>#N/A</v>
      </c>
      <c r="AA85" s="26" t="e">
        <v>#N/A</v>
      </c>
      <c r="AB85" s="26" t="e">
        <v>#N/A</v>
      </c>
      <c r="AC85" s="26" t="e">
        <v>#N/A</v>
      </c>
      <c r="AD85" s="26" t="e">
        <v>#N/A</v>
      </c>
      <c r="AE85" s="26" t="e">
        <v>#N/A</v>
      </c>
      <c r="AF85" s="26" t="e">
        <v>#N/A</v>
      </c>
      <c r="AG85" s="26" t="e">
        <v>#N/A</v>
      </c>
      <c r="AH85" s="26" t="e">
        <v>#N/A</v>
      </c>
      <c r="AI85" s="26" t="e">
        <v>#N/A</v>
      </c>
      <c r="AJ85" s="26" t="e">
        <v>#N/A</v>
      </c>
      <c r="AK85" s="26" t="e">
        <v>#N/A</v>
      </c>
      <c r="AL85" s="26" t="e">
        <v>#N/A</v>
      </c>
      <c r="AM85" s="26" t="e">
        <v>#N/A</v>
      </c>
      <c r="AN85" s="26" t="e">
        <v>#N/A</v>
      </c>
      <c r="AO85" s="26" t="e">
        <v>#N/A</v>
      </c>
      <c r="AP85" s="26" t="e">
        <v>#N/A</v>
      </c>
      <c r="AQ85" s="26" t="e">
        <v>#N/A</v>
      </c>
      <c r="AR85" s="26" t="e">
        <v>#N/A</v>
      </c>
      <c r="AS85" s="26" t="e">
        <v>#N/A</v>
      </c>
      <c r="AT85" s="26" t="e">
        <v>#N/A</v>
      </c>
      <c r="AU85" s="26" t="e">
        <v>#N/A</v>
      </c>
      <c r="AV85" s="26" t="e">
        <v>#N/A</v>
      </c>
      <c r="AW85" s="26" t="e">
        <v>#N/A</v>
      </c>
      <c r="AX85" s="26" t="e">
        <v>#N/A</v>
      </c>
      <c r="AY85" s="26" t="e">
        <v>#N/A</v>
      </c>
      <c r="AZ85" s="26" t="e">
        <v>#N/A</v>
      </c>
      <c r="BA85" s="26" t="e">
        <v>#N/A</v>
      </c>
      <c r="BB85" s="26" t="e">
        <v>#N/A</v>
      </c>
      <c r="BC85" s="26" t="e">
        <v>#N/A</v>
      </c>
      <c r="BD85" s="26" t="e">
        <v>#N/A</v>
      </c>
      <c r="BE85" s="26" t="e">
        <v>#N/A</v>
      </c>
      <c r="BF85" s="26" t="e">
        <v>#N/A</v>
      </c>
      <c r="BG85" s="26" t="e">
        <v>#N/A</v>
      </c>
      <c r="BH85" s="26" t="e">
        <v>#N/A</v>
      </c>
      <c r="BI85" s="26" t="e">
        <v>#N/A</v>
      </c>
      <c r="BJ85" s="26" t="e">
        <v>#N/A</v>
      </c>
      <c r="BK85" s="26" t="e">
        <v>#N/A</v>
      </c>
      <c r="BL85" s="26" t="e">
        <v>#N/A</v>
      </c>
      <c r="BM85" s="26" t="e">
        <v>#N/A</v>
      </c>
      <c r="BN85" s="26" t="e">
        <v>#N/A</v>
      </c>
      <c r="BO85" s="26" t="e">
        <v>#N/A</v>
      </c>
      <c r="BP85" s="26" t="e">
        <v>#N/A</v>
      </c>
      <c r="BQ85" s="26" t="e">
        <v>#N/A</v>
      </c>
      <c r="BR85" s="26" t="e">
        <v>#N/A</v>
      </c>
      <c r="BS85" s="26" t="e">
        <v>#N/A</v>
      </c>
      <c r="BT85" s="26" t="e">
        <v>#N/A</v>
      </c>
      <c r="BU85" s="26" t="e">
        <v>#N/A</v>
      </c>
      <c r="BV85" s="26" t="e">
        <v>#N/A</v>
      </c>
      <c r="BW85" s="26" t="e">
        <v>#N/A</v>
      </c>
      <c r="BX85" s="26" t="e">
        <v>#N/A</v>
      </c>
      <c r="BY85" s="26" t="e">
        <v>#N/A</v>
      </c>
      <c r="BZ85" s="26" t="e">
        <v>#N/A</v>
      </c>
      <c r="CA85" s="26" t="e">
        <v>#N/A</v>
      </c>
      <c r="CB85" s="26" t="e">
        <v>#N/A</v>
      </c>
      <c r="CC85" s="26" t="e">
        <v>#N/A</v>
      </c>
      <c r="CD85" s="26" t="e">
        <v>#N/A</v>
      </c>
      <c r="CE85" s="26" t="e">
        <v>#N/A</v>
      </c>
      <c r="CF85" s="26" t="e">
        <v>#N/A</v>
      </c>
      <c r="CG85" s="26" t="e">
        <v>#N/A</v>
      </c>
      <c r="CH85" s="26" t="e">
        <v>#N/A</v>
      </c>
      <c r="CI85" s="26" t="e">
        <v>#N/A</v>
      </c>
      <c r="CJ85" s="26" t="e">
        <v>#N/A</v>
      </c>
      <c r="CK85" s="26" t="e">
        <v>#N/A</v>
      </c>
      <c r="CL85" s="26" t="e">
        <v>#N/A</v>
      </c>
      <c r="CM85" s="26" t="e">
        <v>#N/A</v>
      </c>
      <c r="CN85" s="26" t="e">
        <v>#N/A</v>
      </c>
      <c r="CO85" s="26" t="e">
        <v>#N/A</v>
      </c>
      <c r="CP85" s="26" t="e">
        <v>#N/A</v>
      </c>
      <c r="CQ85" s="26" t="e">
        <v>#N/A</v>
      </c>
      <c r="CR85" s="26" t="e">
        <v>#N/A</v>
      </c>
      <c r="CS85" s="26" t="e">
        <v>#N/A</v>
      </c>
      <c r="CT85" s="26" t="e">
        <v>#N/A</v>
      </c>
      <c r="CU85" s="26" t="e">
        <v>#N/A</v>
      </c>
      <c r="CV85" s="26" t="e">
        <v>#N/A</v>
      </c>
      <c r="CW85" s="26" t="e">
        <v>#N/A</v>
      </c>
      <c r="CX85" s="26" t="e">
        <v>#N/A</v>
      </c>
      <c r="CY85" s="26" t="e">
        <v>#N/A</v>
      </c>
      <c r="CZ85" s="26" t="e">
        <v>#N/A</v>
      </c>
      <c r="DA85" s="26" t="e">
        <v>#N/A</v>
      </c>
      <c r="DB85" s="26" t="e">
        <v>#N/A</v>
      </c>
      <c r="DC85" s="26" t="e">
        <v>#N/A</v>
      </c>
      <c r="DD85" s="26" t="e">
        <v>#N/A</v>
      </c>
      <c r="DE85" s="26" t="e">
        <v>#N/A</v>
      </c>
      <c r="DF85" s="26" t="e">
        <v>#N/A</v>
      </c>
      <c r="DG85" s="26" t="e">
        <v>#N/A</v>
      </c>
      <c r="DH85" s="26">
        <v>917</v>
      </c>
      <c r="DI85" s="26">
        <v>927</v>
      </c>
      <c r="DJ85" s="26">
        <v>1008</v>
      </c>
      <c r="DK85" s="26">
        <v>1002</v>
      </c>
      <c r="DL85" s="26">
        <v>936</v>
      </c>
      <c r="DM85" s="26">
        <v>1130</v>
      </c>
      <c r="DN85" s="26">
        <v>1140</v>
      </c>
      <c r="DO85" s="26">
        <v>1252</v>
      </c>
      <c r="DP85" s="26">
        <v>1408</v>
      </c>
      <c r="DQ85" s="26">
        <v>1394</v>
      </c>
      <c r="DR85" s="26">
        <v>1485</v>
      </c>
      <c r="DS85" s="26">
        <v>1517</v>
      </c>
      <c r="DT85" s="26">
        <v>1359</v>
      </c>
      <c r="DU85" s="26">
        <v>1275</v>
      </c>
      <c r="DV85" s="26">
        <v>1235</v>
      </c>
      <c r="DW85" s="26">
        <v>1180</v>
      </c>
      <c r="DX85" s="26">
        <v>1201</v>
      </c>
      <c r="DY85" s="26">
        <v>1148</v>
      </c>
      <c r="DZ85" s="26">
        <v>1215</v>
      </c>
      <c r="EA85" s="26">
        <v>1249</v>
      </c>
      <c r="EB85" s="26">
        <v>1334</v>
      </c>
      <c r="EC85" s="26">
        <v>1331</v>
      </c>
      <c r="ED85" s="26">
        <v>1217</v>
      </c>
      <c r="EE85" s="26">
        <v>1219</v>
      </c>
      <c r="EF85" s="26">
        <v>1247</v>
      </c>
      <c r="EG85" s="26">
        <v>1536</v>
      </c>
      <c r="EH85" s="26">
        <v>1653</v>
      </c>
      <c r="EI85" s="26">
        <v>1760</v>
      </c>
      <c r="EJ85" s="26">
        <v>1797</v>
      </c>
      <c r="EK85" s="26">
        <v>1822</v>
      </c>
      <c r="EL85" s="26">
        <v>1880</v>
      </c>
      <c r="EM85" s="26">
        <v>1982</v>
      </c>
      <c r="EN85" s="26">
        <v>2058</v>
      </c>
      <c r="EO85" s="26">
        <v>2220</v>
      </c>
      <c r="EP85" s="26">
        <v>2094</v>
      </c>
      <c r="EQ85" s="26">
        <v>2149</v>
      </c>
      <c r="ER85" s="26">
        <v>2322</v>
      </c>
      <c r="ES85" s="26">
        <v>2429</v>
      </c>
      <c r="ET85" s="26">
        <v>2506</v>
      </c>
      <c r="EU85" s="26">
        <v>2569</v>
      </c>
      <c r="EV85" s="26">
        <v>2728</v>
      </c>
      <c r="EW85" s="26">
        <v>2798</v>
      </c>
      <c r="EX85" s="26">
        <v>2959</v>
      </c>
      <c r="EY85" s="26">
        <v>3069</v>
      </c>
      <c r="EZ85" s="26">
        <v>3229</v>
      </c>
      <c r="FA85" s="26">
        <v>3509</v>
      </c>
      <c r="FB85" s="26">
        <v>3713</v>
      </c>
      <c r="FC85" s="26">
        <v>3922</v>
      </c>
      <c r="FD85" s="26">
        <v>4154</v>
      </c>
      <c r="FE85" s="26">
        <v>4187</v>
      </c>
      <c r="FF85" s="26">
        <v>4296</v>
      </c>
      <c r="FG85" s="26">
        <v>4462</v>
      </c>
      <c r="FH85" s="26">
        <v>4635</v>
      </c>
      <c r="FI85" s="26">
        <v>4866</v>
      </c>
      <c r="FJ85" s="26">
        <v>4826</v>
      </c>
      <c r="FK85" s="26">
        <v>4949</v>
      </c>
      <c r="FL85" s="26">
        <v>5467</v>
      </c>
      <c r="FM85" s="26">
        <v>6047</v>
      </c>
      <c r="FN85" s="26">
        <v>6662</v>
      </c>
      <c r="FO85" s="26">
        <v>6976</v>
      </c>
      <c r="FP85" s="26">
        <v>7014</v>
      </c>
      <c r="FQ85" s="26">
        <v>7196</v>
      </c>
      <c r="FR85" s="26">
        <v>7078</v>
      </c>
      <c r="FS85" s="26">
        <v>7030</v>
      </c>
      <c r="FT85" s="26">
        <v>7312</v>
      </c>
      <c r="FU85" s="26">
        <v>7640</v>
      </c>
      <c r="FV85" s="26">
        <v>7710</v>
      </c>
      <c r="FW85" s="26">
        <v>8167</v>
      </c>
      <c r="FX85" s="26">
        <v>8571</v>
      </c>
      <c r="FY85" s="26">
        <v>8894</v>
      </c>
      <c r="FZ85" s="26">
        <v>8898</v>
      </c>
      <c r="GA85" s="26">
        <v>9138</v>
      </c>
      <c r="GB85" s="26">
        <v>9668</v>
      </c>
      <c r="GC85" s="26">
        <v>10355</v>
      </c>
      <c r="GD85" s="26">
        <v>10158</v>
      </c>
      <c r="GE85" s="26">
        <v>10534</v>
      </c>
      <c r="GF85" s="26">
        <v>10913</v>
      </c>
      <c r="GG85" s="26">
        <v>11459</v>
      </c>
      <c r="GH85" s="26">
        <v>11791</v>
      </c>
      <c r="GI85" s="26">
        <v>11567</v>
      </c>
      <c r="GJ85" s="26">
        <v>12134</v>
      </c>
      <c r="GK85" s="26">
        <v>12450</v>
      </c>
      <c r="GL85" s="26">
        <v>12789</v>
      </c>
      <c r="GM85" s="26">
        <v>13365</v>
      </c>
      <c r="GN85" s="26">
        <v>14193</v>
      </c>
      <c r="GO85" s="26">
        <v>15059</v>
      </c>
      <c r="GP85" s="26">
        <v>16053</v>
      </c>
      <c r="GQ85" s="26">
        <v>17064</v>
      </c>
      <c r="GR85" s="26">
        <v>17747</v>
      </c>
    </row>
    <row r="86" spans="1:200">
      <c r="A86" s="5" t="s">
        <v>485</v>
      </c>
      <c r="B86" s="17" t="e">
        <v>#N/A</v>
      </c>
      <c r="C86" s="17" t="e">
        <v>#N/A</v>
      </c>
      <c r="D86" s="17" t="e">
        <v>#N/A</v>
      </c>
      <c r="E86" s="17" t="e">
        <v>#N/A</v>
      </c>
      <c r="F86" s="26" t="e">
        <v>#N/A</v>
      </c>
      <c r="G86" s="26" t="e">
        <v>#N/A</v>
      </c>
      <c r="H86" s="26" t="e">
        <v>#N/A</v>
      </c>
      <c r="I86" s="26" t="e">
        <v>#N/A</v>
      </c>
      <c r="J86" s="26" t="e">
        <v>#N/A</v>
      </c>
      <c r="K86" s="26" t="e">
        <v>#N/A</v>
      </c>
      <c r="L86" s="26">
        <v>281</v>
      </c>
      <c r="M86" s="26" t="e">
        <v>#N/A</v>
      </c>
      <c r="N86" s="26" t="e">
        <v>#N/A</v>
      </c>
      <c r="O86" s="26" t="e">
        <v>#N/A</v>
      </c>
      <c r="P86" s="26" t="e">
        <v>#N/A</v>
      </c>
      <c r="Q86" s="26" t="e">
        <v>#N/A</v>
      </c>
      <c r="R86" s="26" t="e">
        <v>#N/A</v>
      </c>
      <c r="S86" s="26" t="e">
        <v>#N/A</v>
      </c>
      <c r="T86" s="26" t="e">
        <v>#N/A</v>
      </c>
      <c r="U86" s="26" t="e">
        <v>#N/A</v>
      </c>
      <c r="V86" s="26" t="e">
        <v>#N/A</v>
      </c>
      <c r="W86" s="26" t="e">
        <v>#N/A</v>
      </c>
      <c r="X86" s="26" t="e">
        <v>#N/A</v>
      </c>
      <c r="Y86" s="26" t="e">
        <v>#N/A</v>
      </c>
      <c r="Z86" s="26" t="e">
        <v>#N/A</v>
      </c>
      <c r="AA86" s="26" t="e">
        <v>#N/A</v>
      </c>
      <c r="AB86" s="26" t="e">
        <v>#N/A</v>
      </c>
      <c r="AC86" s="26" t="e">
        <v>#N/A</v>
      </c>
      <c r="AD86" s="26" t="e">
        <v>#N/A</v>
      </c>
      <c r="AE86" s="26" t="e">
        <v>#N/A</v>
      </c>
      <c r="AF86" s="26" t="e">
        <v>#N/A</v>
      </c>
      <c r="AG86" s="26" t="e">
        <v>#N/A</v>
      </c>
      <c r="AH86" s="26" t="e">
        <v>#N/A</v>
      </c>
      <c r="AI86" s="26" t="e">
        <v>#N/A</v>
      </c>
      <c r="AJ86" s="26" t="e">
        <v>#N/A</v>
      </c>
      <c r="AK86" s="26" t="e">
        <v>#N/A</v>
      </c>
      <c r="AL86" s="26" t="e">
        <v>#N/A</v>
      </c>
      <c r="AM86" s="26" t="e">
        <v>#N/A</v>
      </c>
      <c r="AN86" s="26" t="e">
        <v>#N/A</v>
      </c>
      <c r="AO86" s="26" t="e">
        <v>#N/A</v>
      </c>
      <c r="AP86" s="26">
        <v>217</v>
      </c>
      <c r="AQ86" s="26" t="e">
        <v>#N/A</v>
      </c>
      <c r="AR86" s="26" t="e">
        <v>#N/A</v>
      </c>
      <c r="AS86" s="26" t="e">
        <v>#N/A</v>
      </c>
      <c r="AT86" s="26" t="e">
        <v>#N/A</v>
      </c>
      <c r="AU86" s="26" t="e">
        <v>#N/A</v>
      </c>
      <c r="AV86" s="26" t="e">
        <v>#N/A</v>
      </c>
      <c r="AW86" s="26" t="e">
        <v>#N/A</v>
      </c>
      <c r="AX86" s="26" t="e">
        <v>#N/A</v>
      </c>
      <c r="AY86" s="26" t="e">
        <v>#N/A</v>
      </c>
      <c r="AZ86" s="26" t="e">
        <v>#N/A</v>
      </c>
      <c r="BA86" s="26" t="e">
        <v>#N/A</v>
      </c>
      <c r="BB86" s="26" t="e">
        <v>#N/A</v>
      </c>
      <c r="BC86" s="26" t="e">
        <v>#N/A</v>
      </c>
      <c r="BD86" s="26" t="e">
        <v>#N/A</v>
      </c>
      <c r="BE86" s="26" t="e">
        <v>#N/A</v>
      </c>
      <c r="BF86" s="26" t="e">
        <v>#N/A</v>
      </c>
      <c r="BG86" s="26" t="e">
        <v>#N/A</v>
      </c>
      <c r="BH86" s="26" t="e">
        <v>#N/A</v>
      </c>
      <c r="BI86" s="26" t="e">
        <v>#N/A</v>
      </c>
      <c r="BJ86" s="26">
        <v>267</v>
      </c>
      <c r="BK86" s="26" t="e">
        <v>#N/A</v>
      </c>
      <c r="BL86" s="26" t="e">
        <v>#N/A</v>
      </c>
      <c r="BM86" s="26" t="e">
        <v>#N/A</v>
      </c>
      <c r="BN86" s="26" t="e">
        <v>#N/A</v>
      </c>
      <c r="BO86" s="26" t="e">
        <v>#N/A</v>
      </c>
      <c r="BP86" s="26" t="e">
        <v>#N/A</v>
      </c>
      <c r="BQ86" s="26" t="e">
        <v>#N/A</v>
      </c>
      <c r="BR86" s="26" t="e">
        <v>#N/A</v>
      </c>
      <c r="BS86" s="26" t="e">
        <v>#N/A</v>
      </c>
      <c r="BT86" s="26" t="e">
        <v>#N/A</v>
      </c>
      <c r="BU86" s="26" t="e">
        <v>#N/A</v>
      </c>
      <c r="BV86" s="26" t="e">
        <v>#N/A</v>
      </c>
      <c r="BW86" s="26" t="e">
        <v>#N/A</v>
      </c>
      <c r="BX86" s="26" t="e">
        <v>#N/A</v>
      </c>
      <c r="BY86" s="26" t="e">
        <v>#N/A</v>
      </c>
      <c r="BZ86" s="26" t="e">
        <v>#N/A</v>
      </c>
      <c r="CA86" s="26" t="e">
        <v>#N/A</v>
      </c>
      <c r="CB86" s="26" t="e">
        <v>#N/A</v>
      </c>
      <c r="CC86" s="26" t="e">
        <v>#N/A</v>
      </c>
      <c r="CD86" s="26" t="e">
        <v>#N/A</v>
      </c>
      <c r="CE86" s="26" t="e">
        <v>#N/A</v>
      </c>
      <c r="CF86" s="26" t="e">
        <v>#N/A</v>
      </c>
      <c r="CG86" s="26" t="e">
        <v>#N/A</v>
      </c>
      <c r="CH86" s="26" t="e">
        <v>#N/A</v>
      </c>
      <c r="CI86" s="26" t="e">
        <v>#N/A</v>
      </c>
      <c r="CJ86" s="26" t="e">
        <v>#N/A</v>
      </c>
      <c r="CK86" s="26" t="e">
        <v>#N/A</v>
      </c>
      <c r="CL86" s="26" t="e">
        <v>#N/A</v>
      </c>
      <c r="CM86" s="26" t="e">
        <v>#N/A</v>
      </c>
      <c r="CN86" s="26" t="e">
        <v>#N/A</v>
      </c>
      <c r="CO86" s="26" t="e">
        <v>#N/A</v>
      </c>
      <c r="CP86" s="26" t="e">
        <v>#N/A</v>
      </c>
      <c r="CQ86" s="26" t="e">
        <v>#N/A</v>
      </c>
      <c r="CR86" s="26" t="e">
        <v>#N/A</v>
      </c>
      <c r="CS86" s="26" t="e">
        <v>#N/A</v>
      </c>
      <c r="CT86" s="26" t="e">
        <v>#N/A</v>
      </c>
      <c r="CU86" s="26" t="e">
        <v>#N/A</v>
      </c>
      <c r="CV86" s="26" t="e">
        <v>#N/A</v>
      </c>
      <c r="CW86" s="26" t="e">
        <v>#N/A</v>
      </c>
      <c r="CX86" s="26" t="e">
        <v>#N/A</v>
      </c>
      <c r="CY86" s="26" t="e">
        <v>#N/A</v>
      </c>
      <c r="CZ86" s="26" t="e">
        <v>#N/A</v>
      </c>
      <c r="DA86" s="26">
        <v>509</v>
      </c>
      <c r="DB86" s="26" t="e">
        <v>#N/A</v>
      </c>
      <c r="DC86" s="26" t="e">
        <v>#N/A</v>
      </c>
      <c r="DD86" s="26" t="e">
        <v>#N/A</v>
      </c>
      <c r="DE86" s="26" t="e">
        <v>#N/A</v>
      </c>
      <c r="DF86" s="26" t="e">
        <v>#N/A</v>
      </c>
      <c r="DG86" s="26" t="e">
        <v>#N/A</v>
      </c>
      <c r="DH86" s="26" t="e">
        <v>#N/A</v>
      </c>
      <c r="DI86" s="26" t="e">
        <v>#N/A</v>
      </c>
      <c r="DJ86" s="26" t="e">
        <v>#N/A</v>
      </c>
      <c r="DK86" s="26" t="e">
        <v>#N/A</v>
      </c>
      <c r="DL86" s="26" t="e">
        <v>#N/A</v>
      </c>
      <c r="DM86" s="26" t="e">
        <v>#N/A</v>
      </c>
      <c r="DN86" s="26" t="e">
        <v>#N/A</v>
      </c>
      <c r="DO86" s="26" t="e">
        <v>#N/A</v>
      </c>
      <c r="DP86" s="26" t="e">
        <v>#N/A</v>
      </c>
      <c r="DQ86" s="26" t="e">
        <v>#N/A</v>
      </c>
      <c r="DR86" s="26" t="e">
        <v>#N/A</v>
      </c>
      <c r="DS86" s="26" t="e">
        <v>#N/A</v>
      </c>
      <c r="DT86" s="26" t="e">
        <v>#N/A</v>
      </c>
      <c r="DU86" s="26" t="e">
        <v>#N/A</v>
      </c>
      <c r="DV86" s="26" t="e">
        <v>#N/A</v>
      </c>
      <c r="DW86" s="26" t="e">
        <v>#N/A</v>
      </c>
      <c r="DX86" s="26" t="e">
        <v>#N/A</v>
      </c>
      <c r="DY86" s="26" t="e">
        <v>#N/A</v>
      </c>
      <c r="DZ86" s="26">
        <v>1131</v>
      </c>
      <c r="EA86" s="26" t="e">
        <v>#N/A</v>
      </c>
      <c r="EB86" s="26" t="e">
        <v>#N/A</v>
      </c>
      <c r="EC86" s="26" t="e">
        <v>#N/A</v>
      </c>
      <c r="ED86" s="26">
        <v>1217</v>
      </c>
      <c r="EE86" s="26">
        <v>1436</v>
      </c>
      <c r="EF86" s="26" t="e">
        <v>#N/A</v>
      </c>
      <c r="EG86" s="26" t="e">
        <v>#N/A</v>
      </c>
      <c r="EH86" s="26">
        <v>2141</v>
      </c>
      <c r="EI86" s="26">
        <v>2007</v>
      </c>
      <c r="EJ86" s="26" t="e">
        <v>#N/A</v>
      </c>
      <c r="EK86" s="26" t="e">
        <v>#N/A</v>
      </c>
      <c r="EL86" s="26">
        <v>1837</v>
      </c>
      <c r="EM86" s="26">
        <v>1985</v>
      </c>
      <c r="EN86" s="26">
        <v>2145</v>
      </c>
      <c r="EO86" s="26">
        <v>2446</v>
      </c>
      <c r="EP86" s="26">
        <v>2727</v>
      </c>
      <c r="EQ86" s="26">
        <v>3008</v>
      </c>
      <c r="ER86" s="26">
        <v>3307</v>
      </c>
      <c r="ES86" s="26">
        <v>3789</v>
      </c>
      <c r="ET86" s="26">
        <v>3849</v>
      </c>
      <c r="EU86" s="26">
        <v>4064</v>
      </c>
      <c r="EV86" s="26">
        <v>4330</v>
      </c>
      <c r="EW86" s="26">
        <v>4453</v>
      </c>
      <c r="EX86" s="26">
        <v>4533</v>
      </c>
      <c r="EY86" s="26">
        <v>4681</v>
      </c>
      <c r="EZ86" s="26">
        <v>5050</v>
      </c>
      <c r="FA86" s="26">
        <v>5456</v>
      </c>
      <c r="FB86" s="26">
        <v>5695</v>
      </c>
      <c r="FC86" s="26">
        <v>5915</v>
      </c>
      <c r="FD86" s="26">
        <v>6218</v>
      </c>
      <c r="FE86" s="26">
        <v>6681</v>
      </c>
      <c r="FF86" s="26">
        <v>7481</v>
      </c>
      <c r="FG86" s="26">
        <v>7481</v>
      </c>
      <c r="FH86" s="26">
        <v>7706</v>
      </c>
      <c r="FI86" s="26">
        <v>8411</v>
      </c>
      <c r="FJ86" s="26">
        <v>8095</v>
      </c>
      <c r="FK86" s="26">
        <v>8093</v>
      </c>
      <c r="FL86" s="26">
        <v>7603</v>
      </c>
      <c r="FM86" s="26">
        <v>7443</v>
      </c>
      <c r="FN86" s="26">
        <v>7496</v>
      </c>
      <c r="FO86" s="26">
        <v>7363</v>
      </c>
      <c r="FP86" s="26">
        <v>6957</v>
      </c>
      <c r="FQ86" s="26">
        <v>7142</v>
      </c>
      <c r="FR86" s="26">
        <v>7237</v>
      </c>
      <c r="FS86" s="26">
        <v>7405</v>
      </c>
      <c r="FT86" s="26">
        <v>7343</v>
      </c>
      <c r="FU86" s="26">
        <v>7003</v>
      </c>
      <c r="FV86" s="26">
        <v>7119</v>
      </c>
      <c r="FW86" s="26">
        <v>7668</v>
      </c>
      <c r="FX86" s="26">
        <v>7889</v>
      </c>
      <c r="FY86" s="26">
        <v>8428</v>
      </c>
      <c r="FZ86" s="26">
        <v>8890</v>
      </c>
      <c r="GA86" s="26">
        <v>8917</v>
      </c>
      <c r="GB86" s="26">
        <v>9140</v>
      </c>
      <c r="GC86" s="26">
        <v>9304</v>
      </c>
      <c r="GD86" s="26">
        <v>9481</v>
      </c>
      <c r="GE86" s="26">
        <v>9642</v>
      </c>
      <c r="GF86" s="26">
        <v>9497</v>
      </c>
      <c r="GG86" s="26">
        <v>9355</v>
      </c>
      <c r="GH86" s="26">
        <v>9317</v>
      </c>
      <c r="GI86" s="26">
        <v>9308</v>
      </c>
      <c r="GJ86" s="26">
        <v>9411</v>
      </c>
      <c r="GK86" s="26">
        <v>9574</v>
      </c>
      <c r="GL86" s="26">
        <v>9672</v>
      </c>
      <c r="GM86" s="26">
        <v>10011</v>
      </c>
      <c r="GN86" s="26">
        <v>10151</v>
      </c>
      <c r="GO86" s="26">
        <v>10252</v>
      </c>
      <c r="GP86" s="26">
        <v>10523</v>
      </c>
      <c r="GQ86" s="26">
        <v>10670</v>
      </c>
      <c r="GR86" s="26">
        <v>10286</v>
      </c>
    </row>
    <row r="87" spans="1:200">
      <c r="A87" s="5" t="s">
        <v>486</v>
      </c>
      <c r="B87" s="17" t="e">
        <v>#N/A</v>
      </c>
      <c r="C87" s="17" t="e">
        <v>#N/A</v>
      </c>
      <c r="D87" s="17" t="e">
        <v>#N/A</v>
      </c>
      <c r="E87" s="17" t="e">
        <v>#N/A</v>
      </c>
      <c r="F87" s="26" t="e">
        <v>#N/A</v>
      </c>
      <c r="G87" s="26" t="e">
        <v>#N/A</v>
      </c>
      <c r="H87" s="26" t="e">
        <v>#N/A</v>
      </c>
      <c r="I87" s="26" t="e">
        <v>#N/A</v>
      </c>
      <c r="J87" s="26" t="e">
        <v>#N/A</v>
      </c>
      <c r="K87" s="26" t="e">
        <v>#N/A</v>
      </c>
      <c r="L87" s="26" t="e">
        <v>#N/A</v>
      </c>
      <c r="M87" s="26" t="e">
        <v>#N/A</v>
      </c>
      <c r="N87" s="26" t="e">
        <v>#N/A</v>
      </c>
      <c r="O87" s="26" t="e">
        <v>#N/A</v>
      </c>
      <c r="P87" s="26" t="e">
        <v>#N/A</v>
      </c>
      <c r="Q87" s="26" t="e">
        <v>#N/A</v>
      </c>
      <c r="R87" s="26" t="e">
        <v>#N/A</v>
      </c>
      <c r="S87" s="26" t="e">
        <v>#N/A</v>
      </c>
      <c r="T87" s="26" t="e">
        <v>#N/A</v>
      </c>
      <c r="U87" s="26" t="e">
        <v>#N/A</v>
      </c>
      <c r="V87" s="26" t="e">
        <v>#N/A</v>
      </c>
      <c r="W87" s="26" t="e">
        <v>#N/A</v>
      </c>
      <c r="X87" s="26" t="e">
        <v>#N/A</v>
      </c>
      <c r="Y87" s="26" t="e">
        <v>#N/A</v>
      </c>
      <c r="Z87" s="26" t="e">
        <v>#N/A</v>
      </c>
      <c r="AA87" s="26" t="e">
        <v>#N/A</v>
      </c>
      <c r="AB87" s="26" t="e">
        <v>#N/A</v>
      </c>
      <c r="AC87" s="26" t="e">
        <v>#N/A</v>
      </c>
      <c r="AD87" s="26" t="e">
        <v>#N/A</v>
      </c>
      <c r="AE87" s="26" t="e">
        <v>#N/A</v>
      </c>
      <c r="AF87" s="26" t="e">
        <v>#N/A</v>
      </c>
      <c r="AG87" s="26" t="e">
        <v>#N/A</v>
      </c>
      <c r="AH87" s="26" t="e">
        <v>#N/A</v>
      </c>
      <c r="AI87" s="26" t="e">
        <v>#N/A</v>
      </c>
      <c r="AJ87" s="26" t="e">
        <v>#N/A</v>
      </c>
      <c r="AK87" s="26" t="e">
        <v>#N/A</v>
      </c>
      <c r="AL87" s="26" t="e">
        <v>#N/A</v>
      </c>
      <c r="AM87" s="26" t="e">
        <v>#N/A</v>
      </c>
      <c r="AN87" s="26" t="e">
        <v>#N/A</v>
      </c>
      <c r="AO87" s="26" t="e">
        <v>#N/A</v>
      </c>
      <c r="AP87" s="26" t="e">
        <v>#N/A</v>
      </c>
      <c r="AQ87" s="26" t="e">
        <v>#N/A</v>
      </c>
      <c r="AR87" s="26" t="e">
        <v>#N/A</v>
      </c>
      <c r="AS87" s="26" t="e">
        <v>#N/A</v>
      </c>
      <c r="AT87" s="26" t="e">
        <v>#N/A</v>
      </c>
      <c r="AU87" s="26" t="e">
        <v>#N/A</v>
      </c>
      <c r="AV87" s="26" t="e">
        <v>#N/A</v>
      </c>
      <c r="AW87" s="26" t="e">
        <v>#N/A</v>
      </c>
      <c r="AX87" s="26" t="e">
        <v>#N/A</v>
      </c>
      <c r="AY87" s="26" t="e">
        <v>#N/A</v>
      </c>
      <c r="AZ87" s="26" t="e">
        <v>#N/A</v>
      </c>
      <c r="BA87" s="26" t="e">
        <v>#N/A</v>
      </c>
      <c r="BB87" s="26" t="e">
        <v>#N/A</v>
      </c>
      <c r="BC87" s="26" t="e">
        <v>#N/A</v>
      </c>
      <c r="BD87" s="26" t="e">
        <v>#N/A</v>
      </c>
      <c r="BE87" s="26" t="e">
        <v>#N/A</v>
      </c>
      <c r="BF87" s="26" t="e">
        <v>#N/A</v>
      </c>
      <c r="BG87" s="26" t="e">
        <v>#N/A</v>
      </c>
      <c r="BH87" s="26" t="e">
        <v>#N/A</v>
      </c>
      <c r="BI87" s="26" t="e">
        <v>#N/A</v>
      </c>
      <c r="BJ87" s="26" t="e">
        <v>#N/A</v>
      </c>
      <c r="BK87" s="26" t="e">
        <v>#N/A</v>
      </c>
      <c r="BL87" s="26" t="e">
        <v>#N/A</v>
      </c>
      <c r="BM87" s="26" t="e">
        <v>#N/A</v>
      </c>
      <c r="BN87" s="26" t="e">
        <v>#N/A</v>
      </c>
      <c r="BO87" s="26" t="e">
        <v>#N/A</v>
      </c>
      <c r="BP87" s="26" t="e">
        <v>#N/A</v>
      </c>
      <c r="BQ87" s="26" t="e">
        <v>#N/A</v>
      </c>
      <c r="BR87" s="26" t="e">
        <v>#N/A</v>
      </c>
      <c r="BS87" s="26" t="e">
        <v>#N/A</v>
      </c>
      <c r="BT87" s="26" t="e">
        <v>#N/A</v>
      </c>
      <c r="BU87" s="26" t="e">
        <v>#N/A</v>
      </c>
      <c r="BV87" s="26" t="e">
        <v>#N/A</v>
      </c>
      <c r="BW87" s="26" t="e">
        <v>#N/A</v>
      </c>
      <c r="BX87" s="26" t="e">
        <v>#N/A</v>
      </c>
      <c r="BY87" s="26" t="e">
        <v>#N/A</v>
      </c>
      <c r="BZ87" s="26" t="e">
        <v>#N/A</v>
      </c>
      <c r="CA87" s="26" t="e">
        <v>#N/A</v>
      </c>
      <c r="CB87" s="26" t="e">
        <v>#N/A</v>
      </c>
      <c r="CC87" s="26" t="e">
        <v>#N/A</v>
      </c>
      <c r="CD87" s="26" t="e">
        <v>#N/A</v>
      </c>
      <c r="CE87" s="26" t="e">
        <v>#N/A</v>
      </c>
      <c r="CF87" s="26" t="e">
        <v>#N/A</v>
      </c>
      <c r="CG87" s="26" t="e">
        <v>#N/A</v>
      </c>
      <c r="CH87" s="26" t="e">
        <v>#N/A</v>
      </c>
      <c r="CI87" s="26" t="e">
        <v>#N/A</v>
      </c>
      <c r="CJ87" s="26" t="e">
        <v>#N/A</v>
      </c>
      <c r="CK87" s="26" t="e">
        <v>#N/A</v>
      </c>
      <c r="CL87" s="26" t="e">
        <v>#N/A</v>
      </c>
      <c r="CM87" s="26" t="e">
        <v>#N/A</v>
      </c>
      <c r="CN87" s="26" t="e">
        <v>#N/A</v>
      </c>
      <c r="CO87" s="26" t="e">
        <v>#N/A</v>
      </c>
      <c r="CP87" s="26" t="e">
        <v>#N/A</v>
      </c>
      <c r="CQ87" s="26" t="e">
        <v>#N/A</v>
      </c>
      <c r="CR87" s="26" t="e">
        <v>#N/A</v>
      </c>
      <c r="CS87" s="26" t="e">
        <v>#N/A</v>
      </c>
      <c r="CT87" s="26" t="e">
        <v>#N/A</v>
      </c>
      <c r="CU87" s="26" t="e">
        <v>#N/A</v>
      </c>
      <c r="CV87" s="26" t="e">
        <v>#N/A</v>
      </c>
      <c r="CW87" s="26" t="e">
        <v>#N/A</v>
      </c>
      <c r="CX87" s="26" t="e">
        <v>#N/A</v>
      </c>
      <c r="CY87" s="26" t="e">
        <v>#N/A</v>
      </c>
      <c r="CZ87" s="26" t="e">
        <v>#N/A</v>
      </c>
      <c r="DA87" s="26" t="e">
        <v>#N/A</v>
      </c>
      <c r="DB87" s="26" t="e">
        <v>#N/A</v>
      </c>
      <c r="DC87" s="26" t="e">
        <v>#N/A</v>
      </c>
      <c r="DD87" s="26" t="e">
        <v>#N/A</v>
      </c>
      <c r="DE87" s="26" t="e">
        <v>#N/A</v>
      </c>
      <c r="DF87" s="26" t="e">
        <v>#N/A</v>
      </c>
      <c r="DG87" s="26" t="e">
        <v>#N/A</v>
      </c>
      <c r="DH87" s="26">
        <v>809</v>
      </c>
      <c r="DI87" s="26">
        <v>840</v>
      </c>
      <c r="DJ87" s="26">
        <v>769</v>
      </c>
      <c r="DK87" s="26">
        <v>823</v>
      </c>
      <c r="DL87" s="26">
        <v>872</v>
      </c>
      <c r="DM87" s="26">
        <v>963</v>
      </c>
      <c r="DN87" s="26">
        <v>837</v>
      </c>
      <c r="DO87" s="26">
        <v>841</v>
      </c>
      <c r="DP87" s="26">
        <v>1065</v>
      </c>
      <c r="DQ87" s="26">
        <v>1190</v>
      </c>
      <c r="DR87" s="26">
        <v>962</v>
      </c>
      <c r="DS87" s="26">
        <v>900</v>
      </c>
      <c r="DT87" s="26">
        <v>810</v>
      </c>
      <c r="DU87" s="26">
        <v>1019</v>
      </c>
      <c r="DV87" s="26">
        <v>925</v>
      </c>
      <c r="DW87" s="26">
        <v>940</v>
      </c>
      <c r="DX87" s="26">
        <v>748</v>
      </c>
      <c r="DY87" s="26">
        <v>811</v>
      </c>
      <c r="DZ87" s="26">
        <v>839</v>
      </c>
      <c r="EA87" s="26">
        <v>1042</v>
      </c>
      <c r="EB87" s="26">
        <v>1139</v>
      </c>
      <c r="EC87" s="26">
        <v>1246</v>
      </c>
      <c r="ED87" s="26">
        <v>1200</v>
      </c>
      <c r="EE87" s="26">
        <v>1316</v>
      </c>
      <c r="EF87" s="26">
        <v>1303</v>
      </c>
      <c r="EG87" s="26">
        <v>1309</v>
      </c>
      <c r="EH87" s="26">
        <v>1422</v>
      </c>
      <c r="EI87" s="26">
        <v>1426</v>
      </c>
      <c r="EJ87" s="26">
        <v>1550</v>
      </c>
      <c r="EK87" s="26">
        <v>1522</v>
      </c>
      <c r="EL87" s="26">
        <v>1774</v>
      </c>
      <c r="EM87" s="26">
        <v>1894</v>
      </c>
      <c r="EN87" s="26">
        <v>2215</v>
      </c>
      <c r="EO87" s="26">
        <v>2268</v>
      </c>
      <c r="EP87" s="26">
        <v>2480</v>
      </c>
      <c r="EQ87" s="26">
        <v>2646</v>
      </c>
      <c r="ER87" s="26">
        <v>2645</v>
      </c>
      <c r="ES87" s="26">
        <v>2868</v>
      </c>
      <c r="ET87" s="26">
        <v>2877</v>
      </c>
      <c r="EU87" s="26">
        <v>2920</v>
      </c>
      <c r="EV87" s="26">
        <v>2960</v>
      </c>
      <c r="EW87" s="26">
        <v>3182</v>
      </c>
      <c r="EX87" s="26">
        <v>3529</v>
      </c>
      <c r="EY87" s="26">
        <v>3912</v>
      </c>
      <c r="EZ87" s="26">
        <v>4370</v>
      </c>
      <c r="FA87" s="26">
        <v>4786</v>
      </c>
      <c r="FB87" s="26">
        <v>4944</v>
      </c>
      <c r="FC87" s="26">
        <v>5288</v>
      </c>
      <c r="FD87" s="26">
        <v>5360</v>
      </c>
      <c r="FE87" s="26">
        <v>5716</v>
      </c>
      <c r="FF87" s="26">
        <v>5771</v>
      </c>
      <c r="FG87" s="26">
        <v>6055</v>
      </c>
      <c r="FH87" s="26">
        <v>6248</v>
      </c>
      <c r="FI87" s="26">
        <v>6566</v>
      </c>
      <c r="FJ87" s="26">
        <v>7505</v>
      </c>
      <c r="FK87" s="26">
        <v>7493</v>
      </c>
      <c r="FL87" s="26">
        <v>7880</v>
      </c>
      <c r="FM87" s="26">
        <v>8556</v>
      </c>
      <c r="FN87" s="26">
        <v>7884</v>
      </c>
      <c r="FO87" s="26">
        <v>5785</v>
      </c>
      <c r="FP87" s="26">
        <v>6043</v>
      </c>
      <c r="FQ87" s="26">
        <v>6367</v>
      </c>
      <c r="FR87" s="26">
        <v>6312</v>
      </c>
      <c r="FS87" s="26">
        <v>6609</v>
      </c>
      <c r="FT87" s="26">
        <v>6474</v>
      </c>
      <c r="FU87" s="26">
        <v>6204</v>
      </c>
      <c r="FV87" s="26">
        <v>6077</v>
      </c>
      <c r="FW87" s="26">
        <v>6035</v>
      </c>
      <c r="FX87" s="26">
        <v>5367</v>
      </c>
      <c r="FY87" s="26">
        <v>5296</v>
      </c>
      <c r="FZ87" s="26">
        <v>5297</v>
      </c>
      <c r="GA87" s="26">
        <v>5281</v>
      </c>
      <c r="GB87" s="26">
        <v>5323</v>
      </c>
      <c r="GC87" s="26">
        <v>5302</v>
      </c>
      <c r="GD87" s="26">
        <v>5514</v>
      </c>
      <c r="GE87" s="26">
        <v>5762</v>
      </c>
      <c r="GF87" s="26">
        <v>6033</v>
      </c>
      <c r="GG87" s="26">
        <v>6340</v>
      </c>
      <c r="GH87" s="26">
        <v>6600</v>
      </c>
      <c r="GI87" s="26">
        <v>7889</v>
      </c>
      <c r="GJ87" s="26">
        <v>7500</v>
      </c>
      <c r="GK87" s="26">
        <v>7726</v>
      </c>
      <c r="GL87" s="26">
        <v>7775</v>
      </c>
      <c r="GM87" s="26">
        <v>7969</v>
      </c>
      <c r="GN87" s="26">
        <v>8392</v>
      </c>
      <c r="GO87" s="26">
        <v>8753</v>
      </c>
      <c r="GP87" s="26">
        <v>9094</v>
      </c>
      <c r="GQ87" s="26">
        <v>9385</v>
      </c>
      <c r="GR87" s="26">
        <v>9685</v>
      </c>
    </row>
    <row r="88" spans="1:200">
      <c r="A88" s="5" t="s">
        <v>487</v>
      </c>
      <c r="B88" s="17" t="e">
        <v>#N/A</v>
      </c>
      <c r="C88" s="17" t="e">
        <v>#N/A</v>
      </c>
      <c r="D88" s="17" t="e">
        <v>#N/A</v>
      </c>
      <c r="E88" s="17" t="e">
        <v>#N/A</v>
      </c>
      <c r="F88" s="26" t="e">
        <v>#N/A</v>
      </c>
      <c r="G88" s="26" t="e">
        <v>#N/A</v>
      </c>
      <c r="H88" s="26" t="e">
        <v>#N/A</v>
      </c>
      <c r="I88" s="26" t="e">
        <v>#N/A</v>
      </c>
      <c r="J88" s="26" t="e">
        <v>#N/A</v>
      </c>
      <c r="K88" s="26" t="e">
        <v>#N/A</v>
      </c>
      <c r="L88" s="26" t="e">
        <v>#N/A</v>
      </c>
      <c r="M88" s="26" t="e">
        <v>#N/A</v>
      </c>
      <c r="N88" s="26" t="e">
        <v>#N/A</v>
      </c>
      <c r="O88" s="26" t="e">
        <v>#N/A</v>
      </c>
      <c r="P88" s="26" t="e">
        <v>#N/A</v>
      </c>
      <c r="Q88" s="26" t="e">
        <v>#N/A</v>
      </c>
      <c r="R88" s="26" t="e">
        <v>#N/A</v>
      </c>
      <c r="S88" s="26" t="e">
        <v>#N/A</v>
      </c>
      <c r="T88" s="26" t="e">
        <v>#N/A</v>
      </c>
      <c r="U88" s="26" t="e">
        <v>#N/A</v>
      </c>
      <c r="V88" s="26" t="e">
        <v>#N/A</v>
      </c>
      <c r="W88" s="26" t="e">
        <v>#N/A</v>
      </c>
      <c r="X88" s="26" t="e">
        <v>#N/A</v>
      </c>
      <c r="Y88" s="26" t="e">
        <v>#N/A</v>
      </c>
      <c r="Z88" s="26" t="e">
        <v>#N/A</v>
      </c>
      <c r="AA88" s="26" t="e">
        <v>#N/A</v>
      </c>
      <c r="AB88" s="26" t="e">
        <v>#N/A</v>
      </c>
      <c r="AC88" s="26" t="e">
        <v>#N/A</v>
      </c>
      <c r="AD88" s="26" t="e">
        <v>#N/A</v>
      </c>
      <c r="AE88" s="26" t="e">
        <v>#N/A</v>
      </c>
      <c r="AF88" s="26" t="e">
        <v>#N/A</v>
      </c>
      <c r="AG88" s="26" t="e">
        <v>#N/A</v>
      </c>
      <c r="AH88" s="26" t="e">
        <v>#N/A</v>
      </c>
      <c r="AI88" s="26" t="e">
        <v>#N/A</v>
      </c>
      <c r="AJ88" s="26" t="e">
        <v>#N/A</v>
      </c>
      <c r="AK88" s="26" t="e">
        <v>#N/A</v>
      </c>
      <c r="AL88" s="26" t="e">
        <v>#N/A</v>
      </c>
      <c r="AM88" s="26" t="e">
        <v>#N/A</v>
      </c>
      <c r="AN88" s="26" t="e">
        <v>#N/A</v>
      </c>
      <c r="AO88" s="26" t="e">
        <v>#N/A</v>
      </c>
      <c r="AP88" s="26" t="e">
        <v>#N/A</v>
      </c>
      <c r="AQ88" s="26" t="e">
        <v>#N/A</v>
      </c>
      <c r="AR88" s="26" t="e">
        <v>#N/A</v>
      </c>
      <c r="AS88" s="26" t="e">
        <v>#N/A</v>
      </c>
      <c r="AT88" s="26" t="e">
        <v>#N/A</v>
      </c>
      <c r="AU88" s="26" t="e">
        <v>#N/A</v>
      </c>
      <c r="AV88" s="26" t="e">
        <v>#N/A</v>
      </c>
      <c r="AW88" s="26" t="e">
        <v>#N/A</v>
      </c>
      <c r="AX88" s="26" t="e">
        <v>#N/A</v>
      </c>
      <c r="AY88" s="26" t="e">
        <v>#N/A</v>
      </c>
      <c r="AZ88" s="26" t="e">
        <v>#N/A</v>
      </c>
      <c r="BA88" s="26" t="e">
        <v>#N/A</v>
      </c>
      <c r="BB88" s="26" t="e">
        <v>#N/A</v>
      </c>
      <c r="BC88" s="26" t="e">
        <v>#N/A</v>
      </c>
      <c r="BD88" s="26" t="e">
        <v>#N/A</v>
      </c>
      <c r="BE88" s="26" t="e">
        <v>#N/A</v>
      </c>
      <c r="BF88" s="26" t="e">
        <v>#N/A</v>
      </c>
      <c r="BG88" s="26" t="e">
        <v>#N/A</v>
      </c>
      <c r="BH88" s="26" t="e">
        <v>#N/A</v>
      </c>
      <c r="BI88" s="26" t="e">
        <v>#N/A</v>
      </c>
      <c r="BJ88" s="26" t="e">
        <v>#N/A</v>
      </c>
      <c r="BK88" s="26" t="e">
        <v>#N/A</v>
      </c>
      <c r="BL88" s="26" t="e">
        <v>#N/A</v>
      </c>
      <c r="BM88" s="26" t="e">
        <v>#N/A</v>
      </c>
      <c r="BN88" s="26" t="e">
        <v>#N/A</v>
      </c>
      <c r="BO88" s="26" t="e">
        <v>#N/A</v>
      </c>
      <c r="BP88" s="26" t="e">
        <v>#N/A</v>
      </c>
      <c r="BQ88" s="26" t="e">
        <v>#N/A</v>
      </c>
      <c r="BR88" s="26" t="e">
        <v>#N/A</v>
      </c>
      <c r="BS88" s="26" t="e">
        <v>#N/A</v>
      </c>
      <c r="BT88" s="26" t="e">
        <v>#N/A</v>
      </c>
      <c r="BU88" s="26" t="e">
        <v>#N/A</v>
      </c>
      <c r="BV88" s="26" t="e">
        <v>#N/A</v>
      </c>
      <c r="BW88" s="26" t="e">
        <v>#N/A</v>
      </c>
      <c r="BX88" s="26" t="e">
        <v>#N/A</v>
      </c>
      <c r="BY88" s="26" t="e">
        <v>#N/A</v>
      </c>
      <c r="BZ88" s="26" t="e">
        <v>#N/A</v>
      </c>
      <c r="CA88" s="26" t="e">
        <v>#N/A</v>
      </c>
      <c r="CB88" s="26" t="e">
        <v>#N/A</v>
      </c>
      <c r="CC88" s="26" t="e">
        <v>#N/A</v>
      </c>
      <c r="CD88" s="26" t="e">
        <v>#N/A</v>
      </c>
      <c r="CE88" s="26" t="e">
        <v>#N/A</v>
      </c>
      <c r="CF88" s="26" t="e">
        <v>#N/A</v>
      </c>
      <c r="CG88" s="26" t="e">
        <v>#N/A</v>
      </c>
      <c r="CH88" s="26" t="e">
        <v>#N/A</v>
      </c>
      <c r="CI88" s="26" t="e">
        <v>#N/A</v>
      </c>
      <c r="CJ88" s="26" t="e">
        <v>#N/A</v>
      </c>
      <c r="CK88" s="26" t="e">
        <v>#N/A</v>
      </c>
      <c r="CL88" s="26" t="e">
        <v>#N/A</v>
      </c>
      <c r="CM88" s="26" t="e">
        <v>#N/A</v>
      </c>
      <c r="CN88" s="26" t="e">
        <v>#N/A</v>
      </c>
      <c r="CO88" s="26" t="e">
        <v>#N/A</v>
      </c>
      <c r="CP88" s="26" t="e">
        <v>#N/A</v>
      </c>
      <c r="CQ88" s="26" t="e">
        <v>#N/A</v>
      </c>
      <c r="CR88" s="26" t="e">
        <v>#N/A</v>
      </c>
      <c r="CS88" s="26" t="e">
        <v>#N/A</v>
      </c>
      <c r="CT88" s="26" t="e">
        <v>#N/A</v>
      </c>
      <c r="CU88" s="26" t="e">
        <v>#N/A</v>
      </c>
      <c r="CV88" s="26" t="e">
        <v>#N/A</v>
      </c>
      <c r="CW88" s="26" t="e">
        <v>#N/A</v>
      </c>
      <c r="CX88" s="26" t="e">
        <v>#N/A</v>
      </c>
      <c r="CY88" s="26" t="e">
        <v>#N/A</v>
      </c>
      <c r="CZ88" s="26" t="e">
        <v>#N/A</v>
      </c>
      <c r="DA88" s="26" t="e">
        <v>#N/A</v>
      </c>
      <c r="DB88" s="26" t="e">
        <v>#N/A</v>
      </c>
      <c r="DC88" s="26" t="e">
        <v>#N/A</v>
      </c>
      <c r="DD88" s="26" t="e">
        <v>#N/A</v>
      </c>
      <c r="DE88" s="26" t="e">
        <v>#N/A</v>
      </c>
      <c r="DF88" s="26" t="e">
        <v>#N/A</v>
      </c>
      <c r="DG88" s="26" t="e">
        <v>#N/A</v>
      </c>
      <c r="DH88" s="26" t="e">
        <v>#N/A</v>
      </c>
      <c r="DI88" s="26" t="e">
        <v>#N/A</v>
      </c>
      <c r="DJ88" s="26" t="e">
        <v>#N/A</v>
      </c>
      <c r="DK88" s="26" t="e">
        <v>#N/A</v>
      </c>
      <c r="DL88" s="26" t="e">
        <v>#N/A</v>
      </c>
      <c r="DM88" s="26" t="e">
        <v>#N/A</v>
      </c>
      <c r="DN88" s="26" t="e">
        <v>#N/A</v>
      </c>
      <c r="DO88" s="26" t="e">
        <v>#N/A</v>
      </c>
      <c r="DP88" s="26" t="e">
        <v>#N/A</v>
      </c>
      <c r="DQ88" s="26" t="e">
        <v>#N/A</v>
      </c>
      <c r="DR88" s="26" t="e">
        <v>#N/A</v>
      </c>
      <c r="DS88" s="26" t="e">
        <v>#N/A</v>
      </c>
      <c r="DT88" s="26" t="e">
        <v>#N/A</v>
      </c>
      <c r="DU88" s="26" t="e">
        <v>#N/A</v>
      </c>
      <c r="DV88" s="26" t="e">
        <v>#N/A</v>
      </c>
      <c r="DW88" s="26" t="e">
        <v>#N/A</v>
      </c>
      <c r="DX88" s="26" t="e">
        <v>#N/A</v>
      </c>
      <c r="DY88" s="26" t="e">
        <v>#N/A</v>
      </c>
      <c r="DZ88" s="26" t="e">
        <v>#N/A</v>
      </c>
      <c r="EA88" s="26" t="e">
        <v>#N/A</v>
      </c>
      <c r="EB88" s="26" t="e">
        <v>#N/A</v>
      </c>
      <c r="EC88" s="26" t="e">
        <v>#N/A</v>
      </c>
      <c r="ED88" s="26" t="e">
        <v>#N/A</v>
      </c>
      <c r="EE88" s="26" t="e">
        <v>#N/A</v>
      </c>
      <c r="EF88" s="26" t="e">
        <v>#N/A</v>
      </c>
      <c r="EG88" s="26">
        <v>1671</v>
      </c>
      <c r="EH88" s="26">
        <v>1698</v>
      </c>
      <c r="EI88" s="26">
        <v>1769</v>
      </c>
      <c r="EJ88" s="26">
        <v>1664</v>
      </c>
      <c r="EK88" s="26">
        <v>1702</v>
      </c>
      <c r="EL88" s="26">
        <v>1710</v>
      </c>
      <c r="EM88" s="26">
        <v>1695</v>
      </c>
      <c r="EN88" s="26">
        <v>1787</v>
      </c>
      <c r="EO88" s="26">
        <v>1895</v>
      </c>
      <c r="EP88" s="26">
        <v>1963</v>
      </c>
      <c r="EQ88" s="26">
        <v>2077</v>
      </c>
      <c r="ER88" s="26">
        <v>2185</v>
      </c>
      <c r="ES88" s="26">
        <v>2414</v>
      </c>
      <c r="ET88" s="26">
        <v>2432</v>
      </c>
      <c r="EU88" s="26">
        <v>2589</v>
      </c>
      <c r="EV88" s="26">
        <v>2744</v>
      </c>
      <c r="EW88" s="26">
        <v>3040</v>
      </c>
      <c r="EX88" s="26">
        <v>3295</v>
      </c>
      <c r="EY88" s="26">
        <v>3606</v>
      </c>
      <c r="EZ88" s="26">
        <v>3761</v>
      </c>
      <c r="FA88" s="26">
        <v>4091</v>
      </c>
      <c r="FB88" s="26">
        <v>4395</v>
      </c>
      <c r="FC88" s="26">
        <v>4762</v>
      </c>
      <c r="FD88" s="26">
        <v>5109</v>
      </c>
      <c r="FE88" s="26">
        <v>5507</v>
      </c>
      <c r="FF88" s="26">
        <v>5839</v>
      </c>
      <c r="FG88" s="26">
        <v>6312</v>
      </c>
      <c r="FH88" s="26">
        <v>6645</v>
      </c>
      <c r="FI88" s="26">
        <v>7052</v>
      </c>
      <c r="FJ88" s="26">
        <v>7221</v>
      </c>
      <c r="FK88" s="26">
        <v>7338</v>
      </c>
      <c r="FL88" s="26">
        <v>7458</v>
      </c>
      <c r="FM88" s="26">
        <v>7546</v>
      </c>
      <c r="FN88" s="26">
        <v>8285</v>
      </c>
      <c r="FO88" s="26">
        <v>8651</v>
      </c>
      <c r="FP88" s="26">
        <v>9961</v>
      </c>
      <c r="FQ88" s="26">
        <v>10367</v>
      </c>
      <c r="FR88" s="26">
        <v>10939</v>
      </c>
      <c r="FS88" s="26">
        <v>11013</v>
      </c>
      <c r="FT88" s="26">
        <v>10963</v>
      </c>
      <c r="FU88" s="26">
        <v>11480</v>
      </c>
      <c r="FV88" s="26">
        <v>11857</v>
      </c>
      <c r="FW88" s="26">
        <v>12150</v>
      </c>
      <c r="FX88" s="26">
        <v>10256</v>
      </c>
      <c r="FY88" s="26">
        <v>10215</v>
      </c>
      <c r="FZ88" s="26">
        <v>10688</v>
      </c>
      <c r="GA88" s="26">
        <v>11650</v>
      </c>
      <c r="GB88" s="26">
        <v>12605</v>
      </c>
      <c r="GC88" s="26">
        <v>13273</v>
      </c>
      <c r="GD88" s="26">
        <v>13685</v>
      </c>
      <c r="GE88" s="26">
        <v>13945</v>
      </c>
      <c r="GF88" s="26">
        <v>14280</v>
      </c>
      <c r="GG88" s="26">
        <v>14908</v>
      </c>
      <c r="GH88" s="26">
        <v>15504</v>
      </c>
      <c r="GI88" s="26">
        <v>16000</v>
      </c>
      <c r="GJ88" s="26">
        <v>16400</v>
      </c>
      <c r="GK88" s="26">
        <v>16493</v>
      </c>
      <c r="GL88" s="26">
        <v>16861</v>
      </c>
      <c r="GM88" s="26">
        <v>17502</v>
      </c>
      <c r="GN88" s="26">
        <v>18219</v>
      </c>
      <c r="GO88" s="26">
        <v>18748</v>
      </c>
      <c r="GP88" s="26">
        <v>19554</v>
      </c>
      <c r="GQ88" s="26">
        <v>20884</v>
      </c>
      <c r="GR88" s="26">
        <v>22094</v>
      </c>
    </row>
    <row r="89" spans="1:200">
      <c r="A89" s="5" t="s">
        <v>488</v>
      </c>
      <c r="B89" s="17" t="e">
        <v>#N/A</v>
      </c>
      <c r="C89" s="17" t="e">
        <v>#N/A</v>
      </c>
      <c r="D89" s="17" t="e">
        <v>#N/A</v>
      </c>
      <c r="E89" s="17" t="e">
        <v>#N/A</v>
      </c>
      <c r="F89" s="26" t="e">
        <v>#N/A</v>
      </c>
      <c r="G89" s="26" t="e">
        <v>#N/A</v>
      </c>
      <c r="H89" s="26" t="e">
        <v>#N/A</v>
      </c>
      <c r="I89" s="26" t="e">
        <v>#N/A</v>
      </c>
      <c r="J89" s="26" t="e">
        <v>#N/A</v>
      </c>
      <c r="K89" s="26" t="e">
        <v>#N/A</v>
      </c>
      <c r="L89" s="26" t="e">
        <v>#N/A</v>
      </c>
      <c r="M89" s="26" t="e">
        <v>#N/A</v>
      </c>
      <c r="N89" s="26" t="e">
        <v>#N/A</v>
      </c>
      <c r="O89" s="26" t="e">
        <v>#N/A</v>
      </c>
      <c r="P89" s="26" t="e">
        <v>#N/A</v>
      </c>
      <c r="Q89" s="26" t="e">
        <v>#N/A</v>
      </c>
      <c r="R89" s="26" t="e">
        <v>#N/A</v>
      </c>
      <c r="S89" s="26" t="e">
        <v>#N/A</v>
      </c>
      <c r="T89" s="26" t="e">
        <v>#N/A</v>
      </c>
      <c r="U89" s="26" t="e">
        <v>#N/A</v>
      </c>
      <c r="V89" s="26" t="e">
        <v>#N/A</v>
      </c>
      <c r="W89" s="26" t="e">
        <v>#N/A</v>
      </c>
      <c r="X89" s="26" t="e">
        <v>#N/A</v>
      </c>
      <c r="Y89" s="26" t="e">
        <v>#N/A</v>
      </c>
      <c r="Z89" s="26" t="e">
        <v>#N/A</v>
      </c>
      <c r="AA89" s="26" t="e">
        <v>#N/A</v>
      </c>
      <c r="AB89" s="26" t="e">
        <v>#N/A</v>
      </c>
      <c r="AC89" s="26" t="e">
        <v>#N/A</v>
      </c>
      <c r="AD89" s="26" t="e">
        <v>#N/A</v>
      </c>
      <c r="AE89" s="26" t="e">
        <v>#N/A</v>
      </c>
      <c r="AF89" s="26" t="e">
        <v>#N/A</v>
      </c>
      <c r="AG89" s="26" t="e">
        <v>#N/A</v>
      </c>
      <c r="AH89" s="26" t="e">
        <v>#N/A</v>
      </c>
      <c r="AI89" s="26" t="e">
        <v>#N/A</v>
      </c>
      <c r="AJ89" s="26" t="e">
        <v>#N/A</v>
      </c>
      <c r="AK89" s="26" t="e">
        <v>#N/A</v>
      </c>
      <c r="AL89" s="26" t="e">
        <v>#N/A</v>
      </c>
      <c r="AM89" s="26" t="e">
        <v>#N/A</v>
      </c>
      <c r="AN89" s="26" t="e">
        <v>#N/A</v>
      </c>
      <c r="AO89" s="26" t="e">
        <v>#N/A</v>
      </c>
      <c r="AP89" s="26" t="e">
        <v>#N/A</v>
      </c>
      <c r="AQ89" s="26" t="e">
        <v>#N/A</v>
      </c>
      <c r="AR89" s="26" t="e">
        <v>#N/A</v>
      </c>
      <c r="AS89" s="26" t="e">
        <v>#N/A</v>
      </c>
      <c r="AT89" s="26" t="e">
        <v>#N/A</v>
      </c>
      <c r="AU89" s="26" t="e">
        <v>#N/A</v>
      </c>
      <c r="AV89" s="26" t="e">
        <v>#N/A</v>
      </c>
      <c r="AW89" s="26" t="e">
        <v>#N/A</v>
      </c>
      <c r="AX89" s="26" t="e">
        <v>#N/A</v>
      </c>
      <c r="AY89" s="26" t="e">
        <v>#N/A</v>
      </c>
      <c r="AZ89" s="26" t="e">
        <v>#N/A</v>
      </c>
      <c r="BA89" s="26" t="e">
        <v>#N/A</v>
      </c>
      <c r="BB89" s="26" t="e">
        <v>#N/A</v>
      </c>
      <c r="BC89" s="26" t="e">
        <v>#N/A</v>
      </c>
      <c r="BD89" s="26" t="e">
        <v>#N/A</v>
      </c>
      <c r="BE89" s="26" t="e">
        <v>#N/A</v>
      </c>
      <c r="BF89" s="26" t="e">
        <v>#N/A</v>
      </c>
      <c r="BG89" s="26" t="e">
        <v>#N/A</v>
      </c>
      <c r="BH89" s="26" t="e">
        <v>#N/A</v>
      </c>
      <c r="BI89" s="26" t="e">
        <v>#N/A</v>
      </c>
      <c r="BJ89" s="26" t="e">
        <v>#N/A</v>
      </c>
      <c r="BK89" s="26" t="e">
        <v>#N/A</v>
      </c>
      <c r="BL89" s="26" t="e">
        <v>#N/A</v>
      </c>
      <c r="BM89" s="26" t="e">
        <v>#N/A</v>
      </c>
      <c r="BN89" s="26" t="e">
        <v>#N/A</v>
      </c>
      <c r="BO89" s="26" t="e">
        <v>#N/A</v>
      </c>
      <c r="BP89" s="26" t="e">
        <v>#N/A</v>
      </c>
      <c r="BQ89" s="26" t="e">
        <v>#N/A</v>
      </c>
      <c r="BR89" s="26" t="e">
        <v>#N/A</v>
      </c>
      <c r="BS89" s="26" t="e">
        <v>#N/A</v>
      </c>
      <c r="BT89" s="26" t="e">
        <v>#N/A</v>
      </c>
      <c r="BU89" s="26" t="e">
        <v>#N/A</v>
      </c>
      <c r="BV89" s="26" t="e">
        <v>#N/A</v>
      </c>
      <c r="BW89" s="26" t="e">
        <v>#N/A</v>
      </c>
      <c r="BX89" s="26" t="e">
        <v>#N/A</v>
      </c>
      <c r="BY89" s="26" t="e">
        <v>#N/A</v>
      </c>
      <c r="BZ89" s="26" t="e">
        <v>#N/A</v>
      </c>
      <c r="CA89" s="26" t="e">
        <v>#N/A</v>
      </c>
      <c r="CB89" s="26" t="e">
        <v>#N/A</v>
      </c>
      <c r="CC89" s="26" t="e">
        <v>#N/A</v>
      </c>
      <c r="CD89" s="26" t="e">
        <v>#N/A</v>
      </c>
      <c r="CE89" s="26" t="e">
        <v>#N/A</v>
      </c>
      <c r="CF89" s="26" t="e">
        <v>#N/A</v>
      </c>
      <c r="CG89" s="26" t="e">
        <v>#N/A</v>
      </c>
      <c r="CH89" s="26" t="e">
        <v>#N/A</v>
      </c>
      <c r="CI89" s="26" t="e">
        <v>#N/A</v>
      </c>
      <c r="CJ89" s="26" t="e">
        <v>#N/A</v>
      </c>
      <c r="CK89" s="26" t="e">
        <v>#N/A</v>
      </c>
      <c r="CL89" s="26" t="e">
        <v>#N/A</v>
      </c>
      <c r="CM89" s="26" t="e">
        <v>#N/A</v>
      </c>
      <c r="CN89" s="26" t="e">
        <v>#N/A</v>
      </c>
      <c r="CO89" s="26" t="e">
        <v>#N/A</v>
      </c>
      <c r="CP89" s="26" t="e">
        <v>#N/A</v>
      </c>
      <c r="CQ89" s="26" t="e">
        <v>#N/A</v>
      </c>
      <c r="CR89" s="26" t="e">
        <v>#N/A</v>
      </c>
      <c r="CS89" s="26" t="e">
        <v>#N/A</v>
      </c>
      <c r="CT89" s="26" t="e">
        <v>#N/A</v>
      </c>
      <c r="CU89" s="26" t="e">
        <v>#N/A</v>
      </c>
      <c r="CV89" s="26" t="e">
        <v>#N/A</v>
      </c>
      <c r="CW89" s="26" t="e">
        <v>#N/A</v>
      </c>
      <c r="CX89" s="26" t="e">
        <v>#N/A</v>
      </c>
      <c r="CY89" s="26" t="e">
        <v>#N/A</v>
      </c>
      <c r="CZ89" s="26" t="e">
        <v>#N/A</v>
      </c>
      <c r="DA89" s="26" t="e">
        <v>#N/A</v>
      </c>
      <c r="DB89" s="26" t="e">
        <v>#N/A</v>
      </c>
      <c r="DC89" s="26" t="e">
        <v>#N/A</v>
      </c>
      <c r="DD89" s="26" t="e">
        <v>#N/A</v>
      </c>
      <c r="DE89" s="26" t="e">
        <v>#N/A</v>
      </c>
      <c r="DF89" s="26" t="e">
        <v>#N/A</v>
      </c>
      <c r="DG89" s="26" t="e">
        <v>#N/A</v>
      </c>
      <c r="DH89" s="26" t="e">
        <v>#N/A</v>
      </c>
      <c r="DI89" s="26" t="e">
        <v>#N/A</v>
      </c>
      <c r="DJ89" s="26" t="e">
        <v>#N/A</v>
      </c>
      <c r="DK89" s="26" t="e">
        <v>#N/A</v>
      </c>
      <c r="DL89" s="26" t="e">
        <v>#N/A</v>
      </c>
      <c r="DM89" s="26" t="e">
        <v>#N/A</v>
      </c>
      <c r="DN89" s="26" t="e">
        <v>#N/A</v>
      </c>
      <c r="DO89" s="26" t="e">
        <v>#N/A</v>
      </c>
      <c r="DP89" s="26" t="e">
        <v>#N/A</v>
      </c>
      <c r="DQ89" s="26" t="e">
        <v>#N/A</v>
      </c>
      <c r="DR89" s="26" t="e">
        <v>#N/A</v>
      </c>
      <c r="DS89" s="26" t="e">
        <v>#N/A</v>
      </c>
      <c r="DT89" s="26" t="e">
        <v>#N/A</v>
      </c>
      <c r="DU89" s="26" t="e">
        <v>#N/A</v>
      </c>
      <c r="DV89" s="26" t="e">
        <v>#N/A</v>
      </c>
      <c r="DW89" s="26" t="e">
        <v>#N/A</v>
      </c>
      <c r="DX89" s="26" t="e">
        <v>#N/A</v>
      </c>
      <c r="DY89" s="26" t="e">
        <v>#N/A</v>
      </c>
      <c r="DZ89" s="26" t="e">
        <v>#N/A</v>
      </c>
      <c r="EA89" s="26">
        <v>2057</v>
      </c>
      <c r="EB89" s="26">
        <v>1947</v>
      </c>
      <c r="EC89" s="26">
        <v>1979</v>
      </c>
      <c r="ED89" s="26">
        <v>2095</v>
      </c>
      <c r="EE89" s="26">
        <v>2139</v>
      </c>
      <c r="EF89" s="26">
        <v>2185</v>
      </c>
      <c r="EG89" s="26">
        <v>2108</v>
      </c>
      <c r="EH89" s="26">
        <v>2314</v>
      </c>
      <c r="EI89" s="26">
        <v>2012</v>
      </c>
      <c r="EJ89" s="26">
        <v>2035</v>
      </c>
      <c r="EK89" s="26">
        <v>2377</v>
      </c>
      <c r="EL89" s="26">
        <v>2338</v>
      </c>
      <c r="EM89" s="26">
        <v>2383</v>
      </c>
      <c r="EN89" s="26">
        <v>2343</v>
      </c>
      <c r="EO89" s="26">
        <v>2410</v>
      </c>
      <c r="EP89" s="26">
        <v>2452</v>
      </c>
      <c r="EQ89" s="26">
        <v>2564</v>
      </c>
      <c r="ER89" s="26">
        <v>2672</v>
      </c>
      <c r="ES89" s="26">
        <v>2795</v>
      </c>
      <c r="ET89" s="26">
        <v>2952</v>
      </c>
      <c r="EU89" s="26">
        <v>2944</v>
      </c>
      <c r="EV89" s="26">
        <v>2970</v>
      </c>
      <c r="EW89" s="26">
        <v>3111</v>
      </c>
      <c r="EX89" s="26">
        <v>3330</v>
      </c>
      <c r="EY89" s="26">
        <v>3421</v>
      </c>
      <c r="EZ89" s="26">
        <v>3569</v>
      </c>
      <c r="FA89" s="26">
        <v>3773</v>
      </c>
      <c r="FB89" s="26">
        <v>3815</v>
      </c>
      <c r="FC89" s="26">
        <v>4058</v>
      </c>
      <c r="FD89" s="26">
        <v>4202</v>
      </c>
      <c r="FE89" s="26">
        <v>4365</v>
      </c>
      <c r="FF89" s="26">
        <v>4636</v>
      </c>
      <c r="FG89" s="26">
        <v>4839</v>
      </c>
      <c r="FH89" s="26">
        <v>5088</v>
      </c>
      <c r="FI89" s="26">
        <v>5487</v>
      </c>
      <c r="FJ89" s="26">
        <v>5945</v>
      </c>
      <c r="FK89" s="26">
        <v>6328</v>
      </c>
      <c r="FL89" s="26">
        <v>6758</v>
      </c>
      <c r="FM89" s="26">
        <v>7478</v>
      </c>
      <c r="FN89" s="26">
        <v>8297</v>
      </c>
      <c r="FO89" s="26">
        <v>9215</v>
      </c>
      <c r="FP89" s="26">
        <v>10549</v>
      </c>
      <c r="FQ89" s="26">
        <v>11458</v>
      </c>
      <c r="FR89" s="26">
        <v>11058</v>
      </c>
      <c r="FS89" s="26">
        <v>10724</v>
      </c>
      <c r="FT89" s="26">
        <v>11061</v>
      </c>
      <c r="FU89" s="26">
        <v>11501</v>
      </c>
      <c r="FV89" s="26">
        <v>11486</v>
      </c>
      <c r="FW89" s="26">
        <v>11988</v>
      </c>
      <c r="FX89" s="26">
        <v>12764</v>
      </c>
      <c r="FY89" s="26">
        <v>13509</v>
      </c>
      <c r="FZ89" s="26">
        <v>13923</v>
      </c>
      <c r="GA89" s="26">
        <v>14271</v>
      </c>
      <c r="GB89" s="26">
        <v>14514</v>
      </c>
      <c r="GC89" s="26">
        <v>15094</v>
      </c>
      <c r="GD89" s="26">
        <v>15547</v>
      </c>
      <c r="GE89" s="26">
        <v>16247</v>
      </c>
      <c r="GF89" s="26">
        <v>16458</v>
      </c>
      <c r="GG89" s="26">
        <v>16886</v>
      </c>
      <c r="GH89" s="26">
        <v>16819</v>
      </c>
      <c r="GI89" s="26">
        <v>16903</v>
      </c>
      <c r="GJ89" s="26">
        <v>16835</v>
      </c>
      <c r="GK89" s="26">
        <v>17184</v>
      </c>
      <c r="GL89" s="26">
        <v>17174</v>
      </c>
      <c r="GM89" s="26">
        <v>17828</v>
      </c>
      <c r="GN89" s="26">
        <v>18559</v>
      </c>
      <c r="GO89" s="26">
        <v>19097</v>
      </c>
      <c r="GP89" s="26">
        <v>19918</v>
      </c>
      <c r="GQ89" s="26">
        <v>21272</v>
      </c>
      <c r="GR89" s="26">
        <v>22506</v>
      </c>
    </row>
    <row r="90" spans="1:200">
      <c r="A90" s="5" t="s">
        <v>489</v>
      </c>
      <c r="B90" s="17" t="e">
        <v>#N/A</v>
      </c>
      <c r="C90" s="17" t="e">
        <v>#N/A</v>
      </c>
      <c r="D90" s="17" t="e">
        <v>#N/A</v>
      </c>
      <c r="E90" s="17" t="e">
        <v>#N/A</v>
      </c>
      <c r="F90" s="26" t="e">
        <v>#N/A</v>
      </c>
      <c r="G90" s="26" t="e">
        <v>#N/A</v>
      </c>
      <c r="H90" s="26" t="e">
        <v>#N/A</v>
      </c>
      <c r="I90" s="26" t="e">
        <v>#N/A</v>
      </c>
      <c r="J90" s="26" t="e">
        <v>#N/A</v>
      </c>
      <c r="K90" s="26" t="e">
        <v>#N/A</v>
      </c>
      <c r="L90" s="26" t="e">
        <v>#N/A</v>
      </c>
      <c r="M90" s="26" t="e">
        <v>#N/A</v>
      </c>
      <c r="N90" s="26" t="e">
        <v>#N/A</v>
      </c>
      <c r="O90" s="26" t="e">
        <v>#N/A</v>
      </c>
      <c r="P90" s="26" t="e">
        <v>#N/A</v>
      </c>
      <c r="Q90" s="26" t="e">
        <v>#N/A</v>
      </c>
      <c r="R90" s="26" t="e">
        <v>#N/A</v>
      </c>
      <c r="S90" s="26" t="e">
        <v>#N/A</v>
      </c>
      <c r="T90" s="26" t="e">
        <v>#N/A</v>
      </c>
      <c r="U90" s="26" t="e">
        <v>#N/A</v>
      </c>
      <c r="V90" s="26" t="e">
        <v>#N/A</v>
      </c>
      <c r="W90" s="26" t="e">
        <v>#N/A</v>
      </c>
      <c r="X90" s="26" t="e">
        <v>#N/A</v>
      </c>
      <c r="Y90" s="26" t="e">
        <v>#N/A</v>
      </c>
      <c r="Z90" s="26" t="e">
        <v>#N/A</v>
      </c>
      <c r="AA90" s="26" t="e">
        <v>#N/A</v>
      </c>
      <c r="AB90" s="26" t="e">
        <v>#N/A</v>
      </c>
      <c r="AC90" s="26" t="e">
        <v>#N/A</v>
      </c>
      <c r="AD90" s="26" t="e">
        <v>#N/A</v>
      </c>
      <c r="AE90" s="26" t="e">
        <v>#N/A</v>
      </c>
      <c r="AF90" s="26" t="e">
        <v>#N/A</v>
      </c>
      <c r="AG90" s="26" t="e">
        <v>#N/A</v>
      </c>
      <c r="AH90" s="26" t="e">
        <v>#N/A</v>
      </c>
      <c r="AI90" s="26" t="e">
        <v>#N/A</v>
      </c>
      <c r="AJ90" s="26" t="e">
        <v>#N/A</v>
      </c>
      <c r="AK90" s="26" t="e">
        <v>#N/A</v>
      </c>
      <c r="AL90" s="26" t="e">
        <v>#N/A</v>
      </c>
      <c r="AM90" s="26" t="e">
        <v>#N/A</v>
      </c>
      <c r="AN90" s="26" t="e">
        <v>#N/A</v>
      </c>
      <c r="AO90" s="26" t="e">
        <v>#N/A</v>
      </c>
      <c r="AP90" s="26" t="e">
        <v>#N/A</v>
      </c>
      <c r="AQ90" s="26" t="e">
        <v>#N/A</v>
      </c>
      <c r="AR90" s="26" t="e">
        <v>#N/A</v>
      </c>
      <c r="AS90" s="26" t="e">
        <v>#N/A</v>
      </c>
      <c r="AT90" s="26" t="e">
        <v>#N/A</v>
      </c>
      <c r="AU90" s="26" t="e">
        <v>#N/A</v>
      </c>
      <c r="AV90" s="26" t="e">
        <v>#N/A</v>
      </c>
      <c r="AW90" s="26" t="e">
        <v>#N/A</v>
      </c>
      <c r="AX90" s="26" t="e">
        <v>#N/A</v>
      </c>
      <c r="AY90" s="26" t="e">
        <v>#N/A</v>
      </c>
      <c r="AZ90" s="26" t="e">
        <v>#N/A</v>
      </c>
      <c r="BA90" s="26" t="e">
        <v>#N/A</v>
      </c>
      <c r="BB90" s="26" t="e">
        <v>#N/A</v>
      </c>
      <c r="BC90" s="26" t="e">
        <v>#N/A</v>
      </c>
      <c r="BD90" s="26" t="e">
        <v>#N/A</v>
      </c>
      <c r="BE90" s="26" t="e">
        <v>#N/A</v>
      </c>
      <c r="BF90" s="26" t="e">
        <v>#N/A</v>
      </c>
      <c r="BG90" s="26" t="e">
        <v>#N/A</v>
      </c>
      <c r="BH90" s="26" t="e">
        <v>#N/A</v>
      </c>
      <c r="BI90" s="26" t="e">
        <v>#N/A</v>
      </c>
      <c r="BJ90" s="26" t="e">
        <v>#N/A</v>
      </c>
      <c r="BK90" s="26" t="e">
        <v>#N/A</v>
      </c>
      <c r="BL90" s="26" t="e">
        <v>#N/A</v>
      </c>
      <c r="BM90" s="26" t="e">
        <v>#N/A</v>
      </c>
      <c r="BN90" s="26" t="e">
        <v>#N/A</v>
      </c>
      <c r="BO90" s="26" t="e">
        <v>#N/A</v>
      </c>
      <c r="BP90" s="26" t="e">
        <v>#N/A</v>
      </c>
      <c r="BQ90" s="26" t="e">
        <v>#N/A</v>
      </c>
      <c r="BR90" s="26" t="e">
        <v>#N/A</v>
      </c>
      <c r="BS90" s="26" t="e">
        <v>#N/A</v>
      </c>
      <c r="BT90" s="26" t="e">
        <v>#N/A</v>
      </c>
      <c r="BU90" s="26" t="e">
        <v>#N/A</v>
      </c>
      <c r="BV90" s="26" t="e">
        <v>#N/A</v>
      </c>
      <c r="BW90" s="26" t="e">
        <v>#N/A</v>
      </c>
      <c r="BX90" s="26" t="e">
        <v>#N/A</v>
      </c>
      <c r="BY90" s="26" t="e">
        <v>#N/A</v>
      </c>
      <c r="BZ90" s="26" t="e">
        <v>#N/A</v>
      </c>
      <c r="CA90" s="26" t="e">
        <v>#N/A</v>
      </c>
      <c r="CB90" s="26" t="e">
        <v>#N/A</v>
      </c>
      <c r="CC90" s="26" t="e">
        <v>#N/A</v>
      </c>
      <c r="CD90" s="26" t="e">
        <v>#N/A</v>
      </c>
      <c r="CE90" s="26" t="e">
        <v>#N/A</v>
      </c>
      <c r="CF90" s="26" t="e">
        <v>#N/A</v>
      </c>
      <c r="CG90" s="26" t="e">
        <v>#N/A</v>
      </c>
      <c r="CH90" s="26" t="e">
        <v>#N/A</v>
      </c>
      <c r="CI90" s="26" t="e">
        <v>#N/A</v>
      </c>
      <c r="CJ90" s="26" t="e">
        <v>#N/A</v>
      </c>
      <c r="CK90" s="26" t="e">
        <v>#N/A</v>
      </c>
      <c r="CL90" s="26" t="e">
        <v>#N/A</v>
      </c>
      <c r="CM90" s="26" t="e">
        <v>#N/A</v>
      </c>
      <c r="CN90" s="26" t="e">
        <v>#N/A</v>
      </c>
      <c r="CO90" s="26" t="e">
        <v>#N/A</v>
      </c>
      <c r="CP90" s="26" t="e">
        <v>#N/A</v>
      </c>
      <c r="CQ90" s="26" t="e">
        <v>#N/A</v>
      </c>
      <c r="CR90" s="26" t="e">
        <v>#N/A</v>
      </c>
      <c r="CS90" s="26" t="e">
        <v>#N/A</v>
      </c>
      <c r="CT90" s="26" t="e">
        <v>#N/A</v>
      </c>
      <c r="CU90" s="26" t="e">
        <v>#N/A</v>
      </c>
      <c r="CV90" s="26" t="e">
        <v>#N/A</v>
      </c>
      <c r="CW90" s="26" t="e">
        <v>#N/A</v>
      </c>
      <c r="CX90" s="26" t="e">
        <v>#N/A</v>
      </c>
      <c r="CY90" s="26" t="e">
        <v>#N/A</v>
      </c>
      <c r="CZ90" s="26" t="e">
        <v>#N/A</v>
      </c>
      <c r="DA90" s="26" t="e">
        <v>#N/A</v>
      </c>
      <c r="DB90" s="26" t="e">
        <v>#N/A</v>
      </c>
      <c r="DC90" s="26" t="e">
        <v>#N/A</v>
      </c>
      <c r="DD90" s="26" t="e">
        <v>#N/A</v>
      </c>
      <c r="DE90" s="26" t="e">
        <v>#N/A</v>
      </c>
      <c r="DF90" s="26" t="e">
        <v>#N/A</v>
      </c>
      <c r="DG90" s="26" t="e">
        <v>#N/A</v>
      </c>
      <c r="DH90" s="26" t="e">
        <v>#N/A</v>
      </c>
      <c r="DI90" s="26" t="e">
        <v>#N/A</v>
      </c>
      <c r="DJ90" s="26" t="e">
        <v>#N/A</v>
      </c>
      <c r="DK90" s="26" t="e">
        <v>#N/A</v>
      </c>
      <c r="DL90" s="26" t="e">
        <v>#N/A</v>
      </c>
      <c r="DM90" s="26" t="e">
        <v>#N/A</v>
      </c>
      <c r="DN90" s="26" t="e">
        <v>#N/A</v>
      </c>
      <c r="DO90" s="26" t="e">
        <v>#N/A</v>
      </c>
      <c r="DP90" s="26" t="e">
        <v>#N/A</v>
      </c>
      <c r="DQ90" s="26" t="e">
        <v>#N/A</v>
      </c>
      <c r="DR90" s="26" t="e">
        <v>#N/A</v>
      </c>
      <c r="DS90" s="26" t="e">
        <v>#N/A</v>
      </c>
      <c r="DT90" s="26" t="e">
        <v>#N/A</v>
      </c>
      <c r="DU90" s="26" t="e">
        <v>#N/A</v>
      </c>
      <c r="DV90" s="26" t="e">
        <v>#N/A</v>
      </c>
      <c r="DW90" s="26" t="e">
        <v>#N/A</v>
      </c>
      <c r="DX90" s="26" t="e">
        <v>#N/A</v>
      </c>
      <c r="DY90" s="26" t="e">
        <v>#N/A</v>
      </c>
      <c r="DZ90" s="26" t="e">
        <v>#N/A</v>
      </c>
      <c r="EA90" s="26" t="e">
        <v>#N/A</v>
      </c>
      <c r="EB90" s="26" t="e">
        <v>#N/A</v>
      </c>
      <c r="EC90" s="26" t="e">
        <v>#N/A</v>
      </c>
      <c r="ED90" s="26" t="e">
        <v>#N/A</v>
      </c>
      <c r="EE90" s="26" t="e">
        <v>#N/A</v>
      </c>
      <c r="EF90" s="26" t="e">
        <v>#N/A</v>
      </c>
      <c r="EG90" s="26" t="e">
        <v>#N/A</v>
      </c>
      <c r="EH90" s="26" t="e">
        <v>#N/A</v>
      </c>
      <c r="EI90" s="26" t="e">
        <v>#N/A</v>
      </c>
      <c r="EJ90" s="26" t="e">
        <v>#N/A</v>
      </c>
      <c r="EK90" s="26" t="e">
        <v>#N/A</v>
      </c>
      <c r="EL90" s="26">
        <v>4755</v>
      </c>
      <c r="EM90" s="26">
        <v>4929</v>
      </c>
      <c r="EN90" s="26">
        <v>5214</v>
      </c>
      <c r="EO90" s="26">
        <v>5445</v>
      </c>
      <c r="EP90" s="26">
        <v>5669</v>
      </c>
      <c r="EQ90" s="26">
        <v>5961</v>
      </c>
      <c r="ER90" s="26">
        <v>6388</v>
      </c>
      <c r="ES90" s="26">
        <v>6708</v>
      </c>
      <c r="ET90" s="26">
        <v>6901</v>
      </c>
      <c r="EU90" s="26">
        <v>7521</v>
      </c>
      <c r="EV90" s="26">
        <v>8066</v>
      </c>
      <c r="EW90" s="26">
        <v>8835</v>
      </c>
      <c r="EX90" s="26">
        <v>9500</v>
      </c>
      <c r="EY90" s="26">
        <v>10488</v>
      </c>
      <c r="EZ90" s="26">
        <v>11232</v>
      </c>
      <c r="FA90" s="26">
        <v>12254</v>
      </c>
      <c r="FB90" s="26">
        <v>13119</v>
      </c>
      <c r="FC90" s="26">
        <v>13944</v>
      </c>
      <c r="FD90" s="26">
        <v>14606</v>
      </c>
      <c r="FE90" s="26">
        <v>15899</v>
      </c>
      <c r="FF90" s="26">
        <v>17280</v>
      </c>
      <c r="FG90" s="26">
        <v>18375</v>
      </c>
      <c r="FH90" s="26">
        <v>19732</v>
      </c>
      <c r="FI90" s="26">
        <v>20908</v>
      </c>
      <c r="FJ90" s="26">
        <v>20919</v>
      </c>
      <c r="FK90" s="26">
        <v>20388</v>
      </c>
      <c r="FL90" s="26">
        <v>21464</v>
      </c>
      <c r="FM90" s="26">
        <v>22867</v>
      </c>
      <c r="FN90" s="26">
        <v>24379</v>
      </c>
      <c r="FO90" s="26">
        <v>25868</v>
      </c>
      <c r="FP90" s="26">
        <v>26263</v>
      </c>
      <c r="FQ90" s="26">
        <v>26544</v>
      </c>
      <c r="FR90" s="26">
        <v>25734</v>
      </c>
      <c r="FS90" s="26">
        <v>25855</v>
      </c>
      <c r="FT90" s="26">
        <v>27747</v>
      </c>
      <c r="FU90" s="26">
        <v>28319</v>
      </c>
      <c r="FV90" s="26">
        <v>30630</v>
      </c>
      <c r="FW90" s="26">
        <v>32136</v>
      </c>
      <c r="FX90" s="26">
        <v>34228</v>
      </c>
      <c r="FY90" s="26">
        <v>35919</v>
      </c>
      <c r="FZ90" s="26">
        <v>37277</v>
      </c>
      <c r="GA90" s="26">
        <v>38136</v>
      </c>
      <c r="GB90" s="26">
        <v>39877</v>
      </c>
      <c r="GC90" s="26">
        <v>41729</v>
      </c>
      <c r="GD90" s="26">
        <v>43475</v>
      </c>
      <c r="GE90" s="26">
        <v>45453</v>
      </c>
      <c r="GF90" s="26">
        <v>46953</v>
      </c>
      <c r="GG90" s="26">
        <v>48549</v>
      </c>
      <c r="GH90" s="26">
        <v>50103</v>
      </c>
      <c r="GI90" s="26">
        <v>52207</v>
      </c>
      <c r="GJ90" s="26">
        <v>53826</v>
      </c>
      <c r="GK90" s="26">
        <v>55010</v>
      </c>
      <c r="GL90" s="26">
        <v>55285</v>
      </c>
      <c r="GM90" s="26">
        <v>56170</v>
      </c>
      <c r="GN90" s="26">
        <v>57069</v>
      </c>
      <c r="GO90" s="26">
        <v>58610</v>
      </c>
      <c r="GP90" s="26">
        <v>60075</v>
      </c>
      <c r="GQ90" s="26">
        <v>60375</v>
      </c>
      <c r="GR90" s="26">
        <v>59651</v>
      </c>
    </row>
    <row r="91" spans="1:200" s="30" customFormat="1">
      <c r="A91" s="5" t="s">
        <v>490</v>
      </c>
      <c r="B91" s="17" t="e">
        <v>#N/A</v>
      </c>
      <c r="C91" s="17" t="e">
        <v>#N/A</v>
      </c>
      <c r="D91" s="17" t="e">
        <v>#N/A</v>
      </c>
      <c r="E91" s="17" t="e">
        <v>#N/A</v>
      </c>
      <c r="F91" s="26" t="e">
        <v>#N/A</v>
      </c>
      <c r="G91" s="26" t="e">
        <v>#N/A</v>
      </c>
      <c r="H91" s="26" t="e">
        <v>#N/A</v>
      </c>
      <c r="I91" s="26" t="e">
        <v>#N/A</v>
      </c>
      <c r="J91" s="26" t="e">
        <v>#N/A</v>
      </c>
      <c r="K91" s="26" t="e">
        <v>#N/A</v>
      </c>
      <c r="L91" s="26" t="e">
        <v>#N/A</v>
      </c>
      <c r="M91" s="26" t="e">
        <v>#N/A</v>
      </c>
      <c r="N91" s="26" t="e">
        <v>#N/A</v>
      </c>
      <c r="O91" s="26" t="e">
        <v>#N/A</v>
      </c>
      <c r="P91" s="26" t="e">
        <v>#N/A</v>
      </c>
      <c r="Q91" s="26" t="e">
        <v>#N/A</v>
      </c>
      <c r="R91" s="26" t="e">
        <v>#N/A</v>
      </c>
      <c r="S91" s="26" t="e">
        <v>#N/A</v>
      </c>
      <c r="T91" s="26" t="e">
        <v>#N/A</v>
      </c>
      <c r="U91" s="26" t="e">
        <v>#N/A</v>
      </c>
      <c r="V91" s="26" t="e">
        <v>#N/A</v>
      </c>
      <c r="W91" s="26" t="e">
        <v>#N/A</v>
      </c>
      <c r="X91" s="26" t="e">
        <v>#N/A</v>
      </c>
      <c r="Y91" s="26" t="e">
        <v>#N/A</v>
      </c>
      <c r="Z91" s="26" t="e">
        <v>#N/A</v>
      </c>
      <c r="AA91" s="26" t="e">
        <v>#N/A</v>
      </c>
      <c r="AB91" s="26" t="e">
        <v>#N/A</v>
      </c>
      <c r="AC91" s="26" t="e">
        <v>#N/A</v>
      </c>
      <c r="AD91" s="26" t="e">
        <v>#N/A</v>
      </c>
      <c r="AE91" s="26" t="e">
        <v>#N/A</v>
      </c>
      <c r="AF91" s="26" t="e">
        <v>#N/A</v>
      </c>
      <c r="AG91" s="26" t="e">
        <v>#N/A</v>
      </c>
      <c r="AH91" s="26" t="e">
        <v>#N/A</v>
      </c>
      <c r="AI91" s="26" t="e">
        <v>#N/A</v>
      </c>
      <c r="AJ91" s="26" t="e">
        <v>#N/A</v>
      </c>
      <c r="AK91" s="26" t="e">
        <v>#N/A</v>
      </c>
      <c r="AL91" s="26" t="e">
        <v>#N/A</v>
      </c>
      <c r="AM91" s="26" t="e">
        <v>#N/A</v>
      </c>
      <c r="AN91" s="26" t="e">
        <v>#N/A</v>
      </c>
      <c r="AO91" s="26" t="e">
        <v>#N/A</v>
      </c>
      <c r="AP91" s="26" t="e">
        <v>#N/A</v>
      </c>
      <c r="AQ91" s="26" t="e">
        <v>#N/A</v>
      </c>
      <c r="AR91" s="26" t="e">
        <v>#N/A</v>
      </c>
      <c r="AS91" s="26" t="e">
        <v>#N/A</v>
      </c>
      <c r="AT91" s="26" t="e">
        <v>#N/A</v>
      </c>
      <c r="AU91" s="26" t="e">
        <v>#N/A</v>
      </c>
      <c r="AV91" s="26" t="e">
        <v>#N/A</v>
      </c>
      <c r="AW91" s="26" t="e">
        <v>#N/A</v>
      </c>
      <c r="AX91" s="26" t="e">
        <v>#N/A</v>
      </c>
      <c r="AY91" s="26" t="e">
        <v>#N/A</v>
      </c>
      <c r="AZ91" s="26" t="e">
        <v>#N/A</v>
      </c>
      <c r="BA91" s="26" t="e">
        <v>#N/A</v>
      </c>
      <c r="BB91" s="26" t="e">
        <v>#N/A</v>
      </c>
      <c r="BC91" s="26" t="e">
        <v>#N/A</v>
      </c>
      <c r="BD91" s="26" t="e">
        <v>#N/A</v>
      </c>
      <c r="BE91" s="26" t="e">
        <v>#N/A</v>
      </c>
      <c r="BF91" s="26" t="e">
        <v>#N/A</v>
      </c>
      <c r="BG91" s="26" t="e">
        <v>#N/A</v>
      </c>
      <c r="BH91" s="26" t="e">
        <v>#N/A</v>
      </c>
      <c r="BI91" s="26" t="e">
        <v>#N/A</v>
      </c>
      <c r="BJ91" s="26" t="e">
        <v>#N/A</v>
      </c>
      <c r="BK91" s="26" t="e">
        <v>#N/A</v>
      </c>
      <c r="BL91" s="26" t="e">
        <v>#N/A</v>
      </c>
      <c r="BM91" s="26" t="e">
        <v>#N/A</v>
      </c>
      <c r="BN91" s="26" t="e">
        <v>#N/A</v>
      </c>
      <c r="BO91" s="26" t="e">
        <v>#N/A</v>
      </c>
      <c r="BP91" s="26" t="e">
        <v>#N/A</v>
      </c>
      <c r="BQ91" s="26" t="e">
        <v>#N/A</v>
      </c>
      <c r="BR91" s="26" t="e">
        <v>#N/A</v>
      </c>
      <c r="BS91" s="26" t="e">
        <v>#N/A</v>
      </c>
      <c r="BT91" s="26" t="e">
        <v>#N/A</v>
      </c>
      <c r="BU91" s="26" t="e">
        <v>#N/A</v>
      </c>
      <c r="BV91" s="26" t="e">
        <v>#N/A</v>
      </c>
      <c r="BW91" s="26" t="e">
        <v>#N/A</v>
      </c>
      <c r="BX91" s="26" t="e">
        <v>#N/A</v>
      </c>
      <c r="BY91" s="26" t="e">
        <v>#N/A</v>
      </c>
      <c r="BZ91" s="26" t="e">
        <v>#N/A</v>
      </c>
      <c r="CA91" s="26" t="e">
        <v>#N/A</v>
      </c>
      <c r="CB91" s="26" t="e">
        <v>#N/A</v>
      </c>
      <c r="CC91" s="26" t="e">
        <v>#N/A</v>
      </c>
      <c r="CD91" s="26" t="e">
        <v>#N/A</v>
      </c>
      <c r="CE91" s="26" t="e">
        <v>#N/A</v>
      </c>
      <c r="CF91" s="26" t="e">
        <v>#N/A</v>
      </c>
      <c r="CG91" s="26" t="e">
        <v>#N/A</v>
      </c>
      <c r="CH91" s="26" t="e">
        <v>#N/A</v>
      </c>
      <c r="CI91" s="26" t="e">
        <v>#N/A</v>
      </c>
      <c r="CJ91" s="26" t="e">
        <v>#N/A</v>
      </c>
      <c r="CK91" s="26" t="e">
        <v>#N/A</v>
      </c>
      <c r="CL91" s="26" t="e">
        <v>#N/A</v>
      </c>
      <c r="CM91" s="26" t="e">
        <v>#N/A</v>
      </c>
      <c r="CN91" s="26" t="e">
        <v>#N/A</v>
      </c>
      <c r="CO91" s="26" t="e">
        <v>#N/A</v>
      </c>
      <c r="CP91" s="26" t="e">
        <v>#N/A</v>
      </c>
      <c r="CQ91" s="26" t="e">
        <v>#N/A</v>
      </c>
      <c r="CR91" s="26" t="e">
        <v>#N/A</v>
      </c>
      <c r="CS91" s="26" t="e">
        <v>#N/A</v>
      </c>
      <c r="CT91" s="26" t="e">
        <v>#N/A</v>
      </c>
      <c r="CU91" s="26" t="e">
        <v>#N/A</v>
      </c>
      <c r="CV91" s="26" t="e">
        <v>#N/A</v>
      </c>
      <c r="CW91" s="26" t="e">
        <v>#N/A</v>
      </c>
      <c r="CX91" s="26" t="e">
        <v>#N/A</v>
      </c>
      <c r="CY91" s="26" t="e">
        <v>#N/A</v>
      </c>
      <c r="CZ91" s="26" t="e">
        <v>#N/A</v>
      </c>
      <c r="DA91" s="26" t="e">
        <v>#N/A</v>
      </c>
      <c r="DB91" s="26" t="e">
        <v>#N/A</v>
      </c>
      <c r="DC91" s="26" t="e">
        <v>#N/A</v>
      </c>
      <c r="DD91" s="26" t="e">
        <v>#N/A</v>
      </c>
      <c r="DE91" s="26" t="e">
        <v>#N/A</v>
      </c>
      <c r="DF91" s="26" t="e">
        <v>#N/A</v>
      </c>
      <c r="DG91" s="26" t="e">
        <v>#N/A</v>
      </c>
      <c r="DH91" s="26" t="e">
        <v>#N/A</v>
      </c>
      <c r="DI91" s="26" t="e">
        <v>#N/A</v>
      </c>
      <c r="DJ91" s="26" t="e">
        <v>#N/A</v>
      </c>
      <c r="DK91" s="26" t="e">
        <v>#N/A</v>
      </c>
      <c r="DL91" s="26" t="e">
        <v>#N/A</v>
      </c>
      <c r="DM91" s="26" t="e">
        <v>#N/A</v>
      </c>
      <c r="DN91" s="26" t="e">
        <v>#N/A</v>
      </c>
      <c r="DO91" s="26" t="e">
        <v>#N/A</v>
      </c>
      <c r="DP91" s="26" t="e">
        <v>#N/A</v>
      </c>
      <c r="DQ91" s="26" t="e">
        <v>#N/A</v>
      </c>
      <c r="DR91" s="26" t="e">
        <v>#N/A</v>
      </c>
      <c r="DS91" s="26" t="e">
        <v>#N/A</v>
      </c>
      <c r="DT91" s="26" t="e">
        <v>#N/A</v>
      </c>
      <c r="DU91" s="26" t="e">
        <v>#N/A</v>
      </c>
      <c r="DV91" s="26" t="e">
        <v>#N/A</v>
      </c>
      <c r="DW91" s="26" t="e">
        <v>#N/A</v>
      </c>
      <c r="DX91" s="26" t="e">
        <v>#N/A</v>
      </c>
      <c r="DY91" s="26" t="e">
        <v>#N/A</v>
      </c>
      <c r="DZ91" s="26" t="e">
        <v>#N/A</v>
      </c>
      <c r="EA91" s="26" t="e">
        <v>#N/A</v>
      </c>
      <c r="EB91" s="26" t="e">
        <v>#N/A</v>
      </c>
      <c r="EC91" s="26" t="e">
        <v>#N/A</v>
      </c>
      <c r="ED91" s="26" t="e">
        <v>#N/A</v>
      </c>
      <c r="EE91" s="26" t="e">
        <v>#N/A</v>
      </c>
      <c r="EF91" s="26" t="e">
        <v>#N/A</v>
      </c>
      <c r="EG91" s="26" t="e">
        <v>#N/A</v>
      </c>
      <c r="EH91" s="26" t="e">
        <v>#N/A</v>
      </c>
      <c r="EI91" s="26" t="e">
        <v>#N/A</v>
      </c>
      <c r="EJ91" s="26" t="e">
        <v>#N/A</v>
      </c>
      <c r="EK91" s="26" t="e">
        <v>#N/A</v>
      </c>
      <c r="EL91" s="26">
        <v>2322</v>
      </c>
      <c r="EM91" s="26">
        <v>2526</v>
      </c>
      <c r="EN91" s="26">
        <v>2612</v>
      </c>
      <c r="EO91" s="26">
        <v>2682</v>
      </c>
      <c r="EP91" s="26">
        <v>2730</v>
      </c>
      <c r="EQ91" s="26">
        <v>3111</v>
      </c>
      <c r="ER91" s="26">
        <v>3756</v>
      </c>
      <c r="ES91" s="26">
        <v>4088</v>
      </c>
      <c r="ET91" s="26">
        <v>4423</v>
      </c>
      <c r="EU91" s="26">
        <v>4692</v>
      </c>
      <c r="EV91" s="26">
        <v>5258</v>
      </c>
      <c r="EW91" s="26">
        <v>5488</v>
      </c>
      <c r="EX91" s="26">
        <v>5781</v>
      </c>
      <c r="EY91" s="26">
        <v>6076</v>
      </c>
      <c r="EZ91" s="26">
        <v>6283</v>
      </c>
      <c r="FA91" s="26">
        <v>6603</v>
      </c>
      <c r="FB91" s="26">
        <v>6891</v>
      </c>
      <c r="FC91" s="26">
        <v>7035</v>
      </c>
      <c r="FD91" s="26">
        <v>7400</v>
      </c>
      <c r="FE91" s="26">
        <v>7604</v>
      </c>
      <c r="FF91" s="26">
        <v>7873</v>
      </c>
      <c r="FG91" s="26">
        <v>7954</v>
      </c>
      <c r="FH91" s="26">
        <v>8414</v>
      </c>
      <c r="FI91" s="26">
        <v>8553</v>
      </c>
      <c r="FJ91" s="26">
        <v>9011</v>
      </c>
      <c r="FK91" s="26">
        <v>9181</v>
      </c>
      <c r="FL91" s="26">
        <v>10059</v>
      </c>
      <c r="FM91" s="26">
        <v>10698</v>
      </c>
      <c r="FN91" s="26">
        <v>11947</v>
      </c>
      <c r="FO91" s="26">
        <v>12500</v>
      </c>
      <c r="FP91" s="26">
        <v>13501</v>
      </c>
      <c r="FQ91" s="26">
        <v>14096</v>
      </c>
      <c r="FR91" s="26">
        <v>13271</v>
      </c>
      <c r="FS91" s="26">
        <v>12231</v>
      </c>
      <c r="FT91" s="26">
        <v>12967</v>
      </c>
      <c r="FU91" s="26">
        <v>12436</v>
      </c>
      <c r="FV91" s="26">
        <v>12028</v>
      </c>
      <c r="FW91" s="26">
        <v>11473</v>
      </c>
      <c r="FX91" s="26">
        <v>11027</v>
      </c>
      <c r="FY91" s="26">
        <v>10937</v>
      </c>
      <c r="FZ91" s="26">
        <v>11110</v>
      </c>
      <c r="GA91" s="26">
        <v>11499</v>
      </c>
      <c r="GB91" s="26">
        <v>11372</v>
      </c>
      <c r="GC91" s="26">
        <v>11236</v>
      </c>
      <c r="GD91" s="26">
        <v>11708</v>
      </c>
      <c r="GE91" s="26">
        <v>12188</v>
      </c>
      <c r="GF91" s="26">
        <v>12651</v>
      </c>
      <c r="GG91" s="26">
        <v>13043</v>
      </c>
      <c r="GH91" s="26">
        <v>13669</v>
      </c>
      <c r="GI91" s="26">
        <v>14598</v>
      </c>
      <c r="GJ91" s="26">
        <v>15299</v>
      </c>
      <c r="GK91" s="26">
        <v>15948</v>
      </c>
      <c r="GL91" s="26">
        <v>16459</v>
      </c>
      <c r="GM91" s="26">
        <v>18829</v>
      </c>
      <c r="GN91" s="26">
        <v>20335</v>
      </c>
      <c r="GO91" s="26">
        <v>21434</v>
      </c>
      <c r="GP91" s="26">
        <v>24520</v>
      </c>
      <c r="GQ91" s="26">
        <v>25648</v>
      </c>
      <c r="GR91" s="26">
        <v>26238</v>
      </c>
    </row>
    <row r="92" spans="1:200" s="8" customFormat="1">
      <c r="A92" s="4" t="s">
        <v>61</v>
      </c>
      <c r="B92" s="15" t="e">
        <v>#N/A</v>
      </c>
      <c r="C92" s="15" t="e">
        <v>#N/A</v>
      </c>
      <c r="D92" s="15" t="e">
        <v>#N/A</v>
      </c>
      <c r="E92" s="15" t="e">
        <v>#N/A</v>
      </c>
      <c r="F92" s="9" t="e">
        <v>#N/A</v>
      </c>
      <c r="G92" s="9" t="e">
        <v>#N/A</v>
      </c>
      <c r="H92" s="9" t="e">
        <v>#N/A</v>
      </c>
      <c r="I92" s="9" t="e">
        <v>#N/A</v>
      </c>
      <c r="J92" s="9" t="e">
        <v>#N/A</v>
      </c>
      <c r="K92" s="9" t="e">
        <v>#N/A</v>
      </c>
      <c r="L92" s="9">
        <v>3240</v>
      </c>
      <c r="M92" s="9" t="e">
        <v>#N/A</v>
      </c>
      <c r="N92" s="9" t="e">
        <v>#N/A</v>
      </c>
      <c r="O92" s="9" t="e">
        <v>#N/A</v>
      </c>
      <c r="P92" s="9" t="e">
        <v>#N/A</v>
      </c>
      <c r="Q92" s="9" t="e">
        <v>#N/A</v>
      </c>
      <c r="R92" s="9" t="e">
        <v>#N/A</v>
      </c>
      <c r="S92" s="9" t="e">
        <v>#N/A</v>
      </c>
      <c r="T92" s="9" t="e">
        <v>#N/A</v>
      </c>
      <c r="U92" s="9" t="e">
        <v>#N/A</v>
      </c>
      <c r="V92" s="9" t="e">
        <v>#N/A</v>
      </c>
      <c r="W92" s="9" t="e">
        <v>#N/A</v>
      </c>
      <c r="X92" s="9" t="e">
        <v>#N/A</v>
      </c>
      <c r="Y92" s="9" t="e">
        <v>#N/A</v>
      </c>
      <c r="Z92" s="9" t="e">
        <v>#N/A</v>
      </c>
      <c r="AA92" s="9" t="e">
        <v>#N/A</v>
      </c>
      <c r="AB92" s="9" t="e">
        <v>#N/A</v>
      </c>
      <c r="AC92" s="9" t="e">
        <v>#N/A</v>
      </c>
      <c r="AD92" s="9" t="e">
        <v>#N/A</v>
      </c>
      <c r="AE92" s="9" t="e">
        <v>#N/A</v>
      </c>
      <c r="AF92" s="9" t="e">
        <v>#N/A</v>
      </c>
      <c r="AG92" s="9" t="e">
        <v>#N/A</v>
      </c>
      <c r="AH92" s="9" t="e">
        <v>#N/A</v>
      </c>
      <c r="AI92" s="9" t="e">
        <v>#N/A</v>
      </c>
      <c r="AJ92" s="9" t="e">
        <v>#N/A</v>
      </c>
      <c r="AK92" s="9" t="e">
        <v>#N/A</v>
      </c>
      <c r="AL92" s="9" t="e">
        <v>#N/A</v>
      </c>
      <c r="AM92" s="9" t="e">
        <v>#N/A</v>
      </c>
      <c r="AN92" s="9" t="e">
        <v>#N/A</v>
      </c>
      <c r="AO92" s="9" t="e">
        <v>#N/A</v>
      </c>
      <c r="AP92" s="9" t="e">
        <v>#N/A</v>
      </c>
      <c r="AQ92" s="9" t="e">
        <v>#N/A</v>
      </c>
      <c r="AR92" s="9" t="e">
        <v>#N/A</v>
      </c>
      <c r="AS92" s="9" t="e">
        <v>#N/A</v>
      </c>
      <c r="AT92" s="9" t="e">
        <v>#N/A</v>
      </c>
      <c r="AU92" s="9" t="e">
        <v>#N/A</v>
      </c>
      <c r="AV92" s="9" t="e">
        <v>#N/A</v>
      </c>
      <c r="AW92" s="9" t="e">
        <v>#N/A</v>
      </c>
      <c r="AX92" s="9" t="e">
        <v>#N/A</v>
      </c>
      <c r="AY92" s="9" t="e">
        <v>#N/A</v>
      </c>
      <c r="AZ92" s="9" t="e">
        <v>#N/A</v>
      </c>
      <c r="BA92" s="9" t="e">
        <v>#N/A</v>
      </c>
      <c r="BB92" s="9" t="e">
        <v>#N/A</v>
      </c>
      <c r="BC92" s="9" t="e">
        <v>#N/A</v>
      </c>
      <c r="BD92" s="9" t="e">
        <v>#N/A</v>
      </c>
      <c r="BE92" s="9" t="e">
        <v>#N/A</v>
      </c>
      <c r="BF92" s="9" t="e">
        <v>#N/A</v>
      </c>
      <c r="BG92" s="9" t="e">
        <v>#N/A</v>
      </c>
      <c r="BH92" s="9" t="e">
        <v>#N/A</v>
      </c>
      <c r="BI92" s="9" t="e">
        <v>#N/A</v>
      </c>
      <c r="BJ92" s="9">
        <v>4620</v>
      </c>
      <c r="BK92" s="9" t="e">
        <v>#N/A</v>
      </c>
      <c r="BL92" s="9" t="e">
        <v>#N/A</v>
      </c>
      <c r="BM92" s="9" t="e">
        <v>#N/A</v>
      </c>
      <c r="BN92" s="9" t="e">
        <v>#N/A</v>
      </c>
      <c r="BO92" s="9" t="e">
        <v>#N/A</v>
      </c>
      <c r="BP92" s="9" t="e">
        <v>#N/A</v>
      </c>
      <c r="BQ92" s="9" t="e">
        <v>#N/A</v>
      </c>
      <c r="BR92" s="9" t="e">
        <v>#N/A</v>
      </c>
      <c r="BS92" s="9" t="e">
        <v>#N/A</v>
      </c>
      <c r="BT92" s="9" t="e">
        <v>#N/A</v>
      </c>
      <c r="BU92" s="9" t="e">
        <v>#N/A</v>
      </c>
      <c r="BV92" s="9" t="e">
        <v>#N/A</v>
      </c>
      <c r="BW92" s="9" t="e">
        <v>#N/A</v>
      </c>
      <c r="BX92" s="9" t="e">
        <v>#N/A</v>
      </c>
      <c r="BY92" s="9" t="e">
        <v>#N/A</v>
      </c>
      <c r="BZ92" s="9" t="e">
        <v>#N/A</v>
      </c>
      <c r="CA92" s="9" t="e">
        <v>#N/A</v>
      </c>
      <c r="CB92" s="9" t="e">
        <v>#N/A</v>
      </c>
      <c r="CC92" s="9" t="e">
        <v>#N/A</v>
      </c>
      <c r="CD92" s="9" t="e">
        <v>#N/A</v>
      </c>
      <c r="CE92" s="9" t="e">
        <v>#N/A</v>
      </c>
      <c r="CF92" s="9" t="e">
        <v>#N/A</v>
      </c>
      <c r="CG92" s="9" t="e">
        <v>#N/A</v>
      </c>
      <c r="CH92" s="9" t="e">
        <v>#N/A</v>
      </c>
      <c r="CI92" s="9" t="e">
        <v>#N/A</v>
      </c>
      <c r="CJ92" s="9" t="e">
        <v>#N/A</v>
      </c>
      <c r="CK92" s="9" t="e">
        <v>#N/A</v>
      </c>
      <c r="CL92" s="9" t="e">
        <v>#N/A</v>
      </c>
      <c r="CM92" s="9" t="e">
        <v>#N/A</v>
      </c>
      <c r="CN92" s="15">
        <v>9974</v>
      </c>
      <c r="CO92" s="9" t="e">
        <v>#N/A</v>
      </c>
      <c r="CP92" s="9" t="e">
        <v>#N/A</v>
      </c>
      <c r="CQ92" s="9" t="e">
        <v>#N/A</v>
      </c>
      <c r="CR92" s="9" t="e">
        <v>#N/A</v>
      </c>
      <c r="CS92" s="9" t="e">
        <v>#N/A</v>
      </c>
      <c r="CT92" s="9" t="e">
        <v>#N/A</v>
      </c>
      <c r="CU92" s="9" t="e">
        <v>#N/A</v>
      </c>
      <c r="CV92" s="9" t="e">
        <v>#N/A</v>
      </c>
      <c r="CW92" s="9" t="e">
        <v>#N/A</v>
      </c>
      <c r="CX92" s="9" t="e">
        <v>#N/A</v>
      </c>
      <c r="CY92" s="9" t="e">
        <v>#N/A</v>
      </c>
      <c r="CZ92" s="9" t="e">
        <v>#N/A</v>
      </c>
      <c r="DA92" s="9">
        <v>16670</v>
      </c>
      <c r="DB92" s="9" t="e">
        <v>#N/A</v>
      </c>
      <c r="DC92" s="9" t="e">
        <v>#N/A</v>
      </c>
      <c r="DD92" s="9" t="e">
        <v>#N/A</v>
      </c>
      <c r="DE92" s="9" t="e">
        <v>#N/A</v>
      </c>
      <c r="DF92" s="9" t="e">
        <v>#N/A</v>
      </c>
      <c r="DG92" s="9" t="e">
        <v>#N/A</v>
      </c>
      <c r="DH92" s="9" t="e">
        <v>#N/A</v>
      </c>
      <c r="DI92" s="9" t="e">
        <v>#N/A</v>
      </c>
      <c r="DJ92" s="9" t="e">
        <v>#N/A</v>
      </c>
      <c r="DK92" s="9" t="e">
        <v>#N/A</v>
      </c>
      <c r="DL92" s="9" t="e">
        <v>#N/A</v>
      </c>
      <c r="DM92" s="9" t="e">
        <v>#N/A</v>
      </c>
      <c r="DN92" s="9" t="e">
        <v>#N/A</v>
      </c>
      <c r="DO92" s="9" t="e">
        <v>#N/A</v>
      </c>
      <c r="DP92" s="9" t="e">
        <v>#N/A</v>
      </c>
      <c r="DQ92" s="9" t="e">
        <v>#N/A</v>
      </c>
      <c r="DR92" s="9" t="e">
        <v>#N/A</v>
      </c>
      <c r="DS92" s="9" t="e">
        <v>#N/A</v>
      </c>
      <c r="DT92" s="9" t="e">
        <v>#N/A</v>
      </c>
      <c r="DU92" s="9" t="e">
        <v>#N/A</v>
      </c>
      <c r="DV92" s="9" t="e">
        <v>#N/A</v>
      </c>
      <c r="DW92" s="9" t="e">
        <v>#N/A</v>
      </c>
      <c r="DX92" s="9" t="e">
        <v>#N/A</v>
      </c>
      <c r="DY92" s="9" t="e">
        <v>#N/A</v>
      </c>
      <c r="DZ92" s="9" t="e">
        <v>#N/A</v>
      </c>
      <c r="EA92" s="9" t="e">
        <v>#N/A</v>
      </c>
      <c r="EB92" s="9" t="e">
        <v>#N/A</v>
      </c>
      <c r="EC92" s="9" t="e">
        <v>#N/A</v>
      </c>
      <c r="ED92" s="9" t="e">
        <v>#N/A</v>
      </c>
      <c r="EE92" s="9" t="e">
        <v>#N/A</v>
      </c>
      <c r="EF92" s="9" t="e">
        <v>#N/A</v>
      </c>
      <c r="EG92" s="9" t="e">
        <v>#N/A</v>
      </c>
      <c r="EH92" s="9" t="e">
        <v>#N/A</v>
      </c>
      <c r="EI92" s="9" t="e">
        <v>#N/A</v>
      </c>
      <c r="EJ92" s="9" t="e">
        <v>#N/A</v>
      </c>
      <c r="EK92" s="9" t="e">
        <v>#N/A</v>
      </c>
      <c r="EL92" s="9">
        <v>56490</v>
      </c>
      <c r="EM92" s="9">
        <v>59213</v>
      </c>
      <c r="EN92" s="9">
        <v>62557</v>
      </c>
      <c r="EO92" s="9">
        <v>62146</v>
      </c>
      <c r="EP92" s="9">
        <v>64808</v>
      </c>
      <c r="EQ92" s="9">
        <v>67906</v>
      </c>
      <c r="ER92" s="9">
        <v>72273</v>
      </c>
      <c r="ES92" s="9">
        <v>77145</v>
      </c>
      <c r="ET92" s="9">
        <v>79652</v>
      </c>
      <c r="EU92" s="9">
        <v>80312</v>
      </c>
      <c r="EV92" s="9">
        <v>84166</v>
      </c>
      <c r="EW92" s="9">
        <v>87025</v>
      </c>
      <c r="EX92" s="9">
        <v>92302</v>
      </c>
      <c r="EY92" s="9">
        <v>97028</v>
      </c>
      <c r="EZ92" s="9">
        <v>102053</v>
      </c>
      <c r="FA92" s="9">
        <v>107298</v>
      </c>
      <c r="FB92" s="9">
        <v>113174</v>
      </c>
      <c r="FC92" s="9">
        <v>119905</v>
      </c>
      <c r="FD92" s="9">
        <v>124347</v>
      </c>
      <c r="FE92" s="9">
        <v>130284</v>
      </c>
      <c r="FF92" s="9">
        <v>136754</v>
      </c>
      <c r="FG92" s="9">
        <v>144319</v>
      </c>
      <c r="FH92" s="9">
        <v>153132</v>
      </c>
      <c r="FI92" s="9">
        <v>164668</v>
      </c>
      <c r="FJ92" s="9">
        <v>172299</v>
      </c>
      <c r="FK92" s="9">
        <v>177008</v>
      </c>
      <c r="FL92" s="9">
        <v>187112</v>
      </c>
      <c r="FM92" s="9">
        <v>198040</v>
      </c>
      <c r="FN92" s="9">
        <v>209309</v>
      </c>
      <c r="FO92" s="9">
        <v>215400</v>
      </c>
      <c r="FP92" s="9">
        <v>221288</v>
      </c>
      <c r="FQ92" s="9">
        <v>227176</v>
      </c>
      <c r="FR92" s="9">
        <v>223813</v>
      </c>
      <c r="FS92" s="9">
        <v>222905</v>
      </c>
      <c r="FT92" s="9">
        <v>229678</v>
      </c>
      <c r="FU92" s="9">
        <v>232140</v>
      </c>
      <c r="FV92" s="9">
        <v>236349</v>
      </c>
      <c r="FW92" s="9">
        <v>239604</v>
      </c>
      <c r="FX92" s="9">
        <v>246703</v>
      </c>
      <c r="FY92" s="9">
        <v>254427</v>
      </c>
      <c r="FZ92" s="9">
        <v>259934</v>
      </c>
      <c r="GA92" s="9">
        <v>263770</v>
      </c>
      <c r="GB92" s="9">
        <v>268698</v>
      </c>
      <c r="GC92" s="9">
        <v>273504</v>
      </c>
      <c r="GD92" s="9">
        <v>283114</v>
      </c>
      <c r="GE92" s="9">
        <v>294266</v>
      </c>
      <c r="GF92" s="9">
        <v>304050</v>
      </c>
      <c r="GG92" s="9">
        <v>316288</v>
      </c>
      <c r="GH92" s="9">
        <v>327084</v>
      </c>
      <c r="GI92" s="9">
        <v>335989</v>
      </c>
      <c r="GJ92" s="9">
        <v>338835</v>
      </c>
      <c r="GK92" s="9">
        <v>347609</v>
      </c>
      <c r="GL92" s="9">
        <v>354051</v>
      </c>
      <c r="GM92" s="9">
        <v>365886</v>
      </c>
      <c r="GN92" s="9">
        <v>380441</v>
      </c>
      <c r="GO92" s="9">
        <v>399740</v>
      </c>
      <c r="GP92" s="9">
        <v>421505</v>
      </c>
      <c r="GQ92" s="9">
        <v>442013</v>
      </c>
      <c r="GR92" s="9">
        <v>457845</v>
      </c>
    </row>
    <row r="93" spans="1:200" s="47" customFormat="1">
      <c r="A93" s="5" t="s">
        <v>262</v>
      </c>
      <c r="B93" s="17" t="e">
        <v>#N/A</v>
      </c>
      <c r="C93" s="17" t="e">
        <v>#N/A</v>
      </c>
      <c r="D93" s="17" t="e">
        <v>#N/A</v>
      </c>
      <c r="E93" s="17" t="e">
        <v>#N/A</v>
      </c>
      <c r="F93" s="26" t="e">
        <v>#N/A</v>
      </c>
      <c r="G93" s="26" t="e">
        <v>#N/A</v>
      </c>
      <c r="H93" s="26" t="e">
        <v>#N/A</v>
      </c>
      <c r="I93" s="26" t="e">
        <v>#N/A</v>
      </c>
      <c r="J93" s="26" t="e">
        <v>#N/A</v>
      </c>
      <c r="K93" s="26" t="e">
        <v>#N/A</v>
      </c>
      <c r="L93" s="26">
        <v>509</v>
      </c>
      <c r="M93" s="26" t="e">
        <v>#N/A</v>
      </c>
      <c r="N93" s="26" t="e">
        <v>#N/A</v>
      </c>
      <c r="O93" s="26" t="e">
        <v>#N/A</v>
      </c>
      <c r="P93" s="26" t="e">
        <v>#N/A</v>
      </c>
      <c r="Q93" s="26" t="e">
        <v>#N/A</v>
      </c>
      <c r="R93" s="26" t="e">
        <v>#N/A</v>
      </c>
      <c r="S93" s="26" t="e">
        <v>#N/A</v>
      </c>
      <c r="T93" s="26" t="e">
        <v>#N/A</v>
      </c>
      <c r="U93" s="26" t="e">
        <v>#N/A</v>
      </c>
      <c r="V93" s="26" t="e">
        <v>#N/A</v>
      </c>
      <c r="W93" s="26" t="e">
        <v>#N/A</v>
      </c>
      <c r="X93" s="26" t="e">
        <v>#N/A</v>
      </c>
      <c r="Y93" s="26" t="e">
        <v>#N/A</v>
      </c>
      <c r="Z93" s="26" t="e">
        <v>#N/A</v>
      </c>
      <c r="AA93" s="26" t="e">
        <v>#N/A</v>
      </c>
      <c r="AB93" s="26" t="e">
        <v>#N/A</v>
      </c>
      <c r="AC93" s="26" t="e">
        <v>#N/A</v>
      </c>
      <c r="AD93" s="26" t="e">
        <v>#N/A</v>
      </c>
      <c r="AE93" s="26" t="e">
        <v>#N/A</v>
      </c>
      <c r="AF93" s="26" t="e">
        <v>#N/A</v>
      </c>
      <c r="AG93" s="26" t="e">
        <v>#N/A</v>
      </c>
      <c r="AH93" s="26" t="e">
        <v>#N/A</v>
      </c>
      <c r="AI93" s="26" t="e">
        <v>#N/A</v>
      </c>
      <c r="AJ93" s="26" t="e">
        <v>#N/A</v>
      </c>
      <c r="AK93" s="26" t="e">
        <v>#N/A</v>
      </c>
      <c r="AL93" s="26" t="e">
        <v>#N/A</v>
      </c>
      <c r="AM93" s="26" t="e">
        <v>#N/A</v>
      </c>
      <c r="AN93" s="26" t="e">
        <v>#N/A</v>
      </c>
      <c r="AO93" s="26" t="e">
        <v>#N/A</v>
      </c>
      <c r="AP93" s="26" t="e">
        <v>#N/A</v>
      </c>
      <c r="AQ93" s="26" t="e">
        <v>#N/A</v>
      </c>
      <c r="AR93" s="26" t="e">
        <v>#N/A</v>
      </c>
      <c r="AS93" s="26" t="e">
        <v>#N/A</v>
      </c>
      <c r="AT93" s="26" t="e">
        <v>#N/A</v>
      </c>
      <c r="AU93" s="26" t="e">
        <v>#N/A</v>
      </c>
      <c r="AV93" s="26" t="e">
        <v>#N/A</v>
      </c>
      <c r="AW93" s="26" t="e">
        <v>#N/A</v>
      </c>
      <c r="AX93" s="26" t="e">
        <v>#N/A</v>
      </c>
      <c r="AY93" s="26" t="e">
        <v>#N/A</v>
      </c>
      <c r="AZ93" s="26" t="e">
        <v>#N/A</v>
      </c>
      <c r="BA93" s="26" t="e">
        <v>#N/A</v>
      </c>
      <c r="BB93" s="26" t="e">
        <v>#N/A</v>
      </c>
      <c r="BC93" s="26" t="e">
        <v>#N/A</v>
      </c>
      <c r="BD93" s="26" t="e">
        <v>#N/A</v>
      </c>
      <c r="BE93" s="26" t="e">
        <v>#N/A</v>
      </c>
      <c r="BF93" s="26" t="e">
        <v>#N/A</v>
      </c>
      <c r="BG93" s="26" t="e">
        <v>#N/A</v>
      </c>
      <c r="BH93" s="26" t="e">
        <v>#N/A</v>
      </c>
      <c r="BI93" s="26" t="e">
        <v>#N/A</v>
      </c>
      <c r="BJ93" s="26">
        <v>626</v>
      </c>
      <c r="BK93" s="26" t="e">
        <v>#N/A</v>
      </c>
      <c r="BL93" s="26" t="e">
        <v>#N/A</v>
      </c>
      <c r="BM93" s="26" t="e">
        <v>#N/A</v>
      </c>
      <c r="BN93" s="26" t="e">
        <v>#N/A</v>
      </c>
      <c r="BO93" s="26" t="e">
        <v>#N/A</v>
      </c>
      <c r="BP93" s="26" t="e">
        <v>#N/A</v>
      </c>
      <c r="BQ93" s="26" t="e">
        <v>#N/A</v>
      </c>
      <c r="BR93" s="26" t="e">
        <v>#N/A</v>
      </c>
      <c r="BS93" s="26" t="e">
        <v>#N/A</v>
      </c>
      <c r="BT93" s="26" t="e">
        <v>#N/A</v>
      </c>
      <c r="BU93" s="26" t="e">
        <v>#N/A</v>
      </c>
      <c r="BV93" s="26" t="e">
        <v>#N/A</v>
      </c>
      <c r="BW93" s="26" t="e">
        <v>#N/A</v>
      </c>
      <c r="BX93" s="26" t="e">
        <v>#N/A</v>
      </c>
      <c r="BY93" s="26" t="e">
        <v>#N/A</v>
      </c>
      <c r="BZ93" s="26" t="e">
        <v>#N/A</v>
      </c>
      <c r="CA93" s="26" t="e">
        <v>#N/A</v>
      </c>
      <c r="CB93" s="26" t="e">
        <v>#N/A</v>
      </c>
      <c r="CC93" s="26" t="e">
        <v>#N/A</v>
      </c>
      <c r="CD93" s="26" t="e">
        <v>#N/A</v>
      </c>
      <c r="CE93" s="26" t="e">
        <v>#N/A</v>
      </c>
      <c r="CF93" s="26" t="e">
        <v>#N/A</v>
      </c>
      <c r="CG93" s="26" t="e">
        <v>#N/A</v>
      </c>
      <c r="CH93" s="26" t="e">
        <v>#N/A</v>
      </c>
      <c r="CI93" s="26" t="e">
        <v>#N/A</v>
      </c>
      <c r="CJ93" s="26" t="e">
        <v>#N/A</v>
      </c>
      <c r="CK93" s="26" t="e">
        <v>#N/A</v>
      </c>
      <c r="CL93" s="26" t="e">
        <v>#N/A</v>
      </c>
      <c r="CM93" s="26" t="e">
        <v>#N/A</v>
      </c>
      <c r="CN93" s="26">
        <v>1217</v>
      </c>
      <c r="CO93" s="26" t="e">
        <v>#N/A</v>
      </c>
      <c r="CP93" s="26" t="e">
        <v>#N/A</v>
      </c>
      <c r="CQ93" s="26" t="e">
        <v>#N/A</v>
      </c>
      <c r="CR93" s="26" t="e">
        <v>#N/A</v>
      </c>
      <c r="CS93" s="26" t="e">
        <v>#N/A</v>
      </c>
      <c r="CT93" s="26" t="e">
        <v>#N/A</v>
      </c>
      <c r="CU93" s="26" t="e">
        <v>#N/A</v>
      </c>
      <c r="CV93" s="26" t="e">
        <v>#N/A</v>
      </c>
      <c r="CW93" s="26" t="e">
        <v>#N/A</v>
      </c>
      <c r="CX93" s="26" t="e">
        <v>#N/A</v>
      </c>
      <c r="CY93" s="26" t="e">
        <v>#N/A</v>
      </c>
      <c r="CZ93" s="26" t="e">
        <v>#N/A</v>
      </c>
      <c r="DA93" s="26">
        <v>1782</v>
      </c>
      <c r="DB93" s="26" t="e">
        <v>#N/A</v>
      </c>
      <c r="DC93" s="26" t="e">
        <v>#N/A</v>
      </c>
      <c r="DD93" s="26" t="e">
        <v>#N/A</v>
      </c>
      <c r="DE93" s="26" t="e">
        <v>#N/A</v>
      </c>
      <c r="DF93" s="26" t="e">
        <v>#N/A</v>
      </c>
      <c r="DG93" s="26" t="e">
        <v>#N/A</v>
      </c>
      <c r="DH93" s="26" t="e">
        <v>#N/A</v>
      </c>
      <c r="DI93" s="26" t="e">
        <v>#N/A</v>
      </c>
      <c r="DJ93" s="26" t="e">
        <v>#N/A</v>
      </c>
      <c r="DK93" s="26" t="e">
        <v>#N/A</v>
      </c>
      <c r="DL93" s="26" t="e">
        <v>#N/A</v>
      </c>
      <c r="DM93" s="26" t="e">
        <v>#N/A</v>
      </c>
      <c r="DN93" s="26" t="e">
        <v>#N/A</v>
      </c>
      <c r="DO93" s="26" t="e">
        <v>#N/A</v>
      </c>
      <c r="DP93" s="26" t="e">
        <v>#N/A</v>
      </c>
      <c r="DQ93" s="26" t="e">
        <v>#N/A</v>
      </c>
      <c r="DR93" s="26" t="e">
        <v>#N/A</v>
      </c>
      <c r="DS93" s="26" t="e">
        <v>#N/A</v>
      </c>
      <c r="DT93" s="26" t="e">
        <v>#N/A</v>
      </c>
      <c r="DU93" s="26" t="e">
        <v>#N/A</v>
      </c>
      <c r="DV93" s="26" t="e">
        <v>#N/A</v>
      </c>
      <c r="DW93" s="26" t="e">
        <v>#N/A</v>
      </c>
      <c r="DX93" s="26" t="e">
        <v>#N/A</v>
      </c>
      <c r="DY93" s="26" t="e">
        <v>#N/A</v>
      </c>
      <c r="DZ93" s="26" t="e">
        <v>#N/A</v>
      </c>
      <c r="EA93" s="26" t="e">
        <v>#N/A</v>
      </c>
      <c r="EB93" s="26" t="e">
        <v>#N/A</v>
      </c>
      <c r="EC93" s="26" t="e">
        <v>#N/A</v>
      </c>
      <c r="ED93" s="26" t="e">
        <v>#N/A</v>
      </c>
      <c r="EE93" s="26" t="e">
        <v>#N/A</v>
      </c>
      <c r="EF93" s="26" t="e">
        <v>#N/A</v>
      </c>
      <c r="EG93" s="26" t="e">
        <v>#N/A</v>
      </c>
      <c r="EH93" s="26" t="e">
        <v>#N/A</v>
      </c>
      <c r="EI93" s="26" t="e">
        <v>#N/A</v>
      </c>
      <c r="EJ93" s="26" t="e">
        <v>#N/A</v>
      </c>
      <c r="EK93" s="26" t="e">
        <v>#N/A</v>
      </c>
      <c r="EL93" s="26">
        <v>4083</v>
      </c>
      <c r="EM93" s="26">
        <v>4313</v>
      </c>
      <c r="EN93" s="26">
        <v>4556</v>
      </c>
      <c r="EO93" s="26">
        <v>4813</v>
      </c>
      <c r="EP93" s="26">
        <v>5083</v>
      </c>
      <c r="EQ93" s="26">
        <v>5370</v>
      </c>
      <c r="ER93" s="26">
        <v>5671</v>
      </c>
      <c r="ES93" s="26">
        <v>5991</v>
      </c>
      <c r="ET93" s="26">
        <v>6328</v>
      </c>
      <c r="EU93" s="26">
        <v>6685</v>
      </c>
      <c r="EV93" s="26">
        <v>7060</v>
      </c>
      <c r="EW93" s="26">
        <v>7458</v>
      </c>
      <c r="EX93" s="26">
        <v>7878</v>
      </c>
      <c r="EY93" s="26">
        <v>8321</v>
      </c>
      <c r="EZ93" s="26">
        <v>8790</v>
      </c>
      <c r="FA93" s="26">
        <v>9285</v>
      </c>
      <c r="FB93" s="26">
        <v>9808</v>
      </c>
      <c r="FC93" s="26">
        <v>10359</v>
      </c>
      <c r="FD93" s="26">
        <v>10942</v>
      </c>
      <c r="FE93" s="26">
        <v>11558</v>
      </c>
      <c r="FF93" s="26">
        <v>12210</v>
      </c>
      <c r="FG93" s="26">
        <v>12897</v>
      </c>
      <c r="FH93" s="26">
        <v>13544</v>
      </c>
      <c r="FI93" s="26">
        <v>14392</v>
      </c>
      <c r="FJ93" s="26">
        <v>14585</v>
      </c>
      <c r="FK93" s="26">
        <v>14783</v>
      </c>
      <c r="FL93" s="26">
        <v>14983</v>
      </c>
      <c r="FM93" s="26">
        <v>15187</v>
      </c>
      <c r="FN93" s="26">
        <v>15392</v>
      </c>
      <c r="FO93" s="26">
        <v>15601</v>
      </c>
      <c r="FP93" s="26">
        <v>15812</v>
      </c>
      <c r="FQ93" s="26">
        <v>16026</v>
      </c>
      <c r="FR93" s="26">
        <v>16243</v>
      </c>
      <c r="FS93" s="26">
        <v>16462</v>
      </c>
      <c r="FT93" s="26">
        <v>16686</v>
      </c>
      <c r="FU93" s="26">
        <v>16912</v>
      </c>
      <c r="FV93" s="26">
        <v>17142</v>
      </c>
      <c r="FW93" s="26">
        <v>17374</v>
      </c>
      <c r="FX93" s="26">
        <v>17611</v>
      </c>
      <c r="FY93" s="26">
        <v>17851</v>
      </c>
      <c r="FZ93" s="26">
        <v>18094</v>
      </c>
      <c r="GA93" s="26">
        <v>18545</v>
      </c>
      <c r="GB93" s="26">
        <v>19007</v>
      </c>
      <c r="GC93" s="26">
        <v>19481</v>
      </c>
      <c r="GD93" s="26">
        <v>19966</v>
      </c>
      <c r="GE93" s="26">
        <v>20464</v>
      </c>
      <c r="GF93" s="26">
        <v>20975</v>
      </c>
      <c r="GG93" s="26">
        <v>21497</v>
      </c>
      <c r="GH93" s="26">
        <v>22033</v>
      </c>
      <c r="GI93" s="26">
        <v>22634</v>
      </c>
      <c r="GJ93" s="26">
        <v>22846</v>
      </c>
      <c r="GK93" s="26">
        <v>22617</v>
      </c>
      <c r="GL93" s="26">
        <v>22804</v>
      </c>
      <c r="GM93" s="26">
        <v>23277</v>
      </c>
      <c r="GN93" s="26">
        <v>23944</v>
      </c>
      <c r="GO93" s="26">
        <v>25905</v>
      </c>
      <c r="GP93" s="26">
        <v>27361</v>
      </c>
      <c r="GQ93" s="26">
        <v>28797</v>
      </c>
      <c r="GR93" s="26">
        <v>29982</v>
      </c>
    </row>
    <row r="94" spans="1:200" s="48" customFormat="1">
      <c r="A94" s="4" t="s">
        <v>74</v>
      </c>
      <c r="B94" s="15">
        <v>2240</v>
      </c>
      <c r="C94" s="15" t="e">
        <v>#N/A</v>
      </c>
      <c r="D94" s="15">
        <v>4560</v>
      </c>
      <c r="E94" s="15" t="e">
        <v>#N/A</v>
      </c>
      <c r="F94" s="9">
        <v>7288</v>
      </c>
      <c r="G94" s="8" t="e">
        <v>#N/A</v>
      </c>
      <c r="H94" s="9">
        <v>3763</v>
      </c>
      <c r="I94" s="9" t="e">
        <v>#N/A</v>
      </c>
      <c r="J94" s="9">
        <v>6346</v>
      </c>
      <c r="K94" s="9" t="e">
        <v>#N/A</v>
      </c>
      <c r="L94" s="9">
        <v>14921</v>
      </c>
      <c r="M94" s="9" t="e">
        <v>#N/A</v>
      </c>
      <c r="N94" s="9" t="e">
        <v>#N/A</v>
      </c>
      <c r="O94" s="9" t="e">
        <v>#N/A</v>
      </c>
      <c r="P94" s="9" t="e">
        <v>#N/A</v>
      </c>
      <c r="Q94" s="9" t="e">
        <v>#N/A</v>
      </c>
      <c r="R94" s="9" t="e">
        <v>#N/A</v>
      </c>
      <c r="S94" s="9" t="e">
        <v>#N/A</v>
      </c>
      <c r="T94" s="9" t="e">
        <v>#N/A</v>
      </c>
      <c r="U94" s="9" t="e">
        <v>#N/A</v>
      </c>
      <c r="V94" s="9" t="e">
        <v>#N/A</v>
      </c>
      <c r="W94" s="9" t="e">
        <v>#N/A</v>
      </c>
      <c r="X94" s="9" t="e">
        <v>#N/A</v>
      </c>
      <c r="Y94" s="9" t="e">
        <v>#N/A</v>
      </c>
      <c r="Z94" s="9" t="e">
        <v>#N/A</v>
      </c>
      <c r="AA94" s="9" t="e">
        <v>#N/A</v>
      </c>
      <c r="AB94" s="9" t="e">
        <v>#N/A</v>
      </c>
      <c r="AC94" s="9" t="e">
        <v>#N/A</v>
      </c>
      <c r="AD94" s="9" t="e">
        <v>#N/A</v>
      </c>
      <c r="AE94" s="9" t="e">
        <v>#N/A</v>
      </c>
      <c r="AF94" s="9" t="e">
        <v>#N/A</v>
      </c>
      <c r="AG94" s="9" t="e">
        <v>#N/A</v>
      </c>
      <c r="AH94" s="9" t="e">
        <v>#N/A</v>
      </c>
      <c r="AI94" s="9" t="e">
        <v>#N/A</v>
      </c>
      <c r="AJ94" s="9" t="e">
        <v>#N/A</v>
      </c>
      <c r="AK94" s="9" t="e">
        <v>#N/A</v>
      </c>
      <c r="AL94" s="9" t="e">
        <v>#N/A</v>
      </c>
      <c r="AM94" s="9" t="e">
        <v>#N/A</v>
      </c>
      <c r="AN94" s="9" t="e">
        <v>#N/A</v>
      </c>
      <c r="AO94" s="9" t="e">
        <v>#N/A</v>
      </c>
      <c r="AP94" s="9" t="e">
        <v>#N/A</v>
      </c>
      <c r="AQ94" s="9" t="e">
        <v>#N/A</v>
      </c>
      <c r="AR94" s="9" t="e">
        <v>#N/A</v>
      </c>
      <c r="AS94" s="9" t="e">
        <v>#N/A</v>
      </c>
      <c r="AT94" s="9" t="e">
        <v>#N/A</v>
      </c>
      <c r="AU94" s="9" t="e">
        <v>#N/A</v>
      </c>
      <c r="AV94" s="9" t="e">
        <v>#N/A</v>
      </c>
      <c r="AW94" s="9" t="e">
        <v>#N/A</v>
      </c>
      <c r="AX94" s="9" t="e">
        <v>#N/A</v>
      </c>
      <c r="AY94" s="9" t="e">
        <v>#N/A</v>
      </c>
      <c r="AZ94" s="9" t="e">
        <v>#N/A</v>
      </c>
      <c r="BA94" s="9" t="e">
        <v>#N/A</v>
      </c>
      <c r="BB94" s="9" t="e">
        <v>#N/A</v>
      </c>
      <c r="BC94" s="9" t="e">
        <v>#N/A</v>
      </c>
      <c r="BD94" s="9" t="e">
        <v>#N/A</v>
      </c>
      <c r="BE94" s="9" t="e">
        <v>#N/A</v>
      </c>
      <c r="BF94" s="9" t="e">
        <v>#N/A</v>
      </c>
      <c r="BG94" s="9" t="e">
        <v>#N/A</v>
      </c>
      <c r="BH94" s="9" t="e">
        <v>#N/A</v>
      </c>
      <c r="BI94" s="9" t="e">
        <v>#N/A</v>
      </c>
      <c r="BJ94" s="9">
        <v>27311</v>
      </c>
      <c r="BK94" s="9" t="e">
        <v>#N/A</v>
      </c>
      <c r="BL94" s="9" t="e">
        <v>#N/A</v>
      </c>
      <c r="BM94" s="9" t="e">
        <v>#N/A</v>
      </c>
      <c r="BN94" s="9" t="e">
        <v>#N/A</v>
      </c>
      <c r="BO94" s="9" t="e">
        <v>#N/A</v>
      </c>
      <c r="BP94" s="9" t="e">
        <v>#N/A</v>
      </c>
      <c r="BQ94" s="9" t="e">
        <v>#N/A</v>
      </c>
      <c r="BR94" s="9" t="e">
        <v>#N/A</v>
      </c>
      <c r="BS94" s="9" t="e">
        <v>#N/A</v>
      </c>
      <c r="BT94" s="9" t="e">
        <v>#N/A</v>
      </c>
      <c r="BU94" s="9" t="e">
        <v>#N/A</v>
      </c>
      <c r="BV94" s="9" t="e">
        <v>#N/A</v>
      </c>
      <c r="BW94" s="9" t="e">
        <v>#N/A</v>
      </c>
      <c r="BX94" s="9" t="e">
        <v>#N/A</v>
      </c>
      <c r="BY94" s="9" t="e">
        <v>#N/A</v>
      </c>
      <c r="BZ94" s="9" t="e">
        <v>#N/A</v>
      </c>
      <c r="CA94" s="9" t="e">
        <v>#N/A</v>
      </c>
      <c r="CB94" s="9" t="e">
        <v>#N/A</v>
      </c>
      <c r="CC94" s="9" t="e">
        <v>#N/A</v>
      </c>
      <c r="CD94" s="9" t="e">
        <v>#N/A</v>
      </c>
      <c r="CE94" s="9" t="e">
        <v>#N/A</v>
      </c>
      <c r="CF94" s="9" t="e">
        <v>#N/A</v>
      </c>
      <c r="CG94" s="9" t="e">
        <v>#N/A</v>
      </c>
      <c r="CH94" s="9" t="e">
        <v>#N/A</v>
      </c>
      <c r="CI94" s="9" t="e">
        <v>#N/A</v>
      </c>
      <c r="CJ94" s="9" t="e">
        <v>#N/A</v>
      </c>
      <c r="CK94" s="9" t="e">
        <v>#N/A</v>
      </c>
      <c r="CL94" s="9" t="e">
        <v>#N/A</v>
      </c>
      <c r="CM94" s="9" t="e">
        <v>#N/A</v>
      </c>
      <c r="CN94" s="9">
        <v>71911.05907613493</v>
      </c>
      <c r="CO94" s="9" t="e">
        <v>#N/A</v>
      </c>
      <c r="CP94" s="9" t="e">
        <v>#N/A</v>
      </c>
      <c r="CQ94" s="9" t="e">
        <v>#N/A</v>
      </c>
      <c r="CR94" s="9" t="e">
        <v>#N/A</v>
      </c>
      <c r="CS94" s="9" t="e">
        <v>#N/A</v>
      </c>
      <c r="CT94" s="9" t="e">
        <v>#N/A</v>
      </c>
      <c r="CU94" s="9" t="e">
        <v>#N/A</v>
      </c>
      <c r="CV94" s="9" t="e">
        <v>#N/A</v>
      </c>
      <c r="CW94" s="9" t="e">
        <v>#N/A</v>
      </c>
      <c r="CX94" s="9" t="e">
        <v>#N/A</v>
      </c>
      <c r="CY94" s="9" t="e">
        <v>#N/A</v>
      </c>
      <c r="CZ94" s="9" t="e">
        <v>#N/A</v>
      </c>
      <c r="DA94" s="9">
        <v>120795.8886719149</v>
      </c>
      <c r="DB94" s="9" t="e">
        <v>#N/A</v>
      </c>
      <c r="DC94" s="9" t="e">
        <v>#N/A</v>
      </c>
      <c r="DD94" s="9" t="e">
        <v>#N/A</v>
      </c>
      <c r="DE94" s="9" t="e">
        <v>#N/A</v>
      </c>
      <c r="DF94" s="9" t="e">
        <v>#N/A</v>
      </c>
      <c r="DG94" s="9" t="e">
        <v>#N/A</v>
      </c>
      <c r="DH94" s="9" t="e">
        <v>#N/A</v>
      </c>
      <c r="DI94" s="9" t="e">
        <v>#N/A</v>
      </c>
      <c r="DJ94" s="9" t="e">
        <v>#N/A</v>
      </c>
      <c r="DK94" s="9" t="e">
        <v>#N/A</v>
      </c>
      <c r="DL94" s="9" t="e">
        <v>#N/A</v>
      </c>
      <c r="DM94" s="9" t="e">
        <v>#N/A</v>
      </c>
      <c r="DN94" s="9" t="e">
        <v>#N/A</v>
      </c>
      <c r="DO94" s="9" t="e">
        <v>#N/A</v>
      </c>
      <c r="DP94" s="9" t="e">
        <v>#N/A</v>
      </c>
      <c r="DQ94" s="9" t="e">
        <v>#N/A</v>
      </c>
      <c r="DR94" s="9" t="e">
        <v>#N/A</v>
      </c>
      <c r="DS94" s="9" t="e">
        <v>#N/A</v>
      </c>
      <c r="DT94" s="9" t="e">
        <v>#N/A</v>
      </c>
      <c r="DU94" s="9" t="e">
        <v>#N/A</v>
      </c>
      <c r="DV94" s="9" t="e">
        <v>#N/A</v>
      </c>
      <c r="DW94" s="9" t="e">
        <v>#N/A</v>
      </c>
      <c r="DX94" s="9" t="e">
        <v>#N/A</v>
      </c>
      <c r="DY94" s="9" t="e">
        <v>#N/A</v>
      </c>
      <c r="DZ94" s="9" t="e">
        <v>#N/A</v>
      </c>
      <c r="EA94" s="9" t="e">
        <v>#N/A</v>
      </c>
      <c r="EB94" s="9">
        <v>251167</v>
      </c>
      <c r="EC94" s="9" t="e">
        <v>#N/A</v>
      </c>
      <c r="ED94" s="9" t="e">
        <v>#N/A</v>
      </c>
      <c r="EE94" s="9" t="e">
        <v>#N/A</v>
      </c>
      <c r="EF94" s="9" t="e">
        <v>#N/A</v>
      </c>
      <c r="EG94" s="9" t="e">
        <v>#N/A</v>
      </c>
      <c r="EH94" s="9" t="e">
        <v>#N/A</v>
      </c>
      <c r="EI94" s="9" t="e">
        <v>#N/A</v>
      </c>
      <c r="EJ94" s="9" t="e">
        <v>#N/A</v>
      </c>
      <c r="EK94" s="9" t="e">
        <v>#N/A</v>
      </c>
      <c r="EL94" s="9">
        <v>415327.78444244043</v>
      </c>
      <c r="EM94" s="9">
        <v>437607.94851739699</v>
      </c>
      <c r="EN94" s="9">
        <v>452888.27389220556</v>
      </c>
      <c r="EO94" s="9">
        <v>469305.1384204569</v>
      </c>
      <c r="EP94" s="9">
        <v>497515.30136829475</v>
      </c>
      <c r="EQ94" s="9">
        <v>530740.11807937198</v>
      </c>
      <c r="ER94" s="9">
        <v>553756.81566989864</v>
      </c>
      <c r="ES94" s="9">
        <v>595615.89664486633</v>
      </c>
      <c r="ET94" s="9">
        <v>626497.10717136064</v>
      </c>
      <c r="EU94" s="9">
        <v>639244.35890089173</v>
      </c>
      <c r="EV94" s="9">
        <v>682111.54312224733</v>
      </c>
      <c r="EW94" s="9">
        <v>715055.65868176147</v>
      </c>
      <c r="EX94" s="9">
        <v>744538.9827847766</v>
      </c>
      <c r="EY94" s="9">
        <v>767313.86652215128</v>
      </c>
      <c r="EZ94" s="9">
        <v>819921.9040235267</v>
      </c>
      <c r="FA94" s="9">
        <v>861731.22009951295</v>
      </c>
      <c r="FB94" s="9">
        <v>904676.73389296443</v>
      </c>
      <c r="FC94" s="9">
        <v>945664.32950168813</v>
      </c>
      <c r="FD94" s="9">
        <v>1001656.68986351</v>
      </c>
      <c r="FE94" s="9">
        <v>1066039.4490295192</v>
      </c>
      <c r="FF94" s="9">
        <v>1139997.9496501209</v>
      </c>
      <c r="FG94" s="9">
        <v>1208085.9950881302</v>
      </c>
      <c r="FH94" s="9">
        <v>1285575.164209906</v>
      </c>
      <c r="FI94" s="9">
        <v>1389460.4966962854</v>
      </c>
      <c r="FJ94" s="9">
        <v>1470338.9634910868</v>
      </c>
      <c r="FK94" s="9">
        <v>1517432.8391288351</v>
      </c>
      <c r="FL94" s="9">
        <v>1600860.1009209389</v>
      </c>
      <c r="FM94" s="9">
        <v>1676668.9224519474</v>
      </c>
      <c r="FN94" s="9">
        <v>1748944.8219255907</v>
      </c>
      <c r="FO94" s="9">
        <v>1859212.7807450246</v>
      </c>
      <c r="FP94" s="9">
        <v>1960036.9206148228</v>
      </c>
      <c r="FQ94" s="9">
        <v>1972261.6582877077</v>
      </c>
      <c r="FR94" s="9">
        <v>1949593.013597446</v>
      </c>
      <c r="FS94" s="9">
        <v>1898753.3996064039</v>
      </c>
      <c r="FT94" s="9">
        <v>1970580.0400710027</v>
      </c>
      <c r="FU94" s="9">
        <v>2029888.659684455</v>
      </c>
      <c r="FV94" s="9">
        <v>2113143.3825744558</v>
      </c>
      <c r="FW94" s="9">
        <v>2180397.2387630753</v>
      </c>
      <c r="FX94" s="9">
        <v>2200358.6585566113</v>
      </c>
      <c r="FY94" s="9">
        <v>2227685.9428014103</v>
      </c>
      <c r="FZ94" s="9">
        <v>2239814.9981758688</v>
      </c>
      <c r="GA94" s="9">
        <v>2322923.5380739383</v>
      </c>
      <c r="GB94" s="9">
        <v>2397204.6550007686</v>
      </c>
      <c r="GC94" s="9">
        <v>2480214.8352444209</v>
      </c>
      <c r="GD94" s="9">
        <v>2609703.6830606614</v>
      </c>
      <c r="GE94" s="9">
        <v>2647621.4683216754</v>
      </c>
      <c r="GF94" s="9">
        <v>2740151.407376979</v>
      </c>
      <c r="GG94" s="9">
        <v>2883555.6618081266</v>
      </c>
      <c r="GH94" s="9">
        <v>2950886.538371196</v>
      </c>
      <c r="GI94" s="9">
        <v>2959229.0934617198</v>
      </c>
      <c r="GJ94" s="9">
        <v>3066778.702067975</v>
      </c>
      <c r="GK94" s="9">
        <v>3087963.1468685074</v>
      </c>
      <c r="GL94" s="9">
        <v>3077399</v>
      </c>
      <c r="GM94" s="9">
        <v>3141231</v>
      </c>
      <c r="GN94" s="9">
        <v>3331153</v>
      </c>
      <c r="GO94" s="9">
        <v>3495796</v>
      </c>
      <c r="GP94" s="9">
        <v>3692468</v>
      </c>
      <c r="GQ94" s="9">
        <v>3886004</v>
      </c>
      <c r="GR94" s="9">
        <v>4045933</v>
      </c>
    </row>
    <row r="95" spans="1:200">
      <c r="A95" s="43" t="s">
        <v>62</v>
      </c>
      <c r="B95" s="15"/>
      <c r="C95" s="15"/>
      <c r="D95" s="15"/>
      <c r="E95" s="15"/>
      <c r="F95" s="26"/>
      <c r="G95" s="26"/>
      <c r="H95" s="30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</row>
    <row r="96" spans="1:200" s="30" customFormat="1">
      <c r="A96" s="5" t="s">
        <v>491</v>
      </c>
      <c r="B96" s="17">
        <v>26820</v>
      </c>
      <c r="C96" s="17" t="e">
        <v>#N/A</v>
      </c>
      <c r="D96" s="17">
        <v>27494</v>
      </c>
      <c r="E96" s="17" t="e">
        <v>#N/A</v>
      </c>
      <c r="F96" s="26">
        <v>61800</v>
      </c>
      <c r="G96" s="30" t="e">
        <v>#N/A</v>
      </c>
      <c r="H96" s="26">
        <v>96000</v>
      </c>
      <c r="I96" s="26" t="e">
        <v>#N/A</v>
      </c>
      <c r="J96" s="26">
        <v>82800</v>
      </c>
      <c r="K96" s="26" t="e">
        <v>#N/A</v>
      </c>
      <c r="L96" s="26">
        <v>228600</v>
      </c>
      <c r="M96" s="26" t="e">
        <v>#N/A</v>
      </c>
      <c r="N96" s="26" t="e">
        <v>#N/A</v>
      </c>
      <c r="O96" s="26" t="e">
        <v>#N/A</v>
      </c>
      <c r="P96" s="26" t="e">
        <v>#N/A</v>
      </c>
      <c r="Q96" s="26" t="e">
        <v>#N/A</v>
      </c>
      <c r="R96" s="26" t="e">
        <v>#N/A</v>
      </c>
      <c r="S96" s="26" t="e">
        <v>#N/A</v>
      </c>
      <c r="T96" s="26" t="e">
        <v>#N/A</v>
      </c>
      <c r="U96" s="26" t="e">
        <v>#N/A</v>
      </c>
      <c r="V96" s="26" t="e">
        <v>#N/A</v>
      </c>
      <c r="W96" s="26" t="e">
        <v>#N/A</v>
      </c>
      <c r="X96" s="26" t="e">
        <v>#N/A</v>
      </c>
      <c r="Y96" s="26" t="e">
        <v>#N/A</v>
      </c>
      <c r="Z96" s="26" t="e">
        <v>#N/A</v>
      </c>
      <c r="AA96" s="26" t="e">
        <v>#N/A</v>
      </c>
      <c r="AB96" s="26" t="e">
        <v>#N/A</v>
      </c>
      <c r="AC96" s="26" t="e">
        <v>#N/A</v>
      </c>
      <c r="AD96" s="26" t="e">
        <v>#N/A</v>
      </c>
      <c r="AE96" s="26" t="e">
        <v>#N/A</v>
      </c>
      <c r="AF96" s="26" t="e">
        <v>#N/A</v>
      </c>
      <c r="AG96" s="26" t="e">
        <v>#N/A</v>
      </c>
      <c r="AH96" s="26" t="e">
        <v>#N/A</v>
      </c>
      <c r="AI96" s="26" t="e">
        <v>#N/A</v>
      </c>
      <c r="AJ96" s="26" t="e">
        <v>#N/A</v>
      </c>
      <c r="AK96" s="26" t="e">
        <v>#N/A</v>
      </c>
      <c r="AL96" s="26" t="e">
        <v>#N/A</v>
      </c>
      <c r="AM96" s="26" t="e">
        <v>#N/A</v>
      </c>
      <c r="AN96" s="26" t="e">
        <v>#N/A</v>
      </c>
      <c r="AO96" s="26" t="e">
        <v>#N/A</v>
      </c>
      <c r="AP96" s="26">
        <v>247200</v>
      </c>
      <c r="AQ96" s="26" t="e">
        <v>#N/A</v>
      </c>
      <c r="AR96" s="26" t="e">
        <v>#N/A</v>
      </c>
      <c r="AS96" s="26" t="e">
        <v>#N/A</v>
      </c>
      <c r="AT96" s="26" t="e">
        <v>#N/A</v>
      </c>
      <c r="AU96" s="26" t="e">
        <v>#N/A</v>
      </c>
      <c r="AV96" s="26" t="e">
        <v>#N/A</v>
      </c>
      <c r="AW96" s="26" t="e">
        <v>#N/A</v>
      </c>
      <c r="AX96" s="26" t="e">
        <v>#N/A</v>
      </c>
      <c r="AY96" s="26" t="e">
        <v>#N/A</v>
      </c>
      <c r="AZ96" s="26" t="e">
        <v>#N/A</v>
      </c>
      <c r="BA96" s="26" t="e">
        <v>#N/A</v>
      </c>
      <c r="BB96" s="26" t="e">
        <v>#N/A</v>
      </c>
      <c r="BC96" s="26" t="e">
        <v>#N/A</v>
      </c>
      <c r="BD96" s="26" t="e">
        <v>#N/A</v>
      </c>
      <c r="BE96" s="26" t="e">
        <v>#N/A</v>
      </c>
      <c r="BF96" s="26" t="e">
        <v>#N/A</v>
      </c>
      <c r="BG96" s="26" t="e">
        <v>#N/A</v>
      </c>
      <c r="BH96" s="26" t="e">
        <v>#N/A</v>
      </c>
      <c r="BI96" s="26" t="e">
        <v>#N/A</v>
      </c>
      <c r="BJ96" s="26">
        <v>189740</v>
      </c>
      <c r="BK96" s="26" t="e">
        <v>#N/A</v>
      </c>
      <c r="BL96" s="26" t="e">
        <v>#N/A</v>
      </c>
      <c r="BM96" s="26" t="e">
        <v>#N/A</v>
      </c>
      <c r="BN96" s="26" t="e">
        <v>#N/A</v>
      </c>
      <c r="BO96" s="26" t="e">
        <v>#N/A</v>
      </c>
      <c r="BP96" s="26" t="e">
        <v>#N/A</v>
      </c>
      <c r="BQ96" s="26" t="e">
        <v>#N/A</v>
      </c>
      <c r="BR96" s="26" t="e">
        <v>#N/A</v>
      </c>
      <c r="BS96" s="26" t="e">
        <v>#N/A</v>
      </c>
      <c r="BT96" s="26" t="e">
        <v>#N/A</v>
      </c>
      <c r="BU96" s="26" t="e">
        <v>#N/A</v>
      </c>
      <c r="BV96" s="26" t="e">
        <v>#N/A</v>
      </c>
      <c r="BW96" s="26" t="e">
        <v>#N/A</v>
      </c>
      <c r="BX96" s="26" t="e">
        <v>#N/A</v>
      </c>
      <c r="BY96" s="26" t="e">
        <v>#N/A</v>
      </c>
      <c r="BZ96" s="26" t="e">
        <v>#N/A</v>
      </c>
      <c r="CA96" s="26" t="e">
        <v>#N/A</v>
      </c>
      <c r="CB96" s="26" t="e">
        <v>#N/A</v>
      </c>
      <c r="CC96" s="26" t="e">
        <v>#N/A</v>
      </c>
      <c r="CD96" s="26">
        <v>205379</v>
      </c>
      <c r="CE96" s="26" t="e">
        <v>#N/A</v>
      </c>
      <c r="CF96" s="26" t="e">
        <v>#N/A</v>
      </c>
      <c r="CG96" s="26" t="e">
        <v>#N/A</v>
      </c>
      <c r="CH96" s="26" t="e">
        <v>#N/A</v>
      </c>
      <c r="CI96" s="26" t="e">
        <v>#N/A</v>
      </c>
      <c r="CJ96" s="26" t="e">
        <v>#N/A</v>
      </c>
      <c r="CK96" s="26" t="e">
        <v>#N/A</v>
      </c>
      <c r="CL96" s="26" t="e">
        <v>#N/A</v>
      </c>
      <c r="CM96" s="26" t="e">
        <v>#N/A</v>
      </c>
      <c r="CN96" s="26">
        <v>218154</v>
      </c>
      <c r="CO96" s="26" t="e">
        <v>#N/A</v>
      </c>
      <c r="CP96" s="26" t="e">
        <v>#N/A</v>
      </c>
      <c r="CQ96" s="26" t="e">
        <v>#N/A</v>
      </c>
      <c r="CR96" s="26" t="e">
        <v>#N/A</v>
      </c>
      <c r="CS96" s="26" t="e">
        <v>#N/A</v>
      </c>
      <c r="CT96" s="26" t="e">
        <v>#N/A</v>
      </c>
      <c r="CU96" s="26" t="e">
        <v>#N/A</v>
      </c>
      <c r="CV96" s="26" t="e">
        <v>#N/A</v>
      </c>
      <c r="CW96" s="26" t="e">
        <v>#N/A</v>
      </c>
      <c r="CX96" s="26" t="e">
        <v>#N/A</v>
      </c>
      <c r="CY96" s="26" t="e">
        <v>#N/A</v>
      </c>
      <c r="CZ96" s="26" t="e">
        <v>#N/A</v>
      </c>
      <c r="DA96" s="26">
        <v>241431</v>
      </c>
      <c r="DB96" s="26" t="e">
        <v>#N/A</v>
      </c>
      <c r="DC96" s="26" t="e">
        <v>#N/A</v>
      </c>
      <c r="DD96" s="26" t="e">
        <v>#N/A</v>
      </c>
      <c r="DE96" s="26" t="e">
        <v>#N/A</v>
      </c>
      <c r="DF96" s="26" t="e">
        <v>#N/A</v>
      </c>
      <c r="DG96" s="26" t="e">
        <v>#N/A</v>
      </c>
      <c r="DH96" s="26" t="e">
        <v>#N/A</v>
      </c>
      <c r="DI96" s="26" t="e">
        <v>#N/A</v>
      </c>
      <c r="DJ96" s="26" t="e">
        <v>#N/A</v>
      </c>
      <c r="DK96" s="26" t="e">
        <v>#N/A</v>
      </c>
      <c r="DL96" s="26" t="e">
        <v>#N/A</v>
      </c>
      <c r="DM96" s="26" t="e">
        <v>#N/A</v>
      </c>
      <c r="DN96" s="26" t="e">
        <v>#N/A</v>
      </c>
      <c r="DO96" s="26" t="e">
        <v>#N/A</v>
      </c>
      <c r="DP96" s="26" t="e">
        <v>#N/A</v>
      </c>
      <c r="DQ96" s="26">
        <v>274090</v>
      </c>
      <c r="DR96" s="26">
        <v>277567</v>
      </c>
      <c r="DS96" s="26">
        <v>280393</v>
      </c>
      <c r="DT96" s="26">
        <v>289304</v>
      </c>
      <c r="DU96" s="26">
        <v>289304</v>
      </c>
      <c r="DV96" s="26">
        <v>264091</v>
      </c>
      <c r="DW96" s="26">
        <v>285403</v>
      </c>
      <c r="DX96" s="26">
        <v>303433</v>
      </c>
      <c r="DY96" s="26">
        <v>296043</v>
      </c>
      <c r="DZ96" s="26">
        <v>288653</v>
      </c>
      <c r="EA96" s="26" t="e">
        <v>#N/A</v>
      </c>
      <c r="EB96" s="26" t="e">
        <v>#N/A</v>
      </c>
      <c r="EC96" s="26" t="e">
        <v>#N/A</v>
      </c>
      <c r="ED96" s="26" t="e">
        <v>#N/A</v>
      </c>
      <c r="EE96" s="26" t="e">
        <v>#N/A</v>
      </c>
      <c r="EF96" s="26" t="e">
        <v>#N/A</v>
      </c>
      <c r="EG96" s="26" t="e">
        <v>#N/A</v>
      </c>
      <c r="EH96" s="26" t="e">
        <v>#N/A</v>
      </c>
      <c r="EI96" s="26" t="e">
        <v>#N/A</v>
      </c>
      <c r="EJ96" s="26" t="e">
        <v>#N/A</v>
      </c>
      <c r="EK96" s="26" t="e">
        <v>#N/A</v>
      </c>
      <c r="EL96" s="26">
        <v>244985</v>
      </c>
      <c r="EM96" s="26">
        <v>273733</v>
      </c>
      <c r="EN96" s="26">
        <v>305854</v>
      </c>
      <c r="EO96" s="26">
        <v>321030</v>
      </c>
      <c r="EP96" s="26">
        <v>331550</v>
      </c>
      <c r="EQ96" s="26">
        <v>350908</v>
      </c>
      <c r="ER96" s="26">
        <v>382892</v>
      </c>
      <c r="ES96" s="26">
        <v>405386</v>
      </c>
      <c r="ET96" s="26">
        <v>450977</v>
      </c>
      <c r="EU96" s="26">
        <v>457139</v>
      </c>
      <c r="EV96" s="26">
        <v>441694</v>
      </c>
      <c r="EW96" s="26">
        <v>365092</v>
      </c>
      <c r="EX96" s="26">
        <v>366465</v>
      </c>
      <c r="EY96" s="26">
        <v>402776</v>
      </c>
      <c r="EZ96" s="26">
        <v>450312</v>
      </c>
      <c r="FA96" s="26">
        <v>501769</v>
      </c>
      <c r="FB96" s="26">
        <v>548841</v>
      </c>
      <c r="FC96" s="26">
        <v>533407</v>
      </c>
      <c r="FD96" s="26">
        <v>522728</v>
      </c>
      <c r="FE96" s="26">
        <v>567545</v>
      </c>
      <c r="FF96" s="26">
        <v>636937</v>
      </c>
      <c r="FG96" s="26">
        <v>668646</v>
      </c>
      <c r="FH96" s="26">
        <v>688186</v>
      </c>
      <c r="FI96" s="26">
        <v>739414</v>
      </c>
      <c r="FJ96" s="26">
        <v>751924</v>
      </c>
      <c r="FK96" s="26">
        <v>798346</v>
      </c>
      <c r="FL96" s="26">
        <v>793568</v>
      </c>
      <c r="FM96" s="26">
        <v>843097</v>
      </c>
      <c r="FN96" s="26">
        <v>935083</v>
      </c>
      <c r="FO96" s="26">
        <v>1007193</v>
      </c>
      <c r="FP96" s="26">
        <v>1041142</v>
      </c>
      <c r="FQ96" s="26">
        <v>1103378</v>
      </c>
      <c r="FR96" s="26">
        <v>1186387</v>
      </c>
      <c r="FS96" s="26">
        <v>1287034</v>
      </c>
      <c r="FT96" s="26">
        <v>1447262</v>
      </c>
      <c r="FU96" s="26">
        <v>1596691</v>
      </c>
      <c r="FV96" s="26">
        <v>1703670</v>
      </c>
      <c r="FW96" s="26">
        <v>1883027</v>
      </c>
      <c r="FX96" s="26">
        <v>2016024</v>
      </c>
      <c r="FY96" s="26">
        <v>2051813</v>
      </c>
      <c r="FZ96" s="26">
        <v>2123852</v>
      </c>
      <c r="GA96" s="26">
        <v>2263794</v>
      </c>
      <c r="GB96" s="26">
        <v>2483921</v>
      </c>
      <c r="GC96" s="26">
        <v>2724344</v>
      </c>
      <c r="GD96" s="26">
        <v>2997060</v>
      </c>
      <c r="GE96" s="26">
        <v>3450084</v>
      </c>
      <c r="GF96" s="26">
        <v>3521141</v>
      </c>
      <c r="GG96" s="26">
        <v>3706647</v>
      </c>
      <c r="GH96" s="26">
        <v>3717352</v>
      </c>
      <c r="GI96" s="26">
        <v>3961441</v>
      </c>
      <c r="GJ96" s="26">
        <v>4319339</v>
      </c>
      <c r="GK96" s="26">
        <v>4780797</v>
      </c>
      <c r="GL96" s="26">
        <v>5374025</v>
      </c>
      <c r="GM96" s="26">
        <v>6187983</v>
      </c>
      <c r="GN96" s="26">
        <v>6699034</v>
      </c>
      <c r="GO96" s="26">
        <v>7268725</v>
      </c>
      <c r="GP96" s="26">
        <v>7928475</v>
      </c>
      <c r="GQ96" s="26">
        <v>8306661</v>
      </c>
      <c r="GR96" s="26">
        <v>8908894</v>
      </c>
    </row>
    <row r="97" spans="1:200">
      <c r="A97" s="5" t="s">
        <v>492</v>
      </c>
      <c r="B97" s="17">
        <v>33750</v>
      </c>
      <c r="C97" s="17" t="e">
        <v>#N/A</v>
      </c>
      <c r="D97" s="17">
        <v>33750</v>
      </c>
      <c r="E97" s="17" t="e">
        <v>#N/A</v>
      </c>
      <c r="F97" s="26">
        <v>60500</v>
      </c>
      <c r="G97" s="30" t="e">
        <v>#N/A</v>
      </c>
      <c r="H97" s="26">
        <v>74250</v>
      </c>
      <c r="I97" s="26" t="e">
        <v>#N/A</v>
      </c>
      <c r="J97" s="26">
        <v>90750</v>
      </c>
      <c r="K97" s="26" t="e">
        <v>#N/A</v>
      </c>
      <c r="L97" s="26">
        <v>111417</v>
      </c>
      <c r="M97" s="26" t="e">
        <v>#N/A</v>
      </c>
      <c r="N97" s="26" t="e">
        <v>#N/A</v>
      </c>
      <c r="O97" s="26" t="e">
        <v>#N/A</v>
      </c>
      <c r="P97" s="26" t="e">
        <v>#N/A</v>
      </c>
      <c r="Q97" s="26" t="e">
        <v>#N/A</v>
      </c>
      <c r="R97" s="26" t="e">
        <v>#N/A</v>
      </c>
      <c r="S97" s="26" t="e">
        <v>#N/A</v>
      </c>
      <c r="T97" s="26" t="e">
        <v>#N/A</v>
      </c>
      <c r="U97" s="26" t="e">
        <v>#N/A</v>
      </c>
      <c r="V97" s="26" t="e">
        <v>#N/A</v>
      </c>
      <c r="W97" s="26" t="e">
        <v>#N/A</v>
      </c>
      <c r="X97" s="26" t="e">
        <v>#N/A</v>
      </c>
      <c r="Y97" s="26" t="e">
        <v>#N/A</v>
      </c>
      <c r="Z97" s="26" t="e">
        <v>#N/A</v>
      </c>
      <c r="AA97" s="26" t="e">
        <v>#N/A</v>
      </c>
      <c r="AB97" s="26" t="e">
        <v>#N/A</v>
      </c>
      <c r="AC97" s="26" t="e">
        <v>#N/A</v>
      </c>
      <c r="AD97" s="26" t="e">
        <v>#N/A</v>
      </c>
      <c r="AE97" s="26" t="e">
        <v>#N/A</v>
      </c>
      <c r="AF97" s="26" t="e">
        <v>#N/A</v>
      </c>
      <c r="AG97" s="26" t="e">
        <v>#N/A</v>
      </c>
      <c r="AH97" s="26" t="e">
        <v>#N/A</v>
      </c>
      <c r="AI97" s="26" t="e">
        <v>#N/A</v>
      </c>
      <c r="AJ97" s="26" t="e">
        <v>#N/A</v>
      </c>
      <c r="AK97" s="26" t="e">
        <v>#N/A</v>
      </c>
      <c r="AL97" s="26" t="e">
        <v>#N/A</v>
      </c>
      <c r="AM97" s="26" t="e">
        <v>#N/A</v>
      </c>
      <c r="AN97" s="26" t="e">
        <v>#N/A</v>
      </c>
      <c r="AO97" s="26" t="e">
        <v>#N/A</v>
      </c>
      <c r="AP97" s="26">
        <v>125681</v>
      </c>
      <c r="AQ97" s="26" t="e">
        <v>#N/A</v>
      </c>
      <c r="AR97" s="26" t="e">
        <v>#N/A</v>
      </c>
      <c r="AS97" s="26" t="e">
        <v>#N/A</v>
      </c>
      <c r="AT97" s="26" t="e">
        <v>#N/A</v>
      </c>
      <c r="AU97" s="26" t="e">
        <v>#N/A</v>
      </c>
      <c r="AV97" s="26" t="e">
        <v>#N/A</v>
      </c>
      <c r="AW97" s="26" t="e">
        <v>#N/A</v>
      </c>
      <c r="AX97" s="26" t="e">
        <v>#N/A</v>
      </c>
      <c r="AY97" s="26" t="e">
        <v>#N/A</v>
      </c>
      <c r="AZ97" s="26" t="e">
        <v>#N/A</v>
      </c>
      <c r="BA97" s="26" t="e">
        <v>#N/A</v>
      </c>
      <c r="BB97" s="26" t="e">
        <v>#N/A</v>
      </c>
      <c r="BC97" s="26" t="e">
        <v>#N/A</v>
      </c>
      <c r="BD97" s="26" t="e">
        <v>#N/A</v>
      </c>
      <c r="BE97" s="26" t="e">
        <v>#N/A</v>
      </c>
      <c r="BF97" s="26" t="e">
        <v>#N/A</v>
      </c>
      <c r="BG97" s="26" t="e">
        <v>#N/A</v>
      </c>
      <c r="BH97" s="26" t="e">
        <v>#N/A</v>
      </c>
      <c r="BI97" s="26" t="e">
        <v>#N/A</v>
      </c>
      <c r="BJ97" s="26">
        <v>134882</v>
      </c>
      <c r="BK97" s="26" t="e">
        <v>#N/A</v>
      </c>
      <c r="BL97" s="26" t="e">
        <v>#N/A</v>
      </c>
      <c r="BM97" s="26" t="e">
        <v>#N/A</v>
      </c>
      <c r="BN97" s="26" t="e">
        <v>#N/A</v>
      </c>
      <c r="BO97" s="26" t="e">
        <v>#N/A</v>
      </c>
      <c r="BP97" s="26" t="e">
        <v>#N/A</v>
      </c>
      <c r="BQ97" s="26" t="e">
        <v>#N/A</v>
      </c>
      <c r="BR97" s="26" t="e">
        <v>#N/A</v>
      </c>
      <c r="BS97" s="26" t="e">
        <v>#N/A</v>
      </c>
      <c r="BT97" s="26" t="e">
        <v>#N/A</v>
      </c>
      <c r="BU97" s="26" t="e">
        <v>#N/A</v>
      </c>
      <c r="BV97" s="26" t="e">
        <v>#N/A</v>
      </c>
      <c r="BW97" s="26" t="e">
        <v>#N/A</v>
      </c>
      <c r="BX97" s="26">
        <v>146409</v>
      </c>
      <c r="BY97" s="26">
        <v>151985</v>
      </c>
      <c r="BZ97" s="26">
        <v>148134</v>
      </c>
      <c r="CA97" s="26">
        <v>155899</v>
      </c>
      <c r="CB97" s="26">
        <v>158358</v>
      </c>
      <c r="CC97" s="26">
        <v>155063</v>
      </c>
      <c r="CD97" s="26">
        <v>163341</v>
      </c>
      <c r="CE97" s="26">
        <v>148317</v>
      </c>
      <c r="CF97" s="26">
        <v>160224</v>
      </c>
      <c r="CG97" s="26">
        <v>164280</v>
      </c>
      <c r="CH97" s="26">
        <v>166799</v>
      </c>
      <c r="CI97" s="26">
        <v>162696</v>
      </c>
      <c r="CJ97" s="26">
        <v>150699</v>
      </c>
      <c r="CK97" s="26">
        <v>178236</v>
      </c>
      <c r="CL97" s="26">
        <v>178599</v>
      </c>
      <c r="CM97" s="26">
        <v>164690</v>
      </c>
      <c r="CN97" s="26">
        <v>170466</v>
      </c>
      <c r="CO97" s="26">
        <v>173957</v>
      </c>
      <c r="CP97" s="26">
        <v>188504</v>
      </c>
      <c r="CQ97" s="26">
        <v>191141</v>
      </c>
      <c r="CR97" s="26">
        <v>192060</v>
      </c>
      <c r="CS97" s="26">
        <v>188587</v>
      </c>
      <c r="CT97" s="26">
        <v>193979</v>
      </c>
      <c r="CU97" s="26">
        <v>182234</v>
      </c>
      <c r="CV97" s="26">
        <v>184844</v>
      </c>
      <c r="CW97" s="26">
        <v>210241</v>
      </c>
      <c r="CX97" s="26">
        <v>210439</v>
      </c>
      <c r="CY97" s="26">
        <v>209354</v>
      </c>
      <c r="CZ97" s="26">
        <v>208946</v>
      </c>
      <c r="DA97" s="26">
        <v>204242</v>
      </c>
      <c r="DB97" s="26">
        <v>215400</v>
      </c>
      <c r="DC97" s="26">
        <v>210110</v>
      </c>
      <c r="DD97" s="26">
        <v>216245</v>
      </c>
      <c r="DE97" s="26">
        <v>212341</v>
      </c>
      <c r="DF97" s="26">
        <v>185202</v>
      </c>
      <c r="DG97" s="26">
        <v>210730</v>
      </c>
      <c r="DH97" s="26">
        <v>194051</v>
      </c>
      <c r="DI97" s="26">
        <v>208785</v>
      </c>
      <c r="DJ97" s="26">
        <v>217594</v>
      </c>
      <c r="DK97" s="26">
        <v>210511</v>
      </c>
      <c r="DL97" s="26">
        <v>220763</v>
      </c>
      <c r="DM97" s="26">
        <v>223375</v>
      </c>
      <c r="DN97" s="26">
        <v>230410</v>
      </c>
      <c r="DO97" s="26">
        <v>230426</v>
      </c>
      <c r="DP97" s="26">
        <v>232745</v>
      </c>
      <c r="DQ97" s="26">
        <v>242409</v>
      </c>
      <c r="DR97" s="26">
        <v>244097</v>
      </c>
      <c r="DS97" s="26">
        <v>242489</v>
      </c>
      <c r="DT97" s="26">
        <v>245209</v>
      </c>
      <c r="DU97" s="26">
        <v>245433</v>
      </c>
      <c r="DV97" s="26">
        <v>247712</v>
      </c>
      <c r="DW97" s="26">
        <v>245361</v>
      </c>
      <c r="DX97" s="26">
        <v>254896</v>
      </c>
      <c r="DY97" s="26">
        <v>250768</v>
      </c>
      <c r="DZ97" s="26">
        <v>251375</v>
      </c>
      <c r="EA97" s="26">
        <v>256924</v>
      </c>
      <c r="EB97" s="26">
        <v>265455</v>
      </c>
      <c r="EC97" s="26">
        <v>270531</v>
      </c>
      <c r="ED97" s="26">
        <v>269278</v>
      </c>
      <c r="EE97" s="26">
        <v>279898</v>
      </c>
      <c r="EF97" s="26">
        <v>276954</v>
      </c>
      <c r="EG97" s="26">
        <v>272503</v>
      </c>
      <c r="EH97" s="26">
        <v>258164</v>
      </c>
      <c r="EI97" s="26">
        <v>213680</v>
      </c>
      <c r="EJ97" s="26">
        <v>215927</v>
      </c>
      <c r="EK97" s="26">
        <v>221631</v>
      </c>
      <c r="EL97" s="26">
        <v>222222</v>
      </c>
      <c r="EM97" s="26">
        <v>227362</v>
      </c>
      <c r="EN97" s="26">
        <v>234148</v>
      </c>
      <c r="EO97" s="26">
        <v>248963</v>
      </c>
      <c r="EP97" s="26">
        <v>259262</v>
      </c>
      <c r="EQ97" s="26">
        <v>265527</v>
      </c>
      <c r="ER97" s="26">
        <v>280978</v>
      </c>
      <c r="ES97" s="26">
        <v>277924</v>
      </c>
      <c r="ET97" s="26">
        <v>299137</v>
      </c>
      <c r="EU97" s="26">
        <v>305499</v>
      </c>
      <c r="EV97" s="26">
        <v>326910</v>
      </c>
      <c r="EW97" s="26">
        <v>336744</v>
      </c>
      <c r="EX97" s="26">
        <v>344204</v>
      </c>
      <c r="EY97" s="26">
        <v>361442</v>
      </c>
      <c r="EZ97" s="26">
        <v>389262</v>
      </c>
      <c r="FA97" s="26">
        <v>373814</v>
      </c>
      <c r="FB97" s="26">
        <v>377207</v>
      </c>
      <c r="FC97" s="26">
        <v>408349</v>
      </c>
      <c r="FD97" s="26">
        <v>418907</v>
      </c>
      <c r="FE97" s="26">
        <v>446872</v>
      </c>
      <c r="FF97" s="26">
        <v>469584</v>
      </c>
      <c r="FG97" s="26">
        <v>474338</v>
      </c>
      <c r="FH97" s="26">
        <v>472766</v>
      </c>
      <c r="FI97" s="26">
        <v>494832</v>
      </c>
      <c r="FJ97" s="26">
        <v>500146</v>
      </c>
      <c r="FK97" s="26">
        <v>544683</v>
      </c>
      <c r="FL97" s="26">
        <v>551402</v>
      </c>
      <c r="FM97" s="26">
        <v>593834</v>
      </c>
      <c r="FN97" s="26">
        <v>625695</v>
      </c>
      <c r="FO97" s="26">
        <v>594510</v>
      </c>
      <c r="FP97" s="26">
        <v>637202</v>
      </c>
      <c r="FQ97" s="26">
        <v>675882</v>
      </c>
      <c r="FR97" s="26">
        <v>697705</v>
      </c>
      <c r="FS97" s="26">
        <v>753942</v>
      </c>
      <c r="FT97" s="26">
        <v>783042</v>
      </c>
      <c r="FU97" s="26">
        <v>814344</v>
      </c>
      <c r="FV97" s="26">
        <v>848990</v>
      </c>
      <c r="FW97" s="26">
        <v>886154</v>
      </c>
      <c r="FX97" s="26">
        <v>978822</v>
      </c>
      <c r="FY97" s="26">
        <v>1043912</v>
      </c>
      <c r="FZ97" s="26">
        <v>1098100</v>
      </c>
      <c r="GA97" s="26">
        <v>1112340</v>
      </c>
      <c r="GB97" s="26">
        <v>1169301</v>
      </c>
      <c r="GC97" s="26">
        <v>1238272</v>
      </c>
      <c r="GD97" s="26">
        <v>1328047</v>
      </c>
      <c r="GE97" s="26">
        <v>1425623</v>
      </c>
      <c r="GF97" s="26">
        <v>1537383</v>
      </c>
      <c r="GG97" s="26">
        <v>1611108</v>
      </c>
      <c r="GH97" s="26">
        <v>1715943</v>
      </c>
      <c r="GI97" s="26">
        <v>1819937</v>
      </c>
      <c r="GJ97" s="26">
        <v>1899526</v>
      </c>
      <c r="GK97" s="26">
        <v>2009448</v>
      </c>
      <c r="GL97" s="26">
        <v>2080337</v>
      </c>
      <c r="GM97" s="26">
        <v>2257166</v>
      </c>
      <c r="GN97" s="26">
        <v>2426453</v>
      </c>
      <c r="GO97" s="26">
        <v>2649687</v>
      </c>
      <c r="GP97" s="26">
        <v>2909356</v>
      </c>
      <c r="GQ97" s="26">
        <v>3182835</v>
      </c>
      <c r="GR97" s="26">
        <v>3415183</v>
      </c>
    </row>
    <row r="98" spans="1:200">
      <c r="A98" s="5" t="s">
        <v>493</v>
      </c>
      <c r="B98" s="17" t="e">
        <v>#N/A</v>
      </c>
      <c r="C98" s="17" t="e">
        <v>#N/A</v>
      </c>
      <c r="D98" s="17" t="e">
        <v>#N/A</v>
      </c>
      <c r="E98" s="17" t="e">
        <v>#N/A</v>
      </c>
      <c r="F98" s="26">
        <v>6046</v>
      </c>
      <c r="G98" s="26" t="e">
        <v>#N/A</v>
      </c>
      <c r="H98" s="26" t="e">
        <v>#N/A</v>
      </c>
      <c r="I98" s="26" t="e">
        <v>#N/A</v>
      </c>
      <c r="J98" s="26">
        <v>7598</v>
      </c>
      <c r="K98" s="26" t="e">
        <v>#N/A</v>
      </c>
      <c r="L98" s="26">
        <v>10970</v>
      </c>
      <c r="M98" s="26" t="e">
        <v>#N/A</v>
      </c>
      <c r="N98" s="26" t="e">
        <v>#N/A</v>
      </c>
      <c r="O98" s="26" t="e">
        <v>#N/A</v>
      </c>
      <c r="P98" s="26" t="e">
        <v>#N/A</v>
      </c>
      <c r="Q98" s="26" t="e">
        <v>#N/A</v>
      </c>
      <c r="R98" s="26" t="e">
        <v>#N/A</v>
      </c>
      <c r="S98" s="26" t="e">
        <v>#N/A</v>
      </c>
      <c r="T98" s="26" t="e">
        <v>#N/A</v>
      </c>
      <c r="U98" s="26" t="e">
        <v>#N/A</v>
      </c>
      <c r="V98" s="26" t="e">
        <v>#N/A</v>
      </c>
      <c r="W98" s="26" t="e">
        <v>#N/A</v>
      </c>
      <c r="X98" s="26" t="e">
        <v>#N/A</v>
      </c>
      <c r="Y98" s="26" t="e">
        <v>#N/A</v>
      </c>
      <c r="Z98" s="26" t="e">
        <v>#N/A</v>
      </c>
      <c r="AA98" s="26" t="e">
        <v>#N/A</v>
      </c>
      <c r="AB98" s="26" t="e">
        <v>#N/A</v>
      </c>
      <c r="AC98" s="26" t="e">
        <v>#N/A</v>
      </c>
      <c r="AD98" s="26" t="e">
        <v>#N/A</v>
      </c>
      <c r="AE98" s="26" t="e">
        <v>#N/A</v>
      </c>
      <c r="AF98" s="26" t="e">
        <v>#N/A</v>
      </c>
      <c r="AG98" s="26" t="e">
        <v>#N/A</v>
      </c>
      <c r="AH98" s="26" t="e">
        <v>#N/A</v>
      </c>
      <c r="AI98" s="26" t="e">
        <v>#N/A</v>
      </c>
      <c r="AJ98" s="26" t="e">
        <v>#N/A</v>
      </c>
      <c r="AK98" s="26" t="e">
        <v>#N/A</v>
      </c>
      <c r="AL98" s="26" t="e">
        <v>#N/A</v>
      </c>
      <c r="AM98" s="26" t="e">
        <v>#N/A</v>
      </c>
      <c r="AN98" s="26" t="e">
        <v>#N/A</v>
      </c>
      <c r="AO98" s="26" t="e">
        <v>#N/A</v>
      </c>
      <c r="AP98" s="26">
        <v>14633</v>
      </c>
      <c r="AQ98" s="26" t="e">
        <v>#N/A</v>
      </c>
      <c r="AR98" s="26" t="e">
        <v>#N/A</v>
      </c>
      <c r="AS98" s="26" t="e">
        <v>#N/A</v>
      </c>
      <c r="AT98" s="26" t="e">
        <v>#N/A</v>
      </c>
      <c r="AU98" s="26" t="e">
        <v>#N/A</v>
      </c>
      <c r="AV98" s="26" t="e">
        <v>#N/A</v>
      </c>
      <c r="AW98" s="26" t="e">
        <v>#N/A</v>
      </c>
      <c r="AX98" s="26" t="e">
        <v>#N/A</v>
      </c>
      <c r="AY98" s="26" t="e">
        <v>#N/A</v>
      </c>
      <c r="AZ98" s="26" t="e">
        <v>#N/A</v>
      </c>
      <c r="BA98" s="26" t="e">
        <v>#N/A</v>
      </c>
      <c r="BB98" s="26" t="e">
        <v>#N/A</v>
      </c>
      <c r="BC98" s="26" t="e">
        <v>#N/A</v>
      </c>
      <c r="BD98" s="26" t="e">
        <v>#N/A</v>
      </c>
      <c r="BE98" s="26" t="e">
        <v>#N/A</v>
      </c>
      <c r="BF98" s="26" t="e">
        <v>#N/A</v>
      </c>
      <c r="BG98" s="26" t="e">
        <v>#N/A</v>
      </c>
      <c r="BH98" s="26" t="e">
        <v>#N/A</v>
      </c>
      <c r="BI98" s="26" t="e">
        <v>#N/A</v>
      </c>
      <c r="BJ98" s="26">
        <v>18929</v>
      </c>
      <c r="BK98" s="26">
        <v>19021</v>
      </c>
      <c r="BL98" s="26">
        <v>19158</v>
      </c>
      <c r="BM98" s="26">
        <v>19660</v>
      </c>
      <c r="BN98" s="26">
        <v>20162</v>
      </c>
      <c r="BO98" s="26">
        <v>20481</v>
      </c>
      <c r="BP98" s="26">
        <v>21028</v>
      </c>
      <c r="BQ98" s="26">
        <v>21302</v>
      </c>
      <c r="BR98" s="26">
        <v>21028</v>
      </c>
      <c r="BS98" s="26">
        <v>21439</v>
      </c>
      <c r="BT98" s="26">
        <v>21758</v>
      </c>
      <c r="BU98" s="26">
        <v>23218</v>
      </c>
      <c r="BV98" s="26">
        <v>22443</v>
      </c>
      <c r="BW98" s="26">
        <v>22214</v>
      </c>
      <c r="BX98" s="26">
        <v>24495</v>
      </c>
      <c r="BY98" s="26">
        <v>24815</v>
      </c>
      <c r="BZ98" s="26">
        <v>24678</v>
      </c>
      <c r="CA98" s="26">
        <v>24951</v>
      </c>
      <c r="CB98" s="26">
        <v>25179</v>
      </c>
      <c r="CC98" s="26">
        <v>25316</v>
      </c>
      <c r="CD98" s="26">
        <v>24815</v>
      </c>
      <c r="CE98" s="26">
        <v>25362</v>
      </c>
      <c r="CF98" s="26">
        <v>26411</v>
      </c>
      <c r="CG98" s="26">
        <v>27187</v>
      </c>
      <c r="CH98" s="26">
        <v>27643</v>
      </c>
      <c r="CI98" s="26">
        <v>28281</v>
      </c>
      <c r="CJ98" s="26">
        <v>28099</v>
      </c>
      <c r="CK98" s="26">
        <v>28509</v>
      </c>
      <c r="CL98" s="26">
        <v>28874</v>
      </c>
      <c r="CM98" s="26">
        <v>30608</v>
      </c>
      <c r="CN98" s="26">
        <v>31748</v>
      </c>
      <c r="CO98" s="26">
        <v>31352</v>
      </c>
      <c r="CP98" s="26">
        <v>30904</v>
      </c>
      <c r="CQ98" s="26">
        <v>32637</v>
      </c>
      <c r="CR98" s="26">
        <v>33314</v>
      </c>
      <c r="CS98" s="26">
        <v>33823</v>
      </c>
      <c r="CT98" s="26">
        <v>34869</v>
      </c>
      <c r="CU98" s="26">
        <v>35698</v>
      </c>
      <c r="CV98" s="26">
        <v>35800</v>
      </c>
      <c r="CW98" s="26">
        <v>37659</v>
      </c>
      <c r="CX98" s="26">
        <v>40180</v>
      </c>
      <c r="CY98" s="26">
        <v>42442</v>
      </c>
      <c r="CZ98" s="26">
        <v>42818</v>
      </c>
      <c r="DA98" s="26">
        <v>45152</v>
      </c>
      <c r="DB98" s="26">
        <v>45076</v>
      </c>
      <c r="DC98" s="26">
        <v>45647</v>
      </c>
      <c r="DD98" s="26">
        <v>46350</v>
      </c>
      <c r="DE98" s="26">
        <v>46513</v>
      </c>
      <c r="DF98" s="26">
        <v>47597</v>
      </c>
      <c r="DG98" s="26">
        <v>51402</v>
      </c>
      <c r="DH98" s="26">
        <v>50779</v>
      </c>
      <c r="DI98" s="26">
        <v>51212</v>
      </c>
      <c r="DJ98" s="26">
        <v>52033</v>
      </c>
      <c r="DK98" s="26">
        <v>52858</v>
      </c>
      <c r="DL98" s="26">
        <v>55683</v>
      </c>
      <c r="DM98" s="26">
        <v>57610</v>
      </c>
      <c r="DN98" s="26">
        <v>60781</v>
      </c>
      <c r="DO98" s="26">
        <v>64989</v>
      </c>
      <c r="DP98" s="26">
        <v>68099</v>
      </c>
      <c r="DQ98" s="26">
        <v>70015</v>
      </c>
      <c r="DR98" s="26">
        <v>70525</v>
      </c>
      <c r="DS98" s="26">
        <v>65218</v>
      </c>
      <c r="DT98" s="26">
        <v>64461</v>
      </c>
      <c r="DU98" s="26">
        <v>64035</v>
      </c>
      <c r="DV98" s="26">
        <v>64400</v>
      </c>
      <c r="DW98" s="26">
        <v>66674</v>
      </c>
      <c r="DX98" s="26">
        <v>71517</v>
      </c>
      <c r="DY98" s="26">
        <v>78485</v>
      </c>
      <c r="DZ98" s="26">
        <v>80044</v>
      </c>
      <c r="EA98" s="26">
        <v>80861</v>
      </c>
      <c r="EB98" s="26">
        <v>86682</v>
      </c>
      <c r="EC98" s="26">
        <v>89316</v>
      </c>
      <c r="ED98" s="26" t="e">
        <v>#N/A</v>
      </c>
      <c r="EE98" s="26" t="e">
        <v>#N/A</v>
      </c>
      <c r="EF98" s="26" t="e">
        <v>#N/A</v>
      </c>
      <c r="EG98" s="26" t="e">
        <v>#N/A</v>
      </c>
      <c r="EH98" s="26" t="e">
        <v>#N/A</v>
      </c>
      <c r="EI98" s="26" t="e">
        <v>#N/A</v>
      </c>
      <c r="EJ98" s="26" t="e">
        <v>#N/A</v>
      </c>
      <c r="EK98" s="26">
        <v>61872</v>
      </c>
      <c r="EL98" s="26">
        <v>66358</v>
      </c>
      <c r="EM98" s="26">
        <v>71304</v>
      </c>
      <c r="EN98" s="26">
        <v>74679</v>
      </c>
      <c r="EO98" s="26">
        <v>78394</v>
      </c>
      <c r="EP98" s="26">
        <v>83283</v>
      </c>
      <c r="EQ98" s="26">
        <v>85571</v>
      </c>
      <c r="ER98" s="26">
        <v>86700</v>
      </c>
      <c r="ES98" s="26">
        <v>92631</v>
      </c>
      <c r="ET98" s="26">
        <v>89293</v>
      </c>
      <c r="EU98" s="26">
        <v>93129</v>
      </c>
      <c r="EV98" s="26">
        <v>97082</v>
      </c>
      <c r="EW98" s="26">
        <v>103446</v>
      </c>
      <c r="EX98" s="26">
        <v>103332</v>
      </c>
      <c r="EY98" s="26">
        <v>99371</v>
      </c>
      <c r="EZ98" s="26">
        <v>103043</v>
      </c>
      <c r="FA98" s="26">
        <v>104070</v>
      </c>
      <c r="FB98" s="26">
        <v>104089</v>
      </c>
      <c r="FC98" s="26">
        <v>101739</v>
      </c>
      <c r="FD98" s="26">
        <v>111662</v>
      </c>
      <c r="FE98" s="26">
        <v>125408</v>
      </c>
      <c r="FF98" s="26">
        <v>138612</v>
      </c>
      <c r="FG98" s="26">
        <v>146200</v>
      </c>
      <c r="FH98" s="26">
        <v>162748</v>
      </c>
      <c r="FI98" s="26">
        <v>186900</v>
      </c>
      <c r="FJ98" s="26">
        <v>196374</v>
      </c>
      <c r="FK98" s="26">
        <v>196374</v>
      </c>
      <c r="FL98" s="26">
        <v>213675</v>
      </c>
      <c r="FM98" s="26">
        <v>230338</v>
      </c>
      <c r="FN98" s="26">
        <v>240853</v>
      </c>
      <c r="FO98" s="26">
        <v>253961</v>
      </c>
      <c r="FP98" s="26">
        <v>275805</v>
      </c>
      <c r="FQ98" s="26">
        <v>294768</v>
      </c>
      <c r="FR98" s="26">
        <v>283922</v>
      </c>
      <c r="FS98" s="26">
        <v>295296</v>
      </c>
      <c r="FT98" s="26">
        <v>315677</v>
      </c>
      <c r="FU98" s="26">
        <v>323451</v>
      </c>
      <c r="FV98" s="26">
        <v>342452</v>
      </c>
      <c r="FW98" s="26">
        <v>359323</v>
      </c>
      <c r="FX98" s="26">
        <v>379917</v>
      </c>
      <c r="FY98" s="26">
        <v>414090</v>
      </c>
      <c r="FZ98" s="26">
        <v>450901</v>
      </c>
      <c r="GA98" s="26">
        <v>474421</v>
      </c>
      <c r="GB98" s="26">
        <v>526321</v>
      </c>
      <c r="GC98" s="26">
        <v>564053</v>
      </c>
      <c r="GD98" s="26">
        <v>606949</v>
      </c>
      <c r="GE98" s="26">
        <v>656101</v>
      </c>
      <c r="GF98" s="26">
        <v>705895</v>
      </c>
      <c r="GG98" s="26">
        <v>737760</v>
      </c>
      <c r="GH98" s="26">
        <v>639032</v>
      </c>
      <c r="GI98" s="26">
        <v>641286</v>
      </c>
      <c r="GJ98" s="26">
        <v>672114</v>
      </c>
      <c r="GK98" s="26">
        <v>697849</v>
      </c>
      <c r="GL98" s="26">
        <v>727541</v>
      </c>
      <c r="GM98" s="26">
        <v>763899</v>
      </c>
      <c r="GN98" s="26">
        <v>801266</v>
      </c>
      <c r="GO98" s="26">
        <v>846938</v>
      </c>
      <c r="GP98" s="26">
        <v>893520</v>
      </c>
      <c r="GQ98" s="26">
        <v>949812</v>
      </c>
      <c r="GR98" s="26">
        <v>1007750</v>
      </c>
    </row>
    <row r="99" spans="1:200">
      <c r="A99" s="5" t="s">
        <v>494</v>
      </c>
      <c r="B99" s="17">
        <v>1200</v>
      </c>
      <c r="C99" s="17" t="e">
        <v>#N/A</v>
      </c>
      <c r="D99" s="17">
        <v>3188</v>
      </c>
      <c r="E99" s="17" t="e">
        <v>#N/A</v>
      </c>
      <c r="F99" s="26">
        <v>7700</v>
      </c>
      <c r="G99" s="30" t="e">
        <v>#N/A</v>
      </c>
      <c r="H99" s="26">
        <v>9620</v>
      </c>
      <c r="I99" s="26" t="e">
        <v>#N/A</v>
      </c>
      <c r="J99" s="26">
        <v>15390</v>
      </c>
      <c r="K99" s="26" t="e">
        <v>#N/A</v>
      </c>
      <c r="L99" s="26">
        <v>20739</v>
      </c>
      <c r="M99" s="26" t="e">
        <v>#N/A</v>
      </c>
      <c r="N99" s="26" t="e">
        <v>#N/A</v>
      </c>
      <c r="O99" s="26" t="e">
        <v>#N/A</v>
      </c>
      <c r="P99" s="26" t="e">
        <v>#N/A</v>
      </c>
      <c r="Q99" s="26" t="e">
        <v>#N/A</v>
      </c>
      <c r="R99" s="26" t="e">
        <v>#N/A</v>
      </c>
      <c r="S99" s="26" t="e">
        <v>#N/A</v>
      </c>
      <c r="T99" s="26" t="e">
        <v>#N/A</v>
      </c>
      <c r="U99" s="26" t="e">
        <v>#N/A</v>
      </c>
      <c r="V99" s="26" t="e">
        <v>#N/A</v>
      </c>
      <c r="W99" s="26" t="e">
        <v>#N/A</v>
      </c>
      <c r="X99" s="26" t="e">
        <v>#N/A</v>
      </c>
      <c r="Y99" s="26" t="e">
        <v>#N/A</v>
      </c>
      <c r="Z99" s="26" t="e">
        <v>#N/A</v>
      </c>
      <c r="AA99" s="26" t="e">
        <v>#N/A</v>
      </c>
      <c r="AB99" s="26" t="e">
        <v>#N/A</v>
      </c>
      <c r="AC99" s="26" t="e">
        <v>#N/A</v>
      </c>
      <c r="AD99" s="26" t="e">
        <v>#N/A</v>
      </c>
      <c r="AE99" s="26" t="e">
        <v>#N/A</v>
      </c>
      <c r="AF99" s="26" t="e">
        <v>#N/A</v>
      </c>
      <c r="AG99" s="26" t="e">
        <v>#N/A</v>
      </c>
      <c r="AH99" s="26" t="e">
        <v>#N/A</v>
      </c>
      <c r="AI99" s="26" t="e">
        <v>#N/A</v>
      </c>
      <c r="AJ99" s="26" t="e">
        <v>#N/A</v>
      </c>
      <c r="AK99" s="26" t="e">
        <v>#N/A</v>
      </c>
      <c r="AL99" s="26" t="e">
        <v>#N/A</v>
      </c>
      <c r="AM99" s="26" t="e">
        <v>#N/A</v>
      </c>
      <c r="AN99" s="26" t="e">
        <v>#N/A</v>
      </c>
      <c r="AO99" s="26" t="e">
        <v>#N/A</v>
      </c>
      <c r="AP99" s="26">
        <v>21732</v>
      </c>
      <c r="AQ99" s="26" t="e">
        <v>#N/A</v>
      </c>
      <c r="AR99" s="26" t="e">
        <v>#N/A</v>
      </c>
      <c r="AS99" s="26" t="e">
        <v>#N/A</v>
      </c>
      <c r="AT99" s="26" t="e">
        <v>#N/A</v>
      </c>
      <c r="AU99" s="26" t="e">
        <v>#N/A</v>
      </c>
      <c r="AV99" s="26" t="e">
        <v>#N/A</v>
      </c>
      <c r="AW99" s="26" t="e">
        <v>#N/A</v>
      </c>
      <c r="AX99" s="26" t="e">
        <v>#N/A</v>
      </c>
      <c r="AY99" s="26" t="e">
        <v>#N/A</v>
      </c>
      <c r="AZ99" s="26" t="e">
        <v>#N/A</v>
      </c>
      <c r="BA99" s="26" t="e">
        <v>#N/A</v>
      </c>
      <c r="BB99" s="26" t="e">
        <v>#N/A</v>
      </c>
      <c r="BC99" s="26" t="e">
        <v>#N/A</v>
      </c>
      <c r="BD99" s="26" t="e">
        <v>#N/A</v>
      </c>
      <c r="BE99" s="26" t="e">
        <v>#N/A</v>
      </c>
      <c r="BF99" s="26" t="e">
        <v>#N/A</v>
      </c>
      <c r="BG99" s="26" t="e">
        <v>#N/A</v>
      </c>
      <c r="BH99" s="26" t="e">
        <v>#N/A</v>
      </c>
      <c r="BI99" s="26" t="e">
        <v>#N/A</v>
      </c>
      <c r="BJ99" s="26">
        <v>25393</v>
      </c>
      <c r="BK99" s="26">
        <v>25709</v>
      </c>
      <c r="BL99" s="26">
        <v>26005</v>
      </c>
      <c r="BM99" s="26">
        <v>26338</v>
      </c>
      <c r="BN99" s="26">
        <v>26644</v>
      </c>
      <c r="BO99" s="26">
        <v>28698</v>
      </c>
      <c r="BP99" s="26">
        <v>28019</v>
      </c>
      <c r="BQ99" s="26">
        <v>28910</v>
      </c>
      <c r="BR99" s="26">
        <v>28825</v>
      </c>
      <c r="BS99" s="26">
        <v>30540</v>
      </c>
      <c r="BT99" s="26">
        <v>31779</v>
      </c>
      <c r="BU99" s="26">
        <v>30777</v>
      </c>
      <c r="BV99" s="26">
        <v>31584</v>
      </c>
      <c r="BW99" s="26">
        <v>31618</v>
      </c>
      <c r="BX99" s="26">
        <v>31872</v>
      </c>
      <c r="BY99" s="26">
        <v>33052</v>
      </c>
      <c r="BZ99" s="26">
        <v>35395</v>
      </c>
      <c r="CA99" s="26">
        <v>36982</v>
      </c>
      <c r="CB99" s="26">
        <v>35310</v>
      </c>
      <c r="CC99" s="26">
        <v>37016</v>
      </c>
      <c r="CD99" s="26">
        <v>40555.598000000005</v>
      </c>
      <c r="CE99" s="26">
        <v>38620.966999999997</v>
      </c>
      <c r="CF99" s="26">
        <v>41200.474999999999</v>
      </c>
      <c r="CG99" s="26">
        <v>41343.781000000003</v>
      </c>
      <c r="CH99" s="26">
        <v>46287.837999999996</v>
      </c>
      <c r="CI99" s="26">
        <v>46932.714999999997</v>
      </c>
      <c r="CJ99" s="26">
        <v>44353.207000000002</v>
      </c>
      <c r="CK99" s="26">
        <v>45284.696000000004</v>
      </c>
      <c r="CL99" s="26">
        <v>53883.056000000004</v>
      </c>
      <c r="CM99" s="26">
        <v>49870.487999999998</v>
      </c>
      <c r="CN99" s="26">
        <v>52020.078000000001</v>
      </c>
      <c r="CO99" s="26">
        <v>53883.056000000004</v>
      </c>
      <c r="CP99" s="26">
        <v>51088.588999999993</v>
      </c>
      <c r="CQ99" s="26">
        <v>54671.238999999994</v>
      </c>
      <c r="CR99" s="26">
        <v>55101.156999999999</v>
      </c>
      <c r="CS99" s="26">
        <v>54169.667999999998</v>
      </c>
      <c r="CT99" s="26">
        <v>61263.315000000002</v>
      </c>
      <c r="CU99" s="26">
        <v>63197.946000000004</v>
      </c>
      <c r="CV99" s="26">
        <v>63627.863999999994</v>
      </c>
      <c r="CW99" s="26">
        <v>63556.211000000003</v>
      </c>
      <c r="CX99" s="26">
        <v>64559.352999999996</v>
      </c>
      <c r="CY99" s="26">
        <v>68070.350000000006</v>
      </c>
      <c r="CZ99" s="26">
        <v>70506.551999999996</v>
      </c>
      <c r="DA99" s="26">
        <v>71653</v>
      </c>
      <c r="DB99" s="26">
        <v>69503.41</v>
      </c>
      <c r="DC99" s="26">
        <v>75952.179999999993</v>
      </c>
      <c r="DD99" s="26">
        <v>87703.272000000012</v>
      </c>
      <c r="DE99" s="26">
        <v>90641.044999999998</v>
      </c>
      <c r="DF99" s="26">
        <v>91572.534</v>
      </c>
      <c r="DG99" s="26">
        <v>100959.077</v>
      </c>
      <c r="DH99" s="26">
        <v>94653.612999999983</v>
      </c>
      <c r="DI99" s="26">
        <v>105043.298</v>
      </c>
      <c r="DJ99" s="26">
        <v>104756.686</v>
      </c>
      <c r="DK99" s="26">
        <v>104828.33900000001</v>
      </c>
      <c r="DL99" s="26">
        <v>107766.11200000001</v>
      </c>
      <c r="DM99" s="26">
        <v>112208.59799999998</v>
      </c>
      <c r="DN99" s="26">
        <v>113211.74</v>
      </c>
      <c r="DO99" s="26">
        <v>114859.75900000001</v>
      </c>
      <c r="DP99" s="26">
        <v>124246.30200000001</v>
      </c>
      <c r="DQ99" s="26">
        <v>128115.564</v>
      </c>
      <c r="DR99" s="26">
        <v>118800.674</v>
      </c>
      <c r="DS99" s="26">
        <v>119803.81599999999</v>
      </c>
      <c r="DT99" s="26">
        <v>129835.23599999999</v>
      </c>
      <c r="DU99" s="26">
        <v>142589.47</v>
      </c>
      <c r="DV99" s="26">
        <v>142876.08200000002</v>
      </c>
      <c r="DW99" s="26">
        <v>146816.997</v>
      </c>
      <c r="DX99" s="26">
        <v>157493.29399999999</v>
      </c>
      <c r="DY99" s="26">
        <v>165016.859</v>
      </c>
      <c r="DZ99" s="26">
        <v>176051.42099999997</v>
      </c>
      <c r="EA99" s="26">
        <v>203781.13199999998</v>
      </c>
      <c r="EB99" s="26">
        <v>209728.33099999998</v>
      </c>
      <c r="EC99" s="26">
        <v>212594.45099999997</v>
      </c>
      <c r="ED99" s="26">
        <v>211448.003</v>
      </c>
      <c r="EE99" s="26">
        <v>214457.42900000003</v>
      </c>
      <c r="EF99" s="26">
        <v>205214.19199999998</v>
      </c>
      <c r="EG99" s="26">
        <v>102607.09599999999</v>
      </c>
      <c r="EH99" s="26">
        <v>111492.06799999998</v>
      </c>
      <c r="EI99" s="26">
        <v>120377.04</v>
      </c>
      <c r="EJ99" s="26">
        <v>138290.29</v>
      </c>
      <c r="EK99" s="26">
        <v>147533.527</v>
      </c>
      <c r="EL99" s="26">
        <v>160966</v>
      </c>
      <c r="EM99" s="26">
        <v>181025</v>
      </c>
      <c r="EN99" s="26">
        <v>202005</v>
      </c>
      <c r="EO99" s="26">
        <v>216889</v>
      </c>
      <c r="EP99" s="26">
        <v>229151</v>
      </c>
      <c r="EQ99" s="26">
        <v>248855</v>
      </c>
      <c r="ER99" s="26">
        <v>267567</v>
      </c>
      <c r="ES99" s="26">
        <v>287130</v>
      </c>
      <c r="ET99" s="26">
        <v>303857</v>
      </c>
      <c r="EU99" s="26">
        <v>331570</v>
      </c>
      <c r="EV99" s="26">
        <v>375090</v>
      </c>
      <c r="EW99" s="26">
        <v>420246</v>
      </c>
      <c r="EX99" s="26">
        <v>457742</v>
      </c>
      <c r="EY99" s="26">
        <v>496514</v>
      </c>
      <c r="EZ99" s="26">
        <v>554449</v>
      </c>
      <c r="FA99" s="26">
        <v>586744</v>
      </c>
      <c r="FB99" s="26">
        <v>649189</v>
      </c>
      <c r="FC99" s="26">
        <v>721132</v>
      </c>
      <c r="FD99" s="26">
        <v>813984</v>
      </c>
      <c r="FE99" s="26">
        <v>915556</v>
      </c>
      <c r="FF99" s="26">
        <v>1013602</v>
      </c>
      <c r="FG99" s="26">
        <v>1061230</v>
      </c>
      <c r="FH99" s="26">
        <v>1150516</v>
      </c>
      <c r="FI99" s="26">
        <v>1242932</v>
      </c>
      <c r="FJ99" s="26">
        <v>1227706</v>
      </c>
      <c r="FK99" s="26">
        <v>1265661</v>
      </c>
      <c r="FL99" s="26">
        <v>1315966</v>
      </c>
      <c r="FM99" s="26">
        <v>1373741</v>
      </c>
      <c r="FN99" s="26">
        <v>1446165</v>
      </c>
      <c r="FO99" s="26">
        <v>1525477</v>
      </c>
      <c r="FP99" s="26">
        <v>1568457</v>
      </c>
      <c r="FQ99" s="26">
        <v>1618185</v>
      </c>
      <c r="FR99" s="26">
        <v>1667653</v>
      </c>
      <c r="FS99" s="26">
        <v>1706380</v>
      </c>
      <c r="FT99" s="26">
        <v>1773223</v>
      </c>
      <c r="FU99" s="26">
        <v>1851315</v>
      </c>
      <c r="FV99" s="26">
        <v>1904918</v>
      </c>
      <c r="FW99" s="26">
        <v>1984142</v>
      </c>
      <c r="FX99" s="26">
        <v>2107060</v>
      </c>
      <c r="FY99" s="26">
        <v>2208858</v>
      </c>
      <c r="FZ99" s="26">
        <v>2321153</v>
      </c>
      <c r="GA99" s="46">
        <v>2398927.7694869144</v>
      </c>
      <c r="GB99" s="46">
        <v>2422244.7903669062</v>
      </c>
      <c r="GC99" s="46">
        <v>2428241.9917259626</v>
      </c>
      <c r="GD99" s="46">
        <v>2454919.4393224693</v>
      </c>
      <c r="GE99" s="46">
        <v>2504246.4577470971</v>
      </c>
      <c r="GF99" s="46">
        <v>2590265.1744998498</v>
      </c>
      <c r="GG99" s="46">
        <v>2636147.5234052306</v>
      </c>
      <c r="GH99" s="46">
        <v>2558595</v>
      </c>
      <c r="GI99" s="46">
        <v>2554893</v>
      </c>
      <c r="GJ99" s="46">
        <v>2628056</v>
      </c>
      <c r="GK99" s="46">
        <v>2632907</v>
      </c>
      <c r="GL99" s="46">
        <v>2639801</v>
      </c>
      <c r="GM99" s="26">
        <v>2686224</v>
      </c>
      <c r="GN99" s="46">
        <v>2750543</v>
      </c>
      <c r="GO99" s="46">
        <v>2802803</v>
      </c>
      <c r="GP99" s="46">
        <v>2858859</v>
      </c>
      <c r="GQ99" s="46">
        <v>2924613</v>
      </c>
      <c r="GR99" s="46">
        <v>2904141</v>
      </c>
    </row>
    <row r="100" spans="1:200">
      <c r="A100" s="5" t="s">
        <v>495</v>
      </c>
      <c r="B100" s="17" t="e">
        <v>#N/A</v>
      </c>
      <c r="C100" s="17" t="e">
        <v>#N/A</v>
      </c>
      <c r="D100" s="17" t="e">
        <v>#N/A</v>
      </c>
      <c r="E100" s="17" t="e">
        <v>#N/A</v>
      </c>
      <c r="F100" s="26" t="e">
        <v>#N/A</v>
      </c>
      <c r="G100" s="26" t="e">
        <v>#N/A</v>
      </c>
      <c r="H100" s="26" t="e">
        <v>#N/A</v>
      </c>
      <c r="I100" s="26" t="e">
        <v>#N/A</v>
      </c>
      <c r="J100" s="26" t="e">
        <v>#N/A</v>
      </c>
      <c r="K100" s="26" t="e">
        <v>#N/A</v>
      </c>
      <c r="L100" s="26">
        <v>1271</v>
      </c>
      <c r="M100" s="26" t="e">
        <v>#N/A</v>
      </c>
      <c r="N100" s="26" t="e">
        <v>#N/A</v>
      </c>
      <c r="O100" s="26" t="e">
        <v>#N/A</v>
      </c>
      <c r="P100" s="26" t="e">
        <v>#N/A</v>
      </c>
      <c r="Q100" s="26" t="e">
        <v>#N/A</v>
      </c>
      <c r="R100" s="26" t="e">
        <v>#N/A</v>
      </c>
      <c r="S100" s="26" t="e">
        <v>#N/A</v>
      </c>
      <c r="T100" s="26" t="e">
        <v>#N/A</v>
      </c>
      <c r="U100" s="26" t="e">
        <v>#N/A</v>
      </c>
      <c r="V100" s="26" t="e">
        <v>#N/A</v>
      </c>
      <c r="W100" s="26" t="e">
        <v>#N/A</v>
      </c>
      <c r="X100" s="26" t="e">
        <v>#N/A</v>
      </c>
      <c r="Y100" s="26" t="e">
        <v>#N/A</v>
      </c>
      <c r="Z100" s="26" t="e">
        <v>#N/A</v>
      </c>
      <c r="AA100" s="26" t="e">
        <v>#N/A</v>
      </c>
      <c r="AB100" s="26" t="e">
        <v>#N/A</v>
      </c>
      <c r="AC100" s="26" t="e">
        <v>#N/A</v>
      </c>
      <c r="AD100" s="26" t="e">
        <v>#N/A</v>
      </c>
      <c r="AE100" s="26" t="e">
        <v>#N/A</v>
      </c>
      <c r="AF100" s="26" t="e">
        <v>#N/A</v>
      </c>
      <c r="AG100" s="26" t="e">
        <v>#N/A</v>
      </c>
      <c r="AH100" s="26" t="e">
        <v>#N/A</v>
      </c>
      <c r="AI100" s="26" t="e">
        <v>#N/A</v>
      </c>
      <c r="AJ100" s="26" t="e">
        <v>#N/A</v>
      </c>
      <c r="AK100" s="26" t="e">
        <v>#N/A</v>
      </c>
      <c r="AL100" s="26" t="e">
        <v>#N/A</v>
      </c>
      <c r="AM100" s="26" t="e">
        <v>#N/A</v>
      </c>
      <c r="AN100" s="26" t="e">
        <v>#N/A</v>
      </c>
      <c r="AO100" s="26" t="e">
        <v>#N/A</v>
      </c>
      <c r="AP100" s="26" t="e">
        <v>#N/A</v>
      </c>
      <c r="AQ100" s="26" t="e">
        <v>#N/A</v>
      </c>
      <c r="AR100" s="26" t="e">
        <v>#N/A</v>
      </c>
      <c r="AS100" s="26" t="e">
        <v>#N/A</v>
      </c>
      <c r="AT100" s="26" t="e">
        <v>#N/A</v>
      </c>
      <c r="AU100" s="26" t="e">
        <v>#N/A</v>
      </c>
      <c r="AV100" s="26" t="e">
        <v>#N/A</v>
      </c>
      <c r="AW100" s="26" t="e">
        <v>#N/A</v>
      </c>
      <c r="AX100" s="26" t="e">
        <v>#N/A</v>
      </c>
      <c r="AY100" s="26" t="e">
        <v>#N/A</v>
      </c>
      <c r="AZ100" s="26" t="e">
        <v>#N/A</v>
      </c>
      <c r="BA100" s="26" t="e">
        <v>#N/A</v>
      </c>
      <c r="BB100" s="26" t="e">
        <v>#N/A</v>
      </c>
      <c r="BC100" s="26" t="e">
        <v>#N/A</v>
      </c>
      <c r="BD100" s="26" t="e">
        <v>#N/A</v>
      </c>
      <c r="BE100" s="26" t="e">
        <v>#N/A</v>
      </c>
      <c r="BF100" s="26" t="e">
        <v>#N/A</v>
      </c>
      <c r="BG100" s="26" t="e">
        <v>#N/A</v>
      </c>
      <c r="BH100" s="26" t="e">
        <v>#N/A</v>
      </c>
      <c r="BI100" s="26" t="e">
        <v>#N/A</v>
      </c>
      <c r="BJ100" s="26">
        <v>3159</v>
      </c>
      <c r="BK100" s="26" t="e">
        <v>#N/A</v>
      </c>
      <c r="BL100" s="26" t="e">
        <v>#N/A</v>
      </c>
      <c r="BM100" s="26" t="e">
        <v>#N/A</v>
      </c>
      <c r="BN100" s="26" t="e">
        <v>#N/A</v>
      </c>
      <c r="BO100" s="26" t="e">
        <v>#N/A</v>
      </c>
      <c r="BP100" s="26" t="e">
        <v>#N/A</v>
      </c>
      <c r="BQ100" s="26" t="e">
        <v>#N/A</v>
      </c>
      <c r="BR100" s="26" t="e">
        <v>#N/A</v>
      </c>
      <c r="BS100" s="26" t="e">
        <v>#N/A</v>
      </c>
      <c r="BT100" s="26" t="e">
        <v>#N/A</v>
      </c>
      <c r="BU100" s="26" t="e">
        <v>#N/A</v>
      </c>
      <c r="BV100" s="26" t="e">
        <v>#N/A</v>
      </c>
      <c r="BW100" s="26" t="e">
        <v>#N/A</v>
      </c>
      <c r="BX100" s="26" t="e">
        <v>#N/A</v>
      </c>
      <c r="BY100" s="26" t="e">
        <v>#N/A</v>
      </c>
      <c r="BZ100" s="26" t="e">
        <v>#N/A</v>
      </c>
      <c r="CA100" s="26" t="e">
        <v>#N/A</v>
      </c>
      <c r="CB100" s="26" t="e">
        <v>#N/A</v>
      </c>
      <c r="CC100" s="26" t="e">
        <v>#N/A</v>
      </c>
      <c r="CD100" s="26" t="e">
        <v>#N/A</v>
      </c>
      <c r="CE100" s="26" t="e">
        <v>#N/A</v>
      </c>
      <c r="CF100" s="26" t="e">
        <v>#N/A</v>
      </c>
      <c r="CG100" s="26" t="e">
        <v>#N/A</v>
      </c>
      <c r="CH100" s="26" t="e">
        <v>#N/A</v>
      </c>
      <c r="CI100" s="26" t="e">
        <v>#N/A</v>
      </c>
      <c r="CJ100" s="26" t="e">
        <v>#N/A</v>
      </c>
      <c r="CK100" s="26" t="e">
        <v>#N/A</v>
      </c>
      <c r="CL100" s="26" t="e">
        <v>#N/A</v>
      </c>
      <c r="CM100" s="26" t="e">
        <v>#N/A</v>
      </c>
      <c r="CN100" s="26" t="e">
        <v>#N/A</v>
      </c>
      <c r="CO100" s="26" t="e">
        <v>#N/A</v>
      </c>
      <c r="CP100" s="26">
        <v>5119</v>
      </c>
      <c r="CQ100" s="26">
        <v>6232</v>
      </c>
      <c r="CR100" s="26">
        <v>5367</v>
      </c>
      <c r="CS100" s="26">
        <v>5711</v>
      </c>
      <c r="CT100" s="26">
        <v>5932</v>
      </c>
      <c r="CU100" s="26">
        <v>6252</v>
      </c>
      <c r="CV100" s="26">
        <v>6610</v>
      </c>
      <c r="CW100" s="26">
        <v>6734</v>
      </c>
      <c r="CX100" s="26">
        <v>7747</v>
      </c>
      <c r="CY100" s="26">
        <v>8243</v>
      </c>
      <c r="CZ100" s="26">
        <v>8390</v>
      </c>
      <c r="DA100" s="26">
        <v>9272</v>
      </c>
      <c r="DB100" s="26">
        <v>9103</v>
      </c>
      <c r="DC100" s="26">
        <v>8532</v>
      </c>
      <c r="DD100" s="26">
        <v>9966</v>
      </c>
      <c r="DE100" s="26">
        <v>11624</v>
      </c>
      <c r="DF100" s="26">
        <v>13272</v>
      </c>
      <c r="DG100" s="26">
        <v>12757</v>
      </c>
      <c r="DH100" s="26">
        <v>13826</v>
      </c>
      <c r="DI100" s="26">
        <v>13505</v>
      </c>
      <c r="DJ100" s="26">
        <v>15124</v>
      </c>
      <c r="DK100" s="26">
        <v>14196</v>
      </c>
      <c r="DL100" s="26">
        <v>15495</v>
      </c>
      <c r="DM100" s="26">
        <v>15617</v>
      </c>
      <c r="DN100" s="26">
        <v>16399</v>
      </c>
      <c r="DO100" s="26">
        <v>16808</v>
      </c>
      <c r="DP100" s="26">
        <v>17458</v>
      </c>
      <c r="DQ100" s="26">
        <v>18208</v>
      </c>
      <c r="DR100" s="26">
        <v>18230</v>
      </c>
      <c r="DS100" s="26">
        <v>18372</v>
      </c>
      <c r="DT100" s="26">
        <v>19189</v>
      </c>
      <c r="DU100" s="26">
        <v>19370</v>
      </c>
      <c r="DV100" s="26">
        <v>19545</v>
      </c>
      <c r="DW100" s="26">
        <v>18218</v>
      </c>
      <c r="DX100" s="26">
        <v>20726</v>
      </c>
      <c r="DY100" s="26">
        <v>22219</v>
      </c>
      <c r="DZ100" s="26">
        <v>22948</v>
      </c>
      <c r="EA100" s="26">
        <v>24548</v>
      </c>
      <c r="EB100" s="26">
        <v>24993</v>
      </c>
      <c r="EC100" s="26" t="e">
        <v>#N/A</v>
      </c>
      <c r="ED100" s="26" t="e">
        <v>#N/A</v>
      </c>
      <c r="EE100" s="26" t="e">
        <v>#N/A</v>
      </c>
      <c r="EF100" s="26" t="e">
        <v>#N/A</v>
      </c>
      <c r="EG100" s="26" t="e">
        <v>#N/A</v>
      </c>
      <c r="EH100" s="26">
        <v>12131</v>
      </c>
      <c r="EI100" s="26">
        <v>16922</v>
      </c>
      <c r="EJ100" s="26">
        <v>19772</v>
      </c>
      <c r="EK100" s="26">
        <v>21022</v>
      </c>
      <c r="EL100" s="26">
        <v>22616</v>
      </c>
      <c r="EM100" s="26">
        <v>25054</v>
      </c>
      <c r="EN100" s="26">
        <v>26609</v>
      </c>
      <c r="EO100" s="26">
        <v>28988</v>
      </c>
      <c r="EP100" s="26">
        <v>31168</v>
      </c>
      <c r="EQ100" s="26">
        <v>33331</v>
      </c>
      <c r="ER100" s="26">
        <v>35670</v>
      </c>
      <c r="ES100" s="26">
        <v>37599</v>
      </c>
      <c r="ET100" s="26">
        <v>38900</v>
      </c>
      <c r="EU100" s="26">
        <v>41548</v>
      </c>
      <c r="EV100" s="26">
        <v>42114</v>
      </c>
      <c r="EW100" s="26">
        <v>44480</v>
      </c>
      <c r="EX100" s="26">
        <v>46603</v>
      </c>
      <c r="EY100" s="26">
        <v>49893</v>
      </c>
      <c r="EZ100" s="26">
        <v>51613</v>
      </c>
      <c r="FA100" s="26">
        <v>54331</v>
      </c>
      <c r="FB100" s="26">
        <v>56736</v>
      </c>
      <c r="FC100" s="26">
        <v>59756</v>
      </c>
      <c r="FD100" s="26">
        <v>62712</v>
      </c>
      <c r="FE100" s="26">
        <v>65632</v>
      </c>
      <c r="FF100" s="26">
        <v>68102</v>
      </c>
      <c r="FG100" s="26">
        <v>71799</v>
      </c>
      <c r="FH100" s="26">
        <v>75710</v>
      </c>
      <c r="FI100" s="26">
        <v>82464</v>
      </c>
      <c r="FJ100" s="26">
        <v>85398</v>
      </c>
      <c r="FK100" s="26">
        <v>90150</v>
      </c>
      <c r="FL100" s="26">
        <v>98090</v>
      </c>
      <c r="FM100" s="26">
        <v>103585</v>
      </c>
      <c r="FN100" s="26">
        <v>108942</v>
      </c>
      <c r="FO100" s="26">
        <v>115086</v>
      </c>
      <c r="FP100" s="26">
        <v>121012</v>
      </c>
      <c r="FQ100" s="26">
        <v>125154</v>
      </c>
      <c r="FR100" s="26">
        <v>129648</v>
      </c>
      <c r="FS100" s="26">
        <v>132115</v>
      </c>
      <c r="FT100" s="26">
        <v>122440</v>
      </c>
      <c r="FU100" s="26">
        <v>113493</v>
      </c>
      <c r="FV100" s="26">
        <v>117371</v>
      </c>
      <c r="FW100" s="26">
        <v>122432</v>
      </c>
      <c r="FX100" s="26">
        <v>130699</v>
      </c>
      <c r="FY100" s="26">
        <v>138809</v>
      </c>
      <c r="FZ100" s="26">
        <v>143025</v>
      </c>
      <c r="GA100" s="26">
        <v>142191</v>
      </c>
      <c r="GB100" s="26">
        <v>142668</v>
      </c>
      <c r="GC100" s="26">
        <v>145704</v>
      </c>
      <c r="GD100" s="26">
        <v>152115</v>
      </c>
      <c r="GE100" s="26">
        <v>159264</v>
      </c>
      <c r="GF100" s="26">
        <v>168507</v>
      </c>
      <c r="GG100" s="26">
        <v>177264</v>
      </c>
      <c r="GH100" s="26">
        <v>176200</v>
      </c>
      <c r="GI100" s="26">
        <v>182192</v>
      </c>
      <c r="GJ100" s="26">
        <v>193066</v>
      </c>
      <c r="GK100" s="26">
        <v>196439</v>
      </c>
      <c r="GL100" s="26">
        <v>204971</v>
      </c>
      <c r="GM100" s="26">
        <v>215015</v>
      </c>
      <c r="GN100" s="26">
        <v>228776</v>
      </c>
      <c r="GO100" s="26">
        <v>240215</v>
      </c>
      <c r="GP100" s="26">
        <v>252946</v>
      </c>
      <c r="GQ100" s="26">
        <v>270905</v>
      </c>
      <c r="GR100" s="26">
        <v>281120</v>
      </c>
    </row>
    <row r="101" spans="1:200">
      <c r="A101" s="5" t="s">
        <v>496</v>
      </c>
      <c r="B101" s="17" t="e">
        <v>#N/A</v>
      </c>
      <c r="C101" s="17" t="e">
        <v>#N/A</v>
      </c>
      <c r="D101" s="17" t="e">
        <v>#N/A</v>
      </c>
      <c r="E101" s="17" t="e">
        <v>#N/A</v>
      </c>
      <c r="F101" s="26">
        <v>3282</v>
      </c>
      <c r="G101" s="26" t="e">
        <v>#N/A</v>
      </c>
      <c r="H101" s="26" t="e">
        <v>#N/A</v>
      </c>
      <c r="I101" s="26" t="e">
        <v>#N/A</v>
      </c>
      <c r="J101" s="26">
        <v>5005</v>
      </c>
      <c r="K101" s="26" t="e">
        <v>#N/A</v>
      </c>
      <c r="L101" s="26">
        <v>5637</v>
      </c>
      <c r="M101" s="26" t="e">
        <v>#N/A</v>
      </c>
      <c r="N101" s="26" t="e">
        <v>#N/A</v>
      </c>
      <c r="O101" s="26" t="e">
        <v>#N/A</v>
      </c>
      <c r="P101" s="26" t="e">
        <v>#N/A</v>
      </c>
      <c r="Q101" s="26" t="e">
        <v>#N/A</v>
      </c>
      <c r="R101" s="26" t="e">
        <v>#N/A</v>
      </c>
      <c r="S101" s="26" t="e">
        <v>#N/A</v>
      </c>
      <c r="T101" s="26" t="e">
        <v>#N/A</v>
      </c>
      <c r="U101" s="26" t="e">
        <v>#N/A</v>
      </c>
      <c r="V101" s="26" t="e">
        <v>#N/A</v>
      </c>
      <c r="W101" s="26" t="e">
        <v>#N/A</v>
      </c>
      <c r="X101" s="26" t="e">
        <v>#N/A</v>
      </c>
      <c r="Y101" s="26" t="e">
        <v>#N/A</v>
      </c>
      <c r="Z101" s="26" t="e">
        <v>#N/A</v>
      </c>
      <c r="AA101" s="26" t="e">
        <v>#N/A</v>
      </c>
      <c r="AB101" s="26" t="e">
        <v>#N/A</v>
      </c>
      <c r="AC101" s="26" t="e">
        <v>#N/A</v>
      </c>
      <c r="AD101" s="26" t="e">
        <v>#N/A</v>
      </c>
      <c r="AE101" s="26" t="e">
        <v>#N/A</v>
      </c>
      <c r="AF101" s="26" t="e">
        <v>#N/A</v>
      </c>
      <c r="AG101" s="26" t="e">
        <v>#N/A</v>
      </c>
      <c r="AH101" s="26" t="e">
        <v>#N/A</v>
      </c>
      <c r="AI101" s="26" t="e">
        <v>#N/A</v>
      </c>
      <c r="AJ101" s="26" t="e">
        <v>#N/A</v>
      </c>
      <c r="AK101" s="26" t="e">
        <v>#N/A</v>
      </c>
      <c r="AL101" s="26" t="e">
        <v>#N/A</v>
      </c>
      <c r="AM101" s="26" t="e">
        <v>#N/A</v>
      </c>
      <c r="AN101" s="26" t="e">
        <v>#N/A</v>
      </c>
      <c r="AO101" s="26" t="e">
        <v>#N/A</v>
      </c>
      <c r="AP101" s="26" t="e">
        <v>#N/A</v>
      </c>
      <c r="AQ101" s="26" t="e">
        <v>#N/A</v>
      </c>
      <c r="AR101" s="26" t="e">
        <v>#N/A</v>
      </c>
      <c r="AS101" s="26" t="e">
        <v>#N/A</v>
      </c>
      <c r="AT101" s="26" t="e">
        <v>#N/A</v>
      </c>
      <c r="AU101" s="26" t="e">
        <v>#N/A</v>
      </c>
      <c r="AV101" s="26" t="e">
        <v>#N/A</v>
      </c>
      <c r="AW101" s="26" t="e">
        <v>#N/A</v>
      </c>
      <c r="AX101" s="26" t="e">
        <v>#N/A</v>
      </c>
      <c r="AY101" s="26" t="e">
        <v>#N/A</v>
      </c>
      <c r="AZ101" s="26" t="e">
        <v>#N/A</v>
      </c>
      <c r="BA101" s="26" t="e">
        <v>#N/A</v>
      </c>
      <c r="BB101" s="26" t="e">
        <v>#N/A</v>
      </c>
      <c r="BC101" s="26" t="e">
        <v>#N/A</v>
      </c>
      <c r="BD101" s="26" t="e">
        <v>#N/A</v>
      </c>
      <c r="BE101" s="26" t="e">
        <v>#N/A</v>
      </c>
      <c r="BF101" s="26" t="e">
        <v>#N/A</v>
      </c>
      <c r="BG101" s="26" t="e">
        <v>#N/A</v>
      </c>
      <c r="BH101" s="26" t="e">
        <v>#N/A</v>
      </c>
      <c r="BI101" s="26" t="e">
        <v>#N/A</v>
      </c>
      <c r="BJ101" s="26">
        <v>5891</v>
      </c>
      <c r="BK101" s="26" t="e">
        <v>#N/A</v>
      </c>
      <c r="BL101" s="26" t="e">
        <v>#N/A</v>
      </c>
      <c r="BM101" s="26" t="e">
        <v>#N/A</v>
      </c>
      <c r="BN101" s="26" t="e">
        <v>#N/A</v>
      </c>
      <c r="BO101" s="26" t="e">
        <v>#N/A</v>
      </c>
      <c r="BP101" s="26" t="e">
        <v>#N/A</v>
      </c>
      <c r="BQ101" s="26" t="e">
        <v>#N/A</v>
      </c>
      <c r="BR101" s="26" t="e">
        <v>#N/A</v>
      </c>
      <c r="BS101" s="26" t="e">
        <v>#N/A</v>
      </c>
      <c r="BT101" s="26" t="e">
        <v>#N/A</v>
      </c>
      <c r="BU101" s="26" t="e">
        <v>#N/A</v>
      </c>
      <c r="BV101" s="26" t="e">
        <v>#N/A</v>
      </c>
      <c r="BW101" s="26" t="e">
        <v>#N/A</v>
      </c>
      <c r="BX101" s="26" t="e">
        <v>#N/A</v>
      </c>
      <c r="BY101" s="26" t="e">
        <v>#N/A</v>
      </c>
      <c r="BZ101" s="26" t="e">
        <v>#N/A</v>
      </c>
      <c r="CA101" s="26" t="e">
        <v>#N/A</v>
      </c>
      <c r="CB101" s="26" t="e">
        <v>#N/A</v>
      </c>
      <c r="CC101" s="26" t="e">
        <v>#N/A</v>
      </c>
      <c r="CD101" s="26" t="e">
        <v>#N/A</v>
      </c>
      <c r="CE101" s="26" t="e">
        <v>#N/A</v>
      </c>
      <c r="CF101" s="26" t="e">
        <v>#N/A</v>
      </c>
      <c r="CG101" s="26" t="e">
        <v>#N/A</v>
      </c>
      <c r="CH101" s="26" t="e">
        <v>#N/A</v>
      </c>
      <c r="CI101" s="26" t="e">
        <v>#N/A</v>
      </c>
      <c r="CJ101" s="26" t="e">
        <v>#N/A</v>
      </c>
      <c r="CK101" s="26" t="e">
        <v>#N/A</v>
      </c>
      <c r="CL101" s="26" t="e">
        <v>#N/A</v>
      </c>
      <c r="CM101" s="26" t="e">
        <v>#N/A</v>
      </c>
      <c r="CN101" s="26" t="e">
        <v>#N/A</v>
      </c>
      <c r="CO101" s="26" t="e">
        <v>#N/A</v>
      </c>
      <c r="CP101" s="26" t="e">
        <v>#N/A</v>
      </c>
      <c r="CQ101" s="26" t="e">
        <v>#N/A</v>
      </c>
      <c r="CR101" s="26" t="e">
        <v>#N/A</v>
      </c>
      <c r="CS101" s="26" t="e">
        <v>#N/A</v>
      </c>
      <c r="CT101" s="26" t="e">
        <v>#N/A</v>
      </c>
      <c r="CU101" s="26" t="e">
        <v>#N/A</v>
      </c>
      <c r="CV101" s="26" t="e">
        <v>#N/A</v>
      </c>
      <c r="CW101" s="26" t="e">
        <v>#N/A</v>
      </c>
      <c r="CX101" s="26" t="e">
        <v>#N/A</v>
      </c>
      <c r="CY101" s="26">
        <v>8361</v>
      </c>
      <c r="CZ101" s="26">
        <v>8789</v>
      </c>
      <c r="DA101" s="26">
        <v>9206</v>
      </c>
      <c r="DB101" s="26">
        <v>9709</v>
      </c>
      <c r="DC101" s="26">
        <v>11433</v>
      </c>
      <c r="DD101" s="26">
        <v>11286</v>
      </c>
      <c r="DE101" s="26">
        <v>12596</v>
      </c>
      <c r="DF101" s="26">
        <v>13689</v>
      </c>
      <c r="DG101" s="26">
        <v>14705</v>
      </c>
      <c r="DH101" s="26">
        <v>12889</v>
      </c>
      <c r="DI101" s="26">
        <v>14069</v>
      </c>
      <c r="DJ101" s="26">
        <v>13075</v>
      </c>
      <c r="DK101" s="26">
        <v>14165</v>
      </c>
      <c r="DL101" s="26">
        <v>14420</v>
      </c>
      <c r="DM101" s="26">
        <v>14557</v>
      </c>
      <c r="DN101" s="26">
        <v>15177</v>
      </c>
      <c r="DO101" s="26">
        <v>15913</v>
      </c>
      <c r="DP101" s="26">
        <v>16105</v>
      </c>
      <c r="DQ101" s="26">
        <v>15328</v>
      </c>
      <c r="DR101" s="26">
        <v>14583</v>
      </c>
      <c r="DS101" s="26">
        <v>14767</v>
      </c>
      <c r="DT101" s="26">
        <v>14899</v>
      </c>
      <c r="DU101" s="26">
        <v>18156</v>
      </c>
      <c r="DV101" s="26">
        <v>18275</v>
      </c>
      <c r="DW101" s="26">
        <v>20084</v>
      </c>
      <c r="DX101" s="26">
        <v>21753</v>
      </c>
      <c r="DY101" s="26">
        <v>23827</v>
      </c>
      <c r="DZ101" s="26">
        <v>24895</v>
      </c>
      <c r="EA101" s="26">
        <v>22315</v>
      </c>
      <c r="EB101" s="26">
        <v>25001</v>
      </c>
      <c r="EC101" s="26">
        <v>25347</v>
      </c>
      <c r="ED101" s="26">
        <v>25203</v>
      </c>
      <c r="EE101" s="26">
        <v>25569</v>
      </c>
      <c r="EF101" s="26">
        <v>24462</v>
      </c>
      <c r="EG101" s="26">
        <v>12236</v>
      </c>
      <c r="EH101" s="26">
        <v>13295</v>
      </c>
      <c r="EI101" s="26">
        <v>14295</v>
      </c>
      <c r="EJ101" s="26">
        <v>15383</v>
      </c>
      <c r="EK101" s="26">
        <v>16548</v>
      </c>
      <c r="EL101" s="26">
        <v>17800</v>
      </c>
      <c r="EM101" s="26">
        <v>16430</v>
      </c>
      <c r="EN101" s="26">
        <v>17497</v>
      </c>
      <c r="EO101" s="26">
        <v>22570</v>
      </c>
      <c r="EP101" s="26">
        <v>23894</v>
      </c>
      <c r="EQ101" s="26">
        <v>25191</v>
      </c>
      <c r="ER101" s="26">
        <v>25311</v>
      </c>
      <c r="ES101" s="26">
        <v>27262</v>
      </c>
      <c r="ET101" s="26">
        <v>28691</v>
      </c>
      <c r="EU101" s="26">
        <v>29803</v>
      </c>
      <c r="EV101" s="26">
        <v>30395</v>
      </c>
      <c r="EW101" s="26">
        <v>31930</v>
      </c>
      <c r="EX101" s="26">
        <v>32898</v>
      </c>
      <c r="EY101" s="26">
        <v>35797</v>
      </c>
      <c r="EZ101" s="26">
        <v>38888</v>
      </c>
      <c r="FA101" s="26">
        <v>41230</v>
      </c>
      <c r="FB101" s="26">
        <v>46195</v>
      </c>
      <c r="FC101" s="26">
        <v>49555</v>
      </c>
      <c r="FD101" s="26">
        <v>55880</v>
      </c>
      <c r="FE101" s="26">
        <v>64350</v>
      </c>
      <c r="FF101" s="26">
        <v>69877</v>
      </c>
      <c r="FG101" s="26">
        <v>76695</v>
      </c>
      <c r="FH101" s="26">
        <v>82304</v>
      </c>
      <c r="FI101" s="26">
        <v>96231</v>
      </c>
      <c r="FJ101" s="26">
        <v>104605</v>
      </c>
      <c r="FK101" s="26">
        <v>111548</v>
      </c>
      <c r="FL101" s="26">
        <v>124664</v>
      </c>
      <c r="FM101" s="26">
        <v>137531</v>
      </c>
      <c r="FN101" s="26">
        <v>150442</v>
      </c>
      <c r="FO101" s="26">
        <v>161172</v>
      </c>
      <c r="FP101" s="26">
        <v>156846</v>
      </c>
      <c r="FQ101" s="26">
        <v>166581</v>
      </c>
      <c r="FR101" s="26">
        <v>179220</v>
      </c>
      <c r="FS101" s="26">
        <v>199828</v>
      </c>
      <c r="FT101" s="26">
        <v>217167</v>
      </c>
      <c r="FU101" s="26">
        <v>231386</v>
      </c>
      <c r="FV101" s="26">
        <v>258122</v>
      </c>
      <c r="FW101" s="26">
        <v>287854</v>
      </c>
      <c r="FX101" s="26">
        <v>320301</v>
      </c>
      <c r="FY101" s="26">
        <v>340751</v>
      </c>
      <c r="FZ101" s="26">
        <v>373150</v>
      </c>
      <c r="GA101" s="26">
        <v>407581.71947254502</v>
      </c>
      <c r="GB101" s="26">
        <v>429744.29497308697</v>
      </c>
      <c r="GC101" s="26">
        <v>453343.72189024475</v>
      </c>
      <c r="GD101" s="26">
        <v>490744.86300611077</v>
      </c>
      <c r="GE101" s="26">
        <v>534517.24334025988</v>
      </c>
      <c r="GF101" s="26">
        <v>571926.20872237335</v>
      </c>
      <c r="GG101" s="26">
        <v>598526.10946046119</v>
      </c>
      <c r="GH101" s="26">
        <v>566815</v>
      </c>
      <c r="GI101" s="26">
        <v>620582</v>
      </c>
      <c r="GJ101" s="26">
        <v>673289</v>
      </c>
      <c r="GK101" s="26">
        <v>705179</v>
      </c>
      <c r="GL101" s="26">
        <v>747781</v>
      </c>
      <c r="GM101" s="26">
        <v>770958</v>
      </c>
      <c r="GN101" s="26">
        <v>807459</v>
      </c>
      <c r="GO101" s="26">
        <v>839757</v>
      </c>
      <c r="GP101" s="26">
        <v>883425</v>
      </c>
      <c r="GQ101" s="26">
        <v>928479</v>
      </c>
      <c r="GR101" s="26">
        <v>948906</v>
      </c>
    </row>
    <row r="102" spans="1:200">
      <c r="A102" s="5" t="s">
        <v>497</v>
      </c>
      <c r="B102" s="17" t="e">
        <v>#N/A</v>
      </c>
      <c r="C102" s="17" t="e">
        <v>#N/A</v>
      </c>
      <c r="D102" s="17" t="e">
        <v>#N/A</v>
      </c>
      <c r="E102" s="17" t="e">
        <v>#N/A</v>
      </c>
      <c r="F102" s="26" t="e">
        <v>#N/A</v>
      </c>
      <c r="G102" s="26" t="e">
        <v>#N/A</v>
      </c>
      <c r="H102" s="26" t="e">
        <v>#N/A</v>
      </c>
      <c r="I102" s="26" t="e">
        <v>#N/A</v>
      </c>
      <c r="J102" s="26" t="e">
        <v>#N/A</v>
      </c>
      <c r="K102" s="26" t="e">
        <v>#N/A</v>
      </c>
      <c r="L102" s="26">
        <v>2659</v>
      </c>
      <c r="M102" s="26" t="e">
        <v>#N/A</v>
      </c>
      <c r="N102" s="26" t="e">
        <v>#N/A</v>
      </c>
      <c r="O102" s="26" t="e">
        <v>#N/A</v>
      </c>
      <c r="P102" s="26" t="e">
        <v>#N/A</v>
      </c>
      <c r="Q102" s="26" t="e">
        <v>#N/A</v>
      </c>
      <c r="R102" s="26" t="e">
        <v>#N/A</v>
      </c>
      <c r="S102" s="26" t="e">
        <v>#N/A</v>
      </c>
      <c r="T102" s="26" t="e">
        <v>#N/A</v>
      </c>
      <c r="U102" s="26" t="e">
        <v>#N/A</v>
      </c>
      <c r="V102" s="26" t="e">
        <v>#N/A</v>
      </c>
      <c r="W102" s="26" t="e">
        <v>#N/A</v>
      </c>
      <c r="X102" s="26" t="e">
        <v>#N/A</v>
      </c>
      <c r="Y102" s="26" t="e">
        <v>#N/A</v>
      </c>
      <c r="Z102" s="26" t="e">
        <v>#N/A</v>
      </c>
      <c r="AA102" s="26" t="e">
        <v>#N/A</v>
      </c>
      <c r="AB102" s="26" t="e">
        <v>#N/A</v>
      </c>
      <c r="AC102" s="26" t="e">
        <v>#N/A</v>
      </c>
      <c r="AD102" s="26" t="e">
        <v>#N/A</v>
      </c>
      <c r="AE102" s="26" t="e">
        <v>#N/A</v>
      </c>
      <c r="AF102" s="26" t="e">
        <v>#N/A</v>
      </c>
      <c r="AG102" s="26" t="e">
        <v>#N/A</v>
      </c>
      <c r="AH102" s="26" t="e">
        <v>#N/A</v>
      </c>
      <c r="AI102" s="26" t="e">
        <v>#N/A</v>
      </c>
      <c r="AJ102" s="26" t="e">
        <v>#N/A</v>
      </c>
      <c r="AK102" s="26" t="e">
        <v>#N/A</v>
      </c>
      <c r="AL102" s="26" t="e">
        <v>#N/A</v>
      </c>
      <c r="AM102" s="26" t="e">
        <v>#N/A</v>
      </c>
      <c r="AN102" s="26" t="e">
        <v>#N/A</v>
      </c>
      <c r="AO102" s="26" t="e">
        <v>#N/A</v>
      </c>
      <c r="AP102" s="26" t="e">
        <v>#N/A</v>
      </c>
      <c r="AQ102" s="26" t="e">
        <v>#N/A</v>
      </c>
      <c r="AR102" s="26" t="e">
        <v>#N/A</v>
      </c>
      <c r="AS102" s="26" t="e">
        <v>#N/A</v>
      </c>
      <c r="AT102" s="26" t="e">
        <v>#N/A</v>
      </c>
      <c r="AU102" s="26" t="e">
        <v>#N/A</v>
      </c>
      <c r="AV102" s="26" t="e">
        <v>#N/A</v>
      </c>
      <c r="AW102" s="26" t="e">
        <v>#N/A</v>
      </c>
      <c r="AX102" s="26" t="e">
        <v>#N/A</v>
      </c>
      <c r="AY102" s="26" t="e">
        <v>#N/A</v>
      </c>
      <c r="AZ102" s="26" t="e">
        <v>#N/A</v>
      </c>
      <c r="BA102" s="26" t="e">
        <v>#N/A</v>
      </c>
      <c r="BB102" s="26" t="e">
        <v>#N/A</v>
      </c>
      <c r="BC102" s="26" t="e">
        <v>#N/A</v>
      </c>
      <c r="BD102" s="26" t="e">
        <v>#N/A</v>
      </c>
      <c r="BE102" s="26" t="e">
        <v>#N/A</v>
      </c>
      <c r="BF102" s="26" t="e">
        <v>#N/A</v>
      </c>
      <c r="BG102" s="26" t="e">
        <v>#N/A</v>
      </c>
      <c r="BH102" s="26" t="e">
        <v>#N/A</v>
      </c>
      <c r="BI102" s="26" t="e">
        <v>#N/A</v>
      </c>
      <c r="BJ102" s="26">
        <v>3511</v>
      </c>
      <c r="BK102" s="26" t="e">
        <v>#N/A</v>
      </c>
      <c r="BL102" s="26" t="e">
        <v>#N/A</v>
      </c>
      <c r="BM102" s="26" t="e">
        <v>#N/A</v>
      </c>
      <c r="BN102" s="26" t="e">
        <v>#N/A</v>
      </c>
      <c r="BO102" s="26" t="e">
        <v>#N/A</v>
      </c>
      <c r="BP102" s="26" t="e">
        <v>#N/A</v>
      </c>
      <c r="BQ102" s="26" t="e">
        <v>#N/A</v>
      </c>
      <c r="BR102" s="26" t="e">
        <v>#N/A</v>
      </c>
      <c r="BS102" s="26" t="e">
        <v>#N/A</v>
      </c>
      <c r="BT102" s="26" t="e">
        <v>#N/A</v>
      </c>
      <c r="BU102" s="26" t="e">
        <v>#N/A</v>
      </c>
      <c r="BV102" s="26" t="e">
        <v>#N/A</v>
      </c>
      <c r="BW102" s="26" t="e">
        <v>#N/A</v>
      </c>
      <c r="BX102" s="26" t="e">
        <v>#N/A</v>
      </c>
      <c r="BY102" s="26" t="e">
        <v>#N/A</v>
      </c>
      <c r="BZ102" s="26" t="e">
        <v>#N/A</v>
      </c>
      <c r="CA102" s="26" t="e">
        <v>#N/A</v>
      </c>
      <c r="CB102" s="26" t="e">
        <v>#N/A</v>
      </c>
      <c r="CC102" s="26" t="e">
        <v>#N/A</v>
      </c>
      <c r="CD102" s="26">
        <v>5229</v>
      </c>
      <c r="CE102" s="26" t="e">
        <v>#N/A</v>
      </c>
      <c r="CF102" s="26" t="e">
        <v>#N/A</v>
      </c>
      <c r="CG102" s="26" t="e">
        <v>#N/A</v>
      </c>
      <c r="CH102" s="26" t="e">
        <v>#N/A</v>
      </c>
      <c r="CI102" s="26" t="e">
        <v>#N/A</v>
      </c>
      <c r="CJ102" s="26" t="e">
        <v>#N/A</v>
      </c>
      <c r="CK102" s="26" t="e">
        <v>#N/A</v>
      </c>
      <c r="CL102" s="26" t="e">
        <v>#N/A</v>
      </c>
      <c r="CM102" s="26" t="e">
        <v>#N/A</v>
      </c>
      <c r="CN102" s="26" t="e">
        <v>#N/A</v>
      </c>
      <c r="CO102" s="26" t="e">
        <v>#N/A</v>
      </c>
      <c r="CP102" s="26" t="e">
        <v>#N/A</v>
      </c>
      <c r="CQ102" s="26" t="e">
        <v>#N/A</v>
      </c>
      <c r="CR102" s="26" t="e">
        <v>#N/A</v>
      </c>
      <c r="CS102" s="26" t="e">
        <v>#N/A</v>
      </c>
      <c r="CT102" s="26" t="e">
        <v>#N/A</v>
      </c>
      <c r="CU102" s="26" t="e">
        <v>#N/A</v>
      </c>
      <c r="CV102" s="26" t="e">
        <v>#N/A</v>
      </c>
      <c r="CW102" s="26" t="e">
        <v>#N/A</v>
      </c>
      <c r="CX102" s="26" t="e">
        <v>#N/A</v>
      </c>
      <c r="CY102" s="26" t="e">
        <v>#N/A</v>
      </c>
      <c r="CZ102" s="26" t="e">
        <v>#N/A</v>
      </c>
      <c r="DA102" s="26">
        <v>7304</v>
      </c>
      <c r="DB102" s="26" t="e">
        <v>#N/A</v>
      </c>
      <c r="DC102" s="26" t="e">
        <v>#N/A</v>
      </c>
      <c r="DD102" s="26" t="e">
        <v>#N/A</v>
      </c>
      <c r="DE102" s="26" t="e">
        <v>#N/A</v>
      </c>
      <c r="DF102" s="26" t="e">
        <v>#N/A</v>
      </c>
      <c r="DG102" s="26" t="e">
        <v>#N/A</v>
      </c>
      <c r="DH102" s="26" t="e">
        <v>#N/A</v>
      </c>
      <c r="DI102" s="26" t="e">
        <v>#N/A</v>
      </c>
      <c r="DJ102" s="26" t="e">
        <v>#N/A</v>
      </c>
      <c r="DK102" s="26" t="e">
        <v>#N/A</v>
      </c>
      <c r="DL102" s="26" t="e">
        <v>#N/A</v>
      </c>
      <c r="DM102" s="26" t="e">
        <v>#N/A</v>
      </c>
      <c r="DN102" s="26" t="e">
        <v>#N/A</v>
      </c>
      <c r="DO102" s="26" t="e">
        <v>#N/A</v>
      </c>
      <c r="DP102" s="26" t="e">
        <v>#N/A</v>
      </c>
      <c r="DQ102" s="26">
        <v>9568</v>
      </c>
      <c r="DR102" s="26" t="e">
        <v>#N/A</v>
      </c>
      <c r="DS102" s="26" t="e">
        <v>#N/A</v>
      </c>
      <c r="DT102" s="26" t="e">
        <v>#N/A</v>
      </c>
      <c r="DU102" s="26" t="e">
        <v>#N/A</v>
      </c>
      <c r="DV102" s="26" t="e">
        <v>#N/A</v>
      </c>
      <c r="DW102" s="26" t="e">
        <v>#N/A</v>
      </c>
      <c r="DX102" s="26" t="e">
        <v>#N/A</v>
      </c>
      <c r="DY102" s="26" t="e">
        <v>#N/A</v>
      </c>
      <c r="DZ102" s="26">
        <v>12380</v>
      </c>
      <c r="EA102" s="26" t="e">
        <v>#N/A</v>
      </c>
      <c r="EB102" s="26" t="e">
        <v>#N/A</v>
      </c>
      <c r="EC102" s="26" t="e">
        <v>#N/A</v>
      </c>
      <c r="ED102" s="26" t="e">
        <v>#N/A</v>
      </c>
      <c r="EE102" s="26" t="e">
        <v>#N/A</v>
      </c>
      <c r="EF102" s="26" t="e">
        <v>#N/A</v>
      </c>
      <c r="EG102" s="26" t="e">
        <v>#N/A</v>
      </c>
      <c r="EH102" s="26" t="e">
        <v>#N/A</v>
      </c>
      <c r="EI102" s="26" t="e">
        <v>#N/A</v>
      </c>
      <c r="EJ102" s="26" t="e">
        <v>#N/A</v>
      </c>
      <c r="EK102" s="26" t="e">
        <v>#N/A</v>
      </c>
      <c r="EL102" s="26">
        <v>16375</v>
      </c>
      <c r="EM102" s="26">
        <v>17532</v>
      </c>
      <c r="EN102" s="26">
        <v>18503</v>
      </c>
      <c r="EO102" s="26">
        <v>20542</v>
      </c>
      <c r="EP102" s="26">
        <v>20381</v>
      </c>
      <c r="EQ102" s="26">
        <v>22162</v>
      </c>
      <c r="ER102" s="26">
        <v>22540</v>
      </c>
      <c r="ES102" s="26">
        <v>22792</v>
      </c>
      <c r="ET102" s="26">
        <v>23616</v>
      </c>
      <c r="EU102" s="26">
        <v>26457</v>
      </c>
      <c r="EV102" s="26">
        <v>29665</v>
      </c>
      <c r="EW102" s="26">
        <v>31210</v>
      </c>
      <c r="EX102" s="26">
        <v>33636</v>
      </c>
      <c r="EY102" s="26">
        <v>36360</v>
      </c>
      <c r="EZ102" s="26">
        <v>38841</v>
      </c>
      <c r="FA102" s="26">
        <v>41933</v>
      </c>
      <c r="FB102" s="26">
        <v>46654</v>
      </c>
      <c r="FC102" s="26">
        <v>50552</v>
      </c>
      <c r="FD102" s="26">
        <v>54695</v>
      </c>
      <c r="FE102" s="26">
        <v>58980</v>
      </c>
      <c r="FF102" s="26">
        <v>62842</v>
      </c>
      <c r="FG102" s="26">
        <v>65886</v>
      </c>
      <c r="FH102" s="26">
        <v>68666</v>
      </c>
      <c r="FI102" s="26">
        <v>75511</v>
      </c>
      <c r="FJ102" s="26">
        <v>78894</v>
      </c>
      <c r="FK102" s="26">
        <v>82799</v>
      </c>
      <c r="FL102" s="26">
        <v>90391</v>
      </c>
      <c r="FM102" s="26">
        <v>99304</v>
      </c>
      <c r="FN102" s="26">
        <v>109112</v>
      </c>
      <c r="FO102" s="26">
        <v>114828</v>
      </c>
      <c r="FP102" s="26">
        <v>120116</v>
      </c>
      <c r="FQ102" s="26">
        <v>127211</v>
      </c>
      <c r="FR102" s="26">
        <v>134020</v>
      </c>
      <c r="FS102" s="26">
        <v>141504</v>
      </c>
      <c r="FT102" s="26">
        <v>149644</v>
      </c>
      <c r="FU102" s="26">
        <v>156598</v>
      </c>
      <c r="FV102" s="26">
        <v>165264</v>
      </c>
      <c r="FW102" s="26">
        <v>180996</v>
      </c>
      <c r="FX102" s="26">
        <v>205047</v>
      </c>
      <c r="FY102" s="26">
        <v>230043</v>
      </c>
      <c r="FZ102" s="26">
        <v>255732</v>
      </c>
      <c r="GA102" s="26">
        <v>277618</v>
      </c>
      <c r="GB102" s="26">
        <v>300059</v>
      </c>
      <c r="GC102" s="26">
        <v>325215</v>
      </c>
      <c r="GD102" s="26">
        <v>354484</v>
      </c>
      <c r="GE102" s="26">
        <v>387097</v>
      </c>
      <c r="GF102" s="26">
        <v>409936</v>
      </c>
      <c r="GG102" s="26">
        <v>404197</v>
      </c>
      <c r="GH102" s="26">
        <v>361756</v>
      </c>
      <c r="GI102" s="26">
        <v>377846</v>
      </c>
      <c r="GJ102" s="26">
        <v>395791</v>
      </c>
      <c r="GK102" s="26">
        <v>404369</v>
      </c>
      <c r="GL102" s="26">
        <v>425945</v>
      </c>
      <c r="GM102" s="26">
        <v>455204</v>
      </c>
      <c r="GN102" s="26">
        <v>483882</v>
      </c>
      <c r="GO102" s="26">
        <v>506141</v>
      </c>
      <c r="GP102" s="26">
        <v>532460</v>
      </c>
      <c r="GQ102" s="26">
        <v>558550</v>
      </c>
      <c r="GR102" s="26">
        <v>573073</v>
      </c>
    </row>
    <row r="103" spans="1:200">
      <c r="A103" s="5" t="s">
        <v>498</v>
      </c>
      <c r="B103" s="17" t="e">
        <v>#N/A</v>
      </c>
      <c r="C103" s="17" t="e">
        <v>#N/A</v>
      </c>
      <c r="D103" s="17" t="e">
        <v>#N/A</v>
      </c>
      <c r="E103" s="17" t="e">
        <v>#N/A</v>
      </c>
      <c r="F103" s="26" t="e">
        <v>#N/A</v>
      </c>
      <c r="G103" s="26" t="e">
        <v>#N/A</v>
      </c>
      <c r="H103" s="26" t="e">
        <v>#N/A</v>
      </c>
      <c r="I103" s="26" t="e">
        <v>#N/A</v>
      </c>
      <c r="J103" s="26" t="e">
        <v>#N/A</v>
      </c>
      <c r="K103" s="26" t="e">
        <v>#N/A</v>
      </c>
      <c r="L103" s="26">
        <v>1100</v>
      </c>
      <c r="M103" s="26" t="e">
        <v>#N/A</v>
      </c>
      <c r="N103" s="26" t="e">
        <v>#N/A</v>
      </c>
      <c r="O103" s="26" t="e">
        <v>#N/A</v>
      </c>
      <c r="P103" s="26" t="e">
        <v>#N/A</v>
      </c>
      <c r="Q103" s="26" t="e">
        <v>#N/A</v>
      </c>
      <c r="R103" s="26" t="e">
        <v>#N/A</v>
      </c>
      <c r="S103" s="26" t="e">
        <v>#N/A</v>
      </c>
      <c r="T103" s="26" t="e">
        <v>#N/A</v>
      </c>
      <c r="U103" s="26" t="e">
        <v>#N/A</v>
      </c>
      <c r="V103" s="26" t="e">
        <v>#N/A</v>
      </c>
      <c r="W103" s="26" t="e">
        <v>#N/A</v>
      </c>
      <c r="X103" s="26" t="e">
        <v>#N/A</v>
      </c>
      <c r="Y103" s="26" t="e">
        <v>#N/A</v>
      </c>
      <c r="Z103" s="26" t="e">
        <v>#N/A</v>
      </c>
      <c r="AA103" s="26" t="e">
        <v>#N/A</v>
      </c>
      <c r="AB103" s="26" t="e">
        <v>#N/A</v>
      </c>
      <c r="AC103" s="26" t="e">
        <v>#N/A</v>
      </c>
      <c r="AD103" s="26" t="e">
        <v>#N/A</v>
      </c>
      <c r="AE103" s="26" t="e">
        <v>#N/A</v>
      </c>
      <c r="AF103" s="26" t="e">
        <v>#N/A</v>
      </c>
      <c r="AG103" s="26" t="e">
        <v>#N/A</v>
      </c>
      <c r="AH103" s="26" t="e">
        <v>#N/A</v>
      </c>
      <c r="AI103" s="26" t="e">
        <v>#N/A</v>
      </c>
      <c r="AJ103" s="26" t="e">
        <v>#N/A</v>
      </c>
      <c r="AK103" s="26" t="e">
        <v>#N/A</v>
      </c>
      <c r="AL103" s="26" t="e">
        <v>#N/A</v>
      </c>
      <c r="AM103" s="26" t="e">
        <v>#N/A</v>
      </c>
      <c r="AN103" s="26" t="e">
        <v>#N/A</v>
      </c>
      <c r="AO103" s="26" t="e">
        <v>#N/A</v>
      </c>
      <c r="AP103" s="26" t="e">
        <v>#N/A</v>
      </c>
      <c r="AQ103" s="26" t="e">
        <v>#N/A</v>
      </c>
      <c r="AR103" s="26" t="e">
        <v>#N/A</v>
      </c>
      <c r="AS103" s="26" t="e">
        <v>#N/A</v>
      </c>
      <c r="AT103" s="26" t="e">
        <v>#N/A</v>
      </c>
      <c r="AU103" s="26" t="e">
        <v>#N/A</v>
      </c>
      <c r="AV103" s="26" t="e">
        <v>#N/A</v>
      </c>
      <c r="AW103" s="26" t="e">
        <v>#N/A</v>
      </c>
      <c r="AX103" s="26" t="e">
        <v>#N/A</v>
      </c>
      <c r="AY103" s="26" t="e">
        <v>#N/A</v>
      </c>
      <c r="AZ103" s="26" t="e">
        <v>#N/A</v>
      </c>
      <c r="BA103" s="26" t="e">
        <v>#N/A</v>
      </c>
      <c r="BB103" s="26" t="e">
        <v>#N/A</v>
      </c>
      <c r="BC103" s="26" t="e">
        <v>#N/A</v>
      </c>
      <c r="BD103" s="26" t="e">
        <v>#N/A</v>
      </c>
      <c r="BE103" s="26" t="e">
        <v>#N/A</v>
      </c>
      <c r="BF103" s="26" t="e">
        <v>#N/A</v>
      </c>
      <c r="BG103" s="26" t="e">
        <v>#N/A</v>
      </c>
      <c r="BH103" s="26" t="e">
        <v>#N/A</v>
      </c>
      <c r="BI103" s="26" t="e">
        <v>#N/A</v>
      </c>
      <c r="BJ103" s="26">
        <v>1290</v>
      </c>
      <c r="BK103" s="26" t="e">
        <v>#N/A</v>
      </c>
      <c r="BL103" s="26" t="e">
        <v>#N/A</v>
      </c>
      <c r="BM103" s="26" t="e">
        <v>#N/A</v>
      </c>
      <c r="BN103" s="26" t="e">
        <v>#N/A</v>
      </c>
      <c r="BO103" s="26" t="e">
        <v>#N/A</v>
      </c>
      <c r="BP103" s="26" t="e">
        <v>#N/A</v>
      </c>
      <c r="BQ103" s="26" t="e">
        <v>#N/A</v>
      </c>
      <c r="BR103" s="26" t="e">
        <v>#N/A</v>
      </c>
      <c r="BS103" s="26" t="e">
        <v>#N/A</v>
      </c>
      <c r="BT103" s="26" t="e">
        <v>#N/A</v>
      </c>
      <c r="BU103" s="26" t="e">
        <v>#N/A</v>
      </c>
      <c r="BV103" s="26" t="e">
        <v>#N/A</v>
      </c>
      <c r="BW103" s="26" t="e">
        <v>#N/A</v>
      </c>
      <c r="BX103" s="26" t="e">
        <v>#N/A</v>
      </c>
      <c r="BY103" s="26" t="e">
        <v>#N/A</v>
      </c>
      <c r="BZ103" s="26" t="e">
        <v>#N/A</v>
      </c>
      <c r="CA103" s="26" t="e">
        <v>#N/A</v>
      </c>
      <c r="CB103" s="26" t="e">
        <v>#N/A</v>
      </c>
      <c r="CC103" s="26" t="e">
        <v>#N/A</v>
      </c>
      <c r="CD103" s="26" t="e">
        <v>#N/A</v>
      </c>
      <c r="CE103" s="26" t="e">
        <v>#N/A</v>
      </c>
      <c r="CF103" s="26" t="e">
        <v>#N/A</v>
      </c>
      <c r="CG103" s="26" t="e">
        <v>#N/A</v>
      </c>
      <c r="CH103" s="26" t="e">
        <v>#N/A</v>
      </c>
      <c r="CI103" s="26" t="e">
        <v>#N/A</v>
      </c>
      <c r="CJ103" s="26" t="e">
        <v>#N/A</v>
      </c>
      <c r="CK103" s="26" t="e">
        <v>#N/A</v>
      </c>
      <c r="CL103" s="26" t="e">
        <v>#N/A</v>
      </c>
      <c r="CM103" s="26" t="e">
        <v>#N/A</v>
      </c>
      <c r="CN103" s="26" t="e">
        <v>#N/A</v>
      </c>
      <c r="CO103" s="26">
        <v>1766</v>
      </c>
      <c r="CP103" s="26">
        <v>1810</v>
      </c>
      <c r="CQ103" s="26">
        <v>2164</v>
      </c>
      <c r="CR103" s="26">
        <v>2094</v>
      </c>
      <c r="CS103" s="26">
        <v>1738</v>
      </c>
      <c r="CT103" s="26">
        <v>1852</v>
      </c>
      <c r="CU103" s="26">
        <v>2069</v>
      </c>
      <c r="CV103" s="26">
        <v>2153</v>
      </c>
      <c r="CW103" s="26">
        <v>2430</v>
      </c>
      <c r="CX103" s="26">
        <v>2509</v>
      </c>
      <c r="CY103" s="26">
        <v>2395</v>
      </c>
      <c r="CZ103" s="26">
        <v>2297</v>
      </c>
      <c r="DA103" s="26">
        <v>2545</v>
      </c>
      <c r="DB103" s="26">
        <v>2491</v>
      </c>
      <c r="DC103" s="26">
        <v>2605</v>
      </c>
      <c r="DD103" s="26">
        <v>2827</v>
      </c>
      <c r="DE103" s="26">
        <v>3212</v>
      </c>
      <c r="DF103" s="26">
        <v>3087</v>
      </c>
      <c r="DG103" s="26">
        <v>3210</v>
      </c>
      <c r="DH103" s="26">
        <v>3202</v>
      </c>
      <c r="DI103" s="26">
        <v>3361</v>
      </c>
      <c r="DJ103" s="26">
        <v>3779</v>
      </c>
      <c r="DK103" s="26">
        <v>3908</v>
      </c>
      <c r="DL103" s="26">
        <v>4254</v>
      </c>
      <c r="DM103" s="26">
        <v>4513</v>
      </c>
      <c r="DN103" s="26">
        <v>4604</v>
      </c>
      <c r="DO103" s="26">
        <v>4620</v>
      </c>
      <c r="DP103" s="26">
        <v>4762</v>
      </c>
      <c r="DQ103" s="26">
        <v>5028</v>
      </c>
      <c r="DR103" s="26">
        <v>5247</v>
      </c>
      <c r="DS103" s="26">
        <v>5321</v>
      </c>
      <c r="DT103" s="26">
        <v>5649</v>
      </c>
      <c r="DU103" s="26">
        <v>5494</v>
      </c>
      <c r="DV103" s="26">
        <v>5795</v>
      </c>
      <c r="DW103" s="26">
        <v>6395</v>
      </c>
      <c r="DX103" s="26">
        <v>6769</v>
      </c>
      <c r="DY103" s="26">
        <v>6836</v>
      </c>
      <c r="DZ103" s="26">
        <v>7252</v>
      </c>
      <c r="EA103" s="26">
        <v>7107</v>
      </c>
      <c r="EB103" s="26">
        <v>6618</v>
      </c>
      <c r="EC103" s="26">
        <v>6356</v>
      </c>
      <c r="ED103" s="26">
        <v>6667</v>
      </c>
      <c r="EE103" s="26">
        <v>6177</v>
      </c>
      <c r="EF103" s="26">
        <v>5207</v>
      </c>
      <c r="EG103" s="26">
        <v>2782</v>
      </c>
      <c r="EH103" s="26">
        <v>2940</v>
      </c>
      <c r="EI103" s="26">
        <v>3604</v>
      </c>
      <c r="EJ103" s="26">
        <v>4668</v>
      </c>
      <c r="EK103" s="26">
        <v>5628</v>
      </c>
      <c r="EL103" s="26">
        <v>6828</v>
      </c>
      <c r="EM103" s="26">
        <v>7375</v>
      </c>
      <c r="EN103" s="26">
        <v>8258</v>
      </c>
      <c r="EO103" s="26">
        <v>9029</v>
      </c>
      <c r="EP103" s="26">
        <v>9890</v>
      </c>
      <c r="EQ103" s="26">
        <v>10692</v>
      </c>
      <c r="ER103" s="26">
        <v>11280</v>
      </c>
      <c r="ES103" s="26">
        <v>12110</v>
      </c>
      <c r="ET103" s="26">
        <v>12923</v>
      </c>
      <c r="EU103" s="26">
        <v>13912</v>
      </c>
      <c r="EV103" s="26">
        <v>14697</v>
      </c>
      <c r="EW103" s="26">
        <v>15708</v>
      </c>
      <c r="EX103" s="26">
        <v>16949</v>
      </c>
      <c r="EY103" s="26">
        <v>18534</v>
      </c>
      <c r="EZ103" s="26">
        <v>20796</v>
      </c>
      <c r="FA103" s="26">
        <v>23111</v>
      </c>
      <c r="FB103" s="26">
        <v>25171</v>
      </c>
      <c r="FC103" s="26">
        <v>27867</v>
      </c>
      <c r="FD103" s="26">
        <v>30423</v>
      </c>
      <c r="FE103" s="26">
        <v>33145</v>
      </c>
      <c r="FF103" s="26">
        <v>36868</v>
      </c>
      <c r="FG103" s="26">
        <v>41674</v>
      </c>
      <c r="FH103" s="26">
        <v>47224</v>
      </c>
      <c r="FI103" s="26">
        <v>53284</v>
      </c>
      <c r="FJ103" s="26">
        <v>53903</v>
      </c>
      <c r="FK103" s="26">
        <v>56560</v>
      </c>
      <c r="FL103" s="26">
        <v>64399</v>
      </c>
      <c r="FM103" s="26">
        <v>70962</v>
      </c>
      <c r="FN103" s="26">
        <v>80608</v>
      </c>
      <c r="FO103" s="26">
        <v>87197</v>
      </c>
      <c r="FP103" s="26">
        <v>93563</v>
      </c>
      <c r="FQ103" s="26">
        <v>99329</v>
      </c>
      <c r="FR103" s="26">
        <v>102857</v>
      </c>
      <c r="FS103" s="26">
        <v>111545</v>
      </c>
      <c r="FT103" s="26">
        <v>123368</v>
      </c>
      <c r="FU103" s="26">
        <v>129478</v>
      </c>
      <c r="FV103" s="26">
        <v>144552</v>
      </c>
      <c r="FW103" s="26">
        <v>167970</v>
      </c>
      <c r="FX103" s="26">
        <v>175747</v>
      </c>
      <c r="FY103" s="26">
        <v>190217</v>
      </c>
      <c r="FZ103" s="26">
        <v>200477</v>
      </c>
      <c r="GA103" s="26">
        <v>215619.72341420638</v>
      </c>
      <c r="GB103" s="26">
        <v>231766.49221475201</v>
      </c>
      <c r="GC103" s="26">
        <v>248022.65117412063</v>
      </c>
      <c r="GD103" s="26">
        <v>265650.09391016269</v>
      </c>
      <c r="GE103" s="26">
        <v>282714.95868654386</v>
      </c>
      <c r="GF103" s="26">
        <v>299967.34944947873</v>
      </c>
      <c r="GG103" s="26">
        <v>319997.46888823929</v>
      </c>
      <c r="GH103" s="26">
        <v>334621.76108545257</v>
      </c>
      <c r="GI103" s="26">
        <v>352771.54182987433</v>
      </c>
      <c r="GJ103" s="26">
        <v>373438.46826464002</v>
      </c>
      <c r="GK103" s="26">
        <v>365281.08784955664</v>
      </c>
      <c r="GL103" s="26">
        <v>378396.18653415178</v>
      </c>
      <c r="GM103" s="26">
        <v>391261</v>
      </c>
      <c r="GN103" s="26">
        <v>415128</v>
      </c>
      <c r="GO103" s="26">
        <v>432563</v>
      </c>
      <c r="GP103" s="26">
        <v>453326</v>
      </c>
      <c r="GQ103" s="26">
        <v>479166</v>
      </c>
      <c r="GR103" s="26">
        <v>479645</v>
      </c>
    </row>
    <row r="104" spans="1:200">
      <c r="A104" s="5" t="s">
        <v>499</v>
      </c>
      <c r="B104" s="17" t="e">
        <v>#N/A</v>
      </c>
      <c r="C104" s="17" t="e">
        <v>#N/A</v>
      </c>
      <c r="D104" s="17" t="e">
        <v>#N/A</v>
      </c>
      <c r="E104" s="17" t="e">
        <v>#N/A</v>
      </c>
      <c r="F104" s="26" t="e">
        <v>#N/A</v>
      </c>
      <c r="G104" s="26" t="e">
        <v>#N/A</v>
      </c>
      <c r="H104" s="26" t="e">
        <v>#N/A</v>
      </c>
      <c r="I104" s="26" t="e">
        <v>#N/A</v>
      </c>
      <c r="J104" s="26" t="e">
        <v>#N/A</v>
      </c>
      <c r="K104" s="26" t="e">
        <v>#N/A</v>
      </c>
      <c r="L104" s="26" t="e">
        <v>#N/A</v>
      </c>
      <c r="M104" s="26" t="e">
        <v>#N/A</v>
      </c>
      <c r="N104" s="26" t="e">
        <v>#N/A</v>
      </c>
      <c r="O104" s="26" t="e">
        <v>#N/A</v>
      </c>
      <c r="P104" s="26" t="e">
        <v>#N/A</v>
      </c>
      <c r="Q104" s="26" t="e">
        <v>#N/A</v>
      </c>
      <c r="R104" s="26" t="e">
        <v>#N/A</v>
      </c>
      <c r="S104" s="26" t="e">
        <v>#N/A</v>
      </c>
      <c r="T104" s="26" t="e">
        <v>#N/A</v>
      </c>
      <c r="U104" s="26" t="e">
        <v>#N/A</v>
      </c>
      <c r="V104" s="26" t="e">
        <v>#N/A</v>
      </c>
      <c r="W104" s="26" t="e">
        <v>#N/A</v>
      </c>
      <c r="X104" s="26" t="e">
        <v>#N/A</v>
      </c>
      <c r="Y104" s="26" t="e">
        <v>#N/A</v>
      </c>
      <c r="Z104" s="26" t="e">
        <v>#N/A</v>
      </c>
      <c r="AA104" s="26" t="e">
        <v>#N/A</v>
      </c>
      <c r="AB104" s="26" t="e">
        <v>#N/A</v>
      </c>
      <c r="AC104" s="26" t="e">
        <v>#N/A</v>
      </c>
      <c r="AD104" s="26" t="e">
        <v>#N/A</v>
      </c>
      <c r="AE104" s="26" t="e">
        <v>#N/A</v>
      </c>
      <c r="AF104" s="26" t="e">
        <v>#N/A</v>
      </c>
      <c r="AG104" s="26" t="e">
        <v>#N/A</v>
      </c>
      <c r="AH104" s="26" t="e">
        <v>#N/A</v>
      </c>
      <c r="AI104" s="26" t="e">
        <v>#N/A</v>
      </c>
      <c r="AJ104" s="26" t="e">
        <v>#N/A</v>
      </c>
      <c r="AK104" s="26" t="e">
        <v>#N/A</v>
      </c>
      <c r="AL104" s="26" t="e">
        <v>#N/A</v>
      </c>
      <c r="AM104" s="26" t="e">
        <v>#N/A</v>
      </c>
      <c r="AN104" s="26" t="e">
        <v>#N/A</v>
      </c>
      <c r="AO104" s="26" t="e">
        <v>#N/A</v>
      </c>
      <c r="AP104" s="26" t="e">
        <v>#N/A</v>
      </c>
      <c r="AQ104" s="26" t="e">
        <v>#N/A</v>
      </c>
      <c r="AR104" s="26" t="e">
        <v>#N/A</v>
      </c>
      <c r="AS104" s="26" t="e">
        <v>#N/A</v>
      </c>
      <c r="AT104" s="26" t="e">
        <v>#N/A</v>
      </c>
      <c r="AU104" s="26" t="e">
        <v>#N/A</v>
      </c>
      <c r="AV104" s="26" t="e">
        <v>#N/A</v>
      </c>
      <c r="AW104" s="26" t="e">
        <v>#N/A</v>
      </c>
      <c r="AX104" s="26" t="e">
        <v>#N/A</v>
      </c>
      <c r="AY104" s="26" t="e">
        <v>#N/A</v>
      </c>
      <c r="AZ104" s="26" t="e">
        <v>#N/A</v>
      </c>
      <c r="BA104" s="26" t="e">
        <v>#N/A</v>
      </c>
      <c r="BB104" s="26" t="e">
        <v>#N/A</v>
      </c>
      <c r="BC104" s="26" t="e">
        <v>#N/A</v>
      </c>
      <c r="BD104" s="26" t="e">
        <v>#N/A</v>
      </c>
      <c r="BE104" s="26" t="e">
        <v>#N/A</v>
      </c>
      <c r="BF104" s="26" t="e">
        <v>#N/A</v>
      </c>
      <c r="BG104" s="26" t="e">
        <v>#N/A</v>
      </c>
      <c r="BH104" s="26" t="e">
        <v>#N/A</v>
      </c>
      <c r="BI104" s="26" t="e">
        <v>#N/A</v>
      </c>
      <c r="BJ104" s="26" t="e">
        <v>#N/A</v>
      </c>
      <c r="BK104" s="26" t="e">
        <v>#N/A</v>
      </c>
      <c r="BL104" s="26" t="e">
        <v>#N/A</v>
      </c>
      <c r="BM104" s="26" t="e">
        <v>#N/A</v>
      </c>
      <c r="BN104" s="26" t="e">
        <v>#N/A</v>
      </c>
      <c r="BO104" s="26" t="e">
        <v>#N/A</v>
      </c>
      <c r="BP104" s="26" t="e">
        <v>#N/A</v>
      </c>
      <c r="BQ104" s="26" t="e">
        <v>#N/A</v>
      </c>
      <c r="BR104" s="26" t="e">
        <v>#N/A</v>
      </c>
      <c r="BS104" s="26" t="e">
        <v>#N/A</v>
      </c>
      <c r="BT104" s="26" t="e">
        <v>#N/A</v>
      </c>
      <c r="BU104" s="26" t="e">
        <v>#N/A</v>
      </c>
      <c r="BV104" s="26" t="e">
        <v>#N/A</v>
      </c>
      <c r="BW104" s="26" t="e">
        <v>#N/A</v>
      </c>
      <c r="BX104" s="26" t="e">
        <v>#N/A</v>
      </c>
      <c r="BY104" s="26" t="e">
        <v>#N/A</v>
      </c>
      <c r="BZ104" s="26" t="e">
        <v>#N/A</v>
      </c>
      <c r="CA104" s="26" t="e">
        <v>#N/A</v>
      </c>
      <c r="CB104" s="26" t="e">
        <v>#N/A</v>
      </c>
      <c r="CC104" s="26" t="e">
        <v>#N/A</v>
      </c>
      <c r="CD104" s="26" t="e">
        <v>#N/A</v>
      </c>
      <c r="CE104" s="26" t="e">
        <v>#N/A</v>
      </c>
      <c r="CF104" s="26" t="e">
        <v>#N/A</v>
      </c>
      <c r="CG104" s="26" t="e">
        <v>#N/A</v>
      </c>
      <c r="CH104" s="26" t="e">
        <v>#N/A</v>
      </c>
      <c r="CI104" s="26" t="e">
        <v>#N/A</v>
      </c>
      <c r="CJ104" s="26" t="e">
        <v>#N/A</v>
      </c>
      <c r="CK104" s="26" t="e">
        <v>#N/A</v>
      </c>
      <c r="CL104" s="26" t="e">
        <v>#N/A</v>
      </c>
      <c r="CM104" s="26" t="e">
        <v>#N/A</v>
      </c>
      <c r="CN104" s="26" t="e">
        <v>#N/A</v>
      </c>
      <c r="CO104" s="26" t="e">
        <v>#N/A</v>
      </c>
      <c r="CP104" s="26" t="e">
        <v>#N/A</v>
      </c>
      <c r="CQ104" s="26" t="e">
        <v>#N/A</v>
      </c>
      <c r="CR104" s="26" t="e">
        <v>#N/A</v>
      </c>
      <c r="CS104" s="26" t="e">
        <v>#N/A</v>
      </c>
      <c r="CT104" s="26" t="e">
        <v>#N/A</v>
      </c>
      <c r="CU104" s="26" t="e">
        <v>#N/A</v>
      </c>
      <c r="CV104" s="26" t="e">
        <v>#N/A</v>
      </c>
      <c r="CW104" s="26" t="e">
        <v>#N/A</v>
      </c>
      <c r="CX104" s="26" t="e">
        <v>#N/A</v>
      </c>
      <c r="CY104" s="26" t="e">
        <v>#N/A</v>
      </c>
      <c r="CZ104" s="26" t="e">
        <v>#N/A</v>
      </c>
      <c r="DA104" s="26" t="e">
        <v>#N/A</v>
      </c>
      <c r="DB104" s="26" t="e">
        <v>#N/A</v>
      </c>
      <c r="DC104" s="26" t="e">
        <v>#N/A</v>
      </c>
      <c r="DD104" s="26" t="e">
        <v>#N/A</v>
      </c>
      <c r="DE104" s="26" t="e">
        <v>#N/A</v>
      </c>
      <c r="DF104" s="26" t="e">
        <v>#N/A</v>
      </c>
      <c r="DG104" s="26" t="e">
        <v>#N/A</v>
      </c>
      <c r="DH104" s="26" t="e">
        <v>#N/A</v>
      </c>
      <c r="DI104" s="26" t="e">
        <v>#N/A</v>
      </c>
      <c r="DJ104" s="26" t="e">
        <v>#N/A</v>
      </c>
      <c r="DK104" s="26" t="e">
        <v>#N/A</v>
      </c>
      <c r="DL104" s="26" t="e">
        <v>#N/A</v>
      </c>
      <c r="DM104" s="26" t="e">
        <v>#N/A</v>
      </c>
      <c r="DN104" s="26" t="e">
        <v>#N/A</v>
      </c>
      <c r="DO104" s="26" t="e">
        <v>#N/A</v>
      </c>
      <c r="DP104" s="26" t="e">
        <v>#N/A</v>
      </c>
      <c r="DQ104" s="26" t="e">
        <v>#N/A</v>
      </c>
      <c r="DR104" s="26" t="e">
        <v>#N/A</v>
      </c>
      <c r="DS104" s="26" t="e">
        <v>#N/A</v>
      </c>
      <c r="DT104" s="26" t="e">
        <v>#N/A</v>
      </c>
      <c r="DU104" s="26" t="e">
        <v>#N/A</v>
      </c>
      <c r="DV104" s="26" t="e">
        <v>#N/A</v>
      </c>
      <c r="DW104" s="26" t="e">
        <v>#N/A</v>
      </c>
      <c r="DX104" s="26" t="e">
        <v>#N/A</v>
      </c>
      <c r="DY104" s="26" t="e">
        <v>#N/A</v>
      </c>
      <c r="DZ104" s="26" t="e">
        <v>#N/A</v>
      </c>
      <c r="EA104" s="26" t="e">
        <v>#N/A</v>
      </c>
      <c r="EB104" s="26" t="e">
        <v>#N/A</v>
      </c>
      <c r="EC104" s="26" t="e">
        <v>#N/A</v>
      </c>
      <c r="ED104" s="26" t="e">
        <v>#N/A</v>
      </c>
      <c r="EE104" s="26" t="e">
        <v>#N/A</v>
      </c>
      <c r="EF104" s="26" t="e">
        <v>#N/A</v>
      </c>
      <c r="EG104" s="26" t="e">
        <v>#N/A</v>
      </c>
      <c r="EH104" s="26" t="e">
        <v>#N/A</v>
      </c>
      <c r="EI104" s="26" t="e">
        <v>#N/A</v>
      </c>
      <c r="EJ104" s="26">
        <v>25197</v>
      </c>
      <c r="EK104" s="26">
        <v>23266</v>
      </c>
      <c r="EL104" s="26">
        <v>24628</v>
      </c>
      <c r="EM104" s="26">
        <v>24974</v>
      </c>
      <c r="EN104" s="26">
        <v>25706</v>
      </c>
      <c r="EO104" s="26">
        <v>26072</v>
      </c>
      <c r="EP104" s="26">
        <v>26581</v>
      </c>
      <c r="EQ104" s="26">
        <v>25177</v>
      </c>
      <c r="ER104" s="26">
        <v>27821</v>
      </c>
      <c r="ES104" s="26">
        <v>27231</v>
      </c>
      <c r="ET104" s="26">
        <v>26702</v>
      </c>
      <c r="EU104" s="26">
        <v>28126</v>
      </c>
      <c r="EV104" s="26">
        <v>29733</v>
      </c>
      <c r="EW104" s="26">
        <v>31421</v>
      </c>
      <c r="EX104" s="26">
        <v>31258</v>
      </c>
      <c r="EY104" s="26">
        <v>34573</v>
      </c>
      <c r="EZ104" s="26">
        <v>34939</v>
      </c>
      <c r="FA104" s="26">
        <v>36647</v>
      </c>
      <c r="FB104" s="26">
        <v>37115</v>
      </c>
      <c r="FC104" s="26">
        <v>36302</v>
      </c>
      <c r="FD104" s="26">
        <v>39678</v>
      </c>
      <c r="FE104" s="26">
        <v>40227</v>
      </c>
      <c r="FF104" s="26">
        <v>42403</v>
      </c>
      <c r="FG104" s="26">
        <v>40552</v>
      </c>
      <c r="FH104" s="26">
        <v>35732</v>
      </c>
      <c r="FI104" s="26">
        <v>35997</v>
      </c>
      <c r="FJ104" s="26">
        <v>40817</v>
      </c>
      <c r="FK104" s="26">
        <v>40308</v>
      </c>
      <c r="FL104" s="26">
        <v>42098</v>
      </c>
      <c r="FM104" s="26">
        <v>42525</v>
      </c>
      <c r="FN104" s="26">
        <v>45657</v>
      </c>
      <c r="FO104" s="26">
        <v>47846</v>
      </c>
      <c r="FP104" s="26">
        <v>48239</v>
      </c>
      <c r="FQ104" s="26">
        <v>49877</v>
      </c>
      <c r="FR104" s="26">
        <v>50487</v>
      </c>
      <c r="FS104" s="26">
        <v>52961</v>
      </c>
      <c r="FT104" s="26">
        <v>55833</v>
      </c>
      <c r="FU104" s="26">
        <v>57519</v>
      </c>
      <c r="FV104" s="26">
        <v>60011</v>
      </c>
      <c r="FW104" s="26">
        <v>62521</v>
      </c>
      <c r="FX104" s="26">
        <v>64329</v>
      </c>
      <c r="FY104" s="26">
        <v>65948</v>
      </c>
      <c r="FZ104" s="26">
        <v>70320</v>
      </c>
      <c r="GA104" s="26">
        <v>72668.240548970673</v>
      </c>
      <c r="GB104" s="26">
        <v>76330.100810979406</v>
      </c>
      <c r="GC104" s="26">
        <v>79821.754210854648</v>
      </c>
      <c r="GD104" s="26">
        <v>83082.224578914538</v>
      </c>
      <c r="GE104" s="26">
        <v>87174.043605739236</v>
      </c>
      <c r="GF104" s="26">
        <v>91203.789769182767</v>
      </c>
      <c r="GG104" s="26">
        <v>96116.813038053646</v>
      </c>
      <c r="GH104" s="26">
        <v>101139.12183406112</v>
      </c>
      <c r="GI104" s="26">
        <v>106066.23761696818</v>
      </c>
      <c r="GJ104" s="26">
        <v>112371.40386774797</v>
      </c>
      <c r="GK104" s="26">
        <v>118297.60761072987</v>
      </c>
      <c r="GL104" s="26">
        <v>123521.15970056146</v>
      </c>
      <c r="GM104" s="26">
        <v>130013.0380536494</v>
      </c>
      <c r="GN104" s="26">
        <v>138328</v>
      </c>
      <c r="GO104" s="26">
        <v>147043</v>
      </c>
      <c r="GP104" s="26">
        <v>156600</v>
      </c>
      <c r="GQ104" s="26">
        <v>166466</v>
      </c>
      <c r="GR104" s="26">
        <v>176454</v>
      </c>
    </row>
    <row r="105" spans="1:200">
      <c r="A105" s="5" t="s">
        <v>500</v>
      </c>
      <c r="B105" s="17" t="e">
        <v>#N/A</v>
      </c>
      <c r="C105" s="17" t="e">
        <v>#N/A</v>
      </c>
      <c r="D105" s="17" t="e">
        <v>#N/A</v>
      </c>
      <c r="E105" s="17" t="e">
        <v>#N/A</v>
      </c>
      <c r="F105" s="26" t="e">
        <v>#N/A</v>
      </c>
      <c r="G105" s="26" t="e">
        <v>#N/A</v>
      </c>
      <c r="H105" s="26" t="e">
        <v>#N/A</v>
      </c>
      <c r="I105" s="26" t="e">
        <v>#N/A</v>
      </c>
      <c r="J105" s="26" t="e">
        <v>#N/A</v>
      </c>
      <c r="K105" s="26" t="e">
        <v>#N/A</v>
      </c>
      <c r="L105" s="26">
        <v>1767</v>
      </c>
      <c r="M105" s="26" t="e">
        <v>#N/A</v>
      </c>
      <c r="N105" s="26" t="e">
        <v>#N/A</v>
      </c>
      <c r="O105" s="26" t="e">
        <v>#N/A</v>
      </c>
      <c r="P105" s="26" t="e">
        <v>#N/A</v>
      </c>
      <c r="Q105" s="26" t="e">
        <v>#N/A</v>
      </c>
      <c r="R105" s="26" t="e">
        <v>#N/A</v>
      </c>
      <c r="S105" s="26" t="e">
        <v>#N/A</v>
      </c>
      <c r="T105" s="26" t="e">
        <v>#N/A</v>
      </c>
      <c r="U105" s="26" t="e">
        <v>#N/A</v>
      </c>
      <c r="V105" s="26" t="e">
        <v>#N/A</v>
      </c>
      <c r="W105" s="26" t="e">
        <v>#N/A</v>
      </c>
      <c r="X105" s="26" t="e">
        <v>#N/A</v>
      </c>
      <c r="Y105" s="26" t="e">
        <v>#N/A</v>
      </c>
      <c r="Z105" s="26" t="e">
        <v>#N/A</v>
      </c>
      <c r="AA105" s="26" t="e">
        <v>#N/A</v>
      </c>
      <c r="AB105" s="26" t="e">
        <v>#N/A</v>
      </c>
      <c r="AC105" s="26" t="e">
        <v>#N/A</v>
      </c>
      <c r="AD105" s="26" t="e">
        <v>#N/A</v>
      </c>
      <c r="AE105" s="26" t="e">
        <v>#N/A</v>
      </c>
      <c r="AF105" s="26" t="e">
        <v>#N/A</v>
      </c>
      <c r="AG105" s="26" t="e">
        <v>#N/A</v>
      </c>
      <c r="AH105" s="26" t="e">
        <v>#N/A</v>
      </c>
      <c r="AI105" s="26" t="e">
        <v>#N/A</v>
      </c>
      <c r="AJ105" s="26" t="e">
        <v>#N/A</v>
      </c>
      <c r="AK105" s="26" t="e">
        <v>#N/A</v>
      </c>
      <c r="AL105" s="26" t="e">
        <v>#N/A</v>
      </c>
      <c r="AM105" s="26" t="e">
        <v>#N/A</v>
      </c>
      <c r="AN105" s="26" t="e">
        <v>#N/A</v>
      </c>
      <c r="AO105" s="26" t="e">
        <v>#N/A</v>
      </c>
      <c r="AP105" s="26" t="e">
        <v>#N/A</v>
      </c>
      <c r="AQ105" s="26" t="e">
        <v>#N/A</v>
      </c>
      <c r="AR105" s="26" t="e">
        <v>#N/A</v>
      </c>
      <c r="AS105" s="26" t="e">
        <v>#N/A</v>
      </c>
      <c r="AT105" s="26" t="e">
        <v>#N/A</v>
      </c>
      <c r="AU105" s="26" t="e">
        <v>#N/A</v>
      </c>
      <c r="AV105" s="26" t="e">
        <v>#N/A</v>
      </c>
      <c r="AW105" s="26" t="e">
        <v>#N/A</v>
      </c>
      <c r="AX105" s="26" t="e">
        <v>#N/A</v>
      </c>
      <c r="AY105" s="26" t="e">
        <v>#N/A</v>
      </c>
      <c r="AZ105" s="26" t="e">
        <v>#N/A</v>
      </c>
      <c r="BA105" s="26" t="e">
        <v>#N/A</v>
      </c>
      <c r="BB105" s="26" t="e">
        <v>#N/A</v>
      </c>
      <c r="BC105" s="26" t="e">
        <v>#N/A</v>
      </c>
      <c r="BD105" s="26" t="e">
        <v>#N/A</v>
      </c>
      <c r="BE105" s="26" t="e">
        <v>#N/A</v>
      </c>
      <c r="BF105" s="26" t="e">
        <v>#N/A</v>
      </c>
      <c r="BG105" s="26" t="e">
        <v>#N/A</v>
      </c>
      <c r="BH105" s="26" t="e">
        <v>#N/A</v>
      </c>
      <c r="BI105" s="26" t="e">
        <v>#N/A</v>
      </c>
      <c r="BJ105" s="26">
        <v>2139</v>
      </c>
      <c r="BK105" s="26" t="e">
        <v>#N/A</v>
      </c>
      <c r="BL105" s="26" t="e">
        <v>#N/A</v>
      </c>
      <c r="BM105" s="26" t="e">
        <v>#N/A</v>
      </c>
      <c r="BN105" s="26" t="e">
        <v>#N/A</v>
      </c>
      <c r="BO105" s="26" t="e">
        <v>#N/A</v>
      </c>
      <c r="BP105" s="26" t="e">
        <v>#N/A</v>
      </c>
      <c r="BQ105" s="26" t="e">
        <v>#N/A</v>
      </c>
      <c r="BR105" s="26" t="e">
        <v>#N/A</v>
      </c>
      <c r="BS105" s="26" t="e">
        <v>#N/A</v>
      </c>
      <c r="BT105" s="26" t="e">
        <v>#N/A</v>
      </c>
      <c r="BU105" s="26" t="e">
        <v>#N/A</v>
      </c>
      <c r="BV105" s="26" t="e">
        <v>#N/A</v>
      </c>
      <c r="BW105" s="26" t="e">
        <v>#N/A</v>
      </c>
      <c r="BX105" s="26" t="e">
        <v>#N/A</v>
      </c>
      <c r="BY105" s="26" t="e">
        <v>#N/A</v>
      </c>
      <c r="BZ105" s="26" t="e">
        <v>#N/A</v>
      </c>
      <c r="CA105" s="26" t="e">
        <v>#N/A</v>
      </c>
      <c r="CB105" s="26" t="e">
        <v>#N/A</v>
      </c>
      <c r="CC105" s="26" t="e">
        <v>#N/A</v>
      </c>
      <c r="CD105" s="26" t="e">
        <v>#N/A</v>
      </c>
      <c r="CE105" s="26" t="e">
        <v>#N/A</v>
      </c>
      <c r="CF105" s="26" t="e">
        <v>#N/A</v>
      </c>
      <c r="CG105" s="26" t="e">
        <v>#N/A</v>
      </c>
      <c r="CH105" s="26" t="e">
        <v>#N/A</v>
      </c>
      <c r="CI105" s="26" t="e">
        <v>#N/A</v>
      </c>
      <c r="CJ105" s="26" t="e">
        <v>#N/A</v>
      </c>
      <c r="CK105" s="26" t="e">
        <v>#N/A</v>
      </c>
      <c r="CL105" s="26" t="e">
        <v>#N/A</v>
      </c>
      <c r="CM105" s="26" t="e">
        <v>#N/A</v>
      </c>
      <c r="CN105" s="26" t="e">
        <v>#N/A</v>
      </c>
      <c r="CO105" s="26">
        <v>7332</v>
      </c>
      <c r="CP105" s="26" t="e">
        <v>#N/A</v>
      </c>
      <c r="CQ105" s="26" t="e">
        <v>#N/A</v>
      </c>
      <c r="CR105" s="26" t="e">
        <v>#N/A</v>
      </c>
      <c r="CS105" s="26" t="e">
        <v>#N/A</v>
      </c>
      <c r="CT105" s="26">
        <v>6385</v>
      </c>
      <c r="CU105" s="26" t="e">
        <v>#N/A</v>
      </c>
      <c r="CV105" s="26" t="e">
        <v>#N/A</v>
      </c>
      <c r="CW105" s="26" t="e">
        <v>#N/A</v>
      </c>
      <c r="CX105" s="26" t="e">
        <v>#N/A</v>
      </c>
      <c r="CY105" s="26">
        <v>7348</v>
      </c>
      <c r="CZ105" s="26" t="e">
        <v>#N/A</v>
      </c>
      <c r="DA105" s="26">
        <v>8445</v>
      </c>
      <c r="DB105" s="26" t="e">
        <v>#N/A</v>
      </c>
      <c r="DC105" s="26" t="e">
        <v>#N/A</v>
      </c>
      <c r="DD105" s="26">
        <v>10405</v>
      </c>
      <c r="DE105" s="26" t="e">
        <v>#N/A</v>
      </c>
      <c r="DF105" s="26" t="e">
        <v>#N/A</v>
      </c>
      <c r="DG105" s="26" t="e">
        <v>#N/A</v>
      </c>
      <c r="DH105" s="26" t="e">
        <v>#N/A</v>
      </c>
      <c r="DI105" s="26">
        <v>9392</v>
      </c>
      <c r="DJ105" s="26" t="e">
        <v>#N/A</v>
      </c>
      <c r="DK105" s="26" t="e">
        <v>#N/A</v>
      </c>
      <c r="DL105" s="26" t="e">
        <v>#N/A</v>
      </c>
      <c r="DM105" s="26" t="e">
        <v>#N/A</v>
      </c>
      <c r="DN105" s="26">
        <v>11326</v>
      </c>
      <c r="DO105" s="26" t="e">
        <v>#N/A</v>
      </c>
      <c r="DP105" s="26" t="e">
        <v>#N/A</v>
      </c>
      <c r="DQ105" s="26" t="e">
        <v>#N/A</v>
      </c>
      <c r="DR105" s="26" t="e">
        <v>#N/A</v>
      </c>
      <c r="DS105" s="26">
        <v>13235</v>
      </c>
      <c r="DT105" s="26" t="e">
        <v>#N/A</v>
      </c>
      <c r="DU105" s="26" t="e">
        <v>#N/A</v>
      </c>
      <c r="DV105" s="26" t="e">
        <v>#N/A</v>
      </c>
      <c r="DW105" s="26" t="e">
        <v>#N/A</v>
      </c>
      <c r="DX105" s="26">
        <v>13167</v>
      </c>
      <c r="DY105" s="26" t="e">
        <v>#N/A</v>
      </c>
      <c r="DZ105" s="26">
        <v>11942</v>
      </c>
      <c r="EA105" s="26" t="e">
        <v>#N/A</v>
      </c>
      <c r="EB105" s="26" t="e">
        <v>#N/A</v>
      </c>
      <c r="EC105" s="26" t="e">
        <v>#N/A</v>
      </c>
      <c r="ED105" s="26" t="e">
        <v>#N/A</v>
      </c>
      <c r="EE105" s="26" t="e">
        <v>#N/A</v>
      </c>
      <c r="EF105" s="26" t="e">
        <v>#N/A</v>
      </c>
      <c r="EG105" s="26" t="e">
        <v>#N/A</v>
      </c>
      <c r="EH105" s="26" t="e">
        <v>#N/A</v>
      </c>
      <c r="EI105" s="26" t="e">
        <v>#N/A</v>
      </c>
      <c r="EJ105" s="26" t="e">
        <v>#N/A</v>
      </c>
      <c r="EK105" s="26" t="e">
        <v>#N/A</v>
      </c>
      <c r="EL105" s="26">
        <v>7711</v>
      </c>
      <c r="EM105" s="26">
        <v>8834</v>
      </c>
      <c r="EN105" s="26">
        <v>9028</v>
      </c>
      <c r="EO105" s="26">
        <v>9265</v>
      </c>
      <c r="EP105" s="26">
        <v>8690</v>
      </c>
      <c r="EQ105" s="26">
        <v>9822</v>
      </c>
      <c r="ER105" s="26">
        <v>10472</v>
      </c>
      <c r="ES105" s="26">
        <v>11089</v>
      </c>
      <c r="ET105" s="26">
        <v>10785</v>
      </c>
      <c r="EU105" s="26">
        <v>12457</v>
      </c>
      <c r="EV105" s="26">
        <v>12871</v>
      </c>
      <c r="EW105" s="26">
        <v>13183</v>
      </c>
      <c r="EX105" s="26">
        <v>14332</v>
      </c>
      <c r="EY105" s="26">
        <v>14737</v>
      </c>
      <c r="EZ105" s="26">
        <v>14999</v>
      </c>
      <c r="FA105" s="26">
        <v>15379</v>
      </c>
      <c r="FB105" s="26">
        <v>14737</v>
      </c>
      <c r="FC105" s="26">
        <v>15151</v>
      </c>
      <c r="FD105" s="26">
        <v>16148</v>
      </c>
      <c r="FE105" s="26">
        <v>16815</v>
      </c>
      <c r="FF105" s="26">
        <v>17575</v>
      </c>
      <c r="FG105" s="26">
        <v>18149</v>
      </c>
      <c r="FH105" s="26">
        <v>18284</v>
      </c>
      <c r="FI105" s="26">
        <v>18352</v>
      </c>
      <c r="FJ105" s="26">
        <v>19323</v>
      </c>
      <c r="FK105" s="26">
        <v>20125</v>
      </c>
      <c r="FL105" s="26">
        <v>21350</v>
      </c>
      <c r="FM105" s="26">
        <v>22625</v>
      </c>
      <c r="FN105" s="26">
        <v>24086</v>
      </c>
      <c r="FO105" s="26">
        <v>25222</v>
      </c>
      <c r="FP105" s="26">
        <v>27381</v>
      </c>
      <c r="FQ105" s="26">
        <v>28930</v>
      </c>
      <c r="FR105" s="26">
        <v>30499</v>
      </c>
      <c r="FS105" s="26">
        <v>31827</v>
      </c>
      <c r="FT105" s="26">
        <v>33397</v>
      </c>
      <c r="FU105" s="26">
        <v>34349</v>
      </c>
      <c r="FV105" s="26">
        <v>33986</v>
      </c>
      <c r="FW105" s="26">
        <v>32624</v>
      </c>
      <c r="FX105" s="26">
        <v>28921</v>
      </c>
      <c r="FY105" s="26">
        <v>29989</v>
      </c>
      <c r="FZ105" s="26">
        <v>30834</v>
      </c>
      <c r="GA105" s="26">
        <v>30633.877619156578</v>
      </c>
      <c r="GB105" s="26">
        <v>33592.952663675525</v>
      </c>
      <c r="GC105" s="26">
        <v>35621.967838916025</v>
      </c>
      <c r="GD105" s="26">
        <v>38285.828629413343</v>
      </c>
      <c r="GE105" s="26">
        <v>40945.94709457914</v>
      </c>
      <c r="GF105" s="26">
        <v>43583.979705329344</v>
      </c>
      <c r="GG105" s="26">
        <v>46087.656701718086</v>
      </c>
      <c r="GH105" s="26">
        <v>48748.388662839869</v>
      </c>
      <c r="GI105" s="26">
        <v>54083.96299207116</v>
      </c>
      <c r="GJ105" s="26">
        <v>61518.306986738826</v>
      </c>
      <c r="GK105" s="26">
        <v>68469.864050925549</v>
      </c>
      <c r="GL105" s="26">
        <v>76686.229949669781</v>
      </c>
      <c r="GM105" s="26">
        <v>87268.950900511802</v>
      </c>
      <c r="GN105" s="26">
        <v>99138</v>
      </c>
      <c r="GO105" s="26">
        <v>112620</v>
      </c>
      <c r="GP105" s="26">
        <v>127374</v>
      </c>
      <c r="GQ105" s="26">
        <v>142532</v>
      </c>
      <c r="GR105" s="26">
        <v>148233</v>
      </c>
    </row>
    <row r="106" spans="1:200">
      <c r="A106" s="5" t="s">
        <v>501</v>
      </c>
      <c r="B106" s="17" t="e">
        <v>#N/A</v>
      </c>
      <c r="C106" s="17" t="e">
        <v>#N/A</v>
      </c>
      <c r="D106" s="17" t="e">
        <v>#N/A</v>
      </c>
      <c r="E106" s="17" t="e">
        <v>#N/A</v>
      </c>
      <c r="F106" s="26" t="e">
        <v>#N/A</v>
      </c>
      <c r="G106" s="26" t="e">
        <v>#N/A</v>
      </c>
      <c r="H106" s="26" t="e">
        <v>#N/A</v>
      </c>
      <c r="I106" s="26" t="e">
        <v>#N/A</v>
      </c>
      <c r="J106" s="26" t="e">
        <v>#N/A</v>
      </c>
      <c r="K106" s="26" t="e">
        <v>#N/A</v>
      </c>
      <c r="L106" s="26">
        <v>12.3</v>
      </c>
      <c r="M106" s="26" t="e">
        <v>#N/A</v>
      </c>
      <c r="N106" s="26" t="e">
        <v>#N/A</v>
      </c>
      <c r="O106" s="26" t="e">
        <v>#N/A</v>
      </c>
      <c r="P106" s="26" t="e">
        <v>#N/A</v>
      </c>
      <c r="Q106" s="26" t="e">
        <v>#N/A</v>
      </c>
      <c r="R106" s="26" t="e">
        <v>#N/A</v>
      </c>
      <c r="S106" s="26" t="e">
        <v>#N/A</v>
      </c>
      <c r="T106" s="26" t="e">
        <v>#N/A</v>
      </c>
      <c r="U106" s="26" t="e">
        <v>#N/A</v>
      </c>
      <c r="V106" s="26" t="e">
        <v>#N/A</v>
      </c>
      <c r="W106" s="26" t="e">
        <v>#N/A</v>
      </c>
      <c r="X106" s="26" t="e">
        <v>#N/A</v>
      </c>
      <c r="Y106" s="26" t="e">
        <v>#N/A</v>
      </c>
      <c r="Z106" s="26" t="e">
        <v>#N/A</v>
      </c>
      <c r="AA106" s="26" t="e">
        <v>#N/A</v>
      </c>
      <c r="AB106" s="26" t="e">
        <v>#N/A</v>
      </c>
      <c r="AC106" s="26" t="e">
        <v>#N/A</v>
      </c>
      <c r="AD106" s="26" t="e">
        <v>#N/A</v>
      </c>
      <c r="AE106" s="26" t="e">
        <v>#N/A</v>
      </c>
      <c r="AF106" s="26" t="e">
        <v>#N/A</v>
      </c>
      <c r="AG106" s="26" t="e">
        <v>#N/A</v>
      </c>
      <c r="AH106" s="26" t="e">
        <v>#N/A</v>
      </c>
      <c r="AI106" s="26" t="e">
        <v>#N/A</v>
      </c>
      <c r="AJ106" s="26" t="e">
        <v>#N/A</v>
      </c>
      <c r="AK106" s="26" t="e">
        <v>#N/A</v>
      </c>
      <c r="AL106" s="26" t="e">
        <v>#N/A</v>
      </c>
      <c r="AM106" s="26" t="e">
        <v>#N/A</v>
      </c>
      <c r="AN106" s="26" t="e">
        <v>#N/A</v>
      </c>
      <c r="AO106" s="26" t="e">
        <v>#N/A</v>
      </c>
      <c r="AP106" s="26" t="e">
        <v>#N/A</v>
      </c>
      <c r="AQ106" s="26" t="e">
        <v>#N/A</v>
      </c>
      <c r="AR106" s="26" t="e">
        <v>#N/A</v>
      </c>
      <c r="AS106" s="26" t="e">
        <v>#N/A</v>
      </c>
      <c r="AT106" s="26" t="e">
        <v>#N/A</v>
      </c>
      <c r="AU106" s="26" t="e">
        <v>#N/A</v>
      </c>
      <c r="AV106" s="26" t="e">
        <v>#N/A</v>
      </c>
      <c r="AW106" s="26" t="e">
        <v>#N/A</v>
      </c>
      <c r="AX106" s="26" t="e">
        <v>#N/A</v>
      </c>
      <c r="AY106" s="26" t="e">
        <v>#N/A</v>
      </c>
      <c r="AZ106" s="26" t="e">
        <v>#N/A</v>
      </c>
      <c r="BA106" s="26" t="e">
        <v>#N/A</v>
      </c>
      <c r="BB106" s="26" t="e">
        <v>#N/A</v>
      </c>
      <c r="BC106" s="26" t="e">
        <v>#N/A</v>
      </c>
      <c r="BD106" s="26" t="e">
        <v>#N/A</v>
      </c>
      <c r="BE106" s="26" t="e">
        <v>#N/A</v>
      </c>
      <c r="BF106" s="26" t="e">
        <v>#N/A</v>
      </c>
      <c r="BG106" s="26" t="e">
        <v>#N/A</v>
      </c>
      <c r="BH106" s="26" t="e">
        <v>#N/A</v>
      </c>
      <c r="BI106" s="26" t="e">
        <v>#N/A</v>
      </c>
      <c r="BJ106" s="26">
        <v>84</v>
      </c>
      <c r="BK106" s="26" t="e">
        <v>#N/A</v>
      </c>
      <c r="BL106" s="26" t="e">
        <v>#N/A</v>
      </c>
      <c r="BM106" s="26" t="e">
        <v>#N/A</v>
      </c>
      <c r="BN106" s="26" t="e">
        <v>#N/A</v>
      </c>
      <c r="BO106" s="26" t="e">
        <v>#N/A</v>
      </c>
      <c r="BP106" s="26" t="e">
        <v>#N/A</v>
      </c>
      <c r="BQ106" s="26" t="e">
        <v>#N/A</v>
      </c>
      <c r="BR106" s="26" t="e">
        <v>#N/A</v>
      </c>
      <c r="BS106" s="26" t="e">
        <v>#N/A</v>
      </c>
      <c r="BT106" s="26" t="e">
        <v>#N/A</v>
      </c>
      <c r="BU106" s="26" t="e">
        <v>#N/A</v>
      </c>
      <c r="BV106" s="26" t="e">
        <v>#N/A</v>
      </c>
      <c r="BW106" s="26" t="e">
        <v>#N/A</v>
      </c>
      <c r="BX106" s="26" t="e">
        <v>#N/A</v>
      </c>
      <c r="BY106" s="26" t="e">
        <v>#N/A</v>
      </c>
      <c r="BZ106" s="26" t="e">
        <v>#N/A</v>
      </c>
      <c r="CA106" s="26" t="e">
        <v>#N/A</v>
      </c>
      <c r="CB106" s="26" t="e">
        <v>#N/A</v>
      </c>
      <c r="CC106" s="26" t="e">
        <v>#N/A</v>
      </c>
      <c r="CD106" s="26" t="e">
        <v>#N/A</v>
      </c>
      <c r="CE106" s="26" t="e">
        <v>#N/A</v>
      </c>
      <c r="CF106" s="26" t="e">
        <v>#N/A</v>
      </c>
      <c r="CG106" s="26" t="e">
        <v>#N/A</v>
      </c>
      <c r="CH106" s="26" t="e">
        <v>#N/A</v>
      </c>
      <c r="CI106" s="26" t="e">
        <v>#N/A</v>
      </c>
      <c r="CJ106" s="26" t="e">
        <v>#N/A</v>
      </c>
      <c r="CK106" s="26" t="e">
        <v>#N/A</v>
      </c>
      <c r="CL106" s="26" t="e">
        <v>#N/A</v>
      </c>
      <c r="CM106" s="26" t="e">
        <v>#N/A</v>
      </c>
      <c r="CN106" s="26" t="e">
        <v>#N/A</v>
      </c>
      <c r="CO106" s="26" t="e">
        <v>#N/A</v>
      </c>
      <c r="CP106" s="26" t="e">
        <v>#N/A</v>
      </c>
      <c r="CQ106" s="26" t="e">
        <v>#N/A</v>
      </c>
      <c r="CR106" s="26" t="e">
        <v>#N/A</v>
      </c>
      <c r="CS106" s="26" t="e">
        <v>#N/A</v>
      </c>
      <c r="CT106" s="26" t="e">
        <v>#N/A</v>
      </c>
      <c r="CU106" s="26" t="e">
        <v>#N/A</v>
      </c>
      <c r="CV106" s="26" t="e">
        <v>#N/A</v>
      </c>
      <c r="CW106" s="26" t="e">
        <v>#N/A</v>
      </c>
      <c r="CX106" s="26" t="e">
        <v>#N/A</v>
      </c>
      <c r="CY106" s="26" t="e">
        <v>#N/A</v>
      </c>
      <c r="CZ106" s="26" t="e">
        <v>#N/A</v>
      </c>
      <c r="DA106" s="26">
        <v>623</v>
      </c>
      <c r="DB106" s="26" t="e">
        <v>#N/A</v>
      </c>
      <c r="DC106" s="26" t="e">
        <v>#N/A</v>
      </c>
      <c r="DD106" s="26" t="e">
        <v>#N/A</v>
      </c>
      <c r="DE106" s="26" t="e">
        <v>#N/A</v>
      </c>
      <c r="DF106" s="26" t="e">
        <v>#N/A</v>
      </c>
      <c r="DG106" s="26" t="e">
        <v>#N/A</v>
      </c>
      <c r="DH106" s="26" t="e">
        <v>#N/A</v>
      </c>
      <c r="DI106" s="26" t="e">
        <v>#N/A</v>
      </c>
      <c r="DJ106" s="26" t="e">
        <v>#N/A</v>
      </c>
      <c r="DK106" s="26" t="e">
        <v>#N/A</v>
      </c>
      <c r="DL106" s="26" t="e">
        <v>#N/A</v>
      </c>
      <c r="DM106" s="26" t="e">
        <v>#N/A</v>
      </c>
      <c r="DN106" s="26" t="e">
        <v>#N/A</v>
      </c>
      <c r="DO106" s="26" t="e">
        <v>#N/A</v>
      </c>
      <c r="DP106" s="26" t="e">
        <v>#N/A</v>
      </c>
      <c r="DQ106" s="26" t="e">
        <v>#N/A</v>
      </c>
      <c r="DR106" s="26" t="e">
        <v>#N/A</v>
      </c>
      <c r="DS106" s="26" t="e">
        <v>#N/A</v>
      </c>
      <c r="DT106" s="26" t="e">
        <v>#N/A</v>
      </c>
      <c r="DU106" s="26" t="e">
        <v>#N/A</v>
      </c>
      <c r="DV106" s="26" t="e">
        <v>#N/A</v>
      </c>
      <c r="DW106" s="26" t="e">
        <v>#N/A</v>
      </c>
      <c r="DX106" s="26" t="e">
        <v>#N/A</v>
      </c>
      <c r="DY106" s="26" t="e">
        <v>#N/A</v>
      </c>
      <c r="DZ106" s="26" t="e">
        <v>#N/A</v>
      </c>
      <c r="EA106" s="26" t="e">
        <v>#N/A</v>
      </c>
      <c r="EB106" s="26" t="e">
        <v>#N/A</v>
      </c>
      <c r="EC106" s="26" t="e">
        <v>#N/A</v>
      </c>
      <c r="ED106" s="26" t="e">
        <v>#N/A</v>
      </c>
      <c r="EE106" s="26" t="e">
        <v>#N/A</v>
      </c>
      <c r="EF106" s="26" t="e">
        <v>#N/A</v>
      </c>
      <c r="EG106" s="26" t="e">
        <v>#N/A</v>
      </c>
      <c r="EH106" s="26" t="e">
        <v>#N/A</v>
      </c>
      <c r="EI106" s="26" t="e">
        <v>#N/A</v>
      </c>
      <c r="EJ106" s="26" t="e">
        <v>#N/A</v>
      </c>
      <c r="EK106" s="26" t="e">
        <v>#N/A</v>
      </c>
      <c r="EL106" s="26">
        <v>4962</v>
      </c>
      <c r="EM106" s="26">
        <v>4626</v>
      </c>
      <c r="EN106" s="26">
        <v>5054</v>
      </c>
      <c r="EO106" s="26">
        <v>5515</v>
      </c>
      <c r="EP106" s="26">
        <v>6021</v>
      </c>
      <c r="EQ106" s="26">
        <v>6564</v>
      </c>
      <c r="ER106" s="26">
        <v>7136</v>
      </c>
      <c r="ES106" s="26">
        <v>7729</v>
      </c>
      <c r="ET106" s="26">
        <v>8345</v>
      </c>
      <c r="EU106" s="26">
        <v>8981</v>
      </c>
      <c r="EV106" s="26">
        <v>9637</v>
      </c>
      <c r="EW106" s="26">
        <v>10276</v>
      </c>
      <c r="EX106" s="26">
        <v>12072</v>
      </c>
      <c r="EY106" s="26">
        <v>13968</v>
      </c>
      <c r="EZ106" s="26">
        <v>15165</v>
      </c>
      <c r="FA106" s="26">
        <v>17360</v>
      </c>
      <c r="FB106" s="26">
        <v>17659</v>
      </c>
      <c r="FC106" s="26">
        <v>17959</v>
      </c>
      <c r="FD106" s="26">
        <v>18557</v>
      </c>
      <c r="FE106" s="26">
        <v>20652</v>
      </c>
      <c r="FF106" s="26">
        <v>22548</v>
      </c>
      <c r="FG106" s="26">
        <v>24144</v>
      </c>
      <c r="FH106" s="26">
        <v>26639</v>
      </c>
      <c r="FI106" s="26">
        <v>29931</v>
      </c>
      <c r="FJ106" s="26">
        <v>30629</v>
      </c>
      <c r="FK106" s="26">
        <v>30729</v>
      </c>
      <c r="FL106" s="26">
        <v>35718</v>
      </c>
      <c r="FM106" s="26">
        <v>39908</v>
      </c>
      <c r="FN106" s="26">
        <v>43300</v>
      </c>
      <c r="FO106" s="26">
        <v>48289</v>
      </c>
      <c r="FP106" s="26">
        <v>53177</v>
      </c>
      <c r="FQ106" s="26">
        <v>58066</v>
      </c>
      <c r="FR106" s="26">
        <v>59662</v>
      </c>
      <c r="FS106" s="26">
        <v>63055</v>
      </c>
      <c r="FT106" s="26">
        <v>69340</v>
      </c>
      <c r="FU106" s="26">
        <v>69639</v>
      </c>
      <c r="FV106" s="26">
        <v>77122</v>
      </c>
      <c r="FW106" s="26">
        <v>87099</v>
      </c>
      <c r="FX106" s="26">
        <v>94083</v>
      </c>
      <c r="FY106" s="26">
        <v>96478</v>
      </c>
      <c r="FZ106" s="26">
        <v>99770</v>
      </c>
      <c r="GA106" s="26">
        <v>105395.39622997218</v>
      </c>
      <c r="GB106" s="26">
        <v>112335.74812018263</v>
      </c>
      <c r="GC106" s="26">
        <v>119466.24168251813</v>
      </c>
      <c r="GD106" s="26">
        <v>126016.06162852247</v>
      </c>
      <c r="GE106" s="26">
        <v>130912.48097221182</v>
      </c>
      <c r="GF106" s="26">
        <v>136550.41666565958</v>
      </c>
      <c r="GG106" s="26">
        <v>143476.29994416743</v>
      </c>
      <c r="GH106" s="26">
        <v>136347.13267123801</v>
      </c>
      <c r="GI106" s="26">
        <v>141005.54335241954</v>
      </c>
      <c r="GJ106" s="26">
        <v>155337.18553090488</v>
      </c>
      <c r="GK106" s="26">
        <v>156056.75781958105</v>
      </c>
      <c r="GL106" s="26">
        <v>159003.17002105201</v>
      </c>
      <c r="GM106" s="26">
        <v>164102.51164387038</v>
      </c>
      <c r="GN106" s="26">
        <v>178216</v>
      </c>
      <c r="GO106" s="26">
        <v>190869</v>
      </c>
      <c r="GP106" s="26">
        <v>204230</v>
      </c>
      <c r="GQ106" s="26">
        <v>217301</v>
      </c>
      <c r="GR106" s="26">
        <v>222516</v>
      </c>
    </row>
    <row r="107" spans="1:200">
      <c r="A107" s="5" t="s">
        <v>502</v>
      </c>
      <c r="B107" s="17" t="e">
        <v>#N/A</v>
      </c>
      <c r="C107" s="17" t="e">
        <v>#N/A</v>
      </c>
      <c r="D107" s="17" t="e">
        <v>#N/A</v>
      </c>
      <c r="E107" s="17" t="e">
        <v>#N/A</v>
      </c>
      <c r="F107" s="26" t="e">
        <v>#N/A</v>
      </c>
      <c r="G107" s="26" t="e">
        <v>#N/A</v>
      </c>
      <c r="H107" s="26" t="e">
        <v>#N/A</v>
      </c>
      <c r="I107" s="26" t="e">
        <v>#N/A</v>
      </c>
      <c r="J107" s="26" t="e">
        <v>#N/A</v>
      </c>
      <c r="K107" s="26" t="e">
        <v>#N/A</v>
      </c>
      <c r="L107" s="26">
        <v>173</v>
      </c>
      <c r="M107" s="26" t="e">
        <v>#N/A</v>
      </c>
      <c r="N107" s="26" t="e">
        <v>#N/A</v>
      </c>
      <c r="O107" s="26" t="e">
        <v>#N/A</v>
      </c>
      <c r="P107" s="26" t="e">
        <v>#N/A</v>
      </c>
      <c r="Q107" s="26" t="e">
        <v>#N/A</v>
      </c>
      <c r="R107" s="26" t="e">
        <v>#N/A</v>
      </c>
      <c r="S107" s="26" t="e">
        <v>#N/A</v>
      </c>
      <c r="T107" s="26" t="e">
        <v>#N/A</v>
      </c>
      <c r="U107" s="26" t="e">
        <v>#N/A</v>
      </c>
      <c r="V107" s="26" t="e">
        <v>#N/A</v>
      </c>
      <c r="W107" s="26" t="e">
        <v>#N/A</v>
      </c>
      <c r="X107" s="26" t="e">
        <v>#N/A</v>
      </c>
      <c r="Y107" s="26" t="e">
        <v>#N/A</v>
      </c>
      <c r="Z107" s="26" t="e">
        <v>#N/A</v>
      </c>
      <c r="AA107" s="26" t="e">
        <v>#N/A</v>
      </c>
      <c r="AB107" s="26" t="e">
        <v>#N/A</v>
      </c>
      <c r="AC107" s="26" t="e">
        <v>#N/A</v>
      </c>
      <c r="AD107" s="26" t="e">
        <v>#N/A</v>
      </c>
      <c r="AE107" s="26" t="e">
        <v>#N/A</v>
      </c>
      <c r="AF107" s="26" t="e">
        <v>#N/A</v>
      </c>
      <c r="AG107" s="26" t="e">
        <v>#N/A</v>
      </c>
      <c r="AH107" s="26" t="e">
        <v>#N/A</v>
      </c>
      <c r="AI107" s="26" t="e">
        <v>#N/A</v>
      </c>
      <c r="AJ107" s="26" t="e">
        <v>#N/A</v>
      </c>
      <c r="AK107" s="26" t="e">
        <v>#N/A</v>
      </c>
      <c r="AL107" s="26" t="e">
        <v>#N/A</v>
      </c>
      <c r="AM107" s="26" t="e">
        <v>#N/A</v>
      </c>
      <c r="AN107" s="26" t="e">
        <v>#N/A</v>
      </c>
      <c r="AO107" s="26" t="e">
        <v>#N/A</v>
      </c>
      <c r="AP107" s="26" t="e">
        <v>#N/A</v>
      </c>
      <c r="AQ107" s="26" t="e">
        <v>#N/A</v>
      </c>
      <c r="AR107" s="26" t="e">
        <v>#N/A</v>
      </c>
      <c r="AS107" s="26" t="e">
        <v>#N/A</v>
      </c>
      <c r="AT107" s="26" t="e">
        <v>#N/A</v>
      </c>
      <c r="AU107" s="26" t="e">
        <v>#N/A</v>
      </c>
      <c r="AV107" s="26" t="e">
        <v>#N/A</v>
      </c>
      <c r="AW107" s="26" t="e">
        <v>#N/A</v>
      </c>
      <c r="AX107" s="26" t="e">
        <v>#N/A</v>
      </c>
      <c r="AY107" s="26" t="e">
        <v>#N/A</v>
      </c>
      <c r="AZ107" s="26" t="e">
        <v>#N/A</v>
      </c>
      <c r="BA107" s="26" t="e">
        <v>#N/A</v>
      </c>
      <c r="BB107" s="26" t="e">
        <v>#N/A</v>
      </c>
      <c r="BC107" s="26" t="e">
        <v>#N/A</v>
      </c>
      <c r="BD107" s="26" t="e">
        <v>#N/A</v>
      </c>
      <c r="BE107" s="26" t="e">
        <v>#N/A</v>
      </c>
      <c r="BF107" s="26" t="e">
        <v>#N/A</v>
      </c>
      <c r="BG107" s="26" t="e">
        <v>#N/A</v>
      </c>
      <c r="BH107" s="26" t="e">
        <v>#N/A</v>
      </c>
      <c r="BI107" s="26" t="e">
        <v>#N/A</v>
      </c>
      <c r="BJ107" s="26">
        <v>530</v>
      </c>
      <c r="BK107" s="26" t="e">
        <v>#N/A</v>
      </c>
      <c r="BL107" s="26" t="e">
        <v>#N/A</v>
      </c>
      <c r="BM107" s="26" t="e">
        <v>#N/A</v>
      </c>
      <c r="BN107" s="26" t="e">
        <v>#N/A</v>
      </c>
      <c r="BO107" s="26" t="e">
        <v>#N/A</v>
      </c>
      <c r="BP107" s="26" t="e">
        <v>#N/A</v>
      </c>
      <c r="BQ107" s="26" t="e">
        <v>#N/A</v>
      </c>
      <c r="BR107" s="26" t="e">
        <v>#N/A</v>
      </c>
      <c r="BS107" s="26" t="e">
        <v>#N/A</v>
      </c>
      <c r="BT107" s="26" t="e">
        <v>#N/A</v>
      </c>
      <c r="BU107" s="26" t="e">
        <v>#N/A</v>
      </c>
      <c r="BV107" s="26" t="e">
        <v>#N/A</v>
      </c>
      <c r="BW107" s="26" t="e">
        <v>#N/A</v>
      </c>
      <c r="BX107" s="26" t="e">
        <v>#N/A</v>
      </c>
      <c r="BY107" s="26" t="e">
        <v>#N/A</v>
      </c>
      <c r="BZ107" s="26" t="e">
        <v>#N/A</v>
      </c>
      <c r="CA107" s="26" t="e">
        <v>#N/A</v>
      </c>
      <c r="CB107" s="26" t="e">
        <v>#N/A</v>
      </c>
      <c r="CC107" s="26" t="e">
        <v>#N/A</v>
      </c>
      <c r="CD107" s="26" t="e">
        <v>#N/A</v>
      </c>
      <c r="CE107" s="26" t="e">
        <v>#N/A</v>
      </c>
      <c r="CF107" s="26" t="e">
        <v>#N/A</v>
      </c>
      <c r="CG107" s="26" t="e">
        <v>#N/A</v>
      </c>
      <c r="CH107" s="26" t="e">
        <v>#N/A</v>
      </c>
      <c r="CI107" s="26" t="e">
        <v>#N/A</v>
      </c>
      <c r="CJ107" s="26" t="e">
        <v>#N/A</v>
      </c>
      <c r="CK107" s="26" t="e">
        <v>#N/A</v>
      </c>
      <c r="CL107" s="26" t="e">
        <v>#N/A</v>
      </c>
      <c r="CM107" s="26" t="e">
        <v>#N/A</v>
      </c>
      <c r="CN107" s="26" t="e">
        <v>#N/A</v>
      </c>
      <c r="CO107" s="26" t="e">
        <v>#N/A</v>
      </c>
      <c r="CP107" s="26" t="e">
        <v>#N/A</v>
      </c>
      <c r="CQ107" s="26" t="e">
        <v>#N/A</v>
      </c>
      <c r="CR107" s="26" t="e">
        <v>#N/A</v>
      </c>
      <c r="CS107" s="26" t="e">
        <v>#N/A</v>
      </c>
      <c r="CT107" s="26" t="e">
        <v>#N/A</v>
      </c>
      <c r="CU107" s="26" t="e">
        <v>#N/A</v>
      </c>
      <c r="CV107" s="26" t="e">
        <v>#N/A</v>
      </c>
      <c r="CW107" s="26" t="e">
        <v>#N/A</v>
      </c>
      <c r="CX107" s="26" t="e">
        <v>#N/A</v>
      </c>
      <c r="CY107" s="26">
        <v>2376</v>
      </c>
      <c r="CZ107" s="26">
        <v>2486</v>
      </c>
      <c r="DA107" s="26">
        <v>2776</v>
      </c>
      <c r="DB107" s="26">
        <v>2893</v>
      </c>
      <c r="DC107" s="26">
        <v>3007</v>
      </c>
      <c r="DD107" s="26">
        <v>3258</v>
      </c>
      <c r="DE107" s="26">
        <v>3449</v>
      </c>
      <c r="DF107" s="26">
        <v>3300</v>
      </c>
      <c r="DG107" s="26">
        <v>4020</v>
      </c>
      <c r="DH107" s="26">
        <v>3936</v>
      </c>
      <c r="DI107" s="26">
        <v>3889</v>
      </c>
      <c r="DJ107" s="26">
        <v>4259</v>
      </c>
      <c r="DK107" s="26">
        <v>4194</v>
      </c>
      <c r="DL107" s="26">
        <v>4095</v>
      </c>
      <c r="DM107" s="26">
        <v>4743</v>
      </c>
      <c r="DN107" s="26">
        <v>5316</v>
      </c>
      <c r="DO107" s="26">
        <v>5165</v>
      </c>
      <c r="DP107" s="26">
        <v>5865</v>
      </c>
      <c r="DQ107" s="26">
        <v>7261</v>
      </c>
      <c r="DR107" s="26">
        <v>7219</v>
      </c>
      <c r="DS107" s="26">
        <v>6988</v>
      </c>
      <c r="DT107" s="26">
        <v>6431</v>
      </c>
      <c r="DU107" s="26">
        <v>6762</v>
      </c>
      <c r="DV107" s="26">
        <v>7380</v>
      </c>
      <c r="DW107" s="26">
        <v>6672</v>
      </c>
      <c r="DX107" s="26">
        <v>7380</v>
      </c>
      <c r="DY107" s="26">
        <v>6672</v>
      </c>
      <c r="DZ107" s="26">
        <v>7089</v>
      </c>
      <c r="EA107" s="26">
        <v>8557</v>
      </c>
      <c r="EB107" s="26">
        <v>6945</v>
      </c>
      <c r="EC107" s="26">
        <v>6878</v>
      </c>
      <c r="ED107" s="26">
        <v>9354</v>
      </c>
      <c r="EE107" s="26" t="e">
        <v>#N/A</v>
      </c>
      <c r="EF107" s="26" t="e">
        <v>#N/A</v>
      </c>
      <c r="EG107" s="26" t="e">
        <v>#N/A</v>
      </c>
      <c r="EH107" s="26" t="e">
        <v>#N/A</v>
      </c>
      <c r="EI107" s="26">
        <v>6186</v>
      </c>
      <c r="EJ107" s="26">
        <v>7017</v>
      </c>
      <c r="EK107" s="26">
        <v>9277</v>
      </c>
      <c r="EL107" s="26">
        <v>10032</v>
      </c>
      <c r="EM107" s="26">
        <v>9478</v>
      </c>
      <c r="EN107" s="26">
        <v>9930</v>
      </c>
      <c r="EO107" s="26">
        <v>9977</v>
      </c>
      <c r="EP107" s="26">
        <v>10607</v>
      </c>
      <c r="EQ107" s="26">
        <v>10677</v>
      </c>
      <c r="ER107" s="26">
        <v>11320</v>
      </c>
      <c r="ES107" s="26">
        <v>11257</v>
      </c>
      <c r="ET107" s="26">
        <v>11256</v>
      </c>
      <c r="EU107" s="26">
        <v>12026</v>
      </c>
      <c r="EV107" s="26">
        <v>12899</v>
      </c>
      <c r="EW107" s="26">
        <v>13794</v>
      </c>
      <c r="EX107" s="26">
        <v>14578</v>
      </c>
      <c r="EY107" s="26">
        <v>15271</v>
      </c>
      <c r="EZ107" s="26">
        <v>16235</v>
      </c>
      <c r="FA107" s="26">
        <v>17405</v>
      </c>
      <c r="FB107" s="26">
        <v>18278</v>
      </c>
      <c r="FC107" s="26">
        <v>18587</v>
      </c>
      <c r="FD107" s="26">
        <v>20217</v>
      </c>
      <c r="FE107" s="26">
        <v>21382</v>
      </c>
      <c r="FF107" s="26">
        <v>22684</v>
      </c>
      <c r="FG107" s="26">
        <v>24359</v>
      </c>
      <c r="FH107" s="26">
        <v>26195</v>
      </c>
      <c r="FI107" s="26">
        <v>29982</v>
      </c>
      <c r="FJ107" s="26">
        <v>32222</v>
      </c>
      <c r="FK107" s="26">
        <v>32489</v>
      </c>
      <c r="FL107" s="26">
        <v>36536</v>
      </c>
      <c r="FM107" s="26">
        <v>39513</v>
      </c>
      <c r="FN107" s="26">
        <v>42970</v>
      </c>
      <c r="FO107" s="26">
        <v>46469</v>
      </c>
      <c r="FP107" s="26">
        <v>50333</v>
      </c>
      <c r="FQ107" s="26">
        <v>53901</v>
      </c>
      <c r="FR107" s="26">
        <v>57102</v>
      </c>
      <c r="FS107" s="26">
        <v>60588</v>
      </c>
      <c r="FT107" s="26">
        <v>65290</v>
      </c>
      <c r="FU107" s="26">
        <v>64617</v>
      </c>
      <c r="FV107" s="26">
        <v>65434</v>
      </c>
      <c r="FW107" s="26">
        <v>68898</v>
      </c>
      <c r="FX107" s="26">
        <v>74982</v>
      </c>
      <c r="FY107" s="26">
        <v>81996</v>
      </c>
      <c r="FZ107" s="26">
        <v>89823</v>
      </c>
      <c r="GA107" s="26">
        <v>98397.025194145899</v>
      </c>
      <c r="GB107" s="26">
        <v>107139.71695745303</v>
      </c>
      <c r="GC107" s="26">
        <v>117741.13126433095</v>
      </c>
      <c r="GD107" s="26">
        <v>128587.49350330733</v>
      </c>
      <c r="GE107" s="26">
        <v>141226.46777130887</v>
      </c>
      <c r="GF107" s="26">
        <v>155352.92861658664</v>
      </c>
      <c r="GG107" s="26">
        <v>166729.02254262715</v>
      </c>
      <c r="GH107" s="26">
        <v>154458.74152882228</v>
      </c>
      <c r="GI107" s="26">
        <v>163938.81980052276</v>
      </c>
      <c r="GJ107" s="26">
        <v>177955.09645489117</v>
      </c>
      <c r="GK107" s="26">
        <v>178532.29210111627</v>
      </c>
      <c r="GL107" s="26">
        <v>185879.88249337123</v>
      </c>
      <c r="GM107" s="26">
        <v>196661</v>
      </c>
      <c r="GN107" s="26">
        <v>210191</v>
      </c>
      <c r="GO107" s="26">
        <v>221331</v>
      </c>
      <c r="GP107" s="26">
        <v>234168</v>
      </c>
      <c r="GQ107" s="26">
        <v>248687</v>
      </c>
      <c r="GR107" s="26">
        <v>260126</v>
      </c>
    </row>
    <row r="108" spans="1:200">
      <c r="A108" s="5" t="s">
        <v>503</v>
      </c>
      <c r="B108" s="17" t="e">
        <v>#N/A</v>
      </c>
      <c r="C108" s="17" t="e">
        <v>#N/A</v>
      </c>
      <c r="D108" s="17" t="e">
        <v>#N/A</v>
      </c>
      <c r="E108" s="17" t="e">
        <v>#N/A</v>
      </c>
      <c r="F108" s="26" t="e">
        <v>#N/A</v>
      </c>
      <c r="G108" s="26" t="e">
        <v>#N/A</v>
      </c>
      <c r="H108" s="26" t="e">
        <v>#N/A</v>
      </c>
      <c r="I108" s="26" t="e">
        <v>#N/A</v>
      </c>
      <c r="J108" s="26" t="e">
        <v>#N/A</v>
      </c>
      <c r="K108" s="26" t="e">
        <v>#N/A</v>
      </c>
      <c r="L108" s="26">
        <v>1541</v>
      </c>
      <c r="M108" s="26" t="e">
        <v>#N/A</v>
      </c>
      <c r="N108" s="26" t="e">
        <v>#N/A</v>
      </c>
      <c r="O108" s="26" t="e">
        <v>#N/A</v>
      </c>
      <c r="P108" s="26" t="e">
        <v>#N/A</v>
      </c>
      <c r="Q108" s="26" t="e">
        <v>#N/A</v>
      </c>
      <c r="R108" s="26" t="e">
        <v>#N/A</v>
      </c>
      <c r="S108" s="26" t="e">
        <v>#N/A</v>
      </c>
      <c r="T108" s="26" t="e">
        <v>#N/A</v>
      </c>
      <c r="U108" s="26" t="e">
        <v>#N/A</v>
      </c>
      <c r="V108" s="26" t="e">
        <v>#N/A</v>
      </c>
      <c r="W108" s="26" t="e">
        <v>#N/A</v>
      </c>
      <c r="X108" s="26" t="e">
        <v>#N/A</v>
      </c>
      <c r="Y108" s="26" t="e">
        <v>#N/A</v>
      </c>
      <c r="Z108" s="26" t="e">
        <v>#N/A</v>
      </c>
      <c r="AA108" s="26" t="e">
        <v>#N/A</v>
      </c>
      <c r="AB108" s="26" t="e">
        <v>#N/A</v>
      </c>
      <c r="AC108" s="26" t="e">
        <v>#N/A</v>
      </c>
      <c r="AD108" s="26" t="e">
        <v>#N/A</v>
      </c>
      <c r="AE108" s="26" t="e">
        <v>#N/A</v>
      </c>
      <c r="AF108" s="26" t="e">
        <v>#N/A</v>
      </c>
      <c r="AG108" s="26" t="e">
        <v>#N/A</v>
      </c>
      <c r="AH108" s="26" t="e">
        <v>#N/A</v>
      </c>
      <c r="AI108" s="26" t="e">
        <v>#N/A</v>
      </c>
      <c r="AJ108" s="26" t="e">
        <v>#N/A</v>
      </c>
      <c r="AK108" s="26" t="e">
        <v>#N/A</v>
      </c>
      <c r="AL108" s="26" t="e">
        <v>#N/A</v>
      </c>
      <c r="AM108" s="26" t="e">
        <v>#N/A</v>
      </c>
      <c r="AN108" s="26" t="e">
        <v>#N/A</v>
      </c>
      <c r="AO108" s="26" t="e">
        <v>#N/A</v>
      </c>
      <c r="AP108" s="26" t="e">
        <v>#N/A</v>
      </c>
      <c r="AQ108" s="26" t="e">
        <v>#N/A</v>
      </c>
      <c r="AR108" s="26" t="e">
        <v>#N/A</v>
      </c>
      <c r="AS108" s="26" t="e">
        <v>#N/A</v>
      </c>
      <c r="AT108" s="26" t="e">
        <v>#N/A</v>
      </c>
      <c r="AU108" s="26" t="e">
        <v>#N/A</v>
      </c>
      <c r="AV108" s="26" t="e">
        <v>#N/A</v>
      </c>
      <c r="AW108" s="26" t="e">
        <v>#N/A</v>
      </c>
      <c r="AX108" s="26" t="e">
        <v>#N/A</v>
      </c>
      <c r="AY108" s="26" t="e">
        <v>#N/A</v>
      </c>
      <c r="AZ108" s="26" t="e">
        <v>#N/A</v>
      </c>
      <c r="BA108" s="26" t="e">
        <v>#N/A</v>
      </c>
      <c r="BB108" s="26" t="e">
        <v>#N/A</v>
      </c>
      <c r="BC108" s="26" t="e">
        <v>#N/A</v>
      </c>
      <c r="BD108" s="26" t="e">
        <v>#N/A</v>
      </c>
      <c r="BE108" s="26" t="e">
        <v>#N/A</v>
      </c>
      <c r="BF108" s="26" t="e">
        <v>#N/A</v>
      </c>
      <c r="BG108" s="26" t="e">
        <v>#N/A</v>
      </c>
      <c r="BH108" s="26" t="e">
        <v>#N/A</v>
      </c>
      <c r="BI108" s="26" t="e">
        <v>#N/A</v>
      </c>
      <c r="BJ108" s="26">
        <v>1865</v>
      </c>
      <c r="BK108" s="26" t="e">
        <v>#N/A</v>
      </c>
      <c r="BL108" s="26" t="e">
        <v>#N/A</v>
      </c>
      <c r="BM108" s="26" t="e">
        <v>#N/A</v>
      </c>
      <c r="BN108" s="26" t="e">
        <v>#N/A</v>
      </c>
      <c r="BO108" s="26" t="e">
        <v>#N/A</v>
      </c>
      <c r="BP108" s="26" t="e">
        <v>#N/A</v>
      </c>
      <c r="BQ108" s="26" t="e">
        <v>#N/A</v>
      </c>
      <c r="BR108" s="26" t="e">
        <v>#N/A</v>
      </c>
      <c r="BS108" s="26" t="e">
        <v>#N/A</v>
      </c>
      <c r="BT108" s="26" t="e">
        <v>#N/A</v>
      </c>
      <c r="BU108" s="26" t="e">
        <v>#N/A</v>
      </c>
      <c r="BV108" s="26" t="e">
        <v>#N/A</v>
      </c>
      <c r="BW108" s="26" t="e">
        <v>#N/A</v>
      </c>
      <c r="BX108" s="26" t="e">
        <v>#N/A</v>
      </c>
      <c r="BY108" s="26" t="e">
        <v>#N/A</v>
      </c>
      <c r="BZ108" s="26" t="e">
        <v>#N/A</v>
      </c>
      <c r="CA108" s="26" t="e">
        <v>#N/A</v>
      </c>
      <c r="CB108" s="26" t="e">
        <v>#N/A</v>
      </c>
      <c r="CC108" s="26" t="e">
        <v>#N/A</v>
      </c>
      <c r="CD108" s="26" t="e">
        <v>#N/A</v>
      </c>
      <c r="CE108" s="26" t="e">
        <v>#N/A</v>
      </c>
      <c r="CF108" s="26" t="e">
        <v>#N/A</v>
      </c>
      <c r="CG108" s="26" t="e">
        <v>#N/A</v>
      </c>
      <c r="CH108" s="26" t="e">
        <v>#N/A</v>
      </c>
      <c r="CI108" s="26" t="e">
        <v>#N/A</v>
      </c>
      <c r="CJ108" s="26" t="e">
        <v>#N/A</v>
      </c>
      <c r="CK108" s="26" t="e">
        <v>#N/A</v>
      </c>
      <c r="CL108" s="26" t="e">
        <v>#N/A</v>
      </c>
      <c r="CM108" s="26" t="e">
        <v>#N/A</v>
      </c>
      <c r="CN108" s="26" t="e">
        <v>#N/A</v>
      </c>
      <c r="CO108" s="26" t="e">
        <v>#N/A</v>
      </c>
      <c r="CP108" s="26" t="e">
        <v>#N/A</v>
      </c>
      <c r="CQ108" s="26" t="e">
        <v>#N/A</v>
      </c>
      <c r="CR108" s="26" t="e">
        <v>#N/A</v>
      </c>
      <c r="CS108" s="26" t="e">
        <v>#N/A</v>
      </c>
      <c r="CT108" s="26" t="e">
        <v>#N/A</v>
      </c>
      <c r="CU108" s="26" t="e">
        <v>#N/A</v>
      </c>
      <c r="CV108" s="26" t="e">
        <v>#N/A</v>
      </c>
      <c r="CW108" s="26" t="e">
        <v>#N/A</v>
      </c>
      <c r="CX108" s="26" t="e">
        <v>#N/A</v>
      </c>
      <c r="CY108" s="26" t="e">
        <v>#N/A</v>
      </c>
      <c r="CZ108" s="26" t="e">
        <v>#N/A</v>
      </c>
      <c r="DA108" s="26">
        <v>3039</v>
      </c>
      <c r="DB108" s="26" t="e">
        <v>#N/A</v>
      </c>
      <c r="DC108" s="26" t="e">
        <v>#N/A</v>
      </c>
      <c r="DD108" s="26" t="e">
        <v>#N/A</v>
      </c>
      <c r="DE108" s="26" t="e">
        <v>#N/A</v>
      </c>
      <c r="DF108" s="26" t="e">
        <v>#N/A</v>
      </c>
      <c r="DG108" s="26" t="e">
        <v>#N/A</v>
      </c>
      <c r="DH108" s="26" t="e">
        <v>#N/A</v>
      </c>
      <c r="DI108" s="26" t="e">
        <v>#N/A</v>
      </c>
      <c r="DJ108" s="26" t="e">
        <v>#N/A</v>
      </c>
      <c r="DK108" s="26" t="e">
        <v>#N/A</v>
      </c>
      <c r="DL108" s="26" t="e">
        <v>#N/A</v>
      </c>
      <c r="DM108" s="26" t="e">
        <v>#N/A</v>
      </c>
      <c r="DN108" s="26" t="e">
        <v>#N/A</v>
      </c>
      <c r="DO108" s="26" t="e">
        <v>#N/A</v>
      </c>
      <c r="DP108" s="26" t="e">
        <v>#N/A</v>
      </c>
      <c r="DQ108" s="26" t="e">
        <v>#N/A</v>
      </c>
      <c r="DR108" s="26" t="e">
        <v>#N/A</v>
      </c>
      <c r="DS108" s="26" t="e">
        <v>#N/A</v>
      </c>
      <c r="DT108" s="26" t="e">
        <v>#N/A</v>
      </c>
      <c r="DU108" s="26" t="e">
        <v>#N/A</v>
      </c>
      <c r="DV108" s="26" t="e">
        <v>#N/A</v>
      </c>
      <c r="DW108" s="26" t="e">
        <v>#N/A</v>
      </c>
      <c r="DX108" s="26" t="e">
        <v>#N/A</v>
      </c>
      <c r="DY108" s="26" t="e">
        <v>#N/A</v>
      </c>
      <c r="DZ108" s="26" t="e">
        <v>#N/A</v>
      </c>
      <c r="EA108" s="26" t="e">
        <v>#N/A</v>
      </c>
      <c r="EB108" s="26" t="e">
        <v>#N/A</v>
      </c>
      <c r="EC108" s="26" t="e">
        <v>#N/A</v>
      </c>
      <c r="ED108" s="26" t="e">
        <v>#N/A</v>
      </c>
      <c r="EE108" s="26" t="e">
        <v>#N/A</v>
      </c>
      <c r="EF108" s="26" t="e">
        <v>#N/A</v>
      </c>
      <c r="EG108" s="26" t="e">
        <v>#N/A</v>
      </c>
      <c r="EH108" s="26" t="e">
        <v>#N/A</v>
      </c>
      <c r="EI108" s="26" t="e">
        <v>#N/A</v>
      </c>
      <c r="EJ108" s="26" t="e">
        <v>#N/A</v>
      </c>
      <c r="EK108" s="26" t="e">
        <v>#N/A</v>
      </c>
      <c r="EL108" s="26">
        <v>4462</v>
      </c>
      <c r="EM108" s="26">
        <v>4591</v>
      </c>
      <c r="EN108" s="26">
        <v>4748</v>
      </c>
      <c r="EO108" s="26">
        <v>5038</v>
      </c>
      <c r="EP108" s="26">
        <v>5145</v>
      </c>
      <c r="EQ108" s="26">
        <v>5248</v>
      </c>
      <c r="ER108" s="26">
        <v>5484</v>
      </c>
      <c r="ES108" s="26">
        <v>5484</v>
      </c>
      <c r="ET108" s="26">
        <v>5792</v>
      </c>
      <c r="EU108" s="26">
        <v>5957</v>
      </c>
      <c r="EV108" s="26">
        <v>6091</v>
      </c>
      <c r="EW108" s="26">
        <v>6238</v>
      </c>
      <c r="EX108" s="26">
        <v>6385</v>
      </c>
      <c r="EY108" s="26">
        <v>6537</v>
      </c>
      <c r="EZ108" s="26">
        <v>6689</v>
      </c>
      <c r="FA108" s="26">
        <v>6849</v>
      </c>
      <c r="FB108" s="26">
        <v>7331</v>
      </c>
      <c r="FC108" s="26">
        <v>7216</v>
      </c>
      <c r="FD108" s="26">
        <v>7265</v>
      </c>
      <c r="FE108" s="26">
        <v>7590</v>
      </c>
      <c r="FF108" s="26">
        <v>7787</v>
      </c>
      <c r="FG108" s="26">
        <v>7693</v>
      </c>
      <c r="FH108" s="26">
        <v>7934</v>
      </c>
      <c r="FI108" s="26">
        <v>7894</v>
      </c>
      <c r="FJ108" s="26">
        <v>8393</v>
      </c>
      <c r="FK108" s="26">
        <v>8518</v>
      </c>
      <c r="FL108" s="26">
        <v>8893</v>
      </c>
      <c r="FM108" s="26">
        <v>9161</v>
      </c>
      <c r="FN108" s="26">
        <v>9563</v>
      </c>
      <c r="FO108" s="26">
        <v>9790</v>
      </c>
      <c r="FP108" s="26">
        <v>9563</v>
      </c>
      <c r="FQ108" s="26">
        <v>9563</v>
      </c>
      <c r="FR108" s="26">
        <v>10749</v>
      </c>
      <c r="FS108" s="26">
        <v>10433</v>
      </c>
      <c r="FT108" s="26">
        <v>11441</v>
      </c>
      <c r="FU108" s="26">
        <v>12146</v>
      </c>
      <c r="FV108" s="26">
        <v>12664</v>
      </c>
      <c r="FW108" s="26">
        <v>13164</v>
      </c>
      <c r="FX108" s="26">
        <v>14199</v>
      </c>
      <c r="FY108" s="26">
        <v>14525</v>
      </c>
      <c r="FZ108" s="26">
        <v>15609</v>
      </c>
      <c r="GA108" s="26">
        <v>16603</v>
      </c>
      <c r="GB108" s="26">
        <v>17285</v>
      </c>
      <c r="GC108" s="26">
        <v>17950</v>
      </c>
      <c r="GD108" s="26">
        <v>19425</v>
      </c>
      <c r="GE108" s="26">
        <v>20099</v>
      </c>
      <c r="GF108" s="26">
        <v>21170</v>
      </c>
      <c r="GG108" s="26">
        <v>22025</v>
      </c>
      <c r="GH108" s="26">
        <v>22435</v>
      </c>
      <c r="GI108" s="26">
        <v>23175</v>
      </c>
      <c r="GJ108" s="26">
        <v>24681</v>
      </c>
      <c r="GK108" s="26">
        <v>25989</v>
      </c>
      <c r="GL108" s="26">
        <v>25911</v>
      </c>
      <c r="GM108" s="26">
        <v>26714</v>
      </c>
      <c r="GN108" s="26">
        <v>27676</v>
      </c>
      <c r="GO108" s="26">
        <v>28534</v>
      </c>
      <c r="GP108" s="26">
        <v>29560</v>
      </c>
      <c r="GQ108" s="26">
        <v>30537</v>
      </c>
      <c r="GR108" s="26">
        <v>31972</v>
      </c>
    </row>
    <row r="109" spans="1:200">
      <c r="A109" s="5" t="s">
        <v>504</v>
      </c>
      <c r="B109" s="17" t="e">
        <v>#N/A</v>
      </c>
      <c r="C109" s="17" t="e">
        <v>#N/A</v>
      </c>
      <c r="D109" s="17" t="e">
        <v>#N/A</v>
      </c>
      <c r="E109" s="17" t="e">
        <v>#N/A</v>
      </c>
      <c r="F109" s="26" t="e">
        <v>#N/A</v>
      </c>
      <c r="G109" s="26" t="e">
        <v>#N/A</v>
      </c>
      <c r="H109" s="26" t="e">
        <v>#N/A</v>
      </c>
      <c r="I109" s="26" t="e">
        <v>#N/A</v>
      </c>
      <c r="J109" s="26" t="e">
        <v>#N/A</v>
      </c>
      <c r="K109" s="26" t="e">
        <v>#N/A</v>
      </c>
      <c r="L109" s="26" t="e">
        <v>#N/A</v>
      </c>
      <c r="M109" s="26" t="e">
        <v>#N/A</v>
      </c>
      <c r="N109" s="26" t="e">
        <v>#N/A</v>
      </c>
      <c r="O109" s="26" t="e">
        <v>#N/A</v>
      </c>
      <c r="P109" s="26" t="e">
        <v>#N/A</v>
      </c>
      <c r="Q109" s="26" t="e">
        <v>#N/A</v>
      </c>
      <c r="R109" s="26" t="e">
        <v>#N/A</v>
      </c>
      <c r="S109" s="26" t="e">
        <v>#N/A</v>
      </c>
      <c r="T109" s="26" t="e">
        <v>#N/A</v>
      </c>
      <c r="U109" s="26" t="e">
        <v>#N/A</v>
      </c>
      <c r="V109" s="26" t="e">
        <v>#N/A</v>
      </c>
      <c r="W109" s="26" t="e">
        <v>#N/A</v>
      </c>
      <c r="X109" s="26" t="e">
        <v>#N/A</v>
      </c>
      <c r="Y109" s="26" t="e">
        <v>#N/A</v>
      </c>
      <c r="Z109" s="26" t="e">
        <v>#N/A</v>
      </c>
      <c r="AA109" s="26" t="e">
        <v>#N/A</v>
      </c>
      <c r="AB109" s="26" t="e">
        <v>#N/A</v>
      </c>
      <c r="AC109" s="26" t="e">
        <v>#N/A</v>
      </c>
      <c r="AD109" s="26" t="e">
        <v>#N/A</v>
      </c>
      <c r="AE109" s="26" t="e">
        <v>#N/A</v>
      </c>
      <c r="AF109" s="26" t="e">
        <v>#N/A</v>
      </c>
      <c r="AG109" s="26" t="e">
        <v>#N/A</v>
      </c>
      <c r="AH109" s="26" t="e">
        <v>#N/A</v>
      </c>
      <c r="AI109" s="26" t="e">
        <v>#N/A</v>
      </c>
      <c r="AJ109" s="26" t="e">
        <v>#N/A</v>
      </c>
      <c r="AK109" s="26" t="e">
        <v>#N/A</v>
      </c>
      <c r="AL109" s="26" t="e">
        <v>#N/A</v>
      </c>
      <c r="AM109" s="26" t="e">
        <v>#N/A</v>
      </c>
      <c r="AN109" s="26" t="e">
        <v>#N/A</v>
      </c>
      <c r="AO109" s="26" t="e">
        <v>#N/A</v>
      </c>
      <c r="AP109" s="26" t="e">
        <v>#N/A</v>
      </c>
      <c r="AQ109" s="26" t="e">
        <v>#N/A</v>
      </c>
      <c r="AR109" s="26" t="e">
        <v>#N/A</v>
      </c>
      <c r="AS109" s="26" t="e">
        <v>#N/A</v>
      </c>
      <c r="AT109" s="26" t="e">
        <v>#N/A</v>
      </c>
      <c r="AU109" s="26" t="e">
        <v>#N/A</v>
      </c>
      <c r="AV109" s="26" t="e">
        <v>#N/A</v>
      </c>
      <c r="AW109" s="26" t="e">
        <v>#N/A</v>
      </c>
      <c r="AX109" s="26" t="e">
        <v>#N/A</v>
      </c>
      <c r="AY109" s="26" t="e">
        <v>#N/A</v>
      </c>
      <c r="AZ109" s="26" t="e">
        <v>#N/A</v>
      </c>
      <c r="BA109" s="26" t="e">
        <v>#N/A</v>
      </c>
      <c r="BB109" s="26" t="e">
        <v>#N/A</v>
      </c>
      <c r="BC109" s="26" t="e">
        <v>#N/A</v>
      </c>
      <c r="BD109" s="26" t="e">
        <v>#N/A</v>
      </c>
      <c r="BE109" s="26" t="e">
        <v>#N/A</v>
      </c>
      <c r="BF109" s="26" t="e">
        <v>#N/A</v>
      </c>
      <c r="BG109" s="26" t="e">
        <v>#N/A</v>
      </c>
      <c r="BH109" s="26" t="e">
        <v>#N/A</v>
      </c>
      <c r="BI109" s="26" t="e">
        <v>#N/A</v>
      </c>
      <c r="BJ109" s="26" t="e">
        <v>#N/A</v>
      </c>
      <c r="BK109" s="26" t="e">
        <v>#N/A</v>
      </c>
      <c r="BL109" s="26" t="e">
        <v>#N/A</v>
      </c>
      <c r="BM109" s="26" t="e">
        <v>#N/A</v>
      </c>
      <c r="BN109" s="26" t="e">
        <v>#N/A</v>
      </c>
      <c r="BO109" s="26" t="e">
        <v>#N/A</v>
      </c>
      <c r="BP109" s="26" t="e">
        <v>#N/A</v>
      </c>
      <c r="BQ109" s="26" t="e">
        <v>#N/A</v>
      </c>
      <c r="BR109" s="26" t="e">
        <v>#N/A</v>
      </c>
      <c r="BS109" s="26" t="e">
        <v>#N/A</v>
      </c>
      <c r="BT109" s="26" t="e">
        <v>#N/A</v>
      </c>
      <c r="BU109" s="26" t="e">
        <v>#N/A</v>
      </c>
      <c r="BV109" s="26" t="e">
        <v>#N/A</v>
      </c>
      <c r="BW109" s="26" t="e">
        <v>#N/A</v>
      </c>
      <c r="BX109" s="26" t="e">
        <v>#N/A</v>
      </c>
      <c r="BY109" s="26" t="e">
        <v>#N/A</v>
      </c>
      <c r="BZ109" s="26" t="e">
        <v>#N/A</v>
      </c>
      <c r="CA109" s="26" t="e">
        <v>#N/A</v>
      </c>
      <c r="CB109" s="26" t="e">
        <v>#N/A</v>
      </c>
      <c r="CC109" s="26" t="e">
        <v>#N/A</v>
      </c>
      <c r="CD109" s="26" t="e">
        <v>#N/A</v>
      </c>
      <c r="CE109" s="26" t="e">
        <v>#N/A</v>
      </c>
      <c r="CF109" s="26" t="e">
        <v>#N/A</v>
      </c>
      <c r="CG109" s="26" t="e">
        <v>#N/A</v>
      </c>
      <c r="CH109" s="26" t="e">
        <v>#N/A</v>
      </c>
      <c r="CI109" s="26" t="e">
        <v>#N/A</v>
      </c>
      <c r="CJ109" s="26" t="e">
        <v>#N/A</v>
      </c>
      <c r="CK109" s="26" t="e">
        <v>#N/A</v>
      </c>
      <c r="CL109" s="26" t="e">
        <v>#N/A</v>
      </c>
      <c r="CM109" s="26" t="e">
        <v>#N/A</v>
      </c>
      <c r="CN109" s="26" t="e">
        <v>#N/A</v>
      </c>
      <c r="CO109" s="26" t="e">
        <v>#N/A</v>
      </c>
      <c r="CP109" s="26" t="e">
        <v>#N/A</v>
      </c>
      <c r="CQ109" s="26" t="e">
        <v>#N/A</v>
      </c>
      <c r="CR109" s="26" t="e">
        <v>#N/A</v>
      </c>
      <c r="CS109" s="26" t="e">
        <v>#N/A</v>
      </c>
      <c r="CT109" s="26" t="e">
        <v>#N/A</v>
      </c>
      <c r="CU109" s="26" t="e">
        <v>#N/A</v>
      </c>
      <c r="CV109" s="26" t="e">
        <v>#N/A</v>
      </c>
      <c r="CW109" s="26" t="e">
        <v>#N/A</v>
      </c>
      <c r="CX109" s="26" t="e">
        <v>#N/A</v>
      </c>
      <c r="CY109" s="26" t="e">
        <v>#N/A</v>
      </c>
      <c r="CZ109" s="26" t="e">
        <v>#N/A</v>
      </c>
      <c r="DA109" s="26" t="e">
        <v>#N/A</v>
      </c>
      <c r="DB109" s="26" t="e">
        <v>#N/A</v>
      </c>
      <c r="DC109" s="26" t="e">
        <v>#N/A</v>
      </c>
      <c r="DD109" s="26" t="e">
        <v>#N/A</v>
      </c>
      <c r="DE109" s="26" t="e">
        <v>#N/A</v>
      </c>
      <c r="DF109" s="26" t="e">
        <v>#N/A</v>
      </c>
      <c r="DG109" s="26" t="e">
        <v>#N/A</v>
      </c>
      <c r="DH109" s="26" t="e">
        <v>#N/A</v>
      </c>
      <c r="DI109" s="26" t="e">
        <v>#N/A</v>
      </c>
      <c r="DJ109" s="26" t="e">
        <v>#N/A</v>
      </c>
      <c r="DK109" s="26" t="e">
        <v>#N/A</v>
      </c>
      <c r="DL109" s="26" t="e">
        <v>#N/A</v>
      </c>
      <c r="DM109" s="26" t="e">
        <v>#N/A</v>
      </c>
      <c r="DN109" s="26" t="e">
        <v>#N/A</v>
      </c>
      <c r="DO109" s="26" t="e">
        <v>#N/A</v>
      </c>
      <c r="DP109" s="26" t="e">
        <v>#N/A</v>
      </c>
      <c r="DQ109" s="26" t="e">
        <v>#N/A</v>
      </c>
      <c r="DR109" s="26" t="e">
        <v>#N/A</v>
      </c>
      <c r="DS109" s="26" t="e">
        <v>#N/A</v>
      </c>
      <c r="DT109" s="26" t="e">
        <v>#N/A</v>
      </c>
      <c r="DU109" s="26" t="e">
        <v>#N/A</v>
      </c>
      <c r="DV109" s="26" t="e">
        <v>#N/A</v>
      </c>
      <c r="DW109" s="26" t="e">
        <v>#N/A</v>
      </c>
      <c r="DX109" s="26" t="e">
        <v>#N/A</v>
      </c>
      <c r="DY109" s="26" t="e">
        <v>#N/A</v>
      </c>
      <c r="DZ109" s="26" t="e">
        <v>#N/A</v>
      </c>
      <c r="EA109" s="26" t="e">
        <v>#N/A</v>
      </c>
      <c r="EB109" s="26" t="e">
        <v>#N/A</v>
      </c>
      <c r="EC109" s="26" t="e">
        <v>#N/A</v>
      </c>
      <c r="ED109" s="26" t="e">
        <v>#N/A</v>
      </c>
      <c r="EE109" s="26" t="e">
        <v>#N/A</v>
      </c>
      <c r="EF109" s="26" t="e">
        <v>#N/A</v>
      </c>
      <c r="EG109" s="26" t="e">
        <v>#N/A</v>
      </c>
      <c r="EH109" s="26" t="e">
        <v>#N/A</v>
      </c>
      <c r="EI109" s="26" t="e">
        <v>#N/A</v>
      </c>
      <c r="EJ109" s="26">
        <v>23477</v>
      </c>
      <c r="EK109" s="26">
        <v>23764</v>
      </c>
      <c r="EL109" s="26">
        <v>25366</v>
      </c>
      <c r="EM109" s="26">
        <v>24534</v>
      </c>
      <c r="EN109" s="26">
        <v>24625</v>
      </c>
      <c r="EO109" s="26">
        <v>26983</v>
      </c>
      <c r="EP109" s="26">
        <v>27603</v>
      </c>
      <c r="EQ109" s="26">
        <v>28238</v>
      </c>
      <c r="ER109" s="26">
        <v>29069</v>
      </c>
      <c r="ES109" s="26">
        <v>30339</v>
      </c>
      <c r="ET109" s="26">
        <v>30762</v>
      </c>
      <c r="EU109" s="26">
        <v>31095</v>
      </c>
      <c r="EV109" s="26">
        <v>32621</v>
      </c>
      <c r="EW109" s="26">
        <v>34602</v>
      </c>
      <c r="EX109" s="26">
        <v>37111</v>
      </c>
      <c r="EY109" s="26">
        <v>39439</v>
      </c>
      <c r="EZ109" s="26">
        <v>42417</v>
      </c>
      <c r="FA109" s="26">
        <v>44307</v>
      </c>
      <c r="FB109" s="26">
        <v>47919</v>
      </c>
      <c r="FC109" s="26">
        <v>49718</v>
      </c>
      <c r="FD109" s="26">
        <v>53195</v>
      </c>
      <c r="FE109" s="26">
        <v>56642</v>
      </c>
      <c r="FF109" s="26">
        <v>62522</v>
      </c>
      <c r="FG109" s="26">
        <v>62824</v>
      </c>
      <c r="FH109" s="26">
        <v>63323</v>
      </c>
      <c r="FI109" s="26">
        <v>67828</v>
      </c>
      <c r="FJ109" s="26">
        <v>70141</v>
      </c>
      <c r="FK109" s="26">
        <v>73043</v>
      </c>
      <c r="FL109" s="26">
        <v>76898</v>
      </c>
      <c r="FM109" s="26">
        <v>79951</v>
      </c>
      <c r="FN109" s="26">
        <v>86406</v>
      </c>
      <c r="FO109" s="26">
        <v>89580</v>
      </c>
      <c r="FP109" s="26">
        <v>98907</v>
      </c>
      <c r="FQ109" s="26">
        <v>106753</v>
      </c>
      <c r="FR109" s="26">
        <v>114852</v>
      </c>
      <c r="FS109" s="26">
        <v>122649</v>
      </c>
      <c r="FT109" s="26">
        <v>127518</v>
      </c>
      <c r="FU109" s="26">
        <v>138632</v>
      </c>
      <c r="FV109" s="26">
        <v>147421</v>
      </c>
      <c r="FW109" s="26">
        <v>155994</v>
      </c>
      <c r="FX109" s="26">
        <v>166031</v>
      </c>
      <c r="FY109" s="26">
        <v>174001</v>
      </c>
      <c r="FZ109" s="26">
        <v>182014</v>
      </c>
      <c r="GA109" s="26">
        <v>191942.03636363635</v>
      </c>
      <c r="GB109" s="26">
        <v>205962.22043028896</v>
      </c>
      <c r="GC109" s="26">
        <v>209583.68860577937</v>
      </c>
      <c r="GD109" s="26">
        <v>217416.70198270408</v>
      </c>
      <c r="GE109" s="26">
        <v>228206.24312592277</v>
      </c>
      <c r="GF109" s="26">
        <v>239266.44419320818</v>
      </c>
      <c r="GG109" s="26">
        <v>241693.55346973208</v>
      </c>
      <c r="GH109" s="26">
        <v>247857.30535751951</v>
      </c>
      <c r="GI109" s="26">
        <v>256929.21174857623</v>
      </c>
      <c r="GJ109" s="26">
        <v>265633.73241054645</v>
      </c>
      <c r="GK109" s="26">
        <v>270574.52616360388</v>
      </c>
      <c r="GL109" s="26">
        <v>279284.39250599663</v>
      </c>
      <c r="GM109" s="26">
        <v>292390</v>
      </c>
      <c r="GN109" s="26">
        <v>314348</v>
      </c>
      <c r="GO109" s="26">
        <v>338553</v>
      </c>
      <c r="GP109" s="26">
        <v>359205</v>
      </c>
      <c r="GQ109" s="26">
        <v>379320</v>
      </c>
      <c r="GR109" s="26">
        <v>386906</v>
      </c>
    </row>
    <row r="110" spans="1:200">
      <c r="A110" s="5" t="s">
        <v>505</v>
      </c>
      <c r="B110" s="17" t="e">
        <v>#N/A</v>
      </c>
      <c r="C110" s="17" t="e">
        <v>#N/A</v>
      </c>
      <c r="D110" s="17" t="e">
        <v>#N/A</v>
      </c>
      <c r="E110" s="17" t="e">
        <v>#N/A</v>
      </c>
      <c r="F110" s="26" t="e">
        <v>#N/A</v>
      </c>
      <c r="G110" s="26" t="e">
        <v>#N/A</v>
      </c>
      <c r="H110" s="26" t="e">
        <v>#N/A</v>
      </c>
      <c r="I110" s="26" t="e">
        <v>#N/A</v>
      </c>
      <c r="J110" s="26" t="e">
        <v>#N/A</v>
      </c>
      <c r="K110" s="26" t="e">
        <v>#N/A</v>
      </c>
      <c r="L110" s="26">
        <v>2.5</v>
      </c>
      <c r="M110" s="26" t="e">
        <v>#N/A</v>
      </c>
      <c r="N110" s="26" t="e">
        <v>#N/A</v>
      </c>
      <c r="O110" s="26" t="e">
        <v>#N/A</v>
      </c>
      <c r="P110" s="26" t="e">
        <v>#N/A</v>
      </c>
      <c r="Q110" s="26" t="e">
        <v>#N/A</v>
      </c>
      <c r="R110" s="26" t="e">
        <v>#N/A</v>
      </c>
      <c r="S110" s="26" t="e">
        <v>#N/A</v>
      </c>
      <c r="T110" s="26" t="e">
        <v>#N/A</v>
      </c>
      <c r="U110" s="26" t="e">
        <v>#N/A</v>
      </c>
      <c r="V110" s="26" t="e">
        <v>#N/A</v>
      </c>
      <c r="W110" s="26" t="e">
        <v>#N/A</v>
      </c>
      <c r="X110" s="26" t="e">
        <v>#N/A</v>
      </c>
      <c r="Y110" s="26" t="e">
        <v>#N/A</v>
      </c>
      <c r="Z110" s="26" t="e">
        <v>#N/A</v>
      </c>
      <c r="AA110" s="26" t="e">
        <v>#N/A</v>
      </c>
      <c r="AB110" s="26" t="e">
        <v>#N/A</v>
      </c>
      <c r="AC110" s="26" t="e">
        <v>#N/A</v>
      </c>
      <c r="AD110" s="26" t="e">
        <v>#N/A</v>
      </c>
      <c r="AE110" s="26" t="e">
        <v>#N/A</v>
      </c>
      <c r="AF110" s="26" t="e">
        <v>#N/A</v>
      </c>
      <c r="AG110" s="26" t="e">
        <v>#N/A</v>
      </c>
      <c r="AH110" s="26" t="e">
        <v>#N/A</v>
      </c>
      <c r="AI110" s="26" t="e">
        <v>#N/A</v>
      </c>
      <c r="AJ110" s="26" t="e">
        <v>#N/A</v>
      </c>
      <c r="AK110" s="26" t="e">
        <v>#N/A</v>
      </c>
      <c r="AL110" s="26" t="e">
        <v>#N/A</v>
      </c>
      <c r="AM110" s="26" t="e">
        <v>#N/A</v>
      </c>
      <c r="AN110" s="26" t="e">
        <v>#N/A</v>
      </c>
      <c r="AO110" s="26" t="e">
        <v>#N/A</v>
      </c>
      <c r="AP110" s="26" t="e">
        <v>#N/A</v>
      </c>
      <c r="AQ110" s="26" t="e">
        <v>#N/A</v>
      </c>
      <c r="AR110" s="26" t="e">
        <v>#N/A</v>
      </c>
      <c r="AS110" s="26" t="e">
        <v>#N/A</v>
      </c>
      <c r="AT110" s="26" t="e">
        <v>#N/A</v>
      </c>
      <c r="AU110" s="26" t="e">
        <v>#N/A</v>
      </c>
      <c r="AV110" s="26" t="e">
        <v>#N/A</v>
      </c>
      <c r="AW110" s="26" t="e">
        <v>#N/A</v>
      </c>
      <c r="AX110" s="26" t="e">
        <v>#N/A</v>
      </c>
      <c r="AY110" s="26" t="e">
        <v>#N/A</v>
      </c>
      <c r="AZ110" s="26" t="e">
        <v>#N/A</v>
      </c>
      <c r="BA110" s="26" t="e">
        <v>#N/A</v>
      </c>
      <c r="BB110" s="26" t="e">
        <v>#N/A</v>
      </c>
      <c r="BC110" s="26" t="e">
        <v>#N/A</v>
      </c>
      <c r="BD110" s="26" t="e">
        <v>#N/A</v>
      </c>
      <c r="BE110" s="26" t="e">
        <v>#N/A</v>
      </c>
      <c r="BF110" s="26" t="e">
        <v>#N/A</v>
      </c>
      <c r="BG110" s="26" t="e">
        <v>#N/A</v>
      </c>
      <c r="BH110" s="26" t="e">
        <v>#N/A</v>
      </c>
      <c r="BI110" s="26" t="e">
        <v>#N/A</v>
      </c>
      <c r="BJ110" s="26">
        <v>57.3</v>
      </c>
      <c r="BK110" s="26" t="e">
        <v>#N/A</v>
      </c>
      <c r="BL110" s="26" t="e">
        <v>#N/A</v>
      </c>
      <c r="BM110" s="26" t="e">
        <v>#N/A</v>
      </c>
      <c r="BN110" s="26" t="e">
        <v>#N/A</v>
      </c>
      <c r="BO110" s="26" t="e">
        <v>#N/A</v>
      </c>
      <c r="BP110" s="26" t="e">
        <v>#N/A</v>
      </c>
      <c r="BQ110" s="26" t="e">
        <v>#N/A</v>
      </c>
      <c r="BR110" s="26" t="e">
        <v>#N/A</v>
      </c>
      <c r="BS110" s="26" t="e">
        <v>#N/A</v>
      </c>
      <c r="BT110" s="26" t="e">
        <v>#N/A</v>
      </c>
      <c r="BU110" s="26" t="e">
        <v>#N/A</v>
      </c>
      <c r="BV110" s="26" t="e">
        <v>#N/A</v>
      </c>
      <c r="BW110" s="26" t="e">
        <v>#N/A</v>
      </c>
      <c r="BX110" s="26" t="e">
        <v>#N/A</v>
      </c>
      <c r="BY110" s="26" t="e">
        <v>#N/A</v>
      </c>
      <c r="BZ110" s="26" t="e">
        <v>#N/A</v>
      </c>
      <c r="CA110" s="26" t="e">
        <v>#N/A</v>
      </c>
      <c r="CB110" s="26" t="e">
        <v>#N/A</v>
      </c>
      <c r="CC110" s="26" t="e">
        <v>#N/A</v>
      </c>
      <c r="CD110" s="26" t="e">
        <v>#N/A</v>
      </c>
      <c r="CE110" s="26" t="e">
        <v>#N/A</v>
      </c>
      <c r="CF110" s="26" t="e">
        <v>#N/A</v>
      </c>
      <c r="CG110" s="26" t="e">
        <v>#N/A</v>
      </c>
      <c r="CH110" s="26" t="e">
        <v>#N/A</v>
      </c>
      <c r="CI110" s="26" t="e">
        <v>#N/A</v>
      </c>
      <c r="CJ110" s="26" t="e">
        <v>#N/A</v>
      </c>
      <c r="CK110" s="26" t="e">
        <v>#N/A</v>
      </c>
      <c r="CL110" s="26" t="e">
        <v>#N/A</v>
      </c>
      <c r="CM110" s="26" t="e">
        <v>#N/A</v>
      </c>
      <c r="CN110" s="26" t="e">
        <v>#N/A</v>
      </c>
      <c r="CO110" s="26" t="e">
        <v>#N/A</v>
      </c>
      <c r="CP110" s="26" t="e">
        <v>#N/A</v>
      </c>
      <c r="CQ110" s="26" t="e">
        <v>#N/A</v>
      </c>
      <c r="CR110" s="26" t="e">
        <v>#N/A</v>
      </c>
      <c r="CS110" s="26" t="e">
        <v>#N/A</v>
      </c>
      <c r="CT110" s="26" t="e">
        <v>#N/A</v>
      </c>
      <c r="CU110" s="26" t="e">
        <v>#N/A</v>
      </c>
      <c r="CV110" s="26" t="e">
        <v>#N/A</v>
      </c>
      <c r="CW110" s="26" t="e">
        <v>#N/A</v>
      </c>
      <c r="CX110" s="26" t="e">
        <v>#N/A</v>
      </c>
      <c r="CY110" s="26" t="e">
        <v>#N/A</v>
      </c>
      <c r="CZ110" s="26" t="e">
        <v>#N/A</v>
      </c>
      <c r="DA110" s="26">
        <v>413</v>
      </c>
      <c r="DB110" s="26" t="e">
        <v>#N/A</v>
      </c>
      <c r="DC110" s="26" t="e">
        <v>#N/A</v>
      </c>
      <c r="DD110" s="26" t="e">
        <v>#N/A</v>
      </c>
      <c r="DE110" s="26" t="e">
        <v>#N/A</v>
      </c>
      <c r="DF110" s="26" t="e">
        <v>#N/A</v>
      </c>
      <c r="DG110" s="26" t="e">
        <v>#N/A</v>
      </c>
      <c r="DH110" s="26" t="e">
        <v>#N/A</v>
      </c>
      <c r="DI110" s="26" t="e">
        <v>#N/A</v>
      </c>
      <c r="DJ110" s="26" t="e">
        <v>#N/A</v>
      </c>
      <c r="DK110" s="26" t="e">
        <v>#N/A</v>
      </c>
      <c r="DL110" s="26" t="e">
        <v>#N/A</v>
      </c>
      <c r="DM110" s="26" t="e">
        <v>#N/A</v>
      </c>
      <c r="DN110" s="26" t="e">
        <v>#N/A</v>
      </c>
      <c r="DO110" s="26" t="e">
        <v>#N/A</v>
      </c>
      <c r="DP110" s="26" t="e">
        <v>#N/A</v>
      </c>
      <c r="DQ110" s="26" t="e">
        <v>#N/A</v>
      </c>
      <c r="DR110" s="26" t="e">
        <v>#N/A</v>
      </c>
      <c r="DS110" s="26" t="e">
        <v>#N/A</v>
      </c>
      <c r="DT110" s="26" t="e">
        <v>#N/A</v>
      </c>
      <c r="DU110" s="26" t="e">
        <v>#N/A</v>
      </c>
      <c r="DV110" s="26" t="e">
        <v>#N/A</v>
      </c>
      <c r="DW110" s="26" t="e">
        <v>#N/A</v>
      </c>
      <c r="DX110" s="26" t="e">
        <v>#N/A</v>
      </c>
      <c r="DY110" s="26" t="e">
        <v>#N/A</v>
      </c>
      <c r="DZ110" s="26" t="e">
        <v>#N/A</v>
      </c>
      <c r="EA110" s="26" t="e">
        <v>#N/A</v>
      </c>
      <c r="EB110" s="26" t="e">
        <v>#N/A</v>
      </c>
      <c r="EC110" s="26" t="e">
        <v>#N/A</v>
      </c>
      <c r="ED110" s="26" t="e">
        <v>#N/A</v>
      </c>
      <c r="EE110" s="26" t="e">
        <v>#N/A</v>
      </c>
      <c r="EF110" s="26" t="e">
        <v>#N/A</v>
      </c>
      <c r="EG110" s="26" t="e">
        <v>#N/A</v>
      </c>
      <c r="EH110" s="26" t="e">
        <v>#N/A</v>
      </c>
      <c r="EI110" s="26" t="e">
        <v>#N/A</v>
      </c>
      <c r="EJ110" s="26" t="e">
        <v>#N/A</v>
      </c>
      <c r="EK110" s="26" t="e">
        <v>#N/A</v>
      </c>
      <c r="EL110" s="26">
        <v>2268</v>
      </c>
      <c r="EM110" s="26">
        <v>2406</v>
      </c>
      <c r="EN110" s="26">
        <v>2569</v>
      </c>
      <c r="EO110" s="26">
        <v>2758</v>
      </c>
      <c r="EP110" s="26">
        <v>2896</v>
      </c>
      <c r="EQ110" s="26">
        <v>3078</v>
      </c>
      <c r="ER110" s="26">
        <v>3200</v>
      </c>
      <c r="ES110" s="26">
        <v>3352</v>
      </c>
      <c r="ET110" s="26">
        <v>3485</v>
      </c>
      <c r="EU110" s="26">
        <v>3470</v>
      </c>
      <c r="EV110" s="26">
        <v>3803</v>
      </c>
      <c r="EW110" s="26">
        <v>4123</v>
      </c>
      <c r="EX110" s="26">
        <v>4411</v>
      </c>
      <c r="EY110" s="26">
        <v>4848</v>
      </c>
      <c r="EZ110" s="26">
        <v>4680</v>
      </c>
      <c r="FA110" s="26">
        <v>5033</v>
      </c>
      <c r="FB110" s="26">
        <v>5593</v>
      </c>
      <c r="FC110" s="26">
        <v>6255</v>
      </c>
      <c r="FD110" s="26">
        <v>7123</v>
      </c>
      <c r="FE110" s="26">
        <v>8098</v>
      </c>
      <c r="FF110" s="26">
        <v>9209</v>
      </c>
      <c r="FG110" s="26">
        <v>10362</v>
      </c>
      <c r="FH110" s="26">
        <v>11752</v>
      </c>
      <c r="FI110" s="26">
        <v>13108</v>
      </c>
      <c r="FJ110" s="26">
        <v>13994</v>
      </c>
      <c r="FK110" s="26">
        <v>14549</v>
      </c>
      <c r="FL110" s="26">
        <v>15588</v>
      </c>
      <c r="FM110" s="26">
        <v>16797</v>
      </c>
      <c r="FN110" s="26">
        <v>18245</v>
      </c>
      <c r="FO110" s="26">
        <v>19932</v>
      </c>
      <c r="FP110" s="26">
        <v>21865</v>
      </c>
      <c r="FQ110" s="26">
        <v>23960</v>
      </c>
      <c r="FR110" s="26">
        <v>25601</v>
      </c>
      <c r="FS110" s="26">
        <v>27695</v>
      </c>
      <c r="FT110" s="26">
        <v>30006</v>
      </c>
      <c r="FU110" s="26">
        <v>29451</v>
      </c>
      <c r="FV110" s="26">
        <v>29975</v>
      </c>
      <c r="FW110" s="26">
        <v>32817</v>
      </c>
      <c r="FX110" s="26">
        <v>36491</v>
      </c>
      <c r="FY110" s="26">
        <v>39857</v>
      </c>
      <c r="FZ110" s="26">
        <v>43330</v>
      </c>
      <c r="GA110" s="26">
        <v>46259.216948753477</v>
      </c>
      <c r="GB110" s="26">
        <v>49354.917637896535</v>
      </c>
      <c r="GC110" s="26">
        <v>55403.882927182669</v>
      </c>
      <c r="GD110" s="26">
        <v>61721.968902532892</v>
      </c>
      <c r="GE110" s="26">
        <v>66684.697854691331</v>
      </c>
      <c r="GF110" s="26">
        <v>72116.608257038592</v>
      </c>
      <c r="GG110" s="26">
        <v>78283.28932235777</v>
      </c>
      <c r="GH110" s="26">
        <v>77549.471596620395</v>
      </c>
      <c r="GI110" s="26">
        <v>82868.767239896042</v>
      </c>
      <c r="GJ110" s="26">
        <v>90900.290418104269</v>
      </c>
      <c r="GK110" s="26">
        <v>89168.579242395441</v>
      </c>
      <c r="GL110" s="26">
        <v>91085.776848053487</v>
      </c>
      <c r="GM110" s="26">
        <v>93910</v>
      </c>
      <c r="GN110" s="26">
        <v>102174</v>
      </c>
      <c r="GO110" s="26">
        <v>109633</v>
      </c>
      <c r="GP110" s="26">
        <v>118842</v>
      </c>
      <c r="GQ110" s="26">
        <v>128112</v>
      </c>
      <c r="GR110" s="26">
        <v>129521</v>
      </c>
    </row>
    <row r="111" spans="1:200">
      <c r="A111" s="5" t="s">
        <v>506</v>
      </c>
      <c r="B111" s="17" t="e">
        <v>#N/A</v>
      </c>
      <c r="C111" s="17" t="e">
        <v>#N/A</v>
      </c>
      <c r="D111" s="17" t="e">
        <v>#N/A</v>
      </c>
      <c r="E111" s="17" t="e">
        <v>#N/A</v>
      </c>
      <c r="F111" s="26" t="e">
        <v>#N/A</v>
      </c>
      <c r="G111" s="26" t="e">
        <v>#N/A</v>
      </c>
      <c r="H111" s="26" t="e">
        <v>#N/A</v>
      </c>
      <c r="I111" s="26" t="e">
        <v>#N/A</v>
      </c>
      <c r="J111" s="26" t="e">
        <v>#N/A</v>
      </c>
      <c r="K111" s="26" t="e">
        <v>#N/A</v>
      </c>
      <c r="L111" s="26">
        <v>667</v>
      </c>
      <c r="M111" s="26" t="e">
        <v>#N/A</v>
      </c>
      <c r="N111" s="26" t="e">
        <v>#N/A</v>
      </c>
      <c r="O111" s="26" t="e">
        <v>#N/A</v>
      </c>
      <c r="P111" s="26" t="e">
        <v>#N/A</v>
      </c>
      <c r="Q111" s="26" t="e">
        <v>#N/A</v>
      </c>
      <c r="R111" s="26" t="e">
        <v>#N/A</v>
      </c>
      <c r="S111" s="26" t="e">
        <v>#N/A</v>
      </c>
      <c r="T111" s="26" t="e">
        <v>#N/A</v>
      </c>
      <c r="U111" s="26" t="e">
        <v>#N/A</v>
      </c>
      <c r="V111" s="26" t="e">
        <v>#N/A</v>
      </c>
      <c r="W111" s="26" t="e">
        <v>#N/A</v>
      </c>
      <c r="X111" s="26" t="e">
        <v>#N/A</v>
      </c>
      <c r="Y111" s="26" t="e">
        <v>#N/A</v>
      </c>
      <c r="Z111" s="26" t="e">
        <v>#N/A</v>
      </c>
      <c r="AA111" s="26" t="e">
        <v>#N/A</v>
      </c>
      <c r="AB111" s="26" t="e">
        <v>#N/A</v>
      </c>
      <c r="AC111" s="26" t="e">
        <v>#N/A</v>
      </c>
      <c r="AD111" s="26" t="e">
        <v>#N/A</v>
      </c>
      <c r="AE111" s="26" t="e">
        <v>#N/A</v>
      </c>
      <c r="AF111" s="26" t="e">
        <v>#N/A</v>
      </c>
      <c r="AG111" s="26" t="e">
        <v>#N/A</v>
      </c>
      <c r="AH111" s="26" t="e">
        <v>#N/A</v>
      </c>
      <c r="AI111" s="26" t="e">
        <v>#N/A</v>
      </c>
      <c r="AJ111" s="26" t="e">
        <v>#N/A</v>
      </c>
      <c r="AK111" s="26" t="e">
        <v>#N/A</v>
      </c>
      <c r="AL111" s="26" t="e">
        <v>#N/A</v>
      </c>
      <c r="AM111" s="26" t="e">
        <v>#N/A</v>
      </c>
      <c r="AN111" s="26" t="e">
        <v>#N/A</v>
      </c>
      <c r="AO111" s="26" t="e">
        <v>#N/A</v>
      </c>
      <c r="AP111" s="26">
        <v>1250</v>
      </c>
      <c r="AQ111" s="26" t="e">
        <v>#N/A</v>
      </c>
      <c r="AR111" s="26" t="e">
        <v>#N/A</v>
      </c>
      <c r="AS111" s="26" t="e">
        <v>#N/A</v>
      </c>
      <c r="AT111" s="26" t="e">
        <v>#N/A</v>
      </c>
      <c r="AU111" s="26" t="e">
        <v>#N/A</v>
      </c>
      <c r="AV111" s="26" t="e">
        <v>#N/A</v>
      </c>
      <c r="AW111" s="26" t="e">
        <v>#N/A</v>
      </c>
      <c r="AX111" s="26" t="e">
        <v>#N/A</v>
      </c>
      <c r="AY111" s="26" t="e">
        <v>#N/A</v>
      </c>
      <c r="AZ111" s="26" t="e">
        <v>#N/A</v>
      </c>
      <c r="BA111" s="26" t="e">
        <v>#N/A</v>
      </c>
      <c r="BB111" s="26" t="e">
        <v>#N/A</v>
      </c>
      <c r="BC111" s="26" t="e">
        <v>#N/A</v>
      </c>
      <c r="BD111" s="26" t="e">
        <v>#N/A</v>
      </c>
      <c r="BE111" s="26" t="e">
        <v>#N/A</v>
      </c>
      <c r="BF111" s="26" t="e">
        <v>#N/A</v>
      </c>
      <c r="BG111" s="26" t="e">
        <v>#N/A</v>
      </c>
      <c r="BH111" s="26" t="e">
        <v>#N/A</v>
      </c>
      <c r="BI111" s="26" t="e">
        <v>#N/A</v>
      </c>
      <c r="BJ111" s="26">
        <v>2372</v>
      </c>
      <c r="BK111" s="26">
        <v>2332</v>
      </c>
      <c r="BL111" s="26">
        <v>2230</v>
      </c>
      <c r="BM111" s="26">
        <v>2257</v>
      </c>
      <c r="BN111" s="26">
        <v>2235</v>
      </c>
      <c r="BO111" s="26">
        <v>2270</v>
      </c>
      <c r="BP111" s="26">
        <v>2311</v>
      </c>
      <c r="BQ111" s="26">
        <v>2341</v>
      </c>
      <c r="BR111" s="26">
        <v>2135</v>
      </c>
      <c r="BS111" s="26">
        <v>2307</v>
      </c>
      <c r="BT111" s="26">
        <v>2509</v>
      </c>
      <c r="BU111" s="26">
        <v>2699</v>
      </c>
      <c r="BV111" s="26">
        <v>2874</v>
      </c>
      <c r="BW111" s="26">
        <v>2925</v>
      </c>
      <c r="BX111" s="26">
        <v>2844</v>
      </c>
      <c r="BY111" s="26">
        <v>2670</v>
      </c>
      <c r="BZ111" s="26">
        <v>2588</v>
      </c>
      <c r="CA111" s="26">
        <v>3044</v>
      </c>
      <c r="CB111" s="26">
        <v>3004</v>
      </c>
      <c r="CC111" s="26">
        <v>2985</v>
      </c>
      <c r="CD111" s="26">
        <v>3494</v>
      </c>
      <c r="CE111" s="26">
        <v>3529</v>
      </c>
      <c r="CF111" s="26">
        <v>3651</v>
      </c>
      <c r="CG111" s="26">
        <v>3709</v>
      </c>
      <c r="CH111" s="26">
        <v>3739</v>
      </c>
      <c r="CI111" s="26">
        <v>3934</v>
      </c>
      <c r="CJ111" s="26">
        <v>4018</v>
      </c>
      <c r="CK111" s="26">
        <v>4221</v>
      </c>
      <c r="CL111" s="26">
        <v>4461</v>
      </c>
      <c r="CM111" s="26">
        <v>4779</v>
      </c>
      <c r="CN111" s="26">
        <v>5048</v>
      </c>
      <c r="CO111" s="26">
        <v>4804</v>
      </c>
      <c r="CP111" s="26">
        <v>4785</v>
      </c>
      <c r="CQ111" s="26">
        <v>5093</v>
      </c>
      <c r="CR111" s="26">
        <v>5144</v>
      </c>
      <c r="CS111" s="26">
        <v>5167</v>
      </c>
      <c r="CT111" s="26">
        <v>5307</v>
      </c>
      <c r="CU111" s="26">
        <v>5509</v>
      </c>
      <c r="CV111" s="26">
        <v>5520</v>
      </c>
      <c r="CW111" s="26">
        <v>5286</v>
      </c>
      <c r="CX111" s="26">
        <v>5639</v>
      </c>
      <c r="CY111" s="26">
        <v>5519</v>
      </c>
      <c r="CZ111" s="26">
        <v>5533</v>
      </c>
      <c r="DA111" s="26">
        <v>5938</v>
      </c>
      <c r="DB111" s="26">
        <v>5853</v>
      </c>
      <c r="DC111" s="26">
        <v>5574</v>
      </c>
      <c r="DD111" s="26">
        <v>5829</v>
      </c>
      <c r="DE111" s="26">
        <v>6137</v>
      </c>
      <c r="DF111" s="26">
        <v>5658</v>
      </c>
      <c r="DG111" s="26">
        <v>6041</v>
      </c>
      <c r="DH111" s="26">
        <v>5733</v>
      </c>
      <c r="DI111" s="26">
        <v>5617</v>
      </c>
      <c r="DJ111" s="26">
        <v>5831</v>
      </c>
      <c r="DK111" s="26">
        <v>5782</v>
      </c>
      <c r="DL111" s="26">
        <v>6148</v>
      </c>
      <c r="DM111" s="26">
        <v>6534</v>
      </c>
      <c r="DN111" s="26">
        <v>7022</v>
      </c>
      <c r="DO111" s="26">
        <v>7053</v>
      </c>
      <c r="DP111" s="26">
        <v>7202</v>
      </c>
      <c r="DQ111" s="26">
        <v>7571</v>
      </c>
      <c r="DR111" s="26">
        <v>7220</v>
      </c>
      <c r="DS111" s="26">
        <v>6914</v>
      </c>
      <c r="DT111" s="26">
        <v>6604</v>
      </c>
      <c r="DU111" s="26">
        <v>6699</v>
      </c>
      <c r="DV111" s="26">
        <v>7397</v>
      </c>
      <c r="DW111" s="26">
        <v>6982</v>
      </c>
      <c r="DX111" s="26">
        <v>6981</v>
      </c>
      <c r="DY111" s="26">
        <v>7466</v>
      </c>
      <c r="DZ111" s="26">
        <v>7407</v>
      </c>
      <c r="EA111" s="26">
        <v>7230</v>
      </c>
      <c r="EB111" s="26">
        <v>7673</v>
      </c>
      <c r="EC111" s="26">
        <v>7875</v>
      </c>
      <c r="ED111" s="26">
        <v>8189</v>
      </c>
      <c r="EE111" s="26">
        <v>8085</v>
      </c>
      <c r="EF111" s="26">
        <v>7437</v>
      </c>
      <c r="EG111" s="26">
        <v>7420</v>
      </c>
      <c r="EH111" s="26">
        <v>7199</v>
      </c>
      <c r="EI111" s="26">
        <v>7554</v>
      </c>
      <c r="EJ111" s="26">
        <v>8397</v>
      </c>
      <c r="EK111" s="26">
        <v>8939</v>
      </c>
      <c r="EL111" s="26">
        <v>9438</v>
      </c>
      <c r="EM111" s="26">
        <v>10025</v>
      </c>
      <c r="EN111" s="26">
        <v>10485</v>
      </c>
      <c r="EO111" s="26">
        <v>10688</v>
      </c>
      <c r="EP111" s="26">
        <v>10979</v>
      </c>
      <c r="EQ111" s="26">
        <v>11621</v>
      </c>
      <c r="ER111" s="26">
        <v>11698</v>
      </c>
      <c r="ES111" s="26">
        <v>11869</v>
      </c>
      <c r="ET111" s="26">
        <v>12214</v>
      </c>
      <c r="EU111" s="26">
        <v>12385</v>
      </c>
      <c r="EV111" s="26">
        <v>12841</v>
      </c>
      <c r="EW111" s="26">
        <v>13104</v>
      </c>
      <c r="EX111" s="26">
        <v>13575</v>
      </c>
      <c r="EY111" s="26">
        <v>13856</v>
      </c>
      <c r="EZ111" s="26">
        <v>14515</v>
      </c>
      <c r="FA111" s="26">
        <v>14971</v>
      </c>
      <c r="FB111" s="26">
        <v>14804</v>
      </c>
      <c r="FC111" s="26">
        <v>16157</v>
      </c>
      <c r="FD111" s="26">
        <v>17362</v>
      </c>
      <c r="FE111" s="26">
        <v>18053</v>
      </c>
      <c r="FF111" s="26">
        <v>18912</v>
      </c>
      <c r="FG111" s="26">
        <v>18752</v>
      </c>
      <c r="FH111" s="26">
        <v>19147</v>
      </c>
      <c r="FI111" s="26">
        <v>19922</v>
      </c>
      <c r="FJ111" s="26">
        <v>20570</v>
      </c>
      <c r="FK111" s="26">
        <v>21047</v>
      </c>
      <c r="FL111" s="26">
        <v>21669</v>
      </c>
      <c r="FM111" s="26">
        <v>23082</v>
      </c>
      <c r="FN111" s="26">
        <v>24523</v>
      </c>
      <c r="FO111" s="26">
        <v>26125</v>
      </c>
      <c r="FP111" s="26">
        <v>27550</v>
      </c>
      <c r="FQ111" s="26">
        <v>29302</v>
      </c>
      <c r="FR111" s="26">
        <v>30788</v>
      </c>
      <c r="FS111" s="26">
        <v>32366</v>
      </c>
      <c r="FT111" s="26">
        <v>33951</v>
      </c>
      <c r="FU111" s="26">
        <v>35381</v>
      </c>
      <c r="FV111" s="26">
        <v>37163</v>
      </c>
      <c r="FW111" s="26">
        <v>37529</v>
      </c>
      <c r="FX111" s="26">
        <v>38520</v>
      </c>
      <c r="FY111" s="26">
        <v>39543</v>
      </c>
      <c r="FZ111" s="26">
        <v>42089</v>
      </c>
      <c r="GA111" s="26">
        <v>44025.102424584002</v>
      </c>
      <c r="GB111" s="26">
        <v>45917.973431236729</v>
      </c>
      <c r="GC111" s="26">
        <v>49086.429916371249</v>
      </c>
      <c r="GD111" s="26">
        <v>51835.356897923062</v>
      </c>
      <c r="GE111" s="26">
        <v>54686.413485596284</v>
      </c>
      <c r="GF111" s="26">
        <v>56764.551440545976</v>
      </c>
      <c r="GG111" s="26">
        <v>60397.468543967858</v>
      </c>
      <c r="GH111" s="26">
        <v>63236.183855069256</v>
      </c>
      <c r="GI111" s="26">
        <v>65955.329193157289</v>
      </c>
      <c r="GJ111" s="26">
        <v>69912.666680713053</v>
      </c>
      <c r="GK111" s="26">
        <v>68832.546331168414</v>
      </c>
      <c r="GL111" s="26">
        <v>71561.52035059809</v>
      </c>
      <c r="GM111" s="26">
        <v>75786.301430450098</v>
      </c>
      <c r="GN111" s="26">
        <v>79876</v>
      </c>
      <c r="GO111" s="26">
        <v>84828</v>
      </c>
      <c r="GP111" s="26">
        <v>91360</v>
      </c>
      <c r="GQ111" s="26">
        <v>97573</v>
      </c>
      <c r="GR111" s="26">
        <v>103427</v>
      </c>
    </row>
    <row r="112" spans="1:200" s="8" customFormat="1">
      <c r="A112" s="4" t="s">
        <v>257</v>
      </c>
      <c r="B112" s="15" t="e">
        <v>#N/A</v>
      </c>
      <c r="C112" s="15" t="e">
        <v>#N/A</v>
      </c>
      <c r="D112" s="15" t="e">
        <v>#N/A</v>
      </c>
      <c r="E112" s="15" t="e">
        <v>#N/A</v>
      </c>
      <c r="F112" s="9" t="e">
        <v>#N/A</v>
      </c>
      <c r="G112" s="9" t="e">
        <v>#N/A</v>
      </c>
      <c r="H112" s="9" t="e">
        <v>#N/A</v>
      </c>
      <c r="I112" s="9" t="e">
        <v>#N/A</v>
      </c>
      <c r="J112" s="9" t="e">
        <v>#N/A</v>
      </c>
      <c r="K112" s="9" t="e">
        <v>#N/A</v>
      </c>
      <c r="L112" s="9">
        <v>386555.8</v>
      </c>
      <c r="M112" s="9" t="e">
        <v>#N/A</v>
      </c>
      <c r="N112" s="9" t="e">
        <v>#N/A</v>
      </c>
      <c r="O112" s="9" t="e">
        <v>#N/A</v>
      </c>
      <c r="P112" s="9" t="e">
        <v>#N/A</v>
      </c>
      <c r="Q112" s="9" t="e">
        <v>#N/A</v>
      </c>
      <c r="R112" s="9" t="e">
        <v>#N/A</v>
      </c>
      <c r="S112" s="9" t="e">
        <v>#N/A</v>
      </c>
      <c r="T112" s="9" t="e">
        <v>#N/A</v>
      </c>
      <c r="U112" s="9" t="e">
        <v>#N/A</v>
      </c>
      <c r="V112" s="9" t="e">
        <v>#N/A</v>
      </c>
      <c r="W112" s="9" t="e">
        <v>#N/A</v>
      </c>
      <c r="X112" s="9" t="e">
        <v>#N/A</v>
      </c>
      <c r="Y112" s="9" t="e">
        <v>#N/A</v>
      </c>
      <c r="Z112" s="9" t="e">
        <v>#N/A</v>
      </c>
      <c r="AA112" s="9" t="e">
        <v>#N/A</v>
      </c>
      <c r="AB112" s="9" t="e">
        <v>#N/A</v>
      </c>
      <c r="AC112" s="9" t="e">
        <v>#N/A</v>
      </c>
      <c r="AD112" s="9" t="e">
        <v>#N/A</v>
      </c>
      <c r="AE112" s="9" t="e">
        <v>#N/A</v>
      </c>
      <c r="AF112" s="9" t="e">
        <v>#N/A</v>
      </c>
      <c r="AG112" s="9" t="e">
        <v>#N/A</v>
      </c>
      <c r="AH112" s="9" t="e">
        <v>#N/A</v>
      </c>
      <c r="AI112" s="9" t="e">
        <v>#N/A</v>
      </c>
      <c r="AJ112" s="9" t="e">
        <v>#N/A</v>
      </c>
      <c r="AK112" s="9" t="e">
        <v>#N/A</v>
      </c>
      <c r="AL112" s="9" t="e">
        <v>#N/A</v>
      </c>
      <c r="AM112" s="9" t="e">
        <v>#N/A</v>
      </c>
      <c r="AN112" s="9" t="e">
        <v>#N/A</v>
      </c>
      <c r="AO112" s="9" t="e">
        <v>#N/A</v>
      </c>
      <c r="AP112" s="9" t="e">
        <v>#N/A</v>
      </c>
      <c r="AQ112" s="9" t="e">
        <v>#N/A</v>
      </c>
      <c r="AR112" s="9" t="e">
        <v>#N/A</v>
      </c>
      <c r="AS112" s="9" t="e">
        <v>#N/A</v>
      </c>
      <c r="AT112" s="9" t="e">
        <v>#N/A</v>
      </c>
      <c r="AU112" s="9" t="e">
        <v>#N/A</v>
      </c>
      <c r="AV112" s="9" t="e">
        <v>#N/A</v>
      </c>
      <c r="AW112" s="9" t="e">
        <v>#N/A</v>
      </c>
      <c r="AX112" s="9" t="e">
        <v>#N/A</v>
      </c>
      <c r="AY112" s="9" t="e">
        <v>#N/A</v>
      </c>
      <c r="AZ112" s="9" t="e">
        <v>#N/A</v>
      </c>
      <c r="BA112" s="9" t="e">
        <v>#N/A</v>
      </c>
      <c r="BB112" s="9" t="e">
        <v>#N/A</v>
      </c>
      <c r="BC112" s="9" t="e">
        <v>#N/A</v>
      </c>
      <c r="BD112" s="9" t="e">
        <v>#N/A</v>
      </c>
      <c r="BE112" s="9" t="e">
        <v>#N/A</v>
      </c>
      <c r="BF112" s="9" t="e">
        <v>#N/A</v>
      </c>
      <c r="BG112" s="9" t="e">
        <v>#N/A</v>
      </c>
      <c r="BH112" s="9" t="e">
        <v>#N/A</v>
      </c>
      <c r="BI112" s="9" t="e">
        <v>#N/A</v>
      </c>
      <c r="BJ112" s="9">
        <v>389842.3</v>
      </c>
      <c r="BK112" s="9" t="e">
        <v>#N/A</v>
      </c>
      <c r="BL112" s="9" t="e">
        <v>#N/A</v>
      </c>
      <c r="BM112" s="9" t="e">
        <v>#N/A</v>
      </c>
      <c r="BN112" s="9" t="e">
        <v>#N/A</v>
      </c>
      <c r="BO112" s="9" t="e">
        <v>#N/A</v>
      </c>
      <c r="BP112" s="9" t="e">
        <v>#N/A</v>
      </c>
      <c r="BQ112" s="9" t="e">
        <v>#N/A</v>
      </c>
      <c r="BR112" s="9" t="e">
        <v>#N/A</v>
      </c>
      <c r="BS112" s="9" t="e">
        <v>#N/A</v>
      </c>
      <c r="BT112" s="9" t="e">
        <v>#N/A</v>
      </c>
      <c r="BU112" s="9" t="e">
        <v>#N/A</v>
      </c>
      <c r="BV112" s="9" t="e">
        <v>#N/A</v>
      </c>
      <c r="BW112" s="9" t="e">
        <v>#N/A</v>
      </c>
      <c r="BX112" s="9" t="e">
        <v>#N/A</v>
      </c>
      <c r="BY112" s="9" t="e">
        <v>#N/A</v>
      </c>
      <c r="BZ112" s="9" t="e">
        <v>#N/A</v>
      </c>
      <c r="CA112" s="9" t="e">
        <v>#N/A</v>
      </c>
      <c r="CB112" s="9" t="e">
        <v>#N/A</v>
      </c>
      <c r="CC112" s="9" t="e">
        <v>#N/A</v>
      </c>
      <c r="CD112" s="9" t="e">
        <v>#N/A</v>
      </c>
      <c r="CE112" s="9" t="e">
        <v>#N/A</v>
      </c>
      <c r="CF112" s="9" t="e">
        <v>#N/A</v>
      </c>
      <c r="CG112" s="9" t="e">
        <v>#N/A</v>
      </c>
      <c r="CH112" s="9" t="e">
        <v>#N/A</v>
      </c>
      <c r="CI112" s="9" t="e">
        <v>#N/A</v>
      </c>
      <c r="CJ112" s="9" t="e">
        <v>#N/A</v>
      </c>
      <c r="CK112" s="9" t="e">
        <v>#N/A</v>
      </c>
      <c r="CL112" s="9" t="e">
        <v>#N/A</v>
      </c>
      <c r="CM112" s="9" t="e">
        <v>#N/A</v>
      </c>
      <c r="CN112" s="9">
        <v>500686</v>
      </c>
      <c r="CO112" s="9" t="e">
        <v>#N/A</v>
      </c>
      <c r="CP112" s="9" t="e">
        <v>#N/A</v>
      </c>
      <c r="CQ112" s="9" t="e">
        <v>#N/A</v>
      </c>
      <c r="CR112" s="9" t="e">
        <v>#N/A</v>
      </c>
      <c r="CS112" s="9" t="e">
        <v>#N/A</v>
      </c>
      <c r="CT112" s="9" t="e">
        <v>#N/A</v>
      </c>
      <c r="CU112" s="9" t="e">
        <v>#N/A</v>
      </c>
      <c r="CV112" s="9" t="e">
        <v>#N/A</v>
      </c>
      <c r="CW112" s="9" t="e">
        <v>#N/A</v>
      </c>
      <c r="CX112" s="9" t="e">
        <v>#N/A</v>
      </c>
      <c r="CY112" s="9" t="e">
        <v>#N/A</v>
      </c>
      <c r="CZ112" s="9" t="e">
        <v>#N/A</v>
      </c>
      <c r="DA112" s="9">
        <v>612039</v>
      </c>
      <c r="DB112" s="9" t="e">
        <v>#N/A</v>
      </c>
      <c r="DC112" s="9" t="e">
        <v>#N/A</v>
      </c>
      <c r="DD112" s="9" t="e">
        <v>#N/A</v>
      </c>
      <c r="DE112" s="9" t="e">
        <v>#N/A</v>
      </c>
      <c r="DF112" s="9" t="e">
        <v>#N/A</v>
      </c>
      <c r="DG112" s="9" t="e">
        <v>#N/A</v>
      </c>
      <c r="DH112" s="9" t="e">
        <v>#N/A</v>
      </c>
      <c r="DI112" s="9" t="e">
        <v>#N/A</v>
      </c>
      <c r="DJ112" s="9" t="e">
        <v>#N/A</v>
      </c>
      <c r="DK112" s="9" t="e">
        <v>#N/A</v>
      </c>
      <c r="DL112" s="9" t="e">
        <v>#N/A</v>
      </c>
      <c r="DM112" s="9" t="e">
        <v>#N/A</v>
      </c>
      <c r="DN112" s="9" t="e">
        <v>#N/A</v>
      </c>
      <c r="DO112" s="9" t="e">
        <v>#N/A</v>
      </c>
      <c r="DP112" s="9" t="e">
        <v>#N/A</v>
      </c>
      <c r="DQ112" s="9" t="e">
        <v>#N/A</v>
      </c>
      <c r="DR112" s="9" t="e">
        <v>#N/A</v>
      </c>
      <c r="DS112" s="9" t="e">
        <v>#N/A</v>
      </c>
      <c r="DT112" s="9" t="e">
        <v>#N/A</v>
      </c>
      <c r="DU112" s="9" t="e">
        <v>#N/A</v>
      </c>
      <c r="DV112" s="9" t="e">
        <v>#N/A</v>
      </c>
      <c r="DW112" s="9" t="e">
        <v>#N/A</v>
      </c>
      <c r="DX112" s="9" t="e">
        <v>#N/A</v>
      </c>
      <c r="DY112" s="9" t="e">
        <v>#N/A</v>
      </c>
      <c r="DZ112" s="9" t="e">
        <v>#N/A</v>
      </c>
      <c r="EA112" s="9" t="e">
        <v>#N/A</v>
      </c>
      <c r="EB112" s="9" t="e">
        <v>#N/A</v>
      </c>
      <c r="EC112" s="9" t="e">
        <v>#N/A</v>
      </c>
      <c r="ED112" s="9" t="e">
        <v>#N/A</v>
      </c>
      <c r="EE112" s="9" t="e">
        <v>#N/A</v>
      </c>
      <c r="EF112" s="9" t="e">
        <v>#N/A</v>
      </c>
      <c r="EG112" s="9" t="e">
        <v>#N/A</v>
      </c>
      <c r="EH112" s="9" t="e">
        <v>#N/A</v>
      </c>
      <c r="EI112" s="9" t="e">
        <v>#N/A</v>
      </c>
      <c r="EJ112" s="9" t="e">
        <v>#N/A</v>
      </c>
      <c r="EK112" s="9" t="e">
        <v>#N/A</v>
      </c>
      <c r="EL112" s="9">
        <v>847017</v>
      </c>
      <c r="EM112" s="9">
        <v>909283</v>
      </c>
      <c r="EN112" s="9">
        <v>979698</v>
      </c>
      <c r="EO112" s="9">
        <v>1042701</v>
      </c>
      <c r="EP112" s="9">
        <v>1087101</v>
      </c>
      <c r="EQ112" s="9">
        <v>1142662</v>
      </c>
      <c r="ER112" s="9">
        <v>1219138</v>
      </c>
      <c r="ES112" s="9">
        <v>1271184</v>
      </c>
      <c r="ET112" s="9">
        <v>1356735</v>
      </c>
      <c r="EU112" s="9">
        <v>1413554</v>
      </c>
      <c r="EV112" s="9">
        <v>1478143</v>
      </c>
      <c r="EW112" s="9">
        <v>1475597</v>
      </c>
      <c r="EX112" s="9">
        <v>1535551</v>
      </c>
      <c r="EY112" s="9">
        <v>1643916</v>
      </c>
      <c r="EZ112" s="9">
        <v>1796843</v>
      </c>
      <c r="FA112" s="9">
        <v>1884953</v>
      </c>
      <c r="FB112" s="9">
        <v>2017518</v>
      </c>
      <c r="FC112" s="9">
        <v>2119702</v>
      </c>
      <c r="FD112" s="9">
        <v>2250536</v>
      </c>
      <c r="FE112" s="9">
        <v>2466947</v>
      </c>
      <c r="FF112" s="9">
        <v>2700064</v>
      </c>
      <c r="FG112" s="9">
        <v>2813303</v>
      </c>
      <c r="FH112" s="9">
        <v>2957126</v>
      </c>
      <c r="FI112" s="9">
        <v>3194582</v>
      </c>
      <c r="FJ112" s="9">
        <v>3235039</v>
      </c>
      <c r="FK112" s="9">
        <v>3386929</v>
      </c>
      <c r="FL112" s="9">
        <v>3510905</v>
      </c>
      <c r="FM112" s="9">
        <v>3725954</v>
      </c>
      <c r="FN112" s="9">
        <v>3991650</v>
      </c>
      <c r="FO112" s="9">
        <v>4172677</v>
      </c>
      <c r="FP112" s="9">
        <v>4351158</v>
      </c>
      <c r="FQ112" s="9">
        <v>4570840</v>
      </c>
      <c r="FR112" s="9">
        <v>4761152</v>
      </c>
      <c r="FS112" s="9">
        <v>5029218</v>
      </c>
      <c r="FT112" s="9">
        <v>5358599</v>
      </c>
      <c r="FU112" s="9">
        <v>5658490</v>
      </c>
      <c r="FV112" s="9">
        <v>5949115</v>
      </c>
      <c r="FW112" s="9">
        <v>6362544</v>
      </c>
      <c r="FX112" s="9">
        <v>6831173</v>
      </c>
      <c r="FY112" s="9">
        <v>7160830</v>
      </c>
      <c r="FZ112" s="9">
        <v>7540179</v>
      </c>
      <c r="GA112" s="9">
        <v>7898417.1077028848</v>
      </c>
      <c r="GB112" s="9">
        <v>8353944.207606459</v>
      </c>
      <c r="GC112" s="9">
        <v>8811871.4612362813</v>
      </c>
      <c r="GD112" s="9">
        <v>9376340.0323620625</v>
      </c>
      <c r="GE112" s="9">
        <v>10169582.95368395</v>
      </c>
      <c r="GF112" s="9">
        <v>10621029.451319255</v>
      </c>
      <c r="GG112" s="9">
        <v>11046456.205316557</v>
      </c>
      <c r="GH112" s="9">
        <v>10922086.106591625</v>
      </c>
      <c r="GI112" s="9">
        <v>11404971.413773485</v>
      </c>
      <c r="GJ112" s="9">
        <v>12112929.150614284</v>
      </c>
      <c r="GK112" s="9">
        <v>12768190.26116908</v>
      </c>
      <c r="GL112" s="9">
        <v>13591730.318403453</v>
      </c>
      <c r="GM112" s="9">
        <v>14794555.802028481</v>
      </c>
      <c r="GN112" s="9">
        <v>15762488</v>
      </c>
      <c r="GO112" s="9">
        <v>16820240</v>
      </c>
      <c r="GP112" s="9">
        <v>18033706</v>
      </c>
      <c r="GQ112" s="9">
        <v>19011549</v>
      </c>
      <c r="GR112" s="9">
        <v>19977867</v>
      </c>
    </row>
    <row r="113" spans="1:200">
      <c r="A113" s="43" t="s">
        <v>272</v>
      </c>
      <c r="B113" s="15"/>
      <c r="C113" s="15"/>
      <c r="D113" s="15"/>
      <c r="E113" s="15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6"/>
      <c r="DC113" s="26"/>
      <c r="DD113" s="26"/>
      <c r="DE113" s="26"/>
      <c r="DF113" s="26"/>
      <c r="DG113" s="26"/>
      <c r="DH113" s="26"/>
      <c r="DI113" s="26"/>
      <c r="DJ113" s="26"/>
      <c r="DK113" s="26"/>
      <c r="DL113" s="26"/>
      <c r="DM113" s="26"/>
      <c r="DN113" s="26"/>
      <c r="DO113" s="26"/>
      <c r="DP113" s="26"/>
      <c r="DQ113" s="26"/>
      <c r="DR113" s="26"/>
      <c r="DS113" s="26"/>
      <c r="DT113" s="26"/>
      <c r="DU113" s="26"/>
      <c r="DV113" s="26"/>
      <c r="DW113" s="26"/>
      <c r="DX113" s="26"/>
      <c r="DY113" s="26"/>
      <c r="DZ113" s="26"/>
      <c r="EA113" s="26"/>
      <c r="EB113" s="26"/>
      <c r="EC113" s="26"/>
      <c r="ED113" s="26"/>
      <c r="EE113" s="26"/>
      <c r="EF113" s="26"/>
      <c r="EG113" s="26"/>
      <c r="EH113" s="26"/>
      <c r="EI113" s="26"/>
      <c r="EJ113" s="26"/>
      <c r="EK113" s="26"/>
      <c r="EL113" s="26"/>
      <c r="EM113" s="26"/>
      <c r="EN113" s="26"/>
      <c r="EO113" s="26"/>
      <c r="EP113" s="26"/>
      <c r="EQ113" s="26"/>
      <c r="ER113" s="26"/>
      <c r="ES113" s="26"/>
      <c r="ET113" s="26"/>
      <c r="EU113" s="26"/>
      <c r="EV113" s="26"/>
      <c r="EW113" s="26"/>
      <c r="EX113" s="26"/>
      <c r="EY113" s="26"/>
      <c r="EZ113" s="26"/>
      <c r="FA113" s="26"/>
      <c r="FB113" s="26"/>
      <c r="FC113" s="26"/>
      <c r="FD113" s="26"/>
      <c r="FE113" s="26"/>
      <c r="FF113" s="26"/>
      <c r="FG113" s="26"/>
      <c r="FH113" s="26"/>
      <c r="FI113" s="26"/>
      <c r="FJ113" s="26"/>
      <c r="FK113" s="26"/>
      <c r="FL113" s="26"/>
      <c r="FM113" s="26"/>
      <c r="FN113" s="26"/>
      <c r="FO113" s="26"/>
      <c r="FP113" s="26"/>
      <c r="FQ113" s="26"/>
      <c r="FR113" s="26"/>
      <c r="FS113" s="26"/>
      <c r="FT113" s="26"/>
      <c r="FU113" s="26"/>
      <c r="FV113" s="26"/>
      <c r="FW113" s="26"/>
      <c r="FX113" s="26"/>
      <c r="FY113" s="26"/>
      <c r="FZ113" s="26"/>
      <c r="GA113" s="26"/>
      <c r="GB113" s="26"/>
      <c r="GC113" s="26"/>
      <c r="GD113" s="26"/>
      <c r="GE113" s="26"/>
      <c r="GF113" s="26"/>
      <c r="GG113" s="26"/>
      <c r="GH113" s="26"/>
      <c r="GI113" s="26"/>
      <c r="GJ113" s="26"/>
      <c r="GK113" s="26"/>
      <c r="GL113" s="26"/>
      <c r="GM113" s="26"/>
      <c r="GN113" s="26"/>
      <c r="GO113" s="26"/>
      <c r="GP113" s="26"/>
      <c r="GQ113" s="26"/>
      <c r="GR113" s="26"/>
    </row>
    <row r="114" spans="1:200">
      <c r="A114" s="5" t="s">
        <v>507</v>
      </c>
      <c r="B114" s="17" t="e">
        <v>#N/A</v>
      </c>
      <c r="C114" s="17" t="e">
        <v>#N/A</v>
      </c>
      <c r="D114" s="17" t="e">
        <v>#N/A</v>
      </c>
      <c r="E114" s="17" t="e">
        <v>#N/A</v>
      </c>
      <c r="F114" s="26" t="e">
        <v>#N/A</v>
      </c>
      <c r="G114" s="26" t="e">
        <v>#N/A</v>
      </c>
      <c r="H114" s="26" t="e">
        <v>#N/A</v>
      </c>
      <c r="I114" s="26" t="e">
        <v>#N/A</v>
      </c>
      <c r="J114" s="26" t="e">
        <v>#N/A</v>
      </c>
      <c r="K114" s="26" t="e">
        <v>#N/A</v>
      </c>
      <c r="L114" s="26" t="e">
        <v>#N/A</v>
      </c>
      <c r="M114" s="26" t="e">
        <v>#N/A</v>
      </c>
      <c r="N114" s="26" t="e">
        <v>#N/A</v>
      </c>
      <c r="O114" s="26" t="e">
        <v>#N/A</v>
      </c>
      <c r="P114" s="26" t="e">
        <v>#N/A</v>
      </c>
      <c r="Q114" s="26" t="e">
        <v>#N/A</v>
      </c>
      <c r="R114" s="26" t="e">
        <v>#N/A</v>
      </c>
      <c r="S114" s="26" t="e">
        <v>#N/A</v>
      </c>
      <c r="T114" s="26" t="e">
        <v>#N/A</v>
      </c>
      <c r="U114" s="26" t="e">
        <v>#N/A</v>
      </c>
      <c r="V114" s="26" t="e">
        <v>#N/A</v>
      </c>
      <c r="W114" s="26" t="e">
        <v>#N/A</v>
      </c>
      <c r="X114" s="26" t="e">
        <v>#N/A</v>
      </c>
      <c r="Y114" s="26" t="e">
        <v>#N/A</v>
      </c>
      <c r="Z114" s="26" t="e">
        <v>#N/A</v>
      </c>
      <c r="AA114" s="26" t="e">
        <v>#N/A</v>
      </c>
      <c r="AB114" s="26" t="e">
        <v>#N/A</v>
      </c>
      <c r="AC114" s="26" t="e">
        <v>#N/A</v>
      </c>
      <c r="AD114" s="26" t="e">
        <v>#N/A</v>
      </c>
      <c r="AE114" s="26" t="e">
        <v>#N/A</v>
      </c>
      <c r="AF114" s="26" t="e">
        <v>#N/A</v>
      </c>
      <c r="AG114" s="26" t="e">
        <v>#N/A</v>
      </c>
      <c r="AH114" s="26" t="e">
        <v>#N/A</v>
      </c>
      <c r="AI114" s="26" t="e">
        <v>#N/A</v>
      </c>
      <c r="AJ114" s="26" t="e">
        <v>#N/A</v>
      </c>
      <c r="AK114" s="26" t="e">
        <v>#N/A</v>
      </c>
      <c r="AL114" s="26" t="e">
        <v>#N/A</v>
      </c>
      <c r="AM114" s="26" t="e">
        <v>#N/A</v>
      </c>
      <c r="AN114" s="26" t="e">
        <v>#N/A</v>
      </c>
      <c r="AO114" s="26" t="e">
        <v>#N/A</v>
      </c>
      <c r="AP114" s="26" t="e">
        <v>#N/A</v>
      </c>
      <c r="AQ114" s="26" t="e">
        <v>#N/A</v>
      </c>
      <c r="AR114" s="26" t="e">
        <v>#N/A</v>
      </c>
      <c r="AS114" s="26" t="e">
        <v>#N/A</v>
      </c>
      <c r="AT114" s="26" t="e">
        <v>#N/A</v>
      </c>
      <c r="AU114" s="26" t="e">
        <v>#N/A</v>
      </c>
      <c r="AV114" s="26" t="e">
        <v>#N/A</v>
      </c>
      <c r="AW114" s="26" t="e">
        <v>#N/A</v>
      </c>
      <c r="AX114" s="26" t="e">
        <v>#N/A</v>
      </c>
      <c r="AY114" s="26" t="e">
        <v>#N/A</v>
      </c>
      <c r="AZ114" s="26" t="e">
        <v>#N/A</v>
      </c>
      <c r="BA114" s="26" t="e">
        <v>#N/A</v>
      </c>
      <c r="BB114" s="26" t="e">
        <v>#N/A</v>
      </c>
      <c r="BC114" s="26" t="e">
        <v>#N/A</v>
      </c>
      <c r="BD114" s="26" t="e">
        <v>#N/A</v>
      </c>
      <c r="BE114" s="26" t="e">
        <v>#N/A</v>
      </c>
      <c r="BF114" s="26" t="e">
        <v>#N/A</v>
      </c>
      <c r="BG114" s="26" t="e">
        <v>#N/A</v>
      </c>
      <c r="BH114" s="26" t="e">
        <v>#N/A</v>
      </c>
      <c r="BI114" s="26" t="e">
        <v>#N/A</v>
      </c>
      <c r="BJ114" s="26" t="e">
        <v>#N/A</v>
      </c>
      <c r="BK114" s="26" t="e">
        <v>#N/A</v>
      </c>
      <c r="BL114" s="26" t="e">
        <v>#N/A</v>
      </c>
      <c r="BM114" s="26" t="e">
        <v>#N/A</v>
      </c>
      <c r="BN114" s="26" t="e">
        <v>#N/A</v>
      </c>
      <c r="BO114" s="26" t="e">
        <v>#N/A</v>
      </c>
      <c r="BP114" s="26" t="e">
        <v>#N/A</v>
      </c>
      <c r="BQ114" s="26" t="e">
        <v>#N/A</v>
      </c>
      <c r="BR114" s="26" t="e">
        <v>#N/A</v>
      </c>
      <c r="BS114" s="26" t="e">
        <v>#N/A</v>
      </c>
      <c r="BT114" s="26" t="e">
        <v>#N/A</v>
      </c>
      <c r="BU114" s="26" t="e">
        <v>#N/A</v>
      </c>
      <c r="BV114" s="26" t="e">
        <v>#N/A</v>
      </c>
      <c r="BW114" s="26" t="e">
        <v>#N/A</v>
      </c>
      <c r="BX114" s="26" t="e">
        <v>#N/A</v>
      </c>
      <c r="BY114" s="26" t="e">
        <v>#N/A</v>
      </c>
      <c r="BZ114" s="26" t="e">
        <v>#N/A</v>
      </c>
      <c r="CA114" s="26" t="e">
        <v>#N/A</v>
      </c>
      <c r="CB114" s="26" t="e">
        <v>#N/A</v>
      </c>
      <c r="CC114" s="26" t="e">
        <v>#N/A</v>
      </c>
      <c r="CD114" s="26" t="e">
        <v>#N/A</v>
      </c>
      <c r="CE114" s="26" t="e">
        <v>#N/A</v>
      </c>
      <c r="CF114" s="26" t="e">
        <v>#N/A</v>
      </c>
      <c r="CG114" s="26" t="e">
        <v>#N/A</v>
      </c>
      <c r="CH114" s="26" t="e">
        <v>#N/A</v>
      </c>
      <c r="CI114" s="26" t="e">
        <v>#N/A</v>
      </c>
      <c r="CJ114" s="26" t="e">
        <v>#N/A</v>
      </c>
      <c r="CK114" s="26" t="e">
        <v>#N/A</v>
      </c>
      <c r="CL114" s="26" t="e">
        <v>#N/A</v>
      </c>
      <c r="CM114" s="26" t="e">
        <v>#N/A</v>
      </c>
      <c r="CN114" s="26" t="e">
        <v>#N/A</v>
      </c>
      <c r="CO114" s="26" t="e">
        <v>#N/A</v>
      </c>
      <c r="CP114" s="26" t="e">
        <v>#N/A</v>
      </c>
      <c r="CQ114" s="26" t="e">
        <v>#N/A</v>
      </c>
      <c r="CR114" s="26" t="e">
        <v>#N/A</v>
      </c>
      <c r="CS114" s="26" t="e">
        <v>#N/A</v>
      </c>
      <c r="CT114" s="26" t="e">
        <v>#N/A</v>
      </c>
      <c r="CU114" s="26" t="e">
        <v>#N/A</v>
      </c>
      <c r="CV114" s="26" t="e">
        <v>#N/A</v>
      </c>
      <c r="CW114" s="26" t="e">
        <v>#N/A</v>
      </c>
      <c r="CX114" s="26" t="e">
        <v>#N/A</v>
      </c>
      <c r="CY114" s="26" t="e">
        <v>#N/A</v>
      </c>
      <c r="CZ114" s="26" t="e">
        <v>#N/A</v>
      </c>
      <c r="DA114" s="26" t="e">
        <v>#N/A</v>
      </c>
      <c r="DB114" s="26" t="e">
        <v>#N/A</v>
      </c>
      <c r="DC114" s="26" t="e">
        <v>#N/A</v>
      </c>
      <c r="DD114" s="26" t="e">
        <v>#N/A</v>
      </c>
      <c r="DE114" s="26" t="e">
        <v>#N/A</v>
      </c>
      <c r="DF114" s="26" t="e">
        <v>#N/A</v>
      </c>
      <c r="DG114" s="26" t="e">
        <v>#N/A</v>
      </c>
      <c r="DH114" s="26" t="e">
        <v>#N/A</v>
      </c>
      <c r="DI114" s="26" t="e">
        <v>#N/A</v>
      </c>
      <c r="DJ114" s="26" t="e">
        <v>#N/A</v>
      </c>
      <c r="DK114" s="26" t="e">
        <v>#N/A</v>
      </c>
      <c r="DL114" s="26" t="e">
        <v>#N/A</v>
      </c>
      <c r="DM114" s="26" t="e">
        <v>#N/A</v>
      </c>
      <c r="DN114" s="26" t="e">
        <v>#N/A</v>
      </c>
      <c r="DO114" s="26" t="e">
        <v>#N/A</v>
      </c>
      <c r="DP114" s="26" t="e">
        <v>#N/A</v>
      </c>
      <c r="DQ114" s="26" t="e">
        <v>#N/A</v>
      </c>
      <c r="DR114" s="26" t="e">
        <v>#N/A</v>
      </c>
      <c r="DS114" s="26" t="e">
        <v>#N/A</v>
      </c>
      <c r="DT114" s="26" t="e">
        <v>#N/A</v>
      </c>
      <c r="DU114" s="26" t="e">
        <v>#N/A</v>
      </c>
      <c r="DV114" s="26" t="e">
        <v>#N/A</v>
      </c>
      <c r="DW114" s="26" t="e">
        <v>#N/A</v>
      </c>
      <c r="DX114" s="26" t="e">
        <v>#N/A</v>
      </c>
      <c r="DY114" s="26" t="e">
        <v>#N/A</v>
      </c>
      <c r="DZ114" s="26" t="e">
        <v>#N/A</v>
      </c>
      <c r="EA114" s="26" t="e">
        <v>#N/A</v>
      </c>
      <c r="EB114" s="26" t="e">
        <v>#N/A</v>
      </c>
      <c r="EC114" s="26" t="e">
        <v>#N/A</v>
      </c>
      <c r="ED114" s="26" t="e">
        <v>#N/A</v>
      </c>
      <c r="EE114" s="26" t="e">
        <v>#N/A</v>
      </c>
      <c r="EF114" s="26" t="e">
        <v>#N/A</v>
      </c>
      <c r="EG114" s="26" t="e">
        <v>#N/A</v>
      </c>
      <c r="EH114" s="26" t="e">
        <v>#N/A</v>
      </c>
      <c r="EI114" s="26" t="e">
        <v>#N/A</v>
      </c>
      <c r="EJ114" s="26" t="e">
        <v>#N/A</v>
      </c>
      <c r="EK114" s="26" t="e">
        <v>#N/A</v>
      </c>
      <c r="EL114" s="26">
        <v>5255</v>
      </c>
      <c r="EM114" s="26">
        <v>5408</v>
      </c>
      <c r="EN114" s="26">
        <v>5591</v>
      </c>
      <c r="EO114" s="26">
        <v>5933</v>
      </c>
      <c r="EP114" s="26">
        <v>6059</v>
      </c>
      <c r="EQ114" s="26">
        <v>6180</v>
      </c>
      <c r="ER114" s="26">
        <v>6458</v>
      </c>
      <c r="ES114" s="26">
        <v>6458</v>
      </c>
      <c r="ET114" s="26">
        <v>6821</v>
      </c>
      <c r="EU114" s="26">
        <v>7016</v>
      </c>
      <c r="EV114" s="26">
        <v>7268</v>
      </c>
      <c r="EW114" s="26">
        <v>7331</v>
      </c>
      <c r="EX114" s="26">
        <v>7457</v>
      </c>
      <c r="EY114" s="26">
        <v>7594</v>
      </c>
      <c r="EZ114" s="26">
        <v>7741</v>
      </c>
      <c r="FA114" s="26">
        <v>7914</v>
      </c>
      <c r="FB114" s="26">
        <v>7993</v>
      </c>
      <c r="FC114" s="26">
        <v>8214</v>
      </c>
      <c r="FD114" s="26">
        <v>8508</v>
      </c>
      <c r="FE114" s="26">
        <v>8645</v>
      </c>
      <c r="FF114" s="26">
        <v>8819</v>
      </c>
      <c r="FG114" s="26">
        <v>8398</v>
      </c>
      <c r="FH114" s="26">
        <v>8240</v>
      </c>
      <c r="FI114" s="26">
        <v>9181</v>
      </c>
      <c r="FJ114" s="26">
        <v>9680</v>
      </c>
      <c r="FK114" s="26">
        <v>10184</v>
      </c>
      <c r="FL114" s="26">
        <v>10694</v>
      </c>
      <c r="FM114" s="26">
        <v>9959</v>
      </c>
      <c r="FN114" s="26">
        <v>10752</v>
      </c>
      <c r="FO114" s="26">
        <v>10715</v>
      </c>
      <c r="FP114" s="26">
        <v>10427</v>
      </c>
      <c r="FQ114" s="26">
        <v>10547</v>
      </c>
      <c r="FR114" s="26">
        <v>10726</v>
      </c>
      <c r="FS114" s="26">
        <v>11157</v>
      </c>
      <c r="FT114" s="26">
        <v>11336</v>
      </c>
      <c r="FU114" s="26">
        <v>11299</v>
      </c>
      <c r="FV114" s="26">
        <v>12161</v>
      </c>
      <c r="FW114" s="26">
        <v>10064</v>
      </c>
      <c r="FX114" s="26">
        <v>9228</v>
      </c>
      <c r="FY114" s="26">
        <v>9284</v>
      </c>
      <c r="FZ114" s="26">
        <v>8861</v>
      </c>
      <c r="GA114" s="26">
        <v>8932</v>
      </c>
      <c r="GB114" s="26">
        <v>9021</v>
      </c>
      <c r="GC114" s="26">
        <v>8741</v>
      </c>
      <c r="GD114" s="26">
        <v>8479</v>
      </c>
      <c r="GE114" s="26">
        <v>10700</v>
      </c>
      <c r="GF114" s="26">
        <v>11342</v>
      </c>
      <c r="GG114" s="26">
        <v>12023</v>
      </c>
      <c r="GH114" s="26">
        <v>12744</v>
      </c>
      <c r="GI114" s="26">
        <v>13508</v>
      </c>
      <c r="GJ114" s="26">
        <v>13508</v>
      </c>
      <c r="GK114" s="26">
        <v>12157</v>
      </c>
      <c r="GL114" s="26">
        <v>15634</v>
      </c>
      <c r="GM114" s="26">
        <v>18088</v>
      </c>
      <c r="GN114" s="26">
        <v>19535</v>
      </c>
      <c r="GO114" s="26">
        <v>22680</v>
      </c>
      <c r="GP114" s="26">
        <v>24540</v>
      </c>
      <c r="GQ114" s="26">
        <v>27509</v>
      </c>
      <c r="GR114" s="26">
        <v>28445</v>
      </c>
    </row>
    <row r="115" spans="1:200">
      <c r="A115" s="5" t="s">
        <v>508</v>
      </c>
      <c r="B115" s="17" t="e">
        <v>#N/A</v>
      </c>
      <c r="C115" s="17" t="e">
        <v>#N/A</v>
      </c>
      <c r="D115" s="17" t="e">
        <v>#N/A</v>
      </c>
      <c r="E115" s="17" t="e">
        <v>#N/A</v>
      </c>
      <c r="F115" s="26" t="e">
        <v>#N/A</v>
      </c>
      <c r="G115" s="26" t="e">
        <v>#N/A</v>
      </c>
      <c r="H115" s="26" t="e">
        <v>#N/A</v>
      </c>
      <c r="I115" s="26" t="e">
        <v>#N/A</v>
      </c>
      <c r="J115" s="26" t="e">
        <v>#N/A</v>
      </c>
      <c r="K115" s="26" t="e">
        <v>#N/A</v>
      </c>
      <c r="L115" s="26" t="e">
        <v>#N/A</v>
      </c>
      <c r="M115" s="26" t="e">
        <v>#N/A</v>
      </c>
      <c r="N115" s="26" t="e">
        <v>#N/A</v>
      </c>
      <c r="O115" s="26" t="e">
        <v>#N/A</v>
      </c>
      <c r="P115" s="26" t="e">
        <v>#N/A</v>
      </c>
      <c r="Q115" s="26" t="e">
        <v>#N/A</v>
      </c>
      <c r="R115" s="26" t="e">
        <v>#N/A</v>
      </c>
      <c r="S115" s="26" t="e">
        <v>#N/A</v>
      </c>
      <c r="T115" s="26" t="e">
        <v>#N/A</v>
      </c>
      <c r="U115" s="26" t="e">
        <v>#N/A</v>
      </c>
      <c r="V115" s="26" t="e">
        <v>#N/A</v>
      </c>
      <c r="W115" s="26" t="e">
        <v>#N/A</v>
      </c>
      <c r="X115" s="26" t="e">
        <v>#N/A</v>
      </c>
      <c r="Y115" s="26" t="e">
        <v>#N/A</v>
      </c>
      <c r="Z115" s="26" t="e">
        <v>#N/A</v>
      </c>
      <c r="AA115" s="26" t="e">
        <v>#N/A</v>
      </c>
      <c r="AB115" s="26" t="e">
        <v>#N/A</v>
      </c>
      <c r="AC115" s="26" t="e">
        <v>#N/A</v>
      </c>
      <c r="AD115" s="26" t="e">
        <v>#N/A</v>
      </c>
      <c r="AE115" s="26" t="e">
        <v>#N/A</v>
      </c>
      <c r="AF115" s="26" t="e">
        <v>#N/A</v>
      </c>
      <c r="AG115" s="26" t="e">
        <v>#N/A</v>
      </c>
      <c r="AH115" s="26" t="e">
        <v>#N/A</v>
      </c>
      <c r="AI115" s="26" t="e">
        <v>#N/A</v>
      </c>
      <c r="AJ115" s="26" t="e">
        <v>#N/A</v>
      </c>
      <c r="AK115" s="26" t="e">
        <v>#N/A</v>
      </c>
      <c r="AL115" s="26" t="e">
        <v>#N/A</v>
      </c>
      <c r="AM115" s="26" t="e">
        <v>#N/A</v>
      </c>
      <c r="AN115" s="26" t="e">
        <v>#N/A</v>
      </c>
      <c r="AO115" s="26" t="e">
        <v>#N/A</v>
      </c>
      <c r="AP115" s="26" t="e">
        <v>#N/A</v>
      </c>
      <c r="AQ115" s="26" t="e">
        <v>#N/A</v>
      </c>
      <c r="AR115" s="26" t="e">
        <v>#N/A</v>
      </c>
      <c r="AS115" s="26" t="e">
        <v>#N/A</v>
      </c>
      <c r="AT115" s="26" t="e">
        <v>#N/A</v>
      </c>
      <c r="AU115" s="26" t="e">
        <v>#N/A</v>
      </c>
      <c r="AV115" s="26" t="e">
        <v>#N/A</v>
      </c>
      <c r="AW115" s="26" t="e">
        <v>#N/A</v>
      </c>
      <c r="AX115" s="26" t="e">
        <v>#N/A</v>
      </c>
      <c r="AY115" s="26" t="e">
        <v>#N/A</v>
      </c>
      <c r="AZ115" s="26" t="e">
        <v>#N/A</v>
      </c>
      <c r="BA115" s="26" t="e">
        <v>#N/A</v>
      </c>
      <c r="BB115" s="26" t="e">
        <v>#N/A</v>
      </c>
      <c r="BC115" s="26" t="e">
        <v>#N/A</v>
      </c>
      <c r="BD115" s="26" t="e">
        <v>#N/A</v>
      </c>
      <c r="BE115" s="26" t="e">
        <v>#N/A</v>
      </c>
      <c r="BF115" s="26" t="e">
        <v>#N/A</v>
      </c>
      <c r="BG115" s="26" t="e">
        <v>#N/A</v>
      </c>
      <c r="BH115" s="26" t="e">
        <v>#N/A</v>
      </c>
      <c r="BI115" s="26" t="e">
        <v>#N/A</v>
      </c>
      <c r="BJ115" s="26" t="e">
        <v>#N/A</v>
      </c>
      <c r="BK115" s="26" t="e">
        <v>#N/A</v>
      </c>
      <c r="BL115" s="26" t="e">
        <v>#N/A</v>
      </c>
      <c r="BM115" s="26" t="e">
        <v>#N/A</v>
      </c>
      <c r="BN115" s="26" t="e">
        <v>#N/A</v>
      </c>
      <c r="BO115" s="26" t="e">
        <v>#N/A</v>
      </c>
      <c r="BP115" s="26" t="e">
        <v>#N/A</v>
      </c>
      <c r="BQ115" s="26" t="e">
        <v>#N/A</v>
      </c>
      <c r="BR115" s="26" t="e">
        <v>#N/A</v>
      </c>
      <c r="BS115" s="26" t="e">
        <v>#N/A</v>
      </c>
      <c r="BT115" s="26" t="e">
        <v>#N/A</v>
      </c>
      <c r="BU115" s="26" t="e">
        <v>#N/A</v>
      </c>
      <c r="BV115" s="26" t="e">
        <v>#N/A</v>
      </c>
      <c r="BW115" s="26" t="e">
        <v>#N/A</v>
      </c>
      <c r="BX115" s="26" t="e">
        <v>#N/A</v>
      </c>
      <c r="BY115" s="26" t="e">
        <v>#N/A</v>
      </c>
      <c r="BZ115" s="26" t="e">
        <v>#N/A</v>
      </c>
      <c r="CA115" s="26" t="e">
        <v>#N/A</v>
      </c>
      <c r="CB115" s="26" t="e">
        <v>#N/A</v>
      </c>
      <c r="CC115" s="26" t="e">
        <v>#N/A</v>
      </c>
      <c r="CD115" s="26" t="e">
        <v>#N/A</v>
      </c>
      <c r="CE115" s="26" t="e">
        <v>#N/A</v>
      </c>
      <c r="CF115" s="26" t="e">
        <v>#N/A</v>
      </c>
      <c r="CG115" s="26" t="e">
        <v>#N/A</v>
      </c>
      <c r="CH115" s="26" t="e">
        <v>#N/A</v>
      </c>
      <c r="CI115" s="26" t="e">
        <v>#N/A</v>
      </c>
      <c r="CJ115" s="26" t="e">
        <v>#N/A</v>
      </c>
      <c r="CK115" s="26" t="e">
        <v>#N/A</v>
      </c>
      <c r="CL115" s="26" t="e">
        <v>#N/A</v>
      </c>
      <c r="CM115" s="26" t="e">
        <v>#N/A</v>
      </c>
      <c r="CN115" s="26" t="e">
        <v>#N/A</v>
      </c>
      <c r="CO115" s="26" t="e">
        <v>#N/A</v>
      </c>
      <c r="CP115" s="26" t="e">
        <v>#N/A</v>
      </c>
      <c r="CQ115" s="26" t="e">
        <v>#N/A</v>
      </c>
      <c r="CR115" s="26" t="e">
        <v>#N/A</v>
      </c>
      <c r="CS115" s="26" t="e">
        <v>#N/A</v>
      </c>
      <c r="CT115" s="26" t="e">
        <v>#N/A</v>
      </c>
      <c r="CU115" s="26" t="e">
        <v>#N/A</v>
      </c>
      <c r="CV115" s="26" t="e">
        <v>#N/A</v>
      </c>
      <c r="CW115" s="26" t="e">
        <v>#N/A</v>
      </c>
      <c r="CX115" s="26" t="e">
        <v>#N/A</v>
      </c>
      <c r="CY115" s="26" t="e">
        <v>#N/A</v>
      </c>
      <c r="CZ115" s="26" t="e">
        <v>#N/A</v>
      </c>
      <c r="DA115" s="26" t="e">
        <v>#N/A</v>
      </c>
      <c r="DB115" s="26" t="e">
        <v>#N/A</v>
      </c>
      <c r="DC115" s="26" t="e">
        <v>#N/A</v>
      </c>
      <c r="DD115" s="26" t="e">
        <v>#N/A</v>
      </c>
      <c r="DE115" s="26" t="e">
        <v>#N/A</v>
      </c>
      <c r="DF115" s="26" t="e">
        <v>#N/A</v>
      </c>
      <c r="DG115" s="26" t="e">
        <v>#N/A</v>
      </c>
      <c r="DH115" s="26" t="e">
        <v>#N/A</v>
      </c>
      <c r="DI115" s="26" t="e">
        <v>#N/A</v>
      </c>
      <c r="DJ115" s="26" t="e">
        <v>#N/A</v>
      </c>
      <c r="DK115" s="26" t="e">
        <v>#N/A</v>
      </c>
      <c r="DL115" s="26" t="e">
        <v>#N/A</v>
      </c>
      <c r="DM115" s="26" t="e">
        <v>#N/A</v>
      </c>
      <c r="DN115" s="26" t="e">
        <v>#N/A</v>
      </c>
      <c r="DO115" s="26" t="e">
        <v>#N/A</v>
      </c>
      <c r="DP115" s="26" t="e">
        <v>#N/A</v>
      </c>
      <c r="DQ115" s="26" t="e">
        <v>#N/A</v>
      </c>
      <c r="DR115" s="26" t="e">
        <v>#N/A</v>
      </c>
      <c r="DS115" s="26" t="e">
        <v>#N/A</v>
      </c>
      <c r="DT115" s="26" t="e">
        <v>#N/A</v>
      </c>
      <c r="DU115" s="26" t="e">
        <v>#N/A</v>
      </c>
      <c r="DV115" s="26" t="e">
        <v>#N/A</v>
      </c>
      <c r="DW115" s="26" t="e">
        <v>#N/A</v>
      </c>
      <c r="DX115" s="26" t="e">
        <v>#N/A</v>
      </c>
      <c r="DY115" s="26" t="e">
        <v>#N/A</v>
      </c>
      <c r="DZ115" s="26" t="e">
        <v>#N/A</v>
      </c>
      <c r="EA115" s="26" t="e">
        <v>#N/A</v>
      </c>
      <c r="EB115" s="26" t="e">
        <v>#N/A</v>
      </c>
      <c r="EC115" s="26" t="e">
        <v>#N/A</v>
      </c>
      <c r="ED115" s="26" t="e">
        <v>#N/A</v>
      </c>
      <c r="EE115" s="26" t="e">
        <v>#N/A</v>
      </c>
      <c r="EF115" s="26" t="e">
        <v>#N/A</v>
      </c>
      <c r="EG115" s="26" t="e">
        <v>#N/A</v>
      </c>
      <c r="EH115" s="26" t="e">
        <v>#N/A</v>
      </c>
      <c r="EI115" s="26" t="e">
        <v>#N/A</v>
      </c>
      <c r="EJ115" s="26" t="e">
        <v>#N/A</v>
      </c>
      <c r="EK115" s="26" t="e">
        <v>#N/A</v>
      </c>
      <c r="EL115" s="26">
        <v>2155</v>
      </c>
      <c r="EM115" s="26">
        <v>2228</v>
      </c>
      <c r="EN115" s="26">
        <v>2368</v>
      </c>
      <c r="EO115" s="26">
        <v>2392</v>
      </c>
      <c r="EP115" s="26">
        <v>2670</v>
      </c>
      <c r="EQ115" s="26">
        <v>2614</v>
      </c>
      <c r="ER115" s="26">
        <v>2963</v>
      </c>
      <c r="ES115" s="26">
        <v>3163</v>
      </c>
      <c r="ET115" s="26">
        <v>3322</v>
      </c>
      <c r="EU115" s="26">
        <v>3646</v>
      </c>
      <c r="EV115" s="26">
        <v>3863</v>
      </c>
      <c r="EW115" s="26">
        <v>3827</v>
      </c>
      <c r="EX115" s="26">
        <v>4139</v>
      </c>
      <c r="EY115" s="26">
        <v>4451</v>
      </c>
      <c r="EZ115" s="26">
        <v>4331</v>
      </c>
      <c r="FA115" s="26">
        <v>4538</v>
      </c>
      <c r="FB115" s="26">
        <v>4744</v>
      </c>
      <c r="FC115" s="26">
        <v>4988</v>
      </c>
      <c r="FD115" s="26">
        <v>5214</v>
      </c>
      <c r="FE115" s="26">
        <v>5292</v>
      </c>
      <c r="FF115" s="26">
        <v>4785</v>
      </c>
      <c r="FG115" s="26">
        <v>4546</v>
      </c>
      <c r="FH115" s="26">
        <v>4301</v>
      </c>
      <c r="FI115" s="26">
        <v>5858</v>
      </c>
      <c r="FJ115" s="26">
        <v>5007</v>
      </c>
      <c r="FK115" s="26">
        <v>4342</v>
      </c>
      <c r="FL115" s="26">
        <v>4650</v>
      </c>
      <c r="FM115" s="26">
        <v>5016</v>
      </c>
      <c r="FN115" s="26">
        <v>5484</v>
      </c>
      <c r="FO115" s="26">
        <v>5593</v>
      </c>
      <c r="FP115" s="26">
        <v>5705</v>
      </c>
      <c r="FQ115" s="26">
        <v>5774</v>
      </c>
      <c r="FR115" s="26">
        <v>6218</v>
      </c>
      <c r="FS115" s="26">
        <v>6660</v>
      </c>
      <c r="FT115" s="26">
        <v>7106</v>
      </c>
      <c r="FU115" s="26">
        <v>7554</v>
      </c>
      <c r="FV115" s="26">
        <v>7998</v>
      </c>
      <c r="FW115" s="26">
        <v>7839</v>
      </c>
      <c r="FX115" s="26">
        <v>8035</v>
      </c>
      <c r="FY115" s="26">
        <v>8233</v>
      </c>
      <c r="FZ115" s="26">
        <v>8235</v>
      </c>
      <c r="GA115" s="26">
        <v>8860</v>
      </c>
      <c r="GB115" s="26">
        <v>9482</v>
      </c>
      <c r="GC115" s="26">
        <v>9870</v>
      </c>
      <c r="GD115" s="26">
        <v>10258</v>
      </c>
      <c r="GE115" s="26">
        <v>10940</v>
      </c>
      <c r="GF115" s="26">
        <v>11543</v>
      </c>
      <c r="GG115" s="26">
        <v>11846</v>
      </c>
      <c r="GH115" s="26">
        <v>11998</v>
      </c>
      <c r="GI115" s="26">
        <v>13294</v>
      </c>
      <c r="GJ115" s="26">
        <v>14224</v>
      </c>
      <c r="GK115" s="26">
        <v>15035</v>
      </c>
      <c r="GL115" s="26">
        <v>15862</v>
      </c>
      <c r="GM115" s="26">
        <v>16687</v>
      </c>
      <c r="GN115" s="26">
        <v>23944</v>
      </c>
      <c r="GO115" s="26">
        <v>27129</v>
      </c>
      <c r="GP115" s="26">
        <v>30058</v>
      </c>
      <c r="GQ115" s="26">
        <v>33124</v>
      </c>
      <c r="GR115" s="26">
        <v>35344</v>
      </c>
    </row>
    <row r="116" spans="1:200">
      <c r="A116" s="5" t="s">
        <v>509</v>
      </c>
      <c r="B116" s="17" t="e">
        <v>#N/A</v>
      </c>
      <c r="C116" s="17" t="e">
        <v>#N/A</v>
      </c>
      <c r="D116" s="17" t="e">
        <v>#N/A</v>
      </c>
      <c r="E116" s="17" t="e">
        <v>#N/A</v>
      </c>
      <c r="F116" s="26" t="e">
        <v>#N/A</v>
      </c>
      <c r="G116" s="26" t="e">
        <v>#N/A</v>
      </c>
      <c r="H116" s="26" t="e">
        <v>#N/A</v>
      </c>
      <c r="I116" s="26" t="e">
        <v>#N/A</v>
      </c>
      <c r="J116" s="26" t="e">
        <v>#N/A</v>
      </c>
      <c r="K116" s="26" t="e">
        <v>#N/A</v>
      </c>
      <c r="L116" s="26" t="e">
        <v>#N/A</v>
      </c>
      <c r="M116" s="26" t="e">
        <v>#N/A</v>
      </c>
      <c r="N116" s="26" t="e">
        <v>#N/A</v>
      </c>
      <c r="O116" s="26" t="e">
        <v>#N/A</v>
      </c>
      <c r="P116" s="26" t="e">
        <v>#N/A</v>
      </c>
      <c r="Q116" s="26" t="e">
        <v>#N/A</v>
      </c>
      <c r="R116" s="26" t="e">
        <v>#N/A</v>
      </c>
      <c r="S116" s="26" t="e">
        <v>#N/A</v>
      </c>
      <c r="T116" s="26" t="e">
        <v>#N/A</v>
      </c>
      <c r="U116" s="26" t="e">
        <v>#N/A</v>
      </c>
      <c r="V116" s="26" t="e">
        <v>#N/A</v>
      </c>
      <c r="W116" s="26" t="e">
        <v>#N/A</v>
      </c>
      <c r="X116" s="26" t="e">
        <v>#N/A</v>
      </c>
      <c r="Y116" s="26" t="e">
        <v>#N/A</v>
      </c>
      <c r="Z116" s="26" t="e">
        <v>#N/A</v>
      </c>
      <c r="AA116" s="26" t="e">
        <v>#N/A</v>
      </c>
      <c r="AB116" s="26" t="e">
        <v>#N/A</v>
      </c>
      <c r="AC116" s="26" t="e">
        <v>#N/A</v>
      </c>
      <c r="AD116" s="26" t="e">
        <v>#N/A</v>
      </c>
      <c r="AE116" s="26" t="e">
        <v>#N/A</v>
      </c>
      <c r="AF116" s="26" t="e">
        <v>#N/A</v>
      </c>
      <c r="AG116" s="26" t="e">
        <v>#N/A</v>
      </c>
      <c r="AH116" s="26" t="e">
        <v>#N/A</v>
      </c>
      <c r="AI116" s="26" t="e">
        <v>#N/A</v>
      </c>
      <c r="AJ116" s="26" t="e">
        <v>#N/A</v>
      </c>
      <c r="AK116" s="26" t="e">
        <v>#N/A</v>
      </c>
      <c r="AL116" s="26" t="e">
        <v>#N/A</v>
      </c>
      <c r="AM116" s="26" t="e">
        <v>#N/A</v>
      </c>
      <c r="AN116" s="26" t="e">
        <v>#N/A</v>
      </c>
      <c r="AO116" s="26" t="e">
        <v>#N/A</v>
      </c>
      <c r="AP116" s="26" t="e">
        <v>#N/A</v>
      </c>
      <c r="AQ116" s="26" t="e">
        <v>#N/A</v>
      </c>
      <c r="AR116" s="26" t="e">
        <v>#N/A</v>
      </c>
      <c r="AS116" s="26" t="e">
        <v>#N/A</v>
      </c>
      <c r="AT116" s="26" t="e">
        <v>#N/A</v>
      </c>
      <c r="AU116" s="26" t="e">
        <v>#N/A</v>
      </c>
      <c r="AV116" s="26" t="e">
        <v>#N/A</v>
      </c>
      <c r="AW116" s="26" t="e">
        <v>#N/A</v>
      </c>
      <c r="AX116" s="26" t="e">
        <v>#N/A</v>
      </c>
      <c r="AY116" s="26" t="e">
        <v>#N/A</v>
      </c>
      <c r="AZ116" s="26" t="e">
        <v>#N/A</v>
      </c>
      <c r="BA116" s="26" t="e">
        <v>#N/A</v>
      </c>
      <c r="BB116" s="26" t="e">
        <v>#N/A</v>
      </c>
      <c r="BC116" s="26" t="e">
        <v>#N/A</v>
      </c>
      <c r="BD116" s="26" t="e">
        <v>#N/A</v>
      </c>
      <c r="BE116" s="26" t="e">
        <v>#N/A</v>
      </c>
      <c r="BF116" s="26" t="e">
        <v>#N/A</v>
      </c>
      <c r="BG116" s="26" t="e">
        <v>#N/A</v>
      </c>
      <c r="BH116" s="26" t="e">
        <v>#N/A</v>
      </c>
      <c r="BI116" s="26" t="e">
        <v>#N/A</v>
      </c>
      <c r="BJ116" s="26" t="e">
        <v>#N/A</v>
      </c>
      <c r="BK116" s="26" t="e">
        <v>#N/A</v>
      </c>
      <c r="BL116" s="26" t="e">
        <v>#N/A</v>
      </c>
      <c r="BM116" s="26" t="e">
        <v>#N/A</v>
      </c>
      <c r="BN116" s="26" t="e">
        <v>#N/A</v>
      </c>
      <c r="BO116" s="26" t="e">
        <v>#N/A</v>
      </c>
      <c r="BP116" s="26" t="e">
        <v>#N/A</v>
      </c>
      <c r="BQ116" s="26" t="e">
        <v>#N/A</v>
      </c>
      <c r="BR116" s="26" t="e">
        <v>#N/A</v>
      </c>
      <c r="BS116" s="26" t="e">
        <v>#N/A</v>
      </c>
      <c r="BT116" s="26" t="e">
        <v>#N/A</v>
      </c>
      <c r="BU116" s="26" t="e">
        <v>#N/A</v>
      </c>
      <c r="BV116" s="26" t="e">
        <v>#N/A</v>
      </c>
      <c r="BW116" s="26" t="e">
        <v>#N/A</v>
      </c>
      <c r="BX116" s="26" t="e">
        <v>#N/A</v>
      </c>
      <c r="BY116" s="26" t="e">
        <v>#N/A</v>
      </c>
      <c r="BZ116" s="26" t="e">
        <v>#N/A</v>
      </c>
      <c r="CA116" s="26" t="e">
        <v>#N/A</v>
      </c>
      <c r="CB116" s="26" t="e">
        <v>#N/A</v>
      </c>
      <c r="CC116" s="26" t="e">
        <v>#N/A</v>
      </c>
      <c r="CD116" s="26" t="e">
        <v>#N/A</v>
      </c>
      <c r="CE116" s="26" t="e">
        <v>#N/A</v>
      </c>
      <c r="CF116" s="26" t="e">
        <v>#N/A</v>
      </c>
      <c r="CG116" s="26" t="e">
        <v>#N/A</v>
      </c>
      <c r="CH116" s="26" t="e">
        <v>#N/A</v>
      </c>
      <c r="CI116" s="26" t="e">
        <v>#N/A</v>
      </c>
      <c r="CJ116" s="26" t="e">
        <v>#N/A</v>
      </c>
      <c r="CK116" s="26" t="e">
        <v>#N/A</v>
      </c>
      <c r="CL116" s="26" t="e">
        <v>#N/A</v>
      </c>
      <c r="CM116" s="26" t="e">
        <v>#N/A</v>
      </c>
      <c r="CN116" s="26" t="e">
        <v>#N/A</v>
      </c>
      <c r="CO116" s="26" t="e">
        <v>#N/A</v>
      </c>
      <c r="CP116" s="26" t="e">
        <v>#N/A</v>
      </c>
      <c r="CQ116" s="26" t="e">
        <v>#N/A</v>
      </c>
      <c r="CR116" s="26" t="e">
        <v>#N/A</v>
      </c>
      <c r="CS116" s="26" t="e">
        <v>#N/A</v>
      </c>
      <c r="CT116" s="26" t="e">
        <v>#N/A</v>
      </c>
      <c r="CU116" s="26" t="e">
        <v>#N/A</v>
      </c>
      <c r="CV116" s="26" t="e">
        <v>#N/A</v>
      </c>
      <c r="CW116" s="26" t="e">
        <v>#N/A</v>
      </c>
      <c r="CX116" s="26" t="e">
        <v>#N/A</v>
      </c>
      <c r="CY116" s="26" t="e">
        <v>#N/A</v>
      </c>
      <c r="CZ116" s="26" t="e">
        <v>#N/A</v>
      </c>
      <c r="DA116" s="26" t="e">
        <v>#N/A</v>
      </c>
      <c r="DB116" s="26" t="e">
        <v>#N/A</v>
      </c>
      <c r="DC116" s="26" t="e">
        <v>#N/A</v>
      </c>
      <c r="DD116" s="26" t="e">
        <v>#N/A</v>
      </c>
      <c r="DE116" s="26" t="e">
        <v>#N/A</v>
      </c>
      <c r="DF116" s="26" t="e">
        <v>#N/A</v>
      </c>
      <c r="DG116" s="26" t="e">
        <v>#N/A</v>
      </c>
      <c r="DH116" s="26" t="e">
        <v>#N/A</v>
      </c>
      <c r="DI116" s="26" t="e">
        <v>#N/A</v>
      </c>
      <c r="DJ116" s="26" t="e">
        <v>#N/A</v>
      </c>
      <c r="DK116" s="26" t="e">
        <v>#N/A</v>
      </c>
      <c r="DL116" s="26" t="e">
        <v>#N/A</v>
      </c>
      <c r="DM116" s="26" t="e">
        <v>#N/A</v>
      </c>
      <c r="DN116" s="26" t="e">
        <v>#N/A</v>
      </c>
      <c r="DO116" s="26" t="e">
        <v>#N/A</v>
      </c>
      <c r="DP116" s="26" t="e">
        <v>#N/A</v>
      </c>
      <c r="DQ116" s="26" t="e">
        <v>#N/A</v>
      </c>
      <c r="DR116" s="26" t="e">
        <v>#N/A</v>
      </c>
      <c r="DS116" s="26" t="e">
        <v>#N/A</v>
      </c>
      <c r="DT116" s="26" t="e">
        <v>#N/A</v>
      </c>
      <c r="DU116" s="26" t="e">
        <v>#N/A</v>
      </c>
      <c r="DV116" s="26" t="e">
        <v>#N/A</v>
      </c>
      <c r="DW116" s="26" t="e">
        <v>#N/A</v>
      </c>
      <c r="DX116" s="26" t="e">
        <v>#N/A</v>
      </c>
      <c r="DY116" s="26" t="e">
        <v>#N/A</v>
      </c>
      <c r="DZ116" s="26" t="e">
        <v>#N/A</v>
      </c>
      <c r="EA116" s="26" t="e">
        <v>#N/A</v>
      </c>
      <c r="EB116" s="26" t="e">
        <v>#N/A</v>
      </c>
      <c r="EC116" s="26" t="e">
        <v>#N/A</v>
      </c>
      <c r="ED116" s="26" t="e">
        <v>#N/A</v>
      </c>
      <c r="EE116" s="26" t="e">
        <v>#N/A</v>
      </c>
      <c r="EF116" s="26" t="e">
        <v>#N/A</v>
      </c>
      <c r="EG116" s="26" t="e">
        <v>#N/A</v>
      </c>
      <c r="EH116" s="26" t="e">
        <v>#N/A</v>
      </c>
      <c r="EI116" s="26" t="e">
        <v>#N/A</v>
      </c>
      <c r="EJ116" s="26" t="e">
        <v>#N/A</v>
      </c>
      <c r="EK116" s="26" t="e">
        <v>#N/A</v>
      </c>
      <c r="EL116" s="26">
        <v>1156</v>
      </c>
      <c r="EM116" s="26">
        <v>1192</v>
      </c>
      <c r="EN116" s="26">
        <v>1229</v>
      </c>
      <c r="EO116" s="26">
        <v>1267</v>
      </c>
      <c r="EP116" s="26">
        <v>1306</v>
      </c>
      <c r="EQ116" s="26">
        <v>1347</v>
      </c>
      <c r="ER116" s="26">
        <v>1388</v>
      </c>
      <c r="ES116" s="26">
        <v>1431</v>
      </c>
      <c r="ET116" s="26">
        <v>1476</v>
      </c>
      <c r="EU116" s="26">
        <v>1521</v>
      </c>
      <c r="EV116" s="26">
        <v>1568</v>
      </c>
      <c r="EW116" s="26">
        <v>1617</v>
      </c>
      <c r="EX116" s="26">
        <v>1667</v>
      </c>
      <c r="EY116" s="26">
        <v>1718</v>
      </c>
      <c r="EZ116" s="26">
        <v>1772</v>
      </c>
      <c r="FA116" s="26">
        <v>1826</v>
      </c>
      <c r="FB116" s="26">
        <v>1883</v>
      </c>
      <c r="FC116" s="26">
        <v>1941</v>
      </c>
      <c r="FD116" s="26">
        <v>2001</v>
      </c>
      <c r="FE116" s="26">
        <v>2063</v>
      </c>
      <c r="FF116" s="26">
        <v>2127</v>
      </c>
      <c r="FG116" s="26">
        <v>2193</v>
      </c>
      <c r="FH116" s="26">
        <v>2261</v>
      </c>
      <c r="FI116" s="26">
        <v>2331</v>
      </c>
      <c r="FJ116" s="26">
        <v>2403</v>
      </c>
      <c r="FK116" s="26">
        <v>2477</v>
      </c>
      <c r="FL116" s="26">
        <v>2554</v>
      </c>
      <c r="FM116" s="26">
        <v>2633</v>
      </c>
      <c r="FN116" s="26">
        <v>2714</v>
      </c>
      <c r="FO116" s="26">
        <v>2798</v>
      </c>
      <c r="FP116" s="26">
        <v>2885</v>
      </c>
      <c r="FQ116" s="26">
        <v>2974</v>
      </c>
      <c r="FR116" s="26">
        <v>3066</v>
      </c>
      <c r="FS116" s="26">
        <v>3161</v>
      </c>
      <c r="FT116" s="26">
        <v>3258</v>
      </c>
      <c r="FU116" s="26">
        <v>3359</v>
      </c>
      <c r="FV116" s="26">
        <v>3463</v>
      </c>
      <c r="FW116" s="26">
        <v>3570</v>
      </c>
      <c r="FX116" s="26">
        <v>3681</v>
      </c>
      <c r="FY116" s="26">
        <v>3795</v>
      </c>
      <c r="FZ116" s="26">
        <v>3912</v>
      </c>
      <c r="GA116" s="26">
        <v>4031</v>
      </c>
      <c r="GB116" s="26">
        <v>4245</v>
      </c>
      <c r="GC116" s="26">
        <v>4674</v>
      </c>
      <c r="GD116" s="26">
        <v>4964</v>
      </c>
      <c r="GE116" s="26">
        <v>5230</v>
      </c>
      <c r="GF116" s="26">
        <v>5355</v>
      </c>
      <c r="GG116" s="26">
        <v>5636</v>
      </c>
      <c r="GH116" s="26">
        <v>5806</v>
      </c>
      <c r="GI116" s="26">
        <v>6257</v>
      </c>
      <c r="GJ116" s="26">
        <v>6615</v>
      </c>
      <c r="GK116" s="26">
        <v>6992</v>
      </c>
      <c r="GL116" s="26">
        <v>7401</v>
      </c>
      <c r="GM116" s="26">
        <v>7830</v>
      </c>
      <c r="GN116" s="26">
        <v>8331</v>
      </c>
      <c r="GO116" s="26">
        <v>8923</v>
      </c>
      <c r="GP116" s="26">
        <v>9672</v>
      </c>
      <c r="GQ116" s="26">
        <v>10397</v>
      </c>
      <c r="GR116" s="26">
        <v>11146</v>
      </c>
    </row>
    <row r="117" spans="1:200">
      <c r="A117" s="5" t="s">
        <v>510</v>
      </c>
      <c r="B117" s="17" t="e">
        <v>#N/A</v>
      </c>
      <c r="C117" s="17" t="e">
        <v>#N/A</v>
      </c>
      <c r="D117" s="17" t="e">
        <v>#N/A</v>
      </c>
      <c r="E117" s="17" t="e">
        <v>#N/A</v>
      </c>
      <c r="F117" s="26" t="e">
        <v>#N/A</v>
      </c>
      <c r="G117" s="26" t="e">
        <v>#N/A</v>
      </c>
      <c r="H117" s="26" t="e">
        <v>#N/A</v>
      </c>
      <c r="I117" s="26" t="e">
        <v>#N/A</v>
      </c>
      <c r="J117" s="26" t="e">
        <v>#N/A</v>
      </c>
      <c r="K117" s="26" t="e">
        <v>#N/A</v>
      </c>
      <c r="L117" s="26" t="e">
        <v>#N/A</v>
      </c>
      <c r="M117" s="26" t="e">
        <v>#N/A</v>
      </c>
      <c r="N117" s="26" t="e">
        <v>#N/A</v>
      </c>
      <c r="O117" s="26" t="e">
        <v>#N/A</v>
      </c>
      <c r="P117" s="26" t="e">
        <v>#N/A</v>
      </c>
      <c r="Q117" s="26" t="e">
        <v>#N/A</v>
      </c>
      <c r="R117" s="26" t="e">
        <v>#N/A</v>
      </c>
      <c r="S117" s="26" t="e">
        <v>#N/A</v>
      </c>
      <c r="T117" s="26" t="e">
        <v>#N/A</v>
      </c>
      <c r="U117" s="26" t="e">
        <v>#N/A</v>
      </c>
      <c r="V117" s="26" t="e">
        <v>#N/A</v>
      </c>
      <c r="W117" s="26" t="e">
        <v>#N/A</v>
      </c>
      <c r="X117" s="26" t="e">
        <v>#N/A</v>
      </c>
      <c r="Y117" s="26" t="e">
        <v>#N/A</v>
      </c>
      <c r="Z117" s="26" t="e">
        <v>#N/A</v>
      </c>
      <c r="AA117" s="26" t="e">
        <v>#N/A</v>
      </c>
      <c r="AB117" s="26" t="e">
        <v>#N/A</v>
      </c>
      <c r="AC117" s="26" t="e">
        <v>#N/A</v>
      </c>
      <c r="AD117" s="26" t="e">
        <v>#N/A</v>
      </c>
      <c r="AE117" s="26" t="e">
        <v>#N/A</v>
      </c>
      <c r="AF117" s="26" t="e">
        <v>#N/A</v>
      </c>
      <c r="AG117" s="26" t="e">
        <v>#N/A</v>
      </c>
      <c r="AH117" s="26" t="e">
        <v>#N/A</v>
      </c>
      <c r="AI117" s="26" t="e">
        <v>#N/A</v>
      </c>
      <c r="AJ117" s="26" t="e">
        <v>#N/A</v>
      </c>
      <c r="AK117" s="26" t="e">
        <v>#N/A</v>
      </c>
      <c r="AL117" s="26" t="e">
        <v>#N/A</v>
      </c>
      <c r="AM117" s="26" t="e">
        <v>#N/A</v>
      </c>
      <c r="AN117" s="26" t="e">
        <v>#N/A</v>
      </c>
      <c r="AO117" s="26" t="e">
        <v>#N/A</v>
      </c>
      <c r="AP117" s="26" t="e">
        <v>#N/A</v>
      </c>
      <c r="AQ117" s="26" t="e">
        <v>#N/A</v>
      </c>
      <c r="AR117" s="26" t="e">
        <v>#N/A</v>
      </c>
      <c r="AS117" s="26" t="e">
        <v>#N/A</v>
      </c>
      <c r="AT117" s="26" t="e">
        <v>#N/A</v>
      </c>
      <c r="AU117" s="26" t="e">
        <v>#N/A</v>
      </c>
      <c r="AV117" s="26" t="e">
        <v>#N/A</v>
      </c>
      <c r="AW117" s="26" t="e">
        <v>#N/A</v>
      </c>
      <c r="AX117" s="26" t="e">
        <v>#N/A</v>
      </c>
      <c r="AY117" s="26" t="e">
        <v>#N/A</v>
      </c>
      <c r="AZ117" s="26" t="e">
        <v>#N/A</v>
      </c>
      <c r="BA117" s="26" t="e">
        <v>#N/A</v>
      </c>
      <c r="BB117" s="26" t="e">
        <v>#N/A</v>
      </c>
      <c r="BC117" s="26" t="e">
        <v>#N/A</v>
      </c>
      <c r="BD117" s="26" t="e">
        <v>#N/A</v>
      </c>
      <c r="BE117" s="26" t="e">
        <v>#N/A</v>
      </c>
      <c r="BF117" s="26" t="e">
        <v>#N/A</v>
      </c>
      <c r="BG117" s="26" t="e">
        <v>#N/A</v>
      </c>
      <c r="BH117" s="26" t="e">
        <v>#N/A</v>
      </c>
      <c r="BI117" s="26" t="e">
        <v>#N/A</v>
      </c>
      <c r="BJ117" s="26" t="e">
        <v>#N/A</v>
      </c>
      <c r="BK117" s="26" t="e">
        <v>#N/A</v>
      </c>
      <c r="BL117" s="26" t="e">
        <v>#N/A</v>
      </c>
      <c r="BM117" s="26" t="e">
        <v>#N/A</v>
      </c>
      <c r="BN117" s="26" t="e">
        <v>#N/A</v>
      </c>
      <c r="BO117" s="26" t="e">
        <v>#N/A</v>
      </c>
      <c r="BP117" s="26" t="e">
        <v>#N/A</v>
      </c>
      <c r="BQ117" s="26" t="e">
        <v>#N/A</v>
      </c>
      <c r="BR117" s="26" t="e">
        <v>#N/A</v>
      </c>
      <c r="BS117" s="26" t="e">
        <v>#N/A</v>
      </c>
      <c r="BT117" s="26" t="e">
        <v>#N/A</v>
      </c>
      <c r="BU117" s="26" t="e">
        <v>#N/A</v>
      </c>
      <c r="BV117" s="26" t="e">
        <v>#N/A</v>
      </c>
      <c r="BW117" s="26" t="e">
        <v>#N/A</v>
      </c>
      <c r="BX117" s="26" t="e">
        <v>#N/A</v>
      </c>
      <c r="BY117" s="26" t="e">
        <v>#N/A</v>
      </c>
      <c r="BZ117" s="26" t="e">
        <v>#N/A</v>
      </c>
      <c r="CA117" s="26" t="e">
        <v>#N/A</v>
      </c>
      <c r="CB117" s="26" t="e">
        <v>#N/A</v>
      </c>
      <c r="CC117" s="26" t="e">
        <v>#N/A</v>
      </c>
      <c r="CD117" s="26" t="e">
        <v>#N/A</v>
      </c>
      <c r="CE117" s="26" t="e">
        <v>#N/A</v>
      </c>
      <c r="CF117" s="26" t="e">
        <v>#N/A</v>
      </c>
      <c r="CG117" s="26" t="e">
        <v>#N/A</v>
      </c>
      <c r="CH117" s="26" t="e">
        <v>#N/A</v>
      </c>
      <c r="CI117" s="26" t="e">
        <v>#N/A</v>
      </c>
      <c r="CJ117" s="26" t="e">
        <v>#N/A</v>
      </c>
      <c r="CK117" s="26" t="e">
        <v>#N/A</v>
      </c>
      <c r="CL117" s="26" t="e">
        <v>#N/A</v>
      </c>
      <c r="CM117" s="26" t="e">
        <v>#N/A</v>
      </c>
      <c r="CN117" s="26" t="e">
        <v>#N/A</v>
      </c>
      <c r="CO117" s="26" t="e">
        <v>#N/A</v>
      </c>
      <c r="CP117" s="26" t="e">
        <v>#N/A</v>
      </c>
      <c r="CQ117" s="26" t="e">
        <v>#N/A</v>
      </c>
      <c r="CR117" s="26" t="e">
        <v>#N/A</v>
      </c>
      <c r="CS117" s="26" t="e">
        <v>#N/A</v>
      </c>
      <c r="CT117" s="26" t="e">
        <v>#N/A</v>
      </c>
      <c r="CU117" s="26" t="e">
        <v>#N/A</v>
      </c>
      <c r="CV117" s="26" t="e">
        <v>#N/A</v>
      </c>
      <c r="CW117" s="26" t="e">
        <v>#N/A</v>
      </c>
      <c r="CX117" s="26" t="e">
        <v>#N/A</v>
      </c>
      <c r="CY117" s="26" t="e">
        <v>#N/A</v>
      </c>
      <c r="CZ117" s="26" t="e">
        <v>#N/A</v>
      </c>
      <c r="DA117" s="26" t="e">
        <v>#N/A</v>
      </c>
      <c r="DB117" s="26" t="e">
        <v>#N/A</v>
      </c>
      <c r="DC117" s="26" t="e">
        <v>#N/A</v>
      </c>
      <c r="DD117" s="26" t="e">
        <v>#N/A</v>
      </c>
      <c r="DE117" s="26" t="e">
        <v>#N/A</v>
      </c>
      <c r="DF117" s="26" t="e">
        <v>#N/A</v>
      </c>
      <c r="DG117" s="26" t="e">
        <v>#N/A</v>
      </c>
      <c r="DH117" s="26" t="e">
        <v>#N/A</v>
      </c>
      <c r="DI117" s="26" t="e">
        <v>#N/A</v>
      </c>
      <c r="DJ117" s="26" t="e">
        <v>#N/A</v>
      </c>
      <c r="DK117" s="26" t="e">
        <v>#N/A</v>
      </c>
      <c r="DL117" s="26" t="e">
        <v>#N/A</v>
      </c>
      <c r="DM117" s="26" t="e">
        <v>#N/A</v>
      </c>
      <c r="DN117" s="26" t="e">
        <v>#N/A</v>
      </c>
      <c r="DO117" s="26" t="e">
        <v>#N/A</v>
      </c>
      <c r="DP117" s="26" t="e">
        <v>#N/A</v>
      </c>
      <c r="DQ117" s="26" t="e">
        <v>#N/A</v>
      </c>
      <c r="DR117" s="26" t="e">
        <v>#N/A</v>
      </c>
      <c r="DS117" s="26" t="e">
        <v>#N/A</v>
      </c>
      <c r="DT117" s="26" t="e">
        <v>#N/A</v>
      </c>
      <c r="DU117" s="26" t="e">
        <v>#N/A</v>
      </c>
      <c r="DV117" s="26" t="e">
        <v>#N/A</v>
      </c>
      <c r="DW117" s="26" t="e">
        <v>#N/A</v>
      </c>
      <c r="DX117" s="26" t="e">
        <v>#N/A</v>
      </c>
      <c r="DY117" s="26" t="e">
        <v>#N/A</v>
      </c>
      <c r="DZ117" s="26" t="e">
        <v>#N/A</v>
      </c>
      <c r="EA117" s="26" t="e">
        <v>#N/A</v>
      </c>
      <c r="EB117" s="26" t="e">
        <v>#N/A</v>
      </c>
      <c r="EC117" s="26" t="e">
        <v>#N/A</v>
      </c>
      <c r="ED117" s="26" t="e">
        <v>#N/A</v>
      </c>
      <c r="EE117" s="26" t="e">
        <v>#N/A</v>
      </c>
      <c r="EF117" s="26" t="e">
        <v>#N/A</v>
      </c>
      <c r="EG117" s="26" t="e">
        <v>#N/A</v>
      </c>
      <c r="EH117" s="26" t="e">
        <v>#N/A</v>
      </c>
      <c r="EI117" s="26" t="e">
        <v>#N/A</v>
      </c>
      <c r="EJ117" s="26" t="e">
        <v>#N/A</v>
      </c>
      <c r="EK117" s="26" t="e">
        <v>#N/A</v>
      </c>
      <c r="EL117" s="26">
        <v>339</v>
      </c>
      <c r="EM117" s="26">
        <v>353</v>
      </c>
      <c r="EN117" s="26">
        <v>370</v>
      </c>
      <c r="EO117" s="26">
        <v>387</v>
      </c>
      <c r="EP117" s="26">
        <v>406</v>
      </c>
      <c r="EQ117" s="26">
        <v>426</v>
      </c>
      <c r="ER117" s="26">
        <v>448</v>
      </c>
      <c r="ES117" s="26">
        <v>473</v>
      </c>
      <c r="ET117" s="26">
        <v>499</v>
      </c>
      <c r="EU117" s="26">
        <v>528</v>
      </c>
      <c r="EV117" s="26">
        <v>559</v>
      </c>
      <c r="EW117" s="26">
        <v>592</v>
      </c>
      <c r="EX117" s="26">
        <v>627</v>
      </c>
      <c r="EY117" s="26">
        <v>660</v>
      </c>
      <c r="EZ117" s="26">
        <v>699</v>
      </c>
      <c r="FA117" s="26">
        <v>740</v>
      </c>
      <c r="FB117" s="26">
        <v>782</v>
      </c>
      <c r="FC117" s="26">
        <v>828</v>
      </c>
      <c r="FD117" s="26">
        <v>876</v>
      </c>
      <c r="FE117" s="26">
        <v>927</v>
      </c>
      <c r="FF117" s="26">
        <v>982</v>
      </c>
      <c r="FG117" s="26">
        <v>1041</v>
      </c>
      <c r="FH117" s="26">
        <v>1103</v>
      </c>
      <c r="FI117" s="26">
        <v>1170</v>
      </c>
      <c r="FJ117" s="26">
        <v>1243</v>
      </c>
      <c r="FK117" s="26">
        <v>1319</v>
      </c>
      <c r="FL117" s="26">
        <v>1396</v>
      </c>
      <c r="FM117" s="26">
        <v>1479</v>
      </c>
      <c r="FN117" s="26">
        <v>1567</v>
      </c>
      <c r="FO117" s="26">
        <v>1661</v>
      </c>
      <c r="FP117" s="26">
        <v>1758</v>
      </c>
      <c r="FQ117" s="26">
        <v>1905</v>
      </c>
      <c r="FR117" s="26">
        <v>2064</v>
      </c>
      <c r="FS117" s="26">
        <v>2184</v>
      </c>
      <c r="FT117" s="26">
        <v>2314</v>
      </c>
      <c r="FU117" s="26">
        <v>2446</v>
      </c>
      <c r="FV117" s="26">
        <v>2675</v>
      </c>
      <c r="FW117" s="26">
        <v>2768</v>
      </c>
      <c r="FX117" s="26">
        <v>2909</v>
      </c>
      <c r="FY117" s="26">
        <v>3031</v>
      </c>
      <c r="FZ117" s="26">
        <v>2954</v>
      </c>
      <c r="GA117" s="26">
        <v>2681</v>
      </c>
      <c r="GB117" s="26">
        <v>2426</v>
      </c>
      <c r="GC117" s="26">
        <v>2354</v>
      </c>
      <c r="GD117" s="26">
        <v>2408</v>
      </c>
      <c r="GE117" s="26">
        <v>2560</v>
      </c>
      <c r="GF117" s="26">
        <v>2620</v>
      </c>
      <c r="GG117" s="26">
        <v>2726</v>
      </c>
      <c r="GH117" s="26">
        <v>2821</v>
      </c>
      <c r="GI117" s="26">
        <v>2821</v>
      </c>
      <c r="GJ117" s="26">
        <v>2821</v>
      </c>
      <c r="GK117" s="26">
        <v>2821</v>
      </c>
      <c r="GL117" s="26">
        <v>2821</v>
      </c>
      <c r="GM117" s="26">
        <v>2821</v>
      </c>
      <c r="GN117" s="26">
        <v>3000</v>
      </c>
      <c r="GO117" s="26">
        <v>3000</v>
      </c>
      <c r="GP117" s="26">
        <v>3000</v>
      </c>
      <c r="GQ117" s="26">
        <v>3000</v>
      </c>
      <c r="GR117" s="26">
        <v>3000</v>
      </c>
    </row>
    <row r="118" spans="1:200">
      <c r="A118" s="5" t="s">
        <v>511</v>
      </c>
      <c r="B118" s="17" t="e">
        <v>#N/A</v>
      </c>
      <c r="C118" s="17" t="e">
        <v>#N/A</v>
      </c>
      <c r="D118" s="17" t="e">
        <v>#N/A</v>
      </c>
      <c r="E118" s="17" t="e">
        <v>#N/A</v>
      </c>
      <c r="F118" s="26">
        <v>1518</v>
      </c>
      <c r="G118" s="26" t="e">
        <v>#N/A</v>
      </c>
      <c r="H118" s="26" t="e">
        <v>#N/A</v>
      </c>
      <c r="I118" s="26" t="e">
        <v>#N/A</v>
      </c>
      <c r="J118" s="26">
        <v>2315</v>
      </c>
      <c r="K118" s="26" t="e">
        <v>#N/A</v>
      </c>
      <c r="L118" s="26">
        <v>2607</v>
      </c>
      <c r="M118" s="26" t="e">
        <v>#N/A</v>
      </c>
      <c r="N118" s="26" t="e">
        <v>#N/A</v>
      </c>
      <c r="O118" s="26" t="e">
        <v>#N/A</v>
      </c>
      <c r="P118" s="26" t="e">
        <v>#N/A</v>
      </c>
      <c r="Q118" s="26" t="e">
        <v>#N/A</v>
      </c>
      <c r="R118" s="26" t="e">
        <v>#N/A</v>
      </c>
      <c r="S118" s="26" t="e">
        <v>#N/A</v>
      </c>
      <c r="T118" s="26" t="e">
        <v>#N/A</v>
      </c>
      <c r="U118" s="26" t="e">
        <v>#N/A</v>
      </c>
      <c r="V118" s="26" t="e">
        <v>#N/A</v>
      </c>
      <c r="W118" s="26" t="e">
        <v>#N/A</v>
      </c>
      <c r="X118" s="26" t="e">
        <v>#N/A</v>
      </c>
      <c r="Y118" s="26" t="e">
        <v>#N/A</v>
      </c>
      <c r="Z118" s="26" t="e">
        <v>#N/A</v>
      </c>
      <c r="AA118" s="26" t="e">
        <v>#N/A</v>
      </c>
      <c r="AB118" s="26" t="e">
        <v>#N/A</v>
      </c>
      <c r="AC118" s="26" t="e">
        <v>#N/A</v>
      </c>
      <c r="AD118" s="26" t="e">
        <v>#N/A</v>
      </c>
      <c r="AE118" s="26" t="e">
        <v>#N/A</v>
      </c>
      <c r="AF118" s="26" t="e">
        <v>#N/A</v>
      </c>
      <c r="AG118" s="26" t="e">
        <v>#N/A</v>
      </c>
      <c r="AH118" s="26" t="e">
        <v>#N/A</v>
      </c>
      <c r="AI118" s="26" t="e">
        <v>#N/A</v>
      </c>
      <c r="AJ118" s="26" t="e">
        <v>#N/A</v>
      </c>
      <c r="AK118" s="26" t="e">
        <v>#N/A</v>
      </c>
      <c r="AL118" s="26" t="e">
        <v>#N/A</v>
      </c>
      <c r="AM118" s="26" t="e">
        <v>#N/A</v>
      </c>
      <c r="AN118" s="26" t="e">
        <v>#N/A</v>
      </c>
      <c r="AO118" s="26" t="e">
        <v>#N/A</v>
      </c>
      <c r="AP118" s="26" t="e">
        <v>#N/A</v>
      </c>
      <c r="AQ118" s="26" t="e">
        <v>#N/A</v>
      </c>
      <c r="AR118" s="26" t="e">
        <v>#N/A</v>
      </c>
      <c r="AS118" s="26" t="e">
        <v>#N/A</v>
      </c>
      <c r="AT118" s="26" t="e">
        <v>#N/A</v>
      </c>
      <c r="AU118" s="26" t="e">
        <v>#N/A</v>
      </c>
      <c r="AV118" s="26" t="e">
        <v>#N/A</v>
      </c>
      <c r="AW118" s="26" t="e">
        <v>#N/A</v>
      </c>
      <c r="AX118" s="26" t="e">
        <v>#N/A</v>
      </c>
      <c r="AY118" s="26" t="e">
        <v>#N/A</v>
      </c>
      <c r="AZ118" s="26" t="e">
        <v>#N/A</v>
      </c>
      <c r="BA118" s="26" t="e">
        <v>#N/A</v>
      </c>
      <c r="BB118" s="26" t="e">
        <v>#N/A</v>
      </c>
      <c r="BC118" s="26" t="e">
        <v>#N/A</v>
      </c>
      <c r="BD118" s="26" t="e">
        <v>#N/A</v>
      </c>
      <c r="BE118" s="26" t="e">
        <v>#N/A</v>
      </c>
      <c r="BF118" s="26" t="e">
        <v>#N/A</v>
      </c>
      <c r="BG118" s="26" t="e">
        <v>#N/A</v>
      </c>
      <c r="BH118" s="26" t="e">
        <v>#N/A</v>
      </c>
      <c r="BI118" s="26" t="e">
        <v>#N/A</v>
      </c>
      <c r="BJ118" s="26">
        <v>2725</v>
      </c>
      <c r="BK118" s="26" t="e">
        <v>#N/A</v>
      </c>
      <c r="BL118" s="26" t="e">
        <v>#N/A</v>
      </c>
      <c r="BM118" s="26" t="e">
        <v>#N/A</v>
      </c>
      <c r="BN118" s="26" t="e">
        <v>#N/A</v>
      </c>
      <c r="BO118" s="26" t="e">
        <v>#N/A</v>
      </c>
      <c r="BP118" s="26" t="e">
        <v>#N/A</v>
      </c>
      <c r="BQ118" s="26" t="e">
        <v>#N/A</v>
      </c>
      <c r="BR118" s="26" t="e">
        <v>#N/A</v>
      </c>
      <c r="BS118" s="26" t="e">
        <v>#N/A</v>
      </c>
      <c r="BT118" s="26" t="e">
        <v>#N/A</v>
      </c>
      <c r="BU118" s="26" t="e">
        <v>#N/A</v>
      </c>
      <c r="BV118" s="26" t="e">
        <v>#N/A</v>
      </c>
      <c r="BW118" s="26" t="e">
        <v>#N/A</v>
      </c>
      <c r="BX118" s="26" t="e">
        <v>#N/A</v>
      </c>
      <c r="BY118" s="26" t="e">
        <v>#N/A</v>
      </c>
      <c r="BZ118" s="26" t="e">
        <v>#N/A</v>
      </c>
      <c r="CA118" s="26" t="e">
        <v>#N/A</v>
      </c>
      <c r="CB118" s="26" t="e">
        <v>#N/A</v>
      </c>
      <c r="CC118" s="26" t="e">
        <v>#N/A</v>
      </c>
      <c r="CD118" s="26" t="e">
        <v>#N/A</v>
      </c>
      <c r="CE118" s="26" t="e">
        <v>#N/A</v>
      </c>
      <c r="CF118" s="26" t="e">
        <v>#N/A</v>
      </c>
      <c r="CG118" s="26" t="e">
        <v>#N/A</v>
      </c>
      <c r="CH118" s="26" t="e">
        <v>#N/A</v>
      </c>
      <c r="CI118" s="26" t="e">
        <v>#N/A</v>
      </c>
      <c r="CJ118" s="26" t="e">
        <v>#N/A</v>
      </c>
      <c r="CK118" s="26" t="e">
        <v>#N/A</v>
      </c>
      <c r="CL118" s="26" t="e">
        <v>#N/A</v>
      </c>
      <c r="CM118" s="26" t="e">
        <v>#N/A</v>
      </c>
      <c r="CN118" s="26" t="e">
        <v>#N/A</v>
      </c>
      <c r="CO118" s="26" t="e">
        <v>#N/A</v>
      </c>
      <c r="CP118" s="26" t="e">
        <v>#N/A</v>
      </c>
      <c r="CQ118" s="26" t="e">
        <v>#N/A</v>
      </c>
      <c r="CR118" s="26" t="e">
        <v>#N/A</v>
      </c>
      <c r="CS118" s="26" t="e">
        <v>#N/A</v>
      </c>
      <c r="CT118" s="26" t="e">
        <v>#N/A</v>
      </c>
      <c r="CU118" s="26" t="e">
        <v>#N/A</v>
      </c>
      <c r="CV118" s="26" t="e">
        <v>#N/A</v>
      </c>
      <c r="CW118" s="26" t="e">
        <v>#N/A</v>
      </c>
      <c r="CX118" s="26" t="e">
        <v>#N/A</v>
      </c>
      <c r="CY118" s="26" t="e">
        <v>#N/A</v>
      </c>
      <c r="CZ118" s="26" t="e">
        <v>#N/A</v>
      </c>
      <c r="DA118" s="26">
        <v>4257</v>
      </c>
      <c r="DB118" s="26" t="e">
        <v>#N/A</v>
      </c>
      <c r="DC118" s="26" t="e">
        <v>#N/A</v>
      </c>
      <c r="DD118" s="26" t="e">
        <v>#N/A</v>
      </c>
      <c r="DE118" s="26" t="e">
        <v>#N/A</v>
      </c>
      <c r="DF118" s="26" t="e">
        <v>#N/A</v>
      </c>
      <c r="DG118" s="26" t="e">
        <v>#N/A</v>
      </c>
      <c r="DH118" s="26" t="e">
        <v>#N/A</v>
      </c>
      <c r="DI118" s="26" t="e">
        <v>#N/A</v>
      </c>
      <c r="DJ118" s="26" t="e">
        <v>#N/A</v>
      </c>
      <c r="DK118" s="26" t="e">
        <v>#N/A</v>
      </c>
      <c r="DL118" s="26" t="e">
        <v>#N/A</v>
      </c>
      <c r="DM118" s="26" t="e">
        <v>#N/A</v>
      </c>
      <c r="DN118" s="26" t="e">
        <v>#N/A</v>
      </c>
      <c r="DO118" s="26" t="e">
        <v>#N/A</v>
      </c>
      <c r="DP118" s="26" t="e">
        <v>#N/A</v>
      </c>
      <c r="DQ118" s="26" t="e">
        <v>#N/A</v>
      </c>
      <c r="DR118" s="26" t="e">
        <v>#N/A</v>
      </c>
      <c r="DS118" s="26" t="e">
        <v>#N/A</v>
      </c>
      <c r="DT118" s="26" t="e">
        <v>#N/A</v>
      </c>
      <c r="DU118" s="26" t="e">
        <v>#N/A</v>
      </c>
      <c r="DV118" s="26" t="e">
        <v>#N/A</v>
      </c>
      <c r="DW118" s="26" t="e">
        <v>#N/A</v>
      </c>
      <c r="DX118" s="26" t="e">
        <v>#N/A</v>
      </c>
      <c r="DY118" s="26" t="e">
        <v>#N/A</v>
      </c>
      <c r="DZ118" s="26" t="e">
        <v>#N/A</v>
      </c>
      <c r="EA118" s="26" t="e">
        <v>#N/A</v>
      </c>
      <c r="EB118" s="26" t="e">
        <v>#N/A</v>
      </c>
      <c r="EC118" s="26" t="e">
        <v>#N/A</v>
      </c>
      <c r="ED118" s="26" t="e">
        <v>#N/A</v>
      </c>
      <c r="EE118" s="26" t="e">
        <v>#N/A</v>
      </c>
      <c r="EF118" s="26" t="e">
        <v>#N/A</v>
      </c>
      <c r="EG118" s="26" t="e">
        <v>#N/A</v>
      </c>
      <c r="EH118" s="26" t="e">
        <v>#N/A</v>
      </c>
      <c r="EI118" s="26" t="e">
        <v>#N/A</v>
      </c>
      <c r="EJ118" s="26" t="e">
        <v>#N/A</v>
      </c>
      <c r="EK118" s="26" t="e">
        <v>#N/A</v>
      </c>
      <c r="EL118" s="26">
        <v>8087</v>
      </c>
      <c r="EM118" s="26">
        <v>6496</v>
      </c>
      <c r="EN118" s="26">
        <v>6675</v>
      </c>
      <c r="EO118" s="26">
        <v>8288</v>
      </c>
      <c r="EP118" s="26">
        <v>8683</v>
      </c>
      <c r="EQ118" s="26">
        <v>9316</v>
      </c>
      <c r="ER118" s="26">
        <v>9444</v>
      </c>
      <c r="ES118" s="26">
        <v>10230</v>
      </c>
      <c r="ET118" s="26">
        <v>10816</v>
      </c>
      <c r="EU118" s="26">
        <v>11260</v>
      </c>
      <c r="EV118" s="26">
        <v>11483</v>
      </c>
      <c r="EW118" s="26">
        <v>11972</v>
      </c>
      <c r="EX118" s="26">
        <v>12249</v>
      </c>
      <c r="EY118" s="26">
        <v>13295</v>
      </c>
      <c r="EZ118" s="26">
        <v>14445</v>
      </c>
      <c r="FA118" s="26">
        <v>15370</v>
      </c>
      <c r="FB118" s="26">
        <v>17308</v>
      </c>
      <c r="FC118" s="26">
        <v>18711</v>
      </c>
      <c r="FD118" s="26">
        <v>21268</v>
      </c>
      <c r="FE118" s="26">
        <v>24743</v>
      </c>
      <c r="FF118" s="26">
        <v>27184</v>
      </c>
      <c r="FG118" s="26">
        <v>36229</v>
      </c>
      <c r="FH118" s="26">
        <v>37854</v>
      </c>
      <c r="FI118" s="26">
        <v>42819</v>
      </c>
      <c r="FJ118" s="26">
        <v>44038</v>
      </c>
      <c r="FK118" s="26">
        <v>44891</v>
      </c>
      <c r="FL118" s="26">
        <v>45652</v>
      </c>
      <c r="FM118" s="26">
        <v>46379</v>
      </c>
      <c r="FN118" s="26">
        <v>47104</v>
      </c>
      <c r="FO118" s="26">
        <v>47842</v>
      </c>
      <c r="FP118" s="26">
        <v>48621</v>
      </c>
      <c r="FQ118" s="26">
        <v>49388</v>
      </c>
      <c r="FR118" s="26">
        <v>50138</v>
      </c>
      <c r="FS118" s="26">
        <v>50905</v>
      </c>
      <c r="FT118" s="26">
        <v>51695</v>
      </c>
      <c r="FU118" s="26">
        <v>52505</v>
      </c>
      <c r="FV118" s="26">
        <v>53331</v>
      </c>
      <c r="FW118" s="26">
        <v>54172</v>
      </c>
      <c r="FX118" s="26">
        <v>55033</v>
      </c>
      <c r="FY118" s="26">
        <v>55934</v>
      </c>
      <c r="FZ118" s="26">
        <v>56874</v>
      </c>
      <c r="GA118" s="26">
        <v>57846</v>
      </c>
      <c r="GB118" s="26">
        <v>53391</v>
      </c>
      <c r="GC118" s="26">
        <v>53552</v>
      </c>
      <c r="GD118" s="26">
        <v>39468</v>
      </c>
      <c r="GE118" s="26">
        <v>32758</v>
      </c>
      <c r="GF118" s="26">
        <v>27091</v>
      </c>
      <c r="GG118" s="26">
        <v>25249</v>
      </c>
      <c r="GH118" s="26">
        <v>25130</v>
      </c>
      <c r="GI118" s="26">
        <v>25310</v>
      </c>
      <c r="GJ118" s="26">
        <v>25310</v>
      </c>
      <c r="GK118" s="26">
        <v>25310</v>
      </c>
      <c r="GL118" s="26">
        <v>25310</v>
      </c>
      <c r="GM118" s="26">
        <v>25310</v>
      </c>
      <c r="GN118" s="26">
        <v>25310</v>
      </c>
      <c r="GO118" s="26">
        <v>25310</v>
      </c>
      <c r="GP118" s="26">
        <v>25310</v>
      </c>
      <c r="GQ118" s="26">
        <v>25310</v>
      </c>
      <c r="GR118" s="26">
        <v>25310</v>
      </c>
    </row>
    <row r="119" spans="1:200">
      <c r="A119" s="2" t="s">
        <v>512</v>
      </c>
      <c r="B119" s="17" t="e">
        <v>#N/A</v>
      </c>
      <c r="C119" s="17" t="e">
        <v>#N/A</v>
      </c>
      <c r="D119" s="17" t="e">
        <v>#N/A</v>
      </c>
      <c r="E119" s="17" t="e">
        <v>#N/A</v>
      </c>
      <c r="F119" s="26" t="e">
        <v>#N/A</v>
      </c>
      <c r="G119" s="26" t="e">
        <v>#N/A</v>
      </c>
      <c r="H119" s="26" t="e">
        <v>#N/A</v>
      </c>
      <c r="I119" s="26" t="e">
        <v>#N/A</v>
      </c>
      <c r="J119" s="26" t="e">
        <v>#N/A</v>
      </c>
      <c r="K119" s="26" t="e">
        <v>#N/A</v>
      </c>
      <c r="L119" s="26">
        <v>3453</v>
      </c>
      <c r="M119" s="26" t="e">
        <v>#N/A</v>
      </c>
      <c r="N119" s="26" t="e">
        <v>#N/A</v>
      </c>
      <c r="O119" s="26" t="e">
        <v>#N/A</v>
      </c>
      <c r="P119" s="26" t="e">
        <v>#N/A</v>
      </c>
      <c r="Q119" s="26" t="e">
        <v>#N/A</v>
      </c>
      <c r="R119" s="26" t="e">
        <v>#N/A</v>
      </c>
      <c r="S119" s="26" t="e">
        <v>#N/A</v>
      </c>
      <c r="T119" s="26" t="e">
        <v>#N/A</v>
      </c>
      <c r="U119" s="26" t="e">
        <v>#N/A</v>
      </c>
      <c r="V119" s="26" t="e">
        <v>#N/A</v>
      </c>
      <c r="W119" s="26" t="e">
        <v>#N/A</v>
      </c>
      <c r="X119" s="26" t="e">
        <v>#N/A</v>
      </c>
      <c r="Y119" s="26" t="e">
        <v>#N/A</v>
      </c>
      <c r="Z119" s="26" t="e">
        <v>#N/A</v>
      </c>
      <c r="AA119" s="26" t="e">
        <v>#N/A</v>
      </c>
      <c r="AB119" s="26" t="e">
        <v>#N/A</v>
      </c>
      <c r="AC119" s="26" t="e">
        <v>#N/A</v>
      </c>
      <c r="AD119" s="26" t="e">
        <v>#N/A</v>
      </c>
      <c r="AE119" s="26" t="e">
        <v>#N/A</v>
      </c>
      <c r="AF119" s="26" t="e">
        <v>#N/A</v>
      </c>
      <c r="AG119" s="26" t="e">
        <v>#N/A</v>
      </c>
      <c r="AH119" s="26" t="e">
        <v>#N/A</v>
      </c>
      <c r="AI119" s="26" t="e">
        <v>#N/A</v>
      </c>
      <c r="AJ119" s="26" t="e">
        <v>#N/A</v>
      </c>
      <c r="AK119" s="26" t="e">
        <v>#N/A</v>
      </c>
      <c r="AL119" s="26" t="e">
        <v>#N/A</v>
      </c>
      <c r="AM119" s="26" t="e">
        <v>#N/A</v>
      </c>
      <c r="AN119" s="26" t="e">
        <v>#N/A</v>
      </c>
      <c r="AO119" s="26" t="e">
        <v>#N/A</v>
      </c>
      <c r="AP119" s="26" t="e">
        <v>#N/A</v>
      </c>
      <c r="AQ119" s="26" t="e">
        <v>#N/A</v>
      </c>
      <c r="AR119" s="26" t="e">
        <v>#N/A</v>
      </c>
      <c r="AS119" s="26" t="e">
        <v>#N/A</v>
      </c>
      <c r="AT119" s="26" t="e">
        <v>#N/A</v>
      </c>
      <c r="AU119" s="26" t="e">
        <v>#N/A</v>
      </c>
      <c r="AV119" s="26" t="e">
        <v>#N/A</v>
      </c>
      <c r="AW119" s="26" t="e">
        <v>#N/A</v>
      </c>
      <c r="AX119" s="26" t="e">
        <v>#N/A</v>
      </c>
      <c r="AY119" s="26" t="e">
        <v>#N/A</v>
      </c>
      <c r="AZ119" s="26" t="e">
        <v>#N/A</v>
      </c>
      <c r="BA119" s="26" t="e">
        <v>#N/A</v>
      </c>
      <c r="BB119" s="26" t="e">
        <v>#N/A</v>
      </c>
      <c r="BC119" s="26" t="e">
        <v>#N/A</v>
      </c>
      <c r="BD119" s="26" t="e">
        <v>#N/A</v>
      </c>
      <c r="BE119" s="26" t="e">
        <v>#N/A</v>
      </c>
      <c r="BF119" s="26" t="e">
        <v>#N/A</v>
      </c>
      <c r="BG119" s="26" t="e">
        <v>#N/A</v>
      </c>
      <c r="BH119" s="26" t="e">
        <v>#N/A</v>
      </c>
      <c r="BI119" s="26" t="e">
        <v>#N/A</v>
      </c>
      <c r="BJ119" s="26">
        <v>5321</v>
      </c>
      <c r="BK119" s="26" t="e">
        <v>#N/A</v>
      </c>
      <c r="BL119" s="26" t="e">
        <v>#N/A</v>
      </c>
      <c r="BM119" s="26" t="e">
        <v>#N/A</v>
      </c>
      <c r="BN119" s="26" t="e">
        <v>#N/A</v>
      </c>
      <c r="BO119" s="26" t="e">
        <v>#N/A</v>
      </c>
      <c r="BP119" s="26" t="e">
        <v>#N/A</v>
      </c>
      <c r="BQ119" s="26" t="e">
        <v>#N/A</v>
      </c>
      <c r="BR119" s="26" t="e">
        <v>#N/A</v>
      </c>
      <c r="BS119" s="26" t="e">
        <v>#N/A</v>
      </c>
      <c r="BT119" s="26" t="e">
        <v>#N/A</v>
      </c>
      <c r="BU119" s="26" t="e">
        <v>#N/A</v>
      </c>
      <c r="BV119" s="26" t="e">
        <v>#N/A</v>
      </c>
      <c r="BW119" s="26" t="e">
        <v>#N/A</v>
      </c>
      <c r="BX119" s="26" t="e">
        <v>#N/A</v>
      </c>
      <c r="BY119" s="26" t="e">
        <v>#N/A</v>
      </c>
      <c r="BZ119" s="26" t="e">
        <v>#N/A</v>
      </c>
      <c r="CA119" s="26" t="e">
        <v>#N/A</v>
      </c>
      <c r="CB119" s="26" t="e">
        <v>#N/A</v>
      </c>
      <c r="CC119" s="26" t="e">
        <v>#N/A</v>
      </c>
      <c r="CD119" s="26" t="e">
        <v>#N/A</v>
      </c>
      <c r="CE119" s="26" t="e">
        <v>#N/A</v>
      </c>
      <c r="CF119" s="26" t="e">
        <v>#N/A</v>
      </c>
      <c r="CG119" s="26" t="e">
        <v>#N/A</v>
      </c>
      <c r="CH119" s="26" t="e">
        <v>#N/A</v>
      </c>
      <c r="CI119" s="26" t="e">
        <v>#N/A</v>
      </c>
      <c r="CJ119" s="26" t="e">
        <v>#N/A</v>
      </c>
      <c r="CK119" s="26" t="e">
        <v>#N/A</v>
      </c>
      <c r="CL119" s="26" t="e">
        <v>#N/A</v>
      </c>
      <c r="CM119" s="26" t="e">
        <v>#N/A</v>
      </c>
      <c r="CN119" s="26" t="e">
        <v>#N/A</v>
      </c>
      <c r="CO119" s="26" t="e">
        <v>#N/A</v>
      </c>
      <c r="CP119" s="26" t="e">
        <v>#N/A</v>
      </c>
      <c r="CQ119" s="26" t="e">
        <v>#N/A</v>
      </c>
      <c r="CR119" s="26" t="e">
        <v>#N/A</v>
      </c>
      <c r="CS119" s="26" t="e">
        <v>#N/A</v>
      </c>
      <c r="CT119" s="26" t="e">
        <v>#N/A</v>
      </c>
      <c r="CU119" s="26" t="e">
        <v>#N/A</v>
      </c>
      <c r="CV119" s="26" t="e">
        <v>#N/A</v>
      </c>
      <c r="CW119" s="26" t="e">
        <v>#N/A</v>
      </c>
      <c r="CX119" s="26" t="e">
        <v>#N/A</v>
      </c>
      <c r="CY119" s="26" t="e">
        <v>#N/A</v>
      </c>
      <c r="CZ119" s="26" t="e">
        <v>#N/A</v>
      </c>
      <c r="DA119" s="26">
        <v>14062</v>
      </c>
      <c r="DB119" s="26" t="e">
        <v>#N/A</v>
      </c>
      <c r="DC119" s="26" t="e">
        <v>#N/A</v>
      </c>
      <c r="DD119" s="26" t="e">
        <v>#N/A</v>
      </c>
      <c r="DE119" s="26" t="e">
        <v>#N/A</v>
      </c>
      <c r="DF119" s="26" t="e">
        <v>#N/A</v>
      </c>
      <c r="DG119" s="26" t="e">
        <v>#N/A</v>
      </c>
      <c r="DH119" s="26" t="e">
        <v>#N/A</v>
      </c>
      <c r="DI119" s="26" t="e">
        <v>#N/A</v>
      </c>
      <c r="DJ119" s="26" t="e">
        <v>#N/A</v>
      </c>
      <c r="DK119" s="26" t="e">
        <v>#N/A</v>
      </c>
      <c r="DL119" s="26" t="e">
        <v>#N/A</v>
      </c>
      <c r="DM119" s="26" t="e">
        <v>#N/A</v>
      </c>
      <c r="DN119" s="26" t="e">
        <v>#N/A</v>
      </c>
      <c r="DO119" s="26" t="e">
        <v>#N/A</v>
      </c>
      <c r="DP119" s="26" t="e">
        <v>#N/A</v>
      </c>
      <c r="DQ119" s="26" t="e">
        <v>#N/A</v>
      </c>
      <c r="DR119" s="26" t="e">
        <v>#N/A</v>
      </c>
      <c r="DS119" s="26" t="e">
        <v>#N/A</v>
      </c>
      <c r="DT119" s="26" t="e">
        <v>#N/A</v>
      </c>
      <c r="DU119" s="26" t="e">
        <v>#N/A</v>
      </c>
      <c r="DV119" s="26" t="e">
        <v>#N/A</v>
      </c>
      <c r="DW119" s="26" t="e">
        <v>#N/A</v>
      </c>
      <c r="DX119" s="26" t="e">
        <v>#N/A</v>
      </c>
      <c r="DY119" s="26" t="e">
        <v>#N/A</v>
      </c>
      <c r="DZ119" s="26" t="e">
        <v>#N/A</v>
      </c>
      <c r="EA119" s="26" t="e">
        <v>#N/A</v>
      </c>
      <c r="EB119" s="26" t="e">
        <v>#N/A</v>
      </c>
      <c r="EC119" s="26" t="e">
        <v>#N/A</v>
      </c>
      <c r="ED119" s="26" t="e">
        <v>#N/A</v>
      </c>
      <c r="EE119" s="26" t="e">
        <v>#N/A</v>
      </c>
      <c r="EF119" s="26" t="e">
        <v>#N/A</v>
      </c>
      <c r="EG119" s="26" t="e">
        <v>#N/A</v>
      </c>
      <c r="EH119" s="26" t="e">
        <v>#N/A</v>
      </c>
      <c r="EI119" s="26" t="e">
        <v>#N/A</v>
      </c>
      <c r="EJ119" s="26" t="e">
        <v>#N/A</v>
      </c>
      <c r="EK119" s="26" t="e">
        <v>#N/A</v>
      </c>
      <c r="EL119" s="26">
        <v>16681</v>
      </c>
      <c r="EM119" s="26">
        <v>17445</v>
      </c>
      <c r="EN119" s="26">
        <v>18209</v>
      </c>
      <c r="EO119" s="26">
        <v>19034</v>
      </c>
      <c r="EP119" s="26">
        <v>19920</v>
      </c>
      <c r="EQ119" s="26">
        <v>20806</v>
      </c>
      <c r="ER119" s="26">
        <v>21631</v>
      </c>
      <c r="ES119" s="26">
        <v>22486</v>
      </c>
      <c r="ET119" s="26">
        <v>23372</v>
      </c>
      <c r="EU119" s="26">
        <v>24289</v>
      </c>
      <c r="EV119" s="26">
        <v>25297</v>
      </c>
      <c r="EW119" s="26">
        <v>26554</v>
      </c>
      <c r="EX119" s="26">
        <v>29917</v>
      </c>
      <c r="EY119" s="26">
        <v>30821</v>
      </c>
      <c r="EZ119" s="26">
        <v>32322</v>
      </c>
      <c r="FA119" s="26">
        <v>32666</v>
      </c>
      <c r="FB119" s="26">
        <v>32975</v>
      </c>
      <c r="FC119" s="26">
        <v>28829</v>
      </c>
      <c r="FD119" s="26">
        <v>28329</v>
      </c>
      <c r="FE119" s="26">
        <v>30702</v>
      </c>
      <c r="FF119" s="26">
        <v>31295</v>
      </c>
      <c r="FG119" s="26">
        <v>32889</v>
      </c>
      <c r="FH119" s="26">
        <v>35815</v>
      </c>
      <c r="FI119" s="26">
        <v>38238</v>
      </c>
      <c r="FJ119" s="26">
        <v>36744</v>
      </c>
      <c r="FK119" s="26">
        <v>34130</v>
      </c>
      <c r="FL119" s="26">
        <v>39879</v>
      </c>
      <c r="FM119" s="26">
        <v>41343</v>
      </c>
      <c r="FN119" s="26">
        <v>41622</v>
      </c>
      <c r="FO119" s="26">
        <v>41873</v>
      </c>
      <c r="FP119" s="26">
        <v>40671</v>
      </c>
      <c r="FQ119" s="26">
        <v>42103</v>
      </c>
      <c r="FR119" s="26">
        <v>45526</v>
      </c>
      <c r="FS119" s="26">
        <v>48042</v>
      </c>
      <c r="FT119" s="26">
        <v>52355</v>
      </c>
      <c r="FU119" s="26">
        <v>55481</v>
      </c>
      <c r="FV119" s="26">
        <v>57056</v>
      </c>
      <c r="FW119" s="26">
        <v>59127</v>
      </c>
      <c r="FX119" s="26">
        <v>62685</v>
      </c>
      <c r="FY119" s="26">
        <v>65615</v>
      </c>
      <c r="FZ119" s="26">
        <v>68959</v>
      </c>
      <c r="GA119" s="26">
        <v>72964.817273884575</v>
      </c>
      <c r="GB119" s="26">
        <v>79312.673814864203</v>
      </c>
      <c r="GC119" s="26">
        <v>85719.577753697857</v>
      </c>
      <c r="GD119" s="26">
        <v>93291.753349296792</v>
      </c>
      <c r="GE119" s="26">
        <v>102192.23412493936</v>
      </c>
      <c r="GF119" s="26">
        <v>111737.01084353782</v>
      </c>
      <c r="GG119" s="26">
        <v>120845.4638700291</v>
      </c>
      <c r="GH119" s="26">
        <v>127812.01173011638</v>
      </c>
      <c r="GI119" s="26">
        <v>133913.22781280309</v>
      </c>
      <c r="GJ119" s="26">
        <v>143002.34673557224</v>
      </c>
      <c r="GK119" s="26">
        <v>152862.21709050678</v>
      </c>
      <c r="GL119" s="26">
        <v>163685.13482814014</v>
      </c>
      <c r="GM119" s="26">
        <v>175568.8155537706</v>
      </c>
      <c r="GN119" s="26">
        <v>189263</v>
      </c>
      <c r="GO119" s="26">
        <v>205161</v>
      </c>
      <c r="GP119" s="26">
        <v>221984</v>
      </c>
      <c r="GQ119" s="26">
        <v>240853</v>
      </c>
      <c r="GR119" s="26">
        <v>255786</v>
      </c>
    </row>
    <row r="120" spans="1:200">
      <c r="A120" s="5" t="s">
        <v>268</v>
      </c>
      <c r="B120" s="17" t="e">
        <v>#N/A</v>
      </c>
      <c r="C120" s="17" t="e">
        <v>#N/A</v>
      </c>
      <c r="D120" s="17" t="e">
        <v>#N/A</v>
      </c>
      <c r="E120" s="17" t="e">
        <v>#N/A</v>
      </c>
      <c r="F120" s="26" t="e">
        <v>#N/A</v>
      </c>
      <c r="G120" s="26" t="e">
        <v>#N/A</v>
      </c>
      <c r="H120" s="26" t="e">
        <v>#N/A</v>
      </c>
      <c r="I120" s="26" t="e">
        <v>#N/A</v>
      </c>
      <c r="J120" s="26" t="e">
        <v>#N/A</v>
      </c>
      <c r="K120" s="26" t="e">
        <v>#N/A</v>
      </c>
      <c r="L120" s="26">
        <v>1000</v>
      </c>
      <c r="M120" s="26" t="e">
        <v>#N/A</v>
      </c>
      <c r="N120" s="26" t="e">
        <v>#N/A</v>
      </c>
      <c r="O120" s="26" t="e">
        <v>#N/A</v>
      </c>
      <c r="P120" s="26" t="e">
        <v>#N/A</v>
      </c>
      <c r="Q120" s="26" t="e">
        <v>#N/A</v>
      </c>
      <c r="R120" s="26" t="e">
        <v>#N/A</v>
      </c>
      <c r="S120" s="26" t="e">
        <v>#N/A</v>
      </c>
      <c r="T120" s="26" t="e">
        <v>#N/A</v>
      </c>
      <c r="U120" s="26" t="e">
        <v>#N/A</v>
      </c>
      <c r="V120" s="26" t="e">
        <v>#N/A</v>
      </c>
      <c r="W120" s="26" t="e">
        <v>#N/A</v>
      </c>
      <c r="X120" s="26" t="e">
        <v>#N/A</v>
      </c>
      <c r="Y120" s="26" t="e">
        <v>#N/A</v>
      </c>
      <c r="Z120" s="26" t="e">
        <v>#N/A</v>
      </c>
      <c r="AA120" s="26" t="e">
        <v>#N/A</v>
      </c>
      <c r="AB120" s="26" t="e">
        <v>#N/A</v>
      </c>
      <c r="AC120" s="26" t="e">
        <v>#N/A</v>
      </c>
      <c r="AD120" s="26" t="e">
        <v>#N/A</v>
      </c>
      <c r="AE120" s="26" t="e">
        <v>#N/A</v>
      </c>
      <c r="AF120" s="26" t="e">
        <v>#N/A</v>
      </c>
      <c r="AG120" s="26" t="e">
        <v>#N/A</v>
      </c>
      <c r="AH120" s="26" t="e">
        <v>#N/A</v>
      </c>
      <c r="AI120" s="26" t="e">
        <v>#N/A</v>
      </c>
      <c r="AJ120" s="26" t="e">
        <v>#N/A</v>
      </c>
      <c r="AK120" s="26" t="e">
        <v>#N/A</v>
      </c>
      <c r="AL120" s="26" t="e">
        <v>#N/A</v>
      </c>
      <c r="AM120" s="26" t="e">
        <v>#N/A</v>
      </c>
      <c r="AN120" s="26" t="e">
        <v>#N/A</v>
      </c>
      <c r="AO120" s="26" t="e">
        <v>#N/A</v>
      </c>
      <c r="AP120" s="26" t="e">
        <v>#N/A</v>
      </c>
      <c r="AQ120" s="26" t="e">
        <v>#N/A</v>
      </c>
      <c r="AR120" s="26" t="e">
        <v>#N/A</v>
      </c>
      <c r="AS120" s="26" t="e">
        <v>#N/A</v>
      </c>
      <c r="AT120" s="26" t="e">
        <v>#N/A</v>
      </c>
      <c r="AU120" s="26" t="e">
        <v>#N/A</v>
      </c>
      <c r="AV120" s="26" t="e">
        <v>#N/A</v>
      </c>
      <c r="AW120" s="26" t="e">
        <v>#N/A</v>
      </c>
      <c r="AX120" s="26" t="e">
        <v>#N/A</v>
      </c>
      <c r="AY120" s="26" t="e">
        <v>#N/A</v>
      </c>
      <c r="AZ120" s="26" t="e">
        <v>#N/A</v>
      </c>
      <c r="BA120" s="26" t="e">
        <v>#N/A</v>
      </c>
      <c r="BB120" s="26" t="e">
        <v>#N/A</v>
      </c>
      <c r="BC120" s="26" t="e">
        <v>#N/A</v>
      </c>
      <c r="BD120" s="26" t="e">
        <v>#N/A</v>
      </c>
      <c r="BE120" s="26" t="e">
        <v>#N/A</v>
      </c>
      <c r="BF120" s="26" t="e">
        <v>#N/A</v>
      </c>
      <c r="BG120" s="26" t="e">
        <v>#N/A</v>
      </c>
      <c r="BH120" s="26" t="e">
        <v>#N/A</v>
      </c>
      <c r="BI120" s="26" t="e">
        <v>#N/A</v>
      </c>
      <c r="BJ120" s="26">
        <v>1018</v>
      </c>
      <c r="BK120" s="26" t="e">
        <v>#N/A</v>
      </c>
      <c r="BL120" s="26" t="e">
        <v>#N/A</v>
      </c>
      <c r="BM120" s="26" t="e">
        <v>#N/A</v>
      </c>
      <c r="BN120" s="26" t="e">
        <v>#N/A</v>
      </c>
      <c r="BO120" s="26" t="e">
        <v>#N/A</v>
      </c>
      <c r="BP120" s="26" t="e">
        <v>#N/A</v>
      </c>
      <c r="BQ120" s="26" t="e">
        <v>#N/A</v>
      </c>
      <c r="BR120" s="26" t="e">
        <v>#N/A</v>
      </c>
      <c r="BS120" s="26" t="e">
        <v>#N/A</v>
      </c>
      <c r="BT120" s="26" t="e">
        <v>#N/A</v>
      </c>
      <c r="BU120" s="26" t="e">
        <v>#N/A</v>
      </c>
      <c r="BV120" s="26" t="e">
        <v>#N/A</v>
      </c>
      <c r="BW120" s="26" t="e">
        <v>#N/A</v>
      </c>
      <c r="BX120" s="26" t="e">
        <v>#N/A</v>
      </c>
      <c r="BY120" s="26" t="e">
        <v>#N/A</v>
      </c>
      <c r="BZ120" s="26" t="e">
        <v>#N/A</v>
      </c>
      <c r="CA120" s="26" t="e">
        <v>#N/A</v>
      </c>
      <c r="CB120" s="26" t="e">
        <v>#N/A</v>
      </c>
      <c r="CC120" s="26" t="e">
        <v>#N/A</v>
      </c>
      <c r="CD120" s="26" t="e">
        <v>#N/A</v>
      </c>
      <c r="CE120" s="26" t="e">
        <v>#N/A</v>
      </c>
      <c r="CF120" s="26" t="e">
        <v>#N/A</v>
      </c>
      <c r="CG120" s="26" t="e">
        <v>#N/A</v>
      </c>
      <c r="CH120" s="26" t="e">
        <v>#N/A</v>
      </c>
      <c r="CI120" s="26" t="e">
        <v>#N/A</v>
      </c>
      <c r="CJ120" s="26" t="e">
        <v>#N/A</v>
      </c>
      <c r="CK120" s="26" t="e">
        <v>#N/A</v>
      </c>
      <c r="CL120" s="26" t="e">
        <v>#N/A</v>
      </c>
      <c r="CM120" s="26" t="e">
        <v>#N/A</v>
      </c>
      <c r="CN120" s="26" t="e">
        <v>#N/A</v>
      </c>
      <c r="CO120" s="26" t="e">
        <v>#N/A</v>
      </c>
      <c r="CP120" s="26" t="e">
        <v>#N/A</v>
      </c>
      <c r="CQ120" s="26" t="e">
        <v>#N/A</v>
      </c>
      <c r="CR120" s="26" t="e">
        <v>#N/A</v>
      </c>
      <c r="CS120" s="26" t="e">
        <v>#N/A</v>
      </c>
      <c r="CT120" s="26" t="e">
        <v>#N/A</v>
      </c>
      <c r="CU120" s="26" t="e">
        <v>#N/A</v>
      </c>
      <c r="CV120" s="26" t="e">
        <v>#N/A</v>
      </c>
      <c r="CW120" s="26" t="e">
        <v>#N/A</v>
      </c>
      <c r="CX120" s="26" t="e">
        <v>#N/A</v>
      </c>
      <c r="CY120" s="26" t="e">
        <v>#N/A</v>
      </c>
      <c r="CZ120" s="26" t="e">
        <v>#N/A</v>
      </c>
      <c r="DA120" s="26">
        <v>1682</v>
      </c>
      <c r="DB120" s="26" t="e">
        <v>#N/A</v>
      </c>
      <c r="DC120" s="26" t="e">
        <v>#N/A</v>
      </c>
      <c r="DD120" s="26" t="e">
        <v>#N/A</v>
      </c>
      <c r="DE120" s="26" t="e">
        <v>#N/A</v>
      </c>
      <c r="DF120" s="26" t="e">
        <v>#N/A</v>
      </c>
      <c r="DG120" s="26" t="e">
        <v>#N/A</v>
      </c>
      <c r="DH120" s="26" t="e">
        <v>#N/A</v>
      </c>
      <c r="DI120" s="26" t="e">
        <v>#N/A</v>
      </c>
      <c r="DJ120" s="26" t="e">
        <v>#N/A</v>
      </c>
      <c r="DK120" s="26" t="e">
        <v>#N/A</v>
      </c>
      <c r="DL120" s="26" t="e">
        <v>#N/A</v>
      </c>
      <c r="DM120" s="26" t="e">
        <v>#N/A</v>
      </c>
      <c r="DN120" s="26" t="e">
        <v>#N/A</v>
      </c>
      <c r="DO120" s="26" t="e">
        <v>#N/A</v>
      </c>
      <c r="DP120" s="26" t="e">
        <v>#N/A</v>
      </c>
      <c r="DQ120" s="26" t="e">
        <v>#N/A</v>
      </c>
      <c r="DR120" s="26" t="e">
        <v>#N/A</v>
      </c>
      <c r="DS120" s="26" t="e">
        <v>#N/A</v>
      </c>
      <c r="DT120" s="26" t="e">
        <v>#N/A</v>
      </c>
      <c r="DU120" s="26" t="e">
        <v>#N/A</v>
      </c>
      <c r="DV120" s="26" t="e">
        <v>#N/A</v>
      </c>
      <c r="DW120" s="26" t="e">
        <v>#N/A</v>
      </c>
      <c r="DX120" s="26" t="e">
        <v>#N/A</v>
      </c>
      <c r="DY120" s="26" t="e">
        <v>#N/A</v>
      </c>
      <c r="DZ120" s="26" t="e">
        <v>#N/A</v>
      </c>
      <c r="EA120" s="26" t="e">
        <v>#N/A</v>
      </c>
      <c r="EB120" s="26" t="e">
        <v>#N/A</v>
      </c>
      <c r="EC120" s="26" t="e">
        <v>#N/A</v>
      </c>
      <c r="ED120" s="26" t="e">
        <v>#N/A</v>
      </c>
      <c r="EE120" s="26" t="e">
        <v>#N/A</v>
      </c>
      <c r="EF120" s="26" t="e">
        <v>#N/A</v>
      </c>
      <c r="EG120" s="26" t="e">
        <v>#N/A</v>
      </c>
      <c r="EH120" s="26" t="e">
        <v>#N/A</v>
      </c>
      <c r="EI120" s="26" t="e">
        <v>#N/A</v>
      </c>
      <c r="EJ120" s="26" t="e">
        <v>#N/A</v>
      </c>
      <c r="EK120" s="26" t="e">
        <v>#N/A</v>
      </c>
      <c r="EL120" s="26">
        <v>3870.5401421304609</v>
      </c>
      <c r="EM120" s="26">
        <v>4014.5549647162616</v>
      </c>
      <c r="EN120" s="26">
        <v>4253.7925021670044</v>
      </c>
      <c r="EO120" s="26">
        <v>4345.4820702549569</v>
      </c>
      <c r="EP120" s="26">
        <v>4501.4522431230889</v>
      </c>
      <c r="EQ120" s="26">
        <v>4667.8931570068016</v>
      </c>
      <c r="ER120" s="26">
        <v>4852.4833342210377</v>
      </c>
      <c r="ES120" s="26">
        <v>5046.5361189668665</v>
      </c>
      <c r="ET120" s="26">
        <v>5235.2385517593066</v>
      </c>
      <c r="EU120" s="26">
        <v>5439.080138051334</v>
      </c>
      <c r="EV120" s="26">
        <v>5677.3193278129565</v>
      </c>
      <c r="EW120" s="26">
        <v>5977.8898035671818</v>
      </c>
      <c r="EX120" s="26">
        <v>6171.541937427578</v>
      </c>
      <c r="EY120" s="26">
        <v>6538.4671971132157</v>
      </c>
      <c r="EZ120" s="26">
        <v>6838.3276001759396</v>
      </c>
      <c r="FA120" s="26">
        <v>7218.622607280513</v>
      </c>
      <c r="FB120" s="26">
        <v>7609.2397787038963</v>
      </c>
      <c r="FC120" s="26">
        <v>7904.1791310176714</v>
      </c>
      <c r="FD120" s="26">
        <v>8399.6727899109792</v>
      </c>
      <c r="FE120" s="26">
        <v>8805.2738141149202</v>
      </c>
      <c r="FF120" s="26">
        <v>9640.2271832333117</v>
      </c>
      <c r="FG120" s="26">
        <v>10440.73314462885</v>
      </c>
      <c r="FH120" s="26">
        <v>11005.315618301585</v>
      </c>
      <c r="FI120" s="26">
        <v>12021.618112734861</v>
      </c>
      <c r="FJ120" s="26">
        <v>12664.016285032394</v>
      </c>
      <c r="FK120" s="26">
        <v>12835.193668944823</v>
      </c>
      <c r="FL120" s="26">
        <v>13249.809506768879</v>
      </c>
      <c r="FM120" s="26">
        <v>13471.829855980865</v>
      </c>
      <c r="FN120" s="26">
        <v>14174.237313697988</v>
      </c>
      <c r="FO120" s="26">
        <v>15253.214411809467</v>
      </c>
      <c r="FP120" s="26">
        <v>14954.090598544479</v>
      </c>
      <c r="FQ120" s="26">
        <v>15037.265340200203</v>
      </c>
      <c r="FR120" s="26">
        <v>15296.496811331441</v>
      </c>
      <c r="FS120" s="26">
        <v>15734.430260220995</v>
      </c>
      <c r="FT120" s="26">
        <v>15971.195378316494</v>
      </c>
      <c r="FU120" s="26">
        <v>16638.773908385909</v>
      </c>
      <c r="FV120" s="26">
        <v>17444.87500974859</v>
      </c>
      <c r="FW120" s="26">
        <v>18063.16247833709</v>
      </c>
      <c r="FX120" s="26">
        <v>18715.334298153353</v>
      </c>
      <c r="FY120" s="26">
        <v>19388.579352590117</v>
      </c>
      <c r="FZ120" s="26">
        <v>19439.114952491855</v>
      </c>
      <c r="GA120" s="26">
        <v>20296.344551943621</v>
      </c>
      <c r="GB120" s="26">
        <v>21191.296871533163</v>
      </c>
      <c r="GC120" s="26">
        <v>22125.015049712983</v>
      </c>
      <c r="GD120" s="26">
        <v>23064.184347826082</v>
      </c>
      <c r="GE120" s="26">
        <v>24074.765399751966</v>
      </c>
      <c r="GF120" s="26">
        <v>25135.782616907378</v>
      </c>
      <c r="GG120" s="26">
        <v>26236.078336985491</v>
      </c>
      <c r="GH120" s="26">
        <v>26675.249972214169</v>
      </c>
      <c r="GI120" s="26">
        <v>28798.985531692146</v>
      </c>
      <c r="GJ120" s="26">
        <v>28803.217354487599</v>
      </c>
      <c r="GK120" s="26">
        <v>29015.065050712859</v>
      </c>
      <c r="GL120" s="26">
        <v>32090.847043616461</v>
      </c>
      <c r="GM120" s="26">
        <v>34239.052525710838</v>
      </c>
      <c r="GN120" s="26">
        <v>36530</v>
      </c>
      <c r="GO120" s="26">
        <v>38976</v>
      </c>
      <c r="GP120" s="26">
        <v>41794</v>
      </c>
      <c r="GQ120" s="26">
        <v>44060</v>
      </c>
      <c r="GR120" s="26">
        <v>46299</v>
      </c>
    </row>
    <row r="121" spans="1:200" s="8" customFormat="1">
      <c r="A121" s="4" t="s">
        <v>269</v>
      </c>
      <c r="B121" s="15" t="e">
        <v>#N/A</v>
      </c>
      <c r="C121" s="15" t="e">
        <v>#N/A</v>
      </c>
      <c r="D121" s="15" t="e">
        <v>#N/A</v>
      </c>
      <c r="E121" s="15" t="e">
        <v>#N/A</v>
      </c>
      <c r="F121" s="9" t="e">
        <v>#N/A</v>
      </c>
      <c r="G121" s="9" t="e">
        <v>#N/A</v>
      </c>
      <c r="H121" s="9" t="e">
        <v>#N/A</v>
      </c>
      <c r="I121" s="9" t="e">
        <v>#N/A</v>
      </c>
      <c r="J121" s="9" t="e">
        <v>#N/A</v>
      </c>
      <c r="K121" s="9" t="e">
        <v>#N/A</v>
      </c>
      <c r="L121" s="9">
        <v>10651</v>
      </c>
      <c r="M121" s="9" t="e">
        <v>#N/A</v>
      </c>
      <c r="N121" s="9" t="e">
        <v>#N/A</v>
      </c>
      <c r="O121" s="9" t="e">
        <v>#N/A</v>
      </c>
      <c r="P121" s="9" t="e">
        <v>#N/A</v>
      </c>
      <c r="Q121" s="9" t="e">
        <v>#N/A</v>
      </c>
      <c r="R121" s="9" t="e">
        <v>#N/A</v>
      </c>
      <c r="S121" s="9" t="e">
        <v>#N/A</v>
      </c>
      <c r="T121" s="9" t="e">
        <v>#N/A</v>
      </c>
      <c r="U121" s="9" t="e">
        <v>#N/A</v>
      </c>
      <c r="V121" s="9" t="e">
        <v>#N/A</v>
      </c>
      <c r="W121" s="9" t="e">
        <v>#N/A</v>
      </c>
      <c r="X121" s="9" t="e">
        <v>#N/A</v>
      </c>
      <c r="Y121" s="9" t="e">
        <v>#N/A</v>
      </c>
      <c r="Z121" s="9" t="e">
        <v>#N/A</v>
      </c>
      <c r="AA121" s="9" t="e">
        <v>#N/A</v>
      </c>
      <c r="AB121" s="9" t="e">
        <v>#N/A</v>
      </c>
      <c r="AC121" s="9" t="e">
        <v>#N/A</v>
      </c>
      <c r="AD121" s="9" t="e">
        <v>#N/A</v>
      </c>
      <c r="AE121" s="9" t="e">
        <v>#N/A</v>
      </c>
      <c r="AF121" s="9" t="e">
        <v>#N/A</v>
      </c>
      <c r="AG121" s="9" t="e">
        <v>#N/A</v>
      </c>
      <c r="AH121" s="9" t="e">
        <v>#N/A</v>
      </c>
      <c r="AI121" s="9" t="e">
        <v>#N/A</v>
      </c>
      <c r="AJ121" s="9" t="e">
        <v>#N/A</v>
      </c>
      <c r="AK121" s="9" t="e">
        <v>#N/A</v>
      </c>
      <c r="AL121" s="9" t="e">
        <v>#N/A</v>
      </c>
      <c r="AM121" s="9" t="e">
        <v>#N/A</v>
      </c>
      <c r="AN121" s="9" t="e">
        <v>#N/A</v>
      </c>
      <c r="AO121" s="9" t="e">
        <v>#N/A</v>
      </c>
      <c r="AP121" s="9" t="e">
        <v>#N/A</v>
      </c>
      <c r="AQ121" s="9" t="e">
        <v>#N/A</v>
      </c>
      <c r="AR121" s="9" t="e">
        <v>#N/A</v>
      </c>
      <c r="AS121" s="9" t="e">
        <v>#N/A</v>
      </c>
      <c r="AT121" s="9" t="e">
        <v>#N/A</v>
      </c>
      <c r="AU121" s="9" t="e">
        <v>#N/A</v>
      </c>
      <c r="AV121" s="9" t="e">
        <v>#N/A</v>
      </c>
      <c r="AW121" s="9" t="e">
        <v>#N/A</v>
      </c>
      <c r="AX121" s="9" t="e">
        <v>#N/A</v>
      </c>
      <c r="AY121" s="9" t="e">
        <v>#N/A</v>
      </c>
      <c r="AZ121" s="9" t="e">
        <v>#N/A</v>
      </c>
      <c r="BA121" s="9" t="e">
        <v>#N/A</v>
      </c>
      <c r="BB121" s="9" t="e">
        <v>#N/A</v>
      </c>
      <c r="BC121" s="9" t="e">
        <v>#N/A</v>
      </c>
      <c r="BD121" s="9" t="e">
        <v>#N/A</v>
      </c>
      <c r="BE121" s="9" t="e">
        <v>#N/A</v>
      </c>
      <c r="BF121" s="9" t="e">
        <v>#N/A</v>
      </c>
      <c r="BG121" s="9" t="e">
        <v>#N/A</v>
      </c>
      <c r="BH121" s="9" t="e">
        <v>#N/A</v>
      </c>
      <c r="BI121" s="9" t="e">
        <v>#N/A</v>
      </c>
      <c r="BJ121" s="9">
        <v>13328</v>
      </c>
      <c r="BK121" s="9" t="e">
        <v>#N/A</v>
      </c>
      <c r="BL121" s="9" t="e">
        <v>#N/A</v>
      </c>
      <c r="BM121" s="9" t="e">
        <v>#N/A</v>
      </c>
      <c r="BN121" s="9" t="e">
        <v>#N/A</v>
      </c>
      <c r="BO121" s="9" t="e">
        <v>#N/A</v>
      </c>
      <c r="BP121" s="9" t="e">
        <v>#N/A</v>
      </c>
      <c r="BQ121" s="9" t="e">
        <v>#N/A</v>
      </c>
      <c r="BR121" s="9" t="e">
        <v>#N/A</v>
      </c>
      <c r="BS121" s="9" t="e">
        <v>#N/A</v>
      </c>
      <c r="BT121" s="9" t="e">
        <v>#N/A</v>
      </c>
      <c r="BU121" s="9" t="e">
        <v>#N/A</v>
      </c>
      <c r="BV121" s="9" t="e">
        <v>#N/A</v>
      </c>
      <c r="BW121" s="9" t="e">
        <v>#N/A</v>
      </c>
      <c r="BX121" s="9" t="e">
        <v>#N/A</v>
      </c>
      <c r="BY121" s="9" t="e">
        <v>#N/A</v>
      </c>
      <c r="BZ121" s="9" t="e">
        <v>#N/A</v>
      </c>
      <c r="CA121" s="9" t="e">
        <v>#N/A</v>
      </c>
      <c r="CB121" s="9" t="e">
        <v>#N/A</v>
      </c>
      <c r="CC121" s="9" t="e">
        <v>#N/A</v>
      </c>
      <c r="CD121" s="9" t="e">
        <v>#N/A</v>
      </c>
      <c r="CE121" s="9" t="e">
        <v>#N/A</v>
      </c>
      <c r="CF121" s="9" t="e">
        <v>#N/A</v>
      </c>
      <c r="CG121" s="9" t="e">
        <v>#N/A</v>
      </c>
      <c r="CH121" s="9" t="e">
        <v>#N/A</v>
      </c>
      <c r="CI121" s="9" t="e">
        <v>#N/A</v>
      </c>
      <c r="CJ121" s="9" t="e">
        <v>#N/A</v>
      </c>
      <c r="CK121" s="9" t="e">
        <v>#N/A</v>
      </c>
      <c r="CL121" s="9" t="e">
        <v>#N/A</v>
      </c>
      <c r="CM121" s="9" t="e">
        <v>#N/A</v>
      </c>
      <c r="CN121" s="9" t="e">
        <v>#N/A</v>
      </c>
      <c r="CO121" s="9" t="e">
        <v>#N/A</v>
      </c>
      <c r="CP121" s="9" t="e">
        <v>#N/A</v>
      </c>
      <c r="CQ121" s="9" t="e">
        <v>#N/A</v>
      </c>
      <c r="CR121" s="9" t="e">
        <v>#N/A</v>
      </c>
      <c r="CS121" s="9" t="e">
        <v>#N/A</v>
      </c>
      <c r="CT121" s="9" t="e">
        <v>#N/A</v>
      </c>
      <c r="CU121" s="9" t="e">
        <v>#N/A</v>
      </c>
      <c r="CV121" s="9" t="e">
        <v>#N/A</v>
      </c>
      <c r="CW121" s="9" t="e">
        <v>#N/A</v>
      </c>
      <c r="CX121" s="9" t="e">
        <v>#N/A</v>
      </c>
      <c r="CY121" s="9" t="e">
        <v>#N/A</v>
      </c>
      <c r="CZ121" s="9" t="e">
        <v>#N/A</v>
      </c>
      <c r="DA121" s="9">
        <v>28115</v>
      </c>
      <c r="DB121" s="9" t="e">
        <v>#N/A</v>
      </c>
      <c r="DC121" s="9" t="e">
        <v>#N/A</v>
      </c>
      <c r="DD121" s="9" t="e">
        <v>#N/A</v>
      </c>
      <c r="DE121" s="9" t="e">
        <v>#N/A</v>
      </c>
      <c r="DF121" s="9" t="e">
        <v>#N/A</v>
      </c>
      <c r="DG121" s="9" t="e">
        <v>#N/A</v>
      </c>
      <c r="DH121" s="9" t="e">
        <v>#N/A</v>
      </c>
      <c r="DI121" s="9" t="e">
        <v>#N/A</v>
      </c>
      <c r="DJ121" s="9" t="e">
        <v>#N/A</v>
      </c>
      <c r="DK121" s="9" t="e">
        <v>#N/A</v>
      </c>
      <c r="DL121" s="9" t="e">
        <v>#N/A</v>
      </c>
      <c r="DM121" s="9" t="e">
        <v>#N/A</v>
      </c>
      <c r="DN121" s="9" t="e">
        <v>#N/A</v>
      </c>
      <c r="DO121" s="9" t="e">
        <v>#N/A</v>
      </c>
      <c r="DP121" s="9" t="e">
        <v>#N/A</v>
      </c>
      <c r="DQ121" s="9" t="e">
        <v>#N/A</v>
      </c>
      <c r="DR121" s="9" t="e">
        <v>#N/A</v>
      </c>
      <c r="DS121" s="9" t="e">
        <v>#N/A</v>
      </c>
      <c r="DT121" s="9" t="e">
        <v>#N/A</v>
      </c>
      <c r="DU121" s="9" t="e">
        <v>#N/A</v>
      </c>
      <c r="DV121" s="9" t="e">
        <v>#N/A</v>
      </c>
      <c r="DW121" s="9" t="e">
        <v>#N/A</v>
      </c>
      <c r="DX121" s="9" t="e">
        <v>#N/A</v>
      </c>
      <c r="DY121" s="9" t="e">
        <v>#N/A</v>
      </c>
      <c r="DZ121" s="9" t="e">
        <v>#N/A</v>
      </c>
      <c r="EA121" s="9" t="e">
        <v>#N/A</v>
      </c>
      <c r="EB121" s="9" t="e">
        <v>#N/A</v>
      </c>
      <c r="EC121" s="9" t="e">
        <v>#N/A</v>
      </c>
      <c r="ED121" s="9" t="e">
        <v>#N/A</v>
      </c>
      <c r="EE121" s="9" t="e">
        <v>#N/A</v>
      </c>
      <c r="EF121" s="9" t="e">
        <v>#N/A</v>
      </c>
      <c r="EG121" s="9" t="e">
        <v>#N/A</v>
      </c>
      <c r="EH121" s="9" t="e">
        <v>#N/A</v>
      </c>
      <c r="EI121" s="9" t="e">
        <v>#N/A</v>
      </c>
      <c r="EJ121" s="9" t="e">
        <v>#N/A</v>
      </c>
      <c r="EK121" s="9" t="e">
        <v>#N/A</v>
      </c>
      <c r="EL121" s="9">
        <v>37543.540142130463</v>
      </c>
      <c r="EM121" s="9">
        <v>37136.554964716262</v>
      </c>
      <c r="EN121" s="9">
        <v>38695.792502167002</v>
      </c>
      <c r="EO121" s="9">
        <v>41646.482070254955</v>
      </c>
      <c r="EP121" s="9">
        <v>43545.452243123087</v>
      </c>
      <c r="EQ121" s="9">
        <v>45356.893157006802</v>
      </c>
      <c r="ER121" s="9">
        <v>47184.48333422104</v>
      </c>
      <c r="ES121" s="9">
        <v>49287.536118966869</v>
      </c>
      <c r="ET121" s="9">
        <v>51541.238551759307</v>
      </c>
      <c r="EU121" s="9">
        <v>53699.080138051337</v>
      </c>
      <c r="EV121" s="9">
        <v>55715.319327812955</v>
      </c>
      <c r="EW121" s="9">
        <v>57870.889803567181</v>
      </c>
      <c r="EX121" s="9">
        <v>62227.541937427581</v>
      </c>
      <c r="EY121" s="9">
        <v>65077.467197113219</v>
      </c>
      <c r="EZ121" s="9">
        <v>68148.327600175937</v>
      </c>
      <c r="FA121" s="9">
        <v>70272.622607280515</v>
      </c>
      <c r="FB121" s="9">
        <v>73294.239778703894</v>
      </c>
      <c r="FC121" s="9">
        <v>71415.179131017678</v>
      </c>
      <c r="FD121" s="9">
        <v>74595.672789910983</v>
      </c>
      <c r="FE121" s="9">
        <v>81177.273814114917</v>
      </c>
      <c r="FF121" s="9">
        <v>84832.227183233306</v>
      </c>
      <c r="FG121" s="9">
        <v>95736.733144628844</v>
      </c>
      <c r="FH121" s="9">
        <v>100579.31561830158</v>
      </c>
      <c r="FI121" s="9">
        <v>111618.61811273487</v>
      </c>
      <c r="FJ121" s="9">
        <v>111779.0162850324</v>
      </c>
      <c r="FK121" s="9">
        <v>110178.19366894482</v>
      </c>
      <c r="FL121" s="9">
        <v>118074.80950676888</v>
      </c>
      <c r="FM121" s="9">
        <v>120280.82985598086</v>
      </c>
      <c r="FN121" s="9">
        <v>123417.23731369799</v>
      </c>
      <c r="FO121" s="9">
        <v>125735.21441180947</v>
      </c>
      <c r="FP121" s="9">
        <v>125021.09059854448</v>
      </c>
      <c r="FQ121" s="9">
        <v>127728.2653402002</v>
      </c>
      <c r="FR121" s="9">
        <v>133034.49681133145</v>
      </c>
      <c r="FS121" s="9">
        <v>137843.43026022101</v>
      </c>
      <c r="FT121" s="9">
        <v>144035.19537831651</v>
      </c>
      <c r="FU121" s="9">
        <v>149282.77390838592</v>
      </c>
      <c r="FV121" s="9">
        <v>154128.87500974859</v>
      </c>
      <c r="FW121" s="9">
        <v>155603.16247833709</v>
      </c>
      <c r="FX121" s="9">
        <v>160286.33429815335</v>
      </c>
      <c r="FY121" s="9">
        <v>165280.57935259011</v>
      </c>
      <c r="FZ121" s="9">
        <v>169234.11495249186</v>
      </c>
      <c r="GA121" s="9">
        <v>175611.1618258282</v>
      </c>
      <c r="GB121" s="9">
        <v>179068.97068639734</v>
      </c>
      <c r="GC121" s="9">
        <v>187035.59280341087</v>
      </c>
      <c r="GD121" s="9">
        <v>181932.93769712289</v>
      </c>
      <c r="GE121" s="9">
        <v>188454.99952469132</v>
      </c>
      <c r="GF121" s="9">
        <v>194823.79346044519</v>
      </c>
      <c r="GG121" s="9">
        <v>204561.54220701457</v>
      </c>
      <c r="GH121" s="9">
        <v>212986.26170233055</v>
      </c>
      <c r="GI121" s="9">
        <v>223902.21334449522</v>
      </c>
      <c r="GJ121" s="9">
        <v>234283.56409005984</v>
      </c>
      <c r="GK121" s="9">
        <v>244192.28214121965</v>
      </c>
      <c r="GL121" s="9">
        <v>262803.98187175661</v>
      </c>
      <c r="GM121" s="9">
        <v>280543.86807948141</v>
      </c>
      <c r="GN121" s="9">
        <v>305913</v>
      </c>
      <c r="GO121" s="9">
        <v>331179</v>
      </c>
      <c r="GP121" s="9">
        <v>356358</v>
      </c>
      <c r="GQ121" s="9">
        <v>384253</v>
      </c>
      <c r="GR121" s="9">
        <v>405330</v>
      </c>
    </row>
    <row r="122" spans="1:200" s="8" customFormat="1">
      <c r="A122" s="43" t="s">
        <v>273</v>
      </c>
      <c r="B122" s="15"/>
      <c r="C122" s="15"/>
      <c r="D122" s="15"/>
      <c r="E122" s="15"/>
      <c r="F122" s="26"/>
      <c r="BU122" s="9"/>
      <c r="BV122" s="9"/>
      <c r="BW122" s="9"/>
      <c r="BX122" s="9"/>
      <c r="BY122" s="9"/>
      <c r="BZ122" s="9"/>
      <c r="CA122" s="9"/>
      <c r="CB122" s="9"/>
      <c r="CC122" s="9"/>
      <c r="CD122" s="9"/>
      <c r="CE122" s="9"/>
      <c r="CF122" s="9"/>
      <c r="CG122" s="9"/>
      <c r="CH122" s="9"/>
      <c r="CI122" s="9"/>
      <c r="CJ122" s="9"/>
      <c r="CK122" s="9"/>
      <c r="CL122" s="9"/>
      <c r="CM122" s="9"/>
      <c r="CN122" s="9"/>
      <c r="CO122" s="9"/>
      <c r="CP122" s="9"/>
      <c r="CQ122" s="9"/>
      <c r="CR122" s="9"/>
      <c r="CS122" s="9"/>
      <c r="CT122" s="9"/>
      <c r="CU122" s="9"/>
      <c r="CV122" s="9"/>
      <c r="CW122" s="9"/>
      <c r="CX122" s="9"/>
      <c r="CY122" s="9"/>
      <c r="CZ122" s="9"/>
      <c r="DA122" s="9"/>
      <c r="DB122" s="9"/>
      <c r="DC122" s="9"/>
      <c r="DD122" s="9"/>
      <c r="DE122" s="9"/>
      <c r="DF122" s="9"/>
      <c r="DG122" s="9"/>
      <c r="DH122" s="9"/>
      <c r="DI122" s="9"/>
      <c r="DJ122" s="9"/>
      <c r="DK122" s="9"/>
      <c r="DL122" s="9"/>
      <c r="DM122" s="9"/>
      <c r="DN122" s="9"/>
      <c r="DO122" s="9"/>
      <c r="DP122" s="9"/>
      <c r="DQ122" s="9"/>
      <c r="DR122" s="9"/>
      <c r="DS122" s="9"/>
      <c r="DT122" s="9"/>
      <c r="DU122" s="9"/>
      <c r="DV122" s="9"/>
      <c r="DW122" s="9"/>
      <c r="DX122" s="9"/>
      <c r="DY122" s="9"/>
      <c r="DZ122" s="9"/>
      <c r="EA122" s="9"/>
      <c r="EB122" s="9"/>
      <c r="EC122" s="9"/>
      <c r="ED122" s="9"/>
      <c r="EE122" s="9"/>
      <c r="EF122" s="9"/>
      <c r="EG122" s="9"/>
      <c r="EH122" s="9"/>
      <c r="EI122" s="9"/>
      <c r="EJ122" s="9"/>
      <c r="EL122" s="49"/>
      <c r="EM122" s="49"/>
      <c r="EN122" s="49"/>
      <c r="EO122" s="49"/>
      <c r="EP122" s="49"/>
      <c r="EQ122" s="49"/>
      <c r="ER122" s="49"/>
      <c r="ES122" s="49"/>
      <c r="ET122" s="49"/>
      <c r="EU122" s="49"/>
      <c r="EV122" s="49"/>
      <c r="EW122" s="49"/>
      <c r="EX122" s="49"/>
      <c r="EY122" s="49"/>
      <c r="EZ122" s="49"/>
      <c r="FA122" s="49"/>
      <c r="FB122" s="49"/>
      <c r="FC122" s="49"/>
      <c r="FD122" s="49"/>
      <c r="FE122" s="49"/>
      <c r="FF122" s="49"/>
      <c r="FG122" s="49"/>
      <c r="FH122" s="49"/>
      <c r="FI122" s="49"/>
      <c r="FJ122" s="49"/>
      <c r="FK122" s="49"/>
      <c r="FL122" s="49"/>
      <c r="FM122" s="49"/>
      <c r="FN122" s="49"/>
      <c r="FO122" s="49"/>
      <c r="FP122" s="49"/>
      <c r="FQ122" s="49"/>
      <c r="FR122" s="49"/>
      <c r="FS122" s="49"/>
      <c r="FT122" s="49"/>
      <c r="FU122" s="49"/>
      <c r="FV122" s="49"/>
      <c r="FW122" s="49"/>
      <c r="FX122" s="49"/>
      <c r="FY122" s="49"/>
      <c r="FZ122" s="49"/>
      <c r="GA122" s="49"/>
      <c r="GB122" s="49"/>
      <c r="GC122" s="49"/>
      <c r="GD122" s="49"/>
      <c r="GE122" s="49"/>
      <c r="GF122" s="49"/>
      <c r="GG122" s="49"/>
      <c r="GH122" s="49"/>
      <c r="GI122" s="49"/>
      <c r="GJ122" s="49"/>
      <c r="GK122" s="49"/>
      <c r="GL122" s="49"/>
      <c r="GM122" s="49"/>
      <c r="GN122" s="9"/>
      <c r="GO122" s="9"/>
      <c r="GP122" s="9"/>
      <c r="GQ122" s="9"/>
      <c r="GR122" s="9"/>
    </row>
    <row r="123" spans="1:200" s="30" customFormat="1">
      <c r="A123" s="5" t="s">
        <v>513</v>
      </c>
      <c r="B123" s="17" t="e">
        <v>#N/A</v>
      </c>
      <c r="C123" s="17" t="e">
        <v>#N/A</v>
      </c>
      <c r="D123" s="17" t="e">
        <v>#N/A</v>
      </c>
      <c r="E123" s="17" t="e">
        <v>#N/A</v>
      </c>
      <c r="F123" s="26" t="e">
        <v>#N/A</v>
      </c>
      <c r="G123" s="26" t="e">
        <v>#N/A</v>
      </c>
      <c r="H123" s="26" t="e">
        <v>#N/A</v>
      </c>
      <c r="I123" s="26" t="e">
        <v>#N/A</v>
      </c>
      <c r="J123" s="26" t="e">
        <v>#N/A</v>
      </c>
      <c r="K123" s="26" t="e">
        <v>#N/A</v>
      </c>
      <c r="L123" s="26" t="e">
        <v>#N/A</v>
      </c>
      <c r="M123" s="26" t="e">
        <v>#N/A</v>
      </c>
      <c r="N123" s="26" t="e">
        <v>#N/A</v>
      </c>
      <c r="O123" s="26" t="e">
        <v>#N/A</v>
      </c>
      <c r="P123" s="26" t="e">
        <v>#N/A</v>
      </c>
      <c r="Q123" s="26" t="e">
        <v>#N/A</v>
      </c>
      <c r="R123" s="26" t="e">
        <v>#N/A</v>
      </c>
      <c r="S123" s="26" t="e">
        <v>#N/A</v>
      </c>
      <c r="T123" s="26" t="e">
        <v>#N/A</v>
      </c>
      <c r="U123" s="26" t="e">
        <v>#N/A</v>
      </c>
      <c r="V123" s="26" t="e">
        <v>#N/A</v>
      </c>
      <c r="W123" s="26" t="e">
        <v>#N/A</v>
      </c>
      <c r="X123" s="26" t="e">
        <v>#N/A</v>
      </c>
      <c r="Y123" s="26" t="e">
        <v>#N/A</v>
      </c>
      <c r="Z123" s="26" t="e">
        <v>#N/A</v>
      </c>
      <c r="AA123" s="26" t="e">
        <v>#N/A</v>
      </c>
      <c r="AB123" s="26" t="e">
        <v>#N/A</v>
      </c>
      <c r="AC123" s="26" t="e">
        <v>#N/A</v>
      </c>
      <c r="AD123" s="26" t="e">
        <v>#N/A</v>
      </c>
      <c r="AE123" s="26" t="e">
        <v>#N/A</v>
      </c>
      <c r="AF123" s="26" t="e">
        <v>#N/A</v>
      </c>
      <c r="AG123" s="26" t="e">
        <v>#N/A</v>
      </c>
      <c r="AH123" s="26" t="e">
        <v>#N/A</v>
      </c>
      <c r="AI123" s="26" t="e">
        <v>#N/A</v>
      </c>
      <c r="AJ123" s="26" t="e">
        <v>#N/A</v>
      </c>
      <c r="AK123" s="26" t="e">
        <v>#N/A</v>
      </c>
      <c r="AL123" s="26" t="e">
        <v>#N/A</v>
      </c>
      <c r="AM123" s="26" t="e">
        <v>#N/A</v>
      </c>
      <c r="AN123" s="26" t="e">
        <v>#N/A</v>
      </c>
      <c r="AO123" s="26" t="e">
        <v>#N/A</v>
      </c>
      <c r="AP123" s="26" t="e">
        <v>#N/A</v>
      </c>
      <c r="AQ123" s="26" t="e">
        <v>#N/A</v>
      </c>
      <c r="AR123" s="26" t="e">
        <v>#N/A</v>
      </c>
      <c r="AS123" s="26" t="e">
        <v>#N/A</v>
      </c>
      <c r="AT123" s="26" t="e">
        <v>#N/A</v>
      </c>
      <c r="AU123" s="26" t="e">
        <v>#N/A</v>
      </c>
      <c r="AV123" s="26" t="e">
        <v>#N/A</v>
      </c>
      <c r="AW123" s="26" t="e">
        <v>#N/A</v>
      </c>
      <c r="AX123" s="26" t="e">
        <v>#N/A</v>
      </c>
      <c r="AY123" s="26" t="e">
        <v>#N/A</v>
      </c>
      <c r="AZ123" s="26" t="e">
        <v>#N/A</v>
      </c>
      <c r="BA123" s="26" t="e">
        <v>#N/A</v>
      </c>
      <c r="BB123" s="26" t="e">
        <v>#N/A</v>
      </c>
      <c r="BC123" s="26" t="e">
        <v>#N/A</v>
      </c>
      <c r="BD123" s="26" t="e">
        <v>#N/A</v>
      </c>
      <c r="BE123" s="26" t="e">
        <v>#N/A</v>
      </c>
      <c r="BF123" s="26" t="e">
        <v>#N/A</v>
      </c>
      <c r="BG123" s="26" t="e">
        <v>#N/A</v>
      </c>
      <c r="BH123" s="26" t="e">
        <v>#N/A</v>
      </c>
      <c r="BI123" s="26" t="e">
        <v>#N/A</v>
      </c>
      <c r="BJ123" s="26" t="e">
        <v>#N/A</v>
      </c>
      <c r="BK123" s="26" t="e">
        <v>#N/A</v>
      </c>
      <c r="BL123" s="26" t="e">
        <v>#N/A</v>
      </c>
      <c r="BM123" s="26" t="e">
        <v>#N/A</v>
      </c>
      <c r="BN123" s="26" t="e">
        <v>#N/A</v>
      </c>
      <c r="BO123" s="26" t="e">
        <v>#N/A</v>
      </c>
      <c r="BP123" s="26" t="e">
        <v>#N/A</v>
      </c>
      <c r="BQ123" s="26" t="e">
        <v>#N/A</v>
      </c>
      <c r="BR123" s="26" t="e">
        <v>#N/A</v>
      </c>
      <c r="BS123" s="26" t="e">
        <v>#N/A</v>
      </c>
      <c r="BT123" s="26" t="e">
        <v>#N/A</v>
      </c>
      <c r="BU123" s="26" t="e">
        <v>#N/A</v>
      </c>
      <c r="BV123" s="26" t="e">
        <v>#N/A</v>
      </c>
      <c r="BW123" s="26" t="e">
        <v>#N/A</v>
      </c>
      <c r="BX123" s="26" t="e">
        <v>#N/A</v>
      </c>
      <c r="BY123" s="26" t="e">
        <v>#N/A</v>
      </c>
      <c r="BZ123" s="26" t="e">
        <v>#N/A</v>
      </c>
      <c r="CA123" s="26" t="e">
        <v>#N/A</v>
      </c>
      <c r="CB123" s="26" t="e">
        <v>#N/A</v>
      </c>
      <c r="CC123" s="26" t="e">
        <v>#N/A</v>
      </c>
      <c r="CD123" s="26" t="e">
        <v>#N/A</v>
      </c>
      <c r="CE123" s="26" t="e">
        <v>#N/A</v>
      </c>
      <c r="CF123" s="26" t="e">
        <v>#N/A</v>
      </c>
      <c r="CG123" s="26" t="e">
        <v>#N/A</v>
      </c>
      <c r="CH123" s="26" t="e">
        <v>#N/A</v>
      </c>
      <c r="CI123" s="26" t="e">
        <v>#N/A</v>
      </c>
      <c r="CJ123" s="26" t="e">
        <v>#N/A</v>
      </c>
      <c r="CK123" s="26" t="e">
        <v>#N/A</v>
      </c>
      <c r="CL123" s="26" t="e">
        <v>#N/A</v>
      </c>
      <c r="CM123" s="26" t="e">
        <v>#N/A</v>
      </c>
      <c r="CN123" s="26" t="e">
        <v>#N/A</v>
      </c>
      <c r="CO123" s="26" t="e">
        <v>#N/A</v>
      </c>
      <c r="CP123" s="26" t="e">
        <v>#N/A</v>
      </c>
      <c r="CQ123" s="26" t="e">
        <v>#N/A</v>
      </c>
      <c r="CR123" s="26" t="e">
        <v>#N/A</v>
      </c>
      <c r="CS123" s="26" t="e">
        <v>#N/A</v>
      </c>
      <c r="CT123" s="26" t="e">
        <v>#N/A</v>
      </c>
      <c r="CU123" s="26" t="e">
        <v>#N/A</v>
      </c>
      <c r="CV123" s="26" t="e">
        <v>#N/A</v>
      </c>
      <c r="CW123" s="26" t="e">
        <v>#N/A</v>
      </c>
      <c r="CX123" s="26" t="e">
        <v>#N/A</v>
      </c>
      <c r="CY123" s="26" t="e">
        <v>#N/A</v>
      </c>
      <c r="CZ123" s="26" t="e">
        <v>#N/A</v>
      </c>
      <c r="DA123" s="26" t="e">
        <v>#N/A</v>
      </c>
      <c r="DB123" s="26" t="e">
        <v>#N/A</v>
      </c>
      <c r="DC123" s="26" t="e">
        <v>#N/A</v>
      </c>
      <c r="DD123" s="26" t="e">
        <v>#N/A</v>
      </c>
      <c r="DE123" s="26" t="e">
        <v>#N/A</v>
      </c>
      <c r="DF123" s="26" t="e">
        <v>#N/A</v>
      </c>
      <c r="DG123" s="26" t="e">
        <v>#N/A</v>
      </c>
      <c r="DH123" s="26" t="e">
        <v>#N/A</v>
      </c>
      <c r="DI123" s="26" t="e">
        <v>#N/A</v>
      </c>
      <c r="DJ123" s="26" t="e">
        <v>#N/A</v>
      </c>
      <c r="DK123" s="26" t="e">
        <v>#N/A</v>
      </c>
      <c r="DL123" s="26" t="e">
        <v>#N/A</v>
      </c>
      <c r="DM123" s="26" t="e">
        <v>#N/A</v>
      </c>
      <c r="DN123" s="26" t="e">
        <v>#N/A</v>
      </c>
      <c r="DO123" s="26" t="e">
        <v>#N/A</v>
      </c>
      <c r="DP123" s="26" t="e">
        <v>#N/A</v>
      </c>
      <c r="DQ123" s="26" t="e">
        <v>#N/A</v>
      </c>
      <c r="DR123" s="26" t="e">
        <v>#N/A</v>
      </c>
      <c r="DS123" s="26" t="e">
        <v>#N/A</v>
      </c>
      <c r="DT123" s="26" t="e">
        <v>#N/A</v>
      </c>
      <c r="DU123" s="26" t="e">
        <v>#N/A</v>
      </c>
      <c r="DV123" s="26" t="e">
        <v>#N/A</v>
      </c>
      <c r="DW123" s="26" t="e">
        <v>#N/A</v>
      </c>
      <c r="DX123" s="26" t="e">
        <v>#N/A</v>
      </c>
      <c r="DY123" s="26" t="e">
        <v>#N/A</v>
      </c>
      <c r="DZ123" s="26" t="e">
        <v>#N/A</v>
      </c>
      <c r="EA123" s="26" t="e">
        <v>#N/A</v>
      </c>
      <c r="EB123" s="26" t="e">
        <v>#N/A</v>
      </c>
      <c r="EC123" s="26" t="e">
        <v>#N/A</v>
      </c>
      <c r="ED123" s="26" t="e">
        <v>#N/A</v>
      </c>
      <c r="EE123" s="26" t="e">
        <v>#N/A</v>
      </c>
      <c r="EF123" s="26" t="e">
        <v>#N/A</v>
      </c>
      <c r="EG123" s="26" t="e">
        <v>#N/A</v>
      </c>
      <c r="EH123" s="26" t="e">
        <v>#N/A</v>
      </c>
      <c r="EI123" s="26" t="e">
        <v>#N/A</v>
      </c>
      <c r="EJ123" s="26" t="e">
        <v>#N/A</v>
      </c>
      <c r="EK123" s="26" t="e">
        <v>#N/A</v>
      </c>
      <c r="EL123" s="26">
        <v>241.67549123426286</v>
      </c>
      <c r="EM123" s="26">
        <v>256.90104718202144</v>
      </c>
      <c r="EN123" s="26">
        <v>273.09330509471704</v>
      </c>
      <c r="EO123" s="26">
        <v>290.25226497234968</v>
      </c>
      <c r="EP123" s="26">
        <v>308.61960230615369</v>
      </c>
      <c r="EQ123" s="26">
        <v>327.9536416048947</v>
      </c>
      <c r="ER123" s="26">
        <v>348.73773385104136</v>
      </c>
      <c r="ES123" s="26">
        <v>370.73020355335922</v>
      </c>
      <c r="ET123" s="26">
        <v>393.93105071184846</v>
      </c>
      <c r="EU123" s="26">
        <v>418.82362630897757</v>
      </c>
      <c r="EV123" s="26">
        <v>445.40793034474649</v>
      </c>
      <c r="EW123" s="26">
        <v>473.68396281915523</v>
      </c>
      <c r="EX123" s="26">
        <v>503.65172373220378</v>
      </c>
      <c r="EY123" s="26">
        <v>536.27791504882941</v>
      </c>
      <c r="EZ123" s="26">
        <v>570.59583480409458</v>
      </c>
      <c r="FA123" s="26">
        <v>607.33050947170261</v>
      </c>
      <c r="FB123" s="26">
        <v>645.75691257795029</v>
      </c>
      <c r="FC123" s="26">
        <v>687.80844805271215</v>
      </c>
      <c r="FD123" s="26">
        <v>731.55171196611366</v>
      </c>
      <c r="FE123" s="26">
        <v>778.6784327567949</v>
      </c>
      <c r="FF123" s="26">
        <v>831.60536533709853</v>
      </c>
      <c r="FG123" s="26">
        <v>897.58277444405212</v>
      </c>
      <c r="FH123" s="26">
        <v>968.87704435815976</v>
      </c>
      <c r="FI123" s="26">
        <v>1045.7298505706553</v>
      </c>
      <c r="FJ123" s="26">
        <v>1135.8748088010354</v>
      </c>
      <c r="FK123" s="26">
        <v>1015.037063183904</v>
      </c>
      <c r="FL123" s="26">
        <v>1180.3430991881396</v>
      </c>
      <c r="FM123" s="26">
        <v>1321.7232615601836</v>
      </c>
      <c r="FN123" s="26">
        <v>1423.9519943522769</v>
      </c>
      <c r="FO123" s="26">
        <v>1418.8768090363574</v>
      </c>
      <c r="FP123" s="26">
        <v>1525.2140251794328</v>
      </c>
      <c r="FQ123" s="26">
        <v>1567.507236145429</v>
      </c>
      <c r="FR123" s="26">
        <v>1668.5275914813508</v>
      </c>
      <c r="FS123" s="26">
        <v>1785.0151782562655</v>
      </c>
      <c r="FT123" s="26">
        <v>1860.4179315213553</v>
      </c>
      <c r="FU123" s="26">
        <v>1854.3760442404987</v>
      </c>
      <c r="FV123" s="26">
        <v>1897.1526061889635</v>
      </c>
      <c r="FW123" s="26">
        <v>1935.0956583127429</v>
      </c>
      <c r="FX123" s="26">
        <v>2003.4898223320392</v>
      </c>
      <c r="FY123" s="26">
        <v>2053.2749735262973</v>
      </c>
      <c r="FZ123" s="26">
        <v>2054</v>
      </c>
      <c r="GA123" s="26">
        <v>2148.4839999999999</v>
      </c>
      <c r="GB123" s="26">
        <v>2316.065752</v>
      </c>
      <c r="GC123" s="26">
        <v>2508.2992094159999</v>
      </c>
      <c r="GD123" s="26">
        <v>2502</v>
      </c>
      <c r="GE123" s="26">
        <v>2600</v>
      </c>
      <c r="GF123" s="26">
        <v>2707</v>
      </c>
      <c r="GG123" s="26">
        <v>2791</v>
      </c>
      <c r="GH123" s="26">
        <v>2924</v>
      </c>
      <c r="GI123" s="26">
        <v>3050</v>
      </c>
      <c r="GJ123" s="26">
        <v>3208</v>
      </c>
      <c r="GK123" s="26">
        <v>3356</v>
      </c>
      <c r="GL123" s="26">
        <v>3530</v>
      </c>
      <c r="GM123" s="26">
        <v>3785</v>
      </c>
      <c r="GN123" s="26">
        <v>3997</v>
      </c>
      <c r="GO123" s="26">
        <v>4313</v>
      </c>
      <c r="GP123" s="26">
        <v>4602</v>
      </c>
      <c r="GQ123" s="26">
        <v>4974</v>
      </c>
      <c r="GR123" s="26">
        <v>5278</v>
      </c>
    </row>
    <row r="124" spans="1:200" s="30" customFormat="1">
      <c r="A124" s="5" t="s">
        <v>514</v>
      </c>
      <c r="B124" s="17">
        <v>2000</v>
      </c>
      <c r="C124" s="17" t="e">
        <v>#N/A</v>
      </c>
      <c r="D124" s="17">
        <v>2925</v>
      </c>
      <c r="E124" s="17" t="e">
        <v>#N/A</v>
      </c>
      <c r="F124" s="26">
        <v>2400</v>
      </c>
      <c r="G124" s="26" t="e">
        <v>#N/A</v>
      </c>
      <c r="H124" s="26" t="e">
        <v>#N/A</v>
      </c>
      <c r="I124" s="26" t="e">
        <v>#N/A</v>
      </c>
      <c r="J124" s="26">
        <v>3000</v>
      </c>
      <c r="K124" s="26" t="e">
        <v>#N/A</v>
      </c>
      <c r="L124" s="26">
        <v>3857</v>
      </c>
      <c r="M124" s="26" t="e">
        <v>#N/A</v>
      </c>
      <c r="N124" s="26" t="e">
        <v>#N/A</v>
      </c>
      <c r="O124" s="26" t="e">
        <v>#N/A</v>
      </c>
      <c r="P124" s="26" t="e">
        <v>#N/A</v>
      </c>
      <c r="Q124" s="26" t="e">
        <v>#N/A</v>
      </c>
      <c r="R124" s="26" t="e">
        <v>#N/A</v>
      </c>
      <c r="S124" s="26" t="e">
        <v>#N/A</v>
      </c>
      <c r="T124" s="26" t="e">
        <v>#N/A</v>
      </c>
      <c r="U124" s="26" t="e">
        <v>#N/A</v>
      </c>
      <c r="V124" s="26" t="e">
        <v>#N/A</v>
      </c>
      <c r="W124" s="26" t="e">
        <v>#N/A</v>
      </c>
      <c r="X124" s="26" t="e">
        <v>#N/A</v>
      </c>
      <c r="Y124" s="26" t="e">
        <v>#N/A</v>
      </c>
      <c r="Z124" s="26" t="e">
        <v>#N/A</v>
      </c>
      <c r="AA124" s="26" t="e">
        <v>#N/A</v>
      </c>
      <c r="AB124" s="26" t="e">
        <v>#N/A</v>
      </c>
      <c r="AC124" s="26" t="e">
        <v>#N/A</v>
      </c>
      <c r="AD124" s="26" t="e">
        <v>#N/A</v>
      </c>
      <c r="AE124" s="26" t="e">
        <v>#N/A</v>
      </c>
      <c r="AF124" s="26" t="e">
        <v>#N/A</v>
      </c>
      <c r="AG124" s="26" t="e">
        <v>#N/A</v>
      </c>
      <c r="AH124" s="26" t="e">
        <v>#N/A</v>
      </c>
      <c r="AI124" s="26" t="e">
        <v>#N/A</v>
      </c>
      <c r="AJ124" s="26" t="e">
        <v>#N/A</v>
      </c>
      <c r="AK124" s="26" t="e">
        <v>#N/A</v>
      </c>
      <c r="AL124" s="26" t="e">
        <v>#N/A</v>
      </c>
      <c r="AM124" s="26" t="e">
        <v>#N/A</v>
      </c>
      <c r="AN124" s="26" t="e">
        <v>#N/A</v>
      </c>
      <c r="AO124" s="26" t="e">
        <v>#N/A</v>
      </c>
      <c r="AP124" s="26" t="e">
        <v>#N/A</v>
      </c>
      <c r="AQ124" s="26" t="e">
        <v>#N/A</v>
      </c>
      <c r="AR124" s="26" t="e">
        <v>#N/A</v>
      </c>
      <c r="AS124" s="26" t="e">
        <v>#N/A</v>
      </c>
      <c r="AT124" s="26" t="e">
        <v>#N/A</v>
      </c>
      <c r="AU124" s="26" t="e">
        <v>#N/A</v>
      </c>
      <c r="AV124" s="26" t="e">
        <v>#N/A</v>
      </c>
      <c r="AW124" s="26" t="e">
        <v>#N/A</v>
      </c>
      <c r="AX124" s="26" t="e">
        <v>#N/A</v>
      </c>
      <c r="AY124" s="26" t="e">
        <v>#N/A</v>
      </c>
      <c r="AZ124" s="26" t="e">
        <v>#N/A</v>
      </c>
      <c r="BA124" s="26" t="e">
        <v>#N/A</v>
      </c>
      <c r="BB124" s="26" t="e">
        <v>#N/A</v>
      </c>
      <c r="BC124" s="26" t="e">
        <v>#N/A</v>
      </c>
      <c r="BD124" s="26" t="e">
        <v>#N/A</v>
      </c>
      <c r="BE124" s="26" t="e">
        <v>#N/A</v>
      </c>
      <c r="BF124" s="26" t="e">
        <v>#N/A</v>
      </c>
      <c r="BG124" s="26" t="e">
        <v>#N/A</v>
      </c>
      <c r="BH124" s="26" t="e">
        <v>#N/A</v>
      </c>
      <c r="BI124" s="26" t="e">
        <v>#N/A</v>
      </c>
      <c r="BJ124" s="26">
        <v>6050</v>
      </c>
      <c r="BK124" s="26" t="e">
        <v>#N/A</v>
      </c>
      <c r="BL124" s="26" t="e">
        <v>#N/A</v>
      </c>
      <c r="BM124" s="26" t="e">
        <v>#N/A</v>
      </c>
      <c r="BN124" s="26" t="e">
        <v>#N/A</v>
      </c>
      <c r="BO124" s="26" t="e">
        <v>#N/A</v>
      </c>
      <c r="BP124" s="26" t="e">
        <v>#N/A</v>
      </c>
      <c r="BQ124" s="26" t="e">
        <v>#N/A</v>
      </c>
      <c r="BR124" s="26" t="e">
        <v>#N/A</v>
      </c>
      <c r="BS124" s="26" t="e">
        <v>#N/A</v>
      </c>
      <c r="BT124" s="26" t="e">
        <v>#N/A</v>
      </c>
      <c r="BU124" s="26" t="e">
        <v>#N/A</v>
      </c>
      <c r="BV124" s="26" t="e">
        <v>#N/A</v>
      </c>
      <c r="BW124" s="26" t="e">
        <v>#N/A</v>
      </c>
      <c r="BX124" s="26" t="e">
        <v>#N/A</v>
      </c>
      <c r="BY124" s="26" t="e">
        <v>#N/A</v>
      </c>
      <c r="BZ124" s="26" t="e">
        <v>#N/A</v>
      </c>
      <c r="CA124" s="26" t="e">
        <v>#N/A</v>
      </c>
      <c r="CB124" s="26" t="e">
        <v>#N/A</v>
      </c>
      <c r="CC124" s="26" t="e">
        <v>#N/A</v>
      </c>
      <c r="CD124" s="26" t="e">
        <v>#N/A</v>
      </c>
      <c r="CE124" s="26" t="e">
        <v>#N/A</v>
      </c>
      <c r="CF124" s="26" t="e">
        <v>#N/A</v>
      </c>
      <c r="CG124" s="26" t="e">
        <v>#N/A</v>
      </c>
      <c r="CH124" s="26" t="e">
        <v>#N/A</v>
      </c>
      <c r="CI124" s="26" t="e">
        <v>#N/A</v>
      </c>
      <c r="CJ124" s="26" t="e">
        <v>#N/A</v>
      </c>
      <c r="CK124" s="26" t="e">
        <v>#N/A</v>
      </c>
      <c r="CL124" s="26" t="e">
        <v>#N/A</v>
      </c>
      <c r="CM124" s="26" t="e">
        <v>#N/A</v>
      </c>
      <c r="CN124" s="26" t="e">
        <v>#N/A</v>
      </c>
      <c r="CO124" s="26" t="e">
        <v>#N/A</v>
      </c>
      <c r="CP124" s="26" t="e">
        <v>#N/A</v>
      </c>
      <c r="CQ124" s="26" t="e">
        <v>#N/A</v>
      </c>
      <c r="CR124" s="26" t="e">
        <v>#N/A</v>
      </c>
      <c r="CS124" s="26" t="e">
        <v>#N/A</v>
      </c>
      <c r="CT124" s="26" t="e">
        <v>#N/A</v>
      </c>
      <c r="CU124" s="26" t="e">
        <v>#N/A</v>
      </c>
      <c r="CV124" s="26" t="e">
        <v>#N/A</v>
      </c>
      <c r="CW124" s="26" t="e">
        <v>#N/A</v>
      </c>
      <c r="CX124" s="26" t="e">
        <v>#N/A</v>
      </c>
      <c r="CY124" s="26" t="e">
        <v>#N/A</v>
      </c>
      <c r="CZ124" s="26" t="e">
        <v>#N/A</v>
      </c>
      <c r="DA124" s="26">
        <v>10994</v>
      </c>
      <c r="DB124" s="26" t="e">
        <v>#N/A</v>
      </c>
      <c r="DC124" s="26" t="e">
        <v>#N/A</v>
      </c>
      <c r="DD124" s="26" t="e">
        <v>#N/A</v>
      </c>
      <c r="DE124" s="26" t="e">
        <v>#N/A</v>
      </c>
      <c r="DF124" s="26" t="e">
        <v>#N/A</v>
      </c>
      <c r="DG124" s="26" t="e">
        <v>#N/A</v>
      </c>
      <c r="DH124" s="26" t="e">
        <v>#N/A</v>
      </c>
      <c r="DI124" s="26" t="e">
        <v>#N/A</v>
      </c>
      <c r="DJ124" s="26" t="e">
        <v>#N/A</v>
      </c>
      <c r="DK124" s="26" t="e">
        <v>#N/A</v>
      </c>
      <c r="DL124" s="26" t="e">
        <v>#N/A</v>
      </c>
      <c r="DM124" s="26" t="e">
        <v>#N/A</v>
      </c>
      <c r="DN124" s="26" t="e">
        <v>#N/A</v>
      </c>
      <c r="DO124" s="26" t="e">
        <v>#N/A</v>
      </c>
      <c r="DP124" s="26" t="e">
        <v>#N/A</v>
      </c>
      <c r="DQ124" s="26" t="e">
        <v>#N/A</v>
      </c>
      <c r="DR124" s="26" t="e">
        <v>#N/A</v>
      </c>
      <c r="DS124" s="26" t="e">
        <v>#N/A</v>
      </c>
      <c r="DT124" s="26" t="e">
        <v>#N/A</v>
      </c>
      <c r="DU124" s="26" t="e">
        <v>#N/A</v>
      </c>
      <c r="DV124" s="26" t="e">
        <v>#N/A</v>
      </c>
      <c r="DW124" s="26" t="e">
        <v>#N/A</v>
      </c>
      <c r="DX124" s="26" t="e">
        <v>#N/A</v>
      </c>
      <c r="DY124" s="26" t="e">
        <v>#N/A</v>
      </c>
      <c r="DZ124" s="26" t="e">
        <v>#N/A</v>
      </c>
      <c r="EA124" s="26" t="e">
        <v>#N/A</v>
      </c>
      <c r="EB124" s="26" t="e">
        <v>#N/A</v>
      </c>
      <c r="EC124" s="26" t="e">
        <v>#N/A</v>
      </c>
      <c r="ED124" s="26" t="e">
        <v>#N/A</v>
      </c>
      <c r="EE124" s="26" t="e">
        <v>#N/A</v>
      </c>
      <c r="EF124" s="26" t="e">
        <v>#N/A</v>
      </c>
      <c r="EG124" s="26" t="e">
        <v>#N/A</v>
      </c>
      <c r="EH124" s="26" t="e">
        <v>#N/A</v>
      </c>
      <c r="EI124" s="26" t="e">
        <v>#N/A</v>
      </c>
      <c r="EJ124" s="26" t="e">
        <v>#N/A</v>
      </c>
      <c r="EK124" s="26" t="e">
        <v>#N/A</v>
      </c>
      <c r="EL124" s="26">
        <v>28127.67</v>
      </c>
      <c r="EM124" s="26">
        <v>28128</v>
      </c>
      <c r="EN124" s="26">
        <v>28128</v>
      </c>
      <c r="EO124" s="26">
        <v>28156</v>
      </c>
      <c r="EP124" s="26">
        <v>28156</v>
      </c>
      <c r="EQ124" s="26">
        <v>28156</v>
      </c>
      <c r="ER124" s="26">
        <v>30659</v>
      </c>
      <c r="ES124" s="26">
        <v>34939</v>
      </c>
      <c r="ET124" s="26">
        <v>39013</v>
      </c>
      <c r="EU124" s="26">
        <v>42360</v>
      </c>
      <c r="EV124" s="26">
        <v>46467</v>
      </c>
      <c r="EW124" s="26">
        <v>50405</v>
      </c>
      <c r="EX124" s="26">
        <v>51389</v>
      </c>
      <c r="EY124" s="26">
        <v>57043</v>
      </c>
      <c r="EZ124" s="26">
        <v>61178</v>
      </c>
      <c r="FA124" s="26">
        <v>68688</v>
      </c>
      <c r="FB124" s="26">
        <v>75579</v>
      </c>
      <c r="FC124" s="26">
        <v>84102</v>
      </c>
      <c r="FD124" s="26">
        <v>96759</v>
      </c>
      <c r="FE124" s="26">
        <v>109304</v>
      </c>
      <c r="FF124" s="26">
        <v>120865</v>
      </c>
      <c r="FG124" s="26">
        <v>135829</v>
      </c>
      <c r="FH124" s="26">
        <v>157909</v>
      </c>
      <c r="FI124" s="26">
        <v>171466</v>
      </c>
      <c r="FJ124" s="26">
        <v>186655</v>
      </c>
      <c r="FK124" s="26">
        <v>195684</v>
      </c>
      <c r="FL124" s="26">
        <v>229241</v>
      </c>
      <c r="FM124" s="26">
        <v>226315</v>
      </c>
      <c r="FN124" s="26">
        <v>199481</v>
      </c>
      <c r="FO124" s="26">
        <v>182267</v>
      </c>
      <c r="FP124" s="26">
        <v>156643</v>
      </c>
      <c r="FQ124" s="26">
        <v>151918</v>
      </c>
      <c r="FR124" s="26">
        <v>175826</v>
      </c>
      <c r="FS124" s="26">
        <v>199031</v>
      </c>
      <c r="FT124" s="26">
        <v>202379</v>
      </c>
      <c r="FU124" s="26">
        <v>207245</v>
      </c>
      <c r="FV124" s="26">
        <v>187780</v>
      </c>
      <c r="FW124" s="26">
        <v>184939</v>
      </c>
      <c r="FX124" s="26">
        <v>174532</v>
      </c>
      <c r="FY124" s="26">
        <v>181227</v>
      </c>
      <c r="FZ124" s="26">
        <v>199819</v>
      </c>
      <c r="GA124" s="26">
        <v>220999</v>
      </c>
      <c r="GB124" s="26">
        <v>234472</v>
      </c>
      <c r="GC124" s="26">
        <v>239395</v>
      </c>
      <c r="GD124" s="26">
        <v>244901</v>
      </c>
      <c r="GE124" s="26">
        <v>252983</v>
      </c>
      <c r="GF124" s="26">
        <v>267403</v>
      </c>
      <c r="GG124" s="26">
        <v>280773</v>
      </c>
      <c r="GH124" s="26">
        <v>285827</v>
      </c>
      <c r="GI124" s="26">
        <v>291258</v>
      </c>
      <c r="GJ124" s="26">
        <v>306112</v>
      </c>
      <c r="GK124" s="26">
        <v>317438</v>
      </c>
      <c r="GL124" s="26">
        <v>331723</v>
      </c>
      <c r="GM124" s="26">
        <v>255607</v>
      </c>
      <c r="GN124" s="26">
        <v>373743</v>
      </c>
      <c r="GO124" s="26">
        <v>391309</v>
      </c>
      <c r="GP124" s="26">
        <v>414005</v>
      </c>
      <c r="GQ124" s="26">
        <v>446297</v>
      </c>
      <c r="GR124" s="26">
        <v>457455</v>
      </c>
    </row>
    <row r="125" spans="1:200" s="30" customFormat="1">
      <c r="A125" s="5" t="s">
        <v>515</v>
      </c>
      <c r="B125" s="17">
        <v>500</v>
      </c>
      <c r="C125" s="17" t="e">
        <v>#N/A</v>
      </c>
      <c r="D125" s="17">
        <v>1300</v>
      </c>
      <c r="E125" s="17" t="e">
        <v>#N/A</v>
      </c>
      <c r="F125" s="26">
        <v>550</v>
      </c>
      <c r="G125" s="26" t="e">
        <v>#N/A</v>
      </c>
      <c r="H125" s="26" t="e">
        <v>#N/A</v>
      </c>
      <c r="I125" s="26" t="e">
        <v>#N/A</v>
      </c>
      <c r="J125" s="26">
        <v>550</v>
      </c>
      <c r="K125" s="26" t="e">
        <v>#N/A</v>
      </c>
      <c r="L125" s="26">
        <v>643</v>
      </c>
      <c r="M125" s="26" t="e">
        <v>#N/A</v>
      </c>
      <c r="N125" s="26" t="e">
        <v>#N/A</v>
      </c>
      <c r="O125" s="26" t="e">
        <v>#N/A</v>
      </c>
      <c r="P125" s="26" t="e">
        <v>#N/A</v>
      </c>
      <c r="Q125" s="26" t="e">
        <v>#N/A</v>
      </c>
      <c r="R125" s="26" t="e">
        <v>#N/A</v>
      </c>
      <c r="S125" s="26" t="e">
        <v>#N/A</v>
      </c>
      <c r="T125" s="26" t="e">
        <v>#N/A</v>
      </c>
      <c r="U125" s="26" t="e">
        <v>#N/A</v>
      </c>
      <c r="V125" s="26" t="e">
        <v>#N/A</v>
      </c>
      <c r="W125" s="26" t="e">
        <v>#N/A</v>
      </c>
      <c r="X125" s="26" t="e">
        <v>#N/A</v>
      </c>
      <c r="Y125" s="26" t="e">
        <v>#N/A</v>
      </c>
      <c r="Z125" s="26" t="e">
        <v>#N/A</v>
      </c>
      <c r="AA125" s="26" t="e">
        <v>#N/A</v>
      </c>
      <c r="AB125" s="26" t="e">
        <v>#N/A</v>
      </c>
      <c r="AC125" s="26" t="e">
        <v>#N/A</v>
      </c>
      <c r="AD125" s="26" t="e">
        <v>#N/A</v>
      </c>
      <c r="AE125" s="26" t="e">
        <v>#N/A</v>
      </c>
      <c r="AF125" s="26" t="e">
        <v>#N/A</v>
      </c>
      <c r="AG125" s="26" t="e">
        <v>#N/A</v>
      </c>
      <c r="AH125" s="26" t="e">
        <v>#N/A</v>
      </c>
      <c r="AI125" s="26" t="e">
        <v>#N/A</v>
      </c>
      <c r="AJ125" s="26" t="e">
        <v>#N/A</v>
      </c>
      <c r="AK125" s="26" t="e">
        <v>#N/A</v>
      </c>
      <c r="AL125" s="26" t="e">
        <v>#N/A</v>
      </c>
      <c r="AM125" s="26" t="e">
        <v>#N/A</v>
      </c>
      <c r="AN125" s="26" t="e">
        <v>#N/A</v>
      </c>
      <c r="AO125" s="26" t="e">
        <v>#N/A</v>
      </c>
      <c r="AP125" s="26" t="e">
        <v>#N/A</v>
      </c>
      <c r="AQ125" s="26" t="e">
        <v>#N/A</v>
      </c>
      <c r="AR125" s="26" t="e">
        <v>#N/A</v>
      </c>
      <c r="AS125" s="26" t="e">
        <v>#N/A</v>
      </c>
      <c r="AT125" s="26" t="e">
        <v>#N/A</v>
      </c>
      <c r="AU125" s="26" t="e">
        <v>#N/A</v>
      </c>
      <c r="AV125" s="26" t="e">
        <v>#N/A</v>
      </c>
      <c r="AW125" s="26" t="e">
        <v>#N/A</v>
      </c>
      <c r="AX125" s="26" t="e">
        <v>#N/A</v>
      </c>
      <c r="AY125" s="26" t="e">
        <v>#N/A</v>
      </c>
      <c r="AZ125" s="26" t="e">
        <v>#N/A</v>
      </c>
      <c r="BA125" s="26" t="e">
        <v>#N/A</v>
      </c>
      <c r="BB125" s="26" t="e">
        <v>#N/A</v>
      </c>
      <c r="BC125" s="26" t="e">
        <v>#N/A</v>
      </c>
      <c r="BD125" s="26" t="e">
        <v>#N/A</v>
      </c>
      <c r="BE125" s="26" t="e">
        <v>#N/A</v>
      </c>
      <c r="BF125" s="26" t="e">
        <v>#N/A</v>
      </c>
      <c r="BG125" s="26" t="e">
        <v>#N/A</v>
      </c>
      <c r="BH125" s="26" t="e">
        <v>#N/A</v>
      </c>
      <c r="BI125" s="26" t="e">
        <v>#N/A</v>
      </c>
      <c r="BJ125" s="26">
        <v>1136</v>
      </c>
      <c r="BK125" s="26" t="e">
        <v>#N/A</v>
      </c>
      <c r="BL125" s="26" t="e">
        <v>#N/A</v>
      </c>
      <c r="BM125" s="26" t="e">
        <v>#N/A</v>
      </c>
      <c r="BN125" s="26" t="e">
        <v>#N/A</v>
      </c>
      <c r="BO125" s="26" t="e">
        <v>#N/A</v>
      </c>
      <c r="BP125" s="26" t="e">
        <v>#N/A</v>
      </c>
      <c r="BQ125" s="26" t="e">
        <v>#N/A</v>
      </c>
      <c r="BR125" s="26" t="e">
        <v>#N/A</v>
      </c>
      <c r="BS125" s="26" t="e">
        <v>#N/A</v>
      </c>
      <c r="BT125" s="26" t="e">
        <v>#N/A</v>
      </c>
      <c r="BU125" s="26" t="e">
        <v>#N/A</v>
      </c>
      <c r="BV125" s="26" t="e">
        <v>#N/A</v>
      </c>
      <c r="BW125" s="26" t="e">
        <v>#N/A</v>
      </c>
      <c r="BX125" s="26" t="e">
        <v>#N/A</v>
      </c>
      <c r="BY125" s="26" t="e">
        <v>#N/A</v>
      </c>
      <c r="BZ125" s="26" t="e">
        <v>#N/A</v>
      </c>
      <c r="CA125" s="26" t="e">
        <v>#N/A</v>
      </c>
      <c r="CB125" s="26" t="e">
        <v>#N/A</v>
      </c>
      <c r="CC125" s="26" t="e">
        <v>#N/A</v>
      </c>
      <c r="CD125" s="26" t="e">
        <v>#N/A</v>
      </c>
      <c r="CE125" s="26" t="e">
        <v>#N/A</v>
      </c>
      <c r="CF125" s="26" t="e">
        <v>#N/A</v>
      </c>
      <c r="CG125" s="26" t="e">
        <v>#N/A</v>
      </c>
      <c r="CH125" s="26" t="e">
        <v>#N/A</v>
      </c>
      <c r="CI125" s="26" t="e">
        <v>#N/A</v>
      </c>
      <c r="CJ125" s="26" t="e">
        <v>#N/A</v>
      </c>
      <c r="CK125" s="26" t="e">
        <v>#N/A</v>
      </c>
      <c r="CL125" s="26" t="e">
        <v>#N/A</v>
      </c>
      <c r="CM125" s="26" t="e">
        <v>#N/A</v>
      </c>
      <c r="CN125" s="26" t="e">
        <v>#N/A</v>
      </c>
      <c r="CO125" s="26" t="e">
        <v>#N/A</v>
      </c>
      <c r="CP125" s="26" t="e">
        <v>#N/A</v>
      </c>
      <c r="CQ125" s="26" t="e">
        <v>#N/A</v>
      </c>
      <c r="CR125" s="26" t="e">
        <v>#N/A</v>
      </c>
      <c r="CS125" s="26" t="e">
        <v>#N/A</v>
      </c>
      <c r="CT125" s="26" t="e">
        <v>#N/A</v>
      </c>
      <c r="CU125" s="26" t="e">
        <v>#N/A</v>
      </c>
      <c r="CV125" s="26" t="e">
        <v>#N/A</v>
      </c>
      <c r="CW125" s="26" t="e">
        <v>#N/A</v>
      </c>
      <c r="CX125" s="26" t="e">
        <v>#N/A</v>
      </c>
      <c r="CY125" s="26" t="e">
        <v>#N/A</v>
      </c>
      <c r="CZ125" s="26" t="e">
        <v>#N/A</v>
      </c>
      <c r="DA125" s="26">
        <v>2613</v>
      </c>
      <c r="DB125" s="26" t="e">
        <v>#N/A</v>
      </c>
      <c r="DC125" s="26" t="e">
        <v>#N/A</v>
      </c>
      <c r="DD125" s="26" t="e">
        <v>#N/A</v>
      </c>
      <c r="DE125" s="26" t="e">
        <v>#N/A</v>
      </c>
      <c r="DF125" s="26" t="e">
        <v>#N/A</v>
      </c>
      <c r="DG125" s="26" t="e">
        <v>#N/A</v>
      </c>
      <c r="DH125" s="26" t="e">
        <v>#N/A</v>
      </c>
      <c r="DI125" s="26" t="e">
        <v>#N/A</v>
      </c>
      <c r="DJ125" s="26" t="e">
        <v>#N/A</v>
      </c>
      <c r="DK125" s="26" t="e">
        <v>#N/A</v>
      </c>
      <c r="DL125" s="26" t="e">
        <v>#N/A</v>
      </c>
      <c r="DM125" s="26" t="e">
        <v>#N/A</v>
      </c>
      <c r="DN125" s="26" t="e">
        <v>#N/A</v>
      </c>
      <c r="DO125" s="26" t="e">
        <v>#N/A</v>
      </c>
      <c r="DP125" s="26" t="e">
        <v>#N/A</v>
      </c>
      <c r="DQ125" s="26" t="e">
        <v>#N/A</v>
      </c>
      <c r="DR125" s="26" t="e">
        <v>#N/A</v>
      </c>
      <c r="DS125" s="26" t="e">
        <v>#N/A</v>
      </c>
      <c r="DT125" s="26" t="e">
        <v>#N/A</v>
      </c>
      <c r="DU125" s="26" t="e">
        <v>#N/A</v>
      </c>
      <c r="DV125" s="26" t="e">
        <v>#N/A</v>
      </c>
      <c r="DW125" s="26" t="e">
        <v>#N/A</v>
      </c>
      <c r="DX125" s="26" t="e">
        <v>#N/A</v>
      </c>
      <c r="DY125" s="26" t="e">
        <v>#N/A</v>
      </c>
      <c r="DZ125" s="26" t="e">
        <v>#N/A</v>
      </c>
      <c r="EA125" s="26" t="e">
        <v>#N/A</v>
      </c>
      <c r="EB125" s="26" t="e">
        <v>#N/A</v>
      </c>
      <c r="EC125" s="26" t="e">
        <v>#N/A</v>
      </c>
      <c r="ED125" s="26" t="e">
        <v>#N/A</v>
      </c>
      <c r="EE125" s="26" t="e">
        <v>#N/A</v>
      </c>
      <c r="EF125" s="26" t="e">
        <v>#N/A</v>
      </c>
      <c r="EG125" s="26" t="e">
        <v>#N/A</v>
      </c>
      <c r="EH125" s="26" t="e">
        <v>#N/A</v>
      </c>
      <c r="EI125" s="26" t="e">
        <v>#N/A</v>
      </c>
      <c r="EJ125" s="26" t="e">
        <v>#N/A</v>
      </c>
      <c r="EK125" s="26" t="e">
        <v>#N/A</v>
      </c>
      <c r="EL125" s="26">
        <v>7040.9033480732778</v>
      </c>
      <c r="EM125" s="26">
        <v>7660.5028427037269</v>
      </c>
      <c r="EN125" s="26">
        <v>8470.206727732153</v>
      </c>
      <c r="EO125" s="26">
        <v>11899.12665824384</v>
      </c>
      <c r="EP125" s="26">
        <v>14145.174826279215</v>
      </c>
      <c r="EQ125" s="26">
        <v>13567.820751737205</v>
      </c>
      <c r="ER125" s="26">
        <v>14511.301800379026</v>
      </c>
      <c r="ES125" s="26">
        <v>14370.483733417561</v>
      </c>
      <c r="ET125" s="26">
        <v>16039.177826910929</v>
      </c>
      <c r="EU125" s="26">
        <v>16715.104548325962</v>
      </c>
      <c r="EV125" s="26">
        <v>18658.393872394186</v>
      </c>
      <c r="EW125" s="26">
        <v>20805.869393556535</v>
      </c>
      <c r="EX125" s="26">
        <v>21840.882185723309</v>
      </c>
      <c r="EY125" s="26">
        <v>21446.591598231207</v>
      </c>
      <c r="EZ125" s="26">
        <v>24023.562223626024</v>
      </c>
      <c r="FA125" s="26">
        <v>26206.242261528743</v>
      </c>
      <c r="FB125" s="26">
        <v>27593.300221099176</v>
      </c>
      <c r="FC125" s="26">
        <v>26952.578016424512</v>
      </c>
      <c r="FD125" s="26">
        <v>31740.392293114339</v>
      </c>
      <c r="FE125" s="26">
        <v>32817.650505369551</v>
      </c>
      <c r="FF125" s="26">
        <v>32690.914245104232</v>
      </c>
      <c r="FG125" s="26">
        <v>34711.653506001261</v>
      </c>
      <c r="FH125" s="26">
        <v>33430.209096651924</v>
      </c>
      <c r="FI125" s="26">
        <v>39041.809065066329</v>
      </c>
      <c r="FJ125" s="26">
        <v>41132.957359444095</v>
      </c>
      <c r="FK125" s="26">
        <v>47976.715413771315</v>
      </c>
      <c r="FL125" s="26">
        <v>57735.407454200875</v>
      </c>
      <c r="FM125" s="26">
        <v>59319.610707517371</v>
      </c>
      <c r="FN125" s="26">
        <v>70127.397346809856</v>
      </c>
      <c r="FO125" s="26">
        <v>86258.106917245721</v>
      </c>
      <c r="FP125" s="26">
        <v>84392.267530006313</v>
      </c>
      <c r="FQ125" s="26">
        <v>69078.302747946931</v>
      </c>
      <c r="FR125" s="26">
        <v>68500.948673404913</v>
      </c>
      <c r="FS125" s="26">
        <v>62544.344440934925</v>
      </c>
      <c r="FT125" s="26">
        <v>62699.244314592535</v>
      </c>
      <c r="FU125" s="26">
        <v>61713.517845862283</v>
      </c>
      <c r="FV125" s="26">
        <v>61072.795641187615</v>
      </c>
      <c r="FW125" s="26">
        <v>62811.898768161715</v>
      </c>
      <c r="FX125" s="26">
        <v>49539.795957043585</v>
      </c>
      <c r="FY125" s="26">
        <v>45160.35407454201</v>
      </c>
      <c r="FZ125" s="26">
        <v>44583</v>
      </c>
      <c r="GA125" s="26">
        <v>16540.293000000001</v>
      </c>
      <c r="GB125" s="26">
        <v>21370.058556000004</v>
      </c>
      <c r="GC125" s="26">
        <v>21370.058556000004</v>
      </c>
      <c r="GD125" s="26">
        <v>20306</v>
      </c>
      <c r="GE125" s="26">
        <v>18475</v>
      </c>
      <c r="GF125" s="26">
        <v>20799</v>
      </c>
      <c r="GG125" s="26">
        <v>19996</v>
      </c>
      <c r="GH125" s="26">
        <v>22993</v>
      </c>
      <c r="GI125" s="26">
        <v>24948</v>
      </c>
      <c r="GJ125" s="26">
        <v>27692</v>
      </c>
      <c r="GK125" s="26">
        <v>30185</v>
      </c>
      <c r="GL125" s="26">
        <v>32297</v>
      </c>
      <c r="GM125" s="26">
        <v>25256</v>
      </c>
      <c r="GN125" s="26">
        <v>25256</v>
      </c>
      <c r="GO125" s="26">
        <v>25079</v>
      </c>
      <c r="GP125" s="26">
        <v>26634</v>
      </c>
      <c r="GQ125" s="26">
        <v>27034</v>
      </c>
      <c r="GR125" s="26">
        <v>29602</v>
      </c>
    </row>
    <row r="126" spans="1:200" s="30" customFormat="1">
      <c r="A126" s="5" t="s">
        <v>516</v>
      </c>
      <c r="B126" s="17" t="e">
        <v>#N/A</v>
      </c>
      <c r="C126" s="17" t="e">
        <v>#N/A</v>
      </c>
      <c r="D126" s="17" t="e">
        <v>#N/A</v>
      </c>
      <c r="E126" s="17" t="e">
        <v>#N/A</v>
      </c>
      <c r="F126" s="26" t="e">
        <v>#N/A</v>
      </c>
      <c r="G126" s="26" t="e">
        <v>#N/A</v>
      </c>
      <c r="H126" s="26" t="e">
        <v>#N/A</v>
      </c>
      <c r="I126" s="26" t="e">
        <v>#N/A</v>
      </c>
      <c r="J126" s="26" t="e">
        <v>#N/A</v>
      </c>
      <c r="K126" s="26" t="e">
        <v>#N/A</v>
      </c>
      <c r="L126" s="26" t="e">
        <v>#N/A</v>
      </c>
      <c r="M126" s="26" t="e">
        <v>#N/A</v>
      </c>
      <c r="N126" s="26" t="e">
        <v>#N/A</v>
      </c>
      <c r="O126" s="26" t="e">
        <v>#N/A</v>
      </c>
      <c r="P126" s="26" t="e">
        <v>#N/A</v>
      </c>
      <c r="Q126" s="26" t="e">
        <v>#N/A</v>
      </c>
      <c r="R126" s="26" t="e">
        <v>#N/A</v>
      </c>
      <c r="S126" s="26" t="e">
        <v>#N/A</v>
      </c>
      <c r="T126" s="26" t="e">
        <v>#N/A</v>
      </c>
      <c r="U126" s="26" t="e">
        <v>#N/A</v>
      </c>
      <c r="V126" s="26" t="e">
        <v>#N/A</v>
      </c>
      <c r="W126" s="26" t="e">
        <v>#N/A</v>
      </c>
      <c r="X126" s="26" t="e">
        <v>#N/A</v>
      </c>
      <c r="Y126" s="26" t="e">
        <v>#N/A</v>
      </c>
      <c r="Z126" s="26" t="e">
        <v>#N/A</v>
      </c>
      <c r="AA126" s="26" t="e">
        <v>#N/A</v>
      </c>
      <c r="AB126" s="26" t="e">
        <v>#N/A</v>
      </c>
      <c r="AC126" s="26" t="e">
        <v>#N/A</v>
      </c>
      <c r="AD126" s="26" t="e">
        <v>#N/A</v>
      </c>
      <c r="AE126" s="26" t="e">
        <v>#N/A</v>
      </c>
      <c r="AF126" s="26" t="e">
        <v>#N/A</v>
      </c>
      <c r="AG126" s="26" t="e">
        <v>#N/A</v>
      </c>
      <c r="AH126" s="26" t="e">
        <v>#N/A</v>
      </c>
      <c r="AI126" s="26" t="e">
        <v>#N/A</v>
      </c>
      <c r="AJ126" s="26" t="e">
        <v>#N/A</v>
      </c>
      <c r="AK126" s="26" t="e">
        <v>#N/A</v>
      </c>
      <c r="AL126" s="26" t="e">
        <v>#N/A</v>
      </c>
      <c r="AM126" s="26" t="e">
        <v>#N/A</v>
      </c>
      <c r="AN126" s="26" t="e">
        <v>#N/A</v>
      </c>
      <c r="AO126" s="26" t="e">
        <v>#N/A</v>
      </c>
      <c r="AP126" s="26" t="e">
        <v>#N/A</v>
      </c>
      <c r="AQ126" s="26" t="e">
        <v>#N/A</v>
      </c>
      <c r="AR126" s="26" t="e">
        <v>#N/A</v>
      </c>
      <c r="AS126" s="26" t="e">
        <v>#N/A</v>
      </c>
      <c r="AT126" s="26" t="e">
        <v>#N/A</v>
      </c>
      <c r="AU126" s="26" t="e">
        <v>#N/A</v>
      </c>
      <c r="AV126" s="26" t="e">
        <v>#N/A</v>
      </c>
      <c r="AW126" s="26" t="e">
        <v>#N/A</v>
      </c>
      <c r="AX126" s="26" t="e">
        <v>#N/A</v>
      </c>
      <c r="AY126" s="26" t="e">
        <v>#N/A</v>
      </c>
      <c r="AZ126" s="26" t="e">
        <v>#N/A</v>
      </c>
      <c r="BA126" s="26" t="e">
        <v>#N/A</v>
      </c>
      <c r="BB126" s="26" t="e">
        <v>#N/A</v>
      </c>
      <c r="BC126" s="26" t="e">
        <v>#N/A</v>
      </c>
      <c r="BD126" s="26" t="e">
        <v>#N/A</v>
      </c>
      <c r="BE126" s="26" t="e">
        <v>#N/A</v>
      </c>
      <c r="BF126" s="26" t="e">
        <v>#N/A</v>
      </c>
      <c r="BG126" s="26" t="e">
        <v>#N/A</v>
      </c>
      <c r="BH126" s="26" t="e">
        <v>#N/A</v>
      </c>
      <c r="BI126" s="26" t="e">
        <v>#N/A</v>
      </c>
      <c r="BJ126" s="26" t="e">
        <v>#N/A</v>
      </c>
      <c r="BK126" s="26" t="e">
        <v>#N/A</v>
      </c>
      <c r="BL126" s="26" t="e">
        <v>#N/A</v>
      </c>
      <c r="BM126" s="26" t="e">
        <v>#N/A</v>
      </c>
      <c r="BN126" s="26" t="e">
        <v>#N/A</v>
      </c>
      <c r="BO126" s="26" t="e">
        <v>#N/A</v>
      </c>
      <c r="BP126" s="26" t="e">
        <v>#N/A</v>
      </c>
      <c r="BQ126" s="26" t="e">
        <v>#N/A</v>
      </c>
      <c r="BR126" s="26" t="e">
        <v>#N/A</v>
      </c>
      <c r="BS126" s="26" t="e">
        <v>#N/A</v>
      </c>
      <c r="BT126" s="26" t="e">
        <v>#N/A</v>
      </c>
      <c r="BU126" s="26" t="e">
        <v>#N/A</v>
      </c>
      <c r="BV126" s="26" t="e">
        <v>#N/A</v>
      </c>
      <c r="BW126" s="26" t="e">
        <v>#N/A</v>
      </c>
      <c r="BX126" s="26" t="e">
        <v>#N/A</v>
      </c>
      <c r="BY126" s="26" t="e">
        <v>#N/A</v>
      </c>
      <c r="BZ126" s="26" t="e">
        <v>#N/A</v>
      </c>
      <c r="CA126" s="26" t="e">
        <v>#N/A</v>
      </c>
      <c r="CB126" s="26" t="e">
        <v>#N/A</v>
      </c>
      <c r="CC126" s="26" t="e">
        <v>#N/A</v>
      </c>
      <c r="CD126" s="26" t="e">
        <v>#N/A</v>
      </c>
      <c r="CE126" s="26" t="e">
        <v>#N/A</v>
      </c>
      <c r="CF126" s="26" t="e">
        <v>#N/A</v>
      </c>
      <c r="CG126" s="26" t="e">
        <v>#N/A</v>
      </c>
      <c r="CH126" s="26" t="e">
        <v>#N/A</v>
      </c>
      <c r="CI126" s="26" t="e">
        <v>#N/A</v>
      </c>
      <c r="CJ126" s="26" t="e">
        <v>#N/A</v>
      </c>
      <c r="CK126" s="26" t="e">
        <v>#N/A</v>
      </c>
      <c r="CL126" s="26" t="e">
        <v>#N/A</v>
      </c>
      <c r="CM126" s="26" t="e">
        <v>#N/A</v>
      </c>
      <c r="CN126" s="26" t="e">
        <v>#N/A</v>
      </c>
      <c r="CO126" s="26" t="e">
        <v>#N/A</v>
      </c>
      <c r="CP126" s="26" t="e">
        <v>#N/A</v>
      </c>
      <c r="CQ126" s="26" t="e">
        <v>#N/A</v>
      </c>
      <c r="CR126" s="26" t="e">
        <v>#N/A</v>
      </c>
      <c r="CS126" s="26" t="e">
        <v>#N/A</v>
      </c>
      <c r="CT126" s="26" t="e">
        <v>#N/A</v>
      </c>
      <c r="CU126" s="26" t="e">
        <v>#N/A</v>
      </c>
      <c r="CV126" s="26" t="e">
        <v>#N/A</v>
      </c>
      <c r="CW126" s="26" t="e">
        <v>#N/A</v>
      </c>
      <c r="CX126" s="26" t="e">
        <v>#N/A</v>
      </c>
      <c r="CY126" s="26" t="e">
        <v>#N/A</v>
      </c>
      <c r="CZ126" s="26" t="e">
        <v>#N/A</v>
      </c>
      <c r="DA126" s="26" t="e">
        <v>#N/A</v>
      </c>
      <c r="DB126" s="26" t="e">
        <v>#N/A</v>
      </c>
      <c r="DC126" s="26" t="e">
        <v>#N/A</v>
      </c>
      <c r="DD126" s="26" t="e">
        <v>#N/A</v>
      </c>
      <c r="DE126" s="26" t="e">
        <v>#N/A</v>
      </c>
      <c r="DF126" s="26" t="e">
        <v>#N/A</v>
      </c>
      <c r="DG126" s="26" t="e">
        <v>#N/A</v>
      </c>
      <c r="DH126" s="26" t="e">
        <v>#N/A</v>
      </c>
      <c r="DI126" s="26" t="e">
        <v>#N/A</v>
      </c>
      <c r="DJ126" s="26" t="e">
        <v>#N/A</v>
      </c>
      <c r="DK126" s="26" t="e">
        <v>#N/A</v>
      </c>
      <c r="DL126" s="26" t="e">
        <v>#N/A</v>
      </c>
      <c r="DM126" s="26" t="e">
        <v>#N/A</v>
      </c>
      <c r="DN126" s="26" t="e">
        <v>#N/A</v>
      </c>
      <c r="DO126" s="26" t="e">
        <v>#N/A</v>
      </c>
      <c r="DP126" s="26" t="e">
        <v>#N/A</v>
      </c>
      <c r="DQ126" s="26" t="e">
        <v>#N/A</v>
      </c>
      <c r="DR126" s="26" t="e">
        <v>#N/A</v>
      </c>
      <c r="DS126" s="26" t="e">
        <v>#N/A</v>
      </c>
      <c r="DT126" s="26" t="e">
        <v>#N/A</v>
      </c>
      <c r="DU126" s="26" t="e">
        <v>#N/A</v>
      </c>
      <c r="DV126" s="26" t="e">
        <v>#N/A</v>
      </c>
      <c r="DW126" s="26" t="e">
        <v>#N/A</v>
      </c>
      <c r="DX126" s="26" t="e">
        <v>#N/A</v>
      </c>
      <c r="DY126" s="26" t="e">
        <v>#N/A</v>
      </c>
      <c r="DZ126" s="26" t="e">
        <v>#N/A</v>
      </c>
      <c r="EA126" s="26" t="e">
        <v>#N/A</v>
      </c>
      <c r="EB126" s="26" t="e">
        <v>#N/A</v>
      </c>
      <c r="EC126" s="26" t="e">
        <v>#N/A</v>
      </c>
      <c r="ED126" s="26" t="e">
        <v>#N/A</v>
      </c>
      <c r="EE126" s="26" t="e">
        <v>#N/A</v>
      </c>
      <c r="EF126" s="26" t="e">
        <v>#N/A</v>
      </c>
      <c r="EG126" s="26" t="e">
        <v>#N/A</v>
      </c>
      <c r="EH126" s="26" t="e">
        <v>#N/A</v>
      </c>
      <c r="EI126" s="26" t="e">
        <v>#N/A</v>
      </c>
      <c r="EJ126" s="26" t="e">
        <v>#N/A</v>
      </c>
      <c r="EK126" s="26" t="e">
        <v>#N/A</v>
      </c>
      <c r="EL126" s="26">
        <v>3623.4208570720834</v>
      </c>
      <c r="EM126" s="26">
        <v>4706.823693336637</v>
      </c>
      <c r="EN126" s="26">
        <v>4909.735261332673</v>
      </c>
      <c r="EO126" s="26">
        <v>4851.7605276195191</v>
      </c>
      <c r="EP126" s="26">
        <v>5775.7328461729012</v>
      </c>
      <c r="EQ126" s="26">
        <v>6558.3917513004708</v>
      </c>
      <c r="ER126" s="26">
        <v>7141.7625092890758</v>
      </c>
      <c r="ES126" s="26">
        <v>7761.3674758484021</v>
      </c>
      <c r="ET126" s="26">
        <v>8319.3742878375033</v>
      </c>
      <c r="EU126" s="26">
        <v>9370.166336388409</v>
      </c>
      <c r="EV126" s="26">
        <v>9986.1478820906632</v>
      </c>
      <c r="EW126" s="26">
        <v>11076.797560069359</v>
      </c>
      <c r="EX126" s="26">
        <v>12171.070658905128</v>
      </c>
      <c r="EY126" s="26">
        <v>13461.008484022788</v>
      </c>
      <c r="EZ126" s="26">
        <v>14779.933675997028</v>
      </c>
      <c r="FA126" s="26">
        <v>16171.327285112708</v>
      </c>
      <c r="FB126" s="26">
        <v>16348.874907109239</v>
      </c>
      <c r="FC126" s="26">
        <v>16758.321463958386</v>
      </c>
      <c r="FD126" s="26">
        <v>19320.08000990835</v>
      </c>
      <c r="FE126" s="26">
        <v>21755.018825860789</v>
      </c>
      <c r="FF126" s="26">
        <v>23519.624783254894</v>
      </c>
      <c r="FG126" s="26">
        <v>26106.747275204361</v>
      </c>
      <c r="FH126" s="26">
        <v>29342.462100569726</v>
      </c>
      <c r="FI126" s="26">
        <v>30838.934914540503</v>
      </c>
      <c r="FJ126" s="26">
        <v>32940.519011642311</v>
      </c>
      <c r="FK126" s="26">
        <v>34038.415531335151</v>
      </c>
      <c r="FL126" s="26">
        <v>34480.472875897947</v>
      </c>
      <c r="FM126" s="26">
        <v>34480.472875897947</v>
      </c>
      <c r="FN126" s="26">
        <v>36143.62304929403</v>
      </c>
      <c r="FO126" s="26">
        <v>38415.507926678227</v>
      </c>
      <c r="FP126" s="26">
        <v>41053.358310626703</v>
      </c>
      <c r="FQ126" s="26">
        <v>43173.059512013875</v>
      </c>
      <c r="FR126" s="26">
        <v>43948.471575427306</v>
      </c>
      <c r="FS126" s="26">
        <v>45495.672281397077</v>
      </c>
      <c r="FT126" s="26">
        <v>45905.118838246228</v>
      </c>
      <c r="FU126" s="26">
        <v>47488.55375278672</v>
      </c>
      <c r="FV126" s="26">
        <v>49760.438630170916</v>
      </c>
      <c r="FW126" s="26">
        <v>53344.001857815208</v>
      </c>
      <c r="FX126" s="26">
        <v>54416.534431508546</v>
      </c>
      <c r="FY126" s="26">
        <v>54894.825984642062</v>
      </c>
      <c r="FZ126" s="26">
        <v>58511</v>
      </c>
      <c r="GA126" s="26">
        <v>61848.170609363391</v>
      </c>
      <c r="GB126" s="26">
        <v>66051.338803567007</v>
      </c>
      <c r="GC126" s="26">
        <v>68297.859734951693</v>
      </c>
      <c r="GD126" s="26">
        <v>74172</v>
      </c>
      <c r="GE126" s="26">
        <v>79215</v>
      </c>
      <c r="GF126" s="26">
        <v>82938</v>
      </c>
      <c r="GG126" s="26">
        <v>85675</v>
      </c>
      <c r="GH126" s="26">
        <v>88246</v>
      </c>
      <c r="GI126" s="26">
        <v>90805</v>
      </c>
      <c r="GJ126" s="26">
        <v>98887</v>
      </c>
      <c r="GK126" s="26">
        <v>98491</v>
      </c>
      <c r="GL126" s="26">
        <v>97900</v>
      </c>
      <c r="GM126" s="26">
        <v>100152</v>
      </c>
      <c r="GN126" s="26">
        <v>105360</v>
      </c>
      <c r="GO126" s="26">
        <v>110733</v>
      </c>
      <c r="GP126" s="26">
        <v>116602</v>
      </c>
      <c r="GQ126" s="26">
        <v>122666</v>
      </c>
      <c r="GR126" s="26">
        <v>127572</v>
      </c>
    </row>
    <row r="127" spans="1:200" s="30" customFormat="1">
      <c r="A127" s="5" t="s">
        <v>517</v>
      </c>
      <c r="B127" s="17" t="e">
        <v>#N/A</v>
      </c>
      <c r="C127" s="17" t="e">
        <v>#N/A</v>
      </c>
      <c r="D127" s="17" t="e">
        <v>#N/A</v>
      </c>
      <c r="E127" s="17" t="e">
        <v>#N/A</v>
      </c>
      <c r="F127" s="26" t="e">
        <v>#N/A</v>
      </c>
      <c r="G127" s="26" t="e">
        <v>#N/A</v>
      </c>
      <c r="H127" s="26" t="e">
        <v>#N/A</v>
      </c>
      <c r="I127" s="26" t="e">
        <v>#N/A</v>
      </c>
      <c r="J127" s="26" t="e">
        <v>#N/A</v>
      </c>
      <c r="K127" s="26" t="e">
        <v>#N/A</v>
      </c>
      <c r="L127" s="26">
        <v>128</v>
      </c>
      <c r="M127" s="26" t="e">
        <v>#N/A</v>
      </c>
      <c r="N127" s="26" t="e">
        <v>#N/A</v>
      </c>
      <c r="O127" s="26" t="e">
        <v>#N/A</v>
      </c>
      <c r="P127" s="26" t="e">
        <v>#N/A</v>
      </c>
      <c r="Q127" s="26" t="e">
        <v>#N/A</v>
      </c>
      <c r="R127" s="26" t="e">
        <v>#N/A</v>
      </c>
      <c r="S127" s="26" t="e">
        <v>#N/A</v>
      </c>
      <c r="T127" s="26" t="e">
        <v>#N/A</v>
      </c>
      <c r="U127" s="26" t="e">
        <v>#N/A</v>
      </c>
      <c r="V127" s="26" t="e">
        <v>#N/A</v>
      </c>
      <c r="W127" s="26" t="e">
        <v>#N/A</v>
      </c>
      <c r="X127" s="26" t="e">
        <v>#N/A</v>
      </c>
      <c r="Y127" s="26" t="e">
        <v>#N/A</v>
      </c>
      <c r="Z127" s="26" t="e">
        <v>#N/A</v>
      </c>
      <c r="AA127" s="26" t="e">
        <v>#N/A</v>
      </c>
      <c r="AB127" s="26" t="e">
        <v>#N/A</v>
      </c>
      <c r="AC127" s="26" t="e">
        <v>#N/A</v>
      </c>
      <c r="AD127" s="26" t="e">
        <v>#N/A</v>
      </c>
      <c r="AE127" s="26" t="e">
        <v>#N/A</v>
      </c>
      <c r="AF127" s="26" t="e">
        <v>#N/A</v>
      </c>
      <c r="AG127" s="26" t="e">
        <v>#N/A</v>
      </c>
      <c r="AH127" s="26" t="e">
        <v>#N/A</v>
      </c>
      <c r="AI127" s="26" t="e">
        <v>#N/A</v>
      </c>
      <c r="AJ127" s="26" t="e">
        <v>#N/A</v>
      </c>
      <c r="AK127" s="26" t="e">
        <v>#N/A</v>
      </c>
      <c r="AL127" s="26" t="e">
        <v>#N/A</v>
      </c>
      <c r="AM127" s="26" t="e">
        <v>#N/A</v>
      </c>
      <c r="AN127" s="26" t="e">
        <v>#N/A</v>
      </c>
      <c r="AO127" s="26" t="e">
        <v>#N/A</v>
      </c>
      <c r="AP127" s="26" t="e">
        <v>#N/A</v>
      </c>
      <c r="AQ127" s="26" t="e">
        <v>#N/A</v>
      </c>
      <c r="AR127" s="26" t="e">
        <v>#N/A</v>
      </c>
      <c r="AS127" s="26" t="e">
        <v>#N/A</v>
      </c>
      <c r="AT127" s="26" t="e">
        <v>#N/A</v>
      </c>
      <c r="AU127" s="26" t="e">
        <v>#N/A</v>
      </c>
      <c r="AV127" s="26" t="e">
        <v>#N/A</v>
      </c>
      <c r="AW127" s="26" t="e">
        <v>#N/A</v>
      </c>
      <c r="AX127" s="26" t="e">
        <v>#N/A</v>
      </c>
      <c r="AY127" s="26" t="e">
        <v>#N/A</v>
      </c>
      <c r="AZ127" s="26" t="e">
        <v>#N/A</v>
      </c>
      <c r="BA127" s="26" t="e">
        <v>#N/A</v>
      </c>
      <c r="BB127" s="26" t="e">
        <v>#N/A</v>
      </c>
      <c r="BC127" s="26" t="e">
        <v>#N/A</v>
      </c>
      <c r="BD127" s="26" t="e">
        <v>#N/A</v>
      </c>
      <c r="BE127" s="26" t="e">
        <v>#N/A</v>
      </c>
      <c r="BF127" s="26" t="e">
        <v>#N/A</v>
      </c>
      <c r="BG127" s="26" t="e">
        <v>#N/A</v>
      </c>
      <c r="BH127" s="26" t="e">
        <v>#N/A</v>
      </c>
      <c r="BI127" s="26" t="e">
        <v>#N/A</v>
      </c>
      <c r="BJ127" s="26">
        <v>191</v>
      </c>
      <c r="BK127" s="26" t="e">
        <v>#N/A</v>
      </c>
      <c r="BL127" s="26" t="e">
        <v>#N/A</v>
      </c>
      <c r="BM127" s="26" t="e">
        <v>#N/A</v>
      </c>
      <c r="BN127" s="26" t="e">
        <v>#N/A</v>
      </c>
      <c r="BO127" s="26" t="e">
        <v>#N/A</v>
      </c>
      <c r="BP127" s="26" t="e">
        <v>#N/A</v>
      </c>
      <c r="BQ127" s="26" t="e">
        <v>#N/A</v>
      </c>
      <c r="BR127" s="26" t="e">
        <v>#N/A</v>
      </c>
      <c r="BS127" s="26" t="e">
        <v>#N/A</v>
      </c>
      <c r="BT127" s="26" t="e">
        <v>#N/A</v>
      </c>
      <c r="BU127" s="26" t="e">
        <v>#N/A</v>
      </c>
      <c r="BV127" s="26" t="e">
        <v>#N/A</v>
      </c>
      <c r="BW127" s="26" t="e">
        <v>#N/A</v>
      </c>
      <c r="BX127" s="26" t="e">
        <v>#N/A</v>
      </c>
      <c r="BY127" s="26" t="e">
        <v>#N/A</v>
      </c>
      <c r="BZ127" s="26" t="e">
        <v>#N/A</v>
      </c>
      <c r="CA127" s="26" t="e">
        <v>#N/A</v>
      </c>
      <c r="CB127" s="26" t="e">
        <v>#N/A</v>
      </c>
      <c r="CC127" s="26" t="e">
        <v>#N/A</v>
      </c>
      <c r="CD127" s="26" t="e">
        <v>#N/A</v>
      </c>
      <c r="CE127" s="26" t="e">
        <v>#N/A</v>
      </c>
      <c r="CF127" s="26" t="e">
        <v>#N/A</v>
      </c>
      <c r="CG127" s="26" t="e">
        <v>#N/A</v>
      </c>
      <c r="CH127" s="26" t="e">
        <v>#N/A</v>
      </c>
      <c r="CI127" s="26" t="e">
        <v>#N/A</v>
      </c>
      <c r="CJ127" s="26" t="e">
        <v>#N/A</v>
      </c>
      <c r="CK127" s="26" t="e">
        <v>#N/A</v>
      </c>
      <c r="CL127" s="26" t="e">
        <v>#N/A</v>
      </c>
      <c r="CM127" s="26" t="e">
        <v>#N/A</v>
      </c>
      <c r="CN127" s="26" t="e">
        <v>#N/A</v>
      </c>
      <c r="CO127" s="26" t="e">
        <v>#N/A</v>
      </c>
      <c r="CP127" s="26" t="e">
        <v>#N/A</v>
      </c>
      <c r="CQ127" s="26" t="e">
        <v>#N/A</v>
      </c>
      <c r="CR127" s="26" t="e">
        <v>#N/A</v>
      </c>
      <c r="CS127" s="26" t="e">
        <v>#N/A</v>
      </c>
      <c r="CT127" s="26" t="e">
        <v>#N/A</v>
      </c>
      <c r="CU127" s="26" t="e">
        <v>#N/A</v>
      </c>
      <c r="CV127" s="26" t="e">
        <v>#N/A</v>
      </c>
      <c r="CW127" s="26" t="e">
        <v>#N/A</v>
      </c>
      <c r="CX127" s="26" t="e">
        <v>#N/A</v>
      </c>
      <c r="CY127" s="26" t="e">
        <v>#N/A</v>
      </c>
      <c r="CZ127" s="26" t="e">
        <v>#N/A</v>
      </c>
      <c r="DA127" s="26">
        <v>348</v>
      </c>
      <c r="DB127" s="26" t="e">
        <v>#N/A</v>
      </c>
      <c r="DC127" s="26" t="e">
        <v>#N/A</v>
      </c>
      <c r="DD127" s="26" t="e">
        <v>#N/A</v>
      </c>
      <c r="DE127" s="26" t="e">
        <v>#N/A</v>
      </c>
      <c r="DF127" s="26" t="e">
        <v>#N/A</v>
      </c>
      <c r="DG127" s="26" t="e">
        <v>#N/A</v>
      </c>
      <c r="DH127" s="26" t="e">
        <v>#N/A</v>
      </c>
      <c r="DI127" s="26" t="e">
        <v>#N/A</v>
      </c>
      <c r="DJ127" s="26" t="e">
        <v>#N/A</v>
      </c>
      <c r="DK127" s="26" t="e">
        <v>#N/A</v>
      </c>
      <c r="DL127" s="26" t="e">
        <v>#N/A</v>
      </c>
      <c r="DM127" s="26" t="e">
        <v>#N/A</v>
      </c>
      <c r="DN127" s="26" t="e">
        <v>#N/A</v>
      </c>
      <c r="DO127" s="26" t="e">
        <v>#N/A</v>
      </c>
      <c r="DP127" s="26" t="e">
        <v>#N/A</v>
      </c>
      <c r="DQ127" s="26" t="e">
        <v>#N/A</v>
      </c>
      <c r="DR127" s="26" t="e">
        <v>#N/A</v>
      </c>
      <c r="DS127" s="26" t="e">
        <v>#N/A</v>
      </c>
      <c r="DT127" s="26" t="e">
        <v>#N/A</v>
      </c>
      <c r="DU127" s="26" t="e">
        <v>#N/A</v>
      </c>
      <c r="DV127" s="26" t="e">
        <v>#N/A</v>
      </c>
      <c r="DW127" s="26" t="e">
        <v>#N/A</v>
      </c>
      <c r="DX127" s="26" t="e">
        <v>#N/A</v>
      </c>
      <c r="DY127" s="26" t="e">
        <v>#N/A</v>
      </c>
      <c r="DZ127" s="26" t="e">
        <v>#N/A</v>
      </c>
      <c r="EA127" s="26" t="e">
        <v>#N/A</v>
      </c>
      <c r="EB127" s="26" t="e">
        <v>#N/A</v>
      </c>
      <c r="EC127" s="26" t="e">
        <v>#N/A</v>
      </c>
      <c r="ED127" s="26" t="e">
        <v>#N/A</v>
      </c>
      <c r="EE127" s="26" t="e">
        <v>#N/A</v>
      </c>
      <c r="EF127" s="26" t="e">
        <v>#N/A</v>
      </c>
      <c r="EG127" s="26" t="e">
        <v>#N/A</v>
      </c>
      <c r="EH127" s="26" t="e">
        <v>#N/A</v>
      </c>
      <c r="EI127" s="26" t="e">
        <v>#N/A</v>
      </c>
      <c r="EJ127" s="26" t="e">
        <v>#N/A</v>
      </c>
      <c r="EK127" s="26" t="e">
        <v>#N/A</v>
      </c>
      <c r="EL127" s="26">
        <v>933.44903040820941</v>
      </c>
      <c r="EM127" s="26">
        <v>990.38942126311019</v>
      </c>
      <c r="EN127" s="26">
        <v>1049.1967101788275</v>
      </c>
      <c r="EO127" s="26">
        <v>1111.7377952161776</v>
      </c>
      <c r="EP127" s="26">
        <v>1178.0126763751605</v>
      </c>
      <c r="EQ127" s="26">
        <v>1116.4050403682186</v>
      </c>
      <c r="ER127" s="26">
        <v>1531.7898588998717</v>
      </c>
      <c r="ES127" s="26">
        <v>1570.9947181770169</v>
      </c>
      <c r="ET127" s="26">
        <v>1728.7476043160041</v>
      </c>
      <c r="EU127" s="26">
        <v>1858.497019542745</v>
      </c>
      <c r="EV127" s="26">
        <v>1977.0450464045875</v>
      </c>
      <c r="EW127" s="26">
        <v>2381.2284765713425</v>
      </c>
      <c r="EX127" s="26">
        <v>2445.6364596695089</v>
      </c>
      <c r="EY127" s="26">
        <v>2581.9200181091078</v>
      </c>
      <c r="EZ127" s="26">
        <v>3031.8424507658647</v>
      </c>
      <c r="FA127" s="26">
        <v>3379.0854900777185</v>
      </c>
      <c r="FB127" s="26">
        <v>3474.2972911793559</v>
      </c>
      <c r="FC127" s="26">
        <v>3839.2758620689656</v>
      </c>
      <c r="FD127" s="26">
        <v>3696.4581604165096</v>
      </c>
      <c r="FE127" s="26">
        <v>4030.6329133026484</v>
      </c>
      <c r="FF127" s="26">
        <v>3600.3129102844637</v>
      </c>
      <c r="FG127" s="26">
        <v>3681.5229759299782</v>
      </c>
      <c r="FH127" s="26">
        <v>3800.0710027918212</v>
      </c>
      <c r="FI127" s="26">
        <v>3998.8956462687693</v>
      </c>
      <c r="FJ127" s="26">
        <v>4354.5397268542974</v>
      </c>
      <c r="FK127" s="26">
        <v>4656.9772127065571</v>
      </c>
      <c r="FL127" s="26">
        <v>5789.2508865917152</v>
      </c>
      <c r="FM127" s="26">
        <v>6166.3642948766319</v>
      </c>
      <c r="FN127" s="26">
        <v>7461.9915490832254</v>
      </c>
      <c r="FO127" s="26">
        <v>8141.5424432204036</v>
      </c>
      <c r="FP127" s="26">
        <v>9689.2009356372146</v>
      </c>
      <c r="FQ127" s="26">
        <v>10146.590960537238</v>
      </c>
      <c r="FR127" s="26">
        <v>10897.083980985439</v>
      </c>
      <c r="FS127" s="26">
        <v>11114.577605070552</v>
      </c>
      <c r="FT127" s="26">
        <v>12071.362861238966</v>
      </c>
      <c r="FU127" s="26">
        <v>12493.281822983477</v>
      </c>
      <c r="FV127" s="26">
        <v>13626.488945899042</v>
      </c>
      <c r="FW127" s="26">
        <v>13997.068210971102</v>
      </c>
      <c r="FX127" s="26">
        <v>13853.317060288235</v>
      </c>
      <c r="FY127" s="26">
        <v>12386.86863351694</v>
      </c>
      <c r="FZ127" s="26">
        <v>12371</v>
      </c>
      <c r="GA127" s="26">
        <v>12655.532999999999</v>
      </c>
      <c r="GB127" s="26">
        <v>14806.973609999999</v>
      </c>
      <c r="GC127" s="26">
        <v>15665.778079379999</v>
      </c>
      <c r="GD127" s="26">
        <v>16445</v>
      </c>
      <c r="GE127" s="26">
        <v>17495</v>
      </c>
      <c r="GF127" s="26">
        <v>17861</v>
      </c>
      <c r="GG127" s="26">
        <v>18409</v>
      </c>
      <c r="GH127" s="26">
        <v>18950</v>
      </c>
      <c r="GI127" s="26">
        <v>19594</v>
      </c>
      <c r="GJ127" s="26">
        <v>20437</v>
      </c>
      <c r="GK127" s="26">
        <v>21520</v>
      </c>
      <c r="GL127" s="26">
        <v>22768</v>
      </c>
      <c r="GM127" s="26">
        <v>23724</v>
      </c>
      <c r="GN127" s="26">
        <v>25765</v>
      </c>
      <c r="GO127" s="26">
        <v>27852</v>
      </c>
      <c r="GP127" s="26">
        <v>30080</v>
      </c>
      <c r="GQ127" s="26">
        <v>32757</v>
      </c>
      <c r="GR127" s="26">
        <v>35346</v>
      </c>
    </row>
    <row r="128" spans="1:200" s="30" customFormat="1">
      <c r="A128" s="5" t="s">
        <v>518</v>
      </c>
      <c r="B128" s="17" t="e">
        <v>#N/A</v>
      </c>
      <c r="C128" s="17" t="e">
        <v>#N/A</v>
      </c>
      <c r="D128" s="17" t="e">
        <v>#N/A</v>
      </c>
      <c r="E128" s="17" t="e">
        <v>#N/A</v>
      </c>
      <c r="F128" s="26" t="e">
        <v>#N/A</v>
      </c>
      <c r="G128" s="26" t="e">
        <v>#N/A</v>
      </c>
      <c r="H128" s="26" t="e">
        <v>#N/A</v>
      </c>
      <c r="I128" s="26" t="e">
        <v>#N/A</v>
      </c>
      <c r="J128" s="26" t="e">
        <v>#N/A</v>
      </c>
      <c r="K128" s="26" t="e">
        <v>#N/A</v>
      </c>
      <c r="L128" s="26" t="e">
        <v>#N/A</v>
      </c>
      <c r="M128" s="26" t="e">
        <v>#N/A</v>
      </c>
      <c r="N128" s="26" t="e">
        <v>#N/A</v>
      </c>
      <c r="O128" s="26" t="e">
        <v>#N/A</v>
      </c>
      <c r="P128" s="26" t="e">
        <v>#N/A</v>
      </c>
      <c r="Q128" s="26" t="e">
        <v>#N/A</v>
      </c>
      <c r="R128" s="26" t="e">
        <v>#N/A</v>
      </c>
      <c r="S128" s="26" t="e">
        <v>#N/A</v>
      </c>
      <c r="T128" s="26" t="e">
        <v>#N/A</v>
      </c>
      <c r="U128" s="26" t="e">
        <v>#N/A</v>
      </c>
      <c r="V128" s="26" t="e">
        <v>#N/A</v>
      </c>
      <c r="W128" s="26" t="e">
        <v>#N/A</v>
      </c>
      <c r="X128" s="26" t="e">
        <v>#N/A</v>
      </c>
      <c r="Y128" s="26" t="e">
        <v>#N/A</v>
      </c>
      <c r="Z128" s="26" t="e">
        <v>#N/A</v>
      </c>
      <c r="AA128" s="26" t="e">
        <v>#N/A</v>
      </c>
      <c r="AB128" s="26" t="e">
        <v>#N/A</v>
      </c>
      <c r="AC128" s="26" t="e">
        <v>#N/A</v>
      </c>
      <c r="AD128" s="26" t="e">
        <v>#N/A</v>
      </c>
      <c r="AE128" s="26" t="e">
        <v>#N/A</v>
      </c>
      <c r="AF128" s="26" t="e">
        <v>#N/A</v>
      </c>
      <c r="AG128" s="26" t="e">
        <v>#N/A</v>
      </c>
      <c r="AH128" s="26" t="e">
        <v>#N/A</v>
      </c>
      <c r="AI128" s="26" t="e">
        <v>#N/A</v>
      </c>
      <c r="AJ128" s="26" t="e">
        <v>#N/A</v>
      </c>
      <c r="AK128" s="26" t="e">
        <v>#N/A</v>
      </c>
      <c r="AL128" s="26" t="e">
        <v>#N/A</v>
      </c>
      <c r="AM128" s="26" t="e">
        <v>#N/A</v>
      </c>
      <c r="AN128" s="26" t="e">
        <v>#N/A</v>
      </c>
      <c r="AO128" s="26" t="e">
        <v>#N/A</v>
      </c>
      <c r="AP128" s="26" t="e">
        <v>#N/A</v>
      </c>
      <c r="AQ128" s="26" t="e">
        <v>#N/A</v>
      </c>
      <c r="AR128" s="26" t="e">
        <v>#N/A</v>
      </c>
      <c r="AS128" s="26" t="e">
        <v>#N/A</v>
      </c>
      <c r="AT128" s="26" t="e">
        <v>#N/A</v>
      </c>
      <c r="AU128" s="26" t="e">
        <v>#N/A</v>
      </c>
      <c r="AV128" s="26" t="e">
        <v>#N/A</v>
      </c>
      <c r="AW128" s="26" t="e">
        <v>#N/A</v>
      </c>
      <c r="AX128" s="26" t="e">
        <v>#N/A</v>
      </c>
      <c r="AY128" s="26" t="e">
        <v>#N/A</v>
      </c>
      <c r="AZ128" s="26" t="e">
        <v>#N/A</v>
      </c>
      <c r="BA128" s="26" t="e">
        <v>#N/A</v>
      </c>
      <c r="BB128" s="26" t="e">
        <v>#N/A</v>
      </c>
      <c r="BC128" s="26" t="e">
        <v>#N/A</v>
      </c>
      <c r="BD128" s="26" t="e">
        <v>#N/A</v>
      </c>
      <c r="BE128" s="26" t="e">
        <v>#N/A</v>
      </c>
      <c r="BF128" s="26" t="e">
        <v>#N/A</v>
      </c>
      <c r="BG128" s="26" t="e">
        <v>#N/A</v>
      </c>
      <c r="BH128" s="26" t="e">
        <v>#N/A</v>
      </c>
      <c r="BI128" s="26" t="e">
        <v>#N/A</v>
      </c>
      <c r="BJ128" s="26" t="e">
        <v>#N/A</v>
      </c>
      <c r="BK128" s="26" t="e">
        <v>#N/A</v>
      </c>
      <c r="BL128" s="26" t="e">
        <v>#N/A</v>
      </c>
      <c r="BM128" s="26" t="e">
        <v>#N/A</v>
      </c>
      <c r="BN128" s="26" t="e">
        <v>#N/A</v>
      </c>
      <c r="BO128" s="26" t="e">
        <v>#N/A</v>
      </c>
      <c r="BP128" s="26" t="e">
        <v>#N/A</v>
      </c>
      <c r="BQ128" s="26" t="e">
        <v>#N/A</v>
      </c>
      <c r="BR128" s="26" t="e">
        <v>#N/A</v>
      </c>
      <c r="BS128" s="26" t="e">
        <v>#N/A</v>
      </c>
      <c r="BT128" s="26" t="e">
        <v>#N/A</v>
      </c>
      <c r="BU128" s="26" t="e">
        <v>#N/A</v>
      </c>
      <c r="BV128" s="26" t="e">
        <v>#N/A</v>
      </c>
      <c r="BW128" s="26" t="e">
        <v>#N/A</v>
      </c>
      <c r="BX128" s="26" t="e">
        <v>#N/A</v>
      </c>
      <c r="BY128" s="26" t="e">
        <v>#N/A</v>
      </c>
      <c r="BZ128" s="26" t="e">
        <v>#N/A</v>
      </c>
      <c r="CA128" s="26" t="e">
        <v>#N/A</v>
      </c>
      <c r="CB128" s="26" t="e">
        <v>#N/A</v>
      </c>
      <c r="CC128" s="26" t="e">
        <v>#N/A</v>
      </c>
      <c r="CD128" s="26" t="e">
        <v>#N/A</v>
      </c>
      <c r="CE128" s="26" t="e">
        <v>#N/A</v>
      </c>
      <c r="CF128" s="26" t="e">
        <v>#N/A</v>
      </c>
      <c r="CG128" s="26" t="e">
        <v>#N/A</v>
      </c>
      <c r="CH128" s="26" t="e">
        <v>#N/A</v>
      </c>
      <c r="CI128" s="26" t="e">
        <v>#N/A</v>
      </c>
      <c r="CJ128" s="26" t="e">
        <v>#N/A</v>
      </c>
      <c r="CK128" s="26" t="e">
        <v>#N/A</v>
      </c>
      <c r="CL128" s="26" t="e">
        <v>#N/A</v>
      </c>
      <c r="CM128" s="26" t="e">
        <v>#N/A</v>
      </c>
      <c r="CN128" s="26" t="e">
        <v>#N/A</v>
      </c>
      <c r="CO128" s="26" t="e">
        <v>#N/A</v>
      </c>
      <c r="CP128" s="26" t="e">
        <v>#N/A</v>
      </c>
      <c r="CQ128" s="26" t="e">
        <v>#N/A</v>
      </c>
      <c r="CR128" s="26" t="e">
        <v>#N/A</v>
      </c>
      <c r="CS128" s="26" t="e">
        <v>#N/A</v>
      </c>
      <c r="CT128" s="26" t="e">
        <v>#N/A</v>
      </c>
      <c r="CU128" s="26" t="e">
        <v>#N/A</v>
      </c>
      <c r="CV128" s="26" t="e">
        <v>#N/A</v>
      </c>
      <c r="CW128" s="26" t="e">
        <v>#N/A</v>
      </c>
      <c r="CX128" s="26" t="e">
        <v>#N/A</v>
      </c>
      <c r="CY128" s="26" t="e">
        <v>#N/A</v>
      </c>
      <c r="CZ128" s="26" t="e">
        <v>#N/A</v>
      </c>
      <c r="DA128" s="26" t="e">
        <v>#N/A</v>
      </c>
      <c r="DB128" s="26" t="e">
        <v>#N/A</v>
      </c>
      <c r="DC128" s="26" t="e">
        <v>#N/A</v>
      </c>
      <c r="DD128" s="26" t="e">
        <v>#N/A</v>
      </c>
      <c r="DE128" s="26" t="e">
        <v>#N/A</v>
      </c>
      <c r="DF128" s="26" t="e">
        <v>#N/A</v>
      </c>
      <c r="DG128" s="26" t="e">
        <v>#N/A</v>
      </c>
      <c r="DH128" s="26" t="e">
        <v>#N/A</v>
      </c>
      <c r="DI128" s="26" t="e">
        <v>#N/A</v>
      </c>
      <c r="DJ128" s="26" t="e">
        <v>#N/A</v>
      </c>
      <c r="DK128" s="26" t="e">
        <v>#N/A</v>
      </c>
      <c r="DL128" s="26" t="e">
        <v>#N/A</v>
      </c>
      <c r="DM128" s="26" t="e">
        <v>#N/A</v>
      </c>
      <c r="DN128" s="26" t="e">
        <v>#N/A</v>
      </c>
      <c r="DO128" s="26" t="e">
        <v>#N/A</v>
      </c>
      <c r="DP128" s="26" t="e">
        <v>#N/A</v>
      </c>
      <c r="DQ128" s="26" t="e">
        <v>#N/A</v>
      </c>
      <c r="DR128" s="26" t="e">
        <v>#N/A</v>
      </c>
      <c r="DS128" s="26" t="e">
        <v>#N/A</v>
      </c>
      <c r="DT128" s="26" t="e">
        <v>#N/A</v>
      </c>
      <c r="DU128" s="26" t="e">
        <v>#N/A</v>
      </c>
      <c r="DV128" s="26" t="e">
        <v>#N/A</v>
      </c>
      <c r="DW128" s="26" t="e">
        <v>#N/A</v>
      </c>
      <c r="DX128" s="26" t="e">
        <v>#N/A</v>
      </c>
      <c r="DY128" s="26" t="e">
        <v>#N/A</v>
      </c>
      <c r="DZ128" s="26" t="e">
        <v>#N/A</v>
      </c>
      <c r="EA128" s="26" t="e">
        <v>#N/A</v>
      </c>
      <c r="EB128" s="26" t="e">
        <v>#N/A</v>
      </c>
      <c r="EC128" s="26" t="e">
        <v>#N/A</v>
      </c>
      <c r="ED128" s="26" t="e">
        <v>#N/A</v>
      </c>
      <c r="EE128" s="26" t="e">
        <v>#N/A</v>
      </c>
      <c r="EF128" s="26" t="e">
        <v>#N/A</v>
      </c>
      <c r="EG128" s="26" t="e">
        <v>#N/A</v>
      </c>
      <c r="EH128" s="26" t="e">
        <v>#N/A</v>
      </c>
      <c r="EI128" s="26" t="e">
        <v>#N/A</v>
      </c>
      <c r="EJ128" s="26" t="e">
        <v>#N/A</v>
      </c>
      <c r="EK128" s="26" t="e">
        <v>#N/A</v>
      </c>
      <c r="EL128" s="26">
        <v>4180.8035714285716</v>
      </c>
      <c r="EM128" s="26">
        <v>4531.9910714285716</v>
      </c>
      <c r="EN128" s="26">
        <v>4803.7433035714284</v>
      </c>
      <c r="EO128" s="26">
        <v>5280.3549107142853</v>
      </c>
      <c r="EP128" s="26">
        <v>5882.3906249999991</v>
      </c>
      <c r="EQ128" s="26">
        <v>6020.3571428571422</v>
      </c>
      <c r="ER128" s="26">
        <v>6463.5223214285706</v>
      </c>
      <c r="ES128" s="26">
        <v>6693.4665178571422</v>
      </c>
      <c r="ET128" s="26">
        <v>7023.75</v>
      </c>
      <c r="EU128" s="26">
        <v>7747.0290178571431</v>
      </c>
      <c r="EV128" s="26">
        <v>8420.1383928571431</v>
      </c>
      <c r="EW128" s="26">
        <v>8495.3928571428551</v>
      </c>
      <c r="EX128" s="26">
        <v>9473.7008928571413</v>
      </c>
      <c r="EY128" s="26">
        <v>9983.7589285714275</v>
      </c>
      <c r="EZ128" s="26">
        <v>10962.066964285712</v>
      </c>
      <c r="FA128" s="26">
        <v>11204.553571428571</v>
      </c>
      <c r="FB128" s="26">
        <v>12584.218749999998</v>
      </c>
      <c r="FC128" s="26">
        <v>12885.236607142857</v>
      </c>
      <c r="FD128" s="26">
        <v>14089.308035714284</v>
      </c>
      <c r="FE128" s="26">
        <v>14473.941964285714</v>
      </c>
      <c r="FF128" s="26">
        <v>22944.25</v>
      </c>
      <c r="FG128" s="26">
        <v>24537.136160714283</v>
      </c>
      <c r="FH128" s="26">
        <v>25502.901785714283</v>
      </c>
      <c r="FI128" s="26">
        <v>23847.303571428569</v>
      </c>
      <c r="FJ128" s="26">
        <v>20799.497767857141</v>
      </c>
      <c r="FK128" s="26">
        <v>18286.834821428569</v>
      </c>
      <c r="FL128" s="26">
        <v>19465.821428571428</v>
      </c>
      <c r="FM128" s="26">
        <v>18721.638392857141</v>
      </c>
      <c r="FN128" s="26">
        <v>20072.037946428572</v>
      </c>
      <c r="FO128" s="26">
        <v>22827.187499999996</v>
      </c>
      <c r="FP128" s="26">
        <v>18178.133928571428</v>
      </c>
      <c r="FQ128" s="26">
        <v>14737.332589285714</v>
      </c>
      <c r="FR128" s="26">
        <v>13006.479910714286</v>
      </c>
      <c r="FS128" s="26">
        <v>14039.138392857141</v>
      </c>
      <c r="FT128" s="26">
        <v>14774.959821428569</v>
      </c>
      <c r="FU128" s="26">
        <v>14147.839285714283</v>
      </c>
      <c r="FV128" s="26">
        <v>15351.910714285712</v>
      </c>
      <c r="FW128" s="26">
        <v>14733.151785714284</v>
      </c>
      <c r="FX128" s="26">
        <v>15247.390624999998</v>
      </c>
      <c r="FY128" s="26">
        <v>16388.75</v>
      </c>
      <c r="FZ128" s="26">
        <v>13111</v>
      </c>
      <c r="GA128" s="26">
        <v>7735.49</v>
      </c>
      <c r="GB128" s="26">
        <v>13722.759259999999</v>
      </c>
      <c r="GC128" s="26">
        <v>18415.942926920001</v>
      </c>
      <c r="GD128" s="26">
        <v>19970</v>
      </c>
      <c r="GE128" s="26">
        <v>20186</v>
      </c>
      <c r="GF128" s="26">
        <v>19518</v>
      </c>
      <c r="GG128" s="26">
        <v>19708</v>
      </c>
      <c r="GH128" s="26">
        <v>19354</v>
      </c>
      <c r="GI128" s="26">
        <v>19006</v>
      </c>
      <c r="GJ128" s="26">
        <v>19899</v>
      </c>
      <c r="GK128" s="26">
        <v>19939</v>
      </c>
      <c r="GL128" s="26">
        <v>20537</v>
      </c>
      <c r="GM128" s="26">
        <v>23925</v>
      </c>
      <c r="GN128" s="26">
        <v>26438</v>
      </c>
      <c r="GO128" s="26">
        <v>29240</v>
      </c>
      <c r="GP128" s="26">
        <v>30732</v>
      </c>
      <c r="GQ128" s="26">
        <v>31500</v>
      </c>
      <c r="GR128" s="26">
        <v>33484</v>
      </c>
    </row>
    <row r="129" spans="1:200" s="30" customFormat="1">
      <c r="A129" s="5" t="s">
        <v>519</v>
      </c>
      <c r="B129" s="17" t="e">
        <v>#N/A</v>
      </c>
      <c r="C129" s="17" t="e">
        <v>#N/A</v>
      </c>
      <c r="D129" s="17" t="e">
        <v>#N/A</v>
      </c>
      <c r="E129" s="17" t="e">
        <v>#N/A</v>
      </c>
      <c r="F129" s="26" t="e">
        <v>#N/A</v>
      </c>
      <c r="G129" s="26" t="e">
        <v>#N/A</v>
      </c>
      <c r="H129" s="26" t="e">
        <v>#N/A</v>
      </c>
      <c r="I129" s="26" t="e">
        <v>#N/A</v>
      </c>
      <c r="J129" s="26" t="e">
        <v>#N/A</v>
      </c>
      <c r="K129" s="26" t="e">
        <v>#N/A</v>
      </c>
      <c r="L129" s="26">
        <v>218</v>
      </c>
      <c r="M129" s="26" t="e">
        <v>#N/A</v>
      </c>
      <c r="N129" s="26" t="e">
        <v>#N/A</v>
      </c>
      <c r="O129" s="26" t="e">
        <v>#N/A</v>
      </c>
      <c r="P129" s="26" t="e">
        <v>#N/A</v>
      </c>
      <c r="Q129" s="26" t="e">
        <v>#N/A</v>
      </c>
      <c r="R129" s="26" t="e">
        <v>#N/A</v>
      </c>
      <c r="S129" s="26" t="e">
        <v>#N/A</v>
      </c>
      <c r="T129" s="26" t="e">
        <v>#N/A</v>
      </c>
      <c r="U129" s="26" t="e">
        <v>#N/A</v>
      </c>
      <c r="V129" s="26" t="e">
        <v>#N/A</v>
      </c>
      <c r="W129" s="26" t="e">
        <v>#N/A</v>
      </c>
      <c r="X129" s="26" t="e">
        <v>#N/A</v>
      </c>
      <c r="Y129" s="26" t="e">
        <v>#N/A</v>
      </c>
      <c r="Z129" s="26" t="e">
        <v>#N/A</v>
      </c>
      <c r="AA129" s="26" t="e">
        <v>#N/A</v>
      </c>
      <c r="AB129" s="26" t="e">
        <v>#N/A</v>
      </c>
      <c r="AC129" s="26" t="e">
        <v>#N/A</v>
      </c>
      <c r="AD129" s="26" t="e">
        <v>#N/A</v>
      </c>
      <c r="AE129" s="26" t="e">
        <v>#N/A</v>
      </c>
      <c r="AF129" s="26" t="e">
        <v>#N/A</v>
      </c>
      <c r="AG129" s="26" t="e">
        <v>#N/A</v>
      </c>
      <c r="AH129" s="26" t="e">
        <v>#N/A</v>
      </c>
      <c r="AI129" s="26" t="e">
        <v>#N/A</v>
      </c>
      <c r="AJ129" s="26" t="e">
        <v>#N/A</v>
      </c>
      <c r="AK129" s="26" t="e">
        <v>#N/A</v>
      </c>
      <c r="AL129" s="26" t="e">
        <v>#N/A</v>
      </c>
      <c r="AM129" s="26" t="e">
        <v>#N/A</v>
      </c>
      <c r="AN129" s="26" t="e">
        <v>#N/A</v>
      </c>
      <c r="AO129" s="26" t="e">
        <v>#N/A</v>
      </c>
      <c r="AP129" s="26" t="e">
        <v>#N/A</v>
      </c>
      <c r="AQ129" s="26" t="e">
        <v>#N/A</v>
      </c>
      <c r="AR129" s="26" t="e">
        <v>#N/A</v>
      </c>
      <c r="AS129" s="26" t="e">
        <v>#N/A</v>
      </c>
      <c r="AT129" s="26" t="e">
        <v>#N/A</v>
      </c>
      <c r="AU129" s="26" t="e">
        <v>#N/A</v>
      </c>
      <c r="AV129" s="26" t="e">
        <v>#N/A</v>
      </c>
      <c r="AW129" s="26" t="e">
        <v>#N/A</v>
      </c>
      <c r="AX129" s="26" t="e">
        <v>#N/A</v>
      </c>
      <c r="AY129" s="26" t="e">
        <v>#N/A</v>
      </c>
      <c r="AZ129" s="26" t="e">
        <v>#N/A</v>
      </c>
      <c r="BA129" s="26" t="e">
        <v>#N/A</v>
      </c>
      <c r="BB129" s="26" t="e">
        <v>#N/A</v>
      </c>
      <c r="BC129" s="26" t="e">
        <v>#N/A</v>
      </c>
      <c r="BD129" s="26" t="e">
        <v>#N/A</v>
      </c>
      <c r="BE129" s="26" t="e">
        <v>#N/A</v>
      </c>
      <c r="BF129" s="26" t="e">
        <v>#N/A</v>
      </c>
      <c r="BG129" s="26" t="e">
        <v>#N/A</v>
      </c>
      <c r="BH129" s="26" t="e">
        <v>#N/A</v>
      </c>
      <c r="BI129" s="26" t="e">
        <v>#N/A</v>
      </c>
      <c r="BJ129" s="26">
        <v>402</v>
      </c>
      <c r="BK129" s="26" t="e">
        <v>#N/A</v>
      </c>
      <c r="BL129" s="26" t="e">
        <v>#N/A</v>
      </c>
      <c r="BM129" s="26" t="e">
        <v>#N/A</v>
      </c>
      <c r="BN129" s="26" t="e">
        <v>#N/A</v>
      </c>
      <c r="BO129" s="26" t="e">
        <v>#N/A</v>
      </c>
      <c r="BP129" s="26" t="e">
        <v>#N/A</v>
      </c>
      <c r="BQ129" s="26" t="e">
        <v>#N/A</v>
      </c>
      <c r="BR129" s="26" t="e">
        <v>#N/A</v>
      </c>
      <c r="BS129" s="26" t="e">
        <v>#N/A</v>
      </c>
      <c r="BT129" s="26" t="e">
        <v>#N/A</v>
      </c>
      <c r="BU129" s="26" t="e">
        <v>#N/A</v>
      </c>
      <c r="BV129" s="26" t="e">
        <v>#N/A</v>
      </c>
      <c r="BW129" s="26" t="e">
        <v>#N/A</v>
      </c>
      <c r="BX129" s="26" t="e">
        <v>#N/A</v>
      </c>
      <c r="BY129" s="26" t="e">
        <v>#N/A</v>
      </c>
      <c r="BZ129" s="26" t="e">
        <v>#N/A</v>
      </c>
      <c r="CA129" s="26" t="e">
        <v>#N/A</v>
      </c>
      <c r="CB129" s="26" t="e">
        <v>#N/A</v>
      </c>
      <c r="CC129" s="26" t="e">
        <v>#N/A</v>
      </c>
      <c r="CD129" s="26" t="e">
        <v>#N/A</v>
      </c>
      <c r="CE129" s="26" t="e">
        <v>#N/A</v>
      </c>
      <c r="CF129" s="26" t="e">
        <v>#N/A</v>
      </c>
      <c r="CG129" s="26" t="e">
        <v>#N/A</v>
      </c>
      <c r="CH129" s="26" t="e">
        <v>#N/A</v>
      </c>
      <c r="CI129" s="26" t="e">
        <v>#N/A</v>
      </c>
      <c r="CJ129" s="26" t="e">
        <v>#N/A</v>
      </c>
      <c r="CK129" s="26" t="e">
        <v>#N/A</v>
      </c>
      <c r="CL129" s="26" t="e">
        <v>#N/A</v>
      </c>
      <c r="CM129" s="26" t="e">
        <v>#N/A</v>
      </c>
      <c r="CN129" s="26" t="e">
        <v>#N/A</v>
      </c>
      <c r="CO129" s="26" t="e">
        <v>#N/A</v>
      </c>
      <c r="CP129" s="26" t="e">
        <v>#N/A</v>
      </c>
      <c r="CQ129" s="26" t="e">
        <v>#N/A</v>
      </c>
      <c r="CR129" s="26" t="e">
        <v>#N/A</v>
      </c>
      <c r="CS129" s="26" t="e">
        <v>#N/A</v>
      </c>
      <c r="CT129" s="26" t="e">
        <v>#N/A</v>
      </c>
      <c r="CU129" s="26" t="e">
        <v>#N/A</v>
      </c>
      <c r="CV129" s="26" t="e">
        <v>#N/A</v>
      </c>
      <c r="CW129" s="26" t="e">
        <v>#N/A</v>
      </c>
      <c r="CX129" s="26" t="e">
        <v>#N/A</v>
      </c>
      <c r="CY129" s="26" t="e">
        <v>#N/A</v>
      </c>
      <c r="CZ129" s="26" t="e">
        <v>#N/A</v>
      </c>
      <c r="DA129" s="26">
        <v>876</v>
      </c>
      <c r="DB129" s="26" t="e">
        <v>#N/A</v>
      </c>
      <c r="DC129" s="26" t="e">
        <v>#N/A</v>
      </c>
      <c r="DD129" s="26" t="e">
        <v>#N/A</v>
      </c>
      <c r="DE129" s="26" t="e">
        <v>#N/A</v>
      </c>
      <c r="DF129" s="26" t="e">
        <v>#N/A</v>
      </c>
      <c r="DG129" s="26" t="e">
        <v>#N/A</v>
      </c>
      <c r="DH129" s="26" t="e">
        <v>#N/A</v>
      </c>
      <c r="DI129" s="26" t="e">
        <v>#N/A</v>
      </c>
      <c r="DJ129" s="26" t="e">
        <v>#N/A</v>
      </c>
      <c r="DK129" s="26" t="e">
        <v>#N/A</v>
      </c>
      <c r="DL129" s="26" t="e">
        <v>#N/A</v>
      </c>
      <c r="DM129" s="26" t="e">
        <v>#N/A</v>
      </c>
      <c r="DN129" s="26" t="e">
        <v>#N/A</v>
      </c>
      <c r="DO129" s="26" t="e">
        <v>#N/A</v>
      </c>
      <c r="DP129" s="26" t="e">
        <v>#N/A</v>
      </c>
      <c r="DQ129" s="26" t="e">
        <v>#N/A</v>
      </c>
      <c r="DR129" s="26" t="e">
        <v>#N/A</v>
      </c>
      <c r="DS129" s="26" t="e">
        <v>#N/A</v>
      </c>
      <c r="DT129" s="26" t="e">
        <v>#N/A</v>
      </c>
      <c r="DU129" s="26" t="e">
        <v>#N/A</v>
      </c>
      <c r="DV129" s="26" t="e">
        <v>#N/A</v>
      </c>
      <c r="DW129" s="26" t="e">
        <v>#N/A</v>
      </c>
      <c r="DX129" s="26" t="e">
        <v>#N/A</v>
      </c>
      <c r="DY129" s="26" t="e">
        <v>#N/A</v>
      </c>
      <c r="DZ129" s="26" t="e">
        <v>#N/A</v>
      </c>
      <c r="EA129" s="26" t="e">
        <v>#N/A</v>
      </c>
      <c r="EB129" s="26" t="e">
        <v>#N/A</v>
      </c>
      <c r="EC129" s="26" t="e">
        <v>#N/A</v>
      </c>
      <c r="ED129" s="26" t="e">
        <v>#N/A</v>
      </c>
      <c r="EE129" s="26" t="e">
        <v>#N/A</v>
      </c>
      <c r="EF129" s="26" t="e">
        <v>#N/A</v>
      </c>
      <c r="EG129" s="26" t="e">
        <v>#N/A</v>
      </c>
      <c r="EH129" s="26" t="e">
        <v>#N/A</v>
      </c>
      <c r="EI129" s="26" t="e">
        <v>#N/A</v>
      </c>
      <c r="EJ129" s="26" t="e">
        <v>#N/A</v>
      </c>
      <c r="EK129" s="26" t="e">
        <v>#N/A</v>
      </c>
      <c r="EL129" s="26">
        <v>3312.8734383487235</v>
      </c>
      <c r="EM129" s="26">
        <v>2971.6474741988054</v>
      </c>
      <c r="EN129" s="26">
        <v>3157.1683867463335</v>
      </c>
      <c r="EO129" s="26">
        <v>3634.2221618685498</v>
      </c>
      <c r="EP129" s="26">
        <v>4170.9076588810431</v>
      </c>
      <c r="EQ129" s="26">
        <v>4505.5078761542645</v>
      </c>
      <c r="ER129" s="26">
        <v>4399.4959261271051</v>
      </c>
      <c r="ES129" s="26">
        <v>4475.6920152091252</v>
      </c>
      <c r="ET129" s="26">
        <v>3839.6203150461711</v>
      </c>
      <c r="EU129" s="26">
        <v>4164.281912004345</v>
      </c>
      <c r="EV129" s="26">
        <v>4273.6067354698534</v>
      </c>
      <c r="EW129" s="26">
        <v>4555.2009777294952</v>
      </c>
      <c r="EX129" s="26">
        <v>4730.7832699619776</v>
      </c>
      <c r="EY129" s="26">
        <v>4770.5377512221621</v>
      </c>
      <c r="EZ129" s="26">
        <v>5058.757740358501</v>
      </c>
      <c r="FA129" s="26">
        <v>5568.9402498642039</v>
      </c>
      <c r="FB129" s="26">
        <v>5949.920695274307</v>
      </c>
      <c r="FC129" s="26">
        <v>5668.3264530146662</v>
      </c>
      <c r="FD129" s="26">
        <v>6380.5942422596409</v>
      </c>
      <c r="FE129" s="26">
        <v>6519.7349266702886</v>
      </c>
      <c r="FF129" s="26">
        <v>6950.4084736556224</v>
      </c>
      <c r="FG129" s="26">
        <v>7589.793047256926</v>
      </c>
      <c r="FH129" s="26">
        <v>8514.0847365562204</v>
      </c>
      <c r="FI129" s="26">
        <v>8914.9424225964158</v>
      </c>
      <c r="FJ129" s="26">
        <v>10465.367191743617</v>
      </c>
      <c r="FK129" s="26">
        <v>10723.771319934818</v>
      </c>
      <c r="FL129" s="26">
        <v>10988.801195002716</v>
      </c>
      <c r="FM129" s="26">
        <v>11260.45681694731</v>
      </c>
      <c r="FN129" s="26">
        <v>11538.738185768603</v>
      </c>
      <c r="FO129" s="26">
        <v>10872.85062466051</v>
      </c>
      <c r="FP129" s="26">
        <v>10879.476371537208</v>
      </c>
      <c r="FQ129" s="26">
        <v>10365.980988593155</v>
      </c>
      <c r="FR129" s="26">
        <v>9680.2161868549701</v>
      </c>
      <c r="FS129" s="26">
        <v>9584.1428571428587</v>
      </c>
      <c r="FT129" s="26">
        <v>9786.2281368821295</v>
      </c>
      <c r="FU129" s="26">
        <v>10028.067897881587</v>
      </c>
      <c r="FV129" s="26">
        <v>9580.8299837045088</v>
      </c>
      <c r="FW129" s="26">
        <v>6705.2558392178171</v>
      </c>
      <c r="FX129" s="26">
        <v>6099</v>
      </c>
      <c r="FY129" s="26">
        <v>6105.6257468766989</v>
      </c>
      <c r="FZ129" s="26">
        <v>6099</v>
      </c>
      <c r="GA129" s="26">
        <v>8428.8179999999993</v>
      </c>
      <c r="GB129" s="26">
        <v>8808.1148099999991</v>
      </c>
      <c r="GC129" s="26">
        <v>9424.6828466999996</v>
      </c>
      <c r="GD129" s="26">
        <v>10178.657474436</v>
      </c>
      <c r="GE129" s="26">
        <v>10841</v>
      </c>
      <c r="GF129" s="26">
        <v>11274</v>
      </c>
      <c r="GG129" s="26">
        <v>11725</v>
      </c>
      <c r="GH129" s="26">
        <v>12077</v>
      </c>
      <c r="GI129" s="26">
        <v>11980</v>
      </c>
      <c r="GJ129" s="26">
        <v>12184</v>
      </c>
      <c r="GK129" s="26">
        <v>12732</v>
      </c>
      <c r="GL129" s="26">
        <v>13152</v>
      </c>
      <c r="GM129" s="26">
        <v>13692</v>
      </c>
      <c r="GN129" s="26">
        <v>14705</v>
      </c>
      <c r="GO129" s="26">
        <v>15073</v>
      </c>
      <c r="GP129" s="26">
        <v>15163</v>
      </c>
      <c r="GQ129" s="26">
        <v>16300</v>
      </c>
      <c r="GR129" s="26">
        <v>17686</v>
      </c>
    </row>
    <row r="130" spans="1:200" s="30" customFormat="1">
      <c r="A130" s="5" t="s">
        <v>520</v>
      </c>
      <c r="B130" s="17" t="e">
        <v>#N/A</v>
      </c>
      <c r="C130" s="17" t="e">
        <v>#N/A</v>
      </c>
      <c r="D130" s="17" t="e">
        <v>#N/A</v>
      </c>
      <c r="E130" s="17" t="e">
        <v>#N/A</v>
      </c>
      <c r="F130" s="26" t="e">
        <v>#N/A</v>
      </c>
      <c r="G130" s="26" t="e">
        <v>#N/A</v>
      </c>
      <c r="H130" s="26" t="e">
        <v>#N/A</v>
      </c>
      <c r="I130" s="26" t="e">
        <v>#N/A</v>
      </c>
      <c r="J130" s="26" t="e">
        <v>#N/A</v>
      </c>
      <c r="K130" s="26" t="e">
        <v>#N/A</v>
      </c>
      <c r="L130" s="26" t="e">
        <v>#N/A</v>
      </c>
      <c r="M130" s="26" t="e">
        <v>#N/A</v>
      </c>
      <c r="N130" s="26" t="e">
        <v>#N/A</v>
      </c>
      <c r="O130" s="26" t="e">
        <v>#N/A</v>
      </c>
      <c r="P130" s="26" t="e">
        <v>#N/A</v>
      </c>
      <c r="Q130" s="26" t="e">
        <v>#N/A</v>
      </c>
      <c r="R130" s="26" t="e">
        <v>#N/A</v>
      </c>
      <c r="S130" s="26" t="e">
        <v>#N/A</v>
      </c>
      <c r="T130" s="26" t="e">
        <v>#N/A</v>
      </c>
      <c r="U130" s="26" t="e">
        <v>#N/A</v>
      </c>
      <c r="V130" s="26" t="e">
        <v>#N/A</v>
      </c>
      <c r="W130" s="26" t="e">
        <v>#N/A</v>
      </c>
      <c r="X130" s="26" t="e">
        <v>#N/A</v>
      </c>
      <c r="Y130" s="26" t="e">
        <v>#N/A</v>
      </c>
      <c r="Z130" s="26" t="e">
        <v>#N/A</v>
      </c>
      <c r="AA130" s="26" t="e">
        <v>#N/A</v>
      </c>
      <c r="AB130" s="26" t="e">
        <v>#N/A</v>
      </c>
      <c r="AC130" s="26" t="e">
        <v>#N/A</v>
      </c>
      <c r="AD130" s="26" t="e">
        <v>#N/A</v>
      </c>
      <c r="AE130" s="26" t="e">
        <v>#N/A</v>
      </c>
      <c r="AF130" s="26" t="e">
        <v>#N/A</v>
      </c>
      <c r="AG130" s="26" t="e">
        <v>#N/A</v>
      </c>
      <c r="AH130" s="26" t="e">
        <v>#N/A</v>
      </c>
      <c r="AI130" s="26" t="e">
        <v>#N/A</v>
      </c>
      <c r="AJ130" s="26" t="e">
        <v>#N/A</v>
      </c>
      <c r="AK130" s="26" t="e">
        <v>#N/A</v>
      </c>
      <c r="AL130" s="26" t="e">
        <v>#N/A</v>
      </c>
      <c r="AM130" s="26" t="e">
        <v>#N/A</v>
      </c>
      <c r="AN130" s="26" t="e">
        <v>#N/A</v>
      </c>
      <c r="AO130" s="26" t="e">
        <v>#N/A</v>
      </c>
      <c r="AP130" s="26" t="e">
        <v>#N/A</v>
      </c>
      <c r="AQ130" s="26" t="e">
        <v>#N/A</v>
      </c>
      <c r="AR130" s="26" t="e">
        <v>#N/A</v>
      </c>
      <c r="AS130" s="26" t="e">
        <v>#N/A</v>
      </c>
      <c r="AT130" s="26" t="e">
        <v>#N/A</v>
      </c>
      <c r="AU130" s="26" t="e">
        <v>#N/A</v>
      </c>
      <c r="AV130" s="26" t="e">
        <v>#N/A</v>
      </c>
      <c r="AW130" s="26" t="e">
        <v>#N/A</v>
      </c>
      <c r="AX130" s="26" t="e">
        <v>#N/A</v>
      </c>
      <c r="AY130" s="26" t="e">
        <v>#N/A</v>
      </c>
      <c r="AZ130" s="26" t="e">
        <v>#N/A</v>
      </c>
      <c r="BA130" s="26" t="e">
        <v>#N/A</v>
      </c>
      <c r="BB130" s="26" t="e">
        <v>#N/A</v>
      </c>
      <c r="BC130" s="26" t="e">
        <v>#N/A</v>
      </c>
      <c r="BD130" s="26" t="e">
        <v>#N/A</v>
      </c>
      <c r="BE130" s="26" t="e">
        <v>#N/A</v>
      </c>
      <c r="BF130" s="26" t="e">
        <v>#N/A</v>
      </c>
      <c r="BG130" s="26" t="e">
        <v>#N/A</v>
      </c>
      <c r="BH130" s="26" t="e">
        <v>#N/A</v>
      </c>
      <c r="BI130" s="26" t="e">
        <v>#N/A</v>
      </c>
      <c r="BJ130" s="26" t="e">
        <v>#N/A</v>
      </c>
      <c r="BK130" s="26" t="e">
        <v>#N/A</v>
      </c>
      <c r="BL130" s="26" t="e">
        <v>#N/A</v>
      </c>
      <c r="BM130" s="26" t="e">
        <v>#N/A</v>
      </c>
      <c r="BN130" s="26" t="e">
        <v>#N/A</v>
      </c>
      <c r="BO130" s="26" t="e">
        <v>#N/A</v>
      </c>
      <c r="BP130" s="26" t="e">
        <v>#N/A</v>
      </c>
      <c r="BQ130" s="26" t="e">
        <v>#N/A</v>
      </c>
      <c r="BR130" s="26" t="e">
        <v>#N/A</v>
      </c>
      <c r="BS130" s="26" t="e">
        <v>#N/A</v>
      </c>
      <c r="BT130" s="26" t="e">
        <v>#N/A</v>
      </c>
      <c r="BU130" s="26" t="e">
        <v>#N/A</v>
      </c>
      <c r="BV130" s="26" t="e">
        <v>#N/A</v>
      </c>
      <c r="BW130" s="26" t="e">
        <v>#N/A</v>
      </c>
      <c r="BX130" s="26" t="e">
        <v>#N/A</v>
      </c>
      <c r="BY130" s="26" t="e">
        <v>#N/A</v>
      </c>
      <c r="BZ130" s="26" t="e">
        <v>#N/A</v>
      </c>
      <c r="CA130" s="26" t="e">
        <v>#N/A</v>
      </c>
      <c r="CB130" s="26" t="e">
        <v>#N/A</v>
      </c>
      <c r="CC130" s="26" t="e">
        <v>#N/A</v>
      </c>
      <c r="CD130" s="26" t="e">
        <v>#N/A</v>
      </c>
      <c r="CE130" s="26" t="e">
        <v>#N/A</v>
      </c>
      <c r="CF130" s="26" t="e">
        <v>#N/A</v>
      </c>
      <c r="CG130" s="26" t="e">
        <v>#N/A</v>
      </c>
      <c r="CH130" s="26" t="e">
        <v>#N/A</v>
      </c>
      <c r="CI130" s="26" t="e">
        <v>#N/A</v>
      </c>
      <c r="CJ130" s="26" t="e">
        <v>#N/A</v>
      </c>
      <c r="CK130" s="26" t="e">
        <v>#N/A</v>
      </c>
      <c r="CL130" s="26" t="e">
        <v>#N/A</v>
      </c>
      <c r="CM130" s="26" t="e">
        <v>#N/A</v>
      </c>
      <c r="CN130" s="26" t="e">
        <v>#N/A</v>
      </c>
      <c r="CO130" s="26" t="e">
        <v>#N/A</v>
      </c>
      <c r="CP130" s="26" t="e">
        <v>#N/A</v>
      </c>
      <c r="CQ130" s="26" t="e">
        <v>#N/A</v>
      </c>
      <c r="CR130" s="26" t="e">
        <v>#N/A</v>
      </c>
      <c r="CS130" s="26" t="e">
        <v>#N/A</v>
      </c>
      <c r="CT130" s="26" t="e">
        <v>#N/A</v>
      </c>
      <c r="CU130" s="26" t="e">
        <v>#N/A</v>
      </c>
      <c r="CV130" s="26" t="e">
        <v>#N/A</v>
      </c>
      <c r="CW130" s="26" t="e">
        <v>#N/A</v>
      </c>
      <c r="CX130" s="26" t="e">
        <v>#N/A</v>
      </c>
      <c r="CY130" s="26" t="e">
        <v>#N/A</v>
      </c>
      <c r="CZ130" s="26" t="e">
        <v>#N/A</v>
      </c>
      <c r="DA130" s="26" t="e">
        <v>#N/A</v>
      </c>
      <c r="DB130" s="26" t="e">
        <v>#N/A</v>
      </c>
      <c r="DC130" s="26" t="e">
        <v>#N/A</v>
      </c>
      <c r="DD130" s="26" t="e">
        <v>#N/A</v>
      </c>
      <c r="DE130" s="26" t="e">
        <v>#N/A</v>
      </c>
      <c r="DF130" s="26" t="e">
        <v>#N/A</v>
      </c>
      <c r="DG130" s="26" t="e">
        <v>#N/A</v>
      </c>
      <c r="DH130" s="26" t="e">
        <v>#N/A</v>
      </c>
      <c r="DI130" s="26" t="e">
        <v>#N/A</v>
      </c>
      <c r="DJ130" s="26" t="e">
        <v>#N/A</v>
      </c>
      <c r="DK130" s="26" t="e">
        <v>#N/A</v>
      </c>
      <c r="DL130" s="26" t="e">
        <v>#N/A</v>
      </c>
      <c r="DM130" s="26" t="e">
        <v>#N/A</v>
      </c>
      <c r="DN130" s="26" t="e">
        <v>#N/A</v>
      </c>
      <c r="DO130" s="26" t="e">
        <v>#N/A</v>
      </c>
      <c r="DP130" s="26" t="e">
        <v>#N/A</v>
      </c>
      <c r="DQ130" s="26" t="e">
        <v>#N/A</v>
      </c>
      <c r="DR130" s="26" t="e">
        <v>#N/A</v>
      </c>
      <c r="DS130" s="26" t="e">
        <v>#N/A</v>
      </c>
      <c r="DT130" s="26" t="e">
        <v>#N/A</v>
      </c>
      <c r="DU130" s="26" t="e">
        <v>#N/A</v>
      </c>
      <c r="DV130" s="26" t="e">
        <v>#N/A</v>
      </c>
      <c r="DW130" s="26" t="e">
        <v>#N/A</v>
      </c>
      <c r="DX130" s="26" t="e">
        <v>#N/A</v>
      </c>
      <c r="DY130" s="26" t="e">
        <v>#N/A</v>
      </c>
      <c r="DZ130" s="26" t="e">
        <v>#N/A</v>
      </c>
      <c r="EA130" s="26" t="e">
        <v>#N/A</v>
      </c>
      <c r="EB130" s="26" t="e">
        <v>#N/A</v>
      </c>
      <c r="EC130" s="26" t="e">
        <v>#N/A</v>
      </c>
      <c r="ED130" s="26" t="e">
        <v>#N/A</v>
      </c>
      <c r="EE130" s="26" t="e">
        <v>#N/A</v>
      </c>
      <c r="EF130" s="26" t="e">
        <v>#N/A</v>
      </c>
      <c r="EG130" s="26" t="e">
        <v>#N/A</v>
      </c>
      <c r="EH130" s="26" t="e">
        <v>#N/A</v>
      </c>
      <c r="EI130" s="26" t="e">
        <v>#N/A</v>
      </c>
      <c r="EJ130" s="26" t="e">
        <v>#N/A</v>
      </c>
      <c r="EK130" s="26" t="e">
        <v>#N/A</v>
      </c>
      <c r="EL130" s="26">
        <v>304.43655252835788</v>
      </c>
      <c r="EM130" s="26">
        <v>323.61605533764447</v>
      </c>
      <c r="EN130" s="26">
        <v>344.01330435704443</v>
      </c>
      <c r="EO130" s="26">
        <v>365.62829958655783</v>
      </c>
      <c r="EP130" s="26">
        <v>388.76547757871305</v>
      </c>
      <c r="EQ130" s="26">
        <v>413.12040178098169</v>
      </c>
      <c r="ER130" s="26">
        <v>439.30194529842055</v>
      </c>
      <c r="ES130" s="26">
        <v>467.00567157850105</v>
      </c>
      <c r="ET130" s="26">
        <v>496.23158062122337</v>
      </c>
      <c r="EU130" s="26">
        <v>527.58854553164429</v>
      </c>
      <c r="EV130" s="26">
        <v>560.16325665217857</v>
      </c>
      <c r="EW130" s="26">
        <v>566.55642425527401</v>
      </c>
      <c r="EX130" s="26">
        <v>680.72013145340827</v>
      </c>
      <c r="EY130" s="26">
        <v>711.16378670624397</v>
      </c>
      <c r="EZ130" s="26">
        <v>711.77265981130085</v>
      </c>
      <c r="FA130" s="26">
        <v>714.81702533658438</v>
      </c>
      <c r="FB130" s="26">
        <v>752.26272129757228</v>
      </c>
      <c r="FC130" s="26">
        <v>1250.3209212339659</v>
      </c>
      <c r="FD130" s="26">
        <v>2274.445483939362</v>
      </c>
      <c r="FE130" s="26">
        <v>2858.3547916887524</v>
      </c>
      <c r="FF130" s="26">
        <v>2957.2966712604689</v>
      </c>
      <c r="FG130" s="26">
        <v>2982.5649051203227</v>
      </c>
      <c r="FH130" s="26">
        <v>3261.7332237888268</v>
      </c>
      <c r="FI130" s="26">
        <v>2809.0360701791587</v>
      </c>
      <c r="FJ130" s="26">
        <v>3132.0432524117459</v>
      </c>
      <c r="FK130" s="26">
        <v>3897.092308915509</v>
      </c>
      <c r="FL130" s="26">
        <v>4396.9771281670728</v>
      </c>
      <c r="FM130" s="26">
        <v>4410.0678999257925</v>
      </c>
      <c r="FN130" s="26">
        <v>4325.7389748754376</v>
      </c>
      <c r="FO130" s="26">
        <v>4511.1408353652077</v>
      </c>
      <c r="FP130" s="26">
        <v>4783.9159864306166</v>
      </c>
      <c r="FQ130" s="26">
        <v>5599.1970741015584</v>
      </c>
      <c r="FR130" s="26">
        <v>6245.2114385667346</v>
      </c>
      <c r="FS130" s="26">
        <v>7287.9066309763602</v>
      </c>
      <c r="FT130" s="26">
        <v>8506.8705872999053</v>
      </c>
      <c r="FU130" s="26">
        <v>9696.9130711332546</v>
      </c>
      <c r="FV130" s="26">
        <v>9906.0609827202388</v>
      </c>
      <c r="FW130" s="26">
        <v>10698.509328951553</v>
      </c>
      <c r="FX130" s="26">
        <v>11018.472145658858</v>
      </c>
      <c r="FY130" s="26">
        <v>11481.215705501962</v>
      </c>
      <c r="FZ130" s="26">
        <v>11487</v>
      </c>
      <c r="GA130" s="26">
        <v>12176.22</v>
      </c>
      <c r="GB130" s="26">
        <v>13211.198700000001</v>
      </c>
      <c r="GC130" s="26">
        <v>14017.081820699999</v>
      </c>
      <c r="GD130" s="26">
        <v>14556</v>
      </c>
      <c r="GE130" s="26">
        <v>15259</v>
      </c>
      <c r="GF130" s="26">
        <v>15700</v>
      </c>
      <c r="GG130" s="26">
        <v>16671</v>
      </c>
      <c r="GH130" s="26">
        <v>17121</v>
      </c>
      <c r="GI130" s="26">
        <v>17087</v>
      </c>
      <c r="GJ130" s="26">
        <v>18027</v>
      </c>
      <c r="GK130" s="26">
        <v>19379</v>
      </c>
      <c r="GL130" s="26">
        <v>19882</v>
      </c>
      <c r="GM130" s="26">
        <v>20280</v>
      </c>
      <c r="GN130" s="26">
        <v>21375</v>
      </c>
      <c r="GO130" s="26">
        <v>22422</v>
      </c>
      <c r="GP130" s="26">
        <v>23768</v>
      </c>
      <c r="GQ130" s="26">
        <v>25598</v>
      </c>
      <c r="GR130" s="26">
        <v>27594</v>
      </c>
    </row>
    <row r="131" spans="1:200" s="30" customFormat="1">
      <c r="A131" s="5" t="s">
        <v>521</v>
      </c>
      <c r="B131" s="17" t="e">
        <v>#N/A</v>
      </c>
      <c r="C131" s="17" t="e">
        <v>#N/A</v>
      </c>
      <c r="D131" s="17" t="e">
        <v>#N/A</v>
      </c>
      <c r="E131" s="17" t="e">
        <v>#N/A</v>
      </c>
      <c r="F131" s="26" t="e">
        <v>#N/A</v>
      </c>
      <c r="G131" s="26" t="e">
        <v>#N/A</v>
      </c>
      <c r="H131" s="26" t="e">
        <v>#N/A</v>
      </c>
      <c r="I131" s="26" t="e">
        <v>#N/A</v>
      </c>
      <c r="J131" s="26" t="e">
        <v>#N/A</v>
      </c>
      <c r="K131" s="26" t="e">
        <v>#N/A</v>
      </c>
      <c r="L131" s="26" t="e">
        <v>#N/A</v>
      </c>
      <c r="M131" s="26" t="e">
        <v>#N/A</v>
      </c>
      <c r="N131" s="26" t="e">
        <v>#N/A</v>
      </c>
      <c r="O131" s="26" t="e">
        <v>#N/A</v>
      </c>
      <c r="P131" s="26" t="e">
        <v>#N/A</v>
      </c>
      <c r="Q131" s="26" t="e">
        <v>#N/A</v>
      </c>
      <c r="R131" s="26" t="e">
        <v>#N/A</v>
      </c>
      <c r="S131" s="26" t="e">
        <v>#N/A</v>
      </c>
      <c r="T131" s="26" t="e">
        <v>#N/A</v>
      </c>
      <c r="U131" s="26" t="e">
        <v>#N/A</v>
      </c>
      <c r="V131" s="26" t="e">
        <v>#N/A</v>
      </c>
      <c r="W131" s="26" t="e">
        <v>#N/A</v>
      </c>
      <c r="X131" s="26" t="e">
        <v>#N/A</v>
      </c>
      <c r="Y131" s="26" t="e">
        <v>#N/A</v>
      </c>
      <c r="Z131" s="26" t="e">
        <v>#N/A</v>
      </c>
      <c r="AA131" s="26" t="e">
        <v>#N/A</v>
      </c>
      <c r="AB131" s="26" t="e">
        <v>#N/A</v>
      </c>
      <c r="AC131" s="26" t="e">
        <v>#N/A</v>
      </c>
      <c r="AD131" s="26" t="e">
        <v>#N/A</v>
      </c>
      <c r="AE131" s="26" t="e">
        <v>#N/A</v>
      </c>
      <c r="AF131" s="26" t="e">
        <v>#N/A</v>
      </c>
      <c r="AG131" s="26" t="e">
        <v>#N/A</v>
      </c>
      <c r="AH131" s="26" t="e">
        <v>#N/A</v>
      </c>
      <c r="AI131" s="26" t="e">
        <v>#N/A</v>
      </c>
      <c r="AJ131" s="26" t="e">
        <v>#N/A</v>
      </c>
      <c r="AK131" s="26" t="e">
        <v>#N/A</v>
      </c>
      <c r="AL131" s="26" t="e">
        <v>#N/A</v>
      </c>
      <c r="AM131" s="26" t="e">
        <v>#N/A</v>
      </c>
      <c r="AN131" s="26" t="e">
        <v>#N/A</v>
      </c>
      <c r="AO131" s="26" t="e">
        <v>#N/A</v>
      </c>
      <c r="AP131" s="26" t="e">
        <v>#N/A</v>
      </c>
      <c r="AQ131" s="26" t="e">
        <v>#N/A</v>
      </c>
      <c r="AR131" s="26" t="e">
        <v>#N/A</v>
      </c>
      <c r="AS131" s="26" t="e">
        <v>#N/A</v>
      </c>
      <c r="AT131" s="26" t="e">
        <v>#N/A</v>
      </c>
      <c r="AU131" s="26" t="e">
        <v>#N/A</v>
      </c>
      <c r="AV131" s="26" t="e">
        <v>#N/A</v>
      </c>
      <c r="AW131" s="26" t="e">
        <v>#N/A</v>
      </c>
      <c r="AX131" s="26" t="e">
        <v>#N/A</v>
      </c>
      <c r="AY131" s="26" t="e">
        <v>#N/A</v>
      </c>
      <c r="AZ131" s="26" t="e">
        <v>#N/A</v>
      </c>
      <c r="BA131" s="26" t="e">
        <v>#N/A</v>
      </c>
      <c r="BB131" s="26" t="e">
        <v>#N/A</v>
      </c>
      <c r="BC131" s="26" t="e">
        <v>#N/A</v>
      </c>
      <c r="BD131" s="26" t="e">
        <v>#N/A</v>
      </c>
      <c r="BE131" s="26" t="e">
        <v>#N/A</v>
      </c>
      <c r="BF131" s="26" t="e">
        <v>#N/A</v>
      </c>
      <c r="BG131" s="26" t="e">
        <v>#N/A</v>
      </c>
      <c r="BH131" s="26" t="e">
        <v>#N/A</v>
      </c>
      <c r="BI131" s="26" t="e">
        <v>#N/A</v>
      </c>
      <c r="BJ131" s="26" t="e">
        <v>#N/A</v>
      </c>
      <c r="BK131" s="26" t="e">
        <v>#N/A</v>
      </c>
      <c r="BL131" s="26" t="e">
        <v>#N/A</v>
      </c>
      <c r="BM131" s="26" t="e">
        <v>#N/A</v>
      </c>
      <c r="BN131" s="26" t="e">
        <v>#N/A</v>
      </c>
      <c r="BO131" s="26" t="e">
        <v>#N/A</v>
      </c>
      <c r="BP131" s="26" t="e">
        <v>#N/A</v>
      </c>
      <c r="BQ131" s="26" t="e">
        <v>#N/A</v>
      </c>
      <c r="BR131" s="26" t="e">
        <v>#N/A</v>
      </c>
      <c r="BS131" s="26" t="e">
        <v>#N/A</v>
      </c>
      <c r="BT131" s="26" t="e">
        <v>#N/A</v>
      </c>
      <c r="BU131" s="26" t="e">
        <v>#N/A</v>
      </c>
      <c r="BV131" s="26" t="e">
        <v>#N/A</v>
      </c>
      <c r="BW131" s="26" t="e">
        <v>#N/A</v>
      </c>
      <c r="BX131" s="26" t="e">
        <v>#N/A</v>
      </c>
      <c r="BY131" s="26" t="e">
        <v>#N/A</v>
      </c>
      <c r="BZ131" s="26" t="e">
        <v>#N/A</v>
      </c>
      <c r="CA131" s="26" t="e">
        <v>#N/A</v>
      </c>
      <c r="CB131" s="26" t="e">
        <v>#N/A</v>
      </c>
      <c r="CC131" s="26" t="e">
        <v>#N/A</v>
      </c>
      <c r="CD131" s="26" t="e">
        <v>#N/A</v>
      </c>
      <c r="CE131" s="26" t="e">
        <v>#N/A</v>
      </c>
      <c r="CF131" s="26" t="e">
        <v>#N/A</v>
      </c>
      <c r="CG131" s="26" t="e">
        <v>#N/A</v>
      </c>
      <c r="CH131" s="26" t="e">
        <v>#N/A</v>
      </c>
      <c r="CI131" s="26" t="e">
        <v>#N/A</v>
      </c>
      <c r="CJ131" s="26" t="e">
        <v>#N/A</v>
      </c>
      <c r="CK131" s="26" t="e">
        <v>#N/A</v>
      </c>
      <c r="CL131" s="26" t="e">
        <v>#N/A</v>
      </c>
      <c r="CM131" s="26" t="e">
        <v>#N/A</v>
      </c>
      <c r="CN131" s="26" t="e">
        <v>#N/A</v>
      </c>
      <c r="CO131" s="26" t="e">
        <v>#N/A</v>
      </c>
      <c r="CP131" s="26" t="e">
        <v>#N/A</v>
      </c>
      <c r="CQ131" s="26" t="e">
        <v>#N/A</v>
      </c>
      <c r="CR131" s="26" t="e">
        <v>#N/A</v>
      </c>
      <c r="CS131" s="26" t="e">
        <v>#N/A</v>
      </c>
      <c r="CT131" s="26" t="e">
        <v>#N/A</v>
      </c>
      <c r="CU131" s="26" t="e">
        <v>#N/A</v>
      </c>
      <c r="CV131" s="26" t="e">
        <v>#N/A</v>
      </c>
      <c r="CW131" s="26" t="e">
        <v>#N/A</v>
      </c>
      <c r="CX131" s="26" t="e">
        <v>#N/A</v>
      </c>
      <c r="CY131" s="26" t="e">
        <v>#N/A</v>
      </c>
      <c r="CZ131" s="26" t="e">
        <v>#N/A</v>
      </c>
      <c r="DA131" s="26" t="e">
        <v>#N/A</v>
      </c>
      <c r="DB131" s="26" t="e">
        <v>#N/A</v>
      </c>
      <c r="DC131" s="26" t="e">
        <v>#N/A</v>
      </c>
      <c r="DD131" s="26" t="e">
        <v>#N/A</v>
      </c>
      <c r="DE131" s="26" t="e">
        <v>#N/A</v>
      </c>
      <c r="DF131" s="26" t="e">
        <v>#N/A</v>
      </c>
      <c r="DG131" s="26" t="e">
        <v>#N/A</v>
      </c>
      <c r="DH131" s="26" t="e">
        <v>#N/A</v>
      </c>
      <c r="DI131" s="26" t="e">
        <v>#N/A</v>
      </c>
      <c r="DJ131" s="26" t="e">
        <v>#N/A</v>
      </c>
      <c r="DK131" s="26" t="e">
        <v>#N/A</v>
      </c>
      <c r="DL131" s="26" t="e">
        <v>#N/A</v>
      </c>
      <c r="DM131" s="26" t="e">
        <v>#N/A</v>
      </c>
      <c r="DN131" s="26" t="e">
        <v>#N/A</v>
      </c>
      <c r="DO131" s="26" t="e">
        <v>#N/A</v>
      </c>
      <c r="DP131" s="26" t="e">
        <v>#N/A</v>
      </c>
      <c r="DQ131" s="26" t="e">
        <v>#N/A</v>
      </c>
      <c r="DR131" s="26" t="e">
        <v>#N/A</v>
      </c>
      <c r="DS131" s="26" t="e">
        <v>#N/A</v>
      </c>
      <c r="DT131" s="26" t="e">
        <v>#N/A</v>
      </c>
      <c r="DU131" s="26" t="e">
        <v>#N/A</v>
      </c>
      <c r="DV131" s="26" t="e">
        <v>#N/A</v>
      </c>
      <c r="DW131" s="26" t="e">
        <v>#N/A</v>
      </c>
      <c r="DX131" s="26" t="e">
        <v>#N/A</v>
      </c>
      <c r="DY131" s="26" t="e">
        <v>#N/A</v>
      </c>
      <c r="DZ131" s="26" t="e">
        <v>#N/A</v>
      </c>
      <c r="EA131" s="26" t="e">
        <v>#N/A</v>
      </c>
      <c r="EB131" s="26" t="e">
        <v>#N/A</v>
      </c>
      <c r="EC131" s="26" t="e">
        <v>#N/A</v>
      </c>
      <c r="ED131" s="26" t="e">
        <v>#N/A</v>
      </c>
      <c r="EE131" s="26" t="e">
        <v>#N/A</v>
      </c>
      <c r="EF131" s="26" t="e">
        <v>#N/A</v>
      </c>
      <c r="EG131" s="26" t="e">
        <v>#N/A</v>
      </c>
      <c r="EH131" s="26" t="e">
        <v>#N/A</v>
      </c>
      <c r="EI131" s="26" t="e">
        <v>#N/A</v>
      </c>
      <c r="EJ131" s="26" t="e">
        <v>#N/A</v>
      </c>
      <c r="EK131" s="26" t="e">
        <v>#N/A</v>
      </c>
      <c r="EL131" s="26">
        <v>762.74738067520377</v>
      </c>
      <c r="EM131" s="26">
        <v>826.81816065192095</v>
      </c>
      <c r="EN131" s="26">
        <v>876.39674039580916</v>
      </c>
      <c r="EO131" s="26">
        <v>963.34994179278226</v>
      </c>
      <c r="EP131" s="26">
        <v>1073.1855646100114</v>
      </c>
      <c r="EQ131" s="26">
        <v>1099.1189755529685</v>
      </c>
      <c r="ER131" s="26">
        <v>1179.9701979045401</v>
      </c>
      <c r="ES131" s="26">
        <v>1222.6840512223516</v>
      </c>
      <c r="ET131" s="26">
        <v>1282.1783469150173</v>
      </c>
      <c r="EU131" s="26">
        <v>1414.8963911525029</v>
      </c>
      <c r="EV131" s="26">
        <v>1495.7476135040745</v>
      </c>
      <c r="EW131" s="26">
        <v>1497.273108265425</v>
      </c>
      <c r="EX131" s="26">
        <v>1555.2419091967406</v>
      </c>
      <c r="EY131" s="26">
        <v>1657.4500582072178</v>
      </c>
      <c r="EZ131" s="26">
        <v>1712.3678696158322</v>
      </c>
      <c r="FA131" s="26">
        <v>1836.6956926658906</v>
      </c>
      <c r="FB131" s="26">
        <v>2492.6584400465658</v>
      </c>
      <c r="FC131" s="26">
        <v>3014.3776484284049</v>
      </c>
      <c r="FD131" s="26">
        <v>3473.5515715948777</v>
      </c>
      <c r="FE131" s="26">
        <v>3706.1895227008149</v>
      </c>
      <c r="FF131" s="26">
        <v>3755.7681024447033</v>
      </c>
      <c r="FG131" s="26">
        <v>4664.962980209546</v>
      </c>
      <c r="FH131" s="26">
        <v>5262.956926658906</v>
      </c>
      <c r="FI131" s="26">
        <v>6227.8323632130378</v>
      </c>
      <c r="FJ131" s="26">
        <v>5661.111059371362</v>
      </c>
      <c r="FK131" s="26">
        <v>5822.8135040745046</v>
      </c>
      <c r="FL131" s="26">
        <v>6262.9187427240977</v>
      </c>
      <c r="FM131" s="26">
        <v>5585.5990686845162</v>
      </c>
      <c r="FN131" s="26">
        <v>6114.1830034924333</v>
      </c>
      <c r="FO131" s="26">
        <v>6364.3641443539</v>
      </c>
      <c r="FP131" s="26">
        <v>6815.910593713621</v>
      </c>
      <c r="FQ131" s="26">
        <v>5834.2547147846326</v>
      </c>
      <c r="FR131" s="26">
        <v>4730.5592549476132</v>
      </c>
      <c r="FS131" s="26">
        <v>4246.2146682188595</v>
      </c>
      <c r="FT131" s="26">
        <v>4143.243771827707</v>
      </c>
      <c r="FU131" s="26">
        <v>3698.5620488940626</v>
      </c>
      <c r="FV131" s="26">
        <v>3129.552502910361</v>
      </c>
      <c r="FW131" s="26">
        <v>3192.0977881257277</v>
      </c>
      <c r="FX131" s="26">
        <v>3240.1508731082654</v>
      </c>
      <c r="FY131" s="26">
        <v>3275.2372526193249</v>
      </c>
      <c r="FZ131" s="26">
        <v>3276</v>
      </c>
      <c r="GA131" s="26">
        <v>3262.8960000000002</v>
      </c>
      <c r="GB131" s="26">
        <v>3566.3453280000003</v>
      </c>
      <c r="GC131" s="26">
        <v>3552.0799466880003</v>
      </c>
      <c r="GD131" s="26">
        <v>3635</v>
      </c>
      <c r="GE131" s="26">
        <v>3742</v>
      </c>
      <c r="GF131" s="26">
        <v>3922</v>
      </c>
      <c r="GG131" s="26">
        <v>4865</v>
      </c>
      <c r="GH131" s="26">
        <v>5275</v>
      </c>
      <c r="GI131" s="26">
        <v>5565</v>
      </c>
      <c r="GJ131" s="26">
        <v>6172</v>
      </c>
      <c r="GK131" s="26">
        <v>6561</v>
      </c>
      <c r="GL131" s="26">
        <v>6770</v>
      </c>
      <c r="GM131" s="26">
        <v>7197</v>
      </c>
      <c r="GN131" s="26">
        <v>8471</v>
      </c>
      <c r="GO131" s="26">
        <v>9250</v>
      </c>
      <c r="GP131" s="26">
        <v>10638</v>
      </c>
      <c r="GQ131" s="26">
        <v>12265</v>
      </c>
      <c r="GR131" s="26">
        <v>14278</v>
      </c>
    </row>
    <row r="132" spans="1:200" s="30" customFormat="1">
      <c r="A132" s="5" t="s">
        <v>522</v>
      </c>
      <c r="B132" s="17" t="e">
        <v>#N/A</v>
      </c>
      <c r="C132" s="17" t="e">
        <v>#N/A</v>
      </c>
      <c r="D132" s="17" t="e">
        <v>#N/A</v>
      </c>
      <c r="E132" s="17" t="e">
        <v>#N/A</v>
      </c>
      <c r="F132" s="26" t="e">
        <v>#N/A</v>
      </c>
      <c r="G132" s="26" t="e">
        <v>#N/A</v>
      </c>
      <c r="H132" s="26" t="e">
        <v>#N/A</v>
      </c>
      <c r="I132" s="26" t="e">
        <v>#N/A</v>
      </c>
      <c r="J132" s="26" t="e">
        <v>#N/A</v>
      </c>
      <c r="K132" s="26" t="e">
        <v>#N/A</v>
      </c>
      <c r="L132" s="26" t="e">
        <v>#N/A</v>
      </c>
      <c r="M132" s="26" t="e">
        <v>#N/A</v>
      </c>
      <c r="N132" s="26" t="e">
        <v>#N/A</v>
      </c>
      <c r="O132" s="26" t="e">
        <v>#N/A</v>
      </c>
      <c r="P132" s="26" t="e">
        <v>#N/A</v>
      </c>
      <c r="Q132" s="26" t="e">
        <v>#N/A</v>
      </c>
      <c r="R132" s="26" t="e">
        <v>#N/A</v>
      </c>
      <c r="S132" s="26" t="e">
        <v>#N/A</v>
      </c>
      <c r="T132" s="26" t="e">
        <v>#N/A</v>
      </c>
      <c r="U132" s="26" t="e">
        <v>#N/A</v>
      </c>
      <c r="V132" s="26" t="e">
        <v>#N/A</v>
      </c>
      <c r="W132" s="26" t="e">
        <v>#N/A</v>
      </c>
      <c r="X132" s="26" t="e">
        <v>#N/A</v>
      </c>
      <c r="Y132" s="26" t="e">
        <v>#N/A</v>
      </c>
      <c r="Z132" s="26" t="e">
        <v>#N/A</v>
      </c>
      <c r="AA132" s="26" t="e">
        <v>#N/A</v>
      </c>
      <c r="AB132" s="26" t="e">
        <v>#N/A</v>
      </c>
      <c r="AC132" s="26" t="e">
        <v>#N/A</v>
      </c>
      <c r="AD132" s="26" t="e">
        <v>#N/A</v>
      </c>
      <c r="AE132" s="26" t="e">
        <v>#N/A</v>
      </c>
      <c r="AF132" s="26" t="e">
        <v>#N/A</v>
      </c>
      <c r="AG132" s="26" t="e">
        <v>#N/A</v>
      </c>
      <c r="AH132" s="26" t="e">
        <v>#N/A</v>
      </c>
      <c r="AI132" s="26" t="e">
        <v>#N/A</v>
      </c>
      <c r="AJ132" s="26" t="e">
        <v>#N/A</v>
      </c>
      <c r="AK132" s="26" t="e">
        <v>#N/A</v>
      </c>
      <c r="AL132" s="26" t="e">
        <v>#N/A</v>
      </c>
      <c r="AM132" s="26" t="e">
        <v>#N/A</v>
      </c>
      <c r="AN132" s="26" t="e">
        <v>#N/A</v>
      </c>
      <c r="AO132" s="26" t="e">
        <v>#N/A</v>
      </c>
      <c r="AP132" s="26" t="e">
        <v>#N/A</v>
      </c>
      <c r="AQ132" s="26" t="e">
        <v>#N/A</v>
      </c>
      <c r="AR132" s="26" t="e">
        <v>#N/A</v>
      </c>
      <c r="AS132" s="26" t="e">
        <v>#N/A</v>
      </c>
      <c r="AT132" s="26" t="e">
        <v>#N/A</v>
      </c>
      <c r="AU132" s="26" t="e">
        <v>#N/A</v>
      </c>
      <c r="AV132" s="26" t="e">
        <v>#N/A</v>
      </c>
      <c r="AW132" s="26" t="e">
        <v>#N/A</v>
      </c>
      <c r="AX132" s="26" t="e">
        <v>#N/A</v>
      </c>
      <c r="AY132" s="26" t="e">
        <v>#N/A</v>
      </c>
      <c r="AZ132" s="26" t="e">
        <v>#N/A</v>
      </c>
      <c r="BA132" s="26" t="e">
        <v>#N/A</v>
      </c>
      <c r="BB132" s="26" t="e">
        <v>#N/A</v>
      </c>
      <c r="BC132" s="26" t="e">
        <v>#N/A</v>
      </c>
      <c r="BD132" s="26" t="e">
        <v>#N/A</v>
      </c>
      <c r="BE132" s="26" t="e">
        <v>#N/A</v>
      </c>
      <c r="BF132" s="26" t="e">
        <v>#N/A</v>
      </c>
      <c r="BG132" s="26" t="e">
        <v>#N/A</v>
      </c>
      <c r="BH132" s="26" t="e">
        <v>#N/A</v>
      </c>
      <c r="BI132" s="26" t="e">
        <v>#N/A</v>
      </c>
      <c r="BJ132" s="26" t="e">
        <v>#N/A</v>
      </c>
      <c r="BK132" s="26" t="e">
        <v>#N/A</v>
      </c>
      <c r="BL132" s="26" t="e">
        <v>#N/A</v>
      </c>
      <c r="BM132" s="26" t="e">
        <v>#N/A</v>
      </c>
      <c r="BN132" s="26" t="e">
        <v>#N/A</v>
      </c>
      <c r="BO132" s="26" t="e">
        <v>#N/A</v>
      </c>
      <c r="BP132" s="26" t="e">
        <v>#N/A</v>
      </c>
      <c r="BQ132" s="26" t="e">
        <v>#N/A</v>
      </c>
      <c r="BR132" s="26" t="e">
        <v>#N/A</v>
      </c>
      <c r="BS132" s="26" t="e">
        <v>#N/A</v>
      </c>
      <c r="BT132" s="26" t="e">
        <v>#N/A</v>
      </c>
      <c r="BU132" s="26" t="e">
        <v>#N/A</v>
      </c>
      <c r="BV132" s="26" t="e">
        <v>#N/A</v>
      </c>
      <c r="BW132" s="26" t="e">
        <v>#N/A</v>
      </c>
      <c r="BX132" s="26" t="e">
        <v>#N/A</v>
      </c>
      <c r="BY132" s="26" t="e">
        <v>#N/A</v>
      </c>
      <c r="BZ132" s="26" t="e">
        <v>#N/A</v>
      </c>
      <c r="CA132" s="26" t="e">
        <v>#N/A</v>
      </c>
      <c r="CB132" s="26" t="e">
        <v>#N/A</v>
      </c>
      <c r="CC132" s="26" t="e">
        <v>#N/A</v>
      </c>
      <c r="CD132" s="26" t="e">
        <v>#N/A</v>
      </c>
      <c r="CE132" s="26" t="e">
        <v>#N/A</v>
      </c>
      <c r="CF132" s="26" t="e">
        <v>#N/A</v>
      </c>
      <c r="CG132" s="26" t="e">
        <v>#N/A</v>
      </c>
      <c r="CH132" s="26" t="e">
        <v>#N/A</v>
      </c>
      <c r="CI132" s="26" t="e">
        <v>#N/A</v>
      </c>
      <c r="CJ132" s="26" t="e">
        <v>#N/A</v>
      </c>
      <c r="CK132" s="26" t="e">
        <v>#N/A</v>
      </c>
      <c r="CL132" s="26" t="e">
        <v>#N/A</v>
      </c>
      <c r="CM132" s="26" t="e">
        <v>#N/A</v>
      </c>
      <c r="CN132" s="26" t="e">
        <v>#N/A</v>
      </c>
      <c r="CO132" s="26" t="e">
        <v>#N/A</v>
      </c>
      <c r="CP132" s="26" t="e">
        <v>#N/A</v>
      </c>
      <c r="CQ132" s="26" t="e">
        <v>#N/A</v>
      </c>
      <c r="CR132" s="26" t="e">
        <v>#N/A</v>
      </c>
      <c r="CS132" s="26" t="e">
        <v>#N/A</v>
      </c>
      <c r="CT132" s="26" t="e">
        <v>#N/A</v>
      </c>
      <c r="CU132" s="26" t="e">
        <v>#N/A</v>
      </c>
      <c r="CV132" s="26" t="e">
        <v>#N/A</v>
      </c>
      <c r="CW132" s="26" t="e">
        <v>#N/A</v>
      </c>
      <c r="CX132" s="26" t="e">
        <v>#N/A</v>
      </c>
      <c r="CY132" s="26" t="e">
        <v>#N/A</v>
      </c>
      <c r="CZ132" s="26" t="e">
        <v>#N/A</v>
      </c>
      <c r="DA132" s="26" t="e">
        <v>#N/A</v>
      </c>
      <c r="DB132" s="26" t="e">
        <v>#N/A</v>
      </c>
      <c r="DC132" s="26" t="e">
        <v>#N/A</v>
      </c>
      <c r="DD132" s="26" t="e">
        <v>#N/A</v>
      </c>
      <c r="DE132" s="26" t="e">
        <v>#N/A</v>
      </c>
      <c r="DF132" s="26" t="e">
        <v>#N/A</v>
      </c>
      <c r="DG132" s="26" t="e">
        <v>#N/A</v>
      </c>
      <c r="DH132" s="26" t="e">
        <v>#N/A</v>
      </c>
      <c r="DI132" s="26" t="e">
        <v>#N/A</v>
      </c>
      <c r="DJ132" s="26" t="e">
        <v>#N/A</v>
      </c>
      <c r="DK132" s="26" t="e">
        <v>#N/A</v>
      </c>
      <c r="DL132" s="26" t="e">
        <v>#N/A</v>
      </c>
      <c r="DM132" s="26" t="e">
        <v>#N/A</v>
      </c>
      <c r="DN132" s="26" t="e">
        <v>#N/A</v>
      </c>
      <c r="DO132" s="26" t="e">
        <v>#N/A</v>
      </c>
      <c r="DP132" s="26" t="e">
        <v>#N/A</v>
      </c>
      <c r="DQ132" s="26" t="e">
        <v>#N/A</v>
      </c>
      <c r="DR132" s="26" t="e">
        <v>#N/A</v>
      </c>
      <c r="DS132" s="26" t="e">
        <v>#N/A</v>
      </c>
      <c r="DT132" s="26" t="e">
        <v>#N/A</v>
      </c>
      <c r="DU132" s="26" t="e">
        <v>#N/A</v>
      </c>
      <c r="DV132" s="26" t="e">
        <v>#N/A</v>
      </c>
      <c r="DW132" s="26" t="e">
        <v>#N/A</v>
      </c>
      <c r="DX132" s="26" t="e">
        <v>#N/A</v>
      </c>
      <c r="DY132" s="26" t="e">
        <v>#N/A</v>
      </c>
      <c r="DZ132" s="26" t="e">
        <v>#N/A</v>
      </c>
      <c r="EA132" s="26" t="e">
        <v>#N/A</v>
      </c>
      <c r="EB132" s="26" t="e">
        <v>#N/A</v>
      </c>
      <c r="EC132" s="26" t="e">
        <v>#N/A</v>
      </c>
      <c r="ED132" s="26" t="e">
        <v>#N/A</v>
      </c>
      <c r="EE132" s="26" t="e">
        <v>#N/A</v>
      </c>
      <c r="EF132" s="26" t="e">
        <v>#N/A</v>
      </c>
      <c r="EG132" s="26" t="e">
        <v>#N/A</v>
      </c>
      <c r="EH132" s="26" t="e">
        <v>#N/A</v>
      </c>
      <c r="EI132" s="26" t="e">
        <v>#N/A</v>
      </c>
      <c r="EJ132" s="26" t="e">
        <v>#N/A</v>
      </c>
      <c r="EK132" s="26" t="e">
        <v>#N/A</v>
      </c>
      <c r="EL132" s="26">
        <v>8610.3129657228019</v>
      </c>
      <c r="EM132" s="26">
        <v>9333.5792548435184</v>
      </c>
      <c r="EN132" s="26">
        <v>9893.2495976155005</v>
      </c>
      <c r="EO132" s="26">
        <v>10874.825275707897</v>
      </c>
      <c r="EP132" s="26">
        <v>12114.710342771981</v>
      </c>
      <c r="EQ132" s="26">
        <v>12398.850670640835</v>
      </c>
      <c r="ER132" s="26">
        <v>13311.543845007451</v>
      </c>
      <c r="ES132" s="26">
        <v>13785.111058122204</v>
      </c>
      <c r="ET132" s="26">
        <v>14465.325782414307</v>
      </c>
      <c r="EU132" s="26">
        <v>15954.909925484353</v>
      </c>
      <c r="EV132" s="26">
        <v>17547.817824143072</v>
      </c>
      <c r="EW132" s="26">
        <v>19631.513561847987</v>
      </c>
      <c r="EX132" s="26">
        <v>21973.518688524589</v>
      </c>
      <c r="EY132" s="26">
        <v>23885.008166915053</v>
      </c>
      <c r="EZ132" s="26">
        <v>25985.924530551416</v>
      </c>
      <c r="FA132" s="26">
        <v>29137.299076005958</v>
      </c>
      <c r="FB132" s="26">
        <v>33373.573055141584</v>
      </c>
      <c r="FC132" s="26">
        <v>36309.689776453059</v>
      </c>
      <c r="FD132" s="26">
        <v>39547.167451564826</v>
      </c>
      <c r="FE132" s="26">
        <v>42577.997615499255</v>
      </c>
      <c r="FF132" s="26">
        <v>46573.182831594633</v>
      </c>
      <c r="FG132" s="26">
        <v>53289.226944858419</v>
      </c>
      <c r="FH132" s="26">
        <v>61469.024262295083</v>
      </c>
      <c r="FI132" s="26">
        <v>73600.955230998516</v>
      </c>
      <c r="FJ132" s="26">
        <v>84699.648643815191</v>
      </c>
      <c r="FK132" s="26">
        <v>84923.516780923994</v>
      </c>
      <c r="FL132" s="26">
        <v>92250.893114754115</v>
      </c>
      <c r="FM132" s="26">
        <v>106190.9898062593</v>
      </c>
      <c r="FN132" s="26">
        <v>112510.95952309987</v>
      </c>
      <c r="FO132" s="26">
        <v>120027.76274217585</v>
      </c>
      <c r="FP132" s="26">
        <v>132159.69371087928</v>
      </c>
      <c r="FQ132" s="26">
        <v>142629.83427719821</v>
      </c>
      <c r="FR132" s="26">
        <v>144989.06002980625</v>
      </c>
      <c r="FS132" s="26">
        <v>129404.393561848</v>
      </c>
      <c r="FT132" s="26">
        <v>129258.01824143071</v>
      </c>
      <c r="FU132" s="26">
        <v>120604.6537108793</v>
      </c>
      <c r="FV132" s="26">
        <v>113260.05675111774</v>
      </c>
      <c r="FW132" s="26">
        <v>118495.1270342772</v>
      </c>
      <c r="FX132" s="26">
        <v>122283.66473919524</v>
      </c>
      <c r="FY132" s="26">
        <v>126700.75529061102</v>
      </c>
      <c r="FZ132" s="26">
        <v>144438</v>
      </c>
      <c r="GA132" s="26">
        <v>156570.79200000002</v>
      </c>
      <c r="GB132" s="26">
        <v>160954.77417600001</v>
      </c>
      <c r="GC132" s="26">
        <v>159989.04553094401</v>
      </c>
      <c r="GD132" s="26">
        <v>160811</v>
      </c>
      <c r="GE132" s="26">
        <v>161564</v>
      </c>
      <c r="GF132" s="26">
        <v>163815</v>
      </c>
      <c r="GG132" s="26">
        <v>167106</v>
      </c>
      <c r="GH132" s="26">
        <v>169987</v>
      </c>
      <c r="GI132" s="26">
        <v>168797</v>
      </c>
      <c r="GJ132" s="26">
        <v>177068</v>
      </c>
      <c r="GK132" s="26">
        <v>177953</v>
      </c>
      <c r="GL132" s="26">
        <v>178131</v>
      </c>
      <c r="GM132" s="26">
        <v>191848</v>
      </c>
      <c r="GN132" s="26">
        <v>202015</v>
      </c>
      <c r="GO132" s="26">
        <v>213328</v>
      </c>
      <c r="GP132" s="26">
        <v>220154</v>
      </c>
      <c r="GQ132" s="26">
        <v>227419</v>
      </c>
      <c r="GR132" s="26">
        <v>237426</v>
      </c>
    </row>
    <row r="133" spans="1:200" s="30" customFormat="1">
      <c r="A133" s="5" t="s">
        <v>523</v>
      </c>
      <c r="B133" s="17" t="e">
        <v>#N/A</v>
      </c>
      <c r="C133" s="17" t="e">
        <v>#N/A</v>
      </c>
      <c r="D133" s="17" t="e">
        <v>#N/A</v>
      </c>
      <c r="E133" s="17" t="e">
        <v>#N/A</v>
      </c>
      <c r="F133" s="26" t="e">
        <v>#N/A</v>
      </c>
      <c r="G133" s="26" t="e">
        <v>#N/A</v>
      </c>
      <c r="H133" s="26" t="e">
        <v>#N/A</v>
      </c>
      <c r="I133" s="26" t="e">
        <v>#N/A</v>
      </c>
      <c r="J133" s="26" t="e">
        <v>#N/A</v>
      </c>
      <c r="K133" s="26" t="e">
        <v>#N/A</v>
      </c>
      <c r="L133" s="26">
        <v>880</v>
      </c>
      <c r="M133" s="26" t="e">
        <v>#N/A</v>
      </c>
      <c r="N133" s="26" t="e">
        <v>#N/A</v>
      </c>
      <c r="O133" s="26" t="e">
        <v>#N/A</v>
      </c>
      <c r="P133" s="26" t="e">
        <v>#N/A</v>
      </c>
      <c r="Q133" s="26" t="e">
        <v>#N/A</v>
      </c>
      <c r="R133" s="26" t="e">
        <v>#N/A</v>
      </c>
      <c r="S133" s="26" t="e">
        <v>#N/A</v>
      </c>
      <c r="T133" s="26" t="e">
        <v>#N/A</v>
      </c>
      <c r="U133" s="26" t="e">
        <v>#N/A</v>
      </c>
      <c r="V133" s="26" t="e">
        <v>#N/A</v>
      </c>
      <c r="W133" s="26" t="e">
        <v>#N/A</v>
      </c>
      <c r="X133" s="26" t="e">
        <v>#N/A</v>
      </c>
      <c r="Y133" s="26" t="e">
        <v>#N/A</v>
      </c>
      <c r="Z133" s="26" t="e">
        <v>#N/A</v>
      </c>
      <c r="AA133" s="26" t="e">
        <v>#N/A</v>
      </c>
      <c r="AB133" s="26" t="e">
        <v>#N/A</v>
      </c>
      <c r="AC133" s="26" t="e">
        <v>#N/A</v>
      </c>
      <c r="AD133" s="26" t="e">
        <v>#N/A</v>
      </c>
      <c r="AE133" s="26" t="e">
        <v>#N/A</v>
      </c>
      <c r="AF133" s="26" t="e">
        <v>#N/A</v>
      </c>
      <c r="AG133" s="26" t="e">
        <v>#N/A</v>
      </c>
      <c r="AH133" s="26" t="e">
        <v>#N/A</v>
      </c>
      <c r="AI133" s="26" t="e">
        <v>#N/A</v>
      </c>
      <c r="AJ133" s="26" t="e">
        <v>#N/A</v>
      </c>
      <c r="AK133" s="26" t="e">
        <v>#N/A</v>
      </c>
      <c r="AL133" s="26" t="e">
        <v>#N/A</v>
      </c>
      <c r="AM133" s="26" t="e">
        <v>#N/A</v>
      </c>
      <c r="AN133" s="26" t="e">
        <v>#N/A</v>
      </c>
      <c r="AO133" s="26" t="e">
        <v>#N/A</v>
      </c>
      <c r="AP133" s="26" t="e">
        <v>#N/A</v>
      </c>
      <c r="AQ133" s="26" t="e">
        <v>#N/A</v>
      </c>
      <c r="AR133" s="26" t="e">
        <v>#N/A</v>
      </c>
      <c r="AS133" s="26" t="e">
        <v>#N/A</v>
      </c>
      <c r="AT133" s="26" t="e">
        <v>#N/A</v>
      </c>
      <c r="AU133" s="26" t="e">
        <v>#N/A</v>
      </c>
      <c r="AV133" s="26" t="e">
        <v>#N/A</v>
      </c>
      <c r="AW133" s="26" t="e">
        <v>#N/A</v>
      </c>
      <c r="AX133" s="26" t="e">
        <v>#N/A</v>
      </c>
      <c r="AY133" s="26" t="e">
        <v>#N/A</v>
      </c>
      <c r="AZ133" s="26" t="e">
        <v>#N/A</v>
      </c>
      <c r="BA133" s="26" t="e">
        <v>#N/A</v>
      </c>
      <c r="BB133" s="26" t="e">
        <v>#N/A</v>
      </c>
      <c r="BC133" s="26" t="e">
        <v>#N/A</v>
      </c>
      <c r="BD133" s="26" t="e">
        <v>#N/A</v>
      </c>
      <c r="BE133" s="26" t="e">
        <v>#N/A</v>
      </c>
      <c r="BF133" s="26" t="e">
        <v>#N/A</v>
      </c>
      <c r="BG133" s="26" t="e">
        <v>#N/A</v>
      </c>
      <c r="BH133" s="26" t="e">
        <v>#N/A</v>
      </c>
      <c r="BI133" s="26" t="e">
        <v>#N/A</v>
      </c>
      <c r="BJ133" s="26">
        <v>1335</v>
      </c>
      <c r="BK133" s="26" t="e">
        <v>#N/A</v>
      </c>
      <c r="BL133" s="26" t="e">
        <v>#N/A</v>
      </c>
      <c r="BM133" s="26" t="e">
        <v>#N/A</v>
      </c>
      <c r="BN133" s="26" t="e">
        <v>#N/A</v>
      </c>
      <c r="BO133" s="26" t="e">
        <v>#N/A</v>
      </c>
      <c r="BP133" s="26" t="e">
        <v>#N/A</v>
      </c>
      <c r="BQ133" s="26" t="e">
        <v>#N/A</v>
      </c>
      <c r="BR133" s="26" t="e">
        <v>#N/A</v>
      </c>
      <c r="BS133" s="26" t="e">
        <v>#N/A</v>
      </c>
      <c r="BT133" s="26" t="e">
        <v>#N/A</v>
      </c>
      <c r="BU133" s="26" t="e">
        <v>#N/A</v>
      </c>
      <c r="BV133" s="26" t="e">
        <v>#N/A</v>
      </c>
      <c r="BW133" s="26" t="e">
        <v>#N/A</v>
      </c>
      <c r="BX133" s="26" t="e">
        <v>#N/A</v>
      </c>
      <c r="BY133" s="26" t="e">
        <v>#N/A</v>
      </c>
      <c r="BZ133" s="26" t="e">
        <v>#N/A</v>
      </c>
      <c r="CA133" s="26" t="e">
        <v>#N/A</v>
      </c>
      <c r="CB133" s="26" t="e">
        <v>#N/A</v>
      </c>
      <c r="CC133" s="26" t="e">
        <v>#N/A</v>
      </c>
      <c r="CD133" s="26" t="e">
        <v>#N/A</v>
      </c>
      <c r="CE133" s="26" t="e">
        <v>#N/A</v>
      </c>
      <c r="CF133" s="26" t="e">
        <v>#N/A</v>
      </c>
      <c r="CG133" s="26" t="e">
        <v>#N/A</v>
      </c>
      <c r="CH133" s="26" t="e">
        <v>#N/A</v>
      </c>
      <c r="CI133" s="26" t="e">
        <v>#N/A</v>
      </c>
      <c r="CJ133" s="26" t="e">
        <v>#N/A</v>
      </c>
      <c r="CK133" s="26" t="e">
        <v>#N/A</v>
      </c>
      <c r="CL133" s="26" t="e">
        <v>#N/A</v>
      </c>
      <c r="CM133" s="26" t="e">
        <v>#N/A</v>
      </c>
      <c r="CN133" s="26" t="e">
        <v>#N/A</v>
      </c>
      <c r="CO133" s="26" t="e">
        <v>#N/A</v>
      </c>
      <c r="CP133" s="26" t="e">
        <v>#N/A</v>
      </c>
      <c r="CQ133" s="26" t="e">
        <v>#N/A</v>
      </c>
      <c r="CR133" s="26" t="e">
        <v>#N/A</v>
      </c>
      <c r="CS133" s="26" t="e">
        <v>#N/A</v>
      </c>
      <c r="CT133" s="26" t="e">
        <v>#N/A</v>
      </c>
      <c r="CU133" s="26" t="e">
        <v>#N/A</v>
      </c>
      <c r="CV133" s="26" t="e">
        <v>#N/A</v>
      </c>
      <c r="CW133" s="26" t="e">
        <v>#N/A</v>
      </c>
      <c r="CX133" s="26" t="e">
        <v>#N/A</v>
      </c>
      <c r="CY133" s="26" t="e">
        <v>#N/A</v>
      </c>
      <c r="CZ133" s="26" t="e">
        <v>#N/A</v>
      </c>
      <c r="DA133" s="26">
        <v>2692</v>
      </c>
      <c r="DB133" s="26" t="e">
        <v>#N/A</v>
      </c>
      <c r="DC133" s="26" t="e">
        <v>#N/A</v>
      </c>
      <c r="DD133" s="26" t="e">
        <v>#N/A</v>
      </c>
      <c r="DE133" s="26" t="e">
        <v>#N/A</v>
      </c>
      <c r="DF133" s="26" t="e">
        <v>#N/A</v>
      </c>
      <c r="DG133" s="26" t="e">
        <v>#N/A</v>
      </c>
      <c r="DH133" s="26" t="e">
        <v>#N/A</v>
      </c>
      <c r="DI133" s="26" t="e">
        <v>#N/A</v>
      </c>
      <c r="DJ133" s="26" t="e">
        <v>#N/A</v>
      </c>
      <c r="DK133" s="26" t="e">
        <v>#N/A</v>
      </c>
      <c r="DL133" s="26" t="e">
        <v>#N/A</v>
      </c>
      <c r="DM133" s="26" t="e">
        <v>#N/A</v>
      </c>
      <c r="DN133" s="26" t="e">
        <v>#N/A</v>
      </c>
      <c r="DO133" s="26" t="e">
        <v>#N/A</v>
      </c>
      <c r="DP133" s="26" t="e">
        <v>#N/A</v>
      </c>
      <c r="DQ133" s="26" t="e">
        <v>#N/A</v>
      </c>
      <c r="DR133" s="26" t="e">
        <v>#N/A</v>
      </c>
      <c r="DS133" s="26" t="e">
        <v>#N/A</v>
      </c>
      <c r="DT133" s="26" t="e">
        <v>#N/A</v>
      </c>
      <c r="DU133" s="26" t="e">
        <v>#N/A</v>
      </c>
      <c r="DV133" s="26" t="e">
        <v>#N/A</v>
      </c>
      <c r="DW133" s="26" t="e">
        <v>#N/A</v>
      </c>
      <c r="DX133" s="26" t="e">
        <v>#N/A</v>
      </c>
      <c r="DY133" s="26" t="e">
        <v>#N/A</v>
      </c>
      <c r="DZ133" s="26" t="e">
        <v>#N/A</v>
      </c>
      <c r="EA133" s="26" t="e">
        <v>#N/A</v>
      </c>
      <c r="EB133" s="26" t="e">
        <v>#N/A</v>
      </c>
      <c r="EC133" s="26" t="e">
        <v>#N/A</v>
      </c>
      <c r="ED133" s="26" t="e">
        <v>#N/A</v>
      </c>
      <c r="EE133" s="26" t="e">
        <v>#N/A</v>
      </c>
      <c r="EF133" s="26" t="e">
        <v>#N/A</v>
      </c>
      <c r="EG133" s="26" t="e">
        <v>#N/A</v>
      </c>
      <c r="EH133" s="26" t="e">
        <v>#N/A</v>
      </c>
      <c r="EI133" s="26" t="e">
        <v>#N/A</v>
      </c>
      <c r="EJ133" s="26" t="e">
        <v>#N/A</v>
      </c>
      <c r="EK133" s="26" t="e">
        <v>#N/A</v>
      </c>
      <c r="EL133" s="26">
        <v>8417.7155070054614</v>
      </c>
      <c r="EM133" s="26">
        <v>8097.8423177392533</v>
      </c>
      <c r="EN133" s="26">
        <v>10202.27119449062</v>
      </c>
      <c r="EO133" s="26">
        <v>11565.941106625503</v>
      </c>
      <c r="EP133" s="26">
        <v>13266.319639040606</v>
      </c>
      <c r="EQ133" s="26">
        <v>11969.991450961765</v>
      </c>
      <c r="ER133" s="26">
        <v>14175.432913797198</v>
      </c>
      <c r="ES133" s="26">
        <v>15050.875326525766</v>
      </c>
      <c r="ET133" s="26">
        <v>12971.699596295415</v>
      </c>
      <c r="EU133" s="26">
        <v>13459.927095701732</v>
      </c>
      <c r="EV133" s="26">
        <v>13704.040845404894</v>
      </c>
      <c r="EW133" s="26">
        <v>14832.014723343622</v>
      </c>
      <c r="EX133" s="26">
        <v>18350.619805271905</v>
      </c>
      <c r="EY133" s="26">
        <v>18342.202089764902</v>
      </c>
      <c r="EZ133" s="26">
        <v>18754.67014960817</v>
      </c>
      <c r="FA133" s="26">
        <v>18704.163856566134</v>
      </c>
      <c r="FB133" s="26">
        <v>17264.7345048682</v>
      </c>
      <c r="FC133" s="26">
        <v>18695.746141059128</v>
      </c>
      <c r="FD133" s="26">
        <v>19394.41652814058</v>
      </c>
      <c r="FE133" s="26">
        <v>23030.869627166947</v>
      </c>
      <c r="FF133" s="26">
        <v>22155.427214438372</v>
      </c>
      <c r="FG133" s="26">
        <v>24352.450961766801</v>
      </c>
      <c r="FH133" s="26">
        <v>30446.876988838754</v>
      </c>
      <c r="FI133" s="26">
        <v>27845.802897174068</v>
      </c>
      <c r="FJ133" s="26">
        <v>34563.139871764426</v>
      </c>
      <c r="FK133" s="26">
        <v>41305.7299928758</v>
      </c>
      <c r="FL133" s="26">
        <v>45834.46093564474</v>
      </c>
      <c r="FM133" s="26">
        <v>45253.638565661364</v>
      </c>
      <c r="FN133" s="26">
        <v>49201.54713844692</v>
      </c>
      <c r="FO133" s="26">
        <v>50986.102825932081</v>
      </c>
      <c r="FP133" s="26">
        <v>57097.36428401804</v>
      </c>
      <c r="FQ133" s="26">
        <v>62526.790786036559</v>
      </c>
      <c r="FR133" s="26">
        <v>63856.789836143435</v>
      </c>
      <c r="FS133" s="26">
        <v>64765.903110900021</v>
      </c>
      <c r="FT133" s="26">
        <v>62131.158157207312</v>
      </c>
      <c r="FU133" s="26">
        <v>65927.547850866773</v>
      </c>
      <c r="FV133" s="26">
        <v>62669.891949655655</v>
      </c>
      <c r="FW133" s="26">
        <v>63865.207551650441</v>
      </c>
      <c r="FX133" s="26">
        <v>72341.84706720493</v>
      </c>
      <c r="FY133" s="26">
        <v>65860.206126810721</v>
      </c>
      <c r="FZ133" s="26">
        <v>70894</v>
      </c>
      <c r="GA133" s="26">
        <v>75927.474000000002</v>
      </c>
      <c r="GB133" s="26">
        <v>81318.324653999996</v>
      </c>
      <c r="GC133" s="26">
        <v>89938.067067324009</v>
      </c>
      <c r="GD133" s="26">
        <v>96821</v>
      </c>
      <c r="GE133" s="26">
        <v>102698</v>
      </c>
      <c r="GF133" s="26">
        <v>109904</v>
      </c>
      <c r="GG133" s="26">
        <v>112640</v>
      </c>
      <c r="GH133" s="26">
        <v>121201</v>
      </c>
      <c r="GI133" s="26">
        <v>117444</v>
      </c>
      <c r="GJ133" s="26">
        <v>120145</v>
      </c>
      <c r="GK133" s="26">
        <v>124590</v>
      </c>
      <c r="GL133" s="26">
        <v>131941</v>
      </c>
      <c r="GM133" s="26">
        <v>133393</v>
      </c>
      <c r="GN133" s="26">
        <v>137128</v>
      </c>
      <c r="GO133" s="26">
        <v>143299</v>
      </c>
      <c r="GP133" s="26">
        <v>150607</v>
      </c>
      <c r="GQ133" s="26">
        <v>156932</v>
      </c>
      <c r="GR133" s="26">
        <v>165093</v>
      </c>
    </row>
    <row r="134" spans="1:200" s="30" customFormat="1">
      <c r="A134" s="5" t="s">
        <v>524</v>
      </c>
      <c r="B134" s="17">
        <v>4400</v>
      </c>
      <c r="C134" s="17" t="e">
        <v>#N/A</v>
      </c>
      <c r="D134" s="17">
        <v>4200</v>
      </c>
      <c r="E134" s="17" t="e">
        <v>#N/A</v>
      </c>
      <c r="F134" s="26">
        <v>3780</v>
      </c>
      <c r="G134" s="26" t="e">
        <v>#N/A</v>
      </c>
      <c r="H134" s="26">
        <v>4740</v>
      </c>
      <c r="I134" s="26" t="e">
        <v>#N/A</v>
      </c>
      <c r="J134" s="26">
        <v>5040</v>
      </c>
      <c r="K134" s="26" t="e">
        <v>#N/A</v>
      </c>
      <c r="L134" s="26">
        <v>6478</v>
      </c>
      <c r="M134" s="26" t="e">
        <v>#N/A</v>
      </c>
      <c r="N134" s="26" t="e">
        <v>#N/A</v>
      </c>
      <c r="O134" s="26" t="e">
        <v>#N/A</v>
      </c>
      <c r="P134" s="26" t="e">
        <v>#N/A</v>
      </c>
      <c r="Q134" s="26" t="e">
        <v>#N/A</v>
      </c>
      <c r="R134" s="26" t="e">
        <v>#N/A</v>
      </c>
      <c r="S134" s="26" t="e">
        <v>#N/A</v>
      </c>
      <c r="T134" s="26" t="e">
        <v>#N/A</v>
      </c>
      <c r="U134" s="26" t="e">
        <v>#N/A</v>
      </c>
      <c r="V134" s="26" t="e">
        <v>#N/A</v>
      </c>
      <c r="W134" s="26" t="e">
        <v>#N/A</v>
      </c>
      <c r="X134" s="26" t="e">
        <v>#N/A</v>
      </c>
      <c r="Y134" s="26" t="e">
        <v>#N/A</v>
      </c>
      <c r="Z134" s="26" t="e">
        <v>#N/A</v>
      </c>
      <c r="AA134" s="26" t="e">
        <v>#N/A</v>
      </c>
      <c r="AB134" s="26" t="e">
        <v>#N/A</v>
      </c>
      <c r="AC134" s="26" t="e">
        <v>#N/A</v>
      </c>
      <c r="AD134" s="26" t="e">
        <v>#N/A</v>
      </c>
      <c r="AE134" s="26" t="e">
        <v>#N/A</v>
      </c>
      <c r="AF134" s="26" t="e">
        <v>#N/A</v>
      </c>
      <c r="AG134" s="26" t="e">
        <v>#N/A</v>
      </c>
      <c r="AH134" s="26" t="e">
        <v>#N/A</v>
      </c>
      <c r="AI134" s="26" t="e">
        <v>#N/A</v>
      </c>
      <c r="AJ134" s="26" t="e">
        <v>#N/A</v>
      </c>
      <c r="AK134" s="26" t="e">
        <v>#N/A</v>
      </c>
      <c r="AL134" s="26" t="e">
        <v>#N/A</v>
      </c>
      <c r="AM134" s="26" t="e">
        <v>#N/A</v>
      </c>
      <c r="AN134" s="26" t="e">
        <v>#N/A</v>
      </c>
      <c r="AO134" s="26" t="e">
        <v>#N/A</v>
      </c>
      <c r="AP134" s="26" t="e">
        <v>#N/A</v>
      </c>
      <c r="AQ134" s="26" t="e">
        <v>#N/A</v>
      </c>
      <c r="AR134" s="26" t="e">
        <v>#N/A</v>
      </c>
      <c r="AS134" s="26" t="e">
        <v>#N/A</v>
      </c>
      <c r="AT134" s="26" t="e">
        <v>#N/A</v>
      </c>
      <c r="AU134" s="26" t="e">
        <v>#N/A</v>
      </c>
      <c r="AV134" s="26" t="e">
        <v>#N/A</v>
      </c>
      <c r="AW134" s="26" t="e">
        <v>#N/A</v>
      </c>
      <c r="AX134" s="26" t="e">
        <v>#N/A</v>
      </c>
      <c r="AY134" s="26" t="e">
        <v>#N/A</v>
      </c>
      <c r="AZ134" s="26" t="e">
        <v>#N/A</v>
      </c>
      <c r="BA134" s="26" t="e">
        <v>#N/A</v>
      </c>
      <c r="BB134" s="26" t="e">
        <v>#N/A</v>
      </c>
      <c r="BC134" s="26" t="e">
        <v>#N/A</v>
      </c>
      <c r="BD134" s="26" t="e">
        <v>#N/A</v>
      </c>
      <c r="BE134" s="26" t="e">
        <v>#N/A</v>
      </c>
      <c r="BF134" s="26" t="e">
        <v>#N/A</v>
      </c>
      <c r="BG134" s="26" t="e">
        <v>#N/A</v>
      </c>
      <c r="BH134" s="26" t="e">
        <v>#N/A</v>
      </c>
      <c r="BI134" s="26" t="e">
        <v>#N/A</v>
      </c>
      <c r="BJ134" s="26">
        <v>9729</v>
      </c>
      <c r="BK134" s="26" t="e">
        <v>#N/A</v>
      </c>
      <c r="BL134" s="26" t="e">
        <v>#N/A</v>
      </c>
      <c r="BM134" s="26" t="e">
        <v>#N/A</v>
      </c>
      <c r="BN134" s="26" t="e">
        <v>#N/A</v>
      </c>
      <c r="BO134" s="26" t="e">
        <v>#N/A</v>
      </c>
      <c r="BP134" s="26" t="e">
        <v>#N/A</v>
      </c>
      <c r="BQ134" s="26" t="e">
        <v>#N/A</v>
      </c>
      <c r="BR134" s="26" t="e">
        <v>#N/A</v>
      </c>
      <c r="BS134" s="26" t="e">
        <v>#N/A</v>
      </c>
      <c r="BT134" s="26" t="e">
        <v>#N/A</v>
      </c>
      <c r="BU134" s="26" t="e">
        <v>#N/A</v>
      </c>
      <c r="BV134" s="26" t="e">
        <v>#N/A</v>
      </c>
      <c r="BW134" s="26" t="e">
        <v>#N/A</v>
      </c>
      <c r="BX134" s="26" t="e">
        <v>#N/A</v>
      </c>
      <c r="BY134" s="26" t="e">
        <v>#N/A</v>
      </c>
      <c r="BZ134" s="26" t="e">
        <v>#N/A</v>
      </c>
      <c r="CA134" s="26" t="e">
        <v>#N/A</v>
      </c>
      <c r="CB134" s="26" t="e">
        <v>#N/A</v>
      </c>
      <c r="CC134" s="26" t="e">
        <v>#N/A</v>
      </c>
      <c r="CD134" s="26" t="e">
        <v>#N/A</v>
      </c>
      <c r="CE134" s="26" t="e">
        <v>#N/A</v>
      </c>
      <c r="CF134" s="26" t="e">
        <v>#N/A</v>
      </c>
      <c r="CG134" s="26" t="e">
        <v>#N/A</v>
      </c>
      <c r="CH134" s="26" t="e">
        <v>#N/A</v>
      </c>
      <c r="CI134" s="26" t="e">
        <v>#N/A</v>
      </c>
      <c r="CJ134" s="26" t="e">
        <v>#N/A</v>
      </c>
      <c r="CK134" s="26" t="e">
        <v>#N/A</v>
      </c>
      <c r="CL134" s="26" t="e">
        <v>#N/A</v>
      </c>
      <c r="CM134" s="26" t="e">
        <v>#N/A</v>
      </c>
      <c r="CN134" s="26" t="e">
        <v>#N/A</v>
      </c>
      <c r="CO134" s="26" t="e">
        <v>#N/A</v>
      </c>
      <c r="CP134" s="26" t="e">
        <v>#N/A</v>
      </c>
      <c r="CQ134" s="26" t="e">
        <v>#N/A</v>
      </c>
      <c r="CR134" s="26" t="e">
        <v>#N/A</v>
      </c>
      <c r="CS134" s="26" t="e">
        <v>#N/A</v>
      </c>
      <c r="CT134" s="26" t="e">
        <v>#N/A</v>
      </c>
      <c r="CU134" s="26" t="e">
        <v>#N/A</v>
      </c>
      <c r="CV134" s="26" t="e">
        <v>#N/A</v>
      </c>
      <c r="CW134" s="26" t="e">
        <v>#N/A</v>
      </c>
      <c r="CX134" s="26" t="e">
        <v>#N/A</v>
      </c>
      <c r="CY134" s="26" t="e">
        <v>#N/A</v>
      </c>
      <c r="CZ134" s="26" t="e">
        <v>#N/A</v>
      </c>
      <c r="DA134" s="26">
        <v>18195</v>
      </c>
      <c r="DB134" s="26" t="e">
        <v>#N/A</v>
      </c>
      <c r="DC134" s="26" t="e">
        <v>#N/A</v>
      </c>
      <c r="DD134" s="26" t="e">
        <v>#N/A</v>
      </c>
      <c r="DE134" s="26" t="e">
        <v>#N/A</v>
      </c>
      <c r="DF134" s="26" t="e">
        <v>#N/A</v>
      </c>
      <c r="DG134" s="26" t="e">
        <v>#N/A</v>
      </c>
      <c r="DH134" s="26" t="e">
        <v>#N/A</v>
      </c>
      <c r="DI134" s="26" t="e">
        <v>#N/A</v>
      </c>
      <c r="DJ134" s="26" t="e">
        <v>#N/A</v>
      </c>
      <c r="DK134" s="26">
        <v>9882</v>
      </c>
      <c r="DL134" s="26">
        <v>11819</v>
      </c>
      <c r="DM134" s="26">
        <v>13159</v>
      </c>
      <c r="DN134" s="26">
        <v>15275</v>
      </c>
      <c r="DO134" s="26">
        <v>13886</v>
      </c>
      <c r="DP134" s="26">
        <v>15388</v>
      </c>
      <c r="DQ134" s="26">
        <v>17842</v>
      </c>
      <c r="DR134" s="26">
        <v>18649</v>
      </c>
      <c r="DS134" s="26">
        <v>19763</v>
      </c>
      <c r="DT134" s="26">
        <v>18568</v>
      </c>
      <c r="DU134" s="26">
        <v>21007</v>
      </c>
      <c r="DV134" s="26">
        <v>21491</v>
      </c>
      <c r="DW134" s="26">
        <v>21927</v>
      </c>
      <c r="DX134" s="26">
        <v>26093</v>
      </c>
      <c r="DY134" s="26">
        <v>26965</v>
      </c>
      <c r="DZ134" s="26">
        <v>29338</v>
      </c>
      <c r="EA134" s="26">
        <v>31776</v>
      </c>
      <c r="EB134" s="26">
        <v>29855</v>
      </c>
      <c r="EC134" s="26">
        <v>27158</v>
      </c>
      <c r="ED134" s="26">
        <v>28337</v>
      </c>
      <c r="EE134" s="26">
        <v>25721</v>
      </c>
      <c r="EF134" s="26">
        <v>24623</v>
      </c>
      <c r="EG134" s="26">
        <v>21297</v>
      </c>
      <c r="EH134" s="26">
        <v>27514</v>
      </c>
      <c r="EI134" s="26">
        <v>29064</v>
      </c>
      <c r="EJ134" s="26">
        <v>33003</v>
      </c>
      <c r="EK134" s="26">
        <v>31340</v>
      </c>
      <c r="EL134" s="26">
        <v>34279</v>
      </c>
      <c r="EM134" s="26">
        <v>38667</v>
      </c>
      <c r="EN134" s="26">
        <v>43295</v>
      </c>
      <c r="EO134" s="26">
        <v>48128</v>
      </c>
      <c r="EP134" s="26">
        <v>46757</v>
      </c>
      <c r="EQ134" s="26">
        <v>50528</v>
      </c>
      <c r="ER134" s="26">
        <v>52173</v>
      </c>
      <c r="ES134" s="26">
        <v>56321</v>
      </c>
      <c r="ET134" s="26">
        <v>58892</v>
      </c>
      <c r="EU134" s="26">
        <v>61600</v>
      </c>
      <c r="EV134" s="26">
        <v>63417</v>
      </c>
      <c r="EW134" s="26">
        <v>64480</v>
      </c>
      <c r="EX134" s="26">
        <v>68422</v>
      </c>
      <c r="EY134" s="26">
        <v>74866</v>
      </c>
      <c r="EZ134" s="26">
        <v>77951</v>
      </c>
      <c r="FA134" s="26">
        <v>80008</v>
      </c>
      <c r="FB134" s="26">
        <v>89366</v>
      </c>
      <c r="FC134" s="26">
        <v>93377</v>
      </c>
      <c r="FD134" s="26">
        <v>99650</v>
      </c>
      <c r="FE134" s="26">
        <v>104929</v>
      </c>
      <c r="FF134" s="26">
        <v>110071</v>
      </c>
      <c r="FG134" s="26">
        <v>120046</v>
      </c>
      <c r="FH134" s="26">
        <v>127931</v>
      </c>
      <c r="FI134" s="26">
        <v>133858</v>
      </c>
      <c r="FJ134" s="26">
        <v>144829</v>
      </c>
      <c r="FK134" s="26">
        <v>157855</v>
      </c>
      <c r="FL134" s="26">
        <v>171601</v>
      </c>
      <c r="FM134" s="26">
        <v>179005</v>
      </c>
      <c r="FN134" s="26">
        <v>184113</v>
      </c>
      <c r="FO134" s="26">
        <v>182536</v>
      </c>
      <c r="FP134" s="26">
        <v>181165</v>
      </c>
      <c r="FQ134" s="26">
        <v>189014</v>
      </c>
      <c r="FR134" s="26">
        <v>198495</v>
      </c>
      <c r="FS134" s="26">
        <v>205811</v>
      </c>
      <c r="FT134" s="26">
        <v>217637</v>
      </c>
      <c r="FU134" s="26">
        <v>228744</v>
      </c>
      <c r="FV134" s="26">
        <v>244752</v>
      </c>
      <c r="FW134" s="26">
        <v>266108</v>
      </c>
      <c r="FX134" s="26">
        <v>276460</v>
      </c>
      <c r="FY134" s="26">
        <v>279614</v>
      </c>
      <c r="FZ134" s="26">
        <v>305395</v>
      </c>
      <c r="GA134" s="46">
        <v>308224.39285473892</v>
      </c>
      <c r="GB134" s="46">
        <v>326669.62330857344</v>
      </c>
      <c r="GC134" s="46">
        <v>352940.36698864755</v>
      </c>
      <c r="GD134" s="46">
        <v>333685.09609801118</v>
      </c>
      <c r="GE134" s="46">
        <v>357681.10686975002</v>
      </c>
      <c r="GF134" s="46">
        <v>382738.00931033259</v>
      </c>
      <c r="GG134" s="46">
        <v>411553.49937767594</v>
      </c>
      <c r="GH134" s="46">
        <v>424177</v>
      </c>
      <c r="GI134" s="46">
        <v>404240</v>
      </c>
      <c r="GJ134" s="46">
        <v>433992</v>
      </c>
      <c r="GK134" s="46">
        <v>401443</v>
      </c>
      <c r="GL134" s="46">
        <v>433157</v>
      </c>
      <c r="GM134" s="46">
        <v>458486</v>
      </c>
      <c r="GN134" s="26">
        <v>499422</v>
      </c>
      <c r="GO134" s="26">
        <v>541373</v>
      </c>
      <c r="GP134" s="26">
        <v>578728</v>
      </c>
      <c r="GQ134" s="26">
        <v>605928</v>
      </c>
      <c r="GR134" s="26">
        <v>611382</v>
      </c>
    </row>
    <row r="135" spans="1:200" s="30" customFormat="1">
      <c r="A135" s="5" t="s">
        <v>525</v>
      </c>
      <c r="B135" s="17" t="e">
        <v>#N/A</v>
      </c>
      <c r="C135" s="17" t="e">
        <v>#N/A</v>
      </c>
      <c r="D135" s="17" t="e">
        <v>#N/A</v>
      </c>
      <c r="E135" s="17" t="e">
        <v>#N/A</v>
      </c>
      <c r="F135" s="26" t="e">
        <v>#N/A</v>
      </c>
      <c r="G135" s="26" t="e">
        <v>#N/A</v>
      </c>
      <c r="H135" s="26" t="e">
        <v>#N/A</v>
      </c>
      <c r="I135" s="26" t="e">
        <v>#N/A</v>
      </c>
      <c r="J135" s="26" t="e">
        <v>#N/A</v>
      </c>
      <c r="K135" s="26" t="e">
        <v>#N/A</v>
      </c>
      <c r="L135" s="26" t="e">
        <v>#N/A</v>
      </c>
      <c r="M135" s="26" t="e">
        <v>#N/A</v>
      </c>
      <c r="N135" s="26" t="e">
        <v>#N/A</v>
      </c>
      <c r="O135" s="26" t="e">
        <v>#N/A</v>
      </c>
      <c r="P135" s="26" t="e">
        <v>#N/A</v>
      </c>
      <c r="Q135" s="26" t="e">
        <v>#N/A</v>
      </c>
      <c r="R135" s="26" t="e">
        <v>#N/A</v>
      </c>
      <c r="S135" s="26" t="e">
        <v>#N/A</v>
      </c>
      <c r="T135" s="26" t="e">
        <v>#N/A</v>
      </c>
      <c r="U135" s="26" t="e">
        <v>#N/A</v>
      </c>
      <c r="V135" s="26" t="e">
        <v>#N/A</v>
      </c>
      <c r="W135" s="26" t="e">
        <v>#N/A</v>
      </c>
      <c r="X135" s="26" t="e">
        <v>#N/A</v>
      </c>
      <c r="Y135" s="26" t="e">
        <v>#N/A</v>
      </c>
      <c r="Z135" s="26" t="e">
        <v>#N/A</v>
      </c>
      <c r="AA135" s="26" t="e">
        <v>#N/A</v>
      </c>
      <c r="AB135" s="26" t="e">
        <v>#N/A</v>
      </c>
      <c r="AC135" s="26" t="e">
        <v>#N/A</v>
      </c>
      <c r="AD135" s="26" t="e">
        <v>#N/A</v>
      </c>
      <c r="AE135" s="26" t="e">
        <v>#N/A</v>
      </c>
      <c r="AF135" s="26" t="e">
        <v>#N/A</v>
      </c>
      <c r="AG135" s="26" t="e">
        <v>#N/A</v>
      </c>
      <c r="AH135" s="26" t="e">
        <v>#N/A</v>
      </c>
      <c r="AI135" s="26" t="e">
        <v>#N/A</v>
      </c>
      <c r="AJ135" s="26" t="e">
        <v>#N/A</v>
      </c>
      <c r="AK135" s="26" t="e">
        <v>#N/A</v>
      </c>
      <c r="AL135" s="26" t="e">
        <v>#N/A</v>
      </c>
      <c r="AM135" s="26" t="e">
        <v>#N/A</v>
      </c>
      <c r="AN135" s="26" t="e">
        <v>#N/A</v>
      </c>
      <c r="AO135" s="26" t="e">
        <v>#N/A</v>
      </c>
      <c r="AP135" s="26" t="e">
        <v>#N/A</v>
      </c>
      <c r="AQ135" s="26" t="e">
        <v>#N/A</v>
      </c>
      <c r="AR135" s="26" t="e">
        <v>#N/A</v>
      </c>
      <c r="AS135" s="26" t="e">
        <v>#N/A</v>
      </c>
      <c r="AT135" s="26" t="e">
        <v>#N/A</v>
      </c>
      <c r="AU135" s="26" t="e">
        <v>#N/A</v>
      </c>
      <c r="AV135" s="26" t="e">
        <v>#N/A</v>
      </c>
      <c r="AW135" s="26" t="e">
        <v>#N/A</v>
      </c>
      <c r="AX135" s="26" t="e">
        <v>#N/A</v>
      </c>
      <c r="AY135" s="26" t="e">
        <v>#N/A</v>
      </c>
      <c r="AZ135" s="26" t="e">
        <v>#N/A</v>
      </c>
      <c r="BA135" s="26" t="e">
        <v>#N/A</v>
      </c>
      <c r="BB135" s="26" t="e">
        <v>#N/A</v>
      </c>
      <c r="BC135" s="26" t="e">
        <v>#N/A</v>
      </c>
      <c r="BD135" s="26" t="e">
        <v>#N/A</v>
      </c>
      <c r="BE135" s="26" t="e">
        <v>#N/A</v>
      </c>
      <c r="BF135" s="26" t="e">
        <v>#N/A</v>
      </c>
      <c r="BG135" s="26" t="e">
        <v>#N/A</v>
      </c>
      <c r="BH135" s="26" t="e">
        <v>#N/A</v>
      </c>
      <c r="BI135" s="26" t="e">
        <v>#N/A</v>
      </c>
      <c r="BJ135" s="26" t="e">
        <v>#N/A</v>
      </c>
      <c r="BK135" s="26" t="e">
        <v>#N/A</v>
      </c>
      <c r="BL135" s="26" t="e">
        <v>#N/A</v>
      </c>
      <c r="BM135" s="26" t="e">
        <v>#N/A</v>
      </c>
      <c r="BN135" s="26" t="e">
        <v>#N/A</v>
      </c>
      <c r="BO135" s="26" t="e">
        <v>#N/A</v>
      </c>
      <c r="BP135" s="26" t="e">
        <v>#N/A</v>
      </c>
      <c r="BQ135" s="26" t="e">
        <v>#N/A</v>
      </c>
      <c r="BR135" s="26" t="e">
        <v>#N/A</v>
      </c>
      <c r="BS135" s="26" t="e">
        <v>#N/A</v>
      </c>
      <c r="BT135" s="26" t="e">
        <v>#N/A</v>
      </c>
      <c r="BU135" s="26" t="e">
        <v>#N/A</v>
      </c>
      <c r="BV135" s="26" t="e">
        <v>#N/A</v>
      </c>
      <c r="BW135" s="26" t="e">
        <v>#N/A</v>
      </c>
      <c r="BX135" s="26" t="e">
        <v>#N/A</v>
      </c>
      <c r="BY135" s="26" t="e">
        <v>#N/A</v>
      </c>
      <c r="BZ135" s="26" t="e">
        <v>#N/A</v>
      </c>
      <c r="CA135" s="26" t="e">
        <v>#N/A</v>
      </c>
      <c r="CB135" s="26" t="e">
        <v>#N/A</v>
      </c>
      <c r="CC135" s="26" t="e">
        <v>#N/A</v>
      </c>
      <c r="CD135" s="26" t="e">
        <v>#N/A</v>
      </c>
      <c r="CE135" s="26" t="e">
        <v>#N/A</v>
      </c>
      <c r="CF135" s="26" t="e">
        <v>#N/A</v>
      </c>
      <c r="CG135" s="26" t="e">
        <v>#N/A</v>
      </c>
      <c r="CH135" s="26" t="e">
        <v>#N/A</v>
      </c>
      <c r="CI135" s="26" t="e">
        <v>#N/A</v>
      </c>
      <c r="CJ135" s="26" t="e">
        <v>#N/A</v>
      </c>
      <c r="CK135" s="26" t="e">
        <v>#N/A</v>
      </c>
      <c r="CL135" s="26" t="e">
        <v>#N/A</v>
      </c>
      <c r="CM135" s="26" t="e">
        <v>#N/A</v>
      </c>
      <c r="CN135" s="26" t="e">
        <v>#N/A</v>
      </c>
      <c r="CO135" s="26" t="e">
        <v>#N/A</v>
      </c>
      <c r="CP135" s="26" t="e">
        <v>#N/A</v>
      </c>
      <c r="CQ135" s="26" t="e">
        <v>#N/A</v>
      </c>
      <c r="CR135" s="26" t="e">
        <v>#N/A</v>
      </c>
      <c r="CS135" s="26" t="e">
        <v>#N/A</v>
      </c>
      <c r="CT135" s="26" t="e">
        <v>#N/A</v>
      </c>
      <c r="CU135" s="26" t="e">
        <v>#N/A</v>
      </c>
      <c r="CV135" s="26" t="e">
        <v>#N/A</v>
      </c>
      <c r="CW135" s="26" t="e">
        <v>#N/A</v>
      </c>
      <c r="CX135" s="26" t="e">
        <v>#N/A</v>
      </c>
      <c r="CY135" s="26" t="e">
        <v>#N/A</v>
      </c>
      <c r="CZ135" s="26" t="e">
        <v>#N/A</v>
      </c>
      <c r="DA135" s="26" t="e">
        <v>#N/A</v>
      </c>
      <c r="DB135" s="26" t="e">
        <v>#N/A</v>
      </c>
      <c r="DC135" s="26" t="e">
        <v>#N/A</v>
      </c>
      <c r="DD135" s="26" t="e">
        <v>#N/A</v>
      </c>
      <c r="DE135" s="26" t="e">
        <v>#N/A</v>
      </c>
      <c r="DF135" s="26" t="e">
        <v>#N/A</v>
      </c>
      <c r="DG135" s="26" t="e">
        <v>#N/A</v>
      </c>
      <c r="DH135" s="26" t="e">
        <v>#N/A</v>
      </c>
      <c r="DI135" s="26" t="e">
        <v>#N/A</v>
      </c>
      <c r="DJ135" s="26" t="e">
        <v>#N/A</v>
      </c>
      <c r="DK135" s="26" t="e">
        <v>#N/A</v>
      </c>
      <c r="DL135" s="26" t="e">
        <v>#N/A</v>
      </c>
      <c r="DM135" s="26" t="e">
        <v>#N/A</v>
      </c>
      <c r="DN135" s="26" t="e">
        <v>#N/A</v>
      </c>
      <c r="DO135" s="26" t="e">
        <v>#N/A</v>
      </c>
      <c r="DP135" s="26" t="e">
        <v>#N/A</v>
      </c>
      <c r="DQ135" s="26" t="e">
        <v>#N/A</v>
      </c>
      <c r="DR135" s="26" t="e">
        <v>#N/A</v>
      </c>
      <c r="DS135" s="26" t="e">
        <v>#N/A</v>
      </c>
      <c r="DT135" s="26" t="e">
        <v>#N/A</v>
      </c>
      <c r="DU135" s="26" t="e">
        <v>#N/A</v>
      </c>
      <c r="DV135" s="26" t="e">
        <v>#N/A</v>
      </c>
      <c r="DW135" s="26" t="e">
        <v>#N/A</v>
      </c>
      <c r="DX135" s="26" t="e">
        <v>#N/A</v>
      </c>
      <c r="DY135" s="26" t="e">
        <v>#N/A</v>
      </c>
      <c r="DZ135" s="26" t="e">
        <v>#N/A</v>
      </c>
      <c r="EA135" s="26" t="e">
        <v>#N/A</v>
      </c>
      <c r="EB135" s="26" t="e">
        <v>#N/A</v>
      </c>
      <c r="EC135" s="26" t="e">
        <v>#N/A</v>
      </c>
      <c r="ED135" s="26" t="e">
        <v>#N/A</v>
      </c>
      <c r="EE135" s="26" t="e">
        <v>#N/A</v>
      </c>
      <c r="EF135" s="26" t="e">
        <v>#N/A</v>
      </c>
      <c r="EG135" s="26" t="e">
        <v>#N/A</v>
      </c>
      <c r="EH135" s="26" t="e">
        <v>#N/A</v>
      </c>
      <c r="EI135" s="26" t="e">
        <v>#N/A</v>
      </c>
      <c r="EJ135" s="26" t="e">
        <v>#N/A</v>
      </c>
      <c r="EK135" s="26" t="e">
        <v>#N/A</v>
      </c>
      <c r="EL135" s="26">
        <v>1129.8413542497563</v>
      </c>
      <c r="EM135" s="26">
        <v>1224.7480280067359</v>
      </c>
      <c r="EN135" s="26">
        <v>1298.18771603297</v>
      </c>
      <c r="EO135" s="26">
        <v>1426.9896304174422</v>
      </c>
      <c r="EP135" s="26">
        <v>1589.6867854294069</v>
      </c>
      <c r="EQ135" s="26">
        <v>1628.1013914738987</v>
      </c>
      <c r="ER135" s="26">
        <v>1748.9944163786231</v>
      </c>
      <c r="ES135" s="26">
        <v>1812.265532216609</v>
      </c>
      <c r="ET135" s="26">
        <v>1901.5229992023401</v>
      </c>
      <c r="EU135" s="26">
        <v>2096.9855534875473</v>
      </c>
      <c r="EV135" s="26">
        <v>2311.6554107950014</v>
      </c>
      <c r="EW135" s="26">
        <v>2526.3252681024551</v>
      </c>
      <c r="EX135" s="26">
        <v>2808.7856066648942</v>
      </c>
      <c r="EY135" s="26">
        <v>3096.8951519985826</v>
      </c>
      <c r="EZ135" s="26">
        <v>3414.3805725427633</v>
      </c>
      <c r="FA135" s="26">
        <v>3762.3717096516889</v>
      </c>
      <c r="FB135" s="26">
        <v>4146.517770096606</v>
      </c>
      <c r="FC135" s="26">
        <v>4570.2082779402645</v>
      </c>
      <c r="FD135" s="26">
        <v>5036.8327572454136</v>
      </c>
      <c r="FE135" s="26">
        <v>5554.3000974918023</v>
      </c>
      <c r="FF135" s="26">
        <v>6122.6102986794294</v>
      </c>
      <c r="FG135" s="26">
        <v>7147.376406983959</v>
      </c>
      <c r="FH135" s="26">
        <v>8342.7485597802006</v>
      </c>
      <c r="FI135" s="26">
        <v>9739.2324736328992</v>
      </c>
      <c r="FJ135" s="26">
        <v>12893.749534698218</v>
      </c>
      <c r="FK135" s="26">
        <v>13307.271470353629</v>
      </c>
      <c r="FL135" s="26">
        <v>15308.22050872995</v>
      </c>
      <c r="FM135" s="26">
        <v>17978.035628822123</v>
      </c>
      <c r="FN135" s="26">
        <v>17556.604803686965</v>
      </c>
      <c r="FO135" s="26">
        <v>21925.70132057077</v>
      </c>
      <c r="FP135" s="26">
        <v>27717.268102455018</v>
      </c>
      <c r="FQ135" s="26">
        <v>28492.339271470355</v>
      </c>
      <c r="FR135" s="26">
        <v>26144.528937339357</v>
      </c>
      <c r="FS135" s="26">
        <v>24832.783125055397</v>
      </c>
      <c r="FT135" s="26">
        <v>25892.574315341662</v>
      </c>
      <c r="FU135" s="26">
        <v>25286.979349463792</v>
      </c>
      <c r="FV135" s="26">
        <v>19919.103075423202</v>
      </c>
      <c r="FW135" s="26">
        <v>20630.903128600552</v>
      </c>
      <c r="FX135" s="26">
        <v>20580.060267659312</v>
      </c>
      <c r="FY135" s="26">
        <v>22766.303288132589</v>
      </c>
      <c r="FZ135" s="26">
        <v>25496</v>
      </c>
      <c r="GA135" s="26">
        <v>25546.991999999998</v>
      </c>
      <c r="GB135" s="26">
        <v>26236.760783999995</v>
      </c>
      <c r="GC135" s="26">
        <v>26000.629936943991</v>
      </c>
      <c r="GD135" s="26">
        <v>28228</v>
      </c>
      <c r="GE135" s="26">
        <v>30459</v>
      </c>
      <c r="GF135" s="26">
        <v>32356</v>
      </c>
      <c r="GG135" s="26">
        <v>34517</v>
      </c>
      <c r="GH135" s="26">
        <v>35916</v>
      </c>
      <c r="GI135" s="26">
        <v>37029</v>
      </c>
      <c r="GJ135" s="26">
        <v>41621</v>
      </c>
      <c r="GK135" s="26">
        <v>42329</v>
      </c>
      <c r="GL135" s="26">
        <v>43429</v>
      </c>
      <c r="GM135" s="26">
        <v>48597</v>
      </c>
      <c r="GN135" s="26">
        <v>53311</v>
      </c>
      <c r="GO135" s="26">
        <v>57683</v>
      </c>
      <c r="GP135" s="26">
        <v>63105</v>
      </c>
      <c r="GQ135" s="26">
        <v>67080</v>
      </c>
      <c r="GR135" s="26">
        <v>72044</v>
      </c>
    </row>
    <row r="136" spans="1:200" s="30" customFormat="1">
      <c r="A136" s="5" t="s">
        <v>526</v>
      </c>
      <c r="B136" s="17" t="e">
        <v>#N/A</v>
      </c>
      <c r="C136" s="17" t="e">
        <v>#N/A</v>
      </c>
      <c r="D136" s="17" t="e">
        <v>#N/A</v>
      </c>
      <c r="E136" s="17" t="e">
        <v>#N/A</v>
      </c>
      <c r="F136" s="26" t="e">
        <v>#N/A</v>
      </c>
      <c r="G136" s="26" t="e">
        <v>#N/A</v>
      </c>
      <c r="H136" s="26" t="e">
        <v>#N/A</v>
      </c>
      <c r="I136" s="26" t="e">
        <v>#N/A</v>
      </c>
      <c r="J136" s="26" t="e">
        <v>#N/A</v>
      </c>
      <c r="K136" s="26" t="e">
        <v>#N/A</v>
      </c>
      <c r="L136" s="26" t="e">
        <v>#N/A</v>
      </c>
      <c r="M136" s="26" t="e">
        <v>#N/A</v>
      </c>
      <c r="N136" s="26" t="e">
        <v>#N/A</v>
      </c>
      <c r="O136" s="26" t="e">
        <v>#N/A</v>
      </c>
      <c r="P136" s="26" t="e">
        <v>#N/A</v>
      </c>
      <c r="Q136" s="26" t="e">
        <v>#N/A</v>
      </c>
      <c r="R136" s="26" t="e">
        <v>#N/A</v>
      </c>
      <c r="S136" s="26" t="e">
        <v>#N/A</v>
      </c>
      <c r="T136" s="26" t="e">
        <v>#N/A</v>
      </c>
      <c r="U136" s="26" t="e">
        <v>#N/A</v>
      </c>
      <c r="V136" s="26" t="e">
        <v>#N/A</v>
      </c>
      <c r="W136" s="26" t="e">
        <v>#N/A</v>
      </c>
      <c r="X136" s="26" t="e">
        <v>#N/A</v>
      </c>
      <c r="Y136" s="26" t="e">
        <v>#N/A</v>
      </c>
      <c r="Z136" s="26" t="e">
        <v>#N/A</v>
      </c>
      <c r="AA136" s="26" t="e">
        <v>#N/A</v>
      </c>
      <c r="AB136" s="26" t="e">
        <v>#N/A</v>
      </c>
      <c r="AC136" s="26" t="e">
        <v>#N/A</v>
      </c>
      <c r="AD136" s="26" t="e">
        <v>#N/A</v>
      </c>
      <c r="AE136" s="26" t="e">
        <v>#N/A</v>
      </c>
      <c r="AF136" s="26" t="e">
        <v>#N/A</v>
      </c>
      <c r="AG136" s="26" t="e">
        <v>#N/A</v>
      </c>
      <c r="AH136" s="26" t="e">
        <v>#N/A</v>
      </c>
      <c r="AI136" s="26" t="e">
        <v>#N/A</v>
      </c>
      <c r="AJ136" s="26" t="e">
        <v>#N/A</v>
      </c>
      <c r="AK136" s="26" t="e">
        <v>#N/A</v>
      </c>
      <c r="AL136" s="26" t="e">
        <v>#N/A</v>
      </c>
      <c r="AM136" s="26" t="e">
        <v>#N/A</v>
      </c>
      <c r="AN136" s="26" t="e">
        <v>#N/A</v>
      </c>
      <c r="AO136" s="26" t="e">
        <v>#N/A</v>
      </c>
      <c r="AP136" s="26" t="e">
        <v>#N/A</v>
      </c>
      <c r="AQ136" s="26" t="e">
        <v>#N/A</v>
      </c>
      <c r="AR136" s="26" t="e">
        <v>#N/A</v>
      </c>
      <c r="AS136" s="26" t="e">
        <v>#N/A</v>
      </c>
      <c r="AT136" s="26" t="e">
        <v>#N/A</v>
      </c>
      <c r="AU136" s="26" t="e">
        <v>#N/A</v>
      </c>
      <c r="AV136" s="26" t="e">
        <v>#N/A</v>
      </c>
      <c r="AW136" s="26" t="e">
        <v>#N/A</v>
      </c>
      <c r="AX136" s="26" t="e">
        <v>#N/A</v>
      </c>
      <c r="AY136" s="26" t="e">
        <v>#N/A</v>
      </c>
      <c r="AZ136" s="26" t="e">
        <v>#N/A</v>
      </c>
      <c r="BA136" s="26" t="e">
        <v>#N/A</v>
      </c>
      <c r="BB136" s="26" t="e">
        <v>#N/A</v>
      </c>
      <c r="BC136" s="26" t="e">
        <v>#N/A</v>
      </c>
      <c r="BD136" s="26" t="e">
        <v>#N/A</v>
      </c>
      <c r="BE136" s="26" t="e">
        <v>#N/A</v>
      </c>
      <c r="BF136" s="26" t="e">
        <v>#N/A</v>
      </c>
      <c r="BG136" s="26" t="e">
        <v>#N/A</v>
      </c>
      <c r="BH136" s="26" t="e">
        <v>#N/A</v>
      </c>
      <c r="BI136" s="26" t="e">
        <v>#N/A</v>
      </c>
      <c r="BJ136" s="26" t="e">
        <v>#N/A</v>
      </c>
      <c r="BK136" s="26" t="e">
        <v>#N/A</v>
      </c>
      <c r="BL136" s="26" t="e">
        <v>#N/A</v>
      </c>
      <c r="BM136" s="26" t="e">
        <v>#N/A</v>
      </c>
      <c r="BN136" s="26" t="e">
        <v>#N/A</v>
      </c>
      <c r="BO136" s="26" t="e">
        <v>#N/A</v>
      </c>
      <c r="BP136" s="26" t="e">
        <v>#N/A</v>
      </c>
      <c r="BQ136" s="26" t="e">
        <v>#N/A</v>
      </c>
      <c r="BR136" s="26" t="e">
        <v>#N/A</v>
      </c>
      <c r="BS136" s="26" t="e">
        <v>#N/A</v>
      </c>
      <c r="BT136" s="26" t="e">
        <v>#N/A</v>
      </c>
      <c r="BU136" s="26" t="e">
        <v>#N/A</v>
      </c>
      <c r="BV136" s="26" t="e">
        <v>#N/A</v>
      </c>
      <c r="BW136" s="26" t="e">
        <v>#N/A</v>
      </c>
      <c r="BX136" s="26" t="e">
        <v>#N/A</v>
      </c>
      <c r="BY136" s="26" t="e">
        <v>#N/A</v>
      </c>
      <c r="BZ136" s="26" t="e">
        <v>#N/A</v>
      </c>
      <c r="CA136" s="26" t="e">
        <v>#N/A</v>
      </c>
      <c r="CB136" s="26" t="e">
        <v>#N/A</v>
      </c>
      <c r="CC136" s="26" t="e">
        <v>#N/A</v>
      </c>
      <c r="CD136" s="26" t="e">
        <v>#N/A</v>
      </c>
      <c r="CE136" s="26" t="e">
        <v>#N/A</v>
      </c>
      <c r="CF136" s="26" t="e">
        <v>#N/A</v>
      </c>
      <c r="CG136" s="26" t="e">
        <v>#N/A</v>
      </c>
      <c r="CH136" s="26" t="e">
        <v>#N/A</v>
      </c>
      <c r="CI136" s="26" t="e">
        <v>#N/A</v>
      </c>
      <c r="CJ136" s="26" t="e">
        <v>#N/A</v>
      </c>
      <c r="CK136" s="26" t="e">
        <v>#N/A</v>
      </c>
      <c r="CL136" s="26" t="e">
        <v>#N/A</v>
      </c>
      <c r="CM136" s="26" t="e">
        <v>#N/A</v>
      </c>
      <c r="CN136" s="26" t="e">
        <v>#N/A</v>
      </c>
      <c r="CO136" s="26" t="e">
        <v>#N/A</v>
      </c>
      <c r="CP136" s="26" t="e">
        <v>#N/A</v>
      </c>
      <c r="CQ136" s="26" t="e">
        <v>#N/A</v>
      </c>
      <c r="CR136" s="26" t="e">
        <v>#N/A</v>
      </c>
      <c r="CS136" s="26" t="e">
        <v>#N/A</v>
      </c>
      <c r="CT136" s="26" t="e">
        <v>#N/A</v>
      </c>
      <c r="CU136" s="26" t="e">
        <v>#N/A</v>
      </c>
      <c r="CV136" s="26" t="e">
        <v>#N/A</v>
      </c>
      <c r="CW136" s="26" t="e">
        <v>#N/A</v>
      </c>
      <c r="CX136" s="26" t="e">
        <v>#N/A</v>
      </c>
      <c r="CY136" s="26" t="e">
        <v>#N/A</v>
      </c>
      <c r="CZ136" s="26" t="e">
        <v>#N/A</v>
      </c>
      <c r="DA136" s="26" t="e">
        <v>#N/A</v>
      </c>
      <c r="DB136" s="26" t="e">
        <v>#N/A</v>
      </c>
      <c r="DC136" s="26" t="e">
        <v>#N/A</v>
      </c>
      <c r="DD136" s="26" t="e">
        <v>#N/A</v>
      </c>
      <c r="DE136" s="26" t="e">
        <v>#N/A</v>
      </c>
      <c r="DF136" s="26" t="e">
        <v>#N/A</v>
      </c>
      <c r="DG136" s="26" t="e">
        <v>#N/A</v>
      </c>
      <c r="DH136" s="26" t="e">
        <v>#N/A</v>
      </c>
      <c r="DI136" s="26" t="e">
        <v>#N/A</v>
      </c>
      <c r="DJ136" s="26" t="e">
        <v>#N/A</v>
      </c>
      <c r="DK136" s="26" t="e">
        <v>#N/A</v>
      </c>
      <c r="DL136" s="26" t="e">
        <v>#N/A</v>
      </c>
      <c r="DM136" s="26" t="e">
        <v>#N/A</v>
      </c>
      <c r="DN136" s="26" t="e">
        <v>#N/A</v>
      </c>
      <c r="DO136" s="26" t="e">
        <v>#N/A</v>
      </c>
      <c r="DP136" s="26" t="e">
        <v>#N/A</v>
      </c>
      <c r="DQ136" s="26" t="e">
        <v>#N/A</v>
      </c>
      <c r="DR136" s="26" t="e">
        <v>#N/A</v>
      </c>
      <c r="DS136" s="26" t="e">
        <v>#N/A</v>
      </c>
      <c r="DT136" s="26" t="e">
        <v>#N/A</v>
      </c>
      <c r="DU136" s="26" t="e">
        <v>#N/A</v>
      </c>
      <c r="DV136" s="26" t="e">
        <v>#N/A</v>
      </c>
      <c r="DW136" s="26" t="e">
        <v>#N/A</v>
      </c>
      <c r="DX136" s="26" t="e">
        <v>#N/A</v>
      </c>
      <c r="DY136" s="26" t="e">
        <v>#N/A</v>
      </c>
      <c r="DZ136" s="26" t="e">
        <v>#N/A</v>
      </c>
      <c r="EA136" s="26" t="e">
        <v>#N/A</v>
      </c>
      <c r="EB136" s="26" t="e">
        <v>#N/A</v>
      </c>
      <c r="EC136" s="26" t="e">
        <v>#N/A</v>
      </c>
      <c r="ED136" s="26" t="e">
        <v>#N/A</v>
      </c>
      <c r="EE136" s="26" t="e">
        <v>#N/A</v>
      </c>
      <c r="EF136" s="26" t="e">
        <v>#N/A</v>
      </c>
      <c r="EG136" s="26" t="e">
        <v>#N/A</v>
      </c>
      <c r="EH136" s="26" t="e">
        <v>#N/A</v>
      </c>
      <c r="EI136" s="26" t="e">
        <v>#N/A</v>
      </c>
      <c r="EJ136" s="26" t="e">
        <v>#N/A</v>
      </c>
      <c r="EK136" s="26" t="e">
        <v>#N/A</v>
      </c>
      <c r="EL136" s="26">
        <v>4353.0319395155075</v>
      </c>
      <c r="EM136" s="26">
        <v>4467.5160939971302</v>
      </c>
      <c r="EN136" s="26">
        <v>4584.2583472019005</v>
      </c>
      <c r="EO136" s="26">
        <v>4707.6117310693317</v>
      </c>
      <c r="EP136" s="26">
        <v>4830.9651149367637</v>
      </c>
      <c r="EQ136" s="26">
        <v>4958.8346962504884</v>
      </c>
      <c r="ER136" s="26">
        <v>5091.0573095037289</v>
      </c>
      <c r="ES136" s="26">
        <v>5227.7961202032629</v>
      </c>
      <c r="ET136" s="26">
        <v>5366.7930296259419</v>
      </c>
      <c r="EU136" s="26">
        <v>5510.1429709881377</v>
      </c>
      <c r="EV136" s="26">
        <v>5660.1040430129942</v>
      </c>
      <c r="EW136" s="26">
        <v>5810.3914460514088</v>
      </c>
      <c r="EX136" s="26">
        <v>5969.5480784756282</v>
      </c>
      <c r="EY136" s="26">
        <v>6148.3749373810588</v>
      </c>
      <c r="EZ136" s="26">
        <v>6307.3684042985024</v>
      </c>
      <c r="FA136" s="26">
        <v>6486.195263203932</v>
      </c>
      <c r="FB136" s="26">
        <v>6673.7281859883906</v>
      </c>
      <c r="FC136" s="26">
        <v>6868.1985704490689</v>
      </c>
      <c r="FD136" s="26">
        <v>7052.3574543346786</v>
      </c>
      <c r="FE136" s="26">
        <v>7260.2132656274589</v>
      </c>
      <c r="FF136" s="26">
        <v>8730.6056496101664</v>
      </c>
      <c r="FG136" s="26">
        <v>10252.765283442121</v>
      </c>
      <c r="FH136" s="26">
        <v>11070.208731773851</v>
      </c>
      <c r="FI136" s="26">
        <v>12430.685595464705</v>
      </c>
      <c r="FJ136" s="26">
        <v>13152.225393992056</v>
      </c>
      <c r="FK136" s="26">
        <v>14151.557916933556</v>
      </c>
      <c r="FL136" s="26">
        <v>16362.793268720476</v>
      </c>
      <c r="FM136" s="26">
        <v>18167.002698705481</v>
      </c>
      <c r="FN136" s="26">
        <v>19711.128586666215</v>
      </c>
      <c r="FO136" s="26">
        <v>20805.365403276039</v>
      </c>
      <c r="FP136" s="26">
        <v>20917.678766692436</v>
      </c>
      <c r="FQ136" s="26">
        <v>22190.637568720733</v>
      </c>
      <c r="FR136" s="26">
        <v>22563.238365858961</v>
      </c>
      <c r="FS136" s="26">
        <v>23855.561426450302</v>
      </c>
      <c r="FT136" s="26">
        <v>24778.293468864293</v>
      </c>
      <c r="FU136" s="26">
        <v>24577.998504893119</v>
      </c>
      <c r="FV136" s="26">
        <v>25114.764425688543</v>
      </c>
      <c r="FW136" s="26">
        <v>26134.83067854348</v>
      </c>
      <c r="FX136" s="26">
        <v>27249.227218154843</v>
      </c>
      <c r="FY136" s="26">
        <v>28202.503283984304</v>
      </c>
      <c r="FZ136" s="26">
        <v>28212</v>
      </c>
      <c r="GA136" s="26">
        <v>28296.635999999999</v>
      </c>
      <c r="GB136" s="26">
        <v>29683.171163999996</v>
      </c>
      <c r="GC136" s="26">
        <v>30543.983127755993</v>
      </c>
      <c r="GD136" s="26">
        <v>31205</v>
      </c>
      <c r="GE136" s="26">
        <v>34594</v>
      </c>
      <c r="GF136" s="26">
        <v>36631</v>
      </c>
      <c r="GG136" s="26">
        <v>39592</v>
      </c>
      <c r="GH136" s="26">
        <v>41532</v>
      </c>
      <c r="GI136" s="26">
        <v>43110</v>
      </c>
      <c r="GJ136" s="26">
        <v>45783</v>
      </c>
      <c r="GK136" s="26">
        <v>47523</v>
      </c>
      <c r="GL136" s="26">
        <v>49376</v>
      </c>
      <c r="GM136" s="26">
        <v>51203</v>
      </c>
      <c r="GN136" s="26">
        <v>53251</v>
      </c>
      <c r="GO136" s="26">
        <v>56233</v>
      </c>
      <c r="GP136" s="26">
        <v>58033</v>
      </c>
      <c r="GQ136" s="26">
        <v>59948</v>
      </c>
      <c r="GR136" s="26">
        <v>62106</v>
      </c>
    </row>
    <row r="137" spans="1:200" s="30" customFormat="1">
      <c r="A137" s="5" t="s">
        <v>527</v>
      </c>
      <c r="B137" s="17" t="e">
        <v>#N/A</v>
      </c>
      <c r="C137" s="17" t="e">
        <v>#N/A</v>
      </c>
      <c r="D137" s="17" t="e">
        <v>#N/A</v>
      </c>
      <c r="E137" s="17" t="e">
        <v>#N/A</v>
      </c>
      <c r="F137" s="26" t="e">
        <v>#N/A</v>
      </c>
      <c r="G137" s="26" t="e">
        <v>#N/A</v>
      </c>
      <c r="H137" s="26" t="e">
        <v>#N/A</v>
      </c>
      <c r="I137" s="26" t="e">
        <v>#N/A</v>
      </c>
      <c r="J137" s="26" t="e">
        <v>#N/A</v>
      </c>
      <c r="K137" s="26" t="e">
        <v>#N/A</v>
      </c>
      <c r="L137" s="26">
        <v>204</v>
      </c>
      <c r="M137" s="26" t="e">
        <v>#N/A</v>
      </c>
      <c r="N137" s="26" t="e">
        <v>#N/A</v>
      </c>
      <c r="O137" s="26" t="e">
        <v>#N/A</v>
      </c>
      <c r="P137" s="26" t="e">
        <v>#N/A</v>
      </c>
      <c r="Q137" s="26" t="e">
        <v>#N/A</v>
      </c>
      <c r="R137" s="26" t="e">
        <v>#N/A</v>
      </c>
      <c r="S137" s="26" t="e">
        <v>#N/A</v>
      </c>
      <c r="T137" s="26" t="e">
        <v>#N/A</v>
      </c>
      <c r="U137" s="26" t="e">
        <v>#N/A</v>
      </c>
      <c r="V137" s="26" t="e">
        <v>#N/A</v>
      </c>
      <c r="W137" s="26" t="e">
        <v>#N/A</v>
      </c>
      <c r="X137" s="26" t="e">
        <v>#N/A</v>
      </c>
      <c r="Y137" s="26" t="e">
        <v>#N/A</v>
      </c>
      <c r="Z137" s="26" t="e">
        <v>#N/A</v>
      </c>
      <c r="AA137" s="26" t="e">
        <v>#N/A</v>
      </c>
      <c r="AB137" s="26" t="e">
        <v>#N/A</v>
      </c>
      <c r="AC137" s="26" t="e">
        <v>#N/A</v>
      </c>
      <c r="AD137" s="26" t="e">
        <v>#N/A</v>
      </c>
      <c r="AE137" s="26" t="e">
        <v>#N/A</v>
      </c>
      <c r="AF137" s="26" t="e">
        <v>#N/A</v>
      </c>
      <c r="AG137" s="26" t="e">
        <v>#N/A</v>
      </c>
      <c r="AH137" s="26" t="e">
        <v>#N/A</v>
      </c>
      <c r="AI137" s="26" t="e">
        <v>#N/A</v>
      </c>
      <c r="AJ137" s="26" t="e">
        <v>#N/A</v>
      </c>
      <c r="AK137" s="26" t="e">
        <v>#N/A</v>
      </c>
      <c r="AL137" s="26" t="e">
        <v>#N/A</v>
      </c>
      <c r="AM137" s="26" t="e">
        <v>#N/A</v>
      </c>
      <c r="AN137" s="26" t="e">
        <v>#N/A</v>
      </c>
      <c r="AO137" s="26" t="e">
        <v>#N/A</v>
      </c>
      <c r="AP137" s="26" t="e">
        <v>#N/A</v>
      </c>
      <c r="AQ137" s="26" t="e">
        <v>#N/A</v>
      </c>
      <c r="AR137" s="26" t="e">
        <v>#N/A</v>
      </c>
      <c r="AS137" s="26" t="e">
        <v>#N/A</v>
      </c>
      <c r="AT137" s="26" t="e">
        <v>#N/A</v>
      </c>
      <c r="AU137" s="26" t="e">
        <v>#N/A</v>
      </c>
      <c r="AV137" s="26" t="e">
        <v>#N/A</v>
      </c>
      <c r="AW137" s="26" t="e">
        <v>#N/A</v>
      </c>
      <c r="AX137" s="26" t="e">
        <v>#N/A</v>
      </c>
      <c r="AY137" s="26" t="e">
        <v>#N/A</v>
      </c>
      <c r="AZ137" s="26" t="e">
        <v>#N/A</v>
      </c>
      <c r="BA137" s="26" t="e">
        <v>#N/A</v>
      </c>
      <c r="BB137" s="26" t="e">
        <v>#N/A</v>
      </c>
      <c r="BC137" s="26" t="e">
        <v>#N/A</v>
      </c>
      <c r="BD137" s="26" t="e">
        <v>#N/A</v>
      </c>
      <c r="BE137" s="26" t="e">
        <v>#N/A</v>
      </c>
      <c r="BF137" s="26" t="e">
        <v>#N/A</v>
      </c>
      <c r="BG137" s="26" t="e">
        <v>#N/A</v>
      </c>
      <c r="BH137" s="26" t="e">
        <v>#N/A</v>
      </c>
      <c r="BI137" s="26" t="e">
        <v>#N/A</v>
      </c>
      <c r="BJ137" s="26">
        <v>322</v>
      </c>
      <c r="BK137" s="26" t="e">
        <v>#N/A</v>
      </c>
      <c r="BL137" s="26" t="e">
        <v>#N/A</v>
      </c>
      <c r="BM137" s="26" t="e">
        <v>#N/A</v>
      </c>
      <c r="BN137" s="26" t="e">
        <v>#N/A</v>
      </c>
      <c r="BO137" s="26" t="e">
        <v>#N/A</v>
      </c>
      <c r="BP137" s="26" t="e">
        <v>#N/A</v>
      </c>
      <c r="BQ137" s="26" t="e">
        <v>#N/A</v>
      </c>
      <c r="BR137" s="26" t="e">
        <v>#N/A</v>
      </c>
      <c r="BS137" s="26" t="e">
        <v>#N/A</v>
      </c>
      <c r="BT137" s="26" t="e">
        <v>#N/A</v>
      </c>
      <c r="BU137" s="26" t="e">
        <v>#N/A</v>
      </c>
      <c r="BV137" s="26" t="e">
        <v>#N/A</v>
      </c>
      <c r="BW137" s="26" t="e">
        <v>#N/A</v>
      </c>
      <c r="BX137" s="26" t="e">
        <v>#N/A</v>
      </c>
      <c r="BY137" s="26" t="e">
        <v>#N/A</v>
      </c>
      <c r="BZ137" s="26" t="e">
        <v>#N/A</v>
      </c>
      <c r="CA137" s="26" t="e">
        <v>#N/A</v>
      </c>
      <c r="CB137" s="26" t="e">
        <v>#N/A</v>
      </c>
      <c r="CC137" s="26" t="e">
        <v>#N/A</v>
      </c>
      <c r="CD137" s="26" t="e">
        <v>#N/A</v>
      </c>
      <c r="CE137" s="26" t="e">
        <v>#N/A</v>
      </c>
      <c r="CF137" s="26" t="e">
        <v>#N/A</v>
      </c>
      <c r="CG137" s="26" t="e">
        <v>#N/A</v>
      </c>
      <c r="CH137" s="26" t="e">
        <v>#N/A</v>
      </c>
      <c r="CI137" s="26" t="e">
        <v>#N/A</v>
      </c>
      <c r="CJ137" s="26" t="e">
        <v>#N/A</v>
      </c>
      <c r="CK137" s="26" t="e">
        <v>#N/A</v>
      </c>
      <c r="CL137" s="26" t="e">
        <v>#N/A</v>
      </c>
      <c r="CM137" s="26" t="e">
        <v>#N/A</v>
      </c>
      <c r="CN137" s="26" t="e">
        <v>#N/A</v>
      </c>
      <c r="CO137" s="26" t="e">
        <v>#N/A</v>
      </c>
      <c r="CP137" s="26" t="e">
        <v>#N/A</v>
      </c>
      <c r="CQ137" s="26" t="e">
        <v>#N/A</v>
      </c>
      <c r="CR137" s="26" t="e">
        <v>#N/A</v>
      </c>
      <c r="CS137" s="26" t="e">
        <v>#N/A</v>
      </c>
      <c r="CT137" s="26" t="e">
        <v>#N/A</v>
      </c>
      <c r="CU137" s="26" t="e">
        <v>#N/A</v>
      </c>
      <c r="CV137" s="26" t="e">
        <v>#N/A</v>
      </c>
      <c r="CW137" s="26" t="e">
        <v>#N/A</v>
      </c>
      <c r="CX137" s="26" t="e">
        <v>#N/A</v>
      </c>
      <c r="CY137" s="26" t="e">
        <v>#N/A</v>
      </c>
      <c r="CZ137" s="26" t="e">
        <v>#N/A</v>
      </c>
      <c r="DA137" s="26">
        <v>875</v>
      </c>
      <c r="DB137" s="26" t="e">
        <v>#N/A</v>
      </c>
      <c r="DC137" s="26" t="e">
        <v>#N/A</v>
      </c>
      <c r="DD137" s="26" t="e">
        <v>#N/A</v>
      </c>
      <c r="DE137" s="26" t="e">
        <v>#N/A</v>
      </c>
      <c r="DF137" s="26" t="e">
        <v>#N/A</v>
      </c>
      <c r="DG137" s="26" t="e">
        <v>#N/A</v>
      </c>
      <c r="DH137" s="26" t="e">
        <v>#N/A</v>
      </c>
      <c r="DI137" s="26" t="e">
        <v>#N/A</v>
      </c>
      <c r="DJ137" s="26" t="e">
        <v>#N/A</v>
      </c>
      <c r="DK137" s="26" t="e">
        <v>#N/A</v>
      </c>
      <c r="DL137" s="26" t="e">
        <v>#N/A</v>
      </c>
      <c r="DM137" s="26" t="e">
        <v>#N/A</v>
      </c>
      <c r="DN137" s="26" t="e">
        <v>#N/A</v>
      </c>
      <c r="DO137" s="26" t="e">
        <v>#N/A</v>
      </c>
      <c r="DP137" s="26" t="e">
        <v>#N/A</v>
      </c>
      <c r="DQ137" s="26" t="e">
        <v>#N/A</v>
      </c>
      <c r="DR137" s="26" t="e">
        <v>#N/A</v>
      </c>
      <c r="DS137" s="26" t="e">
        <v>#N/A</v>
      </c>
      <c r="DT137" s="26" t="e">
        <v>#N/A</v>
      </c>
      <c r="DU137" s="26" t="e">
        <v>#N/A</v>
      </c>
      <c r="DV137" s="26" t="e">
        <v>#N/A</v>
      </c>
      <c r="DW137" s="26" t="e">
        <v>#N/A</v>
      </c>
      <c r="DX137" s="26" t="e">
        <v>#N/A</v>
      </c>
      <c r="DY137" s="26" t="e">
        <v>#N/A</v>
      </c>
      <c r="DZ137" s="26" t="e">
        <v>#N/A</v>
      </c>
      <c r="EA137" s="26" t="e">
        <v>#N/A</v>
      </c>
      <c r="EB137" s="26" t="e">
        <v>#N/A</v>
      </c>
      <c r="EC137" s="26" t="e">
        <v>#N/A</v>
      </c>
      <c r="ED137" s="26" t="e">
        <v>#N/A</v>
      </c>
      <c r="EE137" s="26" t="e">
        <v>#N/A</v>
      </c>
      <c r="EF137" s="26" t="e">
        <v>#N/A</v>
      </c>
      <c r="EG137" s="26" t="e">
        <v>#N/A</v>
      </c>
      <c r="EH137" s="26" t="e">
        <v>#N/A</v>
      </c>
      <c r="EI137" s="26" t="e">
        <v>#N/A</v>
      </c>
      <c r="EJ137" s="26" t="e">
        <v>#N/A</v>
      </c>
      <c r="EK137" s="26" t="e">
        <v>#N/A</v>
      </c>
      <c r="EL137" s="26">
        <v>965</v>
      </c>
      <c r="EM137" s="26">
        <v>1009</v>
      </c>
      <c r="EN137" s="26">
        <v>1055</v>
      </c>
      <c r="EO137" s="26">
        <v>1104</v>
      </c>
      <c r="EP137" s="26">
        <v>1157</v>
      </c>
      <c r="EQ137" s="26">
        <v>1206</v>
      </c>
      <c r="ER137" s="26">
        <v>1260</v>
      </c>
      <c r="ES137" s="26">
        <v>1321</v>
      </c>
      <c r="ET137" s="26">
        <v>1380</v>
      </c>
      <c r="EU137" s="26">
        <v>1462</v>
      </c>
      <c r="EV137" s="26">
        <v>1534</v>
      </c>
      <c r="EW137" s="26">
        <v>1588</v>
      </c>
      <c r="EX137" s="26">
        <v>1683</v>
      </c>
      <c r="EY137" s="26">
        <v>1783</v>
      </c>
      <c r="EZ137" s="26">
        <v>1891</v>
      </c>
      <c r="FA137" s="26">
        <v>2010</v>
      </c>
      <c r="FB137" s="26">
        <v>2130</v>
      </c>
      <c r="FC137" s="26">
        <v>2045</v>
      </c>
      <c r="FD137" s="26">
        <v>1859</v>
      </c>
      <c r="FE137" s="26">
        <v>1931</v>
      </c>
      <c r="FF137" s="26">
        <v>2044</v>
      </c>
      <c r="FG137" s="26">
        <v>2169</v>
      </c>
      <c r="FH137" s="26">
        <v>2306</v>
      </c>
      <c r="FI137" s="26">
        <v>2455</v>
      </c>
      <c r="FJ137" s="26">
        <v>2632</v>
      </c>
      <c r="FK137" s="26">
        <v>2797</v>
      </c>
      <c r="FL137" s="26">
        <v>2958</v>
      </c>
      <c r="FM137" s="26">
        <v>3137</v>
      </c>
      <c r="FN137" s="26">
        <v>3332</v>
      </c>
      <c r="FO137" s="26">
        <v>3531</v>
      </c>
      <c r="FP137" s="26">
        <v>3732</v>
      </c>
      <c r="FQ137" s="26">
        <v>3940</v>
      </c>
      <c r="FR137" s="26">
        <v>4176</v>
      </c>
      <c r="FS137" s="26">
        <v>4465</v>
      </c>
      <c r="FT137" s="26">
        <v>4769</v>
      </c>
      <c r="FU137" s="26">
        <v>5094</v>
      </c>
      <c r="FV137" s="26">
        <v>5446</v>
      </c>
      <c r="FW137" s="26">
        <v>5834</v>
      </c>
      <c r="FX137" s="26">
        <v>6265</v>
      </c>
      <c r="FY137" s="26">
        <v>6706</v>
      </c>
      <c r="FZ137" s="26">
        <v>7222</v>
      </c>
      <c r="GA137" s="26">
        <v>7853</v>
      </c>
      <c r="GB137" s="26">
        <v>8555</v>
      </c>
      <c r="GC137" s="26">
        <v>9308</v>
      </c>
      <c r="GD137" s="26">
        <v>10189</v>
      </c>
      <c r="GE137" s="26">
        <v>11234</v>
      </c>
      <c r="GF137" s="26">
        <v>12381</v>
      </c>
      <c r="GG137" s="26">
        <v>13573</v>
      </c>
      <c r="GH137" s="26">
        <v>14807</v>
      </c>
      <c r="GI137" s="26">
        <v>16153</v>
      </c>
      <c r="GJ137" s="26">
        <v>16153</v>
      </c>
      <c r="GK137" s="26">
        <v>12922</v>
      </c>
      <c r="GL137" s="26">
        <v>10338</v>
      </c>
      <c r="GM137" s="26">
        <v>9000</v>
      </c>
      <c r="GN137" s="26">
        <v>9000</v>
      </c>
      <c r="GO137" s="26">
        <v>9000</v>
      </c>
      <c r="GP137" s="26">
        <v>9000</v>
      </c>
      <c r="GQ137" s="26">
        <v>9000</v>
      </c>
      <c r="GR137" s="26">
        <v>9000</v>
      </c>
    </row>
    <row r="138" spans="1:200" s="8" customFormat="1">
      <c r="A138" s="4" t="s">
        <v>65</v>
      </c>
      <c r="B138" s="15">
        <v>10120</v>
      </c>
      <c r="C138" s="15" t="e">
        <v>#N/A</v>
      </c>
      <c r="D138" s="15">
        <v>12415</v>
      </c>
      <c r="E138" s="15" t="e">
        <v>#N/A</v>
      </c>
      <c r="F138" s="9">
        <v>10495</v>
      </c>
      <c r="G138" s="8" t="e">
        <v>#N/A</v>
      </c>
      <c r="H138" s="9">
        <v>12637</v>
      </c>
      <c r="I138" s="9" t="e">
        <v>#N/A</v>
      </c>
      <c r="J138" s="9">
        <v>12291</v>
      </c>
      <c r="K138" s="8" t="e">
        <v>#N/A</v>
      </c>
      <c r="L138" s="9">
        <v>15270</v>
      </c>
      <c r="M138" s="8" t="e">
        <v>#N/A</v>
      </c>
      <c r="N138" s="8" t="e">
        <v>#N/A</v>
      </c>
      <c r="O138" s="8" t="e">
        <v>#N/A</v>
      </c>
      <c r="P138" s="8" t="e">
        <v>#N/A</v>
      </c>
      <c r="Q138" s="8" t="e">
        <v>#N/A</v>
      </c>
      <c r="R138" s="8" t="e">
        <v>#N/A</v>
      </c>
      <c r="S138" s="8" t="e">
        <v>#N/A</v>
      </c>
      <c r="T138" s="8" t="e">
        <v>#N/A</v>
      </c>
      <c r="U138" s="8" t="e">
        <v>#N/A</v>
      </c>
      <c r="V138" s="8" t="e">
        <v>#N/A</v>
      </c>
      <c r="W138" s="8" t="e">
        <v>#N/A</v>
      </c>
      <c r="X138" s="8" t="e">
        <v>#N/A</v>
      </c>
      <c r="Y138" s="8" t="e">
        <v>#N/A</v>
      </c>
      <c r="Z138" s="8" t="e">
        <v>#N/A</v>
      </c>
      <c r="AA138" s="8" t="e">
        <v>#N/A</v>
      </c>
      <c r="AB138" s="8" t="e">
        <v>#N/A</v>
      </c>
      <c r="AC138" s="8" t="e">
        <v>#N/A</v>
      </c>
      <c r="AD138" s="8" t="e">
        <v>#N/A</v>
      </c>
      <c r="AE138" s="8" t="e">
        <v>#N/A</v>
      </c>
      <c r="AF138" s="8" t="e">
        <v>#N/A</v>
      </c>
      <c r="AG138" s="8" t="e">
        <v>#N/A</v>
      </c>
      <c r="AH138" s="8" t="e">
        <v>#N/A</v>
      </c>
      <c r="AI138" s="8" t="e">
        <v>#N/A</v>
      </c>
      <c r="AJ138" s="8" t="e">
        <v>#N/A</v>
      </c>
      <c r="AK138" s="8" t="e">
        <v>#N/A</v>
      </c>
      <c r="AL138" s="8" t="e">
        <v>#N/A</v>
      </c>
      <c r="AM138" s="8" t="e">
        <v>#N/A</v>
      </c>
      <c r="AN138" s="8" t="e">
        <v>#N/A</v>
      </c>
      <c r="AO138" s="8" t="e">
        <v>#N/A</v>
      </c>
      <c r="AP138" s="8" t="e">
        <v>#N/A</v>
      </c>
      <c r="AQ138" s="8" t="e">
        <v>#N/A</v>
      </c>
      <c r="AR138" s="8" t="e">
        <v>#N/A</v>
      </c>
      <c r="AS138" s="8" t="e">
        <v>#N/A</v>
      </c>
      <c r="AT138" s="8" t="e">
        <v>#N/A</v>
      </c>
      <c r="AU138" s="8" t="e">
        <v>#N/A</v>
      </c>
      <c r="AV138" s="8" t="e">
        <v>#N/A</v>
      </c>
      <c r="AW138" s="8" t="e">
        <v>#N/A</v>
      </c>
      <c r="AX138" s="8" t="e">
        <v>#N/A</v>
      </c>
      <c r="AY138" s="8" t="e">
        <v>#N/A</v>
      </c>
      <c r="AZ138" s="8" t="e">
        <v>#N/A</v>
      </c>
      <c r="BA138" s="8" t="e">
        <v>#N/A</v>
      </c>
      <c r="BB138" s="8" t="e">
        <v>#N/A</v>
      </c>
      <c r="BC138" s="8" t="e">
        <v>#N/A</v>
      </c>
      <c r="BD138" s="8" t="e">
        <v>#N/A</v>
      </c>
      <c r="BE138" s="8" t="e">
        <v>#N/A</v>
      </c>
      <c r="BF138" s="8" t="e">
        <v>#N/A</v>
      </c>
      <c r="BG138" s="8" t="e">
        <v>#N/A</v>
      </c>
      <c r="BH138" s="8" t="e">
        <v>#N/A</v>
      </c>
      <c r="BI138" s="8" t="e">
        <v>#N/A</v>
      </c>
      <c r="BJ138" s="9">
        <v>22468</v>
      </c>
      <c r="BK138" s="8" t="e">
        <v>#N/A</v>
      </c>
      <c r="BL138" s="8" t="e">
        <v>#N/A</v>
      </c>
      <c r="BM138" s="8" t="e">
        <v>#N/A</v>
      </c>
      <c r="BN138" s="8" t="e">
        <v>#N/A</v>
      </c>
      <c r="BO138" s="8" t="e">
        <v>#N/A</v>
      </c>
      <c r="BP138" s="8" t="e">
        <v>#N/A</v>
      </c>
      <c r="BQ138" s="8" t="e">
        <v>#N/A</v>
      </c>
      <c r="BR138" s="8" t="e">
        <v>#N/A</v>
      </c>
      <c r="BS138" s="8" t="e">
        <v>#N/A</v>
      </c>
      <c r="BT138" s="8" t="e">
        <v>#N/A</v>
      </c>
      <c r="BU138" s="9" t="e">
        <v>#N/A</v>
      </c>
      <c r="BV138" s="9" t="e">
        <v>#N/A</v>
      </c>
      <c r="BW138" s="9" t="e">
        <v>#N/A</v>
      </c>
      <c r="BX138" s="9" t="e">
        <v>#N/A</v>
      </c>
      <c r="BY138" s="9" t="e">
        <v>#N/A</v>
      </c>
      <c r="BZ138" s="9" t="e">
        <v>#N/A</v>
      </c>
      <c r="CA138" s="9" t="e">
        <v>#N/A</v>
      </c>
      <c r="CB138" s="9" t="e">
        <v>#N/A</v>
      </c>
      <c r="CC138" s="9" t="e">
        <v>#N/A</v>
      </c>
      <c r="CD138" s="9" t="e">
        <v>#N/A</v>
      </c>
      <c r="CE138" s="9" t="e">
        <v>#N/A</v>
      </c>
      <c r="CF138" s="9" t="e">
        <v>#N/A</v>
      </c>
      <c r="CG138" s="9" t="e">
        <v>#N/A</v>
      </c>
      <c r="CH138" s="9" t="e">
        <v>#N/A</v>
      </c>
      <c r="CI138" s="9" t="e">
        <v>#N/A</v>
      </c>
      <c r="CJ138" s="9" t="e">
        <v>#N/A</v>
      </c>
      <c r="CK138" s="9" t="e">
        <v>#N/A</v>
      </c>
      <c r="CL138" s="9" t="e">
        <v>#N/A</v>
      </c>
      <c r="CM138" s="9" t="e">
        <v>#N/A</v>
      </c>
      <c r="CN138" s="9" t="e">
        <v>#N/A</v>
      </c>
      <c r="CO138" s="9" t="e">
        <v>#N/A</v>
      </c>
      <c r="CP138" s="9" t="e">
        <v>#N/A</v>
      </c>
      <c r="CQ138" s="9" t="e">
        <v>#N/A</v>
      </c>
      <c r="CR138" s="9" t="e">
        <v>#N/A</v>
      </c>
      <c r="CS138" s="9" t="e">
        <v>#N/A</v>
      </c>
      <c r="CT138" s="9" t="e">
        <v>#N/A</v>
      </c>
      <c r="CU138" s="9" t="e">
        <v>#N/A</v>
      </c>
      <c r="CV138" s="9" t="e">
        <v>#N/A</v>
      </c>
      <c r="CW138" s="9" t="e">
        <v>#N/A</v>
      </c>
      <c r="CX138" s="9" t="e">
        <v>#N/A</v>
      </c>
      <c r="CY138" s="9" t="e">
        <v>#N/A</v>
      </c>
      <c r="CZ138" s="9" t="e">
        <v>#N/A</v>
      </c>
      <c r="DA138" s="9">
        <v>40588</v>
      </c>
      <c r="DB138" s="9" t="e">
        <v>#N/A</v>
      </c>
      <c r="DC138" s="9" t="e">
        <v>#N/A</v>
      </c>
      <c r="DD138" s="9" t="e">
        <v>#N/A</v>
      </c>
      <c r="DE138" s="9" t="e">
        <v>#N/A</v>
      </c>
      <c r="DF138" s="9" t="e">
        <v>#N/A</v>
      </c>
      <c r="DG138" s="9" t="e">
        <v>#N/A</v>
      </c>
      <c r="DH138" s="9" t="e">
        <v>#N/A</v>
      </c>
      <c r="DI138" s="9" t="e">
        <v>#N/A</v>
      </c>
      <c r="DJ138" s="9" t="e">
        <v>#N/A</v>
      </c>
      <c r="DK138" s="9" t="e">
        <v>#N/A</v>
      </c>
      <c r="DL138" s="9" t="e">
        <v>#N/A</v>
      </c>
      <c r="DM138" s="9" t="e">
        <v>#N/A</v>
      </c>
      <c r="DN138" s="9" t="e">
        <v>#N/A</v>
      </c>
      <c r="DO138" s="9" t="e">
        <v>#N/A</v>
      </c>
      <c r="DP138" s="9" t="e">
        <v>#N/A</v>
      </c>
      <c r="DQ138" s="9" t="e">
        <v>#N/A</v>
      </c>
      <c r="DR138" s="9" t="e">
        <v>#N/A</v>
      </c>
      <c r="DS138" s="9" t="e">
        <v>#N/A</v>
      </c>
      <c r="DT138" s="9" t="e">
        <v>#N/A</v>
      </c>
      <c r="DU138" s="9" t="e">
        <v>#N/A</v>
      </c>
      <c r="DV138" s="9" t="e">
        <v>#N/A</v>
      </c>
      <c r="DW138" s="9" t="e">
        <v>#N/A</v>
      </c>
      <c r="DX138" s="9" t="e">
        <v>#N/A</v>
      </c>
      <c r="DY138" s="9" t="e">
        <v>#N/A</v>
      </c>
      <c r="DZ138" s="9" t="e">
        <v>#N/A</v>
      </c>
      <c r="EA138" s="9" t="e">
        <v>#N/A</v>
      </c>
      <c r="EB138" s="9" t="e">
        <v>#N/A</v>
      </c>
      <c r="EC138" s="9" t="e">
        <v>#N/A</v>
      </c>
      <c r="ED138" s="9" t="e">
        <v>#N/A</v>
      </c>
      <c r="EE138" s="9" t="e">
        <v>#N/A</v>
      </c>
      <c r="EF138" s="9" t="e">
        <v>#N/A</v>
      </c>
      <c r="EG138" s="9" t="e">
        <v>#N/A</v>
      </c>
      <c r="EH138" s="9" t="e">
        <v>#N/A</v>
      </c>
      <c r="EI138" s="9" t="e">
        <v>#N/A</v>
      </c>
      <c r="EJ138" s="9" t="e">
        <v>#N/A</v>
      </c>
      <c r="EK138" s="8" t="e">
        <v>#N/A</v>
      </c>
      <c r="EL138" s="9">
        <v>106282.88143626221</v>
      </c>
      <c r="EM138" s="9">
        <v>113196.37546068907</v>
      </c>
      <c r="EN138" s="9">
        <v>122339.52059474998</v>
      </c>
      <c r="EO138" s="9">
        <v>134359.80030383423</v>
      </c>
      <c r="EP138" s="9">
        <v>140794.47115938194</v>
      </c>
      <c r="EQ138" s="9">
        <v>144454.45379068315</v>
      </c>
      <c r="ER138" s="9">
        <v>154434.91077786463</v>
      </c>
      <c r="ES138" s="9">
        <v>165389.47242393132</v>
      </c>
      <c r="ET138" s="9">
        <v>173113.35241989669</v>
      </c>
      <c r="EU138" s="9">
        <v>184660.35294277352</v>
      </c>
      <c r="EV138" s="9">
        <v>196458.26885307342</v>
      </c>
      <c r="EW138" s="9">
        <v>209125.24775975492</v>
      </c>
      <c r="EX138" s="9">
        <v>223998.15941043643</v>
      </c>
      <c r="EY138" s="9">
        <v>240313.1888861786</v>
      </c>
      <c r="EZ138" s="9">
        <v>256333.24307626521</v>
      </c>
      <c r="FA138" s="9">
        <v>274485.02199091378</v>
      </c>
      <c r="FB138" s="9">
        <v>298374.84345467895</v>
      </c>
      <c r="FC138" s="9">
        <v>317024.08818622603</v>
      </c>
      <c r="FD138" s="9">
        <v>351005.15570019896</v>
      </c>
      <c r="FE138" s="9">
        <v>381527.58248842083</v>
      </c>
      <c r="FF138" s="9">
        <v>413812.0065456641</v>
      </c>
      <c r="FG138" s="9">
        <v>458257.78322193201</v>
      </c>
      <c r="FH138" s="9">
        <v>509558.15445977781</v>
      </c>
      <c r="FI138" s="9">
        <v>548120.16010113352</v>
      </c>
      <c r="FJ138" s="9">
        <v>599046.67362239549</v>
      </c>
      <c r="FK138" s="9">
        <v>636441.73333643726</v>
      </c>
      <c r="FL138" s="9">
        <v>713856.36063819332</v>
      </c>
      <c r="FM138" s="9">
        <v>737312.60001771525</v>
      </c>
      <c r="FN138" s="9">
        <v>743113.90210200439</v>
      </c>
      <c r="FO138" s="9">
        <v>760888.509492515</v>
      </c>
      <c r="FP138" s="9">
        <v>756749.48254574731</v>
      </c>
      <c r="FQ138" s="9">
        <v>761213.82772683445</v>
      </c>
      <c r="FR138" s="9">
        <v>794728.11578153039</v>
      </c>
      <c r="FS138" s="9">
        <v>808262.65327910765</v>
      </c>
      <c r="FT138" s="9">
        <v>826592.49044588138</v>
      </c>
      <c r="FU138" s="9">
        <v>838601.29118559917</v>
      </c>
      <c r="FV138" s="9">
        <v>823267.04620895244</v>
      </c>
      <c r="FW138" s="9">
        <v>853424.1476303417</v>
      </c>
      <c r="FX138" s="9">
        <v>855129.9502071538</v>
      </c>
      <c r="FY138" s="9">
        <v>855129.9502071538</v>
      </c>
      <c r="FZ138" s="9">
        <v>932968</v>
      </c>
      <c r="GA138" s="9">
        <v>948214.19146410236</v>
      </c>
      <c r="GB138" s="9">
        <v>1011742.5089061406</v>
      </c>
      <c r="GC138" s="9">
        <v>1061366.8757723714</v>
      </c>
      <c r="GD138" s="9">
        <v>1067604.7535724472</v>
      </c>
      <c r="GE138" s="9">
        <v>1119026.10686975</v>
      </c>
      <c r="GF138" s="9">
        <v>1179947.0093103326</v>
      </c>
      <c r="GG138" s="9">
        <v>1239594.4993776758</v>
      </c>
      <c r="GH138" s="9">
        <v>1280387</v>
      </c>
      <c r="GI138" s="9">
        <v>1270066</v>
      </c>
      <c r="GJ138" s="9">
        <v>1347380</v>
      </c>
      <c r="GK138" s="9">
        <v>1336361</v>
      </c>
      <c r="GL138" s="9">
        <v>1394931</v>
      </c>
      <c r="GM138" s="9">
        <v>1366145</v>
      </c>
      <c r="GN138" s="9">
        <v>1559237</v>
      </c>
      <c r="GO138" s="9">
        <v>1656187</v>
      </c>
      <c r="GP138" s="9">
        <v>1751851</v>
      </c>
      <c r="GQ138" s="9">
        <v>1845698</v>
      </c>
      <c r="GR138" s="9">
        <v>1905346</v>
      </c>
    </row>
    <row r="139" spans="1:200" s="8" customFormat="1">
      <c r="A139" s="4" t="s">
        <v>225</v>
      </c>
      <c r="B139" s="15">
        <v>76735</v>
      </c>
      <c r="C139" s="15" t="e">
        <v>#N/A</v>
      </c>
      <c r="D139" s="15">
        <v>85815</v>
      </c>
      <c r="E139" s="15" t="e">
        <v>#N/A</v>
      </c>
      <c r="F139" s="9">
        <v>161317</v>
      </c>
      <c r="G139" s="8" t="e">
        <v>#N/A</v>
      </c>
      <c r="H139" s="9">
        <v>217089</v>
      </c>
      <c r="I139" s="8" t="e">
        <v>#N/A</v>
      </c>
      <c r="J139" s="9">
        <v>229671</v>
      </c>
      <c r="K139" s="8" t="e">
        <v>#N/A</v>
      </c>
      <c r="L139" s="9">
        <v>412476.8</v>
      </c>
      <c r="M139" s="8" t="e">
        <v>#N/A</v>
      </c>
      <c r="N139" s="9" t="e">
        <v>#N/A</v>
      </c>
      <c r="O139" s="9" t="e">
        <v>#N/A</v>
      </c>
      <c r="P139" s="9" t="e">
        <v>#N/A</v>
      </c>
      <c r="Q139" s="9" t="e">
        <v>#N/A</v>
      </c>
      <c r="R139" s="9" t="e">
        <v>#N/A</v>
      </c>
      <c r="S139" s="9" t="e">
        <v>#N/A</v>
      </c>
      <c r="T139" s="9" t="e">
        <v>#N/A</v>
      </c>
      <c r="U139" s="9" t="e">
        <v>#N/A</v>
      </c>
      <c r="V139" s="9" t="e">
        <v>#N/A</v>
      </c>
      <c r="W139" s="9" t="e">
        <v>#N/A</v>
      </c>
      <c r="X139" s="9" t="e">
        <v>#N/A</v>
      </c>
      <c r="Y139" s="9" t="e">
        <v>#N/A</v>
      </c>
      <c r="Z139" s="9" t="e">
        <v>#N/A</v>
      </c>
      <c r="AA139" s="9" t="e">
        <v>#N/A</v>
      </c>
      <c r="AB139" s="9" t="e">
        <v>#N/A</v>
      </c>
      <c r="AC139" s="9" t="e">
        <v>#N/A</v>
      </c>
      <c r="AD139" s="9" t="e">
        <v>#N/A</v>
      </c>
      <c r="AE139" s="9" t="e">
        <v>#N/A</v>
      </c>
      <c r="AF139" s="9" t="e">
        <v>#N/A</v>
      </c>
      <c r="AG139" s="9" t="e">
        <v>#N/A</v>
      </c>
      <c r="AH139" s="9" t="e">
        <v>#N/A</v>
      </c>
      <c r="AI139" s="9" t="e">
        <v>#N/A</v>
      </c>
      <c r="AJ139" s="9" t="e">
        <v>#N/A</v>
      </c>
      <c r="AK139" s="9" t="e">
        <v>#N/A</v>
      </c>
      <c r="AL139" s="9" t="e">
        <v>#N/A</v>
      </c>
      <c r="AM139" s="9" t="e">
        <v>#N/A</v>
      </c>
      <c r="AN139" s="9" t="e">
        <v>#N/A</v>
      </c>
      <c r="AO139" s="9" t="e">
        <v>#N/A</v>
      </c>
      <c r="AP139" s="9" t="e">
        <v>#N/A</v>
      </c>
      <c r="AQ139" s="9" t="e">
        <v>#N/A</v>
      </c>
      <c r="AR139" s="9" t="e">
        <v>#N/A</v>
      </c>
      <c r="AS139" s="9" t="e">
        <v>#N/A</v>
      </c>
      <c r="AT139" s="9" t="e">
        <v>#N/A</v>
      </c>
      <c r="AU139" s="9" t="e">
        <v>#N/A</v>
      </c>
      <c r="AV139" s="9" t="e">
        <v>#N/A</v>
      </c>
      <c r="AW139" s="9" t="e">
        <v>#N/A</v>
      </c>
      <c r="AX139" s="9" t="e">
        <v>#N/A</v>
      </c>
      <c r="AY139" s="9" t="e">
        <v>#N/A</v>
      </c>
      <c r="AZ139" s="9" t="e">
        <v>#N/A</v>
      </c>
      <c r="BA139" s="9" t="e">
        <v>#N/A</v>
      </c>
      <c r="BB139" s="9" t="e">
        <v>#N/A</v>
      </c>
      <c r="BC139" s="9" t="e">
        <v>#N/A</v>
      </c>
      <c r="BD139" s="9" t="e">
        <v>#N/A</v>
      </c>
      <c r="BE139" s="9" t="e">
        <v>#N/A</v>
      </c>
      <c r="BF139" s="9" t="e">
        <v>#N/A</v>
      </c>
      <c r="BG139" s="9" t="e">
        <v>#N/A</v>
      </c>
      <c r="BH139" s="9" t="e">
        <v>#N/A</v>
      </c>
      <c r="BI139" s="9" t="e">
        <v>#N/A</v>
      </c>
      <c r="BJ139" s="9">
        <v>425638.3</v>
      </c>
      <c r="BK139" s="9" t="e">
        <v>#N/A</v>
      </c>
      <c r="BL139" s="9" t="e">
        <v>#N/A</v>
      </c>
      <c r="BM139" s="9" t="e">
        <v>#N/A</v>
      </c>
      <c r="BN139" s="9" t="e">
        <v>#N/A</v>
      </c>
      <c r="BO139" s="9" t="e">
        <v>#N/A</v>
      </c>
      <c r="BP139" s="9" t="e">
        <v>#N/A</v>
      </c>
      <c r="BQ139" s="9" t="e">
        <v>#N/A</v>
      </c>
      <c r="BR139" s="9" t="e">
        <v>#N/A</v>
      </c>
      <c r="BS139" s="9" t="e">
        <v>#N/A</v>
      </c>
      <c r="BT139" s="9" t="e">
        <v>#N/A</v>
      </c>
      <c r="BU139" s="9" t="e">
        <v>#N/A</v>
      </c>
      <c r="BV139" s="9" t="e">
        <v>#N/A</v>
      </c>
      <c r="BW139" s="9" t="e">
        <v>#N/A</v>
      </c>
      <c r="BX139" s="9" t="e">
        <v>#N/A</v>
      </c>
      <c r="BY139" s="9" t="e">
        <v>#N/A</v>
      </c>
      <c r="BZ139" s="9" t="e">
        <v>#N/A</v>
      </c>
      <c r="CA139" s="9" t="e">
        <v>#N/A</v>
      </c>
      <c r="CB139" s="9" t="e">
        <v>#N/A</v>
      </c>
      <c r="CC139" s="9" t="e">
        <v>#N/A</v>
      </c>
      <c r="CD139" s="9" t="e">
        <v>#N/A</v>
      </c>
      <c r="CE139" s="9" t="e">
        <v>#N/A</v>
      </c>
      <c r="CF139" s="9" t="e">
        <v>#N/A</v>
      </c>
      <c r="CG139" s="9" t="e">
        <v>#N/A</v>
      </c>
      <c r="CH139" s="9" t="e">
        <v>#N/A</v>
      </c>
      <c r="CI139" s="9" t="e">
        <v>#N/A</v>
      </c>
      <c r="CJ139" s="9" t="e">
        <v>#N/A</v>
      </c>
      <c r="CK139" s="9" t="e">
        <v>#N/A</v>
      </c>
      <c r="CL139" s="9" t="e">
        <v>#N/A</v>
      </c>
      <c r="CM139" s="9" t="e">
        <v>#N/A</v>
      </c>
      <c r="CN139" s="9">
        <v>556845</v>
      </c>
      <c r="CO139" s="9" t="e">
        <v>#N/A</v>
      </c>
      <c r="CP139" s="9" t="e">
        <v>#N/A</v>
      </c>
      <c r="CQ139" s="9" t="e">
        <v>#N/A</v>
      </c>
      <c r="CR139" s="9" t="e">
        <v>#N/A</v>
      </c>
      <c r="CS139" s="9" t="e">
        <v>#N/A</v>
      </c>
      <c r="CT139" s="9" t="e">
        <v>#N/A</v>
      </c>
      <c r="CU139" s="9" t="e">
        <v>#N/A</v>
      </c>
      <c r="CV139" s="9" t="e">
        <v>#N/A</v>
      </c>
      <c r="CW139" s="9" t="e">
        <v>#N/A</v>
      </c>
      <c r="CX139" s="9" t="e">
        <v>#N/A</v>
      </c>
      <c r="CY139" s="9" t="e">
        <v>#N/A</v>
      </c>
      <c r="CZ139" s="9" t="e">
        <v>#N/A</v>
      </c>
      <c r="DA139" s="9">
        <v>680742</v>
      </c>
      <c r="DB139" s="9" t="e">
        <v>#N/A</v>
      </c>
      <c r="DC139" s="9" t="e">
        <v>#N/A</v>
      </c>
      <c r="DD139" s="9" t="e">
        <v>#N/A</v>
      </c>
      <c r="DE139" s="9" t="e">
        <v>#N/A</v>
      </c>
      <c r="DF139" s="9" t="e">
        <v>#N/A</v>
      </c>
      <c r="DG139" s="9" t="e">
        <v>#N/A</v>
      </c>
      <c r="DH139" s="9" t="e">
        <v>#N/A</v>
      </c>
      <c r="DI139" s="9" t="e">
        <v>#N/A</v>
      </c>
      <c r="DJ139" s="9" t="e">
        <v>#N/A</v>
      </c>
      <c r="DK139" s="9" t="e">
        <v>#N/A</v>
      </c>
      <c r="DL139" s="9" t="e">
        <v>#N/A</v>
      </c>
      <c r="DM139" s="9" t="e">
        <v>#N/A</v>
      </c>
      <c r="DN139" s="9" t="e">
        <v>#N/A</v>
      </c>
      <c r="DO139" s="9" t="e">
        <v>#N/A</v>
      </c>
      <c r="DP139" s="9" t="e">
        <v>#N/A</v>
      </c>
      <c r="DQ139" s="9" t="e">
        <v>#N/A</v>
      </c>
      <c r="DR139" s="9" t="e">
        <v>#N/A</v>
      </c>
      <c r="DS139" s="9" t="e">
        <v>#N/A</v>
      </c>
      <c r="DT139" s="9" t="e">
        <v>#N/A</v>
      </c>
      <c r="DU139" s="9" t="e">
        <v>#N/A</v>
      </c>
      <c r="DV139" s="9" t="e">
        <v>#N/A</v>
      </c>
      <c r="DW139" s="9" t="e">
        <v>#N/A</v>
      </c>
      <c r="DX139" s="9" t="e">
        <v>#N/A</v>
      </c>
      <c r="DY139" s="9" t="e">
        <v>#N/A</v>
      </c>
      <c r="DZ139" s="9" t="e">
        <v>#N/A</v>
      </c>
      <c r="EA139" s="9" t="e">
        <v>#N/A</v>
      </c>
      <c r="EB139" s="9">
        <v>1107589</v>
      </c>
      <c r="EC139" s="9" t="e">
        <v>#N/A</v>
      </c>
      <c r="ED139" s="9" t="e">
        <v>#N/A</v>
      </c>
      <c r="EE139" s="9" t="e">
        <v>#N/A</v>
      </c>
      <c r="EF139" s="9" t="e">
        <v>#N/A</v>
      </c>
      <c r="EG139" s="9" t="e">
        <v>#N/A</v>
      </c>
      <c r="EH139" s="9" t="e">
        <v>#N/A</v>
      </c>
      <c r="EI139" s="9" t="e">
        <v>#N/A</v>
      </c>
      <c r="EJ139" s="8" t="e">
        <v>#N/A</v>
      </c>
      <c r="EK139" s="9" t="e">
        <v>#N/A</v>
      </c>
      <c r="EL139" s="9">
        <v>990843.42157839262</v>
      </c>
      <c r="EM139" s="9">
        <v>1059615.9304254053</v>
      </c>
      <c r="EN139" s="9">
        <v>1140733.313096917</v>
      </c>
      <c r="EO139" s="9">
        <v>1218707.2823740891</v>
      </c>
      <c r="EP139" s="9">
        <v>1271440.923402505</v>
      </c>
      <c r="EQ139" s="9">
        <v>1332473.34694769</v>
      </c>
      <c r="ER139" s="9">
        <v>1420757.3941120857</v>
      </c>
      <c r="ES139" s="9">
        <v>1485861.0085428981</v>
      </c>
      <c r="ET139" s="9">
        <v>1581389.5909716559</v>
      </c>
      <c r="EU139" s="9">
        <v>1651913.4330808248</v>
      </c>
      <c r="EV139" s="9">
        <v>1730316.5881808863</v>
      </c>
      <c r="EW139" s="9">
        <v>1742593.1375633222</v>
      </c>
      <c r="EX139" s="9">
        <v>1821776.701347864</v>
      </c>
      <c r="EY139" s="9">
        <v>1949306.6560832919</v>
      </c>
      <c r="EZ139" s="9">
        <v>2121324.5706764413</v>
      </c>
      <c r="FA139" s="9">
        <v>2229710.6445981944</v>
      </c>
      <c r="FB139" s="9">
        <v>2389187.083233383</v>
      </c>
      <c r="FC139" s="9">
        <v>2508141.2673172439</v>
      </c>
      <c r="FD139" s="9">
        <v>2676136.8284901101</v>
      </c>
      <c r="FE139" s="9">
        <v>2929651.8563025356</v>
      </c>
      <c r="FF139" s="9">
        <v>3198708.2337288973</v>
      </c>
      <c r="FG139" s="9">
        <v>3367297.5163665609</v>
      </c>
      <c r="FH139" s="9">
        <v>3567263.4700780795</v>
      </c>
      <c r="FI139" s="9">
        <v>3854320.7782138684</v>
      </c>
      <c r="FJ139" s="9">
        <v>3945864.6899074279</v>
      </c>
      <c r="FK139" s="9">
        <v>4133548.9270053823</v>
      </c>
      <c r="FL139" s="9">
        <v>4342836.1701449621</v>
      </c>
      <c r="FM139" s="9">
        <v>4583547.4298736956</v>
      </c>
      <c r="FN139" s="9">
        <v>4858181.1394157019</v>
      </c>
      <c r="FO139" s="9">
        <v>5059300.7239043247</v>
      </c>
      <c r="FP139" s="9">
        <v>5232928.5731442915</v>
      </c>
      <c r="FQ139" s="9">
        <v>5459782.0930670351</v>
      </c>
      <c r="FR139" s="9">
        <v>5688914.612592862</v>
      </c>
      <c r="FS139" s="9">
        <v>5975324.0835393285</v>
      </c>
      <c r="FT139" s="9">
        <v>6329226.6858241977</v>
      </c>
      <c r="FU139" s="9">
        <v>6646374.0650939848</v>
      </c>
      <c r="FV139" s="9">
        <v>6926510.9212187007</v>
      </c>
      <c r="FW139" s="9">
        <v>7371571.3101086784</v>
      </c>
      <c r="FX139" s="9">
        <v>7846589.2845053077</v>
      </c>
      <c r="FY139" s="9">
        <v>8181240.5295597436</v>
      </c>
      <c r="FZ139" s="9">
        <v>8642381.1149524916</v>
      </c>
      <c r="GA139" s="9">
        <v>9022242.460992815</v>
      </c>
      <c r="GB139" s="9">
        <v>9544755.6871989965</v>
      </c>
      <c r="GC139" s="9">
        <v>10060273.929812064</v>
      </c>
      <c r="GD139" s="9">
        <v>10625877.723631632</v>
      </c>
      <c r="GE139" s="9">
        <v>11477064.060078392</v>
      </c>
      <c r="GF139" s="9">
        <v>11995800.254090033</v>
      </c>
      <c r="GG139" s="9">
        <v>12490612.246901248</v>
      </c>
      <c r="GH139" s="9">
        <v>12415459.368293956</v>
      </c>
      <c r="GI139" s="9">
        <v>12898939.62711798</v>
      </c>
      <c r="GJ139" s="9">
        <v>13694592.714704344</v>
      </c>
      <c r="GK139" s="9">
        <v>14348743.5433103</v>
      </c>
      <c r="GL139" s="9">
        <v>15249465.30027521</v>
      </c>
      <c r="GM139" s="9">
        <v>16441244.670107963</v>
      </c>
      <c r="GN139" s="9">
        <v>17627638</v>
      </c>
      <c r="GO139" s="9">
        <v>18807606</v>
      </c>
      <c r="GP139" s="9">
        <v>20141915</v>
      </c>
      <c r="GQ139" s="9">
        <v>21241500</v>
      </c>
      <c r="GR139" s="9">
        <v>22288543</v>
      </c>
    </row>
    <row r="140" spans="1:200">
      <c r="A140" s="43" t="s">
        <v>73</v>
      </c>
      <c r="B140" s="15"/>
      <c r="C140" s="15"/>
      <c r="D140" s="15"/>
      <c r="E140" s="15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  <c r="DE140" s="26"/>
      <c r="DF140" s="26"/>
      <c r="DG140" s="26"/>
      <c r="DH140" s="26"/>
      <c r="DI140" s="26"/>
      <c r="DJ140" s="26"/>
      <c r="DK140" s="26"/>
      <c r="DL140" s="26"/>
      <c r="DM140" s="26"/>
      <c r="DN140" s="26"/>
      <c r="DO140" s="26"/>
      <c r="DP140" s="26"/>
      <c r="DQ140" s="26"/>
      <c r="DR140" s="26"/>
      <c r="DS140" s="26"/>
      <c r="DT140" s="26"/>
      <c r="DU140" s="26"/>
      <c r="DV140" s="26"/>
      <c r="DW140" s="26"/>
      <c r="DX140" s="26"/>
      <c r="DY140" s="26"/>
      <c r="DZ140" s="26"/>
      <c r="EA140" s="26"/>
      <c r="EB140" s="26"/>
      <c r="EC140" s="26"/>
      <c r="ED140" s="26"/>
      <c r="EE140" s="26"/>
      <c r="EF140" s="26"/>
      <c r="EG140" s="26"/>
      <c r="EH140" s="26"/>
      <c r="EI140" s="26"/>
      <c r="EJ140" s="26"/>
      <c r="EK140" s="26"/>
      <c r="EL140" s="26"/>
      <c r="EM140" s="26"/>
      <c r="EN140" s="26"/>
      <c r="EO140" s="26"/>
      <c r="EP140" s="26"/>
      <c r="EQ140" s="26"/>
      <c r="ER140" s="26"/>
      <c r="ES140" s="26"/>
      <c r="ET140" s="26"/>
      <c r="EU140" s="26"/>
      <c r="EV140" s="26"/>
      <c r="EW140" s="26"/>
      <c r="EX140" s="26"/>
      <c r="EY140" s="26"/>
      <c r="EZ140" s="26"/>
      <c r="FA140" s="26"/>
      <c r="FB140" s="26"/>
      <c r="FC140" s="26"/>
      <c r="FD140" s="26"/>
      <c r="FE140" s="26"/>
      <c r="FF140" s="26"/>
      <c r="FG140" s="26"/>
      <c r="FH140" s="26"/>
      <c r="FI140" s="26"/>
      <c r="FJ140" s="26"/>
      <c r="FK140" s="26"/>
      <c r="FL140" s="26"/>
      <c r="FM140" s="26"/>
      <c r="FN140" s="26"/>
      <c r="FO140" s="26"/>
      <c r="FP140" s="26"/>
      <c r="FQ140" s="26"/>
      <c r="FR140" s="26"/>
      <c r="FS140" s="26"/>
      <c r="FT140" s="26"/>
      <c r="FU140" s="26"/>
      <c r="FV140" s="26"/>
      <c r="FW140" s="26"/>
      <c r="FX140" s="26"/>
      <c r="FY140" s="26"/>
      <c r="FZ140" s="26"/>
      <c r="GA140" s="26"/>
      <c r="GB140" s="26"/>
      <c r="GC140" s="26"/>
      <c r="GD140" s="26"/>
      <c r="GE140" s="26"/>
      <c r="GF140" s="26"/>
      <c r="GG140" s="26"/>
      <c r="GH140" s="26"/>
      <c r="GI140" s="26"/>
      <c r="GJ140" s="26"/>
      <c r="GK140" s="26"/>
      <c r="GL140" s="26"/>
      <c r="GM140" s="26"/>
      <c r="GN140" s="26"/>
      <c r="GO140" s="26"/>
      <c r="GP140" s="26"/>
      <c r="GQ140" s="26"/>
      <c r="GR140" s="26"/>
    </row>
    <row r="141" spans="1:200">
      <c r="A141" s="2" t="s">
        <v>528</v>
      </c>
      <c r="B141" s="17">
        <v>900</v>
      </c>
      <c r="C141" s="17" t="e">
        <v>#N/A</v>
      </c>
      <c r="D141" s="17" t="e">
        <v>#N/A</v>
      </c>
      <c r="E141" s="17" t="e">
        <v>#N/A</v>
      </c>
      <c r="F141" s="26" t="e">
        <v>#N/A</v>
      </c>
      <c r="G141" s="26" t="e">
        <v>#N/A</v>
      </c>
      <c r="H141" s="26" t="e">
        <v>#N/A</v>
      </c>
      <c r="I141" s="26" t="e">
        <v>#N/A</v>
      </c>
      <c r="J141" s="26" t="e">
        <v>#N/A</v>
      </c>
      <c r="K141" s="26" t="e">
        <v>#N/A</v>
      </c>
      <c r="L141" s="26">
        <v>1157</v>
      </c>
      <c r="M141" s="26" t="e">
        <v>#N/A</v>
      </c>
      <c r="N141" s="26" t="e">
        <v>#N/A</v>
      </c>
      <c r="O141" s="26" t="e">
        <v>#N/A</v>
      </c>
      <c r="P141" s="26" t="e">
        <v>#N/A</v>
      </c>
      <c r="Q141" s="26" t="e">
        <v>#N/A</v>
      </c>
      <c r="R141" s="26" t="e">
        <v>#N/A</v>
      </c>
      <c r="S141" s="26" t="e">
        <v>#N/A</v>
      </c>
      <c r="T141" s="26" t="e">
        <v>#N/A</v>
      </c>
      <c r="U141" s="26" t="e">
        <v>#N/A</v>
      </c>
      <c r="V141" s="26" t="e">
        <v>#N/A</v>
      </c>
      <c r="W141" s="26" t="e">
        <v>#N/A</v>
      </c>
      <c r="X141" s="26" t="e">
        <v>#N/A</v>
      </c>
      <c r="Y141" s="26" t="e">
        <v>#N/A</v>
      </c>
      <c r="Z141" s="26" t="e">
        <v>#N/A</v>
      </c>
      <c r="AA141" s="26" t="e">
        <v>#N/A</v>
      </c>
      <c r="AB141" s="26" t="e">
        <v>#N/A</v>
      </c>
      <c r="AC141" s="26" t="e">
        <v>#N/A</v>
      </c>
      <c r="AD141" s="26" t="e">
        <v>#N/A</v>
      </c>
      <c r="AE141" s="26" t="e">
        <v>#N/A</v>
      </c>
      <c r="AF141" s="26" t="e">
        <v>#N/A</v>
      </c>
      <c r="AG141" s="26" t="e">
        <v>#N/A</v>
      </c>
      <c r="AH141" s="26" t="e">
        <v>#N/A</v>
      </c>
      <c r="AI141" s="26" t="e">
        <v>#N/A</v>
      </c>
      <c r="AJ141" s="26" t="e">
        <v>#N/A</v>
      </c>
      <c r="AK141" s="26" t="e">
        <v>#N/A</v>
      </c>
      <c r="AL141" s="26" t="e">
        <v>#N/A</v>
      </c>
      <c r="AM141" s="26" t="e">
        <v>#N/A</v>
      </c>
      <c r="AN141" s="26" t="e">
        <v>#N/A</v>
      </c>
      <c r="AO141" s="26" t="e">
        <v>#N/A</v>
      </c>
      <c r="AP141" s="26" t="e">
        <v>#N/A</v>
      </c>
      <c r="AQ141" s="26" t="e">
        <v>#N/A</v>
      </c>
      <c r="AR141" s="26" t="e">
        <v>#N/A</v>
      </c>
      <c r="AS141" s="26" t="e">
        <v>#N/A</v>
      </c>
      <c r="AT141" s="26" t="e">
        <v>#N/A</v>
      </c>
      <c r="AU141" s="26" t="e">
        <v>#N/A</v>
      </c>
      <c r="AV141" s="26" t="e">
        <v>#N/A</v>
      </c>
      <c r="AW141" s="26" t="e">
        <v>#N/A</v>
      </c>
      <c r="AX141" s="26" t="e">
        <v>#N/A</v>
      </c>
      <c r="AY141" s="26" t="e">
        <v>#N/A</v>
      </c>
      <c r="AZ141" s="26" t="e">
        <v>#N/A</v>
      </c>
      <c r="BA141" s="26" t="e">
        <v>#N/A</v>
      </c>
      <c r="BB141" s="26" t="e">
        <v>#N/A</v>
      </c>
      <c r="BC141" s="26" t="e">
        <v>#N/A</v>
      </c>
      <c r="BD141" s="26" t="e">
        <v>#N/A</v>
      </c>
      <c r="BE141" s="26" t="e">
        <v>#N/A</v>
      </c>
      <c r="BF141" s="26" t="e">
        <v>#N/A</v>
      </c>
      <c r="BG141" s="26" t="e">
        <v>#N/A</v>
      </c>
      <c r="BH141" s="26" t="e">
        <v>#N/A</v>
      </c>
      <c r="BI141" s="26" t="e">
        <v>#N/A</v>
      </c>
      <c r="BJ141" s="26">
        <v>2700</v>
      </c>
      <c r="BK141" s="26" t="e">
        <v>#N/A</v>
      </c>
      <c r="BL141" s="26" t="e">
        <v>#N/A</v>
      </c>
      <c r="BM141" s="26" t="e">
        <v>#N/A</v>
      </c>
      <c r="BN141" s="26" t="e">
        <v>#N/A</v>
      </c>
      <c r="BO141" s="26" t="e">
        <v>#N/A</v>
      </c>
      <c r="BP141" s="26" t="e">
        <v>#N/A</v>
      </c>
      <c r="BQ141" s="26" t="e">
        <v>#N/A</v>
      </c>
      <c r="BR141" s="26" t="e">
        <v>#N/A</v>
      </c>
      <c r="BS141" s="26" t="e">
        <v>#N/A</v>
      </c>
      <c r="BT141" s="26" t="e">
        <v>#N/A</v>
      </c>
      <c r="BU141" s="26" t="e">
        <v>#N/A</v>
      </c>
      <c r="BV141" s="26" t="e">
        <v>#N/A</v>
      </c>
      <c r="BW141" s="26" t="e">
        <v>#N/A</v>
      </c>
      <c r="BX141" s="26" t="e">
        <v>#N/A</v>
      </c>
      <c r="BY141" s="26" t="e">
        <v>#N/A</v>
      </c>
      <c r="BZ141" s="26" t="e">
        <v>#N/A</v>
      </c>
      <c r="CA141" s="26" t="e">
        <v>#N/A</v>
      </c>
      <c r="CB141" s="26" t="e">
        <v>#N/A</v>
      </c>
      <c r="CC141" s="26" t="e">
        <v>#N/A</v>
      </c>
      <c r="CD141" s="26" t="e">
        <v>#N/A</v>
      </c>
      <c r="CE141" s="26" t="e">
        <v>#N/A</v>
      </c>
      <c r="CF141" s="26" t="e">
        <v>#N/A</v>
      </c>
      <c r="CG141" s="26" t="e">
        <v>#N/A</v>
      </c>
      <c r="CH141" s="26" t="e">
        <v>#N/A</v>
      </c>
      <c r="CI141" s="26" t="e">
        <v>#N/A</v>
      </c>
      <c r="CJ141" s="26" t="e">
        <v>#N/A</v>
      </c>
      <c r="CK141" s="26" t="e">
        <v>#N/A</v>
      </c>
      <c r="CL141" s="26" t="e">
        <v>#N/A</v>
      </c>
      <c r="CM141" s="26" t="e">
        <v>#N/A</v>
      </c>
      <c r="CN141" s="26" t="e">
        <v>#N/A</v>
      </c>
      <c r="CO141" s="26" t="e">
        <v>#N/A</v>
      </c>
      <c r="CP141" s="26" t="e">
        <v>#N/A</v>
      </c>
      <c r="CQ141" s="26" t="e">
        <v>#N/A</v>
      </c>
      <c r="CR141" s="26" t="e">
        <v>#N/A</v>
      </c>
      <c r="CS141" s="26" t="e">
        <v>#N/A</v>
      </c>
      <c r="CT141" s="26" t="e">
        <v>#N/A</v>
      </c>
      <c r="CU141" s="26" t="e">
        <v>#N/A</v>
      </c>
      <c r="CV141" s="26" t="e">
        <v>#N/A</v>
      </c>
      <c r="CW141" s="26" t="e">
        <v>#N/A</v>
      </c>
      <c r="CX141" s="26" t="e">
        <v>#N/A</v>
      </c>
      <c r="CY141" s="26" t="e">
        <v>#N/A</v>
      </c>
      <c r="CZ141" s="26" t="e">
        <v>#N/A</v>
      </c>
      <c r="DA141" s="26">
        <v>6395</v>
      </c>
      <c r="DB141" s="26" t="e">
        <v>#N/A</v>
      </c>
      <c r="DC141" s="26" t="e">
        <v>#N/A</v>
      </c>
      <c r="DD141" s="26" t="e">
        <v>#N/A</v>
      </c>
      <c r="DE141" s="26" t="e">
        <v>#N/A</v>
      </c>
      <c r="DF141" s="26" t="e">
        <v>#N/A</v>
      </c>
      <c r="DG141" s="26" t="e">
        <v>#N/A</v>
      </c>
      <c r="DH141" s="26" t="e">
        <v>#N/A</v>
      </c>
      <c r="DI141" s="26" t="e">
        <v>#N/A</v>
      </c>
      <c r="DJ141" s="26" t="e">
        <v>#N/A</v>
      </c>
      <c r="DK141" s="26" t="e">
        <v>#N/A</v>
      </c>
      <c r="DL141" s="26" t="e">
        <v>#N/A</v>
      </c>
      <c r="DM141" s="26" t="e">
        <v>#N/A</v>
      </c>
      <c r="DN141" s="26" t="e">
        <v>#N/A</v>
      </c>
      <c r="DO141" s="26" t="e">
        <v>#N/A</v>
      </c>
      <c r="DP141" s="26" t="e">
        <v>#N/A</v>
      </c>
      <c r="DQ141" s="26" t="e">
        <v>#N/A</v>
      </c>
      <c r="DR141" s="26" t="e">
        <v>#N/A</v>
      </c>
      <c r="DS141" s="26" t="e">
        <v>#N/A</v>
      </c>
      <c r="DT141" s="26" t="e">
        <v>#N/A</v>
      </c>
      <c r="DU141" s="26" t="e">
        <v>#N/A</v>
      </c>
      <c r="DV141" s="26" t="e">
        <v>#N/A</v>
      </c>
      <c r="DW141" s="26" t="e">
        <v>#N/A</v>
      </c>
      <c r="DX141" s="26" t="e">
        <v>#N/A</v>
      </c>
      <c r="DY141" s="26" t="e">
        <v>#N/A</v>
      </c>
      <c r="DZ141" s="26" t="e">
        <v>#N/A</v>
      </c>
      <c r="EA141" s="26" t="e">
        <v>#N/A</v>
      </c>
      <c r="EB141" s="26" t="e">
        <v>#N/A</v>
      </c>
      <c r="EC141" s="26" t="e">
        <v>#N/A</v>
      </c>
      <c r="ED141" s="26" t="e">
        <v>#N/A</v>
      </c>
      <c r="EE141" s="26" t="e">
        <v>#N/A</v>
      </c>
      <c r="EF141" s="26" t="e">
        <v>#N/A</v>
      </c>
      <c r="EG141" s="26" t="e">
        <v>#N/A</v>
      </c>
      <c r="EH141" s="26" t="e">
        <v>#N/A</v>
      </c>
      <c r="EI141" s="26" t="e">
        <v>#N/A</v>
      </c>
      <c r="EJ141" s="26" t="e">
        <v>#N/A</v>
      </c>
      <c r="EK141" s="26" t="e">
        <v>#N/A</v>
      </c>
      <c r="EL141" s="26">
        <v>12136.24425476034</v>
      </c>
      <c r="EM141" s="26">
        <v>12221.197964543664</v>
      </c>
      <c r="EN141" s="26">
        <v>12767.328956007879</v>
      </c>
      <c r="EO141" s="26">
        <v>13046.462573867368</v>
      </c>
      <c r="EP141" s="26">
        <v>13811.045961917267</v>
      </c>
      <c r="EQ141" s="26">
        <v>14223.67826657912</v>
      </c>
      <c r="ER141" s="26">
        <v>15619.346355876556</v>
      </c>
      <c r="ES141" s="26">
        <v>17391.23801707157</v>
      </c>
      <c r="ET141" s="26">
        <v>18022.322718319108</v>
      </c>
      <c r="EU141" s="26">
        <v>21323.381155613915</v>
      </c>
      <c r="EV141" s="26">
        <v>22779.730466185156</v>
      </c>
      <c r="EW141" s="26">
        <v>20012.666776099803</v>
      </c>
      <c r="EX141" s="26">
        <v>15764.981286933684</v>
      </c>
      <c r="EY141" s="26">
        <v>19927.713066316479</v>
      </c>
      <c r="EZ141" s="26">
        <v>20971.43007222587</v>
      </c>
      <c r="FA141" s="26">
        <v>22367.09816152331</v>
      </c>
      <c r="FB141" s="26">
        <v>21286.972422849638</v>
      </c>
      <c r="FC141" s="26">
        <v>23277.316480630336</v>
      </c>
      <c r="FD141" s="26">
        <v>25995.835193696646</v>
      </c>
      <c r="FE141" s="26">
        <v>28483.765265922517</v>
      </c>
      <c r="FF141" s="26">
        <v>31335.782665791201</v>
      </c>
      <c r="FG141" s="26">
        <v>28665.808929743922</v>
      </c>
      <c r="FH141" s="26">
        <v>34685.386080105054</v>
      </c>
      <c r="FI141" s="26">
        <v>35814.056795797769</v>
      </c>
      <c r="FJ141" s="26">
        <v>37998.58076165463</v>
      </c>
      <c r="FK141" s="26">
        <v>40704.963230466179</v>
      </c>
      <c r="FL141" s="26">
        <v>43387.073210768212</v>
      </c>
      <c r="FM141" s="26">
        <v>47319.216349310569</v>
      </c>
      <c r="FN141" s="26">
        <v>53387.338476690733</v>
      </c>
      <c r="FO141" s="26">
        <v>58193.291201575834</v>
      </c>
      <c r="FP141" s="26">
        <v>59273.416940249503</v>
      </c>
      <c r="FQ141" s="26">
        <v>60766.174983585021</v>
      </c>
      <c r="FR141" s="26">
        <v>64661.909389363085</v>
      </c>
      <c r="FS141" s="26">
        <v>68011.512803676946</v>
      </c>
      <c r="FT141" s="26">
        <v>71773.748522652648</v>
      </c>
      <c r="FU141" s="26">
        <v>75511.711753118841</v>
      </c>
      <c r="FV141" s="26">
        <v>74747.128365068929</v>
      </c>
      <c r="FW141" s="26">
        <v>74225.269862114248</v>
      </c>
      <c r="FX141" s="26">
        <v>72671.830597504915</v>
      </c>
      <c r="FY141" s="26">
        <v>75123.351936966501</v>
      </c>
      <c r="FZ141" s="26">
        <v>73934</v>
      </c>
      <c r="GA141" s="26">
        <v>73046.792000000001</v>
      </c>
      <c r="GB141" s="26">
        <v>74215.540672000003</v>
      </c>
      <c r="GC141" s="26">
        <v>72582.798777215998</v>
      </c>
      <c r="GD141" s="26">
        <v>71929</v>
      </c>
      <c r="GE141" s="26">
        <v>74663</v>
      </c>
      <c r="GF141" s="26">
        <v>77500</v>
      </c>
      <c r="GG141" s="26">
        <v>78353</v>
      </c>
      <c r="GH141" s="26">
        <v>82349</v>
      </c>
      <c r="GI141" s="26">
        <v>84984</v>
      </c>
      <c r="GJ141" s="26">
        <v>87109</v>
      </c>
      <c r="GK141" s="26">
        <v>89374</v>
      </c>
      <c r="GL141" s="26">
        <v>92949</v>
      </c>
      <c r="GM141" s="26">
        <v>99362</v>
      </c>
      <c r="GN141" s="26">
        <v>104529</v>
      </c>
      <c r="GO141" s="26">
        <v>109860</v>
      </c>
      <c r="GP141" s="26">
        <v>112057</v>
      </c>
      <c r="GQ141" s="26">
        <v>115419</v>
      </c>
      <c r="GR141" s="26">
        <v>118882</v>
      </c>
    </row>
    <row r="142" spans="1:200">
      <c r="A142" s="2" t="s">
        <v>529</v>
      </c>
      <c r="B142" s="17" t="e">
        <v>#N/A</v>
      </c>
      <c r="C142" s="17" t="e">
        <v>#N/A</v>
      </c>
      <c r="D142" s="17" t="e">
        <v>#N/A</v>
      </c>
      <c r="E142" s="17" t="e">
        <v>#N/A</v>
      </c>
      <c r="F142" s="26" t="e">
        <v>#N/A</v>
      </c>
      <c r="G142" s="26" t="e">
        <v>#N/A</v>
      </c>
      <c r="H142" s="26" t="e">
        <v>#N/A</v>
      </c>
      <c r="I142" s="26" t="e">
        <v>#N/A</v>
      </c>
      <c r="J142" s="26" t="e">
        <v>#N/A</v>
      </c>
      <c r="K142" s="26" t="e">
        <v>#N/A</v>
      </c>
      <c r="L142" s="26" t="e">
        <v>#N/A</v>
      </c>
      <c r="M142" s="26" t="e">
        <v>#N/A</v>
      </c>
      <c r="N142" s="26" t="e">
        <v>#N/A</v>
      </c>
      <c r="O142" s="26" t="e">
        <v>#N/A</v>
      </c>
      <c r="P142" s="26" t="e">
        <v>#N/A</v>
      </c>
      <c r="Q142" s="26" t="e">
        <v>#N/A</v>
      </c>
      <c r="R142" s="26" t="e">
        <v>#N/A</v>
      </c>
      <c r="S142" s="26" t="e">
        <v>#N/A</v>
      </c>
      <c r="T142" s="26" t="e">
        <v>#N/A</v>
      </c>
      <c r="U142" s="26" t="e">
        <v>#N/A</v>
      </c>
      <c r="V142" s="26" t="e">
        <v>#N/A</v>
      </c>
      <c r="W142" s="26" t="e">
        <v>#N/A</v>
      </c>
      <c r="X142" s="26" t="e">
        <v>#N/A</v>
      </c>
      <c r="Y142" s="26" t="e">
        <v>#N/A</v>
      </c>
      <c r="Z142" s="26" t="e">
        <v>#N/A</v>
      </c>
      <c r="AA142" s="26" t="e">
        <v>#N/A</v>
      </c>
      <c r="AB142" s="26" t="e">
        <v>#N/A</v>
      </c>
      <c r="AC142" s="26" t="e">
        <v>#N/A</v>
      </c>
      <c r="AD142" s="26" t="e">
        <v>#N/A</v>
      </c>
      <c r="AE142" s="26" t="e">
        <v>#N/A</v>
      </c>
      <c r="AF142" s="26" t="e">
        <v>#N/A</v>
      </c>
      <c r="AG142" s="26" t="e">
        <v>#N/A</v>
      </c>
      <c r="AH142" s="26" t="e">
        <v>#N/A</v>
      </c>
      <c r="AI142" s="26" t="e">
        <v>#N/A</v>
      </c>
      <c r="AJ142" s="26" t="e">
        <v>#N/A</v>
      </c>
      <c r="AK142" s="26" t="e">
        <v>#N/A</v>
      </c>
      <c r="AL142" s="26" t="e">
        <v>#N/A</v>
      </c>
      <c r="AM142" s="26" t="e">
        <v>#N/A</v>
      </c>
      <c r="AN142" s="26" t="e">
        <v>#N/A</v>
      </c>
      <c r="AO142" s="26" t="e">
        <v>#N/A</v>
      </c>
      <c r="AP142" s="26" t="e">
        <v>#N/A</v>
      </c>
      <c r="AQ142" s="26" t="e">
        <v>#N/A</v>
      </c>
      <c r="AR142" s="26" t="e">
        <v>#N/A</v>
      </c>
      <c r="AS142" s="26" t="e">
        <v>#N/A</v>
      </c>
      <c r="AT142" s="26" t="e">
        <v>#N/A</v>
      </c>
      <c r="AU142" s="26" t="e">
        <v>#N/A</v>
      </c>
      <c r="AV142" s="26" t="e">
        <v>#N/A</v>
      </c>
      <c r="AW142" s="26" t="e">
        <v>#N/A</v>
      </c>
      <c r="AX142" s="26" t="e">
        <v>#N/A</v>
      </c>
      <c r="AY142" s="26" t="e">
        <v>#N/A</v>
      </c>
      <c r="AZ142" s="26" t="e">
        <v>#N/A</v>
      </c>
      <c r="BA142" s="26" t="e">
        <v>#N/A</v>
      </c>
      <c r="BB142" s="26" t="e">
        <v>#N/A</v>
      </c>
      <c r="BC142" s="26" t="e">
        <v>#N/A</v>
      </c>
      <c r="BD142" s="26" t="e">
        <v>#N/A</v>
      </c>
      <c r="BE142" s="26" t="e">
        <v>#N/A</v>
      </c>
      <c r="BF142" s="26" t="e">
        <v>#N/A</v>
      </c>
      <c r="BG142" s="26" t="e">
        <v>#N/A</v>
      </c>
      <c r="BH142" s="26" t="e">
        <v>#N/A</v>
      </c>
      <c r="BI142" s="26" t="e">
        <v>#N/A</v>
      </c>
      <c r="BJ142" s="26" t="e">
        <v>#N/A</v>
      </c>
      <c r="BK142" s="26" t="e">
        <v>#N/A</v>
      </c>
      <c r="BL142" s="26" t="e">
        <v>#N/A</v>
      </c>
      <c r="BM142" s="26" t="e">
        <v>#N/A</v>
      </c>
      <c r="BN142" s="26" t="e">
        <v>#N/A</v>
      </c>
      <c r="BO142" s="26" t="e">
        <v>#N/A</v>
      </c>
      <c r="BP142" s="26" t="e">
        <v>#N/A</v>
      </c>
      <c r="BQ142" s="26" t="e">
        <v>#N/A</v>
      </c>
      <c r="BR142" s="26" t="e">
        <v>#N/A</v>
      </c>
      <c r="BS142" s="26" t="e">
        <v>#N/A</v>
      </c>
      <c r="BT142" s="26" t="e">
        <v>#N/A</v>
      </c>
      <c r="BU142" s="26" t="e">
        <v>#N/A</v>
      </c>
      <c r="BV142" s="26" t="e">
        <v>#N/A</v>
      </c>
      <c r="BW142" s="26" t="e">
        <v>#N/A</v>
      </c>
      <c r="BX142" s="26" t="e">
        <v>#N/A</v>
      </c>
      <c r="BY142" s="26" t="e">
        <v>#N/A</v>
      </c>
      <c r="BZ142" s="26" t="e">
        <v>#N/A</v>
      </c>
      <c r="CA142" s="26" t="e">
        <v>#N/A</v>
      </c>
      <c r="CB142" s="26" t="e">
        <v>#N/A</v>
      </c>
      <c r="CC142" s="26" t="e">
        <v>#N/A</v>
      </c>
      <c r="CD142" s="26" t="e">
        <v>#N/A</v>
      </c>
      <c r="CE142" s="26" t="e">
        <v>#N/A</v>
      </c>
      <c r="CF142" s="26" t="e">
        <v>#N/A</v>
      </c>
      <c r="CG142" s="26" t="e">
        <v>#N/A</v>
      </c>
      <c r="CH142" s="26" t="e">
        <v>#N/A</v>
      </c>
      <c r="CI142" s="26" t="e">
        <v>#N/A</v>
      </c>
      <c r="CJ142" s="26" t="e">
        <v>#N/A</v>
      </c>
      <c r="CK142" s="26" t="e">
        <v>#N/A</v>
      </c>
      <c r="CL142" s="26" t="e">
        <v>#N/A</v>
      </c>
      <c r="CM142" s="26" t="e">
        <v>#N/A</v>
      </c>
      <c r="CN142" s="26" t="e">
        <v>#N/A</v>
      </c>
      <c r="CO142" s="26" t="e">
        <v>#N/A</v>
      </c>
      <c r="CP142" s="26" t="e">
        <v>#N/A</v>
      </c>
      <c r="CQ142" s="26" t="e">
        <v>#N/A</v>
      </c>
      <c r="CR142" s="26" t="e">
        <v>#N/A</v>
      </c>
      <c r="CS142" s="26" t="e">
        <v>#N/A</v>
      </c>
      <c r="CT142" s="26" t="e">
        <v>#N/A</v>
      </c>
      <c r="CU142" s="26" t="e">
        <v>#N/A</v>
      </c>
      <c r="CV142" s="26" t="e">
        <v>#N/A</v>
      </c>
      <c r="CW142" s="26" t="e">
        <v>#N/A</v>
      </c>
      <c r="CX142" s="26" t="e">
        <v>#N/A</v>
      </c>
      <c r="CY142" s="26" t="e">
        <v>#N/A</v>
      </c>
      <c r="CZ142" s="26" t="e">
        <v>#N/A</v>
      </c>
      <c r="DA142" s="26" t="e">
        <v>#N/A</v>
      </c>
      <c r="DB142" s="26" t="e">
        <v>#N/A</v>
      </c>
      <c r="DC142" s="26" t="e">
        <v>#N/A</v>
      </c>
      <c r="DD142" s="26" t="e">
        <v>#N/A</v>
      </c>
      <c r="DE142" s="26" t="e">
        <v>#N/A</v>
      </c>
      <c r="DF142" s="26" t="e">
        <v>#N/A</v>
      </c>
      <c r="DG142" s="26" t="e">
        <v>#N/A</v>
      </c>
      <c r="DH142" s="26" t="e">
        <v>#N/A</v>
      </c>
      <c r="DI142" s="26" t="e">
        <v>#N/A</v>
      </c>
      <c r="DJ142" s="26" t="e">
        <v>#N/A</v>
      </c>
      <c r="DK142" s="26" t="e">
        <v>#N/A</v>
      </c>
      <c r="DL142" s="26" t="e">
        <v>#N/A</v>
      </c>
      <c r="DM142" s="26" t="e">
        <v>#N/A</v>
      </c>
      <c r="DN142" s="26" t="e">
        <v>#N/A</v>
      </c>
      <c r="DO142" s="26" t="e">
        <v>#N/A</v>
      </c>
      <c r="DP142" s="26" t="e">
        <v>#N/A</v>
      </c>
      <c r="DQ142" s="26" t="e">
        <v>#N/A</v>
      </c>
      <c r="DR142" s="26" t="e">
        <v>#N/A</v>
      </c>
      <c r="DS142" s="26" t="e">
        <v>#N/A</v>
      </c>
      <c r="DT142" s="26" t="e">
        <v>#N/A</v>
      </c>
      <c r="DU142" s="26" t="e">
        <v>#N/A</v>
      </c>
      <c r="DV142" s="26" t="e">
        <v>#N/A</v>
      </c>
      <c r="DW142" s="26" t="e">
        <v>#N/A</v>
      </c>
      <c r="DX142" s="26" t="e">
        <v>#N/A</v>
      </c>
      <c r="DY142" s="26" t="e">
        <v>#N/A</v>
      </c>
      <c r="DZ142" s="26" t="e">
        <v>#N/A</v>
      </c>
      <c r="EA142" s="26" t="e">
        <v>#N/A</v>
      </c>
      <c r="EB142" s="26" t="e">
        <v>#N/A</v>
      </c>
      <c r="EC142" s="26" t="e">
        <v>#N/A</v>
      </c>
      <c r="ED142" s="26" t="e">
        <v>#N/A</v>
      </c>
      <c r="EE142" s="26" t="e">
        <v>#N/A</v>
      </c>
      <c r="EF142" s="26" t="e">
        <v>#N/A</v>
      </c>
      <c r="EG142" s="26" t="e">
        <v>#N/A</v>
      </c>
      <c r="EH142" s="26" t="e">
        <v>#N/A</v>
      </c>
      <c r="EI142" s="26" t="e">
        <v>#N/A</v>
      </c>
      <c r="EJ142" s="26" t="e">
        <v>#N/A</v>
      </c>
      <c r="EK142" s="26" t="e">
        <v>#N/A</v>
      </c>
      <c r="EL142" s="26">
        <v>4331</v>
      </c>
      <c r="EM142" s="26">
        <v>4491</v>
      </c>
      <c r="EN142" s="26">
        <v>4660</v>
      </c>
      <c r="EO142" s="26">
        <v>4833</v>
      </c>
      <c r="EP142" s="26">
        <v>4703</v>
      </c>
      <c r="EQ142" s="26">
        <v>5080</v>
      </c>
      <c r="ER142" s="26">
        <v>4985</v>
      </c>
      <c r="ES142" s="26">
        <v>5461</v>
      </c>
      <c r="ET142" s="26">
        <v>5751</v>
      </c>
      <c r="EU142" s="26">
        <v>5777</v>
      </c>
      <c r="EV142" s="26">
        <v>6011</v>
      </c>
      <c r="EW142" s="26">
        <v>6635</v>
      </c>
      <c r="EX142" s="26">
        <v>6444</v>
      </c>
      <c r="EY142" s="26">
        <v>6791</v>
      </c>
      <c r="EZ142" s="26">
        <v>7587</v>
      </c>
      <c r="FA142" s="26">
        <v>8194</v>
      </c>
      <c r="FB142" s="26">
        <v>8635</v>
      </c>
      <c r="FC142" s="26">
        <v>9064</v>
      </c>
      <c r="FD142" s="26">
        <v>8947</v>
      </c>
      <c r="FE142" s="26">
        <v>9255</v>
      </c>
      <c r="FF142" s="26">
        <v>9909</v>
      </c>
      <c r="FG142" s="26">
        <v>9943</v>
      </c>
      <c r="FH142" s="26">
        <v>10091</v>
      </c>
      <c r="FI142" s="26">
        <v>10784</v>
      </c>
      <c r="FJ142" s="26">
        <v>10242</v>
      </c>
      <c r="FK142" s="26">
        <v>6314</v>
      </c>
      <c r="FL142" s="26">
        <v>5669</v>
      </c>
      <c r="FM142" s="26">
        <v>5799</v>
      </c>
      <c r="FN142" s="26">
        <v>6037</v>
      </c>
      <c r="FO142" s="26">
        <v>6184</v>
      </c>
      <c r="FP142" s="26">
        <v>6483</v>
      </c>
      <c r="FQ142" s="26">
        <v>6353</v>
      </c>
      <c r="FR142" s="26">
        <v>6050</v>
      </c>
      <c r="FS142" s="26">
        <v>5851</v>
      </c>
      <c r="FT142" s="26">
        <v>5881</v>
      </c>
      <c r="FU142" s="26">
        <v>5911</v>
      </c>
      <c r="FV142" s="26">
        <v>5379</v>
      </c>
      <c r="FW142" s="26">
        <v>5985</v>
      </c>
      <c r="FX142" s="26">
        <v>6843</v>
      </c>
      <c r="FY142" s="26">
        <v>6959</v>
      </c>
      <c r="FZ142" s="26">
        <v>7202</v>
      </c>
      <c r="GA142" s="26">
        <v>7252</v>
      </c>
      <c r="GB142" s="26">
        <v>7180</v>
      </c>
      <c r="GC142" s="26">
        <v>5241</v>
      </c>
      <c r="GD142" s="26">
        <v>5310</v>
      </c>
      <c r="GE142" s="26">
        <v>5861</v>
      </c>
      <c r="GF142" s="26">
        <v>6518</v>
      </c>
      <c r="GG142" s="26">
        <v>7033</v>
      </c>
      <c r="GH142" s="26">
        <v>7511</v>
      </c>
      <c r="GI142" s="26">
        <v>7759</v>
      </c>
      <c r="GJ142" s="26">
        <v>7991</v>
      </c>
      <c r="GK142" s="26">
        <v>8239</v>
      </c>
      <c r="GL142" s="26">
        <v>9425</v>
      </c>
      <c r="GM142" s="26">
        <v>9745</v>
      </c>
      <c r="GN142" s="26">
        <v>10836</v>
      </c>
      <c r="GO142" s="26">
        <v>13069</v>
      </c>
      <c r="GP142" s="26">
        <v>15499</v>
      </c>
      <c r="GQ142" s="26">
        <v>18645</v>
      </c>
      <c r="GR142" s="26">
        <v>21106</v>
      </c>
    </row>
    <row r="143" spans="1:200">
      <c r="A143" s="2" t="s">
        <v>530</v>
      </c>
      <c r="B143" s="17" t="e">
        <v>#N/A</v>
      </c>
      <c r="C143" s="17" t="e">
        <v>#N/A</v>
      </c>
      <c r="D143" s="17" t="e">
        <v>#N/A</v>
      </c>
      <c r="E143" s="17" t="e">
        <v>#N/A</v>
      </c>
      <c r="F143" s="26" t="e">
        <v>#N/A</v>
      </c>
      <c r="G143" s="26" t="e">
        <v>#N/A</v>
      </c>
      <c r="H143" s="26" t="e">
        <v>#N/A</v>
      </c>
      <c r="I143" s="26" t="e">
        <v>#N/A</v>
      </c>
      <c r="J143" s="26" t="e">
        <v>#N/A</v>
      </c>
      <c r="K143" s="26" t="e">
        <v>#N/A</v>
      </c>
      <c r="L143" s="26" t="e">
        <v>#N/A</v>
      </c>
      <c r="M143" s="26" t="e">
        <v>#N/A</v>
      </c>
      <c r="N143" s="26" t="e">
        <v>#N/A</v>
      </c>
      <c r="O143" s="26" t="e">
        <v>#N/A</v>
      </c>
      <c r="P143" s="26" t="e">
        <v>#N/A</v>
      </c>
      <c r="Q143" s="26" t="e">
        <v>#N/A</v>
      </c>
      <c r="R143" s="26" t="e">
        <v>#N/A</v>
      </c>
      <c r="S143" s="26" t="e">
        <v>#N/A</v>
      </c>
      <c r="T143" s="26" t="e">
        <v>#N/A</v>
      </c>
      <c r="U143" s="26" t="e">
        <v>#N/A</v>
      </c>
      <c r="V143" s="26" t="e">
        <v>#N/A</v>
      </c>
      <c r="W143" s="26" t="e">
        <v>#N/A</v>
      </c>
      <c r="X143" s="26" t="e">
        <v>#N/A</v>
      </c>
      <c r="Y143" s="26" t="e">
        <v>#N/A</v>
      </c>
      <c r="Z143" s="26" t="e">
        <v>#N/A</v>
      </c>
      <c r="AA143" s="26" t="e">
        <v>#N/A</v>
      </c>
      <c r="AB143" s="26" t="e">
        <v>#N/A</v>
      </c>
      <c r="AC143" s="26" t="e">
        <v>#N/A</v>
      </c>
      <c r="AD143" s="26" t="e">
        <v>#N/A</v>
      </c>
      <c r="AE143" s="26" t="e">
        <v>#N/A</v>
      </c>
      <c r="AF143" s="26" t="e">
        <v>#N/A</v>
      </c>
      <c r="AG143" s="26" t="e">
        <v>#N/A</v>
      </c>
      <c r="AH143" s="26" t="e">
        <v>#N/A</v>
      </c>
      <c r="AI143" s="26" t="e">
        <v>#N/A</v>
      </c>
      <c r="AJ143" s="26" t="e">
        <v>#N/A</v>
      </c>
      <c r="AK143" s="26" t="e">
        <v>#N/A</v>
      </c>
      <c r="AL143" s="26" t="e">
        <v>#N/A</v>
      </c>
      <c r="AM143" s="26" t="e">
        <v>#N/A</v>
      </c>
      <c r="AN143" s="26" t="e">
        <v>#N/A</v>
      </c>
      <c r="AO143" s="26" t="e">
        <v>#N/A</v>
      </c>
      <c r="AP143" s="26" t="e">
        <v>#N/A</v>
      </c>
      <c r="AQ143" s="26" t="e">
        <v>#N/A</v>
      </c>
      <c r="AR143" s="26" t="e">
        <v>#N/A</v>
      </c>
      <c r="AS143" s="26" t="e">
        <v>#N/A</v>
      </c>
      <c r="AT143" s="26" t="e">
        <v>#N/A</v>
      </c>
      <c r="AU143" s="26" t="e">
        <v>#N/A</v>
      </c>
      <c r="AV143" s="26" t="e">
        <v>#N/A</v>
      </c>
      <c r="AW143" s="26" t="e">
        <v>#N/A</v>
      </c>
      <c r="AX143" s="26" t="e">
        <v>#N/A</v>
      </c>
      <c r="AY143" s="26" t="e">
        <v>#N/A</v>
      </c>
      <c r="AZ143" s="26" t="e">
        <v>#N/A</v>
      </c>
      <c r="BA143" s="26" t="e">
        <v>#N/A</v>
      </c>
      <c r="BB143" s="26" t="e">
        <v>#N/A</v>
      </c>
      <c r="BC143" s="26" t="e">
        <v>#N/A</v>
      </c>
      <c r="BD143" s="26" t="e">
        <v>#N/A</v>
      </c>
      <c r="BE143" s="26" t="e">
        <v>#N/A</v>
      </c>
      <c r="BF143" s="26" t="e">
        <v>#N/A</v>
      </c>
      <c r="BG143" s="26" t="e">
        <v>#N/A</v>
      </c>
      <c r="BH143" s="26" t="e">
        <v>#N/A</v>
      </c>
      <c r="BI143" s="26" t="e">
        <v>#N/A</v>
      </c>
      <c r="BJ143" s="26" t="e">
        <v>#N/A</v>
      </c>
      <c r="BK143" s="26" t="e">
        <v>#N/A</v>
      </c>
      <c r="BL143" s="26" t="e">
        <v>#N/A</v>
      </c>
      <c r="BM143" s="26" t="e">
        <v>#N/A</v>
      </c>
      <c r="BN143" s="26" t="e">
        <v>#N/A</v>
      </c>
      <c r="BO143" s="26" t="e">
        <v>#N/A</v>
      </c>
      <c r="BP143" s="26" t="e">
        <v>#N/A</v>
      </c>
      <c r="BQ143" s="26" t="e">
        <v>#N/A</v>
      </c>
      <c r="BR143" s="26" t="e">
        <v>#N/A</v>
      </c>
      <c r="BS143" s="26" t="e">
        <v>#N/A</v>
      </c>
      <c r="BT143" s="26" t="e">
        <v>#N/A</v>
      </c>
      <c r="BU143" s="26" t="e">
        <v>#N/A</v>
      </c>
      <c r="BV143" s="26" t="e">
        <v>#N/A</v>
      </c>
      <c r="BW143" s="26" t="e">
        <v>#N/A</v>
      </c>
      <c r="BX143" s="26" t="e">
        <v>#N/A</v>
      </c>
      <c r="BY143" s="26" t="e">
        <v>#N/A</v>
      </c>
      <c r="BZ143" s="26" t="e">
        <v>#N/A</v>
      </c>
      <c r="CA143" s="26" t="e">
        <v>#N/A</v>
      </c>
      <c r="CB143" s="26" t="e">
        <v>#N/A</v>
      </c>
      <c r="CC143" s="26" t="e">
        <v>#N/A</v>
      </c>
      <c r="CD143" s="26" t="e">
        <v>#N/A</v>
      </c>
      <c r="CE143" s="26" t="e">
        <v>#N/A</v>
      </c>
      <c r="CF143" s="26" t="e">
        <v>#N/A</v>
      </c>
      <c r="CG143" s="26" t="e">
        <v>#N/A</v>
      </c>
      <c r="CH143" s="26" t="e">
        <v>#N/A</v>
      </c>
      <c r="CI143" s="26" t="e">
        <v>#N/A</v>
      </c>
      <c r="CJ143" s="26" t="e">
        <v>#N/A</v>
      </c>
      <c r="CK143" s="26" t="e">
        <v>#N/A</v>
      </c>
      <c r="CL143" s="26" t="e">
        <v>#N/A</v>
      </c>
      <c r="CM143" s="26" t="e">
        <v>#N/A</v>
      </c>
      <c r="CN143" s="26" t="e">
        <v>#N/A</v>
      </c>
      <c r="CO143" s="26" t="e">
        <v>#N/A</v>
      </c>
      <c r="CP143" s="26" t="e">
        <v>#N/A</v>
      </c>
      <c r="CQ143" s="26" t="e">
        <v>#N/A</v>
      </c>
      <c r="CR143" s="26" t="e">
        <v>#N/A</v>
      </c>
      <c r="CS143" s="26" t="e">
        <v>#N/A</v>
      </c>
      <c r="CT143" s="26" t="e">
        <v>#N/A</v>
      </c>
      <c r="CU143" s="26" t="e">
        <v>#N/A</v>
      </c>
      <c r="CV143" s="26" t="e">
        <v>#N/A</v>
      </c>
      <c r="CW143" s="26" t="e">
        <v>#N/A</v>
      </c>
      <c r="CX143" s="26" t="e">
        <v>#N/A</v>
      </c>
      <c r="CY143" s="26" t="e">
        <v>#N/A</v>
      </c>
      <c r="CZ143" s="26" t="e">
        <v>#N/A</v>
      </c>
      <c r="DA143" s="26" t="e">
        <v>#N/A</v>
      </c>
      <c r="DB143" s="26" t="e">
        <v>#N/A</v>
      </c>
      <c r="DC143" s="26" t="e">
        <v>#N/A</v>
      </c>
      <c r="DD143" s="26" t="e">
        <v>#N/A</v>
      </c>
      <c r="DE143" s="26" t="e">
        <v>#N/A</v>
      </c>
      <c r="DF143" s="26" t="e">
        <v>#N/A</v>
      </c>
      <c r="DG143" s="26" t="e">
        <v>#N/A</v>
      </c>
      <c r="DH143" s="26" t="e">
        <v>#N/A</v>
      </c>
      <c r="DI143" s="26" t="e">
        <v>#N/A</v>
      </c>
      <c r="DJ143" s="26" t="e">
        <v>#N/A</v>
      </c>
      <c r="DK143" s="26" t="e">
        <v>#N/A</v>
      </c>
      <c r="DL143" s="26" t="e">
        <v>#N/A</v>
      </c>
      <c r="DM143" s="26" t="e">
        <v>#N/A</v>
      </c>
      <c r="DN143" s="26" t="e">
        <v>#N/A</v>
      </c>
      <c r="DO143" s="26" t="e">
        <v>#N/A</v>
      </c>
      <c r="DP143" s="26" t="e">
        <v>#N/A</v>
      </c>
      <c r="DQ143" s="26" t="e">
        <v>#N/A</v>
      </c>
      <c r="DR143" s="26" t="e">
        <v>#N/A</v>
      </c>
      <c r="DS143" s="26" t="e">
        <v>#N/A</v>
      </c>
      <c r="DT143" s="26" t="e">
        <v>#N/A</v>
      </c>
      <c r="DU143" s="26" t="e">
        <v>#N/A</v>
      </c>
      <c r="DV143" s="26" t="e">
        <v>#N/A</v>
      </c>
      <c r="DW143" s="26" t="e">
        <v>#N/A</v>
      </c>
      <c r="DX143" s="26" t="e">
        <v>#N/A</v>
      </c>
      <c r="DY143" s="26" t="e">
        <v>#N/A</v>
      </c>
      <c r="DZ143" s="26" t="e">
        <v>#N/A</v>
      </c>
      <c r="EA143" s="26" t="e">
        <v>#N/A</v>
      </c>
      <c r="EB143" s="26" t="e">
        <v>#N/A</v>
      </c>
      <c r="EC143" s="26" t="e">
        <v>#N/A</v>
      </c>
      <c r="ED143" s="26" t="e">
        <v>#N/A</v>
      </c>
      <c r="EE143" s="26" t="e">
        <v>#N/A</v>
      </c>
      <c r="EF143" s="26" t="e">
        <v>#N/A</v>
      </c>
      <c r="EG143" s="26" t="e">
        <v>#N/A</v>
      </c>
      <c r="EH143" s="26" t="e">
        <v>#N/A</v>
      </c>
      <c r="EI143" s="26" t="e">
        <v>#N/A</v>
      </c>
      <c r="EJ143" s="26" t="e">
        <v>#N/A</v>
      </c>
      <c r="EK143" s="26" t="e">
        <v>#N/A</v>
      </c>
      <c r="EL143" s="26">
        <v>1812.542372881356</v>
      </c>
      <c r="EM143" s="26">
        <v>1812.542372881356</v>
      </c>
      <c r="EN143" s="26">
        <v>1812.542372881356</v>
      </c>
      <c r="EO143" s="26">
        <v>1761.7911864406781</v>
      </c>
      <c r="EP143" s="26">
        <v>1812.542372881356</v>
      </c>
      <c r="EQ143" s="26">
        <v>1812.542372881356</v>
      </c>
      <c r="ER143" s="26">
        <v>1812.542372881356</v>
      </c>
      <c r="ES143" s="26">
        <v>1812.542372881356</v>
      </c>
      <c r="ET143" s="26">
        <v>1879.6064406779662</v>
      </c>
      <c r="EU143" s="26">
        <v>1950.2955932203388</v>
      </c>
      <c r="EV143" s="26">
        <v>2010.1094915254239</v>
      </c>
      <c r="EW143" s="26">
        <v>2075.3610169491526</v>
      </c>
      <c r="EX143" s="26">
        <v>2004.6718644067796</v>
      </c>
      <c r="EY143" s="26">
        <v>2097.1115254237288</v>
      </c>
      <c r="EZ143" s="26">
        <v>2240.302372881356</v>
      </c>
      <c r="FA143" s="26">
        <v>2356.3050847457625</v>
      </c>
      <c r="FB143" s="26">
        <v>2443.3071186440679</v>
      </c>
      <c r="FC143" s="26">
        <v>2466.8701694915253</v>
      </c>
      <c r="FD143" s="26">
        <v>2561.1223728813561</v>
      </c>
      <c r="FE143" s="26">
        <v>2637.2491525423729</v>
      </c>
      <c r="FF143" s="26">
        <v>2691.6254237288131</v>
      </c>
      <c r="FG143" s="26">
        <v>2704.3132203389828</v>
      </c>
      <c r="FH143" s="26">
        <v>2941.7562711864407</v>
      </c>
      <c r="FI143" s="26">
        <v>3010.6328813559321</v>
      </c>
      <c r="FJ143" s="26">
        <v>2784.0650847457628</v>
      </c>
      <c r="FK143" s="26">
        <v>2903.6928813559321</v>
      </c>
      <c r="FL143" s="26">
        <v>3028.7583050847456</v>
      </c>
      <c r="FM143" s="26">
        <v>3199.1372881355933</v>
      </c>
      <c r="FN143" s="26">
        <v>3300.6396610169486</v>
      </c>
      <c r="FO143" s="26">
        <v>3565.2708474576266</v>
      </c>
      <c r="FP143" s="26">
        <v>3900.5911864406776</v>
      </c>
      <c r="FQ143" s="26">
        <v>4121.7213559322036</v>
      </c>
      <c r="FR143" s="26">
        <v>4565.7942372881353</v>
      </c>
      <c r="FS143" s="26">
        <v>4366.4145762711869</v>
      </c>
      <c r="FT143" s="26">
        <v>4712.6101694915251</v>
      </c>
      <c r="FU143" s="26">
        <v>5067.8684745762712</v>
      </c>
      <c r="FV143" s="26">
        <v>5182.0586440677962</v>
      </c>
      <c r="FW143" s="26">
        <v>5104.1193220338982</v>
      </c>
      <c r="FX143" s="26">
        <v>5258.1854237288135</v>
      </c>
      <c r="FY143" s="26">
        <v>5143.9952542372885</v>
      </c>
      <c r="FZ143" s="26">
        <v>5347</v>
      </c>
      <c r="GA143" s="26">
        <v>5598.3089999999993</v>
      </c>
      <c r="GB143" s="26">
        <v>5822.2413599999991</v>
      </c>
      <c r="GC143" s="26">
        <v>6026.0198075999988</v>
      </c>
      <c r="GD143" s="26">
        <v>6291.1646791343992</v>
      </c>
      <c r="GE143" s="26">
        <v>6580.5582543745822</v>
      </c>
      <c r="GF143" s="26">
        <v>6942.4889583651839</v>
      </c>
      <c r="GG143" s="26">
        <v>7338.2108289919988</v>
      </c>
      <c r="GH143" s="26">
        <v>7675</v>
      </c>
      <c r="GI143" s="26">
        <v>8037</v>
      </c>
      <c r="GJ143" s="26">
        <v>8503</v>
      </c>
      <c r="GK143" s="26">
        <v>8928</v>
      </c>
      <c r="GL143" s="26">
        <v>9464</v>
      </c>
      <c r="GM143" s="26">
        <v>9833</v>
      </c>
      <c r="GN143" s="26">
        <v>10138</v>
      </c>
      <c r="GO143" s="26">
        <v>10432</v>
      </c>
      <c r="GP143" s="26">
        <v>10828</v>
      </c>
      <c r="GQ143" s="26">
        <v>11327</v>
      </c>
      <c r="GR143" s="26">
        <v>11893</v>
      </c>
    </row>
    <row r="144" spans="1:200">
      <c r="A144" s="2" t="s">
        <v>531</v>
      </c>
      <c r="B144" s="17" t="e">
        <v>#N/A</v>
      </c>
      <c r="C144" s="17" t="e">
        <v>#N/A</v>
      </c>
      <c r="D144" s="17" t="e">
        <v>#N/A</v>
      </c>
      <c r="E144" s="17" t="e">
        <v>#N/A</v>
      </c>
      <c r="F144" s="26" t="e">
        <v>#N/A</v>
      </c>
      <c r="G144" s="26" t="e">
        <v>#N/A</v>
      </c>
      <c r="H144" s="26" t="e">
        <v>#N/A</v>
      </c>
      <c r="I144" s="26" t="e">
        <v>#N/A</v>
      </c>
      <c r="J144" s="26" t="e">
        <v>#N/A</v>
      </c>
      <c r="K144" s="26" t="e">
        <v>#N/A</v>
      </c>
      <c r="L144" s="26" t="e">
        <v>#N/A</v>
      </c>
      <c r="M144" s="26" t="e">
        <v>#N/A</v>
      </c>
      <c r="N144" s="26" t="e">
        <v>#N/A</v>
      </c>
      <c r="O144" s="26" t="e">
        <v>#N/A</v>
      </c>
      <c r="P144" s="26" t="e">
        <v>#N/A</v>
      </c>
      <c r="Q144" s="26" t="e">
        <v>#N/A</v>
      </c>
      <c r="R144" s="26" t="e">
        <v>#N/A</v>
      </c>
      <c r="S144" s="26" t="e">
        <v>#N/A</v>
      </c>
      <c r="T144" s="26" t="e">
        <v>#N/A</v>
      </c>
      <c r="U144" s="26" t="e">
        <v>#N/A</v>
      </c>
      <c r="V144" s="26" t="e">
        <v>#N/A</v>
      </c>
      <c r="W144" s="26" t="e">
        <v>#N/A</v>
      </c>
      <c r="X144" s="26" t="e">
        <v>#N/A</v>
      </c>
      <c r="Y144" s="26" t="e">
        <v>#N/A</v>
      </c>
      <c r="Z144" s="26" t="e">
        <v>#N/A</v>
      </c>
      <c r="AA144" s="26" t="e">
        <v>#N/A</v>
      </c>
      <c r="AB144" s="26" t="e">
        <v>#N/A</v>
      </c>
      <c r="AC144" s="26" t="e">
        <v>#N/A</v>
      </c>
      <c r="AD144" s="26" t="e">
        <v>#N/A</v>
      </c>
      <c r="AE144" s="26" t="e">
        <v>#N/A</v>
      </c>
      <c r="AF144" s="26" t="e">
        <v>#N/A</v>
      </c>
      <c r="AG144" s="26" t="e">
        <v>#N/A</v>
      </c>
      <c r="AH144" s="26" t="e">
        <v>#N/A</v>
      </c>
      <c r="AI144" s="26" t="e">
        <v>#N/A</v>
      </c>
      <c r="AJ144" s="26" t="e">
        <v>#N/A</v>
      </c>
      <c r="AK144" s="26" t="e">
        <v>#N/A</v>
      </c>
      <c r="AL144" s="26" t="e">
        <v>#N/A</v>
      </c>
      <c r="AM144" s="26" t="e">
        <v>#N/A</v>
      </c>
      <c r="AN144" s="26" t="e">
        <v>#N/A</v>
      </c>
      <c r="AO144" s="26" t="e">
        <v>#N/A</v>
      </c>
      <c r="AP144" s="26" t="e">
        <v>#N/A</v>
      </c>
      <c r="AQ144" s="26" t="e">
        <v>#N/A</v>
      </c>
      <c r="AR144" s="26" t="e">
        <v>#N/A</v>
      </c>
      <c r="AS144" s="26" t="e">
        <v>#N/A</v>
      </c>
      <c r="AT144" s="26" t="e">
        <v>#N/A</v>
      </c>
      <c r="AU144" s="26" t="e">
        <v>#N/A</v>
      </c>
      <c r="AV144" s="26" t="e">
        <v>#N/A</v>
      </c>
      <c r="AW144" s="26" t="e">
        <v>#N/A</v>
      </c>
      <c r="AX144" s="26" t="e">
        <v>#N/A</v>
      </c>
      <c r="AY144" s="26" t="e">
        <v>#N/A</v>
      </c>
      <c r="AZ144" s="26" t="e">
        <v>#N/A</v>
      </c>
      <c r="BA144" s="26" t="e">
        <v>#N/A</v>
      </c>
      <c r="BB144" s="26" t="e">
        <v>#N/A</v>
      </c>
      <c r="BC144" s="26" t="e">
        <v>#N/A</v>
      </c>
      <c r="BD144" s="26" t="e">
        <v>#N/A</v>
      </c>
      <c r="BE144" s="26" t="e">
        <v>#N/A</v>
      </c>
      <c r="BF144" s="26" t="e">
        <v>#N/A</v>
      </c>
      <c r="BG144" s="26" t="e">
        <v>#N/A</v>
      </c>
      <c r="BH144" s="26" t="e">
        <v>#N/A</v>
      </c>
      <c r="BI144" s="26" t="e">
        <v>#N/A</v>
      </c>
      <c r="BJ144" s="26" t="e">
        <v>#N/A</v>
      </c>
      <c r="BK144" s="26" t="e">
        <v>#N/A</v>
      </c>
      <c r="BL144" s="26" t="e">
        <v>#N/A</v>
      </c>
      <c r="BM144" s="26" t="e">
        <v>#N/A</v>
      </c>
      <c r="BN144" s="26" t="e">
        <v>#N/A</v>
      </c>
      <c r="BO144" s="26" t="e">
        <v>#N/A</v>
      </c>
      <c r="BP144" s="26" t="e">
        <v>#N/A</v>
      </c>
      <c r="BQ144" s="26" t="e">
        <v>#N/A</v>
      </c>
      <c r="BR144" s="26" t="e">
        <v>#N/A</v>
      </c>
      <c r="BS144" s="26" t="e">
        <v>#N/A</v>
      </c>
      <c r="BT144" s="26" t="e">
        <v>#N/A</v>
      </c>
      <c r="BU144" s="26" t="e">
        <v>#N/A</v>
      </c>
      <c r="BV144" s="26" t="e">
        <v>#N/A</v>
      </c>
      <c r="BW144" s="26" t="e">
        <v>#N/A</v>
      </c>
      <c r="BX144" s="26" t="e">
        <v>#N/A</v>
      </c>
      <c r="BY144" s="26" t="e">
        <v>#N/A</v>
      </c>
      <c r="BZ144" s="26" t="e">
        <v>#N/A</v>
      </c>
      <c r="CA144" s="26" t="e">
        <v>#N/A</v>
      </c>
      <c r="CB144" s="26" t="e">
        <v>#N/A</v>
      </c>
      <c r="CC144" s="26" t="e">
        <v>#N/A</v>
      </c>
      <c r="CD144" s="26" t="e">
        <v>#N/A</v>
      </c>
      <c r="CE144" s="26" t="e">
        <v>#N/A</v>
      </c>
      <c r="CF144" s="26" t="e">
        <v>#N/A</v>
      </c>
      <c r="CG144" s="26" t="e">
        <v>#N/A</v>
      </c>
      <c r="CH144" s="26" t="e">
        <v>#N/A</v>
      </c>
      <c r="CI144" s="26" t="e">
        <v>#N/A</v>
      </c>
      <c r="CJ144" s="26" t="e">
        <v>#N/A</v>
      </c>
      <c r="CK144" s="26" t="e">
        <v>#N/A</v>
      </c>
      <c r="CL144" s="26" t="e">
        <v>#N/A</v>
      </c>
      <c r="CM144" s="26" t="e">
        <v>#N/A</v>
      </c>
      <c r="CN144" s="26" t="e">
        <v>#N/A</v>
      </c>
      <c r="CO144" s="26" t="e">
        <v>#N/A</v>
      </c>
      <c r="CP144" s="26" t="e">
        <v>#N/A</v>
      </c>
      <c r="CQ144" s="26" t="e">
        <v>#N/A</v>
      </c>
      <c r="CR144" s="26" t="e">
        <v>#N/A</v>
      </c>
      <c r="CS144" s="26" t="e">
        <v>#N/A</v>
      </c>
      <c r="CT144" s="26" t="e">
        <v>#N/A</v>
      </c>
      <c r="CU144" s="26" t="e">
        <v>#N/A</v>
      </c>
      <c r="CV144" s="26" t="e">
        <v>#N/A</v>
      </c>
      <c r="CW144" s="26" t="e">
        <v>#N/A</v>
      </c>
      <c r="CX144" s="26" t="e">
        <v>#N/A</v>
      </c>
      <c r="CY144" s="26" t="e">
        <v>#N/A</v>
      </c>
      <c r="CZ144" s="26" t="e">
        <v>#N/A</v>
      </c>
      <c r="DA144" s="26" t="e">
        <v>#N/A</v>
      </c>
      <c r="DB144" s="26" t="e">
        <v>#N/A</v>
      </c>
      <c r="DC144" s="26" t="e">
        <v>#N/A</v>
      </c>
      <c r="DD144" s="26" t="e">
        <v>#N/A</v>
      </c>
      <c r="DE144" s="26" t="e">
        <v>#N/A</v>
      </c>
      <c r="DF144" s="26" t="e">
        <v>#N/A</v>
      </c>
      <c r="DG144" s="26" t="e">
        <v>#N/A</v>
      </c>
      <c r="DH144" s="26" t="e">
        <v>#N/A</v>
      </c>
      <c r="DI144" s="26" t="e">
        <v>#N/A</v>
      </c>
      <c r="DJ144" s="26" t="e">
        <v>#N/A</v>
      </c>
      <c r="DK144" s="26" t="e">
        <v>#N/A</v>
      </c>
      <c r="DL144" s="26" t="e">
        <v>#N/A</v>
      </c>
      <c r="DM144" s="26" t="e">
        <v>#N/A</v>
      </c>
      <c r="DN144" s="26" t="e">
        <v>#N/A</v>
      </c>
      <c r="DO144" s="26" t="e">
        <v>#N/A</v>
      </c>
      <c r="DP144" s="26" t="e">
        <v>#N/A</v>
      </c>
      <c r="DQ144" s="26" t="e">
        <v>#N/A</v>
      </c>
      <c r="DR144" s="26" t="e">
        <v>#N/A</v>
      </c>
      <c r="DS144" s="26" t="e">
        <v>#N/A</v>
      </c>
      <c r="DT144" s="26" t="e">
        <v>#N/A</v>
      </c>
      <c r="DU144" s="26" t="e">
        <v>#N/A</v>
      </c>
      <c r="DV144" s="26" t="e">
        <v>#N/A</v>
      </c>
      <c r="DW144" s="26" t="e">
        <v>#N/A</v>
      </c>
      <c r="DX144" s="26" t="e">
        <v>#N/A</v>
      </c>
      <c r="DY144" s="26" t="e">
        <v>#N/A</v>
      </c>
      <c r="DZ144" s="26" t="e">
        <v>#N/A</v>
      </c>
      <c r="EA144" s="26" t="e">
        <v>#N/A</v>
      </c>
      <c r="EB144" s="26" t="e">
        <v>#N/A</v>
      </c>
      <c r="EC144" s="26" t="e">
        <v>#N/A</v>
      </c>
      <c r="ED144" s="26" t="e">
        <v>#N/A</v>
      </c>
      <c r="EE144" s="26" t="e">
        <v>#N/A</v>
      </c>
      <c r="EF144" s="26" t="e">
        <v>#N/A</v>
      </c>
      <c r="EG144" s="26" t="e">
        <v>#N/A</v>
      </c>
      <c r="EH144" s="26" t="e">
        <v>#N/A</v>
      </c>
      <c r="EI144" s="26" t="e">
        <v>#N/A</v>
      </c>
      <c r="EJ144" s="26" t="e">
        <v>#N/A</v>
      </c>
      <c r="EK144" s="26" t="e">
        <v>#N/A</v>
      </c>
      <c r="EL144" s="26">
        <v>150.00179513876424</v>
      </c>
      <c r="EM144" s="26">
        <v>154.95185437834346</v>
      </c>
      <c r="EN144" s="26">
        <v>159.00190284709007</v>
      </c>
      <c r="EO144" s="26">
        <v>163.95196208666928</v>
      </c>
      <c r="EP144" s="26">
        <v>169.05202312138729</v>
      </c>
      <c r="EQ144" s="26">
        <v>174.00208236096651</v>
      </c>
      <c r="ER144" s="26">
        <v>178.9521416005457</v>
      </c>
      <c r="ES144" s="26">
        <v>184.05220263526368</v>
      </c>
      <c r="ET144" s="26">
        <v>189.0022618748429</v>
      </c>
      <c r="EU144" s="26">
        <v>195.00233368039349</v>
      </c>
      <c r="EV144" s="26">
        <v>199.95239291997274</v>
      </c>
      <c r="EW144" s="26">
        <v>207.00247729149461</v>
      </c>
      <c r="EX144" s="26">
        <v>213.0025490970452</v>
      </c>
      <c r="EY144" s="26">
        <v>220.05263346856711</v>
      </c>
      <c r="EZ144" s="26">
        <v>228.00272861092159</v>
      </c>
      <c r="FA144" s="26">
        <v>235.0528129824435</v>
      </c>
      <c r="FB144" s="26">
        <v>258.00308763867446</v>
      </c>
      <c r="FC144" s="26">
        <v>283.95339819768071</v>
      </c>
      <c r="FD144" s="26">
        <v>313.05374645460091</v>
      </c>
      <c r="FE144" s="26">
        <v>343.95411625318633</v>
      </c>
      <c r="FF144" s="26">
        <v>378.0045237496858</v>
      </c>
      <c r="FG144" s="26">
        <v>448.05536207948865</v>
      </c>
      <c r="FH144" s="26">
        <v>592.05708541270235</v>
      </c>
      <c r="FI144" s="26">
        <v>721.95864000287213</v>
      </c>
      <c r="FJ144" s="26">
        <v>873.01044770760768</v>
      </c>
      <c r="FK144" s="26">
        <v>862.06031666247804</v>
      </c>
      <c r="FL144" s="26">
        <v>1024.0622554123433</v>
      </c>
      <c r="FM144" s="26">
        <v>1060.9626970164793</v>
      </c>
      <c r="FN144" s="26">
        <v>1264.0651276343663</v>
      </c>
      <c r="FO144" s="26">
        <v>1390.9666463217604</v>
      </c>
      <c r="FP144" s="26">
        <v>1588.9690159049292</v>
      </c>
      <c r="FQ144" s="26">
        <v>1735.9707751409182</v>
      </c>
      <c r="FR144" s="26">
        <v>1864.9723189602553</v>
      </c>
      <c r="FS144" s="26">
        <v>2158.9758374322332</v>
      </c>
      <c r="FT144" s="26">
        <v>2400.0287222202278</v>
      </c>
      <c r="FU144" s="26">
        <v>2577.0308404839689</v>
      </c>
      <c r="FV144" s="26">
        <v>2773.0831867303341</v>
      </c>
      <c r="FW144" s="26">
        <v>3016.9861056259647</v>
      </c>
      <c r="FX144" s="26">
        <v>3492.0417908304307</v>
      </c>
      <c r="FY144" s="26">
        <v>3943.9971995835276</v>
      </c>
      <c r="FZ144" s="26">
        <v>4178</v>
      </c>
      <c r="GA144" s="26">
        <v>4378.5524001005278</v>
      </c>
      <c r="GB144" s="26">
        <v>4509.9089721035434</v>
      </c>
      <c r="GC144" s="26">
        <v>4600.1071515456142</v>
      </c>
      <c r="GD144" s="26">
        <v>4761</v>
      </c>
      <c r="GE144" s="26">
        <v>4975</v>
      </c>
      <c r="GF144" s="26">
        <v>5259</v>
      </c>
      <c r="GG144" s="26">
        <v>5611</v>
      </c>
      <c r="GH144" s="26">
        <v>5942</v>
      </c>
      <c r="GI144" s="26">
        <v>6317</v>
      </c>
      <c r="GJ144" s="26">
        <v>6860</v>
      </c>
      <c r="GK144" s="26">
        <v>7217</v>
      </c>
      <c r="GL144" s="26">
        <v>7576</v>
      </c>
      <c r="GM144" s="26">
        <v>7871</v>
      </c>
      <c r="GN144" s="26">
        <v>8115</v>
      </c>
      <c r="GO144" s="26">
        <v>8245</v>
      </c>
      <c r="GP144" s="26">
        <v>8665</v>
      </c>
      <c r="GQ144" s="26">
        <v>9047</v>
      </c>
      <c r="GR144" s="26">
        <v>9309</v>
      </c>
    </row>
    <row r="145" spans="1:200">
      <c r="A145" s="2" t="s">
        <v>532</v>
      </c>
      <c r="B145" s="17" t="e">
        <v>#N/A</v>
      </c>
      <c r="C145" s="17" t="e">
        <v>#N/A</v>
      </c>
      <c r="D145" s="17" t="e">
        <v>#N/A</v>
      </c>
      <c r="E145" s="17" t="e">
        <v>#N/A</v>
      </c>
      <c r="F145" s="26" t="e">
        <v>#N/A</v>
      </c>
      <c r="G145" s="26" t="e">
        <v>#N/A</v>
      </c>
      <c r="H145" s="26" t="e">
        <v>#N/A</v>
      </c>
      <c r="I145" s="26" t="e">
        <v>#N/A</v>
      </c>
      <c r="J145" s="26" t="e">
        <v>#N/A</v>
      </c>
      <c r="K145" s="26" t="e">
        <v>#N/A</v>
      </c>
      <c r="L145" s="26" t="e">
        <v>#N/A</v>
      </c>
      <c r="M145" s="26" t="e">
        <v>#N/A</v>
      </c>
      <c r="N145" s="26" t="e">
        <v>#N/A</v>
      </c>
      <c r="O145" s="26" t="e">
        <v>#N/A</v>
      </c>
      <c r="P145" s="26" t="e">
        <v>#N/A</v>
      </c>
      <c r="Q145" s="26" t="e">
        <v>#N/A</v>
      </c>
      <c r="R145" s="26" t="e">
        <v>#N/A</v>
      </c>
      <c r="S145" s="26" t="e">
        <v>#N/A</v>
      </c>
      <c r="T145" s="26" t="e">
        <v>#N/A</v>
      </c>
      <c r="U145" s="26" t="e">
        <v>#N/A</v>
      </c>
      <c r="V145" s="26" t="e">
        <v>#N/A</v>
      </c>
      <c r="W145" s="26" t="e">
        <v>#N/A</v>
      </c>
      <c r="X145" s="26" t="e">
        <v>#N/A</v>
      </c>
      <c r="Y145" s="26" t="e">
        <v>#N/A</v>
      </c>
      <c r="Z145" s="26" t="e">
        <v>#N/A</v>
      </c>
      <c r="AA145" s="26" t="e">
        <v>#N/A</v>
      </c>
      <c r="AB145" s="26" t="e">
        <v>#N/A</v>
      </c>
      <c r="AC145" s="26" t="e">
        <v>#N/A</v>
      </c>
      <c r="AD145" s="26" t="e">
        <v>#N/A</v>
      </c>
      <c r="AE145" s="26" t="e">
        <v>#N/A</v>
      </c>
      <c r="AF145" s="26" t="e">
        <v>#N/A</v>
      </c>
      <c r="AG145" s="26" t="e">
        <v>#N/A</v>
      </c>
      <c r="AH145" s="26" t="e">
        <v>#N/A</v>
      </c>
      <c r="AI145" s="26" t="e">
        <v>#N/A</v>
      </c>
      <c r="AJ145" s="26" t="e">
        <v>#N/A</v>
      </c>
      <c r="AK145" s="26" t="e">
        <v>#N/A</v>
      </c>
      <c r="AL145" s="26" t="e">
        <v>#N/A</v>
      </c>
      <c r="AM145" s="26" t="e">
        <v>#N/A</v>
      </c>
      <c r="AN145" s="26" t="e">
        <v>#N/A</v>
      </c>
      <c r="AO145" s="26" t="e">
        <v>#N/A</v>
      </c>
      <c r="AP145" s="26" t="e">
        <v>#N/A</v>
      </c>
      <c r="AQ145" s="26" t="e">
        <v>#N/A</v>
      </c>
      <c r="AR145" s="26" t="e">
        <v>#N/A</v>
      </c>
      <c r="AS145" s="26" t="e">
        <v>#N/A</v>
      </c>
      <c r="AT145" s="26" t="e">
        <v>#N/A</v>
      </c>
      <c r="AU145" s="26" t="e">
        <v>#N/A</v>
      </c>
      <c r="AV145" s="26" t="e">
        <v>#N/A</v>
      </c>
      <c r="AW145" s="26" t="e">
        <v>#N/A</v>
      </c>
      <c r="AX145" s="26" t="e">
        <v>#N/A</v>
      </c>
      <c r="AY145" s="26" t="e">
        <v>#N/A</v>
      </c>
      <c r="AZ145" s="26" t="e">
        <v>#N/A</v>
      </c>
      <c r="BA145" s="26" t="e">
        <v>#N/A</v>
      </c>
      <c r="BB145" s="26" t="e">
        <v>#N/A</v>
      </c>
      <c r="BC145" s="26" t="e">
        <v>#N/A</v>
      </c>
      <c r="BD145" s="26" t="e">
        <v>#N/A</v>
      </c>
      <c r="BE145" s="26" t="e">
        <v>#N/A</v>
      </c>
      <c r="BF145" s="26" t="e">
        <v>#N/A</v>
      </c>
      <c r="BG145" s="26" t="e">
        <v>#N/A</v>
      </c>
      <c r="BH145" s="26" t="e">
        <v>#N/A</v>
      </c>
      <c r="BI145" s="26" t="e">
        <v>#N/A</v>
      </c>
      <c r="BJ145" s="26" t="e">
        <v>#N/A</v>
      </c>
      <c r="BK145" s="26" t="e">
        <v>#N/A</v>
      </c>
      <c r="BL145" s="26" t="e">
        <v>#N/A</v>
      </c>
      <c r="BM145" s="26" t="e">
        <v>#N/A</v>
      </c>
      <c r="BN145" s="26" t="e">
        <v>#N/A</v>
      </c>
      <c r="BO145" s="26" t="e">
        <v>#N/A</v>
      </c>
      <c r="BP145" s="26" t="e">
        <v>#N/A</v>
      </c>
      <c r="BQ145" s="26" t="e">
        <v>#N/A</v>
      </c>
      <c r="BR145" s="26" t="e">
        <v>#N/A</v>
      </c>
      <c r="BS145" s="26" t="e">
        <v>#N/A</v>
      </c>
      <c r="BT145" s="26" t="e">
        <v>#N/A</v>
      </c>
      <c r="BU145" s="26" t="e">
        <v>#N/A</v>
      </c>
      <c r="BV145" s="26" t="e">
        <v>#N/A</v>
      </c>
      <c r="BW145" s="26" t="e">
        <v>#N/A</v>
      </c>
      <c r="BX145" s="26" t="e">
        <v>#N/A</v>
      </c>
      <c r="BY145" s="26" t="e">
        <v>#N/A</v>
      </c>
      <c r="BZ145" s="26" t="e">
        <v>#N/A</v>
      </c>
      <c r="CA145" s="26" t="e">
        <v>#N/A</v>
      </c>
      <c r="CB145" s="26" t="e">
        <v>#N/A</v>
      </c>
      <c r="CC145" s="26" t="e">
        <v>#N/A</v>
      </c>
      <c r="CD145" s="26" t="e">
        <v>#N/A</v>
      </c>
      <c r="CE145" s="26" t="e">
        <v>#N/A</v>
      </c>
      <c r="CF145" s="26" t="e">
        <v>#N/A</v>
      </c>
      <c r="CG145" s="26" t="e">
        <v>#N/A</v>
      </c>
      <c r="CH145" s="26" t="e">
        <v>#N/A</v>
      </c>
      <c r="CI145" s="26" t="e">
        <v>#N/A</v>
      </c>
      <c r="CJ145" s="26" t="e">
        <v>#N/A</v>
      </c>
      <c r="CK145" s="26" t="e">
        <v>#N/A</v>
      </c>
      <c r="CL145" s="26" t="e">
        <v>#N/A</v>
      </c>
      <c r="CM145" s="26" t="e">
        <v>#N/A</v>
      </c>
      <c r="CN145" s="26" t="e">
        <v>#N/A</v>
      </c>
      <c r="CO145" s="26" t="e">
        <v>#N/A</v>
      </c>
      <c r="CP145" s="26" t="e">
        <v>#N/A</v>
      </c>
      <c r="CQ145" s="26" t="e">
        <v>#N/A</v>
      </c>
      <c r="CR145" s="26" t="e">
        <v>#N/A</v>
      </c>
      <c r="CS145" s="26" t="e">
        <v>#N/A</v>
      </c>
      <c r="CT145" s="26" t="e">
        <v>#N/A</v>
      </c>
      <c r="CU145" s="26" t="e">
        <v>#N/A</v>
      </c>
      <c r="CV145" s="26" t="e">
        <v>#N/A</v>
      </c>
      <c r="CW145" s="26" t="e">
        <v>#N/A</v>
      </c>
      <c r="CX145" s="26" t="e">
        <v>#N/A</v>
      </c>
      <c r="CY145" s="26" t="e">
        <v>#N/A</v>
      </c>
      <c r="CZ145" s="26" t="e">
        <v>#N/A</v>
      </c>
      <c r="DA145" s="26" t="e">
        <v>#N/A</v>
      </c>
      <c r="DB145" s="26" t="e">
        <v>#N/A</v>
      </c>
      <c r="DC145" s="26" t="e">
        <v>#N/A</v>
      </c>
      <c r="DD145" s="26" t="e">
        <v>#N/A</v>
      </c>
      <c r="DE145" s="26" t="e">
        <v>#N/A</v>
      </c>
      <c r="DF145" s="26" t="e">
        <v>#N/A</v>
      </c>
      <c r="DG145" s="26" t="e">
        <v>#N/A</v>
      </c>
      <c r="DH145" s="26" t="e">
        <v>#N/A</v>
      </c>
      <c r="DI145" s="26" t="e">
        <v>#N/A</v>
      </c>
      <c r="DJ145" s="26" t="e">
        <v>#N/A</v>
      </c>
      <c r="DK145" s="26" t="e">
        <v>#N/A</v>
      </c>
      <c r="DL145" s="26" t="e">
        <v>#N/A</v>
      </c>
      <c r="DM145" s="26" t="e">
        <v>#N/A</v>
      </c>
      <c r="DN145" s="26" t="e">
        <v>#N/A</v>
      </c>
      <c r="DO145" s="26" t="e">
        <v>#N/A</v>
      </c>
      <c r="DP145" s="26" t="e">
        <v>#N/A</v>
      </c>
      <c r="DQ145" s="26" t="e">
        <v>#N/A</v>
      </c>
      <c r="DR145" s="26" t="e">
        <v>#N/A</v>
      </c>
      <c r="DS145" s="26" t="e">
        <v>#N/A</v>
      </c>
      <c r="DT145" s="26" t="e">
        <v>#N/A</v>
      </c>
      <c r="DU145" s="26" t="e">
        <v>#N/A</v>
      </c>
      <c r="DV145" s="26" t="e">
        <v>#N/A</v>
      </c>
      <c r="DW145" s="26" t="e">
        <v>#N/A</v>
      </c>
      <c r="DX145" s="26" t="e">
        <v>#N/A</v>
      </c>
      <c r="DY145" s="26" t="e">
        <v>#N/A</v>
      </c>
      <c r="DZ145" s="26" t="e">
        <v>#N/A</v>
      </c>
      <c r="EA145" s="26" t="e">
        <v>#N/A</v>
      </c>
      <c r="EB145" s="26" t="e">
        <v>#N/A</v>
      </c>
      <c r="EC145" s="26" t="e">
        <v>#N/A</v>
      </c>
      <c r="ED145" s="26" t="e">
        <v>#N/A</v>
      </c>
      <c r="EE145" s="26" t="e">
        <v>#N/A</v>
      </c>
      <c r="EF145" s="26" t="e">
        <v>#N/A</v>
      </c>
      <c r="EG145" s="26" t="e">
        <v>#N/A</v>
      </c>
      <c r="EH145" s="26" t="e">
        <v>#N/A</v>
      </c>
      <c r="EI145" s="26" t="e">
        <v>#N/A</v>
      </c>
      <c r="EJ145" s="26" t="e">
        <v>#N/A</v>
      </c>
      <c r="EK145" s="26" t="e">
        <v>#N/A</v>
      </c>
      <c r="EL145" s="26">
        <v>2075.6690249154108</v>
      </c>
      <c r="EM145" s="26">
        <v>2154.5444478621962</v>
      </c>
      <c r="EN145" s="26">
        <v>2233.4198708089821</v>
      </c>
      <c r="EO145" s="26">
        <v>2314.3709627806829</v>
      </c>
      <c r="EP145" s="26">
        <v>2399.4733928022147</v>
      </c>
      <c r="EQ145" s="26">
        <v>2488.7271608735773</v>
      </c>
      <c r="ER145" s="26">
        <v>2582.1322669947708</v>
      </c>
      <c r="ES145" s="26">
        <v>2675.5373731159643</v>
      </c>
      <c r="ET145" s="26">
        <v>2777.2451553368201</v>
      </c>
      <c r="EU145" s="26">
        <v>2876.8772685327594</v>
      </c>
      <c r="EV145" s="26">
        <v>2961.9796985542907</v>
      </c>
      <c r="EW145" s="26">
        <v>3080.2928329744691</v>
      </c>
      <c r="EX145" s="26">
        <v>3269.1787142417716</v>
      </c>
      <c r="EY145" s="26">
        <v>3227.6653337434636</v>
      </c>
      <c r="EZ145" s="26">
        <v>3302.3894186404177</v>
      </c>
      <c r="FA145" s="26">
        <v>3429.0052291602578</v>
      </c>
      <c r="FB145" s="26">
        <v>3445.6105813595818</v>
      </c>
      <c r="FC145" s="26">
        <v>3748.6582589972318</v>
      </c>
      <c r="FD145" s="26">
        <v>3864.8957243924942</v>
      </c>
      <c r="FE145" s="26">
        <v>3941.6954783143647</v>
      </c>
      <c r="FF145" s="26">
        <v>3949.998154414026</v>
      </c>
      <c r="FG145" s="26">
        <v>4105.6733312826827</v>
      </c>
      <c r="FH145" s="26">
        <v>4271.7268532759153</v>
      </c>
      <c r="FI145" s="26">
        <v>4045.4789295601354</v>
      </c>
      <c r="FJ145" s="26">
        <v>3968.679175638265</v>
      </c>
      <c r="FK145" s="26">
        <v>3798.4743155952015</v>
      </c>
      <c r="FL145" s="26">
        <v>3761.1122731467235</v>
      </c>
      <c r="FM145" s="26">
        <v>4026.7979083358969</v>
      </c>
      <c r="FN145" s="26">
        <v>4495.8991079667794</v>
      </c>
      <c r="FO145" s="26">
        <v>4541.5638265149191</v>
      </c>
      <c r="FP145" s="26">
        <v>4616.2879114118741</v>
      </c>
      <c r="FQ145" s="26">
        <v>4819.7034758535838</v>
      </c>
      <c r="FR145" s="26">
        <v>4925.5625961242695</v>
      </c>
      <c r="FS145" s="26">
        <v>4869.5195324515535</v>
      </c>
      <c r="FT145" s="26">
        <v>4948.3949553983384</v>
      </c>
      <c r="FU145" s="26">
        <v>5596.0036911719471</v>
      </c>
      <c r="FV145" s="26">
        <v>6474.0116887111653</v>
      </c>
      <c r="FW145" s="26">
        <v>6364.0012303906497</v>
      </c>
      <c r="FX145" s="26">
        <v>6893.2968317440791</v>
      </c>
      <c r="FY145" s="26">
        <v>6814.4214087972941</v>
      </c>
      <c r="FZ145" s="26">
        <v>6748</v>
      </c>
      <c r="GA145" s="26">
        <v>7422.8</v>
      </c>
      <c r="GB145" s="26">
        <v>7608.37</v>
      </c>
      <c r="GC145" s="26">
        <v>7547.5030399999996</v>
      </c>
      <c r="GD145" s="26">
        <v>7653.9700839109819</v>
      </c>
      <c r="GE145" s="26">
        <v>7998.6326158336378</v>
      </c>
      <c r="GF145" s="26">
        <v>8598.0992338562573</v>
      </c>
      <c r="GG145" s="26">
        <v>9010.4633345494349</v>
      </c>
      <c r="GH145" s="26">
        <v>9587.7730755198845</v>
      </c>
      <c r="GI145" s="26">
        <v>10190.932506384532</v>
      </c>
      <c r="GJ145" s="26">
        <v>10416.194089748267</v>
      </c>
      <c r="GK145" s="26">
        <v>11114</v>
      </c>
      <c r="GL145" s="26">
        <v>11692</v>
      </c>
      <c r="GM145" s="26">
        <v>12627</v>
      </c>
      <c r="GN145" s="26">
        <v>13208</v>
      </c>
      <c r="GO145" s="26">
        <v>14146</v>
      </c>
      <c r="GP145" s="26">
        <v>14924</v>
      </c>
      <c r="GQ145" s="26">
        <v>15461</v>
      </c>
      <c r="GR145" s="26">
        <v>16234</v>
      </c>
    </row>
    <row r="146" spans="1:200">
      <c r="A146" s="2" t="s">
        <v>533</v>
      </c>
      <c r="B146" s="17" t="e">
        <v>#N/A</v>
      </c>
      <c r="C146" s="17" t="e">
        <v>#N/A</v>
      </c>
      <c r="D146" s="17" t="e">
        <v>#N/A</v>
      </c>
      <c r="E146" s="17" t="e">
        <v>#N/A</v>
      </c>
      <c r="F146" s="26" t="e">
        <v>#N/A</v>
      </c>
      <c r="G146" s="26" t="e">
        <v>#N/A</v>
      </c>
      <c r="H146" s="26" t="e">
        <v>#N/A</v>
      </c>
      <c r="I146" s="26" t="e">
        <v>#N/A</v>
      </c>
      <c r="J146" s="26" t="e">
        <v>#N/A</v>
      </c>
      <c r="K146" s="26" t="e">
        <v>#N/A</v>
      </c>
      <c r="L146" s="26" t="e">
        <v>#N/A</v>
      </c>
      <c r="M146" s="26" t="e">
        <v>#N/A</v>
      </c>
      <c r="N146" s="26" t="e">
        <v>#N/A</v>
      </c>
      <c r="O146" s="26" t="e">
        <v>#N/A</v>
      </c>
      <c r="P146" s="26" t="e">
        <v>#N/A</v>
      </c>
      <c r="Q146" s="26" t="e">
        <v>#N/A</v>
      </c>
      <c r="R146" s="26" t="e">
        <v>#N/A</v>
      </c>
      <c r="S146" s="26" t="e">
        <v>#N/A</v>
      </c>
      <c r="T146" s="26" t="e">
        <v>#N/A</v>
      </c>
      <c r="U146" s="26" t="e">
        <v>#N/A</v>
      </c>
      <c r="V146" s="26" t="e">
        <v>#N/A</v>
      </c>
      <c r="W146" s="26" t="e">
        <v>#N/A</v>
      </c>
      <c r="X146" s="26" t="e">
        <v>#N/A</v>
      </c>
      <c r="Y146" s="26" t="e">
        <v>#N/A</v>
      </c>
      <c r="Z146" s="26" t="e">
        <v>#N/A</v>
      </c>
      <c r="AA146" s="26" t="e">
        <v>#N/A</v>
      </c>
      <c r="AB146" s="26" t="e">
        <v>#N/A</v>
      </c>
      <c r="AC146" s="26" t="e">
        <v>#N/A</v>
      </c>
      <c r="AD146" s="26" t="e">
        <v>#N/A</v>
      </c>
      <c r="AE146" s="26" t="e">
        <v>#N/A</v>
      </c>
      <c r="AF146" s="26" t="e">
        <v>#N/A</v>
      </c>
      <c r="AG146" s="26" t="e">
        <v>#N/A</v>
      </c>
      <c r="AH146" s="26" t="e">
        <v>#N/A</v>
      </c>
      <c r="AI146" s="26" t="e">
        <v>#N/A</v>
      </c>
      <c r="AJ146" s="26" t="e">
        <v>#N/A</v>
      </c>
      <c r="AK146" s="26" t="e">
        <v>#N/A</v>
      </c>
      <c r="AL146" s="26" t="e">
        <v>#N/A</v>
      </c>
      <c r="AM146" s="26" t="e">
        <v>#N/A</v>
      </c>
      <c r="AN146" s="26" t="e">
        <v>#N/A</v>
      </c>
      <c r="AO146" s="26" t="e">
        <v>#N/A</v>
      </c>
      <c r="AP146" s="26" t="e">
        <v>#N/A</v>
      </c>
      <c r="AQ146" s="26" t="e">
        <v>#N/A</v>
      </c>
      <c r="AR146" s="26" t="e">
        <v>#N/A</v>
      </c>
      <c r="AS146" s="26" t="e">
        <v>#N/A</v>
      </c>
      <c r="AT146" s="26" t="e">
        <v>#N/A</v>
      </c>
      <c r="AU146" s="26" t="e">
        <v>#N/A</v>
      </c>
      <c r="AV146" s="26" t="e">
        <v>#N/A</v>
      </c>
      <c r="AW146" s="26" t="e">
        <v>#N/A</v>
      </c>
      <c r="AX146" s="26" t="e">
        <v>#N/A</v>
      </c>
      <c r="AY146" s="26" t="e">
        <v>#N/A</v>
      </c>
      <c r="AZ146" s="26" t="e">
        <v>#N/A</v>
      </c>
      <c r="BA146" s="26" t="e">
        <v>#N/A</v>
      </c>
      <c r="BB146" s="26" t="e">
        <v>#N/A</v>
      </c>
      <c r="BC146" s="26" t="e">
        <v>#N/A</v>
      </c>
      <c r="BD146" s="26" t="e">
        <v>#N/A</v>
      </c>
      <c r="BE146" s="26" t="e">
        <v>#N/A</v>
      </c>
      <c r="BF146" s="26" t="e">
        <v>#N/A</v>
      </c>
      <c r="BG146" s="26" t="e">
        <v>#N/A</v>
      </c>
      <c r="BH146" s="26" t="e">
        <v>#N/A</v>
      </c>
      <c r="BI146" s="26" t="e">
        <v>#N/A</v>
      </c>
      <c r="BJ146" s="26" t="e">
        <v>#N/A</v>
      </c>
      <c r="BK146" s="26" t="e">
        <v>#N/A</v>
      </c>
      <c r="BL146" s="26" t="e">
        <v>#N/A</v>
      </c>
      <c r="BM146" s="26" t="e">
        <v>#N/A</v>
      </c>
      <c r="BN146" s="26" t="e">
        <v>#N/A</v>
      </c>
      <c r="BO146" s="26" t="e">
        <v>#N/A</v>
      </c>
      <c r="BP146" s="26" t="e">
        <v>#N/A</v>
      </c>
      <c r="BQ146" s="26" t="e">
        <v>#N/A</v>
      </c>
      <c r="BR146" s="26" t="e">
        <v>#N/A</v>
      </c>
      <c r="BS146" s="26" t="e">
        <v>#N/A</v>
      </c>
      <c r="BT146" s="26" t="e">
        <v>#N/A</v>
      </c>
      <c r="BU146" s="26" t="e">
        <v>#N/A</v>
      </c>
      <c r="BV146" s="26" t="e">
        <v>#N/A</v>
      </c>
      <c r="BW146" s="26" t="e">
        <v>#N/A</v>
      </c>
      <c r="BX146" s="26" t="e">
        <v>#N/A</v>
      </c>
      <c r="BY146" s="26" t="e">
        <v>#N/A</v>
      </c>
      <c r="BZ146" s="26" t="e">
        <v>#N/A</v>
      </c>
      <c r="CA146" s="26" t="e">
        <v>#N/A</v>
      </c>
      <c r="CB146" s="26" t="e">
        <v>#N/A</v>
      </c>
      <c r="CC146" s="26" t="e">
        <v>#N/A</v>
      </c>
      <c r="CD146" s="26" t="e">
        <v>#N/A</v>
      </c>
      <c r="CE146" s="26" t="e">
        <v>#N/A</v>
      </c>
      <c r="CF146" s="26" t="e">
        <v>#N/A</v>
      </c>
      <c r="CG146" s="26" t="e">
        <v>#N/A</v>
      </c>
      <c r="CH146" s="26" t="e">
        <v>#N/A</v>
      </c>
      <c r="CI146" s="26" t="e">
        <v>#N/A</v>
      </c>
      <c r="CJ146" s="26" t="e">
        <v>#N/A</v>
      </c>
      <c r="CK146" s="26" t="e">
        <v>#N/A</v>
      </c>
      <c r="CL146" s="26" t="e">
        <v>#N/A</v>
      </c>
      <c r="CM146" s="26" t="e">
        <v>#N/A</v>
      </c>
      <c r="CN146" s="26" t="e">
        <v>#N/A</v>
      </c>
      <c r="CO146" s="26" t="e">
        <v>#N/A</v>
      </c>
      <c r="CP146" s="26" t="e">
        <v>#N/A</v>
      </c>
      <c r="CQ146" s="26" t="e">
        <v>#N/A</v>
      </c>
      <c r="CR146" s="26" t="e">
        <v>#N/A</v>
      </c>
      <c r="CS146" s="26" t="e">
        <v>#N/A</v>
      </c>
      <c r="CT146" s="26" t="e">
        <v>#N/A</v>
      </c>
      <c r="CU146" s="26" t="e">
        <v>#N/A</v>
      </c>
      <c r="CV146" s="26" t="e">
        <v>#N/A</v>
      </c>
      <c r="CW146" s="26" t="e">
        <v>#N/A</v>
      </c>
      <c r="CX146" s="26" t="e">
        <v>#N/A</v>
      </c>
      <c r="CY146" s="26" t="e">
        <v>#N/A</v>
      </c>
      <c r="CZ146" s="26" t="e">
        <v>#N/A</v>
      </c>
      <c r="DA146" s="26" t="e">
        <v>#N/A</v>
      </c>
      <c r="DB146" s="26" t="e">
        <v>#N/A</v>
      </c>
      <c r="DC146" s="26" t="e">
        <v>#N/A</v>
      </c>
      <c r="DD146" s="26" t="e">
        <v>#N/A</v>
      </c>
      <c r="DE146" s="26" t="e">
        <v>#N/A</v>
      </c>
      <c r="DF146" s="26" t="e">
        <v>#N/A</v>
      </c>
      <c r="DG146" s="26" t="e">
        <v>#N/A</v>
      </c>
      <c r="DH146" s="26" t="e">
        <v>#N/A</v>
      </c>
      <c r="DI146" s="26" t="e">
        <v>#N/A</v>
      </c>
      <c r="DJ146" s="26" t="e">
        <v>#N/A</v>
      </c>
      <c r="DK146" s="26" t="e">
        <v>#N/A</v>
      </c>
      <c r="DL146" s="26" t="e">
        <v>#N/A</v>
      </c>
      <c r="DM146" s="26" t="e">
        <v>#N/A</v>
      </c>
      <c r="DN146" s="26" t="e">
        <v>#N/A</v>
      </c>
      <c r="DO146" s="26" t="e">
        <v>#N/A</v>
      </c>
      <c r="DP146" s="26" t="e">
        <v>#N/A</v>
      </c>
      <c r="DQ146" s="26" t="e">
        <v>#N/A</v>
      </c>
      <c r="DR146" s="26" t="e">
        <v>#N/A</v>
      </c>
      <c r="DS146" s="26" t="e">
        <v>#N/A</v>
      </c>
      <c r="DT146" s="26" t="e">
        <v>#N/A</v>
      </c>
      <c r="DU146" s="26" t="e">
        <v>#N/A</v>
      </c>
      <c r="DV146" s="26" t="e">
        <v>#N/A</v>
      </c>
      <c r="DW146" s="26" t="e">
        <v>#N/A</v>
      </c>
      <c r="DX146" s="26" t="e">
        <v>#N/A</v>
      </c>
      <c r="DY146" s="26" t="e">
        <v>#N/A</v>
      </c>
      <c r="DZ146" s="26" t="e">
        <v>#N/A</v>
      </c>
      <c r="EA146" s="26" t="e">
        <v>#N/A</v>
      </c>
      <c r="EB146" s="26" t="e">
        <v>#N/A</v>
      </c>
      <c r="EC146" s="26" t="e">
        <v>#N/A</v>
      </c>
      <c r="ED146" s="26" t="e">
        <v>#N/A</v>
      </c>
      <c r="EE146" s="26" t="e">
        <v>#N/A</v>
      </c>
      <c r="EF146" s="26" t="e">
        <v>#N/A</v>
      </c>
      <c r="EG146" s="26" t="e">
        <v>#N/A</v>
      </c>
      <c r="EH146" s="26" t="e">
        <v>#N/A</v>
      </c>
      <c r="EI146" s="26" t="e">
        <v>#N/A</v>
      </c>
      <c r="EJ146" s="26" t="e">
        <v>#N/A</v>
      </c>
      <c r="EK146" s="26" t="e">
        <v>#N/A</v>
      </c>
      <c r="EL146" s="26">
        <v>850.84448343935082</v>
      </c>
      <c r="EM146" s="26">
        <v>899.34261899539388</v>
      </c>
      <c r="EN146" s="26">
        <v>927.4204869488924</v>
      </c>
      <c r="EO146" s="26">
        <v>964.85764422022385</v>
      </c>
      <c r="EP146" s="26">
        <v>1017.6100021934634</v>
      </c>
      <c r="EQ146" s="26">
        <v>1049.9420925641589</v>
      </c>
      <c r="ER146" s="26">
        <v>1089.9317832858083</v>
      </c>
      <c r="ES146" s="26">
        <v>1131.6231629743368</v>
      </c>
      <c r="ET146" s="26">
        <v>1163.1044088615924</v>
      </c>
      <c r="EU146" s="26">
        <v>1230.3211230533011</v>
      </c>
      <c r="EV146" s="26">
        <v>1249.0397016889669</v>
      </c>
      <c r="EW146" s="26">
        <v>1078.0199605176574</v>
      </c>
      <c r="EX146" s="26">
        <v>1175.8670761131827</v>
      </c>
      <c r="EY146" s="26">
        <v>1224.365211669226</v>
      </c>
      <c r="EZ146" s="26">
        <v>1298.3886817284492</v>
      </c>
      <c r="FA146" s="26">
        <v>1346.8868172844927</v>
      </c>
      <c r="FB146" s="26">
        <v>1408.9984645755649</v>
      </c>
      <c r="FC146" s="26">
        <v>1537.4759815749067</v>
      </c>
      <c r="FD146" s="26">
        <v>1520.4590919061197</v>
      </c>
      <c r="FE146" s="26">
        <v>1500.8896687870149</v>
      </c>
      <c r="FF146" s="26">
        <v>1902.4882649703882</v>
      </c>
      <c r="FG146" s="26">
        <v>2052.2368940557139</v>
      </c>
      <c r="FH146" s="26">
        <v>1831.0173283614831</v>
      </c>
      <c r="FI146" s="26">
        <v>1962.8982232945823</v>
      </c>
      <c r="FJ146" s="26">
        <v>1946.7321781092346</v>
      </c>
      <c r="FK146" s="26">
        <v>1966.3016012283399</v>
      </c>
      <c r="FL146" s="26">
        <v>2121.1552972143018</v>
      </c>
      <c r="FM146" s="26">
        <v>2383.2153981136216</v>
      </c>
      <c r="FN146" s="26">
        <v>2356.8392191270018</v>
      </c>
      <c r="FO146" s="26">
        <v>2403.6356657161664</v>
      </c>
      <c r="FP146" s="26">
        <v>2594.2248300065803</v>
      </c>
      <c r="FQ146" s="26">
        <v>2876.7051985084449</v>
      </c>
      <c r="FR146" s="26">
        <v>2864.7933757402939</v>
      </c>
      <c r="FS146" s="26">
        <v>2954.1320465014255</v>
      </c>
      <c r="FT146" s="26">
        <v>2950.7286685676686</v>
      </c>
      <c r="FU146" s="26">
        <v>3295.3206843606058</v>
      </c>
      <c r="FV146" s="26">
        <v>3421.2456679096299</v>
      </c>
      <c r="FW146" s="26">
        <v>3562.4858521605615</v>
      </c>
      <c r="FX146" s="26">
        <v>3693.5159026102224</v>
      </c>
      <c r="FY146" s="26">
        <v>3747.1191050669008</v>
      </c>
      <c r="FZ146" s="26">
        <v>3879</v>
      </c>
      <c r="GA146" s="26">
        <v>4072.95</v>
      </c>
      <c r="GB146" s="26">
        <v>4101.46065</v>
      </c>
      <c r="GC146" s="26">
        <v>3859.474471649999</v>
      </c>
      <c r="GD146" s="26">
        <v>3715.9056818181821</v>
      </c>
      <c r="GE146" s="26">
        <v>3445.3567203164262</v>
      </c>
      <c r="GF146" s="26">
        <v>3155.9467558098459</v>
      </c>
      <c r="GG146" s="26">
        <v>3168.5705428330853</v>
      </c>
      <c r="GH146" s="26">
        <v>3320.2917613636364</v>
      </c>
      <c r="GI146" s="26">
        <v>3287.2321022727274</v>
      </c>
      <c r="GJ146" s="26">
        <v>3283.9261363636365</v>
      </c>
      <c r="GK146" s="26">
        <v>3353</v>
      </c>
      <c r="GL146" s="26">
        <v>3503</v>
      </c>
      <c r="GM146" s="26">
        <v>3462</v>
      </c>
      <c r="GN146" s="26">
        <v>3627</v>
      </c>
      <c r="GO146" s="26">
        <v>3660</v>
      </c>
      <c r="GP146" s="26">
        <v>3846</v>
      </c>
      <c r="GQ146" s="26">
        <v>3985</v>
      </c>
      <c r="GR146" s="26">
        <v>4164</v>
      </c>
    </row>
    <row r="147" spans="1:200">
      <c r="A147" s="2" t="s">
        <v>534</v>
      </c>
      <c r="B147" s="17" t="e">
        <v>#N/A</v>
      </c>
      <c r="C147" s="17" t="e">
        <v>#N/A</v>
      </c>
      <c r="D147" s="17" t="e">
        <v>#N/A</v>
      </c>
      <c r="E147" s="17" t="e">
        <v>#N/A</v>
      </c>
      <c r="F147" s="26" t="e">
        <v>#N/A</v>
      </c>
      <c r="G147" s="26" t="e">
        <v>#N/A</v>
      </c>
      <c r="H147" s="26" t="e">
        <v>#N/A</v>
      </c>
      <c r="I147" s="26" t="e">
        <v>#N/A</v>
      </c>
      <c r="J147" s="26" t="e">
        <v>#N/A</v>
      </c>
      <c r="K147" s="26" t="e">
        <v>#N/A</v>
      </c>
      <c r="L147" s="26" t="e">
        <v>#N/A</v>
      </c>
      <c r="M147" s="26" t="e">
        <v>#N/A</v>
      </c>
      <c r="N147" s="26" t="e">
        <v>#N/A</v>
      </c>
      <c r="O147" s="26" t="e">
        <v>#N/A</v>
      </c>
      <c r="P147" s="26" t="e">
        <v>#N/A</v>
      </c>
      <c r="Q147" s="26" t="e">
        <v>#N/A</v>
      </c>
      <c r="R147" s="26" t="e">
        <v>#N/A</v>
      </c>
      <c r="S147" s="26" t="e">
        <v>#N/A</v>
      </c>
      <c r="T147" s="26" t="e">
        <v>#N/A</v>
      </c>
      <c r="U147" s="26" t="e">
        <v>#N/A</v>
      </c>
      <c r="V147" s="26" t="e">
        <v>#N/A</v>
      </c>
      <c r="W147" s="26" t="e">
        <v>#N/A</v>
      </c>
      <c r="X147" s="26" t="e">
        <v>#N/A</v>
      </c>
      <c r="Y147" s="26" t="e">
        <v>#N/A</v>
      </c>
      <c r="Z147" s="26" t="e">
        <v>#N/A</v>
      </c>
      <c r="AA147" s="26" t="e">
        <v>#N/A</v>
      </c>
      <c r="AB147" s="26" t="e">
        <v>#N/A</v>
      </c>
      <c r="AC147" s="26" t="e">
        <v>#N/A</v>
      </c>
      <c r="AD147" s="26" t="e">
        <v>#N/A</v>
      </c>
      <c r="AE147" s="26" t="e">
        <v>#N/A</v>
      </c>
      <c r="AF147" s="26" t="e">
        <v>#N/A</v>
      </c>
      <c r="AG147" s="26" t="e">
        <v>#N/A</v>
      </c>
      <c r="AH147" s="26" t="e">
        <v>#N/A</v>
      </c>
      <c r="AI147" s="26" t="e">
        <v>#N/A</v>
      </c>
      <c r="AJ147" s="26" t="e">
        <v>#N/A</v>
      </c>
      <c r="AK147" s="26" t="e">
        <v>#N/A</v>
      </c>
      <c r="AL147" s="26" t="e">
        <v>#N/A</v>
      </c>
      <c r="AM147" s="26" t="e">
        <v>#N/A</v>
      </c>
      <c r="AN147" s="26" t="e">
        <v>#N/A</v>
      </c>
      <c r="AO147" s="26" t="e">
        <v>#N/A</v>
      </c>
      <c r="AP147" s="26" t="e">
        <v>#N/A</v>
      </c>
      <c r="AQ147" s="26" t="e">
        <v>#N/A</v>
      </c>
      <c r="AR147" s="26" t="e">
        <v>#N/A</v>
      </c>
      <c r="AS147" s="26" t="e">
        <v>#N/A</v>
      </c>
      <c r="AT147" s="26" t="e">
        <v>#N/A</v>
      </c>
      <c r="AU147" s="26" t="e">
        <v>#N/A</v>
      </c>
      <c r="AV147" s="26" t="e">
        <v>#N/A</v>
      </c>
      <c r="AW147" s="26" t="e">
        <v>#N/A</v>
      </c>
      <c r="AX147" s="26" t="e">
        <v>#N/A</v>
      </c>
      <c r="AY147" s="26" t="e">
        <v>#N/A</v>
      </c>
      <c r="AZ147" s="26" t="e">
        <v>#N/A</v>
      </c>
      <c r="BA147" s="26" t="e">
        <v>#N/A</v>
      </c>
      <c r="BB147" s="26" t="e">
        <v>#N/A</v>
      </c>
      <c r="BC147" s="26" t="e">
        <v>#N/A</v>
      </c>
      <c r="BD147" s="26" t="e">
        <v>#N/A</v>
      </c>
      <c r="BE147" s="26" t="e">
        <v>#N/A</v>
      </c>
      <c r="BF147" s="26" t="e">
        <v>#N/A</v>
      </c>
      <c r="BG147" s="26" t="e">
        <v>#N/A</v>
      </c>
      <c r="BH147" s="26" t="e">
        <v>#N/A</v>
      </c>
      <c r="BI147" s="26" t="e">
        <v>#N/A</v>
      </c>
      <c r="BJ147" s="26" t="e">
        <v>#N/A</v>
      </c>
      <c r="BK147" s="26" t="e">
        <v>#N/A</v>
      </c>
      <c r="BL147" s="26" t="e">
        <v>#N/A</v>
      </c>
      <c r="BM147" s="26" t="e">
        <v>#N/A</v>
      </c>
      <c r="BN147" s="26" t="e">
        <v>#N/A</v>
      </c>
      <c r="BO147" s="26" t="e">
        <v>#N/A</v>
      </c>
      <c r="BP147" s="26" t="e">
        <v>#N/A</v>
      </c>
      <c r="BQ147" s="26" t="e">
        <v>#N/A</v>
      </c>
      <c r="BR147" s="26" t="e">
        <v>#N/A</v>
      </c>
      <c r="BS147" s="26" t="e">
        <v>#N/A</v>
      </c>
      <c r="BT147" s="26" t="e">
        <v>#N/A</v>
      </c>
      <c r="BU147" s="26" t="e">
        <v>#N/A</v>
      </c>
      <c r="BV147" s="26" t="e">
        <v>#N/A</v>
      </c>
      <c r="BW147" s="26" t="e">
        <v>#N/A</v>
      </c>
      <c r="BX147" s="26" t="e">
        <v>#N/A</v>
      </c>
      <c r="BY147" s="26" t="e">
        <v>#N/A</v>
      </c>
      <c r="BZ147" s="26" t="e">
        <v>#N/A</v>
      </c>
      <c r="CA147" s="26" t="e">
        <v>#N/A</v>
      </c>
      <c r="CB147" s="26" t="e">
        <v>#N/A</v>
      </c>
      <c r="CC147" s="26" t="e">
        <v>#N/A</v>
      </c>
      <c r="CD147" s="26" t="e">
        <v>#N/A</v>
      </c>
      <c r="CE147" s="26" t="e">
        <v>#N/A</v>
      </c>
      <c r="CF147" s="26" t="e">
        <v>#N/A</v>
      </c>
      <c r="CG147" s="26" t="e">
        <v>#N/A</v>
      </c>
      <c r="CH147" s="26" t="e">
        <v>#N/A</v>
      </c>
      <c r="CI147" s="26" t="e">
        <v>#N/A</v>
      </c>
      <c r="CJ147" s="26" t="e">
        <v>#N/A</v>
      </c>
      <c r="CK147" s="26" t="e">
        <v>#N/A</v>
      </c>
      <c r="CL147" s="26" t="e">
        <v>#N/A</v>
      </c>
      <c r="CM147" s="26" t="e">
        <v>#N/A</v>
      </c>
      <c r="CN147" s="26" t="e">
        <v>#N/A</v>
      </c>
      <c r="CO147" s="26" t="e">
        <v>#N/A</v>
      </c>
      <c r="CP147" s="26" t="e">
        <v>#N/A</v>
      </c>
      <c r="CQ147" s="26" t="e">
        <v>#N/A</v>
      </c>
      <c r="CR147" s="26" t="e">
        <v>#N/A</v>
      </c>
      <c r="CS147" s="26" t="e">
        <v>#N/A</v>
      </c>
      <c r="CT147" s="26" t="e">
        <v>#N/A</v>
      </c>
      <c r="CU147" s="26" t="e">
        <v>#N/A</v>
      </c>
      <c r="CV147" s="26" t="e">
        <v>#N/A</v>
      </c>
      <c r="CW147" s="26" t="e">
        <v>#N/A</v>
      </c>
      <c r="CX147" s="26" t="e">
        <v>#N/A</v>
      </c>
      <c r="CY147" s="26" t="e">
        <v>#N/A</v>
      </c>
      <c r="CZ147" s="26" t="e">
        <v>#N/A</v>
      </c>
      <c r="DA147" s="26" t="e">
        <v>#N/A</v>
      </c>
      <c r="DB147" s="26" t="e">
        <v>#N/A</v>
      </c>
      <c r="DC147" s="26" t="e">
        <v>#N/A</v>
      </c>
      <c r="DD147" s="26" t="e">
        <v>#N/A</v>
      </c>
      <c r="DE147" s="26" t="e">
        <v>#N/A</v>
      </c>
      <c r="DF147" s="26" t="e">
        <v>#N/A</v>
      </c>
      <c r="DG147" s="26" t="e">
        <v>#N/A</v>
      </c>
      <c r="DH147" s="26" t="e">
        <v>#N/A</v>
      </c>
      <c r="DI147" s="26" t="e">
        <v>#N/A</v>
      </c>
      <c r="DJ147" s="26" t="e">
        <v>#N/A</v>
      </c>
      <c r="DK147" s="26" t="e">
        <v>#N/A</v>
      </c>
      <c r="DL147" s="26" t="e">
        <v>#N/A</v>
      </c>
      <c r="DM147" s="26" t="e">
        <v>#N/A</v>
      </c>
      <c r="DN147" s="26" t="e">
        <v>#N/A</v>
      </c>
      <c r="DO147" s="26" t="e">
        <v>#N/A</v>
      </c>
      <c r="DP147" s="26" t="e">
        <v>#N/A</v>
      </c>
      <c r="DQ147" s="26" t="e">
        <v>#N/A</v>
      </c>
      <c r="DR147" s="26" t="e">
        <v>#N/A</v>
      </c>
      <c r="DS147" s="26" t="e">
        <v>#N/A</v>
      </c>
      <c r="DT147" s="26" t="e">
        <v>#N/A</v>
      </c>
      <c r="DU147" s="26" t="e">
        <v>#N/A</v>
      </c>
      <c r="DV147" s="26" t="e">
        <v>#N/A</v>
      </c>
      <c r="DW147" s="26" t="e">
        <v>#N/A</v>
      </c>
      <c r="DX147" s="26" t="e">
        <v>#N/A</v>
      </c>
      <c r="DY147" s="26" t="e">
        <v>#N/A</v>
      </c>
      <c r="DZ147" s="26" t="e">
        <v>#N/A</v>
      </c>
      <c r="EA147" s="26" t="e">
        <v>#N/A</v>
      </c>
      <c r="EB147" s="26" t="e">
        <v>#N/A</v>
      </c>
      <c r="EC147" s="26" t="e">
        <v>#N/A</v>
      </c>
      <c r="ED147" s="26" t="e">
        <v>#N/A</v>
      </c>
      <c r="EE147" s="26" t="e">
        <v>#N/A</v>
      </c>
      <c r="EF147" s="26" t="e">
        <v>#N/A</v>
      </c>
      <c r="EG147" s="26" t="e">
        <v>#N/A</v>
      </c>
      <c r="EH147" s="26" t="e">
        <v>#N/A</v>
      </c>
      <c r="EI147" s="26" t="e">
        <v>#N/A</v>
      </c>
      <c r="EJ147" s="26" t="e">
        <v>#N/A</v>
      </c>
      <c r="EK147" s="26" t="e">
        <v>#N/A</v>
      </c>
      <c r="EL147" s="26">
        <v>3279.3347003873323</v>
      </c>
      <c r="EM147" s="26">
        <v>3400.6700843016638</v>
      </c>
      <c r="EN147" s="26">
        <v>3525.284802916382</v>
      </c>
      <c r="EO147" s="26">
        <v>3653.1788562314882</v>
      </c>
      <c r="EP147" s="26">
        <v>3787.6315789473692</v>
      </c>
      <c r="EQ147" s="26">
        <v>3928.6429710640236</v>
      </c>
      <c r="ER147" s="26">
        <v>4072.9336978810666</v>
      </c>
      <c r="ES147" s="26">
        <v>4223.7830940988833</v>
      </c>
      <c r="ET147" s="26">
        <v>4381.1911597174758</v>
      </c>
      <c r="EU147" s="26">
        <v>4541.8785600364545</v>
      </c>
      <c r="EV147" s="26">
        <v>4666.4932786511745</v>
      </c>
      <c r="EW147" s="26">
        <v>4722.2419685577579</v>
      </c>
      <c r="EX147" s="26">
        <v>4866.5326953748008</v>
      </c>
      <c r="EY147" s="26">
        <v>5046.8961038961043</v>
      </c>
      <c r="EZ147" s="26">
        <v>5227.2595124174077</v>
      </c>
      <c r="FA147" s="26">
        <v>5332.198222829802</v>
      </c>
      <c r="FB147" s="26">
        <v>5581.4276600592393</v>
      </c>
      <c r="FC147" s="26">
        <v>5735.5563909774437</v>
      </c>
      <c r="FD147" s="26">
        <v>6109.4005468216001</v>
      </c>
      <c r="FE147" s="26">
        <v>6411.0993392572336</v>
      </c>
      <c r="FF147" s="26">
        <v>6604.5800865800875</v>
      </c>
      <c r="FG147" s="26">
        <v>6801.3401686033276</v>
      </c>
      <c r="FH147" s="26">
        <v>7096.4802916381868</v>
      </c>
      <c r="FI147" s="26">
        <v>7201.4190020505803</v>
      </c>
      <c r="FJ147" s="26">
        <v>7522.7938026885404</v>
      </c>
      <c r="FK147" s="26">
        <v>7909.7552973342436</v>
      </c>
      <c r="FL147" s="26">
        <v>8060.6046935520617</v>
      </c>
      <c r="FM147" s="26">
        <v>8519.7115516062895</v>
      </c>
      <c r="FN147" s="26">
        <v>8985.3770790612889</v>
      </c>
      <c r="FO147" s="26">
        <v>9473.9979494190029</v>
      </c>
      <c r="FP147" s="26">
        <v>10441.401686033265</v>
      </c>
      <c r="FQ147" s="26">
        <v>12222.080428343586</v>
      </c>
      <c r="FR147" s="26">
        <v>13146.852813852815</v>
      </c>
      <c r="FS147" s="26">
        <v>14068.345864661655</v>
      </c>
      <c r="FT147" s="26">
        <v>15170.202323991798</v>
      </c>
      <c r="FU147" s="26">
        <v>16527.846889952154</v>
      </c>
      <c r="FV147" s="26">
        <v>17721.52472089314</v>
      </c>
      <c r="FW147" s="26">
        <v>16839.383686488949</v>
      </c>
      <c r="FX147" s="26">
        <v>16072.019366598317</v>
      </c>
      <c r="FY147" s="26">
        <v>14632.391433128274</v>
      </c>
      <c r="FZ147" s="26">
        <v>14393</v>
      </c>
      <c r="GA147" s="26">
        <v>13846.065999999999</v>
      </c>
      <c r="GB147" s="26">
        <v>13416.837954000001</v>
      </c>
      <c r="GC147" s="26">
        <v>12987.499139472</v>
      </c>
      <c r="GD147" s="26">
        <v>12662</v>
      </c>
      <c r="GE147" s="26">
        <v>13080.684445797711</v>
      </c>
      <c r="GF147" s="26">
        <v>13734</v>
      </c>
      <c r="GG147" s="26">
        <v>14435.189320160063</v>
      </c>
      <c r="GH147" s="26">
        <v>15156</v>
      </c>
      <c r="GI147" s="26">
        <v>15823</v>
      </c>
      <c r="GJ147" s="26">
        <v>16488</v>
      </c>
      <c r="GK147" s="26">
        <v>17362</v>
      </c>
      <c r="GL147" s="26">
        <v>18490</v>
      </c>
      <c r="GM147" s="26">
        <v>19230</v>
      </c>
      <c r="GN147" s="26">
        <v>19941</v>
      </c>
      <c r="GO147" s="26">
        <v>20400</v>
      </c>
      <c r="GP147" s="26">
        <v>21052</v>
      </c>
      <c r="GQ147" s="26">
        <v>21747</v>
      </c>
      <c r="GR147" s="26">
        <v>22378</v>
      </c>
    </row>
    <row r="148" spans="1:200">
      <c r="A148" s="2" t="s">
        <v>535</v>
      </c>
      <c r="B148" s="17" t="e">
        <v>#N/A</v>
      </c>
      <c r="C148" s="17" t="e">
        <v>#N/A</v>
      </c>
      <c r="D148" s="17" t="e">
        <v>#N/A</v>
      </c>
      <c r="E148" s="17" t="e">
        <v>#N/A</v>
      </c>
      <c r="F148" s="26" t="e">
        <v>#N/A</v>
      </c>
      <c r="G148" s="26" t="e">
        <v>#N/A</v>
      </c>
      <c r="H148" s="26" t="e">
        <v>#N/A</v>
      </c>
      <c r="I148" s="26" t="e">
        <v>#N/A</v>
      </c>
      <c r="J148" s="26" t="e">
        <v>#N/A</v>
      </c>
      <c r="K148" s="26" t="e">
        <v>#N/A</v>
      </c>
      <c r="L148" s="26" t="e">
        <v>#N/A</v>
      </c>
      <c r="M148" s="26" t="e">
        <v>#N/A</v>
      </c>
      <c r="N148" s="26" t="e">
        <v>#N/A</v>
      </c>
      <c r="O148" s="26" t="e">
        <v>#N/A</v>
      </c>
      <c r="P148" s="26" t="e">
        <v>#N/A</v>
      </c>
      <c r="Q148" s="26" t="e">
        <v>#N/A</v>
      </c>
      <c r="R148" s="26" t="e">
        <v>#N/A</v>
      </c>
      <c r="S148" s="26" t="e">
        <v>#N/A</v>
      </c>
      <c r="T148" s="26" t="e">
        <v>#N/A</v>
      </c>
      <c r="U148" s="26" t="e">
        <v>#N/A</v>
      </c>
      <c r="V148" s="26" t="e">
        <v>#N/A</v>
      </c>
      <c r="W148" s="26" t="e">
        <v>#N/A</v>
      </c>
      <c r="X148" s="26" t="e">
        <v>#N/A</v>
      </c>
      <c r="Y148" s="26" t="e">
        <v>#N/A</v>
      </c>
      <c r="Z148" s="26" t="e">
        <v>#N/A</v>
      </c>
      <c r="AA148" s="26" t="e">
        <v>#N/A</v>
      </c>
      <c r="AB148" s="26" t="e">
        <v>#N/A</v>
      </c>
      <c r="AC148" s="26" t="e">
        <v>#N/A</v>
      </c>
      <c r="AD148" s="26" t="e">
        <v>#N/A</v>
      </c>
      <c r="AE148" s="26" t="e">
        <v>#N/A</v>
      </c>
      <c r="AF148" s="26" t="e">
        <v>#N/A</v>
      </c>
      <c r="AG148" s="26" t="e">
        <v>#N/A</v>
      </c>
      <c r="AH148" s="26" t="e">
        <v>#N/A</v>
      </c>
      <c r="AI148" s="26" t="e">
        <v>#N/A</v>
      </c>
      <c r="AJ148" s="26" t="e">
        <v>#N/A</v>
      </c>
      <c r="AK148" s="26" t="e">
        <v>#N/A</v>
      </c>
      <c r="AL148" s="26" t="e">
        <v>#N/A</v>
      </c>
      <c r="AM148" s="26" t="e">
        <v>#N/A</v>
      </c>
      <c r="AN148" s="26" t="e">
        <v>#N/A</v>
      </c>
      <c r="AO148" s="26" t="e">
        <v>#N/A</v>
      </c>
      <c r="AP148" s="26" t="e">
        <v>#N/A</v>
      </c>
      <c r="AQ148" s="26" t="e">
        <v>#N/A</v>
      </c>
      <c r="AR148" s="26" t="e">
        <v>#N/A</v>
      </c>
      <c r="AS148" s="26" t="e">
        <v>#N/A</v>
      </c>
      <c r="AT148" s="26" t="e">
        <v>#N/A</v>
      </c>
      <c r="AU148" s="26" t="e">
        <v>#N/A</v>
      </c>
      <c r="AV148" s="26" t="e">
        <v>#N/A</v>
      </c>
      <c r="AW148" s="26" t="e">
        <v>#N/A</v>
      </c>
      <c r="AX148" s="26" t="e">
        <v>#N/A</v>
      </c>
      <c r="AY148" s="26" t="e">
        <v>#N/A</v>
      </c>
      <c r="AZ148" s="26" t="e">
        <v>#N/A</v>
      </c>
      <c r="BA148" s="26" t="e">
        <v>#N/A</v>
      </c>
      <c r="BB148" s="26" t="e">
        <v>#N/A</v>
      </c>
      <c r="BC148" s="26" t="e">
        <v>#N/A</v>
      </c>
      <c r="BD148" s="26" t="e">
        <v>#N/A</v>
      </c>
      <c r="BE148" s="26" t="e">
        <v>#N/A</v>
      </c>
      <c r="BF148" s="26" t="e">
        <v>#N/A</v>
      </c>
      <c r="BG148" s="26" t="e">
        <v>#N/A</v>
      </c>
      <c r="BH148" s="26" t="e">
        <v>#N/A</v>
      </c>
      <c r="BI148" s="26" t="e">
        <v>#N/A</v>
      </c>
      <c r="BJ148" s="26" t="e">
        <v>#N/A</v>
      </c>
      <c r="BK148" s="26" t="e">
        <v>#N/A</v>
      </c>
      <c r="BL148" s="26" t="e">
        <v>#N/A</v>
      </c>
      <c r="BM148" s="26" t="e">
        <v>#N/A</v>
      </c>
      <c r="BN148" s="26" t="e">
        <v>#N/A</v>
      </c>
      <c r="BO148" s="26" t="e">
        <v>#N/A</v>
      </c>
      <c r="BP148" s="26" t="e">
        <v>#N/A</v>
      </c>
      <c r="BQ148" s="26" t="e">
        <v>#N/A</v>
      </c>
      <c r="BR148" s="26" t="e">
        <v>#N/A</v>
      </c>
      <c r="BS148" s="26" t="e">
        <v>#N/A</v>
      </c>
      <c r="BT148" s="26" t="e">
        <v>#N/A</v>
      </c>
      <c r="BU148" s="26" t="e">
        <v>#N/A</v>
      </c>
      <c r="BV148" s="26" t="e">
        <v>#N/A</v>
      </c>
      <c r="BW148" s="26" t="e">
        <v>#N/A</v>
      </c>
      <c r="BX148" s="26" t="e">
        <v>#N/A</v>
      </c>
      <c r="BY148" s="26" t="e">
        <v>#N/A</v>
      </c>
      <c r="BZ148" s="26" t="e">
        <v>#N/A</v>
      </c>
      <c r="CA148" s="26" t="e">
        <v>#N/A</v>
      </c>
      <c r="CB148" s="26" t="e">
        <v>#N/A</v>
      </c>
      <c r="CC148" s="26" t="e">
        <v>#N/A</v>
      </c>
      <c r="CD148" s="26" t="e">
        <v>#N/A</v>
      </c>
      <c r="CE148" s="26" t="e">
        <v>#N/A</v>
      </c>
      <c r="CF148" s="26" t="e">
        <v>#N/A</v>
      </c>
      <c r="CG148" s="26" t="e">
        <v>#N/A</v>
      </c>
      <c r="CH148" s="26" t="e">
        <v>#N/A</v>
      </c>
      <c r="CI148" s="26" t="e">
        <v>#N/A</v>
      </c>
      <c r="CJ148" s="26" t="e">
        <v>#N/A</v>
      </c>
      <c r="CK148" s="26" t="e">
        <v>#N/A</v>
      </c>
      <c r="CL148" s="26" t="e">
        <v>#N/A</v>
      </c>
      <c r="CM148" s="26" t="e">
        <v>#N/A</v>
      </c>
      <c r="CN148" s="26" t="e">
        <v>#N/A</v>
      </c>
      <c r="CO148" s="26" t="e">
        <v>#N/A</v>
      </c>
      <c r="CP148" s="26" t="e">
        <v>#N/A</v>
      </c>
      <c r="CQ148" s="26" t="e">
        <v>#N/A</v>
      </c>
      <c r="CR148" s="26" t="e">
        <v>#N/A</v>
      </c>
      <c r="CS148" s="26" t="e">
        <v>#N/A</v>
      </c>
      <c r="CT148" s="26" t="e">
        <v>#N/A</v>
      </c>
      <c r="CU148" s="26" t="e">
        <v>#N/A</v>
      </c>
      <c r="CV148" s="26" t="e">
        <v>#N/A</v>
      </c>
      <c r="CW148" s="26" t="e">
        <v>#N/A</v>
      </c>
      <c r="CX148" s="26" t="e">
        <v>#N/A</v>
      </c>
      <c r="CY148" s="26" t="e">
        <v>#N/A</v>
      </c>
      <c r="CZ148" s="26" t="e">
        <v>#N/A</v>
      </c>
      <c r="DA148" s="26" t="e">
        <v>#N/A</v>
      </c>
      <c r="DB148" s="26" t="e">
        <v>#N/A</v>
      </c>
      <c r="DC148" s="26" t="e">
        <v>#N/A</v>
      </c>
      <c r="DD148" s="26" t="e">
        <v>#N/A</v>
      </c>
      <c r="DE148" s="26" t="e">
        <v>#N/A</v>
      </c>
      <c r="DF148" s="26" t="e">
        <v>#N/A</v>
      </c>
      <c r="DG148" s="26" t="e">
        <v>#N/A</v>
      </c>
      <c r="DH148" s="26" t="e">
        <v>#N/A</v>
      </c>
      <c r="DI148" s="26" t="e">
        <v>#N/A</v>
      </c>
      <c r="DJ148" s="26" t="e">
        <v>#N/A</v>
      </c>
      <c r="DK148" s="26" t="e">
        <v>#N/A</v>
      </c>
      <c r="DL148" s="26" t="e">
        <v>#N/A</v>
      </c>
      <c r="DM148" s="26" t="e">
        <v>#N/A</v>
      </c>
      <c r="DN148" s="26" t="e">
        <v>#N/A</v>
      </c>
      <c r="DO148" s="26" t="e">
        <v>#N/A</v>
      </c>
      <c r="DP148" s="26" t="e">
        <v>#N/A</v>
      </c>
      <c r="DQ148" s="26" t="e">
        <v>#N/A</v>
      </c>
      <c r="DR148" s="26" t="e">
        <v>#N/A</v>
      </c>
      <c r="DS148" s="26" t="e">
        <v>#N/A</v>
      </c>
      <c r="DT148" s="26" t="e">
        <v>#N/A</v>
      </c>
      <c r="DU148" s="26" t="e">
        <v>#N/A</v>
      </c>
      <c r="DV148" s="26" t="e">
        <v>#N/A</v>
      </c>
      <c r="DW148" s="26" t="e">
        <v>#N/A</v>
      </c>
      <c r="DX148" s="26" t="e">
        <v>#N/A</v>
      </c>
      <c r="DY148" s="26" t="e">
        <v>#N/A</v>
      </c>
      <c r="DZ148" s="26" t="e">
        <v>#N/A</v>
      </c>
      <c r="EA148" s="26" t="e">
        <v>#N/A</v>
      </c>
      <c r="EB148" s="26" t="e">
        <v>#N/A</v>
      </c>
      <c r="EC148" s="26" t="e">
        <v>#N/A</v>
      </c>
      <c r="ED148" s="26" t="e">
        <v>#N/A</v>
      </c>
      <c r="EE148" s="26" t="e">
        <v>#N/A</v>
      </c>
      <c r="EF148" s="26" t="e">
        <v>#N/A</v>
      </c>
      <c r="EG148" s="26" t="e">
        <v>#N/A</v>
      </c>
      <c r="EH148" s="26" t="e">
        <v>#N/A</v>
      </c>
      <c r="EI148" s="26" t="e">
        <v>#N/A</v>
      </c>
      <c r="EJ148" s="26" t="e">
        <v>#N/A</v>
      </c>
      <c r="EK148" s="26" t="e">
        <v>#N/A</v>
      </c>
      <c r="EL148" s="26">
        <v>65.82976117575015</v>
      </c>
      <c r="EM148" s="26">
        <v>68.594611145131665</v>
      </c>
      <c r="EN148" s="26">
        <v>71.491120636864665</v>
      </c>
      <c r="EO148" s="26">
        <v>74.519289650949162</v>
      </c>
      <c r="EP148" s="26">
        <v>75.638395590936923</v>
      </c>
      <c r="EQ148" s="26">
        <v>78.271586037966941</v>
      </c>
      <c r="ER148" s="26">
        <v>81.628903857930183</v>
      </c>
      <c r="ES148" s="26">
        <v>81.233925290875689</v>
      </c>
      <c r="ET148" s="26">
        <v>83.011328842620927</v>
      </c>
      <c r="EU148" s="26">
        <v>92.754133496631965</v>
      </c>
      <c r="EV148" s="26">
        <v>99.863747703612972</v>
      </c>
      <c r="EW148" s="26">
        <v>106.57838334353949</v>
      </c>
      <c r="EX148" s="26">
        <v>113.22718922229026</v>
      </c>
      <c r="EY148" s="26">
        <v>119.87599510104101</v>
      </c>
      <c r="EZ148" s="26">
        <v>126.52480097979178</v>
      </c>
      <c r="FA148" s="26">
        <v>133.17360685854257</v>
      </c>
      <c r="FB148" s="26">
        <v>139.88824249846905</v>
      </c>
      <c r="FC148" s="26">
        <v>146.5370483772198</v>
      </c>
      <c r="FD148" s="26">
        <v>153.18585425597061</v>
      </c>
      <c r="FE148" s="26">
        <v>159.7688303735456</v>
      </c>
      <c r="FF148" s="26">
        <v>166.41763625229638</v>
      </c>
      <c r="FG148" s="26">
        <v>154.83159828536432</v>
      </c>
      <c r="FH148" s="26">
        <v>147.65615431720758</v>
      </c>
      <c r="FI148" s="26">
        <v>146.60287813839557</v>
      </c>
      <c r="FJ148" s="26">
        <v>142.58726270667481</v>
      </c>
      <c r="FK148" s="26">
        <v>147.06368646662582</v>
      </c>
      <c r="FL148" s="26">
        <v>146.99785670545009</v>
      </c>
      <c r="FM148" s="26">
        <v>147.91947336191058</v>
      </c>
      <c r="FN148" s="26">
        <v>163.65278628291486</v>
      </c>
      <c r="FO148" s="26">
        <v>181.69014084507043</v>
      </c>
      <c r="FP148" s="26">
        <v>248.83649724433553</v>
      </c>
      <c r="FQ148" s="26">
        <v>271.28444580526639</v>
      </c>
      <c r="FR148" s="26">
        <v>278.98652786282912</v>
      </c>
      <c r="FS148" s="26">
        <v>305.51592161665644</v>
      </c>
      <c r="FT148" s="26">
        <v>317.10195958358844</v>
      </c>
      <c r="FU148" s="26">
        <v>344.75045927740354</v>
      </c>
      <c r="FV148" s="26">
        <v>354.82241273729329</v>
      </c>
      <c r="FW148" s="26">
        <v>379.83772198407831</v>
      </c>
      <c r="FX148" s="26">
        <v>391.88456827924063</v>
      </c>
      <c r="FY148" s="26">
        <v>413.4767299448867</v>
      </c>
      <c r="FZ148" s="26">
        <v>430</v>
      </c>
      <c r="GA148" s="26">
        <v>421</v>
      </c>
      <c r="GB148" s="26">
        <v>413</v>
      </c>
      <c r="GC148" s="26">
        <v>434.48101967999992</v>
      </c>
      <c r="GD148" s="26">
        <v>463</v>
      </c>
      <c r="GE148" s="26">
        <v>499</v>
      </c>
      <c r="GF148" s="26">
        <v>532</v>
      </c>
      <c r="GG148" s="26">
        <v>573</v>
      </c>
      <c r="GH148" s="26">
        <v>615</v>
      </c>
      <c r="GI148" s="26">
        <v>668</v>
      </c>
      <c r="GJ148" s="26">
        <v>713</v>
      </c>
      <c r="GK148" s="26">
        <v>756</v>
      </c>
      <c r="GL148" s="26">
        <v>794</v>
      </c>
      <c r="GM148" s="26">
        <v>831</v>
      </c>
      <c r="GN148" s="26">
        <v>867</v>
      </c>
      <c r="GO148" s="26">
        <v>923</v>
      </c>
      <c r="GP148" s="26">
        <v>1023</v>
      </c>
      <c r="GQ148" s="26">
        <v>1103</v>
      </c>
      <c r="GR148" s="26">
        <v>1168</v>
      </c>
    </row>
    <row r="149" spans="1:200">
      <c r="A149" s="2" t="s">
        <v>536</v>
      </c>
      <c r="B149" s="17" t="e">
        <v>#N/A</v>
      </c>
      <c r="C149" s="17" t="e">
        <v>#N/A</v>
      </c>
      <c r="D149" s="17" t="e">
        <v>#N/A</v>
      </c>
      <c r="E149" s="17" t="e">
        <v>#N/A</v>
      </c>
      <c r="F149" s="26" t="e">
        <v>#N/A</v>
      </c>
      <c r="G149" s="26" t="e">
        <v>#N/A</v>
      </c>
      <c r="H149" s="26" t="e">
        <v>#N/A</v>
      </c>
      <c r="I149" s="26" t="e">
        <v>#N/A</v>
      </c>
      <c r="J149" s="26" t="e">
        <v>#N/A</v>
      </c>
      <c r="K149" s="26" t="e">
        <v>#N/A</v>
      </c>
      <c r="L149" s="26" t="e">
        <v>#N/A</v>
      </c>
      <c r="M149" s="26" t="e">
        <v>#N/A</v>
      </c>
      <c r="N149" s="26" t="e">
        <v>#N/A</v>
      </c>
      <c r="O149" s="26" t="e">
        <v>#N/A</v>
      </c>
      <c r="P149" s="26" t="e">
        <v>#N/A</v>
      </c>
      <c r="Q149" s="26" t="e">
        <v>#N/A</v>
      </c>
      <c r="R149" s="26" t="e">
        <v>#N/A</v>
      </c>
      <c r="S149" s="26" t="e">
        <v>#N/A</v>
      </c>
      <c r="T149" s="26" t="e">
        <v>#N/A</v>
      </c>
      <c r="U149" s="26" t="e">
        <v>#N/A</v>
      </c>
      <c r="V149" s="26" t="e">
        <v>#N/A</v>
      </c>
      <c r="W149" s="26" t="e">
        <v>#N/A</v>
      </c>
      <c r="X149" s="26" t="e">
        <v>#N/A</v>
      </c>
      <c r="Y149" s="26" t="e">
        <v>#N/A</v>
      </c>
      <c r="Z149" s="26" t="e">
        <v>#N/A</v>
      </c>
      <c r="AA149" s="26" t="e">
        <v>#N/A</v>
      </c>
      <c r="AB149" s="26" t="e">
        <v>#N/A</v>
      </c>
      <c r="AC149" s="26" t="e">
        <v>#N/A</v>
      </c>
      <c r="AD149" s="26" t="e">
        <v>#N/A</v>
      </c>
      <c r="AE149" s="26" t="e">
        <v>#N/A</v>
      </c>
      <c r="AF149" s="26" t="e">
        <v>#N/A</v>
      </c>
      <c r="AG149" s="26" t="e">
        <v>#N/A</v>
      </c>
      <c r="AH149" s="26" t="e">
        <v>#N/A</v>
      </c>
      <c r="AI149" s="26" t="e">
        <v>#N/A</v>
      </c>
      <c r="AJ149" s="26" t="e">
        <v>#N/A</v>
      </c>
      <c r="AK149" s="26" t="e">
        <v>#N/A</v>
      </c>
      <c r="AL149" s="26" t="e">
        <v>#N/A</v>
      </c>
      <c r="AM149" s="26" t="e">
        <v>#N/A</v>
      </c>
      <c r="AN149" s="26" t="e">
        <v>#N/A</v>
      </c>
      <c r="AO149" s="26" t="e">
        <v>#N/A</v>
      </c>
      <c r="AP149" s="26" t="e">
        <v>#N/A</v>
      </c>
      <c r="AQ149" s="26" t="e">
        <v>#N/A</v>
      </c>
      <c r="AR149" s="26" t="e">
        <v>#N/A</v>
      </c>
      <c r="AS149" s="26" t="e">
        <v>#N/A</v>
      </c>
      <c r="AT149" s="26" t="e">
        <v>#N/A</v>
      </c>
      <c r="AU149" s="26" t="e">
        <v>#N/A</v>
      </c>
      <c r="AV149" s="26" t="e">
        <v>#N/A</v>
      </c>
      <c r="AW149" s="26" t="e">
        <v>#N/A</v>
      </c>
      <c r="AX149" s="26" t="e">
        <v>#N/A</v>
      </c>
      <c r="AY149" s="26" t="e">
        <v>#N/A</v>
      </c>
      <c r="AZ149" s="26" t="e">
        <v>#N/A</v>
      </c>
      <c r="BA149" s="26" t="e">
        <v>#N/A</v>
      </c>
      <c r="BB149" s="26" t="e">
        <v>#N/A</v>
      </c>
      <c r="BC149" s="26" t="e">
        <v>#N/A</v>
      </c>
      <c r="BD149" s="26" t="e">
        <v>#N/A</v>
      </c>
      <c r="BE149" s="26" t="e">
        <v>#N/A</v>
      </c>
      <c r="BF149" s="26" t="e">
        <v>#N/A</v>
      </c>
      <c r="BG149" s="26" t="e">
        <v>#N/A</v>
      </c>
      <c r="BH149" s="26" t="e">
        <v>#N/A</v>
      </c>
      <c r="BI149" s="26" t="e">
        <v>#N/A</v>
      </c>
      <c r="BJ149" s="26" t="e">
        <v>#N/A</v>
      </c>
      <c r="BK149" s="26" t="e">
        <v>#N/A</v>
      </c>
      <c r="BL149" s="26" t="e">
        <v>#N/A</v>
      </c>
      <c r="BM149" s="26" t="e">
        <v>#N/A</v>
      </c>
      <c r="BN149" s="26" t="e">
        <v>#N/A</v>
      </c>
      <c r="BO149" s="26" t="e">
        <v>#N/A</v>
      </c>
      <c r="BP149" s="26" t="e">
        <v>#N/A</v>
      </c>
      <c r="BQ149" s="26" t="e">
        <v>#N/A</v>
      </c>
      <c r="BR149" s="26" t="e">
        <v>#N/A</v>
      </c>
      <c r="BS149" s="26" t="e">
        <v>#N/A</v>
      </c>
      <c r="BT149" s="26" t="e">
        <v>#N/A</v>
      </c>
      <c r="BU149" s="26" t="e">
        <v>#N/A</v>
      </c>
      <c r="BV149" s="26" t="e">
        <v>#N/A</v>
      </c>
      <c r="BW149" s="26" t="e">
        <v>#N/A</v>
      </c>
      <c r="BX149" s="26" t="e">
        <v>#N/A</v>
      </c>
      <c r="BY149" s="26" t="e">
        <v>#N/A</v>
      </c>
      <c r="BZ149" s="26" t="e">
        <v>#N/A</v>
      </c>
      <c r="CA149" s="26" t="e">
        <v>#N/A</v>
      </c>
      <c r="CB149" s="26" t="e">
        <v>#N/A</v>
      </c>
      <c r="CC149" s="26" t="e">
        <v>#N/A</v>
      </c>
      <c r="CD149" s="26" t="e">
        <v>#N/A</v>
      </c>
      <c r="CE149" s="26" t="e">
        <v>#N/A</v>
      </c>
      <c r="CF149" s="26" t="e">
        <v>#N/A</v>
      </c>
      <c r="CG149" s="26" t="e">
        <v>#N/A</v>
      </c>
      <c r="CH149" s="26" t="e">
        <v>#N/A</v>
      </c>
      <c r="CI149" s="26" t="e">
        <v>#N/A</v>
      </c>
      <c r="CJ149" s="26" t="e">
        <v>#N/A</v>
      </c>
      <c r="CK149" s="26" t="e">
        <v>#N/A</v>
      </c>
      <c r="CL149" s="26" t="e">
        <v>#N/A</v>
      </c>
      <c r="CM149" s="26" t="e">
        <v>#N/A</v>
      </c>
      <c r="CN149" s="26" t="e">
        <v>#N/A</v>
      </c>
      <c r="CO149" s="26" t="e">
        <v>#N/A</v>
      </c>
      <c r="CP149" s="26" t="e">
        <v>#N/A</v>
      </c>
      <c r="CQ149" s="26" t="e">
        <v>#N/A</v>
      </c>
      <c r="CR149" s="26" t="e">
        <v>#N/A</v>
      </c>
      <c r="CS149" s="26" t="e">
        <v>#N/A</v>
      </c>
      <c r="CT149" s="26" t="e">
        <v>#N/A</v>
      </c>
      <c r="CU149" s="26" t="e">
        <v>#N/A</v>
      </c>
      <c r="CV149" s="26" t="e">
        <v>#N/A</v>
      </c>
      <c r="CW149" s="26" t="e">
        <v>#N/A</v>
      </c>
      <c r="CX149" s="26" t="e">
        <v>#N/A</v>
      </c>
      <c r="CY149" s="26" t="e">
        <v>#N/A</v>
      </c>
      <c r="CZ149" s="26" t="e">
        <v>#N/A</v>
      </c>
      <c r="DA149" s="26" t="e">
        <v>#N/A</v>
      </c>
      <c r="DB149" s="26" t="e">
        <v>#N/A</v>
      </c>
      <c r="DC149" s="26" t="e">
        <v>#N/A</v>
      </c>
      <c r="DD149" s="26" t="e">
        <v>#N/A</v>
      </c>
      <c r="DE149" s="26" t="e">
        <v>#N/A</v>
      </c>
      <c r="DF149" s="26" t="e">
        <v>#N/A</v>
      </c>
      <c r="DG149" s="26" t="e">
        <v>#N/A</v>
      </c>
      <c r="DH149" s="26" t="e">
        <v>#N/A</v>
      </c>
      <c r="DI149" s="26" t="e">
        <v>#N/A</v>
      </c>
      <c r="DJ149" s="26" t="e">
        <v>#N/A</v>
      </c>
      <c r="DK149" s="26" t="e">
        <v>#N/A</v>
      </c>
      <c r="DL149" s="26" t="e">
        <v>#N/A</v>
      </c>
      <c r="DM149" s="26" t="e">
        <v>#N/A</v>
      </c>
      <c r="DN149" s="26" t="e">
        <v>#N/A</v>
      </c>
      <c r="DO149" s="26" t="e">
        <v>#N/A</v>
      </c>
      <c r="DP149" s="26" t="e">
        <v>#N/A</v>
      </c>
      <c r="DQ149" s="26" t="e">
        <v>#N/A</v>
      </c>
      <c r="DR149" s="26" t="e">
        <v>#N/A</v>
      </c>
      <c r="DS149" s="26" t="e">
        <v>#N/A</v>
      </c>
      <c r="DT149" s="26" t="e">
        <v>#N/A</v>
      </c>
      <c r="DU149" s="26" t="e">
        <v>#N/A</v>
      </c>
      <c r="DV149" s="26" t="e">
        <v>#N/A</v>
      </c>
      <c r="DW149" s="26" t="e">
        <v>#N/A</v>
      </c>
      <c r="DX149" s="26" t="e">
        <v>#N/A</v>
      </c>
      <c r="DY149" s="26" t="e">
        <v>#N/A</v>
      </c>
      <c r="DZ149" s="26" t="e">
        <v>#N/A</v>
      </c>
      <c r="EA149" s="26" t="e">
        <v>#N/A</v>
      </c>
      <c r="EB149" s="26" t="e">
        <v>#N/A</v>
      </c>
      <c r="EC149" s="26" t="e">
        <v>#N/A</v>
      </c>
      <c r="ED149" s="26" t="e">
        <v>#N/A</v>
      </c>
      <c r="EE149" s="26" t="e">
        <v>#N/A</v>
      </c>
      <c r="EF149" s="26" t="e">
        <v>#N/A</v>
      </c>
      <c r="EG149" s="26" t="e">
        <v>#N/A</v>
      </c>
      <c r="EH149" s="26" t="e">
        <v>#N/A</v>
      </c>
      <c r="EI149" s="26" t="e">
        <v>#N/A</v>
      </c>
      <c r="EJ149" s="26" t="e">
        <v>#N/A</v>
      </c>
      <c r="EK149" s="26" t="e">
        <v>#N/A</v>
      </c>
      <c r="EL149" s="26">
        <v>972.04512015693967</v>
      </c>
      <c r="EM149" s="26">
        <v>1008.0107896027464</v>
      </c>
      <c r="EN149" s="26">
        <v>1044.9485041687103</v>
      </c>
      <c r="EO149" s="26">
        <v>1082.8582638548307</v>
      </c>
      <c r="EP149" s="26">
        <v>1122.7121137812653</v>
      </c>
      <c r="EQ149" s="26">
        <v>1164.5100539480138</v>
      </c>
      <c r="ER149" s="26">
        <v>1207.2800392349191</v>
      </c>
      <c r="ES149" s="26">
        <v>1251.9941147621382</v>
      </c>
      <c r="ET149" s="26">
        <v>1298.6522805296713</v>
      </c>
      <c r="EU149" s="26">
        <v>1346.2824914173614</v>
      </c>
      <c r="EV149" s="26">
        <v>1357.9470328592447</v>
      </c>
      <c r="EW149" s="26">
        <v>1409.4654242275624</v>
      </c>
      <c r="EX149" s="26">
        <v>1372.5277096615987</v>
      </c>
      <c r="EY149" s="26">
        <v>1368.6395291809711</v>
      </c>
      <c r="EZ149" s="26">
        <v>1390.9965669445808</v>
      </c>
      <c r="FA149" s="26">
        <v>1409.4654242275624</v>
      </c>
      <c r="FB149" s="26">
        <v>1420.1579205492887</v>
      </c>
      <c r="FC149" s="26">
        <v>1487.2290338401176</v>
      </c>
      <c r="FD149" s="26">
        <v>1494.0333496812161</v>
      </c>
      <c r="FE149" s="26">
        <v>1564.9926434526728</v>
      </c>
      <c r="FF149" s="26">
        <v>1637.8960274644433</v>
      </c>
      <c r="FG149" s="26">
        <v>1590.2658165767532</v>
      </c>
      <c r="FH149" s="26">
        <v>1557.2162824914171</v>
      </c>
      <c r="FI149" s="26">
        <v>1627.2035311427169</v>
      </c>
      <c r="FJ149" s="26">
        <v>1579.5733202550268</v>
      </c>
      <c r="FK149" s="26">
        <v>1608.7346738597353</v>
      </c>
      <c r="FL149" s="26">
        <v>1678.7219225110346</v>
      </c>
      <c r="FM149" s="26">
        <v>1815.7802844531632</v>
      </c>
      <c r="FN149" s="26">
        <v>1847.8577734183423</v>
      </c>
      <c r="FO149" s="26">
        <v>1744.8209906817067</v>
      </c>
      <c r="FP149" s="26">
        <v>1730.2403138793527</v>
      </c>
      <c r="FQ149" s="26">
        <v>1757.457577243747</v>
      </c>
      <c r="FR149" s="26">
        <v>1789.5350662089259</v>
      </c>
      <c r="FS149" s="26">
        <v>1680.6660127513487</v>
      </c>
      <c r="FT149" s="26">
        <v>1803.1436978911231</v>
      </c>
      <c r="FU149" s="26">
        <v>1826.4727807748898</v>
      </c>
      <c r="FV149" s="26">
        <v>1858.5502697400684</v>
      </c>
      <c r="FW149" s="26">
        <v>1811.8921039725356</v>
      </c>
      <c r="FX149" s="26">
        <v>1844.9416380578716</v>
      </c>
      <c r="FY149" s="26">
        <v>1912.9847964688572</v>
      </c>
      <c r="FZ149" s="26">
        <v>1982</v>
      </c>
      <c r="GA149" s="26">
        <v>1970.1079999999999</v>
      </c>
      <c r="GB149" s="26">
        <v>1844.021088</v>
      </c>
      <c r="GC149" s="26">
        <v>1849.5531512639998</v>
      </c>
      <c r="GD149" s="26">
        <v>1972</v>
      </c>
      <c r="GE149" s="26">
        <v>2075</v>
      </c>
      <c r="GF149" s="26">
        <v>1919</v>
      </c>
      <c r="GG149" s="26">
        <v>2067</v>
      </c>
      <c r="GH149" s="26">
        <v>2147</v>
      </c>
      <c r="GI149" s="26">
        <v>2225</v>
      </c>
      <c r="GJ149" s="26">
        <v>2265</v>
      </c>
      <c r="GK149" s="26">
        <v>2272</v>
      </c>
      <c r="GL149" s="26">
        <v>2258</v>
      </c>
      <c r="GM149" s="26">
        <v>2086</v>
      </c>
      <c r="GN149" s="26">
        <v>2114</v>
      </c>
      <c r="GO149" s="26">
        <v>2165</v>
      </c>
      <c r="GP149" s="26">
        <v>2247</v>
      </c>
      <c r="GQ149" s="26">
        <v>2330</v>
      </c>
      <c r="GR149" s="26">
        <v>2381</v>
      </c>
    </row>
    <row r="150" spans="1:200">
      <c r="A150" s="2" t="s">
        <v>537</v>
      </c>
      <c r="B150" s="17" t="e">
        <v>#N/A</v>
      </c>
      <c r="C150" s="17" t="e">
        <v>#N/A</v>
      </c>
      <c r="D150" s="17" t="e">
        <v>#N/A</v>
      </c>
      <c r="E150" s="17" t="e">
        <v>#N/A</v>
      </c>
      <c r="F150" s="26" t="e">
        <v>#N/A</v>
      </c>
      <c r="G150" s="26" t="e">
        <v>#N/A</v>
      </c>
      <c r="H150" s="26" t="e">
        <v>#N/A</v>
      </c>
      <c r="I150" s="26" t="e">
        <v>#N/A</v>
      </c>
      <c r="J150" s="26" t="e">
        <v>#N/A</v>
      </c>
      <c r="K150" s="26" t="e">
        <v>#N/A</v>
      </c>
      <c r="L150" s="26" t="e">
        <v>#N/A</v>
      </c>
      <c r="M150" s="26" t="e">
        <v>#N/A</v>
      </c>
      <c r="N150" s="26" t="e">
        <v>#N/A</v>
      </c>
      <c r="O150" s="26" t="e">
        <v>#N/A</v>
      </c>
      <c r="P150" s="26" t="e">
        <v>#N/A</v>
      </c>
      <c r="Q150" s="26" t="e">
        <v>#N/A</v>
      </c>
      <c r="R150" s="26" t="e">
        <v>#N/A</v>
      </c>
      <c r="S150" s="26" t="e">
        <v>#N/A</v>
      </c>
      <c r="T150" s="26" t="e">
        <v>#N/A</v>
      </c>
      <c r="U150" s="26" t="e">
        <v>#N/A</v>
      </c>
      <c r="V150" s="26" t="e">
        <v>#N/A</v>
      </c>
      <c r="W150" s="26" t="e">
        <v>#N/A</v>
      </c>
      <c r="X150" s="26" t="e">
        <v>#N/A</v>
      </c>
      <c r="Y150" s="26" t="e">
        <v>#N/A</v>
      </c>
      <c r="Z150" s="26" t="e">
        <v>#N/A</v>
      </c>
      <c r="AA150" s="26" t="e">
        <v>#N/A</v>
      </c>
      <c r="AB150" s="26" t="e">
        <v>#N/A</v>
      </c>
      <c r="AC150" s="26" t="e">
        <v>#N/A</v>
      </c>
      <c r="AD150" s="26" t="e">
        <v>#N/A</v>
      </c>
      <c r="AE150" s="26" t="e">
        <v>#N/A</v>
      </c>
      <c r="AF150" s="26" t="e">
        <v>#N/A</v>
      </c>
      <c r="AG150" s="26" t="e">
        <v>#N/A</v>
      </c>
      <c r="AH150" s="26" t="e">
        <v>#N/A</v>
      </c>
      <c r="AI150" s="26" t="e">
        <v>#N/A</v>
      </c>
      <c r="AJ150" s="26" t="e">
        <v>#N/A</v>
      </c>
      <c r="AK150" s="26" t="e">
        <v>#N/A</v>
      </c>
      <c r="AL150" s="26" t="e">
        <v>#N/A</v>
      </c>
      <c r="AM150" s="26" t="e">
        <v>#N/A</v>
      </c>
      <c r="AN150" s="26" t="e">
        <v>#N/A</v>
      </c>
      <c r="AO150" s="26" t="e">
        <v>#N/A</v>
      </c>
      <c r="AP150" s="26" t="e">
        <v>#N/A</v>
      </c>
      <c r="AQ150" s="26" t="e">
        <v>#N/A</v>
      </c>
      <c r="AR150" s="26" t="e">
        <v>#N/A</v>
      </c>
      <c r="AS150" s="26" t="e">
        <v>#N/A</v>
      </c>
      <c r="AT150" s="26" t="e">
        <v>#N/A</v>
      </c>
      <c r="AU150" s="26" t="e">
        <v>#N/A</v>
      </c>
      <c r="AV150" s="26" t="e">
        <v>#N/A</v>
      </c>
      <c r="AW150" s="26" t="e">
        <v>#N/A</v>
      </c>
      <c r="AX150" s="26" t="e">
        <v>#N/A</v>
      </c>
      <c r="AY150" s="26" t="e">
        <v>#N/A</v>
      </c>
      <c r="AZ150" s="26" t="e">
        <v>#N/A</v>
      </c>
      <c r="BA150" s="26" t="e">
        <v>#N/A</v>
      </c>
      <c r="BB150" s="26" t="e">
        <v>#N/A</v>
      </c>
      <c r="BC150" s="26" t="e">
        <v>#N/A</v>
      </c>
      <c r="BD150" s="26" t="e">
        <v>#N/A</v>
      </c>
      <c r="BE150" s="26" t="e">
        <v>#N/A</v>
      </c>
      <c r="BF150" s="26" t="e">
        <v>#N/A</v>
      </c>
      <c r="BG150" s="26" t="e">
        <v>#N/A</v>
      </c>
      <c r="BH150" s="26" t="e">
        <v>#N/A</v>
      </c>
      <c r="BI150" s="26" t="e">
        <v>#N/A</v>
      </c>
      <c r="BJ150" s="26" t="e">
        <v>#N/A</v>
      </c>
      <c r="BK150" s="26" t="e">
        <v>#N/A</v>
      </c>
      <c r="BL150" s="26" t="e">
        <v>#N/A</v>
      </c>
      <c r="BM150" s="26" t="e">
        <v>#N/A</v>
      </c>
      <c r="BN150" s="26" t="e">
        <v>#N/A</v>
      </c>
      <c r="BO150" s="26" t="e">
        <v>#N/A</v>
      </c>
      <c r="BP150" s="26" t="e">
        <v>#N/A</v>
      </c>
      <c r="BQ150" s="26" t="e">
        <v>#N/A</v>
      </c>
      <c r="BR150" s="26" t="e">
        <v>#N/A</v>
      </c>
      <c r="BS150" s="26" t="e">
        <v>#N/A</v>
      </c>
      <c r="BT150" s="26" t="e">
        <v>#N/A</v>
      </c>
      <c r="BU150" s="26" t="e">
        <v>#N/A</v>
      </c>
      <c r="BV150" s="26" t="e">
        <v>#N/A</v>
      </c>
      <c r="BW150" s="26" t="e">
        <v>#N/A</v>
      </c>
      <c r="BX150" s="26" t="e">
        <v>#N/A</v>
      </c>
      <c r="BY150" s="26" t="e">
        <v>#N/A</v>
      </c>
      <c r="BZ150" s="26" t="e">
        <v>#N/A</v>
      </c>
      <c r="CA150" s="26" t="e">
        <v>#N/A</v>
      </c>
      <c r="CB150" s="26" t="e">
        <v>#N/A</v>
      </c>
      <c r="CC150" s="26" t="e">
        <v>#N/A</v>
      </c>
      <c r="CD150" s="26" t="e">
        <v>#N/A</v>
      </c>
      <c r="CE150" s="26" t="e">
        <v>#N/A</v>
      </c>
      <c r="CF150" s="26" t="e">
        <v>#N/A</v>
      </c>
      <c r="CG150" s="26" t="e">
        <v>#N/A</v>
      </c>
      <c r="CH150" s="26" t="e">
        <v>#N/A</v>
      </c>
      <c r="CI150" s="26" t="e">
        <v>#N/A</v>
      </c>
      <c r="CJ150" s="26" t="e">
        <v>#N/A</v>
      </c>
      <c r="CK150" s="26" t="e">
        <v>#N/A</v>
      </c>
      <c r="CL150" s="26" t="e">
        <v>#N/A</v>
      </c>
      <c r="CM150" s="26" t="e">
        <v>#N/A</v>
      </c>
      <c r="CN150" s="26" t="e">
        <v>#N/A</v>
      </c>
      <c r="CO150" s="26" t="e">
        <v>#N/A</v>
      </c>
      <c r="CP150" s="26" t="e">
        <v>#N/A</v>
      </c>
      <c r="CQ150" s="26" t="e">
        <v>#N/A</v>
      </c>
      <c r="CR150" s="26" t="e">
        <v>#N/A</v>
      </c>
      <c r="CS150" s="26" t="e">
        <v>#N/A</v>
      </c>
      <c r="CT150" s="26" t="e">
        <v>#N/A</v>
      </c>
      <c r="CU150" s="26" t="e">
        <v>#N/A</v>
      </c>
      <c r="CV150" s="26" t="e">
        <v>#N/A</v>
      </c>
      <c r="CW150" s="26" t="e">
        <v>#N/A</v>
      </c>
      <c r="CX150" s="26" t="e">
        <v>#N/A</v>
      </c>
      <c r="CY150" s="26" t="e">
        <v>#N/A</v>
      </c>
      <c r="CZ150" s="26" t="e">
        <v>#N/A</v>
      </c>
      <c r="DA150" s="26" t="e">
        <v>#N/A</v>
      </c>
      <c r="DB150" s="26" t="e">
        <v>#N/A</v>
      </c>
      <c r="DC150" s="26" t="e">
        <v>#N/A</v>
      </c>
      <c r="DD150" s="26" t="e">
        <v>#N/A</v>
      </c>
      <c r="DE150" s="26" t="e">
        <v>#N/A</v>
      </c>
      <c r="DF150" s="26" t="e">
        <v>#N/A</v>
      </c>
      <c r="DG150" s="26" t="e">
        <v>#N/A</v>
      </c>
      <c r="DH150" s="26" t="e">
        <v>#N/A</v>
      </c>
      <c r="DI150" s="26" t="e">
        <v>#N/A</v>
      </c>
      <c r="DJ150" s="26" t="e">
        <v>#N/A</v>
      </c>
      <c r="DK150" s="26" t="e">
        <v>#N/A</v>
      </c>
      <c r="DL150" s="26" t="e">
        <v>#N/A</v>
      </c>
      <c r="DM150" s="26" t="e">
        <v>#N/A</v>
      </c>
      <c r="DN150" s="26" t="e">
        <v>#N/A</v>
      </c>
      <c r="DO150" s="26" t="e">
        <v>#N/A</v>
      </c>
      <c r="DP150" s="26" t="e">
        <v>#N/A</v>
      </c>
      <c r="DQ150" s="26" t="e">
        <v>#N/A</v>
      </c>
      <c r="DR150" s="26" t="e">
        <v>#N/A</v>
      </c>
      <c r="DS150" s="26" t="e">
        <v>#N/A</v>
      </c>
      <c r="DT150" s="26" t="e">
        <v>#N/A</v>
      </c>
      <c r="DU150" s="26" t="e">
        <v>#N/A</v>
      </c>
      <c r="DV150" s="26" t="e">
        <v>#N/A</v>
      </c>
      <c r="DW150" s="26" t="e">
        <v>#N/A</v>
      </c>
      <c r="DX150" s="26" t="e">
        <v>#N/A</v>
      </c>
      <c r="DY150" s="26" t="e">
        <v>#N/A</v>
      </c>
      <c r="DZ150" s="26" t="e">
        <v>#N/A</v>
      </c>
      <c r="EA150" s="26" t="e">
        <v>#N/A</v>
      </c>
      <c r="EB150" s="26" t="e">
        <v>#N/A</v>
      </c>
      <c r="EC150" s="26" t="e">
        <v>#N/A</v>
      </c>
      <c r="ED150" s="26" t="e">
        <v>#N/A</v>
      </c>
      <c r="EE150" s="26" t="e">
        <v>#N/A</v>
      </c>
      <c r="EF150" s="26" t="e">
        <v>#N/A</v>
      </c>
      <c r="EG150" s="26" t="e">
        <v>#N/A</v>
      </c>
      <c r="EH150" s="26" t="e">
        <v>#N/A</v>
      </c>
      <c r="EI150" s="26" t="e">
        <v>#N/A</v>
      </c>
      <c r="EJ150" s="26" t="e">
        <v>#N/A</v>
      </c>
      <c r="EK150" s="26" t="e">
        <v>#N/A</v>
      </c>
      <c r="EL150" s="26">
        <v>1240</v>
      </c>
      <c r="EM150" s="26">
        <v>1286</v>
      </c>
      <c r="EN150" s="26">
        <v>1333</v>
      </c>
      <c r="EO150" s="26">
        <v>1381</v>
      </c>
      <c r="EP150" s="26">
        <v>1432</v>
      </c>
      <c r="EQ150" s="26">
        <v>1485</v>
      </c>
      <c r="ER150" s="26">
        <v>1540</v>
      </c>
      <c r="ES150" s="26">
        <v>1597</v>
      </c>
      <c r="ET150" s="26">
        <v>1657</v>
      </c>
      <c r="EU150" s="26">
        <v>1717</v>
      </c>
      <c r="EV150" s="26">
        <v>1730</v>
      </c>
      <c r="EW150" s="26">
        <v>1753</v>
      </c>
      <c r="EX150" s="26">
        <v>1846</v>
      </c>
      <c r="EY150" s="26">
        <v>1819</v>
      </c>
      <c r="EZ150" s="26">
        <v>1773</v>
      </c>
      <c r="FA150" s="26">
        <v>1783</v>
      </c>
      <c r="FB150" s="26">
        <v>1752</v>
      </c>
      <c r="FC150" s="26">
        <v>1764</v>
      </c>
      <c r="FD150" s="26">
        <v>1756</v>
      </c>
      <c r="FE150" s="26">
        <v>1876</v>
      </c>
      <c r="FF150" s="26">
        <v>1912</v>
      </c>
      <c r="FG150" s="26">
        <v>1948</v>
      </c>
      <c r="FH150" s="26">
        <v>1815</v>
      </c>
      <c r="FI150" s="26">
        <v>1726</v>
      </c>
      <c r="FJ150" s="26">
        <v>1963</v>
      </c>
      <c r="FK150" s="26">
        <v>2301</v>
      </c>
      <c r="FL150" s="26">
        <v>2267</v>
      </c>
      <c r="FM150" s="26">
        <v>2098</v>
      </c>
      <c r="FN150" s="26">
        <v>2088</v>
      </c>
      <c r="FO150" s="26">
        <v>1640</v>
      </c>
      <c r="FP150" s="26">
        <v>1541</v>
      </c>
      <c r="FQ150" s="26">
        <v>1557</v>
      </c>
      <c r="FR150" s="26">
        <v>1640</v>
      </c>
      <c r="FS150" s="26">
        <v>1897</v>
      </c>
      <c r="FT150" s="26">
        <v>1937</v>
      </c>
      <c r="FU150" s="26">
        <v>2361</v>
      </c>
      <c r="FV150" s="26">
        <v>2264</v>
      </c>
      <c r="FW150" s="26">
        <v>2208</v>
      </c>
      <c r="FX150" s="26">
        <v>2551</v>
      </c>
      <c r="FY150" s="26">
        <v>2698</v>
      </c>
      <c r="FZ150" s="26">
        <v>2537</v>
      </c>
      <c r="GA150" s="26">
        <v>2800.8480000000004</v>
      </c>
      <c r="GB150" s="26">
        <v>2868.0683520000007</v>
      </c>
      <c r="GC150" s="26">
        <v>2816.4431216640005</v>
      </c>
      <c r="GD150" s="26">
        <v>2971</v>
      </c>
      <c r="GE150" s="26">
        <v>2983</v>
      </c>
      <c r="GF150" s="26">
        <v>3075</v>
      </c>
      <c r="GG150" s="26">
        <v>3204</v>
      </c>
      <c r="GH150" s="26">
        <v>3451</v>
      </c>
      <c r="GI150" s="26">
        <v>3531</v>
      </c>
      <c r="GJ150" s="26">
        <v>3566</v>
      </c>
      <c r="GK150" s="26">
        <v>3919</v>
      </c>
      <c r="GL150" s="26">
        <v>4307</v>
      </c>
      <c r="GM150" s="26">
        <v>4940</v>
      </c>
      <c r="GN150" s="26">
        <v>6600</v>
      </c>
      <c r="GO150" s="26">
        <v>7121</v>
      </c>
      <c r="GP150" s="26">
        <v>7136</v>
      </c>
      <c r="GQ150" s="26">
        <v>7150</v>
      </c>
      <c r="GR150" s="26">
        <v>7136</v>
      </c>
    </row>
    <row r="151" spans="1:200">
      <c r="A151" s="2" t="s">
        <v>538</v>
      </c>
      <c r="B151" s="17" t="e">
        <v>#N/A</v>
      </c>
      <c r="C151" s="17" t="e">
        <v>#N/A</v>
      </c>
      <c r="D151" s="17" t="e">
        <v>#N/A</v>
      </c>
      <c r="E151" s="17" t="e">
        <v>#N/A</v>
      </c>
      <c r="F151" s="26" t="e">
        <v>#N/A</v>
      </c>
      <c r="G151" s="26" t="e">
        <v>#N/A</v>
      </c>
      <c r="H151" s="26" t="e">
        <v>#N/A</v>
      </c>
      <c r="I151" s="26" t="e">
        <v>#N/A</v>
      </c>
      <c r="J151" s="26" t="e">
        <v>#N/A</v>
      </c>
      <c r="K151" s="26" t="e">
        <v>#N/A</v>
      </c>
      <c r="L151" s="26" t="e">
        <v>#N/A</v>
      </c>
      <c r="M151" s="26" t="e">
        <v>#N/A</v>
      </c>
      <c r="N151" s="26" t="e">
        <v>#N/A</v>
      </c>
      <c r="O151" s="26" t="e">
        <v>#N/A</v>
      </c>
      <c r="P151" s="26" t="e">
        <v>#N/A</v>
      </c>
      <c r="Q151" s="26" t="e">
        <v>#N/A</v>
      </c>
      <c r="R151" s="26" t="e">
        <v>#N/A</v>
      </c>
      <c r="S151" s="26" t="e">
        <v>#N/A</v>
      </c>
      <c r="T151" s="26" t="e">
        <v>#N/A</v>
      </c>
      <c r="U151" s="26" t="e">
        <v>#N/A</v>
      </c>
      <c r="V151" s="26" t="e">
        <v>#N/A</v>
      </c>
      <c r="W151" s="26" t="e">
        <v>#N/A</v>
      </c>
      <c r="X151" s="26" t="e">
        <v>#N/A</v>
      </c>
      <c r="Y151" s="26" t="e">
        <v>#N/A</v>
      </c>
      <c r="Z151" s="26" t="e">
        <v>#N/A</v>
      </c>
      <c r="AA151" s="26" t="e">
        <v>#N/A</v>
      </c>
      <c r="AB151" s="26" t="e">
        <v>#N/A</v>
      </c>
      <c r="AC151" s="26" t="e">
        <v>#N/A</v>
      </c>
      <c r="AD151" s="26" t="e">
        <v>#N/A</v>
      </c>
      <c r="AE151" s="26" t="e">
        <v>#N/A</v>
      </c>
      <c r="AF151" s="26" t="e">
        <v>#N/A</v>
      </c>
      <c r="AG151" s="26" t="e">
        <v>#N/A</v>
      </c>
      <c r="AH151" s="26" t="e">
        <v>#N/A</v>
      </c>
      <c r="AI151" s="26" t="e">
        <v>#N/A</v>
      </c>
      <c r="AJ151" s="26" t="e">
        <v>#N/A</v>
      </c>
      <c r="AK151" s="26" t="e">
        <v>#N/A</v>
      </c>
      <c r="AL151" s="26" t="e">
        <v>#N/A</v>
      </c>
      <c r="AM151" s="26" t="e">
        <v>#N/A</v>
      </c>
      <c r="AN151" s="26" t="e">
        <v>#N/A</v>
      </c>
      <c r="AO151" s="26" t="e">
        <v>#N/A</v>
      </c>
      <c r="AP151" s="26" t="e">
        <v>#N/A</v>
      </c>
      <c r="AQ151" s="26" t="e">
        <v>#N/A</v>
      </c>
      <c r="AR151" s="26" t="e">
        <v>#N/A</v>
      </c>
      <c r="AS151" s="26" t="e">
        <v>#N/A</v>
      </c>
      <c r="AT151" s="26" t="e">
        <v>#N/A</v>
      </c>
      <c r="AU151" s="26" t="e">
        <v>#N/A</v>
      </c>
      <c r="AV151" s="26" t="e">
        <v>#N/A</v>
      </c>
      <c r="AW151" s="26" t="e">
        <v>#N/A</v>
      </c>
      <c r="AX151" s="26" t="e">
        <v>#N/A</v>
      </c>
      <c r="AY151" s="26" t="e">
        <v>#N/A</v>
      </c>
      <c r="AZ151" s="26" t="e">
        <v>#N/A</v>
      </c>
      <c r="BA151" s="26" t="e">
        <v>#N/A</v>
      </c>
      <c r="BB151" s="26" t="e">
        <v>#N/A</v>
      </c>
      <c r="BC151" s="26" t="e">
        <v>#N/A</v>
      </c>
      <c r="BD151" s="26" t="e">
        <v>#N/A</v>
      </c>
      <c r="BE151" s="26" t="e">
        <v>#N/A</v>
      </c>
      <c r="BF151" s="26" t="e">
        <v>#N/A</v>
      </c>
      <c r="BG151" s="26" t="e">
        <v>#N/A</v>
      </c>
      <c r="BH151" s="26" t="e">
        <v>#N/A</v>
      </c>
      <c r="BI151" s="26" t="e">
        <v>#N/A</v>
      </c>
      <c r="BJ151" s="26" t="e">
        <v>#N/A</v>
      </c>
      <c r="BK151" s="26" t="e">
        <v>#N/A</v>
      </c>
      <c r="BL151" s="26" t="e">
        <v>#N/A</v>
      </c>
      <c r="BM151" s="26" t="e">
        <v>#N/A</v>
      </c>
      <c r="BN151" s="26" t="e">
        <v>#N/A</v>
      </c>
      <c r="BO151" s="26" t="e">
        <v>#N/A</v>
      </c>
      <c r="BP151" s="26" t="e">
        <v>#N/A</v>
      </c>
      <c r="BQ151" s="26" t="e">
        <v>#N/A</v>
      </c>
      <c r="BR151" s="26" t="e">
        <v>#N/A</v>
      </c>
      <c r="BS151" s="26" t="e">
        <v>#N/A</v>
      </c>
      <c r="BT151" s="26" t="e">
        <v>#N/A</v>
      </c>
      <c r="BU151" s="26" t="e">
        <v>#N/A</v>
      </c>
      <c r="BV151" s="26" t="e">
        <v>#N/A</v>
      </c>
      <c r="BW151" s="26" t="e">
        <v>#N/A</v>
      </c>
      <c r="BX151" s="26" t="e">
        <v>#N/A</v>
      </c>
      <c r="BY151" s="26" t="e">
        <v>#N/A</v>
      </c>
      <c r="BZ151" s="26" t="e">
        <v>#N/A</v>
      </c>
      <c r="CA151" s="26" t="e">
        <v>#N/A</v>
      </c>
      <c r="CB151" s="26" t="e">
        <v>#N/A</v>
      </c>
      <c r="CC151" s="26" t="e">
        <v>#N/A</v>
      </c>
      <c r="CD151" s="26" t="e">
        <v>#N/A</v>
      </c>
      <c r="CE151" s="26" t="e">
        <v>#N/A</v>
      </c>
      <c r="CF151" s="26" t="e">
        <v>#N/A</v>
      </c>
      <c r="CG151" s="26" t="e">
        <v>#N/A</v>
      </c>
      <c r="CH151" s="26" t="e">
        <v>#N/A</v>
      </c>
      <c r="CI151" s="26" t="e">
        <v>#N/A</v>
      </c>
      <c r="CJ151" s="26" t="e">
        <v>#N/A</v>
      </c>
      <c r="CK151" s="26" t="e">
        <v>#N/A</v>
      </c>
      <c r="CL151" s="26" t="e">
        <v>#N/A</v>
      </c>
      <c r="CM151" s="26" t="e">
        <v>#N/A</v>
      </c>
      <c r="CN151" s="26" t="e">
        <v>#N/A</v>
      </c>
      <c r="CO151" s="26" t="e">
        <v>#N/A</v>
      </c>
      <c r="CP151" s="26" t="e">
        <v>#N/A</v>
      </c>
      <c r="CQ151" s="26" t="e">
        <v>#N/A</v>
      </c>
      <c r="CR151" s="26" t="e">
        <v>#N/A</v>
      </c>
      <c r="CS151" s="26" t="e">
        <v>#N/A</v>
      </c>
      <c r="CT151" s="26" t="e">
        <v>#N/A</v>
      </c>
      <c r="CU151" s="26" t="e">
        <v>#N/A</v>
      </c>
      <c r="CV151" s="26" t="e">
        <v>#N/A</v>
      </c>
      <c r="CW151" s="26" t="e">
        <v>#N/A</v>
      </c>
      <c r="CX151" s="26" t="e">
        <v>#N/A</v>
      </c>
      <c r="CY151" s="26" t="e">
        <v>#N/A</v>
      </c>
      <c r="CZ151" s="26" t="e">
        <v>#N/A</v>
      </c>
      <c r="DA151" s="26" t="e">
        <v>#N/A</v>
      </c>
      <c r="DB151" s="26" t="e">
        <v>#N/A</v>
      </c>
      <c r="DC151" s="26" t="e">
        <v>#N/A</v>
      </c>
      <c r="DD151" s="26" t="e">
        <v>#N/A</v>
      </c>
      <c r="DE151" s="26" t="e">
        <v>#N/A</v>
      </c>
      <c r="DF151" s="26" t="e">
        <v>#N/A</v>
      </c>
      <c r="DG151" s="26" t="e">
        <v>#N/A</v>
      </c>
      <c r="DH151" s="26" t="e">
        <v>#N/A</v>
      </c>
      <c r="DI151" s="26" t="e">
        <v>#N/A</v>
      </c>
      <c r="DJ151" s="26" t="e">
        <v>#N/A</v>
      </c>
      <c r="DK151" s="26" t="e">
        <v>#N/A</v>
      </c>
      <c r="DL151" s="26" t="e">
        <v>#N/A</v>
      </c>
      <c r="DM151" s="26" t="e">
        <v>#N/A</v>
      </c>
      <c r="DN151" s="26" t="e">
        <v>#N/A</v>
      </c>
      <c r="DO151" s="26" t="e">
        <v>#N/A</v>
      </c>
      <c r="DP151" s="26" t="e">
        <v>#N/A</v>
      </c>
      <c r="DQ151" s="26" t="e">
        <v>#N/A</v>
      </c>
      <c r="DR151" s="26" t="e">
        <v>#N/A</v>
      </c>
      <c r="DS151" s="26" t="e">
        <v>#N/A</v>
      </c>
      <c r="DT151" s="26" t="e">
        <v>#N/A</v>
      </c>
      <c r="DU151" s="26" t="e">
        <v>#N/A</v>
      </c>
      <c r="DV151" s="26" t="e">
        <v>#N/A</v>
      </c>
      <c r="DW151" s="26" t="e">
        <v>#N/A</v>
      </c>
      <c r="DX151" s="26" t="e">
        <v>#N/A</v>
      </c>
      <c r="DY151" s="26" t="e">
        <v>#N/A</v>
      </c>
      <c r="DZ151" s="26" t="e">
        <v>#N/A</v>
      </c>
      <c r="EA151" s="26" t="e">
        <v>#N/A</v>
      </c>
      <c r="EB151" s="26" t="e">
        <v>#N/A</v>
      </c>
      <c r="EC151" s="26" t="e">
        <v>#N/A</v>
      </c>
      <c r="ED151" s="26" t="e">
        <v>#N/A</v>
      </c>
      <c r="EE151" s="26" t="e">
        <v>#N/A</v>
      </c>
      <c r="EF151" s="26" t="e">
        <v>#N/A</v>
      </c>
      <c r="EG151" s="26" t="e">
        <v>#N/A</v>
      </c>
      <c r="EH151" s="26" t="e">
        <v>#N/A</v>
      </c>
      <c r="EI151" s="26" t="e">
        <v>#N/A</v>
      </c>
      <c r="EJ151" s="26" t="e">
        <v>#N/A</v>
      </c>
      <c r="EK151" s="26" t="e">
        <v>#N/A</v>
      </c>
      <c r="EL151" s="26">
        <v>82.957110609480821</v>
      </c>
      <c r="EM151" s="26">
        <v>87.685665914221232</v>
      </c>
      <c r="EN151" s="26">
        <v>90.423250564334097</v>
      </c>
      <c r="EO151" s="26">
        <v>93.907449209932281</v>
      </c>
      <c r="EP151" s="26">
        <v>99.216704288939056</v>
      </c>
      <c r="EQ151" s="26">
        <v>102.36907449209933</v>
      </c>
      <c r="ER151" s="26">
        <v>106.26805869074491</v>
      </c>
      <c r="ES151" s="26">
        <v>110.25</v>
      </c>
      <c r="ET151" s="26">
        <v>113.40237020316027</v>
      </c>
      <c r="EU151" s="26">
        <v>119.95598194130926</v>
      </c>
      <c r="EV151" s="26">
        <v>130.24266365688487</v>
      </c>
      <c r="EW151" s="26">
        <v>131.65293453724604</v>
      </c>
      <c r="EX151" s="26">
        <v>143.59875846501129</v>
      </c>
      <c r="EY151" s="26">
        <v>174.20993227990974</v>
      </c>
      <c r="EZ151" s="26">
        <v>187.56602708803612</v>
      </c>
      <c r="FA151" s="26">
        <v>188.31264108352147</v>
      </c>
      <c r="FB151" s="26">
        <v>208.13939051918737</v>
      </c>
      <c r="FC151" s="26">
        <v>217.18171557562079</v>
      </c>
      <c r="FD151" s="26">
        <v>217.5135440180587</v>
      </c>
      <c r="FE151" s="26">
        <v>221.16365688487588</v>
      </c>
      <c r="FF151" s="26">
        <v>238.33577878103839</v>
      </c>
      <c r="FG151" s="26">
        <v>280.47799097065467</v>
      </c>
      <c r="FH151" s="26">
        <v>257.99661399548535</v>
      </c>
      <c r="FI151" s="26">
        <v>228.79571106094812</v>
      </c>
      <c r="FJ151" s="26">
        <v>279.39954853273139</v>
      </c>
      <c r="FK151" s="26">
        <v>219.2556433408578</v>
      </c>
      <c r="FL151" s="26">
        <v>194.20259593679461</v>
      </c>
      <c r="FM151" s="26">
        <v>190.30361173814902</v>
      </c>
      <c r="FN151" s="26">
        <v>196.85722347629797</v>
      </c>
      <c r="FO151" s="26">
        <v>201.75169300225733</v>
      </c>
      <c r="FP151" s="26">
        <v>214.61004514672686</v>
      </c>
      <c r="FQ151" s="26">
        <v>226.38995485327314</v>
      </c>
      <c r="FR151" s="26">
        <v>235.26636568848761</v>
      </c>
      <c r="FS151" s="26">
        <v>243.97686230248311</v>
      </c>
      <c r="FT151" s="26">
        <v>251.52595936794583</v>
      </c>
      <c r="FU151" s="26">
        <v>259.07505643340858</v>
      </c>
      <c r="FV151" s="26">
        <v>265.79458239277653</v>
      </c>
      <c r="FW151" s="26">
        <v>276.91083521444699</v>
      </c>
      <c r="FX151" s="26">
        <v>289.10553047404062</v>
      </c>
      <c r="FY151" s="26">
        <v>289.60327313769756</v>
      </c>
      <c r="FZ151" s="26">
        <v>294</v>
      </c>
      <c r="GA151" s="26">
        <v>278.12399999999997</v>
      </c>
      <c r="GB151" s="26">
        <v>301.76453999999995</v>
      </c>
      <c r="GC151" s="26">
        <v>310.81747619999999</v>
      </c>
      <c r="GD151" s="26">
        <v>294.34414996139998</v>
      </c>
      <c r="GE151" s="26">
        <v>320</v>
      </c>
      <c r="GF151" s="26">
        <v>316</v>
      </c>
      <c r="GG151" s="26">
        <v>330</v>
      </c>
      <c r="GH151" s="26">
        <v>333</v>
      </c>
      <c r="GI151" s="26">
        <v>340</v>
      </c>
      <c r="GJ151" s="26">
        <v>336</v>
      </c>
      <c r="GK151" s="26">
        <v>344</v>
      </c>
      <c r="GL151" s="26">
        <v>352</v>
      </c>
      <c r="GM151" s="26">
        <v>361</v>
      </c>
      <c r="GN151" s="26">
        <v>376</v>
      </c>
      <c r="GO151" s="26">
        <v>392</v>
      </c>
      <c r="GP151" s="26">
        <v>396</v>
      </c>
      <c r="GQ151" s="26">
        <v>398</v>
      </c>
      <c r="GR151" s="26">
        <v>402</v>
      </c>
    </row>
    <row r="152" spans="1:200">
      <c r="A152" s="30" t="s">
        <v>539</v>
      </c>
      <c r="B152" s="17" t="e">
        <v>#N/A</v>
      </c>
      <c r="C152" s="17" t="e">
        <v>#N/A</v>
      </c>
      <c r="D152" s="17" t="e">
        <v>#N/A</v>
      </c>
      <c r="E152" s="17" t="e">
        <v>#N/A</v>
      </c>
      <c r="F152" s="26" t="e">
        <v>#N/A</v>
      </c>
      <c r="G152" s="26" t="e">
        <v>#N/A</v>
      </c>
      <c r="H152" s="26" t="e">
        <v>#N/A</v>
      </c>
      <c r="I152" s="26" t="e">
        <v>#N/A</v>
      </c>
      <c r="J152" s="26" t="e">
        <v>#N/A</v>
      </c>
      <c r="K152" s="26" t="e">
        <v>#N/A</v>
      </c>
      <c r="L152" s="26" t="e">
        <v>#N/A</v>
      </c>
      <c r="M152" s="26" t="e">
        <v>#N/A</v>
      </c>
      <c r="N152" s="26" t="e">
        <v>#N/A</v>
      </c>
      <c r="O152" s="26" t="e">
        <v>#N/A</v>
      </c>
      <c r="P152" s="26" t="e">
        <v>#N/A</v>
      </c>
      <c r="Q152" s="26" t="e">
        <v>#N/A</v>
      </c>
      <c r="R152" s="26" t="e">
        <v>#N/A</v>
      </c>
      <c r="S152" s="26" t="e">
        <v>#N/A</v>
      </c>
      <c r="T152" s="26" t="e">
        <v>#N/A</v>
      </c>
      <c r="U152" s="26" t="e">
        <v>#N/A</v>
      </c>
      <c r="V152" s="26" t="e">
        <v>#N/A</v>
      </c>
      <c r="W152" s="26" t="e">
        <v>#N/A</v>
      </c>
      <c r="X152" s="26" t="e">
        <v>#N/A</v>
      </c>
      <c r="Y152" s="26" t="e">
        <v>#N/A</v>
      </c>
      <c r="Z152" s="26" t="e">
        <v>#N/A</v>
      </c>
      <c r="AA152" s="26" t="e">
        <v>#N/A</v>
      </c>
      <c r="AB152" s="26" t="e">
        <v>#N/A</v>
      </c>
      <c r="AC152" s="26" t="e">
        <v>#N/A</v>
      </c>
      <c r="AD152" s="26" t="e">
        <v>#N/A</v>
      </c>
      <c r="AE152" s="26" t="e">
        <v>#N/A</v>
      </c>
      <c r="AF152" s="26" t="e">
        <v>#N/A</v>
      </c>
      <c r="AG152" s="26" t="e">
        <v>#N/A</v>
      </c>
      <c r="AH152" s="26" t="e">
        <v>#N/A</v>
      </c>
      <c r="AI152" s="26" t="e">
        <v>#N/A</v>
      </c>
      <c r="AJ152" s="26" t="e">
        <v>#N/A</v>
      </c>
      <c r="AK152" s="26" t="e">
        <v>#N/A</v>
      </c>
      <c r="AL152" s="26" t="e">
        <v>#N/A</v>
      </c>
      <c r="AM152" s="26" t="e">
        <v>#N/A</v>
      </c>
      <c r="AN152" s="26" t="e">
        <v>#N/A</v>
      </c>
      <c r="AO152" s="26" t="e">
        <v>#N/A</v>
      </c>
      <c r="AP152" s="26" t="e">
        <v>#N/A</v>
      </c>
      <c r="AQ152" s="26" t="e">
        <v>#N/A</v>
      </c>
      <c r="AR152" s="26" t="e">
        <v>#N/A</v>
      </c>
      <c r="AS152" s="26" t="e">
        <v>#N/A</v>
      </c>
      <c r="AT152" s="26" t="e">
        <v>#N/A</v>
      </c>
      <c r="AU152" s="26" t="e">
        <v>#N/A</v>
      </c>
      <c r="AV152" s="26" t="e">
        <v>#N/A</v>
      </c>
      <c r="AW152" s="26" t="e">
        <v>#N/A</v>
      </c>
      <c r="AX152" s="26" t="e">
        <v>#N/A</v>
      </c>
      <c r="AY152" s="26" t="e">
        <v>#N/A</v>
      </c>
      <c r="AZ152" s="26" t="e">
        <v>#N/A</v>
      </c>
      <c r="BA152" s="26" t="e">
        <v>#N/A</v>
      </c>
      <c r="BB152" s="26" t="e">
        <v>#N/A</v>
      </c>
      <c r="BC152" s="26" t="e">
        <v>#N/A</v>
      </c>
      <c r="BD152" s="26" t="e">
        <v>#N/A</v>
      </c>
      <c r="BE152" s="26" t="e">
        <v>#N/A</v>
      </c>
      <c r="BF152" s="26" t="e">
        <v>#N/A</v>
      </c>
      <c r="BG152" s="26" t="e">
        <v>#N/A</v>
      </c>
      <c r="BH152" s="26" t="e">
        <v>#N/A</v>
      </c>
      <c r="BI152" s="26" t="e">
        <v>#N/A</v>
      </c>
      <c r="BJ152" s="26" t="e">
        <v>#N/A</v>
      </c>
      <c r="BK152" s="26" t="e">
        <v>#N/A</v>
      </c>
      <c r="BL152" s="26" t="e">
        <v>#N/A</v>
      </c>
      <c r="BM152" s="26" t="e">
        <v>#N/A</v>
      </c>
      <c r="BN152" s="26" t="e">
        <v>#N/A</v>
      </c>
      <c r="BO152" s="26" t="e">
        <v>#N/A</v>
      </c>
      <c r="BP152" s="26" t="e">
        <v>#N/A</v>
      </c>
      <c r="BQ152" s="26" t="e">
        <v>#N/A</v>
      </c>
      <c r="BR152" s="26" t="e">
        <v>#N/A</v>
      </c>
      <c r="BS152" s="26" t="e">
        <v>#N/A</v>
      </c>
      <c r="BT152" s="26" t="e">
        <v>#N/A</v>
      </c>
      <c r="BU152" s="26" t="e">
        <v>#N/A</v>
      </c>
      <c r="BV152" s="26" t="e">
        <v>#N/A</v>
      </c>
      <c r="BW152" s="26" t="e">
        <v>#N/A</v>
      </c>
      <c r="BX152" s="26" t="e">
        <v>#N/A</v>
      </c>
      <c r="BY152" s="26" t="e">
        <v>#N/A</v>
      </c>
      <c r="BZ152" s="26" t="e">
        <v>#N/A</v>
      </c>
      <c r="CA152" s="26" t="e">
        <v>#N/A</v>
      </c>
      <c r="CB152" s="26" t="e">
        <v>#N/A</v>
      </c>
      <c r="CC152" s="26" t="e">
        <v>#N/A</v>
      </c>
      <c r="CD152" s="26" t="e">
        <v>#N/A</v>
      </c>
      <c r="CE152" s="26" t="e">
        <v>#N/A</v>
      </c>
      <c r="CF152" s="26" t="e">
        <v>#N/A</v>
      </c>
      <c r="CG152" s="26" t="e">
        <v>#N/A</v>
      </c>
      <c r="CH152" s="26" t="e">
        <v>#N/A</v>
      </c>
      <c r="CI152" s="26" t="e">
        <v>#N/A</v>
      </c>
      <c r="CJ152" s="26" t="e">
        <v>#N/A</v>
      </c>
      <c r="CK152" s="26" t="e">
        <v>#N/A</v>
      </c>
      <c r="CL152" s="26" t="e">
        <v>#N/A</v>
      </c>
      <c r="CM152" s="26" t="e">
        <v>#N/A</v>
      </c>
      <c r="CN152" s="26" t="e">
        <v>#N/A</v>
      </c>
      <c r="CO152" s="26" t="e">
        <v>#N/A</v>
      </c>
      <c r="CP152" s="26" t="e">
        <v>#N/A</v>
      </c>
      <c r="CQ152" s="26" t="e">
        <v>#N/A</v>
      </c>
      <c r="CR152" s="26" t="e">
        <v>#N/A</v>
      </c>
      <c r="CS152" s="26" t="e">
        <v>#N/A</v>
      </c>
      <c r="CT152" s="26" t="e">
        <v>#N/A</v>
      </c>
      <c r="CU152" s="26" t="e">
        <v>#N/A</v>
      </c>
      <c r="CV152" s="26" t="e">
        <v>#N/A</v>
      </c>
      <c r="CW152" s="26" t="e">
        <v>#N/A</v>
      </c>
      <c r="CX152" s="26" t="e">
        <v>#N/A</v>
      </c>
      <c r="CY152" s="26" t="e">
        <v>#N/A</v>
      </c>
      <c r="CZ152" s="26" t="e">
        <v>#N/A</v>
      </c>
      <c r="DA152" s="26" t="e">
        <v>#N/A</v>
      </c>
      <c r="DB152" s="26" t="e">
        <v>#N/A</v>
      </c>
      <c r="DC152" s="26" t="e">
        <v>#N/A</v>
      </c>
      <c r="DD152" s="26" t="e">
        <v>#N/A</v>
      </c>
      <c r="DE152" s="26" t="e">
        <v>#N/A</v>
      </c>
      <c r="DF152" s="26" t="e">
        <v>#N/A</v>
      </c>
      <c r="DG152" s="26" t="e">
        <v>#N/A</v>
      </c>
      <c r="DH152" s="26" t="e">
        <v>#N/A</v>
      </c>
      <c r="DI152" s="26" t="e">
        <v>#N/A</v>
      </c>
      <c r="DJ152" s="26" t="e">
        <v>#N/A</v>
      </c>
      <c r="DK152" s="26" t="e">
        <v>#N/A</v>
      </c>
      <c r="DL152" s="26" t="e">
        <v>#N/A</v>
      </c>
      <c r="DM152" s="26" t="e">
        <v>#N/A</v>
      </c>
      <c r="DN152" s="26" t="e">
        <v>#N/A</v>
      </c>
      <c r="DO152" s="26" t="e">
        <v>#N/A</v>
      </c>
      <c r="DP152" s="26" t="e">
        <v>#N/A</v>
      </c>
      <c r="DQ152" s="26" t="e">
        <v>#N/A</v>
      </c>
      <c r="DR152" s="26" t="e">
        <v>#N/A</v>
      </c>
      <c r="DS152" s="26" t="e">
        <v>#N/A</v>
      </c>
      <c r="DT152" s="26" t="e">
        <v>#N/A</v>
      </c>
      <c r="DU152" s="26" t="e">
        <v>#N/A</v>
      </c>
      <c r="DV152" s="26" t="e">
        <v>#N/A</v>
      </c>
      <c r="DW152" s="26" t="e">
        <v>#N/A</v>
      </c>
      <c r="DX152" s="26" t="e">
        <v>#N/A</v>
      </c>
      <c r="DY152" s="26" t="e">
        <v>#N/A</v>
      </c>
      <c r="DZ152" s="26" t="e">
        <v>#N/A</v>
      </c>
      <c r="EA152" s="26" t="e">
        <v>#N/A</v>
      </c>
      <c r="EB152" s="26" t="e">
        <v>#N/A</v>
      </c>
      <c r="EC152" s="26" t="e">
        <v>#N/A</v>
      </c>
      <c r="ED152" s="26" t="e">
        <v>#N/A</v>
      </c>
      <c r="EE152" s="26" t="e">
        <v>#N/A</v>
      </c>
      <c r="EF152" s="26" t="e">
        <v>#N/A</v>
      </c>
      <c r="EG152" s="26" t="e">
        <v>#N/A</v>
      </c>
      <c r="EH152" s="26" t="e">
        <v>#N/A</v>
      </c>
      <c r="EI152" s="26" t="e">
        <v>#N/A</v>
      </c>
      <c r="EJ152" s="26" t="e">
        <v>#N/A</v>
      </c>
      <c r="EK152" s="26" t="e">
        <v>#N/A</v>
      </c>
      <c r="EL152" s="26">
        <v>990.0881057268723</v>
      </c>
      <c r="EM152" s="26">
        <v>1026.7213656387667</v>
      </c>
      <c r="EN152" s="26">
        <v>1064.3447136563877</v>
      </c>
      <c r="EO152" s="26">
        <v>1102.9581497797358</v>
      </c>
      <c r="EP152" s="26">
        <v>1143.5517621145375</v>
      </c>
      <c r="EQ152" s="26">
        <v>1186.1255506607931</v>
      </c>
      <c r="ER152" s="26">
        <v>1229.6894273127755</v>
      </c>
      <c r="ES152" s="26">
        <v>1275.2334801762117</v>
      </c>
      <c r="ET152" s="26">
        <v>1322.7577092511015</v>
      </c>
      <c r="EU152" s="26">
        <v>1372.2621145374451</v>
      </c>
      <c r="EV152" s="26">
        <v>1418.7962555066081</v>
      </c>
      <c r="EW152" s="26">
        <v>1465.3303964757708</v>
      </c>
      <c r="EX152" s="26">
        <v>1512.8546255506612</v>
      </c>
      <c r="EY152" s="26">
        <v>1563.3491189427316</v>
      </c>
      <c r="EZ152" s="26">
        <v>1615.8237885462554</v>
      </c>
      <c r="FA152" s="26">
        <v>1670.2786343612333</v>
      </c>
      <c r="FB152" s="26">
        <v>1757.4063876651983</v>
      </c>
      <c r="FC152" s="26">
        <v>1850.4746696035245</v>
      </c>
      <c r="FD152" s="26">
        <v>1947.5033039647578</v>
      </c>
      <c r="FE152" s="26">
        <v>2050.4724669603524</v>
      </c>
      <c r="FF152" s="26">
        <v>2158.3920704845818</v>
      </c>
      <c r="FG152" s="26">
        <v>2332.6475770925113</v>
      </c>
      <c r="FH152" s="26">
        <v>2522.744493392071</v>
      </c>
      <c r="FI152" s="26">
        <v>2726.7026431718059</v>
      </c>
      <c r="FJ152" s="26">
        <v>2947.492290748899</v>
      </c>
      <c r="FK152" s="26">
        <v>3185.1134361233485</v>
      </c>
      <c r="FL152" s="26">
        <v>3198.9746696035249</v>
      </c>
      <c r="FM152" s="26">
        <v>2933.631057268723</v>
      </c>
      <c r="FN152" s="26">
        <v>2883.1365638766524</v>
      </c>
      <c r="FO152" s="26">
        <v>3322.7356828193838</v>
      </c>
      <c r="FP152" s="26">
        <v>3891.0462555066083</v>
      </c>
      <c r="FQ152" s="26">
        <v>4696.9779735682823</v>
      </c>
      <c r="FR152" s="26">
        <v>5072.2213656387667</v>
      </c>
      <c r="FS152" s="26">
        <v>5326.6740088105735</v>
      </c>
      <c r="FT152" s="26">
        <v>5667.2643171806167</v>
      </c>
      <c r="FU152" s="26">
        <v>5411.8215859030843</v>
      </c>
      <c r="FV152" s="26">
        <v>5043.5088105726873</v>
      </c>
      <c r="FW152" s="26">
        <v>5079.1519823788549</v>
      </c>
      <c r="FX152" s="26">
        <v>5089.0528634361244</v>
      </c>
      <c r="FY152" s="26">
        <v>5277.1696035242294</v>
      </c>
      <c r="FZ152" s="26">
        <v>5394</v>
      </c>
      <c r="GA152" s="26">
        <v>5523.4560000000001</v>
      </c>
      <c r="GB152" s="26">
        <v>5667.0658560000002</v>
      </c>
      <c r="GC152" s="26">
        <v>5610.3951974399997</v>
      </c>
      <c r="GD152" s="26">
        <v>5301</v>
      </c>
      <c r="GE152" s="26">
        <v>5513.8964000440319</v>
      </c>
      <c r="GF152" s="26">
        <v>5751</v>
      </c>
      <c r="GG152" s="26">
        <v>5716</v>
      </c>
      <c r="GH152" s="26">
        <v>5928</v>
      </c>
      <c r="GI152" s="26">
        <v>5750</v>
      </c>
      <c r="GJ152" s="26">
        <v>6221</v>
      </c>
      <c r="GK152" s="26">
        <v>6445</v>
      </c>
      <c r="GL152" s="26">
        <v>6793</v>
      </c>
      <c r="GM152" s="26">
        <v>6847</v>
      </c>
      <c r="GN152" s="26">
        <v>7087</v>
      </c>
      <c r="GO152" s="26">
        <v>7640</v>
      </c>
      <c r="GP152" s="26">
        <v>8113</v>
      </c>
      <c r="GQ152" s="26">
        <v>7984</v>
      </c>
      <c r="GR152" s="26">
        <v>8431</v>
      </c>
    </row>
    <row r="153" spans="1:200">
      <c r="A153" s="2" t="s">
        <v>540</v>
      </c>
      <c r="B153" s="17" t="e">
        <v>#N/A</v>
      </c>
      <c r="C153" s="17" t="e">
        <v>#N/A</v>
      </c>
      <c r="D153" s="17" t="e">
        <v>#N/A</v>
      </c>
      <c r="E153" s="17" t="e">
        <v>#N/A</v>
      </c>
      <c r="F153" s="26" t="e">
        <v>#N/A</v>
      </c>
      <c r="G153" s="26" t="e">
        <v>#N/A</v>
      </c>
      <c r="H153" s="26" t="e">
        <v>#N/A</v>
      </c>
      <c r="I153" s="26" t="e">
        <v>#N/A</v>
      </c>
      <c r="J153" s="26" t="e">
        <v>#N/A</v>
      </c>
      <c r="K153" s="26" t="e">
        <v>#N/A</v>
      </c>
      <c r="L153" s="26" t="e">
        <v>#N/A</v>
      </c>
      <c r="M153" s="26" t="e">
        <v>#N/A</v>
      </c>
      <c r="N153" s="26" t="e">
        <v>#N/A</v>
      </c>
      <c r="O153" s="26" t="e">
        <v>#N/A</v>
      </c>
      <c r="P153" s="26" t="e">
        <v>#N/A</v>
      </c>
      <c r="Q153" s="26" t="e">
        <v>#N/A</v>
      </c>
      <c r="R153" s="26" t="e">
        <v>#N/A</v>
      </c>
      <c r="S153" s="26" t="e">
        <v>#N/A</v>
      </c>
      <c r="T153" s="26" t="e">
        <v>#N/A</v>
      </c>
      <c r="U153" s="26" t="e">
        <v>#N/A</v>
      </c>
      <c r="V153" s="26" t="e">
        <v>#N/A</v>
      </c>
      <c r="W153" s="26" t="e">
        <v>#N/A</v>
      </c>
      <c r="X153" s="26" t="e">
        <v>#N/A</v>
      </c>
      <c r="Y153" s="26" t="e">
        <v>#N/A</v>
      </c>
      <c r="Z153" s="26" t="e">
        <v>#N/A</v>
      </c>
      <c r="AA153" s="26" t="e">
        <v>#N/A</v>
      </c>
      <c r="AB153" s="26" t="e">
        <v>#N/A</v>
      </c>
      <c r="AC153" s="26" t="e">
        <v>#N/A</v>
      </c>
      <c r="AD153" s="26" t="e">
        <v>#N/A</v>
      </c>
      <c r="AE153" s="26" t="e">
        <v>#N/A</v>
      </c>
      <c r="AF153" s="26" t="e">
        <v>#N/A</v>
      </c>
      <c r="AG153" s="26" t="e">
        <v>#N/A</v>
      </c>
      <c r="AH153" s="26" t="e">
        <v>#N/A</v>
      </c>
      <c r="AI153" s="26" t="e">
        <v>#N/A</v>
      </c>
      <c r="AJ153" s="26" t="e">
        <v>#N/A</v>
      </c>
      <c r="AK153" s="26" t="e">
        <v>#N/A</v>
      </c>
      <c r="AL153" s="26" t="e">
        <v>#N/A</v>
      </c>
      <c r="AM153" s="26" t="e">
        <v>#N/A</v>
      </c>
      <c r="AN153" s="26" t="e">
        <v>#N/A</v>
      </c>
      <c r="AO153" s="26" t="e">
        <v>#N/A</v>
      </c>
      <c r="AP153" s="26" t="e">
        <v>#N/A</v>
      </c>
      <c r="AQ153" s="26" t="e">
        <v>#N/A</v>
      </c>
      <c r="AR153" s="26" t="e">
        <v>#N/A</v>
      </c>
      <c r="AS153" s="26" t="e">
        <v>#N/A</v>
      </c>
      <c r="AT153" s="26" t="e">
        <v>#N/A</v>
      </c>
      <c r="AU153" s="26" t="e">
        <v>#N/A</v>
      </c>
      <c r="AV153" s="26" t="e">
        <v>#N/A</v>
      </c>
      <c r="AW153" s="26" t="e">
        <v>#N/A</v>
      </c>
      <c r="AX153" s="26" t="e">
        <v>#N/A</v>
      </c>
      <c r="AY153" s="26" t="e">
        <v>#N/A</v>
      </c>
      <c r="AZ153" s="26" t="e">
        <v>#N/A</v>
      </c>
      <c r="BA153" s="26" t="e">
        <v>#N/A</v>
      </c>
      <c r="BB153" s="26" t="e">
        <v>#N/A</v>
      </c>
      <c r="BC153" s="26" t="e">
        <v>#N/A</v>
      </c>
      <c r="BD153" s="26" t="e">
        <v>#N/A</v>
      </c>
      <c r="BE153" s="26" t="e">
        <v>#N/A</v>
      </c>
      <c r="BF153" s="26" t="e">
        <v>#N/A</v>
      </c>
      <c r="BG153" s="26" t="e">
        <v>#N/A</v>
      </c>
      <c r="BH153" s="26" t="e">
        <v>#N/A</v>
      </c>
      <c r="BI153" s="26" t="e">
        <v>#N/A</v>
      </c>
      <c r="BJ153" s="26" t="e">
        <v>#N/A</v>
      </c>
      <c r="BK153" s="26" t="e">
        <v>#N/A</v>
      </c>
      <c r="BL153" s="26" t="e">
        <v>#N/A</v>
      </c>
      <c r="BM153" s="26" t="e">
        <v>#N/A</v>
      </c>
      <c r="BN153" s="26" t="e">
        <v>#N/A</v>
      </c>
      <c r="BO153" s="26" t="e">
        <v>#N/A</v>
      </c>
      <c r="BP153" s="26" t="e">
        <v>#N/A</v>
      </c>
      <c r="BQ153" s="26" t="e">
        <v>#N/A</v>
      </c>
      <c r="BR153" s="26" t="e">
        <v>#N/A</v>
      </c>
      <c r="BS153" s="26" t="e">
        <v>#N/A</v>
      </c>
      <c r="BT153" s="26" t="e">
        <v>#N/A</v>
      </c>
      <c r="BU153" s="26" t="e">
        <v>#N/A</v>
      </c>
      <c r="BV153" s="26" t="e">
        <v>#N/A</v>
      </c>
      <c r="BW153" s="26" t="e">
        <v>#N/A</v>
      </c>
      <c r="BX153" s="26" t="e">
        <v>#N/A</v>
      </c>
      <c r="BY153" s="26" t="e">
        <v>#N/A</v>
      </c>
      <c r="BZ153" s="26" t="e">
        <v>#N/A</v>
      </c>
      <c r="CA153" s="26" t="e">
        <v>#N/A</v>
      </c>
      <c r="CB153" s="26" t="e">
        <v>#N/A</v>
      </c>
      <c r="CC153" s="26" t="e">
        <v>#N/A</v>
      </c>
      <c r="CD153" s="26" t="e">
        <v>#N/A</v>
      </c>
      <c r="CE153" s="26" t="e">
        <v>#N/A</v>
      </c>
      <c r="CF153" s="26" t="e">
        <v>#N/A</v>
      </c>
      <c r="CG153" s="26" t="e">
        <v>#N/A</v>
      </c>
      <c r="CH153" s="26" t="e">
        <v>#N/A</v>
      </c>
      <c r="CI153" s="26" t="e">
        <v>#N/A</v>
      </c>
      <c r="CJ153" s="26" t="e">
        <v>#N/A</v>
      </c>
      <c r="CK153" s="26" t="e">
        <v>#N/A</v>
      </c>
      <c r="CL153" s="26" t="e">
        <v>#N/A</v>
      </c>
      <c r="CM153" s="26" t="e">
        <v>#N/A</v>
      </c>
      <c r="CN153" s="26" t="e">
        <v>#N/A</v>
      </c>
      <c r="CO153" s="26" t="e">
        <v>#N/A</v>
      </c>
      <c r="CP153" s="26" t="e">
        <v>#N/A</v>
      </c>
      <c r="CQ153" s="26" t="e">
        <v>#N/A</v>
      </c>
      <c r="CR153" s="26" t="e">
        <v>#N/A</v>
      </c>
      <c r="CS153" s="26" t="e">
        <v>#N/A</v>
      </c>
      <c r="CT153" s="26" t="e">
        <v>#N/A</v>
      </c>
      <c r="CU153" s="26" t="e">
        <v>#N/A</v>
      </c>
      <c r="CV153" s="26" t="e">
        <v>#N/A</v>
      </c>
      <c r="CW153" s="26" t="e">
        <v>#N/A</v>
      </c>
      <c r="CX153" s="26" t="e">
        <v>#N/A</v>
      </c>
      <c r="CY153" s="26" t="e">
        <v>#N/A</v>
      </c>
      <c r="CZ153" s="26" t="e">
        <v>#N/A</v>
      </c>
      <c r="DA153" s="26" t="e">
        <v>#N/A</v>
      </c>
      <c r="DB153" s="26" t="e">
        <v>#N/A</v>
      </c>
      <c r="DC153" s="26" t="e">
        <v>#N/A</v>
      </c>
      <c r="DD153" s="26" t="e">
        <v>#N/A</v>
      </c>
      <c r="DE153" s="26" t="e">
        <v>#N/A</v>
      </c>
      <c r="DF153" s="26" t="e">
        <v>#N/A</v>
      </c>
      <c r="DG153" s="26" t="e">
        <v>#N/A</v>
      </c>
      <c r="DH153" s="26" t="e">
        <v>#N/A</v>
      </c>
      <c r="DI153" s="26" t="e">
        <v>#N/A</v>
      </c>
      <c r="DJ153" s="26" t="e">
        <v>#N/A</v>
      </c>
      <c r="DK153" s="26" t="e">
        <v>#N/A</v>
      </c>
      <c r="DL153" s="26" t="e">
        <v>#N/A</v>
      </c>
      <c r="DM153" s="26" t="e">
        <v>#N/A</v>
      </c>
      <c r="DN153" s="26" t="e">
        <v>#N/A</v>
      </c>
      <c r="DO153" s="26" t="e">
        <v>#N/A</v>
      </c>
      <c r="DP153" s="26" t="e">
        <v>#N/A</v>
      </c>
      <c r="DQ153" s="26" t="e">
        <v>#N/A</v>
      </c>
      <c r="DR153" s="26" t="e">
        <v>#N/A</v>
      </c>
      <c r="DS153" s="26" t="e">
        <v>#N/A</v>
      </c>
      <c r="DT153" s="26" t="e">
        <v>#N/A</v>
      </c>
      <c r="DU153" s="26" t="e">
        <v>#N/A</v>
      </c>
      <c r="DV153" s="26" t="e">
        <v>#N/A</v>
      </c>
      <c r="DW153" s="26" t="e">
        <v>#N/A</v>
      </c>
      <c r="DX153" s="26" t="e">
        <v>#N/A</v>
      </c>
      <c r="DY153" s="26" t="e">
        <v>#N/A</v>
      </c>
      <c r="DZ153" s="26" t="e">
        <v>#N/A</v>
      </c>
      <c r="EA153" s="26" t="e">
        <v>#N/A</v>
      </c>
      <c r="EB153" s="26" t="e">
        <v>#N/A</v>
      </c>
      <c r="EC153" s="26" t="e">
        <v>#N/A</v>
      </c>
      <c r="ED153" s="26" t="e">
        <v>#N/A</v>
      </c>
      <c r="EE153" s="26" t="e">
        <v>#N/A</v>
      </c>
      <c r="EF153" s="26" t="e">
        <v>#N/A</v>
      </c>
      <c r="EG153" s="26" t="e">
        <v>#N/A</v>
      </c>
      <c r="EH153" s="26" t="e">
        <v>#N/A</v>
      </c>
      <c r="EI153" s="26" t="e">
        <v>#N/A</v>
      </c>
      <c r="EJ153" s="26" t="e">
        <v>#N/A</v>
      </c>
      <c r="EK153" s="26" t="e">
        <v>#N/A</v>
      </c>
      <c r="EL153" s="26">
        <v>2977.2105742935278</v>
      </c>
      <c r="EM153" s="26">
        <v>3087.3673655423886</v>
      </c>
      <c r="EN153" s="26">
        <v>3200.5013673655421</v>
      </c>
      <c r="EO153" s="26">
        <v>3316.6125797629898</v>
      </c>
      <c r="EP153" s="26">
        <v>3438.6782133090246</v>
      </c>
      <c r="EQ153" s="26">
        <v>3566.6982680036458</v>
      </c>
      <c r="ER153" s="26">
        <v>3697.695533272562</v>
      </c>
      <c r="ES153" s="26">
        <v>3834.6472196900645</v>
      </c>
      <c r="ET153" s="26">
        <v>3977.5533272561529</v>
      </c>
      <c r="EU153" s="26">
        <v>4123.4366453965367</v>
      </c>
      <c r="EV153" s="26">
        <v>4492.610756608934</v>
      </c>
      <c r="EW153" s="26">
        <v>4912.3974475843215</v>
      </c>
      <c r="EX153" s="26">
        <v>5129.7338195077491</v>
      </c>
      <c r="EY153" s="26">
        <v>5972.2844120328164</v>
      </c>
      <c r="EZ153" s="26">
        <v>7041.1030082041934</v>
      </c>
      <c r="FA153" s="26">
        <v>6886.2880583409296</v>
      </c>
      <c r="FB153" s="26">
        <v>7431.1175934366456</v>
      </c>
      <c r="FC153" s="26">
        <v>7538.2971741112115</v>
      </c>
      <c r="FD153" s="26">
        <v>8714.2953509571562</v>
      </c>
      <c r="FE153" s="26">
        <v>9098.3555150410211</v>
      </c>
      <c r="FF153" s="26">
        <v>10086.789425706473</v>
      </c>
      <c r="FG153" s="26">
        <v>10592.915223336373</v>
      </c>
      <c r="FH153" s="26">
        <v>11179.425706472197</v>
      </c>
      <c r="FI153" s="26">
        <v>12063.657247037374</v>
      </c>
      <c r="FJ153" s="26">
        <v>12411.990884229715</v>
      </c>
      <c r="FK153" s="26">
        <v>12400.082041932545</v>
      </c>
      <c r="FL153" s="26">
        <v>13885.710118505012</v>
      </c>
      <c r="FM153" s="26">
        <v>14540.696444849589</v>
      </c>
      <c r="FN153" s="26">
        <v>15981.666362807657</v>
      </c>
      <c r="FO153" s="26">
        <v>16282.364630811304</v>
      </c>
      <c r="FP153" s="26">
        <v>17538.747493163173</v>
      </c>
      <c r="FQ153" s="26">
        <v>18152.05287146764</v>
      </c>
      <c r="FR153" s="26">
        <v>18187.779398359162</v>
      </c>
      <c r="FS153" s="26">
        <v>17479.203281677303</v>
      </c>
      <c r="FT153" s="26">
        <v>16901.624430264361</v>
      </c>
      <c r="FU153" s="26">
        <v>17732.26618049225</v>
      </c>
      <c r="FV153" s="26">
        <v>18262.209662716501</v>
      </c>
      <c r="FW153" s="26">
        <v>17970.443026435736</v>
      </c>
      <c r="FX153" s="26">
        <v>17645.927073837738</v>
      </c>
      <c r="FY153" s="26">
        <v>17541.724703737469</v>
      </c>
      <c r="FZ153" s="26">
        <v>16330</v>
      </c>
      <c r="GA153" s="26">
        <v>16330</v>
      </c>
      <c r="GB153" s="26">
        <v>16297.34</v>
      </c>
      <c r="GC153" s="26">
        <v>16264.745320000002</v>
      </c>
      <c r="GD153" s="26">
        <v>16590.0402264</v>
      </c>
      <c r="GE153" s="26">
        <v>17767.933082474399</v>
      </c>
      <c r="GF153" s="26">
        <v>19136</v>
      </c>
      <c r="GG153" s="26">
        <v>20227</v>
      </c>
      <c r="GH153" s="26">
        <v>21198</v>
      </c>
      <c r="GI153" s="26">
        <v>21537</v>
      </c>
      <c r="GJ153" s="26">
        <v>21042</v>
      </c>
      <c r="GK153" s="26">
        <v>21063</v>
      </c>
      <c r="GL153" s="26">
        <v>20747</v>
      </c>
      <c r="GM153" s="26">
        <v>20394</v>
      </c>
      <c r="GN153" s="26">
        <v>20720</v>
      </c>
      <c r="GO153" s="26">
        <v>21114</v>
      </c>
      <c r="GP153" s="26">
        <v>21261</v>
      </c>
      <c r="GQ153" s="26">
        <v>21602</v>
      </c>
      <c r="GR153" s="26">
        <v>22098</v>
      </c>
    </row>
    <row r="154" spans="1:200">
      <c r="A154" s="2" t="s">
        <v>541</v>
      </c>
      <c r="B154" s="17" t="e">
        <v>#N/A</v>
      </c>
      <c r="C154" s="17" t="e">
        <v>#N/A</v>
      </c>
      <c r="D154" s="17" t="e">
        <v>#N/A</v>
      </c>
      <c r="E154" s="17" t="e">
        <v>#N/A</v>
      </c>
      <c r="F154" s="26" t="e">
        <v>#N/A</v>
      </c>
      <c r="G154" s="26" t="e">
        <v>#N/A</v>
      </c>
      <c r="H154" s="26" t="e">
        <v>#N/A</v>
      </c>
      <c r="I154" s="26" t="e">
        <v>#N/A</v>
      </c>
      <c r="J154" s="26" t="e">
        <v>#N/A</v>
      </c>
      <c r="K154" s="26" t="e">
        <v>#N/A</v>
      </c>
      <c r="L154" s="26" t="e">
        <v>#N/A</v>
      </c>
      <c r="M154" s="26" t="e">
        <v>#N/A</v>
      </c>
      <c r="N154" s="26" t="e">
        <v>#N/A</v>
      </c>
      <c r="O154" s="26" t="e">
        <v>#N/A</v>
      </c>
      <c r="P154" s="26" t="e">
        <v>#N/A</v>
      </c>
      <c r="Q154" s="26" t="e">
        <v>#N/A</v>
      </c>
      <c r="R154" s="26" t="e">
        <v>#N/A</v>
      </c>
      <c r="S154" s="26" t="e">
        <v>#N/A</v>
      </c>
      <c r="T154" s="26" t="e">
        <v>#N/A</v>
      </c>
      <c r="U154" s="26" t="e">
        <v>#N/A</v>
      </c>
      <c r="V154" s="26" t="e">
        <v>#N/A</v>
      </c>
      <c r="W154" s="26" t="e">
        <v>#N/A</v>
      </c>
      <c r="X154" s="26" t="e">
        <v>#N/A</v>
      </c>
      <c r="Y154" s="26" t="e">
        <v>#N/A</v>
      </c>
      <c r="Z154" s="26" t="e">
        <v>#N/A</v>
      </c>
      <c r="AA154" s="26" t="e">
        <v>#N/A</v>
      </c>
      <c r="AB154" s="26" t="e">
        <v>#N/A</v>
      </c>
      <c r="AC154" s="26" t="e">
        <v>#N/A</v>
      </c>
      <c r="AD154" s="26" t="e">
        <v>#N/A</v>
      </c>
      <c r="AE154" s="26" t="e">
        <v>#N/A</v>
      </c>
      <c r="AF154" s="26" t="e">
        <v>#N/A</v>
      </c>
      <c r="AG154" s="26" t="e">
        <v>#N/A</v>
      </c>
      <c r="AH154" s="26" t="e">
        <v>#N/A</v>
      </c>
      <c r="AI154" s="26" t="e">
        <v>#N/A</v>
      </c>
      <c r="AJ154" s="26" t="e">
        <v>#N/A</v>
      </c>
      <c r="AK154" s="26" t="e">
        <v>#N/A</v>
      </c>
      <c r="AL154" s="26" t="e">
        <v>#N/A</v>
      </c>
      <c r="AM154" s="26" t="e">
        <v>#N/A</v>
      </c>
      <c r="AN154" s="26" t="e">
        <v>#N/A</v>
      </c>
      <c r="AO154" s="26" t="e">
        <v>#N/A</v>
      </c>
      <c r="AP154" s="26" t="e">
        <v>#N/A</v>
      </c>
      <c r="AQ154" s="26" t="e">
        <v>#N/A</v>
      </c>
      <c r="AR154" s="26" t="e">
        <v>#N/A</v>
      </c>
      <c r="AS154" s="26" t="e">
        <v>#N/A</v>
      </c>
      <c r="AT154" s="26" t="e">
        <v>#N/A</v>
      </c>
      <c r="AU154" s="26" t="e">
        <v>#N/A</v>
      </c>
      <c r="AV154" s="26" t="e">
        <v>#N/A</v>
      </c>
      <c r="AW154" s="26" t="e">
        <v>#N/A</v>
      </c>
      <c r="AX154" s="26" t="e">
        <v>#N/A</v>
      </c>
      <c r="AY154" s="26" t="e">
        <v>#N/A</v>
      </c>
      <c r="AZ154" s="26" t="e">
        <v>#N/A</v>
      </c>
      <c r="BA154" s="26" t="e">
        <v>#N/A</v>
      </c>
      <c r="BB154" s="26" t="e">
        <v>#N/A</v>
      </c>
      <c r="BC154" s="26" t="e">
        <v>#N/A</v>
      </c>
      <c r="BD154" s="26" t="e">
        <v>#N/A</v>
      </c>
      <c r="BE154" s="26" t="e">
        <v>#N/A</v>
      </c>
      <c r="BF154" s="26" t="e">
        <v>#N/A</v>
      </c>
      <c r="BG154" s="26" t="e">
        <v>#N/A</v>
      </c>
      <c r="BH154" s="26" t="e">
        <v>#N/A</v>
      </c>
      <c r="BI154" s="26" t="e">
        <v>#N/A</v>
      </c>
      <c r="BJ154" s="26" t="e">
        <v>#N/A</v>
      </c>
      <c r="BK154" s="26" t="e">
        <v>#N/A</v>
      </c>
      <c r="BL154" s="26" t="e">
        <v>#N/A</v>
      </c>
      <c r="BM154" s="26" t="e">
        <v>#N/A</v>
      </c>
      <c r="BN154" s="26" t="e">
        <v>#N/A</v>
      </c>
      <c r="BO154" s="26" t="e">
        <v>#N/A</v>
      </c>
      <c r="BP154" s="26" t="e">
        <v>#N/A</v>
      </c>
      <c r="BQ154" s="26" t="e">
        <v>#N/A</v>
      </c>
      <c r="BR154" s="26" t="e">
        <v>#N/A</v>
      </c>
      <c r="BS154" s="26" t="e">
        <v>#N/A</v>
      </c>
      <c r="BT154" s="26" t="e">
        <v>#N/A</v>
      </c>
      <c r="BU154" s="26" t="e">
        <v>#N/A</v>
      </c>
      <c r="BV154" s="26" t="e">
        <v>#N/A</v>
      </c>
      <c r="BW154" s="26" t="e">
        <v>#N/A</v>
      </c>
      <c r="BX154" s="26" t="e">
        <v>#N/A</v>
      </c>
      <c r="BY154" s="26" t="e">
        <v>#N/A</v>
      </c>
      <c r="BZ154" s="26" t="e">
        <v>#N/A</v>
      </c>
      <c r="CA154" s="26" t="e">
        <v>#N/A</v>
      </c>
      <c r="CB154" s="26" t="e">
        <v>#N/A</v>
      </c>
      <c r="CC154" s="26" t="e">
        <v>#N/A</v>
      </c>
      <c r="CD154" s="26" t="e">
        <v>#N/A</v>
      </c>
      <c r="CE154" s="26" t="e">
        <v>#N/A</v>
      </c>
      <c r="CF154" s="26" t="e">
        <v>#N/A</v>
      </c>
      <c r="CG154" s="26" t="e">
        <v>#N/A</v>
      </c>
      <c r="CH154" s="26" t="e">
        <v>#N/A</v>
      </c>
      <c r="CI154" s="26" t="e">
        <v>#N/A</v>
      </c>
      <c r="CJ154" s="26" t="e">
        <v>#N/A</v>
      </c>
      <c r="CK154" s="26" t="e">
        <v>#N/A</v>
      </c>
      <c r="CL154" s="26" t="e">
        <v>#N/A</v>
      </c>
      <c r="CM154" s="26" t="e">
        <v>#N/A</v>
      </c>
      <c r="CN154" s="26" t="e">
        <v>#N/A</v>
      </c>
      <c r="CO154" s="26" t="e">
        <v>#N/A</v>
      </c>
      <c r="CP154" s="26" t="e">
        <v>#N/A</v>
      </c>
      <c r="CQ154" s="26" t="e">
        <v>#N/A</v>
      </c>
      <c r="CR154" s="26" t="e">
        <v>#N/A</v>
      </c>
      <c r="CS154" s="26" t="e">
        <v>#N/A</v>
      </c>
      <c r="CT154" s="26" t="e">
        <v>#N/A</v>
      </c>
      <c r="CU154" s="26" t="e">
        <v>#N/A</v>
      </c>
      <c r="CV154" s="26" t="e">
        <v>#N/A</v>
      </c>
      <c r="CW154" s="26" t="e">
        <v>#N/A</v>
      </c>
      <c r="CX154" s="26" t="e">
        <v>#N/A</v>
      </c>
      <c r="CY154" s="26" t="e">
        <v>#N/A</v>
      </c>
      <c r="CZ154" s="26" t="e">
        <v>#N/A</v>
      </c>
      <c r="DA154" s="26" t="e">
        <v>#N/A</v>
      </c>
      <c r="DB154" s="26" t="e">
        <v>#N/A</v>
      </c>
      <c r="DC154" s="26" t="e">
        <v>#N/A</v>
      </c>
      <c r="DD154" s="26" t="e">
        <v>#N/A</v>
      </c>
      <c r="DE154" s="26" t="e">
        <v>#N/A</v>
      </c>
      <c r="DF154" s="26" t="e">
        <v>#N/A</v>
      </c>
      <c r="DG154" s="26" t="e">
        <v>#N/A</v>
      </c>
      <c r="DH154" s="26" t="e">
        <v>#N/A</v>
      </c>
      <c r="DI154" s="26" t="e">
        <v>#N/A</v>
      </c>
      <c r="DJ154" s="26" t="e">
        <v>#N/A</v>
      </c>
      <c r="DK154" s="26" t="e">
        <v>#N/A</v>
      </c>
      <c r="DL154" s="26" t="e">
        <v>#N/A</v>
      </c>
      <c r="DM154" s="26" t="e">
        <v>#N/A</v>
      </c>
      <c r="DN154" s="26" t="e">
        <v>#N/A</v>
      </c>
      <c r="DO154" s="26" t="e">
        <v>#N/A</v>
      </c>
      <c r="DP154" s="26" t="e">
        <v>#N/A</v>
      </c>
      <c r="DQ154" s="26" t="e">
        <v>#N/A</v>
      </c>
      <c r="DR154" s="26" t="e">
        <v>#N/A</v>
      </c>
      <c r="DS154" s="26" t="e">
        <v>#N/A</v>
      </c>
      <c r="DT154" s="26" t="e">
        <v>#N/A</v>
      </c>
      <c r="DU154" s="26" t="e">
        <v>#N/A</v>
      </c>
      <c r="DV154" s="26" t="e">
        <v>#N/A</v>
      </c>
      <c r="DW154" s="26" t="e">
        <v>#N/A</v>
      </c>
      <c r="DX154" s="26" t="e">
        <v>#N/A</v>
      </c>
      <c r="DY154" s="26" t="e">
        <v>#N/A</v>
      </c>
      <c r="DZ154" s="26" t="e">
        <v>#N/A</v>
      </c>
      <c r="EA154" s="26" t="e">
        <v>#N/A</v>
      </c>
      <c r="EB154" s="26" t="e">
        <v>#N/A</v>
      </c>
      <c r="EC154" s="26" t="e">
        <v>#N/A</v>
      </c>
      <c r="ED154" s="26" t="e">
        <v>#N/A</v>
      </c>
      <c r="EE154" s="26" t="e">
        <v>#N/A</v>
      </c>
      <c r="EF154" s="26" t="e">
        <v>#N/A</v>
      </c>
      <c r="EG154" s="26" t="e">
        <v>#N/A</v>
      </c>
      <c r="EH154" s="26" t="e">
        <v>#N/A</v>
      </c>
      <c r="EI154" s="26" t="e">
        <v>#N/A</v>
      </c>
      <c r="EJ154" s="26" t="e">
        <v>#N/A</v>
      </c>
      <c r="EK154" s="26" t="e">
        <v>#N/A</v>
      </c>
      <c r="EL154" s="26">
        <v>90.028877187022246</v>
      </c>
      <c r="EM154" s="26">
        <v>95.160523186682511</v>
      </c>
      <c r="EN154" s="26">
        <v>98.13147613385425</v>
      </c>
      <c r="EO154" s="26">
        <v>102.0027178528962</v>
      </c>
      <c r="EP154" s="26">
        <v>107.76456599286563</v>
      </c>
      <c r="EQ154" s="26">
        <v>111.18566332597247</v>
      </c>
      <c r="ER154" s="26">
        <v>115.41702055376251</v>
      </c>
      <c r="ES154" s="26">
        <v>119.8284355359266</v>
      </c>
      <c r="ET154" s="26">
        <v>123.15950399184645</v>
      </c>
      <c r="EU154" s="26">
        <v>130.36181416680822</v>
      </c>
      <c r="EV154" s="26">
        <v>138.91455749957532</v>
      </c>
      <c r="EW154" s="26">
        <v>149.62799388483097</v>
      </c>
      <c r="EX154" s="26">
        <v>158.09070834041108</v>
      </c>
      <c r="EY154" s="26">
        <v>170.96483777815524</v>
      </c>
      <c r="EZ154" s="26">
        <v>181.67827416341089</v>
      </c>
      <c r="FA154" s="26">
        <v>194.46237472396805</v>
      </c>
      <c r="FB154" s="26">
        <v>209.40716833701373</v>
      </c>
      <c r="FC154" s="26">
        <v>224.3519619500594</v>
      </c>
      <c r="FD154" s="26">
        <v>239.29675556310514</v>
      </c>
      <c r="FE154" s="26">
        <v>256.40224222863935</v>
      </c>
      <c r="FF154" s="26">
        <v>326.98488194326478</v>
      </c>
      <c r="FG154" s="26">
        <v>361.10582639714625</v>
      </c>
      <c r="FH154" s="26">
        <v>384.60336334295903</v>
      </c>
      <c r="FI154" s="26">
        <v>412.42228639374895</v>
      </c>
      <c r="FJ154" s="26">
        <v>412.42228639374895</v>
      </c>
      <c r="FK154" s="26">
        <v>429.52777305928311</v>
      </c>
      <c r="FL154" s="26">
        <v>467.97010361814159</v>
      </c>
      <c r="FM154" s="26">
        <v>410.26159334126038</v>
      </c>
      <c r="FN154" s="26">
        <v>427.36708000679454</v>
      </c>
      <c r="FO154" s="26">
        <v>444.47256667232881</v>
      </c>
      <c r="FP154" s="26">
        <v>463.73874639035165</v>
      </c>
      <c r="FQ154" s="26">
        <v>491.46764056395443</v>
      </c>
      <c r="FR154" s="26">
        <v>512.89451333446573</v>
      </c>
      <c r="FS154" s="26">
        <v>519.2865636147443</v>
      </c>
      <c r="FT154" s="26">
        <v>521.44725666723286</v>
      </c>
      <c r="FU154" s="26">
        <v>521.44725666723286</v>
      </c>
      <c r="FV154" s="26">
        <v>521.44725666723286</v>
      </c>
      <c r="FW154" s="26">
        <v>521.44725666723286</v>
      </c>
      <c r="FX154" s="26">
        <v>521.44725666723286</v>
      </c>
      <c r="FY154" s="26">
        <v>525.67861389502286</v>
      </c>
      <c r="FZ154" s="26">
        <v>530</v>
      </c>
      <c r="GA154" s="26">
        <v>532.65</v>
      </c>
      <c r="GB154" s="26">
        <v>531.5847</v>
      </c>
      <c r="GC154" s="26">
        <v>510.85289670000003</v>
      </c>
      <c r="GD154" s="26">
        <v>506</v>
      </c>
      <c r="GE154" s="26">
        <v>489</v>
      </c>
      <c r="GF154" s="26">
        <v>464</v>
      </c>
      <c r="GG154" s="26">
        <v>461</v>
      </c>
      <c r="GH154" s="26">
        <v>461</v>
      </c>
      <c r="GI154" s="26">
        <v>472</v>
      </c>
      <c r="GJ154" s="26">
        <v>475</v>
      </c>
      <c r="GK154" s="26">
        <v>484</v>
      </c>
      <c r="GL154" s="26">
        <v>497</v>
      </c>
      <c r="GM154" s="26">
        <v>514</v>
      </c>
      <c r="GN154" s="26">
        <v>528</v>
      </c>
      <c r="GO154" s="26">
        <v>545</v>
      </c>
      <c r="GP154" s="26">
        <v>571</v>
      </c>
      <c r="GQ154" s="26">
        <v>600</v>
      </c>
      <c r="GR154" s="26">
        <v>635</v>
      </c>
    </row>
    <row r="155" spans="1:200">
      <c r="A155" s="2" t="s">
        <v>542</v>
      </c>
      <c r="B155" s="17">
        <v>2700</v>
      </c>
      <c r="C155" s="17" t="e">
        <v>#N/A</v>
      </c>
      <c r="D155" s="17">
        <v>2500</v>
      </c>
      <c r="E155" s="17" t="e">
        <v>#N/A</v>
      </c>
      <c r="F155" s="26">
        <v>1900</v>
      </c>
      <c r="G155" s="26" t="e">
        <v>#N/A</v>
      </c>
      <c r="H155" s="26">
        <v>2375</v>
      </c>
      <c r="I155" s="26" t="e">
        <v>#N/A</v>
      </c>
      <c r="J155" s="26">
        <v>2138</v>
      </c>
      <c r="K155" s="26" t="e">
        <v>#N/A</v>
      </c>
      <c r="L155" s="26">
        <v>1992</v>
      </c>
      <c r="M155" s="26" t="e">
        <v>#N/A</v>
      </c>
      <c r="N155" s="26" t="e">
        <v>#N/A</v>
      </c>
      <c r="O155" s="26" t="e">
        <v>#N/A</v>
      </c>
      <c r="P155" s="26" t="e">
        <v>#N/A</v>
      </c>
      <c r="Q155" s="26" t="e">
        <v>#N/A</v>
      </c>
      <c r="R155" s="26" t="e">
        <v>#N/A</v>
      </c>
      <c r="S155" s="26" t="e">
        <v>#N/A</v>
      </c>
      <c r="T155" s="26" t="e">
        <v>#N/A</v>
      </c>
      <c r="U155" s="26" t="e">
        <v>#N/A</v>
      </c>
      <c r="V155" s="26" t="e">
        <v>#N/A</v>
      </c>
      <c r="W155" s="26" t="e">
        <v>#N/A</v>
      </c>
      <c r="X155" s="26" t="e">
        <v>#N/A</v>
      </c>
      <c r="Y155" s="26" t="e">
        <v>#N/A</v>
      </c>
      <c r="Z155" s="26" t="e">
        <v>#N/A</v>
      </c>
      <c r="AA155" s="26" t="e">
        <v>#N/A</v>
      </c>
      <c r="AB155" s="26" t="e">
        <v>#N/A</v>
      </c>
      <c r="AC155" s="26" t="e">
        <v>#N/A</v>
      </c>
      <c r="AD155" s="26" t="e">
        <v>#N/A</v>
      </c>
      <c r="AE155" s="26" t="e">
        <v>#N/A</v>
      </c>
      <c r="AF155" s="26" t="e">
        <v>#N/A</v>
      </c>
      <c r="AG155" s="26" t="e">
        <v>#N/A</v>
      </c>
      <c r="AH155" s="26" t="e">
        <v>#N/A</v>
      </c>
      <c r="AI155" s="26" t="e">
        <v>#N/A</v>
      </c>
      <c r="AJ155" s="26" t="e">
        <v>#N/A</v>
      </c>
      <c r="AK155" s="26" t="e">
        <v>#N/A</v>
      </c>
      <c r="AL155" s="26" t="e">
        <v>#N/A</v>
      </c>
      <c r="AM155" s="26" t="e">
        <v>#N/A</v>
      </c>
      <c r="AN155" s="26" t="e">
        <v>#N/A</v>
      </c>
      <c r="AO155" s="26" t="e">
        <v>#N/A</v>
      </c>
      <c r="AP155" s="26" t="e">
        <v>#N/A</v>
      </c>
      <c r="AQ155" s="26" t="e">
        <v>#N/A</v>
      </c>
      <c r="AR155" s="26" t="e">
        <v>#N/A</v>
      </c>
      <c r="AS155" s="26" t="e">
        <v>#N/A</v>
      </c>
      <c r="AT155" s="26" t="e">
        <v>#N/A</v>
      </c>
      <c r="AU155" s="26" t="e">
        <v>#N/A</v>
      </c>
      <c r="AV155" s="26" t="e">
        <v>#N/A</v>
      </c>
      <c r="AW155" s="26" t="e">
        <v>#N/A</v>
      </c>
      <c r="AX155" s="26" t="e">
        <v>#N/A</v>
      </c>
      <c r="AY155" s="26" t="e">
        <v>#N/A</v>
      </c>
      <c r="AZ155" s="26" t="e">
        <v>#N/A</v>
      </c>
      <c r="BA155" s="26" t="e">
        <v>#N/A</v>
      </c>
      <c r="BB155" s="26" t="e">
        <v>#N/A</v>
      </c>
      <c r="BC155" s="26" t="e">
        <v>#N/A</v>
      </c>
      <c r="BD155" s="26" t="e">
        <v>#N/A</v>
      </c>
      <c r="BE155" s="26" t="e">
        <v>#N/A</v>
      </c>
      <c r="BF155" s="26" t="e">
        <v>#N/A</v>
      </c>
      <c r="BG155" s="26" t="e">
        <v>#N/A</v>
      </c>
      <c r="BH155" s="26" t="e">
        <v>#N/A</v>
      </c>
      <c r="BI155" s="26" t="e">
        <v>#N/A</v>
      </c>
      <c r="BJ155" s="26">
        <v>4573</v>
      </c>
      <c r="BK155" s="26" t="e">
        <v>#N/A</v>
      </c>
      <c r="BL155" s="26" t="e">
        <v>#N/A</v>
      </c>
      <c r="BM155" s="26" t="e">
        <v>#N/A</v>
      </c>
      <c r="BN155" s="26" t="e">
        <v>#N/A</v>
      </c>
      <c r="BO155" s="26" t="e">
        <v>#N/A</v>
      </c>
      <c r="BP155" s="26" t="e">
        <v>#N/A</v>
      </c>
      <c r="BQ155" s="26" t="e">
        <v>#N/A</v>
      </c>
      <c r="BR155" s="26" t="e">
        <v>#N/A</v>
      </c>
      <c r="BS155" s="26" t="e">
        <v>#N/A</v>
      </c>
      <c r="BT155" s="26" t="e">
        <v>#N/A</v>
      </c>
      <c r="BU155" s="26" t="e">
        <v>#N/A</v>
      </c>
      <c r="BV155" s="26" t="e">
        <v>#N/A</v>
      </c>
      <c r="BW155" s="26" t="e">
        <v>#N/A</v>
      </c>
      <c r="BX155" s="26" t="e">
        <v>#N/A</v>
      </c>
      <c r="BY155" s="26" t="e">
        <v>#N/A</v>
      </c>
      <c r="BZ155" s="26" t="e">
        <v>#N/A</v>
      </c>
      <c r="CA155" s="26" t="e">
        <v>#N/A</v>
      </c>
      <c r="CB155" s="26" t="e">
        <v>#N/A</v>
      </c>
      <c r="CC155" s="26" t="e">
        <v>#N/A</v>
      </c>
      <c r="CD155" s="26" t="e">
        <v>#N/A</v>
      </c>
      <c r="CE155" s="26" t="e">
        <v>#N/A</v>
      </c>
      <c r="CF155" s="26" t="e">
        <v>#N/A</v>
      </c>
      <c r="CG155" s="26" t="e">
        <v>#N/A</v>
      </c>
      <c r="CH155" s="26" t="e">
        <v>#N/A</v>
      </c>
      <c r="CI155" s="26" t="e">
        <v>#N/A</v>
      </c>
      <c r="CJ155" s="26" t="e">
        <v>#N/A</v>
      </c>
      <c r="CK155" s="26" t="e">
        <v>#N/A</v>
      </c>
      <c r="CL155" s="26" t="e">
        <v>#N/A</v>
      </c>
      <c r="CM155" s="26" t="e">
        <v>#N/A</v>
      </c>
      <c r="CN155" s="26" t="e">
        <v>#N/A</v>
      </c>
      <c r="CO155" s="26" t="e">
        <v>#N/A</v>
      </c>
      <c r="CP155" s="26" t="e">
        <v>#N/A</v>
      </c>
      <c r="CQ155" s="26" t="e">
        <v>#N/A</v>
      </c>
      <c r="CR155" s="26" t="e">
        <v>#N/A</v>
      </c>
      <c r="CS155" s="26" t="e">
        <v>#N/A</v>
      </c>
      <c r="CT155" s="26" t="e">
        <v>#N/A</v>
      </c>
      <c r="CU155" s="26" t="e">
        <v>#N/A</v>
      </c>
      <c r="CV155" s="26" t="e">
        <v>#N/A</v>
      </c>
      <c r="CW155" s="26" t="e">
        <v>#N/A</v>
      </c>
      <c r="CX155" s="26" t="e">
        <v>#N/A</v>
      </c>
      <c r="CY155" s="26" t="e">
        <v>#N/A</v>
      </c>
      <c r="CZ155" s="26" t="e">
        <v>#N/A</v>
      </c>
      <c r="DA155" s="26">
        <v>10950</v>
      </c>
      <c r="DB155" s="26" t="e">
        <v>#N/A</v>
      </c>
      <c r="DC155" s="26" t="e">
        <v>#N/A</v>
      </c>
      <c r="DD155" s="26" t="e">
        <v>#N/A</v>
      </c>
      <c r="DE155" s="26" t="e">
        <v>#N/A</v>
      </c>
      <c r="DF155" s="26" t="e">
        <v>#N/A</v>
      </c>
      <c r="DG155" s="26" t="e">
        <v>#N/A</v>
      </c>
      <c r="DH155" s="26" t="e">
        <v>#N/A</v>
      </c>
      <c r="DI155" s="26" t="e">
        <v>#N/A</v>
      </c>
      <c r="DJ155" s="26" t="e">
        <v>#N/A</v>
      </c>
      <c r="DK155" s="26" t="e">
        <v>#N/A</v>
      </c>
      <c r="DL155" s="26" t="e">
        <v>#N/A</v>
      </c>
      <c r="DM155" s="26" t="e">
        <v>#N/A</v>
      </c>
      <c r="DN155" s="26" t="e">
        <v>#N/A</v>
      </c>
      <c r="DO155" s="26" t="e">
        <v>#N/A</v>
      </c>
      <c r="DP155" s="26" t="e">
        <v>#N/A</v>
      </c>
      <c r="DQ155" s="26" t="e">
        <v>#N/A</v>
      </c>
      <c r="DR155" s="26" t="e">
        <v>#N/A</v>
      </c>
      <c r="DS155" s="26" t="e">
        <v>#N/A</v>
      </c>
      <c r="DT155" s="26" t="e">
        <v>#N/A</v>
      </c>
      <c r="DU155" s="26" t="e">
        <v>#N/A</v>
      </c>
      <c r="DV155" s="26" t="e">
        <v>#N/A</v>
      </c>
      <c r="DW155" s="26" t="e">
        <v>#N/A</v>
      </c>
      <c r="DX155" s="26" t="e">
        <v>#N/A</v>
      </c>
      <c r="DY155" s="26" t="e">
        <v>#N/A</v>
      </c>
      <c r="DZ155" s="26" t="e">
        <v>#N/A</v>
      </c>
      <c r="EA155" s="26" t="e">
        <v>#N/A</v>
      </c>
      <c r="EB155" s="26" t="e">
        <v>#N/A</v>
      </c>
      <c r="EC155" s="26" t="e">
        <v>#N/A</v>
      </c>
      <c r="ED155" s="26" t="e">
        <v>#N/A</v>
      </c>
      <c r="EE155" s="26" t="e">
        <v>#N/A</v>
      </c>
      <c r="EF155" s="26" t="e">
        <v>#N/A</v>
      </c>
      <c r="EG155" s="26" t="e">
        <v>#N/A</v>
      </c>
      <c r="EH155" s="26" t="e">
        <v>#N/A</v>
      </c>
      <c r="EI155" s="26" t="e">
        <v>#N/A</v>
      </c>
      <c r="EJ155" s="26" t="e">
        <v>#N/A</v>
      </c>
      <c r="EK155" s="26" t="e">
        <v>#N/A</v>
      </c>
      <c r="EL155" s="26">
        <v>19287.833827893162</v>
      </c>
      <c r="EM155" s="26">
        <v>19635.014836795239</v>
      </c>
      <c r="EN155" s="26">
        <v>20001.483679525209</v>
      </c>
      <c r="EO155" s="26">
        <v>20348.664688427289</v>
      </c>
      <c r="EP155" s="26">
        <v>20715.133531157262</v>
      </c>
      <c r="EQ155" s="26">
        <v>21100.890207715129</v>
      </c>
      <c r="ER155" s="26">
        <v>22103.857566765571</v>
      </c>
      <c r="ES155" s="26">
        <v>23145.400593471801</v>
      </c>
      <c r="ET155" s="26">
        <v>24244.807121661714</v>
      </c>
      <c r="EU155" s="26">
        <v>25402.077151335307</v>
      </c>
      <c r="EV155" s="26">
        <v>26617.210682492576</v>
      </c>
      <c r="EW155" s="26">
        <v>28372.403560830851</v>
      </c>
      <c r="EX155" s="26">
        <v>30262.611275964384</v>
      </c>
      <c r="EY155" s="26">
        <v>32287.83382789317</v>
      </c>
      <c r="EZ155" s="26">
        <v>34448.071216617202</v>
      </c>
      <c r="FA155" s="26">
        <v>36724.035608308601</v>
      </c>
      <c r="FB155" s="26">
        <v>36936.201780415417</v>
      </c>
      <c r="FC155" s="26">
        <v>36473.293768545984</v>
      </c>
      <c r="FD155" s="26">
        <v>37051.928783382784</v>
      </c>
      <c r="FE155" s="26">
        <v>39597.92284866469</v>
      </c>
      <c r="FF155" s="26">
        <v>42105.341246290802</v>
      </c>
      <c r="FG155" s="26">
        <v>43860.534124629085</v>
      </c>
      <c r="FH155" s="26">
        <v>44689.910979228494</v>
      </c>
      <c r="FI155" s="26">
        <v>45924.332344213653</v>
      </c>
      <c r="FJ155" s="26">
        <v>47679.525222551936</v>
      </c>
      <c r="FK155" s="26">
        <v>52501.483679525234</v>
      </c>
      <c r="FL155" s="26">
        <v>60621.66172106826</v>
      </c>
      <c r="FM155" s="26">
        <v>68529.673590504448</v>
      </c>
      <c r="FN155" s="26">
        <v>73795.252225519289</v>
      </c>
      <c r="FO155" s="26">
        <v>79620.178041543026</v>
      </c>
      <c r="FP155" s="26">
        <v>88222.551928783389</v>
      </c>
      <c r="FQ155" s="26">
        <v>91732.937685459954</v>
      </c>
      <c r="FR155" s="26">
        <v>101531.15727002967</v>
      </c>
      <c r="FS155" s="26">
        <v>109342.72997032643</v>
      </c>
      <c r="FT155" s="26">
        <v>116016.32047477746</v>
      </c>
      <c r="FU155" s="26">
        <v>123673.59050445106</v>
      </c>
      <c r="FV155" s="26">
        <v>126933.23442136499</v>
      </c>
      <c r="FW155" s="26">
        <v>130135.01483679526</v>
      </c>
      <c r="FX155" s="26">
        <v>135593.47181008902</v>
      </c>
      <c r="FY155" s="26">
        <v>139663.20474777449</v>
      </c>
      <c r="FZ155" s="26">
        <v>143000</v>
      </c>
      <c r="GA155" s="26">
        <v>138424</v>
      </c>
      <c r="GB155" s="26">
        <v>142991.99199999997</v>
      </c>
      <c r="GC155" s="26">
        <v>145279.86387199996</v>
      </c>
      <c r="GD155" s="26">
        <v>151052.48376493936</v>
      </c>
      <c r="GE155" s="26">
        <v>158064.83392839742</v>
      </c>
      <c r="GF155" s="26">
        <v>165950.08549431665</v>
      </c>
      <c r="GG155" s="26">
        <v>175073.10871510461</v>
      </c>
      <c r="GH155" s="26">
        <v>185114.64211990469</v>
      </c>
      <c r="GI155" s="26">
        <v>196407</v>
      </c>
      <c r="GJ155" s="26">
        <v>207013</v>
      </c>
      <c r="GK155" s="26">
        <v>214258</v>
      </c>
      <c r="GL155" s="26">
        <v>221115</v>
      </c>
      <c r="GM155" s="26">
        <v>228190</v>
      </c>
      <c r="GN155" s="26">
        <v>237546</v>
      </c>
      <c r="GO155" s="26">
        <v>248236</v>
      </c>
      <c r="GP155" s="26">
        <v>265116</v>
      </c>
      <c r="GQ155" s="26">
        <v>283939</v>
      </c>
      <c r="GR155" s="26">
        <v>304383</v>
      </c>
    </row>
    <row r="156" spans="1:200">
      <c r="A156" s="2" t="s">
        <v>543</v>
      </c>
      <c r="B156" s="17" t="e">
        <v>#N/A</v>
      </c>
      <c r="C156" s="17" t="e">
        <v>#N/A</v>
      </c>
      <c r="D156" s="17" t="e">
        <v>#N/A</v>
      </c>
      <c r="E156" s="17" t="e">
        <v>#N/A</v>
      </c>
      <c r="F156" s="26" t="e">
        <v>#N/A</v>
      </c>
      <c r="G156" s="26" t="e">
        <v>#N/A</v>
      </c>
      <c r="H156" s="26" t="e">
        <v>#N/A</v>
      </c>
      <c r="I156" s="26" t="e">
        <v>#N/A</v>
      </c>
      <c r="J156" s="26" t="e">
        <v>#N/A</v>
      </c>
      <c r="K156" s="26" t="e">
        <v>#N/A</v>
      </c>
      <c r="L156" s="26" t="e">
        <v>#N/A</v>
      </c>
      <c r="M156" s="26" t="e">
        <v>#N/A</v>
      </c>
      <c r="N156" s="26" t="e">
        <v>#N/A</v>
      </c>
      <c r="O156" s="26" t="e">
        <v>#N/A</v>
      </c>
      <c r="P156" s="26" t="e">
        <v>#N/A</v>
      </c>
      <c r="Q156" s="26" t="e">
        <v>#N/A</v>
      </c>
      <c r="R156" s="26" t="e">
        <v>#N/A</v>
      </c>
      <c r="S156" s="26" t="e">
        <v>#N/A</v>
      </c>
      <c r="T156" s="26" t="e">
        <v>#N/A</v>
      </c>
      <c r="U156" s="26" t="e">
        <v>#N/A</v>
      </c>
      <c r="V156" s="26" t="e">
        <v>#N/A</v>
      </c>
      <c r="W156" s="26" t="e">
        <v>#N/A</v>
      </c>
      <c r="X156" s="26" t="e">
        <v>#N/A</v>
      </c>
      <c r="Y156" s="26" t="e">
        <v>#N/A</v>
      </c>
      <c r="Z156" s="26" t="e">
        <v>#N/A</v>
      </c>
      <c r="AA156" s="26" t="e">
        <v>#N/A</v>
      </c>
      <c r="AB156" s="26" t="e">
        <v>#N/A</v>
      </c>
      <c r="AC156" s="26" t="e">
        <v>#N/A</v>
      </c>
      <c r="AD156" s="26" t="e">
        <v>#N/A</v>
      </c>
      <c r="AE156" s="26" t="e">
        <v>#N/A</v>
      </c>
      <c r="AF156" s="26" t="e">
        <v>#N/A</v>
      </c>
      <c r="AG156" s="26" t="e">
        <v>#N/A</v>
      </c>
      <c r="AH156" s="26" t="e">
        <v>#N/A</v>
      </c>
      <c r="AI156" s="26" t="e">
        <v>#N/A</v>
      </c>
      <c r="AJ156" s="26" t="e">
        <v>#N/A</v>
      </c>
      <c r="AK156" s="26" t="e">
        <v>#N/A</v>
      </c>
      <c r="AL156" s="26" t="e">
        <v>#N/A</v>
      </c>
      <c r="AM156" s="26" t="e">
        <v>#N/A</v>
      </c>
      <c r="AN156" s="26" t="e">
        <v>#N/A</v>
      </c>
      <c r="AO156" s="26" t="e">
        <v>#N/A</v>
      </c>
      <c r="AP156" s="26" t="e">
        <v>#N/A</v>
      </c>
      <c r="AQ156" s="26" t="e">
        <v>#N/A</v>
      </c>
      <c r="AR156" s="26" t="e">
        <v>#N/A</v>
      </c>
      <c r="AS156" s="26" t="e">
        <v>#N/A</v>
      </c>
      <c r="AT156" s="26" t="e">
        <v>#N/A</v>
      </c>
      <c r="AU156" s="26" t="e">
        <v>#N/A</v>
      </c>
      <c r="AV156" s="26" t="e">
        <v>#N/A</v>
      </c>
      <c r="AW156" s="26" t="e">
        <v>#N/A</v>
      </c>
      <c r="AX156" s="26" t="e">
        <v>#N/A</v>
      </c>
      <c r="AY156" s="26" t="e">
        <v>#N/A</v>
      </c>
      <c r="AZ156" s="26" t="e">
        <v>#N/A</v>
      </c>
      <c r="BA156" s="26" t="e">
        <v>#N/A</v>
      </c>
      <c r="BB156" s="26" t="e">
        <v>#N/A</v>
      </c>
      <c r="BC156" s="26" t="e">
        <v>#N/A</v>
      </c>
      <c r="BD156" s="26" t="e">
        <v>#N/A</v>
      </c>
      <c r="BE156" s="26" t="e">
        <v>#N/A</v>
      </c>
      <c r="BF156" s="26" t="e">
        <v>#N/A</v>
      </c>
      <c r="BG156" s="26" t="e">
        <v>#N/A</v>
      </c>
      <c r="BH156" s="26" t="e">
        <v>#N/A</v>
      </c>
      <c r="BI156" s="26" t="e">
        <v>#N/A</v>
      </c>
      <c r="BJ156" s="26" t="e">
        <v>#N/A</v>
      </c>
      <c r="BK156" s="26" t="e">
        <v>#N/A</v>
      </c>
      <c r="BL156" s="26" t="e">
        <v>#N/A</v>
      </c>
      <c r="BM156" s="26" t="e">
        <v>#N/A</v>
      </c>
      <c r="BN156" s="26" t="e">
        <v>#N/A</v>
      </c>
      <c r="BO156" s="26" t="e">
        <v>#N/A</v>
      </c>
      <c r="BP156" s="26" t="e">
        <v>#N/A</v>
      </c>
      <c r="BQ156" s="26" t="e">
        <v>#N/A</v>
      </c>
      <c r="BR156" s="26" t="e">
        <v>#N/A</v>
      </c>
      <c r="BS156" s="26" t="e">
        <v>#N/A</v>
      </c>
      <c r="BT156" s="26" t="e">
        <v>#N/A</v>
      </c>
      <c r="BU156" s="26" t="e">
        <v>#N/A</v>
      </c>
      <c r="BV156" s="26" t="e">
        <v>#N/A</v>
      </c>
      <c r="BW156" s="26" t="e">
        <v>#N/A</v>
      </c>
      <c r="BX156" s="26" t="e">
        <v>#N/A</v>
      </c>
      <c r="BY156" s="26" t="e">
        <v>#N/A</v>
      </c>
      <c r="BZ156" s="26" t="e">
        <v>#N/A</v>
      </c>
      <c r="CA156" s="26" t="e">
        <v>#N/A</v>
      </c>
      <c r="CB156" s="26" t="e">
        <v>#N/A</v>
      </c>
      <c r="CC156" s="26" t="e">
        <v>#N/A</v>
      </c>
      <c r="CD156" s="26" t="e">
        <v>#N/A</v>
      </c>
      <c r="CE156" s="26" t="e">
        <v>#N/A</v>
      </c>
      <c r="CF156" s="26" t="e">
        <v>#N/A</v>
      </c>
      <c r="CG156" s="26" t="e">
        <v>#N/A</v>
      </c>
      <c r="CH156" s="26" t="e">
        <v>#N/A</v>
      </c>
      <c r="CI156" s="26" t="e">
        <v>#N/A</v>
      </c>
      <c r="CJ156" s="26" t="e">
        <v>#N/A</v>
      </c>
      <c r="CK156" s="26" t="e">
        <v>#N/A</v>
      </c>
      <c r="CL156" s="26" t="e">
        <v>#N/A</v>
      </c>
      <c r="CM156" s="26" t="e">
        <v>#N/A</v>
      </c>
      <c r="CN156" s="26" t="e">
        <v>#N/A</v>
      </c>
      <c r="CO156" s="26" t="e">
        <v>#N/A</v>
      </c>
      <c r="CP156" s="26" t="e">
        <v>#N/A</v>
      </c>
      <c r="CQ156" s="26" t="e">
        <v>#N/A</v>
      </c>
      <c r="CR156" s="26" t="e">
        <v>#N/A</v>
      </c>
      <c r="CS156" s="26" t="e">
        <v>#N/A</v>
      </c>
      <c r="CT156" s="26" t="e">
        <v>#N/A</v>
      </c>
      <c r="CU156" s="26" t="e">
        <v>#N/A</v>
      </c>
      <c r="CV156" s="26" t="e">
        <v>#N/A</v>
      </c>
      <c r="CW156" s="26" t="e">
        <v>#N/A</v>
      </c>
      <c r="CX156" s="26" t="e">
        <v>#N/A</v>
      </c>
      <c r="CY156" s="26" t="e">
        <v>#N/A</v>
      </c>
      <c r="CZ156" s="26" t="e">
        <v>#N/A</v>
      </c>
      <c r="DA156" s="26" t="e">
        <v>#N/A</v>
      </c>
      <c r="DB156" s="26" t="e">
        <v>#N/A</v>
      </c>
      <c r="DC156" s="26" t="e">
        <v>#N/A</v>
      </c>
      <c r="DD156" s="26" t="e">
        <v>#N/A</v>
      </c>
      <c r="DE156" s="26" t="e">
        <v>#N/A</v>
      </c>
      <c r="DF156" s="26" t="e">
        <v>#N/A</v>
      </c>
      <c r="DG156" s="26" t="e">
        <v>#N/A</v>
      </c>
      <c r="DH156" s="26" t="e">
        <v>#N/A</v>
      </c>
      <c r="DI156" s="26" t="e">
        <v>#N/A</v>
      </c>
      <c r="DJ156" s="26" t="e">
        <v>#N/A</v>
      </c>
      <c r="DK156" s="26" t="e">
        <v>#N/A</v>
      </c>
      <c r="DL156" s="26" t="e">
        <v>#N/A</v>
      </c>
      <c r="DM156" s="26" t="e">
        <v>#N/A</v>
      </c>
      <c r="DN156" s="26" t="e">
        <v>#N/A</v>
      </c>
      <c r="DO156" s="26" t="e">
        <v>#N/A</v>
      </c>
      <c r="DP156" s="26" t="e">
        <v>#N/A</v>
      </c>
      <c r="DQ156" s="26" t="e">
        <v>#N/A</v>
      </c>
      <c r="DR156" s="26" t="e">
        <v>#N/A</v>
      </c>
      <c r="DS156" s="26" t="e">
        <v>#N/A</v>
      </c>
      <c r="DT156" s="26" t="e">
        <v>#N/A</v>
      </c>
      <c r="DU156" s="26" t="e">
        <v>#N/A</v>
      </c>
      <c r="DV156" s="26" t="e">
        <v>#N/A</v>
      </c>
      <c r="DW156" s="26" t="e">
        <v>#N/A</v>
      </c>
      <c r="DX156" s="26" t="e">
        <v>#N/A</v>
      </c>
      <c r="DY156" s="26" t="e">
        <v>#N/A</v>
      </c>
      <c r="DZ156" s="26" t="e">
        <v>#N/A</v>
      </c>
      <c r="EA156" s="26" t="e">
        <v>#N/A</v>
      </c>
      <c r="EB156" s="26" t="e">
        <v>#N/A</v>
      </c>
      <c r="EC156" s="26" t="e">
        <v>#N/A</v>
      </c>
      <c r="ED156" s="26" t="e">
        <v>#N/A</v>
      </c>
      <c r="EE156" s="26" t="e">
        <v>#N/A</v>
      </c>
      <c r="EF156" s="26" t="e">
        <v>#N/A</v>
      </c>
      <c r="EG156" s="26" t="e">
        <v>#N/A</v>
      </c>
      <c r="EH156" s="26" t="e">
        <v>#N/A</v>
      </c>
      <c r="EI156" s="26" t="e">
        <v>#N/A</v>
      </c>
      <c r="EJ156" s="26" t="e">
        <v>#N/A</v>
      </c>
      <c r="EK156" s="26" t="e">
        <v>#N/A</v>
      </c>
      <c r="EL156" s="26">
        <v>114</v>
      </c>
      <c r="EM156" s="26">
        <v>120</v>
      </c>
      <c r="EN156" s="26">
        <v>124</v>
      </c>
      <c r="EO156" s="26">
        <v>129</v>
      </c>
      <c r="EP156" s="26">
        <v>136</v>
      </c>
      <c r="EQ156" s="26">
        <v>140</v>
      </c>
      <c r="ER156" s="26">
        <v>146</v>
      </c>
      <c r="ES156" s="26">
        <v>151</v>
      </c>
      <c r="ET156" s="26">
        <v>156</v>
      </c>
      <c r="EU156" s="26">
        <v>165</v>
      </c>
      <c r="EV156" s="26">
        <v>182</v>
      </c>
      <c r="EW156" s="26">
        <v>200</v>
      </c>
      <c r="EX156" s="26">
        <v>221</v>
      </c>
      <c r="EY156" s="26">
        <v>252</v>
      </c>
      <c r="EZ156" s="26">
        <v>288</v>
      </c>
      <c r="FA156" s="26">
        <v>325</v>
      </c>
      <c r="FB156" s="26">
        <v>339</v>
      </c>
      <c r="FC156" s="26">
        <v>362</v>
      </c>
      <c r="FD156" s="26">
        <v>375</v>
      </c>
      <c r="FE156" s="26">
        <v>364</v>
      </c>
      <c r="FF156" s="26">
        <v>354</v>
      </c>
      <c r="FG156" s="26">
        <v>325</v>
      </c>
      <c r="FH156" s="26">
        <v>284</v>
      </c>
      <c r="FI156" s="26">
        <v>289</v>
      </c>
      <c r="FJ156" s="26">
        <v>282</v>
      </c>
      <c r="FK156" s="26">
        <v>276</v>
      </c>
      <c r="FL156" s="26">
        <v>277</v>
      </c>
      <c r="FM156" s="26">
        <v>281</v>
      </c>
      <c r="FN156" s="26">
        <v>306</v>
      </c>
      <c r="FO156" s="26">
        <v>341</v>
      </c>
      <c r="FP156" s="26">
        <v>378</v>
      </c>
      <c r="FQ156" s="26">
        <v>387</v>
      </c>
      <c r="FR156" s="26">
        <v>403</v>
      </c>
      <c r="FS156" s="26">
        <v>418</v>
      </c>
      <c r="FT156" s="26">
        <v>528</v>
      </c>
      <c r="FU156" s="26">
        <v>455</v>
      </c>
      <c r="FV156" s="26">
        <v>474</v>
      </c>
      <c r="FW156" s="26">
        <v>502</v>
      </c>
      <c r="FX156" s="26">
        <v>538</v>
      </c>
      <c r="FY156" s="26">
        <v>560</v>
      </c>
      <c r="FZ156" s="26">
        <v>576</v>
      </c>
      <c r="GA156" s="26">
        <v>603</v>
      </c>
      <c r="GB156" s="26">
        <v>668</v>
      </c>
      <c r="GC156" s="26">
        <v>710</v>
      </c>
      <c r="GD156" s="26">
        <v>746</v>
      </c>
      <c r="GE156" s="26">
        <v>852</v>
      </c>
      <c r="GF156" s="26">
        <v>1100</v>
      </c>
      <c r="GG156" s="26">
        <v>1884</v>
      </c>
      <c r="GH156" s="26">
        <v>2298</v>
      </c>
      <c r="GI156" s="26">
        <v>3250</v>
      </c>
      <c r="GJ156" s="26">
        <v>3773</v>
      </c>
      <c r="GK156" s="26">
        <v>5301</v>
      </c>
      <c r="GL156" s="26">
        <v>5809</v>
      </c>
      <c r="GM156" s="26">
        <v>6873</v>
      </c>
      <c r="GN156" s="26">
        <v>9052</v>
      </c>
      <c r="GO156" s="26">
        <v>9930</v>
      </c>
      <c r="GP156" s="26">
        <v>10059</v>
      </c>
      <c r="GQ156" s="26">
        <v>12212</v>
      </c>
      <c r="GR156" s="26">
        <v>13592</v>
      </c>
    </row>
    <row r="157" spans="1:200">
      <c r="A157" s="2" t="s">
        <v>544</v>
      </c>
      <c r="B157" s="17" t="e">
        <v>#N/A</v>
      </c>
      <c r="C157" s="17" t="e">
        <v>#N/A</v>
      </c>
      <c r="D157" s="17" t="e">
        <v>#N/A</v>
      </c>
      <c r="E157" s="17" t="e">
        <v>#N/A</v>
      </c>
      <c r="F157" s="26" t="e">
        <v>#N/A</v>
      </c>
      <c r="G157" s="26" t="e">
        <v>#N/A</v>
      </c>
      <c r="H157" s="26" t="e">
        <v>#N/A</v>
      </c>
      <c r="I157" s="26" t="e">
        <v>#N/A</v>
      </c>
      <c r="J157" s="26" t="e">
        <v>#N/A</v>
      </c>
      <c r="K157" s="26" t="e">
        <v>#N/A</v>
      </c>
      <c r="L157" s="26" t="e">
        <v>#N/A</v>
      </c>
      <c r="M157" s="26" t="e">
        <v>#N/A</v>
      </c>
      <c r="N157" s="26" t="e">
        <v>#N/A</v>
      </c>
      <c r="O157" s="26" t="e">
        <v>#N/A</v>
      </c>
      <c r="P157" s="26" t="e">
        <v>#N/A</v>
      </c>
      <c r="Q157" s="26" t="e">
        <v>#N/A</v>
      </c>
      <c r="R157" s="26" t="e">
        <v>#N/A</v>
      </c>
      <c r="S157" s="26" t="e">
        <v>#N/A</v>
      </c>
      <c r="T157" s="26" t="e">
        <v>#N/A</v>
      </c>
      <c r="U157" s="26" t="e">
        <v>#N/A</v>
      </c>
      <c r="V157" s="26" t="e">
        <v>#N/A</v>
      </c>
      <c r="W157" s="26" t="e">
        <v>#N/A</v>
      </c>
      <c r="X157" s="26" t="e">
        <v>#N/A</v>
      </c>
      <c r="Y157" s="26" t="e">
        <v>#N/A</v>
      </c>
      <c r="Z157" s="26" t="e">
        <v>#N/A</v>
      </c>
      <c r="AA157" s="26" t="e">
        <v>#N/A</v>
      </c>
      <c r="AB157" s="26" t="e">
        <v>#N/A</v>
      </c>
      <c r="AC157" s="26" t="e">
        <v>#N/A</v>
      </c>
      <c r="AD157" s="26" t="e">
        <v>#N/A</v>
      </c>
      <c r="AE157" s="26" t="e">
        <v>#N/A</v>
      </c>
      <c r="AF157" s="26" t="e">
        <v>#N/A</v>
      </c>
      <c r="AG157" s="26" t="e">
        <v>#N/A</v>
      </c>
      <c r="AH157" s="26" t="e">
        <v>#N/A</v>
      </c>
      <c r="AI157" s="26" t="e">
        <v>#N/A</v>
      </c>
      <c r="AJ157" s="26" t="e">
        <v>#N/A</v>
      </c>
      <c r="AK157" s="26" t="e">
        <v>#N/A</v>
      </c>
      <c r="AL157" s="26" t="e">
        <v>#N/A</v>
      </c>
      <c r="AM157" s="26" t="e">
        <v>#N/A</v>
      </c>
      <c r="AN157" s="26" t="e">
        <v>#N/A</v>
      </c>
      <c r="AO157" s="26" t="e">
        <v>#N/A</v>
      </c>
      <c r="AP157" s="26" t="e">
        <v>#N/A</v>
      </c>
      <c r="AQ157" s="26" t="e">
        <v>#N/A</v>
      </c>
      <c r="AR157" s="26" t="e">
        <v>#N/A</v>
      </c>
      <c r="AS157" s="26" t="e">
        <v>#N/A</v>
      </c>
      <c r="AT157" s="26" t="e">
        <v>#N/A</v>
      </c>
      <c r="AU157" s="26" t="e">
        <v>#N/A</v>
      </c>
      <c r="AV157" s="26" t="e">
        <v>#N/A</v>
      </c>
      <c r="AW157" s="26" t="e">
        <v>#N/A</v>
      </c>
      <c r="AX157" s="26" t="e">
        <v>#N/A</v>
      </c>
      <c r="AY157" s="26" t="e">
        <v>#N/A</v>
      </c>
      <c r="AZ157" s="26" t="e">
        <v>#N/A</v>
      </c>
      <c r="BA157" s="26" t="e">
        <v>#N/A</v>
      </c>
      <c r="BB157" s="26" t="e">
        <v>#N/A</v>
      </c>
      <c r="BC157" s="26" t="e">
        <v>#N/A</v>
      </c>
      <c r="BD157" s="26" t="e">
        <v>#N/A</v>
      </c>
      <c r="BE157" s="26" t="e">
        <v>#N/A</v>
      </c>
      <c r="BF157" s="26" t="e">
        <v>#N/A</v>
      </c>
      <c r="BG157" s="26" t="e">
        <v>#N/A</v>
      </c>
      <c r="BH157" s="26" t="e">
        <v>#N/A</v>
      </c>
      <c r="BI157" s="26" t="e">
        <v>#N/A</v>
      </c>
      <c r="BJ157" s="26" t="e">
        <v>#N/A</v>
      </c>
      <c r="BK157" s="26" t="e">
        <v>#N/A</v>
      </c>
      <c r="BL157" s="26" t="e">
        <v>#N/A</v>
      </c>
      <c r="BM157" s="26" t="e">
        <v>#N/A</v>
      </c>
      <c r="BN157" s="26" t="e">
        <v>#N/A</v>
      </c>
      <c r="BO157" s="26" t="e">
        <v>#N/A</v>
      </c>
      <c r="BP157" s="26" t="e">
        <v>#N/A</v>
      </c>
      <c r="BQ157" s="26" t="e">
        <v>#N/A</v>
      </c>
      <c r="BR157" s="26" t="e">
        <v>#N/A</v>
      </c>
      <c r="BS157" s="26" t="e">
        <v>#N/A</v>
      </c>
      <c r="BT157" s="26" t="e">
        <v>#N/A</v>
      </c>
      <c r="BU157" s="26" t="e">
        <v>#N/A</v>
      </c>
      <c r="BV157" s="26" t="e">
        <v>#N/A</v>
      </c>
      <c r="BW157" s="26" t="e">
        <v>#N/A</v>
      </c>
      <c r="BX157" s="26" t="e">
        <v>#N/A</v>
      </c>
      <c r="BY157" s="26" t="e">
        <v>#N/A</v>
      </c>
      <c r="BZ157" s="26" t="e">
        <v>#N/A</v>
      </c>
      <c r="CA157" s="26" t="e">
        <v>#N/A</v>
      </c>
      <c r="CB157" s="26" t="e">
        <v>#N/A</v>
      </c>
      <c r="CC157" s="26" t="e">
        <v>#N/A</v>
      </c>
      <c r="CD157" s="26" t="e">
        <v>#N/A</v>
      </c>
      <c r="CE157" s="26" t="e">
        <v>#N/A</v>
      </c>
      <c r="CF157" s="26" t="e">
        <v>#N/A</v>
      </c>
      <c r="CG157" s="26" t="e">
        <v>#N/A</v>
      </c>
      <c r="CH157" s="26" t="e">
        <v>#N/A</v>
      </c>
      <c r="CI157" s="26" t="e">
        <v>#N/A</v>
      </c>
      <c r="CJ157" s="26" t="e">
        <v>#N/A</v>
      </c>
      <c r="CK157" s="26" t="e">
        <v>#N/A</v>
      </c>
      <c r="CL157" s="26" t="e">
        <v>#N/A</v>
      </c>
      <c r="CM157" s="26" t="e">
        <v>#N/A</v>
      </c>
      <c r="CN157" s="26" t="e">
        <v>#N/A</v>
      </c>
      <c r="CO157" s="26" t="e">
        <v>#N/A</v>
      </c>
      <c r="CP157" s="26" t="e">
        <v>#N/A</v>
      </c>
      <c r="CQ157" s="26" t="e">
        <v>#N/A</v>
      </c>
      <c r="CR157" s="26" t="e">
        <v>#N/A</v>
      </c>
      <c r="CS157" s="26" t="e">
        <v>#N/A</v>
      </c>
      <c r="CT157" s="26" t="e">
        <v>#N/A</v>
      </c>
      <c r="CU157" s="26" t="e">
        <v>#N/A</v>
      </c>
      <c r="CV157" s="26" t="e">
        <v>#N/A</v>
      </c>
      <c r="CW157" s="26" t="e">
        <v>#N/A</v>
      </c>
      <c r="CX157" s="26" t="e">
        <v>#N/A</v>
      </c>
      <c r="CY157" s="26" t="e">
        <v>#N/A</v>
      </c>
      <c r="CZ157" s="26" t="e">
        <v>#N/A</v>
      </c>
      <c r="DA157" s="26" t="e">
        <v>#N/A</v>
      </c>
      <c r="DB157" s="26" t="e">
        <v>#N/A</v>
      </c>
      <c r="DC157" s="26" t="e">
        <v>#N/A</v>
      </c>
      <c r="DD157" s="26" t="e">
        <v>#N/A</v>
      </c>
      <c r="DE157" s="26" t="e">
        <v>#N/A</v>
      </c>
      <c r="DF157" s="26" t="e">
        <v>#N/A</v>
      </c>
      <c r="DG157" s="26" t="e">
        <v>#N/A</v>
      </c>
      <c r="DH157" s="26" t="e">
        <v>#N/A</v>
      </c>
      <c r="DI157" s="26" t="e">
        <v>#N/A</v>
      </c>
      <c r="DJ157" s="26" t="e">
        <v>#N/A</v>
      </c>
      <c r="DK157" s="26" t="e">
        <v>#N/A</v>
      </c>
      <c r="DL157" s="26" t="e">
        <v>#N/A</v>
      </c>
      <c r="DM157" s="26" t="e">
        <v>#N/A</v>
      </c>
      <c r="DN157" s="26" t="e">
        <v>#N/A</v>
      </c>
      <c r="DO157" s="26" t="e">
        <v>#N/A</v>
      </c>
      <c r="DP157" s="26" t="e">
        <v>#N/A</v>
      </c>
      <c r="DQ157" s="26" t="e">
        <v>#N/A</v>
      </c>
      <c r="DR157" s="26" t="e">
        <v>#N/A</v>
      </c>
      <c r="DS157" s="26" t="e">
        <v>#N/A</v>
      </c>
      <c r="DT157" s="26" t="e">
        <v>#N/A</v>
      </c>
      <c r="DU157" s="26" t="e">
        <v>#N/A</v>
      </c>
      <c r="DV157" s="26" t="e">
        <v>#N/A</v>
      </c>
      <c r="DW157" s="26" t="e">
        <v>#N/A</v>
      </c>
      <c r="DX157" s="26" t="e">
        <v>#N/A</v>
      </c>
      <c r="DY157" s="26" t="e">
        <v>#N/A</v>
      </c>
      <c r="DZ157" s="26" t="e">
        <v>#N/A</v>
      </c>
      <c r="EA157" s="26" t="e">
        <v>#N/A</v>
      </c>
      <c r="EB157" s="26" t="e">
        <v>#N/A</v>
      </c>
      <c r="EC157" s="26" t="e">
        <v>#N/A</v>
      </c>
      <c r="ED157" s="26" t="e">
        <v>#N/A</v>
      </c>
      <c r="EE157" s="26" t="e">
        <v>#N/A</v>
      </c>
      <c r="EF157" s="26" t="e">
        <v>#N/A</v>
      </c>
      <c r="EG157" s="26" t="e">
        <v>#N/A</v>
      </c>
      <c r="EH157" s="26" t="e">
        <v>#N/A</v>
      </c>
      <c r="EI157" s="26" t="e">
        <v>#N/A</v>
      </c>
      <c r="EJ157" s="26" t="e">
        <v>#N/A</v>
      </c>
      <c r="EK157" s="26" t="e">
        <v>#N/A</v>
      </c>
      <c r="EL157" s="26">
        <v>8416.6666666666661</v>
      </c>
      <c r="EM157" s="26">
        <v>8652.3333333333321</v>
      </c>
      <c r="EN157" s="26">
        <v>8896.4166666666679</v>
      </c>
      <c r="EO157" s="26">
        <v>9409.8333333333321</v>
      </c>
      <c r="EP157" s="26">
        <v>9409.8333333333321</v>
      </c>
      <c r="EQ157" s="26">
        <v>9914.8333333333321</v>
      </c>
      <c r="ER157" s="26">
        <v>10243.083333333332</v>
      </c>
      <c r="ES157" s="26">
        <v>10167.333333333332</v>
      </c>
      <c r="ET157" s="26">
        <v>10504</v>
      </c>
      <c r="EU157" s="26">
        <v>10790.166666666666</v>
      </c>
      <c r="EV157" s="26">
        <v>11345.666666666668</v>
      </c>
      <c r="EW157" s="26">
        <v>11901.166666666666</v>
      </c>
      <c r="EX157" s="26">
        <v>12389.33333333333</v>
      </c>
      <c r="EY157" s="26">
        <v>14030.58333333333</v>
      </c>
      <c r="EZ157" s="26">
        <v>14720.75</v>
      </c>
      <c r="FA157" s="26">
        <v>15587.666666666662</v>
      </c>
      <c r="FB157" s="26">
        <v>16193.666666666664</v>
      </c>
      <c r="FC157" s="26">
        <v>16875.416666666664</v>
      </c>
      <c r="FD157" s="26">
        <v>17161.583333333332</v>
      </c>
      <c r="FE157" s="26">
        <v>17801.25</v>
      </c>
      <c r="FF157" s="26">
        <v>18811.25</v>
      </c>
      <c r="FG157" s="26">
        <v>19602.416666666664</v>
      </c>
      <c r="FH157" s="26">
        <v>20604</v>
      </c>
      <c r="FI157" s="26">
        <v>21285.75</v>
      </c>
      <c r="FJ157" s="26">
        <v>21546.666666666668</v>
      </c>
      <c r="FK157" s="26">
        <v>21580.333333333332</v>
      </c>
      <c r="FL157" s="26">
        <v>22169.5</v>
      </c>
      <c r="FM157" s="26">
        <v>22775.5</v>
      </c>
      <c r="FN157" s="26">
        <v>22523</v>
      </c>
      <c r="FO157" s="26">
        <v>23970.666666666668</v>
      </c>
      <c r="FP157" s="26">
        <v>25022.75</v>
      </c>
      <c r="FQ157" s="26">
        <v>25536.166666666661</v>
      </c>
      <c r="FR157" s="26">
        <v>25940.166666666661</v>
      </c>
      <c r="FS157" s="26">
        <v>27261.583333333328</v>
      </c>
      <c r="FT157" s="26">
        <v>26697.666666666664</v>
      </c>
      <c r="FU157" s="26">
        <v>24913.333333333328</v>
      </c>
      <c r="FV157" s="26">
        <v>26529.333333333325</v>
      </c>
      <c r="FW157" s="26">
        <v>29020.666666666664</v>
      </c>
      <c r="FX157" s="26">
        <v>29584.583333333328</v>
      </c>
      <c r="FY157" s="26">
        <v>30064.333333333328</v>
      </c>
      <c r="FZ157" s="26">
        <v>29593</v>
      </c>
      <c r="GA157" s="26">
        <v>28202.128999999994</v>
      </c>
      <c r="GB157" s="26">
        <v>26763.820420999993</v>
      </c>
      <c r="GC157" s="26">
        <v>30350.172357413994</v>
      </c>
      <c r="GD157" s="26">
        <v>30835.144484286015</v>
      </c>
      <c r="GE157" s="26">
        <v>32746.736184349294</v>
      </c>
      <c r="GF157" s="26">
        <v>36218.810904872385</v>
      </c>
      <c r="GG157" s="26">
        <v>37921.297880194048</v>
      </c>
      <c r="GH157" s="26">
        <v>37389.173170217255</v>
      </c>
      <c r="GI157" s="26">
        <v>39633.14775363847</v>
      </c>
      <c r="GJ157" s="26">
        <v>41774.13045770934</v>
      </c>
      <c r="GK157" s="26">
        <v>44990.285962877031</v>
      </c>
      <c r="GL157" s="26">
        <v>45709</v>
      </c>
      <c r="GM157" s="26">
        <v>44089</v>
      </c>
      <c r="GN157" s="26">
        <v>49865</v>
      </c>
      <c r="GO157" s="26">
        <v>55849</v>
      </c>
      <c r="GP157" s="26">
        <v>61887</v>
      </c>
      <c r="GQ157" s="26">
        <v>68696</v>
      </c>
      <c r="GR157" s="26">
        <v>76337</v>
      </c>
    </row>
    <row r="158" spans="1:200">
      <c r="A158" s="2" t="s">
        <v>545</v>
      </c>
      <c r="B158" s="17" t="e">
        <v>#N/A</v>
      </c>
      <c r="C158" s="17" t="e">
        <v>#N/A</v>
      </c>
      <c r="D158" s="17" t="e">
        <v>#N/A</v>
      </c>
      <c r="E158" s="17" t="e">
        <v>#N/A</v>
      </c>
      <c r="F158" s="26" t="e">
        <v>#N/A</v>
      </c>
      <c r="G158" s="26" t="e">
        <v>#N/A</v>
      </c>
      <c r="H158" s="26" t="e">
        <v>#N/A</v>
      </c>
      <c r="I158" s="26" t="e">
        <v>#N/A</v>
      </c>
      <c r="J158" s="26" t="e">
        <v>#N/A</v>
      </c>
      <c r="K158" s="26" t="e">
        <v>#N/A</v>
      </c>
      <c r="L158" s="26" t="e">
        <v>#N/A</v>
      </c>
      <c r="M158" s="26" t="e">
        <v>#N/A</v>
      </c>
      <c r="N158" s="26" t="e">
        <v>#N/A</v>
      </c>
      <c r="O158" s="26" t="e">
        <v>#N/A</v>
      </c>
      <c r="P158" s="26" t="e">
        <v>#N/A</v>
      </c>
      <c r="Q158" s="26" t="e">
        <v>#N/A</v>
      </c>
      <c r="R158" s="26" t="e">
        <v>#N/A</v>
      </c>
      <c r="S158" s="26" t="e">
        <v>#N/A</v>
      </c>
      <c r="T158" s="26" t="e">
        <v>#N/A</v>
      </c>
      <c r="U158" s="26" t="e">
        <v>#N/A</v>
      </c>
      <c r="V158" s="26" t="e">
        <v>#N/A</v>
      </c>
      <c r="W158" s="26" t="e">
        <v>#N/A</v>
      </c>
      <c r="X158" s="26" t="e">
        <v>#N/A</v>
      </c>
      <c r="Y158" s="26" t="e">
        <v>#N/A</v>
      </c>
      <c r="Z158" s="26" t="e">
        <v>#N/A</v>
      </c>
      <c r="AA158" s="26" t="e">
        <v>#N/A</v>
      </c>
      <c r="AB158" s="26" t="e">
        <v>#N/A</v>
      </c>
      <c r="AC158" s="26" t="e">
        <v>#N/A</v>
      </c>
      <c r="AD158" s="26" t="e">
        <v>#N/A</v>
      </c>
      <c r="AE158" s="26" t="e">
        <v>#N/A</v>
      </c>
      <c r="AF158" s="26" t="e">
        <v>#N/A</v>
      </c>
      <c r="AG158" s="26" t="e">
        <v>#N/A</v>
      </c>
      <c r="AH158" s="26" t="e">
        <v>#N/A</v>
      </c>
      <c r="AI158" s="26" t="e">
        <v>#N/A</v>
      </c>
      <c r="AJ158" s="26" t="e">
        <v>#N/A</v>
      </c>
      <c r="AK158" s="26" t="e">
        <v>#N/A</v>
      </c>
      <c r="AL158" s="26" t="e">
        <v>#N/A</v>
      </c>
      <c r="AM158" s="26" t="e">
        <v>#N/A</v>
      </c>
      <c r="AN158" s="26" t="e">
        <v>#N/A</v>
      </c>
      <c r="AO158" s="26" t="e">
        <v>#N/A</v>
      </c>
      <c r="AP158" s="26" t="e">
        <v>#N/A</v>
      </c>
      <c r="AQ158" s="26" t="e">
        <v>#N/A</v>
      </c>
      <c r="AR158" s="26" t="e">
        <v>#N/A</v>
      </c>
      <c r="AS158" s="26" t="e">
        <v>#N/A</v>
      </c>
      <c r="AT158" s="26" t="e">
        <v>#N/A</v>
      </c>
      <c r="AU158" s="26" t="e">
        <v>#N/A</v>
      </c>
      <c r="AV158" s="26" t="e">
        <v>#N/A</v>
      </c>
      <c r="AW158" s="26" t="e">
        <v>#N/A</v>
      </c>
      <c r="AX158" s="26" t="e">
        <v>#N/A</v>
      </c>
      <c r="AY158" s="26" t="e">
        <v>#N/A</v>
      </c>
      <c r="AZ158" s="26" t="e">
        <v>#N/A</v>
      </c>
      <c r="BA158" s="26" t="e">
        <v>#N/A</v>
      </c>
      <c r="BB158" s="26" t="e">
        <v>#N/A</v>
      </c>
      <c r="BC158" s="26" t="e">
        <v>#N/A</v>
      </c>
      <c r="BD158" s="26" t="e">
        <v>#N/A</v>
      </c>
      <c r="BE158" s="26" t="e">
        <v>#N/A</v>
      </c>
      <c r="BF158" s="26" t="e">
        <v>#N/A</v>
      </c>
      <c r="BG158" s="26" t="e">
        <v>#N/A</v>
      </c>
      <c r="BH158" s="26" t="e">
        <v>#N/A</v>
      </c>
      <c r="BI158" s="26" t="e">
        <v>#N/A</v>
      </c>
      <c r="BJ158" s="26" t="e">
        <v>#N/A</v>
      </c>
      <c r="BK158" s="26" t="e">
        <v>#N/A</v>
      </c>
      <c r="BL158" s="26" t="e">
        <v>#N/A</v>
      </c>
      <c r="BM158" s="26" t="e">
        <v>#N/A</v>
      </c>
      <c r="BN158" s="26" t="e">
        <v>#N/A</v>
      </c>
      <c r="BO158" s="26" t="e">
        <v>#N/A</v>
      </c>
      <c r="BP158" s="26" t="e">
        <v>#N/A</v>
      </c>
      <c r="BQ158" s="26" t="e">
        <v>#N/A</v>
      </c>
      <c r="BR158" s="26" t="e">
        <v>#N/A</v>
      </c>
      <c r="BS158" s="26" t="e">
        <v>#N/A</v>
      </c>
      <c r="BT158" s="26" t="e">
        <v>#N/A</v>
      </c>
      <c r="BU158" s="26" t="e">
        <v>#N/A</v>
      </c>
      <c r="BV158" s="26" t="e">
        <v>#N/A</v>
      </c>
      <c r="BW158" s="26" t="e">
        <v>#N/A</v>
      </c>
      <c r="BX158" s="26" t="e">
        <v>#N/A</v>
      </c>
      <c r="BY158" s="26" t="e">
        <v>#N/A</v>
      </c>
      <c r="BZ158" s="26" t="e">
        <v>#N/A</v>
      </c>
      <c r="CA158" s="26" t="e">
        <v>#N/A</v>
      </c>
      <c r="CB158" s="26" t="e">
        <v>#N/A</v>
      </c>
      <c r="CC158" s="26" t="e">
        <v>#N/A</v>
      </c>
      <c r="CD158" s="26" t="e">
        <v>#N/A</v>
      </c>
      <c r="CE158" s="26" t="e">
        <v>#N/A</v>
      </c>
      <c r="CF158" s="26" t="e">
        <v>#N/A</v>
      </c>
      <c r="CG158" s="26" t="e">
        <v>#N/A</v>
      </c>
      <c r="CH158" s="26" t="e">
        <v>#N/A</v>
      </c>
      <c r="CI158" s="26" t="e">
        <v>#N/A</v>
      </c>
      <c r="CJ158" s="26" t="e">
        <v>#N/A</v>
      </c>
      <c r="CK158" s="26" t="e">
        <v>#N/A</v>
      </c>
      <c r="CL158" s="26" t="e">
        <v>#N/A</v>
      </c>
      <c r="CM158" s="26" t="e">
        <v>#N/A</v>
      </c>
      <c r="CN158" s="26" t="e">
        <v>#N/A</v>
      </c>
      <c r="CO158" s="26" t="e">
        <v>#N/A</v>
      </c>
      <c r="CP158" s="26" t="e">
        <v>#N/A</v>
      </c>
      <c r="CQ158" s="26" t="e">
        <v>#N/A</v>
      </c>
      <c r="CR158" s="26" t="e">
        <v>#N/A</v>
      </c>
      <c r="CS158" s="26" t="e">
        <v>#N/A</v>
      </c>
      <c r="CT158" s="26" t="e">
        <v>#N/A</v>
      </c>
      <c r="CU158" s="26" t="e">
        <v>#N/A</v>
      </c>
      <c r="CV158" s="26" t="e">
        <v>#N/A</v>
      </c>
      <c r="CW158" s="26" t="e">
        <v>#N/A</v>
      </c>
      <c r="CX158" s="26" t="e">
        <v>#N/A</v>
      </c>
      <c r="CY158" s="26" t="e">
        <v>#N/A</v>
      </c>
      <c r="CZ158" s="26" t="e">
        <v>#N/A</v>
      </c>
      <c r="DA158" s="26" t="e">
        <v>#N/A</v>
      </c>
      <c r="DB158" s="26" t="e">
        <v>#N/A</v>
      </c>
      <c r="DC158" s="26" t="e">
        <v>#N/A</v>
      </c>
      <c r="DD158" s="26" t="e">
        <v>#N/A</v>
      </c>
      <c r="DE158" s="26" t="e">
        <v>#N/A</v>
      </c>
      <c r="DF158" s="26" t="e">
        <v>#N/A</v>
      </c>
      <c r="DG158" s="26" t="e">
        <v>#N/A</v>
      </c>
      <c r="DH158" s="26" t="e">
        <v>#N/A</v>
      </c>
      <c r="DI158" s="26" t="e">
        <v>#N/A</v>
      </c>
      <c r="DJ158" s="26" t="e">
        <v>#N/A</v>
      </c>
      <c r="DK158" s="26" t="e">
        <v>#N/A</v>
      </c>
      <c r="DL158" s="26" t="e">
        <v>#N/A</v>
      </c>
      <c r="DM158" s="26" t="e">
        <v>#N/A</v>
      </c>
      <c r="DN158" s="26" t="e">
        <v>#N/A</v>
      </c>
      <c r="DO158" s="26" t="e">
        <v>#N/A</v>
      </c>
      <c r="DP158" s="26" t="e">
        <v>#N/A</v>
      </c>
      <c r="DQ158" s="26" t="e">
        <v>#N/A</v>
      </c>
      <c r="DR158" s="26" t="e">
        <v>#N/A</v>
      </c>
      <c r="DS158" s="26" t="e">
        <v>#N/A</v>
      </c>
      <c r="DT158" s="26" t="e">
        <v>#N/A</v>
      </c>
      <c r="DU158" s="26" t="e">
        <v>#N/A</v>
      </c>
      <c r="DV158" s="26" t="e">
        <v>#N/A</v>
      </c>
      <c r="DW158" s="26" t="e">
        <v>#N/A</v>
      </c>
      <c r="DX158" s="26" t="e">
        <v>#N/A</v>
      </c>
      <c r="DY158" s="26" t="e">
        <v>#N/A</v>
      </c>
      <c r="DZ158" s="26" t="e">
        <v>#N/A</v>
      </c>
      <c r="EA158" s="26" t="e">
        <v>#N/A</v>
      </c>
      <c r="EB158" s="26" t="e">
        <v>#N/A</v>
      </c>
      <c r="EC158" s="26" t="e">
        <v>#N/A</v>
      </c>
      <c r="ED158" s="26" t="e">
        <v>#N/A</v>
      </c>
      <c r="EE158" s="26" t="e">
        <v>#N/A</v>
      </c>
      <c r="EF158" s="26" t="e">
        <v>#N/A</v>
      </c>
      <c r="EG158" s="26" t="e">
        <v>#N/A</v>
      </c>
      <c r="EH158" s="26" t="e">
        <v>#N/A</v>
      </c>
      <c r="EI158" s="26" t="e">
        <v>#N/A</v>
      </c>
      <c r="EJ158" s="26" t="e">
        <v>#N/A</v>
      </c>
      <c r="EK158" s="26" t="e">
        <v>#N/A</v>
      </c>
      <c r="EL158" s="26">
        <v>1292.3607122343481</v>
      </c>
      <c r="EM158" s="26">
        <v>1340.178058587019</v>
      </c>
      <c r="EN158" s="26">
        <v>1389.2877656519242</v>
      </c>
      <c r="EO158" s="26">
        <v>1439.689833429064</v>
      </c>
      <c r="EP158" s="26">
        <v>1492.676622630672</v>
      </c>
      <c r="EQ158" s="26">
        <v>1548.248133256749</v>
      </c>
      <c r="ER158" s="26">
        <v>1605.1120045950604</v>
      </c>
      <c r="ES158" s="26">
        <v>1664.5605973578406</v>
      </c>
      <c r="ET158" s="26">
        <v>1726.5939115450892</v>
      </c>
      <c r="EU158" s="26">
        <v>1791.2119471568064</v>
      </c>
      <c r="EV158" s="26">
        <v>1866.1688684663989</v>
      </c>
      <c r="EW158" s="26">
        <v>2089.7472716829407</v>
      </c>
      <c r="EX158" s="26">
        <v>2153.0729465824238</v>
      </c>
      <c r="EY158" s="26">
        <v>2229.3222286042505</v>
      </c>
      <c r="EZ158" s="26">
        <v>2268.0930499712813</v>
      </c>
      <c r="FA158" s="26">
        <v>2305.5715106260773</v>
      </c>
      <c r="FB158" s="26">
        <v>2408.9603676048246</v>
      </c>
      <c r="FC158" s="26">
        <v>2508.4721424468694</v>
      </c>
      <c r="FD158" s="26">
        <v>2571.7978173463525</v>
      </c>
      <c r="FE158" s="26">
        <v>2779.8678920160828</v>
      </c>
      <c r="FF158" s="26">
        <v>3020.2469844916714</v>
      </c>
      <c r="FG158" s="26">
        <v>3330.4135554279146</v>
      </c>
      <c r="FH158" s="26">
        <v>3707.7828834003444</v>
      </c>
      <c r="FI158" s="26">
        <v>4086.4445720850085</v>
      </c>
      <c r="FJ158" s="26">
        <v>5699.310740953475</v>
      </c>
      <c r="FK158" s="26">
        <v>6089.6036760482475</v>
      </c>
      <c r="FL158" s="26">
        <v>8486.9327972429637</v>
      </c>
      <c r="FM158" s="26">
        <v>6731.9069500287187</v>
      </c>
      <c r="FN158" s="26">
        <v>4882.5387708213675</v>
      </c>
      <c r="FO158" s="26">
        <v>4814.0436530729476</v>
      </c>
      <c r="FP158" s="26">
        <v>4837.3061458931652</v>
      </c>
      <c r="FQ158" s="26">
        <v>4780.4422745548527</v>
      </c>
      <c r="FR158" s="26">
        <v>4684.8075818495117</v>
      </c>
      <c r="FS158" s="26">
        <v>4755.8874210224012</v>
      </c>
      <c r="FT158" s="26">
        <v>4945.8644457208493</v>
      </c>
      <c r="FU158" s="26">
        <v>4846.3526708788049</v>
      </c>
      <c r="FV158" s="26">
        <v>4603.3888569787487</v>
      </c>
      <c r="FW158" s="26">
        <v>4005.0258472142445</v>
      </c>
      <c r="FX158" s="26">
        <v>4086.4445720850085</v>
      </c>
      <c r="FY158" s="26">
        <v>4260.9132682366453</v>
      </c>
      <c r="FZ158" s="26">
        <v>4500</v>
      </c>
      <c r="GA158" s="26">
        <v>4774.5</v>
      </c>
      <c r="GB158" s="26">
        <v>4616.941499999999</v>
      </c>
      <c r="GC158" s="26">
        <v>4727.7480959999994</v>
      </c>
      <c r="GD158" s="26">
        <v>4903</v>
      </c>
      <c r="GE158" s="26">
        <v>5148</v>
      </c>
      <c r="GF158" s="26">
        <v>5333</v>
      </c>
      <c r="GG158" s="26">
        <v>5637</v>
      </c>
      <c r="GH158" s="26">
        <v>5835</v>
      </c>
      <c r="GI158" s="26">
        <v>4845</v>
      </c>
      <c r="GJ158" s="26">
        <v>4753</v>
      </c>
      <c r="GK158" s="26">
        <v>4848</v>
      </c>
      <c r="GL158" s="26">
        <v>4848</v>
      </c>
      <c r="GM158" s="26">
        <v>4974</v>
      </c>
      <c r="GN158" s="26">
        <v>5029</v>
      </c>
      <c r="GO158" s="26">
        <v>5180</v>
      </c>
      <c r="GP158" s="26">
        <v>5242</v>
      </c>
      <c r="GQ158" s="26">
        <v>5536</v>
      </c>
      <c r="GR158" s="26">
        <v>5663</v>
      </c>
    </row>
    <row r="159" spans="1:200">
      <c r="A159" s="2" t="s">
        <v>546</v>
      </c>
      <c r="B159" s="17" t="e">
        <v>#N/A</v>
      </c>
      <c r="C159" s="17" t="e">
        <v>#N/A</v>
      </c>
      <c r="D159" s="17" t="e">
        <v>#N/A</v>
      </c>
      <c r="E159" s="17" t="e">
        <v>#N/A</v>
      </c>
      <c r="F159" s="26" t="e">
        <v>#N/A</v>
      </c>
      <c r="G159" s="26" t="e">
        <v>#N/A</v>
      </c>
      <c r="H159" s="26" t="e">
        <v>#N/A</v>
      </c>
      <c r="I159" s="26" t="e">
        <v>#N/A</v>
      </c>
      <c r="J159" s="26" t="e">
        <v>#N/A</v>
      </c>
      <c r="K159" s="26" t="e">
        <v>#N/A</v>
      </c>
      <c r="L159" s="26" t="e">
        <v>#N/A</v>
      </c>
      <c r="M159" s="26" t="e">
        <v>#N/A</v>
      </c>
      <c r="N159" s="26" t="e">
        <v>#N/A</v>
      </c>
      <c r="O159" s="26" t="e">
        <v>#N/A</v>
      </c>
      <c r="P159" s="26" t="e">
        <v>#N/A</v>
      </c>
      <c r="Q159" s="26" t="e">
        <v>#N/A</v>
      </c>
      <c r="R159" s="26" t="e">
        <v>#N/A</v>
      </c>
      <c r="S159" s="26" t="e">
        <v>#N/A</v>
      </c>
      <c r="T159" s="26" t="e">
        <v>#N/A</v>
      </c>
      <c r="U159" s="26" t="e">
        <v>#N/A</v>
      </c>
      <c r="V159" s="26" t="e">
        <v>#N/A</v>
      </c>
      <c r="W159" s="26" t="e">
        <v>#N/A</v>
      </c>
      <c r="X159" s="26" t="e">
        <v>#N/A</v>
      </c>
      <c r="Y159" s="26" t="e">
        <v>#N/A</v>
      </c>
      <c r="Z159" s="26" t="e">
        <v>#N/A</v>
      </c>
      <c r="AA159" s="26" t="e">
        <v>#N/A</v>
      </c>
      <c r="AB159" s="26" t="e">
        <v>#N/A</v>
      </c>
      <c r="AC159" s="26" t="e">
        <v>#N/A</v>
      </c>
      <c r="AD159" s="26" t="e">
        <v>#N/A</v>
      </c>
      <c r="AE159" s="26" t="e">
        <v>#N/A</v>
      </c>
      <c r="AF159" s="26" t="e">
        <v>#N/A</v>
      </c>
      <c r="AG159" s="26" t="e">
        <v>#N/A</v>
      </c>
      <c r="AH159" s="26" t="e">
        <v>#N/A</v>
      </c>
      <c r="AI159" s="26" t="e">
        <v>#N/A</v>
      </c>
      <c r="AJ159" s="26" t="e">
        <v>#N/A</v>
      </c>
      <c r="AK159" s="26" t="e">
        <v>#N/A</v>
      </c>
      <c r="AL159" s="26" t="e">
        <v>#N/A</v>
      </c>
      <c r="AM159" s="26" t="e">
        <v>#N/A</v>
      </c>
      <c r="AN159" s="26" t="e">
        <v>#N/A</v>
      </c>
      <c r="AO159" s="26" t="e">
        <v>#N/A</v>
      </c>
      <c r="AP159" s="26" t="e">
        <v>#N/A</v>
      </c>
      <c r="AQ159" s="26" t="e">
        <v>#N/A</v>
      </c>
      <c r="AR159" s="26" t="e">
        <v>#N/A</v>
      </c>
      <c r="AS159" s="26" t="e">
        <v>#N/A</v>
      </c>
      <c r="AT159" s="26" t="e">
        <v>#N/A</v>
      </c>
      <c r="AU159" s="26" t="e">
        <v>#N/A</v>
      </c>
      <c r="AV159" s="26" t="e">
        <v>#N/A</v>
      </c>
      <c r="AW159" s="26" t="e">
        <v>#N/A</v>
      </c>
      <c r="AX159" s="26" t="e">
        <v>#N/A</v>
      </c>
      <c r="AY159" s="26" t="e">
        <v>#N/A</v>
      </c>
      <c r="AZ159" s="26" t="e">
        <v>#N/A</v>
      </c>
      <c r="BA159" s="26" t="e">
        <v>#N/A</v>
      </c>
      <c r="BB159" s="26" t="e">
        <v>#N/A</v>
      </c>
      <c r="BC159" s="26" t="e">
        <v>#N/A</v>
      </c>
      <c r="BD159" s="26" t="e">
        <v>#N/A</v>
      </c>
      <c r="BE159" s="26" t="e">
        <v>#N/A</v>
      </c>
      <c r="BF159" s="26" t="e">
        <v>#N/A</v>
      </c>
      <c r="BG159" s="26" t="e">
        <v>#N/A</v>
      </c>
      <c r="BH159" s="26" t="e">
        <v>#N/A</v>
      </c>
      <c r="BI159" s="26" t="e">
        <v>#N/A</v>
      </c>
      <c r="BJ159" s="26" t="e">
        <v>#N/A</v>
      </c>
      <c r="BK159" s="26" t="e">
        <v>#N/A</v>
      </c>
      <c r="BL159" s="26" t="e">
        <v>#N/A</v>
      </c>
      <c r="BM159" s="26" t="e">
        <v>#N/A</v>
      </c>
      <c r="BN159" s="26" t="e">
        <v>#N/A</v>
      </c>
      <c r="BO159" s="26" t="e">
        <v>#N/A</v>
      </c>
      <c r="BP159" s="26" t="e">
        <v>#N/A</v>
      </c>
      <c r="BQ159" s="26" t="e">
        <v>#N/A</v>
      </c>
      <c r="BR159" s="26" t="e">
        <v>#N/A</v>
      </c>
      <c r="BS159" s="26" t="e">
        <v>#N/A</v>
      </c>
      <c r="BT159" s="26" t="e">
        <v>#N/A</v>
      </c>
      <c r="BU159" s="26" t="e">
        <v>#N/A</v>
      </c>
      <c r="BV159" s="26" t="e">
        <v>#N/A</v>
      </c>
      <c r="BW159" s="26" t="e">
        <v>#N/A</v>
      </c>
      <c r="BX159" s="26" t="e">
        <v>#N/A</v>
      </c>
      <c r="BY159" s="26" t="e">
        <v>#N/A</v>
      </c>
      <c r="BZ159" s="26" t="e">
        <v>#N/A</v>
      </c>
      <c r="CA159" s="26" t="e">
        <v>#N/A</v>
      </c>
      <c r="CB159" s="26" t="e">
        <v>#N/A</v>
      </c>
      <c r="CC159" s="26" t="e">
        <v>#N/A</v>
      </c>
      <c r="CD159" s="26" t="e">
        <v>#N/A</v>
      </c>
      <c r="CE159" s="26" t="e">
        <v>#N/A</v>
      </c>
      <c r="CF159" s="26" t="e">
        <v>#N/A</v>
      </c>
      <c r="CG159" s="26" t="e">
        <v>#N/A</v>
      </c>
      <c r="CH159" s="26" t="e">
        <v>#N/A</v>
      </c>
      <c r="CI159" s="26" t="e">
        <v>#N/A</v>
      </c>
      <c r="CJ159" s="26" t="e">
        <v>#N/A</v>
      </c>
      <c r="CK159" s="26" t="e">
        <v>#N/A</v>
      </c>
      <c r="CL159" s="26" t="e">
        <v>#N/A</v>
      </c>
      <c r="CM159" s="26" t="e">
        <v>#N/A</v>
      </c>
      <c r="CN159" s="26" t="e">
        <v>#N/A</v>
      </c>
      <c r="CO159" s="26" t="e">
        <v>#N/A</v>
      </c>
      <c r="CP159" s="26" t="e">
        <v>#N/A</v>
      </c>
      <c r="CQ159" s="26" t="e">
        <v>#N/A</v>
      </c>
      <c r="CR159" s="26" t="e">
        <v>#N/A</v>
      </c>
      <c r="CS159" s="26" t="e">
        <v>#N/A</v>
      </c>
      <c r="CT159" s="26" t="e">
        <v>#N/A</v>
      </c>
      <c r="CU159" s="26" t="e">
        <v>#N/A</v>
      </c>
      <c r="CV159" s="26" t="e">
        <v>#N/A</v>
      </c>
      <c r="CW159" s="26" t="e">
        <v>#N/A</v>
      </c>
      <c r="CX159" s="26" t="e">
        <v>#N/A</v>
      </c>
      <c r="CY159" s="26" t="e">
        <v>#N/A</v>
      </c>
      <c r="CZ159" s="26" t="e">
        <v>#N/A</v>
      </c>
      <c r="DA159" s="26" t="e">
        <v>#N/A</v>
      </c>
      <c r="DB159" s="26" t="e">
        <v>#N/A</v>
      </c>
      <c r="DC159" s="26" t="e">
        <v>#N/A</v>
      </c>
      <c r="DD159" s="26" t="e">
        <v>#N/A</v>
      </c>
      <c r="DE159" s="26" t="e">
        <v>#N/A</v>
      </c>
      <c r="DF159" s="26" t="e">
        <v>#N/A</v>
      </c>
      <c r="DG159" s="26" t="e">
        <v>#N/A</v>
      </c>
      <c r="DH159" s="26" t="e">
        <v>#N/A</v>
      </c>
      <c r="DI159" s="26" t="e">
        <v>#N/A</v>
      </c>
      <c r="DJ159" s="26" t="e">
        <v>#N/A</v>
      </c>
      <c r="DK159" s="26" t="e">
        <v>#N/A</v>
      </c>
      <c r="DL159" s="26" t="e">
        <v>#N/A</v>
      </c>
      <c r="DM159" s="26" t="e">
        <v>#N/A</v>
      </c>
      <c r="DN159" s="26" t="e">
        <v>#N/A</v>
      </c>
      <c r="DO159" s="26" t="e">
        <v>#N/A</v>
      </c>
      <c r="DP159" s="26" t="e">
        <v>#N/A</v>
      </c>
      <c r="DQ159" s="26" t="e">
        <v>#N/A</v>
      </c>
      <c r="DR159" s="26" t="e">
        <v>#N/A</v>
      </c>
      <c r="DS159" s="26" t="e">
        <v>#N/A</v>
      </c>
      <c r="DT159" s="26" t="e">
        <v>#N/A</v>
      </c>
      <c r="DU159" s="26" t="e">
        <v>#N/A</v>
      </c>
      <c r="DV159" s="26" t="e">
        <v>#N/A</v>
      </c>
      <c r="DW159" s="26" t="e">
        <v>#N/A</v>
      </c>
      <c r="DX159" s="26" t="e">
        <v>#N/A</v>
      </c>
      <c r="DY159" s="26" t="e">
        <v>#N/A</v>
      </c>
      <c r="DZ159" s="26" t="e">
        <v>#N/A</v>
      </c>
      <c r="EA159" s="26" t="e">
        <v>#N/A</v>
      </c>
      <c r="EB159" s="26" t="e">
        <v>#N/A</v>
      </c>
      <c r="EC159" s="26" t="e">
        <v>#N/A</v>
      </c>
      <c r="ED159" s="26" t="e">
        <v>#N/A</v>
      </c>
      <c r="EE159" s="26" t="e">
        <v>#N/A</v>
      </c>
      <c r="EF159" s="26" t="e">
        <v>#N/A</v>
      </c>
      <c r="EG159" s="26" t="e">
        <v>#N/A</v>
      </c>
      <c r="EH159" s="26" t="e">
        <v>#N/A</v>
      </c>
      <c r="EI159" s="26" t="e">
        <v>#N/A</v>
      </c>
      <c r="EJ159" s="26" t="e">
        <v>#N/A</v>
      </c>
      <c r="EK159" s="26" t="e">
        <v>#N/A</v>
      </c>
      <c r="EL159" s="26">
        <v>164.81994459833794</v>
      </c>
      <c r="EM159" s="26">
        <v>174.2146814404432</v>
      </c>
      <c r="EN159" s="26">
        <v>179.65373961218836</v>
      </c>
      <c r="EO159" s="26">
        <v>186.57617728531858</v>
      </c>
      <c r="EP159" s="26">
        <v>197.12465373961217</v>
      </c>
      <c r="EQ159" s="26">
        <v>203.38781163434905</v>
      </c>
      <c r="ER159" s="26">
        <v>211.13434903047093</v>
      </c>
      <c r="ES159" s="26">
        <v>219.21052631578945</v>
      </c>
      <c r="ET159" s="26">
        <v>225.30886426592795</v>
      </c>
      <c r="EU159" s="26">
        <v>238.3296398891967</v>
      </c>
      <c r="EV159" s="26">
        <v>253.98753462603878</v>
      </c>
      <c r="EW159" s="26">
        <v>295.6869806094183</v>
      </c>
      <c r="EX159" s="26">
        <v>292.06094182825484</v>
      </c>
      <c r="EY159" s="26">
        <v>294.03878116343492</v>
      </c>
      <c r="EZ159" s="26">
        <v>313.9819944598338</v>
      </c>
      <c r="FA159" s="26">
        <v>348.4293628808864</v>
      </c>
      <c r="FB159" s="26">
        <v>406.4459833795014</v>
      </c>
      <c r="FC159" s="26">
        <v>420.62049861495848</v>
      </c>
      <c r="FD159" s="26">
        <v>426.55401662049866</v>
      </c>
      <c r="FE159" s="26">
        <v>472.53878116343492</v>
      </c>
      <c r="FF159" s="26">
        <v>425.89473684210526</v>
      </c>
      <c r="FG159" s="26">
        <v>474.8462603878117</v>
      </c>
      <c r="FH159" s="26">
        <v>509.12880886426592</v>
      </c>
      <c r="FI159" s="26">
        <v>532.53324099723</v>
      </c>
      <c r="FJ159" s="26">
        <v>638.18282548476452</v>
      </c>
      <c r="FK159" s="26">
        <v>598.29639889196676</v>
      </c>
      <c r="FL159" s="26">
        <v>667.68559556786704</v>
      </c>
      <c r="FM159" s="26">
        <v>700.81440443213296</v>
      </c>
      <c r="FN159" s="26">
        <v>664.71883656509692</v>
      </c>
      <c r="FO159" s="26">
        <v>772.8407202216066</v>
      </c>
      <c r="FP159" s="26">
        <v>696.52908587257627</v>
      </c>
      <c r="FQ159" s="26">
        <v>690.76038781163436</v>
      </c>
      <c r="FR159" s="26">
        <v>778.77423822714684</v>
      </c>
      <c r="FS159" s="26">
        <v>684.6620498614958</v>
      </c>
      <c r="FT159" s="26">
        <v>665.37811634349032</v>
      </c>
      <c r="FU159" s="26">
        <v>608.84487534626032</v>
      </c>
      <c r="FV159" s="26">
        <v>641.14958448753464</v>
      </c>
      <c r="FW159" s="26">
        <v>675.76177285318568</v>
      </c>
      <c r="FX159" s="26">
        <v>747.12880886426603</v>
      </c>
      <c r="FY159" s="26">
        <v>799.37673130193912</v>
      </c>
      <c r="FZ159" s="26">
        <v>833</v>
      </c>
      <c r="GA159" s="26">
        <v>851.32600000000002</v>
      </c>
      <c r="GB159" s="26">
        <v>888.78434400000003</v>
      </c>
      <c r="GC159" s="26">
        <v>943.00018898400003</v>
      </c>
      <c r="GD159" s="26">
        <v>978.83419616539209</v>
      </c>
      <c r="GE159" s="26">
        <v>945</v>
      </c>
      <c r="GF159" s="26">
        <v>1003</v>
      </c>
      <c r="GG159" s="26">
        <v>1052</v>
      </c>
      <c r="GH159" s="26">
        <v>1089</v>
      </c>
      <c r="GI159" s="26">
        <v>1159</v>
      </c>
      <c r="GJ159" s="26">
        <v>1224</v>
      </c>
      <c r="GK159" s="26">
        <v>1295</v>
      </c>
      <c r="GL159" s="26">
        <v>1254</v>
      </c>
      <c r="GM159" s="26">
        <v>1338</v>
      </c>
      <c r="GN159" s="26">
        <v>1434</v>
      </c>
      <c r="GO159" s="26">
        <v>1507</v>
      </c>
      <c r="GP159" s="26">
        <v>1605</v>
      </c>
      <c r="GQ159" s="26">
        <v>1706</v>
      </c>
      <c r="GR159" s="26">
        <v>1810</v>
      </c>
    </row>
    <row r="160" spans="1:200">
      <c r="A160" s="2" t="s">
        <v>547</v>
      </c>
      <c r="B160" s="17" t="e">
        <v>#N/A</v>
      </c>
      <c r="C160" s="17" t="e">
        <v>#N/A</v>
      </c>
      <c r="D160" s="17" t="e">
        <v>#N/A</v>
      </c>
      <c r="E160" s="17" t="e">
        <v>#N/A</v>
      </c>
      <c r="F160" s="26" t="e">
        <v>#N/A</v>
      </c>
      <c r="G160" s="26" t="e">
        <v>#N/A</v>
      </c>
      <c r="H160" s="26" t="e">
        <v>#N/A</v>
      </c>
      <c r="I160" s="26" t="e">
        <v>#N/A</v>
      </c>
      <c r="J160" s="26" t="e">
        <v>#N/A</v>
      </c>
      <c r="K160" s="26" t="e">
        <v>#N/A</v>
      </c>
      <c r="L160" s="26">
        <v>570</v>
      </c>
      <c r="M160" s="26" t="e">
        <v>#N/A</v>
      </c>
      <c r="N160" s="26" t="e">
        <v>#N/A</v>
      </c>
      <c r="O160" s="26" t="e">
        <v>#N/A</v>
      </c>
      <c r="P160" s="26" t="e">
        <v>#N/A</v>
      </c>
      <c r="Q160" s="26" t="e">
        <v>#N/A</v>
      </c>
      <c r="R160" s="26" t="e">
        <v>#N/A</v>
      </c>
      <c r="S160" s="26" t="e">
        <v>#N/A</v>
      </c>
      <c r="T160" s="26" t="e">
        <v>#N/A</v>
      </c>
      <c r="U160" s="26" t="e">
        <v>#N/A</v>
      </c>
      <c r="V160" s="26" t="e">
        <v>#N/A</v>
      </c>
      <c r="W160" s="26" t="e">
        <v>#N/A</v>
      </c>
      <c r="X160" s="26" t="e">
        <v>#N/A</v>
      </c>
      <c r="Y160" s="26" t="e">
        <v>#N/A</v>
      </c>
      <c r="Z160" s="26" t="e">
        <v>#N/A</v>
      </c>
      <c r="AA160" s="26" t="e">
        <v>#N/A</v>
      </c>
      <c r="AB160" s="26" t="e">
        <v>#N/A</v>
      </c>
      <c r="AC160" s="26" t="e">
        <v>#N/A</v>
      </c>
      <c r="AD160" s="26" t="e">
        <v>#N/A</v>
      </c>
      <c r="AE160" s="26" t="e">
        <v>#N/A</v>
      </c>
      <c r="AF160" s="26" t="e">
        <v>#N/A</v>
      </c>
      <c r="AG160" s="26" t="e">
        <v>#N/A</v>
      </c>
      <c r="AH160" s="26" t="e">
        <v>#N/A</v>
      </c>
      <c r="AI160" s="26" t="e">
        <v>#N/A</v>
      </c>
      <c r="AJ160" s="26" t="e">
        <v>#N/A</v>
      </c>
      <c r="AK160" s="26" t="e">
        <v>#N/A</v>
      </c>
      <c r="AL160" s="26" t="e">
        <v>#N/A</v>
      </c>
      <c r="AM160" s="26" t="e">
        <v>#N/A</v>
      </c>
      <c r="AN160" s="26" t="e">
        <v>#N/A</v>
      </c>
      <c r="AO160" s="26" t="e">
        <v>#N/A</v>
      </c>
      <c r="AP160" s="26" t="e">
        <v>#N/A</v>
      </c>
      <c r="AQ160" s="26" t="e">
        <v>#N/A</v>
      </c>
      <c r="AR160" s="26" t="e">
        <v>#N/A</v>
      </c>
      <c r="AS160" s="26" t="e">
        <v>#N/A</v>
      </c>
      <c r="AT160" s="26" t="e">
        <v>#N/A</v>
      </c>
      <c r="AU160" s="26" t="e">
        <v>#N/A</v>
      </c>
      <c r="AV160" s="26" t="e">
        <v>#N/A</v>
      </c>
      <c r="AW160" s="26" t="e">
        <v>#N/A</v>
      </c>
      <c r="AX160" s="26" t="e">
        <v>#N/A</v>
      </c>
      <c r="AY160" s="26" t="e">
        <v>#N/A</v>
      </c>
      <c r="AZ160" s="26" t="e">
        <v>#N/A</v>
      </c>
      <c r="BA160" s="26" t="e">
        <v>#N/A</v>
      </c>
      <c r="BB160" s="26" t="e">
        <v>#N/A</v>
      </c>
      <c r="BC160" s="26" t="e">
        <v>#N/A</v>
      </c>
      <c r="BD160" s="26" t="e">
        <v>#N/A</v>
      </c>
      <c r="BE160" s="26" t="e">
        <v>#N/A</v>
      </c>
      <c r="BF160" s="26" t="e">
        <v>#N/A</v>
      </c>
      <c r="BG160" s="26" t="e">
        <v>#N/A</v>
      </c>
      <c r="BH160" s="26" t="e">
        <v>#N/A</v>
      </c>
      <c r="BI160" s="26" t="e">
        <v>#N/A</v>
      </c>
      <c r="BJ160" s="26">
        <v>693</v>
      </c>
      <c r="BK160" s="26" t="e">
        <v>#N/A</v>
      </c>
      <c r="BL160" s="26" t="e">
        <v>#N/A</v>
      </c>
      <c r="BM160" s="26" t="e">
        <v>#N/A</v>
      </c>
      <c r="BN160" s="26" t="e">
        <v>#N/A</v>
      </c>
      <c r="BO160" s="26" t="e">
        <v>#N/A</v>
      </c>
      <c r="BP160" s="26" t="e">
        <v>#N/A</v>
      </c>
      <c r="BQ160" s="26" t="e">
        <v>#N/A</v>
      </c>
      <c r="BR160" s="26" t="e">
        <v>#N/A</v>
      </c>
      <c r="BS160" s="26" t="e">
        <v>#N/A</v>
      </c>
      <c r="BT160" s="26" t="e">
        <v>#N/A</v>
      </c>
      <c r="BU160" s="26" t="e">
        <v>#N/A</v>
      </c>
      <c r="BV160" s="26" t="e">
        <v>#N/A</v>
      </c>
      <c r="BW160" s="26" t="e">
        <v>#N/A</v>
      </c>
      <c r="BX160" s="26" t="e">
        <v>#N/A</v>
      </c>
      <c r="BY160" s="26" t="e">
        <v>#N/A</v>
      </c>
      <c r="BZ160" s="26" t="e">
        <v>#N/A</v>
      </c>
      <c r="CA160" s="26" t="e">
        <v>#N/A</v>
      </c>
      <c r="CB160" s="26" t="e">
        <v>#N/A</v>
      </c>
      <c r="CC160" s="26" t="e">
        <v>#N/A</v>
      </c>
      <c r="CD160" s="26" t="e">
        <v>#N/A</v>
      </c>
      <c r="CE160" s="26" t="e">
        <v>#N/A</v>
      </c>
      <c r="CF160" s="26" t="e">
        <v>#N/A</v>
      </c>
      <c r="CG160" s="26" t="e">
        <v>#N/A</v>
      </c>
      <c r="CH160" s="26" t="e">
        <v>#N/A</v>
      </c>
      <c r="CI160" s="26" t="e">
        <v>#N/A</v>
      </c>
      <c r="CJ160" s="26" t="e">
        <v>#N/A</v>
      </c>
      <c r="CK160" s="26" t="e">
        <v>#N/A</v>
      </c>
      <c r="CL160" s="26" t="e">
        <v>#N/A</v>
      </c>
      <c r="CM160" s="26" t="e">
        <v>#N/A</v>
      </c>
      <c r="CN160" s="26" t="e">
        <v>#N/A</v>
      </c>
      <c r="CO160" s="26" t="e">
        <v>#N/A</v>
      </c>
      <c r="CP160" s="26" t="e">
        <v>#N/A</v>
      </c>
      <c r="CQ160" s="26" t="e">
        <v>#N/A</v>
      </c>
      <c r="CR160" s="26" t="e">
        <v>#N/A</v>
      </c>
      <c r="CS160" s="26" t="e">
        <v>#N/A</v>
      </c>
      <c r="CT160" s="26" t="e">
        <v>#N/A</v>
      </c>
      <c r="CU160" s="26" t="e">
        <v>#N/A</v>
      </c>
      <c r="CV160" s="26" t="e">
        <v>#N/A</v>
      </c>
      <c r="CW160" s="26" t="e">
        <v>#N/A</v>
      </c>
      <c r="CX160" s="26" t="e">
        <v>#N/A</v>
      </c>
      <c r="CY160" s="26" t="e">
        <v>#N/A</v>
      </c>
      <c r="CZ160" s="26" t="e">
        <v>#N/A</v>
      </c>
      <c r="DA160" s="26">
        <v>1595</v>
      </c>
      <c r="DB160" s="26" t="e">
        <v>#N/A</v>
      </c>
      <c r="DC160" s="26" t="e">
        <v>#N/A</v>
      </c>
      <c r="DD160" s="26" t="e">
        <v>#N/A</v>
      </c>
      <c r="DE160" s="26" t="e">
        <v>#N/A</v>
      </c>
      <c r="DF160" s="26" t="e">
        <v>#N/A</v>
      </c>
      <c r="DG160" s="26" t="e">
        <v>#N/A</v>
      </c>
      <c r="DH160" s="26" t="e">
        <v>#N/A</v>
      </c>
      <c r="DI160" s="26" t="e">
        <v>#N/A</v>
      </c>
      <c r="DJ160" s="26" t="e">
        <v>#N/A</v>
      </c>
      <c r="DK160" s="26" t="e">
        <v>#N/A</v>
      </c>
      <c r="DL160" s="26" t="e">
        <v>#N/A</v>
      </c>
      <c r="DM160" s="26" t="e">
        <v>#N/A</v>
      </c>
      <c r="DN160" s="26" t="e">
        <v>#N/A</v>
      </c>
      <c r="DO160" s="26" t="e">
        <v>#N/A</v>
      </c>
      <c r="DP160" s="26" t="e">
        <v>#N/A</v>
      </c>
      <c r="DQ160" s="26" t="e">
        <v>#N/A</v>
      </c>
      <c r="DR160" s="26" t="e">
        <v>#N/A</v>
      </c>
      <c r="DS160" s="26" t="e">
        <v>#N/A</v>
      </c>
      <c r="DT160" s="26" t="e">
        <v>#N/A</v>
      </c>
      <c r="DU160" s="26" t="e">
        <v>#N/A</v>
      </c>
      <c r="DV160" s="26" t="e">
        <v>#N/A</v>
      </c>
      <c r="DW160" s="26" t="e">
        <v>#N/A</v>
      </c>
      <c r="DX160" s="26" t="e">
        <v>#N/A</v>
      </c>
      <c r="DY160" s="26" t="e">
        <v>#N/A</v>
      </c>
      <c r="DZ160" s="26" t="e">
        <v>#N/A</v>
      </c>
      <c r="EA160" s="26" t="e">
        <v>#N/A</v>
      </c>
      <c r="EB160" s="26" t="e">
        <v>#N/A</v>
      </c>
      <c r="EC160" s="26" t="e">
        <v>#N/A</v>
      </c>
      <c r="ED160" s="26" t="e">
        <v>#N/A</v>
      </c>
      <c r="EE160" s="26" t="e">
        <v>#N/A</v>
      </c>
      <c r="EF160" s="26" t="e">
        <v>#N/A</v>
      </c>
      <c r="EG160" s="26" t="e">
        <v>#N/A</v>
      </c>
      <c r="EH160" s="26" t="e">
        <v>#N/A</v>
      </c>
      <c r="EI160" s="26" t="e">
        <v>#N/A</v>
      </c>
      <c r="EJ160" s="26" t="e">
        <v>#N/A</v>
      </c>
      <c r="EK160" s="26" t="e">
        <v>#N/A</v>
      </c>
      <c r="EL160" s="26">
        <v>5942.6497277676954</v>
      </c>
      <c r="EM160" s="26">
        <v>6162.5277676951</v>
      </c>
      <c r="EN160" s="26">
        <v>6049.6174228675136</v>
      </c>
      <c r="EO160" s="26">
        <v>6887.5310344827585</v>
      </c>
      <c r="EP160" s="26">
        <v>7755.1578947368416</v>
      </c>
      <c r="EQ160" s="26">
        <v>7255.975317604356</v>
      </c>
      <c r="ER160" s="26">
        <v>7683.8460980036298</v>
      </c>
      <c r="ES160" s="26">
        <v>7933.4373865698726</v>
      </c>
      <c r="ET160" s="26">
        <v>7802.6990925589844</v>
      </c>
      <c r="EU160" s="26">
        <v>8931.8025408348458</v>
      </c>
      <c r="EV160" s="26">
        <v>9591.4366606170606</v>
      </c>
      <c r="EW160" s="26">
        <v>9930.1676950998171</v>
      </c>
      <c r="EX160" s="26">
        <v>10411.522323049001</v>
      </c>
      <c r="EY160" s="26">
        <v>10774.023956442832</v>
      </c>
      <c r="EZ160" s="26">
        <v>11005.787295825772</v>
      </c>
      <c r="FA160" s="26">
        <v>11154.353539019963</v>
      </c>
      <c r="FB160" s="26">
        <v>11166.2388384755</v>
      </c>
      <c r="FC160" s="26">
        <v>11368.288929219601</v>
      </c>
      <c r="FD160" s="26">
        <v>11528.740471869329</v>
      </c>
      <c r="FE160" s="26">
        <v>11938.7833030853</v>
      </c>
      <c r="FF160" s="26">
        <v>12515.220326678766</v>
      </c>
      <c r="FG160" s="26">
        <v>13513.585480943741</v>
      </c>
      <c r="FH160" s="26">
        <v>13109.485299455535</v>
      </c>
      <c r="FI160" s="26">
        <v>13483.872232304901</v>
      </c>
      <c r="FJ160" s="26">
        <v>14410.925589836661</v>
      </c>
      <c r="FK160" s="26">
        <v>12616.245372050818</v>
      </c>
      <c r="FL160" s="26">
        <v>12170.54664246824</v>
      </c>
      <c r="FM160" s="26">
        <v>12449.85117967332</v>
      </c>
      <c r="FN160" s="26">
        <v>13507.642831215971</v>
      </c>
      <c r="FO160" s="26">
        <v>13162.969147005444</v>
      </c>
      <c r="FP160" s="26">
        <v>12746.983666061706</v>
      </c>
      <c r="FQ160" s="26">
        <v>12764.811615245009</v>
      </c>
      <c r="FR160" s="26">
        <v>11879.356805807622</v>
      </c>
      <c r="FS160" s="26">
        <v>11338.575680580763</v>
      </c>
      <c r="FT160" s="26">
        <v>12319.112885662433</v>
      </c>
      <c r="FU160" s="26">
        <v>12943.091107078042</v>
      </c>
      <c r="FV160" s="26">
        <v>13620.553176043557</v>
      </c>
      <c r="FW160" s="26">
        <v>14274.244646098003</v>
      </c>
      <c r="FX160" s="26">
        <v>15076.502359346641</v>
      </c>
      <c r="FY160" s="26">
        <v>15843.104174228676</v>
      </c>
      <c r="FZ160" s="26">
        <v>16372</v>
      </c>
      <c r="GA160" s="26">
        <v>17239.716</v>
      </c>
      <c r="GB160" s="26">
        <v>17912.064923999998</v>
      </c>
      <c r="GC160" s="26">
        <v>18807.668170199999</v>
      </c>
      <c r="GD160" s="26">
        <v>19429</v>
      </c>
      <c r="GE160" s="26">
        <v>20206</v>
      </c>
      <c r="GF160" s="26">
        <v>21135</v>
      </c>
      <c r="GG160" s="26">
        <v>22023</v>
      </c>
      <c r="GH160" s="26">
        <v>23058</v>
      </c>
      <c r="GI160" s="26">
        <v>24073</v>
      </c>
      <c r="GJ160" s="26">
        <v>24963</v>
      </c>
      <c r="GK160" s="26">
        <v>26011</v>
      </c>
      <c r="GL160" s="26">
        <v>27182</v>
      </c>
      <c r="GM160" s="26">
        <v>28595</v>
      </c>
      <c r="GN160" s="26">
        <v>30197</v>
      </c>
      <c r="GO160" s="26">
        <v>31979</v>
      </c>
      <c r="GP160" s="26">
        <v>34025</v>
      </c>
      <c r="GQ160" s="26">
        <v>35965</v>
      </c>
      <c r="GR160" s="26">
        <v>38590</v>
      </c>
    </row>
    <row r="161" spans="1:200">
      <c r="A161" s="2" t="s">
        <v>548</v>
      </c>
      <c r="B161" s="17" t="e">
        <v>#N/A</v>
      </c>
      <c r="C161" s="17" t="e">
        <v>#N/A</v>
      </c>
      <c r="D161" s="17" t="e">
        <v>#N/A</v>
      </c>
      <c r="E161" s="17" t="e">
        <v>#N/A</v>
      </c>
      <c r="F161" s="26" t="e">
        <v>#N/A</v>
      </c>
      <c r="G161" s="26" t="e">
        <v>#N/A</v>
      </c>
      <c r="H161" s="26" t="e">
        <v>#N/A</v>
      </c>
      <c r="I161" s="26" t="e">
        <v>#N/A</v>
      </c>
      <c r="J161" s="26" t="e">
        <v>#N/A</v>
      </c>
      <c r="K161" s="26" t="e">
        <v>#N/A</v>
      </c>
      <c r="L161" s="26" t="e">
        <v>#N/A</v>
      </c>
      <c r="M161" s="26" t="e">
        <v>#N/A</v>
      </c>
      <c r="N161" s="26" t="e">
        <v>#N/A</v>
      </c>
      <c r="O161" s="26" t="e">
        <v>#N/A</v>
      </c>
      <c r="P161" s="26" t="e">
        <v>#N/A</v>
      </c>
      <c r="Q161" s="26" t="e">
        <v>#N/A</v>
      </c>
      <c r="R161" s="26" t="e">
        <v>#N/A</v>
      </c>
      <c r="S161" s="26" t="e">
        <v>#N/A</v>
      </c>
      <c r="T161" s="26" t="e">
        <v>#N/A</v>
      </c>
      <c r="U161" s="26" t="e">
        <v>#N/A</v>
      </c>
      <c r="V161" s="26" t="e">
        <v>#N/A</v>
      </c>
      <c r="W161" s="26" t="e">
        <v>#N/A</v>
      </c>
      <c r="X161" s="26" t="e">
        <v>#N/A</v>
      </c>
      <c r="Y161" s="26" t="e">
        <v>#N/A</v>
      </c>
      <c r="Z161" s="26" t="e">
        <v>#N/A</v>
      </c>
      <c r="AA161" s="26" t="e">
        <v>#N/A</v>
      </c>
      <c r="AB161" s="26" t="e">
        <v>#N/A</v>
      </c>
      <c r="AC161" s="26" t="e">
        <v>#N/A</v>
      </c>
      <c r="AD161" s="26" t="e">
        <v>#N/A</v>
      </c>
      <c r="AE161" s="26" t="e">
        <v>#N/A</v>
      </c>
      <c r="AF161" s="26" t="e">
        <v>#N/A</v>
      </c>
      <c r="AG161" s="26" t="e">
        <v>#N/A</v>
      </c>
      <c r="AH161" s="26" t="e">
        <v>#N/A</v>
      </c>
      <c r="AI161" s="26" t="e">
        <v>#N/A</v>
      </c>
      <c r="AJ161" s="26" t="e">
        <v>#N/A</v>
      </c>
      <c r="AK161" s="26" t="e">
        <v>#N/A</v>
      </c>
      <c r="AL161" s="26" t="e">
        <v>#N/A</v>
      </c>
      <c r="AM161" s="26" t="e">
        <v>#N/A</v>
      </c>
      <c r="AN161" s="26" t="e">
        <v>#N/A</v>
      </c>
      <c r="AO161" s="26" t="e">
        <v>#N/A</v>
      </c>
      <c r="AP161" s="26" t="e">
        <v>#N/A</v>
      </c>
      <c r="AQ161" s="26" t="e">
        <v>#N/A</v>
      </c>
      <c r="AR161" s="26" t="e">
        <v>#N/A</v>
      </c>
      <c r="AS161" s="26" t="e">
        <v>#N/A</v>
      </c>
      <c r="AT161" s="26" t="e">
        <v>#N/A</v>
      </c>
      <c r="AU161" s="26" t="e">
        <v>#N/A</v>
      </c>
      <c r="AV161" s="26" t="e">
        <v>#N/A</v>
      </c>
      <c r="AW161" s="26" t="e">
        <v>#N/A</v>
      </c>
      <c r="AX161" s="26" t="e">
        <v>#N/A</v>
      </c>
      <c r="AY161" s="26" t="e">
        <v>#N/A</v>
      </c>
      <c r="AZ161" s="26" t="e">
        <v>#N/A</v>
      </c>
      <c r="BA161" s="26" t="e">
        <v>#N/A</v>
      </c>
      <c r="BB161" s="26" t="e">
        <v>#N/A</v>
      </c>
      <c r="BC161" s="26" t="e">
        <v>#N/A</v>
      </c>
      <c r="BD161" s="26" t="e">
        <v>#N/A</v>
      </c>
      <c r="BE161" s="26" t="e">
        <v>#N/A</v>
      </c>
      <c r="BF161" s="26" t="e">
        <v>#N/A</v>
      </c>
      <c r="BG161" s="26" t="e">
        <v>#N/A</v>
      </c>
      <c r="BH161" s="26" t="e">
        <v>#N/A</v>
      </c>
      <c r="BI161" s="26" t="e">
        <v>#N/A</v>
      </c>
      <c r="BJ161" s="26" t="e">
        <v>#N/A</v>
      </c>
      <c r="BK161" s="26" t="e">
        <v>#N/A</v>
      </c>
      <c r="BL161" s="26" t="e">
        <v>#N/A</v>
      </c>
      <c r="BM161" s="26" t="e">
        <v>#N/A</v>
      </c>
      <c r="BN161" s="26" t="e">
        <v>#N/A</v>
      </c>
      <c r="BO161" s="26" t="e">
        <v>#N/A</v>
      </c>
      <c r="BP161" s="26" t="e">
        <v>#N/A</v>
      </c>
      <c r="BQ161" s="26" t="e">
        <v>#N/A</v>
      </c>
      <c r="BR161" s="26" t="e">
        <v>#N/A</v>
      </c>
      <c r="BS161" s="26" t="e">
        <v>#N/A</v>
      </c>
      <c r="BT161" s="26" t="e">
        <v>#N/A</v>
      </c>
      <c r="BU161" s="26" t="e">
        <v>#N/A</v>
      </c>
      <c r="BV161" s="26" t="e">
        <v>#N/A</v>
      </c>
      <c r="BW161" s="26" t="e">
        <v>#N/A</v>
      </c>
      <c r="BX161" s="26" t="e">
        <v>#N/A</v>
      </c>
      <c r="BY161" s="26" t="e">
        <v>#N/A</v>
      </c>
      <c r="BZ161" s="26" t="e">
        <v>#N/A</v>
      </c>
      <c r="CA161" s="26" t="e">
        <v>#N/A</v>
      </c>
      <c r="CB161" s="26" t="e">
        <v>#N/A</v>
      </c>
      <c r="CC161" s="26" t="e">
        <v>#N/A</v>
      </c>
      <c r="CD161" s="26" t="e">
        <v>#N/A</v>
      </c>
      <c r="CE161" s="26" t="e">
        <v>#N/A</v>
      </c>
      <c r="CF161" s="26" t="e">
        <v>#N/A</v>
      </c>
      <c r="CG161" s="26" t="e">
        <v>#N/A</v>
      </c>
      <c r="CH161" s="26" t="e">
        <v>#N/A</v>
      </c>
      <c r="CI161" s="26" t="e">
        <v>#N/A</v>
      </c>
      <c r="CJ161" s="26" t="e">
        <v>#N/A</v>
      </c>
      <c r="CK161" s="26" t="e">
        <v>#N/A</v>
      </c>
      <c r="CL161" s="26" t="e">
        <v>#N/A</v>
      </c>
      <c r="CM161" s="26" t="e">
        <v>#N/A</v>
      </c>
      <c r="CN161" s="26" t="e">
        <v>#N/A</v>
      </c>
      <c r="CO161" s="26" t="e">
        <v>#N/A</v>
      </c>
      <c r="CP161" s="26" t="e">
        <v>#N/A</v>
      </c>
      <c r="CQ161" s="26" t="e">
        <v>#N/A</v>
      </c>
      <c r="CR161" s="26" t="e">
        <v>#N/A</v>
      </c>
      <c r="CS161" s="26" t="e">
        <v>#N/A</v>
      </c>
      <c r="CT161" s="26" t="e">
        <v>#N/A</v>
      </c>
      <c r="CU161" s="26" t="e">
        <v>#N/A</v>
      </c>
      <c r="CV161" s="26" t="e">
        <v>#N/A</v>
      </c>
      <c r="CW161" s="26" t="e">
        <v>#N/A</v>
      </c>
      <c r="CX161" s="26" t="e">
        <v>#N/A</v>
      </c>
      <c r="CY161" s="26" t="e">
        <v>#N/A</v>
      </c>
      <c r="CZ161" s="26" t="e">
        <v>#N/A</v>
      </c>
      <c r="DA161" s="26" t="e">
        <v>#N/A</v>
      </c>
      <c r="DB161" s="26" t="e">
        <v>#N/A</v>
      </c>
      <c r="DC161" s="26" t="e">
        <v>#N/A</v>
      </c>
      <c r="DD161" s="26" t="e">
        <v>#N/A</v>
      </c>
      <c r="DE161" s="26" t="e">
        <v>#N/A</v>
      </c>
      <c r="DF161" s="26" t="e">
        <v>#N/A</v>
      </c>
      <c r="DG161" s="26" t="e">
        <v>#N/A</v>
      </c>
      <c r="DH161" s="26" t="e">
        <v>#N/A</v>
      </c>
      <c r="DI161" s="26" t="e">
        <v>#N/A</v>
      </c>
      <c r="DJ161" s="26" t="e">
        <v>#N/A</v>
      </c>
      <c r="DK161" s="26" t="e">
        <v>#N/A</v>
      </c>
      <c r="DL161" s="26" t="e">
        <v>#N/A</v>
      </c>
      <c r="DM161" s="26" t="e">
        <v>#N/A</v>
      </c>
      <c r="DN161" s="26" t="e">
        <v>#N/A</v>
      </c>
      <c r="DO161" s="26" t="e">
        <v>#N/A</v>
      </c>
      <c r="DP161" s="26" t="e">
        <v>#N/A</v>
      </c>
      <c r="DQ161" s="26" t="e">
        <v>#N/A</v>
      </c>
      <c r="DR161" s="26" t="e">
        <v>#N/A</v>
      </c>
      <c r="DS161" s="26" t="e">
        <v>#N/A</v>
      </c>
      <c r="DT161" s="26" t="e">
        <v>#N/A</v>
      </c>
      <c r="DU161" s="26" t="e">
        <v>#N/A</v>
      </c>
      <c r="DV161" s="26" t="e">
        <v>#N/A</v>
      </c>
      <c r="DW161" s="26" t="e">
        <v>#N/A</v>
      </c>
      <c r="DX161" s="26" t="e">
        <v>#N/A</v>
      </c>
      <c r="DY161" s="26" t="e">
        <v>#N/A</v>
      </c>
      <c r="DZ161" s="26" t="e">
        <v>#N/A</v>
      </c>
      <c r="EA161" s="26" t="e">
        <v>#N/A</v>
      </c>
      <c r="EB161" s="26" t="e">
        <v>#N/A</v>
      </c>
      <c r="EC161" s="26" t="e">
        <v>#N/A</v>
      </c>
      <c r="ED161" s="26" t="e">
        <v>#N/A</v>
      </c>
      <c r="EE161" s="26" t="e">
        <v>#N/A</v>
      </c>
      <c r="EF161" s="26" t="e">
        <v>#N/A</v>
      </c>
      <c r="EG161" s="26" t="e">
        <v>#N/A</v>
      </c>
      <c r="EH161" s="26" t="e">
        <v>#N/A</v>
      </c>
      <c r="EI161" s="26" t="e">
        <v>#N/A</v>
      </c>
      <c r="EJ161" s="26" t="e">
        <v>#N/A</v>
      </c>
      <c r="EK161" s="26" t="e">
        <v>#N/A</v>
      </c>
      <c r="EL161" s="26">
        <v>784.23925943508186</v>
      </c>
      <c r="EM161" s="26">
        <v>831.29361500118682</v>
      </c>
      <c r="EN161" s="26">
        <v>857.17351056254438</v>
      </c>
      <c r="EO161" s="26">
        <v>888.5430809399478</v>
      </c>
      <c r="EP161" s="26">
        <v>941.08711132209817</v>
      </c>
      <c r="EQ161" s="26">
        <v>972.45668169950159</v>
      </c>
      <c r="ER161" s="26">
        <v>1009.3159268929503</v>
      </c>
      <c r="ES161" s="26">
        <v>1045.3909328269642</v>
      </c>
      <c r="ET161" s="26">
        <v>1076.7605032043675</v>
      </c>
      <c r="EU161" s="26">
        <v>1138.7154046997387</v>
      </c>
      <c r="EV161" s="26">
        <v>1186.5539995252789</v>
      </c>
      <c r="EW161" s="26">
        <v>1264.9779254687871</v>
      </c>
      <c r="EX161" s="26">
        <v>1359.0866366009968</v>
      </c>
      <c r="EY161" s="26">
        <v>1286.1523854735342</v>
      </c>
      <c r="EZ161" s="26">
        <v>1370.0659862330881</v>
      </c>
      <c r="FA161" s="26">
        <v>1464.1746973652978</v>
      </c>
      <c r="FB161" s="26">
        <v>1495.5442677427011</v>
      </c>
      <c r="FC161" s="26">
        <v>1542.5986233088061</v>
      </c>
      <c r="FD161" s="26">
        <v>1589.652978874911</v>
      </c>
      <c r="FE161" s="26">
        <v>1636.7073344410157</v>
      </c>
      <c r="FF161" s="26">
        <v>1693.9568003797767</v>
      </c>
      <c r="FG161" s="26">
        <v>1746.5008307619271</v>
      </c>
      <c r="FH161" s="26">
        <v>1782.575836695941</v>
      </c>
      <c r="FI161" s="26">
        <v>1860.9997626394493</v>
      </c>
      <c r="FJ161" s="26">
        <v>1991.9677189651081</v>
      </c>
      <c r="FK161" s="26">
        <v>2075.8813197246618</v>
      </c>
      <c r="FL161" s="26">
        <v>2279.7835271777831</v>
      </c>
      <c r="FM161" s="26">
        <v>2331.5433183004984</v>
      </c>
      <c r="FN161" s="26">
        <v>2394.282459055305</v>
      </c>
      <c r="FO161" s="26">
        <v>2399.7721338713504</v>
      </c>
      <c r="FP161" s="26">
        <v>2483.6857346309043</v>
      </c>
      <c r="FQ161" s="26">
        <v>2499.3705198196058</v>
      </c>
      <c r="FR161" s="26">
        <v>2546.4248753857105</v>
      </c>
      <c r="FS161" s="26">
        <v>2577.7944457631138</v>
      </c>
      <c r="FT161" s="26">
        <v>2650.7286968905769</v>
      </c>
      <c r="FU161" s="26">
        <v>2713.467837645383</v>
      </c>
      <c r="FV161" s="26">
        <v>2781.6966532162351</v>
      </c>
      <c r="FW161" s="26">
        <v>2870.3156895323996</v>
      </c>
      <c r="FX161" s="26">
        <v>3042.8483266081175</v>
      </c>
      <c r="FY161" s="26">
        <v>3168.3266081177308</v>
      </c>
      <c r="FZ161" s="26">
        <v>3304</v>
      </c>
      <c r="GA161" s="26">
        <v>3383.2960000000003</v>
      </c>
      <c r="GB161" s="26">
        <v>3501.7113600000002</v>
      </c>
      <c r="GC161" s="26">
        <v>3673.29521664</v>
      </c>
      <c r="GD161" s="26">
        <v>3820.2270253056004</v>
      </c>
      <c r="GE161" s="26">
        <v>3999</v>
      </c>
      <c r="GF161" s="26">
        <v>4203</v>
      </c>
      <c r="GG161" s="26">
        <v>4413</v>
      </c>
      <c r="GH161" s="26">
        <v>4625</v>
      </c>
      <c r="GI161" s="26">
        <v>4838</v>
      </c>
      <c r="GJ161" s="26">
        <v>4939</v>
      </c>
      <c r="GK161" s="26">
        <v>5136</v>
      </c>
      <c r="GL161" s="26">
        <v>5252</v>
      </c>
      <c r="GM161" s="26">
        <v>5315</v>
      </c>
      <c r="GN161" s="26">
        <v>5459</v>
      </c>
      <c r="GO161" s="26">
        <v>5623</v>
      </c>
      <c r="GP161" s="26">
        <v>5763</v>
      </c>
      <c r="GQ161" s="26">
        <v>5867</v>
      </c>
      <c r="GR161" s="26">
        <v>6155</v>
      </c>
    </row>
    <row r="162" spans="1:200">
      <c r="A162" s="2" t="s">
        <v>549</v>
      </c>
      <c r="B162" s="17" t="e">
        <v>#N/A</v>
      </c>
      <c r="C162" s="17" t="e">
        <v>#N/A</v>
      </c>
      <c r="D162" s="17" t="e">
        <v>#N/A</v>
      </c>
      <c r="E162" s="17" t="e">
        <v>#N/A</v>
      </c>
      <c r="F162" s="26" t="e">
        <v>#N/A</v>
      </c>
      <c r="G162" s="26" t="e">
        <v>#N/A</v>
      </c>
      <c r="H162" s="26" t="e">
        <v>#N/A</v>
      </c>
      <c r="I162" s="26" t="e">
        <v>#N/A</v>
      </c>
      <c r="J162" s="26" t="e">
        <v>#N/A</v>
      </c>
      <c r="K162" s="26" t="e">
        <v>#N/A</v>
      </c>
      <c r="L162" s="26" t="e">
        <v>#N/A</v>
      </c>
      <c r="M162" s="26" t="e">
        <v>#N/A</v>
      </c>
      <c r="N162" s="26" t="e">
        <v>#N/A</v>
      </c>
      <c r="O162" s="26" t="e">
        <v>#N/A</v>
      </c>
      <c r="P162" s="26" t="e">
        <v>#N/A</v>
      </c>
      <c r="Q162" s="26" t="e">
        <v>#N/A</v>
      </c>
      <c r="R162" s="26" t="e">
        <v>#N/A</v>
      </c>
      <c r="S162" s="26" t="e">
        <v>#N/A</v>
      </c>
      <c r="T162" s="26" t="e">
        <v>#N/A</v>
      </c>
      <c r="U162" s="26" t="e">
        <v>#N/A</v>
      </c>
      <c r="V162" s="26" t="e">
        <v>#N/A</v>
      </c>
      <c r="W162" s="26" t="e">
        <v>#N/A</v>
      </c>
      <c r="X162" s="26" t="e">
        <v>#N/A</v>
      </c>
      <c r="Y162" s="26" t="e">
        <v>#N/A</v>
      </c>
      <c r="Z162" s="26" t="e">
        <v>#N/A</v>
      </c>
      <c r="AA162" s="26" t="e">
        <v>#N/A</v>
      </c>
      <c r="AB162" s="26" t="e">
        <v>#N/A</v>
      </c>
      <c r="AC162" s="26" t="e">
        <v>#N/A</v>
      </c>
      <c r="AD162" s="26" t="e">
        <v>#N/A</v>
      </c>
      <c r="AE162" s="26" t="e">
        <v>#N/A</v>
      </c>
      <c r="AF162" s="26" t="e">
        <v>#N/A</v>
      </c>
      <c r="AG162" s="26" t="e">
        <v>#N/A</v>
      </c>
      <c r="AH162" s="26" t="e">
        <v>#N/A</v>
      </c>
      <c r="AI162" s="26" t="e">
        <v>#N/A</v>
      </c>
      <c r="AJ162" s="26" t="e">
        <v>#N/A</v>
      </c>
      <c r="AK162" s="26" t="e">
        <v>#N/A</v>
      </c>
      <c r="AL162" s="26" t="e">
        <v>#N/A</v>
      </c>
      <c r="AM162" s="26" t="e">
        <v>#N/A</v>
      </c>
      <c r="AN162" s="26" t="e">
        <v>#N/A</v>
      </c>
      <c r="AO162" s="26" t="e">
        <v>#N/A</v>
      </c>
      <c r="AP162" s="26" t="e">
        <v>#N/A</v>
      </c>
      <c r="AQ162" s="26" t="e">
        <v>#N/A</v>
      </c>
      <c r="AR162" s="26" t="e">
        <v>#N/A</v>
      </c>
      <c r="AS162" s="26" t="e">
        <v>#N/A</v>
      </c>
      <c r="AT162" s="26" t="e">
        <v>#N/A</v>
      </c>
      <c r="AU162" s="26" t="e">
        <v>#N/A</v>
      </c>
      <c r="AV162" s="26" t="e">
        <v>#N/A</v>
      </c>
      <c r="AW162" s="26" t="e">
        <v>#N/A</v>
      </c>
      <c r="AX162" s="26" t="e">
        <v>#N/A</v>
      </c>
      <c r="AY162" s="26" t="e">
        <v>#N/A</v>
      </c>
      <c r="AZ162" s="26" t="e">
        <v>#N/A</v>
      </c>
      <c r="BA162" s="26" t="e">
        <v>#N/A</v>
      </c>
      <c r="BB162" s="26" t="e">
        <v>#N/A</v>
      </c>
      <c r="BC162" s="26" t="e">
        <v>#N/A</v>
      </c>
      <c r="BD162" s="26" t="e">
        <v>#N/A</v>
      </c>
      <c r="BE162" s="26" t="e">
        <v>#N/A</v>
      </c>
      <c r="BF162" s="26" t="e">
        <v>#N/A</v>
      </c>
      <c r="BG162" s="26" t="e">
        <v>#N/A</v>
      </c>
      <c r="BH162" s="26" t="e">
        <v>#N/A</v>
      </c>
      <c r="BI162" s="26" t="e">
        <v>#N/A</v>
      </c>
      <c r="BJ162" s="26" t="e">
        <v>#N/A</v>
      </c>
      <c r="BK162" s="26" t="e">
        <v>#N/A</v>
      </c>
      <c r="BL162" s="26" t="e">
        <v>#N/A</v>
      </c>
      <c r="BM162" s="26" t="e">
        <v>#N/A</v>
      </c>
      <c r="BN162" s="26" t="e">
        <v>#N/A</v>
      </c>
      <c r="BO162" s="26" t="e">
        <v>#N/A</v>
      </c>
      <c r="BP162" s="26" t="e">
        <v>#N/A</v>
      </c>
      <c r="BQ162" s="26" t="e">
        <v>#N/A</v>
      </c>
      <c r="BR162" s="26" t="e">
        <v>#N/A</v>
      </c>
      <c r="BS162" s="26" t="e">
        <v>#N/A</v>
      </c>
      <c r="BT162" s="26" t="e">
        <v>#N/A</v>
      </c>
      <c r="BU162" s="26" t="e">
        <v>#N/A</v>
      </c>
      <c r="BV162" s="26" t="e">
        <v>#N/A</v>
      </c>
      <c r="BW162" s="26" t="e">
        <v>#N/A</v>
      </c>
      <c r="BX162" s="26" t="e">
        <v>#N/A</v>
      </c>
      <c r="BY162" s="26" t="e">
        <v>#N/A</v>
      </c>
      <c r="BZ162" s="26" t="e">
        <v>#N/A</v>
      </c>
      <c r="CA162" s="26" t="e">
        <v>#N/A</v>
      </c>
      <c r="CB162" s="26" t="e">
        <v>#N/A</v>
      </c>
      <c r="CC162" s="26" t="e">
        <v>#N/A</v>
      </c>
      <c r="CD162" s="26" t="e">
        <v>#N/A</v>
      </c>
      <c r="CE162" s="26" t="e">
        <v>#N/A</v>
      </c>
      <c r="CF162" s="26" t="e">
        <v>#N/A</v>
      </c>
      <c r="CG162" s="26" t="e">
        <v>#N/A</v>
      </c>
      <c r="CH162" s="26" t="e">
        <v>#N/A</v>
      </c>
      <c r="CI162" s="26" t="e">
        <v>#N/A</v>
      </c>
      <c r="CJ162" s="26" t="e">
        <v>#N/A</v>
      </c>
      <c r="CK162" s="26" t="e">
        <v>#N/A</v>
      </c>
      <c r="CL162" s="26" t="e">
        <v>#N/A</v>
      </c>
      <c r="CM162" s="26" t="e">
        <v>#N/A</v>
      </c>
      <c r="CN162" s="26" t="e">
        <v>#N/A</v>
      </c>
      <c r="CO162" s="26" t="e">
        <v>#N/A</v>
      </c>
      <c r="CP162" s="26" t="e">
        <v>#N/A</v>
      </c>
      <c r="CQ162" s="26" t="e">
        <v>#N/A</v>
      </c>
      <c r="CR162" s="26" t="e">
        <v>#N/A</v>
      </c>
      <c r="CS162" s="26" t="e">
        <v>#N/A</v>
      </c>
      <c r="CT162" s="26" t="e">
        <v>#N/A</v>
      </c>
      <c r="CU162" s="26" t="e">
        <v>#N/A</v>
      </c>
      <c r="CV162" s="26" t="e">
        <v>#N/A</v>
      </c>
      <c r="CW162" s="26" t="e">
        <v>#N/A</v>
      </c>
      <c r="CX162" s="26" t="e">
        <v>#N/A</v>
      </c>
      <c r="CY162" s="26" t="e">
        <v>#N/A</v>
      </c>
      <c r="CZ162" s="26" t="e">
        <v>#N/A</v>
      </c>
      <c r="DA162" s="26" t="e">
        <v>#N/A</v>
      </c>
      <c r="DB162" s="26" t="e">
        <v>#N/A</v>
      </c>
      <c r="DC162" s="26" t="e">
        <v>#N/A</v>
      </c>
      <c r="DD162" s="26" t="e">
        <v>#N/A</v>
      </c>
      <c r="DE162" s="26" t="e">
        <v>#N/A</v>
      </c>
      <c r="DF162" s="26" t="e">
        <v>#N/A</v>
      </c>
      <c r="DG162" s="26" t="e">
        <v>#N/A</v>
      </c>
      <c r="DH162" s="26" t="e">
        <v>#N/A</v>
      </c>
      <c r="DI162" s="26" t="e">
        <v>#N/A</v>
      </c>
      <c r="DJ162" s="26" t="e">
        <v>#N/A</v>
      </c>
      <c r="DK162" s="26" t="e">
        <v>#N/A</v>
      </c>
      <c r="DL162" s="26" t="e">
        <v>#N/A</v>
      </c>
      <c r="DM162" s="26" t="e">
        <v>#N/A</v>
      </c>
      <c r="DN162" s="26" t="e">
        <v>#N/A</v>
      </c>
      <c r="DO162" s="26" t="e">
        <v>#N/A</v>
      </c>
      <c r="DP162" s="26" t="e">
        <v>#N/A</v>
      </c>
      <c r="DQ162" s="26" t="e">
        <v>#N/A</v>
      </c>
      <c r="DR162" s="26" t="e">
        <v>#N/A</v>
      </c>
      <c r="DS162" s="26" t="e">
        <v>#N/A</v>
      </c>
      <c r="DT162" s="26" t="e">
        <v>#N/A</v>
      </c>
      <c r="DU162" s="26" t="e">
        <v>#N/A</v>
      </c>
      <c r="DV162" s="26" t="e">
        <v>#N/A</v>
      </c>
      <c r="DW162" s="26" t="e">
        <v>#N/A</v>
      </c>
      <c r="DX162" s="26" t="e">
        <v>#N/A</v>
      </c>
      <c r="DY162" s="26" t="e">
        <v>#N/A</v>
      </c>
      <c r="DZ162" s="26" t="e">
        <v>#N/A</v>
      </c>
      <c r="EA162" s="26" t="e">
        <v>#N/A</v>
      </c>
      <c r="EB162" s="26" t="e">
        <v>#N/A</v>
      </c>
      <c r="EC162" s="26" t="e">
        <v>#N/A</v>
      </c>
      <c r="ED162" s="26" t="e">
        <v>#N/A</v>
      </c>
      <c r="EE162" s="26" t="e">
        <v>#N/A</v>
      </c>
      <c r="EF162" s="26" t="e">
        <v>#N/A</v>
      </c>
      <c r="EG162" s="26" t="e">
        <v>#N/A</v>
      </c>
      <c r="EH162" s="26" t="e">
        <v>#N/A</v>
      </c>
      <c r="EI162" s="26" t="e">
        <v>#N/A</v>
      </c>
      <c r="EJ162" s="26" t="e">
        <v>#N/A</v>
      </c>
      <c r="EK162" s="26" t="e">
        <v>#N/A</v>
      </c>
      <c r="EL162" s="26">
        <v>165.76200417536535</v>
      </c>
      <c r="EM162" s="26">
        <v>176.37077244258873</v>
      </c>
      <c r="EN162" s="26">
        <v>187.47682672233822</v>
      </c>
      <c r="EO162" s="26">
        <v>199.57745302713985</v>
      </c>
      <c r="EP162" s="26">
        <v>239.85762004175362</v>
      </c>
      <c r="EQ162" s="26">
        <v>230.24342379958247</v>
      </c>
      <c r="ER162" s="26">
        <v>262.06972860125256</v>
      </c>
      <c r="ES162" s="26">
        <v>279.47473903966596</v>
      </c>
      <c r="ET162" s="26">
        <v>288.42588726513571</v>
      </c>
      <c r="EU162" s="26">
        <v>292.23841336116908</v>
      </c>
      <c r="EV162" s="26">
        <v>308.81461377870562</v>
      </c>
      <c r="EW162" s="26">
        <v>330.86096033402924</v>
      </c>
      <c r="EX162" s="26">
        <v>352.90730688935281</v>
      </c>
      <c r="EY162" s="26">
        <v>369.48350730688935</v>
      </c>
      <c r="EZ162" s="26">
        <v>391.52985386221292</v>
      </c>
      <c r="FA162" s="26">
        <v>413.74196242171183</v>
      </c>
      <c r="FB162" s="26">
        <v>435.62254697286016</v>
      </c>
      <c r="FC162" s="26">
        <v>463.30480167014616</v>
      </c>
      <c r="FD162" s="26">
        <v>485.35114822546973</v>
      </c>
      <c r="FE162" s="26">
        <v>512.86764091858038</v>
      </c>
      <c r="FF162" s="26">
        <v>540.38413361169103</v>
      </c>
      <c r="FG162" s="26">
        <v>519.33235908141967</v>
      </c>
      <c r="FH162" s="26">
        <v>552.31899791231729</v>
      </c>
      <c r="FI162" s="26">
        <v>558.45219206680576</v>
      </c>
      <c r="FJ162" s="26">
        <v>583.97954070981211</v>
      </c>
      <c r="FK162" s="26">
        <v>629.89561586638831</v>
      </c>
      <c r="FL162" s="26">
        <v>660.89311064718163</v>
      </c>
      <c r="FM162" s="26">
        <v>613.65093945720241</v>
      </c>
      <c r="FN162" s="26">
        <v>694.04551148225471</v>
      </c>
      <c r="FO162" s="26">
        <v>707.80375782881003</v>
      </c>
      <c r="FP162" s="26">
        <v>595.08559498956163</v>
      </c>
      <c r="FQ162" s="26">
        <v>702.99665970772446</v>
      </c>
      <c r="FR162" s="26">
        <v>745.43173277661788</v>
      </c>
      <c r="FS162" s="26">
        <v>684.92860125260961</v>
      </c>
      <c r="FT162" s="26">
        <v>712.94237995824642</v>
      </c>
      <c r="FU162" s="26">
        <v>752.22797494780787</v>
      </c>
      <c r="FV162" s="26">
        <v>746.59206680584543</v>
      </c>
      <c r="FW162" s="26">
        <v>735.48601252609592</v>
      </c>
      <c r="FX162" s="26">
        <v>764.82588726513563</v>
      </c>
      <c r="FY162" s="26">
        <v>768.638413361169</v>
      </c>
      <c r="FZ162" s="26">
        <v>794</v>
      </c>
      <c r="GA162" s="26">
        <v>834.49399999999991</v>
      </c>
      <c r="GB162" s="26">
        <v>843.67343399999982</v>
      </c>
      <c r="GC162" s="26">
        <v>861.39057611399971</v>
      </c>
      <c r="GD162" s="26">
        <v>888.95507454964775</v>
      </c>
      <c r="GE162" s="26">
        <v>928.06909782983223</v>
      </c>
      <c r="GF162" s="26">
        <v>970</v>
      </c>
      <c r="GG162" s="26">
        <v>1024</v>
      </c>
      <c r="GH162" s="26">
        <v>735.66737717006208</v>
      </c>
      <c r="GI162" s="26">
        <v>795</v>
      </c>
      <c r="GJ162" s="26">
        <v>870</v>
      </c>
      <c r="GK162" s="26">
        <v>871</v>
      </c>
      <c r="GL162" s="26">
        <v>826</v>
      </c>
      <c r="GM162" s="26">
        <v>821</v>
      </c>
      <c r="GN162" s="26">
        <v>839</v>
      </c>
      <c r="GO162" s="26">
        <v>868</v>
      </c>
      <c r="GP162" s="26">
        <v>874</v>
      </c>
      <c r="GQ162" s="26">
        <v>897</v>
      </c>
      <c r="GR162" s="26">
        <v>927</v>
      </c>
    </row>
    <row r="163" spans="1:200">
      <c r="A163" s="2" t="s">
        <v>550</v>
      </c>
      <c r="B163" s="17" t="e">
        <v>#N/A</v>
      </c>
      <c r="C163" s="17" t="e">
        <v>#N/A</v>
      </c>
      <c r="D163" s="17" t="e">
        <v>#N/A</v>
      </c>
      <c r="E163" s="17" t="e">
        <v>#N/A</v>
      </c>
      <c r="F163" s="26" t="e">
        <v>#N/A</v>
      </c>
      <c r="G163" s="26" t="e">
        <v>#N/A</v>
      </c>
      <c r="H163" s="26" t="e">
        <v>#N/A</v>
      </c>
      <c r="I163" s="26" t="e">
        <v>#N/A</v>
      </c>
      <c r="J163" s="26" t="e">
        <v>#N/A</v>
      </c>
      <c r="K163" s="26" t="e">
        <v>#N/A</v>
      </c>
      <c r="L163" s="26" t="e">
        <v>#N/A</v>
      </c>
      <c r="M163" s="26" t="e">
        <v>#N/A</v>
      </c>
      <c r="N163" s="26" t="e">
        <v>#N/A</v>
      </c>
      <c r="O163" s="26" t="e">
        <v>#N/A</v>
      </c>
      <c r="P163" s="26" t="e">
        <v>#N/A</v>
      </c>
      <c r="Q163" s="26" t="e">
        <v>#N/A</v>
      </c>
      <c r="R163" s="26" t="e">
        <v>#N/A</v>
      </c>
      <c r="S163" s="26" t="e">
        <v>#N/A</v>
      </c>
      <c r="T163" s="26" t="e">
        <v>#N/A</v>
      </c>
      <c r="U163" s="26" t="e">
        <v>#N/A</v>
      </c>
      <c r="V163" s="26" t="e">
        <v>#N/A</v>
      </c>
      <c r="W163" s="26" t="e">
        <v>#N/A</v>
      </c>
      <c r="X163" s="26" t="e">
        <v>#N/A</v>
      </c>
      <c r="Y163" s="26" t="e">
        <v>#N/A</v>
      </c>
      <c r="Z163" s="26" t="e">
        <v>#N/A</v>
      </c>
      <c r="AA163" s="26" t="e">
        <v>#N/A</v>
      </c>
      <c r="AB163" s="26" t="e">
        <v>#N/A</v>
      </c>
      <c r="AC163" s="26" t="e">
        <v>#N/A</v>
      </c>
      <c r="AD163" s="26" t="e">
        <v>#N/A</v>
      </c>
      <c r="AE163" s="26" t="e">
        <v>#N/A</v>
      </c>
      <c r="AF163" s="26" t="e">
        <v>#N/A</v>
      </c>
      <c r="AG163" s="26" t="e">
        <v>#N/A</v>
      </c>
      <c r="AH163" s="26" t="e">
        <v>#N/A</v>
      </c>
      <c r="AI163" s="26" t="e">
        <v>#N/A</v>
      </c>
      <c r="AJ163" s="26" t="e">
        <v>#N/A</v>
      </c>
      <c r="AK163" s="26" t="e">
        <v>#N/A</v>
      </c>
      <c r="AL163" s="26" t="e">
        <v>#N/A</v>
      </c>
      <c r="AM163" s="26" t="e">
        <v>#N/A</v>
      </c>
      <c r="AN163" s="26" t="e">
        <v>#N/A</v>
      </c>
      <c r="AO163" s="26" t="e">
        <v>#N/A</v>
      </c>
      <c r="AP163" s="26" t="e">
        <v>#N/A</v>
      </c>
      <c r="AQ163" s="26" t="e">
        <v>#N/A</v>
      </c>
      <c r="AR163" s="26" t="e">
        <v>#N/A</v>
      </c>
      <c r="AS163" s="26" t="e">
        <v>#N/A</v>
      </c>
      <c r="AT163" s="26" t="e">
        <v>#N/A</v>
      </c>
      <c r="AU163" s="26" t="e">
        <v>#N/A</v>
      </c>
      <c r="AV163" s="26" t="e">
        <v>#N/A</v>
      </c>
      <c r="AW163" s="26" t="e">
        <v>#N/A</v>
      </c>
      <c r="AX163" s="26" t="e">
        <v>#N/A</v>
      </c>
      <c r="AY163" s="26" t="e">
        <v>#N/A</v>
      </c>
      <c r="AZ163" s="26" t="e">
        <v>#N/A</v>
      </c>
      <c r="BA163" s="26" t="e">
        <v>#N/A</v>
      </c>
      <c r="BB163" s="26" t="e">
        <v>#N/A</v>
      </c>
      <c r="BC163" s="26" t="e">
        <v>#N/A</v>
      </c>
      <c r="BD163" s="26" t="e">
        <v>#N/A</v>
      </c>
      <c r="BE163" s="26" t="e">
        <v>#N/A</v>
      </c>
      <c r="BF163" s="26" t="e">
        <v>#N/A</v>
      </c>
      <c r="BG163" s="26" t="e">
        <v>#N/A</v>
      </c>
      <c r="BH163" s="26" t="e">
        <v>#N/A</v>
      </c>
      <c r="BI163" s="26" t="e">
        <v>#N/A</v>
      </c>
      <c r="BJ163" s="26" t="e">
        <v>#N/A</v>
      </c>
      <c r="BK163" s="26" t="e">
        <v>#N/A</v>
      </c>
      <c r="BL163" s="26" t="e">
        <v>#N/A</v>
      </c>
      <c r="BM163" s="26" t="e">
        <v>#N/A</v>
      </c>
      <c r="BN163" s="26" t="e">
        <v>#N/A</v>
      </c>
      <c r="BO163" s="26" t="e">
        <v>#N/A</v>
      </c>
      <c r="BP163" s="26" t="e">
        <v>#N/A</v>
      </c>
      <c r="BQ163" s="26" t="e">
        <v>#N/A</v>
      </c>
      <c r="BR163" s="26" t="e">
        <v>#N/A</v>
      </c>
      <c r="BS163" s="26" t="e">
        <v>#N/A</v>
      </c>
      <c r="BT163" s="26" t="e">
        <v>#N/A</v>
      </c>
      <c r="BU163" s="26" t="e">
        <v>#N/A</v>
      </c>
      <c r="BV163" s="26" t="e">
        <v>#N/A</v>
      </c>
      <c r="BW163" s="26" t="e">
        <v>#N/A</v>
      </c>
      <c r="BX163" s="26" t="e">
        <v>#N/A</v>
      </c>
      <c r="BY163" s="26" t="e">
        <v>#N/A</v>
      </c>
      <c r="BZ163" s="26" t="e">
        <v>#N/A</v>
      </c>
      <c r="CA163" s="26" t="e">
        <v>#N/A</v>
      </c>
      <c r="CB163" s="26" t="e">
        <v>#N/A</v>
      </c>
      <c r="CC163" s="26" t="e">
        <v>#N/A</v>
      </c>
      <c r="CD163" s="26" t="e">
        <v>#N/A</v>
      </c>
      <c r="CE163" s="26" t="e">
        <v>#N/A</v>
      </c>
      <c r="CF163" s="26" t="e">
        <v>#N/A</v>
      </c>
      <c r="CG163" s="26" t="e">
        <v>#N/A</v>
      </c>
      <c r="CH163" s="26" t="e">
        <v>#N/A</v>
      </c>
      <c r="CI163" s="26" t="e">
        <v>#N/A</v>
      </c>
      <c r="CJ163" s="26" t="e">
        <v>#N/A</v>
      </c>
      <c r="CK163" s="26" t="e">
        <v>#N/A</v>
      </c>
      <c r="CL163" s="26" t="e">
        <v>#N/A</v>
      </c>
      <c r="CM163" s="26" t="e">
        <v>#N/A</v>
      </c>
      <c r="CN163" s="26" t="e">
        <v>#N/A</v>
      </c>
      <c r="CO163" s="26" t="e">
        <v>#N/A</v>
      </c>
      <c r="CP163" s="26" t="e">
        <v>#N/A</v>
      </c>
      <c r="CQ163" s="26" t="e">
        <v>#N/A</v>
      </c>
      <c r="CR163" s="26" t="e">
        <v>#N/A</v>
      </c>
      <c r="CS163" s="26" t="e">
        <v>#N/A</v>
      </c>
      <c r="CT163" s="26" t="e">
        <v>#N/A</v>
      </c>
      <c r="CU163" s="26" t="e">
        <v>#N/A</v>
      </c>
      <c r="CV163" s="26" t="e">
        <v>#N/A</v>
      </c>
      <c r="CW163" s="26" t="e">
        <v>#N/A</v>
      </c>
      <c r="CX163" s="26" t="e">
        <v>#N/A</v>
      </c>
      <c r="CY163" s="26" t="e">
        <v>#N/A</v>
      </c>
      <c r="CZ163" s="26" t="e">
        <v>#N/A</v>
      </c>
      <c r="DA163" s="26" t="e">
        <v>#N/A</v>
      </c>
      <c r="DB163" s="26" t="e">
        <v>#N/A</v>
      </c>
      <c r="DC163" s="26" t="e">
        <v>#N/A</v>
      </c>
      <c r="DD163" s="26" t="e">
        <v>#N/A</v>
      </c>
      <c r="DE163" s="26" t="e">
        <v>#N/A</v>
      </c>
      <c r="DF163" s="26" t="e">
        <v>#N/A</v>
      </c>
      <c r="DG163" s="26" t="e">
        <v>#N/A</v>
      </c>
      <c r="DH163" s="26" t="e">
        <v>#N/A</v>
      </c>
      <c r="DI163" s="26" t="e">
        <v>#N/A</v>
      </c>
      <c r="DJ163" s="26" t="e">
        <v>#N/A</v>
      </c>
      <c r="DK163" s="26" t="e">
        <v>#N/A</v>
      </c>
      <c r="DL163" s="26" t="e">
        <v>#N/A</v>
      </c>
      <c r="DM163" s="26" t="e">
        <v>#N/A</v>
      </c>
      <c r="DN163" s="26" t="e">
        <v>#N/A</v>
      </c>
      <c r="DO163" s="26" t="e">
        <v>#N/A</v>
      </c>
      <c r="DP163" s="26" t="e">
        <v>#N/A</v>
      </c>
      <c r="DQ163" s="26" t="e">
        <v>#N/A</v>
      </c>
      <c r="DR163" s="26" t="e">
        <v>#N/A</v>
      </c>
      <c r="DS163" s="26" t="e">
        <v>#N/A</v>
      </c>
      <c r="DT163" s="26" t="e">
        <v>#N/A</v>
      </c>
      <c r="DU163" s="26" t="e">
        <v>#N/A</v>
      </c>
      <c r="DV163" s="26" t="e">
        <v>#N/A</v>
      </c>
      <c r="DW163" s="26" t="e">
        <v>#N/A</v>
      </c>
      <c r="DX163" s="26" t="e">
        <v>#N/A</v>
      </c>
      <c r="DY163" s="26" t="e">
        <v>#N/A</v>
      </c>
      <c r="DZ163" s="26" t="e">
        <v>#N/A</v>
      </c>
      <c r="EA163" s="26" t="e">
        <v>#N/A</v>
      </c>
      <c r="EB163" s="26" t="e">
        <v>#N/A</v>
      </c>
      <c r="EC163" s="26" t="e">
        <v>#N/A</v>
      </c>
      <c r="ED163" s="26" t="e">
        <v>#N/A</v>
      </c>
      <c r="EE163" s="26" t="e">
        <v>#N/A</v>
      </c>
      <c r="EF163" s="26" t="e">
        <v>#N/A</v>
      </c>
      <c r="EG163" s="26" t="e">
        <v>#N/A</v>
      </c>
      <c r="EH163" s="26" t="e">
        <v>#N/A</v>
      </c>
      <c r="EI163" s="26" t="e">
        <v>#N/A</v>
      </c>
      <c r="EJ163" s="26" t="e">
        <v>#N/A</v>
      </c>
      <c r="EK163" s="26" t="e">
        <v>#N/A</v>
      </c>
      <c r="EL163" s="26">
        <v>3982.4481074481068</v>
      </c>
      <c r="EM163" s="26">
        <v>4850.621794871794</v>
      </c>
      <c r="EN163" s="26">
        <v>4312.9913003663005</v>
      </c>
      <c r="EO163" s="26">
        <v>4205.4652014652011</v>
      </c>
      <c r="EP163" s="26">
        <v>4695.3063186813188</v>
      </c>
      <c r="EQ163" s="26">
        <v>5049.7442002441994</v>
      </c>
      <c r="ER163" s="26">
        <v>5328.5155677655675</v>
      </c>
      <c r="ES163" s="26">
        <v>5503.7432844932837</v>
      </c>
      <c r="ET163" s="26">
        <v>5563.4800061050055</v>
      </c>
      <c r="EU163" s="26">
        <v>5698.8832417582407</v>
      </c>
      <c r="EV163" s="26">
        <v>5917.917887667887</v>
      </c>
      <c r="EW163" s="26">
        <v>5774.549755799756</v>
      </c>
      <c r="EX163" s="26">
        <v>6085.1807081807083</v>
      </c>
      <c r="EY163" s="26">
        <v>6391.8292124542122</v>
      </c>
      <c r="EZ163" s="26">
        <v>7013.0911172161168</v>
      </c>
      <c r="FA163" s="26">
        <v>7092.7400793650786</v>
      </c>
      <c r="FB163" s="26">
        <v>8004.7206959706955</v>
      </c>
      <c r="FC163" s="26">
        <v>8418.8952991452988</v>
      </c>
      <c r="FD163" s="26">
        <v>9028.2098595848583</v>
      </c>
      <c r="FE163" s="26">
        <v>9589.7350427350411</v>
      </c>
      <c r="FF163" s="26">
        <v>10290.645909645908</v>
      </c>
      <c r="FG163" s="26">
        <v>10943.767399267399</v>
      </c>
      <c r="FH163" s="26">
        <v>11509.27503052503</v>
      </c>
      <c r="FI163" s="26">
        <v>12106.642246642246</v>
      </c>
      <c r="FJ163" s="26">
        <v>12704.009462759463</v>
      </c>
      <c r="FK163" s="26">
        <v>12652.237637362636</v>
      </c>
      <c r="FL163" s="26">
        <v>13161.990995115995</v>
      </c>
      <c r="FM163" s="26">
        <v>14368.672771672769</v>
      </c>
      <c r="FN163" s="26">
        <v>15662.968406593405</v>
      </c>
      <c r="FO163" s="26">
        <v>16252.370726495727</v>
      </c>
      <c r="FP163" s="26">
        <v>17160.368894993891</v>
      </c>
      <c r="FQ163" s="26">
        <v>17554.631257631256</v>
      </c>
      <c r="FR163" s="26">
        <v>18613.962454212451</v>
      </c>
      <c r="FS163" s="26">
        <v>18729.453449328448</v>
      </c>
      <c r="FT163" s="26">
        <v>19056.014194139192</v>
      </c>
      <c r="FU163" s="26">
        <v>19876.398504273504</v>
      </c>
      <c r="FV163" s="26">
        <v>21302.114926739923</v>
      </c>
      <c r="FW163" s="26">
        <v>22568.533424908426</v>
      </c>
      <c r="FX163" s="26">
        <v>23926.548229548225</v>
      </c>
      <c r="FY163" s="26">
        <v>25017.739010989011</v>
      </c>
      <c r="FZ163" s="26">
        <v>26093</v>
      </c>
      <c r="GA163" s="26">
        <v>26458.302</v>
      </c>
      <c r="GB163" s="26">
        <v>26246.635584000003</v>
      </c>
      <c r="GC163" s="26">
        <v>26351.622126336002</v>
      </c>
      <c r="GD163" s="26">
        <v>27064</v>
      </c>
      <c r="GE163" s="26">
        <v>28254</v>
      </c>
      <c r="GF163" s="26">
        <v>29441</v>
      </c>
      <c r="GG163" s="26">
        <v>30059</v>
      </c>
      <c r="GH163" s="26">
        <v>30540</v>
      </c>
      <c r="GI163" s="26">
        <v>30937</v>
      </c>
      <c r="GJ163" s="26">
        <v>30906</v>
      </c>
      <c r="GK163" s="26">
        <v>31246</v>
      </c>
      <c r="GL163" s="26">
        <v>31590</v>
      </c>
      <c r="GM163" s="26">
        <v>32475</v>
      </c>
      <c r="GN163" s="26">
        <v>33968</v>
      </c>
      <c r="GO163" s="26">
        <v>35972</v>
      </c>
      <c r="GP163" s="26">
        <v>38274</v>
      </c>
      <c r="GQ163" s="26">
        <v>40992</v>
      </c>
      <c r="GR163" s="26">
        <v>41689</v>
      </c>
    </row>
    <row r="164" spans="1:200">
      <c r="A164" s="2" t="s">
        <v>551</v>
      </c>
      <c r="B164" s="17" t="e">
        <v>#N/A</v>
      </c>
      <c r="C164" s="17" t="e">
        <v>#N/A</v>
      </c>
      <c r="D164" s="17" t="e">
        <v>#N/A</v>
      </c>
      <c r="E164" s="17" t="e">
        <v>#N/A</v>
      </c>
      <c r="F164" s="26" t="e">
        <v>#N/A</v>
      </c>
      <c r="G164" s="26" t="e">
        <v>#N/A</v>
      </c>
      <c r="H164" s="26" t="e">
        <v>#N/A</v>
      </c>
      <c r="I164" s="26" t="e">
        <v>#N/A</v>
      </c>
      <c r="J164" s="26" t="e">
        <v>#N/A</v>
      </c>
      <c r="K164" s="26" t="e">
        <v>#N/A</v>
      </c>
      <c r="L164" s="26" t="e">
        <v>#N/A</v>
      </c>
      <c r="M164" s="26" t="e">
        <v>#N/A</v>
      </c>
      <c r="N164" s="26" t="e">
        <v>#N/A</v>
      </c>
      <c r="O164" s="26" t="e">
        <v>#N/A</v>
      </c>
      <c r="P164" s="26" t="e">
        <v>#N/A</v>
      </c>
      <c r="Q164" s="26" t="e">
        <v>#N/A</v>
      </c>
      <c r="R164" s="26" t="e">
        <v>#N/A</v>
      </c>
      <c r="S164" s="26" t="e">
        <v>#N/A</v>
      </c>
      <c r="T164" s="26" t="e">
        <v>#N/A</v>
      </c>
      <c r="U164" s="26" t="e">
        <v>#N/A</v>
      </c>
      <c r="V164" s="26" t="e">
        <v>#N/A</v>
      </c>
      <c r="W164" s="26" t="e">
        <v>#N/A</v>
      </c>
      <c r="X164" s="26" t="e">
        <v>#N/A</v>
      </c>
      <c r="Y164" s="26" t="e">
        <v>#N/A</v>
      </c>
      <c r="Z164" s="26" t="e">
        <v>#N/A</v>
      </c>
      <c r="AA164" s="26" t="e">
        <v>#N/A</v>
      </c>
      <c r="AB164" s="26" t="e">
        <v>#N/A</v>
      </c>
      <c r="AC164" s="26" t="e">
        <v>#N/A</v>
      </c>
      <c r="AD164" s="26" t="e">
        <v>#N/A</v>
      </c>
      <c r="AE164" s="26" t="e">
        <v>#N/A</v>
      </c>
      <c r="AF164" s="26" t="e">
        <v>#N/A</v>
      </c>
      <c r="AG164" s="26" t="e">
        <v>#N/A</v>
      </c>
      <c r="AH164" s="26" t="e">
        <v>#N/A</v>
      </c>
      <c r="AI164" s="26" t="e">
        <v>#N/A</v>
      </c>
      <c r="AJ164" s="26" t="e">
        <v>#N/A</v>
      </c>
      <c r="AK164" s="26" t="e">
        <v>#N/A</v>
      </c>
      <c r="AL164" s="26" t="e">
        <v>#N/A</v>
      </c>
      <c r="AM164" s="26" t="e">
        <v>#N/A</v>
      </c>
      <c r="AN164" s="26" t="e">
        <v>#N/A</v>
      </c>
      <c r="AO164" s="26" t="e">
        <v>#N/A</v>
      </c>
      <c r="AP164" s="26" t="e">
        <v>#N/A</v>
      </c>
      <c r="AQ164" s="26" t="e">
        <v>#N/A</v>
      </c>
      <c r="AR164" s="26" t="e">
        <v>#N/A</v>
      </c>
      <c r="AS164" s="26" t="e">
        <v>#N/A</v>
      </c>
      <c r="AT164" s="26" t="e">
        <v>#N/A</v>
      </c>
      <c r="AU164" s="26" t="e">
        <v>#N/A</v>
      </c>
      <c r="AV164" s="26" t="e">
        <v>#N/A</v>
      </c>
      <c r="AW164" s="26" t="e">
        <v>#N/A</v>
      </c>
      <c r="AX164" s="26" t="e">
        <v>#N/A</v>
      </c>
      <c r="AY164" s="26" t="e">
        <v>#N/A</v>
      </c>
      <c r="AZ164" s="26" t="e">
        <v>#N/A</v>
      </c>
      <c r="BA164" s="26" t="e">
        <v>#N/A</v>
      </c>
      <c r="BB164" s="26" t="e">
        <v>#N/A</v>
      </c>
      <c r="BC164" s="26" t="e">
        <v>#N/A</v>
      </c>
      <c r="BD164" s="26" t="e">
        <v>#N/A</v>
      </c>
      <c r="BE164" s="26" t="e">
        <v>#N/A</v>
      </c>
      <c r="BF164" s="26" t="e">
        <v>#N/A</v>
      </c>
      <c r="BG164" s="26" t="e">
        <v>#N/A</v>
      </c>
      <c r="BH164" s="26" t="e">
        <v>#N/A</v>
      </c>
      <c r="BI164" s="26" t="e">
        <v>#N/A</v>
      </c>
      <c r="BJ164" s="26" t="e">
        <v>#N/A</v>
      </c>
      <c r="BK164" s="26" t="e">
        <v>#N/A</v>
      </c>
      <c r="BL164" s="26" t="e">
        <v>#N/A</v>
      </c>
      <c r="BM164" s="26" t="e">
        <v>#N/A</v>
      </c>
      <c r="BN164" s="26" t="e">
        <v>#N/A</v>
      </c>
      <c r="BO164" s="26" t="e">
        <v>#N/A</v>
      </c>
      <c r="BP164" s="26" t="e">
        <v>#N/A</v>
      </c>
      <c r="BQ164" s="26" t="e">
        <v>#N/A</v>
      </c>
      <c r="BR164" s="26" t="e">
        <v>#N/A</v>
      </c>
      <c r="BS164" s="26" t="e">
        <v>#N/A</v>
      </c>
      <c r="BT164" s="26" t="e">
        <v>#N/A</v>
      </c>
      <c r="BU164" s="26" t="e">
        <v>#N/A</v>
      </c>
      <c r="BV164" s="26" t="e">
        <v>#N/A</v>
      </c>
      <c r="BW164" s="26" t="e">
        <v>#N/A</v>
      </c>
      <c r="BX164" s="26" t="e">
        <v>#N/A</v>
      </c>
      <c r="BY164" s="26" t="e">
        <v>#N/A</v>
      </c>
      <c r="BZ164" s="26" t="e">
        <v>#N/A</v>
      </c>
      <c r="CA164" s="26" t="e">
        <v>#N/A</v>
      </c>
      <c r="CB164" s="26" t="e">
        <v>#N/A</v>
      </c>
      <c r="CC164" s="26" t="e">
        <v>#N/A</v>
      </c>
      <c r="CD164" s="26" t="e">
        <v>#N/A</v>
      </c>
      <c r="CE164" s="26" t="e">
        <v>#N/A</v>
      </c>
      <c r="CF164" s="26" t="e">
        <v>#N/A</v>
      </c>
      <c r="CG164" s="26" t="e">
        <v>#N/A</v>
      </c>
      <c r="CH164" s="26" t="e">
        <v>#N/A</v>
      </c>
      <c r="CI164" s="26" t="e">
        <v>#N/A</v>
      </c>
      <c r="CJ164" s="26" t="e">
        <v>#N/A</v>
      </c>
      <c r="CK164" s="26" t="e">
        <v>#N/A</v>
      </c>
      <c r="CL164" s="26" t="e">
        <v>#N/A</v>
      </c>
      <c r="CM164" s="26" t="e">
        <v>#N/A</v>
      </c>
      <c r="CN164" s="26" t="e">
        <v>#N/A</v>
      </c>
      <c r="CO164" s="26" t="e">
        <v>#N/A</v>
      </c>
      <c r="CP164" s="26" t="e">
        <v>#N/A</v>
      </c>
      <c r="CQ164" s="26" t="e">
        <v>#N/A</v>
      </c>
      <c r="CR164" s="26" t="e">
        <v>#N/A</v>
      </c>
      <c r="CS164" s="26" t="e">
        <v>#N/A</v>
      </c>
      <c r="CT164" s="26" t="e">
        <v>#N/A</v>
      </c>
      <c r="CU164" s="26" t="e">
        <v>#N/A</v>
      </c>
      <c r="CV164" s="26" t="e">
        <v>#N/A</v>
      </c>
      <c r="CW164" s="26" t="e">
        <v>#N/A</v>
      </c>
      <c r="CX164" s="26" t="e">
        <v>#N/A</v>
      </c>
      <c r="CY164" s="26" t="e">
        <v>#N/A</v>
      </c>
      <c r="CZ164" s="26" t="e">
        <v>#N/A</v>
      </c>
      <c r="DA164" s="26" t="e">
        <v>#N/A</v>
      </c>
      <c r="DB164" s="26" t="e">
        <v>#N/A</v>
      </c>
      <c r="DC164" s="26" t="e">
        <v>#N/A</v>
      </c>
      <c r="DD164" s="26" t="e">
        <v>#N/A</v>
      </c>
      <c r="DE164" s="26" t="e">
        <v>#N/A</v>
      </c>
      <c r="DF164" s="26" t="e">
        <v>#N/A</v>
      </c>
      <c r="DG164" s="26" t="e">
        <v>#N/A</v>
      </c>
      <c r="DH164" s="26" t="e">
        <v>#N/A</v>
      </c>
      <c r="DI164" s="26" t="e">
        <v>#N/A</v>
      </c>
      <c r="DJ164" s="26" t="e">
        <v>#N/A</v>
      </c>
      <c r="DK164" s="26" t="e">
        <v>#N/A</v>
      </c>
      <c r="DL164" s="26" t="e">
        <v>#N/A</v>
      </c>
      <c r="DM164" s="26" t="e">
        <v>#N/A</v>
      </c>
      <c r="DN164" s="26" t="e">
        <v>#N/A</v>
      </c>
      <c r="DO164" s="26" t="e">
        <v>#N/A</v>
      </c>
      <c r="DP164" s="26" t="e">
        <v>#N/A</v>
      </c>
      <c r="DQ164" s="26" t="e">
        <v>#N/A</v>
      </c>
      <c r="DR164" s="26" t="e">
        <v>#N/A</v>
      </c>
      <c r="DS164" s="26" t="e">
        <v>#N/A</v>
      </c>
      <c r="DT164" s="26" t="e">
        <v>#N/A</v>
      </c>
      <c r="DU164" s="26" t="e">
        <v>#N/A</v>
      </c>
      <c r="DV164" s="26" t="e">
        <v>#N/A</v>
      </c>
      <c r="DW164" s="26" t="e">
        <v>#N/A</v>
      </c>
      <c r="DX164" s="26" t="e">
        <v>#N/A</v>
      </c>
      <c r="DY164" s="26" t="e">
        <v>#N/A</v>
      </c>
      <c r="DZ164" s="26" t="e">
        <v>#N/A</v>
      </c>
      <c r="EA164" s="26" t="e">
        <v>#N/A</v>
      </c>
      <c r="EB164" s="26" t="e">
        <v>#N/A</v>
      </c>
      <c r="EC164" s="26" t="e">
        <v>#N/A</v>
      </c>
      <c r="ED164" s="26" t="e">
        <v>#N/A</v>
      </c>
      <c r="EE164" s="26" t="e">
        <v>#N/A</v>
      </c>
      <c r="EF164" s="26" t="e">
        <v>#N/A</v>
      </c>
      <c r="EG164" s="26" t="e">
        <v>#N/A</v>
      </c>
      <c r="EH164" s="26" t="e">
        <v>#N/A</v>
      </c>
      <c r="EI164" s="26" t="e">
        <v>#N/A</v>
      </c>
      <c r="EJ164" s="26" t="e">
        <v>#N/A</v>
      </c>
      <c r="EK164" s="26" t="e">
        <v>#N/A</v>
      </c>
      <c r="EL164" s="26">
        <v>258.06042142675813</v>
      </c>
      <c r="EM164" s="26">
        <v>272.76986544808335</v>
      </c>
      <c r="EN164" s="26">
        <v>281.02779893373958</v>
      </c>
      <c r="EO164" s="26">
        <v>292.38245747651695</v>
      </c>
      <c r="EP164" s="26">
        <v>308.38220360497593</v>
      </c>
      <c r="EQ164" s="26">
        <v>318.44656004061943</v>
      </c>
      <c r="ER164" s="26">
        <v>330.57539984767709</v>
      </c>
      <c r="ES164" s="26">
        <v>343.22036049758827</v>
      </c>
      <c r="ET164" s="26">
        <v>356.12338156892616</v>
      </c>
      <c r="EU164" s="26">
        <v>366.44579842599649</v>
      </c>
      <c r="EV164" s="26">
        <v>393.28408225437937</v>
      </c>
      <c r="EW164" s="26">
        <v>400.25171363290178</v>
      </c>
      <c r="EX164" s="26">
        <v>461.92815435389701</v>
      </c>
      <c r="EY164" s="26">
        <v>510.959634424981</v>
      </c>
      <c r="EZ164" s="26">
        <v>552.76542269611582</v>
      </c>
      <c r="FA164" s="26">
        <v>565.15232292460018</v>
      </c>
      <c r="FB164" s="26">
        <v>562.31365828890591</v>
      </c>
      <c r="FC164" s="26">
        <v>623.9900990099012</v>
      </c>
      <c r="FD164" s="26">
        <v>621.66755521706034</v>
      </c>
      <c r="FE164" s="26">
        <v>630.95773038842356</v>
      </c>
      <c r="FF164" s="26">
        <v>644.63493272404173</v>
      </c>
      <c r="FG164" s="26">
        <v>584.50685453160713</v>
      </c>
      <c r="FH164" s="26">
        <v>696.50507743082005</v>
      </c>
      <c r="FI164" s="26">
        <v>878.17961411525789</v>
      </c>
      <c r="FJ164" s="26">
        <v>931.08200050774326</v>
      </c>
      <c r="FK164" s="26">
        <v>854.69611576542275</v>
      </c>
      <c r="FL164" s="26">
        <v>995.85516628585947</v>
      </c>
      <c r="FM164" s="26">
        <v>1171.5943132774819</v>
      </c>
      <c r="FN164" s="26">
        <v>1350.688245747652</v>
      </c>
      <c r="FO164" s="26">
        <v>1262.1735211982739</v>
      </c>
      <c r="FP164" s="26">
        <v>1351.462427011932</v>
      </c>
      <c r="FQ164" s="26">
        <v>1364.6235085046967</v>
      </c>
      <c r="FR164" s="26">
        <v>1413.6549885757806</v>
      </c>
      <c r="FS164" s="26">
        <v>1292.1085300837779</v>
      </c>
      <c r="FT164" s="26">
        <v>1401.5261487687233</v>
      </c>
      <c r="FU164" s="26">
        <v>1450.2995684183807</v>
      </c>
      <c r="FV164" s="26">
        <v>1479.2023356181776</v>
      </c>
      <c r="FW164" s="26">
        <v>1554.5559786747908</v>
      </c>
      <c r="FX164" s="26">
        <v>1753.7786240162482</v>
      </c>
      <c r="FY164" s="26">
        <v>1946.807819243463</v>
      </c>
      <c r="FZ164" s="26">
        <v>2033</v>
      </c>
      <c r="GA164" s="26">
        <v>2116.3530000000001</v>
      </c>
      <c r="GB164" s="26">
        <v>2213.705238</v>
      </c>
      <c r="GC164" s="26">
        <v>2295.6123318060004</v>
      </c>
      <c r="GD164" s="26">
        <v>2286.5689277899346</v>
      </c>
      <c r="GE164" s="26">
        <v>2574.6143326039391</v>
      </c>
      <c r="GF164" s="26">
        <v>2819.2861050328229</v>
      </c>
      <c r="GG164" s="26">
        <v>2953.8555798687094</v>
      </c>
      <c r="GH164" s="26">
        <v>2865.9961706783374</v>
      </c>
      <c r="GI164" s="26">
        <v>2933.836980306346</v>
      </c>
      <c r="GJ164" s="26">
        <v>3037.2664113785559</v>
      </c>
      <c r="GK164" s="26">
        <v>3137</v>
      </c>
      <c r="GL164" s="26">
        <v>3278</v>
      </c>
      <c r="GM164" s="26">
        <v>3367</v>
      </c>
      <c r="GN164" s="26">
        <v>3508</v>
      </c>
      <c r="GO164" s="26">
        <v>3533</v>
      </c>
      <c r="GP164" s="26">
        <v>3819</v>
      </c>
      <c r="GQ164" s="26">
        <v>4013</v>
      </c>
      <c r="GR164" s="26">
        <v>4154</v>
      </c>
    </row>
    <row r="165" spans="1:200">
      <c r="A165" s="2" t="s">
        <v>552</v>
      </c>
      <c r="B165" s="17" t="e">
        <v>#N/A</v>
      </c>
      <c r="C165" s="17" t="e">
        <v>#N/A</v>
      </c>
      <c r="D165" s="17" t="e">
        <v>#N/A</v>
      </c>
      <c r="E165" s="17" t="e">
        <v>#N/A</v>
      </c>
      <c r="F165" s="26" t="e">
        <v>#N/A</v>
      </c>
      <c r="G165" s="26" t="e">
        <v>#N/A</v>
      </c>
      <c r="H165" s="26" t="e">
        <v>#N/A</v>
      </c>
      <c r="I165" s="26" t="e">
        <v>#N/A</v>
      </c>
      <c r="J165" s="26" t="e">
        <v>#N/A</v>
      </c>
      <c r="K165" s="26" t="e">
        <v>#N/A</v>
      </c>
      <c r="L165" s="26" t="e">
        <v>#N/A</v>
      </c>
      <c r="M165" s="26" t="e">
        <v>#N/A</v>
      </c>
      <c r="N165" s="26" t="e">
        <v>#N/A</v>
      </c>
      <c r="O165" s="26" t="e">
        <v>#N/A</v>
      </c>
      <c r="P165" s="26" t="e">
        <v>#N/A</v>
      </c>
      <c r="Q165" s="26" t="e">
        <v>#N/A</v>
      </c>
      <c r="R165" s="26" t="e">
        <v>#N/A</v>
      </c>
      <c r="S165" s="26" t="e">
        <v>#N/A</v>
      </c>
      <c r="T165" s="26" t="e">
        <v>#N/A</v>
      </c>
      <c r="U165" s="26" t="e">
        <v>#N/A</v>
      </c>
      <c r="V165" s="26" t="e">
        <v>#N/A</v>
      </c>
      <c r="W165" s="26" t="e">
        <v>#N/A</v>
      </c>
      <c r="X165" s="26" t="e">
        <v>#N/A</v>
      </c>
      <c r="Y165" s="26" t="e">
        <v>#N/A</v>
      </c>
      <c r="Z165" s="26" t="e">
        <v>#N/A</v>
      </c>
      <c r="AA165" s="26" t="e">
        <v>#N/A</v>
      </c>
      <c r="AB165" s="26" t="e">
        <v>#N/A</v>
      </c>
      <c r="AC165" s="26" t="e">
        <v>#N/A</v>
      </c>
      <c r="AD165" s="26" t="e">
        <v>#N/A</v>
      </c>
      <c r="AE165" s="26" t="e">
        <v>#N/A</v>
      </c>
      <c r="AF165" s="26" t="e">
        <v>#N/A</v>
      </c>
      <c r="AG165" s="26" t="e">
        <v>#N/A</v>
      </c>
      <c r="AH165" s="26" t="e">
        <v>#N/A</v>
      </c>
      <c r="AI165" s="26" t="e">
        <v>#N/A</v>
      </c>
      <c r="AJ165" s="26" t="e">
        <v>#N/A</v>
      </c>
      <c r="AK165" s="26" t="e">
        <v>#N/A</v>
      </c>
      <c r="AL165" s="26" t="e">
        <v>#N/A</v>
      </c>
      <c r="AM165" s="26" t="e">
        <v>#N/A</v>
      </c>
      <c r="AN165" s="26" t="e">
        <v>#N/A</v>
      </c>
      <c r="AO165" s="26" t="e">
        <v>#N/A</v>
      </c>
      <c r="AP165" s="26" t="e">
        <v>#N/A</v>
      </c>
      <c r="AQ165" s="26" t="e">
        <v>#N/A</v>
      </c>
      <c r="AR165" s="26" t="e">
        <v>#N/A</v>
      </c>
      <c r="AS165" s="26" t="e">
        <v>#N/A</v>
      </c>
      <c r="AT165" s="26" t="e">
        <v>#N/A</v>
      </c>
      <c r="AU165" s="26" t="e">
        <v>#N/A</v>
      </c>
      <c r="AV165" s="26" t="e">
        <v>#N/A</v>
      </c>
      <c r="AW165" s="26" t="e">
        <v>#N/A</v>
      </c>
      <c r="AX165" s="26" t="e">
        <v>#N/A</v>
      </c>
      <c r="AY165" s="26" t="e">
        <v>#N/A</v>
      </c>
      <c r="AZ165" s="26" t="e">
        <v>#N/A</v>
      </c>
      <c r="BA165" s="26" t="e">
        <v>#N/A</v>
      </c>
      <c r="BB165" s="26" t="e">
        <v>#N/A</v>
      </c>
      <c r="BC165" s="26" t="e">
        <v>#N/A</v>
      </c>
      <c r="BD165" s="26" t="e">
        <v>#N/A</v>
      </c>
      <c r="BE165" s="26" t="e">
        <v>#N/A</v>
      </c>
      <c r="BF165" s="26" t="e">
        <v>#N/A</v>
      </c>
      <c r="BG165" s="26" t="e">
        <v>#N/A</v>
      </c>
      <c r="BH165" s="26" t="e">
        <v>#N/A</v>
      </c>
      <c r="BI165" s="26" t="e">
        <v>#N/A</v>
      </c>
      <c r="BJ165" s="26" t="e">
        <v>#N/A</v>
      </c>
      <c r="BK165" s="26" t="e">
        <v>#N/A</v>
      </c>
      <c r="BL165" s="26" t="e">
        <v>#N/A</v>
      </c>
      <c r="BM165" s="26" t="e">
        <v>#N/A</v>
      </c>
      <c r="BN165" s="26" t="e">
        <v>#N/A</v>
      </c>
      <c r="BO165" s="26" t="e">
        <v>#N/A</v>
      </c>
      <c r="BP165" s="26" t="e">
        <v>#N/A</v>
      </c>
      <c r="BQ165" s="26" t="e">
        <v>#N/A</v>
      </c>
      <c r="BR165" s="26" t="e">
        <v>#N/A</v>
      </c>
      <c r="BS165" s="26" t="e">
        <v>#N/A</v>
      </c>
      <c r="BT165" s="26" t="e">
        <v>#N/A</v>
      </c>
      <c r="BU165" s="26" t="e">
        <v>#N/A</v>
      </c>
      <c r="BV165" s="26" t="e">
        <v>#N/A</v>
      </c>
      <c r="BW165" s="26" t="e">
        <v>#N/A</v>
      </c>
      <c r="BX165" s="26" t="e">
        <v>#N/A</v>
      </c>
      <c r="BY165" s="26" t="e">
        <v>#N/A</v>
      </c>
      <c r="BZ165" s="26" t="e">
        <v>#N/A</v>
      </c>
      <c r="CA165" s="26" t="e">
        <v>#N/A</v>
      </c>
      <c r="CB165" s="26" t="e">
        <v>#N/A</v>
      </c>
      <c r="CC165" s="26" t="e">
        <v>#N/A</v>
      </c>
      <c r="CD165" s="26" t="e">
        <v>#N/A</v>
      </c>
      <c r="CE165" s="26" t="e">
        <v>#N/A</v>
      </c>
      <c r="CF165" s="26" t="e">
        <v>#N/A</v>
      </c>
      <c r="CG165" s="26" t="e">
        <v>#N/A</v>
      </c>
      <c r="CH165" s="26" t="e">
        <v>#N/A</v>
      </c>
      <c r="CI165" s="26" t="e">
        <v>#N/A</v>
      </c>
      <c r="CJ165" s="26" t="e">
        <v>#N/A</v>
      </c>
      <c r="CK165" s="26" t="e">
        <v>#N/A</v>
      </c>
      <c r="CL165" s="26" t="e">
        <v>#N/A</v>
      </c>
      <c r="CM165" s="26" t="e">
        <v>#N/A</v>
      </c>
      <c r="CN165" s="26" t="e">
        <v>#N/A</v>
      </c>
      <c r="CO165" s="26" t="e">
        <v>#N/A</v>
      </c>
      <c r="CP165" s="26" t="e">
        <v>#N/A</v>
      </c>
      <c r="CQ165" s="26" t="e">
        <v>#N/A</v>
      </c>
      <c r="CR165" s="26" t="e">
        <v>#N/A</v>
      </c>
      <c r="CS165" s="26" t="e">
        <v>#N/A</v>
      </c>
      <c r="CT165" s="26" t="e">
        <v>#N/A</v>
      </c>
      <c r="CU165" s="26" t="e">
        <v>#N/A</v>
      </c>
      <c r="CV165" s="26" t="e">
        <v>#N/A</v>
      </c>
      <c r="CW165" s="26" t="e">
        <v>#N/A</v>
      </c>
      <c r="CX165" s="26" t="e">
        <v>#N/A</v>
      </c>
      <c r="CY165" s="26" t="e">
        <v>#N/A</v>
      </c>
      <c r="CZ165" s="26" t="e">
        <v>#N/A</v>
      </c>
      <c r="DA165" s="26" t="e">
        <v>#N/A</v>
      </c>
      <c r="DB165" s="26" t="e">
        <v>#N/A</v>
      </c>
      <c r="DC165" s="26" t="e">
        <v>#N/A</v>
      </c>
      <c r="DD165" s="26" t="e">
        <v>#N/A</v>
      </c>
      <c r="DE165" s="26" t="e">
        <v>#N/A</v>
      </c>
      <c r="DF165" s="26" t="e">
        <v>#N/A</v>
      </c>
      <c r="DG165" s="26" t="e">
        <v>#N/A</v>
      </c>
      <c r="DH165" s="26" t="e">
        <v>#N/A</v>
      </c>
      <c r="DI165" s="26" t="e">
        <v>#N/A</v>
      </c>
      <c r="DJ165" s="26" t="e">
        <v>#N/A</v>
      </c>
      <c r="DK165" s="26" t="e">
        <v>#N/A</v>
      </c>
      <c r="DL165" s="26" t="e">
        <v>#N/A</v>
      </c>
      <c r="DM165" s="26" t="e">
        <v>#N/A</v>
      </c>
      <c r="DN165" s="26" t="e">
        <v>#N/A</v>
      </c>
      <c r="DO165" s="26" t="e">
        <v>#N/A</v>
      </c>
      <c r="DP165" s="26" t="e">
        <v>#N/A</v>
      </c>
      <c r="DQ165" s="26" t="e">
        <v>#N/A</v>
      </c>
      <c r="DR165" s="26" t="e">
        <v>#N/A</v>
      </c>
      <c r="DS165" s="26" t="e">
        <v>#N/A</v>
      </c>
      <c r="DT165" s="26" t="e">
        <v>#N/A</v>
      </c>
      <c r="DU165" s="26" t="e">
        <v>#N/A</v>
      </c>
      <c r="DV165" s="26" t="e">
        <v>#N/A</v>
      </c>
      <c r="DW165" s="26" t="e">
        <v>#N/A</v>
      </c>
      <c r="DX165" s="26" t="e">
        <v>#N/A</v>
      </c>
      <c r="DY165" s="26" t="e">
        <v>#N/A</v>
      </c>
      <c r="DZ165" s="26" t="e">
        <v>#N/A</v>
      </c>
      <c r="EA165" s="26" t="e">
        <v>#N/A</v>
      </c>
      <c r="EB165" s="26" t="e">
        <v>#N/A</v>
      </c>
      <c r="EC165" s="26" t="e">
        <v>#N/A</v>
      </c>
      <c r="ED165" s="26" t="e">
        <v>#N/A</v>
      </c>
      <c r="EE165" s="26" t="e">
        <v>#N/A</v>
      </c>
      <c r="EF165" s="26" t="e">
        <v>#N/A</v>
      </c>
      <c r="EG165" s="26" t="e">
        <v>#N/A</v>
      </c>
      <c r="EH165" s="26" t="e">
        <v>#N/A</v>
      </c>
      <c r="EI165" s="26" t="e">
        <v>#N/A</v>
      </c>
      <c r="EJ165" s="26" t="e">
        <v>#N/A</v>
      </c>
      <c r="EK165" s="26" t="e">
        <v>#N/A</v>
      </c>
      <c r="EL165" s="26">
        <v>869</v>
      </c>
      <c r="EM165" s="26">
        <v>919</v>
      </c>
      <c r="EN165" s="26">
        <v>947</v>
      </c>
      <c r="EO165" s="26">
        <v>984</v>
      </c>
      <c r="EP165" s="26">
        <v>1039</v>
      </c>
      <c r="EQ165" s="26">
        <v>1073</v>
      </c>
      <c r="ER165" s="26">
        <v>1113</v>
      </c>
      <c r="ES165" s="26">
        <v>1155</v>
      </c>
      <c r="ET165" s="26">
        <v>1188</v>
      </c>
      <c r="EU165" s="26">
        <v>1257</v>
      </c>
      <c r="EV165" s="26">
        <v>1297</v>
      </c>
      <c r="EW165" s="26">
        <v>1328</v>
      </c>
      <c r="EX165" s="26">
        <v>1345</v>
      </c>
      <c r="EY165" s="26">
        <v>1377</v>
      </c>
      <c r="EZ165" s="26">
        <v>1447</v>
      </c>
      <c r="FA165" s="26">
        <v>1472</v>
      </c>
      <c r="FB165" s="26">
        <v>1751</v>
      </c>
      <c r="FC165" s="26">
        <v>1740</v>
      </c>
      <c r="FD165" s="26">
        <v>1823</v>
      </c>
      <c r="FE165" s="26">
        <v>1955</v>
      </c>
      <c r="FF165" s="26">
        <v>2083</v>
      </c>
      <c r="FG165" s="26">
        <v>2186</v>
      </c>
      <c r="FH165" s="26">
        <v>2269</v>
      </c>
      <c r="FI165" s="26">
        <v>2212</v>
      </c>
      <c r="FJ165" s="26">
        <v>2375</v>
      </c>
      <c r="FK165" s="26">
        <v>2017</v>
      </c>
      <c r="FL165" s="26">
        <v>2096</v>
      </c>
      <c r="FM165" s="26">
        <v>2079</v>
      </c>
      <c r="FN165" s="26">
        <v>2161</v>
      </c>
      <c r="FO165" s="26">
        <v>2257</v>
      </c>
      <c r="FP165" s="26">
        <v>2149</v>
      </c>
      <c r="FQ165" s="26">
        <v>2197</v>
      </c>
      <c r="FR165" s="26">
        <v>2134</v>
      </c>
      <c r="FS165" s="26">
        <v>2119</v>
      </c>
      <c r="FT165" s="26">
        <v>2100</v>
      </c>
      <c r="FU165" s="26">
        <v>2071</v>
      </c>
      <c r="FV165" s="26">
        <v>2131</v>
      </c>
      <c r="FW165" s="26">
        <v>2189</v>
      </c>
      <c r="FX165" s="26">
        <v>2189</v>
      </c>
      <c r="FY165" s="26">
        <v>2216</v>
      </c>
      <c r="FZ165" s="26">
        <v>2245</v>
      </c>
      <c r="GA165" s="26">
        <v>2281</v>
      </c>
      <c r="GB165" s="26">
        <v>2321</v>
      </c>
      <c r="GC165" s="26">
        <v>2374</v>
      </c>
      <c r="GD165" s="26">
        <v>2426</v>
      </c>
      <c r="GE165" s="26">
        <v>2492</v>
      </c>
      <c r="GF165" s="26">
        <v>2541</v>
      </c>
      <c r="GG165" s="26">
        <v>2555</v>
      </c>
      <c r="GH165" s="26">
        <v>2580</v>
      </c>
      <c r="GI165" s="26">
        <v>2623</v>
      </c>
      <c r="GJ165" s="26">
        <v>2667</v>
      </c>
      <c r="GK165" s="26">
        <v>2712</v>
      </c>
      <c r="GL165" s="26">
        <v>2851</v>
      </c>
      <c r="GM165" s="26">
        <v>1959</v>
      </c>
      <c r="GN165" s="26">
        <v>2010</v>
      </c>
      <c r="GO165" s="26">
        <v>2117</v>
      </c>
      <c r="GP165" s="26">
        <v>2282</v>
      </c>
      <c r="GQ165" s="26">
        <v>2496</v>
      </c>
      <c r="GR165" s="26">
        <v>2673</v>
      </c>
    </row>
    <row r="166" spans="1:200">
      <c r="A166" s="2" t="s">
        <v>553</v>
      </c>
      <c r="B166" s="17">
        <v>220</v>
      </c>
      <c r="C166" s="17" t="e">
        <v>#N/A</v>
      </c>
      <c r="D166" s="17" t="e">
        <v>#N/A</v>
      </c>
      <c r="E166" s="17" t="e">
        <v>#N/A</v>
      </c>
      <c r="F166" s="26" t="e">
        <v>#N/A</v>
      </c>
      <c r="G166" s="26" t="e">
        <v>#N/A</v>
      </c>
      <c r="H166" s="26" t="e">
        <v>#N/A</v>
      </c>
      <c r="I166" s="26" t="e">
        <v>#N/A</v>
      </c>
      <c r="J166" s="26" t="e">
        <v>#N/A</v>
      </c>
      <c r="K166" s="26" t="e">
        <v>#N/A</v>
      </c>
      <c r="L166" s="26" t="e">
        <v>#N/A</v>
      </c>
      <c r="M166" s="26" t="e">
        <v>#N/A</v>
      </c>
      <c r="N166" s="26" t="e">
        <v>#N/A</v>
      </c>
      <c r="O166" s="26" t="e">
        <v>#N/A</v>
      </c>
      <c r="P166" s="26" t="e">
        <v>#N/A</v>
      </c>
      <c r="Q166" s="26" t="e">
        <v>#N/A</v>
      </c>
      <c r="R166" s="26" t="e">
        <v>#N/A</v>
      </c>
      <c r="S166" s="26" t="e">
        <v>#N/A</v>
      </c>
      <c r="T166" s="26" t="e">
        <v>#N/A</v>
      </c>
      <c r="U166" s="26" t="e">
        <v>#N/A</v>
      </c>
      <c r="V166" s="26" t="e">
        <v>#N/A</v>
      </c>
      <c r="W166" s="26" t="e">
        <v>#N/A</v>
      </c>
      <c r="X166" s="26" t="e">
        <v>#N/A</v>
      </c>
      <c r="Y166" s="26" t="e">
        <v>#N/A</v>
      </c>
      <c r="Z166" s="26" t="e">
        <v>#N/A</v>
      </c>
      <c r="AA166" s="26" t="e">
        <v>#N/A</v>
      </c>
      <c r="AB166" s="26" t="e">
        <v>#N/A</v>
      </c>
      <c r="AC166" s="26" t="e">
        <v>#N/A</v>
      </c>
      <c r="AD166" s="26" t="e">
        <v>#N/A</v>
      </c>
      <c r="AE166" s="26" t="e">
        <v>#N/A</v>
      </c>
      <c r="AF166" s="26" t="e">
        <v>#N/A</v>
      </c>
      <c r="AG166" s="26" t="e">
        <v>#N/A</v>
      </c>
      <c r="AH166" s="26" t="e">
        <v>#N/A</v>
      </c>
      <c r="AI166" s="26" t="e">
        <v>#N/A</v>
      </c>
      <c r="AJ166" s="26" t="e">
        <v>#N/A</v>
      </c>
      <c r="AK166" s="26" t="e">
        <v>#N/A</v>
      </c>
      <c r="AL166" s="26" t="e">
        <v>#N/A</v>
      </c>
      <c r="AM166" s="26" t="e">
        <v>#N/A</v>
      </c>
      <c r="AN166" s="26" t="e">
        <v>#N/A</v>
      </c>
      <c r="AO166" s="26" t="e">
        <v>#N/A</v>
      </c>
      <c r="AP166" s="26" t="e">
        <v>#N/A</v>
      </c>
      <c r="AQ166" s="26" t="e">
        <v>#N/A</v>
      </c>
      <c r="AR166" s="26" t="e">
        <v>#N/A</v>
      </c>
      <c r="AS166" s="26" t="e">
        <v>#N/A</v>
      </c>
      <c r="AT166" s="26" t="e">
        <v>#N/A</v>
      </c>
      <c r="AU166" s="26" t="e">
        <v>#N/A</v>
      </c>
      <c r="AV166" s="26" t="e">
        <v>#N/A</v>
      </c>
      <c r="AW166" s="26" t="e">
        <v>#N/A</v>
      </c>
      <c r="AX166" s="26" t="e">
        <v>#N/A</v>
      </c>
      <c r="AY166" s="26" t="e">
        <v>#N/A</v>
      </c>
      <c r="AZ166" s="26" t="e">
        <v>#N/A</v>
      </c>
      <c r="BA166" s="26" t="e">
        <v>#N/A</v>
      </c>
      <c r="BB166" s="26" t="e">
        <v>#N/A</v>
      </c>
      <c r="BC166" s="26" t="e">
        <v>#N/A</v>
      </c>
      <c r="BD166" s="26" t="e">
        <v>#N/A</v>
      </c>
      <c r="BE166" s="26" t="e">
        <v>#N/A</v>
      </c>
      <c r="BF166" s="26" t="e">
        <v>#N/A</v>
      </c>
      <c r="BG166" s="26" t="e">
        <v>#N/A</v>
      </c>
      <c r="BH166" s="26" t="e">
        <v>#N/A</v>
      </c>
      <c r="BI166" s="26" t="e">
        <v>#N/A</v>
      </c>
      <c r="BJ166" s="26" t="e">
        <v>#N/A</v>
      </c>
      <c r="BK166" s="26" t="e">
        <v>#N/A</v>
      </c>
      <c r="BL166" s="26" t="e">
        <v>#N/A</v>
      </c>
      <c r="BM166" s="26" t="e">
        <v>#N/A</v>
      </c>
      <c r="BN166" s="26" t="e">
        <v>#N/A</v>
      </c>
      <c r="BO166" s="26" t="e">
        <v>#N/A</v>
      </c>
      <c r="BP166" s="26" t="e">
        <v>#N/A</v>
      </c>
      <c r="BQ166" s="26" t="e">
        <v>#N/A</v>
      </c>
      <c r="BR166" s="26" t="e">
        <v>#N/A</v>
      </c>
      <c r="BS166" s="26" t="e">
        <v>#N/A</v>
      </c>
      <c r="BT166" s="26" t="e">
        <v>#N/A</v>
      </c>
      <c r="BU166" s="26" t="e">
        <v>#N/A</v>
      </c>
      <c r="BV166" s="26" t="e">
        <v>#N/A</v>
      </c>
      <c r="BW166" s="26" t="e">
        <v>#N/A</v>
      </c>
      <c r="BX166" s="26" t="e">
        <v>#N/A</v>
      </c>
      <c r="BY166" s="26" t="e">
        <v>#N/A</v>
      </c>
      <c r="BZ166" s="26" t="e">
        <v>#N/A</v>
      </c>
      <c r="CA166" s="26" t="e">
        <v>#N/A</v>
      </c>
      <c r="CB166" s="26" t="e">
        <v>#N/A</v>
      </c>
      <c r="CC166" s="26" t="e">
        <v>#N/A</v>
      </c>
      <c r="CD166" s="26" t="e">
        <v>#N/A</v>
      </c>
      <c r="CE166" s="26" t="e">
        <v>#N/A</v>
      </c>
      <c r="CF166" s="26" t="e">
        <v>#N/A</v>
      </c>
      <c r="CG166" s="26" t="e">
        <v>#N/A</v>
      </c>
      <c r="CH166" s="26" t="e">
        <v>#N/A</v>
      </c>
      <c r="CI166" s="26" t="e">
        <v>#N/A</v>
      </c>
      <c r="CJ166" s="26" t="e">
        <v>#N/A</v>
      </c>
      <c r="CK166" s="26" t="e">
        <v>#N/A</v>
      </c>
      <c r="CL166" s="26" t="e">
        <v>#N/A</v>
      </c>
      <c r="CM166" s="26" t="e">
        <v>#N/A</v>
      </c>
      <c r="CN166" s="26" t="e">
        <v>#N/A</v>
      </c>
      <c r="CO166" s="26" t="e">
        <v>#N/A</v>
      </c>
      <c r="CP166" s="26" t="e">
        <v>#N/A</v>
      </c>
      <c r="CQ166" s="26" t="e">
        <v>#N/A</v>
      </c>
      <c r="CR166" s="26" t="e">
        <v>#N/A</v>
      </c>
      <c r="CS166" s="26" t="e">
        <v>#N/A</v>
      </c>
      <c r="CT166" s="26" t="e">
        <v>#N/A</v>
      </c>
      <c r="CU166" s="26" t="e">
        <v>#N/A</v>
      </c>
      <c r="CV166" s="26" t="e">
        <v>#N/A</v>
      </c>
      <c r="CW166" s="26" t="e">
        <v>#N/A</v>
      </c>
      <c r="CX166" s="26" t="e">
        <v>#N/A</v>
      </c>
      <c r="CY166" s="26" t="e">
        <v>#N/A</v>
      </c>
      <c r="CZ166" s="26" t="e">
        <v>#N/A</v>
      </c>
      <c r="DA166" s="26" t="e">
        <v>#N/A</v>
      </c>
      <c r="DB166" s="26" t="e">
        <v>#N/A</v>
      </c>
      <c r="DC166" s="26" t="e">
        <v>#N/A</v>
      </c>
      <c r="DD166" s="26" t="e">
        <v>#N/A</v>
      </c>
      <c r="DE166" s="26" t="e">
        <v>#N/A</v>
      </c>
      <c r="DF166" s="26" t="e">
        <v>#N/A</v>
      </c>
      <c r="DG166" s="26" t="e">
        <v>#N/A</v>
      </c>
      <c r="DH166" s="26" t="e">
        <v>#N/A</v>
      </c>
      <c r="DI166" s="26" t="e">
        <v>#N/A</v>
      </c>
      <c r="DJ166" s="26" t="e">
        <v>#N/A</v>
      </c>
      <c r="DK166" s="26" t="e">
        <v>#N/A</v>
      </c>
      <c r="DL166" s="26" t="e">
        <v>#N/A</v>
      </c>
      <c r="DM166" s="26" t="e">
        <v>#N/A</v>
      </c>
      <c r="DN166" s="26" t="e">
        <v>#N/A</v>
      </c>
      <c r="DO166" s="26" t="e">
        <v>#N/A</v>
      </c>
      <c r="DP166" s="26" t="e">
        <v>#N/A</v>
      </c>
      <c r="DQ166" s="26" t="e">
        <v>#N/A</v>
      </c>
      <c r="DR166" s="26" t="e">
        <v>#N/A</v>
      </c>
      <c r="DS166" s="26" t="e">
        <v>#N/A</v>
      </c>
      <c r="DT166" s="26" t="e">
        <v>#N/A</v>
      </c>
      <c r="DU166" s="26" t="e">
        <v>#N/A</v>
      </c>
      <c r="DV166" s="26" t="e">
        <v>#N/A</v>
      </c>
      <c r="DW166" s="26" t="e">
        <v>#N/A</v>
      </c>
      <c r="DX166" s="26" t="e">
        <v>#N/A</v>
      </c>
      <c r="DY166" s="26" t="e">
        <v>#N/A</v>
      </c>
      <c r="DZ166" s="26" t="e">
        <v>#N/A</v>
      </c>
      <c r="EA166" s="26" t="e">
        <v>#N/A</v>
      </c>
      <c r="EB166" s="26" t="e">
        <v>#N/A</v>
      </c>
      <c r="EC166" s="26" t="e">
        <v>#N/A</v>
      </c>
      <c r="ED166" s="26" t="e">
        <v>#N/A</v>
      </c>
      <c r="EE166" s="26" t="e">
        <v>#N/A</v>
      </c>
      <c r="EF166" s="26" t="e">
        <v>#N/A</v>
      </c>
      <c r="EG166" s="26" t="e">
        <v>#N/A</v>
      </c>
      <c r="EH166" s="26" t="e">
        <v>#N/A</v>
      </c>
      <c r="EI166" s="26" t="e">
        <v>#N/A</v>
      </c>
      <c r="EJ166" s="26" t="e">
        <v>#N/A</v>
      </c>
      <c r="EK166" s="26" t="e">
        <v>#N/A</v>
      </c>
      <c r="EL166" s="26">
        <v>824</v>
      </c>
      <c r="EM166" s="26">
        <v>915</v>
      </c>
      <c r="EN166" s="26">
        <v>982</v>
      </c>
      <c r="EO166" s="26">
        <v>998</v>
      </c>
      <c r="EP166" s="26">
        <v>994</v>
      </c>
      <c r="EQ166" s="26">
        <v>1251</v>
      </c>
      <c r="ER166" s="26">
        <v>1525</v>
      </c>
      <c r="ES166" s="26">
        <v>1592</v>
      </c>
      <c r="ET166" s="26">
        <v>1755</v>
      </c>
      <c r="EU166" s="26">
        <v>1897</v>
      </c>
      <c r="EV166" s="26">
        <v>2448</v>
      </c>
      <c r="EW166" s="26">
        <v>2688</v>
      </c>
      <c r="EX166" s="26">
        <v>3566</v>
      </c>
      <c r="EY166" s="26">
        <v>4814</v>
      </c>
      <c r="EZ166" s="26">
        <v>6812</v>
      </c>
      <c r="FA166" s="26">
        <v>8733</v>
      </c>
      <c r="FB166" s="26">
        <v>10345</v>
      </c>
      <c r="FC166" s="26">
        <v>11515</v>
      </c>
      <c r="FD166" s="26">
        <v>15395</v>
      </c>
      <c r="FE166" s="26">
        <v>17389</v>
      </c>
      <c r="FF166" s="26">
        <v>18222</v>
      </c>
      <c r="FG166" s="26">
        <v>17142</v>
      </c>
      <c r="FH166" s="26">
        <v>15241</v>
      </c>
      <c r="FI166" s="26">
        <v>15410</v>
      </c>
      <c r="FJ166" s="26">
        <v>13186</v>
      </c>
      <c r="FK166" s="26">
        <v>14172</v>
      </c>
      <c r="FL166" s="26">
        <v>17438</v>
      </c>
      <c r="FM166" s="26">
        <v>18904</v>
      </c>
      <c r="FN166" s="26">
        <v>19553</v>
      </c>
      <c r="FO166" s="26">
        <v>22155</v>
      </c>
      <c r="FP166" s="26">
        <v>22290</v>
      </c>
      <c r="FQ166" s="26">
        <v>18098</v>
      </c>
      <c r="FR166" s="26">
        <v>17502</v>
      </c>
      <c r="FS166" s="26">
        <v>17311</v>
      </c>
      <c r="FT166" s="26">
        <v>15939</v>
      </c>
      <c r="FU166" s="26">
        <v>14529</v>
      </c>
      <c r="FV166" s="26">
        <v>13265</v>
      </c>
      <c r="FW166" s="26">
        <v>12842</v>
      </c>
      <c r="FX166" s="26">
        <v>12927</v>
      </c>
      <c r="FY166" s="26">
        <v>13014</v>
      </c>
      <c r="FZ166" s="26">
        <v>12780</v>
      </c>
      <c r="GA166" s="26">
        <v>12013</v>
      </c>
      <c r="GB166" s="26">
        <v>11508</v>
      </c>
      <c r="GC166" s="26">
        <v>10979</v>
      </c>
      <c r="GD166" s="26">
        <v>10836</v>
      </c>
      <c r="GE166" s="26">
        <v>10804</v>
      </c>
      <c r="GF166" s="26">
        <v>11160</v>
      </c>
      <c r="GG166" s="26">
        <v>11741</v>
      </c>
      <c r="GH166" s="26">
        <v>11318</v>
      </c>
      <c r="GI166" s="26">
        <v>11442</v>
      </c>
      <c r="GJ166" s="26">
        <v>11832</v>
      </c>
      <c r="GK166" s="26">
        <v>12530</v>
      </c>
      <c r="GL166" s="26">
        <v>12705</v>
      </c>
      <c r="GM166" s="26">
        <v>13455</v>
      </c>
      <c r="GN166" s="26">
        <v>14127</v>
      </c>
      <c r="GO166" s="26">
        <v>15582</v>
      </c>
      <c r="GP166" s="26">
        <v>16626</v>
      </c>
      <c r="GQ166" s="26">
        <v>17873</v>
      </c>
      <c r="GR166" s="26">
        <v>18481</v>
      </c>
    </row>
    <row r="167" spans="1:200">
      <c r="A167" s="2" t="s">
        <v>554</v>
      </c>
      <c r="B167" s="17" t="e">
        <v>#N/A</v>
      </c>
      <c r="C167" s="17" t="e">
        <v>#N/A</v>
      </c>
      <c r="D167" s="17" t="e">
        <v>#N/A</v>
      </c>
      <c r="E167" s="17" t="e">
        <v>#N/A</v>
      </c>
      <c r="F167" s="26" t="e">
        <v>#N/A</v>
      </c>
      <c r="G167" s="26" t="e">
        <v>#N/A</v>
      </c>
      <c r="H167" s="26" t="e">
        <v>#N/A</v>
      </c>
      <c r="I167" s="26" t="e">
        <v>#N/A</v>
      </c>
      <c r="J167" s="26" t="e">
        <v>#N/A</v>
      </c>
      <c r="K167" s="26" t="e">
        <v>#N/A</v>
      </c>
      <c r="L167" s="26" t="e">
        <v>#N/A</v>
      </c>
      <c r="M167" s="26" t="e">
        <v>#N/A</v>
      </c>
      <c r="N167" s="26" t="e">
        <v>#N/A</v>
      </c>
      <c r="O167" s="26" t="e">
        <v>#N/A</v>
      </c>
      <c r="P167" s="26" t="e">
        <v>#N/A</v>
      </c>
      <c r="Q167" s="26" t="e">
        <v>#N/A</v>
      </c>
      <c r="R167" s="26" t="e">
        <v>#N/A</v>
      </c>
      <c r="S167" s="26" t="e">
        <v>#N/A</v>
      </c>
      <c r="T167" s="26" t="e">
        <v>#N/A</v>
      </c>
      <c r="U167" s="26" t="e">
        <v>#N/A</v>
      </c>
      <c r="V167" s="26" t="e">
        <v>#N/A</v>
      </c>
      <c r="W167" s="26" t="e">
        <v>#N/A</v>
      </c>
      <c r="X167" s="26" t="e">
        <v>#N/A</v>
      </c>
      <c r="Y167" s="26" t="e">
        <v>#N/A</v>
      </c>
      <c r="Z167" s="26" t="e">
        <v>#N/A</v>
      </c>
      <c r="AA167" s="26" t="e">
        <v>#N/A</v>
      </c>
      <c r="AB167" s="26" t="e">
        <v>#N/A</v>
      </c>
      <c r="AC167" s="26" t="e">
        <v>#N/A</v>
      </c>
      <c r="AD167" s="26" t="e">
        <v>#N/A</v>
      </c>
      <c r="AE167" s="26" t="e">
        <v>#N/A</v>
      </c>
      <c r="AF167" s="26" t="e">
        <v>#N/A</v>
      </c>
      <c r="AG167" s="26" t="e">
        <v>#N/A</v>
      </c>
      <c r="AH167" s="26" t="e">
        <v>#N/A</v>
      </c>
      <c r="AI167" s="26" t="e">
        <v>#N/A</v>
      </c>
      <c r="AJ167" s="26" t="e">
        <v>#N/A</v>
      </c>
      <c r="AK167" s="26" t="e">
        <v>#N/A</v>
      </c>
      <c r="AL167" s="26" t="e">
        <v>#N/A</v>
      </c>
      <c r="AM167" s="26" t="e">
        <v>#N/A</v>
      </c>
      <c r="AN167" s="26" t="e">
        <v>#N/A</v>
      </c>
      <c r="AO167" s="26" t="e">
        <v>#N/A</v>
      </c>
      <c r="AP167" s="26" t="e">
        <v>#N/A</v>
      </c>
      <c r="AQ167" s="26" t="e">
        <v>#N/A</v>
      </c>
      <c r="AR167" s="26" t="e">
        <v>#N/A</v>
      </c>
      <c r="AS167" s="26" t="e">
        <v>#N/A</v>
      </c>
      <c r="AT167" s="26" t="e">
        <v>#N/A</v>
      </c>
      <c r="AU167" s="26" t="e">
        <v>#N/A</v>
      </c>
      <c r="AV167" s="26" t="e">
        <v>#N/A</v>
      </c>
      <c r="AW167" s="26" t="e">
        <v>#N/A</v>
      </c>
      <c r="AX167" s="26" t="e">
        <v>#N/A</v>
      </c>
      <c r="AY167" s="26" t="e">
        <v>#N/A</v>
      </c>
      <c r="AZ167" s="26" t="e">
        <v>#N/A</v>
      </c>
      <c r="BA167" s="26" t="e">
        <v>#N/A</v>
      </c>
      <c r="BB167" s="26" t="e">
        <v>#N/A</v>
      </c>
      <c r="BC167" s="26" t="e">
        <v>#N/A</v>
      </c>
      <c r="BD167" s="26" t="e">
        <v>#N/A</v>
      </c>
      <c r="BE167" s="26" t="e">
        <v>#N/A</v>
      </c>
      <c r="BF167" s="26" t="e">
        <v>#N/A</v>
      </c>
      <c r="BG167" s="26" t="e">
        <v>#N/A</v>
      </c>
      <c r="BH167" s="26" t="e">
        <v>#N/A</v>
      </c>
      <c r="BI167" s="26" t="e">
        <v>#N/A</v>
      </c>
      <c r="BJ167" s="26" t="e">
        <v>#N/A</v>
      </c>
      <c r="BK167" s="26" t="e">
        <v>#N/A</v>
      </c>
      <c r="BL167" s="26" t="e">
        <v>#N/A</v>
      </c>
      <c r="BM167" s="26" t="e">
        <v>#N/A</v>
      </c>
      <c r="BN167" s="26" t="e">
        <v>#N/A</v>
      </c>
      <c r="BO167" s="26" t="e">
        <v>#N/A</v>
      </c>
      <c r="BP167" s="26" t="e">
        <v>#N/A</v>
      </c>
      <c r="BQ167" s="26" t="e">
        <v>#N/A</v>
      </c>
      <c r="BR167" s="26" t="e">
        <v>#N/A</v>
      </c>
      <c r="BS167" s="26" t="e">
        <v>#N/A</v>
      </c>
      <c r="BT167" s="26" t="e">
        <v>#N/A</v>
      </c>
      <c r="BU167" s="26" t="e">
        <v>#N/A</v>
      </c>
      <c r="BV167" s="26" t="e">
        <v>#N/A</v>
      </c>
      <c r="BW167" s="26" t="e">
        <v>#N/A</v>
      </c>
      <c r="BX167" s="26" t="e">
        <v>#N/A</v>
      </c>
      <c r="BY167" s="26" t="e">
        <v>#N/A</v>
      </c>
      <c r="BZ167" s="26" t="e">
        <v>#N/A</v>
      </c>
      <c r="CA167" s="26" t="e">
        <v>#N/A</v>
      </c>
      <c r="CB167" s="26" t="e">
        <v>#N/A</v>
      </c>
      <c r="CC167" s="26" t="e">
        <v>#N/A</v>
      </c>
      <c r="CD167" s="26" t="e">
        <v>#N/A</v>
      </c>
      <c r="CE167" s="26" t="e">
        <v>#N/A</v>
      </c>
      <c r="CF167" s="26" t="e">
        <v>#N/A</v>
      </c>
      <c r="CG167" s="26" t="e">
        <v>#N/A</v>
      </c>
      <c r="CH167" s="26" t="e">
        <v>#N/A</v>
      </c>
      <c r="CI167" s="26" t="e">
        <v>#N/A</v>
      </c>
      <c r="CJ167" s="26" t="e">
        <v>#N/A</v>
      </c>
      <c r="CK167" s="26" t="e">
        <v>#N/A</v>
      </c>
      <c r="CL167" s="26" t="e">
        <v>#N/A</v>
      </c>
      <c r="CM167" s="26" t="e">
        <v>#N/A</v>
      </c>
      <c r="CN167" s="26" t="e">
        <v>#N/A</v>
      </c>
      <c r="CO167" s="26" t="e">
        <v>#N/A</v>
      </c>
      <c r="CP167" s="26" t="e">
        <v>#N/A</v>
      </c>
      <c r="CQ167" s="26" t="e">
        <v>#N/A</v>
      </c>
      <c r="CR167" s="26" t="e">
        <v>#N/A</v>
      </c>
      <c r="CS167" s="26" t="e">
        <v>#N/A</v>
      </c>
      <c r="CT167" s="26" t="e">
        <v>#N/A</v>
      </c>
      <c r="CU167" s="26" t="e">
        <v>#N/A</v>
      </c>
      <c r="CV167" s="26" t="e">
        <v>#N/A</v>
      </c>
      <c r="CW167" s="26" t="e">
        <v>#N/A</v>
      </c>
      <c r="CX167" s="26" t="e">
        <v>#N/A</v>
      </c>
      <c r="CY167" s="26" t="e">
        <v>#N/A</v>
      </c>
      <c r="CZ167" s="26" t="e">
        <v>#N/A</v>
      </c>
      <c r="DA167" s="26" t="e">
        <v>#N/A</v>
      </c>
      <c r="DB167" s="26" t="e">
        <v>#N/A</v>
      </c>
      <c r="DC167" s="26" t="e">
        <v>#N/A</v>
      </c>
      <c r="DD167" s="26" t="e">
        <v>#N/A</v>
      </c>
      <c r="DE167" s="26" t="e">
        <v>#N/A</v>
      </c>
      <c r="DF167" s="26" t="e">
        <v>#N/A</v>
      </c>
      <c r="DG167" s="26" t="e">
        <v>#N/A</v>
      </c>
      <c r="DH167" s="26" t="e">
        <v>#N/A</v>
      </c>
      <c r="DI167" s="26" t="e">
        <v>#N/A</v>
      </c>
      <c r="DJ167" s="26" t="e">
        <v>#N/A</v>
      </c>
      <c r="DK167" s="26" t="e">
        <v>#N/A</v>
      </c>
      <c r="DL167" s="26" t="e">
        <v>#N/A</v>
      </c>
      <c r="DM167" s="26" t="e">
        <v>#N/A</v>
      </c>
      <c r="DN167" s="26" t="e">
        <v>#N/A</v>
      </c>
      <c r="DO167" s="26" t="e">
        <v>#N/A</v>
      </c>
      <c r="DP167" s="26" t="e">
        <v>#N/A</v>
      </c>
      <c r="DQ167" s="26" t="e">
        <v>#N/A</v>
      </c>
      <c r="DR167" s="26" t="e">
        <v>#N/A</v>
      </c>
      <c r="DS167" s="26" t="e">
        <v>#N/A</v>
      </c>
      <c r="DT167" s="26" t="e">
        <v>#N/A</v>
      </c>
      <c r="DU167" s="26" t="e">
        <v>#N/A</v>
      </c>
      <c r="DV167" s="26" t="e">
        <v>#N/A</v>
      </c>
      <c r="DW167" s="26" t="e">
        <v>#N/A</v>
      </c>
      <c r="DX167" s="26" t="e">
        <v>#N/A</v>
      </c>
      <c r="DY167" s="26" t="e">
        <v>#N/A</v>
      </c>
      <c r="DZ167" s="26" t="e">
        <v>#N/A</v>
      </c>
      <c r="EA167" s="26" t="e">
        <v>#N/A</v>
      </c>
      <c r="EB167" s="26" t="e">
        <v>#N/A</v>
      </c>
      <c r="EC167" s="26" t="e">
        <v>#N/A</v>
      </c>
      <c r="ED167" s="26" t="e">
        <v>#N/A</v>
      </c>
      <c r="EE167" s="26" t="e">
        <v>#N/A</v>
      </c>
      <c r="EF167" s="26" t="e">
        <v>#N/A</v>
      </c>
      <c r="EG167" s="26" t="e">
        <v>#N/A</v>
      </c>
      <c r="EH167" s="26" t="e">
        <v>#N/A</v>
      </c>
      <c r="EI167" s="26" t="e">
        <v>#N/A</v>
      </c>
      <c r="EJ167" s="26" t="e">
        <v>#N/A</v>
      </c>
      <c r="EK167" s="26" t="e">
        <v>#N/A</v>
      </c>
      <c r="EL167" s="26">
        <v>4394.0839694656488</v>
      </c>
      <c r="EM167" s="26">
        <v>4556.6650763358784</v>
      </c>
      <c r="EN167" s="26">
        <v>4723.6402671755723</v>
      </c>
      <c r="EO167" s="26">
        <v>4895.0095419847339</v>
      </c>
      <c r="EP167" s="26">
        <v>5075.1669847328249</v>
      </c>
      <c r="EQ167" s="26">
        <v>5264.1125954198478</v>
      </c>
      <c r="ER167" s="26">
        <v>5457.4522900763368</v>
      </c>
      <c r="ES167" s="26">
        <v>5659.5801526717569</v>
      </c>
      <c r="ET167" s="26">
        <v>5870.4961832061072</v>
      </c>
      <c r="EU167" s="26">
        <v>6085.8062977099235</v>
      </c>
      <c r="EV167" s="26">
        <v>6169.2938931297713</v>
      </c>
      <c r="EW167" s="26">
        <v>6296.7223282442756</v>
      </c>
      <c r="EX167" s="26">
        <v>6441.7270992366412</v>
      </c>
      <c r="EY167" s="26">
        <v>6380.2099236641216</v>
      </c>
      <c r="EZ167" s="26">
        <v>6635.0667938931301</v>
      </c>
      <c r="FA167" s="26">
        <v>6604.3082061068717</v>
      </c>
      <c r="FB167" s="26">
        <v>6740.5248091603062</v>
      </c>
      <c r="FC167" s="26">
        <v>7114.0219465648861</v>
      </c>
      <c r="FD167" s="26">
        <v>7597.3711832061072</v>
      </c>
      <c r="FE167" s="26">
        <v>7882.9866412213742</v>
      </c>
      <c r="FF167" s="26">
        <v>8296.0305343511463</v>
      </c>
      <c r="FG167" s="26">
        <v>8621.1927480916038</v>
      </c>
      <c r="FH167" s="26">
        <v>8511.3406488549608</v>
      </c>
      <c r="FI167" s="26">
        <v>8291.6364503816785</v>
      </c>
      <c r="FJ167" s="26">
        <v>8458.6116412213742</v>
      </c>
      <c r="FK167" s="26">
        <v>8564.0696564885511</v>
      </c>
      <c r="FL167" s="26">
        <v>8300.4246183206105</v>
      </c>
      <c r="FM167" s="26">
        <v>8498.1583969465646</v>
      </c>
      <c r="FN167" s="26">
        <v>8274.0601145038181</v>
      </c>
      <c r="FO167" s="26">
        <v>9086.9656488549626</v>
      </c>
      <c r="FP167" s="26">
        <v>9157.2709923664133</v>
      </c>
      <c r="FQ167" s="26">
        <v>8366.3358778625952</v>
      </c>
      <c r="FR167" s="26">
        <v>8212.5429389312976</v>
      </c>
      <c r="FS167" s="26">
        <v>8278.4541984732823</v>
      </c>
      <c r="FT167" s="26">
        <v>7975.2624045801522</v>
      </c>
      <c r="FU167" s="26">
        <v>8155.4198473282449</v>
      </c>
      <c r="FV167" s="26">
        <v>8212.5429389312976</v>
      </c>
      <c r="FW167" s="26">
        <v>8392.7003816793895</v>
      </c>
      <c r="FX167" s="26">
        <v>8524.5229007633588</v>
      </c>
      <c r="FY167" s="26">
        <v>8867.2614503816803</v>
      </c>
      <c r="FZ167" s="26">
        <v>9210</v>
      </c>
      <c r="GA167" s="26">
        <v>8629.77</v>
      </c>
      <c r="GB167" s="26">
        <v>8733.3272400000005</v>
      </c>
      <c r="GC167" s="26">
        <v>8916.7271120400001</v>
      </c>
      <c r="GD167" s="26">
        <v>8916.7271120400001</v>
      </c>
      <c r="GE167" s="26">
        <v>9069</v>
      </c>
      <c r="GF167" s="26">
        <v>9258.7460138765164</v>
      </c>
      <c r="GG167" s="26">
        <v>9602</v>
      </c>
      <c r="GH167" s="26">
        <v>9975.7710814291531</v>
      </c>
      <c r="GI167" s="26">
        <v>10445</v>
      </c>
      <c r="GJ167" s="26">
        <v>10946</v>
      </c>
      <c r="GK167" s="26">
        <v>11602</v>
      </c>
      <c r="GL167" s="26">
        <v>10129</v>
      </c>
      <c r="GM167" s="26">
        <v>11122</v>
      </c>
      <c r="GN167" s="26">
        <v>11711</v>
      </c>
      <c r="GO167" s="26">
        <v>12250</v>
      </c>
      <c r="GP167" s="26">
        <v>12862</v>
      </c>
      <c r="GQ167" s="26">
        <v>13660</v>
      </c>
      <c r="GR167" s="26">
        <v>14629</v>
      </c>
    </row>
    <row r="168" spans="1:200">
      <c r="A168" s="2" t="s">
        <v>555</v>
      </c>
      <c r="B168" s="17" t="e">
        <v>#N/A</v>
      </c>
      <c r="C168" s="17" t="e">
        <v>#N/A</v>
      </c>
      <c r="D168" s="17" t="e">
        <v>#N/A</v>
      </c>
      <c r="E168" s="17" t="e">
        <v>#N/A</v>
      </c>
      <c r="F168" s="26" t="e">
        <v>#N/A</v>
      </c>
      <c r="G168" s="26" t="e">
        <v>#N/A</v>
      </c>
      <c r="H168" s="26" t="e">
        <v>#N/A</v>
      </c>
      <c r="I168" s="26" t="e">
        <v>#N/A</v>
      </c>
      <c r="J168" s="26" t="e">
        <v>#N/A</v>
      </c>
      <c r="K168" s="26" t="e">
        <v>#N/A</v>
      </c>
      <c r="L168" s="26" t="e">
        <v>#N/A</v>
      </c>
      <c r="M168" s="26" t="e">
        <v>#N/A</v>
      </c>
      <c r="N168" s="26" t="e">
        <v>#N/A</v>
      </c>
      <c r="O168" s="26" t="e">
        <v>#N/A</v>
      </c>
      <c r="P168" s="26" t="e">
        <v>#N/A</v>
      </c>
      <c r="Q168" s="26" t="e">
        <v>#N/A</v>
      </c>
      <c r="R168" s="26" t="e">
        <v>#N/A</v>
      </c>
      <c r="S168" s="26" t="e">
        <v>#N/A</v>
      </c>
      <c r="T168" s="26" t="e">
        <v>#N/A</v>
      </c>
      <c r="U168" s="26" t="e">
        <v>#N/A</v>
      </c>
      <c r="V168" s="26" t="e">
        <v>#N/A</v>
      </c>
      <c r="W168" s="26" t="e">
        <v>#N/A</v>
      </c>
      <c r="X168" s="26" t="e">
        <v>#N/A</v>
      </c>
      <c r="Y168" s="26" t="e">
        <v>#N/A</v>
      </c>
      <c r="Z168" s="26" t="e">
        <v>#N/A</v>
      </c>
      <c r="AA168" s="26" t="e">
        <v>#N/A</v>
      </c>
      <c r="AB168" s="26" t="e">
        <v>#N/A</v>
      </c>
      <c r="AC168" s="26" t="e">
        <v>#N/A</v>
      </c>
      <c r="AD168" s="26" t="e">
        <v>#N/A</v>
      </c>
      <c r="AE168" s="26" t="e">
        <v>#N/A</v>
      </c>
      <c r="AF168" s="26" t="e">
        <v>#N/A</v>
      </c>
      <c r="AG168" s="26" t="e">
        <v>#N/A</v>
      </c>
      <c r="AH168" s="26" t="e">
        <v>#N/A</v>
      </c>
      <c r="AI168" s="26" t="e">
        <v>#N/A</v>
      </c>
      <c r="AJ168" s="26" t="e">
        <v>#N/A</v>
      </c>
      <c r="AK168" s="26" t="e">
        <v>#N/A</v>
      </c>
      <c r="AL168" s="26" t="e">
        <v>#N/A</v>
      </c>
      <c r="AM168" s="26" t="e">
        <v>#N/A</v>
      </c>
      <c r="AN168" s="26" t="e">
        <v>#N/A</v>
      </c>
      <c r="AO168" s="26" t="e">
        <v>#N/A</v>
      </c>
      <c r="AP168" s="26" t="e">
        <v>#N/A</v>
      </c>
      <c r="AQ168" s="26" t="e">
        <v>#N/A</v>
      </c>
      <c r="AR168" s="26" t="e">
        <v>#N/A</v>
      </c>
      <c r="AS168" s="26" t="e">
        <v>#N/A</v>
      </c>
      <c r="AT168" s="26" t="e">
        <v>#N/A</v>
      </c>
      <c r="AU168" s="26" t="e">
        <v>#N/A</v>
      </c>
      <c r="AV168" s="26" t="e">
        <v>#N/A</v>
      </c>
      <c r="AW168" s="26" t="e">
        <v>#N/A</v>
      </c>
      <c r="AX168" s="26" t="e">
        <v>#N/A</v>
      </c>
      <c r="AY168" s="26" t="e">
        <v>#N/A</v>
      </c>
      <c r="AZ168" s="26" t="e">
        <v>#N/A</v>
      </c>
      <c r="BA168" s="26" t="e">
        <v>#N/A</v>
      </c>
      <c r="BB168" s="26" t="e">
        <v>#N/A</v>
      </c>
      <c r="BC168" s="26" t="e">
        <v>#N/A</v>
      </c>
      <c r="BD168" s="26" t="e">
        <v>#N/A</v>
      </c>
      <c r="BE168" s="26" t="e">
        <v>#N/A</v>
      </c>
      <c r="BF168" s="26" t="e">
        <v>#N/A</v>
      </c>
      <c r="BG168" s="26" t="e">
        <v>#N/A</v>
      </c>
      <c r="BH168" s="26" t="e">
        <v>#N/A</v>
      </c>
      <c r="BI168" s="26" t="e">
        <v>#N/A</v>
      </c>
      <c r="BJ168" s="26" t="e">
        <v>#N/A</v>
      </c>
      <c r="BK168" s="26" t="e">
        <v>#N/A</v>
      </c>
      <c r="BL168" s="26" t="e">
        <v>#N/A</v>
      </c>
      <c r="BM168" s="26" t="e">
        <v>#N/A</v>
      </c>
      <c r="BN168" s="26" t="e">
        <v>#N/A</v>
      </c>
      <c r="BO168" s="26" t="e">
        <v>#N/A</v>
      </c>
      <c r="BP168" s="26" t="e">
        <v>#N/A</v>
      </c>
      <c r="BQ168" s="26" t="e">
        <v>#N/A</v>
      </c>
      <c r="BR168" s="26" t="e">
        <v>#N/A</v>
      </c>
      <c r="BS168" s="26" t="e">
        <v>#N/A</v>
      </c>
      <c r="BT168" s="26" t="e">
        <v>#N/A</v>
      </c>
      <c r="BU168" s="26" t="e">
        <v>#N/A</v>
      </c>
      <c r="BV168" s="26" t="e">
        <v>#N/A</v>
      </c>
      <c r="BW168" s="26" t="e">
        <v>#N/A</v>
      </c>
      <c r="BX168" s="26" t="e">
        <v>#N/A</v>
      </c>
      <c r="BY168" s="26" t="e">
        <v>#N/A</v>
      </c>
      <c r="BZ168" s="26" t="e">
        <v>#N/A</v>
      </c>
      <c r="CA168" s="26" t="e">
        <v>#N/A</v>
      </c>
      <c r="CB168" s="26" t="e">
        <v>#N/A</v>
      </c>
      <c r="CC168" s="26" t="e">
        <v>#N/A</v>
      </c>
      <c r="CD168" s="26" t="e">
        <v>#N/A</v>
      </c>
      <c r="CE168" s="26" t="e">
        <v>#N/A</v>
      </c>
      <c r="CF168" s="26" t="e">
        <v>#N/A</v>
      </c>
      <c r="CG168" s="26" t="e">
        <v>#N/A</v>
      </c>
      <c r="CH168" s="26" t="e">
        <v>#N/A</v>
      </c>
      <c r="CI168" s="26" t="e">
        <v>#N/A</v>
      </c>
      <c r="CJ168" s="26" t="e">
        <v>#N/A</v>
      </c>
      <c r="CK168" s="26" t="e">
        <v>#N/A</v>
      </c>
      <c r="CL168" s="26" t="e">
        <v>#N/A</v>
      </c>
      <c r="CM168" s="26" t="e">
        <v>#N/A</v>
      </c>
      <c r="CN168" s="26" t="e">
        <v>#N/A</v>
      </c>
      <c r="CO168" s="26" t="e">
        <v>#N/A</v>
      </c>
      <c r="CP168" s="26" t="e">
        <v>#N/A</v>
      </c>
      <c r="CQ168" s="26" t="e">
        <v>#N/A</v>
      </c>
      <c r="CR168" s="26" t="e">
        <v>#N/A</v>
      </c>
      <c r="CS168" s="26" t="e">
        <v>#N/A</v>
      </c>
      <c r="CT168" s="26" t="e">
        <v>#N/A</v>
      </c>
      <c r="CU168" s="26" t="e">
        <v>#N/A</v>
      </c>
      <c r="CV168" s="26" t="e">
        <v>#N/A</v>
      </c>
      <c r="CW168" s="26" t="e">
        <v>#N/A</v>
      </c>
      <c r="CX168" s="26" t="e">
        <v>#N/A</v>
      </c>
      <c r="CY168" s="26" t="e">
        <v>#N/A</v>
      </c>
      <c r="CZ168" s="26" t="e">
        <v>#N/A</v>
      </c>
      <c r="DA168" s="26" t="e">
        <v>#N/A</v>
      </c>
      <c r="DB168" s="26" t="e">
        <v>#N/A</v>
      </c>
      <c r="DC168" s="26" t="e">
        <v>#N/A</v>
      </c>
      <c r="DD168" s="26" t="e">
        <v>#N/A</v>
      </c>
      <c r="DE168" s="26" t="e">
        <v>#N/A</v>
      </c>
      <c r="DF168" s="26" t="e">
        <v>#N/A</v>
      </c>
      <c r="DG168" s="26" t="e">
        <v>#N/A</v>
      </c>
      <c r="DH168" s="26" t="e">
        <v>#N/A</v>
      </c>
      <c r="DI168" s="26" t="e">
        <v>#N/A</v>
      </c>
      <c r="DJ168" s="26" t="e">
        <v>#N/A</v>
      </c>
      <c r="DK168" s="26" t="e">
        <v>#N/A</v>
      </c>
      <c r="DL168" s="26" t="e">
        <v>#N/A</v>
      </c>
      <c r="DM168" s="26" t="e">
        <v>#N/A</v>
      </c>
      <c r="DN168" s="26" t="e">
        <v>#N/A</v>
      </c>
      <c r="DO168" s="26" t="e">
        <v>#N/A</v>
      </c>
      <c r="DP168" s="26" t="e">
        <v>#N/A</v>
      </c>
      <c r="DQ168" s="26" t="e">
        <v>#N/A</v>
      </c>
      <c r="DR168" s="26" t="e">
        <v>#N/A</v>
      </c>
      <c r="DS168" s="26" t="e">
        <v>#N/A</v>
      </c>
      <c r="DT168" s="26" t="e">
        <v>#N/A</v>
      </c>
      <c r="DU168" s="26" t="e">
        <v>#N/A</v>
      </c>
      <c r="DV168" s="26" t="e">
        <v>#N/A</v>
      </c>
      <c r="DW168" s="26" t="e">
        <v>#N/A</v>
      </c>
      <c r="DX168" s="26" t="e">
        <v>#N/A</v>
      </c>
      <c r="DY168" s="26" t="e">
        <v>#N/A</v>
      </c>
      <c r="DZ168" s="26" t="e">
        <v>#N/A</v>
      </c>
      <c r="EA168" s="26" t="e">
        <v>#N/A</v>
      </c>
      <c r="EB168" s="26" t="e">
        <v>#N/A</v>
      </c>
      <c r="EC168" s="26" t="e">
        <v>#N/A</v>
      </c>
      <c r="ED168" s="26" t="e">
        <v>#N/A</v>
      </c>
      <c r="EE168" s="26" t="e">
        <v>#N/A</v>
      </c>
      <c r="EF168" s="26" t="e">
        <v>#N/A</v>
      </c>
      <c r="EG168" s="26" t="e">
        <v>#N/A</v>
      </c>
      <c r="EH168" s="26" t="e">
        <v>#N/A</v>
      </c>
      <c r="EI168" s="26" t="e">
        <v>#N/A</v>
      </c>
      <c r="EJ168" s="26" t="e">
        <v>#N/A</v>
      </c>
      <c r="EK168" s="26" t="e">
        <v>#N/A</v>
      </c>
      <c r="EL168" s="26">
        <v>912.73501241575025</v>
      </c>
      <c r="EM168" s="26">
        <v>951.06988293721179</v>
      </c>
      <c r="EN168" s="26">
        <v>990.31748847108918</v>
      </c>
      <c r="EO168" s="26">
        <v>1031.3905640297978</v>
      </c>
      <c r="EP168" s="26">
        <v>1074.2891096133383</v>
      </c>
      <c r="EQ168" s="26">
        <v>1092.543809861653</v>
      </c>
      <c r="ER168" s="26">
        <v>1183.8173111032281</v>
      </c>
      <c r="ES168" s="26">
        <v>1233.1050017736786</v>
      </c>
      <c r="ET168" s="26">
        <v>1278.7417523944662</v>
      </c>
      <c r="EU168" s="26">
        <v>1324.3785030152535</v>
      </c>
      <c r="EV168" s="26">
        <v>1359.9751684994681</v>
      </c>
      <c r="EW168" s="26">
        <v>1427.5175594182335</v>
      </c>
      <c r="EX168" s="26">
        <v>1427.5175594182335</v>
      </c>
      <c r="EY168" s="26">
        <v>1402.8737140830083</v>
      </c>
      <c r="EZ168" s="26">
        <v>1369.1025186236254</v>
      </c>
      <c r="FA168" s="26">
        <v>1554.387726144023</v>
      </c>
      <c r="FB168" s="26">
        <v>1714.1163533167792</v>
      </c>
      <c r="FC168" s="26">
        <v>1889.361475700603</v>
      </c>
      <c r="FD168" s="26">
        <v>1868.3685704150407</v>
      </c>
      <c r="FE168" s="26">
        <v>1987.9368570415045</v>
      </c>
      <c r="FF168" s="26">
        <v>2017.1443774388081</v>
      </c>
      <c r="FG168" s="26">
        <v>2307.3941113870169</v>
      </c>
      <c r="FH168" s="26">
        <v>2542.8797445902806</v>
      </c>
      <c r="FI168" s="26">
        <v>2756.4597374955661</v>
      </c>
      <c r="FJ168" s="26">
        <v>2954.5232351897839</v>
      </c>
      <c r="FK168" s="26">
        <v>3116.9900673997872</v>
      </c>
      <c r="FL168" s="26">
        <v>3269.416814473218</v>
      </c>
      <c r="FM168" s="26">
        <v>3437.3600567577159</v>
      </c>
      <c r="FN168" s="26">
        <v>3746.7772259666549</v>
      </c>
      <c r="FO168" s="26">
        <v>3919.2841433132317</v>
      </c>
      <c r="FP168" s="26">
        <v>3944.8407236608728</v>
      </c>
      <c r="FQ168" s="26">
        <v>3745.864490954239</v>
      </c>
      <c r="FR168" s="26">
        <v>3783.2866264632848</v>
      </c>
      <c r="FS168" s="26">
        <v>3944.8407236608728</v>
      </c>
      <c r="FT168" s="26">
        <v>4122.8240510819442</v>
      </c>
      <c r="FU168" s="26">
        <v>4445.93224547712</v>
      </c>
      <c r="FV168" s="26">
        <v>4463.2742107130189</v>
      </c>
      <c r="FW168" s="26">
        <v>4571.8896771904938</v>
      </c>
      <c r="FX168" s="26">
        <v>4689.6324937921245</v>
      </c>
      <c r="FY168" s="26">
        <v>4923.2926569705578</v>
      </c>
      <c r="FZ168" s="26">
        <v>5146</v>
      </c>
      <c r="GA168" s="26">
        <v>5593.7020000000002</v>
      </c>
      <c r="GB168" s="26">
        <v>5185.3617540000005</v>
      </c>
      <c r="GC168" s="26">
        <v>5688</v>
      </c>
      <c r="GD168" s="26">
        <v>5102</v>
      </c>
      <c r="GE168" s="26">
        <v>5954</v>
      </c>
      <c r="GF168" s="26">
        <v>6389</v>
      </c>
      <c r="GG168" s="26">
        <v>6632</v>
      </c>
      <c r="GH168" s="26">
        <v>6850</v>
      </c>
      <c r="GI168" s="26">
        <v>7124</v>
      </c>
      <c r="GJ168" s="26">
        <v>7388</v>
      </c>
      <c r="GK168" s="26">
        <v>7085</v>
      </c>
      <c r="GL168" s="26">
        <v>7234</v>
      </c>
      <c r="GM168" s="26">
        <v>7516</v>
      </c>
      <c r="GN168" s="26">
        <v>7892</v>
      </c>
      <c r="GO168" s="26">
        <v>8152</v>
      </c>
      <c r="GP168" s="26">
        <v>8699</v>
      </c>
      <c r="GQ168" s="26">
        <v>9447</v>
      </c>
      <c r="GR168" s="26">
        <v>10363</v>
      </c>
    </row>
    <row r="169" spans="1:200">
      <c r="A169" s="2" t="s">
        <v>556</v>
      </c>
      <c r="B169" s="17" t="e">
        <v>#N/A</v>
      </c>
      <c r="C169" s="17" t="e">
        <v>#N/A</v>
      </c>
      <c r="D169" s="17" t="e">
        <v>#N/A</v>
      </c>
      <c r="E169" s="17" t="e">
        <v>#N/A</v>
      </c>
      <c r="F169" s="26" t="e">
        <v>#N/A</v>
      </c>
      <c r="G169" s="26" t="e">
        <v>#N/A</v>
      </c>
      <c r="H169" s="26" t="e">
        <v>#N/A</v>
      </c>
      <c r="I169" s="26" t="e">
        <v>#N/A</v>
      </c>
      <c r="J169" s="26" t="e">
        <v>#N/A</v>
      </c>
      <c r="K169" s="26" t="e">
        <v>#N/A</v>
      </c>
      <c r="L169" s="26" t="e">
        <v>#N/A</v>
      </c>
      <c r="M169" s="26" t="e">
        <v>#N/A</v>
      </c>
      <c r="N169" s="26" t="e">
        <v>#N/A</v>
      </c>
      <c r="O169" s="26" t="e">
        <v>#N/A</v>
      </c>
      <c r="P169" s="26" t="e">
        <v>#N/A</v>
      </c>
      <c r="Q169" s="26" t="e">
        <v>#N/A</v>
      </c>
      <c r="R169" s="26" t="e">
        <v>#N/A</v>
      </c>
      <c r="S169" s="26" t="e">
        <v>#N/A</v>
      </c>
      <c r="T169" s="26" t="e">
        <v>#N/A</v>
      </c>
      <c r="U169" s="26" t="e">
        <v>#N/A</v>
      </c>
      <c r="V169" s="26" t="e">
        <v>#N/A</v>
      </c>
      <c r="W169" s="26" t="e">
        <v>#N/A</v>
      </c>
      <c r="X169" s="26" t="e">
        <v>#N/A</v>
      </c>
      <c r="Y169" s="26" t="e">
        <v>#N/A</v>
      </c>
      <c r="Z169" s="26" t="e">
        <v>#N/A</v>
      </c>
      <c r="AA169" s="26" t="e">
        <v>#N/A</v>
      </c>
      <c r="AB169" s="26" t="e">
        <v>#N/A</v>
      </c>
      <c r="AC169" s="26" t="e">
        <v>#N/A</v>
      </c>
      <c r="AD169" s="26" t="e">
        <v>#N/A</v>
      </c>
      <c r="AE169" s="26" t="e">
        <v>#N/A</v>
      </c>
      <c r="AF169" s="26" t="e">
        <v>#N/A</v>
      </c>
      <c r="AG169" s="26" t="e">
        <v>#N/A</v>
      </c>
      <c r="AH169" s="26" t="e">
        <v>#N/A</v>
      </c>
      <c r="AI169" s="26" t="e">
        <v>#N/A</v>
      </c>
      <c r="AJ169" s="26" t="e">
        <v>#N/A</v>
      </c>
      <c r="AK169" s="26" t="e">
        <v>#N/A</v>
      </c>
      <c r="AL169" s="26" t="e">
        <v>#N/A</v>
      </c>
      <c r="AM169" s="26" t="e">
        <v>#N/A</v>
      </c>
      <c r="AN169" s="26" t="e">
        <v>#N/A</v>
      </c>
      <c r="AO169" s="26" t="e">
        <v>#N/A</v>
      </c>
      <c r="AP169" s="26" t="e">
        <v>#N/A</v>
      </c>
      <c r="AQ169" s="26" t="e">
        <v>#N/A</v>
      </c>
      <c r="AR169" s="26" t="e">
        <v>#N/A</v>
      </c>
      <c r="AS169" s="26" t="e">
        <v>#N/A</v>
      </c>
      <c r="AT169" s="26" t="e">
        <v>#N/A</v>
      </c>
      <c r="AU169" s="26" t="e">
        <v>#N/A</v>
      </c>
      <c r="AV169" s="26" t="e">
        <v>#N/A</v>
      </c>
      <c r="AW169" s="26" t="e">
        <v>#N/A</v>
      </c>
      <c r="AX169" s="26" t="e">
        <v>#N/A</v>
      </c>
      <c r="AY169" s="26" t="e">
        <v>#N/A</v>
      </c>
      <c r="AZ169" s="26" t="e">
        <v>#N/A</v>
      </c>
      <c r="BA169" s="26" t="e">
        <v>#N/A</v>
      </c>
      <c r="BB169" s="26" t="e">
        <v>#N/A</v>
      </c>
      <c r="BC169" s="26" t="e">
        <v>#N/A</v>
      </c>
      <c r="BD169" s="26" t="e">
        <v>#N/A</v>
      </c>
      <c r="BE169" s="26" t="e">
        <v>#N/A</v>
      </c>
      <c r="BF169" s="26" t="e">
        <v>#N/A</v>
      </c>
      <c r="BG169" s="26" t="e">
        <v>#N/A</v>
      </c>
      <c r="BH169" s="26" t="e">
        <v>#N/A</v>
      </c>
      <c r="BI169" s="26" t="e">
        <v>#N/A</v>
      </c>
      <c r="BJ169" s="26" t="e">
        <v>#N/A</v>
      </c>
      <c r="BK169" s="26" t="e">
        <v>#N/A</v>
      </c>
      <c r="BL169" s="26" t="e">
        <v>#N/A</v>
      </c>
      <c r="BM169" s="26" t="e">
        <v>#N/A</v>
      </c>
      <c r="BN169" s="26" t="e">
        <v>#N/A</v>
      </c>
      <c r="BO169" s="26" t="e">
        <v>#N/A</v>
      </c>
      <c r="BP169" s="26" t="e">
        <v>#N/A</v>
      </c>
      <c r="BQ169" s="26" t="e">
        <v>#N/A</v>
      </c>
      <c r="BR169" s="26" t="e">
        <v>#N/A</v>
      </c>
      <c r="BS169" s="26" t="e">
        <v>#N/A</v>
      </c>
      <c r="BT169" s="26" t="e">
        <v>#N/A</v>
      </c>
      <c r="BU169" s="26" t="e">
        <v>#N/A</v>
      </c>
      <c r="BV169" s="26" t="e">
        <v>#N/A</v>
      </c>
      <c r="BW169" s="26" t="e">
        <v>#N/A</v>
      </c>
      <c r="BX169" s="26" t="e">
        <v>#N/A</v>
      </c>
      <c r="BY169" s="26" t="e">
        <v>#N/A</v>
      </c>
      <c r="BZ169" s="26" t="e">
        <v>#N/A</v>
      </c>
      <c r="CA169" s="26" t="e">
        <v>#N/A</v>
      </c>
      <c r="CB169" s="26" t="e">
        <v>#N/A</v>
      </c>
      <c r="CC169" s="26" t="e">
        <v>#N/A</v>
      </c>
      <c r="CD169" s="26" t="e">
        <v>#N/A</v>
      </c>
      <c r="CE169" s="26" t="e">
        <v>#N/A</v>
      </c>
      <c r="CF169" s="26" t="e">
        <v>#N/A</v>
      </c>
      <c r="CG169" s="26" t="e">
        <v>#N/A</v>
      </c>
      <c r="CH169" s="26" t="e">
        <v>#N/A</v>
      </c>
      <c r="CI169" s="26" t="e">
        <v>#N/A</v>
      </c>
      <c r="CJ169" s="26" t="e">
        <v>#N/A</v>
      </c>
      <c r="CK169" s="26" t="e">
        <v>#N/A</v>
      </c>
      <c r="CL169" s="26" t="e">
        <v>#N/A</v>
      </c>
      <c r="CM169" s="26" t="e">
        <v>#N/A</v>
      </c>
      <c r="CN169" s="26" t="e">
        <v>#N/A</v>
      </c>
      <c r="CO169" s="26" t="e">
        <v>#N/A</v>
      </c>
      <c r="CP169" s="26" t="e">
        <v>#N/A</v>
      </c>
      <c r="CQ169" s="26" t="e">
        <v>#N/A</v>
      </c>
      <c r="CR169" s="26" t="e">
        <v>#N/A</v>
      </c>
      <c r="CS169" s="26" t="e">
        <v>#N/A</v>
      </c>
      <c r="CT169" s="26" t="e">
        <v>#N/A</v>
      </c>
      <c r="CU169" s="26" t="e">
        <v>#N/A</v>
      </c>
      <c r="CV169" s="26" t="e">
        <v>#N/A</v>
      </c>
      <c r="CW169" s="26" t="e">
        <v>#N/A</v>
      </c>
      <c r="CX169" s="26" t="e">
        <v>#N/A</v>
      </c>
      <c r="CY169" s="26" t="e">
        <v>#N/A</v>
      </c>
      <c r="CZ169" s="26" t="e">
        <v>#N/A</v>
      </c>
      <c r="DA169" s="26" t="e">
        <v>#N/A</v>
      </c>
      <c r="DB169" s="26" t="e">
        <v>#N/A</v>
      </c>
      <c r="DC169" s="26" t="e">
        <v>#N/A</v>
      </c>
      <c r="DD169" s="26" t="e">
        <v>#N/A</v>
      </c>
      <c r="DE169" s="26" t="e">
        <v>#N/A</v>
      </c>
      <c r="DF169" s="26" t="e">
        <v>#N/A</v>
      </c>
      <c r="DG169" s="26" t="e">
        <v>#N/A</v>
      </c>
      <c r="DH169" s="26" t="e">
        <v>#N/A</v>
      </c>
      <c r="DI169" s="26" t="e">
        <v>#N/A</v>
      </c>
      <c r="DJ169" s="26" t="e">
        <v>#N/A</v>
      </c>
      <c r="DK169" s="26" t="e">
        <v>#N/A</v>
      </c>
      <c r="DL169" s="26" t="e">
        <v>#N/A</v>
      </c>
      <c r="DM169" s="26" t="e">
        <v>#N/A</v>
      </c>
      <c r="DN169" s="26" t="e">
        <v>#N/A</v>
      </c>
      <c r="DO169" s="26" t="e">
        <v>#N/A</v>
      </c>
      <c r="DP169" s="26" t="e">
        <v>#N/A</v>
      </c>
      <c r="DQ169" s="26" t="e">
        <v>#N/A</v>
      </c>
      <c r="DR169" s="26" t="e">
        <v>#N/A</v>
      </c>
      <c r="DS169" s="26" t="e">
        <v>#N/A</v>
      </c>
      <c r="DT169" s="26" t="e">
        <v>#N/A</v>
      </c>
      <c r="DU169" s="26" t="e">
        <v>#N/A</v>
      </c>
      <c r="DV169" s="26" t="e">
        <v>#N/A</v>
      </c>
      <c r="DW169" s="26" t="e">
        <v>#N/A</v>
      </c>
      <c r="DX169" s="26" t="e">
        <v>#N/A</v>
      </c>
      <c r="DY169" s="26" t="e">
        <v>#N/A</v>
      </c>
      <c r="DZ169" s="26" t="e">
        <v>#N/A</v>
      </c>
      <c r="EA169" s="26" t="e">
        <v>#N/A</v>
      </c>
      <c r="EB169" s="26" t="e">
        <v>#N/A</v>
      </c>
      <c r="EC169" s="26" t="e">
        <v>#N/A</v>
      </c>
      <c r="ED169" s="26" t="e">
        <v>#N/A</v>
      </c>
      <c r="EE169" s="26" t="e">
        <v>#N/A</v>
      </c>
      <c r="EF169" s="26" t="e">
        <v>#N/A</v>
      </c>
      <c r="EG169" s="26" t="e">
        <v>#N/A</v>
      </c>
      <c r="EH169" s="26" t="e">
        <v>#N/A</v>
      </c>
      <c r="EI169" s="26" t="e">
        <v>#N/A</v>
      </c>
      <c r="EJ169" s="26" t="e">
        <v>#N/A</v>
      </c>
      <c r="EK169" s="26" t="e">
        <v>#N/A</v>
      </c>
      <c r="EL169" s="26">
        <v>1684.7977684797768</v>
      </c>
      <c r="EM169" s="26">
        <v>1747.1352859135288</v>
      </c>
      <c r="EN169" s="26">
        <v>1811.1576011157601</v>
      </c>
      <c r="EO169" s="26">
        <v>1878.5495118549511</v>
      </c>
      <c r="EP169" s="26">
        <v>1945.9414225941423</v>
      </c>
      <c r="EQ169" s="26">
        <v>2018.3877266387726</v>
      </c>
      <c r="ER169" s="26">
        <v>2092.5188284518827</v>
      </c>
      <c r="ES169" s="26">
        <v>2170.0195258019526</v>
      </c>
      <c r="ET169" s="26">
        <v>2249.2050209205017</v>
      </c>
      <c r="EU169" s="26">
        <v>2333.444909344491</v>
      </c>
      <c r="EV169" s="26">
        <v>2399.1520223152024</v>
      </c>
      <c r="EW169" s="26">
        <v>2414.3152022315207</v>
      </c>
      <c r="EX169" s="26">
        <v>2427.793584379358</v>
      </c>
      <c r="EY169" s="26">
        <v>2591.2189679218968</v>
      </c>
      <c r="EZ169" s="26">
        <v>2714.2092050209203</v>
      </c>
      <c r="FA169" s="26">
        <v>2752.9595536959555</v>
      </c>
      <c r="FB169" s="26">
        <v>2869.2105997210601</v>
      </c>
      <c r="FC169" s="26">
        <v>2963.5592747559276</v>
      </c>
      <c r="FD169" s="26">
        <v>3074.7559274755931</v>
      </c>
      <c r="FE169" s="26">
        <v>3059.5927475592748</v>
      </c>
      <c r="FF169" s="26">
        <v>3248.2900976290098</v>
      </c>
      <c r="FG169" s="26">
        <v>3361.1715481171545</v>
      </c>
      <c r="FH169" s="26">
        <v>3534.7057182705721</v>
      </c>
      <c r="FI169" s="26">
        <v>3448.7810320781027</v>
      </c>
      <c r="FJ169" s="26">
        <v>3364.5411436541144</v>
      </c>
      <c r="FK169" s="26">
        <v>3831.2301255230122</v>
      </c>
      <c r="FL169" s="26">
        <v>4351.8326359832636</v>
      </c>
      <c r="FM169" s="26">
        <v>4648.3570432357037</v>
      </c>
      <c r="FN169" s="26">
        <v>4523.6820083682005</v>
      </c>
      <c r="FO169" s="26">
        <v>5612.0613668061369</v>
      </c>
      <c r="FP169" s="26">
        <v>4953.3054393305438</v>
      </c>
      <c r="FQ169" s="26">
        <v>4786.5104602510464</v>
      </c>
      <c r="FR169" s="26">
        <v>4511.8884239888421</v>
      </c>
      <c r="FS169" s="26">
        <v>4710.6945606694562</v>
      </c>
      <c r="FT169" s="26">
        <v>4917.9246861924685</v>
      </c>
      <c r="FU169" s="26">
        <v>5029.121338912134</v>
      </c>
      <c r="FV169" s="26">
        <v>5347.5481171548117</v>
      </c>
      <c r="FW169" s="26">
        <v>5448.6359832635981</v>
      </c>
      <c r="FX169" s="26">
        <v>5440.2119944211991</v>
      </c>
      <c r="FY169" s="26">
        <v>5994.5104602510464</v>
      </c>
      <c r="FZ169" s="26">
        <v>6040</v>
      </c>
      <c r="GA169" s="26">
        <v>5985.64</v>
      </c>
      <c r="GB169" s="26">
        <v>6488.4337600000008</v>
      </c>
      <c r="GC169" s="26">
        <v>6332.7113497600003</v>
      </c>
      <c r="GD169" s="26">
        <v>6498</v>
      </c>
      <c r="GE169" s="26">
        <v>6952</v>
      </c>
      <c r="GF169" s="26">
        <v>7251</v>
      </c>
      <c r="GG169" s="26">
        <v>7737</v>
      </c>
      <c r="GH169" s="26">
        <v>8116</v>
      </c>
      <c r="GI169" s="26">
        <v>8660</v>
      </c>
      <c r="GJ169" s="26">
        <v>8981</v>
      </c>
      <c r="GK169" s="26">
        <v>10068</v>
      </c>
      <c r="GL169" s="26">
        <v>10501</v>
      </c>
      <c r="GM169" s="26">
        <v>11257</v>
      </c>
      <c r="GN169" s="26">
        <v>11527</v>
      </c>
      <c r="GO169" s="26">
        <v>12230</v>
      </c>
      <c r="GP169" s="26">
        <v>12878</v>
      </c>
      <c r="GQ169" s="26">
        <v>13432</v>
      </c>
      <c r="GR169" s="26">
        <v>14117</v>
      </c>
    </row>
    <row r="170" spans="1:200">
      <c r="A170" s="2" t="s">
        <v>557</v>
      </c>
      <c r="B170" s="17" t="e">
        <v>#N/A</v>
      </c>
      <c r="C170" s="17" t="e">
        <v>#N/A</v>
      </c>
      <c r="D170" s="17" t="e">
        <v>#N/A</v>
      </c>
      <c r="E170" s="17" t="e">
        <v>#N/A</v>
      </c>
      <c r="F170" s="26" t="e">
        <v>#N/A</v>
      </c>
      <c r="G170" s="26" t="e">
        <v>#N/A</v>
      </c>
      <c r="H170" s="26" t="e">
        <v>#N/A</v>
      </c>
      <c r="I170" s="26" t="e">
        <v>#N/A</v>
      </c>
      <c r="J170" s="26" t="e">
        <v>#N/A</v>
      </c>
      <c r="K170" s="26" t="e">
        <v>#N/A</v>
      </c>
      <c r="L170" s="26" t="e">
        <v>#N/A</v>
      </c>
      <c r="M170" s="26" t="e">
        <v>#N/A</v>
      </c>
      <c r="N170" s="26" t="e">
        <v>#N/A</v>
      </c>
      <c r="O170" s="26" t="e">
        <v>#N/A</v>
      </c>
      <c r="P170" s="26" t="e">
        <v>#N/A</v>
      </c>
      <c r="Q170" s="26" t="e">
        <v>#N/A</v>
      </c>
      <c r="R170" s="26" t="e">
        <v>#N/A</v>
      </c>
      <c r="S170" s="26" t="e">
        <v>#N/A</v>
      </c>
      <c r="T170" s="26" t="e">
        <v>#N/A</v>
      </c>
      <c r="U170" s="26" t="e">
        <v>#N/A</v>
      </c>
      <c r="V170" s="26" t="e">
        <v>#N/A</v>
      </c>
      <c r="W170" s="26" t="e">
        <v>#N/A</v>
      </c>
      <c r="X170" s="26" t="e">
        <v>#N/A</v>
      </c>
      <c r="Y170" s="26" t="e">
        <v>#N/A</v>
      </c>
      <c r="Z170" s="26" t="e">
        <v>#N/A</v>
      </c>
      <c r="AA170" s="26" t="e">
        <v>#N/A</v>
      </c>
      <c r="AB170" s="26" t="e">
        <v>#N/A</v>
      </c>
      <c r="AC170" s="26" t="e">
        <v>#N/A</v>
      </c>
      <c r="AD170" s="26" t="e">
        <v>#N/A</v>
      </c>
      <c r="AE170" s="26" t="e">
        <v>#N/A</v>
      </c>
      <c r="AF170" s="26" t="e">
        <v>#N/A</v>
      </c>
      <c r="AG170" s="26" t="e">
        <v>#N/A</v>
      </c>
      <c r="AH170" s="26" t="e">
        <v>#N/A</v>
      </c>
      <c r="AI170" s="26" t="e">
        <v>#N/A</v>
      </c>
      <c r="AJ170" s="26" t="e">
        <v>#N/A</v>
      </c>
      <c r="AK170" s="26" t="e">
        <v>#N/A</v>
      </c>
      <c r="AL170" s="26" t="e">
        <v>#N/A</v>
      </c>
      <c r="AM170" s="26" t="e">
        <v>#N/A</v>
      </c>
      <c r="AN170" s="26" t="e">
        <v>#N/A</v>
      </c>
      <c r="AO170" s="26" t="e">
        <v>#N/A</v>
      </c>
      <c r="AP170" s="26" t="e">
        <v>#N/A</v>
      </c>
      <c r="AQ170" s="26" t="e">
        <v>#N/A</v>
      </c>
      <c r="AR170" s="26" t="e">
        <v>#N/A</v>
      </c>
      <c r="AS170" s="26" t="e">
        <v>#N/A</v>
      </c>
      <c r="AT170" s="26" t="e">
        <v>#N/A</v>
      </c>
      <c r="AU170" s="26" t="e">
        <v>#N/A</v>
      </c>
      <c r="AV170" s="26" t="e">
        <v>#N/A</v>
      </c>
      <c r="AW170" s="26" t="e">
        <v>#N/A</v>
      </c>
      <c r="AX170" s="26" t="e">
        <v>#N/A</v>
      </c>
      <c r="AY170" s="26" t="e">
        <v>#N/A</v>
      </c>
      <c r="AZ170" s="26" t="e">
        <v>#N/A</v>
      </c>
      <c r="BA170" s="26" t="e">
        <v>#N/A</v>
      </c>
      <c r="BB170" s="26" t="e">
        <v>#N/A</v>
      </c>
      <c r="BC170" s="26" t="e">
        <v>#N/A</v>
      </c>
      <c r="BD170" s="26" t="e">
        <v>#N/A</v>
      </c>
      <c r="BE170" s="26" t="e">
        <v>#N/A</v>
      </c>
      <c r="BF170" s="26" t="e">
        <v>#N/A</v>
      </c>
      <c r="BG170" s="26" t="e">
        <v>#N/A</v>
      </c>
      <c r="BH170" s="26" t="e">
        <v>#N/A</v>
      </c>
      <c r="BI170" s="26" t="e">
        <v>#N/A</v>
      </c>
      <c r="BJ170" s="26" t="e">
        <v>#N/A</v>
      </c>
      <c r="BK170" s="26" t="e">
        <v>#N/A</v>
      </c>
      <c r="BL170" s="26" t="e">
        <v>#N/A</v>
      </c>
      <c r="BM170" s="26" t="e">
        <v>#N/A</v>
      </c>
      <c r="BN170" s="26" t="e">
        <v>#N/A</v>
      </c>
      <c r="BO170" s="26" t="e">
        <v>#N/A</v>
      </c>
      <c r="BP170" s="26" t="e">
        <v>#N/A</v>
      </c>
      <c r="BQ170" s="26" t="e">
        <v>#N/A</v>
      </c>
      <c r="BR170" s="26" t="e">
        <v>#N/A</v>
      </c>
      <c r="BS170" s="26" t="e">
        <v>#N/A</v>
      </c>
      <c r="BT170" s="26" t="e">
        <v>#N/A</v>
      </c>
      <c r="BU170" s="26" t="e">
        <v>#N/A</v>
      </c>
      <c r="BV170" s="26" t="e">
        <v>#N/A</v>
      </c>
      <c r="BW170" s="26" t="e">
        <v>#N/A</v>
      </c>
      <c r="BX170" s="26" t="e">
        <v>#N/A</v>
      </c>
      <c r="BY170" s="26" t="e">
        <v>#N/A</v>
      </c>
      <c r="BZ170" s="26" t="e">
        <v>#N/A</v>
      </c>
      <c r="CA170" s="26" t="e">
        <v>#N/A</v>
      </c>
      <c r="CB170" s="26" t="e">
        <v>#N/A</v>
      </c>
      <c r="CC170" s="26" t="e">
        <v>#N/A</v>
      </c>
      <c r="CD170" s="26" t="e">
        <v>#N/A</v>
      </c>
      <c r="CE170" s="26" t="e">
        <v>#N/A</v>
      </c>
      <c r="CF170" s="26" t="e">
        <v>#N/A</v>
      </c>
      <c r="CG170" s="26" t="e">
        <v>#N/A</v>
      </c>
      <c r="CH170" s="26" t="e">
        <v>#N/A</v>
      </c>
      <c r="CI170" s="26" t="e">
        <v>#N/A</v>
      </c>
      <c r="CJ170" s="26" t="e">
        <v>#N/A</v>
      </c>
      <c r="CK170" s="26" t="e">
        <v>#N/A</v>
      </c>
      <c r="CL170" s="26" t="e">
        <v>#N/A</v>
      </c>
      <c r="CM170" s="26" t="e">
        <v>#N/A</v>
      </c>
      <c r="CN170" s="26" t="e">
        <v>#N/A</v>
      </c>
      <c r="CO170" s="26" t="e">
        <v>#N/A</v>
      </c>
      <c r="CP170" s="26" t="e">
        <v>#N/A</v>
      </c>
      <c r="CQ170" s="26" t="e">
        <v>#N/A</v>
      </c>
      <c r="CR170" s="26" t="e">
        <v>#N/A</v>
      </c>
      <c r="CS170" s="26" t="e">
        <v>#N/A</v>
      </c>
      <c r="CT170" s="26" t="e">
        <v>#N/A</v>
      </c>
      <c r="CU170" s="26" t="e">
        <v>#N/A</v>
      </c>
      <c r="CV170" s="26" t="e">
        <v>#N/A</v>
      </c>
      <c r="CW170" s="26" t="e">
        <v>#N/A</v>
      </c>
      <c r="CX170" s="26" t="e">
        <v>#N/A</v>
      </c>
      <c r="CY170" s="26" t="e">
        <v>#N/A</v>
      </c>
      <c r="CZ170" s="26" t="e">
        <v>#N/A</v>
      </c>
      <c r="DA170" s="26" t="e">
        <v>#N/A</v>
      </c>
      <c r="DB170" s="26" t="e">
        <v>#N/A</v>
      </c>
      <c r="DC170" s="26" t="e">
        <v>#N/A</v>
      </c>
      <c r="DD170" s="26" t="e">
        <v>#N/A</v>
      </c>
      <c r="DE170" s="26" t="e">
        <v>#N/A</v>
      </c>
      <c r="DF170" s="26" t="e">
        <v>#N/A</v>
      </c>
      <c r="DG170" s="26" t="e">
        <v>#N/A</v>
      </c>
      <c r="DH170" s="26" t="e">
        <v>#N/A</v>
      </c>
      <c r="DI170" s="26" t="e">
        <v>#N/A</v>
      </c>
      <c r="DJ170" s="26" t="e">
        <v>#N/A</v>
      </c>
      <c r="DK170" s="26" t="e">
        <v>#N/A</v>
      </c>
      <c r="DL170" s="26" t="e">
        <v>#N/A</v>
      </c>
      <c r="DM170" s="26" t="e">
        <v>#N/A</v>
      </c>
      <c r="DN170" s="26" t="e">
        <v>#N/A</v>
      </c>
      <c r="DO170" s="26" t="e">
        <v>#N/A</v>
      </c>
      <c r="DP170" s="26" t="e">
        <v>#N/A</v>
      </c>
      <c r="DQ170" s="26" t="e">
        <v>#N/A</v>
      </c>
      <c r="DR170" s="26" t="e">
        <v>#N/A</v>
      </c>
      <c r="DS170" s="26" t="e">
        <v>#N/A</v>
      </c>
      <c r="DT170" s="26" t="e">
        <v>#N/A</v>
      </c>
      <c r="DU170" s="26" t="e">
        <v>#N/A</v>
      </c>
      <c r="DV170" s="26" t="e">
        <v>#N/A</v>
      </c>
      <c r="DW170" s="26" t="e">
        <v>#N/A</v>
      </c>
      <c r="DX170" s="26" t="e">
        <v>#N/A</v>
      </c>
      <c r="DY170" s="26" t="e">
        <v>#N/A</v>
      </c>
      <c r="DZ170" s="26" t="e">
        <v>#N/A</v>
      </c>
      <c r="EA170" s="26" t="e">
        <v>#N/A</v>
      </c>
      <c r="EB170" s="26" t="e">
        <v>#N/A</v>
      </c>
      <c r="EC170" s="26" t="e">
        <v>#N/A</v>
      </c>
      <c r="ED170" s="26" t="e">
        <v>#N/A</v>
      </c>
      <c r="EE170" s="26" t="e">
        <v>#N/A</v>
      </c>
      <c r="EF170" s="26" t="e">
        <v>#N/A</v>
      </c>
      <c r="EG170" s="26" t="e">
        <v>#N/A</v>
      </c>
      <c r="EH170" s="26" t="e">
        <v>#N/A</v>
      </c>
      <c r="EI170" s="26" t="e">
        <v>#N/A</v>
      </c>
      <c r="EJ170" s="26" t="e">
        <v>#N/A</v>
      </c>
      <c r="EK170" s="26" t="e">
        <v>#N/A</v>
      </c>
      <c r="EL170" s="26">
        <v>466.51329243353786</v>
      </c>
      <c r="EM170" s="26">
        <v>483.7742842535788</v>
      </c>
      <c r="EN170" s="26">
        <v>501.50178936605317</v>
      </c>
      <c r="EO170" s="26">
        <v>519.6958077709611</v>
      </c>
      <c r="EP170" s="26">
        <v>538.82285276073628</v>
      </c>
      <c r="EQ170" s="26">
        <v>558.88292433537833</v>
      </c>
      <c r="ER170" s="26">
        <v>579.87602249488748</v>
      </c>
      <c r="ES170" s="26">
        <v>601.33563394683028</v>
      </c>
      <c r="ET170" s="26">
        <v>623.26175869120652</v>
      </c>
      <c r="EU170" s="26">
        <v>646.5874233128834</v>
      </c>
      <c r="EV170" s="26">
        <v>697.90388548057251</v>
      </c>
      <c r="EW170" s="26">
        <v>816.86477505112475</v>
      </c>
      <c r="EX170" s="26">
        <v>799.13726993865032</v>
      </c>
      <c r="EY170" s="26">
        <v>750.15337423312883</v>
      </c>
      <c r="EZ170" s="26">
        <v>974.07975460122702</v>
      </c>
      <c r="FA170" s="26">
        <v>1109.3686094069531</v>
      </c>
      <c r="FB170" s="26">
        <v>1115.4332822085889</v>
      </c>
      <c r="FC170" s="26">
        <v>1154.1538854805729</v>
      </c>
      <c r="FD170" s="26">
        <v>1256.3202965235175</v>
      </c>
      <c r="FE170" s="26">
        <v>1236.726738241309</v>
      </c>
      <c r="FF170" s="26">
        <v>1365.0178936605319</v>
      </c>
      <c r="FG170" s="26">
        <v>1378.0802658486707</v>
      </c>
      <c r="FH170" s="26">
        <v>1395.807770961145</v>
      </c>
      <c r="FI170" s="26">
        <v>1309.0362985685074</v>
      </c>
      <c r="FJ170" s="26">
        <v>1443.3921267893659</v>
      </c>
      <c r="FK170" s="26">
        <v>1351.0224948875257</v>
      </c>
      <c r="FL170" s="26">
        <v>1458.7870654396729</v>
      </c>
      <c r="FM170" s="26">
        <v>1439.660020449898</v>
      </c>
      <c r="FN170" s="26">
        <v>1433.5953476482618</v>
      </c>
      <c r="FO170" s="26">
        <v>1499.8402351738241</v>
      </c>
      <c r="FP170" s="26">
        <v>1559.5539366053169</v>
      </c>
      <c r="FQ170" s="26">
        <v>1618.8011247443765</v>
      </c>
      <c r="FR170" s="26">
        <v>1585.6786809815949</v>
      </c>
      <c r="FS170" s="26">
        <v>1663.1198875255625</v>
      </c>
      <c r="FT170" s="26">
        <v>1542.7594580777095</v>
      </c>
      <c r="FU170" s="26">
        <v>1586.6117075664624</v>
      </c>
      <c r="FV170" s="26">
        <v>1675.7157464212678</v>
      </c>
      <c r="FW170" s="26">
        <v>1727.4987218813908</v>
      </c>
      <c r="FX170" s="26">
        <v>1791.8775562372189</v>
      </c>
      <c r="FY170" s="26">
        <v>1852.057770961145</v>
      </c>
      <c r="FZ170" s="26">
        <v>1825</v>
      </c>
      <c r="GA170" s="26">
        <v>1872.45</v>
      </c>
      <c r="GB170" s="26">
        <v>1904.2816499999999</v>
      </c>
      <c r="GC170" s="26">
        <v>2009.0171407499997</v>
      </c>
      <c r="GD170" s="26">
        <v>2101.4319292245</v>
      </c>
      <c r="GE170" s="26">
        <v>2198</v>
      </c>
      <c r="GF170" s="26">
        <v>2319</v>
      </c>
      <c r="GG170" s="26">
        <v>2393</v>
      </c>
      <c r="GH170" s="26">
        <v>2482</v>
      </c>
      <c r="GI170" s="26">
        <v>2583</v>
      </c>
      <c r="GJ170" s="26">
        <v>2713</v>
      </c>
      <c r="GK170" s="26">
        <v>2832</v>
      </c>
      <c r="GL170" s="26">
        <v>2948</v>
      </c>
      <c r="GM170" s="26">
        <v>3113</v>
      </c>
      <c r="GN170" s="26">
        <v>3275</v>
      </c>
      <c r="GO170" s="26">
        <v>3452</v>
      </c>
      <c r="GP170" s="26">
        <v>3845</v>
      </c>
      <c r="GQ170" s="26">
        <v>3884</v>
      </c>
      <c r="GR170" s="26">
        <v>3969</v>
      </c>
    </row>
    <row r="171" spans="1:200">
      <c r="A171" s="2" t="s">
        <v>558</v>
      </c>
      <c r="B171" s="17" t="e">
        <v>#N/A</v>
      </c>
      <c r="C171" s="17" t="e">
        <v>#N/A</v>
      </c>
      <c r="D171" s="17" t="e">
        <v>#N/A</v>
      </c>
      <c r="E171" s="17" t="e">
        <v>#N/A</v>
      </c>
      <c r="F171" s="26" t="e">
        <v>#N/A</v>
      </c>
      <c r="G171" s="26" t="e">
        <v>#N/A</v>
      </c>
      <c r="H171" s="26" t="e">
        <v>#N/A</v>
      </c>
      <c r="I171" s="26" t="e">
        <v>#N/A</v>
      </c>
      <c r="J171" s="26" t="e">
        <v>#N/A</v>
      </c>
      <c r="K171" s="26" t="e">
        <v>#N/A</v>
      </c>
      <c r="L171" s="26" t="e">
        <v>#N/A</v>
      </c>
      <c r="M171" s="26" t="e">
        <v>#N/A</v>
      </c>
      <c r="N171" s="26" t="e">
        <v>#N/A</v>
      </c>
      <c r="O171" s="26" t="e">
        <v>#N/A</v>
      </c>
      <c r="P171" s="26" t="e">
        <v>#N/A</v>
      </c>
      <c r="Q171" s="26" t="e">
        <v>#N/A</v>
      </c>
      <c r="R171" s="26" t="e">
        <v>#N/A</v>
      </c>
      <c r="S171" s="26" t="e">
        <v>#N/A</v>
      </c>
      <c r="T171" s="26" t="e">
        <v>#N/A</v>
      </c>
      <c r="U171" s="26" t="e">
        <v>#N/A</v>
      </c>
      <c r="V171" s="26" t="e">
        <v>#N/A</v>
      </c>
      <c r="W171" s="26" t="e">
        <v>#N/A</v>
      </c>
      <c r="X171" s="26" t="e">
        <v>#N/A</v>
      </c>
      <c r="Y171" s="26" t="e">
        <v>#N/A</v>
      </c>
      <c r="Z171" s="26" t="e">
        <v>#N/A</v>
      </c>
      <c r="AA171" s="26" t="e">
        <v>#N/A</v>
      </c>
      <c r="AB171" s="26" t="e">
        <v>#N/A</v>
      </c>
      <c r="AC171" s="26" t="e">
        <v>#N/A</v>
      </c>
      <c r="AD171" s="26" t="e">
        <v>#N/A</v>
      </c>
      <c r="AE171" s="26" t="e">
        <v>#N/A</v>
      </c>
      <c r="AF171" s="26" t="e">
        <v>#N/A</v>
      </c>
      <c r="AG171" s="26" t="e">
        <v>#N/A</v>
      </c>
      <c r="AH171" s="26" t="e">
        <v>#N/A</v>
      </c>
      <c r="AI171" s="26" t="e">
        <v>#N/A</v>
      </c>
      <c r="AJ171" s="26" t="e">
        <v>#N/A</v>
      </c>
      <c r="AK171" s="26" t="e">
        <v>#N/A</v>
      </c>
      <c r="AL171" s="26" t="e">
        <v>#N/A</v>
      </c>
      <c r="AM171" s="26" t="e">
        <v>#N/A</v>
      </c>
      <c r="AN171" s="26" t="e">
        <v>#N/A</v>
      </c>
      <c r="AO171" s="26" t="e">
        <v>#N/A</v>
      </c>
      <c r="AP171" s="26" t="e">
        <v>#N/A</v>
      </c>
      <c r="AQ171" s="26" t="e">
        <v>#N/A</v>
      </c>
      <c r="AR171" s="26" t="e">
        <v>#N/A</v>
      </c>
      <c r="AS171" s="26" t="e">
        <v>#N/A</v>
      </c>
      <c r="AT171" s="26" t="e">
        <v>#N/A</v>
      </c>
      <c r="AU171" s="26" t="e">
        <v>#N/A</v>
      </c>
      <c r="AV171" s="26" t="e">
        <v>#N/A</v>
      </c>
      <c r="AW171" s="26" t="e">
        <v>#N/A</v>
      </c>
      <c r="AX171" s="26" t="e">
        <v>#N/A</v>
      </c>
      <c r="AY171" s="26" t="e">
        <v>#N/A</v>
      </c>
      <c r="AZ171" s="26" t="e">
        <v>#N/A</v>
      </c>
      <c r="BA171" s="26" t="e">
        <v>#N/A</v>
      </c>
      <c r="BB171" s="26" t="e">
        <v>#N/A</v>
      </c>
      <c r="BC171" s="26" t="e">
        <v>#N/A</v>
      </c>
      <c r="BD171" s="26" t="e">
        <v>#N/A</v>
      </c>
      <c r="BE171" s="26" t="e">
        <v>#N/A</v>
      </c>
      <c r="BF171" s="26" t="e">
        <v>#N/A</v>
      </c>
      <c r="BG171" s="26" t="e">
        <v>#N/A</v>
      </c>
      <c r="BH171" s="26" t="e">
        <v>#N/A</v>
      </c>
      <c r="BI171" s="26" t="e">
        <v>#N/A</v>
      </c>
      <c r="BJ171" s="26" t="e">
        <v>#N/A</v>
      </c>
      <c r="BK171" s="26" t="e">
        <v>#N/A</v>
      </c>
      <c r="BL171" s="26" t="e">
        <v>#N/A</v>
      </c>
      <c r="BM171" s="26" t="e">
        <v>#N/A</v>
      </c>
      <c r="BN171" s="26" t="e">
        <v>#N/A</v>
      </c>
      <c r="BO171" s="26" t="e">
        <v>#N/A</v>
      </c>
      <c r="BP171" s="26" t="e">
        <v>#N/A</v>
      </c>
      <c r="BQ171" s="26" t="e">
        <v>#N/A</v>
      </c>
      <c r="BR171" s="26" t="e">
        <v>#N/A</v>
      </c>
      <c r="BS171" s="26" t="e">
        <v>#N/A</v>
      </c>
      <c r="BT171" s="26" t="e">
        <v>#N/A</v>
      </c>
      <c r="BU171" s="26" t="e">
        <v>#N/A</v>
      </c>
      <c r="BV171" s="26" t="e">
        <v>#N/A</v>
      </c>
      <c r="BW171" s="26" t="e">
        <v>#N/A</v>
      </c>
      <c r="BX171" s="26" t="e">
        <v>#N/A</v>
      </c>
      <c r="BY171" s="26" t="e">
        <v>#N/A</v>
      </c>
      <c r="BZ171" s="26" t="e">
        <v>#N/A</v>
      </c>
      <c r="CA171" s="26" t="e">
        <v>#N/A</v>
      </c>
      <c r="CB171" s="26" t="e">
        <v>#N/A</v>
      </c>
      <c r="CC171" s="26" t="e">
        <v>#N/A</v>
      </c>
      <c r="CD171" s="26" t="e">
        <v>#N/A</v>
      </c>
      <c r="CE171" s="26" t="e">
        <v>#N/A</v>
      </c>
      <c r="CF171" s="26" t="e">
        <v>#N/A</v>
      </c>
      <c r="CG171" s="26" t="e">
        <v>#N/A</v>
      </c>
      <c r="CH171" s="26" t="e">
        <v>#N/A</v>
      </c>
      <c r="CI171" s="26" t="e">
        <v>#N/A</v>
      </c>
      <c r="CJ171" s="26" t="e">
        <v>#N/A</v>
      </c>
      <c r="CK171" s="26" t="e">
        <v>#N/A</v>
      </c>
      <c r="CL171" s="26" t="e">
        <v>#N/A</v>
      </c>
      <c r="CM171" s="26" t="e">
        <v>#N/A</v>
      </c>
      <c r="CN171" s="26" t="e">
        <v>#N/A</v>
      </c>
      <c r="CO171" s="26" t="e">
        <v>#N/A</v>
      </c>
      <c r="CP171" s="26" t="e">
        <v>#N/A</v>
      </c>
      <c r="CQ171" s="26" t="e">
        <v>#N/A</v>
      </c>
      <c r="CR171" s="26" t="e">
        <v>#N/A</v>
      </c>
      <c r="CS171" s="26" t="e">
        <v>#N/A</v>
      </c>
      <c r="CT171" s="26" t="e">
        <v>#N/A</v>
      </c>
      <c r="CU171" s="26" t="e">
        <v>#N/A</v>
      </c>
      <c r="CV171" s="26" t="e">
        <v>#N/A</v>
      </c>
      <c r="CW171" s="26" t="e">
        <v>#N/A</v>
      </c>
      <c r="CX171" s="26" t="e">
        <v>#N/A</v>
      </c>
      <c r="CY171" s="26" t="e">
        <v>#N/A</v>
      </c>
      <c r="CZ171" s="26" t="e">
        <v>#N/A</v>
      </c>
      <c r="DA171" s="26" t="e">
        <v>#N/A</v>
      </c>
      <c r="DB171" s="26" t="e">
        <v>#N/A</v>
      </c>
      <c r="DC171" s="26" t="e">
        <v>#N/A</v>
      </c>
      <c r="DD171" s="26" t="e">
        <v>#N/A</v>
      </c>
      <c r="DE171" s="26" t="e">
        <v>#N/A</v>
      </c>
      <c r="DF171" s="26" t="e">
        <v>#N/A</v>
      </c>
      <c r="DG171" s="26" t="e">
        <v>#N/A</v>
      </c>
      <c r="DH171" s="26" t="e">
        <v>#N/A</v>
      </c>
      <c r="DI171" s="26" t="e">
        <v>#N/A</v>
      </c>
      <c r="DJ171" s="26" t="e">
        <v>#N/A</v>
      </c>
      <c r="DK171" s="26" t="e">
        <v>#N/A</v>
      </c>
      <c r="DL171" s="26" t="e">
        <v>#N/A</v>
      </c>
      <c r="DM171" s="26" t="e">
        <v>#N/A</v>
      </c>
      <c r="DN171" s="26" t="e">
        <v>#N/A</v>
      </c>
      <c r="DO171" s="26" t="e">
        <v>#N/A</v>
      </c>
      <c r="DP171" s="26" t="e">
        <v>#N/A</v>
      </c>
      <c r="DQ171" s="26" t="e">
        <v>#N/A</v>
      </c>
      <c r="DR171" s="26" t="e">
        <v>#N/A</v>
      </c>
      <c r="DS171" s="26" t="e">
        <v>#N/A</v>
      </c>
      <c r="DT171" s="26" t="e">
        <v>#N/A</v>
      </c>
      <c r="DU171" s="26" t="e">
        <v>#N/A</v>
      </c>
      <c r="DV171" s="26" t="e">
        <v>#N/A</v>
      </c>
      <c r="DW171" s="26" t="e">
        <v>#N/A</v>
      </c>
      <c r="DX171" s="26" t="e">
        <v>#N/A</v>
      </c>
      <c r="DY171" s="26" t="e">
        <v>#N/A</v>
      </c>
      <c r="DZ171" s="26" t="e">
        <v>#N/A</v>
      </c>
      <c r="EA171" s="26" t="e">
        <v>#N/A</v>
      </c>
      <c r="EB171" s="26" t="e">
        <v>#N/A</v>
      </c>
      <c r="EC171" s="26" t="e">
        <v>#N/A</v>
      </c>
      <c r="ED171" s="26" t="e">
        <v>#N/A</v>
      </c>
      <c r="EE171" s="26" t="e">
        <v>#N/A</v>
      </c>
      <c r="EF171" s="26" t="e">
        <v>#N/A</v>
      </c>
      <c r="EG171" s="26" t="e">
        <v>#N/A</v>
      </c>
      <c r="EH171" s="26" t="e">
        <v>#N/A</v>
      </c>
      <c r="EI171" s="26" t="e">
        <v>#N/A</v>
      </c>
      <c r="EJ171" s="26" t="e">
        <v>#N/A</v>
      </c>
      <c r="EK171" s="26" t="e">
        <v>#N/A</v>
      </c>
      <c r="EL171" s="26">
        <v>1198.2461634826182</v>
      </c>
      <c r="EM171" s="26">
        <v>1266.5461948011273</v>
      </c>
      <c r="EN171" s="26">
        <v>1306.0883181960539</v>
      </c>
      <c r="EO171" s="26">
        <v>1356.4146570623238</v>
      </c>
      <c r="EP171" s="26">
        <v>1433.1024115252112</v>
      </c>
      <c r="EQ171" s="26">
        <v>1478.6357657375509</v>
      </c>
      <c r="ER171" s="26">
        <v>1534.9533354212338</v>
      </c>
      <c r="ES171" s="26">
        <v>1593.6673974318821</v>
      </c>
      <c r="ET171" s="26">
        <v>1638.0025054807388</v>
      </c>
      <c r="EU171" s="26">
        <v>1732.6639523958659</v>
      </c>
      <c r="EV171" s="26">
        <v>1841.7043532727839</v>
      </c>
      <c r="EW171" s="26">
        <v>2261.0905104917001</v>
      </c>
      <c r="EX171" s="26">
        <v>2277.8659567804571</v>
      </c>
      <c r="EY171" s="26">
        <v>2595.4011901033509</v>
      </c>
      <c r="EZ171" s="26">
        <v>2416.8625117444408</v>
      </c>
      <c r="FA171" s="26">
        <v>2494.7485123708107</v>
      </c>
      <c r="FB171" s="26">
        <v>2406.0782962730973</v>
      </c>
      <c r="FC171" s="26">
        <v>2510.3257124960851</v>
      </c>
      <c r="FD171" s="26">
        <v>2337.7782649545879</v>
      </c>
      <c r="FE171" s="26">
        <v>2452.8098966489192</v>
      </c>
      <c r="FF171" s="26">
        <v>2443.2239273410582</v>
      </c>
      <c r="FG171" s="26">
        <v>2563.0485436893205</v>
      </c>
      <c r="FH171" s="26">
        <v>2817.076730347635</v>
      </c>
      <c r="FI171" s="26">
        <v>3169.3611024115248</v>
      </c>
      <c r="FJ171" s="26">
        <v>3510.8612590040711</v>
      </c>
      <c r="FK171" s="26">
        <v>3514.4559974945191</v>
      </c>
      <c r="FL171" s="26">
        <v>4086.019417475728</v>
      </c>
      <c r="FM171" s="26">
        <v>4353.228311932352</v>
      </c>
      <c r="FN171" s="26">
        <v>4519.7845286564361</v>
      </c>
      <c r="FO171" s="26">
        <v>4679.1512683996234</v>
      </c>
      <c r="FP171" s="26">
        <v>4208.2405261509548</v>
      </c>
      <c r="FQ171" s="26">
        <v>4455.0792358283752</v>
      </c>
      <c r="FR171" s="26">
        <v>4700.7196993423113</v>
      </c>
      <c r="FS171" s="26">
        <v>4718.6933917945507</v>
      </c>
      <c r="FT171" s="26">
        <v>4940.3689320388357</v>
      </c>
      <c r="FU171" s="26">
        <v>5285.4638271218291</v>
      </c>
      <c r="FV171" s="26">
        <v>5817.4851237081111</v>
      </c>
      <c r="FW171" s="26">
        <v>6408.2204823050415</v>
      </c>
      <c r="FX171" s="26">
        <v>6844.3820858127156</v>
      </c>
      <c r="FY171" s="26">
        <v>7145.1418728468516</v>
      </c>
      <c r="FZ171" s="26">
        <v>7652</v>
      </c>
      <c r="GA171" s="26">
        <v>8141.7280000000001</v>
      </c>
      <c r="GB171" s="26">
        <v>8532.5309440000001</v>
      </c>
      <c r="GC171" s="26">
        <v>9104.2105172480005</v>
      </c>
      <c r="GD171" s="26">
        <v>9505</v>
      </c>
      <c r="GE171" s="26">
        <v>9837</v>
      </c>
      <c r="GF171" s="26">
        <v>10349</v>
      </c>
      <c r="GG171" s="26">
        <v>10970</v>
      </c>
      <c r="GH171" s="26">
        <v>11628</v>
      </c>
      <c r="GI171" s="26">
        <v>12244</v>
      </c>
      <c r="GJ171" s="26">
        <v>12563</v>
      </c>
      <c r="GK171" s="26">
        <v>13455</v>
      </c>
      <c r="GL171" s="26">
        <v>13912</v>
      </c>
      <c r="GM171" s="26">
        <v>14875</v>
      </c>
      <c r="GN171" s="26">
        <v>15574</v>
      </c>
      <c r="GO171" s="26">
        <v>16104</v>
      </c>
      <c r="GP171" s="26">
        <v>16667</v>
      </c>
      <c r="GQ171" s="26">
        <v>17367</v>
      </c>
      <c r="GR171" s="26">
        <v>18513</v>
      </c>
    </row>
    <row r="172" spans="1:200">
      <c r="A172" s="2" t="s">
        <v>559</v>
      </c>
      <c r="B172" s="17">
        <v>450</v>
      </c>
      <c r="C172" s="17" t="e">
        <v>#N/A</v>
      </c>
      <c r="D172" s="17">
        <v>860</v>
      </c>
      <c r="E172" s="17" t="e">
        <v>#N/A</v>
      </c>
      <c r="F172" s="26">
        <v>645</v>
      </c>
      <c r="G172" s="26" t="e">
        <v>#N/A</v>
      </c>
      <c r="H172" s="26">
        <v>968</v>
      </c>
      <c r="I172" s="26" t="e">
        <v>#N/A</v>
      </c>
      <c r="J172" s="26">
        <v>753</v>
      </c>
      <c r="K172" s="26" t="e">
        <v>#N/A</v>
      </c>
      <c r="L172" s="26">
        <v>1156</v>
      </c>
      <c r="M172" s="26" t="e">
        <v>#N/A</v>
      </c>
      <c r="N172" s="26" t="e">
        <v>#N/A</v>
      </c>
      <c r="O172" s="26" t="e">
        <v>#N/A</v>
      </c>
      <c r="P172" s="26" t="e">
        <v>#N/A</v>
      </c>
      <c r="Q172" s="26" t="e">
        <v>#N/A</v>
      </c>
      <c r="R172" s="26" t="e">
        <v>#N/A</v>
      </c>
      <c r="S172" s="26" t="e">
        <v>#N/A</v>
      </c>
      <c r="T172" s="26" t="e">
        <v>#N/A</v>
      </c>
      <c r="U172" s="26" t="e">
        <v>#N/A</v>
      </c>
      <c r="V172" s="26" t="e">
        <v>#N/A</v>
      </c>
      <c r="W172" s="26" t="e">
        <v>#N/A</v>
      </c>
      <c r="X172" s="26" t="e">
        <v>#N/A</v>
      </c>
      <c r="Y172" s="26" t="e">
        <v>#N/A</v>
      </c>
      <c r="Z172" s="26" t="e">
        <v>#N/A</v>
      </c>
      <c r="AA172" s="26" t="e">
        <v>#N/A</v>
      </c>
      <c r="AB172" s="26" t="e">
        <v>#N/A</v>
      </c>
      <c r="AC172" s="26" t="e">
        <v>#N/A</v>
      </c>
      <c r="AD172" s="26" t="e">
        <v>#N/A</v>
      </c>
      <c r="AE172" s="26" t="e">
        <v>#N/A</v>
      </c>
      <c r="AF172" s="26" t="e">
        <v>#N/A</v>
      </c>
      <c r="AG172" s="26" t="e">
        <v>#N/A</v>
      </c>
      <c r="AH172" s="26" t="e">
        <v>#N/A</v>
      </c>
      <c r="AI172" s="26" t="e">
        <v>#N/A</v>
      </c>
      <c r="AJ172" s="26" t="e">
        <v>#N/A</v>
      </c>
      <c r="AK172" s="26" t="e">
        <v>#N/A</v>
      </c>
      <c r="AL172" s="26" t="e">
        <v>#N/A</v>
      </c>
      <c r="AM172" s="26" t="e">
        <v>#N/A</v>
      </c>
      <c r="AN172" s="26" t="e">
        <v>#N/A</v>
      </c>
      <c r="AO172" s="26" t="e">
        <v>#N/A</v>
      </c>
      <c r="AP172" s="26" t="e">
        <v>#N/A</v>
      </c>
      <c r="AQ172" s="26" t="e">
        <v>#N/A</v>
      </c>
      <c r="AR172" s="26" t="e">
        <v>#N/A</v>
      </c>
      <c r="AS172" s="26" t="e">
        <v>#N/A</v>
      </c>
      <c r="AT172" s="26" t="e">
        <v>#N/A</v>
      </c>
      <c r="AU172" s="26" t="e">
        <v>#N/A</v>
      </c>
      <c r="AV172" s="26" t="e">
        <v>#N/A</v>
      </c>
      <c r="AW172" s="26" t="e">
        <v>#N/A</v>
      </c>
      <c r="AX172" s="26" t="e">
        <v>#N/A</v>
      </c>
      <c r="AY172" s="26" t="e">
        <v>#N/A</v>
      </c>
      <c r="AZ172" s="26" t="e">
        <v>#N/A</v>
      </c>
      <c r="BA172" s="26" t="e">
        <v>#N/A</v>
      </c>
      <c r="BB172" s="26" t="e">
        <v>#N/A</v>
      </c>
      <c r="BC172" s="26" t="e">
        <v>#N/A</v>
      </c>
      <c r="BD172" s="26" t="e">
        <v>#N/A</v>
      </c>
      <c r="BE172" s="26" t="e">
        <v>#N/A</v>
      </c>
      <c r="BF172" s="26" t="e">
        <v>#N/A</v>
      </c>
      <c r="BG172" s="26" t="e">
        <v>#N/A</v>
      </c>
      <c r="BH172" s="26" t="e">
        <v>#N/A</v>
      </c>
      <c r="BI172" s="26" t="e">
        <v>#N/A</v>
      </c>
      <c r="BJ172" s="26">
        <v>2126</v>
      </c>
      <c r="BK172" s="26" t="e">
        <v>#N/A</v>
      </c>
      <c r="BL172" s="26" t="e">
        <v>#N/A</v>
      </c>
      <c r="BM172" s="26" t="e">
        <v>#N/A</v>
      </c>
      <c r="BN172" s="26" t="e">
        <v>#N/A</v>
      </c>
      <c r="BO172" s="26" t="e">
        <v>#N/A</v>
      </c>
      <c r="BP172" s="26" t="e">
        <v>#N/A</v>
      </c>
      <c r="BQ172" s="26" t="e">
        <v>#N/A</v>
      </c>
      <c r="BR172" s="26" t="e">
        <v>#N/A</v>
      </c>
      <c r="BS172" s="26" t="e">
        <v>#N/A</v>
      </c>
      <c r="BT172" s="26" t="e">
        <v>#N/A</v>
      </c>
      <c r="BU172" s="26" t="e">
        <v>#N/A</v>
      </c>
      <c r="BV172" s="26" t="e">
        <v>#N/A</v>
      </c>
      <c r="BW172" s="26" t="e">
        <v>#N/A</v>
      </c>
      <c r="BX172" s="26" t="e">
        <v>#N/A</v>
      </c>
      <c r="BY172" s="26" t="e">
        <v>#N/A</v>
      </c>
      <c r="BZ172" s="26" t="e">
        <v>#N/A</v>
      </c>
      <c r="CA172" s="26" t="e">
        <v>#N/A</v>
      </c>
      <c r="CB172" s="26" t="e">
        <v>#N/A</v>
      </c>
      <c r="CC172" s="26" t="e">
        <v>#N/A</v>
      </c>
      <c r="CD172" s="26" t="e">
        <v>#N/A</v>
      </c>
      <c r="CE172" s="26" t="e">
        <v>#N/A</v>
      </c>
      <c r="CF172" s="26" t="e">
        <v>#N/A</v>
      </c>
      <c r="CG172" s="26" t="e">
        <v>#N/A</v>
      </c>
      <c r="CH172" s="26" t="e">
        <v>#N/A</v>
      </c>
      <c r="CI172" s="26" t="e">
        <v>#N/A</v>
      </c>
      <c r="CJ172" s="26" t="e">
        <v>#N/A</v>
      </c>
      <c r="CK172" s="26" t="e">
        <v>#N/A</v>
      </c>
      <c r="CL172" s="26" t="e">
        <v>#N/A</v>
      </c>
      <c r="CM172" s="26" t="e">
        <v>#N/A</v>
      </c>
      <c r="CN172" s="26" t="e">
        <v>#N/A</v>
      </c>
      <c r="CO172" s="26" t="e">
        <v>#N/A</v>
      </c>
      <c r="CP172" s="26" t="e">
        <v>#N/A</v>
      </c>
      <c r="CQ172" s="26" t="e">
        <v>#N/A</v>
      </c>
      <c r="CR172" s="26" t="e">
        <v>#N/A</v>
      </c>
      <c r="CS172" s="26" t="e">
        <v>#N/A</v>
      </c>
      <c r="CT172" s="26" t="e">
        <v>#N/A</v>
      </c>
      <c r="CU172" s="26" t="e">
        <v>#N/A</v>
      </c>
      <c r="CV172" s="26" t="e">
        <v>#N/A</v>
      </c>
      <c r="CW172" s="26" t="e">
        <v>#N/A</v>
      </c>
      <c r="CX172" s="26" t="e">
        <v>#N/A</v>
      </c>
      <c r="CY172" s="26" t="e">
        <v>#N/A</v>
      </c>
      <c r="CZ172" s="26" t="e">
        <v>#N/A</v>
      </c>
      <c r="DA172" s="26">
        <v>3630</v>
      </c>
      <c r="DB172" s="26" t="e">
        <v>#N/A</v>
      </c>
      <c r="DC172" s="26" t="e">
        <v>#N/A</v>
      </c>
      <c r="DD172" s="26" t="e">
        <v>#N/A</v>
      </c>
      <c r="DE172" s="26" t="e">
        <v>#N/A</v>
      </c>
      <c r="DF172" s="26" t="e">
        <v>#N/A</v>
      </c>
      <c r="DG172" s="26" t="e">
        <v>#N/A</v>
      </c>
      <c r="DH172" s="26" t="e">
        <v>#N/A</v>
      </c>
      <c r="DI172" s="26" t="e">
        <v>#N/A</v>
      </c>
      <c r="DJ172" s="26" t="e">
        <v>#N/A</v>
      </c>
      <c r="DK172" s="26" t="e">
        <v>#N/A</v>
      </c>
      <c r="DL172" s="26" t="e">
        <v>#N/A</v>
      </c>
      <c r="DM172" s="26" t="e">
        <v>#N/A</v>
      </c>
      <c r="DN172" s="26" t="e">
        <v>#N/A</v>
      </c>
      <c r="DO172" s="26" t="e">
        <v>#N/A</v>
      </c>
      <c r="DP172" s="26" t="e">
        <v>#N/A</v>
      </c>
      <c r="DQ172" s="26" t="e">
        <v>#N/A</v>
      </c>
      <c r="DR172" s="26" t="e">
        <v>#N/A</v>
      </c>
      <c r="DS172" s="26" t="e">
        <v>#N/A</v>
      </c>
      <c r="DT172" s="26" t="e">
        <v>#N/A</v>
      </c>
      <c r="DU172" s="26" t="e">
        <v>#N/A</v>
      </c>
      <c r="DV172" s="26" t="e">
        <v>#N/A</v>
      </c>
      <c r="DW172" s="26" t="e">
        <v>#N/A</v>
      </c>
      <c r="DX172" s="26" t="e">
        <v>#N/A</v>
      </c>
      <c r="DY172" s="26" t="e">
        <v>#N/A</v>
      </c>
      <c r="DZ172" s="26" t="e">
        <v>#N/A</v>
      </c>
      <c r="EA172" s="26" t="e">
        <v>#N/A</v>
      </c>
      <c r="EB172" s="26" t="e">
        <v>#N/A</v>
      </c>
      <c r="EC172" s="26" t="e">
        <v>#N/A</v>
      </c>
      <c r="ED172" s="26" t="e">
        <v>#N/A</v>
      </c>
      <c r="EE172" s="26" t="e">
        <v>#N/A</v>
      </c>
      <c r="EF172" s="26" t="e">
        <v>#N/A</v>
      </c>
      <c r="EG172" s="26" t="e">
        <v>#N/A</v>
      </c>
      <c r="EH172" s="26" t="e">
        <v>#N/A</v>
      </c>
      <c r="EI172" s="26" t="e">
        <v>#N/A</v>
      </c>
      <c r="EJ172" s="26" t="e">
        <v>#N/A</v>
      </c>
      <c r="EK172" s="26" t="e">
        <v>#N/A</v>
      </c>
      <c r="EL172" s="26">
        <v>13598</v>
      </c>
      <c r="EM172" s="26">
        <v>14046</v>
      </c>
      <c r="EN172" s="26">
        <v>14509</v>
      </c>
      <c r="EO172" s="26">
        <v>14987</v>
      </c>
      <c r="EP172" s="26">
        <v>15481</v>
      </c>
      <c r="EQ172" s="26">
        <v>15991</v>
      </c>
      <c r="ER172" s="26">
        <v>16093</v>
      </c>
      <c r="ES172" s="26">
        <v>16195</v>
      </c>
      <c r="ET172" s="26">
        <v>16299</v>
      </c>
      <c r="EU172" s="26">
        <v>16402</v>
      </c>
      <c r="EV172" s="26">
        <v>16507</v>
      </c>
      <c r="EW172" s="26">
        <v>17085</v>
      </c>
      <c r="EX172" s="26">
        <v>17684</v>
      </c>
      <c r="EY172" s="26">
        <v>18303</v>
      </c>
      <c r="EZ172" s="26">
        <v>18944</v>
      </c>
      <c r="FA172" s="26">
        <v>19608</v>
      </c>
      <c r="FB172" s="26">
        <v>20700</v>
      </c>
      <c r="FC172" s="26">
        <v>21853</v>
      </c>
      <c r="FD172" s="26">
        <v>23071</v>
      </c>
      <c r="FE172" s="26">
        <v>24356</v>
      </c>
      <c r="FF172" s="26">
        <v>25713</v>
      </c>
      <c r="FG172" s="26">
        <v>27154</v>
      </c>
      <c r="FH172" s="26">
        <v>27807</v>
      </c>
      <c r="FI172" s="26">
        <v>28800</v>
      </c>
      <c r="FJ172" s="26">
        <v>30351</v>
      </c>
      <c r="FK172" s="26">
        <v>32385</v>
      </c>
      <c r="FL172" s="26">
        <v>35950</v>
      </c>
      <c r="FM172" s="26">
        <v>37711</v>
      </c>
      <c r="FN172" s="26">
        <v>38808</v>
      </c>
      <c r="FO172" s="26">
        <v>40584</v>
      </c>
      <c r="FP172" s="26">
        <v>44278</v>
      </c>
      <c r="FQ172" s="26">
        <v>43054</v>
      </c>
      <c r="FR172" s="26">
        <v>47203</v>
      </c>
      <c r="FS172" s="26">
        <v>46930</v>
      </c>
      <c r="FT172" s="26">
        <v>48894</v>
      </c>
      <c r="FU172" s="26">
        <v>51955</v>
      </c>
      <c r="FV172" s="26">
        <v>56023</v>
      </c>
      <c r="FW172" s="26">
        <v>54762</v>
      </c>
      <c r="FX172" s="26">
        <v>60367</v>
      </c>
      <c r="FY172" s="26">
        <v>61748</v>
      </c>
      <c r="FZ172" s="26">
        <v>64082</v>
      </c>
      <c r="GA172" s="26">
        <v>68503.657999999996</v>
      </c>
      <c r="GB172" s="26">
        <v>65763.511679999996</v>
      </c>
      <c r="GC172" s="26">
        <v>65105.876563199992</v>
      </c>
      <c r="GD172" s="26">
        <v>71876.887725772802</v>
      </c>
      <c r="GE172" s="26">
        <v>67133.013135871806</v>
      </c>
      <c r="GF172" s="26">
        <v>75323</v>
      </c>
      <c r="GG172" s="26">
        <v>73566</v>
      </c>
      <c r="GH172" s="26">
        <v>79339</v>
      </c>
      <c r="GI172" s="26">
        <v>79259</v>
      </c>
      <c r="GJ172" s="26">
        <v>80052</v>
      </c>
      <c r="GK172" s="26">
        <v>85095</v>
      </c>
      <c r="GL172" s="26">
        <v>87818</v>
      </c>
      <c r="GM172" s="26">
        <v>93175</v>
      </c>
      <c r="GN172" s="26">
        <v>98820</v>
      </c>
      <c r="GO172" s="26">
        <v>101785</v>
      </c>
      <c r="GP172" s="26">
        <v>109724</v>
      </c>
      <c r="GQ172" s="26">
        <v>112269</v>
      </c>
      <c r="GR172" s="26">
        <v>118997</v>
      </c>
    </row>
    <row r="173" spans="1:200">
      <c r="A173" s="2" t="s">
        <v>560</v>
      </c>
      <c r="B173" s="17" t="e">
        <v>#N/A</v>
      </c>
      <c r="C173" s="17" t="e">
        <v>#N/A</v>
      </c>
      <c r="D173" s="17" t="e">
        <v>#N/A</v>
      </c>
      <c r="E173" s="17" t="e">
        <v>#N/A</v>
      </c>
      <c r="F173" s="26" t="e">
        <v>#N/A</v>
      </c>
      <c r="G173" s="26" t="e">
        <v>#N/A</v>
      </c>
      <c r="H173" s="26" t="e">
        <v>#N/A</v>
      </c>
      <c r="I173" s="26" t="e">
        <v>#N/A</v>
      </c>
      <c r="J173" s="26" t="e">
        <v>#N/A</v>
      </c>
      <c r="K173" s="26" t="e">
        <v>#N/A</v>
      </c>
      <c r="L173" s="26" t="e">
        <v>#N/A</v>
      </c>
      <c r="M173" s="26" t="e">
        <v>#N/A</v>
      </c>
      <c r="N173" s="26" t="e">
        <v>#N/A</v>
      </c>
      <c r="O173" s="26" t="e">
        <v>#N/A</v>
      </c>
      <c r="P173" s="26" t="e">
        <v>#N/A</v>
      </c>
      <c r="Q173" s="26" t="e">
        <v>#N/A</v>
      </c>
      <c r="R173" s="26" t="e">
        <v>#N/A</v>
      </c>
      <c r="S173" s="26" t="e">
        <v>#N/A</v>
      </c>
      <c r="T173" s="26" t="e">
        <v>#N/A</v>
      </c>
      <c r="U173" s="26" t="e">
        <v>#N/A</v>
      </c>
      <c r="V173" s="26" t="e">
        <v>#N/A</v>
      </c>
      <c r="W173" s="26" t="e">
        <v>#N/A</v>
      </c>
      <c r="X173" s="26" t="e">
        <v>#N/A</v>
      </c>
      <c r="Y173" s="26" t="e">
        <v>#N/A</v>
      </c>
      <c r="Z173" s="26" t="e">
        <v>#N/A</v>
      </c>
      <c r="AA173" s="26" t="e">
        <v>#N/A</v>
      </c>
      <c r="AB173" s="26" t="e">
        <v>#N/A</v>
      </c>
      <c r="AC173" s="26" t="e">
        <v>#N/A</v>
      </c>
      <c r="AD173" s="26" t="e">
        <v>#N/A</v>
      </c>
      <c r="AE173" s="26" t="e">
        <v>#N/A</v>
      </c>
      <c r="AF173" s="26" t="e">
        <v>#N/A</v>
      </c>
      <c r="AG173" s="26" t="e">
        <v>#N/A</v>
      </c>
      <c r="AH173" s="26" t="e">
        <v>#N/A</v>
      </c>
      <c r="AI173" s="26" t="e">
        <v>#N/A</v>
      </c>
      <c r="AJ173" s="26" t="e">
        <v>#N/A</v>
      </c>
      <c r="AK173" s="26" t="e">
        <v>#N/A</v>
      </c>
      <c r="AL173" s="26" t="e">
        <v>#N/A</v>
      </c>
      <c r="AM173" s="26" t="e">
        <v>#N/A</v>
      </c>
      <c r="AN173" s="26" t="e">
        <v>#N/A</v>
      </c>
      <c r="AO173" s="26" t="e">
        <v>#N/A</v>
      </c>
      <c r="AP173" s="26" t="e">
        <v>#N/A</v>
      </c>
      <c r="AQ173" s="26" t="e">
        <v>#N/A</v>
      </c>
      <c r="AR173" s="26" t="e">
        <v>#N/A</v>
      </c>
      <c r="AS173" s="26" t="e">
        <v>#N/A</v>
      </c>
      <c r="AT173" s="26" t="e">
        <v>#N/A</v>
      </c>
      <c r="AU173" s="26" t="e">
        <v>#N/A</v>
      </c>
      <c r="AV173" s="26" t="e">
        <v>#N/A</v>
      </c>
      <c r="AW173" s="26" t="e">
        <v>#N/A</v>
      </c>
      <c r="AX173" s="26" t="e">
        <v>#N/A</v>
      </c>
      <c r="AY173" s="26" t="e">
        <v>#N/A</v>
      </c>
      <c r="AZ173" s="26" t="e">
        <v>#N/A</v>
      </c>
      <c r="BA173" s="26" t="e">
        <v>#N/A</v>
      </c>
      <c r="BB173" s="26" t="e">
        <v>#N/A</v>
      </c>
      <c r="BC173" s="26" t="e">
        <v>#N/A</v>
      </c>
      <c r="BD173" s="26" t="e">
        <v>#N/A</v>
      </c>
      <c r="BE173" s="26" t="e">
        <v>#N/A</v>
      </c>
      <c r="BF173" s="26" t="e">
        <v>#N/A</v>
      </c>
      <c r="BG173" s="26" t="e">
        <v>#N/A</v>
      </c>
      <c r="BH173" s="26" t="e">
        <v>#N/A</v>
      </c>
      <c r="BI173" s="26" t="e">
        <v>#N/A</v>
      </c>
      <c r="BJ173" s="26" t="e">
        <v>#N/A</v>
      </c>
      <c r="BK173" s="26" t="e">
        <v>#N/A</v>
      </c>
      <c r="BL173" s="26" t="e">
        <v>#N/A</v>
      </c>
      <c r="BM173" s="26" t="e">
        <v>#N/A</v>
      </c>
      <c r="BN173" s="26" t="e">
        <v>#N/A</v>
      </c>
      <c r="BO173" s="26" t="e">
        <v>#N/A</v>
      </c>
      <c r="BP173" s="26" t="e">
        <v>#N/A</v>
      </c>
      <c r="BQ173" s="26" t="e">
        <v>#N/A</v>
      </c>
      <c r="BR173" s="26" t="e">
        <v>#N/A</v>
      </c>
      <c r="BS173" s="26" t="e">
        <v>#N/A</v>
      </c>
      <c r="BT173" s="26" t="e">
        <v>#N/A</v>
      </c>
      <c r="BU173" s="26" t="e">
        <v>#N/A</v>
      </c>
      <c r="BV173" s="26" t="e">
        <v>#N/A</v>
      </c>
      <c r="BW173" s="26" t="e">
        <v>#N/A</v>
      </c>
      <c r="BX173" s="26" t="e">
        <v>#N/A</v>
      </c>
      <c r="BY173" s="26" t="e">
        <v>#N/A</v>
      </c>
      <c r="BZ173" s="26" t="e">
        <v>#N/A</v>
      </c>
      <c r="CA173" s="26" t="e">
        <v>#N/A</v>
      </c>
      <c r="CB173" s="26" t="e">
        <v>#N/A</v>
      </c>
      <c r="CC173" s="26" t="e">
        <v>#N/A</v>
      </c>
      <c r="CD173" s="26" t="e">
        <v>#N/A</v>
      </c>
      <c r="CE173" s="26" t="e">
        <v>#N/A</v>
      </c>
      <c r="CF173" s="26" t="e">
        <v>#N/A</v>
      </c>
      <c r="CG173" s="26" t="e">
        <v>#N/A</v>
      </c>
      <c r="CH173" s="26" t="e">
        <v>#N/A</v>
      </c>
      <c r="CI173" s="26" t="e">
        <v>#N/A</v>
      </c>
      <c r="CJ173" s="26" t="e">
        <v>#N/A</v>
      </c>
      <c r="CK173" s="26" t="e">
        <v>#N/A</v>
      </c>
      <c r="CL173" s="26" t="e">
        <v>#N/A</v>
      </c>
      <c r="CM173" s="26" t="e">
        <v>#N/A</v>
      </c>
      <c r="CN173" s="26" t="e">
        <v>#N/A</v>
      </c>
      <c r="CO173" s="26" t="e">
        <v>#N/A</v>
      </c>
      <c r="CP173" s="26" t="e">
        <v>#N/A</v>
      </c>
      <c r="CQ173" s="26" t="e">
        <v>#N/A</v>
      </c>
      <c r="CR173" s="26" t="e">
        <v>#N/A</v>
      </c>
      <c r="CS173" s="26" t="e">
        <v>#N/A</v>
      </c>
      <c r="CT173" s="26" t="e">
        <v>#N/A</v>
      </c>
      <c r="CU173" s="26" t="e">
        <v>#N/A</v>
      </c>
      <c r="CV173" s="26" t="e">
        <v>#N/A</v>
      </c>
      <c r="CW173" s="26" t="e">
        <v>#N/A</v>
      </c>
      <c r="CX173" s="26" t="e">
        <v>#N/A</v>
      </c>
      <c r="CY173" s="26" t="e">
        <v>#N/A</v>
      </c>
      <c r="CZ173" s="26" t="e">
        <v>#N/A</v>
      </c>
      <c r="DA173" s="26" t="e">
        <v>#N/A</v>
      </c>
      <c r="DB173" s="26" t="e">
        <v>#N/A</v>
      </c>
      <c r="DC173" s="26" t="e">
        <v>#N/A</v>
      </c>
      <c r="DD173" s="26" t="e">
        <v>#N/A</v>
      </c>
      <c r="DE173" s="26" t="e">
        <v>#N/A</v>
      </c>
      <c r="DF173" s="26" t="e">
        <v>#N/A</v>
      </c>
      <c r="DG173" s="26" t="e">
        <v>#N/A</v>
      </c>
      <c r="DH173" s="26" t="e">
        <v>#N/A</v>
      </c>
      <c r="DI173" s="26" t="e">
        <v>#N/A</v>
      </c>
      <c r="DJ173" s="26" t="e">
        <v>#N/A</v>
      </c>
      <c r="DK173" s="26" t="e">
        <v>#N/A</v>
      </c>
      <c r="DL173" s="26" t="e">
        <v>#N/A</v>
      </c>
      <c r="DM173" s="26" t="e">
        <v>#N/A</v>
      </c>
      <c r="DN173" s="26" t="e">
        <v>#N/A</v>
      </c>
      <c r="DO173" s="26" t="e">
        <v>#N/A</v>
      </c>
      <c r="DP173" s="26" t="e">
        <v>#N/A</v>
      </c>
      <c r="DQ173" s="26" t="e">
        <v>#N/A</v>
      </c>
      <c r="DR173" s="26" t="e">
        <v>#N/A</v>
      </c>
      <c r="DS173" s="26" t="e">
        <v>#N/A</v>
      </c>
      <c r="DT173" s="26" t="e">
        <v>#N/A</v>
      </c>
      <c r="DU173" s="26" t="e">
        <v>#N/A</v>
      </c>
      <c r="DV173" s="26" t="e">
        <v>#N/A</v>
      </c>
      <c r="DW173" s="26" t="e">
        <v>#N/A</v>
      </c>
      <c r="DX173" s="26" t="e">
        <v>#N/A</v>
      </c>
      <c r="DY173" s="26" t="e">
        <v>#N/A</v>
      </c>
      <c r="DZ173" s="26" t="e">
        <v>#N/A</v>
      </c>
      <c r="EA173" s="26" t="e">
        <v>#N/A</v>
      </c>
      <c r="EB173" s="26" t="e">
        <v>#N/A</v>
      </c>
      <c r="EC173" s="26" t="e">
        <v>#N/A</v>
      </c>
      <c r="ED173" s="26" t="e">
        <v>#N/A</v>
      </c>
      <c r="EE173" s="26" t="e">
        <v>#N/A</v>
      </c>
      <c r="EF173" s="26" t="e">
        <v>#N/A</v>
      </c>
      <c r="EG173" s="26" t="e">
        <v>#N/A</v>
      </c>
      <c r="EH173" s="26" t="e">
        <v>#N/A</v>
      </c>
      <c r="EI173" s="26" t="e">
        <v>#N/A</v>
      </c>
      <c r="EJ173" s="26" t="e">
        <v>#N/A</v>
      </c>
      <c r="EK173" s="26" t="e">
        <v>#N/A</v>
      </c>
      <c r="EL173" s="26">
        <v>7084.3797086891009</v>
      </c>
      <c r="EM173" s="26">
        <v>7332.3329984932197</v>
      </c>
      <c r="EN173" s="26">
        <v>7594.4550477147159</v>
      </c>
      <c r="EO173" s="26">
        <v>7856.5770969362138</v>
      </c>
      <c r="EP173" s="26">
        <v>8040.77096936213</v>
      </c>
      <c r="EQ173" s="26">
        <v>8536.6775489703668</v>
      </c>
      <c r="ER173" s="26">
        <v>8579.1838272225013</v>
      </c>
      <c r="ES173" s="26">
        <v>8770.4620793571066</v>
      </c>
      <c r="ET173" s="26">
        <v>9188.4404821697644</v>
      </c>
      <c r="EU173" s="26">
        <v>9684.3470617780004</v>
      </c>
      <c r="EV173" s="26">
        <v>9918.131592164742</v>
      </c>
      <c r="EW173" s="26">
        <v>10201.506780512305</v>
      </c>
      <c r="EX173" s="26">
        <v>10902.860371672528</v>
      </c>
      <c r="EY173" s="26">
        <v>10513.219487694627</v>
      </c>
      <c r="EZ173" s="26">
        <v>10966.619789050728</v>
      </c>
      <c r="FA173" s="26">
        <v>11214.573078854848</v>
      </c>
      <c r="FB173" s="26">
        <v>11575.876443997991</v>
      </c>
      <c r="FC173" s="26">
        <v>12369.326971371171</v>
      </c>
      <c r="FD173" s="26">
        <v>13757.865394274235</v>
      </c>
      <c r="FE173" s="26">
        <v>15394.357106981419</v>
      </c>
      <c r="FF173" s="26">
        <v>16216.145153189353</v>
      </c>
      <c r="FG173" s="26">
        <v>17321.308387744852</v>
      </c>
      <c r="FH173" s="26">
        <v>17880.974384731293</v>
      </c>
      <c r="FI173" s="26">
        <v>18894.040683073832</v>
      </c>
      <c r="FJ173" s="26">
        <v>17462.995981918633</v>
      </c>
      <c r="FK173" s="26">
        <v>14643.412857860372</v>
      </c>
      <c r="FL173" s="26">
        <v>13942.059266700153</v>
      </c>
      <c r="FM173" s="26">
        <v>14055.409342039176</v>
      </c>
      <c r="FN173" s="26">
        <v>14161.675037669513</v>
      </c>
      <c r="FO173" s="26">
        <v>14367.1220492215</v>
      </c>
      <c r="FP173" s="26">
        <v>14770.931692616776</v>
      </c>
      <c r="FQ173" s="26">
        <v>15040.138121546963</v>
      </c>
      <c r="FR173" s="26">
        <v>14629.244098442992</v>
      </c>
      <c r="FS173" s="26">
        <v>13580.755901557006</v>
      </c>
      <c r="FT173" s="26">
        <v>13212.368156705174</v>
      </c>
      <c r="FU173" s="26">
        <v>12022.192365645404</v>
      </c>
      <c r="FV173" s="26">
        <v>12199.301858362631</v>
      </c>
      <c r="FW173" s="26">
        <v>12638.533400301358</v>
      </c>
      <c r="FX173" s="26">
        <v>13361.140130587644</v>
      </c>
      <c r="FY173" s="26">
        <v>13899.552988448015</v>
      </c>
      <c r="FZ173" s="26">
        <v>14105</v>
      </c>
      <c r="GA173" s="26">
        <v>14796.144999999999</v>
      </c>
      <c r="GB173" s="26">
        <v>13597.657254999998</v>
      </c>
      <c r="GC173" s="26">
        <v>14780.653436184997</v>
      </c>
      <c r="GD173" s="26">
        <v>15890</v>
      </c>
      <c r="GE173" s="26">
        <v>16573</v>
      </c>
      <c r="GF173" s="26">
        <v>17749.081257564565</v>
      </c>
      <c r="GG173" s="26">
        <v>19720</v>
      </c>
      <c r="GH173" s="26">
        <v>22204</v>
      </c>
      <c r="GI173" s="26">
        <v>23870</v>
      </c>
      <c r="GJ173" s="26">
        <v>24252</v>
      </c>
      <c r="GK173" s="26">
        <v>27405</v>
      </c>
      <c r="GL173" s="26">
        <v>29433</v>
      </c>
      <c r="GM173" s="26">
        <v>31758</v>
      </c>
      <c r="GN173" s="26">
        <v>34140</v>
      </c>
      <c r="GO173" s="26">
        <v>37008</v>
      </c>
      <c r="GP173" s="26">
        <v>40227</v>
      </c>
      <c r="GQ173" s="26">
        <v>43043</v>
      </c>
      <c r="GR173" s="26">
        <v>45970</v>
      </c>
    </row>
    <row r="174" spans="1:200">
      <c r="A174" s="2" t="s">
        <v>561</v>
      </c>
      <c r="B174" s="17" t="e">
        <v>#N/A</v>
      </c>
      <c r="C174" s="17" t="e">
        <v>#N/A</v>
      </c>
      <c r="D174" s="17" t="e">
        <v>#N/A</v>
      </c>
      <c r="E174" s="17" t="e">
        <v>#N/A</v>
      </c>
      <c r="F174" s="26" t="e">
        <v>#N/A</v>
      </c>
      <c r="G174" s="26" t="e">
        <v>#N/A</v>
      </c>
      <c r="H174" s="26" t="e">
        <v>#N/A</v>
      </c>
      <c r="I174" s="26" t="e">
        <v>#N/A</v>
      </c>
      <c r="J174" s="26" t="e">
        <v>#N/A</v>
      </c>
      <c r="K174" s="26" t="e">
        <v>#N/A</v>
      </c>
      <c r="L174" s="26" t="e">
        <v>#N/A</v>
      </c>
      <c r="M174" s="26" t="e">
        <v>#N/A</v>
      </c>
      <c r="N174" s="26" t="e">
        <v>#N/A</v>
      </c>
      <c r="O174" s="26" t="e">
        <v>#N/A</v>
      </c>
      <c r="P174" s="26" t="e">
        <v>#N/A</v>
      </c>
      <c r="Q174" s="26" t="e">
        <v>#N/A</v>
      </c>
      <c r="R174" s="26" t="e">
        <v>#N/A</v>
      </c>
      <c r="S174" s="26" t="e">
        <v>#N/A</v>
      </c>
      <c r="T174" s="26" t="e">
        <v>#N/A</v>
      </c>
      <c r="U174" s="26" t="e">
        <v>#N/A</v>
      </c>
      <c r="V174" s="26" t="e">
        <v>#N/A</v>
      </c>
      <c r="W174" s="26" t="e">
        <v>#N/A</v>
      </c>
      <c r="X174" s="26" t="e">
        <v>#N/A</v>
      </c>
      <c r="Y174" s="26" t="e">
        <v>#N/A</v>
      </c>
      <c r="Z174" s="26" t="e">
        <v>#N/A</v>
      </c>
      <c r="AA174" s="26" t="e">
        <v>#N/A</v>
      </c>
      <c r="AB174" s="26" t="e">
        <v>#N/A</v>
      </c>
      <c r="AC174" s="26" t="e">
        <v>#N/A</v>
      </c>
      <c r="AD174" s="26" t="e">
        <v>#N/A</v>
      </c>
      <c r="AE174" s="26" t="e">
        <v>#N/A</v>
      </c>
      <c r="AF174" s="26" t="e">
        <v>#N/A</v>
      </c>
      <c r="AG174" s="26" t="e">
        <v>#N/A</v>
      </c>
      <c r="AH174" s="26" t="e">
        <v>#N/A</v>
      </c>
      <c r="AI174" s="26" t="e">
        <v>#N/A</v>
      </c>
      <c r="AJ174" s="26" t="e">
        <v>#N/A</v>
      </c>
      <c r="AK174" s="26" t="e">
        <v>#N/A</v>
      </c>
      <c r="AL174" s="26" t="e">
        <v>#N/A</v>
      </c>
      <c r="AM174" s="26" t="e">
        <v>#N/A</v>
      </c>
      <c r="AN174" s="26" t="e">
        <v>#N/A</v>
      </c>
      <c r="AO174" s="26" t="e">
        <v>#N/A</v>
      </c>
      <c r="AP174" s="26" t="e">
        <v>#N/A</v>
      </c>
      <c r="AQ174" s="26" t="e">
        <v>#N/A</v>
      </c>
      <c r="AR174" s="26" t="e">
        <v>#N/A</v>
      </c>
      <c r="AS174" s="26" t="e">
        <v>#N/A</v>
      </c>
      <c r="AT174" s="26" t="e">
        <v>#N/A</v>
      </c>
      <c r="AU174" s="26" t="e">
        <v>#N/A</v>
      </c>
      <c r="AV174" s="26" t="e">
        <v>#N/A</v>
      </c>
      <c r="AW174" s="26" t="e">
        <v>#N/A</v>
      </c>
      <c r="AX174" s="26" t="e">
        <v>#N/A</v>
      </c>
      <c r="AY174" s="26" t="e">
        <v>#N/A</v>
      </c>
      <c r="AZ174" s="26" t="e">
        <v>#N/A</v>
      </c>
      <c r="BA174" s="26" t="e">
        <v>#N/A</v>
      </c>
      <c r="BB174" s="26" t="e">
        <v>#N/A</v>
      </c>
      <c r="BC174" s="26" t="e">
        <v>#N/A</v>
      </c>
      <c r="BD174" s="26" t="e">
        <v>#N/A</v>
      </c>
      <c r="BE174" s="26" t="e">
        <v>#N/A</v>
      </c>
      <c r="BF174" s="26" t="e">
        <v>#N/A</v>
      </c>
      <c r="BG174" s="26" t="e">
        <v>#N/A</v>
      </c>
      <c r="BH174" s="26" t="e">
        <v>#N/A</v>
      </c>
      <c r="BI174" s="26" t="e">
        <v>#N/A</v>
      </c>
      <c r="BJ174" s="26" t="e">
        <v>#N/A</v>
      </c>
      <c r="BK174" s="26" t="e">
        <v>#N/A</v>
      </c>
      <c r="BL174" s="26" t="e">
        <v>#N/A</v>
      </c>
      <c r="BM174" s="26" t="e">
        <v>#N/A</v>
      </c>
      <c r="BN174" s="26" t="e">
        <v>#N/A</v>
      </c>
      <c r="BO174" s="26" t="e">
        <v>#N/A</v>
      </c>
      <c r="BP174" s="26" t="e">
        <v>#N/A</v>
      </c>
      <c r="BQ174" s="26" t="e">
        <v>#N/A</v>
      </c>
      <c r="BR174" s="26" t="e">
        <v>#N/A</v>
      </c>
      <c r="BS174" s="26" t="e">
        <v>#N/A</v>
      </c>
      <c r="BT174" s="26" t="e">
        <v>#N/A</v>
      </c>
      <c r="BU174" s="26" t="e">
        <v>#N/A</v>
      </c>
      <c r="BV174" s="26" t="e">
        <v>#N/A</v>
      </c>
      <c r="BW174" s="26" t="e">
        <v>#N/A</v>
      </c>
      <c r="BX174" s="26" t="e">
        <v>#N/A</v>
      </c>
      <c r="BY174" s="26" t="e">
        <v>#N/A</v>
      </c>
      <c r="BZ174" s="26" t="e">
        <v>#N/A</v>
      </c>
      <c r="CA174" s="26" t="e">
        <v>#N/A</v>
      </c>
      <c r="CB174" s="26" t="e">
        <v>#N/A</v>
      </c>
      <c r="CC174" s="26" t="e">
        <v>#N/A</v>
      </c>
      <c r="CD174" s="26" t="e">
        <v>#N/A</v>
      </c>
      <c r="CE174" s="26" t="e">
        <v>#N/A</v>
      </c>
      <c r="CF174" s="26" t="e">
        <v>#N/A</v>
      </c>
      <c r="CG174" s="26" t="e">
        <v>#N/A</v>
      </c>
      <c r="CH174" s="26" t="e">
        <v>#N/A</v>
      </c>
      <c r="CI174" s="26" t="e">
        <v>#N/A</v>
      </c>
      <c r="CJ174" s="26" t="e">
        <v>#N/A</v>
      </c>
      <c r="CK174" s="26" t="e">
        <v>#N/A</v>
      </c>
      <c r="CL174" s="26" t="e">
        <v>#N/A</v>
      </c>
      <c r="CM174" s="26" t="e">
        <v>#N/A</v>
      </c>
      <c r="CN174" s="26" t="e">
        <v>#N/A</v>
      </c>
      <c r="CO174" s="26" t="e">
        <v>#N/A</v>
      </c>
      <c r="CP174" s="26" t="e">
        <v>#N/A</v>
      </c>
      <c r="CQ174" s="26" t="e">
        <v>#N/A</v>
      </c>
      <c r="CR174" s="26" t="e">
        <v>#N/A</v>
      </c>
      <c r="CS174" s="26" t="e">
        <v>#N/A</v>
      </c>
      <c r="CT174" s="26" t="e">
        <v>#N/A</v>
      </c>
      <c r="CU174" s="26" t="e">
        <v>#N/A</v>
      </c>
      <c r="CV174" s="26" t="e">
        <v>#N/A</v>
      </c>
      <c r="CW174" s="26" t="e">
        <v>#N/A</v>
      </c>
      <c r="CX174" s="26" t="e">
        <v>#N/A</v>
      </c>
      <c r="CY174" s="26" t="e">
        <v>#N/A</v>
      </c>
      <c r="CZ174" s="26" t="e">
        <v>#N/A</v>
      </c>
      <c r="DA174" s="26" t="e">
        <v>#N/A</v>
      </c>
      <c r="DB174" s="26" t="e">
        <v>#N/A</v>
      </c>
      <c r="DC174" s="26" t="e">
        <v>#N/A</v>
      </c>
      <c r="DD174" s="26" t="e">
        <v>#N/A</v>
      </c>
      <c r="DE174" s="26" t="e">
        <v>#N/A</v>
      </c>
      <c r="DF174" s="26" t="e">
        <v>#N/A</v>
      </c>
      <c r="DG174" s="26" t="e">
        <v>#N/A</v>
      </c>
      <c r="DH174" s="26" t="e">
        <v>#N/A</v>
      </c>
      <c r="DI174" s="26" t="e">
        <v>#N/A</v>
      </c>
      <c r="DJ174" s="26" t="e">
        <v>#N/A</v>
      </c>
      <c r="DK174" s="26" t="e">
        <v>#N/A</v>
      </c>
      <c r="DL174" s="26" t="e">
        <v>#N/A</v>
      </c>
      <c r="DM174" s="26" t="e">
        <v>#N/A</v>
      </c>
      <c r="DN174" s="26" t="e">
        <v>#N/A</v>
      </c>
      <c r="DO174" s="26" t="e">
        <v>#N/A</v>
      </c>
      <c r="DP174" s="26" t="e">
        <v>#N/A</v>
      </c>
      <c r="DQ174" s="26" t="e">
        <v>#N/A</v>
      </c>
      <c r="DR174" s="26" t="e">
        <v>#N/A</v>
      </c>
      <c r="DS174" s="26" t="e">
        <v>#N/A</v>
      </c>
      <c r="DT174" s="26" t="e">
        <v>#N/A</v>
      </c>
      <c r="DU174" s="26" t="e">
        <v>#N/A</v>
      </c>
      <c r="DV174" s="26" t="e">
        <v>#N/A</v>
      </c>
      <c r="DW174" s="26" t="e">
        <v>#N/A</v>
      </c>
      <c r="DX174" s="26" t="e">
        <v>#N/A</v>
      </c>
      <c r="DY174" s="26" t="e">
        <v>#N/A</v>
      </c>
      <c r="DZ174" s="26" t="e">
        <v>#N/A</v>
      </c>
      <c r="EA174" s="26" t="e">
        <v>#N/A</v>
      </c>
      <c r="EB174" s="26" t="e">
        <v>#N/A</v>
      </c>
      <c r="EC174" s="26" t="e">
        <v>#N/A</v>
      </c>
      <c r="ED174" s="26" t="e">
        <v>#N/A</v>
      </c>
      <c r="EE174" s="26" t="e">
        <v>#N/A</v>
      </c>
      <c r="EF174" s="26" t="e">
        <v>#N/A</v>
      </c>
      <c r="EG174" s="26" t="e">
        <v>#N/A</v>
      </c>
      <c r="EH174" s="26" t="e">
        <v>#N/A</v>
      </c>
      <c r="EI174" s="26" t="e">
        <v>#N/A</v>
      </c>
      <c r="EJ174" s="26" t="e">
        <v>#N/A</v>
      </c>
      <c r="EK174" s="26" t="e">
        <v>#N/A</v>
      </c>
      <c r="EL174" s="26">
        <v>1001.5177797051172</v>
      </c>
      <c r="EM174" s="26">
        <v>1032.5648308759758</v>
      </c>
      <c r="EN174" s="26">
        <v>1064.6133998265395</v>
      </c>
      <c r="EO174" s="26">
        <v>1105.6756287944493</v>
      </c>
      <c r="EP174" s="26">
        <v>1167.7697311361665</v>
      </c>
      <c r="EQ174" s="26">
        <v>1205.8274067649611</v>
      </c>
      <c r="ER174" s="26">
        <v>1250.8957068516913</v>
      </c>
      <c r="ES174" s="26">
        <v>1298.9685602775369</v>
      </c>
      <c r="ET174" s="26">
        <v>1335.0232003469214</v>
      </c>
      <c r="EU174" s="26">
        <v>1412.1400693842152</v>
      </c>
      <c r="EV174" s="26">
        <v>1545.341934084996</v>
      </c>
      <c r="EW174" s="26">
        <v>1562.3677363399827</v>
      </c>
      <c r="EX174" s="26">
        <v>1782.7016478751084</v>
      </c>
      <c r="EY174" s="26">
        <v>1960.9718126626194</v>
      </c>
      <c r="EZ174" s="26">
        <v>2279.4544666088464</v>
      </c>
      <c r="FA174" s="26">
        <v>2432.6866869037294</v>
      </c>
      <c r="FB174" s="26">
        <v>2525.8278404163057</v>
      </c>
      <c r="FC174" s="26">
        <v>2423.6730268863835</v>
      </c>
      <c r="FD174" s="26">
        <v>2443.7033824804857</v>
      </c>
      <c r="FE174" s="26">
        <v>2528.8323937554205</v>
      </c>
      <c r="FF174" s="26">
        <v>2539.8490893321768</v>
      </c>
      <c r="FG174" s="26">
        <v>2626.981136166522</v>
      </c>
      <c r="FH174" s="26">
        <v>2783.2179098005199</v>
      </c>
      <c r="FI174" s="26">
        <v>2895.3879011274939</v>
      </c>
      <c r="FJ174" s="26">
        <v>3020.5776235906337</v>
      </c>
      <c r="FK174" s="26">
        <v>3051.6246747614919</v>
      </c>
      <c r="FL174" s="26">
        <v>3220.8811795316569</v>
      </c>
      <c r="FM174" s="26">
        <v>3424.189288811795</v>
      </c>
      <c r="FN174" s="26">
        <v>3650.5323070251516</v>
      </c>
      <c r="FO174" s="26">
        <v>3805.767562879445</v>
      </c>
      <c r="FP174" s="26">
        <v>3986.0407632263664</v>
      </c>
      <c r="FQ174" s="26">
        <v>4110.2289679098003</v>
      </c>
      <c r="FR174" s="26">
        <v>4164.3109280138769</v>
      </c>
      <c r="FS174" s="26">
        <v>4057.14852558543</v>
      </c>
      <c r="FT174" s="26">
        <v>4006.0711188204687</v>
      </c>
      <c r="FU174" s="26">
        <v>4023.0969210754552</v>
      </c>
      <c r="FV174" s="26">
        <v>4147.28512575889</v>
      </c>
      <c r="FW174" s="26">
        <v>4268.4687771032086</v>
      </c>
      <c r="FX174" s="26">
        <v>4367.6190372940164</v>
      </c>
      <c r="FY174" s="26">
        <v>4738.1806157849096</v>
      </c>
      <c r="FZ174" s="26">
        <v>4619</v>
      </c>
      <c r="GA174" s="26">
        <v>4882.2829999999994</v>
      </c>
      <c r="GB174" s="26">
        <v>5346.0998849999996</v>
      </c>
      <c r="GC174" s="26">
        <v>5239.1778872999994</v>
      </c>
      <c r="GD174" s="26">
        <v>5595</v>
      </c>
      <c r="GE174" s="26">
        <v>5830</v>
      </c>
      <c r="GF174" s="26">
        <v>6005</v>
      </c>
      <c r="GG174" s="26">
        <v>6257</v>
      </c>
      <c r="GH174" s="26">
        <v>6470</v>
      </c>
      <c r="GI174" s="26">
        <v>6703</v>
      </c>
      <c r="GJ174" s="26">
        <v>6931</v>
      </c>
      <c r="GK174" s="26">
        <v>7083</v>
      </c>
      <c r="GL174" s="26">
        <v>7261</v>
      </c>
      <c r="GM174" s="26">
        <v>7515</v>
      </c>
      <c r="GN174" s="26">
        <v>8011</v>
      </c>
      <c r="GO174" s="26">
        <v>8211</v>
      </c>
      <c r="GP174" s="26">
        <v>8794</v>
      </c>
      <c r="GQ174" s="26">
        <v>9278</v>
      </c>
      <c r="GR174" s="26">
        <v>9547</v>
      </c>
    </row>
    <row r="175" spans="1:200">
      <c r="A175" s="2" t="s">
        <v>562</v>
      </c>
      <c r="B175" s="17" t="e">
        <v>#N/A</v>
      </c>
      <c r="C175" s="17" t="e">
        <v>#N/A</v>
      </c>
      <c r="D175" s="17" t="e">
        <v>#N/A</v>
      </c>
      <c r="E175" s="17" t="e">
        <v>#N/A</v>
      </c>
      <c r="F175" s="26" t="e">
        <v>#N/A</v>
      </c>
      <c r="G175" s="26" t="e">
        <v>#N/A</v>
      </c>
      <c r="H175" s="26" t="e">
        <v>#N/A</v>
      </c>
      <c r="I175" s="26" t="e">
        <v>#N/A</v>
      </c>
      <c r="J175" s="26" t="e">
        <v>#N/A</v>
      </c>
      <c r="K175" s="26" t="e">
        <v>#N/A</v>
      </c>
      <c r="L175" s="26" t="e">
        <v>#N/A</v>
      </c>
      <c r="M175" s="26" t="e">
        <v>#N/A</v>
      </c>
      <c r="N175" s="26" t="e">
        <v>#N/A</v>
      </c>
      <c r="O175" s="26" t="e">
        <v>#N/A</v>
      </c>
      <c r="P175" s="26" t="e">
        <v>#N/A</v>
      </c>
      <c r="Q175" s="26" t="e">
        <v>#N/A</v>
      </c>
      <c r="R175" s="26" t="e">
        <v>#N/A</v>
      </c>
      <c r="S175" s="26" t="e">
        <v>#N/A</v>
      </c>
      <c r="T175" s="26" t="e">
        <v>#N/A</v>
      </c>
      <c r="U175" s="26" t="e">
        <v>#N/A</v>
      </c>
      <c r="V175" s="26" t="e">
        <v>#N/A</v>
      </c>
      <c r="W175" s="26" t="e">
        <v>#N/A</v>
      </c>
      <c r="X175" s="26" t="e">
        <v>#N/A</v>
      </c>
      <c r="Y175" s="26" t="e">
        <v>#N/A</v>
      </c>
      <c r="Z175" s="26" t="e">
        <v>#N/A</v>
      </c>
      <c r="AA175" s="26" t="e">
        <v>#N/A</v>
      </c>
      <c r="AB175" s="26" t="e">
        <v>#N/A</v>
      </c>
      <c r="AC175" s="26" t="e">
        <v>#N/A</v>
      </c>
      <c r="AD175" s="26" t="e">
        <v>#N/A</v>
      </c>
      <c r="AE175" s="26" t="e">
        <v>#N/A</v>
      </c>
      <c r="AF175" s="26" t="e">
        <v>#N/A</v>
      </c>
      <c r="AG175" s="26" t="e">
        <v>#N/A</v>
      </c>
      <c r="AH175" s="26" t="e">
        <v>#N/A</v>
      </c>
      <c r="AI175" s="26" t="e">
        <v>#N/A</v>
      </c>
      <c r="AJ175" s="26" t="e">
        <v>#N/A</v>
      </c>
      <c r="AK175" s="26" t="e">
        <v>#N/A</v>
      </c>
      <c r="AL175" s="26" t="e">
        <v>#N/A</v>
      </c>
      <c r="AM175" s="26" t="e">
        <v>#N/A</v>
      </c>
      <c r="AN175" s="26" t="e">
        <v>#N/A</v>
      </c>
      <c r="AO175" s="26" t="e">
        <v>#N/A</v>
      </c>
      <c r="AP175" s="26" t="e">
        <v>#N/A</v>
      </c>
      <c r="AQ175" s="26" t="e">
        <v>#N/A</v>
      </c>
      <c r="AR175" s="26" t="e">
        <v>#N/A</v>
      </c>
      <c r="AS175" s="26" t="e">
        <v>#N/A</v>
      </c>
      <c r="AT175" s="26" t="e">
        <v>#N/A</v>
      </c>
      <c r="AU175" s="26" t="e">
        <v>#N/A</v>
      </c>
      <c r="AV175" s="26" t="e">
        <v>#N/A</v>
      </c>
      <c r="AW175" s="26" t="e">
        <v>#N/A</v>
      </c>
      <c r="AX175" s="26" t="e">
        <v>#N/A</v>
      </c>
      <c r="AY175" s="26" t="e">
        <v>#N/A</v>
      </c>
      <c r="AZ175" s="26" t="e">
        <v>#N/A</v>
      </c>
      <c r="BA175" s="26" t="e">
        <v>#N/A</v>
      </c>
      <c r="BB175" s="26" t="e">
        <v>#N/A</v>
      </c>
      <c r="BC175" s="26" t="e">
        <v>#N/A</v>
      </c>
      <c r="BD175" s="26" t="e">
        <v>#N/A</v>
      </c>
      <c r="BE175" s="26" t="e">
        <v>#N/A</v>
      </c>
      <c r="BF175" s="26" t="e">
        <v>#N/A</v>
      </c>
      <c r="BG175" s="26" t="e">
        <v>#N/A</v>
      </c>
      <c r="BH175" s="26" t="e">
        <v>#N/A</v>
      </c>
      <c r="BI175" s="26" t="e">
        <v>#N/A</v>
      </c>
      <c r="BJ175" s="26" t="e">
        <v>#N/A</v>
      </c>
      <c r="BK175" s="26" t="e">
        <v>#N/A</v>
      </c>
      <c r="BL175" s="26" t="e">
        <v>#N/A</v>
      </c>
      <c r="BM175" s="26" t="e">
        <v>#N/A</v>
      </c>
      <c r="BN175" s="26" t="e">
        <v>#N/A</v>
      </c>
      <c r="BO175" s="26" t="e">
        <v>#N/A</v>
      </c>
      <c r="BP175" s="26" t="e">
        <v>#N/A</v>
      </c>
      <c r="BQ175" s="26" t="e">
        <v>#N/A</v>
      </c>
      <c r="BR175" s="26" t="e">
        <v>#N/A</v>
      </c>
      <c r="BS175" s="26" t="e">
        <v>#N/A</v>
      </c>
      <c r="BT175" s="26" t="e">
        <v>#N/A</v>
      </c>
      <c r="BU175" s="26" t="e">
        <v>#N/A</v>
      </c>
      <c r="BV175" s="26" t="e">
        <v>#N/A</v>
      </c>
      <c r="BW175" s="26" t="e">
        <v>#N/A</v>
      </c>
      <c r="BX175" s="26" t="e">
        <v>#N/A</v>
      </c>
      <c r="BY175" s="26" t="e">
        <v>#N/A</v>
      </c>
      <c r="BZ175" s="26" t="e">
        <v>#N/A</v>
      </c>
      <c r="CA175" s="26" t="e">
        <v>#N/A</v>
      </c>
      <c r="CB175" s="26" t="e">
        <v>#N/A</v>
      </c>
      <c r="CC175" s="26" t="e">
        <v>#N/A</v>
      </c>
      <c r="CD175" s="26" t="e">
        <v>#N/A</v>
      </c>
      <c r="CE175" s="26" t="e">
        <v>#N/A</v>
      </c>
      <c r="CF175" s="26" t="e">
        <v>#N/A</v>
      </c>
      <c r="CG175" s="26" t="e">
        <v>#N/A</v>
      </c>
      <c r="CH175" s="26" t="e">
        <v>#N/A</v>
      </c>
      <c r="CI175" s="26" t="e">
        <v>#N/A</v>
      </c>
      <c r="CJ175" s="26" t="e">
        <v>#N/A</v>
      </c>
      <c r="CK175" s="26" t="e">
        <v>#N/A</v>
      </c>
      <c r="CL175" s="26" t="e">
        <v>#N/A</v>
      </c>
      <c r="CM175" s="26" t="e">
        <v>#N/A</v>
      </c>
      <c r="CN175" s="26" t="e">
        <v>#N/A</v>
      </c>
      <c r="CO175" s="26" t="e">
        <v>#N/A</v>
      </c>
      <c r="CP175" s="26" t="e">
        <v>#N/A</v>
      </c>
      <c r="CQ175" s="26" t="e">
        <v>#N/A</v>
      </c>
      <c r="CR175" s="26" t="e">
        <v>#N/A</v>
      </c>
      <c r="CS175" s="26" t="e">
        <v>#N/A</v>
      </c>
      <c r="CT175" s="26" t="e">
        <v>#N/A</v>
      </c>
      <c r="CU175" s="26" t="e">
        <v>#N/A</v>
      </c>
      <c r="CV175" s="26" t="e">
        <v>#N/A</v>
      </c>
      <c r="CW175" s="26" t="e">
        <v>#N/A</v>
      </c>
      <c r="CX175" s="26" t="e">
        <v>#N/A</v>
      </c>
      <c r="CY175" s="26" t="e">
        <v>#N/A</v>
      </c>
      <c r="CZ175" s="26" t="e">
        <v>#N/A</v>
      </c>
      <c r="DA175" s="26" t="e">
        <v>#N/A</v>
      </c>
      <c r="DB175" s="26" t="e">
        <v>#N/A</v>
      </c>
      <c r="DC175" s="26" t="e">
        <v>#N/A</v>
      </c>
      <c r="DD175" s="26" t="e">
        <v>#N/A</v>
      </c>
      <c r="DE175" s="26" t="e">
        <v>#N/A</v>
      </c>
      <c r="DF175" s="26" t="e">
        <v>#N/A</v>
      </c>
      <c r="DG175" s="26" t="e">
        <v>#N/A</v>
      </c>
      <c r="DH175" s="26" t="e">
        <v>#N/A</v>
      </c>
      <c r="DI175" s="26" t="e">
        <v>#N/A</v>
      </c>
      <c r="DJ175" s="26" t="e">
        <v>#N/A</v>
      </c>
      <c r="DK175" s="26" t="e">
        <v>#N/A</v>
      </c>
      <c r="DL175" s="26" t="e">
        <v>#N/A</v>
      </c>
      <c r="DM175" s="26" t="e">
        <v>#N/A</v>
      </c>
      <c r="DN175" s="26" t="e">
        <v>#N/A</v>
      </c>
      <c r="DO175" s="26" t="e">
        <v>#N/A</v>
      </c>
      <c r="DP175" s="26" t="e">
        <v>#N/A</v>
      </c>
      <c r="DQ175" s="26" t="e">
        <v>#N/A</v>
      </c>
      <c r="DR175" s="26" t="e">
        <v>#N/A</v>
      </c>
      <c r="DS175" s="26" t="e">
        <v>#N/A</v>
      </c>
      <c r="DT175" s="26" t="e">
        <v>#N/A</v>
      </c>
      <c r="DU175" s="26" t="e">
        <v>#N/A</v>
      </c>
      <c r="DV175" s="26" t="e">
        <v>#N/A</v>
      </c>
      <c r="DW175" s="26" t="e">
        <v>#N/A</v>
      </c>
      <c r="DX175" s="26" t="e">
        <v>#N/A</v>
      </c>
      <c r="DY175" s="26" t="e">
        <v>#N/A</v>
      </c>
      <c r="DZ175" s="26" t="e">
        <v>#N/A</v>
      </c>
      <c r="EA175" s="26" t="e">
        <v>#N/A</v>
      </c>
      <c r="EB175" s="26" t="e">
        <v>#N/A</v>
      </c>
      <c r="EC175" s="26" t="e">
        <v>#N/A</v>
      </c>
      <c r="ED175" s="26" t="e">
        <v>#N/A</v>
      </c>
      <c r="EE175" s="26" t="e">
        <v>#N/A</v>
      </c>
      <c r="EF175" s="26" t="e">
        <v>#N/A</v>
      </c>
      <c r="EG175" s="26" t="e">
        <v>#N/A</v>
      </c>
      <c r="EH175" s="26" t="e">
        <v>#N/A</v>
      </c>
      <c r="EI175" s="26" t="e">
        <v>#N/A</v>
      </c>
      <c r="EJ175" s="26" t="e">
        <v>#N/A</v>
      </c>
      <c r="EK175" s="26" t="e">
        <v>#N/A</v>
      </c>
      <c r="EL175" s="26">
        <v>2018.3529411764705</v>
      </c>
      <c r="EM175" s="26">
        <v>2093.0320000000002</v>
      </c>
      <c r="EN175" s="26">
        <v>2169.7294117647057</v>
      </c>
      <c r="EO175" s="26">
        <v>2248.4451764705886</v>
      </c>
      <c r="EP175" s="26">
        <v>2331.1976470588238</v>
      </c>
      <c r="EQ175" s="26">
        <v>2417.9868235294116</v>
      </c>
      <c r="ER175" s="26">
        <v>2506.7943529411768</v>
      </c>
      <c r="ES175" s="26">
        <v>2599.6385882352943</v>
      </c>
      <c r="ET175" s="26">
        <v>2696.5195294117643</v>
      </c>
      <c r="EU175" s="26">
        <v>2797.4371764705879</v>
      </c>
      <c r="EV175" s="26">
        <v>2977.0705882352941</v>
      </c>
      <c r="EW175" s="26">
        <v>3100.1901176470587</v>
      </c>
      <c r="EX175" s="26">
        <v>3427.1632941176472</v>
      </c>
      <c r="EY175" s="26">
        <v>3766.246588235294</v>
      </c>
      <c r="EZ175" s="26">
        <v>3776.3383529411763</v>
      </c>
      <c r="FA175" s="26">
        <v>4060.9261176470586</v>
      </c>
      <c r="FB175" s="26">
        <v>4010.4672941176468</v>
      </c>
      <c r="FC175" s="26">
        <v>4028.6324705882353</v>
      </c>
      <c r="FD175" s="26">
        <v>4060.9261176470586</v>
      </c>
      <c r="FE175" s="26">
        <v>3939.8249411764705</v>
      </c>
      <c r="FF175" s="26">
        <v>4060.9261176470586</v>
      </c>
      <c r="FG175" s="26">
        <v>4291.0183529411761</v>
      </c>
      <c r="FH175" s="26">
        <v>4068.9995294117648</v>
      </c>
      <c r="FI175" s="26">
        <v>3376.7044705882358</v>
      </c>
      <c r="FJ175" s="26">
        <v>3671.384</v>
      </c>
      <c r="FK175" s="26">
        <v>3570.4663529411769</v>
      </c>
      <c r="FL175" s="26">
        <v>3594.686588235294</v>
      </c>
      <c r="FM175" s="26">
        <v>3873.2192941176472</v>
      </c>
      <c r="FN175" s="26">
        <v>4393.9543529411758</v>
      </c>
      <c r="FO175" s="26">
        <v>4708.8174117647059</v>
      </c>
      <c r="FP175" s="26">
        <v>4936.8912941176468</v>
      </c>
      <c r="FQ175" s="26">
        <v>4995.4235294117652</v>
      </c>
      <c r="FR175" s="26">
        <v>4934.8729411764707</v>
      </c>
      <c r="FS175" s="26">
        <v>4844.0470588235294</v>
      </c>
      <c r="FT175" s="26">
        <v>4024.5957647058826</v>
      </c>
      <c r="FU175" s="26">
        <v>4095.238117647059</v>
      </c>
      <c r="FV175" s="26">
        <v>4282.9449411764699</v>
      </c>
      <c r="FW175" s="26">
        <v>4129.5501176470589</v>
      </c>
      <c r="FX175" s="26">
        <v>4361.6607058823529</v>
      </c>
      <c r="FY175" s="26">
        <v>4367.715764705883</v>
      </c>
      <c r="FZ175" s="26">
        <v>4289</v>
      </c>
      <c r="GA175" s="26">
        <v>4396.2249999999995</v>
      </c>
      <c r="GB175" s="26">
        <v>4110.4703749999999</v>
      </c>
      <c r="GC175" s="26">
        <v>4168.01696025</v>
      </c>
      <c r="GD175" s="26">
        <v>4334.7376386599999</v>
      </c>
      <c r="GE175" s="26">
        <v>4447.4408172651601</v>
      </c>
      <c r="GF175" s="26">
        <v>4598.6538050521758</v>
      </c>
      <c r="GG175" s="26">
        <v>4727</v>
      </c>
      <c r="GH175" s="26">
        <v>5219</v>
      </c>
      <c r="GI175" s="26">
        <v>5188</v>
      </c>
      <c r="GJ175" s="26">
        <v>5115</v>
      </c>
      <c r="GK175" s="26">
        <v>5478</v>
      </c>
      <c r="GL175" s="26">
        <v>5643</v>
      </c>
      <c r="GM175" s="26">
        <v>5897</v>
      </c>
      <c r="GN175" s="26">
        <v>5850</v>
      </c>
      <c r="GO175" s="26">
        <v>6341</v>
      </c>
      <c r="GP175" s="26">
        <v>6709</v>
      </c>
      <c r="GQ175" s="26">
        <v>6931</v>
      </c>
      <c r="GR175" s="26">
        <v>7589</v>
      </c>
    </row>
    <row r="176" spans="1:200">
      <c r="A176" s="2" t="s">
        <v>563</v>
      </c>
      <c r="B176" s="17" t="e">
        <v>#N/A</v>
      </c>
      <c r="C176" s="17" t="e">
        <v>#N/A</v>
      </c>
      <c r="D176" s="17" t="e">
        <v>#N/A</v>
      </c>
      <c r="E176" s="17" t="e">
        <v>#N/A</v>
      </c>
      <c r="F176" s="26" t="e">
        <v>#N/A</v>
      </c>
      <c r="G176" s="26" t="e">
        <v>#N/A</v>
      </c>
      <c r="H176" s="26" t="e">
        <v>#N/A</v>
      </c>
      <c r="I176" s="26" t="e">
        <v>#N/A</v>
      </c>
      <c r="J176" s="26" t="e">
        <v>#N/A</v>
      </c>
      <c r="K176" s="26" t="e">
        <v>#N/A</v>
      </c>
      <c r="L176" s="26" t="e">
        <v>#N/A</v>
      </c>
      <c r="M176" s="26" t="e">
        <v>#N/A</v>
      </c>
      <c r="N176" s="26" t="e">
        <v>#N/A</v>
      </c>
      <c r="O176" s="26" t="e">
        <v>#N/A</v>
      </c>
      <c r="P176" s="26" t="e">
        <v>#N/A</v>
      </c>
      <c r="Q176" s="26" t="e">
        <v>#N/A</v>
      </c>
      <c r="R176" s="26" t="e">
        <v>#N/A</v>
      </c>
      <c r="S176" s="26" t="e">
        <v>#N/A</v>
      </c>
      <c r="T176" s="26" t="e">
        <v>#N/A</v>
      </c>
      <c r="U176" s="26" t="e">
        <v>#N/A</v>
      </c>
      <c r="V176" s="26" t="e">
        <v>#N/A</v>
      </c>
      <c r="W176" s="26" t="e">
        <v>#N/A</v>
      </c>
      <c r="X176" s="26" t="e">
        <v>#N/A</v>
      </c>
      <c r="Y176" s="26" t="e">
        <v>#N/A</v>
      </c>
      <c r="Z176" s="26" t="e">
        <v>#N/A</v>
      </c>
      <c r="AA176" s="26" t="e">
        <v>#N/A</v>
      </c>
      <c r="AB176" s="26" t="e">
        <v>#N/A</v>
      </c>
      <c r="AC176" s="26" t="e">
        <v>#N/A</v>
      </c>
      <c r="AD176" s="26" t="e">
        <v>#N/A</v>
      </c>
      <c r="AE176" s="26" t="e">
        <v>#N/A</v>
      </c>
      <c r="AF176" s="26" t="e">
        <v>#N/A</v>
      </c>
      <c r="AG176" s="26" t="e">
        <v>#N/A</v>
      </c>
      <c r="AH176" s="26" t="e">
        <v>#N/A</v>
      </c>
      <c r="AI176" s="26" t="e">
        <v>#N/A</v>
      </c>
      <c r="AJ176" s="26" t="e">
        <v>#N/A</v>
      </c>
      <c r="AK176" s="26" t="e">
        <v>#N/A</v>
      </c>
      <c r="AL176" s="26" t="e">
        <v>#N/A</v>
      </c>
      <c r="AM176" s="26" t="e">
        <v>#N/A</v>
      </c>
      <c r="AN176" s="26" t="e">
        <v>#N/A</v>
      </c>
      <c r="AO176" s="26" t="e">
        <v>#N/A</v>
      </c>
      <c r="AP176" s="26" t="e">
        <v>#N/A</v>
      </c>
      <c r="AQ176" s="26" t="e">
        <v>#N/A</v>
      </c>
      <c r="AR176" s="26" t="e">
        <v>#N/A</v>
      </c>
      <c r="AS176" s="26" t="e">
        <v>#N/A</v>
      </c>
      <c r="AT176" s="26" t="e">
        <v>#N/A</v>
      </c>
      <c r="AU176" s="26" t="e">
        <v>#N/A</v>
      </c>
      <c r="AV176" s="26" t="e">
        <v>#N/A</v>
      </c>
      <c r="AW176" s="26" t="e">
        <v>#N/A</v>
      </c>
      <c r="AX176" s="26" t="e">
        <v>#N/A</v>
      </c>
      <c r="AY176" s="26" t="e">
        <v>#N/A</v>
      </c>
      <c r="AZ176" s="26" t="e">
        <v>#N/A</v>
      </c>
      <c r="BA176" s="26" t="e">
        <v>#N/A</v>
      </c>
      <c r="BB176" s="26" t="e">
        <v>#N/A</v>
      </c>
      <c r="BC176" s="26" t="e">
        <v>#N/A</v>
      </c>
      <c r="BD176" s="26" t="e">
        <v>#N/A</v>
      </c>
      <c r="BE176" s="26" t="e">
        <v>#N/A</v>
      </c>
      <c r="BF176" s="26" t="e">
        <v>#N/A</v>
      </c>
      <c r="BG176" s="26" t="e">
        <v>#N/A</v>
      </c>
      <c r="BH176" s="26" t="e">
        <v>#N/A</v>
      </c>
      <c r="BI176" s="26" t="e">
        <v>#N/A</v>
      </c>
      <c r="BJ176" s="26" t="e">
        <v>#N/A</v>
      </c>
      <c r="BK176" s="26" t="e">
        <v>#N/A</v>
      </c>
      <c r="BL176" s="26" t="e">
        <v>#N/A</v>
      </c>
      <c r="BM176" s="26" t="e">
        <v>#N/A</v>
      </c>
      <c r="BN176" s="26" t="e">
        <v>#N/A</v>
      </c>
      <c r="BO176" s="26" t="e">
        <v>#N/A</v>
      </c>
      <c r="BP176" s="26" t="e">
        <v>#N/A</v>
      </c>
      <c r="BQ176" s="26" t="e">
        <v>#N/A</v>
      </c>
      <c r="BR176" s="26" t="e">
        <v>#N/A</v>
      </c>
      <c r="BS176" s="26" t="e">
        <v>#N/A</v>
      </c>
      <c r="BT176" s="26" t="e">
        <v>#N/A</v>
      </c>
      <c r="BU176" s="26" t="e">
        <v>#N/A</v>
      </c>
      <c r="BV176" s="26" t="e">
        <v>#N/A</v>
      </c>
      <c r="BW176" s="26" t="e">
        <v>#N/A</v>
      </c>
      <c r="BX176" s="26" t="e">
        <v>#N/A</v>
      </c>
      <c r="BY176" s="26" t="e">
        <v>#N/A</v>
      </c>
      <c r="BZ176" s="26" t="e">
        <v>#N/A</v>
      </c>
      <c r="CA176" s="26" t="e">
        <v>#N/A</v>
      </c>
      <c r="CB176" s="26" t="e">
        <v>#N/A</v>
      </c>
      <c r="CC176" s="26" t="e">
        <v>#N/A</v>
      </c>
      <c r="CD176" s="26" t="e">
        <v>#N/A</v>
      </c>
      <c r="CE176" s="26" t="e">
        <v>#N/A</v>
      </c>
      <c r="CF176" s="26" t="e">
        <v>#N/A</v>
      </c>
      <c r="CG176" s="26" t="e">
        <v>#N/A</v>
      </c>
      <c r="CH176" s="26" t="e">
        <v>#N/A</v>
      </c>
      <c r="CI176" s="26" t="e">
        <v>#N/A</v>
      </c>
      <c r="CJ176" s="26" t="e">
        <v>#N/A</v>
      </c>
      <c r="CK176" s="26" t="e">
        <v>#N/A</v>
      </c>
      <c r="CL176" s="26" t="e">
        <v>#N/A</v>
      </c>
      <c r="CM176" s="26" t="e">
        <v>#N/A</v>
      </c>
      <c r="CN176" s="26" t="e">
        <v>#N/A</v>
      </c>
      <c r="CO176" s="26" t="e">
        <v>#N/A</v>
      </c>
      <c r="CP176" s="26" t="e">
        <v>#N/A</v>
      </c>
      <c r="CQ176" s="26" t="e">
        <v>#N/A</v>
      </c>
      <c r="CR176" s="26" t="e">
        <v>#N/A</v>
      </c>
      <c r="CS176" s="26" t="e">
        <v>#N/A</v>
      </c>
      <c r="CT176" s="26" t="e">
        <v>#N/A</v>
      </c>
      <c r="CU176" s="26" t="e">
        <v>#N/A</v>
      </c>
      <c r="CV176" s="26" t="e">
        <v>#N/A</v>
      </c>
      <c r="CW176" s="26" t="e">
        <v>#N/A</v>
      </c>
      <c r="CX176" s="26" t="e">
        <v>#N/A</v>
      </c>
      <c r="CY176" s="26" t="e">
        <v>#N/A</v>
      </c>
      <c r="CZ176" s="26" t="e">
        <v>#N/A</v>
      </c>
      <c r="DA176" s="26" t="e">
        <v>#N/A</v>
      </c>
      <c r="DB176" s="26" t="e">
        <v>#N/A</v>
      </c>
      <c r="DC176" s="26" t="e">
        <v>#N/A</v>
      </c>
      <c r="DD176" s="26" t="e">
        <v>#N/A</v>
      </c>
      <c r="DE176" s="26" t="e">
        <v>#N/A</v>
      </c>
      <c r="DF176" s="26" t="e">
        <v>#N/A</v>
      </c>
      <c r="DG176" s="26" t="e">
        <v>#N/A</v>
      </c>
      <c r="DH176" s="26" t="e">
        <v>#N/A</v>
      </c>
      <c r="DI176" s="26" t="e">
        <v>#N/A</v>
      </c>
      <c r="DJ176" s="26" t="e">
        <v>#N/A</v>
      </c>
      <c r="DK176" s="26" t="e">
        <v>#N/A</v>
      </c>
      <c r="DL176" s="26" t="e">
        <v>#N/A</v>
      </c>
      <c r="DM176" s="26" t="e">
        <v>#N/A</v>
      </c>
      <c r="DN176" s="26" t="e">
        <v>#N/A</v>
      </c>
      <c r="DO176" s="26" t="e">
        <v>#N/A</v>
      </c>
      <c r="DP176" s="26" t="e">
        <v>#N/A</v>
      </c>
      <c r="DQ176" s="26" t="e">
        <v>#N/A</v>
      </c>
      <c r="DR176" s="26" t="e">
        <v>#N/A</v>
      </c>
      <c r="DS176" s="26" t="e">
        <v>#N/A</v>
      </c>
      <c r="DT176" s="26" t="e">
        <v>#N/A</v>
      </c>
      <c r="DU176" s="26" t="e">
        <v>#N/A</v>
      </c>
      <c r="DV176" s="26" t="e">
        <v>#N/A</v>
      </c>
      <c r="DW176" s="26" t="e">
        <v>#N/A</v>
      </c>
      <c r="DX176" s="26" t="e">
        <v>#N/A</v>
      </c>
      <c r="DY176" s="26" t="e">
        <v>#N/A</v>
      </c>
      <c r="DZ176" s="26" t="e">
        <v>#N/A</v>
      </c>
      <c r="EA176" s="26" t="e">
        <v>#N/A</v>
      </c>
      <c r="EB176" s="26" t="e">
        <v>#N/A</v>
      </c>
      <c r="EC176" s="26" t="e">
        <v>#N/A</v>
      </c>
      <c r="ED176" s="26" t="e">
        <v>#N/A</v>
      </c>
      <c r="EE176" s="26" t="e">
        <v>#N/A</v>
      </c>
      <c r="EF176" s="26" t="e">
        <v>#N/A</v>
      </c>
      <c r="EG176" s="26" t="e">
        <v>#N/A</v>
      </c>
      <c r="EH176" s="26" t="e">
        <v>#N/A</v>
      </c>
      <c r="EI176" s="26" t="e">
        <v>#N/A</v>
      </c>
      <c r="EJ176" s="26" t="e">
        <v>#N/A</v>
      </c>
      <c r="EK176" s="26" t="e">
        <v>#N/A</v>
      </c>
      <c r="EL176" s="26">
        <v>23932.962138084633</v>
      </c>
      <c r="EM176" s="26">
        <v>25727.934298440978</v>
      </c>
      <c r="EN176" s="26">
        <v>27570.772383073494</v>
      </c>
      <c r="EO176" s="26">
        <v>28216.962360801786</v>
      </c>
      <c r="EP176" s="26">
        <v>30299.130066815145</v>
      </c>
      <c r="EQ176" s="26">
        <v>31088.917817371937</v>
      </c>
      <c r="ER176" s="26">
        <v>30370.928953229399</v>
      </c>
      <c r="ES176" s="26">
        <v>31615.442984409801</v>
      </c>
      <c r="ET176" s="26">
        <v>31256.448552338526</v>
      </c>
      <c r="EU176" s="26">
        <v>32620.627394209354</v>
      </c>
      <c r="EV176" s="26">
        <v>34080.538084632521</v>
      </c>
      <c r="EW176" s="26">
        <v>35229.320267260577</v>
      </c>
      <c r="EX176" s="26">
        <v>37239.689086859682</v>
      </c>
      <c r="EY176" s="26">
        <v>40733.901559020043</v>
      </c>
      <c r="EZ176" s="26">
        <v>42481.007795100224</v>
      </c>
      <c r="FA176" s="26">
        <v>45352.963251670379</v>
      </c>
      <c r="FB176" s="26">
        <v>43893.052561247212</v>
      </c>
      <c r="FC176" s="26">
        <v>37072.1583518931</v>
      </c>
      <c r="FD176" s="26">
        <v>36665.297995545654</v>
      </c>
      <c r="FE176" s="26">
        <v>46501.745434298442</v>
      </c>
      <c r="FF176" s="26">
        <v>60813.656792873044</v>
      </c>
      <c r="FG176" s="26">
        <v>67969.612472160356</v>
      </c>
      <c r="FH176" s="26">
        <v>70530.439420935407</v>
      </c>
      <c r="FI176" s="26">
        <v>76585.478841870819</v>
      </c>
      <c r="FJ176" s="26">
        <v>85464.607795100237</v>
      </c>
      <c r="FK176" s="26">
        <v>82903.780846325157</v>
      </c>
      <c r="FL176" s="26">
        <v>91926.507572383081</v>
      </c>
      <c r="FM176" s="26">
        <v>95277.122271714921</v>
      </c>
      <c r="FN176" s="26">
        <v>89652.876169265044</v>
      </c>
      <c r="FO176" s="26">
        <v>95851.513363028964</v>
      </c>
      <c r="FP176" s="26">
        <v>97646.485523385301</v>
      </c>
      <c r="FQ176" s="26">
        <v>89820.406904231626</v>
      </c>
      <c r="FR176" s="26">
        <v>89006.686191536734</v>
      </c>
      <c r="FS176" s="26">
        <v>82999.5126948775</v>
      </c>
      <c r="FT176" s="26">
        <v>79289.903563474392</v>
      </c>
      <c r="FU176" s="26">
        <v>86302.26146993319</v>
      </c>
      <c r="FV176" s="26">
        <v>87929.702895322946</v>
      </c>
      <c r="FW176" s="26">
        <v>87283.512917594649</v>
      </c>
      <c r="FX176" s="26">
        <v>95947.245211581292</v>
      </c>
      <c r="FY176" s="26">
        <v>102145.88240534521</v>
      </c>
      <c r="FZ176" s="26">
        <v>107459</v>
      </c>
      <c r="GA176" s="26">
        <v>113906.54</v>
      </c>
      <c r="GB176" s="26">
        <v>116868.11004000001</v>
      </c>
      <c r="GC176" s="26">
        <v>119439.20846088002</v>
      </c>
      <c r="GD176" s="26">
        <v>118700</v>
      </c>
      <c r="GE176" s="26">
        <v>121809.36011357773</v>
      </c>
      <c r="GF176" s="26">
        <v>129605.15916084671</v>
      </c>
      <c r="GG176" s="26">
        <v>133363</v>
      </c>
      <c r="GH176" s="26">
        <v>135764</v>
      </c>
      <c r="GI176" s="26">
        <v>137122</v>
      </c>
      <c r="GJ176" s="26">
        <v>143018</v>
      </c>
      <c r="GK176" s="26">
        <v>147452</v>
      </c>
      <c r="GL176" s="26">
        <v>149663</v>
      </c>
      <c r="GM176" s="26">
        <v>165677</v>
      </c>
      <c r="GN176" s="26">
        <v>175618</v>
      </c>
      <c r="GO176" s="26">
        <v>185101</v>
      </c>
      <c r="GP176" s="26">
        <v>196578</v>
      </c>
      <c r="GQ176" s="26">
        <v>210338</v>
      </c>
      <c r="GR176" s="26">
        <v>222958</v>
      </c>
    </row>
    <row r="177" spans="1:200">
      <c r="A177" s="2" t="s">
        <v>564</v>
      </c>
      <c r="B177" s="17" t="e">
        <v>#N/A</v>
      </c>
      <c r="C177" s="17" t="e">
        <v>#N/A</v>
      </c>
      <c r="D177" s="17" t="e">
        <v>#N/A</v>
      </c>
      <c r="E177" s="17" t="e">
        <v>#N/A</v>
      </c>
      <c r="F177" s="26" t="e">
        <v>#N/A</v>
      </c>
      <c r="G177" s="26" t="e">
        <v>#N/A</v>
      </c>
      <c r="H177" s="26" t="e">
        <v>#N/A</v>
      </c>
      <c r="I177" s="26" t="e">
        <v>#N/A</v>
      </c>
      <c r="J177" s="26" t="e">
        <v>#N/A</v>
      </c>
      <c r="K177" s="26" t="e">
        <v>#N/A</v>
      </c>
      <c r="L177" s="26" t="e">
        <v>#N/A</v>
      </c>
      <c r="M177" s="26" t="e">
        <v>#N/A</v>
      </c>
      <c r="N177" s="26" t="e">
        <v>#N/A</v>
      </c>
      <c r="O177" s="26" t="e">
        <v>#N/A</v>
      </c>
      <c r="P177" s="26" t="e">
        <v>#N/A</v>
      </c>
      <c r="Q177" s="26" t="e">
        <v>#N/A</v>
      </c>
      <c r="R177" s="26" t="e">
        <v>#N/A</v>
      </c>
      <c r="S177" s="26" t="e">
        <v>#N/A</v>
      </c>
      <c r="T177" s="26" t="e">
        <v>#N/A</v>
      </c>
      <c r="U177" s="26" t="e">
        <v>#N/A</v>
      </c>
      <c r="V177" s="26" t="e">
        <v>#N/A</v>
      </c>
      <c r="W177" s="26" t="e">
        <v>#N/A</v>
      </c>
      <c r="X177" s="26" t="e">
        <v>#N/A</v>
      </c>
      <c r="Y177" s="26" t="e">
        <v>#N/A</v>
      </c>
      <c r="Z177" s="26" t="e">
        <v>#N/A</v>
      </c>
      <c r="AA177" s="26" t="e">
        <v>#N/A</v>
      </c>
      <c r="AB177" s="26" t="e">
        <v>#N/A</v>
      </c>
      <c r="AC177" s="26" t="e">
        <v>#N/A</v>
      </c>
      <c r="AD177" s="26" t="e">
        <v>#N/A</v>
      </c>
      <c r="AE177" s="26" t="e">
        <v>#N/A</v>
      </c>
      <c r="AF177" s="26" t="e">
        <v>#N/A</v>
      </c>
      <c r="AG177" s="26" t="e">
        <v>#N/A</v>
      </c>
      <c r="AH177" s="26" t="e">
        <v>#N/A</v>
      </c>
      <c r="AI177" s="26" t="e">
        <v>#N/A</v>
      </c>
      <c r="AJ177" s="26" t="e">
        <v>#N/A</v>
      </c>
      <c r="AK177" s="26" t="e">
        <v>#N/A</v>
      </c>
      <c r="AL177" s="26" t="e">
        <v>#N/A</v>
      </c>
      <c r="AM177" s="26" t="e">
        <v>#N/A</v>
      </c>
      <c r="AN177" s="26" t="e">
        <v>#N/A</v>
      </c>
      <c r="AO177" s="26" t="e">
        <v>#N/A</v>
      </c>
      <c r="AP177" s="26" t="e">
        <v>#N/A</v>
      </c>
      <c r="AQ177" s="26" t="e">
        <v>#N/A</v>
      </c>
      <c r="AR177" s="26" t="e">
        <v>#N/A</v>
      </c>
      <c r="AS177" s="26" t="e">
        <v>#N/A</v>
      </c>
      <c r="AT177" s="26" t="e">
        <v>#N/A</v>
      </c>
      <c r="AU177" s="26" t="e">
        <v>#N/A</v>
      </c>
      <c r="AV177" s="26" t="e">
        <v>#N/A</v>
      </c>
      <c r="AW177" s="26" t="e">
        <v>#N/A</v>
      </c>
      <c r="AX177" s="26" t="e">
        <v>#N/A</v>
      </c>
      <c r="AY177" s="26" t="e">
        <v>#N/A</v>
      </c>
      <c r="AZ177" s="26" t="e">
        <v>#N/A</v>
      </c>
      <c r="BA177" s="26" t="e">
        <v>#N/A</v>
      </c>
      <c r="BB177" s="26" t="e">
        <v>#N/A</v>
      </c>
      <c r="BC177" s="26" t="e">
        <v>#N/A</v>
      </c>
      <c r="BD177" s="26" t="e">
        <v>#N/A</v>
      </c>
      <c r="BE177" s="26" t="e">
        <v>#N/A</v>
      </c>
      <c r="BF177" s="26" t="e">
        <v>#N/A</v>
      </c>
      <c r="BG177" s="26" t="e">
        <v>#N/A</v>
      </c>
      <c r="BH177" s="26" t="e">
        <v>#N/A</v>
      </c>
      <c r="BI177" s="26" t="e">
        <v>#N/A</v>
      </c>
      <c r="BJ177" s="26" t="e">
        <v>#N/A</v>
      </c>
      <c r="BK177" s="26" t="e">
        <v>#N/A</v>
      </c>
      <c r="BL177" s="26" t="e">
        <v>#N/A</v>
      </c>
      <c r="BM177" s="26" t="e">
        <v>#N/A</v>
      </c>
      <c r="BN177" s="26" t="e">
        <v>#N/A</v>
      </c>
      <c r="BO177" s="26" t="e">
        <v>#N/A</v>
      </c>
      <c r="BP177" s="26" t="e">
        <v>#N/A</v>
      </c>
      <c r="BQ177" s="26" t="e">
        <v>#N/A</v>
      </c>
      <c r="BR177" s="26" t="e">
        <v>#N/A</v>
      </c>
      <c r="BS177" s="26" t="e">
        <v>#N/A</v>
      </c>
      <c r="BT177" s="26" t="e">
        <v>#N/A</v>
      </c>
      <c r="BU177" s="26" t="e">
        <v>#N/A</v>
      </c>
      <c r="BV177" s="26" t="e">
        <v>#N/A</v>
      </c>
      <c r="BW177" s="26" t="e">
        <v>#N/A</v>
      </c>
      <c r="BX177" s="26" t="e">
        <v>#N/A</v>
      </c>
      <c r="BY177" s="26" t="e">
        <v>#N/A</v>
      </c>
      <c r="BZ177" s="26" t="e">
        <v>#N/A</v>
      </c>
      <c r="CA177" s="26" t="e">
        <v>#N/A</v>
      </c>
      <c r="CB177" s="26" t="e">
        <v>#N/A</v>
      </c>
      <c r="CC177" s="26" t="e">
        <v>#N/A</v>
      </c>
      <c r="CD177" s="26" t="e">
        <v>#N/A</v>
      </c>
      <c r="CE177" s="26" t="e">
        <v>#N/A</v>
      </c>
      <c r="CF177" s="26" t="e">
        <v>#N/A</v>
      </c>
      <c r="CG177" s="26" t="e">
        <v>#N/A</v>
      </c>
      <c r="CH177" s="26" t="e">
        <v>#N/A</v>
      </c>
      <c r="CI177" s="26" t="e">
        <v>#N/A</v>
      </c>
      <c r="CJ177" s="26" t="e">
        <v>#N/A</v>
      </c>
      <c r="CK177" s="26" t="e">
        <v>#N/A</v>
      </c>
      <c r="CL177" s="26" t="e">
        <v>#N/A</v>
      </c>
      <c r="CM177" s="26" t="e">
        <v>#N/A</v>
      </c>
      <c r="CN177" s="26" t="e">
        <v>#N/A</v>
      </c>
      <c r="CO177" s="26" t="e">
        <v>#N/A</v>
      </c>
      <c r="CP177" s="26" t="e">
        <v>#N/A</v>
      </c>
      <c r="CQ177" s="26" t="e">
        <v>#N/A</v>
      </c>
      <c r="CR177" s="26" t="e">
        <v>#N/A</v>
      </c>
      <c r="CS177" s="26" t="e">
        <v>#N/A</v>
      </c>
      <c r="CT177" s="26" t="e">
        <v>#N/A</v>
      </c>
      <c r="CU177" s="26" t="e">
        <v>#N/A</v>
      </c>
      <c r="CV177" s="26" t="e">
        <v>#N/A</v>
      </c>
      <c r="CW177" s="26" t="e">
        <v>#N/A</v>
      </c>
      <c r="CX177" s="26" t="e">
        <v>#N/A</v>
      </c>
      <c r="CY177" s="26" t="e">
        <v>#N/A</v>
      </c>
      <c r="CZ177" s="26" t="e">
        <v>#N/A</v>
      </c>
      <c r="DA177" s="26" t="e">
        <v>#N/A</v>
      </c>
      <c r="DB177" s="26" t="e">
        <v>#N/A</v>
      </c>
      <c r="DC177" s="26" t="e">
        <v>#N/A</v>
      </c>
      <c r="DD177" s="26" t="e">
        <v>#N/A</v>
      </c>
      <c r="DE177" s="26" t="e">
        <v>#N/A</v>
      </c>
      <c r="DF177" s="26" t="e">
        <v>#N/A</v>
      </c>
      <c r="DG177" s="26" t="e">
        <v>#N/A</v>
      </c>
      <c r="DH177" s="26" t="e">
        <v>#N/A</v>
      </c>
      <c r="DI177" s="26" t="e">
        <v>#N/A</v>
      </c>
      <c r="DJ177" s="26" t="e">
        <v>#N/A</v>
      </c>
      <c r="DK177" s="26" t="e">
        <v>#N/A</v>
      </c>
      <c r="DL177" s="26" t="e">
        <v>#N/A</v>
      </c>
      <c r="DM177" s="26" t="e">
        <v>#N/A</v>
      </c>
      <c r="DN177" s="26" t="e">
        <v>#N/A</v>
      </c>
      <c r="DO177" s="26" t="e">
        <v>#N/A</v>
      </c>
      <c r="DP177" s="26" t="e">
        <v>#N/A</v>
      </c>
      <c r="DQ177" s="26" t="e">
        <v>#N/A</v>
      </c>
      <c r="DR177" s="26" t="e">
        <v>#N/A</v>
      </c>
      <c r="DS177" s="26" t="e">
        <v>#N/A</v>
      </c>
      <c r="DT177" s="26" t="e">
        <v>#N/A</v>
      </c>
      <c r="DU177" s="26" t="e">
        <v>#N/A</v>
      </c>
      <c r="DV177" s="26" t="e">
        <v>#N/A</v>
      </c>
      <c r="DW177" s="26" t="e">
        <v>#N/A</v>
      </c>
      <c r="DX177" s="26" t="e">
        <v>#N/A</v>
      </c>
      <c r="DY177" s="26" t="e">
        <v>#N/A</v>
      </c>
      <c r="DZ177" s="26" t="e">
        <v>#N/A</v>
      </c>
      <c r="EA177" s="26" t="e">
        <v>#N/A</v>
      </c>
      <c r="EB177" s="26" t="e">
        <v>#N/A</v>
      </c>
      <c r="EC177" s="26" t="e">
        <v>#N/A</v>
      </c>
      <c r="ED177" s="26" t="e">
        <v>#N/A</v>
      </c>
      <c r="EE177" s="26" t="e">
        <v>#N/A</v>
      </c>
      <c r="EF177" s="26" t="e">
        <v>#N/A</v>
      </c>
      <c r="EG177" s="26" t="e">
        <v>#N/A</v>
      </c>
      <c r="EH177" s="26" t="e">
        <v>#N/A</v>
      </c>
      <c r="EI177" s="26" t="e">
        <v>#N/A</v>
      </c>
      <c r="EJ177" s="26" t="e">
        <v>#N/A</v>
      </c>
      <c r="EK177" s="26" t="e">
        <v>#N/A</v>
      </c>
      <c r="EL177" s="26">
        <v>1334.1319973861903</v>
      </c>
      <c r="EM177" s="26">
        <v>1410.1775212372031</v>
      </c>
      <c r="EN177" s="26">
        <v>1454.2038771509474</v>
      </c>
      <c r="EO177" s="26">
        <v>1510.2374210411674</v>
      </c>
      <c r="EP177" s="26">
        <v>1595.6218688738836</v>
      </c>
      <c r="EQ177" s="26">
        <v>1646.3188847745589</v>
      </c>
      <c r="ER177" s="26">
        <v>1709.0230886517097</v>
      </c>
      <c r="ES177" s="26">
        <v>1773.0614245262468</v>
      </c>
      <c r="ET177" s="26">
        <v>1823.7584404269221</v>
      </c>
      <c r="EU177" s="26">
        <v>1929.1548682204311</v>
      </c>
      <c r="EV177" s="26">
        <v>1989.1908081028098</v>
      </c>
      <c r="EW177" s="26">
        <v>1903.8063602700936</v>
      </c>
      <c r="EX177" s="26">
        <v>2119.9357438466564</v>
      </c>
      <c r="EY177" s="26">
        <v>1911.8111522544109</v>
      </c>
      <c r="EZ177" s="26">
        <v>1673.0015247222827</v>
      </c>
      <c r="FA177" s="26">
        <v>1790.405140492267</v>
      </c>
      <c r="FB177" s="26">
        <v>1915.8135482465691</v>
      </c>
      <c r="FC177" s="26">
        <v>2050.5608799825741</v>
      </c>
      <c r="FD177" s="26">
        <v>2193.3130037028973</v>
      </c>
      <c r="FE177" s="26">
        <v>2434.7908952297971</v>
      </c>
      <c r="FF177" s="26">
        <v>2701.6172947070354</v>
      </c>
      <c r="FG177" s="26">
        <v>2733.6364626443042</v>
      </c>
      <c r="FH177" s="26">
        <v>2741.641254628621</v>
      </c>
      <c r="FI177" s="26">
        <v>2825.6915704639514</v>
      </c>
      <c r="FJ177" s="26">
        <v>2959.1047702025703</v>
      </c>
      <c r="FK177" s="26">
        <v>3510.1012851230671</v>
      </c>
      <c r="FL177" s="26">
        <v>3450.0653452406882</v>
      </c>
      <c r="FM177" s="26">
        <v>3628.8390328904379</v>
      </c>
      <c r="FN177" s="26">
        <v>3985.0522761925504</v>
      </c>
      <c r="FO177" s="26">
        <v>4359.9433674580705</v>
      </c>
      <c r="FP177" s="26">
        <v>4892.2620344151601</v>
      </c>
      <c r="FQ177" s="26">
        <v>5209.785449793073</v>
      </c>
      <c r="FR177" s="26">
        <v>5646.0466129383567</v>
      </c>
      <c r="FS177" s="26">
        <v>5983.5820082770633</v>
      </c>
      <c r="FT177" s="26">
        <v>5730.0969287736871</v>
      </c>
      <c r="FU177" s="26">
        <v>5982.2478762796763</v>
      </c>
      <c r="FV177" s="26">
        <v>6309.1102156392935</v>
      </c>
      <c r="FW177" s="26">
        <v>6261.0814637333906</v>
      </c>
      <c r="FX177" s="26">
        <v>6046.2862121542139</v>
      </c>
      <c r="FY177" s="26">
        <v>6167.6922239163578</v>
      </c>
      <c r="FZ177" s="26">
        <v>6125</v>
      </c>
      <c r="GA177" s="26">
        <v>5861.625</v>
      </c>
      <c r="GB177" s="26">
        <v>6248.4922500000002</v>
      </c>
      <c r="GC177" s="26">
        <v>5729.8673932500005</v>
      </c>
      <c r="GD177" s="26">
        <v>2854</v>
      </c>
      <c r="GE177" s="26">
        <v>3858</v>
      </c>
      <c r="GF177" s="26">
        <v>4348</v>
      </c>
      <c r="GG177" s="26">
        <v>4948</v>
      </c>
      <c r="GH177" s="26">
        <v>5388</v>
      </c>
      <c r="GI177" s="26">
        <v>5798</v>
      </c>
      <c r="GJ177" s="26">
        <v>6146</v>
      </c>
      <c r="GK177" s="26">
        <v>6558</v>
      </c>
      <c r="GL177" s="26">
        <v>7174</v>
      </c>
      <c r="GM177" s="26">
        <v>7239</v>
      </c>
      <c r="GN177" s="26">
        <v>7528</v>
      </c>
      <c r="GO177" s="26">
        <v>8070</v>
      </c>
      <c r="GP177" s="26">
        <v>8659</v>
      </c>
      <c r="GQ177" s="26">
        <v>9343</v>
      </c>
      <c r="GR177" s="26">
        <v>10390</v>
      </c>
    </row>
    <row r="178" spans="1:200">
      <c r="A178" s="2" t="s">
        <v>565</v>
      </c>
      <c r="B178" s="17" t="e">
        <v>#N/A</v>
      </c>
      <c r="C178" s="17" t="e">
        <v>#N/A</v>
      </c>
      <c r="D178" s="17" t="e">
        <v>#N/A</v>
      </c>
      <c r="E178" s="17" t="e">
        <v>#N/A</v>
      </c>
      <c r="F178" s="26" t="e">
        <v>#N/A</v>
      </c>
      <c r="G178" s="26" t="e">
        <v>#N/A</v>
      </c>
      <c r="H178" s="26" t="e">
        <v>#N/A</v>
      </c>
      <c r="I178" s="26" t="e">
        <v>#N/A</v>
      </c>
      <c r="J178" s="26" t="e">
        <v>#N/A</v>
      </c>
      <c r="K178" s="26" t="e">
        <v>#N/A</v>
      </c>
      <c r="L178" s="26" t="e">
        <v>#N/A</v>
      </c>
      <c r="M178" s="26" t="e">
        <v>#N/A</v>
      </c>
      <c r="N178" s="26" t="e">
        <v>#N/A</v>
      </c>
      <c r="O178" s="26" t="e">
        <v>#N/A</v>
      </c>
      <c r="P178" s="26" t="e">
        <v>#N/A</v>
      </c>
      <c r="Q178" s="26" t="e">
        <v>#N/A</v>
      </c>
      <c r="R178" s="26" t="e">
        <v>#N/A</v>
      </c>
      <c r="S178" s="26" t="e">
        <v>#N/A</v>
      </c>
      <c r="T178" s="26" t="e">
        <v>#N/A</v>
      </c>
      <c r="U178" s="26" t="e">
        <v>#N/A</v>
      </c>
      <c r="V178" s="26" t="e">
        <v>#N/A</v>
      </c>
      <c r="W178" s="26" t="e">
        <v>#N/A</v>
      </c>
      <c r="X178" s="26" t="e">
        <v>#N/A</v>
      </c>
      <c r="Y178" s="26" t="e">
        <v>#N/A</v>
      </c>
      <c r="Z178" s="26" t="e">
        <v>#N/A</v>
      </c>
      <c r="AA178" s="26" t="e">
        <v>#N/A</v>
      </c>
      <c r="AB178" s="26" t="e">
        <v>#N/A</v>
      </c>
      <c r="AC178" s="26" t="e">
        <v>#N/A</v>
      </c>
      <c r="AD178" s="26" t="e">
        <v>#N/A</v>
      </c>
      <c r="AE178" s="26" t="e">
        <v>#N/A</v>
      </c>
      <c r="AF178" s="26" t="e">
        <v>#N/A</v>
      </c>
      <c r="AG178" s="26" t="e">
        <v>#N/A</v>
      </c>
      <c r="AH178" s="26" t="e">
        <v>#N/A</v>
      </c>
      <c r="AI178" s="26" t="e">
        <v>#N/A</v>
      </c>
      <c r="AJ178" s="26" t="e">
        <v>#N/A</v>
      </c>
      <c r="AK178" s="26" t="e">
        <v>#N/A</v>
      </c>
      <c r="AL178" s="26" t="e">
        <v>#N/A</v>
      </c>
      <c r="AM178" s="26" t="e">
        <v>#N/A</v>
      </c>
      <c r="AN178" s="26" t="e">
        <v>#N/A</v>
      </c>
      <c r="AO178" s="26" t="e">
        <v>#N/A</v>
      </c>
      <c r="AP178" s="26" t="e">
        <v>#N/A</v>
      </c>
      <c r="AQ178" s="26" t="e">
        <v>#N/A</v>
      </c>
      <c r="AR178" s="26" t="e">
        <v>#N/A</v>
      </c>
      <c r="AS178" s="26" t="e">
        <v>#N/A</v>
      </c>
      <c r="AT178" s="26" t="e">
        <v>#N/A</v>
      </c>
      <c r="AU178" s="26" t="e">
        <v>#N/A</v>
      </c>
      <c r="AV178" s="26" t="e">
        <v>#N/A</v>
      </c>
      <c r="AW178" s="26" t="e">
        <v>#N/A</v>
      </c>
      <c r="AX178" s="26" t="e">
        <v>#N/A</v>
      </c>
      <c r="AY178" s="26" t="e">
        <v>#N/A</v>
      </c>
      <c r="AZ178" s="26" t="e">
        <v>#N/A</v>
      </c>
      <c r="BA178" s="26" t="e">
        <v>#N/A</v>
      </c>
      <c r="BB178" s="26" t="e">
        <v>#N/A</v>
      </c>
      <c r="BC178" s="26" t="e">
        <v>#N/A</v>
      </c>
      <c r="BD178" s="26" t="e">
        <v>#N/A</v>
      </c>
      <c r="BE178" s="26" t="e">
        <v>#N/A</v>
      </c>
      <c r="BF178" s="26" t="e">
        <v>#N/A</v>
      </c>
      <c r="BG178" s="26" t="e">
        <v>#N/A</v>
      </c>
      <c r="BH178" s="26" t="e">
        <v>#N/A</v>
      </c>
      <c r="BI178" s="26" t="e">
        <v>#N/A</v>
      </c>
      <c r="BJ178" s="26" t="e">
        <v>#N/A</v>
      </c>
      <c r="BK178" s="26" t="e">
        <v>#N/A</v>
      </c>
      <c r="BL178" s="26" t="e">
        <v>#N/A</v>
      </c>
      <c r="BM178" s="26" t="e">
        <v>#N/A</v>
      </c>
      <c r="BN178" s="26" t="e">
        <v>#N/A</v>
      </c>
      <c r="BO178" s="26" t="e">
        <v>#N/A</v>
      </c>
      <c r="BP178" s="26" t="e">
        <v>#N/A</v>
      </c>
      <c r="BQ178" s="26" t="e">
        <v>#N/A</v>
      </c>
      <c r="BR178" s="26" t="e">
        <v>#N/A</v>
      </c>
      <c r="BS178" s="26" t="e">
        <v>#N/A</v>
      </c>
      <c r="BT178" s="26" t="e">
        <v>#N/A</v>
      </c>
      <c r="BU178" s="26" t="e">
        <v>#N/A</v>
      </c>
      <c r="BV178" s="26" t="e">
        <v>#N/A</v>
      </c>
      <c r="BW178" s="26" t="e">
        <v>#N/A</v>
      </c>
      <c r="BX178" s="26" t="e">
        <v>#N/A</v>
      </c>
      <c r="BY178" s="26" t="e">
        <v>#N/A</v>
      </c>
      <c r="BZ178" s="26" t="e">
        <v>#N/A</v>
      </c>
      <c r="CA178" s="26" t="e">
        <v>#N/A</v>
      </c>
      <c r="CB178" s="26" t="e">
        <v>#N/A</v>
      </c>
      <c r="CC178" s="26" t="e">
        <v>#N/A</v>
      </c>
      <c r="CD178" s="26" t="e">
        <v>#N/A</v>
      </c>
      <c r="CE178" s="26" t="e">
        <v>#N/A</v>
      </c>
      <c r="CF178" s="26" t="e">
        <v>#N/A</v>
      </c>
      <c r="CG178" s="26" t="e">
        <v>#N/A</v>
      </c>
      <c r="CH178" s="26" t="e">
        <v>#N/A</v>
      </c>
      <c r="CI178" s="26" t="e">
        <v>#N/A</v>
      </c>
      <c r="CJ178" s="26" t="e">
        <v>#N/A</v>
      </c>
      <c r="CK178" s="26" t="e">
        <v>#N/A</v>
      </c>
      <c r="CL178" s="26" t="e">
        <v>#N/A</v>
      </c>
      <c r="CM178" s="26" t="e">
        <v>#N/A</v>
      </c>
      <c r="CN178" s="26" t="e">
        <v>#N/A</v>
      </c>
      <c r="CO178" s="26" t="e">
        <v>#N/A</v>
      </c>
      <c r="CP178" s="26" t="e">
        <v>#N/A</v>
      </c>
      <c r="CQ178" s="26" t="e">
        <v>#N/A</v>
      </c>
      <c r="CR178" s="26" t="e">
        <v>#N/A</v>
      </c>
      <c r="CS178" s="26" t="e">
        <v>#N/A</v>
      </c>
      <c r="CT178" s="26" t="e">
        <v>#N/A</v>
      </c>
      <c r="CU178" s="26" t="e">
        <v>#N/A</v>
      </c>
      <c r="CV178" s="26" t="e">
        <v>#N/A</v>
      </c>
      <c r="CW178" s="26" t="e">
        <v>#N/A</v>
      </c>
      <c r="CX178" s="26" t="e">
        <v>#N/A</v>
      </c>
      <c r="CY178" s="26" t="e">
        <v>#N/A</v>
      </c>
      <c r="CZ178" s="26" t="e">
        <v>#N/A</v>
      </c>
      <c r="DA178" s="26" t="e">
        <v>#N/A</v>
      </c>
      <c r="DB178" s="26" t="e">
        <v>#N/A</v>
      </c>
      <c r="DC178" s="26" t="e">
        <v>#N/A</v>
      </c>
      <c r="DD178" s="26" t="e">
        <v>#N/A</v>
      </c>
      <c r="DE178" s="26" t="e">
        <v>#N/A</v>
      </c>
      <c r="DF178" s="26" t="e">
        <v>#N/A</v>
      </c>
      <c r="DG178" s="26" t="e">
        <v>#N/A</v>
      </c>
      <c r="DH178" s="26" t="e">
        <v>#N/A</v>
      </c>
      <c r="DI178" s="26" t="e">
        <v>#N/A</v>
      </c>
      <c r="DJ178" s="26" t="e">
        <v>#N/A</v>
      </c>
      <c r="DK178" s="26" t="e">
        <v>#N/A</v>
      </c>
      <c r="DL178" s="26" t="e">
        <v>#N/A</v>
      </c>
      <c r="DM178" s="26" t="e">
        <v>#N/A</v>
      </c>
      <c r="DN178" s="26" t="e">
        <v>#N/A</v>
      </c>
      <c r="DO178" s="26" t="e">
        <v>#N/A</v>
      </c>
      <c r="DP178" s="26" t="e">
        <v>#N/A</v>
      </c>
      <c r="DQ178" s="26" t="e">
        <v>#N/A</v>
      </c>
      <c r="DR178" s="26" t="e">
        <v>#N/A</v>
      </c>
      <c r="DS178" s="26" t="e">
        <v>#N/A</v>
      </c>
      <c r="DT178" s="26" t="e">
        <v>#N/A</v>
      </c>
      <c r="DU178" s="26" t="e">
        <v>#N/A</v>
      </c>
      <c r="DV178" s="26" t="e">
        <v>#N/A</v>
      </c>
      <c r="DW178" s="26" t="e">
        <v>#N/A</v>
      </c>
      <c r="DX178" s="26" t="e">
        <v>#N/A</v>
      </c>
      <c r="DY178" s="26" t="e">
        <v>#N/A</v>
      </c>
      <c r="DZ178" s="26" t="e">
        <v>#N/A</v>
      </c>
      <c r="EA178" s="26" t="e">
        <v>#N/A</v>
      </c>
      <c r="EB178" s="26" t="e">
        <v>#N/A</v>
      </c>
      <c r="EC178" s="26" t="e">
        <v>#N/A</v>
      </c>
      <c r="ED178" s="26" t="e">
        <v>#N/A</v>
      </c>
      <c r="EE178" s="26" t="e">
        <v>#N/A</v>
      </c>
      <c r="EF178" s="26" t="e">
        <v>#N/A</v>
      </c>
      <c r="EG178" s="26" t="e">
        <v>#N/A</v>
      </c>
      <c r="EH178" s="26" t="e">
        <v>#N/A</v>
      </c>
      <c r="EI178" s="26" t="e">
        <v>#N/A</v>
      </c>
      <c r="EJ178" s="26" t="e">
        <v>#N/A</v>
      </c>
      <c r="EK178" s="26" t="e">
        <v>#N/A</v>
      </c>
      <c r="EL178" s="26">
        <v>49</v>
      </c>
      <c r="EM178" s="26">
        <v>49</v>
      </c>
      <c r="EN178" s="26">
        <v>49</v>
      </c>
      <c r="EO178" s="26">
        <v>49</v>
      </c>
      <c r="EP178" s="26">
        <v>51</v>
      </c>
      <c r="EQ178" s="26">
        <v>46</v>
      </c>
      <c r="ER178" s="26">
        <v>49</v>
      </c>
      <c r="ES178" s="26">
        <v>49</v>
      </c>
      <c r="ET178" s="26">
        <v>54</v>
      </c>
      <c r="EU178" s="26">
        <v>49</v>
      </c>
      <c r="EV178" s="26">
        <v>55</v>
      </c>
      <c r="EW178" s="26">
        <v>60</v>
      </c>
      <c r="EX178" s="26">
        <v>65</v>
      </c>
      <c r="EY178" s="26">
        <v>70</v>
      </c>
      <c r="EZ178" s="26">
        <v>75</v>
      </c>
      <c r="FA178" s="26">
        <v>80</v>
      </c>
      <c r="FB178" s="26">
        <v>86</v>
      </c>
      <c r="FC178" s="26">
        <v>91</v>
      </c>
      <c r="FD178" s="26">
        <v>96</v>
      </c>
      <c r="FE178" s="26">
        <v>101</v>
      </c>
      <c r="FF178" s="26">
        <v>106</v>
      </c>
      <c r="FG178" s="26">
        <v>111</v>
      </c>
      <c r="FH178" s="26">
        <v>109</v>
      </c>
      <c r="FI178" s="26">
        <v>106</v>
      </c>
      <c r="FJ178" s="26">
        <v>108</v>
      </c>
      <c r="FK178" s="26">
        <v>116</v>
      </c>
      <c r="FL178" s="26">
        <v>126</v>
      </c>
      <c r="FM178" s="26">
        <v>140</v>
      </c>
      <c r="FN178" s="26">
        <v>149</v>
      </c>
      <c r="FO178" s="26">
        <v>166</v>
      </c>
      <c r="FP178" s="26">
        <v>189</v>
      </c>
      <c r="FQ178" s="26">
        <v>137</v>
      </c>
      <c r="FR178" s="26">
        <v>173</v>
      </c>
      <c r="FS178" s="26">
        <v>158</v>
      </c>
      <c r="FT178" s="26">
        <v>145</v>
      </c>
      <c r="FU178" s="26">
        <v>157</v>
      </c>
      <c r="FV178" s="26">
        <v>159</v>
      </c>
      <c r="FW178" s="26">
        <v>156</v>
      </c>
      <c r="FX178" s="26">
        <v>159</v>
      </c>
      <c r="FY178" s="26">
        <v>162</v>
      </c>
      <c r="FZ178" s="26">
        <v>166</v>
      </c>
      <c r="GA178" s="26">
        <v>166</v>
      </c>
      <c r="GB178" s="26">
        <v>167</v>
      </c>
      <c r="GC178" s="26">
        <v>169</v>
      </c>
      <c r="GD178" s="26">
        <v>173</v>
      </c>
      <c r="GE178" s="26">
        <v>176</v>
      </c>
      <c r="GF178" s="26">
        <v>179</v>
      </c>
      <c r="GG178" s="26">
        <v>181</v>
      </c>
      <c r="GH178" s="26">
        <v>185</v>
      </c>
      <c r="GI178" s="26">
        <v>190</v>
      </c>
      <c r="GJ178" s="26">
        <v>196</v>
      </c>
      <c r="GK178" s="26">
        <v>204</v>
      </c>
      <c r="GL178" s="26">
        <v>214</v>
      </c>
      <c r="GM178" s="26">
        <v>228</v>
      </c>
      <c r="GN178" s="26">
        <v>242</v>
      </c>
      <c r="GO178" s="26">
        <v>256</v>
      </c>
      <c r="GP178" s="26">
        <v>273</v>
      </c>
      <c r="GQ178" s="26">
        <v>289</v>
      </c>
      <c r="GR178" s="26">
        <v>306</v>
      </c>
    </row>
    <row r="179" spans="1:200">
      <c r="A179" s="2" t="s">
        <v>566</v>
      </c>
      <c r="B179" s="17" t="e">
        <v>#N/A</v>
      </c>
      <c r="C179" s="17" t="e">
        <v>#N/A</v>
      </c>
      <c r="D179" s="17" t="e">
        <v>#N/A</v>
      </c>
      <c r="E179" s="17" t="e">
        <v>#N/A</v>
      </c>
      <c r="F179" s="26" t="e">
        <v>#N/A</v>
      </c>
      <c r="G179" s="26" t="e">
        <v>#N/A</v>
      </c>
      <c r="H179" s="26" t="e">
        <v>#N/A</v>
      </c>
      <c r="I179" s="26" t="e">
        <v>#N/A</v>
      </c>
      <c r="J179" s="26" t="e">
        <v>#N/A</v>
      </c>
      <c r="K179" s="26" t="e">
        <v>#N/A</v>
      </c>
      <c r="L179" s="26" t="e">
        <v>#N/A</v>
      </c>
      <c r="M179" s="26" t="e">
        <v>#N/A</v>
      </c>
      <c r="N179" s="26" t="e">
        <v>#N/A</v>
      </c>
      <c r="O179" s="26" t="e">
        <v>#N/A</v>
      </c>
      <c r="P179" s="26" t="e">
        <v>#N/A</v>
      </c>
      <c r="Q179" s="26" t="e">
        <v>#N/A</v>
      </c>
      <c r="R179" s="26" t="e">
        <v>#N/A</v>
      </c>
      <c r="S179" s="26" t="e">
        <v>#N/A</v>
      </c>
      <c r="T179" s="26" t="e">
        <v>#N/A</v>
      </c>
      <c r="U179" s="26" t="e">
        <v>#N/A</v>
      </c>
      <c r="V179" s="26" t="e">
        <v>#N/A</v>
      </c>
      <c r="W179" s="26" t="e">
        <v>#N/A</v>
      </c>
      <c r="X179" s="26" t="e">
        <v>#N/A</v>
      </c>
      <c r="Y179" s="26" t="e">
        <v>#N/A</v>
      </c>
      <c r="Z179" s="26" t="e">
        <v>#N/A</v>
      </c>
      <c r="AA179" s="26" t="e">
        <v>#N/A</v>
      </c>
      <c r="AB179" s="26" t="e">
        <v>#N/A</v>
      </c>
      <c r="AC179" s="26" t="e">
        <v>#N/A</v>
      </c>
      <c r="AD179" s="26" t="e">
        <v>#N/A</v>
      </c>
      <c r="AE179" s="26" t="e">
        <v>#N/A</v>
      </c>
      <c r="AF179" s="26" t="e">
        <v>#N/A</v>
      </c>
      <c r="AG179" s="26" t="e">
        <v>#N/A</v>
      </c>
      <c r="AH179" s="26" t="e">
        <v>#N/A</v>
      </c>
      <c r="AI179" s="26" t="e">
        <v>#N/A</v>
      </c>
      <c r="AJ179" s="26" t="e">
        <v>#N/A</v>
      </c>
      <c r="AK179" s="26" t="e">
        <v>#N/A</v>
      </c>
      <c r="AL179" s="26" t="e">
        <v>#N/A</v>
      </c>
      <c r="AM179" s="26" t="e">
        <v>#N/A</v>
      </c>
      <c r="AN179" s="26" t="e">
        <v>#N/A</v>
      </c>
      <c r="AO179" s="26" t="e">
        <v>#N/A</v>
      </c>
      <c r="AP179" s="26" t="e">
        <v>#N/A</v>
      </c>
      <c r="AQ179" s="26" t="e">
        <v>#N/A</v>
      </c>
      <c r="AR179" s="26" t="e">
        <v>#N/A</v>
      </c>
      <c r="AS179" s="26" t="e">
        <v>#N/A</v>
      </c>
      <c r="AT179" s="26" t="e">
        <v>#N/A</v>
      </c>
      <c r="AU179" s="26" t="e">
        <v>#N/A</v>
      </c>
      <c r="AV179" s="26" t="e">
        <v>#N/A</v>
      </c>
      <c r="AW179" s="26" t="e">
        <v>#N/A</v>
      </c>
      <c r="AX179" s="26" t="e">
        <v>#N/A</v>
      </c>
      <c r="AY179" s="26" t="e">
        <v>#N/A</v>
      </c>
      <c r="AZ179" s="26" t="e">
        <v>#N/A</v>
      </c>
      <c r="BA179" s="26" t="e">
        <v>#N/A</v>
      </c>
      <c r="BB179" s="26" t="e">
        <v>#N/A</v>
      </c>
      <c r="BC179" s="26" t="e">
        <v>#N/A</v>
      </c>
      <c r="BD179" s="26" t="e">
        <v>#N/A</v>
      </c>
      <c r="BE179" s="26" t="e">
        <v>#N/A</v>
      </c>
      <c r="BF179" s="26" t="e">
        <v>#N/A</v>
      </c>
      <c r="BG179" s="26" t="e">
        <v>#N/A</v>
      </c>
      <c r="BH179" s="26" t="e">
        <v>#N/A</v>
      </c>
      <c r="BI179" s="26" t="e">
        <v>#N/A</v>
      </c>
      <c r="BJ179" s="26" t="e">
        <v>#N/A</v>
      </c>
      <c r="BK179" s="26" t="e">
        <v>#N/A</v>
      </c>
      <c r="BL179" s="26" t="e">
        <v>#N/A</v>
      </c>
      <c r="BM179" s="26" t="e">
        <v>#N/A</v>
      </c>
      <c r="BN179" s="26" t="e">
        <v>#N/A</v>
      </c>
      <c r="BO179" s="26" t="e">
        <v>#N/A</v>
      </c>
      <c r="BP179" s="26" t="e">
        <v>#N/A</v>
      </c>
      <c r="BQ179" s="26" t="e">
        <v>#N/A</v>
      </c>
      <c r="BR179" s="26" t="e">
        <v>#N/A</v>
      </c>
      <c r="BS179" s="26" t="e">
        <v>#N/A</v>
      </c>
      <c r="BT179" s="26" t="e">
        <v>#N/A</v>
      </c>
      <c r="BU179" s="26" t="e">
        <v>#N/A</v>
      </c>
      <c r="BV179" s="26" t="e">
        <v>#N/A</v>
      </c>
      <c r="BW179" s="26" t="e">
        <v>#N/A</v>
      </c>
      <c r="BX179" s="26" t="e">
        <v>#N/A</v>
      </c>
      <c r="BY179" s="26" t="e">
        <v>#N/A</v>
      </c>
      <c r="BZ179" s="26" t="e">
        <v>#N/A</v>
      </c>
      <c r="CA179" s="26" t="e">
        <v>#N/A</v>
      </c>
      <c r="CB179" s="26" t="e">
        <v>#N/A</v>
      </c>
      <c r="CC179" s="26" t="e">
        <v>#N/A</v>
      </c>
      <c r="CD179" s="26" t="e">
        <v>#N/A</v>
      </c>
      <c r="CE179" s="26" t="e">
        <v>#N/A</v>
      </c>
      <c r="CF179" s="26" t="e">
        <v>#N/A</v>
      </c>
      <c r="CG179" s="26" t="e">
        <v>#N/A</v>
      </c>
      <c r="CH179" s="26" t="e">
        <v>#N/A</v>
      </c>
      <c r="CI179" s="26" t="e">
        <v>#N/A</v>
      </c>
      <c r="CJ179" s="26" t="e">
        <v>#N/A</v>
      </c>
      <c r="CK179" s="26" t="e">
        <v>#N/A</v>
      </c>
      <c r="CL179" s="26" t="e">
        <v>#N/A</v>
      </c>
      <c r="CM179" s="26" t="e">
        <v>#N/A</v>
      </c>
      <c r="CN179" s="26" t="e">
        <v>#N/A</v>
      </c>
      <c r="CO179" s="26" t="e">
        <v>#N/A</v>
      </c>
      <c r="CP179" s="26" t="e">
        <v>#N/A</v>
      </c>
      <c r="CQ179" s="26" t="e">
        <v>#N/A</v>
      </c>
      <c r="CR179" s="26" t="e">
        <v>#N/A</v>
      </c>
      <c r="CS179" s="26" t="e">
        <v>#N/A</v>
      </c>
      <c r="CT179" s="26" t="e">
        <v>#N/A</v>
      </c>
      <c r="CU179" s="26" t="e">
        <v>#N/A</v>
      </c>
      <c r="CV179" s="26" t="e">
        <v>#N/A</v>
      </c>
      <c r="CW179" s="26" t="e">
        <v>#N/A</v>
      </c>
      <c r="CX179" s="26" t="e">
        <v>#N/A</v>
      </c>
      <c r="CY179" s="26" t="e">
        <v>#N/A</v>
      </c>
      <c r="CZ179" s="26" t="e">
        <v>#N/A</v>
      </c>
      <c r="DA179" s="26" t="e">
        <v>#N/A</v>
      </c>
      <c r="DB179" s="26" t="e">
        <v>#N/A</v>
      </c>
      <c r="DC179" s="26" t="e">
        <v>#N/A</v>
      </c>
      <c r="DD179" s="26" t="e">
        <v>#N/A</v>
      </c>
      <c r="DE179" s="26" t="e">
        <v>#N/A</v>
      </c>
      <c r="DF179" s="26" t="e">
        <v>#N/A</v>
      </c>
      <c r="DG179" s="26" t="e">
        <v>#N/A</v>
      </c>
      <c r="DH179" s="26" t="e">
        <v>#N/A</v>
      </c>
      <c r="DI179" s="26" t="e">
        <v>#N/A</v>
      </c>
      <c r="DJ179" s="26" t="e">
        <v>#N/A</v>
      </c>
      <c r="DK179" s="26" t="e">
        <v>#N/A</v>
      </c>
      <c r="DL179" s="26" t="e">
        <v>#N/A</v>
      </c>
      <c r="DM179" s="26" t="e">
        <v>#N/A</v>
      </c>
      <c r="DN179" s="26" t="e">
        <v>#N/A</v>
      </c>
      <c r="DO179" s="26" t="e">
        <v>#N/A</v>
      </c>
      <c r="DP179" s="26" t="e">
        <v>#N/A</v>
      </c>
      <c r="DQ179" s="26" t="e">
        <v>#N/A</v>
      </c>
      <c r="DR179" s="26" t="e">
        <v>#N/A</v>
      </c>
      <c r="DS179" s="26" t="e">
        <v>#N/A</v>
      </c>
      <c r="DT179" s="26" t="e">
        <v>#N/A</v>
      </c>
      <c r="DU179" s="26" t="e">
        <v>#N/A</v>
      </c>
      <c r="DV179" s="26" t="e">
        <v>#N/A</v>
      </c>
      <c r="DW179" s="26" t="e">
        <v>#N/A</v>
      </c>
      <c r="DX179" s="26" t="e">
        <v>#N/A</v>
      </c>
      <c r="DY179" s="26" t="e">
        <v>#N/A</v>
      </c>
      <c r="DZ179" s="26" t="e">
        <v>#N/A</v>
      </c>
      <c r="EA179" s="26" t="e">
        <v>#N/A</v>
      </c>
      <c r="EB179" s="26" t="e">
        <v>#N/A</v>
      </c>
      <c r="EC179" s="26" t="e">
        <v>#N/A</v>
      </c>
      <c r="ED179" s="26" t="e">
        <v>#N/A</v>
      </c>
      <c r="EE179" s="26" t="e">
        <v>#N/A</v>
      </c>
      <c r="EF179" s="26" t="e">
        <v>#N/A</v>
      </c>
      <c r="EG179" s="26" t="e">
        <v>#N/A</v>
      </c>
      <c r="EH179" s="26" t="e">
        <v>#N/A</v>
      </c>
      <c r="EI179" s="26" t="e">
        <v>#N/A</v>
      </c>
      <c r="EJ179" s="26" t="e">
        <v>#N/A</v>
      </c>
      <c r="EK179" s="26" t="e">
        <v>#N/A</v>
      </c>
      <c r="EL179" s="26">
        <v>3340.6593406593406</v>
      </c>
      <c r="EM179" s="26">
        <v>3464.2637362637365</v>
      </c>
      <c r="EN179" s="26">
        <v>3591.2087912087909</v>
      </c>
      <c r="EO179" s="26">
        <v>3721.4945054945051</v>
      </c>
      <c r="EP179" s="26">
        <v>3858.4615384615381</v>
      </c>
      <c r="EQ179" s="26">
        <v>4002.1098901098899</v>
      </c>
      <c r="ER179" s="26">
        <v>4149.0989010989006</v>
      </c>
      <c r="ES179" s="26">
        <v>4302.7692307692314</v>
      </c>
      <c r="ET179" s="26">
        <v>4463.1208791208792</v>
      </c>
      <c r="EU179" s="26">
        <v>4626.8131868131868</v>
      </c>
      <c r="EV179" s="26">
        <v>4723.6923076923076</v>
      </c>
      <c r="EW179" s="26">
        <v>4937.4945054945056</v>
      </c>
      <c r="EX179" s="26">
        <v>5101.1868131868132</v>
      </c>
      <c r="EY179" s="26">
        <v>5298.2857142857138</v>
      </c>
      <c r="EZ179" s="26">
        <v>5451.9560439560428</v>
      </c>
      <c r="FA179" s="26">
        <v>5655.7362637362639</v>
      </c>
      <c r="FB179" s="26">
        <v>5816.0879120879108</v>
      </c>
      <c r="FC179" s="26">
        <v>5745.9340659340651</v>
      </c>
      <c r="FD179" s="26">
        <v>6106.7252747252751</v>
      </c>
      <c r="FE179" s="26">
        <v>5709.1868131868141</v>
      </c>
      <c r="FF179" s="26">
        <v>6196.9230769230762</v>
      </c>
      <c r="FG179" s="26">
        <v>6186.9010989010985</v>
      </c>
      <c r="FH179" s="26">
        <v>6587.7802197802193</v>
      </c>
      <c r="FI179" s="26">
        <v>6216.9670329670325</v>
      </c>
      <c r="FJ179" s="26">
        <v>6477.5384615384619</v>
      </c>
      <c r="FK179" s="26">
        <v>6965.2747252747258</v>
      </c>
      <c r="FL179" s="26">
        <v>7586.6373626373615</v>
      </c>
      <c r="FM179" s="26">
        <v>7382.8571428571422</v>
      </c>
      <c r="FN179" s="26">
        <v>7092.2197802197807</v>
      </c>
      <c r="FO179" s="26">
        <v>7589.9780219780214</v>
      </c>
      <c r="FP179" s="26">
        <v>7339.4285714285716</v>
      </c>
      <c r="FQ179" s="26">
        <v>7282.6373626373625</v>
      </c>
      <c r="FR179" s="26">
        <v>8388.3956043956041</v>
      </c>
      <c r="FS179" s="26">
        <v>8602.1978021978011</v>
      </c>
      <c r="FT179" s="26">
        <v>8204.6593406593402</v>
      </c>
      <c r="FU179" s="26">
        <v>8515.3406593406598</v>
      </c>
      <c r="FV179" s="26">
        <v>8926.2417582417584</v>
      </c>
      <c r="FW179" s="26">
        <v>9290.3736263736264</v>
      </c>
      <c r="FX179" s="26">
        <v>9764.7472527472528</v>
      </c>
      <c r="FY179" s="26">
        <v>9597.7142857142862</v>
      </c>
      <c r="FZ179" s="26">
        <v>10032</v>
      </c>
      <c r="GA179" s="26">
        <v>9991.8719999999994</v>
      </c>
      <c r="GB179" s="26">
        <v>10211.693184</v>
      </c>
      <c r="GC179" s="26">
        <v>9987.0359339520001</v>
      </c>
      <c r="GD179" s="26">
        <v>10276.659976036608</v>
      </c>
      <c r="GE179" s="26">
        <v>10811</v>
      </c>
      <c r="GF179" s="26">
        <v>11362</v>
      </c>
      <c r="GG179" s="26">
        <v>11930</v>
      </c>
      <c r="GH179" s="26">
        <v>12611</v>
      </c>
      <c r="GI179" s="26">
        <v>13254</v>
      </c>
      <c r="GJ179" s="26">
        <v>14022</v>
      </c>
      <c r="GK179" s="26">
        <v>14681</v>
      </c>
      <c r="GL179" s="26">
        <v>14843</v>
      </c>
      <c r="GM179" s="26">
        <v>15825</v>
      </c>
      <c r="GN179" s="26">
        <v>16743</v>
      </c>
      <c r="GO179" s="26">
        <v>17681</v>
      </c>
      <c r="GP179" s="26">
        <v>18105</v>
      </c>
      <c r="GQ179" s="26">
        <v>18956</v>
      </c>
      <c r="GR179" s="26">
        <v>19430</v>
      </c>
    </row>
    <row r="180" spans="1:200">
      <c r="A180" s="2" t="s">
        <v>567</v>
      </c>
      <c r="B180" s="17" t="e">
        <v>#N/A</v>
      </c>
      <c r="C180" s="17" t="e">
        <v>#N/A</v>
      </c>
      <c r="D180" s="17" t="e">
        <v>#N/A</v>
      </c>
      <c r="E180" s="17" t="e">
        <v>#N/A</v>
      </c>
      <c r="F180" s="26" t="e">
        <v>#N/A</v>
      </c>
      <c r="G180" s="26" t="e">
        <v>#N/A</v>
      </c>
      <c r="H180" s="26" t="e">
        <v>#N/A</v>
      </c>
      <c r="I180" s="26" t="e">
        <v>#N/A</v>
      </c>
      <c r="J180" s="26" t="e">
        <v>#N/A</v>
      </c>
      <c r="K180" s="26" t="e">
        <v>#N/A</v>
      </c>
      <c r="L180" s="26" t="e">
        <v>#N/A</v>
      </c>
      <c r="M180" s="26" t="e">
        <v>#N/A</v>
      </c>
      <c r="N180" s="26" t="e">
        <v>#N/A</v>
      </c>
      <c r="O180" s="26" t="e">
        <v>#N/A</v>
      </c>
      <c r="P180" s="26" t="e">
        <v>#N/A</v>
      </c>
      <c r="Q180" s="26" t="e">
        <v>#N/A</v>
      </c>
      <c r="R180" s="26" t="e">
        <v>#N/A</v>
      </c>
      <c r="S180" s="26" t="e">
        <v>#N/A</v>
      </c>
      <c r="T180" s="26" t="e">
        <v>#N/A</v>
      </c>
      <c r="U180" s="26" t="e">
        <v>#N/A</v>
      </c>
      <c r="V180" s="26" t="e">
        <v>#N/A</v>
      </c>
      <c r="W180" s="26" t="e">
        <v>#N/A</v>
      </c>
      <c r="X180" s="26" t="e">
        <v>#N/A</v>
      </c>
      <c r="Y180" s="26" t="e">
        <v>#N/A</v>
      </c>
      <c r="Z180" s="26" t="e">
        <v>#N/A</v>
      </c>
      <c r="AA180" s="26" t="e">
        <v>#N/A</v>
      </c>
      <c r="AB180" s="26" t="e">
        <v>#N/A</v>
      </c>
      <c r="AC180" s="26" t="e">
        <v>#N/A</v>
      </c>
      <c r="AD180" s="26" t="e">
        <v>#N/A</v>
      </c>
      <c r="AE180" s="26" t="e">
        <v>#N/A</v>
      </c>
      <c r="AF180" s="26" t="e">
        <v>#N/A</v>
      </c>
      <c r="AG180" s="26" t="e">
        <v>#N/A</v>
      </c>
      <c r="AH180" s="26" t="e">
        <v>#N/A</v>
      </c>
      <c r="AI180" s="26" t="e">
        <v>#N/A</v>
      </c>
      <c r="AJ180" s="26" t="e">
        <v>#N/A</v>
      </c>
      <c r="AK180" s="26" t="e">
        <v>#N/A</v>
      </c>
      <c r="AL180" s="26" t="e">
        <v>#N/A</v>
      </c>
      <c r="AM180" s="26" t="e">
        <v>#N/A</v>
      </c>
      <c r="AN180" s="26" t="e">
        <v>#N/A</v>
      </c>
      <c r="AO180" s="26" t="e">
        <v>#N/A</v>
      </c>
      <c r="AP180" s="26" t="e">
        <v>#N/A</v>
      </c>
      <c r="AQ180" s="26" t="e">
        <v>#N/A</v>
      </c>
      <c r="AR180" s="26" t="e">
        <v>#N/A</v>
      </c>
      <c r="AS180" s="26" t="e">
        <v>#N/A</v>
      </c>
      <c r="AT180" s="26" t="e">
        <v>#N/A</v>
      </c>
      <c r="AU180" s="26" t="e">
        <v>#N/A</v>
      </c>
      <c r="AV180" s="26" t="e">
        <v>#N/A</v>
      </c>
      <c r="AW180" s="26" t="e">
        <v>#N/A</v>
      </c>
      <c r="AX180" s="26" t="e">
        <v>#N/A</v>
      </c>
      <c r="AY180" s="26" t="e">
        <v>#N/A</v>
      </c>
      <c r="AZ180" s="26" t="e">
        <v>#N/A</v>
      </c>
      <c r="BA180" s="26" t="e">
        <v>#N/A</v>
      </c>
      <c r="BB180" s="26" t="e">
        <v>#N/A</v>
      </c>
      <c r="BC180" s="26" t="e">
        <v>#N/A</v>
      </c>
      <c r="BD180" s="26" t="e">
        <v>#N/A</v>
      </c>
      <c r="BE180" s="26" t="e">
        <v>#N/A</v>
      </c>
      <c r="BF180" s="26" t="e">
        <v>#N/A</v>
      </c>
      <c r="BG180" s="26" t="e">
        <v>#N/A</v>
      </c>
      <c r="BH180" s="26" t="e">
        <v>#N/A</v>
      </c>
      <c r="BI180" s="26" t="e">
        <v>#N/A</v>
      </c>
      <c r="BJ180" s="26" t="e">
        <v>#N/A</v>
      </c>
      <c r="BK180" s="26" t="e">
        <v>#N/A</v>
      </c>
      <c r="BL180" s="26" t="e">
        <v>#N/A</v>
      </c>
      <c r="BM180" s="26" t="e">
        <v>#N/A</v>
      </c>
      <c r="BN180" s="26" t="e">
        <v>#N/A</v>
      </c>
      <c r="BO180" s="26" t="e">
        <v>#N/A</v>
      </c>
      <c r="BP180" s="26" t="e">
        <v>#N/A</v>
      </c>
      <c r="BQ180" s="26" t="e">
        <v>#N/A</v>
      </c>
      <c r="BR180" s="26" t="e">
        <v>#N/A</v>
      </c>
      <c r="BS180" s="26" t="e">
        <v>#N/A</v>
      </c>
      <c r="BT180" s="26" t="e">
        <v>#N/A</v>
      </c>
      <c r="BU180" s="26" t="e">
        <v>#N/A</v>
      </c>
      <c r="BV180" s="26" t="e">
        <v>#N/A</v>
      </c>
      <c r="BW180" s="26" t="e">
        <v>#N/A</v>
      </c>
      <c r="BX180" s="26" t="e">
        <v>#N/A</v>
      </c>
      <c r="BY180" s="26" t="e">
        <v>#N/A</v>
      </c>
      <c r="BZ180" s="26" t="e">
        <v>#N/A</v>
      </c>
      <c r="CA180" s="26" t="e">
        <v>#N/A</v>
      </c>
      <c r="CB180" s="26" t="e">
        <v>#N/A</v>
      </c>
      <c r="CC180" s="26" t="e">
        <v>#N/A</v>
      </c>
      <c r="CD180" s="26" t="e">
        <v>#N/A</v>
      </c>
      <c r="CE180" s="26" t="e">
        <v>#N/A</v>
      </c>
      <c r="CF180" s="26" t="e">
        <v>#N/A</v>
      </c>
      <c r="CG180" s="26" t="e">
        <v>#N/A</v>
      </c>
      <c r="CH180" s="26" t="e">
        <v>#N/A</v>
      </c>
      <c r="CI180" s="26" t="e">
        <v>#N/A</v>
      </c>
      <c r="CJ180" s="26" t="e">
        <v>#N/A</v>
      </c>
      <c r="CK180" s="26" t="e">
        <v>#N/A</v>
      </c>
      <c r="CL180" s="26" t="e">
        <v>#N/A</v>
      </c>
      <c r="CM180" s="26" t="e">
        <v>#N/A</v>
      </c>
      <c r="CN180" s="26" t="e">
        <v>#N/A</v>
      </c>
      <c r="CO180" s="26" t="e">
        <v>#N/A</v>
      </c>
      <c r="CP180" s="26" t="e">
        <v>#N/A</v>
      </c>
      <c r="CQ180" s="26" t="e">
        <v>#N/A</v>
      </c>
      <c r="CR180" s="26" t="e">
        <v>#N/A</v>
      </c>
      <c r="CS180" s="26" t="e">
        <v>#N/A</v>
      </c>
      <c r="CT180" s="26" t="e">
        <v>#N/A</v>
      </c>
      <c r="CU180" s="26" t="e">
        <v>#N/A</v>
      </c>
      <c r="CV180" s="26" t="e">
        <v>#N/A</v>
      </c>
      <c r="CW180" s="26" t="e">
        <v>#N/A</v>
      </c>
      <c r="CX180" s="26" t="e">
        <v>#N/A</v>
      </c>
      <c r="CY180" s="26" t="e">
        <v>#N/A</v>
      </c>
      <c r="CZ180" s="26" t="e">
        <v>#N/A</v>
      </c>
      <c r="DA180" s="26" t="e">
        <v>#N/A</v>
      </c>
      <c r="DB180" s="26" t="e">
        <v>#N/A</v>
      </c>
      <c r="DC180" s="26" t="e">
        <v>#N/A</v>
      </c>
      <c r="DD180" s="26" t="e">
        <v>#N/A</v>
      </c>
      <c r="DE180" s="26" t="e">
        <v>#N/A</v>
      </c>
      <c r="DF180" s="26" t="e">
        <v>#N/A</v>
      </c>
      <c r="DG180" s="26" t="e">
        <v>#N/A</v>
      </c>
      <c r="DH180" s="26" t="e">
        <v>#N/A</v>
      </c>
      <c r="DI180" s="26" t="e">
        <v>#N/A</v>
      </c>
      <c r="DJ180" s="26" t="e">
        <v>#N/A</v>
      </c>
      <c r="DK180" s="26" t="e">
        <v>#N/A</v>
      </c>
      <c r="DL180" s="26" t="e">
        <v>#N/A</v>
      </c>
      <c r="DM180" s="26" t="e">
        <v>#N/A</v>
      </c>
      <c r="DN180" s="26" t="e">
        <v>#N/A</v>
      </c>
      <c r="DO180" s="26" t="e">
        <v>#N/A</v>
      </c>
      <c r="DP180" s="26" t="e">
        <v>#N/A</v>
      </c>
      <c r="DQ180" s="26" t="e">
        <v>#N/A</v>
      </c>
      <c r="DR180" s="26" t="e">
        <v>#N/A</v>
      </c>
      <c r="DS180" s="26" t="e">
        <v>#N/A</v>
      </c>
      <c r="DT180" s="26" t="e">
        <v>#N/A</v>
      </c>
      <c r="DU180" s="26" t="e">
        <v>#N/A</v>
      </c>
      <c r="DV180" s="26" t="e">
        <v>#N/A</v>
      </c>
      <c r="DW180" s="26" t="e">
        <v>#N/A</v>
      </c>
      <c r="DX180" s="26" t="e">
        <v>#N/A</v>
      </c>
      <c r="DY180" s="26" t="e">
        <v>#N/A</v>
      </c>
      <c r="DZ180" s="26" t="e">
        <v>#N/A</v>
      </c>
      <c r="EA180" s="26" t="e">
        <v>#N/A</v>
      </c>
      <c r="EB180" s="26" t="e">
        <v>#N/A</v>
      </c>
      <c r="EC180" s="26" t="e">
        <v>#N/A</v>
      </c>
      <c r="ED180" s="26" t="e">
        <v>#N/A</v>
      </c>
      <c r="EE180" s="26" t="e">
        <v>#N/A</v>
      </c>
      <c r="EF180" s="26" t="e">
        <v>#N/A</v>
      </c>
      <c r="EG180" s="26" t="e">
        <v>#N/A</v>
      </c>
      <c r="EH180" s="26" t="e">
        <v>#N/A</v>
      </c>
      <c r="EI180" s="26" t="e">
        <v>#N/A</v>
      </c>
      <c r="EJ180" s="26" t="e">
        <v>#N/A</v>
      </c>
      <c r="EK180" s="26" t="e">
        <v>#N/A</v>
      </c>
      <c r="EL180" s="26">
        <v>62.919030428055699</v>
      </c>
      <c r="EM180" s="26">
        <v>66.505415162454867</v>
      </c>
      <c r="EN180" s="26">
        <v>68.581743166580708</v>
      </c>
      <c r="EO180" s="26">
        <v>71.224342444559056</v>
      </c>
      <c r="EP180" s="26">
        <v>75.251160391954599</v>
      </c>
      <c r="EQ180" s="26">
        <v>77.642083548220725</v>
      </c>
      <c r="ER180" s="26">
        <v>80.599277978339344</v>
      </c>
      <c r="ES180" s="26">
        <v>83.682310469314075</v>
      </c>
      <c r="ET180" s="26">
        <v>86.010314595152124</v>
      </c>
      <c r="EU180" s="26">
        <v>90.980917998968536</v>
      </c>
      <c r="EV180" s="26">
        <v>98.594120680763268</v>
      </c>
      <c r="EW180" s="26">
        <v>93.560598246518822</v>
      </c>
      <c r="EX180" s="26">
        <v>101.17380092831357</v>
      </c>
      <c r="EY180" s="26">
        <v>111.24084579680246</v>
      </c>
      <c r="EZ180" s="26">
        <v>116.33728726147498</v>
      </c>
      <c r="FA180" s="26">
        <v>116.33728726147498</v>
      </c>
      <c r="FB180" s="26">
        <v>118.79112944816916</v>
      </c>
      <c r="FC180" s="26">
        <v>118.79112944816916</v>
      </c>
      <c r="FD180" s="26">
        <v>128.92109334708613</v>
      </c>
      <c r="FE180" s="26">
        <v>128.92109334708613</v>
      </c>
      <c r="FF180" s="26">
        <v>139.05105724600307</v>
      </c>
      <c r="FG180" s="26">
        <v>161.82774626095923</v>
      </c>
      <c r="FH180" s="26">
        <v>171.89479112944815</v>
      </c>
      <c r="FI180" s="26">
        <v>187.05827746260957</v>
      </c>
      <c r="FJ180" s="26">
        <v>189.57503867973182</v>
      </c>
      <c r="FK180" s="26">
        <v>197.18824136152654</v>
      </c>
      <c r="FL180" s="26">
        <v>217.38525012893246</v>
      </c>
      <c r="FM180" s="26">
        <v>233.9958741619391</v>
      </c>
      <c r="FN180" s="26">
        <v>250.35482207323361</v>
      </c>
      <c r="FO180" s="26">
        <v>291.62970603403812</v>
      </c>
      <c r="FP180" s="26">
        <v>284.20526044352755</v>
      </c>
      <c r="FQ180" s="26">
        <v>264.95203713254256</v>
      </c>
      <c r="FR180" s="26">
        <v>259.85559566786998</v>
      </c>
      <c r="FS180" s="26">
        <v>255.38834450747802</v>
      </c>
      <c r="FT180" s="26">
        <v>265.26663228468283</v>
      </c>
      <c r="FU180" s="26">
        <v>290.49716348633314</v>
      </c>
      <c r="FV180" s="26">
        <v>296.60030943785449</v>
      </c>
      <c r="FW180" s="26">
        <v>311.44920061887569</v>
      </c>
      <c r="FX180" s="26">
        <v>324.53635894791125</v>
      </c>
      <c r="FY180" s="26">
        <v>342.97163486333164</v>
      </c>
      <c r="FZ180" s="26">
        <v>366</v>
      </c>
      <c r="GA180" s="26">
        <v>375.88199999999995</v>
      </c>
      <c r="GB180" s="26">
        <v>401.81785799999994</v>
      </c>
      <c r="GC180" s="26">
        <v>427.93601876999992</v>
      </c>
      <c r="GD180" s="26">
        <v>418</v>
      </c>
      <c r="GE180" s="26">
        <v>420</v>
      </c>
      <c r="GF180" s="26">
        <v>462</v>
      </c>
      <c r="GG180" s="26">
        <v>518</v>
      </c>
      <c r="GH180" s="26">
        <v>548</v>
      </c>
      <c r="GI180" s="26">
        <v>532</v>
      </c>
      <c r="GJ180" s="26">
        <v>504</v>
      </c>
      <c r="GK180" s="26">
        <v>493</v>
      </c>
      <c r="GL180" s="26">
        <v>499</v>
      </c>
      <c r="GM180" s="26">
        <v>470</v>
      </c>
      <c r="GN180" s="26">
        <v>456</v>
      </c>
      <c r="GO180" s="26">
        <v>482</v>
      </c>
      <c r="GP180" s="26">
        <v>493</v>
      </c>
      <c r="GQ180" s="26">
        <v>516</v>
      </c>
      <c r="GR180" s="26">
        <v>529</v>
      </c>
    </row>
    <row r="181" spans="1:200">
      <c r="A181" s="2" t="s">
        <v>568</v>
      </c>
      <c r="B181" s="17" t="e">
        <v>#N/A</v>
      </c>
      <c r="C181" s="17" t="e">
        <v>#N/A</v>
      </c>
      <c r="D181" s="17" t="e">
        <v>#N/A</v>
      </c>
      <c r="E181" s="17" t="e">
        <v>#N/A</v>
      </c>
      <c r="F181" s="26" t="e">
        <v>#N/A</v>
      </c>
      <c r="G181" s="26" t="e">
        <v>#N/A</v>
      </c>
      <c r="H181" s="26" t="e">
        <v>#N/A</v>
      </c>
      <c r="I181" s="26" t="e">
        <v>#N/A</v>
      </c>
      <c r="J181" s="26" t="e">
        <v>#N/A</v>
      </c>
      <c r="K181" s="26" t="e">
        <v>#N/A</v>
      </c>
      <c r="L181" s="26" t="e">
        <v>#N/A</v>
      </c>
      <c r="M181" s="26" t="e">
        <v>#N/A</v>
      </c>
      <c r="N181" s="26" t="e">
        <v>#N/A</v>
      </c>
      <c r="O181" s="26" t="e">
        <v>#N/A</v>
      </c>
      <c r="P181" s="26" t="e">
        <v>#N/A</v>
      </c>
      <c r="Q181" s="26" t="e">
        <v>#N/A</v>
      </c>
      <c r="R181" s="26" t="e">
        <v>#N/A</v>
      </c>
      <c r="S181" s="26" t="e">
        <v>#N/A</v>
      </c>
      <c r="T181" s="26" t="e">
        <v>#N/A</v>
      </c>
      <c r="U181" s="26" t="e">
        <v>#N/A</v>
      </c>
      <c r="V181" s="26" t="e">
        <v>#N/A</v>
      </c>
      <c r="W181" s="26" t="e">
        <v>#N/A</v>
      </c>
      <c r="X181" s="26" t="e">
        <v>#N/A</v>
      </c>
      <c r="Y181" s="26" t="e">
        <v>#N/A</v>
      </c>
      <c r="Z181" s="26" t="e">
        <v>#N/A</v>
      </c>
      <c r="AA181" s="26" t="e">
        <v>#N/A</v>
      </c>
      <c r="AB181" s="26" t="e">
        <v>#N/A</v>
      </c>
      <c r="AC181" s="26" t="e">
        <v>#N/A</v>
      </c>
      <c r="AD181" s="26" t="e">
        <v>#N/A</v>
      </c>
      <c r="AE181" s="26" t="e">
        <v>#N/A</v>
      </c>
      <c r="AF181" s="26" t="e">
        <v>#N/A</v>
      </c>
      <c r="AG181" s="26" t="e">
        <v>#N/A</v>
      </c>
      <c r="AH181" s="26" t="e">
        <v>#N/A</v>
      </c>
      <c r="AI181" s="26" t="e">
        <v>#N/A</v>
      </c>
      <c r="AJ181" s="26" t="e">
        <v>#N/A</v>
      </c>
      <c r="AK181" s="26" t="e">
        <v>#N/A</v>
      </c>
      <c r="AL181" s="26" t="e">
        <v>#N/A</v>
      </c>
      <c r="AM181" s="26" t="e">
        <v>#N/A</v>
      </c>
      <c r="AN181" s="26" t="e">
        <v>#N/A</v>
      </c>
      <c r="AO181" s="26" t="e">
        <v>#N/A</v>
      </c>
      <c r="AP181" s="26" t="e">
        <v>#N/A</v>
      </c>
      <c r="AQ181" s="26" t="e">
        <v>#N/A</v>
      </c>
      <c r="AR181" s="26" t="e">
        <v>#N/A</v>
      </c>
      <c r="AS181" s="26" t="e">
        <v>#N/A</v>
      </c>
      <c r="AT181" s="26" t="e">
        <v>#N/A</v>
      </c>
      <c r="AU181" s="26" t="e">
        <v>#N/A</v>
      </c>
      <c r="AV181" s="26" t="e">
        <v>#N/A</v>
      </c>
      <c r="AW181" s="26" t="e">
        <v>#N/A</v>
      </c>
      <c r="AX181" s="26" t="e">
        <v>#N/A</v>
      </c>
      <c r="AY181" s="26" t="e">
        <v>#N/A</v>
      </c>
      <c r="AZ181" s="26" t="e">
        <v>#N/A</v>
      </c>
      <c r="BA181" s="26" t="e">
        <v>#N/A</v>
      </c>
      <c r="BB181" s="26" t="e">
        <v>#N/A</v>
      </c>
      <c r="BC181" s="26" t="e">
        <v>#N/A</v>
      </c>
      <c r="BD181" s="26" t="e">
        <v>#N/A</v>
      </c>
      <c r="BE181" s="26" t="e">
        <v>#N/A</v>
      </c>
      <c r="BF181" s="26" t="e">
        <v>#N/A</v>
      </c>
      <c r="BG181" s="26" t="e">
        <v>#N/A</v>
      </c>
      <c r="BH181" s="26" t="e">
        <v>#N/A</v>
      </c>
      <c r="BI181" s="26" t="e">
        <v>#N/A</v>
      </c>
      <c r="BJ181" s="26" t="e">
        <v>#N/A</v>
      </c>
      <c r="BK181" s="26" t="e">
        <v>#N/A</v>
      </c>
      <c r="BL181" s="26" t="e">
        <v>#N/A</v>
      </c>
      <c r="BM181" s="26" t="e">
        <v>#N/A</v>
      </c>
      <c r="BN181" s="26" t="e">
        <v>#N/A</v>
      </c>
      <c r="BO181" s="26" t="e">
        <v>#N/A</v>
      </c>
      <c r="BP181" s="26" t="e">
        <v>#N/A</v>
      </c>
      <c r="BQ181" s="26" t="e">
        <v>#N/A</v>
      </c>
      <c r="BR181" s="26" t="e">
        <v>#N/A</v>
      </c>
      <c r="BS181" s="26" t="e">
        <v>#N/A</v>
      </c>
      <c r="BT181" s="26" t="e">
        <v>#N/A</v>
      </c>
      <c r="BU181" s="26" t="e">
        <v>#N/A</v>
      </c>
      <c r="BV181" s="26" t="e">
        <v>#N/A</v>
      </c>
      <c r="BW181" s="26" t="e">
        <v>#N/A</v>
      </c>
      <c r="BX181" s="26" t="e">
        <v>#N/A</v>
      </c>
      <c r="BY181" s="26" t="e">
        <v>#N/A</v>
      </c>
      <c r="BZ181" s="26" t="e">
        <v>#N/A</v>
      </c>
      <c r="CA181" s="26" t="e">
        <v>#N/A</v>
      </c>
      <c r="CB181" s="26" t="e">
        <v>#N/A</v>
      </c>
      <c r="CC181" s="26" t="e">
        <v>#N/A</v>
      </c>
      <c r="CD181" s="26" t="e">
        <v>#N/A</v>
      </c>
      <c r="CE181" s="26" t="e">
        <v>#N/A</v>
      </c>
      <c r="CF181" s="26" t="e">
        <v>#N/A</v>
      </c>
      <c r="CG181" s="26" t="e">
        <v>#N/A</v>
      </c>
      <c r="CH181" s="26" t="e">
        <v>#N/A</v>
      </c>
      <c r="CI181" s="26" t="e">
        <v>#N/A</v>
      </c>
      <c r="CJ181" s="26" t="e">
        <v>#N/A</v>
      </c>
      <c r="CK181" s="26" t="e">
        <v>#N/A</v>
      </c>
      <c r="CL181" s="26" t="e">
        <v>#N/A</v>
      </c>
      <c r="CM181" s="26" t="e">
        <v>#N/A</v>
      </c>
      <c r="CN181" s="26" t="e">
        <v>#N/A</v>
      </c>
      <c r="CO181" s="26" t="e">
        <v>#N/A</v>
      </c>
      <c r="CP181" s="26" t="e">
        <v>#N/A</v>
      </c>
      <c r="CQ181" s="26" t="e">
        <v>#N/A</v>
      </c>
      <c r="CR181" s="26" t="e">
        <v>#N/A</v>
      </c>
      <c r="CS181" s="26" t="e">
        <v>#N/A</v>
      </c>
      <c r="CT181" s="26" t="e">
        <v>#N/A</v>
      </c>
      <c r="CU181" s="26" t="e">
        <v>#N/A</v>
      </c>
      <c r="CV181" s="26" t="e">
        <v>#N/A</v>
      </c>
      <c r="CW181" s="26" t="e">
        <v>#N/A</v>
      </c>
      <c r="CX181" s="26" t="e">
        <v>#N/A</v>
      </c>
      <c r="CY181" s="26" t="e">
        <v>#N/A</v>
      </c>
      <c r="CZ181" s="26" t="e">
        <v>#N/A</v>
      </c>
      <c r="DA181" s="26" t="e">
        <v>#N/A</v>
      </c>
      <c r="DB181" s="26" t="e">
        <v>#N/A</v>
      </c>
      <c r="DC181" s="26" t="e">
        <v>#N/A</v>
      </c>
      <c r="DD181" s="26" t="e">
        <v>#N/A</v>
      </c>
      <c r="DE181" s="26" t="e">
        <v>#N/A</v>
      </c>
      <c r="DF181" s="26" t="e">
        <v>#N/A</v>
      </c>
      <c r="DG181" s="26" t="e">
        <v>#N/A</v>
      </c>
      <c r="DH181" s="26" t="e">
        <v>#N/A</v>
      </c>
      <c r="DI181" s="26" t="e">
        <v>#N/A</v>
      </c>
      <c r="DJ181" s="26" t="e">
        <v>#N/A</v>
      </c>
      <c r="DK181" s="26" t="e">
        <v>#N/A</v>
      </c>
      <c r="DL181" s="26" t="e">
        <v>#N/A</v>
      </c>
      <c r="DM181" s="26" t="e">
        <v>#N/A</v>
      </c>
      <c r="DN181" s="26" t="e">
        <v>#N/A</v>
      </c>
      <c r="DO181" s="26" t="e">
        <v>#N/A</v>
      </c>
      <c r="DP181" s="26" t="e">
        <v>#N/A</v>
      </c>
      <c r="DQ181" s="26" t="e">
        <v>#N/A</v>
      </c>
      <c r="DR181" s="26" t="e">
        <v>#N/A</v>
      </c>
      <c r="DS181" s="26" t="e">
        <v>#N/A</v>
      </c>
      <c r="DT181" s="26" t="e">
        <v>#N/A</v>
      </c>
      <c r="DU181" s="26" t="e">
        <v>#N/A</v>
      </c>
      <c r="DV181" s="26" t="e">
        <v>#N/A</v>
      </c>
      <c r="DW181" s="26" t="e">
        <v>#N/A</v>
      </c>
      <c r="DX181" s="26" t="e">
        <v>#N/A</v>
      </c>
      <c r="DY181" s="26" t="e">
        <v>#N/A</v>
      </c>
      <c r="DZ181" s="26" t="e">
        <v>#N/A</v>
      </c>
      <c r="EA181" s="26" t="e">
        <v>#N/A</v>
      </c>
      <c r="EB181" s="26" t="e">
        <v>#N/A</v>
      </c>
      <c r="EC181" s="26" t="e">
        <v>#N/A</v>
      </c>
      <c r="ED181" s="26" t="e">
        <v>#N/A</v>
      </c>
      <c r="EE181" s="26" t="e">
        <v>#N/A</v>
      </c>
      <c r="EF181" s="26" t="e">
        <v>#N/A</v>
      </c>
      <c r="EG181" s="26" t="e">
        <v>#N/A</v>
      </c>
      <c r="EH181" s="26" t="e">
        <v>#N/A</v>
      </c>
      <c r="EI181" s="26" t="e">
        <v>#N/A</v>
      </c>
      <c r="EJ181" s="26" t="e">
        <v>#N/A</v>
      </c>
      <c r="EK181" s="26" t="e">
        <v>#N/A</v>
      </c>
      <c r="EL181" s="26">
        <v>1369.6682464454977</v>
      </c>
      <c r="EM181" s="26">
        <v>1447.7393364928912</v>
      </c>
      <c r="EN181" s="26">
        <v>1492.9383886255926</v>
      </c>
      <c r="EO181" s="26">
        <v>1550.4644549763034</v>
      </c>
      <c r="EP181" s="26">
        <v>1638.1232227488151</v>
      </c>
      <c r="EQ181" s="26">
        <v>1695.649289099526</v>
      </c>
      <c r="ER181" s="26">
        <v>1760.0236966824643</v>
      </c>
      <c r="ES181" s="26">
        <v>1825.7677725118485</v>
      </c>
      <c r="ET181" s="26">
        <v>1877.8151658767772</v>
      </c>
      <c r="EU181" s="26">
        <v>1986.0189573459716</v>
      </c>
      <c r="EV181" s="26">
        <v>2050.3933649289097</v>
      </c>
      <c r="EW181" s="26">
        <v>2087.3744075829386</v>
      </c>
      <c r="EX181" s="26">
        <v>2181.8815165876781</v>
      </c>
      <c r="EY181" s="26">
        <v>2218.8625592417061</v>
      </c>
      <c r="EZ181" s="26">
        <v>2244.8862559241707</v>
      </c>
      <c r="FA181" s="26">
        <v>2405.1374407582939</v>
      </c>
      <c r="FB181" s="26">
        <v>2558.5402843601896</v>
      </c>
      <c r="FC181" s="26">
        <v>2542.1042654028433</v>
      </c>
      <c r="FD181" s="26">
        <v>2791.3838862559246</v>
      </c>
      <c r="FE181" s="26">
        <v>3044.7725118483413</v>
      </c>
      <c r="FF181" s="26">
        <v>3148.8672985781991</v>
      </c>
      <c r="FG181" s="26">
        <v>3120.1042654028438</v>
      </c>
      <c r="FH181" s="26">
        <v>3085.8625592417061</v>
      </c>
      <c r="FI181" s="26">
        <v>3180.3696682464451</v>
      </c>
      <c r="FJ181" s="26">
        <v>3309.1184834123219</v>
      </c>
      <c r="FK181" s="26">
        <v>3407.7345971563986</v>
      </c>
      <c r="FL181" s="26">
        <v>3305.009478672986</v>
      </c>
      <c r="FM181" s="26">
        <v>3352.9478672985783</v>
      </c>
      <c r="FN181" s="26">
        <v>3362.5355450236966</v>
      </c>
      <c r="FO181" s="26">
        <v>3554.2890995260664</v>
      </c>
      <c r="FP181" s="26">
        <v>3721.3886255924172</v>
      </c>
      <c r="FQ181" s="26">
        <v>3951.4928909952605</v>
      </c>
      <c r="FR181" s="26">
        <v>4018.6066350710898</v>
      </c>
      <c r="FS181" s="26">
        <v>3961.0805687203792</v>
      </c>
      <c r="FT181" s="26">
        <v>4014.497630331754</v>
      </c>
      <c r="FU181" s="26">
        <v>3903.5545023696682</v>
      </c>
      <c r="FV181" s="26">
        <v>3766.5876777251187</v>
      </c>
      <c r="FW181" s="26">
        <v>3965.1895734597156</v>
      </c>
      <c r="FX181" s="26">
        <v>4072.0236966824646</v>
      </c>
      <c r="FY181" s="26">
        <v>4163.7914691943124</v>
      </c>
      <c r="FZ181" s="26">
        <v>4335</v>
      </c>
      <c r="GA181" s="26">
        <v>3988.2</v>
      </c>
      <c r="GB181" s="26">
        <v>3605.3328000000001</v>
      </c>
      <c r="GC181" s="26">
        <v>3608.9381327999999</v>
      </c>
      <c r="GD181" s="26">
        <v>3735.2509674479998</v>
      </c>
      <c r="GE181" s="26">
        <v>3361.7258707031997</v>
      </c>
      <c r="GF181" s="26">
        <v>2528</v>
      </c>
      <c r="GG181" s="26">
        <v>2083</v>
      </c>
      <c r="GH181" s="26">
        <v>2066</v>
      </c>
      <c r="GI181" s="26">
        <v>1899</v>
      </c>
      <c r="GJ181" s="26">
        <v>1971</v>
      </c>
      <c r="GK181" s="26">
        <v>2328</v>
      </c>
      <c r="GL181" s="26">
        <v>2968</v>
      </c>
      <c r="GM181" s="26">
        <v>3188</v>
      </c>
      <c r="GN181" s="26">
        <v>3420</v>
      </c>
      <c r="GO181" s="26">
        <v>3663</v>
      </c>
      <c r="GP181" s="26">
        <v>3850</v>
      </c>
      <c r="GQ181" s="26">
        <v>4096</v>
      </c>
      <c r="GR181" s="26">
        <v>4321</v>
      </c>
    </row>
    <row r="182" spans="1:200">
      <c r="A182" s="2" t="s">
        <v>569</v>
      </c>
      <c r="B182" s="17" t="e">
        <v>#N/A</v>
      </c>
      <c r="C182" s="17" t="e">
        <v>#N/A</v>
      </c>
      <c r="D182" s="17" t="e">
        <v>#N/A</v>
      </c>
      <c r="E182" s="17" t="e">
        <v>#N/A</v>
      </c>
      <c r="F182" s="26" t="e">
        <v>#N/A</v>
      </c>
      <c r="G182" s="26" t="e">
        <v>#N/A</v>
      </c>
      <c r="H182" s="26" t="e">
        <v>#N/A</v>
      </c>
      <c r="I182" s="26" t="e">
        <v>#N/A</v>
      </c>
      <c r="J182" s="26" t="e">
        <v>#N/A</v>
      </c>
      <c r="K182" s="26" t="e">
        <v>#N/A</v>
      </c>
      <c r="L182" s="26" t="e">
        <v>#N/A</v>
      </c>
      <c r="M182" s="26" t="e">
        <v>#N/A</v>
      </c>
      <c r="N182" s="26" t="e">
        <v>#N/A</v>
      </c>
      <c r="O182" s="26" t="e">
        <v>#N/A</v>
      </c>
      <c r="P182" s="26" t="e">
        <v>#N/A</v>
      </c>
      <c r="Q182" s="26" t="e">
        <v>#N/A</v>
      </c>
      <c r="R182" s="26" t="e">
        <v>#N/A</v>
      </c>
      <c r="S182" s="26" t="e">
        <v>#N/A</v>
      </c>
      <c r="T182" s="26" t="e">
        <v>#N/A</v>
      </c>
      <c r="U182" s="26" t="e">
        <v>#N/A</v>
      </c>
      <c r="V182" s="26" t="e">
        <v>#N/A</v>
      </c>
      <c r="W182" s="26" t="e">
        <v>#N/A</v>
      </c>
      <c r="X182" s="26" t="e">
        <v>#N/A</v>
      </c>
      <c r="Y182" s="26" t="e">
        <v>#N/A</v>
      </c>
      <c r="Z182" s="26" t="e">
        <v>#N/A</v>
      </c>
      <c r="AA182" s="26" t="e">
        <v>#N/A</v>
      </c>
      <c r="AB182" s="26" t="e">
        <v>#N/A</v>
      </c>
      <c r="AC182" s="26" t="e">
        <v>#N/A</v>
      </c>
      <c r="AD182" s="26" t="e">
        <v>#N/A</v>
      </c>
      <c r="AE182" s="26" t="e">
        <v>#N/A</v>
      </c>
      <c r="AF182" s="26" t="e">
        <v>#N/A</v>
      </c>
      <c r="AG182" s="26" t="e">
        <v>#N/A</v>
      </c>
      <c r="AH182" s="26" t="e">
        <v>#N/A</v>
      </c>
      <c r="AI182" s="26" t="e">
        <v>#N/A</v>
      </c>
      <c r="AJ182" s="26" t="e">
        <v>#N/A</v>
      </c>
      <c r="AK182" s="26" t="e">
        <v>#N/A</v>
      </c>
      <c r="AL182" s="26" t="e">
        <v>#N/A</v>
      </c>
      <c r="AM182" s="26" t="e">
        <v>#N/A</v>
      </c>
      <c r="AN182" s="26" t="e">
        <v>#N/A</v>
      </c>
      <c r="AO182" s="26" t="e">
        <v>#N/A</v>
      </c>
      <c r="AP182" s="26" t="e">
        <v>#N/A</v>
      </c>
      <c r="AQ182" s="26" t="e">
        <v>#N/A</v>
      </c>
      <c r="AR182" s="26" t="e">
        <v>#N/A</v>
      </c>
      <c r="AS182" s="26" t="e">
        <v>#N/A</v>
      </c>
      <c r="AT182" s="26" t="e">
        <v>#N/A</v>
      </c>
      <c r="AU182" s="26" t="e">
        <v>#N/A</v>
      </c>
      <c r="AV182" s="26" t="e">
        <v>#N/A</v>
      </c>
      <c r="AW182" s="26" t="e">
        <v>#N/A</v>
      </c>
      <c r="AX182" s="26" t="e">
        <v>#N/A</v>
      </c>
      <c r="AY182" s="26" t="e">
        <v>#N/A</v>
      </c>
      <c r="AZ182" s="26" t="e">
        <v>#N/A</v>
      </c>
      <c r="BA182" s="26" t="e">
        <v>#N/A</v>
      </c>
      <c r="BB182" s="26" t="e">
        <v>#N/A</v>
      </c>
      <c r="BC182" s="26" t="e">
        <v>#N/A</v>
      </c>
      <c r="BD182" s="26" t="e">
        <v>#N/A</v>
      </c>
      <c r="BE182" s="26" t="e">
        <v>#N/A</v>
      </c>
      <c r="BF182" s="26" t="e">
        <v>#N/A</v>
      </c>
      <c r="BG182" s="26" t="e">
        <v>#N/A</v>
      </c>
      <c r="BH182" s="26" t="e">
        <v>#N/A</v>
      </c>
      <c r="BI182" s="26" t="e">
        <v>#N/A</v>
      </c>
      <c r="BJ182" s="26" t="e">
        <v>#N/A</v>
      </c>
      <c r="BK182" s="26" t="e">
        <v>#N/A</v>
      </c>
      <c r="BL182" s="26" t="e">
        <v>#N/A</v>
      </c>
      <c r="BM182" s="26" t="e">
        <v>#N/A</v>
      </c>
      <c r="BN182" s="26" t="e">
        <v>#N/A</v>
      </c>
      <c r="BO182" s="26" t="e">
        <v>#N/A</v>
      </c>
      <c r="BP182" s="26" t="e">
        <v>#N/A</v>
      </c>
      <c r="BQ182" s="26" t="e">
        <v>#N/A</v>
      </c>
      <c r="BR182" s="26" t="e">
        <v>#N/A</v>
      </c>
      <c r="BS182" s="26" t="e">
        <v>#N/A</v>
      </c>
      <c r="BT182" s="26" t="e">
        <v>#N/A</v>
      </c>
      <c r="BU182" s="26" t="e">
        <v>#N/A</v>
      </c>
      <c r="BV182" s="26" t="e">
        <v>#N/A</v>
      </c>
      <c r="BW182" s="26" t="e">
        <v>#N/A</v>
      </c>
      <c r="BX182" s="26" t="e">
        <v>#N/A</v>
      </c>
      <c r="BY182" s="26" t="e">
        <v>#N/A</v>
      </c>
      <c r="BZ182" s="26" t="e">
        <v>#N/A</v>
      </c>
      <c r="CA182" s="26" t="e">
        <v>#N/A</v>
      </c>
      <c r="CB182" s="26" t="e">
        <v>#N/A</v>
      </c>
      <c r="CC182" s="26" t="e">
        <v>#N/A</v>
      </c>
      <c r="CD182" s="26" t="e">
        <v>#N/A</v>
      </c>
      <c r="CE182" s="26" t="e">
        <v>#N/A</v>
      </c>
      <c r="CF182" s="26" t="e">
        <v>#N/A</v>
      </c>
      <c r="CG182" s="26" t="e">
        <v>#N/A</v>
      </c>
      <c r="CH182" s="26" t="e">
        <v>#N/A</v>
      </c>
      <c r="CI182" s="26" t="e">
        <v>#N/A</v>
      </c>
      <c r="CJ182" s="26" t="e">
        <v>#N/A</v>
      </c>
      <c r="CK182" s="26" t="e">
        <v>#N/A</v>
      </c>
      <c r="CL182" s="26" t="e">
        <v>#N/A</v>
      </c>
      <c r="CM182" s="26" t="e">
        <v>#N/A</v>
      </c>
      <c r="CN182" s="26" t="e">
        <v>#N/A</v>
      </c>
      <c r="CO182" s="26" t="e">
        <v>#N/A</v>
      </c>
      <c r="CP182" s="26" t="e">
        <v>#N/A</v>
      </c>
      <c r="CQ182" s="26" t="e">
        <v>#N/A</v>
      </c>
      <c r="CR182" s="26" t="e">
        <v>#N/A</v>
      </c>
      <c r="CS182" s="26" t="e">
        <v>#N/A</v>
      </c>
      <c r="CT182" s="26" t="e">
        <v>#N/A</v>
      </c>
      <c r="CU182" s="26" t="e">
        <v>#N/A</v>
      </c>
      <c r="CV182" s="26" t="e">
        <v>#N/A</v>
      </c>
      <c r="CW182" s="26" t="e">
        <v>#N/A</v>
      </c>
      <c r="CX182" s="26" t="e">
        <v>#N/A</v>
      </c>
      <c r="CY182" s="26" t="e">
        <v>#N/A</v>
      </c>
      <c r="CZ182" s="26" t="e">
        <v>#N/A</v>
      </c>
      <c r="DA182" s="26" t="e">
        <v>#N/A</v>
      </c>
      <c r="DB182" s="26" t="e">
        <v>#N/A</v>
      </c>
      <c r="DC182" s="26" t="e">
        <v>#N/A</v>
      </c>
      <c r="DD182" s="26" t="e">
        <v>#N/A</v>
      </c>
      <c r="DE182" s="26" t="e">
        <v>#N/A</v>
      </c>
      <c r="DF182" s="26" t="e">
        <v>#N/A</v>
      </c>
      <c r="DG182" s="26" t="e">
        <v>#N/A</v>
      </c>
      <c r="DH182" s="26" t="e">
        <v>#N/A</v>
      </c>
      <c r="DI182" s="26" t="e">
        <v>#N/A</v>
      </c>
      <c r="DJ182" s="26" t="e">
        <v>#N/A</v>
      </c>
      <c r="DK182" s="26" t="e">
        <v>#N/A</v>
      </c>
      <c r="DL182" s="26" t="e">
        <v>#N/A</v>
      </c>
      <c r="DM182" s="26" t="e">
        <v>#N/A</v>
      </c>
      <c r="DN182" s="26" t="e">
        <v>#N/A</v>
      </c>
      <c r="DO182" s="26" t="e">
        <v>#N/A</v>
      </c>
      <c r="DP182" s="26" t="e">
        <v>#N/A</v>
      </c>
      <c r="DQ182" s="26" t="e">
        <v>#N/A</v>
      </c>
      <c r="DR182" s="26" t="e">
        <v>#N/A</v>
      </c>
      <c r="DS182" s="26" t="e">
        <v>#N/A</v>
      </c>
      <c r="DT182" s="26" t="e">
        <v>#N/A</v>
      </c>
      <c r="DU182" s="26" t="e">
        <v>#N/A</v>
      </c>
      <c r="DV182" s="26" t="e">
        <v>#N/A</v>
      </c>
      <c r="DW182" s="26" t="e">
        <v>#N/A</v>
      </c>
      <c r="DX182" s="26" t="e">
        <v>#N/A</v>
      </c>
      <c r="DY182" s="26" t="e">
        <v>#N/A</v>
      </c>
      <c r="DZ182" s="26" t="e">
        <v>#N/A</v>
      </c>
      <c r="EA182" s="26" t="e">
        <v>#N/A</v>
      </c>
      <c r="EB182" s="26" t="e">
        <v>#N/A</v>
      </c>
      <c r="EC182" s="26" t="e">
        <v>#N/A</v>
      </c>
      <c r="ED182" s="26" t="e">
        <v>#N/A</v>
      </c>
      <c r="EE182" s="26" t="e">
        <v>#N/A</v>
      </c>
      <c r="EF182" s="26" t="e">
        <v>#N/A</v>
      </c>
      <c r="EG182" s="26" t="e">
        <v>#N/A</v>
      </c>
      <c r="EH182" s="26" t="e">
        <v>#N/A</v>
      </c>
      <c r="EI182" s="26" t="e">
        <v>#N/A</v>
      </c>
      <c r="EJ182" s="26" t="e">
        <v>#N/A</v>
      </c>
      <c r="EK182" s="26" t="e">
        <v>#N/A</v>
      </c>
      <c r="EL182" s="26">
        <v>2576</v>
      </c>
      <c r="EM182" s="26">
        <v>2724</v>
      </c>
      <c r="EN182" s="26">
        <v>2810</v>
      </c>
      <c r="EO182" s="26">
        <v>2915</v>
      </c>
      <c r="EP182" s="26">
        <v>3083</v>
      </c>
      <c r="EQ182" s="26">
        <v>3183</v>
      </c>
      <c r="ER182" s="26">
        <v>3301</v>
      </c>
      <c r="ES182" s="26">
        <v>3425</v>
      </c>
      <c r="ET182" s="26">
        <v>3520</v>
      </c>
      <c r="EU182" s="26">
        <v>3726</v>
      </c>
      <c r="EV182" s="26">
        <v>3775</v>
      </c>
      <c r="EW182" s="26">
        <v>3956</v>
      </c>
      <c r="EX182" s="26">
        <v>4130</v>
      </c>
      <c r="EY182" s="26">
        <v>4290</v>
      </c>
      <c r="EZ182" s="26">
        <v>3826</v>
      </c>
      <c r="FA182" s="26">
        <v>3572</v>
      </c>
      <c r="FB182" s="26">
        <v>4079</v>
      </c>
      <c r="FC182" s="26">
        <v>4313</v>
      </c>
      <c r="FD182" s="26">
        <v>4388</v>
      </c>
      <c r="FE182" s="26">
        <v>3840</v>
      </c>
      <c r="FF182" s="26">
        <v>4174</v>
      </c>
      <c r="FG182" s="26">
        <v>4282</v>
      </c>
      <c r="FH182" s="26">
        <v>4717</v>
      </c>
      <c r="FI182" s="26">
        <v>4625</v>
      </c>
      <c r="FJ182" s="26">
        <v>3682</v>
      </c>
      <c r="FK182" s="26">
        <v>4960</v>
      </c>
      <c r="FL182" s="26">
        <v>4944</v>
      </c>
      <c r="FM182" s="26">
        <v>6185</v>
      </c>
      <c r="FN182" s="26">
        <v>6500</v>
      </c>
      <c r="FO182" s="26">
        <v>6270</v>
      </c>
      <c r="FP182" s="26">
        <v>6005</v>
      </c>
      <c r="FQ182" s="26">
        <v>6482</v>
      </c>
      <c r="FR182" s="26">
        <v>6716</v>
      </c>
      <c r="FS182" s="26">
        <v>6098</v>
      </c>
      <c r="FT182" s="26">
        <v>6306</v>
      </c>
      <c r="FU182" s="26">
        <v>6816</v>
      </c>
      <c r="FV182" s="26">
        <v>7056</v>
      </c>
      <c r="FW182" s="26">
        <v>7409</v>
      </c>
      <c r="FX182" s="26">
        <v>7359</v>
      </c>
      <c r="FY182" s="26">
        <v>7349</v>
      </c>
      <c r="FZ182" s="26">
        <v>7231</v>
      </c>
      <c r="GA182" s="26">
        <v>6505</v>
      </c>
      <c r="GB182" s="26">
        <v>5536</v>
      </c>
      <c r="GC182" s="26">
        <v>5536</v>
      </c>
      <c r="GD182" s="26">
        <v>5701</v>
      </c>
      <c r="GE182" s="26">
        <v>5867</v>
      </c>
      <c r="GF182" s="26">
        <v>6048</v>
      </c>
      <c r="GG182" s="26">
        <v>6044</v>
      </c>
      <c r="GH182" s="26">
        <v>6044</v>
      </c>
      <c r="GI182" s="26">
        <v>6151</v>
      </c>
      <c r="GJ182" s="26">
        <v>6260</v>
      </c>
      <c r="GK182" s="26">
        <v>6371</v>
      </c>
      <c r="GL182" s="26">
        <v>6696</v>
      </c>
      <c r="GM182" s="26">
        <v>7038</v>
      </c>
      <c r="GN182" s="26">
        <v>7432</v>
      </c>
      <c r="GO182" s="26">
        <v>7848</v>
      </c>
      <c r="GP182" s="26">
        <v>8291</v>
      </c>
      <c r="GQ182" s="26">
        <v>8823</v>
      </c>
      <c r="GR182" s="26">
        <v>9349</v>
      </c>
    </row>
    <row r="183" spans="1:200">
      <c r="A183" s="2" t="s">
        <v>570</v>
      </c>
      <c r="B183" s="17" t="e">
        <v>#N/A</v>
      </c>
      <c r="C183" s="17" t="e">
        <v>#N/A</v>
      </c>
      <c r="D183" s="17" t="e">
        <v>#N/A</v>
      </c>
      <c r="E183" s="17" t="e">
        <v>#N/A</v>
      </c>
      <c r="F183" s="26" t="e">
        <v>#N/A</v>
      </c>
      <c r="G183" s="26" t="e">
        <v>#N/A</v>
      </c>
      <c r="H183" s="26" t="e">
        <v>#N/A</v>
      </c>
      <c r="I183" s="26" t="e">
        <v>#N/A</v>
      </c>
      <c r="J183" s="26" t="e">
        <v>#N/A</v>
      </c>
      <c r="K183" s="26" t="e">
        <v>#N/A</v>
      </c>
      <c r="L183" s="26">
        <v>643</v>
      </c>
      <c r="M183" s="26" t="e">
        <v>#N/A</v>
      </c>
      <c r="N183" s="26" t="e">
        <v>#N/A</v>
      </c>
      <c r="O183" s="26" t="e">
        <v>#N/A</v>
      </c>
      <c r="P183" s="26" t="e">
        <v>#N/A</v>
      </c>
      <c r="Q183" s="26" t="e">
        <v>#N/A</v>
      </c>
      <c r="R183" s="26" t="e">
        <v>#N/A</v>
      </c>
      <c r="S183" s="26" t="e">
        <v>#N/A</v>
      </c>
      <c r="T183" s="26" t="e">
        <v>#N/A</v>
      </c>
      <c r="U183" s="26" t="e">
        <v>#N/A</v>
      </c>
      <c r="V183" s="26" t="e">
        <v>#N/A</v>
      </c>
      <c r="W183" s="26" t="e">
        <v>#N/A</v>
      </c>
      <c r="X183" s="26" t="e">
        <v>#N/A</v>
      </c>
      <c r="Y183" s="26" t="e">
        <v>#N/A</v>
      </c>
      <c r="Z183" s="26" t="e">
        <v>#N/A</v>
      </c>
      <c r="AA183" s="26" t="e">
        <v>#N/A</v>
      </c>
      <c r="AB183" s="26" t="e">
        <v>#N/A</v>
      </c>
      <c r="AC183" s="26" t="e">
        <v>#N/A</v>
      </c>
      <c r="AD183" s="26" t="e">
        <v>#N/A</v>
      </c>
      <c r="AE183" s="26" t="e">
        <v>#N/A</v>
      </c>
      <c r="AF183" s="26" t="e">
        <v>#N/A</v>
      </c>
      <c r="AG183" s="26" t="e">
        <v>#N/A</v>
      </c>
      <c r="AH183" s="26" t="e">
        <v>#N/A</v>
      </c>
      <c r="AI183" s="26" t="e">
        <v>#N/A</v>
      </c>
      <c r="AJ183" s="26" t="e">
        <v>#N/A</v>
      </c>
      <c r="AK183" s="26" t="e">
        <v>#N/A</v>
      </c>
      <c r="AL183" s="26" t="e">
        <v>#N/A</v>
      </c>
      <c r="AM183" s="26" t="e">
        <v>#N/A</v>
      </c>
      <c r="AN183" s="26" t="e">
        <v>#N/A</v>
      </c>
      <c r="AO183" s="26" t="e">
        <v>#N/A</v>
      </c>
      <c r="AP183" s="26" t="e">
        <v>#N/A</v>
      </c>
      <c r="AQ183" s="26" t="e">
        <v>#N/A</v>
      </c>
      <c r="AR183" s="26" t="e">
        <v>#N/A</v>
      </c>
      <c r="AS183" s="26" t="e">
        <v>#N/A</v>
      </c>
      <c r="AT183" s="26" t="e">
        <v>#N/A</v>
      </c>
      <c r="AU183" s="26" t="e">
        <v>#N/A</v>
      </c>
      <c r="AV183" s="26" t="e">
        <v>#N/A</v>
      </c>
      <c r="AW183" s="26" t="e">
        <v>#N/A</v>
      </c>
      <c r="AX183" s="26" t="e">
        <v>#N/A</v>
      </c>
      <c r="AY183" s="26" t="e">
        <v>#N/A</v>
      </c>
      <c r="AZ183" s="26" t="e">
        <v>#N/A</v>
      </c>
      <c r="BA183" s="26" t="e">
        <v>#N/A</v>
      </c>
      <c r="BB183" s="26" t="e">
        <v>#N/A</v>
      </c>
      <c r="BC183" s="26" t="e">
        <v>#N/A</v>
      </c>
      <c r="BD183" s="26" t="e">
        <v>#N/A</v>
      </c>
      <c r="BE183" s="26" t="e">
        <v>#N/A</v>
      </c>
      <c r="BF183" s="26" t="e">
        <v>#N/A</v>
      </c>
      <c r="BG183" s="26" t="e">
        <v>#N/A</v>
      </c>
      <c r="BH183" s="26" t="e">
        <v>#N/A</v>
      </c>
      <c r="BI183" s="26" t="e">
        <v>#N/A</v>
      </c>
      <c r="BJ183" s="26">
        <v>2185</v>
      </c>
      <c r="BK183" s="26" t="e">
        <v>#N/A</v>
      </c>
      <c r="BL183" s="26" t="e">
        <v>#N/A</v>
      </c>
      <c r="BM183" s="26" t="e">
        <v>#N/A</v>
      </c>
      <c r="BN183" s="26" t="e">
        <v>#N/A</v>
      </c>
      <c r="BO183" s="26" t="e">
        <v>#N/A</v>
      </c>
      <c r="BP183" s="26" t="e">
        <v>#N/A</v>
      </c>
      <c r="BQ183" s="26" t="e">
        <v>#N/A</v>
      </c>
      <c r="BR183" s="26" t="e">
        <v>#N/A</v>
      </c>
      <c r="BS183" s="26" t="e">
        <v>#N/A</v>
      </c>
      <c r="BT183" s="26" t="e">
        <v>#N/A</v>
      </c>
      <c r="BU183" s="26" t="e">
        <v>#N/A</v>
      </c>
      <c r="BV183" s="26" t="e">
        <v>#N/A</v>
      </c>
      <c r="BW183" s="26" t="e">
        <v>#N/A</v>
      </c>
      <c r="BX183" s="26" t="e">
        <v>#N/A</v>
      </c>
      <c r="BY183" s="26" t="e">
        <v>#N/A</v>
      </c>
      <c r="BZ183" s="26" t="e">
        <v>#N/A</v>
      </c>
      <c r="CA183" s="26" t="e">
        <v>#N/A</v>
      </c>
      <c r="CB183" s="26" t="e">
        <v>#N/A</v>
      </c>
      <c r="CC183" s="26" t="e">
        <v>#N/A</v>
      </c>
      <c r="CD183" s="26" t="e">
        <v>#N/A</v>
      </c>
      <c r="CE183" s="26" t="e">
        <v>#N/A</v>
      </c>
      <c r="CF183" s="26" t="e">
        <v>#N/A</v>
      </c>
      <c r="CG183" s="26" t="e">
        <v>#N/A</v>
      </c>
      <c r="CH183" s="26" t="e">
        <v>#N/A</v>
      </c>
      <c r="CI183" s="26" t="e">
        <v>#N/A</v>
      </c>
      <c r="CJ183" s="26" t="e">
        <v>#N/A</v>
      </c>
      <c r="CK183" s="26" t="e">
        <v>#N/A</v>
      </c>
      <c r="CL183" s="26" t="e">
        <v>#N/A</v>
      </c>
      <c r="CM183" s="26" t="e">
        <v>#N/A</v>
      </c>
      <c r="CN183" s="26" t="e">
        <v>#N/A</v>
      </c>
      <c r="CO183" s="26" t="e">
        <v>#N/A</v>
      </c>
      <c r="CP183" s="26" t="e">
        <v>#N/A</v>
      </c>
      <c r="CQ183" s="26" t="e">
        <v>#N/A</v>
      </c>
      <c r="CR183" s="26" t="e">
        <v>#N/A</v>
      </c>
      <c r="CS183" s="26" t="e">
        <v>#N/A</v>
      </c>
      <c r="CT183" s="26" t="e">
        <v>#N/A</v>
      </c>
      <c r="CU183" s="26" t="e">
        <v>#N/A</v>
      </c>
      <c r="CV183" s="26" t="e">
        <v>#N/A</v>
      </c>
      <c r="CW183" s="26" t="e">
        <v>#N/A</v>
      </c>
      <c r="CX183" s="26" t="e">
        <v>#N/A</v>
      </c>
      <c r="CY183" s="26" t="e">
        <v>#N/A</v>
      </c>
      <c r="CZ183" s="26" t="e">
        <v>#N/A</v>
      </c>
      <c r="DA183" s="26">
        <v>9857</v>
      </c>
      <c r="DB183" s="26" t="e">
        <v>#N/A</v>
      </c>
      <c r="DC183" s="26" t="e">
        <v>#N/A</v>
      </c>
      <c r="DD183" s="26" t="e">
        <v>#N/A</v>
      </c>
      <c r="DE183" s="26" t="e">
        <v>#N/A</v>
      </c>
      <c r="DF183" s="26" t="e">
        <v>#N/A</v>
      </c>
      <c r="DG183" s="26" t="e">
        <v>#N/A</v>
      </c>
      <c r="DH183" s="26" t="e">
        <v>#N/A</v>
      </c>
      <c r="DI183" s="26" t="e">
        <v>#N/A</v>
      </c>
      <c r="DJ183" s="26" t="e">
        <v>#N/A</v>
      </c>
      <c r="DK183" s="26" t="e">
        <v>#N/A</v>
      </c>
      <c r="DL183" s="26" t="e">
        <v>#N/A</v>
      </c>
      <c r="DM183" s="26" t="e">
        <v>#N/A</v>
      </c>
      <c r="DN183" s="26" t="e">
        <v>#N/A</v>
      </c>
      <c r="DO183" s="26" t="e">
        <v>#N/A</v>
      </c>
      <c r="DP183" s="26" t="e">
        <v>#N/A</v>
      </c>
      <c r="DQ183" s="26" t="e">
        <v>#N/A</v>
      </c>
      <c r="DR183" s="26" t="e">
        <v>#N/A</v>
      </c>
      <c r="DS183" s="26" t="e">
        <v>#N/A</v>
      </c>
      <c r="DT183" s="26" t="e">
        <v>#N/A</v>
      </c>
      <c r="DU183" s="26" t="e">
        <v>#N/A</v>
      </c>
      <c r="DV183" s="26" t="e">
        <v>#N/A</v>
      </c>
      <c r="DW183" s="26" t="e">
        <v>#N/A</v>
      </c>
      <c r="DX183" s="26" t="e">
        <v>#N/A</v>
      </c>
      <c r="DY183" s="26" t="e">
        <v>#N/A</v>
      </c>
      <c r="DZ183" s="26" t="e">
        <v>#N/A</v>
      </c>
      <c r="EA183" s="26" t="e">
        <v>#N/A</v>
      </c>
      <c r="EB183" s="26" t="e">
        <v>#N/A</v>
      </c>
      <c r="EC183" s="26" t="e">
        <v>#N/A</v>
      </c>
      <c r="ED183" s="26" t="e">
        <v>#N/A</v>
      </c>
      <c r="EE183" s="26" t="e">
        <v>#N/A</v>
      </c>
      <c r="EF183" s="26" t="e">
        <v>#N/A</v>
      </c>
      <c r="EG183" s="26" t="e">
        <v>#N/A</v>
      </c>
      <c r="EH183" s="26" t="e">
        <v>#N/A</v>
      </c>
      <c r="EI183" s="26" t="e">
        <v>#N/A</v>
      </c>
      <c r="EJ183" s="26" t="e">
        <v>#N/A</v>
      </c>
      <c r="EK183" s="26" t="e">
        <v>#N/A</v>
      </c>
      <c r="EL183" s="26">
        <v>34464.719626168226</v>
      </c>
      <c r="EM183" s="26">
        <v>36084.561448598135</v>
      </c>
      <c r="EN183" s="26">
        <v>37359.756074766359</v>
      </c>
      <c r="EO183" s="26">
        <v>39117.456775700935</v>
      </c>
      <c r="EP183" s="26">
        <v>41426.592990654201</v>
      </c>
      <c r="EQ183" s="26">
        <v>43494.476168224297</v>
      </c>
      <c r="ER183" s="26">
        <v>45907.006542056071</v>
      </c>
      <c r="ES183" s="26">
        <v>47664.707242990662</v>
      </c>
      <c r="ET183" s="26">
        <v>48664.184112149524</v>
      </c>
      <c r="EU183" s="26">
        <v>50835.461448598136</v>
      </c>
      <c r="EV183" s="26">
        <v>52972.274065420555</v>
      </c>
      <c r="EW183" s="26">
        <v>55246.94556074767</v>
      </c>
      <c r="EX183" s="26">
        <v>58348.770327102808</v>
      </c>
      <c r="EY183" s="26">
        <v>62622.39556074766</v>
      </c>
      <c r="EZ183" s="26">
        <v>66827.09135514019</v>
      </c>
      <c r="FA183" s="26">
        <v>70824.998831775694</v>
      </c>
      <c r="FB183" s="26">
        <v>73892.358878504674</v>
      </c>
      <c r="FC183" s="26">
        <v>78958.672663551406</v>
      </c>
      <c r="FD183" s="26">
        <v>82370.679906542064</v>
      </c>
      <c r="FE183" s="26">
        <v>87436.993691588781</v>
      </c>
      <c r="FF183" s="26">
        <v>91986.336682242982</v>
      </c>
      <c r="FG183" s="26">
        <v>96501.214953271017</v>
      </c>
      <c r="FH183" s="26">
        <v>98362.30981308411</v>
      </c>
      <c r="FI183" s="26">
        <v>102498.07616822429</v>
      </c>
      <c r="FJ183" s="26">
        <v>108253.68434579441</v>
      </c>
      <c r="FK183" s="26">
        <v>110252.63808411214</v>
      </c>
      <c r="FL183" s="26">
        <v>112940.88621495328</v>
      </c>
      <c r="FM183" s="26">
        <v>112734.09789719626</v>
      </c>
      <c r="FN183" s="26">
        <v>116077.17570093457</v>
      </c>
      <c r="FO183" s="26">
        <v>120626.51869158879</v>
      </c>
      <c r="FP183" s="26">
        <v>128415.54532710281</v>
      </c>
      <c r="FQ183" s="26">
        <v>135170.63037383178</v>
      </c>
      <c r="FR183" s="26">
        <v>134619.19485981308</v>
      </c>
      <c r="FS183" s="26">
        <v>132172.19976635513</v>
      </c>
      <c r="FT183" s="26">
        <v>138892.82009345794</v>
      </c>
      <c r="FU183" s="26">
        <v>137238.51355140185</v>
      </c>
      <c r="FV183" s="26">
        <v>137307.44299065421</v>
      </c>
      <c r="FW183" s="26">
        <v>140099.08528037384</v>
      </c>
      <c r="FX183" s="26">
        <v>145854.69345794391</v>
      </c>
      <c r="FY183" s="26">
        <v>148887.58878504671</v>
      </c>
      <c r="FZ183" s="26">
        <v>147509</v>
      </c>
      <c r="GA183" s="26">
        <v>146033.91</v>
      </c>
      <c r="GB183" s="26">
        <v>142967.19788999998</v>
      </c>
      <c r="GC183" s="26">
        <v>144682.80426467999</v>
      </c>
      <c r="GD183" s="26">
        <v>149312.65400114976</v>
      </c>
      <c r="GE183" s="26">
        <v>153942</v>
      </c>
      <c r="GF183" s="26">
        <v>160561</v>
      </c>
      <c r="GG183" s="26">
        <v>164786</v>
      </c>
      <c r="GH183" s="26">
        <v>166054</v>
      </c>
      <c r="GI183" s="26">
        <v>169541</v>
      </c>
      <c r="GJ183" s="26">
        <v>175305</v>
      </c>
      <c r="GK183" s="26">
        <v>180038</v>
      </c>
      <c r="GL183" s="26">
        <v>186520</v>
      </c>
      <c r="GM183" s="26">
        <v>192302</v>
      </c>
      <c r="GN183" s="26">
        <v>195473</v>
      </c>
      <c r="GO183" s="26">
        <v>204932</v>
      </c>
      <c r="GP183" s="26">
        <v>215793</v>
      </c>
      <c r="GQ183" s="26">
        <v>226798</v>
      </c>
      <c r="GR183" s="26">
        <v>233829</v>
      </c>
    </row>
    <row r="184" spans="1:200">
      <c r="A184" s="2" t="s">
        <v>571</v>
      </c>
      <c r="B184" s="17" t="e">
        <v>#N/A</v>
      </c>
      <c r="C184" s="17" t="e">
        <v>#N/A</v>
      </c>
      <c r="D184" s="17" t="e">
        <v>#N/A</v>
      </c>
      <c r="E184" s="17" t="e">
        <v>#N/A</v>
      </c>
      <c r="F184" s="26" t="e">
        <v>#N/A</v>
      </c>
      <c r="G184" s="26" t="e">
        <v>#N/A</v>
      </c>
      <c r="H184" s="26" t="e">
        <v>#N/A</v>
      </c>
      <c r="I184" s="26" t="e">
        <v>#N/A</v>
      </c>
      <c r="J184" s="26" t="e">
        <v>#N/A</v>
      </c>
      <c r="K184" s="26" t="e">
        <v>#N/A</v>
      </c>
      <c r="L184" s="26" t="e">
        <v>#N/A</v>
      </c>
      <c r="M184" s="26" t="e">
        <v>#N/A</v>
      </c>
      <c r="N184" s="26" t="e">
        <v>#N/A</v>
      </c>
      <c r="O184" s="26" t="e">
        <v>#N/A</v>
      </c>
      <c r="P184" s="26" t="e">
        <v>#N/A</v>
      </c>
      <c r="Q184" s="26" t="e">
        <v>#N/A</v>
      </c>
      <c r="R184" s="26" t="e">
        <v>#N/A</v>
      </c>
      <c r="S184" s="26" t="e">
        <v>#N/A</v>
      </c>
      <c r="T184" s="26" t="e">
        <v>#N/A</v>
      </c>
      <c r="U184" s="26" t="e">
        <v>#N/A</v>
      </c>
      <c r="V184" s="26" t="e">
        <v>#N/A</v>
      </c>
      <c r="W184" s="26" t="e">
        <v>#N/A</v>
      </c>
      <c r="X184" s="26" t="e">
        <v>#N/A</v>
      </c>
      <c r="Y184" s="26" t="e">
        <v>#N/A</v>
      </c>
      <c r="Z184" s="26" t="e">
        <v>#N/A</v>
      </c>
      <c r="AA184" s="26" t="e">
        <v>#N/A</v>
      </c>
      <c r="AB184" s="26" t="e">
        <v>#N/A</v>
      </c>
      <c r="AC184" s="26" t="e">
        <v>#N/A</v>
      </c>
      <c r="AD184" s="26" t="e">
        <v>#N/A</v>
      </c>
      <c r="AE184" s="26" t="e">
        <v>#N/A</v>
      </c>
      <c r="AF184" s="26" t="e">
        <v>#N/A</v>
      </c>
      <c r="AG184" s="26" t="e">
        <v>#N/A</v>
      </c>
      <c r="AH184" s="26" t="e">
        <v>#N/A</v>
      </c>
      <c r="AI184" s="26" t="e">
        <v>#N/A</v>
      </c>
      <c r="AJ184" s="26" t="e">
        <v>#N/A</v>
      </c>
      <c r="AK184" s="26" t="e">
        <v>#N/A</v>
      </c>
      <c r="AL184" s="26" t="e">
        <v>#N/A</v>
      </c>
      <c r="AM184" s="26" t="e">
        <v>#N/A</v>
      </c>
      <c r="AN184" s="26" t="e">
        <v>#N/A</v>
      </c>
      <c r="AO184" s="26" t="e">
        <v>#N/A</v>
      </c>
      <c r="AP184" s="26" t="e">
        <v>#N/A</v>
      </c>
      <c r="AQ184" s="26" t="e">
        <v>#N/A</v>
      </c>
      <c r="AR184" s="26" t="e">
        <v>#N/A</v>
      </c>
      <c r="AS184" s="26" t="e">
        <v>#N/A</v>
      </c>
      <c r="AT184" s="26" t="e">
        <v>#N/A</v>
      </c>
      <c r="AU184" s="26" t="e">
        <v>#N/A</v>
      </c>
      <c r="AV184" s="26" t="e">
        <v>#N/A</v>
      </c>
      <c r="AW184" s="26" t="e">
        <v>#N/A</v>
      </c>
      <c r="AX184" s="26" t="e">
        <v>#N/A</v>
      </c>
      <c r="AY184" s="26" t="e">
        <v>#N/A</v>
      </c>
      <c r="AZ184" s="26" t="e">
        <v>#N/A</v>
      </c>
      <c r="BA184" s="26" t="e">
        <v>#N/A</v>
      </c>
      <c r="BB184" s="26" t="e">
        <v>#N/A</v>
      </c>
      <c r="BC184" s="26" t="e">
        <v>#N/A</v>
      </c>
      <c r="BD184" s="26" t="e">
        <v>#N/A</v>
      </c>
      <c r="BE184" s="26" t="e">
        <v>#N/A</v>
      </c>
      <c r="BF184" s="26" t="e">
        <v>#N/A</v>
      </c>
      <c r="BG184" s="26" t="e">
        <v>#N/A</v>
      </c>
      <c r="BH184" s="26" t="e">
        <v>#N/A</v>
      </c>
      <c r="BI184" s="26" t="e">
        <v>#N/A</v>
      </c>
      <c r="BJ184" s="26" t="e">
        <v>#N/A</v>
      </c>
      <c r="BK184" s="26" t="e">
        <v>#N/A</v>
      </c>
      <c r="BL184" s="26" t="e">
        <v>#N/A</v>
      </c>
      <c r="BM184" s="26" t="e">
        <v>#N/A</v>
      </c>
      <c r="BN184" s="26" t="e">
        <v>#N/A</v>
      </c>
      <c r="BO184" s="26" t="e">
        <v>#N/A</v>
      </c>
      <c r="BP184" s="26" t="e">
        <v>#N/A</v>
      </c>
      <c r="BQ184" s="26" t="e">
        <v>#N/A</v>
      </c>
      <c r="BR184" s="26" t="e">
        <v>#N/A</v>
      </c>
      <c r="BS184" s="26" t="e">
        <v>#N/A</v>
      </c>
      <c r="BT184" s="26" t="e">
        <v>#N/A</v>
      </c>
      <c r="BU184" s="26" t="e">
        <v>#N/A</v>
      </c>
      <c r="BV184" s="26" t="e">
        <v>#N/A</v>
      </c>
      <c r="BW184" s="26" t="e">
        <v>#N/A</v>
      </c>
      <c r="BX184" s="26" t="e">
        <v>#N/A</v>
      </c>
      <c r="BY184" s="26" t="e">
        <v>#N/A</v>
      </c>
      <c r="BZ184" s="26" t="e">
        <v>#N/A</v>
      </c>
      <c r="CA184" s="26" t="e">
        <v>#N/A</v>
      </c>
      <c r="CB184" s="26" t="e">
        <v>#N/A</v>
      </c>
      <c r="CC184" s="26" t="e">
        <v>#N/A</v>
      </c>
      <c r="CD184" s="26" t="e">
        <v>#N/A</v>
      </c>
      <c r="CE184" s="26" t="e">
        <v>#N/A</v>
      </c>
      <c r="CF184" s="26" t="e">
        <v>#N/A</v>
      </c>
      <c r="CG184" s="26" t="e">
        <v>#N/A</v>
      </c>
      <c r="CH184" s="26" t="e">
        <v>#N/A</v>
      </c>
      <c r="CI184" s="26" t="e">
        <v>#N/A</v>
      </c>
      <c r="CJ184" s="26" t="e">
        <v>#N/A</v>
      </c>
      <c r="CK184" s="26" t="e">
        <v>#N/A</v>
      </c>
      <c r="CL184" s="26" t="e">
        <v>#N/A</v>
      </c>
      <c r="CM184" s="26" t="e">
        <v>#N/A</v>
      </c>
      <c r="CN184" s="26" t="e">
        <v>#N/A</v>
      </c>
      <c r="CO184" s="26" t="e">
        <v>#N/A</v>
      </c>
      <c r="CP184" s="26" t="e">
        <v>#N/A</v>
      </c>
      <c r="CQ184" s="26" t="e">
        <v>#N/A</v>
      </c>
      <c r="CR184" s="26" t="e">
        <v>#N/A</v>
      </c>
      <c r="CS184" s="26" t="e">
        <v>#N/A</v>
      </c>
      <c r="CT184" s="26" t="e">
        <v>#N/A</v>
      </c>
      <c r="CU184" s="26" t="e">
        <v>#N/A</v>
      </c>
      <c r="CV184" s="26" t="e">
        <v>#N/A</v>
      </c>
      <c r="CW184" s="26" t="e">
        <v>#N/A</v>
      </c>
      <c r="CX184" s="26" t="e">
        <v>#N/A</v>
      </c>
      <c r="CY184" s="26" t="e">
        <v>#N/A</v>
      </c>
      <c r="CZ184" s="26" t="e">
        <v>#N/A</v>
      </c>
      <c r="DA184" s="26" t="e">
        <v>#N/A</v>
      </c>
      <c r="DB184" s="26" t="e">
        <v>#N/A</v>
      </c>
      <c r="DC184" s="26" t="e">
        <v>#N/A</v>
      </c>
      <c r="DD184" s="26" t="e">
        <v>#N/A</v>
      </c>
      <c r="DE184" s="26" t="e">
        <v>#N/A</v>
      </c>
      <c r="DF184" s="26" t="e">
        <v>#N/A</v>
      </c>
      <c r="DG184" s="26" t="e">
        <v>#N/A</v>
      </c>
      <c r="DH184" s="26" t="e">
        <v>#N/A</v>
      </c>
      <c r="DI184" s="26" t="e">
        <v>#N/A</v>
      </c>
      <c r="DJ184" s="26" t="e">
        <v>#N/A</v>
      </c>
      <c r="DK184" s="26" t="e">
        <v>#N/A</v>
      </c>
      <c r="DL184" s="26" t="e">
        <v>#N/A</v>
      </c>
      <c r="DM184" s="26" t="e">
        <v>#N/A</v>
      </c>
      <c r="DN184" s="26" t="e">
        <v>#N/A</v>
      </c>
      <c r="DO184" s="26" t="e">
        <v>#N/A</v>
      </c>
      <c r="DP184" s="26" t="e">
        <v>#N/A</v>
      </c>
      <c r="DQ184" s="26" t="e">
        <v>#N/A</v>
      </c>
      <c r="DR184" s="26" t="e">
        <v>#N/A</v>
      </c>
      <c r="DS184" s="26" t="e">
        <v>#N/A</v>
      </c>
      <c r="DT184" s="26" t="e">
        <v>#N/A</v>
      </c>
      <c r="DU184" s="26" t="e">
        <v>#N/A</v>
      </c>
      <c r="DV184" s="26" t="e">
        <v>#N/A</v>
      </c>
      <c r="DW184" s="26" t="e">
        <v>#N/A</v>
      </c>
      <c r="DX184" s="26" t="e">
        <v>#N/A</v>
      </c>
      <c r="DY184" s="26" t="e">
        <v>#N/A</v>
      </c>
      <c r="DZ184" s="26" t="e">
        <v>#N/A</v>
      </c>
      <c r="EA184" s="26" t="e">
        <v>#N/A</v>
      </c>
      <c r="EB184" s="26" t="e">
        <v>#N/A</v>
      </c>
      <c r="EC184" s="26" t="e">
        <v>#N/A</v>
      </c>
      <c r="ED184" s="26" t="e">
        <v>#N/A</v>
      </c>
      <c r="EE184" s="26" t="e">
        <v>#N/A</v>
      </c>
      <c r="EF184" s="26" t="e">
        <v>#N/A</v>
      </c>
      <c r="EG184" s="26" t="e">
        <v>#N/A</v>
      </c>
      <c r="EH184" s="26" t="e">
        <v>#N/A</v>
      </c>
      <c r="EI184" s="26" t="e">
        <v>#N/A</v>
      </c>
      <c r="EJ184" s="26" t="e">
        <v>#N/A</v>
      </c>
      <c r="EK184" s="26" t="e">
        <v>#N/A</v>
      </c>
      <c r="EL184" s="26">
        <v>6608.6811352253753</v>
      </c>
      <c r="EM184" s="26">
        <v>6925.8978297161939</v>
      </c>
      <c r="EN184" s="26">
        <v>7269.5492487479123</v>
      </c>
      <c r="EO184" s="26">
        <v>7613.2006677796326</v>
      </c>
      <c r="EP184" s="26">
        <v>7983.2868113522536</v>
      </c>
      <c r="EQ184" s="26">
        <v>8373.1989983305521</v>
      </c>
      <c r="ER184" s="26">
        <v>9258.7622704507503</v>
      </c>
      <c r="ES184" s="26">
        <v>9133.1973288814679</v>
      </c>
      <c r="ET184" s="26">
        <v>9509.8921535893151</v>
      </c>
      <c r="EU184" s="26">
        <v>10639.976627712855</v>
      </c>
      <c r="EV184" s="26">
        <v>10838.237061769616</v>
      </c>
      <c r="EW184" s="26">
        <v>10838.237061769616</v>
      </c>
      <c r="EX184" s="26">
        <v>11591.626711185309</v>
      </c>
      <c r="EY184" s="26">
        <v>11261.192654424041</v>
      </c>
      <c r="EZ184" s="26">
        <v>11142.236393989982</v>
      </c>
      <c r="FA184" s="26">
        <v>11895.626043405677</v>
      </c>
      <c r="FB184" s="26">
        <v>11717.191652754591</v>
      </c>
      <c r="FC184" s="26">
        <v>11353.714190317196</v>
      </c>
      <c r="FD184" s="26">
        <v>12047.625709515862</v>
      </c>
      <c r="FE184" s="26">
        <v>12781.189315525879</v>
      </c>
      <c r="FF184" s="26">
        <v>12245.886143572621</v>
      </c>
      <c r="FG184" s="26">
        <v>13091.797328881468</v>
      </c>
      <c r="FH184" s="26">
        <v>12814.232721202005</v>
      </c>
      <c r="FI184" s="26">
        <v>11783.278464106845</v>
      </c>
      <c r="FJ184" s="26">
        <v>12966.232387312186</v>
      </c>
      <c r="FK184" s="26">
        <v>14611.793989983305</v>
      </c>
      <c r="FL184" s="26">
        <v>17301.527212020035</v>
      </c>
      <c r="FM184" s="26">
        <v>19931.782303839736</v>
      </c>
      <c r="FN184" s="26">
        <v>19621.174290484138</v>
      </c>
      <c r="FO184" s="26">
        <v>17585.700500834726</v>
      </c>
      <c r="FP184" s="26">
        <v>17757.526210350585</v>
      </c>
      <c r="FQ184" s="26">
        <v>18127.612353923207</v>
      </c>
      <c r="FR184" s="26">
        <v>20420.824707846412</v>
      </c>
      <c r="FS184" s="26">
        <v>20843.780300500832</v>
      </c>
      <c r="FT184" s="26">
        <v>19799.608681135229</v>
      </c>
      <c r="FU184" s="26">
        <v>18557.176627712855</v>
      </c>
      <c r="FV184" s="26">
        <v>19290.74023372287</v>
      </c>
      <c r="FW184" s="26">
        <v>19720.304507512519</v>
      </c>
      <c r="FX184" s="26">
        <v>19951.608347245405</v>
      </c>
      <c r="FY184" s="26">
        <v>21517.865776293824</v>
      </c>
      <c r="FZ184" s="26">
        <v>19793</v>
      </c>
      <c r="GA184" s="26">
        <v>21178.51</v>
      </c>
      <c r="GB184" s="26">
        <v>22279.792520000003</v>
      </c>
      <c r="GC184" s="26">
        <v>22903.626710560002</v>
      </c>
      <c r="GD184" s="26">
        <v>23362</v>
      </c>
      <c r="GE184" s="26">
        <v>24063</v>
      </c>
      <c r="GF184" s="26">
        <v>25242</v>
      </c>
      <c r="GG184" s="26">
        <v>27766</v>
      </c>
      <c r="GH184" s="26">
        <v>29432</v>
      </c>
      <c r="GI184" s="26">
        <v>31699</v>
      </c>
      <c r="GJ184" s="26">
        <v>34773</v>
      </c>
      <c r="GK184" s="26">
        <v>36894</v>
      </c>
      <c r="GL184" s="26">
        <v>39108</v>
      </c>
      <c r="GM184" s="26">
        <v>41884</v>
      </c>
      <c r="GN184" s="26">
        <v>44021</v>
      </c>
      <c r="GO184" s="26">
        <v>46794</v>
      </c>
      <c r="GP184" s="26">
        <v>52082</v>
      </c>
      <c r="GQ184" s="26">
        <v>57394</v>
      </c>
      <c r="GR184" s="26">
        <v>61297</v>
      </c>
    </row>
    <row r="185" spans="1:200">
      <c r="A185" s="2" t="s">
        <v>572</v>
      </c>
      <c r="B185" s="17" t="e">
        <v>#N/A</v>
      </c>
      <c r="C185" s="17" t="e">
        <v>#N/A</v>
      </c>
      <c r="D185" s="17" t="e">
        <v>#N/A</v>
      </c>
      <c r="E185" s="17" t="e">
        <v>#N/A</v>
      </c>
      <c r="F185" s="26" t="e">
        <v>#N/A</v>
      </c>
      <c r="G185" s="26" t="e">
        <v>#N/A</v>
      </c>
      <c r="H185" s="26" t="e">
        <v>#N/A</v>
      </c>
      <c r="I185" s="26" t="e">
        <v>#N/A</v>
      </c>
      <c r="J185" s="26" t="e">
        <v>#N/A</v>
      </c>
      <c r="K185" s="26" t="e">
        <v>#N/A</v>
      </c>
      <c r="L185" s="26" t="e">
        <v>#N/A</v>
      </c>
      <c r="M185" s="26" t="e">
        <v>#N/A</v>
      </c>
      <c r="N185" s="26" t="e">
        <v>#N/A</v>
      </c>
      <c r="O185" s="26" t="e">
        <v>#N/A</v>
      </c>
      <c r="P185" s="26" t="e">
        <v>#N/A</v>
      </c>
      <c r="Q185" s="26" t="e">
        <v>#N/A</v>
      </c>
      <c r="R185" s="26" t="e">
        <v>#N/A</v>
      </c>
      <c r="S185" s="26" t="e">
        <v>#N/A</v>
      </c>
      <c r="T185" s="26" t="e">
        <v>#N/A</v>
      </c>
      <c r="U185" s="26" t="e">
        <v>#N/A</v>
      </c>
      <c r="V185" s="26" t="e">
        <v>#N/A</v>
      </c>
      <c r="W185" s="26" t="e">
        <v>#N/A</v>
      </c>
      <c r="X185" s="26" t="e">
        <v>#N/A</v>
      </c>
      <c r="Y185" s="26" t="e">
        <v>#N/A</v>
      </c>
      <c r="Z185" s="26" t="e">
        <v>#N/A</v>
      </c>
      <c r="AA185" s="26" t="e">
        <v>#N/A</v>
      </c>
      <c r="AB185" s="26" t="e">
        <v>#N/A</v>
      </c>
      <c r="AC185" s="26" t="e">
        <v>#N/A</v>
      </c>
      <c r="AD185" s="26" t="e">
        <v>#N/A</v>
      </c>
      <c r="AE185" s="26" t="e">
        <v>#N/A</v>
      </c>
      <c r="AF185" s="26" t="e">
        <v>#N/A</v>
      </c>
      <c r="AG185" s="26" t="e">
        <v>#N/A</v>
      </c>
      <c r="AH185" s="26" t="e">
        <v>#N/A</v>
      </c>
      <c r="AI185" s="26" t="e">
        <v>#N/A</v>
      </c>
      <c r="AJ185" s="26" t="e">
        <v>#N/A</v>
      </c>
      <c r="AK185" s="26" t="e">
        <v>#N/A</v>
      </c>
      <c r="AL185" s="26" t="e">
        <v>#N/A</v>
      </c>
      <c r="AM185" s="26" t="e">
        <v>#N/A</v>
      </c>
      <c r="AN185" s="26" t="e">
        <v>#N/A</v>
      </c>
      <c r="AO185" s="26" t="e">
        <v>#N/A</v>
      </c>
      <c r="AP185" s="26" t="e">
        <v>#N/A</v>
      </c>
      <c r="AQ185" s="26" t="e">
        <v>#N/A</v>
      </c>
      <c r="AR185" s="26" t="e">
        <v>#N/A</v>
      </c>
      <c r="AS185" s="26" t="e">
        <v>#N/A</v>
      </c>
      <c r="AT185" s="26" t="e">
        <v>#N/A</v>
      </c>
      <c r="AU185" s="26" t="e">
        <v>#N/A</v>
      </c>
      <c r="AV185" s="26" t="e">
        <v>#N/A</v>
      </c>
      <c r="AW185" s="26" t="e">
        <v>#N/A</v>
      </c>
      <c r="AX185" s="26" t="e">
        <v>#N/A</v>
      </c>
      <c r="AY185" s="26" t="e">
        <v>#N/A</v>
      </c>
      <c r="AZ185" s="26" t="e">
        <v>#N/A</v>
      </c>
      <c r="BA185" s="26" t="e">
        <v>#N/A</v>
      </c>
      <c r="BB185" s="26" t="e">
        <v>#N/A</v>
      </c>
      <c r="BC185" s="26" t="e">
        <v>#N/A</v>
      </c>
      <c r="BD185" s="26" t="e">
        <v>#N/A</v>
      </c>
      <c r="BE185" s="26" t="e">
        <v>#N/A</v>
      </c>
      <c r="BF185" s="26" t="e">
        <v>#N/A</v>
      </c>
      <c r="BG185" s="26" t="e">
        <v>#N/A</v>
      </c>
      <c r="BH185" s="26" t="e">
        <v>#N/A</v>
      </c>
      <c r="BI185" s="26" t="e">
        <v>#N/A</v>
      </c>
      <c r="BJ185" s="26" t="e">
        <v>#N/A</v>
      </c>
      <c r="BK185" s="26" t="e">
        <v>#N/A</v>
      </c>
      <c r="BL185" s="26" t="e">
        <v>#N/A</v>
      </c>
      <c r="BM185" s="26" t="e">
        <v>#N/A</v>
      </c>
      <c r="BN185" s="26" t="e">
        <v>#N/A</v>
      </c>
      <c r="BO185" s="26" t="e">
        <v>#N/A</v>
      </c>
      <c r="BP185" s="26" t="e">
        <v>#N/A</v>
      </c>
      <c r="BQ185" s="26" t="e">
        <v>#N/A</v>
      </c>
      <c r="BR185" s="26" t="e">
        <v>#N/A</v>
      </c>
      <c r="BS185" s="26" t="e">
        <v>#N/A</v>
      </c>
      <c r="BT185" s="26" t="e">
        <v>#N/A</v>
      </c>
      <c r="BU185" s="26" t="e">
        <v>#N/A</v>
      </c>
      <c r="BV185" s="26" t="e">
        <v>#N/A</v>
      </c>
      <c r="BW185" s="26" t="e">
        <v>#N/A</v>
      </c>
      <c r="BX185" s="26" t="e">
        <v>#N/A</v>
      </c>
      <c r="BY185" s="26" t="e">
        <v>#N/A</v>
      </c>
      <c r="BZ185" s="26" t="e">
        <v>#N/A</v>
      </c>
      <c r="CA185" s="26" t="e">
        <v>#N/A</v>
      </c>
      <c r="CB185" s="26" t="e">
        <v>#N/A</v>
      </c>
      <c r="CC185" s="26" t="e">
        <v>#N/A</v>
      </c>
      <c r="CD185" s="26" t="e">
        <v>#N/A</v>
      </c>
      <c r="CE185" s="26" t="e">
        <v>#N/A</v>
      </c>
      <c r="CF185" s="26" t="e">
        <v>#N/A</v>
      </c>
      <c r="CG185" s="26" t="e">
        <v>#N/A</v>
      </c>
      <c r="CH185" s="26" t="e">
        <v>#N/A</v>
      </c>
      <c r="CI185" s="26" t="e">
        <v>#N/A</v>
      </c>
      <c r="CJ185" s="26" t="e">
        <v>#N/A</v>
      </c>
      <c r="CK185" s="26" t="e">
        <v>#N/A</v>
      </c>
      <c r="CL185" s="26" t="e">
        <v>#N/A</v>
      </c>
      <c r="CM185" s="26" t="e">
        <v>#N/A</v>
      </c>
      <c r="CN185" s="26" t="e">
        <v>#N/A</v>
      </c>
      <c r="CO185" s="26" t="e">
        <v>#N/A</v>
      </c>
      <c r="CP185" s="26" t="e">
        <v>#N/A</v>
      </c>
      <c r="CQ185" s="26" t="e">
        <v>#N/A</v>
      </c>
      <c r="CR185" s="26" t="e">
        <v>#N/A</v>
      </c>
      <c r="CS185" s="26" t="e">
        <v>#N/A</v>
      </c>
      <c r="CT185" s="26" t="e">
        <v>#N/A</v>
      </c>
      <c r="CU185" s="26" t="e">
        <v>#N/A</v>
      </c>
      <c r="CV185" s="26" t="e">
        <v>#N/A</v>
      </c>
      <c r="CW185" s="26" t="e">
        <v>#N/A</v>
      </c>
      <c r="CX185" s="26" t="e">
        <v>#N/A</v>
      </c>
      <c r="CY185" s="26" t="e">
        <v>#N/A</v>
      </c>
      <c r="CZ185" s="26" t="e">
        <v>#N/A</v>
      </c>
      <c r="DA185" s="26" t="e">
        <v>#N/A</v>
      </c>
      <c r="DB185" s="26" t="e">
        <v>#N/A</v>
      </c>
      <c r="DC185" s="26" t="e">
        <v>#N/A</v>
      </c>
      <c r="DD185" s="26" t="e">
        <v>#N/A</v>
      </c>
      <c r="DE185" s="26" t="e">
        <v>#N/A</v>
      </c>
      <c r="DF185" s="26" t="e">
        <v>#N/A</v>
      </c>
      <c r="DG185" s="26" t="e">
        <v>#N/A</v>
      </c>
      <c r="DH185" s="26" t="e">
        <v>#N/A</v>
      </c>
      <c r="DI185" s="26" t="e">
        <v>#N/A</v>
      </c>
      <c r="DJ185" s="26" t="e">
        <v>#N/A</v>
      </c>
      <c r="DK185" s="26" t="e">
        <v>#N/A</v>
      </c>
      <c r="DL185" s="26" t="e">
        <v>#N/A</v>
      </c>
      <c r="DM185" s="26" t="e">
        <v>#N/A</v>
      </c>
      <c r="DN185" s="26" t="e">
        <v>#N/A</v>
      </c>
      <c r="DO185" s="26" t="e">
        <v>#N/A</v>
      </c>
      <c r="DP185" s="26" t="e">
        <v>#N/A</v>
      </c>
      <c r="DQ185" s="26" t="e">
        <v>#N/A</v>
      </c>
      <c r="DR185" s="26" t="e">
        <v>#N/A</v>
      </c>
      <c r="DS185" s="26" t="e">
        <v>#N/A</v>
      </c>
      <c r="DT185" s="26" t="e">
        <v>#N/A</v>
      </c>
      <c r="DU185" s="26" t="e">
        <v>#N/A</v>
      </c>
      <c r="DV185" s="26" t="e">
        <v>#N/A</v>
      </c>
      <c r="DW185" s="26" t="e">
        <v>#N/A</v>
      </c>
      <c r="DX185" s="26" t="e">
        <v>#N/A</v>
      </c>
      <c r="DY185" s="26" t="e">
        <v>#N/A</v>
      </c>
      <c r="DZ185" s="26" t="e">
        <v>#N/A</v>
      </c>
      <c r="EA185" s="26" t="e">
        <v>#N/A</v>
      </c>
      <c r="EB185" s="26" t="e">
        <v>#N/A</v>
      </c>
      <c r="EC185" s="26" t="e">
        <v>#N/A</v>
      </c>
      <c r="ED185" s="26" t="e">
        <v>#N/A</v>
      </c>
      <c r="EE185" s="26" t="e">
        <v>#N/A</v>
      </c>
      <c r="EF185" s="26" t="e">
        <v>#N/A</v>
      </c>
      <c r="EG185" s="26" t="e">
        <v>#N/A</v>
      </c>
      <c r="EH185" s="26" t="e">
        <v>#N/A</v>
      </c>
      <c r="EI185" s="26" t="e">
        <v>#N/A</v>
      </c>
      <c r="EJ185" s="26" t="e">
        <v>#N/A</v>
      </c>
      <c r="EK185" s="26" t="e">
        <v>#N/A</v>
      </c>
      <c r="EL185" s="26">
        <v>200.01857182653913</v>
      </c>
      <c r="EM185" s="26">
        <v>211.41963042065186</v>
      </c>
      <c r="EN185" s="26">
        <v>218.02024329092762</v>
      </c>
      <c r="EO185" s="26">
        <v>226.42102330764229</v>
      </c>
      <c r="EP185" s="26">
        <v>239.22221190454079</v>
      </c>
      <c r="EQ185" s="26">
        <v>246.82291763394929</v>
      </c>
      <c r="ER185" s="26">
        <v>256.22379050979657</v>
      </c>
      <c r="ES185" s="26">
        <v>266.02470052929704</v>
      </c>
      <c r="ET185" s="26">
        <v>273.42538768687893</v>
      </c>
      <c r="EU185" s="26">
        <v>289.22685486117558</v>
      </c>
      <c r="EV185" s="26">
        <v>328.83053208283036</v>
      </c>
      <c r="EW185" s="26">
        <v>370.83443216640353</v>
      </c>
      <c r="EX185" s="26">
        <v>449.24171232240684</v>
      </c>
      <c r="EY185" s="26">
        <v>475.04410808803044</v>
      </c>
      <c r="EZ185" s="26">
        <v>544.85058965549251</v>
      </c>
      <c r="FA185" s="26">
        <v>629.85848268177165</v>
      </c>
      <c r="FB185" s="26">
        <v>656.66097130652793</v>
      </c>
      <c r="FC185" s="26">
        <v>719.0667657164081</v>
      </c>
      <c r="FD185" s="26">
        <v>685.86368279320254</v>
      </c>
      <c r="FE185" s="26">
        <v>714.66635713622429</v>
      </c>
      <c r="FF185" s="26">
        <v>926.48602470052924</v>
      </c>
      <c r="FG185" s="26">
        <v>941.68743615934625</v>
      </c>
      <c r="FH185" s="26">
        <v>1056.6981149596061</v>
      </c>
      <c r="FI185" s="26">
        <v>1113.5033893583434</v>
      </c>
      <c r="FJ185" s="26">
        <v>1238.3149781781037</v>
      </c>
      <c r="FK185" s="26">
        <v>1282.3190639799423</v>
      </c>
      <c r="FL185" s="26">
        <v>1323.9229269198624</v>
      </c>
      <c r="FM185" s="26">
        <v>1363.9266412851703</v>
      </c>
      <c r="FN185" s="26">
        <v>1399.3299284984678</v>
      </c>
      <c r="FO185" s="26">
        <v>1424.3322499767851</v>
      </c>
      <c r="FP185" s="26">
        <v>1465.7360943448787</v>
      </c>
      <c r="FQ185" s="26">
        <v>1566.3454359736279</v>
      </c>
      <c r="FR185" s="26">
        <v>1655.9537561519176</v>
      </c>
      <c r="FS185" s="26">
        <v>1664.354536168632</v>
      </c>
      <c r="FT185" s="26">
        <v>1698.3576933791437</v>
      </c>
      <c r="FU185" s="26">
        <v>1804.1675178753828</v>
      </c>
      <c r="FV185" s="26">
        <v>1872.3738508682327</v>
      </c>
      <c r="FW185" s="26">
        <v>2031.3886154703314</v>
      </c>
      <c r="FX185" s="26">
        <v>1984.3842510910947</v>
      </c>
      <c r="FY185" s="26">
        <v>2110.5959699136411</v>
      </c>
      <c r="FZ185" s="26">
        <v>2154</v>
      </c>
      <c r="GA185" s="26">
        <v>2207.85</v>
      </c>
      <c r="GB185" s="26">
        <v>2236.5520499999998</v>
      </c>
      <c r="GC185" s="26">
        <v>2310.3582676499996</v>
      </c>
      <c r="GD185" s="26">
        <v>2389</v>
      </c>
      <c r="GE185" s="26">
        <v>2479</v>
      </c>
      <c r="GF185" s="26">
        <v>2576</v>
      </c>
      <c r="GG185" s="26">
        <v>2674</v>
      </c>
      <c r="GH185" s="26">
        <v>2759</v>
      </c>
      <c r="GI185" s="26">
        <v>2856</v>
      </c>
      <c r="GJ185" s="26">
        <v>2919</v>
      </c>
      <c r="GK185" s="26">
        <v>2969</v>
      </c>
      <c r="GL185" s="26">
        <v>3052</v>
      </c>
      <c r="GM185" s="26">
        <v>3125</v>
      </c>
      <c r="GN185" s="26">
        <v>3191</v>
      </c>
      <c r="GO185" s="26">
        <v>3261</v>
      </c>
      <c r="GP185" s="26">
        <v>3356</v>
      </c>
      <c r="GQ185" s="26">
        <v>3473</v>
      </c>
      <c r="GR185" s="26">
        <v>3556</v>
      </c>
    </row>
    <row r="186" spans="1:200">
      <c r="A186" s="2" t="s">
        <v>573</v>
      </c>
      <c r="B186" s="17" t="e">
        <v>#N/A</v>
      </c>
      <c r="C186" s="17" t="e">
        <v>#N/A</v>
      </c>
      <c r="D186" s="17" t="e">
        <v>#N/A</v>
      </c>
      <c r="E186" s="17" t="e">
        <v>#N/A</v>
      </c>
      <c r="F186" s="26" t="e">
        <v>#N/A</v>
      </c>
      <c r="G186" s="26" t="e">
        <v>#N/A</v>
      </c>
      <c r="H186" s="26" t="e">
        <v>#N/A</v>
      </c>
      <c r="I186" s="26" t="e">
        <v>#N/A</v>
      </c>
      <c r="J186" s="26" t="e">
        <v>#N/A</v>
      </c>
      <c r="K186" s="26" t="e">
        <v>#N/A</v>
      </c>
      <c r="L186" s="26" t="e">
        <v>#N/A</v>
      </c>
      <c r="M186" s="26" t="e">
        <v>#N/A</v>
      </c>
      <c r="N186" s="26" t="e">
        <v>#N/A</v>
      </c>
      <c r="O186" s="26" t="e">
        <v>#N/A</v>
      </c>
      <c r="P186" s="26" t="e">
        <v>#N/A</v>
      </c>
      <c r="Q186" s="26" t="e">
        <v>#N/A</v>
      </c>
      <c r="R186" s="26" t="e">
        <v>#N/A</v>
      </c>
      <c r="S186" s="26" t="e">
        <v>#N/A</v>
      </c>
      <c r="T186" s="26" t="e">
        <v>#N/A</v>
      </c>
      <c r="U186" s="26" t="e">
        <v>#N/A</v>
      </c>
      <c r="V186" s="26" t="e">
        <v>#N/A</v>
      </c>
      <c r="W186" s="26" t="e">
        <v>#N/A</v>
      </c>
      <c r="X186" s="26" t="e">
        <v>#N/A</v>
      </c>
      <c r="Y186" s="26" t="e">
        <v>#N/A</v>
      </c>
      <c r="Z186" s="26" t="e">
        <v>#N/A</v>
      </c>
      <c r="AA186" s="26" t="e">
        <v>#N/A</v>
      </c>
      <c r="AB186" s="26" t="e">
        <v>#N/A</v>
      </c>
      <c r="AC186" s="26" t="e">
        <v>#N/A</v>
      </c>
      <c r="AD186" s="26" t="e">
        <v>#N/A</v>
      </c>
      <c r="AE186" s="26" t="e">
        <v>#N/A</v>
      </c>
      <c r="AF186" s="26" t="e">
        <v>#N/A</v>
      </c>
      <c r="AG186" s="26" t="e">
        <v>#N/A</v>
      </c>
      <c r="AH186" s="26" t="e">
        <v>#N/A</v>
      </c>
      <c r="AI186" s="26" t="e">
        <v>#N/A</v>
      </c>
      <c r="AJ186" s="26" t="e">
        <v>#N/A</v>
      </c>
      <c r="AK186" s="26" t="e">
        <v>#N/A</v>
      </c>
      <c r="AL186" s="26" t="e">
        <v>#N/A</v>
      </c>
      <c r="AM186" s="26" t="e">
        <v>#N/A</v>
      </c>
      <c r="AN186" s="26" t="e">
        <v>#N/A</v>
      </c>
      <c r="AO186" s="26" t="e">
        <v>#N/A</v>
      </c>
      <c r="AP186" s="26" t="e">
        <v>#N/A</v>
      </c>
      <c r="AQ186" s="26" t="e">
        <v>#N/A</v>
      </c>
      <c r="AR186" s="26" t="e">
        <v>#N/A</v>
      </c>
      <c r="AS186" s="26" t="e">
        <v>#N/A</v>
      </c>
      <c r="AT186" s="26" t="e">
        <v>#N/A</v>
      </c>
      <c r="AU186" s="26" t="e">
        <v>#N/A</v>
      </c>
      <c r="AV186" s="26" t="e">
        <v>#N/A</v>
      </c>
      <c r="AW186" s="26" t="e">
        <v>#N/A</v>
      </c>
      <c r="AX186" s="26" t="e">
        <v>#N/A</v>
      </c>
      <c r="AY186" s="26" t="e">
        <v>#N/A</v>
      </c>
      <c r="AZ186" s="26" t="e">
        <v>#N/A</v>
      </c>
      <c r="BA186" s="26" t="e">
        <v>#N/A</v>
      </c>
      <c r="BB186" s="26" t="e">
        <v>#N/A</v>
      </c>
      <c r="BC186" s="26" t="e">
        <v>#N/A</v>
      </c>
      <c r="BD186" s="26" t="e">
        <v>#N/A</v>
      </c>
      <c r="BE186" s="26" t="e">
        <v>#N/A</v>
      </c>
      <c r="BF186" s="26" t="e">
        <v>#N/A</v>
      </c>
      <c r="BG186" s="26" t="e">
        <v>#N/A</v>
      </c>
      <c r="BH186" s="26" t="e">
        <v>#N/A</v>
      </c>
      <c r="BI186" s="26" t="e">
        <v>#N/A</v>
      </c>
      <c r="BJ186" s="26" t="e">
        <v>#N/A</v>
      </c>
      <c r="BK186" s="26" t="e">
        <v>#N/A</v>
      </c>
      <c r="BL186" s="26" t="e">
        <v>#N/A</v>
      </c>
      <c r="BM186" s="26" t="e">
        <v>#N/A</v>
      </c>
      <c r="BN186" s="26" t="e">
        <v>#N/A</v>
      </c>
      <c r="BO186" s="26" t="e">
        <v>#N/A</v>
      </c>
      <c r="BP186" s="26" t="e">
        <v>#N/A</v>
      </c>
      <c r="BQ186" s="26" t="e">
        <v>#N/A</v>
      </c>
      <c r="BR186" s="26" t="e">
        <v>#N/A</v>
      </c>
      <c r="BS186" s="26" t="e">
        <v>#N/A</v>
      </c>
      <c r="BT186" s="26" t="e">
        <v>#N/A</v>
      </c>
      <c r="BU186" s="26" t="e">
        <v>#N/A</v>
      </c>
      <c r="BV186" s="26" t="e">
        <v>#N/A</v>
      </c>
      <c r="BW186" s="26" t="e">
        <v>#N/A</v>
      </c>
      <c r="BX186" s="26" t="e">
        <v>#N/A</v>
      </c>
      <c r="BY186" s="26" t="e">
        <v>#N/A</v>
      </c>
      <c r="BZ186" s="26" t="e">
        <v>#N/A</v>
      </c>
      <c r="CA186" s="26" t="e">
        <v>#N/A</v>
      </c>
      <c r="CB186" s="26" t="e">
        <v>#N/A</v>
      </c>
      <c r="CC186" s="26" t="e">
        <v>#N/A</v>
      </c>
      <c r="CD186" s="26" t="e">
        <v>#N/A</v>
      </c>
      <c r="CE186" s="26" t="e">
        <v>#N/A</v>
      </c>
      <c r="CF186" s="26" t="e">
        <v>#N/A</v>
      </c>
      <c r="CG186" s="26" t="e">
        <v>#N/A</v>
      </c>
      <c r="CH186" s="26" t="e">
        <v>#N/A</v>
      </c>
      <c r="CI186" s="26" t="e">
        <v>#N/A</v>
      </c>
      <c r="CJ186" s="26" t="e">
        <v>#N/A</v>
      </c>
      <c r="CK186" s="26" t="e">
        <v>#N/A</v>
      </c>
      <c r="CL186" s="26" t="e">
        <v>#N/A</v>
      </c>
      <c r="CM186" s="26" t="e">
        <v>#N/A</v>
      </c>
      <c r="CN186" s="26" t="e">
        <v>#N/A</v>
      </c>
      <c r="CO186" s="26" t="e">
        <v>#N/A</v>
      </c>
      <c r="CP186" s="26" t="e">
        <v>#N/A</v>
      </c>
      <c r="CQ186" s="26" t="e">
        <v>#N/A</v>
      </c>
      <c r="CR186" s="26" t="e">
        <v>#N/A</v>
      </c>
      <c r="CS186" s="26" t="e">
        <v>#N/A</v>
      </c>
      <c r="CT186" s="26" t="e">
        <v>#N/A</v>
      </c>
      <c r="CU186" s="26" t="e">
        <v>#N/A</v>
      </c>
      <c r="CV186" s="26" t="e">
        <v>#N/A</v>
      </c>
      <c r="CW186" s="26" t="e">
        <v>#N/A</v>
      </c>
      <c r="CX186" s="26" t="e">
        <v>#N/A</v>
      </c>
      <c r="CY186" s="26" t="e">
        <v>#N/A</v>
      </c>
      <c r="CZ186" s="26" t="e">
        <v>#N/A</v>
      </c>
      <c r="DA186" s="26" t="e">
        <v>#N/A</v>
      </c>
      <c r="DB186" s="26" t="e">
        <v>#N/A</v>
      </c>
      <c r="DC186" s="26" t="e">
        <v>#N/A</v>
      </c>
      <c r="DD186" s="26" t="e">
        <v>#N/A</v>
      </c>
      <c r="DE186" s="26" t="e">
        <v>#N/A</v>
      </c>
      <c r="DF186" s="26" t="e">
        <v>#N/A</v>
      </c>
      <c r="DG186" s="26" t="e">
        <v>#N/A</v>
      </c>
      <c r="DH186" s="26" t="e">
        <v>#N/A</v>
      </c>
      <c r="DI186" s="26" t="e">
        <v>#N/A</v>
      </c>
      <c r="DJ186" s="26" t="e">
        <v>#N/A</v>
      </c>
      <c r="DK186" s="26" t="e">
        <v>#N/A</v>
      </c>
      <c r="DL186" s="26" t="e">
        <v>#N/A</v>
      </c>
      <c r="DM186" s="26" t="e">
        <v>#N/A</v>
      </c>
      <c r="DN186" s="26" t="e">
        <v>#N/A</v>
      </c>
      <c r="DO186" s="26" t="e">
        <v>#N/A</v>
      </c>
      <c r="DP186" s="26" t="e">
        <v>#N/A</v>
      </c>
      <c r="DQ186" s="26" t="e">
        <v>#N/A</v>
      </c>
      <c r="DR186" s="26" t="e">
        <v>#N/A</v>
      </c>
      <c r="DS186" s="26" t="e">
        <v>#N/A</v>
      </c>
      <c r="DT186" s="26" t="e">
        <v>#N/A</v>
      </c>
      <c r="DU186" s="26" t="e">
        <v>#N/A</v>
      </c>
      <c r="DV186" s="26" t="e">
        <v>#N/A</v>
      </c>
      <c r="DW186" s="26" t="e">
        <v>#N/A</v>
      </c>
      <c r="DX186" s="26" t="e">
        <v>#N/A</v>
      </c>
      <c r="DY186" s="26" t="e">
        <v>#N/A</v>
      </c>
      <c r="DZ186" s="26" t="e">
        <v>#N/A</v>
      </c>
      <c r="EA186" s="26" t="e">
        <v>#N/A</v>
      </c>
      <c r="EB186" s="26" t="e">
        <v>#N/A</v>
      </c>
      <c r="EC186" s="26" t="e">
        <v>#N/A</v>
      </c>
      <c r="ED186" s="26" t="e">
        <v>#N/A</v>
      </c>
      <c r="EE186" s="26" t="e">
        <v>#N/A</v>
      </c>
      <c r="EF186" s="26" t="e">
        <v>#N/A</v>
      </c>
      <c r="EG186" s="26" t="e">
        <v>#N/A</v>
      </c>
      <c r="EH186" s="26" t="e">
        <v>#N/A</v>
      </c>
      <c r="EI186" s="26" t="e">
        <v>#N/A</v>
      </c>
      <c r="EJ186" s="26" t="e">
        <v>#N/A</v>
      </c>
      <c r="EK186" s="26" t="e">
        <v>#N/A</v>
      </c>
      <c r="EL186" s="26">
        <v>3362.1359223300969</v>
      </c>
      <c r="EM186" s="26">
        <v>3785.7650485436893</v>
      </c>
      <c r="EN186" s="26">
        <v>3863.094174757282</v>
      </c>
      <c r="EO186" s="26">
        <v>3725.246601941747</v>
      </c>
      <c r="EP186" s="26">
        <v>4027.8388349514566</v>
      </c>
      <c r="EQ186" s="26">
        <v>4125.3407766990294</v>
      </c>
      <c r="ER186" s="26">
        <v>4175.772815533981</v>
      </c>
      <c r="ES186" s="26">
        <v>4276.6368932038831</v>
      </c>
      <c r="ET186" s="26">
        <v>4313.6203883495145</v>
      </c>
      <c r="EU186" s="26">
        <v>4525.43495145631</v>
      </c>
      <c r="EV186" s="26">
        <v>4710.3524271844653</v>
      </c>
      <c r="EW186" s="26">
        <v>4656.5582524271849</v>
      </c>
      <c r="EX186" s="26">
        <v>5080.1873786407759</v>
      </c>
      <c r="EY186" s="26">
        <v>5399.5902912621359</v>
      </c>
      <c r="EZ186" s="26">
        <v>5695.4582524271846</v>
      </c>
      <c r="FA186" s="26">
        <v>5900.5485436893205</v>
      </c>
      <c r="FB186" s="26">
        <v>6657.0291262135925</v>
      </c>
      <c r="FC186" s="26">
        <v>6926</v>
      </c>
      <c r="FD186" s="26">
        <v>7282.3864077669896</v>
      </c>
      <c r="FE186" s="26">
        <v>7416.8718446601933</v>
      </c>
      <c r="FF186" s="26">
        <v>7847.2252427184467</v>
      </c>
      <c r="FG186" s="26">
        <v>8176.714563106796</v>
      </c>
      <c r="FH186" s="26">
        <v>8724.7427184466014</v>
      </c>
      <c r="FI186" s="26">
        <v>9007.1621359223282</v>
      </c>
      <c r="FJ186" s="26">
        <v>9215.6145631067975</v>
      </c>
      <c r="FK186" s="26">
        <v>9693.0378640776707</v>
      </c>
      <c r="FL186" s="26">
        <v>10385.637864077669</v>
      </c>
      <c r="FM186" s="26">
        <v>10678.14368932039</v>
      </c>
      <c r="FN186" s="26">
        <v>10987.460194174759</v>
      </c>
      <c r="FO186" s="26">
        <v>11121.945631067962</v>
      </c>
      <c r="FP186" s="26">
        <v>11216.085436893205</v>
      </c>
      <c r="FQ186" s="26">
        <v>11091.686407766991</v>
      </c>
      <c r="FR186" s="26">
        <v>11236.258252427184</v>
      </c>
      <c r="FS186" s="26">
        <v>11185.826213592232</v>
      </c>
      <c r="FT186" s="26">
        <v>11464.88349514563</v>
      </c>
      <c r="FU186" s="26">
        <v>11437.98640776699</v>
      </c>
      <c r="FV186" s="26">
        <v>11811.183495145631</v>
      </c>
      <c r="FW186" s="26">
        <v>12413.005825242717</v>
      </c>
      <c r="FX186" s="26">
        <v>12937.499029126213</v>
      </c>
      <c r="FY186" s="26">
        <v>13371.214563106796</v>
      </c>
      <c r="FZ186" s="26">
        <v>13852</v>
      </c>
      <c r="GA186" s="26">
        <v>14142.891999999998</v>
      </c>
      <c r="GB186" s="26">
        <v>14227.749351999999</v>
      </c>
      <c r="GC186" s="26">
        <v>14398.482344223999</v>
      </c>
      <c r="GD186" s="26">
        <v>14628</v>
      </c>
      <c r="GE186" s="26">
        <v>15155.496951953921</v>
      </c>
      <c r="GF186" s="26">
        <v>15837.494314791846</v>
      </c>
      <c r="GG186" s="26">
        <v>15685</v>
      </c>
      <c r="GH186" s="26">
        <v>16266</v>
      </c>
      <c r="GI186" s="26">
        <v>16835</v>
      </c>
      <c r="GJ186" s="26">
        <v>17694</v>
      </c>
      <c r="GK186" s="26">
        <v>18791</v>
      </c>
      <c r="GL186" s="26">
        <v>20144</v>
      </c>
      <c r="GM186" s="26">
        <v>21292</v>
      </c>
      <c r="GN186" s="26">
        <v>22719</v>
      </c>
      <c r="GO186" s="26">
        <v>24389</v>
      </c>
      <c r="GP186" s="26">
        <v>26024</v>
      </c>
      <c r="GQ186" s="26">
        <v>27371</v>
      </c>
      <c r="GR186" s="26">
        <v>29934</v>
      </c>
    </row>
    <row r="187" spans="1:200">
      <c r="A187" s="2" t="s">
        <v>574</v>
      </c>
      <c r="B187" s="17" t="e">
        <v>#N/A</v>
      </c>
      <c r="C187" s="17" t="e">
        <v>#N/A</v>
      </c>
      <c r="D187" s="17" t="e">
        <v>#N/A</v>
      </c>
      <c r="E187" s="17" t="e">
        <v>#N/A</v>
      </c>
      <c r="F187" s="26" t="e">
        <v>#N/A</v>
      </c>
      <c r="G187" s="26" t="e">
        <v>#N/A</v>
      </c>
      <c r="H187" s="26" t="e">
        <v>#N/A</v>
      </c>
      <c r="I187" s="26" t="e">
        <v>#N/A</v>
      </c>
      <c r="J187" s="26" t="e">
        <v>#N/A</v>
      </c>
      <c r="K187" s="26" t="e">
        <v>#N/A</v>
      </c>
      <c r="L187" s="26" t="e">
        <v>#N/A</v>
      </c>
      <c r="M187" s="26" t="e">
        <v>#N/A</v>
      </c>
      <c r="N187" s="26" t="e">
        <v>#N/A</v>
      </c>
      <c r="O187" s="26" t="e">
        <v>#N/A</v>
      </c>
      <c r="P187" s="26" t="e">
        <v>#N/A</v>
      </c>
      <c r="Q187" s="26" t="e">
        <v>#N/A</v>
      </c>
      <c r="R187" s="26" t="e">
        <v>#N/A</v>
      </c>
      <c r="S187" s="26" t="e">
        <v>#N/A</v>
      </c>
      <c r="T187" s="26" t="e">
        <v>#N/A</v>
      </c>
      <c r="U187" s="26" t="e">
        <v>#N/A</v>
      </c>
      <c r="V187" s="26" t="e">
        <v>#N/A</v>
      </c>
      <c r="W187" s="26" t="e">
        <v>#N/A</v>
      </c>
      <c r="X187" s="26" t="e">
        <v>#N/A</v>
      </c>
      <c r="Y187" s="26" t="e">
        <v>#N/A</v>
      </c>
      <c r="Z187" s="26" t="e">
        <v>#N/A</v>
      </c>
      <c r="AA187" s="26" t="e">
        <v>#N/A</v>
      </c>
      <c r="AB187" s="26" t="e">
        <v>#N/A</v>
      </c>
      <c r="AC187" s="26" t="e">
        <v>#N/A</v>
      </c>
      <c r="AD187" s="26" t="e">
        <v>#N/A</v>
      </c>
      <c r="AE187" s="26" t="e">
        <v>#N/A</v>
      </c>
      <c r="AF187" s="26" t="e">
        <v>#N/A</v>
      </c>
      <c r="AG187" s="26" t="e">
        <v>#N/A</v>
      </c>
      <c r="AH187" s="26" t="e">
        <v>#N/A</v>
      </c>
      <c r="AI187" s="26" t="e">
        <v>#N/A</v>
      </c>
      <c r="AJ187" s="26" t="e">
        <v>#N/A</v>
      </c>
      <c r="AK187" s="26" t="e">
        <v>#N/A</v>
      </c>
      <c r="AL187" s="26" t="e">
        <v>#N/A</v>
      </c>
      <c r="AM187" s="26" t="e">
        <v>#N/A</v>
      </c>
      <c r="AN187" s="26" t="e">
        <v>#N/A</v>
      </c>
      <c r="AO187" s="26" t="e">
        <v>#N/A</v>
      </c>
      <c r="AP187" s="26" t="e">
        <v>#N/A</v>
      </c>
      <c r="AQ187" s="26" t="e">
        <v>#N/A</v>
      </c>
      <c r="AR187" s="26" t="e">
        <v>#N/A</v>
      </c>
      <c r="AS187" s="26" t="e">
        <v>#N/A</v>
      </c>
      <c r="AT187" s="26" t="e">
        <v>#N/A</v>
      </c>
      <c r="AU187" s="26" t="e">
        <v>#N/A</v>
      </c>
      <c r="AV187" s="26" t="e">
        <v>#N/A</v>
      </c>
      <c r="AW187" s="26" t="e">
        <v>#N/A</v>
      </c>
      <c r="AX187" s="26" t="e">
        <v>#N/A</v>
      </c>
      <c r="AY187" s="26" t="e">
        <v>#N/A</v>
      </c>
      <c r="AZ187" s="26" t="e">
        <v>#N/A</v>
      </c>
      <c r="BA187" s="26" t="e">
        <v>#N/A</v>
      </c>
      <c r="BB187" s="26" t="e">
        <v>#N/A</v>
      </c>
      <c r="BC187" s="26" t="e">
        <v>#N/A</v>
      </c>
      <c r="BD187" s="26" t="e">
        <v>#N/A</v>
      </c>
      <c r="BE187" s="26" t="e">
        <v>#N/A</v>
      </c>
      <c r="BF187" s="26" t="e">
        <v>#N/A</v>
      </c>
      <c r="BG187" s="26" t="e">
        <v>#N/A</v>
      </c>
      <c r="BH187" s="26" t="e">
        <v>#N/A</v>
      </c>
      <c r="BI187" s="26" t="e">
        <v>#N/A</v>
      </c>
      <c r="BJ187" s="26" t="e">
        <v>#N/A</v>
      </c>
      <c r="BK187" s="26" t="e">
        <v>#N/A</v>
      </c>
      <c r="BL187" s="26" t="e">
        <v>#N/A</v>
      </c>
      <c r="BM187" s="26" t="e">
        <v>#N/A</v>
      </c>
      <c r="BN187" s="26" t="e">
        <v>#N/A</v>
      </c>
      <c r="BO187" s="26" t="e">
        <v>#N/A</v>
      </c>
      <c r="BP187" s="26" t="e">
        <v>#N/A</v>
      </c>
      <c r="BQ187" s="26" t="e">
        <v>#N/A</v>
      </c>
      <c r="BR187" s="26" t="e">
        <v>#N/A</v>
      </c>
      <c r="BS187" s="26" t="e">
        <v>#N/A</v>
      </c>
      <c r="BT187" s="26" t="e">
        <v>#N/A</v>
      </c>
      <c r="BU187" s="26" t="e">
        <v>#N/A</v>
      </c>
      <c r="BV187" s="26" t="e">
        <v>#N/A</v>
      </c>
      <c r="BW187" s="26" t="e">
        <v>#N/A</v>
      </c>
      <c r="BX187" s="26" t="e">
        <v>#N/A</v>
      </c>
      <c r="BY187" s="26" t="e">
        <v>#N/A</v>
      </c>
      <c r="BZ187" s="26" t="e">
        <v>#N/A</v>
      </c>
      <c r="CA187" s="26" t="e">
        <v>#N/A</v>
      </c>
      <c r="CB187" s="26" t="e">
        <v>#N/A</v>
      </c>
      <c r="CC187" s="26" t="e">
        <v>#N/A</v>
      </c>
      <c r="CD187" s="26" t="e">
        <v>#N/A</v>
      </c>
      <c r="CE187" s="26" t="e">
        <v>#N/A</v>
      </c>
      <c r="CF187" s="26" t="e">
        <v>#N/A</v>
      </c>
      <c r="CG187" s="26" t="e">
        <v>#N/A</v>
      </c>
      <c r="CH187" s="26" t="e">
        <v>#N/A</v>
      </c>
      <c r="CI187" s="26" t="e">
        <v>#N/A</v>
      </c>
      <c r="CJ187" s="26" t="e">
        <v>#N/A</v>
      </c>
      <c r="CK187" s="26" t="e">
        <v>#N/A</v>
      </c>
      <c r="CL187" s="26" t="e">
        <v>#N/A</v>
      </c>
      <c r="CM187" s="26" t="e">
        <v>#N/A</v>
      </c>
      <c r="CN187" s="26" t="e">
        <v>#N/A</v>
      </c>
      <c r="CO187" s="26" t="e">
        <v>#N/A</v>
      </c>
      <c r="CP187" s="26" t="e">
        <v>#N/A</v>
      </c>
      <c r="CQ187" s="26" t="e">
        <v>#N/A</v>
      </c>
      <c r="CR187" s="26" t="e">
        <v>#N/A</v>
      </c>
      <c r="CS187" s="26" t="e">
        <v>#N/A</v>
      </c>
      <c r="CT187" s="26" t="e">
        <v>#N/A</v>
      </c>
      <c r="CU187" s="26" t="e">
        <v>#N/A</v>
      </c>
      <c r="CV187" s="26" t="e">
        <v>#N/A</v>
      </c>
      <c r="CW187" s="26" t="e">
        <v>#N/A</v>
      </c>
      <c r="CX187" s="26" t="e">
        <v>#N/A</v>
      </c>
      <c r="CY187" s="26" t="e">
        <v>#N/A</v>
      </c>
      <c r="CZ187" s="26" t="e">
        <v>#N/A</v>
      </c>
      <c r="DA187" s="26" t="e">
        <v>#N/A</v>
      </c>
      <c r="DB187" s="26" t="e">
        <v>#N/A</v>
      </c>
      <c r="DC187" s="26" t="e">
        <v>#N/A</v>
      </c>
      <c r="DD187" s="26" t="e">
        <v>#N/A</v>
      </c>
      <c r="DE187" s="26" t="e">
        <v>#N/A</v>
      </c>
      <c r="DF187" s="26" t="e">
        <v>#N/A</v>
      </c>
      <c r="DG187" s="26" t="e">
        <v>#N/A</v>
      </c>
      <c r="DH187" s="26" t="e">
        <v>#N/A</v>
      </c>
      <c r="DI187" s="26" t="e">
        <v>#N/A</v>
      </c>
      <c r="DJ187" s="26" t="e">
        <v>#N/A</v>
      </c>
      <c r="DK187" s="26" t="e">
        <v>#N/A</v>
      </c>
      <c r="DL187" s="26" t="e">
        <v>#N/A</v>
      </c>
      <c r="DM187" s="26" t="e">
        <v>#N/A</v>
      </c>
      <c r="DN187" s="26" t="e">
        <v>#N/A</v>
      </c>
      <c r="DO187" s="26" t="e">
        <v>#N/A</v>
      </c>
      <c r="DP187" s="26" t="e">
        <v>#N/A</v>
      </c>
      <c r="DQ187" s="26" t="e">
        <v>#N/A</v>
      </c>
      <c r="DR187" s="26" t="e">
        <v>#N/A</v>
      </c>
      <c r="DS187" s="26" t="e">
        <v>#N/A</v>
      </c>
      <c r="DT187" s="26" t="e">
        <v>#N/A</v>
      </c>
      <c r="DU187" s="26" t="e">
        <v>#N/A</v>
      </c>
      <c r="DV187" s="26" t="e">
        <v>#N/A</v>
      </c>
      <c r="DW187" s="26" t="e">
        <v>#N/A</v>
      </c>
      <c r="DX187" s="26" t="e">
        <v>#N/A</v>
      </c>
      <c r="DY187" s="26" t="e">
        <v>#N/A</v>
      </c>
      <c r="DZ187" s="26" t="e">
        <v>#N/A</v>
      </c>
      <c r="EA187" s="26" t="e">
        <v>#N/A</v>
      </c>
      <c r="EB187" s="26" t="e">
        <v>#N/A</v>
      </c>
      <c r="EC187" s="26" t="e">
        <v>#N/A</v>
      </c>
      <c r="ED187" s="26" t="e">
        <v>#N/A</v>
      </c>
      <c r="EE187" s="26" t="e">
        <v>#N/A</v>
      </c>
      <c r="EF187" s="26" t="e">
        <v>#N/A</v>
      </c>
      <c r="EG187" s="26" t="e">
        <v>#N/A</v>
      </c>
      <c r="EH187" s="26" t="e">
        <v>#N/A</v>
      </c>
      <c r="EI187" s="26" t="e">
        <v>#N/A</v>
      </c>
      <c r="EJ187" s="26" t="e">
        <v>#N/A</v>
      </c>
      <c r="EK187" s="26" t="e">
        <v>#N/A</v>
      </c>
      <c r="EL187" s="26">
        <v>672.66187050359713</v>
      </c>
      <c r="EM187" s="26">
        <v>697.55035971223026</v>
      </c>
      <c r="EN187" s="26">
        <v>723.11151079136698</v>
      </c>
      <c r="EO187" s="26">
        <v>749.34532374100729</v>
      </c>
      <c r="EP187" s="26">
        <v>776.92446043165467</v>
      </c>
      <c r="EQ187" s="26">
        <v>805.84892086330933</v>
      </c>
      <c r="ER187" s="26">
        <v>836.11870503597117</v>
      </c>
      <c r="ES187" s="26">
        <v>867.06115107913672</v>
      </c>
      <c r="ET187" s="26">
        <v>898.67625899280563</v>
      </c>
      <c r="EU187" s="26">
        <v>932.30935251798564</v>
      </c>
      <c r="EV187" s="26">
        <v>1015.7194244604317</v>
      </c>
      <c r="EW187" s="26">
        <v>1085.0035971223024</v>
      </c>
      <c r="EX187" s="26">
        <v>1125.3633093525179</v>
      </c>
      <c r="EY187" s="26">
        <v>1180.5215827338129</v>
      </c>
      <c r="EZ187" s="26">
        <v>1350.705035971223</v>
      </c>
      <c r="FA187" s="26">
        <v>1535.0143884892086</v>
      </c>
      <c r="FB187" s="26">
        <v>1676.2733812949641</v>
      </c>
      <c r="FC187" s="26">
        <v>1769.1007194244603</v>
      </c>
      <c r="FD187" s="26">
        <v>1858.564748201439</v>
      </c>
      <c r="FE187" s="26">
        <v>2060.3633093525182</v>
      </c>
      <c r="FF187" s="26">
        <v>2112.1582733812947</v>
      </c>
      <c r="FG187" s="26">
        <v>2262.1618705035971</v>
      </c>
      <c r="FH187" s="26">
        <v>2340.1906474820139</v>
      </c>
      <c r="FI187" s="26">
        <v>2245.3453237410072</v>
      </c>
      <c r="FJ187" s="26">
        <v>2340.1906474820139</v>
      </c>
      <c r="FK187" s="26">
        <v>2326.0647482014388</v>
      </c>
      <c r="FL187" s="26">
        <v>2314.629496402878</v>
      </c>
      <c r="FM187" s="26">
        <v>2441.0899280575536</v>
      </c>
      <c r="FN187" s="26">
        <v>2689.3021582733813</v>
      </c>
      <c r="FO187" s="26">
        <v>2851.4136690647483</v>
      </c>
      <c r="FP187" s="26">
        <v>2720.9172661870502</v>
      </c>
      <c r="FQ187" s="26">
        <v>2550.7338129496402</v>
      </c>
      <c r="FR187" s="26">
        <v>2453.1978417266187</v>
      </c>
      <c r="FS187" s="26">
        <v>2320.0107913669062</v>
      </c>
      <c r="FT187" s="26">
        <v>2389.294964028777</v>
      </c>
      <c r="FU187" s="26">
        <v>2501.6294964028775</v>
      </c>
      <c r="FV187" s="26">
        <v>2579.6582733812952</v>
      </c>
      <c r="FW187" s="26">
        <v>2615.982014388489</v>
      </c>
      <c r="FX187" s="26">
        <v>2733.0251798561153</v>
      </c>
      <c r="FY187" s="26">
        <v>2833.924460431655</v>
      </c>
      <c r="FZ187" s="26">
        <v>2805</v>
      </c>
      <c r="GA187" s="26">
        <v>2785.3649999999998</v>
      </c>
      <c r="GB187" s="26">
        <v>2673.9503999999997</v>
      </c>
      <c r="GC187" s="26">
        <v>2235.4225343999997</v>
      </c>
      <c r="GD187" s="26">
        <v>2626</v>
      </c>
      <c r="GE187" s="26">
        <v>2807</v>
      </c>
      <c r="GF187" s="26">
        <v>3080</v>
      </c>
      <c r="GG187" s="26">
        <v>2928</v>
      </c>
      <c r="GH187" s="26">
        <v>2867</v>
      </c>
      <c r="GI187" s="26">
        <v>2950</v>
      </c>
      <c r="GJ187" s="26">
        <v>2894</v>
      </c>
      <c r="GK187" s="26">
        <v>2912</v>
      </c>
      <c r="GL187" s="26">
        <v>3043</v>
      </c>
      <c r="GM187" s="26">
        <v>3201</v>
      </c>
      <c r="GN187" s="26">
        <v>3275</v>
      </c>
      <c r="GO187" s="26">
        <v>3314</v>
      </c>
      <c r="GP187" s="26">
        <v>3444</v>
      </c>
      <c r="GQ187" s="26">
        <v>3509</v>
      </c>
      <c r="GR187" s="26">
        <v>3548</v>
      </c>
    </row>
    <row r="188" spans="1:200">
      <c r="A188" s="2" t="s">
        <v>575</v>
      </c>
      <c r="B188" s="17">
        <v>440</v>
      </c>
      <c r="C188" s="17" t="e">
        <v>#N/A</v>
      </c>
      <c r="D188" s="17" t="e">
        <v>#N/A</v>
      </c>
      <c r="E188" s="17" t="e">
        <v>#N/A</v>
      </c>
      <c r="F188" s="26" t="e">
        <v>#N/A</v>
      </c>
      <c r="G188" s="26" t="e">
        <v>#N/A</v>
      </c>
      <c r="H188" s="26" t="e">
        <v>#N/A</v>
      </c>
      <c r="I188" s="26" t="e">
        <v>#N/A</v>
      </c>
      <c r="J188" s="26" t="e">
        <v>#N/A</v>
      </c>
      <c r="K188" s="26" t="e">
        <v>#N/A</v>
      </c>
      <c r="L188" s="26">
        <v>376</v>
      </c>
      <c r="M188" s="26" t="e">
        <v>#N/A</v>
      </c>
      <c r="N188" s="26" t="e">
        <v>#N/A</v>
      </c>
      <c r="O188" s="26" t="e">
        <v>#N/A</v>
      </c>
      <c r="P188" s="26" t="e">
        <v>#N/A</v>
      </c>
      <c r="Q188" s="26" t="e">
        <v>#N/A</v>
      </c>
      <c r="R188" s="26" t="e">
        <v>#N/A</v>
      </c>
      <c r="S188" s="26" t="e">
        <v>#N/A</v>
      </c>
      <c r="T188" s="26" t="e">
        <v>#N/A</v>
      </c>
      <c r="U188" s="26" t="e">
        <v>#N/A</v>
      </c>
      <c r="V188" s="26" t="e">
        <v>#N/A</v>
      </c>
      <c r="W188" s="26" t="e">
        <v>#N/A</v>
      </c>
      <c r="X188" s="26" t="e">
        <v>#N/A</v>
      </c>
      <c r="Y188" s="26" t="e">
        <v>#N/A</v>
      </c>
      <c r="Z188" s="26" t="e">
        <v>#N/A</v>
      </c>
      <c r="AA188" s="26" t="e">
        <v>#N/A</v>
      </c>
      <c r="AB188" s="26" t="e">
        <v>#N/A</v>
      </c>
      <c r="AC188" s="26" t="e">
        <v>#N/A</v>
      </c>
      <c r="AD188" s="26" t="e">
        <v>#N/A</v>
      </c>
      <c r="AE188" s="26" t="e">
        <v>#N/A</v>
      </c>
      <c r="AF188" s="26" t="e">
        <v>#N/A</v>
      </c>
      <c r="AG188" s="26" t="e">
        <v>#N/A</v>
      </c>
      <c r="AH188" s="26" t="e">
        <v>#N/A</v>
      </c>
      <c r="AI188" s="26" t="e">
        <v>#N/A</v>
      </c>
      <c r="AJ188" s="26" t="e">
        <v>#N/A</v>
      </c>
      <c r="AK188" s="26" t="e">
        <v>#N/A</v>
      </c>
      <c r="AL188" s="26" t="e">
        <v>#N/A</v>
      </c>
      <c r="AM188" s="26" t="e">
        <v>#N/A</v>
      </c>
      <c r="AN188" s="26" t="e">
        <v>#N/A</v>
      </c>
      <c r="AO188" s="26" t="e">
        <v>#N/A</v>
      </c>
      <c r="AP188" s="26" t="e">
        <v>#N/A</v>
      </c>
      <c r="AQ188" s="26" t="e">
        <v>#N/A</v>
      </c>
      <c r="AR188" s="26" t="e">
        <v>#N/A</v>
      </c>
      <c r="AS188" s="26" t="e">
        <v>#N/A</v>
      </c>
      <c r="AT188" s="26" t="e">
        <v>#N/A</v>
      </c>
      <c r="AU188" s="26" t="e">
        <v>#N/A</v>
      </c>
      <c r="AV188" s="26" t="e">
        <v>#N/A</v>
      </c>
      <c r="AW188" s="26" t="e">
        <v>#N/A</v>
      </c>
      <c r="AX188" s="26" t="e">
        <v>#N/A</v>
      </c>
      <c r="AY188" s="26" t="e">
        <v>#N/A</v>
      </c>
      <c r="AZ188" s="26" t="e">
        <v>#N/A</v>
      </c>
      <c r="BA188" s="26" t="e">
        <v>#N/A</v>
      </c>
      <c r="BB188" s="26" t="e">
        <v>#N/A</v>
      </c>
      <c r="BC188" s="26" t="e">
        <v>#N/A</v>
      </c>
      <c r="BD188" s="26" t="e">
        <v>#N/A</v>
      </c>
      <c r="BE188" s="26" t="e">
        <v>#N/A</v>
      </c>
      <c r="BF188" s="26" t="e">
        <v>#N/A</v>
      </c>
      <c r="BG188" s="26" t="e">
        <v>#N/A</v>
      </c>
      <c r="BH188" s="26" t="e">
        <v>#N/A</v>
      </c>
      <c r="BI188" s="26" t="e">
        <v>#N/A</v>
      </c>
      <c r="BJ188" s="26">
        <v>744</v>
      </c>
      <c r="BK188" s="26" t="e">
        <v>#N/A</v>
      </c>
      <c r="BL188" s="26" t="e">
        <v>#N/A</v>
      </c>
      <c r="BM188" s="26" t="e">
        <v>#N/A</v>
      </c>
      <c r="BN188" s="26" t="e">
        <v>#N/A</v>
      </c>
      <c r="BO188" s="26" t="e">
        <v>#N/A</v>
      </c>
      <c r="BP188" s="26" t="e">
        <v>#N/A</v>
      </c>
      <c r="BQ188" s="26" t="e">
        <v>#N/A</v>
      </c>
      <c r="BR188" s="26" t="e">
        <v>#N/A</v>
      </c>
      <c r="BS188" s="26" t="e">
        <v>#N/A</v>
      </c>
      <c r="BT188" s="26" t="e">
        <v>#N/A</v>
      </c>
      <c r="BU188" s="26" t="e">
        <v>#N/A</v>
      </c>
      <c r="BV188" s="26" t="e">
        <v>#N/A</v>
      </c>
      <c r="BW188" s="26" t="e">
        <v>#N/A</v>
      </c>
      <c r="BX188" s="26" t="e">
        <v>#N/A</v>
      </c>
      <c r="BY188" s="26" t="e">
        <v>#N/A</v>
      </c>
      <c r="BZ188" s="26" t="e">
        <v>#N/A</v>
      </c>
      <c r="CA188" s="26" t="e">
        <v>#N/A</v>
      </c>
      <c r="CB188" s="26" t="e">
        <v>#N/A</v>
      </c>
      <c r="CC188" s="26" t="e">
        <v>#N/A</v>
      </c>
      <c r="CD188" s="26" t="e">
        <v>#N/A</v>
      </c>
      <c r="CE188" s="26" t="e">
        <v>#N/A</v>
      </c>
      <c r="CF188" s="26" t="e">
        <v>#N/A</v>
      </c>
      <c r="CG188" s="26" t="e">
        <v>#N/A</v>
      </c>
      <c r="CH188" s="26" t="e">
        <v>#N/A</v>
      </c>
      <c r="CI188" s="26" t="e">
        <v>#N/A</v>
      </c>
      <c r="CJ188" s="26" t="e">
        <v>#N/A</v>
      </c>
      <c r="CK188" s="26" t="e">
        <v>#N/A</v>
      </c>
      <c r="CL188" s="26" t="e">
        <v>#N/A</v>
      </c>
      <c r="CM188" s="26" t="e">
        <v>#N/A</v>
      </c>
      <c r="CN188" s="26" t="e">
        <v>#N/A</v>
      </c>
      <c r="CO188" s="26" t="e">
        <v>#N/A</v>
      </c>
      <c r="CP188" s="26" t="e">
        <v>#N/A</v>
      </c>
      <c r="CQ188" s="26" t="e">
        <v>#N/A</v>
      </c>
      <c r="CR188" s="26" t="e">
        <v>#N/A</v>
      </c>
      <c r="CS188" s="26" t="e">
        <v>#N/A</v>
      </c>
      <c r="CT188" s="26" t="e">
        <v>#N/A</v>
      </c>
      <c r="CU188" s="26" t="e">
        <v>#N/A</v>
      </c>
      <c r="CV188" s="26" t="e">
        <v>#N/A</v>
      </c>
      <c r="CW188" s="26" t="e">
        <v>#N/A</v>
      </c>
      <c r="CX188" s="26" t="e">
        <v>#N/A</v>
      </c>
      <c r="CY188" s="26" t="e">
        <v>#N/A</v>
      </c>
      <c r="CZ188" s="26" t="e">
        <v>#N/A</v>
      </c>
      <c r="DA188" s="26">
        <v>1651</v>
      </c>
      <c r="DB188" s="26" t="e">
        <v>#N/A</v>
      </c>
      <c r="DC188" s="26" t="e">
        <v>#N/A</v>
      </c>
      <c r="DD188" s="26" t="e">
        <v>#N/A</v>
      </c>
      <c r="DE188" s="26" t="e">
        <v>#N/A</v>
      </c>
      <c r="DF188" s="26" t="e">
        <v>#N/A</v>
      </c>
      <c r="DG188" s="26" t="e">
        <v>#N/A</v>
      </c>
      <c r="DH188" s="26" t="e">
        <v>#N/A</v>
      </c>
      <c r="DI188" s="26" t="e">
        <v>#N/A</v>
      </c>
      <c r="DJ188" s="26" t="e">
        <v>#N/A</v>
      </c>
      <c r="DK188" s="26" t="e">
        <v>#N/A</v>
      </c>
      <c r="DL188" s="26" t="e">
        <v>#N/A</v>
      </c>
      <c r="DM188" s="26" t="e">
        <v>#N/A</v>
      </c>
      <c r="DN188" s="26" t="e">
        <v>#N/A</v>
      </c>
      <c r="DO188" s="26" t="e">
        <v>#N/A</v>
      </c>
      <c r="DP188" s="26" t="e">
        <v>#N/A</v>
      </c>
      <c r="DQ188" s="26" t="e">
        <v>#N/A</v>
      </c>
      <c r="DR188" s="26" t="e">
        <v>#N/A</v>
      </c>
      <c r="DS188" s="26" t="e">
        <v>#N/A</v>
      </c>
      <c r="DT188" s="26" t="e">
        <v>#N/A</v>
      </c>
      <c r="DU188" s="26" t="e">
        <v>#N/A</v>
      </c>
      <c r="DV188" s="26" t="e">
        <v>#N/A</v>
      </c>
      <c r="DW188" s="26" t="e">
        <v>#N/A</v>
      </c>
      <c r="DX188" s="26" t="e">
        <v>#N/A</v>
      </c>
      <c r="DY188" s="26" t="e">
        <v>#N/A</v>
      </c>
      <c r="DZ188" s="26" t="e">
        <v>#N/A</v>
      </c>
      <c r="EA188" s="26" t="e">
        <v>#N/A</v>
      </c>
      <c r="EB188" s="26" t="e">
        <v>#N/A</v>
      </c>
      <c r="EC188" s="26" t="e">
        <v>#N/A</v>
      </c>
      <c r="ED188" s="26" t="e">
        <v>#N/A</v>
      </c>
      <c r="EE188" s="26" t="e">
        <v>#N/A</v>
      </c>
      <c r="EF188" s="26" t="e">
        <v>#N/A</v>
      </c>
      <c r="EG188" s="26" t="e">
        <v>#N/A</v>
      </c>
      <c r="EH188" s="26" t="e">
        <v>#N/A</v>
      </c>
      <c r="EI188" s="26" t="e">
        <v>#N/A</v>
      </c>
      <c r="EJ188" s="26" t="e">
        <v>#N/A</v>
      </c>
      <c r="EK188" s="26" t="e">
        <v>#N/A</v>
      </c>
      <c r="EL188" s="26">
        <v>3920.269109647867</v>
      </c>
      <c r="EM188" s="26">
        <v>3963.3920698539932</v>
      </c>
      <c r="EN188" s="26">
        <v>4449.5054394503295</v>
      </c>
      <c r="EO188" s="26">
        <v>4618.0770111651873</v>
      </c>
      <c r="EP188" s="26">
        <v>4720.0040080160325</v>
      </c>
      <c r="EQ188" s="26">
        <v>4476.9473232178643</v>
      </c>
      <c r="ER188" s="26">
        <v>4774.8877755511021</v>
      </c>
      <c r="ES188" s="26">
        <v>4578.8743200687086</v>
      </c>
      <c r="ET188" s="26">
        <v>5174.7552247351841</v>
      </c>
      <c r="EU188" s="26">
        <v>4959.1404237045517</v>
      </c>
      <c r="EV188" s="26">
        <v>5570.7024048096191</v>
      </c>
      <c r="EW188" s="26">
        <v>6052.8955052963074</v>
      </c>
      <c r="EX188" s="26">
        <v>5911.7658173489835</v>
      </c>
      <c r="EY188" s="26">
        <v>6805.5871743486969</v>
      </c>
      <c r="EZ188" s="26">
        <v>7099.6073575722867</v>
      </c>
      <c r="FA188" s="26">
        <v>7546.5180360721442</v>
      </c>
      <c r="FB188" s="26">
        <v>7734.6909533352427</v>
      </c>
      <c r="FC188" s="26">
        <v>7683.7274549098202</v>
      </c>
      <c r="FD188" s="26">
        <v>8491.3028914972783</v>
      </c>
      <c r="FE188" s="26">
        <v>8793.1636129401668</v>
      </c>
      <c r="FF188" s="26">
        <v>9314.559404523332</v>
      </c>
      <c r="FG188" s="26">
        <v>10302.467220154596</v>
      </c>
      <c r="FH188" s="26">
        <v>12129.312625250499</v>
      </c>
      <c r="FI188" s="26">
        <v>12050.907243057543</v>
      </c>
      <c r="FJ188" s="26">
        <v>13019.213713140567</v>
      </c>
      <c r="FK188" s="26">
        <v>13952.237761236758</v>
      </c>
      <c r="FL188" s="26">
        <v>15053.833381047811</v>
      </c>
      <c r="FM188" s="26">
        <v>15567.388634411682</v>
      </c>
      <c r="FN188" s="26">
        <v>16570.977526481533</v>
      </c>
      <c r="FO188" s="26">
        <v>17656.892069853991</v>
      </c>
      <c r="FP188" s="26">
        <v>18966.26195247638</v>
      </c>
      <c r="FQ188" s="26">
        <v>20012.973804752361</v>
      </c>
      <c r="FR188" s="26">
        <v>19914.967077011166</v>
      </c>
      <c r="FS188" s="26">
        <v>20847.991125107354</v>
      </c>
      <c r="FT188" s="26">
        <v>22039.752934440312</v>
      </c>
      <c r="FU188" s="26">
        <v>23278.557973089031</v>
      </c>
      <c r="FV188" s="26">
        <v>22917.89321500143</v>
      </c>
      <c r="FW188" s="26">
        <v>24450.718436873751</v>
      </c>
      <c r="FX188" s="26">
        <v>24478.16032064128</v>
      </c>
      <c r="FY188" s="26">
        <v>25383.742484969938</v>
      </c>
      <c r="FZ188" s="26">
        <v>27387</v>
      </c>
      <c r="GA188" s="26">
        <v>28455.092999999997</v>
      </c>
      <c r="GB188" s="26">
        <v>30674.590253999999</v>
      </c>
      <c r="GC188" s="26">
        <v>31349.431239588001</v>
      </c>
      <c r="GD188" s="26">
        <v>32352</v>
      </c>
      <c r="GE188" s="26">
        <v>33129</v>
      </c>
      <c r="GF188" s="26">
        <v>35481</v>
      </c>
      <c r="GG188" s="26">
        <v>37397</v>
      </c>
      <c r="GH188" s="26">
        <v>39192</v>
      </c>
      <c r="GI188" s="26">
        <v>41582</v>
      </c>
      <c r="GJ188" s="26">
        <v>43537</v>
      </c>
      <c r="GK188" s="26">
        <v>45670</v>
      </c>
      <c r="GL188" s="26">
        <v>46447</v>
      </c>
      <c r="GM188" s="26">
        <v>49048</v>
      </c>
      <c r="GN188" s="26">
        <v>51991</v>
      </c>
      <c r="GO188" s="26">
        <v>54123</v>
      </c>
      <c r="GP188" s="26">
        <v>56991</v>
      </c>
      <c r="GQ188" s="26">
        <v>60582</v>
      </c>
      <c r="GR188" s="26">
        <v>63368</v>
      </c>
    </row>
    <row r="189" spans="1:200">
      <c r="A189" s="2" t="s">
        <v>576</v>
      </c>
      <c r="B189" s="17" t="e">
        <v>#N/A</v>
      </c>
      <c r="C189" s="17" t="e">
        <v>#N/A</v>
      </c>
      <c r="D189" s="17" t="e">
        <v>#N/A</v>
      </c>
      <c r="E189" s="17" t="e">
        <v>#N/A</v>
      </c>
      <c r="F189" s="26" t="e">
        <v>#N/A</v>
      </c>
      <c r="G189" s="26" t="e">
        <v>#N/A</v>
      </c>
      <c r="H189" s="26" t="e">
        <v>#N/A</v>
      </c>
      <c r="I189" s="26" t="e">
        <v>#N/A</v>
      </c>
      <c r="J189" s="26" t="e">
        <v>#N/A</v>
      </c>
      <c r="K189" s="26" t="e">
        <v>#N/A</v>
      </c>
      <c r="L189" s="26" t="e">
        <v>#N/A</v>
      </c>
      <c r="M189" s="26" t="e">
        <v>#N/A</v>
      </c>
      <c r="N189" s="26" t="e">
        <v>#N/A</v>
      </c>
      <c r="O189" s="26" t="e">
        <v>#N/A</v>
      </c>
      <c r="P189" s="26" t="e">
        <v>#N/A</v>
      </c>
      <c r="Q189" s="26" t="e">
        <v>#N/A</v>
      </c>
      <c r="R189" s="26" t="e">
        <v>#N/A</v>
      </c>
      <c r="S189" s="26" t="e">
        <v>#N/A</v>
      </c>
      <c r="T189" s="26" t="e">
        <v>#N/A</v>
      </c>
      <c r="U189" s="26" t="e">
        <v>#N/A</v>
      </c>
      <c r="V189" s="26" t="e">
        <v>#N/A</v>
      </c>
      <c r="W189" s="26" t="e">
        <v>#N/A</v>
      </c>
      <c r="X189" s="26" t="e">
        <v>#N/A</v>
      </c>
      <c r="Y189" s="26" t="e">
        <v>#N/A</v>
      </c>
      <c r="Z189" s="26" t="e">
        <v>#N/A</v>
      </c>
      <c r="AA189" s="26" t="e">
        <v>#N/A</v>
      </c>
      <c r="AB189" s="26" t="e">
        <v>#N/A</v>
      </c>
      <c r="AC189" s="26" t="e">
        <v>#N/A</v>
      </c>
      <c r="AD189" s="26" t="e">
        <v>#N/A</v>
      </c>
      <c r="AE189" s="26" t="e">
        <v>#N/A</v>
      </c>
      <c r="AF189" s="26" t="e">
        <v>#N/A</v>
      </c>
      <c r="AG189" s="26" t="e">
        <v>#N/A</v>
      </c>
      <c r="AH189" s="26" t="e">
        <v>#N/A</v>
      </c>
      <c r="AI189" s="26" t="e">
        <v>#N/A</v>
      </c>
      <c r="AJ189" s="26" t="e">
        <v>#N/A</v>
      </c>
      <c r="AK189" s="26" t="e">
        <v>#N/A</v>
      </c>
      <c r="AL189" s="26" t="e">
        <v>#N/A</v>
      </c>
      <c r="AM189" s="26" t="e">
        <v>#N/A</v>
      </c>
      <c r="AN189" s="26" t="e">
        <v>#N/A</v>
      </c>
      <c r="AO189" s="26" t="e">
        <v>#N/A</v>
      </c>
      <c r="AP189" s="26" t="e">
        <v>#N/A</v>
      </c>
      <c r="AQ189" s="26" t="e">
        <v>#N/A</v>
      </c>
      <c r="AR189" s="26" t="e">
        <v>#N/A</v>
      </c>
      <c r="AS189" s="26" t="e">
        <v>#N/A</v>
      </c>
      <c r="AT189" s="26" t="e">
        <v>#N/A</v>
      </c>
      <c r="AU189" s="26" t="e">
        <v>#N/A</v>
      </c>
      <c r="AV189" s="26" t="e">
        <v>#N/A</v>
      </c>
      <c r="AW189" s="26" t="e">
        <v>#N/A</v>
      </c>
      <c r="AX189" s="26" t="e">
        <v>#N/A</v>
      </c>
      <c r="AY189" s="26" t="e">
        <v>#N/A</v>
      </c>
      <c r="AZ189" s="26" t="e">
        <v>#N/A</v>
      </c>
      <c r="BA189" s="26" t="e">
        <v>#N/A</v>
      </c>
      <c r="BB189" s="26" t="e">
        <v>#N/A</v>
      </c>
      <c r="BC189" s="26" t="e">
        <v>#N/A</v>
      </c>
      <c r="BD189" s="26" t="e">
        <v>#N/A</v>
      </c>
      <c r="BE189" s="26" t="e">
        <v>#N/A</v>
      </c>
      <c r="BF189" s="26" t="e">
        <v>#N/A</v>
      </c>
      <c r="BG189" s="26" t="e">
        <v>#N/A</v>
      </c>
      <c r="BH189" s="26" t="e">
        <v>#N/A</v>
      </c>
      <c r="BI189" s="26" t="e">
        <v>#N/A</v>
      </c>
      <c r="BJ189" s="26" t="e">
        <v>#N/A</v>
      </c>
      <c r="BK189" s="26" t="e">
        <v>#N/A</v>
      </c>
      <c r="BL189" s="26" t="e">
        <v>#N/A</v>
      </c>
      <c r="BM189" s="26" t="e">
        <v>#N/A</v>
      </c>
      <c r="BN189" s="26" t="e">
        <v>#N/A</v>
      </c>
      <c r="BO189" s="26" t="e">
        <v>#N/A</v>
      </c>
      <c r="BP189" s="26" t="e">
        <v>#N/A</v>
      </c>
      <c r="BQ189" s="26" t="e">
        <v>#N/A</v>
      </c>
      <c r="BR189" s="26" t="e">
        <v>#N/A</v>
      </c>
      <c r="BS189" s="26" t="e">
        <v>#N/A</v>
      </c>
      <c r="BT189" s="26" t="e">
        <v>#N/A</v>
      </c>
      <c r="BU189" s="26" t="e">
        <v>#N/A</v>
      </c>
      <c r="BV189" s="26" t="e">
        <v>#N/A</v>
      </c>
      <c r="BW189" s="26" t="e">
        <v>#N/A</v>
      </c>
      <c r="BX189" s="26" t="e">
        <v>#N/A</v>
      </c>
      <c r="BY189" s="26" t="e">
        <v>#N/A</v>
      </c>
      <c r="BZ189" s="26" t="e">
        <v>#N/A</v>
      </c>
      <c r="CA189" s="26" t="e">
        <v>#N/A</v>
      </c>
      <c r="CB189" s="26" t="e">
        <v>#N/A</v>
      </c>
      <c r="CC189" s="26" t="e">
        <v>#N/A</v>
      </c>
      <c r="CD189" s="26" t="e">
        <v>#N/A</v>
      </c>
      <c r="CE189" s="26" t="e">
        <v>#N/A</v>
      </c>
      <c r="CF189" s="26" t="e">
        <v>#N/A</v>
      </c>
      <c r="CG189" s="26" t="e">
        <v>#N/A</v>
      </c>
      <c r="CH189" s="26" t="e">
        <v>#N/A</v>
      </c>
      <c r="CI189" s="26" t="e">
        <v>#N/A</v>
      </c>
      <c r="CJ189" s="26" t="e">
        <v>#N/A</v>
      </c>
      <c r="CK189" s="26" t="e">
        <v>#N/A</v>
      </c>
      <c r="CL189" s="26" t="e">
        <v>#N/A</v>
      </c>
      <c r="CM189" s="26" t="e">
        <v>#N/A</v>
      </c>
      <c r="CN189" s="26" t="e">
        <v>#N/A</v>
      </c>
      <c r="CO189" s="26" t="e">
        <v>#N/A</v>
      </c>
      <c r="CP189" s="26" t="e">
        <v>#N/A</v>
      </c>
      <c r="CQ189" s="26" t="e">
        <v>#N/A</v>
      </c>
      <c r="CR189" s="26" t="e">
        <v>#N/A</v>
      </c>
      <c r="CS189" s="26" t="e">
        <v>#N/A</v>
      </c>
      <c r="CT189" s="26" t="e">
        <v>#N/A</v>
      </c>
      <c r="CU189" s="26" t="e">
        <v>#N/A</v>
      </c>
      <c r="CV189" s="26" t="e">
        <v>#N/A</v>
      </c>
      <c r="CW189" s="26" t="e">
        <v>#N/A</v>
      </c>
      <c r="CX189" s="26" t="e">
        <v>#N/A</v>
      </c>
      <c r="CY189" s="26" t="e">
        <v>#N/A</v>
      </c>
      <c r="CZ189" s="26" t="e">
        <v>#N/A</v>
      </c>
      <c r="DA189" s="26" t="e">
        <v>#N/A</v>
      </c>
      <c r="DB189" s="26" t="e">
        <v>#N/A</v>
      </c>
      <c r="DC189" s="26" t="e">
        <v>#N/A</v>
      </c>
      <c r="DD189" s="26" t="e">
        <v>#N/A</v>
      </c>
      <c r="DE189" s="26" t="e">
        <v>#N/A</v>
      </c>
      <c r="DF189" s="26" t="e">
        <v>#N/A</v>
      </c>
      <c r="DG189" s="26" t="e">
        <v>#N/A</v>
      </c>
      <c r="DH189" s="26" t="e">
        <v>#N/A</v>
      </c>
      <c r="DI189" s="26" t="e">
        <v>#N/A</v>
      </c>
      <c r="DJ189" s="26" t="e">
        <v>#N/A</v>
      </c>
      <c r="DK189" s="26" t="e">
        <v>#N/A</v>
      </c>
      <c r="DL189" s="26" t="e">
        <v>#N/A</v>
      </c>
      <c r="DM189" s="26" t="e">
        <v>#N/A</v>
      </c>
      <c r="DN189" s="26" t="e">
        <v>#N/A</v>
      </c>
      <c r="DO189" s="26" t="e">
        <v>#N/A</v>
      </c>
      <c r="DP189" s="26" t="e">
        <v>#N/A</v>
      </c>
      <c r="DQ189" s="26" t="e">
        <v>#N/A</v>
      </c>
      <c r="DR189" s="26" t="e">
        <v>#N/A</v>
      </c>
      <c r="DS189" s="26" t="e">
        <v>#N/A</v>
      </c>
      <c r="DT189" s="26" t="e">
        <v>#N/A</v>
      </c>
      <c r="DU189" s="26" t="e">
        <v>#N/A</v>
      </c>
      <c r="DV189" s="26" t="e">
        <v>#N/A</v>
      </c>
      <c r="DW189" s="26" t="e">
        <v>#N/A</v>
      </c>
      <c r="DX189" s="26" t="e">
        <v>#N/A</v>
      </c>
      <c r="DY189" s="26" t="e">
        <v>#N/A</v>
      </c>
      <c r="DZ189" s="26" t="e">
        <v>#N/A</v>
      </c>
      <c r="EA189" s="26" t="e">
        <v>#N/A</v>
      </c>
      <c r="EB189" s="26" t="e">
        <v>#N/A</v>
      </c>
      <c r="EC189" s="26" t="e">
        <v>#N/A</v>
      </c>
      <c r="ED189" s="26" t="e">
        <v>#N/A</v>
      </c>
      <c r="EE189" s="26" t="e">
        <v>#N/A</v>
      </c>
      <c r="EF189" s="26" t="e">
        <v>#N/A</v>
      </c>
      <c r="EG189" s="26" t="e">
        <v>#N/A</v>
      </c>
      <c r="EH189" s="26" t="e">
        <v>#N/A</v>
      </c>
      <c r="EI189" s="26" t="e">
        <v>#N/A</v>
      </c>
      <c r="EJ189" s="26" t="e">
        <v>#N/A</v>
      </c>
      <c r="EK189" s="26" t="e">
        <v>#N/A</v>
      </c>
      <c r="EL189" s="26">
        <v>3792.6421404682274</v>
      </c>
      <c r="EM189" s="26">
        <v>3640.9364548494982</v>
      </c>
      <c r="EN189" s="26">
        <v>3868.4949832775919</v>
      </c>
      <c r="EO189" s="26">
        <v>4039.1638795986619</v>
      </c>
      <c r="EP189" s="26">
        <v>3982.2742474916381</v>
      </c>
      <c r="EQ189" s="26">
        <v>4243.9665551839462</v>
      </c>
      <c r="ER189" s="26">
        <v>4479.1103678929758</v>
      </c>
      <c r="ES189" s="26">
        <v>4672.5351170568556</v>
      </c>
      <c r="ET189" s="26">
        <v>4702.8762541806018</v>
      </c>
      <c r="EU189" s="26">
        <v>4941.8127090301005</v>
      </c>
      <c r="EV189" s="26">
        <v>5176.95652173913</v>
      </c>
      <c r="EW189" s="26">
        <v>5123.8595317725749</v>
      </c>
      <c r="EX189" s="26">
        <v>5332.4548494983264</v>
      </c>
      <c r="EY189" s="26">
        <v>5943.0702341137112</v>
      </c>
      <c r="EZ189" s="26">
        <v>6394.3946488294305</v>
      </c>
      <c r="FA189" s="26">
        <v>6534.7224080267561</v>
      </c>
      <c r="FB189" s="26">
        <v>6940.5351170568556</v>
      </c>
      <c r="FC189" s="26">
        <v>7312.2140468227426</v>
      </c>
      <c r="FD189" s="26">
        <v>7498.0535117056843</v>
      </c>
      <c r="FE189" s="26">
        <v>8324.8494983277578</v>
      </c>
      <c r="FF189" s="26">
        <v>8450.0066889632108</v>
      </c>
      <c r="FG189" s="26">
        <v>8700.321070234113</v>
      </c>
      <c r="FH189" s="26">
        <v>8757.2107023411372</v>
      </c>
      <c r="FI189" s="26">
        <v>8704.1137123745812</v>
      </c>
      <c r="FJ189" s="26">
        <v>8719.2842809364538</v>
      </c>
      <c r="FK189" s="26">
        <v>8541.0301003344466</v>
      </c>
      <c r="FL189" s="26">
        <v>8605.5050167224072</v>
      </c>
      <c r="FM189" s="26">
        <v>8738.2474916387964</v>
      </c>
      <c r="FN189" s="26">
        <v>8260.3745819397991</v>
      </c>
      <c r="FO189" s="26">
        <v>7350.1404682274242</v>
      </c>
      <c r="FP189" s="26">
        <v>7099.8260869565202</v>
      </c>
      <c r="FQ189" s="26">
        <v>7372.8963210702341</v>
      </c>
      <c r="FR189" s="26">
        <v>7979.7190635451498</v>
      </c>
      <c r="FS189" s="26">
        <v>8571.3712374581937</v>
      </c>
      <c r="FT189" s="26">
        <v>7843.1839464882951</v>
      </c>
      <c r="FU189" s="26">
        <v>7998.6822742474915</v>
      </c>
      <c r="FV189" s="26">
        <v>8025.2307692307677</v>
      </c>
      <c r="FW189" s="26">
        <v>8533.4448160535103</v>
      </c>
      <c r="FX189" s="26">
        <v>9147.8528428093632</v>
      </c>
      <c r="FY189" s="26">
        <v>9815.3578595317722</v>
      </c>
      <c r="FZ189" s="26">
        <v>10206</v>
      </c>
      <c r="GA189" s="26">
        <v>10308.06</v>
      </c>
      <c r="GB189" s="26">
        <v>10627.609859999999</v>
      </c>
      <c r="GC189" s="26">
        <v>11520.32908824</v>
      </c>
      <c r="GD189" s="26">
        <v>12257</v>
      </c>
      <c r="GE189" s="26">
        <v>13716</v>
      </c>
      <c r="GF189" s="26">
        <v>14895</v>
      </c>
      <c r="GG189" s="26">
        <v>15655</v>
      </c>
      <c r="GH189" s="26">
        <v>16391</v>
      </c>
      <c r="GI189" s="26">
        <v>17637</v>
      </c>
      <c r="GJ189" s="26">
        <v>18518</v>
      </c>
      <c r="GK189" s="26">
        <v>19425</v>
      </c>
      <c r="GL189" s="26">
        <v>20746</v>
      </c>
      <c r="GM189" s="26">
        <v>21659</v>
      </c>
      <c r="GN189" s="26">
        <v>22729</v>
      </c>
      <c r="GO189" s="26">
        <v>24150</v>
      </c>
      <c r="GP189" s="26">
        <v>26759</v>
      </c>
      <c r="GQ189" s="26">
        <v>29006</v>
      </c>
      <c r="GR189" s="26">
        <v>31617</v>
      </c>
    </row>
    <row r="190" spans="1:200">
      <c r="A190" s="5" t="s">
        <v>577</v>
      </c>
      <c r="B190" s="17" t="e">
        <v>#N/A</v>
      </c>
      <c r="C190" s="17" t="e">
        <v>#N/A</v>
      </c>
      <c r="D190" s="17" t="e">
        <v>#N/A</v>
      </c>
      <c r="E190" s="17" t="e">
        <v>#N/A</v>
      </c>
      <c r="F190" s="26" t="e">
        <v>#N/A</v>
      </c>
      <c r="G190" s="26" t="e">
        <v>#N/A</v>
      </c>
      <c r="H190" s="26" t="e">
        <v>#N/A</v>
      </c>
      <c r="I190" s="26" t="e">
        <v>#N/A</v>
      </c>
      <c r="J190" s="26" t="e">
        <v>#N/A</v>
      </c>
      <c r="K190" s="26" t="e">
        <v>#N/A</v>
      </c>
      <c r="L190" s="26" t="e">
        <v>#N/A</v>
      </c>
      <c r="M190" s="26" t="e">
        <v>#N/A</v>
      </c>
      <c r="N190" s="26" t="e">
        <v>#N/A</v>
      </c>
      <c r="O190" s="26" t="e">
        <v>#N/A</v>
      </c>
      <c r="P190" s="26" t="e">
        <v>#N/A</v>
      </c>
      <c r="Q190" s="26" t="e">
        <v>#N/A</v>
      </c>
      <c r="R190" s="26" t="e">
        <v>#N/A</v>
      </c>
      <c r="S190" s="26" t="e">
        <v>#N/A</v>
      </c>
      <c r="T190" s="26" t="e">
        <v>#N/A</v>
      </c>
      <c r="U190" s="26" t="e">
        <v>#N/A</v>
      </c>
      <c r="V190" s="26" t="e">
        <v>#N/A</v>
      </c>
      <c r="W190" s="26" t="e">
        <v>#N/A</v>
      </c>
      <c r="X190" s="26" t="e">
        <v>#N/A</v>
      </c>
      <c r="Y190" s="26" t="e">
        <v>#N/A</v>
      </c>
      <c r="Z190" s="26" t="e">
        <v>#N/A</v>
      </c>
      <c r="AA190" s="26" t="e">
        <v>#N/A</v>
      </c>
      <c r="AB190" s="26" t="e">
        <v>#N/A</v>
      </c>
      <c r="AC190" s="26" t="e">
        <v>#N/A</v>
      </c>
      <c r="AD190" s="26" t="e">
        <v>#N/A</v>
      </c>
      <c r="AE190" s="26" t="e">
        <v>#N/A</v>
      </c>
      <c r="AF190" s="26" t="e">
        <v>#N/A</v>
      </c>
      <c r="AG190" s="26" t="e">
        <v>#N/A</v>
      </c>
      <c r="AH190" s="26" t="e">
        <v>#N/A</v>
      </c>
      <c r="AI190" s="26" t="e">
        <v>#N/A</v>
      </c>
      <c r="AJ190" s="26" t="e">
        <v>#N/A</v>
      </c>
      <c r="AK190" s="26" t="e">
        <v>#N/A</v>
      </c>
      <c r="AL190" s="26" t="e">
        <v>#N/A</v>
      </c>
      <c r="AM190" s="26" t="e">
        <v>#N/A</v>
      </c>
      <c r="AN190" s="26" t="e">
        <v>#N/A</v>
      </c>
      <c r="AO190" s="26" t="e">
        <v>#N/A</v>
      </c>
      <c r="AP190" s="26" t="e">
        <v>#N/A</v>
      </c>
      <c r="AQ190" s="26" t="e">
        <v>#N/A</v>
      </c>
      <c r="AR190" s="26" t="e">
        <v>#N/A</v>
      </c>
      <c r="AS190" s="26" t="e">
        <v>#N/A</v>
      </c>
      <c r="AT190" s="26" t="e">
        <v>#N/A</v>
      </c>
      <c r="AU190" s="26" t="e">
        <v>#N/A</v>
      </c>
      <c r="AV190" s="26" t="e">
        <v>#N/A</v>
      </c>
      <c r="AW190" s="26" t="e">
        <v>#N/A</v>
      </c>
      <c r="AX190" s="26" t="e">
        <v>#N/A</v>
      </c>
      <c r="AY190" s="26" t="e">
        <v>#N/A</v>
      </c>
      <c r="AZ190" s="26" t="e">
        <v>#N/A</v>
      </c>
      <c r="BA190" s="26" t="e">
        <v>#N/A</v>
      </c>
      <c r="BB190" s="26" t="e">
        <v>#N/A</v>
      </c>
      <c r="BC190" s="26" t="e">
        <v>#N/A</v>
      </c>
      <c r="BD190" s="26" t="e">
        <v>#N/A</v>
      </c>
      <c r="BE190" s="26" t="e">
        <v>#N/A</v>
      </c>
      <c r="BF190" s="26" t="e">
        <v>#N/A</v>
      </c>
      <c r="BG190" s="26" t="e">
        <v>#N/A</v>
      </c>
      <c r="BH190" s="26" t="e">
        <v>#N/A</v>
      </c>
      <c r="BI190" s="26" t="e">
        <v>#N/A</v>
      </c>
      <c r="BJ190" s="26" t="e">
        <v>#N/A</v>
      </c>
      <c r="BK190" s="26" t="e">
        <v>#N/A</v>
      </c>
      <c r="BL190" s="26" t="e">
        <v>#N/A</v>
      </c>
      <c r="BM190" s="26" t="e">
        <v>#N/A</v>
      </c>
      <c r="BN190" s="26" t="e">
        <v>#N/A</v>
      </c>
      <c r="BO190" s="26" t="e">
        <v>#N/A</v>
      </c>
      <c r="BP190" s="26" t="e">
        <v>#N/A</v>
      </c>
      <c r="BQ190" s="26" t="e">
        <v>#N/A</v>
      </c>
      <c r="BR190" s="26" t="e">
        <v>#N/A</v>
      </c>
      <c r="BS190" s="26" t="e">
        <v>#N/A</v>
      </c>
      <c r="BT190" s="26" t="e">
        <v>#N/A</v>
      </c>
      <c r="BU190" s="26" t="e">
        <v>#N/A</v>
      </c>
      <c r="BV190" s="26" t="e">
        <v>#N/A</v>
      </c>
      <c r="BW190" s="26" t="e">
        <v>#N/A</v>
      </c>
      <c r="BX190" s="26" t="e">
        <v>#N/A</v>
      </c>
      <c r="BY190" s="26" t="e">
        <v>#N/A</v>
      </c>
      <c r="BZ190" s="26" t="e">
        <v>#N/A</v>
      </c>
      <c r="CA190" s="26" t="e">
        <v>#N/A</v>
      </c>
      <c r="CB190" s="26" t="e">
        <v>#N/A</v>
      </c>
      <c r="CC190" s="26" t="e">
        <v>#N/A</v>
      </c>
      <c r="CD190" s="26" t="e">
        <v>#N/A</v>
      </c>
      <c r="CE190" s="26" t="e">
        <v>#N/A</v>
      </c>
      <c r="CF190" s="26" t="e">
        <v>#N/A</v>
      </c>
      <c r="CG190" s="26" t="e">
        <v>#N/A</v>
      </c>
      <c r="CH190" s="26" t="e">
        <v>#N/A</v>
      </c>
      <c r="CI190" s="26" t="e">
        <v>#N/A</v>
      </c>
      <c r="CJ190" s="26" t="e">
        <v>#N/A</v>
      </c>
      <c r="CK190" s="26" t="e">
        <v>#N/A</v>
      </c>
      <c r="CL190" s="26" t="e">
        <v>#N/A</v>
      </c>
      <c r="CM190" s="26" t="e">
        <v>#N/A</v>
      </c>
      <c r="CN190" s="26" t="e">
        <v>#N/A</v>
      </c>
      <c r="CO190" s="26" t="e">
        <v>#N/A</v>
      </c>
      <c r="CP190" s="26" t="e">
        <v>#N/A</v>
      </c>
      <c r="CQ190" s="26" t="e">
        <v>#N/A</v>
      </c>
      <c r="CR190" s="26" t="e">
        <v>#N/A</v>
      </c>
      <c r="CS190" s="26" t="e">
        <v>#N/A</v>
      </c>
      <c r="CT190" s="26" t="e">
        <v>#N/A</v>
      </c>
      <c r="CU190" s="26" t="e">
        <v>#N/A</v>
      </c>
      <c r="CV190" s="26" t="e">
        <v>#N/A</v>
      </c>
      <c r="CW190" s="26" t="e">
        <v>#N/A</v>
      </c>
      <c r="CX190" s="26" t="e">
        <v>#N/A</v>
      </c>
      <c r="CY190" s="26" t="e">
        <v>#N/A</v>
      </c>
      <c r="CZ190" s="26" t="e">
        <v>#N/A</v>
      </c>
      <c r="DA190" s="26" t="e">
        <v>#N/A</v>
      </c>
      <c r="DB190" s="26" t="e">
        <v>#N/A</v>
      </c>
      <c r="DC190" s="26" t="e">
        <v>#N/A</v>
      </c>
      <c r="DD190" s="26" t="e">
        <v>#N/A</v>
      </c>
      <c r="DE190" s="26" t="e">
        <v>#N/A</v>
      </c>
      <c r="DF190" s="26" t="e">
        <v>#N/A</v>
      </c>
      <c r="DG190" s="26" t="e">
        <v>#N/A</v>
      </c>
      <c r="DH190" s="26" t="e">
        <v>#N/A</v>
      </c>
      <c r="DI190" s="26" t="e">
        <v>#N/A</v>
      </c>
      <c r="DJ190" s="26" t="e">
        <v>#N/A</v>
      </c>
      <c r="DK190" s="26" t="e">
        <v>#N/A</v>
      </c>
      <c r="DL190" s="26" t="e">
        <v>#N/A</v>
      </c>
      <c r="DM190" s="26" t="e">
        <v>#N/A</v>
      </c>
      <c r="DN190" s="26" t="e">
        <v>#N/A</v>
      </c>
      <c r="DO190" s="26" t="e">
        <v>#N/A</v>
      </c>
      <c r="DP190" s="26" t="e">
        <v>#N/A</v>
      </c>
      <c r="DQ190" s="26" t="e">
        <v>#N/A</v>
      </c>
      <c r="DR190" s="26" t="e">
        <v>#N/A</v>
      </c>
      <c r="DS190" s="26" t="e">
        <v>#N/A</v>
      </c>
      <c r="DT190" s="26" t="e">
        <v>#N/A</v>
      </c>
      <c r="DU190" s="26" t="e">
        <v>#N/A</v>
      </c>
      <c r="DV190" s="26" t="e">
        <v>#N/A</v>
      </c>
      <c r="DW190" s="26" t="e">
        <v>#N/A</v>
      </c>
      <c r="DX190" s="26" t="e">
        <v>#N/A</v>
      </c>
      <c r="DY190" s="26" t="e">
        <v>#N/A</v>
      </c>
      <c r="DZ190" s="26" t="e">
        <v>#N/A</v>
      </c>
      <c r="EA190" s="26" t="e">
        <v>#N/A</v>
      </c>
      <c r="EB190" s="26" t="e">
        <v>#N/A</v>
      </c>
      <c r="EC190" s="26" t="e">
        <v>#N/A</v>
      </c>
      <c r="ED190" s="26" t="e">
        <v>#N/A</v>
      </c>
      <c r="EE190" s="26" t="e">
        <v>#N/A</v>
      </c>
      <c r="EF190" s="26" t="e">
        <v>#N/A</v>
      </c>
      <c r="EG190" s="26" t="e">
        <v>#N/A</v>
      </c>
      <c r="EH190" s="26" t="e">
        <v>#N/A</v>
      </c>
      <c r="EI190" s="26" t="e">
        <v>#N/A</v>
      </c>
      <c r="EJ190" s="26" t="e">
        <v>#N/A</v>
      </c>
      <c r="EK190" s="26" t="e">
        <v>#N/A</v>
      </c>
      <c r="EL190" s="26">
        <v>7730.6946061311592</v>
      </c>
      <c r="EM190" s="26">
        <v>8635.1858750485062</v>
      </c>
      <c r="EN190" s="26">
        <v>9423.7167248738842</v>
      </c>
      <c r="EO190" s="26">
        <v>9957.1346526969355</v>
      </c>
      <c r="EP190" s="26">
        <v>10560.128831975164</v>
      </c>
      <c r="EQ190" s="26">
        <v>10969.855646100117</v>
      </c>
      <c r="ER190" s="26">
        <v>11712.002328288709</v>
      </c>
      <c r="ES190" s="26">
        <v>12083.075669383003</v>
      </c>
      <c r="ET190" s="26">
        <v>11735.194412107103</v>
      </c>
      <c r="EU190" s="26">
        <v>12144.921226232051</v>
      </c>
      <c r="EV190" s="26">
        <v>12423.226232052772</v>
      </c>
      <c r="EW190" s="26">
        <v>11070.354675979819</v>
      </c>
      <c r="EX190" s="26">
        <v>13420.485836243692</v>
      </c>
      <c r="EY190" s="26">
        <v>14123.979045401629</v>
      </c>
      <c r="EZ190" s="26">
        <v>13776.097788125728</v>
      </c>
      <c r="FA190" s="26">
        <v>13915.250291036087</v>
      </c>
      <c r="FB190" s="26">
        <v>14858.395032984088</v>
      </c>
      <c r="FC190" s="26">
        <v>14711.511835467598</v>
      </c>
      <c r="FD190" s="26">
        <v>15345.428793170355</v>
      </c>
      <c r="FE190" s="26">
        <v>16775.607295304617</v>
      </c>
      <c r="FF190" s="26">
        <v>16736.953822273961</v>
      </c>
      <c r="FG190" s="26">
        <v>17803.789677920064</v>
      </c>
      <c r="FH190" s="26">
        <v>17826.981761738458</v>
      </c>
      <c r="FI190" s="26">
        <v>19373.120682964687</v>
      </c>
      <c r="FJ190" s="26">
        <v>20037.960419091964</v>
      </c>
      <c r="FK190" s="26">
        <v>19040.700814901051</v>
      </c>
      <c r="FL190" s="26">
        <v>17950.672875436554</v>
      </c>
      <c r="FM190" s="26">
        <v>18043.441210710127</v>
      </c>
      <c r="FN190" s="26">
        <v>17022.989522700813</v>
      </c>
      <c r="FO190" s="26">
        <v>16999.797438882422</v>
      </c>
      <c r="FP190" s="26">
        <v>17355.409390764456</v>
      </c>
      <c r="FQ190" s="26">
        <v>17765.136204889404</v>
      </c>
      <c r="FR190" s="26">
        <v>17680.09856422196</v>
      </c>
      <c r="FS190" s="26">
        <v>17927.48079161816</v>
      </c>
      <c r="FT190" s="26">
        <v>18924.74039580908</v>
      </c>
      <c r="FU190" s="26">
        <v>19009.778036476524</v>
      </c>
      <c r="FV190" s="26">
        <v>19906.538610787738</v>
      </c>
      <c r="FW190" s="26">
        <v>20439.956538610786</v>
      </c>
      <c r="FX190" s="26">
        <v>20555.916957702753</v>
      </c>
      <c r="FY190" s="26">
        <v>20416.764454792396</v>
      </c>
      <c r="FZ190" s="26">
        <v>19922</v>
      </c>
      <c r="GA190" s="26">
        <v>18248.552</v>
      </c>
      <c r="GB190" s="26">
        <v>16332.454039999999</v>
      </c>
      <c r="GC190" s="26">
        <v>14127.5727446</v>
      </c>
      <c r="GD190" s="26">
        <v>13576.8304012878</v>
      </c>
      <c r="GE190" s="26">
        <v>13671.893411521212</v>
      </c>
      <c r="GF190" s="26">
        <v>13535.598252270896</v>
      </c>
      <c r="GG190" s="26">
        <v>12777.38484534897</v>
      </c>
      <c r="GH190" s="26">
        <v>12572.36943773715</v>
      </c>
      <c r="GI190" s="26">
        <v>12031.770150626651</v>
      </c>
      <c r="GJ190" s="26">
        <v>11286.155455904334</v>
      </c>
      <c r="GK190" s="26">
        <v>11049</v>
      </c>
      <c r="GL190" s="26">
        <v>11436</v>
      </c>
      <c r="GM190" s="26">
        <v>12099</v>
      </c>
      <c r="GN190" s="26">
        <v>12898</v>
      </c>
      <c r="GO190" s="26">
        <v>13917</v>
      </c>
      <c r="GP190" s="26">
        <v>14696</v>
      </c>
      <c r="GQ190" s="26">
        <v>15622</v>
      </c>
      <c r="GR190" s="26">
        <v>16591</v>
      </c>
    </row>
    <row r="191" spans="1:200">
      <c r="A191" s="2" t="s">
        <v>578</v>
      </c>
      <c r="B191" s="17" t="e">
        <v>#N/A</v>
      </c>
      <c r="C191" s="17" t="e">
        <v>#N/A</v>
      </c>
      <c r="D191" s="17" t="e">
        <v>#N/A</v>
      </c>
      <c r="E191" s="17" t="e">
        <v>#N/A</v>
      </c>
      <c r="F191" s="26" t="e">
        <v>#N/A</v>
      </c>
      <c r="G191" s="26" t="e">
        <v>#N/A</v>
      </c>
      <c r="H191" s="26" t="e">
        <v>#N/A</v>
      </c>
      <c r="I191" s="26" t="e">
        <v>#N/A</v>
      </c>
      <c r="J191" s="26" t="e">
        <v>#N/A</v>
      </c>
      <c r="K191" s="26" t="e">
        <v>#N/A</v>
      </c>
      <c r="L191" s="26" t="e">
        <v>#N/A</v>
      </c>
      <c r="M191" s="26" t="e">
        <v>#N/A</v>
      </c>
      <c r="N191" s="26" t="e">
        <v>#N/A</v>
      </c>
      <c r="O191" s="26" t="e">
        <v>#N/A</v>
      </c>
      <c r="P191" s="26" t="e">
        <v>#N/A</v>
      </c>
      <c r="Q191" s="26" t="e">
        <v>#N/A</v>
      </c>
      <c r="R191" s="26" t="e">
        <v>#N/A</v>
      </c>
      <c r="S191" s="26" t="e">
        <v>#N/A</v>
      </c>
      <c r="T191" s="26" t="e">
        <v>#N/A</v>
      </c>
      <c r="U191" s="26" t="e">
        <v>#N/A</v>
      </c>
      <c r="V191" s="26" t="e">
        <v>#N/A</v>
      </c>
      <c r="W191" s="26" t="e">
        <v>#N/A</v>
      </c>
      <c r="X191" s="26" t="e">
        <v>#N/A</v>
      </c>
      <c r="Y191" s="26" t="e">
        <v>#N/A</v>
      </c>
      <c r="Z191" s="26" t="e">
        <v>#N/A</v>
      </c>
      <c r="AA191" s="26" t="e">
        <v>#N/A</v>
      </c>
      <c r="AB191" s="26" t="e">
        <v>#N/A</v>
      </c>
      <c r="AC191" s="26" t="e">
        <v>#N/A</v>
      </c>
      <c r="AD191" s="26" t="e">
        <v>#N/A</v>
      </c>
      <c r="AE191" s="26" t="e">
        <v>#N/A</v>
      </c>
      <c r="AF191" s="26" t="e">
        <v>#N/A</v>
      </c>
      <c r="AG191" s="26" t="e">
        <v>#N/A</v>
      </c>
      <c r="AH191" s="26" t="e">
        <v>#N/A</v>
      </c>
      <c r="AI191" s="26" t="e">
        <v>#N/A</v>
      </c>
      <c r="AJ191" s="26" t="e">
        <v>#N/A</v>
      </c>
      <c r="AK191" s="26" t="e">
        <v>#N/A</v>
      </c>
      <c r="AL191" s="26" t="e">
        <v>#N/A</v>
      </c>
      <c r="AM191" s="26" t="e">
        <v>#N/A</v>
      </c>
      <c r="AN191" s="26" t="e">
        <v>#N/A</v>
      </c>
      <c r="AO191" s="26" t="e">
        <v>#N/A</v>
      </c>
      <c r="AP191" s="26" t="e">
        <v>#N/A</v>
      </c>
      <c r="AQ191" s="26" t="e">
        <v>#N/A</v>
      </c>
      <c r="AR191" s="26" t="e">
        <v>#N/A</v>
      </c>
      <c r="AS191" s="26" t="e">
        <v>#N/A</v>
      </c>
      <c r="AT191" s="26" t="e">
        <v>#N/A</v>
      </c>
      <c r="AU191" s="26" t="e">
        <v>#N/A</v>
      </c>
      <c r="AV191" s="26" t="e">
        <v>#N/A</v>
      </c>
      <c r="AW191" s="26" t="e">
        <v>#N/A</v>
      </c>
      <c r="AX191" s="26" t="e">
        <v>#N/A</v>
      </c>
      <c r="AY191" s="26" t="e">
        <v>#N/A</v>
      </c>
      <c r="AZ191" s="26" t="e">
        <v>#N/A</v>
      </c>
      <c r="BA191" s="26" t="e">
        <v>#N/A</v>
      </c>
      <c r="BB191" s="26" t="e">
        <v>#N/A</v>
      </c>
      <c r="BC191" s="26" t="e">
        <v>#N/A</v>
      </c>
      <c r="BD191" s="26" t="e">
        <v>#N/A</v>
      </c>
      <c r="BE191" s="26" t="e">
        <v>#N/A</v>
      </c>
      <c r="BF191" s="26" t="e">
        <v>#N/A</v>
      </c>
      <c r="BG191" s="26" t="e">
        <v>#N/A</v>
      </c>
      <c r="BH191" s="26" t="e">
        <v>#N/A</v>
      </c>
      <c r="BI191" s="26" t="e">
        <v>#N/A</v>
      </c>
      <c r="BJ191" s="26" t="e">
        <v>#N/A</v>
      </c>
      <c r="BK191" s="26" t="e">
        <v>#N/A</v>
      </c>
      <c r="BL191" s="26" t="e">
        <v>#N/A</v>
      </c>
      <c r="BM191" s="26" t="e">
        <v>#N/A</v>
      </c>
      <c r="BN191" s="26" t="e">
        <v>#N/A</v>
      </c>
      <c r="BO191" s="26" t="e">
        <v>#N/A</v>
      </c>
      <c r="BP191" s="26" t="e">
        <v>#N/A</v>
      </c>
      <c r="BQ191" s="26" t="e">
        <v>#N/A</v>
      </c>
      <c r="BR191" s="26" t="e">
        <v>#N/A</v>
      </c>
      <c r="BS191" s="26" t="e">
        <v>#N/A</v>
      </c>
      <c r="BT191" s="26" t="e">
        <v>#N/A</v>
      </c>
      <c r="BU191" s="26" t="e">
        <v>#N/A</v>
      </c>
      <c r="BV191" s="26" t="e">
        <v>#N/A</v>
      </c>
      <c r="BW191" s="26" t="e">
        <v>#N/A</v>
      </c>
      <c r="BX191" s="26" t="e">
        <v>#N/A</v>
      </c>
      <c r="BY191" s="26" t="e">
        <v>#N/A</v>
      </c>
      <c r="BZ191" s="26" t="e">
        <v>#N/A</v>
      </c>
      <c r="CA191" s="26" t="e">
        <v>#N/A</v>
      </c>
      <c r="CB191" s="26" t="e">
        <v>#N/A</v>
      </c>
      <c r="CC191" s="26" t="e">
        <v>#N/A</v>
      </c>
      <c r="CD191" s="26" t="e">
        <v>#N/A</v>
      </c>
      <c r="CE191" s="26" t="e">
        <v>#N/A</v>
      </c>
      <c r="CF191" s="26" t="e">
        <v>#N/A</v>
      </c>
      <c r="CG191" s="26" t="e">
        <v>#N/A</v>
      </c>
      <c r="CH191" s="26" t="e">
        <v>#N/A</v>
      </c>
      <c r="CI191" s="26" t="e">
        <v>#N/A</v>
      </c>
      <c r="CJ191" s="26" t="e">
        <v>#N/A</v>
      </c>
      <c r="CK191" s="26" t="e">
        <v>#N/A</v>
      </c>
      <c r="CL191" s="26" t="e">
        <v>#N/A</v>
      </c>
      <c r="CM191" s="26" t="e">
        <v>#N/A</v>
      </c>
      <c r="CN191" s="26" t="e">
        <v>#N/A</v>
      </c>
      <c r="CO191" s="26" t="e">
        <v>#N/A</v>
      </c>
      <c r="CP191" s="26" t="e">
        <v>#N/A</v>
      </c>
      <c r="CQ191" s="26" t="e">
        <v>#N/A</v>
      </c>
      <c r="CR191" s="26" t="e">
        <v>#N/A</v>
      </c>
      <c r="CS191" s="26" t="e">
        <v>#N/A</v>
      </c>
      <c r="CT191" s="26" t="e">
        <v>#N/A</v>
      </c>
      <c r="CU191" s="26" t="e">
        <v>#N/A</v>
      </c>
      <c r="CV191" s="26" t="e">
        <v>#N/A</v>
      </c>
      <c r="CW191" s="26" t="e">
        <v>#N/A</v>
      </c>
      <c r="CX191" s="26" t="e">
        <v>#N/A</v>
      </c>
      <c r="CY191" s="26" t="e">
        <v>#N/A</v>
      </c>
      <c r="CZ191" s="26" t="e">
        <v>#N/A</v>
      </c>
      <c r="DA191" s="26" t="e">
        <v>#N/A</v>
      </c>
      <c r="DB191" s="26" t="e">
        <v>#N/A</v>
      </c>
      <c r="DC191" s="26" t="e">
        <v>#N/A</v>
      </c>
      <c r="DD191" s="26" t="e">
        <v>#N/A</v>
      </c>
      <c r="DE191" s="26" t="e">
        <v>#N/A</v>
      </c>
      <c r="DF191" s="26" t="e">
        <v>#N/A</v>
      </c>
      <c r="DG191" s="26" t="e">
        <v>#N/A</v>
      </c>
      <c r="DH191" s="26" t="e">
        <v>#N/A</v>
      </c>
      <c r="DI191" s="26" t="e">
        <v>#N/A</v>
      </c>
      <c r="DJ191" s="26" t="e">
        <v>#N/A</v>
      </c>
      <c r="DK191" s="26" t="e">
        <v>#N/A</v>
      </c>
      <c r="DL191" s="26" t="e">
        <v>#N/A</v>
      </c>
      <c r="DM191" s="26" t="e">
        <v>#N/A</v>
      </c>
      <c r="DN191" s="26" t="e">
        <v>#N/A</v>
      </c>
      <c r="DO191" s="26" t="e">
        <v>#N/A</v>
      </c>
      <c r="DP191" s="26" t="e">
        <v>#N/A</v>
      </c>
      <c r="DQ191" s="26" t="e">
        <v>#N/A</v>
      </c>
      <c r="DR191" s="26" t="e">
        <v>#N/A</v>
      </c>
      <c r="DS191" s="26" t="e">
        <v>#N/A</v>
      </c>
      <c r="DT191" s="26" t="e">
        <v>#N/A</v>
      </c>
      <c r="DU191" s="26" t="e">
        <v>#N/A</v>
      </c>
      <c r="DV191" s="26" t="e">
        <v>#N/A</v>
      </c>
      <c r="DW191" s="26" t="e">
        <v>#N/A</v>
      </c>
      <c r="DX191" s="26" t="e">
        <v>#N/A</v>
      </c>
      <c r="DY191" s="26" t="e">
        <v>#N/A</v>
      </c>
      <c r="DZ191" s="26" t="e">
        <v>#N/A</v>
      </c>
      <c r="EA191" s="26" t="e">
        <v>#N/A</v>
      </c>
      <c r="EB191" s="26" t="e">
        <v>#N/A</v>
      </c>
      <c r="EC191" s="26" t="e">
        <v>#N/A</v>
      </c>
      <c r="ED191" s="26" t="e">
        <v>#N/A</v>
      </c>
      <c r="EE191" s="26" t="e">
        <v>#N/A</v>
      </c>
      <c r="EF191" s="26" t="e">
        <v>#N/A</v>
      </c>
      <c r="EG191" s="26" t="e">
        <v>#N/A</v>
      </c>
      <c r="EH191" s="26" t="e">
        <v>#N/A</v>
      </c>
      <c r="EI191" s="26" t="e">
        <v>#N/A</v>
      </c>
      <c r="EJ191" s="26" t="e">
        <v>#N/A</v>
      </c>
      <c r="EK191" s="26" t="e">
        <v>#N/A</v>
      </c>
      <c r="EL191" s="26">
        <v>1687.3032528856245</v>
      </c>
      <c r="EM191" s="26">
        <v>1795.2906610703044</v>
      </c>
      <c r="EN191" s="26">
        <v>1910.0272822665268</v>
      </c>
      <c r="EO191" s="26">
        <v>2031.5131164742918</v>
      </c>
      <c r="EP191" s="26">
        <v>2161.4354669464847</v>
      </c>
      <c r="EQ191" s="26">
        <v>2110.8163693599158</v>
      </c>
      <c r="ER191" s="26">
        <v>2362.2245540398744</v>
      </c>
      <c r="ES191" s="26">
        <v>2465.1500524658973</v>
      </c>
      <c r="ET191" s="26">
        <v>2401.032528856244</v>
      </c>
      <c r="EU191" s="26">
        <v>2902.1615949632742</v>
      </c>
      <c r="EV191" s="26">
        <v>3123.1983210912908</v>
      </c>
      <c r="EW191" s="26">
        <v>3129.9475341028333</v>
      </c>
      <c r="EX191" s="26">
        <v>3096.2014690451206</v>
      </c>
      <c r="EY191" s="26">
        <v>3163.693599160546</v>
      </c>
      <c r="EZ191" s="26">
        <v>3585.519412381952</v>
      </c>
      <c r="FA191" s="26">
        <v>4238.5057712486887</v>
      </c>
      <c r="FB191" s="26">
        <v>4007.3452256033584</v>
      </c>
      <c r="FC191" s="26">
        <v>4317.8090241343125</v>
      </c>
      <c r="FD191" s="26">
        <v>4378.5519412381955</v>
      </c>
      <c r="FE191" s="26">
        <v>4354.9296956977969</v>
      </c>
      <c r="FF191" s="26">
        <v>4562.4679958027282</v>
      </c>
      <c r="FG191" s="26">
        <v>4560.7806925498426</v>
      </c>
      <c r="FH191" s="26">
        <v>4979.2318992654773</v>
      </c>
      <c r="FI191" s="26">
        <v>4930.3001049317945</v>
      </c>
      <c r="FJ191" s="26">
        <v>5331.8782791185731</v>
      </c>
      <c r="FK191" s="26">
        <v>5124.3399790136418</v>
      </c>
      <c r="FL191" s="26">
        <v>5426.3672612801683</v>
      </c>
      <c r="FM191" s="26">
        <v>5163.14795383001</v>
      </c>
      <c r="FN191" s="26">
        <v>5195.2067156348376</v>
      </c>
      <c r="FO191" s="26">
        <v>5036.600209863589</v>
      </c>
      <c r="FP191" s="26">
        <v>5190.1448058761807</v>
      </c>
      <c r="FQ191" s="26">
        <v>5509.0451206715643</v>
      </c>
      <c r="FR191" s="26">
        <v>5353.8132214060861</v>
      </c>
      <c r="FS191" s="26">
        <v>5249.2004197271781</v>
      </c>
      <c r="FT191" s="26">
        <v>5230.6400839454354</v>
      </c>
      <c r="FU191" s="26">
        <v>5316.6925498426026</v>
      </c>
      <c r="FV191" s="26">
        <v>5353.8132214060861</v>
      </c>
      <c r="FW191" s="26">
        <v>5497.233997901365</v>
      </c>
      <c r="FX191" s="26">
        <v>5841.4438614900318</v>
      </c>
      <c r="FY191" s="26">
        <v>5900.4994753410283</v>
      </c>
      <c r="FZ191" s="26">
        <v>6432</v>
      </c>
      <c r="GA191" s="26">
        <v>6432</v>
      </c>
      <c r="GB191" s="26">
        <v>6322.655999999999</v>
      </c>
      <c r="GC191" s="26">
        <v>6752.5966079999989</v>
      </c>
      <c r="GD191" s="26">
        <v>5855</v>
      </c>
      <c r="GE191" s="26">
        <v>5708</v>
      </c>
      <c r="GF191" s="26">
        <v>6080</v>
      </c>
      <c r="GG191" s="26">
        <v>6286</v>
      </c>
      <c r="GH191" s="26">
        <v>6167</v>
      </c>
      <c r="GI191" s="26">
        <v>6302</v>
      </c>
      <c r="GJ191" s="26">
        <v>6529</v>
      </c>
      <c r="GK191" s="26">
        <v>6849</v>
      </c>
      <c r="GL191" s="26">
        <v>7074</v>
      </c>
      <c r="GM191" s="26">
        <v>7436</v>
      </c>
      <c r="GN191" s="26">
        <v>7836</v>
      </c>
      <c r="GO191" s="26">
        <v>8251</v>
      </c>
      <c r="GP191" s="26">
        <v>8763</v>
      </c>
      <c r="GQ191" s="26">
        <v>9315</v>
      </c>
      <c r="GR191" s="26">
        <v>9855</v>
      </c>
    </row>
    <row r="192" spans="1:200">
      <c r="A192" s="2" t="s">
        <v>579</v>
      </c>
      <c r="B192" s="17" t="e">
        <v>#N/A</v>
      </c>
      <c r="C192" s="17" t="e">
        <v>#N/A</v>
      </c>
      <c r="D192" s="17" t="e">
        <v>#N/A</v>
      </c>
      <c r="E192" s="17" t="e">
        <v>#N/A</v>
      </c>
      <c r="F192" s="26" t="e">
        <v>#N/A</v>
      </c>
      <c r="G192" s="26" t="e">
        <v>#N/A</v>
      </c>
      <c r="H192" s="26" t="e">
        <v>#N/A</v>
      </c>
      <c r="I192" s="26" t="e">
        <v>#N/A</v>
      </c>
      <c r="J192" s="26" t="e">
        <v>#N/A</v>
      </c>
      <c r="K192" s="26" t="e">
        <v>#N/A</v>
      </c>
      <c r="L192" s="26" t="e">
        <v>#N/A</v>
      </c>
      <c r="M192" s="26" t="e">
        <v>#N/A</v>
      </c>
      <c r="N192" s="26" t="e">
        <v>#N/A</v>
      </c>
      <c r="O192" s="26" t="e">
        <v>#N/A</v>
      </c>
      <c r="P192" s="26" t="e">
        <v>#N/A</v>
      </c>
      <c r="Q192" s="26" t="e">
        <v>#N/A</v>
      </c>
      <c r="R192" s="26" t="e">
        <v>#N/A</v>
      </c>
      <c r="S192" s="26" t="e">
        <v>#N/A</v>
      </c>
      <c r="T192" s="26" t="e">
        <v>#N/A</v>
      </c>
      <c r="U192" s="26" t="e">
        <v>#N/A</v>
      </c>
      <c r="V192" s="26" t="e">
        <v>#N/A</v>
      </c>
      <c r="W192" s="26" t="e">
        <v>#N/A</v>
      </c>
      <c r="X192" s="26" t="e">
        <v>#N/A</v>
      </c>
      <c r="Y192" s="26" t="e">
        <v>#N/A</v>
      </c>
      <c r="Z192" s="26" t="e">
        <v>#N/A</v>
      </c>
      <c r="AA192" s="26" t="e">
        <v>#N/A</v>
      </c>
      <c r="AB192" s="26" t="e">
        <v>#N/A</v>
      </c>
      <c r="AC192" s="26" t="e">
        <v>#N/A</v>
      </c>
      <c r="AD192" s="26" t="e">
        <v>#N/A</v>
      </c>
      <c r="AE192" s="26" t="e">
        <v>#N/A</v>
      </c>
      <c r="AF192" s="26" t="e">
        <v>#N/A</v>
      </c>
      <c r="AG192" s="26" t="e">
        <v>#N/A</v>
      </c>
      <c r="AH192" s="26" t="e">
        <v>#N/A</v>
      </c>
      <c r="AI192" s="26" t="e">
        <v>#N/A</v>
      </c>
      <c r="AJ192" s="26" t="e">
        <v>#N/A</v>
      </c>
      <c r="AK192" s="26" t="e">
        <v>#N/A</v>
      </c>
      <c r="AL192" s="26" t="e">
        <v>#N/A</v>
      </c>
      <c r="AM192" s="26" t="e">
        <v>#N/A</v>
      </c>
      <c r="AN192" s="26" t="e">
        <v>#N/A</v>
      </c>
      <c r="AO192" s="26" t="e">
        <v>#N/A</v>
      </c>
      <c r="AP192" s="26" t="e">
        <v>#N/A</v>
      </c>
      <c r="AQ192" s="26" t="e">
        <v>#N/A</v>
      </c>
      <c r="AR192" s="26" t="e">
        <v>#N/A</v>
      </c>
      <c r="AS192" s="26" t="e">
        <v>#N/A</v>
      </c>
      <c r="AT192" s="26" t="e">
        <v>#N/A</v>
      </c>
      <c r="AU192" s="26" t="e">
        <v>#N/A</v>
      </c>
      <c r="AV192" s="26" t="e">
        <v>#N/A</v>
      </c>
      <c r="AW192" s="26" t="e">
        <v>#N/A</v>
      </c>
      <c r="AX192" s="26" t="e">
        <v>#N/A</v>
      </c>
      <c r="AY192" s="26" t="e">
        <v>#N/A</v>
      </c>
      <c r="AZ192" s="26" t="e">
        <v>#N/A</v>
      </c>
      <c r="BA192" s="26" t="e">
        <v>#N/A</v>
      </c>
      <c r="BB192" s="26" t="e">
        <v>#N/A</v>
      </c>
      <c r="BC192" s="26" t="e">
        <v>#N/A</v>
      </c>
      <c r="BD192" s="26" t="e">
        <v>#N/A</v>
      </c>
      <c r="BE192" s="26" t="e">
        <v>#N/A</v>
      </c>
      <c r="BF192" s="26" t="e">
        <v>#N/A</v>
      </c>
      <c r="BG192" s="26" t="e">
        <v>#N/A</v>
      </c>
      <c r="BH192" s="26" t="e">
        <v>#N/A</v>
      </c>
      <c r="BI192" s="26" t="e">
        <v>#N/A</v>
      </c>
      <c r="BJ192" s="26" t="e">
        <v>#N/A</v>
      </c>
      <c r="BK192" s="26" t="e">
        <v>#N/A</v>
      </c>
      <c r="BL192" s="26" t="e">
        <v>#N/A</v>
      </c>
      <c r="BM192" s="26" t="e">
        <v>#N/A</v>
      </c>
      <c r="BN192" s="26" t="e">
        <v>#N/A</v>
      </c>
      <c r="BO192" s="26" t="e">
        <v>#N/A</v>
      </c>
      <c r="BP192" s="26" t="e">
        <v>#N/A</v>
      </c>
      <c r="BQ192" s="26" t="e">
        <v>#N/A</v>
      </c>
      <c r="BR192" s="26" t="e">
        <v>#N/A</v>
      </c>
      <c r="BS192" s="26" t="e">
        <v>#N/A</v>
      </c>
      <c r="BT192" s="26" t="e">
        <v>#N/A</v>
      </c>
      <c r="BU192" s="26" t="e">
        <v>#N/A</v>
      </c>
      <c r="BV192" s="26" t="e">
        <v>#N/A</v>
      </c>
      <c r="BW192" s="26" t="e">
        <v>#N/A</v>
      </c>
      <c r="BX192" s="26" t="e">
        <v>#N/A</v>
      </c>
      <c r="BY192" s="26" t="e">
        <v>#N/A</v>
      </c>
      <c r="BZ192" s="26" t="e">
        <v>#N/A</v>
      </c>
      <c r="CA192" s="26" t="e">
        <v>#N/A</v>
      </c>
      <c r="CB192" s="26" t="e">
        <v>#N/A</v>
      </c>
      <c r="CC192" s="26" t="e">
        <v>#N/A</v>
      </c>
      <c r="CD192" s="26" t="e">
        <v>#N/A</v>
      </c>
      <c r="CE192" s="26" t="e">
        <v>#N/A</v>
      </c>
      <c r="CF192" s="26" t="e">
        <v>#N/A</v>
      </c>
      <c r="CG192" s="26" t="e">
        <v>#N/A</v>
      </c>
      <c r="CH192" s="26" t="e">
        <v>#N/A</v>
      </c>
      <c r="CI192" s="26" t="e">
        <v>#N/A</v>
      </c>
      <c r="CJ192" s="26" t="e">
        <v>#N/A</v>
      </c>
      <c r="CK192" s="26" t="e">
        <v>#N/A</v>
      </c>
      <c r="CL192" s="26" t="e">
        <v>#N/A</v>
      </c>
      <c r="CM192" s="26" t="e">
        <v>#N/A</v>
      </c>
      <c r="CN192" s="26" t="e">
        <v>#N/A</v>
      </c>
      <c r="CO192" s="26" t="e">
        <v>#N/A</v>
      </c>
      <c r="CP192" s="26" t="e">
        <v>#N/A</v>
      </c>
      <c r="CQ192" s="26" t="e">
        <v>#N/A</v>
      </c>
      <c r="CR192" s="26" t="e">
        <v>#N/A</v>
      </c>
      <c r="CS192" s="26" t="e">
        <v>#N/A</v>
      </c>
      <c r="CT192" s="26" t="e">
        <v>#N/A</v>
      </c>
      <c r="CU192" s="26" t="e">
        <v>#N/A</v>
      </c>
      <c r="CV192" s="26" t="e">
        <v>#N/A</v>
      </c>
      <c r="CW192" s="26" t="e">
        <v>#N/A</v>
      </c>
      <c r="CX192" s="26" t="e">
        <v>#N/A</v>
      </c>
      <c r="CY192" s="26" t="e">
        <v>#N/A</v>
      </c>
      <c r="CZ192" s="26" t="e">
        <v>#N/A</v>
      </c>
      <c r="DA192" s="26" t="e">
        <v>#N/A</v>
      </c>
      <c r="DB192" s="26" t="e">
        <v>#N/A</v>
      </c>
      <c r="DC192" s="26" t="e">
        <v>#N/A</v>
      </c>
      <c r="DD192" s="26" t="e">
        <v>#N/A</v>
      </c>
      <c r="DE192" s="26" t="e">
        <v>#N/A</v>
      </c>
      <c r="DF192" s="26" t="e">
        <v>#N/A</v>
      </c>
      <c r="DG192" s="26" t="e">
        <v>#N/A</v>
      </c>
      <c r="DH192" s="26" t="e">
        <v>#N/A</v>
      </c>
      <c r="DI192" s="26" t="e">
        <v>#N/A</v>
      </c>
      <c r="DJ192" s="26" t="e">
        <v>#N/A</v>
      </c>
      <c r="DK192" s="26" t="e">
        <v>#N/A</v>
      </c>
      <c r="DL192" s="26" t="e">
        <v>#N/A</v>
      </c>
      <c r="DM192" s="26" t="e">
        <v>#N/A</v>
      </c>
      <c r="DN192" s="26" t="e">
        <v>#N/A</v>
      </c>
      <c r="DO192" s="26" t="e">
        <v>#N/A</v>
      </c>
      <c r="DP192" s="26" t="e">
        <v>#N/A</v>
      </c>
      <c r="DQ192" s="26" t="e">
        <v>#N/A</v>
      </c>
      <c r="DR192" s="26" t="e">
        <v>#N/A</v>
      </c>
      <c r="DS192" s="26" t="e">
        <v>#N/A</v>
      </c>
      <c r="DT192" s="26" t="e">
        <v>#N/A</v>
      </c>
      <c r="DU192" s="26" t="e">
        <v>#N/A</v>
      </c>
      <c r="DV192" s="26" t="e">
        <v>#N/A</v>
      </c>
      <c r="DW192" s="26" t="e">
        <v>#N/A</v>
      </c>
      <c r="DX192" s="26" t="e">
        <v>#N/A</v>
      </c>
      <c r="DY192" s="26" t="e">
        <v>#N/A</v>
      </c>
      <c r="DZ192" s="26" t="e">
        <v>#N/A</v>
      </c>
      <c r="EA192" s="26" t="e">
        <v>#N/A</v>
      </c>
      <c r="EB192" s="26" t="e">
        <v>#N/A</v>
      </c>
      <c r="EC192" s="26" t="e">
        <v>#N/A</v>
      </c>
      <c r="ED192" s="26" t="e">
        <v>#N/A</v>
      </c>
      <c r="EE192" s="26" t="e">
        <v>#N/A</v>
      </c>
      <c r="EF192" s="26" t="e">
        <v>#N/A</v>
      </c>
      <c r="EG192" s="26" t="e">
        <v>#N/A</v>
      </c>
      <c r="EH192" s="26" t="e">
        <v>#N/A</v>
      </c>
      <c r="EI192" s="26" t="e">
        <v>#N/A</v>
      </c>
      <c r="EJ192" s="26" t="e">
        <v>#N/A</v>
      </c>
      <c r="EK192" s="26" t="e">
        <v>#N/A</v>
      </c>
      <c r="EL192" s="26">
        <v>2000</v>
      </c>
      <c r="EM192" s="26">
        <v>2130</v>
      </c>
      <c r="EN192" s="26">
        <v>2232</v>
      </c>
      <c r="EO192" s="26">
        <v>2424</v>
      </c>
      <c r="EP192" s="26">
        <v>2554</v>
      </c>
      <c r="EQ192" s="26">
        <v>2756</v>
      </c>
      <c r="ER192" s="26">
        <v>3148</v>
      </c>
      <c r="ES192" s="26">
        <v>3368</v>
      </c>
      <c r="ET192" s="26">
        <v>3412</v>
      </c>
      <c r="EU192" s="26">
        <v>3596</v>
      </c>
      <c r="EV192" s="26">
        <v>3762</v>
      </c>
      <c r="EW192" s="26">
        <v>3956</v>
      </c>
      <c r="EX192" s="26">
        <v>4016</v>
      </c>
      <c r="EY192" s="26">
        <v>3976</v>
      </c>
      <c r="EZ192" s="26">
        <v>4326</v>
      </c>
      <c r="FA192" s="26">
        <v>4608</v>
      </c>
      <c r="FB192" s="26">
        <v>4678</v>
      </c>
      <c r="FC192" s="26">
        <v>5068</v>
      </c>
      <c r="FD192" s="26">
        <v>5168</v>
      </c>
      <c r="FE192" s="26">
        <v>5812</v>
      </c>
      <c r="FF192" s="26">
        <v>7072</v>
      </c>
      <c r="FG192" s="26">
        <v>7692</v>
      </c>
      <c r="FH192" s="26">
        <v>8342</v>
      </c>
      <c r="FI192" s="26">
        <v>8594</v>
      </c>
      <c r="FJ192" s="26">
        <v>8810</v>
      </c>
      <c r="FK192" s="26">
        <v>8890</v>
      </c>
      <c r="FL192" s="26">
        <v>8816</v>
      </c>
      <c r="FM192" s="26">
        <v>8108</v>
      </c>
      <c r="FN192" s="26">
        <v>8338</v>
      </c>
      <c r="FO192" s="26">
        <v>8338</v>
      </c>
      <c r="FP192" s="26">
        <v>9288</v>
      </c>
      <c r="FQ192" s="26">
        <v>10454</v>
      </c>
      <c r="FR192" s="26">
        <v>10726</v>
      </c>
      <c r="FS192" s="26">
        <v>10896</v>
      </c>
      <c r="FT192" s="26">
        <v>10688</v>
      </c>
      <c r="FU192" s="26">
        <v>11430</v>
      </c>
      <c r="FV192" s="26">
        <v>11732</v>
      </c>
      <c r="FW192" s="26">
        <v>11588</v>
      </c>
      <c r="FX192" s="26">
        <v>12672</v>
      </c>
      <c r="FY192" s="26">
        <v>13498</v>
      </c>
      <c r="FZ192" s="26">
        <v>13766</v>
      </c>
      <c r="GA192" s="26">
        <v>14523.13</v>
      </c>
      <c r="GB192" s="26">
        <v>13216.0483</v>
      </c>
      <c r="GC192" s="26">
        <v>13387.856927899998</v>
      </c>
      <c r="GD192" s="26">
        <v>14165</v>
      </c>
      <c r="GE192" s="26">
        <v>14193</v>
      </c>
      <c r="GF192" s="26">
        <v>15669</v>
      </c>
      <c r="GG192" s="26">
        <v>16092</v>
      </c>
      <c r="GH192" s="26">
        <v>16559</v>
      </c>
      <c r="GI192" s="26">
        <v>16443</v>
      </c>
      <c r="GJ192" s="26">
        <v>15604</v>
      </c>
      <c r="GK192" s="26">
        <v>15183</v>
      </c>
      <c r="GL192" s="26">
        <v>14271</v>
      </c>
      <c r="GM192" s="26">
        <v>12787</v>
      </c>
      <c r="GN192" s="26">
        <v>12301</v>
      </c>
      <c r="GO192" s="26">
        <v>11809</v>
      </c>
      <c r="GP192" s="26">
        <v>11065</v>
      </c>
      <c r="GQ192" s="26">
        <v>10302</v>
      </c>
      <c r="GR192" s="26">
        <v>8841</v>
      </c>
    </row>
    <row r="193" spans="1:200">
      <c r="A193" s="2" t="s">
        <v>142</v>
      </c>
      <c r="B193" s="17" t="e">
        <v>#N/A</v>
      </c>
      <c r="C193" s="17" t="e">
        <v>#N/A</v>
      </c>
      <c r="D193" s="17" t="e">
        <v>#N/A</v>
      </c>
      <c r="E193" s="17" t="e">
        <v>#N/A</v>
      </c>
      <c r="F193" s="26" t="e">
        <v>#N/A</v>
      </c>
      <c r="G193" s="26" t="e">
        <v>#N/A</v>
      </c>
      <c r="H193" s="26" t="e">
        <v>#N/A</v>
      </c>
      <c r="I193" s="26" t="e">
        <v>#N/A</v>
      </c>
      <c r="J193" s="26" t="e">
        <v>#N/A</v>
      </c>
      <c r="K193" s="26" t="e">
        <v>#N/A</v>
      </c>
      <c r="L193" s="26" t="e">
        <v>#N/A</v>
      </c>
      <c r="M193" s="26" t="e">
        <v>#N/A</v>
      </c>
      <c r="N193" s="26" t="e">
        <v>#N/A</v>
      </c>
      <c r="O193" s="26" t="e">
        <v>#N/A</v>
      </c>
      <c r="P193" s="26" t="e">
        <v>#N/A</v>
      </c>
      <c r="Q193" s="26" t="e">
        <v>#N/A</v>
      </c>
      <c r="R193" s="26" t="e">
        <v>#N/A</v>
      </c>
      <c r="S193" s="26" t="e">
        <v>#N/A</v>
      </c>
      <c r="T193" s="26" t="e">
        <v>#N/A</v>
      </c>
      <c r="U193" s="26" t="e">
        <v>#N/A</v>
      </c>
      <c r="V193" s="26" t="e">
        <v>#N/A</v>
      </c>
      <c r="W193" s="26" t="e">
        <v>#N/A</v>
      </c>
      <c r="X193" s="26" t="e">
        <v>#N/A</v>
      </c>
      <c r="Y193" s="26" t="e">
        <v>#N/A</v>
      </c>
      <c r="Z193" s="26" t="e">
        <v>#N/A</v>
      </c>
      <c r="AA193" s="26" t="e">
        <v>#N/A</v>
      </c>
      <c r="AB193" s="26" t="e">
        <v>#N/A</v>
      </c>
      <c r="AC193" s="26" t="e">
        <v>#N/A</v>
      </c>
      <c r="AD193" s="26" t="e">
        <v>#N/A</v>
      </c>
      <c r="AE193" s="26" t="e">
        <v>#N/A</v>
      </c>
      <c r="AF193" s="26" t="e">
        <v>#N/A</v>
      </c>
      <c r="AG193" s="26" t="e">
        <v>#N/A</v>
      </c>
      <c r="AH193" s="26" t="e">
        <v>#N/A</v>
      </c>
      <c r="AI193" s="26" t="e">
        <v>#N/A</v>
      </c>
      <c r="AJ193" s="26" t="e">
        <v>#N/A</v>
      </c>
      <c r="AK193" s="26" t="e">
        <v>#N/A</v>
      </c>
      <c r="AL193" s="26" t="e">
        <v>#N/A</v>
      </c>
      <c r="AM193" s="26" t="e">
        <v>#N/A</v>
      </c>
      <c r="AN193" s="26" t="e">
        <v>#N/A</v>
      </c>
      <c r="AO193" s="26" t="e">
        <v>#N/A</v>
      </c>
      <c r="AP193" s="26" t="e">
        <v>#N/A</v>
      </c>
      <c r="AQ193" s="26" t="e">
        <v>#N/A</v>
      </c>
      <c r="AR193" s="26" t="e">
        <v>#N/A</v>
      </c>
      <c r="AS193" s="26" t="e">
        <v>#N/A</v>
      </c>
      <c r="AT193" s="26" t="e">
        <v>#N/A</v>
      </c>
      <c r="AU193" s="26" t="e">
        <v>#N/A</v>
      </c>
      <c r="AV193" s="26" t="e">
        <v>#N/A</v>
      </c>
      <c r="AW193" s="26" t="e">
        <v>#N/A</v>
      </c>
      <c r="AX193" s="26" t="e">
        <v>#N/A</v>
      </c>
      <c r="AY193" s="26" t="e">
        <v>#N/A</v>
      </c>
      <c r="AZ193" s="26" t="e">
        <v>#N/A</v>
      </c>
      <c r="BA193" s="26" t="e">
        <v>#N/A</v>
      </c>
      <c r="BB193" s="26" t="e">
        <v>#N/A</v>
      </c>
      <c r="BC193" s="26" t="e">
        <v>#N/A</v>
      </c>
      <c r="BD193" s="26" t="e">
        <v>#N/A</v>
      </c>
      <c r="BE193" s="26" t="e">
        <v>#N/A</v>
      </c>
      <c r="BF193" s="26" t="e">
        <v>#N/A</v>
      </c>
      <c r="BG193" s="26" t="e">
        <v>#N/A</v>
      </c>
      <c r="BH193" s="26" t="e">
        <v>#N/A</v>
      </c>
      <c r="BI193" s="26" t="e">
        <v>#N/A</v>
      </c>
      <c r="BJ193" s="26" t="e">
        <v>#N/A</v>
      </c>
      <c r="BK193" s="26" t="e">
        <v>#N/A</v>
      </c>
      <c r="BL193" s="26" t="e">
        <v>#N/A</v>
      </c>
      <c r="BM193" s="26" t="e">
        <v>#N/A</v>
      </c>
      <c r="BN193" s="26" t="e">
        <v>#N/A</v>
      </c>
      <c r="BO193" s="26" t="e">
        <v>#N/A</v>
      </c>
      <c r="BP193" s="26" t="e">
        <v>#N/A</v>
      </c>
      <c r="BQ193" s="26" t="e">
        <v>#N/A</v>
      </c>
      <c r="BR193" s="26" t="e">
        <v>#N/A</v>
      </c>
      <c r="BS193" s="26" t="e">
        <v>#N/A</v>
      </c>
      <c r="BT193" s="26" t="e">
        <v>#N/A</v>
      </c>
      <c r="BU193" s="26" t="e">
        <v>#N/A</v>
      </c>
      <c r="BV193" s="26" t="e">
        <v>#N/A</v>
      </c>
      <c r="BW193" s="26" t="e">
        <v>#N/A</v>
      </c>
      <c r="BX193" s="26" t="e">
        <v>#N/A</v>
      </c>
      <c r="BY193" s="26" t="e">
        <v>#N/A</v>
      </c>
      <c r="BZ193" s="26" t="e">
        <v>#N/A</v>
      </c>
      <c r="CA193" s="26" t="e">
        <v>#N/A</v>
      </c>
      <c r="CB193" s="26" t="e">
        <v>#N/A</v>
      </c>
      <c r="CC193" s="26" t="e">
        <v>#N/A</v>
      </c>
      <c r="CD193" s="26" t="e">
        <v>#N/A</v>
      </c>
      <c r="CE193" s="26" t="e">
        <v>#N/A</v>
      </c>
      <c r="CF193" s="26" t="e">
        <v>#N/A</v>
      </c>
      <c r="CG193" s="26" t="e">
        <v>#N/A</v>
      </c>
      <c r="CH193" s="26" t="e">
        <v>#N/A</v>
      </c>
      <c r="CI193" s="26" t="e">
        <v>#N/A</v>
      </c>
      <c r="CJ193" s="26" t="e">
        <v>#N/A</v>
      </c>
      <c r="CK193" s="26" t="e">
        <v>#N/A</v>
      </c>
      <c r="CL193" s="26" t="e">
        <v>#N/A</v>
      </c>
      <c r="CM193" s="26" t="e">
        <v>#N/A</v>
      </c>
      <c r="CN193" s="26" t="e">
        <v>#N/A</v>
      </c>
      <c r="CO193" s="26" t="e">
        <v>#N/A</v>
      </c>
      <c r="CP193" s="26" t="e">
        <v>#N/A</v>
      </c>
      <c r="CQ193" s="26" t="e">
        <v>#N/A</v>
      </c>
      <c r="CR193" s="26" t="e">
        <v>#N/A</v>
      </c>
      <c r="CS193" s="26" t="e">
        <v>#N/A</v>
      </c>
      <c r="CT193" s="26" t="e">
        <v>#N/A</v>
      </c>
      <c r="CU193" s="26" t="e">
        <v>#N/A</v>
      </c>
      <c r="CV193" s="26" t="e">
        <v>#N/A</v>
      </c>
      <c r="CW193" s="26" t="e">
        <v>#N/A</v>
      </c>
      <c r="CX193" s="26" t="e">
        <v>#N/A</v>
      </c>
      <c r="CY193" s="26" t="e">
        <v>#N/A</v>
      </c>
      <c r="CZ193" s="26" t="e">
        <v>#N/A</v>
      </c>
      <c r="DA193" s="26" t="e">
        <v>#N/A</v>
      </c>
      <c r="DB193" s="26" t="e">
        <v>#N/A</v>
      </c>
      <c r="DC193" s="26" t="e">
        <v>#N/A</v>
      </c>
      <c r="DD193" s="26" t="e">
        <v>#N/A</v>
      </c>
      <c r="DE193" s="26" t="e">
        <v>#N/A</v>
      </c>
      <c r="DF193" s="26" t="e">
        <v>#N/A</v>
      </c>
      <c r="DG193" s="26" t="e">
        <v>#N/A</v>
      </c>
      <c r="DH193" s="26" t="e">
        <v>#N/A</v>
      </c>
      <c r="DI193" s="26" t="e">
        <v>#N/A</v>
      </c>
      <c r="DJ193" s="26" t="e">
        <v>#N/A</v>
      </c>
      <c r="DK193" s="26" t="e">
        <v>#N/A</v>
      </c>
      <c r="DL193" s="26" t="e">
        <v>#N/A</v>
      </c>
      <c r="DM193" s="26" t="e">
        <v>#N/A</v>
      </c>
      <c r="DN193" s="26" t="e">
        <v>#N/A</v>
      </c>
      <c r="DO193" s="26" t="e">
        <v>#N/A</v>
      </c>
      <c r="DP193" s="26" t="e">
        <v>#N/A</v>
      </c>
      <c r="DQ193" s="26" t="e">
        <v>#N/A</v>
      </c>
      <c r="DR193" s="26" t="e">
        <v>#N/A</v>
      </c>
      <c r="DS193" s="26" t="e">
        <v>#N/A</v>
      </c>
      <c r="DT193" s="26" t="e">
        <v>#N/A</v>
      </c>
      <c r="DU193" s="26" t="e">
        <v>#N/A</v>
      </c>
      <c r="DV193" s="26" t="e">
        <v>#N/A</v>
      </c>
      <c r="DW193" s="26" t="e">
        <v>#N/A</v>
      </c>
      <c r="DX193" s="26" t="e">
        <v>#N/A</v>
      </c>
      <c r="DY193" s="26" t="e">
        <v>#N/A</v>
      </c>
      <c r="DZ193" s="26" t="e">
        <v>#N/A</v>
      </c>
      <c r="EA193" s="26" t="e">
        <v>#N/A</v>
      </c>
      <c r="EB193" s="26" t="e">
        <v>#N/A</v>
      </c>
      <c r="EC193" s="26" t="e">
        <v>#N/A</v>
      </c>
      <c r="ED193" s="26" t="e">
        <v>#N/A</v>
      </c>
      <c r="EE193" s="26" t="e">
        <v>#N/A</v>
      </c>
      <c r="EF193" s="26" t="e">
        <v>#N/A</v>
      </c>
      <c r="EG193" s="26" t="e">
        <v>#N/A</v>
      </c>
      <c r="EH193" s="26" t="e">
        <v>#N/A</v>
      </c>
      <c r="EI193" s="26" t="e">
        <v>#N/A</v>
      </c>
      <c r="EJ193" s="26" t="e">
        <v>#N/A</v>
      </c>
      <c r="EK193" s="26" t="e">
        <v>#N/A</v>
      </c>
      <c r="EL193" s="26">
        <v>27</v>
      </c>
      <c r="EM193" s="26">
        <v>29</v>
      </c>
      <c r="EN193" s="26">
        <v>31</v>
      </c>
      <c r="EO193" s="26">
        <v>34</v>
      </c>
      <c r="EP193" s="26">
        <v>37</v>
      </c>
      <c r="EQ193" s="26">
        <v>39</v>
      </c>
      <c r="ER193" s="26">
        <v>43</v>
      </c>
      <c r="ES193" s="26">
        <v>46</v>
      </c>
      <c r="ET193" s="26">
        <v>49</v>
      </c>
      <c r="EU193" s="26">
        <v>53</v>
      </c>
      <c r="EV193" s="26">
        <v>58</v>
      </c>
      <c r="EW193" s="26">
        <v>62</v>
      </c>
      <c r="EX193" s="26">
        <v>67</v>
      </c>
      <c r="EY193" s="26">
        <v>72</v>
      </c>
      <c r="EZ193" s="26">
        <v>78</v>
      </c>
      <c r="FA193" s="26">
        <v>84</v>
      </c>
      <c r="FB193" s="26">
        <v>91</v>
      </c>
      <c r="FC193" s="26">
        <v>98</v>
      </c>
      <c r="FD193" s="26">
        <v>105</v>
      </c>
      <c r="FE193" s="26">
        <v>114</v>
      </c>
      <c r="FF193" s="26">
        <v>123</v>
      </c>
      <c r="FG193" s="26">
        <v>132</v>
      </c>
      <c r="FH193" s="26">
        <v>143</v>
      </c>
      <c r="FI193" s="26">
        <v>154</v>
      </c>
      <c r="FJ193" s="26">
        <v>163</v>
      </c>
      <c r="FK193" s="26">
        <v>172</v>
      </c>
      <c r="FL193" s="26">
        <v>182</v>
      </c>
      <c r="FM193" s="26">
        <v>193</v>
      </c>
      <c r="FN193" s="26">
        <v>204</v>
      </c>
      <c r="FO193" s="26">
        <v>215</v>
      </c>
      <c r="FP193" s="26">
        <v>228</v>
      </c>
      <c r="FQ193" s="26">
        <v>241</v>
      </c>
      <c r="FR193" s="26">
        <v>255</v>
      </c>
      <c r="FS193" s="26">
        <v>269</v>
      </c>
      <c r="FT193" s="26">
        <v>285</v>
      </c>
      <c r="FU193" s="26">
        <v>301</v>
      </c>
      <c r="FV193" s="26">
        <v>318</v>
      </c>
      <c r="FW193" s="26">
        <v>337</v>
      </c>
      <c r="FX193" s="26">
        <v>356</v>
      </c>
      <c r="FY193" s="26">
        <v>376</v>
      </c>
      <c r="FZ193" s="26">
        <v>395</v>
      </c>
      <c r="GA193" s="26">
        <v>401</v>
      </c>
      <c r="GB193" s="26">
        <v>405</v>
      </c>
      <c r="GC193" s="26">
        <v>414</v>
      </c>
      <c r="GD193" s="26">
        <v>427</v>
      </c>
      <c r="GE193" s="26">
        <v>444</v>
      </c>
      <c r="GF193" s="26">
        <v>476</v>
      </c>
      <c r="GG193" s="26">
        <v>496</v>
      </c>
      <c r="GH193" s="26">
        <v>520</v>
      </c>
      <c r="GI193" s="26">
        <v>542</v>
      </c>
      <c r="GJ193" s="26">
        <v>565</v>
      </c>
      <c r="GK193" s="26">
        <v>593</v>
      </c>
      <c r="GL193" s="26">
        <v>614</v>
      </c>
      <c r="GM193" s="26">
        <v>635</v>
      </c>
      <c r="GN193" s="26">
        <v>668</v>
      </c>
      <c r="GO193" s="26">
        <v>705</v>
      </c>
      <c r="GP193" s="26">
        <v>740</v>
      </c>
      <c r="GQ193" s="26">
        <v>787</v>
      </c>
      <c r="GR193" s="26">
        <v>834</v>
      </c>
    </row>
    <row r="194" spans="1:200" s="8" customFormat="1">
      <c r="A194" s="4" t="s">
        <v>254</v>
      </c>
      <c r="B194" s="15">
        <v>8030</v>
      </c>
      <c r="C194" s="15" t="e">
        <v>#N/A</v>
      </c>
      <c r="D194" s="15">
        <v>13720</v>
      </c>
      <c r="E194" s="15" t="e">
        <v>#N/A</v>
      </c>
      <c r="F194" s="9">
        <v>19283</v>
      </c>
      <c r="G194" s="9" t="e">
        <v>#N/A</v>
      </c>
      <c r="H194" s="9">
        <v>23349</v>
      </c>
      <c r="I194" s="9" t="e">
        <v>#N/A</v>
      </c>
      <c r="J194" s="9">
        <v>25692</v>
      </c>
      <c r="K194" s="9" t="e">
        <v>#N/A</v>
      </c>
      <c r="L194" s="9">
        <v>31161</v>
      </c>
      <c r="M194" s="9" t="e">
        <v>#N/A</v>
      </c>
      <c r="N194" s="9" t="e">
        <v>#N/A</v>
      </c>
      <c r="O194" s="9" t="e">
        <v>#N/A</v>
      </c>
      <c r="P194" s="9" t="e">
        <v>#N/A</v>
      </c>
      <c r="Q194" s="9" t="e">
        <v>#N/A</v>
      </c>
      <c r="R194" s="9" t="e">
        <v>#N/A</v>
      </c>
      <c r="S194" s="9" t="e">
        <v>#N/A</v>
      </c>
      <c r="T194" s="9" t="e">
        <v>#N/A</v>
      </c>
      <c r="U194" s="9" t="e">
        <v>#N/A</v>
      </c>
      <c r="V194" s="9" t="e">
        <v>#N/A</v>
      </c>
      <c r="W194" s="9" t="e">
        <v>#N/A</v>
      </c>
      <c r="X194" s="9" t="e">
        <v>#N/A</v>
      </c>
      <c r="Y194" s="9" t="e">
        <v>#N/A</v>
      </c>
      <c r="Z194" s="9" t="e">
        <v>#N/A</v>
      </c>
      <c r="AA194" s="9" t="e">
        <v>#N/A</v>
      </c>
      <c r="AB194" s="9" t="e">
        <v>#N/A</v>
      </c>
      <c r="AC194" s="9" t="e">
        <v>#N/A</v>
      </c>
      <c r="AD194" s="9" t="e">
        <v>#N/A</v>
      </c>
      <c r="AE194" s="9" t="e">
        <v>#N/A</v>
      </c>
      <c r="AF194" s="9" t="e">
        <v>#N/A</v>
      </c>
      <c r="AG194" s="9" t="e">
        <v>#N/A</v>
      </c>
      <c r="AH194" s="9" t="e">
        <v>#N/A</v>
      </c>
      <c r="AI194" s="9" t="e">
        <v>#N/A</v>
      </c>
      <c r="AJ194" s="9" t="e">
        <v>#N/A</v>
      </c>
      <c r="AK194" s="9" t="e">
        <v>#N/A</v>
      </c>
      <c r="AL194" s="9" t="e">
        <v>#N/A</v>
      </c>
      <c r="AM194" s="9" t="e">
        <v>#N/A</v>
      </c>
      <c r="AN194" s="9" t="e">
        <v>#N/A</v>
      </c>
      <c r="AO194" s="9" t="e">
        <v>#N/A</v>
      </c>
      <c r="AP194" s="9" t="e">
        <v>#N/A</v>
      </c>
      <c r="AQ194" s="9" t="e">
        <v>#N/A</v>
      </c>
      <c r="AR194" s="9" t="e">
        <v>#N/A</v>
      </c>
      <c r="AS194" s="9" t="e">
        <v>#N/A</v>
      </c>
      <c r="AT194" s="9" t="e">
        <v>#N/A</v>
      </c>
      <c r="AU194" s="9" t="e">
        <v>#N/A</v>
      </c>
      <c r="AV194" s="9" t="e">
        <v>#N/A</v>
      </c>
      <c r="AW194" s="9" t="e">
        <v>#N/A</v>
      </c>
      <c r="AX194" s="9" t="e">
        <v>#N/A</v>
      </c>
      <c r="AY194" s="9" t="e">
        <v>#N/A</v>
      </c>
      <c r="AZ194" s="9" t="e">
        <v>#N/A</v>
      </c>
      <c r="BA194" s="9" t="e">
        <v>#N/A</v>
      </c>
      <c r="BB194" s="9" t="e">
        <v>#N/A</v>
      </c>
      <c r="BC194" s="9" t="e">
        <v>#N/A</v>
      </c>
      <c r="BD194" s="9" t="e">
        <v>#N/A</v>
      </c>
      <c r="BE194" s="9" t="e">
        <v>#N/A</v>
      </c>
      <c r="BF194" s="9" t="e">
        <v>#N/A</v>
      </c>
      <c r="BG194" s="9" t="e">
        <v>#N/A</v>
      </c>
      <c r="BH194" s="9" t="e">
        <v>#N/A</v>
      </c>
      <c r="BI194" s="9" t="e">
        <v>#N/A</v>
      </c>
      <c r="BJ194" s="9">
        <v>45234</v>
      </c>
      <c r="BK194" s="9" t="e">
        <v>#N/A</v>
      </c>
      <c r="BL194" s="9" t="e">
        <v>#N/A</v>
      </c>
      <c r="BM194" s="9" t="e">
        <v>#N/A</v>
      </c>
      <c r="BN194" s="9" t="e">
        <v>#N/A</v>
      </c>
      <c r="BO194" s="9" t="e">
        <v>#N/A</v>
      </c>
      <c r="BP194" s="9" t="e">
        <v>#N/A</v>
      </c>
      <c r="BQ194" s="9" t="e">
        <v>#N/A</v>
      </c>
      <c r="BR194" s="9" t="e">
        <v>#N/A</v>
      </c>
      <c r="BS194" s="9" t="e">
        <v>#N/A</v>
      </c>
      <c r="BT194" s="9" t="e">
        <v>#N/A</v>
      </c>
      <c r="BU194" s="9" t="e">
        <v>#N/A</v>
      </c>
      <c r="BV194" s="9" t="e">
        <v>#N/A</v>
      </c>
      <c r="BW194" s="9" t="e">
        <v>#N/A</v>
      </c>
      <c r="BX194" s="9" t="e">
        <v>#N/A</v>
      </c>
      <c r="BY194" s="9" t="e">
        <v>#N/A</v>
      </c>
      <c r="BZ194" s="9" t="e">
        <v>#N/A</v>
      </c>
      <c r="CA194" s="9" t="e">
        <v>#N/A</v>
      </c>
      <c r="CB194" s="9" t="e">
        <v>#N/A</v>
      </c>
      <c r="CC194" s="9" t="e">
        <v>#N/A</v>
      </c>
      <c r="CD194" s="9" t="e">
        <v>#N/A</v>
      </c>
      <c r="CE194" s="9" t="e">
        <v>#N/A</v>
      </c>
      <c r="CF194" s="9" t="e">
        <v>#N/A</v>
      </c>
      <c r="CG194" s="9" t="e">
        <v>#N/A</v>
      </c>
      <c r="CH194" s="9" t="e">
        <v>#N/A</v>
      </c>
      <c r="CI194" s="9" t="e">
        <v>#N/A</v>
      </c>
      <c r="CJ194" s="9" t="e">
        <v>#N/A</v>
      </c>
      <c r="CK194" s="9" t="e">
        <v>#N/A</v>
      </c>
      <c r="CL194" s="9" t="e">
        <v>#N/A</v>
      </c>
      <c r="CM194" s="9" t="e">
        <v>#N/A</v>
      </c>
      <c r="CN194" s="9">
        <v>66136</v>
      </c>
      <c r="CO194" s="9" t="e">
        <v>#N/A</v>
      </c>
      <c r="CP194" s="9" t="e">
        <v>#N/A</v>
      </c>
      <c r="CQ194" s="9" t="e">
        <v>#N/A</v>
      </c>
      <c r="CR194" s="9" t="e">
        <v>#N/A</v>
      </c>
      <c r="CS194" s="9" t="e">
        <v>#N/A</v>
      </c>
      <c r="CT194" s="9" t="e">
        <v>#N/A</v>
      </c>
      <c r="CU194" s="9" t="e">
        <v>#N/A</v>
      </c>
      <c r="CV194" s="9" t="e">
        <v>#N/A</v>
      </c>
      <c r="CW194" s="9" t="e">
        <v>#N/A</v>
      </c>
      <c r="CX194" s="9" t="e">
        <v>#N/A</v>
      </c>
      <c r="CY194" s="9" t="e">
        <v>#N/A</v>
      </c>
      <c r="CZ194" s="9" t="e">
        <v>#N/A</v>
      </c>
      <c r="DA194" s="9">
        <v>79486</v>
      </c>
      <c r="DB194" s="9" t="e">
        <v>#N/A</v>
      </c>
      <c r="DC194" s="9" t="e">
        <v>#N/A</v>
      </c>
      <c r="DD194" s="9" t="e">
        <v>#N/A</v>
      </c>
      <c r="DE194" s="9" t="e">
        <v>#N/A</v>
      </c>
      <c r="DF194" s="9" t="e">
        <v>#N/A</v>
      </c>
      <c r="DG194" s="9" t="e">
        <v>#N/A</v>
      </c>
      <c r="DH194" s="9" t="e">
        <v>#N/A</v>
      </c>
      <c r="DI194" s="9" t="e">
        <v>#N/A</v>
      </c>
      <c r="DJ194" s="9" t="e">
        <v>#N/A</v>
      </c>
      <c r="DK194" s="9" t="e">
        <v>#N/A</v>
      </c>
      <c r="DL194" s="9" t="e">
        <v>#N/A</v>
      </c>
      <c r="DM194" s="9" t="e">
        <v>#N/A</v>
      </c>
      <c r="DN194" s="9" t="e">
        <v>#N/A</v>
      </c>
      <c r="DO194" s="9" t="e">
        <v>#N/A</v>
      </c>
      <c r="DP194" s="9" t="e">
        <v>#N/A</v>
      </c>
      <c r="DQ194" s="9" t="e">
        <v>#N/A</v>
      </c>
      <c r="DR194" s="9" t="e">
        <v>#N/A</v>
      </c>
      <c r="DS194" s="9" t="e">
        <v>#N/A</v>
      </c>
      <c r="DT194" s="9" t="e">
        <v>#N/A</v>
      </c>
      <c r="DU194" s="9" t="e">
        <v>#N/A</v>
      </c>
      <c r="DV194" s="9" t="e">
        <v>#N/A</v>
      </c>
      <c r="DW194" s="9" t="e">
        <v>#N/A</v>
      </c>
      <c r="DX194" s="9" t="e">
        <v>#N/A</v>
      </c>
      <c r="DY194" s="9" t="e">
        <v>#N/A</v>
      </c>
      <c r="DZ194" s="9" t="e">
        <v>#N/A</v>
      </c>
      <c r="EA194" s="9" t="e">
        <v>#N/A</v>
      </c>
      <c r="EB194" s="9">
        <v>157632</v>
      </c>
      <c r="EC194" s="9" t="e">
        <v>#N/A</v>
      </c>
      <c r="ED194" s="9" t="e">
        <v>#N/A</v>
      </c>
      <c r="EE194" s="9" t="e">
        <v>#N/A</v>
      </c>
      <c r="EF194" s="9" t="e">
        <v>#N/A</v>
      </c>
      <c r="EG194" s="9" t="e">
        <v>#N/A</v>
      </c>
      <c r="EH194" s="9" t="e">
        <v>#N/A</v>
      </c>
      <c r="EI194" s="9" t="e">
        <v>#N/A</v>
      </c>
      <c r="EJ194" s="9" t="e">
        <v>#N/A</v>
      </c>
      <c r="EK194" s="9" t="e">
        <v>#N/A</v>
      </c>
      <c r="EL194" s="9">
        <v>202645.73047635611</v>
      </c>
      <c r="EM194" s="9">
        <v>212140.85462862829</v>
      </c>
      <c r="EN194" s="9">
        <v>220251.45172492281</v>
      </c>
      <c r="EO194" s="9">
        <v>228309.43501767336</v>
      </c>
      <c r="EP194" s="9">
        <v>239200.83322598663</v>
      </c>
      <c r="EQ194" s="9">
        <v>247455.88705389458</v>
      </c>
      <c r="ER194" s="9">
        <v>257531.60231784129</v>
      </c>
      <c r="ES194" s="9">
        <v>266967.49828998011</v>
      </c>
      <c r="ET194" s="9">
        <v>273020.70793866442</v>
      </c>
      <c r="EU194" s="9">
        <v>288032.52592629683</v>
      </c>
      <c r="EV194" s="9">
        <v>300822.2001532857</v>
      </c>
      <c r="EW194" s="9">
        <v>307340.21744274441</v>
      </c>
      <c r="EX194" s="9">
        <v>319462.70177926507</v>
      </c>
      <c r="EY194" s="9">
        <v>342260.82570640679</v>
      </c>
      <c r="EZ194" s="9">
        <v>360566.48432285414</v>
      </c>
      <c r="FA194" s="9">
        <v>380228.97348917497</v>
      </c>
      <c r="FB194" s="9">
        <v>391056.45153730543</v>
      </c>
      <c r="FC194" s="9">
        <v>398811.20326880377</v>
      </c>
      <c r="FD194" s="9">
        <v>418961.2687820323</v>
      </c>
      <c r="FE194" s="9">
        <v>451653.55764050048</v>
      </c>
      <c r="FF194" s="9">
        <v>488561.69299962674</v>
      </c>
      <c r="FG194" s="9">
        <v>510563.78742259718</v>
      </c>
      <c r="FH194" s="9">
        <v>529090.58112395729</v>
      </c>
      <c r="FI194" s="9">
        <v>548221.81526548881</v>
      </c>
      <c r="FJ194" s="9">
        <v>573624.18198630901</v>
      </c>
      <c r="FK194" s="9">
        <v>580788.2123744312</v>
      </c>
      <c r="FL194" s="9">
        <v>619947.88770171604</v>
      </c>
      <c r="FM194" s="9">
        <v>645985.45081838139</v>
      </c>
      <c r="FN194" s="9">
        <v>661780.92388304195</v>
      </c>
      <c r="FO194" s="9">
        <v>692839.0843835402</v>
      </c>
      <c r="FP194" s="9">
        <v>724036.13235390629</v>
      </c>
      <c r="FQ194" s="9">
        <v>731539.44354539528</v>
      </c>
      <c r="FR194" s="9">
        <v>754198.46690305253</v>
      </c>
      <c r="FS194" s="9">
        <v>758980.67764188489</v>
      </c>
      <c r="FT194" s="9">
        <v>775116.25594776112</v>
      </c>
      <c r="FU194" s="9">
        <v>799215.38450658356</v>
      </c>
      <c r="FV194" s="9">
        <v>816502.86620158772</v>
      </c>
      <c r="FW194" s="9">
        <v>829467.75821631518</v>
      </c>
      <c r="FX194" s="9">
        <v>863420.85067973472</v>
      </c>
      <c r="FY194" s="9">
        <v>889921.67759388569</v>
      </c>
      <c r="FZ194" s="9">
        <v>902204</v>
      </c>
      <c r="GA194" s="9">
        <v>908967.8534001006</v>
      </c>
      <c r="GB194" s="9">
        <v>909917.25429010356</v>
      </c>
      <c r="GC194" s="9">
        <v>918319.92114215251</v>
      </c>
      <c r="GD194" s="9">
        <v>938314.8180458803</v>
      </c>
      <c r="GE194" s="9">
        <v>966871.24536291428</v>
      </c>
      <c r="GF194" s="9">
        <v>1021982.450256656</v>
      </c>
      <c r="GG194" s="9">
        <v>1057077.0810470509</v>
      </c>
      <c r="GH194" s="9">
        <v>1096791.6841940202</v>
      </c>
      <c r="GI194" s="9">
        <v>1133297.9194932287</v>
      </c>
      <c r="GJ194" s="9">
        <v>1173702.6725511041</v>
      </c>
      <c r="GK194" s="9">
        <v>1221768.2859628771</v>
      </c>
      <c r="GL194" s="9">
        <v>1260657</v>
      </c>
      <c r="GM194" s="9">
        <v>1320915</v>
      </c>
      <c r="GN194" s="9">
        <v>1387061</v>
      </c>
      <c r="GO194" s="9">
        <v>1460367</v>
      </c>
      <c r="GP194" s="9">
        <v>1549557</v>
      </c>
      <c r="GQ194" s="9">
        <v>1642821</v>
      </c>
      <c r="GR194" s="9">
        <v>1734918</v>
      </c>
    </row>
    <row r="195" spans="1:200">
      <c r="B195" s="33"/>
      <c r="C195" s="33"/>
      <c r="D195" s="33"/>
      <c r="E195" s="33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0"/>
      <c r="AD195" s="30"/>
      <c r="AE195" s="30"/>
      <c r="AF195" s="30"/>
      <c r="AG195" s="30"/>
      <c r="AH195" s="30"/>
      <c r="AI195" s="30"/>
      <c r="AJ195" s="30"/>
      <c r="AK195" s="30"/>
      <c r="AL195" s="30"/>
      <c r="AM195" s="30"/>
      <c r="AN195" s="30"/>
      <c r="AO195" s="30"/>
      <c r="AP195" s="30"/>
      <c r="AQ195" s="30"/>
      <c r="AR195" s="30"/>
      <c r="AS195" s="30"/>
      <c r="AT195" s="30"/>
      <c r="AU195" s="30"/>
      <c r="AV195" s="30"/>
      <c r="AW195" s="30"/>
      <c r="AX195" s="30"/>
      <c r="AY195" s="30"/>
      <c r="AZ195" s="30"/>
      <c r="BA195" s="30"/>
      <c r="BB195" s="30"/>
      <c r="BC195" s="30"/>
      <c r="BD195" s="30"/>
      <c r="BE195" s="30"/>
      <c r="BF195" s="30"/>
      <c r="BG195" s="30"/>
      <c r="BH195" s="30"/>
      <c r="BI195" s="30"/>
      <c r="BJ195" s="30"/>
      <c r="BK195" s="30"/>
      <c r="BL195" s="30"/>
      <c r="BM195" s="30"/>
      <c r="BN195" s="30"/>
      <c r="BO195" s="30"/>
      <c r="BP195" s="30"/>
      <c r="BQ195" s="30"/>
      <c r="BR195" s="30"/>
      <c r="BS195" s="30"/>
      <c r="BT195" s="30"/>
      <c r="BU195" s="30"/>
      <c r="BV195" s="30"/>
      <c r="BW195" s="30"/>
      <c r="BX195" s="30"/>
      <c r="BY195" s="30"/>
      <c r="BZ195" s="30"/>
      <c r="CA195" s="30"/>
      <c r="CB195" s="30"/>
      <c r="CC195" s="30"/>
      <c r="CD195" s="30"/>
      <c r="CE195" s="30"/>
      <c r="CF195" s="30"/>
      <c r="CG195" s="30"/>
      <c r="CH195" s="30"/>
      <c r="CI195" s="30"/>
      <c r="CJ195" s="30"/>
      <c r="CK195" s="30"/>
      <c r="CL195" s="30"/>
      <c r="CM195" s="30"/>
      <c r="CN195" s="30"/>
      <c r="CO195" s="30"/>
      <c r="CP195" s="30"/>
      <c r="CQ195" s="30"/>
      <c r="CR195" s="30"/>
      <c r="CS195" s="30"/>
      <c r="CT195" s="30"/>
      <c r="CU195" s="30"/>
      <c r="CV195" s="30"/>
      <c r="CW195" s="30"/>
      <c r="CX195" s="30"/>
      <c r="CY195" s="30"/>
      <c r="CZ195" s="30"/>
      <c r="DA195" s="30"/>
      <c r="DB195" s="30"/>
      <c r="DC195" s="30"/>
      <c r="DD195" s="30"/>
      <c r="DE195" s="30"/>
      <c r="DF195" s="30"/>
      <c r="DG195" s="30"/>
      <c r="DH195" s="30"/>
      <c r="DI195" s="30"/>
      <c r="DJ195" s="30"/>
      <c r="DK195" s="30"/>
      <c r="DL195" s="30"/>
      <c r="DM195" s="30"/>
      <c r="DN195" s="30"/>
      <c r="DO195" s="30"/>
      <c r="DP195" s="30"/>
      <c r="DQ195" s="30"/>
      <c r="DR195" s="30"/>
      <c r="DS195" s="30"/>
      <c r="DT195" s="30"/>
      <c r="DU195" s="30"/>
      <c r="DV195" s="30"/>
      <c r="DW195" s="30"/>
      <c r="DX195" s="30"/>
      <c r="DY195" s="30"/>
      <c r="DZ195" s="30"/>
      <c r="EA195" s="30"/>
      <c r="EB195" s="30"/>
      <c r="EC195" s="30"/>
      <c r="ED195" s="30"/>
      <c r="EE195" s="30"/>
      <c r="EF195" s="30"/>
      <c r="EG195" s="30"/>
      <c r="EH195" s="30"/>
      <c r="EI195" s="30"/>
      <c r="EJ195" s="30"/>
      <c r="EK195" s="30"/>
      <c r="EL195" s="30"/>
      <c r="EM195" s="30"/>
      <c r="EN195" s="30"/>
      <c r="EO195" s="30"/>
      <c r="EP195" s="30"/>
      <c r="EQ195" s="30"/>
      <c r="ER195" s="30"/>
      <c r="ES195" s="30"/>
      <c r="ET195" s="30"/>
      <c r="EU195" s="30"/>
      <c r="EV195" s="30"/>
      <c r="EW195" s="30"/>
      <c r="EX195" s="30"/>
      <c r="EY195" s="30"/>
      <c r="EZ195" s="30"/>
      <c r="FA195" s="30"/>
      <c r="FB195" s="30"/>
      <c r="FC195" s="30"/>
      <c r="FD195" s="30"/>
      <c r="FE195" s="30"/>
      <c r="FF195" s="30"/>
      <c r="FG195" s="30"/>
      <c r="FH195" s="30"/>
      <c r="FI195" s="30"/>
      <c r="FJ195" s="30"/>
      <c r="FK195" s="30"/>
      <c r="FL195" s="30"/>
      <c r="FM195" s="30"/>
      <c r="FN195" s="30"/>
      <c r="FO195" s="30"/>
      <c r="FP195" s="30"/>
      <c r="FQ195" s="30"/>
      <c r="FR195" s="30"/>
      <c r="FS195" s="30"/>
      <c r="FT195" s="30"/>
      <c r="FU195" s="30"/>
      <c r="FV195" s="30"/>
      <c r="FW195" s="30"/>
      <c r="FX195" s="30"/>
      <c r="FY195" s="30"/>
      <c r="FZ195" s="30"/>
      <c r="GA195" s="30"/>
      <c r="GB195" s="30"/>
      <c r="GC195" s="30"/>
      <c r="GD195" s="30"/>
      <c r="GE195" s="30"/>
      <c r="GF195" s="30"/>
      <c r="GG195" s="30"/>
      <c r="GH195" s="30"/>
      <c r="GI195" s="30"/>
      <c r="GJ195" s="30"/>
      <c r="GK195" s="30"/>
      <c r="GL195" s="30"/>
      <c r="GM195" s="30"/>
      <c r="GN195" s="30"/>
      <c r="GO195" s="30"/>
      <c r="GP195" s="30"/>
      <c r="GQ195" s="30"/>
      <c r="GR195" s="30"/>
    </row>
    <row r="196" spans="1:200" s="8" customFormat="1">
      <c r="A196" s="11"/>
      <c r="B196" s="15"/>
      <c r="C196" s="15"/>
      <c r="D196" s="15"/>
      <c r="E196" s="15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  <c r="BG196" s="9"/>
      <c r="BH196" s="9"/>
      <c r="BI196" s="9"/>
      <c r="BJ196" s="9"/>
      <c r="BK196" s="9"/>
      <c r="BL196" s="9"/>
      <c r="BM196" s="9"/>
      <c r="BN196" s="9"/>
      <c r="BO196" s="9"/>
      <c r="BP196" s="9"/>
      <c r="BQ196" s="9"/>
      <c r="BR196" s="9"/>
      <c r="BS196" s="9"/>
      <c r="BT196" s="9"/>
      <c r="BU196" s="9"/>
      <c r="BV196" s="9"/>
      <c r="BW196" s="9"/>
      <c r="BX196" s="9"/>
      <c r="BY196" s="9"/>
      <c r="BZ196" s="9"/>
      <c r="CA196" s="9"/>
      <c r="CB196" s="9"/>
      <c r="CC196" s="9"/>
      <c r="CD196" s="9"/>
      <c r="CE196" s="9"/>
      <c r="CF196" s="9"/>
      <c r="CG196" s="9"/>
      <c r="CH196" s="9"/>
      <c r="CI196" s="9"/>
      <c r="CJ196" s="9"/>
      <c r="CK196" s="9"/>
      <c r="CL196" s="9"/>
      <c r="CM196" s="9"/>
      <c r="CN196" s="9"/>
      <c r="CO196" s="9"/>
      <c r="CP196" s="9"/>
      <c r="CQ196" s="9"/>
      <c r="CR196" s="9"/>
      <c r="CS196" s="9"/>
      <c r="CT196" s="9"/>
      <c r="CU196" s="9"/>
      <c r="CV196" s="9"/>
      <c r="CW196" s="9"/>
      <c r="CX196" s="9"/>
      <c r="CY196" s="9"/>
      <c r="CZ196" s="9"/>
      <c r="DA196" s="9"/>
      <c r="DB196" s="9"/>
      <c r="DC196" s="9"/>
      <c r="DD196" s="9"/>
      <c r="DE196" s="9"/>
      <c r="DF196" s="9"/>
      <c r="DG196" s="9"/>
      <c r="DH196" s="9"/>
      <c r="DI196" s="9"/>
      <c r="DJ196" s="9"/>
      <c r="DK196" s="9"/>
      <c r="DL196" s="9"/>
      <c r="DM196" s="9"/>
      <c r="DN196" s="9"/>
      <c r="DO196" s="9"/>
      <c r="DP196" s="9"/>
      <c r="DQ196" s="9"/>
      <c r="DR196" s="9"/>
      <c r="DS196" s="9"/>
      <c r="DT196" s="9"/>
      <c r="DU196" s="9"/>
      <c r="DV196" s="9"/>
      <c r="DW196" s="9"/>
      <c r="DX196" s="9"/>
      <c r="DY196" s="9"/>
      <c r="DZ196" s="9"/>
      <c r="EA196" s="9"/>
      <c r="EB196" s="9"/>
      <c r="EC196" s="9"/>
      <c r="ED196" s="9"/>
      <c r="EE196" s="9"/>
      <c r="EF196" s="9"/>
      <c r="EG196" s="9"/>
      <c r="EH196" s="9"/>
      <c r="EI196" s="9"/>
      <c r="EJ196" s="9"/>
      <c r="EK196" s="9"/>
      <c r="EL196" s="9"/>
      <c r="EM196" s="9"/>
      <c r="EN196" s="9"/>
      <c r="EO196" s="9"/>
      <c r="EP196" s="9"/>
      <c r="EQ196" s="9"/>
      <c r="ER196" s="9"/>
      <c r="ES196" s="9"/>
      <c r="ET196" s="9"/>
      <c r="EU196" s="9"/>
      <c r="EV196" s="9"/>
      <c r="EW196" s="9"/>
      <c r="EX196" s="9"/>
      <c r="EY196" s="9"/>
      <c r="EZ196" s="9"/>
      <c r="FA196" s="9"/>
      <c r="FB196" s="9"/>
      <c r="FC196" s="9"/>
      <c r="FD196" s="9"/>
      <c r="FE196" s="9"/>
      <c r="FF196" s="9"/>
      <c r="FG196" s="9"/>
      <c r="FH196" s="9"/>
      <c r="FI196" s="9"/>
      <c r="FJ196" s="9"/>
      <c r="FK196" s="9"/>
      <c r="FL196" s="9"/>
      <c r="FM196" s="9"/>
      <c r="FN196" s="9"/>
      <c r="FO196" s="9"/>
      <c r="FP196" s="9"/>
      <c r="FQ196" s="9"/>
      <c r="FR196" s="9"/>
      <c r="FS196" s="9"/>
      <c r="FT196" s="9"/>
      <c r="FU196" s="9"/>
      <c r="FV196" s="9"/>
      <c r="FW196" s="9"/>
      <c r="FX196" s="9"/>
      <c r="FY196" s="9"/>
      <c r="FZ196" s="9"/>
      <c r="GA196" s="9"/>
      <c r="GB196" s="9"/>
      <c r="GC196" s="9"/>
      <c r="GD196" s="9"/>
      <c r="GE196" s="9"/>
      <c r="GF196" s="9"/>
      <c r="GG196" s="9"/>
      <c r="GH196" s="9"/>
      <c r="GI196" s="9"/>
      <c r="GJ196" s="9"/>
      <c r="GK196" s="9"/>
      <c r="GL196" s="9"/>
      <c r="GM196" s="9"/>
      <c r="GN196" s="9"/>
      <c r="GO196" s="9"/>
      <c r="GP196" s="9"/>
      <c r="GQ196" s="9"/>
      <c r="GR196" s="9"/>
    </row>
    <row r="197" spans="1:200">
      <c r="A197" s="10"/>
      <c r="B197" s="17"/>
      <c r="C197" s="17"/>
      <c r="D197" s="17"/>
      <c r="E197" s="1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  <c r="CX197" s="26"/>
      <c r="CY197" s="26"/>
      <c r="CZ197" s="26"/>
      <c r="DA197" s="26"/>
      <c r="DB197" s="26"/>
      <c r="DC197" s="26"/>
      <c r="DD197" s="26"/>
      <c r="DE197" s="26"/>
      <c r="DF197" s="26"/>
      <c r="DG197" s="26"/>
      <c r="DH197" s="26"/>
      <c r="DI197" s="26"/>
      <c r="DJ197" s="26"/>
      <c r="DK197" s="26"/>
      <c r="DL197" s="26"/>
      <c r="DM197" s="26"/>
      <c r="DN197" s="26"/>
      <c r="DO197" s="26"/>
      <c r="DP197" s="26"/>
      <c r="DQ197" s="26"/>
      <c r="DR197" s="26"/>
      <c r="DS197" s="26"/>
      <c r="DT197" s="26"/>
      <c r="DU197" s="26"/>
      <c r="DV197" s="26"/>
      <c r="DW197" s="26"/>
      <c r="DX197" s="26"/>
      <c r="DY197" s="26"/>
      <c r="DZ197" s="26"/>
      <c r="EA197" s="26"/>
      <c r="EB197" s="26"/>
      <c r="EC197" s="26"/>
      <c r="ED197" s="26"/>
      <c r="EE197" s="26"/>
      <c r="EF197" s="26"/>
      <c r="EG197" s="26"/>
      <c r="EH197" s="26"/>
      <c r="EI197" s="26"/>
      <c r="EJ197" s="26"/>
      <c r="EK197" s="26"/>
      <c r="EL197" s="26"/>
      <c r="EM197" s="26"/>
      <c r="EN197" s="26"/>
      <c r="EO197" s="26"/>
      <c r="EP197" s="26"/>
      <c r="EQ197" s="26"/>
      <c r="ER197" s="26"/>
      <c r="ES197" s="26"/>
      <c r="ET197" s="26"/>
      <c r="EU197" s="26"/>
      <c r="EV197" s="26"/>
      <c r="EW197" s="26"/>
      <c r="EX197" s="26"/>
      <c r="EY197" s="26"/>
      <c r="EZ197" s="26"/>
      <c r="FA197" s="26"/>
      <c r="FB197" s="26"/>
      <c r="FC197" s="26"/>
      <c r="FD197" s="26"/>
      <c r="FE197" s="26"/>
      <c r="FF197" s="26"/>
      <c r="FG197" s="26"/>
      <c r="FH197" s="26"/>
      <c r="FI197" s="26"/>
      <c r="FJ197" s="26"/>
      <c r="FK197" s="26"/>
      <c r="FL197" s="26"/>
      <c r="FM197" s="26"/>
      <c r="FN197" s="26"/>
      <c r="FO197" s="26"/>
      <c r="FP197" s="26"/>
      <c r="FQ197" s="26"/>
      <c r="FR197" s="26"/>
      <c r="FS197" s="26"/>
      <c r="FT197" s="26"/>
      <c r="FU197" s="26"/>
      <c r="FV197" s="26"/>
      <c r="FW197" s="26"/>
      <c r="FX197" s="26"/>
      <c r="FY197" s="26"/>
      <c r="FZ197" s="26"/>
      <c r="GA197" s="26"/>
      <c r="GB197" s="26"/>
      <c r="GC197" s="26"/>
      <c r="GD197" s="26"/>
      <c r="GE197" s="26"/>
      <c r="GF197" s="26"/>
      <c r="GG197" s="26"/>
      <c r="GH197" s="26"/>
      <c r="GI197" s="26"/>
      <c r="GJ197" s="26"/>
      <c r="GK197" s="26"/>
      <c r="GL197" s="26"/>
      <c r="GM197" s="26"/>
      <c r="GN197" s="26"/>
      <c r="GO197" s="26"/>
      <c r="GP197" s="26"/>
      <c r="GQ197" s="26"/>
      <c r="GR197" s="26"/>
    </row>
    <row r="198" spans="1:200" s="51" customFormat="1" ht="15.6">
      <c r="A198" s="12" t="s">
        <v>143</v>
      </c>
      <c r="B198" s="88">
        <v>105402</v>
      </c>
      <c r="C198" s="17" t="e">
        <v>#N/A</v>
      </c>
      <c r="D198" s="88">
        <v>121208</v>
      </c>
      <c r="E198" s="17" t="e">
        <v>#N/A</v>
      </c>
      <c r="F198" s="88">
        <v>248321</v>
      </c>
      <c r="G198" s="17" t="e">
        <v>#N/A</v>
      </c>
      <c r="H198" s="88">
        <v>331344</v>
      </c>
      <c r="I198" s="17" t="e">
        <v>#N/A</v>
      </c>
      <c r="J198" s="88">
        <v>371058</v>
      </c>
      <c r="K198" s="17" t="e">
        <v>#N/A</v>
      </c>
      <c r="L198" s="88">
        <v>693501.8</v>
      </c>
      <c r="M198" s="17" t="e">
        <v>#N/A</v>
      </c>
      <c r="N198" s="17" t="e">
        <v>#N/A</v>
      </c>
      <c r="O198" s="17" t="e">
        <v>#N/A</v>
      </c>
      <c r="P198" s="17" t="e">
        <v>#N/A</v>
      </c>
      <c r="Q198" s="17" t="e">
        <v>#N/A</v>
      </c>
      <c r="R198" s="17" t="e">
        <v>#N/A</v>
      </c>
      <c r="S198" s="17" t="e">
        <v>#N/A</v>
      </c>
      <c r="T198" s="17" t="e">
        <v>#N/A</v>
      </c>
      <c r="U198" s="17" t="e">
        <v>#N/A</v>
      </c>
      <c r="V198" s="17" t="e">
        <v>#N/A</v>
      </c>
      <c r="W198" s="17" t="e">
        <v>#N/A</v>
      </c>
      <c r="X198" s="17" t="e">
        <v>#N/A</v>
      </c>
      <c r="Y198" s="17" t="e">
        <v>#N/A</v>
      </c>
      <c r="Z198" s="17" t="e">
        <v>#N/A</v>
      </c>
      <c r="AA198" s="17" t="e">
        <v>#N/A</v>
      </c>
      <c r="AB198" s="17" t="e">
        <v>#N/A</v>
      </c>
      <c r="AC198" s="17" t="e">
        <v>#N/A</v>
      </c>
      <c r="AD198" s="17" t="e">
        <v>#N/A</v>
      </c>
      <c r="AE198" s="17" t="e">
        <v>#N/A</v>
      </c>
      <c r="AF198" s="17" t="e">
        <v>#N/A</v>
      </c>
      <c r="AG198" s="17" t="e">
        <v>#N/A</v>
      </c>
      <c r="AH198" s="17" t="e">
        <v>#N/A</v>
      </c>
      <c r="AI198" s="17" t="e">
        <v>#N/A</v>
      </c>
      <c r="AJ198" s="17" t="e">
        <v>#N/A</v>
      </c>
      <c r="AK198" s="17" t="e">
        <v>#N/A</v>
      </c>
      <c r="AL198" s="17" t="e">
        <v>#N/A</v>
      </c>
      <c r="AM198" s="17" t="e">
        <v>#N/A</v>
      </c>
      <c r="AN198" s="17" t="e">
        <v>#N/A</v>
      </c>
      <c r="AO198" s="17" t="e">
        <v>#N/A</v>
      </c>
      <c r="AP198" s="17" t="e">
        <v>#N/A</v>
      </c>
      <c r="AQ198" s="17" t="e">
        <v>#N/A</v>
      </c>
      <c r="AR198" s="17" t="e">
        <v>#N/A</v>
      </c>
      <c r="AS198" s="17" t="e">
        <v>#N/A</v>
      </c>
      <c r="AT198" s="17" t="e">
        <v>#N/A</v>
      </c>
      <c r="AU198" s="17" t="e">
        <v>#N/A</v>
      </c>
      <c r="AV198" s="17" t="e">
        <v>#N/A</v>
      </c>
      <c r="AW198" s="17" t="e">
        <v>#N/A</v>
      </c>
      <c r="AX198" s="17" t="e">
        <v>#N/A</v>
      </c>
      <c r="AY198" s="17" t="e">
        <v>#N/A</v>
      </c>
      <c r="AZ198" s="17" t="e">
        <v>#N/A</v>
      </c>
      <c r="BA198" s="17" t="e">
        <v>#N/A</v>
      </c>
      <c r="BB198" s="17" t="e">
        <v>#N/A</v>
      </c>
      <c r="BC198" s="17" t="e">
        <v>#N/A</v>
      </c>
      <c r="BD198" s="17" t="e">
        <v>#N/A</v>
      </c>
      <c r="BE198" s="17" t="e">
        <v>#N/A</v>
      </c>
      <c r="BF198" s="17" t="e">
        <v>#N/A</v>
      </c>
      <c r="BG198" s="17" t="e">
        <v>#N/A</v>
      </c>
      <c r="BH198" s="17" t="e">
        <v>#N/A</v>
      </c>
      <c r="BI198" s="17" t="e">
        <v>#N/A</v>
      </c>
      <c r="BJ198" s="88">
        <v>1109683.6250271564</v>
      </c>
      <c r="BK198" s="17" t="e">
        <v>#N/A</v>
      </c>
      <c r="BL198" s="17" t="e">
        <v>#N/A</v>
      </c>
      <c r="BM198" s="17" t="e">
        <v>#N/A</v>
      </c>
      <c r="BN198" s="17" t="e">
        <v>#N/A</v>
      </c>
      <c r="BO198" s="17" t="e">
        <v>#N/A</v>
      </c>
      <c r="BP198" s="17" t="e">
        <v>#N/A</v>
      </c>
      <c r="BQ198" s="17" t="e">
        <v>#N/A</v>
      </c>
      <c r="BR198" s="17" t="e">
        <v>#N/A</v>
      </c>
      <c r="BS198" s="17" t="e">
        <v>#N/A</v>
      </c>
      <c r="BT198" s="17" t="e">
        <v>#N/A</v>
      </c>
      <c r="BU198" s="17" t="e">
        <v>#N/A</v>
      </c>
      <c r="BV198" s="17" t="e">
        <v>#N/A</v>
      </c>
      <c r="BW198" s="17" t="e">
        <v>#N/A</v>
      </c>
      <c r="BX198" s="17" t="e">
        <v>#N/A</v>
      </c>
      <c r="BY198" s="17" t="e">
        <v>#N/A</v>
      </c>
      <c r="BZ198" s="17" t="e">
        <v>#N/A</v>
      </c>
      <c r="CA198" s="17" t="e">
        <v>#N/A</v>
      </c>
      <c r="CB198" s="17" t="e">
        <v>#N/A</v>
      </c>
      <c r="CC198" s="17" t="e">
        <v>#N/A</v>
      </c>
      <c r="CD198" s="17" t="e">
        <v>#N/A</v>
      </c>
      <c r="CE198" s="17" t="e">
        <v>#N/A</v>
      </c>
      <c r="CF198" s="17" t="e">
        <v>#N/A</v>
      </c>
      <c r="CG198" s="17" t="e">
        <v>#N/A</v>
      </c>
      <c r="CH198" s="17" t="e">
        <v>#N/A</v>
      </c>
      <c r="CI198" s="17" t="e">
        <v>#N/A</v>
      </c>
      <c r="CJ198" s="17" t="e">
        <v>#N/A</v>
      </c>
      <c r="CK198" s="17" t="e">
        <v>#N/A</v>
      </c>
      <c r="CL198" s="17" t="e">
        <v>#N/A</v>
      </c>
      <c r="CM198" s="17" t="e">
        <v>#N/A</v>
      </c>
      <c r="CN198" s="88">
        <v>1971880.5130551266</v>
      </c>
      <c r="CO198" s="17" t="e">
        <v>#N/A</v>
      </c>
      <c r="CP198" s="17" t="e">
        <v>#N/A</v>
      </c>
      <c r="CQ198" s="17" t="e">
        <v>#N/A</v>
      </c>
      <c r="CR198" s="17" t="e">
        <v>#N/A</v>
      </c>
      <c r="CS198" s="17" t="e">
        <v>#N/A</v>
      </c>
      <c r="CT198" s="17" t="e">
        <v>#N/A</v>
      </c>
      <c r="CU198" s="17" t="e">
        <v>#N/A</v>
      </c>
      <c r="CV198" s="17" t="e">
        <v>#N/A</v>
      </c>
      <c r="CW198" s="17" t="e">
        <v>#N/A</v>
      </c>
      <c r="CX198" s="17" t="e">
        <v>#N/A</v>
      </c>
      <c r="CY198" s="17" t="e">
        <v>#N/A</v>
      </c>
      <c r="CZ198" s="17" t="e">
        <v>#N/A</v>
      </c>
      <c r="DA198" s="88">
        <v>2733189.6366727189</v>
      </c>
      <c r="DB198" s="17" t="e">
        <v>#N/A</v>
      </c>
      <c r="DC198" s="17" t="e">
        <v>#N/A</v>
      </c>
      <c r="DD198" s="17" t="e">
        <v>#N/A</v>
      </c>
      <c r="DE198" s="17" t="e">
        <v>#N/A</v>
      </c>
      <c r="DF198" s="17" t="e">
        <v>#N/A</v>
      </c>
      <c r="DG198" s="17" t="e">
        <v>#N/A</v>
      </c>
      <c r="DH198" s="17" t="e">
        <v>#N/A</v>
      </c>
      <c r="DI198" s="17" t="e">
        <v>#N/A</v>
      </c>
      <c r="DJ198" s="17" t="e">
        <v>#N/A</v>
      </c>
      <c r="DK198" s="17" t="e">
        <v>#N/A</v>
      </c>
      <c r="DL198" s="17" t="e">
        <v>#N/A</v>
      </c>
      <c r="DM198" s="17" t="e">
        <v>#N/A</v>
      </c>
      <c r="DN198" s="17" t="e">
        <v>#N/A</v>
      </c>
      <c r="DO198" s="17" t="e">
        <v>#N/A</v>
      </c>
      <c r="DP198" s="17" t="e">
        <v>#N/A</v>
      </c>
      <c r="DQ198" s="17" t="e">
        <v>#N/A</v>
      </c>
      <c r="DR198" s="17" t="e">
        <v>#N/A</v>
      </c>
      <c r="DS198" s="17" t="e">
        <v>#N/A</v>
      </c>
      <c r="DT198" s="17" t="e">
        <v>#N/A</v>
      </c>
      <c r="DU198" s="17" t="e">
        <v>#N/A</v>
      </c>
      <c r="DV198" s="17" t="e">
        <v>#N/A</v>
      </c>
      <c r="DW198" s="17" t="e">
        <v>#N/A</v>
      </c>
      <c r="DX198" s="17" t="e">
        <v>#N/A</v>
      </c>
      <c r="DY198" s="17" t="e">
        <v>#N/A</v>
      </c>
      <c r="DZ198" s="17" t="e">
        <v>#N/A</v>
      </c>
      <c r="EA198" s="17" t="e">
        <v>#N/A</v>
      </c>
      <c r="EB198" s="88">
        <v>4502584</v>
      </c>
      <c r="EC198" s="17" t="e">
        <v>#N/A</v>
      </c>
      <c r="ED198" s="17" t="e">
        <v>#N/A</v>
      </c>
      <c r="EE198" s="17" t="e">
        <v>#N/A</v>
      </c>
      <c r="EF198" s="17" t="e">
        <v>#N/A</v>
      </c>
      <c r="EG198" s="17" t="e">
        <v>#N/A</v>
      </c>
      <c r="EH198" s="17" t="e">
        <v>#N/A</v>
      </c>
      <c r="EI198" s="17" t="e">
        <v>#N/A</v>
      </c>
      <c r="EJ198" s="17" t="e">
        <v>#N/A</v>
      </c>
      <c r="EK198" s="17" t="e">
        <v>#N/A</v>
      </c>
      <c r="EL198" s="88">
        <v>5335859.9708742322</v>
      </c>
      <c r="EM198" s="88">
        <v>5649957.3844072949</v>
      </c>
      <c r="EN198" s="88">
        <v>5911277.5014363602</v>
      </c>
      <c r="EO198" s="88">
        <v>6208987.3293816531</v>
      </c>
      <c r="EP198" s="88">
        <v>6421223.9406322641</v>
      </c>
      <c r="EQ198" s="88">
        <v>6830521.0550659196</v>
      </c>
      <c r="ER198" s="88">
        <v>7151719.4500729386</v>
      </c>
      <c r="ES198" s="88">
        <v>7423895.7302123401</v>
      </c>
      <c r="ET198" s="88">
        <v>7662286.2708414048</v>
      </c>
      <c r="EU198" s="88">
        <v>8013450.1183573324</v>
      </c>
      <c r="EV198" s="88">
        <v>8432822.1741942316</v>
      </c>
      <c r="EW198" s="88">
        <v>8725317.2263999619</v>
      </c>
      <c r="EX198" s="88">
        <v>9136465.6124158576</v>
      </c>
      <c r="EY198" s="88">
        <v>9533551.5504697636</v>
      </c>
      <c r="EZ198" s="88">
        <v>10224885.880883086</v>
      </c>
      <c r="FA198" s="88">
        <v>10760252.249223128</v>
      </c>
      <c r="FB198" s="88">
        <v>11346932.296581883</v>
      </c>
      <c r="FC198" s="88">
        <v>11769154.52282268</v>
      </c>
      <c r="FD198" s="88">
        <v>12416760.651908021</v>
      </c>
      <c r="FE198" s="88">
        <v>13101912.819471471</v>
      </c>
      <c r="FF198" s="88">
        <v>13765940.320974341</v>
      </c>
      <c r="FG198" s="88">
        <v>14336492.451880436</v>
      </c>
      <c r="FH198" s="88">
        <v>15018417.154137239</v>
      </c>
      <c r="FI198" s="88">
        <v>16015151.747386655</v>
      </c>
      <c r="FJ198" s="88">
        <v>16387995.76312016</v>
      </c>
      <c r="FK198" s="88">
        <v>16637924.989809372</v>
      </c>
      <c r="FL198" s="88">
        <v>17449530.328394502</v>
      </c>
      <c r="FM198" s="88">
        <v>18157092.558700856</v>
      </c>
      <c r="FN198" s="88">
        <v>18955429.74617888</v>
      </c>
      <c r="FO198" s="88">
        <v>19633162.699138597</v>
      </c>
      <c r="FP198" s="88">
        <v>20029994.567804154</v>
      </c>
      <c r="FQ198" s="88">
        <v>20422612.15209911</v>
      </c>
      <c r="FR198" s="88">
        <v>20648354.782425791</v>
      </c>
      <c r="FS198" s="88">
        <v>21235635.427268803</v>
      </c>
      <c r="FT198" s="88">
        <v>22204271.127988249</v>
      </c>
      <c r="FU198" s="88">
        <v>22969598.669949379</v>
      </c>
      <c r="FV198" s="88">
        <v>23781917.532308042</v>
      </c>
      <c r="FW198" s="88">
        <v>24693768.938967139</v>
      </c>
      <c r="FX198" s="88">
        <v>25753177.685165241</v>
      </c>
      <c r="FY198" s="88">
        <v>26576358.94097475</v>
      </c>
      <c r="FZ198" s="88">
        <v>27134084.11312836</v>
      </c>
      <c r="GA198" s="88">
        <v>27494233.237804737</v>
      </c>
      <c r="GB198" s="88">
        <v>28077301.268742137</v>
      </c>
      <c r="GC198" s="88">
        <v>28693574.442186669</v>
      </c>
      <c r="GD198" s="88">
        <v>29697949.978757385</v>
      </c>
      <c r="GE198" s="88">
        <v>30942238.948617581</v>
      </c>
      <c r="GF198" s="88">
        <v>31990498.018651031</v>
      </c>
      <c r="GG198" s="88">
        <v>33241788.244170632</v>
      </c>
      <c r="GH198" s="88">
        <v>33803487.373297438</v>
      </c>
      <c r="GI198" s="88">
        <v>34997327.130332634</v>
      </c>
      <c r="GJ198" s="88">
        <v>36688284.835597143</v>
      </c>
      <c r="GK198" s="88">
        <v>37739365.461542949</v>
      </c>
      <c r="GL198" s="88">
        <v>39021274.13542062</v>
      </c>
      <c r="GM198" s="88">
        <v>40809563.477488086</v>
      </c>
      <c r="GN198" s="88">
        <v>42950182</v>
      </c>
      <c r="GO198" s="88">
        <v>44982587</v>
      </c>
      <c r="GP198" s="88">
        <v>47340576</v>
      </c>
      <c r="GQ198" s="88">
        <v>49411106</v>
      </c>
      <c r="GR198" s="88">
        <v>50973935</v>
      </c>
    </row>
  </sheetData>
  <sheetProtection selectLockedCells="1" sort="0" selectUnlockedCells="1"/>
  <customSheetViews>
    <customSheetView guid="{B514CC0D-1D6E-4620-BD2C-02091273385D}" scale="85" fitToPage="1" showRuler="0">
      <pane xSplit="1" ySplit="3" topLeftCell="B4" activePane="bottomRight" state="frozen"/>
      <selection pane="bottomRight" activeCell="D1" sqref="D1"/>
      <pageMargins left="3.937007874015748E-2" right="3.937007874015748E-2" top="0.19685039370078741" bottom="0.19685039370078741" header="0.11811023622047245" footer="0.31496062992125984"/>
      <printOptions gridLines="1"/>
      <pageSetup paperSize="9" orientation="landscape" r:id="rId1"/>
      <headerFooter alignWithMargins="0"/>
    </customSheetView>
    <customSheetView guid="{D31200CC-1D7A-48DB-AD22-4620145145B5}" scale="85" fitToPage="1">
      <pane xSplit="1" ySplit="3" topLeftCell="B91" activePane="bottomRight" state="frozen"/>
      <selection pane="bottomRight" activeCell="F2" sqref="F2"/>
      <pageMargins left="3.937007874015748E-2" right="3.937007874015748E-2" top="0.19685039370078741" bottom="0.19685039370078741" header="0.11811023622047245" footer="0.31496062992125984"/>
      <printOptions gridLines="1"/>
      <pageSetup paperSize="9" orientation="landscape" r:id="rId2"/>
      <headerFooter alignWithMargins="0"/>
    </customSheetView>
  </customSheetViews>
  <phoneticPr fontId="0" type="noConversion"/>
  <printOptions gridLines="1"/>
  <pageMargins left="3.937007874015748E-2" right="3.937007874015748E-2" top="0.19685039370078741" bottom="0.19685039370078741" header="0.11811023622047245" footer="0.31496062992125984"/>
  <pageSetup paperSize="9" orientation="landscape" r:id="rId3"/>
  <headerFooter alignWithMargins="0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0]!DataVertical">
                <anchor moveWithCells="1" sizeWithCells="1">
                  <from>
                    <xdr:col>0</xdr:col>
                    <xdr:colOff>1805940</xdr:colOff>
                    <xdr:row>2</xdr:row>
                    <xdr:rowOff>15240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ChartCreator">
                <anchor moveWithCells="1" sizeWithCells="1">
                  <from>
                    <xdr:col>0</xdr:col>
                    <xdr:colOff>1798320</xdr:colOff>
                    <xdr:row>0</xdr:row>
                    <xdr:rowOff>0</xdr:rowOff>
                  </from>
                  <to>
                    <xdr:col>0</xdr:col>
                    <xdr:colOff>2651760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D4223-249F-446F-8C64-8DE36EFDBC90}">
  <dimension ref="A1:C203"/>
  <sheetViews>
    <sheetView topLeftCell="A174" workbookViewId="0">
      <selection activeCell="I201" sqref="I201"/>
    </sheetView>
  </sheetViews>
  <sheetFormatPr defaultRowHeight="13.2"/>
  <sheetData>
    <row r="1" spans="1:2">
      <c r="A1" t="s">
        <v>275</v>
      </c>
      <c r="B1" t="s">
        <v>435</v>
      </c>
    </row>
    <row r="2" spans="1:2">
      <c r="A2">
        <v>1</v>
      </c>
      <c r="B2">
        <v>400</v>
      </c>
    </row>
    <row r="3" spans="1:2">
      <c r="B3" t="e">
        <v>#N/A</v>
      </c>
    </row>
    <row r="4" spans="1:2">
      <c r="A4">
        <v>1000</v>
      </c>
      <c r="B4">
        <v>400</v>
      </c>
    </row>
    <row r="5" spans="1:2">
      <c r="B5" t="e">
        <v>#N/A</v>
      </c>
    </row>
    <row r="6" spans="1:2">
      <c r="A6">
        <v>1500</v>
      </c>
      <c r="B6">
        <v>400</v>
      </c>
    </row>
    <row r="7" spans="1:2">
      <c r="B7" t="e">
        <v>#N/A</v>
      </c>
    </row>
    <row r="8" spans="1:2">
      <c r="A8">
        <v>1600</v>
      </c>
      <c r="B8">
        <v>400</v>
      </c>
    </row>
    <row r="9" spans="1:2">
      <c r="B9" t="e">
        <v>#N/A</v>
      </c>
    </row>
    <row r="10" spans="1:2">
      <c r="A10">
        <v>1700</v>
      </c>
      <c r="B10">
        <v>527</v>
      </c>
    </row>
    <row r="11" spans="1:2">
      <c r="B11" t="e">
        <v>#N/A</v>
      </c>
    </row>
    <row r="12" spans="1:2">
      <c r="A12">
        <v>1820</v>
      </c>
      <c r="B12">
        <v>1257.2503557984439</v>
      </c>
    </row>
    <row r="13" spans="1:2">
      <c r="A13">
        <v>1821</v>
      </c>
      <c r="B13" t="e">
        <v>#N/A</v>
      </c>
    </row>
    <row r="14" spans="1:2">
      <c r="A14">
        <v>1822</v>
      </c>
      <c r="B14" t="e">
        <v>#N/A</v>
      </c>
    </row>
    <row r="15" spans="1:2">
      <c r="A15">
        <v>1823</v>
      </c>
      <c r="B15" t="e">
        <v>#N/A</v>
      </c>
    </row>
    <row r="16" spans="1:2">
      <c r="A16">
        <v>1824</v>
      </c>
      <c r="B16" t="e">
        <v>#N/A</v>
      </c>
    </row>
    <row r="17" spans="1:2">
      <c r="A17">
        <v>1825</v>
      </c>
      <c r="B17" t="e">
        <v>#N/A</v>
      </c>
    </row>
    <row r="18" spans="1:2">
      <c r="A18">
        <v>1826</v>
      </c>
      <c r="B18" t="e">
        <v>#N/A</v>
      </c>
    </row>
    <row r="19" spans="1:2">
      <c r="A19">
        <v>1827</v>
      </c>
      <c r="B19" t="e">
        <v>#N/A</v>
      </c>
    </row>
    <row r="20" spans="1:2">
      <c r="A20">
        <v>1828</v>
      </c>
      <c r="B20" t="e">
        <v>#N/A</v>
      </c>
    </row>
    <row r="21" spans="1:2">
      <c r="A21">
        <v>1829</v>
      </c>
      <c r="B21" t="e">
        <v>#N/A</v>
      </c>
    </row>
    <row r="22" spans="1:2">
      <c r="A22">
        <v>1830</v>
      </c>
      <c r="B22">
        <v>1376.0247783853524</v>
      </c>
    </row>
    <row r="23" spans="1:2">
      <c r="A23">
        <v>1831</v>
      </c>
      <c r="B23" t="e">
        <v>#N/A</v>
      </c>
    </row>
    <row r="24" spans="1:2">
      <c r="A24">
        <v>1832</v>
      </c>
      <c r="B24" t="e">
        <v>#N/A</v>
      </c>
    </row>
    <row r="25" spans="1:2">
      <c r="A25">
        <v>1833</v>
      </c>
      <c r="B25" t="e">
        <v>#N/A</v>
      </c>
    </row>
    <row r="26" spans="1:2">
      <c r="A26">
        <v>1834</v>
      </c>
      <c r="B26" t="e">
        <v>#N/A</v>
      </c>
    </row>
    <row r="27" spans="1:2">
      <c r="A27">
        <v>1835</v>
      </c>
      <c r="B27" t="e">
        <v>#N/A</v>
      </c>
    </row>
    <row r="28" spans="1:2">
      <c r="A28">
        <v>1836</v>
      </c>
      <c r="B28" t="e">
        <v>#N/A</v>
      </c>
    </row>
    <row r="29" spans="1:2">
      <c r="A29">
        <v>1837</v>
      </c>
      <c r="B29" t="e">
        <v>#N/A</v>
      </c>
    </row>
    <row r="30" spans="1:2">
      <c r="A30">
        <v>1838</v>
      </c>
      <c r="B30" t="e">
        <v>#N/A</v>
      </c>
    </row>
    <row r="31" spans="1:2">
      <c r="A31">
        <v>1839</v>
      </c>
      <c r="B31" t="e">
        <v>#N/A</v>
      </c>
    </row>
    <row r="32" spans="1:2">
      <c r="A32">
        <v>1840</v>
      </c>
      <c r="B32">
        <v>1587.6157032127462</v>
      </c>
    </row>
    <row r="33" spans="1:2">
      <c r="A33">
        <v>1841</v>
      </c>
      <c r="B33" t="e">
        <v>#N/A</v>
      </c>
    </row>
    <row r="34" spans="1:2">
      <c r="A34">
        <v>1842</v>
      </c>
      <c r="B34" t="e">
        <v>#N/A</v>
      </c>
    </row>
    <row r="35" spans="1:2">
      <c r="A35">
        <v>1843</v>
      </c>
      <c r="B35" t="e">
        <v>#N/A</v>
      </c>
    </row>
    <row r="36" spans="1:2">
      <c r="A36">
        <v>1844</v>
      </c>
      <c r="B36" t="e">
        <v>#N/A</v>
      </c>
    </row>
    <row r="37" spans="1:2">
      <c r="A37">
        <v>1845</v>
      </c>
      <c r="B37" t="e">
        <v>#N/A</v>
      </c>
    </row>
    <row r="38" spans="1:2">
      <c r="A38">
        <v>1846</v>
      </c>
      <c r="B38" t="e">
        <v>#N/A</v>
      </c>
    </row>
    <row r="39" spans="1:2">
      <c r="A39">
        <v>1847</v>
      </c>
      <c r="B39" t="e">
        <v>#N/A</v>
      </c>
    </row>
    <row r="40" spans="1:2">
      <c r="A40">
        <v>1848</v>
      </c>
      <c r="B40" t="e">
        <v>#N/A</v>
      </c>
    </row>
    <row r="41" spans="1:2">
      <c r="A41">
        <v>1849</v>
      </c>
      <c r="B41" t="e">
        <v>#N/A</v>
      </c>
    </row>
    <row r="42" spans="1:2">
      <c r="A42">
        <v>1850</v>
      </c>
      <c r="B42">
        <v>1805.9164312563723</v>
      </c>
    </row>
    <row r="43" spans="1:2">
      <c r="A43">
        <v>1851</v>
      </c>
      <c r="B43" t="e">
        <v>#N/A</v>
      </c>
    </row>
    <row r="44" spans="1:2">
      <c r="A44">
        <v>1852</v>
      </c>
      <c r="B44" t="e">
        <v>#N/A</v>
      </c>
    </row>
    <row r="45" spans="1:2">
      <c r="A45">
        <v>1853</v>
      </c>
      <c r="B45" t="e">
        <v>#N/A</v>
      </c>
    </row>
    <row r="46" spans="1:2">
      <c r="A46">
        <v>1854</v>
      </c>
      <c r="B46" t="e">
        <v>#N/A</v>
      </c>
    </row>
    <row r="47" spans="1:2">
      <c r="A47">
        <v>1855</v>
      </c>
      <c r="B47" t="e">
        <v>#N/A</v>
      </c>
    </row>
    <row r="48" spans="1:2">
      <c r="A48">
        <v>1856</v>
      </c>
      <c r="B48" t="e">
        <v>#N/A</v>
      </c>
    </row>
    <row r="49" spans="1:2">
      <c r="A49">
        <v>1857</v>
      </c>
      <c r="B49" t="e">
        <v>#N/A</v>
      </c>
    </row>
    <row r="50" spans="1:2">
      <c r="A50">
        <v>1858</v>
      </c>
      <c r="B50" t="e">
        <v>#N/A</v>
      </c>
    </row>
    <row r="51" spans="1:2">
      <c r="A51">
        <v>1859</v>
      </c>
      <c r="B51" t="e">
        <v>#N/A</v>
      </c>
    </row>
    <row r="52" spans="1:2">
      <c r="A52">
        <v>1860</v>
      </c>
      <c r="B52">
        <v>2178.0274593462959</v>
      </c>
    </row>
    <row r="53" spans="1:2">
      <c r="A53">
        <v>1861</v>
      </c>
      <c r="B53" t="e">
        <v>#N/A</v>
      </c>
    </row>
    <row r="54" spans="1:2">
      <c r="A54">
        <v>1862</v>
      </c>
      <c r="B54" t="e">
        <v>#N/A</v>
      </c>
    </row>
    <row r="55" spans="1:2">
      <c r="A55">
        <v>1863</v>
      </c>
      <c r="B55" t="e">
        <v>#N/A</v>
      </c>
    </row>
    <row r="56" spans="1:2">
      <c r="A56">
        <v>1864</v>
      </c>
      <c r="B56" t="e">
        <v>#N/A</v>
      </c>
    </row>
    <row r="57" spans="1:2">
      <c r="A57">
        <v>1865</v>
      </c>
      <c r="B57" t="e">
        <v>#N/A</v>
      </c>
    </row>
    <row r="58" spans="1:2">
      <c r="A58">
        <v>1866</v>
      </c>
      <c r="B58" t="e">
        <v>#N/A</v>
      </c>
    </row>
    <row r="59" spans="1:2">
      <c r="A59">
        <v>1867</v>
      </c>
      <c r="B59" t="e">
        <v>#N/A</v>
      </c>
    </row>
    <row r="60" spans="1:2">
      <c r="A60">
        <v>1868</v>
      </c>
      <c r="B60" t="e">
        <v>#N/A</v>
      </c>
    </row>
    <row r="61" spans="1:2">
      <c r="A61">
        <v>1869</v>
      </c>
      <c r="B61" t="e">
        <v>#N/A</v>
      </c>
    </row>
    <row r="62" spans="1:2">
      <c r="A62">
        <v>1870</v>
      </c>
      <c r="B62">
        <v>2444.6436654277486</v>
      </c>
    </row>
    <row r="63" spans="1:2">
      <c r="A63">
        <v>1871</v>
      </c>
      <c r="B63">
        <v>2502.846853861502</v>
      </c>
    </row>
    <row r="64" spans="1:2">
      <c r="A64">
        <v>1872</v>
      </c>
      <c r="B64">
        <v>2540.9388646288212</v>
      </c>
    </row>
    <row r="65" spans="1:2">
      <c r="A65">
        <v>1873</v>
      </c>
      <c r="B65">
        <v>2604.2525594107565</v>
      </c>
    </row>
    <row r="66" spans="1:2">
      <c r="A66">
        <v>1874</v>
      </c>
      <c r="B66">
        <v>2527.2550438794897</v>
      </c>
    </row>
    <row r="67" spans="1:2">
      <c r="A67">
        <v>1875</v>
      </c>
      <c r="B67">
        <v>2598.5854790584594</v>
      </c>
    </row>
    <row r="68" spans="1:2">
      <c r="A68">
        <v>1876</v>
      </c>
      <c r="B68">
        <v>2570.3545271890594</v>
      </c>
    </row>
    <row r="69" spans="1:2">
      <c r="A69">
        <v>1877</v>
      </c>
      <c r="B69">
        <v>2595.3935552033809</v>
      </c>
    </row>
    <row r="70" spans="1:2">
      <c r="A70">
        <v>1878</v>
      </c>
      <c r="B70">
        <v>2645.9617054712376</v>
      </c>
    </row>
    <row r="71" spans="1:2">
      <c r="A71">
        <v>1879</v>
      </c>
      <c r="B71">
        <v>2909.4331983805669</v>
      </c>
    </row>
    <row r="72" spans="1:2">
      <c r="A72">
        <v>1880</v>
      </c>
      <c r="B72">
        <v>3183.9549724523363</v>
      </c>
    </row>
    <row r="73" spans="1:2">
      <c r="A73">
        <v>1881</v>
      </c>
      <c r="B73">
        <v>3215.4494327735151</v>
      </c>
    </row>
    <row r="74" spans="1:2">
      <c r="A74">
        <v>1882</v>
      </c>
      <c r="B74">
        <v>3337.9599072170781</v>
      </c>
    </row>
    <row r="75" spans="1:2">
      <c r="A75">
        <v>1883</v>
      </c>
      <c r="B75">
        <v>3338.5870265692033</v>
      </c>
    </row>
    <row r="76" spans="1:2">
      <c r="A76">
        <v>1884</v>
      </c>
      <c r="B76">
        <v>3320.2806007734507</v>
      </c>
    </row>
    <row r="77" spans="1:2">
      <c r="A77">
        <v>1885</v>
      </c>
      <c r="B77">
        <v>3269.9590358480282</v>
      </c>
    </row>
    <row r="78" spans="1:2">
      <c r="A78">
        <v>1886</v>
      </c>
      <c r="B78">
        <v>3294.0650574238362</v>
      </c>
    </row>
    <row r="79" spans="1:2">
      <c r="A79">
        <v>1887</v>
      </c>
      <c r="B79">
        <v>3368.2546090701117</v>
      </c>
    </row>
    <row r="80" spans="1:2">
      <c r="A80">
        <v>1888</v>
      </c>
      <c r="B80">
        <v>3281.6637028255286</v>
      </c>
    </row>
    <row r="81" spans="1:2">
      <c r="A81">
        <v>1889</v>
      </c>
      <c r="B81">
        <v>3413.28044375645</v>
      </c>
    </row>
    <row r="82" spans="1:2">
      <c r="A82">
        <v>1890</v>
      </c>
      <c r="B82">
        <v>3391.898281254937</v>
      </c>
    </row>
    <row r="83" spans="1:2">
      <c r="A83">
        <v>1891</v>
      </c>
      <c r="B83">
        <v>3467.2636507150369</v>
      </c>
    </row>
    <row r="84" spans="1:2">
      <c r="A84">
        <v>1892</v>
      </c>
      <c r="B84">
        <v>3727.9955856921815</v>
      </c>
    </row>
    <row r="85" spans="1:2">
      <c r="A85">
        <v>1893</v>
      </c>
      <c r="B85">
        <v>3478.4119825675657</v>
      </c>
    </row>
    <row r="86" spans="1:2">
      <c r="A86">
        <v>1894</v>
      </c>
      <c r="B86">
        <v>3313.7995798135421</v>
      </c>
    </row>
    <row r="87" spans="1:2">
      <c r="A87">
        <v>1895</v>
      </c>
      <c r="B87">
        <v>3644.2203547551221</v>
      </c>
    </row>
    <row r="88" spans="1:2">
      <c r="A88">
        <v>1896</v>
      </c>
      <c r="B88">
        <v>3504.4280715560494</v>
      </c>
    </row>
    <row r="89" spans="1:2">
      <c r="A89">
        <v>1897</v>
      </c>
      <c r="B89">
        <v>3769.4832967669827</v>
      </c>
    </row>
    <row r="90" spans="1:2">
      <c r="A90">
        <v>1898</v>
      </c>
      <c r="B90">
        <v>3779.691749908513</v>
      </c>
    </row>
    <row r="91" spans="1:2">
      <c r="A91">
        <v>1899</v>
      </c>
      <c r="B91">
        <v>4051.3670612989567</v>
      </c>
    </row>
    <row r="92" spans="1:2">
      <c r="A92">
        <v>1900</v>
      </c>
      <c r="B92">
        <v>4090.7872916966658</v>
      </c>
    </row>
    <row r="93" spans="1:2">
      <c r="A93">
        <v>1901</v>
      </c>
      <c r="B93">
        <v>4463.8631881676256</v>
      </c>
    </row>
    <row r="94" spans="1:2">
      <c r="A94">
        <v>1902</v>
      </c>
      <c r="B94">
        <v>4420.6301450880228</v>
      </c>
    </row>
    <row r="95" spans="1:2">
      <c r="A95">
        <v>1903</v>
      </c>
      <c r="B95">
        <v>4550.8943740271288</v>
      </c>
    </row>
    <row r="96" spans="1:2">
      <c r="A96">
        <v>1904</v>
      </c>
      <c r="B96">
        <v>4409.5320240043638</v>
      </c>
    </row>
    <row r="97" spans="1:2">
      <c r="A97">
        <v>1905</v>
      </c>
      <c r="B97">
        <v>4642.1638917608461</v>
      </c>
    </row>
    <row r="98" spans="1:2">
      <c r="A98">
        <v>1906</v>
      </c>
      <c r="B98">
        <v>5079.124239244491</v>
      </c>
    </row>
    <row r="99" spans="1:2">
      <c r="A99">
        <v>1907</v>
      </c>
      <c r="B99">
        <v>5064.8904269570303</v>
      </c>
    </row>
    <row r="100" spans="1:2">
      <c r="A100">
        <v>1908</v>
      </c>
      <c r="B100">
        <v>4560.6159676604348</v>
      </c>
    </row>
    <row r="101" spans="1:2">
      <c r="A101">
        <v>1909</v>
      </c>
      <c r="B101">
        <v>5017.4959876713074</v>
      </c>
    </row>
    <row r="102" spans="1:2">
      <c r="A102">
        <v>1910</v>
      </c>
      <c r="B102">
        <v>4963.7357034290217</v>
      </c>
    </row>
    <row r="103" spans="1:2">
      <c r="A103">
        <v>1911</v>
      </c>
      <c r="B103">
        <v>5045.6839038988055</v>
      </c>
    </row>
    <row r="104" spans="1:2">
      <c r="A104">
        <v>1912</v>
      </c>
      <c r="B104">
        <v>5200.6984734020871</v>
      </c>
    </row>
    <row r="105" spans="1:2">
      <c r="A105">
        <v>1913</v>
      </c>
      <c r="B105">
        <v>5300.7294633526626</v>
      </c>
    </row>
    <row r="106" spans="1:2">
      <c r="A106">
        <v>1914</v>
      </c>
      <c r="B106">
        <v>4799.2011356213252</v>
      </c>
    </row>
    <row r="107" spans="1:2">
      <c r="A107">
        <v>1915</v>
      </c>
      <c r="B107">
        <v>4864.1926174696109</v>
      </c>
    </row>
    <row r="108" spans="1:2">
      <c r="A108">
        <v>1916</v>
      </c>
      <c r="B108">
        <v>5458.6928998476023</v>
      </c>
    </row>
    <row r="109" spans="1:2">
      <c r="A109">
        <v>1917</v>
      </c>
      <c r="B109">
        <v>5247.7368735370892</v>
      </c>
    </row>
    <row r="110" spans="1:2">
      <c r="A110">
        <v>1918</v>
      </c>
      <c r="B110">
        <v>5658.9843937575033</v>
      </c>
    </row>
    <row r="111" spans="1:2">
      <c r="A111">
        <v>1919</v>
      </c>
      <c r="B111">
        <v>5680.4064926568881</v>
      </c>
    </row>
    <row r="112" spans="1:2">
      <c r="A112">
        <v>1920</v>
      </c>
      <c r="B112">
        <v>5552.3273640778061</v>
      </c>
    </row>
    <row r="113" spans="1:2">
      <c r="A113">
        <v>1921</v>
      </c>
      <c r="B113">
        <v>5322.7335909107596</v>
      </c>
    </row>
    <row r="114" spans="1:2">
      <c r="A114">
        <v>1922</v>
      </c>
      <c r="B114">
        <v>5539.843678722711</v>
      </c>
    </row>
    <row r="115" spans="1:2">
      <c r="A115">
        <v>1923</v>
      </c>
      <c r="B115">
        <v>6164.1990354756335</v>
      </c>
    </row>
    <row r="116" spans="1:2">
      <c r="A116">
        <v>1924</v>
      </c>
      <c r="B116">
        <v>6232.5506730215266</v>
      </c>
    </row>
    <row r="117" spans="1:2">
      <c r="A117">
        <v>1925</v>
      </c>
      <c r="B117">
        <v>6282.4188710398676</v>
      </c>
    </row>
    <row r="118" spans="1:2">
      <c r="A118">
        <v>1926</v>
      </c>
      <c r="B118">
        <v>6602.4422138693508</v>
      </c>
    </row>
    <row r="119" spans="1:2">
      <c r="A119">
        <v>1927</v>
      </c>
      <c r="B119">
        <v>6576.4989456243411</v>
      </c>
    </row>
    <row r="120" spans="1:2">
      <c r="A120">
        <v>1928</v>
      </c>
      <c r="B120">
        <v>6569.345446429309</v>
      </c>
    </row>
    <row r="121" spans="1:2">
      <c r="A121">
        <v>1929</v>
      </c>
      <c r="B121">
        <v>6898.7221563254125</v>
      </c>
    </row>
    <row r="122" spans="1:2">
      <c r="A122">
        <v>1930</v>
      </c>
      <c r="B122">
        <v>6212.7127066015455</v>
      </c>
    </row>
    <row r="123" spans="1:2">
      <c r="A123">
        <v>1931</v>
      </c>
      <c r="B123">
        <v>5691.3665963268159</v>
      </c>
    </row>
    <row r="124" spans="1:2">
      <c r="A124">
        <v>1932</v>
      </c>
      <c r="B124">
        <v>4908.365780158806</v>
      </c>
    </row>
    <row r="125" spans="1:2">
      <c r="A125">
        <v>1933</v>
      </c>
      <c r="B125">
        <v>4776.9154778887305</v>
      </c>
    </row>
    <row r="126" spans="1:2">
      <c r="A126">
        <v>1934</v>
      </c>
      <c r="B126">
        <v>5113.6075934413839</v>
      </c>
    </row>
    <row r="127" spans="1:2">
      <c r="A127">
        <v>1935</v>
      </c>
      <c r="B127">
        <v>5466.8379464879281</v>
      </c>
    </row>
    <row r="128" spans="1:2">
      <c r="A128">
        <v>1936</v>
      </c>
      <c r="B128">
        <v>6203.8837823765753</v>
      </c>
    </row>
    <row r="129" spans="1:2">
      <c r="A129">
        <v>1937</v>
      </c>
      <c r="B129">
        <v>6430.1214777853302</v>
      </c>
    </row>
    <row r="130" spans="1:2">
      <c r="A130">
        <v>1938</v>
      </c>
      <c r="B130">
        <v>6126.4656718476963</v>
      </c>
    </row>
    <row r="131" spans="1:2">
      <c r="A131">
        <v>1939</v>
      </c>
      <c r="B131">
        <v>6560.752658907244</v>
      </c>
    </row>
    <row r="132" spans="1:2">
      <c r="A132">
        <v>1940</v>
      </c>
      <c r="B132">
        <v>7009.637212844078</v>
      </c>
    </row>
    <row r="133" spans="1:2">
      <c r="A133">
        <v>1941</v>
      </c>
      <c r="B133">
        <v>8205.6830991173974</v>
      </c>
    </row>
    <row r="134" spans="1:2">
      <c r="A134">
        <v>1942</v>
      </c>
      <c r="B134">
        <v>9741.1051881287585</v>
      </c>
    </row>
    <row r="135" spans="1:2">
      <c r="A135">
        <v>1943</v>
      </c>
      <c r="B135">
        <v>11518.171571769917</v>
      </c>
    </row>
    <row r="136" spans="1:2">
      <c r="A136">
        <v>1944</v>
      </c>
      <c r="B136">
        <v>12333.449664236308</v>
      </c>
    </row>
    <row r="137" spans="1:2">
      <c r="A137">
        <v>1945</v>
      </c>
      <c r="B137">
        <v>11708.647557555134</v>
      </c>
    </row>
    <row r="138" spans="1:2">
      <c r="A138">
        <v>1946</v>
      </c>
      <c r="B138">
        <v>9196.5429688600834</v>
      </c>
    </row>
    <row r="139" spans="1:2">
      <c r="A139">
        <v>1947</v>
      </c>
      <c r="B139">
        <v>8885.9943810129371</v>
      </c>
    </row>
    <row r="140" spans="1:2">
      <c r="A140">
        <v>1948</v>
      </c>
      <c r="B140">
        <v>9064.5622507693461</v>
      </c>
    </row>
    <row r="141" spans="1:2">
      <c r="A141">
        <v>1949</v>
      </c>
      <c r="B141">
        <v>8943.7443212926482</v>
      </c>
    </row>
    <row r="142" spans="1:2">
      <c r="A142">
        <v>1950</v>
      </c>
      <c r="B142">
        <v>9561.3478600652797</v>
      </c>
    </row>
    <row r="143" spans="1:2">
      <c r="A143">
        <v>1951</v>
      </c>
      <c r="B143">
        <v>10116.246335825619</v>
      </c>
    </row>
    <row r="144" spans="1:2">
      <c r="A144">
        <v>1952</v>
      </c>
      <c r="B144">
        <v>10315.544610385077</v>
      </c>
    </row>
    <row r="145" spans="1:2">
      <c r="A145">
        <v>1953</v>
      </c>
      <c r="B145">
        <v>10612.608000799082</v>
      </c>
    </row>
    <row r="146" spans="1:2">
      <c r="A146">
        <v>1954</v>
      </c>
      <c r="B146">
        <v>10359.108363083189</v>
      </c>
    </row>
    <row r="147" spans="1:2">
      <c r="A147">
        <v>1955</v>
      </c>
      <c r="B147">
        <v>10896.854716719601</v>
      </c>
    </row>
    <row r="148" spans="1:2">
      <c r="A148">
        <v>1956</v>
      </c>
      <c r="B148">
        <v>10914.282161950941</v>
      </c>
    </row>
    <row r="149" spans="1:2">
      <c r="A149">
        <v>1957</v>
      </c>
      <c r="B149">
        <v>10919.986742952833</v>
      </c>
    </row>
    <row r="150" spans="1:2">
      <c r="A150">
        <v>1958</v>
      </c>
      <c r="B150">
        <v>10630.528013174597</v>
      </c>
    </row>
    <row r="151" spans="1:2">
      <c r="A151">
        <v>1959</v>
      </c>
      <c r="B151">
        <v>11230.16926277906</v>
      </c>
    </row>
    <row r="152" spans="1:2">
      <c r="A152">
        <v>1960</v>
      </c>
      <c r="B152">
        <v>11328.475516269904</v>
      </c>
    </row>
    <row r="153" spans="1:2">
      <c r="A153">
        <v>1961</v>
      </c>
      <c r="B153">
        <v>11401.734434457867</v>
      </c>
    </row>
    <row r="154" spans="1:2">
      <c r="A154">
        <v>1962</v>
      </c>
      <c r="B154">
        <v>11904.984507178162</v>
      </c>
    </row>
    <row r="155" spans="1:2">
      <c r="A155">
        <v>1963</v>
      </c>
      <c r="B155">
        <v>12242.340495238901</v>
      </c>
    </row>
    <row r="156" spans="1:2">
      <c r="A156">
        <v>1964</v>
      </c>
      <c r="B156">
        <v>12772.566431634954</v>
      </c>
    </row>
    <row r="157" spans="1:2">
      <c r="A157">
        <v>1965</v>
      </c>
      <c r="B157">
        <v>13418.701718450051</v>
      </c>
    </row>
    <row r="158" spans="1:2">
      <c r="A158">
        <v>1966</v>
      </c>
      <c r="B158">
        <v>14133.526658526658</v>
      </c>
    </row>
    <row r="159" spans="1:2">
      <c r="A159">
        <v>1967</v>
      </c>
      <c r="B159">
        <v>14330.030395748621</v>
      </c>
    </row>
    <row r="160" spans="1:2">
      <c r="A160">
        <v>1968</v>
      </c>
      <c r="B160">
        <v>14862.938825944417</v>
      </c>
    </row>
    <row r="161" spans="1:2">
      <c r="A161">
        <v>1969</v>
      </c>
      <c r="B161">
        <v>15179.408615679135</v>
      </c>
    </row>
    <row r="162" spans="1:2">
      <c r="A162">
        <v>1970</v>
      </c>
      <c r="B162">
        <v>15029.846087821626</v>
      </c>
    </row>
    <row r="163" spans="1:2">
      <c r="A163">
        <v>1971</v>
      </c>
      <c r="B163">
        <v>15304.298833194485</v>
      </c>
    </row>
    <row r="164" spans="1:2">
      <c r="A164">
        <v>1972</v>
      </c>
      <c r="B164">
        <v>15943.867439112702</v>
      </c>
    </row>
    <row r="165" spans="1:2">
      <c r="A165">
        <v>1973</v>
      </c>
      <c r="B165">
        <v>16689.343067071241</v>
      </c>
    </row>
    <row r="166" spans="1:2">
      <c r="A166">
        <v>1974</v>
      </c>
      <c r="B166">
        <v>16491.269744779151</v>
      </c>
    </row>
    <row r="167" spans="1:2">
      <c r="A167">
        <v>1975</v>
      </c>
      <c r="B167">
        <v>16283.632676306759</v>
      </c>
    </row>
    <row r="168" spans="1:2">
      <c r="A168">
        <v>1976</v>
      </c>
      <c r="B168">
        <v>16975.086568670169</v>
      </c>
    </row>
    <row r="169" spans="1:2">
      <c r="A169">
        <v>1977</v>
      </c>
      <c r="B169">
        <v>17566.502753826528</v>
      </c>
    </row>
    <row r="170" spans="1:2">
      <c r="A170">
        <v>1978</v>
      </c>
      <c r="B170">
        <v>18372.972123009189</v>
      </c>
    </row>
    <row r="171" spans="1:2">
      <c r="A171">
        <v>1979</v>
      </c>
      <c r="B171">
        <v>18789.393703761303</v>
      </c>
    </row>
    <row r="172" spans="1:2">
      <c r="A172">
        <v>1980</v>
      </c>
      <c r="B172">
        <v>18577.36665413365</v>
      </c>
    </row>
    <row r="173" spans="1:2">
      <c r="A173">
        <v>1981</v>
      </c>
      <c r="B173">
        <v>18855.55486999598</v>
      </c>
    </row>
    <row r="174" spans="1:2">
      <c r="A174">
        <v>1982</v>
      </c>
      <c r="B174">
        <v>18325.120263083551</v>
      </c>
    </row>
    <row r="175" spans="1:2">
      <c r="A175">
        <v>1983</v>
      </c>
      <c r="B175">
        <v>18920.156391092147</v>
      </c>
    </row>
    <row r="176" spans="1:2">
      <c r="A176">
        <v>1984</v>
      </c>
      <c r="B176">
        <v>20122.667101821073</v>
      </c>
    </row>
    <row r="177" spans="1:2">
      <c r="A177">
        <v>1985</v>
      </c>
      <c r="B177">
        <v>20717.322960076497</v>
      </c>
    </row>
    <row r="178" spans="1:2">
      <c r="A178">
        <v>1986</v>
      </c>
      <c r="B178">
        <v>21236.085463351239</v>
      </c>
    </row>
    <row r="179" spans="1:2">
      <c r="A179">
        <v>1987</v>
      </c>
      <c r="B179">
        <v>21787.693674127881</v>
      </c>
    </row>
    <row r="180" spans="1:2">
      <c r="A180">
        <v>1988</v>
      </c>
      <c r="B180">
        <v>22499.441620233243</v>
      </c>
    </row>
    <row r="181" spans="1:2">
      <c r="A181">
        <v>1989</v>
      </c>
      <c r="B181">
        <v>23059.278193599523</v>
      </c>
    </row>
    <row r="182" spans="1:2">
      <c r="A182">
        <v>1990</v>
      </c>
      <c r="B182">
        <v>23200.559941388365</v>
      </c>
    </row>
    <row r="183" spans="1:2">
      <c r="A183">
        <v>1991</v>
      </c>
      <c r="B183">
        <v>22848.529180676011</v>
      </c>
    </row>
    <row r="184" spans="1:2">
      <c r="A184">
        <v>1992</v>
      </c>
      <c r="B184">
        <v>23298.119448949757</v>
      </c>
    </row>
    <row r="185" spans="1:2">
      <c r="A185">
        <v>1993</v>
      </c>
      <c r="B185">
        <v>23616.074711866208</v>
      </c>
    </row>
    <row r="186" spans="1:2">
      <c r="A186">
        <v>1994</v>
      </c>
      <c r="B186">
        <v>24278.634744145471</v>
      </c>
    </row>
    <row r="187" spans="1:2">
      <c r="A187">
        <v>1995</v>
      </c>
      <c r="B187">
        <v>24603.174663290505</v>
      </c>
    </row>
    <row r="188" spans="1:2">
      <c r="A188">
        <v>1996</v>
      </c>
      <c r="B188">
        <v>25230.224231062657</v>
      </c>
    </row>
    <row r="189" spans="1:2">
      <c r="A189">
        <v>1997</v>
      </c>
      <c r="B189">
        <v>26051.550692973986</v>
      </c>
    </row>
    <row r="190" spans="1:2">
      <c r="A190">
        <v>1998</v>
      </c>
      <c r="B190">
        <v>26848.774125103857</v>
      </c>
    </row>
    <row r="191" spans="1:2">
      <c r="A191">
        <v>1999</v>
      </c>
      <c r="B191">
        <v>27734.749851852728</v>
      </c>
    </row>
    <row r="192" spans="1:2">
      <c r="A192">
        <v>2000</v>
      </c>
      <c r="B192">
        <v>28467.061008371198</v>
      </c>
    </row>
    <row r="193" spans="1:3">
      <c r="A193">
        <v>2001</v>
      </c>
      <c r="B193">
        <v>28405.464787743713</v>
      </c>
    </row>
    <row r="194" spans="1:3">
      <c r="A194">
        <v>2002</v>
      </c>
      <c r="B194">
        <v>28603.924855913545</v>
      </c>
    </row>
    <row r="195" spans="1:3">
      <c r="A195">
        <v>2003</v>
      </c>
      <c r="B195">
        <v>29074.234618222948</v>
      </c>
    </row>
    <row r="196" spans="1:3">
      <c r="A196">
        <v>2004</v>
      </c>
      <c r="B196">
        <v>29845.238827073219</v>
      </c>
    </row>
    <row r="197" spans="1:3">
      <c r="A197">
        <v>2005</v>
      </c>
      <c r="B197">
        <v>30481.353799102111</v>
      </c>
    </row>
    <row r="198" spans="1:3">
      <c r="A198">
        <v>2006</v>
      </c>
      <c r="B198">
        <v>31004.463178775106</v>
      </c>
    </row>
    <row r="199" spans="1:3">
      <c r="A199">
        <v>2007</v>
      </c>
      <c r="B199">
        <v>31357.365241635685</v>
      </c>
    </row>
    <row r="200" spans="1:3">
      <c r="A200">
        <v>2008</v>
      </c>
      <c r="B200">
        <v>31177.721971679133</v>
      </c>
    </row>
    <row r="202" spans="1:3">
      <c r="B202" s="119">
        <f>(B121/B62)^(1/59)-1</f>
        <v>1.7739177957236674E-2</v>
      </c>
      <c r="C202" t="s">
        <v>764</v>
      </c>
    </row>
    <row r="203" spans="1:3">
      <c r="B203" s="119">
        <f>(B200/B142)^(1/58)-1</f>
        <v>2.0587948090089014E-2</v>
      </c>
      <c r="C203" t="s">
        <v>765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:HV484"/>
  <sheetViews>
    <sheetView showRuler="0" zoomScale="85" zoomScaleNormal="85" workbookViewId="0">
      <pane xSplit="1" ySplit="3" topLeftCell="FV4" activePane="bottomRight" state="frozen"/>
      <selection pane="topRight" activeCell="B1" sqref="B1"/>
      <selection pane="bottomLeft" activeCell="A4" sqref="A4"/>
      <selection pane="bottomRight" activeCell="GS14" sqref="GS14"/>
    </sheetView>
  </sheetViews>
  <sheetFormatPr defaultColWidth="9.21875" defaultRowHeight="13.2"/>
  <cols>
    <col min="1" max="1" width="38.77734375" style="41" customWidth="1"/>
    <col min="2" max="2" width="8.77734375" style="41" customWidth="1"/>
    <col min="3" max="3" width="5.77734375" style="41" bestFit="1" customWidth="1"/>
    <col min="4" max="4" width="5.77734375" style="35" bestFit="1" customWidth="1"/>
    <col min="5" max="5" width="5.77734375" style="41" bestFit="1" customWidth="1"/>
    <col min="6" max="61" width="5.77734375" style="23" bestFit="1" customWidth="1"/>
    <col min="62" max="62" width="6.44140625" style="23" bestFit="1" customWidth="1"/>
    <col min="63" max="104" width="5.77734375" style="23" bestFit="1" customWidth="1"/>
    <col min="105" max="105" width="6.44140625" style="23" bestFit="1" customWidth="1"/>
    <col min="106" max="134" width="5.77734375" style="23" bestFit="1" customWidth="1"/>
    <col min="135" max="137" width="6.77734375" style="23" bestFit="1" customWidth="1"/>
    <col min="138" max="141" width="5.77734375" style="23" bestFit="1" customWidth="1"/>
    <col min="142" max="195" width="6.77734375" style="23" bestFit="1" customWidth="1"/>
    <col min="196" max="198" width="6.77734375" style="54" bestFit="1" customWidth="1"/>
    <col min="199" max="199" width="6.77734375" style="23" bestFit="1" customWidth="1"/>
    <col min="200" max="200" width="9.5546875" style="23" bestFit="1" customWidth="1"/>
    <col min="201" max="201" width="11.44140625" style="23" customWidth="1"/>
    <col min="202" max="16384" width="9.21875" style="23"/>
  </cols>
  <sheetData>
    <row r="1" spans="1:200" s="38" customFormat="1" ht="13.8">
      <c r="A1" s="36" t="s">
        <v>63</v>
      </c>
      <c r="B1" s="37"/>
      <c r="C1" s="37"/>
      <c r="D1" s="22"/>
      <c r="E1" s="37"/>
      <c r="GN1" s="56"/>
      <c r="GO1" s="56"/>
      <c r="GP1" s="56"/>
    </row>
    <row r="2" spans="1:200" s="38" customFormat="1" ht="13.8">
      <c r="A2" s="36" t="s">
        <v>256</v>
      </c>
      <c r="B2" s="37"/>
      <c r="C2" s="37"/>
      <c r="D2" s="22"/>
      <c r="E2" s="37"/>
      <c r="EL2" s="82"/>
      <c r="GN2" s="56"/>
      <c r="GO2" s="56"/>
      <c r="GP2" s="56"/>
    </row>
    <row r="3" spans="1:200" s="37" customFormat="1">
      <c r="A3" s="37" t="s">
        <v>275</v>
      </c>
      <c r="B3" s="37">
        <v>1</v>
      </c>
      <c r="D3" s="22">
        <v>1000</v>
      </c>
      <c r="F3" s="37">
        <v>1500</v>
      </c>
      <c r="H3" s="37">
        <v>1600</v>
      </c>
      <c r="J3" s="37">
        <v>1700</v>
      </c>
      <c r="L3" s="37">
        <v>1820</v>
      </c>
      <c r="M3" s="37">
        <v>1821</v>
      </c>
      <c r="N3" s="37">
        <v>1822</v>
      </c>
      <c r="O3" s="37">
        <v>1823</v>
      </c>
      <c r="P3" s="37">
        <v>1824</v>
      </c>
      <c r="Q3" s="37">
        <v>1825</v>
      </c>
      <c r="R3" s="37">
        <v>1826</v>
      </c>
      <c r="S3" s="37">
        <v>1827</v>
      </c>
      <c r="T3" s="37">
        <v>1828</v>
      </c>
      <c r="U3" s="37">
        <v>1829</v>
      </c>
      <c r="V3" s="37">
        <v>1830</v>
      </c>
      <c r="W3" s="37">
        <v>1831</v>
      </c>
      <c r="X3" s="37">
        <v>1832</v>
      </c>
      <c r="Y3" s="37">
        <v>1833</v>
      </c>
      <c r="Z3" s="37">
        <v>1834</v>
      </c>
      <c r="AA3" s="37">
        <v>1835</v>
      </c>
      <c r="AB3" s="37">
        <v>1836</v>
      </c>
      <c r="AC3" s="37">
        <v>1837</v>
      </c>
      <c r="AD3" s="37">
        <v>1838</v>
      </c>
      <c r="AE3" s="37">
        <v>1839</v>
      </c>
      <c r="AF3" s="37">
        <v>1840</v>
      </c>
      <c r="AG3" s="37">
        <v>1841</v>
      </c>
      <c r="AH3" s="37">
        <v>1842</v>
      </c>
      <c r="AI3" s="37">
        <v>1843</v>
      </c>
      <c r="AJ3" s="37">
        <v>1844</v>
      </c>
      <c r="AK3" s="37">
        <v>1845</v>
      </c>
      <c r="AL3" s="37">
        <v>1846</v>
      </c>
      <c r="AM3" s="37">
        <v>1847</v>
      </c>
      <c r="AN3" s="37">
        <v>1848</v>
      </c>
      <c r="AO3" s="37">
        <v>1849</v>
      </c>
      <c r="AP3" s="37">
        <v>1850</v>
      </c>
      <c r="AQ3" s="37">
        <v>1851</v>
      </c>
      <c r="AR3" s="37">
        <v>1852</v>
      </c>
      <c r="AS3" s="37">
        <v>1853</v>
      </c>
      <c r="AT3" s="37">
        <v>1854</v>
      </c>
      <c r="AU3" s="37">
        <v>1855</v>
      </c>
      <c r="AV3" s="37">
        <v>1856</v>
      </c>
      <c r="AW3" s="37">
        <v>1857</v>
      </c>
      <c r="AX3" s="37">
        <v>1858</v>
      </c>
      <c r="AY3" s="37">
        <v>1859</v>
      </c>
      <c r="AZ3" s="37">
        <v>1860</v>
      </c>
      <c r="BA3" s="37">
        <v>1861</v>
      </c>
      <c r="BB3" s="37">
        <v>1862</v>
      </c>
      <c r="BC3" s="37">
        <v>1863</v>
      </c>
      <c r="BD3" s="37">
        <v>1864</v>
      </c>
      <c r="BE3" s="37">
        <v>1865</v>
      </c>
      <c r="BF3" s="37">
        <v>1866</v>
      </c>
      <c r="BG3" s="37">
        <v>1867</v>
      </c>
      <c r="BH3" s="37">
        <v>1868</v>
      </c>
      <c r="BI3" s="37">
        <v>1869</v>
      </c>
      <c r="BJ3" s="37">
        <v>1870</v>
      </c>
      <c r="BK3" s="37">
        <v>1871</v>
      </c>
      <c r="BL3" s="37">
        <v>1872</v>
      </c>
      <c r="BM3" s="37">
        <v>1873</v>
      </c>
      <c r="BN3" s="37">
        <v>1874</v>
      </c>
      <c r="BO3" s="37">
        <v>1875</v>
      </c>
      <c r="BP3" s="37">
        <v>1876</v>
      </c>
      <c r="BQ3" s="37">
        <v>1877</v>
      </c>
      <c r="BR3" s="37">
        <v>1878</v>
      </c>
      <c r="BS3" s="37">
        <v>1879</v>
      </c>
      <c r="BT3" s="37">
        <v>1880</v>
      </c>
      <c r="BU3" s="37">
        <v>1881</v>
      </c>
      <c r="BV3" s="37">
        <v>1882</v>
      </c>
      <c r="BW3" s="37">
        <v>1883</v>
      </c>
      <c r="BX3" s="37">
        <v>1884</v>
      </c>
      <c r="BY3" s="37">
        <v>1885</v>
      </c>
      <c r="BZ3" s="37">
        <v>1886</v>
      </c>
      <c r="CA3" s="37">
        <v>1887</v>
      </c>
      <c r="CB3" s="37">
        <v>1888</v>
      </c>
      <c r="CC3" s="37">
        <v>1889</v>
      </c>
      <c r="CD3" s="37">
        <v>1890</v>
      </c>
      <c r="CE3" s="37">
        <v>1891</v>
      </c>
      <c r="CF3" s="37">
        <v>1892</v>
      </c>
      <c r="CG3" s="37">
        <v>1893</v>
      </c>
      <c r="CH3" s="37">
        <v>1894</v>
      </c>
      <c r="CI3" s="37">
        <v>1895</v>
      </c>
      <c r="CJ3" s="37">
        <v>1896</v>
      </c>
      <c r="CK3" s="37">
        <v>1897</v>
      </c>
      <c r="CL3" s="37">
        <v>1898</v>
      </c>
      <c r="CM3" s="37">
        <v>1899</v>
      </c>
      <c r="CN3" s="37">
        <v>1900</v>
      </c>
      <c r="CO3" s="37">
        <v>1901</v>
      </c>
      <c r="CP3" s="37">
        <v>1902</v>
      </c>
      <c r="CQ3" s="37">
        <v>1903</v>
      </c>
      <c r="CR3" s="37">
        <v>1904</v>
      </c>
      <c r="CS3" s="37">
        <v>1905</v>
      </c>
      <c r="CT3" s="37">
        <v>1906</v>
      </c>
      <c r="CU3" s="37">
        <v>1907</v>
      </c>
      <c r="CV3" s="37">
        <v>1908</v>
      </c>
      <c r="CW3" s="37">
        <v>1909</v>
      </c>
      <c r="CX3" s="37">
        <v>1910</v>
      </c>
      <c r="CY3" s="37">
        <v>1911</v>
      </c>
      <c r="CZ3" s="37">
        <v>1912</v>
      </c>
      <c r="DA3" s="37">
        <v>1913</v>
      </c>
      <c r="DB3" s="37">
        <v>1914</v>
      </c>
      <c r="DC3" s="37">
        <v>1915</v>
      </c>
      <c r="DD3" s="37">
        <v>1916</v>
      </c>
      <c r="DE3" s="37">
        <v>1917</v>
      </c>
      <c r="DF3" s="37">
        <v>1918</v>
      </c>
      <c r="DG3" s="37">
        <v>1919</v>
      </c>
      <c r="DH3" s="37">
        <v>1920</v>
      </c>
      <c r="DI3" s="37">
        <v>1921</v>
      </c>
      <c r="DJ3" s="37">
        <v>1922</v>
      </c>
      <c r="DK3" s="37">
        <v>1923</v>
      </c>
      <c r="DL3" s="37">
        <v>1924</v>
      </c>
      <c r="DM3" s="37">
        <v>1925</v>
      </c>
      <c r="DN3" s="37">
        <v>1926</v>
      </c>
      <c r="DO3" s="37">
        <v>1927</v>
      </c>
      <c r="DP3" s="37">
        <v>1928</v>
      </c>
      <c r="DQ3" s="37">
        <v>1929</v>
      </c>
      <c r="DR3" s="37">
        <v>1930</v>
      </c>
      <c r="DS3" s="37">
        <v>1931</v>
      </c>
      <c r="DT3" s="37">
        <v>1932</v>
      </c>
      <c r="DU3" s="37">
        <v>1933</v>
      </c>
      <c r="DV3" s="37">
        <v>1934</v>
      </c>
      <c r="DW3" s="37">
        <v>1935</v>
      </c>
      <c r="DX3" s="37">
        <v>1936</v>
      </c>
      <c r="DY3" s="37">
        <v>1937</v>
      </c>
      <c r="DZ3" s="37">
        <v>1938</v>
      </c>
      <c r="EA3" s="37">
        <v>1939</v>
      </c>
      <c r="EB3" s="37">
        <v>1940</v>
      </c>
      <c r="EC3" s="37">
        <v>1941</v>
      </c>
      <c r="ED3" s="37">
        <v>1942</v>
      </c>
      <c r="EE3" s="37">
        <v>1943</v>
      </c>
      <c r="EF3" s="37">
        <v>1944</v>
      </c>
      <c r="EG3" s="37">
        <v>1945</v>
      </c>
      <c r="EH3" s="37">
        <v>1946</v>
      </c>
      <c r="EI3" s="37">
        <v>1947</v>
      </c>
      <c r="EJ3" s="37">
        <v>1948</v>
      </c>
      <c r="EK3" s="37">
        <v>1949</v>
      </c>
      <c r="EL3" s="37">
        <v>1950</v>
      </c>
      <c r="EM3" s="37">
        <v>1951</v>
      </c>
      <c r="EN3" s="37">
        <v>1952</v>
      </c>
      <c r="EO3" s="37">
        <v>1953</v>
      </c>
      <c r="EP3" s="37">
        <v>1954</v>
      </c>
      <c r="EQ3" s="37">
        <v>1955</v>
      </c>
      <c r="ER3" s="37">
        <v>1956</v>
      </c>
      <c r="ES3" s="37">
        <v>1957</v>
      </c>
      <c r="ET3" s="37">
        <v>1958</v>
      </c>
      <c r="EU3" s="37">
        <v>1959</v>
      </c>
      <c r="EV3" s="37">
        <v>1960</v>
      </c>
      <c r="EW3" s="37">
        <v>1961</v>
      </c>
      <c r="EX3" s="37">
        <v>1962</v>
      </c>
      <c r="EY3" s="37">
        <v>1963</v>
      </c>
      <c r="EZ3" s="37">
        <v>1964</v>
      </c>
      <c r="FA3" s="37">
        <v>1965</v>
      </c>
      <c r="FB3" s="37">
        <v>1966</v>
      </c>
      <c r="FC3" s="37">
        <v>1967</v>
      </c>
      <c r="FD3" s="37">
        <v>1968</v>
      </c>
      <c r="FE3" s="37">
        <v>1969</v>
      </c>
      <c r="FF3" s="37">
        <v>1970</v>
      </c>
      <c r="FG3" s="37">
        <v>1971</v>
      </c>
      <c r="FH3" s="37">
        <v>1972</v>
      </c>
      <c r="FI3" s="37">
        <v>1973</v>
      </c>
      <c r="FJ3" s="37">
        <v>1974</v>
      </c>
      <c r="FK3" s="37">
        <v>1975</v>
      </c>
      <c r="FL3" s="37">
        <v>1976</v>
      </c>
      <c r="FM3" s="37">
        <v>1977</v>
      </c>
      <c r="FN3" s="37">
        <v>1978</v>
      </c>
      <c r="FO3" s="37">
        <v>1979</v>
      </c>
      <c r="FP3" s="37">
        <v>1980</v>
      </c>
      <c r="FQ3" s="37">
        <v>1981</v>
      </c>
      <c r="FR3" s="37">
        <v>1982</v>
      </c>
      <c r="FS3" s="37">
        <v>1983</v>
      </c>
      <c r="FT3" s="37">
        <v>1984</v>
      </c>
      <c r="FU3" s="37">
        <v>1985</v>
      </c>
      <c r="FV3" s="37">
        <v>1986</v>
      </c>
      <c r="FW3" s="37">
        <v>1987</v>
      </c>
      <c r="FX3" s="37">
        <v>1988</v>
      </c>
      <c r="FY3" s="37">
        <v>1989</v>
      </c>
      <c r="FZ3" s="37">
        <v>1990</v>
      </c>
      <c r="GA3" s="37">
        <v>1991</v>
      </c>
      <c r="GB3" s="37">
        <v>1992</v>
      </c>
      <c r="GC3" s="37">
        <v>1993</v>
      </c>
      <c r="GD3" s="37">
        <v>1994</v>
      </c>
      <c r="GE3" s="37">
        <v>1995</v>
      </c>
      <c r="GF3" s="37">
        <v>1996</v>
      </c>
      <c r="GG3" s="37">
        <v>1997</v>
      </c>
      <c r="GH3" s="37">
        <v>1998</v>
      </c>
      <c r="GI3" s="37">
        <v>1999</v>
      </c>
      <c r="GJ3" s="37">
        <v>2000</v>
      </c>
      <c r="GK3" s="37">
        <v>2001</v>
      </c>
      <c r="GL3" s="37">
        <v>2002</v>
      </c>
      <c r="GM3" s="37">
        <v>2003</v>
      </c>
      <c r="GN3" s="37">
        <v>2004</v>
      </c>
      <c r="GO3" s="37">
        <v>2005</v>
      </c>
      <c r="GP3" s="37">
        <v>2006</v>
      </c>
      <c r="GQ3" s="37">
        <v>2007</v>
      </c>
      <c r="GR3" s="37">
        <v>2008</v>
      </c>
    </row>
    <row r="4" spans="1:200">
      <c r="A4" s="39" t="s">
        <v>70</v>
      </c>
      <c r="B4" s="15"/>
      <c r="C4" s="15"/>
      <c r="D4" s="15"/>
      <c r="E4" s="15"/>
      <c r="F4" s="26" t="s">
        <v>52</v>
      </c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30"/>
      <c r="GR4" s="30"/>
    </row>
    <row r="5" spans="1:200">
      <c r="A5" s="5" t="s">
        <v>416</v>
      </c>
      <c r="B5" s="17">
        <v>425</v>
      </c>
      <c r="C5" s="17" t="e">
        <v>#N/A</v>
      </c>
      <c r="D5" s="17">
        <v>425</v>
      </c>
      <c r="E5" s="17" t="e">
        <v>#N/A</v>
      </c>
      <c r="F5" s="26">
        <v>707</v>
      </c>
      <c r="G5" s="26" t="e">
        <v>#N/A</v>
      </c>
      <c r="H5" s="26">
        <v>837.2</v>
      </c>
      <c r="I5" s="26" t="e">
        <v>#N/A</v>
      </c>
      <c r="J5" s="26">
        <v>993.19999999999993</v>
      </c>
      <c r="K5" s="26" t="e">
        <v>#N/A</v>
      </c>
      <c r="L5" s="26">
        <v>1218.1656277827249</v>
      </c>
      <c r="M5" s="26" t="e">
        <v>#N/A</v>
      </c>
      <c r="N5" s="26" t="e">
        <v>#N/A</v>
      </c>
      <c r="O5" s="26" t="e">
        <v>#N/A</v>
      </c>
      <c r="P5" s="26" t="e">
        <v>#N/A</v>
      </c>
      <c r="Q5" s="26" t="e">
        <v>#N/A</v>
      </c>
      <c r="R5" s="26" t="e">
        <v>#N/A</v>
      </c>
      <c r="S5" s="26" t="e">
        <v>#N/A</v>
      </c>
      <c r="T5" s="26" t="e">
        <v>#N/A</v>
      </c>
      <c r="U5" s="26" t="e">
        <v>#N/A</v>
      </c>
      <c r="V5" s="26">
        <v>1398.5302430751838</v>
      </c>
      <c r="W5" s="26" t="e">
        <v>#N/A</v>
      </c>
      <c r="X5" s="26" t="e">
        <v>#N/A</v>
      </c>
      <c r="Y5" s="26" t="e">
        <v>#N/A</v>
      </c>
      <c r="Z5" s="26" t="e">
        <v>#N/A</v>
      </c>
      <c r="AA5" s="26" t="e">
        <v>#N/A</v>
      </c>
      <c r="AB5" s="26" t="e">
        <v>#N/A</v>
      </c>
      <c r="AC5" s="26" t="e">
        <v>#N/A</v>
      </c>
      <c r="AD5" s="26" t="e">
        <v>#N/A</v>
      </c>
      <c r="AE5" s="26" t="e">
        <v>#N/A</v>
      </c>
      <c r="AF5" s="26">
        <v>1514.5317545748117</v>
      </c>
      <c r="AG5" s="26" t="e">
        <v>#N/A</v>
      </c>
      <c r="AH5" s="26" t="e">
        <v>#N/A</v>
      </c>
      <c r="AI5" s="26" t="e">
        <v>#N/A</v>
      </c>
      <c r="AJ5" s="26" t="e">
        <v>#N/A</v>
      </c>
      <c r="AK5" s="26" t="e">
        <v>#N/A</v>
      </c>
      <c r="AL5" s="26" t="e">
        <v>#N/A</v>
      </c>
      <c r="AM5" s="26" t="e">
        <v>#N/A</v>
      </c>
      <c r="AN5" s="26" t="e">
        <v>#N/A</v>
      </c>
      <c r="AO5" s="26" t="e">
        <v>#N/A</v>
      </c>
      <c r="AP5" s="26">
        <v>1650.379746835443</v>
      </c>
      <c r="AQ5" s="26" t="e">
        <v>#N/A</v>
      </c>
      <c r="AR5" s="26" t="e">
        <v>#N/A</v>
      </c>
      <c r="AS5" s="26" t="e">
        <v>#N/A</v>
      </c>
      <c r="AT5" s="26" t="e">
        <v>#N/A</v>
      </c>
      <c r="AU5" s="26" t="e">
        <v>#N/A</v>
      </c>
      <c r="AV5" s="26" t="e">
        <v>#N/A</v>
      </c>
      <c r="AW5" s="26" t="e">
        <v>#N/A</v>
      </c>
      <c r="AX5" s="26" t="e">
        <v>#N/A</v>
      </c>
      <c r="AY5" s="26" t="e">
        <v>#N/A</v>
      </c>
      <c r="AZ5" s="26">
        <v>1777.5678866587959</v>
      </c>
      <c r="BA5" s="26" t="e">
        <v>#N/A</v>
      </c>
      <c r="BB5" s="26" t="e">
        <v>#N/A</v>
      </c>
      <c r="BC5" s="26" t="e">
        <v>#N/A</v>
      </c>
      <c r="BD5" s="26" t="e">
        <v>#N/A</v>
      </c>
      <c r="BE5" s="26" t="e">
        <v>#N/A</v>
      </c>
      <c r="BF5" s="26" t="e">
        <v>#N/A</v>
      </c>
      <c r="BG5" s="26" t="e">
        <v>#N/A</v>
      </c>
      <c r="BH5" s="26" t="e">
        <v>#N/A</v>
      </c>
      <c r="BI5" s="26" t="e">
        <v>#N/A</v>
      </c>
      <c r="BJ5" s="26">
        <v>1862.5904867256638</v>
      </c>
      <c r="BK5" s="26">
        <v>1979.0957913195969</v>
      </c>
      <c r="BL5" s="26">
        <v>1976.3223284100782</v>
      </c>
      <c r="BM5" s="26">
        <v>1913.0281962978909</v>
      </c>
      <c r="BN5" s="26">
        <v>1980.929180887372</v>
      </c>
      <c r="BO5" s="26">
        <v>1973.2553911205073</v>
      </c>
      <c r="BP5" s="26">
        <v>2000.1167225481979</v>
      </c>
      <c r="BQ5" s="26">
        <v>2050.4404984423672</v>
      </c>
      <c r="BR5" s="26">
        <v>2100.3057442865966</v>
      </c>
      <c r="BS5" s="26">
        <v>2067.9387630128599</v>
      </c>
      <c r="BT5" s="26">
        <v>2078.8378870673951</v>
      </c>
      <c r="BU5" s="26">
        <v>2145.1667001003011</v>
      </c>
      <c r="BV5" s="26">
        <v>2139.9620278330017</v>
      </c>
      <c r="BW5" s="26">
        <v>2208.7838423645321</v>
      </c>
      <c r="BX5" s="26">
        <v>2248.4751025190394</v>
      </c>
      <c r="BY5" s="26">
        <v>2215.2706155632986</v>
      </c>
      <c r="BZ5" s="26">
        <v>2267.7099002302375</v>
      </c>
      <c r="CA5" s="26">
        <v>2404.4300932090546</v>
      </c>
      <c r="CB5" s="26">
        <v>2379.1510465774095</v>
      </c>
      <c r="CC5" s="26">
        <v>2337.2069932685117</v>
      </c>
      <c r="CD5" s="26">
        <v>2443.3559510567297</v>
      </c>
      <c r="CE5" s="26">
        <v>2506.147998531032</v>
      </c>
      <c r="CF5" s="26">
        <v>2535.1280886627906</v>
      </c>
      <c r="CG5" s="26">
        <v>2525.1031817364733</v>
      </c>
      <c r="CH5" s="26">
        <v>2644.598719316969</v>
      </c>
      <c r="CI5" s="26">
        <v>2687.7818661971833</v>
      </c>
      <c r="CJ5" s="26">
        <v>2701.0125457396757</v>
      </c>
      <c r="CK5" s="26">
        <v>2730.1526388409798</v>
      </c>
      <c r="CL5" s="26">
        <v>2855.2873975409839</v>
      </c>
      <c r="CM5" s="26">
        <v>2886.2769230769236</v>
      </c>
      <c r="CN5" s="26">
        <v>2881.807132094425</v>
      </c>
      <c r="CO5" s="26">
        <v>2863.8586578293289</v>
      </c>
      <c r="CP5" s="26">
        <v>2945.3133300541072</v>
      </c>
      <c r="CQ5" s="26">
        <v>2940.8862751460088</v>
      </c>
      <c r="CR5" s="26">
        <v>2955.8501926782274</v>
      </c>
      <c r="CS5" s="26">
        <v>3089.7773363000638</v>
      </c>
      <c r="CT5" s="26">
        <v>3176.2326569136385</v>
      </c>
      <c r="CU5" s="26">
        <v>3338.142656907024</v>
      </c>
      <c r="CV5" s="26">
        <v>3319.6635312259054</v>
      </c>
      <c r="CW5" s="26">
        <v>3275.9793893129772</v>
      </c>
      <c r="CX5" s="26">
        <v>3290.3731478681584</v>
      </c>
      <c r="CY5" s="26">
        <v>3365.2132253711206</v>
      </c>
      <c r="CZ5" s="26">
        <v>3505.0944378346226</v>
      </c>
      <c r="DA5" s="26">
        <v>3465.4943106250926</v>
      </c>
      <c r="DB5" s="26">
        <v>2875.6295285672309</v>
      </c>
      <c r="DC5" s="26">
        <v>2652.9919834658986</v>
      </c>
      <c r="DD5" s="26">
        <v>2627.5918995290426</v>
      </c>
      <c r="DE5" s="26">
        <v>2586.3004105695341</v>
      </c>
      <c r="DF5" s="26">
        <v>2554.8138631102806</v>
      </c>
      <c r="DG5" s="26">
        <v>2258.9981975967958</v>
      </c>
      <c r="DH5" s="26">
        <v>2412.31045701007</v>
      </c>
      <c r="DI5" s="26">
        <v>2650.136070110701</v>
      </c>
      <c r="DJ5" s="26">
        <v>2877.489430147059</v>
      </c>
      <c r="DK5" s="26">
        <v>2842.2196240256767</v>
      </c>
      <c r="DL5" s="26">
        <v>3162.7758305394696</v>
      </c>
      <c r="DM5" s="26">
        <v>3366.939380127621</v>
      </c>
      <c r="DN5" s="26">
        <v>3413.0563380281692</v>
      </c>
      <c r="DO5" s="26">
        <v>3505.4340933111889</v>
      </c>
      <c r="DP5" s="26">
        <v>3657.2687038988411</v>
      </c>
      <c r="DQ5" s="26">
        <v>3698.5295618247301</v>
      </c>
      <c r="DR5" s="26">
        <v>3585.7154398563739</v>
      </c>
      <c r="DS5" s="26">
        <v>3287.6868008948545</v>
      </c>
      <c r="DT5" s="26">
        <v>2939.6569516728628</v>
      </c>
      <c r="DU5" s="26">
        <v>2833.1700266824782</v>
      </c>
      <c r="DV5" s="26">
        <v>2851.5860946745561</v>
      </c>
      <c r="DW5" s="26">
        <v>2906.6614406152939</v>
      </c>
      <c r="DX5" s="26">
        <v>2994.7044983722994</v>
      </c>
      <c r="DY5" s="26">
        <v>3155.7304219096964</v>
      </c>
      <c r="DZ5" s="26">
        <v>3559.4957796534877</v>
      </c>
      <c r="EA5" s="26">
        <v>4095.9059071095753</v>
      </c>
      <c r="EB5" s="26">
        <v>3959.2143176733784</v>
      </c>
      <c r="EC5" s="26">
        <v>4217.3555226093404</v>
      </c>
      <c r="ED5" s="26">
        <v>3982.8323750552859</v>
      </c>
      <c r="EE5" s="26">
        <v>4064.6562867215048</v>
      </c>
      <c r="EF5" s="26">
        <v>4152.1378402107111</v>
      </c>
      <c r="EG5" s="26">
        <v>1724.5918517429034</v>
      </c>
      <c r="EH5" s="26">
        <v>1956.4834285714282</v>
      </c>
      <c r="EI5" s="26">
        <v>2166.4673647970167</v>
      </c>
      <c r="EJ5" s="26">
        <v>2764.4939620471532</v>
      </c>
      <c r="EK5" s="26">
        <v>3293.2053867204377</v>
      </c>
      <c r="EL5" s="26">
        <v>3706.0748943778744</v>
      </c>
      <c r="EM5" s="26">
        <v>3959.3676027701731</v>
      </c>
      <c r="EN5" s="26">
        <v>3967.2206302401405</v>
      </c>
      <c r="EO5" s="26">
        <v>4137.0458463439427</v>
      </c>
      <c r="EP5" s="26">
        <v>4554.7619675430533</v>
      </c>
      <c r="EQ5" s="26">
        <v>5053.344052766096</v>
      </c>
      <c r="ER5" s="26">
        <v>5396.7293691249261</v>
      </c>
      <c r="ES5" s="26">
        <v>5716.1642639961183</v>
      </c>
      <c r="ET5" s="26">
        <v>5906.6674413991668</v>
      </c>
      <c r="EU5" s="26">
        <v>6051.1829282079789</v>
      </c>
      <c r="EV5" s="26">
        <v>6518.5400025569579</v>
      </c>
      <c r="EW5" s="26">
        <v>6826.9769593408355</v>
      </c>
      <c r="EX5" s="26">
        <v>6949.6416761946657</v>
      </c>
      <c r="EY5" s="26">
        <v>7186.2260586294706</v>
      </c>
      <c r="EZ5" s="26">
        <v>7566.9304843807295</v>
      </c>
      <c r="FA5" s="26">
        <v>7734.1298980083457</v>
      </c>
      <c r="FB5" s="26">
        <v>8112.3278593773948</v>
      </c>
      <c r="FC5" s="26">
        <v>8296.7353386838386</v>
      </c>
      <c r="FD5" s="26">
        <v>8620.5699137322681</v>
      </c>
      <c r="FE5" s="26">
        <v>9131.0976736497705</v>
      </c>
      <c r="FF5" s="26">
        <v>9747.4436480308377</v>
      </c>
      <c r="FG5" s="26">
        <v>10200.14447071535</v>
      </c>
      <c r="FH5" s="26">
        <v>10770.656826349139</v>
      </c>
      <c r="FI5" s="26">
        <v>11234.604273729045</v>
      </c>
      <c r="FJ5" s="26">
        <v>11657.791420440326</v>
      </c>
      <c r="FK5" s="26">
        <v>11646.408457793957</v>
      </c>
      <c r="FL5" s="26">
        <v>12201.003895962276</v>
      </c>
      <c r="FM5" s="26">
        <v>12766.716478847</v>
      </c>
      <c r="FN5" s="26">
        <v>12730.642310776939</v>
      </c>
      <c r="FO5" s="26">
        <v>13448.044056335415</v>
      </c>
      <c r="FP5" s="26">
        <v>13759.179000595144</v>
      </c>
      <c r="FQ5" s="26">
        <v>13717.923245145268</v>
      </c>
      <c r="FR5" s="26">
        <v>13961.109300237516</v>
      </c>
      <c r="FS5" s="26">
        <v>14393.949022997273</v>
      </c>
      <c r="FT5" s="26">
        <v>14439.382314208966</v>
      </c>
      <c r="FU5" s="26">
        <v>14752.421235761483</v>
      </c>
      <c r="FV5" s="26">
        <v>15080.780979255156</v>
      </c>
      <c r="FW5" s="26">
        <v>15312.638253847554</v>
      </c>
      <c r="FX5" s="26">
        <v>15754.380613887934</v>
      </c>
      <c r="FY5" s="26">
        <v>16359.894339972896</v>
      </c>
      <c r="FZ5" s="26">
        <v>16894.57387608082</v>
      </c>
      <c r="GA5" s="26">
        <v>17288.512276228801</v>
      </c>
      <c r="GB5" s="26">
        <v>17480.905529514996</v>
      </c>
      <c r="GC5" s="26">
        <v>17377.49235016642</v>
      </c>
      <c r="GD5" s="26">
        <v>17753.351966381346</v>
      </c>
      <c r="GE5" s="26">
        <v>18047.700195488193</v>
      </c>
      <c r="GF5" s="26">
        <v>18489.559845999043</v>
      </c>
      <c r="GG5" s="26">
        <v>18808.619515935719</v>
      </c>
      <c r="GH5" s="26">
        <v>19462.848985879027</v>
      </c>
      <c r="GI5" s="26">
        <v>20065.093877607498</v>
      </c>
      <c r="GJ5" s="26">
        <v>20691.415560874324</v>
      </c>
      <c r="GK5" s="26">
        <v>20812.893752713153</v>
      </c>
      <c r="GL5" s="26">
        <v>20955.874050969083</v>
      </c>
      <c r="GM5" s="26">
        <v>21165.047259127423</v>
      </c>
      <c r="GN5" s="26">
        <v>21626.929322223696</v>
      </c>
      <c r="GO5" s="26">
        <v>22140.725899120687</v>
      </c>
      <c r="GP5" s="26">
        <v>22892.682426692449</v>
      </c>
      <c r="GQ5" s="26">
        <v>23674.041130112837</v>
      </c>
      <c r="GR5" s="26">
        <v>24130.547034543644</v>
      </c>
    </row>
    <row r="6" spans="1:200">
      <c r="A6" s="5" t="s">
        <v>417</v>
      </c>
      <c r="B6" s="17">
        <v>450</v>
      </c>
      <c r="C6" s="17" t="e">
        <v>#N/A</v>
      </c>
      <c r="D6" s="17">
        <v>425</v>
      </c>
      <c r="E6" s="17" t="e">
        <v>#N/A</v>
      </c>
      <c r="F6" s="26">
        <v>875</v>
      </c>
      <c r="G6" s="26" t="e">
        <v>#N/A</v>
      </c>
      <c r="H6" s="26">
        <v>975.625</v>
      </c>
      <c r="I6" s="26" t="e">
        <v>#N/A</v>
      </c>
      <c r="J6" s="26">
        <v>1144</v>
      </c>
      <c r="K6" s="26" t="e">
        <v>#N/A</v>
      </c>
      <c r="L6" s="26">
        <v>1318.8701223063483</v>
      </c>
      <c r="M6" s="26" t="e">
        <v>#N/A</v>
      </c>
      <c r="N6" s="26" t="e">
        <v>#N/A</v>
      </c>
      <c r="O6" s="26" t="e">
        <v>#N/A</v>
      </c>
      <c r="P6" s="26" t="e">
        <v>#N/A</v>
      </c>
      <c r="Q6" s="26" t="e">
        <v>#N/A</v>
      </c>
      <c r="R6" s="26" t="e">
        <v>#N/A</v>
      </c>
      <c r="S6" s="26" t="e">
        <v>#N/A</v>
      </c>
      <c r="T6" s="26" t="e">
        <v>#N/A</v>
      </c>
      <c r="U6" s="26" t="e">
        <v>#N/A</v>
      </c>
      <c r="V6" s="26">
        <v>1354.1333333333334</v>
      </c>
      <c r="W6" s="26" t="e">
        <v>#N/A</v>
      </c>
      <c r="X6" s="26" t="e">
        <v>#N/A</v>
      </c>
      <c r="Y6" s="26" t="e">
        <v>#N/A</v>
      </c>
      <c r="Z6" s="26" t="e">
        <v>#N/A</v>
      </c>
      <c r="AA6" s="26" t="e">
        <v>#N/A</v>
      </c>
      <c r="AB6" s="26" t="e">
        <v>#N/A</v>
      </c>
      <c r="AC6" s="26" t="e">
        <v>#N/A</v>
      </c>
      <c r="AD6" s="26" t="e">
        <v>#N/A</v>
      </c>
      <c r="AE6" s="26" t="e">
        <v>#N/A</v>
      </c>
      <c r="AF6" s="26" t="e">
        <v>#N/A</v>
      </c>
      <c r="AG6" s="26" t="e">
        <v>#N/A</v>
      </c>
      <c r="AH6" s="26" t="e">
        <v>#N/A</v>
      </c>
      <c r="AI6" s="26" t="e">
        <v>#N/A</v>
      </c>
      <c r="AJ6" s="26" t="e">
        <v>#N/A</v>
      </c>
      <c r="AK6" s="26" t="e">
        <v>#N/A</v>
      </c>
      <c r="AL6" s="26">
        <v>1693.9013035381752</v>
      </c>
      <c r="AM6" s="26">
        <v>1761.5970459266098</v>
      </c>
      <c r="AN6" s="26">
        <v>1753.6032944406315</v>
      </c>
      <c r="AO6" s="26">
        <v>1790.3811252268601</v>
      </c>
      <c r="AP6" s="26">
        <v>1846.7071251966734</v>
      </c>
      <c r="AQ6" s="26">
        <v>1885.6377038195219</v>
      </c>
      <c r="AR6" s="26">
        <v>1923.6573457612071</v>
      </c>
      <c r="AS6" s="26">
        <v>1961.6232906925452</v>
      </c>
      <c r="AT6" s="26">
        <v>2069.6909927679158</v>
      </c>
      <c r="AU6" s="26">
        <v>2070.7752613240418</v>
      </c>
      <c r="AV6" s="26">
        <v>2169.6602466998484</v>
      </c>
      <c r="AW6" s="26">
        <v>2211.352397333907</v>
      </c>
      <c r="AX6" s="26">
        <v>2211.5384615384619</v>
      </c>
      <c r="AY6" s="26">
        <v>2197.4522292993634</v>
      </c>
      <c r="AZ6" s="26">
        <v>2292.6160337552742</v>
      </c>
      <c r="BA6" s="26">
        <v>2310.2220360284878</v>
      </c>
      <c r="BB6" s="26">
        <v>2353.9197338323975</v>
      </c>
      <c r="BC6" s="26">
        <v>2403.7985136251036</v>
      </c>
      <c r="BD6" s="26">
        <v>2466.079114572658</v>
      </c>
      <c r="BE6" s="26">
        <v>2448.0162767039674</v>
      </c>
      <c r="BF6" s="26">
        <v>2502.6262626262628</v>
      </c>
      <c r="BG6" s="26">
        <v>2497.3926995587649</v>
      </c>
      <c r="BH6" s="26">
        <v>2569.1817638861235</v>
      </c>
      <c r="BI6" s="26">
        <v>2662.5571684231459</v>
      </c>
      <c r="BJ6" s="26">
        <v>2691.5227629513347</v>
      </c>
      <c r="BK6" s="26">
        <v>2682.4648627603656</v>
      </c>
      <c r="BL6" s="26">
        <v>2823.6469679412903</v>
      </c>
      <c r="BM6" s="26">
        <v>2820.0584403142366</v>
      </c>
      <c r="BN6" s="26">
        <v>2889.7719064816574</v>
      </c>
      <c r="BO6" s="26">
        <v>2860.7850273430136</v>
      </c>
      <c r="BP6" s="26">
        <v>2874.6164639850326</v>
      </c>
      <c r="BQ6" s="26">
        <v>2884.4840563589173</v>
      </c>
      <c r="BR6" s="26">
        <v>2942.2574421168688</v>
      </c>
      <c r="BS6" s="26">
        <v>2944.9198834668609</v>
      </c>
      <c r="BT6" s="26">
        <v>3064.8213318895505</v>
      </c>
      <c r="BU6" s="26">
        <v>3069.6760613628262</v>
      </c>
      <c r="BV6" s="26">
        <v>3136.056760091662</v>
      </c>
      <c r="BW6" s="26">
        <v>3144.5341463414634</v>
      </c>
      <c r="BX6" s="26">
        <v>3136.1048734286201</v>
      </c>
      <c r="BY6" s="26">
        <v>3137.8131381892445</v>
      </c>
      <c r="BZ6" s="26">
        <v>3153.2723433012334</v>
      </c>
      <c r="CA6" s="26">
        <v>3249.8914793693393</v>
      </c>
      <c r="CB6" s="26">
        <v>3247.0852338937902</v>
      </c>
      <c r="CC6" s="26">
        <v>3378.5000826309697</v>
      </c>
      <c r="CD6" s="26">
        <v>3427.8480971128606</v>
      </c>
      <c r="CE6" s="26">
        <v>3395.2804996755358</v>
      </c>
      <c r="CF6" s="26">
        <v>3441.8329321136257</v>
      </c>
      <c r="CG6" s="26">
        <v>3455.4811111111117</v>
      </c>
      <c r="CH6" s="26">
        <v>3468.2890109890109</v>
      </c>
      <c r="CI6" s="26">
        <v>3511.5006988662844</v>
      </c>
      <c r="CJ6" s="26">
        <v>3551.4953803510934</v>
      </c>
      <c r="CK6" s="26">
        <v>3586.4266951740988</v>
      </c>
      <c r="CL6" s="26">
        <v>3614.7919442761963</v>
      </c>
      <c r="CM6" s="26">
        <v>3656.152957069949</v>
      </c>
      <c r="CN6" s="26">
        <v>3731.0500074415836</v>
      </c>
      <c r="CO6" s="26">
        <v>3719.3580355830027</v>
      </c>
      <c r="CP6" s="26">
        <v>3739.3750543242072</v>
      </c>
      <c r="CQ6" s="26">
        <v>3772.3527225953981</v>
      </c>
      <c r="CR6" s="26">
        <v>3820.8353090601181</v>
      </c>
      <c r="CS6" s="26">
        <v>3881.6399999999994</v>
      </c>
      <c r="CT6" s="26">
        <v>3917.4721686414996</v>
      </c>
      <c r="CU6" s="26">
        <v>3932.0692286726626</v>
      </c>
      <c r="CV6" s="26">
        <v>3932.6200242882201</v>
      </c>
      <c r="CW6" s="26">
        <v>3970.9208344477138</v>
      </c>
      <c r="CX6" s="26">
        <v>4063.8668978394239</v>
      </c>
      <c r="CY6" s="26">
        <v>4148.2649993348405</v>
      </c>
      <c r="CZ6" s="26">
        <v>4206.3885375494074</v>
      </c>
      <c r="DA6" s="26">
        <v>4219.5408296373598</v>
      </c>
      <c r="DB6" s="26">
        <v>3923.3325132720447</v>
      </c>
      <c r="DC6" s="26">
        <v>3858.079391674185</v>
      </c>
      <c r="DD6" s="26">
        <v>4080.4346817830456</v>
      </c>
      <c r="DE6" s="26">
        <v>3519.1106223314791</v>
      </c>
      <c r="DF6" s="26">
        <v>2861.2797650130551</v>
      </c>
      <c r="DG6" s="26">
        <v>3389.4199003670687</v>
      </c>
      <c r="DH6" s="26">
        <v>3961.9935116525421</v>
      </c>
      <c r="DI6" s="26">
        <v>4056.3069029850744</v>
      </c>
      <c r="DJ6" s="26">
        <v>4413.4791969356756</v>
      </c>
      <c r="DK6" s="26">
        <v>4533.2403405370005</v>
      </c>
      <c r="DL6" s="26">
        <v>4637.7883742052672</v>
      </c>
      <c r="DM6" s="26">
        <v>4665.5526417277288</v>
      </c>
      <c r="DN6" s="26">
        <v>4783.5951045385009</v>
      </c>
      <c r="DO6" s="26">
        <v>4923.2592358299589</v>
      </c>
      <c r="DP6" s="26">
        <v>5139.4706325301204</v>
      </c>
      <c r="DQ6" s="26">
        <v>5054.21875</v>
      </c>
      <c r="DR6" s="26">
        <v>4978.6182516097078</v>
      </c>
      <c r="DS6" s="26">
        <v>4860.4094265321191</v>
      </c>
      <c r="DT6" s="26">
        <v>4607.4519912044952</v>
      </c>
      <c r="DU6" s="26">
        <v>4680.5099015915439</v>
      </c>
      <c r="DV6" s="26">
        <v>4623.7965383684341</v>
      </c>
      <c r="DW6" s="26">
        <v>4894.2010135135142</v>
      </c>
      <c r="DX6" s="26">
        <v>4913.3206253758262</v>
      </c>
      <c r="DY6" s="26">
        <v>4960.958543014618</v>
      </c>
      <c r="DZ6" s="26">
        <v>4832.3497731072357</v>
      </c>
      <c r="EA6" s="26">
        <v>5149.617731172546</v>
      </c>
      <c r="EB6" s="26">
        <v>4561.7564102564102</v>
      </c>
      <c r="EC6" s="26">
        <v>4358.0117206379891</v>
      </c>
      <c r="ED6" s="26">
        <v>3996.7979871468415</v>
      </c>
      <c r="EE6" s="26">
        <v>3906.6008007765108</v>
      </c>
      <c r="EF6" s="26">
        <v>4112.1382221686172</v>
      </c>
      <c r="EG6" s="26">
        <v>4332.8455450293804</v>
      </c>
      <c r="EH6" s="26">
        <v>4573.5031672044943</v>
      </c>
      <c r="EI6" s="26">
        <v>4800.3713609467468</v>
      </c>
      <c r="EJ6" s="26">
        <v>5023.8591796190249</v>
      </c>
      <c r="EK6" s="26">
        <v>5193.3945902019968</v>
      </c>
      <c r="EL6" s="26">
        <v>5462.2044734980063</v>
      </c>
      <c r="EM6" s="26">
        <v>5746.9211440929221</v>
      </c>
      <c r="EN6" s="26">
        <v>5668.2364678385475</v>
      </c>
      <c r="EO6" s="26">
        <v>5818.1520739705393</v>
      </c>
      <c r="EP6" s="26">
        <v>6029.1086221480427</v>
      </c>
      <c r="EQ6" s="26">
        <v>6280.2229244599548</v>
      </c>
      <c r="ER6" s="26">
        <v>6422.455791197629</v>
      </c>
      <c r="ES6" s="26">
        <v>6494.6355651854774</v>
      </c>
      <c r="ET6" s="26">
        <v>6441.8300514973034</v>
      </c>
      <c r="EU6" s="26">
        <v>6608.2810681205474</v>
      </c>
      <c r="EV6" s="26">
        <v>6952.0874686084635</v>
      </c>
      <c r="EW6" s="26">
        <v>7252.8311767658042</v>
      </c>
      <c r="EX6" s="26">
        <v>7583.0946802048084</v>
      </c>
      <c r="EY6" s="26">
        <v>7862.4597386648848</v>
      </c>
      <c r="EZ6" s="26">
        <v>8340.7707910750505</v>
      </c>
      <c r="FA6" s="26">
        <v>8559.3928938093359</v>
      </c>
      <c r="FB6" s="26">
        <v>8775.9523759439617</v>
      </c>
      <c r="FC6" s="26">
        <v>9071.8359231936374</v>
      </c>
      <c r="FD6" s="26">
        <v>9415.5248284635763</v>
      </c>
      <c r="FE6" s="26">
        <v>10018.205082859133</v>
      </c>
      <c r="FF6" s="26">
        <v>10610.824046981676</v>
      </c>
      <c r="FG6" s="26">
        <v>10969.55285603515</v>
      </c>
      <c r="FH6" s="26">
        <v>11502.507956453224</v>
      </c>
      <c r="FI6" s="26">
        <v>12169.966318902489</v>
      </c>
      <c r="FJ6" s="26">
        <v>12642.969757775551</v>
      </c>
      <c r="FK6" s="26">
        <v>12440.7849062768</v>
      </c>
      <c r="FL6" s="26">
        <v>13122.311690959128</v>
      </c>
      <c r="FM6" s="26">
        <v>13189.944816632391</v>
      </c>
      <c r="FN6" s="26">
        <v>13553.923314038067</v>
      </c>
      <c r="FO6" s="26">
        <v>13860.651404871303</v>
      </c>
      <c r="FP6" s="26">
        <v>14467.441199171306</v>
      </c>
      <c r="FQ6" s="26">
        <v>14278.754415167878</v>
      </c>
      <c r="FR6" s="26">
        <v>14474.494138420865</v>
      </c>
      <c r="FS6" s="26">
        <v>14473.919184375862</v>
      </c>
      <c r="FT6" s="26">
        <v>14832.628129027022</v>
      </c>
      <c r="FU6" s="26">
        <v>14977.37923758901</v>
      </c>
      <c r="FV6" s="26">
        <v>15195.400433997853</v>
      </c>
      <c r="FW6" s="26">
        <v>15540.921156612834</v>
      </c>
      <c r="FX6" s="26">
        <v>16251.719951436666</v>
      </c>
      <c r="FY6" s="26">
        <v>16743.919642548975</v>
      </c>
      <c r="FZ6" s="26">
        <v>17196.977524021222</v>
      </c>
      <c r="GA6" s="26">
        <v>17450.635823414563</v>
      </c>
      <c r="GB6" s="26">
        <v>17645.19386867241</v>
      </c>
      <c r="GC6" s="26">
        <v>17406.49932286211</v>
      </c>
      <c r="GD6" s="26">
        <v>17901.660779581147</v>
      </c>
      <c r="GE6" s="26">
        <v>18269.834713382123</v>
      </c>
      <c r="GF6" s="26">
        <v>18438.55629657775</v>
      </c>
      <c r="GG6" s="26">
        <v>19015.124380236186</v>
      </c>
      <c r="GH6" s="26">
        <v>19338.985987121501</v>
      </c>
      <c r="GI6" s="26">
        <v>19964.428265704537</v>
      </c>
      <c r="GJ6" s="26">
        <v>20656.458570457318</v>
      </c>
      <c r="GK6" s="26">
        <v>20761.23827803024</v>
      </c>
      <c r="GL6" s="26">
        <v>21032.935510867468</v>
      </c>
      <c r="GM6" s="26">
        <v>21205.859280924735</v>
      </c>
      <c r="GN6" s="26">
        <v>21801.602508475811</v>
      </c>
      <c r="GO6" s="26">
        <v>22246.561977417288</v>
      </c>
      <c r="GP6" s="26">
        <v>22881.632809577201</v>
      </c>
      <c r="GQ6" s="26">
        <v>23446.949671802748</v>
      </c>
      <c r="GR6" s="26">
        <v>23654.763464380027</v>
      </c>
    </row>
    <row r="7" spans="1:200">
      <c r="A7" s="5" t="s">
        <v>418</v>
      </c>
      <c r="B7" s="17">
        <v>400</v>
      </c>
      <c r="C7" s="17" t="e">
        <v>#N/A</v>
      </c>
      <c r="D7" s="17">
        <v>400</v>
      </c>
      <c r="E7" s="17" t="e">
        <v>#N/A</v>
      </c>
      <c r="F7" s="26">
        <v>738.33333333333326</v>
      </c>
      <c r="G7" s="26" t="e">
        <v>#N/A</v>
      </c>
      <c r="H7" s="26">
        <v>875.38461538461547</v>
      </c>
      <c r="I7" s="26" t="e">
        <v>#N/A</v>
      </c>
      <c r="J7" s="26">
        <v>1038.5714285714284</v>
      </c>
      <c r="K7" s="26" t="e">
        <v>#N/A</v>
      </c>
      <c r="L7" s="26">
        <v>1273.5930735930735</v>
      </c>
      <c r="M7" s="26">
        <v>1320.4798628963154</v>
      </c>
      <c r="N7" s="26">
        <v>1326.5479219677693</v>
      </c>
      <c r="O7" s="26">
        <v>1307.6923076923076</v>
      </c>
      <c r="P7" s="26">
        <v>1328.1121187139324</v>
      </c>
      <c r="Q7" s="26">
        <v>1321.6612377850163</v>
      </c>
      <c r="R7" s="26">
        <v>1324.2156074014481</v>
      </c>
      <c r="S7" s="26">
        <v>1349.0039840637451</v>
      </c>
      <c r="T7" s="26">
        <v>1356.5217391304348</v>
      </c>
      <c r="U7" s="26">
        <v>1323.6220472440946</v>
      </c>
      <c r="V7" s="26">
        <v>1329.9293008641007</v>
      </c>
      <c r="W7" s="26">
        <v>1318.4313725490194</v>
      </c>
      <c r="X7" s="26">
        <v>1354.2319749216301</v>
      </c>
      <c r="Y7" s="26">
        <v>1336.4485981308412</v>
      </c>
      <c r="Z7" s="26">
        <v>1396.9111969111968</v>
      </c>
      <c r="AA7" s="26">
        <v>1376.7228177641655</v>
      </c>
      <c r="AB7" s="26">
        <v>1367.3003802281369</v>
      </c>
      <c r="AC7" s="26">
        <v>1391.6981132075473</v>
      </c>
      <c r="AD7" s="26">
        <v>1390.2621722846443</v>
      </c>
      <c r="AE7" s="26">
        <v>1394.951744617669</v>
      </c>
      <c r="AF7" s="26">
        <v>1428.1503316138542</v>
      </c>
      <c r="AG7" s="26">
        <v>1413.5667396061269</v>
      </c>
      <c r="AH7" s="26">
        <v>1407.2202166064983</v>
      </c>
      <c r="AI7" s="26">
        <v>1475.5747126436781</v>
      </c>
      <c r="AJ7" s="26">
        <v>1526.8741159830267</v>
      </c>
      <c r="AK7" s="26">
        <v>1551.048951048951</v>
      </c>
      <c r="AL7" s="26">
        <v>1568.5595567867038</v>
      </c>
      <c r="AM7" s="26">
        <v>1547.3901098901099</v>
      </c>
      <c r="AN7" s="26">
        <v>1612.2448979591836</v>
      </c>
      <c r="AO7" s="26">
        <v>1691.3746630727762</v>
      </c>
      <c r="AP7" s="26">
        <v>1767.1781187458307</v>
      </c>
      <c r="AQ7" s="26">
        <v>1661.8325642715888</v>
      </c>
      <c r="AR7" s="26">
        <v>1702.4739583333333</v>
      </c>
      <c r="AS7" s="26">
        <v>1692.0103092783504</v>
      </c>
      <c r="AT7" s="26">
        <v>1681.325685149777</v>
      </c>
      <c r="AU7" s="26">
        <v>1842.7672955974842</v>
      </c>
      <c r="AV7" s="26">
        <v>1715.8808933002481</v>
      </c>
      <c r="AW7" s="26">
        <v>1721.5422276621789</v>
      </c>
      <c r="AX7" s="26">
        <v>1687.8402903811252</v>
      </c>
      <c r="AY7" s="26">
        <v>1778.3751493428913</v>
      </c>
      <c r="AZ7" s="26">
        <v>1741.1556603773586</v>
      </c>
      <c r="BA7" s="26">
        <v>1747.2335468841002</v>
      </c>
      <c r="BB7" s="26">
        <v>1778.6083956296723</v>
      </c>
      <c r="BC7" s="26">
        <v>1869.3923906871096</v>
      </c>
      <c r="BD7" s="26">
        <v>1832.8643781654475</v>
      </c>
      <c r="BE7" s="26">
        <v>1874.9305169538632</v>
      </c>
      <c r="BF7" s="26">
        <v>1859.4266813671445</v>
      </c>
      <c r="BG7" s="26">
        <v>1840.152755046372</v>
      </c>
      <c r="BH7" s="26">
        <v>1853.1317494600432</v>
      </c>
      <c r="BI7" s="26">
        <v>1940.1389631213256</v>
      </c>
      <c r="BJ7" s="26">
        <v>2003.1779661016951</v>
      </c>
      <c r="BK7" s="26">
        <v>1993.037309511298</v>
      </c>
      <c r="BL7" s="26">
        <v>2086.9708029197081</v>
      </c>
      <c r="BM7" s="26">
        <v>2056.5736434108526</v>
      </c>
      <c r="BN7" s="26">
        <v>2096.2998976458548</v>
      </c>
      <c r="BO7" s="26">
        <v>2111.6016218955906</v>
      </c>
      <c r="BP7" s="26">
        <v>2130.3309929789366</v>
      </c>
      <c r="BQ7" s="26">
        <v>2046.151560178306</v>
      </c>
      <c r="BR7" s="26">
        <v>2102.0851688693097</v>
      </c>
      <c r="BS7" s="26">
        <v>2148.5465116279074</v>
      </c>
      <c r="BT7" s="26">
        <v>2181.4656415185009</v>
      </c>
      <c r="BU7" s="26">
        <v>2182.917658257973</v>
      </c>
      <c r="BV7" s="26">
        <v>2240.4198113207549</v>
      </c>
      <c r="BW7" s="26">
        <v>2299.0500701918577</v>
      </c>
      <c r="BX7" s="26">
        <v>2285.3749999999995</v>
      </c>
      <c r="BY7" s="26">
        <v>2274.2086001829825</v>
      </c>
      <c r="BZ7" s="26">
        <v>2336.1093538183463</v>
      </c>
      <c r="CA7" s="26">
        <v>2394.5149754135</v>
      </c>
      <c r="CB7" s="26">
        <v>2388.8081524147096</v>
      </c>
      <c r="CC7" s="26">
        <v>2399.6309314586997</v>
      </c>
      <c r="CD7" s="26">
        <v>2523.2432432432433</v>
      </c>
      <c r="CE7" s="26">
        <v>2555.1795759411511</v>
      </c>
      <c r="CF7" s="26">
        <v>2597.7911474000862</v>
      </c>
      <c r="CG7" s="26">
        <v>2628.737201365188</v>
      </c>
      <c r="CH7" s="26">
        <v>2657.4271229404308</v>
      </c>
      <c r="CI7" s="26">
        <v>2770.2252816020027</v>
      </c>
      <c r="CJ7" s="26">
        <v>2835.790774299835</v>
      </c>
      <c r="CK7" s="26">
        <v>2862.9894394800976</v>
      </c>
      <c r="CL7" s="26">
        <v>2869.5955146175411</v>
      </c>
      <c r="CM7" s="26">
        <v>2952.094861660079</v>
      </c>
      <c r="CN7" s="26">
        <v>3016.6106989457244</v>
      </c>
      <c r="CO7" s="26">
        <v>3104.2020046260604</v>
      </c>
      <c r="CP7" s="26">
        <v>3141.0674799847507</v>
      </c>
      <c r="CQ7" s="26">
        <v>3290.2977761025254</v>
      </c>
      <c r="CR7" s="26">
        <v>3325.5800074599028</v>
      </c>
      <c r="CS7" s="26">
        <v>3345.9741697416976</v>
      </c>
      <c r="CT7" s="26">
        <v>3401.7986136446552</v>
      </c>
      <c r="CU7" s="26">
        <v>3486.2810810810815</v>
      </c>
      <c r="CV7" s="26">
        <v>3552.1003915984338</v>
      </c>
      <c r="CW7" s="26">
        <v>3642.5166959578205</v>
      </c>
      <c r="CX7" s="26">
        <v>3705.0832755031229</v>
      </c>
      <c r="CY7" s="26">
        <v>3856.6609530339388</v>
      </c>
      <c r="CZ7" s="26">
        <v>3812.226363944425</v>
      </c>
      <c r="DA7" s="26">
        <v>3912.168957425411</v>
      </c>
      <c r="DB7" s="26">
        <v>4110.4075546719687</v>
      </c>
      <c r="DC7" s="26">
        <v>3777.9476268412436</v>
      </c>
      <c r="DD7" s="26">
        <v>3891.2580853816303</v>
      </c>
      <c r="DE7" s="26">
        <v>3616.5814696485622</v>
      </c>
      <c r="DF7" s="26">
        <v>3458.5971563981038</v>
      </c>
      <c r="DG7" s="26">
        <v>3859.6283572767024</v>
      </c>
      <c r="DH7" s="26">
        <v>3991.9895126465149</v>
      </c>
      <c r="DI7" s="26">
        <v>3826.0547945205481</v>
      </c>
      <c r="DJ7" s="26">
        <v>4166.351595424444</v>
      </c>
      <c r="DK7" s="26">
        <v>4558.8110846245527</v>
      </c>
      <c r="DL7" s="26">
        <v>4528.1941575686042</v>
      </c>
      <c r="DM7" s="26">
        <v>4378.3795620437959</v>
      </c>
      <c r="DN7" s="26">
        <v>4597.6825028968715</v>
      </c>
      <c r="DO7" s="26">
        <v>4657.9251798561154</v>
      </c>
      <c r="DP7" s="26">
        <v>4785.4675436088073</v>
      </c>
      <c r="DQ7" s="26">
        <v>5075.3553155201816</v>
      </c>
      <c r="DR7" s="26">
        <v>5340.7876905702997</v>
      </c>
      <c r="DS7" s="26">
        <v>5359.2406836648925</v>
      </c>
      <c r="DT7" s="26">
        <v>5169.3921731890096</v>
      </c>
      <c r="DU7" s="26">
        <v>5290.5284888521892</v>
      </c>
      <c r="DV7" s="26">
        <v>5402.0703764320797</v>
      </c>
      <c r="DW7" s="26">
        <v>5479.6887686062255</v>
      </c>
      <c r="DX7" s="26">
        <v>5574.7608812466415</v>
      </c>
      <c r="DY7" s="26">
        <v>5668.4635902907439</v>
      </c>
      <c r="DZ7" s="26">
        <v>5762.3907863383629</v>
      </c>
      <c r="EA7" s="26">
        <v>5992.951379763469</v>
      </c>
      <c r="EB7" s="26">
        <v>5116.2839248434229</v>
      </c>
      <c r="EC7" s="26">
        <v>4573.7457934247996</v>
      </c>
      <c r="ED7" s="26">
        <v>4628.5318985395843</v>
      </c>
      <c r="EE7" s="26">
        <v>5079.9518865535583</v>
      </c>
      <c r="EF7" s="26">
        <v>5543.1040520260131</v>
      </c>
      <c r="EG7" s="26">
        <v>5066.1359703337457</v>
      </c>
      <c r="EH7" s="26">
        <v>5776.6642282370149</v>
      </c>
      <c r="EI7" s="26">
        <v>6034.8480463096957</v>
      </c>
      <c r="EJ7" s="26">
        <v>6133.0167064439147</v>
      </c>
      <c r="EK7" s="26">
        <v>6494.3687943262412</v>
      </c>
      <c r="EL7" s="26">
        <v>6943.1046593303681</v>
      </c>
      <c r="EM7" s="26">
        <v>6936.4860280415087</v>
      </c>
      <c r="EN7" s="26">
        <v>6955.2376557452699</v>
      </c>
      <c r="EO7" s="26">
        <v>7291.5903764464629</v>
      </c>
      <c r="EP7" s="26">
        <v>7371.3118474807079</v>
      </c>
      <c r="EQ7" s="26">
        <v>7395.3593151610721</v>
      </c>
      <c r="ER7" s="26">
        <v>7438.7586978623622</v>
      </c>
      <c r="ES7" s="26">
        <v>7965.0949423006341</v>
      </c>
      <c r="ET7" s="26">
        <v>8095.2229082117647</v>
      </c>
      <c r="EU7" s="26">
        <v>8637.1550306644294</v>
      </c>
      <c r="EV7" s="26">
        <v>8811.831477843265</v>
      </c>
      <c r="EW7" s="26">
        <v>9311.8663929609356</v>
      </c>
      <c r="EX7" s="26">
        <v>9747.3605516280859</v>
      </c>
      <c r="EY7" s="26">
        <v>9731.6603392405686</v>
      </c>
      <c r="EZ7" s="26">
        <v>10559.575066242303</v>
      </c>
      <c r="FA7" s="26">
        <v>10953.321704041527</v>
      </c>
      <c r="FB7" s="26">
        <v>11159.770713913496</v>
      </c>
      <c r="FC7" s="26">
        <v>11436.513185087211</v>
      </c>
      <c r="FD7" s="26">
        <v>11836.747272615208</v>
      </c>
      <c r="FE7" s="26">
        <v>12530.550411424816</v>
      </c>
      <c r="FF7" s="26">
        <v>12685.551346921749</v>
      </c>
      <c r="FG7" s="26">
        <v>12933.582584846727</v>
      </c>
      <c r="FH7" s="26">
        <v>13538.355267533672</v>
      </c>
      <c r="FI7" s="26">
        <v>13945.427800570347</v>
      </c>
      <c r="FJ7" s="26">
        <v>13751.222177802418</v>
      </c>
      <c r="FK7" s="26">
        <v>13621.125165296044</v>
      </c>
      <c r="FL7" s="26">
        <v>14466.360025517508</v>
      </c>
      <c r="FM7" s="26">
        <v>14655.436197372899</v>
      </c>
      <c r="FN7" s="26">
        <v>14825.693192355306</v>
      </c>
      <c r="FO7" s="26">
        <v>15313.47717323327</v>
      </c>
      <c r="FP7" s="26">
        <v>15227.325563577939</v>
      </c>
      <c r="FQ7" s="26">
        <v>15096.146261343198</v>
      </c>
      <c r="FR7" s="26">
        <v>15563.29758236433</v>
      </c>
      <c r="FS7" s="26">
        <v>15966.221750516252</v>
      </c>
      <c r="FT7" s="26">
        <v>16675.929876620306</v>
      </c>
      <c r="FU7" s="26">
        <v>17384.116482595447</v>
      </c>
      <c r="FV7" s="26">
        <v>17993.240548739646</v>
      </c>
      <c r="FW7" s="26">
        <v>18023.321131322966</v>
      </c>
      <c r="FX7" s="26">
        <v>18224.331496382896</v>
      </c>
      <c r="FY7" s="26">
        <v>18261.334962659228</v>
      </c>
      <c r="FZ7" s="26">
        <v>18452.411750815125</v>
      </c>
      <c r="GA7" s="26">
        <v>18643.779300210022</v>
      </c>
      <c r="GB7" s="26">
        <v>18949.427489258374</v>
      </c>
      <c r="GC7" s="26">
        <v>18870.436974959637</v>
      </c>
      <c r="GD7" s="26">
        <v>19847.246385420305</v>
      </c>
      <c r="GE7" s="26">
        <v>20350.023828644404</v>
      </c>
      <c r="GF7" s="26">
        <v>20809.68712767362</v>
      </c>
      <c r="GG7" s="26">
        <v>21387.543114619457</v>
      </c>
      <c r="GH7" s="26">
        <v>21771.086679840919</v>
      </c>
      <c r="GI7" s="26">
        <v>22254.890572305132</v>
      </c>
      <c r="GJ7" s="26">
        <v>22975.162513096224</v>
      </c>
      <c r="GK7" s="26">
        <v>23059.374968492255</v>
      </c>
      <c r="GL7" s="26">
        <v>23082.620718988044</v>
      </c>
      <c r="GM7" s="26">
        <v>23088.582457475135</v>
      </c>
      <c r="GN7" s="26">
        <v>23492.664118911027</v>
      </c>
      <c r="GO7" s="26">
        <v>23972.564284050964</v>
      </c>
      <c r="GP7" s="26">
        <v>24680.492879670925</v>
      </c>
      <c r="GQ7" s="26">
        <v>24995.245166528901</v>
      </c>
      <c r="GR7" s="26">
        <v>24620.568805389077</v>
      </c>
    </row>
    <row r="8" spans="1:200">
      <c r="A8" s="5" t="s">
        <v>419</v>
      </c>
      <c r="B8" s="17">
        <v>400</v>
      </c>
      <c r="C8" s="17" t="e">
        <v>#N/A</v>
      </c>
      <c r="D8" s="17">
        <v>400</v>
      </c>
      <c r="E8" s="17" t="e">
        <v>#N/A</v>
      </c>
      <c r="F8" s="26">
        <v>453.33333333333331</v>
      </c>
      <c r="G8" s="26" t="e">
        <v>#N/A</v>
      </c>
      <c r="H8" s="26">
        <v>537.5</v>
      </c>
      <c r="I8" s="26" t="e">
        <v>#N/A</v>
      </c>
      <c r="J8" s="26">
        <v>637.5</v>
      </c>
      <c r="K8" s="26" t="e">
        <v>#N/A</v>
      </c>
      <c r="L8" s="26">
        <v>781.00940975192464</v>
      </c>
      <c r="M8" s="26" t="e">
        <v>#N/A</v>
      </c>
      <c r="N8" s="26" t="e">
        <v>#N/A</v>
      </c>
      <c r="O8" s="26" t="e">
        <v>#N/A</v>
      </c>
      <c r="P8" s="26" t="e">
        <v>#N/A</v>
      </c>
      <c r="Q8" s="26" t="e">
        <v>#N/A</v>
      </c>
      <c r="R8" s="26" t="e">
        <v>#N/A</v>
      </c>
      <c r="S8" s="26" t="e">
        <v>#N/A</v>
      </c>
      <c r="T8" s="26" t="e">
        <v>#N/A</v>
      </c>
      <c r="U8" s="26" t="e">
        <v>#N/A</v>
      </c>
      <c r="V8" s="26" t="e">
        <v>#N/A</v>
      </c>
      <c r="W8" s="26" t="e">
        <v>#N/A</v>
      </c>
      <c r="X8" s="26" t="e">
        <v>#N/A</v>
      </c>
      <c r="Y8" s="26" t="e">
        <v>#N/A</v>
      </c>
      <c r="Z8" s="26" t="e">
        <v>#N/A</v>
      </c>
      <c r="AA8" s="26" t="e">
        <v>#N/A</v>
      </c>
      <c r="AB8" s="26" t="e">
        <v>#N/A</v>
      </c>
      <c r="AC8" s="26" t="e">
        <v>#N/A</v>
      </c>
      <c r="AD8" s="26" t="e">
        <v>#N/A</v>
      </c>
      <c r="AE8" s="26" t="e">
        <v>#N/A</v>
      </c>
      <c r="AF8" s="26" t="e">
        <v>#N/A</v>
      </c>
      <c r="AG8" s="26" t="e">
        <v>#N/A</v>
      </c>
      <c r="AH8" s="26" t="e">
        <v>#N/A</v>
      </c>
      <c r="AI8" s="26" t="e">
        <v>#N/A</v>
      </c>
      <c r="AJ8" s="26" t="e">
        <v>#N/A</v>
      </c>
      <c r="AK8" s="26" t="e">
        <v>#N/A</v>
      </c>
      <c r="AL8" s="26" t="e">
        <v>#N/A</v>
      </c>
      <c r="AM8" s="26" t="e">
        <v>#N/A</v>
      </c>
      <c r="AN8" s="26" t="e">
        <v>#N/A</v>
      </c>
      <c r="AO8" s="26" t="e">
        <v>#N/A</v>
      </c>
      <c r="AP8" s="26">
        <v>910.93366093366092</v>
      </c>
      <c r="AQ8" s="26" t="e">
        <v>#N/A</v>
      </c>
      <c r="AR8" s="26" t="e">
        <v>#N/A</v>
      </c>
      <c r="AS8" s="26" t="e">
        <v>#N/A</v>
      </c>
      <c r="AT8" s="26" t="e">
        <v>#N/A</v>
      </c>
      <c r="AU8" s="26" t="e">
        <v>#N/A</v>
      </c>
      <c r="AV8" s="26" t="e">
        <v>#N/A</v>
      </c>
      <c r="AW8" s="26" t="e">
        <v>#N/A</v>
      </c>
      <c r="AX8" s="26" t="e">
        <v>#N/A</v>
      </c>
      <c r="AY8" s="26" t="e">
        <v>#N/A</v>
      </c>
      <c r="AZ8" s="26">
        <v>959.1484464902187</v>
      </c>
      <c r="BA8" s="26">
        <v>957.8107183580388</v>
      </c>
      <c r="BB8" s="26">
        <v>896.27959413754229</v>
      </c>
      <c r="BC8" s="26">
        <v>957.63656633221854</v>
      </c>
      <c r="BD8" s="26">
        <v>968.56039713182577</v>
      </c>
      <c r="BE8" s="26">
        <v>951.44571740316417</v>
      </c>
      <c r="BF8" s="26">
        <v>958.1521739130435</v>
      </c>
      <c r="BG8" s="26">
        <v>885.8547241944292</v>
      </c>
      <c r="BH8" s="26">
        <v>1003.3783783783783</v>
      </c>
      <c r="BI8" s="26">
        <v>1101.4994232987312</v>
      </c>
      <c r="BJ8" s="26">
        <v>1139.6807297605474</v>
      </c>
      <c r="BK8" s="26">
        <v>1126.8393057110864</v>
      </c>
      <c r="BL8" s="26">
        <v>1145.0324354040683</v>
      </c>
      <c r="BM8" s="26">
        <v>1193.3974011911205</v>
      </c>
      <c r="BN8" s="26">
        <v>1204.1201281366791</v>
      </c>
      <c r="BO8" s="26">
        <v>1211.1848341232228</v>
      </c>
      <c r="BP8" s="26">
        <v>1259.2427385892117</v>
      </c>
      <c r="BQ8" s="26">
        <v>1211.2003065917222</v>
      </c>
      <c r="BR8" s="26">
        <v>1172.7665153807361</v>
      </c>
      <c r="BS8" s="26">
        <v>1167.4041708043694</v>
      </c>
      <c r="BT8" s="26">
        <v>1154.8265754763067</v>
      </c>
      <c r="BU8" s="26">
        <v>1110.0579150579151</v>
      </c>
      <c r="BV8" s="26">
        <v>1202.8860819828408</v>
      </c>
      <c r="BW8" s="26">
        <v>1229.807511737089</v>
      </c>
      <c r="BX8" s="26">
        <v>1219.3424214417744</v>
      </c>
      <c r="BY8" s="26">
        <v>1231.2287015945328</v>
      </c>
      <c r="BZ8" s="26">
        <v>1275.501798561151</v>
      </c>
      <c r="CA8" s="26">
        <v>1275.5374059318283</v>
      </c>
      <c r="CB8" s="26">
        <v>1302.287456445993</v>
      </c>
      <c r="CC8" s="26">
        <v>1326.5877305877304</v>
      </c>
      <c r="CD8" s="26">
        <v>1381.0401861252117</v>
      </c>
      <c r="CE8" s="26">
        <v>1350.390142021721</v>
      </c>
      <c r="CF8" s="26">
        <v>1279.8853529171768</v>
      </c>
      <c r="CG8" s="26">
        <v>1340.9012345679012</v>
      </c>
      <c r="CH8" s="26">
        <v>1399.4225408203902</v>
      </c>
      <c r="CI8" s="26">
        <v>1492.3962948046717</v>
      </c>
      <c r="CJ8" s="26">
        <v>1569.9411530815107</v>
      </c>
      <c r="CK8" s="26">
        <v>1624.1945861122006</v>
      </c>
      <c r="CL8" s="26">
        <v>1668.1977597528003</v>
      </c>
      <c r="CM8" s="26">
        <v>1606.9893292682925</v>
      </c>
      <c r="CN8" s="26">
        <v>1668.4803476946336</v>
      </c>
      <c r="CO8" s="26">
        <v>1636.1781027371578</v>
      </c>
      <c r="CP8" s="26">
        <v>1591.3034251675354</v>
      </c>
      <c r="CQ8" s="26">
        <v>1685.7893569844791</v>
      </c>
      <c r="CR8" s="26">
        <v>1730.9868372943326</v>
      </c>
      <c r="CS8" s="26">
        <v>1741.8236784938447</v>
      </c>
      <c r="CT8" s="26">
        <v>1794.3281922525105</v>
      </c>
      <c r="CU8" s="26">
        <v>1834.4877702942219</v>
      </c>
      <c r="CV8" s="26">
        <v>1828.9377839916115</v>
      </c>
      <c r="CW8" s="26">
        <v>1884.3032080027597</v>
      </c>
      <c r="CX8" s="26">
        <v>1906.4479344486176</v>
      </c>
      <c r="CY8" s="26">
        <v>1939.1326806212023</v>
      </c>
      <c r="CZ8" s="26">
        <v>2022.4019346230823</v>
      </c>
      <c r="DA8" s="26">
        <v>2110.6706309877763</v>
      </c>
      <c r="DB8" s="26">
        <v>2000.6170979364556</v>
      </c>
      <c r="DC8" s="26">
        <v>1881.6775867661368</v>
      </c>
      <c r="DD8" s="26">
        <v>1893.0370370370372</v>
      </c>
      <c r="DE8" s="26">
        <v>1580.8889244558254</v>
      </c>
      <c r="DF8" s="26">
        <v>1369.8016</v>
      </c>
      <c r="DG8" s="26">
        <v>1658.2293872313121</v>
      </c>
      <c r="DH8" s="26">
        <v>1845.5298436003832</v>
      </c>
      <c r="DI8" s="26">
        <v>1884.4526813880127</v>
      </c>
      <c r="DJ8" s="26">
        <v>2058.0143302180691</v>
      </c>
      <c r="DK8" s="26">
        <v>2186.799259944496</v>
      </c>
      <c r="DL8" s="26">
        <v>2224.0437041564792</v>
      </c>
      <c r="DM8" s="26">
        <v>2328.1949152542375</v>
      </c>
      <c r="DN8" s="26">
        <v>2391.8089248277929</v>
      </c>
      <c r="DO8" s="26">
        <v>2557.1175771971498</v>
      </c>
      <c r="DP8" s="26">
        <v>2707.2352767962311</v>
      </c>
      <c r="DQ8" s="26">
        <v>2716.8177570093453</v>
      </c>
      <c r="DR8" s="26">
        <v>2665.633806900551</v>
      </c>
      <c r="DS8" s="26">
        <v>2580.597238204833</v>
      </c>
      <c r="DT8" s="26">
        <v>2549.7636311732799</v>
      </c>
      <c r="DU8" s="26">
        <v>2701.6446398184912</v>
      </c>
      <c r="DV8" s="26">
        <v>2988.3741899126512</v>
      </c>
      <c r="DW8" s="26">
        <v>3092.6619127516774</v>
      </c>
      <c r="DX8" s="26">
        <v>3278.7758955845602</v>
      </c>
      <c r="DY8" s="26">
        <v>3441.1795366795373</v>
      </c>
      <c r="DZ8" s="26">
        <v>3589.4436542669587</v>
      </c>
      <c r="EA8" s="26">
        <v>3407.6977753662504</v>
      </c>
      <c r="EB8" s="26">
        <v>3220.4153596538672</v>
      </c>
      <c r="EC8" s="26">
        <v>3322.2109670448408</v>
      </c>
      <c r="ED8" s="26">
        <v>3327.1734088457388</v>
      </c>
      <c r="EE8" s="26">
        <v>3696.7258801397479</v>
      </c>
      <c r="EF8" s="26">
        <v>3684.5799196787152</v>
      </c>
      <c r="EG8" s="26">
        <v>3449.5159659393298</v>
      </c>
      <c r="EH8" s="26">
        <v>3682.991592222806</v>
      </c>
      <c r="EI8" s="26">
        <v>3716.845037574501</v>
      </c>
      <c r="EJ8" s="26">
        <v>3957.1950408997959</v>
      </c>
      <c r="EK8" s="26">
        <v>4143.2576331062328</v>
      </c>
      <c r="EL8" s="26">
        <v>4253.28643767617</v>
      </c>
      <c r="EM8" s="26">
        <v>4571.1956118894077</v>
      </c>
      <c r="EN8" s="26">
        <v>4674.4896711893407</v>
      </c>
      <c r="EO8" s="26">
        <v>4651.6403343479742</v>
      </c>
      <c r="EP8" s="26">
        <v>5001.5524612481795</v>
      </c>
      <c r="EQ8" s="26">
        <v>5196.8169260195045</v>
      </c>
      <c r="ER8" s="26">
        <v>5295.3266226031719</v>
      </c>
      <c r="ES8" s="26">
        <v>5490.0555041628122</v>
      </c>
      <c r="ET8" s="26">
        <v>5474.3336850314236</v>
      </c>
      <c r="EU8" s="26">
        <v>5753.5212870048017</v>
      </c>
      <c r="EV8" s="26">
        <v>6230.3594003973267</v>
      </c>
      <c r="EW8" s="26">
        <v>6657.9182623463239</v>
      </c>
      <c r="EX8" s="26">
        <v>6818.9666439048651</v>
      </c>
      <c r="EY8" s="26">
        <v>6993.9948829496279</v>
      </c>
      <c r="EZ8" s="26">
        <v>7306.7337591985479</v>
      </c>
      <c r="FA8" s="26">
        <v>7669.6002306883929</v>
      </c>
      <c r="FB8" s="26">
        <v>7824.4979282315217</v>
      </c>
      <c r="FC8" s="26">
        <v>7946.5988556897655</v>
      </c>
      <c r="FD8" s="26">
        <v>8092.9970567186338</v>
      </c>
      <c r="FE8" s="26">
        <v>8877.5754062959259</v>
      </c>
      <c r="FF8" s="26">
        <v>9576.8692794466369</v>
      </c>
      <c r="FG8" s="26">
        <v>9764.6984339536393</v>
      </c>
      <c r="FH8" s="26">
        <v>10447.53954872095</v>
      </c>
      <c r="FI8" s="26">
        <v>11085.105466450324</v>
      </c>
      <c r="FJ8" s="26">
        <v>11361.296080181231</v>
      </c>
      <c r="FK8" s="26">
        <v>11441.302752725864</v>
      </c>
      <c r="FL8" s="26">
        <v>11358.403813728612</v>
      </c>
      <c r="FM8" s="26">
        <v>11354.528960506041</v>
      </c>
      <c r="FN8" s="26">
        <v>11558.900862867087</v>
      </c>
      <c r="FO8" s="26">
        <v>12331.547277997101</v>
      </c>
      <c r="FP8" s="26">
        <v>12948.958423779721</v>
      </c>
      <c r="FQ8" s="26">
        <v>13134.056838759625</v>
      </c>
      <c r="FR8" s="26">
        <v>13484.753154850088</v>
      </c>
      <c r="FS8" s="26">
        <v>13766.872393702606</v>
      </c>
      <c r="FT8" s="26">
        <v>14106.716637428746</v>
      </c>
      <c r="FU8" s="26">
        <v>14522.062686169502</v>
      </c>
      <c r="FV8" s="26">
        <v>14819.458956445556</v>
      </c>
      <c r="FW8" s="26">
        <v>15382.232073173524</v>
      </c>
      <c r="FX8" s="26">
        <v>16087.912727707921</v>
      </c>
      <c r="FY8" s="26">
        <v>16945.69265407891</v>
      </c>
      <c r="FZ8" s="26">
        <v>16866.371960225664</v>
      </c>
      <c r="GA8" s="26">
        <v>15702.913452073202</v>
      </c>
      <c r="GB8" s="26">
        <v>15022.908081008856</v>
      </c>
      <c r="GC8" s="26">
        <v>14766.532904230105</v>
      </c>
      <c r="GD8" s="26">
        <v>15283.664122807653</v>
      </c>
      <c r="GE8" s="26">
        <v>15752.678133567295</v>
      </c>
      <c r="GF8" s="26">
        <v>16300.089751979567</v>
      </c>
      <c r="GG8" s="26">
        <v>17261.581599203648</v>
      </c>
      <c r="GH8" s="26">
        <v>18193.182297279782</v>
      </c>
      <c r="GI8" s="26">
        <v>18855.985065810124</v>
      </c>
      <c r="GJ8" s="26">
        <v>19770.363125762415</v>
      </c>
      <c r="GK8" s="26">
        <v>20245.896528566154</v>
      </c>
      <c r="GL8" s="26">
        <v>20521.702224843684</v>
      </c>
      <c r="GM8" s="26">
        <v>20845.802738257305</v>
      </c>
      <c r="GN8" s="26">
        <v>21574.406195632499</v>
      </c>
      <c r="GO8" s="26">
        <v>22140.573208240847</v>
      </c>
      <c r="GP8" s="26">
        <v>23190.283543208167</v>
      </c>
      <c r="GQ8" s="26">
        <v>24131.519568728214</v>
      </c>
      <c r="GR8" s="26">
        <v>24343.586318430109</v>
      </c>
    </row>
    <row r="9" spans="1:200">
      <c r="A9" s="5" t="s">
        <v>420</v>
      </c>
      <c r="B9" s="17">
        <v>473.2</v>
      </c>
      <c r="C9" s="17" t="e">
        <v>#N/A</v>
      </c>
      <c r="D9" s="17">
        <v>425.07692307692309</v>
      </c>
      <c r="E9" s="17" t="e">
        <v>#N/A</v>
      </c>
      <c r="F9" s="26">
        <v>727.4666666666667</v>
      </c>
      <c r="G9" s="26" t="e">
        <v>#N/A</v>
      </c>
      <c r="H9" s="26">
        <v>841.02702702702697</v>
      </c>
      <c r="I9" s="26" t="e">
        <v>#N/A</v>
      </c>
      <c r="J9" s="26">
        <v>910.01816403521025</v>
      </c>
      <c r="K9" s="26" t="e">
        <v>#N/A</v>
      </c>
      <c r="L9" s="26">
        <v>1134.9759999999999</v>
      </c>
      <c r="M9" s="26">
        <v>1224.5390972663699</v>
      </c>
      <c r="N9" s="26">
        <v>1176.1716900741676</v>
      </c>
      <c r="O9" s="26">
        <v>1213.1640808650682</v>
      </c>
      <c r="P9" s="26">
        <v>1245.8368350608521</v>
      </c>
      <c r="Q9" s="26">
        <v>1190.9119010819165</v>
      </c>
      <c r="R9" s="26">
        <v>1222.6627328047207</v>
      </c>
      <c r="S9" s="26">
        <v>1197.1460873285055</v>
      </c>
      <c r="T9" s="26">
        <v>1189.5980800194427</v>
      </c>
      <c r="U9" s="26">
        <v>1220.7019451492088</v>
      </c>
      <c r="V9" s="26">
        <v>1190.8408408408409</v>
      </c>
      <c r="W9" s="26">
        <v>1207.5121863692095</v>
      </c>
      <c r="X9" s="26">
        <v>1312.2804928864814</v>
      </c>
      <c r="Y9" s="26">
        <v>1287.6208553294978</v>
      </c>
      <c r="Z9" s="26">
        <v>1289.5537375586994</v>
      </c>
      <c r="AA9" s="26">
        <v>1332.7058823529412</v>
      </c>
      <c r="AB9" s="26">
        <v>1310.8724910761309</v>
      </c>
      <c r="AC9" s="26">
        <v>1329.248770265157</v>
      </c>
      <c r="AD9" s="26">
        <v>1386.8894229377188</v>
      </c>
      <c r="AE9" s="26">
        <v>1335.5320006912841</v>
      </c>
      <c r="AF9" s="26">
        <v>1427.7363896848137</v>
      </c>
      <c r="AG9" s="26">
        <v>1455.9742148948915</v>
      </c>
      <c r="AH9" s="26">
        <v>1417.826111647453</v>
      </c>
      <c r="AI9" s="26">
        <v>1486.658375261462</v>
      </c>
      <c r="AJ9" s="26">
        <v>1533.4421339936407</v>
      </c>
      <c r="AK9" s="26">
        <v>1479.9159663865546</v>
      </c>
      <c r="AL9" s="26">
        <v>1478.2717910072847</v>
      </c>
      <c r="AM9" s="26">
        <v>1635.3624961762007</v>
      </c>
      <c r="AN9" s="26">
        <v>1529.4965224860762</v>
      </c>
      <c r="AO9" s="26">
        <v>1571.9097711146085</v>
      </c>
      <c r="AP9" s="26">
        <v>1596.6712517193948</v>
      </c>
      <c r="AQ9" s="26">
        <v>1567.6964829079745</v>
      </c>
      <c r="AR9" s="26">
        <v>1664.3721489251277</v>
      </c>
      <c r="AS9" s="26">
        <v>1577.8600397397861</v>
      </c>
      <c r="AT9" s="26">
        <v>1648.0783313895142</v>
      </c>
      <c r="AU9" s="26">
        <v>1617.3513513513512</v>
      </c>
      <c r="AV9" s="26">
        <v>1685.6179168915273</v>
      </c>
      <c r="AW9" s="26">
        <v>1779.0409482758621</v>
      </c>
      <c r="AX9" s="26">
        <v>1900.0806885422271</v>
      </c>
      <c r="AY9" s="26">
        <v>1773.5230934479055</v>
      </c>
      <c r="AZ9" s="26">
        <v>1892.1447721179625</v>
      </c>
      <c r="BA9" s="26">
        <v>1769.2966033698849</v>
      </c>
      <c r="BB9" s="26">
        <v>1913.9658848614072</v>
      </c>
      <c r="BC9" s="26">
        <v>1973.3757623972422</v>
      </c>
      <c r="BD9" s="26">
        <v>1987.744321183307</v>
      </c>
      <c r="BE9" s="26">
        <v>1924.1714886901632</v>
      </c>
      <c r="BF9" s="26">
        <v>1934.1123949579833</v>
      </c>
      <c r="BG9" s="26">
        <v>1812.9217891708083</v>
      </c>
      <c r="BH9" s="26">
        <v>1981.6853639446908</v>
      </c>
      <c r="BI9" s="26">
        <v>2006.4026742093083</v>
      </c>
      <c r="BJ9" s="26">
        <v>1875.6506503642038</v>
      </c>
      <c r="BK9" s="26">
        <v>1899.4074898624476</v>
      </c>
      <c r="BL9" s="26">
        <v>2078.4266567584068</v>
      </c>
      <c r="BM9" s="26">
        <v>1922.0961279594583</v>
      </c>
      <c r="BN9" s="26">
        <v>2157.2324676690146</v>
      </c>
      <c r="BO9" s="26">
        <v>2219.0691766306481</v>
      </c>
      <c r="BP9" s="26">
        <v>2028.2194645554457</v>
      </c>
      <c r="BQ9" s="26">
        <v>2127.4821650767317</v>
      </c>
      <c r="BR9" s="26">
        <v>2091.1263060134665</v>
      </c>
      <c r="BS9" s="26">
        <v>1953.3067927728805</v>
      </c>
      <c r="BT9" s="26">
        <v>2120.430195927775</v>
      </c>
      <c r="BU9" s="26">
        <v>2193.6402490367686</v>
      </c>
      <c r="BV9" s="26">
        <v>2288.3455016905205</v>
      </c>
      <c r="BW9" s="26">
        <v>2287.8401145115522</v>
      </c>
      <c r="BX9" s="26">
        <v>2253.2539806707205</v>
      </c>
      <c r="BY9" s="26">
        <v>2207.354667404928</v>
      </c>
      <c r="BZ9" s="26">
        <v>2236.6830498268855</v>
      </c>
      <c r="CA9" s="26">
        <v>2249.4339040838331</v>
      </c>
      <c r="CB9" s="26">
        <v>2269.4038827655309</v>
      </c>
      <c r="CC9" s="26">
        <v>2322.4284321567839</v>
      </c>
      <c r="CD9" s="26">
        <v>2376.012445644024</v>
      </c>
      <c r="CE9" s="26">
        <v>2432.0610509466524</v>
      </c>
      <c r="CF9" s="26">
        <v>2492.87150251294</v>
      </c>
      <c r="CG9" s="26">
        <v>2534.8947368421054</v>
      </c>
      <c r="CH9" s="26">
        <v>2626.0233672857998</v>
      </c>
      <c r="CI9" s="26">
        <v>2569.2218315127934</v>
      </c>
      <c r="CJ9" s="26">
        <v>2685.4419536226114</v>
      </c>
      <c r="CK9" s="26">
        <v>2639.248364231189</v>
      </c>
      <c r="CL9" s="26">
        <v>2759.6174486694831</v>
      </c>
      <c r="CM9" s="26">
        <v>2911.446579194002</v>
      </c>
      <c r="CN9" s="26">
        <v>2875.6862899650228</v>
      </c>
      <c r="CO9" s="26">
        <v>2826.4949557086616</v>
      </c>
      <c r="CP9" s="26">
        <v>2775.2903986441679</v>
      </c>
      <c r="CQ9" s="26">
        <v>2830.5475163046149</v>
      </c>
      <c r="CR9" s="26">
        <v>2846.7080692136369</v>
      </c>
      <c r="CS9" s="26">
        <v>2894.020322817315</v>
      </c>
      <c r="CT9" s="26">
        <v>2943.2813736505304</v>
      </c>
      <c r="CU9" s="26">
        <v>3070.3294904987542</v>
      </c>
      <c r="CV9" s="26">
        <v>3044.9492033328461</v>
      </c>
      <c r="CW9" s="26">
        <v>3166.8147850835576</v>
      </c>
      <c r="CX9" s="26">
        <v>2965.207015330875</v>
      </c>
      <c r="CY9" s="26">
        <v>3249.5770934708407</v>
      </c>
      <c r="CZ9" s="26">
        <v>3514.4934355279374</v>
      </c>
      <c r="DA9" s="26">
        <v>3484.7695535778889</v>
      </c>
      <c r="DB9" s="26">
        <v>3236.3362185360215</v>
      </c>
      <c r="DC9" s="26">
        <v>3248.0667473629601</v>
      </c>
      <c r="DD9" s="26">
        <v>3463.3307592016845</v>
      </c>
      <c r="DE9" s="26">
        <v>2978.9271533292608</v>
      </c>
      <c r="DF9" s="26">
        <v>2395.5287997509208</v>
      </c>
      <c r="DG9" s="26">
        <v>2811.3751162790695</v>
      </c>
      <c r="DH9" s="26">
        <v>3226.9209999999994</v>
      </c>
      <c r="DI9" s="26">
        <v>3074.6257645259939</v>
      </c>
      <c r="DJ9" s="26">
        <v>3610.3923135464233</v>
      </c>
      <c r="DK9" s="26">
        <v>3753.525677031093</v>
      </c>
      <c r="DL9" s="26">
        <v>4179.4635078144374</v>
      </c>
      <c r="DM9" s="26">
        <v>4166.3782073380935</v>
      </c>
      <c r="DN9" s="26">
        <v>4249.4685099094695</v>
      </c>
      <c r="DO9" s="26">
        <v>4153.9705178309732</v>
      </c>
      <c r="DP9" s="26">
        <v>4431.4653105968337</v>
      </c>
      <c r="DQ9" s="26">
        <v>4709.9979626485565</v>
      </c>
      <c r="DR9" s="26">
        <v>4531.5583994232147</v>
      </c>
      <c r="DS9" s="26">
        <v>4235.2604634495938</v>
      </c>
      <c r="DT9" s="26">
        <v>3959.1228619206881</v>
      </c>
      <c r="DU9" s="26">
        <v>4239.1258295535936</v>
      </c>
      <c r="DV9" s="26">
        <v>4191.7309415971395</v>
      </c>
      <c r="DW9" s="26">
        <v>4085.9311874105861</v>
      </c>
      <c r="DX9" s="26">
        <v>4243.9980672870433</v>
      </c>
      <c r="DY9" s="26">
        <v>4486.6367278797989</v>
      </c>
      <c r="DZ9" s="26">
        <v>4466.2114632983785</v>
      </c>
      <c r="EA9" s="26">
        <v>4793.3105011933167</v>
      </c>
      <c r="EB9" s="26">
        <v>4042.1678780487805</v>
      </c>
      <c r="EC9" s="26">
        <v>3309.3818939393936</v>
      </c>
      <c r="ED9" s="26">
        <v>2981.4608375634512</v>
      </c>
      <c r="EE9" s="26">
        <v>2860.1412307692308</v>
      </c>
      <c r="EF9" s="26">
        <v>2421.7693573264783</v>
      </c>
      <c r="EG9" s="26">
        <v>2573.141637279597</v>
      </c>
      <c r="EH9" s="26">
        <v>3855.1917349218165</v>
      </c>
      <c r="EI9" s="26">
        <v>4137.8978613569325</v>
      </c>
      <c r="EJ9" s="26">
        <v>4393.3653612259795</v>
      </c>
      <c r="EK9" s="26">
        <v>4946.3447444551593</v>
      </c>
      <c r="EL9" s="26">
        <v>5185.8506985276827</v>
      </c>
      <c r="EM9" s="26">
        <v>5461.1077411226725</v>
      </c>
      <c r="EN9" s="26">
        <v>5564.2599110781775</v>
      </c>
      <c r="EO9" s="26">
        <v>5683.9406828371075</v>
      </c>
      <c r="EP9" s="26">
        <v>5915.1795901601936</v>
      </c>
      <c r="EQ9" s="26">
        <v>6198.7878239630918</v>
      </c>
      <c r="ER9" s="26">
        <v>6448.4627270080837</v>
      </c>
      <c r="ES9" s="26">
        <v>6761.7824238128987</v>
      </c>
      <c r="ET9" s="26">
        <v>6855.171507425418</v>
      </c>
      <c r="EU9" s="26">
        <v>6978.7769082356008</v>
      </c>
      <c r="EV9" s="26">
        <v>7397.5828610681774</v>
      </c>
      <c r="EW9" s="26">
        <v>7718.4264131726368</v>
      </c>
      <c r="EX9" s="26">
        <v>8067.0631537357822</v>
      </c>
      <c r="EY9" s="26">
        <v>8362.6713662165203</v>
      </c>
      <c r="EZ9" s="26">
        <v>8819.3366695706791</v>
      </c>
      <c r="FA9" s="26">
        <v>9165.4150435725478</v>
      </c>
      <c r="FB9" s="26">
        <v>9544.1357901858555</v>
      </c>
      <c r="FC9" s="26">
        <v>9907.1865745310952</v>
      </c>
      <c r="FD9" s="26">
        <v>10267.018066387114</v>
      </c>
      <c r="FE9" s="26">
        <v>10885.564406450359</v>
      </c>
      <c r="FF9" s="26">
        <v>11410.088986478679</v>
      </c>
      <c r="FG9" s="26">
        <v>11844.961092462618</v>
      </c>
      <c r="FH9" s="26">
        <v>12263.545959844218</v>
      </c>
      <c r="FI9" s="26">
        <v>12824.423902649391</v>
      </c>
      <c r="FJ9" s="26">
        <v>13112.534922704413</v>
      </c>
      <c r="FK9" s="26">
        <v>12957.205078305997</v>
      </c>
      <c r="FL9" s="26">
        <v>13466.386011558559</v>
      </c>
      <c r="FM9" s="26">
        <v>13912.703666924124</v>
      </c>
      <c r="FN9" s="26">
        <v>14240.210981282737</v>
      </c>
      <c r="FO9" s="26">
        <v>14634.38252243052</v>
      </c>
      <c r="FP9" s="26">
        <v>14766.158591907095</v>
      </c>
      <c r="FQ9" s="26">
        <v>14839.906857524504</v>
      </c>
      <c r="FR9" s="26">
        <v>15131.64084241521</v>
      </c>
      <c r="FS9" s="26">
        <v>15245.114341397128</v>
      </c>
      <c r="FT9" s="26">
        <v>15381.929381644917</v>
      </c>
      <c r="FU9" s="26">
        <v>15530.270844397239</v>
      </c>
      <c r="FV9" s="26">
        <v>15833.036579991185</v>
      </c>
      <c r="FW9" s="26">
        <v>16157.890119145801</v>
      </c>
      <c r="FX9" s="26">
        <v>16789.572963059996</v>
      </c>
      <c r="FY9" s="26">
        <v>17299.70080074713</v>
      </c>
      <c r="FZ9" s="26">
        <v>17647.005226241236</v>
      </c>
      <c r="GA9" s="26">
        <v>17755.101805057468</v>
      </c>
      <c r="GB9" s="26">
        <v>17994.268663693751</v>
      </c>
      <c r="GC9" s="26">
        <v>17722.815815211154</v>
      </c>
      <c r="GD9" s="26">
        <v>18007.78334291463</v>
      </c>
      <c r="GE9" s="26">
        <v>18349.274261343075</v>
      </c>
      <c r="GF9" s="26">
        <v>18466.911463408334</v>
      </c>
      <c r="GG9" s="26">
        <v>18824.680075038963</v>
      </c>
      <c r="GH9" s="26">
        <v>19213.165937061207</v>
      </c>
      <c r="GI9" s="26">
        <v>19753.847165592528</v>
      </c>
      <c r="GJ9" s="26">
        <v>20421.692264913228</v>
      </c>
      <c r="GK9" s="26">
        <v>20683.761934969662</v>
      </c>
      <c r="GL9" s="26">
        <v>20777.515405392292</v>
      </c>
      <c r="GM9" s="26">
        <v>20891.074616782746</v>
      </c>
      <c r="GN9" s="26">
        <v>21262.257332011388</v>
      </c>
      <c r="GO9" s="26">
        <v>21536.066251271615</v>
      </c>
      <c r="GP9" s="26">
        <v>21920.180746686048</v>
      </c>
      <c r="GQ9" s="26">
        <v>22287.365346565748</v>
      </c>
      <c r="GR9" s="26">
        <v>22223.016641168939</v>
      </c>
    </row>
    <row r="10" spans="1:200">
      <c r="A10" s="5" t="s">
        <v>421</v>
      </c>
      <c r="B10" s="17">
        <v>408.33333333333331</v>
      </c>
      <c r="C10" s="17" t="e">
        <v>#N/A</v>
      </c>
      <c r="D10" s="17">
        <v>410</v>
      </c>
      <c r="E10" s="17" t="e">
        <v>#N/A</v>
      </c>
      <c r="F10" s="26">
        <v>688</v>
      </c>
      <c r="G10" s="26" t="e">
        <v>#N/A</v>
      </c>
      <c r="H10" s="26">
        <v>791</v>
      </c>
      <c r="I10" s="26" t="e">
        <v>#N/A</v>
      </c>
      <c r="J10" s="26">
        <v>910</v>
      </c>
      <c r="K10" s="26" t="e">
        <v>#N/A</v>
      </c>
      <c r="L10" s="26">
        <v>1076.8520377434249</v>
      </c>
      <c r="M10" s="26" t="e">
        <v>#N/A</v>
      </c>
      <c r="N10" s="26" t="e">
        <v>#N/A</v>
      </c>
      <c r="O10" s="26" t="e">
        <v>#N/A</v>
      </c>
      <c r="P10" s="26" t="e">
        <v>#N/A</v>
      </c>
      <c r="Q10" s="26" t="e">
        <v>#N/A</v>
      </c>
      <c r="R10" s="26" t="e">
        <v>#N/A</v>
      </c>
      <c r="S10" s="26" t="e">
        <v>#N/A</v>
      </c>
      <c r="T10" s="26" t="e">
        <v>#N/A</v>
      </c>
      <c r="U10" s="26" t="e">
        <v>#N/A</v>
      </c>
      <c r="V10" s="26">
        <v>1328.2224995542877</v>
      </c>
      <c r="W10" s="26" t="e">
        <v>#N/A</v>
      </c>
      <c r="X10" s="26" t="e">
        <v>#N/A</v>
      </c>
      <c r="Y10" s="26" t="e">
        <v>#N/A</v>
      </c>
      <c r="Z10" s="26" t="e">
        <v>#N/A</v>
      </c>
      <c r="AA10" s="26" t="e">
        <v>#N/A</v>
      </c>
      <c r="AB10" s="26" t="e">
        <v>#N/A</v>
      </c>
      <c r="AC10" s="26" t="e">
        <v>#N/A</v>
      </c>
      <c r="AD10" s="26" t="e">
        <v>#N/A</v>
      </c>
      <c r="AE10" s="26" t="e">
        <v>#N/A</v>
      </c>
      <c r="AF10" s="26" t="e">
        <v>#N/A</v>
      </c>
      <c r="AG10" s="26" t="e">
        <v>#N/A</v>
      </c>
      <c r="AH10" s="26" t="e">
        <v>#N/A</v>
      </c>
      <c r="AI10" s="26" t="e">
        <v>#N/A</v>
      </c>
      <c r="AJ10" s="26" t="e">
        <v>#N/A</v>
      </c>
      <c r="AK10" s="26" t="e">
        <v>#N/A</v>
      </c>
      <c r="AL10" s="26" t="e">
        <v>#N/A</v>
      </c>
      <c r="AM10" s="26" t="e">
        <v>#N/A</v>
      </c>
      <c r="AN10" s="26" t="e">
        <v>#N/A</v>
      </c>
      <c r="AO10" s="26" t="e">
        <v>#N/A</v>
      </c>
      <c r="AP10" s="26">
        <v>1427.6655010964264</v>
      </c>
      <c r="AQ10" s="26">
        <v>1407.7521656144472</v>
      </c>
      <c r="AR10" s="26">
        <v>1425.780110819481</v>
      </c>
      <c r="AS10" s="26">
        <v>1413.4274591830806</v>
      </c>
      <c r="AT10" s="26">
        <v>1443.3407662679911</v>
      </c>
      <c r="AU10" s="26">
        <v>1420.4591453189153</v>
      </c>
      <c r="AV10" s="26">
        <v>1531.3841278986029</v>
      </c>
      <c r="AW10" s="26">
        <v>1594.470968295263</v>
      </c>
      <c r="AX10" s="26">
        <v>1574.2389024321105</v>
      </c>
      <c r="AY10" s="26">
        <v>1565.2064097886791</v>
      </c>
      <c r="AZ10" s="26">
        <v>1639.3242530999473</v>
      </c>
      <c r="BA10" s="26">
        <v>1582.8736105393166</v>
      </c>
      <c r="BB10" s="26">
        <v>1645.1016635859519</v>
      </c>
      <c r="BC10" s="26">
        <v>1748.8435886402754</v>
      </c>
      <c r="BD10" s="26">
        <v>1779.9053241848837</v>
      </c>
      <c r="BE10" s="26">
        <v>1769.5955737057041</v>
      </c>
      <c r="BF10" s="26">
        <v>1771.0051580132483</v>
      </c>
      <c r="BG10" s="26">
        <v>1765.7908428720084</v>
      </c>
      <c r="BH10" s="26">
        <v>1861.2211092993762</v>
      </c>
      <c r="BI10" s="26">
        <v>1860.1531582463895</v>
      </c>
      <c r="BJ10" s="26">
        <v>1839.0795034539012</v>
      </c>
      <c r="BK10" s="26">
        <v>1816.5618410381182</v>
      </c>
      <c r="BL10" s="26">
        <v>1931.375777884155</v>
      </c>
      <c r="BM10" s="26">
        <v>1998.6726641177502</v>
      </c>
      <c r="BN10" s="26">
        <v>2123.9600494437577</v>
      </c>
      <c r="BO10" s="26">
        <v>2112.351712839572</v>
      </c>
      <c r="BP10" s="26">
        <v>2070.6703622472346</v>
      </c>
      <c r="BQ10" s="26">
        <v>2032.6288242851026</v>
      </c>
      <c r="BR10" s="26">
        <v>2102.9982607060592</v>
      </c>
      <c r="BS10" s="26">
        <v>2028.6671002508592</v>
      </c>
      <c r="BT10" s="26">
        <v>1991.406436781609</v>
      </c>
      <c r="BU10" s="26">
        <v>2025.2850525931501</v>
      </c>
      <c r="BV10" s="26">
        <v>2044.4813202756623</v>
      </c>
      <c r="BW10" s="26">
        <v>2143.2783533015045</v>
      </c>
      <c r="BX10" s="26">
        <v>2178.4275855908168</v>
      </c>
      <c r="BY10" s="26">
        <v>2216.2357377340077</v>
      </c>
      <c r="BZ10" s="26">
        <v>2211.3782661246014</v>
      </c>
      <c r="CA10" s="26">
        <v>2275.2421034325343</v>
      </c>
      <c r="CB10" s="26">
        <v>2340.7836176887704</v>
      </c>
      <c r="CC10" s="26">
        <v>2379.2176369390227</v>
      </c>
      <c r="CD10" s="26">
        <v>2427.8085995756928</v>
      </c>
      <c r="CE10" s="26">
        <v>2396.5457832076295</v>
      </c>
      <c r="CF10" s="26">
        <v>2469.31079719532</v>
      </c>
      <c r="CG10" s="26">
        <v>2565.4640799625431</v>
      </c>
      <c r="CH10" s="26">
        <v>2597.6019153773409</v>
      </c>
      <c r="CI10" s="26">
        <v>2686.0838313841509</v>
      </c>
      <c r="CJ10" s="26">
        <v>2739.6427383537789</v>
      </c>
      <c r="CK10" s="26">
        <v>2774.6099651393465</v>
      </c>
      <c r="CL10" s="26">
        <v>2847.8220385570485</v>
      </c>
      <c r="CM10" s="26">
        <v>2905.093894611136</v>
      </c>
      <c r="CN10" s="26">
        <v>2984.7592851364275</v>
      </c>
      <c r="CO10" s="26">
        <v>2871.3329228094321</v>
      </c>
      <c r="CP10" s="26">
        <v>2893.4672750606019</v>
      </c>
      <c r="CQ10" s="26">
        <v>3008.1579972964914</v>
      </c>
      <c r="CR10" s="26">
        <v>3083.353492717019</v>
      </c>
      <c r="CS10" s="26">
        <v>3104.0454948502834</v>
      </c>
      <c r="CT10" s="26">
        <v>3152.1373211613795</v>
      </c>
      <c r="CU10" s="26">
        <v>3244.8733033923863</v>
      </c>
      <c r="CV10" s="26">
        <v>3254.3113406442544</v>
      </c>
      <c r="CW10" s="26">
        <v>3274.7056965085912</v>
      </c>
      <c r="CX10" s="26">
        <v>3347.6477959417348</v>
      </c>
      <c r="CY10" s="26">
        <v>3408.4044979013975</v>
      </c>
      <c r="CZ10" s="26">
        <v>3523.6936872643782</v>
      </c>
      <c r="DA10" s="26">
        <v>3648.006394294322</v>
      </c>
      <c r="DB10" s="26">
        <v>3059.2904865649971</v>
      </c>
      <c r="DC10" s="26">
        <v>2899.0123508983843</v>
      </c>
      <c r="DD10" s="26">
        <v>2934.503359767541</v>
      </c>
      <c r="DE10" s="26">
        <v>2952.0790718184994</v>
      </c>
      <c r="DF10" s="26">
        <v>2983.1574106718576</v>
      </c>
      <c r="DG10" s="26">
        <v>2586.271821890432</v>
      </c>
      <c r="DH10" s="26">
        <v>2795.595625184747</v>
      </c>
      <c r="DI10" s="26">
        <v>3077.8263199779126</v>
      </c>
      <c r="DJ10" s="26">
        <v>3330.9854604200323</v>
      </c>
      <c r="DK10" s="26">
        <v>2749.5786990225815</v>
      </c>
      <c r="DL10" s="26">
        <v>3198.8292900776751</v>
      </c>
      <c r="DM10" s="26">
        <v>3531.6784346008931</v>
      </c>
      <c r="DN10" s="26">
        <v>3604.6361779035046</v>
      </c>
      <c r="DO10" s="26">
        <v>3941.0992924417787</v>
      </c>
      <c r="DP10" s="26">
        <v>4089.9942540338234</v>
      </c>
      <c r="DQ10" s="26">
        <v>4051.4064165340828</v>
      </c>
      <c r="DR10" s="26">
        <v>3973.3575072214367</v>
      </c>
      <c r="DS10" s="26">
        <v>3651.5139935496691</v>
      </c>
      <c r="DT10" s="26">
        <v>3361.6775214559621</v>
      </c>
      <c r="DU10" s="26">
        <v>3555.7877837854212</v>
      </c>
      <c r="DV10" s="26">
        <v>3858.2119893387944</v>
      </c>
      <c r="DW10" s="26">
        <v>4119.8127738481562</v>
      </c>
      <c r="DX10" s="26">
        <v>4450.7416591189176</v>
      </c>
      <c r="DY10" s="26">
        <v>4684.9228228980846</v>
      </c>
      <c r="DZ10" s="26">
        <v>4993.5966626797754</v>
      </c>
      <c r="EA10" s="26">
        <v>5406.2436855930491</v>
      </c>
      <c r="EB10" s="26">
        <v>5402.5059067802677</v>
      </c>
      <c r="EC10" s="26">
        <v>5711.1497067365181</v>
      </c>
      <c r="ED10" s="26">
        <v>5739.9271536267897</v>
      </c>
      <c r="EE10" s="26">
        <v>5889.6479243300055</v>
      </c>
      <c r="EF10" s="26">
        <v>6083.7472267945323</v>
      </c>
      <c r="EG10" s="26">
        <v>4514.2835820895525</v>
      </c>
      <c r="EH10" s="26">
        <v>2216.8434398095183</v>
      </c>
      <c r="EI10" s="26">
        <v>2436.0910218779313</v>
      </c>
      <c r="EJ10" s="26">
        <v>2833.7172152463036</v>
      </c>
      <c r="EK10" s="26">
        <v>3282.4638555102883</v>
      </c>
      <c r="EL10" s="26">
        <v>3881</v>
      </c>
      <c r="EM10" s="26">
        <v>4205.8117177849936</v>
      </c>
      <c r="EN10" s="26">
        <v>4552.6020091530445</v>
      </c>
      <c r="EO10" s="26">
        <v>4905.0875974022574</v>
      </c>
      <c r="EP10" s="26">
        <v>5246.7996309904738</v>
      </c>
      <c r="EQ10" s="26">
        <v>5796.9720386510771</v>
      </c>
      <c r="ER10" s="26">
        <v>6176.6352299219698</v>
      </c>
      <c r="ES10" s="26">
        <v>6492.2140840793054</v>
      </c>
      <c r="ET10" s="26">
        <v>6736.7652607458804</v>
      </c>
      <c r="EU10" s="26">
        <v>7176.6886296168595</v>
      </c>
      <c r="EV10" s="26">
        <v>7705.2332250597037</v>
      </c>
      <c r="EW10" s="26">
        <v>7952.160374714721</v>
      </c>
      <c r="EX10" s="26">
        <v>8222.1217810351591</v>
      </c>
      <c r="EY10" s="26">
        <v>8385.523537313431</v>
      </c>
      <c r="EZ10" s="26">
        <v>8822.3535574267935</v>
      </c>
      <c r="FA10" s="26">
        <v>9185.7291697886849</v>
      </c>
      <c r="FB10" s="26">
        <v>9387.5990859690592</v>
      </c>
      <c r="FC10" s="26">
        <v>9396.6811138625544</v>
      </c>
      <c r="FD10" s="26">
        <v>9864.4500725415346</v>
      </c>
      <c r="FE10" s="26">
        <v>10440.360485849507</v>
      </c>
      <c r="FF10" s="26">
        <v>10839.145088003876</v>
      </c>
      <c r="FG10" s="26">
        <v>11076.768851250534</v>
      </c>
      <c r="FH10" s="26">
        <v>11480.848986690156</v>
      </c>
      <c r="FI10" s="26">
        <v>11966.464437971166</v>
      </c>
      <c r="FJ10" s="26">
        <v>12063.031524512842</v>
      </c>
      <c r="FK10" s="26">
        <v>12040.607595161939</v>
      </c>
      <c r="FL10" s="26">
        <v>12683.847116890714</v>
      </c>
      <c r="FM10" s="26">
        <v>13071.902449071224</v>
      </c>
      <c r="FN10" s="26">
        <v>13455.319912719066</v>
      </c>
      <c r="FO10" s="26">
        <v>13993.300725607871</v>
      </c>
      <c r="FP10" s="26">
        <v>14114.030434326825</v>
      </c>
      <c r="FQ10" s="26">
        <v>14148.598317156628</v>
      </c>
      <c r="FR10" s="26">
        <v>14039.640843244217</v>
      </c>
      <c r="FS10" s="26">
        <v>14328.856704328653</v>
      </c>
      <c r="FT10" s="26">
        <v>14783.183629779824</v>
      </c>
      <c r="FU10" s="26">
        <v>15139.761961741166</v>
      </c>
      <c r="FV10" s="26">
        <v>15469.014161441866</v>
      </c>
      <c r="FW10" s="26">
        <v>15701.373182413234</v>
      </c>
      <c r="FX10" s="26">
        <v>16160.114781678136</v>
      </c>
      <c r="FY10" s="26">
        <v>16558.120973976776</v>
      </c>
      <c r="FZ10" s="26">
        <v>15928.845099962591</v>
      </c>
      <c r="GA10" s="26">
        <v>16649.523501724379</v>
      </c>
      <c r="GB10" s="26">
        <v>16890.560511864001</v>
      </c>
      <c r="GC10" s="26">
        <v>16644.680242702154</v>
      </c>
      <c r="GD10" s="26">
        <v>17027.786172939646</v>
      </c>
      <c r="GE10" s="26">
        <v>17298.819108314681</v>
      </c>
      <c r="GF10" s="26">
        <v>17420.220809056824</v>
      </c>
      <c r="GG10" s="26">
        <v>17708.525215602687</v>
      </c>
      <c r="GH10" s="26">
        <v>18028.880735795392</v>
      </c>
      <c r="GI10" s="26">
        <v>18380.04362314571</v>
      </c>
      <c r="GJ10" s="26">
        <v>18943.516375383148</v>
      </c>
      <c r="GK10" s="26">
        <v>19156.689896255069</v>
      </c>
      <c r="GL10" s="26">
        <v>19140.378346158221</v>
      </c>
      <c r="GM10" s="26">
        <v>19087.572240241872</v>
      </c>
      <c r="GN10" s="26">
        <v>19283.670487293424</v>
      </c>
      <c r="GO10" s="26">
        <v>19417.057021603057</v>
      </c>
      <c r="GP10" s="26">
        <v>20040.620318052523</v>
      </c>
      <c r="GQ10" s="26">
        <v>20546.936107422782</v>
      </c>
      <c r="GR10" s="26">
        <v>20801.437443847575</v>
      </c>
    </row>
    <row r="11" spans="1:200">
      <c r="A11" s="5" t="s">
        <v>422</v>
      </c>
      <c r="B11" s="17">
        <v>809.375</v>
      </c>
      <c r="C11" s="17" t="e">
        <v>#N/A</v>
      </c>
      <c r="D11" s="17">
        <v>450</v>
      </c>
      <c r="E11" s="17" t="e">
        <v>#N/A</v>
      </c>
      <c r="F11" s="26">
        <v>1100</v>
      </c>
      <c r="G11" s="26" t="e">
        <v>#N/A</v>
      </c>
      <c r="H11" s="26">
        <v>1100</v>
      </c>
      <c r="I11" s="26" t="e">
        <v>#N/A</v>
      </c>
      <c r="J11" s="26">
        <v>1100</v>
      </c>
      <c r="K11" s="26" t="e">
        <v>#N/A</v>
      </c>
      <c r="L11" s="26">
        <v>1116.921094369548</v>
      </c>
      <c r="M11" s="26" t="e">
        <v>#N/A</v>
      </c>
      <c r="N11" s="26" t="e">
        <v>#N/A</v>
      </c>
      <c r="O11" s="26" t="e">
        <v>#N/A</v>
      </c>
      <c r="P11" s="26" t="e">
        <v>#N/A</v>
      </c>
      <c r="Q11" s="26" t="e">
        <v>#N/A</v>
      </c>
      <c r="R11" s="26" t="e">
        <v>#N/A</v>
      </c>
      <c r="S11" s="26" t="e">
        <v>#N/A</v>
      </c>
      <c r="T11" s="26" t="e">
        <v>#N/A</v>
      </c>
      <c r="U11" s="26" t="e">
        <v>#N/A</v>
      </c>
      <c r="V11" s="26" t="e">
        <v>#N/A</v>
      </c>
      <c r="W11" s="26" t="e">
        <v>#N/A</v>
      </c>
      <c r="X11" s="26" t="e">
        <v>#N/A</v>
      </c>
      <c r="Y11" s="26" t="e">
        <v>#N/A</v>
      </c>
      <c r="Z11" s="26" t="e">
        <v>#N/A</v>
      </c>
      <c r="AA11" s="26" t="e">
        <v>#N/A</v>
      </c>
      <c r="AB11" s="26" t="e">
        <v>#N/A</v>
      </c>
      <c r="AC11" s="26" t="e">
        <v>#N/A</v>
      </c>
      <c r="AD11" s="26" t="e">
        <v>#N/A</v>
      </c>
      <c r="AE11" s="26" t="e">
        <v>#N/A</v>
      </c>
      <c r="AF11" s="26" t="e">
        <v>#N/A</v>
      </c>
      <c r="AG11" s="26" t="e">
        <v>#N/A</v>
      </c>
      <c r="AH11" s="26" t="e">
        <v>#N/A</v>
      </c>
      <c r="AI11" s="26" t="e">
        <v>#N/A</v>
      </c>
      <c r="AJ11" s="26" t="e">
        <v>#N/A</v>
      </c>
      <c r="AK11" s="26" t="e">
        <v>#N/A</v>
      </c>
      <c r="AL11" s="26" t="e">
        <v>#N/A</v>
      </c>
      <c r="AM11" s="26" t="e">
        <v>#N/A</v>
      </c>
      <c r="AN11" s="26" t="e">
        <v>#N/A</v>
      </c>
      <c r="AO11" s="26" t="e">
        <v>#N/A</v>
      </c>
      <c r="AP11" s="26">
        <v>1349.9182338511857</v>
      </c>
      <c r="AQ11" s="26" t="e">
        <v>#N/A</v>
      </c>
      <c r="AR11" s="26" t="e">
        <v>#N/A</v>
      </c>
      <c r="AS11" s="26" t="e">
        <v>#N/A</v>
      </c>
      <c r="AT11" s="26" t="e">
        <v>#N/A</v>
      </c>
      <c r="AU11" s="26" t="e">
        <v>#N/A</v>
      </c>
      <c r="AV11" s="26" t="e">
        <v>#N/A</v>
      </c>
      <c r="AW11" s="26" t="e">
        <v>#N/A</v>
      </c>
      <c r="AX11" s="26" t="e">
        <v>#N/A</v>
      </c>
      <c r="AY11" s="26" t="e">
        <v>#N/A</v>
      </c>
      <c r="AZ11" s="26" t="e">
        <v>#N/A</v>
      </c>
      <c r="BA11" s="26">
        <v>1447.4837136652825</v>
      </c>
      <c r="BB11" s="26">
        <v>1481.6034521916874</v>
      </c>
      <c r="BC11" s="26">
        <v>1442.2021796317174</v>
      </c>
      <c r="BD11" s="26">
        <v>1473.9688222570301</v>
      </c>
      <c r="BE11" s="26">
        <v>1498.834326314621</v>
      </c>
      <c r="BF11" s="26">
        <v>1558.6292926328147</v>
      </c>
      <c r="BG11" s="26">
        <v>1420.9623873627374</v>
      </c>
      <c r="BH11" s="26">
        <v>1478.7825897240102</v>
      </c>
      <c r="BI11" s="26">
        <v>1486.4347386293848</v>
      </c>
      <c r="BJ11" s="26">
        <v>1499.3545611015491</v>
      </c>
      <c r="BK11" s="26">
        <v>1506.3356528852128</v>
      </c>
      <c r="BL11" s="26">
        <v>1475.1321845171008</v>
      </c>
      <c r="BM11" s="26">
        <v>1524.4356006058065</v>
      </c>
      <c r="BN11" s="26">
        <v>1513.0826590735483</v>
      </c>
      <c r="BO11" s="26">
        <v>1549.5933965600302</v>
      </c>
      <c r="BP11" s="26">
        <v>1506.0717787351145</v>
      </c>
      <c r="BQ11" s="26">
        <v>1493.4223179274436</v>
      </c>
      <c r="BR11" s="26">
        <v>1505.8995352925483</v>
      </c>
      <c r="BS11" s="26">
        <v>1514.394934440719</v>
      </c>
      <c r="BT11" s="26">
        <v>1580.8785695051738</v>
      </c>
      <c r="BU11" s="26">
        <v>1467.4024200968333</v>
      </c>
      <c r="BV11" s="26">
        <v>1583.861717486308</v>
      </c>
      <c r="BW11" s="26">
        <v>1568.0119107325816</v>
      </c>
      <c r="BX11" s="26">
        <v>1566.0972086474992</v>
      </c>
      <c r="BY11" s="26">
        <v>1584.068294851241</v>
      </c>
      <c r="BZ11" s="26">
        <v>1642.9100199237678</v>
      </c>
      <c r="CA11" s="26">
        <v>1677.677042775716</v>
      </c>
      <c r="CB11" s="26">
        <v>1661.8145738981925</v>
      </c>
      <c r="CC11" s="26">
        <v>1578.9380157192477</v>
      </c>
      <c r="CD11" s="26">
        <v>1667.4886522323895</v>
      </c>
      <c r="CE11" s="26">
        <v>1650.8366566554942</v>
      </c>
      <c r="CF11" s="26">
        <v>1548.3612469444815</v>
      </c>
      <c r="CG11" s="26">
        <v>1608.7399783966491</v>
      </c>
      <c r="CH11" s="26">
        <v>1575.8200385819664</v>
      </c>
      <c r="CI11" s="26">
        <v>1591.5813901383251</v>
      </c>
      <c r="CJ11" s="26">
        <v>1626.6369087859434</v>
      </c>
      <c r="CK11" s="26">
        <v>1544.5616530813411</v>
      </c>
      <c r="CL11" s="26">
        <v>1671.7964010491557</v>
      </c>
      <c r="CM11" s="26">
        <v>1700.4822579178758</v>
      </c>
      <c r="CN11" s="26">
        <v>1785.2701307323211</v>
      </c>
      <c r="CO11" s="26">
        <v>1889.6604515987999</v>
      </c>
      <c r="CP11" s="26">
        <v>1821.433667165423</v>
      </c>
      <c r="CQ11" s="26">
        <v>1893.2576542235577</v>
      </c>
      <c r="CR11" s="26">
        <v>1895.5854676804524</v>
      </c>
      <c r="CS11" s="26">
        <v>1984.4338110303054</v>
      </c>
      <c r="CT11" s="26">
        <v>2042.309623153257</v>
      </c>
      <c r="CU11" s="26">
        <v>2253.5903329015027</v>
      </c>
      <c r="CV11" s="26">
        <v>2288.3448583376708</v>
      </c>
      <c r="CW11" s="26">
        <v>2443.7001958676365</v>
      </c>
      <c r="CX11" s="26">
        <v>2331.9758661687583</v>
      </c>
      <c r="CY11" s="26">
        <v>2460.6150194287757</v>
      </c>
      <c r="CZ11" s="26">
        <v>2464.9738593964012</v>
      </c>
      <c r="DA11" s="26">
        <v>2563.5470360824743</v>
      </c>
      <c r="DB11" s="26">
        <v>2542.5725515532522</v>
      </c>
      <c r="DC11" s="26">
        <v>2810.0049572931621</v>
      </c>
      <c r="DD11" s="26">
        <v>3139.486046983191</v>
      </c>
      <c r="DE11" s="26">
        <v>3301.2079815482689</v>
      </c>
      <c r="DF11" s="26">
        <v>3391.5049600428692</v>
      </c>
      <c r="DG11" s="26">
        <v>2845.0929626519387</v>
      </c>
      <c r="DH11" s="26">
        <v>2587.2326131753639</v>
      </c>
      <c r="DI11" s="26">
        <v>2528.1003028846876</v>
      </c>
      <c r="DJ11" s="26">
        <v>2631.1542875798655</v>
      </c>
      <c r="DK11" s="26">
        <v>2763.0230971264423</v>
      </c>
      <c r="DL11" s="26">
        <v>2765.0662688738321</v>
      </c>
      <c r="DM11" s="26">
        <v>2920.8872930006273</v>
      </c>
      <c r="DN11" s="26">
        <v>2926.303035505734</v>
      </c>
      <c r="DO11" s="26">
        <v>2838.1424324717145</v>
      </c>
      <c r="DP11" s="26">
        <v>3015.5367261601491</v>
      </c>
      <c r="DQ11" s="26">
        <v>3093.2432555680425</v>
      </c>
      <c r="DR11" s="26">
        <v>2917.6524656102192</v>
      </c>
      <c r="DS11" s="26">
        <v>2876.6683586987506</v>
      </c>
      <c r="DT11" s="26">
        <v>2948.0435159269227</v>
      </c>
      <c r="DU11" s="26">
        <v>2905.5971190194573</v>
      </c>
      <c r="DV11" s="26">
        <v>2894.2202828649151</v>
      </c>
      <c r="DW11" s="26">
        <v>3147.8255447548559</v>
      </c>
      <c r="DX11" s="26">
        <v>3129.637733078092</v>
      </c>
      <c r="DY11" s="26">
        <v>3319.259799675433</v>
      </c>
      <c r="DZ11" s="26">
        <v>3316.0928212796739</v>
      </c>
      <c r="EA11" s="26">
        <v>3521.4897516774495</v>
      </c>
      <c r="EB11" s="26">
        <v>3505.1908479548651</v>
      </c>
      <c r="EC11" s="26">
        <v>3431.7661851275534</v>
      </c>
      <c r="ED11" s="26">
        <v>3368.8025433700377</v>
      </c>
      <c r="EE11" s="26">
        <v>3039.3075720896582</v>
      </c>
      <c r="EF11" s="26">
        <v>2463.2760769427973</v>
      </c>
      <c r="EG11" s="26">
        <v>1922.0628483808077</v>
      </c>
      <c r="EH11" s="26">
        <v>2502.4020080972205</v>
      </c>
      <c r="EI11" s="26">
        <v>2920.2050366808935</v>
      </c>
      <c r="EJ11" s="26">
        <v>3063.2025041174493</v>
      </c>
      <c r="EK11" s="26">
        <v>3264.5691287454379</v>
      </c>
      <c r="EL11" s="26">
        <v>3502</v>
      </c>
      <c r="EM11" s="26">
        <v>3738.4959298156818</v>
      </c>
      <c r="EN11" s="26">
        <v>3997.4195443292911</v>
      </c>
      <c r="EO11" s="26">
        <v>4259.8160852430301</v>
      </c>
      <c r="EP11" s="26">
        <v>4449.0362119298534</v>
      </c>
      <c r="EQ11" s="26">
        <v>4675.6112104949316</v>
      </c>
      <c r="ER11" s="26">
        <v>4858.8336297295646</v>
      </c>
      <c r="ES11" s="26">
        <v>5118.3766418608429</v>
      </c>
      <c r="ET11" s="26">
        <v>5360.0129355647186</v>
      </c>
      <c r="EU11" s="26">
        <v>5653.1345320276123</v>
      </c>
      <c r="EV11" s="26">
        <v>5916.2390233796041</v>
      </c>
      <c r="EW11" s="26">
        <v>6373.1513443329013</v>
      </c>
      <c r="EX11" s="26">
        <v>6826.8323000912615</v>
      </c>
      <c r="EY11" s="26">
        <v>7262.3895715287417</v>
      </c>
      <c r="EZ11" s="26">
        <v>7487.044623858048</v>
      </c>
      <c r="FA11" s="26">
        <v>7598.4234550494257</v>
      </c>
      <c r="FB11" s="26">
        <v>7942.4095575140072</v>
      </c>
      <c r="FC11" s="26">
        <v>8453.7025961178806</v>
      </c>
      <c r="FD11" s="26">
        <v>9105.3587133350702</v>
      </c>
      <c r="FE11" s="26">
        <v>9566.3859556989337</v>
      </c>
      <c r="FF11" s="26">
        <v>9718.5111747616047</v>
      </c>
      <c r="FG11" s="26">
        <v>9839.460795659701</v>
      </c>
      <c r="FH11" s="26">
        <v>10060.283748734768</v>
      </c>
      <c r="FI11" s="26">
        <v>10634.061527960652</v>
      </c>
      <c r="FJ11" s="26">
        <v>11046.194528584672</v>
      </c>
      <c r="FK11" s="26">
        <v>10741.868902290787</v>
      </c>
      <c r="FL11" s="26">
        <v>11385.273424790363</v>
      </c>
      <c r="FM11" s="26">
        <v>11668.15571633189</v>
      </c>
      <c r="FN11" s="26">
        <v>12064.229637538441</v>
      </c>
      <c r="FO11" s="26">
        <v>12719.764560242025</v>
      </c>
      <c r="FP11" s="26">
        <v>13149.381801964446</v>
      </c>
      <c r="FQ11" s="26">
        <v>13199.701698096875</v>
      </c>
      <c r="FR11" s="26">
        <v>13252.402431627372</v>
      </c>
      <c r="FS11" s="26">
        <v>13391.4581052782</v>
      </c>
      <c r="FT11" s="26">
        <v>13719.270995167764</v>
      </c>
      <c r="FU11" s="26">
        <v>14096.243135282755</v>
      </c>
      <c r="FV11" s="26">
        <v>14495.830027912974</v>
      </c>
      <c r="FW11" s="26">
        <v>14945.785984460381</v>
      </c>
      <c r="FX11" s="26">
        <v>15522.800805238097</v>
      </c>
      <c r="FY11" s="26">
        <v>15969.20091461861</v>
      </c>
      <c r="FZ11" s="26">
        <v>16313.128662507581</v>
      </c>
      <c r="GA11" s="26">
        <v>16538.57348133764</v>
      </c>
      <c r="GB11" s="26">
        <v>16636.982096475338</v>
      </c>
      <c r="GC11" s="26">
        <v>16436.19890104666</v>
      </c>
      <c r="GD11" s="26">
        <v>16754.154089030992</v>
      </c>
      <c r="GE11" s="26">
        <v>17215.400921868444</v>
      </c>
      <c r="GF11" s="26">
        <v>17375.518410457076</v>
      </c>
      <c r="GG11" s="26">
        <v>17692.918340068776</v>
      </c>
      <c r="GH11" s="26">
        <v>17834.21943906548</v>
      </c>
      <c r="GI11" s="26">
        <v>18160.156354024468</v>
      </c>
      <c r="GJ11" s="26">
        <v>18773.569765709541</v>
      </c>
      <c r="GK11" s="26">
        <v>19068.708604405805</v>
      </c>
      <c r="GL11" s="26">
        <v>19107.204224406651</v>
      </c>
      <c r="GM11" s="26">
        <v>19090.076575105504</v>
      </c>
      <c r="GN11" s="26">
        <v>19299.908606087032</v>
      </c>
      <c r="GO11" s="26">
        <v>19419.777965807738</v>
      </c>
      <c r="GP11" s="26">
        <v>19797.77274411562</v>
      </c>
      <c r="GQ11" s="26">
        <v>20109.623190297032</v>
      </c>
      <c r="GR11" s="26">
        <v>19909.35779682083</v>
      </c>
    </row>
    <row r="12" spans="1:200">
      <c r="A12" s="5" t="s">
        <v>423</v>
      </c>
      <c r="B12" s="17">
        <v>425</v>
      </c>
      <c r="C12" s="17" t="e">
        <v>#N/A</v>
      </c>
      <c r="D12" s="17">
        <v>425</v>
      </c>
      <c r="E12" s="17" t="e">
        <v>#N/A</v>
      </c>
      <c r="F12" s="26">
        <v>761.05263157894728</v>
      </c>
      <c r="G12" s="26" t="e">
        <v>#N/A</v>
      </c>
      <c r="H12" s="26">
        <v>1381.3333333333333</v>
      </c>
      <c r="I12" s="26" t="e">
        <v>#N/A</v>
      </c>
      <c r="J12" s="26">
        <v>2130</v>
      </c>
      <c r="K12" s="26" t="e">
        <v>#N/A</v>
      </c>
      <c r="L12" s="26">
        <v>1837.9768538362623</v>
      </c>
      <c r="M12" s="26">
        <v>1884.9894291754756</v>
      </c>
      <c r="N12" s="26">
        <v>1874.1666666666667</v>
      </c>
      <c r="O12" s="26">
        <v>1931.006160164271</v>
      </c>
      <c r="P12" s="26">
        <v>1968.8763136620857</v>
      </c>
      <c r="Q12" s="26">
        <v>1937.5497215592682</v>
      </c>
      <c r="R12" s="26">
        <v>1927.6445143531262</v>
      </c>
      <c r="S12" s="26">
        <v>2001.171417415072</v>
      </c>
      <c r="T12" s="26">
        <v>2078.52998065764</v>
      </c>
      <c r="U12" s="26">
        <v>2104.2145593869732</v>
      </c>
      <c r="V12" s="26">
        <v>2012.9130269654386</v>
      </c>
      <c r="W12" s="26">
        <v>1996.9845457972106</v>
      </c>
      <c r="X12" s="26">
        <v>2115.5722326454033</v>
      </c>
      <c r="Y12" s="26">
        <v>2140.1416325009318</v>
      </c>
      <c r="Z12" s="26">
        <v>2124.1226449944588</v>
      </c>
      <c r="AA12" s="26">
        <v>2131.4055636896046</v>
      </c>
      <c r="AB12" s="26">
        <v>2165.0977552498189</v>
      </c>
      <c r="AC12" s="26">
        <v>2223.2174847724832</v>
      </c>
      <c r="AD12" s="26">
        <v>2261.6093583835523</v>
      </c>
      <c r="AE12" s="26">
        <v>2273.0459165790394</v>
      </c>
      <c r="AF12" s="26">
        <v>2282.7442827442828</v>
      </c>
      <c r="AG12" s="26">
        <v>2305.3748716193081</v>
      </c>
      <c r="AH12" s="26">
        <v>2288.6178861788617</v>
      </c>
      <c r="AI12" s="26">
        <v>2240.8587722240859</v>
      </c>
      <c r="AJ12" s="26">
        <v>2230.5905773059058</v>
      </c>
      <c r="AK12" s="26">
        <v>2234.0006563833276</v>
      </c>
      <c r="AL12" s="26">
        <v>2227.7614858260017</v>
      </c>
      <c r="AM12" s="26">
        <v>2236.7307066102248</v>
      </c>
      <c r="AN12" s="26">
        <v>2260.6712284131636</v>
      </c>
      <c r="AO12" s="26">
        <v>2314.3693107932381</v>
      </c>
      <c r="AP12" s="26">
        <v>2370.8844415752101</v>
      </c>
      <c r="AQ12" s="26">
        <v>2410.1500159591446</v>
      </c>
      <c r="AR12" s="26">
        <v>2413.0091569308493</v>
      </c>
      <c r="AS12" s="26">
        <v>2372.573575453976</v>
      </c>
      <c r="AT12" s="26">
        <v>2420.7582349285271</v>
      </c>
      <c r="AU12" s="26">
        <v>2454.7140649149919</v>
      </c>
      <c r="AV12" s="26">
        <v>2470.3350753150935</v>
      </c>
      <c r="AW12" s="26">
        <v>2495.8803783948733</v>
      </c>
      <c r="AX12" s="26">
        <v>2440.4978749241045</v>
      </c>
      <c r="AY12" s="26">
        <v>2363.8014527845039</v>
      </c>
      <c r="AZ12" s="26">
        <v>2377.0343580470162</v>
      </c>
      <c r="BA12" s="26">
        <v>2397.3053892215571</v>
      </c>
      <c r="BB12" s="26">
        <v>2413.2501485442663</v>
      </c>
      <c r="BC12" s="26">
        <v>2480.7182808360317</v>
      </c>
      <c r="BD12" s="26">
        <v>2553.1914893617022</v>
      </c>
      <c r="BE12" s="26">
        <v>2605.4913294797684</v>
      </c>
      <c r="BF12" s="26">
        <v>2656.4293915040184</v>
      </c>
      <c r="BG12" s="26">
        <v>2659.5441595441594</v>
      </c>
      <c r="BH12" s="26">
        <v>2620.9427039232291</v>
      </c>
      <c r="BI12" s="26">
        <v>2671.8881118881118</v>
      </c>
      <c r="BJ12" s="26">
        <v>2756.786703601108</v>
      </c>
      <c r="BK12" s="26">
        <v>2734.3234323432343</v>
      </c>
      <c r="BL12" s="26">
        <v>2770.6171490988531</v>
      </c>
      <c r="BM12" s="26">
        <v>2853.4059945504086</v>
      </c>
      <c r="BN12" s="26">
        <v>2727.1028037383176</v>
      </c>
      <c r="BO12" s="26">
        <v>2879.6198521647307</v>
      </c>
      <c r="BP12" s="26">
        <v>2889.8747390396661</v>
      </c>
      <c r="BQ12" s="26">
        <v>2926.6031419005922</v>
      </c>
      <c r="BR12" s="26">
        <v>2991.1319770474697</v>
      </c>
      <c r="BS12" s="26">
        <v>2778.2237832413448</v>
      </c>
      <c r="BT12" s="26">
        <v>3045.5107593371258</v>
      </c>
      <c r="BU12" s="26">
        <v>3074.2829124785485</v>
      </c>
      <c r="BV12" s="26">
        <v>3117.4334140435835</v>
      </c>
      <c r="BW12" s="26">
        <v>3305.2631578947371</v>
      </c>
      <c r="BX12" s="26">
        <v>3328.2063416942738</v>
      </c>
      <c r="BY12" s="26">
        <v>3362.4883068288123</v>
      </c>
      <c r="BZ12" s="26">
        <v>3373.5552473416551</v>
      </c>
      <c r="CA12" s="26">
        <v>3466.879853814527</v>
      </c>
      <c r="CB12" s="26">
        <v>3543.9981949458484</v>
      </c>
      <c r="CC12" s="26">
        <v>3502.1181716833889</v>
      </c>
      <c r="CD12" s="26">
        <v>3323.0429988974643</v>
      </c>
      <c r="CE12" s="26">
        <v>3224.209378407852</v>
      </c>
      <c r="CF12" s="26">
        <v>3239.6373056994817</v>
      </c>
      <c r="CG12" s="26">
        <v>3235.9094790777112</v>
      </c>
      <c r="CH12" s="26">
        <v>3273.0339447607003</v>
      </c>
      <c r="CI12" s="26">
        <v>3334.3743493649799</v>
      </c>
      <c r="CJ12" s="26">
        <v>3165.844636251541</v>
      </c>
      <c r="CK12" s="26">
        <v>3436.4741641337387</v>
      </c>
      <c r="CL12" s="26">
        <v>3459.9240455726563</v>
      </c>
      <c r="CM12" s="26">
        <v>3464.6942800788952</v>
      </c>
      <c r="CN12" s="26">
        <v>3423.5705950991833</v>
      </c>
      <c r="CO12" s="26">
        <v>3439.5709634169698</v>
      </c>
      <c r="CP12" s="26">
        <v>3543.0725730442978</v>
      </c>
      <c r="CQ12" s="26">
        <v>3562.2564483206534</v>
      </c>
      <c r="CR12" s="26">
        <v>3534.5521023765996</v>
      </c>
      <c r="CS12" s="26">
        <v>3594.4874797333814</v>
      </c>
      <c r="CT12" s="26">
        <v>3668.5014204545455</v>
      </c>
      <c r="CU12" s="26">
        <v>3621.5411558669002</v>
      </c>
      <c r="CV12" s="26">
        <v>3576.5641202903562</v>
      </c>
      <c r="CW12" s="26">
        <v>3660.3548277038553</v>
      </c>
      <c r="CX12" s="26">
        <v>3788.9226612630869</v>
      </c>
      <c r="CY12" s="26">
        <v>3887.5334224598932</v>
      </c>
      <c r="CZ12" s="26">
        <v>3954.8450889914302</v>
      </c>
      <c r="DA12" s="26">
        <v>4048.5074626865671</v>
      </c>
      <c r="DB12" s="26">
        <v>3868.283415644416</v>
      </c>
      <c r="DC12" s="26">
        <v>3925.6810007818608</v>
      </c>
      <c r="DD12" s="26">
        <v>3956.1870779619398</v>
      </c>
      <c r="DE12" s="26">
        <v>3626.6133152990683</v>
      </c>
      <c r="DF12" s="26">
        <v>3352.2193424170619</v>
      </c>
      <c r="DG12" s="26">
        <v>4121.8839088905215</v>
      </c>
      <c r="DH12" s="26">
        <v>4219.9021612149527</v>
      </c>
      <c r="DI12" s="26">
        <v>4431.3964744979057</v>
      </c>
      <c r="DJ12" s="26">
        <v>4599.2150170648465</v>
      </c>
      <c r="DK12" s="26">
        <v>4634.9986013986017</v>
      </c>
      <c r="DL12" s="26">
        <v>4895.4949063876657</v>
      </c>
      <c r="DM12" s="26">
        <v>5030.9767852294326</v>
      </c>
      <c r="DN12" s="26">
        <v>5357.7593360995852</v>
      </c>
      <c r="DO12" s="26">
        <v>5504.1981256599793</v>
      </c>
      <c r="DP12" s="26">
        <v>5719.5989061075661</v>
      </c>
      <c r="DQ12" s="26">
        <v>5688.7907992803903</v>
      </c>
      <c r="DR12" s="26">
        <v>5602.5304414003049</v>
      </c>
      <c r="DS12" s="26">
        <v>5185.0493811726465</v>
      </c>
      <c r="DT12" s="26">
        <v>5035.2388280192044</v>
      </c>
      <c r="DU12" s="26">
        <v>4956.4623042369785</v>
      </c>
      <c r="DV12" s="26">
        <v>4804.9070854813572</v>
      </c>
      <c r="DW12" s="26">
        <v>4929.4557742470952</v>
      </c>
      <c r="DX12" s="26">
        <v>5189.6788398309072</v>
      </c>
      <c r="DY12" s="26">
        <v>5432.6968252122342</v>
      </c>
      <c r="DZ12" s="26">
        <v>5249.6010362694306</v>
      </c>
      <c r="EA12" s="26">
        <v>5543.9768845365525</v>
      </c>
      <c r="EB12" s="26">
        <v>4831.3599504448694</v>
      </c>
      <c r="EC12" s="26">
        <v>4531.2000892259648</v>
      </c>
      <c r="ED12" s="26">
        <v>4106.728599867286</v>
      </c>
      <c r="EE12" s="26">
        <v>3980.5185103811932</v>
      </c>
      <c r="EF12" s="26">
        <v>2649.1738419618523</v>
      </c>
      <c r="EG12" s="26">
        <v>2686.2594472036276</v>
      </c>
      <c r="EH12" s="26">
        <v>4456.6282894736842</v>
      </c>
      <c r="EI12" s="26">
        <v>5048.0789200415365</v>
      </c>
      <c r="EJ12" s="26">
        <v>5490.2040816326526</v>
      </c>
      <c r="EK12" s="26">
        <v>5880.4740859783051</v>
      </c>
      <c r="EL12" s="26">
        <v>5996.1277603747931</v>
      </c>
      <c r="EM12" s="26">
        <v>6031.9684389921549</v>
      </c>
      <c r="EN12" s="26">
        <v>6083.8059146282967</v>
      </c>
      <c r="EO12" s="26">
        <v>6542.5327526897463</v>
      </c>
      <c r="EP12" s="26">
        <v>6906.8653218255031</v>
      </c>
      <c r="EQ12" s="26">
        <v>7325.8448035977081</v>
      </c>
      <c r="ER12" s="26">
        <v>7498.5185067503098</v>
      </c>
      <c r="ES12" s="26">
        <v>7613.557410440033</v>
      </c>
      <c r="ET12" s="26">
        <v>7482.0716241130785</v>
      </c>
      <c r="EU12" s="26">
        <v>7736.675444116614</v>
      </c>
      <c r="EV12" s="26">
        <v>8286.6097858262237</v>
      </c>
      <c r="EW12" s="26">
        <v>8201.5081908111333</v>
      </c>
      <c r="EX12" s="26">
        <v>8639.3094041355835</v>
      </c>
      <c r="EY12" s="26">
        <v>8832.2163041412623</v>
      </c>
      <c r="EZ12" s="26">
        <v>9437.1953110054164</v>
      </c>
      <c r="FA12" s="26">
        <v>9797.8359908883813</v>
      </c>
      <c r="FB12" s="26">
        <v>9936.2494781128553</v>
      </c>
      <c r="FC12" s="26">
        <v>10341.259088998797</v>
      </c>
      <c r="FD12" s="26">
        <v>10894.340761417969</v>
      </c>
      <c r="FE12" s="26">
        <v>11462.130039617805</v>
      </c>
      <c r="FF12" s="26">
        <v>11966.773413973782</v>
      </c>
      <c r="FG12" s="26">
        <v>12319.369375378208</v>
      </c>
      <c r="FH12" s="26">
        <v>12597.193341812534</v>
      </c>
      <c r="FI12" s="26">
        <v>13081.24089735656</v>
      </c>
      <c r="FJ12" s="26">
        <v>13497.423744795646</v>
      </c>
      <c r="FK12" s="26">
        <v>13373.627946309201</v>
      </c>
      <c r="FL12" s="26">
        <v>13884.909802988588</v>
      </c>
      <c r="FM12" s="26">
        <v>14176.868255652265</v>
      </c>
      <c r="FN12" s="26">
        <v>14424.018677519885</v>
      </c>
      <c r="FO12" s="26">
        <v>14647.25379226603</v>
      </c>
      <c r="FP12" s="26">
        <v>14704.500547621197</v>
      </c>
      <c r="FQ12" s="26">
        <v>14525.079901101</v>
      </c>
      <c r="FR12" s="26">
        <v>14291.493299174495</v>
      </c>
      <c r="FS12" s="26">
        <v>14483.253159765085</v>
      </c>
      <c r="FT12" s="26">
        <v>14899.699875631257</v>
      </c>
      <c r="FU12" s="26">
        <v>15282.878511225295</v>
      </c>
      <c r="FV12" s="26">
        <v>15617.070555436416</v>
      </c>
      <c r="FW12" s="26">
        <v>15737.035465676136</v>
      </c>
      <c r="FX12" s="26">
        <v>16043.531010296558</v>
      </c>
      <c r="FY12" s="26">
        <v>16695.235548313423</v>
      </c>
      <c r="FZ12" s="26">
        <v>17262.069182310013</v>
      </c>
      <c r="GA12" s="26">
        <v>17519.676138949781</v>
      </c>
      <c r="GB12" s="26">
        <v>17747.286509251149</v>
      </c>
      <c r="GC12" s="26">
        <v>17764.547809037718</v>
      </c>
      <c r="GD12" s="26">
        <v>18054.602518936026</v>
      </c>
      <c r="GE12" s="26">
        <v>18509.724982330197</v>
      </c>
      <c r="GF12" s="26">
        <v>18987.851378941185</v>
      </c>
      <c r="GG12" s="26">
        <v>19619.857555380197</v>
      </c>
      <c r="GH12" s="26">
        <v>20636.324300401691</v>
      </c>
      <c r="GI12" s="26">
        <v>21460.96300664722</v>
      </c>
      <c r="GJ12" s="26">
        <v>22161.444413649031</v>
      </c>
      <c r="GK12" s="26">
        <v>22433.415566590054</v>
      </c>
      <c r="GL12" s="26">
        <v>22300.861573309401</v>
      </c>
      <c r="GM12" s="26">
        <v>22237.162373403899</v>
      </c>
      <c r="GN12" s="26">
        <v>22602.004056942802</v>
      </c>
      <c r="GO12" s="26">
        <v>22928.551354987791</v>
      </c>
      <c r="GP12" s="26">
        <v>23587.418967913152</v>
      </c>
      <c r="GQ12" s="26">
        <v>24319.860707627409</v>
      </c>
      <c r="GR12" s="26">
        <v>24694.939650579119</v>
      </c>
    </row>
    <row r="13" spans="1:200">
      <c r="A13" s="5" t="s">
        <v>424</v>
      </c>
      <c r="B13" s="17">
        <v>400</v>
      </c>
      <c r="C13" s="17" t="e">
        <v>#N/A</v>
      </c>
      <c r="D13" s="17">
        <v>400</v>
      </c>
      <c r="E13" s="17" t="e">
        <v>#N/A</v>
      </c>
      <c r="F13" s="26">
        <v>610</v>
      </c>
      <c r="G13" s="26" t="e">
        <v>#N/A</v>
      </c>
      <c r="H13" s="26">
        <v>665</v>
      </c>
      <c r="I13" s="26" t="e">
        <v>#N/A</v>
      </c>
      <c r="J13" s="26">
        <v>722</v>
      </c>
      <c r="K13" s="26" t="e">
        <v>#N/A</v>
      </c>
      <c r="L13" s="26">
        <v>801.03092783505156</v>
      </c>
      <c r="M13" s="26" t="e">
        <v>#N/A</v>
      </c>
      <c r="N13" s="26" t="e">
        <v>#N/A</v>
      </c>
      <c r="O13" s="26" t="e">
        <v>#N/A</v>
      </c>
      <c r="P13" s="26" t="e">
        <v>#N/A</v>
      </c>
      <c r="Q13" s="26" t="e">
        <v>#N/A</v>
      </c>
      <c r="R13" s="26" t="e">
        <v>#N/A</v>
      </c>
      <c r="S13" s="26" t="e">
        <v>#N/A</v>
      </c>
      <c r="T13" s="26" t="e">
        <v>#N/A</v>
      </c>
      <c r="U13" s="26" t="e">
        <v>#N/A</v>
      </c>
      <c r="V13" s="26">
        <v>834.57642131894875</v>
      </c>
      <c r="W13" s="26">
        <v>767.47368436931038</v>
      </c>
      <c r="X13" s="26">
        <v>777.76784226617667</v>
      </c>
      <c r="Y13" s="26">
        <v>862.86347033283903</v>
      </c>
      <c r="Z13" s="26">
        <v>901.17000769949959</v>
      </c>
      <c r="AA13" s="26">
        <v>881.43189810899605</v>
      </c>
      <c r="AB13" s="26">
        <v>856.0203717447572</v>
      </c>
      <c r="AC13" s="26">
        <v>856.54382749283093</v>
      </c>
      <c r="AD13" s="26">
        <v>858.45745614002885</v>
      </c>
      <c r="AE13" s="26">
        <v>858.04832849895581</v>
      </c>
      <c r="AF13" s="26">
        <v>934.59236398580504</v>
      </c>
      <c r="AG13" s="26">
        <v>950.99863072063795</v>
      </c>
      <c r="AH13" s="26">
        <v>955.44273989132819</v>
      </c>
      <c r="AI13" s="26">
        <v>932.9501910167163</v>
      </c>
      <c r="AJ13" s="26">
        <v>949.44943308761572</v>
      </c>
      <c r="AK13" s="26">
        <v>989.56809073281079</v>
      </c>
      <c r="AL13" s="26">
        <v>1006.1782791855378</v>
      </c>
      <c r="AM13" s="26">
        <v>966.12902418695592</v>
      </c>
      <c r="AN13" s="26">
        <v>912.25592414078687</v>
      </c>
      <c r="AO13" s="26">
        <v>934.66645138728245</v>
      </c>
      <c r="AP13" s="26">
        <v>955.93863686543284</v>
      </c>
      <c r="AQ13" s="26">
        <v>1014.0781122559066</v>
      </c>
      <c r="AR13" s="26">
        <v>1002.6919720481211</v>
      </c>
      <c r="AS13" s="26">
        <v>1047.8306634427404</v>
      </c>
      <c r="AT13" s="26">
        <v>1075.5151581434104</v>
      </c>
      <c r="AU13" s="26">
        <v>1128.333938085698</v>
      </c>
      <c r="AV13" s="26">
        <v>1104.5290970617241</v>
      </c>
      <c r="AW13" s="26">
        <v>1042.2289240836544</v>
      </c>
      <c r="AX13" s="26">
        <v>1079.1931711385862</v>
      </c>
      <c r="AY13" s="26">
        <v>1100.0194586875937</v>
      </c>
      <c r="AZ13" s="26">
        <v>1136.7274952374307</v>
      </c>
      <c r="BA13" s="26">
        <v>1103.7756649204732</v>
      </c>
      <c r="BB13" s="26">
        <v>1197.7847426449953</v>
      </c>
      <c r="BC13" s="26">
        <v>1199.405860949887</v>
      </c>
      <c r="BD13" s="26">
        <v>1242.4409620955655</v>
      </c>
      <c r="BE13" s="26">
        <v>1292.9464813776924</v>
      </c>
      <c r="BF13" s="26">
        <v>1303.797549777036</v>
      </c>
      <c r="BG13" s="26">
        <v>1328.93780034359</v>
      </c>
      <c r="BH13" s="26">
        <v>1321.2107435406615</v>
      </c>
      <c r="BI13" s="26">
        <v>1368.1528839356276</v>
      </c>
      <c r="BJ13" s="26">
        <v>1360.1435315023057</v>
      </c>
      <c r="BK13" s="26">
        <v>1376.0883423777652</v>
      </c>
      <c r="BL13" s="26">
        <v>1457.3647632904274</v>
      </c>
      <c r="BM13" s="26">
        <v>1481.6110639927563</v>
      </c>
      <c r="BN13" s="26">
        <v>1523.7481552187326</v>
      </c>
      <c r="BO13" s="26">
        <v>1551.2199482841377</v>
      </c>
      <c r="BP13" s="26">
        <v>1572.4498425015311</v>
      </c>
      <c r="BQ13" s="26">
        <v>1564.7486975085314</v>
      </c>
      <c r="BR13" s="26">
        <v>1489.8180253492276</v>
      </c>
      <c r="BS13" s="26">
        <v>1483.2470630994219</v>
      </c>
      <c r="BT13" s="26">
        <v>1517.2859445182387</v>
      </c>
      <c r="BU13" s="26">
        <v>1528.3978946908999</v>
      </c>
      <c r="BV13" s="26">
        <v>1527.9439629741146</v>
      </c>
      <c r="BW13" s="26">
        <v>1523.0130631685254</v>
      </c>
      <c r="BX13" s="26">
        <v>1542.1306983337479</v>
      </c>
      <c r="BY13" s="26">
        <v>1544.3454429248457</v>
      </c>
      <c r="BZ13" s="26">
        <v>1541.7423288280897</v>
      </c>
      <c r="CA13" s="26">
        <v>1551.8184715563962</v>
      </c>
      <c r="CB13" s="26">
        <v>1618.5144698412748</v>
      </c>
      <c r="CC13" s="26">
        <v>1675.0554145470262</v>
      </c>
      <c r="CD13" s="26">
        <v>1709.4871086513269</v>
      </c>
      <c r="CE13" s="26">
        <v>1712.278578264481</v>
      </c>
      <c r="CF13" s="26">
        <v>1733.8015630091315</v>
      </c>
      <c r="CG13" s="26">
        <v>1769.3741801897449</v>
      </c>
      <c r="CH13" s="26">
        <v>1763.7167042326203</v>
      </c>
      <c r="CI13" s="26">
        <v>1762.7699317507443</v>
      </c>
      <c r="CJ13" s="26">
        <v>1787.9463641557293</v>
      </c>
      <c r="CK13" s="26">
        <v>1856.4090711730626</v>
      </c>
      <c r="CL13" s="26">
        <v>1844.2498861648576</v>
      </c>
      <c r="CM13" s="26">
        <v>1875.1842505024956</v>
      </c>
      <c r="CN13" s="26">
        <v>1876.6879537995067</v>
      </c>
      <c r="CO13" s="26">
        <v>1902.1317473317074</v>
      </c>
      <c r="CP13" s="26">
        <v>1914.3614412497141</v>
      </c>
      <c r="CQ13" s="26">
        <v>1891.4925065048078</v>
      </c>
      <c r="CR13" s="26">
        <v>1887.6614699686982</v>
      </c>
      <c r="CS13" s="26">
        <v>1892.0972555472067</v>
      </c>
      <c r="CT13" s="26">
        <v>1962.0530597751617</v>
      </c>
      <c r="CU13" s="26">
        <v>2038.4699920347362</v>
      </c>
      <c r="CV13" s="26">
        <v>2088.0395869540071</v>
      </c>
      <c r="CW13" s="26">
        <v>2114.7121959356568</v>
      </c>
      <c r="CX13" s="26">
        <v>2185.9659711598574</v>
      </c>
      <c r="CY13" s="26">
        <v>2255.0903953290299</v>
      </c>
      <c r="CZ13" s="26">
        <v>2344.4584140119273</v>
      </c>
      <c r="DA13" s="26">
        <v>2447.0649770419286</v>
      </c>
      <c r="DB13" s="26">
        <v>2472.2794637567554</v>
      </c>
      <c r="DC13" s="26">
        <v>2554.2310596303842</v>
      </c>
      <c r="DD13" s="26">
        <v>2627.837431640603</v>
      </c>
      <c r="DE13" s="26">
        <v>2361.3115719114462</v>
      </c>
      <c r="DF13" s="26">
        <v>2242.8816490908457</v>
      </c>
      <c r="DG13" s="26">
        <v>2601.9567881530925</v>
      </c>
      <c r="DH13" s="26">
        <v>2739.0610630108922</v>
      </c>
      <c r="DI13" s="26">
        <v>2442.8996652013498</v>
      </c>
      <c r="DJ13" s="26">
        <v>2678.0801117008164</v>
      </c>
      <c r="DK13" s="26">
        <v>2732.1248314814598</v>
      </c>
      <c r="DL13" s="26">
        <v>2715.1208223831809</v>
      </c>
      <c r="DM13" s="26">
        <v>2863.1552407880599</v>
      </c>
      <c r="DN13" s="26">
        <v>2889.272777387007</v>
      </c>
      <c r="DO13" s="26">
        <v>2985.567280364216</v>
      </c>
      <c r="DP13" s="26">
        <v>3105.9016558909871</v>
      </c>
      <c r="DQ13" s="26">
        <v>3387.3902679562434</v>
      </c>
      <c r="DR13" s="26">
        <v>3627.1045717701813</v>
      </c>
      <c r="DS13" s="26">
        <v>3323.4573396095607</v>
      </c>
      <c r="DT13" s="26">
        <v>3466.5575615441239</v>
      </c>
      <c r="DU13" s="26">
        <v>3533.5526261544092</v>
      </c>
      <c r="DV13" s="26">
        <v>3638.0155784829158</v>
      </c>
      <c r="DW13" s="26">
        <v>3799.6267008862578</v>
      </c>
      <c r="DX13" s="26">
        <v>4035.1270114712124</v>
      </c>
      <c r="DY13" s="26">
        <v>4193.0365219639953</v>
      </c>
      <c r="DZ13" s="26">
        <v>4262.2097572254434</v>
      </c>
      <c r="EA13" s="26">
        <v>4440.6313085290121</v>
      </c>
      <c r="EB13" s="26">
        <v>4038.0921963533333</v>
      </c>
      <c r="EC13" s="26">
        <v>4112.4731401193021</v>
      </c>
      <c r="ED13" s="26">
        <v>3927.6945361270818</v>
      </c>
      <c r="EE13" s="26">
        <v>3820.1767895338644</v>
      </c>
      <c r="EF13" s="26">
        <v>3587.5424289349444</v>
      </c>
      <c r="EG13" s="26">
        <v>3979.8655228247235</v>
      </c>
      <c r="EH13" s="26">
        <v>4335.3695312713789</v>
      </c>
      <c r="EI13" s="26">
        <v>4864.2629406820861</v>
      </c>
      <c r="EJ13" s="26">
        <v>5143.8942370388313</v>
      </c>
      <c r="EK13" s="26">
        <v>5227.1978810085038</v>
      </c>
      <c r="EL13" s="26">
        <v>5429.510033316662</v>
      </c>
      <c r="EM13" s="26">
        <v>5670.2759078571953</v>
      </c>
      <c r="EN13" s="26">
        <v>5813.9216344623719</v>
      </c>
      <c r="EO13" s="26">
        <v>5985.1894483682881</v>
      </c>
      <c r="EP13" s="26">
        <v>6225.5033348584338</v>
      </c>
      <c r="EQ13" s="26">
        <v>6301.3789294422995</v>
      </c>
      <c r="ER13" s="26">
        <v>6575.1612223649645</v>
      </c>
      <c r="ES13" s="26">
        <v>6711.4864405250319</v>
      </c>
      <c r="ET13" s="26">
        <v>6652.3250367383935</v>
      </c>
      <c r="EU13" s="26">
        <v>6874.4778522308707</v>
      </c>
      <c r="EV13" s="26">
        <v>7203.72173741814</v>
      </c>
      <c r="EW13" s="26">
        <v>7594.6625054386104</v>
      </c>
      <c r="EX13" s="26">
        <v>7746.0439498518108</v>
      </c>
      <c r="EY13" s="26">
        <v>7981.6945016044019</v>
      </c>
      <c r="EZ13" s="26">
        <v>8315.9455210430879</v>
      </c>
      <c r="FA13" s="26">
        <v>8689.788208071277</v>
      </c>
      <c r="FB13" s="26">
        <v>8945.2199094397474</v>
      </c>
      <c r="FC13" s="26">
        <v>9422.7532230938887</v>
      </c>
      <c r="FD13" s="26">
        <v>9551.19851865481</v>
      </c>
      <c r="FE13" s="26">
        <v>9899.2947760828756</v>
      </c>
      <c r="FF13" s="26">
        <v>10027.230870410142</v>
      </c>
      <c r="FG13" s="26">
        <v>10472.391642294197</v>
      </c>
      <c r="FH13" s="26">
        <v>10921.915849894231</v>
      </c>
      <c r="FI13" s="26">
        <v>11324.423065573739</v>
      </c>
      <c r="FJ13" s="26">
        <v>11726.198839657483</v>
      </c>
      <c r="FK13" s="26">
        <v>12271.31778843432</v>
      </c>
      <c r="FL13" s="26">
        <v>12930.006027314492</v>
      </c>
      <c r="FM13" s="26">
        <v>13424.932833440329</v>
      </c>
      <c r="FN13" s="26">
        <v>13840.21049120456</v>
      </c>
      <c r="FO13" s="26">
        <v>14411.262152057463</v>
      </c>
      <c r="FP13" s="26">
        <v>15076.032937750795</v>
      </c>
      <c r="FQ13" s="26">
        <v>15169.384798937581</v>
      </c>
      <c r="FR13" s="26">
        <v>15145.301405013772</v>
      </c>
      <c r="FS13" s="26">
        <v>15635.782902852028</v>
      </c>
      <c r="FT13" s="26">
        <v>16512.699864445018</v>
      </c>
      <c r="FU13" s="26">
        <v>17319.678159731928</v>
      </c>
      <c r="FV13" s="26">
        <v>17882.070235102492</v>
      </c>
      <c r="FW13" s="26">
        <v>18164.348236951617</v>
      </c>
      <c r="FX13" s="26">
        <v>18059.107969077719</v>
      </c>
      <c r="FY13" s="26">
        <v>18156.699661229533</v>
      </c>
      <c r="FZ13" s="26">
        <v>18466.027629381002</v>
      </c>
      <c r="GA13" s="26">
        <v>19045.235972039343</v>
      </c>
      <c r="GB13" s="26">
        <v>19560.717485857571</v>
      </c>
      <c r="GC13" s="26">
        <v>19974.48054498799</v>
      </c>
      <c r="GD13" s="26">
        <v>20904.763867746504</v>
      </c>
      <c r="GE13" s="26">
        <v>21703.234496288816</v>
      </c>
      <c r="GF13" s="26">
        <v>22727.936270201681</v>
      </c>
      <c r="GG13" s="26">
        <v>23774.844560535326</v>
      </c>
      <c r="GH13" s="26">
        <v>24137.560747153326</v>
      </c>
      <c r="GI13" s="26">
        <v>24470.485016166011</v>
      </c>
      <c r="GJ13" s="26">
        <v>25101.949959932335</v>
      </c>
      <c r="GK13" s="26">
        <v>25468.003043057943</v>
      </c>
      <c r="GL13" s="26">
        <v>25733.360878438994</v>
      </c>
      <c r="GM13" s="26">
        <v>25879.3958818106</v>
      </c>
      <c r="GN13" s="26">
        <v>26765.197089993355</v>
      </c>
      <c r="GO13" s="26">
        <v>27377.286638634403</v>
      </c>
      <c r="GP13" s="26">
        <v>27898.942053691102</v>
      </c>
      <c r="GQ13" s="26">
        <v>28013.196408067026</v>
      </c>
      <c r="GR13" s="26">
        <v>28499.56410404919</v>
      </c>
    </row>
    <row r="14" spans="1:200">
      <c r="A14" s="5" t="s">
        <v>425</v>
      </c>
      <c r="B14" s="17">
        <v>400</v>
      </c>
      <c r="C14" s="17" t="e">
        <v>#N/A</v>
      </c>
      <c r="D14" s="17">
        <v>400</v>
      </c>
      <c r="E14" s="17" t="e">
        <v>#N/A</v>
      </c>
      <c r="F14" s="26">
        <v>650.90909090909088</v>
      </c>
      <c r="G14" s="26" t="e">
        <v>#N/A</v>
      </c>
      <c r="H14" s="26">
        <v>700</v>
      </c>
      <c r="I14" s="26" t="e">
        <v>#N/A</v>
      </c>
      <c r="J14" s="26">
        <v>750</v>
      </c>
      <c r="K14" s="26" t="e">
        <v>#N/A</v>
      </c>
      <c r="L14" s="26">
        <v>818.88845705402252</v>
      </c>
      <c r="M14" s="26">
        <v>854.11855273287142</v>
      </c>
      <c r="N14" s="26">
        <v>874.0966146823888</v>
      </c>
      <c r="O14" s="26">
        <v>872.93853073463265</v>
      </c>
      <c r="P14" s="26">
        <v>898.81831610044321</v>
      </c>
      <c r="Q14" s="26">
        <v>891.96071298654056</v>
      </c>
      <c r="R14" s="26">
        <v>893.11334289813487</v>
      </c>
      <c r="S14" s="26">
        <v>830.96590909090901</v>
      </c>
      <c r="T14" s="26">
        <v>880.15509340853021</v>
      </c>
      <c r="U14" s="26">
        <v>895.97197898423815</v>
      </c>
      <c r="V14" s="26">
        <v>869.95827538247556</v>
      </c>
      <c r="W14" s="26">
        <v>868.04835924006909</v>
      </c>
      <c r="X14" s="26">
        <v>845.12362637362639</v>
      </c>
      <c r="Y14" s="26">
        <v>887.11322679360762</v>
      </c>
      <c r="Z14" s="26">
        <v>903.06294177044765</v>
      </c>
      <c r="AA14" s="26">
        <v>902.13049267643146</v>
      </c>
      <c r="AB14" s="26">
        <v>912.88625904010519</v>
      </c>
      <c r="AC14" s="26">
        <v>911.01694915254234</v>
      </c>
      <c r="AD14" s="26">
        <v>871.87804086928315</v>
      </c>
      <c r="AE14" s="26">
        <v>898.96707553260171</v>
      </c>
      <c r="AF14" s="26">
        <v>925.0720461095101</v>
      </c>
      <c r="AG14" s="26">
        <v>911.91381495564008</v>
      </c>
      <c r="AH14" s="26">
        <v>875.86206896551721</v>
      </c>
      <c r="AI14" s="26">
        <v>895.99503259857181</v>
      </c>
      <c r="AJ14" s="26">
        <v>937.96068796068801</v>
      </c>
      <c r="AK14" s="26">
        <v>959.04126213592235</v>
      </c>
      <c r="AL14" s="26">
        <v>924.02402402402402</v>
      </c>
      <c r="AM14" s="26">
        <v>937.94749403341291</v>
      </c>
      <c r="AN14" s="26">
        <v>968.04733727810651</v>
      </c>
      <c r="AO14" s="26">
        <v>1007.8970459198595</v>
      </c>
      <c r="AP14" s="26">
        <v>1019.0641247833623</v>
      </c>
      <c r="AQ14" s="26">
        <v>1007.1428571428571</v>
      </c>
      <c r="AR14" s="26">
        <v>984.98158118447157</v>
      </c>
      <c r="AS14" s="26">
        <v>992.9617117117117</v>
      </c>
      <c r="AT14" s="26">
        <v>1006.1349693251533</v>
      </c>
      <c r="AU14" s="26">
        <v>1065.1034482758621</v>
      </c>
      <c r="AV14" s="26">
        <v>1045.1189499589827</v>
      </c>
      <c r="AW14" s="26">
        <v>1067.9347826086955</v>
      </c>
      <c r="AX14" s="26">
        <v>1118.0274858528699</v>
      </c>
      <c r="AY14" s="26">
        <v>1172.0287157670832</v>
      </c>
      <c r="AZ14" s="26">
        <v>1195.0836820083682</v>
      </c>
      <c r="BA14" s="26">
        <v>1183.1275720164608</v>
      </c>
      <c r="BB14" s="26">
        <v>1104.0081177067477</v>
      </c>
      <c r="BC14" s="26">
        <v>1183.0245368052078</v>
      </c>
      <c r="BD14" s="26">
        <v>1205.8823529411764</v>
      </c>
      <c r="BE14" s="26">
        <v>1243.8905180840666</v>
      </c>
      <c r="BF14" s="26">
        <v>1206.9132221416485</v>
      </c>
      <c r="BG14" s="26">
        <v>1224.98803255146</v>
      </c>
      <c r="BH14" s="26">
        <v>1093.8854116514203</v>
      </c>
      <c r="BI14" s="26">
        <v>1202.1123379740759</v>
      </c>
      <c r="BJ14" s="26">
        <v>1359.0297790585973</v>
      </c>
      <c r="BK14" s="26">
        <v>1406.1156235069279</v>
      </c>
      <c r="BL14" s="26">
        <v>1444.9964513839602</v>
      </c>
      <c r="BM14" s="26">
        <v>1451.0996724379972</v>
      </c>
      <c r="BN14" s="26">
        <v>1478.935185185185</v>
      </c>
      <c r="BO14" s="26">
        <v>1453.0032095369097</v>
      </c>
      <c r="BP14" s="26">
        <v>1539.0376758965047</v>
      </c>
      <c r="BQ14" s="26">
        <v>1505.0482387256002</v>
      </c>
      <c r="BR14" s="26">
        <v>1452.0851818988465</v>
      </c>
      <c r="BS14" s="26">
        <v>1522.0636663007683</v>
      </c>
      <c r="BT14" s="26">
        <v>1519.9037620297463</v>
      </c>
      <c r="BU14" s="26">
        <v>1564.9890590809628</v>
      </c>
      <c r="BV14" s="26">
        <v>1548.951048951049</v>
      </c>
      <c r="BW14" s="26">
        <v>1658.0265737312131</v>
      </c>
      <c r="BX14" s="26">
        <v>1625</v>
      </c>
      <c r="BY14" s="26">
        <v>1674.9571183533446</v>
      </c>
      <c r="BZ14" s="26">
        <v>1665.1063829787233</v>
      </c>
      <c r="CA14" s="26">
        <v>1650.0211595429539</v>
      </c>
      <c r="CB14" s="26">
        <v>1726.0071714828096</v>
      </c>
      <c r="CC14" s="26">
        <v>1745.0115521949169</v>
      </c>
      <c r="CD14" s="26">
        <v>1769.0376569037658</v>
      </c>
      <c r="CE14" s="26">
        <v>1836.0450563204006</v>
      </c>
      <c r="CF14" s="26">
        <v>1826.0145681581685</v>
      </c>
      <c r="CG14" s="26">
        <v>1875</v>
      </c>
      <c r="CH14" s="26">
        <v>1888.0181480717672</v>
      </c>
      <c r="CI14" s="26">
        <v>1963.0310457516341</v>
      </c>
      <c r="CJ14" s="26">
        <v>2049.9898805909734</v>
      </c>
      <c r="CK14" s="26">
        <v>2121.9414360208584</v>
      </c>
      <c r="CL14" s="26">
        <v>2175.9332803812549</v>
      </c>
      <c r="CM14" s="26">
        <v>2233.070866141732</v>
      </c>
      <c r="CN14" s="26">
        <v>2208.9114715653704</v>
      </c>
      <c r="CO14" s="26">
        <v>2248.0605120248256</v>
      </c>
      <c r="CP14" s="26">
        <v>2239.0591864276071</v>
      </c>
      <c r="CQ14" s="26">
        <v>2314.0115163147793</v>
      </c>
      <c r="CR14" s="26">
        <v>2394.0087769509637</v>
      </c>
      <c r="CS14" s="26">
        <v>2366.0477453580902</v>
      </c>
      <c r="CT14" s="26">
        <v>2544.4967074317969</v>
      </c>
      <c r="CU14" s="26">
        <v>2689.9383983572893</v>
      </c>
      <c r="CV14" s="26">
        <v>2621.9467061435971</v>
      </c>
      <c r="CW14" s="26">
        <v>2617.0915092609571</v>
      </c>
      <c r="CX14" s="26">
        <v>2775.9592653209675</v>
      </c>
      <c r="CY14" s="26">
        <v>2813.9660772284374</v>
      </c>
      <c r="CZ14" s="26">
        <v>2900.0537345513162</v>
      </c>
      <c r="DA14" s="26">
        <v>3072.9407578722644</v>
      </c>
      <c r="DB14" s="26">
        <v>3100.0176709666021</v>
      </c>
      <c r="DC14" s="26">
        <v>3126.9311797752807</v>
      </c>
      <c r="DD14" s="26">
        <v>3265.0392327811683</v>
      </c>
      <c r="DE14" s="26">
        <v>3021.9761204360616</v>
      </c>
      <c r="DF14" s="26">
        <v>2820.0447735491648</v>
      </c>
      <c r="DG14" s="26">
        <v>2938.0789022298454</v>
      </c>
      <c r="DH14" s="26">
        <v>3110.9598366235532</v>
      </c>
      <c r="DI14" s="26">
        <v>2820.0371057513912</v>
      </c>
      <c r="DJ14" s="26">
        <v>3105.0075364260592</v>
      </c>
      <c r="DK14" s="26">
        <v>3248.9578122394528</v>
      </c>
      <c r="DL14" s="26">
        <v>3407.0752366716492</v>
      </c>
      <c r="DM14" s="26">
        <v>3414.0612076095945</v>
      </c>
      <c r="DN14" s="26">
        <v>3673.9775725593668</v>
      </c>
      <c r="DO14" s="26">
        <v>3779.9703996053281</v>
      </c>
      <c r="DP14" s="26">
        <v>3885.0254223388552</v>
      </c>
      <c r="DQ14" s="26">
        <v>4144.9370194667108</v>
      </c>
      <c r="DR14" s="26">
        <v>4305.9859729244818</v>
      </c>
      <c r="DS14" s="26">
        <v>4247.0741222366714</v>
      </c>
      <c r="DT14" s="26">
        <v>4100.0647668393785</v>
      </c>
      <c r="DU14" s="26">
        <v>4207.0633768746975</v>
      </c>
      <c r="DV14" s="26">
        <v>4535.0369656059138</v>
      </c>
      <c r="DW14" s="26">
        <v>4768.0230695289974</v>
      </c>
      <c r="DX14" s="26">
        <v>4991.0528838472601</v>
      </c>
      <c r="DY14" s="26">
        <v>5194.0726577437863</v>
      </c>
      <c r="DZ14" s="26">
        <v>5370.9703033190408</v>
      </c>
      <c r="EA14" s="26">
        <v>5736.9585836231427</v>
      </c>
      <c r="EB14" s="26">
        <v>5179.9874134675892</v>
      </c>
      <c r="EC14" s="26">
        <v>5074.0334950696515</v>
      </c>
      <c r="ED14" s="26">
        <v>5157.0273631840791</v>
      </c>
      <c r="EE14" s="26">
        <v>5344.0677966101694</v>
      </c>
      <c r="EF14" s="26">
        <v>5441.0060975609758</v>
      </c>
      <c r="EG14" s="26">
        <v>5453.956292388847</v>
      </c>
      <c r="EH14" s="26">
        <v>5994.0467331448135</v>
      </c>
      <c r="EI14" s="26">
        <v>6351.021608114067</v>
      </c>
      <c r="EJ14" s="26">
        <v>6397.9369460990847</v>
      </c>
      <c r="EK14" s="26">
        <v>6569.9496764917321</v>
      </c>
      <c r="EL14" s="26">
        <v>6769.0333618477334</v>
      </c>
      <c r="EM14" s="26">
        <v>6979.0664780763791</v>
      </c>
      <c r="EN14" s="26">
        <v>6974.0350877192986</v>
      </c>
      <c r="EO14" s="26">
        <v>7042.9507739506344</v>
      </c>
      <c r="EP14" s="26">
        <v>7338.9713018161647</v>
      </c>
      <c r="EQ14" s="26">
        <v>7477.9675020655468</v>
      </c>
      <c r="ER14" s="26">
        <v>7701.9822282980176</v>
      </c>
      <c r="ES14" s="26">
        <v>7897.0668115154804</v>
      </c>
      <c r="ET14" s="26">
        <v>8044.9453367525975</v>
      </c>
      <c r="EU14" s="26">
        <v>8356.0300832661833</v>
      </c>
      <c r="EV14" s="26">
        <v>8791.9786096256685</v>
      </c>
      <c r="EW14" s="26">
        <v>9236.968085106384</v>
      </c>
      <c r="EX14" s="26">
        <v>9601.9571541920122</v>
      </c>
      <c r="EY14" s="26">
        <v>10021.041557075223</v>
      </c>
      <c r="EZ14" s="26">
        <v>10617.934995431408</v>
      </c>
      <c r="FA14" s="26">
        <v>11044.996121024049</v>
      </c>
      <c r="FB14" s="26">
        <v>11275.998975409835</v>
      </c>
      <c r="FC14" s="26">
        <v>11623.029994916116</v>
      </c>
      <c r="FD14" s="26">
        <v>12036.021233569261</v>
      </c>
      <c r="FE14" s="26">
        <v>12540.03514056225</v>
      </c>
      <c r="FF14" s="26">
        <v>13010.941191097849</v>
      </c>
      <c r="FG14" s="26">
        <v>13226.969622128921</v>
      </c>
      <c r="FH14" s="26">
        <v>13532.996798818025</v>
      </c>
      <c r="FI14" s="26">
        <v>14017.942730736144</v>
      </c>
      <c r="FJ14" s="26">
        <v>14484.98958460973</v>
      </c>
      <c r="FK14" s="26">
        <v>14575.003051385329</v>
      </c>
      <c r="FL14" s="26">
        <v>14824.981756263682</v>
      </c>
      <c r="FM14" s="26">
        <v>14559.985458070771</v>
      </c>
      <c r="FN14" s="26">
        <v>14497.945867568873</v>
      </c>
      <c r="FO14" s="26">
        <v>14928.984808295154</v>
      </c>
      <c r="FP14" s="26">
        <v>15016.004813477737</v>
      </c>
      <c r="FQ14" s="26">
        <v>14909.014423076924</v>
      </c>
      <c r="FR14" s="26">
        <v>15076.036036036037</v>
      </c>
      <c r="FS14" s="26">
        <v>15337.015247928923</v>
      </c>
      <c r="FT14" s="26">
        <v>15804.006237255608</v>
      </c>
      <c r="FU14" s="26">
        <v>16048.982035928144</v>
      </c>
      <c r="FV14" s="26">
        <v>16442.054958183991</v>
      </c>
      <c r="FW14" s="26">
        <v>16904.97737556561</v>
      </c>
      <c r="FX14" s="26">
        <v>17298.00853485064</v>
      </c>
      <c r="FY14" s="26">
        <v>17709.996467679266</v>
      </c>
      <c r="FZ14" s="26">
        <v>17781.049187989251</v>
      </c>
      <c r="GA14" s="26">
        <v>17437.971451781363</v>
      </c>
      <c r="GB14" s="26">
        <v>16997.000461467465</v>
      </c>
      <c r="GC14" s="26">
        <v>16596.972129831403</v>
      </c>
      <c r="GD14" s="26">
        <v>17066.051702539575</v>
      </c>
      <c r="GE14" s="26">
        <v>17592.047128129605</v>
      </c>
      <c r="GF14" s="26">
        <v>17824.001809750029</v>
      </c>
      <c r="GG14" s="26">
        <v>18361.971512548047</v>
      </c>
      <c r="GH14" s="26">
        <v>19072.986103265168</v>
      </c>
      <c r="GI14" s="26">
        <v>19917.024158952358</v>
      </c>
      <c r="GJ14" s="26">
        <v>20709.986474301171</v>
      </c>
      <c r="GK14" s="26">
        <v>20890.044742729304</v>
      </c>
      <c r="GL14" s="26">
        <v>21360.955997319634</v>
      </c>
      <c r="GM14" s="26">
        <v>21732.998885172798</v>
      </c>
      <c r="GN14" s="26">
        <v>22292.009793011348</v>
      </c>
      <c r="GO14" s="26">
        <v>22986.669628971336</v>
      </c>
      <c r="GP14" s="26">
        <v>23912.276810469113</v>
      </c>
      <c r="GQ14" s="26">
        <v>24495.9583656295</v>
      </c>
      <c r="GR14" s="26">
        <v>24409.176340519625</v>
      </c>
    </row>
    <row r="15" spans="1:200">
      <c r="A15" s="5" t="s">
        <v>426</v>
      </c>
      <c r="B15" s="17">
        <v>425</v>
      </c>
      <c r="C15" s="17" t="e">
        <v>#N/A</v>
      </c>
      <c r="D15" s="17">
        <v>410</v>
      </c>
      <c r="E15" s="17" t="e">
        <v>#N/A</v>
      </c>
      <c r="F15" s="26">
        <v>632.30769230769238</v>
      </c>
      <c r="G15" s="26" t="e">
        <v>#N/A</v>
      </c>
      <c r="H15" s="26">
        <v>750</v>
      </c>
      <c r="I15" s="26" t="e">
        <v>#N/A</v>
      </c>
      <c r="J15" s="26">
        <v>890</v>
      </c>
      <c r="K15" s="26" t="e">
        <v>#N/A</v>
      </c>
      <c r="L15" s="26">
        <v>1090.1309164149043</v>
      </c>
      <c r="M15" s="26" t="e">
        <v>#N/A</v>
      </c>
      <c r="N15" s="26" t="e">
        <v>#N/A</v>
      </c>
      <c r="O15" s="26" t="e">
        <v>#N/A</v>
      </c>
      <c r="P15" s="26" t="e">
        <v>#N/A</v>
      </c>
      <c r="Q15" s="26" t="e">
        <v>#N/A</v>
      </c>
      <c r="R15" s="26" t="e">
        <v>#N/A</v>
      </c>
      <c r="S15" s="26" t="e">
        <v>#N/A</v>
      </c>
      <c r="T15" s="26" t="e">
        <v>#N/A</v>
      </c>
      <c r="U15" s="26" t="e">
        <v>#N/A</v>
      </c>
      <c r="V15" s="26" t="e">
        <v>#N/A</v>
      </c>
      <c r="W15" s="26" t="e">
        <v>#N/A</v>
      </c>
      <c r="X15" s="26" t="e">
        <v>#N/A</v>
      </c>
      <c r="Y15" s="26" t="e">
        <v>#N/A</v>
      </c>
      <c r="Z15" s="26" t="e">
        <v>#N/A</v>
      </c>
      <c r="AA15" s="26" t="e">
        <v>#N/A</v>
      </c>
      <c r="AB15" s="26" t="e">
        <v>#N/A</v>
      </c>
      <c r="AC15" s="26" t="e">
        <v>#N/A</v>
      </c>
      <c r="AD15" s="26" t="e">
        <v>#N/A</v>
      </c>
      <c r="AE15" s="26" t="e">
        <v>#N/A</v>
      </c>
      <c r="AF15" s="26" t="e">
        <v>#N/A</v>
      </c>
      <c r="AG15" s="26" t="e">
        <v>#N/A</v>
      </c>
      <c r="AH15" s="26" t="e">
        <v>#N/A</v>
      </c>
      <c r="AI15" s="26" t="e">
        <v>#N/A</v>
      </c>
      <c r="AJ15" s="26" t="e">
        <v>#N/A</v>
      </c>
      <c r="AK15" s="26" t="e">
        <v>#N/A</v>
      </c>
      <c r="AL15" s="26" t="e">
        <v>#N/A</v>
      </c>
      <c r="AM15" s="26" t="e">
        <v>#N/A</v>
      </c>
      <c r="AN15" s="26" t="e">
        <v>#N/A</v>
      </c>
      <c r="AO15" s="26" t="e">
        <v>#N/A</v>
      </c>
      <c r="AP15" s="26">
        <v>1488.4405212274066</v>
      </c>
      <c r="AQ15" s="26">
        <v>1514.3809920800334</v>
      </c>
      <c r="AR15" s="26">
        <v>1605.5694098088113</v>
      </c>
      <c r="AS15" s="26">
        <v>1546.0199004975125</v>
      </c>
      <c r="AT15" s="26">
        <v>1365.471775854965</v>
      </c>
      <c r="AU15" s="26">
        <v>1585.9950859950859</v>
      </c>
      <c r="AV15" s="26">
        <v>1574.6845746845747</v>
      </c>
      <c r="AW15" s="26">
        <v>1699.7167138810198</v>
      </c>
      <c r="AX15" s="26">
        <v>2132.8502415458938</v>
      </c>
      <c r="AY15" s="26">
        <v>2016.4197036443734</v>
      </c>
      <c r="AZ15" s="26">
        <v>1744.6215139442231</v>
      </c>
      <c r="BA15" s="26">
        <v>1858.5578446909667</v>
      </c>
      <c r="BB15" s="26">
        <v>1989.3617021276596</v>
      </c>
      <c r="BC15" s="26">
        <v>1977.6645768025078</v>
      </c>
      <c r="BD15" s="26">
        <v>1862.0420888542478</v>
      </c>
      <c r="BE15" s="26">
        <v>2009.6936797208223</v>
      </c>
      <c r="BF15" s="26">
        <v>1980.3316621673737</v>
      </c>
      <c r="BG15" s="26">
        <v>1731.4921365554276</v>
      </c>
      <c r="BH15" s="26">
        <v>2033.1681280975981</v>
      </c>
      <c r="BI15" s="26">
        <v>2211.443728685108</v>
      </c>
      <c r="BJ15" s="26">
        <v>2102.0715630885124</v>
      </c>
      <c r="BK15" s="26">
        <v>2225.373134328358</v>
      </c>
      <c r="BL15" s="26">
        <v>2107.5268817204301</v>
      </c>
      <c r="BM15" s="26">
        <v>2152.4861878453039</v>
      </c>
      <c r="BN15" s="26">
        <v>2396.6337358214414</v>
      </c>
      <c r="BO15" s="26">
        <v>2645.4545454545455</v>
      </c>
      <c r="BP15" s="26">
        <v>2568.280346820809</v>
      </c>
      <c r="BQ15" s="26">
        <v>2302.9432878679108</v>
      </c>
      <c r="BR15" s="26">
        <v>2331.4306100606491</v>
      </c>
      <c r="BS15" s="26">
        <v>2310.1736972704712</v>
      </c>
      <c r="BT15" s="26">
        <v>2449.8062698133144</v>
      </c>
      <c r="BU15" s="26">
        <v>2480.8973010865752</v>
      </c>
      <c r="BV15" s="26">
        <v>2399.5808592385611</v>
      </c>
      <c r="BW15" s="26">
        <v>2396.3117606123869</v>
      </c>
      <c r="BX15" s="26">
        <v>2657.1923743500865</v>
      </c>
      <c r="BY15" s="26">
        <v>2854.9723756906078</v>
      </c>
      <c r="BZ15" s="26">
        <v>2955.9683522531823</v>
      </c>
      <c r="CA15" s="26">
        <v>2931.4599040438657</v>
      </c>
      <c r="CB15" s="26">
        <v>2989.7575964493003</v>
      </c>
      <c r="CC15" s="26">
        <v>2981.6326530612246</v>
      </c>
      <c r="CD15" s="26">
        <v>3181.6333446289395</v>
      </c>
      <c r="CE15" s="26">
        <v>2986.8465430016863</v>
      </c>
      <c r="CF15" s="26">
        <v>3206.8620919387076</v>
      </c>
      <c r="CG15" s="26">
        <v>3294.0789473684208</v>
      </c>
      <c r="CH15" s="26">
        <v>3179.3955151121222</v>
      </c>
      <c r="CI15" s="26">
        <v>3487.7970456005137</v>
      </c>
      <c r="CJ15" s="26">
        <v>3536.0203110123771</v>
      </c>
      <c r="CK15" s="26">
        <v>3675.0313676286073</v>
      </c>
      <c r="CL15" s="26">
        <v>3697.1481711097335</v>
      </c>
      <c r="CM15" s="26">
        <v>3834.8145878026357</v>
      </c>
      <c r="CN15" s="26">
        <v>3833.030303030303</v>
      </c>
      <c r="CO15" s="26">
        <v>3744.6872193953905</v>
      </c>
      <c r="CP15" s="26">
        <v>3782.8014184397161</v>
      </c>
      <c r="CQ15" s="26">
        <v>3662.1936989498249</v>
      </c>
      <c r="CR15" s="26">
        <v>3808.4677419354839</v>
      </c>
      <c r="CS15" s="26">
        <v>3913.0309159202543</v>
      </c>
      <c r="CT15" s="26">
        <v>4205.6179775280898</v>
      </c>
      <c r="CU15" s="26">
        <v>4192.5638179800226</v>
      </c>
      <c r="CV15" s="26">
        <v>4078.1464217164789</v>
      </c>
      <c r="CW15" s="26">
        <v>4239.5014901110808</v>
      </c>
      <c r="CX15" s="26">
        <v>4331.1914323962519</v>
      </c>
      <c r="CY15" s="26">
        <v>4377.6483050847455</v>
      </c>
      <c r="CZ15" s="26">
        <v>4373.1343283582091</v>
      </c>
      <c r="DA15" s="26">
        <v>4265.7867494824022</v>
      </c>
      <c r="DB15" s="26">
        <v>4233.1244780367188</v>
      </c>
      <c r="DC15" s="26">
        <v>4290.0641725001751</v>
      </c>
      <c r="DD15" s="26">
        <v>4276.5576288249476</v>
      </c>
      <c r="DE15" s="26">
        <v>3803.9471099887764</v>
      </c>
      <c r="DF15" s="26">
        <v>3798.273313027179</v>
      </c>
      <c r="DG15" s="26">
        <v>4059.6537982565383</v>
      </c>
      <c r="DH15" s="26">
        <v>4314.0958566839399</v>
      </c>
      <c r="DI15" s="26">
        <v>4208.1211886668543</v>
      </c>
      <c r="DJ15" s="26">
        <v>4617.9785281832255</v>
      </c>
      <c r="DK15" s="26">
        <v>4873.9327605178742</v>
      </c>
      <c r="DL15" s="26">
        <v>5038.8226386036949</v>
      </c>
      <c r="DM15" s="26">
        <v>5387.538107416879</v>
      </c>
      <c r="DN15" s="26">
        <v>5625.6831129196335</v>
      </c>
      <c r="DO15" s="26">
        <v>5891.5475227502538</v>
      </c>
      <c r="DP15" s="26">
        <v>6170.7921263791377</v>
      </c>
      <c r="DQ15" s="26">
        <v>6331.7342118349079</v>
      </c>
      <c r="DR15" s="26">
        <v>6245.7183411503329</v>
      </c>
      <c r="DS15" s="26">
        <v>5942.7678921568622</v>
      </c>
      <c r="DT15" s="26">
        <v>5709.9812286689412</v>
      </c>
      <c r="DU15" s="26">
        <v>5966.1901989325561</v>
      </c>
      <c r="DV15" s="26">
        <v>5952.1944444444443</v>
      </c>
      <c r="DW15" s="26">
        <v>5906.9042117930212</v>
      </c>
      <c r="DX15" s="26">
        <v>5908.253838771594</v>
      </c>
      <c r="DY15" s="26">
        <v>6171.2667464114829</v>
      </c>
      <c r="DZ15" s="26">
        <v>6389.521708015267</v>
      </c>
      <c r="EA15" s="26">
        <v>6360.4158345221122</v>
      </c>
      <c r="EB15" s="26">
        <v>6396.6209181258864</v>
      </c>
      <c r="EC15" s="26">
        <v>6311.896332863188</v>
      </c>
      <c r="ED15" s="26">
        <v>6107.0937937470844</v>
      </c>
      <c r="EE15" s="26">
        <v>6001.4439046958132</v>
      </c>
      <c r="EF15" s="26">
        <v>6088.5875343721355</v>
      </c>
      <c r="EG15" s="26">
        <v>7752.0908884859473</v>
      </c>
      <c r="EH15" s="26">
        <v>8180.6158495634645</v>
      </c>
      <c r="EI15" s="26">
        <v>9050.3474801061002</v>
      </c>
      <c r="EJ15" s="26">
        <v>9115.6529899607158</v>
      </c>
      <c r="EK15" s="26">
        <v>8756.59375</v>
      </c>
      <c r="EL15" s="26">
        <v>9063.6983383042189</v>
      </c>
      <c r="EM15" s="26">
        <v>9684.1440303221734</v>
      </c>
      <c r="EN15" s="26">
        <v>9630.1142263759084</v>
      </c>
      <c r="EO15" s="26">
        <v>9840.3034030340295</v>
      </c>
      <c r="EP15" s="26">
        <v>10287.076486102658</v>
      </c>
      <c r="EQ15" s="26">
        <v>10866.867469879518</v>
      </c>
      <c r="ER15" s="26">
        <v>11439.048562933598</v>
      </c>
      <c r="ES15" s="26">
        <v>11705.423332032775</v>
      </c>
      <c r="ET15" s="26">
        <v>11296.787843816119</v>
      </c>
      <c r="EU15" s="26">
        <v>11870.127400646512</v>
      </c>
      <c r="EV15" s="26">
        <v>12456.732562476687</v>
      </c>
      <c r="EW15" s="26">
        <v>13098.693759071119</v>
      </c>
      <c r="EX15" s="26">
        <v>13353.512177903283</v>
      </c>
      <c r="EY15" s="26">
        <v>13710.485403351184</v>
      </c>
      <c r="EZ15" s="26">
        <v>14190.759300152878</v>
      </c>
      <c r="FA15" s="26">
        <v>14503.61770149756</v>
      </c>
      <c r="FB15" s="26">
        <v>14727.318212141428</v>
      </c>
      <c r="FC15" s="26">
        <v>15010.39089559624</v>
      </c>
      <c r="FD15" s="26">
        <v>15373.776908023483</v>
      </c>
      <c r="FE15" s="26">
        <v>16030.907920154541</v>
      </c>
      <c r="FF15" s="26">
        <v>16903.622147758098</v>
      </c>
      <c r="FG15" s="26">
        <v>17381.035370745132</v>
      </c>
      <c r="FH15" s="26">
        <v>17774.393101509046</v>
      </c>
      <c r="FI15" s="26">
        <v>18203.567713589295</v>
      </c>
      <c r="FJ15" s="26">
        <v>18414.39628482972</v>
      </c>
      <c r="FK15" s="26">
        <v>17224.018115093309</v>
      </c>
      <c r="FL15" s="26">
        <v>17170.318283653436</v>
      </c>
      <c r="FM15" s="26">
        <v>17635.294907371641</v>
      </c>
      <c r="FN15" s="26">
        <v>17662.186967435646</v>
      </c>
      <c r="FO15" s="26">
        <v>18050.210680791832</v>
      </c>
      <c r="FP15" s="26">
        <v>18779.122878756578</v>
      </c>
      <c r="FQ15" s="26">
        <v>18956.182057287817</v>
      </c>
      <c r="FR15" s="26">
        <v>18560.399101687257</v>
      </c>
      <c r="FS15" s="26">
        <v>18559.859272461636</v>
      </c>
      <c r="FT15" s="26">
        <v>19037.827864258055</v>
      </c>
      <c r="FU15" s="26">
        <v>19586.457173240375</v>
      </c>
      <c r="FV15" s="26">
        <v>19786.339697528107</v>
      </c>
      <c r="FW15" s="26">
        <v>19791.751567156523</v>
      </c>
      <c r="FX15" s="26">
        <v>20242.651077428298</v>
      </c>
      <c r="FY15" s="26">
        <v>20935.284527458756</v>
      </c>
      <c r="FZ15" s="26">
        <v>21487.20728616718</v>
      </c>
      <c r="GA15" s="26">
        <v>21050.587443721717</v>
      </c>
      <c r="GB15" s="26">
        <v>20830.842195160927</v>
      </c>
      <c r="GC15" s="26">
        <v>20598.24597499027</v>
      </c>
      <c r="GD15" s="26">
        <v>20653.124478815193</v>
      </c>
      <c r="GE15" s="26">
        <v>20608.125002628683</v>
      </c>
      <c r="GF15" s="26">
        <v>20646.656923240713</v>
      </c>
      <c r="GG15" s="26">
        <v>21003.253880545537</v>
      </c>
      <c r="GH15" s="26">
        <v>21594.215867241859</v>
      </c>
      <c r="GI15" s="26">
        <v>21796.925648112647</v>
      </c>
      <c r="GJ15" s="26">
        <v>22474.85867465171</v>
      </c>
      <c r="GK15" s="26">
        <v>22594.124633081927</v>
      </c>
      <c r="GL15" s="26">
        <v>22536.332019652375</v>
      </c>
      <c r="GM15" s="26">
        <v>22341.775509396935</v>
      </c>
      <c r="GN15" s="26">
        <v>22786.744146687895</v>
      </c>
      <c r="GO15" s="26">
        <v>23258.96570739595</v>
      </c>
      <c r="GP15" s="26">
        <v>23985.590516875876</v>
      </c>
      <c r="GQ15" s="26">
        <v>24748.033035499542</v>
      </c>
      <c r="GR15" s="26">
        <v>25104.200740748558</v>
      </c>
    </row>
    <row r="16" spans="1:200">
      <c r="A16" s="5" t="s">
        <v>427</v>
      </c>
      <c r="B16" s="17">
        <v>400</v>
      </c>
      <c r="C16" s="17" t="e">
        <v>#N/A</v>
      </c>
      <c r="D16" s="17">
        <v>400</v>
      </c>
      <c r="E16" s="17" t="e">
        <v>#N/A</v>
      </c>
      <c r="F16" s="26">
        <v>714.10451547437845</v>
      </c>
      <c r="G16" s="26" t="e">
        <v>#N/A</v>
      </c>
      <c r="H16" s="26">
        <v>973.58184764991893</v>
      </c>
      <c r="I16" s="26" t="e">
        <v>#N/A</v>
      </c>
      <c r="J16" s="26">
        <v>1250.3210741389375</v>
      </c>
      <c r="K16" s="26" t="e">
        <v>#N/A</v>
      </c>
      <c r="L16" s="26">
        <v>1705.9183577381232</v>
      </c>
      <c r="M16" s="26" t="e">
        <v>#N/A</v>
      </c>
      <c r="N16" s="26" t="e">
        <v>#N/A</v>
      </c>
      <c r="O16" s="26" t="e">
        <v>#N/A</v>
      </c>
      <c r="P16" s="26" t="e">
        <v>#N/A</v>
      </c>
      <c r="Q16" s="26" t="e">
        <v>#N/A</v>
      </c>
      <c r="R16" s="26" t="e">
        <v>#N/A</v>
      </c>
      <c r="S16" s="26" t="e">
        <v>#N/A</v>
      </c>
      <c r="T16" s="26" t="e">
        <v>#N/A</v>
      </c>
      <c r="U16" s="26" t="e">
        <v>#N/A</v>
      </c>
      <c r="V16" s="26">
        <v>1749.3682422635568</v>
      </c>
      <c r="W16" s="26">
        <v>1811.0342569475708</v>
      </c>
      <c r="X16" s="26">
        <v>1774.4287797763734</v>
      </c>
      <c r="Y16" s="26">
        <v>1774.4315675502264</v>
      </c>
      <c r="Z16" s="26">
        <v>1827.65737874097</v>
      </c>
      <c r="AA16" s="26">
        <v>1906.2156215621562</v>
      </c>
      <c r="AB16" s="26">
        <v>1956.6012055220688</v>
      </c>
      <c r="AC16" s="26">
        <v>1911.5834873690696</v>
      </c>
      <c r="AD16" s="26">
        <v>1995.8052091675247</v>
      </c>
      <c r="AE16" s="26">
        <v>2069.4785333987838</v>
      </c>
      <c r="AF16" s="26">
        <v>1990.4281174051223</v>
      </c>
      <c r="AG16" s="26">
        <v>1929.7511479780774</v>
      </c>
      <c r="AH16" s="26">
        <v>1869.2671481467903</v>
      </c>
      <c r="AI16" s="26">
        <v>1886.0092326705683</v>
      </c>
      <c r="AJ16" s="26">
        <v>1980.6010437286307</v>
      </c>
      <c r="AK16" s="26">
        <v>2066.7261055634808</v>
      </c>
      <c r="AL16" s="26">
        <v>2184.8471986417658</v>
      </c>
      <c r="AM16" s="26">
        <v>2212.7818479265952</v>
      </c>
      <c r="AN16" s="26">
        <v>2271.8997218509553</v>
      </c>
      <c r="AO16" s="26">
        <v>2333.8801997885448</v>
      </c>
      <c r="AP16" s="26">
        <v>2330.3778374599906</v>
      </c>
      <c r="AQ16" s="26">
        <v>2450.8071998515493</v>
      </c>
      <c r="AR16" s="26">
        <v>2480.4254690500811</v>
      </c>
      <c r="AS16" s="26">
        <v>2555.4536112742217</v>
      </c>
      <c r="AT16" s="26">
        <v>2602.4921664359108</v>
      </c>
      <c r="AU16" s="26">
        <v>2570.7838394049895</v>
      </c>
      <c r="AV16" s="26">
        <v>2729.6447208520981</v>
      </c>
      <c r="AW16" s="26">
        <v>2757.29085361527</v>
      </c>
      <c r="AX16" s="26">
        <v>2742.3122932939273</v>
      </c>
      <c r="AY16" s="26">
        <v>2790.0907187718076</v>
      </c>
      <c r="AZ16" s="26">
        <v>2830.2409304901689</v>
      </c>
      <c r="BA16" s="26">
        <v>2884.0634441087614</v>
      </c>
      <c r="BB16" s="26">
        <v>2880.1741437366077</v>
      </c>
      <c r="BC16" s="26">
        <v>2880.6614917313532</v>
      </c>
      <c r="BD16" s="26">
        <v>2935.4600898063136</v>
      </c>
      <c r="BE16" s="26">
        <v>3000.963807371465</v>
      </c>
      <c r="BF16" s="26">
        <v>3023.0578921326073</v>
      </c>
      <c r="BG16" s="26">
        <v>2968.2389114222165</v>
      </c>
      <c r="BH16" s="26">
        <v>3036.6347868374128</v>
      </c>
      <c r="BI16" s="26">
        <v>3030.7771388183892</v>
      </c>
      <c r="BJ16" s="26">
        <v>3190.4340127388537</v>
      </c>
      <c r="BK16" s="26">
        <v>3331.8750197254221</v>
      </c>
      <c r="BL16" s="26">
        <v>3319.1654012674912</v>
      </c>
      <c r="BM16" s="26">
        <v>3364.6976411722662</v>
      </c>
      <c r="BN16" s="26">
        <v>3386.444109412018</v>
      </c>
      <c r="BO16" s="26">
        <v>3433.6683821066422</v>
      </c>
      <c r="BP16" s="26">
        <v>3430.1604216867477</v>
      </c>
      <c r="BQ16" s="26">
        <v>3425.1970455086971</v>
      </c>
      <c r="BR16" s="26">
        <v>3402.5006483555339</v>
      </c>
      <c r="BS16" s="26">
        <v>3352.5074626865676</v>
      </c>
      <c r="BT16" s="26">
        <v>3477.3199318372181</v>
      </c>
      <c r="BU16" s="26">
        <v>3568.4267926148564</v>
      </c>
      <c r="BV16" s="26">
        <v>3643.0403340339717</v>
      </c>
      <c r="BW16" s="26">
        <v>3643.3102961918194</v>
      </c>
      <c r="BX16" s="26">
        <v>3621.6540141081632</v>
      </c>
      <c r="BY16" s="26">
        <v>3573.6807996668053</v>
      </c>
      <c r="BZ16" s="26">
        <v>3600.0241235921026</v>
      </c>
      <c r="CA16" s="26">
        <v>3713.150718618504</v>
      </c>
      <c r="CB16" s="26">
        <v>3849.0978010357635</v>
      </c>
      <c r="CC16" s="26">
        <v>4023.7664210016674</v>
      </c>
      <c r="CD16" s="26">
        <v>4008.7886354541815</v>
      </c>
      <c r="CE16" s="26">
        <v>3975.1717369451358</v>
      </c>
      <c r="CF16" s="26">
        <v>3846.3196622436662</v>
      </c>
      <c r="CG16" s="26">
        <v>3810.7444531047017</v>
      </c>
      <c r="CH16" s="26">
        <v>4028.8928176226877</v>
      </c>
      <c r="CI16" s="26">
        <v>4117.7007725453204</v>
      </c>
      <c r="CJ16" s="26">
        <v>4248.5639031288674</v>
      </c>
      <c r="CK16" s="26">
        <v>4263.5121914622259</v>
      </c>
      <c r="CL16" s="26">
        <v>4427.7241276838104</v>
      </c>
      <c r="CM16" s="26">
        <v>4566.9517082382963</v>
      </c>
      <c r="CN16" s="26">
        <v>4491.8142145547308</v>
      </c>
      <c r="CO16" s="26">
        <v>4450.3975636766327</v>
      </c>
      <c r="CP16" s="26">
        <v>4525.2808822476318</v>
      </c>
      <c r="CQ16" s="26">
        <v>4439.6162950338485</v>
      </c>
      <c r="CR16" s="26">
        <v>4427.9439581328761</v>
      </c>
      <c r="CS16" s="26">
        <v>4520.47579162886</v>
      </c>
      <c r="CT16" s="26">
        <v>4631.0853531975745</v>
      </c>
      <c r="CU16" s="26">
        <v>4678.5787319660694</v>
      </c>
      <c r="CV16" s="26">
        <v>4449.1916417369239</v>
      </c>
      <c r="CW16" s="26">
        <v>4510.5231805929925</v>
      </c>
      <c r="CX16" s="26">
        <v>4610.7800338409479</v>
      </c>
      <c r="CY16" s="26">
        <v>4708.8999293098886</v>
      </c>
      <c r="CZ16" s="26">
        <v>4761.7473253203007</v>
      </c>
      <c r="DA16" s="26">
        <v>4920.5459046200358</v>
      </c>
      <c r="DB16" s="26">
        <v>4926.5821190471015</v>
      </c>
      <c r="DC16" s="26">
        <v>5288.2658178679321</v>
      </c>
      <c r="DD16" s="26">
        <v>5384.3804015995183</v>
      </c>
      <c r="DE16" s="26">
        <v>5421.0162183035136</v>
      </c>
      <c r="DF16" s="26">
        <v>5459.3145679012341</v>
      </c>
      <c r="DG16" s="26">
        <v>4870.4079167920236</v>
      </c>
      <c r="DH16" s="26">
        <v>4547.9136285000313</v>
      </c>
      <c r="DI16" s="26">
        <v>4439.1513432564889</v>
      </c>
      <c r="DJ16" s="26">
        <v>4636.935184350491</v>
      </c>
      <c r="DK16" s="26">
        <v>4759.7096152121267</v>
      </c>
      <c r="DL16" s="26">
        <v>4920.9420460870533</v>
      </c>
      <c r="DM16" s="26">
        <v>5144.4944628154199</v>
      </c>
      <c r="DN16" s="26">
        <v>4936.1136363636369</v>
      </c>
      <c r="DO16" s="26">
        <v>5314.9382449492168</v>
      </c>
      <c r="DP16" s="26">
        <v>5356.9653341524427</v>
      </c>
      <c r="DQ16" s="26">
        <v>5503.3180504466636</v>
      </c>
      <c r="DR16" s="26">
        <v>5440.8624689312337</v>
      </c>
      <c r="DS16" s="26">
        <v>5138.415852758606</v>
      </c>
      <c r="DT16" s="26">
        <v>5148.2532858530267</v>
      </c>
      <c r="DU16" s="26">
        <v>5277.4607480653476</v>
      </c>
      <c r="DV16" s="26">
        <v>5607.5080358290834</v>
      </c>
      <c r="DW16" s="26">
        <v>5799.0052914568578</v>
      </c>
      <c r="DX16" s="26">
        <v>6035.1685393258431</v>
      </c>
      <c r="DY16" s="26">
        <v>6217.6185159339393</v>
      </c>
      <c r="DZ16" s="26">
        <v>6266.4515517749605</v>
      </c>
      <c r="EA16" s="26">
        <v>6262.4009501781584</v>
      </c>
      <c r="EB16" s="26">
        <v>6856.0049765686554</v>
      </c>
      <c r="EC16" s="26">
        <v>7481.6763729882196</v>
      </c>
      <c r="ED16" s="26">
        <v>7638.8683471074364</v>
      </c>
      <c r="EE16" s="26">
        <v>7743.7019820041396</v>
      </c>
      <c r="EF16" s="26">
        <v>7405.3918720417814</v>
      </c>
      <c r="EG16" s="26">
        <v>7056.1345614249112</v>
      </c>
      <c r="EH16" s="26">
        <v>6745.340106060914</v>
      </c>
      <c r="EI16" s="26">
        <v>6604.410589874592</v>
      </c>
      <c r="EJ16" s="26">
        <v>6745.6359419362561</v>
      </c>
      <c r="EK16" s="26">
        <v>6955.6933534743212</v>
      </c>
      <c r="EL16" s="26">
        <v>6939.3739900652345</v>
      </c>
      <c r="EM16" s="26">
        <v>7123.3644859813085</v>
      </c>
      <c r="EN16" s="26">
        <v>7090.7198096371212</v>
      </c>
      <c r="EO16" s="26">
        <v>7345.7988259245349</v>
      </c>
      <c r="EP16" s="26">
        <v>7619.2061459667093</v>
      </c>
      <c r="EQ16" s="26">
        <v>7868.1348879205434</v>
      </c>
      <c r="ER16" s="26">
        <v>7928.7472647702407</v>
      </c>
      <c r="ES16" s="26">
        <v>8017.0134162939921</v>
      </c>
      <c r="ET16" s="26">
        <v>7965.8096491907381</v>
      </c>
      <c r="EU16" s="26">
        <v>8239.7990607437059</v>
      </c>
      <c r="EV16" s="26">
        <v>8645.2302757198504</v>
      </c>
      <c r="EW16" s="26">
        <v>8856.6667297896111</v>
      </c>
      <c r="EX16" s="26">
        <v>8865.3831719582668</v>
      </c>
      <c r="EY16" s="26">
        <v>9149.1841491841496</v>
      </c>
      <c r="EZ16" s="26">
        <v>9567.9650312089052</v>
      </c>
      <c r="FA16" s="26">
        <v>9751.5363385464589</v>
      </c>
      <c r="FB16" s="26">
        <v>9885.3101037644337</v>
      </c>
      <c r="FC16" s="26">
        <v>10048.890991466365</v>
      </c>
      <c r="FD16" s="26">
        <v>10409.950374904916</v>
      </c>
      <c r="FE16" s="26">
        <v>10551.684967815221</v>
      </c>
      <c r="FF16" s="26">
        <v>10767.471958584987</v>
      </c>
      <c r="FG16" s="26">
        <v>10941.474233995743</v>
      </c>
      <c r="FH16" s="26">
        <v>11293.924642022861</v>
      </c>
      <c r="FI16" s="26">
        <v>12025.280199252802</v>
      </c>
      <c r="FJ16" s="26">
        <v>11858.903671030164</v>
      </c>
      <c r="FK16" s="26">
        <v>11847.087076403095</v>
      </c>
      <c r="FL16" s="26">
        <v>12114.952140340889</v>
      </c>
      <c r="FM16" s="26">
        <v>12383.613093860695</v>
      </c>
      <c r="FN16" s="26">
        <v>12827.834849644809</v>
      </c>
      <c r="FO16" s="26">
        <v>13167.283204097603</v>
      </c>
      <c r="FP16" s="26">
        <v>12931.49128103136</v>
      </c>
      <c r="FQ16" s="26">
        <v>12747.426302481243</v>
      </c>
      <c r="FR16" s="26">
        <v>12954.64740105841</v>
      </c>
      <c r="FS16" s="26">
        <v>13404.466833690942</v>
      </c>
      <c r="FT16" s="26">
        <v>13720.057238973992</v>
      </c>
      <c r="FU16" s="26">
        <v>14164.54610577419</v>
      </c>
      <c r="FV16" s="26">
        <v>14741.815746318507</v>
      </c>
      <c r="FW16" s="26">
        <v>15393.437392618882</v>
      </c>
      <c r="FX16" s="26">
        <v>16109.99642527258</v>
      </c>
      <c r="FY16" s="26">
        <v>16413.722920989137</v>
      </c>
      <c r="FZ16" s="26">
        <v>16429.912441808228</v>
      </c>
      <c r="GA16" s="26">
        <v>16157.216156419012</v>
      </c>
      <c r="GB16" s="26">
        <v>16132.603086575276</v>
      </c>
      <c r="GC16" s="26">
        <v>16463.132857746637</v>
      </c>
      <c r="GD16" s="26">
        <v>17136.987200058611</v>
      </c>
      <c r="GE16" s="26">
        <v>17561.419187255928</v>
      </c>
      <c r="GF16" s="26">
        <v>17996.80011055278</v>
      </c>
      <c r="GG16" s="26">
        <v>18526.683578830798</v>
      </c>
      <c r="GH16" s="26">
        <v>19023.199743775171</v>
      </c>
      <c r="GI16" s="26">
        <v>19516.431193260891</v>
      </c>
      <c r="GJ16" s="26">
        <v>20352.869104822737</v>
      </c>
      <c r="GK16" s="26">
        <v>20589.973655650279</v>
      </c>
      <c r="GL16" s="26">
        <v>20945.65316503348</v>
      </c>
      <c r="GM16" s="26">
        <v>21460.896151683923</v>
      </c>
      <c r="GN16" s="26">
        <v>22095.658806596399</v>
      </c>
      <c r="GO16" s="26">
        <v>22517.971398340047</v>
      </c>
      <c r="GP16" s="26">
        <v>23106.872983359463</v>
      </c>
      <c r="GQ16" s="26">
        <v>23642.480141663258</v>
      </c>
      <c r="GR16" s="26">
        <v>23742.469961560724</v>
      </c>
    </row>
    <row r="17" spans="1:201" s="8" customFormat="1">
      <c r="A17" s="7" t="s">
        <v>71</v>
      </c>
      <c r="B17" s="9">
        <v>599.24731182795699</v>
      </c>
      <c r="C17" s="15" t="e">
        <v>#N/A</v>
      </c>
      <c r="D17" s="9">
        <v>424.67005076142135</v>
      </c>
      <c r="E17" s="14" t="e">
        <v>#N/A</v>
      </c>
      <c r="F17" s="9">
        <v>797.3522576361222</v>
      </c>
      <c r="G17" s="9" t="e">
        <v>#N/A</v>
      </c>
      <c r="H17" s="9">
        <v>905.88047299456696</v>
      </c>
      <c r="I17" s="9" t="e">
        <v>#N/A</v>
      </c>
      <c r="J17" s="9">
        <v>1027.7050991336705</v>
      </c>
      <c r="K17" s="9" t="e">
        <v>#N/A</v>
      </c>
      <c r="L17" s="9">
        <v>1234.3683167625416</v>
      </c>
      <c r="M17" s="9" t="e">
        <v>#N/A</v>
      </c>
      <c r="N17" s="9" t="e">
        <v>#N/A</v>
      </c>
      <c r="O17" s="9" t="e">
        <v>#N/A</v>
      </c>
      <c r="P17" s="9" t="e">
        <v>#N/A</v>
      </c>
      <c r="Q17" s="9" t="e">
        <v>#N/A</v>
      </c>
      <c r="R17" s="9" t="e">
        <v>#N/A</v>
      </c>
      <c r="S17" s="9" t="e">
        <v>#N/A</v>
      </c>
      <c r="T17" s="9" t="e">
        <v>#N/A</v>
      </c>
      <c r="U17" s="9" t="e">
        <v>#N/A</v>
      </c>
      <c r="V17" s="9" t="e">
        <v>#N/A</v>
      </c>
      <c r="W17" s="9" t="e">
        <v>#N/A</v>
      </c>
      <c r="X17" s="9" t="e">
        <v>#N/A</v>
      </c>
      <c r="Y17" s="9" t="e">
        <v>#N/A</v>
      </c>
      <c r="Z17" s="9" t="e">
        <v>#N/A</v>
      </c>
      <c r="AA17" s="9" t="e">
        <v>#N/A</v>
      </c>
      <c r="AB17" s="9" t="e">
        <v>#N/A</v>
      </c>
      <c r="AC17" s="9" t="e">
        <v>#N/A</v>
      </c>
      <c r="AD17" s="9" t="e">
        <v>#N/A</v>
      </c>
      <c r="AE17" s="9" t="e">
        <v>#N/A</v>
      </c>
      <c r="AF17" s="9" t="e">
        <v>#N/A</v>
      </c>
      <c r="AG17" s="9" t="e">
        <v>#N/A</v>
      </c>
      <c r="AH17" s="9" t="e">
        <v>#N/A</v>
      </c>
      <c r="AI17" s="9" t="e">
        <v>#N/A</v>
      </c>
      <c r="AJ17" s="9" t="e">
        <v>#N/A</v>
      </c>
      <c r="AK17" s="9" t="e">
        <v>#N/A</v>
      </c>
      <c r="AL17" s="9" t="e">
        <v>#N/A</v>
      </c>
      <c r="AM17" s="9" t="e">
        <v>#N/A</v>
      </c>
      <c r="AN17" s="9" t="e">
        <v>#N/A</v>
      </c>
      <c r="AO17" s="9" t="e">
        <v>#N/A</v>
      </c>
      <c r="AP17" s="9">
        <v>1651.8076422588456</v>
      </c>
      <c r="AQ17" s="9" t="e">
        <v>#N/A</v>
      </c>
      <c r="AR17" s="9" t="e">
        <v>#N/A</v>
      </c>
      <c r="AS17" s="9" t="e">
        <v>#N/A</v>
      </c>
      <c r="AT17" s="9" t="e">
        <v>#N/A</v>
      </c>
      <c r="AU17" s="9" t="e">
        <v>#N/A</v>
      </c>
      <c r="AV17" s="9" t="e">
        <v>#N/A</v>
      </c>
      <c r="AW17" s="9" t="e">
        <v>#N/A</v>
      </c>
      <c r="AX17" s="9" t="e">
        <v>#N/A</v>
      </c>
      <c r="AY17" s="9" t="e">
        <v>#N/A</v>
      </c>
      <c r="AZ17" s="9" t="e">
        <v>#N/A</v>
      </c>
      <c r="BA17" s="9" t="e">
        <v>#N/A</v>
      </c>
      <c r="BB17" s="9" t="e">
        <v>#N/A</v>
      </c>
      <c r="BC17" s="9" t="e">
        <v>#N/A</v>
      </c>
      <c r="BD17" s="9" t="e">
        <v>#N/A</v>
      </c>
      <c r="BE17" s="9" t="e">
        <v>#N/A</v>
      </c>
      <c r="BF17" s="9" t="e">
        <v>#N/A</v>
      </c>
      <c r="BG17" s="9" t="e">
        <v>#N/A</v>
      </c>
      <c r="BH17" s="9" t="e">
        <v>#N/A</v>
      </c>
      <c r="BI17" s="9" t="e">
        <v>#N/A</v>
      </c>
      <c r="BJ17" s="9">
        <v>2079.7403946715226</v>
      </c>
      <c r="BK17" s="9">
        <v>2115.9536297248378</v>
      </c>
      <c r="BL17" s="9">
        <v>2183.9196882827896</v>
      </c>
      <c r="BM17" s="9">
        <v>2183.4610531385629</v>
      </c>
      <c r="BN17" s="9">
        <v>2278.3915852671066</v>
      </c>
      <c r="BO17" s="9">
        <v>2312.3616526228057</v>
      </c>
      <c r="BP17" s="9">
        <v>2254.3291803632692</v>
      </c>
      <c r="BQ17" s="9">
        <v>2260.5986885209304</v>
      </c>
      <c r="BR17" s="9">
        <v>2270.8054739289928</v>
      </c>
      <c r="BS17" s="9">
        <v>2210.43400736888</v>
      </c>
      <c r="BT17" s="9">
        <v>2288.6294610258251</v>
      </c>
      <c r="BU17" s="9">
        <v>2317.4183896652362</v>
      </c>
      <c r="BV17" s="9">
        <v>2381.3386924855249</v>
      </c>
      <c r="BW17" s="9">
        <v>2413.8926677491686</v>
      </c>
      <c r="BX17" s="9">
        <v>2415.0802006269128</v>
      </c>
      <c r="BY17" s="9">
        <v>2412.4881716661448</v>
      </c>
      <c r="BZ17" s="9">
        <v>2438.1467974671036</v>
      </c>
      <c r="CA17" s="9">
        <v>2495.1221261820815</v>
      </c>
      <c r="CB17" s="9">
        <v>2545.7876148315531</v>
      </c>
      <c r="CC17" s="9">
        <v>2591.6420045350928</v>
      </c>
      <c r="CD17" s="9">
        <v>2634.5840006038275</v>
      </c>
      <c r="CE17" s="9">
        <v>2626.8584950609802</v>
      </c>
      <c r="CF17" s="9">
        <v>2621.583444796906</v>
      </c>
      <c r="CG17" s="9">
        <v>2663.6378984612397</v>
      </c>
      <c r="CH17" s="9">
        <v>2734.1522629160518</v>
      </c>
      <c r="CI17" s="9">
        <v>2780.7711942906553</v>
      </c>
      <c r="CJ17" s="9">
        <v>2854.4550073951436</v>
      </c>
      <c r="CK17" s="9">
        <v>2858.7086954313754</v>
      </c>
      <c r="CL17" s="9">
        <v>2965.0445847268243</v>
      </c>
      <c r="CM17" s="9">
        <v>3051.1670192172505</v>
      </c>
      <c r="CN17" s="9">
        <v>3067.4038062662671</v>
      </c>
      <c r="CO17" s="9">
        <v>3037.0616746406945</v>
      </c>
      <c r="CP17" s="9">
        <v>3043.2915623340486</v>
      </c>
      <c r="CQ17" s="9">
        <v>3084.5960711999342</v>
      </c>
      <c r="CR17" s="9">
        <v>3113.6590636741539</v>
      </c>
      <c r="CS17" s="9">
        <v>3171.1820050362362</v>
      </c>
      <c r="CT17" s="9">
        <v>3243.6503099918586</v>
      </c>
      <c r="CU17" s="9">
        <v>3348.0795732143529</v>
      </c>
      <c r="CV17" s="9">
        <v>3301.6944998536937</v>
      </c>
      <c r="CW17" s="9">
        <v>3375.1941090860059</v>
      </c>
      <c r="CX17" s="9">
        <v>3374.5366752866685</v>
      </c>
      <c r="CY17" s="9">
        <v>3497.3076055982683</v>
      </c>
      <c r="CZ17" s="9">
        <v>3600.7467671916202</v>
      </c>
      <c r="DA17" s="9">
        <v>3687.0197800410674</v>
      </c>
      <c r="DB17" s="9">
        <v>3440.6595207445789</v>
      </c>
      <c r="DC17" s="9">
        <v>3503.4899641666088</v>
      </c>
      <c r="DD17" s="9">
        <v>3640.327432423599</v>
      </c>
      <c r="DE17" s="9">
        <v>3544.3371370972563</v>
      </c>
      <c r="DF17" s="9">
        <v>3437.7325164515787</v>
      </c>
      <c r="DG17" s="9">
        <v>3251.850971224796</v>
      </c>
      <c r="DH17" s="9">
        <v>3312.5391108292079</v>
      </c>
      <c r="DI17" s="9">
        <v>3315.7111019950121</v>
      </c>
      <c r="DJ17" s="9">
        <v>3585.5925186331983</v>
      </c>
      <c r="DK17" s="9">
        <v>3517.4034314408614</v>
      </c>
      <c r="DL17" s="9">
        <v>3777.2831966115214</v>
      </c>
      <c r="DM17" s="9">
        <v>3954.6963984535309</v>
      </c>
      <c r="DN17" s="9">
        <v>3980.1576934420491</v>
      </c>
      <c r="DO17" s="9">
        <v>4138.3564863127958</v>
      </c>
      <c r="DP17" s="9">
        <v>4298.4768926911092</v>
      </c>
      <c r="DQ17" s="9">
        <v>4392.8488872665739</v>
      </c>
      <c r="DR17" s="9">
        <v>4297.331608253693</v>
      </c>
      <c r="DS17" s="9">
        <v>4052.4115805621027</v>
      </c>
      <c r="DT17" s="9">
        <v>3905.5417452421893</v>
      </c>
      <c r="DU17" s="9">
        <v>4034.1785067237092</v>
      </c>
      <c r="DV17" s="9">
        <v>4178.9809080536943</v>
      </c>
      <c r="DW17" s="9">
        <v>4338.6112938255292</v>
      </c>
      <c r="DX17" s="9">
        <v>4524.5785155749563</v>
      </c>
      <c r="DY17" s="9">
        <v>4729.5049052207751</v>
      </c>
      <c r="DZ17" s="9">
        <v>4833.2065008039626</v>
      </c>
      <c r="EA17" s="9">
        <v>5088.2567757507722</v>
      </c>
      <c r="EB17" s="9">
        <v>4991.8761859652332</v>
      </c>
      <c r="EC17" s="9">
        <v>5053.4548256685148</v>
      </c>
      <c r="ED17" s="9">
        <v>4995.2551938623528</v>
      </c>
      <c r="EE17" s="9">
        <v>4993.0217069612372</v>
      </c>
      <c r="EF17" s="9">
        <v>4776.3546190795232</v>
      </c>
      <c r="EG17" s="9">
        <v>4150.2510943701045</v>
      </c>
      <c r="EH17" s="9">
        <v>3916.8666834515125</v>
      </c>
      <c r="EI17" s="9">
        <v>4138.0427647402048</v>
      </c>
      <c r="EJ17" s="9">
        <v>4390.3190781285775</v>
      </c>
      <c r="EK17" s="9">
        <v>4721.1625205972214</v>
      </c>
      <c r="EL17" s="9">
        <v>5005.1156763399586</v>
      </c>
      <c r="EM17" s="9">
        <v>5258.6322064399919</v>
      </c>
      <c r="EN17" s="9">
        <v>5412.1275633607147</v>
      </c>
      <c r="EO17" s="9">
        <v>5664.2999991423858</v>
      </c>
      <c r="EP17" s="9">
        <v>5940.0455962661827</v>
      </c>
      <c r="EQ17" s="9">
        <v>6280.3362389631766</v>
      </c>
      <c r="ER17" s="9">
        <v>6512.0940853470547</v>
      </c>
      <c r="ES17" s="9">
        <v>6753.2927632241217</v>
      </c>
      <c r="ET17" s="9">
        <v>6863.8309922461576</v>
      </c>
      <c r="EU17" s="9">
        <v>7162.9145880074684</v>
      </c>
      <c r="EV17" s="9">
        <v>7584.7039678142246</v>
      </c>
      <c r="EW17" s="9">
        <v>7889.8350942006909</v>
      </c>
      <c r="EX17" s="9">
        <v>8166.4556518802501</v>
      </c>
      <c r="EY17" s="9">
        <v>8442.1637119942188</v>
      </c>
      <c r="EZ17" s="9">
        <v>8856.9922293775853</v>
      </c>
      <c r="FA17" s="9">
        <v>9129.7344997802975</v>
      </c>
      <c r="FB17" s="9">
        <v>9379.1646565826268</v>
      </c>
      <c r="FC17" s="9">
        <v>9628.5818596852223</v>
      </c>
      <c r="FD17" s="9">
        <v>10073.359820131174</v>
      </c>
      <c r="FE17" s="9">
        <v>10556.398832377716</v>
      </c>
      <c r="FF17" s="9">
        <v>10924.963634373573</v>
      </c>
      <c r="FG17" s="9">
        <v>11186.748537479141</v>
      </c>
      <c r="FH17" s="9">
        <v>11559.503813855308</v>
      </c>
      <c r="FI17" s="9">
        <v>12123.974653347263</v>
      </c>
      <c r="FJ17" s="9">
        <v>12311.589618301879</v>
      </c>
      <c r="FK17" s="9">
        <v>12190.65927576602</v>
      </c>
      <c r="FL17" s="9">
        <v>12699.869217679548</v>
      </c>
      <c r="FM17" s="9">
        <v>13022.529537125873</v>
      </c>
      <c r="FN17" s="9">
        <v>13367.365393234473</v>
      </c>
      <c r="FO17" s="9">
        <v>13845.16810179654</v>
      </c>
      <c r="FP17" s="9">
        <v>14001.074416582916</v>
      </c>
      <c r="FQ17" s="9">
        <v>13987.273229502405</v>
      </c>
      <c r="FR17" s="9">
        <v>14072.222664366978</v>
      </c>
      <c r="FS17" s="9">
        <v>14319.509592185132</v>
      </c>
      <c r="FT17" s="9">
        <v>14662.197528674462</v>
      </c>
      <c r="FU17" s="9">
        <v>15008.384764760971</v>
      </c>
      <c r="FV17" s="9">
        <v>15394.918411714971</v>
      </c>
      <c r="FW17" s="9">
        <v>15764.468092206895</v>
      </c>
      <c r="FX17" s="9">
        <v>16315.531456824565</v>
      </c>
      <c r="FY17" s="9">
        <v>16751.284045825363</v>
      </c>
      <c r="FZ17" s="9">
        <v>16797.273228327791</v>
      </c>
      <c r="GA17" s="9">
        <v>16995.099283188996</v>
      </c>
      <c r="GB17" s="9">
        <v>17120.84707992278</v>
      </c>
      <c r="GC17" s="9">
        <v>17007.9333083288</v>
      </c>
      <c r="GD17" s="9">
        <v>17427.963889584909</v>
      </c>
      <c r="GE17" s="9">
        <v>17801.116639282409</v>
      </c>
      <c r="GF17" s="9">
        <v>18038.79951979197</v>
      </c>
      <c r="GG17" s="9">
        <v>18450.434447064217</v>
      </c>
      <c r="GH17" s="9">
        <v>18855.22044895095</v>
      </c>
      <c r="GI17" s="9">
        <v>19319.841816670632</v>
      </c>
      <c r="GJ17" s="9">
        <v>19993.231119821248</v>
      </c>
      <c r="GK17" s="9">
        <v>20234.527050034463</v>
      </c>
      <c r="GL17" s="9">
        <v>20347.227885599492</v>
      </c>
      <c r="GM17" s="9">
        <v>20468.924758827925</v>
      </c>
      <c r="GN17" s="9">
        <v>20847.202580345111</v>
      </c>
      <c r="GO17" s="9">
        <v>21130.894170587566</v>
      </c>
      <c r="GP17" s="9">
        <v>21684.255910597632</v>
      </c>
      <c r="GQ17" s="9">
        <v>22163.655659405522</v>
      </c>
      <c r="GR17" s="9">
        <v>22246.193788397963</v>
      </c>
      <c r="GS17" s="23"/>
    </row>
    <row r="18" spans="1:201">
      <c r="A18" s="5" t="s">
        <v>428</v>
      </c>
      <c r="B18" s="18" t="e">
        <v>#N/A</v>
      </c>
      <c r="C18" s="18" t="e">
        <v>#N/A</v>
      </c>
      <c r="D18" s="18" t="e">
        <v>#N/A</v>
      </c>
      <c r="E18" s="18" t="e">
        <v>#N/A</v>
      </c>
      <c r="F18" s="29">
        <v>526.25</v>
      </c>
      <c r="G18" s="29" t="e">
        <v>#N/A</v>
      </c>
      <c r="H18" s="29">
        <v>615</v>
      </c>
      <c r="I18" s="29" t="e">
        <v>#N/A</v>
      </c>
      <c r="J18" s="29">
        <v>715.32467532467535</v>
      </c>
      <c r="K18" s="29" t="e">
        <v>#N/A</v>
      </c>
      <c r="L18" s="29">
        <v>877.48204478242496</v>
      </c>
      <c r="M18" s="29" t="e">
        <v>#N/A</v>
      </c>
      <c r="N18" s="29" t="e">
        <v>#N/A</v>
      </c>
      <c r="O18" s="29" t="e">
        <v>#N/A</v>
      </c>
      <c r="P18" s="29" t="e">
        <v>#N/A</v>
      </c>
      <c r="Q18" s="29" t="e">
        <v>#N/A</v>
      </c>
      <c r="R18" s="29" t="e">
        <v>#N/A</v>
      </c>
      <c r="S18" s="29" t="e">
        <v>#N/A</v>
      </c>
      <c r="T18" s="29" t="e">
        <v>#N/A</v>
      </c>
      <c r="U18" s="29" t="e">
        <v>#N/A</v>
      </c>
      <c r="V18" s="29" t="e">
        <v>#N/A</v>
      </c>
      <c r="W18" s="29" t="e">
        <v>#N/A</v>
      </c>
      <c r="X18" s="29" t="e">
        <v>#N/A</v>
      </c>
      <c r="Y18" s="29" t="e">
        <v>#N/A</v>
      </c>
      <c r="Z18" s="29" t="e">
        <v>#N/A</v>
      </c>
      <c r="AA18" s="29" t="e">
        <v>#N/A</v>
      </c>
      <c r="AB18" s="29" t="e">
        <v>#N/A</v>
      </c>
      <c r="AC18" s="29" t="e">
        <v>#N/A</v>
      </c>
      <c r="AD18" s="29" t="e">
        <v>#N/A</v>
      </c>
      <c r="AE18" s="29" t="e">
        <v>#N/A</v>
      </c>
      <c r="AF18" s="29" t="e">
        <v>#N/A</v>
      </c>
      <c r="AG18" s="29" t="e">
        <v>#N/A</v>
      </c>
      <c r="AH18" s="29" t="e">
        <v>#N/A</v>
      </c>
      <c r="AI18" s="29" t="e">
        <v>#N/A</v>
      </c>
      <c r="AJ18" s="29" t="e">
        <v>#N/A</v>
      </c>
      <c r="AK18" s="29" t="e">
        <v>#N/A</v>
      </c>
      <c r="AL18" s="29" t="e">
        <v>#N/A</v>
      </c>
      <c r="AM18" s="29" t="e">
        <v>#N/A</v>
      </c>
      <c r="AN18" s="29" t="e">
        <v>#N/A</v>
      </c>
      <c r="AO18" s="29" t="e">
        <v>#N/A</v>
      </c>
      <c r="AP18" s="29" t="e">
        <v>#N/A</v>
      </c>
      <c r="AQ18" s="29" t="e">
        <v>#N/A</v>
      </c>
      <c r="AR18" s="29" t="e">
        <v>#N/A</v>
      </c>
      <c r="AS18" s="29" t="e">
        <v>#N/A</v>
      </c>
      <c r="AT18" s="29" t="e">
        <v>#N/A</v>
      </c>
      <c r="AU18" s="29" t="e">
        <v>#N/A</v>
      </c>
      <c r="AV18" s="29" t="e">
        <v>#N/A</v>
      </c>
      <c r="AW18" s="29" t="e">
        <v>#N/A</v>
      </c>
      <c r="AX18" s="29" t="e">
        <v>#N/A</v>
      </c>
      <c r="AY18" s="29" t="e">
        <v>#N/A</v>
      </c>
      <c r="AZ18" s="29" t="e">
        <v>#N/A</v>
      </c>
      <c r="BA18" s="29" t="e">
        <v>#N/A</v>
      </c>
      <c r="BB18" s="29" t="e">
        <v>#N/A</v>
      </c>
      <c r="BC18" s="29" t="e">
        <v>#N/A</v>
      </c>
      <c r="BD18" s="29" t="e">
        <v>#N/A</v>
      </c>
      <c r="BE18" s="29" t="e">
        <v>#N/A</v>
      </c>
      <c r="BF18" s="29" t="e">
        <v>#N/A</v>
      </c>
      <c r="BG18" s="29" t="e">
        <v>#N/A</v>
      </c>
      <c r="BH18" s="29" t="e">
        <v>#N/A</v>
      </c>
      <c r="BI18" s="29" t="e">
        <v>#N/A</v>
      </c>
      <c r="BJ18" s="29">
        <v>1775.0507473703635</v>
      </c>
      <c r="BK18" s="29" t="e">
        <v>#N/A</v>
      </c>
      <c r="BL18" s="29" t="e">
        <v>#N/A</v>
      </c>
      <c r="BM18" s="29" t="e">
        <v>#N/A</v>
      </c>
      <c r="BN18" s="29" t="e">
        <v>#N/A</v>
      </c>
      <c r="BO18" s="29" t="e">
        <v>#N/A</v>
      </c>
      <c r="BP18" s="29" t="e">
        <v>#N/A</v>
      </c>
      <c r="BQ18" s="29" t="e">
        <v>#N/A</v>
      </c>
      <c r="BR18" s="29" t="e">
        <v>#N/A</v>
      </c>
      <c r="BS18" s="29" t="e">
        <v>#N/A</v>
      </c>
      <c r="BT18" s="29" t="e">
        <v>#N/A</v>
      </c>
      <c r="BU18" s="29" t="e">
        <v>#N/A</v>
      </c>
      <c r="BV18" s="29" t="e">
        <v>#N/A</v>
      </c>
      <c r="BW18" s="29" t="e">
        <v>#N/A</v>
      </c>
      <c r="BX18" s="29" t="e">
        <v>#N/A</v>
      </c>
      <c r="BY18" s="29" t="e">
        <v>#N/A</v>
      </c>
      <c r="BZ18" s="29" t="e">
        <v>#N/A</v>
      </c>
      <c r="CA18" s="29" t="e">
        <v>#N/A</v>
      </c>
      <c r="CB18" s="29" t="e">
        <v>#N/A</v>
      </c>
      <c r="CC18" s="29" t="e">
        <v>#N/A</v>
      </c>
      <c r="CD18" s="29" t="e">
        <v>#N/A</v>
      </c>
      <c r="CE18" s="29" t="e">
        <v>#N/A</v>
      </c>
      <c r="CF18" s="29" t="e">
        <v>#N/A</v>
      </c>
      <c r="CG18" s="29" t="e">
        <v>#N/A</v>
      </c>
      <c r="CH18" s="29" t="e">
        <v>#N/A</v>
      </c>
      <c r="CI18" s="29" t="e">
        <v>#N/A</v>
      </c>
      <c r="CJ18" s="29" t="e">
        <v>#N/A</v>
      </c>
      <c r="CK18" s="29" t="e">
        <v>#N/A</v>
      </c>
      <c r="CL18" s="29" t="e">
        <v>#N/A</v>
      </c>
      <c r="CM18" s="29" t="e">
        <v>#N/A</v>
      </c>
      <c r="CN18" s="29" t="e">
        <v>#N/A</v>
      </c>
      <c r="CO18" s="29" t="e">
        <v>#N/A</v>
      </c>
      <c r="CP18" s="29" t="e">
        <v>#N/A</v>
      </c>
      <c r="CQ18" s="29" t="e">
        <v>#N/A</v>
      </c>
      <c r="CR18" s="29" t="e">
        <v>#N/A</v>
      </c>
      <c r="CS18" s="29" t="e">
        <v>#N/A</v>
      </c>
      <c r="CT18" s="29" t="e">
        <v>#N/A</v>
      </c>
      <c r="CU18" s="29" t="e">
        <v>#N/A</v>
      </c>
      <c r="CV18" s="29" t="e">
        <v>#N/A</v>
      </c>
      <c r="CW18" s="29" t="e">
        <v>#N/A</v>
      </c>
      <c r="CX18" s="29" t="e">
        <v>#N/A</v>
      </c>
      <c r="CY18" s="29" t="e">
        <v>#N/A</v>
      </c>
      <c r="CZ18" s="29" t="e">
        <v>#N/A</v>
      </c>
      <c r="DA18" s="29">
        <v>2736.0791532443627</v>
      </c>
      <c r="DB18" s="29" t="e">
        <v>#N/A</v>
      </c>
      <c r="DC18" s="29" t="e">
        <v>#N/A</v>
      </c>
      <c r="DD18" s="29" t="e">
        <v>#N/A</v>
      </c>
      <c r="DE18" s="29" t="e">
        <v>#N/A</v>
      </c>
      <c r="DF18" s="29" t="e">
        <v>#N/A</v>
      </c>
      <c r="DG18" s="29" t="e">
        <v>#N/A</v>
      </c>
      <c r="DH18" s="29" t="e">
        <v>#N/A</v>
      </c>
      <c r="DI18" s="26">
        <v>2532.6227390180879</v>
      </c>
      <c r="DJ18" s="26">
        <v>2598.2678214523653</v>
      </c>
      <c r="DK18" s="26">
        <v>2574.6516257465164</v>
      </c>
      <c r="DL18" s="26">
        <v>2569.0515806988351</v>
      </c>
      <c r="DM18" s="26">
        <v>2572.8643216080404</v>
      </c>
      <c r="DN18" s="26">
        <v>2571.5247391450689</v>
      </c>
      <c r="DO18" s="26">
        <v>2653.0267162664863</v>
      </c>
      <c r="DP18" s="26">
        <v>2737.0923913043475</v>
      </c>
      <c r="DQ18" s="26">
        <v>2823.9700374531835</v>
      </c>
      <c r="DR18" s="26">
        <v>2897.1643320806288</v>
      </c>
      <c r="DS18" s="26">
        <v>2971.7013296965565</v>
      </c>
      <c r="DT18" s="26">
        <v>2885.0457782299086</v>
      </c>
      <c r="DU18" s="26">
        <v>2800.1350438892637</v>
      </c>
      <c r="DV18" s="26">
        <v>2881.8579602827331</v>
      </c>
      <c r="DW18" s="26">
        <v>2966.0047122181086</v>
      </c>
      <c r="DX18" s="26">
        <v>3052.2413211998655</v>
      </c>
      <c r="DY18" s="26">
        <v>2956.5807327001357</v>
      </c>
      <c r="DZ18" s="26">
        <v>3052.4344569288392</v>
      </c>
      <c r="EA18" s="26">
        <v>3052.1472392638034</v>
      </c>
      <c r="EB18" s="26">
        <v>3052.0622041920219</v>
      </c>
      <c r="EC18" s="26">
        <v>3052.1216171065821</v>
      </c>
      <c r="ED18" s="26">
        <v>3051.9743503206209</v>
      </c>
      <c r="EE18" s="26">
        <v>3051.9348268839103</v>
      </c>
      <c r="EF18" s="26">
        <v>3051.9701086956525</v>
      </c>
      <c r="EG18" s="26">
        <v>3018.9701897018972</v>
      </c>
      <c r="EH18" s="26">
        <v>3052.0798106188709</v>
      </c>
      <c r="EI18" s="26">
        <v>3092.1318090114323</v>
      </c>
      <c r="EJ18" s="26">
        <v>3230.4857621440533</v>
      </c>
      <c r="EK18" s="26">
        <v>3404.2267695404225</v>
      </c>
      <c r="EL18" s="26">
        <v>3452.8983624129182</v>
      </c>
      <c r="EM18" s="26">
        <v>3544.0681969553048</v>
      </c>
      <c r="EN18" s="26">
        <v>3642.4226903998301</v>
      </c>
      <c r="EO18" s="26">
        <v>3746.8051386501115</v>
      </c>
      <c r="EP18" s="26">
        <v>3793.9654089238888</v>
      </c>
      <c r="EQ18" s="26">
        <v>3920.2601527433767</v>
      </c>
      <c r="ER18" s="26">
        <v>3897.0687535769753</v>
      </c>
      <c r="ES18" s="26">
        <v>3914.2247639165876</v>
      </c>
      <c r="ET18" s="26">
        <v>3869.5124919253649</v>
      </c>
      <c r="EU18" s="26">
        <v>4038.2815443041445</v>
      </c>
      <c r="EV18" s="26">
        <v>4282.1327683615818</v>
      </c>
      <c r="EW18" s="26">
        <v>4508.3915835787529</v>
      </c>
      <c r="EX18" s="26">
        <v>4636.0424028268553</v>
      </c>
      <c r="EY18" s="26">
        <v>4821.4035087719294</v>
      </c>
      <c r="EZ18" s="26">
        <v>4985.6843575418989</v>
      </c>
      <c r="FA18" s="26">
        <v>5051.4603616133518</v>
      </c>
      <c r="FB18" s="26">
        <v>5080.4438280166432</v>
      </c>
      <c r="FC18" s="26">
        <v>5351.8844177786968</v>
      </c>
      <c r="FD18" s="26">
        <v>5769.6137339055795</v>
      </c>
      <c r="FE18" s="26">
        <v>6089.3491933278647</v>
      </c>
      <c r="FF18" s="26">
        <v>6199.4508660723368</v>
      </c>
      <c r="FG18" s="26">
        <v>6353.6245509183091</v>
      </c>
      <c r="FH18" s="26">
        <v>6662.8091522285413</v>
      </c>
      <c r="FI18" s="26">
        <v>6866.7838084081741</v>
      </c>
      <c r="FJ18" s="26">
        <v>7042.4428653735358</v>
      </c>
      <c r="FK18" s="26">
        <v>7316.2748245365556</v>
      </c>
      <c r="FL18" s="26">
        <v>7302.4970568188855</v>
      </c>
      <c r="FM18" s="26">
        <v>7795.4705217152114</v>
      </c>
      <c r="FN18" s="26">
        <v>8249.8491249245617</v>
      </c>
      <c r="FO18" s="26">
        <v>8366.4865506798888</v>
      </c>
      <c r="FP18" s="26">
        <v>8540.7233166715669</v>
      </c>
      <c r="FQ18" s="26">
        <v>8716.0945577045932</v>
      </c>
      <c r="FR18" s="26">
        <v>8821.2643678160912</v>
      </c>
      <c r="FS18" s="26">
        <v>8739.7260273972606</v>
      </c>
      <c r="FT18" s="26">
        <v>9055.5398129781806</v>
      </c>
      <c r="FU18" s="26">
        <v>9305.9322033898297</v>
      </c>
      <c r="FV18" s="26">
        <v>9264.7931083180338</v>
      </c>
      <c r="FW18" s="26">
        <v>9698.2965620497744</v>
      </c>
      <c r="FX18" s="26">
        <v>10234.304170444244</v>
      </c>
      <c r="FY18" s="26">
        <v>10879.824661277467</v>
      </c>
      <c r="FZ18" s="26">
        <v>11817.741291830569</v>
      </c>
      <c r="GA18" s="26">
        <v>11968.773344676971</v>
      </c>
      <c r="GB18" s="26">
        <v>12275.083900023406</v>
      </c>
      <c r="GC18" s="26">
        <v>12533.070328814209</v>
      </c>
      <c r="GD18" s="26">
        <v>13191.078115681548</v>
      </c>
      <c r="GE18" s="26">
        <v>14388.531720851168</v>
      </c>
      <c r="GF18" s="26">
        <v>15480.997778003179</v>
      </c>
      <c r="GG18" s="26">
        <v>17142.896548747791</v>
      </c>
      <c r="GH18" s="26">
        <v>18265.136997293364</v>
      </c>
      <c r="GI18" s="26">
        <v>19921.650945924433</v>
      </c>
      <c r="GJ18" s="26">
        <v>21551.339903842352</v>
      </c>
      <c r="GK18" s="26">
        <v>22605.067763573898</v>
      </c>
      <c r="GL18" s="26">
        <v>23822.713967345979</v>
      </c>
      <c r="GM18" s="26">
        <v>24601.537758570732</v>
      </c>
      <c r="GN18" s="26">
        <v>25379.399923114866</v>
      </c>
      <c r="GO18" s="26">
        <v>26643.334771032325</v>
      </c>
      <c r="GP18" s="26">
        <v>27760.333904857791</v>
      </c>
      <c r="GQ18" s="26">
        <v>29090.410860225362</v>
      </c>
      <c r="GR18" s="26">
        <v>27898.383082871303</v>
      </c>
    </row>
    <row r="19" spans="1:201">
      <c r="A19" s="5" t="s">
        <v>429</v>
      </c>
      <c r="B19" s="17">
        <v>550</v>
      </c>
      <c r="C19" s="17" t="e">
        <v>#N/A</v>
      </c>
      <c r="D19" s="17">
        <v>400</v>
      </c>
      <c r="E19" s="17" t="e">
        <v>#N/A</v>
      </c>
      <c r="F19" s="26">
        <v>433</v>
      </c>
      <c r="G19" s="26" t="e">
        <v>#N/A</v>
      </c>
      <c r="H19" s="26">
        <v>483.33333333333331</v>
      </c>
      <c r="I19" s="26" t="e">
        <v>#N/A</v>
      </c>
      <c r="J19" s="26">
        <v>530</v>
      </c>
      <c r="K19" s="26" t="e">
        <v>#N/A</v>
      </c>
      <c r="L19" s="26">
        <v>641.00346020761242</v>
      </c>
      <c r="M19" s="26" t="e">
        <v>#N/A</v>
      </c>
      <c r="N19" s="26" t="e">
        <v>#N/A</v>
      </c>
      <c r="O19" s="26" t="e">
        <v>#N/A</v>
      </c>
      <c r="P19" s="26" t="e">
        <v>#N/A</v>
      </c>
      <c r="Q19" s="26" t="e">
        <v>#N/A</v>
      </c>
      <c r="R19" s="26" t="e">
        <v>#N/A</v>
      </c>
      <c r="S19" s="26" t="e">
        <v>#N/A</v>
      </c>
      <c r="T19" s="26" t="e">
        <v>#N/A</v>
      </c>
      <c r="U19" s="26" t="e">
        <v>#N/A</v>
      </c>
      <c r="V19" s="26" t="e">
        <v>#N/A</v>
      </c>
      <c r="W19" s="26" t="e">
        <v>#N/A</v>
      </c>
      <c r="X19" s="26" t="e">
        <v>#N/A</v>
      </c>
      <c r="Y19" s="26" t="e">
        <v>#N/A</v>
      </c>
      <c r="Z19" s="26" t="e">
        <v>#N/A</v>
      </c>
      <c r="AA19" s="26" t="e">
        <v>#N/A</v>
      </c>
      <c r="AB19" s="26" t="e">
        <v>#N/A</v>
      </c>
      <c r="AC19" s="26" t="e">
        <v>#N/A</v>
      </c>
      <c r="AD19" s="26" t="e">
        <v>#N/A</v>
      </c>
      <c r="AE19" s="26" t="e">
        <v>#N/A</v>
      </c>
      <c r="AF19" s="26" t="e">
        <v>#N/A</v>
      </c>
      <c r="AG19" s="26" t="e">
        <v>#N/A</v>
      </c>
      <c r="AH19" s="26" t="e">
        <v>#N/A</v>
      </c>
      <c r="AI19" s="26" t="e">
        <v>#N/A</v>
      </c>
      <c r="AJ19" s="26" t="e">
        <v>#N/A</v>
      </c>
      <c r="AK19" s="26" t="e">
        <v>#N/A</v>
      </c>
      <c r="AL19" s="26" t="e">
        <v>#N/A</v>
      </c>
      <c r="AM19" s="26" t="e">
        <v>#N/A</v>
      </c>
      <c r="AN19" s="26" t="e">
        <v>#N/A</v>
      </c>
      <c r="AO19" s="26" t="e">
        <v>#N/A</v>
      </c>
      <c r="AP19" s="26">
        <v>816.03153745072279</v>
      </c>
      <c r="AQ19" s="26" t="e">
        <v>#N/A</v>
      </c>
      <c r="AR19" s="26" t="e">
        <v>#N/A</v>
      </c>
      <c r="AS19" s="26" t="e">
        <v>#N/A</v>
      </c>
      <c r="AT19" s="26" t="e">
        <v>#N/A</v>
      </c>
      <c r="AU19" s="26" t="e">
        <v>#N/A</v>
      </c>
      <c r="AV19" s="26" t="e">
        <v>#N/A</v>
      </c>
      <c r="AW19" s="26" t="e">
        <v>#N/A</v>
      </c>
      <c r="AX19" s="26" t="e">
        <v>#N/A</v>
      </c>
      <c r="AY19" s="26" t="e">
        <v>#N/A</v>
      </c>
      <c r="AZ19" s="26" t="e">
        <v>#N/A</v>
      </c>
      <c r="BA19" s="26" t="e">
        <v>#N/A</v>
      </c>
      <c r="BB19" s="26" t="e">
        <v>#N/A</v>
      </c>
      <c r="BC19" s="26" t="e">
        <v>#N/A</v>
      </c>
      <c r="BD19" s="26" t="e">
        <v>#N/A</v>
      </c>
      <c r="BE19" s="26" t="e">
        <v>#N/A</v>
      </c>
      <c r="BF19" s="26" t="e">
        <v>#N/A</v>
      </c>
      <c r="BG19" s="26" t="e">
        <v>#N/A</v>
      </c>
      <c r="BH19" s="26" t="e">
        <v>#N/A</v>
      </c>
      <c r="BI19" s="26" t="e">
        <v>#N/A</v>
      </c>
      <c r="BJ19" s="26">
        <v>879.95624829094891</v>
      </c>
      <c r="BK19" s="26" t="e">
        <v>#N/A</v>
      </c>
      <c r="BL19" s="26" t="e">
        <v>#N/A</v>
      </c>
      <c r="BM19" s="26" t="e">
        <v>#N/A</v>
      </c>
      <c r="BN19" s="26" t="e">
        <v>#N/A</v>
      </c>
      <c r="BO19" s="26" t="e">
        <v>#N/A</v>
      </c>
      <c r="BP19" s="26" t="e">
        <v>#N/A</v>
      </c>
      <c r="BQ19" s="26" t="e">
        <v>#N/A</v>
      </c>
      <c r="BR19" s="26" t="e">
        <v>#N/A</v>
      </c>
      <c r="BS19" s="26" t="e">
        <v>#N/A</v>
      </c>
      <c r="BT19" s="26" t="e">
        <v>#N/A</v>
      </c>
      <c r="BU19" s="26" t="e">
        <v>#N/A</v>
      </c>
      <c r="BV19" s="26" t="e">
        <v>#N/A</v>
      </c>
      <c r="BW19" s="26" t="e">
        <v>#N/A</v>
      </c>
      <c r="BX19" s="26" t="e">
        <v>#N/A</v>
      </c>
      <c r="BY19" s="26" t="e">
        <v>#N/A</v>
      </c>
      <c r="BZ19" s="26" t="e">
        <v>#N/A</v>
      </c>
      <c r="CA19" s="26" t="e">
        <v>#N/A</v>
      </c>
      <c r="CB19" s="26" t="e">
        <v>#N/A</v>
      </c>
      <c r="CC19" s="26" t="e">
        <v>#N/A</v>
      </c>
      <c r="CD19" s="26">
        <v>1178.0455153949131</v>
      </c>
      <c r="CE19" s="26" t="e">
        <v>#N/A</v>
      </c>
      <c r="CF19" s="26" t="e">
        <v>#N/A</v>
      </c>
      <c r="CG19" s="26" t="e">
        <v>#N/A</v>
      </c>
      <c r="CH19" s="26" t="e">
        <v>#N/A</v>
      </c>
      <c r="CI19" s="26" t="e">
        <v>#N/A</v>
      </c>
      <c r="CJ19" s="26" t="e">
        <v>#N/A</v>
      </c>
      <c r="CK19" s="26" t="e">
        <v>#N/A</v>
      </c>
      <c r="CL19" s="26" t="e">
        <v>#N/A</v>
      </c>
      <c r="CM19" s="26" t="e">
        <v>#N/A</v>
      </c>
      <c r="CN19" s="26">
        <v>1351.0681176944781</v>
      </c>
      <c r="CO19" s="26" t="e">
        <v>#N/A</v>
      </c>
      <c r="CP19" s="26" t="e">
        <v>#N/A</v>
      </c>
      <c r="CQ19" s="26" t="e">
        <v>#N/A</v>
      </c>
      <c r="CR19" s="26" t="e">
        <v>#N/A</v>
      </c>
      <c r="CS19" s="26" t="e">
        <v>#N/A</v>
      </c>
      <c r="CT19" s="26" t="e">
        <v>#N/A</v>
      </c>
      <c r="CU19" s="26" t="e">
        <v>#N/A</v>
      </c>
      <c r="CV19" s="26" t="e">
        <v>#N/A</v>
      </c>
      <c r="CW19" s="26" t="e">
        <v>#N/A</v>
      </c>
      <c r="CX19" s="26" t="e">
        <v>#N/A</v>
      </c>
      <c r="CY19" s="26" t="e">
        <v>#N/A</v>
      </c>
      <c r="CZ19" s="26" t="e">
        <v>#N/A</v>
      </c>
      <c r="DA19" s="26">
        <v>1591.705069124424</v>
      </c>
      <c r="DB19" s="26">
        <v>1502.4711696869851</v>
      </c>
      <c r="DC19" s="26">
        <v>1143.0388949472917</v>
      </c>
      <c r="DD19" s="26">
        <v>971.84623714131021</v>
      </c>
      <c r="DE19" s="26">
        <v>848.2078853046595</v>
      </c>
      <c r="DF19" s="26">
        <v>1430.0711743772242</v>
      </c>
      <c r="DG19" s="26">
        <v>1274.2049469964666</v>
      </c>
      <c r="DH19" s="26">
        <v>1432.6315789473686</v>
      </c>
      <c r="DI19" s="26">
        <v>1918.1086174404661</v>
      </c>
      <c r="DJ19" s="26">
        <v>1963.4974533106961</v>
      </c>
      <c r="DK19" s="26">
        <v>1987.8535773710482</v>
      </c>
      <c r="DL19" s="26">
        <v>2056.8333333333335</v>
      </c>
      <c r="DM19" s="26">
        <v>2139.6441758979522</v>
      </c>
      <c r="DN19" s="26">
        <v>2179.5762992386626</v>
      </c>
      <c r="DO19" s="26">
        <v>2220.1730047331484</v>
      </c>
      <c r="DP19" s="26">
        <v>2234.3271555197421</v>
      </c>
      <c r="DQ19" s="26">
        <v>2341.9920318725099</v>
      </c>
      <c r="DR19" s="26">
        <v>2258.2270508581328</v>
      </c>
      <c r="DS19" s="26">
        <v>2134.4720496894411</v>
      </c>
      <c r="DT19" s="26">
        <v>2288.5205647636585</v>
      </c>
      <c r="DU19" s="26">
        <v>2394.7807616446667</v>
      </c>
      <c r="DV19" s="26">
        <v>2418.211722488038</v>
      </c>
      <c r="DW19" s="26">
        <v>2479.9057853672898</v>
      </c>
      <c r="DX19" s="26">
        <v>2455.2715654952076</v>
      </c>
      <c r="DY19" s="26">
        <v>2768.8226014627849</v>
      </c>
      <c r="DZ19" s="26">
        <v>2676.8163149695511</v>
      </c>
      <c r="EA19" s="26">
        <v>2637.6467300167687</v>
      </c>
      <c r="EB19" s="26">
        <v>2222.9395604395604</v>
      </c>
      <c r="EC19" s="26">
        <v>1873.9472969301821</v>
      </c>
      <c r="ED19" s="26">
        <v>1578.9617114048235</v>
      </c>
      <c r="EE19" s="26">
        <v>1326.9836919281897</v>
      </c>
      <c r="EF19" s="26">
        <v>1116.0076880834706</v>
      </c>
      <c r="EG19" s="26">
        <v>937.58535919147778</v>
      </c>
      <c r="EH19" s="26">
        <v>1386.3575087624697</v>
      </c>
      <c r="EI19" s="26">
        <v>1762.7839022446542</v>
      </c>
      <c r="EJ19" s="26">
        <v>1798.425603303652</v>
      </c>
      <c r="EK19" s="26">
        <v>1868.5081466395113</v>
      </c>
      <c r="EL19" s="26">
        <v>1915.0074517302869</v>
      </c>
      <c r="EM19" s="26">
        <v>2061.7540118868978</v>
      </c>
      <c r="EN19" s="26">
        <v>2053.2117802993566</v>
      </c>
      <c r="EO19" s="26">
        <v>2309.4256881872357</v>
      </c>
      <c r="EP19" s="26">
        <v>2358.295753471376</v>
      </c>
      <c r="EQ19" s="26">
        <v>2513.5778650481611</v>
      </c>
      <c r="ER19" s="26">
        <v>2705.8852974089318</v>
      </c>
      <c r="ES19" s="26">
        <v>2858.9892218811301</v>
      </c>
      <c r="ET19" s="26">
        <v>2963.1246490787066</v>
      </c>
      <c r="EU19" s="26">
        <v>3040.2648918730342</v>
      </c>
      <c r="EV19" s="26">
        <v>3145.6378067357114</v>
      </c>
      <c r="EW19" s="26">
        <v>3392.6923512005765</v>
      </c>
      <c r="EX19" s="26">
        <v>3499.1932632539842</v>
      </c>
      <c r="EY19" s="26">
        <v>3840.6179518551821</v>
      </c>
      <c r="EZ19" s="26">
        <v>4141.1543413381396</v>
      </c>
      <c r="FA19" s="26">
        <v>4508.9471953899338</v>
      </c>
      <c r="FB19" s="26">
        <v>4749.0895556367441</v>
      </c>
      <c r="FC19" s="26">
        <v>4950.6444201251406</v>
      </c>
      <c r="FD19" s="26">
        <v>5265.7862326695667</v>
      </c>
      <c r="FE19" s="26">
        <v>5766.141662992417</v>
      </c>
      <c r="FF19" s="26">
        <v>6210.645384419945</v>
      </c>
      <c r="FG19" s="26">
        <v>6623.9113961261173</v>
      </c>
      <c r="FH19" s="26">
        <v>7399.9046872025692</v>
      </c>
      <c r="FI19" s="26">
        <v>7655.3188086664195</v>
      </c>
      <c r="FJ19" s="26">
        <v>7349.6798658070848</v>
      </c>
      <c r="FK19" s="26">
        <v>7721.5139221152131</v>
      </c>
      <c r="FL19" s="26">
        <v>8104.555485377743</v>
      </c>
      <c r="FM19" s="26">
        <v>8255.1617724012704</v>
      </c>
      <c r="FN19" s="26">
        <v>8694.5234862633024</v>
      </c>
      <c r="FO19" s="26">
        <v>8903.7183536515258</v>
      </c>
      <c r="FP19" s="26">
        <v>8971.2165044249396</v>
      </c>
      <c r="FQ19" s="26">
        <v>8896.0721939286796</v>
      </c>
      <c r="FR19" s="26">
        <v>8879.0862496014906</v>
      </c>
      <c r="FS19" s="26">
        <v>8865.7862394754102</v>
      </c>
      <c r="FT19" s="26">
        <v>9066.8016294654226</v>
      </c>
      <c r="FU19" s="26">
        <v>9315.6951656881065</v>
      </c>
      <c r="FV19" s="26">
        <v>9440.0067528390555</v>
      </c>
      <c r="FW19" s="26">
        <v>9374.614641951619</v>
      </c>
      <c r="FX19" s="26">
        <v>9783.903650336686</v>
      </c>
      <c r="FY19" s="26">
        <v>10111.392301584177</v>
      </c>
      <c r="FZ19" s="26">
        <v>10015.397444500048</v>
      </c>
      <c r="GA19" s="26">
        <v>10203.714364898358</v>
      </c>
      <c r="GB19" s="26">
        <v>10200.953988542125</v>
      </c>
      <c r="GC19" s="26">
        <v>9982.081328205395</v>
      </c>
      <c r="GD19" s="26">
        <v>10136.013216903164</v>
      </c>
      <c r="GE19" s="26">
        <v>10321.400208781461</v>
      </c>
      <c r="GF19" s="26">
        <v>10542.777064149501</v>
      </c>
      <c r="GG19" s="26">
        <v>10902.399799800403</v>
      </c>
      <c r="GH19" s="26">
        <v>11247.931097023327</v>
      </c>
      <c r="GI19" s="26">
        <v>11616.960791226971</v>
      </c>
      <c r="GJ19" s="26">
        <v>12110.869192573995</v>
      </c>
      <c r="GK19" s="26">
        <v>12625.791297370935</v>
      </c>
      <c r="GL19" s="26">
        <v>13092.775717679493</v>
      </c>
      <c r="GM19" s="26">
        <v>13724.614610747562</v>
      </c>
      <c r="GN19" s="26">
        <v>14319.00302877785</v>
      </c>
      <c r="GO19" s="26">
        <v>14705.455030832312</v>
      </c>
      <c r="GP19" s="26">
        <v>15338.895054648841</v>
      </c>
      <c r="GQ19" s="26">
        <v>15925.311195568211</v>
      </c>
      <c r="GR19" s="26">
        <v>16361.840024113068</v>
      </c>
    </row>
    <row r="20" spans="1:201">
      <c r="A20" s="5" t="s">
        <v>430</v>
      </c>
      <c r="B20" s="17">
        <v>450</v>
      </c>
      <c r="C20" s="17" t="e">
        <v>#N/A</v>
      </c>
      <c r="D20" s="17">
        <v>425</v>
      </c>
      <c r="E20" s="17" t="e">
        <v>#N/A</v>
      </c>
      <c r="F20" s="26">
        <v>606</v>
      </c>
      <c r="G20" s="26" t="e">
        <v>#N/A</v>
      </c>
      <c r="H20" s="26">
        <v>740</v>
      </c>
      <c r="I20" s="26" t="e">
        <v>#N/A</v>
      </c>
      <c r="J20" s="26">
        <v>819</v>
      </c>
      <c r="K20" s="26" t="e">
        <v>#N/A</v>
      </c>
      <c r="L20" s="26">
        <v>922.9602669093116</v>
      </c>
      <c r="M20" s="26" t="e">
        <v>#N/A</v>
      </c>
      <c r="N20" s="26" t="e">
        <v>#N/A</v>
      </c>
      <c r="O20" s="26" t="e">
        <v>#N/A</v>
      </c>
      <c r="P20" s="26" t="e">
        <v>#N/A</v>
      </c>
      <c r="Q20" s="26" t="e">
        <v>#N/A</v>
      </c>
      <c r="R20" s="26" t="e">
        <v>#N/A</v>
      </c>
      <c r="S20" s="26" t="e">
        <v>#N/A</v>
      </c>
      <c r="T20" s="26" t="e">
        <v>#N/A</v>
      </c>
      <c r="U20" s="26" t="e">
        <v>#N/A</v>
      </c>
      <c r="V20" s="26" t="e">
        <v>#N/A</v>
      </c>
      <c r="W20" s="26" t="e">
        <v>#N/A</v>
      </c>
      <c r="X20" s="26" t="e">
        <v>#N/A</v>
      </c>
      <c r="Y20" s="26" t="e">
        <v>#N/A</v>
      </c>
      <c r="Z20" s="26" t="e">
        <v>#N/A</v>
      </c>
      <c r="AA20" s="26" t="e">
        <v>#N/A</v>
      </c>
      <c r="AB20" s="26" t="e">
        <v>#N/A</v>
      </c>
      <c r="AC20" s="26" t="e">
        <v>#N/A</v>
      </c>
      <c r="AD20" s="26" t="e">
        <v>#N/A</v>
      </c>
      <c r="AE20" s="26" t="e">
        <v>#N/A</v>
      </c>
      <c r="AF20" s="26" t="e">
        <v>#N/A</v>
      </c>
      <c r="AG20" s="26" t="e">
        <v>#N/A</v>
      </c>
      <c r="AH20" s="26" t="e">
        <v>#N/A</v>
      </c>
      <c r="AI20" s="26" t="e">
        <v>#N/A</v>
      </c>
      <c r="AJ20" s="26" t="e">
        <v>#N/A</v>
      </c>
      <c r="AK20" s="26" t="e">
        <v>#N/A</v>
      </c>
      <c r="AL20" s="26" t="e">
        <v>#N/A</v>
      </c>
      <c r="AM20" s="26" t="e">
        <v>#N/A</v>
      </c>
      <c r="AN20" s="26" t="e">
        <v>#N/A</v>
      </c>
      <c r="AO20" s="26" t="e">
        <v>#N/A</v>
      </c>
      <c r="AP20" s="26">
        <v>923.48008385744242</v>
      </c>
      <c r="AQ20" s="26">
        <v>991.11575646720678</v>
      </c>
      <c r="AR20" s="26" t="e">
        <v>#N/A</v>
      </c>
      <c r="AS20" s="26" t="e">
        <v>#N/A</v>
      </c>
      <c r="AT20" s="26" t="e">
        <v>#N/A</v>
      </c>
      <c r="AU20" s="26">
        <v>918.54150504266875</v>
      </c>
      <c r="AV20" s="26" t="e">
        <v>#N/A</v>
      </c>
      <c r="AW20" s="26" t="e">
        <v>#N/A</v>
      </c>
      <c r="AX20" s="26" t="e">
        <v>#N/A</v>
      </c>
      <c r="AY20" s="26" t="e">
        <v>#N/A</v>
      </c>
      <c r="AZ20" s="26" t="e">
        <v>#N/A</v>
      </c>
      <c r="BA20" s="26">
        <v>882.91605301914581</v>
      </c>
      <c r="BB20" s="26" t="e">
        <v>#N/A</v>
      </c>
      <c r="BC20" s="26" t="e">
        <v>#N/A</v>
      </c>
      <c r="BD20" s="26" t="e">
        <v>#N/A</v>
      </c>
      <c r="BE20" s="26">
        <v>891.45441561532971</v>
      </c>
      <c r="BF20" s="26">
        <v>919.78230004732609</v>
      </c>
      <c r="BG20" s="26">
        <v>940.95506939543634</v>
      </c>
      <c r="BH20" s="26">
        <v>945.27595884003745</v>
      </c>
      <c r="BI20" s="26">
        <v>964.20269642026972</v>
      </c>
      <c r="BJ20" s="26">
        <v>975.0404437254449</v>
      </c>
      <c r="BK20" s="26">
        <v>932.91982540776473</v>
      </c>
      <c r="BL20" s="26">
        <v>954.32747202557664</v>
      </c>
      <c r="BM20" s="26">
        <v>988.19523269012484</v>
      </c>
      <c r="BN20" s="26">
        <v>966.37327916948766</v>
      </c>
      <c r="BO20" s="26">
        <v>959.39883355764925</v>
      </c>
      <c r="BP20" s="26">
        <v>931.53434433541486</v>
      </c>
      <c r="BQ20" s="26">
        <v>969.18643316337841</v>
      </c>
      <c r="BR20" s="26">
        <v>964.08109299250771</v>
      </c>
      <c r="BS20" s="26">
        <v>959.08991467950125</v>
      </c>
      <c r="BT20" s="26">
        <v>947.28850325379608</v>
      </c>
      <c r="BU20" s="26">
        <v>970.32896151365298</v>
      </c>
      <c r="BV20" s="26">
        <v>992.32573012150931</v>
      </c>
      <c r="BW20" s="26">
        <v>1008.0304311073543</v>
      </c>
      <c r="BX20" s="26">
        <v>1033.7314058244292</v>
      </c>
      <c r="BY20" s="26">
        <v>1051.7133956386292</v>
      </c>
      <c r="BZ20" s="26">
        <v>1100.0617665225448</v>
      </c>
      <c r="CA20" s="26">
        <v>1113.9007960808328</v>
      </c>
      <c r="CB20" s="26">
        <v>1117.5637393767706</v>
      </c>
      <c r="CC20" s="26">
        <v>1088.2647943831494</v>
      </c>
      <c r="CD20" s="26">
        <v>1127.8838504375497</v>
      </c>
      <c r="CE20" s="26">
        <v>1099.4475138121547</v>
      </c>
      <c r="CF20" s="26">
        <v>1086.9905956112852</v>
      </c>
      <c r="CG20" s="26">
        <v>1100.9531219607081</v>
      </c>
      <c r="CH20" s="26">
        <v>1078.9880262649672</v>
      </c>
      <c r="CI20" s="26">
        <v>1117.3537871524447</v>
      </c>
      <c r="CJ20" s="26">
        <v>1124.9047981721249</v>
      </c>
      <c r="CK20" s="26">
        <v>1181.6635160680528</v>
      </c>
      <c r="CL20" s="26">
        <v>1214.3795757461985</v>
      </c>
      <c r="CM20" s="26">
        <v>1248.7886693999255</v>
      </c>
      <c r="CN20" s="26">
        <v>1302.1835677276092</v>
      </c>
      <c r="CO20" s="26">
        <v>1269.3225628786488</v>
      </c>
      <c r="CP20" s="26">
        <v>1265.744448489261</v>
      </c>
      <c r="CQ20" s="26">
        <v>1273.0554051615234</v>
      </c>
      <c r="CR20" s="26">
        <v>1278.9407765253175</v>
      </c>
      <c r="CS20" s="26">
        <v>1232.9253148838036</v>
      </c>
      <c r="CT20" s="26">
        <v>1230.5663032008442</v>
      </c>
      <c r="CU20" s="26">
        <v>1249.3461203138622</v>
      </c>
      <c r="CV20" s="26">
        <v>1219.2254495159061</v>
      </c>
      <c r="CW20" s="26">
        <v>1208.0905039424065</v>
      </c>
      <c r="CX20" s="26">
        <v>1227.906186267845</v>
      </c>
      <c r="CY20" s="26">
        <v>1241.6175231676496</v>
      </c>
      <c r="CZ20" s="26">
        <v>1256.5392354124749</v>
      </c>
      <c r="DA20" s="26">
        <v>1250.3348961821837</v>
      </c>
      <c r="DB20" s="26">
        <v>1257.5250836120401</v>
      </c>
      <c r="DC20" s="26">
        <v>1227.7889111556447</v>
      </c>
      <c r="DD20" s="26">
        <v>1233.6557705136756</v>
      </c>
      <c r="DE20" s="26">
        <v>1212.4895920066613</v>
      </c>
      <c r="DF20" s="26">
        <v>1149.6757026442708</v>
      </c>
      <c r="DG20" s="26">
        <v>1173.2270386978907</v>
      </c>
      <c r="DH20" s="26">
        <v>1229.2254105158399</v>
      </c>
      <c r="DI20" s="26">
        <v>1289.902816669412</v>
      </c>
      <c r="DJ20" s="26">
        <v>1429.8730881874392</v>
      </c>
      <c r="DK20" s="26">
        <v>1473.4051100755264</v>
      </c>
      <c r="DL20" s="26">
        <v>1401.2698412698412</v>
      </c>
      <c r="DM20" s="26">
        <v>1446.0645970523676</v>
      </c>
      <c r="DN20" s="26">
        <v>1419.0800681431006</v>
      </c>
      <c r="DO20" s="26">
        <v>1647.5986540226368</v>
      </c>
      <c r="DP20" s="26">
        <v>1470.3127360628494</v>
      </c>
      <c r="DQ20" s="26">
        <v>1610.0582002686165</v>
      </c>
      <c r="DR20" s="26">
        <v>1570.7547169811321</v>
      </c>
      <c r="DS20" s="26">
        <v>1631.0962294365991</v>
      </c>
      <c r="DT20" s="26">
        <v>1642.5079091170549</v>
      </c>
      <c r="DU20" s="26">
        <v>1732.1022727272727</v>
      </c>
      <c r="DV20" s="26">
        <v>1783.9203030728218</v>
      </c>
      <c r="DW20" s="26">
        <v>1668.6529933481154</v>
      </c>
      <c r="DX20" s="26">
        <v>1522.792607802875</v>
      </c>
      <c r="DY20" s="26">
        <v>1757.30124391563</v>
      </c>
      <c r="DZ20" s="26">
        <v>1747.3290598290598</v>
      </c>
      <c r="EA20" s="26">
        <v>1748.9777074264609</v>
      </c>
      <c r="EB20" s="26">
        <v>1615.1140065146581</v>
      </c>
      <c r="EC20" s="26">
        <v>1746.9382493231919</v>
      </c>
      <c r="ED20" s="26">
        <v>1708.2800920010222</v>
      </c>
      <c r="EE20" s="26">
        <v>1806.3576494427557</v>
      </c>
      <c r="EF20" s="26">
        <v>1892.6823145475084</v>
      </c>
      <c r="EG20" s="26">
        <v>1803.5580990296094</v>
      </c>
      <c r="EH20" s="26">
        <v>1927.8668310727496</v>
      </c>
      <c r="EI20" s="26">
        <v>2070.5120371501894</v>
      </c>
      <c r="EJ20" s="26">
        <v>2046.2693798449613</v>
      </c>
      <c r="EK20" s="26">
        <v>2056.5494056909592</v>
      </c>
      <c r="EL20" s="26">
        <v>2086.4054958396259</v>
      </c>
      <c r="EM20" s="26">
        <v>2167.6629074526663</v>
      </c>
      <c r="EN20" s="26">
        <v>2161.3760182030364</v>
      </c>
      <c r="EO20" s="26">
        <v>2297.9502153526946</v>
      </c>
      <c r="EP20" s="26">
        <v>2393.3921062082227</v>
      </c>
      <c r="EQ20" s="26">
        <v>2474.7486367715064</v>
      </c>
      <c r="ER20" s="26">
        <v>2564.070351758794</v>
      </c>
      <c r="ES20" s="26">
        <v>2658.871694839328</v>
      </c>
      <c r="ET20" s="26">
        <v>2672.3143819858133</v>
      </c>
      <c r="EU20" s="26">
        <v>2794.0479046593505</v>
      </c>
      <c r="EV20" s="26">
        <v>2955.8356479688382</v>
      </c>
      <c r="EW20" s="26">
        <v>3119.1868190273717</v>
      </c>
      <c r="EX20" s="26">
        <v>3330.4507860484714</v>
      </c>
      <c r="EY20" s="26">
        <v>3504.1182170542634</v>
      </c>
      <c r="EZ20" s="26">
        <v>3718.3885996163331</v>
      </c>
      <c r="FA20" s="26">
        <v>3992.3977280818503</v>
      </c>
      <c r="FB20" s="26">
        <v>4163.9952573335677</v>
      </c>
      <c r="FC20" s="26">
        <v>4481.1600571240242</v>
      </c>
      <c r="FD20" s="26">
        <v>4873.3687692333015</v>
      </c>
      <c r="FE20" s="26">
        <v>4986.5892802180888</v>
      </c>
      <c r="FF20" s="26">
        <v>5472.8997589615446</v>
      </c>
      <c r="FG20" s="26">
        <v>5870.7851108676432</v>
      </c>
      <c r="FH20" s="26">
        <v>6355.4225261831907</v>
      </c>
      <c r="FI20" s="26">
        <v>7062.9849765205909</v>
      </c>
      <c r="FJ20" s="26">
        <v>7047.6902278447633</v>
      </c>
      <c r="FK20" s="26">
        <v>6517.2047021120825</v>
      </c>
      <c r="FL20" s="26">
        <v>6814.1970926951553</v>
      </c>
      <c r="FM20" s="26">
        <v>7165.6696955270836</v>
      </c>
      <c r="FN20" s="26">
        <v>7339.9953396200344</v>
      </c>
      <c r="FO20" s="26">
        <v>7733.3061855754913</v>
      </c>
      <c r="FP20" s="26">
        <v>8044.2430812657249</v>
      </c>
      <c r="FQ20" s="26">
        <v>8114.4526861155127</v>
      </c>
      <c r="FR20" s="26">
        <v>8279.6042455868101</v>
      </c>
      <c r="FS20" s="26">
        <v>8254.6590475943503</v>
      </c>
      <c r="FT20" s="26">
        <v>8088.8082580884293</v>
      </c>
      <c r="FU20" s="26">
        <v>8305.9922450731483</v>
      </c>
      <c r="FV20" s="26">
        <v>8641.0062124201759</v>
      </c>
      <c r="FW20" s="26">
        <v>9185.1079681086449</v>
      </c>
      <c r="FX20" s="26">
        <v>9867.73899309226</v>
      </c>
      <c r="FY20" s="26">
        <v>10371.911249525981</v>
      </c>
      <c r="FZ20" s="26">
        <v>10826.399980892276</v>
      </c>
      <c r="GA20" s="26">
        <v>11303.5006911851</v>
      </c>
      <c r="GB20" s="26">
        <v>11416.670668827068</v>
      </c>
      <c r="GC20" s="26">
        <v>11138.352029217796</v>
      </c>
      <c r="GD20" s="26">
        <v>11178.691106002756</v>
      </c>
      <c r="GE20" s="26">
        <v>11613.604280103307</v>
      </c>
      <c r="GF20" s="26">
        <v>11994.419110733599</v>
      </c>
      <c r="GG20" s="26">
        <v>12426.638748927875</v>
      </c>
      <c r="GH20" s="26">
        <v>12939.092960781347</v>
      </c>
      <c r="GI20" s="26">
        <v>13355.626909087587</v>
      </c>
      <c r="GJ20" s="26">
        <v>13813.425581512129</v>
      </c>
      <c r="GK20" s="26">
        <v>14021.32119633537</v>
      </c>
      <c r="GL20" s="26">
        <v>14067.842727916697</v>
      </c>
      <c r="GM20" s="26">
        <v>13896.624556116893</v>
      </c>
      <c r="GN20" s="26">
        <v>14047.792005906418</v>
      </c>
      <c r="GO20" s="26">
        <v>14117.831442337139</v>
      </c>
      <c r="GP20" s="26">
        <v>14261.913449815998</v>
      </c>
      <c r="GQ20" s="26">
        <v>14482.230112349755</v>
      </c>
      <c r="GR20" s="26">
        <v>14436.011917305663</v>
      </c>
    </row>
    <row r="21" spans="1:201">
      <c r="A21" s="5" t="s">
        <v>431</v>
      </c>
      <c r="B21" s="17">
        <v>497.86666666666667</v>
      </c>
      <c r="C21" s="17" t="e">
        <v>#N/A</v>
      </c>
      <c r="D21" s="17">
        <v>450</v>
      </c>
      <c r="E21" s="17" t="e">
        <v>#N/A</v>
      </c>
      <c r="F21" s="26">
        <v>661.02941176470586</v>
      </c>
      <c r="G21" s="26" t="e">
        <v>#N/A</v>
      </c>
      <c r="H21" s="26">
        <v>853.03398058252424</v>
      </c>
      <c r="I21" s="26" t="e">
        <v>#N/A</v>
      </c>
      <c r="J21" s="26">
        <v>853.02166476624848</v>
      </c>
      <c r="K21" s="26" t="e">
        <v>#N/A</v>
      </c>
      <c r="L21" s="26">
        <v>1007.8669179709907</v>
      </c>
      <c r="M21" s="26" t="e">
        <v>#N/A</v>
      </c>
      <c r="N21" s="26" t="e">
        <v>#N/A</v>
      </c>
      <c r="O21" s="26" t="e">
        <v>#N/A</v>
      </c>
      <c r="P21" s="26" t="e">
        <v>#N/A</v>
      </c>
      <c r="Q21" s="26" t="e">
        <v>#N/A</v>
      </c>
      <c r="R21" s="26" t="e">
        <v>#N/A</v>
      </c>
      <c r="S21" s="26" t="e">
        <v>#N/A</v>
      </c>
      <c r="T21" s="26" t="e">
        <v>#N/A</v>
      </c>
      <c r="U21" s="26" t="e">
        <v>#N/A</v>
      </c>
      <c r="V21" s="26" t="e">
        <v>#N/A</v>
      </c>
      <c r="W21" s="26" t="e">
        <v>#N/A</v>
      </c>
      <c r="X21" s="26" t="e">
        <v>#N/A</v>
      </c>
      <c r="Y21" s="26" t="e">
        <v>#N/A</v>
      </c>
      <c r="Z21" s="26" t="e">
        <v>#N/A</v>
      </c>
      <c r="AA21" s="26" t="e">
        <v>#N/A</v>
      </c>
      <c r="AB21" s="26" t="e">
        <v>#N/A</v>
      </c>
      <c r="AC21" s="26" t="e">
        <v>#N/A</v>
      </c>
      <c r="AD21" s="26" t="e">
        <v>#N/A</v>
      </c>
      <c r="AE21" s="26" t="e">
        <v>#N/A</v>
      </c>
      <c r="AF21" s="26" t="e">
        <v>#N/A</v>
      </c>
      <c r="AG21" s="26" t="e">
        <v>#N/A</v>
      </c>
      <c r="AH21" s="26" t="e">
        <v>#N/A</v>
      </c>
      <c r="AI21" s="26" t="e">
        <v>#N/A</v>
      </c>
      <c r="AJ21" s="26" t="e">
        <v>#N/A</v>
      </c>
      <c r="AK21" s="26" t="e">
        <v>#N/A</v>
      </c>
      <c r="AL21" s="26" t="e">
        <v>#N/A</v>
      </c>
      <c r="AM21" s="26" t="e">
        <v>#N/A</v>
      </c>
      <c r="AN21" s="26" t="e">
        <v>#N/A</v>
      </c>
      <c r="AO21" s="26" t="e">
        <v>#N/A</v>
      </c>
      <c r="AP21" s="26">
        <v>1078.6894051295824</v>
      </c>
      <c r="AQ21" s="26">
        <v>1089.2880993722451</v>
      </c>
      <c r="AR21" s="26">
        <v>1132.7133842577218</v>
      </c>
      <c r="AS21" s="26">
        <v>1135.8350951374207</v>
      </c>
      <c r="AT21" s="26">
        <v>1150.4238680423211</v>
      </c>
      <c r="AU21" s="26">
        <v>1202.1047127263221</v>
      </c>
      <c r="AV21" s="26">
        <v>1163.253364540667</v>
      </c>
      <c r="AW21" s="26">
        <v>1131.6078938854739</v>
      </c>
      <c r="AX21" s="26">
        <v>1153.0336210228004</v>
      </c>
      <c r="AY21" s="26">
        <v>1199.9486652977414</v>
      </c>
      <c r="AZ21" s="26">
        <v>1236.1590589438692</v>
      </c>
      <c r="BA21" s="26">
        <v>1248.1686731638956</v>
      </c>
      <c r="BB21" s="26">
        <v>1252.3168719055477</v>
      </c>
      <c r="BC21" s="26">
        <v>1277.1206274906699</v>
      </c>
      <c r="BD21" s="26">
        <v>1273.7014624306605</v>
      </c>
      <c r="BE21" s="26">
        <v>1230.2763819095476</v>
      </c>
      <c r="BF21" s="26">
        <v>1290.1852779168753</v>
      </c>
      <c r="BG21" s="26">
        <v>1282.809381237525</v>
      </c>
      <c r="BH21" s="26">
        <v>1149.3038289408255</v>
      </c>
      <c r="BI21" s="26">
        <v>1181.4296333002974</v>
      </c>
      <c r="BJ21" s="26">
        <v>1207.0859823467688</v>
      </c>
      <c r="BK21" s="26">
        <v>1298.0686431295362</v>
      </c>
      <c r="BL21" s="26">
        <v>1473.1228930432119</v>
      </c>
      <c r="BM21" s="26">
        <v>1597.6056682140238</v>
      </c>
      <c r="BN21" s="26">
        <v>1458.8836812952707</v>
      </c>
      <c r="BO21" s="26">
        <v>1496.3304421665555</v>
      </c>
      <c r="BP21" s="26">
        <v>1519.2505288606831</v>
      </c>
      <c r="BQ21" s="26">
        <v>1668.4334156477744</v>
      </c>
      <c r="BR21" s="26">
        <v>1617.916891527253</v>
      </c>
      <c r="BS21" s="26">
        <v>1520.2767175572517</v>
      </c>
      <c r="BT21" s="26">
        <v>1646.005101132926</v>
      </c>
      <c r="BU21" s="26">
        <v>1679.07498082709</v>
      </c>
      <c r="BV21" s="26">
        <v>1691.6622660329754</v>
      </c>
      <c r="BW21" s="26">
        <v>1720.3548085901027</v>
      </c>
      <c r="BX21" s="26">
        <v>1715.6703424260011</v>
      </c>
      <c r="BY21" s="26">
        <v>1661.0286901806846</v>
      </c>
      <c r="BZ21" s="26">
        <v>1616.5461017338384</v>
      </c>
      <c r="CA21" s="26">
        <v>1585.393707531548</v>
      </c>
      <c r="CB21" s="26">
        <v>1641.4772727272725</v>
      </c>
      <c r="CC21" s="26">
        <v>1630.4446204321757</v>
      </c>
      <c r="CD21" s="26">
        <v>1624.0919074167934</v>
      </c>
      <c r="CE21" s="26">
        <v>1653.6779546983628</v>
      </c>
      <c r="CF21" s="26">
        <v>1769.7588747488278</v>
      </c>
      <c r="CG21" s="26">
        <v>1700.2111580351188</v>
      </c>
      <c r="CH21" s="26">
        <v>1711.6065501217083</v>
      </c>
      <c r="CI21" s="26">
        <v>1689.0455471718897</v>
      </c>
      <c r="CJ21" s="26">
        <v>1547.5381072486018</v>
      </c>
      <c r="CK21" s="26">
        <v>1618.9410480349345</v>
      </c>
      <c r="CL21" s="26">
        <v>1735.9526138463211</v>
      </c>
      <c r="CM21" s="26">
        <v>1755.9510928370482</v>
      </c>
      <c r="CN21" s="26">
        <v>1786.27598836583</v>
      </c>
      <c r="CO21" s="26">
        <v>1901.0129160190793</v>
      </c>
      <c r="CP21" s="26">
        <v>1833.0849478390462</v>
      </c>
      <c r="CQ21" s="26">
        <v>1828.8493049315505</v>
      </c>
      <c r="CR21" s="26">
        <v>1810.2362204724409</v>
      </c>
      <c r="CS21" s="26">
        <v>1777.2957717033398</v>
      </c>
      <c r="CT21" s="26">
        <v>1851.3149720439014</v>
      </c>
      <c r="CU21" s="26">
        <v>1896.4010282776349</v>
      </c>
      <c r="CV21" s="26">
        <v>1957.1610926729638</v>
      </c>
      <c r="CW21" s="26">
        <v>1977.485928705441</v>
      </c>
      <c r="CX21" s="26">
        <v>1895.1052472555141</v>
      </c>
      <c r="CY21" s="26">
        <v>2017.2051615484645</v>
      </c>
      <c r="CZ21" s="26">
        <v>1988.6724960254371</v>
      </c>
      <c r="DA21" s="26">
        <v>2055.6186152099885</v>
      </c>
      <c r="DB21" s="26">
        <v>2013.677811550152</v>
      </c>
      <c r="DC21" s="26">
        <v>2032.919405892379</v>
      </c>
      <c r="DD21" s="26">
        <v>2113.2394911236879</v>
      </c>
      <c r="DE21" s="26">
        <v>2073.4227091442026</v>
      </c>
      <c r="DF21" s="26">
        <v>2045.0596658711215</v>
      </c>
      <c r="DG21" s="26">
        <v>2044.0946375231142</v>
      </c>
      <c r="DH21" s="26">
        <v>2177.1853805576488</v>
      </c>
      <c r="DI21" s="26">
        <v>2212.4141796272943</v>
      </c>
      <c r="DJ21" s="26">
        <v>2283.6138339189938</v>
      </c>
      <c r="DK21" s="26">
        <v>2289.9253902137593</v>
      </c>
      <c r="DL21" s="26">
        <v>2331.0072953011008</v>
      </c>
      <c r="DM21" s="26">
        <v>2450.5203660506008</v>
      </c>
      <c r="DN21" s="26">
        <v>2416.9109157118751</v>
      </c>
      <c r="DO21" s="26">
        <v>2599.9032839495317</v>
      </c>
      <c r="DP21" s="26">
        <v>2583.9317578448013</v>
      </c>
      <c r="DQ21" s="26">
        <v>2738.9056441189141</v>
      </c>
      <c r="DR21" s="26">
        <v>2620.388142461079</v>
      </c>
      <c r="DS21" s="26">
        <v>2528.8701161562831</v>
      </c>
      <c r="DT21" s="26">
        <v>2559.4426078587271</v>
      </c>
      <c r="DU21" s="26">
        <v>2485.9464389354116</v>
      </c>
      <c r="DV21" s="26">
        <v>2555.7928457020826</v>
      </c>
      <c r="DW21" s="26">
        <v>2582.7739126896945</v>
      </c>
      <c r="DX21" s="26">
        <v>1988.8351471180977</v>
      </c>
      <c r="DY21" s="26">
        <v>1807.7706345086451</v>
      </c>
      <c r="DZ21" s="26">
        <v>1790.2211321650382</v>
      </c>
      <c r="EA21" s="26">
        <v>1914.6451385350942</v>
      </c>
      <c r="EB21" s="26">
        <v>2080.4053267073027</v>
      </c>
      <c r="EC21" s="26">
        <v>2029.5623388121173</v>
      </c>
      <c r="ED21" s="26">
        <v>2126.2699564586355</v>
      </c>
      <c r="EE21" s="26">
        <v>2187.5923750331599</v>
      </c>
      <c r="EF21" s="26">
        <v>2271.4522072647965</v>
      </c>
      <c r="EG21" s="26">
        <v>2101.5595851055891</v>
      </c>
      <c r="EH21" s="26">
        <v>2178.8094180364283</v>
      </c>
      <c r="EI21" s="26">
        <v>2197.5168056422876</v>
      </c>
      <c r="EJ21" s="26">
        <v>2185.7345919743411</v>
      </c>
      <c r="EK21" s="26">
        <v>2154.8226103938373</v>
      </c>
      <c r="EL21" s="26">
        <v>2188.9705659377451</v>
      </c>
      <c r="EM21" s="26">
        <v>2386.4929017976888</v>
      </c>
      <c r="EN21" s="26">
        <v>2558.4704939111807</v>
      </c>
      <c r="EO21" s="26">
        <v>2527.6238183638125</v>
      </c>
      <c r="EP21" s="26">
        <v>2695.5914219113129</v>
      </c>
      <c r="EQ21" s="26">
        <v>2778.3249248902025</v>
      </c>
      <c r="ER21" s="26">
        <v>2977.8754231613616</v>
      </c>
      <c r="ES21" s="26">
        <v>3046.1154011307831</v>
      </c>
      <c r="ET21" s="26">
        <v>3149.8175723874442</v>
      </c>
      <c r="EU21" s="26">
        <v>3050.4518883739597</v>
      </c>
      <c r="EV21" s="26">
        <v>3071.6499331439081</v>
      </c>
      <c r="EW21" s="26">
        <v>3436.0394842151604</v>
      </c>
      <c r="EX21" s="26">
        <v>3799.5304008166613</v>
      </c>
      <c r="EY21" s="26">
        <v>4151.3741370698935</v>
      </c>
      <c r="EZ21" s="26">
        <v>4514.9372439853714</v>
      </c>
      <c r="FA21" s="26">
        <v>4762.2355846408263</v>
      </c>
      <c r="FB21" s="26">
        <v>5059.7536821718868</v>
      </c>
      <c r="FC21" s="26">
        <v>5334.1105972476635</v>
      </c>
      <c r="FD21" s="26">
        <v>5588.174071410227</v>
      </c>
      <c r="FE21" s="26">
        <v>6032.0411520152302</v>
      </c>
      <c r="FF21" s="26">
        <v>6319.1336974542137</v>
      </c>
      <c r="FG21" s="26">
        <v>6618.4713953970422</v>
      </c>
      <c r="FH21" s="26">
        <v>7099.2917745204504</v>
      </c>
      <c r="FI21" s="26">
        <v>7661.3421311009906</v>
      </c>
      <c r="FJ21" s="26">
        <v>8149.4332967440832</v>
      </c>
      <c r="FK21" s="26">
        <v>8346.3019072766529</v>
      </c>
      <c r="FL21" s="26">
        <v>8599.2691568523642</v>
      </c>
      <c r="FM21" s="26">
        <v>8833.0634759461009</v>
      </c>
      <c r="FN21" s="26">
        <v>9022.9970217330319</v>
      </c>
      <c r="FO21" s="26">
        <v>9068.087985128177</v>
      </c>
      <c r="FP21" s="26">
        <v>9202.5097923728863</v>
      </c>
      <c r="FQ21" s="26">
        <v>9185.7126206596931</v>
      </c>
      <c r="FR21" s="26">
        <v>9293.0026372109241</v>
      </c>
      <c r="FS21" s="26">
        <v>9477.8029196709449</v>
      </c>
      <c r="FT21" s="26">
        <v>9570.9754285531526</v>
      </c>
      <c r="FU21" s="26">
        <v>9721.7705748092503</v>
      </c>
      <c r="FV21" s="26">
        <v>9997.9962568548635</v>
      </c>
      <c r="FW21" s="26">
        <v>10520.051824167167</v>
      </c>
      <c r="FX21" s="26">
        <v>11045.995659176613</v>
      </c>
      <c r="FY21" s="26">
        <v>11581.576550095993</v>
      </c>
      <c r="FZ21" s="26">
        <v>12054.808890774155</v>
      </c>
      <c r="GA21" s="26">
        <v>12327.06195601531</v>
      </c>
      <c r="GB21" s="26">
        <v>12413.917676939862</v>
      </c>
      <c r="GC21" s="26">
        <v>12261.639422871111</v>
      </c>
      <c r="GD21" s="26">
        <v>12533.812202205516</v>
      </c>
      <c r="GE21" s="26">
        <v>12860.397895744887</v>
      </c>
      <c r="GF21" s="26">
        <v>13152.49525516</v>
      </c>
      <c r="GG21" s="26">
        <v>13643.24990259365</v>
      </c>
      <c r="GH21" s="26">
        <v>14236.246541423914</v>
      </c>
      <c r="GI21" s="26">
        <v>14871.801584766681</v>
      </c>
      <c r="GJ21" s="26">
        <v>15621.719678146395</v>
      </c>
      <c r="GK21" s="26">
        <v>16163.327737518781</v>
      </c>
      <c r="GL21" s="26">
        <v>16572.834026818295</v>
      </c>
      <c r="GM21" s="26">
        <v>17059.177824292179</v>
      </c>
      <c r="GN21" s="26">
        <v>17588.189702384116</v>
      </c>
      <c r="GO21" s="26">
        <v>18193.961339328751</v>
      </c>
      <c r="GP21" s="26">
        <v>18895.316239912023</v>
      </c>
      <c r="GQ21" s="26">
        <v>19551.158666156418</v>
      </c>
      <c r="GR21" s="26">
        <v>19706.255587191354</v>
      </c>
    </row>
    <row r="22" spans="1:201">
      <c r="A22" s="3" t="s">
        <v>270</v>
      </c>
      <c r="B22" s="16">
        <v>466.66666666666669</v>
      </c>
      <c r="C22" s="16" t="e">
        <v>#N/A</v>
      </c>
      <c r="D22" s="16">
        <v>400</v>
      </c>
      <c r="E22" s="16" t="e">
        <v>#N/A</v>
      </c>
      <c r="F22" s="26">
        <v>721.01449275362313</v>
      </c>
      <c r="G22" s="26" t="e">
        <v>#N/A</v>
      </c>
      <c r="H22" s="26">
        <v>698.32402234636868</v>
      </c>
      <c r="I22" s="26" t="e">
        <v>#N/A</v>
      </c>
      <c r="J22" s="26">
        <v>789.34010152284259</v>
      </c>
      <c r="K22" s="26" t="e">
        <v>#N/A</v>
      </c>
      <c r="L22" s="26">
        <v>955.85996955859969</v>
      </c>
      <c r="M22" s="26" t="e">
        <v>#N/A</v>
      </c>
      <c r="N22" s="26" t="e">
        <v>#N/A</v>
      </c>
      <c r="O22" s="26" t="e">
        <v>#N/A</v>
      </c>
      <c r="P22" s="26" t="e">
        <v>#N/A</v>
      </c>
      <c r="Q22" s="26" t="e">
        <v>#N/A</v>
      </c>
      <c r="R22" s="26" t="e">
        <v>#N/A</v>
      </c>
      <c r="S22" s="26" t="e">
        <v>#N/A</v>
      </c>
      <c r="T22" s="26" t="e">
        <v>#N/A</v>
      </c>
      <c r="U22" s="26" t="e">
        <v>#N/A</v>
      </c>
      <c r="V22" s="26" t="e">
        <v>#N/A</v>
      </c>
      <c r="W22" s="26" t="e">
        <v>#N/A</v>
      </c>
      <c r="X22" s="26" t="e">
        <v>#N/A</v>
      </c>
      <c r="Y22" s="26" t="e">
        <v>#N/A</v>
      </c>
      <c r="Z22" s="26" t="e">
        <v>#N/A</v>
      </c>
      <c r="AA22" s="26" t="e">
        <v>#N/A</v>
      </c>
      <c r="AB22" s="26" t="e">
        <v>#N/A</v>
      </c>
      <c r="AC22" s="26" t="e">
        <v>#N/A</v>
      </c>
      <c r="AD22" s="26" t="e">
        <v>#N/A</v>
      </c>
      <c r="AE22" s="26" t="e">
        <v>#N/A</v>
      </c>
      <c r="AF22" s="26" t="e">
        <v>#N/A</v>
      </c>
      <c r="AG22" s="26" t="e">
        <v>#N/A</v>
      </c>
      <c r="AH22" s="26" t="e">
        <v>#N/A</v>
      </c>
      <c r="AI22" s="26" t="e">
        <v>#N/A</v>
      </c>
      <c r="AJ22" s="26" t="e">
        <v>#N/A</v>
      </c>
      <c r="AK22" s="26" t="e">
        <v>#N/A</v>
      </c>
      <c r="AL22" s="26" t="e">
        <v>#N/A</v>
      </c>
      <c r="AM22" s="26" t="e">
        <v>#N/A</v>
      </c>
      <c r="AN22" s="26" t="e">
        <v>#N/A</v>
      </c>
      <c r="AO22" s="26" t="e">
        <v>#N/A</v>
      </c>
      <c r="AP22" s="26">
        <v>1272.7272727272727</v>
      </c>
      <c r="AQ22" s="26" t="e">
        <v>#N/A</v>
      </c>
      <c r="AR22" s="26" t="e">
        <v>#N/A</v>
      </c>
      <c r="AS22" s="26" t="e">
        <v>#N/A</v>
      </c>
      <c r="AT22" s="26" t="e">
        <v>#N/A</v>
      </c>
      <c r="AU22" s="26" t="e">
        <v>#N/A</v>
      </c>
      <c r="AV22" s="26" t="e">
        <v>#N/A</v>
      </c>
      <c r="AW22" s="26" t="e">
        <v>#N/A</v>
      </c>
      <c r="AX22" s="26" t="e">
        <v>#N/A</v>
      </c>
      <c r="AY22" s="26" t="e">
        <v>#N/A</v>
      </c>
      <c r="AZ22" s="26" t="e">
        <v>#N/A</v>
      </c>
      <c r="BA22" s="26" t="e">
        <v>#N/A</v>
      </c>
      <c r="BB22" s="26" t="e">
        <v>#N/A</v>
      </c>
      <c r="BC22" s="26" t="e">
        <v>#N/A</v>
      </c>
      <c r="BD22" s="26" t="e">
        <v>#N/A</v>
      </c>
      <c r="BE22" s="26" t="e">
        <v>#N/A</v>
      </c>
      <c r="BF22" s="26" t="e">
        <v>#N/A</v>
      </c>
      <c r="BG22" s="26" t="e">
        <v>#N/A</v>
      </c>
      <c r="BH22" s="26" t="e">
        <v>#N/A</v>
      </c>
      <c r="BI22" s="26" t="e">
        <v>#N/A</v>
      </c>
      <c r="BJ22" s="26">
        <v>1602.3579849946409</v>
      </c>
      <c r="BK22" s="26" t="e">
        <v>#N/A</v>
      </c>
      <c r="BL22" s="26" t="e">
        <v>#N/A</v>
      </c>
      <c r="BM22" s="26" t="e">
        <v>#N/A</v>
      </c>
      <c r="BN22" s="26" t="e">
        <v>#N/A</v>
      </c>
      <c r="BO22" s="26" t="e">
        <v>#N/A</v>
      </c>
      <c r="BP22" s="26" t="e">
        <v>#N/A</v>
      </c>
      <c r="BQ22" s="26" t="e">
        <v>#N/A</v>
      </c>
      <c r="BR22" s="26" t="e">
        <v>#N/A</v>
      </c>
      <c r="BS22" s="26" t="e">
        <v>#N/A</v>
      </c>
      <c r="BT22" s="26" t="e">
        <v>#N/A</v>
      </c>
      <c r="BU22" s="26" t="e">
        <v>#N/A</v>
      </c>
      <c r="BV22" s="26" t="e">
        <v>#N/A</v>
      </c>
      <c r="BW22" s="26" t="e">
        <v>#N/A</v>
      </c>
      <c r="BX22" s="26" t="e">
        <v>#N/A</v>
      </c>
      <c r="BY22" s="26" t="e">
        <v>#N/A</v>
      </c>
      <c r="BZ22" s="26" t="e">
        <v>#N/A</v>
      </c>
      <c r="CA22" s="26" t="e">
        <v>#N/A</v>
      </c>
      <c r="CB22" s="26" t="e">
        <v>#N/A</v>
      </c>
      <c r="CC22" s="26" t="e">
        <v>#N/A</v>
      </c>
      <c r="CD22" s="26">
        <v>2027.9027902790281</v>
      </c>
      <c r="CE22" s="26" t="e">
        <v>#N/A</v>
      </c>
      <c r="CF22" s="26" t="e">
        <v>#N/A</v>
      </c>
      <c r="CG22" s="26" t="e">
        <v>#N/A</v>
      </c>
      <c r="CH22" s="26" t="e">
        <v>#N/A</v>
      </c>
      <c r="CI22" s="26" t="e">
        <v>#N/A</v>
      </c>
      <c r="CJ22" s="26" t="e">
        <v>#N/A</v>
      </c>
      <c r="CK22" s="26" t="e">
        <v>#N/A</v>
      </c>
      <c r="CL22" s="26" t="e">
        <v>#N/A</v>
      </c>
      <c r="CM22" s="26" t="e">
        <v>#N/A</v>
      </c>
      <c r="CN22" s="26">
        <v>2361.3861386138615</v>
      </c>
      <c r="CO22" s="26" t="e">
        <v>#N/A</v>
      </c>
      <c r="CP22" s="26" t="e">
        <v>#N/A</v>
      </c>
      <c r="CQ22" s="26" t="e">
        <v>#N/A</v>
      </c>
      <c r="CR22" s="26" t="e">
        <v>#N/A</v>
      </c>
      <c r="CS22" s="26" t="e">
        <v>#N/A</v>
      </c>
      <c r="CT22" s="26" t="e">
        <v>#N/A</v>
      </c>
      <c r="CU22" s="26" t="e">
        <v>#N/A</v>
      </c>
      <c r="CV22" s="26" t="e">
        <v>#N/A</v>
      </c>
      <c r="CW22" s="26" t="e">
        <v>#N/A</v>
      </c>
      <c r="CX22" s="26" t="e">
        <v>#N/A</v>
      </c>
      <c r="CY22" s="26" t="e">
        <v>#N/A</v>
      </c>
      <c r="CZ22" s="26" t="e">
        <v>#N/A</v>
      </c>
      <c r="DA22" s="26">
        <v>2829.896907216495</v>
      </c>
      <c r="DB22" s="26">
        <v>2638.7665198237883</v>
      </c>
      <c r="DC22" s="26">
        <v>2686.9056327724948</v>
      </c>
      <c r="DD22" s="26">
        <v>2787.746170678337</v>
      </c>
      <c r="DE22" s="26">
        <v>2712.2093023255816</v>
      </c>
      <c r="DF22" s="26">
        <v>2633.3333333333335</v>
      </c>
      <c r="DG22" s="26">
        <v>2489.884393063584</v>
      </c>
      <c r="DH22" s="26">
        <v>2536.3570914326851</v>
      </c>
      <c r="DI22" s="26">
        <v>2402.0100502512564</v>
      </c>
      <c r="DJ22" s="26">
        <v>2748.9270386266094</v>
      </c>
      <c r="DK22" s="26">
        <v>2696.1483594864476</v>
      </c>
      <c r="DL22" s="26">
        <v>2894.1009239516702</v>
      </c>
      <c r="DM22" s="26">
        <v>3031.8922749822818</v>
      </c>
      <c r="DN22" s="26">
        <v>3048.7288135593221</v>
      </c>
      <c r="DO22" s="26">
        <v>3171.1267605633802</v>
      </c>
      <c r="DP22" s="26">
        <v>3294.0350877192982</v>
      </c>
      <c r="DQ22" s="26">
        <v>3365.9902029391183</v>
      </c>
      <c r="DR22" s="26">
        <v>3290.7949790794978</v>
      </c>
      <c r="DS22" s="26">
        <v>3100.7644197359277</v>
      </c>
      <c r="DT22" s="26">
        <v>3198.1981981981985</v>
      </c>
      <c r="DU22" s="26">
        <v>3087.0165745856352</v>
      </c>
      <c r="DV22" s="26">
        <v>3198.2105987611835</v>
      </c>
      <c r="DW22" s="26">
        <v>3319.8352779684283</v>
      </c>
      <c r="DX22" s="26">
        <v>3461.6963064295487</v>
      </c>
      <c r="DY22" s="26">
        <v>3620.3135650988415</v>
      </c>
      <c r="DZ22" s="26">
        <v>3696.8048946295035</v>
      </c>
      <c r="EA22" s="26">
        <v>3890.9214092140919</v>
      </c>
      <c r="EB22" s="26">
        <v>3823.767724510466</v>
      </c>
      <c r="EC22" s="26">
        <v>3874.0740740740744</v>
      </c>
      <c r="ED22" s="26">
        <v>3834.2281879194629</v>
      </c>
      <c r="EE22" s="26">
        <v>3832.1070234113713</v>
      </c>
      <c r="EF22" s="26">
        <v>3666</v>
      </c>
      <c r="EG22" s="26">
        <v>3188.0398671096345</v>
      </c>
      <c r="EH22" s="26">
        <v>3009.2715231788079</v>
      </c>
      <c r="EI22" s="26">
        <v>3171.0700132100396</v>
      </c>
      <c r="EJ22" s="26">
        <v>3366.6886109282423</v>
      </c>
      <c r="EK22" s="26">
        <v>3620.0787401574803</v>
      </c>
      <c r="EL22" s="26">
        <v>3846.1966152161567</v>
      </c>
      <c r="EM22" s="26">
        <v>3721.5315144936358</v>
      </c>
      <c r="EN22" s="26">
        <v>3964.4533512781513</v>
      </c>
      <c r="EO22" s="26">
        <v>4089.7196546741375</v>
      </c>
      <c r="EP22" s="26">
        <v>4177.7285023280128</v>
      </c>
      <c r="EQ22" s="26">
        <v>4375.2859153415602</v>
      </c>
      <c r="ER22" s="26">
        <v>4604.1097894520199</v>
      </c>
      <c r="ES22" s="26">
        <v>4737.3901820155179</v>
      </c>
      <c r="ET22" s="26">
        <v>4796.3594391522856</v>
      </c>
      <c r="EU22" s="26">
        <v>4922.5701536110646</v>
      </c>
      <c r="EV22" s="26">
        <v>4988.1071817106258</v>
      </c>
      <c r="EW22" s="26">
        <v>5168.6086799550449</v>
      </c>
      <c r="EX22" s="26">
        <v>5361.2216343715099</v>
      </c>
      <c r="EY22" s="26">
        <v>5584.7245533250743</v>
      </c>
      <c r="EZ22" s="26">
        <v>5779.4890397235404</v>
      </c>
      <c r="FA22" s="26">
        <v>6134.7236526111928</v>
      </c>
      <c r="FB22" s="26">
        <v>6378.9694365766018</v>
      </c>
      <c r="FC22" s="26">
        <v>6578.7174994883771</v>
      </c>
      <c r="FD22" s="26">
        <v>6739.4571276863562</v>
      </c>
      <c r="FE22" s="26">
        <v>7154.3263970912421</v>
      </c>
      <c r="FF22" s="26">
        <v>7398.8186061970291</v>
      </c>
      <c r="FG22" s="26">
        <v>7840.7174649827484</v>
      </c>
      <c r="FH22" s="26">
        <v>8256.3263277402584</v>
      </c>
      <c r="FI22" s="26">
        <v>8626.6790484225585</v>
      </c>
      <c r="FJ22" s="26">
        <v>8560.3431603584031</v>
      </c>
      <c r="FK22" s="26">
        <v>8356.5285085280448</v>
      </c>
      <c r="FL22" s="26">
        <v>8900.0001044723558</v>
      </c>
      <c r="FM22" s="26">
        <v>9414.5987414250158</v>
      </c>
      <c r="FN22" s="26">
        <v>9830.2834420744184</v>
      </c>
      <c r="FO22" s="26">
        <v>10220.809746423585</v>
      </c>
      <c r="FP22" s="26">
        <v>10435.981624471493</v>
      </c>
      <c r="FQ22" s="26">
        <v>10582.355638239454</v>
      </c>
      <c r="FR22" s="26">
        <v>10833.221549428861</v>
      </c>
      <c r="FS22" s="26">
        <v>11024.427096697302</v>
      </c>
      <c r="FT22" s="26">
        <v>11522.903191342337</v>
      </c>
      <c r="FU22" s="26">
        <v>11854.939964649235</v>
      </c>
      <c r="FV22" s="26">
        <v>12377.369310168466</v>
      </c>
      <c r="FW22" s="26">
        <v>12819.345645092819</v>
      </c>
      <c r="FX22" s="26">
        <v>13447.813859704975</v>
      </c>
      <c r="FY22" s="26">
        <v>14073.776613511578</v>
      </c>
      <c r="FZ22" s="26">
        <v>14445.374910830304</v>
      </c>
      <c r="GA22" s="26">
        <v>14784.238434814408</v>
      </c>
      <c r="GB22" s="26">
        <v>14957.910718941395</v>
      </c>
      <c r="GC22" s="26">
        <v>15435.629906783646</v>
      </c>
      <c r="GD22" s="26">
        <v>15808.84347709862</v>
      </c>
      <c r="GE22" s="26">
        <v>16151.942684875812</v>
      </c>
      <c r="GF22" s="26">
        <v>16563.010319307879</v>
      </c>
      <c r="GG22" s="26">
        <v>17194.961520469151</v>
      </c>
      <c r="GH22" s="26">
        <v>17077.064445145988</v>
      </c>
      <c r="GI22" s="26">
        <v>17459.400855726712</v>
      </c>
      <c r="GJ22" s="26">
        <v>17848.80757966169</v>
      </c>
      <c r="GK22" s="26">
        <v>18250.357652002622</v>
      </c>
      <c r="GL22" s="26">
        <v>18666.904819789201</v>
      </c>
      <c r="GM22" s="26">
        <v>19081.952399870279</v>
      </c>
      <c r="GN22" s="26">
        <v>19498.754404288258</v>
      </c>
      <c r="GO22" s="26">
        <v>19658.982997538242</v>
      </c>
      <c r="GP22" s="26">
        <v>20074.459567654121</v>
      </c>
      <c r="GQ22" s="26">
        <v>20414.108180307667</v>
      </c>
      <c r="GR22" s="26">
        <v>20389.059482856261</v>
      </c>
    </row>
    <row r="23" spans="1:201" s="8" customFormat="1">
      <c r="A23" s="7" t="s">
        <v>276</v>
      </c>
      <c r="B23" s="14">
        <v>576.16766467065872</v>
      </c>
      <c r="C23" s="15" t="e">
        <v>#N/A</v>
      </c>
      <c r="D23" s="14">
        <v>427.42566510172139</v>
      </c>
      <c r="E23" s="14" t="e">
        <v>#N/A</v>
      </c>
      <c r="F23" s="14">
        <v>771.09380456799613</v>
      </c>
      <c r="G23" s="9" t="e">
        <v>#N/A</v>
      </c>
      <c r="H23" s="14">
        <v>887.90696413565013</v>
      </c>
      <c r="I23" s="9" t="e">
        <v>#N/A</v>
      </c>
      <c r="J23" s="14">
        <v>993.45691136754238</v>
      </c>
      <c r="K23" s="9" t="e">
        <v>#N/A</v>
      </c>
      <c r="L23" s="14">
        <v>1194.1846829238957</v>
      </c>
      <c r="M23" s="14" t="e">
        <v>#N/A</v>
      </c>
      <c r="N23" s="14" t="e">
        <v>#N/A</v>
      </c>
      <c r="O23" s="14" t="e">
        <v>#N/A</v>
      </c>
      <c r="P23" s="14" t="e">
        <v>#N/A</v>
      </c>
      <c r="Q23" s="14" t="e">
        <v>#N/A</v>
      </c>
      <c r="R23" s="14" t="e">
        <v>#N/A</v>
      </c>
      <c r="S23" s="14" t="e">
        <v>#N/A</v>
      </c>
      <c r="T23" s="14" t="e">
        <v>#N/A</v>
      </c>
      <c r="U23" s="14" t="e">
        <v>#N/A</v>
      </c>
      <c r="V23" s="14" t="e">
        <v>#N/A</v>
      </c>
      <c r="W23" s="14" t="e">
        <v>#N/A</v>
      </c>
      <c r="X23" s="14" t="e">
        <v>#N/A</v>
      </c>
      <c r="Y23" s="14" t="e">
        <v>#N/A</v>
      </c>
      <c r="Z23" s="14" t="e">
        <v>#N/A</v>
      </c>
      <c r="AA23" s="14" t="e">
        <v>#N/A</v>
      </c>
      <c r="AB23" s="14" t="e">
        <v>#N/A</v>
      </c>
      <c r="AC23" s="14" t="e">
        <v>#N/A</v>
      </c>
      <c r="AD23" s="14" t="e">
        <v>#N/A</v>
      </c>
      <c r="AE23" s="14" t="e">
        <v>#N/A</v>
      </c>
      <c r="AF23" s="14" t="e">
        <v>#N/A</v>
      </c>
      <c r="AG23" s="14" t="e">
        <v>#N/A</v>
      </c>
      <c r="AH23" s="14" t="e">
        <v>#N/A</v>
      </c>
      <c r="AI23" s="14" t="e">
        <v>#N/A</v>
      </c>
      <c r="AJ23" s="14" t="e">
        <v>#N/A</v>
      </c>
      <c r="AK23" s="14" t="e">
        <v>#N/A</v>
      </c>
      <c r="AL23" s="14" t="e">
        <v>#N/A</v>
      </c>
      <c r="AM23" s="14" t="e">
        <v>#N/A</v>
      </c>
      <c r="AN23" s="14" t="e">
        <v>#N/A</v>
      </c>
      <c r="AO23" s="14" t="e">
        <v>#N/A</v>
      </c>
      <c r="AP23" s="14">
        <v>1566.5220377709777</v>
      </c>
      <c r="AQ23" s="14" t="e">
        <v>#N/A</v>
      </c>
      <c r="AR23" s="14" t="e">
        <v>#N/A</v>
      </c>
      <c r="AS23" s="14" t="e">
        <v>#N/A</v>
      </c>
      <c r="AT23" s="14" t="e">
        <v>#N/A</v>
      </c>
      <c r="AU23" s="14" t="e">
        <v>#N/A</v>
      </c>
      <c r="AV23" s="14" t="e">
        <v>#N/A</v>
      </c>
      <c r="AW23" s="14" t="e">
        <v>#N/A</v>
      </c>
      <c r="AX23" s="14" t="e">
        <v>#N/A</v>
      </c>
      <c r="AY23" s="14" t="e">
        <v>#N/A</v>
      </c>
      <c r="AZ23" s="14" t="e">
        <v>#N/A</v>
      </c>
      <c r="BA23" s="14" t="e">
        <v>#N/A</v>
      </c>
      <c r="BB23" s="14" t="e">
        <v>#N/A</v>
      </c>
      <c r="BC23" s="14" t="e">
        <v>#N/A</v>
      </c>
      <c r="BD23" s="14" t="e">
        <v>#N/A</v>
      </c>
      <c r="BE23" s="14" t="e">
        <v>#N/A</v>
      </c>
      <c r="BF23" s="14" t="e">
        <v>#N/A</v>
      </c>
      <c r="BG23" s="14" t="e">
        <v>#N/A</v>
      </c>
      <c r="BH23" s="14" t="e">
        <v>#N/A</v>
      </c>
      <c r="BI23" s="14" t="e">
        <v>#N/A</v>
      </c>
      <c r="BJ23" s="14">
        <v>1953.0681498416338</v>
      </c>
      <c r="BK23" s="14" t="e">
        <v>#N/A</v>
      </c>
      <c r="BL23" s="14" t="e">
        <v>#N/A</v>
      </c>
      <c r="BM23" s="14" t="e">
        <v>#N/A</v>
      </c>
      <c r="BN23" s="14" t="e">
        <v>#N/A</v>
      </c>
      <c r="BO23" s="14" t="e">
        <v>#N/A</v>
      </c>
      <c r="BP23" s="14" t="e">
        <v>#N/A</v>
      </c>
      <c r="BQ23" s="14" t="e">
        <v>#N/A</v>
      </c>
      <c r="BR23" s="14" t="e">
        <v>#N/A</v>
      </c>
      <c r="BS23" s="14" t="e">
        <v>#N/A</v>
      </c>
      <c r="BT23" s="14" t="e">
        <v>#N/A</v>
      </c>
      <c r="BU23" s="14" t="e">
        <v>#N/A</v>
      </c>
      <c r="BV23" s="14" t="e">
        <v>#N/A</v>
      </c>
      <c r="BW23" s="14" t="e">
        <v>#N/A</v>
      </c>
      <c r="BX23" s="14" t="e">
        <v>#N/A</v>
      </c>
      <c r="BY23" s="14" t="e">
        <v>#N/A</v>
      </c>
      <c r="BZ23" s="14" t="e">
        <v>#N/A</v>
      </c>
      <c r="CA23" s="14" t="e">
        <v>#N/A</v>
      </c>
      <c r="CB23" s="14" t="e">
        <v>#N/A</v>
      </c>
      <c r="CC23" s="14" t="e">
        <v>#N/A</v>
      </c>
      <c r="CD23" s="14">
        <v>2482.8136848334993</v>
      </c>
      <c r="CE23" s="14" t="e">
        <v>#N/A</v>
      </c>
      <c r="CF23" s="14" t="e">
        <v>#N/A</v>
      </c>
      <c r="CG23" s="14" t="e">
        <v>#N/A</v>
      </c>
      <c r="CH23" s="14" t="e">
        <v>#N/A</v>
      </c>
      <c r="CI23" s="14" t="e">
        <v>#N/A</v>
      </c>
      <c r="CJ23" s="14" t="e">
        <v>#N/A</v>
      </c>
      <c r="CK23" s="14" t="e">
        <v>#N/A</v>
      </c>
      <c r="CL23" s="14" t="e">
        <v>#N/A</v>
      </c>
      <c r="CM23" s="14" t="e">
        <v>#N/A</v>
      </c>
      <c r="CN23" s="14">
        <v>2884.6615248731691</v>
      </c>
      <c r="CO23" s="14" t="e">
        <v>#N/A</v>
      </c>
      <c r="CP23" s="14" t="e">
        <v>#N/A</v>
      </c>
      <c r="CQ23" s="14" t="e">
        <v>#N/A</v>
      </c>
      <c r="CR23" s="14" t="e">
        <v>#N/A</v>
      </c>
      <c r="CS23" s="14" t="e">
        <v>#N/A</v>
      </c>
      <c r="CT23" s="14" t="e">
        <v>#N/A</v>
      </c>
      <c r="CU23" s="14" t="e">
        <v>#N/A</v>
      </c>
      <c r="CV23" s="14" t="e">
        <v>#N/A</v>
      </c>
      <c r="CW23" s="14" t="e">
        <v>#N/A</v>
      </c>
      <c r="CX23" s="14" t="e">
        <v>#N/A</v>
      </c>
      <c r="CY23" s="14" t="e">
        <v>#N/A</v>
      </c>
      <c r="CZ23" s="14" t="e">
        <v>#N/A</v>
      </c>
      <c r="DA23" s="14">
        <v>3456.5761777902926</v>
      </c>
      <c r="DB23" s="14">
        <v>3236.1307632004405</v>
      </c>
      <c r="DC23" s="14">
        <v>3283.761561539317</v>
      </c>
      <c r="DD23" s="14">
        <v>3405.3268994626833</v>
      </c>
      <c r="DE23" s="14">
        <v>3313.1966517516344</v>
      </c>
      <c r="DF23" s="14">
        <v>3226.1793565728458</v>
      </c>
      <c r="DG23" s="14">
        <v>3056.1211105402585</v>
      </c>
      <c r="DH23" s="14">
        <v>3124.7696955797965</v>
      </c>
      <c r="DI23" s="14">
        <v>3132.1258662165324</v>
      </c>
      <c r="DJ23" s="14">
        <v>3375.3385789310323</v>
      </c>
      <c r="DK23" s="14">
        <v>3317.8947581440302</v>
      </c>
      <c r="DL23" s="14">
        <v>3544.1984570073441</v>
      </c>
      <c r="DM23" s="14">
        <v>3709.4447698831923</v>
      </c>
      <c r="DN23" s="14">
        <v>3727.9562104968704</v>
      </c>
      <c r="DO23" s="14">
        <v>3885.1869343622689</v>
      </c>
      <c r="DP23" s="14">
        <v>4017.0490435911502</v>
      </c>
      <c r="DQ23" s="14">
        <v>4116.570731853596</v>
      </c>
      <c r="DR23" s="14">
        <v>4021.7785402709324</v>
      </c>
      <c r="DS23" s="14">
        <v>3802.7755526195028</v>
      </c>
      <c r="DT23" s="14">
        <v>3682.7164673341754</v>
      </c>
      <c r="DU23" s="14">
        <v>3788.0509952430016</v>
      </c>
      <c r="DV23" s="14">
        <v>3919.2199073758211</v>
      </c>
      <c r="DW23" s="14">
        <v>4055.9258797648522</v>
      </c>
      <c r="DX23" s="14">
        <v>4158.3825804946973</v>
      </c>
      <c r="DY23" s="14">
        <v>4328.3987435983099</v>
      </c>
      <c r="DZ23" s="14">
        <v>4412.4584639724044</v>
      </c>
      <c r="EA23" s="14">
        <v>4638.4468525613684</v>
      </c>
      <c r="EB23" s="14">
        <v>4554.0450815106733</v>
      </c>
      <c r="EC23" s="14">
        <v>4592.3648863567396</v>
      </c>
      <c r="ED23" s="14">
        <v>4542.8197427862196</v>
      </c>
      <c r="EE23" s="14">
        <v>4540.9403015263069</v>
      </c>
      <c r="EF23" s="14">
        <v>4359.9590332262851</v>
      </c>
      <c r="EG23" s="14">
        <v>3803.3666026259389</v>
      </c>
      <c r="EH23" s="14">
        <v>3625.0327915153744</v>
      </c>
      <c r="EI23" s="14">
        <v>3827.9110408741467</v>
      </c>
      <c r="EJ23" s="14">
        <v>4041.476592181662</v>
      </c>
      <c r="EK23" s="14">
        <v>4321.7791571328244</v>
      </c>
      <c r="EL23" s="9">
        <v>4568.5665072751544</v>
      </c>
      <c r="EM23" s="9">
        <v>4805.59954224577</v>
      </c>
      <c r="EN23" s="9">
        <v>4951.2099579898668</v>
      </c>
      <c r="EO23" s="9">
        <v>5171.1570543142088</v>
      </c>
      <c r="EP23" s="9">
        <v>5422.197893354506</v>
      </c>
      <c r="EQ23" s="9">
        <v>5723.2895183184191</v>
      </c>
      <c r="ER23" s="9">
        <v>5944.2722910929606</v>
      </c>
      <c r="ES23" s="9">
        <v>6160.0661244244302</v>
      </c>
      <c r="ET23" s="9">
        <v>6265.027765496081</v>
      </c>
      <c r="EU23" s="9">
        <v>6513.8617842382491</v>
      </c>
      <c r="EV23" s="9">
        <v>6879.2943309153688</v>
      </c>
      <c r="EW23" s="9">
        <v>7184.8142950761567</v>
      </c>
      <c r="EX23" s="9">
        <v>7464.5336882134652</v>
      </c>
      <c r="EY23" s="9">
        <v>7746.1337474449438</v>
      </c>
      <c r="EZ23" s="9">
        <v>8145.368842790107</v>
      </c>
      <c r="FA23" s="9">
        <v>8417.3659435155751</v>
      </c>
      <c r="FB23" s="9">
        <v>8667.068831103179</v>
      </c>
      <c r="FC23" s="9">
        <v>8917.2986561372818</v>
      </c>
      <c r="FD23" s="9">
        <v>9336.1057830868867</v>
      </c>
      <c r="FE23" s="9">
        <v>9804.7457201020934</v>
      </c>
      <c r="FF23" s="9">
        <v>10168.627921961392</v>
      </c>
      <c r="FG23" s="9">
        <v>10442.200108105266</v>
      </c>
      <c r="FH23" s="9">
        <v>10837.108456700129</v>
      </c>
      <c r="FI23" s="9">
        <v>11391.706491324449</v>
      </c>
      <c r="FJ23" s="9">
        <v>11585.755088136164</v>
      </c>
      <c r="FK23" s="9">
        <v>11492.545901136911</v>
      </c>
      <c r="FL23" s="9">
        <v>11955.10410202303</v>
      </c>
      <c r="FM23" s="9">
        <v>12261.931601250222</v>
      </c>
      <c r="FN23" s="9">
        <v>12585.004223018215</v>
      </c>
      <c r="FO23" s="9">
        <v>13001.579805267258</v>
      </c>
      <c r="FP23" s="9">
        <v>13154.033928308407</v>
      </c>
      <c r="FQ23" s="9">
        <v>13139.377711528276</v>
      </c>
      <c r="FR23" s="9">
        <v>13224.255141084966</v>
      </c>
      <c r="FS23" s="9">
        <v>13444.873360167248</v>
      </c>
      <c r="FT23" s="9">
        <v>13742.851267661825</v>
      </c>
      <c r="FU23" s="9">
        <v>14060.110054860175</v>
      </c>
      <c r="FV23" s="9">
        <v>14422.537214619184</v>
      </c>
      <c r="FW23" s="9">
        <v>14801.143361096267</v>
      </c>
      <c r="FX23" s="9">
        <v>15350.061647264281</v>
      </c>
      <c r="FY23" s="9">
        <v>15799.952287878446</v>
      </c>
      <c r="FZ23" s="9">
        <v>15908.410915332792</v>
      </c>
      <c r="GA23" s="9">
        <v>16121.711770088712</v>
      </c>
      <c r="GB23" s="9">
        <v>16242.940825408681</v>
      </c>
      <c r="GC23" s="9">
        <v>16126.852878278494</v>
      </c>
      <c r="GD23" s="9">
        <v>16517.115817539281</v>
      </c>
      <c r="GE23" s="9">
        <v>16890.355682568854</v>
      </c>
      <c r="GF23" s="9">
        <v>17146.684861821959</v>
      </c>
      <c r="GG23" s="9">
        <v>17578.80725529421</v>
      </c>
      <c r="GH23" s="9">
        <v>18007.694604850116</v>
      </c>
      <c r="GI23" s="9">
        <v>18497.208532908833</v>
      </c>
      <c r="GJ23" s="9">
        <v>19176.001654619809</v>
      </c>
      <c r="GK23" s="9">
        <v>19463.863297394826</v>
      </c>
      <c r="GL23" s="9">
        <v>19627.707521937024</v>
      </c>
      <c r="GM23" s="9">
        <v>19801.145424511269</v>
      </c>
      <c r="GN23" s="9">
        <v>20199.220699696445</v>
      </c>
      <c r="GO23" s="9">
        <v>20522.238008057255</v>
      </c>
      <c r="GP23" s="9">
        <v>21087.304789315323</v>
      </c>
      <c r="GQ23" s="9">
        <v>21589.011346059047</v>
      </c>
      <c r="GR23" s="9">
        <v>21671.774225215479</v>
      </c>
    </row>
    <row r="24" spans="1:201">
      <c r="A24" s="39" t="s">
        <v>55</v>
      </c>
      <c r="B24" s="15" t="s">
        <v>275</v>
      </c>
      <c r="C24" s="15" t="s">
        <v>275</v>
      </c>
      <c r="D24" s="15" t="s">
        <v>275</v>
      </c>
      <c r="E24" s="15" t="s">
        <v>275</v>
      </c>
      <c r="F24" s="26" t="s">
        <v>275</v>
      </c>
      <c r="G24" s="26" t="s">
        <v>275</v>
      </c>
      <c r="H24" s="26" t="s">
        <v>275</v>
      </c>
      <c r="I24" s="26" t="s">
        <v>275</v>
      </c>
      <c r="J24" s="26" t="s">
        <v>275</v>
      </c>
      <c r="K24" s="26" t="s">
        <v>275</v>
      </c>
      <c r="L24" s="26" t="s">
        <v>275</v>
      </c>
      <c r="M24" s="26" t="s">
        <v>275</v>
      </c>
      <c r="N24" s="26" t="s">
        <v>275</v>
      </c>
      <c r="O24" s="26" t="s">
        <v>275</v>
      </c>
      <c r="P24" s="26" t="s">
        <v>275</v>
      </c>
      <c r="Q24" s="26" t="s">
        <v>275</v>
      </c>
      <c r="R24" s="26" t="s">
        <v>275</v>
      </c>
      <c r="S24" s="26" t="s">
        <v>275</v>
      </c>
      <c r="T24" s="26" t="s">
        <v>275</v>
      </c>
      <c r="U24" s="26" t="s">
        <v>275</v>
      </c>
      <c r="V24" s="26" t="s">
        <v>275</v>
      </c>
      <c r="W24" s="26" t="s">
        <v>275</v>
      </c>
      <c r="X24" s="26" t="s">
        <v>275</v>
      </c>
      <c r="Y24" s="26" t="s">
        <v>275</v>
      </c>
      <c r="Z24" s="26" t="s">
        <v>275</v>
      </c>
      <c r="AA24" s="26" t="s">
        <v>275</v>
      </c>
      <c r="AB24" s="26" t="s">
        <v>275</v>
      </c>
      <c r="AC24" s="26" t="s">
        <v>275</v>
      </c>
      <c r="AD24" s="26" t="s">
        <v>275</v>
      </c>
      <c r="AE24" s="26" t="s">
        <v>275</v>
      </c>
      <c r="AF24" s="26" t="s">
        <v>275</v>
      </c>
      <c r="AG24" s="26" t="s">
        <v>275</v>
      </c>
      <c r="AH24" s="26" t="s">
        <v>275</v>
      </c>
      <c r="AI24" s="26" t="s">
        <v>275</v>
      </c>
      <c r="AJ24" s="26" t="s">
        <v>275</v>
      </c>
      <c r="AK24" s="26" t="s">
        <v>275</v>
      </c>
      <c r="AL24" s="26" t="s">
        <v>275</v>
      </c>
      <c r="AM24" s="26" t="s">
        <v>275</v>
      </c>
      <c r="AN24" s="26" t="s">
        <v>275</v>
      </c>
      <c r="AO24" s="26" t="s">
        <v>275</v>
      </c>
      <c r="AP24" s="26" t="s">
        <v>275</v>
      </c>
      <c r="AQ24" s="26" t="s">
        <v>275</v>
      </c>
      <c r="AR24" s="26" t="s">
        <v>275</v>
      </c>
      <c r="AS24" s="26" t="s">
        <v>275</v>
      </c>
      <c r="AT24" s="26" t="s">
        <v>275</v>
      </c>
      <c r="AU24" s="26" t="s">
        <v>275</v>
      </c>
      <c r="AV24" s="26" t="s">
        <v>275</v>
      </c>
      <c r="AW24" s="26" t="s">
        <v>275</v>
      </c>
      <c r="AX24" s="26" t="s">
        <v>275</v>
      </c>
      <c r="AY24" s="26" t="s">
        <v>275</v>
      </c>
      <c r="AZ24" s="26" t="s">
        <v>275</v>
      </c>
      <c r="BA24" s="26" t="s">
        <v>275</v>
      </c>
      <c r="BB24" s="26" t="s">
        <v>275</v>
      </c>
      <c r="BC24" s="26" t="s">
        <v>275</v>
      </c>
      <c r="BD24" s="26" t="s">
        <v>275</v>
      </c>
      <c r="BE24" s="26" t="s">
        <v>275</v>
      </c>
      <c r="BF24" s="26" t="s">
        <v>275</v>
      </c>
      <c r="BG24" s="26" t="s">
        <v>275</v>
      </c>
      <c r="BH24" s="26" t="s">
        <v>275</v>
      </c>
      <c r="BI24" s="26" t="s">
        <v>275</v>
      </c>
      <c r="BJ24" s="26" t="s">
        <v>275</v>
      </c>
      <c r="BK24" s="26" t="s">
        <v>275</v>
      </c>
      <c r="BL24" s="26" t="s">
        <v>275</v>
      </c>
      <c r="BM24" s="26" t="s">
        <v>275</v>
      </c>
      <c r="BN24" s="26" t="s">
        <v>275</v>
      </c>
      <c r="BO24" s="26" t="s">
        <v>275</v>
      </c>
      <c r="BP24" s="26" t="s">
        <v>275</v>
      </c>
      <c r="BQ24" s="26" t="s">
        <v>275</v>
      </c>
      <c r="BR24" s="26" t="s">
        <v>275</v>
      </c>
      <c r="BS24" s="26" t="s">
        <v>275</v>
      </c>
      <c r="BT24" s="26" t="s">
        <v>275</v>
      </c>
      <c r="BU24" s="26" t="s">
        <v>275</v>
      </c>
      <c r="BV24" s="26" t="s">
        <v>275</v>
      </c>
      <c r="BW24" s="26" t="s">
        <v>275</v>
      </c>
      <c r="BX24" s="26" t="s">
        <v>275</v>
      </c>
      <c r="BY24" s="26" t="s">
        <v>275</v>
      </c>
      <c r="BZ24" s="26" t="s">
        <v>275</v>
      </c>
      <c r="CA24" s="26" t="s">
        <v>275</v>
      </c>
      <c r="CB24" s="26" t="s">
        <v>275</v>
      </c>
      <c r="CC24" s="26" t="s">
        <v>275</v>
      </c>
      <c r="CD24" s="26" t="s">
        <v>275</v>
      </c>
      <c r="CE24" s="26" t="s">
        <v>275</v>
      </c>
      <c r="CF24" s="26" t="s">
        <v>275</v>
      </c>
      <c r="CG24" s="26" t="s">
        <v>275</v>
      </c>
      <c r="CH24" s="26" t="s">
        <v>275</v>
      </c>
      <c r="CI24" s="26" t="s">
        <v>275</v>
      </c>
      <c r="CJ24" s="26" t="s">
        <v>275</v>
      </c>
      <c r="CK24" s="26" t="s">
        <v>275</v>
      </c>
      <c r="CL24" s="26" t="s">
        <v>275</v>
      </c>
      <c r="CM24" s="26" t="s">
        <v>275</v>
      </c>
      <c r="CN24" s="26" t="s">
        <v>275</v>
      </c>
      <c r="CO24" s="26" t="s">
        <v>275</v>
      </c>
      <c r="CP24" s="26" t="s">
        <v>275</v>
      </c>
      <c r="CQ24" s="26" t="s">
        <v>275</v>
      </c>
      <c r="CR24" s="26" t="s">
        <v>275</v>
      </c>
      <c r="CS24" s="26" t="s">
        <v>275</v>
      </c>
      <c r="CT24" s="26" t="s">
        <v>275</v>
      </c>
      <c r="CU24" s="26" t="s">
        <v>275</v>
      </c>
      <c r="CV24" s="26" t="s">
        <v>275</v>
      </c>
      <c r="CW24" s="26" t="s">
        <v>275</v>
      </c>
      <c r="CX24" s="26" t="s">
        <v>275</v>
      </c>
      <c r="CY24" s="26" t="s">
        <v>275</v>
      </c>
      <c r="CZ24" s="26" t="s">
        <v>275</v>
      </c>
      <c r="DA24" s="26" t="s">
        <v>275</v>
      </c>
      <c r="DB24" s="26" t="s">
        <v>275</v>
      </c>
      <c r="DC24" s="26" t="s">
        <v>275</v>
      </c>
      <c r="DD24" s="26" t="s">
        <v>275</v>
      </c>
      <c r="DE24" s="26" t="s">
        <v>275</v>
      </c>
      <c r="DF24" s="26" t="s">
        <v>275</v>
      </c>
      <c r="DG24" s="26" t="s">
        <v>275</v>
      </c>
      <c r="DH24" s="26" t="s">
        <v>275</v>
      </c>
      <c r="DI24" s="26" t="s">
        <v>275</v>
      </c>
      <c r="DJ24" s="26" t="s">
        <v>275</v>
      </c>
      <c r="DK24" s="26" t="s">
        <v>275</v>
      </c>
      <c r="DL24" s="26" t="s">
        <v>275</v>
      </c>
      <c r="DM24" s="26" t="s">
        <v>275</v>
      </c>
      <c r="DN24" s="26" t="s">
        <v>275</v>
      </c>
      <c r="DO24" s="26" t="s">
        <v>275</v>
      </c>
      <c r="DP24" s="26" t="s">
        <v>275</v>
      </c>
      <c r="DQ24" s="26" t="s">
        <v>275</v>
      </c>
      <c r="DR24" s="26" t="s">
        <v>275</v>
      </c>
      <c r="DS24" s="26" t="s">
        <v>275</v>
      </c>
      <c r="DT24" s="26" t="s">
        <v>275</v>
      </c>
      <c r="DU24" s="26" t="s">
        <v>275</v>
      </c>
      <c r="DV24" s="26" t="s">
        <v>275</v>
      </c>
      <c r="DW24" s="26" t="s">
        <v>275</v>
      </c>
      <c r="DX24" s="26" t="s">
        <v>275</v>
      </c>
      <c r="DY24" s="26" t="s">
        <v>275</v>
      </c>
      <c r="DZ24" s="26" t="s">
        <v>275</v>
      </c>
      <c r="EA24" s="26" t="s">
        <v>275</v>
      </c>
      <c r="EB24" s="26" t="s">
        <v>275</v>
      </c>
      <c r="EC24" s="26" t="s">
        <v>275</v>
      </c>
      <c r="ED24" s="26" t="s">
        <v>275</v>
      </c>
      <c r="EE24" s="26" t="s">
        <v>275</v>
      </c>
      <c r="EF24" s="26" t="s">
        <v>275</v>
      </c>
      <c r="EG24" s="26" t="s">
        <v>275</v>
      </c>
      <c r="EH24" s="26" t="s">
        <v>275</v>
      </c>
      <c r="EI24" s="26" t="s">
        <v>275</v>
      </c>
      <c r="EJ24" s="26" t="s">
        <v>275</v>
      </c>
      <c r="EK24" s="26" t="s">
        <v>275</v>
      </c>
      <c r="EL24" s="26" t="s">
        <v>275</v>
      </c>
      <c r="EM24" s="26" t="s">
        <v>275</v>
      </c>
      <c r="EN24" s="26" t="s">
        <v>275</v>
      </c>
      <c r="EO24" s="26" t="s">
        <v>275</v>
      </c>
      <c r="EP24" s="26" t="s">
        <v>275</v>
      </c>
      <c r="EQ24" s="26" t="s">
        <v>275</v>
      </c>
      <c r="ER24" s="26" t="s">
        <v>275</v>
      </c>
      <c r="ES24" s="26" t="s">
        <v>275</v>
      </c>
      <c r="ET24" s="26" t="s">
        <v>275</v>
      </c>
      <c r="EU24" s="26" t="s">
        <v>275</v>
      </c>
      <c r="EV24" s="26" t="s">
        <v>275</v>
      </c>
      <c r="EW24" s="26" t="s">
        <v>275</v>
      </c>
      <c r="EX24" s="26" t="s">
        <v>275</v>
      </c>
      <c r="EY24" s="26" t="s">
        <v>275</v>
      </c>
      <c r="EZ24" s="26" t="s">
        <v>275</v>
      </c>
      <c r="FA24" s="26" t="s">
        <v>275</v>
      </c>
      <c r="FB24" s="26" t="s">
        <v>275</v>
      </c>
      <c r="FC24" s="26" t="s">
        <v>275</v>
      </c>
      <c r="FD24" s="26" t="s">
        <v>275</v>
      </c>
      <c r="FE24" s="26" t="s">
        <v>275</v>
      </c>
      <c r="FF24" s="26" t="s">
        <v>275</v>
      </c>
      <c r="FG24" s="26" t="s">
        <v>275</v>
      </c>
      <c r="FH24" s="26" t="s">
        <v>275</v>
      </c>
      <c r="FI24" s="26" t="s">
        <v>275</v>
      </c>
      <c r="FJ24" s="26" t="s">
        <v>275</v>
      </c>
      <c r="FK24" s="26" t="s">
        <v>275</v>
      </c>
      <c r="FL24" s="26" t="s">
        <v>275</v>
      </c>
      <c r="FM24" s="26" t="s">
        <v>275</v>
      </c>
      <c r="FN24" s="26" t="s">
        <v>275</v>
      </c>
      <c r="FO24" s="26" t="s">
        <v>275</v>
      </c>
      <c r="FP24" s="26" t="s">
        <v>275</v>
      </c>
      <c r="FQ24" s="26" t="s">
        <v>275</v>
      </c>
      <c r="FR24" s="26" t="s">
        <v>275</v>
      </c>
      <c r="FS24" s="26" t="s">
        <v>275</v>
      </c>
      <c r="FT24" s="26" t="s">
        <v>275</v>
      </c>
      <c r="FU24" s="26" t="s">
        <v>275</v>
      </c>
      <c r="FV24" s="26" t="s">
        <v>275</v>
      </c>
      <c r="FW24" s="26" t="s">
        <v>275</v>
      </c>
      <c r="FX24" s="26" t="s">
        <v>275</v>
      </c>
      <c r="FY24" s="26" t="s">
        <v>275</v>
      </c>
      <c r="FZ24" s="26" t="s">
        <v>275</v>
      </c>
      <c r="GA24" s="26" t="s">
        <v>275</v>
      </c>
      <c r="GB24" s="26" t="s">
        <v>275</v>
      </c>
      <c r="GC24" s="26" t="s">
        <v>275</v>
      </c>
      <c r="GD24" s="26" t="s">
        <v>275</v>
      </c>
      <c r="GE24" s="26" t="s">
        <v>275</v>
      </c>
      <c r="GF24" s="26" t="s">
        <v>275</v>
      </c>
      <c r="GG24" s="26" t="s">
        <v>275</v>
      </c>
      <c r="GH24" s="26" t="s">
        <v>275</v>
      </c>
      <c r="GI24" s="26" t="s">
        <v>275</v>
      </c>
      <c r="GJ24" s="26" t="s">
        <v>275</v>
      </c>
      <c r="GK24" s="26" t="s">
        <v>275</v>
      </c>
      <c r="GL24" s="26" t="s">
        <v>275</v>
      </c>
      <c r="GM24" s="26"/>
      <c r="GN24" s="26" t="s">
        <v>275</v>
      </c>
      <c r="GO24" s="26" t="s">
        <v>275</v>
      </c>
      <c r="GP24" s="26" t="s">
        <v>275</v>
      </c>
      <c r="GQ24" s="26" t="s">
        <v>275</v>
      </c>
      <c r="GR24" s="26" t="s">
        <v>275</v>
      </c>
    </row>
    <row r="25" spans="1:201">
      <c r="A25" s="2" t="s">
        <v>432</v>
      </c>
      <c r="B25" s="17">
        <v>400</v>
      </c>
      <c r="C25" s="17" t="e">
        <v>#N/A</v>
      </c>
      <c r="D25" s="17">
        <v>400</v>
      </c>
      <c r="E25" s="17" t="e">
        <v>#N/A</v>
      </c>
      <c r="F25" s="26">
        <v>400</v>
      </c>
      <c r="G25" s="26" t="e">
        <v>#N/A</v>
      </c>
      <c r="H25" s="26">
        <v>400</v>
      </c>
      <c r="I25" s="26" t="e">
        <v>#N/A</v>
      </c>
      <c r="J25" s="26">
        <v>400</v>
      </c>
      <c r="K25" s="26" t="e">
        <v>#N/A</v>
      </c>
      <c r="L25" s="26">
        <v>517.96407185628743</v>
      </c>
      <c r="M25" s="26">
        <v>522.65861027190329</v>
      </c>
      <c r="N25" s="26">
        <v>537.99392097264445</v>
      </c>
      <c r="O25" s="26">
        <v>556.23100303951367</v>
      </c>
      <c r="P25" s="26">
        <v>587.34939759036138</v>
      </c>
      <c r="Q25" s="26">
        <v>615.61561561561564</v>
      </c>
      <c r="R25" s="26">
        <v>627.27272727272737</v>
      </c>
      <c r="S25" s="26">
        <v>646.34146341463418</v>
      </c>
      <c r="T25" s="26">
        <v>662.57668711656436</v>
      </c>
      <c r="U25" s="26">
        <v>699.38650306748457</v>
      </c>
      <c r="V25" s="26">
        <v>848.4848484848485</v>
      </c>
      <c r="W25" s="26">
        <v>876.87687687687685</v>
      </c>
      <c r="X25" s="26">
        <v>896.44970414201191</v>
      </c>
      <c r="Y25" s="26">
        <v>899.71346704871053</v>
      </c>
      <c r="Z25" s="26">
        <v>946.32768361581918</v>
      </c>
      <c r="AA25" s="26">
        <v>1145.2513966480446</v>
      </c>
      <c r="AB25" s="26">
        <v>1125.340599455041</v>
      </c>
      <c r="AC25" s="26">
        <v>1179.6246648793565</v>
      </c>
      <c r="AD25" s="26">
        <v>1164.9484536082475</v>
      </c>
      <c r="AE25" s="26">
        <v>1086.848635235732</v>
      </c>
      <c r="AF25" s="26">
        <v>1373.8095238095239</v>
      </c>
      <c r="AG25" s="26">
        <v>1171.875</v>
      </c>
      <c r="AH25" s="26">
        <v>1068.8172043010752</v>
      </c>
      <c r="AI25" s="26">
        <v>1239.4067796610168</v>
      </c>
      <c r="AJ25" s="26">
        <v>1408.7136929460582</v>
      </c>
      <c r="AK25" s="26">
        <v>1449.3927125506073</v>
      </c>
      <c r="AL25" s="26">
        <v>1601.9801980198022</v>
      </c>
      <c r="AM25" s="26">
        <v>1853.2818532818533</v>
      </c>
      <c r="AN25" s="26">
        <v>2120.8178438661707</v>
      </c>
      <c r="AO25" s="26">
        <v>2095.4861111111113</v>
      </c>
      <c r="AP25" s="26">
        <v>1975.206611570248</v>
      </c>
      <c r="AQ25" s="26">
        <v>2344.3396226415098</v>
      </c>
      <c r="AR25" s="26">
        <v>2749.2957746478874</v>
      </c>
      <c r="AS25" s="26">
        <v>3010.0628930817611</v>
      </c>
      <c r="AT25" s="26">
        <v>2635.8511837655014</v>
      </c>
      <c r="AU25" s="26">
        <v>2501.5259409969481</v>
      </c>
      <c r="AV25" s="26">
        <v>3052.5821596244127</v>
      </c>
      <c r="AW25" s="26">
        <v>2693.7716262975778</v>
      </c>
      <c r="AX25" s="26">
        <v>2297.1659919028343</v>
      </c>
      <c r="AY25" s="26">
        <v>2965.5981235340109</v>
      </c>
      <c r="AZ25" s="26">
        <v>2894.4193061840119</v>
      </c>
      <c r="BA25" s="26">
        <v>2850.6686478454681</v>
      </c>
      <c r="BB25" s="26">
        <v>2739.5079594790159</v>
      </c>
      <c r="BC25" s="26">
        <v>2730.4469273743016</v>
      </c>
      <c r="BD25" s="26">
        <v>2895.6521739130435</v>
      </c>
      <c r="BE25" s="26">
        <v>2761.8741976893457</v>
      </c>
      <c r="BF25" s="26">
        <v>2843.3809819763828</v>
      </c>
      <c r="BG25" s="26">
        <v>3108.6824529447481</v>
      </c>
      <c r="BH25" s="26">
        <v>3156.4705882352937</v>
      </c>
      <c r="BI25" s="26">
        <v>3093.7142857142858</v>
      </c>
      <c r="BJ25" s="26">
        <v>3273.2394366197186</v>
      </c>
      <c r="BK25" s="26">
        <v>3298.5074626865671</v>
      </c>
      <c r="BL25" s="26">
        <v>3553.4262485482</v>
      </c>
      <c r="BM25" s="26">
        <v>3823.6291690220464</v>
      </c>
      <c r="BN25" s="26">
        <v>3834.7969264544454</v>
      </c>
      <c r="BO25" s="26">
        <v>4138.2070437566699</v>
      </c>
      <c r="BP25" s="26">
        <v>4007.2576464489371</v>
      </c>
      <c r="BQ25" s="26">
        <v>4036.0902255639094</v>
      </c>
      <c r="BR25" s="26">
        <v>4277.400581959263</v>
      </c>
      <c r="BS25" s="26">
        <v>4204.9835448989179</v>
      </c>
      <c r="BT25" s="26">
        <v>4285.3891670459725</v>
      </c>
      <c r="BU25" s="26">
        <v>4454.8259144997792</v>
      </c>
      <c r="BV25" s="26">
        <v>4062.6064735945483</v>
      </c>
      <c r="BW25" s="26">
        <v>4475.2758479771155</v>
      </c>
      <c r="BX25" s="26">
        <v>4303.5993740219092</v>
      </c>
      <c r="BY25" s="26">
        <v>4422.264150943397</v>
      </c>
      <c r="BZ25" s="26">
        <v>4329.4418095585552</v>
      </c>
      <c r="CA25" s="26">
        <v>4631.7460317460318</v>
      </c>
      <c r="CB25" s="26">
        <v>4503.7517053206002</v>
      </c>
      <c r="CC25" s="26">
        <v>4746.8563864990074</v>
      </c>
      <c r="CD25" s="26">
        <v>4457.6762149983906</v>
      </c>
      <c r="CE25" s="26">
        <v>4666.4580725907381</v>
      </c>
      <c r="CF25" s="26">
        <v>3995.418448381185</v>
      </c>
      <c r="CG25" s="26">
        <v>3707.8584283143373</v>
      </c>
      <c r="CH25" s="26">
        <v>3765.5375552282767</v>
      </c>
      <c r="CI25" s="26">
        <v>3487.2832369942194</v>
      </c>
      <c r="CJ25" s="26">
        <v>3684.9276185069543</v>
      </c>
      <c r="CK25" s="26">
        <v>3419.9665365309534</v>
      </c>
      <c r="CL25" s="26">
        <v>3891.2685337726525</v>
      </c>
      <c r="CM25" s="26">
        <v>3839.609861826063</v>
      </c>
      <c r="CN25" s="26">
        <v>4013.365410318097</v>
      </c>
      <c r="CO25" s="26">
        <v>3838.7351778656125</v>
      </c>
      <c r="CP25" s="26">
        <v>3822.5974025974024</v>
      </c>
      <c r="CQ25" s="26">
        <v>4076.2320328542091</v>
      </c>
      <c r="CR25" s="26">
        <v>4294.7288393309682</v>
      </c>
      <c r="CS25" s="26">
        <v>4281.9680319680319</v>
      </c>
      <c r="CT25" s="26">
        <v>4507.3855243722301</v>
      </c>
      <c r="CU25" s="26">
        <v>4616.4283983523137</v>
      </c>
      <c r="CV25" s="26">
        <v>4693.1141291398617</v>
      </c>
      <c r="CW25" s="26">
        <v>4980.5984104721829</v>
      </c>
      <c r="CX25" s="26">
        <v>5209.8285714285712</v>
      </c>
      <c r="CY25" s="26">
        <v>5103.7777777777783</v>
      </c>
      <c r="CZ25" s="26">
        <v>5098.4767217335329</v>
      </c>
      <c r="DA25" s="26">
        <v>5156.8139390168017</v>
      </c>
      <c r="DB25" s="26">
        <v>5026.7585647678898</v>
      </c>
      <c r="DC25" s="26">
        <v>4896.600281633474</v>
      </c>
      <c r="DD25" s="26">
        <v>4878.3047426841576</v>
      </c>
      <c r="DE25" s="26">
        <v>4791.1111111111113</v>
      </c>
      <c r="DF25" s="26">
        <v>4601.5500794912559</v>
      </c>
      <c r="DG25" s="26">
        <v>4715.5786635855957</v>
      </c>
      <c r="DH25" s="26">
        <v>4765.5841731989549</v>
      </c>
      <c r="DI25" s="26">
        <v>4910.822193737411</v>
      </c>
      <c r="DJ25" s="26">
        <v>5063.688554000717</v>
      </c>
      <c r="DK25" s="26">
        <v>5192.0308934526938</v>
      </c>
      <c r="DL25" s="26">
        <v>5417.4256745145212</v>
      </c>
      <c r="DM25" s="26">
        <v>5553.0876661618713</v>
      </c>
      <c r="DN25" s="26">
        <v>5572.5593667546182</v>
      </c>
      <c r="DO25" s="26">
        <v>5543.7944408532639</v>
      </c>
      <c r="DP25" s="26">
        <v>5451.7766497461926</v>
      </c>
      <c r="DQ25" s="26">
        <v>5262.9768605378358</v>
      </c>
      <c r="DR25" s="26">
        <v>4708.3011284588029</v>
      </c>
      <c r="DS25" s="26">
        <v>4353.60808947449</v>
      </c>
      <c r="DT25" s="26">
        <v>4563.7634898920805</v>
      </c>
      <c r="DU25" s="26">
        <v>4842.4068767908302</v>
      </c>
      <c r="DV25" s="26">
        <v>5059.8623166716552</v>
      </c>
      <c r="DW25" s="26">
        <v>5317.587641117053</v>
      </c>
      <c r="DX25" s="26">
        <v>5515.8484446410139</v>
      </c>
      <c r="DY25" s="26">
        <v>5745.6512205817862</v>
      </c>
      <c r="DZ25" s="26">
        <v>5886.3267670915411</v>
      </c>
      <c r="EA25" s="26">
        <v>5845.5613254913223</v>
      </c>
      <c r="EB25" s="26">
        <v>6166.1391650099413</v>
      </c>
      <c r="EC25" s="26">
        <v>6788.2300660947813</v>
      </c>
      <c r="ED25" s="26">
        <v>7505.4521120869931</v>
      </c>
      <c r="EE25" s="26">
        <v>7702.8325041459375</v>
      </c>
      <c r="EF25" s="26">
        <v>7362.0270898891786</v>
      </c>
      <c r="EG25" s="26">
        <v>6916.8980917580184</v>
      </c>
      <c r="EH25" s="26">
        <v>6594.9328338239229</v>
      </c>
      <c r="EI25" s="26">
        <v>6664.3990498812354</v>
      </c>
      <c r="EJ25" s="26">
        <v>6967.4597537265081</v>
      </c>
      <c r="EK25" s="26">
        <v>7236.7925243086256</v>
      </c>
      <c r="EL25" s="26">
        <v>7411.576424185927</v>
      </c>
      <c r="EM25" s="26">
        <v>7507.343783047023</v>
      </c>
      <c r="EN25" s="26">
        <v>7417.8376962844768</v>
      </c>
      <c r="EO25" s="26">
        <v>7505.2574395535557</v>
      </c>
      <c r="EP25" s="26">
        <v>7790.5855648770294</v>
      </c>
      <c r="EQ25" s="26">
        <v>8027.4120529429119</v>
      </c>
      <c r="ER25" s="26">
        <v>8108.324879486634</v>
      </c>
      <c r="ES25" s="26">
        <v>8090.2385352423244</v>
      </c>
      <c r="ET25" s="26">
        <v>8305.474779448703</v>
      </c>
      <c r="EU25" s="26">
        <v>8628.4384432311617</v>
      </c>
      <c r="EV25" s="26">
        <v>8790.9082214125629</v>
      </c>
      <c r="EW25" s="26">
        <v>8653.1379831743434</v>
      </c>
      <c r="EX25" s="26">
        <v>9026.7984120008514</v>
      </c>
      <c r="EY25" s="26">
        <v>9399.9145387944518</v>
      </c>
      <c r="EZ25" s="26">
        <v>9848.9040767659699</v>
      </c>
      <c r="FA25" s="26">
        <v>10151.857827309583</v>
      </c>
      <c r="FB25" s="26">
        <v>10241.282709012024</v>
      </c>
      <c r="FC25" s="26">
        <v>10732.746509006201</v>
      </c>
      <c r="FD25" s="26">
        <v>11148.305273821938</v>
      </c>
      <c r="FE25" s="26">
        <v>11560.995280540616</v>
      </c>
      <c r="FF25" s="26">
        <v>12023.544726133005</v>
      </c>
      <c r="FG25" s="26">
        <v>12289.521689391831</v>
      </c>
      <c r="FH25" s="26">
        <v>12404.416786825528</v>
      </c>
      <c r="FI25" s="26">
        <v>12878.090341095933</v>
      </c>
      <c r="FJ25" s="26">
        <v>12985.124015559853</v>
      </c>
      <c r="FK25" s="26">
        <v>13169.830227863544</v>
      </c>
      <c r="FL25" s="26">
        <v>13558.837267794905</v>
      </c>
      <c r="FM25" s="26">
        <v>13546.37241457713</v>
      </c>
      <c r="FN25" s="26">
        <v>13768.650955181562</v>
      </c>
      <c r="FO25" s="26">
        <v>14319.541807944863</v>
      </c>
      <c r="FP25" s="26">
        <v>14411.839161461148</v>
      </c>
      <c r="FQ25" s="26">
        <v>14660.335610315709</v>
      </c>
      <c r="FR25" s="26">
        <v>14411.819021237303</v>
      </c>
      <c r="FS25" s="26">
        <v>14238.923638259055</v>
      </c>
      <c r="FT25" s="26">
        <v>15062.411347517731</v>
      </c>
      <c r="FU25" s="26">
        <v>15638.35616438356</v>
      </c>
      <c r="FV25" s="26">
        <v>15757.169811320753</v>
      </c>
      <c r="FW25" s="26">
        <v>16293.301109252032</v>
      </c>
      <c r="FX25" s="26">
        <v>16752.256097560978</v>
      </c>
      <c r="FY25" s="26">
        <v>17194.412804987711</v>
      </c>
      <c r="FZ25" s="26">
        <v>17172.682236376502</v>
      </c>
      <c r="GA25" s="26">
        <v>16969.914712350484</v>
      </c>
      <c r="GB25" s="26">
        <v>17370.155541816435</v>
      </c>
      <c r="GC25" s="26">
        <v>17853.268990631885</v>
      </c>
      <c r="GD25" s="26">
        <v>18423.903773190701</v>
      </c>
      <c r="GE25" s="26">
        <v>19001.73541576734</v>
      </c>
      <c r="GF25" s="26">
        <v>19484.538506068093</v>
      </c>
      <c r="GG25" s="26">
        <v>20110.394637754442</v>
      </c>
      <c r="GH25" s="26">
        <v>20978.196659685302</v>
      </c>
      <c r="GI25" s="26">
        <v>21571.747211895912</v>
      </c>
      <c r="GJ25" s="26">
        <v>21731.905736629404</v>
      </c>
      <c r="GK25" s="26">
        <v>22270.861407691507</v>
      </c>
      <c r="GL25" s="26">
        <v>22910.416128198503</v>
      </c>
      <c r="GM25" s="26">
        <v>23331.815652349873</v>
      </c>
      <c r="GN25" s="26">
        <v>23619.154788697175</v>
      </c>
      <c r="GO25" s="26">
        <v>23996.045867931989</v>
      </c>
      <c r="GP25" s="26">
        <v>24358.533847430332</v>
      </c>
      <c r="GQ25" s="26">
        <v>25014.216867469881</v>
      </c>
      <c r="GR25" s="26">
        <v>25301.232922359213</v>
      </c>
    </row>
    <row r="26" spans="1:201">
      <c r="A26" s="2" t="s">
        <v>433</v>
      </c>
      <c r="B26" s="17" t="e">
        <v>#N/A</v>
      </c>
      <c r="C26" s="17" t="e">
        <v>#N/A</v>
      </c>
      <c r="D26" s="17">
        <v>400</v>
      </c>
      <c r="E26" s="17" t="e">
        <v>#N/A</v>
      </c>
      <c r="F26" s="26">
        <v>400</v>
      </c>
      <c r="G26" s="26" t="e">
        <v>#N/A</v>
      </c>
      <c r="H26" s="26">
        <v>400</v>
      </c>
      <c r="I26" s="26" t="e">
        <v>#N/A</v>
      </c>
      <c r="J26" s="26">
        <v>400</v>
      </c>
      <c r="K26" s="26" t="e">
        <v>#N/A</v>
      </c>
      <c r="L26" s="26">
        <v>400</v>
      </c>
      <c r="M26" s="26" t="e">
        <v>#N/A</v>
      </c>
      <c r="N26" s="26" t="e">
        <v>#N/A</v>
      </c>
      <c r="O26" s="26" t="e">
        <v>#N/A</v>
      </c>
      <c r="P26" s="26" t="e">
        <v>#N/A</v>
      </c>
      <c r="Q26" s="26" t="e">
        <v>#N/A</v>
      </c>
      <c r="R26" s="26" t="e">
        <v>#N/A</v>
      </c>
      <c r="S26" s="26" t="e">
        <v>#N/A</v>
      </c>
      <c r="T26" s="26" t="e">
        <v>#N/A</v>
      </c>
      <c r="U26" s="26" t="e">
        <v>#N/A</v>
      </c>
      <c r="V26" s="26">
        <v>400</v>
      </c>
      <c r="W26" s="26" t="e">
        <v>#N/A</v>
      </c>
      <c r="X26" s="26" t="e">
        <v>#N/A</v>
      </c>
      <c r="Y26" s="26" t="e">
        <v>#N/A</v>
      </c>
      <c r="Z26" s="26" t="e">
        <v>#N/A</v>
      </c>
      <c r="AA26" s="26" t="e">
        <v>#N/A</v>
      </c>
      <c r="AB26" s="26" t="e">
        <v>#N/A</v>
      </c>
      <c r="AC26" s="26" t="e">
        <v>#N/A</v>
      </c>
      <c r="AD26" s="26" t="e">
        <v>#N/A</v>
      </c>
      <c r="AE26" s="26" t="e">
        <v>#N/A</v>
      </c>
      <c r="AF26" s="26">
        <v>400</v>
      </c>
      <c r="AG26" s="26" t="e">
        <v>#N/A</v>
      </c>
      <c r="AH26" s="26" t="e">
        <v>#N/A</v>
      </c>
      <c r="AI26" s="26" t="e">
        <v>#N/A</v>
      </c>
      <c r="AJ26" s="26" t="e">
        <v>#N/A</v>
      </c>
      <c r="AK26" s="26" t="e">
        <v>#N/A</v>
      </c>
      <c r="AL26" s="26" t="e">
        <v>#N/A</v>
      </c>
      <c r="AM26" s="26" t="e">
        <v>#N/A</v>
      </c>
      <c r="AN26" s="26" t="e">
        <v>#N/A</v>
      </c>
      <c r="AO26" s="26" t="e">
        <v>#N/A</v>
      </c>
      <c r="AP26" s="26">
        <v>1144.4444444444443</v>
      </c>
      <c r="AQ26" s="26" t="e">
        <v>#N/A</v>
      </c>
      <c r="AR26" s="26" t="e">
        <v>#N/A</v>
      </c>
      <c r="AS26" s="26" t="e">
        <v>#N/A</v>
      </c>
      <c r="AT26" s="26" t="e">
        <v>#N/A</v>
      </c>
      <c r="AU26" s="26" t="e">
        <v>#N/A</v>
      </c>
      <c r="AV26" s="26" t="e">
        <v>#N/A</v>
      </c>
      <c r="AW26" s="26" t="e">
        <v>#N/A</v>
      </c>
      <c r="AX26" s="26" t="e">
        <v>#N/A</v>
      </c>
      <c r="AY26" s="26" t="e">
        <v>#N/A</v>
      </c>
      <c r="AZ26" s="26">
        <v>2212.121212121212</v>
      </c>
      <c r="BA26" s="26" t="e">
        <v>#N/A</v>
      </c>
      <c r="BB26" s="26" t="e">
        <v>#N/A</v>
      </c>
      <c r="BC26" s="26" t="e">
        <v>#N/A</v>
      </c>
      <c r="BD26" s="26" t="e">
        <v>#N/A</v>
      </c>
      <c r="BE26" s="26" t="e">
        <v>#N/A</v>
      </c>
      <c r="BF26" s="26" t="e">
        <v>#N/A</v>
      </c>
      <c r="BG26" s="26" t="e">
        <v>#N/A</v>
      </c>
      <c r="BH26" s="26" t="e">
        <v>#N/A</v>
      </c>
      <c r="BI26" s="26" t="e">
        <v>#N/A</v>
      </c>
      <c r="BJ26" s="26">
        <v>3099.6563573883163</v>
      </c>
      <c r="BK26" s="26">
        <v>3154.9901960784314</v>
      </c>
      <c r="BL26" s="26">
        <v>3522.796875</v>
      </c>
      <c r="BM26" s="26">
        <v>3830.9910447761199</v>
      </c>
      <c r="BN26" s="26">
        <v>3843.4986376021793</v>
      </c>
      <c r="BO26" s="26">
        <v>3687.8793103448279</v>
      </c>
      <c r="BP26" s="26">
        <v>3623.1152073732715</v>
      </c>
      <c r="BQ26" s="26">
        <v>3982.4666666666662</v>
      </c>
      <c r="BR26" s="26">
        <v>4270.7601713062095</v>
      </c>
      <c r="BS26" s="26">
        <v>3569.2408906882588</v>
      </c>
      <c r="BT26" s="26">
        <v>3746.5326923076927</v>
      </c>
      <c r="BU26" s="26">
        <v>3764.6215213358073</v>
      </c>
      <c r="BV26" s="26">
        <v>3645.6756756756758</v>
      </c>
      <c r="BW26" s="26">
        <v>3494.7857142857142</v>
      </c>
      <c r="BX26" s="26">
        <v>3702.5468227424749</v>
      </c>
      <c r="BY26" s="26">
        <v>3587.2328990228016</v>
      </c>
      <c r="BZ26" s="26">
        <v>3601.5814696485627</v>
      </c>
      <c r="CA26" s="26">
        <v>3604.0921874999999</v>
      </c>
      <c r="CB26" s="26">
        <v>3554.1124807395995</v>
      </c>
      <c r="CC26" s="26">
        <v>3701.25</v>
      </c>
      <c r="CD26" s="26">
        <v>3755.4766917293236</v>
      </c>
      <c r="CE26" s="26">
        <v>3731.0608308605342</v>
      </c>
      <c r="CF26" s="26">
        <v>3800.6282798833822</v>
      </c>
      <c r="CG26" s="26">
        <v>3788.4</v>
      </c>
      <c r="CH26" s="26">
        <v>3579.0955678670357</v>
      </c>
      <c r="CI26" s="26">
        <v>3641.6367346938778</v>
      </c>
      <c r="CJ26" s="26">
        <v>3987.9625668449203</v>
      </c>
      <c r="CK26" s="26">
        <v>3949.8455497382201</v>
      </c>
      <c r="CL26" s="26">
        <v>3985.1052631578946</v>
      </c>
      <c r="CM26" s="26">
        <v>4040.875314861461</v>
      </c>
      <c r="CN26" s="26">
        <v>4298.1412639405207</v>
      </c>
      <c r="CO26" s="26">
        <v>4223.497572815535</v>
      </c>
      <c r="CP26" s="26">
        <v>4438.4928909952605</v>
      </c>
      <c r="CQ26" s="26">
        <v>4727.4844290657447</v>
      </c>
      <c r="CR26" s="26">
        <v>4570.4210526315783</v>
      </c>
      <c r="CS26" s="26">
        <v>4850.0010881392818</v>
      </c>
      <c r="CT26" s="26">
        <v>5157.6786469344615</v>
      </c>
      <c r="CU26" s="26">
        <v>5339.5201238390091</v>
      </c>
      <c r="CV26" s="26">
        <v>4834.9126506024104</v>
      </c>
      <c r="CW26" s="26">
        <v>4770.4541015625</v>
      </c>
      <c r="CX26" s="26">
        <v>5316.3071770334927</v>
      </c>
      <c r="CY26" s="26">
        <v>5493.8462980318654</v>
      </c>
      <c r="CZ26" s="26">
        <v>5209.2527472527472</v>
      </c>
      <c r="DA26" s="26">
        <v>5152.4064171122991</v>
      </c>
      <c r="DB26" s="26">
        <v>5189.2440944881882</v>
      </c>
      <c r="DC26" s="26">
        <v>5173.794270833333</v>
      </c>
      <c r="DD26" s="26">
        <v>5120.3142857142857</v>
      </c>
      <c r="DE26" s="26">
        <v>5008.192708333333</v>
      </c>
      <c r="DF26" s="26">
        <v>4910.8494809688591</v>
      </c>
      <c r="DG26" s="26">
        <v>5282.7213389121343</v>
      </c>
      <c r="DH26" s="26">
        <v>5641.2497985495575</v>
      </c>
      <c r="DI26" s="26">
        <v>5128.0870588235293</v>
      </c>
      <c r="DJ26" s="26">
        <v>4841.1441717791422</v>
      </c>
      <c r="DK26" s="26">
        <v>5144.4796380090493</v>
      </c>
      <c r="DL26" s="26">
        <v>5142.9488888888882</v>
      </c>
      <c r="DM26" s="26">
        <v>5291.581041968162</v>
      </c>
      <c r="DN26" s="26">
        <v>4904.8427762039655</v>
      </c>
      <c r="DO26" s="26">
        <v>4682.7306889352813</v>
      </c>
      <c r="DP26" s="26">
        <v>5140.8755158184331</v>
      </c>
      <c r="DQ26" s="26">
        <v>5262.2426920462267</v>
      </c>
      <c r="DR26" s="26">
        <v>4960.1212324179496</v>
      </c>
      <c r="DS26" s="26">
        <v>4475.1202113606341</v>
      </c>
      <c r="DT26" s="26">
        <v>4327.2318271119839</v>
      </c>
      <c r="DU26" s="26">
        <v>4575.9993506493511</v>
      </c>
      <c r="DV26" s="26">
        <v>4767.8350515463917</v>
      </c>
      <c r="DW26" s="26">
        <v>4959.3725992317541</v>
      </c>
      <c r="DX26" s="26">
        <v>5839.8022886204708</v>
      </c>
      <c r="DY26" s="26">
        <v>6101.5595463137997</v>
      </c>
      <c r="DZ26" s="26">
        <v>6462.177680798005</v>
      </c>
      <c r="EA26" s="26">
        <v>6459.6545789797174</v>
      </c>
      <c r="EB26" s="26">
        <v>6300.4419315403429</v>
      </c>
      <c r="EC26" s="26">
        <v>6128.7826887661149</v>
      </c>
      <c r="ED26" s="26">
        <v>6761.5478950579618</v>
      </c>
      <c r="EE26" s="26">
        <v>6927.9957134109</v>
      </c>
      <c r="EF26" s="26">
        <v>6867.9957678355504</v>
      </c>
      <c r="EG26" s="26">
        <v>6928.2956161137445</v>
      </c>
      <c r="EH26" s="26">
        <v>7161.3411028993751</v>
      </c>
      <c r="EI26" s="26">
        <v>7846.3322203672806</v>
      </c>
      <c r="EJ26" s="26">
        <v>6929</v>
      </c>
      <c r="EK26" s="26">
        <v>7520.5526456440421</v>
      </c>
      <c r="EL26" s="26">
        <v>8455.6492393793451</v>
      </c>
      <c r="EM26" s="26">
        <v>7653.3245283813358</v>
      </c>
      <c r="EN26" s="26">
        <v>7796.2937526381165</v>
      </c>
      <c r="EO26" s="26">
        <v>7855.8516668286611</v>
      </c>
      <c r="EP26" s="26">
        <v>8743.398132339822</v>
      </c>
      <c r="EQ26" s="26">
        <v>8725.437325154202</v>
      </c>
      <c r="ER26" s="26">
        <v>9000.1831712871881</v>
      </c>
      <c r="ES26" s="26">
        <v>9045.0061384036198</v>
      </c>
      <c r="ET26" s="26">
        <v>9185.4906328332745</v>
      </c>
      <c r="EU26" s="26">
        <v>9630.1266085601692</v>
      </c>
      <c r="EV26" s="26">
        <v>9465.1788176305545</v>
      </c>
      <c r="EW26" s="26">
        <v>9744.9073978910164</v>
      </c>
      <c r="EX26" s="26">
        <v>9730.5659922444793</v>
      </c>
      <c r="EY26" s="26">
        <v>10132.016447950893</v>
      </c>
      <c r="EZ26" s="26">
        <v>10418.41084897471</v>
      </c>
      <c r="FA26" s="26">
        <v>10878.654749280411</v>
      </c>
      <c r="FB26" s="26">
        <v>11362.021171699131</v>
      </c>
      <c r="FC26" s="26">
        <v>10681.963968256878</v>
      </c>
      <c r="FD26" s="26">
        <v>10545.487495469373</v>
      </c>
      <c r="FE26" s="26">
        <v>11511.206741975973</v>
      </c>
      <c r="FF26" s="26">
        <v>11189.33540778982</v>
      </c>
      <c r="FG26" s="26">
        <v>11576.183354780371</v>
      </c>
      <c r="FH26" s="26">
        <v>11850.397733092077</v>
      </c>
      <c r="FI26" s="26">
        <v>12424.222170236941</v>
      </c>
      <c r="FJ26" s="26">
        <v>12879.283285377975</v>
      </c>
      <c r="FK26" s="26">
        <v>12488.613766117132</v>
      </c>
      <c r="FL26" s="26">
        <v>12648.285265811544</v>
      </c>
      <c r="FM26" s="26">
        <v>11989.004391923914</v>
      </c>
      <c r="FN26" s="26">
        <v>12033.925074230841</v>
      </c>
      <c r="FO26" s="26">
        <v>12284.211025264256</v>
      </c>
      <c r="FP26" s="26">
        <v>12346.734381653863</v>
      </c>
      <c r="FQ26" s="26">
        <v>12883.893955328134</v>
      </c>
      <c r="FR26" s="26">
        <v>12996.269816599315</v>
      </c>
      <c r="FS26" s="26">
        <v>13184.468999386127</v>
      </c>
      <c r="FT26" s="26">
        <v>13666.464523953911</v>
      </c>
      <c r="FU26" s="26">
        <v>13664.259927797835</v>
      </c>
      <c r="FV26" s="26">
        <v>13879.676743489974</v>
      </c>
      <c r="FW26" s="26">
        <v>13891.408114558473</v>
      </c>
      <c r="FX26" s="26">
        <v>13815.828622433801</v>
      </c>
      <c r="FY26" s="26">
        <v>13869.15334517466</v>
      </c>
      <c r="FZ26" s="26">
        <v>13687.46338605741</v>
      </c>
      <c r="GA26" s="26">
        <v>13346.643383766708</v>
      </c>
      <c r="GB26" s="26">
        <v>13343.14598860086</v>
      </c>
      <c r="GC26" s="26">
        <v>14030.911555795787</v>
      </c>
      <c r="GD26" s="26">
        <v>14571.558703507821</v>
      </c>
      <c r="GE26" s="26">
        <v>14940.552053798687</v>
      </c>
      <c r="GF26" s="26">
        <v>15237.383514094176</v>
      </c>
      <c r="GG26" s="26">
        <v>15289.175455109491</v>
      </c>
      <c r="GH26" s="26">
        <v>15262.752391073325</v>
      </c>
      <c r="GI26" s="26">
        <v>15975.951374207189</v>
      </c>
      <c r="GJ26" s="26">
        <v>16245.660178853235</v>
      </c>
      <c r="GK26" s="26">
        <v>16675.351745700886</v>
      </c>
      <c r="GL26" s="26">
        <v>17170.343766033864</v>
      </c>
      <c r="GM26" s="26">
        <v>17485.60606060606</v>
      </c>
      <c r="GN26" s="26">
        <v>17911.676646706586</v>
      </c>
      <c r="GO26" s="26">
        <v>18231.225296442688</v>
      </c>
      <c r="GP26" s="26">
        <v>18404.889975550122</v>
      </c>
      <c r="GQ26" s="26">
        <v>18800.82284607938</v>
      </c>
      <c r="GR26" s="26">
        <v>18653.247064462019</v>
      </c>
    </row>
    <row r="27" spans="1:201">
      <c r="A27" s="2" t="s">
        <v>434</v>
      </c>
      <c r="B27" s="17">
        <v>400</v>
      </c>
      <c r="C27" s="17" t="e">
        <v>#N/A</v>
      </c>
      <c r="D27" s="17">
        <v>400</v>
      </c>
      <c r="E27" s="17" t="e">
        <v>#N/A</v>
      </c>
      <c r="F27" s="26">
        <v>400</v>
      </c>
      <c r="G27" s="26" t="e">
        <v>#N/A</v>
      </c>
      <c r="H27" s="26">
        <v>400</v>
      </c>
      <c r="I27" s="26" t="e">
        <v>#N/A</v>
      </c>
      <c r="J27" s="26">
        <v>430</v>
      </c>
      <c r="K27" s="26" t="e">
        <v>#N/A</v>
      </c>
      <c r="L27" s="26">
        <v>904.41176470588232</v>
      </c>
      <c r="M27" s="26" t="e">
        <v>#N/A</v>
      </c>
      <c r="N27" s="26" t="e">
        <v>#N/A</v>
      </c>
      <c r="O27" s="26" t="e">
        <v>#N/A</v>
      </c>
      <c r="P27" s="26" t="e">
        <v>#N/A</v>
      </c>
      <c r="Q27" s="26" t="e">
        <v>#N/A</v>
      </c>
      <c r="R27" s="26" t="e">
        <v>#N/A</v>
      </c>
      <c r="S27" s="26" t="e">
        <v>#N/A</v>
      </c>
      <c r="T27" s="26" t="e">
        <v>#N/A</v>
      </c>
      <c r="U27" s="26" t="e">
        <v>#N/A</v>
      </c>
      <c r="V27" s="26">
        <v>1000</v>
      </c>
      <c r="W27" s="26" t="e">
        <v>#N/A</v>
      </c>
      <c r="X27" s="26" t="e">
        <v>#N/A</v>
      </c>
      <c r="Y27" s="26" t="e">
        <v>#N/A</v>
      </c>
      <c r="Z27" s="26" t="e">
        <v>#N/A</v>
      </c>
      <c r="AA27" s="26" t="e">
        <v>#N/A</v>
      </c>
      <c r="AB27" s="26" t="e">
        <v>#N/A</v>
      </c>
      <c r="AC27" s="26" t="e">
        <v>#N/A</v>
      </c>
      <c r="AD27" s="26" t="e">
        <v>#N/A</v>
      </c>
      <c r="AE27" s="26" t="e">
        <v>#N/A</v>
      </c>
      <c r="AF27" s="26">
        <v>1162.0506776664704</v>
      </c>
      <c r="AG27" s="26" t="e">
        <v>#N/A</v>
      </c>
      <c r="AH27" s="26" t="e">
        <v>#N/A</v>
      </c>
      <c r="AI27" s="26" t="e">
        <v>#N/A</v>
      </c>
      <c r="AJ27" s="26" t="e">
        <v>#N/A</v>
      </c>
      <c r="AK27" s="26" t="e">
        <v>#N/A</v>
      </c>
      <c r="AL27" s="26" t="e">
        <v>#N/A</v>
      </c>
      <c r="AM27" s="26" t="e">
        <v>#N/A</v>
      </c>
      <c r="AN27" s="26" t="e">
        <v>#N/A</v>
      </c>
      <c r="AO27" s="26" t="e">
        <v>#N/A</v>
      </c>
      <c r="AP27" s="26">
        <v>1329.5774647887324</v>
      </c>
      <c r="AQ27" s="26" t="e">
        <v>#N/A</v>
      </c>
      <c r="AR27" s="26" t="e">
        <v>#N/A</v>
      </c>
      <c r="AS27" s="26" t="e">
        <v>#N/A</v>
      </c>
      <c r="AT27" s="26" t="e">
        <v>#N/A</v>
      </c>
      <c r="AU27" s="26" t="e">
        <v>#N/A</v>
      </c>
      <c r="AV27" s="26" t="e">
        <v>#N/A</v>
      </c>
      <c r="AW27" s="26" t="e">
        <v>#N/A</v>
      </c>
      <c r="AX27" s="26" t="e">
        <v>#N/A</v>
      </c>
      <c r="AY27" s="26" t="e">
        <v>#N/A</v>
      </c>
      <c r="AZ27" s="26">
        <v>1450.5788067675869</v>
      </c>
      <c r="BA27" s="26" t="e">
        <v>#N/A</v>
      </c>
      <c r="BB27" s="26" t="e">
        <v>#N/A</v>
      </c>
      <c r="BC27" s="26" t="e">
        <v>#N/A</v>
      </c>
      <c r="BD27" s="26" t="e">
        <v>#N/A</v>
      </c>
      <c r="BE27" s="26" t="e">
        <v>#N/A</v>
      </c>
      <c r="BF27" s="26" t="e">
        <v>#N/A</v>
      </c>
      <c r="BG27" s="26" t="e">
        <v>#N/A</v>
      </c>
      <c r="BH27" s="26" t="e">
        <v>#N/A</v>
      </c>
      <c r="BI27" s="26" t="e">
        <v>#N/A</v>
      </c>
      <c r="BJ27" s="26">
        <v>1694.5252578682887</v>
      </c>
      <c r="BK27" s="26">
        <v>1754.5267034990795</v>
      </c>
      <c r="BL27" s="26">
        <v>1705.1999999999996</v>
      </c>
      <c r="BM27" s="26">
        <v>1841.8787725082427</v>
      </c>
      <c r="BN27" s="26">
        <v>1853.715852442672</v>
      </c>
      <c r="BO27" s="26">
        <v>1783.9665929746991</v>
      </c>
      <c r="BP27" s="26">
        <v>1640.9166666666663</v>
      </c>
      <c r="BQ27" s="26">
        <v>1727.4407265774375</v>
      </c>
      <c r="BR27" s="26">
        <v>1637.2016965127236</v>
      </c>
      <c r="BS27" s="26">
        <v>1765.2337662337663</v>
      </c>
      <c r="BT27" s="26">
        <v>1815.8868613138688</v>
      </c>
      <c r="BU27" s="26">
        <v>2039.5776230060658</v>
      </c>
      <c r="BV27" s="26">
        <v>2109.0721741061516</v>
      </c>
      <c r="BW27" s="26">
        <v>2090.3657894736843</v>
      </c>
      <c r="BX27" s="26">
        <v>2230.9335066060212</v>
      </c>
      <c r="BY27" s="26">
        <v>2072.8101157308188</v>
      </c>
      <c r="BZ27" s="26">
        <v>2075.2451708766716</v>
      </c>
      <c r="CA27" s="26">
        <v>2119.8999999999996</v>
      </c>
      <c r="CB27" s="26">
        <v>2248.9008934136709</v>
      </c>
      <c r="CC27" s="26">
        <v>2239.21726618705</v>
      </c>
      <c r="CD27" s="26">
        <v>2378.3773891825945</v>
      </c>
      <c r="CE27" s="26">
        <v>2408.726468222043</v>
      </c>
      <c r="CF27" s="26">
        <v>2370.8395061728397</v>
      </c>
      <c r="CG27" s="26">
        <v>2333.6995268138799</v>
      </c>
      <c r="CH27" s="26">
        <v>2420.4608474907245</v>
      </c>
      <c r="CI27" s="26">
        <v>2370.9645966337785</v>
      </c>
      <c r="CJ27" s="26">
        <v>2288.4768110387126</v>
      </c>
      <c r="CK27" s="26">
        <v>2511.5133801480356</v>
      </c>
      <c r="CL27" s="26">
        <v>2583.4561502347415</v>
      </c>
      <c r="CM27" s="26">
        <v>2795.6150845253574</v>
      </c>
      <c r="CN27" s="26">
        <v>2911.2662635147517</v>
      </c>
      <c r="CO27" s="26">
        <v>3096.7767341040467</v>
      </c>
      <c r="CP27" s="26">
        <v>3330.9246017699111</v>
      </c>
      <c r="CQ27" s="26">
        <v>3333.6280750043011</v>
      </c>
      <c r="CR27" s="26">
        <v>3279.5642308975639</v>
      </c>
      <c r="CS27" s="26">
        <v>3561.8170613039251</v>
      </c>
      <c r="CT27" s="26">
        <v>3846.2069404648205</v>
      </c>
      <c r="CU27" s="26">
        <v>3874.8502122498489</v>
      </c>
      <c r="CV27" s="26">
        <v>3572.0610597387349</v>
      </c>
      <c r="CW27" s="26">
        <v>3849.5975975975975</v>
      </c>
      <c r="CX27" s="26">
        <v>4065.7612687813021</v>
      </c>
      <c r="CY27" s="26">
        <v>4212.5376518218627</v>
      </c>
      <c r="CZ27" s="26">
        <v>4377.130755064456</v>
      </c>
      <c r="DA27" s="26">
        <v>4446.7651553744272</v>
      </c>
      <c r="DB27" s="26">
        <v>4025.284566909675</v>
      </c>
      <c r="DC27" s="26">
        <v>4232.8882920278347</v>
      </c>
      <c r="DD27" s="26">
        <v>4646.1149257365469</v>
      </c>
      <c r="DE27" s="26">
        <v>4800.5808867947317</v>
      </c>
      <c r="DF27" s="26">
        <v>4440.5946978743732</v>
      </c>
      <c r="DG27" s="26">
        <v>4019.3430042115119</v>
      </c>
      <c r="DH27" s="26">
        <v>3861.4762446010454</v>
      </c>
      <c r="DI27" s="26">
        <v>3357.0101905183869</v>
      </c>
      <c r="DJ27" s="26">
        <v>3793.1455399061028</v>
      </c>
      <c r="DK27" s="26">
        <v>3975.9576490924815</v>
      </c>
      <c r="DL27" s="26">
        <v>3977.0193740685545</v>
      </c>
      <c r="DM27" s="26">
        <v>4340.2756309561209</v>
      </c>
      <c r="DN27" s="26">
        <v>4497.057139915577</v>
      </c>
      <c r="DO27" s="26">
        <v>4846.9964664310955</v>
      </c>
      <c r="DP27" s="26">
        <v>5171.5891956070045</v>
      </c>
      <c r="DQ27" s="26">
        <v>5065.4459000485194</v>
      </c>
      <c r="DR27" s="26">
        <v>4810.6045003813888</v>
      </c>
      <c r="DS27" s="26">
        <v>4003.6925964155012</v>
      </c>
      <c r="DT27" s="26">
        <v>3671.4526588845661</v>
      </c>
      <c r="DU27" s="26">
        <v>3370.4060811429626</v>
      </c>
      <c r="DV27" s="26">
        <v>3691.0295557570262</v>
      </c>
      <c r="DW27" s="26">
        <v>3950.6250000000005</v>
      </c>
      <c r="DX27" s="26">
        <v>4124.2059948412352</v>
      </c>
      <c r="DY27" s="26">
        <v>4473.4104576316022</v>
      </c>
      <c r="DZ27" s="26">
        <v>4545.9095354523224</v>
      </c>
      <c r="EA27" s="26">
        <v>4768.1313742437342</v>
      </c>
      <c r="EB27" s="26">
        <v>5368.2453798767965</v>
      </c>
      <c r="EC27" s="26">
        <v>6050.7673041123717</v>
      </c>
      <c r="ED27" s="26">
        <v>7033.3758877099162</v>
      </c>
      <c r="EE27" s="26">
        <v>7262.7585637639295</v>
      </c>
      <c r="EF27" s="26">
        <v>7442.5611346592759</v>
      </c>
      <c r="EG27" s="26">
        <v>7132.9525959367948</v>
      </c>
      <c r="EH27" s="26">
        <v>6931.2433116985912</v>
      </c>
      <c r="EI27" s="26">
        <v>7088.2105263157882</v>
      </c>
      <c r="EJ27" s="26">
        <v>7065.3241274658567</v>
      </c>
      <c r="EK27" s="26">
        <v>7064.0804811047592</v>
      </c>
      <c r="EL27" s="26">
        <v>7291.4797655798238</v>
      </c>
      <c r="EM27" s="26">
        <v>7533.4902228959909</v>
      </c>
      <c r="EN27" s="26">
        <v>7833.0352051024829</v>
      </c>
      <c r="EO27" s="26">
        <v>7984.2590991792003</v>
      </c>
      <c r="EP27" s="26">
        <v>7699.4188822188444</v>
      </c>
      <c r="EQ27" s="26">
        <v>8201.2511124363846</v>
      </c>
      <c r="ER27" s="26">
        <v>8651.9457148508864</v>
      </c>
      <c r="ES27" s="26">
        <v>8606.7415968132918</v>
      </c>
      <c r="ET27" s="26">
        <v>8534.0147671481463</v>
      </c>
      <c r="EU27" s="26">
        <v>8676.2368513846832</v>
      </c>
      <c r="EV27" s="26">
        <v>8752.5076279242676</v>
      </c>
      <c r="EW27" s="26">
        <v>8832.7450041929224</v>
      </c>
      <c r="EX27" s="26">
        <v>9276.9093444280534</v>
      </c>
      <c r="EY27" s="26">
        <v>9566.3816912934344</v>
      </c>
      <c r="EZ27" s="26">
        <v>9999.3643160515076</v>
      </c>
      <c r="FA27" s="26">
        <v>10472.916686595814</v>
      </c>
      <c r="FB27" s="26">
        <v>10946.135109398754</v>
      </c>
      <c r="FC27" s="26">
        <v>11078.269992166579</v>
      </c>
      <c r="FD27" s="26">
        <v>11479.064091831378</v>
      </c>
      <c r="FE27" s="26">
        <v>11912.352219241327</v>
      </c>
      <c r="FF27" s="26">
        <v>12050.490515258263</v>
      </c>
      <c r="FG27" s="26">
        <v>12561.925689172991</v>
      </c>
      <c r="FH27" s="26">
        <v>13072.494334627207</v>
      </c>
      <c r="FI27" s="26">
        <v>13837.895343425165</v>
      </c>
      <c r="FJ27" s="26">
        <v>14204.68902324402</v>
      </c>
      <c r="FK27" s="26">
        <v>14316.262516588249</v>
      </c>
      <c r="FL27" s="26">
        <v>14902.391835866907</v>
      </c>
      <c r="FM27" s="26">
        <v>15222.680741624783</v>
      </c>
      <c r="FN27" s="26">
        <v>15680.200363616697</v>
      </c>
      <c r="FO27" s="26">
        <v>16170.145282140635</v>
      </c>
      <c r="FP27" s="26">
        <v>16175.706391578196</v>
      </c>
      <c r="FQ27" s="26">
        <v>16472.449799196787</v>
      </c>
      <c r="FR27" s="26">
        <v>15779.405521012304</v>
      </c>
      <c r="FS27" s="26">
        <v>16076.413304368663</v>
      </c>
      <c r="FT27" s="26">
        <v>16835.824728229152</v>
      </c>
      <c r="FU27" s="26">
        <v>17582.068954883274</v>
      </c>
      <c r="FV27" s="26">
        <v>17862.103969653257</v>
      </c>
      <c r="FW27" s="26">
        <v>18348.154593083917</v>
      </c>
      <c r="FX27" s="26">
        <v>18993.076728586937</v>
      </c>
      <c r="FY27" s="26">
        <v>19108.487068697887</v>
      </c>
      <c r="FZ27" s="26">
        <v>18872.388505465879</v>
      </c>
      <c r="GA27" s="26">
        <v>18255.182523769548</v>
      </c>
      <c r="GB27" s="26">
        <v>18139.035226907145</v>
      </c>
      <c r="GC27" s="26">
        <v>18302.790632474665</v>
      </c>
      <c r="GD27" s="26">
        <v>18935.979054378622</v>
      </c>
      <c r="GE27" s="26">
        <v>19226.978741073053</v>
      </c>
      <c r="GF27" s="26">
        <v>19318.582152748651</v>
      </c>
      <c r="GG27" s="26">
        <v>19952.647049497067</v>
      </c>
      <c r="GH27" s="26">
        <v>20612.562189054726</v>
      </c>
      <c r="GI27" s="26">
        <v>21563.349664189998</v>
      </c>
      <c r="GJ27" s="26">
        <v>22488.167202572349</v>
      </c>
      <c r="GK27" s="26">
        <v>22598.527583899035</v>
      </c>
      <c r="GL27" s="26">
        <v>23156.410985746341</v>
      </c>
      <c r="GM27" s="26">
        <v>23409.043870927278</v>
      </c>
      <c r="GN27" s="26">
        <v>23942.89715263731</v>
      </c>
      <c r="GO27" s="26">
        <v>24470.048786512692</v>
      </c>
      <c r="GP27" s="26">
        <v>24970.726031172489</v>
      </c>
      <c r="GQ27" s="26">
        <v>25809.176804792194</v>
      </c>
      <c r="GR27" s="26">
        <v>25267.184536175595</v>
      </c>
    </row>
    <row r="28" spans="1:201">
      <c r="A28" s="2" t="s">
        <v>435</v>
      </c>
      <c r="B28" s="17">
        <v>400</v>
      </c>
      <c r="C28" s="17" t="e">
        <v>#N/A</v>
      </c>
      <c r="D28" s="17">
        <v>400</v>
      </c>
      <c r="E28" s="17" t="e">
        <v>#N/A</v>
      </c>
      <c r="F28" s="26">
        <v>400</v>
      </c>
      <c r="G28" s="26" t="e">
        <v>#N/A</v>
      </c>
      <c r="H28" s="26">
        <v>400</v>
      </c>
      <c r="I28" s="26" t="e">
        <v>#N/A</v>
      </c>
      <c r="J28" s="26">
        <v>527</v>
      </c>
      <c r="K28" s="26" t="e">
        <v>#N/A</v>
      </c>
      <c r="L28" s="26">
        <v>1257.2503557984439</v>
      </c>
      <c r="M28" s="26" t="e">
        <v>#N/A</v>
      </c>
      <c r="N28" s="26" t="e">
        <v>#N/A</v>
      </c>
      <c r="O28" s="26" t="e">
        <v>#N/A</v>
      </c>
      <c r="P28" s="26" t="e">
        <v>#N/A</v>
      </c>
      <c r="Q28" s="26" t="e">
        <v>#N/A</v>
      </c>
      <c r="R28" s="26" t="e">
        <v>#N/A</v>
      </c>
      <c r="S28" s="26" t="e">
        <v>#N/A</v>
      </c>
      <c r="T28" s="26" t="e">
        <v>#N/A</v>
      </c>
      <c r="U28" s="26" t="e">
        <v>#N/A</v>
      </c>
      <c r="V28" s="26">
        <v>1376.0247783853524</v>
      </c>
      <c r="W28" s="26" t="e">
        <v>#N/A</v>
      </c>
      <c r="X28" s="26" t="e">
        <v>#N/A</v>
      </c>
      <c r="Y28" s="26" t="e">
        <v>#N/A</v>
      </c>
      <c r="Z28" s="26" t="e">
        <v>#N/A</v>
      </c>
      <c r="AA28" s="26" t="e">
        <v>#N/A</v>
      </c>
      <c r="AB28" s="26" t="e">
        <v>#N/A</v>
      </c>
      <c r="AC28" s="26" t="e">
        <v>#N/A</v>
      </c>
      <c r="AD28" s="26" t="e">
        <v>#N/A</v>
      </c>
      <c r="AE28" s="26" t="e">
        <v>#N/A</v>
      </c>
      <c r="AF28" s="26">
        <v>1587.6157032127462</v>
      </c>
      <c r="AG28" s="26" t="e">
        <v>#N/A</v>
      </c>
      <c r="AH28" s="26" t="e">
        <v>#N/A</v>
      </c>
      <c r="AI28" s="26" t="e">
        <v>#N/A</v>
      </c>
      <c r="AJ28" s="26" t="e">
        <v>#N/A</v>
      </c>
      <c r="AK28" s="26" t="e">
        <v>#N/A</v>
      </c>
      <c r="AL28" s="26" t="e">
        <v>#N/A</v>
      </c>
      <c r="AM28" s="26" t="e">
        <v>#N/A</v>
      </c>
      <c r="AN28" s="26" t="e">
        <v>#N/A</v>
      </c>
      <c r="AO28" s="26" t="e">
        <v>#N/A</v>
      </c>
      <c r="AP28" s="26">
        <v>1805.9164312563723</v>
      </c>
      <c r="AQ28" s="26" t="e">
        <v>#N/A</v>
      </c>
      <c r="AR28" s="26" t="e">
        <v>#N/A</v>
      </c>
      <c r="AS28" s="26" t="e">
        <v>#N/A</v>
      </c>
      <c r="AT28" s="26" t="e">
        <v>#N/A</v>
      </c>
      <c r="AU28" s="26" t="e">
        <v>#N/A</v>
      </c>
      <c r="AV28" s="26" t="e">
        <v>#N/A</v>
      </c>
      <c r="AW28" s="26" t="e">
        <v>#N/A</v>
      </c>
      <c r="AX28" s="26" t="e">
        <v>#N/A</v>
      </c>
      <c r="AY28" s="26" t="e">
        <v>#N/A</v>
      </c>
      <c r="AZ28" s="26">
        <v>2178.0274593462959</v>
      </c>
      <c r="BA28" s="26" t="e">
        <v>#N/A</v>
      </c>
      <c r="BB28" s="26" t="e">
        <v>#N/A</v>
      </c>
      <c r="BC28" s="26" t="e">
        <v>#N/A</v>
      </c>
      <c r="BD28" s="26" t="e">
        <v>#N/A</v>
      </c>
      <c r="BE28" s="26" t="e">
        <v>#N/A</v>
      </c>
      <c r="BF28" s="26" t="e">
        <v>#N/A</v>
      </c>
      <c r="BG28" s="26" t="e">
        <v>#N/A</v>
      </c>
      <c r="BH28" s="26" t="e">
        <v>#N/A</v>
      </c>
      <c r="BI28" s="26" t="e">
        <v>#N/A</v>
      </c>
      <c r="BJ28" s="26">
        <v>2444.6436654277486</v>
      </c>
      <c r="BK28" s="26">
        <v>2502.846853861502</v>
      </c>
      <c r="BL28" s="26">
        <v>2540.9388646288212</v>
      </c>
      <c r="BM28" s="26">
        <v>2604.2525594107565</v>
      </c>
      <c r="BN28" s="26">
        <v>2527.2550438794897</v>
      </c>
      <c r="BO28" s="26">
        <v>2598.5854790584594</v>
      </c>
      <c r="BP28" s="26">
        <v>2570.3545271890594</v>
      </c>
      <c r="BQ28" s="26">
        <v>2595.3935552033809</v>
      </c>
      <c r="BR28" s="26">
        <v>2645.9617054712376</v>
      </c>
      <c r="BS28" s="26">
        <v>2909.4331983805669</v>
      </c>
      <c r="BT28" s="26">
        <v>3183.9549724523363</v>
      </c>
      <c r="BU28" s="26">
        <v>3215.4494327735151</v>
      </c>
      <c r="BV28" s="26">
        <v>3337.9599072170781</v>
      </c>
      <c r="BW28" s="26">
        <v>3338.5870265692033</v>
      </c>
      <c r="BX28" s="26">
        <v>3320.2806007734507</v>
      </c>
      <c r="BY28" s="26">
        <v>3269.9590358480282</v>
      </c>
      <c r="BZ28" s="26">
        <v>3294.0650574238362</v>
      </c>
      <c r="CA28" s="26">
        <v>3368.2546090701117</v>
      </c>
      <c r="CB28" s="26">
        <v>3281.6637028255286</v>
      </c>
      <c r="CC28" s="26">
        <v>3413.28044375645</v>
      </c>
      <c r="CD28" s="26">
        <v>3391.898281254937</v>
      </c>
      <c r="CE28" s="26">
        <v>3467.2636507150369</v>
      </c>
      <c r="CF28" s="26">
        <v>3727.9955856921815</v>
      </c>
      <c r="CG28" s="26">
        <v>3478.4119825675657</v>
      </c>
      <c r="CH28" s="26">
        <v>3313.7995798135421</v>
      </c>
      <c r="CI28" s="26">
        <v>3644.2203547551221</v>
      </c>
      <c r="CJ28" s="26">
        <v>3504.4280715560494</v>
      </c>
      <c r="CK28" s="26">
        <v>3769.4832967669827</v>
      </c>
      <c r="CL28" s="26">
        <v>3779.691749908513</v>
      </c>
      <c r="CM28" s="26">
        <v>4051.3670612989567</v>
      </c>
      <c r="CN28" s="26">
        <v>4090.7872916966658</v>
      </c>
      <c r="CO28" s="26">
        <v>4463.8631881676256</v>
      </c>
      <c r="CP28" s="26">
        <v>4420.6301450880228</v>
      </c>
      <c r="CQ28" s="26">
        <v>4550.8943740271288</v>
      </c>
      <c r="CR28" s="26">
        <v>4409.5320240043638</v>
      </c>
      <c r="CS28" s="26">
        <v>4642.1638917608461</v>
      </c>
      <c r="CT28" s="26">
        <v>5079.124239244491</v>
      </c>
      <c r="CU28" s="26">
        <v>5064.8904269570303</v>
      </c>
      <c r="CV28" s="26">
        <v>4560.6159676604348</v>
      </c>
      <c r="CW28" s="26">
        <v>5017.4959876713074</v>
      </c>
      <c r="CX28" s="26">
        <v>4963.7357034290217</v>
      </c>
      <c r="CY28" s="26">
        <v>5045.6839038988055</v>
      </c>
      <c r="CZ28" s="26">
        <v>5200.6984734020871</v>
      </c>
      <c r="DA28" s="26">
        <v>5300.7294633526626</v>
      </c>
      <c r="DB28" s="26">
        <v>4799.2011356213252</v>
      </c>
      <c r="DC28" s="26">
        <v>4864.1926174696109</v>
      </c>
      <c r="DD28" s="26">
        <v>5458.6928998476023</v>
      </c>
      <c r="DE28" s="26">
        <v>5247.7368735370892</v>
      </c>
      <c r="DF28" s="26">
        <v>5658.9843937575033</v>
      </c>
      <c r="DG28" s="26">
        <v>5680.4064926568881</v>
      </c>
      <c r="DH28" s="26">
        <v>5552.3273640778061</v>
      </c>
      <c r="DI28" s="26">
        <v>5322.7335909107596</v>
      </c>
      <c r="DJ28" s="26">
        <v>5539.843678722711</v>
      </c>
      <c r="DK28" s="26">
        <v>6164.1990354756335</v>
      </c>
      <c r="DL28" s="26">
        <v>6232.5506730215266</v>
      </c>
      <c r="DM28" s="26">
        <v>6282.4188710398676</v>
      </c>
      <c r="DN28" s="26">
        <v>6602.4422138693508</v>
      </c>
      <c r="DO28" s="26">
        <v>6576.4989456243411</v>
      </c>
      <c r="DP28" s="26">
        <v>6569.345446429309</v>
      </c>
      <c r="DQ28" s="26">
        <v>6898.7221563254125</v>
      </c>
      <c r="DR28" s="26">
        <v>6212.7127066015455</v>
      </c>
      <c r="DS28" s="26">
        <v>5691.3665963268159</v>
      </c>
      <c r="DT28" s="26">
        <v>4908.365780158806</v>
      </c>
      <c r="DU28" s="26">
        <v>4776.9154778887305</v>
      </c>
      <c r="DV28" s="26">
        <v>5113.6075934413839</v>
      </c>
      <c r="DW28" s="26">
        <v>5466.8379464879281</v>
      </c>
      <c r="DX28" s="26">
        <v>6203.8837823765753</v>
      </c>
      <c r="DY28" s="26">
        <v>6430.1214777853302</v>
      </c>
      <c r="DZ28" s="26">
        <v>6126.4656718476963</v>
      </c>
      <c r="EA28" s="26">
        <v>6560.752658907244</v>
      </c>
      <c r="EB28" s="26">
        <v>7009.637212844078</v>
      </c>
      <c r="EC28" s="26">
        <v>8205.6830991173974</v>
      </c>
      <c r="ED28" s="26">
        <v>9741.1051881287585</v>
      </c>
      <c r="EE28" s="26">
        <v>11518.171571769917</v>
      </c>
      <c r="EF28" s="26">
        <v>12333.449664236308</v>
      </c>
      <c r="EG28" s="26">
        <v>11708.647557555134</v>
      </c>
      <c r="EH28" s="26">
        <v>9196.5429688600834</v>
      </c>
      <c r="EI28" s="26">
        <v>8885.9943810129371</v>
      </c>
      <c r="EJ28" s="26">
        <v>9064.5622507693461</v>
      </c>
      <c r="EK28" s="26">
        <v>8943.7443212926482</v>
      </c>
      <c r="EL28" s="26">
        <v>9561.3478600652797</v>
      </c>
      <c r="EM28" s="26">
        <v>10116.246335825619</v>
      </c>
      <c r="EN28" s="26">
        <v>10315.544610385077</v>
      </c>
      <c r="EO28" s="26">
        <v>10612.608000799082</v>
      </c>
      <c r="EP28" s="26">
        <v>10359.108363083189</v>
      </c>
      <c r="EQ28" s="26">
        <v>10896.854716719601</v>
      </c>
      <c r="ER28" s="26">
        <v>10914.282161950941</v>
      </c>
      <c r="ES28" s="26">
        <v>10919.986742952833</v>
      </c>
      <c r="ET28" s="26">
        <v>10630.528013174597</v>
      </c>
      <c r="EU28" s="26">
        <v>11230.16926277906</v>
      </c>
      <c r="EV28" s="26">
        <v>11328.475516269904</v>
      </c>
      <c r="EW28" s="26">
        <v>11401.734434457867</v>
      </c>
      <c r="EX28" s="26">
        <v>11904.984507178162</v>
      </c>
      <c r="EY28" s="26">
        <v>12242.340495238901</v>
      </c>
      <c r="EZ28" s="26">
        <v>12772.566431634954</v>
      </c>
      <c r="FA28" s="26">
        <v>13418.701718450051</v>
      </c>
      <c r="FB28" s="26">
        <v>14133.526658526658</v>
      </c>
      <c r="FC28" s="26">
        <v>14330.030395748621</v>
      </c>
      <c r="FD28" s="26">
        <v>14862.938825944417</v>
      </c>
      <c r="FE28" s="26">
        <v>15179.408615679135</v>
      </c>
      <c r="FF28" s="26">
        <v>15029.846087821626</v>
      </c>
      <c r="FG28" s="26">
        <v>15304.298833194485</v>
      </c>
      <c r="FH28" s="26">
        <v>15943.867439112702</v>
      </c>
      <c r="FI28" s="26">
        <v>16689.343067071241</v>
      </c>
      <c r="FJ28" s="26">
        <v>16491.269744779151</v>
      </c>
      <c r="FK28" s="26">
        <v>16283.632676306759</v>
      </c>
      <c r="FL28" s="26">
        <v>16975.086568670169</v>
      </c>
      <c r="FM28" s="26">
        <v>17566.502753826528</v>
      </c>
      <c r="FN28" s="26">
        <v>18372.972123009189</v>
      </c>
      <c r="FO28" s="26">
        <v>18789.393703761303</v>
      </c>
      <c r="FP28" s="26">
        <v>18577.36665413365</v>
      </c>
      <c r="FQ28" s="26">
        <v>18855.55486999598</v>
      </c>
      <c r="FR28" s="26">
        <v>18325.120263083551</v>
      </c>
      <c r="FS28" s="26">
        <v>18920.156391092147</v>
      </c>
      <c r="FT28" s="26">
        <v>20122.667101821073</v>
      </c>
      <c r="FU28" s="26">
        <v>20717.322960076497</v>
      </c>
      <c r="FV28" s="26">
        <v>21236.085463351239</v>
      </c>
      <c r="FW28" s="26">
        <v>21787.693674127881</v>
      </c>
      <c r="FX28" s="26">
        <v>22499.441620233243</v>
      </c>
      <c r="FY28" s="26">
        <v>23059.278193599523</v>
      </c>
      <c r="FZ28" s="26">
        <v>23200.559941388365</v>
      </c>
      <c r="GA28" s="26">
        <v>22848.529180676011</v>
      </c>
      <c r="GB28" s="26">
        <v>23298.119448949757</v>
      </c>
      <c r="GC28" s="26">
        <v>23616.074711866208</v>
      </c>
      <c r="GD28" s="26">
        <v>24278.634744145471</v>
      </c>
      <c r="GE28" s="26">
        <v>24603.174663290505</v>
      </c>
      <c r="GF28" s="26">
        <v>25230.224231062657</v>
      </c>
      <c r="GG28" s="26">
        <v>26051.550692973986</v>
      </c>
      <c r="GH28" s="26">
        <v>26848.774125103857</v>
      </c>
      <c r="GI28" s="26">
        <v>27734.749851852728</v>
      </c>
      <c r="GJ28" s="26">
        <v>28467.061008371198</v>
      </c>
      <c r="GK28" s="26">
        <v>28405.464787743713</v>
      </c>
      <c r="GL28" s="26">
        <v>28603.924855913545</v>
      </c>
      <c r="GM28" s="26">
        <v>29074.234618222948</v>
      </c>
      <c r="GN28" s="26">
        <v>29845.238827073219</v>
      </c>
      <c r="GO28" s="26">
        <v>30481.353799102111</v>
      </c>
      <c r="GP28" s="26">
        <v>31004.463178775106</v>
      </c>
      <c r="GQ28" s="26">
        <v>31357.365241635685</v>
      </c>
      <c r="GR28" s="26">
        <v>31177.721971679133</v>
      </c>
    </row>
    <row r="29" spans="1:201" s="8" customFormat="1">
      <c r="A29" s="4" t="s">
        <v>67</v>
      </c>
      <c r="B29" s="9">
        <v>400</v>
      </c>
      <c r="C29" s="15" t="e">
        <v>#N/A</v>
      </c>
      <c r="D29" s="9">
        <v>400</v>
      </c>
      <c r="E29" s="15" t="e">
        <v>#N/A</v>
      </c>
      <c r="F29" s="9">
        <v>400</v>
      </c>
      <c r="G29" s="9" t="e">
        <v>#N/A</v>
      </c>
      <c r="H29" s="9">
        <v>400</v>
      </c>
      <c r="I29" s="9" t="e">
        <v>#N/A</v>
      </c>
      <c r="J29" s="9">
        <v>476</v>
      </c>
      <c r="K29" s="9" t="e">
        <v>#N/A</v>
      </c>
      <c r="L29" s="9">
        <v>1201.9934766632418</v>
      </c>
      <c r="M29" s="9" t="e">
        <v>#N/A</v>
      </c>
      <c r="N29" s="9" t="e">
        <v>#N/A</v>
      </c>
      <c r="O29" s="9" t="e">
        <v>#N/A</v>
      </c>
      <c r="P29" s="9" t="e">
        <v>#N/A</v>
      </c>
      <c r="Q29" s="9" t="e">
        <v>#N/A</v>
      </c>
      <c r="R29" s="9" t="e">
        <v>#N/A</v>
      </c>
      <c r="S29" s="9" t="e">
        <v>#N/A</v>
      </c>
      <c r="T29" s="9" t="e">
        <v>#N/A</v>
      </c>
      <c r="U29" s="9" t="e">
        <v>#N/A</v>
      </c>
      <c r="V29" s="9">
        <v>1328.0937469757278</v>
      </c>
      <c r="W29" s="9" t="e">
        <v>#N/A</v>
      </c>
      <c r="X29" s="9" t="e">
        <v>#N/A</v>
      </c>
      <c r="Y29" s="9" t="e">
        <v>#N/A</v>
      </c>
      <c r="Z29" s="9" t="e">
        <v>#N/A</v>
      </c>
      <c r="AA29" s="9" t="e">
        <v>#N/A</v>
      </c>
      <c r="AB29" s="9" t="e">
        <v>#N/A</v>
      </c>
      <c r="AC29" s="9" t="e">
        <v>#N/A</v>
      </c>
      <c r="AD29" s="9" t="e">
        <v>#N/A</v>
      </c>
      <c r="AE29" s="9" t="e">
        <v>#N/A</v>
      </c>
      <c r="AF29" s="9">
        <v>1542.0181217566219</v>
      </c>
      <c r="AG29" s="9" t="e">
        <v>#N/A</v>
      </c>
      <c r="AH29" s="9" t="e">
        <v>#N/A</v>
      </c>
      <c r="AI29" s="9" t="e">
        <v>#N/A</v>
      </c>
      <c r="AJ29" s="9" t="e">
        <v>#N/A</v>
      </c>
      <c r="AK29" s="9" t="e">
        <v>#N/A</v>
      </c>
      <c r="AL29" s="9" t="e">
        <v>#N/A</v>
      </c>
      <c r="AM29" s="9" t="e">
        <v>#N/A</v>
      </c>
      <c r="AN29" s="9" t="e">
        <v>#N/A</v>
      </c>
      <c r="AO29" s="9" t="e">
        <v>#N/A</v>
      </c>
      <c r="AP29" s="9">
        <v>1763.2846570478982</v>
      </c>
      <c r="AQ29" s="9" t="e">
        <v>#N/A</v>
      </c>
      <c r="AR29" s="9" t="e">
        <v>#N/A</v>
      </c>
      <c r="AS29" s="9" t="e">
        <v>#N/A</v>
      </c>
      <c r="AT29" s="9" t="e">
        <v>#N/A</v>
      </c>
      <c r="AU29" s="9" t="e">
        <v>#N/A</v>
      </c>
      <c r="AV29" s="9" t="e">
        <v>#N/A</v>
      </c>
      <c r="AW29" s="9" t="e">
        <v>#N/A</v>
      </c>
      <c r="AX29" s="9" t="e">
        <v>#N/A</v>
      </c>
      <c r="AY29" s="9" t="e">
        <v>#N/A</v>
      </c>
      <c r="AZ29" s="9">
        <v>2137.2173737436651</v>
      </c>
      <c r="BA29" s="9" t="e">
        <v>#N/A</v>
      </c>
      <c r="BB29" s="9" t="e">
        <v>#N/A</v>
      </c>
      <c r="BC29" s="9" t="e">
        <v>#N/A</v>
      </c>
      <c r="BD29" s="9" t="e">
        <v>#N/A</v>
      </c>
      <c r="BE29" s="9" t="e">
        <v>#N/A</v>
      </c>
      <c r="BF29" s="9" t="e">
        <v>#N/A</v>
      </c>
      <c r="BG29" s="9" t="e">
        <v>#N/A</v>
      </c>
      <c r="BH29" s="9" t="e">
        <v>#N/A</v>
      </c>
      <c r="BI29" s="9" t="e">
        <v>#N/A</v>
      </c>
      <c r="BJ29" s="9">
        <v>2419.1524105183148</v>
      </c>
      <c r="BK29" s="9">
        <v>2474.8588523890785</v>
      </c>
      <c r="BL29" s="9">
        <v>2516.4506118881118</v>
      </c>
      <c r="BM29" s="9">
        <v>2595.3538123971475</v>
      </c>
      <c r="BN29" s="9">
        <v>2530.4915795528932</v>
      </c>
      <c r="BO29" s="9">
        <v>2598.8023684006512</v>
      </c>
      <c r="BP29" s="9">
        <v>2558.8339080677556</v>
      </c>
      <c r="BQ29" s="9">
        <v>2592.9258627719914</v>
      </c>
      <c r="BR29" s="9">
        <v>2643.0893080620294</v>
      </c>
      <c r="BS29" s="9">
        <v>2876.553583157297</v>
      </c>
      <c r="BT29" s="9">
        <v>3126.8792890772947</v>
      </c>
      <c r="BU29" s="9">
        <v>3179.4225788956305</v>
      </c>
      <c r="BV29" s="9">
        <v>3277.3733225224628</v>
      </c>
      <c r="BW29" s="9">
        <v>3293.011617010276</v>
      </c>
      <c r="BX29" s="9">
        <v>3284.1798914244232</v>
      </c>
      <c r="BY29" s="9">
        <v>3233.8917897205633</v>
      </c>
      <c r="BZ29" s="9">
        <v>3253.1335104616405</v>
      </c>
      <c r="CA29" s="9">
        <v>3335.6137139311199</v>
      </c>
      <c r="CB29" s="9">
        <v>3264.1492202644445</v>
      </c>
      <c r="CC29" s="9">
        <v>3392.1230743066085</v>
      </c>
      <c r="CD29" s="9">
        <v>3372.0162934770533</v>
      </c>
      <c r="CE29" s="9">
        <v>3450.2104990878643</v>
      </c>
      <c r="CF29" s="9">
        <v>3649.358004912955</v>
      </c>
      <c r="CG29" s="9">
        <v>3415.2427497314716</v>
      </c>
      <c r="CH29" s="9">
        <v>3277.162524588899</v>
      </c>
      <c r="CI29" s="9">
        <v>3554.258095057754</v>
      </c>
      <c r="CJ29" s="9">
        <v>3438.1261500309984</v>
      </c>
      <c r="CK29" s="9">
        <v>3675.1500791813864</v>
      </c>
      <c r="CL29" s="9">
        <v>3710.2103271995875</v>
      </c>
      <c r="CM29" s="9">
        <v>3962.5049141350528</v>
      </c>
      <c r="CN29" s="9">
        <v>4014.870040279643</v>
      </c>
      <c r="CO29" s="9">
        <v>4348.7079495246644</v>
      </c>
      <c r="CP29" s="9">
        <v>4326.6105018204489</v>
      </c>
      <c r="CQ29" s="9">
        <v>4455.0469286073294</v>
      </c>
      <c r="CR29" s="9">
        <v>4333.6370582309946</v>
      </c>
      <c r="CS29" s="9">
        <v>4559.0793397454745</v>
      </c>
      <c r="CT29" s="9">
        <v>4976.1644549763032</v>
      </c>
      <c r="CU29" s="9">
        <v>4969.6253900293841</v>
      </c>
      <c r="CV29" s="9">
        <v>4502.1786841610519</v>
      </c>
      <c r="CW29" s="9">
        <v>4934.3281365134762</v>
      </c>
      <c r="CX29" s="9">
        <v>4916.1955207591936</v>
      </c>
      <c r="CY29" s="9">
        <v>4994.9987874378567</v>
      </c>
      <c r="CZ29" s="9">
        <v>5139.0076656458041</v>
      </c>
      <c r="DA29" s="9">
        <v>5232.8165815387656</v>
      </c>
      <c r="DB29" s="9">
        <v>4757.8992821577485</v>
      </c>
      <c r="DC29" s="9">
        <v>4823.8190620797368</v>
      </c>
      <c r="DD29" s="9">
        <v>5373.4984831345128</v>
      </c>
      <c r="DE29" s="9">
        <v>5194.965523367965</v>
      </c>
      <c r="DF29" s="9">
        <v>5521.8638386880857</v>
      </c>
      <c r="DG29" s="9">
        <v>5516.9273891486509</v>
      </c>
      <c r="DH29" s="9">
        <v>5397.0980879634935</v>
      </c>
      <c r="DI29" s="9">
        <v>5160.42702520685</v>
      </c>
      <c r="DJ29" s="9">
        <v>5385.2195366777059</v>
      </c>
      <c r="DK29" s="9">
        <v>5953.2268120560211</v>
      </c>
      <c r="DL29" s="9">
        <v>6023.5632812440426</v>
      </c>
      <c r="DM29" s="9">
        <v>6100.3098048934344</v>
      </c>
      <c r="DN29" s="9">
        <v>6387.0206151977845</v>
      </c>
      <c r="DO29" s="9">
        <v>6384.9930016346552</v>
      </c>
      <c r="DP29" s="9">
        <v>6401.8869241407119</v>
      </c>
      <c r="DQ29" s="9">
        <v>6672.528746519296</v>
      </c>
      <c r="DR29" s="9">
        <v>6027.6026682052943</v>
      </c>
      <c r="DS29" s="9">
        <v>5492.118083317635</v>
      </c>
      <c r="DT29" s="9">
        <v>4794.0092076820747</v>
      </c>
      <c r="DU29" s="9">
        <v>4672.0568458732014</v>
      </c>
      <c r="DV29" s="9">
        <v>5000.1873675141205</v>
      </c>
      <c r="DW29" s="9">
        <v>5339.9991377495935</v>
      </c>
      <c r="DX29" s="9">
        <v>6010.8607094685731</v>
      </c>
      <c r="DY29" s="9">
        <v>6246.549824770661</v>
      </c>
      <c r="DZ29" s="9">
        <v>5998.7039272514558</v>
      </c>
      <c r="EA29" s="9">
        <v>6390.0900419888339</v>
      </c>
      <c r="EB29" s="9">
        <v>6837.8448657869449</v>
      </c>
      <c r="EC29" s="9">
        <v>7953.6791235111341</v>
      </c>
      <c r="ED29" s="9">
        <v>9399.6204575870688</v>
      </c>
      <c r="EE29" s="9">
        <v>10970.591200333636</v>
      </c>
      <c r="EF29" s="9">
        <v>11675.531672993357</v>
      </c>
      <c r="EG29" s="9">
        <v>11089.75717946343</v>
      </c>
      <c r="EH29" s="9">
        <v>8881.268590475378</v>
      </c>
      <c r="EI29" s="9">
        <v>8635.0616540092469</v>
      </c>
      <c r="EJ29" s="9">
        <v>8791.2537323972683</v>
      </c>
      <c r="EK29" s="9">
        <v>8703.9155343901875</v>
      </c>
      <c r="EL29" s="9">
        <v>9268.4341910145249</v>
      </c>
      <c r="EM29" s="9">
        <v>9759.963039108914</v>
      </c>
      <c r="EN29" s="9">
        <v>9949.9362353441156</v>
      </c>
      <c r="EO29" s="9">
        <v>10220.301215384819</v>
      </c>
      <c r="EP29" s="9">
        <v>9999.5553133154863</v>
      </c>
      <c r="EQ29" s="9">
        <v>10511.507996466355</v>
      </c>
      <c r="ER29" s="9">
        <v>10568.988972281981</v>
      </c>
      <c r="ES29" s="9">
        <v>10566.57655345507</v>
      </c>
      <c r="ET29" s="9">
        <v>10322.717808423204</v>
      </c>
      <c r="EU29" s="9">
        <v>10866.352410974598</v>
      </c>
      <c r="EV29" s="9">
        <v>10961.082848353792</v>
      </c>
      <c r="EW29" s="9">
        <v>11025.452355233321</v>
      </c>
      <c r="EX29" s="9">
        <v>11510.22031173201</v>
      </c>
      <c r="EY29" s="9">
        <v>11844.395399377387</v>
      </c>
      <c r="EZ29" s="9">
        <v>12357.487273197316</v>
      </c>
      <c r="FA29" s="9">
        <v>12966.958128548024</v>
      </c>
      <c r="FB29" s="9">
        <v>13623.521154288379</v>
      </c>
      <c r="FC29" s="9">
        <v>13815.956380639534</v>
      </c>
      <c r="FD29" s="9">
        <v>14320.457255332438</v>
      </c>
      <c r="FE29" s="9">
        <v>14656.641148030112</v>
      </c>
      <c r="FF29" s="9">
        <v>14560.481844671916</v>
      </c>
      <c r="FG29" s="9">
        <v>14855.716845505844</v>
      </c>
      <c r="FH29" s="9">
        <v>15450.016231242444</v>
      </c>
      <c r="FI29" s="9">
        <v>16178.717850177723</v>
      </c>
      <c r="FJ29" s="9">
        <v>16053.076292236909</v>
      </c>
      <c r="FK29" s="9">
        <v>15891.653655972514</v>
      </c>
      <c r="FL29" s="9">
        <v>16550.032276892627</v>
      </c>
      <c r="FM29" s="9">
        <v>17068.916816955661</v>
      </c>
      <c r="FN29" s="9">
        <v>17803.361439381115</v>
      </c>
      <c r="FO29" s="9">
        <v>18232.530659656786</v>
      </c>
      <c r="FP29" s="9">
        <v>18060.162962875591</v>
      </c>
      <c r="FQ29" s="9">
        <v>18339.140844306126</v>
      </c>
      <c r="FR29" s="9">
        <v>17815.152250671199</v>
      </c>
      <c r="FS29" s="9">
        <v>18334.870995766072</v>
      </c>
      <c r="FT29" s="9">
        <v>19466.624447480757</v>
      </c>
      <c r="FU29" s="9">
        <v>20066.388691858847</v>
      </c>
      <c r="FV29" s="9">
        <v>20536.656013407828</v>
      </c>
      <c r="FW29" s="9">
        <v>21072.943304658638</v>
      </c>
      <c r="FX29" s="9">
        <v>21752.923078866217</v>
      </c>
      <c r="FY29" s="9">
        <v>22255.132867784108</v>
      </c>
      <c r="FZ29" s="9">
        <v>22345.798617379893</v>
      </c>
      <c r="GA29" s="9">
        <v>21978.084389094802</v>
      </c>
      <c r="GB29" s="9">
        <v>22366.812443707433</v>
      </c>
      <c r="GC29" s="9">
        <v>22684.202324120455</v>
      </c>
      <c r="GD29" s="9">
        <v>23337.576826700166</v>
      </c>
      <c r="GE29" s="9">
        <v>23673.514705997975</v>
      </c>
      <c r="GF29" s="9">
        <v>24238.297178815545</v>
      </c>
      <c r="GG29" s="9">
        <v>25023.588853141318</v>
      </c>
      <c r="GH29" s="9">
        <v>25805.005191150653</v>
      </c>
      <c r="GI29" s="9">
        <v>26680.580823270207</v>
      </c>
      <c r="GJ29" s="9">
        <v>27393.808034797821</v>
      </c>
      <c r="GK29" s="9">
        <v>27387.312034505518</v>
      </c>
      <c r="GL29" s="9">
        <v>27648.64407027177</v>
      </c>
      <c r="GM29" s="9">
        <v>28090.274361838183</v>
      </c>
      <c r="GN29" s="9">
        <v>28807.845958090697</v>
      </c>
      <c r="GO29" s="9">
        <v>29415.39933399385</v>
      </c>
      <c r="GP29" s="9">
        <v>29922.741918251901</v>
      </c>
      <c r="GQ29" s="9">
        <v>30344.425293126722</v>
      </c>
      <c r="GR29" s="9">
        <v>30151.805879968342</v>
      </c>
    </row>
    <row r="30" spans="1:201">
      <c r="A30" s="39" t="s">
        <v>68</v>
      </c>
      <c r="B30" s="15" t="s">
        <v>275</v>
      </c>
      <c r="C30" s="15" t="s">
        <v>275</v>
      </c>
      <c r="D30" s="15" t="s">
        <v>275</v>
      </c>
      <c r="E30" s="15" t="s">
        <v>275</v>
      </c>
      <c r="F30" s="26" t="s">
        <v>275</v>
      </c>
      <c r="G30" s="26" t="s">
        <v>275</v>
      </c>
      <c r="H30" s="26" t="s">
        <v>275</v>
      </c>
      <c r="I30" s="26" t="s">
        <v>275</v>
      </c>
      <c r="J30" s="26" t="s">
        <v>275</v>
      </c>
      <c r="K30" s="26" t="s">
        <v>275</v>
      </c>
      <c r="L30" s="26" t="s">
        <v>275</v>
      </c>
      <c r="M30" s="26" t="s">
        <v>275</v>
      </c>
      <c r="N30" s="26" t="s">
        <v>275</v>
      </c>
      <c r="O30" s="26" t="s">
        <v>275</v>
      </c>
      <c r="P30" s="26" t="s">
        <v>275</v>
      </c>
      <c r="Q30" s="26" t="s">
        <v>275</v>
      </c>
      <c r="R30" s="26" t="s">
        <v>275</v>
      </c>
      <c r="S30" s="26" t="s">
        <v>275</v>
      </c>
      <c r="T30" s="26" t="s">
        <v>275</v>
      </c>
      <c r="U30" s="26" t="s">
        <v>275</v>
      </c>
      <c r="V30" s="26" t="s">
        <v>275</v>
      </c>
      <c r="W30" s="26" t="s">
        <v>275</v>
      </c>
      <c r="X30" s="26" t="s">
        <v>275</v>
      </c>
      <c r="Y30" s="26" t="s">
        <v>275</v>
      </c>
      <c r="Z30" s="26" t="s">
        <v>275</v>
      </c>
      <c r="AA30" s="26" t="s">
        <v>275</v>
      </c>
      <c r="AB30" s="26" t="s">
        <v>275</v>
      </c>
      <c r="AC30" s="26" t="s">
        <v>275</v>
      </c>
      <c r="AD30" s="26" t="s">
        <v>275</v>
      </c>
      <c r="AE30" s="26" t="s">
        <v>275</v>
      </c>
      <c r="AF30" s="26" t="s">
        <v>275</v>
      </c>
      <c r="AG30" s="26" t="s">
        <v>275</v>
      </c>
      <c r="AH30" s="26" t="s">
        <v>275</v>
      </c>
      <c r="AI30" s="26" t="s">
        <v>275</v>
      </c>
      <c r="AJ30" s="26" t="s">
        <v>275</v>
      </c>
      <c r="AK30" s="26" t="s">
        <v>275</v>
      </c>
      <c r="AL30" s="26" t="s">
        <v>275</v>
      </c>
      <c r="AM30" s="26" t="s">
        <v>275</v>
      </c>
      <c r="AN30" s="26" t="s">
        <v>275</v>
      </c>
      <c r="AO30" s="26" t="s">
        <v>275</v>
      </c>
      <c r="AP30" s="26" t="s">
        <v>275</v>
      </c>
      <c r="AQ30" s="26" t="s">
        <v>275</v>
      </c>
      <c r="AR30" s="26" t="s">
        <v>275</v>
      </c>
      <c r="AS30" s="26" t="s">
        <v>275</v>
      </c>
      <c r="AT30" s="26" t="s">
        <v>275</v>
      </c>
      <c r="AU30" s="26" t="s">
        <v>275</v>
      </c>
      <c r="AV30" s="26" t="s">
        <v>275</v>
      </c>
      <c r="AW30" s="26" t="s">
        <v>275</v>
      </c>
      <c r="AX30" s="26" t="s">
        <v>275</v>
      </c>
      <c r="AY30" s="26" t="s">
        <v>275</v>
      </c>
      <c r="AZ30" s="26" t="s">
        <v>275</v>
      </c>
      <c r="BA30" s="26" t="s">
        <v>275</v>
      </c>
      <c r="BB30" s="26" t="s">
        <v>275</v>
      </c>
      <c r="BC30" s="26" t="s">
        <v>275</v>
      </c>
      <c r="BD30" s="26" t="s">
        <v>275</v>
      </c>
      <c r="BE30" s="26" t="s">
        <v>275</v>
      </c>
      <c r="BF30" s="26" t="s">
        <v>275</v>
      </c>
      <c r="BG30" s="26" t="s">
        <v>275</v>
      </c>
      <c r="BH30" s="26" t="s">
        <v>275</v>
      </c>
      <c r="BI30" s="26" t="s">
        <v>275</v>
      </c>
      <c r="BJ30" s="26" t="s">
        <v>275</v>
      </c>
      <c r="BK30" s="26" t="s">
        <v>275</v>
      </c>
      <c r="BL30" s="26" t="s">
        <v>275</v>
      </c>
      <c r="BM30" s="26" t="s">
        <v>275</v>
      </c>
      <c r="BN30" s="26" t="s">
        <v>275</v>
      </c>
      <c r="BO30" s="26" t="s">
        <v>275</v>
      </c>
      <c r="BP30" s="26" t="s">
        <v>275</v>
      </c>
      <c r="BQ30" s="26" t="s">
        <v>275</v>
      </c>
      <c r="BR30" s="26" t="s">
        <v>275</v>
      </c>
      <c r="BS30" s="26" t="s">
        <v>275</v>
      </c>
      <c r="BT30" s="26" t="s">
        <v>275</v>
      </c>
      <c r="BU30" s="26" t="s">
        <v>275</v>
      </c>
      <c r="BV30" s="26" t="s">
        <v>275</v>
      </c>
      <c r="BW30" s="26" t="s">
        <v>275</v>
      </c>
      <c r="BX30" s="26" t="s">
        <v>275</v>
      </c>
      <c r="BY30" s="26" t="s">
        <v>275</v>
      </c>
      <c r="BZ30" s="26" t="s">
        <v>275</v>
      </c>
      <c r="CA30" s="26" t="s">
        <v>275</v>
      </c>
      <c r="CB30" s="26" t="s">
        <v>275</v>
      </c>
      <c r="CC30" s="26" t="s">
        <v>275</v>
      </c>
      <c r="CD30" s="26" t="s">
        <v>275</v>
      </c>
      <c r="CE30" s="26" t="s">
        <v>275</v>
      </c>
      <c r="CF30" s="26" t="s">
        <v>275</v>
      </c>
      <c r="CG30" s="26" t="s">
        <v>275</v>
      </c>
      <c r="CH30" s="26" t="s">
        <v>275</v>
      </c>
      <c r="CI30" s="26" t="s">
        <v>275</v>
      </c>
      <c r="CJ30" s="26" t="s">
        <v>275</v>
      </c>
      <c r="CK30" s="26" t="s">
        <v>275</v>
      </c>
      <c r="CL30" s="26" t="s">
        <v>275</v>
      </c>
      <c r="CM30" s="26" t="s">
        <v>275</v>
      </c>
      <c r="CN30" s="26" t="s">
        <v>275</v>
      </c>
      <c r="CO30" s="26" t="s">
        <v>275</v>
      </c>
      <c r="CP30" s="26" t="s">
        <v>275</v>
      </c>
      <c r="CQ30" s="26" t="s">
        <v>275</v>
      </c>
      <c r="CR30" s="26" t="s">
        <v>275</v>
      </c>
      <c r="CS30" s="26" t="s">
        <v>275</v>
      </c>
      <c r="CT30" s="26" t="s">
        <v>275</v>
      </c>
      <c r="CU30" s="26" t="s">
        <v>275</v>
      </c>
      <c r="CV30" s="26" t="s">
        <v>275</v>
      </c>
      <c r="CW30" s="26" t="s">
        <v>275</v>
      </c>
      <c r="CX30" s="26" t="s">
        <v>275</v>
      </c>
      <c r="CY30" s="26" t="s">
        <v>275</v>
      </c>
      <c r="CZ30" s="26" t="s">
        <v>275</v>
      </c>
      <c r="DA30" s="26" t="s">
        <v>275</v>
      </c>
      <c r="DB30" s="26" t="s">
        <v>275</v>
      </c>
      <c r="DC30" s="26" t="s">
        <v>275</v>
      </c>
      <c r="DD30" s="26" t="s">
        <v>275</v>
      </c>
      <c r="DE30" s="26" t="s">
        <v>275</v>
      </c>
      <c r="DF30" s="26" t="s">
        <v>275</v>
      </c>
      <c r="DG30" s="26" t="s">
        <v>275</v>
      </c>
      <c r="DH30" s="26" t="s">
        <v>275</v>
      </c>
      <c r="DI30" s="26" t="s">
        <v>275</v>
      </c>
      <c r="DJ30" s="26" t="s">
        <v>275</v>
      </c>
      <c r="DK30" s="26" t="s">
        <v>275</v>
      </c>
      <c r="DL30" s="26" t="s">
        <v>275</v>
      </c>
      <c r="DM30" s="26" t="s">
        <v>275</v>
      </c>
      <c r="DN30" s="26" t="s">
        <v>275</v>
      </c>
      <c r="DO30" s="26" t="s">
        <v>275</v>
      </c>
      <c r="DP30" s="26" t="s">
        <v>275</v>
      </c>
      <c r="DQ30" s="26" t="s">
        <v>275</v>
      </c>
      <c r="DR30" s="26" t="s">
        <v>275</v>
      </c>
      <c r="DS30" s="26" t="s">
        <v>275</v>
      </c>
      <c r="DT30" s="26" t="s">
        <v>275</v>
      </c>
      <c r="DU30" s="26" t="s">
        <v>275</v>
      </c>
      <c r="DV30" s="26" t="s">
        <v>275</v>
      </c>
      <c r="DW30" s="26" t="s">
        <v>275</v>
      </c>
      <c r="DX30" s="26" t="s">
        <v>275</v>
      </c>
      <c r="DY30" s="26" t="s">
        <v>275</v>
      </c>
      <c r="DZ30" s="26" t="s">
        <v>275</v>
      </c>
      <c r="EA30" s="26" t="s">
        <v>275</v>
      </c>
      <c r="EB30" s="26" t="s">
        <v>275</v>
      </c>
      <c r="EC30" s="26" t="s">
        <v>275</v>
      </c>
      <c r="ED30" s="26" t="s">
        <v>275</v>
      </c>
      <c r="EE30" s="26" t="s">
        <v>275</v>
      </c>
      <c r="EF30" s="26" t="s">
        <v>275</v>
      </c>
      <c r="EG30" s="26" t="s">
        <v>275</v>
      </c>
      <c r="EH30" s="26" t="s">
        <v>275</v>
      </c>
      <c r="EI30" s="26" t="s">
        <v>275</v>
      </c>
      <c r="EJ30" s="26" t="s">
        <v>275</v>
      </c>
      <c r="EK30" s="26" t="s">
        <v>275</v>
      </c>
      <c r="EL30" s="26" t="s">
        <v>275</v>
      </c>
      <c r="EM30" s="26" t="s">
        <v>275</v>
      </c>
      <c r="EN30" s="26" t="s">
        <v>275</v>
      </c>
      <c r="EO30" s="26" t="s">
        <v>275</v>
      </c>
      <c r="EP30" s="26" t="s">
        <v>275</v>
      </c>
      <c r="EQ30" s="26" t="s">
        <v>275</v>
      </c>
      <c r="ER30" s="26" t="s">
        <v>275</v>
      </c>
      <c r="ES30" s="26" t="s">
        <v>275</v>
      </c>
      <c r="ET30" s="26" t="s">
        <v>275</v>
      </c>
      <c r="EU30" s="26" t="s">
        <v>275</v>
      </c>
      <c r="EV30" s="26" t="s">
        <v>275</v>
      </c>
      <c r="EW30" s="26" t="s">
        <v>275</v>
      </c>
      <c r="EX30" s="26" t="s">
        <v>275</v>
      </c>
      <c r="EY30" s="26" t="s">
        <v>275</v>
      </c>
      <c r="EZ30" s="26" t="s">
        <v>275</v>
      </c>
      <c r="FA30" s="26" t="s">
        <v>275</v>
      </c>
      <c r="FB30" s="26" t="s">
        <v>275</v>
      </c>
      <c r="FC30" s="26" t="s">
        <v>275</v>
      </c>
      <c r="FD30" s="26" t="s">
        <v>275</v>
      </c>
      <c r="FE30" s="26" t="s">
        <v>275</v>
      </c>
      <c r="FF30" s="26" t="s">
        <v>275</v>
      </c>
      <c r="FG30" s="26" t="s">
        <v>275</v>
      </c>
      <c r="FH30" s="26" t="s">
        <v>275</v>
      </c>
      <c r="FI30" s="30" t="s">
        <v>275</v>
      </c>
      <c r="FJ30" s="26" t="s">
        <v>275</v>
      </c>
      <c r="FK30" s="26" t="s">
        <v>275</v>
      </c>
      <c r="FL30" s="26" t="s">
        <v>275</v>
      </c>
      <c r="FM30" s="26" t="s">
        <v>275</v>
      </c>
      <c r="FN30" s="26" t="s">
        <v>275</v>
      </c>
      <c r="FO30" s="26" t="s">
        <v>275</v>
      </c>
      <c r="FP30" s="26" t="s">
        <v>275</v>
      </c>
      <c r="FQ30" s="26" t="s">
        <v>275</v>
      </c>
      <c r="FR30" s="26" t="s">
        <v>275</v>
      </c>
      <c r="FS30" s="26" t="s">
        <v>275</v>
      </c>
      <c r="FT30" s="26" t="s">
        <v>275</v>
      </c>
      <c r="FU30" s="26" t="s">
        <v>275</v>
      </c>
      <c r="FV30" s="26" t="s">
        <v>275</v>
      </c>
      <c r="FW30" s="26" t="s">
        <v>275</v>
      </c>
      <c r="FX30" s="26" t="s">
        <v>275</v>
      </c>
      <c r="FY30" s="26" t="s">
        <v>275</v>
      </c>
      <c r="FZ30" s="26" t="s">
        <v>275</v>
      </c>
      <c r="GA30" s="26" t="s">
        <v>275</v>
      </c>
      <c r="GB30" s="26" t="s">
        <v>275</v>
      </c>
      <c r="GC30" s="26" t="s">
        <v>275</v>
      </c>
      <c r="GD30" s="26" t="s">
        <v>275</v>
      </c>
      <c r="GE30" s="26" t="s">
        <v>275</v>
      </c>
      <c r="GF30" s="26" t="s">
        <v>275</v>
      </c>
      <c r="GG30" s="26" t="s">
        <v>275</v>
      </c>
      <c r="GH30" s="26" t="s">
        <v>275</v>
      </c>
      <c r="GI30" s="26" t="s">
        <v>275</v>
      </c>
      <c r="GJ30" s="26" t="s">
        <v>275</v>
      </c>
      <c r="GK30" s="26" t="s">
        <v>275</v>
      </c>
      <c r="GL30" s="26" t="s">
        <v>275</v>
      </c>
      <c r="GM30" s="26" t="s">
        <v>275</v>
      </c>
      <c r="GN30" s="26" t="s">
        <v>275</v>
      </c>
      <c r="GO30" s="26" t="s">
        <v>275</v>
      </c>
      <c r="GP30" s="26" t="s">
        <v>275</v>
      </c>
      <c r="GQ30" s="26" t="s">
        <v>275</v>
      </c>
      <c r="GR30" s="26" t="s">
        <v>275</v>
      </c>
    </row>
    <row r="31" spans="1:201">
      <c r="A31" s="2" t="s">
        <v>436</v>
      </c>
      <c r="B31" s="17" t="e">
        <v>#N/A</v>
      </c>
      <c r="C31" s="17" t="e">
        <v>#N/A</v>
      </c>
      <c r="D31" s="17" t="e">
        <v>#N/A</v>
      </c>
      <c r="E31" s="17" t="e">
        <v>#N/A</v>
      </c>
      <c r="F31" s="26" t="e">
        <v>#N/A</v>
      </c>
      <c r="G31" s="26" t="e">
        <v>#N/A</v>
      </c>
      <c r="H31" s="26" t="e">
        <v>#N/A</v>
      </c>
      <c r="I31" s="26" t="e">
        <v>#N/A</v>
      </c>
      <c r="J31" s="26" t="e">
        <v>#N/A</v>
      </c>
      <c r="K31" s="26" t="e">
        <v>#N/A</v>
      </c>
      <c r="L31" s="26" t="e">
        <v>#N/A</v>
      </c>
      <c r="M31" s="26" t="e">
        <v>#N/A</v>
      </c>
      <c r="N31" s="26" t="e">
        <v>#N/A</v>
      </c>
      <c r="O31" s="26" t="e">
        <v>#N/A</v>
      </c>
      <c r="P31" s="26" t="e">
        <v>#N/A</v>
      </c>
      <c r="Q31" s="26" t="e">
        <v>#N/A</v>
      </c>
      <c r="R31" s="26" t="e">
        <v>#N/A</v>
      </c>
      <c r="S31" s="26" t="e">
        <v>#N/A</v>
      </c>
      <c r="T31" s="26" t="e">
        <v>#N/A</v>
      </c>
      <c r="U31" s="26" t="e">
        <v>#N/A</v>
      </c>
      <c r="V31" s="26" t="e">
        <v>#N/A</v>
      </c>
      <c r="W31" s="26" t="e">
        <v>#N/A</v>
      </c>
      <c r="X31" s="26" t="e">
        <v>#N/A</v>
      </c>
      <c r="Y31" s="26" t="e">
        <v>#N/A</v>
      </c>
      <c r="Z31" s="26" t="e">
        <v>#N/A</v>
      </c>
      <c r="AA31" s="26" t="e">
        <v>#N/A</v>
      </c>
      <c r="AB31" s="26" t="e">
        <v>#N/A</v>
      </c>
      <c r="AC31" s="26" t="e">
        <v>#N/A</v>
      </c>
      <c r="AD31" s="26" t="e">
        <v>#N/A</v>
      </c>
      <c r="AE31" s="26" t="e">
        <v>#N/A</v>
      </c>
      <c r="AF31" s="26" t="e">
        <v>#N/A</v>
      </c>
      <c r="AG31" s="26" t="e">
        <v>#N/A</v>
      </c>
      <c r="AH31" s="26" t="e">
        <v>#N/A</v>
      </c>
      <c r="AI31" s="26" t="e">
        <v>#N/A</v>
      </c>
      <c r="AJ31" s="26" t="e">
        <v>#N/A</v>
      </c>
      <c r="AK31" s="26" t="e">
        <v>#N/A</v>
      </c>
      <c r="AL31" s="26" t="e">
        <v>#N/A</v>
      </c>
      <c r="AM31" s="26" t="e">
        <v>#N/A</v>
      </c>
      <c r="AN31" s="26" t="e">
        <v>#N/A</v>
      </c>
      <c r="AO31" s="26" t="e">
        <v>#N/A</v>
      </c>
      <c r="AP31" s="26" t="e">
        <v>#N/A</v>
      </c>
      <c r="AQ31" s="26" t="e">
        <v>#N/A</v>
      </c>
      <c r="AR31" s="26" t="e">
        <v>#N/A</v>
      </c>
      <c r="AS31" s="26" t="e">
        <v>#N/A</v>
      </c>
      <c r="AT31" s="26" t="e">
        <v>#N/A</v>
      </c>
      <c r="AU31" s="26" t="e">
        <v>#N/A</v>
      </c>
      <c r="AV31" s="26" t="e">
        <v>#N/A</v>
      </c>
      <c r="AW31" s="26" t="e">
        <v>#N/A</v>
      </c>
      <c r="AX31" s="26" t="e">
        <v>#N/A</v>
      </c>
      <c r="AY31" s="26" t="e">
        <v>#N/A</v>
      </c>
      <c r="AZ31" s="26" t="e">
        <v>#N/A</v>
      </c>
      <c r="BA31" s="26" t="e">
        <v>#N/A</v>
      </c>
      <c r="BB31" s="26" t="e">
        <v>#N/A</v>
      </c>
      <c r="BC31" s="26" t="e">
        <v>#N/A</v>
      </c>
      <c r="BD31" s="26" t="e">
        <v>#N/A</v>
      </c>
      <c r="BE31" s="26" t="e">
        <v>#N/A</v>
      </c>
      <c r="BF31" s="26" t="e">
        <v>#N/A</v>
      </c>
      <c r="BG31" s="26" t="e">
        <v>#N/A</v>
      </c>
      <c r="BH31" s="26" t="e">
        <v>#N/A</v>
      </c>
      <c r="BI31" s="26" t="e">
        <v>#N/A</v>
      </c>
      <c r="BJ31" s="26">
        <v>446.10281923714763</v>
      </c>
      <c r="BK31" s="26" t="e">
        <v>#N/A</v>
      </c>
      <c r="BL31" s="26" t="e">
        <v>#N/A</v>
      </c>
      <c r="BM31" s="26" t="e">
        <v>#N/A</v>
      </c>
      <c r="BN31" s="26" t="e">
        <v>#N/A</v>
      </c>
      <c r="BO31" s="26" t="e">
        <v>#N/A</v>
      </c>
      <c r="BP31" s="26" t="e">
        <v>#N/A</v>
      </c>
      <c r="BQ31" s="26" t="e">
        <v>#N/A</v>
      </c>
      <c r="BR31" s="26" t="e">
        <v>#N/A</v>
      </c>
      <c r="BS31" s="26" t="e">
        <v>#N/A</v>
      </c>
      <c r="BT31" s="26" t="e">
        <v>#N/A</v>
      </c>
      <c r="BU31" s="26" t="e">
        <v>#N/A</v>
      </c>
      <c r="BV31" s="26" t="e">
        <v>#N/A</v>
      </c>
      <c r="BW31" s="26" t="e">
        <v>#N/A</v>
      </c>
      <c r="BX31" s="26" t="e">
        <v>#N/A</v>
      </c>
      <c r="BY31" s="26" t="e">
        <v>#N/A</v>
      </c>
      <c r="BZ31" s="26" t="e">
        <v>#N/A</v>
      </c>
      <c r="CA31" s="26" t="e">
        <v>#N/A</v>
      </c>
      <c r="CB31" s="26" t="e">
        <v>#N/A</v>
      </c>
      <c r="CC31" s="26" t="e">
        <v>#N/A</v>
      </c>
      <c r="CD31" s="26">
        <v>597.79614325068871</v>
      </c>
      <c r="CE31" s="26" t="e">
        <v>#N/A</v>
      </c>
      <c r="CF31" s="26" t="e">
        <v>#N/A</v>
      </c>
      <c r="CG31" s="26" t="e">
        <v>#N/A</v>
      </c>
      <c r="CH31" s="26" t="e">
        <v>#N/A</v>
      </c>
      <c r="CI31" s="26" t="e">
        <v>#N/A</v>
      </c>
      <c r="CJ31" s="26" t="e">
        <v>#N/A</v>
      </c>
      <c r="CK31" s="26" t="e">
        <v>#N/A</v>
      </c>
      <c r="CL31" s="26" t="e">
        <v>#N/A</v>
      </c>
      <c r="CM31" s="26" t="e">
        <v>#N/A</v>
      </c>
      <c r="CN31" s="26">
        <v>685</v>
      </c>
      <c r="CO31" s="26" t="e">
        <v>#N/A</v>
      </c>
      <c r="CP31" s="26" t="e">
        <v>#N/A</v>
      </c>
      <c r="CQ31" s="26" t="e">
        <v>#N/A</v>
      </c>
      <c r="CR31" s="26" t="e">
        <v>#N/A</v>
      </c>
      <c r="CS31" s="26" t="e">
        <v>#N/A</v>
      </c>
      <c r="CT31" s="26" t="e">
        <v>#N/A</v>
      </c>
      <c r="CU31" s="26" t="e">
        <v>#N/A</v>
      </c>
      <c r="CV31" s="26" t="e">
        <v>#N/A</v>
      </c>
      <c r="CW31" s="26" t="e">
        <v>#N/A</v>
      </c>
      <c r="CX31" s="26">
        <v>780.32036613272317</v>
      </c>
      <c r="CY31" s="26" t="e">
        <v>#N/A</v>
      </c>
      <c r="CZ31" s="26" t="e">
        <v>#N/A</v>
      </c>
      <c r="DA31" s="26">
        <v>810.69042316258356</v>
      </c>
      <c r="DB31" s="26" t="e">
        <v>#N/A</v>
      </c>
      <c r="DC31" s="26" t="e">
        <v>#N/A</v>
      </c>
      <c r="DD31" s="26" t="e">
        <v>#N/A</v>
      </c>
      <c r="DE31" s="26" t="e">
        <v>#N/A</v>
      </c>
      <c r="DF31" s="26" t="e">
        <v>#N/A</v>
      </c>
      <c r="DG31" s="26" t="e">
        <v>#N/A</v>
      </c>
      <c r="DH31" s="26" t="e">
        <v>#N/A</v>
      </c>
      <c r="DI31" s="26" t="e">
        <v>#N/A</v>
      </c>
      <c r="DJ31" s="26" t="e">
        <v>#N/A</v>
      </c>
      <c r="DK31" s="26" t="e">
        <v>#N/A</v>
      </c>
      <c r="DL31" s="26" t="e">
        <v>#N/A</v>
      </c>
      <c r="DM31" s="26" t="e">
        <v>#N/A</v>
      </c>
      <c r="DN31" s="26" t="e">
        <v>#N/A</v>
      </c>
      <c r="DO31" s="26" t="e">
        <v>#N/A</v>
      </c>
      <c r="DP31" s="26" t="e">
        <v>#N/A</v>
      </c>
      <c r="DQ31" s="26">
        <v>926.3050153531218</v>
      </c>
      <c r="DR31" s="26" t="e">
        <v>#N/A</v>
      </c>
      <c r="DS31" s="26" t="e">
        <v>#N/A</v>
      </c>
      <c r="DT31" s="26" t="e">
        <v>#N/A</v>
      </c>
      <c r="DU31" s="26" t="e">
        <v>#N/A</v>
      </c>
      <c r="DV31" s="26" t="e">
        <v>#N/A</v>
      </c>
      <c r="DW31" s="26" t="e">
        <v>#N/A</v>
      </c>
      <c r="DX31" s="26" t="e">
        <v>#N/A</v>
      </c>
      <c r="DY31" s="26" t="e">
        <v>#N/A</v>
      </c>
      <c r="DZ31" s="26" t="e">
        <v>#N/A</v>
      </c>
      <c r="EA31" s="26" t="e">
        <v>#N/A</v>
      </c>
      <c r="EB31" s="26" t="e">
        <v>#N/A</v>
      </c>
      <c r="EC31" s="26" t="e">
        <v>#N/A</v>
      </c>
      <c r="ED31" s="26" t="e">
        <v>#N/A</v>
      </c>
      <c r="EE31" s="26" t="e">
        <v>#N/A</v>
      </c>
      <c r="EF31" s="26" t="e">
        <v>#N/A</v>
      </c>
      <c r="EG31" s="26" t="e">
        <v>#N/A</v>
      </c>
      <c r="EH31" s="26" t="e">
        <v>#N/A</v>
      </c>
      <c r="EI31" s="26" t="e">
        <v>#N/A</v>
      </c>
      <c r="EJ31" s="26" t="e">
        <v>#N/A</v>
      </c>
      <c r="EK31" s="26" t="e">
        <v>#N/A</v>
      </c>
      <c r="EL31" s="26">
        <v>1001.3386153623247</v>
      </c>
      <c r="EM31" s="26">
        <v>1044.5579725687915</v>
      </c>
      <c r="EN31" s="26">
        <v>1046.2330542598916</v>
      </c>
      <c r="EO31" s="26">
        <v>1088.5374195197353</v>
      </c>
      <c r="EP31" s="26">
        <v>1120.4879296250801</v>
      </c>
      <c r="EQ31" s="26">
        <v>1180.8953542829722</v>
      </c>
      <c r="ER31" s="26">
        <v>1192.7700428588557</v>
      </c>
      <c r="ES31" s="26">
        <v>1269.2134466188736</v>
      </c>
      <c r="ET31" s="26">
        <v>1326.3950646009607</v>
      </c>
      <c r="EU31" s="26">
        <v>1380.9965958752116</v>
      </c>
      <c r="EV31" s="26">
        <v>1450.9147231802572</v>
      </c>
      <c r="EW31" s="26">
        <v>1462.9677027499624</v>
      </c>
      <c r="EX31" s="26">
        <v>1511.3904025676175</v>
      </c>
      <c r="EY31" s="26">
        <v>1562.942632675177</v>
      </c>
      <c r="EZ31" s="26">
        <v>1616.4727854678279</v>
      </c>
      <c r="FA31" s="26">
        <v>1675.4469424712054</v>
      </c>
      <c r="FB31" s="26">
        <v>1738.263985655429</v>
      </c>
      <c r="FC31" s="26">
        <v>1803.690201414478</v>
      </c>
      <c r="FD31" s="26">
        <v>1868.785103056779</v>
      </c>
      <c r="FE31" s="26">
        <v>1932.2530517802925</v>
      </c>
      <c r="FF31" s="26">
        <v>2003.536581480826</v>
      </c>
      <c r="FG31" s="26">
        <v>2083.621474273476</v>
      </c>
      <c r="FH31" s="26">
        <v>2165.2031663649004</v>
      </c>
      <c r="FI31" s="26">
        <v>2273.0489445280245</v>
      </c>
      <c r="FJ31" s="26">
        <v>2281.5226957341288</v>
      </c>
      <c r="FK31" s="26">
        <v>2289.4721837960055</v>
      </c>
      <c r="FL31" s="26">
        <v>2298.6362924170003</v>
      </c>
      <c r="FM31" s="26">
        <v>2308.6919862755076</v>
      </c>
      <c r="FN31" s="26">
        <v>2319.3179934452814</v>
      </c>
      <c r="FO31" s="26">
        <v>2330.6254509064102</v>
      </c>
      <c r="FP31" s="26">
        <v>2347.0841213924064</v>
      </c>
      <c r="FQ31" s="26">
        <v>2359.6763374177026</v>
      </c>
      <c r="FR31" s="26">
        <v>2372.6509904481672</v>
      </c>
      <c r="FS31" s="26">
        <v>2386.5014616263352</v>
      </c>
      <c r="FT31" s="26">
        <v>2400.0878768305815</v>
      </c>
      <c r="FU31" s="26">
        <v>2412.6488281122411</v>
      </c>
      <c r="FV31" s="26">
        <v>2427.979149931321</v>
      </c>
      <c r="FW31" s="26">
        <v>2443.2591254138715</v>
      </c>
      <c r="FX31" s="26">
        <v>2458.7291149125576</v>
      </c>
      <c r="FY31" s="26">
        <v>2477.2712671923969</v>
      </c>
      <c r="FZ31" s="26">
        <v>2499.4016816897374</v>
      </c>
      <c r="GA31" s="26">
        <v>1775.8339057994485</v>
      </c>
      <c r="GB31" s="26">
        <v>1631.9865516227576</v>
      </c>
      <c r="GC31" s="26">
        <v>1775.2313483245296</v>
      </c>
      <c r="GD31" s="26">
        <v>1907.3425592524798</v>
      </c>
      <c r="GE31" s="26">
        <v>2146.9797107930676</v>
      </c>
      <c r="GF31" s="26">
        <v>2332.6026352062877</v>
      </c>
      <c r="GG31" s="26">
        <v>2086.5472449560461</v>
      </c>
      <c r="GH31" s="26">
        <v>2342.5213677874631</v>
      </c>
      <c r="GI31" s="26">
        <v>2566.9876290100815</v>
      </c>
      <c r="GJ31" s="26">
        <v>2741.4202766542876</v>
      </c>
      <c r="GK31" s="26">
        <v>2924.935796319588</v>
      </c>
      <c r="GL31" s="26">
        <v>3008.6880772718227</v>
      </c>
      <c r="GM31" s="26">
        <v>3172.7065009717462</v>
      </c>
      <c r="GN31" s="26">
        <v>3342.6352005524695</v>
      </c>
      <c r="GO31" s="26">
        <v>3518.2727907514554</v>
      </c>
      <c r="GP31" s="26">
        <v>3692.7063047669303</v>
      </c>
      <c r="GQ31" s="26">
        <v>3904.7105101120028</v>
      </c>
      <c r="GR31" s="26">
        <v>4148.9361702127653</v>
      </c>
    </row>
    <row r="32" spans="1:201">
      <c r="A32" s="2" t="s">
        <v>437</v>
      </c>
      <c r="B32" s="17" t="e">
        <v>#N/A</v>
      </c>
      <c r="C32" s="17" t="e">
        <v>#N/A</v>
      </c>
      <c r="D32" s="17" t="e">
        <v>#N/A</v>
      </c>
      <c r="E32" s="17" t="e">
        <v>#N/A</v>
      </c>
      <c r="F32" s="26" t="e">
        <v>#N/A</v>
      </c>
      <c r="G32" s="26" t="e">
        <v>#N/A</v>
      </c>
      <c r="H32" s="26" t="e">
        <v>#N/A</v>
      </c>
      <c r="I32" s="26" t="e">
        <v>#N/A</v>
      </c>
      <c r="J32" s="26" t="e">
        <v>#N/A</v>
      </c>
      <c r="K32" s="26" t="e">
        <v>#N/A</v>
      </c>
      <c r="L32" s="26" t="e">
        <v>#N/A</v>
      </c>
      <c r="M32" s="26" t="e">
        <v>#N/A</v>
      </c>
      <c r="N32" s="26" t="e">
        <v>#N/A</v>
      </c>
      <c r="O32" s="26" t="e">
        <v>#N/A</v>
      </c>
      <c r="P32" s="26" t="e">
        <v>#N/A</v>
      </c>
      <c r="Q32" s="26" t="e">
        <v>#N/A</v>
      </c>
      <c r="R32" s="26" t="e">
        <v>#N/A</v>
      </c>
      <c r="S32" s="26" t="e">
        <v>#N/A</v>
      </c>
      <c r="T32" s="26" t="e">
        <v>#N/A</v>
      </c>
      <c r="U32" s="26" t="e">
        <v>#N/A</v>
      </c>
      <c r="V32" s="26" t="e">
        <v>#N/A</v>
      </c>
      <c r="W32" s="26" t="e">
        <v>#N/A</v>
      </c>
      <c r="X32" s="26" t="e">
        <v>#N/A</v>
      </c>
      <c r="Y32" s="26" t="e">
        <v>#N/A</v>
      </c>
      <c r="Z32" s="26" t="e">
        <v>#N/A</v>
      </c>
      <c r="AA32" s="26" t="e">
        <v>#N/A</v>
      </c>
      <c r="AB32" s="26" t="e">
        <v>#N/A</v>
      </c>
      <c r="AC32" s="26" t="e">
        <v>#N/A</v>
      </c>
      <c r="AD32" s="26" t="e">
        <v>#N/A</v>
      </c>
      <c r="AE32" s="26" t="e">
        <v>#N/A</v>
      </c>
      <c r="AF32" s="26" t="e">
        <v>#N/A</v>
      </c>
      <c r="AG32" s="26" t="e">
        <v>#N/A</v>
      </c>
      <c r="AH32" s="26" t="e">
        <v>#N/A</v>
      </c>
      <c r="AI32" s="26" t="e">
        <v>#N/A</v>
      </c>
      <c r="AJ32" s="26" t="e">
        <v>#N/A</v>
      </c>
      <c r="AK32" s="26" t="e">
        <v>#N/A</v>
      </c>
      <c r="AL32" s="26" t="e">
        <v>#N/A</v>
      </c>
      <c r="AM32" s="26" t="e">
        <v>#N/A</v>
      </c>
      <c r="AN32" s="26" t="e">
        <v>#N/A</v>
      </c>
      <c r="AO32" s="26" t="e">
        <v>#N/A</v>
      </c>
      <c r="AP32" s="26" t="e">
        <v>#N/A</v>
      </c>
      <c r="AQ32" s="26" t="e">
        <v>#N/A</v>
      </c>
      <c r="AR32" s="26" t="e">
        <v>#N/A</v>
      </c>
      <c r="AS32" s="26" t="e">
        <v>#N/A</v>
      </c>
      <c r="AT32" s="26" t="e">
        <v>#N/A</v>
      </c>
      <c r="AU32" s="26" t="e">
        <v>#N/A</v>
      </c>
      <c r="AV32" s="26" t="e">
        <v>#N/A</v>
      </c>
      <c r="AW32" s="26" t="e">
        <v>#N/A</v>
      </c>
      <c r="AX32" s="26" t="e">
        <v>#N/A</v>
      </c>
      <c r="AY32" s="26" t="e">
        <v>#N/A</v>
      </c>
      <c r="AZ32" s="26" t="e">
        <v>#N/A</v>
      </c>
      <c r="BA32" s="26" t="e">
        <v>#N/A</v>
      </c>
      <c r="BB32" s="26" t="e">
        <v>#N/A</v>
      </c>
      <c r="BC32" s="26" t="e">
        <v>#N/A</v>
      </c>
      <c r="BD32" s="26" t="e">
        <v>#N/A</v>
      </c>
      <c r="BE32" s="26" t="e">
        <v>#N/A</v>
      </c>
      <c r="BF32" s="26" t="e">
        <v>#N/A</v>
      </c>
      <c r="BG32" s="26" t="e">
        <v>#N/A</v>
      </c>
      <c r="BH32" s="26" t="e">
        <v>#N/A</v>
      </c>
      <c r="BI32" s="26" t="e">
        <v>#N/A</v>
      </c>
      <c r="BJ32" s="26">
        <v>839.90719257540604</v>
      </c>
      <c r="BK32" s="26" t="e">
        <v>#N/A</v>
      </c>
      <c r="BL32" s="26" t="e">
        <v>#N/A</v>
      </c>
      <c r="BM32" s="26" t="e">
        <v>#N/A</v>
      </c>
      <c r="BN32" s="26" t="e">
        <v>#N/A</v>
      </c>
      <c r="BO32" s="26" t="e">
        <v>#N/A</v>
      </c>
      <c r="BP32" s="26" t="e">
        <v>#N/A</v>
      </c>
      <c r="BQ32" s="26" t="e">
        <v>#N/A</v>
      </c>
      <c r="BR32" s="26" t="e">
        <v>#N/A</v>
      </c>
      <c r="BS32" s="26" t="e">
        <v>#N/A</v>
      </c>
      <c r="BT32" s="26" t="e">
        <v>#N/A</v>
      </c>
      <c r="BU32" s="26" t="e">
        <v>#N/A</v>
      </c>
      <c r="BV32" s="26" t="e">
        <v>#N/A</v>
      </c>
      <c r="BW32" s="26" t="e">
        <v>#N/A</v>
      </c>
      <c r="BX32" s="26" t="e">
        <v>#N/A</v>
      </c>
      <c r="BY32" s="26" t="e">
        <v>#N/A</v>
      </c>
      <c r="BZ32" s="26" t="e">
        <v>#N/A</v>
      </c>
      <c r="CA32" s="26" t="e">
        <v>#N/A</v>
      </c>
      <c r="CB32" s="26" t="e">
        <v>#N/A</v>
      </c>
      <c r="CC32" s="26" t="e">
        <v>#N/A</v>
      </c>
      <c r="CD32" s="26">
        <v>1130.9143686502177</v>
      </c>
      <c r="CE32" s="26" t="e">
        <v>#N/A</v>
      </c>
      <c r="CF32" s="26" t="e">
        <v>#N/A</v>
      </c>
      <c r="CG32" s="26" t="e">
        <v>#N/A</v>
      </c>
      <c r="CH32" s="26" t="e">
        <v>#N/A</v>
      </c>
      <c r="CI32" s="26" t="e">
        <v>#N/A</v>
      </c>
      <c r="CJ32" s="26" t="e">
        <v>#N/A</v>
      </c>
      <c r="CK32" s="26" t="e">
        <v>#N/A</v>
      </c>
      <c r="CL32" s="26" t="e">
        <v>#N/A</v>
      </c>
      <c r="CM32" s="26" t="e">
        <v>#N/A</v>
      </c>
      <c r="CN32" s="26">
        <v>1223</v>
      </c>
      <c r="CO32" s="26" t="e">
        <v>#N/A</v>
      </c>
      <c r="CP32" s="26" t="e">
        <v>#N/A</v>
      </c>
      <c r="CQ32" s="26" t="e">
        <v>#N/A</v>
      </c>
      <c r="CR32" s="26" t="e">
        <v>#N/A</v>
      </c>
      <c r="CS32" s="26" t="e">
        <v>#N/A</v>
      </c>
      <c r="CT32" s="26" t="e">
        <v>#N/A</v>
      </c>
      <c r="CU32" s="26" t="e">
        <v>#N/A</v>
      </c>
      <c r="CV32" s="26" t="e">
        <v>#N/A</v>
      </c>
      <c r="CW32" s="26" t="e">
        <v>#N/A</v>
      </c>
      <c r="CX32" s="26">
        <v>1455.9734513274336</v>
      </c>
      <c r="CY32" s="26" t="e">
        <v>#N/A</v>
      </c>
      <c r="CZ32" s="26" t="e">
        <v>#N/A</v>
      </c>
      <c r="DA32" s="26">
        <v>1533.8983050847457</v>
      </c>
      <c r="DB32" s="26" t="e">
        <v>#N/A</v>
      </c>
      <c r="DC32" s="26" t="e">
        <v>#N/A</v>
      </c>
      <c r="DD32" s="26" t="e">
        <v>#N/A</v>
      </c>
      <c r="DE32" s="26" t="e">
        <v>#N/A</v>
      </c>
      <c r="DF32" s="26" t="e">
        <v>#N/A</v>
      </c>
      <c r="DG32" s="26" t="e">
        <v>#N/A</v>
      </c>
      <c r="DH32" s="26" t="e">
        <v>#N/A</v>
      </c>
      <c r="DI32" s="26" t="e">
        <v>#N/A</v>
      </c>
      <c r="DJ32" s="26" t="e">
        <v>#N/A</v>
      </c>
      <c r="DK32" s="26" t="e">
        <v>#N/A</v>
      </c>
      <c r="DL32" s="26">
        <v>908.77717149628836</v>
      </c>
      <c r="DM32" s="26">
        <v>922.35955311345458</v>
      </c>
      <c r="DN32" s="26">
        <v>1169.3585060431799</v>
      </c>
      <c r="DO32" s="26">
        <v>1254.6391875185486</v>
      </c>
      <c r="DP32" s="26">
        <v>1219.053515805653</v>
      </c>
      <c r="DQ32" s="26">
        <v>1180.3464628782845</v>
      </c>
      <c r="DR32" s="26">
        <v>1284.4144511843272</v>
      </c>
      <c r="DS32" s="26">
        <v>1453.6146278224908</v>
      </c>
      <c r="DT32" s="26">
        <v>1444.1026952694963</v>
      </c>
      <c r="DU32" s="26">
        <v>1449.5007509176883</v>
      </c>
      <c r="DV32" s="26">
        <v>1308.6263045181975</v>
      </c>
      <c r="DW32" s="26">
        <v>1235.8336792689165</v>
      </c>
      <c r="DX32" s="26">
        <v>1493.0444830005981</v>
      </c>
      <c r="DY32" s="26">
        <v>1566.5127628698342</v>
      </c>
      <c r="DZ32" s="26">
        <v>1595.0583152504719</v>
      </c>
      <c r="EA32" s="26">
        <v>1602.543329463756</v>
      </c>
      <c r="EB32" s="26">
        <v>1548.0289301290197</v>
      </c>
      <c r="EC32" s="26">
        <v>1566.676112036552</v>
      </c>
      <c r="ED32" s="26">
        <v>1479.4796901656985</v>
      </c>
      <c r="EE32" s="26">
        <v>1513.4040622588295</v>
      </c>
      <c r="EF32" s="26">
        <v>1387.1879584686344</v>
      </c>
      <c r="EG32" s="26">
        <v>1072.7085963110717</v>
      </c>
      <c r="EH32" s="26" t="e">
        <v>#N/A</v>
      </c>
      <c r="EI32" s="26" t="e">
        <v>#N/A</v>
      </c>
      <c r="EJ32" s="26" t="e">
        <v>#N/A</v>
      </c>
      <c r="EK32" s="26" t="e">
        <v>#N/A</v>
      </c>
      <c r="EL32" s="26">
        <v>1651.031110614852</v>
      </c>
      <c r="EM32" s="26">
        <v>1988.6334501059691</v>
      </c>
      <c r="EN32" s="26">
        <v>1893.2553326987277</v>
      </c>
      <c r="EO32" s="26">
        <v>2085.0747706468173</v>
      </c>
      <c r="EP32" s="26">
        <v>2024.6960240571887</v>
      </c>
      <c r="EQ32" s="26">
        <v>2147.7828439777777</v>
      </c>
      <c r="ER32" s="26">
        <v>2128.0187899614812</v>
      </c>
      <c r="ES32" s="26">
        <v>2330.4066658506044</v>
      </c>
      <c r="ET32" s="26">
        <v>2508.1211246233233</v>
      </c>
      <c r="EU32" s="26">
        <v>2683.5293537818466</v>
      </c>
      <c r="EV32" s="26">
        <v>2911.7125659556132</v>
      </c>
      <c r="EW32" s="26">
        <v>3071.9912481030419</v>
      </c>
      <c r="EX32" s="26">
        <v>3295.2550004794898</v>
      </c>
      <c r="EY32" s="26">
        <v>3418.0020090731882</v>
      </c>
      <c r="EZ32" s="26">
        <v>3657.3836504553456</v>
      </c>
      <c r="FA32" s="26">
        <v>3849.9588321310489</v>
      </c>
      <c r="FB32" s="26">
        <v>4125.2893729859479</v>
      </c>
      <c r="FC32" s="26">
        <v>4319.7430627850199</v>
      </c>
      <c r="FD32" s="26">
        <v>4368.0324146061503</v>
      </c>
      <c r="FE32" s="26">
        <v>4545.7451212077476</v>
      </c>
      <c r="FF32" s="26">
        <v>4773.2234535725729</v>
      </c>
      <c r="FG32" s="26">
        <v>4901.8286879951411</v>
      </c>
      <c r="FH32" s="26">
        <v>5110.1786532713559</v>
      </c>
      <c r="FI32" s="26">
        <v>5284.3709230158156</v>
      </c>
      <c r="FJ32" s="26">
        <v>5413.8672948795293</v>
      </c>
      <c r="FK32" s="26">
        <v>5830.8083899640178</v>
      </c>
      <c r="FL32" s="26">
        <v>5981.8544501656979</v>
      </c>
      <c r="FM32" s="26">
        <v>5896.1639438439315</v>
      </c>
      <c r="FN32" s="26">
        <v>6019.2247482427047</v>
      </c>
      <c r="FO32" s="26">
        <v>6244.9966151979261</v>
      </c>
      <c r="FP32" s="26">
        <v>6043.7999070686001</v>
      </c>
      <c r="FQ32" s="26">
        <v>6186.450814884457</v>
      </c>
      <c r="FR32" s="26">
        <v>6370.1590419527656</v>
      </c>
      <c r="FS32" s="26">
        <v>6237.074245480675</v>
      </c>
      <c r="FT32" s="26">
        <v>6430.4107963135984</v>
      </c>
      <c r="FU32" s="26">
        <v>6225.903061650286</v>
      </c>
      <c r="FV32" s="26">
        <v>6379.6629036436079</v>
      </c>
      <c r="FW32" s="26">
        <v>6382.2911674073339</v>
      </c>
      <c r="FX32" s="26">
        <v>6335.1634042622336</v>
      </c>
      <c r="FY32" s="26">
        <v>6216.0785186384564</v>
      </c>
      <c r="FZ32" s="26">
        <v>5596.9016513102943</v>
      </c>
      <c r="GA32" s="26">
        <v>5197.862652364789</v>
      </c>
      <c r="GB32" s="26">
        <v>4881.7823569100728</v>
      </c>
      <c r="GC32" s="26">
        <v>4931.952024453818</v>
      </c>
      <c r="GD32" s="26">
        <v>5073.9418494757419</v>
      </c>
      <c r="GE32" s="26">
        <v>5282.7616553149019</v>
      </c>
      <c r="GF32" s="26">
        <v>4841.7704460934483</v>
      </c>
      <c r="GG32" s="26">
        <v>4624.4454861638869</v>
      </c>
      <c r="GH32" s="26">
        <v>4866.3048551278862</v>
      </c>
      <c r="GI32" s="26">
        <v>5027.7691770610982</v>
      </c>
      <c r="GJ32" s="26">
        <v>5349.9210375815746</v>
      </c>
      <c r="GK32" s="26">
        <v>5626.8999300267815</v>
      </c>
      <c r="GL32" s="26">
        <v>5961.6434441722013</v>
      </c>
      <c r="GM32" s="26">
        <v>6278.1386523571664</v>
      </c>
      <c r="GN32" s="26">
        <v>6755.1453031289157</v>
      </c>
      <c r="GO32" s="26">
        <v>7239.1239658705917</v>
      </c>
      <c r="GP32" s="26">
        <v>7762.782810928692</v>
      </c>
      <c r="GQ32" s="26">
        <v>8314.5132679071467</v>
      </c>
      <c r="GR32" s="26">
        <v>8886.3951643161781</v>
      </c>
    </row>
    <row r="33" spans="1:200">
      <c r="A33" s="2" t="s">
        <v>438</v>
      </c>
      <c r="B33" s="17" t="e">
        <v>#N/A</v>
      </c>
      <c r="C33" s="17" t="e">
        <v>#N/A</v>
      </c>
      <c r="D33" s="17" t="e">
        <v>#N/A</v>
      </c>
      <c r="E33" s="17" t="e">
        <v>#N/A</v>
      </c>
      <c r="F33" s="26" t="e">
        <v>#N/A</v>
      </c>
      <c r="G33" s="26" t="e">
        <v>#N/A</v>
      </c>
      <c r="H33" s="26" t="e">
        <v>#N/A</v>
      </c>
      <c r="I33" s="26" t="e">
        <v>#N/A</v>
      </c>
      <c r="J33" s="26" t="e">
        <v>#N/A</v>
      </c>
      <c r="K33" s="26" t="e">
        <v>#N/A</v>
      </c>
      <c r="L33" s="26">
        <v>849.02703408645687</v>
      </c>
      <c r="M33" s="26" t="e">
        <v>#N/A</v>
      </c>
      <c r="N33" s="26" t="e">
        <v>#N/A</v>
      </c>
      <c r="O33" s="26" t="e">
        <v>#N/A</v>
      </c>
      <c r="P33" s="26" t="e">
        <v>#N/A</v>
      </c>
      <c r="Q33" s="26" t="e">
        <v>#N/A</v>
      </c>
      <c r="R33" s="26" t="e">
        <v>#N/A</v>
      </c>
      <c r="S33" s="26" t="e">
        <v>#N/A</v>
      </c>
      <c r="T33" s="26" t="e">
        <v>#N/A</v>
      </c>
      <c r="U33" s="26" t="e">
        <v>#N/A</v>
      </c>
      <c r="V33" s="26" t="e">
        <v>#N/A</v>
      </c>
      <c r="W33" s="26" t="e">
        <v>#N/A</v>
      </c>
      <c r="X33" s="26" t="e">
        <v>#N/A</v>
      </c>
      <c r="Y33" s="26" t="e">
        <v>#N/A</v>
      </c>
      <c r="Z33" s="26" t="e">
        <v>#N/A</v>
      </c>
      <c r="AA33" s="26" t="e">
        <v>#N/A</v>
      </c>
      <c r="AB33" s="26" t="e">
        <v>#N/A</v>
      </c>
      <c r="AC33" s="26" t="e">
        <v>#N/A</v>
      </c>
      <c r="AD33" s="26" t="e">
        <v>#N/A</v>
      </c>
      <c r="AE33" s="26" t="e">
        <v>#N/A</v>
      </c>
      <c r="AF33" s="26" t="e">
        <v>#N/A</v>
      </c>
      <c r="AG33" s="26" t="e">
        <v>#N/A</v>
      </c>
      <c r="AH33" s="26" t="e">
        <v>#N/A</v>
      </c>
      <c r="AI33" s="26" t="e">
        <v>#N/A</v>
      </c>
      <c r="AJ33" s="26" t="e">
        <v>#N/A</v>
      </c>
      <c r="AK33" s="26" t="e">
        <v>#N/A</v>
      </c>
      <c r="AL33" s="26" t="e">
        <v>#N/A</v>
      </c>
      <c r="AM33" s="26" t="e">
        <v>#N/A</v>
      </c>
      <c r="AN33" s="26" t="e">
        <v>#N/A</v>
      </c>
      <c r="AO33" s="26" t="e">
        <v>#N/A</v>
      </c>
      <c r="AP33" s="26">
        <v>1079.0270270270271</v>
      </c>
      <c r="AQ33" s="26" t="e">
        <v>#N/A</v>
      </c>
      <c r="AR33" s="26" t="e">
        <v>#N/A</v>
      </c>
      <c r="AS33" s="26" t="e">
        <v>#N/A</v>
      </c>
      <c r="AT33" s="26" t="e">
        <v>#N/A</v>
      </c>
      <c r="AU33" s="26" t="e">
        <v>#N/A</v>
      </c>
      <c r="AV33" s="26" t="e">
        <v>#N/A</v>
      </c>
      <c r="AW33" s="26" t="e">
        <v>#N/A</v>
      </c>
      <c r="AX33" s="26" t="e">
        <v>#N/A</v>
      </c>
      <c r="AY33" s="26" t="e">
        <v>#N/A</v>
      </c>
      <c r="AZ33" s="26" t="e">
        <v>#N/A</v>
      </c>
      <c r="BA33" s="26" t="e">
        <v>#N/A</v>
      </c>
      <c r="BB33" s="26" t="e">
        <v>#N/A</v>
      </c>
      <c r="BC33" s="26" t="e">
        <v>#N/A</v>
      </c>
      <c r="BD33" s="26" t="e">
        <v>#N/A</v>
      </c>
      <c r="BE33" s="26" t="e">
        <v>#N/A</v>
      </c>
      <c r="BF33" s="26" t="e">
        <v>#N/A</v>
      </c>
      <c r="BG33" s="26" t="e">
        <v>#N/A</v>
      </c>
      <c r="BH33" s="26" t="e">
        <v>#N/A</v>
      </c>
      <c r="BI33" s="26" t="e">
        <v>#N/A</v>
      </c>
      <c r="BJ33" s="26">
        <v>1163.9586410635154</v>
      </c>
      <c r="BK33" s="26" t="e">
        <v>#N/A</v>
      </c>
      <c r="BL33" s="26" t="e">
        <v>#N/A</v>
      </c>
      <c r="BM33" s="26" t="e">
        <v>#N/A</v>
      </c>
      <c r="BN33" s="26" t="e">
        <v>#N/A</v>
      </c>
      <c r="BO33" s="26" t="e">
        <v>#N/A</v>
      </c>
      <c r="BP33" s="26" t="e">
        <v>#N/A</v>
      </c>
      <c r="BQ33" s="26" t="e">
        <v>#N/A</v>
      </c>
      <c r="BR33" s="26" t="e">
        <v>#N/A</v>
      </c>
      <c r="BS33" s="26" t="e">
        <v>#N/A</v>
      </c>
      <c r="BT33" s="26" t="e">
        <v>#N/A</v>
      </c>
      <c r="BU33" s="26" t="e">
        <v>#N/A</v>
      </c>
      <c r="BV33" s="26" t="e">
        <v>#N/A</v>
      </c>
      <c r="BW33" s="26" t="e">
        <v>#N/A</v>
      </c>
      <c r="BX33" s="26" t="e">
        <v>#N/A</v>
      </c>
      <c r="BY33" s="26" t="e">
        <v>#N/A</v>
      </c>
      <c r="BZ33" s="26" t="e">
        <v>#N/A</v>
      </c>
      <c r="CA33" s="26" t="e">
        <v>#N/A</v>
      </c>
      <c r="CB33" s="26" t="e">
        <v>#N/A</v>
      </c>
      <c r="CC33" s="26" t="e">
        <v>#N/A</v>
      </c>
      <c r="CD33" s="26">
        <v>1505.0208833200036</v>
      </c>
      <c r="CE33" s="26" t="e">
        <v>#N/A</v>
      </c>
      <c r="CF33" s="26" t="e">
        <v>#N/A</v>
      </c>
      <c r="CG33" s="26" t="e">
        <v>#N/A</v>
      </c>
      <c r="CH33" s="26" t="e">
        <v>#N/A</v>
      </c>
      <c r="CI33" s="26" t="e">
        <v>#N/A</v>
      </c>
      <c r="CJ33" s="26" t="e">
        <v>#N/A</v>
      </c>
      <c r="CK33" s="26" t="e">
        <v>#N/A</v>
      </c>
      <c r="CL33" s="26" t="e">
        <v>#N/A</v>
      </c>
      <c r="CM33" s="26" t="e">
        <v>#N/A</v>
      </c>
      <c r="CN33" s="26">
        <v>1729.0396969197825</v>
      </c>
      <c r="CO33" s="26" t="e">
        <v>#N/A</v>
      </c>
      <c r="CP33" s="26" t="e">
        <v>#N/A</v>
      </c>
      <c r="CQ33" s="26" t="e">
        <v>#N/A</v>
      </c>
      <c r="CR33" s="26" t="e">
        <v>#N/A</v>
      </c>
      <c r="CS33" s="26" t="e">
        <v>#N/A</v>
      </c>
      <c r="CT33" s="26" t="e">
        <v>#N/A</v>
      </c>
      <c r="CU33" s="26" t="e">
        <v>#N/A</v>
      </c>
      <c r="CV33" s="26" t="e">
        <v>#N/A</v>
      </c>
      <c r="CW33" s="26" t="e">
        <v>#N/A</v>
      </c>
      <c r="CX33" s="26">
        <v>1990.988909426987</v>
      </c>
      <c r="CY33" s="26" t="e">
        <v>#N/A</v>
      </c>
      <c r="CZ33" s="26" t="e">
        <v>#N/A</v>
      </c>
      <c r="DA33" s="26">
        <v>2095.5412522534657</v>
      </c>
      <c r="DB33" s="26" t="e">
        <v>#N/A</v>
      </c>
      <c r="DC33" s="26" t="e">
        <v>#N/A</v>
      </c>
      <c r="DD33" s="26" t="e">
        <v>#N/A</v>
      </c>
      <c r="DE33" s="26" t="e">
        <v>#N/A</v>
      </c>
      <c r="DF33" s="26" t="e">
        <v>#N/A</v>
      </c>
      <c r="DG33" s="26" t="e">
        <v>#N/A</v>
      </c>
      <c r="DH33" s="26">
        <v>1933.1937185477946</v>
      </c>
      <c r="DI33" s="26">
        <v>2084.6455009776228</v>
      </c>
      <c r="DJ33" s="26">
        <v>2005.8839680582405</v>
      </c>
      <c r="DK33" s="26">
        <v>2150.6136464816118</v>
      </c>
      <c r="DL33" s="26">
        <v>2352.7875716463477</v>
      </c>
      <c r="DM33" s="26">
        <v>2605.981323722352</v>
      </c>
      <c r="DN33" s="26">
        <v>2575.37320139248</v>
      </c>
      <c r="DO33" s="26">
        <v>2751.6869994885069</v>
      </c>
      <c r="DP33" s="26">
        <v>2977.1718979727589</v>
      </c>
      <c r="DQ33" s="26">
        <v>3042.373679354228</v>
      </c>
      <c r="DR33" s="26">
        <v>2925.8101833525498</v>
      </c>
      <c r="DS33" s="26">
        <v>2808.7276690883969</v>
      </c>
      <c r="DT33" s="26">
        <v>2679.7411871921495</v>
      </c>
      <c r="DU33" s="26">
        <v>2551.7983370237039</v>
      </c>
      <c r="DV33" s="26">
        <v>2442.8366450654053</v>
      </c>
      <c r="DW33" s="26">
        <v>2409.898015077129</v>
      </c>
      <c r="DX33" s="26">
        <v>2598.6364714376082</v>
      </c>
      <c r="DY33" s="26">
        <v>2881.5340592815533</v>
      </c>
      <c r="DZ33" s="26" t="e">
        <v>#N/A</v>
      </c>
      <c r="EA33" s="26" t="e">
        <v>#N/A</v>
      </c>
      <c r="EB33" s="26" t="e">
        <v>#N/A</v>
      </c>
      <c r="EC33" s="26" t="e">
        <v>#N/A</v>
      </c>
      <c r="ED33" s="26" t="e">
        <v>#N/A</v>
      </c>
      <c r="EE33" s="26" t="e">
        <v>#N/A</v>
      </c>
      <c r="EF33" s="26" t="e">
        <v>#N/A</v>
      </c>
      <c r="EG33" s="26" t="e">
        <v>#N/A</v>
      </c>
      <c r="EH33" s="26" t="e">
        <v>#N/A</v>
      </c>
      <c r="EI33" s="26" t="e">
        <v>#N/A</v>
      </c>
      <c r="EJ33" s="26">
        <v>3088.437025335229</v>
      </c>
      <c r="EK33" s="26">
        <v>3259.3920245526197</v>
      </c>
      <c r="EL33" s="26">
        <v>3500.6371254552423</v>
      </c>
      <c r="EM33" s="26">
        <v>3523.7293612397266</v>
      </c>
      <c r="EN33" s="26">
        <v>3597.6345112118688</v>
      </c>
      <c r="EO33" s="26">
        <v>3544.2148811752504</v>
      </c>
      <c r="EP33" s="26">
        <v>3651.5657193762127</v>
      </c>
      <c r="EQ33" s="26">
        <v>3921.8863209652286</v>
      </c>
      <c r="ER33" s="26">
        <v>4110.0834492602226</v>
      </c>
      <c r="ES33" s="26">
        <v>4319.7646838922028</v>
      </c>
      <c r="ET33" s="26">
        <v>4609.9773501683248</v>
      </c>
      <c r="EU33" s="26">
        <v>4779.849783765937</v>
      </c>
      <c r="EV33" s="26">
        <v>5108.3185113324407</v>
      </c>
      <c r="EW33" s="26">
        <v>5263.4838036593837</v>
      </c>
      <c r="EX33" s="26">
        <v>5303.6648025998948</v>
      </c>
      <c r="EY33" s="26">
        <v>5169.6987305917855</v>
      </c>
      <c r="EZ33" s="26">
        <v>5372.4531304971269</v>
      </c>
      <c r="FA33" s="26">
        <v>5532.7009828395121</v>
      </c>
      <c r="FB33" s="26">
        <v>5740.6161360446149</v>
      </c>
      <c r="FC33" s="26">
        <v>5964.2524512814634</v>
      </c>
      <c r="FD33" s="26">
        <v>6222.5067512519481</v>
      </c>
      <c r="FE33" s="26">
        <v>6353.8937287177614</v>
      </c>
      <c r="FF33" s="26">
        <v>6466.3398726428313</v>
      </c>
      <c r="FG33" s="26">
        <v>6658.3532345608082</v>
      </c>
      <c r="FH33" s="26">
        <v>6858.4152360937042</v>
      </c>
      <c r="FI33" s="26">
        <v>7041.2688925133634</v>
      </c>
      <c r="FJ33" s="26">
        <v>7242.8376608826238</v>
      </c>
      <c r="FK33" s="26">
        <v>7399.3287332052132</v>
      </c>
      <c r="FL33" s="26">
        <v>7461.1593775730571</v>
      </c>
      <c r="FM33" s="26">
        <v>7743.5256841828705</v>
      </c>
      <c r="FN33" s="26">
        <v>7786.4329619181417</v>
      </c>
      <c r="FO33" s="26">
        <v>7804.3874686738163</v>
      </c>
      <c r="FP33" s="26">
        <v>7982.0160370616795</v>
      </c>
      <c r="FQ33" s="26">
        <v>7912.4679466996167</v>
      </c>
      <c r="FR33" s="26">
        <v>8045.4508072033959</v>
      </c>
      <c r="FS33" s="26">
        <v>8147.2049110608468</v>
      </c>
      <c r="FT33" s="26">
        <v>8319.4506887387506</v>
      </c>
      <c r="FU33" s="26">
        <v>8367.152164262212</v>
      </c>
      <c r="FV33" s="26">
        <v>8507.2192892625881</v>
      </c>
      <c r="FW33" s="26">
        <v>8533.7139616068616</v>
      </c>
      <c r="FX33" s="26">
        <v>8708.7439087177681</v>
      </c>
      <c r="FY33" s="26">
        <v>8767.7843152566638</v>
      </c>
      <c r="FZ33" s="26">
        <v>8512.6440634646642</v>
      </c>
      <c r="GA33" s="26">
        <v>7438.5990935740892</v>
      </c>
      <c r="GB33" s="26">
        <v>7254.1904642913023</v>
      </c>
      <c r="GC33" s="26">
        <v>7282.4901199443975</v>
      </c>
      <c r="GD33" s="26">
        <v>7516.6729054592306</v>
      </c>
      <c r="GE33" s="26">
        <v>7955.7879004709939</v>
      </c>
      <c r="GF33" s="26">
        <v>8334.281857488746</v>
      </c>
      <c r="GG33" s="26">
        <v>8409.5097757096828</v>
      </c>
      <c r="GH33" s="26">
        <v>8513.6423044559451</v>
      </c>
      <c r="GI33" s="26">
        <v>8595.4003447907417</v>
      </c>
      <c r="GJ33" s="26">
        <v>8833.059527079251</v>
      </c>
      <c r="GK33" s="26">
        <v>9081.8344226832614</v>
      </c>
      <c r="GL33" s="26">
        <v>9310.6580621506728</v>
      </c>
      <c r="GM33" s="26">
        <v>9663.766883444594</v>
      </c>
      <c r="GN33" s="26">
        <v>10127.861046877279</v>
      </c>
      <c r="GO33" s="26">
        <v>10770.71234514517</v>
      </c>
      <c r="GP33" s="26">
        <v>11561.857830954361</v>
      </c>
      <c r="GQ33" s="26">
        <v>12432.121823043604</v>
      </c>
      <c r="GR33" s="26">
        <v>12925.484160247324</v>
      </c>
    </row>
    <row r="34" spans="1:200">
      <c r="A34" s="2" t="s">
        <v>439</v>
      </c>
      <c r="B34" s="17" t="e">
        <v>#N/A</v>
      </c>
      <c r="C34" s="17" t="e">
        <v>#N/A</v>
      </c>
      <c r="D34" s="17" t="e">
        <v>#N/A</v>
      </c>
      <c r="E34" s="17" t="e">
        <v>#N/A</v>
      </c>
      <c r="F34" s="26" t="e">
        <v>#N/A</v>
      </c>
      <c r="G34" s="26" t="e">
        <v>#N/A</v>
      </c>
      <c r="H34" s="26" t="e">
        <v>#N/A</v>
      </c>
      <c r="I34" s="26" t="e">
        <v>#N/A</v>
      </c>
      <c r="J34" s="26" t="e">
        <v>#N/A</v>
      </c>
      <c r="K34" s="26" t="e">
        <v>#N/A</v>
      </c>
      <c r="L34" s="26" t="e">
        <v>#N/A</v>
      </c>
      <c r="M34" s="26" t="e">
        <v>#N/A</v>
      </c>
      <c r="N34" s="26" t="e">
        <v>#N/A</v>
      </c>
      <c r="O34" s="26" t="e">
        <v>#N/A</v>
      </c>
      <c r="P34" s="26" t="e">
        <v>#N/A</v>
      </c>
      <c r="Q34" s="26" t="e">
        <v>#N/A</v>
      </c>
      <c r="R34" s="26" t="e">
        <v>#N/A</v>
      </c>
      <c r="S34" s="26" t="e">
        <v>#N/A</v>
      </c>
      <c r="T34" s="26" t="e">
        <v>#N/A</v>
      </c>
      <c r="U34" s="26" t="e">
        <v>#N/A</v>
      </c>
      <c r="V34" s="26" t="e">
        <v>#N/A</v>
      </c>
      <c r="W34" s="26" t="e">
        <v>#N/A</v>
      </c>
      <c r="X34" s="26" t="e">
        <v>#N/A</v>
      </c>
      <c r="Y34" s="26" t="e">
        <v>#N/A</v>
      </c>
      <c r="Z34" s="26" t="e">
        <v>#N/A</v>
      </c>
      <c r="AA34" s="26" t="e">
        <v>#N/A</v>
      </c>
      <c r="AB34" s="26" t="e">
        <v>#N/A</v>
      </c>
      <c r="AC34" s="26" t="e">
        <v>#N/A</v>
      </c>
      <c r="AD34" s="26" t="e">
        <v>#N/A</v>
      </c>
      <c r="AE34" s="26" t="e">
        <v>#N/A</v>
      </c>
      <c r="AF34" s="26" t="e">
        <v>#N/A</v>
      </c>
      <c r="AG34" s="26" t="e">
        <v>#N/A</v>
      </c>
      <c r="AH34" s="26" t="e">
        <v>#N/A</v>
      </c>
      <c r="AI34" s="26" t="e">
        <v>#N/A</v>
      </c>
      <c r="AJ34" s="26" t="e">
        <v>#N/A</v>
      </c>
      <c r="AK34" s="26" t="e">
        <v>#N/A</v>
      </c>
      <c r="AL34" s="26" t="e">
        <v>#N/A</v>
      </c>
      <c r="AM34" s="26" t="e">
        <v>#N/A</v>
      </c>
      <c r="AN34" s="26" t="e">
        <v>#N/A</v>
      </c>
      <c r="AO34" s="26" t="e">
        <v>#N/A</v>
      </c>
      <c r="AP34" s="26" t="e">
        <v>#N/A</v>
      </c>
      <c r="AQ34" s="26" t="e">
        <v>#N/A</v>
      </c>
      <c r="AR34" s="26" t="e">
        <v>#N/A</v>
      </c>
      <c r="AS34" s="26" t="e">
        <v>#N/A</v>
      </c>
      <c r="AT34" s="26" t="e">
        <v>#N/A</v>
      </c>
      <c r="AU34" s="26" t="e">
        <v>#N/A</v>
      </c>
      <c r="AV34" s="26" t="e">
        <v>#N/A</v>
      </c>
      <c r="AW34" s="26" t="e">
        <v>#N/A</v>
      </c>
      <c r="AX34" s="26" t="e">
        <v>#N/A</v>
      </c>
      <c r="AY34" s="26" t="e">
        <v>#N/A</v>
      </c>
      <c r="AZ34" s="26" t="e">
        <v>#N/A</v>
      </c>
      <c r="BA34" s="26" t="e">
        <v>#N/A</v>
      </c>
      <c r="BB34" s="26" t="e">
        <v>#N/A</v>
      </c>
      <c r="BC34" s="26" t="e">
        <v>#N/A</v>
      </c>
      <c r="BD34" s="26" t="e">
        <v>#N/A</v>
      </c>
      <c r="BE34" s="26" t="e">
        <v>#N/A</v>
      </c>
      <c r="BF34" s="26" t="e">
        <v>#N/A</v>
      </c>
      <c r="BG34" s="26" t="e">
        <v>#N/A</v>
      </c>
      <c r="BH34" s="26" t="e">
        <v>#N/A</v>
      </c>
      <c r="BI34" s="26" t="e">
        <v>#N/A</v>
      </c>
      <c r="BJ34" s="26">
        <v>1091.6004732127767</v>
      </c>
      <c r="BK34" s="26" t="e">
        <v>#N/A</v>
      </c>
      <c r="BL34" s="26" t="e">
        <v>#N/A</v>
      </c>
      <c r="BM34" s="26" t="e">
        <v>#N/A</v>
      </c>
      <c r="BN34" s="26" t="e">
        <v>#N/A</v>
      </c>
      <c r="BO34" s="26" t="e">
        <v>#N/A</v>
      </c>
      <c r="BP34" s="26" t="e">
        <v>#N/A</v>
      </c>
      <c r="BQ34" s="26" t="e">
        <v>#N/A</v>
      </c>
      <c r="BR34" s="26" t="e">
        <v>#N/A</v>
      </c>
      <c r="BS34" s="26" t="e">
        <v>#N/A</v>
      </c>
      <c r="BT34" s="26" t="e">
        <v>#N/A</v>
      </c>
      <c r="BU34" s="26" t="e">
        <v>#N/A</v>
      </c>
      <c r="BV34" s="26" t="e">
        <v>#N/A</v>
      </c>
      <c r="BW34" s="26" t="e">
        <v>#N/A</v>
      </c>
      <c r="BX34" s="26" t="e">
        <v>#N/A</v>
      </c>
      <c r="BY34" s="26" t="e">
        <v>#N/A</v>
      </c>
      <c r="BZ34" s="26" t="e">
        <v>#N/A</v>
      </c>
      <c r="CA34" s="26" t="e">
        <v>#N/A</v>
      </c>
      <c r="CB34" s="26" t="e">
        <v>#N/A</v>
      </c>
      <c r="CC34" s="26" t="e">
        <v>#N/A</v>
      </c>
      <c r="CD34" s="26">
        <v>1472.5158562367865</v>
      </c>
      <c r="CE34" s="26" t="e">
        <v>#N/A</v>
      </c>
      <c r="CF34" s="26" t="e">
        <v>#N/A</v>
      </c>
      <c r="CG34" s="26" t="e">
        <v>#N/A</v>
      </c>
      <c r="CH34" s="26" t="e">
        <v>#N/A</v>
      </c>
      <c r="CI34" s="26" t="e">
        <v>#N/A</v>
      </c>
      <c r="CJ34" s="26" t="e">
        <v>#N/A</v>
      </c>
      <c r="CK34" s="26" t="e">
        <v>#N/A</v>
      </c>
      <c r="CL34" s="26" t="e">
        <v>#N/A</v>
      </c>
      <c r="CM34" s="26" t="e">
        <v>#N/A</v>
      </c>
      <c r="CN34" s="26">
        <v>1682.3347832187455</v>
      </c>
      <c r="CO34" s="26" t="e">
        <v>#N/A</v>
      </c>
      <c r="CP34" s="26" t="e">
        <v>#N/A</v>
      </c>
      <c r="CQ34" s="26" t="e">
        <v>#N/A</v>
      </c>
      <c r="CR34" s="26" t="e">
        <v>#N/A</v>
      </c>
      <c r="CS34" s="26" t="e">
        <v>#N/A</v>
      </c>
      <c r="CT34" s="26" t="e">
        <v>#N/A</v>
      </c>
      <c r="CU34" s="26" t="e">
        <v>#N/A</v>
      </c>
      <c r="CV34" s="26" t="e">
        <v>#N/A</v>
      </c>
      <c r="CW34" s="26" t="e">
        <v>#N/A</v>
      </c>
      <c r="CX34" s="26">
        <v>2000.3924646781788</v>
      </c>
      <c r="CY34" s="26" t="e">
        <v>#N/A</v>
      </c>
      <c r="CZ34" s="26" t="e">
        <v>#N/A</v>
      </c>
      <c r="DA34" s="26">
        <v>2097.8745045771807</v>
      </c>
      <c r="DB34" s="26" t="e">
        <v>#N/A</v>
      </c>
      <c r="DC34" s="26" t="e">
        <v>#N/A</v>
      </c>
      <c r="DD34" s="26" t="e">
        <v>#N/A</v>
      </c>
      <c r="DE34" s="26" t="e">
        <v>#N/A</v>
      </c>
      <c r="DF34" s="26" t="e">
        <v>#N/A</v>
      </c>
      <c r="DG34" s="26" t="e">
        <v>#N/A</v>
      </c>
      <c r="DH34" s="26">
        <v>1708.8678782039105</v>
      </c>
      <c r="DI34" s="26" t="e">
        <v>#N/A</v>
      </c>
      <c r="DJ34" s="26" t="e">
        <v>#N/A</v>
      </c>
      <c r="DK34" s="26" t="e">
        <v>#N/A</v>
      </c>
      <c r="DL34" s="26">
        <v>1912.0627627432018</v>
      </c>
      <c r="DM34" s="26">
        <v>2279.1223681489168</v>
      </c>
      <c r="DN34" s="26">
        <v>2162.1095550167452</v>
      </c>
      <c r="DO34" s="26">
        <v>2237.3357621561227</v>
      </c>
      <c r="DP34" s="26">
        <v>2414.9785775789028</v>
      </c>
      <c r="DQ34" s="26">
        <v>2475.81944095579</v>
      </c>
      <c r="DR34" s="26">
        <v>2403.680523815327</v>
      </c>
      <c r="DS34" s="26">
        <v>2268.2729963785137</v>
      </c>
      <c r="DT34" s="26">
        <v>2192.3540798749514</v>
      </c>
      <c r="DU34" s="26">
        <v>2373.7848349892934</v>
      </c>
      <c r="DV34" s="26">
        <v>2369.6408688095471</v>
      </c>
      <c r="DW34" s="26">
        <v>2471.2191159092799</v>
      </c>
      <c r="DX34" s="26">
        <v>2618.1919087856004</v>
      </c>
      <c r="DY34" s="26">
        <v>2542.8625509131675</v>
      </c>
      <c r="DZ34" s="26">
        <v>2655.4006165059391</v>
      </c>
      <c r="EA34" s="26">
        <v>2837.7759939838597</v>
      </c>
      <c r="EB34" s="26">
        <v>2626.4024399545169</v>
      </c>
      <c r="EC34" s="26">
        <v>2626.2227616545979</v>
      </c>
      <c r="ED34" s="26">
        <v>2742.9731474661498</v>
      </c>
      <c r="EE34" s="26" t="e">
        <v>#N/A</v>
      </c>
      <c r="EF34" s="26" t="e">
        <v>#N/A</v>
      </c>
      <c r="EG34" s="26" t="e">
        <v>#N/A</v>
      </c>
      <c r="EH34" s="26">
        <v>1720.7675255062268</v>
      </c>
      <c r="EI34" s="26">
        <v>1773.5369597369215</v>
      </c>
      <c r="EJ34" s="26">
        <v>2200.0422299584238</v>
      </c>
      <c r="EK34" s="26">
        <v>2354.1916775602017</v>
      </c>
      <c r="EL34" s="26">
        <v>2479.9581549760351</v>
      </c>
      <c r="EM34" s="26">
        <v>2694.9683713176896</v>
      </c>
      <c r="EN34" s="26">
        <v>2761.9895245110079</v>
      </c>
      <c r="EO34" s="26">
        <v>2785.5050743421866</v>
      </c>
      <c r="EP34" s="26">
        <v>2850.2389601193831</v>
      </c>
      <c r="EQ34" s="26">
        <v>3070.1694082985514</v>
      </c>
      <c r="ER34" s="26">
        <v>2905.7900856537995</v>
      </c>
      <c r="ES34" s="26">
        <v>3169.4429592151791</v>
      </c>
      <c r="ET34" s="26">
        <v>3367.0270150208003</v>
      </c>
      <c r="EU34" s="26">
        <v>3484.1141716753677</v>
      </c>
      <c r="EV34" s="26">
        <v>3649.1015883674495</v>
      </c>
      <c r="EW34" s="26">
        <v>3816.2280528133033</v>
      </c>
      <c r="EX34" s="26">
        <v>3961.8744653587869</v>
      </c>
      <c r="EY34" s="26">
        <v>4167.6581556157162</v>
      </c>
      <c r="EZ34" s="26">
        <v>4388.0141099373413</v>
      </c>
      <c r="FA34" s="26">
        <v>4409.5282119867261</v>
      </c>
      <c r="FB34" s="26">
        <v>4646.1488134246947</v>
      </c>
      <c r="FC34" s="26">
        <v>4893.9382982060661</v>
      </c>
      <c r="FD34" s="26">
        <v>4934.1005182041654</v>
      </c>
      <c r="FE34" s="26">
        <v>5062.1609614103145</v>
      </c>
      <c r="FF34" s="26">
        <v>5027.9154507628036</v>
      </c>
      <c r="FG34" s="26">
        <v>5238.1420853979635</v>
      </c>
      <c r="FH34" s="26">
        <v>5335.7640781444516</v>
      </c>
      <c r="FI34" s="26">
        <v>5595.5103329378253</v>
      </c>
      <c r="FJ34" s="26">
        <v>5715.8152443853878</v>
      </c>
      <c r="FK34" s="26">
        <v>5804.765780534125</v>
      </c>
      <c r="FL34" s="26">
        <v>5790.6542928825211</v>
      </c>
      <c r="FM34" s="26">
        <v>6126.0974079608905</v>
      </c>
      <c r="FN34" s="26">
        <v>6253.2946659666395</v>
      </c>
      <c r="FO34" s="26">
        <v>6251.0194343467165</v>
      </c>
      <c r="FP34" s="26">
        <v>6306.4550499882362</v>
      </c>
      <c r="FQ34" s="26">
        <v>6350.5552146838481</v>
      </c>
      <c r="FR34" s="26">
        <v>6583.2146881559529</v>
      </c>
      <c r="FS34" s="26">
        <v>6525.4122183189838</v>
      </c>
      <c r="FT34" s="26">
        <v>6709.6146759409194</v>
      </c>
      <c r="FU34" s="26">
        <v>6556.5615123566804</v>
      </c>
      <c r="FV34" s="26">
        <v>6699.2656345465875</v>
      </c>
      <c r="FW34" s="26">
        <v>6814.3511384945614</v>
      </c>
      <c r="FX34" s="26">
        <v>7030.9704018492776</v>
      </c>
      <c r="FY34" s="26">
        <v>6902.9099662465069</v>
      </c>
      <c r="FZ34" s="26">
        <v>6458.8110272797267</v>
      </c>
      <c r="GA34" s="26">
        <v>5694.243807967352</v>
      </c>
      <c r="GB34" s="26">
        <v>5528.3242676396449</v>
      </c>
      <c r="GC34" s="26">
        <v>5506.94333667724</v>
      </c>
      <c r="GD34" s="26">
        <v>5678.2010478917136</v>
      </c>
      <c r="GE34" s="26">
        <v>5772.2049190379266</v>
      </c>
      <c r="GF34" s="26">
        <v>5861.0835206582042</v>
      </c>
      <c r="GG34" s="26">
        <v>6146.0052348328118</v>
      </c>
      <c r="GH34" s="26">
        <v>6464.3207356053836</v>
      </c>
      <c r="GI34" s="26">
        <v>6755.5498933269546</v>
      </c>
      <c r="GJ34" s="26">
        <v>7132.2676937758206</v>
      </c>
      <c r="GK34" s="26">
        <v>7443.5180410599287</v>
      </c>
      <c r="GL34" s="26">
        <v>7789.0074422959997</v>
      </c>
      <c r="GM34" s="26">
        <v>8136.5156901472437</v>
      </c>
      <c r="GN34" s="26">
        <v>8548.424475759728</v>
      </c>
      <c r="GO34" s="26">
        <v>8912.9080273632972</v>
      </c>
      <c r="GP34" s="26">
        <v>9284.2299436127469</v>
      </c>
      <c r="GQ34" s="26">
        <v>9419.4438228271538</v>
      </c>
      <c r="GR34" s="26">
        <v>9500.0309639142015</v>
      </c>
    </row>
    <row r="35" spans="1:200">
      <c r="A35" s="2" t="s">
        <v>440</v>
      </c>
      <c r="B35" s="17" t="e">
        <v>#N/A</v>
      </c>
      <c r="C35" s="17" t="e">
        <v>#N/A</v>
      </c>
      <c r="D35" s="17" t="e">
        <v>#N/A</v>
      </c>
      <c r="E35" s="17" t="e">
        <v>#N/A</v>
      </c>
      <c r="F35" s="26" t="e">
        <v>#N/A</v>
      </c>
      <c r="G35" s="26" t="e">
        <v>#N/A</v>
      </c>
      <c r="H35" s="26" t="e">
        <v>#N/A</v>
      </c>
      <c r="I35" s="26" t="e">
        <v>#N/A</v>
      </c>
      <c r="J35" s="26" t="e">
        <v>#N/A</v>
      </c>
      <c r="K35" s="26" t="e">
        <v>#N/A</v>
      </c>
      <c r="L35" s="26" t="e">
        <v>#N/A</v>
      </c>
      <c r="M35" s="26" t="e">
        <v>#N/A</v>
      </c>
      <c r="N35" s="26" t="e">
        <v>#N/A</v>
      </c>
      <c r="O35" s="26" t="e">
        <v>#N/A</v>
      </c>
      <c r="P35" s="26" t="e">
        <v>#N/A</v>
      </c>
      <c r="Q35" s="26" t="e">
        <v>#N/A</v>
      </c>
      <c r="R35" s="26" t="e">
        <v>#N/A</v>
      </c>
      <c r="S35" s="26" t="e">
        <v>#N/A</v>
      </c>
      <c r="T35" s="26" t="e">
        <v>#N/A</v>
      </c>
      <c r="U35" s="26" t="e">
        <v>#N/A</v>
      </c>
      <c r="V35" s="26" t="e">
        <v>#N/A</v>
      </c>
      <c r="W35" s="26" t="e">
        <v>#N/A</v>
      </c>
      <c r="X35" s="26" t="e">
        <v>#N/A</v>
      </c>
      <c r="Y35" s="26" t="e">
        <v>#N/A</v>
      </c>
      <c r="Z35" s="26" t="e">
        <v>#N/A</v>
      </c>
      <c r="AA35" s="26" t="e">
        <v>#N/A</v>
      </c>
      <c r="AB35" s="26" t="e">
        <v>#N/A</v>
      </c>
      <c r="AC35" s="26" t="e">
        <v>#N/A</v>
      </c>
      <c r="AD35" s="26" t="e">
        <v>#N/A</v>
      </c>
      <c r="AE35" s="26" t="e">
        <v>#N/A</v>
      </c>
      <c r="AF35" s="26" t="e">
        <v>#N/A</v>
      </c>
      <c r="AG35" s="26" t="e">
        <v>#N/A</v>
      </c>
      <c r="AH35" s="26" t="e">
        <v>#N/A</v>
      </c>
      <c r="AI35" s="26" t="e">
        <v>#N/A</v>
      </c>
      <c r="AJ35" s="26" t="e">
        <v>#N/A</v>
      </c>
      <c r="AK35" s="26" t="e">
        <v>#N/A</v>
      </c>
      <c r="AL35" s="26" t="e">
        <v>#N/A</v>
      </c>
      <c r="AM35" s="26" t="e">
        <v>#N/A</v>
      </c>
      <c r="AN35" s="26" t="e">
        <v>#N/A</v>
      </c>
      <c r="AO35" s="26" t="e">
        <v>#N/A</v>
      </c>
      <c r="AP35" s="26" t="e">
        <v>#N/A</v>
      </c>
      <c r="AQ35" s="26" t="e">
        <v>#N/A</v>
      </c>
      <c r="AR35" s="26" t="e">
        <v>#N/A</v>
      </c>
      <c r="AS35" s="26" t="e">
        <v>#N/A</v>
      </c>
      <c r="AT35" s="26" t="e">
        <v>#N/A</v>
      </c>
      <c r="AU35" s="26" t="e">
        <v>#N/A</v>
      </c>
      <c r="AV35" s="26" t="e">
        <v>#N/A</v>
      </c>
      <c r="AW35" s="26" t="e">
        <v>#N/A</v>
      </c>
      <c r="AX35" s="26" t="e">
        <v>#N/A</v>
      </c>
      <c r="AY35" s="26" t="e">
        <v>#N/A</v>
      </c>
      <c r="AZ35" s="26" t="e">
        <v>#N/A</v>
      </c>
      <c r="BA35" s="26" t="e">
        <v>#N/A</v>
      </c>
      <c r="BB35" s="26" t="e">
        <v>#N/A</v>
      </c>
      <c r="BC35" s="26" t="e">
        <v>#N/A</v>
      </c>
      <c r="BD35" s="26" t="e">
        <v>#N/A</v>
      </c>
      <c r="BE35" s="26" t="e">
        <v>#N/A</v>
      </c>
      <c r="BF35" s="26" t="e">
        <v>#N/A</v>
      </c>
      <c r="BG35" s="26" t="e">
        <v>#N/A</v>
      </c>
      <c r="BH35" s="26" t="e">
        <v>#N/A</v>
      </c>
      <c r="BI35" s="26" t="e">
        <v>#N/A</v>
      </c>
      <c r="BJ35" s="26">
        <v>945.98280462496302</v>
      </c>
      <c r="BK35" s="26" t="e">
        <v>#N/A</v>
      </c>
      <c r="BL35" s="26" t="e">
        <v>#N/A</v>
      </c>
      <c r="BM35" s="26" t="e">
        <v>#N/A</v>
      </c>
      <c r="BN35" s="26" t="e">
        <v>#N/A</v>
      </c>
      <c r="BO35" s="26" t="e">
        <v>#N/A</v>
      </c>
      <c r="BP35" s="26" t="e">
        <v>#N/A</v>
      </c>
      <c r="BQ35" s="26" t="e">
        <v>#N/A</v>
      </c>
      <c r="BR35" s="26" t="e">
        <v>#N/A</v>
      </c>
      <c r="BS35" s="26" t="e">
        <v>#N/A</v>
      </c>
      <c r="BT35" s="26" t="e">
        <v>#N/A</v>
      </c>
      <c r="BU35" s="26" t="e">
        <v>#N/A</v>
      </c>
      <c r="BV35" s="26" t="e">
        <v>#N/A</v>
      </c>
      <c r="BW35" s="26" t="e">
        <v>#N/A</v>
      </c>
      <c r="BX35" s="26" t="e">
        <v>#N/A</v>
      </c>
      <c r="BY35" s="26" t="e">
        <v>#N/A</v>
      </c>
      <c r="BZ35" s="26" t="e">
        <v>#N/A</v>
      </c>
      <c r="CA35" s="26" t="e">
        <v>#N/A</v>
      </c>
      <c r="CB35" s="26" t="e">
        <v>#N/A</v>
      </c>
      <c r="CC35" s="26" t="e">
        <v>#N/A</v>
      </c>
      <c r="CD35" s="26">
        <v>1284.0203027916339</v>
      </c>
      <c r="CE35" s="26" t="e">
        <v>#N/A</v>
      </c>
      <c r="CF35" s="26" t="e">
        <v>#N/A</v>
      </c>
      <c r="CG35" s="26" t="e">
        <v>#N/A</v>
      </c>
      <c r="CH35" s="26" t="e">
        <v>#N/A</v>
      </c>
      <c r="CI35" s="26" t="e">
        <v>#N/A</v>
      </c>
      <c r="CJ35" s="26" t="e">
        <v>#N/A</v>
      </c>
      <c r="CK35" s="26" t="e">
        <v>#N/A</v>
      </c>
      <c r="CL35" s="26" t="e">
        <v>#N/A</v>
      </c>
      <c r="CM35" s="26" t="e">
        <v>#N/A</v>
      </c>
      <c r="CN35" s="26">
        <v>1536</v>
      </c>
      <c r="CO35" s="26" t="e">
        <v>#N/A</v>
      </c>
      <c r="CP35" s="26" t="e">
        <v>#N/A</v>
      </c>
      <c r="CQ35" s="26" t="e">
        <v>#N/A</v>
      </c>
      <c r="CR35" s="26" t="e">
        <v>#N/A</v>
      </c>
      <c r="CS35" s="26" t="e">
        <v>#N/A</v>
      </c>
      <c r="CT35" s="26" t="e">
        <v>#N/A</v>
      </c>
      <c r="CU35" s="26" t="e">
        <v>#N/A</v>
      </c>
      <c r="CV35" s="26" t="e">
        <v>#N/A</v>
      </c>
      <c r="CW35" s="26" t="e">
        <v>#N/A</v>
      </c>
      <c r="CX35" s="26">
        <v>1689.9864885152381</v>
      </c>
      <c r="CY35" s="26" t="e">
        <v>#N/A</v>
      </c>
      <c r="CZ35" s="26" t="e">
        <v>#N/A</v>
      </c>
      <c r="DA35" s="26">
        <v>1739.0116061400224</v>
      </c>
      <c r="DB35" s="26" t="e">
        <v>#N/A</v>
      </c>
      <c r="DC35" s="26" t="e">
        <v>#N/A</v>
      </c>
      <c r="DD35" s="26" t="e">
        <v>#N/A</v>
      </c>
      <c r="DE35" s="26" t="e">
        <v>#N/A</v>
      </c>
      <c r="DF35" s="26" t="e">
        <v>#N/A</v>
      </c>
      <c r="DG35" s="26" t="e">
        <v>#N/A</v>
      </c>
      <c r="DH35" s="26" t="e">
        <v>#N/A</v>
      </c>
      <c r="DI35" s="26" t="e">
        <v>#N/A</v>
      </c>
      <c r="DJ35" s="26" t="e">
        <v>#N/A</v>
      </c>
      <c r="DK35" s="26" t="e">
        <v>#N/A</v>
      </c>
      <c r="DL35" s="26" t="e">
        <v>#N/A</v>
      </c>
      <c r="DM35" s="26" t="e">
        <v>#N/A</v>
      </c>
      <c r="DN35" s="26" t="e">
        <v>#N/A</v>
      </c>
      <c r="DO35" s="26" t="e">
        <v>#N/A</v>
      </c>
      <c r="DP35" s="26" t="e">
        <v>#N/A</v>
      </c>
      <c r="DQ35" s="26">
        <v>2117.3232270167782</v>
      </c>
      <c r="DR35" s="26">
        <v>1994.2838224591621</v>
      </c>
      <c r="DS35" s="26">
        <v>1823.4174186951377</v>
      </c>
      <c r="DT35" s="26">
        <v>1657.6182876192031</v>
      </c>
      <c r="DU35" s="26">
        <v>1589.7175940229374</v>
      </c>
      <c r="DV35" s="26">
        <v>1593.471486967743</v>
      </c>
      <c r="DW35" s="26">
        <v>1596.7140609806006</v>
      </c>
      <c r="DX35" s="26">
        <v>1624.6416664005121</v>
      </c>
      <c r="DY35" s="26">
        <v>1915.4998477405534</v>
      </c>
      <c r="DZ35" s="26">
        <v>2182.3352360408512</v>
      </c>
      <c r="EA35" s="26" t="e">
        <v>#N/A</v>
      </c>
      <c r="EB35" s="26" t="e">
        <v>#N/A</v>
      </c>
      <c r="EC35" s="26" t="e">
        <v>#N/A</v>
      </c>
      <c r="ED35" s="26" t="e">
        <v>#N/A</v>
      </c>
      <c r="EE35" s="26" t="e">
        <v>#N/A</v>
      </c>
      <c r="EF35" s="26" t="e">
        <v>#N/A</v>
      </c>
      <c r="EG35" s="26" t="e">
        <v>#N/A</v>
      </c>
      <c r="EH35" s="26" t="e">
        <v>#N/A</v>
      </c>
      <c r="EI35" s="26" t="e">
        <v>#N/A</v>
      </c>
      <c r="EJ35" s="26" t="e">
        <v>#N/A</v>
      </c>
      <c r="EK35" s="26" t="e">
        <v>#N/A</v>
      </c>
      <c r="EL35" s="26">
        <v>2446.8926873108153</v>
      </c>
      <c r="EM35" s="26">
        <v>2510.2379889085578</v>
      </c>
      <c r="EN35" s="26">
        <v>2521.2090182814327</v>
      </c>
      <c r="EO35" s="26">
        <v>2617.6495686431499</v>
      </c>
      <c r="EP35" s="26">
        <v>2714.7738394029993</v>
      </c>
      <c r="EQ35" s="26">
        <v>2793.7802046369402</v>
      </c>
      <c r="ER35" s="26">
        <v>2863.6985186678035</v>
      </c>
      <c r="ES35" s="26">
        <v>2962.2895863971225</v>
      </c>
      <c r="ET35" s="26">
        <v>3056.9218642758501</v>
      </c>
      <c r="EU35" s="26">
        <v>3096.222511985774</v>
      </c>
      <c r="EV35" s="26">
        <v>3214.6655576367243</v>
      </c>
      <c r="EW35" s="26">
        <v>3426.2093024688102</v>
      </c>
      <c r="EX35" s="26">
        <v>3340.5333034186533</v>
      </c>
      <c r="EY35" s="26">
        <v>3502.4080223610385</v>
      </c>
      <c r="EZ35" s="26">
        <v>3621.887656346928</v>
      </c>
      <c r="FA35" s="26">
        <v>3786.83857666934</v>
      </c>
      <c r="FB35" s="26">
        <v>3991.3949032828486</v>
      </c>
      <c r="FC35" s="26">
        <v>4102.9039440043307</v>
      </c>
      <c r="FD35" s="26">
        <v>4317.4520508967225</v>
      </c>
      <c r="FE35" s="26">
        <v>4241.2674788883332</v>
      </c>
      <c r="FF35" s="26">
        <v>4427.7957790538194</v>
      </c>
      <c r="FG35" s="26">
        <v>4706.9595783641844</v>
      </c>
      <c r="FH35" s="26">
        <v>5009.7855339779971</v>
      </c>
      <c r="FI35" s="26">
        <v>5339.5450554775589</v>
      </c>
      <c r="FJ35" s="26">
        <v>5600.6080911756108</v>
      </c>
      <c r="FK35" s="26">
        <v>5807.869852216958</v>
      </c>
      <c r="FL35" s="26">
        <v>5895.404427396762</v>
      </c>
      <c r="FM35" s="26">
        <v>5949.3796169458301</v>
      </c>
      <c r="FN35" s="26">
        <v>6110.8467909279161</v>
      </c>
      <c r="FO35" s="26">
        <v>5942.0855097458343</v>
      </c>
      <c r="FP35" s="26">
        <v>5739.8780922095257</v>
      </c>
      <c r="FQ35" s="26">
        <v>5385.2411219037613</v>
      </c>
      <c r="FR35" s="26">
        <v>5288.2434001000738</v>
      </c>
      <c r="FS35" s="26">
        <v>5497.5967317168343</v>
      </c>
      <c r="FT35" s="26">
        <v>5650.4816710137693</v>
      </c>
      <c r="FU35" s="26">
        <v>5660.3989153044467</v>
      </c>
      <c r="FV35" s="26">
        <v>5796.5236151299387</v>
      </c>
      <c r="FW35" s="26">
        <v>5682.9565694571402</v>
      </c>
      <c r="FX35" s="26">
        <v>5789.1460081676087</v>
      </c>
      <c r="FY35" s="26">
        <v>5683.8096246910891</v>
      </c>
      <c r="FZ35" s="26">
        <v>5113.4057485887506</v>
      </c>
      <c r="GA35" s="26">
        <v>4738.0382468352873</v>
      </c>
      <c r="GB35" s="26">
        <v>4842.3282902182609</v>
      </c>
      <c r="GC35" s="26">
        <v>5010.6762261506947</v>
      </c>
      <c r="GD35" s="26">
        <v>5264.856748142548</v>
      </c>
      <c r="GE35" s="26">
        <v>5623.2266487168263</v>
      </c>
      <c r="GF35" s="26">
        <v>5956.1132455906427</v>
      </c>
      <c r="GG35" s="26">
        <v>6356.9962995919832</v>
      </c>
      <c r="GH35" s="26">
        <v>6705.2325138155466</v>
      </c>
      <c r="GI35" s="26">
        <v>7013.5062645835615</v>
      </c>
      <c r="GJ35" s="26">
        <v>7308.8374127041016</v>
      </c>
      <c r="GK35" s="26">
        <v>7399.6133024835826</v>
      </c>
      <c r="GL35" s="26">
        <v>7509.9720457549074</v>
      </c>
      <c r="GM35" s="26">
        <v>7804.2418263748532</v>
      </c>
      <c r="GN35" s="26">
        <v>8225.6438462542355</v>
      </c>
      <c r="GO35" s="26">
        <v>8526.7165420266792</v>
      </c>
      <c r="GP35" s="26">
        <v>9060.3624285096957</v>
      </c>
      <c r="GQ35" s="26">
        <v>9681.1274429691639</v>
      </c>
      <c r="GR35" s="26">
        <v>10160.128014309143</v>
      </c>
    </row>
    <row r="36" spans="1:200">
      <c r="A36" s="2" t="s">
        <v>441</v>
      </c>
      <c r="B36" s="17" t="e">
        <v>#N/A</v>
      </c>
      <c r="C36" s="17" t="e">
        <v>#N/A</v>
      </c>
      <c r="D36" s="17" t="e">
        <v>#N/A</v>
      </c>
      <c r="E36" s="17" t="e">
        <v>#N/A</v>
      </c>
      <c r="F36" s="26" t="e">
        <v>#N/A</v>
      </c>
      <c r="G36" s="26" t="e">
        <v>#N/A</v>
      </c>
      <c r="H36" s="26" t="e">
        <v>#N/A</v>
      </c>
      <c r="I36" s="26" t="e">
        <v>#N/A</v>
      </c>
      <c r="J36" s="26" t="e">
        <v>#N/A</v>
      </c>
      <c r="K36" s="26" t="e">
        <v>#N/A</v>
      </c>
      <c r="L36" s="26" t="e">
        <v>#N/A</v>
      </c>
      <c r="M36" s="26" t="e">
        <v>#N/A</v>
      </c>
      <c r="N36" s="26" t="e">
        <v>#N/A</v>
      </c>
      <c r="O36" s="26" t="e">
        <v>#N/A</v>
      </c>
      <c r="P36" s="26" t="e">
        <v>#N/A</v>
      </c>
      <c r="Q36" s="26" t="e">
        <v>#N/A</v>
      </c>
      <c r="R36" s="26" t="e">
        <v>#N/A</v>
      </c>
      <c r="S36" s="26" t="e">
        <v>#N/A</v>
      </c>
      <c r="T36" s="26" t="e">
        <v>#N/A</v>
      </c>
      <c r="U36" s="26" t="e">
        <v>#N/A</v>
      </c>
      <c r="V36" s="26" t="e">
        <v>#N/A</v>
      </c>
      <c r="W36" s="26" t="e">
        <v>#N/A</v>
      </c>
      <c r="X36" s="26" t="e">
        <v>#N/A</v>
      </c>
      <c r="Y36" s="26" t="e">
        <v>#N/A</v>
      </c>
      <c r="Z36" s="26" t="e">
        <v>#N/A</v>
      </c>
      <c r="AA36" s="26" t="e">
        <v>#N/A</v>
      </c>
      <c r="AB36" s="26" t="e">
        <v>#N/A</v>
      </c>
      <c r="AC36" s="26" t="e">
        <v>#N/A</v>
      </c>
      <c r="AD36" s="26" t="e">
        <v>#N/A</v>
      </c>
      <c r="AE36" s="26" t="e">
        <v>#N/A</v>
      </c>
      <c r="AF36" s="26" t="e">
        <v>#N/A</v>
      </c>
      <c r="AG36" s="26" t="e">
        <v>#N/A</v>
      </c>
      <c r="AH36" s="26" t="e">
        <v>#N/A</v>
      </c>
      <c r="AI36" s="26" t="e">
        <v>#N/A</v>
      </c>
      <c r="AJ36" s="26" t="e">
        <v>#N/A</v>
      </c>
      <c r="AK36" s="26" t="e">
        <v>#N/A</v>
      </c>
      <c r="AL36" s="26" t="e">
        <v>#N/A</v>
      </c>
      <c r="AM36" s="26" t="e">
        <v>#N/A</v>
      </c>
      <c r="AN36" s="26" t="e">
        <v>#N/A</v>
      </c>
      <c r="AO36" s="26" t="e">
        <v>#N/A</v>
      </c>
      <c r="AP36" s="26" t="e">
        <v>#N/A</v>
      </c>
      <c r="AQ36" s="26" t="e">
        <v>#N/A</v>
      </c>
      <c r="AR36" s="26" t="e">
        <v>#N/A</v>
      </c>
      <c r="AS36" s="26" t="e">
        <v>#N/A</v>
      </c>
      <c r="AT36" s="26" t="e">
        <v>#N/A</v>
      </c>
      <c r="AU36" s="26" t="e">
        <v>#N/A</v>
      </c>
      <c r="AV36" s="26" t="e">
        <v>#N/A</v>
      </c>
      <c r="AW36" s="26" t="e">
        <v>#N/A</v>
      </c>
      <c r="AX36" s="26" t="e">
        <v>#N/A</v>
      </c>
      <c r="AY36" s="26" t="e">
        <v>#N/A</v>
      </c>
      <c r="AZ36" s="26" t="e">
        <v>#N/A</v>
      </c>
      <c r="BA36" s="26" t="e">
        <v>#N/A</v>
      </c>
      <c r="BB36" s="26" t="e">
        <v>#N/A</v>
      </c>
      <c r="BC36" s="26" t="e">
        <v>#N/A</v>
      </c>
      <c r="BD36" s="26" t="e">
        <v>#N/A</v>
      </c>
      <c r="BE36" s="26" t="e">
        <v>#N/A</v>
      </c>
      <c r="BF36" s="26" t="e">
        <v>#N/A</v>
      </c>
      <c r="BG36" s="26" t="e">
        <v>#N/A</v>
      </c>
      <c r="BH36" s="26" t="e">
        <v>#N/A</v>
      </c>
      <c r="BI36" s="26" t="e">
        <v>#N/A</v>
      </c>
      <c r="BJ36" s="26">
        <v>931.0382394596362</v>
      </c>
      <c r="BK36" s="26" t="e">
        <v>#N/A</v>
      </c>
      <c r="BL36" s="26" t="e">
        <v>#N/A</v>
      </c>
      <c r="BM36" s="26" t="e">
        <v>#N/A</v>
      </c>
      <c r="BN36" s="26" t="e">
        <v>#N/A</v>
      </c>
      <c r="BO36" s="26" t="e">
        <v>#N/A</v>
      </c>
      <c r="BP36" s="26" t="e">
        <v>#N/A</v>
      </c>
      <c r="BQ36" s="26" t="e">
        <v>#N/A</v>
      </c>
      <c r="BR36" s="26" t="e">
        <v>#N/A</v>
      </c>
      <c r="BS36" s="26" t="e">
        <v>#N/A</v>
      </c>
      <c r="BT36" s="26" t="e">
        <v>#N/A</v>
      </c>
      <c r="BU36" s="26" t="e">
        <v>#N/A</v>
      </c>
      <c r="BV36" s="26" t="e">
        <v>#N/A</v>
      </c>
      <c r="BW36" s="26" t="e">
        <v>#N/A</v>
      </c>
      <c r="BX36" s="26" t="e">
        <v>#N/A</v>
      </c>
      <c r="BY36" s="26" t="e">
        <v>#N/A</v>
      </c>
      <c r="BZ36" s="26" t="e">
        <v>#N/A</v>
      </c>
      <c r="CA36" s="26" t="e">
        <v>#N/A</v>
      </c>
      <c r="CB36" s="26" t="e">
        <v>#N/A</v>
      </c>
      <c r="CC36" s="26" t="e">
        <v>#N/A</v>
      </c>
      <c r="CD36" s="26">
        <v>1246.0233297985153</v>
      </c>
      <c r="CE36" s="26" t="e">
        <v>#N/A</v>
      </c>
      <c r="CF36" s="26" t="e">
        <v>#N/A</v>
      </c>
      <c r="CG36" s="26" t="e">
        <v>#N/A</v>
      </c>
      <c r="CH36" s="26" t="e">
        <v>#N/A</v>
      </c>
      <c r="CI36" s="26" t="e">
        <v>#N/A</v>
      </c>
      <c r="CJ36" s="26" t="e">
        <v>#N/A</v>
      </c>
      <c r="CK36" s="26" t="e">
        <v>#N/A</v>
      </c>
      <c r="CL36" s="26" t="e">
        <v>#N/A</v>
      </c>
      <c r="CM36" s="26" t="e">
        <v>#N/A</v>
      </c>
      <c r="CN36" s="26">
        <v>1415</v>
      </c>
      <c r="CO36" s="26" t="e">
        <v>#N/A</v>
      </c>
      <c r="CP36" s="26" t="e">
        <v>#N/A</v>
      </c>
      <c r="CQ36" s="26" t="e">
        <v>#N/A</v>
      </c>
      <c r="CR36" s="26" t="e">
        <v>#N/A</v>
      </c>
      <c r="CS36" s="26" t="e">
        <v>#N/A</v>
      </c>
      <c r="CT36" s="26" t="e">
        <v>#N/A</v>
      </c>
      <c r="CU36" s="26" t="e">
        <v>#N/A</v>
      </c>
      <c r="CV36" s="26" t="e">
        <v>#N/A</v>
      </c>
      <c r="CW36" s="26" t="e">
        <v>#N/A</v>
      </c>
      <c r="CX36" s="26">
        <v>1660.0370807348727</v>
      </c>
      <c r="CY36" s="26" t="e">
        <v>#N/A</v>
      </c>
      <c r="CZ36" s="26" t="e">
        <v>#N/A</v>
      </c>
      <c r="DA36" s="26">
        <v>1741.0393549932146</v>
      </c>
      <c r="DB36" s="26" t="e">
        <v>#N/A</v>
      </c>
      <c r="DC36" s="26" t="e">
        <v>#N/A</v>
      </c>
      <c r="DD36" s="26" t="e">
        <v>#N/A</v>
      </c>
      <c r="DE36" s="26" t="e">
        <v>#N/A</v>
      </c>
      <c r="DF36" s="26" t="e">
        <v>#N/A</v>
      </c>
      <c r="DG36" s="26" t="e">
        <v>#N/A</v>
      </c>
      <c r="DH36" s="26" t="e">
        <v>#N/A</v>
      </c>
      <c r="DI36" s="26" t="e">
        <v>#N/A</v>
      </c>
      <c r="DJ36" s="26" t="e">
        <v>#N/A</v>
      </c>
      <c r="DK36" s="26" t="e">
        <v>#N/A</v>
      </c>
      <c r="DL36" s="26" t="e">
        <v>#N/A</v>
      </c>
      <c r="DM36" s="26" t="e">
        <v>#N/A</v>
      </c>
      <c r="DN36" s="26">
        <v>1257.5331979912476</v>
      </c>
      <c r="DO36" s="26">
        <v>1241.3207101727367</v>
      </c>
      <c r="DP36" s="26">
        <v>1224.5412296427855</v>
      </c>
      <c r="DQ36" s="26">
        <v>1152.4179029624834</v>
      </c>
      <c r="DR36" s="26">
        <v>1218.8150547175453</v>
      </c>
      <c r="DS36" s="26">
        <v>1228.8484065538621</v>
      </c>
      <c r="DT36" s="26">
        <v>1144.4894280229962</v>
      </c>
      <c r="DU36" s="26">
        <v>1184.475946479474</v>
      </c>
      <c r="DV36" s="26">
        <v>1181.9967083945785</v>
      </c>
      <c r="DW36" s="26">
        <v>1196.2104482684167</v>
      </c>
      <c r="DX36" s="26">
        <v>1194.1848079047465</v>
      </c>
      <c r="DY36" s="26">
        <v>1130.4477576547008</v>
      </c>
      <c r="DZ36" s="26">
        <v>1241.9211932583205</v>
      </c>
      <c r="EA36" s="26" t="e">
        <v>#N/A</v>
      </c>
      <c r="EB36" s="26" t="e">
        <v>#N/A</v>
      </c>
      <c r="EC36" s="26" t="e">
        <v>#N/A</v>
      </c>
      <c r="ED36" s="26" t="e">
        <v>#N/A</v>
      </c>
      <c r="EE36" s="26" t="e">
        <v>#N/A</v>
      </c>
      <c r="EF36" s="26" t="e">
        <v>#N/A</v>
      </c>
      <c r="EG36" s="26" t="e">
        <v>#N/A</v>
      </c>
      <c r="EH36" s="26" t="e">
        <v>#N/A</v>
      </c>
      <c r="EI36" s="26" t="e">
        <v>#N/A</v>
      </c>
      <c r="EJ36" s="26">
        <v>816.37480731643586</v>
      </c>
      <c r="EK36" s="26" t="e">
        <v>#N/A</v>
      </c>
      <c r="EL36" s="26">
        <v>1181.9519614863611</v>
      </c>
      <c r="EM36" s="26">
        <v>1255.7094266277938</v>
      </c>
      <c r="EN36" s="26">
        <v>1333.0727600721589</v>
      </c>
      <c r="EO36" s="26">
        <v>1411.1117706416571</v>
      </c>
      <c r="EP36" s="26">
        <v>1496.0680751173709</v>
      </c>
      <c r="EQ36" s="26">
        <v>1577.9142599315512</v>
      </c>
      <c r="ER36" s="26">
        <v>1623.3862253312859</v>
      </c>
      <c r="ES36" s="26">
        <v>1671.6839620474736</v>
      </c>
      <c r="ET36" s="26">
        <v>1723.5871525549364</v>
      </c>
      <c r="EU36" s="26">
        <v>1782.9640680287262</v>
      </c>
      <c r="EV36" s="26">
        <v>1843.7188046247886</v>
      </c>
      <c r="EW36" s="26">
        <v>1951.0439234606874</v>
      </c>
      <c r="EX36" s="26">
        <v>2007.2727317751196</v>
      </c>
      <c r="EY36" s="26">
        <v>2136.6106713088539</v>
      </c>
      <c r="EZ36" s="26">
        <v>2258.2003262898043</v>
      </c>
      <c r="FA36" s="26">
        <v>2386.1219177177018</v>
      </c>
      <c r="FB36" s="26">
        <v>2642.9232072973073</v>
      </c>
      <c r="FC36" s="26">
        <v>2743.1469035583273</v>
      </c>
      <c r="FD36" s="26">
        <v>2739.176162788779</v>
      </c>
      <c r="FE36" s="26">
        <v>2823.8737735761088</v>
      </c>
      <c r="FF36" s="26">
        <v>2852.9071426682058</v>
      </c>
      <c r="FG36" s="26">
        <v>3221.0386259413713</v>
      </c>
      <c r="FH36" s="26">
        <v>3396.2200360499137</v>
      </c>
      <c r="FI36" s="26">
        <v>3476.7089260451235</v>
      </c>
      <c r="FJ36" s="26">
        <v>3636.8658057080083</v>
      </c>
      <c r="FK36" s="26">
        <v>3761.3704414409162</v>
      </c>
      <c r="FL36" s="26">
        <v>3916.7674542304094</v>
      </c>
      <c r="FM36" s="26">
        <v>3966.3887270994874</v>
      </c>
      <c r="FN36" s="26">
        <v>4062.9512426185279</v>
      </c>
      <c r="FO36" s="26">
        <v>4148.1894920887862</v>
      </c>
      <c r="FP36" s="26">
        <v>4135.4000125773746</v>
      </c>
      <c r="FQ36" s="26">
        <v>4086.7727177435286</v>
      </c>
      <c r="FR36" s="26">
        <v>4071.9102023991641</v>
      </c>
      <c r="FS36" s="26">
        <v>4026.5871757043119</v>
      </c>
      <c r="FT36" s="26">
        <v>4177.9467476735072</v>
      </c>
      <c r="FU36" s="26">
        <v>4158.5937158307988</v>
      </c>
      <c r="FV36" s="26">
        <v>4214.955714450256</v>
      </c>
      <c r="FW36" s="26">
        <v>4110.4698857600506</v>
      </c>
      <c r="FX36" s="26">
        <v>4085.4108563693039</v>
      </c>
      <c r="FY36" s="26">
        <v>3940.6124739924012</v>
      </c>
      <c r="FZ36" s="26">
        <v>3510.7667756569867</v>
      </c>
      <c r="GA36" s="26">
        <v>3063.2882638274045</v>
      </c>
      <c r="GB36" s="26">
        <v>2797.2154221688643</v>
      </c>
      <c r="GC36" s="26">
        <v>2842.7261529290986</v>
      </c>
      <c r="GD36" s="26">
        <v>2957.4708142946652</v>
      </c>
      <c r="GE36" s="26">
        <v>3173.8659303401118</v>
      </c>
      <c r="GF36" s="26">
        <v>3307.142985979654</v>
      </c>
      <c r="GG36" s="26">
        <v>3114.3679202715612</v>
      </c>
      <c r="GH36" s="26">
        <v>2971.0190139426418</v>
      </c>
      <c r="GI36" s="26">
        <v>2939.975647544341</v>
      </c>
      <c r="GJ36" s="26">
        <v>3005.5396223942821</v>
      </c>
      <c r="GK36" s="26">
        <v>3180.237475891126</v>
      </c>
      <c r="GL36" s="26">
        <v>3342.7827541480865</v>
      </c>
      <c r="GM36" s="26">
        <v>3510.3494974107898</v>
      </c>
      <c r="GN36" s="26">
        <v>3812.9679738155414</v>
      </c>
      <c r="GO36" s="26">
        <v>3973.8509358966203</v>
      </c>
      <c r="GP36" s="26">
        <v>4337.6947313145456</v>
      </c>
      <c r="GQ36" s="26">
        <v>4564.6320874754483</v>
      </c>
      <c r="GR36" s="26">
        <v>4895.1622930011436</v>
      </c>
    </row>
    <row r="37" spans="1:200">
      <c r="A37" s="2" t="s">
        <v>442</v>
      </c>
      <c r="B37" s="17" t="e">
        <v>#N/A</v>
      </c>
      <c r="C37" s="17" t="e">
        <v>#N/A</v>
      </c>
      <c r="D37" s="17" t="e">
        <v>#N/A</v>
      </c>
      <c r="E37" s="17" t="e">
        <v>#N/A</v>
      </c>
      <c r="F37" s="26" t="e">
        <v>#N/A</v>
      </c>
      <c r="G37" s="26" t="e">
        <v>#N/A</v>
      </c>
      <c r="H37" s="26" t="e">
        <v>#N/A</v>
      </c>
      <c r="I37" s="26" t="e">
        <v>#N/A</v>
      </c>
      <c r="J37" s="26" t="e">
        <v>#N/A</v>
      </c>
      <c r="K37" s="26" t="e">
        <v>#N/A</v>
      </c>
      <c r="L37" s="26" t="e">
        <v>#N/A</v>
      </c>
      <c r="M37" s="26" t="e">
        <v>#N/A</v>
      </c>
      <c r="N37" s="26" t="e">
        <v>#N/A</v>
      </c>
      <c r="O37" s="26" t="e">
        <v>#N/A</v>
      </c>
      <c r="P37" s="26" t="e">
        <v>#N/A</v>
      </c>
      <c r="Q37" s="26" t="e">
        <v>#N/A</v>
      </c>
      <c r="R37" s="26" t="e">
        <v>#N/A</v>
      </c>
      <c r="S37" s="26" t="e">
        <v>#N/A</v>
      </c>
      <c r="T37" s="26" t="e">
        <v>#N/A</v>
      </c>
      <c r="U37" s="26" t="e">
        <v>#N/A</v>
      </c>
      <c r="V37" s="26" t="e">
        <v>#N/A</v>
      </c>
      <c r="W37" s="26" t="e">
        <v>#N/A</v>
      </c>
      <c r="X37" s="26" t="e">
        <v>#N/A</v>
      </c>
      <c r="Y37" s="26" t="e">
        <v>#N/A</v>
      </c>
      <c r="Z37" s="26" t="e">
        <v>#N/A</v>
      </c>
      <c r="AA37" s="26" t="e">
        <v>#N/A</v>
      </c>
      <c r="AB37" s="26" t="e">
        <v>#N/A</v>
      </c>
      <c r="AC37" s="26" t="e">
        <v>#N/A</v>
      </c>
      <c r="AD37" s="26" t="e">
        <v>#N/A</v>
      </c>
      <c r="AE37" s="26" t="e">
        <v>#N/A</v>
      </c>
      <c r="AF37" s="26" t="e">
        <v>#N/A</v>
      </c>
      <c r="AG37" s="26" t="e">
        <v>#N/A</v>
      </c>
      <c r="AH37" s="26" t="e">
        <v>#N/A</v>
      </c>
      <c r="AI37" s="26" t="e">
        <v>#N/A</v>
      </c>
      <c r="AJ37" s="26" t="e">
        <v>#N/A</v>
      </c>
      <c r="AK37" s="26" t="e">
        <v>#N/A</v>
      </c>
      <c r="AL37" s="26" t="e">
        <v>#N/A</v>
      </c>
      <c r="AM37" s="26" t="e">
        <v>#N/A</v>
      </c>
      <c r="AN37" s="26" t="e">
        <v>#N/A</v>
      </c>
      <c r="AO37" s="26" t="e">
        <v>#N/A</v>
      </c>
      <c r="AP37" s="26" t="e">
        <v>#N/A</v>
      </c>
      <c r="AQ37" s="26" t="e">
        <v>#N/A</v>
      </c>
      <c r="AR37" s="26" t="e">
        <v>#N/A</v>
      </c>
      <c r="AS37" s="26" t="e">
        <v>#N/A</v>
      </c>
      <c r="AT37" s="26" t="e">
        <v>#N/A</v>
      </c>
      <c r="AU37" s="26" t="e">
        <v>#N/A</v>
      </c>
      <c r="AV37" s="26" t="e">
        <v>#N/A</v>
      </c>
      <c r="AW37" s="26" t="e">
        <v>#N/A</v>
      </c>
      <c r="AX37" s="26" t="e">
        <v>#N/A</v>
      </c>
      <c r="AY37" s="26" t="e">
        <v>#N/A</v>
      </c>
      <c r="AZ37" s="26" t="e">
        <v>#N/A</v>
      </c>
      <c r="BA37" s="26" t="e">
        <v>#N/A</v>
      </c>
      <c r="BB37" s="26" t="e">
        <v>#N/A</v>
      </c>
      <c r="BC37" s="26" t="e">
        <v>#N/A</v>
      </c>
      <c r="BD37" s="26" t="e">
        <v>#N/A</v>
      </c>
      <c r="BE37" s="26" t="e">
        <v>#N/A</v>
      </c>
      <c r="BF37" s="26" t="e">
        <v>#N/A</v>
      </c>
      <c r="BG37" s="26" t="e">
        <v>#N/A</v>
      </c>
      <c r="BH37" s="26" t="e">
        <v>#N/A</v>
      </c>
      <c r="BI37" s="26" t="e">
        <v>#N/A</v>
      </c>
      <c r="BJ37" s="26">
        <v>599.00630150266602</v>
      </c>
      <c r="BK37" s="26" t="e">
        <v>#N/A</v>
      </c>
      <c r="BL37" s="26" t="e">
        <v>#N/A</v>
      </c>
      <c r="BM37" s="26" t="e">
        <v>#N/A</v>
      </c>
      <c r="BN37" s="26" t="e">
        <v>#N/A</v>
      </c>
      <c r="BO37" s="26" t="e">
        <v>#N/A</v>
      </c>
      <c r="BP37" s="26" t="e">
        <v>#N/A</v>
      </c>
      <c r="BQ37" s="26" t="e">
        <v>#N/A</v>
      </c>
      <c r="BR37" s="26" t="e">
        <v>#N/A</v>
      </c>
      <c r="BS37" s="26" t="e">
        <v>#N/A</v>
      </c>
      <c r="BT37" s="26" t="e">
        <v>#N/A</v>
      </c>
      <c r="BU37" s="26" t="e">
        <v>#N/A</v>
      </c>
      <c r="BV37" s="26" t="e">
        <v>#N/A</v>
      </c>
      <c r="BW37" s="26" t="e">
        <v>#N/A</v>
      </c>
      <c r="BX37" s="26" t="e">
        <v>#N/A</v>
      </c>
      <c r="BY37" s="26" t="e">
        <v>#N/A</v>
      </c>
      <c r="BZ37" s="26" t="e">
        <v>#N/A</v>
      </c>
      <c r="CA37" s="26" t="e">
        <v>#N/A</v>
      </c>
      <c r="CB37" s="26" t="e">
        <v>#N/A</v>
      </c>
      <c r="CC37" s="26" t="e">
        <v>#N/A</v>
      </c>
      <c r="CD37" s="26">
        <v>843.03405572755423</v>
      </c>
      <c r="CE37" s="26" t="e">
        <v>#N/A</v>
      </c>
      <c r="CF37" s="26" t="e">
        <v>#N/A</v>
      </c>
      <c r="CG37" s="26" t="e">
        <v>#N/A</v>
      </c>
      <c r="CH37" s="26" t="e">
        <v>#N/A</v>
      </c>
      <c r="CI37" s="26" t="e">
        <v>#N/A</v>
      </c>
      <c r="CJ37" s="26" t="e">
        <v>#N/A</v>
      </c>
      <c r="CK37" s="26" t="e">
        <v>#N/A</v>
      </c>
      <c r="CL37" s="26" t="e">
        <v>#N/A</v>
      </c>
      <c r="CM37" s="26" t="e">
        <v>#N/A</v>
      </c>
      <c r="CN37" s="26">
        <v>902.00465366028277</v>
      </c>
      <c r="CO37" s="26" t="e">
        <v>#N/A</v>
      </c>
      <c r="CP37" s="26" t="e">
        <v>#N/A</v>
      </c>
      <c r="CQ37" s="26" t="e">
        <v>#N/A</v>
      </c>
      <c r="CR37" s="26" t="e">
        <v>#N/A</v>
      </c>
      <c r="CS37" s="26" t="e">
        <v>#N/A</v>
      </c>
      <c r="CT37" s="26" t="e">
        <v>#N/A</v>
      </c>
      <c r="CU37" s="26" t="e">
        <v>#N/A</v>
      </c>
      <c r="CV37" s="26" t="e">
        <v>#N/A</v>
      </c>
      <c r="CW37" s="26" t="e">
        <v>#N/A</v>
      </c>
      <c r="CX37" s="26">
        <v>1056.9261415874962</v>
      </c>
      <c r="CY37" s="26" t="e">
        <v>#N/A</v>
      </c>
      <c r="CZ37" s="26" t="e">
        <v>#N/A</v>
      </c>
      <c r="DA37" s="26">
        <v>1056.9536423841059</v>
      </c>
      <c r="DB37" s="26" t="e">
        <v>#N/A</v>
      </c>
      <c r="DC37" s="26" t="e">
        <v>#N/A</v>
      </c>
      <c r="DD37" s="26" t="e">
        <v>#N/A</v>
      </c>
      <c r="DE37" s="26" t="e">
        <v>#N/A</v>
      </c>
      <c r="DF37" s="26" t="e">
        <v>#N/A</v>
      </c>
      <c r="DG37" s="26" t="e">
        <v>#N/A</v>
      </c>
      <c r="DH37" s="26">
        <v>1031.2349058122686</v>
      </c>
      <c r="DI37" s="26">
        <v>1041.4055683350521</v>
      </c>
      <c r="DJ37" s="26">
        <v>1056.7364801500469</v>
      </c>
      <c r="DK37" s="26">
        <v>1096.0190960190962</v>
      </c>
      <c r="DL37" s="26">
        <v>1158.1183611532626</v>
      </c>
      <c r="DM37" s="26">
        <v>1197.8621617581102</v>
      </c>
      <c r="DN37" s="26">
        <v>1263.3672116659302</v>
      </c>
      <c r="DO37" s="26">
        <v>1225.2539912917271</v>
      </c>
      <c r="DP37" s="26">
        <v>1314.2428142428141</v>
      </c>
      <c r="DQ37" s="26">
        <v>1364.1679582922361</v>
      </c>
      <c r="DR37" s="26">
        <v>1318.4563059623795</v>
      </c>
      <c r="DS37" s="26">
        <v>1260.774387741141</v>
      </c>
      <c r="DT37" s="26">
        <v>1127.7414130508132</v>
      </c>
      <c r="DU37" s="26">
        <v>1146.8512847823195</v>
      </c>
      <c r="DV37" s="26">
        <v>1173.2335172051485</v>
      </c>
      <c r="DW37" s="26">
        <v>1139.7111211866054</v>
      </c>
      <c r="DX37" s="26">
        <v>1270.0785892275255</v>
      </c>
      <c r="DY37" s="26">
        <v>1273.455233291299</v>
      </c>
      <c r="DZ37" s="26">
        <v>1356.441183785128</v>
      </c>
      <c r="EA37" s="26">
        <v>1411.7755289788411</v>
      </c>
      <c r="EB37" s="26" t="e">
        <v>#N/A</v>
      </c>
      <c r="EC37" s="26" t="e">
        <v>#N/A</v>
      </c>
      <c r="ED37" s="26" t="e">
        <v>#N/A</v>
      </c>
      <c r="EE37" s="26" t="e">
        <v>#N/A</v>
      </c>
      <c r="EF37" s="26" t="e">
        <v>#N/A</v>
      </c>
      <c r="EG37" s="26" t="e">
        <v>#N/A</v>
      </c>
      <c r="EH37" s="26" t="e">
        <v>#N/A</v>
      </c>
      <c r="EI37" s="26">
        <v>1315.4655039753782</v>
      </c>
      <c r="EJ37" s="26">
        <v>1548.4605171650755</v>
      </c>
      <c r="EK37" s="26">
        <v>1678.3665835411473</v>
      </c>
      <c r="EL37" s="26">
        <v>1550.9826246572377</v>
      </c>
      <c r="EM37" s="26">
        <v>1591.1542453024874</v>
      </c>
      <c r="EN37" s="26">
        <v>1448.3830064384183</v>
      </c>
      <c r="EO37" s="26">
        <v>1642.7445885818688</v>
      </c>
      <c r="EP37" s="26">
        <v>1711.9545084279343</v>
      </c>
      <c r="EQ37" s="26">
        <v>1797.3282151022106</v>
      </c>
      <c r="ER37" s="26">
        <v>1741.8058882186308</v>
      </c>
      <c r="ES37" s="26">
        <v>2014.4099085839118</v>
      </c>
      <c r="ET37" s="26">
        <v>2079.9356514403416</v>
      </c>
      <c r="EU37" s="26">
        <v>2313.7449318975741</v>
      </c>
      <c r="EV37" s="26">
        <v>2437.03635891883</v>
      </c>
      <c r="EW37" s="26">
        <v>2521.5378101042065</v>
      </c>
      <c r="EX37" s="26">
        <v>2543.5976922224904</v>
      </c>
      <c r="EY37" s="26">
        <v>2781.24614421966</v>
      </c>
      <c r="EZ37" s="26">
        <v>3019.2034353644708</v>
      </c>
      <c r="FA37" s="26">
        <v>3070.5841632674114</v>
      </c>
      <c r="FB37" s="26">
        <v>3205.0575107892992</v>
      </c>
      <c r="FC37" s="26">
        <v>3231.9373914670505</v>
      </c>
      <c r="FD37" s="26">
        <v>3272.4373976026918</v>
      </c>
      <c r="FE37" s="26">
        <v>3609.8251944559574</v>
      </c>
      <c r="FF37" s="26">
        <v>3754.519676373533</v>
      </c>
      <c r="FG37" s="26">
        <v>4150.8519618975351</v>
      </c>
      <c r="FH37" s="26">
        <v>4255.2439754614506</v>
      </c>
      <c r="FI37" s="26">
        <v>4360.5371312295647</v>
      </c>
      <c r="FJ37" s="26">
        <v>4879.3511146492738</v>
      </c>
      <c r="FK37" s="26">
        <v>4836.4576832390894</v>
      </c>
      <c r="FL37" s="26">
        <v>4939.1865995482849</v>
      </c>
      <c r="FM37" s="26">
        <v>5249.5306664901736</v>
      </c>
      <c r="FN37" s="26">
        <v>5491.2231130501932</v>
      </c>
      <c r="FO37" s="26">
        <v>5818.5830398537983</v>
      </c>
      <c r="FP37" s="26">
        <v>6063.2935506305057</v>
      </c>
      <c r="FQ37" s="26">
        <v>6134.1836553041603</v>
      </c>
      <c r="FR37" s="26">
        <v>6139.4068556455159</v>
      </c>
      <c r="FS37" s="26">
        <v>6157.4954872390499</v>
      </c>
      <c r="FT37" s="26">
        <v>6278.9309764943482</v>
      </c>
      <c r="FU37" s="26">
        <v>6296.5514241075116</v>
      </c>
      <c r="FV37" s="26">
        <v>6521.6684382243639</v>
      </c>
      <c r="FW37" s="26">
        <v>6418.3640942440561</v>
      </c>
      <c r="FX37" s="26">
        <v>6300.1728061622352</v>
      </c>
      <c r="FY37" s="26">
        <v>6193.1529806312728</v>
      </c>
      <c r="FZ37" s="26">
        <v>5646.2026416405979</v>
      </c>
      <c r="GA37" s="26">
        <v>4879.8913711737459</v>
      </c>
      <c r="GB37" s="26">
        <v>3990.0210017463442</v>
      </c>
      <c r="GC37" s="26">
        <v>3364.8596812233309</v>
      </c>
      <c r="GD37" s="26">
        <v>3506.6110303351356</v>
      </c>
      <c r="GE37" s="26">
        <v>3695.2921267167408</v>
      </c>
      <c r="GF37" s="26">
        <v>4059.0405878340603</v>
      </c>
      <c r="GG37" s="26">
        <v>4466.778769389528</v>
      </c>
      <c r="GH37" s="26">
        <v>4683.0604738095708</v>
      </c>
      <c r="GI37" s="26">
        <v>4608.6992175358082</v>
      </c>
      <c r="GJ37" s="26">
        <v>4825.5515981709086</v>
      </c>
      <c r="GK37" s="26">
        <v>4988.7955009644002</v>
      </c>
      <c r="GL37" s="26">
        <v>5156.6771867263569</v>
      </c>
      <c r="GM37" s="26">
        <v>5306.1797752808989</v>
      </c>
      <c r="GN37" s="26">
        <v>5568.3755080634583</v>
      </c>
      <c r="GO37" s="26">
        <v>5807.8079386519103</v>
      </c>
      <c r="GP37" s="26">
        <v>6123.260869565217</v>
      </c>
      <c r="GQ37" s="26">
        <v>6428.9560535000865</v>
      </c>
      <c r="GR37" s="26">
        <v>6685.9970483548923</v>
      </c>
    </row>
    <row r="38" spans="1:200" s="8" customFormat="1">
      <c r="A38" s="4" t="s">
        <v>56</v>
      </c>
      <c r="B38" s="15">
        <v>411.78947368421052</v>
      </c>
      <c r="C38" s="15" t="e">
        <v>#N/A</v>
      </c>
      <c r="D38" s="15">
        <v>400</v>
      </c>
      <c r="E38" s="15" t="e">
        <v>#N/A</v>
      </c>
      <c r="F38" s="15">
        <v>496</v>
      </c>
      <c r="G38" s="8" t="e">
        <v>#N/A</v>
      </c>
      <c r="H38" s="15">
        <v>548.02359882005908</v>
      </c>
      <c r="I38" s="9" t="e">
        <v>#N/A</v>
      </c>
      <c r="J38" s="15">
        <v>606.01063829787233</v>
      </c>
      <c r="K38" s="9" t="e">
        <v>#N/A</v>
      </c>
      <c r="L38" s="15">
        <v>683.16098417313538</v>
      </c>
      <c r="M38" s="9" t="e">
        <v>#N/A</v>
      </c>
      <c r="N38" s="9" t="e">
        <v>#N/A</v>
      </c>
      <c r="O38" s="9" t="e">
        <v>#N/A</v>
      </c>
      <c r="P38" s="9" t="e">
        <v>#N/A</v>
      </c>
      <c r="Q38" s="9" t="e">
        <v>#N/A</v>
      </c>
      <c r="R38" s="9" t="e">
        <v>#N/A</v>
      </c>
      <c r="S38" s="9" t="e">
        <v>#N/A</v>
      </c>
      <c r="T38" s="9" t="e">
        <v>#N/A</v>
      </c>
      <c r="U38" s="9" t="e">
        <v>#N/A</v>
      </c>
      <c r="V38" s="9" t="e">
        <v>#N/A</v>
      </c>
      <c r="W38" s="9" t="e">
        <v>#N/A</v>
      </c>
      <c r="X38" s="9" t="e">
        <v>#N/A</v>
      </c>
      <c r="Y38" s="9" t="e">
        <v>#N/A</v>
      </c>
      <c r="Z38" s="9" t="e">
        <v>#N/A</v>
      </c>
      <c r="AA38" s="9" t="e">
        <v>#N/A</v>
      </c>
      <c r="AB38" s="9" t="e">
        <v>#N/A</v>
      </c>
      <c r="AC38" s="9" t="e">
        <v>#N/A</v>
      </c>
      <c r="AD38" s="9" t="e">
        <v>#N/A</v>
      </c>
      <c r="AE38" s="9" t="e">
        <v>#N/A</v>
      </c>
      <c r="AF38" s="9" t="e">
        <v>#N/A</v>
      </c>
      <c r="AG38" s="9" t="e">
        <v>#N/A</v>
      </c>
      <c r="AH38" s="9" t="e">
        <v>#N/A</v>
      </c>
      <c r="AI38" s="9" t="e">
        <v>#N/A</v>
      </c>
      <c r="AJ38" s="9" t="e">
        <v>#N/A</v>
      </c>
      <c r="AK38" s="9" t="e">
        <v>#N/A</v>
      </c>
      <c r="AL38" s="9" t="e">
        <v>#N/A</v>
      </c>
      <c r="AM38" s="9" t="e">
        <v>#N/A</v>
      </c>
      <c r="AN38" s="9" t="e">
        <v>#N/A</v>
      </c>
      <c r="AO38" s="9" t="e">
        <v>#N/A</v>
      </c>
      <c r="AP38" s="15">
        <v>868.99641980590388</v>
      </c>
      <c r="AQ38" s="9" t="e">
        <v>#N/A</v>
      </c>
      <c r="AR38" s="9" t="e">
        <v>#N/A</v>
      </c>
      <c r="AS38" s="9" t="e">
        <v>#N/A</v>
      </c>
      <c r="AT38" s="9" t="e">
        <v>#N/A</v>
      </c>
      <c r="AU38" s="9" t="e">
        <v>#N/A</v>
      </c>
      <c r="AV38" s="9" t="e">
        <v>#N/A</v>
      </c>
      <c r="AW38" s="9" t="e">
        <v>#N/A</v>
      </c>
      <c r="AX38" s="9" t="e">
        <v>#N/A</v>
      </c>
      <c r="AY38" s="9" t="e">
        <v>#N/A</v>
      </c>
      <c r="AZ38" s="9" t="e">
        <v>#N/A</v>
      </c>
      <c r="BA38" s="9" t="e">
        <v>#N/A</v>
      </c>
      <c r="BB38" s="9" t="e">
        <v>#N/A</v>
      </c>
      <c r="BC38" s="9" t="e">
        <v>#N/A</v>
      </c>
      <c r="BD38" s="9" t="e">
        <v>#N/A</v>
      </c>
      <c r="BE38" s="9" t="e">
        <v>#N/A</v>
      </c>
      <c r="BF38" s="9" t="e">
        <v>#N/A</v>
      </c>
      <c r="BG38" s="9" t="e">
        <v>#N/A</v>
      </c>
      <c r="BH38" s="9" t="e">
        <v>#N/A</v>
      </c>
      <c r="BI38" s="9" t="e">
        <v>#N/A</v>
      </c>
      <c r="BJ38" s="15">
        <v>936.62826521276395</v>
      </c>
      <c r="BK38" s="9" t="e">
        <v>#N/A</v>
      </c>
      <c r="BL38" s="9" t="e">
        <v>#N/A</v>
      </c>
      <c r="BM38" s="9" t="e">
        <v>#N/A</v>
      </c>
      <c r="BN38" s="9" t="e">
        <v>#N/A</v>
      </c>
      <c r="BO38" s="9" t="e">
        <v>#N/A</v>
      </c>
      <c r="BP38" s="9" t="e">
        <v>#N/A</v>
      </c>
      <c r="BQ38" s="9" t="e">
        <v>#N/A</v>
      </c>
      <c r="BR38" s="9" t="e">
        <v>#N/A</v>
      </c>
      <c r="BS38" s="9" t="e">
        <v>#N/A</v>
      </c>
      <c r="BT38" s="9" t="e">
        <v>#N/A</v>
      </c>
      <c r="BU38" s="9" t="e">
        <v>#N/A</v>
      </c>
      <c r="BV38" s="9" t="e">
        <v>#N/A</v>
      </c>
      <c r="BW38" s="9" t="e">
        <v>#N/A</v>
      </c>
      <c r="BX38" s="9" t="e">
        <v>#N/A</v>
      </c>
      <c r="BY38" s="9" t="e">
        <v>#N/A</v>
      </c>
      <c r="BZ38" s="9" t="e">
        <v>#N/A</v>
      </c>
      <c r="CA38" s="9" t="e">
        <v>#N/A</v>
      </c>
      <c r="CB38" s="9" t="e">
        <v>#N/A</v>
      </c>
      <c r="CC38" s="9" t="e">
        <v>#N/A</v>
      </c>
      <c r="CD38" s="15">
        <v>1253.8829795422009</v>
      </c>
      <c r="CE38" s="9" t="e">
        <v>#N/A</v>
      </c>
      <c r="CF38" s="9" t="e">
        <v>#N/A</v>
      </c>
      <c r="CG38" s="9" t="e">
        <v>#N/A</v>
      </c>
      <c r="CH38" s="9" t="e">
        <v>#N/A</v>
      </c>
      <c r="CI38" s="9" t="e">
        <v>#N/A</v>
      </c>
      <c r="CJ38" s="9" t="e">
        <v>#N/A</v>
      </c>
      <c r="CK38" s="9" t="e">
        <v>#N/A</v>
      </c>
      <c r="CL38" s="9" t="e">
        <v>#N/A</v>
      </c>
      <c r="CM38" s="9" t="e">
        <v>#N/A</v>
      </c>
      <c r="CN38" s="15">
        <v>1437.9445860859521</v>
      </c>
      <c r="CO38" s="9" t="e">
        <v>#N/A</v>
      </c>
      <c r="CP38" s="9" t="e">
        <v>#N/A</v>
      </c>
      <c r="CQ38" s="9" t="e">
        <v>#N/A</v>
      </c>
      <c r="CR38" s="9" t="e">
        <v>#N/A</v>
      </c>
      <c r="CS38" s="9" t="e">
        <v>#N/A</v>
      </c>
      <c r="CT38" s="9" t="e">
        <v>#N/A</v>
      </c>
      <c r="CU38" s="9" t="e">
        <v>#N/A</v>
      </c>
      <c r="CV38" s="9" t="e">
        <v>#N/A</v>
      </c>
      <c r="CW38" s="9" t="e">
        <v>#N/A</v>
      </c>
      <c r="CX38" s="15">
        <v>1635.9816457001443</v>
      </c>
      <c r="CY38" s="9" t="e">
        <v>#N/A</v>
      </c>
      <c r="CZ38" s="9" t="e">
        <v>#N/A</v>
      </c>
      <c r="DA38" s="15">
        <v>1694.8796680747168</v>
      </c>
      <c r="DB38" s="9" t="e">
        <v>#N/A</v>
      </c>
      <c r="DC38" s="9" t="e">
        <v>#N/A</v>
      </c>
      <c r="DD38" s="9" t="e">
        <v>#N/A</v>
      </c>
      <c r="DE38" s="9" t="e">
        <v>#N/A</v>
      </c>
      <c r="DF38" s="9" t="e">
        <v>#N/A</v>
      </c>
      <c r="DG38" s="9" t="e">
        <v>#N/A</v>
      </c>
      <c r="DH38" s="15" t="e">
        <v>#N/A</v>
      </c>
      <c r="DI38" s="15" t="e">
        <v>#N/A</v>
      </c>
      <c r="DJ38" s="15" t="e">
        <v>#N/A</v>
      </c>
      <c r="DK38" s="15" t="e">
        <v>#N/A</v>
      </c>
      <c r="DL38" s="15" t="e">
        <v>#N/A</v>
      </c>
      <c r="DM38" s="15" t="e">
        <v>#N/A</v>
      </c>
      <c r="DN38" s="15" t="e">
        <v>#N/A</v>
      </c>
      <c r="DO38" s="15" t="e">
        <v>#N/A</v>
      </c>
      <c r="DP38" s="15" t="e">
        <v>#N/A</v>
      </c>
      <c r="DQ38" s="15">
        <v>1942.0116430970465</v>
      </c>
      <c r="DR38" s="15" t="e">
        <v>#N/A</v>
      </c>
      <c r="DS38" s="15" t="e">
        <v>#N/A</v>
      </c>
      <c r="DT38" s="15" t="e">
        <v>#N/A</v>
      </c>
      <c r="DU38" s="15" t="e">
        <v>#N/A</v>
      </c>
      <c r="DV38" s="15" t="e">
        <v>#N/A</v>
      </c>
      <c r="DW38" s="15" t="e">
        <v>#N/A</v>
      </c>
      <c r="DX38" s="15" t="e">
        <v>#N/A</v>
      </c>
      <c r="DY38" s="15" t="e">
        <v>#N/A</v>
      </c>
      <c r="DZ38" s="15" t="e">
        <v>#N/A</v>
      </c>
      <c r="EA38" s="15" t="e">
        <v>#N/A</v>
      </c>
      <c r="EB38" s="15">
        <v>1968.706773637505</v>
      </c>
      <c r="EC38" s="9" t="e">
        <v>#N/A</v>
      </c>
      <c r="ED38" s="9" t="e">
        <v>#N/A</v>
      </c>
      <c r="EE38" s="9" t="e">
        <v>#N/A</v>
      </c>
      <c r="EF38" s="9" t="e">
        <v>#N/A</v>
      </c>
      <c r="EG38" s="9" t="e">
        <v>#N/A</v>
      </c>
      <c r="EH38" s="9" t="e">
        <v>#N/A</v>
      </c>
      <c r="EI38" s="15" t="e">
        <v>#N/A</v>
      </c>
      <c r="EJ38" s="15" t="e">
        <v>#N/A</v>
      </c>
      <c r="EK38" s="15" t="e">
        <v>#N/A</v>
      </c>
      <c r="EL38" s="9">
        <v>2111.2488704083121</v>
      </c>
      <c r="EM38" s="9">
        <v>2205.6660142839128</v>
      </c>
      <c r="EN38" s="9">
        <v>2207.1919622504024</v>
      </c>
      <c r="EO38" s="9">
        <v>2296.2621168474307</v>
      </c>
      <c r="EP38" s="9">
        <v>2370.4218187363604</v>
      </c>
      <c r="EQ38" s="9">
        <v>2495.315708561674</v>
      </c>
      <c r="ER38" s="9">
        <v>2521.3855261276581</v>
      </c>
      <c r="ES38" s="9">
        <v>2682.0928332059307</v>
      </c>
      <c r="ET38" s="9">
        <v>2806.345123742025</v>
      </c>
      <c r="EU38" s="9">
        <v>2920.937310076667</v>
      </c>
      <c r="EV38" s="9">
        <v>3069.7503864144032</v>
      </c>
      <c r="EW38" s="9">
        <v>3218.4218634243907</v>
      </c>
      <c r="EX38" s="9">
        <v>3244.4928313969067</v>
      </c>
      <c r="EY38" s="9">
        <v>3371.7527618429658</v>
      </c>
      <c r="EZ38" s="9">
        <v>3542.1806137991725</v>
      </c>
      <c r="FA38" s="9">
        <v>3664.1256703621348</v>
      </c>
      <c r="FB38" s="9">
        <v>3870.5764121550446</v>
      </c>
      <c r="FC38" s="9">
        <v>3996.4145184943031</v>
      </c>
      <c r="FD38" s="9">
        <v>4105.6806666328575</v>
      </c>
      <c r="FE38" s="9">
        <v>4199.7087140693047</v>
      </c>
      <c r="FF38" s="9">
        <v>4315.1646642169571</v>
      </c>
      <c r="FG38" s="9">
        <v>4595.6257594703966</v>
      </c>
      <c r="FH38" s="9">
        <v>4790.3571007909213</v>
      </c>
      <c r="FI38" s="9">
        <v>4987.917868512347</v>
      </c>
      <c r="FJ38" s="9">
        <v>5239.2008708489784</v>
      </c>
      <c r="FK38" s="9">
        <v>5377.250065074184</v>
      </c>
      <c r="FL38" s="9">
        <v>5469.1051764940539</v>
      </c>
      <c r="FM38" s="9">
        <v>5612.1098310432053</v>
      </c>
      <c r="FN38" s="9">
        <v>5749.4234109436511</v>
      </c>
      <c r="FO38" s="9">
        <v>5792.7819468694515</v>
      </c>
      <c r="FP38" s="9">
        <v>5785.9334334316763</v>
      </c>
      <c r="FQ38" s="9">
        <v>5685.3533180342047</v>
      </c>
      <c r="FR38" s="9">
        <v>5703.9891222830456</v>
      </c>
      <c r="FS38" s="9">
        <v>5759.2471328236088</v>
      </c>
      <c r="FT38" s="9">
        <v>5908.7750857086721</v>
      </c>
      <c r="FU38" s="9">
        <v>5886.6337800858601</v>
      </c>
      <c r="FV38" s="9">
        <v>6021.2301060161235</v>
      </c>
      <c r="FW38" s="9">
        <v>5958.5945642585011</v>
      </c>
      <c r="FX38" s="9">
        <v>5999.5139790397488</v>
      </c>
      <c r="FY38" s="9">
        <v>5904.9482275188166</v>
      </c>
      <c r="FZ38" s="9">
        <v>5427.169249428579</v>
      </c>
      <c r="GA38" s="9">
        <v>4830.7490020772057</v>
      </c>
      <c r="GB38" s="9">
        <v>4582.4003697122134</v>
      </c>
      <c r="GC38" s="9">
        <v>4538.1549530758102</v>
      </c>
      <c r="GD38" s="9">
        <v>4725.7463280240199</v>
      </c>
      <c r="GE38" s="9">
        <v>5001.1228870488831</v>
      </c>
      <c r="GF38" s="9">
        <v>5232.4991534439105</v>
      </c>
      <c r="GG38" s="9">
        <v>5413.4917797576691</v>
      </c>
      <c r="GH38" s="9">
        <v>5602.4014009128823</v>
      </c>
      <c r="GI38" s="9">
        <v>5734.1621089637838</v>
      </c>
      <c r="GJ38" s="9">
        <v>5970.1650848075196</v>
      </c>
      <c r="GK38" s="9">
        <v>6143.1128728772983</v>
      </c>
      <c r="GL38" s="9">
        <v>6321.3953759343976</v>
      </c>
      <c r="GM38" s="9">
        <v>6573.3658820440969</v>
      </c>
      <c r="GN38" s="9">
        <v>6942.1365961757929</v>
      </c>
      <c r="GO38" s="9">
        <v>7261.7210146391462</v>
      </c>
      <c r="GP38" s="9">
        <v>7730.0975696575106</v>
      </c>
      <c r="GQ38" s="9">
        <v>8192.8819039008722</v>
      </c>
      <c r="GR38" s="9">
        <v>8568.9675811988236</v>
      </c>
    </row>
    <row r="39" spans="1:200">
      <c r="A39" s="39" t="s">
        <v>54</v>
      </c>
      <c r="B39" s="15" t="s">
        <v>275</v>
      </c>
      <c r="C39" s="15" t="s">
        <v>275</v>
      </c>
      <c r="D39" s="15" t="s">
        <v>275</v>
      </c>
      <c r="E39" s="15" t="s">
        <v>275</v>
      </c>
      <c r="F39" s="26" t="s">
        <v>275</v>
      </c>
      <c r="G39" s="26" t="s">
        <v>275</v>
      </c>
      <c r="H39" s="26" t="s">
        <v>275</v>
      </c>
      <c r="I39" s="26" t="s">
        <v>275</v>
      </c>
      <c r="J39" s="26" t="s">
        <v>275</v>
      </c>
      <c r="K39" s="26" t="s">
        <v>275</v>
      </c>
      <c r="L39" s="26" t="s">
        <v>275</v>
      </c>
      <c r="M39" s="26" t="s">
        <v>275</v>
      </c>
      <c r="N39" s="26" t="s">
        <v>275</v>
      </c>
      <c r="O39" s="26" t="s">
        <v>275</v>
      </c>
      <c r="P39" s="26" t="s">
        <v>275</v>
      </c>
      <c r="Q39" s="26" t="s">
        <v>275</v>
      </c>
      <c r="R39" s="26" t="s">
        <v>275</v>
      </c>
      <c r="S39" s="26" t="s">
        <v>275</v>
      </c>
      <c r="T39" s="26" t="s">
        <v>275</v>
      </c>
      <c r="U39" s="26" t="s">
        <v>275</v>
      </c>
      <c r="V39" s="26" t="s">
        <v>275</v>
      </c>
      <c r="W39" s="26" t="s">
        <v>275</v>
      </c>
      <c r="X39" s="26" t="s">
        <v>275</v>
      </c>
      <c r="Y39" s="26" t="s">
        <v>275</v>
      </c>
      <c r="Z39" s="26" t="s">
        <v>275</v>
      </c>
      <c r="AA39" s="26" t="s">
        <v>275</v>
      </c>
      <c r="AB39" s="26" t="s">
        <v>275</v>
      </c>
      <c r="AC39" s="26" t="s">
        <v>275</v>
      </c>
      <c r="AD39" s="26" t="s">
        <v>275</v>
      </c>
      <c r="AE39" s="26" t="s">
        <v>275</v>
      </c>
      <c r="AF39" s="26" t="s">
        <v>275</v>
      </c>
      <c r="AG39" s="26" t="s">
        <v>275</v>
      </c>
      <c r="AH39" s="26" t="s">
        <v>275</v>
      </c>
      <c r="AI39" s="26" t="s">
        <v>275</v>
      </c>
      <c r="AJ39" s="26" t="s">
        <v>275</v>
      </c>
      <c r="AK39" s="26" t="s">
        <v>275</v>
      </c>
      <c r="AL39" s="26" t="s">
        <v>275</v>
      </c>
      <c r="AM39" s="26" t="s">
        <v>275</v>
      </c>
      <c r="AN39" s="26" t="s">
        <v>275</v>
      </c>
      <c r="AO39" s="26" t="s">
        <v>275</v>
      </c>
      <c r="AP39" s="26" t="s">
        <v>275</v>
      </c>
      <c r="AQ39" s="26" t="s">
        <v>275</v>
      </c>
      <c r="AR39" s="26" t="s">
        <v>275</v>
      </c>
      <c r="AS39" s="26" t="s">
        <v>275</v>
      </c>
      <c r="AT39" s="26" t="s">
        <v>275</v>
      </c>
      <c r="AU39" s="26" t="s">
        <v>275</v>
      </c>
      <c r="AV39" s="26" t="s">
        <v>275</v>
      </c>
      <c r="AW39" s="26" t="s">
        <v>275</v>
      </c>
      <c r="AX39" s="26" t="s">
        <v>275</v>
      </c>
      <c r="AY39" s="26" t="s">
        <v>275</v>
      </c>
      <c r="AZ39" s="26" t="s">
        <v>275</v>
      </c>
      <c r="BA39" s="26" t="s">
        <v>275</v>
      </c>
      <c r="BB39" s="26" t="s">
        <v>275</v>
      </c>
      <c r="BC39" s="26" t="s">
        <v>275</v>
      </c>
      <c r="BD39" s="26" t="s">
        <v>275</v>
      </c>
      <c r="BE39" s="26" t="s">
        <v>275</v>
      </c>
      <c r="BF39" s="26" t="s">
        <v>275</v>
      </c>
      <c r="BG39" s="26" t="s">
        <v>275</v>
      </c>
      <c r="BH39" s="26" t="s">
        <v>275</v>
      </c>
      <c r="BI39" s="26" t="s">
        <v>275</v>
      </c>
      <c r="BJ39" s="26" t="s">
        <v>275</v>
      </c>
      <c r="BK39" s="26" t="s">
        <v>275</v>
      </c>
      <c r="BL39" s="26" t="s">
        <v>275</v>
      </c>
      <c r="BM39" s="26" t="s">
        <v>275</v>
      </c>
      <c r="BN39" s="26" t="s">
        <v>275</v>
      </c>
      <c r="BO39" s="26" t="s">
        <v>275</v>
      </c>
      <c r="BP39" s="26" t="s">
        <v>275</v>
      </c>
      <c r="BQ39" s="26" t="s">
        <v>275</v>
      </c>
      <c r="BR39" s="26" t="s">
        <v>275</v>
      </c>
      <c r="BS39" s="26" t="s">
        <v>275</v>
      </c>
      <c r="BT39" s="26" t="s">
        <v>275</v>
      </c>
      <c r="BU39" s="26" t="s">
        <v>275</v>
      </c>
      <c r="BV39" s="26" t="s">
        <v>275</v>
      </c>
      <c r="BW39" s="26" t="s">
        <v>275</v>
      </c>
      <c r="BX39" s="26" t="s">
        <v>275</v>
      </c>
      <c r="BY39" s="26" t="s">
        <v>275</v>
      </c>
      <c r="BZ39" s="26" t="s">
        <v>275</v>
      </c>
      <c r="CA39" s="26" t="s">
        <v>275</v>
      </c>
      <c r="CB39" s="26" t="s">
        <v>275</v>
      </c>
      <c r="CC39" s="26" t="s">
        <v>275</v>
      </c>
      <c r="CD39" s="26" t="s">
        <v>275</v>
      </c>
      <c r="CE39" s="26" t="s">
        <v>275</v>
      </c>
      <c r="CF39" s="26" t="s">
        <v>275</v>
      </c>
      <c r="CG39" s="26" t="s">
        <v>275</v>
      </c>
      <c r="CH39" s="26" t="s">
        <v>275</v>
      </c>
      <c r="CI39" s="26" t="s">
        <v>275</v>
      </c>
      <c r="CJ39" s="26" t="s">
        <v>275</v>
      </c>
      <c r="CK39" s="26" t="s">
        <v>275</v>
      </c>
      <c r="CL39" s="26" t="s">
        <v>275</v>
      </c>
      <c r="CM39" s="26" t="s">
        <v>275</v>
      </c>
      <c r="CN39" s="26" t="s">
        <v>275</v>
      </c>
      <c r="CO39" s="26" t="s">
        <v>275</v>
      </c>
      <c r="CP39" s="26" t="s">
        <v>275</v>
      </c>
      <c r="CQ39" s="26" t="s">
        <v>275</v>
      </c>
      <c r="CR39" s="26" t="s">
        <v>275</v>
      </c>
      <c r="CS39" s="26" t="s">
        <v>275</v>
      </c>
      <c r="CT39" s="26" t="s">
        <v>275</v>
      </c>
      <c r="CU39" s="26" t="s">
        <v>275</v>
      </c>
      <c r="CV39" s="26" t="s">
        <v>275</v>
      </c>
      <c r="CW39" s="26" t="s">
        <v>275</v>
      </c>
      <c r="CX39" s="26" t="s">
        <v>275</v>
      </c>
      <c r="CY39" s="26" t="s">
        <v>275</v>
      </c>
      <c r="CZ39" s="26" t="s">
        <v>275</v>
      </c>
      <c r="DA39" s="26" t="s">
        <v>275</v>
      </c>
      <c r="DB39" s="26" t="s">
        <v>275</v>
      </c>
      <c r="DC39" s="26" t="s">
        <v>275</v>
      </c>
      <c r="DD39" s="26" t="s">
        <v>275</v>
      </c>
      <c r="DE39" s="26" t="s">
        <v>275</v>
      </c>
      <c r="DF39" s="26" t="s">
        <v>275</v>
      </c>
      <c r="DG39" s="26" t="s">
        <v>275</v>
      </c>
      <c r="DH39" s="26" t="s">
        <v>275</v>
      </c>
      <c r="DI39" s="26" t="s">
        <v>275</v>
      </c>
      <c r="DJ39" s="26" t="s">
        <v>275</v>
      </c>
      <c r="DK39" s="26" t="s">
        <v>275</v>
      </c>
      <c r="DL39" s="26" t="s">
        <v>275</v>
      </c>
      <c r="DM39" s="26" t="s">
        <v>275</v>
      </c>
      <c r="DN39" s="26" t="s">
        <v>275</v>
      </c>
      <c r="DO39" s="26" t="s">
        <v>275</v>
      </c>
      <c r="DP39" s="26" t="s">
        <v>275</v>
      </c>
      <c r="DQ39" s="26" t="s">
        <v>275</v>
      </c>
      <c r="DR39" s="26" t="s">
        <v>275</v>
      </c>
      <c r="DS39" s="26" t="s">
        <v>275</v>
      </c>
      <c r="DT39" s="26" t="s">
        <v>275</v>
      </c>
      <c r="DU39" s="26" t="s">
        <v>275</v>
      </c>
      <c r="DV39" s="26" t="s">
        <v>275</v>
      </c>
      <c r="DW39" s="26" t="s">
        <v>275</v>
      </c>
      <c r="DX39" s="26" t="s">
        <v>275</v>
      </c>
      <c r="DY39" s="26" t="s">
        <v>275</v>
      </c>
      <c r="DZ39" s="26" t="s">
        <v>275</v>
      </c>
      <c r="EA39" s="26" t="s">
        <v>275</v>
      </c>
      <c r="EB39" s="26" t="s">
        <v>275</v>
      </c>
      <c r="EC39" s="26" t="s">
        <v>275</v>
      </c>
      <c r="ED39" s="26" t="s">
        <v>275</v>
      </c>
      <c r="EE39" s="26" t="s">
        <v>275</v>
      </c>
      <c r="EF39" s="26" t="s">
        <v>275</v>
      </c>
      <c r="EG39" s="26" t="s">
        <v>275</v>
      </c>
      <c r="EH39" s="26" t="s">
        <v>275</v>
      </c>
      <c r="EI39" s="26" t="s">
        <v>275</v>
      </c>
      <c r="EJ39" s="26" t="s">
        <v>275</v>
      </c>
      <c r="EK39" s="26" t="s">
        <v>275</v>
      </c>
      <c r="EL39" s="26" t="s">
        <v>275</v>
      </c>
      <c r="EM39" s="26" t="s">
        <v>275</v>
      </c>
      <c r="EN39" s="26" t="s">
        <v>275</v>
      </c>
      <c r="EO39" s="26" t="s">
        <v>275</v>
      </c>
      <c r="EP39" s="26" t="s">
        <v>275</v>
      </c>
      <c r="EQ39" s="26" t="s">
        <v>275</v>
      </c>
      <c r="ER39" s="26" t="s">
        <v>275</v>
      </c>
      <c r="ES39" s="26" t="s">
        <v>275</v>
      </c>
      <c r="ET39" s="26" t="s">
        <v>275</v>
      </c>
      <c r="EU39" s="26" t="s">
        <v>275</v>
      </c>
      <c r="EV39" s="26" t="s">
        <v>275</v>
      </c>
      <c r="EW39" s="26" t="s">
        <v>275</v>
      </c>
      <c r="EX39" s="26" t="s">
        <v>275</v>
      </c>
      <c r="EY39" s="26" t="s">
        <v>275</v>
      </c>
      <c r="EZ39" s="26" t="s">
        <v>275</v>
      </c>
      <c r="FA39" s="26" t="s">
        <v>275</v>
      </c>
      <c r="FB39" s="26" t="s">
        <v>275</v>
      </c>
      <c r="FC39" s="26" t="s">
        <v>275</v>
      </c>
      <c r="FD39" s="26" t="s">
        <v>275</v>
      </c>
      <c r="FE39" s="26" t="s">
        <v>275</v>
      </c>
      <c r="FF39" s="26" t="s">
        <v>275</v>
      </c>
      <c r="FG39" s="26" t="s">
        <v>275</v>
      </c>
      <c r="FH39" s="26" t="s">
        <v>275</v>
      </c>
      <c r="FI39" s="26" t="s">
        <v>275</v>
      </c>
      <c r="FJ39" s="26" t="s">
        <v>275</v>
      </c>
      <c r="FK39" s="26" t="s">
        <v>275</v>
      </c>
      <c r="FL39" s="26" t="s">
        <v>275</v>
      </c>
      <c r="FM39" s="26" t="s">
        <v>275</v>
      </c>
      <c r="FN39" s="26" t="s">
        <v>275</v>
      </c>
      <c r="FO39" s="26" t="s">
        <v>275</v>
      </c>
      <c r="FP39" s="26" t="s">
        <v>275</v>
      </c>
      <c r="FQ39" s="26" t="s">
        <v>275</v>
      </c>
      <c r="FR39" s="26" t="s">
        <v>275</v>
      </c>
      <c r="FS39" s="26" t="s">
        <v>275</v>
      </c>
      <c r="FT39" s="26" t="s">
        <v>275</v>
      </c>
      <c r="FU39" s="26" t="s">
        <v>275</v>
      </c>
      <c r="FV39" s="26" t="s">
        <v>275</v>
      </c>
      <c r="FW39" s="26" t="s">
        <v>275</v>
      </c>
      <c r="FX39" s="26" t="s">
        <v>275</v>
      </c>
      <c r="FY39" s="26" t="s">
        <v>275</v>
      </c>
      <c r="FZ39" s="26" t="s">
        <v>275</v>
      </c>
      <c r="GA39" s="26" t="s">
        <v>275</v>
      </c>
      <c r="GB39" s="26" t="s">
        <v>275</v>
      </c>
      <c r="GC39" s="26" t="s">
        <v>275</v>
      </c>
      <c r="GD39" s="26" t="s">
        <v>275</v>
      </c>
      <c r="GE39" s="26" t="s">
        <v>275</v>
      </c>
      <c r="GF39" s="26" t="s">
        <v>275</v>
      </c>
      <c r="GG39" s="26" t="s">
        <v>275</v>
      </c>
      <c r="GH39" s="26" t="s">
        <v>275</v>
      </c>
      <c r="GI39" s="26" t="s">
        <v>275</v>
      </c>
      <c r="GJ39" s="26" t="s">
        <v>275</v>
      </c>
      <c r="GK39" s="26" t="s">
        <v>275</v>
      </c>
      <c r="GL39" s="26" t="s">
        <v>275</v>
      </c>
      <c r="GM39" s="26" t="s">
        <v>275</v>
      </c>
      <c r="GN39" s="26" t="s">
        <v>275</v>
      </c>
      <c r="GO39" s="26" t="s">
        <v>275</v>
      </c>
      <c r="GP39" s="26" t="s">
        <v>275</v>
      </c>
      <c r="GQ39" s="26" t="s">
        <v>275</v>
      </c>
      <c r="GR39" s="26" t="s">
        <v>275</v>
      </c>
    </row>
    <row r="40" spans="1:200">
      <c r="A40" s="5" t="s">
        <v>443</v>
      </c>
      <c r="B40" s="17" t="e">
        <v>#N/A</v>
      </c>
      <c r="C40" s="17" t="e">
        <v>#N/A</v>
      </c>
      <c r="D40" s="17" t="e">
        <v>#N/A</v>
      </c>
      <c r="E40" s="17" t="e">
        <v>#N/A</v>
      </c>
      <c r="F40" s="26" t="e">
        <v>#N/A</v>
      </c>
      <c r="G40" s="26" t="e">
        <v>#N/A</v>
      </c>
      <c r="H40" s="26" t="e">
        <v>#N/A</v>
      </c>
      <c r="I40" s="26" t="e">
        <v>#N/A</v>
      </c>
      <c r="J40" s="26" t="e">
        <v>#N/A</v>
      </c>
      <c r="K40" s="26" t="e">
        <v>#N/A</v>
      </c>
      <c r="L40" s="26" t="e">
        <v>#N/A</v>
      </c>
      <c r="M40" s="26" t="e">
        <v>#N/A</v>
      </c>
      <c r="N40" s="26" t="e">
        <v>#N/A</v>
      </c>
      <c r="O40" s="26" t="e">
        <v>#N/A</v>
      </c>
      <c r="P40" s="26" t="e">
        <v>#N/A</v>
      </c>
      <c r="Q40" s="26" t="e">
        <v>#N/A</v>
      </c>
      <c r="R40" s="26" t="e">
        <v>#N/A</v>
      </c>
      <c r="S40" s="26" t="e">
        <v>#N/A</v>
      </c>
      <c r="T40" s="26" t="e">
        <v>#N/A</v>
      </c>
      <c r="U40" s="26" t="e">
        <v>#N/A</v>
      </c>
      <c r="V40" s="26" t="e">
        <v>#N/A</v>
      </c>
      <c r="W40" s="26" t="e">
        <v>#N/A</v>
      </c>
      <c r="X40" s="26" t="e">
        <v>#N/A</v>
      </c>
      <c r="Y40" s="26" t="e">
        <v>#N/A</v>
      </c>
      <c r="Z40" s="26" t="e">
        <v>#N/A</v>
      </c>
      <c r="AA40" s="26" t="e">
        <v>#N/A</v>
      </c>
      <c r="AB40" s="26" t="e">
        <v>#N/A</v>
      </c>
      <c r="AC40" s="26" t="e">
        <v>#N/A</v>
      </c>
      <c r="AD40" s="26" t="e">
        <v>#N/A</v>
      </c>
      <c r="AE40" s="26" t="e">
        <v>#N/A</v>
      </c>
      <c r="AF40" s="26" t="e">
        <v>#N/A</v>
      </c>
      <c r="AG40" s="26" t="e">
        <v>#N/A</v>
      </c>
      <c r="AH40" s="26" t="e">
        <v>#N/A</v>
      </c>
      <c r="AI40" s="26" t="e">
        <v>#N/A</v>
      </c>
      <c r="AJ40" s="26" t="e">
        <v>#N/A</v>
      </c>
      <c r="AK40" s="26" t="e">
        <v>#N/A</v>
      </c>
      <c r="AL40" s="26" t="e">
        <v>#N/A</v>
      </c>
      <c r="AM40" s="26" t="e">
        <v>#N/A</v>
      </c>
      <c r="AN40" s="26" t="e">
        <v>#N/A</v>
      </c>
      <c r="AO40" s="26" t="e">
        <v>#N/A</v>
      </c>
      <c r="AP40" s="26" t="e">
        <v>#N/A</v>
      </c>
      <c r="AQ40" s="26" t="e">
        <v>#N/A</v>
      </c>
      <c r="AR40" s="26" t="e">
        <v>#N/A</v>
      </c>
      <c r="AS40" s="26" t="e">
        <v>#N/A</v>
      </c>
      <c r="AT40" s="26" t="e">
        <v>#N/A</v>
      </c>
      <c r="AU40" s="26" t="e">
        <v>#N/A</v>
      </c>
      <c r="AV40" s="26" t="e">
        <v>#N/A</v>
      </c>
      <c r="AW40" s="26" t="e">
        <v>#N/A</v>
      </c>
      <c r="AX40" s="26" t="e">
        <v>#N/A</v>
      </c>
      <c r="AY40" s="26" t="e">
        <v>#N/A</v>
      </c>
      <c r="AZ40" s="26" t="e">
        <v>#N/A</v>
      </c>
      <c r="BA40" s="26" t="e">
        <v>#N/A</v>
      </c>
      <c r="BB40" s="26" t="e">
        <v>#N/A</v>
      </c>
      <c r="BC40" s="26" t="e">
        <v>#N/A</v>
      </c>
      <c r="BD40" s="26" t="e">
        <v>#N/A</v>
      </c>
      <c r="BE40" s="26" t="e">
        <v>#N/A</v>
      </c>
      <c r="BF40" s="26" t="e">
        <v>#N/A</v>
      </c>
      <c r="BG40" s="26" t="e">
        <v>#N/A</v>
      </c>
      <c r="BH40" s="26" t="e">
        <v>#N/A</v>
      </c>
      <c r="BI40" s="26" t="e">
        <v>#N/A</v>
      </c>
      <c r="BJ40" s="26" t="e">
        <v>#N/A</v>
      </c>
      <c r="BK40" s="26" t="e">
        <v>#N/A</v>
      </c>
      <c r="BL40" s="26" t="e">
        <v>#N/A</v>
      </c>
      <c r="BM40" s="26" t="e">
        <v>#N/A</v>
      </c>
      <c r="BN40" s="26" t="e">
        <v>#N/A</v>
      </c>
      <c r="BO40" s="26" t="e">
        <v>#N/A</v>
      </c>
      <c r="BP40" s="26" t="e">
        <v>#N/A</v>
      </c>
      <c r="BQ40" s="26" t="e">
        <v>#N/A</v>
      </c>
      <c r="BR40" s="26" t="e">
        <v>#N/A</v>
      </c>
      <c r="BS40" s="26" t="e">
        <v>#N/A</v>
      </c>
      <c r="BT40" s="26" t="e">
        <v>#N/A</v>
      </c>
      <c r="BU40" s="26" t="e">
        <v>#N/A</v>
      </c>
      <c r="BV40" s="26" t="e">
        <v>#N/A</v>
      </c>
      <c r="BW40" s="26" t="e">
        <v>#N/A</v>
      </c>
      <c r="BX40" s="26" t="e">
        <v>#N/A</v>
      </c>
      <c r="BY40" s="26" t="e">
        <v>#N/A</v>
      </c>
      <c r="BZ40" s="26" t="e">
        <v>#N/A</v>
      </c>
      <c r="CA40" s="26" t="e">
        <v>#N/A</v>
      </c>
      <c r="CB40" s="26" t="e">
        <v>#N/A</v>
      </c>
      <c r="CC40" s="26" t="e">
        <v>#N/A</v>
      </c>
      <c r="CD40" s="26" t="e">
        <v>#N/A</v>
      </c>
      <c r="CE40" s="26" t="e">
        <v>#N/A</v>
      </c>
      <c r="CF40" s="26" t="e">
        <v>#N/A</v>
      </c>
      <c r="CG40" s="26" t="e">
        <v>#N/A</v>
      </c>
      <c r="CH40" s="26" t="e">
        <v>#N/A</v>
      </c>
      <c r="CI40" s="26" t="e">
        <v>#N/A</v>
      </c>
      <c r="CJ40" s="26" t="e">
        <v>#N/A</v>
      </c>
      <c r="CK40" s="26" t="e">
        <v>#N/A</v>
      </c>
      <c r="CL40" s="26" t="e">
        <v>#N/A</v>
      </c>
      <c r="CM40" s="26" t="e">
        <v>#N/A</v>
      </c>
      <c r="CN40" s="26" t="e">
        <v>#N/A</v>
      </c>
      <c r="CO40" s="26" t="e">
        <v>#N/A</v>
      </c>
      <c r="CP40" s="26" t="e">
        <v>#N/A</v>
      </c>
      <c r="CQ40" s="26" t="e">
        <v>#N/A</v>
      </c>
      <c r="CR40" s="26" t="e">
        <v>#N/A</v>
      </c>
      <c r="CS40" s="26" t="e">
        <v>#N/A</v>
      </c>
      <c r="CT40" s="26" t="e">
        <v>#N/A</v>
      </c>
      <c r="CU40" s="26" t="e">
        <v>#N/A</v>
      </c>
      <c r="CV40" s="26" t="e">
        <v>#N/A</v>
      </c>
      <c r="CW40" s="26" t="e">
        <v>#N/A</v>
      </c>
      <c r="CX40" s="26" t="e">
        <v>#N/A</v>
      </c>
      <c r="CY40" s="26" t="e">
        <v>#N/A</v>
      </c>
      <c r="CZ40" s="26" t="e">
        <v>#N/A</v>
      </c>
      <c r="DA40" s="26" t="e">
        <v>#N/A</v>
      </c>
      <c r="DB40" s="26" t="e">
        <v>#N/A</v>
      </c>
      <c r="DC40" s="26" t="e">
        <v>#N/A</v>
      </c>
      <c r="DD40" s="26" t="e">
        <v>#N/A</v>
      </c>
      <c r="DE40" s="26" t="e">
        <v>#N/A</v>
      </c>
      <c r="DF40" s="26" t="e">
        <v>#N/A</v>
      </c>
      <c r="DG40" s="26" t="e">
        <v>#N/A</v>
      </c>
      <c r="DH40" s="26" t="e">
        <v>#N/A</v>
      </c>
      <c r="DI40" s="26" t="e">
        <v>#N/A</v>
      </c>
      <c r="DJ40" s="26" t="e">
        <v>#N/A</v>
      </c>
      <c r="DK40" s="26" t="e">
        <v>#N/A</v>
      </c>
      <c r="DL40" s="26" t="e">
        <v>#N/A</v>
      </c>
      <c r="DM40" s="26" t="e">
        <v>#N/A</v>
      </c>
      <c r="DN40" s="26" t="e">
        <v>#N/A</v>
      </c>
      <c r="DO40" s="26" t="e">
        <v>#N/A</v>
      </c>
      <c r="DP40" s="26" t="e">
        <v>#N/A</v>
      </c>
      <c r="DQ40" s="26" t="e">
        <v>#N/A</v>
      </c>
      <c r="DR40" s="26" t="e">
        <v>#N/A</v>
      </c>
      <c r="DS40" s="26" t="e">
        <v>#N/A</v>
      </c>
      <c r="DT40" s="26" t="e">
        <v>#N/A</v>
      </c>
      <c r="DU40" s="26" t="e">
        <v>#N/A</v>
      </c>
      <c r="DV40" s="26" t="e">
        <v>#N/A</v>
      </c>
      <c r="DW40" s="26" t="e">
        <v>#N/A</v>
      </c>
      <c r="DX40" s="26" t="e">
        <v>#N/A</v>
      </c>
      <c r="DY40" s="26" t="e">
        <v>#N/A</v>
      </c>
      <c r="DZ40" s="26" t="e">
        <v>#N/A</v>
      </c>
      <c r="EA40" s="26" t="e">
        <v>#N/A</v>
      </c>
      <c r="EB40" s="26" t="e">
        <v>#N/A</v>
      </c>
      <c r="EC40" s="26" t="e">
        <v>#N/A</v>
      </c>
      <c r="ED40" s="26" t="e">
        <v>#N/A</v>
      </c>
      <c r="EE40" s="26" t="e">
        <v>#N/A</v>
      </c>
      <c r="EF40" s="26" t="e">
        <v>#N/A</v>
      </c>
      <c r="EG40" s="26" t="e">
        <v>#N/A</v>
      </c>
      <c r="EH40" s="26" t="e">
        <v>#N/A</v>
      </c>
      <c r="EI40" s="26" t="e">
        <v>#N/A</v>
      </c>
      <c r="EJ40" s="26" t="e">
        <v>#N/A</v>
      </c>
      <c r="EK40" s="26" t="e">
        <v>#N/A</v>
      </c>
      <c r="EL40" s="26" t="e">
        <v>#N/A</v>
      </c>
      <c r="EM40" s="26" t="e">
        <v>#N/A</v>
      </c>
      <c r="EN40" s="26" t="e">
        <v>#N/A</v>
      </c>
      <c r="EO40" s="26" t="e">
        <v>#N/A</v>
      </c>
      <c r="EP40" s="26" t="e">
        <v>#N/A</v>
      </c>
      <c r="EQ40" s="26" t="e">
        <v>#N/A</v>
      </c>
      <c r="ER40" s="26" t="e">
        <v>#N/A</v>
      </c>
      <c r="ES40" s="26" t="e">
        <v>#N/A</v>
      </c>
      <c r="ET40" s="26" t="e">
        <v>#N/A</v>
      </c>
      <c r="EU40" s="26" t="e">
        <v>#N/A</v>
      </c>
      <c r="EV40" s="26" t="e">
        <v>#N/A</v>
      </c>
      <c r="EW40" s="26" t="e">
        <v>#N/A</v>
      </c>
      <c r="EX40" s="26" t="e">
        <v>#N/A</v>
      </c>
      <c r="EY40" s="26" t="e">
        <v>#N/A</v>
      </c>
      <c r="EZ40" s="26" t="e">
        <v>#N/A</v>
      </c>
      <c r="FA40" s="26" t="e">
        <v>#N/A</v>
      </c>
      <c r="FB40" s="26" t="e">
        <v>#N/A</v>
      </c>
      <c r="FC40" s="26" t="e">
        <v>#N/A</v>
      </c>
      <c r="FD40" s="26" t="e">
        <v>#N/A</v>
      </c>
      <c r="FE40" s="26" t="e">
        <v>#N/A</v>
      </c>
      <c r="FF40" s="26" t="e">
        <v>#N/A</v>
      </c>
      <c r="FG40" s="26" t="e">
        <v>#N/A</v>
      </c>
      <c r="FH40" s="26" t="e">
        <v>#N/A</v>
      </c>
      <c r="FI40" s="26" t="e">
        <v>#N/A</v>
      </c>
      <c r="FJ40" s="26" t="e">
        <v>#N/A</v>
      </c>
      <c r="FK40" s="26" t="e">
        <v>#N/A</v>
      </c>
      <c r="FL40" s="26" t="e">
        <v>#N/A</v>
      </c>
      <c r="FM40" s="26" t="e">
        <v>#N/A</v>
      </c>
      <c r="FN40" s="26" t="e">
        <v>#N/A</v>
      </c>
      <c r="FO40" s="26" t="e">
        <v>#N/A</v>
      </c>
      <c r="FP40" s="26" t="e">
        <v>#N/A</v>
      </c>
      <c r="FQ40" s="26" t="e">
        <v>#N/A</v>
      </c>
      <c r="FR40" s="26" t="e">
        <v>#N/A</v>
      </c>
      <c r="FS40" s="26" t="e">
        <v>#N/A</v>
      </c>
      <c r="FT40" s="26" t="e">
        <v>#N/A</v>
      </c>
      <c r="FU40" s="26" t="e">
        <v>#N/A</v>
      </c>
      <c r="FV40" s="26" t="e">
        <v>#N/A</v>
      </c>
      <c r="FW40" s="26" t="e">
        <v>#N/A</v>
      </c>
      <c r="FX40" s="26" t="e">
        <v>#N/A</v>
      </c>
      <c r="FY40" s="26" t="e">
        <v>#N/A</v>
      </c>
      <c r="FZ40" s="26">
        <v>3736.7366195215445</v>
      </c>
      <c r="GA40" s="26">
        <v>3283.5843705878942</v>
      </c>
      <c r="GB40" s="26">
        <v>2475.3213864713289</v>
      </c>
      <c r="GC40" s="26">
        <v>1842.4704223699725</v>
      </c>
      <c r="GD40" s="26">
        <v>1977.2876126524213</v>
      </c>
      <c r="GE40" s="26">
        <v>2138.8745092964064</v>
      </c>
      <c r="GF40" s="26">
        <v>3389.9689482734489</v>
      </c>
      <c r="GG40" s="26">
        <v>4632.6168771832536</v>
      </c>
      <c r="GH40" s="26">
        <v>5103.6807456607903</v>
      </c>
      <c r="GI40" s="26">
        <v>5389.3670409516844</v>
      </c>
      <c r="GJ40" s="26">
        <v>5572.2819598924716</v>
      </c>
      <c r="GK40" s="26">
        <v>5715.6242408088601</v>
      </c>
      <c r="GL40" s="26">
        <v>5850.0890070396063</v>
      </c>
      <c r="GM40" s="26">
        <v>5926.6460918329885</v>
      </c>
      <c r="GN40" s="26">
        <v>6140.0163982298373</v>
      </c>
      <c r="GO40" s="26">
        <v>6257.3157756223127</v>
      </c>
      <c r="GP40" s="26">
        <v>6587.0544763964072</v>
      </c>
      <c r="GQ40" s="26">
        <v>6952.9049483348481</v>
      </c>
      <c r="GR40" s="26">
        <v>7274.2363805494615</v>
      </c>
    </row>
    <row r="41" spans="1:200">
      <c r="A41" s="5" t="s">
        <v>444</v>
      </c>
      <c r="B41" s="17" t="e">
        <v>#N/A</v>
      </c>
      <c r="C41" s="17" t="e">
        <v>#N/A</v>
      </c>
      <c r="D41" s="17" t="e">
        <v>#N/A</v>
      </c>
      <c r="E41" s="17" t="e">
        <v>#N/A</v>
      </c>
      <c r="F41" s="26" t="e">
        <v>#N/A</v>
      </c>
      <c r="G41" s="26" t="e">
        <v>#N/A</v>
      </c>
      <c r="H41" s="26" t="e">
        <v>#N/A</v>
      </c>
      <c r="I41" s="26" t="e">
        <v>#N/A</v>
      </c>
      <c r="J41" s="26" t="e">
        <v>#N/A</v>
      </c>
      <c r="K41" s="26" t="e">
        <v>#N/A</v>
      </c>
      <c r="L41" s="26" t="e">
        <v>#N/A</v>
      </c>
      <c r="M41" s="26" t="e">
        <v>#N/A</v>
      </c>
      <c r="N41" s="26" t="e">
        <v>#N/A</v>
      </c>
      <c r="O41" s="26" t="e">
        <v>#N/A</v>
      </c>
      <c r="P41" s="26" t="e">
        <v>#N/A</v>
      </c>
      <c r="Q41" s="26" t="e">
        <v>#N/A</v>
      </c>
      <c r="R41" s="26" t="e">
        <v>#N/A</v>
      </c>
      <c r="S41" s="26" t="e">
        <v>#N/A</v>
      </c>
      <c r="T41" s="26" t="e">
        <v>#N/A</v>
      </c>
      <c r="U41" s="26" t="e">
        <v>#N/A</v>
      </c>
      <c r="V41" s="26" t="e">
        <v>#N/A</v>
      </c>
      <c r="W41" s="26" t="e">
        <v>#N/A</v>
      </c>
      <c r="X41" s="26" t="e">
        <v>#N/A</v>
      </c>
      <c r="Y41" s="26" t="e">
        <v>#N/A</v>
      </c>
      <c r="Z41" s="26" t="e">
        <v>#N/A</v>
      </c>
      <c r="AA41" s="26" t="e">
        <v>#N/A</v>
      </c>
      <c r="AB41" s="26" t="e">
        <v>#N/A</v>
      </c>
      <c r="AC41" s="26" t="e">
        <v>#N/A</v>
      </c>
      <c r="AD41" s="26" t="e">
        <v>#N/A</v>
      </c>
      <c r="AE41" s="26" t="e">
        <v>#N/A</v>
      </c>
      <c r="AF41" s="26" t="e">
        <v>#N/A</v>
      </c>
      <c r="AG41" s="26" t="e">
        <v>#N/A</v>
      </c>
      <c r="AH41" s="26" t="e">
        <v>#N/A</v>
      </c>
      <c r="AI41" s="26" t="e">
        <v>#N/A</v>
      </c>
      <c r="AJ41" s="26" t="e">
        <v>#N/A</v>
      </c>
      <c r="AK41" s="26" t="e">
        <v>#N/A</v>
      </c>
      <c r="AL41" s="26" t="e">
        <v>#N/A</v>
      </c>
      <c r="AM41" s="26" t="e">
        <v>#N/A</v>
      </c>
      <c r="AN41" s="26" t="e">
        <v>#N/A</v>
      </c>
      <c r="AO41" s="26" t="e">
        <v>#N/A</v>
      </c>
      <c r="AP41" s="26" t="e">
        <v>#N/A</v>
      </c>
      <c r="AQ41" s="26" t="e">
        <v>#N/A</v>
      </c>
      <c r="AR41" s="26" t="e">
        <v>#N/A</v>
      </c>
      <c r="AS41" s="26" t="e">
        <v>#N/A</v>
      </c>
      <c r="AT41" s="26" t="e">
        <v>#N/A</v>
      </c>
      <c r="AU41" s="26" t="e">
        <v>#N/A</v>
      </c>
      <c r="AV41" s="26" t="e">
        <v>#N/A</v>
      </c>
      <c r="AW41" s="26" t="e">
        <v>#N/A</v>
      </c>
      <c r="AX41" s="26" t="e">
        <v>#N/A</v>
      </c>
      <c r="AY41" s="26" t="e">
        <v>#N/A</v>
      </c>
      <c r="AZ41" s="26" t="e">
        <v>#N/A</v>
      </c>
      <c r="BA41" s="26" t="e">
        <v>#N/A</v>
      </c>
      <c r="BB41" s="26" t="e">
        <v>#N/A</v>
      </c>
      <c r="BC41" s="26" t="e">
        <v>#N/A</v>
      </c>
      <c r="BD41" s="26" t="e">
        <v>#N/A</v>
      </c>
      <c r="BE41" s="26" t="e">
        <v>#N/A</v>
      </c>
      <c r="BF41" s="26" t="e">
        <v>#N/A</v>
      </c>
      <c r="BG41" s="26" t="e">
        <v>#N/A</v>
      </c>
      <c r="BH41" s="26" t="e">
        <v>#N/A</v>
      </c>
      <c r="BI41" s="26" t="e">
        <v>#N/A</v>
      </c>
      <c r="BJ41" s="26" t="e">
        <v>#N/A</v>
      </c>
      <c r="BK41" s="26" t="e">
        <v>#N/A</v>
      </c>
      <c r="BL41" s="26" t="e">
        <v>#N/A</v>
      </c>
      <c r="BM41" s="26" t="e">
        <v>#N/A</v>
      </c>
      <c r="BN41" s="26" t="e">
        <v>#N/A</v>
      </c>
      <c r="BO41" s="26" t="e">
        <v>#N/A</v>
      </c>
      <c r="BP41" s="26" t="e">
        <v>#N/A</v>
      </c>
      <c r="BQ41" s="26" t="e">
        <v>#N/A</v>
      </c>
      <c r="BR41" s="26" t="e">
        <v>#N/A</v>
      </c>
      <c r="BS41" s="26" t="e">
        <v>#N/A</v>
      </c>
      <c r="BT41" s="26" t="e">
        <v>#N/A</v>
      </c>
      <c r="BU41" s="26" t="e">
        <v>#N/A</v>
      </c>
      <c r="BV41" s="26" t="e">
        <v>#N/A</v>
      </c>
      <c r="BW41" s="26" t="e">
        <v>#N/A</v>
      </c>
      <c r="BX41" s="26" t="e">
        <v>#N/A</v>
      </c>
      <c r="BY41" s="26" t="e">
        <v>#N/A</v>
      </c>
      <c r="BZ41" s="26" t="e">
        <v>#N/A</v>
      </c>
      <c r="CA41" s="26" t="e">
        <v>#N/A</v>
      </c>
      <c r="CB41" s="26" t="e">
        <v>#N/A</v>
      </c>
      <c r="CC41" s="26" t="e">
        <v>#N/A</v>
      </c>
      <c r="CD41" s="26" t="e">
        <v>#N/A</v>
      </c>
      <c r="CE41" s="26" t="e">
        <v>#N/A</v>
      </c>
      <c r="CF41" s="26" t="e">
        <v>#N/A</v>
      </c>
      <c r="CG41" s="26" t="e">
        <v>#N/A</v>
      </c>
      <c r="CH41" s="26" t="e">
        <v>#N/A</v>
      </c>
      <c r="CI41" s="26" t="e">
        <v>#N/A</v>
      </c>
      <c r="CJ41" s="26" t="e">
        <v>#N/A</v>
      </c>
      <c r="CK41" s="26" t="e">
        <v>#N/A</v>
      </c>
      <c r="CL41" s="26" t="e">
        <v>#N/A</v>
      </c>
      <c r="CM41" s="26" t="e">
        <v>#N/A</v>
      </c>
      <c r="CN41" s="26" t="e">
        <v>#N/A</v>
      </c>
      <c r="CO41" s="26" t="e">
        <v>#N/A</v>
      </c>
      <c r="CP41" s="26" t="e">
        <v>#N/A</v>
      </c>
      <c r="CQ41" s="26" t="e">
        <v>#N/A</v>
      </c>
      <c r="CR41" s="26" t="e">
        <v>#N/A</v>
      </c>
      <c r="CS41" s="26" t="e">
        <v>#N/A</v>
      </c>
      <c r="CT41" s="26" t="e">
        <v>#N/A</v>
      </c>
      <c r="CU41" s="26" t="e">
        <v>#N/A</v>
      </c>
      <c r="CV41" s="26" t="e">
        <v>#N/A</v>
      </c>
      <c r="CW41" s="26" t="e">
        <v>#N/A</v>
      </c>
      <c r="CX41" s="26" t="e">
        <v>#N/A</v>
      </c>
      <c r="CY41" s="26" t="e">
        <v>#N/A</v>
      </c>
      <c r="CZ41" s="26" t="e">
        <v>#N/A</v>
      </c>
      <c r="DA41" s="26" t="e">
        <v>#N/A</v>
      </c>
      <c r="DB41" s="26" t="e">
        <v>#N/A</v>
      </c>
      <c r="DC41" s="26" t="e">
        <v>#N/A</v>
      </c>
      <c r="DD41" s="26" t="e">
        <v>#N/A</v>
      </c>
      <c r="DE41" s="26" t="e">
        <v>#N/A</v>
      </c>
      <c r="DF41" s="26" t="e">
        <v>#N/A</v>
      </c>
      <c r="DG41" s="26" t="e">
        <v>#N/A</v>
      </c>
      <c r="DH41" s="26" t="e">
        <v>#N/A</v>
      </c>
      <c r="DI41" s="26" t="e">
        <v>#N/A</v>
      </c>
      <c r="DJ41" s="26" t="e">
        <v>#N/A</v>
      </c>
      <c r="DK41" s="26" t="e">
        <v>#N/A</v>
      </c>
      <c r="DL41" s="26" t="e">
        <v>#N/A</v>
      </c>
      <c r="DM41" s="26" t="e">
        <v>#N/A</v>
      </c>
      <c r="DN41" s="26" t="e">
        <v>#N/A</v>
      </c>
      <c r="DO41" s="26" t="e">
        <v>#N/A</v>
      </c>
      <c r="DP41" s="26" t="e">
        <v>#N/A</v>
      </c>
      <c r="DQ41" s="26" t="e">
        <v>#N/A</v>
      </c>
      <c r="DR41" s="26" t="e">
        <v>#N/A</v>
      </c>
      <c r="DS41" s="26" t="e">
        <v>#N/A</v>
      </c>
      <c r="DT41" s="26" t="e">
        <v>#N/A</v>
      </c>
      <c r="DU41" s="26" t="e">
        <v>#N/A</v>
      </c>
      <c r="DV41" s="26" t="e">
        <v>#N/A</v>
      </c>
      <c r="DW41" s="26" t="e">
        <v>#N/A</v>
      </c>
      <c r="DX41" s="26" t="e">
        <v>#N/A</v>
      </c>
      <c r="DY41" s="26" t="e">
        <v>#N/A</v>
      </c>
      <c r="DZ41" s="26" t="e">
        <v>#N/A</v>
      </c>
      <c r="EA41" s="26" t="e">
        <v>#N/A</v>
      </c>
      <c r="EB41" s="26" t="e">
        <v>#N/A</v>
      </c>
      <c r="EC41" s="26" t="e">
        <v>#N/A</v>
      </c>
      <c r="ED41" s="26" t="e">
        <v>#N/A</v>
      </c>
      <c r="EE41" s="26" t="e">
        <v>#N/A</v>
      </c>
      <c r="EF41" s="26" t="e">
        <v>#N/A</v>
      </c>
      <c r="EG41" s="26" t="e">
        <v>#N/A</v>
      </c>
      <c r="EH41" s="26" t="e">
        <v>#N/A</v>
      </c>
      <c r="EI41" s="26" t="e">
        <v>#N/A</v>
      </c>
      <c r="EJ41" s="26" t="e">
        <v>#N/A</v>
      </c>
      <c r="EK41" s="26" t="e">
        <v>#N/A</v>
      </c>
      <c r="EL41" s="26" t="e">
        <v>#N/A</v>
      </c>
      <c r="EM41" s="26" t="e">
        <v>#N/A</v>
      </c>
      <c r="EN41" s="26" t="e">
        <v>#N/A</v>
      </c>
      <c r="EO41" s="26" t="e">
        <v>#N/A</v>
      </c>
      <c r="EP41" s="26" t="e">
        <v>#N/A</v>
      </c>
      <c r="EQ41" s="26" t="e">
        <v>#N/A</v>
      </c>
      <c r="ER41" s="26" t="e">
        <v>#N/A</v>
      </c>
      <c r="ES41" s="26" t="e">
        <v>#N/A</v>
      </c>
      <c r="ET41" s="26" t="e">
        <v>#N/A</v>
      </c>
      <c r="EU41" s="26" t="e">
        <v>#N/A</v>
      </c>
      <c r="EV41" s="26" t="e">
        <v>#N/A</v>
      </c>
      <c r="EW41" s="26" t="e">
        <v>#N/A</v>
      </c>
      <c r="EX41" s="26" t="e">
        <v>#N/A</v>
      </c>
      <c r="EY41" s="26" t="e">
        <v>#N/A</v>
      </c>
      <c r="EZ41" s="26" t="e">
        <v>#N/A</v>
      </c>
      <c r="FA41" s="26" t="e">
        <v>#N/A</v>
      </c>
      <c r="FB41" s="26" t="e">
        <v>#N/A</v>
      </c>
      <c r="FC41" s="26" t="e">
        <v>#N/A</v>
      </c>
      <c r="FD41" s="26" t="e">
        <v>#N/A</v>
      </c>
      <c r="FE41" s="26" t="e">
        <v>#N/A</v>
      </c>
      <c r="FF41" s="26" t="e">
        <v>#N/A</v>
      </c>
      <c r="FG41" s="26" t="e">
        <v>#N/A</v>
      </c>
      <c r="FH41" s="26" t="e">
        <v>#N/A</v>
      </c>
      <c r="FI41" s="26" t="e">
        <v>#N/A</v>
      </c>
      <c r="FJ41" s="26" t="e">
        <v>#N/A</v>
      </c>
      <c r="FK41" s="26" t="e">
        <v>#N/A</v>
      </c>
      <c r="FL41" s="26" t="e">
        <v>#N/A</v>
      </c>
      <c r="FM41" s="26" t="e">
        <v>#N/A</v>
      </c>
      <c r="FN41" s="26" t="e">
        <v>#N/A</v>
      </c>
      <c r="FO41" s="26" t="e">
        <v>#N/A</v>
      </c>
      <c r="FP41" s="26" t="e">
        <v>#N/A</v>
      </c>
      <c r="FQ41" s="26" t="e">
        <v>#N/A</v>
      </c>
      <c r="FR41" s="26" t="e">
        <v>#N/A</v>
      </c>
      <c r="FS41" s="26" t="e">
        <v>#N/A</v>
      </c>
      <c r="FT41" s="26" t="e">
        <v>#N/A</v>
      </c>
      <c r="FU41" s="26" t="e">
        <v>#N/A</v>
      </c>
      <c r="FV41" s="26" t="e">
        <v>#N/A</v>
      </c>
      <c r="FW41" s="26" t="e">
        <v>#N/A</v>
      </c>
      <c r="FX41" s="26" t="e">
        <v>#N/A</v>
      </c>
      <c r="FY41" s="26" t="e">
        <v>#N/A</v>
      </c>
      <c r="FZ41" s="26">
        <v>7350.5876987729653</v>
      </c>
      <c r="GA41" s="26">
        <v>5758.3656140179346</v>
      </c>
      <c r="GB41" s="26">
        <v>5137.3929031802991</v>
      </c>
      <c r="GC41" s="26">
        <v>4734.7742216810902</v>
      </c>
      <c r="GD41" s="26">
        <v>4986.204234743549</v>
      </c>
      <c r="GE41" s="26">
        <v>5342.4427081678223</v>
      </c>
      <c r="GF41" s="26">
        <v>5699.0307662012683</v>
      </c>
      <c r="GG41" s="26">
        <v>6113.1797440284518</v>
      </c>
      <c r="GH41" s="26">
        <v>6300.598350869227</v>
      </c>
      <c r="GI41" s="26">
        <v>6260.6231054726222</v>
      </c>
      <c r="GJ41" s="26">
        <v>6438.6072410708039</v>
      </c>
      <c r="GK41" s="26">
        <v>6679.0830738878176</v>
      </c>
      <c r="GL41" s="26">
        <v>6960.6790543806328</v>
      </c>
      <c r="GM41" s="26">
        <v>7232.937092880712</v>
      </c>
      <c r="GN41" s="26">
        <v>7545.4721940977161</v>
      </c>
      <c r="GO41" s="26">
        <v>7864.0469191512975</v>
      </c>
      <c r="GP41" s="26">
        <v>8235.8325236848614</v>
      </c>
      <c r="GQ41" s="26">
        <v>8691.584292388332</v>
      </c>
      <c r="GR41" s="26">
        <v>8903.6217620537082</v>
      </c>
    </row>
    <row r="42" spans="1:200">
      <c r="A42" s="5" t="s">
        <v>445</v>
      </c>
      <c r="B42" s="17" t="e">
        <v>#N/A</v>
      </c>
      <c r="C42" s="17" t="e">
        <v>#N/A</v>
      </c>
      <c r="D42" s="17" t="e">
        <v>#N/A</v>
      </c>
      <c r="E42" s="17" t="e">
        <v>#N/A</v>
      </c>
      <c r="F42" s="26" t="e">
        <v>#N/A</v>
      </c>
      <c r="G42" s="26" t="e">
        <v>#N/A</v>
      </c>
      <c r="H42" s="26" t="e">
        <v>#N/A</v>
      </c>
      <c r="I42" s="26" t="e">
        <v>#N/A</v>
      </c>
      <c r="J42" s="26" t="e">
        <v>#N/A</v>
      </c>
      <c r="K42" s="26" t="e">
        <v>#N/A</v>
      </c>
      <c r="L42" s="26" t="e">
        <v>#N/A</v>
      </c>
      <c r="M42" s="26" t="e">
        <v>#N/A</v>
      </c>
      <c r="N42" s="26" t="e">
        <v>#N/A</v>
      </c>
      <c r="O42" s="26" t="e">
        <v>#N/A</v>
      </c>
      <c r="P42" s="26" t="e">
        <v>#N/A</v>
      </c>
      <c r="Q42" s="26" t="e">
        <v>#N/A</v>
      </c>
      <c r="R42" s="26" t="e">
        <v>#N/A</v>
      </c>
      <c r="S42" s="26" t="e">
        <v>#N/A</v>
      </c>
      <c r="T42" s="26" t="e">
        <v>#N/A</v>
      </c>
      <c r="U42" s="26" t="e">
        <v>#N/A</v>
      </c>
      <c r="V42" s="26" t="e">
        <v>#N/A</v>
      </c>
      <c r="W42" s="26" t="e">
        <v>#N/A</v>
      </c>
      <c r="X42" s="26" t="e">
        <v>#N/A</v>
      </c>
      <c r="Y42" s="26" t="e">
        <v>#N/A</v>
      </c>
      <c r="Z42" s="26" t="e">
        <v>#N/A</v>
      </c>
      <c r="AA42" s="26" t="e">
        <v>#N/A</v>
      </c>
      <c r="AB42" s="26" t="e">
        <v>#N/A</v>
      </c>
      <c r="AC42" s="26" t="e">
        <v>#N/A</v>
      </c>
      <c r="AD42" s="26" t="e">
        <v>#N/A</v>
      </c>
      <c r="AE42" s="26" t="e">
        <v>#N/A</v>
      </c>
      <c r="AF42" s="26" t="e">
        <v>#N/A</v>
      </c>
      <c r="AG42" s="26" t="e">
        <v>#N/A</v>
      </c>
      <c r="AH42" s="26" t="e">
        <v>#N/A</v>
      </c>
      <c r="AI42" s="26" t="e">
        <v>#N/A</v>
      </c>
      <c r="AJ42" s="26" t="e">
        <v>#N/A</v>
      </c>
      <c r="AK42" s="26" t="e">
        <v>#N/A</v>
      </c>
      <c r="AL42" s="26" t="e">
        <v>#N/A</v>
      </c>
      <c r="AM42" s="26" t="e">
        <v>#N/A</v>
      </c>
      <c r="AN42" s="26" t="e">
        <v>#N/A</v>
      </c>
      <c r="AO42" s="26" t="e">
        <v>#N/A</v>
      </c>
      <c r="AP42" s="26" t="e">
        <v>#N/A</v>
      </c>
      <c r="AQ42" s="26" t="e">
        <v>#N/A</v>
      </c>
      <c r="AR42" s="26" t="e">
        <v>#N/A</v>
      </c>
      <c r="AS42" s="26" t="e">
        <v>#N/A</v>
      </c>
      <c r="AT42" s="26" t="e">
        <v>#N/A</v>
      </c>
      <c r="AU42" s="26" t="e">
        <v>#N/A</v>
      </c>
      <c r="AV42" s="26" t="e">
        <v>#N/A</v>
      </c>
      <c r="AW42" s="26" t="e">
        <v>#N/A</v>
      </c>
      <c r="AX42" s="26" t="e">
        <v>#N/A</v>
      </c>
      <c r="AY42" s="26" t="e">
        <v>#N/A</v>
      </c>
      <c r="AZ42" s="26" t="e">
        <v>#N/A</v>
      </c>
      <c r="BA42" s="26" t="e">
        <v>#N/A</v>
      </c>
      <c r="BB42" s="26" t="e">
        <v>#N/A</v>
      </c>
      <c r="BC42" s="26" t="e">
        <v>#N/A</v>
      </c>
      <c r="BD42" s="26" t="e">
        <v>#N/A</v>
      </c>
      <c r="BE42" s="26" t="e">
        <v>#N/A</v>
      </c>
      <c r="BF42" s="26" t="e">
        <v>#N/A</v>
      </c>
      <c r="BG42" s="26" t="e">
        <v>#N/A</v>
      </c>
      <c r="BH42" s="26" t="e">
        <v>#N/A</v>
      </c>
      <c r="BI42" s="26" t="e">
        <v>#N/A</v>
      </c>
      <c r="BJ42" s="26" t="e">
        <v>#N/A</v>
      </c>
      <c r="BK42" s="26" t="e">
        <v>#N/A</v>
      </c>
      <c r="BL42" s="26" t="e">
        <v>#N/A</v>
      </c>
      <c r="BM42" s="26" t="e">
        <v>#N/A</v>
      </c>
      <c r="BN42" s="26" t="e">
        <v>#N/A</v>
      </c>
      <c r="BO42" s="26" t="e">
        <v>#N/A</v>
      </c>
      <c r="BP42" s="26" t="e">
        <v>#N/A</v>
      </c>
      <c r="BQ42" s="26" t="e">
        <v>#N/A</v>
      </c>
      <c r="BR42" s="26" t="e">
        <v>#N/A</v>
      </c>
      <c r="BS42" s="26" t="e">
        <v>#N/A</v>
      </c>
      <c r="BT42" s="26" t="e">
        <v>#N/A</v>
      </c>
      <c r="BU42" s="26" t="e">
        <v>#N/A</v>
      </c>
      <c r="BV42" s="26" t="e">
        <v>#N/A</v>
      </c>
      <c r="BW42" s="26" t="e">
        <v>#N/A</v>
      </c>
      <c r="BX42" s="26" t="e">
        <v>#N/A</v>
      </c>
      <c r="BY42" s="26" t="e">
        <v>#N/A</v>
      </c>
      <c r="BZ42" s="26" t="e">
        <v>#N/A</v>
      </c>
      <c r="CA42" s="26" t="e">
        <v>#N/A</v>
      </c>
      <c r="CB42" s="26" t="e">
        <v>#N/A</v>
      </c>
      <c r="CC42" s="26" t="e">
        <v>#N/A</v>
      </c>
      <c r="CD42" s="26" t="e">
        <v>#N/A</v>
      </c>
      <c r="CE42" s="26" t="e">
        <v>#N/A</v>
      </c>
      <c r="CF42" s="26" t="e">
        <v>#N/A</v>
      </c>
      <c r="CG42" s="26" t="e">
        <v>#N/A</v>
      </c>
      <c r="CH42" s="26" t="e">
        <v>#N/A</v>
      </c>
      <c r="CI42" s="26" t="e">
        <v>#N/A</v>
      </c>
      <c r="CJ42" s="26" t="e">
        <v>#N/A</v>
      </c>
      <c r="CK42" s="26" t="e">
        <v>#N/A</v>
      </c>
      <c r="CL42" s="26" t="e">
        <v>#N/A</v>
      </c>
      <c r="CM42" s="26" t="e">
        <v>#N/A</v>
      </c>
      <c r="CN42" s="26" t="e">
        <v>#N/A</v>
      </c>
      <c r="CO42" s="26" t="e">
        <v>#N/A</v>
      </c>
      <c r="CP42" s="26" t="e">
        <v>#N/A</v>
      </c>
      <c r="CQ42" s="26" t="e">
        <v>#N/A</v>
      </c>
      <c r="CR42" s="26" t="e">
        <v>#N/A</v>
      </c>
      <c r="CS42" s="26" t="e">
        <v>#N/A</v>
      </c>
      <c r="CT42" s="26" t="e">
        <v>#N/A</v>
      </c>
      <c r="CU42" s="26" t="e">
        <v>#N/A</v>
      </c>
      <c r="CV42" s="26" t="e">
        <v>#N/A</v>
      </c>
      <c r="CW42" s="26" t="e">
        <v>#N/A</v>
      </c>
      <c r="CX42" s="26" t="e">
        <v>#N/A</v>
      </c>
      <c r="CY42" s="26" t="e">
        <v>#N/A</v>
      </c>
      <c r="CZ42" s="26" t="e">
        <v>#N/A</v>
      </c>
      <c r="DA42" s="26" t="e">
        <v>#N/A</v>
      </c>
      <c r="DB42" s="26" t="e">
        <v>#N/A</v>
      </c>
      <c r="DC42" s="26" t="e">
        <v>#N/A</v>
      </c>
      <c r="DD42" s="26" t="e">
        <v>#N/A</v>
      </c>
      <c r="DE42" s="26" t="e">
        <v>#N/A</v>
      </c>
      <c r="DF42" s="26" t="e">
        <v>#N/A</v>
      </c>
      <c r="DG42" s="26" t="e">
        <v>#N/A</v>
      </c>
      <c r="DH42" s="26" t="e">
        <v>#N/A</v>
      </c>
      <c r="DI42" s="26" t="e">
        <v>#N/A</v>
      </c>
      <c r="DJ42" s="26" t="e">
        <v>#N/A</v>
      </c>
      <c r="DK42" s="26" t="e">
        <v>#N/A</v>
      </c>
      <c r="DL42" s="26" t="e">
        <v>#N/A</v>
      </c>
      <c r="DM42" s="26" t="e">
        <v>#N/A</v>
      </c>
      <c r="DN42" s="26" t="e">
        <v>#N/A</v>
      </c>
      <c r="DO42" s="26" t="e">
        <v>#N/A</v>
      </c>
      <c r="DP42" s="26" t="e">
        <v>#N/A</v>
      </c>
      <c r="DQ42" s="26" t="e">
        <v>#N/A</v>
      </c>
      <c r="DR42" s="26" t="e">
        <v>#N/A</v>
      </c>
      <c r="DS42" s="26" t="e">
        <v>#N/A</v>
      </c>
      <c r="DT42" s="26" t="e">
        <v>#N/A</v>
      </c>
      <c r="DU42" s="26" t="e">
        <v>#N/A</v>
      </c>
      <c r="DV42" s="26" t="e">
        <v>#N/A</v>
      </c>
      <c r="DW42" s="26" t="e">
        <v>#N/A</v>
      </c>
      <c r="DX42" s="26" t="e">
        <v>#N/A</v>
      </c>
      <c r="DY42" s="26" t="e">
        <v>#N/A</v>
      </c>
      <c r="DZ42" s="26" t="e">
        <v>#N/A</v>
      </c>
      <c r="EA42" s="26" t="e">
        <v>#N/A</v>
      </c>
      <c r="EB42" s="26" t="e">
        <v>#N/A</v>
      </c>
      <c r="EC42" s="26" t="e">
        <v>#N/A</v>
      </c>
      <c r="ED42" s="26" t="e">
        <v>#N/A</v>
      </c>
      <c r="EE42" s="26" t="e">
        <v>#N/A</v>
      </c>
      <c r="EF42" s="26" t="e">
        <v>#N/A</v>
      </c>
      <c r="EG42" s="26" t="e">
        <v>#N/A</v>
      </c>
      <c r="EH42" s="26" t="e">
        <v>#N/A</v>
      </c>
      <c r="EI42" s="26" t="e">
        <v>#N/A</v>
      </c>
      <c r="EJ42" s="26" t="e">
        <v>#N/A</v>
      </c>
      <c r="EK42" s="26" t="e">
        <v>#N/A</v>
      </c>
      <c r="EL42" s="26" t="e">
        <v>#N/A</v>
      </c>
      <c r="EM42" s="26" t="e">
        <v>#N/A</v>
      </c>
      <c r="EN42" s="26" t="e">
        <v>#N/A</v>
      </c>
      <c r="EO42" s="26" t="e">
        <v>#N/A</v>
      </c>
      <c r="EP42" s="26" t="e">
        <v>#N/A</v>
      </c>
      <c r="EQ42" s="26" t="e">
        <v>#N/A</v>
      </c>
      <c r="ER42" s="26" t="e">
        <v>#N/A</v>
      </c>
      <c r="ES42" s="26" t="e">
        <v>#N/A</v>
      </c>
      <c r="ET42" s="26" t="e">
        <v>#N/A</v>
      </c>
      <c r="EU42" s="26" t="e">
        <v>#N/A</v>
      </c>
      <c r="EV42" s="26" t="e">
        <v>#N/A</v>
      </c>
      <c r="EW42" s="26" t="e">
        <v>#N/A</v>
      </c>
      <c r="EX42" s="26" t="e">
        <v>#N/A</v>
      </c>
      <c r="EY42" s="26" t="e">
        <v>#N/A</v>
      </c>
      <c r="EZ42" s="26" t="e">
        <v>#N/A</v>
      </c>
      <c r="FA42" s="26" t="e">
        <v>#N/A</v>
      </c>
      <c r="FB42" s="26" t="e">
        <v>#N/A</v>
      </c>
      <c r="FC42" s="26" t="e">
        <v>#N/A</v>
      </c>
      <c r="FD42" s="26" t="e">
        <v>#N/A</v>
      </c>
      <c r="FE42" s="26" t="e">
        <v>#N/A</v>
      </c>
      <c r="FF42" s="26" t="e">
        <v>#N/A</v>
      </c>
      <c r="FG42" s="26" t="e">
        <v>#N/A</v>
      </c>
      <c r="FH42" s="26" t="e">
        <v>#N/A</v>
      </c>
      <c r="FI42" s="26" t="e">
        <v>#N/A</v>
      </c>
      <c r="FJ42" s="26" t="e">
        <v>#N/A</v>
      </c>
      <c r="FK42" s="26" t="e">
        <v>#N/A</v>
      </c>
      <c r="FL42" s="26" t="e">
        <v>#N/A</v>
      </c>
      <c r="FM42" s="26" t="e">
        <v>#N/A</v>
      </c>
      <c r="FN42" s="26" t="e">
        <v>#N/A</v>
      </c>
      <c r="FO42" s="26" t="e">
        <v>#N/A</v>
      </c>
      <c r="FP42" s="26" t="e">
        <v>#N/A</v>
      </c>
      <c r="FQ42" s="26" t="e">
        <v>#N/A</v>
      </c>
      <c r="FR42" s="26" t="e">
        <v>#N/A</v>
      </c>
      <c r="FS42" s="26" t="e">
        <v>#N/A</v>
      </c>
      <c r="FT42" s="26" t="e">
        <v>#N/A</v>
      </c>
      <c r="FU42" s="26" t="e">
        <v>#N/A</v>
      </c>
      <c r="FV42" s="26" t="e">
        <v>#N/A</v>
      </c>
      <c r="FW42" s="26" t="e">
        <v>#N/A</v>
      </c>
      <c r="FX42" s="26" t="e">
        <v>#N/A</v>
      </c>
      <c r="FY42" s="26" t="e">
        <v>#N/A</v>
      </c>
      <c r="FZ42" s="26">
        <v>3972.3621586570257</v>
      </c>
      <c r="GA42" s="26">
        <v>3713.4094693501665</v>
      </c>
      <c r="GB42" s="26">
        <v>3428.5848674523304</v>
      </c>
      <c r="GC42" s="26">
        <v>3124.7929947542793</v>
      </c>
      <c r="GD42" s="26">
        <v>3040.8414816849731</v>
      </c>
      <c r="GE42" s="26">
        <v>2978.1285861239958</v>
      </c>
      <c r="GF42" s="26">
        <v>2987.7901204239665</v>
      </c>
      <c r="GG42" s="26">
        <v>3008.619463889238</v>
      </c>
      <c r="GH42" s="26">
        <v>3094.3654668937957</v>
      </c>
      <c r="GI42" s="26">
        <v>3212.1133308323306</v>
      </c>
      <c r="GJ42" s="26">
        <v>3340.784171906997</v>
      </c>
      <c r="GK42" s="26">
        <v>3175.6309377825987</v>
      </c>
      <c r="GL42" s="26">
        <v>3193.9019971545163</v>
      </c>
      <c r="GM42" s="26">
        <v>3294.867825237623</v>
      </c>
      <c r="GN42" s="26">
        <v>3421.9162436859247</v>
      </c>
      <c r="GO42" s="26">
        <v>3553.0900197627493</v>
      </c>
      <c r="GP42" s="26">
        <v>3685.8331943465037</v>
      </c>
      <c r="GQ42" s="26">
        <v>3893.1570614543889</v>
      </c>
      <c r="GR42" s="26">
        <v>4063.425531760066</v>
      </c>
    </row>
    <row r="43" spans="1:200">
      <c r="A43" s="5" t="s">
        <v>446</v>
      </c>
      <c r="B43" s="17" t="e">
        <v>#N/A</v>
      </c>
      <c r="C43" s="17" t="e">
        <v>#N/A</v>
      </c>
      <c r="D43" s="17" t="e">
        <v>#N/A</v>
      </c>
      <c r="E43" s="17" t="e">
        <v>#N/A</v>
      </c>
      <c r="F43" s="26" t="e">
        <v>#N/A</v>
      </c>
      <c r="G43" s="26" t="e">
        <v>#N/A</v>
      </c>
      <c r="H43" s="26" t="e">
        <v>#N/A</v>
      </c>
      <c r="I43" s="26" t="e">
        <v>#N/A</v>
      </c>
      <c r="J43" s="26" t="e">
        <v>#N/A</v>
      </c>
      <c r="K43" s="26" t="e">
        <v>#N/A</v>
      </c>
      <c r="L43" s="26" t="e">
        <v>#N/A</v>
      </c>
      <c r="M43" s="26" t="e">
        <v>#N/A</v>
      </c>
      <c r="N43" s="26" t="e">
        <v>#N/A</v>
      </c>
      <c r="O43" s="26" t="e">
        <v>#N/A</v>
      </c>
      <c r="P43" s="26" t="e">
        <v>#N/A</v>
      </c>
      <c r="Q43" s="26" t="e">
        <v>#N/A</v>
      </c>
      <c r="R43" s="26" t="e">
        <v>#N/A</v>
      </c>
      <c r="S43" s="26" t="e">
        <v>#N/A</v>
      </c>
      <c r="T43" s="26" t="e">
        <v>#N/A</v>
      </c>
      <c r="U43" s="26" t="e">
        <v>#N/A</v>
      </c>
      <c r="V43" s="26" t="e">
        <v>#N/A</v>
      </c>
      <c r="W43" s="26" t="e">
        <v>#N/A</v>
      </c>
      <c r="X43" s="26" t="e">
        <v>#N/A</v>
      </c>
      <c r="Y43" s="26" t="e">
        <v>#N/A</v>
      </c>
      <c r="Z43" s="26" t="e">
        <v>#N/A</v>
      </c>
      <c r="AA43" s="26" t="e">
        <v>#N/A</v>
      </c>
      <c r="AB43" s="26" t="e">
        <v>#N/A</v>
      </c>
      <c r="AC43" s="26" t="e">
        <v>#N/A</v>
      </c>
      <c r="AD43" s="26" t="e">
        <v>#N/A</v>
      </c>
      <c r="AE43" s="26" t="e">
        <v>#N/A</v>
      </c>
      <c r="AF43" s="26" t="e">
        <v>#N/A</v>
      </c>
      <c r="AG43" s="26" t="e">
        <v>#N/A</v>
      </c>
      <c r="AH43" s="26" t="e">
        <v>#N/A</v>
      </c>
      <c r="AI43" s="26" t="e">
        <v>#N/A</v>
      </c>
      <c r="AJ43" s="26" t="e">
        <v>#N/A</v>
      </c>
      <c r="AK43" s="26" t="e">
        <v>#N/A</v>
      </c>
      <c r="AL43" s="26" t="e">
        <v>#N/A</v>
      </c>
      <c r="AM43" s="26" t="e">
        <v>#N/A</v>
      </c>
      <c r="AN43" s="26" t="e">
        <v>#N/A</v>
      </c>
      <c r="AO43" s="26" t="e">
        <v>#N/A</v>
      </c>
      <c r="AP43" s="26" t="e">
        <v>#N/A</v>
      </c>
      <c r="AQ43" s="26" t="e">
        <v>#N/A</v>
      </c>
      <c r="AR43" s="26" t="e">
        <v>#N/A</v>
      </c>
      <c r="AS43" s="26" t="e">
        <v>#N/A</v>
      </c>
      <c r="AT43" s="26" t="e">
        <v>#N/A</v>
      </c>
      <c r="AU43" s="26" t="e">
        <v>#N/A</v>
      </c>
      <c r="AV43" s="26" t="e">
        <v>#N/A</v>
      </c>
      <c r="AW43" s="26" t="e">
        <v>#N/A</v>
      </c>
      <c r="AX43" s="26" t="e">
        <v>#N/A</v>
      </c>
      <c r="AY43" s="26" t="e">
        <v>#N/A</v>
      </c>
      <c r="AZ43" s="26" t="e">
        <v>#N/A</v>
      </c>
      <c r="BA43" s="26" t="e">
        <v>#N/A</v>
      </c>
      <c r="BB43" s="26" t="e">
        <v>#N/A</v>
      </c>
      <c r="BC43" s="26" t="e">
        <v>#N/A</v>
      </c>
      <c r="BD43" s="26" t="e">
        <v>#N/A</v>
      </c>
      <c r="BE43" s="26" t="e">
        <v>#N/A</v>
      </c>
      <c r="BF43" s="26" t="e">
        <v>#N/A</v>
      </c>
      <c r="BG43" s="26" t="e">
        <v>#N/A</v>
      </c>
      <c r="BH43" s="26" t="e">
        <v>#N/A</v>
      </c>
      <c r="BI43" s="26" t="e">
        <v>#N/A</v>
      </c>
      <c r="BJ43" s="26" t="e">
        <v>#N/A</v>
      </c>
      <c r="BK43" s="26" t="e">
        <v>#N/A</v>
      </c>
      <c r="BL43" s="26" t="e">
        <v>#N/A</v>
      </c>
      <c r="BM43" s="26" t="e">
        <v>#N/A</v>
      </c>
      <c r="BN43" s="26" t="e">
        <v>#N/A</v>
      </c>
      <c r="BO43" s="26" t="e">
        <v>#N/A</v>
      </c>
      <c r="BP43" s="26" t="e">
        <v>#N/A</v>
      </c>
      <c r="BQ43" s="26" t="e">
        <v>#N/A</v>
      </c>
      <c r="BR43" s="26" t="e">
        <v>#N/A</v>
      </c>
      <c r="BS43" s="26" t="e">
        <v>#N/A</v>
      </c>
      <c r="BT43" s="26" t="e">
        <v>#N/A</v>
      </c>
      <c r="BU43" s="26" t="e">
        <v>#N/A</v>
      </c>
      <c r="BV43" s="26" t="e">
        <v>#N/A</v>
      </c>
      <c r="BW43" s="26" t="e">
        <v>#N/A</v>
      </c>
      <c r="BX43" s="26" t="e">
        <v>#N/A</v>
      </c>
      <c r="BY43" s="26" t="e">
        <v>#N/A</v>
      </c>
      <c r="BZ43" s="26" t="e">
        <v>#N/A</v>
      </c>
      <c r="CA43" s="26" t="e">
        <v>#N/A</v>
      </c>
      <c r="CB43" s="26" t="e">
        <v>#N/A</v>
      </c>
      <c r="CC43" s="26" t="e">
        <v>#N/A</v>
      </c>
      <c r="CD43" s="26" t="e">
        <v>#N/A</v>
      </c>
      <c r="CE43" s="26" t="e">
        <v>#N/A</v>
      </c>
      <c r="CF43" s="26" t="e">
        <v>#N/A</v>
      </c>
      <c r="CG43" s="26" t="e">
        <v>#N/A</v>
      </c>
      <c r="CH43" s="26" t="e">
        <v>#N/A</v>
      </c>
      <c r="CI43" s="26" t="e">
        <v>#N/A</v>
      </c>
      <c r="CJ43" s="26" t="e">
        <v>#N/A</v>
      </c>
      <c r="CK43" s="26" t="e">
        <v>#N/A</v>
      </c>
      <c r="CL43" s="26" t="e">
        <v>#N/A</v>
      </c>
      <c r="CM43" s="26" t="e">
        <v>#N/A</v>
      </c>
      <c r="CN43" s="26" t="e">
        <v>#N/A</v>
      </c>
      <c r="CO43" s="26" t="e">
        <v>#N/A</v>
      </c>
      <c r="CP43" s="26" t="e">
        <v>#N/A</v>
      </c>
      <c r="CQ43" s="26" t="e">
        <v>#N/A</v>
      </c>
      <c r="CR43" s="26" t="e">
        <v>#N/A</v>
      </c>
      <c r="CS43" s="26" t="e">
        <v>#N/A</v>
      </c>
      <c r="CT43" s="26" t="e">
        <v>#N/A</v>
      </c>
      <c r="CU43" s="26" t="e">
        <v>#N/A</v>
      </c>
      <c r="CV43" s="26" t="e">
        <v>#N/A</v>
      </c>
      <c r="CW43" s="26" t="e">
        <v>#N/A</v>
      </c>
      <c r="CX43" s="26" t="e">
        <v>#N/A</v>
      </c>
      <c r="CY43" s="26" t="e">
        <v>#N/A</v>
      </c>
      <c r="CZ43" s="26" t="e">
        <v>#N/A</v>
      </c>
      <c r="DA43" s="26" t="e">
        <v>#N/A</v>
      </c>
      <c r="DB43" s="26" t="e">
        <v>#N/A</v>
      </c>
      <c r="DC43" s="26" t="e">
        <v>#N/A</v>
      </c>
      <c r="DD43" s="26" t="e">
        <v>#N/A</v>
      </c>
      <c r="DE43" s="26" t="e">
        <v>#N/A</v>
      </c>
      <c r="DF43" s="26" t="e">
        <v>#N/A</v>
      </c>
      <c r="DG43" s="26" t="e">
        <v>#N/A</v>
      </c>
      <c r="DH43" s="26" t="e">
        <v>#N/A</v>
      </c>
      <c r="DI43" s="26" t="e">
        <v>#N/A</v>
      </c>
      <c r="DJ43" s="26" t="e">
        <v>#N/A</v>
      </c>
      <c r="DK43" s="26" t="e">
        <v>#N/A</v>
      </c>
      <c r="DL43" s="26" t="e">
        <v>#N/A</v>
      </c>
      <c r="DM43" s="26" t="e">
        <v>#N/A</v>
      </c>
      <c r="DN43" s="26" t="e">
        <v>#N/A</v>
      </c>
      <c r="DO43" s="26" t="e">
        <v>#N/A</v>
      </c>
      <c r="DP43" s="26" t="e">
        <v>#N/A</v>
      </c>
      <c r="DQ43" s="26" t="e">
        <v>#N/A</v>
      </c>
      <c r="DR43" s="26" t="e">
        <v>#N/A</v>
      </c>
      <c r="DS43" s="26" t="e">
        <v>#N/A</v>
      </c>
      <c r="DT43" s="26" t="e">
        <v>#N/A</v>
      </c>
      <c r="DU43" s="26" t="e">
        <v>#N/A</v>
      </c>
      <c r="DV43" s="26" t="e">
        <v>#N/A</v>
      </c>
      <c r="DW43" s="26" t="e">
        <v>#N/A</v>
      </c>
      <c r="DX43" s="26" t="e">
        <v>#N/A</v>
      </c>
      <c r="DY43" s="26" t="e">
        <v>#N/A</v>
      </c>
      <c r="DZ43" s="26" t="e">
        <v>#N/A</v>
      </c>
      <c r="EA43" s="26" t="e">
        <v>#N/A</v>
      </c>
      <c r="EB43" s="26" t="e">
        <v>#N/A</v>
      </c>
      <c r="EC43" s="26" t="e">
        <v>#N/A</v>
      </c>
      <c r="ED43" s="26" t="e">
        <v>#N/A</v>
      </c>
      <c r="EE43" s="26" t="e">
        <v>#N/A</v>
      </c>
      <c r="EF43" s="26" t="e">
        <v>#N/A</v>
      </c>
      <c r="EG43" s="26" t="e">
        <v>#N/A</v>
      </c>
      <c r="EH43" s="26" t="e">
        <v>#N/A</v>
      </c>
      <c r="EI43" s="26" t="e">
        <v>#N/A</v>
      </c>
      <c r="EJ43" s="26" t="e">
        <v>#N/A</v>
      </c>
      <c r="EK43" s="26" t="e">
        <v>#N/A</v>
      </c>
      <c r="EL43" s="26" t="e">
        <v>#N/A</v>
      </c>
      <c r="EM43" s="26" t="e">
        <v>#N/A</v>
      </c>
      <c r="EN43" s="26" t="e">
        <v>#N/A</v>
      </c>
      <c r="EO43" s="26" t="e">
        <v>#N/A</v>
      </c>
      <c r="EP43" s="26" t="e">
        <v>#N/A</v>
      </c>
      <c r="EQ43" s="26" t="e">
        <v>#N/A</v>
      </c>
      <c r="ER43" s="26" t="e">
        <v>#N/A</v>
      </c>
      <c r="ES43" s="26" t="e">
        <v>#N/A</v>
      </c>
      <c r="ET43" s="26" t="e">
        <v>#N/A</v>
      </c>
      <c r="EU43" s="26" t="e">
        <v>#N/A</v>
      </c>
      <c r="EV43" s="26" t="e">
        <v>#N/A</v>
      </c>
      <c r="EW43" s="26" t="e">
        <v>#N/A</v>
      </c>
      <c r="EX43" s="26" t="e">
        <v>#N/A</v>
      </c>
      <c r="EY43" s="26" t="e">
        <v>#N/A</v>
      </c>
      <c r="EZ43" s="26" t="e">
        <v>#N/A</v>
      </c>
      <c r="FA43" s="26" t="e">
        <v>#N/A</v>
      </c>
      <c r="FB43" s="26" t="e">
        <v>#N/A</v>
      </c>
      <c r="FC43" s="26" t="e">
        <v>#N/A</v>
      </c>
      <c r="FD43" s="26" t="e">
        <v>#N/A</v>
      </c>
      <c r="FE43" s="26" t="e">
        <v>#N/A</v>
      </c>
      <c r="FF43" s="26" t="e">
        <v>#N/A</v>
      </c>
      <c r="FG43" s="26" t="e">
        <v>#N/A</v>
      </c>
      <c r="FH43" s="26" t="e">
        <v>#N/A</v>
      </c>
      <c r="FI43" s="26" t="e">
        <v>#N/A</v>
      </c>
      <c r="FJ43" s="26" t="e">
        <v>#N/A</v>
      </c>
      <c r="FK43" s="26" t="e">
        <v>#N/A</v>
      </c>
      <c r="FL43" s="26" t="e">
        <v>#N/A</v>
      </c>
      <c r="FM43" s="26" t="e">
        <v>#N/A</v>
      </c>
      <c r="FN43" s="26" t="e">
        <v>#N/A</v>
      </c>
      <c r="FO43" s="26" t="e">
        <v>#N/A</v>
      </c>
      <c r="FP43" s="26" t="e">
        <v>#N/A</v>
      </c>
      <c r="FQ43" s="26" t="e">
        <v>#N/A</v>
      </c>
      <c r="FR43" s="26" t="e">
        <v>#N/A</v>
      </c>
      <c r="FS43" s="26" t="e">
        <v>#N/A</v>
      </c>
      <c r="FT43" s="26" t="e">
        <v>#N/A</v>
      </c>
      <c r="FU43" s="26" t="e">
        <v>#N/A</v>
      </c>
      <c r="FV43" s="26" t="e">
        <v>#N/A</v>
      </c>
      <c r="FW43" s="26" t="e">
        <v>#N/A</v>
      </c>
      <c r="FX43" s="26" t="e">
        <v>#N/A</v>
      </c>
      <c r="FY43" s="26" t="e">
        <v>#N/A</v>
      </c>
      <c r="FZ43" s="26">
        <v>10859.728506787331</v>
      </c>
      <c r="GA43" s="26">
        <v>9852.2935963350465</v>
      </c>
      <c r="GB43" s="26">
        <v>9311.6748515663676</v>
      </c>
      <c r="GC43" s="26">
        <v>9568.9747007839287</v>
      </c>
      <c r="GD43" s="26">
        <v>10070.541002862677</v>
      </c>
      <c r="GE43" s="26">
        <v>10474.058520650409</v>
      </c>
      <c r="GF43" s="26">
        <v>10826.248591660918</v>
      </c>
      <c r="GG43" s="26">
        <v>11322.315537263912</v>
      </c>
      <c r="GH43" s="26">
        <v>11734.61481456858</v>
      </c>
      <c r="GI43" s="26">
        <v>12398.868941891329</v>
      </c>
      <c r="GJ43" s="26">
        <v>12876.632549159367</v>
      </c>
      <c r="GK43" s="26">
        <v>13220.211730661465</v>
      </c>
      <c r="GL43" s="26">
        <v>13654.319748492084</v>
      </c>
      <c r="GM43" s="26">
        <v>14225.758329189459</v>
      </c>
      <c r="GN43" s="26">
        <v>14854.785522848182</v>
      </c>
      <c r="GO43" s="26">
        <v>15496.72562367297</v>
      </c>
      <c r="GP43" s="26">
        <v>16417.066307458364</v>
      </c>
      <c r="GQ43" s="26">
        <v>17542.907908194371</v>
      </c>
      <c r="GR43" s="26">
        <v>18170.443853721972</v>
      </c>
    </row>
    <row r="44" spans="1:200">
      <c r="A44" s="5" t="s">
        <v>447</v>
      </c>
      <c r="B44" s="17" t="e">
        <v>#N/A</v>
      </c>
      <c r="C44" s="17" t="e">
        <v>#N/A</v>
      </c>
      <c r="D44" s="17" t="e">
        <v>#N/A</v>
      </c>
      <c r="E44" s="17" t="e">
        <v>#N/A</v>
      </c>
      <c r="F44" s="26" t="e">
        <v>#N/A</v>
      </c>
      <c r="G44" s="26" t="e">
        <v>#N/A</v>
      </c>
      <c r="H44" s="26" t="e">
        <v>#N/A</v>
      </c>
      <c r="I44" s="26" t="e">
        <v>#N/A</v>
      </c>
      <c r="J44" s="26" t="e">
        <v>#N/A</v>
      </c>
      <c r="K44" s="26" t="e">
        <v>#N/A</v>
      </c>
      <c r="L44" s="26" t="e">
        <v>#N/A</v>
      </c>
      <c r="M44" s="26" t="e">
        <v>#N/A</v>
      </c>
      <c r="N44" s="26" t="e">
        <v>#N/A</v>
      </c>
      <c r="O44" s="26" t="e">
        <v>#N/A</v>
      </c>
      <c r="P44" s="26" t="e">
        <v>#N/A</v>
      </c>
      <c r="Q44" s="26" t="e">
        <v>#N/A</v>
      </c>
      <c r="R44" s="26" t="e">
        <v>#N/A</v>
      </c>
      <c r="S44" s="26" t="e">
        <v>#N/A</v>
      </c>
      <c r="T44" s="26" t="e">
        <v>#N/A</v>
      </c>
      <c r="U44" s="26" t="e">
        <v>#N/A</v>
      </c>
      <c r="V44" s="26" t="e">
        <v>#N/A</v>
      </c>
      <c r="W44" s="26" t="e">
        <v>#N/A</v>
      </c>
      <c r="X44" s="26" t="e">
        <v>#N/A</v>
      </c>
      <c r="Y44" s="26" t="e">
        <v>#N/A</v>
      </c>
      <c r="Z44" s="26" t="e">
        <v>#N/A</v>
      </c>
      <c r="AA44" s="26" t="e">
        <v>#N/A</v>
      </c>
      <c r="AB44" s="26" t="e">
        <v>#N/A</v>
      </c>
      <c r="AC44" s="26" t="e">
        <v>#N/A</v>
      </c>
      <c r="AD44" s="26" t="e">
        <v>#N/A</v>
      </c>
      <c r="AE44" s="26" t="e">
        <v>#N/A</v>
      </c>
      <c r="AF44" s="26" t="e">
        <v>#N/A</v>
      </c>
      <c r="AG44" s="26" t="e">
        <v>#N/A</v>
      </c>
      <c r="AH44" s="26" t="e">
        <v>#N/A</v>
      </c>
      <c r="AI44" s="26" t="e">
        <v>#N/A</v>
      </c>
      <c r="AJ44" s="26" t="e">
        <v>#N/A</v>
      </c>
      <c r="AK44" s="26" t="e">
        <v>#N/A</v>
      </c>
      <c r="AL44" s="26" t="e">
        <v>#N/A</v>
      </c>
      <c r="AM44" s="26" t="e">
        <v>#N/A</v>
      </c>
      <c r="AN44" s="26" t="e">
        <v>#N/A</v>
      </c>
      <c r="AO44" s="26" t="e">
        <v>#N/A</v>
      </c>
      <c r="AP44" s="26" t="e">
        <v>#N/A</v>
      </c>
      <c r="AQ44" s="26" t="e">
        <v>#N/A</v>
      </c>
      <c r="AR44" s="26" t="e">
        <v>#N/A</v>
      </c>
      <c r="AS44" s="26" t="e">
        <v>#N/A</v>
      </c>
      <c r="AT44" s="26" t="e">
        <v>#N/A</v>
      </c>
      <c r="AU44" s="26" t="e">
        <v>#N/A</v>
      </c>
      <c r="AV44" s="26" t="e">
        <v>#N/A</v>
      </c>
      <c r="AW44" s="26" t="e">
        <v>#N/A</v>
      </c>
      <c r="AX44" s="26" t="e">
        <v>#N/A</v>
      </c>
      <c r="AY44" s="26" t="e">
        <v>#N/A</v>
      </c>
      <c r="AZ44" s="26" t="e">
        <v>#N/A</v>
      </c>
      <c r="BA44" s="26" t="e">
        <v>#N/A</v>
      </c>
      <c r="BB44" s="26" t="e">
        <v>#N/A</v>
      </c>
      <c r="BC44" s="26" t="e">
        <v>#N/A</v>
      </c>
      <c r="BD44" s="26" t="e">
        <v>#N/A</v>
      </c>
      <c r="BE44" s="26" t="e">
        <v>#N/A</v>
      </c>
      <c r="BF44" s="26" t="e">
        <v>#N/A</v>
      </c>
      <c r="BG44" s="26" t="e">
        <v>#N/A</v>
      </c>
      <c r="BH44" s="26" t="e">
        <v>#N/A</v>
      </c>
      <c r="BI44" s="26" t="e">
        <v>#N/A</v>
      </c>
      <c r="BJ44" s="26" t="e">
        <v>#N/A</v>
      </c>
      <c r="BK44" s="26" t="e">
        <v>#N/A</v>
      </c>
      <c r="BL44" s="26" t="e">
        <v>#N/A</v>
      </c>
      <c r="BM44" s="26" t="e">
        <v>#N/A</v>
      </c>
      <c r="BN44" s="26" t="e">
        <v>#N/A</v>
      </c>
      <c r="BO44" s="26" t="e">
        <v>#N/A</v>
      </c>
      <c r="BP44" s="26" t="e">
        <v>#N/A</v>
      </c>
      <c r="BQ44" s="26" t="e">
        <v>#N/A</v>
      </c>
      <c r="BR44" s="26" t="e">
        <v>#N/A</v>
      </c>
      <c r="BS44" s="26" t="e">
        <v>#N/A</v>
      </c>
      <c r="BT44" s="26" t="e">
        <v>#N/A</v>
      </c>
      <c r="BU44" s="26" t="e">
        <v>#N/A</v>
      </c>
      <c r="BV44" s="26" t="e">
        <v>#N/A</v>
      </c>
      <c r="BW44" s="26" t="e">
        <v>#N/A</v>
      </c>
      <c r="BX44" s="26" t="e">
        <v>#N/A</v>
      </c>
      <c r="BY44" s="26" t="e">
        <v>#N/A</v>
      </c>
      <c r="BZ44" s="26" t="e">
        <v>#N/A</v>
      </c>
      <c r="CA44" s="26" t="e">
        <v>#N/A</v>
      </c>
      <c r="CB44" s="26" t="e">
        <v>#N/A</v>
      </c>
      <c r="CC44" s="26" t="e">
        <v>#N/A</v>
      </c>
      <c r="CD44" s="26" t="e">
        <v>#N/A</v>
      </c>
      <c r="CE44" s="26" t="e">
        <v>#N/A</v>
      </c>
      <c r="CF44" s="26" t="e">
        <v>#N/A</v>
      </c>
      <c r="CG44" s="26" t="e">
        <v>#N/A</v>
      </c>
      <c r="CH44" s="26" t="e">
        <v>#N/A</v>
      </c>
      <c r="CI44" s="26" t="e">
        <v>#N/A</v>
      </c>
      <c r="CJ44" s="26" t="e">
        <v>#N/A</v>
      </c>
      <c r="CK44" s="26" t="e">
        <v>#N/A</v>
      </c>
      <c r="CL44" s="26" t="e">
        <v>#N/A</v>
      </c>
      <c r="CM44" s="26" t="e">
        <v>#N/A</v>
      </c>
      <c r="CN44" s="26" t="e">
        <v>#N/A</v>
      </c>
      <c r="CO44" s="26" t="e">
        <v>#N/A</v>
      </c>
      <c r="CP44" s="26" t="e">
        <v>#N/A</v>
      </c>
      <c r="CQ44" s="26" t="e">
        <v>#N/A</v>
      </c>
      <c r="CR44" s="26" t="e">
        <v>#N/A</v>
      </c>
      <c r="CS44" s="26" t="e">
        <v>#N/A</v>
      </c>
      <c r="CT44" s="26" t="e">
        <v>#N/A</v>
      </c>
      <c r="CU44" s="26" t="e">
        <v>#N/A</v>
      </c>
      <c r="CV44" s="26" t="e">
        <v>#N/A</v>
      </c>
      <c r="CW44" s="26" t="e">
        <v>#N/A</v>
      </c>
      <c r="CX44" s="26" t="e">
        <v>#N/A</v>
      </c>
      <c r="CY44" s="26" t="e">
        <v>#N/A</v>
      </c>
      <c r="CZ44" s="26" t="e">
        <v>#N/A</v>
      </c>
      <c r="DA44" s="26" t="e">
        <v>#N/A</v>
      </c>
      <c r="DB44" s="26" t="e">
        <v>#N/A</v>
      </c>
      <c r="DC44" s="26" t="e">
        <v>#N/A</v>
      </c>
      <c r="DD44" s="26" t="e">
        <v>#N/A</v>
      </c>
      <c r="DE44" s="26" t="e">
        <v>#N/A</v>
      </c>
      <c r="DF44" s="26" t="e">
        <v>#N/A</v>
      </c>
      <c r="DG44" s="26" t="e">
        <v>#N/A</v>
      </c>
      <c r="DH44" s="26" t="e">
        <v>#N/A</v>
      </c>
      <c r="DI44" s="26" t="e">
        <v>#N/A</v>
      </c>
      <c r="DJ44" s="26" t="e">
        <v>#N/A</v>
      </c>
      <c r="DK44" s="26" t="e">
        <v>#N/A</v>
      </c>
      <c r="DL44" s="26" t="e">
        <v>#N/A</v>
      </c>
      <c r="DM44" s="26" t="e">
        <v>#N/A</v>
      </c>
      <c r="DN44" s="26" t="e">
        <v>#N/A</v>
      </c>
      <c r="DO44" s="26" t="e">
        <v>#N/A</v>
      </c>
      <c r="DP44" s="26" t="e">
        <v>#N/A</v>
      </c>
      <c r="DQ44" s="26" t="e">
        <v>#N/A</v>
      </c>
      <c r="DR44" s="26" t="e">
        <v>#N/A</v>
      </c>
      <c r="DS44" s="26" t="e">
        <v>#N/A</v>
      </c>
      <c r="DT44" s="26" t="e">
        <v>#N/A</v>
      </c>
      <c r="DU44" s="26" t="e">
        <v>#N/A</v>
      </c>
      <c r="DV44" s="26" t="e">
        <v>#N/A</v>
      </c>
      <c r="DW44" s="26" t="e">
        <v>#N/A</v>
      </c>
      <c r="DX44" s="26" t="e">
        <v>#N/A</v>
      </c>
      <c r="DY44" s="26" t="e">
        <v>#N/A</v>
      </c>
      <c r="DZ44" s="26" t="e">
        <v>#N/A</v>
      </c>
      <c r="EA44" s="26" t="e">
        <v>#N/A</v>
      </c>
      <c r="EB44" s="26" t="e">
        <v>#N/A</v>
      </c>
      <c r="EC44" s="26" t="e">
        <v>#N/A</v>
      </c>
      <c r="ED44" s="26" t="e">
        <v>#N/A</v>
      </c>
      <c r="EE44" s="26" t="e">
        <v>#N/A</v>
      </c>
      <c r="EF44" s="26" t="e">
        <v>#N/A</v>
      </c>
      <c r="EG44" s="26" t="e">
        <v>#N/A</v>
      </c>
      <c r="EH44" s="26" t="e">
        <v>#N/A</v>
      </c>
      <c r="EI44" s="26" t="e">
        <v>#N/A</v>
      </c>
      <c r="EJ44" s="26" t="e">
        <v>#N/A</v>
      </c>
      <c r="EK44" s="26" t="e">
        <v>#N/A</v>
      </c>
      <c r="EL44" s="26" t="e">
        <v>#N/A</v>
      </c>
      <c r="EM44" s="26" t="e">
        <v>#N/A</v>
      </c>
      <c r="EN44" s="26" t="e">
        <v>#N/A</v>
      </c>
      <c r="EO44" s="26" t="e">
        <v>#N/A</v>
      </c>
      <c r="EP44" s="26" t="e">
        <v>#N/A</v>
      </c>
      <c r="EQ44" s="26" t="e">
        <v>#N/A</v>
      </c>
      <c r="ER44" s="26" t="e">
        <v>#N/A</v>
      </c>
      <c r="ES44" s="26" t="e">
        <v>#N/A</v>
      </c>
      <c r="ET44" s="26" t="e">
        <v>#N/A</v>
      </c>
      <c r="EU44" s="26" t="e">
        <v>#N/A</v>
      </c>
      <c r="EV44" s="26" t="e">
        <v>#N/A</v>
      </c>
      <c r="EW44" s="26" t="e">
        <v>#N/A</v>
      </c>
      <c r="EX44" s="26" t="e">
        <v>#N/A</v>
      </c>
      <c r="EY44" s="26" t="e">
        <v>#N/A</v>
      </c>
      <c r="EZ44" s="26" t="e">
        <v>#N/A</v>
      </c>
      <c r="FA44" s="26" t="e">
        <v>#N/A</v>
      </c>
      <c r="FB44" s="26" t="e">
        <v>#N/A</v>
      </c>
      <c r="FC44" s="26" t="e">
        <v>#N/A</v>
      </c>
      <c r="FD44" s="26" t="e">
        <v>#N/A</v>
      </c>
      <c r="FE44" s="26" t="e">
        <v>#N/A</v>
      </c>
      <c r="FF44" s="26" t="e">
        <v>#N/A</v>
      </c>
      <c r="FG44" s="26" t="e">
        <v>#N/A</v>
      </c>
      <c r="FH44" s="26" t="e">
        <v>#N/A</v>
      </c>
      <c r="FI44" s="26" t="e">
        <v>#N/A</v>
      </c>
      <c r="FJ44" s="26" t="e">
        <v>#N/A</v>
      </c>
      <c r="FK44" s="26" t="e">
        <v>#N/A</v>
      </c>
      <c r="FL44" s="26" t="e">
        <v>#N/A</v>
      </c>
      <c r="FM44" s="26" t="e">
        <v>#N/A</v>
      </c>
      <c r="FN44" s="26" t="e">
        <v>#N/A</v>
      </c>
      <c r="FO44" s="26" t="e">
        <v>#N/A</v>
      </c>
      <c r="FP44" s="26" t="e">
        <v>#N/A</v>
      </c>
      <c r="FQ44" s="26" t="e">
        <v>#N/A</v>
      </c>
      <c r="FR44" s="26" t="e">
        <v>#N/A</v>
      </c>
      <c r="FS44" s="26" t="e">
        <v>#N/A</v>
      </c>
      <c r="FT44" s="26" t="e">
        <v>#N/A</v>
      </c>
      <c r="FU44" s="26" t="e">
        <v>#N/A</v>
      </c>
      <c r="FV44" s="26" t="e">
        <v>#N/A</v>
      </c>
      <c r="FW44" s="26" t="e">
        <v>#N/A</v>
      </c>
      <c r="FX44" s="26" t="e">
        <v>#N/A</v>
      </c>
      <c r="FY44" s="26" t="e">
        <v>#N/A</v>
      </c>
      <c r="FZ44" s="26">
        <v>5010.8493793373082</v>
      </c>
      <c r="GA44" s="26">
        <v>4425.6976562500004</v>
      </c>
      <c r="GB44" s="26">
        <v>3182.8465638028451</v>
      </c>
      <c r="GC44" s="26">
        <v>2193.7684247800526</v>
      </c>
      <c r="GD44" s="26">
        <v>2239.0542394998743</v>
      </c>
      <c r="GE44" s="26">
        <v>2366.4915705398957</v>
      </c>
      <c r="GF44" s="26">
        <v>2491.7267754415248</v>
      </c>
      <c r="GG44" s="26">
        <v>2670.4930042365791</v>
      </c>
      <c r="GH44" s="26">
        <v>2771.9275830790884</v>
      </c>
      <c r="GI44" s="26">
        <v>2322.3907252524691</v>
      </c>
      <c r="GJ44" s="26">
        <v>2501.3082991253077</v>
      </c>
      <c r="GK44" s="26">
        <v>2649.7050770357951</v>
      </c>
      <c r="GL44" s="26">
        <v>2748.7437986483092</v>
      </c>
      <c r="GM44" s="26">
        <v>2791.0912805077483</v>
      </c>
      <c r="GN44" s="26">
        <v>2997.4967457695002</v>
      </c>
      <c r="GO44" s="26">
        <v>3188.6035313001603</v>
      </c>
      <c r="GP44" s="26">
        <v>3380.593262946204</v>
      </c>
      <c r="GQ44" s="26">
        <v>3437.430674599173</v>
      </c>
      <c r="GR44" s="26">
        <v>3620.2083544047737</v>
      </c>
    </row>
    <row r="45" spans="1:200" s="8" customFormat="1">
      <c r="A45" s="4" t="s">
        <v>448</v>
      </c>
      <c r="B45" s="15" t="e">
        <v>#N/A</v>
      </c>
      <c r="C45" s="15" t="e">
        <v>#N/A</v>
      </c>
      <c r="D45" s="15" t="e">
        <v>#N/A</v>
      </c>
      <c r="E45" s="15" t="e">
        <v>#N/A</v>
      </c>
      <c r="F45" s="9" t="e">
        <v>#N/A</v>
      </c>
      <c r="G45" s="9" t="e">
        <v>#N/A</v>
      </c>
      <c r="H45" s="9" t="e">
        <v>#N/A</v>
      </c>
      <c r="I45" s="9" t="e">
        <v>#N/A</v>
      </c>
      <c r="J45" s="9" t="e">
        <v>#N/A</v>
      </c>
      <c r="K45" s="9" t="e">
        <v>#N/A</v>
      </c>
      <c r="L45" s="9" t="e">
        <v>#N/A</v>
      </c>
      <c r="M45" s="9" t="e">
        <v>#N/A</v>
      </c>
      <c r="N45" s="9" t="e">
        <v>#N/A</v>
      </c>
      <c r="O45" s="9" t="e">
        <v>#N/A</v>
      </c>
      <c r="P45" s="9" t="e">
        <v>#N/A</v>
      </c>
      <c r="Q45" s="9" t="e">
        <v>#N/A</v>
      </c>
      <c r="R45" s="9" t="e">
        <v>#N/A</v>
      </c>
      <c r="S45" s="9" t="e">
        <v>#N/A</v>
      </c>
      <c r="T45" s="9" t="e">
        <v>#N/A</v>
      </c>
      <c r="U45" s="9" t="e">
        <v>#N/A</v>
      </c>
      <c r="V45" s="9" t="e">
        <v>#N/A</v>
      </c>
      <c r="W45" s="9" t="e">
        <v>#N/A</v>
      </c>
      <c r="X45" s="9" t="e">
        <v>#N/A</v>
      </c>
      <c r="Y45" s="9" t="e">
        <v>#N/A</v>
      </c>
      <c r="Z45" s="9" t="e">
        <v>#N/A</v>
      </c>
      <c r="AA45" s="9" t="e">
        <v>#N/A</v>
      </c>
      <c r="AB45" s="9" t="e">
        <v>#N/A</v>
      </c>
      <c r="AC45" s="9" t="e">
        <v>#N/A</v>
      </c>
      <c r="AD45" s="9" t="e">
        <v>#N/A</v>
      </c>
      <c r="AE45" s="9" t="e">
        <v>#N/A</v>
      </c>
      <c r="AF45" s="9" t="e">
        <v>#N/A</v>
      </c>
      <c r="AG45" s="9" t="e">
        <v>#N/A</v>
      </c>
      <c r="AH45" s="9" t="e">
        <v>#N/A</v>
      </c>
      <c r="AI45" s="9" t="e">
        <v>#N/A</v>
      </c>
      <c r="AJ45" s="9" t="e">
        <v>#N/A</v>
      </c>
      <c r="AK45" s="9" t="e">
        <v>#N/A</v>
      </c>
      <c r="AL45" s="9" t="e">
        <v>#N/A</v>
      </c>
      <c r="AM45" s="9" t="e">
        <v>#N/A</v>
      </c>
      <c r="AN45" s="9" t="e">
        <v>#N/A</v>
      </c>
      <c r="AO45" s="9" t="e">
        <v>#N/A</v>
      </c>
      <c r="AP45" s="9" t="e">
        <v>#N/A</v>
      </c>
      <c r="AQ45" s="9" t="e">
        <v>#N/A</v>
      </c>
      <c r="AR45" s="9" t="e">
        <v>#N/A</v>
      </c>
      <c r="AS45" s="9" t="e">
        <v>#N/A</v>
      </c>
      <c r="AT45" s="9" t="e">
        <v>#N/A</v>
      </c>
      <c r="AU45" s="9" t="e">
        <v>#N/A</v>
      </c>
      <c r="AV45" s="9" t="e">
        <v>#N/A</v>
      </c>
      <c r="AW45" s="9" t="e">
        <v>#N/A</v>
      </c>
      <c r="AX45" s="9" t="e">
        <v>#N/A</v>
      </c>
      <c r="AY45" s="9" t="e">
        <v>#N/A</v>
      </c>
      <c r="AZ45" s="9" t="e">
        <v>#N/A</v>
      </c>
      <c r="BA45" s="9" t="e">
        <v>#N/A</v>
      </c>
      <c r="BB45" s="9" t="e">
        <v>#N/A</v>
      </c>
      <c r="BC45" s="9" t="e">
        <v>#N/A</v>
      </c>
      <c r="BD45" s="9" t="e">
        <v>#N/A</v>
      </c>
      <c r="BE45" s="9" t="e">
        <v>#N/A</v>
      </c>
      <c r="BF45" s="9" t="e">
        <v>#N/A</v>
      </c>
      <c r="BG45" s="9" t="e">
        <v>#N/A</v>
      </c>
      <c r="BH45" s="9" t="e">
        <v>#N/A</v>
      </c>
      <c r="BI45" s="9" t="e">
        <v>#N/A</v>
      </c>
      <c r="BJ45" s="9" t="e">
        <v>#N/A</v>
      </c>
      <c r="BK45" s="9" t="e">
        <v>#N/A</v>
      </c>
      <c r="BL45" s="9" t="e">
        <v>#N/A</v>
      </c>
      <c r="BM45" s="9" t="e">
        <v>#N/A</v>
      </c>
      <c r="BN45" s="9" t="e">
        <v>#N/A</v>
      </c>
      <c r="BO45" s="9" t="e">
        <v>#N/A</v>
      </c>
      <c r="BP45" s="9" t="e">
        <v>#N/A</v>
      </c>
      <c r="BQ45" s="9" t="e">
        <v>#N/A</v>
      </c>
      <c r="BR45" s="9" t="e">
        <v>#N/A</v>
      </c>
      <c r="BS45" s="9" t="e">
        <v>#N/A</v>
      </c>
      <c r="BT45" s="9" t="e">
        <v>#N/A</v>
      </c>
      <c r="BU45" s="9" t="e">
        <v>#N/A</v>
      </c>
      <c r="BV45" s="9" t="e">
        <v>#N/A</v>
      </c>
      <c r="BW45" s="9" t="e">
        <v>#N/A</v>
      </c>
      <c r="BX45" s="9" t="e">
        <v>#N/A</v>
      </c>
      <c r="BY45" s="9" t="e">
        <v>#N/A</v>
      </c>
      <c r="BZ45" s="9" t="e">
        <v>#N/A</v>
      </c>
      <c r="CA45" s="9" t="e">
        <v>#N/A</v>
      </c>
      <c r="CB45" s="9" t="e">
        <v>#N/A</v>
      </c>
      <c r="CC45" s="9" t="e">
        <v>#N/A</v>
      </c>
      <c r="CD45" s="9" t="e">
        <v>#N/A</v>
      </c>
      <c r="CE45" s="9" t="e">
        <v>#N/A</v>
      </c>
      <c r="CF45" s="9" t="e">
        <v>#N/A</v>
      </c>
      <c r="CG45" s="9" t="e">
        <v>#N/A</v>
      </c>
      <c r="CH45" s="9" t="e">
        <v>#N/A</v>
      </c>
      <c r="CI45" s="9" t="e">
        <v>#N/A</v>
      </c>
      <c r="CJ45" s="9" t="e">
        <v>#N/A</v>
      </c>
      <c r="CK45" s="9" t="e">
        <v>#N/A</v>
      </c>
      <c r="CL45" s="9" t="e">
        <v>#N/A</v>
      </c>
      <c r="CM45" s="9" t="e">
        <v>#N/A</v>
      </c>
      <c r="CN45" s="9" t="e">
        <v>#N/A</v>
      </c>
      <c r="CO45" s="9" t="e">
        <v>#N/A</v>
      </c>
      <c r="CP45" s="9" t="e">
        <v>#N/A</v>
      </c>
      <c r="CQ45" s="9" t="e">
        <v>#N/A</v>
      </c>
      <c r="CR45" s="9" t="e">
        <v>#N/A</v>
      </c>
      <c r="CS45" s="9" t="e">
        <v>#N/A</v>
      </c>
      <c r="CT45" s="9" t="e">
        <v>#N/A</v>
      </c>
      <c r="CU45" s="9" t="e">
        <v>#N/A</v>
      </c>
      <c r="CV45" s="9" t="e">
        <v>#N/A</v>
      </c>
      <c r="CW45" s="9" t="e">
        <v>#N/A</v>
      </c>
      <c r="CX45" s="9" t="e">
        <v>#N/A</v>
      </c>
      <c r="CY45" s="9" t="e">
        <v>#N/A</v>
      </c>
      <c r="CZ45" s="9" t="e">
        <v>#N/A</v>
      </c>
      <c r="DA45" s="9" t="e">
        <v>#N/A</v>
      </c>
      <c r="DB45" s="9" t="e">
        <v>#N/A</v>
      </c>
      <c r="DC45" s="9" t="e">
        <v>#N/A</v>
      </c>
      <c r="DD45" s="9" t="e">
        <v>#N/A</v>
      </c>
      <c r="DE45" s="9" t="e">
        <v>#N/A</v>
      </c>
      <c r="DF45" s="9" t="e">
        <v>#N/A</v>
      </c>
      <c r="DG45" s="9" t="e">
        <v>#N/A</v>
      </c>
      <c r="DH45" s="9" t="e">
        <v>#N/A</v>
      </c>
      <c r="DI45" s="9" t="e">
        <v>#N/A</v>
      </c>
      <c r="DJ45" s="9" t="e">
        <v>#N/A</v>
      </c>
      <c r="DK45" s="9" t="e">
        <v>#N/A</v>
      </c>
      <c r="DL45" s="9" t="e">
        <v>#N/A</v>
      </c>
      <c r="DM45" s="9" t="e">
        <v>#N/A</v>
      </c>
      <c r="DN45" s="9" t="e">
        <v>#N/A</v>
      </c>
      <c r="DO45" s="9" t="e">
        <v>#N/A</v>
      </c>
      <c r="DP45" s="9" t="e">
        <v>#N/A</v>
      </c>
      <c r="DQ45" s="9" t="e">
        <v>#N/A</v>
      </c>
      <c r="DR45" s="9" t="e">
        <v>#N/A</v>
      </c>
      <c r="DS45" s="9" t="e">
        <v>#N/A</v>
      </c>
      <c r="DT45" s="9" t="e">
        <v>#N/A</v>
      </c>
      <c r="DU45" s="9" t="e">
        <v>#N/A</v>
      </c>
      <c r="DV45" s="9" t="e">
        <v>#N/A</v>
      </c>
      <c r="DW45" s="9" t="e">
        <v>#N/A</v>
      </c>
      <c r="DX45" s="9" t="e">
        <v>#N/A</v>
      </c>
      <c r="DY45" s="9" t="e">
        <v>#N/A</v>
      </c>
      <c r="DZ45" s="9" t="e">
        <v>#N/A</v>
      </c>
      <c r="EA45" s="9" t="e">
        <v>#N/A</v>
      </c>
      <c r="EB45" s="9" t="e">
        <v>#N/A</v>
      </c>
      <c r="EC45" s="9" t="e">
        <v>#N/A</v>
      </c>
      <c r="ED45" s="9" t="e">
        <v>#N/A</v>
      </c>
      <c r="EE45" s="9" t="e">
        <v>#N/A</v>
      </c>
      <c r="EF45" s="9" t="e">
        <v>#N/A</v>
      </c>
      <c r="EG45" s="9" t="e">
        <v>#N/A</v>
      </c>
      <c r="EH45" s="9" t="e">
        <v>#N/A</v>
      </c>
      <c r="EI45" s="9" t="e">
        <v>#N/A</v>
      </c>
      <c r="EJ45" s="9" t="e">
        <v>#N/A</v>
      </c>
      <c r="EK45" s="9" t="e">
        <v>#N/A</v>
      </c>
      <c r="EL45" s="9" t="e">
        <v>#N/A</v>
      </c>
      <c r="EM45" s="9" t="e">
        <v>#N/A</v>
      </c>
      <c r="EN45" s="9" t="e">
        <v>#N/A</v>
      </c>
      <c r="EO45" s="9" t="e">
        <v>#N/A</v>
      </c>
      <c r="EP45" s="9" t="e">
        <v>#N/A</v>
      </c>
      <c r="EQ45" s="9" t="e">
        <v>#N/A</v>
      </c>
      <c r="ER45" s="9" t="e">
        <v>#N/A</v>
      </c>
      <c r="ES45" s="9" t="e">
        <v>#N/A</v>
      </c>
      <c r="ET45" s="9" t="e">
        <v>#N/A</v>
      </c>
      <c r="EU45" s="9" t="e">
        <v>#N/A</v>
      </c>
      <c r="EV45" s="9" t="e">
        <v>#N/A</v>
      </c>
      <c r="EW45" s="9" t="e">
        <v>#N/A</v>
      </c>
      <c r="EX45" s="9" t="e">
        <v>#N/A</v>
      </c>
      <c r="EY45" s="9" t="e">
        <v>#N/A</v>
      </c>
      <c r="EZ45" s="9" t="e">
        <v>#N/A</v>
      </c>
      <c r="FA45" s="9" t="e">
        <v>#N/A</v>
      </c>
      <c r="FB45" s="9" t="e">
        <v>#N/A</v>
      </c>
      <c r="FC45" s="9" t="e">
        <v>#N/A</v>
      </c>
      <c r="FD45" s="9" t="e">
        <v>#N/A</v>
      </c>
      <c r="FE45" s="9" t="e">
        <v>#N/A</v>
      </c>
      <c r="FF45" s="9" t="e">
        <v>#N/A</v>
      </c>
      <c r="FG45" s="9" t="e">
        <v>#N/A</v>
      </c>
      <c r="FH45" s="9" t="e">
        <v>#N/A</v>
      </c>
      <c r="FI45" s="9" t="e">
        <v>#N/A</v>
      </c>
      <c r="FJ45" s="9" t="e">
        <v>#N/A</v>
      </c>
      <c r="FK45" s="9" t="e">
        <v>#N/A</v>
      </c>
      <c r="FL45" s="9" t="e">
        <v>#N/A</v>
      </c>
      <c r="FM45" s="9" t="e">
        <v>#N/A</v>
      </c>
      <c r="FN45" s="9" t="e">
        <v>#N/A</v>
      </c>
      <c r="FO45" s="9" t="e">
        <v>#N/A</v>
      </c>
      <c r="FP45" s="9" t="e">
        <v>#N/A</v>
      </c>
      <c r="FQ45" s="9" t="e">
        <v>#N/A</v>
      </c>
      <c r="FR45" s="9" t="e">
        <v>#N/A</v>
      </c>
      <c r="FS45" s="9" t="e">
        <v>#N/A</v>
      </c>
      <c r="FT45" s="9" t="e">
        <v>#N/A</v>
      </c>
      <c r="FU45" s="9" t="e">
        <v>#N/A</v>
      </c>
      <c r="FV45" s="9" t="e">
        <v>#N/A</v>
      </c>
      <c r="FW45" s="9" t="e">
        <v>#N/A</v>
      </c>
      <c r="FX45" s="9" t="e">
        <v>#N/A</v>
      </c>
      <c r="FY45" s="9" t="e">
        <v>#N/A</v>
      </c>
      <c r="FZ45" s="9">
        <v>5646.3096016243626</v>
      </c>
      <c r="GA45" s="9">
        <v>4879.8412987666015</v>
      </c>
      <c r="GB45" s="9">
        <v>3990.0917276682571</v>
      </c>
      <c r="GC45" s="9">
        <v>3364.9233692196863</v>
      </c>
      <c r="GD45" s="9">
        <v>3506.5737643517218</v>
      </c>
      <c r="GE45" s="9">
        <v>3695.2921267167408</v>
      </c>
      <c r="GF45" s="9">
        <v>4059.0304862561011</v>
      </c>
      <c r="GG45" s="9">
        <v>4466.7654807572635</v>
      </c>
      <c r="GH45" s="9">
        <v>4683.0498993145357</v>
      </c>
      <c r="GI45" s="9">
        <v>4608.7658719732453</v>
      </c>
      <c r="GJ45" s="9">
        <v>4825.4752721746891</v>
      </c>
      <c r="GK45" s="9">
        <v>4988.6863596419171</v>
      </c>
      <c r="GL45" s="9">
        <v>5156.5912776293089</v>
      </c>
      <c r="GM45" s="9">
        <v>5306.1578660517534</v>
      </c>
      <c r="GN45" s="9">
        <v>5568.3711275433643</v>
      </c>
      <c r="GO45" s="9">
        <v>5807.8762636308293</v>
      </c>
      <c r="GP45" s="9">
        <v>6123.3604407306457</v>
      </c>
      <c r="GQ45" s="9">
        <v>6429.0481842062181</v>
      </c>
      <c r="GR45" s="9">
        <v>6686.0321646797429</v>
      </c>
    </row>
    <row r="46" spans="1:200">
      <c r="A46" s="5" t="s">
        <v>449</v>
      </c>
      <c r="B46" s="17" t="e">
        <v>#N/A</v>
      </c>
      <c r="C46" s="17" t="e">
        <v>#N/A</v>
      </c>
      <c r="D46" s="17" t="e">
        <v>#N/A</v>
      </c>
      <c r="E46" s="17" t="e">
        <v>#N/A</v>
      </c>
      <c r="F46" s="26" t="e">
        <v>#N/A</v>
      </c>
      <c r="G46" s="26" t="e">
        <v>#N/A</v>
      </c>
      <c r="H46" s="26" t="e">
        <v>#N/A</v>
      </c>
      <c r="I46" s="26" t="e">
        <v>#N/A</v>
      </c>
      <c r="J46" s="26" t="e">
        <v>#N/A</v>
      </c>
      <c r="K46" s="26" t="e">
        <v>#N/A</v>
      </c>
      <c r="L46" s="26" t="e">
        <v>#N/A</v>
      </c>
      <c r="M46" s="26" t="e">
        <v>#N/A</v>
      </c>
      <c r="N46" s="26" t="e">
        <v>#N/A</v>
      </c>
      <c r="O46" s="26" t="e">
        <v>#N/A</v>
      </c>
      <c r="P46" s="26" t="e">
        <v>#N/A</v>
      </c>
      <c r="Q46" s="26" t="e">
        <v>#N/A</v>
      </c>
      <c r="R46" s="26" t="e">
        <v>#N/A</v>
      </c>
      <c r="S46" s="26" t="e">
        <v>#N/A</v>
      </c>
      <c r="T46" s="26" t="e">
        <v>#N/A</v>
      </c>
      <c r="U46" s="26" t="e">
        <v>#N/A</v>
      </c>
      <c r="V46" s="26" t="e">
        <v>#N/A</v>
      </c>
      <c r="W46" s="26" t="e">
        <v>#N/A</v>
      </c>
      <c r="X46" s="26" t="e">
        <v>#N/A</v>
      </c>
      <c r="Y46" s="26" t="e">
        <v>#N/A</v>
      </c>
      <c r="Z46" s="26" t="e">
        <v>#N/A</v>
      </c>
      <c r="AA46" s="26" t="e">
        <v>#N/A</v>
      </c>
      <c r="AB46" s="26" t="e">
        <v>#N/A</v>
      </c>
      <c r="AC46" s="26" t="e">
        <v>#N/A</v>
      </c>
      <c r="AD46" s="26" t="e">
        <v>#N/A</v>
      </c>
      <c r="AE46" s="26" t="e">
        <v>#N/A</v>
      </c>
      <c r="AF46" s="26" t="e">
        <v>#N/A</v>
      </c>
      <c r="AG46" s="26" t="e">
        <v>#N/A</v>
      </c>
      <c r="AH46" s="26" t="e">
        <v>#N/A</v>
      </c>
      <c r="AI46" s="26" t="e">
        <v>#N/A</v>
      </c>
      <c r="AJ46" s="26" t="e">
        <v>#N/A</v>
      </c>
      <c r="AK46" s="26" t="e">
        <v>#N/A</v>
      </c>
      <c r="AL46" s="26" t="e">
        <v>#N/A</v>
      </c>
      <c r="AM46" s="26" t="e">
        <v>#N/A</v>
      </c>
      <c r="AN46" s="26" t="e">
        <v>#N/A</v>
      </c>
      <c r="AO46" s="26" t="e">
        <v>#N/A</v>
      </c>
      <c r="AP46" s="26" t="e">
        <v>#N/A</v>
      </c>
      <c r="AQ46" s="26" t="e">
        <v>#N/A</v>
      </c>
      <c r="AR46" s="26" t="e">
        <v>#N/A</v>
      </c>
      <c r="AS46" s="26" t="e">
        <v>#N/A</v>
      </c>
      <c r="AT46" s="26" t="e">
        <v>#N/A</v>
      </c>
      <c r="AU46" s="26" t="e">
        <v>#N/A</v>
      </c>
      <c r="AV46" s="26" t="e">
        <v>#N/A</v>
      </c>
      <c r="AW46" s="26" t="e">
        <v>#N/A</v>
      </c>
      <c r="AX46" s="26" t="e">
        <v>#N/A</v>
      </c>
      <c r="AY46" s="26" t="e">
        <v>#N/A</v>
      </c>
      <c r="AZ46" s="26" t="e">
        <v>#N/A</v>
      </c>
      <c r="BA46" s="26" t="e">
        <v>#N/A</v>
      </c>
      <c r="BB46" s="26" t="e">
        <v>#N/A</v>
      </c>
      <c r="BC46" s="26" t="e">
        <v>#N/A</v>
      </c>
      <c r="BD46" s="26" t="e">
        <v>#N/A</v>
      </c>
      <c r="BE46" s="26" t="e">
        <v>#N/A</v>
      </c>
      <c r="BF46" s="26" t="e">
        <v>#N/A</v>
      </c>
      <c r="BG46" s="26" t="e">
        <v>#N/A</v>
      </c>
      <c r="BH46" s="26" t="e">
        <v>#N/A</v>
      </c>
      <c r="BI46" s="26" t="e">
        <v>#N/A</v>
      </c>
      <c r="BJ46" s="26" t="e">
        <v>#N/A</v>
      </c>
      <c r="BK46" s="26" t="e">
        <v>#N/A</v>
      </c>
      <c r="BL46" s="26" t="e">
        <v>#N/A</v>
      </c>
      <c r="BM46" s="26" t="e">
        <v>#N/A</v>
      </c>
      <c r="BN46" s="26" t="e">
        <v>#N/A</v>
      </c>
      <c r="BO46" s="26" t="e">
        <v>#N/A</v>
      </c>
      <c r="BP46" s="26" t="e">
        <v>#N/A</v>
      </c>
      <c r="BQ46" s="26" t="e">
        <v>#N/A</v>
      </c>
      <c r="BR46" s="26" t="e">
        <v>#N/A</v>
      </c>
      <c r="BS46" s="26" t="e">
        <v>#N/A</v>
      </c>
      <c r="BT46" s="26" t="e">
        <v>#N/A</v>
      </c>
      <c r="BU46" s="26" t="e">
        <v>#N/A</v>
      </c>
      <c r="BV46" s="26" t="e">
        <v>#N/A</v>
      </c>
      <c r="BW46" s="26" t="e">
        <v>#N/A</v>
      </c>
      <c r="BX46" s="26" t="e">
        <v>#N/A</v>
      </c>
      <c r="BY46" s="26" t="e">
        <v>#N/A</v>
      </c>
      <c r="BZ46" s="26" t="e">
        <v>#N/A</v>
      </c>
      <c r="CA46" s="26" t="e">
        <v>#N/A</v>
      </c>
      <c r="CB46" s="26" t="e">
        <v>#N/A</v>
      </c>
      <c r="CC46" s="26" t="e">
        <v>#N/A</v>
      </c>
      <c r="CD46" s="26" t="e">
        <v>#N/A</v>
      </c>
      <c r="CE46" s="26" t="e">
        <v>#N/A</v>
      </c>
      <c r="CF46" s="26" t="e">
        <v>#N/A</v>
      </c>
      <c r="CG46" s="26" t="e">
        <v>#N/A</v>
      </c>
      <c r="CH46" s="26" t="e">
        <v>#N/A</v>
      </c>
      <c r="CI46" s="26" t="e">
        <v>#N/A</v>
      </c>
      <c r="CJ46" s="26" t="e">
        <v>#N/A</v>
      </c>
      <c r="CK46" s="26" t="e">
        <v>#N/A</v>
      </c>
      <c r="CL46" s="26" t="e">
        <v>#N/A</v>
      </c>
      <c r="CM46" s="26" t="e">
        <v>#N/A</v>
      </c>
      <c r="CN46" s="26" t="e">
        <v>#N/A</v>
      </c>
      <c r="CO46" s="26" t="e">
        <v>#N/A</v>
      </c>
      <c r="CP46" s="26" t="e">
        <v>#N/A</v>
      </c>
      <c r="CQ46" s="26" t="e">
        <v>#N/A</v>
      </c>
      <c r="CR46" s="26" t="e">
        <v>#N/A</v>
      </c>
      <c r="CS46" s="26" t="e">
        <v>#N/A</v>
      </c>
      <c r="CT46" s="26" t="e">
        <v>#N/A</v>
      </c>
      <c r="CU46" s="26" t="e">
        <v>#N/A</v>
      </c>
      <c r="CV46" s="26" t="e">
        <v>#N/A</v>
      </c>
      <c r="CW46" s="26" t="e">
        <v>#N/A</v>
      </c>
      <c r="CX46" s="26" t="e">
        <v>#N/A</v>
      </c>
      <c r="CY46" s="26" t="e">
        <v>#N/A</v>
      </c>
      <c r="CZ46" s="26" t="e">
        <v>#N/A</v>
      </c>
      <c r="DA46" s="26" t="e">
        <v>#N/A</v>
      </c>
      <c r="DB46" s="26" t="e">
        <v>#N/A</v>
      </c>
      <c r="DC46" s="26" t="e">
        <v>#N/A</v>
      </c>
      <c r="DD46" s="26" t="e">
        <v>#N/A</v>
      </c>
      <c r="DE46" s="26" t="e">
        <v>#N/A</v>
      </c>
      <c r="DF46" s="26" t="e">
        <v>#N/A</v>
      </c>
      <c r="DG46" s="26" t="e">
        <v>#N/A</v>
      </c>
      <c r="DH46" s="26" t="e">
        <v>#N/A</v>
      </c>
      <c r="DI46" s="26" t="e">
        <v>#N/A</v>
      </c>
      <c r="DJ46" s="26" t="e">
        <v>#N/A</v>
      </c>
      <c r="DK46" s="26" t="e">
        <v>#N/A</v>
      </c>
      <c r="DL46" s="26" t="e">
        <v>#N/A</v>
      </c>
      <c r="DM46" s="26" t="e">
        <v>#N/A</v>
      </c>
      <c r="DN46" s="26" t="e">
        <v>#N/A</v>
      </c>
      <c r="DO46" s="26" t="e">
        <v>#N/A</v>
      </c>
      <c r="DP46" s="26" t="e">
        <v>#N/A</v>
      </c>
      <c r="DQ46" s="26" t="e">
        <v>#N/A</v>
      </c>
      <c r="DR46" s="26" t="e">
        <v>#N/A</v>
      </c>
      <c r="DS46" s="26" t="e">
        <v>#N/A</v>
      </c>
      <c r="DT46" s="26" t="e">
        <v>#N/A</v>
      </c>
      <c r="DU46" s="26" t="e">
        <v>#N/A</v>
      </c>
      <c r="DV46" s="26" t="e">
        <v>#N/A</v>
      </c>
      <c r="DW46" s="26" t="e">
        <v>#N/A</v>
      </c>
      <c r="DX46" s="26" t="e">
        <v>#N/A</v>
      </c>
      <c r="DY46" s="26" t="e">
        <v>#N/A</v>
      </c>
      <c r="DZ46" s="26" t="e">
        <v>#N/A</v>
      </c>
      <c r="EA46" s="26" t="e">
        <v>#N/A</v>
      </c>
      <c r="EB46" s="26" t="e">
        <v>#N/A</v>
      </c>
      <c r="EC46" s="26" t="e">
        <v>#N/A</v>
      </c>
      <c r="ED46" s="26" t="e">
        <v>#N/A</v>
      </c>
      <c r="EE46" s="26" t="e">
        <v>#N/A</v>
      </c>
      <c r="EF46" s="26" t="e">
        <v>#N/A</v>
      </c>
      <c r="EG46" s="26" t="e">
        <v>#N/A</v>
      </c>
      <c r="EH46" s="26" t="e">
        <v>#N/A</v>
      </c>
      <c r="EI46" s="26" t="e">
        <v>#N/A</v>
      </c>
      <c r="EJ46" s="26" t="e">
        <v>#N/A</v>
      </c>
      <c r="EK46" s="26" t="e">
        <v>#N/A</v>
      </c>
      <c r="EL46" s="26" t="e">
        <v>#N/A</v>
      </c>
      <c r="EM46" s="26" t="e">
        <v>#N/A</v>
      </c>
      <c r="EN46" s="26" t="e">
        <v>#N/A</v>
      </c>
      <c r="EO46" s="26" t="e">
        <v>#N/A</v>
      </c>
      <c r="EP46" s="26" t="e">
        <v>#N/A</v>
      </c>
      <c r="EQ46" s="26" t="e">
        <v>#N/A</v>
      </c>
      <c r="ER46" s="26" t="e">
        <v>#N/A</v>
      </c>
      <c r="ES46" s="26" t="e">
        <v>#N/A</v>
      </c>
      <c r="ET46" s="26" t="e">
        <v>#N/A</v>
      </c>
      <c r="EU46" s="26" t="e">
        <v>#N/A</v>
      </c>
      <c r="EV46" s="26" t="e">
        <v>#N/A</v>
      </c>
      <c r="EW46" s="26" t="e">
        <v>#N/A</v>
      </c>
      <c r="EX46" s="26" t="e">
        <v>#N/A</v>
      </c>
      <c r="EY46" s="26" t="e">
        <v>#N/A</v>
      </c>
      <c r="EZ46" s="26" t="e">
        <v>#N/A</v>
      </c>
      <c r="FA46" s="26" t="e">
        <v>#N/A</v>
      </c>
      <c r="FB46" s="26" t="e">
        <v>#N/A</v>
      </c>
      <c r="FC46" s="26" t="e">
        <v>#N/A</v>
      </c>
      <c r="FD46" s="26" t="e">
        <v>#N/A</v>
      </c>
      <c r="FE46" s="26" t="e">
        <v>#N/A</v>
      </c>
      <c r="FF46" s="26" t="e">
        <v>#N/A</v>
      </c>
      <c r="FG46" s="26" t="e">
        <v>#N/A</v>
      </c>
      <c r="FH46" s="26" t="e">
        <v>#N/A</v>
      </c>
      <c r="FI46" s="26" t="e">
        <v>#N/A</v>
      </c>
      <c r="FJ46" s="26" t="e">
        <v>#N/A</v>
      </c>
      <c r="FK46" s="26" t="e">
        <v>#N/A</v>
      </c>
      <c r="FL46" s="26" t="e">
        <v>#N/A</v>
      </c>
      <c r="FM46" s="26" t="e">
        <v>#N/A</v>
      </c>
      <c r="FN46" s="26" t="e">
        <v>#N/A</v>
      </c>
      <c r="FO46" s="26" t="e">
        <v>#N/A</v>
      </c>
      <c r="FP46" s="26" t="e">
        <v>#N/A</v>
      </c>
      <c r="FQ46" s="26" t="e">
        <v>#N/A</v>
      </c>
      <c r="FR46" s="26" t="e">
        <v>#N/A</v>
      </c>
      <c r="FS46" s="26" t="e">
        <v>#N/A</v>
      </c>
      <c r="FT46" s="26" t="e">
        <v>#N/A</v>
      </c>
      <c r="FU46" s="26" t="e">
        <v>#N/A</v>
      </c>
      <c r="FV46" s="26" t="e">
        <v>#N/A</v>
      </c>
      <c r="FW46" s="26" t="e">
        <v>#N/A</v>
      </c>
      <c r="FX46" s="26" t="e">
        <v>#N/A</v>
      </c>
      <c r="FY46" s="26" t="e">
        <v>#N/A</v>
      </c>
      <c r="FZ46" s="26">
        <v>8895.2786717201216</v>
      </c>
      <c r="GA46" s="26">
        <v>7865.42062882972</v>
      </c>
      <c r="GB46" s="26">
        <v>7817.5801188979194</v>
      </c>
      <c r="GC46" s="26">
        <v>7814.2897915633203</v>
      </c>
      <c r="GD46" s="26">
        <v>7984.8422404416806</v>
      </c>
      <c r="GE46" s="26">
        <v>8464.140076205651</v>
      </c>
      <c r="GF46" s="26">
        <v>8826.4327486810362</v>
      </c>
      <c r="GG46" s="26">
        <v>8771.7092389268273</v>
      </c>
      <c r="GH46" s="26">
        <v>8703.376141500652</v>
      </c>
      <c r="GI46" s="26">
        <v>8825.209358824859</v>
      </c>
      <c r="GJ46" s="26">
        <v>9155.5820920635069</v>
      </c>
      <c r="GK46" s="26">
        <v>9400.9066966222399</v>
      </c>
      <c r="GL46" s="26">
        <v>9573.3400804091525</v>
      </c>
      <c r="GM46" s="26">
        <v>9923.7280885431956</v>
      </c>
      <c r="GN46" s="26">
        <v>10376.356920600052</v>
      </c>
      <c r="GO46" s="26">
        <v>11035.49234469841</v>
      </c>
      <c r="GP46" s="26">
        <v>11792.441078584196</v>
      </c>
      <c r="GQ46" s="26">
        <v>12520.012232195859</v>
      </c>
      <c r="GR46" s="26">
        <v>12867.93320086634</v>
      </c>
    </row>
    <row r="47" spans="1:200">
      <c r="A47" s="5" t="s">
        <v>450</v>
      </c>
      <c r="B47" s="17" t="e">
        <v>#N/A</v>
      </c>
      <c r="C47" s="17" t="e">
        <v>#N/A</v>
      </c>
      <c r="D47" s="17" t="e">
        <v>#N/A</v>
      </c>
      <c r="E47" s="17" t="e">
        <v>#N/A</v>
      </c>
      <c r="F47" s="26" t="e">
        <v>#N/A</v>
      </c>
      <c r="G47" s="26" t="e">
        <v>#N/A</v>
      </c>
      <c r="H47" s="26" t="e">
        <v>#N/A</v>
      </c>
      <c r="I47" s="26" t="e">
        <v>#N/A</v>
      </c>
      <c r="J47" s="26" t="e">
        <v>#N/A</v>
      </c>
      <c r="K47" s="26" t="e">
        <v>#N/A</v>
      </c>
      <c r="L47" s="26" t="e">
        <v>#N/A</v>
      </c>
      <c r="M47" s="26" t="e">
        <v>#N/A</v>
      </c>
      <c r="N47" s="26" t="e">
        <v>#N/A</v>
      </c>
      <c r="O47" s="26" t="e">
        <v>#N/A</v>
      </c>
      <c r="P47" s="26" t="e">
        <v>#N/A</v>
      </c>
      <c r="Q47" s="26" t="e">
        <v>#N/A</v>
      </c>
      <c r="R47" s="26" t="e">
        <v>#N/A</v>
      </c>
      <c r="S47" s="26" t="e">
        <v>#N/A</v>
      </c>
      <c r="T47" s="26" t="e">
        <v>#N/A</v>
      </c>
      <c r="U47" s="26" t="e">
        <v>#N/A</v>
      </c>
      <c r="V47" s="26" t="e">
        <v>#N/A</v>
      </c>
      <c r="W47" s="26" t="e">
        <v>#N/A</v>
      </c>
      <c r="X47" s="26" t="e">
        <v>#N/A</v>
      </c>
      <c r="Y47" s="26" t="e">
        <v>#N/A</v>
      </c>
      <c r="Z47" s="26" t="e">
        <v>#N/A</v>
      </c>
      <c r="AA47" s="26" t="e">
        <v>#N/A</v>
      </c>
      <c r="AB47" s="26" t="e">
        <v>#N/A</v>
      </c>
      <c r="AC47" s="26" t="e">
        <v>#N/A</v>
      </c>
      <c r="AD47" s="26" t="e">
        <v>#N/A</v>
      </c>
      <c r="AE47" s="26" t="e">
        <v>#N/A</v>
      </c>
      <c r="AF47" s="26" t="e">
        <v>#N/A</v>
      </c>
      <c r="AG47" s="26" t="e">
        <v>#N/A</v>
      </c>
      <c r="AH47" s="26" t="e">
        <v>#N/A</v>
      </c>
      <c r="AI47" s="26" t="e">
        <v>#N/A</v>
      </c>
      <c r="AJ47" s="26" t="e">
        <v>#N/A</v>
      </c>
      <c r="AK47" s="26" t="e">
        <v>#N/A</v>
      </c>
      <c r="AL47" s="26" t="e">
        <v>#N/A</v>
      </c>
      <c r="AM47" s="26" t="e">
        <v>#N/A</v>
      </c>
      <c r="AN47" s="26" t="e">
        <v>#N/A</v>
      </c>
      <c r="AO47" s="26" t="e">
        <v>#N/A</v>
      </c>
      <c r="AP47" s="26" t="e">
        <v>#N/A</v>
      </c>
      <c r="AQ47" s="26" t="e">
        <v>#N/A</v>
      </c>
      <c r="AR47" s="26" t="e">
        <v>#N/A</v>
      </c>
      <c r="AS47" s="26" t="e">
        <v>#N/A</v>
      </c>
      <c r="AT47" s="26" t="e">
        <v>#N/A</v>
      </c>
      <c r="AU47" s="26" t="e">
        <v>#N/A</v>
      </c>
      <c r="AV47" s="26" t="e">
        <v>#N/A</v>
      </c>
      <c r="AW47" s="26" t="e">
        <v>#N/A</v>
      </c>
      <c r="AX47" s="26" t="e">
        <v>#N/A</v>
      </c>
      <c r="AY47" s="26" t="e">
        <v>#N/A</v>
      </c>
      <c r="AZ47" s="26" t="e">
        <v>#N/A</v>
      </c>
      <c r="BA47" s="26" t="e">
        <v>#N/A</v>
      </c>
      <c r="BB47" s="26" t="e">
        <v>#N/A</v>
      </c>
      <c r="BC47" s="26" t="e">
        <v>#N/A</v>
      </c>
      <c r="BD47" s="26" t="e">
        <v>#N/A</v>
      </c>
      <c r="BE47" s="26" t="e">
        <v>#N/A</v>
      </c>
      <c r="BF47" s="26" t="e">
        <v>#N/A</v>
      </c>
      <c r="BG47" s="26" t="e">
        <v>#N/A</v>
      </c>
      <c r="BH47" s="26" t="e">
        <v>#N/A</v>
      </c>
      <c r="BI47" s="26" t="e">
        <v>#N/A</v>
      </c>
      <c r="BJ47" s="26" t="e">
        <v>#N/A</v>
      </c>
      <c r="BK47" s="26" t="e">
        <v>#N/A</v>
      </c>
      <c r="BL47" s="26" t="e">
        <v>#N/A</v>
      </c>
      <c r="BM47" s="26" t="e">
        <v>#N/A</v>
      </c>
      <c r="BN47" s="26" t="e">
        <v>#N/A</v>
      </c>
      <c r="BO47" s="26" t="e">
        <v>#N/A</v>
      </c>
      <c r="BP47" s="26" t="e">
        <v>#N/A</v>
      </c>
      <c r="BQ47" s="26" t="e">
        <v>#N/A</v>
      </c>
      <c r="BR47" s="26" t="e">
        <v>#N/A</v>
      </c>
      <c r="BS47" s="26" t="e">
        <v>#N/A</v>
      </c>
      <c r="BT47" s="26" t="e">
        <v>#N/A</v>
      </c>
      <c r="BU47" s="26" t="e">
        <v>#N/A</v>
      </c>
      <c r="BV47" s="26" t="e">
        <v>#N/A</v>
      </c>
      <c r="BW47" s="26" t="e">
        <v>#N/A</v>
      </c>
      <c r="BX47" s="26" t="e">
        <v>#N/A</v>
      </c>
      <c r="BY47" s="26" t="e">
        <v>#N/A</v>
      </c>
      <c r="BZ47" s="26" t="e">
        <v>#N/A</v>
      </c>
      <c r="CA47" s="26" t="e">
        <v>#N/A</v>
      </c>
      <c r="CB47" s="26" t="e">
        <v>#N/A</v>
      </c>
      <c r="CC47" s="26" t="e">
        <v>#N/A</v>
      </c>
      <c r="CD47" s="26" t="e">
        <v>#N/A</v>
      </c>
      <c r="CE47" s="26" t="e">
        <v>#N/A</v>
      </c>
      <c r="CF47" s="26" t="e">
        <v>#N/A</v>
      </c>
      <c r="CG47" s="26" t="e">
        <v>#N/A</v>
      </c>
      <c r="CH47" s="26" t="e">
        <v>#N/A</v>
      </c>
      <c r="CI47" s="26" t="e">
        <v>#N/A</v>
      </c>
      <c r="CJ47" s="26" t="e">
        <v>#N/A</v>
      </c>
      <c r="CK47" s="26" t="e">
        <v>#N/A</v>
      </c>
      <c r="CL47" s="26" t="e">
        <v>#N/A</v>
      </c>
      <c r="CM47" s="26" t="e">
        <v>#N/A</v>
      </c>
      <c r="CN47" s="26" t="e">
        <v>#N/A</v>
      </c>
      <c r="CO47" s="26" t="e">
        <v>#N/A</v>
      </c>
      <c r="CP47" s="26" t="e">
        <v>#N/A</v>
      </c>
      <c r="CQ47" s="26" t="e">
        <v>#N/A</v>
      </c>
      <c r="CR47" s="26" t="e">
        <v>#N/A</v>
      </c>
      <c r="CS47" s="26" t="e">
        <v>#N/A</v>
      </c>
      <c r="CT47" s="26" t="e">
        <v>#N/A</v>
      </c>
      <c r="CU47" s="26" t="e">
        <v>#N/A</v>
      </c>
      <c r="CV47" s="26" t="e">
        <v>#N/A</v>
      </c>
      <c r="CW47" s="26" t="e">
        <v>#N/A</v>
      </c>
      <c r="CX47" s="26" t="e">
        <v>#N/A</v>
      </c>
      <c r="CY47" s="26" t="e">
        <v>#N/A</v>
      </c>
      <c r="CZ47" s="26" t="e">
        <v>#N/A</v>
      </c>
      <c r="DA47" s="26" t="e">
        <v>#N/A</v>
      </c>
      <c r="DB47" s="26" t="e">
        <v>#N/A</v>
      </c>
      <c r="DC47" s="26" t="e">
        <v>#N/A</v>
      </c>
      <c r="DD47" s="26" t="e">
        <v>#N/A</v>
      </c>
      <c r="DE47" s="26" t="e">
        <v>#N/A</v>
      </c>
      <c r="DF47" s="26" t="e">
        <v>#N/A</v>
      </c>
      <c r="DG47" s="26" t="e">
        <v>#N/A</v>
      </c>
      <c r="DH47" s="26" t="e">
        <v>#N/A</v>
      </c>
      <c r="DI47" s="26" t="e">
        <v>#N/A</v>
      </c>
      <c r="DJ47" s="26" t="e">
        <v>#N/A</v>
      </c>
      <c r="DK47" s="26" t="e">
        <v>#N/A</v>
      </c>
      <c r="DL47" s="26" t="e">
        <v>#N/A</v>
      </c>
      <c r="DM47" s="26" t="e">
        <v>#N/A</v>
      </c>
      <c r="DN47" s="26" t="e">
        <v>#N/A</v>
      </c>
      <c r="DO47" s="26" t="e">
        <v>#N/A</v>
      </c>
      <c r="DP47" s="26" t="e">
        <v>#N/A</v>
      </c>
      <c r="DQ47" s="26" t="e">
        <v>#N/A</v>
      </c>
      <c r="DR47" s="26" t="e">
        <v>#N/A</v>
      </c>
      <c r="DS47" s="26" t="e">
        <v>#N/A</v>
      </c>
      <c r="DT47" s="26" t="e">
        <v>#N/A</v>
      </c>
      <c r="DU47" s="26" t="e">
        <v>#N/A</v>
      </c>
      <c r="DV47" s="26" t="e">
        <v>#N/A</v>
      </c>
      <c r="DW47" s="26" t="e">
        <v>#N/A</v>
      </c>
      <c r="DX47" s="26" t="e">
        <v>#N/A</v>
      </c>
      <c r="DY47" s="26" t="e">
        <v>#N/A</v>
      </c>
      <c r="DZ47" s="26" t="e">
        <v>#N/A</v>
      </c>
      <c r="EA47" s="26" t="e">
        <v>#N/A</v>
      </c>
      <c r="EB47" s="26" t="e">
        <v>#N/A</v>
      </c>
      <c r="EC47" s="26" t="e">
        <v>#N/A</v>
      </c>
      <c r="ED47" s="26" t="e">
        <v>#N/A</v>
      </c>
      <c r="EE47" s="26" t="e">
        <v>#N/A</v>
      </c>
      <c r="EF47" s="26" t="e">
        <v>#N/A</v>
      </c>
      <c r="EG47" s="26" t="e">
        <v>#N/A</v>
      </c>
      <c r="EH47" s="26" t="e">
        <v>#N/A</v>
      </c>
      <c r="EI47" s="26" t="e">
        <v>#N/A</v>
      </c>
      <c r="EJ47" s="26" t="e">
        <v>#N/A</v>
      </c>
      <c r="EK47" s="26" t="e">
        <v>#N/A</v>
      </c>
      <c r="EL47" s="26" t="e">
        <v>#N/A</v>
      </c>
      <c r="EM47" s="26" t="e">
        <v>#N/A</v>
      </c>
      <c r="EN47" s="26" t="e">
        <v>#N/A</v>
      </c>
      <c r="EO47" s="26" t="e">
        <v>#N/A</v>
      </c>
      <c r="EP47" s="26" t="e">
        <v>#N/A</v>
      </c>
      <c r="EQ47" s="26" t="e">
        <v>#N/A</v>
      </c>
      <c r="ER47" s="26" t="e">
        <v>#N/A</v>
      </c>
      <c r="ES47" s="26" t="e">
        <v>#N/A</v>
      </c>
      <c r="ET47" s="26" t="e">
        <v>#N/A</v>
      </c>
      <c r="EU47" s="26" t="e">
        <v>#N/A</v>
      </c>
      <c r="EV47" s="26" t="e">
        <v>#N/A</v>
      </c>
      <c r="EW47" s="26" t="e">
        <v>#N/A</v>
      </c>
      <c r="EX47" s="26" t="e">
        <v>#N/A</v>
      </c>
      <c r="EY47" s="26" t="e">
        <v>#N/A</v>
      </c>
      <c r="EZ47" s="26" t="e">
        <v>#N/A</v>
      </c>
      <c r="FA47" s="26" t="e">
        <v>#N/A</v>
      </c>
      <c r="FB47" s="26" t="e">
        <v>#N/A</v>
      </c>
      <c r="FC47" s="26" t="e">
        <v>#N/A</v>
      </c>
      <c r="FD47" s="26" t="e">
        <v>#N/A</v>
      </c>
      <c r="FE47" s="26" t="e">
        <v>#N/A</v>
      </c>
      <c r="FF47" s="26" t="e">
        <v>#N/A</v>
      </c>
      <c r="FG47" s="26" t="e">
        <v>#N/A</v>
      </c>
      <c r="FH47" s="26" t="e">
        <v>#N/A</v>
      </c>
      <c r="FI47" s="26" t="e">
        <v>#N/A</v>
      </c>
      <c r="FJ47" s="26" t="e">
        <v>#N/A</v>
      </c>
      <c r="FK47" s="26" t="e">
        <v>#N/A</v>
      </c>
      <c r="FL47" s="26" t="e">
        <v>#N/A</v>
      </c>
      <c r="FM47" s="26" t="e">
        <v>#N/A</v>
      </c>
      <c r="FN47" s="26" t="e">
        <v>#N/A</v>
      </c>
      <c r="FO47" s="26" t="e">
        <v>#N/A</v>
      </c>
      <c r="FP47" s="26" t="e">
        <v>#N/A</v>
      </c>
      <c r="FQ47" s="26" t="e">
        <v>#N/A</v>
      </c>
      <c r="FR47" s="26" t="e">
        <v>#N/A</v>
      </c>
      <c r="FS47" s="26" t="e">
        <v>#N/A</v>
      </c>
      <c r="FT47" s="26" t="e">
        <v>#N/A</v>
      </c>
      <c r="FU47" s="26" t="e">
        <v>#N/A</v>
      </c>
      <c r="FV47" s="26" t="e">
        <v>#N/A</v>
      </c>
      <c r="FW47" s="26" t="e">
        <v>#N/A</v>
      </c>
      <c r="FX47" s="26" t="e">
        <v>#N/A</v>
      </c>
      <c r="FY47" s="26" t="e">
        <v>#N/A</v>
      </c>
      <c r="FZ47" s="26">
        <v>7763.059284583941</v>
      </c>
      <c r="GA47" s="26">
        <v>6605.8107281681159</v>
      </c>
      <c r="GB47" s="26">
        <v>6158.2292094421</v>
      </c>
      <c r="GC47" s="26">
        <v>6250.9291581710504</v>
      </c>
      <c r="GD47" s="26">
        <v>6611.8969246453789</v>
      </c>
      <c r="GE47" s="26">
        <v>6976.9481296090635</v>
      </c>
      <c r="GF47" s="26">
        <v>7389.7833516920364</v>
      </c>
      <c r="GG47" s="26">
        <v>7716.4197487253241</v>
      </c>
      <c r="GH47" s="26">
        <v>8151.4056156353836</v>
      </c>
      <c r="GI47" s="26">
        <v>8157.5480207623095</v>
      </c>
      <c r="GJ47" s="26">
        <v>8219.6980919649195</v>
      </c>
      <c r="GK47" s="26">
        <v>8475.985909251629</v>
      </c>
      <c r="GL47" s="26">
        <v>8812.6694530847399</v>
      </c>
      <c r="GM47" s="26">
        <v>9171.7644504492455</v>
      </c>
      <c r="GN47" s="26">
        <v>9658.4037774401968</v>
      </c>
      <c r="GO47" s="26">
        <v>10271.454881583129</v>
      </c>
      <c r="GP47" s="26">
        <v>11127.967396691723</v>
      </c>
      <c r="GQ47" s="26">
        <v>12267.090493954844</v>
      </c>
      <c r="GR47" s="26">
        <v>13033.308055659274</v>
      </c>
    </row>
    <row r="48" spans="1:200" s="8" customFormat="1">
      <c r="A48" s="4" t="s">
        <v>451</v>
      </c>
      <c r="B48" s="15" t="e">
        <v>#N/A</v>
      </c>
      <c r="C48" s="15" t="e">
        <v>#N/A</v>
      </c>
      <c r="D48" s="15" t="e">
        <v>#N/A</v>
      </c>
      <c r="E48" s="15" t="e">
        <v>#N/A</v>
      </c>
      <c r="F48" s="9" t="e">
        <v>#N/A</v>
      </c>
      <c r="G48" s="9" t="e">
        <v>#N/A</v>
      </c>
      <c r="H48" s="9" t="e">
        <v>#N/A</v>
      </c>
      <c r="I48" s="9" t="e">
        <v>#N/A</v>
      </c>
      <c r="J48" s="9" t="e">
        <v>#N/A</v>
      </c>
      <c r="K48" s="9" t="e">
        <v>#N/A</v>
      </c>
      <c r="L48" s="9" t="e">
        <v>#N/A</v>
      </c>
      <c r="M48" s="9" t="e">
        <v>#N/A</v>
      </c>
      <c r="N48" s="9" t="e">
        <v>#N/A</v>
      </c>
      <c r="O48" s="9" t="e">
        <v>#N/A</v>
      </c>
      <c r="P48" s="9" t="e">
        <v>#N/A</v>
      </c>
      <c r="Q48" s="9" t="e">
        <v>#N/A</v>
      </c>
      <c r="R48" s="9" t="e">
        <v>#N/A</v>
      </c>
      <c r="S48" s="9" t="e">
        <v>#N/A</v>
      </c>
      <c r="T48" s="9" t="e">
        <v>#N/A</v>
      </c>
      <c r="U48" s="9" t="e">
        <v>#N/A</v>
      </c>
      <c r="V48" s="9" t="e">
        <v>#N/A</v>
      </c>
      <c r="W48" s="9" t="e">
        <v>#N/A</v>
      </c>
      <c r="X48" s="9" t="e">
        <v>#N/A</v>
      </c>
      <c r="Y48" s="9" t="e">
        <v>#N/A</v>
      </c>
      <c r="Z48" s="9" t="e">
        <v>#N/A</v>
      </c>
      <c r="AA48" s="9" t="e">
        <v>#N/A</v>
      </c>
      <c r="AB48" s="9" t="e">
        <v>#N/A</v>
      </c>
      <c r="AC48" s="9" t="e">
        <v>#N/A</v>
      </c>
      <c r="AD48" s="9" t="e">
        <v>#N/A</v>
      </c>
      <c r="AE48" s="9" t="e">
        <v>#N/A</v>
      </c>
      <c r="AF48" s="9" t="e">
        <v>#N/A</v>
      </c>
      <c r="AG48" s="9" t="e">
        <v>#N/A</v>
      </c>
      <c r="AH48" s="9" t="e">
        <v>#N/A</v>
      </c>
      <c r="AI48" s="9" t="e">
        <v>#N/A</v>
      </c>
      <c r="AJ48" s="9" t="e">
        <v>#N/A</v>
      </c>
      <c r="AK48" s="9" t="e">
        <v>#N/A</v>
      </c>
      <c r="AL48" s="9" t="e">
        <v>#N/A</v>
      </c>
      <c r="AM48" s="9" t="e">
        <v>#N/A</v>
      </c>
      <c r="AN48" s="9" t="e">
        <v>#N/A</v>
      </c>
      <c r="AO48" s="9" t="e">
        <v>#N/A</v>
      </c>
      <c r="AP48" s="9" t="e">
        <v>#N/A</v>
      </c>
      <c r="AQ48" s="9" t="e">
        <v>#N/A</v>
      </c>
      <c r="AR48" s="9" t="e">
        <v>#N/A</v>
      </c>
      <c r="AS48" s="9" t="e">
        <v>#N/A</v>
      </c>
      <c r="AT48" s="9" t="e">
        <v>#N/A</v>
      </c>
      <c r="AU48" s="9" t="e">
        <v>#N/A</v>
      </c>
      <c r="AV48" s="9" t="e">
        <v>#N/A</v>
      </c>
      <c r="AW48" s="9" t="e">
        <v>#N/A</v>
      </c>
      <c r="AX48" s="9" t="e">
        <v>#N/A</v>
      </c>
      <c r="AY48" s="9" t="e">
        <v>#N/A</v>
      </c>
      <c r="AZ48" s="9" t="e">
        <v>#N/A</v>
      </c>
      <c r="BA48" s="9" t="e">
        <v>#N/A</v>
      </c>
      <c r="BB48" s="9" t="e">
        <v>#N/A</v>
      </c>
      <c r="BC48" s="9" t="e">
        <v>#N/A</v>
      </c>
      <c r="BD48" s="9" t="e">
        <v>#N/A</v>
      </c>
      <c r="BE48" s="9" t="e">
        <v>#N/A</v>
      </c>
      <c r="BF48" s="9" t="e">
        <v>#N/A</v>
      </c>
      <c r="BG48" s="9" t="e">
        <v>#N/A</v>
      </c>
      <c r="BH48" s="9" t="e">
        <v>#N/A</v>
      </c>
      <c r="BI48" s="9" t="e">
        <v>#N/A</v>
      </c>
      <c r="BJ48" s="9" t="e">
        <v>#N/A</v>
      </c>
      <c r="BK48" s="9" t="e">
        <v>#N/A</v>
      </c>
      <c r="BL48" s="9" t="e">
        <v>#N/A</v>
      </c>
      <c r="BM48" s="9" t="e">
        <v>#N/A</v>
      </c>
      <c r="BN48" s="9" t="e">
        <v>#N/A</v>
      </c>
      <c r="BO48" s="9" t="e">
        <v>#N/A</v>
      </c>
      <c r="BP48" s="9" t="e">
        <v>#N/A</v>
      </c>
      <c r="BQ48" s="9" t="e">
        <v>#N/A</v>
      </c>
      <c r="BR48" s="9" t="e">
        <v>#N/A</v>
      </c>
      <c r="BS48" s="9" t="e">
        <v>#N/A</v>
      </c>
      <c r="BT48" s="9" t="e">
        <v>#N/A</v>
      </c>
      <c r="BU48" s="9" t="e">
        <v>#N/A</v>
      </c>
      <c r="BV48" s="9" t="e">
        <v>#N/A</v>
      </c>
      <c r="BW48" s="9" t="e">
        <v>#N/A</v>
      </c>
      <c r="BX48" s="9" t="e">
        <v>#N/A</v>
      </c>
      <c r="BY48" s="9" t="e">
        <v>#N/A</v>
      </c>
      <c r="BZ48" s="9" t="e">
        <v>#N/A</v>
      </c>
      <c r="CA48" s="9" t="e">
        <v>#N/A</v>
      </c>
      <c r="CB48" s="9" t="e">
        <v>#N/A</v>
      </c>
      <c r="CC48" s="9" t="e">
        <v>#N/A</v>
      </c>
      <c r="CD48" s="9" t="e">
        <v>#N/A</v>
      </c>
      <c r="CE48" s="9" t="e">
        <v>#N/A</v>
      </c>
      <c r="CF48" s="9" t="e">
        <v>#N/A</v>
      </c>
      <c r="CG48" s="9" t="e">
        <v>#N/A</v>
      </c>
      <c r="CH48" s="9" t="e">
        <v>#N/A</v>
      </c>
      <c r="CI48" s="9" t="e">
        <v>#N/A</v>
      </c>
      <c r="CJ48" s="9" t="e">
        <v>#N/A</v>
      </c>
      <c r="CK48" s="9" t="e">
        <v>#N/A</v>
      </c>
      <c r="CL48" s="9" t="e">
        <v>#N/A</v>
      </c>
      <c r="CM48" s="9" t="e">
        <v>#N/A</v>
      </c>
      <c r="CN48" s="9" t="e">
        <v>#N/A</v>
      </c>
      <c r="CO48" s="9" t="e">
        <v>#N/A</v>
      </c>
      <c r="CP48" s="9" t="e">
        <v>#N/A</v>
      </c>
      <c r="CQ48" s="9" t="e">
        <v>#N/A</v>
      </c>
      <c r="CR48" s="9" t="e">
        <v>#N/A</v>
      </c>
      <c r="CS48" s="9" t="e">
        <v>#N/A</v>
      </c>
      <c r="CT48" s="9" t="e">
        <v>#N/A</v>
      </c>
      <c r="CU48" s="9" t="e">
        <v>#N/A</v>
      </c>
      <c r="CV48" s="9" t="e">
        <v>#N/A</v>
      </c>
      <c r="CW48" s="9" t="e">
        <v>#N/A</v>
      </c>
      <c r="CX48" s="9" t="e">
        <v>#N/A</v>
      </c>
      <c r="CY48" s="9" t="e">
        <v>#N/A</v>
      </c>
      <c r="CZ48" s="9" t="e">
        <v>#N/A</v>
      </c>
      <c r="DA48" s="9" t="e">
        <v>#N/A</v>
      </c>
      <c r="DB48" s="9" t="e">
        <v>#N/A</v>
      </c>
      <c r="DC48" s="9" t="e">
        <v>#N/A</v>
      </c>
      <c r="DD48" s="9" t="e">
        <v>#N/A</v>
      </c>
      <c r="DE48" s="9" t="e">
        <v>#N/A</v>
      </c>
      <c r="DF48" s="9" t="e">
        <v>#N/A</v>
      </c>
      <c r="DG48" s="9" t="e">
        <v>#N/A</v>
      </c>
      <c r="DH48" s="9" t="e">
        <v>#N/A</v>
      </c>
      <c r="DI48" s="9" t="e">
        <v>#N/A</v>
      </c>
      <c r="DJ48" s="9" t="e">
        <v>#N/A</v>
      </c>
      <c r="DK48" s="9" t="e">
        <v>#N/A</v>
      </c>
      <c r="DL48" s="9" t="e">
        <v>#N/A</v>
      </c>
      <c r="DM48" s="9" t="e">
        <v>#N/A</v>
      </c>
      <c r="DN48" s="9" t="e">
        <v>#N/A</v>
      </c>
      <c r="DO48" s="9" t="e">
        <v>#N/A</v>
      </c>
      <c r="DP48" s="9" t="e">
        <v>#N/A</v>
      </c>
      <c r="DQ48" s="9" t="e">
        <v>#N/A</v>
      </c>
      <c r="DR48" s="9" t="e">
        <v>#N/A</v>
      </c>
      <c r="DS48" s="9" t="e">
        <v>#N/A</v>
      </c>
      <c r="DT48" s="9" t="e">
        <v>#N/A</v>
      </c>
      <c r="DU48" s="9" t="e">
        <v>#N/A</v>
      </c>
      <c r="DV48" s="9" t="e">
        <v>#N/A</v>
      </c>
      <c r="DW48" s="9" t="e">
        <v>#N/A</v>
      </c>
      <c r="DX48" s="9" t="e">
        <v>#N/A</v>
      </c>
      <c r="DY48" s="9" t="e">
        <v>#N/A</v>
      </c>
      <c r="DZ48" s="9" t="e">
        <v>#N/A</v>
      </c>
      <c r="EA48" s="9" t="e">
        <v>#N/A</v>
      </c>
      <c r="EB48" s="9" t="e">
        <v>#N/A</v>
      </c>
      <c r="EC48" s="9" t="e">
        <v>#N/A</v>
      </c>
      <c r="ED48" s="9" t="e">
        <v>#N/A</v>
      </c>
      <c r="EE48" s="9" t="e">
        <v>#N/A</v>
      </c>
      <c r="EF48" s="9" t="e">
        <v>#N/A</v>
      </c>
      <c r="EG48" s="9" t="e">
        <v>#N/A</v>
      </c>
      <c r="EH48" s="9" t="e">
        <v>#N/A</v>
      </c>
      <c r="EI48" s="9" t="e">
        <v>#N/A</v>
      </c>
      <c r="EJ48" s="9" t="e">
        <v>#N/A</v>
      </c>
      <c r="EK48" s="9" t="e">
        <v>#N/A</v>
      </c>
      <c r="EL48" s="9" t="e">
        <v>#N/A</v>
      </c>
      <c r="EM48" s="9" t="e">
        <v>#N/A</v>
      </c>
      <c r="EN48" s="9" t="e">
        <v>#N/A</v>
      </c>
      <c r="EO48" s="9" t="e">
        <v>#N/A</v>
      </c>
      <c r="EP48" s="9" t="e">
        <v>#N/A</v>
      </c>
      <c r="EQ48" s="9" t="e">
        <v>#N/A</v>
      </c>
      <c r="ER48" s="9" t="e">
        <v>#N/A</v>
      </c>
      <c r="ES48" s="9" t="e">
        <v>#N/A</v>
      </c>
      <c r="ET48" s="9" t="e">
        <v>#N/A</v>
      </c>
      <c r="EU48" s="9" t="e">
        <v>#N/A</v>
      </c>
      <c r="EV48" s="9" t="e">
        <v>#N/A</v>
      </c>
      <c r="EW48" s="9" t="e">
        <v>#N/A</v>
      </c>
      <c r="EX48" s="9" t="e">
        <v>#N/A</v>
      </c>
      <c r="EY48" s="9" t="e">
        <v>#N/A</v>
      </c>
      <c r="EZ48" s="9" t="e">
        <v>#N/A</v>
      </c>
      <c r="FA48" s="9" t="e">
        <v>#N/A</v>
      </c>
      <c r="FB48" s="9" t="e">
        <v>#N/A</v>
      </c>
      <c r="FC48" s="9" t="e">
        <v>#N/A</v>
      </c>
      <c r="FD48" s="9" t="e">
        <v>#N/A</v>
      </c>
      <c r="FE48" s="9" t="e">
        <v>#N/A</v>
      </c>
      <c r="FF48" s="9" t="e">
        <v>#N/A</v>
      </c>
      <c r="FG48" s="9" t="e">
        <v>#N/A</v>
      </c>
      <c r="FH48" s="9" t="e">
        <v>#N/A</v>
      </c>
      <c r="FI48" s="9" t="e">
        <v>#N/A</v>
      </c>
      <c r="FJ48" s="9" t="e">
        <v>#N/A</v>
      </c>
      <c r="FK48" s="9" t="e">
        <v>#N/A</v>
      </c>
      <c r="FL48" s="9" t="e">
        <v>#N/A</v>
      </c>
      <c r="FM48" s="9" t="e">
        <v>#N/A</v>
      </c>
      <c r="FN48" s="9" t="e">
        <v>#N/A</v>
      </c>
      <c r="FO48" s="9" t="e">
        <v>#N/A</v>
      </c>
      <c r="FP48" s="9" t="e">
        <v>#N/A</v>
      </c>
      <c r="FQ48" s="9" t="e">
        <v>#N/A</v>
      </c>
      <c r="FR48" s="9" t="e">
        <v>#N/A</v>
      </c>
      <c r="FS48" s="9" t="e">
        <v>#N/A</v>
      </c>
      <c r="FT48" s="9" t="e">
        <v>#N/A</v>
      </c>
      <c r="FU48" s="9" t="e">
        <v>#N/A</v>
      </c>
      <c r="FV48" s="9" t="e">
        <v>#N/A</v>
      </c>
      <c r="FW48" s="9" t="e">
        <v>#N/A</v>
      </c>
      <c r="FX48" s="9" t="e">
        <v>#N/A</v>
      </c>
      <c r="FY48" s="9" t="e">
        <v>#N/A</v>
      </c>
      <c r="FZ48" s="9">
        <v>8512.6440634646642</v>
      </c>
      <c r="GA48" s="9">
        <v>7438.5990935740892</v>
      </c>
      <c r="GB48" s="9">
        <v>7254.1904642913023</v>
      </c>
      <c r="GC48" s="9">
        <v>7282.4901199443984</v>
      </c>
      <c r="GD48" s="9">
        <v>7516.6729054592306</v>
      </c>
      <c r="GE48" s="9">
        <v>7955.7879004709948</v>
      </c>
      <c r="GF48" s="9">
        <v>8334.281857488746</v>
      </c>
      <c r="GG48" s="9">
        <v>8409.5097757096828</v>
      </c>
      <c r="GH48" s="9">
        <v>8513.6423044559433</v>
      </c>
      <c r="GI48" s="9">
        <v>8595.4003447907417</v>
      </c>
      <c r="GJ48" s="9">
        <v>8833.059527079251</v>
      </c>
      <c r="GK48" s="9">
        <v>9081.8344226832596</v>
      </c>
      <c r="GL48" s="9">
        <v>9310.6580621506728</v>
      </c>
      <c r="GM48" s="9">
        <v>9663.766883444594</v>
      </c>
      <c r="GN48" s="9">
        <v>10127.861046877279</v>
      </c>
      <c r="GO48" s="9">
        <v>10770.71234514517</v>
      </c>
      <c r="GP48" s="9">
        <v>11561.857830954361</v>
      </c>
      <c r="GQ48" s="9">
        <v>12432.121823043604</v>
      </c>
      <c r="GR48" s="9">
        <v>12925.484160247324</v>
      </c>
    </row>
    <row r="49" spans="1:200">
      <c r="A49" s="39" t="s">
        <v>57</v>
      </c>
      <c r="B49" s="15" t="s">
        <v>275</v>
      </c>
      <c r="C49" s="15" t="s">
        <v>275</v>
      </c>
      <c r="D49" s="15" t="s">
        <v>275</v>
      </c>
      <c r="E49" s="15" t="s">
        <v>275</v>
      </c>
      <c r="F49" s="26" t="s">
        <v>275</v>
      </c>
      <c r="G49" s="26" t="s">
        <v>275</v>
      </c>
      <c r="H49" s="26" t="s">
        <v>275</v>
      </c>
      <c r="I49" s="26" t="s">
        <v>275</v>
      </c>
      <c r="J49" s="26" t="s">
        <v>275</v>
      </c>
      <c r="K49" s="26" t="s">
        <v>275</v>
      </c>
      <c r="L49" s="26" t="s">
        <v>275</v>
      </c>
      <c r="M49" s="26" t="s">
        <v>275</v>
      </c>
      <c r="N49" s="26" t="s">
        <v>275</v>
      </c>
      <c r="O49" s="26" t="s">
        <v>275</v>
      </c>
      <c r="P49" s="26" t="s">
        <v>275</v>
      </c>
      <c r="Q49" s="26" t="s">
        <v>275</v>
      </c>
      <c r="R49" s="26" t="s">
        <v>275</v>
      </c>
      <c r="S49" s="26" t="s">
        <v>275</v>
      </c>
      <c r="T49" s="26" t="s">
        <v>275</v>
      </c>
      <c r="U49" s="26" t="s">
        <v>275</v>
      </c>
      <c r="V49" s="26" t="s">
        <v>275</v>
      </c>
      <c r="W49" s="26" t="s">
        <v>275</v>
      </c>
      <c r="X49" s="26" t="s">
        <v>275</v>
      </c>
      <c r="Y49" s="26" t="s">
        <v>275</v>
      </c>
      <c r="Z49" s="26" t="s">
        <v>275</v>
      </c>
      <c r="AA49" s="26" t="s">
        <v>275</v>
      </c>
      <c r="AB49" s="26" t="s">
        <v>275</v>
      </c>
      <c r="AC49" s="26" t="s">
        <v>275</v>
      </c>
      <c r="AD49" s="26" t="s">
        <v>275</v>
      </c>
      <c r="AE49" s="26" t="s">
        <v>275</v>
      </c>
      <c r="AF49" s="26" t="s">
        <v>275</v>
      </c>
      <c r="AG49" s="26" t="s">
        <v>275</v>
      </c>
      <c r="AH49" s="26" t="s">
        <v>275</v>
      </c>
      <c r="AI49" s="26" t="s">
        <v>275</v>
      </c>
      <c r="AJ49" s="26" t="s">
        <v>275</v>
      </c>
      <c r="AK49" s="26" t="s">
        <v>275</v>
      </c>
      <c r="AL49" s="26" t="s">
        <v>275</v>
      </c>
      <c r="AM49" s="26" t="s">
        <v>275</v>
      </c>
      <c r="AN49" s="26" t="s">
        <v>275</v>
      </c>
      <c r="AO49" s="26" t="s">
        <v>275</v>
      </c>
      <c r="AP49" s="26" t="s">
        <v>275</v>
      </c>
      <c r="AQ49" s="26" t="s">
        <v>275</v>
      </c>
      <c r="AR49" s="26" t="s">
        <v>275</v>
      </c>
      <c r="AS49" s="26" t="s">
        <v>275</v>
      </c>
      <c r="AT49" s="26" t="s">
        <v>275</v>
      </c>
      <c r="AU49" s="26" t="s">
        <v>275</v>
      </c>
      <c r="AV49" s="26" t="s">
        <v>275</v>
      </c>
      <c r="AW49" s="26" t="s">
        <v>275</v>
      </c>
      <c r="AX49" s="26" t="s">
        <v>275</v>
      </c>
      <c r="AY49" s="26" t="s">
        <v>275</v>
      </c>
      <c r="AZ49" s="26" t="s">
        <v>275</v>
      </c>
      <c r="BA49" s="26" t="s">
        <v>275</v>
      </c>
      <c r="BB49" s="26" t="s">
        <v>275</v>
      </c>
      <c r="BC49" s="26" t="s">
        <v>275</v>
      </c>
      <c r="BD49" s="26" t="s">
        <v>275</v>
      </c>
      <c r="BE49" s="26" t="s">
        <v>275</v>
      </c>
      <c r="BF49" s="26" t="s">
        <v>275</v>
      </c>
      <c r="BG49" s="26" t="s">
        <v>275</v>
      </c>
      <c r="BH49" s="26" t="s">
        <v>275</v>
      </c>
      <c r="BI49" s="26" t="s">
        <v>275</v>
      </c>
      <c r="BJ49" s="26" t="s">
        <v>275</v>
      </c>
      <c r="BK49" s="26" t="s">
        <v>275</v>
      </c>
      <c r="BL49" s="26" t="s">
        <v>275</v>
      </c>
      <c r="BM49" s="26" t="s">
        <v>275</v>
      </c>
      <c r="BN49" s="26" t="s">
        <v>275</v>
      </c>
      <c r="BO49" s="26" t="s">
        <v>275</v>
      </c>
      <c r="BP49" s="26" t="s">
        <v>275</v>
      </c>
      <c r="BQ49" s="26" t="s">
        <v>275</v>
      </c>
      <c r="BR49" s="26" t="s">
        <v>275</v>
      </c>
      <c r="BS49" s="26" t="s">
        <v>275</v>
      </c>
      <c r="BT49" s="26" t="s">
        <v>275</v>
      </c>
      <c r="BU49" s="26" t="s">
        <v>275</v>
      </c>
      <c r="BV49" s="26" t="s">
        <v>275</v>
      </c>
      <c r="BW49" s="26" t="s">
        <v>275</v>
      </c>
      <c r="BX49" s="26" t="s">
        <v>275</v>
      </c>
      <c r="BY49" s="26" t="s">
        <v>275</v>
      </c>
      <c r="BZ49" s="26" t="s">
        <v>275</v>
      </c>
      <c r="CA49" s="26" t="s">
        <v>275</v>
      </c>
      <c r="CB49" s="26" t="s">
        <v>275</v>
      </c>
      <c r="CC49" s="26" t="s">
        <v>275</v>
      </c>
      <c r="CD49" s="26" t="s">
        <v>275</v>
      </c>
      <c r="CE49" s="26" t="s">
        <v>275</v>
      </c>
      <c r="CF49" s="26" t="s">
        <v>275</v>
      </c>
      <c r="CG49" s="26" t="s">
        <v>275</v>
      </c>
      <c r="CH49" s="26" t="s">
        <v>275</v>
      </c>
      <c r="CI49" s="26" t="s">
        <v>275</v>
      </c>
      <c r="CJ49" s="26" t="s">
        <v>275</v>
      </c>
      <c r="CK49" s="26" t="s">
        <v>275</v>
      </c>
      <c r="CL49" s="26" t="s">
        <v>275</v>
      </c>
      <c r="CM49" s="26" t="s">
        <v>275</v>
      </c>
      <c r="CN49" s="26" t="s">
        <v>275</v>
      </c>
      <c r="CO49" s="26" t="s">
        <v>275</v>
      </c>
      <c r="CP49" s="26" t="s">
        <v>275</v>
      </c>
      <c r="CQ49" s="26" t="s">
        <v>275</v>
      </c>
      <c r="CR49" s="26" t="s">
        <v>275</v>
      </c>
      <c r="CS49" s="26" t="s">
        <v>275</v>
      </c>
      <c r="CT49" s="26" t="s">
        <v>275</v>
      </c>
      <c r="CU49" s="26" t="s">
        <v>275</v>
      </c>
      <c r="CV49" s="26" t="s">
        <v>275</v>
      </c>
      <c r="CW49" s="26" t="s">
        <v>275</v>
      </c>
      <c r="CX49" s="26" t="s">
        <v>275</v>
      </c>
      <c r="CY49" s="26" t="s">
        <v>275</v>
      </c>
      <c r="CZ49" s="26" t="s">
        <v>275</v>
      </c>
      <c r="DA49" s="26" t="s">
        <v>275</v>
      </c>
      <c r="DB49" s="26" t="s">
        <v>275</v>
      </c>
      <c r="DC49" s="26" t="s">
        <v>275</v>
      </c>
      <c r="DD49" s="26" t="s">
        <v>275</v>
      </c>
      <c r="DE49" s="26" t="s">
        <v>275</v>
      </c>
      <c r="DF49" s="26" t="s">
        <v>275</v>
      </c>
      <c r="DG49" s="26" t="s">
        <v>275</v>
      </c>
      <c r="DH49" s="26" t="s">
        <v>275</v>
      </c>
      <c r="DI49" s="26" t="s">
        <v>275</v>
      </c>
      <c r="DJ49" s="26" t="s">
        <v>275</v>
      </c>
      <c r="DK49" s="26" t="s">
        <v>275</v>
      </c>
      <c r="DL49" s="26" t="s">
        <v>275</v>
      </c>
      <c r="DM49" s="26" t="s">
        <v>275</v>
      </c>
      <c r="DN49" s="26" t="s">
        <v>275</v>
      </c>
      <c r="DO49" s="26" t="s">
        <v>275</v>
      </c>
      <c r="DP49" s="26" t="s">
        <v>275</v>
      </c>
      <c r="DQ49" s="26" t="s">
        <v>275</v>
      </c>
      <c r="DR49" s="26" t="s">
        <v>275</v>
      </c>
      <c r="DS49" s="26" t="s">
        <v>275</v>
      </c>
      <c r="DT49" s="26" t="s">
        <v>275</v>
      </c>
      <c r="DU49" s="26" t="s">
        <v>275</v>
      </c>
      <c r="DV49" s="26" t="s">
        <v>275</v>
      </c>
      <c r="DW49" s="26" t="s">
        <v>275</v>
      </c>
      <c r="DX49" s="26" t="s">
        <v>275</v>
      </c>
      <c r="DY49" s="26" t="s">
        <v>275</v>
      </c>
      <c r="DZ49" s="26" t="s">
        <v>275</v>
      </c>
      <c r="EA49" s="26" t="s">
        <v>275</v>
      </c>
      <c r="EB49" s="26" t="s">
        <v>275</v>
      </c>
      <c r="EC49" s="26" t="s">
        <v>275</v>
      </c>
      <c r="ED49" s="26" t="s">
        <v>275</v>
      </c>
      <c r="EE49" s="26" t="s">
        <v>275</v>
      </c>
      <c r="EF49" s="26" t="s">
        <v>275</v>
      </c>
      <c r="EG49" s="26" t="s">
        <v>275</v>
      </c>
      <c r="EH49" s="26" t="s">
        <v>275</v>
      </c>
      <c r="EI49" s="26" t="s">
        <v>275</v>
      </c>
      <c r="EJ49" s="26" t="s">
        <v>275</v>
      </c>
      <c r="EK49" s="26" t="s">
        <v>275</v>
      </c>
      <c r="EL49" s="26" t="s">
        <v>275</v>
      </c>
      <c r="EM49" s="26" t="s">
        <v>275</v>
      </c>
      <c r="EN49" s="26" t="s">
        <v>275</v>
      </c>
      <c r="EO49" s="26" t="s">
        <v>275</v>
      </c>
      <c r="EP49" s="26" t="s">
        <v>275</v>
      </c>
      <c r="EQ49" s="26" t="s">
        <v>275</v>
      </c>
      <c r="ER49" s="26" t="s">
        <v>275</v>
      </c>
      <c r="ES49" s="26" t="s">
        <v>275</v>
      </c>
      <c r="ET49" s="26" t="s">
        <v>275</v>
      </c>
      <c r="EU49" s="26" t="s">
        <v>275</v>
      </c>
      <c r="EV49" s="26" t="s">
        <v>275</v>
      </c>
      <c r="EW49" s="26" t="s">
        <v>275</v>
      </c>
      <c r="EX49" s="26" t="s">
        <v>275</v>
      </c>
      <c r="EY49" s="26" t="s">
        <v>275</v>
      </c>
      <c r="EZ49" s="26" t="s">
        <v>275</v>
      </c>
      <c r="FA49" s="26" t="s">
        <v>275</v>
      </c>
      <c r="FB49" s="26" t="s">
        <v>275</v>
      </c>
      <c r="FC49" s="26" t="s">
        <v>275</v>
      </c>
      <c r="FD49" s="26" t="s">
        <v>275</v>
      </c>
      <c r="FE49" s="26" t="s">
        <v>275</v>
      </c>
      <c r="FF49" s="26" t="s">
        <v>275</v>
      </c>
      <c r="FG49" s="26" t="s">
        <v>275</v>
      </c>
      <c r="FH49" s="26" t="s">
        <v>275</v>
      </c>
      <c r="FI49" s="26" t="s">
        <v>275</v>
      </c>
      <c r="FJ49" s="26" t="s">
        <v>275</v>
      </c>
      <c r="FK49" s="26" t="s">
        <v>275</v>
      </c>
      <c r="FL49" s="26" t="s">
        <v>275</v>
      </c>
      <c r="FM49" s="26" t="s">
        <v>275</v>
      </c>
      <c r="FN49" s="26" t="s">
        <v>275</v>
      </c>
      <c r="FO49" s="26" t="s">
        <v>275</v>
      </c>
      <c r="FP49" s="26" t="s">
        <v>275</v>
      </c>
      <c r="FQ49" s="26" t="s">
        <v>275</v>
      </c>
      <c r="FR49" s="26" t="s">
        <v>275</v>
      </c>
      <c r="FS49" s="26" t="s">
        <v>275</v>
      </c>
      <c r="FT49" s="26" t="s">
        <v>275</v>
      </c>
      <c r="FU49" s="26" t="s">
        <v>275</v>
      </c>
      <c r="FV49" s="26" t="s">
        <v>275</v>
      </c>
      <c r="FW49" s="26" t="s">
        <v>275</v>
      </c>
      <c r="FX49" s="26" t="s">
        <v>275</v>
      </c>
      <c r="FY49" s="26" t="s">
        <v>275</v>
      </c>
      <c r="FZ49" s="26" t="s">
        <v>275</v>
      </c>
      <c r="GA49" s="26" t="s">
        <v>275</v>
      </c>
      <c r="GB49" s="26" t="s">
        <v>275</v>
      </c>
      <c r="GC49" s="26" t="s">
        <v>275</v>
      </c>
      <c r="GD49" s="26" t="s">
        <v>275</v>
      </c>
      <c r="GE49" s="26" t="s">
        <v>275</v>
      </c>
      <c r="GF49" s="26" t="s">
        <v>275</v>
      </c>
      <c r="GG49" s="26" t="s">
        <v>275</v>
      </c>
      <c r="GH49" s="26" t="s">
        <v>275</v>
      </c>
      <c r="GI49" s="26" t="s">
        <v>275</v>
      </c>
      <c r="GJ49" s="26" t="s">
        <v>275</v>
      </c>
      <c r="GK49" s="26" t="s">
        <v>275</v>
      </c>
      <c r="GL49" s="26" t="s">
        <v>275</v>
      </c>
      <c r="GM49" s="26" t="s">
        <v>275</v>
      </c>
      <c r="GN49" s="26" t="s">
        <v>275</v>
      </c>
      <c r="GO49" s="26" t="s">
        <v>275</v>
      </c>
      <c r="GP49" s="26" t="s">
        <v>275</v>
      </c>
      <c r="GQ49" s="26" t="s">
        <v>275</v>
      </c>
      <c r="GR49" s="26" t="s">
        <v>275</v>
      </c>
    </row>
    <row r="50" spans="1:200">
      <c r="A50" s="2" t="s">
        <v>452</v>
      </c>
      <c r="B50" s="17" t="e">
        <v>#N/A</v>
      </c>
      <c r="C50" s="17" t="e">
        <v>#N/A</v>
      </c>
      <c r="D50" s="17" t="e">
        <v>#N/A</v>
      </c>
      <c r="E50" s="17" t="e">
        <v>#N/A</v>
      </c>
      <c r="F50" s="26" t="e">
        <v>#N/A</v>
      </c>
      <c r="G50" s="26" t="e">
        <v>#N/A</v>
      </c>
      <c r="H50" s="26" t="e">
        <v>#N/A</v>
      </c>
      <c r="I50" s="26" t="e">
        <v>#N/A</v>
      </c>
      <c r="J50" s="26" t="e">
        <v>#N/A</v>
      </c>
      <c r="K50" s="26" t="e">
        <v>#N/A</v>
      </c>
      <c r="L50" s="26" t="e">
        <v>#N/A</v>
      </c>
      <c r="M50" s="26" t="e">
        <v>#N/A</v>
      </c>
      <c r="N50" s="26" t="e">
        <v>#N/A</v>
      </c>
      <c r="O50" s="26" t="e">
        <v>#N/A</v>
      </c>
      <c r="P50" s="26" t="e">
        <v>#N/A</v>
      </c>
      <c r="Q50" s="26" t="e">
        <v>#N/A</v>
      </c>
      <c r="R50" s="26" t="e">
        <v>#N/A</v>
      </c>
      <c r="S50" s="26" t="e">
        <v>#N/A</v>
      </c>
      <c r="T50" s="26" t="e">
        <v>#N/A</v>
      </c>
      <c r="U50" s="26" t="e">
        <v>#N/A</v>
      </c>
      <c r="V50" s="26" t="e">
        <v>#N/A</v>
      </c>
      <c r="W50" s="26" t="e">
        <v>#N/A</v>
      </c>
      <c r="X50" s="26" t="e">
        <v>#N/A</v>
      </c>
      <c r="Y50" s="26" t="e">
        <v>#N/A</v>
      </c>
      <c r="Z50" s="26" t="e">
        <v>#N/A</v>
      </c>
      <c r="AA50" s="26" t="e">
        <v>#N/A</v>
      </c>
      <c r="AB50" s="26" t="e">
        <v>#N/A</v>
      </c>
      <c r="AC50" s="26" t="e">
        <v>#N/A</v>
      </c>
      <c r="AD50" s="26" t="e">
        <v>#N/A</v>
      </c>
      <c r="AE50" s="26" t="e">
        <v>#N/A</v>
      </c>
      <c r="AF50" s="26" t="e">
        <v>#N/A</v>
      </c>
      <c r="AG50" s="26" t="e">
        <v>#N/A</v>
      </c>
      <c r="AH50" s="26" t="e">
        <v>#N/A</v>
      </c>
      <c r="AI50" s="26" t="e">
        <v>#N/A</v>
      </c>
      <c r="AJ50" s="26" t="e">
        <v>#N/A</v>
      </c>
      <c r="AK50" s="26" t="e">
        <v>#N/A</v>
      </c>
      <c r="AL50" s="26" t="e">
        <v>#N/A</v>
      </c>
      <c r="AM50" s="26" t="e">
        <v>#N/A</v>
      </c>
      <c r="AN50" s="26" t="e">
        <v>#N/A</v>
      </c>
      <c r="AO50" s="26" t="e">
        <v>#N/A</v>
      </c>
      <c r="AP50" s="26" t="e">
        <v>#N/A</v>
      </c>
      <c r="AQ50" s="26" t="e">
        <v>#N/A</v>
      </c>
      <c r="AR50" s="26" t="e">
        <v>#N/A</v>
      </c>
      <c r="AS50" s="26" t="e">
        <v>#N/A</v>
      </c>
      <c r="AT50" s="26" t="e">
        <v>#N/A</v>
      </c>
      <c r="AU50" s="26" t="e">
        <v>#N/A</v>
      </c>
      <c r="AV50" s="26" t="e">
        <v>#N/A</v>
      </c>
      <c r="AW50" s="26" t="e">
        <v>#N/A</v>
      </c>
      <c r="AX50" s="26" t="e">
        <v>#N/A</v>
      </c>
      <c r="AY50" s="26" t="e">
        <v>#N/A</v>
      </c>
      <c r="AZ50" s="26" t="e">
        <v>#N/A</v>
      </c>
      <c r="BA50" s="26" t="e">
        <v>#N/A</v>
      </c>
      <c r="BB50" s="26" t="e">
        <v>#N/A</v>
      </c>
      <c r="BC50" s="26" t="e">
        <v>#N/A</v>
      </c>
      <c r="BD50" s="26" t="e">
        <v>#N/A</v>
      </c>
      <c r="BE50" s="26" t="e">
        <v>#N/A</v>
      </c>
      <c r="BF50" s="26" t="e">
        <v>#N/A</v>
      </c>
      <c r="BG50" s="26" t="e">
        <v>#N/A</v>
      </c>
      <c r="BH50" s="26" t="e">
        <v>#N/A</v>
      </c>
      <c r="BI50" s="26" t="e">
        <v>#N/A</v>
      </c>
      <c r="BJ50" s="26" t="e">
        <v>#N/A</v>
      </c>
      <c r="BK50" s="26" t="e">
        <v>#N/A</v>
      </c>
      <c r="BL50" s="26" t="e">
        <v>#N/A</v>
      </c>
      <c r="BM50" s="26" t="e">
        <v>#N/A</v>
      </c>
      <c r="BN50" s="26" t="e">
        <v>#N/A</v>
      </c>
      <c r="BO50" s="26" t="e">
        <v>#N/A</v>
      </c>
      <c r="BP50" s="26" t="e">
        <v>#N/A</v>
      </c>
      <c r="BQ50" s="26" t="e">
        <v>#N/A</v>
      </c>
      <c r="BR50" s="26" t="e">
        <v>#N/A</v>
      </c>
      <c r="BS50" s="26" t="e">
        <v>#N/A</v>
      </c>
      <c r="BT50" s="26" t="e">
        <v>#N/A</v>
      </c>
      <c r="BU50" s="26" t="e">
        <v>#N/A</v>
      </c>
      <c r="BV50" s="26" t="e">
        <v>#N/A</v>
      </c>
      <c r="BW50" s="26" t="e">
        <v>#N/A</v>
      </c>
      <c r="BX50" s="26" t="e">
        <v>#N/A</v>
      </c>
      <c r="BY50" s="26" t="e">
        <v>#N/A</v>
      </c>
      <c r="BZ50" s="26" t="e">
        <v>#N/A</v>
      </c>
      <c r="CA50" s="26" t="e">
        <v>#N/A</v>
      </c>
      <c r="CB50" s="26" t="e">
        <v>#N/A</v>
      </c>
      <c r="CC50" s="26" t="e">
        <v>#N/A</v>
      </c>
      <c r="CD50" s="26" t="e">
        <v>#N/A</v>
      </c>
      <c r="CE50" s="26" t="e">
        <v>#N/A</v>
      </c>
      <c r="CF50" s="26" t="e">
        <v>#N/A</v>
      </c>
      <c r="CG50" s="26" t="e">
        <v>#N/A</v>
      </c>
      <c r="CH50" s="26" t="e">
        <v>#N/A</v>
      </c>
      <c r="CI50" s="26" t="e">
        <v>#N/A</v>
      </c>
      <c r="CJ50" s="26" t="e">
        <v>#N/A</v>
      </c>
      <c r="CK50" s="26" t="e">
        <v>#N/A</v>
      </c>
      <c r="CL50" s="26" t="e">
        <v>#N/A</v>
      </c>
      <c r="CM50" s="26" t="e">
        <v>#N/A</v>
      </c>
      <c r="CN50" s="26" t="e">
        <v>#N/A</v>
      </c>
      <c r="CO50" s="26" t="e">
        <v>#N/A</v>
      </c>
      <c r="CP50" s="26" t="e">
        <v>#N/A</v>
      </c>
      <c r="CQ50" s="26" t="e">
        <v>#N/A</v>
      </c>
      <c r="CR50" s="26" t="e">
        <v>#N/A</v>
      </c>
      <c r="CS50" s="26" t="e">
        <v>#N/A</v>
      </c>
      <c r="CT50" s="26" t="e">
        <v>#N/A</v>
      </c>
      <c r="CU50" s="26" t="e">
        <v>#N/A</v>
      </c>
      <c r="CV50" s="26" t="e">
        <v>#N/A</v>
      </c>
      <c r="CW50" s="26" t="e">
        <v>#N/A</v>
      </c>
      <c r="CX50" s="26" t="e">
        <v>#N/A</v>
      </c>
      <c r="CY50" s="26" t="e">
        <v>#N/A</v>
      </c>
      <c r="CZ50" s="26" t="e">
        <v>#N/A</v>
      </c>
      <c r="DA50" s="26" t="e">
        <v>#N/A</v>
      </c>
      <c r="DB50" s="26" t="e">
        <v>#N/A</v>
      </c>
      <c r="DC50" s="26" t="e">
        <v>#N/A</v>
      </c>
      <c r="DD50" s="26" t="e">
        <v>#N/A</v>
      </c>
      <c r="DE50" s="26" t="e">
        <v>#N/A</v>
      </c>
      <c r="DF50" s="26" t="e">
        <v>#N/A</v>
      </c>
      <c r="DG50" s="26" t="e">
        <v>#N/A</v>
      </c>
      <c r="DH50" s="26" t="e">
        <v>#N/A</v>
      </c>
      <c r="DI50" s="26" t="e">
        <v>#N/A</v>
      </c>
      <c r="DJ50" s="26" t="e">
        <v>#N/A</v>
      </c>
      <c r="DK50" s="26" t="e">
        <v>#N/A</v>
      </c>
      <c r="DL50" s="26" t="e">
        <v>#N/A</v>
      </c>
      <c r="DM50" s="26" t="e">
        <v>#N/A</v>
      </c>
      <c r="DN50" s="26" t="e">
        <v>#N/A</v>
      </c>
      <c r="DO50" s="26" t="e">
        <v>#N/A</v>
      </c>
      <c r="DP50" s="26" t="e">
        <v>#N/A</v>
      </c>
      <c r="DQ50" s="26" t="e">
        <v>#N/A</v>
      </c>
      <c r="DR50" s="26" t="e">
        <v>#N/A</v>
      </c>
      <c r="DS50" s="26" t="e">
        <v>#N/A</v>
      </c>
      <c r="DT50" s="26" t="e">
        <v>#N/A</v>
      </c>
      <c r="DU50" s="26" t="e">
        <v>#N/A</v>
      </c>
      <c r="DV50" s="26" t="e">
        <v>#N/A</v>
      </c>
      <c r="DW50" s="26" t="e">
        <v>#N/A</v>
      </c>
      <c r="DX50" s="26" t="e">
        <v>#N/A</v>
      </c>
      <c r="DY50" s="26" t="e">
        <v>#N/A</v>
      </c>
      <c r="DZ50" s="26" t="e">
        <v>#N/A</v>
      </c>
      <c r="EA50" s="26" t="e">
        <v>#N/A</v>
      </c>
      <c r="EB50" s="26" t="e">
        <v>#N/A</v>
      </c>
      <c r="EC50" s="26" t="e">
        <v>#N/A</v>
      </c>
      <c r="ED50" s="26" t="e">
        <v>#N/A</v>
      </c>
      <c r="EE50" s="26" t="e">
        <v>#N/A</v>
      </c>
      <c r="EF50" s="26" t="e">
        <v>#N/A</v>
      </c>
      <c r="EG50" s="26" t="e">
        <v>#N/A</v>
      </c>
      <c r="EH50" s="26" t="e">
        <v>#N/A</v>
      </c>
      <c r="EI50" s="26" t="e">
        <v>#N/A</v>
      </c>
      <c r="EJ50" s="26" t="e">
        <v>#N/A</v>
      </c>
      <c r="EK50" s="26" t="e">
        <v>#N/A</v>
      </c>
      <c r="EL50" s="26" t="e">
        <v>#N/A</v>
      </c>
      <c r="EM50" s="26" t="e">
        <v>#N/A</v>
      </c>
      <c r="EN50" s="26" t="e">
        <v>#N/A</v>
      </c>
      <c r="EO50" s="26" t="e">
        <v>#N/A</v>
      </c>
      <c r="EP50" s="26" t="e">
        <v>#N/A</v>
      </c>
      <c r="EQ50" s="26" t="e">
        <v>#N/A</v>
      </c>
      <c r="ER50" s="26" t="e">
        <v>#N/A</v>
      </c>
      <c r="ES50" s="26" t="e">
        <v>#N/A</v>
      </c>
      <c r="ET50" s="26" t="e">
        <v>#N/A</v>
      </c>
      <c r="EU50" s="26" t="e">
        <v>#N/A</v>
      </c>
      <c r="EV50" s="26" t="e">
        <v>#N/A</v>
      </c>
      <c r="EW50" s="26" t="e">
        <v>#N/A</v>
      </c>
      <c r="EX50" s="26" t="e">
        <v>#N/A</v>
      </c>
      <c r="EY50" s="26" t="e">
        <v>#N/A</v>
      </c>
      <c r="EZ50" s="26" t="e">
        <v>#N/A</v>
      </c>
      <c r="FA50" s="26" t="e">
        <v>#N/A</v>
      </c>
      <c r="FB50" s="26" t="e">
        <v>#N/A</v>
      </c>
      <c r="FC50" s="26" t="e">
        <v>#N/A</v>
      </c>
      <c r="FD50" s="26" t="e">
        <v>#N/A</v>
      </c>
      <c r="FE50" s="26" t="e">
        <v>#N/A</v>
      </c>
      <c r="FF50" s="26" t="e">
        <v>#N/A</v>
      </c>
      <c r="FG50" s="26" t="e">
        <v>#N/A</v>
      </c>
      <c r="FH50" s="26" t="e">
        <v>#N/A</v>
      </c>
      <c r="FI50" s="26">
        <v>6152.2368067491416</v>
      </c>
      <c r="FJ50" s="26" t="e">
        <v>#N/A</v>
      </c>
      <c r="FK50" s="26" t="e">
        <v>#N/A</v>
      </c>
      <c r="FL50" s="26" t="e">
        <v>#N/A</v>
      </c>
      <c r="FM50" s="26" t="e">
        <v>#N/A</v>
      </c>
      <c r="FN50" s="26" t="e">
        <v>#N/A</v>
      </c>
      <c r="FO50" s="26" t="e">
        <v>#N/A</v>
      </c>
      <c r="FP50" s="26" t="e">
        <v>#N/A</v>
      </c>
      <c r="FQ50" s="26" t="e">
        <v>#N/A</v>
      </c>
      <c r="FR50" s="26" t="e">
        <v>#N/A</v>
      </c>
      <c r="FS50" s="26" t="e">
        <v>#N/A</v>
      </c>
      <c r="FT50" s="26" t="e">
        <v>#N/A</v>
      </c>
      <c r="FU50" s="26" t="e">
        <v>#N/A</v>
      </c>
      <c r="FV50" s="26" t="e">
        <v>#N/A</v>
      </c>
      <c r="FW50" s="26" t="e">
        <v>#N/A</v>
      </c>
      <c r="FX50" s="26" t="e">
        <v>#N/A</v>
      </c>
      <c r="FY50" s="26" t="e">
        <v>#N/A</v>
      </c>
      <c r="FZ50" s="26">
        <v>6065.8324802037914</v>
      </c>
      <c r="GA50" s="26">
        <v>5261.5562160525205</v>
      </c>
      <c r="GB50" s="26">
        <v>3115.8393295387577</v>
      </c>
      <c r="GC50" s="26">
        <v>2970.6981366258506</v>
      </c>
      <c r="GD50" s="26">
        <v>3236.7612753021199</v>
      </c>
      <c r="GE50" s="26">
        <v>3524.7535503215977</v>
      </c>
      <c r="GF50" s="26">
        <v>3739.2402384474831</v>
      </c>
      <c r="GG50" s="26">
        <v>3868.1847843469659</v>
      </c>
      <c r="GH50" s="26">
        <v>4163.9743820011099</v>
      </c>
      <c r="GI50" s="26">
        <v>4303.5407317149347</v>
      </c>
      <c r="GJ50" s="26">
        <v>4565.035008812205</v>
      </c>
      <c r="GK50" s="26">
        <v>5028.0106035737026</v>
      </c>
      <c r="GL50" s="26">
        <v>5813.6856875192971</v>
      </c>
      <c r="GM50" s="26">
        <v>6648.4938797629393</v>
      </c>
      <c r="GN50" s="26">
        <v>7371.8977321352158</v>
      </c>
      <c r="GO50" s="26">
        <v>8420.3179183775283</v>
      </c>
      <c r="GP50" s="26">
        <v>9552.9053491969426</v>
      </c>
      <c r="GQ50" s="26">
        <v>10878.804704457119</v>
      </c>
      <c r="GR50" s="26">
        <v>11630.453017025615</v>
      </c>
    </row>
    <row r="51" spans="1:200">
      <c r="A51" s="2" t="s">
        <v>453</v>
      </c>
      <c r="B51" s="17" t="e">
        <v>#N/A</v>
      </c>
      <c r="C51" s="17" t="e">
        <v>#N/A</v>
      </c>
      <c r="D51" s="17" t="e">
        <v>#N/A</v>
      </c>
      <c r="E51" s="17" t="e">
        <v>#N/A</v>
      </c>
      <c r="F51" s="26" t="e">
        <v>#N/A</v>
      </c>
      <c r="G51" s="26" t="e">
        <v>#N/A</v>
      </c>
      <c r="H51" s="26" t="e">
        <v>#N/A</v>
      </c>
      <c r="I51" s="26" t="e">
        <v>#N/A</v>
      </c>
      <c r="J51" s="26" t="e">
        <v>#N/A</v>
      </c>
      <c r="K51" s="26" t="e">
        <v>#N/A</v>
      </c>
      <c r="L51" s="26" t="e">
        <v>#N/A</v>
      </c>
      <c r="M51" s="26" t="e">
        <v>#N/A</v>
      </c>
      <c r="N51" s="26" t="e">
        <v>#N/A</v>
      </c>
      <c r="O51" s="26" t="e">
        <v>#N/A</v>
      </c>
      <c r="P51" s="26" t="e">
        <v>#N/A</v>
      </c>
      <c r="Q51" s="26" t="e">
        <v>#N/A</v>
      </c>
      <c r="R51" s="26" t="e">
        <v>#N/A</v>
      </c>
      <c r="S51" s="26" t="e">
        <v>#N/A</v>
      </c>
      <c r="T51" s="26" t="e">
        <v>#N/A</v>
      </c>
      <c r="U51" s="26" t="e">
        <v>#N/A</v>
      </c>
      <c r="V51" s="26" t="e">
        <v>#N/A</v>
      </c>
      <c r="W51" s="26" t="e">
        <v>#N/A</v>
      </c>
      <c r="X51" s="26" t="e">
        <v>#N/A</v>
      </c>
      <c r="Y51" s="26" t="e">
        <v>#N/A</v>
      </c>
      <c r="Z51" s="26" t="e">
        <v>#N/A</v>
      </c>
      <c r="AA51" s="26" t="e">
        <v>#N/A</v>
      </c>
      <c r="AB51" s="26" t="e">
        <v>#N/A</v>
      </c>
      <c r="AC51" s="26" t="e">
        <v>#N/A</v>
      </c>
      <c r="AD51" s="26" t="e">
        <v>#N/A</v>
      </c>
      <c r="AE51" s="26" t="e">
        <v>#N/A</v>
      </c>
      <c r="AF51" s="26" t="e">
        <v>#N/A</v>
      </c>
      <c r="AG51" s="26" t="e">
        <v>#N/A</v>
      </c>
      <c r="AH51" s="26" t="e">
        <v>#N/A</v>
      </c>
      <c r="AI51" s="26" t="e">
        <v>#N/A</v>
      </c>
      <c r="AJ51" s="26" t="e">
        <v>#N/A</v>
      </c>
      <c r="AK51" s="26" t="e">
        <v>#N/A</v>
      </c>
      <c r="AL51" s="26" t="e">
        <v>#N/A</v>
      </c>
      <c r="AM51" s="26" t="e">
        <v>#N/A</v>
      </c>
      <c r="AN51" s="26" t="e">
        <v>#N/A</v>
      </c>
      <c r="AO51" s="26" t="e">
        <v>#N/A</v>
      </c>
      <c r="AP51" s="26" t="e">
        <v>#N/A</v>
      </c>
      <c r="AQ51" s="26" t="e">
        <v>#N/A</v>
      </c>
      <c r="AR51" s="26" t="e">
        <v>#N/A</v>
      </c>
      <c r="AS51" s="26" t="e">
        <v>#N/A</v>
      </c>
      <c r="AT51" s="26" t="e">
        <v>#N/A</v>
      </c>
      <c r="AU51" s="26" t="e">
        <v>#N/A</v>
      </c>
      <c r="AV51" s="26" t="e">
        <v>#N/A</v>
      </c>
      <c r="AW51" s="26" t="e">
        <v>#N/A</v>
      </c>
      <c r="AX51" s="26" t="e">
        <v>#N/A</v>
      </c>
      <c r="AY51" s="26" t="e">
        <v>#N/A</v>
      </c>
      <c r="AZ51" s="26" t="e">
        <v>#N/A</v>
      </c>
      <c r="BA51" s="26" t="e">
        <v>#N/A</v>
      </c>
      <c r="BB51" s="26" t="e">
        <v>#N/A</v>
      </c>
      <c r="BC51" s="26" t="e">
        <v>#N/A</v>
      </c>
      <c r="BD51" s="26" t="e">
        <v>#N/A</v>
      </c>
      <c r="BE51" s="26" t="e">
        <v>#N/A</v>
      </c>
      <c r="BF51" s="26" t="e">
        <v>#N/A</v>
      </c>
      <c r="BG51" s="26" t="e">
        <v>#N/A</v>
      </c>
      <c r="BH51" s="26" t="e">
        <v>#N/A</v>
      </c>
      <c r="BI51" s="26" t="e">
        <v>#N/A</v>
      </c>
      <c r="BJ51" s="26" t="e">
        <v>#N/A</v>
      </c>
      <c r="BK51" s="26" t="e">
        <v>#N/A</v>
      </c>
      <c r="BL51" s="26" t="e">
        <v>#N/A</v>
      </c>
      <c r="BM51" s="26" t="e">
        <v>#N/A</v>
      </c>
      <c r="BN51" s="26" t="e">
        <v>#N/A</v>
      </c>
      <c r="BO51" s="26" t="e">
        <v>#N/A</v>
      </c>
      <c r="BP51" s="26" t="e">
        <v>#N/A</v>
      </c>
      <c r="BQ51" s="26" t="e">
        <v>#N/A</v>
      </c>
      <c r="BR51" s="26" t="e">
        <v>#N/A</v>
      </c>
      <c r="BS51" s="26" t="e">
        <v>#N/A</v>
      </c>
      <c r="BT51" s="26" t="e">
        <v>#N/A</v>
      </c>
      <c r="BU51" s="26" t="e">
        <v>#N/A</v>
      </c>
      <c r="BV51" s="26" t="e">
        <v>#N/A</v>
      </c>
      <c r="BW51" s="26" t="e">
        <v>#N/A</v>
      </c>
      <c r="BX51" s="26" t="e">
        <v>#N/A</v>
      </c>
      <c r="BY51" s="26" t="e">
        <v>#N/A</v>
      </c>
      <c r="BZ51" s="26" t="e">
        <v>#N/A</v>
      </c>
      <c r="CA51" s="26" t="e">
        <v>#N/A</v>
      </c>
      <c r="CB51" s="26" t="e">
        <v>#N/A</v>
      </c>
      <c r="CC51" s="26" t="e">
        <v>#N/A</v>
      </c>
      <c r="CD51" s="26" t="e">
        <v>#N/A</v>
      </c>
      <c r="CE51" s="26" t="e">
        <v>#N/A</v>
      </c>
      <c r="CF51" s="26" t="e">
        <v>#N/A</v>
      </c>
      <c r="CG51" s="26" t="e">
        <v>#N/A</v>
      </c>
      <c r="CH51" s="26" t="e">
        <v>#N/A</v>
      </c>
      <c r="CI51" s="26" t="e">
        <v>#N/A</v>
      </c>
      <c r="CJ51" s="26" t="e">
        <v>#N/A</v>
      </c>
      <c r="CK51" s="26" t="e">
        <v>#N/A</v>
      </c>
      <c r="CL51" s="26" t="e">
        <v>#N/A</v>
      </c>
      <c r="CM51" s="26" t="e">
        <v>#N/A</v>
      </c>
      <c r="CN51" s="26" t="e">
        <v>#N/A</v>
      </c>
      <c r="CO51" s="26" t="e">
        <v>#N/A</v>
      </c>
      <c r="CP51" s="26" t="e">
        <v>#N/A</v>
      </c>
      <c r="CQ51" s="26" t="e">
        <v>#N/A</v>
      </c>
      <c r="CR51" s="26" t="e">
        <v>#N/A</v>
      </c>
      <c r="CS51" s="26" t="e">
        <v>#N/A</v>
      </c>
      <c r="CT51" s="26" t="e">
        <v>#N/A</v>
      </c>
      <c r="CU51" s="26" t="e">
        <v>#N/A</v>
      </c>
      <c r="CV51" s="26" t="e">
        <v>#N/A</v>
      </c>
      <c r="CW51" s="26" t="e">
        <v>#N/A</v>
      </c>
      <c r="CX51" s="26" t="e">
        <v>#N/A</v>
      </c>
      <c r="CY51" s="26" t="e">
        <v>#N/A</v>
      </c>
      <c r="CZ51" s="26" t="e">
        <v>#N/A</v>
      </c>
      <c r="DA51" s="26" t="e">
        <v>#N/A</v>
      </c>
      <c r="DB51" s="26" t="e">
        <v>#N/A</v>
      </c>
      <c r="DC51" s="26" t="e">
        <v>#N/A</v>
      </c>
      <c r="DD51" s="26" t="e">
        <v>#N/A</v>
      </c>
      <c r="DE51" s="26" t="e">
        <v>#N/A</v>
      </c>
      <c r="DF51" s="26" t="e">
        <v>#N/A</v>
      </c>
      <c r="DG51" s="26" t="e">
        <v>#N/A</v>
      </c>
      <c r="DH51" s="26" t="e">
        <v>#N/A</v>
      </c>
      <c r="DI51" s="26" t="e">
        <v>#N/A</v>
      </c>
      <c r="DJ51" s="26" t="e">
        <v>#N/A</v>
      </c>
      <c r="DK51" s="26" t="e">
        <v>#N/A</v>
      </c>
      <c r="DL51" s="26" t="e">
        <v>#N/A</v>
      </c>
      <c r="DM51" s="26" t="e">
        <v>#N/A</v>
      </c>
      <c r="DN51" s="26" t="e">
        <v>#N/A</v>
      </c>
      <c r="DO51" s="26" t="e">
        <v>#N/A</v>
      </c>
      <c r="DP51" s="26" t="e">
        <v>#N/A</v>
      </c>
      <c r="DQ51" s="26" t="e">
        <v>#N/A</v>
      </c>
      <c r="DR51" s="26" t="e">
        <v>#N/A</v>
      </c>
      <c r="DS51" s="26" t="e">
        <v>#N/A</v>
      </c>
      <c r="DT51" s="26" t="e">
        <v>#N/A</v>
      </c>
      <c r="DU51" s="26" t="e">
        <v>#N/A</v>
      </c>
      <c r="DV51" s="26" t="e">
        <v>#N/A</v>
      </c>
      <c r="DW51" s="26" t="e">
        <v>#N/A</v>
      </c>
      <c r="DX51" s="26" t="e">
        <v>#N/A</v>
      </c>
      <c r="DY51" s="26" t="e">
        <v>#N/A</v>
      </c>
      <c r="DZ51" s="26" t="e">
        <v>#N/A</v>
      </c>
      <c r="EA51" s="26" t="e">
        <v>#N/A</v>
      </c>
      <c r="EB51" s="26" t="e">
        <v>#N/A</v>
      </c>
      <c r="EC51" s="26" t="e">
        <v>#N/A</v>
      </c>
      <c r="ED51" s="26" t="e">
        <v>#N/A</v>
      </c>
      <c r="EE51" s="26" t="e">
        <v>#N/A</v>
      </c>
      <c r="EF51" s="26" t="e">
        <v>#N/A</v>
      </c>
      <c r="EG51" s="26" t="e">
        <v>#N/A</v>
      </c>
      <c r="EH51" s="26" t="e">
        <v>#N/A</v>
      </c>
      <c r="EI51" s="26" t="e">
        <v>#N/A</v>
      </c>
      <c r="EJ51" s="26" t="e">
        <v>#N/A</v>
      </c>
      <c r="EK51" s="26" t="e">
        <v>#N/A</v>
      </c>
      <c r="EL51" s="26" t="e">
        <v>#N/A</v>
      </c>
      <c r="EM51" s="26" t="e">
        <v>#N/A</v>
      </c>
      <c r="EN51" s="26" t="e">
        <v>#N/A</v>
      </c>
      <c r="EO51" s="26" t="e">
        <v>#N/A</v>
      </c>
      <c r="EP51" s="26" t="e">
        <v>#N/A</v>
      </c>
      <c r="EQ51" s="26" t="e">
        <v>#N/A</v>
      </c>
      <c r="ER51" s="26" t="e">
        <v>#N/A</v>
      </c>
      <c r="ES51" s="26" t="e">
        <v>#N/A</v>
      </c>
      <c r="ET51" s="26" t="e">
        <v>#N/A</v>
      </c>
      <c r="EU51" s="26" t="e">
        <v>#N/A</v>
      </c>
      <c r="EV51" s="26" t="e">
        <v>#N/A</v>
      </c>
      <c r="EW51" s="26" t="e">
        <v>#N/A</v>
      </c>
      <c r="EX51" s="26" t="e">
        <v>#N/A</v>
      </c>
      <c r="EY51" s="26" t="e">
        <v>#N/A</v>
      </c>
      <c r="EZ51" s="26" t="e">
        <v>#N/A</v>
      </c>
      <c r="FA51" s="26" t="e">
        <v>#N/A</v>
      </c>
      <c r="FB51" s="26" t="e">
        <v>#N/A</v>
      </c>
      <c r="FC51" s="26" t="e">
        <v>#N/A</v>
      </c>
      <c r="FD51" s="26" t="e">
        <v>#N/A</v>
      </c>
      <c r="FE51" s="26" t="e">
        <v>#N/A</v>
      </c>
      <c r="FF51" s="26" t="e">
        <v>#N/A</v>
      </c>
      <c r="FG51" s="26" t="e">
        <v>#N/A</v>
      </c>
      <c r="FH51" s="26" t="e">
        <v>#N/A</v>
      </c>
      <c r="FI51" s="26">
        <v>4434.1582611435097</v>
      </c>
      <c r="FJ51" s="26" t="e">
        <v>#N/A</v>
      </c>
      <c r="FK51" s="26" t="e">
        <v>#N/A</v>
      </c>
      <c r="FL51" s="26" t="e">
        <v>#N/A</v>
      </c>
      <c r="FM51" s="26" t="e">
        <v>#N/A</v>
      </c>
      <c r="FN51" s="26" t="e">
        <v>#N/A</v>
      </c>
      <c r="FO51" s="26" t="e">
        <v>#N/A</v>
      </c>
      <c r="FP51" s="26" t="e">
        <v>#N/A</v>
      </c>
      <c r="FQ51" s="26" t="e">
        <v>#N/A</v>
      </c>
      <c r="FR51" s="26" t="e">
        <v>#N/A</v>
      </c>
      <c r="FS51" s="26" t="e">
        <v>#N/A</v>
      </c>
      <c r="FT51" s="26" t="e">
        <v>#N/A</v>
      </c>
      <c r="FU51" s="26" t="e">
        <v>#N/A</v>
      </c>
      <c r="FV51" s="26" t="e">
        <v>#N/A</v>
      </c>
      <c r="FW51" s="26" t="e">
        <v>#N/A</v>
      </c>
      <c r="FX51" s="26" t="e">
        <v>#N/A</v>
      </c>
      <c r="FY51" s="26" t="e">
        <v>#N/A</v>
      </c>
      <c r="FZ51" s="26">
        <v>4638.5765901955019</v>
      </c>
      <c r="GA51" s="26">
        <v>4506.4847125968199</v>
      </c>
      <c r="GB51" s="26">
        <v>3441.256610001341</v>
      </c>
      <c r="GC51" s="26">
        <v>2638.1914085172411</v>
      </c>
      <c r="GD51" s="26">
        <v>2114.7932407173289</v>
      </c>
      <c r="GE51" s="26">
        <v>1850.4342884385928</v>
      </c>
      <c r="GF51" s="26">
        <v>1856.5510556885897</v>
      </c>
      <c r="GG51" s="26">
        <v>1951.4397235028041</v>
      </c>
      <c r="GH51" s="26">
        <v>2133.2474264509428</v>
      </c>
      <c r="GI51" s="26">
        <v>2278.4268719784041</v>
      </c>
      <c r="GJ51" s="26">
        <v>2518.3660247525477</v>
      </c>
      <c r="GK51" s="26">
        <v>2754.2814318509768</v>
      </c>
      <c r="GL51" s="26">
        <v>3031.939131618783</v>
      </c>
      <c r="GM51" s="26">
        <v>3354.4970497747254</v>
      </c>
      <c r="GN51" s="26">
        <v>3720.3815261044174</v>
      </c>
      <c r="GO51" s="26">
        <v>4596.6816367265474</v>
      </c>
      <c r="GP51" s="26">
        <v>5961.5670716588147</v>
      </c>
      <c r="GQ51" s="26">
        <v>7307.6354679802953</v>
      </c>
      <c r="GR51" s="26">
        <v>8097.4565908535096</v>
      </c>
    </row>
    <row r="52" spans="1:200">
      <c r="A52" s="2" t="s">
        <v>454</v>
      </c>
      <c r="B52" s="17" t="e">
        <v>#N/A</v>
      </c>
      <c r="C52" s="17" t="e">
        <v>#N/A</v>
      </c>
      <c r="D52" s="17" t="e">
        <v>#N/A</v>
      </c>
      <c r="E52" s="17" t="e">
        <v>#N/A</v>
      </c>
      <c r="F52" s="26" t="e">
        <v>#N/A</v>
      </c>
      <c r="G52" s="26" t="e">
        <v>#N/A</v>
      </c>
      <c r="H52" s="26" t="e">
        <v>#N/A</v>
      </c>
      <c r="I52" s="26" t="e">
        <v>#N/A</v>
      </c>
      <c r="J52" s="26" t="e">
        <v>#N/A</v>
      </c>
      <c r="K52" s="26" t="e">
        <v>#N/A</v>
      </c>
      <c r="L52" s="26" t="e">
        <v>#N/A</v>
      </c>
      <c r="M52" s="26" t="e">
        <v>#N/A</v>
      </c>
      <c r="N52" s="26" t="e">
        <v>#N/A</v>
      </c>
      <c r="O52" s="26" t="e">
        <v>#N/A</v>
      </c>
      <c r="P52" s="26" t="e">
        <v>#N/A</v>
      </c>
      <c r="Q52" s="26" t="e">
        <v>#N/A</v>
      </c>
      <c r="R52" s="26" t="e">
        <v>#N/A</v>
      </c>
      <c r="S52" s="26" t="e">
        <v>#N/A</v>
      </c>
      <c r="T52" s="26" t="e">
        <v>#N/A</v>
      </c>
      <c r="U52" s="26" t="e">
        <v>#N/A</v>
      </c>
      <c r="V52" s="26" t="e">
        <v>#N/A</v>
      </c>
      <c r="W52" s="26" t="e">
        <v>#N/A</v>
      </c>
      <c r="X52" s="26" t="e">
        <v>#N/A</v>
      </c>
      <c r="Y52" s="26" t="e">
        <v>#N/A</v>
      </c>
      <c r="Z52" s="26" t="e">
        <v>#N/A</v>
      </c>
      <c r="AA52" s="26" t="e">
        <v>#N/A</v>
      </c>
      <c r="AB52" s="26" t="e">
        <v>#N/A</v>
      </c>
      <c r="AC52" s="26" t="e">
        <v>#N/A</v>
      </c>
      <c r="AD52" s="26" t="e">
        <v>#N/A</v>
      </c>
      <c r="AE52" s="26" t="e">
        <v>#N/A</v>
      </c>
      <c r="AF52" s="26" t="e">
        <v>#N/A</v>
      </c>
      <c r="AG52" s="26" t="e">
        <v>#N/A</v>
      </c>
      <c r="AH52" s="26" t="e">
        <v>#N/A</v>
      </c>
      <c r="AI52" s="26" t="e">
        <v>#N/A</v>
      </c>
      <c r="AJ52" s="26" t="e">
        <v>#N/A</v>
      </c>
      <c r="AK52" s="26" t="e">
        <v>#N/A</v>
      </c>
      <c r="AL52" s="26" t="e">
        <v>#N/A</v>
      </c>
      <c r="AM52" s="26" t="e">
        <v>#N/A</v>
      </c>
      <c r="AN52" s="26" t="e">
        <v>#N/A</v>
      </c>
      <c r="AO52" s="26" t="e">
        <v>#N/A</v>
      </c>
      <c r="AP52" s="26" t="e">
        <v>#N/A</v>
      </c>
      <c r="AQ52" s="26" t="e">
        <v>#N/A</v>
      </c>
      <c r="AR52" s="26" t="e">
        <v>#N/A</v>
      </c>
      <c r="AS52" s="26" t="e">
        <v>#N/A</v>
      </c>
      <c r="AT52" s="26" t="e">
        <v>#N/A</v>
      </c>
      <c r="AU52" s="26" t="e">
        <v>#N/A</v>
      </c>
      <c r="AV52" s="26" t="e">
        <v>#N/A</v>
      </c>
      <c r="AW52" s="26" t="e">
        <v>#N/A</v>
      </c>
      <c r="AX52" s="26" t="e">
        <v>#N/A</v>
      </c>
      <c r="AY52" s="26" t="e">
        <v>#N/A</v>
      </c>
      <c r="AZ52" s="26" t="e">
        <v>#N/A</v>
      </c>
      <c r="BA52" s="26" t="e">
        <v>#N/A</v>
      </c>
      <c r="BB52" s="26" t="e">
        <v>#N/A</v>
      </c>
      <c r="BC52" s="26" t="e">
        <v>#N/A</v>
      </c>
      <c r="BD52" s="26" t="e">
        <v>#N/A</v>
      </c>
      <c r="BE52" s="26" t="e">
        <v>#N/A</v>
      </c>
      <c r="BF52" s="26" t="e">
        <v>#N/A</v>
      </c>
      <c r="BG52" s="26" t="e">
        <v>#N/A</v>
      </c>
      <c r="BH52" s="26" t="e">
        <v>#N/A</v>
      </c>
      <c r="BI52" s="26" t="e">
        <v>#N/A</v>
      </c>
      <c r="BJ52" s="26" t="e">
        <v>#N/A</v>
      </c>
      <c r="BK52" s="26" t="e">
        <v>#N/A</v>
      </c>
      <c r="BL52" s="26" t="e">
        <v>#N/A</v>
      </c>
      <c r="BM52" s="26" t="e">
        <v>#N/A</v>
      </c>
      <c r="BN52" s="26" t="e">
        <v>#N/A</v>
      </c>
      <c r="BO52" s="26" t="e">
        <v>#N/A</v>
      </c>
      <c r="BP52" s="26" t="e">
        <v>#N/A</v>
      </c>
      <c r="BQ52" s="26" t="e">
        <v>#N/A</v>
      </c>
      <c r="BR52" s="26" t="e">
        <v>#N/A</v>
      </c>
      <c r="BS52" s="26" t="e">
        <v>#N/A</v>
      </c>
      <c r="BT52" s="26" t="e">
        <v>#N/A</v>
      </c>
      <c r="BU52" s="26" t="e">
        <v>#N/A</v>
      </c>
      <c r="BV52" s="26" t="e">
        <v>#N/A</v>
      </c>
      <c r="BW52" s="26" t="e">
        <v>#N/A</v>
      </c>
      <c r="BX52" s="26" t="e">
        <v>#N/A</v>
      </c>
      <c r="BY52" s="26" t="e">
        <v>#N/A</v>
      </c>
      <c r="BZ52" s="26" t="e">
        <v>#N/A</v>
      </c>
      <c r="CA52" s="26" t="e">
        <v>#N/A</v>
      </c>
      <c r="CB52" s="26" t="e">
        <v>#N/A</v>
      </c>
      <c r="CC52" s="26" t="e">
        <v>#N/A</v>
      </c>
      <c r="CD52" s="26" t="e">
        <v>#N/A</v>
      </c>
      <c r="CE52" s="26" t="e">
        <v>#N/A</v>
      </c>
      <c r="CF52" s="26" t="e">
        <v>#N/A</v>
      </c>
      <c r="CG52" s="26" t="e">
        <v>#N/A</v>
      </c>
      <c r="CH52" s="26" t="e">
        <v>#N/A</v>
      </c>
      <c r="CI52" s="26" t="e">
        <v>#N/A</v>
      </c>
      <c r="CJ52" s="26" t="e">
        <v>#N/A</v>
      </c>
      <c r="CK52" s="26" t="e">
        <v>#N/A</v>
      </c>
      <c r="CL52" s="26" t="e">
        <v>#N/A</v>
      </c>
      <c r="CM52" s="26" t="e">
        <v>#N/A</v>
      </c>
      <c r="CN52" s="26" t="e">
        <v>#N/A</v>
      </c>
      <c r="CO52" s="26" t="e">
        <v>#N/A</v>
      </c>
      <c r="CP52" s="26" t="e">
        <v>#N/A</v>
      </c>
      <c r="CQ52" s="26" t="e">
        <v>#N/A</v>
      </c>
      <c r="CR52" s="26" t="e">
        <v>#N/A</v>
      </c>
      <c r="CS52" s="26" t="e">
        <v>#N/A</v>
      </c>
      <c r="CT52" s="26" t="e">
        <v>#N/A</v>
      </c>
      <c r="CU52" s="26" t="e">
        <v>#N/A</v>
      </c>
      <c r="CV52" s="26" t="e">
        <v>#N/A</v>
      </c>
      <c r="CW52" s="26" t="e">
        <v>#N/A</v>
      </c>
      <c r="CX52" s="26" t="e">
        <v>#N/A</v>
      </c>
      <c r="CY52" s="26" t="e">
        <v>#N/A</v>
      </c>
      <c r="CZ52" s="26" t="e">
        <v>#N/A</v>
      </c>
      <c r="DA52" s="26" t="e">
        <v>#N/A</v>
      </c>
      <c r="DB52" s="26" t="e">
        <v>#N/A</v>
      </c>
      <c r="DC52" s="26" t="e">
        <v>#N/A</v>
      </c>
      <c r="DD52" s="26" t="e">
        <v>#N/A</v>
      </c>
      <c r="DE52" s="26" t="e">
        <v>#N/A</v>
      </c>
      <c r="DF52" s="26" t="e">
        <v>#N/A</v>
      </c>
      <c r="DG52" s="26" t="e">
        <v>#N/A</v>
      </c>
      <c r="DH52" s="26" t="e">
        <v>#N/A</v>
      </c>
      <c r="DI52" s="26" t="e">
        <v>#N/A</v>
      </c>
      <c r="DJ52" s="26" t="e">
        <v>#N/A</v>
      </c>
      <c r="DK52" s="26" t="e">
        <v>#N/A</v>
      </c>
      <c r="DL52" s="26" t="e">
        <v>#N/A</v>
      </c>
      <c r="DM52" s="26" t="e">
        <v>#N/A</v>
      </c>
      <c r="DN52" s="26" t="e">
        <v>#N/A</v>
      </c>
      <c r="DO52" s="26" t="e">
        <v>#N/A</v>
      </c>
      <c r="DP52" s="26" t="e">
        <v>#N/A</v>
      </c>
      <c r="DQ52" s="26" t="e">
        <v>#N/A</v>
      </c>
      <c r="DR52" s="26" t="e">
        <v>#N/A</v>
      </c>
      <c r="DS52" s="26" t="e">
        <v>#N/A</v>
      </c>
      <c r="DT52" s="26" t="e">
        <v>#N/A</v>
      </c>
      <c r="DU52" s="26" t="e">
        <v>#N/A</v>
      </c>
      <c r="DV52" s="26" t="e">
        <v>#N/A</v>
      </c>
      <c r="DW52" s="26" t="e">
        <v>#N/A</v>
      </c>
      <c r="DX52" s="26" t="e">
        <v>#N/A</v>
      </c>
      <c r="DY52" s="26" t="e">
        <v>#N/A</v>
      </c>
      <c r="DZ52" s="26" t="e">
        <v>#N/A</v>
      </c>
      <c r="EA52" s="26" t="e">
        <v>#N/A</v>
      </c>
      <c r="EB52" s="26" t="e">
        <v>#N/A</v>
      </c>
      <c r="EC52" s="26" t="e">
        <v>#N/A</v>
      </c>
      <c r="ED52" s="26" t="e">
        <v>#N/A</v>
      </c>
      <c r="EE52" s="26" t="e">
        <v>#N/A</v>
      </c>
      <c r="EF52" s="26" t="e">
        <v>#N/A</v>
      </c>
      <c r="EG52" s="26" t="e">
        <v>#N/A</v>
      </c>
      <c r="EH52" s="26" t="e">
        <v>#N/A</v>
      </c>
      <c r="EI52" s="26" t="e">
        <v>#N/A</v>
      </c>
      <c r="EJ52" s="26" t="e">
        <v>#N/A</v>
      </c>
      <c r="EK52" s="26" t="e">
        <v>#N/A</v>
      </c>
      <c r="EL52" s="26" t="e">
        <v>#N/A</v>
      </c>
      <c r="EM52" s="26" t="e">
        <v>#N/A</v>
      </c>
      <c r="EN52" s="26" t="e">
        <v>#N/A</v>
      </c>
      <c r="EO52" s="26" t="e">
        <v>#N/A</v>
      </c>
      <c r="EP52" s="26" t="e">
        <v>#N/A</v>
      </c>
      <c r="EQ52" s="26" t="e">
        <v>#N/A</v>
      </c>
      <c r="ER52" s="26" t="e">
        <v>#N/A</v>
      </c>
      <c r="ES52" s="26" t="e">
        <v>#N/A</v>
      </c>
      <c r="ET52" s="26" t="e">
        <v>#N/A</v>
      </c>
      <c r="EU52" s="26" t="e">
        <v>#N/A</v>
      </c>
      <c r="EV52" s="26" t="e">
        <v>#N/A</v>
      </c>
      <c r="EW52" s="26" t="e">
        <v>#N/A</v>
      </c>
      <c r="EX52" s="26" t="e">
        <v>#N/A</v>
      </c>
      <c r="EY52" s="26" t="e">
        <v>#N/A</v>
      </c>
      <c r="EZ52" s="26" t="e">
        <v>#N/A</v>
      </c>
      <c r="FA52" s="26" t="e">
        <v>#N/A</v>
      </c>
      <c r="FB52" s="26" t="e">
        <v>#N/A</v>
      </c>
      <c r="FC52" s="26" t="e">
        <v>#N/A</v>
      </c>
      <c r="FD52" s="26" t="e">
        <v>#N/A</v>
      </c>
      <c r="FE52" s="26" t="e">
        <v>#N/A</v>
      </c>
      <c r="FF52" s="26" t="e">
        <v>#N/A</v>
      </c>
      <c r="FG52" s="26" t="e">
        <v>#N/A</v>
      </c>
      <c r="FH52" s="26" t="e">
        <v>#N/A</v>
      </c>
      <c r="FI52" s="26">
        <v>5232.8461159112276</v>
      </c>
      <c r="FJ52" s="26" t="e">
        <v>#N/A</v>
      </c>
      <c r="FK52" s="26" t="e">
        <v>#N/A</v>
      </c>
      <c r="FL52" s="26" t="e">
        <v>#N/A</v>
      </c>
      <c r="FM52" s="26" t="e">
        <v>#N/A</v>
      </c>
      <c r="FN52" s="26" t="e">
        <v>#N/A</v>
      </c>
      <c r="FO52" s="26" t="e">
        <v>#N/A</v>
      </c>
      <c r="FP52" s="26" t="e">
        <v>#N/A</v>
      </c>
      <c r="FQ52" s="26" t="e">
        <v>#N/A</v>
      </c>
      <c r="FR52" s="26" t="e">
        <v>#N/A</v>
      </c>
      <c r="FS52" s="26" t="e">
        <v>#N/A</v>
      </c>
      <c r="FT52" s="26" t="e">
        <v>#N/A</v>
      </c>
      <c r="FU52" s="26" t="e">
        <v>#N/A</v>
      </c>
      <c r="FV52" s="26" t="e">
        <v>#N/A</v>
      </c>
      <c r="FW52" s="26" t="e">
        <v>#N/A</v>
      </c>
      <c r="FX52" s="26" t="e">
        <v>#N/A</v>
      </c>
      <c r="FY52" s="26" t="e">
        <v>#N/A</v>
      </c>
      <c r="FZ52" s="26">
        <v>7194.294676992452</v>
      </c>
      <c r="GA52" s="26">
        <v>7090.7941205291509</v>
      </c>
      <c r="GB52" s="26">
        <v>6395.6633570590548</v>
      </c>
      <c r="GC52" s="26">
        <v>5896.9089375594167</v>
      </c>
      <c r="GD52" s="26">
        <v>5213.0737025411099</v>
      </c>
      <c r="GE52" s="26">
        <v>4686.0184140801402</v>
      </c>
      <c r="GF52" s="26">
        <v>4833.3301364002646</v>
      </c>
      <c r="GG52" s="26">
        <v>5406.6559493042141</v>
      </c>
      <c r="GH52" s="26">
        <v>5882.3023812707679</v>
      </c>
      <c r="GI52" s="26">
        <v>6099.222802391223</v>
      </c>
      <c r="GJ52" s="26">
        <v>6472.2710607628705</v>
      </c>
      <c r="GK52" s="26">
        <v>6799.5077911408289</v>
      </c>
      <c r="GL52" s="26">
        <v>7171.756083071693</v>
      </c>
      <c r="GM52" s="26">
        <v>7698.0999868605013</v>
      </c>
      <c r="GN52" s="26">
        <v>8618.4050324675318</v>
      </c>
      <c r="GO52" s="26">
        <v>9473.7485982261187</v>
      </c>
      <c r="GP52" s="26">
        <v>10466.926070038911</v>
      </c>
      <c r="GQ52" s="26">
        <v>11415.012853470436</v>
      </c>
      <c r="GR52" s="26">
        <v>12607.061738591781</v>
      </c>
    </row>
    <row r="53" spans="1:200">
      <c r="A53" s="2" t="s">
        <v>455</v>
      </c>
      <c r="B53" s="17" t="e">
        <v>#N/A</v>
      </c>
      <c r="C53" s="17" t="e">
        <v>#N/A</v>
      </c>
      <c r="D53" s="17" t="e">
        <v>#N/A</v>
      </c>
      <c r="E53" s="17" t="e">
        <v>#N/A</v>
      </c>
      <c r="F53" s="26" t="e">
        <v>#N/A</v>
      </c>
      <c r="G53" s="26" t="e">
        <v>#N/A</v>
      </c>
      <c r="H53" s="26" t="e">
        <v>#N/A</v>
      </c>
      <c r="I53" s="26" t="e">
        <v>#N/A</v>
      </c>
      <c r="J53" s="26" t="e">
        <v>#N/A</v>
      </c>
      <c r="K53" s="26" t="e">
        <v>#N/A</v>
      </c>
      <c r="L53" s="26" t="e">
        <v>#N/A</v>
      </c>
      <c r="M53" s="26" t="e">
        <v>#N/A</v>
      </c>
      <c r="N53" s="26" t="e">
        <v>#N/A</v>
      </c>
      <c r="O53" s="26" t="e">
        <v>#N/A</v>
      </c>
      <c r="P53" s="26" t="e">
        <v>#N/A</v>
      </c>
      <c r="Q53" s="26" t="e">
        <v>#N/A</v>
      </c>
      <c r="R53" s="26" t="e">
        <v>#N/A</v>
      </c>
      <c r="S53" s="26" t="e">
        <v>#N/A</v>
      </c>
      <c r="T53" s="26" t="e">
        <v>#N/A</v>
      </c>
      <c r="U53" s="26" t="e">
        <v>#N/A</v>
      </c>
      <c r="V53" s="26" t="e">
        <v>#N/A</v>
      </c>
      <c r="W53" s="26" t="e">
        <v>#N/A</v>
      </c>
      <c r="X53" s="26" t="e">
        <v>#N/A</v>
      </c>
      <c r="Y53" s="26" t="e">
        <v>#N/A</v>
      </c>
      <c r="Z53" s="26" t="e">
        <v>#N/A</v>
      </c>
      <c r="AA53" s="26" t="e">
        <v>#N/A</v>
      </c>
      <c r="AB53" s="26" t="e">
        <v>#N/A</v>
      </c>
      <c r="AC53" s="26" t="e">
        <v>#N/A</v>
      </c>
      <c r="AD53" s="26" t="e">
        <v>#N/A</v>
      </c>
      <c r="AE53" s="26" t="e">
        <v>#N/A</v>
      </c>
      <c r="AF53" s="26" t="e">
        <v>#N/A</v>
      </c>
      <c r="AG53" s="26" t="e">
        <v>#N/A</v>
      </c>
      <c r="AH53" s="26" t="e">
        <v>#N/A</v>
      </c>
      <c r="AI53" s="26" t="e">
        <v>#N/A</v>
      </c>
      <c r="AJ53" s="26" t="e">
        <v>#N/A</v>
      </c>
      <c r="AK53" s="26" t="e">
        <v>#N/A</v>
      </c>
      <c r="AL53" s="26" t="e">
        <v>#N/A</v>
      </c>
      <c r="AM53" s="26" t="e">
        <v>#N/A</v>
      </c>
      <c r="AN53" s="26" t="e">
        <v>#N/A</v>
      </c>
      <c r="AO53" s="26" t="e">
        <v>#N/A</v>
      </c>
      <c r="AP53" s="26" t="e">
        <v>#N/A</v>
      </c>
      <c r="AQ53" s="26" t="e">
        <v>#N/A</v>
      </c>
      <c r="AR53" s="26" t="e">
        <v>#N/A</v>
      </c>
      <c r="AS53" s="26" t="e">
        <v>#N/A</v>
      </c>
      <c r="AT53" s="26" t="e">
        <v>#N/A</v>
      </c>
      <c r="AU53" s="26" t="e">
        <v>#N/A</v>
      </c>
      <c r="AV53" s="26" t="e">
        <v>#N/A</v>
      </c>
      <c r="AW53" s="26" t="e">
        <v>#N/A</v>
      </c>
      <c r="AX53" s="26" t="e">
        <v>#N/A</v>
      </c>
      <c r="AY53" s="26" t="e">
        <v>#N/A</v>
      </c>
      <c r="AZ53" s="26" t="e">
        <v>#N/A</v>
      </c>
      <c r="BA53" s="26" t="e">
        <v>#N/A</v>
      </c>
      <c r="BB53" s="26" t="e">
        <v>#N/A</v>
      </c>
      <c r="BC53" s="26" t="e">
        <v>#N/A</v>
      </c>
      <c r="BD53" s="26" t="e">
        <v>#N/A</v>
      </c>
      <c r="BE53" s="26" t="e">
        <v>#N/A</v>
      </c>
      <c r="BF53" s="26" t="e">
        <v>#N/A</v>
      </c>
      <c r="BG53" s="26" t="e">
        <v>#N/A</v>
      </c>
      <c r="BH53" s="26" t="e">
        <v>#N/A</v>
      </c>
      <c r="BI53" s="26" t="e">
        <v>#N/A</v>
      </c>
      <c r="BJ53" s="26" t="e">
        <v>#N/A</v>
      </c>
      <c r="BK53" s="26" t="e">
        <v>#N/A</v>
      </c>
      <c r="BL53" s="26" t="e">
        <v>#N/A</v>
      </c>
      <c r="BM53" s="26" t="e">
        <v>#N/A</v>
      </c>
      <c r="BN53" s="26" t="e">
        <v>#N/A</v>
      </c>
      <c r="BO53" s="26" t="e">
        <v>#N/A</v>
      </c>
      <c r="BP53" s="26" t="e">
        <v>#N/A</v>
      </c>
      <c r="BQ53" s="26" t="e">
        <v>#N/A</v>
      </c>
      <c r="BR53" s="26" t="e">
        <v>#N/A</v>
      </c>
      <c r="BS53" s="26" t="e">
        <v>#N/A</v>
      </c>
      <c r="BT53" s="26" t="e">
        <v>#N/A</v>
      </c>
      <c r="BU53" s="26" t="e">
        <v>#N/A</v>
      </c>
      <c r="BV53" s="26" t="e">
        <v>#N/A</v>
      </c>
      <c r="BW53" s="26" t="e">
        <v>#N/A</v>
      </c>
      <c r="BX53" s="26" t="e">
        <v>#N/A</v>
      </c>
      <c r="BY53" s="26" t="e">
        <v>#N/A</v>
      </c>
      <c r="BZ53" s="26" t="e">
        <v>#N/A</v>
      </c>
      <c r="CA53" s="26" t="e">
        <v>#N/A</v>
      </c>
      <c r="CB53" s="26" t="e">
        <v>#N/A</v>
      </c>
      <c r="CC53" s="26" t="e">
        <v>#N/A</v>
      </c>
      <c r="CD53" s="26" t="e">
        <v>#N/A</v>
      </c>
      <c r="CE53" s="26" t="e">
        <v>#N/A</v>
      </c>
      <c r="CF53" s="26" t="e">
        <v>#N/A</v>
      </c>
      <c r="CG53" s="26" t="e">
        <v>#N/A</v>
      </c>
      <c r="CH53" s="26" t="e">
        <v>#N/A</v>
      </c>
      <c r="CI53" s="26" t="e">
        <v>#N/A</v>
      </c>
      <c r="CJ53" s="26" t="e">
        <v>#N/A</v>
      </c>
      <c r="CK53" s="26" t="e">
        <v>#N/A</v>
      </c>
      <c r="CL53" s="26" t="e">
        <v>#N/A</v>
      </c>
      <c r="CM53" s="26" t="e">
        <v>#N/A</v>
      </c>
      <c r="CN53" s="26" t="e">
        <v>#N/A</v>
      </c>
      <c r="CO53" s="26" t="e">
        <v>#N/A</v>
      </c>
      <c r="CP53" s="26" t="e">
        <v>#N/A</v>
      </c>
      <c r="CQ53" s="26" t="e">
        <v>#N/A</v>
      </c>
      <c r="CR53" s="26" t="e">
        <v>#N/A</v>
      </c>
      <c r="CS53" s="26" t="e">
        <v>#N/A</v>
      </c>
      <c r="CT53" s="26" t="e">
        <v>#N/A</v>
      </c>
      <c r="CU53" s="26" t="e">
        <v>#N/A</v>
      </c>
      <c r="CV53" s="26" t="e">
        <v>#N/A</v>
      </c>
      <c r="CW53" s="26" t="e">
        <v>#N/A</v>
      </c>
      <c r="CX53" s="26" t="e">
        <v>#N/A</v>
      </c>
      <c r="CY53" s="26" t="e">
        <v>#N/A</v>
      </c>
      <c r="CZ53" s="26" t="e">
        <v>#N/A</v>
      </c>
      <c r="DA53" s="26" t="e">
        <v>#N/A</v>
      </c>
      <c r="DB53" s="26" t="e">
        <v>#N/A</v>
      </c>
      <c r="DC53" s="26" t="e">
        <v>#N/A</v>
      </c>
      <c r="DD53" s="26" t="e">
        <v>#N/A</v>
      </c>
      <c r="DE53" s="26" t="e">
        <v>#N/A</v>
      </c>
      <c r="DF53" s="26" t="e">
        <v>#N/A</v>
      </c>
      <c r="DG53" s="26" t="e">
        <v>#N/A</v>
      </c>
      <c r="DH53" s="26" t="e">
        <v>#N/A</v>
      </c>
      <c r="DI53" s="26" t="e">
        <v>#N/A</v>
      </c>
      <c r="DJ53" s="26" t="e">
        <v>#N/A</v>
      </c>
      <c r="DK53" s="26" t="e">
        <v>#N/A</v>
      </c>
      <c r="DL53" s="26" t="e">
        <v>#N/A</v>
      </c>
      <c r="DM53" s="26" t="e">
        <v>#N/A</v>
      </c>
      <c r="DN53" s="26" t="e">
        <v>#N/A</v>
      </c>
      <c r="DO53" s="26" t="e">
        <v>#N/A</v>
      </c>
      <c r="DP53" s="26" t="e">
        <v>#N/A</v>
      </c>
      <c r="DQ53" s="26" t="e">
        <v>#N/A</v>
      </c>
      <c r="DR53" s="26" t="e">
        <v>#N/A</v>
      </c>
      <c r="DS53" s="26" t="e">
        <v>#N/A</v>
      </c>
      <c r="DT53" s="26" t="e">
        <v>#N/A</v>
      </c>
      <c r="DU53" s="26" t="e">
        <v>#N/A</v>
      </c>
      <c r="DV53" s="26" t="e">
        <v>#N/A</v>
      </c>
      <c r="DW53" s="26" t="e">
        <v>#N/A</v>
      </c>
      <c r="DX53" s="26" t="e">
        <v>#N/A</v>
      </c>
      <c r="DY53" s="26" t="e">
        <v>#N/A</v>
      </c>
      <c r="DZ53" s="26" t="e">
        <v>#N/A</v>
      </c>
      <c r="EA53" s="26" t="e">
        <v>#N/A</v>
      </c>
      <c r="EB53" s="26" t="e">
        <v>#N/A</v>
      </c>
      <c r="EC53" s="26" t="e">
        <v>#N/A</v>
      </c>
      <c r="ED53" s="26" t="e">
        <v>#N/A</v>
      </c>
      <c r="EE53" s="26" t="e">
        <v>#N/A</v>
      </c>
      <c r="EF53" s="26" t="e">
        <v>#N/A</v>
      </c>
      <c r="EG53" s="26" t="e">
        <v>#N/A</v>
      </c>
      <c r="EH53" s="26" t="e">
        <v>#N/A</v>
      </c>
      <c r="EI53" s="26" t="e">
        <v>#N/A</v>
      </c>
      <c r="EJ53" s="26" t="e">
        <v>#N/A</v>
      </c>
      <c r="EK53" s="26" t="e">
        <v>#N/A</v>
      </c>
      <c r="EL53" s="26" t="e">
        <v>#N/A</v>
      </c>
      <c r="EM53" s="26" t="e">
        <v>#N/A</v>
      </c>
      <c r="EN53" s="26" t="e">
        <v>#N/A</v>
      </c>
      <c r="EO53" s="26" t="e">
        <v>#N/A</v>
      </c>
      <c r="EP53" s="26" t="e">
        <v>#N/A</v>
      </c>
      <c r="EQ53" s="26" t="e">
        <v>#N/A</v>
      </c>
      <c r="ER53" s="26" t="e">
        <v>#N/A</v>
      </c>
      <c r="ES53" s="26" t="e">
        <v>#N/A</v>
      </c>
      <c r="ET53" s="26" t="e">
        <v>#N/A</v>
      </c>
      <c r="EU53" s="26" t="e">
        <v>#N/A</v>
      </c>
      <c r="EV53" s="26" t="e">
        <v>#N/A</v>
      </c>
      <c r="EW53" s="26" t="e">
        <v>#N/A</v>
      </c>
      <c r="EX53" s="26" t="e">
        <v>#N/A</v>
      </c>
      <c r="EY53" s="26" t="e">
        <v>#N/A</v>
      </c>
      <c r="EZ53" s="26" t="e">
        <v>#N/A</v>
      </c>
      <c r="FA53" s="26" t="e">
        <v>#N/A</v>
      </c>
      <c r="FB53" s="26" t="e">
        <v>#N/A</v>
      </c>
      <c r="FC53" s="26" t="e">
        <v>#N/A</v>
      </c>
      <c r="FD53" s="26" t="e">
        <v>#N/A</v>
      </c>
      <c r="FE53" s="26" t="e">
        <v>#N/A</v>
      </c>
      <c r="FF53" s="26" t="e">
        <v>#N/A</v>
      </c>
      <c r="FG53" s="26" t="e">
        <v>#N/A</v>
      </c>
      <c r="FH53" s="26" t="e">
        <v>#N/A</v>
      </c>
      <c r="FI53" s="26">
        <v>8657.278379627398</v>
      </c>
      <c r="FJ53" s="26" t="e">
        <v>#N/A</v>
      </c>
      <c r="FK53" s="26" t="e">
        <v>#N/A</v>
      </c>
      <c r="FL53" s="26" t="e">
        <v>#N/A</v>
      </c>
      <c r="FM53" s="26" t="e">
        <v>#N/A</v>
      </c>
      <c r="FN53" s="26" t="e">
        <v>#N/A</v>
      </c>
      <c r="FO53" s="26" t="e">
        <v>#N/A</v>
      </c>
      <c r="FP53" s="26" t="e">
        <v>#N/A</v>
      </c>
      <c r="FQ53" s="26" t="e">
        <v>#N/A</v>
      </c>
      <c r="FR53" s="26" t="e">
        <v>#N/A</v>
      </c>
      <c r="FS53" s="26" t="e">
        <v>#N/A</v>
      </c>
      <c r="FT53" s="26" t="e">
        <v>#N/A</v>
      </c>
      <c r="FU53" s="26" t="e">
        <v>#N/A</v>
      </c>
      <c r="FV53" s="26" t="e">
        <v>#N/A</v>
      </c>
      <c r="FW53" s="26" t="e">
        <v>#N/A</v>
      </c>
      <c r="FX53" s="26" t="e">
        <v>#N/A</v>
      </c>
      <c r="FY53" s="26" t="e">
        <v>#N/A</v>
      </c>
      <c r="FZ53" s="26">
        <v>10819.959192568511</v>
      </c>
      <c r="GA53" s="26">
        <v>9798.9993248039336</v>
      </c>
      <c r="GB53" s="26">
        <v>8587.1061643275552</v>
      </c>
      <c r="GC53" s="26">
        <v>8053.6498424997271</v>
      </c>
      <c r="GD53" s="26">
        <v>8053.8045127918567</v>
      </c>
      <c r="GE53" s="26">
        <v>8538.5613265701049</v>
      </c>
      <c r="GF53" s="26">
        <v>9039.5444036306217</v>
      </c>
      <c r="GG53" s="26">
        <v>10091.004040580849</v>
      </c>
      <c r="GH53" s="26">
        <v>10709.53698264523</v>
      </c>
      <c r="GI53" s="26">
        <v>10785.172133960781</v>
      </c>
      <c r="GJ53" s="26">
        <v>11710.009373274901</v>
      </c>
      <c r="GK53" s="26">
        <v>12549.049990927939</v>
      </c>
      <c r="GL53" s="26">
        <v>13550.113949182038</v>
      </c>
      <c r="GM53" s="26">
        <v>14340.277493898546</v>
      </c>
      <c r="GN53" s="26">
        <v>15635.807474896845</v>
      </c>
      <c r="GO53" s="26">
        <v>17218.186306027565</v>
      </c>
      <c r="GP53" s="26">
        <v>19062.426142065477</v>
      </c>
      <c r="GQ53" s="26">
        <v>20565.96489734876</v>
      </c>
      <c r="GR53" s="26">
        <v>19950.979080073874</v>
      </c>
    </row>
    <row r="54" spans="1:200">
      <c r="A54" s="2" t="s">
        <v>456</v>
      </c>
      <c r="B54" s="17" t="e">
        <v>#N/A</v>
      </c>
      <c r="C54" s="17" t="e">
        <v>#N/A</v>
      </c>
      <c r="D54" s="17" t="e">
        <v>#N/A</v>
      </c>
      <c r="E54" s="17" t="e">
        <v>#N/A</v>
      </c>
      <c r="F54" s="26" t="e">
        <v>#N/A</v>
      </c>
      <c r="G54" s="26" t="e">
        <v>#N/A</v>
      </c>
      <c r="H54" s="26" t="e">
        <v>#N/A</v>
      </c>
      <c r="I54" s="26" t="e">
        <v>#N/A</v>
      </c>
      <c r="J54" s="26" t="e">
        <v>#N/A</v>
      </c>
      <c r="K54" s="26" t="e">
        <v>#N/A</v>
      </c>
      <c r="L54" s="26" t="e">
        <v>#N/A</v>
      </c>
      <c r="M54" s="26" t="e">
        <v>#N/A</v>
      </c>
      <c r="N54" s="26" t="e">
        <v>#N/A</v>
      </c>
      <c r="O54" s="26" t="e">
        <v>#N/A</v>
      </c>
      <c r="P54" s="26" t="e">
        <v>#N/A</v>
      </c>
      <c r="Q54" s="26" t="e">
        <v>#N/A</v>
      </c>
      <c r="R54" s="26" t="e">
        <v>#N/A</v>
      </c>
      <c r="S54" s="26" t="e">
        <v>#N/A</v>
      </c>
      <c r="T54" s="26" t="e">
        <v>#N/A</v>
      </c>
      <c r="U54" s="26" t="e">
        <v>#N/A</v>
      </c>
      <c r="V54" s="26" t="e">
        <v>#N/A</v>
      </c>
      <c r="W54" s="26" t="e">
        <v>#N/A</v>
      </c>
      <c r="X54" s="26" t="e">
        <v>#N/A</v>
      </c>
      <c r="Y54" s="26" t="e">
        <v>#N/A</v>
      </c>
      <c r="Z54" s="26" t="e">
        <v>#N/A</v>
      </c>
      <c r="AA54" s="26" t="e">
        <v>#N/A</v>
      </c>
      <c r="AB54" s="26" t="e">
        <v>#N/A</v>
      </c>
      <c r="AC54" s="26" t="e">
        <v>#N/A</v>
      </c>
      <c r="AD54" s="26" t="e">
        <v>#N/A</v>
      </c>
      <c r="AE54" s="26" t="e">
        <v>#N/A</v>
      </c>
      <c r="AF54" s="26" t="e">
        <v>#N/A</v>
      </c>
      <c r="AG54" s="26" t="e">
        <v>#N/A</v>
      </c>
      <c r="AH54" s="26" t="e">
        <v>#N/A</v>
      </c>
      <c r="AI54" s="26" t="e">
        <v>#N/A</v>
      </c>
      <c r="AJ54" s="26" t="e">
        <v>#N/A</v>
      </c>
      <c r="AK54" s="26" t="e">
        <v>#N/A</v>
      </c>
      <c r="AL54" s="26" t="e">
        <v>#N/A</v>
      </c>
      <c r="AM54" s="26" t="e">
        <v>#N/A</v>
      </c>
      <c r="AN54" s="26" t="e">
        <v>#N/A</v>
      </c>
      <c r="AO54" s="26" t="e">
        <v>#N/A</v>
      </c>
      <c r="AP54" s="26" t="e">
        <v>#N/A</v>
      </c>
      <c r="AQ54" s="26" t="e">
        <v>#N/A</v>
      </c>
      <c r="AR54" s="26" t="e">
        <v>#N/A</v>
      </c>
      <c r="AS54" s="26" t="e">
        <v>#N/A</v>
      </c>
      <c r="AT54" s="26" t="e">
        <v>#N/A</v>
      </c>
      <c r="AU54" s="26" t="e">
        <v>#N/A</v>
      </c>
      <c r="AV54" s="26" t="e">
        <v>#N/A</v>
      </c>
      <c r="AW54" s="26" t="e">
        <v>#N/A</v>
      </c>
      <c r="AX54" s="26" t="e">
        <v>#N/A</v>
      </c>
      <c r="AY54" s="26" t="e">
        <v>#N/A</v>
      </c>
      <c r="AZ54" s="26" t="e">
        <v>#N/A</v>
      </c>
      <c r="BA54" s="26" t="e">
        <v>#N/A</v>
      </c>
      <c r="BB54" s="26" t="e">
        <v>#N/A</v>
      </c>
      <c r="BC54" s="26" t="e">
        <v>#N/A</v>
      </c>
      <c r="BD54" s="26" t="e">
        <v>#N/A</v>
      </c>
      <c r="BE54" s="26" t="e">
        <v>#N/A</v>
      </c>
      <c r="BF54" s="26" t="e">
        <v>#N/A</v>
      </c>
      <c r="BG54" s="26" t="e">
        <v>#N/A</v>
      </c>
      <c r="BH54" s="26" t="e">
        <v>#N/A</v>
      </c>
      <c r="BI54" s="26" t="e">
        <v>#N/A</v>
      </c>
      <c r="BJ54" s="26" t="e">
        <v>#N/A</v>
      </c>
      <c r="BK54" s="26" t="e">
        <v>#N/A</v>
      </c>
      <c r="BL54" s="26" t="e">
        <v>#N/A</v>
      </c>
      <c r="BM54" s="26" t="e">
        <v>#N/A</v>
      </c>
      <c r="BN54" s="26" t="e">
        <v>#N/A</v>
      </c>
      <c r="BO54" s="26" t="e">
        <v>#N/A</v>
      </c>
      <c r="BP54" s="26" t="e">
        <v>#N/A</v>
      </c>
      <c r="BQ54" s="26" t="e">
        <v>#N/A</v>
      </c>
      <c r="BR54" s="26" t="e">
        <v>#N/A</v>
      </c>
      <c r="BS54" s="26" t="e">
        <v>#N/A</v>
      </c>
      <c r="BT54" s="26" t="e">
        <v>#N/A</v>
      </c>
      <c r="BU54" s="26" t="e">
        <v>#N/A</v>
      </c>
      <c r="BV54" s="26" t="e">
        <v>#N/A</v>
      </c>
      <c r="BW54" s="26" t="e">
        <v>#N/A</v>
      </c>
      <c r="BX54" s="26" t="e">
        <v>#N/A</v>
      </c>
      <c r="BY54" s="26" t="e">
        <v>#N/A</v>
      </c>
      <c r="BZ54" s="26" t="e">
        <v>#N/A</v>
      </c>
      <c r="CA54" s="26" t="e">
        <v>#N/A</v>
      </c>
      <c r="CB54" s="26" t="e">
        <v>#N/A</v>
      </c>
      <c r="CC54" s="26" t="e">
        <v>#N/A</v>
      </c>
      <c r="CD54" s="26" t="e">
        <v>#N/A</v>
      </c>
      <c r="CE54" s="26" t="e">
        <v>#N/A</v>
      </c>
      <c r="CF54" s="26" t="e">
        <v>#N/A</v>
      </c>
      <c r="CG54" s="26" t="e">
        <v>#N/A</v>
      </c>
      <c r="CH54" s="26" t="e">
        <v>#N/A</v>
      </c>
      <c r="CI54" s="26" t="e">
        <v>#N/A</v>
      </c>
      <c r="CJ54" s="26" t="e">
        <v>#N/A</v>
      </c>
      <c r="CK54" s="26" t="e">
        <v>#N/A</v>
      </c>
      <c r="CL54" s="26" t="e">
        <v>#N/A</v>
      </c>
      <c r="CM54" s="26" t="e">
        <v>#N/A</v>
      </c>
      <c r="CN54" s="26" t="e">
        <v>#N/A</v>
      </c>
      <c r="CO54" s="26" t="e">
        <v>#N/A</v>
      </c>
      <c r="CP54" s="26" t="e">
        <v>#N/A</v>
      </c>
      <c r="CQ54" s="26" t="e">
        <v>#N/A</v>
      </c>
      <c r="CR54" s="26" t="e">
        <v>#N/A</v>
      </c>
      <c r="CS54" s="26" t="e">
        <v>#N/A</v>
      </c>
      <c r="CT54" s="26" t="e">
        <v>#N/A</v>
      </c>
      <c r="CU54" s="26" t="e">
        <v>#N/A</v>
      </c>
      <c r="CV54" s="26" t="e">
        <v>#N/A</v>
      </c>
      <c r="CW54" s="26" t="e">
        <v>#N/A</v>
      </c>
      <c r="CX54" s="26" t="e">
        <v>#N/A</v>
      </c>
      <c r="CY54" s="26" t="e">
        <v>#N/A</v>
      </c>
      <c r="CZ54" s="26" t="e">
        <v>#N/A</v>
      </c>
      <c r="DA54" s="26" t="e">
        <v>#N/A</v>
      </c>
      <c r="DB54" s="26" t="e">
        <v>#N/A</v>
      </c>
      <c r="DC54" s="26" t="e">
        <v>#N/A</v>
      </c>
      <c r="DD54" s="26" t="e">
        <v>#N/A</v>
      </c>
      <c r="DE54" s="26" t="e">
        <v>#N/A</v>
      </c>
      <c r="DF54" s="26" t="e">
        <v>#N/A</v>
      </c>
      <c r="DG54" s="26" t="e">
        <v>#N/A</v>
      </c>
      <c r="DH54" s="26" t="e">
        <v>#N/A</v>
      </c>
      <c r="DI54" s="26" t="e">
        <v>#N/A</v>
      </c>
      <c r="DJ54" s="26" t="e">
        <v>#N/A</v>
      </c>
      <c r="DK54" s="26" t="e">
        <v>#N/A</v>
      </c>
      <c r="DL54" s="26" t="e">
        <v>#N/A</v>
      </c>
      <c r="DM54" s="26" t="e">
        <v>#N/A</v>
      </c>
      <c r="DN54" s="26" t="e">
        <v>#N/A</v>
      </c>
      <c r="DO54" s="26" t="e">
        <v>#N/A</v>
      </c>
      <c r="DP54" s="26" t="e">
        <v>#N/A</v>
      </c>
      <c r="DQ54" s="26" t="e">
        <v>#N/A</v>
      </c>
      <c r="DR54" s="26" t="e">
        <v>#N/A</v>
      </c>
      <c r="DS54" s="26" t="e">
        <v>#N/A</v>
      </c>
      <c r="DT54" s="26" t="e">
        <v>#N/A</v>
      </c>
      <c r="DU54" s="26" t="e">
        <v>#N/A</v>
      </c>
      <c r="DV54" s="26" t="e">
        <v>#N/A</v>
      </c>
      <c r="DW54" s="26" t="e">
        <v>#N/A</v>
      </c>
      <c r="DX54" s="26" t="e">
        <v>#N/A</v>
      </c>
      <c r="DY54" s="26" t="e">
        <v>#N/A</v>
      </c>
      <c r="DZ54" s="26" t="e">
        <v>#N/A</v>
      </c>
      <c r="EA54" s="26" t="e">
        <v>#N/A</v>
      </c>
      <c r="EB54" s="26" t="e">
        <v>#N/A</v>
      </c>
      <c r="EC54" s="26" t="e">
        <v>#N/A</v>
      </c>
      <c r="ED54" s="26" t="e">
        <v>#N/A</v>
      </c>
      <c r="EE54" s="26" t="e">
        <v>#N/A</v>
      </c>
      <c r="EF54" s="26" t="e">
        <v>#N/A</v>
      </c>
      <c r="EG54" s="26" t="e">
        <v>#N/A</v>
      </c>
      <c r="EH54" s="26" t="e">
        <v>#N/A</v>
      </c>
      <c r="EI54" s="26" t="e">
        <v>#N/A</v>
      </c>
      <c r="EJ54" s="26" t="e">
        <v>#N/A</v>
      </c>
      <c r="EK54" s="26" t="e">
        <v>#N/A</v>
      </c>
      <c r="EL54" s="26" t="e">
        <v>#N/A</v>
      </c>
      <c r="EM54" s="26" t="e">
        <v>#N/A</v>
      </c>
      <c r="EN54" s="26" t="e">
        <v>#N/A</v>
      </c>
      <c r="EO54" s="26" t="e">
        <v>#N/A</v>
      </c>
      <c r="EP54" s="26" t="e">
        <v>#N/A</v>
      </c>
      <c r="EQ54" s="26" t="e">
        <v>#N/A</v>
      </c>
      <c r="ER54" s="26" t="e">
        <v>#N/A</v>
      </c>
      <c r="ES54" s="26" t="e">
        <v>#N/A</v>
      </c>
      <c r="ET54" s="26" t="e">
        <v>#N/A</v>
      </c>
      <c r="EU54" s="26" t="e">
        <v>#N/A</v>
      </c>
      <c r="EV54" s="26" t="e">
        <v>#N/A</v>
      </c>
      <c r="EW54" s="26" t="e">
        <v>#N/A</v>
      </c>
      <c r="EX54" s="26" t="e">
        <v>#N/A</v>
      </c>
      <c r="EY54" s="26" t="e">
        <v>#N/A</v>
      </c>
      <c r="EZ54" s="26" t="e">
        <v>#N/A</v>
      </c>
      <c r="FA54" s="26" t="e">
        <v>#N/A</v>
      </c>
      <c r="FB54" s="26" t="e">
        <v>#N/A</v>
      </c>
      <c r="FC54" s="26" t="e">
        <v>#N/A</v>
      </c>
      <c r="FD54" s="26" t="e">
        <v>#N/A</v>
      </c>
      <c r="FE54" s="26" t="e">
        <v>#N/A</v>
      </c>
      <c r="FF54" s="26" t="e">
        <v>#N/A</v>
      </c>
      <c r="FG54" s="26" t="e">
        <v>#N/A</v>
      </c>
      <c r="FH54" s="26" t="e">
        <v>#N/A</v>
      </c>
      <c r="FI54" s="26">
        <v>5932.0119771646441</v>
      </c>
      <c r="FJ54" s="26" t="e">
        <v>#N/A</v>
      </c>
      <c r="FK54" s="26" t="e">
        <v>#N/A</v>
      </c>
      <c r="FL54" s="26" t="e">
        <v>#N/A</v>
      </c>
      <c r="FM54" s="26" t="e">
        <v>#N/A</v>
      </c>
      <c r="FN54" s="26" t="e">
        <v>#N/A</v>
      </c>
      <c r="FO54" s="26" t="e">
        <v>#N/A</v>
      </c>
      <c r="FP54" s="26" t="e">
        <v>#N/A</v>
      </c>
      <c r="FQ54" s="26" t="e">
        <v>#N/A</v>
      </c>
      <c r="FR54" s="26" t="e">
        <v>#N/A</v>
      </c>
      <c r="FS54" s="26" t="e">
        <v>#N/A</v>
      </c>
      <c r="FT54" s="26" t="e">
        <v>#N/A</v>
      </c>
      <c r="FU54" s="26" t="e">
        <v>#N/A</v>
      </c>
      <c r="FV54" s="26" t="e">
        <v>#N/A</v>
      </c>
      <c r="FW54" s="26" t="e">
        <v>#N/A</v>
      </c>
      <c r="FX54" s="26" t="e">
        <v>#N/A</v>
      </c>
      <c r="FY54" s="26" t="e">
        <v>#N/A</v>
      </c>
      <c r="FZ54" s="26">
        <v>7615.8170891748132</v>
      </c>
      <c r="GA54" s="26">
        <v>6015.5879277275417</v>
      </c>
      <c r="GB54" s="26">
        <v>3354.7375641165222</v>
      </c>
      <c r="GC54" s="26">
        <v>2420.4642080892709</v>
      </c>
      <c r="GD54" s="26">
        <v>2222.4413575795547</v>
      </c>
      <c r="GE54" s="26">
        <v>2329.2853883735793</v>
      </c>
      <c r="GF54" s="26">
        <v>2631.3071490282314</v>
      </c>
      <c r="GG54" s="26">
        <v>2938.0166733693313</v>
      </c>
      <c r="GH54" s="26">
        <v>3050.9495551239997</v>
      </c>
      <c r="GI54" s="26">
        <v>3160.8283046784159</v>
      </c>
      <c r="GJ54" s="26">
        <v>3243.6268745154116</v>
      </c>
      <c r="GK54" s="26">
        <v>3421.5561673512725</v>
      </c>
      <c r="GL54" s="26">
        <v>3623.3360497654712</v>
      </c>
      <c r="GM54" s="26">
        <v>4040.4255774622147</v>
      </c>
      <c r="GN54" s="26">
        <v>4294.3041723158522</v>
      </c>
      <c r="GO54" s="26">
        <v>4723.1357756155612</v>
      </c>
      <c r="GP54" s="26">
        <v>5184.8417871346674</v>
      </c>
      <c r="GQ54" s="26">
        <v>5842.4413415144154</v>
      </c>
      <c r="GR54" s="26">
        <v>5984.0102478145982</v>
      </c>
    </row>
    <row r="55" spans="1:200">
      <c r="A55" s="2" t="s">
        <v>457</v>
      </c>
      <c r="B55" s="17" t="e">
        <v>#N/A</v>
      </c>
      <c r="C55" s="17" t="e">
        <v>#N/A</v>
      </c>
      <c r="D55" s="17" t="e">
        <v>#N/A</v>
      </c>
      <c r="E55" s="17" t="e">
        <v>#N/A</v>
      </c>
      <c r="F55" s="26" t="e">
        <v>#N/A</v>
      </c>
      <c r="G55" s="26" t="e">
        <v>#N/A</v>
      </c>
      <c r="H55" s="26" t="e">
        <v>#N/A</v>
      </c>
      <c r="I55" s="26" t="e">
        <v>#N/A</v>
      </c>
      <c r="J55" s="26" t="e">
        <v>#N/A</v>
      </c>
      <c r="K55" s="26" t="e">
        <v>#N/A</v>
      </c>
      <c r="L55" s="26" t="e">
        <v>#N/A</v>
      </c>
      <c r="M55" s="26" t="e">
        <v>#N/A</v>
      </c>
      <c r="N55" s="26" t="e">
        <v>#N/A</v>
      </c>
      <c r="O55" s="26" t="e">
        <v>#N/A</v>
      </c>
      <c r="P55" s="26" t="e">
        <v>#N/A</v>
      </c>
      <c r="Q55" s="26" t="e">
        <v>#N/A</v>
      </c>
      <c r="R55" s="26" t="e">
        <v>#N/A</v>
      </c>
      <c r="S55" s="26" t="e">
        <v>#N/A</v>
      </c>
      <c r="T55" s="26" t="e">
        <v>#N/A</v>
      </c>
      <c r="U55" s="26" t="e">
        <v>#N/A</v>
      </c>
      <c r="V55" s="26" t="e">
        <v>#N/A</v>
      </c>
      <c r="W55" s="26" t="e">
        <v>#N/A</v>
      </c>
      <c r="X55" s="26" t="e">
        <v>#N/A</v>
      </c>
      <c r="Y55" s="26" t="e">
        <v>#N/A</v>
      </c>
      <c r="Z55" s="26" t="e">
        <v>#N/A</v>
      </c>
      <c r="AA55" s="26" t="e">
        <v>#N/A</v>
      </c>
      <c r="AB55" s="26" t="e">
        <v>#N/A</v>
      </c>
      <c r="AC55" s="26" t="e">
        <v>#N/A</v>
      </c>
      <c r="AD55" s="26" t="e">
        <v>#N/A</v>
      </c>
      <c r="AE55" s="26" t="e">
        <v>#N/A</v>
      </c>
      <c r="AF55" s="26" t="e">
        <v>#N/A</v>
      </c>
      <c r="AG55" s="26" t="e">
        <v>#N/A</v>
      </c>
      <c r="AH55" s="26" t="e">
        <v>#N/A</v>
      </c>
      <c r="AI55" s="26" t="e">
        <v>#N/A</v>
      </c>
      <c r="AJ55" s="26" t="e">
        <v>#N/A</v>
      </c>
      <c r="AK55" s="26" t="e">
        <v>#N/A</v>
      </c>
      <c r="AL55" s="26" t="e">
        <v>#N/A</v>
      </c>
      <c r="AM55" s="26" t="e">
        <v>#N/A</v>
      </c>
      <c r="AN55" s="26" t="e">
        <v>#N/A</v>
      </c>
      <c r="AO55" s="26" t="e">
        <v>#N/A</v>
      </c>
      <c r="AP55" s="26" t="e">
        <v>#N/A</v>
      </c>
      <c r="AQ55" s="26" t="e">
        <v>#N/A</v>
      </c>
      <c r="AR55" s="26" t="e">
        <v>#N/A</v>
      </c>
      <c r="AS55" s="26" t="e">
        <v>#N/A</v>
      </c>
      <c r="AT55" s="26" t="e">
        <v>#N/A</v>
      </c>
      <c r="AU55" s="26" t="e">
        <v>#N/A</v>
      </c>
      <c r="AV55" s="26" t="e">
        <v>#N/A</v>
      </c>
      <c r="AW55" s="26" t="e">
        <v>#N/A</v>
      </c>
      <c r="AX55" s="26" t="e">
        <v>#N/A</v>
      </c>
      <c r="AY55" s="26" t="e">
        <v>#N/A</v>
      </c>
      <c r="AZ55" s="26" t="e">
        <v>#N/A</v>
      </c>
      <c r="BA55" s="26" t="e">
        <v>#N/A</v>
      </c>
      <c r="BB55" s="26" t="e">
        <v>#N/A</v>
      </c>
      <c r="BC55" s="26" t="e">
        <v>#N/A</v>
      </c>
      <c r="BD55" s="26" t="e">
        <v>#N/A</v>
      </c>
      <c r="BE55" s="26" t="e">
        <v>#N/A</v>
      </c>
      <c r="BF55" s="26" t="e">
        <v>#N/A</v>
      </c>
      <c r="BG55" s="26" t="e">
        <v>#N/A</v>
      </c>
      <c r="BH55" s="26" t="e">
        <v>#N/A</v>
      </c>
      <c r="BI55" s="26" t="e">
        <v>#N/A</v>
      </c>
      <c r="BJ55" s="26" t="e">
        <v>#N/A</v>
      </c>
      <c r="BK55" s="26" t="e">
        <v>#N/A</v>
      </c>
      <c r="BL55" s="26" t="e">
        <v>#N/A</v>
      </c>
      <c r="BM55" s="26" t="e">
        <v>#N/A</v>
      </c>
      <c r="BN55" s="26" t="e">
        <v>#N/A</v>
      </c>
      <c r="BO55" s="26" t="e">
        <v>#N/A</v>
      </c>
      <c r="BP55" s="26" t="e">
        <v>#N/A</v>
      </c>
      <c r="BQ55" s="26" t="e">
        <v>#N/A</v>
      </c>
      <c r="BR55" s="26" t="e">
        <v>#N/A</v>
      </c>
      <c r="BS55" s="26" t="e">
        <v>#N/A</v>
      </c>
      <c r="BT55" s="26" t="e">
        <v>#N/A</v>
      </c>
      <c r="BU55" s="26" t="e">
        <v>#N/A</v>
      </c>
      <c r="BV55" s="26" t="e">
        <v>#N/A</v>
      </c>
      <c r="BW55" s="26" t="e">
        <v>#N/A</v>
      </c>
      <c r="BX55" s="26" t="e">
        <v>#N/A</v>
      </c>
      <c r="BY55" s="26" t="e">
        <v>#N/A</v>
      </c>
      <c r="BZ55" s="26" t="e">
        <v>#N/A</v>
      </c>
      <c r="CA55" s="26" t="e">
        <v>#N/A</v>
      </c>
      <c r="CB55" s="26" t="e">
        <v>#N/A</v>
      </c>
      <c r="CC55" s="26" t="e">
        <v>#N/A</v>
      </c>
      <c r="CD55" s="26" t="e">
        <v>#N/A</v>
      </c>
      <c r="CE55" s="26" t="e">
        <v>#N/A</v>
      </c>
      <c r="CF55" s="26" t="e">
        <v>#N/A</v>
      </c>
      <c r="CG55" s="26" t="e">
        <v>#N/A</v>
      </c>
      <c r="CH55" s="26" t="e">
        <v>#N/A</v>
      </c>
      <c r="CI55" s="26" t="e">
        <v>#N/A</v>
      </c>
      <c r="CJ55" s="26" t="e">
        <v>#N/A</v>
      </c>
      <c r="CK55" s="26" t="e">
        <v>#N/A</v>
      </c>
      <c r="CL55" s="26" t="e">
        <v>#N/A</v>
      </c>
      <c r="CM55" s="26" t="e">
        <v>#N/A</v>
      </c>
      <c r="CN55" s="26" t="e">
        <v>#N/A</v>
      </c>
      <c r="CO55" s="26" t="e">
        <v>#N/A</v>
      </c>
      <c r="CP55" s="26" t="e">
        <v>#N/A</v>
      </c>
      <c r="CQ55" s="26" t="e">
        <v>#N/A</v>
      </c>
      <c r="CR55" s="26" t="e">
        <v>#N/A</v>
      </c>
      <c r="CS55" s="26" t="e">
        <v>#N/A</v>
      </c>
      <c r="CT55" s="26" t="e">
        <v>#N/A</v>
      </c>
      <c r="CU55" s="26" t="e">
        <v>#N/A</v>
      </c>
      <c r="CV55" s="26" t="e">
        <v>#N/A</v>
      </c>
      <c r="CW55" s="26" t="e">
        <v>#N/A</v>
      </c>
      <c r="CX55" s="26" t="e">
        <v>#N/A</v>
      </c>
      <c r="CY55" s="26" t="e">
        <v>#N/A</v>
      </c>
      <c r="CZ55" s="26" t="e">
        <v>#N/A</v>
      </c>
      <c r="DA55" s="26" t="e">
        <v>#N/A</v>
      </c>
      <c r="DB55" s="26" t="e">
        <v>#N/A</v>
      </c>
      <c r="DC55" s="26" t="e">
        <v>#N/A</v>
      </c>
      <c r="DD55" s="26" t="e">
        <v>#N/A</v>
      </c>
      <c r="DE55" s="26" t="e">
        <v>#N/A</v>
      </c>
      <c r="DF55" s="26" t="e">
        <v>#N/A</v>
      </c>
      <c r="DG55" s="26" t="e">
        <v>#N/A</v>
      </c>
      <c r="DH55" s="26" t="e">
        <v>#N/A</v>
      </c>
      <c r="DI55" s="26" t="e">
        <v>#N/A</v>
      </c>
      <c r="DJ55" s="26" t="e">
        <v>#N/A</v>
      </c>
      <c r="DK55" s="26" t="e">
        <v>#N/A</v>
      </c>
      <c r="DL55" s="26" t="e">
        <v>#N/A</v>
      </c>
      <c r="DM55" s="26" t="e">
        <v>#N/A</v>
      </c>
      <c r="DN55" s="26" t="e">
        <v>#N/A</v>
      </c>
      <c r="DO55" s="26" t="e">
        <v>#N/A</v>
      </c>
      <c r="DP55" s="26" t="e">
        <v>#N/A</v>
      </c>
      <c r="DQ55" s="26" t="e">
        <v>#N/A</v>
      </c>
      <c r="DR55" s="26" t="e">
        <v>#N/A</v>
      </c>
      <c r="DS55" s="26" t="e">
        <v>#N/A</v>
      </c>
      <c r="DT55" s="26" t="e">
        <v>#N/A</v>
      </c>
      <c r="DU55" s="26" t="e">
        <v>#N/A</v>
      </c>
      <c r="DV55" s="26" t="e">
        <v>#N/A</v>
      </c>
      <c r="DW55" s="26" t="e">
        <v>#N/A</v>
      </c>
      <c r="DX55" s="26" t="e">
        <v>#N/A</v>
      </c>
      <c r="DY55" s="26" t="e">
        <v>#N/A</v>
      </c>
      <c r="DZ55" s="26" t="e">
        <v>#N/A</v>
      </c>
      <c r="EA55" s="26" t="e">
        <v>#N/A</v>
      </c>
      <c r="EB55" s="26" t="e">
        <v>#N/A</v>
      </c>
      <c r="EC55" s="26" t="e">
        <v>#N/A</v>
      </c>
      <c r="ED55" s="26" t="e">
        <v>#N/A</v>
      </c>
      <c r="EE55" s="26" t="e">
        <v>#N/A</v>
      </c>
      <c r="EF55" s="26" t="e">
        <v>#N/A</v>
      </c>
      <c r="EG55" s="26" t="e">
        <v>#N/A</v>
      </c>
      <c r="EH55" s="26" t="e">
        <v>#N/A</v>
      </c>
      <c r="EI55" s="26" t="e">
        <v>#N/A</v>
      </c>
      <c r="EJ55" s="26" t="e">
        <v>#N/A</v>
      </c>
      <c r="EK55" s="26" t="e">
        <v>#N/A</v>
      </c>
      <c r="EL55" s="26" t="e">
        <v>#N/A</v>
      </c>
      <c r="EM55" s="26" t="e">
        <v>#N/A</v>
      </c>
      <c r="EN55" s="26" t="e">
        <v>#N/A</v>
      </c>
      <c r="EO55" s="26" t="e">
        <v>#N/A</v>
      </c>
      <c r="EP55" s="26" t="e">
        <v>#N/A</v>
      </c>
      <c r="EQ55" s="26" t="e">
        <v>#N/A</v>
      </c>
      <c r="ER55" s="26" t="e">
        <v>#N/A</v>
      </c>
      <c r="ES55" s="26" t="e">
        <v>#N/A</v>
      </c>
      <c r="ET55" s="26" t="e">
        <v>#N/A</v>
      </c>
      <c r="EU55" s="26" t="e">
        <v>#N/A</v>
      </c>
      <c r="EV55" s="26" t="e">
        <v>#N/A</v>
      </c>
      <c r="EW55" s="26" t="e">
        <v>#N/A</v>
      </c>
      <c r="EX55" s="26" t="e">
        <v>#N/A</v>
      </c>
      <c r="EY55" s="26" t="e">
        <v>#N/A</v>
      </c>
      <c r="EZ55" s="26" t="e">
        <v>#N/A</v>
      </c>
      <c r="FA55" s="26" t="e">
        <v>#N/A</v>
      </c>
      <c r="FB55" s="26" t="e">
        <v>#N/A</v>
      </c>
      <c r="FC55" s="26" t="e">
        <v>#N/A</v>
      </c>
      <c r="FD55" s="26" t="e">
        <v>#N/A</v>
      </c>
      <c r="FE55" s="26" t="e">
        <v>#N/A</v>
      </c>
      <c r="FF55" s="26" t="e">
        <v>#N/A</v>
      </c>
      <c r="FG55" s="26" t="e">
        <v>#N/A</v>
      </c>
      <c r="FH55" s="26" t="e">
        <v>#N/A</v>
      </c>
      <c r="FI55" s="26">
        <v>7624.8893255039256</v>
      </c>
      <c r="FJ55" s="26" t="e">
        <v>#N/A</v>
      </c>
      <c r="FK55" s="26" t="e">
        <v>#N/A</v>
      </c>
      <c r="FL55" s="26" t="e">
        <v>#N/A</v>
      </c>
      <c r="FM55" s="26" t="e">
        <v>#N/A</v>
      </c>
      <c r="FN55" s="26" t="e">
        <v>#N/A</v>
      </c>
      <c r="FO55" s="26" t="e">
        <v>#N/A</v>
      </c>
      <c r="FP55" s="26" t="e">
        <v>#N/A</v>
      </c>
      <c r="FQ55" s="26" t="e">
        <v>#N/A</v>
      </c>
      <c r="FR55" s="26" t="e">
        <v>#N/A</v>
      </c>
      <c r="FS55" s="26" t="e">
        <v>#N/A</v>
      </c>
      <c r="FT55" s="26" t="e">
        <v>#N/A</v>
      </c>
      <c r="FU55" s="26" t="e">
        <v>#N/A</v>
      </c>
      <c r="FV55" s="26" t="e">
        <v>#N/A</v>
      </c>
      <c r="FW55" s="26" t="e">
        <v>#N/A</v>
      </c>
      <c r="FX55" s="26" t="e">
        <v>#N/A</v>
      </c>
      <c r="FY55" s="26" t="e">
        <v>#N/A</v>
      </c>
      <c r="FZ55" s="26">
        <v>7457.8621185548518</v>
      </c>
      <c r="GA55" s="26">
        <v>6594.619730683592</v>
      </c>
      <c r="GB55" s="26">
        <v>6231.0181535398578</v>
      </c>
      <c r="GC55" s="26">
        <v>5688.8663900253014</v>
      </c>
      <c r="GD55" s="26">
        <v>5054.8658949730179</v>
      </c>
      <c r="GE55" s="26">
        <v>4729.1109617070288</v>
      </c>
      <c r="GF55" s="26">
        <v>4807.9860975840538</v>
      </c>
      <c r="GG55" s="26">
        <v>4956.5326669360466</v>
      </c>
      <c r="GH55" s="26">
        <v>4938.0727028896126</v>
      </c>
      <c r="GI55" s="26">
        <v>5126.0242267737849</v>
      </c>
      <c r="GJ55" s="26">
        <v>5648.0254281043453</v>
      </c>
      <c r="GK55" s="26">
        <v>6401.9443384388214</v>
      </c>
      <c r="GL55" s="26">
        <v>7017.6914531319426</v>
      </c>
      <c r="GM55" s="26">
        <v>7654.9240715584501</v>
      </c>
      <c r="GN55" s="26">
        <v>8346.835093977008</v>
      </c>
      <c r="GO55" s="26">
        <v>9131.0696988590171</v>
      </c>
      <c r="GP55" s="26">
        <v>10076.645526061289</v>
      </c>
      <c r="GQ55" s="26">
        <v>10936.328196225184</v>
      </c>
      <c r="GR55" s="26">
        <v>11245.43716962116</v>
      </c>
    </row>
    <row r="56" spans="1:200">
      <c r="A56" s="2" t="s">
        <v>458</v>
      </c>
      <c r="B56" s="17" t="e">
        <v>#N/A</v>
      </c>
      <c r="C56" s="17" t="e">
        <v>#N/A</v>
      </c>
      <c r="D56" s="17" t="e">
        <v>#N/A</v>
      </c>
      <c r="E56" s="17" t="e">
        <v>#N/A</v>
      </c>
      <c r="F56" s="26" t="e">
        <v>#N/A</v>
      </c>
      <c r="G56" s="26" t="e">
        <v>#N/A</v>
      </c>
      <c r="H56" s="26" t="e">
        <v>#N/A</v>
      </c>
      <c r="I56" s="26" t="e">
        <v>#N/A</v>
      </c>
      <c r="J56" s="26" t="e">
        <v>#N/A</v>
      </c>
      <c r="K56" s="26" t="e">
        <v>#N/A</v>
      </c>
      <c r="L56" s="26" t="e">
        <v>#N/A</v>
      </c>
      <c r="M56" s="26" t="e">
        <v>#N/A</v>
      </c>
      <c r="N56" s="26" t="e">
        <v>#N/A</v>
      </c>
      <c r="O56" s="26" t="e">
        <v>#N/A</v>
      </c>
      <c r="P56" s="26" t="e">
        <v>#N/A</v>
      </c>
      <c r="Q56" s="26" t="e">
        <v>#N/A</v>
      </c>
      <c r="R56" s="26" t="e">
        <v>#N/A</v>
      </c>
      <c r="S56" s="26" t="e">
        <v>#N/A</v>
      </c>
      <c r="T56" s="26" t="e">
        <v>#N/A</v>
      </c>
      <c r="U56" s="26" t="e">
        <v>#N/A</v>
      </c>
      <c r="V56" s="26" t="e">
        <v>#N/A</v>
      </c>
      <c r="W56" s="26" t="e">
        <v>#N/A</v>
      </c>
      <c r="X56" s="26" t="e">
        <v>#N/A</v>
      </c>
      <c r="Y56" s="26" t="e">
        <v>#N/A</v>
      </c>
      <c r="Z56" s="26" t="e">
        <v>#N/A</v>
      </c>
      <c r="AA56" s="26" t="e">
        <v>#N/A</v>
      </c>
      <c r="AB56" s="26" t="e">
        <v>#N/A</v>
      </c>
      <c r="AC56" s="26" t="e">
        <v>#N/A</v>
      </c>
      <c r="AD56" s="26" t="e">
        <v>#N/A</v>
      </c>
      <c r="AE56" s="26" t="e">
        <v>#N/A</v>
      </c>
      <c r="AF56" s="26" t="e">
        <v>#N/A</v>
      </c>
      <c r="AG56" s="26" t="e">
        <v>#N/A</v>
      </c>
      <c r="AH56" s="26" t="e">
        <v>#N/A</v>
      </c>
      <c r="AI56" s="26" t="e">
        <v>#N/A</v>
      </c>
      <c r="AJ56" s="26" t="e">
        <v>#N/A</v>
      </c>
      <c r="AK56" s="26" t="e">
        <v>#N/A</v>
      </c>
      <c r="AL56" s="26" t="e">
        <v>#N/A</v>
      </c>
      <c r="AM56" s="26" t="e">
        <v>#N/A</v>
      </c>
      <c r="AN56" s="26" t="e">
        <v>#N/A</v>
      </c>
      <c r="AO56" s="26" t="e">
        <v>#N/A</v>
      </c>
      <c r="AP56" s="26" t="e">
        <v>#N/A</v>
      </c>
      <c r="AQ56" s="26" t="e">
        <v>#N/A</v>
      </c>
      <c r="AR56" s="26" t="e">
        <v>#N/A</v>
      </c>
      <c r="AS56" s="26" t="e">
        <v>#N/A</v>
      </c>
      <c r="AT56" s="26" t="e">
        <v>#N/A</v>
      </c>
      <c r="AU56" s="26" t="e">
        <v>#N/A</v>
      </c>
      <c r="AV56" s="26" t="e">
        <v>#N/A</v>
      </c>
      <c r="AW56" s="26" t="e">
        <v>#N/A</v>
      </c>
      <c r="AX56" s="26" t="e">
        <v>#N/A</v>
      </c>
      <c r="AY56" s="26" t="e">
        <v>#N/A</v>
      </c>
      <c r="AZ56" s="26" t="e">
        <v>#N/A</v>
      </c>
      <c r="BA56" s="26" t="e">
        <v>#N/A</v>
      </c>
      <c r="BB56" s="26" t="e">
        <v>#N/A</v>
      </c>
      <c r="BC56" s="26" t="e">
        <v>#N/A</v>
      </c>
      <c r="BD56" s="26" t="e">
        <v>#N/A</v>
      </c>
      <c r="BE56" s="26" t="e">
        <v>#N/A</v>
      </c>
      <c r="BF56" s="26" t="e">
        <v>#N/A</v>
      </c>
      <c r="BG56" s="26" t="e">
        <v>#N/A</v>
      </c>
      <c r="BH56" s="26" t="e">
        <v>#N/A</v>
      </c>
      <c r="BI56" s="26" t="e">
        <v>#N/A</v>
      </c>
      <c r="BJ56" s="26" t="e">
        <v>#N/A</v>
      </c>
      <c r="BK56" s="26" t="e">
        <v>#N/A</v>
      </c>
      <c r="BL56" s="26" t="e">
        <v>#N/A</v>
      </c>
      <c r="BM56" s="26" t="e">
        <v>#N/A</v>
      </c>
      <c r="BN56" s="26" t="e">
        <v>#N/A</v>
      </c>
      <c r="BO56" s="26" t="e">
        <v>#N/A</v>
      </c>
      <c r="BP56" s="26" t="e">
        <v>#N/A</v>
      </c>
      <c r="BQ56" s="26" t="e">
        <v>#N/A</v>
      </c>
      <c r="BR56" s="26" t="e">
        <v>#N/A</v>
      </c>
      <c r="BS56" s="26" t="e">
        <v>#N/A</v>
      </c>
      <c r="BT56" s="26" t="e">
        <v>#N/A</v>
      </c>
      <c r="BU56" s="26" t="e">
        <v>#N/A</v>
      </c>
      <c r="BV56" s="26" t="e">
        <v>#N/A</v>
      </c>
      <c r="BW56" s="26" t="e">
        <v>#N/A</v>
      </c>
      <c r="BX56" s="26" t="e">
        <v>#N/A</v>
      </c>
      <c r="BY56" s="26" t="e">
        <v>#N/A</v>
      </c>
      <c r="BZ56" s="26" t="e">
        <v>#N/A</v>
      </c>
      <c r="CA56" s="26" t="e">
        <v>#N/A</v>
      </c>
      <c r="CB56" s="26" t="e">
        <v>#N/A</v>
      </c>
      <c r="CC56" s="26" t="e">
        <v>#N/A</v>
      </c>
      <c r="CD56" s="26" t="e">
        <v>#N/A</v>
      </c>
      <c r="CE56" s="26" t="e">
        <v>#N/A</v>
      </c>
      <c r="CF56" s="26" t="e">
        <v>#N/A</v>
      </c>
      <c r="CG56" s="26" t="e">
        <v>#N/A</v>
      </c>
      <c r="CH56" s="26" t="e">
        <v>#N/A</v>
      </c>
      <c r="CI56" s="26" t="e">
        <v>#N/A</v>
      </c>
      <c r="CJ56" s="26" t="e">
        <v>#N/A</v>
      </c>
      <c r="CK56" s="26" t="e">
        <v>#N/A</v>
      </c>
      <c r="CL56" s="26" t="e">
        <v>#N/A</v>
      </c>
      <c r="CM56" s="26" t="e">
        <v>#N/A</v>
      </c>
      <c r="CN56" s="26" t="e">
        <v>#N/A</v>
      </c>
      <c r="CO56" s="26" t="e">
        <v>#N/A</v>
      </c>
      <c r="CP56" s="26" t="e">
        <v>#N/A</v>
      </c>
      <c r="CQ56" s="26" t="e">
        <v>#N/A</v>
      </c>
      <c r="CR56" s="26" t="e">
        <v>#N/A</v>
      </c>
      <c r="CS56" s="26" t="e">
        <v>#N/A</v>
      </c>
      <c r="CT56" s="26" t="e">
        <v>#N/A</v>
      </c>
      <c r="CU56" s="26" t="e">
        <v>#N/A</v>
      </c>
      <c r="CV56" s="26" t="e">
        <v>#N/A</v>
      </c>
      <c r="CW56" s="26" t="e">
        <v>#N/A</v>
      </c>
      <c r="CX56" s="26" t="e">
        <v>#N/A</v>
      </c>
      <c r="CY56" s="26" t="e">
        <v>#N/A</v>
      </c>
      <c r="CZ56" s="26" t="e">
        <v>#N/A</v>
      </c>
      <c r="DA56" s="26" t="e">
        <v>#N/A</v>
      </c>
      <c r="DB56" s="26" t="e">
        <v>#N/A</v>
      </c>
      <c r="DC56" s="26" t="e">
        <v>#N/A</v>
      </c>
      <c r="DD56" s="26" t="e">
        <v>#N/A</v>
      </c>
      <c r="DE56" s="26" t="e">
        <v>#N/A</v>
      </c>
      <c r="DF56" s="26" t="e">
        <v>#N/A</v>
      </c>
      <c r="DG56" s="26" t="e">
        <v>#N/A</v>
      </c>
      <c r="DH56" s="26" t="e">
        <v>#N/A</v>
      </c>
      <c r="DI56" s="26" t="e">
        <v>#N/A</v>
      </c>
      <c r="DJ56" s="26" t="e">
        <v>#N/A</v>
      </c>
      <c r="DK56" s="26" t="e">
        <v>#N/A</v>
      </c>
      <c r="DL56" s="26" t="e">
        <v>#N/A</v>
      </c>
      <c r="DM56" s="26" t="e">
        <v>#N/A</v>
      </c>
      <c r="DN56" s="26" t="e">
        <v>#N/A</v>
      </c>
      <c r="DO56" s="26" t="e">
        <v>#N/A</v>
      </c>
      <c r="DP56" s="26" t="e">
        <v>#N/A</v>
      </c>
      <c r="DQ56" s="26" t="e">
        <v>#N/A</v>
      </c>
      <c r="DR56" s="26" t="e">
        <v>#N/A</v>
      </c>
      <c r="DS56" s="26" t="e">
        <v>#N/A</v>
      </c>
      <c r="DT56" s="26" t="e">
        <v>#N/A</v>
      </c>
      <c r="DU56" s="26" t="e">
        <v>#N/A</v>
      </c>
      <c r="DV56" s="26" t="e">
        <v>#N/A</v>
      </c>
      <c r="DW56" s="26" t="e">
        <v>#N/A</v>
      </c>
      <c r="DX56" s="26" t="e">
        <v>#N/A</v>
      </c>
      <c r="DY56" s="26" t="e">
        <v>#N/A</v>
      </c>
      <c r="DZ56" s="26" t="e">
        <v>#N/A</v>
      </c>
      <c r="EA56" s="26" t="e">
        <v>#N/A</v>
      </c>
      <c r="EB56" s="26" t="e">
        <v>#N/A</v>
      </c>
      <c r="EC56" s="26" t="e">
        <v>#N/A</v>
      </c>
      <c r="ED56" s="26" t="e">
        <v>#N/A</v>
      </c>
      <c r="EE56" s="26" t="e">
        <v>#N/A</v>
      </c>
      <c r="EF56" s="26" t="e">
        <v>#N/A</v>
      </c>
      <c r="EG56" s="26" t="e">
        <v>#N/A</v>
      </c>
      <c r="EH56" s="26" t="e">
        <v>#N/A</v>
      </c>
      <c r="EI56" s="26" t="e">
        <v>#N/A</v>
      </c>
      <c r="EJ56" s="26" t="e">
        <v>#N/A</v>
      </c>
      <c r="EK56" s="26" t="e">
        <v>#N/A</v>
      </c>
      <c r="EL56" s="26" t="e">
        <v>#N/A</v>
      </c>
      <c r="EM56" s="26" t="e">
        <v>#N/A</v>
      </c>
      <c r="EN56" s="26" t="e">
        <v>#N/A</v>
      </c>
      <c r="EO56" s="26" t="e">
        <v>#N/A</v>
      </c>
      <c r="EP56" s="26" t="e">
        <v>#N/A</v>
      </c>
      <c r="EQ56" s="26" t="e">
        <v>#N/A</v>
      </c>
      <c r="ER56" s="26" t="e">
        <v>#N/A</v>
      </c>
      <c r="ES56" s="26" t="e">
        <v>#N/A</v>
      </c>
      <c r="ET56" s="26" t="e">
        <v>#N/A</v>
      </c>
      <c r="EU56" s="26" t="e">
        <v>#N/A</v>
      </c>
      <c r="EV56" s="26" t="e">
        <v>#N/A</v>
      </c>
      <c r="EW56" s="26" t="e">
        <v>#N/A</v>
      </c>
      <c r="EX56" s="26" t="e">
        <v>#N/A</v>
      </c>
      <c r="EY56" s="26" t="e">
        <v>#N/A</v>
      </c>
      <c r="EZ56" s="26" t="e">
        <v>#N/A</v>
      </c>
      <c r="FA56" s="26" t="e">
        <v>#N/A</v>
      </c>
      <c r="FB56" s="26" t="e">
        <v>#N/A</v>
      </c>
      <c r="FC56" s="26" t="e">
        <v>#N/A</v>
      </c>
      <c r="FD56" s="26" t="e">
        <v>#N/A</v>
      </c>
      <c r="FE56" s="26" t="e">
        <v>#N/A</v>
      </c>
      <c r="FF56" s="26" t="e">
        <v>#N/A</v>
      </c>
      <c r="FG56" s="26" t="e">
        <v>#N/A</v>
      </c>
      <c r="FH56" s="26" t="e">
        <v>#N/A</v>
      </c>
      <c r="FI56" s="26">
        <v>3726.7964924268308</v>
      </c>
      <c r="FJ56" s="26" t="e">
        <v>#N/A</v>
      </c>
      <c r="FK56" s="26" t="e">
        <v>#N/A</v>
      </c>
      <c r="FL56" s="26" t="e">
        <v>#N/A</v>
      </c>
      <c r="FM56" s="26" t="e">
        <v>#N/A</v>
      </c>
      <c r="FN56" s="26" t="e">
        <v>#N/A</v>
      </c>
      <c r="FO56" s="26" t="e">
        <v>#N/A</v>
      </c>
      <c r="FP56" s="26" t="e">
        <v>#N/A</v>
      </c>
      <c r="FQ56" s="26" t="e">
        <v>#N/A</v>
      </c>
      <c r="FR56" s="26" t="e">
        <v>#N/A</v>
      </c>
      <c r="FS56" s="26" t="e">
        <v>#N/A</v>
      </c>
      <c r="FT56" s="26" t="e">
        <v>#N/A</v>
      </c>
      <c r="FU56" s="26" t="e">
        <v>#N/A</v>
      </c>
      <c r="FV56" s="26" t="e">
        <v>#N/A</v>
      </c>
      <c r="FW56" s="26" t="e">
        <v>#N/A</v>
      </c>
      <c r="FX56" s="26" t="e">
        <v>#N/A</v>
      </c>
      <c r="FY56" s="26" t="e">
        <v>#N/A</v>
      </c>
      <c r="FZ56" s="26">
        <v>3602.2933102353327</v>
      </c>
      <c r="GA56" s="26">
        <v>3268.3411982007274</v>
      </c>
      <c r="GB56" s="26">
        <v>2788.0123026998936</v>
      </c>
      <c r="GC56" s="26">
        <v>2358.6117865129277</v>
      </c>
      <c r="GD56" s="26">
        <v>1886.218672766747</v>
      </c>
      <c r="GE56" s="26">
        <v>1766.2405825791791</v>
      </c>
      <c r="GF56" s="26">
        <v>1864.5047709020341</v>
      </c>
      <c r="GG56" s="26">
        <v>2020.4020562211426</v>
      </c>
      <c r="GH56" s="26">
        <v>2033.8669312262198</v>
      </c>
      <c r="GI56" s="26">
        <v>2079.8003280535477</v>
      </c>
      <c r="GJ56" s="26">
        <v>2167.4909519425478</v>
      </c>
      <c r="GK56" s="26">
        <v>2258.9567609032351</v>
      </c>
      <c r="GL56" s="26">
        <v>2232.6122471370363</v>
      </c>
      <c r="GM56" s="26">
        <v>2353.7266132417808</v>
      </c>
      <c r="GN56" s="26">
        <v>2487.6860426466651</v>
      </c>
      <c r="GO56" s="26">
        <v>2451.2847238617555</v>
      </c>
      <c r="GP56" s="26">
        <v>2494.6786454203743</v>
      </c>
      <c r="GQ56" s="26">
        <v>2670.6287048302383</v>
      </c>
      <c r="GR56" s="26">
        <v>2834.6782420850686</v>
      </c>
    </row>
    <row r="57" spans="1:200">
      <c r="A57" s="2" t="s">
        <v>459</v>
      </c>
      <c r="B57" s="17" t="e">
        <v>#N/A</v>
      </c>
      <c r="C57" s="17" t="e">
        <v>#N/A</v>
      </c>
      <c r="D57" s="17" t="e">
        <v>#N/A</v>
      </c>
      <c r="E57" s="17" t="e">
        <v>#N/A</v>
      </c>
      <c r="F57" s="26" t="e">
        <v>#N/A</v>
      </c>
      <c r="G57" s="26" t="e">
        <v>#N/A</v>
      </c>
      <c r="H57" s="26" t="e">
        <v>#N/A</v>
      </c>
      <c r="I57" s="26" t="e">
        <v>#N/A</v>
      </c>
      <c r="J57" s="26" t="e">
        <v>#N/A</v>
      </c>
      <c r="K57" s="26" t="e">
        <v>#N/A</v>
      </c>
      <c r="L57" s="26" t="e">
        <v>#N/A</v>
      </c>
      <c r="M57" s="26" t="e">
        <v>#N/A</v>
      </c>
      <c r="N57" s="26" t="e">
        <v>#N/A</v>
      </c>
      <c r="O57" s="26" t="e">
        <v>#N/A</v>
      </c>
      <c r="P57" s="26" t="e">
        <v>#N/A</v>
      </c>
      <c r="Q57" s="26" t="e">
        <v>#N/A</v>
      </c>
      <c r="R57" s="26" t="e">
        <v>#N/A</v>
      </c>
      <c r="S57" s="26" t="e">
        <v>#N/A</v>
      </c>
      <c r="T57" s="26" t="e">
        <v>#N/A</v>
      </c>
      <c r="U57" s="26" t="e">
        <v>#N/A</v>
      </c>
      <c r="V57" s="26" t="e">
        <v>#N/A</v>
      </c>
      <c r="W57" s="26" t="e">
        <v>#N/A</v>
      </c>
      <c r="X57" s="26" t="e">
        <v>#N/A</v>
      </c>
      <c r="Y57" s="26" t="e">
        <v>#N/A</v>
      </c>
      <c r="Z57" s="26" t="e">
        <v>#N/A</v>
      </c>
      <c r="AA57" s="26" t="e">
        <v>#N/A</v>
      </c>
      <c r="AB57" s="26" t="e">
        <v>#N/A</v>
      </c>
      <c r="AC57" s="26" t="e">
        <v>#N/A</v>
      </c>
      <c r="AD57" s="26" t="e">
        <v>#N/A</v>
      </c>
      <c r="AE57" s="26" t="e">
        <v>#N/A</v>
      </c>
      <c r="AF57" s="26" t="e">
        <v>#N/A</v>
      </c>
      <c r="AG57" s="26" t="e">
        <v>#N/A</v>
      </c>
      <c r="AH57" s="26" t="e">
        <v>#N/A</v>
      </c>
      <c r="AI57" s="26" t="e">
        <v>#N/A</v>
      </c>
      <c r="AJ57" s="26" t="e">
        <v>#N/A</v>
      </c>
      <c r="AK57" s="26" t="e">
        <v>#N/A</v>
      </c>
      <c r="AL57" s="26" t="e">
        <v>#N/A</v>
      </c>
      <c r="AM57" s="26" t="e">
        <v>#N/A</v>
      </c>
      <c r="AN57" s="26" t="e">
        <v>#N/A</v>
      </c>
      <c r="AO57" s="26" t="e">
        <v>#N/A</v>
      </c>
      <c r="AP57" s="26" t="e">
        <v>#N/A</v>
      </c>
      <c r="AQ57" s="26" t="e">
        <v>#N/A</v>
      </c>
      <c r="AR57" s="26" t="e">
        <v>#N/A</v>
      </c>
      <c r="AS57" s="26" t="e">
        <v>#N/A</v>
      </c>
      <c r="AT57" s="26" t="e">
        <v>#N/A</v>
      </c>
      <c r="AU57" s="26" t="e">
        <v>#N/A</v>
      </c>
      <c r="AV57" s="26" t="e">
        <v>#N/A</v>
      </c>
      <c r="AW57" s="26" t="e">
        <v>#N/A</v>
      </c>
      <c r="AX57" s="26" t="e">
        <v>#N/A</v>
      </c>
      <c r="AY57" s="26" t="e">
        <v>#N/A</v>
      </c>
      <c r="AZ57" s="26" t="e">
        <v>#N/A</v>
      </c>
      <c r="BA57" s="26" t="e">
        <v>#N/A</v>
      </c>
      <c r="BB57" s="26" t="e">
        <v>#N/A</v>
      </c>
      <c r="BC57" s="26" t="e">
        <v>#N/A</v>
      </c>
      <c r="BD57" s="26" t="e">
        <v>#N/A</v>
      </c>
      <c r="BE57" s="26" t="e">
        <v>#N/A</v>
      </c>
      <c r="BF57" s="26" t="e">
        <v>#N/A</v>
      </c>
      <c r="BG57" s="26" t="e">
        <v>#N/A</v>
      </c>
      <c r="BH57" s="26" t="e">
        <v>#N/A</v>
      </c>
      <c r="BI57" s="26" t="e">
        <v>#N/A</v>
      </c>
      <c r="BJ57" s="26" t="e">
        <v>#N/A</v>
      </c>
      <c r="BK57" s="26" t="e">
        <v>#N/A</v>
      </c>
      <c r="BL57" s="26" t="e">
        <v>#N/A</v>
      </c>
      <c r="BM57" s="26" t="e">
        <v>#N/A</v>
      </c>
      <c r="BN57" s="26" t="e">
        <v>#N/A</v>
      </c>
      <c r="BO57" s="26" t="e">
        <v>#N/A</v>
      </c>
      <c r="BP57" s="26" t="e">
        <v>#N/A</v>
      </c>
      <c r="BQ57" s="26" t="e">
        <v>#N/A</v>
      </c>
      <c r="BR57" s="26" t="e">
        <v>#N/A</v>
      </c>
      <c r="BS57" s="26" t="e">
        <v>#N/A</v>
      </c>
      <c r="BT57" s="26" t="e">
        <v>#N/A</v>
      </c>
      <c r="BU57" s="26" t="e">
        <v>#N/A</v>
      </c>
      <c r="BV57" s="26" t="e">
        <v>#N/A</v>
      </c>
      <c r="BW57" s="26" t="e">
        <v>#N/A</v>
      </c>
      <c r="BX57" s="26" t="e">
        <v>#N/A</v>
      </c>
      <c r="BY57" s="26" t="e">
        <v>#N/A</v>
      </c>
      <c r="BZ57" s="26" t="e">
        <v>#N/A</v>
      </c>
      <c r="CA57" s="26" t="e">
        <v>#N/A</v>
      </c>
      <c r="CB57" s="26" t="e">
        <v>#N/A</v>
      </c>
      <c r="CC57" s="26" t="e">
        <v>#N/A</v>
      </c>
      <c r="CD57" s="26" t="e">
        <v>#N/A</v>
      </c>
      <c r="CE57" s="26" t="e">
        <v>#N/A</v>
      </c>
      <c r="CF57" s="26" t="e">
        <v>#N/A</v>
      </c>
      <c r="CG57" s="26" t="e">
        <v>#N/A</v>
      </c>
      <c r="CH57" s="26" t="e">
        <v>#N/A</v>
      </c>
      <c r="CI57" s="26" t="e">
        <v>#N/A</v>
      </c>
      <c r="CJ57" s="26" t="e">
        <v>#N/A</v>
      </c>
      <c r="CK57" s="26" t="e">
        <v>#N/A</v>
      </c>
      <c r="CL57" s="26" t="e">
        <v>#N/A</v>
      </c>
      <c r="CM57" s="26" t="e">
        <v>#N/A</v>
      </c>
      <c r="CN57" s="26" t="e">
        <v>#N/A</v>
      </c>
      <c r="CO57" s="26" t="e">
        <v>#N/A</v>
      </c>
      <c r="CP57" s="26" t="e">
        <v>#N/A</v>
      </c>
      <c r="CQ57" s="26" t="e">
        <v>#N/A</v>
      </c>
      <c r="CR57" s="26" t="e">
        <v>#N/A</v>
      </c>
      <c r="CS57" s="26" t="e">
        <v>#N/A</v>
      </c>
      <c r="CT57" s="26" t="e">
        <v>#N/A</v>
      </c>
      <c r="CU57" s="26" t="e">
        <v>#N/A</v>
      </c>
      <c r="CV57" s="26" t="e">
        <v>#N/A</v>
      </c>
      <c r="CW57" s="26" t="e">
        <v>#N/A</v>
      </c>
      <c r="CX57" s="26" t="e">
        <v>#N/A</v>
      </c>
      <c r="CY57" s="26" t="e">
        <v>#N/A</v>
      </c>
      <c r="CZ57" s="26" t="e">
        <v>#N/A</v>
      </c>
      <c r="DA57" s="26" t="e">
        <v>#N/A</v>
      </c>
      <c r="DB57" s="26" t="e">
        <v>#N/A</v>
      </c>
      <c r="DC57" s="26" t="e">
        <v>#N/A</v>
      </c>
      <c r="DD57" s="26" t="e">
        <v>#N/A</v>
      </c>
      <c r="DE57" s="26" t="e">
        <v>#N/A</v>
      </c>
      <c r="DF57" s="26" t="e">
        <v>#N/A</v>
      </c>
      <c r="DG57" s="26" t="e">
        <v>#N/A</v>
      </c>
      <c r="DH57" s="26" t="e">
        <v>#N/A</v>
      </c>
      <c r="DI57" s="26" t="e">
        <v>#N/A</v>
      </c>
      <c r="DJ57" s="26" t="e">
        <v>#N/A</v>
      </c>
      <c r="DK57" s="26" t="e">
        <v>#N/A</v>
      </c>
      <c r="DL57" s="26" t="e">
        <v>#N/A</v>
      </c>
      <c r="DM57" s="26" t="e">
        <v>#N/A</v>
      </c>
      <c r="DN57" s="26" t="e">
        <v>#N/A</v>
      </c>
      <c r="DO57" s="26" t="e">
        <v>#N/A</v>
      </c>
      <c r="DP57" s="26" t="e">
        <v>#N/A</v>
      </c>
      <c r="DQ57" s="26" t="e">
        <v>#N/A</v>
      </c>
      <c r="DR57" s="26" t="e">
        <v>#N/A</v>
      </c>
      <c r="DS57" s="26" t="e">
        <v>#N/A</v>
      </c>
      <c r="DT57" s="26" t="e">
        <v>#N/A</v>
      </c>
      <c r="DU57" s="26" t="e">
        <v>#N/A</v>
      </c>
      <c r="DV57" s="26" t="e">
        <v>#N/A</v>
      </c>
      <c r="DW57" s="26" t="e">
        <v>#N/A</v>
      </c>
      <c r="DX57" s="26" t="e">
        <v>#N/A</v>
      </c>
      <c r="DY57" s="26" t="e">
        <v>#N/A</v>
      </c>
      <c r="DZ57" s="26" t="e">
        <v>#N/A</v>
      </c>
      <c r="EA57" s="26" t="e">
        <v>#N/A</v>
      </c>
      <c r="EB57" s="26" t="e">
        <v>#N/A</v>
      </c>
      <c r="EC57" s="26" t="e">
        <v>#N/A</v>
      </c>
      <c r="ED57" s="26" t="e">
        <v>#N/A</v>
      </c>
      <c r="EE57" s="26" t="e">
        <v>#N/A</v>
      </c>
      <c r="EF57" s="26" t="e">
        <v>#N/A</v>
      </c>
      <c r="EG57" s="26" t="e">
        <v>#N/A</v>
      </c>
      <c r="EH57" s="26" t="e">
        <v>#N/A</v>
      </c>
      <c r="EI57" s="26" t="e">
        <v>#N/A</v>
      </c>
      <c r="EJ57" s="26" t="e">
        <v>#N/A</v>
      </c>
      <c r="EK57" s="26" t="e">
        <v>#N/A</v>
      </c>
      <c r="EL57" s="26" t="e">
        <v>#N/A</v>
      </c>
      <c r="EM57" s="26" t="e">
        <v>#N/A</v>
      </c>
      <c r="EN57" s="26" t="e">
        <v>#N/A</v>
      </c>
      <c r="EO57" s="26" t="e">
        <v>#N/A</v>
      </c>
      <c r="EP57" s="26" t="e">
        <v>#N/A</v>
      </c>
      <c r="EQ57" s="26" t="e">
        <v>#N/A</v>
      </c>
      <c r="ER57" s="26" t="e">
        <v>#N/A</v>
      </c>
      <c r="ES57" s="26" t="e">
        <v>#N/A</v>
      </c>
      <c r="ET57" s="26" t="e">
        <v>#N/A</v>
      </c>
      <c r="EU57" s="26" t="e">
        <v>#N/A</v>
      </c>
      <c r="EV57" s="26" t="e">
        <v>#N/A</v>
      </c>
      <c r="EW57" s="26" t="e">
        <v>#N/A</v>
      </c>
      <c r="EX57" s="26" t="e">
        <v>#N/A</v>
      </c>
      <c r="EY57" s="26" t="e">
        <v>#N/A</v>
      </c>
      <c r="EZ57" s="26" t="e">
        <v>#N/A</v>
      </c>
      <c r="FA57" s="26" t="e">
        <v>#N/A</v>
      </c>
      <c r="FB57" s="26" t="e">
        <v>#N/A</v>
      </c>
      <c r="FC57" s="26" t="e">
        <v>#N/A</v>
      </c>
      <c r="FD57" s="26" t="e">
        <v>#N/A</v>
      </c>
      <c r="FE57" s="26" t="e">
        <v>#N/A</v>
      </c>
      <c r="FF57" s="26" t="e">
        <v>#N/A</v>
      </c>
      <c r="FG57" s="26" t="e">
        <v>#N/A</v>
      </c>
      <c r="FH57" s="26" t="e">
        <v>#N/A</v>
      </c>
      <c r="FI57" s="26">
        <v>7846.0201003157317</v>
      </c>
      <c r="FJ57" s="26" t="e">
        <v>#N/A</v>
      </c>
      <c r="FK57" s="26" t="e">
        <v>#N/A</v>
      </c>
      <c r="FL57" s="26" t="e">
        <v>#N/A</v>
      </c>
      <c r="FM57" s="26" t="e">
        <v>#N/A</v>
      </c>
      <c r="FN57" s="26" t="e">
        <v>#N/A</v>
      </c>
      <c r="FO57" s="26" t="e">
        <v>#N/A</v>
      </c>
      <c r="FP57" s="26" t="e">
        <v>#N/A</v>
      </c>
      <c r="FQ57" s="26" t="e">
        <v>#N/A</v>
      </c>
      <c r="FR57" s="26" t="e">
        <v>#N/A</v>
      </c>
      <c r="FS57" s="26" t="e">
        <v>#N/A</v>
      </c>
      <c r="FT57" s="26" t="e">
        <v>#N/A</v>
      </c>
      <c r="FU57" s="26" t="e">
        <v>#N/A</v>
      </c>
      <c r="FV57" s="26" t="e">
        <v>#N/A</v>
      </c>
      <c r="FW57" s="26" t="e">
        <v>#N/A</v>
      </c>
      <c r="FX57" s="26" t="e">
        <v>#N/A</v>
      </c>
      <c r="FY57" s="26" t="e">
        <v>#N/A</v>
      </c>
      <c r="FZ57" s="26">
        <v>9916.3159495267664</v>
      </c>
      <c r="GA57" s="26">
        <v>8707.0087669934983</v>
      </c>
      <c r="GB57" s="26">
        <v>5992.1537347627109</v>
      </c>
      <c r="GC57" s="26">
        <v>5412.843016207612</v>
      </c>
      <c r="GD57" s="26">
        <v>5624.3810941471775</v>
      </c>
      <c r="GE57" s="26">
        <v>5653.3443301765656</v>
      </c>
      <c r="GF57" s="26">
        <v>5934.3144797121713</v>
      </c>
      <c r="GG57" s="26">
        <v>6491.0001619458126</v>
      </c>
      <c r="GH57" s="26">
        <v>6860.2705709432794</v>
      </c>
      <c r="GI57" s="26">
        <v>7144.4385578523716</v>
      </c>
      <c r="GJ57" s="26">
        <v>7693.585036669514</v>
      </c>
      <c r="GK57" s="26">
        <v>8372.3033635725205</v>
      </c>
      <c r="GL57" s="26">
        <v>8976.7516362233873</v>
      </c>
      <c r="GM57" s="26">
        <v>9721.7180931954681</v>
      </c>
      <c r="GN57" s="26">
        <v>11077.454596224437</v>
      </c>
      <c r="GO57" s="26">
        <v>12337.587769300731</v>
      </c>
      <c r="GP57" s="26">
        <v>13937.0080470912</v>
      </c>
      <c r="GQ57" s="26">
        <v>15432.270854629372</v>
      </c>
      <c r="GR57" s="26">
        <v>14816.361995045034</v>
      </c>
    </row>
    <row r="58" spans="1:200">
      <c r="A58" s="2" t="s">
        <v>460</v>
      </c>
      <c r="B58" s="17" t="e">
        <v>#N/A</v>
      </c>
      <c r="C58" s="17" t="e">
        <v>#N/A</v>
      </c>
      <c r="D58" s="17" t="e">
        <v>#N/A</v>
      </c>
      <c r="E58" s="17" t="e">
        <v>#N/A</v>
      </c>
      <c r="F58" s="26" t="e">
        <v>#N/A</v>
      </c>
      <c r="G58" s="26" t="e">
        <v>#N/A</v>
      </c>
      <c r="H58" s="26" t="e">
        <v>#N/A</v>
      </c>
      <c r="I58" s="26" t="e">
        <v>#N/A</v>
      </c>
      <c r="J58" s="26" t="e">
        <v>#N/A</v>
      </c>
      <c r="K58" s="26" t="e">
        <v>#N/A</v>
      </c>
      <c r="L58" s="26" t="e">
        <v>#N/A</v>
      </c>
      <c r="M58" s="26" t="e">
        <v>#N/A</v>
      </c>
      <c r="N58" s="26" t="e">
        <v>#N/A</v>
      </c>
      <c r="O58" s="26" t="e">
        <v>#N/A</v>
      </c>
      <c r="P58" s="26" t="e">
        <v>#N/A</v>
      </c>
      <c r="Q58" s="26" t="e">
        <v>#N/A</v>
      </c>
      <c r="R58" s="26" t="e">
        <v>#N/A</v>
      </c>
      <c r="S58" s="26" t="e">
        <v>#N/A</v>
      </c>
      <c r="T58" s="26" t="e">
        <v>#N/A</v>
      </c>
      <c r="U58" s="26" t="e">
        <v>#N/A</v>
      </c>
      <c r="V58" s="26" t="e">
        <v>#N/A</v>
      </c>
      <c r="W58" s="26" t="e">
        <v>#N/A</v>
      </c>
      <c r="X58" s="26" t="e">
        <v>#N/A</v>
      </c>
      <c r="Y58" s="26" t="e">
        <v>#N/A</v>
      </c>
      <c r="Z58" s="26" t="e">
        <v>#N/A</v>
      </c>
      <c r="AA58" s="26" t="e">
        <v>#N/A</v>
      </c>
      <c r="AB58" s="26" t="e">
        <v>#N/A</v>
      </c>
      <c r="AC58" s="26" t="e">
        <v>#N/A</v>
      </c>
      <c r="AD58" s="26" t="e">
        <v>#N/A</v>
      </c>
      <c r="AE58" s="26" t="e">
        <v>#N/A</v>
      </c>
      <c r="AF58" s="26" t="e">
        <v>#N/A</v>
      </c>
      <c r="AG58" s="26" t="e">
        <v>#N/A</v>
      </c>
      <c r="AH58" s="26" t="e">
        <v>#N/A</v>
      </c>
      <c r="AI58" s="26" t="e">
        <v>#N/A</v>
      </c>
      <c r="AJ58" s="26" t="e">
        <v>#N/A</v>
      </c>
      <c r="AK58" s="26" t="e">
        <v>#N/A</v>
      </c>
      <c r="AL58" s="26" t="e">
        <v>#N/A</v>
      </c>
      <c r="AM58" s="26" t="e">
        <v>#N/A</v>
      </c>
      <c r="AN58" s="26" t="e">
        <v>#N/A</v>
      </c>
      <c r="AO58" s="26" t="e">
        <v>#N/A</v>
      </c>
      <c r="AP58" s="26" t="e">
        <v>#N/A</v>
      </c>
      <c r="AQ58" s="26" t="e">
        <v>#N/A</v>
      </c>
      <c r="AR58" s="26" t="e">
        <v>#N/A</v>
      </c>
      <c r="AS58" s="26" t="e">
        <v>#N/A</v>
      </c>
      <c r="AT58" s="26" t="e">
        <v>#N/A</v>
      </c>
      <c r="AU58" s="26" t="e">
        <v>#N/A</v>
      </c>
      <c r="AV58" s="26" t="e">
        <v>#N/A</v>
      </c>
      <c r="AW58" s="26" t="e">
        <v>#N/A</v>
      </c>
      <c r="AX58" s="26" t="e">
        <v>#N/A</v>
      </c>
      <c r="AY58" s="26" t="e">
        <v>#N/A</v>
      </c>
      <c r="AZ58" s="26" t="e">
        <v>#N/A</v>
      </c>
      <c r="BA58" s="26" t="e">
        <v>#N/A</v>
      </c>
      <c r="BB58" s="26" t="e">
        <v>#N/A</v>
      </c>
      <c r="BC58" s="26" t="e">
        <v>#N/A</v>
      </c>
      <c r="BD58" s="26" t="e">
        <v>#N/A</v>
      </c>
      <c r="BE58" s="26" t="e">
        <v>#N/A</v>
      </c>
      <c r="BF58" s="26" t="e">
        <v>#N/A</v>
      </c>
      <c r="BG58" s="26" t="e">
        <v>#N/A</v>
      </c>
      <c r="BH58" s="26" t="e">
        <v>#N/A</v>
      </c>
      <c r="BI58" s="26" t="e">
        <v>#N/A</v>
      </c>
      <c r="BJ58" s="26" t="e">
        <v>#N/A</v>
      </c>
      <c r="BK58" s="26" t="e">
        <v>#N/A</v>
      </c>
      <c r="BL58" s="26" t="e">
        <v>#N/A</v>
      </c>
      <c r="BM58" s="26" t="e">
        <v>#N/A</v>
      </c>
      <c r="BN58" s="26" t="e">
        <v>#N/A</v>
      </c>
      <c r="BO58" s="26" t="e">
        <v>#N/A</v>
      </c>
      <c r="BP58" s="26" t="e">
        <v>#N/A</v>
      </c>
      <c r="BQ58" s="26" t="e">
        <v>#N/A</v>
      </c>
      <c r="BR58" s="26" t="e">
        <v>#N/A</v>
      </c>
      <c r="BS58" s="26" t="e">
        <v>#N/A</v>
      </c>
      <c r="BT58" s="26" t="e">
        <v>#N/A</v>
      </c>
      <c r="BU58" s="26" t="e">
        <v>#N/A</v>
      </c>
      <c r="BV58" s="26" t="e">
        <v>#N/A</v>
      </c>
      <c r="BW58" s="26" t="e">
        <v>#N/A</v>
      </c>
      <c r="BX58" s="26" t="e">
        <v>#N/A</v>
      </c>
      <c r="BY58" s="26" t="e">
        <v>#N/A</v>
      </c>
      <c r="BZ58" s="26" t="e">
        <v>#N/A</v>
      </c>
      <c r="CA58" s="26" t="e">
        <v>#N/A</v>
      </c>
      <c r="CB58" s="26" t="e">
        <v>#N/A</v>
      </c>
      <c r="CC58" s="26" t="e">
        <v>#N/A</v>
      </c>
      <c r="CD58" s="26" t="e">
        <v>#N/A</v>
      </c>
      <c r="CE58" s="26" t="e">
        <v>#N/A</v>
      </c>
      <c r="CF58" s="26" t="e">
        <v>#N/A</v>
      </c>
      <c r="CG58" s="26" t="e">
        <v>#N/A</v>
      </c>
      <c r="CH58" s="26" t="e">
        <v>#N/A</v>
      </c>
      <c r="CI58" s="26" t="e">
        <v>#N/A</v>
      </c>
      <c r="CJ58" s="26" t="e">
        <v>#N/A</v>
      </c>
      <c r="CK58" s="26" t="e">
        <v>#N/A</v>
      </c>
      <c r="CL58" s="26" t="e">
        <v>#N/A</v>
      </c>
      <c r="CM58" s="26" t="e">
        <v>#N/A</v>
      </c>
      <c r="CN58" s="26" t="e">
        <v>#N/A</v>
      </c>
      <c r="CO58" s="26" t="e">
        <v>#N/A</v>
      </c>
      <c r="CP58" s="26" t="e">
        <v>#N/A</v>
      </c>
      <c r="CQ58" s="26" t="e">
        <v>#N/A</v>
      </c>
      <c r="CR58" s="26" t="e">
        <v>#N/A</v>
      </c>
      <c r="CS58" s="26" t="e">
        <v>#N/A</v>
      </c>
      <c r="CT58" s="26" t="e">
        <v>#N/A</v>
      </c>
      <c r="CU58" s="26" t="e">
        <v>#N/A</v>
      </c>
      <c r="CV58" s="26" t="e">
        <v>#N/A</v>
      </c>
      <c r="CW58" s="26" t="e">
        <v>#N/A</v>
      </c>
      <c r="CX58" s="26" t="e">
        <v>#N/A</v>
      </c>
      <c r="CY58" s="26" t="e">
        <v>#N/A</v>
      </c>
      <c r="CZ58" s="26" t="e">
        <v>#N/A</v>
      </c>
      <c r="DA58" s="26" t="e">
        <v>#N/A</v>
      </c>
      <c r="DB58" s="26" t="e">
        <v>#N/A</v>
      </c>
      <c r="DC58" s="26" t="e">
        <v>#N/A</v>
      </c>
      <c r="DD58" s="26" t="e">
        <v>#N/A</v>
      </c>
      <c r="DE58" s="26" t="e">
        <v>#N/A</v>
      </c>
      <c r="DF58" s="26" t="e">
        <v>#N/A</v>
      </c>
      <c r="DG58" s="26" t="e">
        <v>#N/A</v>
      </c>
      <c r="DH58" s="26" t="e">
        <v>#N/A</v>
      </c>
      <c r="DI58" s="26" t="e">
        <v>#N/A</v>
      </c>
      <c r="DJ58" s="26" t="e">
        <v>#N/A</v>
      </c>
      <c r="DK58" s="26" t="e">
        <v>#N/A</v>
      </c>
      <c r="DL58" s="26" t="e">
        <v>#N/A</v>
      </c>
      <c r="DM58" s="26" t="e">
        <v>#N/A</v>
      </c>
      <c r="DN58" s="26" t="e">
        <v>#N/A</v>
      </c>
      <c r="DO58" s="26" t="e">
        <v>#N/A</v>
      </c>
      <c r="DP58" s="26" t="e">
        <v>#N/A</v>
      </c>
      <c r="DQ58" s="26" t="e">
        <v>#N/A</v>
      </c>
      <c r="DR58" s="26" t="e">
        <v>#N/A</v>
      </c>
      <c r="DS58" s="26" t="e">
        <v>#N/A</v>
      </c>
      <c r="DT58" s="26" t="e">
        <v>#N/A</v>
      </c>
      <c r="DU58" s="26" t="e">
        <v>#N/A</v>
      </c>
      <c r="DV58" s="26" t="e">
        <v>#N/A</v>
      </c>
      <c r="DW58" s="26" t="e">
        <v>#N/A</v>
      </c>
      <c r="DX58" s="26" t="e">
        <v>#N/A</v>
      </c>
      <c r="DY58" s="26" t="e">
        <v>#N/A</v>
      </c>
      <c r="DZ58" s="26" t="e">
        <v>#N/A</v>
      </c>
      <c r="EA58" s="26" t="e">
        <v>#N/A</v>
      </c>
      <c r="EB58" s="26" t="e">
        <v>#N/A</v>
      </c>
      <c r="EC58" s="26" t="e">
        <v>#N/A</v>
      </c>
      <c r="ED58" s="26" t="e">
        <v>#N/A</v>
      </c>
      <c r="EE58" s="26" t="e">
        <v>#N/A</v>
      </c>
      <c r="EF58" s="26" t="e">
        <v>#N/A</v>
      </c>
      <c r="EG58" s="26" t="e">
        <v>#N/A</v>
      </c>
      <c r="EH58" s="26" t="e">
        <v>#N/A</v>
      </c>
      <c r="EI58" s="26" t="e">
        <v>#N/A</v>
      </c>
      <c r="EJ58" s="26" t="e">
        <v>#N/A</v>
      </c>
      <c r="EK58" s="26" t="e">
        <v>#N/A</v>
      </c>
      <c r="EL58" s="26" t="e">
        <v>#N/A</v>
      </c>
      <c r="EM58" s="26" t="e">
        <v>#N/A</v>
      </c>
      <c r="EN58" s="26" t="e">
        <v>#N/A</v>
      </c>
      <c r="EO58" s="26" t="e">
        <v>#N/A</v>
      </c>
      <c r="EP58" s="26" t="e">
        <v>#N/A</v>
      </c>
      <c r="EQ58" s="26" t="e">
        <v>#N/A</v>
      </c>
      <c r="ER58" s="26" t="e">
        <v>#N/A</v>
      </c>
      <c r="ES58" s="26" t="e">
        <v>#N/A</v>
      </c>
      <c r="ET58" s="26" t="e">
        <v>#N/A</v>
      </c>
      <c r="EU58" s="26" t="e">
        <v>#N/A</v>
      </c>
      <c r="EV58" s="26" t="e">
        <v>#N/A</v>
      </c>
      <c r="EW58" s="26" t="e">
        <v>#N/A</v>
      </c>
      <c r="EX58" s="26" t="e">
        <v>#N/A</v>
      </c>
      <c r="EY58" s="26" t="e">
        <v>#N/A</v>
      </c>
      <c r="EZ58" s="26" t="e">
        <v>#N/A</v>
      </c>
      <c r="FA58" s="26" t="e">
        <v>#N/A</v>
      </c>
      <c r="FB58" s="26" t="e">
        <v>#N/A</v>
      </c>
      <c r="FC58" s="26" t="e">
        <v>#N/A</v>
      </c>
      <c r="FD58" s="26" t="e">
        <v>#N/A</v>
      </c>
      <c r="FE58" s="26" t="e">
        <v>#N/A</v>
      </c>
      <c r="FF58" s="26" t="e">
        <v>#N/A</v>
      </c>
      <c r="FG58" s="26" t="e">
        <v>#N/A</v>
      </c>
      <c r="FH58" s="26" t="e">
        <v>#N/A</v>
      </c>
      <c r="FI58" s="26">
        <v>7592.8555736760882</v>
      </c>
      <c r="FJ58" s="26" t="e">
        <v>#N/A</v>
      </c>
      <c r="FK58" s="26" t="e">
        <v>#N/A</v>
      </c>
      <c r="FL58" s="26" t="e">
        <v>#N/A</v>
      </c>
      <c r="FM58" s="26" t="e">
        <v>#N/A</v>
      </c>
      <c r="FN58" s="26" t="e">
        <v>#N/A</v>
      </c>
      <c r="FO58" s="26" t="e">
        <v>#N/A</v>
      </c>
      <c r="FP58" s="26" t="e">
        <v>#N/A</v>
      </c>
      <c r="FQ58" s="26" t="e">
        <v>#N/A</v>
      </c>
      <c r="FR58" s="26" t="e">
        <v>#N/A</v>
      </c>
      <c r="FS58" s="26" t="e">
        <v>#N/A</v>
      </c>
      <c r="FT58" s="26" t="e">
        <v>#N/A</v>
      </c>
      <c r="FU58" s="26" t="e">
        <v>#N/A</v>
      </c>
      <c r="FV58" s="26" t="e">
        <v>#N/A</v>
      </c>
      <c r="FW58" s="26" t="e">
        <v>#N/A</v>
      </c>
      <c r="FX58" s="26" t="e">
        <v>#N/A</v>
      </c>
      <c r="FY58" s="26" t="e">
        <v>#N/A</v>
      </c>
      <c r="FZ58" s="26">
        <v>8663.4427076059674</v>
      </c>
      <c r="GA58" s="26">
        <v>8153.5173208115539</v>
      </c>
      <c r="GB58" s="26">
        <v>6420.0401726572964</v>
      </c>
      <c r="GC58" s="26">
        <v>5396.4355141875694</v>
      </c>
      <c r="GD58" s="26">
        <v>4879.9772374814147</v>
      </c>
      <c r="GE58" s="26">
        <v>5142.2033615118053</v>
      </c>
      <c r="GF58" s="26">
        <v>5391.6083451061904</v>
      </c>
      <c r="GG58" s="26">
        <v>5775.2301838221183</v>
      </c>
      <c r="GH58" s="26">
        <v>6202.2450155335018</v>
      </c>
      <c r="GI58" s="26">
        <v>6101.3297262688666</v>
      </c>
      <c r="GJ58" s="26">
        <v>6346.3366288081534</v>
      </c>
      <c r="GK58" s="26">
        <v>6768.5048245729959</v>
      </c>
      <c r="GL58" s="26">
        <v>7253.663288626286</v>
      </c>
      <c r="GM58" s="26">
        <v>7986.1470476943678</v>
      </c>
      <c r="GN58" s="26">
        <v>8598.3559961074316</v>
      </c>
      <c r="GO58" s="26">
        <v>9298.1821528397377</v>
      </c>
      <c r="GP58" s="26">
        <v>10053.247352273038</v>
      </c>
      <c r="GQ58" s="26">
        <v>10980.190124904942</v>
      </c>
      <c r="GR58" s="26">
        <v>11341.844297873475</v>
      </c>
    </row>
    <row r="59" spans="1:200">
      <c r="A59" s="2" t="s">
        <v>461</v>
      </c>
      <c r="B59" s="17" t="e">
        <v>#N/A</v>
      </c>
      <c r="C59" s="17" t="e">
        <v>#N/A</v>
      </c>
      <c r="D59" s="17" t="e">
        <v>#N/A</v>
      </c>
      <c r="E59" s="17" t="e">
        <v>#N/A</v>
      </c>
      <c r="F59" s="26" t="e">
        <v>#N/A</v>
      </c>
      <c r="G59" s="26" t="e">
        <v>#N/A</v>
      </c>
      <c r="H59" s="26" t="e">
        <v>#N/A</v>
      </c>
      <c r="I59" s="26" t="e">
        <v>#N/A</v>
      </c>
      <c r="J59" s="26" t="e">
        <v>#N/A</v>
      </c>
      <c r="K59" s="26" t="e">
        <v>#N/A</v>
      </c>
      <c r="L59" s="26" t="e">
        <v>#N/A</v>
      </c>
      <c r="M59" s="26" t="e">
        <v>#N/A</v>
      </c>
      <c r="N59" s="26" t="e">
        <v>#N/A</v>
      </c>
      <c r="O59" s="26" t="e">
        <v>#N/A</v>
      </c>
      <c r="P59" s="26" t="e">
        <v>#N/A</v>
      </c>
      <c r="Q59" s="26" t="e">
        <v>#N/A</v>
      </c>
      <c r="R59" s="26" t="e">
        <v>#N/A</v>
      </c>
      <c r="S59" s="26" t="e">
        <v>#N/A</v>
      </c>
      <c r="T59" s="26" t="e">
        <v>#N/A</v>
      </c>
      <c r="U59" s="26" t="e">
        <v>#N/A</v>
      </c>
      <c r="V59" s="26" t="e">
        <v>#N/A</v>
      </c>
      <c r="W59" s="26" t="e">
        <v>#N/A</v>
      </c>
      <c r="X59" s="26" t="e">
        <v>#N/A</v>
      </c>
      <c r="Y59" s="26" t="e">
        <v>#N/A</v>
      </c>
      <c r="Z59" s="26" t="e">
        <v>#N/A</v>
      </c>
      <c r="AA59" s="26" t="e">
        <v>#N/A</v>
      </c>
      <c r="AB59" s="26" t="e">
        <v>#N/A</v>
      </c>
      <c r="AC59" s="26" t="e">
        <v>#N/A</v>
      </c>
      <c r="AD59" s="26" t="e">
        <v>#N/A</v>
      </c>
      <c r="AE59" s="26" t="e">
        <v>#N/A</v>
      </c>
      <c r="AF59" s="26" t="e">
        <v>#N/A</v>
      </c>
      <c r="AG59" s="26" t="e">
        <v>#N/A</v>
      </c>
      <c r="AH59" s="26" t="e">
        <v>#N/A</v>
      </c>
      <c r="AI59" s="26" t="e">
        <v>#N/A</v>
      </c>
      <c r="AJ59" s="26" t="e">
        <v>#N/A</v>
      </c>
      <c r="AK59" s="26" t="e">
        <v>#N/A</v>
      </c>
      <c r="AL59" s="26" t="e">
        <v>#N/A</v>
      </c>
      <c r="AM59" s="26" t="e">
        <v>#N/A</v>
      </c>
      <c r="AN59" s="26" t="e">
        <v>#N/A</v>
      </c>
      <c r="AO59" s="26" t="e">
        <v>#N/A</v>
      </c>
      <c r="AP59" s="26" t="e">
        <v>#N/A</v>
      </c>
      <c r="AQ59" s="26" t="e">
        <v>#N/A</v>
      </c>
      <c r="AR59" s="26" t="e">
        <v>#N/A</v>
      </c>
      <c r="AS59" s="26" t="e">
        <v>#N/A</v>
      </c>
      <c r="AT59" s="26" t="e">
        <v>#N/A</v>
      </c>
      <c r="AU59" s="26" t="e">
        <v>#N/A</v>
      </c>
      <c r="AV59" s="26" t="e">
        <v>#N/A</v>
      </c>
      <c r="AW59" s="26" t="e">
        <v>#N/A</v>
      </c>
      <c r="AX59" s="26" t="e">
        <v>#N/A</v>
      </c>
      <c r="AY59" s="26" t="e">
        <v>#N/A</v>
      </c>
      <c r="AZ59" s="26" t="e">
        <v>#N/A</v>
      </c>
      <c r="BA59" s="26" t="e">
        <v>#N/A</v>
      </c>
      <c r="BB59" s="26" t="e">
        <v>#N/A</v>
      </c>
      <c r="BC59" s="26" t="e">
        <v>#N/A</v>
      </c>
      <c r="BD59" s="26" t="e">
        <v>#N/A</v>
      </c>
      <c r="BE59" s="26" t="e">
        <v>#N/A</v>
      </c>
      <c r="BF59" s="26" t="e">
        <v>#N/A</v>
      </c>
      <c r="BG59" s="26" t="e">
        <v>#N/A</v>
      </c>
      <c r="BH59" s="26" t="e">
        <v>#N/A</v>
      </c>
      <c r="BI59" s="26" t="e">
        <v>#N/A</v>
      </c>
      <c r="BJ59" s="26" t="e">
        <v>#N/A</v>
      </c>
      <c r="BK59" s="26" t="e">
        <v>#N/A</v>
      </c>
      <c r="BL59" s="26" t="e">
        <v>#N/A</v>
      </c>
      <c r="BM59" s="26" t="e">
        <v>#N/A</v>
      </c>
      <c r="BN59" s="26" t="e">
        <v>#N/A</v>
      </c>
      <c r="BO59" s="26" t="e">
        <v>#N/A</v>
      </c>
      <c r="BP59" s="26" t="e">
        <v>#N/A</v>
      </c>
      <c r="BQ59" s="26" t="e">
        <v>#N/A</v>
      </c>
      <c r="BR59" s="26" t="e">
        <v>#N/A</v>
      </c>
      <c r="BS59" s="26" t="e">
        <v>#N/A</v>
      </c>
      <c r="BT59" s="26" t="e">
        <v>#N/A</v>
      </c>
      <c r="BU59" s="26" t="e">
        <v>#N/A</v>
      </c>
      <c r="BV59" s="26" t="e">
        <v>#N/A</v>
      </c>
      <c r="BW59" s="26" t="e">
        <v>#N/A</v>
      </c>
      <c r="BX59" s="26" t="e">
        <v>#N/A</v>
      </c>
      <c r="BY59" s="26" t="e">
        <v>#N/A</v>
      </c>
      <c r="BZ59" s="26" t="e">
        <v>#N/A</v>
      </c>
      <c r="CA59" s="26" t="e">
        <v>#N/A</v>
      </c>
      <c r="CB59" s="26" t="e">
        <v>#N/A</v>
      </c>
      <c r="CC59" s="26" t="e">
        <v>#N/A</v>
      </c>
      <c r="CD59" s="26" t="e">
        <v>#N/A</v>
      </c>
      <c r="CE59" s="26" t="e">
        <v>#N/A</v>
      </c>
      <c r="CF59" s="26" t="e">
        <v>#N/A</v>
      </c>
      <c r="CG59" s="26" t="e">
        <v>#N/A</v>
      </c>
      <c r="CH59" s="26" t="e">
        <v>#N/A</v>
      </c>
      <c r="CI59" s="26" t="e">
        <v>#N/A</v>
      </c>
      <c r="CJ59" s="26" t="e">
        <v>#N/A</v>
      </c>
      <c r="CK59" s="26" t="e">
        <v>#N/A</v>
      </c>
      <c r="CL59" s="26" t="e">
        <v>#N/A</v>
      </c>
      <c r="CM59" s="26" t="e">
        <v>#N/A</v>
      </c>
      <c r="CN59" s="26" t="e">
        <v>#N/A</v>
      </c>
      <c r="CO59" s="26" t="e">
        <v>#N/A</v>
      </c>
      <c r="CP59" s="26" t="e">
        <v>#N/A</v>
      </c>
      <c r="CQ59" s="26" t="e">
        <v>#N/A</v>
      </c>
      <c r="CR59" s="26" t="e">
        <v>#N/A</v>
      </c>
      <c r="CS59" s="26" t="e">
        <v>#N/A</v>
      </c>
      <c r="CT59" s="26" t="e">
        <v>#N/A</v>
      </c>
      <c r="CU59" s="26" t="e">
        <v>#N/A</v>
      </c>
      <c r="CV59" s="26" t="e">
        <v>#N/A</v>
      </c>
      <c r="CW59" s="26" t="e">
        <v>#N/A</v>
      </c>
      <c r="CX59" s="26" t="e">
        <v>#N/A</v>
      </c>
      <c r="CY59" s="26" t="e">
        <v>#N/A</v>
      </c>
      <c r="CZ59" s="26" t="e">
        <v>#N/A</v>
      </c>
      <c r="DA59" s="26" t="e">
        <v>#N/A</v>
      </c>
      <c r="DB59" s="26" t="e">
        <v>#N/A</v>
      </c>
      <c r="DC59" s="26" t="e">
        <v>#N/A</v>
      </c>
      <c r="DD59" s="26" t="e">
        <v>#N/A</v>
      </c>
      <c r="DE59" s="26" t="e">
        <v>#N/A</v>
      </c>
      <c r="DF59" s="26" t="e">
        <v>#N/A</v>
      </c>
      <c r="DG59" s="26" t="e">
        <v>#N/A</v>
      </c>
      <c r="DH59" s="26" t="e">
        <v>#N/A</v>
      </c>
      <c r="DI59" s="26" t="e">
        <v>#N/A</v>
      </c>
      <c r="DJ59" s="26" t="e">
        <v>#N/A</v>
      </c>
      <c r="DK59" s="26" t="e">
        <v>#N/A</v>
      </c>
      <c r="DL59" s="26" t="e">
        <v>#N/A</v>
      </c>
      <c r="DM59" s="26" t="e">
        <v>#N/A</v>
      </c>
      <c r="DN59" s="26" t="e">
        <v>#N/A</v>
      </c>
      <c r="DO59" s="26" t="e">
        <v>#N/A</v>
      </c>
      <c r="DP59" s="26" t="e">
        <v>#N/A</v>
      </c>
      <c r="DQ59" s="26" t="e">
        <v>#N/A</v>
      </c>
      <c r="DR59" s="26" t="e">
        <v>#N/A</v>
      </c>
      <c r="DS59" s="26" t="e">
        <v>#N/A</v>
      </c>
      <c r="DT59" s="26" t="e">
        <v>#N/A</v>
      </c>
      <c r="DU59" s="26" t="e">
        <v>#N/A</v>
      </c>
      <c r="DV59" s="26" t="e">
        <v>#N/A</v>
      </c>
      <c r="DW59" s="26" t="e">
        <v>#N/A</v>
      </c>
      <c r="DX59" s="26" t="e">
        <v>#N/A</v>
      </c>
      <c r="DY59" s="26" t="e">
        <v>#N/A</v>
      </c>
      <c r="DZ59" s="26" t="e">
        <v>#N/A</v>
      </c>
      <c r="EA59" s="26" t="e">
        <v>#N/A</v>
      </c>
      <c r="EB59" s="26" t="e">
        <v>#N/A</v>
      </c>
      <c r="EC59" s="26" t="e">
        <v>#N/A</v>
      </c>
      <c r="ED59" s="26" t="e">
        <v>#N/A</v>
      </c>
      <c r="EE59" s="26" t="e">
        <v>#N/A</v>
      </c>
      <c r="EF59" s="26" t="e">
        <v>#N/A</v>
      </c>
      <c r="EG59" s="26" t="e">
        <v>#N/A</v>
      </c>
      <c r="EH59" s="26" t="e">
        <v>#N/A</v>
      </c>
      <c r="EI59" s="26" t="e">
        <v>#N/A</v>
      </c>
      <c r="EJ59" s="26" t="e">
        <v>#N/A</v>
      </c>
      <c r="EK59" s="26" t="e">
        <v>#N/A</v>
      </c>
      <c r="EL59" s="26" t="e">
        <v>#N/A</v>
      </c>
      <c r="EM59" s="26" t="e">
        <v>#N/A</v>
      </c>
      <c r="EN59" s="26" t="e">
        <v>#N/A</v>
      </c>
      <c r="EO59" s="26" t="e">
        <v>#N/A</v>
      </c>
      <c r="EP59" s="26" t="e">
        <v>#N/A</v>
      </c>
      <c r="EQ59" s="26" t="e">
        <v>#N/A</v>
      </c>
      <c r="ER59" s="26" t="e">
        <v>#N/A</v>
      </c>
      <c r="ES59" s="26" t="e">
        <v>#N/A</v>
      </c>
      <c r="ET59" s="26" t="e">
        <v>#N/A</v>
      </c>
      <c r="EU59" s="26" t="e">
        <v>#N/A</v>
      </c>
      <c r="EV59" s="26" t="e">
        <v>#N/A</v>
      </c>
      <c r="EW59" s="26" t="e">
        <v>#N/A</v>
      </c>
      <c r="EX59" s="26" t="e">
        <v>#N/A</v>
      </c>
      <c r="EY59" s="26" t="e">
        <v>#N/A</v>
      </c>
      <c r="EZ59" s="26" t="e">
        <v>#N/A</v>
      </c>
      <c r="FA59" s="26" t="e">
        <v>#N/A</v>
      </c>
      <c r="FB59" s="26" t="e">
        <v>#N/A</v>
      </c>
      <c r="FC59" s="26" t="e">
        <v>#N/A</v>
      </c>
      <c r="FD59" s="26" t="e">
        <v>#N/A</v>
      </c>
      <c r="FE59" s="26" t="e">
        <v>#N/A</v>
      </c>
      <c r="FF59" s="26" t="e">
        <v>#N/A</v>
      </c>
      <c r="FG59" s="26" t="e">
        <v>#N/A</v>
      </c>
      <c r="FH59" s="26" t="e">
        <v>#N/A</v>
      </c>
      <c r="FI59" s="26">
        <v>5365.0221552978592</v>
      </c>
      <c r="FJ59" s="26" t="e">
        <v>#N/A</v>
      </c>
      <c r="FK59" s="26" t="e">
        <v>#N/A</v>
      </c>
      <c r="FL59" s="26" t="e">
        <v>#N/A</v>
      </c>
      <c r="FM59" s="26" t="e">
        <v>#N/A</v>
      </c>
      <c r="FN59" s="26" t="e">
        <v>#N/A</v>
      </c>
      <c r="FO59" s="26" t="e">
        <v>#N/A</v>
      </c>
      <c r="FP59" s="26" t="e">
        <v>#N/A</v>
      </c>
      <c r="FQ59" s="26" t="e">
        <v>#N/A</v>
      </c>
      <c r="FR59" s="26" t="e">
        <v>#N/A</v>
      </c>
      <c r="FS59" s="26" t="e">
        <v>#N/A</v>
      </c>
      <c r="FT59" s="26" t="e">
        <v>#N/A</v>
      </c>
      <c r="FU59" s="26" t="e">
        <v>#N/A</v>
      </c>
      <c r="FV59" s="26" t="e">
        <v>#N/A</v>
      </c>
      <c r="FW59" s="26" t="e">
        <v>#N/A</v>
      </c>
      <c r="FX59" s="26" t="e">
        <v>#N/A</v>
      </c>
      <c r="FY59" s="26" t="e">
        <v>#N/A</v>
      </c>
      <c r="FZ59" s="26">
        <v>6170.2321347291754</v>
      </c>
      <c r="GA59" s="26">
        <v>5059.353087536756</v>
      </c>
      <c r="GB59" s="26">
        <v>3578.3808021631367</v>
      </c>
      <c r="GC59" s="26">
        <v>3530.6669108910887</v>
      </c>
      <c r="GD59" s="26">
        <v>2441.3389039927938</v>
      </c>
      <c r="GE59" s="26">
        <v>2411.5042336149672</v>
      </c>
      <c r="GF59" s="26">
        <v>2274.8703233437027</v>
      </c>
      <c r="GG59" s="26">
        <v>2314.4085586374699</v>
      </c>
      <c r="GH59" s="26">
        <v>2165.9338989736552</v>
      </c>
      <c r="GI59" s="26">
        <v>2096.5689189085915</v>
      </c>
      <c r="GJ59" s="26">
        <v>2146.4468234806591</v>
      </c>
      <c r="GK59" s="26">
        <v>2284.14251485146</v>
      </c>
      <c r="GL59" s="26">
        <v>2468.5079121962967</v>
      </c>
      <c r="GM59" s="26">
        <v>2630.650233671392</v>
      </c>
      <c r="GN59" s="26">
        <v>2831.1479181044397</v>
      </c>
      <c r="GO59" s="26">
        <v>3048.3870967741937</v>
      </c>
      <c r="GP59" s="26">
        <v>3199.1232118135672</v>
      </c>
      <c r="GQ59" s="26">
        <v>3298.9142989142988</v>
      </c>
      <c r="GR59" s="26">
        <v>3540.4717853839038</v>
      </c>
    </row>
    <row r="60" spans="1:200">
      <c r="A60" s="2" t="s">
        <v>462</v>
      </c>
      <c r="B60" s="17" t="e">
        <v>#N/A</v>
      </c>
      <c r="C60" s="17" t="e">
        <v>#N/A</v>
      </c>
      <c r="D60" s="17" t="e">
        <v>#N/A</v>
      </c>
      <c r="E60" s="17" t="e">
        <v>#N/A</v>
      </c>
      <c r="F60" s="26" t="e">
        <v>#N/A</v>
      </c>
      <c r="G60" s="26" t="e">
        <v>#N/A</v>
      </c>
      <c r="H60" s="26" t="e">
        <v>#N/A</v>
      </c>
      <c r="I60" s="26" t="e">
        <v>#N/A</v>
      </c>
      <c r="J60" s="26" t="e">
        <v>#N/A</v>
      </c>
      <c r="K60" s="26" t="e">
        <v>#N/A</v>
      </c>
      <c r="L60" s="26" t="e">
        <v>#N/A</v>
      </c>
      <c r="M60" s="26" t="e">
        <v>#N/A</v>
      </c>
      <c r="N60" s="26" t="e">
        <v>#N/A</v>
      </c>
      <c r="O60" s="26" t="e">
        <v>#N/A</v>
      </c>
      <c r="P60" s="26" t="e">
        <v>#N/A</v>
      </c>
      <c r="Q60" s="26" t="e">
        <v>#N/A</v>
      </c>
      <c r="R60" s="26" t="e">
        <v>#N/A</v>
      </c>
      <c r="S60" s="26" t="e">
        <v>#N/A</v>
      </c>
      <c r="T60" s="26" t="e">
        <v>#N/A</v>
      </c>
      <c r="U60" s="26" t="e">
        <v>#N/A</v>
      </c>
      <c r="V60" s="26" t="e">
        <v>#N/A</v>
      </c>
      <c r="W60" s="26" t="e">
        <v>#N/A</v>
      </c>
      <c r="X60" s="26" t="e">
        <v>#N/A</v>
      </c>
      <c r="Y60" s="26" t="e">
        <v>#N/A</v>
      </c>
      <c r="Z60" s="26" t="e">
        <v>#N/A</v>
      </c>
      <c r="AA60" s="26" t="e">
        <v>#N/A</v>
      </c>
      <c r="AB60" s="26" t="e">
        <v>#N/A</v>
      </c>
      <c r="AC60" s="26" t="e">
        <v>#N/A</v>
      </c>
      <c r="AD60" s="26" t="e">
        <v>#N/A</v>
      </c>
      <c r="AE60" s="26" t="e">
        <v>#N/A</v>
      </c>
      <c r="AF60" s="26" t="e">
        <v>#N/A</v>
      </c>
      <c r="AG60" s="26" t="e">
        <v>#N/A</v>
      </c>
      <c r="AH60" s="26" t="e">
        <v>#N/A</v>
      </c>
      <c r="AI60" s="26" t="e">
        <v>#N/A</v>
      </c>
      <c r="AJ60" s="26" t="e">
        <v>#N/A</v>
      </c>
      <c r="AK60" s="26" t="e">
        <v>#N/A</v>
      </c>
      <c r="AL60" s="26" t="e">
        <v>#N/A</v>
      </c>
      <c r="AM60" s="26" t="e">
        <v>#N/A</v>
      </c>
      <c r="AN60" s="26" t="e">
        <v>#N/A</v>
      </c>
      <c r="AO60" s="26" t="e">
        <v>#N/A</v>
      </c>
      <c r="AP60" s="26" t="e">
        <v>#N/A</v>
      </c>
      <c r="AQ60" s="26" t="e">
        <v>#N/A</v>
      </c>
      <c r="AR60" s="26" t="e">
        <v>#N/A</v>
      </c>
      <c r="AS60" s="26" t="e">
        <v>#N/A</v>
      </c>
      <c r="AT60" s="26" t="e">
        <v>#N/A</v>
      </c>
      <c r="AU60" s="26" t="e">
        <v>#N/A</v>
      </c>
      <c r="AV60" s="26" t="e">
        <v>#N/A</v>
      </c>
      <c r="AW60" s="26" t="e">
        <v>#N/A</v>
      </c>
      <c r="AX60" s="26" t="e">
        <v>#N/A</v>
      </c>
      <c r="AY60" s="26" t="e">
        <v>#N/A</v>
      </c>
      <c r="AZ60" s="26" t="e">
        <v>#N/A</v>
      </c>
      <c r="BA60" s="26" t="e">
        <v>#N/A</v>
      </c>
      <c r="BB60" s="26" t="e">
        <v>#N/A</v>
      </c>
      <c r="BC60" s="26" t="e">
        <v>#N/A</v>
      </c>
      <c r="BD60" s="26" t="e">
        <v>#N/A</v>
      </c>
      <c r="BE60" s="26" t="e">
        <v>#N/A</v>
      </c>
      <c r="BF60" s="26" t="e">
        <v>#N/A</v>
      </c>
      <c r="BG60" s="26" t="e">
        <v>#N/A</v>
      </c>
      <c r="BH60" s="26" t="e">
        <v>#N/A</v>
      </c>
      <c r="BI60" s="26" t="e">
        <v>#N/A</v>
      </c>
      <c r="BJ60" s="26" t="e">
        <v>#N/A</v>
      </c>
      <c r="BK60" s="26" t="e">
        <v>#N/A</v>
      </c>
      <c r="BL60" s="26" t="e">
        <v>#N/A</v>
      </c>
      <c r="BM60" s="26" t="e">
        <v>#N/A</v>
      </c>
      <c r="BN60" s="26" t="e">
        <v>#N/A</v>
      </c>
      <c r="BO60" s="26" t="e">
        <v>#N/A</v>
      </c>
      <c r="BP60" s="26" t="e">
        <v>#N/A</v>
      </c>
      <c r="BQ60" s="26" t="e">
        <v>#N/A</v>
      </c>
      <c r="BR60" s="26" t="e">
        <v>#N/A</v>
      </c>
      <c r="BS60" s="26" t="e">
        <v>#N/A</v>
      </c>
      <c r="BT60" s="26" t="e">
        <v>#N/A</v>
      </c>
      <c r="BU60" s="26" t="e">
        <v>#N/A</v>
      </c>
      <c r="BV60" s="26" t="e">
        <v>#N/A</v>
      </c>
      <c r="BW60" s="26" t="e">
        <v>#N/A</v>
      </c>
      <c r="BX60" s="26" t="e">
        <v>#N/A</v>
      </c>
      <c r="BY60" s="26" t="e">
        <v>#N/A</v>
      </c>
      <c r="BZ60" s="26" t="e">
        <v>#N/A</v>
      </c>
      <c r="CA60" s="26" t="e">
        <v>#N/A</v>
      </c>
      <c r="CB60" s="26" t="e">
        <v>#N/A</v>
      </c>
      <c r="CC60" s="26" t="e">
        <v>#N/A</v>
      </c>
      <c r="CD60" s="26" t="e">
        <v>#N/A</v>
      </c>
      <c r="CE60" s="26" t="e">
        <v>#N/A</v>
      </c>
      <c r="CF60" s="26" t="e">
        <v>#N/A</v>
      </c>
      <c r="CG60" s="26" t="e">
        <v>#N/A</v>
      </c>
      <c r="CH60" s="26" t="e">
        <v>#N/A</v>
      </c>
      <c r="CI60" s="26" t="e">
        <v>#N/A</v>
      </c>
      <c r="CJ60" s="26" t="e">
        <v>#N/A</v>
      </c>
      <c r="CK60" s="26" t="e">
        <v>#N/A</v>
      </c>
      <c r="CL60" s="26" t="e">
        <v>#N/A</v>
      </c>
      <c r="CM60" s="26" t="e">
        <v>#N/A</v>
      </c>
      <c r="CN60" s="26" t="e">
        <v>#N/A</v>
      </c>
      <c r="CO60" s="26" t="e">
        <v>#N/A</v>
      </c>
      <c r="CP60" s="26" t="e">
        <v>#N/A</v>
      </c>
      <c r="CQ60" s="26" t="e">
        <v>#N/A</v>
      </c>
      <c r="CR60" s="26" t="e">
        <v>#N/A</v>
      </c>
      <c r="CS60" s="26" t="e">
        <v>#N/A</v>
      </c>
      <c r="CT60" s="26" t="e">
        <v>#N/A</v>
      </c>
      <c r="CU60" s="26" t="e">
        <v>#N/A</v>
      </c>
      <c r="CV60" s="26" t="e">
        <v>#N/A</v>
      </c>
      <c r="CW60" s="26" t="e">
        <v>#N/A</v>
      </c>
      <c r="CX60" s="26" t="e">
        <v>#N/A</v>
      </c>
      <c r="CY60" s="26" t="e">
        <v>#N/A</v>
      </c>
      <c r="CZ60" s="26" t="e">
        <v>#N/A</v>
      </c>
      <c r="DA60" s="26" t="e">
        <v>#N/A</v>
      </c>
      <c r="DB60" s="26" t="e">
        <v>#N/A</v>
      </c>
      <c r="DC60" s="26" t="e">
        <v>#N/A</v>
      </c>
      <c r="DD60" s="26" t="e">
        <v>#N/A</v>
      </c>
      <c r="DE60" s="26" t="e">
        <v>#N/A</v>
      </c>
      <c r="DF60" s="26" t="e">
        <v>#N/A</v>
      </c>
      <c r="DG60" s="26" t="e">
        <v>#N/A</v>
      </c>
      <c r="DH60" s="26" t="e">
        <v>#N/A</v>
      </c>
      <c r="DI60" s="26" t="e">
        <v>#N/A</v>
      </c>
      <c r="DJ60" s="26" t="e">
        <v>#N/A</v>
      </c>
      <c r="DK60" s="26" t="e">
        <v>#N/A</v>
      </c>
      <c r="DL60" s="26" t="e">
        <v>#N/A</v>
      </c>
      <c r="DM60" s="26" t="e">
        <v>#N/A</v>
      </c>
      <c r="DN60" s="26" t="e">
        <v>#N/A</v>
      </c>
      <c r="DO60" s="26" t="e">
        <v>#N/A</v>
      </c>
      <c r="DP60" s="26" t="e">
        <v>#N/A</v>
      </c>
      <c r="DQ60" s="26" t="e">
        <v>#N/A</v>
      </c>
      <c r="DR60" s="26" t="e">
        <v>#N/A</v>
      </c>
      <c r="DS60" s="26" t="e">
        <v>#N/A</v>
      </c>
      <c r="DT60" s="26" t="e">
        <v>#N/A</v>
      </c>
      <c r="DU60" s="26" t="e">
        <v>#N/A</v>
      </c>
      <c r="DV60" s="26" t="e">
        <v>#N/A</v>
      </c>
      <c r="DW60" s="26" t="e">
        <v>#N/A</v>
      </c>
      <c r="DX60" s="26" t="e">
        <v>#N/A</v>
      </c>
      <c r="DY60" s="26" t="e">
        <v>#N/A</v>
      </c>
      <c r="DZ60" s="26" t="e">
        <v>#N/A</v>
      </c>
      <c r="EA60" s="26" t="e">
        <v>#N/A</v>
      </c>
      <c r="EB60" s="26" t="e">
        <v>#N/A</v>
      </c>
      <c r="EC60" s="26" t="e">
        <v>#N/A</v>
      </c>
      <c r="ED60" s="26" t="e">
        <v>#N/A</v>
      </c>
      <c r="EE60" s="26" t="e">
        <v>#N/A</v>
      </c>
      <c r="EF60" s="26" t="e">
        <v>#N/A</v>
      </c>
      <c r="EG60" s="26" t="e">
        <v>#N/A</v>
      </c>
      <c r="EH60" s="26" t="e">
        <v>#N/A</v>
      </c>
      <c r="EI60" s="26" t="e">
        <v>#N/A</v>
      </c>
      <c r="EJ60" s="26" t="e">
        <v>#N/A</v>
      </c>
      <c r="EK60" s="26" t="e">
        <v>#N/A</v>
      </c>
      <c r="EL60" s="26" t="e">
        <v>#N/A</v>
      </c>
      <c r="EM60" s="26" t="e">
        <v>#N/A</v>
      </c>
      <c r="EN60" s="26" t="e">
        <v>#N/A</v>
      </c>
      <c r="EO60" s="26" t="e">
        <v>#N/A</v>
      </c>
      <c r="EP60" s="26" t="e">
        <v>#N/A</v>
      </c>
      <c r="EQ60" s="26" t="e">
        <v>#N/A</v>
      </c>
      <c r="ER60" s="26" t="e">
        <v>#N/A</v>
      </c>
      <c r="ES60" s="26" t="e">
        <v>#N/A</v>
      </c>
      <c r="ET60" s="26" t="e">
        <v>#N/A</v>
      </c>
      <c r="EU60" s="26" t="e">
        <v>#N/A</v>
      </c>
      <c r="EV60" s="26" t="e">
        <v>#N/A</v>
      </c>
      <c r="EW60" s="26" t="e">
        <v>#N/A</v>
      </c>
      <c r="EX60" s="26" t="e">
        <v>#N/A</v>
      </c>
      <c r="EY60" s="26" t="e">
        <v>#N/A</v>
      </c>
      <c r="EZ60" s="26" t="e">
        <v>#N/A</v>
      </c>
      <c r="FA60" s="26" t="e">
        <v>#N/A</v>
      </c>
      <c r="FB60" s="26" t="e">
        <v>#N/A</v>
      </c>
      <c r="FC60" s="26" t="e">
        <v>#N/A</v>
      </c>
      <c r="FD60" s="26" t="e">
        <v>#N/A</v>
      </c>
      <c r="FE60" s="26" t="e">
        <v>#N/A</v>
      </c>
      <c r="FF60" s="26" t="e">
        <v>#N/A</v>
      </c>
      <c r="FG60" s="26" t="e">
        <v>#N/A</v>
      </c>
      <c r="FH60" s="26" t="e">
        <v>#N/A</v>
      </c>
      <c r="FI60" s="26">
        <v>6581.8585472773439</v>
      </c>
      <c r="FJ60" s="26" t="e">
        <v>#N/A</v>
      </c>
      <c r="FK60" s="26" t="e">
        <v>#N/A</v>
      </c>
      <c r="FL60" s="26" t="e">
        <v>#N/A</v>
      </c>
      <c r="FM60" s="26" t="e">
        <v>#N/A</v>
      </c>
      <c r="FN60" s="26" t="e">
        <v>#N/A</v>
      </c>
      <c r="FO60" s="26" t="e">
        <v>#N/A</v>
      </c>
      <c r="FP60" s="26" t="e">
        <v>#N/A</v>
      </c>
      <c r="FQ60" s="26" t="e">
        <v>#N/A</v>
      </c>
      <c r="FR60" s="26" t="e">
        <v>#N/A</v>
      </c>
      <c r="FS60" s="26" t="e">
        <v>#N/A</v>
      </c>
      <c r="FT60" s="26" t="e">
        <v>#N/A</v>
      </c>
      <c r="FU60" s="26" t="e">
        <v>#N/A</v>
      </c>
      <c r="FV60" s="26" t="e">
        <v>#N/A</v>
      </c>
      <c r="FW60" s="26" t="e">
        <v>#N/A</v>
      </c>
      <c r="FX60" s="26" t="e">
        <v>#N/A</v>
      </c>
      <c r="FY60" s="26" t="e">
        <v>#N/A</v>
      </c>
      <c r="FZ60" s="26">
        <v>7778.7163874490616</v>
      </c>
      <c r="GA60" s="26">
        <v>7373.5358970728057</v>
      </c>
      <c r="GB60" s="26">
        <v>6300.082479784367</v>
      </c>
      <c r="GC60" s="26">
        <v>5752.3629295774635</v>
      </c>
      <c r="GD60" s="26">
        <v>5020.0536705228978</v>
      </c>
      <c r="GE60" s="26">
        <v>4812.6752500128623</v>
      </c>
      <c r="GF60" s="26">
        <v>4644.9870445475153</v>
      </c>
      <c r="GG60" s="26">
        <v>4717.8103224259576</v>
      </c>
      <c r="GH60" s="26">
        <v>4475.4437288809513</v>
      </c>
      <c r="GI60" s="26">
        <v>4776.7699439878206</v>
      </c>
      <c r="GJ60" s="26">
        <v>5277.440292176012</v>
      </c>
      <c r="GK60" s="26">
        <v>5573.9446660296253</v>
      </c>
      <c r="GL60" s="26">
        <v>5869.1675587991931</v>
      </c>
      <c r="GM60" s="26">
        <v>6334.929083437085</v>
      </c>
      <c r="GN60" s="26">
        <v>6828.9491104963527</v>
      </c>
      <c r="GO60" s="26">
        <v>7303.2022188603123</v>
      </c>
      <c r="GP60" s="26">
        <v>7904.6941978897585</v>
      </c>
      <c r="GQ60" s="26">
        <v>8586.7390966062612</v>
      </c>
      <c r="GR60" s="26">
        <v>9111.164020411934</v>
      </c>
    </row>
    <row r="61" spans="1:200">
      <c r="A61" s="2" t="s">
        <v>463</v>
      </c>
      <c r="B61" s="17" t="e">
        <v>#N/A</v>
      </c>
      <c r="C61" s="17" t="e">
        <v>#N/A</v>
      </c>
      <c r="D61" s="17" t="e">
        <v>#N/A</v>
      </c>
      <c r="E61" s="17" t="e">
        <v>#N/A</v>
      </c>
      <c r="F61" s="26" t="e">
        <v>#N/A</v>
      </c>
      <c r="G61" s="26" t="e">
        <v>#N/A</v>
      </c>
      <c r="H61" s="26" t="e">
        <v>#N/A</v>
      </c>
      <c r="I61" s="26" t="e">
        <v>#N/A</v>
      </c>
      <c r="J61" s="26" t="e">
        <v>#N/A</v>
      </c>
      <c r="K61" s="26" t="e">
        <v>#N/A</v>
      </c>
      <c r="L61" s="26" t="e">
        <v>#N/A</v>
      </c>
      <c r="M61" s="26" t="e">
        <v>#N/A</v>
      </c>
      <c r="N61" s="26" t="e">
        <v>#N/A</v>
      </c>
      <c r="O61" s="26" t="e">
        <v>#N/A</v>
      </c>
      <c r="P61" s="26" t="e">
        <v>#N/A</v>
      </c>
      <c r="Q61" s="26" t="e">
        <v>#N/A</v>
      </c>
      <c r="R61" s="26" t="e">
        <v>#N/A</v>
      </c>
      <c r="S61" s="26" t="e">
        <v>#N/A</v>
      </c>
      <c r="T61" s="26" t="e">
        <v>#N/A</v>
      </c>
      <c r="U61" s="26" t="e">
        <v>#N/A</v>
      </c>
      <c r="V61" s="26" t="e">
        <v>#N/A</v>
      </c>
      <c r="W61" s="26" t="e">
        <v>#N/A</v>
      </c>
      <c r="X61" s="26" t="e">
        <v>#N/A</v>
      </c>
      <c r="Y61" s="26" t="e">
        <v>#N/A</v>
      </c>
      <c r="Z61" s="26" t="e">
        <v>#N/A</v>
      </c>
      <c r="AA61" s="26" t="e">
        <v>#N/A</v>
      </c>
      <c r="AB61" s="26" t="e">
        <v>#N/A</v>
      </c>
      <c r="AC61" s="26" t="e">
        <v>#N/A</v>
      </c>
      <c r="AD61" s="26" t="e">
        <v>#N/A</v>
      </c>
      <c r="AE61" s="26" t="e">
        <v>#N/A</v>
      </c>
      <c r="AF61" s="26" t="e">
        <v>#N/A</v>
      </c>
      <c r="AG61" s="26" t="e">
        <v>#N/A</v>
      </c>
      <c r="AH61" s="26" t="e">
        <v>#N/A</v>
      </c>
      <c r="AI61" s="26" t="e">
        <v>#N/A</v>
      </c>
      <c r="AJ61" s="26" t="e">
        <v>#N/A</v>
      </c>
      <c r="AK61" s="26" t="e">
        <v>#N/A</v>
      </c>
      <c r="AL61" s="26" t="e">
        <v>#N/A</v>
      </c>
      <c r="AM61" s="26" t="e">
        <v>#N/A</v>
      </c>
      <c r="AN61" s="26" t="e">
        <v>#N/A</v>
      </c>
      <c r="AO61" s="26" t="e">
        <v>#N/A</v>
      </c>
      <c r="AP61" s="26" t="e">
        <v>#N/A</v>
      </c>
      <c r="AQ61" s="26" t="e">
        <v>#N/A</v>
      </c>
      <c r="AR61" s="26" t="e">
        <v>#N/A</v>
      </c>
      <c r="AS61" s="26" t="e">
        <v>#N/A</v>
      </c>
      <c r="AT61" s="26" t="e">
        <v>#N/A</v>
      </c>
      <c r="AU61" s="26" t="e">
        <v>#N/A</v>
      </c>
      <c r="AV61" s="26" t="e">
        <v>#N/A</v>
      </c>
      <c r="AW61" s="26" t="e">
        <v>#N/A</v>
      </c>
      <c r="AX61" s="26" t="e">
        <v>#N/A</v>
      </c>
      <c r="AY61" s="26" t="e">
        <v>#N/A</v>
      </c>
      <c r="AZ61" s="26" t="e">
        <v>#N/A</v>
      </c>
      <c r="BA61" s="26" t="e">
        <v>#N/A</v>
      </c>
      <c r="BB61" s="26" t="e">
        <v>#N/A</v>
      </c>
      <c r="BC61" s="26" t="e">
        <v>#N/A</v>
      </c>
      <c r="BD61" s="26" t="e">
        <v>#N/A</v>
      </c>
      <c r="BE61" s="26" t="e">
        <v>#N/A</v>
      </c>
      <c r="BF61" s="26" t="e">
        <v>#N/A</v>
      </c>
      <c r="BG61" s="26" t="e">
        <v>#N/A</v>
      </c>
      <c r="BH61" s="26" t="e">
        <v>#N/A</v>
      </c>
      <c r="BI61" s="26" t="e">
        <v>#N/A</v>
      </c>
      <c r="BJ61" s="26" t="e">
        <v>#N/A</v>
      </c>
      <c r="BK61" s="26" t="e">
        <v>#N/A</v>
      </c>
      <c r="BL61" s="26" t="e">
        <v>#N/A</v>
      </c>
      <c r="BM61" s="26" t="e">
        <v>#N/A</v>
      </c>
      <c r="BN61" s="26" t="e">
        <v>#N/A</v>
      </c>
      <c r="BO61" s="26" t="e">
        <v>#N/A</v>
      </c>
      <c r="BP61" s="26" t="e">
        <v>#N/A</v>
      </c>
      <c r="BQ61" s="26" t="e">
        <v>#N/A</v>
      </c>
      <c r="BR61" s="26" t="e">
        <v>#N/A</v>
      </c>
      <c r="BS61" s="26" t="e">
        <v>#N/A</v>
      </c>
      <c r="BT61" s="26" t="e">
        <v>#N/A</v>
      </c>
      <c r="BU61" s="26" t="e">
        <v>#N/A</v>
      </c>
      <c r="BV61" s="26" t="e">
        <v>#N/A</v>
      </c>
      <c r="BW61" s="26" t="e">
        <v>#N/A</v>
      </c>
      <c r="BX61" s="26" t="e">
        <v>#N/A</v>
      </c>
      <c r="BY61" s="26" t="e">
        <v>#N/A</v>
      </c>
      <c r="BZ61" s="26" t="e">
        <v>#N/A</v>
      </c>
      <c r="CA61" s="26" t="e">
        <v>#N/A</v>
      </c>
      <c r="CB61" s="26" t="e">
        <v>#N/A</v>
      </c>
      <c r="CC61" s="26" t="e">
        <v>#N/A</v>
      </c>
      <c r="CD61" s="26" t="e">
        <v>#N/A</v>
      </c>
      <c r="CE61" s="26" t="e">
        <v>#N/A</v>
      </c>
      <c r="CF61" s="26" t="e">
        <v>#N/A</v>
      </c>
      <c r="CG61" s="26" t="e">
        <v>#N/A</v>
      </c>
      <c r="CH61" s="26" t="e">
        <v>#N/A</v>
      </c>
      <c r="CI61" s="26" t="e">
        <v>#N/A</v>
      </c>
      <c r="CJ61" s="26" t="e">
        <v>#N/A</v>
      </c>
      <c r="CK61" s="26" t="e">
        <v>#N/A</v>
      </c>
      <c r="CL61" s="26" t="e">
        <v>#N/A</v>
      </c>
      <c r="CM61" s="26" t="e">
        <v>#N/A</v>
      </c>
      <c r="CN61" s="26" t="e">
        <v>#N/A</v>
      </c>
      <c r="CO61" s="26" t="e">
        <v>#N/A</v>
      </c>
      <c r="CP61" s="26" t="e">
        <v>#N/A</v>
      </c>
      <c r="CQ61" s="26" t="e">
        <v>#N/A</v>
      </c>
      <c r="CR61" s="26" t="e">
        <v>#N/A</v>
      </c>
      <c r="CS61" s="26" t="e">
        <v>#N/A</v>
      </c>
      <c r="CT61" s="26" t="e">
        <v>#N/A</v>
      </c>
      <c r="CU61" s="26" t="e">
        <v>#N/A</v>
      </c>
      <c r="CV61" s="26" t="e">
        <v>#N/A</v>
      </c>
      <c r="CW61" s="26" t="e">
        <v>#N/A</v>
      </c>
      <c r="CX61" s="26" t="e">
        <v>#N/A</v>
      </c>
      <c r="CY61" s="26" t="e">
        <v>#N/A</v>
      </c>
      <c r="CZ61" s="26" t="e">
        <v>#N/A</v>
      </c>
      <c r="DA61" s="26" t="e">
        <v>#N/A</v>
      </c>
      <c r="DB61" s="26" t="e">
        <v>#N/A</v>
      </c>
      <c r="DC61" s="26" t="e">
        <v>#N/A</v>
      </c>
      <c r="DD61" s="26" t="e">
        <v>#N/A</v>
      </c>
      <c r="DE61" s="26" t="e">
        <v>#N/A</v>
      </c>
      <c r="DF61" s="26" t="e">
        <v>#N/A</v>
      </c>
      <c r="DG61" s="26" t="e">
        <v>#N/A</v>
      </c>
      <c r="DH61" s="26" t="e">
        <v>#N/A</v>
      </c>
      <c r="DI61" s="26" t="e">
        <v>#N/A</v>
      </c>
      <c r="DJ61" s="26" t="e">
        <v>#N/A</v>
      </c>
      <c r="DK61" s="26" t="e">
        <v>#N/A</v>
      </c>
      <c r="DL61" s="26" t="e">
        <v>#N/A</v>
      </c>
      <c r="DM61" s="26" t="e">
        <v>#N/A</v>
      </c>
      <c r="DN61" s="26" t="e">
        <v>#N/A</v>
      </c>
      <c r="DO61" s="26" t="e">
        <v>#N/A</v>
      </c>
      <c r="DP61" s="26" t="e">
        <v>#N/A</v>
      </c>
      <c r="DQ61" s="26" t="e">
        <v>#N/A</v>
      </c>
      <c r="DR61" s="26" t="e">
        <v>#N/A</v>
      </c>
      <c r="DS61" s="26" t="e">
        <v>#N/A</v>
      </c>
      <c r="DT61" s="26" t="e">
        <v>#N/A</v>
      </c>
      <c r="DU61" s="26" t="e">
        <v>#N/A</v>
      </c>
      <c r="DV61" s="26" t="e">
        <v>#N/A</v>
      </c>
      <c r="DW61" s="26" t="e">
        <v>#N/A</v>
      </c>
      <c r="DX61" s="26" t="e">
        <v>#N/A</v>
      </c>
      <c r="DY61" s="26" t="e">
        <v>#N/A</v>
      </c>
      <c r="DZ61" s="26" t="e">
        <v>#N/A</v>
      </c>
      <c r="EA61" s="26" t="e">
        <v>#N/A</v>
      </c>
      <c r="EB61" s="26" t="e">
        <v>#N/A</v>
      </c>
      <c r="EC61" s="26" t="e">
        <v>#N/A</v>
      </c>
      <c r="ED61" s="26" t="e">
        <v>#N/A</v>
      </c>
      <c r="EE61" s="26" t="e">
        <v>#N/A</v>
      </c>
      <c r="EF61" s="26" t="e">
        <v>#N/A</v>
      </c>
      <c r="EG61" s="26" t="e">
        <v>#N/A</v>
      </c>
      <c r="EH61" s="26" t="e">
        <v>#N/A</v>
      </c>
      <c r="EI61" s="26" t="e">
        <v>#N/A</v>
      </c>
      <c r="EJ61" s="26" t="e">
        <v>#N/A</v>
      </c>
      <c r="EK61" s="26" t="e">
        <v>#N/A</v>
      </c>
      <c r="EL61" s="26" t="e">
        <v>#N/A</v>
      </c>
      <c r="EM61" s="26" t="e">
        <v>#N/A</v>
      </c>
      <c r="EN61" s="26" t="e">
        <v>#N/A</v>
      </c>
      <c r="EO61" s="26" t="e">
        <v>#N/A</v>
      </c>
      <c r="EP61" s="26" t="e">
        <v>#N/A</v>
      </c>
      <c r="EQ61" s="26" t="e">
        <v>#N/A</v>
      </c>
      <c r="ER61" s="26" t="e">
        <v>#N/A</v>
      </c>
      <c r="ES61" s="26" t="e">
        <v>#N/A</v>
      </c>
      <c r="ET61" s="26" t="e">
        <v>#N/A</v>
      </c>
      <c r="EU61" s="26" t="e">
        <v>#N/A</v>
      </c>
      <c r="EV61" s="26" t="e">
        <v>#N/A</v>
      </c>
      <c r="EW61" s="26" t="e">
        <v>#N/A</v>
      </c>
      <c r="EX61" s="26" t="e">
        <v>#N/A</v>
      </c>
      <c r="EY61" s="26" t="e">
        <v>#N/A</v>
      </c>
      <c r="EZ61" s="26" t="e">
        <v>#N/A</v>
      </c>
      <c r="FA61" s="26" t="e">
        <v>#N/A</v>
      </c>
      <c r="FB61" s="26" t="e">
        <v>#N/A</v>
      </c>
      <c r="FC61" s="26" t="e">
        <v>#N/A</v>
      </c>
      <c r="FD61" s="26" t="e">
        <v>#N/A</v>
      </c>
      <c r="FE61" s="26" t="e">
        <v>#N/A</v>
      </c>
      <c r="FF61" s="26" t="e">
        <v>#N/A</v>
      </c>
      <c r="FG61" s="26" t="e">
        <v>#N/A</v>
      </c>
      <c r="FH61" s="26" t="e">
        <v>#N/A</v>
      </c>
      <c r="FI61" s="26">
        <v>4094.9457533016453</v>
      </c>
      <c r="FJ61" s="26" t="e">
        <v>#N/A</v>
      </c>
      <c r="FK61" s="26" t="e">
        <v>#N/A</v>
      </c>
      <c r="FL61" s="26" t="e">
        <v>#N/A</v>
      </c>
      <c r="FM61" s="26" t="e">
        <v>#N/A</v>
      </c>
      <c r="FN61" s="26" t="e">
        <v>#N/A</v>
      </c>
      <c r="FO61" s="26" t="e">
        <v>#N/A</v>
      </c>
      <c r="FP61" s="26" t="e">
        <v>#N/A</v>
      </c>
      <c r="FQ61" s="26" t="e">
        <v>#N/A</v>
      </c>
      <c r="FR61" s="26" t="e">
        <v>#N/A</v>
      </c>
      <c r="FS61" s="26" t="e">
        <v>#N/A</v>
      </c>
      <c r="FT61" s="26" t="e">
        <v>#N/A</v>
      </c>
      <c r="FU61" s="26" t="e">
        <v>#N/A</v>
      </c>
      <c r="FV61" s="26" t="e">
        <v>#N/A</v>
      </c>
      <c r="FW61" s="26" t="e">
        <v>#N/A</v>
      </c>
      <c r="FX61" s="26" t="e">
        <v>#N/A</v>
      </c>
      <c r="FY61" s="26" t="e">
        <v>#N/A</v>
      </c>
      <c r="FZ61" s="26">
        <v>3012.8983308042489</v>
      </c>
      <c r="GA61" s="26">
        <v>2687.9711485111893</v>
      </c>
      <c r="GB61" s="26">
        <v>1788.9860399999998</v>
      </c>
      <c r="GC61" s="26">
        <v>1484.693930978907</v>
      </c>
      <c r="GD61" s="26">
        <v>1156.5694189962844</v>
      </c>
      <c r="GE61" s="26">
        <v>999.95060955835447</v>
      </c>
      <c r="GF61" s="26">
        <v>820.53094975247336</v>
      </c>
      <c r="GG61" s="26">
        <v>820.2494169641202</v>
      </c>
      <c r="GH61" s="26">
        <v>846.54346279035815</v>
      </c>
      <c r="GI61" s="26">
        <v>859.47794318050694</v>
      </c>
      <c r="GJ61" s="26">
        <v>913.03500750730211</v>
      </c>
      <c r="GK61" s="26">
        <v>988.86343628980649</v>
      </c>
      <c r="GL61" s="26">
        <v>1063.8412629094832</v>
      </c>
      <c r="GM61" s="26">
        <v>1151.647688608065</v>
      </c>
      <c r="GN61" s="26">
        <v>1250.8971291866028</v>
      </c>
      <c r="GO61" s="26">
        <v>1309.9046221570065</v>
      </c>
      <c r="GP61" s="26">
        <v>1375.4320276497697</v>
      </c>
      <c r="GQ61" s="26">
        <v>1454.8537515896567</v>
      </c>
      <c r="GR61" s="26">
        <v>1540.4880754298392</v>
      </c>
    </row>
    <row r="62" spans="1:200">
      <c r="A62" s="2" t="s">
        <v>464</v>
      </c>
      <c r="B62" s="17" t="e">
        <v>#N/A</v>
      </c>
      <c r="C62" s="17" t="e">
        <v>#N/A</v>
      </c>
      <c r="D62" s="17" t="e">
        <v>#N/A</v>
      </c>
      <c r="E62" s="17" t="e">
        <v>#N/A</v>
      </c>
      <c r="F62" s="26" t="e">
        <v>#N/A</v>
      </c>
      <c r="G62" s="26" t="e">
        <v>#N/A</v>
      </c>
      <c r="H62" s="26" t="e">
        <v>#N/A</v>
      </c>
      <c r="I62" s="26" t="e">
        <v>#N/A</v>
      </c>
      <c r="J62" s="26" t="e">
        <v>#N/A</v>
      </c>
      <c r="K62" s="26" t="e">
        <v>#N/A</v>
      </c>
      <c r="L62" s="26" t="e">
        <v>#N/A</v>
      </c>
      <c r="M62" s="26" t="e">
        <v>#N/A</v>
      </c>
      <c r="N62" s="26" t="e">
        <v>#N/A</v>
      </c>
      <c r="O62" s="26" t="e">
        <v>#N/A</v>
      </c>
      <c r="P62" s="26" t="e">
        <v>#N/A</v>
      </c>
      <c r="Q62" s="26" t="e">
        <v>#N/A</v>
      </c>
      <c r="R62" s="26" t="e">
        <v>#N/A</v>
      </c>
      <c r="S62" s="26" t="e">
        <v>#N/A</v>
      </c>
      <c r="T62" s="26" t="e">
        <v>#N/A</v>
      </c>
      <c r="U62" s="26" t="e">
        <v>#N/A</v>
      </c>
      <c r="V62" s="26" t="e">
        <v>#N/A</v>
      </c>
      <c r="W62" s="26" t="e">
        <v>#N/A</v>
      </c>
      <c r="X62" s="26" t="e">
        <v>#N/A</v>
      </c>
      <c r="Y62" s="26" t="e">
        <v>#N/A</v>
      </c>
      <c r="Z62" s="26" t="e">
        <v>#N/A</v>
      </c>
      <c r="AA62" s="26" t="e">
        <v>#N/A</v>
      </c>
      <c r="AB62" s="26" t="e">
        <v>#N/A</v>
      </c>
      <c r="AC62" s="26" t="e">
        <v>#N/A</v>
      </c>
      <c r="AD62" s="26" t="e">
        <v>#N/A</v>
      </c>
      <c r="AE62" s="26" t="e">
        <v>#N/A</v>
      </c>
      <c r="AF62" s="26" t="e">
        <v>#N/A</v>
      </c>
      <c r="AG62" s="26" t="e">
        <v>#N/A</v>
      </c>
      <c r="AH62" s="26" t="e">
        <v>#N/A</v>
      </c>
      <c r="AI62" s="26" t="e">
        <v>#N/A</v>
      </c>
      <c r="AJ62" s="26" t="e">
        <v>#N/A</v>
      </c>
      <c r="AK62" s="26" t="e">
        <v>#N/A</v>
      </c>
      <c r="AL62" s="26" t="e">
        <v>#N/A</v>
      </c>
      <c r="AM62" s="26" t="e">
        <v>#N/A</v>
      </c>
      <c r="AN62" s="26" t="e">
        <v>#N/A</v>
      </c>
      <c r="AO62" s="26" t="e">
        <v>#N/A</v>
      </c>
      <c r="AP62" s="26" t="e">
        <v>#N/A</v>
      </c>
      <c r="AQ62" s="26" t="e">
        <v>#N/A</v>
      </c>
      <c r="AR62" s="26" t="e">
        <v>#N/A</v>
      </c>
      <c r="AS62" s="26" t="e">
        <v>#N/A</v>
      </c>
      <c r="AT62" s="26" t="e">
        <v>#N/A</v>
      </c>
      <c r="AU62" s="26" t="e">
        <v>#N/A</v>
      </c>
      <c r="AV62" s="26" t="e">
        <v>#N/A</v>
      </c>
      <c r="AW62" s="26" t="e">
        <v>#N/A</v>
      </c>
      <c r="AX62" s="26" t="e">
        <v>#N/A</v>
      </c>
      <c r="AY62" s="26" t="e">
        <v>#N/A</v>
      </c>
      <c r="AZ62" s="26" t="e">
        <v>#N/A</v>
      </c>
      <c r="BA62" s="26" t="e">
        <v>#N/A</v>
      </c>
      <c r="BB62" s="26" t="e">
        <v>#N/A</v>
      </c>
      <c r="BC62" s="26" t="e">
        <v>#N/A</v>
      </c>
      <c r="BD62" s="26" t="e">
        <v>#N/A</v>
      </c>
      <c r="BE62" s="26" t="e">
        <v>#N/A</v>
      </c>
      <c r="BF62" s="26" t="e">
        <v>#N/A</v>
      </c>
      <c r="BG62" s="26" t="e">
        <v>#N/A</v>
      </c>
      <c r="BH62" s="26" t="e">
        <v>#N/A</v>
      </c>
      <c r="BI62" s="26" t="e">
        <v>#N/A</v>
      </c>
      <c r="BJ62" s="26" t="e">
        <v>#N/A</v>
      </c>
      <c r="BK62" s="26" t="e">
        <v>#N/A</v>
      </c>
      <c r="BL62" s="26" t="e">
        <v>#N/A</v>
      </c>
      <c r="BM62" s="26" t="e">
        <v>#N/A</v>
      </c>
      <c r="BN62" s="26" t="e">
        <v>#N/A</v>
      </c>
      <c r="BO62" s="26" t="e">
        <v>#N/A</v>
      </c>
      <c r="BP62" s="26" t="e">
        <v>#N/A</v>
      </c>
      <c r="BQ62" s="26" t="e">
        <v>#N/A</v>
      </c>
      <c r="BR62" s="26" t="e">
        <v>#N/A</v>
      </c>
      <c r="BS62" s="26" t="e">
        <v>#N/A</v>
      </c>
      <c r="BT62" s="26" t="e">
        <v>#N/A</v>
      </c>
      <c r="BU62" s="26" t="e">
        <v>#N/A</v>
      </c>
      <c r="BV62" s="26" t="e">
        <v>#N/A</v>
      </c>
      <c r="BW62" s="26" t="e">
        <v>#N/A</v>
      </c>
      <c r="BX62" s="26" t="e">
        <v>#N/A</v>
      </c>
      <c r="BY62" s="26" t="e">
        <v>#N/A</v>
      </c>
      <c r="BZ62" s="26" t="e">
        <v>#N/A</v>
      </c>
      <c r="CA62" s="26" t="e">
        <v>#N/A</v>
      </c>
      <c r="CB62" s="26" t="e">
        <v>#N/A</v>
      </c>
      <c r="CC62" s="26" t="e">
        <v>#N/A</v>
      </c>
      <c r="CD62" s="26" t="e">
        <v>#N/A</v>
      </c>
      <c r="CE62" s="26" t="e">
        <v>#N/A</v>
      </c>
      <c r="CF62" s="26" t="e">
        <v>#N/A</v>
      </c>
      <c r="CG62" s="26" t="e">
        <v>#N/A</v>
      </c>
      <c r="CH62" s="26" t="e">
        <v>#N/A</v>
      </c>
      <c r="CI62" s="26" t="e">
        <v>#N/A</v>
      </c>
      <c r="CJ62" s="26" t="e">
        <v>#N/A</v>
      </c>
      <c r="CK62" s="26" t="e">
        <v>#N/A</v>
      </c>
      <c r="CL62" s="26" t="e">
        <v>#N/A</v>
      </c>
      <c r="CM62" s="26" t="e">
        <v>#N/A</v>
      </c>
      <c r="CN62" s="26" t="e">
        <v>#N/A</v>
      </c>
      <c r="CO62" s="26" t="e">
        <v>#N/A</v>
      </c>
      <c r="CP62" s="26" t="e">
        <v>#N/A</v>
      </c>
      <c r="CQ62" s="26" t="e">
        <v>#N/A</v>
      </c>
      <c r="CR62" s="26" t="e">
        <v>#N/A</v>
      </c>
      <c r="CS62" s="26" t="e">
        <v>#N/A</v>
      </c>
      <c r="CT62" s="26" t="e">
        <v>#N/A</v>
      </c>
      <c r="CU62" s="26" t="e">
        <v>#N/A</v>
      </c>
      <c r="CV62" s="26" t="e">
        <v>#N/A</v>
      </c>
      <c r="CW62" s="26" t="e">
        <v>#N/A</v>
      </c>
      <c r="CX62" s="26" t="e">
        <v>#N/A</v>
      </c>
      <c r="CY62" s="26" t="e">
        <v>#N/A</v>
      </c>
      <c r="CZ62" s="26" t="e">
        <v>#N/A</v>
      </c>
      <c r="DA62" s="26" t="e">
        <v>#N/A</v>
      </c>
      <c r="DB62" s="26" t="e">
        <v>#N/A</v>
      </c>
      <c r="DC62" s="26" t="e">
        <v>#N/A</v>
      </c>
      <c r="DD62" s="26" t="e">
        <v>#N/A</v>
      </c>
      <c r="DE62" s="26" t="e">
        <v>#N/A</v>
      </c>
      <c r="DF62" s="26" t="e">
        <v>#N/A</v>
      </c>
      <c r="DG62" s="26" t="e">
        <v>#N/A</v>
      </c>
      <c r="DH62" s="26" t="e">
        <v>#N/A</v>
      </c>
      <c r="DI62" s="26" t="e">
        <v>#N/A</v>
      </c>
      <c r="DJ62" s="26" t="e">
        <v>#N/A</v>
      </c>
      <c r="DK62" s="26" t="e">
        <v>#N/A</v>
      </c>
      <c r="DL62" s="26" t="e">
        <v>#N/A</v>
      </c>
      <c r="DM62" s="26" t="e">
        <v>#N/A</v>
      </c>
      <c r="DN62" s="26" t="e">
        <v>#N/A</v>
      </c>
      <c r="DO62" s="26" t="e">
        <v>#N/A</v>
      </c>
      <c r="DP62" s="26" t="e">
        <v>#N/A</v>
      </c>
      <c r="DQ62" s="26" t="e">
        <v>#N/A</v>
      </c>
      <c r="DR62" s="26" t="e">
        <v>#N/A</v>
      </c>
      <c r="DS62" s="26" t="e">
        <v>#N/A</v>
      </c>
      <c r="DT62" s="26" t="e">
        <v>#N/A</v>
      </c>
      <c r="DU62" s="26" t="e">
        <v>#N/A</v>
      </c>
      <c r="DV62" s="26" t="e">
        <v>#N/A</v>
      </c>
      <c r="DW62" s="26" t="e">
        <v>#N/A</v>
      </c>
      <c r="DX62" s="26" t="e">
        <v>#N/A</v>
      </c>
      <c r="DY62" s="26" t="e">
        <v>#N/A</v>
      </c>
      <c r="DZ62" s="26" t="e">
        <v>#N/A</v>
      </c>
      <c r="EA62" s="26" t="e">
        <v>#N/A</v>
      </c>
      <c r="EB62" s="26" t="e">
        <v>#N/A</v>
      </c>
      <c r="EC62" s="26" t="e">
        <v>#N/A</v>
      </c>
      <c r="ED62" s="26" t="e">
        <v>#N/A</v>
      </c>
      <c r="EE62" s="26" t="e">
        <v>#N/A</v>
      </c>
      <c r="EF62" s="26" t="e">
        <v>#N/A</v>
      </c>
      <c r="EG62" s="26" t="e">
        <v>#N/A</v>
      </c>
      <c r="EH62" s="26" t="e">
        <v>#N/A</v>
      </c>
      <c r="EI62" s="26" t="e">
        <v>#N/A</v>
      </c>
      <c r="EJ62" s="26" t="e">
        <v>#N/A</v>
      </c>
      <c r="EK62" s="26" t="e">
        <v>#N/A</v>
      </c>
      <c r="EL62" s="26" t="e">
        <v>#N/A</v>
      </c>
      <c r="EM62" s="26" t="e">
        <v>#N/A</v>
      </c>
      <c r="EN62" s="26" t="e">
        <v>#N/A</v>
      </c>
      <c r="EO62" s="26" t="e">
        <v>#N/A</v>
      </c>
      <c r="EP62" s="26" t="e">
        <v>#N/A</v>
      </c>
      <c r="EQ62" s="26" t="e">
        <v>#N/A</v>
      </c>
      <c r="ER62" s="26" t="e">
        <v>#N/A</v>
      </c>
      <c r="ES62" s="26" t="e">
        <v>#N/A</v>
      </c>
      <c r="ET62" s="26" t="e">
        <v>#N/A</v>
      </c>
      <c r="EU62" s="26" t="e">
        <v>#N/A</v>
      </c>
      <c r="EV62" s="26" t="e">
        <v>#N/A</v>
      </c>
      <c r="EW62" s="26" t="e">
        <v>#N/A</v>
      </c>
      <c r="EX62" s="26" t="e">
        <v>#N/A</v>
      </c>
      <c r="EY62" s="26" t="e">
        <v>#N/A</v>
      </c>
      <c r="EZ62" s="26" t="e">
        <v>#N/A</v>
      </c>
      <c r="FA62" s="26" t="e">
        <v>#N/A</v>
      </c>
      <c r="FB62" s="26" t="e">
        <v>#N/A</v>
      </c>
      <c r="FC62" s="26" t="e">
        <v>#N/A</v>
      </c>
      <c r="FD62" s="26" t="e">
        <v>#N/A</v>
      </c>
      <c r="FE62" s="26" t="e">
        <v>#N/A</v>
      </c>
      <c r="FF62" s="26" t="e">
        <v>#N/A</v>
      </c>
      <c r="FG62" s="26" t="e">
        <v>#N/A</v>
      </c>
      <c r="FH62" s="26" t="e">
        <v>#N/A</v>
      </c>
      <c r="FI62" s="26">
        <v>4825.6455556405381</v>
      </c>
      <c r="FJ62" s="26" t="e">
        <v>#N/A</v>
      </c>
      <c r="FK62" s="26" t="e">
        <v>#N/A</v>
      </c>
      <c r="FL62" s="26" t="e">
        <v>#N/A</v>
      </c>
      <c r="FM62" s="26" t="e">
        <v>#N/A</v>
      </c>
      <c r="FN62" s="26" t="e">
        <v>#N/A</v>
      </c>
      <c r="FO62" s="26" t="e">
        <v>#N/A</v>
      </c>
      <c r="FP62" s="26" t="e">
        <v>#N/A</v>
      </c>
      <c r="FQ62" s="26" t="e">
        <v>#N/A</v>
      </c>
      <c r="FR62" s="26" t="e">
        <v>#N/A</v>
      </c>
      <c r="FS62" s="26" t="e">
        <v>#N/A</v>
      </c>
      <c r="FT62" s="26" t="e">
        <v>#N/A</v>
      </c>
      <c r="FU62" s="26" t="e">
        <v>#N/A</v>
      </c>
      <c r="FV62" s="26" t="e">
        <v>#N/A</v>
      </c>
      <c r="FW62" s="26" t="e">
        <v>#N/A</v>
      </c>
      <c r="FX62" s="26" t="e">
        <v>#N/A</v>
      </c>
      <c r="FY62" s="26" t="e">
        <v>#N/A</v>
      </c>
      <c r="FZ62" s="26">
        <v>3635.8665937670858</v>
      </c>
      <c r="GA62" s="26">
        <v>3384.4859813084113</v>
      </c>
      <c r="GB62" s="26">
        <v>2812.9673629242816</v>
      </c>
      <c r="GC62" s="26">
        <v>2791.7462279805968</v>
      </c>
      <c r="GD62" s="26">
        <v>2258.608458872377</v>
      </c>
      <c r="GE62" s="26">
        <v>2057.4500009643534</v>
      </c>
      <c r="GF62" s="26">
        <v>2161.3867335378104</v>
      </c>
      <c r="GG62" s="26">
        <v>1888.5498595629072</v>
      </c>
      <c r="GH62" s="26">
        <v>1993.6878496446413</v>
      </c>
      <c r="GI62" s="26">
        <v>2288.8135772696096</v>
      </c>
      <c r="GJ62" s="26">
        <v>2395.2029563772444</v>
      </c>
      <c r="GK62" s="26">
        <v>2459.7494999384699</v>
      </c>
      <c r="GL62" s="26">
        <v>2471.7723927862698</v>
      </c>
      <c r="GM62" s="26">
        <v>2609.1434763997581</v>
      </c>
      <c r="GN62" s="26">
        <v>2958.7673611111113</v>
      </c>
      <c r="GO62" s="26">
        <v>3303.1732418524871</v>
      </c>
      <c r="GP62" s="26">
        <v>3636.2288135593221</v>
      </c>
      <c r="GQ62" s="26">
        <v>4012.149141181399</v>
      </c>
      <c r="GR62" s="26">
        <v>4382.8950093186995</v>
      </c>
    </row>
    <row r="63" spans="1:200">
      <c r="A63" s="2" t="s">
        <v>465</v>
      </c>
      <c r="B63" s="17" t="e">
        <v>#N/A</v>
      </c>
      <c r="C63" s="17" t="e">
        <v>#N/A</v>
      </c>
      <c r="D63" s="17" t="e">
        <v>#N/A</v>
      </c>
      <c r="E63" s="17" t="e">
        <v>#N/A</v>
      </c>
      <c r="F63" s="26" t="e">
        <v>#N/A</v>
      </c>
      <c r="G63" s="26" t="e">
        <v>#N/A</v>
      </c>
      <c r="H63" s="26" t="e">
        <v>#N/A</v>
      </c>
      <c r="I63" s="26" t="e">
        <v>#N/A</v>
      </c>
      <c r="J63" s="26" t="e">
        <v>#N/A</v>
      </c>
      <c r="K63" s="26" t="e">
        <v>#N/A</v>
      </c>
      <c r="L63" s="26" t="e">
        <v>#N/A</v>
      </c>
      <c r="M63" s="26" t="e">
        <v>#N/A</v>
      </c>
      <c r="N63" s="26" t="e">
        <v>#N/A</v>
      </c>
      <c r="O63" s="26" t="e">
        <v>#N/A</v>
      </c>
      <c r="P63" s="26" t="e">
        <v>#N/A</v>
      </c>
      <c r="Q63" s="26" t="e">
        <v>#N/A</v>
      </c>
      <c r="R63" s="26" t="e">
        <v>#N/A</v>
      </c>
      <c r="S63" s="26" t="e">
        <v>#N/A</v>
      </c>
      <c r="T63" s="26" t="e">
        <v>#N/A</v>
      </c>
      <c r="U63" s="26" t="e">
        <v>#N/A</v>
      </c>
      <c r="V63" s="26" t="e">
        <v>#N/A</v>
      </c>
      <c r="W63" s="26" t="e">
        <v>#N/A</v>
      </c>
      <c r="X63" s="26" t="e">
        <v>#N/A</v>
      </c>
      <c r="Y63" s="26" t="e">
        <v>#N/A</v>
      </c>
      <c r="Z63" s="26" t="e">
        <v>#N/A</v>
      </c>
      <c r="AA63" s="26" t="e">
        <v>#N/A</v>
      </c>
      <c r="AB63" s="26" t="e">
        <v>#N/A</v>
      </c>
      <c r="AC63" s="26" t="e">
        <v>#N/A</v>
      </c>
      <c r="AD63" s="26" t="e">
        <v>#N/A</v>
      </c>
      <c r="AE63" s="26" t="e">
        <v>#N/A</v>
      </c>
      <c r="AF63" s="26" t="e">
        <v>#N/A</v>
      </c>
      <c r="AG63" s="26" t="e">
        <v>#N/A</v>
      </c>
      <c r="AH63" s="26" t="e">
        <v>#N/A</v>
      </c>
      <c r="AI63" s="26" t="e">
        <v>#N/A</v>
      </c>
      <c r="AJ63" s="26" t="e">
        <v>#N/A</v>
      </c>
      <c r="AK63" s="26" t="e">
        <v>#N/A</v>
      </c>
      <c r="AL63" s="26" t="e">
        <v>#N/A</v>
      </c>
      <c r="AM63" s="26" t="e">
        <v>#N/A</v>
      </c>
      <c r="AN63" s="26" t="e">
        <v>#N/A</v>
      </c>
      <c r="AO63" s="26" t="e">
        <v>#N/A</v>
      </c>
      <c r="AP63" s="26" t="e">
        <v>#N/A</v>
      </c>
      <c r="AQ63" s="26" t="e">
        <v>#N/A</v>
      </c>
      <c r="AR63" s="26" t="e">
        <v>#N/A</v>
      </c>
      <c r="AS63" s="26" t="e">
        <v>#N/A</v>
      </c>
      <c r="AT63" s="26" t="e">
        <v>#N/A</v>
      </c>
      <c r="AU63" s="26" t="e">
        <v>#N/A</v>
      </c>
      <c r="AV63" s="26" t="e">
        <v>#N/A</v>
      </c>
      <c r="AW63" s="26" t="e">
        <v>#N/A</v>
      </c>
      <c r="AX63" s="26" t="e">
        <v>#N/A</v>
      </c>
      <c r="AY63" s="26" t="e">
        <v>#N/A</v>
      </c>
      <c r="AZ63" s="26" t="e">
        <v>#N/A</v>
      </c>
      <c r="BA63" s="26" t="e">
        <v>#N/A</v>
      </c>
      <c r="BB63" s="26" t="e">
        <v>#N/A</v>
      </c>
      <c r="BC63" s="26" t="e">
        <v>#N/A</v>
      </c>
      <c r="BD63" s="26" t="e">
        <v>#N/A</v>
      </c>
      <c r="BE63" s="26" t="e">
        <v>#N/A</v>
      </c>
      <c r="BF63" s="26" t="e">
        <v>#N/A</v>
      </c>
      <c r="BG63" s="26" t="e">
        <v>#N/A</v>
      </c>
      <c r="BH63" s="26" t="e">
        <v>#N/A</v>
      </c>
      <c r="BI63" s="26" t="e">
        <v>#N/A</v>
      </c>
      <c r="BJ63" s="26" t="e">
        <v>#N/A</v>
      </c>
      <c r="BK63" s="26" t="e">
        <v>#N/A</v>
      </c>
      <c r="BL63" s="26" t="e">
        <v>#N/A</v>
      </c>
      <c r="BM63" s="26" t="e">
        <v>#N/A</v>
      </c>
      <c r="BN63" s="26" t="e">
        <v>#N/A</v>
      </c>
      <c r="BO63" s="26" t="e">
        <v>#N/A</v>
      </c>
      <c r="BP63" s="26" t="e">
        <v>#N/A</v>
      </c>
      <c r="BQ63" s="26" t="e">
        <v>#N/A</v>
      </c>
      <c r="BR63" s="26" t="e">
        <v>#N/A</v>
      </c>
      <c r="BS63" s="26" t="e">
        <v>#N/A</v>
      </c>
      <c r="BT63" s="26" t="e">
        <v>#N/A</v>
      </c>
      <c r="BU63" s="26" t="e">
        <v>#N/A</v>
      </c>
      <c r="BV63" s="26" t="e">
        <v>#N/A</v>
      </c>
      <c r="BW63" s="26" t="e">
        <v>#N/A</v>
      </c>
      <c r="BX63" s="26" t="e">
        <v>#N/A</v>
      </c>
      <c r="BY63" s="26" t="e">
        <v>#N/A</v>
      </c>
      <c r="BZ63" s="26" t="e">
        <v>#N/A</v>
      </c>
      <c r="CA63" s="26" t="e">
        <v>#N/A</v>
      </c>
      <c r="CB63" s="26" t="e">
        <v>#N/A</v>
      </c>
      <c r="CC63" s="26" t="e">
        <v>#N/A</v>
      </c>
      <c r="CD63" s="26" t="e">
        <v>#N/A</v>
      </c>
      <c r="CE63" s="26" t="e">
        <v>#N/A</v>
      </c>
      <c r="CF63" s="26" t="e">
        <v>#N/A</v>
      </c>
      <c r="CG63" s="26" t="e">
        <v>#N/A</v>
      </c>
      <c r="CH63" s="26" t="e">
        <v>#N/A</v>
      </c>
      <c r="CI63" s="26" t="e">
        <v>#N/A</v>
      </c>
      <c r="CJ63" s="26" t="e">
        <v>#N/A</v>
      </c>
      <c r="CK63" s="26" t="e">
        <v>#N/A</v>
      </c>
      <c r="CL63" s="26" t="e">
        <v>#N/A</v>
      </c>
      <c r="CM63" s="26" t="e">
        <v>#N/A</v>
      </c>
      <c r="CN63" s="26" t="e">
        <v>#N/A</v>
      </c>
      <c r="CO63" s="26" t="e">
        <v>#N/A</v>
      </c>
      <c r="CP63" s="26" t="e">
        <v>#N/A</v>
      </c>
      <c r="CQ63" s="26" t="e">
        <v>#N/A</v>
      </c>
      <c r="CR63" s="26" t="e">
        <v>#N/A</v>
      </c>
      <c r="CS63" s="26" t="e">
        <v>#N/A</v>
      </c>
      <c r="CT63" s="26" t="e">
        <v>#N/A</v>
      </c>
      <c r="CU63" s="26" t="e">
        <v>#N/A</v>
      </c>
      <c r="CV63" s="26" t="e">
        <v>#N/A</v>
      </c>
      <c r="CW63" s="26" t="e">
        <v>#N/A</v>
      </c>
      <c r="CX63" s="26" t="e">
        <v>#N/A</v>
      </c>
      <c r="CY63" s="26" t="e">
        <v>#N/A</v>
      </c>
      <c r="CZ63" s="26" t="e">
        <v>#N/A</v>
      </c>
      <c r="DA63" s="26" t="e">
        <v>#N/A</v>
      </c>
      <c r="DB63" s="26" t="e">
        <v>#N/A</v>
      </c>
      <c r="DC63" s="26" t="e">
        <v>#N/A</v>
      </c>
      <c r="DD63" s="26" t="e">
        <v>#N/A</v>
      </c>
      <c r="DE63" s="26" t="e">
        <v>#N/A</v>
      </c>
      <c r="DF63" s="26" t="e">
        <v>#N/A</v>
      </c>
      <c r="DG63" s="26" t="e">
        <v>#N/A</v>
      </c>
      <c r="DH63" s="26" t="e">
        <v>#N/A</v>
      </c>
      <c r="DI63" s="26" t="e">
        <v>#N/A</v>
      </c>
      <c r="DJ63" s="26" t="e">
        <v>#N/A</v>
      </c>
      <c r="DK63" s="26" t="e">
        <v>#N/A</v>
      </c>
      <c r="DL63" s="26" t="e">
        <v>#N/A</v>
      </c>
      <c r="DM63" s="26" t="e">
        <v>#N/A</v>
      </c>
      <c r="DN63" s="26" t="e">
        <v>#N/A</v>
      </c>
      <c r="DO63" s="26" t="e">
        <v>#N/A</v>
      </c>
      <c r="DP63" s="26" t="e">
        <v>#N/A</v>
      </c>
      <c r="DQ63" s="26" t="e">
        <v>#N/A</v>
      </c>
      <c r="DR63" s="26" t="e">
        <v>#N/A</v>
      </c>
      <c r="DS63" s="26" t="e">
        <v>#N/A</v>
      </c>
      <c r="DT63" s="26" t="e">
        <v>#N/A</v>
      </c>
      <c r="DU63" s="26" t="e">
        <v>#N/A</v>
      </c>
      <c r="DV63" s="26" t="e">
        <v>#N/A</v>
      </c>
      <c r="DW63" s="26" t="e">
        <v>#N/A</v>
      </c>
      <c r="DX63" s="26" t="e">
        <v>#N/A</v>
      </c>
      <c r="DY63" s="26" t="e">
        <v>#N/A</v>
      </c>
      <c r="DZ63" s="26" t="e">
        <v>#N/A</v>
      </c>
      <c r="EA63" s="26" t="e">
        <v>#N/A</v>
      </c>
      <c r="EB63" s="26" t="e">
        <v>#N/A</v>
      </c>
      <c r="EC63" s="26" t="e">
        <v>#N/A</v>
      </c>
      <c r="ED63" s="26" t="e">
        <v>#N/A</v>
      </c>
      <c r="EE63" s="26" t="e">
        <v>#N/A</v>
      </c>
      <c r="EF63" s="26" t="e">
        <v>#N/A</v>
      </c>
      <c r="EG63" s="26" t="e">
        <v>#N/A</v>
      </c>
      <c r="EH63" s="26" t="e">
        <v>#N/A</v>
      </c>
      <c r="EI63" s="26" t="e">
        <v>#N/A</v>
      </c>
      <c r="EJ63" s="26" t="e">
        <v>#N/A</v>
      </c>
      <c r="EK63" s="26" t="e">
        <v>#N/A</v>
      </c>
      <c r="EL63" s="26" t="e">
        <v>#N/A</v>
      </c>
      <c r="EM63" s="26" t="e">
        <v>#N/A</v>
      </c>
      <c r="EN63" s="26" t="e">
        <v>#N/A</v>
      </c>
      <c r="EO63" s="26" t="e">
        <v>#N/A</v>
      </c>
      <c r="EP63" s="26" t="e">
        <v>#N/A</v>
      </c>
      <c r="EQ63" s="26" t="e">
        <v>#N/A</v>
      </c>
      <c r="ER63" s="26" t="e">
        <v>#N/A</v>
      </c>
      <c r="ES63" s="26" t="e">
        <v>#N/A</v>
      </c>
      <c r="ET63" s="26" t="e">
        <v>#N/A</v>
      </c>
      <c r="EU63" s="26" t="e">
        <v>#N/A</v>
      </c>
      <c r="EV63" s="26" t="e">
        <v>#N/A</v>
      </c>
      <c r="EW63" s="26" t="e">
        <v>#N/A</v>
      </c>
      <c r="EX63" s="26" t="e">
        <v>#N/A</v>
      </c>
      <c r="EY63" s="26" t="e">
        <v>#N/A</v>
      </c>
      <c r="EZ63" s="26" t="e">
        <v>#N/A</v>
      </c>
      <c r="FA63" s="26" t="e">
        <v>#N/A</v>
      </c>
      <c r="FB63" s="26" t="e">
        <v>#N/A</v>
      </c>
      <c r="FC63" s="26" t="e">
        <v>#N/A</v>
      </c>
      <c r="FD63" s="26" t="e">
        <v>#N/A</v>
      </c>
      <c r="FE63" s="26" t="e">
        <v>#N/A</v>
      </c>
      <c r="FF63" s="26" t="e">
        <v>#N/A</v>
      </c>
      <c r="FG63" s="26" t="e">
        <v>#N/A</v>
      </c>
      <c r="FH63" s="26" t="e">
        <v>#N/A</v>
      </c>
      <c r="FI63" s="26">
        <v>4923.935537703991</v>
      </c>
      <c r="FJ63" s="26" t="e">
        <v>#N/A</v>
      </c>
      <c r="FK63" s="26" t="e">
        <v>#N/A</v>
      </c>
      <c r="FL63" s="26" t="e">
        <v>#N/A</v>
      </c>
      <c r="FM63" s="26" t="e">
        <v>#N/A</v>
      </c>
      <c r="FN63" s="26" t="e">
        <v>#N/A</v>
      </c>
      <c r="FO63" s="26" t="e">
        <v>#N/A</v>
      </c>
      <c r="FP63" s="26" t="e">
        <v>#N/A</v>
      </c>
      <c r="FQ63" s="26" t="e">
        <v>#N/A</v>
      </c>
      <c r="FR63" s="26" t="e">
        <v>#N/A</v>
      </c>
      <c r="FS63" s="26" t="e">
        <v>#N/A</v>
      </c>
      <c r="FT63" s="26" t="e">
        <v>#N/A</v>
      </c>
      <c r="FU63" s="26" t="e">
        <v>#N/A</v>
      </c>
      <c r="FV63" s="26" t="e">
        <v>#N/A</v>
      </c>
      <c r="FW63" s="26" t="e">
        <v>#N/A</v>
      </c>
      <c r="FX63" s="26" t="e">
        <v>#N/A</v>
      </c>
      <c r="FY63" s="26" t="e">
        <v>#N/A</v>
      </c>
      <c r="FZ63" s="26">
        <v>6026.7006829900465</v>
      </c>
      <c r="GA63" s="26">
        <v>5490.8816303309723</v>
      </c>
      <c r="GB63" s="26">
        <v>4934.0499690480519</v>
      </c>
      <c r="GC63" s="26">
        <v>4231.9460276156442</v>
      </c>
      <c r="GD63" s="26">
        <v>3278.5956294997036</v>
      </c>
      <c r="GE63" s="26">
        <v>2900.5334033929953</v>
      </c>
      <c r="GF63" s="26">
        <v>2632.8146666539874</v>
      </c>
      <c r="GG63" s="26">
        <v>2576.270401280311</v>
      </c>
      <c r="GH63" s="26">
        <v>2549.1399498357664</v>
      </c>
      <c r="GI63" s="26">
        <v>2567.2551191427469</v>
      </c>
      <c r="GJ63" s="26">
        <v>2745.4773933062766</v>
      </c>
      <c r="GK63" s="26">
        <v>3028.7786482147212</v>
      </c>
      <c r="GL63" s="26">
        <v>3216.1773392079176</v>
      </c>
      <c r="GM63" s="26">
        <v>3547.2855187656978</v>
      </c>
      <c r="GN63" s="26">
        <v>4006.933727935736</v>
      </c>
      <c r="GO63" s="26">
        <v>4145.4460273855912</v>
      </c>
      <c r="GP63" s="26">
        <v>4480.394680394681</v>
      </c>
      <c r="GQ63" s="26">
        <v>4867.7753779697623</v>
      </c>
      <c r="GR63" s="26">
        <v>5003.065617254425</v>
      </c>
    </row>
    <row r="64" spans="1:200">
      <c r="A64" s="2" t="s">
        <v>466</v>
      </c>
      <c r="B64" s="17" t="e">
        <v>#N/A</v>
      </c>
      <c r="C64" s="17" t="e">
        <v>#N/A</v>
      </c>
      <c r="D64" s="17" t="e">
        <v>#N/A</v>
      </c>
      <c r="E64" s="17" t="e">
        <v>#N/A</v>
      </c>
      <c r="F64" s="26" t="e">
        <v>#N/A</v>
      </c>
      <c r="G64" s="26" t="e">
        <v>#N/A</v>
      </c>
      <c r="H64" s="26" t="e">
        <v>#N/A</v>
      </c>
      <c r="I64" s="26" t="e">
        <v>#N/A</v>
      </c>
      <c r="J64" s="26" t="e">
        <v>#N/A</v>
      </c>
      <c r="K64" s="26" t="e">
        <v>#N/A</v>
      </c>
      <c r="L64" s="26" t="e">
        <v>#N/A</v>
      </c>
      <c r="M64" s="26" t="e">
        <v>#N/A</v>
      </c>
      <c r="N64" s="26" t="e">
        <v>#N/A</v>
      </c>
      <c r="O64" s="26" t="e">
        <v>#N/A</v>
      </c>
      <c r="P64" s="26" t="e">
        <v>#N/A</v>
      </c>
      <c r="Q64" s="26" t="e">
        <v>#N/A</v>
      </c>
      <c r="R64" s="26" t="e">
        <v>#N/A</v>
      </c>
      <c r="S64" s="26" t="e">
        <v>#N/A</v>
      </c>
      <c r="T64" s="26" t="e">
        <v>#N/A</v>
      </c>
      <c r="U64" s="26" t="e">
        <v>#N/A</v>
      </c>
      <c r="V64" s="26" t="e">
        <v>#N/A</v>
      </c>
      <c r="W64" s="26" t="e">
        <v>#N/A</v>
      </c>
      <c r="X64" s="26" t="e">
        <v>#N/A</v>
      </c>
      <c r="Y64" s="26" t="e">
        <v>#N/A</v>
      </c>
      <c r="Z64" s="26" t="e">
        <v>#N/A</v>
      </c>
      <c r="AA64" s="26" t="e">
        <v>#N/A</v>
      </c>
      <c r="AB64" s="26" t="e">
        <v>#N/A</v>
      </c>
      <c r="AC64" s="26" t="e">
        <v>#N/A</v>
      </c>
      <c r="AD64" s="26" t="e">
        <v>#N/A</v>
      </c>
      <c r="AE64" s="26" t="e">
        <v>#N/A</v>
      </c>
      <c r="AF64" s="26" t="e">
        <v>#N/A</v>
      </c>
      <c r="AG64" s="26" t="e">
        <v>#N/A</v>
      </c>
      <c r="AH64" s="26" t="e">
        <v>#N/A</v>
      </c>
      <c r="AI64" s="26" t="e">
        <v>#N/A</v>
      </c>
      <c r="AJ64" s="26" t="e">
        <v>#N/A</v>
      </c>
      <c r="AK64" s="26" t="e">
        <v>#N/A</v>
      </c>
      <c r="AL64" s="26" t="e">
        <v>#N/A</v>
      </c>
      <c r="AM64" s="26" t="e">
        <v>#N/A</v>
      </c>
      <c r="AN64" s="26" t="e">
        <v>#N/A</v>
      </c>
      <c r="AO64" s="26" t="e">
        <v>#N/A</v>
      </c>
      <c r="AP64" s="26" t="e">
        <v>#N/A</v>
      </c>
      <c r="AQ64" s="26" t="e">
        <v>#N/A</v>
      </c>
      <c r="AR64" s="26" t="e">
        <v>#N/A</v>
      </c>
      <c r="AS64" s="26" t="e">
        <v>#N/A</v>
      </c>
      <c r="AT64" s="26" t="e">
        <v>#N/A</v>
      </c>
      <c r="AU64" s="26" t="e">
        <v>#N/A</v>
      </c>
      <c r="AV64" s="26" t="e">
        <v>#N/A</v>
      </c>
      <c r="AW64" s="26" t="e">
        <v>#N/A</v>
      </c>
      <c r="AX64" s="26" t="e">
        <v>#N/A</v>
      </c>
      <c r="AY64" s="26" t="e">
        <v>#N/A</v>
      </c>
      <c r="AZ64" s="26" t="e">
        <v>#N/A</v>
      </c>
      <c r="BA64" s="26" t="e">
        <v>#N/A</v>
      </c>
      <c r="BB64" s="26" t="e">
        <v>#N/A</v>
      </c>
      <c r="BC64" s="26" t="e">
        <v>#N/A</v>
      </c>
      <c r="BD64" s="26" t="e">
        <v>#N/A</v>
      </c>
      <c r="BE64" s="26" t="e">
        <v>#N/A</v>
      </c>
      <c r="BF64" s="26" t="e">
        <v>#N/A</v>
      </c>
      <c r="BG64" s="26" t="e">
        <v>#N/A</v>
      </c>
      <c r="BH64" s="26" t="e">
        <v>#N/A</v>
      </c>
      <c r="BI64" s="26" t="e">
        <v>#N/A</v>
      </c>
      <c r="BJ64" s="26" t="e">
        <v>#N/A</v>
      </c>
      <c r="BK64" s="26" t="e">
        <v>#N/A</v>
      </c>
      <c r="BL64" s="26" t="e">
        <v>#N/A</v>
      </c>
      <c r="BM64" s="26" t="e">
        <v>#N/A</v>
      </c>
      <c r="BN64" s="26" t="e">
        <v>#N/A</v>
      </c>
      <c r="BO64" s="26" t="e">
        <v>#N/A</v>
      </c>
      <c r="BP64" s="26" t="e">
        <v>#N/A</v>
      </c>
      <c r="BQ64" s="26" t="e">
        <v>#N/A</v>
      </c>
      <c r="BR64" s="26" t="e">
        <v>#N/A</v>
      </c>
      <c r="BS64" s="26" t="e">
        <v>#N/A</v>
      </c>
      <c r="BT64" s="26" t="e">
        <v>#N/A</v>
      </c>
      <c r="BU64" s="26" t="e">
        <v>#N/A</v>
      </c>
      <c r="BV64" s="26" t="e">
        <v>#N/A</v>
      </c>
      <c r="BW64" s="26" t="e">
        <v>#N/A</v>
      </c>
      <c r="BX64" s="26" t="e">
        <v>#N/A</v>
      </c>
      <c r="BY64" s="26" t="e">
        <v>#N/A</v>
      </c>
      <c r="BZ64" s="26" t="e">
        <v>#N/A</v>
      </c>
      <c r="CA64" s="26" t="e">
        <v>#N/A</v>
      </c>
      <c r="CB64" s="26" t="e">
        <v>#N/A</v>
      </c>
      <c r="CC64" s="26" t="e">
        <v>#N/A</v>
      </c>
      <c r="CD64" s="26" t="e">
        <v>#N/A</v>
      </c>
      <c r="CE64" s="26" t="e">
        <v>#N/A</v>
      </c>
      <c r="CF64" s="26" t="e">
        <v>#N/A</v>
      </c>
      <c r="CG64" s="26" t="e">
        <v>#N/A</v>
      </c>
      <c r="CH64" s="26" t="e">
        <v>#N/A</v>
      </c>
      <c r="CI64" s="26" t="e">
        <v>#N/A</v>
      </c>
      <c r="CJ64" s="26" t="e">
        <v>#N/A</v>
      </c>
      <c r="CK64" s="26" t="e">
        <v>#N/A</v>
      </c>
      <c r="CL64" s="26" t="e">
        <v>#N/A</v>
      </c>
      <c r="CM64" s="26" t="e">
        <v>#N/A</v>
      </c>
      <c r="CN64" s="26" t="e">
        <v>#N/A</v>
      </c>
      <c r="CO64" s="26" t="e">
        <v>#N/A</v>
      </c>
      <c r="CP64" s="26" t="e">
        <v>#N/A</v>
      </c>
      <c r="CQ64" s="26" t="e">
        <v>#N/A</v>
      </c>
      <c r="CR64" s="26" t="e">
        <v>#N/A</v>
      </c>
      <c r="CS64" s="26" t="e">
        <v>#N/A</v>
      </c>
      <c r="CT64" s="26" t="e">
        <v>#N/A</v>
      </c>
      <c r="CU64" s="26" t="e">
        <v>#N/A</v>
      </c>
      <c r="CV64" s="26" t="e">
        <v>#N/A</v>
      </c>
      <c r="CW64" s="26" t="e">
        <v>#N/A</v>
      </c>
      <c r="CX64" s="26" t="e">
        <v>#N/A</v>
      </c>
      <c r="CY64" s="26" t="e">
        <v>#N/A</v>
      </c>
      <c r="CZ64" s="26" t="e">
        <v>#N/A</v>
      </c>
      <c r="DA64" s="26" t="e">
        <v>#N/A</v>
      </c>
      <c r="DB64" s="26" t="e">
        <v>#N/A</v>
      </c>
      <c r="DC64" s="26" t="e">
        <v>#N/A</v>
      </c>
      <c r="DD64" s="26" t="e">
        <v>#N/A</v>
      </c>
      <c r="DE64" s="26" t="e">
        <v>#N/A</v>
      </c>
      <c r="DF64" s="26" t="e">
        <v>#N/A</v>
      </c>
      <c r="DG64" s="26" t="e">
        <v>#N/A</v>
      </c>
      <c r="DH64" s="26" t="e">
        <v>#N/A</v>
      </c>
      <c r="DI64" s="26" t="e">
        <v>#N/A</v>
      </c>
      <c r="DJ64" s="26" t="e">
        <v>#N/A</v>
      </c>
      <c r="DK64" s="26" t="e">
        <v>#N/A</v>
      </c>
      <c r="DL64" s="26" t="e">
        <v>#N/A</v>
      </c>
      <c r="DM64" s="26" t="e">
        <v>#N/A</v>
      </c>
      <c r="DN64" s="26" t="e">
        <v>#N/A</v>
      </c>
      <c r="DO64" s="26" t="e">
        <v>#N/A</v>
      </c>
      <c r="DP64" s="26" t="e">
        <v>#N/A</v>
      </c>
      <c r="DQ64" s="26" t="e">
        <v>#N/A</v>
      </c>
      <c r="DR64" s="26" t="e">
        <v>#N/A</v>
      </c>
      <c r="DS64" s="26" t="e">
        <v>#N/A</v>
      </c>
      <c r="DT64" s="26" t="e">
        <v>#N/A</v>
      </c>
      <c r="DU64" s="26" t="e">
        <v>#N/A</v>
      </c>
      <c r="DV64" s="26" t="e">
        <v>#N/A</v>
      </c>
      <c r="DW64" s="26" t="e">
        <v>#N/A</v>
      </c>
      <c r="DX64" s="26" t="e">
        <v>#N/A</v>
      </c>
      <c r="DY64" s="26" t="e">
        <v>#N/A</v>
      </c>
      <c r="DZ64" s="26" t="e">
        <v>#N/A</v>
      </c>
      <c r="EA64" s="26" t="e">
        <v>#N/A</v>
      </c>
      <c r="EB64" s="26" t="e">
        <v>#N/A</v>
      </c>
      <c r="EC64" s="26" t="e">
        <v>#N/A</v>
      </c>
      <c r="ED64" s="26" t="e">
        <v>#N/A</v>
      </c>
      <c r="EE64" s="26" t="e">
        <v>#N/A</v>
      </c>
      <c r="EF64" s="26" t="e">
        <v>#N/A</v>
      </c>
      <c r="EG64" s="26" t="e">
        <v>#N/A</v>
      </c>
      <c r="EH64" s="26" t="e">
        <v>#N/A</v>
      </c>
      <c r="EI64" s="26" t="e">
        <v>#N/A</v>
      </c>
      <c r="EJ64" s="26" t="e">
        <v>#N/A</v>
      </c>
      <c r="EK64" s="26" t="e">
        <v>#N/A</v>
      </c>
      <c r="EL64" s="26" t="e">
        <v>#N/A</v>
      </c>
      <c r="EM64" s="26" t="e">
        <v>#N/A</v>
      </c>
      <c r="EN64" s="26" t="e">
        <v>#N/A</v>
      </c>
      <c r="EO64" s="26" t="e">
        <v>#N/A</v>
      </c>
      <c r="EP64" s="26" t="e">
        <v>#N/A</v>
      </c>
      <c r="EQ64" s="26" t="e">
        <v>#N/A</v>
      </c>
      <c r="ER64" s="26" t="e">
        <v>#N/A</v>
      </c>
      <c r="ES64" s="26" t="e">
        <v>#N/A</v>
      </c>
      <c r="ET64" s="26" t="e">
        <v>#N/A</v>
      </c>
      <c r="EU64" s="26" t="e">
        <v>#N/A</v>
      </c>
      <c r="EV64" s="26" t="e">
        <v>#N/A</v>
      </c>
      <c r="EW64" s="26" t="e">
        <v>#N/A</v>
      </c>
      <c r="EX64" s="26" t="e">
        <v>#N/A</v>
      </c>
      <c r="EY64" s="26" t="e">
        <v>#N/A</v>
      </c>
      <c r="EZ64" s="26" t="e">
        <v>#N/A</v>
      </c>
      <c r="FA64" s="26" t="e">
        <v>#N/A</v>
      </c>
      <c r="FB64" s="26" t="e">
        <v>#N/A</v>
      </c>
      <c r="FC64" s="26" t="e">
        <v>#N/A</v>
      </c>
      <c r="FD64" s="26" t="e">
        <v>#N/A</v>
      </c>
      <c r="FE64" s="26" t="e">
        <v>#N/A</v>
      </c>
      <c r="FF64" s="26" t="e">
        <v>#N/A</v>
      </c>
      <c r="FG64" s="26" t="e">
        <v>#N/A</v>
      </c>
      <c r="FH64" s="26" t="e">
        <v>#N/A</v>
      </c>
      <c r="FI64" s="26">
        <v>5096.8482551326533</v>
      </c>
      <c r="FJ64" s="26" t="e">
        <v>#N/A</v>
      </c>
      <c r="FK64" s="26" t="e">
        <v>#N/A</v>
      </c>
      <c r="FL64" s="26" t="e">
        <v>#N/A</v>
      </c>
      <c r="FM64" s="26" t="e">
        <v>#N/A</v>
      </c>
      <c r="FN64" s="26" t="e">
        <v>#N/A</v>
      </c>
      <c r="FO64" s="26" t="e">
        <v>#N/A</v>
      </c>
      <c r="FP64" s="26" t="e">
        <v>#N/A</v>
      </c>
      <c r="FQ64" s="26" t="e">
        <v>#N/A</v>
      </c>
      <c r="FR64" s="26" t="e">
        <v>#N/A</v>
      </c>
      <c r="FS64" s="26" t="e">
        <v>#N/A</v>
      </c>
      <c r="FT64" s="26" t="e">
        <v>#N/A</v>
      </c>
      <c r="FU64" s="26" t="e">
        <v>#N/A</v>
      </c>
      <c r="FV64" s="26" t="e">
        <v>#N/A</v>
      </c>
      <c r="FW64" s="26" t="e">
        <v>#N/A</v>
      </c>
      <c r="FX64" s="26" t="e">
        <v>#N/A</v>
      </c>
      <c r="FY64" s="26" t="e">
        <v>#N/A</v>
      </c>
      <c r="FZ64" s="26">
        <v>4260.4968339016068</v>
      </c>
      <c r="GA64" s="26">
        <v>4132.7062063725725</v>
      </c>
      <c r="GB64" s="26">
        <v>3580.2987848218418</v>
      </c>
      <c r="GC64" s="26">
        <v>3416.0674636198473</v>
      </c>
      <c r="GD64" s="26">
        <v>3170.2363436365695</v>
      </c>
      <c r="GE64" s="26">
        <v>3078.6440417374156</v>
      </c>
      <c r="GF64" s="26">
        <v>3070.1555223023229</v>
      </c>
      <c r="GG64" s="26">
        <v>3172.0900179102009</v>
      </c>
      <c r="GH64" s="26">
        <v>3258.6035540949997</v>
      </c>
      <c r="GI64" s="26">
        <v>3352.4025800820518</v>
      </c>
      <c r="GJ64" s="26">
        <v>3439.1618271110265</v>
      </c>
      <c r="GK64" s="26">
        <v>3547.1798654369968</v>
      </c>
      <c r="GL64" s="26">
        <v>3649.5566447226774</v>
      </c>
      <c r="GM64" s="26">
        <v>3766.7468403615289</v>
      </c>
      <c r="GN64" s="26">
        <v>4014.1617176793056</v>
      </c>
      <c r="GO64" s="26">
        <v>4251.1303692539559</v>
      </c>
      <c r="GP64" s="26">
        <v>4515.5165982842218</v>
      </c>
      <c r="GQ64" s="26">
        <v>4895.3801839063481</v>
      </c>
      <c r="GR64" s="26">
        <v>5284.0738709087591</v>
      </c>
    </row>
    <row r="65" spans="1:200" s="8" customFormat="1">
      <c r="A65" s="4" t="s">
        <v>467</v>
      </c>
      <c r="B65" s="15">
        <v>400</v>
      </c>
      <c r="C65" s="15" t="e">
        <v>#N/A</v>
      </c>
      <c r="D65" s="15">
        <v>400</v>
      </c>
      <c r="E65" s="15" t="e">
        <v>#N/A</v>
      </c>
      <c r="F65" s="9">
        <v>498.99705014749264</v>
      </c>
      <c r="G65" s="9" t="e">
        <v>#N/A</v>
      </c>
      <c r="H65" s="9">
        <v>551.98067632850245</v>
      </c>
      <c r="I65" s="9" t="e">
        <v>#N/A</v>
      </c>
      <c r="J65" s="9">
        <v>610.01883239171377</v>
      </c>
      <c r="K65" s="9" t="e">
        <v>#N/A</v>
      </c>
      <c r="L65" s="9">
        <v>687.99415685200404</v>
      </c>
      <c r="M65" s="9" t="e">
        <v>#N/A</v>
      </c>
      <c r="N65" s="9" t="e">
        <v>#N/A</v>
      </c>
      <c r="O65" s="9" t="e">
        <v>#N/A</v>
      </c>
      <c r="P65" s="9" t="e">
        <v>#N/A</v>
      </c>
      <c r="Q65" s="9" t="e">
        <v>#N/A</v>
      </c>
      <c r="R65" s="9" t="e">
        <v>#N/A</v>
      </c>
      <c r="S65" s="9" t="e">
        <v>#N/A</v>
      </c>
      <c r="T65" s="9" t="e">
        <v>#N/A</v>
      </c>
      <c r="U65" s="9" t="e">
        <v>#N/A</v>
      </c>
      <c r="V65" s="9" t="e">
        <v>#N/A</v>
      </c>
      <c r="W65" s="9" t="e">
        <v>#N/A</v>
      </c>
      <c r="X65" s="9" t="e">
        <v>#N/A</v>
      </c>
      <c r="Y65" s="9" t="e">
        <v>#N/A</v>
      </c>
      <c r="Z65" s="9" t="e">
        <v>#N/A</v>
      </c>
      <c r="AA65" s="9" t="e">
        <v>#N/A</v>
      </c>
      <c r="AB65" s="9" t="e">
        <v>#N/A</v>
      </c>
      <c r="AC65" s="9" t="e">
        <v>#N/A</v>
      </c>
      <c r="AD65" s="9" t="e">
        <v>#N/A</v>
      </c>
      <c r="AE65" s="9" t="e">
        <v>#N/A</v>
      </c>
      <c r="AF65" s="9" t="e">
        <v>#N/A</v>
      </c>
      <c r="AG65" s="9" t="e">
        <v>#N/A</v>
      </c>
      <c r="AH65" s="9" t="e">
        <v>#N/A</v>
      </c>
      <c r="AI65" s="9" t="e">
        <v>#N/A</v>
      </c>
      <c r="AJ65" s="9" t="e">
        <v>#N/A</v>
      </c>
      <c r="AK65" s="9" t="e">
        <v>#N/A</v>
      </c>
      <c r="AL65" s="9" t="e">
        <v>#N/A</v>
      </c>
      <c r="AM65" s="9" t="e">
        <v>#N/A</v>
      </c>
      <c r="AN65" s="9" t="e">
        <v>#N/A</v>
      </c>
      <c r="AO65" s="9" t="e">
        <v>#N/A</v>
      </c>
      <c r="AP65" s="9" t="e">
        <v>#N/A</v>
      </c>
      <c r="AQ65" s="9" t="e">
        <v>#N/A</v>
      </c>
      <c r="AR65" s="9" t="e">
        <v>#N/A</v>
      </c>
      <c r="AS65" s="9" t="e">
        <v>#N/A</v>
      </c>
      <c r="AT65" s="9" t="e">
        <v>#N/A</v>
      </c>
      <c r="AU65" s="9" t="e">
        <v>#N/A</v>
      </c>
      <c r="AV65" s="9" t="e">
        <v>#N/A</v>
      </c>
      <c r="AW65" s="9" t="e">
        <v>#N/A</v>
      </c>
      <c r="AX65" s="9" t="e">
        <v>#N/A</v>
      </c>
      <c r="AY65" s="9" t="e">
        <v>#N/A</v>
      </c>
      <c r="AZ65" s="9" t="e">
        <v>#N/A</v>
      </c>
      <c r="BA65" s="9" t="e">
        <v>#N/A</v>
      </c>
      <c r="BB65" s="9" t="e">
        <v>#N/A</v>
      </c>
      <c r="BC65" s="9" t="e">
        <v>#N/A</v>
      </c>
      <c r="BD65" s="9" t="e">
        <v>#N/A</v>
      </c>
      <c r="BE65" s="9" t="e">
        <v>#N/A</v>
      </c>
      <c r="BF65" s="9" t="e">
        <v>#N/A</v>
      </c>
      <c r="BG65" s="9" t="e">
        <v>#N/A</v>
      </c>
      <c r="BH65" s="9" t="e">
        <v>#N/A</v>
      </c>
      <c r="BI65" s="9" t="e">
        <v>#N/A</v>
      </c>
      <c r="BJ65" s="9">
        <v>943.3191988451822</v>
      </c>
      <c r="BK65" s="9" t="e">
        <v>#N/A</v>
      </c>
      <c r="BL65" s="9" t="e">
        <v>#N/A</v>
      </c>
      <c r="BM65" s="9" t="e">
        <v>#N/A</v>
      </c>
      <c r="BN65" s="9" t="e">
        <v>#N/A</v>
      </c>
      <c r="BO65" s="9" t="e">
        <v>#N/A</v>
      </c>
      <c r="BP65" s="9" t="e">
        <v>#N/A</v>
      </c>
      <c r="BQ65" s="9" t="e">
        <v>#N/A</v>
      </c>
      <c r="BR65" s="9" t="e">
        <v>#N/A</v>
      </c>
      <c r="BS65" s="9" t="e">
        <v>#N/A</v>
      </c>
      <c r="BT65" s="9" t="e">
        <v>#N/A</v>
      </c>
      <c r="BU65" s="9" t="e">
        <v>#N/A</v>
      </c>
      <c r="BV65" s="9" t="e">
        <v>#N/A</v>
      </c>
      <c r="BW65" s="9" t="e">
        <v>#N/A</v>
      </c>
      <c r="BX65" s="9" t="e">
        <v>#N/A</v>
      </c>
      <c r="BY65" s="9" t="e">
        <v>#N/A</v>
      </c>
      <c r="BZ65" s="9" t="e">
        <v>#N/A</v>
      </c>
      <c r="CA65" s="9" t="e">
        <v>#N/A</v>
      </c>
      <c r="CB65" s="9" t="e">
        <v>#N/A</v>
      </c>
      <c r="CC65" s="9" t="e">
        <v>#N/A</v>
      </c>
      <c r="CD65" s="9" t="e">
        <v>#N/A</v>
      </c>
      <c r="CE65" s="9" t="e">
        <v>#N/A</v>
      </c>
      <c r="CF65" s="9" t="e">
        <v>#N/A</v>
      </c>
      <c r="CG65" s="9" t="e">
        <v>#N/A</v>
      </c>
      <c r="CH65" s="9" t="e">
        <v>#N/A</v>
      </c>
      <c r="CI65" s="9" t="e">
        <v>#N/A</v>
      </c>
      <c r="CJ65" s="9" t="e">
        <v>#N/A</v>
      </c>
      <c r="CK65" s="9" t="e">
        <v>#N/A</v>
      </c>
      <c r="CL65" s="9" t="e">
        <v>#N/A</v>
      </c>
      <c r="CM65" s="9" t="e">
        <v>#N/A</v>
      </c>
      <c r="CN65" s="9">
        <v>1237.3413654618475</v>
      </c>
      <c r="CO65" s="9" t="e">
        <v>#N/A</v>
      </c>
      <c r="CP65" s="9" t="e">
        <v>#N/A</v>
      </c>
      <c r="CQ65" s="9" t="e">
        <v>#N/A</v>
      </c>
      <c r="CR65" s="9" t="e">
        <v>#N/A</v>
      </c>
      <c r="CS65" s="9" t="e">
        <v>#N/A</v>
      </c>
      <c r="CT65" s="9" t="e">
        <v>#N/A</v>
      </c>
      <c r="CU65" s="9" t="e">
        <v>#N/A</v>
      </c>
      <c r="CV65" s="9" t="e">
        <v>#N/A</v>
      </c>
      <c r="CW65" s="9" t="e">
        <v>#N/A</v>
      </c>
      <c r="CX65" s="9" t="e">
        <v>#N/A</v>
      </c>
      <c r="CY65" s="9" t="e">
        <v>#N/A</v>
      </c>
      <c r="CZ65" s="9" t="e">
        <v>#N/A</v>
      </c>
      <c r="DA65" s="9">
        <v>1487.5985965990574</v>
      </c>
      <c r="DB65" s="9" t="e">
        <v>#N/A</v>
      </c>
      <c r="DC65" s="9" t="e">
        <v>#N/A</v>
      </c>
      <c r="DD65" s="9" t="e">
        <v>#N/A</v>
      </c>
      <c r="DE65" s="9" t="e">
        <v>#N/A</v>
      </c>
      <c r="DF65" s="9" t="e">
        <v>#N/A</v>
      </c>
      <c r="DG65" s="9" t="e">
        <v>#N/A</v>
      </c>
      <c r="DH65" s="9" t="e">
        <v>#N/A</v>
      </c>
      <c r="DI65" s="9" t="e">
        <v>#N/A</v>
      </c>
      <c r="DJ65" s="9" t="e">
        <v>#N/A</v>
      </c>
      <c r="DK65" s="9" t="e">
        <v>#N/A</v>
      </c>
      <c r="DL65" s="9" t="e">
        <v>#N/A</v>
      </c>
      <c r="DM65" s="9" t="e">
        <v>#N/A</v>
      </c>
      <c r="DN65" s="9" t="e">
        <v>#N/A</v>
      </c>
      <c r="DO65" s="9" t="e">
        <v>#N/A</v>
      </c>
      <c r="DP65" s="9">
        <v>1369.9259758136457</v>
      </c>
      <c r="DQ65" s="9">
        <v>1385.8630251661173</v>
      </c>
      <c r="DR65" s="9">
        <v>1448.4249075838634</v>
      </c>
      <c r="DS65" s="9">
        <v>1461.5454550620218</v>
      </c>
      <c r="DT65" s="9">
        <v>1438.9928000588213</v>
      </c>
      <c r="DU65" s="9">
        <v>1493.1144694787515</v>
      </c>
      <c r="DV65" s="9">
        <v>1630.1379074602276</v>
      </c>
      <c r="DW65" s="9">
        <v>1863.8691576298738</v>
      </c>
      <c r="DX65" s="9">
        <v>1990.6447311875349</v>
      </c>
      <c r="DY65" s="9">
        <v>2155.8014580828271</v>
      </c>
      <c r="DZ65" s="9">
        <v>2149.7310316289827</v>
      </c>
      <c r="EA65" s="9">
        <v>2236.8033933017637</v>
      </c>
      <c r="EB65" s="9">
        <v>2143.6495381946215</v>
      </c>
      <c r="EC65" s="9" t="e">
        <v>#N/A</v>
      </c>
      <c r="ED65" s="9" t="e">
        <v>#N/A</v>
      </c>
      <c r="EE65" s="9" t="e">
        <v>#N/A</v>
      </c>
      <c r="EF65" s="9" t="e">
        <v>#N/A</v>
      </c>
      <c r="EG65" s="9" t="e">
        <v>#N/A</v>
      </c>
      <c r="EH65" s="9">
        <v>1913.3237492811961</v>
      </c>
      <c r="EI65" s="9">
        <v>2125.8793103448274</v>
      </c>
      <c r="EJ65" s="9">
        <v>2401.7989720159908</v>
      </c>
      <c r="EK65" s="9">
        <v>2623.2732394366194</v>
      </c>
      <c r="EL65" s="9">
        <v>2841.45804811279</v>
      </c>
      <c r="EM65" s="9">
        <v>2805.8527950233238</v>
      </c>
      <c r="EN65" s="9">
        <v>2936.6411725386993</v>
      </c>
      <c r="EO65" s="9">
        <v>3012.5866809291156</v>
      </c>
      <c r="EP65" s="9">
        <v>3106.1358680059761</v>
      </c>
      <c r="EQ65" s="9">
        <v>3312.8068343506548</v>
      </c>
      <c r="ER65" s="9">
        <v>3566.3271993014455</v>
      </c>
      <c r="ES65" s="9">
        <v>3575.7902607777082</v>
      </c>
      <c r="ET65" s="9">
        <v>3777.0985567874409</v>
      </c>
      <c r="EU65" s="9">
        <v>3669.0903716073667</v>
      </c>
      <c r="EV65" s="9">
        <v>3945.3375081934714</v>
      </c>
      <c r="EW65" s="9">
        <v>4097.8314918136239</v>
      </c>
      <c r="EX65" s="9">
        <v>4140.2145975010844</v>
      </c>
      <c r="EY65" s="9">
        <v>3985.1922521001275</v>
      </c>
      <c r="EZ65" s="9">
        <v>4438.8933287371865</v>
      </c>
      <c r="FA65" s="9">
        <v>4633.6519986649782</v>
      </c>
      <c r="FB65" s="9">
        <v>4803.7075206907612</v>
      </c>
      <c r="FC65" s="9">
        <v>4962.9631940222152</v>
      </c>
      <c r="FD65" s="9">
        <v>5201.8998498702231</v>
      </c>
      <c r="FE65" s="9">
        <v>5225.2982399390166</v>
      </c>
      <c r="FF65" s="9">
        <v>5575.0103927936789</v>
      </c>
      <c r="FG65" s="9">
        <v>5667.2450134212359</v>
      </c>
      <c r="FH65" s="9">
        <v>5642.8940874612426</v>
      </c>
      <c r="FI65" s="9">
        <v>6059.2510471447176</v>
      </c>
      <c r="FJ65" s="9">
        <v>6175.7964922694109</v>
      </c>
      <c r="FK65" s="9">
        <v>6134.7125672174116</v>
      </c>
      <c r="FL65" s="9">
        <v>6363.1720449372824</v>
      </c>
      <c r="FM65" s="9">
        <v>6454.464080897108</v>
      </c>
      <c r="FN65" s="9">
        <v>6558.5149529066848</v>
      </c>
      <c r="FO65" s="9">
        <v>6472.3375638182879</v>
      </c>
      <c r="FP65" s="9">
        <v>6427.2436607242771</v>
      </c>
      <c r="FQ65" s="9">
        <v>6432.6402196171339</v>
      </c>
      <c r="FR65" s="9">
        <v>6535.9745920164933</v>
      </c>
      <c r="FS65" s="9">
        <v>6687.2383280195081</v>
      </c>
      <c r="FT65" s="9">
        <v>6709.0034729268937</v>
      </c>
      <c r="FU65" s="9">
        <v>6708.4570786290251</v>
      </c>
      <c r="FV65" s="9">
        <v>6922.5462014295363</v>
      </c>
      <c r="FW65" s="9">
        <v>6952.0020062102203</v>
      </c>
      <c r="FX65" s="9">
        <v>7042.5836185760745</v>
      </c>
      <c r="FY65" s="9">
        <v>7111.7780838065228</v>
      </c>
      <c r="FZ65" s="9">
        <v>6894.1076413163491</v>
      </c>
      <c r="GA65" s="9">
        <v>6422.8152166872087</v>
      </c>
      <c r="GB65" s="9">
        <v>5473.3147000951276</v>
      </c>
      <c r="GC65" s="9">
        <v>4931.4572173284041</v>
      </c>
      <c r="GD65" s="9">
        <v>4251.6972386403677</v>
      </c>
      <c r="GE65" s="9">
        <v>4028.6463253853321</v>
      </c>
      <c r="GF65" s="9">
        <v>3914.7982604407725</v>
      </c>
      <c r="GG65" s="9">
        <v>3998.1816362554655</v>
      </c>
      <c r="GH65" s="9">
        <v>3910.6853430632355</v>
      </c>
      <c r="GI65" s="9">
        <v>4102.4208413087435</v>
      </c>
      <c r="GJ65" s="9">
        <v>4459.6120958409329</v>
      </c>
      <c r="GK65" s="9">
        <v>4750.2512954617323</v>
      </c>
      <c r="GL65" s="9">
        <v>5020.1143172538859</v>
      </c>
      <c r="GM65" s="9">
        <v>5419.6290605982331</v>
      </c>
      <c r="GN65" s="9">
        <v>5889.4292667290829</v>
      </c>
      <c r="GO65" s="9">
        <v>6315.2897517061065</v>
      </c>
      <c r="GP65" s="9">
        <v>6872.6217169851152</v>
      </c>
      <c r="GQ65" s="9">
        <v>7489.5741548430551</v>
      </c>
      <c r="GR65" s="9">
        <v>7903.856425122588</v>
      </c>
    </row>
    <row r="66" spans="1:200">
      <c r="A66" s="39" t="s">
        <v>58</v>
      </c>
      <c r="B66" s="15" t="s">
        <v>275</v>
      </c>
      <c r="C66" s="15" t="s">
        <v>275</v>
      </c>
      <c r="D66" s="15" t="s">
        <v>275</v>
      </c>
      <c r="E66" s="15" t="s">
        <v>275</v>
      </c>
      <c r="F66" s="26" t="s">
        <v>275</v>
      </c>
      <c r="G66" s="26" t="s">
        <v>275</v>
      </c>
      <c r="H66" s="26" t="s">
        <v>275</v>
      </c>
      <c r="I66" s="26" t="s">
        <v>275</v>
      </c>
      <c r="J66" s="26" t="s">
        <v>275</v>
      </c>
      <c r="K66" s="26" t="s">
        <v>275</v>
      </c>
      <c r="L66" s="26" t="s">
        <v>275</v>
      </c>
      <c r="M66" s="26" t="s">
        <v>275</v>
      </c>
      <c r="N66" s="26" t="s">
        <v>275</v>
      </c>
      <c r="O66" s="26" t="s">
        <v>275</v>
      </c>
      <c r="P66" s="26" t="s">
        <v>275</v>
      </c>
      <c r="Q66" s="26" t="s">
        <v>275</v>
      </c>
      <c r="R66" s="26" t="s">
        <v>275</v>
      </c>
      <c r="S66" s="26" t="s">
        <v>275</v>
      </c>
      <c r="T66" s="26" t="s">
        <v>275</v>
      </c>
      <c r="U66" s="26" t="s">
        <v>275</v>
      </c>
      <c r="V66" s="26" t="s">
        <v>275</v>
      </c>
      <c r="W66" s="26" t="s">
        <v>275</v>
      </c>
      <c r="X66" s="26" t="s">
        <v>275</v>
      </c>
      <c r="Y66" s="26" t="s">
        <v>275</v>
      </c>
      <c r="Z66" s="26" t="s">
        <v>275</v>
      </c>
      <c r="AA66" s="26" t="s">
        <v>275</v>
      </c>
      <c r="AB66" s="26" t="s">
        <v>275</v>
      </c>
      <c r="AC66" s="26" t="s">
        <v>275</v>
      </c>
      <c r="AD66" s="26" t="s">
        <v>275</v>
      </c>
      <c r="AE66" s="26" t="s">
        <v>275</v>
      </c>
      <c r="AF66" s="26" t="s">
        <v>275</v>
      </c>
      <c r="AG66" s="26" t="s">
        <v>275</v>
      </c>
      <c r="AH66" s="26" t="s">
        <v>275</v>
      </c>
      <c r="AI66" s="26" t="s">
        <v>275</v>
      </c>
      <c r="AJ66" s="26" t="s">
        <v>275</v>
      </c>
      <c r="AK66" s="26" t="s">
        <v>275</v>
      </c>
      <c r="AL66" s="26" t="s">
        <v>275</v>
      </c>
      <c r="AM66" s="26" t="s">
        <v>275</v>
      </c>
      <c r="AN66" s="26" t="s">
        <v>275</v>
      </c>
      <c r="AO66" s="26" t="s">
        <v>275</v>
      </c>
      <c r="AP66" s="26" t="s">
        <v>275</v>
      </c>
      <c r="AQ66" s="26" t="s">
        <v>275</v>
      </c>
      <c r="AR66" s="26" t="s">
        <v>275</v>
      </c>
      <c r="AS66" s="26" t="s">
        <v>275</v>
      </c>
      <c r="AT66" s="26" t="s">
        <v>275</v>
      </c>
      <c r="AU66" s="26" t="s">
        <v>275</v>
      </c>
      <c r="AV66" s="26" t="s">
        <v>275</v>
      </c>
      <c r="AW66" s="26" t="s">
        <v>275</v>
      </c>
      <c r="AX66" s="26" t="s">
        <v>275</v>
      </c>
      <c r="AY66" s="26" t="s">
        <v>275</v>
      </c>
      <c r="AZ66" s="26" t="s">
        <v>275</v>
      </c>
      <c r="BA66" s="26" t="s">
        <v>275</v>
      </c>
      <c r="BB66" s="26" t="s">
        <v>275</v>
      </c>
      <c r="BC66" s="26" t="s">
        <v>275</v>
      </c>
      <c r="BD66" s="26" t="s">
        <v>275</v>
      </c>
      <c r="BE66" s="26" t="s">
        <v>275</v>
      </c>
      <c r="BF66" s="26" t="s">
        <v>275</v>
      </c>
      <c r="BG66" s="26" t="s">
        <v>275</v>
      </c>
      <c r="BH66" s="26" t="s">
        <v>275</v>
      </c>
      <c r="BI66" s="26" t="s">
        <v>275</v>
      </c>
      <c r="BJ66" s="26" t="s">
        <v>275</v>
      </c>
      <c r="BK66" s="26" t="s">
        <v>275</v>
      </c>
      <c r="BL66" s="26" t="s">
        <v>275</v>
      </c>
      <c r="BM66" s="26" t="s">
        <v>275</v>
      </c>
      <c r="BN66" s="26" t="s">
        <v>275</v>
      </c>
      <c r="BO66" s="26" t="s">
        <v>275</v>
      </c>
      <c r="BP66" s="26" t="s">
        <v>275</v>
      </c>
      <c r="BQ66" s="26" t="s">
        <v>275</v>
      </c>
      <c r="BR66" s="26" t="s">
        <v>275</v>
      </c>
      <c r="BS66" s="26" t="s">
        <v>275</v>
      </c>
      <c r="BT66" s="26" t="s">
        <v>275</v>
      </c>
      <c r="BU66" s="26" t="s">
        <v>275</v>
      </c>
      <c r="BV66" s="26" t="s">
        <v>275</v>
      </c>
      <c r="BW66" s="26" t="s">
        <v>275</v>
      </c>
      <c r="BX66" s="26" t="s">
        <v>275</v>
      </c>
      <c r="BY66" s="26" t="s">
        <v>275</v>
      </c>
      <c r="BZ66" s="26" t="s">
        <v>275</v>
      </c>
      <c r="CA66" s="26" t="s">
        <v>275</v>
      </c>
      <c r="CB66" s="26" t="s">
        <v>275</v>
      </c>
      <c r="CC66" s="26" t="s">
        <v>275</v>
      </c>
      <c r="CD66" s="26" t="s">
        <v>275</v>
      </c>
      <c r="CE66" s="26" t="s">
        <v>275</v>
      </c>
      <c r="CF66" s="26" t="s">
        <v>275</v>
      </c>
      <c r="CG66" s="26" t="s">
        <v>275</v>
      </c>
      <c r="CH66" s="26" t="s">
        <v>275</v>
      </c>
      <c r="CI66" s="26" t="s">
        <v>275</v>
      </c>
      <c r="CJ66" s="26" t="s">
        <v>275</v>
      </c>
      <c r="CK66" s="26" t="s">
        <v>275</v>
      </c>
      <c r="CL66" s="26" t="s">
        <v>275</v>
      </c>
      <c r="CM66" s="26" t="s">
        <v>275</v>
      </c>
      <c r="CN66" s="26" t="s">
        <v>275</v>
      </c>
      <c r="CO66" s="26" t="s">
        <v>275</v>
      </c>
      <c r="CP66" s="26" t="s">
        <v>275</v>
      </c>
      <c r="CQ66" s="26" t="s">
        <v>275</v>
      </c>
      <c r="CR66" s="26" t="s">
        <v>275</v>
      </c>
      <c r="CS66" s="26" t="s">
        <v>275</v>
      </c>
      <c r="CT66" s="26" t="s">
        <v>275</v>
      </c>
      <c r="CU66" s="26" t="s">
        <v>275</v>
      </c>
      <c r="CV66" s="26" t="s">
        <v>275</v>
      </c>
      <c r="CW66" s="26" t="s">
        <v>275</v>
      </c>
      <c r="CX66" s="26" t="s">
        <v>275</v>
      </c>
      <c r="CY66" s="26" t="s">
        <v>275</v>
      </c>
      <c r="CZ66" s="26" t="s">
        <v>275</v>
      </c>
      <c r="DA66" s="26" t="s">
        <v>275</v>
      </c>
      <c r="DB66" s="26" t="s">
        <v>275</v>
      </c>
      <c r="DC66" s="26" t="s">
        <v>275</v>
      </c>
      <c r="DD66" s="26" t="s">
        <v>275</v>
      </c>
      <c r="DE66" s="26" t="s">
        <v>275</v>
      </c>
      <c r="DF66" s="26" t="s">
        <v>275</v>
      </c>
      <c r="DG66" s="26" t="s">
        <v>275</v>
      </c>
      <c r="DH66" s="26" t="s">
        <v>275</v>
      </c>
      <c r="DI66" s="26" t="s">
        <v>275</v>
      </c>
      <c r="DJ66" s="26" t="s">
        <v>275</v>
      </c>
      <c r="DK66" s="26" t="s">
        <v>275</v>
      </c>
      <c r="DL66" s="26" t="s">
        <v>275</v>
      </c>
      <c r="DM66" s="26" t="s">
        <v>275</v>
      </c>
      <c r="DN66" s="26" t="s">
        <v>275</v>
      </c>
      <c r="DO66" s="26" t="s">
        <v>275</v>
      </c>
      <c r="DP66" s="26" t="s">
        <v>275</v>
      </c>
      <c r="DQ66" s="26" t="s">
        <v>275</v>
      </c>
      <c r="DR66" s="26" t="s">
        <v>275</v>
      </c>
      <c r="DS66" s="26" t="s">
        <v>275</v>
      </c>
      <c r="DT66" s="26" t="s">
        <v>275</v>
      </c>
      <c r="DU66" s="26" t="s">
        <v>275</v>
      </c>
      <c r="DV66" s="26" t="s">
        <v>275</v>
      </c>
      <c r="DW66" s="26" t="s">
        <v>275</v>
      </c>
      <c r="DX66" s="26" t="s">
        <v>275</v>
      </c>
      <c r="DY66" s="26" t="s">
        <v>275</v>
      </c>
      <c r="DZ66" s="26" t="s">
        <v>275</v>
      </c>
      <c r="EA66" s="26" t="s">
        <v>275</v>
      </c>
      <c r="EB66" s="26" t="s">
        <v>275</v>
      </c>
      <c r="EC66" s="26" t="s">
        <v>275</v>
      </c>
      <c r="ED66" s="26" t="s">
        <v>275</v>
      </c>
      <c r="EE66" s="26" t="s">
        <v>275</v>
      </c>
      <c r="EF66" s="26" t="s">
        <v>275</v>
      </c>
      <c r="EG66" s="26" t="s">
        <v>275</v>
      </c>
      <c r="EH66" s="26" t="s">
        <v>275</v>
      </c>
      <c r="EI66" s="26" t="s">
        <v>275</v>
      </c>
      <c r="EJ66" s="26" t="s">
        <v>275</v>
      </c>
      <c r="EK66" s="26" t="s">
        <v>275</v>
      </c>
      <c r="EL66" s="26" t="s">
        <v>275</v>
      </c>
      <c r="EM66" s="26" t="s">
        <v>275</v>
      </c>
      <c r="EN66" s="26" t="s">
        <v>275</v>
      </c>
      <c r="EO66" s="26" t="s">
        <v>275</v>
      </c>
      <c r="EP66" s="26" t="s">
        <v>275</v>
      </c>
      <c r="EQ66" s="26" t="s">
        <v>275</v>
      </c>
      <c r="ER66" s="26" t="s">
        <v>275</v>
      </c>
      <c r="ES66" s="26" t="s">
        <v>275</v>
      </c>
      <c r="ET66" s="26" t="s">
        <v>275</v>
      </c>
      <c r="EU66" s="26" t="s">
        <v>275</v>
      </c>
      <c r="EV66" s="26" t="s">
        <v>275</v>
      </c>
      <c r="EW66" s="26" t="s">
        <v>275</v>
      </c>
      <c r="EX66" s="26" t="s">
        <v>275</v>
      </c>
      <c r="EY66" s="26" t="s">
        <v>275</v>
      </c>
      <c r="EZ66" s="26" t="s">
        <v>275</v>
      </c>
      <c r="FA66" s="26" t="s">
        <v>275</v>
      </c>
      <c r="FB66" s="26" t="s">
        <v>275</v>
      </c>
      <c r="FC66" s="26" t="s">
        <v>275</v>
      </c>
      <c r="FD66" s="26" t="s">
        <v>275</v>
      </c>
      <c r="FE66" s="26" t="s">
        <v>275</v>
      </c>
      <c r="FF66" s="26" t="s">
        <v>275</v>
      </c>
      <c r="FG66" s="26" t="s">
        <v>275</v>
      </c>
      <c r="FH66" s="26" t="s">
        <v>275</v>
      </c>
      <c r="FI66" s="26" t="s">
        <v>275</v>
      </c>
      <c r="FJ66" s="26" t="s">
        <v>275</v>
      </c>
      <c r="FK66" s="26" t="s">
        <v>275</v>
      </c>
      <c r="FL66" s="26" t="s">
        <v>275</v>
      </c>
      <c r="FM66" s="26" t="s">
        <v>275</v>
      </c>
      <c r="FN66" s="26" t="s">
        <v>275</v>
      </c>
      <c r="FO66" s="26" t="s">
        <v>275</v>
      </c>
      <c r="FP66" s="26" t="s">
        <v>275</v>
      </c>
      <c r="FQ66" s="26" t="s">
        <v>275</v>
      </c>
      <c r="FR66" s="26" t="s">
        <v>275</v>
      </c>
      <c r="FS66" s="26" t="s">
        <v>275</v>
      </c>
      <c r="FT66" s="26" t="s">
        <v>275</v>
      </c>
      <c r="FU66" s="26" t="s">
        <v>275</v>
      </c>
      <c r="FV66" s="26" t="s">
        <v>275</v>
      </c>
      <c r="FW66" s="26" t="s">
        <v>275</v>
      </c>
      <c r="FX66" s="26" t="s">
        <v>275</v>
      </c>
      <c r="FY66" s="26" t="s">
        <v>275</v>
      </c>
      <c r="FZ66" s="26" t="s">
        <v>275</v>
      </c>
      <c r="GA66" s="26" t="s">
        <v>275</v>
      </c>
      <c r="GB66" s="26" t="s">
        <v>275</v>
      </c>
      <c r="GC66" s="26" t="s">
        <v>275</v>
      </c>
      <c r="GD66" s="26" t="s">
        <v>275</v>
      </c>
      <c r="GE66" s="26" t="s">
        <v>275</v>
      </c>
      <c r="GF66" s="26" t="s">
        <v>275</v>
      </c>
      <c r="GG66" s="26" t="s">
        <v>275</v>
      </c>
      <c r="GH66" s="26" t="s">
        <v>275</v>
      </c>
      <c r="GI66" s="26" t="s">
        <v>275</v>
      </c>
      <c r="GJ66" s="26" t="s">
        <v>275</v>
      </c>
      <c r="GK66" s="26" t="s">
        <v>275</v>
      </c>
      <c r="GL66" s="26" t="s">
        <v>275</v>
      </c>
      <c r="GM66" s="26" t="s">
        <v>275</v>
      </c>
      <c r="GN66" s="26" t="s">
        <v>275</v>
      </c>
      <c r="GO66" s="26" t="s">
        <v>275</v>
      </c>
      <c r="GP66" s="26" t="s">
        <v>275</v>
      </c>
      <c r="GQ66" s="26" t="s">
        <v>275</v>
      </c>
      <c r="GR66" s="26" t="s">
        <v>275</v>
      </c>
    </row>
    <row r="67" spans="1:200">
      <c r="A67" s="2" t="s">
        <v>468</v>
      </c>
      <c r="B67" s="17" t="e">
        <v>#N/A</v>
      </c>
      <c r="C67" s="17" t="e">
        <v>#N/A</v>
      </c>
      <c r="D67" s="17" t="e">
        <v>#N/A</v>
      </c>
      <c r="E67" s="17" t="e">
        <v>#N/A</v>
      </c>
      <c r="F67" s="26" t="e">
        <v>#N/A</v>
      </c>
      <c r="G67" s="26" t="e">
        <v>#N/A</v>
      </c>
      <c r="H67" s="26" t="e">
        <v>#N/A</v>
      </c>
      <c r="I67" s="26" t="e">
        <v>#N/A</v>
      </c>
      <c r="J67" s="26" t="e">
        <v>#N/A</v>
      </c>
      <c r="K67" s="26" t="e">
        <v>#N/A</v>
      </c>
      <c r="L67" s="26" t="e">
        <v>#N/A</v>
      </c>
      <c r="M67" s="26" t="e">
        <v>#N/A</v>
      </c>
      <c r="N67" s="26" t="e">
        <v>#N/A</v>
      </c>
      <c r="O67" s="26" t="e">
        <v>#N/A</v>
      </c>
      <c r="P67" s="26" t="e">
        <v>#N/A</v>
      </c>
      <c r="Q67" s="26" t="e">
        <v>#N/A</v>
      </c>
      <c r="R67" s="26" t="e">
        <v>#N/A</v>
      </c>
      <c r="S67" s="26" t="e">
        <v>#N/A</v>
      </c>
      <c r="T67" s="26" t="e">
        <v>#N/A</v>
      </c>
      <c r="U67" s="26" t="e">
        <v>#N/A</v>
      </c>
      <c r="V67" s="26" t="e">
        <v>#N/A</v>
      </c>
      <c r="W67" s="26" t="e">
        <v>#N/A</v>
      </c>
      <c r="X67" s="26" t="e">
        <v>#N/A</v>
      </c>
      <c r="Y67" s="26" t="e">
        <v>#N/A</v>
      </c>
      <c r="Z67" s="26" t="e">
        <v>#N/A</v>
      </c>
      <c r="AA67" s="26" t="e">
        <v>#N/A</v>
      </c>
      <c r="AB67" s="26" t="e">
        <v>#N/A</v>
      </c>
      <c r="AC67" s="26" t="e">
        <v>#N/A</v>
      </c>
      <c r="AD67" s="26" t="e">
        <v>#N/A</v>
      </c>
      <c r="AE67" s="26" t="e">
        <v>#N/A</v>
      </c>
      <c r="AF67" s="26" t="e">
        <v>#N/A</v>
      </c>
      <c r="AG67" s="26" t="e">
        <v>#N/A</v>
      </c>
      <c r="AH67" s="26" t="e">
        <v>#N/A</v>
      </c>
      <c r="AI67" s="26" t="e">
        <v>#N/A</v>
      </c>
      <c r="AJ67" s="26" t="e">
        <v>#N/A</v>
      </c>
      <c r="AK67" s="26" t="e">
        <v>#N/A</v>
      </c>
      <c r="AL67" s="26" t="e">
        <v>#N/A</v>
      </c>
      <c r="AM67" s="26" t="e">
        <v>#N/A</v>
      </c>
      <c r="AN67" s="26" t="e">
        <v>#N/A</v>
      </c>
      <c r="AO67" s="26" t="e">
        <v>#N/A</v>
      </c>
      <c r="AP67" s="26" t="e">
        <v>#N/A</v>
      </c>
      <c r="AQ67" s="26" t="e">
        <v>#N/A</v>
      </c>
      <c r="AR67" s="26" t="e">
        <v>#N/A</v>
      </c>
      <c r="AS67" s="26" t="e">
        <v>#N/A</v>
      </c>
      <c r="AT67" s="26" t="e">
        <v>#N/A</v>
      </c>
      <c r="AU67" s="26" t="e">
        <v>#N/A</v>
      </c>
      <c r="AV67" s="26" t="e">
        <v>#N/A</v>
      </c>
      <c r="AW67" s="26" t="e">
        <v>#N/A</v>
      </c>
      <c r="AX67" s="26" t="e">
        <v>#N/A</v>
      </c>
      <c r="AY67" s="26" t="e">
        <v>#N/A</v>
      </c>
      <c r="AZ67" s="26" t="e">
        <v>#N/A</v>
      </c>
      <c r="BA67" s="26" t="e">
        <v>#N/A</v>
      </c>
      <c r="BB67" s="26" t="e">
        <v>#N/A</v>
      </c>
      <c r="BC67" s="26" t="e">
        <v>#N/A</v>
      </c>
      <c r="BD67" s="26" t="e">
        <v>#N/A</v>
      </c>
      <c r="BE67" s="26" t="e">
        <v>#N/A</v>
      </c>
      <c r="BF67" s="26" t="e">
        <v>#N/A</v>
      </c>
      <c r="BG67" s="26" t="e">
        <v>#N/A</v>
      </c>
      <c r="BH67" s="26" t="e">
        <v>#N/A</v>
      </c>
      <c r="BI67" s="26" t="e">
        <v>#N/A</v>
      </c>
      <c r="BJ67" s="26">
        <v>1310.6261631892683</v>
      </c>
      <c r="BK67" s="26" t="e">
        <v>#N/A</v>
      </c>
      <c r="BL67" s="26" t="e">
        <v>#N/A</v>
      </c>
      <c r="BM67" s="26" t="e">
        <v>#N/A</v>
      </c>
      <c r="BN67" s="26" t="e">
        <v>#N/A</v>
      </c>
      <c r="BO67" s="26" t="e">
        <v>#N/A</v>
      </c>
      <c r="BP67" s="26" t="e">
        <v>#N/A</v>
      </c>
      <c r="BQ67" s="26" t="e">
        <v>#N/A</v>
      </c>
      <c r="BR67" s="26" t="e">
        <v>#N/A</v>
      </c>
      <c r="BS67" s="26" t="e">
        <v>#N/A</v>
      </c>
      <c r="BT67" s="26" t="e">
        <v>#N/A</v>
      </c>
      <c r="BU67" s="26" t="e">
        <v>#N/A</v>
      </c>
      <c r="BV67" s="26" t="e">
        <v>#N/A</v>
      </c>
      <c r="BW67" s="26" t="e">
        <v>#N/A</v>
      </c>
      <c r="BX67" s="26" t="e">
        <v>#N/A</v>
      </c>
      <c r="BY67" s="26" t="e">
        <v>#N/A</v>
      </c>
      <c r="BZ67" s="26" t="e">
        <v>#N/A</v>
      </c>
      <c r="CA67" s="26" t="e">
        <v>#N/A</v>
      </c>
      <c r="CB67" s="26" t="e">
        <v>#N/A</v>
      </c>
      <c r="CC67" s="26" t="e">
        <v>#N/A</v>
      </c>
      <c r="CD67" s="26">
        <v>2151.9774562342077</v>
      </c>
      <c r="CE67" s="26" t="e">
        <v>#N/A</v>
      </c>
      <c r="CF67" s="26" t="e">
        <v>#N/A</v>
      </c>
      <c r="CG67" s="26" t="e">
        <v>#N/A</v>
      </c>
      <c r="CH67" s="26" t="e">
        <v>#N/A</v>
      </c>
      <c r="CI67" s="26" t="e">
        <v>#N/A</v>
      </c>
      <c r="CJ67" s="26" t="e">
        <v>#N/A</v>
      </c>
      <c r="CK67" s="26" t="e">
        <v>#N/A</v>
      </c>
      <c r="CL67" s="26" t="e">
        <v>#N/A</v>
      </c>
      <c r="CM67" s="26" t="e">
        <v>#N/A</v>
      </c>
      <c r="CN67" s="26">
        <v>2755.5582970805667</v>
      </c>
      <c r="CO67" s="26">
        <v>2880.3871585923644</v>
      </c>
      <c r="CP67" s="26">
        <v>2716.506637970499</v>
      </c>
      <c r="CQ67" s="26">
        <v>2992.315232360454</v>
      </c>
      <c r="CR67" s="26">
        <v>3191.0397502883698</v>
      </c>
      <c r="CS67" s="26">
        <v>3478.6168467113362</v>
      </c>
      <c r="CT67" s="26">
        <v>3518.2683457096682</v>
      </c>
      <c r="CU67" s="26">
        <v>3459.4466505081646</v>
      </c>
      <c r="CV67" s="26">
        <v>3657.1711477765994</v>
      </c>
      <c r="CW67" s="26">
        <v>3698.7445915569388</v>
      </c>
      <c r="CX67" s="26">
        <v>3821.7104898360271</v>
      </c>
      <c r="CY67" s="26">
        <v>3746.1507136690425</v>
      </c>
      <c r="CZ67" s="26">
        <v>3903.6228674758304</v>
      </c>
      <c r="DA67" s="26">
        <v>3797.2433776279549</v>
      </c>
      <c r="DB67" s="26">
        <v>3302.2234619926585</v>
      </c>
      <c r="DC67" s="26">
        <v>3243.7231808296638</v>
      </c>
      <c r="DD67" s="26">
        <v>3091.1458330735954</v>
      </c>
      <c r="DE67" s="26">
        <v>2790.122291553062</v>
      </c>
      <c r="DF67" s="26">
        <v>3247.8761443619833</v>
      </c>
      <c r="DG67" s="26">
        <v>3307.4861188410878</v>
      </c>
      <c r="DH67" s="26">
        <v>3473.0686694004016</v>
      </c>
      <c r="DI67" s="26">
        <v>3471.1273290716667</v>
      </c>
      <c r="DJ67" s="26">
        <v>3635.6400280585458</v>
      </c>
      <c r="DK67" s="26">
        <v>3897.8587871454342</v>
      </c>
      <c r="DL67" s="26">
        <v>4055.2621749839259</v>
      </c>
      <c r="DM67" s="26">
        <v>3919.4095468115916</v>
      </c>
      <c r="DN67" s="26">
        <v>3994.0184401987035</v>
      </c>
      <c r="DO67" s="26">
        <v>4155.6366617575204</v>
      </c>
      <c r="DP67" s="26">
        <v>4291.3016970334957</v>
      </c>
      <c r="DQ67" s="26">
        <v>4367.0677033449692</v>
      </c>
      <c r="DR67" s="26">
        <v>4079.5819569777959</v>
      </c>
      <c r="DS67" s="26">
        <v>3711.6554406349469</v>
      </c>
      <c r="DT67" s="26">
        <v>3521.8219855012958</v>
      </c>
      <c r="DU67" s="26">
        <v>3621.314862870644</v>
      </c>
      <c r="DV67" s="26">
        <v>3844.8180972525706</v>
      </c>
      <c r="DW67" s="26">
        <v>3950.0090637698177</v>
      </c>
      <c r="DX67" s="26">
        <v>3911.9639419789837</v>
      </c>
      <c r="DY67" s="26">
        <v>4125.3136645374061</v>
      </c>
      <c r="DZ67" s="26">
        <v>4071.9151678199869</v>
      </c>
      <c r="EA67" s="26">
        <v>4147.9094625069738</v>
      </c>
      <c r="EB67" s="26">
        <v>4161.4338302967108</v>
      </c>
      <c r="EC67" s="26">
        <v>4303.9596939764415</v>
      </c>
      <c r="ED67" s="26">
        <v>4284.2010590158079</v>
      </c>
      <c r="EE67" s="26">
        <v>4182.1677718088722</v>
      </c>
      <c r="EF67" s="26">
        <v>4578.9665372415329</v>
      </c>
      <c r="EG67" s="26">
        <v>4356.2131470859249</v>
      </c>
      <c r="EH67" s="26">
        <v>4665.168191443955</v>
      </c>
      <c r="EI67" s="26">
        <v>5089.4723099116145</v>
      </c>
      <c r="EJ67" s="26">
        <v>5251.7762076288654</v>
      </c>
      <c r="EK67" s="26">
        <v>5047.3981284008159</v>
      </c>
      <c r="EL67" s="26">
        <v>4986.7244583429738</v>
      </c>
      <c r="EM67" s="26">
        <v>5073.0299151549361</v>
      </c>
      <c r="EN67" s="26">
        <v>4717.4138594959904</v>
      </c>
      <c r="EO67" s="26">
        <v>4874.4938240833544</v>
      </c>
      <c r="EP67" s="26">
        <v>4979.8286477818019</v>
      </c>
      <c r="EQ67" s="26">
        <v>5237.0000751803391</v>
      </c>
      <c r="ER67" s="26">
        <v>5285.3146803071122</v>
      </c>
      <c r="ES67" s="26">
        <v>5460.6864941696149</v>
      </c>
      <c r="ET67" s="26">
        <v>5697.9809880801877</v>
      </c>
      <c r="EU67" s="26">
        <v>5241.4680627084754</v>
      </c>
      <c r="EV67" s="26">
        <v>5559.465947070551</v>
      </c>
      <c r="EW67" s="26">
        <v>5861.8416489889569</v>
      </c>
      <c r="EX67" s="26">
        <v>5677.2332249393821</v>
      </c>
      <c r="EY67" s="26">
        <v>5455.4404819340207</v>
      </c>
      <c r="EZ67" s="26">
        <v>5926.1266583942488</v>
      </c>
      <c r="FA67" s="26">
        <v>6370.7473376684575</v>
      </c>
      <c r="FB67" s="26">
        <v>6320.604234887538</v>
      </c>
      <c r="FC67" s="26">
        <v>6398.9517849415015</v>
      </c>
      <c r="FD67" s="26">
        <v>6577.7566222311343</v>
      </c>
      <c r="FE67" s="26">
        <v>7037.2803826572053</v>
      </c>
      <c r="FF67" s="26">
        <v>7301.9662167003662</v>
      </c>
      <c r="FG67" s="26">
        <v>7529.9370180763153</v>
      </c>
      <c r="FH67" s="26">
        <v>7634.565558824751</v>
      </c>
      <c r="FI67" s="26">
        <v>7961.9738793150873</v>
      </c>
      <c r="FJ67" s="26">
        <v>8334.0836019255894</v>
      </c>
      <c r="FK67" s="26">
        <v>8122.4973046421492</v>
      </c>
      <c r="FL67" s="26">
        <v>7965.201829689333</v>
      </c>
      <c r="FM67" s="26">
        <v>8304.3814243108864</v>
      </c>
      <c r="FN67" s="26">
        <v>7807.2476832591165</v>
      </c>
      <c r="FO67" s="26">
        <v>8226.9098480533867</v>
      </c>
      <c r="FP67" s="26">
        <v>8205.9798872737883</v>
      </c>
      <c r="FQ67" s="26">
        <v>7606.5585135884639</v>
      </c>
      <c r="FR67" s="26">
        <v>7245.7551994544829</v>
      </c>
      <c r="FS67" s="26">
        <v>7387.0534515175932</v>
      </c>
      <c r="FT67" s="26">
        <v>7425.8542555654794</v>
      </c>
      <c r="FU67" s="26">
        <v>6834.9308815858112</v>
      </c>
      <c r="FV67" s="26">
        <v>7223.7919409214965</v>
      </c>
      <c r="FW67" s="26">
        <v>7297.9288537549401</v>
      </c>
      <c r="FX67" s="26">
        <v>7054.3630642699154</v>
      </c>
      <c r="FY67" s="26">
        <v>6520.1092963281344</v>
      </c>
      <c r="FZ67" s="26">
        <v>6432.9216612180653</v>
      </c>
      <c r="GA67" s="26">
        <v>6977.3758357211082</v>
      </c>
      <c r="GB67" s="26">
        <v>7494.774339800395</v>
      </c>
      <c r="GC67" s="26">
        <v>7828.0873078152699</v>
      </c>
      <c r="GD67" s="26">
        <v>8370.7636238413652</v>
      </c>
      <c r="GE67" s="26">
        <v>8013.069116062823</v>
      </c>
      <c r="GF67" s="26">
        <v>8269.7643135386606</v>
      </c>
      <c r="GG67" s="26">
        <v>8827.7103761564467</v>
      </c>
      <c r="GH67" s="26">
        <v>9154.7729886631241</v>
      </c>
      <c r="GI67" s="26">
        <v>8746.4994718738999</v>
      </c>
      <c r="GJ67" s="26">
        <v>8580.5656738804373</v>
      </c>
      <c r="GK67" s="26">
        <v>8124.290337984824</v>
      </c>
      <c r="GL67" s="26">
        <v>7181.1363456933077</v>
      </c>
      <c r="GM67" s="26">
        <v>7744.3916944908178</v>
      </c>
      <c r="GN67" s="26">
        <v>8352.9244747302673</v>
      </c>
      <c r="GO67" s="26">
        <v>9019.1929761874362</v>
      </c>
      <c r="GP67" s="26">
        <v>9678.8509112939864</v>
      </c>
      <c r="GQ67" s="26">
        <v>10406.651851481935</v>
      </c>
      <c r="GR67" s="26">
        <v>10995.430067684403</v>
      </c>
    </row>
    <row r="68" spans="1:200">
      <c r="A68" s="2" t="s">
        <v>469</v>
      </c>
      <c r="B68" s="17" t="e">
        <v>#N/A</v>
      </c>
      <c r="C68" s="17" t="e">
        <v>#N/A</v>
      </c>
      <c r="D68" s="17" t="e">
        <v>#N/A</v>
      </c>
      <c r="E68" s="17" t="e">
        <v>#N/A</v>
      </c>
      <c r="F68" s="26">
        <v>400</v>
      </c>
      <c r="G68" s="26" t="e">
        <v>#N/A</v>
      </c>
      <c r="H68" s="26">
        <v>427.5</v>
      </c>
      <c r="I68" s="26" t="e">
        <v>#N/A</v>
      </c>
      <c r="J68" s="26">
        <v>459.2</v>
      </c>
      <c r="K68" s="26" t="e">
        <v>#N/A</v>
      </c>
      <c r="L68" s="26">
        <v>646.10605724428672</v>
      </c>
      <c r="M68" s="26" t="e">
        <v>#N/A</v>
      </c>
      <c r="N68" s="26" t="e">
        <v>#N/A</v>
      </c>
      <c r="O68" s="26" t="e">
        <v>#N/A</v>
      </c>
      <c r="P68" s="26" t="e">
        <v>#N/A</v>
      </c>
      <c r="Q68" s="26" t="e">
        <v>#N/A</v>
      </c>
      <c r="R68" s="26" t="e">
        <v>#N/A</v>
      </c>
      <c r="S68" s="26" t="e">
        <v>#N/A</v>
      </c>
      <c r="T68" s="26" t="e">
        <v>#N/A</v>
      </c>
      <c r="U68" s="26" t="e">
        <v>#N/A</v>
      </c>
      <c r="V68" s="26" t="e">
        <v>#N/A</v>
      </c>
      <c r="W68" s="26" t="e">
        <v>#N/A</v>
      </c>
      <c r="X68" s="26" t="e">
        <v>#N/A</v>
      </c>
      <c r="Y68" s="26" t="e">
        <v>#N/A</v>
      </c>
      <c r="Z68" s="26" t="e">
        <v>#N/A</v>
      </c>
      <c r="AA68" s="26" t="e">
        <v>#N/A</v>
      </c>
      <c r="AB68" s="26" t="e">
        <v>#N/A</v>
      </c>
      <c r="AC68" s="26" t="e">
        <v>#N/A</v>
      </c>
      <c r="AD68" s="26" t="e">
        <v>#N/A</v>
      </c>
      <c r="AE68" s="26" t="e">
        <v>#N/A</v>
      </c>
      <c r="AF68" s="26" t="e">
        <v>#N/A</v>
      </c>
      <c r="AG68" s="26" t="e">
        <v>#N/A</v>
      </c>
      <c r="AH68" s="26" t="e">
        <v>#N/A</v>
      </c>
      <c r="AI68" s="26" t="e">
        <v>#N/A</v>
      </c>
      <c r="AJ68" s="26" t="e">
        <v>#N/A</v>
      </c>
      <c r="AK68" s="26" t="e">
        <v>#N/A</v>
      </c>
      <c r="AL68" s="26" t="e">
        <v>#N/A</v>
      </c>
      <c r="AM68" s="26" t="e">
        <v>#N/A</v>
      </c>
      <c r="AN68" s="26" t="e">
        <v>#N/A</v>
      </c>
      <c r="AO68" s="26" t="e">
        <v>#N/A</v>
      </c>
      <c r="AP68" s="26">
        <v>685.51285595797617</v>
      </c>
      <c r="AQ68" s="26" t="e">
        <v>#N/A</v>
      </c>
      <c r="AR68" s="26" t="e">
        <v>#N/A</v>
      </c>
      <c r="AS68" s="26" t="e">
        <v>#N/A</v>
      </c>
      <c r="AT68" s="26" t="e">
        <v>#N/A</v>
      </c>
      <c r="AU68" s="26" t="e">
        <v>#N/A</v>
      </c>
      <c r="AV68" s="26" t="e">
        <v>#N/A</v>
      </c>
      <c r="AW68" s="26" t="e">
        <v>#N/A</v>
      </c>
      <c r="AX68" s="26" t="e">
        <v>#N/A</v>
      </c>
      <c r="AY68" s="26" t="e">
        <v>#N/A</v>
      </c>
      <c r="AZ68" s="26" t="e">
        <v>#N/A</v>
      </c>
      <c r="BA68" s="26" t="e">
        <v>#N/A</v>
      </c>
      <c r="BB68" s="26" t="e">
        <v>#N/A</v>
      </c>
      <c r="BC68" s="26" t="e">
        <v>#N/A</v>
      </c>
      <c r="BD68" s="26" t="e">
        <v>#N/A</v>
      </c>
      <c r="BE68" s="26" t="e">
        <v>#N/A</v>
      </c>
      <c r="BF68" s="26" t="e">
        <v>#N/A</v>
      </c>
      <c r="BG68" s="26" t="e">
        <v>#N/A</v>
      </c>
      <c r="BH68" s="26" t="e">
        <v>#N/A</v>
      </c>
      <c r="BI68" s="26" t="e">
        <v>#N/A</v>
      </c>
      <c r="BJ68" s="26">
        <v>712.97335919158922</v>
      </c>
      <c r="BK68" s="26">
        <v>716.83366733466937</v>
      </c>
      <c r="BL68" s="26">
        <v>720.66489623291045</v>
      </c>
      <c r="BM68" s="26">
        <v>724.46418227457048</v>
      </c>
      <c r="BN68" s="26">
        <v>728.39272175890824</v>
      </c>
      <c r="BO68" s="26">
        <v>732.34719508791511</v>
      </c>
      <c r="BP68" s="26">
        <v>736.18847593827047</v>
      </c>
      <c r="BQ68" s="26">
        <v>740.13983506633201</v>
      </c>
      <c r="BR68" s="26">
        <v>744.12670479542453</v>
      </c>
      <c r="BS68" s="26">
        <v>748.14302988426334</v>
      </c>
      <c r="BT68" s="26">
        <v>752.16211633033743</v>
      </c>
      <c r="BU68" s="26">
        <v>756.22138992925511</v>
      </c>
      <c r="BV68" s="26">
        <v>760.29411764705878</v>
      </c>
      <c r="BW68" s="26">
        <v>764.31435445068166</v>
      </c>
      <c r="BX68" s="26">
        <v>768.40116507911512</v>
      </c>
      <c r="BY68" s="26">
        <v>772.58326249903405</v>
      </c>
      <c r="BZ68" s="26">
        <v>776.7579458393385</v>
      </c>
      <c r="CA68" s="26">
        <v>780.86373790022333</v>
      </c>
      <c r="CB68" s="26">
        <v>785.04604589972223</v>
      </c>
      <c r="CC68" s="26">
        <v>789.28110202324569</v>
      </c>
      <c r="CD68" s="26">
        <v>793.50658497077268</v>
      </c>
      <c r="CE68" s="26">
        <v>772.54281587454432</v>
      </c>
      <c r="CF68" s="26">
        <v>729.88042455998925</v>
      </c>
      <c r="CG68" s="26">
        <v>621.57197218212832</v>
      </c>
      <c r="CH68" s="26">
        <v>621.1956173511885</v>
      </c>
      <c r="CI68" s="26">
        <v>783.41677096370461</v>
      </c>
      <c r="CJ68" s="26">
        <v>709.93766043270989</v>
      </c>
      <c r="CK68" s="26">
        <v>699.0986688951233</v>
      </c>
      <c r="CL68" s="26">
        <v>717.03392794683452</v>
      </c>
      <c r="CM68" s="26">
        <v>702.97198815759509</v>
      </c>
      <c r="CN68" s="26">
        <v>678.43638790035584</v>
      </c>
      <c r="CO68" s="26">
        <v>729.93692909960851</v>
      </c>
      <c r="CP68" s="26">
        <v>714.78010861463099</v>
      </c>
      <c r="CQ68" s="26">
        <v>713.9207507820646</v>
      </c>
      <c r="CR68" s="26">
        <v>712.76867309950478</v>
      </c>
      <c r="CS68" s="26">
        <v>718.14227865820123</v>
      </c>
      <c r="CT68" s="26">
        <v>770.3040093993244</v>
      </c>
      <c r="CU68" s="26">
        <v>755.22531160115045</v>
      </c>
      <c r="CV68" s="26">
        <v>734.12195465427408</v>
      </c>
      <c r="CW68" s="26">
        <v>776.22506205755258</v>
      </c>
      <c r="CX68" s="26">
        <v>768.72524306805906</v>
      </c>
      <c r="CY68" s="26">
        <v>835.67681932384187</v>
      </c>
      <c r="CZ68" s="26">
        <v>809.17645027624303</v>
      </c>
      <c r="DA68" s="26">
        <v>810.98901098901104</v>
      </c>
      <c r="DB68" s="26">
        <v>779.93460535573854</v>
      </c>
      <c r="DC68" s="26">
        <v>797.92494123368726</v>
      </c>
      <c r="DD68" s="26">
        <v>804.1830376632139</v>
      </c>
      <c r="DE68" s="26">
        <v>841.90890719726406</v>
      </c>
      <c r="DF68" s="26">
        <v>807.66449746926969</v>
      </c>
      <c r="DG68" s="26">
        <v>895.24874231414196</v>
      </c>
      <c r="DH68" s="26">
        <v>963.10757553641804</v>
      </c>
      <c r="DI68" s="26">
        <v>963.35228288462224</v>
      </c>
      <c r="DJ68" s="26">
        <v>1009.0743465769742</v>
      </c>
      <c r="DK68" s="26">
        <v>1045.5950010300076</v>
      </c>
      <c r="DL68" s="26">
        <v>1023.920869360428</v>
      </c>
      <c r="DM68" s="26">
        <v>1007.3849399973625</v>
      </c>
      <c r="DN68" s="26">
        <v>1008.3029108648595</v>
      </c>
      <c r="DO68" s="26">
        <v>1059.8030835470288</v>
      </c>
      <c r="DP68" s="26">
        <v>1158.1870075076006</v>
      </c>
      <c r="DQ68" s="26">
        <v>1137.4414786891227</v>
      </c>
      <c r="DR68" s="26">
        <v>1048.2304575786463</v>
      </c>
      <c r="DS68" s="26">
        <v>1004.232835123774</v>
      </c>
      <c r="DT68" s="26">
        <v>1018.3654203736019</v>
      </c>
      <c r="DU68" s="26">
        <v>1075.7155271493848</v>
      </c>
      <c r="DV68" s="26">
        <v>1142.3195253268873</v>
      </c>
      <c r="DW68" s="26">
        <v>1149.986541049798</v>
      </c>
      <c r="DX68" s="26">
        <v>1235.103268180739</v>
      </c>
      <c r="DY68" s="26">
        <v>1249.9030682141288</v>
      </c>
      <c r="DZ68" s="26">
        <v>1275.9878419452889</v>
      </c>
      <c r="EA68" s="26">
        <v>1262.7764402194148</v>
      </c>
      <c r="EB68" s="26">
        <v>1249.7202899255728</v>
      </c>
      <c r="EC68" s="26">
        <v>1306.9243385866075</v>
      </c>
      <c r="ED68" s="26">
        <v>1229.2832431679399</v>
      </c>
      <c r="EE68" s="26">
        <v>1367.9495611548318</v>
      </c>
      <c r="EF68" s="26">
        <v>1385.9241044726525</v>
      </c>
      <c r="EG68" s="26">
        <v>1389.9383317104837</v>
      </c>
      <c r="EH68" s="26">
        <v>1500.9194090419126</v>
      </c>
      <c r="EI68" s="26">
        <v>1517.8785251249019</v>
      </c>
      <c r="EJ68" s="26">
        <v>1596.2290784432346</v>
      </c>
      <c r="EK68" s="26">
        <v>1659.2605723965412</v>
      </c>
      <c r="EL68" s="26">
        <v>1671.7226694010403</v>
      </c>
      <c r="EM68" s="26">
        <v>1702.1019089332567</v>
      </c>
      <c r="EN68" s="26">
        <v>1752.2352345900965</v>
      </c>
      <c r="EO68" s="26">
        <v>1784.1685211244628</v>
      </c>
      <c r="EP68" s="26">
        <v>1847.5986493506441</v>
      </c>
      <c r="EQ68" s="26">
        <v>1925.7434242159256</v>
      </c>
      <c r="ER68" s="26">
        <v>1896.435994020115</v>
      </c>
      <c r="ES68" s="26">
        <v>1994.121508523471</v>
      </c>
      <c r="ET68" s="26">
        <v>2111.2130412038887</v>
      </c>
      <c r="EU68" s="26">
        <v>2221.0013151993194</v>
      </c>
      <c r="EV68" s="26">
        <v>2334.8552008157912</v>
      </c>
      <c r="EW68" s="26">
        <v>2437.2738322001751</v>
      </c>
      <c r="EX68" s="26">
        <v>2510.9617528494114</v>
      </c>
      <c r="EY68" s="26">
        <v>2463.2326342878173</v>
      </c>
      <c r="EZ68" s="26">
        <v>2472.1776042599063</v>
      </c>
      <c r="FA68" s="26">
        <v>2448.3918651637518</v>
      </c>
      <c r="FB68" s="26">
        <v>2526.735225753187</v>
      </c>
      <c r="FC68" s="26">
        <v>2553.9744696590701</v>
      </c>
      <c r="FD68" s="26">
        <v>2704.2450821297916</v>
      </c>
      <c r="FE68" s="26">
        <v>2859.8418151741153</v>
      </c>
      <c r="FF68" s="26">
        <v>3056.7189096869261</v>
      </c>
      <c r="FG68" s="26">
        <v>3278.4714801811429</v>
      </c>
      <c r="FH68" s="26">
        <v>3537.8789380811704</v>
      </c>
      <c r="FI68" s="26">
        <v>3880.1213374165563</v>
      </c>
      <c r="FJ68" s="26">
        <v>4080.9365052457106</v>
      </c>
      <c r="FK68" s="26">
        <v>4187.3823234967258</v>
      </c>
      <c r="FL68" s="26">
        <v>4469.6199922941141</v>
      </c>
      <c r="FM68" s="26">
        <v>4565.3607057609752</v>
      </c>
      <c r="FN68" s="26">
        <v>4678.4065798117863</v>
      </c>
      <c r="FO68" s="26">
        <v>4889.9592842690736</v>
      </c>
      <c r="FP68" s="26">
        <v>5195.0333279141605</v>
      </c>
      <c r="FQ68" s="26">
        <v>4849.569813956442</v>
      </c>
      <c r="FR68" s="26">
        <v>4762.8266732802176</v>
      </c>
      <c r="FS68" s="26">
        <v>4498.143376780843</v>
      </c>
      <c r="FT68" s="26">
        <v>4643.2267500129919</v>
      </c>
      <c r="FU68" s="26">
        <v>4913.9625278420754</v>
      </c>
      <c r="FV68" s="26">
        <v>5201.6605323975009</v>
      </c>
      <c r="FW68" s="26">
        <v>5269.529529389556</v>
      </c>
      <c r="FX68" s="26">
        <v>5154.5522475029647</v>
      </c>
      <c r="FY68" s="26">
        <v>5223.6796964865898</v>
      </c>
      <c r="FZ68" s="26">
        <v>4920.0568895944962</v>
      </c>
      <c r="GA68" s="26">
        <v>4891.1540264610894</v>
      </c>
      <c r="GB68" s="26">
        <v>4799.9705188679245</v>
      </c>
      <c r="GC68" s="26">
        <v>4937.4936913293632</v>
      </c>
      <c r="GD68" s="26">
        <v>5162.0387909351193</v>
      </c>
      <c r="GE68" s="26">
        <v>5295.736927065499</v>
      </c>
      <c r="GF68" s="26">
        <v>5365.9068193586454</v>
      </c>
      <c r="GG68" s="26">
        <v>5485.4926796292675</v>
      </c>
      <c r="GH68" s="26">
        <v>5414.2090291528675</v>
      </c>
      <c r="GI68" s="26">
        <v>5377.0228585898121</v>
      </c>
      <c r="GJ68" s="26">
        <v>5532.2368421052633</v>
      </c>
      <c r="GK68" s="26">
        <v>5524.6659585173584</v>
      </c>
      <c r="GL68" s="26">
        <v>5552.3432073994863</v>
      </c>
      <c r="GM68" s="26">
        <v>5535.850184822787</v>
      </c>
      <c r="GN68" s="26">
        <v>5772.0455361978456</v>
      </c>
      <c r="GO68" s="26">
        <v>5877.8261628737573</v>
      </c>
      <c r="GP68" s="26">
        <v>6033.8906037008601</v>
      </c>
      <c r="GQ68" s="26">
        <v>6195.9581062196075</v>
      </c>
      <c r="GR68" s="26">
        <v>6428.9483200317809</v>
      </c>
    </row>
    <row r="69" spans="1:200">
      <c r="A69" s="2" t="s">
        <v>470</v>
      </c>
      <c r="B69" s="17" t="e">
        <v>#N/A</v>
      </c>
      <c r="C69" s="17" t="e">
        <v>#N/A</v>
      </c>
      <c r="D69" s="17" t="e">
        <v>#N/A</v>
      </c>
      <c r="E69" s="17" t="e">
        <v>#N/A</v>
      </c>
      <c r="F69" s="26" t="e">
        <v>#N/A</v>
      </c>
      <c r="G69" s="26" t="e">
        <v>#N/A</v>
      </c>
      <c r="H69" s="26" t="e">
        <v>#N/A</v>
      </c>
      <c r="I69" s="26" t="e">
        <v>#N/A</v>
      </c>
      <c r="J69" s="26" t="e">
        <v>#N/A</v>
      </c>
      <c r="K69" s="26" t="e">
        <v>#N/A</v>
      </c>
      <c r="L69" s="26">
        <v>693.73474894131414</v>
      </c>
      <c r="M69" s="26">
        <v>663.25923864201593</v>
      </c>
      <c r="N69" s="26">
        <v>666.83730988422815</v>
      </c>
      <c r="O69" s="26">
        <v>664.15039801146031</v>
      </c>
      <c r="P69" s="26">
        <v>648.03423228350766</v>
      </c>
      <c r="Q69" s="26">
        <v>667.28494268678003</v>
      </c>
      <c r="R69" s="26">
        <v>672.29378282647497</v>
      </c>
      <c r="S69" s="26">
        <v>675.19989904528836</v>
      </c>
      <c r="T69" s="26">
        <v>670.21735031914318</v>
      </c>
      <c r="U69" s="26">
        <v>674.13094718991522</v>
      </c>
      <c r="V69" s="26">
        <v>663.73592157728922</v>
      </c>
      <c r="W69" s="26">
        <v>662.80832646457895</v>
      </c>
      <c r="X69" s="26">
        <v>671.42845279947767</v>
      </c>
      <c r="Y69" s="26">
        <v>668.78299176788846</v>
      </c>
      <c r="Z69" s="26">
        <v>683.08582364767608</v>
      </c>
      <c r="AA69" s="26">
        <v>698.38318265323585</v>
      </c>
      <c r="AB69" s="26">
        <v>693.16962852079564</v>
      </c>
      <c r="AC69" s="26">
        <v>709.55410077041324</v>
      </c>
      <c r="AD69" s="26">
        <v>712.62784851726769</v>
      </c>
      <c r="AE69" s="26">
        <v>713.8839670140901</v>
      </c>
      <c r="AF69" s="26">
        <v>750.80312296778607</v>
      </c>
      <c r="AG69" s="26">
        <v>752.07576050458385</v>
      </c>
      <c r="AH69" s="26">
        <v>760.67621370680831</v>
      </c>
      <c r="AI69" s="26">
        <v>775.48208966978098</v>
      </c>
      <c r="AJ69" s="26">
        <v>778.28442104917053</v>
      </c>
      <c r="AK69" s="26">
        <v>793.16658683546996</v>
      </c>
      <c r="AL69" s="26">
        <v>811.21477560691926</v>
      </c>
      <c r="AM69" s="26">
        <v>819.93060175444498</v>
      </c>
      <c r="AN69" s="26">
        <v>844.79290756675164</v>
      </c>
      <c r="AO69" s="26">
        <v>895.33976094875413</v>
      </c>
      <c r="AP69" s="26">
        <v>931.63129041505999</v>
      </c>
      <c r="AQ69" s="26">
        <v>947.61257760835588</v>
      </c>
      <c r="AR69" s="26">
        <v>966.12940977445248</v>
      </c>
      <c r="AS69" s="26">
        <v>935.53197531254273</v>
      </c>
      <c r="AT69" s="26">
        <v>952.89037165006346</v>
      </c>
      <c r="AU69" s="26">
        <v>986.59732286475935</v>
      </c>
      <c r="AV69" s="26">
        <v>988.4736127383328</v>
      </c>
      <c r="AW69" s="26">
        <v>1010.6685527818497</v>
      </c>
      <c r="AX69" s="26">
        <v>1044.6771382656095</v>
      </c>
      <c r="AY69" s="26">
        <v>1068.2172240434752</v>
      </c>
      <c r="AZ69" s="26">
        <v>1093.5024623742656</v>
      </c>
      <c r="BA69" s="26">
        <v>1083.0816632361878</v>
      </c>
      <c r="BB69" s="26">
        <v>1068.6080296384944</v>
      </c>
      <c r="BC69" s="26">
        <v>1098.3681262027483</v>
      </c>
      <c r="BD69" s="26">
        <v>1145.0904831663875</v>
      </c>
      <c r="BE69" s="26">
        <v>1172.1944709553911</v>
      </c>
      <c r="BF69" s="26">
        <v>1185.5045629427718</v>
      </c>
      <c r="BG69" s="26">
        <v>1127.5962680497776</v>
      </c>
      <c r="BH69" s="26">
        <v>1171.9713300516178</v>
      </c>
      <c r="BI69" s="26">
        <v>1276.2593960290189</v>
      </c>
      <c r="BJ69" s="26">
        <v>1290.2512159269777</v>
      </c>
      <c r="BK69" s="26">
        <v>1273.5894768056371</v>
      </c>
      <c r="BL69" s="26">
        <v>1348.6289994028</v>
      </c>
      <c r="BM69" s="26">
        <v>1416.6453653624462</v>
      </c>
      <c r="BN69" s="26">
        <v>1337.1583045291177</v>
      </c>
      <c r="BO69" s="26">
        <v>1426.1302080534742</v>
      </c>
      <c r="BP69" s="26">
        <v>1389.891390865743</v>
      </c>
      <c r="BQ69" s="26">
        <v>1325.25533903259</v>
      </c>
      <c r="BR69" s="26">
        <v>1384.7993858530779</v>
      </c>
      <c r="BS69" s="26">
        <v>1571.7056301899397</v>
      </c>
      <c r="BT69" s="26">
        <v>1740.1648098565745</v>
      </c>
      <c r="BU69" s="26">
        <v>1775.0070023055534</v>
      </c>
      <c r="BV69" s="26">
        <v>1895.0868542338198</v>
      </c>
      <c r="BW69" s="26">
        <v>1879.386801127024</v>
      </c>
      <c r="BX69" s="26">
        <v>1869.0005094932924</v>
      </c>
      <c r="BY69" s="26">
        <v>1787.6506002880208</v>
      </c>
      <c r="BZ69" s="26">
        <v>1837.154180755937</v>
      </c>
      <c r="CA69" s="26">
        <v>1938.4930085299657</v>
      </c>
      <c r="CB69" s="26">
        <v>1836.3258291454181</v>
      </c>
      <c r="CC69" s="26">
        <v>1858.3605170223955</v>
      </c>
      <c r="CD69" s="26">
        <v>1966.4470729562138</v>
      </c>
      <c r="CE69" s="26">
        <v>2098.750730787619</v>
      </c>
      <c r="CF69" s="26">
        <v>2029.8540837558971</v>
      </c>
      <c r="CG69" s="26">
        <v>2103.130287921027</v>
      </c>
      <c r="CH69" s="26">
        <v>2042.0856452653222</v>
      </c>
      <c r="CI69" s="26">
        <v>2157.8144807206127</v>
      </c>
      <c r="CJ69" s="26">
        <v>2142.920724825789</v>
      </c>
      <c r="CK69" s="26">
        <v>2069.6328402945946</v>
      </c>
      <c r="CL69" s="26">
        <v>2292.2556466225446</v>
      </c>
      <c r="CM69" s="26">
        <v>2278.8258511255617</v>
      </c>
      <c r="CN69" s="26">
        <v>2194.0330276420177</v>
      </c>
      <c r="CO69" s="26">
        <v>2222.5142199241673</v>
      </c>
      <c r="CP69" s="26">
        <v>2292.5777148971097</v>
      </c>
      <c r="CQ69" s="26">
        <v>2138.7845921277908</v>
      </c>
      <c r="CR69" s="26">
        <v>2287.4817850202667</v>
      </c>
      <c r="CS69" s="26">
        <v>2259.2402848872475</v>
      </c>
      <c r="CT69" s="26">
        <v>2408.4013946111882</v>
      </c>
      <c r="CU69" s="26">
        <v>2507.3115898102378</v>
      </c>
      <c r="CV69" s="26">
        <v>2742.5247422335974</v>
      </c>
      <c r="CW69" s="26">
        <v>2725.6946946620947</v>
      </c>
      <c r="CX69" s="26">
        <v>3000.1076088212894</v>
      </c>
      <c r="CY69" s="26">
        <v>2886.5344444110547</v>
      </c>
      <c r="CZ69" s="26">
        <v>2967.7515119962941</v>
      </c>
      <c r="DA69" s="26">
        <v>2988.345050902034</v>
      </c>
      <c r="DB69" s="26">
        <v>2496.8459563844649</v>
      </c>
      <c r="DC69" s="26">
        <v>2389.0930431899756</v>
      </c>
      <c r="DD69" s="26">
        <v>2895.1816270195413</v>
      </c>
      <c r="DE69" s="26">
        <v>2923.3180816710769</v>
      </c>
      <c r="DF69" s="26">
        <v>2925.87562415496</v>
      </c>
      <c r="DG69" s="26">
        <v>2480.4902148232609</v>
      </c>
      <c r="DH69" s="26">
        <v>2768.1846225445261</v>
      </c>
      <c r="DI69" s="26">
        <v>2369.8028254886776</v>
      </c>
      <c r="DJ69" s="26">
        <v>2425.782724526799</v>
      </c>
      <c r="DK69" s="26">
        <v>2884.6009834756219</v>
      </c>
      <c r="DL69" s="26">
        <v>3061.6796835366131</v>
      </c>
      <c r="DM69" s="26">
        <v>3152.4416541647411</v>
      </c>
      <c r="DN69" s="26">
        <v>2850.4902302765231</v>
      </c>
      <c r="DO69" s="26">
        <v>2759.7790688633663</v>
      </c>
      <c r="DP69" s="26">
        <v>3332.3593638126908</v>
      </c>
      <c r="DQ69" s="26">
        <v>3455.4292999267486</v>
      </c>
      <c r="DR69" s="26">
        <v>2858.7639158954689</v>
      </c>
      <c r="DS69" s="26">
        <v>2217.6722696399506</v>
      </c>
      <c r="DT69" s="26">
        <v>1844.4558295843692</v>
      </c>
      <c r="DU69" s="26">
        <v>2236.3471207365737</v>
      </c>
      <c r="DV69" s="26">
        <v>2655.4902986706893</v>
      </c>
      <c r="DW69" s="26">
        <v>2761.2433402254678</v>
      </c>
      <c r="DX69" s="26">
        <v>2847.455403296437</v>
      </c>
      <c r="DY69" s="26">
        <v>3181.2443968059129</v>
      </c>
      <c r="DZ69" s="26">
        <v>3160.8887103250195</v>
      </c>
      <c r="EA69" s="26">
        <v>3169.2548050802397</v>
      </c>
      <c r="EB69" s="26">
        <v>3236.214804258213</v>
      </c>
      <c r="EC69" s="26">
        <v>3140.7237103049988</v>
      </c>
      <c r="ED69" s="26">
        <v>3225.6828774654814</v>
      </c>
      <c r="EE69" s="26">
        <v>3256.1102828231069</v>
      </c>
      <c r="EF69" s="26">
        <v>3255.8122945639516</v>
      </c>
      <c r="EG69" s="26">
        <v>3471.4886995495212</v>
      </c>
      <c r="EH69" s="26">
        <v>3699.3377775635568</v>
      </c>
      <c r="EI69" s="26">
        <v>3240.1536892310355</v>
      </c>
      <c r="EJ69" s="26">
        <v>3711.8800970214243</v>
      </c>
      <c r="EK69" s="26">
        <v>3568.7990385595431</v>
      </c>
      <c r="EL69" s="26">
        <v>3669.7417976228239</v>
      </c>
      <c r="EM69" s="26">
        <v>3730.9978397716359</v>
      </c>
      <c r="EN69" s="26">
        <v>3893.0318496927393</v>
      </c>
      <c r="EO69" s="26">
        <v>4112.1311815961726</v>
      </c>
      <c r="EP69" s="26">
        <v>3907.2538063020975</v>
      </c>
      <c r="EQ69" s="26">
        <v>3975.3890997633343</v>
      </c>
      <c r="ER69" s="26">
        <v>3956.8060514514132</v>
      </c>
      <c r="ES69" s="26">
        <v>4264.199786571693</v>
      </c>
      <c r="ET69" s="26">
        <v>4391.5595761480072</v>
      </c>
      <c r="EU69" s="26">
        <v>4042.0266947445293</v>
      </c>
      <c r="EV69" s="26">
        <v>4270.2772307836149</v>
      </c>
      <c r="EW69" s="26">
        <v>4366.3048581031762</v>
      </c>
      <c r="EX69" s="26">
        <v>4465.2469226316498</v>
      </c>
      <c r="EY69" s="26">
        <v>4639.284081503225</v>
      </c>
      <c r="EZ69" s="26">
        <v>4638.2883586495691</v>
      </c>
      <c r="FA69" s="26">
        <v>4577.1385377720153</v>
      </c>
      <c r="FB69" s="26">
        <v>4984.4535088447892</v>
      </c>
      <c r="FC69" s="26">
        <v>5045.8058150833194</v>
      </c>
      <c r="FD69" s="26">
        <v>5127.6448771781143</v>
      </c>
      <c r="FE69" s="26">
        <v>5220.438323300782</v>
      </c>
      <c r="FF69" s="26">
        <v>5231.429388612516</v>
      </c>
      <c r="FG69" s="26">
        <v>5597.3089192947982</v>
      </c>
      <c r="FH69" s="26">
        <v>5428.5602186221477</v>
      </c>
      <c r="FI69" s="26">
        <v>5033.6803061126766</v>
      </c>
      <c r="FJ69" s="26">
        <v>4991.9856938139565</v>
      </c>
      <c r="FK69" s="26">
        <v>4273.2926547864754</v>
      </c>
      <c r="FL69" s="26">
        <v>4347.0255614904754</v>
      </c>
      <c r="FM69" s="26">
        <v>4700.0844688143743</v>
      </c>
      <c r="FN69" s="26">
        <v>5010.6606703094321</v>
      </c>
      <c r="FO69" s="26">
        <v>5344.660999238522</v>
      </c>
      <c r="FP69" s="26">
        <v>5680.4148631525359</v>
      </c>
      <c r="FQ69" s="26">
        <v>5932.445915985566</v>
      </c>
      <c r="FR69" s="26">
        <v>5034.9481747410528</v>
      </c>
      <c r="FS69" s="26">
        <v>4810.2289032158733</v>
      </c>
      <c r="FT69" s="26">
        <v>5010.8884213748725</v>
      </c>
      <c r="FU69" s="26">
        <v>5029.5541667596126</v>
      </c>
      <c r="FV69" s="26">
        <v>5227.4188544536082</v>
      </c>
      <c r="FW69" s="26">
        <v>5480.2437836402169</v>
      </c>
      <c r="FX69" s="26">
        <v>5780.3973938489626</v>
      </c>
      <c r="FY69" s="26">
        <v>6282.8974423662994</v>
      </c>
      <c r="FZ69" s="26">
        <v>6400.944335125957</v>
      </c>
      <c r="GA69" s="26">
        <v>6794.5587894217679</v>
      </c>
      <c r="GB69" s="26">
        <v>7505.0578312044054</v>
      </c>
      <c r="GC69" s="26">
        <v>7905.1298313453408</v>
      </c>
      <c r="GD69" s="26">
        <v>8399.3059824770717</v>
      </c>
      <c r="GE69" s="26">
        <v>8973.2151982597024</v>
      </c>
      <c r="GF69" s="26">
        <v>9504.9224142297189</v>
      </c>
      <c r="GG69" s="26">
        <v>9996.757880153873</v>
      </c>
      <c r="GH69" s="26">
        <v>10186.488532395631</v>
      </c>
      <c r="GI69" s="26">
        <v>9984.1152074327165</v>
      </c>
      <c r="GJ69" s="26">
        <v>10309.098843228739</v>
      </c>
      <c r="GK69" s="26">
        <v>10534.903917852022</v>
      </c>
      <c r="GL69" s="26">
        <v>10645.575335397316</v>
      </c>
      <c r="GM69" s="26">
        <v>10942.189892802449</v>
      </c>
      <c r="GN69" s="26">
        <v>11478.593079060369</v>
      </c>
      <c r="GO69" s="26">
        <v>12000.875273522975</v>
      </c>
      <c r="GP69" s="26">
        <v>12431.676057210079</v>
      </c>
      <c r="GQ69" s="26">
        <v>12893.829735034349</v>
      </c>
      <c r="GR69" s="26">
        <v>13185.122158745595</v>
      </c>
    </row>
    <row r="70" spans="1:200">
      <c r="A70" s="2" t="s">
        <v>471</v>
      </c>
      <c r="B70" s="17" t="e">
        <v>#N/A</v>
      </c>
      <c r="C70" s="17" t="e">
        <v>#N/A</v>
      </c>
      <c r="D70" s="17" t="e">
        <v>#N/A</v>
      </c>
      <c r="E70" s="17" t="e">
        <v>#N/A</v>
      </c>
      <c r="F70" s="26" t="e">
        <v>#N/A</v>
      </c>
      <c r="G70" s="26" t="e">
        <v>#N/A</v>
      </c>
      <c r="H70" s="26" t="e">
        <v>#N/A</v>
      </c>
      <c r="I70" s="26" t="e">
        <v>#N/A</v>
      </c>
      <c r="J70" s="26" t="e">
        <v>#N/A</v>
      </c>
      <c r="K70" s="26" t="e">
        <v>#N/A</v>
      </c>
      <c r="L70" s="26" t="e">
        <v>#N/A</v>
      </c>
      <c r="M70" s="26" t="e">
        <v>#N/A</v>
      </c>
      <c r="N70" s="26" t="e">
        <v>#N/A</v>
      </c>
      <c r="O70" s="26" t="e">
        <v>#N/A</v>
      </c>
      <c r="P70" s="26" t="e">
        <v>#N/A</v>
      </c>
      <c r="Q70" s="26" t="e">
        <v>#N/A</v>
      </c>
      <c r="R70" s="26" t="e">
        <v>#N/A</v>
      </c>
      <c r="S70" s="26" t="e">
        <v>#N/A</v>
      </c>
      <c r="T70" s="26" t="e">
        <v>#N/A</v>
      </c>
      <c r="U70" s="26" t="e">
        <v>#N/A</v>
      </c>
      <c r="V70" s="26" t="e">
        <v>#N/A</v>
      </c>
      <c r="W70" s="26" t="e">
        <v>#N/A</v>
      </c>
      <c r="X70" s="26" t="e">
        <v>#N/A</v>
      </c>
      <c r="Y70" s="26" t="e">
        <v>#N/A</v>
      </c>
      <c r="Z70" s="26" t="e">
        <v>#N/A</v>
      </c>
      <c r="AA70" s="26" t="e">
        <v>#N/A</v>
      </c>
      <c r="AB70" s="26" t="e">
        <v>#N/A</v>
      </c>
      <c r="AC70" s="26" t="e">
        <v>#N/A</v>
      </c>
      <c r="AD70" s="26" t="e">
        <v>#N/A</v>
      </c>
      <c r="AE70" s="26" t="e">
        <v>#N/A</v>
      </c>
      <c r="AF70" s="26" t="e">
        <v>#N/A</v>
      </c>
      <c r="AG70" s="26" t="e">
        <v>#N/A</v>
      </c>
      <c r="AH70" s="26" t="e">
        <v>#N/A</v>
      </c>
      <c r="AI70" s="26" t="e">
        <v>#N/A</v>
      </c>
      <c r="AJ70" s="26" t="e">
        <v>#N/A</v>
      </c>
      <c r="AK70" s="26" t="e">
        <v>#N/A</v>
      </c>
      <c r="AL70" s="26" t="e">
        <v>#N/A</v>
      </c>
      <c r="AM70" s="26" t="e">
        <v>#N/A</v>
      </c>
      <c r="AN70" s="26" t="e">
        <v>#N/A</v>
      </c>
      <c r="AO70" s="26" t="e">
        <v>#N/A</v>
      </c>
      <c r="AP70" s="26" t="e">
        <v>#N/A</v>
      </c>
      <c r="AQ70" s="26" t="e">
        <v>#N/A</v>
      </c>
      <c r="AR70" s="26" t="e">
        <v>#N/A</v>
      </c>
      <c r="AS70" s="26" t="e">
        <v>#N/A</v>
      </c>
      <c r="AT70" s="26" t="e">
        <v>#N/A</v>
      </c>
      <c r="AU70" s="26" t="e">
        <v>#N/A</v>
      </c>
      <c r="AV70" s="26" t="e">
        <v>#N/A</v>
      </c>
      <c r="AW70" s="26" t="e">
        <v>#N/A</v>
      </c>
      <c r="AX70" s="26" t="e">
        <v>#N/A</v>
      </c>
      <c r="AY70" s="26" t="e">
        <v>#N/A</v>
      </c>
      <c r="AZ70" s="26" t="e">
        <v>#N/A</v>
      </c>
      <c r="BA70" s="26" t="e">
        <v>#N/A</v>
      </c>
      <c r="BB70" s="26" t="e">
        <v>#N/A</v>
      </c>
      <c r="BC70" s="26" t="e">
        <v>#N/A</v>
      </c>
      <c r="BD70" s="26" t="e">
        <v>#N/A</v>
      </c>
      <c r="BE70" s="26" t="e">
        <v>#N/A</v>
      </c>
      <c r="BF70" s="26" t="e">
        <v>#N/A</v>
      </c>
      <c r="BG70" s="26" t="e">
        <v>#N/A</v>
      </c>
      <c r="BH70" s="26" t="e">
        <v>#N/A</v>
      </c>
      <c r="BI70" s="26" t="e">
        <v>#N/A</v>
      </c>
      <c r="BJ70" s="26" t="e">
        <v>#N/A</v>
      </c>
      <c r="BK70" s="26" t="e">
        <v>#N/A</v>
      </c>
      <c r="BL70" s="26" t="e">
        <v>#N/A</v>
      </c>
      <c r="BM70" s="26" t="e">
        <v>#N/A</v>
      </c>
      <c r="BN70" s="26" t="e">
        <v>#N/A</v>
      </c>
      <c r="BO70" s="26" t="e">
        <v>#N/A</v>
      </c>
      <c r="BP70" s="26" t="e">
        <v>#N/A</v>
      </c>
      <c r="BQ70" s="26" t="e">
        <v>#N/A</v>
      </c>
      <c r="BR70" s="26" t="e">
        <v>#N/A</v>
      </c>
      <c r="BS70" s="26" t="e">
        <v>#N/A</v>
      </c>
      <c r="BT70" s="26" t="e">
        <v>#N/A</v>
      </c>
      <c r="BU70" s="26" t="e">
        <v>#N/A</v>
      </c>
      <c r="BV70" s="26" t="e">
        <v>#N/A</v>
      </c>
      <c r="BW70" s="26" t="e">
        <v>#N/A</v>
      </c>
      <c r="BX70" s="26" t="e">
        <v>#N/A</v>
      </c>
      <c r="BY70" s="26" t="e">
        <v>#N/A</v>
      </c>
      <c r="BZ70" s="26" t="e">
        <v>#N/A</v>
      </c>
      <c r="CA70" s="26" t="e">
        <v>#N/A</v>
      </c>
      <c r="CB70" s="26" t="e">
        <v>#N/A</v>
      </c>
      <c r="CC70" s="26" t="e">
        <v>#N/A</v>
      </c>
      <c r="CD70" s="26" t="e">
        <v>#N/A</v>
      </c>
      <c r="CE70" s="26" t="e">
        <v>#N/A</v>
      </c>
      <c r="CF70" s="26" t="e">
        <v>#N/A</v>
      </c>
      <c r="CG70" s="26" t="e">
        <v>#N/A</v>
      </c>
      <c r="CH70" s="26" t="e">
        <v>#N/A</v>
      </c>
      <c r="CI70" s="26" t="e">
        <v>#N/A</v>
      </c>
      <c r="CJ70" s="26" t="e">
        <v>#N/A</v>
      </c>
      <c r="CK70" s="26" t="e">
        <v>#N/A</v>
      </c>
      <c r="CL70" s="26" t="e">
        <v>#N/A</v>
      </c>
      <c r="CM70" s="26" t="e">
        <v>#N/A</v>
      </c>
      <c r="CN70" s="26">
        <v>973.15180277043112</v>
      </c>
      <c r="CO70" s="26">
        <v>1022.0642314292718</v>
      </c>
      <c r="CP70" s="26">
        <v>1019.9423354156656</v>
      </c>
      <c r="CQ70" s="26">
        <v>1029.9034612667765</v>
      </c>
      <c r="CR70" s="26">
        <v>1038.9940009229351</v>
      </c>
      <c r="CS70" s="26">
        <v>1052.9172320217097</v>
      </c>
      <c r="CT70" s="26">
        <v>1103.058510638298</v>
      </c>
      <c r="CU70" s="26">
        <v>1100.9991311902693</v>
      </c>
      <c r="CV70" s="26">
        <v>1096.0187353629979</v>
      </c>
      <c r="CW70" s="26">
        <v>1131.0244105987899</v>
      </c>
      <c r="CX70" s="26">
        <v>1161.9631901840489</v>
      </c>
      <c r="CY70" s="26">
        <v>1201.002004008016</v>
      </c>
      <c r="CZ70" s="26">
        <v>1235.9065016696131</v>
      </c>
      <c r="DA70" s="26">
        <v>1235.8484158975477</v>
      </c>
      <c r="DB70" s="26">
        <v>1163.0393996247653</v>
      </c>
      <c r="DC70" s="26">
        <v>1128.9319678127285</v>
      </c>
      <c r="DD70" s="26">
        <v>1221.9646995899448</v>
      </c>
      <c r="DE70" s="26">
        <v>1291.9708029197081</v>
      </c>
      <c r="DF70" s="26">
        <v>1252.0752159918684</v>
      </c>
      <c r="DG70" s="26">
        <v>1252.9722589167766</v>
      </c>
      <c r="DH70" s="26">
        <v>1254.9492998551423</v>
      </c>
      <c r="DI70" s="26">
        <v>1254.9419516786945</v>
      </c>
      <c r="DJ70" s="26">
        <v>1254.9319467808532</v>
      </c>
      <c r="DK70" s="26">
        <v>1255.030555969593</v>
      </c>
      <c r="DL70" s="26">
        <v>1255.0130775937228</v>
      </c>
      <c r="DM70" s="26">
        <v>1254.768570798911</v>
      </c>
      <c r="DN70" s="26">
        <v>1340.2445907950703</v>
      </c>
      <c r="DO70" s="26">
        <v>1423.8384058577083</v>
      </c>
      <c r="DP70" s="26">
        <v>1489.6893138667037</v>
      </c>
      <c r="DQ70" s="26">
        <v>1504.7035174833609</v>
      </c>
      <c r="DR70" s="26">
        <v>1474.0412547268083</v>
      </c>
      <c r="DS70" s="26">
        <v>1447.7387853891244</v>
      </c>
      <c r="DT70" s="26">
        <v>1510.7827513278455</v>
      </c>
      <c r="DU70" s="26">
        <v>1576.679465487593</v>
      </c>
      <c r="DV70" s="26">
        <v>1525.5691686467121</v>
      </c>
      <c r="DW70" s="26">
        <v>1676.5384517324314</v>
      </c>
      <c r="DX70" s="26">
        <v>1744.4477394724809</v>
      </c>
      <c r="DY70" s="26">
        <v>1750.8367555271891</v>
      </c>
      <c r="DZ70" s="26">
        <v>1842.9948099779622</v>
      </c>
      <c r="EA70" s="26">
        <v>1904.8725699024237</v>
      </c>
      <c r="EB70" s="26">
        <v>1895.1373082354107</v>
      </c>
      <c r="EC70" s="26">
        <v>1877.1971930882996</v>
      </c>
      <c r="ED70" s="26">
        <v>1831.6018534072618</v>
      </c>
      <c r="EE70" s="26">
        <v>1791.5875442647218</v>
      </c>
      <c r="EF70" s="26">
        <v>1862.5978615043741</v>
      </c>
      <c r="EG70" s="26">
        <v>1899.2702374878495</v>
      </c>
      <c r="EH70" s="26">
        <v>2017.0364891640959</v>
      </c>
      <c r="EI70" s="26">
        <v>2041.9550695236533</v>
      </c>
      <c r="EJ70" s="26">
        <v>2050.3725284157345</v>
      </c>
      <c r="EK70" s="26">
        <v>2107.3371719918055</v>
      </c>
      <c r="EL70" s="26">
        <v>2152.8412932817723</v>
      </c>
      <c r="EM70" s="26">
        <v>2150.1044713748433</v>
      </c>
      <c r="EN70" s="26">
        <v>2214.4366533878733</v>
      </c>
      <c r="EO70" s="26">
        <v>2276.6170502820514</v>
      </c>
      <c r="EP70" s="26">
        <v>2358.4556241173932</v>
      </c>
      <c r="EQ70" s="26">
        <v>2372.7582449890183</v>
      </c>
      <c r="ER70" s="26">
        <v>2390.6360115361254</v>
      </c>
      <c r="ES70" s="26">
        <v>2399.9735468600602</v>
      </c>
      <c r="ET70" s="26">
        <v>2382.5605047961076</v>
      </c>
      <c r="EU70" s="26">
        <v>2473.468494626371</v>
      </c>
      <c r="EV70" s="26">
        <v>2496.8144944748319</v>
      </c>
      <c r="EW70" s="26">
        <v>2539.85706832505</v>
      </c>
      <c r="EX70" s="26">
        <v>2593.7859074297098</v>
      </c>
      <c r="EY70" s="26">
        <v>2597.2276215166098</v>
      </c>
      <c r="EZ70" s="26">
        <v>2674.9032614704256</v>
      </c>
      <c r="FA70" s="26">
        <v>2688.8088307655594</v>
      </c>
      <c r="FB70" s="26">
        <v>2750.0644212719976</v>
      </c>
      <c r="FC70" s="26">
        <v>2784.2503959339865</v>
      </c>
      <c r="FD70" s="26">
        <v>2873.6818562849057</v>
      </c>
      <c r="FE70" s="26">
        <v>2976.4523118825214</v>
      </c>
      <c r="FF70" s="26">
        <v>3094.2164359319218</v>
      </c>
      <c r="FG70" s="26">
        <v>3194.2592999211233</v>
      </c>
      <c r="FH70" s="26">
        <v>3355.2485950115538</v>
      </c>
      <c r="FI70" s="26">
        <v>3499.3797582589555</v>
      </c>
      <c r="FJ70" s="26">
        <v>3617.6794643613866</v>
      </c>
      <c r="FK70" s="26">
        <v>3620.6010362694296</v>
      </c>
      <c r="FL70" s="26">
        <v>3713.2884162675541</v>
      </c>
      <c r="FM70" s="26">
        <v>3793.2640630598353</v>
      </c>
      <c r="FN70" s="26">
        <v>4041.6813294232652</v>
      </c>
      <c r="FO70" s="26">
        <v>4177.1248849340291</v>
      </c>
      <c r="FP70" s="26">
        <v>4257.2565806766552</v>
      </c>
      <c r="FQ70" s="26">
        <v>4254.6022414109866</v>
      </c>
      <c r="FR70" s="26">
        <v>4202.4725077265866</v>
      </c>
      <c r="FS70" s="26">
        <v>4175.2240379546656</v>
      </c>
      <c r="FT70" s="26">
        <v>4228.6568600494911</v>
      </c>
      <c r="FU70" s="26">
        <v>4271.7493613016004</v>
      </c>
      <c r="FV70" s="26">
        <v>4435.6578947368416</v>
      </c>
      <c r="FW70" s="26">
        <v>4577.2179627601308</v>
      </c>
      <c r="FX70" s="26">
        <v>4669.4661067786446</v>
      </c>
      <c r="FY70" s="26">
        <v>4726.0965115919143</v>
      </c>
      <c r="FZ70" s="26">
        <v>4825.7426343417173</v>
      </c>
      <c r="GA70" s="26">
        <v>4805.847187936829</v>
      </c>
      <c r="GB70" s="26">
        <v>4892.7260010491345</v>
      </c>
      <c r="GC70" s="26">
        <v>5010.967668228036</v>
      </c>
      <c r="GD70" s="26">
        <v>5222.953482510432</v>
      </c>
      <c r="GE70" s="26">
        <v>5399.8956101313115</v>
      </c>
      <c r="GF70" s="26">
        <v>5410.4437375316766</v>
      </c>
      <c r="GG70" s="26">
        <v>5391.6150547879943</v>
      </c>
      <c r="GH70" s="26">
        <v>5332.6747601840543</v>
      </c>
      <c r="GI70" s="26">
        <v>5025.4694086090176</v>
      </c>
      <c r="GJ70" s="26">
        <v>5078.9863626089364</v>
      </c>
      <c r="GK70" s="26">
        <v>5068.7679083094554</v>
      </c>
      <c r="GL70" s="26">
        <v>5083.5581480131241</v>
      </c>
      <c r="GM70" s="26">
        <v>5233.8165638007749</v>
      </c>
      <c r="GN70" s="26">
        <v>5395.6517642624958</v>
      </c>
      <c r="GO70" s="26">
        <v>5617.7262180974476</v>
      </c>
      <c r="GP70" s="26">
        <v>5917.2191486443235</v>
      </c>
      <c r="GQ70" s="26">
        <v>6269.558359621451</v>
      </c>
      <c r="GR70" s="26">
        <v>6329.6085662238411</v>
      </c>
    </row>
    <row r="71" spans="1:200">
      <c r="A71" s="2" t="s">
        <v>472</v>
      </c>
      <c r="B71" s="17">
        <v>400</v>
      </c>
      <c r="C71" s="17" t="e">
        <v>#N/A</v>
      </c>
      <c r="D71" s="17">
        <v>400</v>
      </c>
      <c r="E71" s="17" t="e">
        <v>#N/A</v>
      </c>
      <c r="F71" s="26">
        <v>425.06666666666666</v>
      </c>
      <c r="G71" s="30" t="e">
        <v>#N/A</v>
      </c>
      <c r="H71" s="26">
        <v>453.6</v>
      </c>
      <c r="I71" s="26" t="e">
        <v>#N/A</v>
      </c>
      <c r="J71" s="26">
        <v>568.44444444444446</v>
      </c>
      <c r="K71" s="26" t="e">
        <v>#N/A</v>
      </c>
      <c r="L71" s="26">
        <v>759.07089722180058</v>
      </c>
      <c r="M71" s="26" t="e">
        <v>#N/A</v>
      </c>
      <c r="N71" s="26" t="e">
        <v>#N/A</v>
      </c>
      <c r="O71" s="26" t="e">
        <v>#N/A</v>
      </c>
      <c r="P71" s="26" t="e">
        <v>#N/A</v>
      </c>
      <c r="Q71" s="26" t="e">
        <v>#N/A</v>
      </c>
      <c r="R71" s="26" t="e">
        <v>#N/A</v>
      </c>
      <c r="S71" s="26" t="e">
        <v>#N/A</v>
      </c>
      <c r="T71" s="26" t="e">
        <v>#N/A</v>
      </c>
      <c r="U71" s="26" t="e">
        <v>#N/A</v>
      </c>
      <c r="V71" s="26" t="e">
        <v>#N/A</v>
      </c>
      <c r="W71" s="26" t="e">
        <v>#N/A</v>
      </c>
      <c r="X71" s="26" t="e">
        <v>#N/A</v>
      </c>
      <c r="Y71" s="26" t="e">
        <v>#N/A</v>
      </c>
      <c r="Z71" s="26" t="e">
        <v>#N/A</v>
      </c>
      <c r="AA71" s="26" t="e">
        <v>#N/A</v>
      </c>
      <c r="AB71" s="26" t="e">
        <v>#N/A</v>
      </c>
      <c r="AC71" s="26" t="e">
        <v>#N/A</v>
      </c>
      <c r="AD71" s="26" t="e">
        <v>#N/A</v>
      </c>
      <c r="AE71" s="26" t="e">
        <v>#N/A</v>
      </c>
      <c r="AF71" s="26" t="e">
        <v>#N/A</v>
      </c>
      <c r="AG71" s="26" t="e">
        <v>#N/A</v>
      </c>
      <c r="AH71" s="26" t="e">
        <v>#N/A</v>
      </c>
      <c r="AI71" s="26" t="e">
        <v>#N/A</v>
      </c>
      <c r="AJ71" s="26" t="e">
        <v>#N/A</v>
      </c>
      <c r="AK71" s="26" t="e">
        <v>#N/A</v>
      </c>
      <c r="AL71" s="26" t="e">
        <v>#N/A</v>
      </c>
      <c r="AM71" s="26" t="e">
        <v>#N/A</v>
      </c>
      <c r="AN71" s="26" t="e">
        <v>#N/A</v>
      </c>
      <c r="AO71" s="26" t="e">
        <v>#N/A</v>
      </c>
      <c r="AP71" s="26" t="e">
        <v>#N/A</v>
      </c>
      <c r="AQ71" s="26" t="e">
        <v>#N/A</v>
      </c>
      <c r="AR71" s="26" t="e">
        <v>#N/A</v>
      </c>
      <c r="AS71" s="26" t="e">
        <v>#N/A</v>
      </c>
      <c r="AT71" s="26" t="e">
        <v>#N/A</v>
      </c>
      <c r="AU71" s="26" t="e">
        <v>#N/A</v>
      </c>
      <c r="AV71" s="26" t="e">
        <v>#N/A</v>
      </c>
      <c r="AW71" s="26" t="e">
        <v>#N/A</v>
      </c>
      <c r="AX71" s="26" t="e">
        <v>#N/A</v>
      </c>
      <c r="AY71" s="26" t="e">
        <v>#N/A</v>
      </c>
      <c r="AZ71" s="26" t="e">
        <v>#N/A</v>
      </c>
      <c r="BA71" s="26" t="e">
        <v>#N/A</v>
      </c>
      <c r="BB71" s="26" t="e">
        <v>#N/A</v>
      </c>
      <c r="BC71" s="26" t="e">
        <v>#N/A</v>
      </c>
      <c r="BD71" s="26" t="e">
        <v>#N/A</v>
      </c>
      <c r="BE71" s="26" t="e">
        <v>#N/A</v>
      </c>
      <c r="BF71" s="26" t="e">
        <v>#N/A</v>
      </c>
      <c r="BG71" s="26" t="e">
        <v>#N/A</v>
      </c>
      <c r="BH71" s="26" t="e">
        <v>#N/A</v>
      </c>
      <c r="BI71" s="26" t="e">
        <v>#N/A</v>
      </c>
      <c r="BJ71" s="26">
        <v>674.04273782405903</v>
      </c>
      <c r="BK71" s="26" t="e">
        <v>#N/A</v>
      </c>
      <c r="BL71" s="26" t="e">
        <v>#N/A</v>
      </c>
      <c r="BM71" s="26" t="e">
        <v>#N/A</v>
      </c>
      <c r="BN71" s="26" t="e">
        <v>#N/A</v>
      </c>
      <c r="BO71" s="26" t="e">
        <v>#N/A</v>
      </c>
      <c r="BP71" s="26" t="e">
        <v>#N/A</v>
      </c>
      <c r="BQ71" s="26" t="e">
        <v>#N/A</v>
      </c>
      <c r="BR71" s="26" t="e">
        <v>#N/A</v>
      </c>
      <c r="BS71" s="26" t="e">
        <v>#N/A</v>
      </c>
      <c r="BT71" s="26" t="e">
        <v>#N/A</v>
      </c>
      <c r="BU71" s="26" t="e">
        <v>#N/A</v>
      </c>
      <c r="BV71" s="26" t="e">
        <v>#N/A</v>
      </c>
      <c r="BW71" s="26" t="e">
        <v>#N/A</v>
      </c>
      <c r="BX71" s="26" t="e">
        <v>#N/A</v>
      </c>
      <c r="BY71" s="26" t="e">
        <v>#N/A</v>
      </c>
      <c r="BZ71" s="26" t="e">
        <v>#N/A</v>
      </c>
      <c r="CA71" s="26" t="e">
        <v>#N/A</v>
      </c>
      <c r="CB71" s="26" t="e">
        <v>#N/A</v>
      </c>
      <c r="CC71" s="26" t="e">
        <v>#N/A</v>
      </c>
      <c r="CD71" s="26">
        <v>1011.1688976042287</v>
      </c>
      <c r="CE71" s="26" t="e">
        <v>#N/A</v>
      </c>
      <c r="CF71" s="26" t="e">
        <v>#N/A</v>
      </c>
      <c r="CG71" s="26" t="e">
        <v>#N/A</v>
      </c>
      <c r="CH71" s="26" t="e">
        <v>#N/A</v>
      </c>
      <c r="CI71" s="26">
        <v>1132.1961620469083</v>
      </c>
      <c r="CJ71" s="26" t="e">
        <v>#N/A</v>
      </c>
      <c r="CK71" s="26" t="e">
        <v>#N/A</v>
      </c>
      <c r="CL71" s="26" t="e">
        <v>#N/A</v>
      </c>
      <c r="CM71" s="26" t="e">
        <v>#N/A</v>
      </c>
      <c r="CN71" s="26">
        <v>1365.8411111927685</v>
      </c>
      <c r="CO71" s="26">
        <v>1466.1577608142493</v>
      </c>
      <c r="CP71" s="26">
        <v>1347.885500575374</v>
      </c>
      <c r="CQ71" s="26">
        <v>1482.7463536108148</v>
      </c>
      <c r="CR71" s="26">
        <v>1492.3282657657658</v>
      </c>
      <c r="CS71" s="26">
        <v>1629.6734665459862</v>
      </c>
      <c r="CT71" s="26">
        <v>1594.2558027412356</v>
      </c>
      <c r="CU71" s="26">
        <v>1669.051512673753</v>
      </c>
      <c r="CV71" s="26">
        <v>1649.2990024265303</v>
      </c>
      <c r="CW71" s="26">
        <v>1680.0026672001068</v>
      </c>
      <c r="CX71" s="26">
        <v>1693.5333333333333</v>
      </c>
      <c r="CY71" s="26">
        <v>1706.7378252168112</v>
      </c>
      <c r="CZ71" s="26">
        <v>1718.2910547396527</v>
      </c>
      <c r="DA71" s="26">
        <v>1731.5297261189044</v>
      </c>
      <c r="DB71" s="26">
        <v>1744.318181818182</v>
      </c>
      <c r="DC71" s="26">
        <v>1757.1906354515049</v>
      </c>
      <c r="DD71" s="26">
        <v>1770.1472556894244</v>
      </c>
      <c r="DE71" s="26">
        <v>1783.2551908908238</v>
      </c>
      <c r="DF71" s="26">
        <v>1796.4477211796245</v>
      </c>
      <c r="DG71" s="26">
        <v>1809.7250167672703</v>
      </c>
      <c r="DH71" s="26">
        <v>1823.0872483221476</v>
      </c>
      <c r="DI71" s="26">
        <v>1835.9180933199059</v>
      </c>
      <c r="DJ71" s="26">
        <v>1850.3536254874743</v>
      </c>
      <c r="DK71" s="26">
        <v>1884.1022971302141</v>
      </c>
      <c r="DL71" s="26">
        <v>1825.0368377218272</v>
      </c>
      <c r="DM71" s="26">
        <v>1908.0358269206511</v>
      </c>
      <c r="DN71" s="26">
        <v>1991.1817673725393</v>
      </c>
      <c r="DO71" s="26">
        <v>1874.7860112496944</v>
      </c>
      <c r="DP71" s="26">
        <v>1856.7386986095228</v>
      </c>
      <c r="DQ71" s="26">
        <v>1757.2148148148149</v>
      </c>
      <c r="DR71" s="26">
        <v>1617.8748180494906</v>
      </c>
      <c r="DS71" s="26">
        <v>1643.0205949656752</v>
      </c>
      <c r="DT71" s="26">
        <v>1372.5126475548061</v>
      </c>
      <c r="DU71" s="26">
        <v>1501.0212531051613</v>
      </c>
      <c r="DV71" s="26">
        <v>1573.9224722146923</v>
      </c>
      <c r="DW71" s="26">
        <v>1660.3482242692082</v>
      </c>
      <c r="DX71" s="26">
        <v>1768.4348739495799</v>
      </c>
      <c r="DY71" s="26">
        <v>1795.8699019101703</v>
      </c>
      <c r="DZ71" s="26">
        <v>1794.2654148693225</v>
      </c>
      <c r="EA71" s="26">
        <v>1858.0336209906718</v>
      </c>
      <c r="EB71" s="26">
        <v>1851.959005541117</v>
      </c>
      <c r="EC71" s="26">
        <v>1949.4631352899071</v>
      </c>
      <c r="ED71" s="26">
        <v>2032.0453278840796</v>
      </c>
      <c r="EE71" s="26">
        <v>2051.3898305084749</v>
      </c>
      <c r="EF71" s="26">
        <v>2159.4967889504705</v>
      </c>
      <c r="EG71" s="26">
        <v>2133.830719946046</v>
      </c>
      <c r="EH71" s="26">
        <v>2210.584524638512</v>
      </c>
      <c r="EI71" s="26">
        <v>2221.4393758458718</v>
      </c>
      <c r="EJ71" s="26">
        <v>2247.9498684821292</v>
      </c>
      <c r="EK71" s="26">
        <v>2304.3641694545727</v>
      </c>
      <c r="EL71" s="26">
        <v>2365.0192837117406</v>
      </c>
      <c r="EM71" s="26">
        <v>2477.3831859281572</v>
      </c>
      <c r="EN71" s="26">
        <v>2503.987733409253</v>
      </c>
      <c r="EO71" s="26">
        <v>2439.0873479626798</v>
      </c>
      <c r="EP71" s="26">
        <v>2605.1411376780075</v>
      </c>
      <c r="EQ71" s="26">
        <v>2742.4001168056502</v>
      </c>
      <c r="ER71" s="26">
        <v>2842.8187144680801</v>
      </c>
      <c r="ES71" s="26">
        <v>2964.7401205887168</v>
      </c>
      <c r="ET71" s="26">
        <v>3025.0992233264637</v>
      </c>
      <c r="EU71" s="26">
        <v>3016.4379109497831</v>
      </c>
      <c r="EV71" s="26">
        <v>3155.2026186603139</v>
      </c>
      <c r="EW71" s="26">
        <v>3172.1124212808286</v>
      </c>
      <c r="EX71" s="26">
        <v>3210.9492154770187</v>
      </c>
      <c r="EY71" s="26">
        <v>3342.5582684785104</v>
      </c>
      <c r="EZ71" s="26">
        <v>3593.6842333706268</v>
      </c>
      <c r="FA71" s="26">
        <v>3701.9742792136503</v>
      </c>
      <c r="FB71" s="26">
        <v>3812.5325649033243</v>
      </c>
      <c r="FC71" s="26">
        <v>3922.4045708062276</v>
      </c>
      <c r="FD71" s="26">
        <v>4072.5742098410578</v>
      </c>
      <c r="FE71" s="26">
        <v>4185.4845601707721</v>
      </c>
      <c r="FF71" s="26">
        <v>4319.6459970806718</v>
      </c>
      <c r="FG71" s="26">
        <v>4364.8874616107978</v>
      </c>
      <c r="FH71" s="26">
        <v>4601.9335351446962</v>
      </c>
      <c r="FI71" s="26">
        <v>4852.5901222300145</v>
      </c>
      <c r="FJ71" s="26">
        <v>5012.7836384852899</v>
      </c>
      <c r="FK71" s="26">
        <v>5158.3402200911378</v>
      </c>
      <c r="FL71" s="26">
        <v>5243.7670970044273</v>
      </c>
      <c r="FM71" s="26">
        <v>5293.2736361130374</v>
      </c>
      <c r="FN71" s="26">
        <v>5595.136852967541</v>
      </c>
      <c r="FO71" s="26">
        <v>5967.5684320975179</v>
      </c>
      <c r="FP71" s="26">
        <v>6320.3940557924598</v>
      </c>
      <c r="FQ71" s="26">
        <v>6716.8350765678342</v>
      </c>
      <c r="FR71" s="26">
        <v>6513.7229424128991</v>
      </c>
      <c r="FS71" s="26">
        <v>6087.5744506271503</v>
      </c>
      <c r="FT71" s="26">
        <v>6162.4553753484033</v>
      </c>
      <c r="FU71" s="26">
        <v>6194.1147410239191</v>
      </c>
      <c r="FV71" s="26">
        <v>5834.2787188005268</v>
      </c>
      <c r="FW71" s="26">
        <v>5817.9418583236275</v>
      </c>
      <c r="FX71" s="26">
        <v>5770.8794336384017</v>
      </c>
      <c r="FY71" s="26">
        <v>5898.8324805801676</v>
      </c>
      <c r="FZ71" s="26">
        <v>6084.9108221137394</v>
      </c>
      <c r="GA71" s="26">
        <v>6226.3874844556522</v>
      </c>
      <c r="GB71" s="26">
        <v>6333.4749349769263</v>
      </c>
      <c r="GC71" s="26">
        <v>6339.158165313248</v>
      </c>
      <c r="GD71" s="26">
        <v>6503.9159649571957</v>
      </c>
      <c r="GE71" s="26">
        <v>6001.4737454755359</v>
      </c>
      <c r="GF71" s="26">
        <v>6209.2460099425862</v>
      </c>
      <c r="GG71" s="26">
        <v>6525.4502037047851</v>
      </c>
      <c r="GH71" s="26">
        <v>6753.2758750949897</v>
      </c>
      <c r="GI71" s="26">
        <v>6915.4674850118245</v>
      </c>
      <c r="GJ71" s="26">
        <v>7274.6781588329522</v>
      </c>
      <c r="GK71" s="26">
        <v>7177.2623377801929</v>
      </c>
      <c r="GL71" s="26">
        <v>7145.3602811407163</v>
      </c>
      <c r="GM71" s="26">
        <v>7158.9073849065935</v>
      </c>
      <c r="GN71" s="26">
        <v>7357.1930928010261</v>
      </c>
      <c r="GO71" s="26">
        <v>7511.0093741976143</v>
      </c>
      <c r="GP71" s="26">
        <v>7795.0647059631019</v>
      </c>
      <c r="GQ71" s="26">
        <v>7972.1149663805418</v>
      </c>
      <c r="GR71" s="26">
        <v>7978.7986765543128</v>
      </c>
    </row>
    <row r="72" spans="1:200">
      <c r="A72" s="2" t="s">
        <v>473</v>
      </c>
      <c r="B72" s="17" t="e">
        <v>#N/A</v>
      </c>
      <c r="C72" s="17" t="e">
        <v>#N/A</v>
      </c>
      <c r="D72" s="17" t="e">
        <v>#N/A</v>
      </c>
      <c r="E72" s="17" t="e">
        <v>#N/A</v>
      </c>
      <c r="F72" s="26" t="e">
        <v>#N/A</v>
      </c>
      <c r="G72" s="26" t="e">
        <v>#N/A</v>
      </c>
      <c r="H72" s="26" t="e">
        <v>#N/A</v>
      </c>
      <c r="I72" s="26" t="e">
        <v>#N/A</v>
      </c>
      <c r="J72" s="26" t="e">
        <v>#N/A</v>
      </c>
      <c r="K72" s="26" t="e">
        <v>#N/A</v>
      </c>
      <c r="L72" s="26" t="e">
        <v>#N/A</v>
      </c>
      <c r="M72" s="26" t="e">
        <v>#N/A</v>
      </c>
      <c r="N72" s="26" t="e">
        <v>#N/A</v>
      </c>
      <c r="O72" s="26" t="e">
        <v>#N/A</v>
      </c>
      <c r="P72" s="26" t="e">
        <v>#N/A</v>
      </c>
      <c r="Q72" s="26" t="e">
        <v>#N/A</v>
      </c>
      <c r="R72" s="26" t="e">
        <v>#N/A</v>
      </c>
      <c r="S72" s="26" t="e">
        <v>#N/A</v>
      </c>
      <c r="T72" s="26" t="e">
        <v>#N/A</v>
      </c>
      <c r="U72" s="26" t="e">
        <v>#N/A</v>
      </c>
      <c r="V72" s="26" t="e">
        <v>#N/A</v>
      </c>
      <c r="W72" s="26" t="e">
        <v>#N/A</v>
      </c>
      <c r="X72" s="26" t="e">
        <v>#N/A</v>
      </c>
      <c r="Y72" s="26" t="e">
        <v>#N/A</v>
      </c>
      <c r="Z72" s="26" t="e">
        <v>#N/A</v>
      </c>
      <c r="AA72" s="26" t="e">
        <v>#N/A</v>
      </c>
      <c r="AB72" s="26" t="e">
        <v>#N/A</v>
      </c>
      <c r="AC72" s="26" t="e">
        <v>#N/A</v>
      </c>
      <c r="AD72" s="26" t="e">
        <v>#N/A</v>
      </c>
      <c r="AE72" s="26" t="e">
        <v>#N/A</v>
      </c>
      <c r="AF72" s="26" t="e">
        <v>#N/A</v>
      </c>
      <c r="AG72" s="26" t="e">
        <v>#N/A</v>
      </c>
      <c r="AH72" s="26" t="e">
        <v>#N/A</v>
      </c>
      <c r="AI72" s="26" t="e">
        <v>#N/A</v>
      </c>
      <c r="AJ72" s="26" t="e">
        <v>#N/A</v>
      </c>
      <c r="AK72" s="26" t="e">
        <v>#N/A</v>
      </c>
      <c r="AL72" s="26" t="e">
        <v>#N/A</v>
      </c>
      <c r="AM72" s="26" t="e">
        <v>#N/A</v>
      </c>
      <c r="AN72" s="26" t="e">
        <v>#N/A</v>
      </c>
      <c r="AO72" s="26" t="e">
        <v>#N/A</v>
      </c>
      <c r="AP72" s="26" t="e">
        <v>#N/A</v>
      </c>
      <c r="AQ72" s="26" t="e">
        <v>#N/A</v>
      </c>
      <c r="AR72" s="26" t="e">
        <v>#N/A</v>
      </c>
      <c r="AS72" s="26" t="e">
        <v>#N/A</v>
      </c>
      <c r="AT72" s="26" t="e">
        <v>#N/A</v>
      </c>
      <c r="AU72" s="26" t="e">
        <v>#N/A</v>
      </c>
      <c r="AV72" s="26" t="e">
        <v>#N/A</v>
      </c>
      <c r="AW72" s="26" t="e">
        <v>#N/A</v>
      </c>
      <c r="AX72" s="26" t="e">
        <v>#N/A</v>
      </c>
      <c r="AY72" s="26" t="e">
        <v>#N/A</v>
      </c>
      <c r="AZ72" s="26" t="e">
        <v>#N/A</v>
      </c>
      <c r="BA72" s="26" t="e">
        <v>#N/A</v>
      </c>
      <c r="BB72" s="26" t="e">
        <v>#N/A</v>
      </c>
      <c r="BC72" s="26" t="e">
        <v>#N/A</v>
      </c>
      <c r="BD72" s="26" t="e">
        <v>#N/A</v>
      </c>
      <c r="BE72" s="26" t="e">
        <v>#N/A</v>
      </c>
      <c r="BF72" s="26" t="e">
        <v>#N/A</v>
      </c>
      <c r="BG72" s="26" t="e">
        <v>#N/A</v>
      </c>
      <c r="BH72" s="26" t="e">
        <v>#N/A</v>
      </c>
      <c r="BI72" s="26" t="e">
        <v>#N/A</v>
      </c>
      <c r="BJ72" s="26" t="e">
        <v>#N/A</v>
      </c>
      <c r="BK72" s="26" t="e">
        <v>#N/A</v>
      </c>
      <c r="BL72" s="26" t="e">
        <v>#N/A</v>
      </c>
      <c r="BM72" s="26" t="e">
        <v>#N/A</v>
      </c>
      <c r="BN72" s="26" t="e">
        <v>#N/A</v>
      </c>
      <c r="BO72" s="26" t="e">
        <v>#N/A</v>
      </c>
      <c r="BP72" s="26" t="e">
        <v>#N/A</v>
      </c>
      <c r="BQ72" s="26" t="e">
        <v>#N/A</v>
      </c>
      <c r="BR72" s="26" t="e">
        <v>#N/A</v>
      </c>
      <c r="BS72" s="26" t="e">
        <v>#N/A</v>
      </c>
      <c r="BT72" s="26" t="e">
        <v>#N/A</v>
      </c>
      <c r="BU72" s="26" t="e">
        <v>#N/A</v>
      </c>
      <c r="BV72" s="26" t="e">
        <v>#N/A</v>
      </c>
      <c r="BW72" s="26" t="e">
        <v>#N/A</v>
      </c>
      <c r="BX72" s="26" t="e">
        <v>#N/A</v>
      </c>
      <c r="BY72" s="26" t="e">
        <v>#N/A</v>
      </c>
      <c r="BZ72" s="26" t="e">
        <v>#N/A</v>
      </c>
      <c r="CA72" s="26" t="e">
        <v>#N/A</v>
      </c>
      <c r="CB72" s="26" t="e">
        <v>#N/A</v>
      </c>
      <c r="CC72" s="26" t="e">
        <v>#N/A</v>
      </c>
      <c r="CD72" s="26" t="e">
        <v>#N/A</v>
      </c>
      <c r="CE72" s="26" t="e">
        <v>#N/A</v>
      </c>
      <c r="CF72" s="26" t="e">
        <v>#N/A</v>
      </c>
      <c r="CG72" s="26" t="e">
        <v>#N/A</v>
      </c>
      <c r="CH72" s="26" t="e">
        <v>#N/A</v>
      </c>
      <c r="CI72" s="26" t="e">
        <v>#N/A</v>
      </c>
      <c r="CJ72" s="26">
        <v>557.34870317002878</v>
      </c>
      <c r="CK72" s="26">
        <v>601.7648733276402</v>
      </c>
      <c r="CL72" s="26">
        <v>632.65879707700958</v>
      </c>
      <c r="CM72" s="26">
        <v>659.45045795170688</v>
      </c>
      <c r="CN72" s="26">
        <v>685.85526315789468</v>
      </c>
      <c r="CO72" s="26">
        <v>726.85435841905792</v>
      </c>
      <c r="CP72" s="26">
        <v>757.01684041700082</v>
      </c>
      <c r="CQ72" s="26">
        <v>798.3104540654698</v>
      </c>
      <c r="CR72" s="26">
        <v>814.91136600625646</v>
      </c>
      <c r="CS72" s="26">
        <v>863.57786357786358</v>
      </c>
      <c r="CT72" s="26">
        <v>920.94560244026434</v>
      </c>
      <c r="CU72" s="26">
        <v>966.36546184738961</v>
      </c>
      <c r="CV72" s="26">
        <v>972.48388696083293</v>
      </c>
      <c r="CW72" s="26">
        <v>976.49938800489599</v>
      </c>
      <c r="CX72" s="26">
        <v>980.90403674160018</v>
      </c>
      <c r="CY72" s="26">
        <v>989.49629983289572</v>
      </c>
      <c r="CZ72" s="26">
        <v>1011.5511551155116</v>
      </c>
      <c r="DA72" s="26">
        <v>1032.3632130384169</v>
      </c>
      <c r="DB72" s="26">
        <v>1013.1034482758621</v>
      </c>
      <c r="DC72" s="26">
        <v>1086.7196367763904</v>
      </c>
      <c r="DD72" s="26">
        <v>1184.5291479820628</v>
      </c>
      <c r="DE72" s="26">
        <v>1212.7518264334735</v>
      </c>
      <c r="DF72" s="26">
        <v>1204.853519895059</v>
      </c>
      <c r="DG72" s="26">
        <v>1229.5400561433817</v>
      </c>
      <c r="DH72" s="26">
        <v>1226.226012793177</v>
      </c>
      <c r="DI72" s="26">
        <v>1257.1368597816961</v>
      </c>
      <c r="DJ72" s="26">
        <v>1344.5638693675073</v>
      </c>
      <c r="DK72" s="26">
        <v>1414.9369149369149</v>
      </c>
      <c r="DL72" s="26">
        <v>1524.0384615384614</v>
      </c>
      <c r="DM72" s="26">
        <v>1540.2366863905327</v>
      </c>
      <c r="DN72" s="26">
        <v>1670.2912621359224</v>
      </c>
      <c r="DO72" s="26">
        <v>1673.8049713193118</v>
      </c>
      <c r="DP72" s="26">
        <v>1754.3298192771083</v>
      </c>
      <c r="DQ72" s="26">
        <v>1907.5240919199407</v>
      </c>
      <c r="DR72" s="26">
        <v>1662.956204379562</v>
      </c>
      <c r="DS72" s="26">
        <v>1504.04022266116</v>
      </c>
      <c r="DT72" s="26">
        <v>1423.1448763250883</v>
      </c>
      <c r="DU72" s="26">
        <v>1557.892906815021</v>
      </c>
      <c r="DV72" s="26">
        <v>1740.3352719808415</v>
      </c>
      <c r="DW72" s="26">
        <v>1873.08533916849</v>
      </c>
      <c r="DX72" s="26">
        <v>1931.4342497515734</v>
      </c>
      <c r="DY72" s="26">
        <v>1926.0224865569498</v>
      </c>
      <c r="DZ72" s="26">
        <v>1924.9639249639249</v>
      </c>
      <c r="EA72" s="26">
        <v>1904.5440201956453</v>
      </c>
      <c r="EB72" s="26">
        <v>1910.7142857142858</v>
      </c>
      <c r="EC72" s="26">
        <v>1880.4580152671756</v>
      </c>
      <c r="ED72" s="26">
        <v>1806.5145601921345</v>
      </c>
      <c r="EE72" s="26">
        <v>1804.1617473435656</v>
      </c>
      <c r="EF72" s="26">
        <v>1926.0011607661056</v>
      </c>
      <c r="EG72" s="26">
        <v>1963.7660485021397</v>
      </c>
      <c r="EH72" s="26">
        <v>2005.0490883590464</v>
      </c>
      <c r="EI72" s="26">
        <v>2026.7512410369552</v>
      </c>
      <c r="EJ72" s="26">
        <v>2058.5683297180044</v>
      </c>
      <c r="EK72" s="26">
        <v>2176.6195681151694</v>
      </c>
      <c r="EL72" s="26">
        <v>2307.6318375368492</v>
      </c>
      <c r="EM72" s="26">
        <v>2425.6982954690652</v>
      </c>
      <c r="EN72" s="26">
        <v>2487.3842780069031</v>
      </c>
      <c r="EO72" s="26">
        <v>2578.5644003352727</v>
      </c>
      <c r="EP72" s="26">
        <v>2582.8104652539359</v>
      </c>
      <c r="EQ72" s="26">
        <v>2702.9925618405118</v>
      </c>
      <c r="ER72" s="26">
        <v>2751.2942312659325</v>
      </c>
      <c r="ES72" s="26">
        <v>2809.5035042258451</v>
      </c>
      <c r="ET72" s="26">
        <v>2742.984239147786</v>
      </c>
      <c r="EU72" s="26">
        <v>2682.4949781523742</v>
      </c>
      <c r="EV72" s="26">
        <v>2969.0866982177022</v>
      </c>
      <c r="EW72" s="26">
        <v>3142.1580621482753</v>
      </c>
      <c r="EX72" s="26">
        <v>3280.5591213806874</v>
      </c>
      <c r="EY72" s="26">
        <v>3334.4417964492236</v>
      </c>
      <c r="EZ72" s="26">
        <v>3465.159061336205</v>
      </c>
      <c r="FA72" s="26">
        <v>3593.9584732238632</v>
      </c>
      <c r="FB72" s="26">
        <v>3788.3591604218236</v>
      </c>
      <c r="FC72" s="26">
        <v>3830.5501063286129</v>
      </c>
      <c r="FD72" s="26">
        <v>3685.4761141391468</v>
      </c>
      <c r="FE72" s="26">
        <v>3676.4854900187852</v>
      </c>
      <c r="FF72" s="26">
        <v>3854.2235158571343</v>
      </c>
      <c r="FG72" s="26">
        <v>3915.8184886831809</v>
      </c>
      <c r="FH72" s="26">
        <v>3929.6437759321229</v>
      </c>
      <c r="FI72" s="26">
        <v>4022.8427280265919</v>
      </c>
      <c r="FJ72" s="26">
        <v>4119.3376307352355</v>
      </c>
      <c r="FK72" s="26">
        <v>4325.9771209387864</v>
      </c>
      <c r="FL72" s="26">
        <v>4270.6061869497717</v>
      </c>
      <c r="FM72" s="26">
        <v>4156.9473709950144</v>
      </c>
      <c r="FN72" s="26">
        <v>4049.0669198427545</v>
      </c>
      <c r="FO72" s="26">
        <v>4180.7975796825613</v>
      </c>
      <c r="FP72" s="26">
        <v>4262.8349046081776</v>
      </c>
      <c r="FQ72" s="26">
        <v>4342.3755088624494</v>
      </c>
      <c r="FR72" s="26">
        <v>4247.1248555549446</v>
      </c>
      <c r="FS72" s="26">
        <v>3594.1046743047714</v>
      </c>
      <c r="FT72" s="26">
        <v>3675.6614591552261</v>
      </c>
      <c r="FU72" s="26">
        <v>3666.0662824207493</v>
      </c>
      <c r="FV72" s="26">
        <v>3946.0085620750442</v>
      </c>
      <c r="FW72" s="26">
        <v>4192.2090729783031</v>
      </c>
      <c r="FX72" s="26">
        <v>3766.4413326895219</v>
      </c>
      <c r="FY72" s="26">
        <v>3237.0100704458418</v>
      </c>
      <c r="FZ72" s="26">
        <v>3008.287037037037</v>
      </c>
      <c r="GA72" s="26">
        <v>3019.5856190778441</v>
      </c>
      <c r="GB72" s="26">
        <v>2930.6455909777105</v>
      </c>
      <c r="GC72" s="26">
        <v>3034.2278084634454</v>
      </c>
      <c r="GD72" s="26">
        <v>3376.9653585580982</v>
      </c>
      <c r="GE72" s="26">
        <v>3594.9377662684824</v>
      </c>
      <c r="GF72" s="26">
        <v>3608.3107941971966</v>
      </c>
      <c r="GG72" s="26">
        <v>3848.4324063267195</v>
      </c>
      <c r="GH72" s="26">
        <v>3786.9124861528721</v>
      </c>
      <c r="GI72" s="26">
        <v>3759.985984583041</v>
      </c>
      <c r="GJ72" s="26">
        <v>3816.9586384022696</v>
      </c>
      <c r="GK72" s="26">
        <v>3766.5471021332828</v>
      </c>
      <c r="GL72" s="26">
        <v>3894.2043002752771</v>
      </c>
      <c r="GM72" s="26">
        <v>3991.6040329972502</v>
      </c>
      <c r="GN72" s="26">
        <v>4132.1163925537685</v>
      </c>
      <c r="GO72" s="26">
        <v>4352.3582046985848</v>
      </c>
      <c r="GP72" s="26">
        <v>4624.52080329195</v>
      </c>
      <c r="GQ72" s="26">
        <v>4970.3564858204036</v>
      </c>
      <c r="GR72" s="26">
        <v>5387.889380076077</v>
      </c>
    </row>
    <row r="73" spans="1:200">
      <c r="A73" s="2" t="s">
        <v>474</v>
      </c>
      <c r="B73" s="17" t="e">
        <v>#N/A</v>
      </c>
      <c r="C73" s="17" t="e">
        <v>#N/A</v>
      </c>
      <c r="D73" s="17" t="e">
        <v>#N/A</v>
      </c>
      <c r="E73" s="17" t="e">
        <v>#N/A</v>
      </c>
      <c r="F73" s="26" t="e">
        <v>#N/A</v>
      </c>
      <c r="G73" s="26" t="e">
        <v>#N/A</v>
      </c>
      <c r="H73" s="26" t="e">
        <v>#N/A</v>
      </c>
      <c r="I73" s="26" t="e">
        <v>#N/A</v>
      </c>
      <c r="J73" s="26" t="e">
        <v>#N/A</v>
      </c>
      <c r="K73" s="26" t="e">
        <v>#N/A</v>
      </c>
      <c r="L73" s="26" t="e">
        <v>#N/A</v>
      </c>
      <c r="M73" s="26" t="e">
        <v>#N/A</v>
      </c>
      <c r="N73" s="26" t="e">
        <v>#N/A</v>
      </c>
      <c r="O73" s="26" t="e">
        <v>#N/A</v>
      </c>
      <c r="P73" s="26" t="e">
        <v>#N/A</v>
      </c>
      <c r="Q73" s="26" t="e">
        <v>#N/A</v>
      </c>
      <c r="R73" s="26" t="e">
        <v>#N/A</v>
      </c>
      <c r="S73" s="26" t="e">
        <v>#N/A</v>
      </c>
      <c r="T73" s="26" t="e">
        <v>#N/A</v>
      </c>
      <c r="U73" s="26" t="e">
        <v>#N/A</v>
      </c>
      <c r="V73" s="26" t="e">
        <v>#N/A</v>
      </c>
      <c r="W73" s="26" t="e">
        <v>#N/A</v>
      </c>
      <c r="X73" s="26" t="e">
        <v>#N/A</v>
      </c>
      <c r="Y73" s="26" t="e">
        <v>#N/A</v>
      </c>
      <c r="Z73" s="26" t="e">
        <v>#N/A</v>
      </c>
      <c r="AA73" s="26" t="e">
        <v>#N/A</v>
      </c>
      <c r="AB73" s="26" t="e">
        <v>#N/A</v>
      </c>
      <c r="AC73" s="26" t="e">
        <v>#N/A</v>
      </c>
      <c r="AD73" s="26" t="e">
        <v>#N/A</v>
      </c>
      <c r="AE73" s="26" t="e">
        <v>#N/A</v>
      </c>
      <c r="AF73" s="26" t="e">
        <v>#N/A</v>
      </c>
      <c r="AG73" s="26" t="e">
        <v>#N/A</v>
      </c>
      <c r="AH73" s="26" t="e">
        <v>#N/A</v>
      </c>
      <c r="AI73" s="26" t="e">
        <v>#N/A</v>
      </c>
      <c r="AJ73" s="26" t="e">
        <v>#N/A</v>
      </c>
      <c r="AK73" s="26" t="e">
        <v>#N/A</v>
      </c>
      <c r="AL73" s="26" t="e">
        <v>#N/A</v>
      </c>
      <c r="AM73" s="26" t="e">
        <v>#N/A</v>
      </c>
      <c r="AN73" s="26" t="e">
        <v>#N/A</v>
      </c>
      <c r="AO73" s="26" t="e">
        <v>#N/A</v>
      </c>
      <c r="AP73" s="26" t="e">
        <v>#N/A</v>
      </c>
      <c r="AQ73" s="26" t="e">
        <v>#N/A</v>
      </c>
      <c r="AR73" s="26" t="e">
        <v>#N/A</v>
      </c>
      <c r="AS73" s="26" t="e">
        <v>#N/A</v>
      </c>
      <c r="AT73" s="26" t="e">
        <v>#N/A</v>
      </c>
      <c r="AU73" s="26" t="e">
        <v>#N/A</v>
      </c>
      <c r="AV73" s="26" t="e">
        <v>#N/A</v>
      </c>
      <c r="AW73" s="26" t="e">
        <v>#N/A</v>
      </c>
      <c r="AX73" s="26" t="e">
        <v>#N/A</v>
      </c>
      <c r="AY73" s="26" t="e">
        <v>#N/A</v>
      </c>
      <c r="AZ73" s="26" t="e">
        <v>#N/A</v>
      </c>
      <c r="BA73" s="26" t="e">
        <v>#N/A</v>
      </c>
      <c r="BB73" s="26" t="e">
        <v>#N/A</v>
      </c>
      <c r="BC73" s="26" t="e">
        <v>#N/A</v>
      </c>
      <c r="BD73" s="26" t="e">
        <v>#N/A</v>
      </c>
      <c r="BE73" s="26" t="e">
        <v>#N/A</v>
      </c>
      <c r="BF73" s="26" t="e">
        <v>#N/A</v>
      </c>
      <c r="BG73" s="26" t="e">
        <v>#N/A</v>
      </c>
      <c r="BH73" s="26" t="e">
        <v>#N/A</v>
      </c>
      <c r="BI73" s="26" t="e">
        <v>#N/A</v>
      </c>
      <c r="BJ73" s="26">
        <v>2180.7580174927111</v>
      </c>
      <c r="BK73" s="26">
        <v>2177.9661016949153</v>
      </c>
      <c r="BL73" s="26">
        <v>2631.868131868132</v>
      </c>
      <c r="BM73" s="26">
        <v>2601.0638297872338</v>
      </c>
      <c r="BN73" s="26">
        <v>2315.2454780361754</v>
      </c>
      <c r="BO73" s="26">
        <v>1942.3558897243108</v>
      </c>
      <c r="BP73" s="26">
        <v>2104.6228710462287</v>
      </c>
      <c r="BQ73" s="26">
        <v>2122.6415094339623</v>
      </c>
      <c r="BR73" s="26">
        <v>2247.1395881006865</v>
      </c>
      <c r="BS73" s="26">
        <v>1948.8888888888889</v>
      </c>
      <c r="BT73" s="26">
        <v>2081.8965517241377</v>
      </c>
      <c r="BU73" s="26">
        <v>1931.5352697095436</v>
      </c>
      <c r="BV73" s="26">
        <v>2079.6812749003984</v>
      </c>
      <c r="BW73" s="26">
        <v>2396.5517241379312</v>
      </c>
      <c r="BX73" s="26">
        <v>2324.1252302025782</v>
      </c>
      <c r="BY73" s="26">
        <v>2569.1489361702129</v>
      </c>
      <c r="BZ73" s="26">
        <v>2608.1771720613287</v>
      </c>
      <c r="CA73" s="26">
        <v>2267.2131147540981</v>
      </c>
      <c r="CB73" s="26">
        <v>2718.1102362204724</v>
      </c>
      <c r="CC73" s="26">
        <v>2415.151515151515</v>
      </c>
      <c r="CD73" s="26">
        <v>2147.2303206997085</v>
      </c>
      <c r="CE73" s="26">
        <v>2290.3682719546741</v>
      </c>
      <c r="CF73" s="26">
        <v>2294.3603851444291</v>
      </c>
      <c r="CG73" s="26">
        <v>2437.1657754010694</v>
      </c>
      <c r="CH73" s="26">
        <v>2657.1428571428569</v>
      </c>
      <c r="CI73" s="26">
        <v>2568.1818181818185</v>
      </c>
      <c r="CJ73" s="26">
        <v>2644.1717791411043</v>
      </c>
      <c r="CK73" s="26">
        <v>2493.4445768772348</v>
      </c>
      <c r="CL73" s="26">
        <v>2250</v>
      </c>
      <c r="CM73" s="26">
        <v>2260.9673790776155</v>
      </c>
      <c r="CN73" s="26">
        <v>2218.5792349726776</v>
      </c>
      <c r="CO73" s="26">
        <v>2233.3333333333335</v>
      </c>
      <c r="CP73" s="26">
        <v>2572.4867724867722</v>
      </c>
      <c r="CQ73" s="26">
        <v>2614.9843912591055</v>
      </c>
      <c r="CR73" s="26">
        <v>2639.71340839304</v>
      </c>
      <c r="CS73" s="26">
        <v>2334.3403826787512</v>
      </c>
      <c r="CT73" s="26">
        <v>2533.2011892963328</v>
      </c>
      <c r="CU73" s="26">
        <v>2757.3099415204679</v>
      </c>
      <c r="CV73" s="26">
        <v>2973.1543624161072</v>
      </c>
      <c r="CW73" s="26">
        <v>2956.6854990583806</v>
      </c>
      <c r="CX73" s="26">
        <v>3135.9851988899168</v>
      </c>
      <c r="CY73" s="26">
        <v>2956.8345323741005</v>
      </c>
      <c r="CZ73" s="26">
        <v>3507.867132867133</v>
      </c>
      <c r="DA73" s="26">
        <v>3310.1104502973662</v>
      </c>
      <c r="DB73" s="26">
        <v>2654.1291905151265</v>
      </c>
      <c r="DC73" s="26">
        <v>2470.3049759229534</v>
      </c>
      <c r="DD73" s="26">
        <v>2508.274231678487</v>
      </c>
      <c r="DE73" s="26">
        <v>2717.4922600619198</v>
      </c>
      <c r="DF73" s="26">
        <v>2827.5075987841947</v>
      </c>
      <c r="DG73" s="26">
        <v>3134.9739000745712</v>
      </c>
      <c r="DH73" s="26">
        <v>2673.9606126914659</v>
      </c>
      <c r="DI73" s="26">
        <v>2751.0699001426533</v>
      </c>
      <c r="DJ73" s="26">
        <v>3078.1577110956036</v>
      </c>
      <c r="DK73" s="26">
        <v>3169.9658703071673</v>
      </c>
      <c r="DL73" s="26">
        <v>3397.1962616822429</v>
      </c>
      <c r="DM73" s="26">
        <v>3187.7444589308993</v>
      </c>
      <c r="DN73" s="26">
        <v>3397.8357733927432</v>
      </c>
      <c r="DO73" s="26">
        <v>3797.2636815920396</v>
      </c>
      <c r="DP73" s="26">
        <v>3905.832320777643</v>
      </c>
      <c r="DQ73" s="26">
        <v>3847.4777448071218</v>
      </c>
      <c r="DR73" s="26">
        <v>4301.2259194395801</v>
      </c>
      <c r="DS73" s="26">
        <v>3500.2871912693854</v>
      </c>
      <c r="DT73" s="26">
        <v>3196.0451977401131</v>
      </c>
      <c r="DU73" s="26">
        <v>2750.4168982768206</v>
      </c>
      <c r="DV73" s="26">
        <v>3220.8857299070532</v>
      </c>
      <c r="DW73" s="26">
        <v>3355.5675094136636</v>
      </c>
      <c r="DX73" s="26">
        <v>3458.9730015881419</v>
      </c>
      <c r="DY73" s="26">
        <v>3462.2592399791774</v>
      </c>
      <c r="DZ73" s="26">
        <v>3676.2295081967213</v>
      </c>
      <c r="EA73" s="26">
        <v>3691.8724279835387</v>
      </c>
      <c r="EB73" s="26">
        <v>3660.5597964376589</v>
      </c>
      <c r="EC73" s="26">
        <v>3682.4358329139409</v>
      </c>
      <c r="ED73" s="26">
        <v>3337.8109452736321</v>
      </c>
      <c r="EE73" s="26">
        <v>3330.7086614173227</v>
      </c>
      <c r="EF73" s="26">
        <v>3704.6228710462287</v>
      </c>
      <c r="EG73" s="26">
        <v>3763.5752042287359</v>
      </c>
      <c r="EH73" s="26">
        <v>4083.0564784053154</v>
      </c>
      <c r="EI73" s="26">
        <v>4312.5585754451731</v>
      </c>
      <c r="EJ73" s="26">
        <v>4405.0925925925922</v>
      </c>
      <c r="EK73" s="26">
        <v>4503.6563071297996</v>
      </c>
      <c r="EL73" s="26">
        <v>4659.3977509655806</v>
      </c>
      <c r="EM73" s="26">
        <v>4954.882009482425</v>
      </c>
      <c r="EN73" s="26">
        <v>4956.5794408701422</v>
      </c>
      <c r="EO73" s="26">
        <v>5138.5337489929589</v>
      </c>
      <c r="EP73" s="26">
        <v>5390.7913645462222</v>
      </c>
      <c r="EQ73" s="26">
        <v>5351.5818890195887</v>
      </c>
      <c r="ER73" s="26">
        <v>5360.1697575430362</v>
      </c>
      <c r="ES73" s="26">
        <v>5332.8736692043049</v>
      </c>
      <c r="ET73" s="26">
        <v>5402.3494448691699</v>
      </c>
      <c r="EU73" s="26">
        <v>4859.6765880220692</v>
      </c>
      <c r="EV73" s="26">
        <v>4960.1555767771151</v>
      </c>
      <c r="EW73" s="26">
        <v>5036.2860666652632</v>
      </c>
      <c r="EX73" s="26">
        <v>4858.2509834648599</v>
      </c>
      <c r="EY73" s="26">
        <v>4819.7055519315109</v>
      </c>
      <c r="EZ73" s="26">
        <v>4858.0685610881465</v>
      </c>
      <c r="FA73" s="26">
        <v>4859.7674158684331</v>
      </c>
      <c r="FB73" s="26">
        <v>4974.2632589141513</v>
      </c>
      <c r="FC73" s="26">
        <v>4720.6210918441848</v>
      </c>
      <c r="FD73" s="26">
        <v>4747.1608333480399</v>
      </c>
      <c r="FE73" s="26">
        <v>4990.9720653323384</v>
      </c>
      <c r="FF73" s="26">
        <v>5184.0537402002155</v>
      </c>
      <c r="FG73" s="26">
        <v>5130.1431472002187</v>
      </c>
      <c r="FH73" s="26">
        <v>4944.9978547643677</v>
      </c>
      <c r="FI73" s="26">
        <v>4974.3923588139505</v>
      </c>
      <c r="FJ73" s="26">
        <v>5123.2941290875624</v>
      </c>
      <c r="FK73" s="26">
        <v>5417.0182841068918</v>
      </c>
      <c r="FL73" s="26">
        <v>5601.5379238028654</v>
      </c>
      <c r="FM73" s="26">
        <v>5628.6905175408128</v>
      </c>
      <c r="FN73" s="26">
        <v>5888.1601656886432</v>
      </c>
      <c r="FO73" s="26">
        <v>6214.8249828414555</v>
      </c>
      <c r="FP73" s="26">
        <v>6554.6075085324228</v>
      </c>
      <c r="FQ73" s="26">
        <v>6873.2443820224717</v>
      </c>
      <c r="FR73" s="26">
        <v>5971.6981132075471</v>
      </c>
      <c r="FS73" s="26">
        <v>5583.138173302108</v>
      </c>
      <c r="FT73" s="26">
        <v>5487.0345744680853</v>
      </c>
      <c r="FU73" s="26">
        <v>5559.7609561752988</v>
      </c>
      <c r="FV73" s="26">
        <v>6014.8465852853842</v>
      </c>
      <c r="FW73" s="26">
        <v>6453.2633650377174</v>
      </c>
      <c r="FX73" s="26">
        <v>6413.2985658409389</v>
      </c>
      <c r="FY73" s="26">
        <v>6454.015544041451</v>
      </c>
      <c r="FZ73" s="26">
        <v>6464.6302250803856</v>
      </c>
      <c r="GA73" s="26">
        <v>6607.1542638134779</v>
      </c>
      <c r="GB73" s="26">
        <v>7046.6222645099897</v>
      </c>
      <c r="GC73" s="26">
        <v>7214.8031496062995</v>
      </c>
      <c r="GD73" s="26">
        <v>7563.6932707355245</v>
      </c>
      <c r="GE73" s="26">
        <v>7357.2538055296682</v>
      </c>
      <c r="GF73" s="26">
        <v>7670.2652683528686</v>
      </c>
      <c r="GG73" s="26">
        <v>7992.653810835629</v>
      </c>
      <c r="GH73" s="26">
        <v>8304.3478260869579</v>
      </c>
      <c r="GI73" s="26">
        <v>8025.392986698911</v>
      </c>
      <c r="GJ73" s="26">
        <v>7873.4975961538457</v>
      </c>
      <c r="GK73" s="26">
        <v>7561.5292712066903</v>
      </c>
      <c r="GL73" s="26">
        <v>6689.7268408551063</v>
      </c>
      <c r="GM73" s="26">
        <v>6798.641865958075</v>
      </c>
      <c r="GN73" s="26">
        <v>7558.4263065179093</v>
      </c>
      <c r="GO73" s="26">
        <v>8012.554744525547</v>
      </c>
      <c r="GP73" s="26">
        <v>8528.6087714202731</v>
      </c>
      <c r="GQ73" s="26">
        <v>9129.1534238659351</v>
      </c>
      <c r="GR73" s="26">
        <v>9893.0419781483615</v>
      </c>
    </row>
    <row r="74" spans="1:200">
      <c r="A74" s="2" t="s">
        <v>475</v>
      </c>
      <c r="B74" s="17" t="e">
        <v>#N/A</v>
      </c>
      <c r="C74" s="17" t="e">
        <v>#N/A</v>
      </c>
      <c r="D74" s="17" t="e">
        <v>#N/A</v>
      </c>
      <c r="E74" s="17" t="e">
        <v>#N/A</v>
      </c>
      <c r="F74" s="26" t="e">
        <v>#N/A</v>
      </c>
      <c r="G74" s="26" t="e">
        <v>#N/A</v>
      </c>
      <c r="H74" s="26" t="e">
        <v>#N/A</v>
      </c>
      <c r="I74" s="26" t="e">
        <v>#N/A</v>
      </c>
      <c r="J74" s="26" t="e">
        <v>#N/A</v>
      </c>
      <c r="K74" s="26" t="e">
        <v>#N/A</v>
      </c>
      <c r="L74" s="26">
        <v>459.61002785515319</v>
      </c>
      <c r="M74" s="26" t="e">
        <v>#N/A</v>
      </c>
      <c r="N74" s="26" t="e">
        <v>#N/A</v>
      </c>
      <c r="O74" s="26" t="e">
        <v>#N/A</v>
      </c>
      <c r="P74" s="26" t="e">
        <v>#N/A</v>
      </c>
      <c r="Q74" s="26" t="e">
        <v>#N/A</v>
      </c>
      <c r="R74" s="26" t="e">
        <v>#N/A</v>
      </c>
      <c r="S74" s="26" t="e">
        <v>#N/A</v>
      </c>
      <c r="T74" s="26" t="e">
        <v>#N/A</v>
      </c>
      <c r="U74" s="26" t="e">
        <v>#N/A</v>
      </c>
      <c r="V74" s="26" t="e">
        <v>#N/A</v>
      </c>
      <c r="W74" s="26" t="e">
        <v>#N/A</v>
      </c>
      <c r="X74" s="26" t="e">
        <v>#N/A</v>
      </c>
      <c r="Y74" s="26" t="e">
        <v>#N/A</v>
      </c>
      <c r="Z74" s="26" t="e">
        <v>#N/A</v>
      </c>
      <c r="AA74" s="26" t="e">
        <v>#N/A</v>
      </c>
      <c r="AB74" s="26" t="e">
        <v>#N/A</v>
      </c>
      <c r="AC74" s="26" t="e">
        <v>#N/A</v>
      </c>
      <c r="AD74" s="26" t="e">
        <v>#N/A</v>
      </c>
      <c r="AE74" s="26" t="e">
        <v>#N/A</v>
      </c>
      <c r="AF74" s="26" t="e">
        <v>#N/A</v>
      </c>
      <c r="AG74" s="26" t="e">
        <v>#N/A</v>
      </c>
      <c r="AH74" s="26" t="e">
        <v>#N/A</v>
      </c>
      <c r="AI74" s="26" t="e">
        <v>#N/A</v>
      </c>
      <c r="AJ74" s="26" t="e">
        <v>#N/A</v>
      </c>
      <c r="AK74" s="26" t="e">
        <v>#N/A</v>
      </c>
      <c r="AL74" s="26" t="e">
        <v>#N/A</v>
      </c>
      <c r="AM74" s="26" t="e">
        <v>#N/A</v>
      </c>
      <c r="AN74" s="26" t="e">
        <v>#N/A</v>
      </c>
      <c r="AO74" s="26" t="e">
        <v>#N/A</v>
      </c>
      <c r="AP74" s="26" t="e">
        <v>#N/A</v>
      </c>
      <c r="AQ74" s="26" t="e">
        <v>#N/A</v>
      </c>
      <c r="AR74" s="26" t="e">
        <v>#N/A</v>
      </c>
      <c r="AS74" s="26" t="e">
        <v>#N/A</v>
      </c>
      <c r="AT74" s="26" t="e">
        <v>#N/A</v>
      </c>
      <c r="AU74" s="26" t="e">
        <v>#N/A</v>
      </c>
      <c r="AV74" s="26" t="e">
        <v>#N/A</v>
      </c>
      <c r="AW74" s="26" t="e">
        <v>#N/A</v>
      </c>
      <c r="AX74" s="26" t="e">
        <v>#N/A</v>
      </c>
      <c r="AY74" s="26" t="e">
        <v>#N/A</v>
      </c>
      <c r="AZ74" s="26" t="e">
        <v>#N/A</v>
      </c>
      <c r="BA74" s="26" t="e">
        <v>#N/A</v>
      </c>
      <c r="BB74" s="26" t="e">
        <v>#N/A</v>
      </c>
      <c r="BC74" s="26" t="e">
        <v>#N/A</v>
      </c>
      <c r="BD74" s="26" t="e">
        <v>#N/A</v>
      </c>
      <c r="BE74" s="26" t="e">
        <v>#N/A</v>
      </c>
      <c r="BF74" s="26" t="e">
        <v>#N/A</v>
      </c>
      <c r="BG74" s="26" t="e">
        <v>#N/A</v>
      </c>
      <c r="BH74" s="26" t="e">
        <v>#N/A</v>
      </c>
      <c r="BI74" s="26" t="e">
        <v>#N/A</v>
      </c>
      <c r="BJ74" s="26">
        <v>569.26799758015738</v>
      </c>
      <c r="BK74" s="26" t="e">
        <v>#N/A</v>
      </c>
      <c r="BL74" s="26" t="e">
        <v>#N/A</v>
      </c>
      <c r="BM74" s="26" t="e">
        <v>#N/A</v>
      </c>
      <c r="BN74" s="26" t="e">
        <v>#N/A</v>
      </c>
      <c r="BO74" s="26" t="e">
        <v>#N/A</v>
      </c>
      <c r="BP74" s="26" t="e">
        <v>#N/A</v>
      </c>
      <c r="BQ74" s="26" t="e">
        <v>#N/A</v>
      </c>
      <c r="BR74" s="26" t="e">
        <v>#N/A</v>
      </c>
      <c r="BS74" s="26" t="e">
        <v>#N/A</v>
      </c>
      <c r="BT74" s="26" t="e">
        <v>#N/A</v>
      </c>
      <c r="BU74" s="26" t="e">
        <v>#N/A</v>
      </c>
      <c r="BV74" s="26" t="e">
        <v>#N/A</v>
      </c>
      <c r="BW74" s="26" t="e">
        <v>#N/A</v>
      </c>
      <c r="BX74" s="26" t="e">
        <v>#N/A</v>
      </c>
      <c r="BY74" s="26" t="e">
        <v>#N/A</v>
      </c>
      <c r="BZ74" s="26" t="e">
        <v>#N/A</v>
      </c>
      <c r="CA74" s="26" t="e">
        <v>#N/A</v>
      </c>
      <c r="CB74" s="26" t="e">
        <v>#N/A</v>
      </c>
      <c r="CC74" s="26" t="e">
        <v>#N/A</v>
      </c>
      <c r="CD74" s="26" t="e">
        <v>#N/A</v>
      </c>
      <c r="CE74" s="26" t="e">
        <v>#N/A</v>
      </c>
      <c r="CF74" s="26" t="e">
        <v>#N/A</v>
      </c>
      <c r="CG74" s="26" t="e">
        <v>#N/A</v>
      </c>
      <c r="CH74" s="26" t="e">
        <v>#N/A</v>
      </c>
      <c r="CI74" s="26" t="e">
        <v>#N/A</v>
      </c>
      <c r="CJ74" s="26" t="e">
        <v>#N/A</v>
      </c>
      <c r="CK74" s="26" t="e">
        <v>#N/A</v>
      </c>
      <c r="CL74" s="26" t="e">
        <v>#N/A</v>
      </c>
      <c r="CM74" s="26" t="e">
        <v>#N/A</v>
      </c>
      <c r="CN74" s="26">
        <v>821.18413380381878</v>
      </c>
      <c r="CO74" s="26">
        <v>796.79871368138788</v>
      </c>
      <c r="CP74" s="26">
        <v>856.02960057774806</v>
      </c>
      <c r="CQ74" s="26">
        <v>913.43510002702726</v>
      </c>
      <c r="CR74" s="26">
        <v>876.24738738549593</v>
      </c>
      <c r="CS74" s="26">
        <v>860.515049303311</v>
      </c>
      <c r="CT74" s="26">
        <v>798.93577723749308</v>
      </c>
      <c r="CU74" s="26">
        <v>792.81478076832593</v>
      </c>
      <c r="CV74" s="26">
        <v>841.07529532087358</v>
      </c>
      <c r="CW74" s="26">
        <v>864.99702151823453</v>
      </c>
      <c r="CX74" s="26">
        <v>885.56225766258035</v>
      </c>
      <c r="CY74" s="26">
        <v>936.94870312522403</v>
      </c>
      <c r="CZ74" s="26">
        <v>961.94422396617176</v>
      </c>
      <c r="DA74" s="26">
        <v>1103.8331652448996</v>
      </c>
      <c r="DB74" s="26">
        <v>956.43050561666007</v>
      </c>
      <c r="DC74" s="26">
        <v>979.5569848318612</v>
      </c>
      <c r="DD74" s="26">
        <v>920.63982225222435</v>
      </c>
      <c r="DE74" s="26">
        <v>1068.966435047055</v>
      </c>
      <c r="DF74" s="26">
        <v>1057.4721723046137</v>
      </c>
      <c r="DG74" s="26">
        <v>982.77686245464088</v>
      </c>
      <c r="DH74" s="26">
        <v>1172.6913996345952</v>
      </c>
      <c r="DI74" s="26">
        <v>1213.9133680079228</v>
      </c>
      <c r="DJ74" s="26">
        <v>1240.6508229782062</v>
      </c>
      <c r="DK74" s="26">
        <v>1420.252064803999</v>
      </c>
      <c r="DL74" s="26">
        <v>1630.0261661491008</v>
      </c>
      <c r="DM74" s="26">
        <v>2081.3252871082141</v>
      </c>
      <c r="DN74" s="26">
        <v>2487.0054610704633</v>
      </c>
      <c r="DO74" s="26">
        <v>2761.0482213140244</v>
      </c>
      <c r="DP74" s="26">
        <v>3057.1812693264715</v>
      </c>
      <c r="DQ74" s="26">
        <v>3426.4823993668983</v>
      </c>
      <c r="DR74" s="26">
        <v>3444.4752666976651</v>
      </c>
      <c r="DS74" s="26">
        <v>2753.9922760738864</v>
      </c>
      <c r="DT74" s="26">
        <v>2612.9107535388944</v>
      </c>
      <c r="DU74" s="26">
        <v>2831.0156215329339</v>
      </c>
      <c r="DV74" s="26">
        <v>2994.8869420821716</v>
      </c>
      <c r="DW74" s="26">
        <v>3180.6565598149159</v>
      </c>
      <c r="DX74" s="26">
        <v>3448.9861619781254</v>
      </c>
      <c r="DY74" s="26">
        <v>3895.8876608832534</v>
      </c>
      <c r="DZ74" s="26">
        <v>4144.3685825429793</v>
      </c>
      <c r="EA74" s="26">
        <v>4305.3611556927508</v>
      </c>
      <c r="EB74" s="26">
        <v>4045.1664096483314</v>
      </c>
      <c r="EC74" s="26">
        <v>3902.6150309157829</v>
      </c>
      <c r="ED74" s="26">
        <v>3346.6010536838944</v>
      </c>
      <c r="EE74" s="26">
        <v>3574.8872690596268</v>
      </c>
      <c r="EF74" s="26">
        <v>4309.0577288562336</v>
      </c>
      <c r="EG74" s="26">
        <v>5102.3094915649572</v>
      </c>
      <c r="EH74" s="26">
        <v>5947.8248476760546</v>
      </c>
      <c r="EI74" s="26">
        <v>6893.6059310914243</v>
      </c>
      <c r="EJ74" s="26">
        <v>7394.1288749031364</v>
      </c>
      <c r="EK74" s="26">
        <v>7543.5780732562034</v>
      </c>
      <c r="EL74" s="26">
        <v>7461.9595185152493</v>
      </c>
      <c r="EM74" s="26">
        <v>7663.1870301436447</v>
      </c>
      <c r="EN74" s="26">
        <v>7991.8111144120267</v>
      </c>
      <c r="EO74" s="26">
        <v>7956.457398225918</v>
      </c>
      <c r="EP74" s="26">
        <v>8417.386109319239</v>
      </c>
      <c r="EQ74" s="26">
        <v>8749.8624503018164</v>
      </c>
      <c r="ER74" s="26">
        <v>9123.6977308073001</v>
      </c>
      <c r="ES74" s="26">
        <v>10057.785944343359</v>
      </c>
      <c r="ET74" s="26">
        <v>9816.2834009999042</v>
      </c>
      <c r="EU74" s="26">
        <v>9997.4035755805107</v>
      </c>
      <c r="EV74" s="26">
        <v>9645.8894964760711</v>
      </c>
      <c r="EW74" s="26">
        <v>9001.5897376040975</v>
      </c>
      <c r="EX74" s="26">
        <v>9057.9151764471117</v>
      </c>
      <c r="EY74" s="26">
        <v>9134.3797357787043</v>
      </c>
      <c r="EZ74" s="26">
        <v>9562.0938526687078</v>
      </c>
      <c r="FA74" s="26">
        <v>9841.4874276762603</v>
      </c>
      <c r="FB74" s="26">
        <v>9677.2447858653122</v>
      </c>
      <c r="FC74" s="26">
        <v>9921.5700168246694</v>
      </c>
      <c r="FD74" s="26">
        <v>10249.347066717457</v>
      </c>
      <c r="FE74" s="26">
        <v>10262.422775778788</v>
      </c>
      <c r="FF74" s="26">
        <v>10671.762277378813</v>
      </c>
      <c r="FG74" s="26">
        <v>10446.306224534697</v>
      </c>
      <c r="FH74" s="26">
        <v>10245.362636530517</v>
      </c>
      <c r="FI74" s="26">
        <v>10625.042304172148</v>
      </c>
      <c r="FJ74" s="26">
        <v>10507.499575345168</v>
      </c>
      <c r="FK74" s="26">
        <v>10471.647821019462</v>
      </c>
      <c r="FL74" s="26">
        <v>10929.354395426944</v>
      </c>
      <c r="FM74" s="26">
        <v>11250.882452283149</v>
      </c>
      <c r="FN74" s="26">
        <v>11164.307294385457</v>
      </c>
      <c r="FO74" s="26">
        <v>10919.590554364691</v>
      </c>
      <c r="FP74" s="26">
        <v>10139.227743435251</v>
      </c>
      <c r="FQ74" s="26">
        <v>9841.1242590870334</v>
      </c>
      <c r="FR74" s="26">
        <v>9356.1352881158327</v>
      </c>
      <c r="FS74" s="26">
        <v>8745.4211116262413</v>
      </c>
      <c r="FT74" s="26">
        <v>8623.0344251669012</v>
      </c>
      <c r="FU74" s="26">
        <v>8521.4251099970006</v>
      </c>
      <c r="FV74" s="26">
        <v>8724.5040317966123</v>
      </c>
      <c r="FW74" s="26">
        <v>8804.9356505701617</v>
      </c>
      <c r="FX74" s="26">
        <v>9080.1039952370538</v>
      </c>
      <c r="FY74" s="26">
        <v>8093.9605390180805</v>
      </c>
      <c r="FZ74" s="26">
        <v>8312.8669880221805</v>
      </c>
      <c r="GA74" s="26">
        <v>8969.5316052751259</v>
      </c>
      <c r="GB74" s="26">
        <v>9381.7050281537086</v>
      </c>
      <c r="GC74" s="26">
        <v>9143.2023585133629</v>
      </c>
      <c r="GD74" s="26">
        <v>8623.6391176749039</v>
      </c>
      <c r="GE74" s="26">
        <v>8953.1300756415603</v>
      </c>
      <c r="GF74" s="26">
        <v>8750.0569190838305</v>
      </c>
      <c r="GG74" s="26">
        <v>9160.3166085323319</v>
      </c>
      <c r="GH74" s="26">
        <v>8985.6709595182638</v>
      </c>
      <c r="GI74" s="26">
        <v>8299.6670846123907</v>
      </c>
      <c r="GJ74" s="26">
        <v>8432.5118120291154</v>
      </c>
      <c r="GK74" s="26">
        <v>8590.3791310182842</v>
      </c>
      <c r="GL74" s="26">
        <v>7717.0138888888896</v>
      </c>
      <c r="GM74" s="26">
        <v>7012.75208800163</v>
      </c>
      <c r="GN74" s="26">
        <v>8176.1493675968677</v>
      </c>
      <c r="GO74" s="26">
        <v>8888.4403814951129</v>
      </c>
      <c r="GP74" s="26">
        <v>9626.6526266526271</v>
      </c>
      <c r="GQ74" s="26">
        <v>10262.719028588996</v>
      </c>
      <c r="GR74" s="26">
        <v>10596.138557637707</v>
      </c>
    </row>
    <row r="75" spans="1:200" s="8" customFormat="1">
      <c r="A75" s="4" t="s">
        <v>60</v>
      </c>
      <c r="B75" s="15" t="e">
        <v>#N/A</v>
      </c>
      <c r="C75" s="15" t="e">
        <v>#N/A</v>
      </c>
      <c r="D75" s="15" t="e">
        <v>#N/A</v>
      </c>
      <c r="E75" s="15" t="e">
        <v>#N/A</v>
      </c>
      <c r="F75" s="8" t="e">
        <v>#N/A</v>
      </c>
      <c r="G75" s="8" t="e">
        <v>#N/A</v>
      </c>
      <c r="H75" s="8" t="e">
        <v>#N/A</v>
      </c>
      <c r="I75" s="8" t="e">
        <v>#N/A</v>
      </c>
      <c r="J75" s="8" t="e">
        <v>#N/A</v>
      </c>
      <c r="K75" s="9" t="e">
        <v>#N/A</v>
      </c>
      <c r="L75" s="9">
        <v>711.79877833361479</v>
      </c>
      <c r="M75" s="9" t="e">
        <v>#N/A</v>
      </c>
      <c r="N75" s="9" t="e">
        <v>#N/A</v>
      </c>
      <c r="O75" s="9" t="e">
        <v>#N/A</v>
      </c>
      <c r="P75" s="9" t="e">
        <v>#N/A</v>
      </c>
      <c r="Q75" s="9" t="e">
        <v>#N/A</v>
      </c>
      <c r="R75" s="9" t="e">
        <v>#N/A</v>
      </c>
      <c r="S75" s="9" t="e">
        <v>#N/A</v>
      </c>
      <c r="T75" s="9" t="e">
        <v>#N/A</v>
      </c>
      <c r="U75" s="9" t="e">
        <v>#N/A</v>
      </c>
      <c r="V75" s="9" t="e">
        <v>#N/A</v>
      </c>
      <c r="W75" s="9" t="e">
        <v>#N/A</v>
      </c>
      <c r="X75" s="9" t="e">
        <v>#N/A</v>
      </c>
      <c r="Y75" s="9" t="e">
        <v>#N/A</v>
      </c>
      <c r="Z75" s="9" t="e">
        <v>#N/A</v>
      </c>
      <c r="AA75" s="9" t="e">
        <v>#N/A</v>
      </c>
      <c r="AB75" s="9" t="e">
        <v>#N/A</v>
      </c>
      <c r="AC75" s="9" t="e">
        <v>#N/A</v>
      </c>
      <c r="AD75" s="9" t="e">
        <v>#N/A</v>
      </c>
      <c r="AE75" s="9" t="e">
        <v>#N/A</v>
      </c>
      <c r="AF75" s="9" t="e">
        <v>#N/A</v>
      </c>
      <c r="AG75" s="9" t="e">
        <v>#N/A</v>
      </c>
      <c r="AH75" s="9" t="e">
        <v>#N/A</v>
      </c>
      <c r="AI75" s="9" t="e">
        <v>#N/A</v>
      </c>
      <c r="AJ75" s="9" t="e">
        <v>#N/A</v>
      </c>
      <c r="AK75" s="9" t="e">
        <v>#N/A</v>
      </c>
      <c r="AL75" s="9" t="e">
        <v>#N/A</v>
      </c>
      <c r="AM75" s="9" t="e">
        <v>#N/A</v>
      </c>
      <c r="AN75" s="9" t="e">
        <v>#N/A</v>
      </c>
      <c r="AO75" s="9" t="e">
        <v>#N/A</v>
      </c>
      <c r="AP75" s="9" t="e">
        <v>#N/A</v>
      </c>
      <c r="AQ75" s="9" t="e">
        <v>#N/A</v>
      </c>
      <c r="AR75" s="9" t="e">
        <v>#N/A</v>
      </c>
      <c r="AS75" s="9" t="e">
        <v>#N/A</v>
      </c>
      <c r="AT75" s="9" t="e">
        <v>#N/A</v>
      </c>
      <c r="AU75" s="9" t="e">
        <v>#N/A</v>
      </c>
      <c r="AV75" s="9" t="e">
        <v>#N/A</v>
      </c>
      <c r="AW75" s="9" t="e">
        <v>#N/A</v>
      </c>
      <c r="AX75" s="9" t="e">
        <v>#N/A</v>
      </c>
      <c r="AY75" s="9" t="e">
        <v>#N/A</v>
      </c>
      <c r="AZ75" s="9" t="e">
        <v>#N/A</v>
      </c>
      <c r="BA75" s="9" t="e">
        <v>#N/A</v>
      </c>
      <c r="BB75" s="9" t="e">
        <v>#N/A</v>
      </c>
      <c r="BC75" s="9" t="e">
        <v>#N/A</v>
      </c>
      <c r="BD75" s="9" t="e">
        <v>#N/A</v>
      </c>
      <c r="BE75" s="9" t="e">
        <v>#N/A</v>
      </c>
      <c r="BF75" s="9" t="e">
        <v>#N/A</v>
      </c>
      <c r="BG75" s="9" t="e">
        <v>#N/A</v>
      </c>
      <c r="BH75" s="9" t="e">
        <v>#N/A</v>
      </c>
      <c r="BI75" s="9" t="e">
        <v>#N/A</v>
      </c>
      <c r="BJ75" s="9">
        <v>741.66648711827997</v>
      </c>
      <c r="BK75" s="9" t="e">
        <v>#N/A</v>
      </c>
      <c r="BL75" s="9" t="e">
        <v>#N/A</v>
      </c>
      <c r="BM75" s="9" t="e">
        <v>#N/A</v>
      </c>
      <c r="BN75" s="9" t="e">
        <v>#N/A</v>
      </c>
      <c r="BO75" s="9" t="e">
        <v>#N/A</v>
      </c>
      <c r="BP75" s="9" t="e">
        <v>#N/A</v>
      </c>
      <c r="BQ75" s="9" t="e">
        <v>#N/A</v>
      </c>
      <c r="BR75" s="9" t="e">
        <v>#N/A</v>
      </c>
      <c r="BS75" s="9" t="e">
        <v>#N/A</v>
      </c>
      <c r="BT75" s="9" t="e">
        <v>#N/A</v>
      </c>
      <c r="BU75" s="9" t="e">
        <v>#N/A</v>
      </c>
      <c r="BV75" s="9" t="e">
        <v>#N/A</v>
      </c>
      <c r="BW75" s="9" t="e">
        <v>#N/A</v>
      </c>
      <c r="BX75" s="9" t="e">
        <v>#N/A</v>
      </c>
      <c r="BY75" s="9" t="e">
        <v>#N/A</v>
      </c>
      <c r="BZ75" s="9" t="e">
        <v>#N/A</v>
      </c>
      <c r="CA75" s="9" t="e">
        <v>#N/A</v>
      </c>
      <c r="CB75" s="9" t="e">
        <v>#N/A</v>
      </c>
      <c r="CC75" s="9" t="e">
        <v>#N/A</v>
      </c>
      <c r="CD75" s="9" t="e">
        <v>#N/A</v>
      </c>
      <c r="CE75" s="9" t="e">
        <v>#N/A</v>
      </c>
      <c r="CF75" s="9" t="e">
        <v>#N/A</v>
      </c>
      <c r="CG75" s="9" t="e">
        <v>#N/A</v>
      </c>
      <c r="CH75" s="9" t="e">
        <v>#N/A</v>
      </c>
      <c r="CI75" s="9" t="e">
        <v>#N/A</v>
      </c>
      <c r="CJ75" s="9" t="e">
        <v>#N/A</v>
      </c>
      <c r="CK75" s="9" t="e">
        <v>#N/A</v>
      </c>
      <c r="CL75" s="9" t="e">
        <v>#N/A</v>
      </c>
      <c r="CM75" s="9" t="e">
        <v>#N/A</v>
      </c>
      <c r="CN75" s="9">
        <v>1206.0556143668521</v>
      </c>
      <c r="CO75" s="9">
        <v>1272.4171135534589</v>
      </c>
      <c r="CP75" s="9">
        <v>1236.7446066782218</v>
      </c>
      <c r="CQ75" s="9">
        <v>1299.7025532936459</v>
      </c>
      <c r="CR75" s="9">
        <v>1332.93414352164</v>
      </c>
      <c r="CS75" s="9">
        <v>1399.5742180575251</v>
      </c>
      <c r="CT75" s="9">
        <v>1433.7793169063914</v>
      </c>
      <c r="CU75" s="9">
        <v>1456.8393339204424</v>
      </c>
      <c r="CV75" s="9">
        <v>1487.9898666465417</v>
      </c>
      <c r="CW75" s="9">
        <v>1522.3536272805547</v>
      </c>
      <c r="CX75" s="9">
        <v>1562.1878948010246</v>
      </c>
      <c r="CY75" s="9">
        <v>1581.8810004130291</v>
      </c>
      <c r="CZ75" s="9">
        <v>1617.3222632441173</v>
      </c>
      <c r="DA75" s="9">
        <v>1617.9665028828699</v>
      </c>
      <c r="DB75" s="9">
        <v>1497.6421446118507</v>
      </c>
      <c r="DC75" s="9">
        <v>1493.2311171938163</v>
      </c>
      <c r="DD75" s="9">
        <v>1517.5464086783866</v>
      </c>
      <c r="DE75" s="9">
        <v>1515.1916681003431</v>
      </c>
      <c r="DF75" s="9">
        <v>1557.6373353271358</v>
      </c>
      <c r="DG75" s="9">
        <v>1580.7035155197282</v>
      </c>
      <c r="DH75" s="9">
        <v>1644.3831246799157</v>
      </c>
      <c r="DI75" s="9">
        <v>1631.4398752439204</v>
      </c>
      <c r="DJ75" s="9">
        <v>1691.9224528101283</v>
      </c>
      <c r="DK75" s="9">
        <v>1788.9112446266413</v>
      </c>
      <c r="DL75" s="9">
        <v>1822.1913719096938</v>
      </c>
      <c r="DM75" s="9">
        <v>1836.6247676046119</v>
      </c>
      <c r="DN75" s="9">
        <v>1886.8657907826955</v>
      </c>
      <c r="DO75" s="9">
        <v>1929.366549016067</v>
      </c>
      <c r="DP75" s="9">
        <v>2038.9736407311134</v>
      </c>
      <c r="DQ75" s="9">
        <v>2053.4353577924689</v>
      </c>
      <c r="DR75" s="9">
        <v>1913.1340721322476</v>
      </c>
      <c r="DS75" s="9">
        <v>1762.4582483235927</v>
      </c>
      <c r="DT75" s="9">
        <v>1657.0206666208392</v>
      </c>
      <c r="DU75" s="9">
        <v>1752.0316213854701</v>
      </c>
      <c r="DV75" s="9">
        <v>1866.4980706858551</v>
      </c>
      <c r="DW75" s="9">
        <v>1937.1702161623991</v>
      </c>
      <c r="DX75" s="9">
        <v>2012.5420259720497</v>
      </c>
      <c r="DY75" s="9">
        <v>2086.2242084109198</v>
      </c>
      <c r="DZ75" s="9">
        <v>2108.4792984199885</v>
      </c>
      <c r="EA75" s="9">
        <v>2136.2727068859931</v>
      </c>
      <c r="EB75" s="9">
        <v>2122.1901897018352</v>
      </c>
      <c r="EC75" s="9">
        <v>2168.4551049508009</v>
      </c>
      <c r="ED75" s="9">
        <v>2116.4605476981842</v>
      </c>
      <c r="EE75" s="9">
        <v>2165.6398290863376</v>
      </c>
      <c r="EF75" s="9">
        <v>2294.155222856431</v>
      </c>
      <c r="EG75" s="9">
        <v>2304.1544031797839</v>
      </c>
      <c r="EH75" s="9">
        <v>2465.4524707621586</v>
      </c>
      <c r="EI75" s="9">
        <v>2550.4788763157735</v>
      </c>
      <c r="EJ75" s="9">
        <v>2655.9087375340782</v>
      </c>
      <c r="EK75" s="9">
        <v>2681.7322188388184</v>
      </c>
      <c r="EL75" s="9">
        <v>2695.7693090483508</v>
      </c>
      <c r="EM75" s="9">
        <v>2764.9902299510909</v>
      </c>
      <c r="EN75" s="9">
        <v>2773.9556264358948</v>
      </c>
      <c r="EO75" s="9">
        <v>2814.3744758222306</v>
      </c>
      <c r="EP75" s="9">
        <v>2909.300238065985</v>
      </c>
      <c r="EQ75" s="9">
        <v>3026.3952404542988</v>
      </c>
      <c r="ER75" s="9">
        <v>3060.0269057092046</v>
      </c>
      <c r="ES75" s="9">
        <v>3203.2915943266794</v>
      </c>
      <c r="ET75" s="9">
        <v>3283.0410873671071</v>
      </c>
      <c r="EU75" s="9">
        <v>3258.9227793943141</v>
      </c>
      <c r="EV75" s="9">
        <v>3387.2146362198814</v>
      </c>
      <c r="EW75" s="9">
        <v>3457.2623665807514</v>
      </c>
      <c r="EX75" s="9">
        <v>3489.1673290393665</v>
      </c>
      <c r="EY75" s="9">
        <v>3484.7059929493248</v>
      </c>
      <c r="EZ75" s="9">
        <v>3629.4090052709421</v>
      </c>
      <c r="FA75" s="9">
        <v>3709.0005266206622</v>
      </c>
      <c r="FB75" s="9">
        <v>3785.4586420480214</v>
      </c>
      <c r="FC75" s="9">
        <v>3842.7319352129612</v>
      </c>
      <c r="FD75" s="9">
        <v>3974.2818678178687</v>
      </c>
      <c r="FE75" s="9">
        <v>4127.4846281344007</v>
      </c>
      <c r="FF75" s="9">
        <v>4308.9470487685703</v>
      </c>
      <c r="FG75" s="9">
        <v>4450.6771966599772</v>
      </c>
      <c r="FH75" s="9">
        <v>4619.7631667494215</v>
      </c>
      <c r="FI75" s="9">
        <v>4874.2899893057438</v>
      </c>
      <c r="FJ75" s="9">
        <v>5043.092026177922</v>
      </c>
      <c r="FK75" s="9">
        <v>5085.0170452548173</v>
      </c>
      <c r="FL75" s="9">
        <v>5239.9848998693205</v>
      </c>
      <c r="FM75" s="9">
        <v>5356.5068926117174</v>
      </c>
      <c r="FN75" s="9">
        <v>5453.0700571694797</v>
      </c>
      <c r="FO75" s="9">
        <v>5694.2131686718985</v>
      </c>
      <c r="FP75" s="9">
        <v>5891.2852801912468</v>
      </c>
      <c r="FQ75" s="9">
        <v>5781.3460632053766</v>
      </c>
      <c r="FR75" s="9">
        <v>5585.37553405161</v>
      </c>
      <c r="FS75" s="9">
        <v>5303.0255734780812</v>
      </c>
      <c r="FT75" s="9">
        <v>5395.7831626193538</v>
      </c>
      <c r="FU75" s="9">
        <v>5461.3701354853001</v>
      </c>
      <c r="FV75" s="9">
        <v>5588.2236911300388</v>
      </c>
      <c r="FW75" s="9">
        <v>5665.101968910074</v>
      </c>
      <c r="FX75" s="9">
        <v>5591.2652893293516</v>
      </c>
      <c r="FY75" s="9">
        <v>5541.0229951900237</v>
      </c>
      <c r="FZ75" s="9">
        <v>5460.9236870297473</v>
      </c>
      <c r="GA75" s="9">
        <v>5582.5710455764884</v>
      </c>
      <c r="GB75" s="9">
        <v>5671.9325574729764</v>
      </c>
      <c r="GC75" s="9">
        <v>5781.3035780608798</v>
      </c>
      <c r="GD75" s="9">
        <v>5995.9040983485511</v>
      </c>
      <c r="GE75" s="9">
        <v>5966.2095567448523</v>
      </c>
      <c r="GF75" s="9">
        <v>6079.28312781967</v>
      </c>
      <c r="GG75" s="9">
        <v>6309.296870223382</v>
      </c>
      <c r="GH75" s="9">
        <v>6351.6808014650342</v>
      </c>
      <c r="GI75" s="9">
        <v>6258.2431626470525</v>
      </c>
      <c r="GJ75" s="9">
        <v>6418.3421147191184</v>
      </c>
      <c r="GK75" s="9">
        <v>6360.1964758489739</v>
      </c>
      <c r="GL75" s="9">
        <v>6236.9960721791667</v>
      </c>
      <c r="GM75" s="9">
        <v>6273.3051688646538</v>
      </c>
      <c r="GN75" s="9">
        <v>6585.0479878356809</v>
      </c>
      <c r="GO75" s="9">
        <v>6819.2708437692754</v>
      </c>
      <c r="GP75" s="9">
        <v>7114.0589485483933</v>
      </c>
      <c r="GQ75" s="9">
        <v>7397.8490196308931</v>
      </c>
      <c r="GR75" s="9">
        <v>7613.8143602788987</v>
      </c>
    </row>
    <row r="76" spans="1:200">
      <c r="A76" s="39" t="s">
        <v>59</v>
      </c>
      <c r="B76" s="15" t="s">
        <v>275</v>
      </c>
      <c r="C76" s="15" t="s">
        <v>275</v>
      </c>
      <c r="D76" s="15" t="s">
        <v>275</v>
      </c>
      <c r="E76" s="15" t="s">
        <v>275</v>
      </c>
      <c r="F76" s="26" t="s">
        <v>275</v>
      </c>
      <c r="G76" s="26" t="s">
        <v>275</v>
      </c>
      <c r="H76" s="26" t="s">
        <v>275</v>
      </c>
      <c r="I76" s="26" t="s">
        <v>275</v>
      </c>
      <c r="J76" s="26" t="s">
        <v>275</v>
      </c>
      <c r="K76" s="26" t="s">
        <v>275</v>
      </c>
      <c r="L76" s="26" t="s">
        <v>275</v>
      </c>
      <c r="M76" s="26" t="s">
        <v>275</v>
      </c>
      <c r="N76" s="26" t="s">
        <v>275</v>
      </c>
      <c r="O76" s="26" t="s">
        <v>275</v>
      </c>
      <c r="P76" s="26" t="s">
        <v>275</v>
      </c>
      <c r="Q76" s="26" t="s">
        <v>275</v>
      </c>
      <c r="R76" s="26" t="s">
        <v>275</v>
      </c>
      <c r="S76" s="26" t="s">
        <v>275</v>
      </c>
      <c r="T76" s="26" t="s">
        <v>275</v>
      </c>
      <c r="U76" s="26" t="s">
        <v>275</v>
      </c>
      <c r="V76" s="26" t="s">
        <v>275</v>
      </c>
      <c r="W76" s="26" t="s">
        <v>275</v>
      </c>
      <c r="X76" s="26" t="s">
        <v>275</v>
      </c>
      <c r="Y76" s="26" t="s">
        <v>275</v>
      </c>
      <c r="Z76" s="26" t="s">
        <v>275</v>
      </c>
      <c r="AA76" s="26" t="s">
        <v>275</v>
      </c>
      <c r="AB76" s="26" t="s">
        <v>275</v>
      </c>
      <c r="AC76" s="26" t="s">
        <v>275</v>
      </c>
      <c r="AD76" s="26" t="s">
        <v>275</v>
      </c>
      <c r="AE76" s="26" t="s">
        <v>275</v>
      </c>
      <c r="AF76" s="26" t="s">
        <v>275</v>
      </c>
      <c r="AG76" s="26" t="s">
        <v>275</v>
      </c>
      <c r="AH76" s="26" t="s">
        <v>275</v>
      </c>
      <c r="AI76" s="26" t="s">
        <v>275</v>
      </c>
      <c r="AJ76" s="26" t="s">
        <v>275</v>
      </c>
      <c r="AK76" s="26" t="s">
        <v>275</v>
      </c>
      <c r="AL76" s="26" t="s">
        <v>275</v>
      </c>
      <c r="AM76" s="26" t="s">
        <v>275</v>
      </c>
      <c r="AN76" s="26" t="s">
        <v>275</v>
      </c>
      <c r="AO76" s="26" t="s">
        <v>275</v>
      </c>
      <c r="AP76" s="26" t="s">
        <v>275</v>
      </c>
      <c r="AQ76" s="26" t="s">
        <v>275</v>
      </c>
      <c r="AR76" s="26" t="s">
        <v>275</v>
      </c>
      <c r="AS76" s="26" t="s">
        <v>275</v>
      </c>
      <c r="AT76" s="26" t="s">
        <v>275</v>
      </c>
      <c r="AU76" s="26" t="s">
        <v>275</v>
      </c>
      <c r="AV76" s="26" t="s">
        <v>275</v>
      </c>
      <c r="AW76" s="26" t="s">
        <v>275</v>
      </c>
      <c r="AX76" s="26" t="s">
        <v>275</v>
      </c>
      <c r="AY76" s="26" t="s">
        <v>275</v>
      </c>
      <c r="AZ76" s="26" t="s">
        <v>275</v>
      </c>
      <c r="BA76" s="26" t="s">
        <v>275</v>
      </c>
      <c r="BB76" s="26" t="s">
        <v>275</v>
      </c>
      <c r="BC76" s="26" t="s">
        <v>275</v>
      </c>
      <c r="BD76" s="26" t="s">
        <v>275</v>
      </c>
      <c r="BE76" s="26" t="s">
        <v>275</v>
      </c>
      <c r="BF76" s="26" t="s">
        <v>275</v>
      </c>
      <c r="BG76" s="26" t="s">
        <v>275</v>
      </c>
      <c r="BH76" s="26" t="s">
        <v>275</v>
      </c>
      <c r="BI76" s="26" t="s">
        <v>275</v>
      </c>
      <c r="BJ76" s="26" t="s">
        <v>275</v>
      </c>
      <c r="BK76" s="26" t="s">
        <v>275</v>
      </c>
      <c r="BL76" s="26" t="s">
        <v>275</v>
      </c>
      <c r="BM76" s="26" t="s">
        <v>275</v>
      </c>
      <c r="BN76" s="26" t="s">
        <v>275</v>
      </c>
      <c r="BO76" s="26" t="s">
        <v>275</v>
      </c>
      <c r="BP76" s="26" t="s">
        <v>275</v>
      </c>
      <c r="BQ76" s="26" t="s">
        <v>275</v>
      </c>
      <c r="BR76" s="26" t="s">
        <v>275</v>
      </c>
      <c r="BS76" s="26" t="s">
        <v>275</v>
      </c>
      <c r="BT76" s="26" t="s">
        <v>275</v>
      </c>
      <c r="BU76" s="26" t="s">
        <v>275</v>
      </c>
      <c r="BV76" s="26" t="s">
        <v>275</v>
      </c>
      <c r="BW76" s="26" t="s">
        <v>275</v>
      </c>
      <c r="BX76" s="26" t="s">
        <v>275</v>
      </c>
      <c r="BY76" s="26" t="s">
        <v>275</v>
      </c>
      <c r="BZ76" s="26" t="s">
        <v>275</v>
      </c>
      <c r="CA76" s="26" t="s">
        <v>275</v>
      </c>
      <c r="CB76" s="26" t="s">
        <v>275</v>
      </c>
      <c r="CC76" s="26" t="s">
        <v>275</v>
      </c>
      <c r="CD76" s="26" t="s">
        <v>275</v>
      </c>
      <c r="CE76" s="26" t="s">
        <v>275</v>
      </c>
      <c r="CF76" s="26" t="s">
        <v>275</v>
      </c>
      <c r="CG76" s="26" t="s">
        <v>275</v>
      </c>
      <c r="CH76" s="26" t="s">
        <v>275</v>
      </c>
      <c r="CI76" s="26" t="s">
        <v>275</v>
      </c>
      <c r="CJ76" s="26" t="s">
        <v>275</v>
      </c>
      <c r="CK76" s="26" t="s">
        <v>275</v>
      </c>
      <c r="CL76" s="26" t="s">
        <v>275</v>
      </c>
      <c r="CM76" s="26" t="s">
        <v>275</v>
      </c>
      <c r="CN76" s="26" t="s">
        <v>275</v>
      </c>
      <c r="CO76" s="26" t="s">
        <v>275</v>
      </c>
      <c r="CP76" s="26" t="s">
        <v>275</v>
      </c>
      <c r="CQ76" s="26" t="s">
        <v>275</v>
      </c>
      <c r="CR76" s="26" t="s">
        <v>275</v>
      </c>
      <c r="CS76" s="26" t="s">
        <v>275</v>
      </c>
      <c r="CT76" s="26" t="s">
        <v>275</v>
      </c>
      <c r="CU76" s="26" t="s">
        <v>275</v>
      </c>
      <c r="CV76" s="26" t="s">
        <v>275</v>
      </c>
      <c r="CW76" s="26" t="s">
        <v>275</v>
      </c>
      <c r="CX76" s="26" t="s">
        <v>275</v>
      </c>
      <c r="CY76" s="26" t="s">
        <v>275</v>
      </c>
      <c r="CZ76" s="26" t="s">
        <v>275</v>
      </c>
      <c r="DA76" s="26" t="s">
        <v>275</v>
      </c>
      <c r="DB76" s="26" t="s">
        <v>275</v>
      </c>
      <c r="DC76" s="26" t="s">
        <v>275</v>
      </c>
      <c r="DD76" s="26" t="s">
        <v>275</v>
      </c>
      <c r="DE76" s="26" t="s">
        <v>275</v>
      </c>
      <c r="DF76" s="26" t="s">
        <v>275</v>
      </c>
      <c r="DG76" s="26" t="s">
        <v>275</v>
      </c>
      <c r="DH76" s="26" t="s">
        <v>275</v>
      </c>
      <c r="DI76" s="26" t="s">
        <v>275</v>
      </c>
      <c r="DJ76" s="26" t="s">
        <v>275</v>
      </c>
      <c r="DK76" s="26" t="s">
        <v>275</v>
      </c>
      <c r="DL76" s="26" t="s">
        <v>275</v>
      </c>
      <c r="DM76" s="26" t="s">
        <v>275</v>
      </c>
      <c r="DN76" s="26" t="s">
        <v>275</v>
      </c>
      <c r="DO76" s="26" t="s">
        <v>275</v>
      </c>
      <c r="DP76" s="26" t="s">
        <v>275</v>
      </c>
      <c r="DQ76" s="26" t="s">
        <v>275</v>
      </c>
      <c r="DR76" s="26" t="s">
        <v>275</v>
      </c>
      <c r="DS76" s="26" t="s">
        <v>275</v>
      </c>
      <c r="DT76" s="26" t="s">
        <v>275</v>
      </c>
      <c r="DU76" s="26" t="s">
        <v>275</v>
      </c>
      <c r="DV76" s="26" t="s">
        <v>275</v>
      </c>
      <c r="DW76" s="26" t="s">
        <v>275</v>
      </c>
      <c r="DX76" s="26" t="s">
        <v>275</v>
      </c>
      <c r="DY76" s="26" t="s">
        <v>275</v>
      </c>
      <c r="DZ76" s="26" t="s">
        <v>275</v>
      </c>
      <c r="EA76" s="26" t="s">
        <v>275</v>
      </c>
      <c r="EB76" s="26" t="s">
        <v>275</v>
      </c>
      <c r="EC76" s="26" t="s">
        <v>275</v>
      </c>
      <c r="ED76" s="26" t="s">
        <v>275</v>
      </c>
      <c r="EE76" s="26" t="s">
        <v>275</v>
      </c>
      <c r="EF76" s="26" t="s">
        <v>275</v>
      </c>
      <c r="EG76" s="26" t="s">
        <v>275</v>
      </c>
      <c r="EH76" s="26" t="s">
        <v>275</v>
      </c>
      <c r="EI76" s="26" t="s">
        <v>275</v>
      </c>
      <c r="EJ76" s="26" t="s">
        <v>275</v>
      </c>
      <c r="EK76" s="26" t="s">
        <v>275</v>
      </c>
      <c r="EL76" s="26" t="s">
        <v>275</v>
      </c>
      <c r="EM76" s="26" t="s">
        <v>275</v>
      </c>
      <c r="EN76" s="26" t="s">
        <v>275</v>
      </c>
      <c r="EO76" s="26" t="s">
        <v>275</v>
      </c>
      <c r="EP76" s="26" t="s">
        <v>275</v>
      </c>
      <c r="EQ76" s="26" t="s">
        <v>275</v>
      </c>
      <c r="ER76" s="26" t="s">
        <v>275</v>
      </c>
      <c r="ES76" s="26" t="s">
        <v>275</v>
      </c>
      <c r="ET76" s="26" t="s">
        <v>275</v>
      </c>
      <c r="EU76" s="26" t="s">
        <v>275</v>
      </c>
      <c r="EV76" s="26" t="s">
        <v>275</v>
      </c>
      <c r="EW76" s="26" t="s">
        <v>275</v>
      </c>
      <c r="EX76" s="26" t="s">
        <v>275</v>
      </c>
      <c r="EY76" s="26" t="s">
        <v>275</v>
      </c>
      <c r="EZ76" s="26" t="s">
        <v>275</v>
      </c>
      <c r="FA76" s="26" t="s">
        <v>275</v>
      </c>
      <c r="FB76" s="26" t="s">
        <v>275</v>
      </c>
      <c r="FC76" s="26" t="s">
        <v>275</v>
      </c>
      <c r="FD76" s="26" t="s">
        <v>275</v>
      </c>
      <c r="FE76" s="26" t="s">
        <v>275</v>
      </c>
      <c r="FF76" s="26" t="s">
        <v>275</v>
      </c>
      <c r="FG76" s="26" t="s">
        <v>275</v>
      </c>
      <c r="FH76" s="26" t="s">
        <v>275</v>
      </c>
      <c r="FI76" s="26" t="s">
        <v>275</v>
      </c>
      <c r="FJ76" s="26" t="s">
        <v>275</v>
      </c>
      <c r="FK76" s="26" t="s">
        <v>275</v>
      </c>
      <c r="FL76" s="26" t="s">
        <v>275</v>
      </c>
      <c r="FM76" s="26" t="s">
        <v>275</v>
      </c>
      <c r="FN76" s="26" t="s">
        <v>275</v>
      </c>
      <c r="FO76" s="26" t="s">
        <v>275</v>
      </c>
      <c r="FP76" s="26" t="s">
        <v>275</v>
      </c>
      <c r="FQ76" s="26" t="s">
        <v>275</v>
      </c>
      <c r="FR76" s="26" t="s">
        <v>275</v>
      </c>
      <c r="FS76" s="26" t="s">
        <v>275</v>
      </c>
      <c r="FT76" s="26" t="s">
        <v>275</v>
      </c>
      <c r="FU76" s="26" t="s">
        <v>275</v>
      </c>
      <c r="FV76" s="26" t="s">
        <v>275</v>
      </c>
      <c r="FW76" s="26" t="s">
        <v>275</v>
      </c>
      <c r="FX76" s="26" t="s">
        <v>275</v>
      </c>
      <c r="FY76" s="26" t="s">
        <v>275</v>
      </c>
      <c r="FZ76" s="26" t="s">
        <v>275</v>
      </c>
      <c r="GA76" s="26" t="s">
        <v>275</v>
      </c>
      <c r="GB76" s="26" t="s">
        <v>275</v>
      </c>
      <c r="GC76" s="26" t="s">
        <v>275</v>
      </c>
      <c r="GD76" s="26" t="s">
        <v>275</v>
      </c>
      <c r="GE76" s="26" t="s">
        <v>275</v>
      </c>
      <c r="GF76" s="26" t="s">
        <v>275</v>
      </c>
      <c r="GG76" s="26" t="s">
        <v>275</v>
      </c>
      <c r="GH76" s="26" t="s">
        <v>275</v>
      </c>
      <c r="GI76" s="26" t="s">
        <v>275</v>
      </c>
      <c r="GJ76" s="26" t="s">
        <v>275</v>
      </c>
      <c r="GK76" s="26" t="s">
        <v>275</v>
      </c>
      <c r="GL76" s="26" t="s">
        <v>275</v>
      </c>
      <c r="GM76" s="26" t="s">
        <v>275</v>
      </c>
      <c r="GN76" s="26" t="s">
        <v>275</v>
      </c>
      <c r="GO76" s="26" t="s">
        <v>275</v>
      </c>
      <c r="GP76" s="26" t="s">
        <v>275</v>
      </c>
      <c r="GQ76" s="26" t="s">
        <v>275</v>
      </c>
      <c r="GR76" s="26" t="s">
        <v>275</v>
      </c>
    </row>
    <row r="77" spans="1:200">
      <c r="A77" s="5" t="s">
        <v>476</v>
      </c>
      <c r="B77" s="17" t="e">
        <v>#N/A</v>
      </c>
      <c r="C77" s="17" t="e">
        <v>#N/A</v>
      </c>
      <c r="D77" s="17" t="e">
        <v>#N/A</v>
      </c>
      <c r="E77" s="17" t="e">
        <v>#N/A</v>
      </c>
      <c r="F77" s="26" t="e">
        <v>#N/A</v>
      </c>
      <c r="G77" s="26" t="e">
        <v>#N/A</v>
      </c>
      <c r="H77" s="26" t="e">
        <v>#N/A</v>
      </c>
      <c r="I77" s="26" t="e">
        <v>#N/A</v>
      </c>
      <c r="J77" s="26" t="e">
        <v>#N/A</v>
      </c>
      <c r="K77" s="26" t="e">
        <v>#N/A</v>
      </c>
      <c r="L77" s="26" t="e">
        <v>#N/A</v>
      </c>
      <c r="M77" s="26" t="e">
        <v>#N/A</v>
      </c>
      <c r="N77" s="26" t="e">
        <v>#N/A</v>
      </c>
      <c r="O77" s="26" t="e">
        <v>#N/A</v>
      </c>
      <c r="P77" s="26" t="e">
        <v>#N/A</v>
      </c>
      <c r="Q77" s="26" t="e">
        <v>#N/A</v>
      </c>
      <c r="R77" s="26" t="e">
        <v>#N/A</v>
      </c>
      <c r="S77" s="26" t="e">
        <v>#N/A</v>
      </c>
      <c r="T77" s="26" t="e">
        <v>#N/A</v>
      </c>
      <c r="U77" s="26" t="e">
        <v>#N/A</v>
      </c>
      <c r="V77" s="26" t="e">
        <v>#N/A</v>
      </c>
      <c r="W77" s="26" t="e">
        <v>#N/A</v>
      </c>
      <c r="X77" s="26" t="e">
        <v>#N/A</v>
      </c>
      <c r="Y77" s="26" t="e">
        <v>#N/A</v>
      </c>
      <c r="Z77" s="26" t="e">
        <v>#N/A</v>
      </c>
      <c r="AA77" s="26" t="e">
        <v>#N/A</v>
      </c>
      <c r="AB77" s="26" t="e">
        <v>#N/A</v>
      </c>
      <c r="AC77" s="26" t="e">
        <v>#N/A</v>
      </c>
      <c r="AD77" s="26" t="e">
        <v>#N/A</v>
      </c>
      <c r="AE77" s="26" t="e">
        <v>#N/A</v>
      </c>
      <c r="AF77" s="26" t="e">
        <v>#N/A</v>
      </c>
      <c r="AG77" s="26" t="e">
        <v>#N/A</v>
      </c>
      <c r="AH77" s="26" t="e">
        <v>#N/A</v>
      </c>
      <c r="AI77" s="26" t="e">
        <v>#N/A</v>
      </c>
      <c r="AJ77" s="26" t="e">
        <v>#N/A</v>
      </c>
      <c r="AK77" s="26" t="e">
        <v>#N/A</v>
      </c>
      <c r="AL77" s="26" t="e">
        <v>#N/A</v>
      </c>
      <c r="AM77" s="26" t="e">
        <v>#N/A</v>
      </c>
      <c r="AN77" s="26" t="e">
        <v>#N/A</v>
      </c>
      <c r="AO77" s="26" t="e">
        <v>#N/A</v>
      </c>
      <c r="AP77" s="26" t="e">
        <v>#N/A</v>
      </c>
      <c r="AQ77" s="26" t="e">
        <v>#N/A</v>
      </c>
      <c r="AR77" s="26" t="e">
        <v>#N/A</v>
      </c>
      <c r="AS77" s="26" t="e">
        <v>#N/A</v>
      </c>
      <c r="AT77" s="26" t="e">
        <v>#N/A</v>
      </c>
      <c r="AU77" s="26" t="e">
        <v>#N/A</v>
      </c>
      <c r="AV77" s="26" t="e">
        <v>#N/A</v>
      </c>
      <c r="AW77" s="26" t="e">
        <v>#N/A</v>
      </c>
      <c r="AX77" s="26" t="e">
        <v>#N/A</v>
      </c>
      <c r="AY77" s="26" t="e">
        <v>#N/A</v>
      </c>
      <c r="AZ77" s="26" t="e">
        <v>#N/A</v>
      </c>
      <c r="BA77" s="26" t="e">
        <v>#N/A</v>
      </c>
      <c r="BB77" s="26" t="e">
        <v>#N/A</v>
      </c>
      <c r="BC77" s="26" t="e">
        <v>#N/A</v>
      </c>
      <c r="BD77" s="26" t="e">
        <v>#N/A</v>
      </c>
      <c r="BE77" s="26" t="e">
        <v>#N/A</v>
      </c>
      <c r="BF77" s="26" t="e">
        <v>#N/A</v>
      </c>
      <c r="BG77" s="26" t="e">
        <v>#N/A</v>
      </c>
      <c r="BH77" s="26" t="e">
        <v>#N/A</v>
      </c>
      <c r="BI77" s="26" t="e">
        <v>#N/A</v>
      </c>
      <c r="BJ77" s="26" t="e">
        <v>#N/A</v>
      </c>
      <c r="BK77" s="26" t="e">
        <v>#N/A</v>
      </c>
      <c r="BL77" s="26" t="e">
        <v>#N/A</v>
      </c>
      <c r="BM77" s="26" t="e">
        <v>#N/A</v>
      </c>
      <c r="BN77" s="26" t="e">
        <v>#N/A</v>
      </c>
      <c r="BO77" s="26" t="e">
        <v>#N/A</v>
      </c>
      <c r="BP77" s="26" t="e">
        <v>#N/A</v>
      </c>
      <c r="BQ77" s="26" t="e">
        <v>#N/A</v>
      </c>
      <c r="BR77" s="26" t="e">
        <v>#N/A</v>
      </c>
      <c r="BS77" s="26" t="e">
        <v>#N/A</v>
      </c>
      <c r="BT77" s="26" t="e">
        <v>#N/A</v>
      </c>
      <c r="BU77" s="26" t="e">
        <v>#N/A</v>
      </c>
      <c r="BV77" s="26" t="e">
        <v>#N/A</v>
      </c>
      <c r="BW77" s="26" t="e">
        <v>#N/A</v>
      </c>
      <c r="BX77" s="26" t="e">
        <v>#N/A</v>
      </c>
      <c r="BY77" s="26" t="e">
        <v>#N/A</v>
      </c>
      <c r="BZ77" s="26" t="e">
        <v>#N/A</v>
      </c>
      <c r="CA77" s="26" t="e">
        <v>#N/A</v>
      </c>
      <c r="CB77" s="26" t="e">
        <v>#N/A</v>
      </c>
      <c r="CC77" s="26" t="e">
        <v>#N/A</v>
      </c>
      <c r="CD77" s="26" t="e">
        <v>#N/A</v>
      </c>
      <c r="CE77" s="26" t="e">
        <v>#N/A</v>
      </c>
      <c r="CF77" s="26" t="e">
        <v>#N/A</v>
      </c>
      <c r="CG77" s="26" t="e">
        <v>#N/A</v>
      </c>
      <c r="CH77" s="26" t="e">
        <v>#N/A</v>
      </c>
      <c r="CI77" s="26" t="e">
        <v>#N/A</v>
      </c>
      <c r="CJ77" s="26" t="e">
        <v>#N/A</v>
      </c>
      <c r="CK77" s="26" t="e">
        <v>#N/A</v>
      </c>
      <c r="CL77" s="26" t="e">
        <v>#N/A</v>
      </c>
      <c r="CM77" s="26" t="e">
        <v>#N/A</v>
      </c>
      <c r="CN77" s="26" t="e">
        <v>#N/A</v>
      </c>
      <c r="CO77" s="26" t="e">
        <v>#N/A</v>
      </c>
      <c r="CP77" s="26" t="e">
        <v>#N/A</v>
      </c>
      <c r="CQ77" s="26" t="e">
        <v>#N/A</v>
      </c>
      <c r="CR77" s="26" t="e">
        <v>#N/A</v>
      </c>
      <c r="CS77" s="26" t="e">
        <v>#N/A</v>
      </c>
      <c r="CT77" s="26" t="e">
        <v>#N/A</v>
      </c>
      <c r="CU77" s="26" t="e">
        <v>#N/A</v>
      </c>
      <c r="CV77" s="26" t="e">
        <v>#N/A</v>
      </c>
      <c r="CW77" s="26" t="e">
        <v>#N/A</v>
      </c>
      <c r="CX77" s="26" t="e">
        <v>#N/A</v>
      </c>
      <c r="CY77" s="26" t="e">
        <v>#N/A</v>
      </c>
      <c r="CZ77" s="26" t="e">
        <v>#N/A</v>
      </c>
      <c r="DA77" s="26" t="e">
        <v>#N/A</v>
      </c>
      <c r="DB77" s="26" t="e">
        <v>#N/A</v>
      </c>
      <c r="DC77" s="26" t="e">
        <v>#N/A</v>
      </c>
      <c r="DD77" s="26" t="e">
        <v>#N/A</v>
      </c>
      <c r="DE77" s="26" t="e">
        <v>#N/A</v>
      </c>
      <c r="DF77" s="26" t="e">
        <v>#N/A</v>
      </c>
      <c r="DG77" s="26" t="e">
        <v>#N/A</v>
      </c>
      <c r="DH77" s="26" t="e">
        <v>#N/A</v>
      </c>
      <c r="DI77" s="26" t="e">
        <v>#N/A</v>
      </c>
      <c r="DJ77" s="26" t="e">
        <v>#N/A</v>
      </c>
      <c r="DK77" s="26" t="e">
        <v>#N/A</v>
      </c>
      <c r="DL77" s="26" t="e">
        <v>#N/A</v>
      </c>
      <c r="DM77" s="26" t="e">
        <v>#N/A</v>
      </c>
      <c r="DN77" s="26" t="e">
        <v>#N/A</v>
      </c>
      <c r="DO77" s="26" t="e">
        <v>#N/A</v>
      </c>
      <c r="DP77" s="26" t="e">
        <v>#N/A</v>
      </c>
      <c r="DQ77" s="26" t="e">
        <v>#N/A</v>
      </c>
      <c r="DR77" s="26" t="e">
        <v>#N/A</v>
      </c>
      <c r="DS77" s="26" t="e">
        <v>#N/A</v>
      </c>
      <c r="DT77" s="26" t="e">
        <v>#N/A</v>
      </c>
      <c r="DU77" s="26" t="e">
        <v>#N/A</v>
      </c>
      <c r="DV77" s="26" t="e">
        <v>#N/A</v>
      </c>
      <c r="DW77" s="26" t="e">
        <v>#N/A</v>
      </c>
      <c r="DX77" s="26" t="e">
        <v>#N/A</v>
      </c>
      <c r="DY77" s="26" t="e">
        <v>#N/A</v>
      </c>
      <c r="DZ77" s="26" t="e">
        <v>#N/A</v>
      </c>
      <c r="EA77" s="26" t="e">
        <v>#N/A</v>
      </c>
      <c r="EB77" s="26" t="e">
        <v>#N/A</v>
      </c>
      <c r="EC77" s="26" t="e">
        <v>#N/A</v>
      </c>
      <c r="ED77" s="26" t="e">
        <v>#N/A</v>
      </c>
      <c r="EE77" s="26" t="e">
        <v>#N/A</v>
      </c>
      <c r="EF77" s="26" t="e">
        <v>#N/A</v>
      </c>
      <c r="EG77" s="26">
        <v>1689.8245614035088</v>
      </c>
      <c r="EH77" s="26">
        <v>1700.312174817898</v>
      </c>
      <c r="EI77" s="26">
        <v>1710.2194787379972</v>
      </c>
      <c r="EJ77" s="26">
        <v>1727.1186440677966</v>
      </c>
      <c r="EK77" s="26">
        <v>1743.2975871313674</v>
      </c>
      <c r="EL77" s="26">
        <v>1919.3587338956802</v>
      </c>
      <c r="EM77" s="26">
        <v>2012.6310928307057</v>
      </c>
      <c r="EN77" s="26">
        <v>2030.6487497897385</v>
      </c>
      <c r="EO77" s="26">
        <v>1800.0195587863775</v>
      </c>
      <c r="EP77" s="26">
        <v>1798.8223895553963</v>
      </c>
      <c r="EQ77" s="26">
        <v>1853.4234174746796</v>
      </c>
      <c r="ER77" s="26">
        <v>1705.9208821902496</v>
      </c>
      <c r="ES77" s="26">
        <v>1613.7679972650324</v>
      </c>
      <c r="ET77" s="26">
        <v>1615.9029702952205</v>
      </c>
      <c r="EU77" s="26">
        <v>1575.1849256381076</v>
      </c>
      <c r="EV77" s="26">
        <v>1606.2558949678705</v>
      </c>
      <c r="EW77" s="26">
        <v>1603.0029759888316</v>
      </c>
      <c r="EX77" s="26">
        <v>1654.1835400807699</v>
      </c>
      <c r="EY77" s="26">
        <v>1720.3981795919499</v>
      </c>
      <c r="EZ77" s="26">
        <v>1761.924004009493</v>
      </c>
      <c r="FA77" s="26">
        <v>1805.7179337790967</v>
      </c>
      <c r="FB77" s="26">
        <v>1891.0275419379268</v>
      </c>
      <c r="FC77" s="26">
        <v>1962.0532758840438</v>
      </c>
      <c r="FD77" s="26">
        <v>2078.7283323858574</v>
      </c>
      <c r="FE77" s="26">
        <v>2119.6112497618415</v>
      </c>
      <c r="FF77" s="26">
        <v>2176.3749540405015</v>
      </c>
      <c r="FG77" s="26">
        <v>2204.4212339191731</v>
      </c>
      <c r="FH77" s="26">
        <v>2260.4663468445897</v>
      </c>
      <c r="FI77" s="26">
        <v>2356.8763845046169</v>
      </c>
      <c r="FJ77" s="26">
        <v>2418.1442129668239</v>
      </c>
      <c r="FK77" s="26">
        <v>2515.9147275022606</v>
      </c>
      <c r="FL77" s="26">
        <v>2647.0293865058406</v>
      </c>
      <c r="FM77" s="26">
        <v>2691.0953289514609</v>
      </c>
      <c r="FN77" s="26">
        <v>2714.5102948878898</v>
      </c>
      <c r="FO77" s="26">
        <v>2651.5957162227533</v>
      </c>
      <c r="FP77" s="26">
        <v>2571.9966081622438</v>
      </c>
      <c r="FQ77" s="26">
        <v>2547.0567104232396</v>
      </c>
      <c r="FR77" s="26">
        <v>2394.0914079270869</v>
      </c>
      <c r="FS77" s="26">
        <v>2249.2633466459047</v>
      </c>
      <c r="FT77" s="26">
        <v>2234.0324697439773</v>
      </c>
      <c r="FU77" s="26">
        <v>2180.8157966346726</v>
      </c>
      <c r="FV77" s="26">
        <v>2074.0397427727248</v>
      </c>
      <c r="FW77" s="26">
        <v>2088.5687651276266</v>
      </c>
      <c r="FX77" s="26">
        <v>2124.4073845597536</v>
      </c>
      <c r="FY77" s="26">
        <v>2138.3638986258266</v>
      </c>
      <c r="FZ77" s="26">
        <v>2197.4779050487532</v>
      </c>
      <c r="GA77" s="26">
        <v>2261.9083696849016</v>
      </c>
      <c r="GB77" s="26">
        <v>2246.3349634312335</v>
      </c>
      <c r="GC77" s="26">
        <v>2287.3546923731215</v>
      </c>
      <c r="GD77" s="26">
        <v>2343.7283437283436</v>
      </c>
      <c r="GE77" s="26">
        <v>2400.6779661016949</v>
      </c>
      <c r="GF77" s="26">
        <v>2453.4112025484469</v>
      </c>
      <c r="GG77" s="26">
        <v>2522.1572449642626</v>
      </c>
      <c r="GH77" s="26">
        <v>2597.9132205115152</v>
      </c>
      <c r="GI77" s="26">
        <v>2554.0742586593569</v>
      </c>
      <c r="GJ77" s="26">
        <v>2561.4399023794995</v>
      </c>
      <c r="GK77" s="26">
        <v>2550.8545476275845</v>
      </c>
      <c r="GL77" s="26">
        <v>2559.470849918052</v>
      </c>
      <c r="GM77" s="26">
        <v>2575.1806399816496</v>
      </c>
      <c r="GN77" s="26">
        <v>2629.9460431654675</v>
      </c>
      <c r="GO77" s="26">
        <v>2692.4603174603176</v>
      </c>
      <c r="GP77" s="26">
        <v>2767.3513513513512</v>
      </c>
      <c r="GQ77" s="26">
        <v>2840.6535115637598</v>
      </c>
      <c r="GR77" s="26">
        <v>2958.9626080616604</v>
      </c>
    </row>
    <row r="78" spans="1:200">
      <c r="A78" s="5" t="s">
        <v>477</v>
      </c>
      <c r="B78" s="17" t="e">
        <v>#N/A</v>
      </c>
      <c r="C78" s="17" t="e">
        <v>#N/A</v>
      </c>
      <c r="D78" s="17" t="e">
        <v>#N/A</v>
      </c>
      <c r="E78" s="17" t="e">
        <v>#N/A</v>
      </c>
      <c r="F78" s="26" t="e">
        <v>#N/A</v>
      </c>
      <c r="G78" s="26" t="e">
        <v>#N/A</v>
      </c>
      <c r="H78" s="26" t="e">
        <v>#N/A</v>
      </c>
      <c r="I78" s="26" t="e">
        <v>#N/A</v>
      </c>
      <c r="J78" s="26" t="e">
        <v>#N/A</v>
      </c>
      <c r="K78" s="26" t="e">
        <v>#N/A</v>
      </c>
      <c r="L78" s="26" t="e">
        <v>#N/A</v>
      </c>
      <c r="M78" s="26" t="e">
        <v>#N/A</v>
      </c>
      <c r="N78" s="26" t="e">
        <v>#N/A</v>
      </c>
      <c r="O78" s="26" t="e">
        <v>#N/A</v>
      </c>
      <c r="P78" s="26" t="e">
        <v>#N/A</v>
      </c>
      <c r="Q78" s="26" t="e">
        <v>#N/A</v>
      </c>
      <c r="R78" s="26" t="e">
        <v>#N/A</v>
      </c>
      <c r="S78" s="26" t="e">
        <v>#N/A</v>
      </c>
      <c r="T78" s="26" t="e">
        <v>#N/A</v>
      </c>
      <c r="U78" s="26" t="e">
        <v>#N/A</v>
      </c>
      <c r="V78" s="26" t="e">
        <v>#N/A</v>
      </c>
      <c r="W78" s="26" t="e">
        <v>#N/A</v>
      </c>
      <c r="X78" s="26" t="e">
        <v>#N/A</v>
      </c>
      <c r="Y78" s="26" t="e">
        <v>#N/A</v>
      </c>
      <c r="Z78" s="26" t="e">
        <v>#N/A</v>
      </c>
      <c r="AA78" s="26" t="e">
        <v>#N/A</v>
      </c>
      <c r="AB78" s="26" t="e">
        <v>#N/A</v>
      </c>
      <c r="AC78" s="26" t="e">
        <v>#N/A</v>
      </c>
      <c r="AD78" s="26" t="e">
        <v>#N/A</v>
      </c>
      <c r="AE78" s="26" t="e">
        <v>#N/A</v>
      </c>
      <c r="AF78" s="26" t="e">
        <v>#N/A</v>
      </c>
      <c r="AG78" s="26" t="e">
        <v>#N/A</v>
      </c>
      <c r="AH78" s="26" t="e">
        <v>#N/A</v>
      </c>
      <c r="AI78" s="26" t="e">
        <v>#N/A</v>
      </c>
      <c r="AJ78" s="26" t="e">
        <v>#N/A</v>
      </c>
      <c r="AK78" s="26" t="e">
        <v>#N/A</v>
      </c>
      <c r="AL78" s="26" t="e">
        <v>#N/A</v>
      </c>
      <c r="AM78" s="26" t="e">
        <v>#N/A</v>
      </c>
      <c r="AN78" s="26" t="e">
        <v>#N/A</v>
      </c>
      <c r="AO78" s="26" t="e">
        <v>#N/A</v>
      </c>
      <c r="AP78" s="26" t="e">
        <v>#N/A</v>
      </c>
      <c r="AQ78" s="26" t="e">
        <v>#N/A</v>
      </c>
      <c r="AR78" s="26" t="e">
        <v>#N/A</v>
      </c>
      <c r="AS78" s="26" t="e">
        <v>#N/A</v>
      </c>
      <c r="AT78" s="26" t="e">
        <v>#N/A</v>
      </c>
      <c r="AU78" s="26" t="e">
        <v>#N/A</v>
      </c>
      <c r="AV78" s="26" t="e">
        <v>#N/A</v>
      </c>
      <c r="AW78" s="26" t="e">
        <v>#N/A</v>
      </c>
      <c r="AX78" s="26" t="e">
        <v>#N/A</v>
      </c>
      <c r="AY78" s="26" t="e">
        <v>#N/A</v>
      </c>
      <c r="AZ78" s="26" t="e">
        <v>#N/A</v>
      </c>
      <c r="BA78" s="26" t="e">
        <v>#N/A</v>
      </c>
      <c r="BB78" s="26" t="e">
        <v>#N/A</v>
      </c>
      <c r="BC78" s="26" t="e">
        <v>#N/A</v>
      </c>
      <c r="BD78" s="26" t="e">
        <v>#N/A</v>
      </c>
      <c r="BE78" s="26" t="e">
        <v>#N/A</v>
      </c>
      <c r="BF78" s="26" t="e">
        <v>#N/A</v>
      </c>
      <c r="BG78" s="26" t="e">
        <v>#N/A</v>
      </c>
      <c r="BH78" s="26" t="e">
        <v>#N/A</v>
      </c>
      <c r="BI78" s="26" t="e">
        <v>#N/A</v>
      </c>
      <c r="BJ78" s="26" t="e">
        <v>#N/A</v>
      </c>
      <c r="BK78" s="26" t="e">
        <v>#N/A</v>
      </c>
      <c r="BL78" s="26" t="e">
        <v>#N/A</v>
      </c>
      <c r="BM78" s="26" t="e">
        <v>#N/A</v>
      </c>
      <c r="BN78" s="26" t="e">
        <v>#N/A</v>
      </c>
      <c r="BO78" s="26" t="e">
        <v>#N/A</v>
      </c>
      <c r="BP78" s="26" t="e">
        <v>#N/A</v>
      </c>
      <c r="BQ78" s="26" t="e">
        <v>#N/A</v>
      </c>
      <c r="BR78" s="26" t="e">
        <v>#N/A</v>
      </c>
      <c r="BS78" s="26" t="e">
        <v>#N/A</v>
      </c>
      <c r="BT78" s="26" t="e">
        <v>#N/A</v>
      </c>
      <c r="BU78" s="26" t="e">
        <v>#N/A</v>
      </c>
      <c r="BV78" s="26" t="e">
        <v>#N/A</v>
      </c>
      <c r="BW78" s="26" t="e">
        <v>#N/A</v>
      </c>
      <c r="BX78" s="26" t="e">
        <v>#N/A</v>
      </c>
      <c r="BY78" s="26" t="e">
        <v>#N/A</v>
      </c>
      <c r="BZ78" s="26" t="e">
        <v>#N/A</v>
      </c>
      <c r="CA78" s="26" t="e">
        <v>#N/A</v>
      </c>
      <c r="CB78" s="26" t="e">
        <v>#N/A</v>
      </c>
      <c r="CC78" s="26" t="e">
        <v>#N/A</v>
      </c>
      <c r="CD78" s="26" t="e">
        <v>#N/A</v>
      </c>
      <c r="CE78" s="26" t="e">
        <v>#N/A</v>
      </c>
      <c r="CF78" s="26" t="e">
        <v>#N/A</v>
      </c>
      <c r="CG78" s="26" t="e">
        <v>#N/A</v>
      </c>
      <c r="CH78" s="26" t="e">
        <v>#N/A</v>
      </c>
      <c r="CI78" s="26" t="e">
        <v>#N/A</v>
      </c>
      <c r="CJ78" s="26" t="e">
        <v>#N/A</v>
      </c>
      <c r="CK78" s="26" t="e">
        <v>#N/A</v>
      </c>
      <c r="CL78" s="26" t="e">
        <v>#N/A</v>
      </c>
      <c r="CM78" s="26" t="e">
        <v>#N/A</v>
      </c>
      <c r="CN78" s="26" t="e">
        <v>#N/A</v>
      </c>
      <c r="CO78" s="26" t="e">
        <v>#N/A</v>
      </c>
      <c r="CP78" s="26" t="e">
        <v>#N/A</v>
      </c>
      <c r="CQ78" s="26" t="e">
        <v>#N/A</v>
      </c>
      <c r="CR78" s="26" t="e">
        <v>#N/A</v>
      </c>
      <c r="CS78" s="26" t="e">
        <v>#N/A</v>
      </c>
      <c r="CT78" s="26" t="e">
        <v>#N/A</v>
      </c>
      <c r="CU78" s="26" t="e">
        <v>#N/A</v>
      </c>
      <c r="CV78" s="26" t="e">
        <v>#N/A</v>
      </c>
      <c r="CW78" s="26" t="e">
        <v>#N/A</v>
      </c>
      <c r="CX78" s="26" t="e">
        <v>#N/A</v>
      </c>
      <c r="CY78" s="26" t="e">
        <v>#N/A</v>
      </c>
      <c r="CZ78" s="26" t="e">
        <v>#N/A</v>
      </c>
      <c r="DA78" s="26" t="e">
        <v>#N/A</v>
      </c>
      <c r="DB78" s="26" t="e">
        <v>#N/A</v>
      </c>
      <c r="DC78" s="26" t="e">
        <v>#N/A</v>
      </c>
      <c r="DD78" s="26" t="e">
        <v>#N/A</v>
      </c>
      <c r="DE78" s="26" t="e">
        <v>#N/A</v>
      </c>
      <c r="DF78" s="26" t="e">
        <v>#N/A</v>
      </c>
      <c r="DG78" s="26" t="e">
        <v>#N/A</v>
      </c>
      <c r="DH78" s="26">
        <v>1623.8095238095239</v>
      </c>
      <c r="DI78" s="26">
        <v>1553.4883720930234</v>
      </c>
      <c r="DJ78" s="26">
        <v>1690.6976744186047</v>
      </c>
      <c r="DK78" s="26">
        <v>1527.2727272727273</v>
      </c>
      <c r="DL78" s="26">
        <v>1708.8888888888889</v>
      </c>
      <c r="DM78" s="26">
        <v>1665.2173913043478</v>
      </c>
      <c r="DN78" s="26">
        <v>1802.1276595744682</v>
      </c>
      <c r="DO78" s="26">
        <v>1636.1702127659573</v>
      </c>
      <c r="DP78" s="26">
        <v>1685.4166666666665</v>
      </c>
      <c r="DQ78" s="26">
        <v>1581.6326530612246</v>
      </c>
      <c r="DR78" s="26">
        <v>1626</v>
      </c>
      <c r="DS78" s="26">
        <v>1574.5098039215686</v>
      </c>
      <c r="DT78" s="26">
        <v>1421.1538461538462</v>
      </c>
      <c r="DU78" s="26">
        <v>1660.3773584905662</v>
      </c>
      <c r="DV78" s="26">
        <v>1437.0370370370372</v>
      </c>
      <c r="DW78" s="26">
        <v>1527.2727272727273</v>
      </c>
      <c r="DX78" s="26">
        <v>1600</v>
      </c>
      <c r="DY78" s="26">
        <v>1801.7241379310344</v>
      </c>
      <c r="DZ78" s="26">
        <v>1876.2711864406781</v>
      </c>
      <c r="EA78" s="26">
        <v>1867.2131147540986</v>
      </c>
      <c r="EB78" s="26">
        <v>1762.9032258064517</v>
      </c>
      <c r="EC78" s="26">
        <v>1942.8571428571429</v>
      </c>
      <c r="ED78" s="26">
        <v>1687.6923076923076</v>
      </c>
      <c r="EE78" s="26">
        <v>1659.0909090909092</v>
      </c>
      <c r="EF78" s="26">
        <v>1458.8235294117646</v>
      </c>
      <c r="EG78" s="26">
        <v>1614.2857142857142</v>
      </c>
      <c r="EH78" s="26">
        <v>1759.1549295774648</v>
      </c>
      <c r="EI78" s="26">
        <v>2035.6164383561643</v>
      </c>
      <c r="EJ78" s="26">
        <v>2094.6666666666665</v>
      </c>
      <c r="EK78" s="26">
        <v>2123.3766233766237</v>
      </c>
      <c r="EL78" s="26">
        <v>1963.1318758636282</v>
      </c>
      <c r="EM78" s="26">
        <v>1951.2227811681871</v>
      </c>
      <c r="EN78" s="26">
        <v>2113.7472377166778</v>
      </c>
      <c r="EO78" s="26">
        <v>2352.712972146006</v>
      </c>
      <c r="EP78" s="26">
        <v>2289.2252456766346</v>
      </c>
      <c r="EQ78" s="26">
        <v>2459.8219391305533</v>
      </c>
      <c r="ER78" s="26">
        <v>2301.1158452261643</v>
      </c>
      <c r="ES78" s="26">
        <v>2405.8257664299199</v>
      </c>
      <c r="ET78" s="26">
        <v>2604.7983035460602</v>
      </c>
      <c r="EU78" s="26">
        <v>2598.0129117408856</v>
      </c>
      <c r="EV78" s="26">
        <v>2715.4970024566878</v>
      </c>
      <c r="EW78" s="26">
        <v>2722.5323098257195</v>
      </c>
      <c r="EX78" s="26">
        <v>2784.7429390857928</v>
      </c>
      <c r="EY78" s="26">
        <v>2918.6739876320562</v>
      </c>
      <c r="EZ78" s="26">
        <v>2961.4271509751534</v>
      </c>
      <c r="FA78" s="26">
        <v>3126.5019948171725</v>
      </c>
      <c r="FB78" s="26">
        <v>3258.491382840562</v>
      </c>
      <c r="FC78" s="26">
        <v>3348.6140074034583</v>
      </c>
      <c r="FD78" s="26">
        <v>3497.1522317080016</v>
      </c>
      <c r="FE78" s="26">
        <v>3622.191926975283</v>
      </c>
      <c r="FF78" s="26">
        <v>3753.9116450775937</v>
      </c>
      <c r="FG78" s="26">
        <v>3889.3705100031589</v>
      </c>
      <c r="FH78" s="26">
        <v>4118.1689953542518</v>
      </c>
      <c r="FI78" s="26">
        <v>4318.5836954245278</v>
      </c>
      <c r="FJ78" s="26">
        <v>4430.1344111967865</v>
      </c>
      <c r="FK78" s="26">
        <v>4396.0071902710415</v>
      </c>
      <c r="FL78" s="26">
        <v>4506.098683121827</v>
      </c>
      <c r="FM78" s="26">
        <v>4768.8902358454552</v>
      </c>
      <c r="FN78" s="26">
        <v>4870.0787778688509</v>
      </c>
      <c r="FO78" s="26">
        <v>4959.4771727749621</v>
      </c>
      <c r="FP78" s="26">
        <v>4910.5659372874197</v>
      </c>
      <c r="FQ78" s="26">
        <v>4681.2328589882009</v>
      </c>
      <c r="FR78" s="26">
        <v>4234.5073992510206</v>
      </c>
      <c r="FS78" s="26">
        <v>4229.9546214990414</v>
      </c>
      <c r="FT78" s="26">
        <v>4431.9100640463394</v>
      </c>
      <c r="FU78" s="26">
        <v>4340.3303114295741</v>
      </c>
      <c r="FV78" s="26">
        <v>4446.0178083082183</v>
      </c>
      <c r="FW78" s="26">
        <v>4529.9486286752926</v>
      </c>
      <c r="FX78" s="26">
        <v>4560.9677292578399</v>
      </c>
      <c r="FY78" s="26">
        <v>4698.3622309546408</v>
      </c>
      <c r="FZ78" s="26">
        <v>4747.0000908437733</v>
      </c>
      <c r="GA78" s="26">
        <v>4735.8473590540434</v>
      </c>
      <c r="GB78" s="26">
        <v>4956.8009237316337</v>
      </c>
      <c r="GC78" s="26">
        <v>5129.3321603978939</v>
      </c>
      <c r="GD78" s="26">
        <v>5236.5482527541881</v>
      </c>
      <c r="GE78" s="26">
        <v>5242.3527965420981</v>
      </c>
      <c r="GF78" s="26">
        <v>5185.5276873398261</v>
      </c>
      <c r="GG78" s="26">
        <v>5372.4915131916114</v>
      </c>
      <c r="GH78" s="26">
        <v>5718.1338717032613</v>
      </c>
      <c r="GI78" s="26">
        <v>6144.4627192982462</v>
      </c>
      <c r="GJ78" s="26">
        <v>6173.7345164797316</v>
      </c>
      <c r="GK78" s="26">
        <v>6135.4001059883412</v>
      </c>
      <c r="GL78" s="26">
        <v>6212.7215849843587</v>
      </c>
      <c r="GM78" s="26">
        <v>6503.4624262631451</v>
      </c>
      <c r="GN78" s="26">
        <v>6680.4748673907552</v>
      </c>
      <c r="GO78" s="26">
        <v>6968.897735755163</v>
      </c>
      <c r="GP78" s="26">
        <v>7472.5355566454145</v>
      </c>
      <c r="GQ78" s="26">
        <v>7868.0203045685284</v>
      </c>
      <c r="GR78" s="26">
        <v>8032.4118207816964</v>
      </c>
    </row>
    <row r="79" spans="1:200">
      <c r="A79" s="5" t="s">
        <v>478</v>
      </c>
      <c r="B79" s="17" t="e">
        <v>#N/A</v>
      </c>
      <c r="C79" s="17" t="e">
        <v>#N/A</v>
      </c>
      <c r="D79" s="17" t="e">
        <v>#N/A</v>
      </c>
      <c r="E79" s="17" t="e">
        <v>#N/A</v>
      </c>
      <c r="F79" s="26" t="e">
        <v>#N/A</v>
      </c>
      <c r="G79" s="26" t="e">
        <v>#N/A</v>
      </c>
      <c r="H79" s="26" t="e">
        <v>#N/A</v>
      </c>
      <c r="I79" s="26" t="e">
        <v>#N/A</v>
      </c>
      <c r="J79" s="26" t="e">
        <v>#N/A</v>
      </c>
      <c r="K79" s="26" t="e">
        <v>#N/A</v>
      </c>
      <c r="L79" s="26" t="e">
        <v>#N/A</v>
      </c>
      <c r="M79" s="26" t="e">
        <v>#N/A</v>
      </c>
      <c r="N79" s="26" t="e">
        <v>#N/A</v>
      </c>
      <c r="O79" s="26" t="e">
        <v>#N/A</v>
      </c>
      <c r="P79" s="26" t="e">
        <v>#N/A</v>
      </c>
      <c r="Q79" s="26" t="e">
        <v>#N/A</v>
      </c>
      <c r="R79" s="26" t="e">
        <v>#N/A</v>
      </c>
      <c r="S79" s="26" t="e">
        <v>#N/A</v>
      </c>
      <c r="T79" s="26" t="e">
        <v>#N/A</v>
      </c>
      <c r="U79" s="26" t="e">
        <v>#N/A</v>
      </c>
      <c r="V79" s="26" t="e">
        <v>#N/A</v>
      </c>
      <c r="W79" s="26" t="e">
        <v>#N/A</v>
      </c>
      <c r="X79" s="26" t="e">
        <v>#N/A</v>
      </c>
      <c r="Y79" s="26" t="e">
        <v>#N/A</v>
      </c>
      <c r="Z79" s="26" t="e">
        <v>#N/A</v>
      </c>
      <c r="AA79" s="26" t="e">
        <v>#N/A</v>
      </c>
      <c r="AB79" s="26" t="e">
        <v>#N/A</v>
      </c>
      <c r="AC79" s="26" t="e">
        <v>#N/A</v>
      </c>
      <c r="AD79" s="26" t="e">
        <v>#N/A</v>
      </c>
      <c r="AE79" s="26" t="e">
        <v>#N/A</v>
      </c>
      <c r="AF79" s="26" t="e">
        <v>#N/A</v>
      </c>
      <c r="AG79" s="26" t="e">
        <v>#N/A</v>
      </c>
      <c r="AH79" s="26" t="e">
        <v>#N/A</v>
      </c>
      <c r="AI79" s="26" t="e">
        <v>#N/A</v>
      </c>
      <c r="AJ79" s="26" t="e">
        <v>#N/A</v>
      </c>
      <c r="AK79" s="26" t="e">
        <v>#N/A</v>
      </c>
      <c r="AL79" s="26" t="e">
        <v>#N/A</v>
      </c>
      <c r="AM79" s="26" t="e">
        <v>#N/A</v>
      </c>
      <c r="AN79" s="26" t="e">
        <v>#N/A</v>
      </c>
      <c r="AO79" s="26" t="e">
        <v>#N/A</v>
      </c>
      <c r="AP79" s="26" t="e">
        <v>#N/A</v>
      </c>
      <c r="AQ79" s="26" t="e">
        <v>#N/A</v>
      </c>
      <c r="AR79" s="26" t="e">
        <v>#N/A</v>
      </c>
      <c r="AS79" s="26" t="e">
        <v>#N/A</v>
      </c>
      <c r="AT79" s="26" t="e">
        <v>#N/A</v>
      </c>
      <c r="AU79" s="26" t="e">
        <v>#N/A</v>
      </c>
      <c r="AV79" s="26" t="e">
        <v>#N/A</v>
      </c>
      <c r="AW79" s="26" t="e">
        <v>#N/A</v>
      </c>
      <c r="AX79" s="26" t="e">
        <v>#N/A</v>
      </c>
      <c r="AY79" s="26" t="e">
        <v>#N/A</v>
      </c>
      <c r="AZ79" s="26" t="e">
        <v>#N/A</v>
      </c>
      <c r="BA79" s="26" t="e">
        <v>#N/A</v>
      </c>
      <c r="BB79" s="26" t="e">
        <v>#N/A</v>
      </c>
      <c r="BC79" s="26" t="e">
        <v>#N/A</v>
      </c>
      <c r="BD79" s="26" t="e">
        <v>#N/A</v>
      </c>
      <c r="BE79" s="26" t="e">
        <v>#N/A</v>
      </c>
      <c r="BF79" s="26" t="e">
        <v>#N/A</v>
      </c>
      <c r="BG79" s="26" t="e">
        <v>#N/A</v>
      </c>
      <c r="BH79" s="26" t="e">
        <v>#N/A</v>
      </c>
      <c r="BI79" s="26" t="e">
        <v>#N/A</v>
      </c>
      <c r="BJ79" s="26" t="e">
        <v>#N/A</v>
      </c>
      <c r="BK79" s="26" t="e">
        <v>#N/A</v>
      </c>
      <c r="BL79" s="26" t="e">
        <v>#N/A</v>
      </c>
      <c r="BM79" s="26" t="e">
        <v>#N/A</v>
      </c>
      <c r="BN79" s="26" t="e">
        <v>#N/A</v>
      </c>
      <c r="BO79" s="26" t="e">
        <v>#N/A</v>
      </c>
      <c r="BP79" s="26" t="e">
        <v>#N/A</v>
      </c>
      <c r="BQ79" s="26" t="e">
        <v>#N/A</v>
      </c>
      <c r="BR79" s="26" t="e">
        <v>#N/A</v>
      </c>
      <c r="BS79" s="26" t="e">
        <v>#N/A</v>
      </c>
      <c r="BT79" s="26" t="e">
        <v>#N/A</v>
      </c>
      <c r="BU79" s="26" t="e">
        <v>#N/A</v>
      </c>
      <c r="BV79" s="26" t="e">
        <v>#N/A</v>
      </c>
      <c r="BW79" s="26" t="e">
        <v>#N/A</v>
      </c>
      <c r="BX79" s="26" t="e">
        <v>#N/A</v>
      </c>
      <c r="BY79" s="26" t="e">
        <v>#N/A</v>
      </c>
      <c r="BZ79" s="26" t="e">
        <v>#N/A</v>
      </c>
      <c r="CA79" s="26" t="e">
        <v>#N/A</v>
      </c>
      <c r="CB79" s="26" t="e">
        <v>#N/A</v>
      </c>
      <c r="CC79" s="26" t="e">
        <v>#N/A</v>
      </c>
      <c r="CD79" s="26" t="e">
        <v>#N/A</v>
      </c>
      <c r="CE79" s="26" t="e">
        <v>#N/A</v>
      </c>
      <c r="CF79" s="26" t="e">
        <v>#N/A</v>
      </c>
      <c r="CG79" s="26" t="e">
        <v>#N/A</v>
      </c>
      <c r="CH79" s="26" t="e">
        <v>#N/A</v>
      </c>
      <c r="CI79" s="26" t="e">
        <v>#N/A</v>
      </c>
      <c r="CJ79" s="26" t="e">
        <v>#N/A</v>
      </c>
      <c r="CK79" s="26" t="e">
        <v>#N/A</v>
      </c>
      <c r="CL79" s="26" t="e">
        <v>#N/A</v>
      </c>
      <c r="CM79" s="26" t="e">
        <v>#N/A</v>
      </c>
      <c r="CN79" s="26" t="e">
        <v>#N/A</v>
      </c>
      <c r="CO79" s="26" t="e">
        <v>#N/A</v>
      </c>
      <c r="CP79" s="26" t="e">
        <v>#N/A</v>
      </c>
      <c r="CQ79" s="26" t="e">
        <v>#N/A</v>
      </c>
      <c r="CR79" s="26" t="e">
        <v>#N/A</v>
      </c>
      <c r="CS79" s="26" t="e">
        <v>#N/A</v>
      </c>
      <c r="CT79" s="26" t="e">
        <v>#N/A</v>
      </c>
      <c r="CU79" s="26" t="e">
        <v>#N/A</v>
      </c>
      <c r="CV79" s="26" t="e">
        <v>#N/A</v>
      </c>
      <c r="CW79" s="26" t="e">
        <v>#N/A</v>
      </c>
      <c r="CX79" s="26" t="e">
        <v>#N/A</v>
      </c>
      <c r="CY79" s="26" t="e">
        <v>#N/A</v>
      </c>
      <c r="CZ79" s="26" t="e">
        <v>#N/A</v>
      </c>
      <c r="DA79" s="26" t="e">
        <v>#N/A</v>
      </c>
      <c r="DB79" s="26" t="e">
        <v>#N/A</v>
      </c>
      <c r="DC79" s="26" t="e">
        <v>#N/A</v>
      </c>
      <c r="DD79" s="26" t="e">
        <v>#N/A</v>
      </c>
      <c r="DE79" s="26" t="e">
        <v>#N/A</v>
      </c>
      <c r="DF79" s="26" t="e">
        <v>#N/A</v>
      </c>
      <c r="DG79" s="26" t="e">
        <v>#N/A</v>
      </c>
      <c r="DH79" s="26" t="e">
        <v>#N/A</v>
      </c>
      <c r="DI79" s="26" t="e">
        <v>#N/A</v>
      </c>
      <c r="DJ79" s="26" t="e">
        <v>#N/A</v>
      </c>
      <c r="DK79" s="26" t="e">
        <v>#N/A</v>
      </c>
      <c r="DL79" s="26" t="e">
        <v>#N/A</v>
      </c>
      <c r="DM79" s="26" t="e">
        <v>#N/A</v>
      </c>
      <c r="DN79" s="26" t="e">
        <v>#N/A</v>
      </c>
      <c r="DO79" s="26" t="e">
        <v>#N/A</v>
      </c>
      <c r="DP79" s="26" t="e">
        <v>#N/A</v>
      </c>
      <c r="DQ79" s="26">
        <v>1638.6958845537144</v>
      </c>
      <c r="DR79" s="26">
        <v>1505.3427156632786</v>
      </c>
      <c r="DS79" s="26">
        <v>1241.1764705882354</v>
      </c>
      <c r="DT79" s="26">
        <v>977.40963855421694</v>
      </c>
      <c r="DU79" s="26">
        <v>1037.6847290640394</v>
      </c>
      <c r="DV79" s="26">
        <v>1196.0357747159778</v>
      </c>
      <c r="DW79" s="26">
        <v>1371.2390428808339</v>
      </c>
      <c r="DX79" s="26">
        <v>1573.0939612963396</v>
      </c>
      <c r="DY79" s="26">
        <v>1779.4353913243058</v>
      </c>
      <c r="DZ79" s="26">
        <v>1357.7235772357724</v>
      </c>
      <c r="EA79" s="26">
        <v>1410.940627084723</v>
      </c>
      <c r="EB79" s="26">
        <v>1208.0595707402542</v>
      </c>
      <c r="EC79" s="26">
        <v>1598.705501618123</v>
      </c>
      <c r="ED79" s="26">
        <v>1321.0034013605443</v>
      </c>
      <c r="EE79" s="26">
        <v>1441.5149612889727</v>
      </c>
      <c r="EF79" s="26">
        <v>1630.6454939162713</v>
      </c>
      <c r="EG79" s="26">
        <v>1775.9529602595296</v>
      </c>
      <c r="EH79" s="26">
        <v>1893.43123635642</v>
      </c>
      <c r="EI79" s="26">
        <v>2120.5357142857142</v>
      </c>
      <c r="EJ79" s="26">
        <v>1842.4449506454062</v>
      </c>
      <c r="EK79" s="26">
        <v>1958.2250278499816</v>
      </c>
      <c r="EL79" s="26">
        <v>2046.2256497505446</v>
      </c>
      <c r="EM79" s="26">
        <v>2175.5671486984361</v>
      </c>
      <c r="EN79" s="26">
        <v>2206.6324810908227</v>
      </c>
      <c r="EO79" s="26">
        <v>1900.3729443151733</v>
      </c>
      <c r="EP79" s="26">
        <v>1956.7221913369872</v>
      </c>
      <c r="EQ79" s="26">
        <v>2004.9815815628201</v>
      </c>
      <c r="ER79" s="26">
        <v>2144.5006846372557</v>
      </c>
      <c r="ES79" s="26">
        <v>2406.3539791878989</v>
      </c>
      <c r="ET79" s="26">
        <v>2362.8364565260267</v>
      </c>
      <c r="EU79" s="26">
        <v>2066.8360555441718</v>
      </c>
      <c r="EV79" s="26">
        <v>2051.8811875552315</v>
      </c>
      <c r="EW79" s="26">
        <v>2050.042052144659</v>
      </c>
      <c r="EX79" s="26">
        <v>2046.351903879219</v>
      </c>
      <c r="EY79" s="26">
        <v>2031.5894355191531</v>
      </c>
      <c r="EZ79" s="26">
        <v>2009.3861559126544</v>
      </c>
      <c r="FA79" s="26">
        <v>1988.3696572408717</v>
      </c>
      <c r="FB79" s="26">
        <v>2051.2650970857007</v>
      </c>
      <c r="FC79" s="26">
        <v>2247.6045945785231</v>
      </c>
      <c r="FD79" s="26">
        <v>2079.9299076899824</v>
      </c>
      <c r="FE79" s="26">
        <v>2020.8886114887364</v>
      </c>
      <c r="FF79" s="26">
        <v>1917.4162499973663</v>
      </c>
      <c r="FG79" s="26">
        <v>2036.5356056346152</v>
      </c>
      <c r="FH79" s="26">
        <v>2095.6030721470834</v>
      </c>
      <c r="FI79" s="26">
        <v>2245.1064311984142</v>
      </c>
      <c r="FJ79" s="26">
        <v>2324.0807851879399</v>
      </c>
      <c r="FK79" s="26">
        <v>2404.2865535839646</v>
      </c>
      <c r="FL79" s="26">
        <v>2438.6189608515356</v>
      </c>
      <c r="FM79" s="26">
        <v>2520.2380208488416</v>
      </c>
      <c r="FN79" s="26">
        <v>2649.6705220287922</v>
      </c>
      <c r="FO79" s="26">
        <v>2694.603069983471</v>
      </c>
      <c r="FP79" s="26">
        <v>2644.4697101152756</v>
      </c>
      <c r="FQ79" s="26">
        <v>2847.4126014533604</v>
      </c>
      <c r="FR79" s="26">
        <v>2890.1167242674187</v>
      </c>
      <c r="FS79" s="26">
        <v>2945.4508652970344</v>
      </c>
      <c r="FT79" s="26">
        <v>3022.4583918187291</v>
      </c>
      <c r="FU79" s="26">
        <v>3049.2747864096959</v>
      </c>
      <c r="FV79" s="26">
        <v>3027.7996845425869</v>
      </c>
      <c r="FW79" s="26">
        <v>2982.0886757365174</v>
      </c>
      <c r="FX79" s="26">
        <v>3010.0912090044635</v>
      </c>
      <c r="FY79" s="26">
        <v>2990.7763259031512</v>
      </c>
      <c r="FZ79" s="26">
        <v>2957.0056120993054</v>
      </c>
      <c r="GA79" s="26">
        <v>2589.8595796814625</v>
      </c>
      <c r="GB79" s="26">
        <v>2215.5817433595212</v>
      </c>
      <c r="GC79" s="26">
        <v>1848.0542398068171</v>
      </c>
      <c r="GD79" s="26">
        <v>1876.9999075187275</v>
      </c>
      <c r="GE79" s="26">
        <v>1931.5232397606994</v>
      </c>
      <c r="GF79" s="26">
        <v>2090.5425219941349</v>
      </c>
      <c r="GG79" s="26">
        <v>2151.6617969320673</v>
      </c>
      <c r="GH79" s="26">
        <v>2170.2882080189106</v>
      </c>
      <c r="GI79" s="26">
        <v>2306.5231158961369</v>
      </c>
      <c r="GJ79" s="26">
        <v>2421.7540068431476</v>
      </c>
      <c r="GK79" s="26">
        <v>2482.4309788454643</v>
      </c>
      <c r="GL79" s="26">
        <v>2509.8634294385433</v>
      </c>
      <c r="GM79" s="26">
        <v>2595.0031119409618</v>
      </c>
      <c r="GN79" s="26">
        <v>2735.5598866052446</v>
      </c>
      <c r="GO79" s="26">
        <v>3031.7852728235921</v>
      </c>
      <c r="GP79" s="26">
        <v>3387.8718535469106</v>
      </c>
      <c r="GQ79" s="26">
        <v>3624.9780586273478</v>
      </c>
      <c r="GR79" s="26">
        <v>3763.6554621848741</v>
      </c>
    </row>
    <row r="80" spans="1:200">
      <c r="A80" s="5" t="s">
        <v>479</v>
      </c>
      <c r="B80" s="17" t="e">
        <v>#N/A</v>
      </c>
      <c r="C80" s="17" t="e">
        <v>#N/A</v>
      </c>
      <c r="D80" s="17" t="e">
        <v>#N/A</v>
      </c>
      <c r="E80" s="17" t="e">
        <v>#N/A</v>
      </c>
      <c r="F80" s="26" t="e">
        <v>#N/A</v>
      </c>
      <c r="G80" s="26" t="e">
        <v>#N/A</v>
      </c>
      <c r="H80" s="26" t="e">
        <v>#N/A</v>
      </c>
      <c r="I80" s="26" t="e">
        <v>#N/A</v>
      </c>
      <c r="J80" s="26" t="e">
        <v>#N/A</v>
      </c>
      <c r="K80" s="26" t="e">
        <v>#N/A</v>
      </c>
      <c r="L80" s="26" t="e">
        <v>#N/A</v>
      </c>
      <c r="M80" s="26" t="e">
        <v>#N/A</v>
      </c>
      <c r="N80" s="26" t="e">
        <v>#N/A</v>
      </c>
      <c r="O80" s="26" t="e">
        <v>#N/A</v>
      </c>
      <c r="P80" s="26" t="e">
        <v>#N/A</v>
      </c>
      <c r="Q80" s="26" t="e">
        <v>#N/A</v>
      </c>
      <c r="R80" s="26" t="e">
        <v>#N/A</v>
      </c>
      <c r="S80" s="26" t="e">
        <v>#N/A</v>
      </c>
      <c r="T80" s="26" t="e">
        <v>#N/A</v>
      </c>
      <c r="U80" s="26" t="e">
        <v>#N/A</v>
      </c>
      <c r="V80" s="26" t="e">
        <v>#N/A</v>
      </c>
      <c r="W80" s="26" t="e">
        <v>#N/A</v>
      </c>
      <c r="X80" s="26" t="e">
        <v>#N/A</v>
      </c>
      <c r="Y80" s="26" t="e">
        <v>#N/A</v>
      </c>
      <c r="Z80" s="26" t="e">
        <v>#N/A</v>
      </c>
      <c r="AA80" s="26" t="e">
        <v>#N/A</v>
      </c>
      <c r="AB80" s="26" t="e">
        <v>#N/A</v>
      </c>
      <c r="AC80" s="26" t="e">
        <v>#N/A</v>
      </c>
      <c r="AD80" s="26" t="e">
        <v>#N/A</v>
      </c>
      <c r="AE80" s="26" t="e">
        <v>#N/A</v>
      </c>
      <c r="AF80" s="26" t="e">
        <v>#N/A</v>
      </c>
      <c r="AG80" s="26" t="e">
        <v>#N/A</v>
      </c>
      <c r="AH80" s="26" t="e">
        <v>#N/A</v>
      </c>
      <c r="AI80" s="26" t="e">
        <v>#N/A</v>
      </c>
      <c r="AJ80" s="26" t="e">
        <v>#N/A</v>
      </c>
      <c r="AK80" s="26" t="e">
        <v>#N/A</v>
      </c>
      <c r="AL80" s="26" t="e">
        <v>#N/A</v>
      </c>
      <c r="AM80" s="26" t="e">
        <v>#N/A</v>
      </c>
      <c r="AN80" s="26" t="e">
        <v>#N/A</v>
      </c>
      <c r="AO80" s="26" t="e">
        <v>#N/A</v>
      </c>
      <c r="AP80" s="26" t="e">
        <v>#N/A</v>
      </c>
      <c r="AQ80" s="26" t="e">
        <v>#N/A</v>
      </c>
      <c r="AR80" s="26" t="e">
        <v>#N/A</v>
      </c>
      <c r="AS80" s="26" t="e">
        <v>#N/A</v>
      </c>
      <c r="AT80" s="26" t="e">
        <v>#N/A</v>
      </c>
      <c r="AU80" s="26" t="e">
        <v>#N/A</v>
      </c>
      <c r="AV80" s="26" t="e">
        <v>#N/A</v>
      </c>
      <c r="AW80" s="26" t="e">
        <v>#N/A</v>
      </c>
      <c r="AX80" s="26" t="e">
        <v>#N/A</v>
      </c>
      <c r="AY80" s="26" t="e">
        <v>#N/A</v>
      </c>
      <c r="AZ80" s="26" t="e">
        <v>#N/A</v>
      </c>
      <c r="BA80" s="26" t="e">
        <v>#N/A</v>
      </c>
      <c r="BB80" s="26" t="e">
        <v>#N/A</v>
      </c>
      <c r="BC80" s="26" t="e">
        <v>#N/A</v>
      </c>
      <c r="BD80" s="26" t="e">
        <v>#N/A</v>
      </c>
      <c r="BE80" s="26" t="e">
        <v>#N/A</v>
      </c>
      <c r="BF80" s="26" t="e">
        <v>#N/A</v>
      </c>
      <c r="BG80" s="26" t="e">
        <v>#N/A</v>
      </c>
      <c r="BH80" s="26" t="e">
        <v>#N/A</v>
      </c>
      <c r="BI80" s="26" t="e">
        <v>#N/A</v>
      </c>
      <c r="BJ80" s="26" t="e">
        <v>#N/A</v>
      </c>
      <c r="BK80" s="26" t="e">
        <v>#N/A</v>
      </c>
      <c r="BL80" s="26" t="e">
        <v>#N/A</v>
      </c>
      <c r="BM80" s="26" t="e">
        <v>#N/A</v>
      </c>
      <c r="BN80" s="26" t="e">
        <v>#N/A</v>
      </c>
      <c r="BO80" s="26" t="e">
        <v>#N/A</v>
      </c>
      <c r="BP80" s="26" t="e">
        <v>#N/A</v>
      </c>
      <c r="BQ80" s="26" t="e">
        <v>#N/A</v>
      </c>
      <c r="BR80" s="26" t="e">
        <v>#N/A</v>
      </c>
      <c r="BS80" s="26" t="e">
        <v>#N/A</v>
      </c>
      <c r="BT80" s="26" t="e">
        <v>#N/A</v>
      </c>
      <c r="BU80" s="26" t="e">
        <v>#N/A</v>
      </c>
      <c r="BV80" s="26" t="e">
        <v>#N/A</v>
      </c>
      <c r="BW80" s="26" t="e">
        <v>#N/A</v>
      </c>
      <c r="BX80" s="26" t="e">
        <v>#N/A</v>
      </c>
      <c r="BY80" s="26" t="e">
        <v>#N/A</v>
      </c>
      <c r="BZ80" s="26" t="e">
        <v>#N/A</v>
      </c>
      <c r="CA80" s="26" t="e">
        <v>#N/A</v>
      </c>
      <c r="CB80" s="26" t="e">
        <v>#N/A</v>
      </c>
      <c r="CC80" s="26" t="e">
        <v>#N/A</v>
      </c>
      <c r="CD80" s="26" t="e">
        <v>#N/A</v>
      </c>
      <c r="CE80" s="26" t="e">
        <v>#N/A</v>
      </c>
      <c r="CF80" s="26" t="e">
        <v>#N/A</v>
      </c>
      <c r="CG80" s="26" t="e">
        <v>#N/A</v>
      </c>
      <c r="CH80" s="26" t="e">
        <v>#N/A</v>
      </c>
      <c r="CI80" s="26" t="e">
        <v>#N/A</v>
      </c>
      <c r="CJ80" s="26" t="e">
        <v>#N/A</v>
      </c>
      <c r="CK80" s="26" t="e">
        <v>#N/A</v>
      </c>
      <c r="CL80" s="26" t="e">
        <v>#N/A</v>
      </c>
      <c r="CM80" s="26" t="e">
        <v>#N/A</v>
      </c>
      <c r="CN80" s="26" t="e">
        <v>#N/A</v>
      </c>
      <c r="CO80" s="26" t="e">
        <v>#N/A</v>
      </c>
      <c r="CP80" s="26" t="e">
        <v>#N/A</v>
      </c>
      <c r="CQ80" s="26" t="e">
        <v>#N/A</v>
      </c>
      <c r="CR80" s="26" t="e">
        <v>#N/A</v>
      </c>
      <c r="CS80" s="26" t="e">
        <v>#N/A</v>
      </c>
      <c r="CT80" s="26" t="e">
        <v>#N/A</v>
      </c>
      <c r="CU80" s="26" t="e">
        <v>#N/A</v>
      </c>
      <c r="CV80" s="26" t="e">
        <v>#N/A</v>
      </c>
      <c r="CW80" s="26" t="e">
        <v>#N/A</v>
      </c>
      <c r="CX80" s="26" t="e">
        <v>#N/A</v>
      </c>
      <c r="CY80" s="26" t="e">
        <v>#N/A</v>
      </c>
      <c r="CZ80" s="26" t="e">
        <v>#N/A</v>
      </c>
      <c r="DA80" s="26" t="e">
        <v>#N/A</v>
      </c>
      <c r="DB80" s="26" t="e">
        <v>#N/A</v>
      </c>
      <c r="DC80" s="26" t="e">
        <v>#N/A</v>
      </c>
      <c r="DD80" s="26" t="e">
        <v>#N/A</v>
      </c>
      <c r="DE80" s="26" t="e">
        <v>#N/A</v>
      </c>
      <c r="DF80" s="26" t="e">
        <v>#N/A</v>
      </c>
      <c r="DG80" s="26" t="e">
        <v>#N/A</v>
      </c>
      <c r="DH80" s="26" t="e">
        <v>#N/A</v>
      </c>
      <c r="DI80" s="26" t="e">
        <v>#N/A</v>
      </c>
      <c r="DJ80" s="26" t="e">
        <v>#N/A</v>
      </c>
      <c r="DK80" s="26" t="e">
        <v>#N/A</v>
      </c>
      <c r="DL80" s="26" t="e">
        <v>#N/A</v>
      </c>
      <c r="DM80" s="26" t="e">
        <v>#N/A</v>
      </c>
      <c r="DN80" s="26" t="e">
        <v>#N/A</v>
      </c>
      <c r="DO80" s="26" t="e">
        <v>#N/A</v>
      </c>
      <c r="DP80" s="26" t="e">
        <v>#N/A</v>
      </c>
      <c r="DQ80" s="26" t="e">
        <v>#N/A</v>
      </c>
      <c r="DR80" s="26" t="e">
        <v>#N/A</v>
      </c>
      <c r="DS80" s="26" t="e">
        <v>#N/A</v>
      </c>
      <c r="DT80" s="26" t="e">
        <v>#N/A</v>
      </c>
      <c r="DU80" s="26" t="e">
        <v>#N/A</v>
      </c>
      <c r="DV80" s="26" t="e">
        <v>#N/A</v>
      </c>
      <c r="DW80" s="26" t="e">
        <v>#N/A</v>
      </c>
      <c r="DX80" s="26" t="e">
        <v>#N/A</v>
      </c>
      <c r="DY80" s="26" t="e">
        <v>#N/A</v>
      </c>
      <c r="DZ80" s="26" t="e">
        <v>#N/A</v>
      </c>
      <c r="EA80" s="26" t="e">
        <v>#N/A</v>
      </c>
      <c r="EB80" s="26" t="e">
        <v>#N/A</v>
      </c>
      <c r="EC80" s="26" t="e">
        <v>#N/A</v>
      </c>
      <c r="ED80" s="26" t="e">
        <v>#N/A</v>
      </c>
      <c r="EE80" s="26" t="e">
        <v>#N/A</v>
      </c>
      <c r="EF80" s="26" t="e">
        <v>#N/A</v>
      </c>
      <c r="EG80" s="26" t="e">
        <v>#N/A</v>
      </c>
      <c r="EH80" s="26" t="e">
        <v>#N/A</v>
      </c>
      <c r="EI80" s="26" t="e">
        <v>#N/A</v>
      </c>
      <c r="EJ80" s="26" t="e">
        <v>#N/A</v>
      </c>
      <c r="EK80" s="26" t="e">
        <v>#N/A</v>
      </c>
      <c r="EL80" s="26">
        <v>1026.7882946134414</v>
      </c>
      <c r="EM80" s="26">
        <v>1116.5194026765876</v>
      </c>
      <c r="EN80" s="26">
        <v>1172.4585826296307</v>
      </c>
      <c r="EO80" s="26">
        <v>1122.6512007579843</v>
      </c>
      <c r="EP80" s="26">
        <v>1150.0769295473208</v>
      </c>
      <c r="EQ80" s="26">
        <v>1182.5707268261619</v>
      </c>
      <c r="ER80" s="26">
        <v>1259.6435937115423</v>
      </c>
      <c r="ES80" s="26">
        <v>1295.5042888136436</v>
      </c>
      <c r="ET80" s="26">
        <v>1319.6605604107788</v>
      </c>
      <c r="EU80" s="26">
        <v>1283.5311310686197</v>
      </c>
      <c r="EV80" s="26">
        <v>1302.4959399508832</v>
      </c>
      <c r="EW80" s="26">
        <v>1231.531148847333</v>
      </c>
      <c r="EX80" s="26">
        <v>1394.2643756909788</v>
      </c>
      <c r="EY80" s="26">
        <v>1437.0098539819799</v>
      </c>
      <c r="EZ80" s="26">
        <v>1484.133039291283</v>
      </c>
      <c r="FA80" s="26">
        <v>1258.8412512109549</v>
      </c>
      <c r="FB80" s="26">
        <v>1383.9667175615291</v>
      </c>
      <c r="FC80" s="26">
        <v>1387.206092346386</v>
      </c>
      <c r="FD80" s="26">
        <v>1348.5640237239918</v>
      </c>
      <c r="FE80" s="26">
        <v>1452.7237756486363</v>
      </c>
      <c r="FF80" s="26">
        <v>1561.4701696114753</v>
      </c>
      <c r="FG80" s="26">
        <v>1679.5785504821447</v>
      </c>
      <c r="FH80" s="26">
        <v>1836.9504695558803</v>
      </c>
      <c r="FI80" s="26">
        <v>2005.1508001838142</v>
      </c>
      <c r="FJ80" s="26">
        <v>2066.5367538163678</v>
      </c>
      <c r="FK80" s="26">
        <v>2111.3206123245741</v>
      </c>
      <c r="FL80" s="26">
        <v>2198.2056134717136</v>
      </c>
      <c r="FM80" s="26">
        <v>2249.7548464961906</v>
      </c>
      <c r="FN80" s="26">
        <v>2247.5249056028492</v>
      </c>
      <c r="FO80" s="26">
        <v>2289.1733051434035</v>
      </c>
      <c r="FP80" s="26">
        <v>2371.65945069692</v>
      </c>
      <c r="FQ80" s="26">
        <v>2412.5835032722239</v>
      </c>
      <c r="FR80" s="26">
        <v>2399.7319484000668</v>
      </c>
      <c r="FS80" s="26">
        <v>2449.8853586636096</v>
      </c>
      <c r="FT80" s="26">
        <v>2402.9157321371354</v>
      </c>
      <c r="FU80" s="26">
        <v>2291.8952813920678</v>
      </c>
      <c r="FV80" s="26">
        <v>2310.4189044038667</v>
      </c>
      <c r="FW80" s="26">
        <v>2431.8762205197536</v>
      </c>
      <c r="FX80" s="26">
        <v>2397.4113840270629</v>
      </c>
      <c r="FY80" s="26">
        <v>2647.2198213771248</v>
      </c>
      <c r="FZ80" s="26">
        <v>2471.1280530848508</v>
      </c>
      <c r="GA80" s="26">
        <v>2442.6138723522085</v>
      </c>
      <c r="GB80" s="26">
        <v>2550.5434782608695</v>
      </c>
      <c r="GC80" s="26">
        <v>2556.8166644411804</v>
      </c>
      <c r="GD80" s="26">
        <v>2622.5869993434012</v>
      </c>
      <c r="GE80" s="26">
        <v>2694.9896694214876</v>
      </c>
      <c r="GF80" s="26">
        <v>2839.9339933993401</v>
      </c>
      <c r="GG80" s="26">
        <v>3024.5911871177132</v>
      </c>
      <c r="GH80" s="26">
        <v>3192.6808301608744</v>
      </c>
      <c r="GI80" s="26">
        <v>3392.2918931980189</v>
      </c>
      <c r="GJ80" s="26">
        <v>3638.5255648038051</v>
      </c>
      <c r="GK80" s="26">
        <v>3710.9420713867758</v>
      </c>
      <c r="GL80" s="26">
        <v>3815.2073732718895</v>
      </c>
      <c r="GM80" s="26">
        <v>3745.5473624503684</v>
      </c>
      <c r="GN80" s="26">
        <v>3736.5657468439281</v>
      </c>
      <c r="GO80" s="26">
        <v>4022.4471830985922</v>
      </c>
      <c r="GP80" s="26">
        <v>4026.2302189464558</v>
      </c>
      <c r="GQ80" s="26">
        <v>4303.2244287849671</v>
      </c>
      <c r="GR80" s="26">
        <v>4464.0790996108126</v>
      </c>
    </row>
    <row r="81" spans="1:200">
      <c r="A81" s="5" t="s">
        <v>480</v>
      </c>
      <c r="B81" s="17" t="e">
        <v>#N/A</v>
      </c>
      <c r="C81" s="17" t="e">
        <v>#N/A</v>
      </c>
      <c r="D81" s="17" t="e">
        <v>#N/A</v>
      </c>
      <c r="E81" s="17" t="e">
        <v>#N/A</v>
      </c>
      <c r="F81" s="26" t="e">
        <v>#N/A</v>
      </c>
      <c r="G81" s="26" t="e">
        <v>#N/A</v>
      </c>
      <c r="H81" s="26" t="e">
        <v>#N/A</v>
      </c>
      <c r="I81" s="26" t="e">
        <v>#N/A</v>
      </c>
      <c r="J81" s="26" t="e">
        <v>#N/A</v>
      </c>
      <c r="K81" s="26" t="e">
        <v>#N/A</v>
      </c>
      <c r="L81" s="26" t="e">
        <v>#N/A</v>
      </c>
      <c r="M81" s="26" t="e">
        <v>#N/A</v>
      </c>
      <c r="N81" s="26" t="e">
        <v>#N/A</v>
      </c>
      <c r="O81" s="26" t="e">
        <v>#N/A</v>
      </c>
      <c r="P81" s="26" t="e">
        <v>#N/A</v>
      </c>
      <c r="Q81" s="26" t="e">
        <v>#N/A</v>
      </c>
      <c r="R81" s="26" t="e">
        <v>#N/A</v>
      </c>
      <c r="S81" s="26" t="e">
        <v>#N/A</v>
      </c>
      <c r="T81" s="26" t="e">
        <v>#N/A</v>
      </c>
      <c r="U81" s="26" t="e">
        <v>#N/A</v>
      </c>
      <c r="V81" s="26" t="e">
        <v>#N/A</v>
      </c>
      <c r="W81" s="26" t="e">
        <v>#N/A</v>
      </c>
      <c r="X81" s="26" t="e">
        <v>#N/A</v>
      </c>
      <c r="Y81" s="26" t="e">
        <v>#N/A</v>
      </c>
      <c r="Z81" s="26" t="e">
        <v>#N/A</v>
      </c>
      <c r="AA81" s="26" t="e">
        <v>#N/A</v>
      </c>
      <c r="AB81" s="26" t="e">
        <v>#N/A</v>
      </c>
      <c r="AC81" s="26" t="e">
        <v>#N/A</v>
      </c>
      <c r="AD81" s="26" t="e">
        <v>#N/A</v>
      </c>
      <c r="AE81" s="26" t="e">
        <v>#N/A</v>
      </c>
      <c r="AF81" s="26" t="e">
        <v>#N/A</v>
      </c>
      <c r="AG81" s="26" t="e">
        <v>#N/A</v>
      </c>
      <c r="AH81" s="26" t="e">
        <v>#N/A</v>
      </c>
      <c r="AI81" s="26" t="e">
        <v>#N/A</v>
      </c>
      <c r="AJ81" s="26" t="e">
        <v>#N/A</v>
      </c>
      <c r="AK81" s="26" t="e">
        <v>#N/A</v>
      </c>
      <c r="AL81" s="26" t="e">
        <v>#N/A</v>
      </c>
      <c r="AM81" s="26" t="e">
        <v>#N/A</v>
      </c>
      <c r="AN81" s="26" t="e">
        <v>#N/A</v>
      </c>
      <c r="AO81" s="26" t="e">
        <v>#N/A</v>
      </c>
      <c r="AP81" s="26" t="e">
        <v>#N/A</v>
      </c>
      <c r="AQ81" s="26" t="e">
        <v>#N/A</v>
      </c>
      <c r="AR81" s="26" t="e">
        <v>#N/A</v>
      </c>
      <c r="AS81" s="26" t="e">
        <v>#N/A</v>
      </c>
      <c r="AT81" s="26" t="e">
        <v>#N/A</v>
      </c>
      <c r="AU81" s="26" t="e">
        <v>#N/A</v>
      </c>
      <c r="AV81" s="26" t="e">
        <v>#N/A</v>
      </c>
      <c r="AW81" s="26" t="e">
        <v>#N/A</v>
      </c>
      <c r="AX81" s="26" t="e">
        <v>#N/A</v>
      </c>
      <c r="AY81" s="26" t="e">
        <v>#N/A</v>
      </c>
      <c r="AZ81" s="26" t="e">
        <v>#N/A</v>
      </c>
      <c r="BA81" s="26" t="e">
        <v>#N/A</v>
      </c>
      <c r="BB81" s="26" t="e">
        <v>#N/A</v>
      </c>
      <c r="BC81" s="26" t="e">
        <v>#N/A</v>
      </c>
      <c r="BD81" s="26" t="e">
        <v>#N/A</v>
      </c>
      <c r="BE81" s="26" t="e">
        <v>#N/A</v>
      </c>
      <c r="BF81" s="26" t="e">
        <v>#N/A</v>
      </c>
      <c r="BG81" s="26" t="e">
        <v>#N/A</v>
      </c>
      <c r="BH81" s="26" t="e">
        <v>#N/A</v>
      </c>
      <c r="BI81" s="26" t="e">
        <v>#N/A</v>
      </c>
      <c r="BJ81" s="26" t="e">
        <v>#N/A</v>
      </c>
      <c r="BK81" s="26" t="e">
        <v>#N/A</v>
      </c>
      <c r="BL81" s="26" t="e">
        <v>#N/A</v>
      </c>
      <c r="BM81" s="26" t="e">
        <v>#N/A</v>
      </c>
      <c r="BN81" s="26" t="e">
        <v>#N/A</v>
      </c>
      <c r="BO81" s="26" t="e">
        <v>#N/A</v>
      </c>
      <c r="BP81" s="26" t="e">
        <v>#N/A</v>
      </c>
      <c r="BQ81" s="26" t="e">
        <v>#N/A</v>
      </c>
      <c r="BR81" s="26" t="e">
        <v>#N/A</v>
      </c>
      <c r="BS81" s="26" t="e">
        <v>#N/A</v>
      </c>
      <c r="BT81" s="26" t="e">
        <v>#N/A</v>
      </c>
      <c r="BU81" s="26" t="e">
        <v>#N/A</v>
      </c>
      <c r="BV81" s="26" t="e">
        <v>#N/A</v>
      </c>
      <c r="BW81" s="26" t="e">
        <v>#N/A</v>
      </c>
      <c r="BX81" s="26" t="e">
        <v>#N/A</v>
      </c>
      <c r="BY81" s="26" t="e">
        <v>#N/A</v>
      </c>
      <c r="BZ81" s="26" t="e">
        <v>#N/A</v>
      </c>
      <c r="CA81" s="26" t="e">
        <v>#N/A</v>
      </c>
      <c r="CB81" s="26" t="e">
        <v>#N/A</v>
      </c>
      <c r="CC81" s="26" t="e">
        <v>#N/A</v>
      </c>
      <c r="CD81" s="26" t="e">
        <v>#N/A</v>
      </c>
      <c r="CE81" s="26" t="e">
        <v>#N/A</v>
      </c>
      <c r="CF81" s="26" t="e">
        <v>#N/A</v>
      </c>
      <c r="CG81" s="26" t="e">
        <v>#N/A</v>
      </c>
      <c r="CH81" s="26" t="e">
        <v>#N/A</v>
      </c>
      <c r="CI81" s="26" t="e">
        <v>#N/A</v>
      </c>
      <c r="CJ81" s="26" t="e">
        <v>#N/A</v>
      </c>
      <c r="CK81" s="26" t="e">
        <v>#N/A</v>
      </c>
      <c r="CL81" s="26" t="e">
        <v>#N/A</v>
      </c>
      <c r="CM81" s="26" t="e">
        <v>#N/A</v>
      </c>
      <c r="CN81" s="26" t="e">
        <v>#N/A</v>
      </c>
      <c r="CO81" s="26" t="e">
        <v>#N/A</v>
      </c>
      <c r="CP81" s="26" t="e">
        <v>#N/A</v>
      </c>
      <c r="CQ81" s="26" t="e">
        <v>#N/A</v>
      </c>
      <c r="CR81" s="26" t="e">
        <v>#N/A</v>
      </c>
      <c r="CS81" s="26" t="e">
        <v>#N/A</v>
      </c>
      <c r="CT81" s="26" t="e">
        <v>#N/A</v>
      </c>
      <c r="CU81" s="26" t="e">
        <v>#N/A</v>
      </c>
      <c r="CV81" s="26" t="e">
        <v>#N/A</v>
      </c>
      <c r="CW81" s="26" t="e">
        <v>#N/A</v>
      </c>
      <c r="CX81" s="26" t="e">
        <v>#N/A</v>
      </c>
      <c r="CY81" s="26" t="e">
        <v>#N/A</v>
      </c>
      <c r="CZ81" s="26" t="e">
        <v>#N/A</v>
      </c>
      <c r="DA81" s="26" t="e">
        <v>#N/A</v>
      </c>
      <c r="DB81" s="26" t="e">
        <v>#N/A</v>
      </c>
      <c r="DC81" s="26" t="e">
        <v>#N/A</v>
      </c>
      <c r="DD81" s="26" t="e">
        <v>#N/A</v>
      </c>
      <c r="DE81" s="26" t="e">
        <v>#N/A</v>
      </c>
      <c r="DF81" s="26" t="e">
        <v>#N/A</v>
      </c>
      <c r="DG81" s="26" t="e">
        <v>#N/A</v>
      </c>
      <c r="DH81" s="26" t="e">
        <v>#N/A</v>
      </c>
      <c r="DI81" s="26" t="e">
        <v>#N/A</v>
      </c>
      <c r="DJ81" s="26" t="e">
        <v>#N/A</v>
      </c>
      <c r="DK81" s="26" t="e">
        <v>#N/A</v>
      </c>
      <c r="DL81" s="26" t="e">
        <v>#N/A</v>
      </c>
      <c r="DM81" s="26" t="e">
        <v>#N/A</v>
      </c>
      <c r="DN81" s="26" t="e">
        <v>#N/A</v>
      </c>
      <c r="DO81" s="26" t="e">
        <v>#N/A</v>
      </c>
      <c r="DP81" s="26" t="e">
        <v>#N/A</v>
      </c>
      <c r="DQ81" s="26" t="e">
        <v>#N/A</v>
      </c>
      <c r="DR81" s="26" t="e">
        <v>#N/A</v>
      </c>
      <c r="DS81" s="26" t="e">
        <v>#N/A</v>
      </c>
      <c r="DT81" s="26" t="e">
        <v>#N/A</v>
      </c>
      <c r="DU81" s="26" t="e">
        <v>#N/A</v>
      </c>
      <c r="DV81" s="26" t="e">
        <v>#N/A</v>
      </c>
      <c r="DW81" s="26" t="e">
        <v>#N/A</v>
      </c>
      <c r="DX81" s="26" t="e">
        <v>#N/A</v>
      </c>
      <c r="DY81" s="26" t="e">
        <v>#N/A</v>
      </c>
      <c r="DZ81" s="26" t="e">
        <v>#N/A</v>
      </c>
      <c r="EA81" s="26">
        <v>1300.5804311774461</v>
      </c>
      <c r="EB81" s="26">
        <v>1356.0421735604218</v>
      </c>
      <c r="EC81" s="26">
        <v>1322.7075954348682</v>
      </c>
      <c r="ED81" s="26">
        <v>1360</v>
      </c>
      <c r="EE81" s="26">
        <v>1494.1310109806891</v>
      </c>
      <c r="EF81" s="26">
        <v>1474.1887905604719</v>
      </c>
      <c r="EG81" s="26">
        <v>1443.3656957928802</v>
      </c>
      <c r="EH81" s="26">
        <v>1574.4830003505081</v>
      </c>
      <c r="EI81" s="26">
        <v>1699.9318801089917</v>
      </c>
      <c r="EJ81" s="26">
        <v>1880.3447132913491</v>
      </c>
      <c r="EK81" s="26">
        <v>1860.8247422680413</v>
      </c>
      <c r="EL81" s="26">
        <v>1862.9328878278791</v>
      </c>
      <c r="EM81" s="26">
        <v>1835.1154812782652</v>
      </c>
      <c r="EN81" s="26">
        <v>2008.8746666786897</v>
      </c>
      <c r="EO81" s="26">
        <v>1998.3028564008423</v>
      </c>
      <c r="EP81" s="26">
        <v>2103.3319644430753</v>
      </c>
      <c r="EQ81" s="26">
        <v>2101.2914067487527</v>
      </c>
      <c r="ER81" s="26">
        <v>2120.5053858506853</v>
      </c>
      <c r="ES81" s="26">
        <v>2156.2764498686051</v>
      </c>
      <c r="ET81" s="26">
        <v>2158.6863337922969</v>
      </c>
      <c r="EU81" s="26">
        <v>2211.3902677390083</v>
      </c>
      <c r="EV81" s="26">
        <v>2288.5191790860235</v>
      </c>
      <c r="EW81" s="26">
        <v>2278.8277762710236</v>
      </c>
      <c r="EX81" s="26">
        <v>2330.5601995169709</v>
      </c>
      <c r="EY81" s="26">
        <v>2320.2722198363053</v>
      </c>
      <c r="EZ81" s="26">
        <v>2410.9724711914255</v>
      </c>
      <c r="FA81" s="26">
        <v>2565.7614367482452</v>
      </c>
      <c r="FB81" s="26">
        <v>2555.6462333188369</v>
      </c>
      <c r="FC81" s="26">
        <v>2611.7254470564153</v>
      </c>
      <c r="FD81" s="26">
        <v>2675.2189818516417</v>
      </c>
      <c r="FE81" s="26">
        <v>2738.8446106312331</v>
      </c>
      <c r="FF81" s="26">
        <v>2845.3106673810107</v>
      </c>
      <c r="FG81" s="26">
        <v>2921.8020678550602</v>
      </c>
      <c r="FH81" s="26">
        <v>3012.0735376511575</v>
      </c>
      <c r="FI81" s="26">
        <v>3290.2015770824205</v>
      </c>
      <c r="FJ81" s="26">
        <v>3383.0208751186719</v>
      </c>
      <c r="FK81" s="26">
        <v>3459.406976267001</v>
      </c>
      <c r="FL81" s="26">
        <v>3686.7176505902216</v>
      </c>
      <c r="FM81" s="26">
        <v>3809.7967458117791</v>
      </c>
      <c r="FN81" s="26">
        <v>3960.78100448739</v>
      </c>
      <c r="FO81" s="26">
        <v>4059.6725391334435</v>
      </c>
      <c r="FP81" s="26">
        <v>4129.2852887172894</v>
      </c>
      <c r="FQ81" s="26">
        <v>4181.3872806525123</v>
      </c>
      <c r="FR81" s="26">
        <v>4114.4653561801852</v>
      </c>
      <c r="FS81" s="26">
        <v>3921.8040997061262</v>
      </c>
      <c r="FT81" s="26">
        <v>3974.8107514886137</v>
      </c>
      <c r="FU81" s="26">
        <v>4035.6826295920928</v>
      </c>
      <c r="FV81" s="26">
        <v>4047.7006817378146</v>
      </c>
      <c r="FW81" s="26">
        <v>3696.9529472429899</v>
      </c>
      <c r="FX81" s="26">
        <v>3988.1063356164036</v>
      </c>
      <c r="FY81" s="26">
        <v>3893.5242579707874</v>
      </c>
      <c r="FZ81" s="26">
        <v>3902.583786294213</v>
      </c>
      <c r="GA81" s="26">
        <v>4054.079969316329</v>
      </c>
      <c r="GB81" s="26">
        <v>4126.3028235740003</v>
      </c>
      <c r="GC81" s="26">
        <v>4138.6460851776083</v>
      </c>
      <c r="GD81" s="26">
        <v>4219.1046944520112</v>
      </c>
      <c r="GE81" s="26">
        <v>4248.0916030534354</v>
      </c>
      <c r="GF81" s="26">
        <v>4235.2941176470586</v>
      </c>
      <c r="GG81" s="26">
        <v>4280.5291723202172</v>
      </c>
      <c r="GH81" s="26">
        <v>4205.2941664592145</v>
      </c>
      <c r="GI81" s="26">
        <v>3829.3120313009458</v>
      </c>
      <c r="GJ81" s="26">
        <v>3218.6244576570784</v>
      </c>
      <c r="GK81" s="26">
        <v>3334.2307387758333</v>
      </c>
      <c r="GL81" s="26">
        <v>3316.9096437202775</v>
      </c>
      <c r="GM81" s="26">
        <v>3371.4030552967311</v>
      </c>
      <c r="GN81" s="26">
        <v>3561.0412926391382</v>
      </c>
      <c r="GO81" s="26">
        <v>3693.4563021519543</v>
      </c>
      <c r="GP81" s="26">
        <v>3767.1912050010778</v>
      </c>
      <c r="GQ81" s="26">
        <v>3801.8394057304567</v>
      </c>
      <c r="GR81" s="26">
        <v>3987.1116065208307</v>
      </c>
    </row>
    <row r="82" spans="1:200">
      <c r="A82" s="5" t="s">
        <v>481</v>
      </c>
      <c r="B82" s="17" t="e">
        <v>#N/A</v>
      </c>
      <c r="C82" s="17" t="e">
        <v>#N/A</v>
      </c>
      <c r="D82" s="17" t="e">
        <v>#N/A</v>
      </c>
      <c r="E82" s="17" t="e">
        <v>#N/A</v>
      </c>
      <c r="F82" s="26" t="e">
        <v>#N/A</v>
      </c>
      <c r="G82" s="26" t="e">
        <v>#N/A</v>
      </c>
      <c r="H82" s="26" t="e">
        <v>#N/A</v>
      </c>
      <c r="I82" s="26" t="e">
        <v>#N/A</v>
      </c>
      <c r="J82" s="26" t="e">
        <v>#N/A</v>
      </c>
      <c r="K82" s="26" t="e">
        <v>#N/A</v>
      </c>
      <c r="L82" s="26" t="e">
        <v>#N/A</v>
      </c>
      <c r="M82" s="26" t="e">
        <v>#N/A</v>
      </c>
      <c r="N82" s="26" t="e">
        <v>#N/A</v>
      </c>
      <c r="O82" s="26" t="e">
        <v>#N/A</v>
      </c>
      <c r="P82" s="26" t="e">
        <v>#N/A</v>
      </c>
      <c r="Q82" s="26" t="e">
        <v>#N/A</v>
      </c>
      <c r="R82" s="26" t="e">
        <v>#N/A</v>
      </c>
      <c r="S82" s="26" t="e">
        <v>#N/A</v>
      </c>
      <c r="T82" s="26" t="e">
        <v>#N/A</v>
      </c>
      <c r="U82" s="26" t="e">
        <v>#N/A</v>
      </c>
      <c r="V82" s="26" t="e">
        <v>#N/A</v>
      </c>
      <c r="W82" s="26" t="e">
        <v>#N/A</v>
      </c>
      <c r="X82" s="26" t="e">
        <v>#N/A</v>
      </c>
      <c r="Y82" s="26" t="e">
        <v>#N/A</v>
      </c>
      <c r="Z82" s="26" t="e">
        <v>#N/A</v>
      </c>
      <c r="AA82" s="26" t="e">
        <v>#N/A</v>
      </c>
      <c r="AB82" s="26" t="e">
        <v>#N/A</v>
      </c>
      <c r="AC82" s="26" t="e">
        <v>#N/A</v>
      </c>
      <c r="AD82" s="26" t="e">
        <v>#N/A</v>
      </c>
      <c r="AE82" s="26" t="e">
        <v>#N/A</v>
      </c>
      <c r="AF82" s="26" t="e">
        <v>#N/A</v>
      </c>
      <c r="AG82" s="26" t="e">
        <v>#N/A</v>
      </c>
      <c r="AH82" s="26" t="e">
        <v>#N/A</v>
      </c>
      <c r="AI82" s="26" t="e">
        <v>#N/A</v>
      </c>
      <c r="AJ82" s="26" t="e">
        <v>#N/A</v>
      </c>
      <c r="AK82" s="26" t="e">
        <v>#N/A</v>
      </c>
      <c r="AL82" s="26" t="e">
        <v>#N/A</v>
      </c>
      <c r="AM82" s="26" t="e">
        <v>#N/A</v>
      </c>
      <c r="AN82" s="26" t="e">
        <v>#N/A</v>
      </c>
      <c r="AO82" s="26" t="e">
        <v>#N/A</v>
      </c>
      <c r="AP82" s="26" t="e">
        <v>#N/A</v>
      </c>
      <c r="AQ82" s="26" t="e">
        <v>#N/A</v>
      </c>
      <c r="AR82" s="26" t="e">
        <v>#N/A</v>
      </c>
      <c r="AS82" s="26" t="e">
        <v>#N/A</v>
      </c>
      <c r="AT82" s="26" t="e">
        <v>#N/A</v>
      </c>
      <c r="AU82" s="26" t="e">
        <v>#N/A</v>
      </c>
      <c r="AV82" s="26" t="e">
        <v>#N/A</v>
      </c>
      <c r="AW82" s="26" t="e">
        <v>#N/A</v>
      </c>
      <c r="AX82" s="26" t="e">
        <v>#N/A</v>
      </c>
      <c r="AY82" s="26" t="e">
        <v>#N/A</v>
      </c>
      <c r="AZ82" s="26" t="e">
        <v>#N/A</v>
      </c>
      <c r="BA82" s="26" t="e">
        <v>#N/A</v>
      </c>
      <c r="BB82" s="26" t="e">
        <v>#N/A</v>
      </c>
      <c r="BC82" s="26" t="e">
        <v>#N/A</v>
      </c>
      <c r="BD82" s="26" t="e">
        <v>#N/A</v>
      </c>
      <c r="BE82" s="26" t="e">
        <v>#N/A</v>
      </c>
      <c r="BF82" s="26" t="e">
        <v>#N/A</v>
      </c>
      <c r="BG82" s="26" t="e">
        <v>#N/A</v>
      </c>
      <c r="BH82" s="26" t="e">
        <v>#N/A</v>
      </c>
      <c r="BI82" s="26" t="e">
        <v>#N/A</v>
      </c>
      <c r="BJ82" s="26" t="e">
        <v>#N/A</v>
      </c>
      <c r="BK82" s="26" t="e">
        <v>#N/A</v>
      </c>
      <c r="BL82" s="26" t="e">
        <v>#N/A</v>
      </c>
      <c r="BM82" s="26" t="e">
        <v>#N/A</v>
      </c>
      <c r="BN82" s="26" t="e">
        <v>#N/A</v>
      </c>
      <c r="BO82" s="26" t="e">
        <v>#N/A</v>
      </c>
      <c r="BP82" s="26" t="e">
        <v>#N/A</v>
      </c>
      <c r="BQ82" s="26" t="e">
        <v>#N/A</v>
      </c>
      <c r="BR82" s="26" t="e">
        <v>#N/A</v>
      </c>
      <c r="BS82" s="26" t="e">
        <v>#N/A</v>
      </c>
      <c r="BT82" s="26" t="e">
        <v>#N/A</v>
      </c>
      <c r="BU82" s="26" t="e">
        <v>#N/A</v>
      </c>
      <c r="BV82" s="26" t="e">
        <v>#N/A</v>
      </c>
      <c r="BW82" s="26" t="e">
        <v>#N/A</v>
      </c>
      <c r="BX82" s="26" t="e">
        <v>#N/A</v>
      </c>
      <c r="BY82" s="26" t="e">
        <v>#N/A</v>
      </c>
      <c r="BZ82" s="26" t="e">
        <v>#N/A</v>
      </c>
      <c r="CA82" s="26" t="e">
        <v>#N/A</v>
      </c>
      <c r="CB82" s="26" t="e">
        <v>#N/A</v>
      </c>
      <c r="CC82" s="26" t="e">
        <v>#N/A</v>
      </c>
      <c r="CD82" s="26" t="e">
        <v>#N/A</v>
      </c>
      <c r="CE82" s="26" t="e">
        <v>#N/A</v>
      </c>
      <c r="CF82" s="26" t="e">
        <v>#N/A</v>
      </c>
      <c r="CG82" s="26" t="e">
        <v>#N/A</v>
      </c>
      <c r="CH82" s="26" t="e">
        <v>#N/A</v>
      </c>
      <c r="CI82" s="26" t="e">
        <v>#N/A</v>
      </c>
      <c r="CJ82" s="26" t="e">
        <v>#N/A</v>
      </c>
      <c r="CK82" s="26" t="e">
        <v>#N/A</v>
      </c>
      <c r="CL82" s="26" t="e">
        <v>#N/A</v>
      </c>
      <c r="CM82" s="26" t="e">
        <v>#N/A</v>
      </c>
      <c r="CN82" s="26" t="e">
        <v>#N/A</v>
      </c>
      <c r="CO82" s="26" t="e">
        <v>#N/A</v>
      </c>
      <c r="CP82" s="26" t="e">
        <v>#N/A</v>
      </c>
      <c r="CQ82" s="26" t="e">
        <v>#N/A</v>
      </c>
      <c r="CR82" s="26" t="e">
        <v>#N/A</v>
      </c>
      <c r="CS82" s="26" t="e">
        <v>#N/A</v>
      </c>
      <c r="CT82" s="26" t="e">
        <v>#N/A</v>
      </c>
      <c r="CU82" s="26" t="e">
        <v>#N/A</v>
      </c>
      <c r="CV82" s="26" t="e">
        <v>#N/A</v>
      </c>
      <c r="CW82" s="26" t="e">
        <v>#N/A</v>
      </c>
      <c r="CX82" s="26" t="e">
        <v>#N/A</v>
      </c>
      <c r="CY82" s="26" t="e">
        <v>#N/A</v>
      </c>
      <c r="CZ82" s="26" t="e">
        <v>#N/A</v>
      </c>
      <c r="DA82" s="26" t="e">
        <v>#N/A</v>
      </c>
      <c r="DB82" s="26" t="e">
        <v>#N/A</v>
      </c>
      <c r="DC82" s="26" t="e">
        <v>#N/A</v>
      </c>
      <c r="DD82" s="26" t="e">
        <v>#N/A</v>
      </c>
      <c r="DE82" s="26" t="e">
        <v>#N/A</v>
      </c>
      <c r="DF82" s="26" t="e">
        <v>#N/A</v>
      </c>
      <c r="DG82" s="26" t="e">
        <v>#N/A</v>
      </c>
      <c r="DH82" s="26">
        <v>932.47863247863245</v>
      </c>
      <c r="DI82" s="26">
        <v>919.32773109243692</v>
      </c>
      <c r="DJ82" s="26">
        <v>950</v>
      </c>
      <c r="DK82" s="26">
        <v>974.19354838709683</v>
      </c>
      <c r="DL82" s="26">
        <v>1017.3228346456693</v>
      </c>
      <c r="DM82" s="26">
        <v>925.38461538461536</v>
      </c>
      <c r="DN82" s="26">
        <v>1069.1729323308271</v>
      </c>
      <c r="DO82" s="26">
        <v>925.92592592592598</v>
      </c>
      <c r="DP82" s="26">
        <v>1054.6762589928057</v>
      </c>
      <c r="DQ82" s="26">
        <v>1041.1347517730496</v>
      </c>
      <c r="DR82" s="26">
        <v>1045.1388888888889</v>
      </c>
      <c r="DS82" s="26">
        <v>923.97260273972609</v>
      </c>
      <c r="DT82" s="26">
        <v>823.12925170068024</v>
      </c>
      <c r="DU82" s="26">
        <v>922.14765100671138</v>
      </c>
      <c r="DV82" s="26">
        <v>939.73509933774835</v>
      </c>
      <c r="DW82" s="26">
        <v>1020.9150326797385</v>
      </c>
      <c r="DX82" s="26">
        <v>985.16129032258061</v>
      </c>
      <c r="DY82" s="26">
        <v>1064.968152866242</v>
      </c>
      <c r="DZ82" s="26">
        <v>977.35849056603774</v>
      </c>
      <c r="EA82" s="26">
        <v>1035.4037267080744</v>
      </c>
      <c r="EB82" s="26">
        <v>1111.0429447852762</v>
      </c>
      <c r="EC82" s="26">
        <v>1073.939393939394</v>
      </c>
      <c r="ED82" s="26">
        <v>1145.8333333333333</v>
      </c>
      <c r="EE82" s="26">
        <v>1234.9112426035501</v>
      </c>
      <c r="EF82" s="26">
        <v>1151.1627906976744</v>
      </c>
      <c r="EG82" s="26">
        <v>1090.8045977011493</v>
      </c>
      <c r="EH82" s="26">
        <v>1095.4545454545455</v>
      </c>
      <c r="EI82" s="26">
        <v>1362.3595505617977</v>
      </c>
      <c r="EJ82" s="26">
        <v>1707.1823204419888</v>
      </c>
      <c r="EK82" s="26">
        <v>1525</v>
      </c>
      <c r="EL82" s="26">
        <v>1488.8132797195588</v>
      </c>
      <c r="EM82" s="26">
        <v>1480.080974752683</v>
      </c>
      <c r="EN82" s="26">
        <v>1549.7842490815594</v>
      </c>
      <c r="EO82" s="26">
        <v>1615.9075426486208</v>
      </c>
      <c r="EP82" s="26">
        <v>1589.4900011767136</v>
      </c>
      <c r="EQ82" s="26">
        <v>1624.3918097876808</v>
      </c>
      <c r="ER82" s="26">
        <v>1701.438067173352</v>
      </c>
      <c r="ES82" s="26">
        <v>1739.5327711758825</v>
      </c>
      <c r="ET82" s="26">
        <v>1724.5419996202465</v>
      </c>
      <c r="EU82" s="26">
        <v>1747.7984730433548</v>
      </c>
      <c r="EV82" s="26">
        <v>1763.6465687913189</v>
      </c>
      <c r="EW82" s="26">
        <v>1768.5878090900835</v>
      </c>
      <c r="EX82" s="26">
        <v>1920.1604840726036</v>
      </c>
      <c r="EY82" s="26">
        <v>1940.7000483059421</v>
      </c>
      <c r="EZ82" s="26">
        <v>2057.8890306340568</v>
      </c>
      <c r="FA82" s="26">
        <v>2100.831982482905</v>
      </c>
      <c r="FB82" s="26">
        <v>2171.8518537462046</v>
      </c>
      <c r="FC82" s="26">
        <v>2215.9485815794787</v>
      </c>
      <c r="FD82" s="26">
        <v>2209.5288170835174</v>
      </c>
      <c r="FE82" s="26">
        <v>2205.9987138159854</v>
      </c>
      <c r="FF82" s="26">
        <v>2186.793388397647</v>
      </c>
      <c r="FG82" s="26">
        <v>2222.1713133719732</v>
      </c>
      <c r="FH82" s="26">
        <v>2298.13318884709</v>
      </c>
      <c r="FI82" s="26">
        <v>2342.325570361691</v>
      </c>
      <c r="FJ82" s="26">
        <v>2435.9336851988137</v>
      </c>
      <c r="FK82" s="26">
        <v>2503.6973319031167</v>
      </c>
      <c r="FL82" s="26">
        <v>2532.3750933292322</v>
      </c>
      <c r="FM82" s="26">
        <v>2612.6737443217717</v>
      </c>
      <c r="FN82" s="26">
        <v>2714.7983235807592</v>
      </c>
      <c r="FO82" s="26">
        <v>2605.1146226033179</v>
      </c>
      <c r="FP82" s="26">
        <v>2353.8176938850015</v>
      </c>
      <c r="FQ82" s="26">
        <v>2185.7795208693333</v>
      </c>
      <c r="FR82" s="26">
        <v>2083.6345523102</v>
      </c>
      <c r="FS82" s="26">
        <v>2076.0191039763531</v>
      </c>
      <c r="FT82" s="26">
        <v>2091.4924973292332</v>
      </c>
      <c r="FU82" s="26">
        <v>2105.1115040195218</v>
      </c>
      <c r="FV82" s="26">
        <v>2089.2368939113458</v>
      </c>
      <c r="FW82" s="26">
        <v>2105.0375098560694</v>
      </c>
      <c r="FX82" s="26">
        <v>2106.1184322479508</v>
      </c>
      <c r="FY82" s="26">
        <v>2091.7065063217747</v>
      </c>
      <c r="FZ82" s="26">
        <v>2118.675640465548</v>
      </c>
      <c r="GA82" s="26">
        <v>2142.0841236623542</v>
      </c>
      <c r="GB82" s="26">
        <v>2259.4868397878226</v>
      </c>
      <c r="GC82" s="26">
        <v>2361.6715293150091</v>
      </c>
      <c r="GD82" s="26">
        <v>2458.7947917889937</v>
      </c>
      <c r="GE82" s="26">
        <v>2563.2968216915065</v>
      </c>
      <c r="GF82" s="26">
        <v>2560.7048458149779</v>
      </c>
      <c r="GG82" s="26">
        <v>2620.0518582541054</v>
      </c>
      <c r="GH82" s="26">
        <v>2667.7971850093268</v>
      </c>
      <c r="GI82" s="26">
        <v>2706.3716519713857</v>
      </c>
      <c r="GJ82" s="26">
        <v>2714.0058765915769</v>
      </c>
      <c r="GK82" s="26">
        <v>2709.0676065363664</v>
      </c>
      <c r="GL82" s="26">
        <v>2718.9367725699904</v>
      </c>
      <c r="GM82" s="26">
        <v>2730.8523780111182</v>
      </c>
      <c r="GN82" s="26">
        <v>2732.9390354868065</v>
      </c>
      <c r="GO82" s="26">
        <v>2768.1764004767579</v>
      </c>
      <c r="GP82" s="26">
        <v>2834.5534407027817</v>
      </c>
      <c r="GQ82" s="26">
        <v>2917.3862982153137</v>
      </c>
      <c r="GR82" s="26">
        <v>2940.4189074440983</v>
      </c>
    </row>
    <row r="83" spans="1:200">
      <c r="A83" s="5" t="s">
        <v>482</v>
      </c>
      <c r="B83" s="17" t="e">
        <v>#N/A</v>
      </c>
      <c r="C83" s="17" t="e">
        <v>#N/A</v>
      </c>
      <c r="D83" s="17" t="e">
        <v>#N/A</v>
      </c>
      <c r="E83" s="17" t="e">
        <v>#N/A</v>
      </c>
      <c r="F83" s="26" t="e">
        <v>#N/A</v>
      </c>
      <c r="G83" s="26" t="e">
        <v>#N/A</v>
      </c>
      <c r="H83" s="26" t="e">
        <v>#N/A</v>
      </c>
      <c r="I83" s="26" t="e">
        <v>#N/A</v>
      </c>
      <c r="J83" s="26" t="e">
        <v>#N/A</v>
      </c>
      <c r="K83" s="26" t="e">
        <v>#N/A</v>
      </c>
      <c r="L83" s="26" t="e">
        <v>#N/A</v>
      </c>
      <c r="M83" s="26" t="e">
        <v>#N/A</v>
      </c>
      <c r="N83" s="26" t="e">
        <v>#N/A</v>
      </c>
      <c r="O83" s="26" t="e">
        <v>#N/A</v>
      </c>
      <c r="P83" s="26" t="e">
        <v>#N/A</v>
      </c>
      <c r="Q83" s="26" t="e">
        <v>#N/A</v>
      </c>
      <c r="R83" s="26" t="e">
        <v>#N/A</v>
      </c>
      <c r="S83" s="26" t="e">
        <v>#N/A</v>
      </c>
      <c r="T83" s="26" t="e">
        <v>#N/A</v>
      </c>
      <c r="U83" s="26" t="e">
        <v>#N/A</v>
      </c>
      <c r="V83" s="26" t="e">
        <v>#N/A</v>
      </c>
      <c r="W83" s="26" t="e">
        <v>#N/A</v>
      </c>
      <c r="X83" s="26" t="e">
        <v>#N/A</v>
      </c>
      <c r="Y83" s="26" t="e">
        <v>#N/A</v>
      </c>
      <c r="Z83" s="26" t="e">
        <v>#N/A</v>
      </c>
      <c r="AA83" s="26" t="e">
        <v>#N/A</v>
      </c>
      <c r="AB83" s="26" t="e">
        <v>#N/A</v>
      </c>
      <c r="AC83" s="26" t="e">
        <v>#N/A</v>
      </c>
      <c r="AD83" s="26" t="e">
        <v>#N/A</v>
      </c>
      <c r="AE83" s="26" t="e">
        <v>#N/A</v>
      </c>
      <c r="AF83" s="26" t="e">
        <v>#N/A</v>
      </c>
      <c r="AG83" s="26" t="e">
        <v>#N/A</v>
      </c>
      <c r="AH83" s="26" t="e">
        <v>#N/A</v>
      </c>
      <c r="AI83" s="26" t="e">
        <v>#N/A</v>
      </c>
      <c r="AJ83" s="26" t="e">
        <v>#N/A</v>
      </c>
      <c r="AK83" s="26" t="e">
        <v>#N/A</v>
      </c>
      <c r="AL83" s="26" t="e">
        <v>#N/A</v>
      </c>
      <c r="AM83" s="26" t="e">
        <v>#N/A</v>
      </c>
      <c r="AN83" s="26" t="e">
        <v>#N/A</v>
      </c>
      <c r="AO83" s="26" t="e">
        <v>#N/A</v>
      </c>
      <c r="AP83" s="26" t="e">
        <v>#N/A</v>
      </c>
      <c r="AQ83" s="26" t="e">
        <v>#N/A</v>
      </c>
      <c r="AR83" s="26" t="e">
        <v>#N/A</v>
      </c>
      <c r="AS83" s="26" t="e">
        <v>#N/A</v>
      </c>
      <c r="AT83" s="26" t="e">
        <v>#N/A</v>
      </c>
      <c r="AU83" s="26" t="e">
        <v>#N/A</v>
      </c>
      <c r="AV83" s="26" t="e">
        <v>#N/A</v>
      </c>
      <c r="AW83" s="26" t="e">
        <v>#N/A</v>
      </c>
      <c r="AX83" s="26" t="e">
        <v>#N/A</v>
      </c>
      <c r="AY83" s="26" t="e">
        <v>#N/A</v>
      </c>
      <c r="AZ83" s="26" t="e">
        <v>#N/A</v>
      </c>
      <c r="BA83" s="26" t="e">
        <v>#N/A</v>
      </c>
      <c r="BB83" s="26" t="e">
        <v>#N/A</v>
      </c>
      <c r="BC83" s="26" t="e">
        <v>#N/A</v>
      </c>
      <c r="BD83" s="26" t="e">
        <v>#N/A</v>
      </c>
      <c r="BE83" s="26" t="e">
        <v>#N/A</v>
      </c>
      <c r="BF83" s="26" t="e">
        <v>#N/A</v>
      </c>
      <c r="BG83" s="26" t="e">
        <v>#N/A</v>
      </c>
      <c r="BH83" s="26" t="e">
        <v>#N/A</v>
      </c>
      <c r="BI83" s="26" t="e">
        <v>#N/A</v>
      </c>
      <c r="BJ83" s="26" t="e">
        <v>#N/A</v>
      </c>
      <c r="BK83" s="26" t="e">
        <v>#N/A</v>
      </c>
      <c r="BL83" s="26" t="e">
        <v>#N/A</v>
      </c>
      <c r="BM83" s="26" t="e">
        <v>#N/A</v>
      </c>
      <c r="BN83" s="26" t="e">
        <v>#N/A</v>
      </c>
      <c r="BO83" s="26" t="e">
        <v>#N/A</v>
      </c>
      <c r="BP83" s="26" t="e">
        <v>#N/A</v>
      </c>
      <c r="BQ83" s="26" t="e">
        <v>#N/A</v>
      </c>
      <c r="BR83" s="26" t="e">
        <v>#N/A</v>
      </c>
      <c r="BS83" s="26" t="e">
        <v>#N/A</v>
      </c>
      <c r="BT83" s="26" t="e">
        <v>#N/A</v>
      </c>
      <c r="BU83" s="26" t="e">
        <v>#N/A</v>
      </c>
      <c r="BV83" s="26" t="e">
        <v>#N/A</v>
      </c>
      <c r="BW83" s="26" t="e">
        <v>#N/A</v>
      </c>
      <c r="BX83" s="26" t="e">
        <v>#N/A</v>
      </c>
      <c r="BY83" s="26" t="e">
        <v>#N/A</v>
      </c>
      <c r="BZ83" s="26" t="e">
        <v>#N/A</v>
      </c>
      <c r="CA83" s="26" t="e">
        <v>#N/A</v>
      </c>
      <c r="CB83" s="26" t="e">
        <v>#N/A</v>
      </c>
      <c r="CC83" s="26" t="e">
        <v>#N/A</v>
      </c>
      <c r="CD83" s="26" t="e">
        <v>#N/A</v>
      </c>
      <c r="CE83" s="26" t="e">
        <v>#N/A</v>
      </c>
      <c r="CF83" s="26" t="e">
        <v>#N/A</v>
      </c>
      <c r="CG83" s="26" t="e">
        <v>#N/A</v>
      </c>
      <c r="CH83" s="26" t="e">
        <v>#N/A</v>
      </c>
      <c r="CI83" s="26" t="e">
        <v>#N/A</v>
      </c>
      <c r="CJ83" s="26" t="e">
        <v>#N/A</v>
      </c>
      <c r="CK83" s="26" t="e">
        <v>#N/A</v>
      </c>
      <c r="CL83" s="26" t="e">
        <v>#N/A</v>
      </c>
      <c r="CM83" s="26" t="e">
        <v>#N/A</v>
      </c>
      <c r="CN83" s="26" t="e">
        <v>#N/A</v>
      </c>
      <c r="CO83" s="26" t="e">
        <v>#N/A</v>
      </c>
      <c r="CP83" s="26" t="e">
        <v>#N/A</v>
      </c>
      <c r="CQ83" s="26" t="e">
        <v>#N/A</v>
      </c>
      <c r="CR83" s="26" t="e">
        <v>#N/A</v>
      </c>
      <c r="CS83" s="26" t="e">
        <v>#N/A</v>
      </c>
      <c r="CT83" s="26" t="e">
        <v>#N/A</v>
      </c>
      <c r="CU83" s="26" t="e">
        <v>#N/A</v>
      </c>
      <c r="CV83" s="26" t="e">
        <v>#N/A</v>
      </c>
      <c r="CW83" s="26" t="e">
        <v>#N/A</v>
      </c>
      <c r="CX83" s="26" t="e">
        <v>#N/A</v>
      </c>
      <c r="CY83" s="26" t="e">
        <v>#N/A</v>
      </c>
      <c r="CZ83" s="26" t="e">
        <v>#N/A</v>
      </c>
      <c r="DA83" s="26" t="e">
        <v>#N/A</v>
      </c>
      <c r="DB83" s="26" t="e">
        <v>#N/A</v>
      </c>
      <c r="DC83" s="26" t="e">
        <v>#N/A</v>
      </c>
      <c r="DD83" s="26" t="e">
        <v>#N/A</v>
      </c>
      <c r="DE83" s="26" t="e">
        <v>#N/A</v>
      </c>
      <c r="DF83" s="26" t="e">
        <v>#N/A</v>
      </c>
      <c r="DG83" s="26" t="e">
        <v>#N/A</v>
      </c>
      <c r="DH83" s="26">
        <v>1272.3857232310584</v>
      </c>
      <c r="DI83" s="26">
        <v>1382.280049566295</v>
      </c>
      <c r="DJ83" s="26">
        <v>1291.2323727774371</v>
      </c>
      <c r="DK83" s="26">
        <v>1405.3398058252426</v>
      </c>
      <c r="DL83" s="26">
        <v>1503.9039039039039</v>
      </c>
      <c r="DM83" s="26">
        <v>1460.1664684898928</v>
      </c>
      <c r="DN83" s="26">
        <v>1459.6821659799882</v>
      </c>
      <c r="DO83" s="26">
        <v>1539.3127548048922</v>
      </c>
      <c r="DP83" s="26">
        <v>1557.3487031700288</v>
      </c>
      <c r="DQ83" s="26">
        <v>1720.4791785510554</v>
      </c>
      <c r="DR83" s="26">
        <v>1775.8328627893845</v>
      </c>
      <c r="DS83" s="26">
        <v>1620.441988950276</v>
      </c>
      <c r="DT83" s="26">
        <v>1380.1075268817206</v>
      </c>
      <c r="DU83" s="26">
        <v>1357.5916230366493</v>
      </c>
      <c r="DV83" s="26">
        <v>1511.8556701030927</v>
      </c>
      <c r="DW83" s="26">
        <v>1712.1212121212122</v>
      </c>
      <c r="DX83" s="26">
        <v>2305.4455445544554</v>
      </c>
      <c r="DY83" s="26">
        <v>2206.2801932367151</v>
      </c>
      <c r="DZ83" s="26">
        <v>2224.170616113744</v>
      </c>
      <c r="EA83" s="26">
        <v>2456.7441860465115</v>
      </c>
      <c r="EB83" s="26">
        <v>2742.272727272727</v>
      </c>
      <c r="EC83" s="26">
        <v>2824.8888888888887</v>
      </c>
      <c r="ED83" s="26">
        <v>2799.5652173913045</v>
      </c>
      <c r="EE83" s="26">
        <v>1834.6153846153845</v>
      </c>
      <c r="EF83" s="26">
        <v>1741.4225941422594</v>
      </c>
      <c r="EG83" s="26">
        <v>1731.967213114754</v>
      </c>
      <c r="EH83" s="26">
        <v>2002.4</v>
      </c>
      <c r="EI83" s="26">
        <v>1975.0972762645915</v>
      </c>
      <c r="EJ83" s="26">
        <v>1987.8787878787878</v>
      </c>
      <c r="EK83" s="26">
        <v>2110.6617647058824</v>
      </c>
      <c r="EL83" s="26">
        <v>2084.8939162862889</v>
      </c>
      <c r="EM83" s="26">
        <v>2047.2928897586432</v>
      </c>
      <c r="EN83" s="26">
        <v>2024.005053695515</v>
      </c>
      <c r="EO83" s="26">
        <v>2032.1199143468948</v>
      </c>
      <c r="EP83" s="26">
        <v>2004.4431279620851</v>
      </c>
      <c r="EQ83" s="26">
        <v>1988.5288213363924</v>
      </c>
      <c r="ER83" s="26">
        <v>2100.2220988339809</v>
      </c>
      <c r="ES83" s="26">
        <v>2148.3870967741937</v>
      </c>
      <c r="ET83" s="26">
        <v>2176.6848816029146</v>
      </c>
      <c r="EU83" s="26">
        <v>2211.0831234256925</v>
      </c>
      <c r="EV83" s="26">
        <v>2193.1707317073174</v>
      </c>
      <c r="EW83" s="26">
        <v>2215.9735349716448</v>
      </c>
      <c r="EX83" s="26">
        <v>2223.2653995878177</v>
      </c>
      <c r="EY83" s="26">
        <v>2360.1864181091878</v>
      </c>
      <c r="EZ83" s="26">
        <v>2393.1182795698924</v>
      </c>
      <c r="FA83" s="26">
        <v>2446.9026548672564</v>
      </c>
      <c r="FB83" s="26">
        <v>2530.4563287218666</v>
      </c>
      <c r="FC83" s="26">
        <v>2581.3435855928774</v>
      </c>
      <c r="FD83" s="26">
        <v>2750.6442021803769</v>
      </c>
      <c r="FE83" s="26">
        <v>2821.1997670355272</v>
      </c>
      <c r="FF83" s="26">
        <v>2918.6930091185413</v>
      </c>
      <c r="FG83" s="26">
        <v>3012.2562674094706</v>
      </c>
      <c r="FH83" s="26">
        <v>3160.0725952813068</v>
      </c>
      <c r="FI83" s="26">
        <v>3297.2158184075192</v>
      </c>
      <c r="FJ83" s="26">
        <v>3426.1216005543047</v>
      </c>
      <c r="FK83" s="26">
        <v>3411.8443316412859</v>
      </c>
      <c r="FL83" s="26">
        <v>3578.5820525532968</v>
      </c>
      <c r="FM83" s="26">
        <v>3766.9840245279975</v>
      </c>
      <c r="FN83" s="26">
        <v>3862.433028679483</v>
      </c>
      <c r="FO83" s="26">
        <v>3951.2007389162563</v>
      </c>
      <c r="FP83" s="26">
        <v>4004.812030075188</v>
      </c>
      <c r="FQ83" s="26">
        <v>3925.0256260067358</v>
      </c>
      <c r="FR83" s="26">
        <v>3702.9929829586135</v>
      </c>
      <c r="FS83" s="26">
        <v>3504.3816942551121</v>
      </c>
      <c r="FT83" s="26">
        <v>3431.0298102981028</v>
      </c>
      <c r="FU83" s="26">
        <v>3319.7467352592007</v>
      </c>
      <c r="FV83" s="26">
        <v>3222.3785166240409</v>
      </c>
      <c r="FW83" s="26">
        <v>3197.794117647059</v>
      </c>
      <c r="FX83" s="26">
        <v>3190.913370998117</v>
      </c>
      <c r="FY83" s="26">
        <v>3227.4653533386781</v>
      </c>
      <c r="FZ83" s="26">
        <v>3240.017845192951</v>
      </c>
      <c r="GA83" s="26">
        <v>3269.8361011614024</v>
      </c>
      <c r="GB83" s="26">
        <v>3373.6521831963273</v>
      </c>
      <c r="GC83" s="26">
        <v>3451.1183450593303</v>
      </c>
      <c r="GD83" s="26">
        <v>3498.5172308006954</v>
      </c>
      <c r="GE83" s="26">
        <v>3582.2696449940167</v>
      </c>
      <c r="GF83" s="26">
        <v>3603.4281262173745</v>
      </c>
      <c r="GG83" s="26">
        <v>3669.7789634146343</v>
      </c>
      <c r="GH83" s="26">
        <v>3780.5379155771388</v>
      </c>
      <c r="GI83" s="26">
        <v>3853.9851417041182</v>
      </c>
      <c r="GJ83" s="26">
        <v>3927.1989174560217</v>
      </c>
      <c r="GK83" s="26">
        <v>3947.9794399149237</v>
      </c>
      <c r="GL83" s="26">
        <v>3958.546971408708</v>
      </c>
      <c r="GM83" s="26">
        <v>3982.0895522388059</v>
      </c>
      <c r="GN83" s="26">
        <v>4035.5108877721941</v>
      </c>
      <c r="GO83" s="26">
        <v>4085.529015841747</v>
      </c>
      <c r="GP83" s="26">
        <v>4212.1236451224413</v>
      </c>
      <c r="GQ83" s="26">
        <v>4381.4424890006285</v>
      </c>
      <c r="GR83" s="26">
        <v>4460.6214428549456</v>
      </c>
    </row>
    <row r="84" spans="1:200">
      <c r="A84" s="5" t="s">
        <v>483</v>
      </c>
      <c r="B84" s="17" t="e">
        <v>#N/A</v>
      </c>
      <c r="C84" s="17" t="e">
        <v>#N/A</v>
      </c>
      <c r="D84" s="17" t="e">
        <v>#N/A</v>
      </c>
      <c r="E84" s="17" t="e">
        <v>#N/A</v>
      </c>
      <c r="F84" s="26" t="e">
        <v>#N/A</v>
      </c>
      <c r="G84" s="26" t="e">
        <v>#N/A</v>
      </c>
      <c r="H84" s="26" t="e">
        <v>#N/A</v>
      </c>
      <c r="I84" s="26" t="e">
        <v>#N/A</v>
      </c>
      <c r="J84" s="26" t="e">
        <v>#N/A</v>
      </c>
      <c r="K84" s="26" t="e">
        <v>#N/A</v>
      </c>
      <c r="L84" s="26" t="e">
        <v>#N/A</v>
      </c>
      <c r="M84" s="26" t="e">
        <v>#N/A</v>
      </c>
      <c r="N84" s="26" t="e">
        <v>#N/A</v>
      </c>
      <c r="O84" s="26" t="e">
        <v>#N/A</v>
      </c>
      <c r="P84" s="26" t="e">
        <v>#N/A</v>
      </c>
      <c r="Q84" s="26" t="e">
        <v>#N/A</v>
      </c>
      <c r="R84" s="26" t="e">
        <v>#N/A</v>
      </c>
      <c r="S84" s="26" t="e">
        <v>#N/A</v>
      </c>
      <c r="T84" s="26" t="e">
        <v>#N/A</v>
      </c>
      <c r="U84" s="26" t="e">
        <v>#N/A</v>
      </c>
      <c r="V84" s="26" t="e">
        <v>#N/A</v>
      </c>
      <c r="W84" s="26" t="e">
        <v>#N/A</v>
      </c>
      <c r="X84" s="26" t="e">
        <v>#N/A</v>
      </c>
      <c r="Y84" s="26" t="e">
        <v>#N/A</v>
      </c>
      <c r="Z84" s="26" t="e">
        <v>#N/A</v>
      </c>
      <c r="AA84" s="26" t="e">
        <v>#N/A</v>
      </c>
      <c r="AB84" s="26" t="e">
        <v>#N/A</v>
      </c>
      <c r="AC84" s="26" t="e">
        <v>#N/A</v>
      </c>
      <c r="AD84" s="26" t="e">
        <v>#N/A</v>
      </c>
      <c r="AE84" s="26" t="e">
        <v>#N/A</v>
      </c>
      <c r="AF84" s="26" t="e">
        <v>#N/A</v>
      </c>
      <c r="AG84" s="26" t="e">
        <v>#N/A</v>
      </c>
      <c r="AH84" s="26" t="e">
        <v>#N/A</v>
      </c>
      <c r="AI84" s="26" t="e">
        <v>#N/A</v>
      </c>
      <c r="AJ84" s="26" t="e">
        <v>#N/A</v>
      </c>
      <c r="AK84" s="26" t="e">
        <v>#N/A</v>
      </c>
      <c r="AL84" s="26" t="e">
        <v>#N/A</v>
      </c>
      <c r="AM84" s="26" t="e">
        <v>#N/A</v>
      </c>
      <c r="AN84" s="26" t="e">
        <v>#N/A</v>
      </c>
      <c r="AO84" s="26" t="e">
        <v>#N/A</v>
      </c>
      <c r="AP84" s="26" t="e">
        <v>#N/A</v>
      </c>
      <c r="AQ84" s="26" t="e">
        <v>#N/A</v>
      </c>
      <c r="AR84" s="26" t="e">
        <v>#N/A</v>
      </c>
      <c r="AS84" s="26" t="e">
        <v>#N/A</v>
      </c>
      <c r="AT84" s="26" t="e">
        <v>#N/A</v>
      </c>
      <c r="AU84" s="26" t="e">
        <v>#N/A</v>
      </c>
      <c r="AV84" s="26" t="e">
        <v>#N/A</v>
      </c>
      <c r="AW84" s="26" t="e">
        <v>#N/A</v>
      </c>
      <c r="AX84" s="26" t="e">
        <v>#N/A</v>
      </c>
      <c r="AY84" s="26" t="e">
        <v>#N/A</v>
      </c>
      <c r="AZ84" s="26" t="e">
        <v>#N/A</v>
      </c>
      <c r="BA84" s="26" t="e">
        <v>#N/A</v>
      </c>
      <c r="BB84" s="26" t="e">
        <v>#N/A</v>
      </c>
      <c r="BC84" s="26" t="e">
        <v>#N/A</v>
      </c>
      <c r="BD84" s="26" t="e">
        <v>#N/A</v>
      </c>
      <c r="BE84" s="26" t="e">
        <v>#N/A</v>
      </c>
      <c r="BF84" s="26" t="e">
        <v>#N/A</v>
      </c>
      <c r="BG84" s="26" t="e">
        <v>#N/A</v>
      </c>
      <c r="BH84" s="26" t="e">
        <v>#N/A</v>
      </c>
      <c r="BI84" s="26" t="e">
        <v>#N/A</v>
      </c>
      <c r="BJ84" s="26" t="e">
        <v>#N/A</v>
      </c>
      <c r="BK84" s="26" t="e">
        <v>#N/A</v>
      </c>
      <c r="BL84" s="26" t="e">
        <v>#N/A</v>
      </c>
      <c r="BM84" s="26" t="e">
        <v>#N/A</v>
      </c>
      <c r="BN84" s="26" t="e">
        <v>#N/A</v>
      </c>
      <c r="BO84" s="26" t="e">
        <v>#N/A</v>
      </c>
      <c r="BP84" s="26" t="e">
        <v>#N/A</v>
      </c>
      <c r="BQ84" s="26" t="e">
        <v>#N/A</v>
      </c>
      <c r="BR84" s="26" t="e">
        <v>#N/A</v>
      </c>
      <c r="BS84" s="26" t="e">
        <v>#N/A</v>
      </c>
      <c r="BT84" s="26" t="e">
        <v>#N/A</v>
      </c>
      <c r="BU84" s="26" t="e">
        <v>#N/A</v>
      </c>
      <c r="BV84" s="26" t="e">
        <v>#N/A</v>
      </c>
      <c r="BW84" s="26" t="e">
        <v>#N/A</v>
      </c>
      <c r="BX84" s="26" t="e">
        <v>#N/A</v>
      </c>
      <c r="BY84" s="26" t="e">
        <v>#N/A</v>
      </c>
      <c r="BZ84" s="26" t="e">
        <v>#N/A</v>
      </c>
      <c r="CA84" s="26" t="e">
        <v>#N/A</v>
      </c>
      <c r="CB84" s="26" t="e">
        <v>#N/A</v>
      </c>
      <c r="CC84" s="26" t="e">
        <v>#N/A</v>
      </c>
      <c r="CD84" s="26" t="e">
        <v>#N/A</v>
      </c>
      <c r="CE84" s="26" t="e">
        <v>#N/A</v>
      </c>
      <c r="CF84" s="26" t="e">
        <v>#N/A</v>
      </c>
      <c r="CG84" s="26" t="e">
        <v>#N/A</v>
      </c>
      <c r="CH84" s="26" t="e">
        <v>#N/A</v>
      </c>
      <c r="CI84" s="26" t="e">
        <v>#N/A</v>
      </c>
      <c r="CJ84" s="26" t="e">
        <v>#N/A</v>
      </c>
      <c r="CK84" s="26" t="e">
        <v>#N/A</v>
      </c>
      <c r="CL84" s="26" t="e">
        <v>#N/A</v>
      </c>
      <c r="CM84" s="26" t="e">
        <v>#N/A</v>
      </c>
      <c r="CN84" s="26" t="e">
        <v>#N/A</v>
      </c>
      <c r="CO84" s="26" t="e">
        <v>#N/A</v>
      </c>
      <c r="CP84" s="26" t="e">
        <v>#N/A</v>
      </c>
      <c r="CQ84" s="26" t="e">
        <v>#N/A</v>
      </c>
      <c r="CR84" s="26" t="e">
        <v>#N/A</v>
      </c>
      <c r="CS84" s="26" t="e">
        <v>#N/A</v>
      </c>
      <c r="CT84" s="26" t="e">
        <v>#N/A</v>
      </c>
      <c r="CU84" s="26" t="e">
        <v>#N/A</v>
      </c>
      <c r="CV84" s="26" t="e">
        <v>#N/A</v>
      </c>
      <c r="CW84" s="26" t="e">
        <v>#N/A</v>
      </c>
      <c r="CX84" s="26" t="e">
        <v>#N/A</v>
      </c>
      <c r="CY84" s="26" t="e">
        <v>#N/A</v>
      </c>
      <c r="CZ84" s="26" t="e">
        <v>#N/A</v>
      </c>
      <c r="DA84" s="26" t="e">
        <v>#N/A</v>
      </c>
      <c r="DB84" s="26" t="e">
        <v>#N/A</v>
      </c>
      <c r="DC84" s="26" t="e">
        <v>#N/A</v>
      </c>
      <c r="DD84" s="26" t="e">
        <v>#N/A</v>
      </c>
      <c r="DE84" s="26" t="e">
        <v>#N/A</v>
      </c>
      <c r="DF84" s="26" t="e">
        <v>#N/A</v>
      </c>
      <c r="DG84" s="26" t="e">
        <v>#N/A</v>
      </c>
      <c r="DH84" s="26" t="e">
        <v>#N/A</v>
      </c>
      <c r="DI84" s="26" t="e">
        <v>#N/A</v>
      </c>
      <c r="DJ84" s="26" t="e">
        <v>#N/A</v>
      </c>
      <c r="DK84" s="26" t="e">
        <v>#N/A</v>
      </c>
      <c r="DL84" s="26" t="e">
        <v>#N/A</v>
      </c>
      <c r="DM84" s="26" t="e">
        <v>#N/A</v>
      </c>
      <c r="DN84" s="26" t="e">
        <v>#N/A</v>
      </c>
      <c r="DO84" s="26" t="e">
        <v>#N/A</v>
      </c>
      <c r="DP84" s="26" t="e">
        <v>#N/A</v>
      </c>
      <c r="DQ84" s="26" t="e">
        <v>#N/A</v>
      </c>
      <c r="DR84" s="26" t="e">
        <v>#N/A</v>
      </c>
      <c r="DS84" s="26" t="e">
        <v>#N/A</v>
      </c>
      <c r="DT84" s="26" t="e">
        <v>#N/A</v>
      </c>
      <c r="DU84" s="26" t="e">
        <v>#N/A</v>
      </c>
      <c r="DV84" s="26" t="e">
        <v>#N/A</v>
      </c>
      <c r="DW84" s="26" t="e">
        <v>#N/A</v>
      </c>
      <c r="DX84" s="26" t="e">
        <v>#N/A</v>
      </c>
      <c r="DY84" s="26" t="e">
        <v>#N/A</v>
      </c>
      <c r="DZ84" s="26" t="e">
        <v>#N/A</v>
      </c>
      <c r="EA84" s="26" t="e">
        <v>#N/A</v>
      </c>
      <c r="EB84" s="26" t="e">
        <v>#N/A</v>
      </c>
      <c r="EC84" s="26" t="e">
        <v>#N/A</v>
      </c>
      <c r="ED84" s="26" t="e">
        <v>#N/A</v>
      </c>
      <c r="EE84" s="26" t="e">
        <v>#N/A</v>
      </c>
      <c r="EF84" s="26" t="e">
        <v>#N/A</v>
      </c>
      <c r="EG84" s="26">
        <v>1044.7404371584698</v>
      </c>
      <c r="EH84" s="26">
        <v>1041.8777440054037</v>
      </c>
      <c r="EI84" s="26">
        <v>1047.7621910487642</v>
      </c>
      <c r="EJ84" s="26">
        <v>1046.2351387054161</v>
      </c>
      <c r="EK84" s="26">
        <v>1045.7217504898758</v>
      </c>
      <c r="EL84" s="26">
        <v>1050.6195878884937</v>
      </c>
      <c r="EM84" s="26">
        <v>1049.5867768595042</v>
      </c>
      <c r="EN84" s="26">
        <v>1091.3356271504535</v>
      </c>
      <c r="EO84" s="26">
        <v>1039.3846153846152</v>
      </c>
      <c r="EP84" s="26">
        <v>1105.2631578947369</v>
      </c>
      <c r="EQ84" s="26">
        <v>1042.1991084695394</v>
      </c>
      <c r="ER84" s="26">
        <v>1112.9267580974613</v>
      </c>
      <c r="ES84" s="26">
        <v>1027.7936962750716</v>
      </c>
      <c r="ET84" s="26">
        <v>1088.2766376159684</v>
      </c>
      <c r="EU84" s="26">
        <v>1017.3793103448277</v>
      </c>
      <c r="EV84" s="26">
        <v>1061.9421152285638</v>
      </c>
      <c r="EW84" s="26">
        <v>998.93927340228061</v>
      </c>
      <c r="EX84" s="26">
        <v>1072.7650727650728</v>
      </c>
      <c r="EY84" s="26">
        <v>982.68839103869652</v>
      </c>
      <c r="EZ84" s="26">
        <v>940.64837905236914</v>
      </c>
      <c r="FA84" s="26">
        <v>931.36297020029315</v>
      </c>
      <c r="FB84" s="26">
        <v>906.91553003110789</v>
      </c>
      <c r="FC84" s="26">
        <v>870.16639325052722</v>
      </c>
      <c r="FD84" s="26">
        <v>886.13406795224978</v>
      </c>
      <c r="FE84" s="26">
        <v>896.33460760062962</v>
      </c>
      <c r="FF84" s="26">
        <v>919.18079718123761</v>
      </c>
      <c r="FG84" s="26">
        <v>969.46564885496173</v>
      </c>
      <c r="FH84" s="26">
        <v>995.02810203199306</v>
      </c>
      <c r="FI84" s="26">
        <v>1024.9307479224376</v>
      </c>
      <c r="FJ84" s="26">
        <v>1074.5955032569868</v>
      </c>
      <c r="FK84" s="26">
        <v>1034.8042262274703</v>
      </c>
      <c r="FL84" s="26">
        <v>1107.2084949969369</v>
      </c>
      <c r="FM84" s="26">
        <v>1096.3976655262629</v>
      </c>
      <c r="FN84" s="26">
        <v>1132.0380650277557</v>
      </c>
      <c r="FO84" s="26">
        <v>1196.4460066393283</v>
      </c>
      <c r="FP84" s="26">
        <v>1267.5</v>
      </c>
      <c r="FQ84" s="26">
        <v>1213.0961392884178</v>
      </c>
      <c r="FR84" s="26">
        <v>1152.2426949562628</v>
      </c>
      <c r="FS84" s="26">
        <v>1140.8193123628382</v>
      </c>
      <c r="FT84" s="26">
        <v>1123.1597845601436</v>
      </c>
      <c r="FU84" s="26">
        <v>1104.2804298044741</v>
      </c>
      <c r="FV84" s="26">
        <v>1081.5339436863017</v>
      </c>
      <c r="FW84" s="26">
        <v>1052.3285351397121</v>
      </c>
      <c r="FX84" s="26">
        <v>1038.9847378898473</v>
      </c>
      <c r="FY84" s="26">
        <v>1027.9356829624817</v>
      </c>
      <c r="FZ84" s="26">
        <v>1005.4062649069804</v>
      </c>
      <c r="GA84" s="26">
        <v>988.28856964397244</v>
      </c>
      <c r="GB84" s="26">
        <v>836.424957841484</v>
      </c>
      <c r="GC84" s="26">
        <v>800.96067247072961</v>
      </c>
      <c r="GD84" s="26">
        <v>719.45302161446841</v>
      </c>
      <c r="GE84" s="26">
        <v>739.812814974802</v>
      </c>
      <c r="GF84" s="26">
        <v>754.76224072244952</v>
      </c>
      <c r="GG84" s="26">
        <v>760.27681660899646</v>
      </c>
      <c r="GH84" s="26">
        <v>762.35741444866926</v>
      </c>
      <c r="GI84" s="26">
        <v>768.76916922256305</v>
      </c>
      <c r="GJ84" s="26">
        <v>761.48710564209978</v>
      </c>
      <c r="GK84" s="26">
        <v>739.52711385248006</v>
      </c>
      <c r="GL84" s="26">
        <v>722.14511041009462</v>
      </c>
      <c r="GM84" s="26">
        <v>711.40274854525194</v>
      </c>
      <c r="GN84" s="26">
        <v>673.34547662416514</v>
      </c>
      <c r="GO84" s="26">
        <v>672.42406194163198</v>
      </c>
      <c r="GP84" s="26">
        <v>679.05997895475264</v>
      </c>
      <c r="GQ84" s="26">
        <v>689.47308001377576</v>
      </c>
      <c r="GR84" s="26">
        <v>685.83023334460597</v>
      </c>
    </row>
    <row r="85" spans="1:200">
      <c r="A85" s="5" t="s">
        <v>484</v>
      </c>
      <c r="B85" s="17" t="e">
        <v>#N/A</v>
      </c>
      <c r="C85" s="17" t="e">
        <v>#N/A</v>
      </c>
      <c r="D85" s="17" t="e">
        <v>#N/A</v>
      </c>
      <c r="E85" s="17" t="e">
        <v>#N/A</v>
      </c>
      <c r="F85" s="26" t="e">
        <v>#N/A</v>
      </c>
      <c r="G85" s="26" t="e">
        <v>#N/A</v>
      </c>
      <c r="H85" s="26" t="e">
        <v>#N/A</v>
      </c>
      <c r="I85" s="26" t="e">
        <v>#N/A</v>
      </c>
      <c r="J85" s="26" t="e">
        <v>#N/A</v>
      </c>
      <c r="K85" s="26" t="e">
        <v>#N/A</v>
      </c>
      <c r="L85" s="26" t="e">
        <v>#N/A</v>
      </c>
      <c r="M85" s="26" t="e">
        <v>#N/A</v>
      </c>
      <c r="N85" s="26" t="e">
        <v>#N/A</v>
      </c>
      <c r="O85" s="26" t="e">
        <v>#N/A</v>
      </c>
      <c r="P85" s="26" t="e">
        <v>#N/A</v>
      </c>
      <c r="Q85" s="26" t="e">
        <v>#N/A</v>
      </c>
      <c r="R85" s="26" t="e">
        <v>#N/A</v>
      </c>
      <c r="S85" s="26" t="e">
        <v>#N/A</v>
      </c>
      <c r="T85" s="26" t="e">
        <v>#N/A</v>
      </c>
      <c r="U85" s="26" t="e">
        <v>#N/A</v>
      </c>
      <c r="V85" s="26" t="e">
        <v>#N/A</v>
      </c>
      <c r="W85" s="26" t="e">
        <v>#N/A</v>
      </c>
      <c r="X85" s="26" t="e">
        <v>#N/A</v>
      </c>
      <c r="Y85" s="26" t="e">
        <v>#N/A</v>
      </c>
      <c r="Z85" s="26" t="e">
        <v>#N/A</v>
      </c>
      <c r="AA85" s="26" t="e">
        <v>#N/A</v>
      </c>
      <c r="AB85" s="26" t="e">
        <v>#N/A</v>
      </c>
      <c r="AC85" s="26" t="e">
        <v>#N/A</v>
      </c>
      <c r="AD85" s="26" t="e">
        <v>#N/A</v>
      </c>
      <c r="AE85" s="26" t="e">
        <v>#N/A</v>
      </c>
      <c r="AF85" s="26" t="e">
        <v>#N/A</v>
      </c>
      <c r="AG85" s="26" t="e">
        <v>#N/A</v>
      </c>
      <c r="AH85" s="26" t="e">
        <v>#N/A</v>
      </c>
      <c r="AI85" s="26" t="e">
        <v>#N/A</v>
      </c>
      <c r="AJ85" s="26" t="e">
        <v>#N/A</v>
      </c>
      <c r="AK85" s="26" t="e">
        <v>#N/A</v>
      </c>
      <c r="AL85" s="26" t="e">
        <v>#N/A</v>
      </c>
      <c r="AM85" s="26" t="e">
        <v>#N/A</v>
      </c>
      <c r="AN85" s="26" t="e">
        <v>#N/A</v>
      </c>
      <c r="AO85" s="26" t="e">
        <v>#N/A</v>
      </c>
      <c r="AP85" s="26" t="e">
        <v>#N/A</v>
      </c>
      <c r="AQ85" s="26" t="e">
        <v>#N/A</v>
      </c>
      <c r="AR85" s="26" t="e">
        <v>#N/A</v>
      </c>
      <c r="AS85" s="26" t="e">
        <v>#N/A</v>
      </c>
      <c r="AT85" s="26" t="e">
        <v>#N/A</v>
      </c>
      <c r="AU85" s="26" t="e">
        <v>#N/A</v>
      </c>
      <c r="AV85" s="26" t="e">
        <v>#N/A</v>
      </c>
      <c r="AW85" s="26" t="e">
        <v>#N/A</v>
      </c>
      <c r="AX85" s="26" t="e">
        <v>#N/A</v>
      </c>
      <c r="AY85" s="26" t="e">
        <v>#N/A</v>
      </c>
      <c r="AZ85" s="26" t="e">
        <v>#N/A</v>
      </c>
      <c r="BA85" s="26" t="e">
        <v>#N/A</v>
      </c>
      <c r="BB85" s="26" t="e">
        <v>#N/A</v>
      </c>
      <c r="BC85" s="26" t="e">
        <v>#N/A</v>
      </c>
      <c r="BD85" s="26" t="e">
        <v>#N/A</v>
      </c>
      <c r="BE85" s="26" t="e">
        <v>#N/A</v>
      </c>
      <c r="BF85" s="26" t="e">
        <v>#N/A</v>
      </c>
      <c r="BG85" s="26" t="e">
        <v>#N/A</v>
      </c>
      <c r="BH85" s="26" t="e">
        <v>#N/A</v>
      </c>
      <c r="BI85" s="26" t="e">
        <v>#N/A</v>
      </c>
      <c r="BJ85" s="26" t="e">
        <v>#N/A</v>
      </c>
      <c r="BK85" s="26" t="e">
        <v>#N/A</v>
      </c>
      <c r="BL85" s="26" t="e">
        <v>#N/A</v>
      </c>
      <c r="BM85" s="26" t="e">
        <v>#N/A</v>
      </c>
      <c r="BN85" s="26" t="e">
        <v>#N/A</v>
      </c>
      <c r="BO85" s="26" t="e">
        <v>#N/A</v>
      </c>
      <c r="BP85" s="26" t="e">
        <v>#N/A</v>
      </c>
      <c r="BQ85" s="26" t="e">
        <v>#N/A</v>
      </c>
      <c r="BR85" s="26" t="e">
        <v>#N/A</v>
      </c>
      <c r="BS85" s="26" t="e">
        <v>#N/A</v>
      </c>
      <c r="BT85" s="26" t="e">
        <v>#N/A</v>
      </c>
      <c r="BU85" s="26" t="e">
        <v>#N/A</v>
      </c>
      <c r="BV85" s="26" t="e">
        <v>#N/A</v>
      </c>
      <c r="BW85" s="26" t="e">
        <v>#N/A</v>
      </c>
      <c r="BX85" s="26" t="e">
        <v>#N/A</v>
      </c>
      <c r="BY85" s="26" t="e">
        <v>#N/A</v>
      </c>
      <c r="BZ85" s="26" t="e">
        <v>#N/A</v>
      </c>
      <c r="CA85" s="26" t="e">
        <v>#N/A</v>
      </c>
      <c r="CB85" s="26" t="e">
        <v>#N/A</v>
      </c>
      <c r="CC85" s="26" t="e">
        <v>#N/A</v>
      </c>
      <c r="CD85" s="26" t="e">
        <v>#N/A</v>
      </c>
      <c r="CE85" s="26" t="e">
        <v>#N/A</v>
      </c>
      <c r="CF85" s="26" t="e">
        <v>#N/A</v>
      </c>
      <c r="CG85" s="26" t="e">
        <v>#N/A</v>
      </c>
      <c r="CH85" s="26" t="e">
        <v>#N/A</v>
      </c>
      <c r="CI85" s="26" t="e">
        <v>#N/A</v>
      </c>
      <c r="CJ85" s="26" t="e">
        <v>#N/A</v>
      </c>
      <c r="CK85" s="26" t="e">
        <v>#N/A</v>
      </c>
      <c r="CL85" s="26" t="e">
        <v>#N/A</v>
      </c>
      <c r="CM85" s="26" t="e">
        <v>#N/A</v>
      </c>
      <c r="CN85" s="26" t="e">
        <v>#N/A</v>
      </c>
      <c r="CO85" s="26" t="e">
        <v>#N/A</v>
      </c>
      <c r="CP85" s="26" t="e">
        <v>#N/A</v>
      </c>
      <c r="CQ85" s="26" t="e">
        <v>#N/A</v>
      </c>
      <c r="CR85" s="26" t="e">
        <v>#N/A</v>
      </c>
      <c r="CS85" s="26" t="e">
        <v>#N/A</v>
      </c>
      <c r="CT85" s="26" t="e">
        <v>#N/A</v>
      </c>
      <c r="CU85" s="26" t="e">
        <v>#N/A</v>
      </c>
      <c r="CV85" s="26" t="e">
        <v>#N/A</v>
      </c>
      <c r="CW85" s="26" t="e">
        <v>#N/A</v>
      </c>
      <c r="CX85" s="26" t="e">
        <v>#N/A</v>
      </c>
      <c r="CY85" s="26" t="e">
        <v>#N/A</v>
      </c>
      <c r="CZ85" s="26" t="e">
        <v>#N/A</v>
      </c>
      <c r="DA85" s="26" t="e">
        <v>#N/A</v>
      </c>
      <c r="DB85" s="26" t="e">
        <v>#N/A</v>
      </c>
      <c r="DC85" s="26" t="e">
        <v>#N/A</v>
      </c>
      <c r="DD85" s="26" t="e">
        <v>#N/A</v>
      </c>
      <c r="DE85" s="26" t="e">
        <v>#N/A</v>
      </c>
      <c r="DF85" s="26" t="e">
        <v>#N/A</v>
      </c>
      <c r="DG85" s="26" t="e">
        <v>#N/A</v>
      </c>
      <c r="DH85" s="26">
        <v>1273.6111111111111</v>
      </c>
      <c r="DI85" s="26">
        <v>1252.7027027027027</v>
      </c>
      <c r="DJ85" s="26">
        <v>1309.090909090909</v>
      </c>
      <c r="DK85" s="26">
        <v>1252.5</v>
      </c>
      <c r="DL85" s="26">
        <v>1141.4634146341461</v>
      </c>
      <c r="DM85" s="26">
        <v>1329.4117647058822</v>
      </c>
      <c r="DN85" s="26">
        <v>1295.4545454545455</v>
      </c>
      <c r="DO85" s="26">
        <v>1406.7415730337079</v>
      </c>
      <c r="DP85" s="26">
        <v>1547.2527472527472</v>
      </c>
      <c r="DQ85" s="26">
        <v>1498.9247311827958</v>
      </c>
      <c r="DR85" s="26">
        <v>1563.1578947368421</v>
      </c>
      <c r="DS85" s="26">
        <v>1563.9175257731958</v>
      </c>
      <c r="DT85" s="26">
        <v>1372.7272727272727</v>
      </c>
      <c r="DU85" s="26">
        <v>1262.3762376237623</v>
      </c>
      <c r="DV85" s="26">
        <v>1210.7843137254902</v>
      </c>
      <c r="DW85" s="26">
        <v>1134.6153846153845</v>
      </c>
      <c r="DX85" s="26">
        <v>1133.0188679245284</v>
      </c>
      <c r="DY85" s="26">
        <v>1062.9629629629628</v>
      </c>
      <c r="DZ85" s="26">
        <v>1104.5454545454545</v>
      </c>
      <c r="EA85" s="26">
        <v>1115.1785714285713</v>
      </c>
      <c r="EB85" s="26">
        <v>1160</v>
      </c>
      <c r="EC85" s="26">
        <v>1137.6068376068376</v>
      </c>
      <c r="ED85" s="26">
        <v>1014.1666666666666</v>
      </c>
      <c r="EE85" s="26">
        <v>1007.4380165289256</v>
      </c>
      <c r="EF85" s="26">
        <v>1005.6451612903226</v>
      </c>
      <c r="EG85" s="26">
        <v>1219.0476190476193</v>
      </c>
      <c r="EH85" s="26">
        <v>1281.3953488372094</v>
      </c>
      <c r="EI85" s="26">
        <v>1333.3333333333333</v>
      </c>
      <c r="EJ85" s="26">
        <v>1331.1111111111111</v>
      </c>
      <c r="EK85" s="26">
        <v>1310.7913669064749</v>
      </c>
      <c r="EL85" s="26">
        <v>1313.3563450131232</v>
      </c>
      <c r="EM85" s="26">
        <v>1344.4662190991535</v>
      </c>
      <c r="EN85" s="26">
        <v>1356.2199290521685</v>
      </c>
      <c r="EO85" s="26">
        <v>1421.0564722721156</v>
      </c>
      <c r="EP85" s="26">
        <v>1299.8468614036731</v>
      </c>
      <c r="EQ85" s="26">
        <v>1292.8500997762628</v>
      </c>
      <c r="ER85" s="26">
        <v>1353.9177025614235</v>
      </c>
      <c r="ES85" s="26">
        <v>1372.0140759945548</v>
      </c>
      <c r="ET85" s="26">
        <v>1370.3476669366169</v>
      </c>
      <c r="EU85" s="26">
        <v>1360.1840404719612</v>
      </c>
      <c r="EV85" s="26">
        <v>1397.7987743641245</v>
      </c>
      <c r="EW85" s="26">
        <v>1386.0453273479425</v>
      </c>
      <c r="EX85" s="26">
        <v>1415.6797415702706</v>
      </c>
      <c r="EY85" s="26">
        <v>1416.9432991832609</v>
      </c>
      <c r="EZ85" s="26">
        <v>1437.6035962795938</v>
      </c>
      <c r="FA85" s="26">
        <v>1506.5523650381963</v>
      </c>
      <c r="FB85" s="26">
        <v>1538.337882471483</v>
      </c>
      <c r="FC85" s="26">
        <v>1568.3677578459378</v>
      </c>
      <c r="FD85" s="26">
        <v>1603.172691879008</v>
      </c>
      <c r="FE85" s="26">
        <v>1559.2171069242347</v>
      </c>
      <c r="FF85" s="26">
        <v>1556.1462342782502</v>
      </c>
      <c r="FG85" s="26">
        <v>1562.3894824786178</v>
      </c>
      <c r="FH85" s="26">
        <v>1563.1608021999591</v>
      </c>
      <c r="FI85" s="26">
        <v>1580.9968467787921</v>
      </c>
      <c r="FJ85" s="26">
        <v>1745.2884264521497</v>
      </c>
      <c r="FK85" s="26">
        <v>1731.909264612219</v>
      </c>
      <c r="FL85" s="26">
        <v>1850.5693200181706</v>
      </c>
      <c r="FM85" s="26">
        <v>1979.2258205997246</v>
      </c>
      <c r="FN85" s="26">
        <v>2102.9910012061737</v>
      </c>
      <c r="FO85" s="26">
        <v>2127.6790425444306</v>
      </c>
      <c r="FP85" s="26">
        <v>2061.7647577558687</v>
      </c>
      <c r="FQ85" s="26">
        <v>2031.3229089244126</v>
      </c>
      <c r="FR85" s="26">
        <v>1928.9004776740262</v>
      </c>
      <c r="FS85" s="26">
        <v>1852.1909469227417</v>
      </c>
      <c r="FT85" s="26">
        <v>1859.4772305589011</v>
      </c>
      <c r="FU85" s="26">
        <v>1874.1503156863928</v>
      </c>
      <c r="FV85" s="26">
        <v>1824.4241409884687</v>
      </c>
      <c r="FW85" s="26">
        <v>1867.9370559875649</v>
      </c>
      <c r="FX85" s="26">
        <v>1898.8759389975858</v>
      </c>
      <c r="FY85" s="26">
        <v>1910.8225517451779</v>
      </c>
      <c r="FZ85" s="26">
        <v>1856.7397377986345</v>
      </c>
      <c r="GA85" s="26">
        <v>1853.1298283938506</v>
      </c>
      <c r="GB85" s="26">
        <v>1904.1440342761684</v>
      </c>
      <c r="GC85" s="26">
        <v>1980.068142644453</v>
      </c>
      <c r="GD85" s="26">
        <v>1885.9541715735575</v>
      </c>
      <c r="GE85" s="26">
        <v>1899.323589097731</v>
      </c>
      <c r="GF85" s="26">
        <v>1912.1882772152596</v>
      </c>
      <c r="GG85" s="26">
        <v>1952.809129310252</v>
      </c>
      <c r="GH85" s="26">
        <v>1957.7578583447373</v>
      </c>
      <c r="GI85" s="26">
        <v>1871.4190928754215</v>
      </c>
      <c r="GJ85" s="26">
        <v>1911.5711653022263</v>
      </c>
      <c r="GK85" s="26">
        <v>1911.5474045331771</v>
      </c>
      <c r="GL85" s="26">
        <v>1915.2870729129975</v>
      </c>
      <c r="GM85" s="26">
        <v>1953.0856122254829</v>
      </c>
      <c r="GN85" s="26">
        <v>2025.4065583043955</v>
      </c>
      <c r="GO85" s="26">
        <v>2100.8936785129035</v>
      </c>
      <c r="GP85" s="26">
        <v>2191.088345642992</v>
      </c>
      <c r="GQ85" s="26">
        <v>2280.1363431738819</v>
      </c>
      <c r="GR85" s="26">
        <v>2323.1103996464612</v>
      </c>
    </row>
    <row r="86" spans="1:200">
      <c r="A86" s="5" t="s">
        <v>485</v>
      </c>
      <c r="B86" s="17" t="e">
        <v>#N/A</v>
      </c>
      <c r="C86" s="17" t="e">
        <v>#N/A</v>
      </c>
      <c r="D86" s="17" t="e">
        <v>#N/A</v>
      </c>
      <c r="E86" s="17" t="e">
        <v>#N/A</v>
      </c>
      <c r="F86" s="26" t="e">
        <v>#N/A</v>
      </c>
      <c r="G86" s="26" t="e">
        <v>#N/A</v>
      </c>
      <c r="H86" s="26" t="e">
        <v>#N/A</v>
      </c>
      <c r="I86" s="26" t="e">
        <v>#N/A</v>
      </c>
      <c r="J86" s="26" t="e">
        <v>#N/A</v>
      </c>
      <c r="K86" s="26" t="e">
        <v>#N/A</v>
      </c>
      <c r="L86" s="26">
        <v>700.74812967581045</v>
      </c>
      <c r="M86" s="26" t="e">
        <v>#N/A</v>
      </c>
      <c r="N86" s="26" t="e">
        <v>#N/A</v>
      </c>
      <c r="O86" s="26" t="e">
        <v>#N/A</v>
      </c>
      <c r="P86" s="26" t="e">
        <v>#N/A</v>
      </c>
      <c r="Q86" s="26" t="e">
        <v>#N/A</v>
      </c>
      <c r="R86" s="26" t="e">
        <v>#N/A</v>
      </c>
      <c r="S86" s="26" t="e">
        <v>#N/A</v>
      </c>
      <c r="T86" s="26" t="e">
        <v>#N/A</v>
      </c>
      <c r="U86" s="26" t="e">
        <v>#N/A</v>
      </c>
      <c r="V86" s="26" t="e">
        <v>#N/A</v>
      </c>
      <c r="W86" s="26" t="e">
        <v>#N/A</v>
      </c>
      <c r="X86" s="26" t="e">
        <v>#N/A</v>
      </c>
      <c r="Y86" s="26" t="e">
        <v>#N/A</v>
      </c>
      <c r="Z86" s="26" t="e">
        <v>#N/A</v>
      </c>
      <c r="AA86" s="26" t="e">
        <v>#N/A</v>
      </c>
      <c r="AB86" s="26" t="e">
        <v>#N/A</v>
      </c>
      <c r="AC86" s="26" t="e">
        <v>#N/A</v>
      </c>
      <c r="AD86" s="26" t="e">
        <v>#N/A</v>
      </c>
      <c r="AE86" s="26" t="e">
        <v>#N/A</v>
      </c>
      <c r="AF86" s="26" t="e">
        <v>#N/A</v>
      </c>
      <c r="AG86" s="26" t="e">
        <v>#N/A</v>
      </c>
      <c r="AH86" s="26" t="e">
        <v>#N/A</v>
      </c>
      <c r="AI86" s="26" t="e">
        <v>#N/A</v>
      </c>
      <c r="AJ86" s="26" t="e">
        <v>#N/A</v>
      </c>
      <c r="AK86" s="26" t="e">
        <v>#N/A</v>
      </c>
      <c r="AL86" s="26" t="e">
        <v>#N/A</v>
      </c>
      <c r="AM86" s="26" t="e">
        <v>#N/A</v>
      </c>
      <c r="AN86" s="26" t="e">
        <v>#N/A</v>
      </c>
      <c r="AO86" s="26" t="e">
        <v>#N/A</v>
      </c>
      <c r="AP86" s="26">
        <v>543.85964912280701</v>
      </c>
      <c r="AQ86" s="26" t="e">
        <v>#N/A</v>
      </c>
      <c r="AR86" s="26" t="e">
        <v>#N/A</v>
      </c>
      <c r="AS86" s="26" t="e">
        <v>#N/A</v>
      </c>
      <c r="AT86" s="26" t="e">
        <v>#N/A</v>
      </c>
      <c r="AU86" s="26" t="e">
        <v>#N/A</v>
      </c>
      <c r="AV86" s="26" t="e">
        <v>#N/A</v>
      </c>
      <c r="AW86" s="26" t="e">
        <v>#N/A</v>
      </c>
      <c r="AX86" s="26" t="e">
        <v>#N/A</v>
      </c>
      <c r="AY86" s="26" t="e">
        <v>#N/A</v>
      </c>
      <c r="AZ86" s="26" t="e">
        <v>#N/A</v>
      </c>
      <c r="BA86" s="26" t="e">
        <v>#N/A</v>
      </c>
      <c r="BB86" s="26" t="e">
        <v>#N/A</v>
      </c>
      <c r="BC86" s="26" t="e">
        <v>#N/A</v>
      </c>
      <c r="BD86" s="26" t="e">
        <v>#N/A</v>
      </c>
      <c r="BE86" s="26" t="e">
        <v>#N/A</v>
      </c>
      <c r="BF86" s="26" t="e">
        <v>#N/A</v>
      </c>
      <c r="BG86" s="26" t="e">
        <v>#N/A</v>
      </c>
      <c r="BH86" s="26" t="e">
        <v>#N/A</v>
      </c>
      <c r="BI86" s="26" t="e">
        <v>#N/A</v>
      </c>
      <c r="BJ86" s="26">
        <v>535.07014028056108</v>
      </c>
      <c r="BK86" s="26" t="e">
        <v>#N/A</v>
      </c>
      <c r="BL86" s="26" t="e">
        <v>#N/A</v>
      </c>
      <c r="BM86" s="26" t="e">
        <v>#N/A</v>
      </c>
      <c r="BN86" s="26" t="e">
        <v>#N/A</v>
      </c>
      <c r="BO86" s="26" t="e">
        <v>#N/A</v>
      </c>
      <c r="BP86" s="26" t="e">
        <v>#N/A</v>
      </c>
      <c r="BQ86" s="26" t="e">
        <v>#N/A</v>
      </c>
      <c r="BR86" s="26" t="e">
        <v>#N/A</v>
      </c>
      <c r="BS86" s="26" t="e">
        <v>#N/A</v>
      </c>
      <c r="BT86" s="26" t="e">
        <v>#N/A</v>
      </c>
      <c r="BU86" s="26" t="e">
        <v>#N/A</v>
      </c>
      <c r="BV86" s="26" t="e">
        <v>#N/A</v>
      </c>
      <c r="BW86" s="26" t="e">
        <v>#N/A</v>
      </c>
      <c r="BX86" s="26" t="e">
        <v>#N/A</v>
      </c>
      <c r="BY86" s="26" t="e">
        <v>#N/A</v>
      </c>
      <c r="BZ86" s="26" t="e">
        <v>#N/A</v>
      </c>
      <c r="CA86" s="26" t="e">
        <v>#N/A</v>
      </c>
      <c r="CB86" s="26" t="e">
        <v>#N/A</v>
      </c>
      <c r="CC86" s="26" t="e">
        <v>#N/A</v>
      </c>
      <c r="CD86" s="26" t="e">
        <v>#N/A</v>
      </c>
      <c r="CE86" s="26" t="e">
        <v>#N/A</v>
      </c>
      <c r="CF86" s="26" t="e">
        <v>#N/A</v>
      </c>
      <c r="CG86" s="26" t="e">
        <v>#N/A</v>
      </c>
      <c r="CH86" s="26" t="e">
        <v>#N/A</v>
      </c>
      <c r="CI86" s="26" t="e">
        <v>#N/A</v>
      </c>
      <c r="CJ86" s="26" t="e">
        <v>#N/A</v>
      </c>
      <c r="CK86" s="26" t="e">
        <v>#N/A</v>
      </c>
      <c r="CL86" s="26" t="e">
        <v>#N/A</v>
      </c>
      <c r="CM86" s="26" t="e">
        <v>#N/A</v>
      </c>
      <c r="CN86" s="26" t="e">
        <v>#N/A</v>
      </c>
      <c r="CO86" s="26" t="e">
        <v>#N/A</v>
      </c>
      <c r="CP86" s="26" t="e">
        <v>#N/A</v>
      </c>
      <c r="CQ86" s="26" t="e">
        <v>#N/A</v>
      </c>
      <c r="CR86" s="26" t="e">
        <v>#N/A</v>
      </c>
      <c r="CS86" s="26" t="e">
        <v>#N/A</v>
      </c>
      <c r="CT86" s="26" t="e">
        <v>#N/A</v>
      </c>
      <c r="CU86" s="26" t="e">
        <v>#N/A</v>
      </c>
      <c r="CV86" s="26" t="e">
        <v>#N/A</v>
      </c>
      <c r="CW86" s="26" t="e">
        <v>#N/A</v>
      </c>
      <c r="CX86" s="26" t="e">
        <v>#N/A</v>
      </c>
      <c r="CY86" s="26" t="e">
        <v>#N/A</v>
      </c>
      <c r="CZ86" s="26" t="e">
        <v>#N/A</v>
      </c>
      <c r="DA86" s="26">
        <v>608.12425328554366</v>
      </c>
      <c r="DB86" s="26" t="e">
        <v>#N/A</v>
      </c>
      <c r="DC86" s="26" t="e">
        <v>#N/A</v>
      </c>
      <c r="DD86" s="26" t="e">
        <v>#N/A</v>
      </c>
      <c r="DE86" s="26" t="e">
        <v>#N/A</v>
      </c>
      <c r="DF86" s="26" t="e">
        <v>#N/A</v>
      </c>
      <c r="DG86" s="26" t="e">
        <v>#N/A</v>
      </c>
      <c r="DH86" s="26" t="e">
        <v>#N/A</v>
      </c>
      <c r="DI86" s="26" t="e">
        <v>#N/A</v>
      </c>
      <c r="DJ86" s="26" t="e">
        <v>#N/A</v>
      </c>
      <c r="DK86" s="26" t="e">
        <v>#N/A</v>
      </c>
      <c r="DL86" s="26" t="e">
        <v>#N/A</v>
      </c>
      <c r="DM86" s="26" t="e">
        <v>#N/A</v>
      </c>
      <c r="DN86" s="26" t="e">
        <v>#N/A</v>
      </c>
      <c r="DO86" s="26" t="e">
        <v>#N/A</v>
      </c>
      <c r="DP86" s="26" t="e">
        <v>#N/A</v>
      </c>
      <c r="DQ86" s="26" t="e">
        <v>#N/A</v>
      </c>
      <c r="DR86" s="26" t="e">
        <v>#N/A</v>
      </c>
      <c r="DS86" s="26" t="e">
        <v>#N/A</v>
      </c>
      <c r="DT86" s="26" t="e">
        <v>#N/A</v>
      </c>
      <c r="DU86" s="26" t="e">
        <v>#N/A</v>
      </c>
      <c r="DV86" s="26" t="e">
        <v>#N/A</v>
      </c>
      <c r="DW86" s="26" t="e">
        <v>#N/A</v>
      </c>
      <c r="DX86" s="26" t="e">
        <v>#N/A</v>
      </c>
      <c r="DY86" s="26" t="e">
        <v>#N/A</v>
      </c>
      <c r="DZ86" s="26">
        <v>972.48495270851242</v>
      </c>
      <c r="EA86" s="26" t="e">
        <v>#N/A</v>
      </c>
      <c r="EB86" s="26" t="e">
        <v>#N/A</v>
      </c>
      <c r="EC86" s="26" t="e">
        <v>#N/A</v>
      </c>
      <c r="ED86" s="26">
        <v>970.49441786283899</v>
      </c>
      <c r="EE86" s="26">
        <v>1149.7197758206567</v>
      </c>
      <c r="EF86" s="26" t="e">
        <v>#N/A</v>
      </c>
      <c r="EG86" s="26" t="e">
        <v>#N/A</v>
      </c>
      <c r="EH86" s="26">
        <v>1649.4607087827426</v>
      </c>
      <c r="EI86" s="26">
        <v>1512.4340617935193</v>
      </c>
      <c r="EJ86" s="26" t="e">
        <v>#N/A</v>
      </c>
      <c r="EK86" s="26" t="e">
        <v>#N/A</v>
      </c>
      <c r="EL86" s="26">
        <v>1326.7848759524757</v>
      </c>
      <c r="EM86" s="26">
        <v>1412.1932392582605</v>
      </c>
      <c r="EN86" s="26">
        <v>1504.1073701261137</v>
      </c>
      <c r="EO86" s="26">
        <v>1691.0659038664294</v>
      </c>
      <c r="EP86" s="26">
        <v>1858.1547235764879</v>
      </c>
      <c r="EQ86" s="26">
        <v>2020.4123441283443</v>
      </c>
      <c r="ER86" s="26">
        <v>2190.1024851404823</v>
      </c>
      <c r="ES86" s="26">
        <v>2468.2591900149177</v>
      </c>
      <c r="ET86" s="26">
        <v>2458.2389965224443</v>
      </c>
      <c r="EU86" s="26">
        <v>2541.4057150361295</v>
      </c>
      <c r="EV86" s="26">
        <v>2653.5374779995391</v>
      </c>
      <c r="EW86" s="26">
        <v>2702.1975608009625</v>
      </c>
      <c r="EX86" s="26">
        <v>2722.3132395827834</v>
      </c>
      <c r="EY86" s="26">
        <v>2757.021097896336</v>
      </c>
      <c r="EZ86" s="26">
        <v>2903.9728073136407</v>
      </c>
      <c r="FA86" s="26">
        <v>3069.6574822619823</v>
      </c>
      <c r="FB86" s="26">
        <v>3128.9799031032667</v>
      </c>
      <c r="FC86" s="26">
        <v>3178.234760592683</v>
      </c>
      <c r="FD86" s="26">
        <v>3283.9057458844231</v>
      </c>
      <c r="FE86" s="26">
        <v>3480.3853897786798</v>
      </c>
      <c r="FF86" s="26">
        <v>3848.6727197990317</v>
      </c>
      <c r="FG86" s="26">
        <v>3803.2304835964401</v>
      </c>
      <c r="FH86" s="26">
        <v>3857.5982571224899</v>
      </c>
      <c r="FI86" s="26">
        <v>4130.3746801304478</v>
      </c>
      <c r="FJ86" s="26">
        <v>3908.4642029098864</v>
      </c>
      <c r="FK86" s="26">
        <v>3844.8765938564643</v>
      </c>
      <c r="FL86" s="26">
        <v>3563.8149272424898</v>
      </c>
      <c r="FM86" s="26">
        <v>3450.9234454153211</v>
      </c>
      <c r="FN86" s="26">
        <v>3439.4140515847871</v>
      </c>
      <c r="FO86" s="26">
        <v>3335.8326782935287</v>
      </c>
      <c r="FP86" s="26">
        <v>3121.4064230889853</v>
      </c>
      <c r="FQ86" s="26">
        <v>3162.4606795703803</v>
      </c>
      <c r="FR86" s="26">
        <v>3148.8368187219385</v>
      </c>
      <c r="FS86" s="26">
        <v>3210.4141412564882</v>
      </c>
      <c r="FT86" s="26">
        <v>3174.1681587231051</v>
      </c>
      <c r="FU86" s="26">
        <v>3020.2893750334242</v>
      </c>
      <c r="FV86" s="26">
        <v>3064.3315934782554</v>
      </c>
      <c r="FW86" s="26">
        <v>3295.7879417486242</v>
      </c>
      <c r="FX86" s="26">
        <v>3385.5085300739065</v>
      </c>
      <c r="FY86" s="26">
        <v>3605.5352752514741</v>
      </c>
      <c r="FZ86" s="26">
        <v>3786.3268030198615</v>
      </c>
      <c r="GA86" s="26">
        <v>3780.5636546098749</v>
      </c>
      <c r="GB86" s="26">
        <v>3842.5674067883119</v>
      </c>
      <c r="GC86" s="26">
        <v>3864.6492178695994</v>
      </c>
      <c r="GD86" s="26">
        <v>3890.6529944609183</v>
      </c>
      <c r="GE86" s="26">
        <v>3904.6096018083826</v>
      </c>
      <c r="GF86" s="26">
        <v>3796.5569941278695</v>
      </c>
      <c r="GG86" s="26">
        <v>3695.7134070053025</v>
      </c>
      <c r="GH86" s="26">
        <v>3638.8177533063558</v>
      </c>
      <c r="GI86" s="26">
        <v>3595.5077012931929</v>
      </c>
      <c r="GJ86" s="26">
        <v>3598.2101857909124</v>
      </c>
      <c r="GK86" s="26">
        <v>3626.1182014544615</v>
      </c>
      <c r="GL86" s="26">
        <v>3629.7327350328878</v>
      </c>
      <c r="GM86" s="26">
        <v>3723.3524230615021</v>
      </c>
      <c r="GN86" s="26">
        <v>3741.6144489495023</v>
      </c>
      <c r="GO86" s="26">
        <v>3745.7069784435512</v>
      </c>
      <c r="GP86" s="26">
        <v>3814.0630663283796</v>
      </c>
      <c r="GQ86" s="26">
        <v>3835.3702372393964</v>
      </c>
      <c r="GR86" s="26">
        <v>3668.330955777461</v>
      </c>
    </row>
    <row r="87" spans="1:200">
      <c r="A87" s="5" t="s">
        <v>486</v>
      </c>
      <c r="B87" s="17" t="e">
        <v>#N/A</v>
      </c>
      <c r="C87" s="17" t="e">
        <v>#N/A</v>
      </c>
      <c r="D87" s="17" t="e">
        <v>#N/A</v>
      </c>
      <c r="E87" s="17" t="e">
        <v>#N/A</v>
      </c>
      <c r="F87" s="26" t="e">
        <v>#N/A</v>
      </c>
      <c r="G87" s="26" t="e">
        <v>#N/A</v>
      </c>
      <c r="H87" s="26" t="e">
        <v>#N/A</v>
      </c>
      <c r="I87" s="26" t="e">
        <v>#N/A</v>
      </c>
      <c r="J87" s="26" t="e">
        <v>#N/A</v>
      </c>
      <c r="K87" s="26" t="e">
        <v>#N/A</v>
      </c>
      <c r="L87" s="26" t="e">
        <v>#N/A</v>
      </c>
      <c r="M87" s="26" t="e">
        <v>#N/A</v>
      </c>
      <c r="N87" s="26" t="e">
        <v>#N/A</v>
      </c>
      <c r="O87" s="26" t="e">
        <v>#N/A</v>
      </c>
      <c r="P87" s="26" t="e">
        <v>#N/A</v>
      </c>
      <c r="Q87" s="26" t="e">
        <v>#N/A</v>
      </c>
      <c r="R87" s="26" t="e">
        <v>#N/A</v>
      </c>
      <c r="S87" s="26" t="e">
        <v>#N/A</v>
      </c>
      <c r="T87" s="26" t="e">
        <v>#N/A</v>
      </c>
      <c r="U87" s="26" t="e">
        <v>#N/A</v>
      </c>
      <c r="V87" s="26" t="e">
        <v>#N/A</v>
      </c>
      <c r="W87" s="26" t="e">
        <v>#N/A</v>
      </c>
      <c r="X87" s="26" t="e">
        <v>#N/A</v>
      </c>
      <c r="Y87" s="26" t="e">
        <v>#N/A</v>
      </c>
      <c r="Z87" s="26" t="e">
        <v>#N/A</v>
      </c>
      <c r="AA87" s="26" t="e">
        <v>#N/A</v>
      </c>
      <c r="AB87" s="26" t="e">
        <v>#N/A</v>
      </c>
      <c r="AC87" s="26" t="e">
        <v>#N/A</v>
      </c>
      <c r="AD87" s="26" t="e">
        <v>#N/A</v>
      </c>
      <c r="AE87" s="26" t="e">
        <v>#N/A</v>
      </c>
      <c r="AF87" s="26" t="e">
        <v>#N/A</v>
      </c>
      <c r="AG87" s="26" t="e">
        <v>#N/A</v>
      </c>
      <c r="AH87" s="26" t="e">
        <v>#N/A</v>
      </c>
      <c r="AI87" s="26" t="e">
        <v>#N/A</v>
      </c>
      <c r="AJ87" s="26" t="e">
        <v>#N/A</v>
      </c>
      <c r="AK87" s="26" t="e">
        <v>#N/A</v>
      </c>
      <c r="AL87" s="26" t="e">
        <v>#N/A</v>
      </c>
      <c r="AM87" s="26" t="e">
        <v>#N/A</v>
      </c>
      <c r="AN87" s="26" t="e">
        <v>#N/A</v>
      </c>
      <c r="AO87" s="26" t="e">
        <v>#N/A</v>
      </c>
      <c r="AP87" s="26" t="e">
        <v>#N/A</v>
      </c>
      <c r="AQ87" s="26" t="e">
        <v>#N/A</v>
      </c>
      <c r="AR87" s="26" t="e">
        <v>#N/A</v>
      </c>
      <c r="AS87" s="26" t="e">
        <v>#N/A</v>
      </c>
      <c r="AT87" s="26" t="e">
        <v>#N/A</v>
      </c>
      <c r="AU87" s="26" t="e">
        <v>#N/A</v>
      </c>
      <c r="AV87" s="26" t="e">
        <v>#N/A</v>
      </c>
      <c r="AW87" s="26" t="e">
        <v>#N/A</v>
      </c>
      <c r="AX87" s="26" t="e">
        <v>#N/A</v>
      </c>
      <c r="AY87" s="26" t="e">
        <v>#N/A</v>
      </c>
      <c r="AZ87" s="26" t="e">
        <v>#N/A</v>
      </c>
      <c r="BA87" s="26" t="e">
        <v>#N/A</v>
      </c>
      <c r="BB87" s="26" t="e">
        <v>#N/A</v>
      </c>
      <c r="BC87" s="26" t="e">
        <v>#N/A</v>
      </c>
      <c r="BD87" s="26" t="e">
        <v>#N/A</v>
      </c>
      <c r="BE87" s="26" t="e">
        <v>#N/A</v>
      </c>
      <c r="BF87" s="26" t="e">
        <v>#N/A</v>
      </c>
      <c r="BG87" s="26" t="e">
        <v>#N/A</v>
      </c>
      <c r="BH87" s="26" t="e">
        <v>#N/A</v>
      </c>
      <c r="BI87" s="26" t="e">
        <v>#N/A</v>
      </c>
      <c r="BJ87" s="26" t="e">
        <v>#N/A</v>
      </c>
      <c r="BK87" s="26" t="e">
        <v>#N/A</v>
      </c>
      <c r="BL87" s="26" t="e">
        <v>#N/A</v>
      </c>
      <c r="BM87" s="26" t="e">
        <v>#N/A</v>
      </c>
      <c r="BN87" s="26" t="e">
        <v>#N/A</v>
      </c>
      <c r="BO87" s="26" t="e">
        <v>#N/A</v>
      </c>
      <c r="BP87" s="26" t="e">
        <v>#N/A</v>
      </c>
      <c r="BQ87" s="26" t="e">
        <v>#N/A</v>
      </c>
      <c r="BR87" s="26" t="e">
        <v>#N/A</v>
      </c>
      <c r="BS87" s="26" t="e">
        <v>#N/A</v>
      </c>
      <c r="BT87" s="26" t="e">
        <v>#N/A</v>
      </c>
      <c r="BU87" s="26" t="e">
        <v>#N/A</v>
      </c>
      <c r="BV87" s="26" t="e">
        <v>#N/A</v>
      </c>
      <c r="BW87" s="26" t="e">
        <v>#N/A</v>
      </c>
      <c r="BX87" s="26" t="e">
        <v>#N/A</v>
      </c>
      <c r="BY87" s="26" t="e">
        <v>#N/A</v>
      </c>
      <c r="BZ87" s="26" t="e">
        <v>#N/A</v>
      </c>
      <c r="CA87" s="26" t="e">
        <v>#N/A</v>
      </c>
      <c r="CB87" s="26" t="e">
        <v>#N/A</v>
      </c>
      <c r="CC87" s="26" t="e">
        <v>#N/A</v>
      </c>
      <c r="CD87" s="26" t="e">
        <v>#N/A</v>
      </c>
      <c r="CE87" s="26" t="e">
        <v>#N/A</v>
      </c>
      <c r="CF87" s="26" t="e">
        <v>#N/A</v>
      </c>
      <c r="CG87" s="26" t="e">
        <v>#N/A</v>
      </c>
      <c r="CH87" s="26" t="e">
        <v>#N/A</v>
      </c>
      <c r="CI87" s="26" t="e">
        <v>#N/A</v>
      </c>
      <c r="CJ87" s="26" t="e">
        <v>#N/A</v>
      </c>
      <c r="CK87" s="26" t="e">
        <v>#N/A</v>
      </c>
      <c r="CL87" s="26" t="e">
        <v>#N/A</v>
      </c>
      <c r="CM87" s="26" t="e">
        <v>#N/A</v>
      </c>
      <c r="CN87" s="26" t="e">
        <v>#N/A</v>
      </c>
      <c r="CO87" s="26" t="e">
        <v>#N/A</v>
      </c>
      <c r="CP87" s="26" t="e">
        <v>#N/A</v>
      </c>
      <c r="CQ87" s="26" t="e">
        <v>#N/A</v>
      </c>
      <c r="CR87" s="26" t="e">
        <v>#N/A</v>
      </c>
      <c r="CS87" s="26" t="e">
        <v>#N/A</v>
      </c>
      <c r="CT87" s="26" t="e">
        <v>#N/A</v>
      </c>
      <c r="CU87" s="26" t="e">
        <v>#N/A</v>
      </c>
      <c r="CV87" s="26" t="e">
        <v>#N/A</v>
      </c>
      <c r="CW87" s="26" t="e">
        <v>#N/A</v>
      </c>
      <c r="CX87" s="26" t="e">
        <v>#N/A</v>
      </c>
      <c r="CY87" s="26" t="e">
        <v>#N/A</v>
      </c>
      <c r="CZ87" s="26" t="e">
        <v>#N/A</v>
      </c>
      <c r="DA87" s="26" t="e">
        <v>#N/A</v>
      </c>
      <c r="DB87" s="26" t="e">
        <v>#N/A</v>
      </c>
      <c r="DC87" s="26" t="e">
        <v>#N/A</v>
      </c>
      <c r="DD87" s="26" t="e">
        <v>#N/A</v>
      </c>
      <c r="DE87" s="26" t="e">
        <v>#N/A</v>
      </c>
      <c r="DF87" s="26" t="e">
        <v>#N/A</v>
      </c>
      <c r="DG87" s="26" t="e">
        <v>#N/A</v>
      </c>
      <c r="DH87" s="26">
        <v>1264.0625</v>
      </c>
      <c r="DI87" s="26">
        <v>1312.5</v>
      </c>
      <c r="DJ87" s="26">
        <v>1183.0769230769231</v>
      </c>
      <c r="DK87" s="26">
        <v>1266.1538461538462</v>
      </c>
      <c r="DL87" s="26">
        <v>1321.2121212121212</v>
      </c>
      <c r="DM87" s="26">
        <v>1459.090909090909</v>
      </c>
      <c r="DN87" s="26">
        <v>1249.2537313432836</v>
      </c>
      <c r="DO87" s="26">
        <v>1255.2238805970148</v>
      </c>
      <c r="DP87" s="26">
        <v>1589.5522388059701</v>
      </c>
      <c r="DQ87" s="26">
        <v>1750</v>
      </c>
      <c r="DR87" s="26">
        <v>1414.7058823529412</v>
      </c>
      <c r="DS87" s="26">
        <v>1304.3478260869565</v>
      </c>
      <c r="DT87" s="26">
        <v>1173.913043478261</v>
      </c>
      <c r="DU87" s="26">
        <v>1455.7142857142858</v>
      </c>
      <c r="DV87" s="26">
        <v>1302.8169014084508</v>
      </c>
      <c r="DW87" s="26">
        <v>1287.6712328767123</v>
      </c>
      <c r="DX87" s="26">
        <v>997.33333333333326</v>
      </c>
      <c r="DY87" s="26">
        <v>1053.2467532467533</v>
      </c>
      <c r="DZ87" s="26">
        <v>1075.6410256410256</v>
      </c>
      <c r="EA87" s="26">
        <v>1286.4197530864196</v>
      </c>
      <c r="EB87" s="26">
        <v>1372.2891566265062</v>
      </c>
      <c r="EC87" s="26">
        <v>1483.3333333333335</v>
      </c>
      <c r="ED87" s="26">
        <v>1395.3488372093025</v>
      </c>
      <c r="EE87" s="26">
        <v>1495.4545454545453</v>
      </c>
      <c r="EF87" s="26">
        <v>1447.7777777777778</v>
      </c>
      <c r="EG87" s="26">
        <v>1422.8260869565217</v>
      </c>
      <c r="EH87" s="26">
        <v>1496.8421052631579</v>
      </c>
      <c r="EI87" s="26">
        <v>1455.1020408163265</v>
      </c>
      <c r="EJ87" s="26">
        <v>1550</v>
      </c>
      <c r="EK87" s="26">
        <v>1477.6699029126214</v>
      </c>
      <c r="EL87" s="26">
        <v>1615.7884574047562</v>
      </c>
      <c r="EM87" s="26">
        <v>1674.1697876880457</v>
      </c>
      <c r="EN87" s="26">
        <v>1899.999142212577</v>
      </c>
      <c r="EO87" s="26">
        <v>1887.6184547162998</v>
      </c>
      <c r="EP87" s="26">
        <v>2002.2121214567705</v>
      </c>
      <c r="EQ87" s="26">
        <v>2071.576653033615</v>
      </c>
      <c r="ER87" s="26">
        <v>2007.7623355931098</v>
      </c>
      <c r="ES87" s="26">
        <v>2110.6424065444635</v>
      </c>
      <c r="ET87" s="26">
        <v>2052.4198150896018</v>
      </c>
      <c r="EU87" s="26">
        <v>2018.898828969539</v>
      </c>
      <c r="EV87" s="26">
        <v>1982.9865116721533</v>
      </c>
      <c r="EW87" s="26">
        <v>2065.1354896324619</v>
      </c>
      <c r="EX87" s="26">
        <v>2218.6638098776748</v>
      </c>
      <c r="EY87" s="26">
        <v>2382.3399913402673</v>
      </c>
      <c r="EZ87" s="26">
        <v>2577.6692443359111</v>
      </c>
      <c r="FA87" s="26">
        <v>2734.246234127118</v>
      </c>
      <c r="FB87" s="26">
        <v>2735.8403384827707</v>
      </c>
      <c r="FC87" s="26">
        <v>2834.643980937984</v>
      </c>
      <c r="FD87" s="26">
        <v>2783.3933199598901</v>
      </c>
      <c r="FE87" s="26">
        <v>2875.2688648020007</v>
      </c>
      <c r="FF87" s="26">
        <v>2811.632783511584</v>
      </c>
      <c r="FG87" s="26">
        <v>2855.9825405367928</v>
      </c>
      <c r="FH87" s="26">
        <v>2862.2369792955087</v>
      </c>
      <c r="FI87" s="26">
        <v>2921.4799970277968</v>
      </c>
      <c r="FJ87" s="26">
        <v>3235.4688433619217</v>
      </c>
      <c r="FK87" s="26">
        <v>3128.8808269298383</v>
      </c>
      <c r="FL87" s="26">
        <v>3186.2818436117882</v>
      </c>
      <c r="FM87" s="26">
        <v>3349.2549512682622</v>
      </c>
      <c r="FN87" s="26">
        <v>3021.7235245622351</v>
      </c>
      <c r="FO87" s="26">
        <v>2151.3237799930234</v>
      </c>
      <c r="FP87" s="26">
        <v>2154.120687080017</v>
      </c>
      <c r="FQ87" s="26">
        <v>2194.5092805649269</v>
      </c>
      <c r="FR87" s="26">
        <v>2118.5310041575167</v>
      </c>
      <c r="FS87" s="26">
        <v>2167.8803385160404</v>
      </c>
      <c r="FT87" s="26">
        <v>2073.6707238949389</v>
      </c>
      <c r="FU87" s="26">
        <v>1944.2181134440614</v>
      </c>
      <c r="FV87" s="26">
        <v>1861.8259803921569</v>
      </c>
      <c r="FW87" s="26">
        <v>1804.1853512705529</v>
      </c>
      <c r="FX87" s="26">
        <v>1562.4454148471616</v>
      </c>
      <c r="FY87" s="26">
        <v>1499.4337485843714</v>
      </c>
      <c r="FZ87" s="26">
        <v>1437.449118046133</v>
      </c>
      <c r="GA87" s="26">
        <v>1363.5424735347276</v>
      </c>
      <c r="GB87" s="26">
        <v>1324.1293532338307</v>
      </c>
      <c r="GC87" s="26">
        <v>1280.0579430226944</v>
      </c>
      <c r="GD87" s="26">
        <v>1293.1519699812384</v>
      </c>
      <c r="GE87" s="26">
        <v>1314.025085518814</v>
      </c>
      <c r="GF87" s="26">
        <v>1340.368806931793</v>
      </c>
      <c r="GG87" s="26">
        <v>1374.6747614917608</v>
      </c>
      <c r="GH87" s="26">
        <v>1398.3050847457628</v>
      </c>
      <c r="GI87" s="26">
        <v>1634.3484565983013</v>
      </c>
      <c r="GJ87" s="26">
        <v>1519.7568389057751</v>
      </c>
      <c r="GK87" s="26">
        <v>1532.0245885385684</v>
      </c>
      <c r="GL87" s="26">
        <v>1509.7087378640776</v>
      </c>
      <c r="GM87" s="26">
        <v>1515.8835837930378</v>
      </c>
      <c r="GN87" s="26">
        <f>1000*GDP!GN87/Population!GN87</f>
        <v>1564.7958232332649</v>
      </c>
      <c r="GO87" s="26">
        <v>1600.4754068385446</v>
      </c>
      <c r="GP87" s="26">
        <v>1631.2107623318386</v>
      </c>
      <c r="GQ87" s="26">
        <v>1652.2887323943662</v>
      </c>
      <c r="GR87" s="26">
        <v>1673.8679571379191</v>
      </c>
    </row>
    <row r="88" spans="1:200">
      <c r="A88" s="5" t="s">
        <v>487</v>
      </c>
      <c r="B88" s="17" t="e">
        <v>#N/A</v>
      </c>
      <c r="C88" s="17" t="e">
        <v>#N/A</v>
      </c>
      <c r="D88" s="17" t="e">
        <v>#N/A</v>
      </c>
      <c r="E88" s="17" t="e">
        <v>#N/A</v>
      </c>
      <c r="F88" s="26" t="e">
        <v>#N/A</v>
      </c>
      <c r="G88" s="26" t="e">
        <v>#N/A</v>
      </c>
      <c r="H88" s="26" t="e">
        <v>#N/A</v>
      </c>
      <c r="I88" s="26" t="e">
        <v>#N/A</v>
      </c>
      <c r="J88" s="26" t="e">
        <v>#N/A</v>
      </c>
      <c r="K88" s="26" t="e">
        <v>#N/A</v>
      </c>
      <c r="L88" s="26" t="e">
        <v>#N/A</v>
      </c>
      <c r="M88" s="26" t="e">
        <v>#N/A</v>
      </c>
      <c r="N88" s="26" t="e">
        <v>#N/A</v>
      </c>
      <c r="O88" s="26" t="e">
        <v>#N/A</v>
      </c>
      <c r="P88" s="26" t="e">
        <v>#N/A</v>
      </c>
      <c r="Q88" s="26" t="e">
        <v>#N/A</v>
      </c>
      <c r="R88" s="26" t="e">
        <v>#N/A</v>
      </c>
      <c r="S88" s="26" t="e">
        <v>#N/A</v>
      </c>
      <c r="T88" s="26" t="e">
        <v>#N/A</v>
      </c>
      <c r="U88" s="26" t="e">
        <v>#N/A</v>
      </c>
      <c r="V88" s="26" t="e">
        <v>#N/A</v>
      </c>
      <c r="W88" s="26" t="e">
        <v>#N/A</v>
      </c>
      <c r="X88" s="26" t="e">
        <v>#N/A</v>
      </c>
      <c r="Y88" s="26" t="e">
        <v>#N/A</v>
      </c>
      <c r="Z88" s="26" t="e">
        <v>#N/A</v>
      </c>
      <c r="AA88" s="26" t="e">
        <v>#N/A</v>
      </c>
      <c r="AB88" s="26" t="e">
        <v>#N/A</v>
      </c>
      <c r="AC88" s="26" t="e">
        <v>#N/A</v>
      </c>
      <c r="AD88" s="26" t="e">
        <v>#N/A</v>
      </c>
      <c r="AE88" s="26" t="e">
        <v>#N/A</v>
      </c>
      <c r="AF88" s="26" t="e">
        <v>#N/A</v>
      </c>
      <c r="AG88" s="26" t="e">
        <v>#N/A</v>
      </c>
      <c r="AH88" s="26" t="e">
        <v>#N/A</v>
      </c>
      <c r="AI88" s="26" t="e">
        <v>#N/A</v>
      </c>
      <c r="AJ88" s="26" t="e">
        <v>#N/A</v>
      </c>
      <c r="AK88" s="26" t="e">
        <v>#N/A</v>
      </c>
      <c r="AL88" s="26" t="e">
        <v>#N/A</v>
      </c>
      <c r="AM88" s="26" t="e">
        <v>#N/A</v>
      </c>
      <c r="AN88" s="26" t="e">
        <v>#N/A</v>
      </c>
      <c r="AO88" s="26" t="e">
        <v>#N/A</v>
      </c>
      <c r="AP88" s="26" t="e">
        <v>#N/A</v>
      </c>
      <c r="AQ88" s="26" t="e">
        <v>#N/A</v>
      </c>
      <c r="AR88" s="26" t="e">
        <v>#N/A</v>
      </c>
      <c r="AS88" s="26" t="e">
        <v>#N/A</v>
      </c>
      <c r="AT88" s="26" t="e">
        <v>#N/A</v>
      </c>
      <c r="AU88" s="26" t="e">
        <v>#N/A</v>
      </c>
      <c r="AV88" s="26" t="e">
        <v>#N/A</v>
      </c>
      <c r="AW88" s="26" t="e">
        <v>#N/A</v>
      </c>
      <c r="AX88" s="26" t="e">
        <v>#N/A</v>
      </c>
      <c r="AY88" s="26" t="e">
        <v>#N/A</v>
      </c>
      <c r="AZ88" s="26" t="e">
        <v>#N/A</v>
      </c>
      <c r="BA88" s="26" t="e">
        <v>#N/A</v>
      </c>
      <c r="BB88" s="26" t="e">
        <v>#N/A</v>
      </c>
      <c r="BC88" s="26" t="e">
        <v>#N/A</v>
      </c>
      <c r="BD88" s="26" t="e">
        <v>#N/A</v>
      </c>
      <c r="BE88" s="26" t="e">
        <v>#N/A</v>
      </c>
      <c r="BF88" s="26" t="e">
        <v>#N/A</v>
      </c>
      <c r="BG88" s="26" t="e">
        <v>#N/A</v>
      </c>
      <c r="BH88" s="26" t="e">
        <v>#N/A</v>
      </c>
      <c r="BI88" s="26" t="e">
        <v>#N/A</v>
      </c>
      <c r="BJ88" s="26" t="e">
        <v>#N/A</v>
      </c>
      <c r="BK88" s="26" t="e">
        <v>#N/A</v>
      </c>
      <c r="BL88" s="26" t="e">
        <v>#N/A</v>
      </c>
      <c r="BM88" s="26" t="e">
        <v>#N/A</v>
      </c>
      <c r="BN88" s="26" t="e">
        <v>#N/A</v>
      </c>
      <c r="BO88" s="26" t="e">
        <v>#N/A</v>
      </c>
      <c r="BP88" s="26" t="e">
        <v>#N/A</v>
      </c>
      <c r="BQ88" s="26" t="e">
        <v>#N/A</v>
      </c>
      <c r="BR88" s="26" t="e">
        <v>#N/A</v>
      </c>
      <c r="BS88" s="26" t="e">
        <v>#N/A</v>
      </c>
      <c r="BT88" s="26" t="e">
        <v>#N/A</v>
      </c>
      <c r="BU88" s="26" t="e">
        <v>#N/A</v>
      </c>
      <c r="BV88" s="26" t="e">
        <v>#N/A</v>
      </c>
      <c r="BW88" s="26" t="e">
        <v>#N/A</v>
      </c>
      <c r="BX88" s="26" t="e">
        <v>#N/A</v>
      </c>
      <c r="BY88" s="26" t="e">
        <v>#N/A</v>
      </c>
      <c r="BZ88" s="26" t="e">
        <v>#N/A</v>
      </c>
      <c r="CA88" s="26" t="e">
        <v>#N/A</v>
      </c>
      <c r="CB88" s="26" t="e">
        <v>#N/A</v>
      </c>
      <c r="CC88" s="26" t="e">
        <v>#N/A</v>
      </c>
      <c r="CD88" s="26" t="e">
        <v>#N/A</v>
      </c>
      <c r="CE88" s="26" t="e">
        <v>#N/A</v>
      </c>
      <c r="CF88" s="26" t="e">
        <v>#N/A</v>
      </c>
      <c r="CG88" s="26" t="e">
        <v>#N/A</v>
      </c>
      <c r="CH88" s="26" t="e">
        <v>#N/A</v>
      </c>
      <c r="CI88" s="26" t="e">
        <v>#N/A</v>
      </c>
      <c r="CJ88" s="26" t="e">
        <v>#N/A</v>
      </c>
      <c r="CK88" s="26" t="e">
        <v>#N/A</v>
      </c>
      <c r="CL88" s="26" t="e">
        <v>#N/A</v>
      </c>
      <c r="CM88" s="26" t="e">
        <v>#N/A</v>
      </c>
      <c r="CN88" s="26" t="e">
        <v>#N/A</v>
      </c>
      <c r="CO88" s="26" t="e">
        <v>#N/A</v>
      </c>
      <c r="CP88" s="26" t="e">
        <v>#N/A</v>
      </c>
      <c r="CQ88" s="26" t="e">
        <v>#N/A</v>
      </c>
      <c r="CR88" s="26" t="e">
        <v>#N/A</v>
      </c>
      <c r="CS88" s="26" t="e">
        <v>#N/A</v>
      </c>
      <c r="CT88" s="26" t="e">
        <v>#N/A</v>
      </c>
      <c r="CU88" s="26" t="e">
        <v>#N/A</v>
      </c>
      <c r="CV88" s="26" t="e">
        <v>#N/A</v>
      </c>
      <c r="CW88" s="26" t="e">
        <v>#N/A</v>
      </c>
      <c r="CX88" s="26" t="e">
        <v>#N/A</v>
      </c>
      <c r="CY88" s="26" t="e">
        <v>#N/A</v>
      </c>
      <c r="CZ88" s="26" t="e">
        <v>#N/A</v>
      </c>
      <c r="DA88" s="26" t="e">
        <v>#N/A</v>
      </c>
      <c r="DB88" s="26" t="e">
        <v>#N/A</v>
      </c>
      <c r="DC88" s="26" t="e">
        <v>#N/A</v>
      </c>
      <c r="DD88" s="26" t="e">
        <v>#N/A</v>
      </c>
      <c r="DE88" s="26" t="e">
        <v>#N/A</v>
      </c>
      <c r="DF88" s="26" t="e">
        <v>#N/A</v>
      </c>
      <c r="DG88" s="26" t="e">
        <v>#N/A</v>
      </c>
      <c r="DH88" s="26" t="e">
        <v>#N/A</v>
      </c>
      <c r="DI88" s="26" t="e">
        <v>#N/A</v>
      </c>
      <c r="DJ88" s="26" t="e">
        <v>#N/A</v>
      </c>
      <c r="DK88" s="26" t="e">
        <v>#N/A</v>
      </c>
      <c r="DL88" s="26" t="e">
        <v>#N/A</v>
      </c>
      <c r="DM88" s="26" t="e">
        <v>#N/A</v>
      </c>
      <c r="DN88" s="26" t="e">
        <v>#N/A</v>
      </c>
      <c r="DO88" s="26" t="e">
        <v>#N/A</v>
      </c>
      <c r="DP88" s="26" t="e">
        <v>#N/A</v>
      </c>
      <c r="DQ88" s="26" t="e">
        <v>#N/A</v>
      </c>
      <c r="DR88" s="26" t="e">
        <v>#N/A</v>
      </c>
      <c r="DS88" s="26" t="e">
        <v>#N/A</v>
      </c>
      <c r="DT88" s="26" t="e">
        <v>#N/A</v>
      </c>
      <c r="DU88" s="26" t="e">
        <v>#N/A</v>
      </c>
      <c r="DV88" s="26" t="e">
        <v>#N/A</v>
      </c>
      <c r="DW88" s="26" t="e">
        <v>#N/A</v>
      </c>
      <c r="DX88" s="26" t="e">
        <v>#N/A</v>
      </c>
      <c r="DY88" s="26" t="e">
        <v>#N/A</v>
      </c>
      <c r="DZ88" s="26" t="e">
        <v>#N/A</v>
      </c>
      <c r="EA88" s="26" t="e">
        <v>#N/A</v>
      </c>
      <c r="EB88" s="26" t="e">
        <v>#N/A</v>
      </c>
      <c r="EC88" s="26" t="e">
        <v>#N/A</v>
      </c>
      <c r="ED88" s="26" t="e">
        <v>#N/A</v>
      </c>
      <c r="EE88" s="26" t="e">
        <v>#N/A</v>
      </c>
      <c r="EF88" s="26" t="e">
        <v>#N/A</v>
      </c>
      <c r="EG88" s="26">
        <v>2112.5158027812895</v>
      </c>
      <c r="EH88" s="26">
        <v>2154.8223350253807</v>
      </c>
      <c r="EI88" s="26">
        <v>2200.2487562189053</v>
      </c>
      <c r="EJ88" s="26">
        <v>2024.3309002433091</v>
      </c>
      <c r="EK88" s="26">
        <v>2031.0262529832937</v>
      </c>
      <c r="EL88" s="26">
        <v>1915.9620930821443</v>
      </c>
      <c r="EM88" s="26">
        <v>1851.325964437066</v>
      </c>
      <c r="EN88" s="26">
        <v>1900.9020508892859</v>
      </c>
      <c r="EO88" s="26">
        <v>1969.4695839066794</v>
      </c>
      <c r="EP88" s="26">
        <v>1992.7598759880048</v>
      </c>
      <c r="EQ88" s="26">
        <v>2055.1028788261083</v>
      </c>
      <c r="ER88" s="26">
        <v>2107.9542713810238</v>
      </c>
      <c r="ES88" s="26">
        <v>2269.8508518052549</v>
      </c>
      <c r="ET88" s="26">
        <v>2240.9768890043779</v>
      </c>
      <c r="EU88" s="26">
        <v>2321.6690908634387</v>
      </c>
      <c r="EV88" s="26">
        <v>2391.0561950488409</v>
      </c>
      <c r="EW88" s="26">
        <v>2573.7083836010752</v>
      </c>
      <c r="EX88" s="26">
        <v>2710.3168890990978</v>
      </c>
      <c r="EY88" s="26">
        <v>2881.8535928866327</v>
      </c>
      <c r="EZ88" s="26">
        <v>2920.0469257208697</v>
      </c>
      <c r="FA88" s="26">
        <v>3085.2768717358927</v>
      </c>
      <c r="FB88" s="26">
        <v>3219.3816296736886</v>
      </c>
      <c r="FC88" s="26">
        <v>3388.151856368544</v>
      </c>
      <c r="FD88" s="26">
        <v>3531.3438736817075</v>
      </c>
      <c r="FE88" s="26">
        <v>3698.9670834245699</v>
      </c>
      <c r="FF88" s="26">
        <v>3813.7524999379507</v>
      </c>
      <c r="FG88" s="26">
        <v>4010.1651842439646</v>
      </c>
      <c r="FH88" s="26">
        <v>4109.4619666048229</v>
      </c>
      <c r="FI88" s="26">
        <v>4248.1927710843374</v>
      </c>
      <c r="FJ88" s="26">
        <v>4230.2284710017566</v>
      </c>
      <c r="FK88" s="26">
        <v>4195.5403087478562</v>
      </c>
      <c r="FL88" s="26">
        <v>4161.8303571428569</v>
      </c>
      <c r="FM88" s="26">
        <v>4096.6340933767642</v>
      </c>
      <c r="FN88" s="26">
        <v>4418.666666666667</v>
      </c>
      <c r="FO88" s="26">
        <v>4510.4275286757038</v>
      </c>
      <c r="FP88" s="26">
        <v>5082.1428571428569</v>
      </c>
      <c r="FQ88" s="26">
        <v>5186.0930465232614</v>
      </c>
      <c r="FR88" s="26">
        <v>5362.2549019607841</v>
      </c>
      <c r="FS88" s="26">
        <v>5292.1672272945698</v>
      </c>
      <c r="FT88" s="26">
        <v>5163.9189825718322</v>
      </c>
      <c r="FU88" s="26">
        <v>5295.2029520295209</v>
      </c>
      <c r="FV88" s="26">
        <v>5360.3074141048828</v>
      </c>
      <c r="FW88" s="26">
        <v>5383.2521045635795</v>
      </c>
      <c r="FX88" s="26">
        <v>4455.2562988705477</v>
      </c>
      <c r="FY88" s="26">
        <v>4352.3647209203236</v>
      </c>
      <c r="FZ88" s="26">
        <v>4466.3602173004592</v>
      </c>
      <c r="GA88" s="26">
        <v>4772.6341663252761</v>
      </c>
      <c r="GB88" s="26">
        <v>5064.2828445158702</v>
      </c>
      <c r="GC88" s="26">
        <v>5229.7084318360921</v>
      </c>
      <c r="GD88" s="26">
        <v>5287.8670788253476</v>
      </c>
      <c r="GE88" s="26">
        <v>5286.2016679302496</v>
      </c>
      <c r="GF88" s="26">
        <v>5308.5501858736061</v>
      </c>
      <c r="GG88" s="26">
        <v>5432.9446064139947</v>
      </c>
      <c r="GH88" s="26">
        <v>5543.0818734358236</v>
      </c>
      <c r="GI88" s="26">
        <v>5617.9775280898884</v>
      </c>
      <c r="GJ88" s="26">
        <v>5655.1724137931033</v>
      </c>
      <c r="GK88" s="26">
        <v>5587.0596205962056</v>
      </c>
      <c r="GL88" s="26">
        <v>5614.7186147186148</v>
      </c>
      <c r="GM88" s="26">
        <v>5730.8447937131632</v>
      </c>
      <c r="GN88" s="26">
        <v>5869.5231958762888</v>
      </c>
      <c r="GO88" s="26">
        <v>5942.3137876386681</v>
      </c>
      <c r="GP88" s="26">
        <v>6099.1890205864001</v>
      </c>
      <c r="GQ88" s="26">
        <v>6410.067526089626</v>
      </c>
      <c r="GR88" s="26">
        <v>6674.924471299094</v>
      </c>
    </row>
    <row r="89" spans="1:200">
      <c r="A89" s="5" t="s">
        <v>488</v>
      </c>
      <c r="B89" s="17" t="e">
        <v>#N/A</v>
      </c>
      <c r="C89" s="17" t="e">
        <v>#N/A</v>
      </c>
      <c r="D89" s="17" t="e">
        <v>#N/A</v>
      </c>
      <c r="E89" s="17" t="e">
        <v>#N/A</v>
      </c>
      <c r="F89" s="26" t="e">
        <v>#N/A</v>
      </c>
      <c r="G89" s="26" t="e">
        <v>#N/A</v>
      </c>
      <c r="H89" s="26" t="e">
        <v>#N/A</v>
      </c>
      <c r="I89" s="26" t="e">
        <v>#N/A</v>
      </c>
      <c r="J89" s="26" t="e">
        <v>#N/A</v>
      </c>
      <c r="K89" s="26" t="e">
        <v>#N/A</v>
      </c>
      <c r="L89" s="26" t="e">
        <v>#N/A</v>
      </c>
      <c r="M89" s="26" t="e">
        <v>#N/A</v>
      </c>
      <c r="N89" s="26" t="e">
        <v>#N/A</v>
      </c>
      <c r="O89" s="26" t="e">
        <v>#N/A</v>
      </c>
      <c r="P89" s="26" t="e">
        <v>#N/A</v>
      </c>
      <c r="Q89" s="26" t="e">
        <v>#N/A</v>
      </c>
      <c r="R89" s="26" t="e">
        <v>#N/A</v>
      </c>
      <c r="S89" s="26" t="e">
        <v>#N/A</v>
      </c>
      <c r="T89" s="26" t="e">
        <v>#N/A</v>
      </c>
      <c r="U89" s="26" t="e">
        <v>#N/A</v>
      </c>
      <c r="V89" s="26" t="e">
        <v>#N/A</v>
      </c>
      <c r="W89" s="26" t="e">
        <v>#N/A</v>
      </c>
      <c r="X89" s="26" t="e">
        <v>#N/A</v>
      </c>
      <c r="Y89" s="26" t="e">
        <v>#N/A</v>
      </c>
      <c r="Z89" s="26" t="e">
        <v>#N/A</v>
      </c>
      <c r="AA89" s="26" t="e">
        <v>#N/A</v>
      </c>
      <c r="AB89" s="26" t="e">
        <v>#N/A</v>
      </c>
      <c r="AC89" s="26" t="e">
        <v>#N/A</v>
      </c>
      <c r="AD89" s="26" t="e">
        <v>#N/A</v>
      </c>
      <c r="AE89" s="26" t="e">
        <v>#N/A</v>
      </c>
      <c r="AF89" s="26" t="e">
        <v>#N/A</v>
      </c>
      <c r="AG89" s="26" t="e">
        <v>#N/A</v>
      </c>
      <c r="AH89" s="26" t="e">
        <v>#N/A</v>
      </c>
      <c r="AI89" s="26" t="e">
        <v>#N/A</v>
      </c>
      <c r="AJ89" s="26" t="e">
        <v>#N/A</v>
      </c>
      <c r="AK89" s="26" t="e">
        <v>#N/A</v>
      </c>
      <c r="AL89" s="26" t="e">
        <v>#N/A</v>
      </c>
      <c r="AM89" s="26" t="e">
        <v>#N/A</v>
      </c>
      <c r="AN89" s="26" t="e">
        <v>#N/A</v>
      </c>
      <c r="AO89" s="26" t="e">
        <v>#N/A</v>
      </c>
      <c r="AP89" s="26" t="e">
        <v>#N/A</v>
      </c>
      <c r="AQ89" s="26" t="e">
        <v>#N/A</v>
      </c>
      <c r="AR89" s="26" t="e">
        <v>#N/A</v>
      </c>
      <c r="AS89" s="26" t="e">
        <v>#N/A</v>
      </c>
      <c r="AT89" s="26" t="e">
        <v>#N/A</v>
      </c>
      <c r="AU89" s="26" t="e">
        <v>#N/A</v>
      </c>
      <c r="AV89" s="26" t="e">
        <v>#N/A</v>
      </c>
      <c r="AW89" s="26" t="e">
        <v>#N/A</v>
      </c>
      <c r="AX89" s="26" t="e">
        <v>#N/A</v>
      </c>
      <c r="AY89" s="26" t="e">
        <v>#N/A</v>
      </c>
      <c r="AZ89" s="26" t="e">
        <v>#N/A</v>
      </c>
      <c r="BA89" s="26" t="e">
        <v>#N/A</v>
      </c>
      <c r="BB89" s="26" t="e">
        <v>#N/A</v>
      </c>
      <c r="BC89" s="26" t="e">
        <v>#N/A</v>
      </c>
      <c r="BD89" s="26" t="e">
        <v>#N/A</v>
      </c>
      <c r="BE89" s="26" t="e">
        <v>#N/A</v>
      </c>
      <c r="BF89" s="26" t="e">
        <v>#N/A</v>
      </c>
      <c r="BG89" s="26" t="e">
        <v>#N/A</v>
      </c>
      <c r="BH89" s="26" t="e">
        <v>#N/A</v>
      </c>
      <c r="BI89" s="26" t="e">
        <v>#N/A</v>
      </c>
      <c r="BJ89" s="26" t="e">
        <v>#N/A</v>
      </c>
      <c r="BK89" s="26" t="e">
        <v>#N/A</v>
      </c>
      <c r="BL89" s="26" t="e">
        <v>#N/A</v>
      </c>
      <c r="BM89" s="26" t="e">
        <v>#N/A</v>
      </c>
      <c r="BN89" s="26" t="e">
        <v>#N/A</v>
      </c>
      <c r="BO89" s="26" t="e">
        <v>#N/A</v>
      </c>
      <c r="BP89" s="26" t="e">
        <v>#N/A</v>
      </c>
      <c r="BQ89" s="26" t="e">
        <v>#N/A</v>
      </c>
      <c r="BR89" s="26" t="e">
        <v>#N/A</v>
      </c>
      <c r="BS89" s="26" t="e">
        <v>#N/A</v>
      </c>
      <c r="BT89" s="26" t="e">
        <v>#N/A</v>
      </c>
      <c r="BU89" s="26" t="e">
        <v>#N/A</v>
      </c>
      <c r="BV89" s="26" t="e">
        <v>#N/A</v>
      </c>
      <c r="BW89" s="26" t="e">
        <v>#N/A</v>
      </c>
      <c r="BX89" s="26" t="e">
        <v>#N/A</v>
      </c>
      <c r="BY89" s="26" t="e">
        <v>#N/A</v>
      </c>
      <c r="BZ89" s="26" t="e">
        <v>#N/A</v>
      </c>
      <c r="CA89" s="26" t="e">
        <v>#N/A</v>
      </c>
      <c r="CB89" s="26" t="e">
        <v>#N/A</v>
      </c>
      <c r="CC89" s="26" t="e">
        <v>#N/A</v>
      </c>
      <c r="CD89" s="26" t="e">
        <v>#N/A</v>
      </c>
      <c r="CE89" s="26" t="e">
        <v>#N/A</v>
      </c>
      <c r="CF89" s="26" t="e">
        <v>#N/A</v>
      </c>
      <c r="CG89" s="26" t="e">
        <v>#N/A</v>
      </c>
      <c r="CH89" s="26" t="e">
        <v>#N/A</v>
      </c>
      <c r="CI89" s="26" t="e">
        <v>#N/A</v>
      </c>
      <c r="CJ89" s="26" t="e">
        <v>#N/A</v>
      </c>
      <c r="CK89" s="26" t="e">
        <v>#N/A</v>
      </c>
      <c r="CL89" s="26" t="e">
        <v>#N/A</v>
      </c>
      <c r="CM89" s="26" t="e">
        <v>#N/A</v>
      </c>
      <c r="CN89" s="26" t="e">
        <v>#N/A</v>
      </c>
      <c r="CO89" s="26" t="e">
        <v>#N/A</v>
      </c>
      <c r="CP89" s="26" t="e">
        <v>#N/A</v>
      </c>
      <c r="CQ89" s="26" t="e">
        <v>#N/A</v>
      </c>
      <c r="CR89" s="26" t="e">
        <v>#N/A</v>
      </c>
      <c r="CS89" s="26" t="e">
        <v>#N/A</v>
      </c>
      <c r="CT89" s="26" t="e">
        <v>#N/A</v>
      </c>
      <c r="CU89" s="26" t="e">
        <v>#N/A</v>
      </c>
      <c r="CV89" s="26" t="e">
        <v>#N/A</v>
      </c>
      <c r="CW89" s="26" t="e">
        <v>#N/A</v>
      </c>
      <c r="CX89" s="26" t="e">
        <v>#N/A</v>
      </c>
      <c r="CY89" s="26" t="e">
        <v>#N/A</v>
      </c>
      <c r="CZ89" s="26" t="e">
        <v>#N/A</v>
      </c>
      <c r="DA89" s="26" t="e">
        <v>#N/A</v>
      </c>
      <c r="DB89" s="26" t="e">
        <v>#N/A</v>
      </c>
      <c r="DC89" s="26" t="e">
        <v>#N/A</v>
      </c>
      <c r="DD89" s="26" t="e">
        <v>#N/A</v>
      </c>
      <c r="DE89" s="26" t="e">
        <v>#N/A</v>
      </c>
      <c r="DF89" s="26" t="e">
        <v>#N/A</v>
      </c>
      <c r="DG89" s="26" t="e">
        <v>#N/A</v>
      </c>
      <c r="DH89" s="26" t="e">
        <v>#N/A</v>
      </c>
      <c r="DI89" s="26" t="e">
        <v>#N/A</v>
      </c>
      <c r="DJ89" s="26" t="e">
        <v>#N/A</v>
      </c>
      <c r="DK89" s="26" t="e">
        <v>#N/A</v>
      </c>
      <c r="DL89" s="26" t="e">
        <v>#N/A</v>
      </c>
      <c r="DM89" s="26" t="e">
        <v>#N/A</v>
      </c>
      <c r="DN89" s="26" t="e">
        <v>#N/A</v>
      </c>
      <c r="DO89" s="26" t="e">
        <v>#N/A</v>
      </c>
      <c r="DP89" s="26" t="e">
        <v>#N/A</v>
      </c>
      <c r="DQ89" s="26" t="e">
        <v>#N/A</v>
      </c>
      <c r="DR89" s="26" t="e">
        <v>#N/A</v>
      </c>
      <c r="DS89" s="26" t="e">
        <v>#N/A</v>
      </c>
      <c r="DT89" s="26" t="e">
        <v>#N/A</v>
      </c>
      <c r="DU89" s="26" t="e">
        <v>#N/A</v>
      </c>
      <c r="DV89" s="26" t="e">
        <v>#N/A</v>
      </c>
      <c r="DW89" s="26" t="e">
        <v>#N/A</v>
      </c>
      <c r="DX89" s="26" t="e">
        <v>#N/A</v>
      </c>
      <c r="DY89" s="26" t="e">
        <v>#N/A</v>
      </c>
      <c r="DZ89" s="26" t="e">
        <v>#N/A</v>
      </c>
      <c r="EA89" s="26">
        <v>1894.1068139963168</v>
      </c>
      <c r="EB89" s="26">
        <v>1752.4752475247524</v>
      </c>
      <c r="EC89" s="26">
        <v>1740.5452946350044</v>
      </c>
      <c r="ED89" s="26">
        <v>1799.8281786941582</v>
      </c>
      <c r="EE89" s="26">
        <v>1795.9697732997481</v>
      </c>
      <c r="EF89" s="26">
        <v>1792.4528301886794</v>
      </c>
      <c r="EG89" s="26">
        <v>1690.4570970328789</v>
      </c>
      <c r="EH89" s="26">
        <v>1814.9019607843138</v>
      </c>
      <c r="EI89" s="26">
        <v>1541.7624521072796</v>
      </c>
      <c r="EJ89" s="26">
        <v>1524.3445692883895</v>
      </c>
      <c r="EK89" s="26">
        <v>1740.1171303074671</v>
      </c>
      <c r="EL89" s="26">
        <v>1584.3661417296153</v>
      </c>
      <c r="EM89" s="26">
        <v>1572.626920495559</v>
      </c>
      <c r="EN89" s="26">
        <v>1505.9040694759738</v>
      </c>
      <c r="EO89" s="26">
        <v>1508.6836953861196</v>
      </c>
      <c r="EP89" s="26">
        <v>1495.1711824657643</v>
      </c>
      <c r="EQ89" s="26">
        <v>1523.0383307880061</v>
      </c>
      <c r="ER89" s="26">
        <v>1547.4586813474473</v>
      </c>
      <c r="ES89" s="26">
        <v>1578.2917405932117</v>
      </c>
      <c r="ET89" s="26">
        <v>1625.4647331418603</v>
      </c>
      <c r="EU89" s="26">
        <v>1580.840046802316</v>
      </c>
      <c r="EV89" s="26">
        <v>1555.3500375483493</v>
      </c>
      <c r="EW89" s="26">
        <v>1588.0275686894663</v>
      </c>
      <c r="EX89" s="26">
        <v>1656.870564574913</v>
      </c>
      <c r="EY89" s="26">
        <v>1659.1436956176974</v>
      </c>
      <c r="EZ89" s="26">
        <v>1687.1888521679359</v>
      </c>
      <c r="FA89" s="26">
        <v>1738.5630612717912</v>
      </c>
      <c r="FB89" s="26">
        <v>1712.062885438535</v>
      </c>
      <c r="FC89" s="26">
        <v>1773.6130263091759</v>
      </c>
      <c r="FD89" s="26">
        <v>1788.6468175963344</v>
      </c>
      <c r="FE89" s="26">
        <v>1809.5657000863534</v>
      </c>
      <c r="FF89" s="26">
        <v>1871.7813617249783</v>
      </c>
      <c r="FG89" s="26">
        <v>1901.735417080956</v>
      </c>
      <c r="FH89" s="26">
        <v>1946.3647965038883</v>
      </c>
      <c r="FI89" s="26">
        <v>2037.5046416635723</v>
      </c>
      <c r="FJ89" s="26">
        <v>2143.1146359048307</v>
      </c>
      <c r="FK89" s="26">
        <v>2218.7938288920054</v>
      </c>
      <c r="FL89" s="26">
        <v>2312.7994524298424</v>
      </c>
      <c r="FM89" s="26">
        <v>2503.5152326749248</v>
      </c>
      <c r="FN89" s="26">
        <v>2716.7648984937787</v>
      </c>
      <c r="FO89" s="26">
        <v>2951.6335682254967</v>
      </c>
      <c r="FP89" s="26">
        <v>3300.6883604505633</v>
      </c>
      <c r="FQ89" s="26">
        <v>3494.3580359865814</v>
      </c>
      <c r="FR89" s="26">
        <v>3281.3056379821955</v>
      </c>
      <c r="FS89" s="26">
        <v>3093.1641188347276</v>
      </c>
      <c r="FT89" s="26">
        <v>3100.0560538116592</v>
      </c>
      <c r="FU89" s="26">
        <v>3131.2278791178874</v>
      </c>
      <c r="FV89" s="26">
        <v>3037.820682359164</v>
      </c>
      <c r="FW89" s="26">
        <v>3079.3732340097613</v>
      </c>
      <c r="FX89" s="26">
        <v>3185.4255053656102</v>
      </c>
      <c r="FY89" s="26">
        <v>3275.7032007759458</v>
      </c>
      <c r="FZ89" s="26">
        <v>3280.6314797360978</v>
      </c>
      <c r="GA89" s="26">
        <v>3267.9184795053811</v>
      </c>
      <c r="GB89" s="26">
        <v>3230.3583351880707</v>
      </c>
      <c r="GC89" s="26">
        <v>3265.6858502812634</v>
      </c>
      <c r="GD89" s="26">
        <v>3270.2986958350862</v>
      </c>
      <c r="GE89" s="26">
        <v>3324.5344792306119</v>
      </c>
      <c r="GF89" s="26">
        <v>3275.875796178344</v>
      </c>
      <c r="GG89" s="26">
        <v>3271.2127082526154</v>
      </c>
      <c r="GH89" s="26">
        <v>3171.6009805770318</v>
      </c>
      <c r="GI89" s="26">
        <v>3103.1760602166328</v>
      </c>
      <c r="GJ89" s="26">
        <v>3010.5507868383406</v>
      </c>
      <c r="GK89" s="26">
        <v>2993.7282229965158</v>
      </c>
      <c r="GL89" s="26">
        <v>2915.7894736842109</v>
      </c>
      <c r="GM89" s="26">
        <v>2951.1670253269326</v>
      </c>
      <c r="GN89" s="26">
        <v>2995.8030669895079</v>
      </c>
      <c r="GO89" s="26">
        <v>3006.9280428279012</v>
      </c>
      <c r="GP89" s="26">
        <v>3060.0706713780919</v>
      </c>
      <c r="GQ89" s="26">
        <v>3189.6836107362424</v>
      </c>
      <c r="GR89" s="26">
        <v>3294.6859903381642</v>
      </c>
    </row>
    <row r="90" spans="1:200">
      <c r="A90" s="5" t="s">
        <v>489</v>
      </c>
      <c r="B90" s="17" t="e">
        <v>#N/A</v>
      </c>
      <c r="C90" s="17" t="e">
        <v>#N/A</v>
      </c>
      <c r="D90" s="17" t="e">
        <v>#N/A</v>
      </c>
      <c r="E90" s="17" t="e">
        <v>#N/A</v>
      </c>
      <c r="F90" s="26" t="e">
        <v>#N/A</v>
      </c>
      <c r="G90" s="26" t="e">
        <v>#N/A</v>
      </c>
      <c r="H90" s="26" t="e">
        <v>#N/A</v>
      </c>
      <c r="I90" s="26" t="e">
        <v>#N/A</v>
      </c>
      <c r="J90" s="26" t="e">
        <v>#N/A</v>
      </c>
      <c r="K90" s="26" t="e">
        <v>#N/A</v>
      </c>
      <c r="L90" s="26" t="e">
        <v>#N/A</v>
      </c>
      <c r="M90" s="26" t="e">
        <v>#N/A</v>
      </c>
      <c r="N90" s="26" t="e">
        <v>#N/A</v>
      </c>
      <c r="O90" s="26" t="e">
        <v>#N/A</v>
      </c>
      <c r="P90" s="26" t="e">
        <v>#N/A</v>
      </c>
      <c r="Q90" s="26" t="e">
        <v>#N/A</v>
      </c>
      <c r="R90" s="26" t="e">
        <v>#N/A</v>
      </c>
      <c r="S90" s="26" t="e">
        <v>#N/A</v>
      </c>
      <c r="T90" s="26" t="e">
        <v>#N/A</v>
      </c>
      <c r="U90" s="26" t="e">
        <v>#N/A</v>
      </c>
      <c r="V90" s="26" t="e">
        <v>#N/A</v>
      </c>
      <c r="W90" s="26" t="e">
        <v>#N/A</v>
      </c>
      <c r="X90" s="26" t="e">
        <v>#N/A</v>
      </c>
      <c r="Y90" s="26" t="e">
        <v>#N/A</v>
      </c>
      <c r="Z90" s="26" t="e">
        <v>#N/A</v>
      </c>
      <c r="AA90" s="26" t="e">
        <v>#N/A</v>
      </c>
      <c r="AB90" s="26" t="e">
        <v>#N/A</v>
      </c>
      <c r="AC90" s="26" t="e">
        <v>#N/A</v>
      </c>
      <c r="AD90" s="26" t="e">
        <v>#N/A</v>
      </c>
      <c r="AE90" s="26" t="e">
        <v>#N/A</v>
      </c>
      <c r="AF90" s="26" t="e">
        <v>#N/A</v>
      </c>
      <c r="AG90" s="26" t="e">
        <v>#N/A</v>
      </c>
      <c r="AH90" s="26" t="e">
        <v>#N/A</v>
      </c>
      <c r="AI90" s="26" t="e">
        <v>#N/A</v>
      </c>
      <c r="AJ90" s="26" t="e">
        <v>#N/A</v>
      </c>
      <c r="AK90" s="26" t="e">
        <v>#N/A</v>
      </c>
      <c r="AL90" s="26" t="e">
        <v>#N/A</v>
      </c>
      <c r="AM90" s="26" t="e">
        <v>#N/A</v>
      </c>
      <c r="AN90" s="26" t="e">
        <v>#N/A</v>
      </c>
      <c r="AO90" s="26" t="e">
        <v>#N/A</v>
      </c>
      <c r="AP90" s="26" t="e">
        <v>#N/A</v>
      </c>
      <c r="AQ90" s="26" t="e">
        <v>#N/A</v>
      </c>
      <c r="AR90" s="26" t="e">
        <v>#N/A</v>
      </c>
      <c r="AS90" s="26" t="e">
        <v>#N/A</v>
      </c>
      <c r="AT90" s="26" t="e">
        <v>#N/A</v>
      </c>
      <c r="AU90" s="26" t="e">
        <v>#N/A</v>
      </c>
      <c r="AV90" s="26" t="e">
        <v>#N/A</v>
      </c>
      <c r="AW90" s="26" t="e">
        <v>#N/A</v>
      </c>
      <c r="AX90" s="26" t="e">
        <v>#N/A</v>
      </c>
      <c r="AY90" s="26" t="e">
        <v>#N/A</v>
      </c>
      <c r="AZ90" s="26" t="e">
        <v>#N/A</v>
      </c>
      <c r="BA90" s="26" t="e">
        <v>#N/A</v>
      </c>
      <c r="BB90" s="26" t="e">
        <v>#N/A</v>
      </c>
      <c r="BC90" s="26" t="e">
        <v>#N/A</v>
      </c>
      <c r="BD90" s="26" t="e">
        <v>#N/A</v>
      </c>
      <c r="BE90" s="26" t="e">
        <v>#N/A</v>
      </c>
      <c r="BF90" s="26" t="e">
        <v>#N/A</v>
      </c>
      <c r="BG90" s="26" t="e">
        <v>#N/A</v>
      </c>
      <c r="BH90" s="26" t="e">
        <v>#N/A</v>
      </c>
      <c r="BI90" s="26" t="e">
        <v>#N/A</v>
      </c>
      <c r="BJ90" s="26" t="e">
        <v>#N/A</v>
      </c>
      <c r="BK90" s="26" t="e">
        <v>#N/A</v>
      </c>
      <c r="BL90" s="26" t="e">
        <v>#N/A</v>
      </c>
      <c r="BM90" s="26" t="e">
        <v>#N/A</v>
      </c>
      <c r="BN90" s="26" t="e">
        <v>#N/A</v>
      </c>
      <c r="BO90" s="26" t="e">
        <v>#N/A</v>
      </c>
      <c r="BP90" s="26" t="e">
        <v>#N/A</v>
      </c>
      <c r="BQ90" s="26" t="e">
        <v>#N/A</v>
      </c>
      <c r="BR90" s="26" t="e">
        <v>#N/A</v>
      </c>
      <c r="BS90" s="26" t="e">
        <v>#N/A</v>
      </c>
      <c r="BT90" s="26" t="e">
        <v>#N/A</v>
      </c>
      <c r="BU90" s="26" t="e">
        <v>#N/A</v>
      </c>
      <c r="BV90" s="26" t="e">
        <v>#N/A</v>
      </c>
      <c r="BW90" s="26" t="e">
        <v>#N/A</v>
      </c>
      <c r="BX90" s="26" t="e">
        <v>#N/A</v>
      </c>
      <c r="BY90" s="26" t="e">
        <v>#N/A</v>
      </c>
      <c r="BZ90" s="26" t="e">
        <v>#N/A</v>
      </c>
      <c r="CA90" s="26" t="e">
        <v>#N/A</v>
      </c>
      <c r="CB90" s="26" t="e">
        <v>#N/A</v>
      </c>
      <c r="CC90" s="26" t="e">
        <v>#N/A</v>
      </c>
      <c r="CD90" s="26" t="e">
        <v>#N/A</v>
      </c>
      <c r="CE90" s="26" t="e">
        <v>#N/A</v>
      </c>
      <c r="CF90" s="26" t="e">
        <v>#N/A</v>
      </c>
      <c r="CG90" s="26" t="e">
        <v>#N/A</v>
      </c>
      <c r="CH90" s="26" t="e">
        <v>#N/A</v>
      </c>
      <c r="CI90" s="26" t="e">
        <v>#N/A</v>
      </c>
      <c r="CJ90" s="26" t="e">
        <v>#N/A</v>
      </c>
      <c r="CK90" s="26" t="e">
        <v>#N/A</v>
      </c>
      <c r="CL90" s="26" t="e">
        <v>#N/A</v>
      </c>
      <c r="CM90" s="26" t="e">
        <v>#N/A</v>
      </c>
      <c r="CN90" s="26" t="e">
        <v>#N/A</v>
      </c>
      <c r="CO90" s="26" t="e">
        <v>#N/A</v>
      </c>
      <c r="CP90" s="26" t="e">
        <v>#N/A</v>
      </c>
      <c r="CQ90" s="26" t="e">
        <v>#N/A</v>
      </c>
      <c r="CR90" s="26" t="e">
        <v>#N/A</v>
      </c>
      <c r="CS90" s="26" t="e">
        <v>#N/A</v>
      </c>
      <c r="CT90" s="26" t="e">
        <v>#N/A</v>
      </c>
      <c r="CU90" s="26" t="e">
        <v>#N/A</v>
      </c>
      <c r="CV90" s="26" t="e">
        <v>#N/A</v>
      </c>
      <c r="CW90" s="26" t="e">
        <v>#N/A</v>
      </c>
      <c r="CX90" s="26" t="e">
        <v>#N/A</v>
      </c>
      <c r="CY90" s="26" t="e">
        <v>#N/A</v>
      </c>
      <c r="CZ90" s="26" t="e">
        <v>#N/A</v>
      </c>
      <c r="DA90" s="26" t="e">
        <v>#N/A</v>
      </c>
      <c r="DB90" s="26" t="e">
        <v>#N/A</v>
      </c>
      <c r="DC90" s="26" t="e">
        <v>#N/A</v>
      </c>
      <c r="DD90" s="26" t="e">
        <v>#N/A</v>
      </c>
      <c r="DE90" s="26" t="e">
        <v>#N/A</v>
      </c>
      <c r="DF90" s="26" t="e">
        <v>#N/A</v>
      </c>
      <c r="DG90" s="26" t="e">
        <v>#N/A</v>
      </c>
      <c r="DH90" s="26" t="e">
        <v>#N/A</v>
      </c>
      <c r="DI90" s="26" t="e">
        <v>#N/A</v>
      </c>
      <c r="DJ90" s="26" t="e">
        <v>#N/A</v>
      </c>
      <c r="DK90" s="26" t="e">
        <v>#N/A</v>
      </c>
      <c r="DL90" s="26" t="e">
        <v>#N/A</v>
      </c>
      <c r="DM90" s="26" t="e">
        <v>#N/A</v>
      </c>
      <c r="DN90" s="26" t="e">
        <v>#N/A</v>
      </c>
      <c r="DO90" s="26" t="e">
        <v>#N/A</v>
      </c>
      <c r="DP90" s="26" t="e">
        <v>#N/A</v>
      </c>
      <c r="DQ90" s="26" t="e">
        <v>#N/A</v>
      </c>
      <c r="DR90" s="26" t="e">
        <v>#N/A</v>
      </c>
      <c r="DS90" s="26" t="e">
        <v>#N/A</v>
      </c>
      <c r="DT90" s="26" t="e">
        <v>#N/A</v>
      </c>
      <c r="DU90" s="26" t="e">
        <v>#N/A</v>
      </c>
      <c r="DV90" s="26" t="e">
        <v>#N/A</v>
      </c>
      <c r="DW90" s="26" t="e">
        <v>#N/A</v>
      </c>
      <c r="DX90" s="26" t="e">
        <v>#N/A</v>
      </c>
      <c r="DY90" s="26" t="e">
        <v>#N/A</v>
      </c>
      <c r="DZ90" s="26" t="e">
        <v>#N/A</v>
      </c>
      <c r="EA90" s="26" t="e">
        <v>#N/A</v>
      </c>
      <c r="EB90" s="26" t="e">
        <v>#N/A</v>
      </c>
      <c r="EC90" s="26" t="e">
        <v>#N/A</v>
      </c>
      <c r="ED90" s="26" t="e">
        <v>#N/A</v>
      </c>
      <c r="EE90" s="26" t="e">
        <v>#N/A</v>
      </c>
      <c r="EF90" s="26" t="e">
        <v>#N/A</v>
      </c>
      <c r="EG90" s="26" t="e">
        <v>#N/A</v>
      </c>
      <c r="EH90" s="26" t="e">
        <v>#N/A</v>
      </c>
      <c r="EI90" s="26" t="e">
        <v>#N/A</v>
      </c>
      <c r="EJ90" s="26" t="e">
        <v>#N/A</v>
      </c>
      <c r="EK90" s="26" t="e">
        <v>#N/A</v>
      </c>
      <c r="EL90" s="26">
        <v>2143.8232642019839</v>
      </c>
      <c r="EM90" s="26">
        <v>2205.3691275167785</v>
      </c>
      <c r="EN90" s="26">
        <v>2341.2662775033677</v>
      </c>
      <c r="EO90" s="26">
        <v>2470.5081669691472</v>
      </c>
      <c r="EP90" s="26">
        <v>2560.5239385727191</v>
      </c>
      <c r="EQ90" s="26">
        <v>2649.3333333333335</v>
      </c>
      <c r="ER90" s="26">
        <v>2840.3734993330368</v>
      </c>
      <c r="ES90" s="26">
        <v>2968.141592920354</v>
      </c>
      <c r="ET90" s="26">
        <v>3001.7398869073509</v>
      </c>
      <c r="EU90" s="26">
        <v>3239.0180878552969</v>
      </c>
      <c r="EV90" s="26">
        <v>3420.6955046649705</v>
      </c>
      <c r="EW90" s="26">
        <v>3677.3979256728576</v>
      </c>
      <c r="EX90" s="26">
        <v>3880.6460336121136</v>
      </c>
      <c r="EY90" s="26">
        <v>4200.911559356101</v>
      </c>
      <c r="EZ90" s="26">
        <v>4400.9417827340612</v>
      </c>
      <c r="FA90" s="26">
        <v>4718.9320287402752</v>
      </c>
      <c r="FB90" s="26">
        <v>4993.2099348092843</v>
      </c>
      <c r="FC90" s="26">
        <v>5263.9506583902148</v>
      </c>
      <c r="FD90" s="26">
        <v>5463.1114675220524</v>
      </c>
      <c r="FE90" s="26">
        <v>5840.4280017279943</v>
      </c>
      <c r="FF90" s="26">
        <v>6348.8471037426598</v>
      </c>
      <c r="FG90" s="26">
        <v>6642.4489905104256</v>
      </c>
      <c r="FH90" s="26">
        <v>6930.4830264279981</v>
      </c>
      <c r="FI90" s="26">
        <v>7301.7580375914113</v>
      </c>
      <c r="FJ90" s="26">
        <v>7246.9341093327794</v>
      </c>
      <c r="FK90" s="26">
        <v>6946.2141974240276</v>
      </c>
      <c r="FL90" s="26">
        <v>7092.8993349580742</v>
      </c>
      <c r="FM90" s="26">
        <v>7422.3552889028533</v>
      </c>
      <c r="FN90" s="26">
        <v>7819.0849948234127</v>
      </c>
      <c r="FO90" s="26">
        <v>8164.2546535430929</v>
      </c>
      <c r="FP90" s="26">
        <v>8182.5172106100099</v>
      </c>
      <c r="FQ90" s="26">
        <v>8195.2029164845098</v>
      </c>
      <c r="FR90" s="26">
        <v>7848.1220347294802</v>
      </c>
      <c r="FS90" s="26">
        <v>7796.9717412171358</v>
      </c>
      <c r="FT90" s="26">
        <v>8282.595087755748</v>
      </c>
      <c r="FU90" s="26">
        <v>8373.1852283754542</v>
      </c>
      <c r="FV90" s="26">
        <v>8973.7125593596575</v>
      </c>
      <c r="FW90" s="26">
        <v>9329.7426482115679</v>
      </c>
      <c r="FX90" s="26">
        <v>9849.806848476197</v>
      </c>
      <c r="FY90" s="26">
        <v>10246.177544500229</v>
      </c>
      <c r="FZ90" s="26">
        <v>10539.42565685867</v>
      </c>
      <c r="GA90" s="26">
        <v>10706.014132073406</v>
      </c>
      <c r="GB90" s="26">
        <v>11122.745438438727</v>
      </c>
      <c r="GC90" s="26">
        <v>11541.70505465777</v>
      </c>
      <c r="GD90" s="26">
        <v>11913.449304608059</v>
      </c>
      <c r="GE90" s="26">
        <v>12340.952723830964</v>
      </c>
      <c r="GF90" s="26">
        <v>12605.999750312443</v>
      </c>
      <c r="GG90" s="26">
        <v>12913.925781301954</v>
      </c>
      <c r="GH90" s="26">
        <v>13250.902316547481</v>
      </c>
      <c r="GI90" s="26">
        <v>13738.391365868252</v>
      </c>
      <c r="GJ90" s="26">
        <v>14112.742527530152</v>
      </c>
      <c r="GK90" s="26">
        <v>14332.985930171964</v>
      </c>
      <c r="GL90" s="26">
        <v>14329.963711767756</v>
      </c>
      <c r="GM90" s="26">
        <v>14488.006190353366</v>
      </c>
      <c r="GN90" s="26">
        <v>14655.624036979969</v>
      </c>
      <c r="GO90" s="26">
        <v>14984.791497658451</v>
      </c>
      <c r="GP90" s="26">
        <v>15297.205023034292</v>
      </c>
      <c r="GQ90" s="26">
        <v>15313.922086315479</v>
      </c>
      <c r="GR90" s="26">
        <v>15074.160340384757</v>
      </c>
    </row>
    <row r="91" spans="1:200">
      <c r="A91" s="5" t="s">
        <v>490</v>
      </c>
      <c r="B91" s="17" t="e">
        <v>#N/A</v>
      </c>
      <c r="C91" s="17" t="e">
        <v>#N/A</v>
      </c>
      <c r="D91" s="17" t="e">
        <v>#N/A</v>
      </c>
      <c r="E91" s="17" t="e">
        <v>#N/A</v>
      </c>
      <c r="F91" s="26" t="e">
        <v>#N/A</v>
      </c>
      <c r="G91" s="26" t="e">
        <v>#N/A</v>
      </c>
      <c r="H91" s="26" t="e">
        <v>#N/A</v>
      </c>
      <c r="I91" s="26" t="e">
        <v>#N/A</v>
      </c>
      <c r="J91" s="26" t="e">
        <v>#N/A</v>
      </c>
      <c r="K91" s="26" t="e">
        <v>#N/A</v>
      </c>
      <c r="L91" s="26" t="e">
        <v>#N/A</v>
      </c>
      <c r="M91" s="26" t="e">
        <v>#N/A</v>
      </c>
      <c r="N91" s="26" t="e">
        <v>#N/A</v>
      </c>
      <c r="O91" s="26" t="e">
        <v>#N/A</v>
      </c>
      <c r="P91" s="26" t="e">
        <v>#N/A</v>
      </c>
      <c r="Q91" s="26" t="e">
        <v>#N/A</v>
      </c>
      <c r="R91" s="26" t="e">
        <v>#N/A</v>
      </c>
      <c r="S91" s="26" t="e">
        <v>#N/A</v>
      </c>
      <c r="T91" s="26" t="e">
        <v>#N/A</v>
      </c>
      <c r="U91" s="26" t="e">
        <v>#N/A</v>
      </c>
      <c r="V91" s="26" t="e">
        <v>#N/A</v>
      </c>
      <c r="W91" s="26" t="e">
        <v>#N/A</v>
      </c>
      <c r="X91" s="26" t="e">
        <v>#N/A</v>
      </c>
      <c r="Y91" s="26" t="e">
        <v>#N/A</v>
      </c>
      <c r="Z91" s="26" t="e">
        <v>#N/A</v>
      </c>
      <c r="AA91" s="26" t="e">
        <v>#N/A</v>
      </c>
      <c r="AB91" s="26" t="e">
        <v>#N/A</v>
      </c>
      <c r="AC91" s="26" t="e">
        <v>#N/A</v>
      </c>
      <c r="AD91" s="26" t="e">
        <v>#N/A</v>
      </c>
      <c r="AE91" s="26" t="e">
        <v>#N/A</v>
      </c>
      <c r="AF91" s="26" t="e">
        <v>#N/A</v>
      </c>
      <c r="AG91" s="26" t="e">
        <v>#N/A</v>
      </c>
      <c r="AH91" s="26" t="e">
        <v>#N/A</v>
      </c>
      <c r="AI91" s="26" t="e">
        <v>#N/A</v>
      </c>
      <c r="AJ91" s="26" t="e">
        <v>#N/A</v>
      </c>
      <c r="AK91" s="26" t="e">
        <v>#N/A</v>
      </c>
      <c r="AL91" s="26" t="e">
        <v>#N/A</v>
      </c>
      <c r="AM91" s="26" t="e">
        <v>#N/A</v>
      </c>
      <c r="AN91" s="26" t="e">
        <v>#N/A</v>
      </c>
      <c r="AO91" s="26" t="e">
        <v>#N/A</v>
      </c>
      <c r="AP91" s="26" t="e">
        <v>#N/A</v>
      </c>
      <c r="AQ91" s="26" t="e">
        <v>#N/A</v>
      </c>
      <c r="AR91" s="26" t="e">
        <v>#N/A</v>
      </c>
      <c r="AS91" s="26" t="e">
        <v>#N/A</v>
      </c>
      <c r="AT91" s="26" t="e">
        <v>#N/A</v>
      </c>
      <c r="AU91" s="26" t="e">
        <v>#N/A</v>
      </c>
      <c r="AV91" s="26" t="e">
        <v>#N/A</v>
      </c>
      <c r="AW91" s="26" t="e">
        <v>#N/A</v>
      </c>
      <c r="AX91" s="26" t="e">
        <v>#N/A</v>
      </c>
      <c r="AY91" s="26" t="e">
        <v>#N/A</v>
      </c>
      <c r="AZ91" s="26" t="e">
        <v>#N/A</v>
      </c>
      <c r="BA91" s="26" t="e">
        <v>#N/A</v>
      </c>
      <c r="BB91" s="26" t="e">
        <v>#N/A</v>
      </c>
      <c r="BC91" s="26" t="e">
        <v>#N/A</v>
      </c>
      <c r="BD91" s="26" t="e">
        <v>#N/A</v>
      </c>
      <c r="BE91" s="26" t="e">
        <v>#N/A</v>
      </c>
      <c r="BF91" s="26" t="e">
        <v>#N/A</v>
      </c>
      <c r="BG91" s="26" t="e">
        <v>#N/A</v>
      </c>
      <c r="BH91" s="26" t="e">
        <v>#N/A</v>
      </c>
      <c r="BI91" s="26" t="e">
        <v>#N/A</v>
      </c>
      <c r="BJ91" s="26" t="e">
        <v>#N/A</v>
      </c>
      <c r="BK91" s="26" t="e">
        <v>#N/A</v>
      </c>
      <c r="BL91" s="26" t="e">
        <v>#N/A</v>
      </c>
      <c r="BM91" s="26" t="e">
        <v>#N/A</v>
      </c>
      <c r="BN91" s="26" t="e">
        <v>#N/A</v>
      </c>
      <c r="BO91" s="26" t="e">
        <v>#N/A</v>
      </c>
      <c r="BP91" s="26" t="e">
        <v>#N/A</v>
      </c>
      <c r="BQ91" s="26" t="e">
        <v>#N/A</v>
      </c>
      <c r="BR91" s="26" t="e">
        <v>#N/A</v>
      </c>
      <c r="BS91" s="26" t="e">
        <v>#N/A</v>
      </c>
      <c r="BT91" s="26" t="e">
        <v>#N/A</v>
      </c>
      <c r="BU91" s="26" t="e">
        <v>#N/A</v>
      </c>
      <c r="BV91" s="26" t="e">
        <v>#N/A</v>
      </c>
      <c r="BW91" s="26" t="e">
        <v>#N/A</v>
      </c>
      <c r="BX91" s="26" t="e">
        <v>#N/A</v>
      </c>
      <c r="BY91" s="26" t="e">
        <v>#N/A</v>
      </c>
      <c r="BZ91" s="26" t="e">
        <v>#N/A</v>
      </c>
      <c r="CA91" s="26" t="e">
        <v>#N/A</v>
      </c>
      <c r="CB91" s="26" t="e">
        <v>#N/A</v>
      </c>
      <c r="CC91" s="26" t="e">
        <v>#N/A</v>
      </c>
      <c r="CD91" s="26" t="e">
        <v>#N/A</v>
      </c>
      <c r="CE91" s="26" t="e">
        <v>#N/A</v>
      </c>
      <c r="CF91" s="26" t="e">
        <v>#N/A</v>
      </c>
      <c r="CG91" s="26" t="e">
        <v>#N/A</v>
      </c>
      <c r="CH91" s="26" t="e">
        <v>#N/A</v>
      </c>
      <c r="CI91" s="26" t="e">
        <v>#N/A</v>
      </c>
      <c r="CJ91" s="26" t="e">
        <v>#N/A</v>
      </c>
      <c r="CK91" s="26" t="e">
        <v>#N/A</v>
      </c>
      <c r="CL91" s="26" t="e">
        <v>#N/A</v>
      </c>
      <c r="CM91" s="26" t="e">
        <v>#N/A</v>
      </c>
      <c r="CN91" s="26" t="e">
        <v>#N/A</v>
      </c>
      <c r="CO91" s="26" t="e">
        <v>#N/A</v>
      </c>
      <c r="CP91" s="26" t="e">
        <v>#N/A</v>
      </c>
      <c r="CQ91" s="26" t="e">
        <v>#N/A</v>
      </c>
      <c r="CR91" s="26" t="e">
        <v>#N/A</v>
      </c>
      <c r="CS91" s="26" t="e">
        <v>#N/A</v>
      </c>
      <c r="CT91" s="26" t="e">
        <v>#N/A</v>
      </c>
      <c r="CU91" s="26" t="e">
        <v>#N/A</v>
      </c>
      <c r="CV91" s="26" t="e">
        <v>#N/A</v>
      </c>
      <c r="CW91" s="26" t="e">
        <v>#N/A</v>
      </c>
      <c r="CX91" s="26" t="e">
        <v>#N/A</v>
      </c>
      <c r="CY91" s="26" t="e">
        <v>#N/A</v>
      </c>
      <c r="CZ91" s="26" t="e">
        <v>#N/A</v>
      </c>
      <c r="DA91" s="26" t="e">
        <v>#N/A</v>
      </c>
      <c r="DB91" s="26" t="e">
        <v>#N/A</v>
      </c>
      <c r="DC91" s="26" t="e">
        <v>#N/A</v>
      </c>
      <c r="DD91" s="26" t="e">
        <v>#N/A</v>
      </c>
      <c r="DE91" s="26" t="e">
        <v>#N/A</v>
      </c>
      <c r="DF91" s="26" t="e">
        <v>#N/A</v>
      </c>
      <c r="DG91" s="26" t="e">
        <v>#N/A</v>
      </c>
      <c r="DH91" s="26" t="e">
        <v>#N/A</v>
      </c>
      <c r="DI91" s="26" t="e">
        <v>#N/A</v>
      </c>
      <c r="DJ91" s="26" t="e">
        <v>#N/A</v>
      </c>
      <c r="DK91" s="26" t="e">
        <v>#N/A</v>
      </c>
      <c r="DL91" s="26" t="e">
        <v>#N/A</v>
      </c>
      <c r="DM91" s="26" t="e">
        <v>#N/A</v>
      </c>
      <c r="DN91" s="26" t="e">
        <v>#N/A</v>
      </c>
      <c r="DO91" s="26" t="e">
        <v>#N/A</v>
      </c>
      <c r="DP91" s="26" t="e">
        <v>#N/A</v>
      </c>
      <c r="DQ91" s="26" t="e">
        <v>#N/A</v>
      </c>
      <c r="DR91" s="26" t="e">
        <v>#N/A</v>
      </c>
      <c r="DS91" s="26" t="e">
        <v>#N/A</v>
      </c>
      <c r="DT91" s="26" t="e">
        <v>#N/A</v>
      </c>
      <c r="DU91" s="26" t="e">
        <v>#N/A</v>
      </c>
      <c r="DV91" s="26" t="e">
        <v>#N/A</v>
      </c>
      <c r="DW91" s="26" t="e">
        <v>#N/A</v>
      </c>
      <c r="DX91" s="26" t="e">
        <v>#N/A</v>
      </c>
      <c r="DY91" s="26" t="e">
        <v>#N/A</v>
      </c>
      <c r="DZ91" s="26" t="e">
        <v>#N/A</v>
      </c>
      <c r="EA91" s="26" t="e">
        <v>#N/A</v>
      </c>
      <c r="EB91" s="26" t="e">
        <v>#N/A</v>
      </c>
      <c r="EC91" s="26" t="e">
        <v>#N/A</v>
      </c>
      <c r="ED91" s="26" t="e">
        <v>#N/A</v>
      </c>
      <c r="EE91" s="26" t="e">
        <v>#N/A</v>
      </c>
      <c r="EF91" s="26" t="e">
        <v>#N/A</v>
      </c>
      <c r="EG91" s="26" t="e">
        <v>#N/A</v>
      </c>
      <c r="EH91" s="26" t="e">
        <v>#N/A</v>
      </c>
      <c r="EI91" s="26" t="e">
        <v>#N/A</v>
      </c>
      <c r="EJ91" s="26" t="e">
        <v>#N/A</v>
      </c>
      <c r="EK91" s="26" t="e">
        <v>#N/A</v>
      </c>
      <c r="EL91" s="26">
        <v>3674.0506329113923</v>
      </c>
      <c r="EM91" s="26">
        <v>3893.9417296130719</v>
      </c>
      <c r="EN91" s="26">
        <v>3940.5597043071584</v>
      </c>
      <c r="EO91" s="26">
        <v>3954.0026536930568</v>
      </c>
      <c r="EP91" s="26">
        <v>3913.9784946236559</v>
      </c>
      <c r="EQ91" s="26">
        <v>4316.0377358490568</v>
      </c>
      <c r="ER91" s="26">
        <v>5058.5858585858587</v>
      </c>
      <c r="ES91" s="26">
        <v>5344.4894757484644</v>
      </c>
      <c r="ET91" s="26">
        <v>5608.6735987826523</v>
      </c>
      <c r="EU91" s="26">
        <v>5742.6106113456954</v>
      </c>
      <c r="EV91" s="26">
        <v>6250.9659394876071</v>
      </c>
      <c r="EW91" s="26">
        <v>6371.1200656615438</v>
      </c>
      <c r="EX91" s="26">
        <v>6513.8174959267508</v>
      </c>
      <c r="EY91" s="26">
        <v>6718.4148256263961</v>
      </c>
      <c r="EZ91" s="26">
        <v>6800.6152267539219</v>
      </c>
      <c r="FA91" s="26">
        <v>7030.0397655588731</v>
      </c>
      <c r="FB91" s="26">
        <v>7234.3798390610318</v>
      </c>
      <c r="FC91" s="26">
        <v>7326.9420041555786</v>
      </c>
      <c r="FD91" s="26">
        <v>7683.6336526540726</v>
      </c>
      <c r="FE91" s="26">
        <v>7896.7564519428788</v>
      </c>
      <c r="FF91" s="26">
        <v>8243.9790575916231</v>
      </c>
      <c r="FG91" s="26">
        <v>8271.5876061376566</v>
      </c>
      <c r="FH91" s="26">
        <v>8627.982596372638</v>
      </c>
      <c r="FI91" s="26">
        <v>8685.1356538374839</v>
      </c>
      <c r="FJ91" s="26">
        <v>9052.9695669122048</v>
      </c>
      <c r="FK91" s="26">
        <v>9117.8044970310766</v>
      </c>
      <c r="FL91" s="26">
        <v>9847.4762109879775</v>
      </c>
      <c r="FM91" s="26">
        <v>10296.349694757217</v>
      </c>
      <c r="FN91" s="26">
        <v>11318.516721978689</v>
      </c>
      <c r="FO91" s="26">
        <v>11649.287482980391</v>
      </c>
      <c r="FP91" s="26">
        <v>12380.411787846639</v>
      </c>
      <c r="FQ91" s="26">
        <v>12733.514001806685</v>
      </c>
      <c r="FR91" s="26">
        <v>11775.510204081633</v>
      </c>
      <c r="FS91" s="26">
        <v>10654.181184668989</v>
      </c>
      <c r="FT91" s="26">
        <v>11092.386655260907</v>
      </c>
      <c r="FU91" s="26">
        <v>10459.209419680405</v>
      </c>
      <c r="FV91" s="26">
        <v>9956.9536423841055</v>
      </c>
      <c r="FW91" s="26">
        <v>9365.7142857142862</v>
      </c>
      <c r="FX91" s="26">
        <v>8907.1082390953143</v>
      </c>
      <c r="FY91" s="26">
        <v>8763.6217948717949</v>
      </c>
      <c r="FZ91" s="26">
        <v>8852.5896414342624</v>
      </c>
      <c r="GA91" s="26">
        <v>9126.1904761904771</v>
      </c>
      <c r="GB91" s="26">
        <v>8996.835443037975</v>
      </c>
      <c r="GC91" s="26">
        <v>8882.213438735178</v>
      </c>
      <c r="GD91" s="26">
        <v>9255.3359683794461</v>
      </c>
      <c r="GE91" s="26">
        <v>9642.4050632911403</v>
      </c>
      <c r="GF91" s="26">
        <v>10024.564183835182</v>
      </c>
      <c r="GG91" s="26">
        <v>10351.5873015873</v>
      </c>
      <c r="GH91" s="26">
        <v>10865.659777424484</v>
      </c>
      <c r="GI91" s="26">
        <v>11631.87250996016</v>
      </c>
      <c r="GJ91" s="26">
        <v>12219.648562300319</v>
      </c>
      <c r="GK91" s="26">
        <v>12768.61489191353</v>
      </c>
      <c r="GL91" s="26">
        <v>13209.470304975923</v>
      </c>
      <c r="GM91" s="26">
        <v>15160.225442834138</v>
      </c>
      <c r="GN91" s="26">
        <v>16412.429378531073</v>
      </c>
      <c r="GO91" s="26">
        <v>17327.40501212611</v>
      </c>
      <c r="GP91" s="26">
        <v>19854.251012145749</v>
      </c>
      <c r="GQ91" s="26">
        <v>20801.297648012976</v>
      </c>
      <c r="GR91" s="26">
        <v>21314.378554021121</v>
      </c>
    </row>
    <row r="92" spans="1:200" s="8" customFormat="1">
      <c r="A92" s="4" t="s">
        <v>61</v>
      </c>
      <c r="B92" s="15" t="e">
        <v>#N/A</v>
      </c>
      <c r="C92" s="15" t="e">
        <v>#N/A</v>
      </c>
      <c r="D92" s="15" t="e">
        <v>#N/A</v>
      </c>
      <c r="E92" s="15" t="e">
        <v>#N/A</v>
      </c>
      <c r="F92" s="9" t="e">
        <v>#N/A</v>
      </c>
      <c r="G92" s="9" t="e">
        <v>#N/A</v>
      </c>
      <c r="H92" s="9" t="e">
        <v>#N/A</v>
      </c>
      <c r="I92" s="9" t="e">
        <v>#N/A</v>
      </c>
      <c r="J92" s="9" t="e">
        <v>#N/A</v>
      </c>
      <c r="K92" s="9" t="e">
        <v>#N/A</v>
      </c>
      <c r="L92" s="9">
        <v>635.7927786499215</v>
      </c>
      <c r="M92" s="9" t="e">
        <v>#N/A</v>
      </c>
      <c r="N92" s="9" t="e">
        <v>#N/A</v>
      </c>
      <c r="O92" s="9" t="e">
        <v>#N/A</v>
      </c>
      <c r="P92" s="9" t="e">
        <v>#N/A</v>
      </c>
      <c r="Q92" s="9" t="e">
        <v>#N/A</v>
      </c>
      <c r="R92" s="9" t="e">
        <v>#N/A</v>
      </c>
      <c r="S92" s="9" t="e">
        <v>#N/A</v>
      </c>
      <c r="T92" s="9" t="e">
        <v>#N/A</v>
      </c>
      <c r="U92" s="9" t="e">
        <v>#N/A</v>
      </c>
      <c r="V92" s="9" t="e">
        <v>#N/A</v>
      </c>
      <c r="W92" s="9" t="e">
        <v>#N/A</v>
      </c>
      <c r="X92" s="9" t="e">
        <v>#N/A</v>
      </c>
      <c r="Y92" s="9" t="e">
        <v>#N/A</v>
      </c>
      <c r="Z92" s="9" t="e">
        <v>#N/A</v>
      </c>
      <c r="AA92" s="9" t="e">
        <v>#N/A</v>
      </c>
      <c r="AB92" s="9" t="e">
        <v>#N/A</v>
      </c>
      <c r="AC92" s="9" t="e">
        <v>#N/A</v>
      </c>
      <c r="AD92" s="9" t="e">
        <v>#N/A</v>
      </c>
      <c r="AE92" s="9" t="e">
        <v>#N/A</v>
      </c>
      <c r="AF92" s="9" t="e">
        <v>#N/A</v>
      </c>
      <c r="AG92" s="9" t="e">
        <v>#N/A</v>
      </c>
      <c r="AH92" s="9" t="e">
        <v>#N/A</v>
      </c>
      <c r="AI92" s="9" t="e">
        <v>#N/A</v>
      </c>
      <c r="AJ92" s="9" t="e">
        <v>#N/A</v>
      </c>
      <c r="AK92" s="9" t="e">
        <v>#N/A</v>
      </c>
      <c r="AL92" s="9" t="e">
        <v>#N/A</v>
      </c>
      <c r="AM92" s="9" t="e">
        <v>#N/A</v>
      </c>
      <c r="AN92" s="9" t="e">
        <v>#N/A</v>
      </c>
      <c r="AO92" s="9" t="e">
        <v>#N/A</v>
      </c>
      <c r="AP92" s="9" t="e">
        <v>#N/A</v>
      </c>
      <c r="AQ92" s="9" t="e">
        <v>#N/A</v>
      </c>
      <c r="AR92" s="9" t="e">
        <v>#N/A</v>
      </c>
      <c r="AS92" s="9" t="e">
        <v>#N/A</v>
      </c>
      <c r="AT92" s="9" t="e">
        <v>#N/A</v>
      </c>
      <c r="AU92" s="9" t="e">
        <v>#N/A</v>
      </c>
      <c r="AV92" s="9" t="e">
        <v>#N/A</v>
      </c>
      <c r="AW92" s="9" t="e">
        <v>#N/A</v>
      </c>
      <c r="AX92" s="9" t="e">
        <v>#N/A</v>
      </c>
      <c r="AY92" s="9" t="e">
        <v>#N/A</v>
      </c>
      <c r="AZ92" s="9" t="e">
        <v>#N/A</v>
      </c>
      <c r="BA92" s="9" t="e">
        <v>#N/A</v>
      </c>
      <c r="BB92" s="9" t="e">
        <v>#N/A</v>
      </c>
      <c r="BC92" s="9" t="e">
        <v>#N/A</v>
      </c>
      <c r="BD92" s="9" t="e">
        <v>#N/A</v>
      </c>
      <c r="BE92" s="9" t="e">
        <v>#N/A</v>
      </c>
      <c r="BF92" s="9" t="e">
        <v>#N/A</v>
      </c>
      <c r="BG92" s="9" t="e">
        <v>#N/A</v>
      </c>
      <c r="BH92" s="9" t="e">
        <v>#N/A</v>
      </c>
      <c r="BI92" s="9" t="e">
        <v>#N/A</v>
      </c>
      <c r="BJ92" s="9">
        <v>485.85550531075819</v>
      </c>
      <c r="BK92" s="9" t="e">
        <v>#N/A</v>
      </c>
      <c r="BL92" s="9" t="e">
        <v>#N/A</v>
      </c>
      <c r="BM92" s="9" t="e">
        <v>#N/A</v>
      </c>
      <c r="BN92" s="9" t="e">
        <v>#N/A</v>
      </c>
      <c r="BO92" s="9" t="e">
        <v>#N/A</v>
      </c>
      <c r="BP92" s="9" t="e">
        <v>#N/A</v>
      </c>
      <c r="BQ92" s="9" t="e">
        <v>#N/A</v>
      </c>
      <c r="BR92" s="9" t="e">
        <v>#N/A</v>
      </c>
      <c r="BS92" s="9" t="e">
        <v>#N/A</v>
      </c>
      <c r="BT92" s="9" t="e">
        <v>#N/A</v>
      </c>
      <c r="BU92" s="9" t="e">
        <v>#N/A</v>
      </c>
      <c r="BV92" s="9" t="e">
        <v>#N/A</v>
      </c>
      <c r="BW92" s="9" t="e">
        <v>#N/A</v>
      </c>
      <c r="BX92" s="9" t="e">
        <v>#N/A</v>
      </c>
      <c r="BY92" s="9" t="e">
        <v>#N/A</v>
      </c>
      <c r="BZ92" s="9" t="e">
        <v>#N/A</v>
      </c>
      <c r="CA92" s="9" t="e">
        <v>#N/A</v>
      </c>
      <c r="CB92" s="9" t="e">
        <v>#N/A</v>
      </c>
      <c r="CC92" s="9" t="e">
        <v>#N/A</v>
      </c>
      <c r="CD92" s="32" t="e">
        <v>#N/A</v>
      </c>
      <c r="CE92" s="9" t="e">
        <v>#N/A</v>
      </c>
      <c r="CF92" s="9" t="e">
        <v>#N/A</v>
      </c>
      <c r="CG92" s="9" t="e">
        <v>#N/A</v>
      </c>
      <c r="CH92" s="9" t="e">
        <v>#N/A</v>
      </c>
      <c r="CI92" s="9" t="e">
        <v>#N/A</v>
      </c>
      <c r="CJ92" s="9" t="e">
        <v>#N/A</v>
      </c>
      <c r="CK92" s="9" t="e">
        <v>#N/A</v>
      </c>
      <c r="CL92" s="9" t="e">
        <v>#N/A</v>
      </c>
      <c r="CM92" s="9" t="e">
        <v>#N/A</v>
      </c>
      <c r="CN92" s="9">
        <v>778.00312012480504</v>
      </c>
      <c r="CO92" s="9" t="e">
        <v>#N/A</v>
      </c>
      <c r="CP92" s="9" t="e">
        <v>#N/A</v>
      </c>
      <c r="CQ92" s="9" t="e">
        <v>#N/A</v>
      </c>
      <c r="CR92" s="9" t="e">
        <v>#N/A</v>
      </c>
      <c r="CS92" s="9" t="e">
        <v>#N/A</v>
      </c>
      <c r="CT92" s="9" t="e">
        <v>#N/A</v>
      </c>
      <c r="CU92" s="9" t="e">
        <v>#N/A</v>
      </c>
      <c r="CV92" s="9" t="e">
        <v>#N/A</v>
      </c>
      <c r="CW92" s="9" t="e">
        <v>#N/A</v>
      </c>
      <c r="CX92" s="9" t="e">
        <v>#N/A</v>
      </c>
      <c r="CY92" s="9" t="e">
        <v>#N/A</v>
      </c>
      <c r="CZ92" s="9" t="e">
        <v>#N/A</v>
      </c>
      <c r="DA92" s="9">
        <v>1038.1118445634575</v>
      </c>
      <c r="DB92" s="9" t="e">
        <v>#N/A</v>
      </c>
      <c r="DC92" s="9" t="e">
        <v>#N/A</v>
      </c>
      <c r="DD92" s="9" t="e">
        <v>#N/A</v>
      </c>
      <c r="DE92" s="9" t="e">
        <v>#N/A</v>
      </c>
      <c r="DF92" s="9" t="e">
        <v>#N/A</v>
      </c>
      <c r="DG92" s="9" t="e">
        <v>#N/A</v>
      </c>
      <c r="DH92" s="9" t="e">
        <v>#N/A</v>
      </c>
      <c r="DI92" s="9" t="e">
        <v>#N/A</v>
      </c>
      <c r="DJ92" s="9" t="e">
        <v>#N/A</v>
      </c>
      <c r="DK92" s="9" t="e">
        <v>#N/A</v>
      </c>
      <c r="DL92" s="9" t="e">
        <v>#N/A</v>
      </c>
      <c r="DM92" s="9" t="e">
        <v>#N/A</v>
      </c>
      <c r="DN92" s="9" t="e">
        <v>#N/A</v>
      </c>
      <c r="DO92" s="9" t="e">
        <v>#N/A</v>
      </c>
      <c r="DP92" s="9" t="e">
        <v>#N/A</v>
      </c>
      <c r="DQ92" s="9" t="e">
        <v>#N/A</v>
      </c>
      <c r="DR92" s="9" t="e">
        <v>#N/A</v>
      </c>
      <c r="DS92" s="9" t="e">
        <v>#N/A</v>
      </c>
      <c r="DT92" s="9" t="e">
        <v>#N/A</v>
      </c>
      <c r="DU92" s="9" t="e">
        <v>#N/A</v>
      </c>
      <c r="DV92" s="9" t="e">
        <v>#N/A</v>
      </c>
      <c r="DW92" s="9" t="e">
        <v>#N/A</v>
      </c>
      <c r="DX92" s="9" t="e">
        <v>#N/A</v>
      </c>
      <c r="DY92" s="9" t="e">
        <v>#N/A</v>
      </c>
      <c r="DZ92" s="9" t="e">
        <v>#N/A</v>
      </c>
      <c r="EA92" s="9" t="e">
        <v>#N/A</v>
      </c>
      <c r="EB92" s="9" t="e">
        <v>#N/A</v>
      </c>
      <c r="EC92" s="9" t="e">
        <v>#N/A</v>
      </c>
      <c r="ED92" s="9" t="e">
        <v>#N/A</v>
      </c>
      <c r="EE92" s="9" t="e">
        <v>#N/A</v>
      </c>
      <c r="EF92" s="9" t="e">
        <v>#N/A</v>
      </c>
      <c r="EG92" s="9" t="e">
        <v>#N/A</v>
      </c>
      <c r="EH92" s="9" t="e">
        <v>#N/A</v>
      </c>
      <c r="EI92" s="9" t="e">
        <v>#N/A</v>
      </c>
      <c r="EJ92" s="9" t="e">
        <v>#N/A</v>
      </c>
      <c r="EK92" s="9" t="e">
        <v>#N/A</v>
      </c>
      <c r="EL92" s="9">
        <v>1750.0645160091092</v>
      </c>
      <c r="EM92" s="9">
        <v>1793.4938695058063</v>
      </c>
      <c r="EN92" s="9">
        <v>1853.0720096075252</v>
      </c>
      <c r="EO92" s="9">
        <v>1800.5837685772663</v>
      </c>
      <c r="EP92" s="9">
        <v>1833.7191260543536</v>
      </c>
      <c r="EQ92" s="9">
        <v>1874.1355658028685</v>
      </c>
      <c r="ER92" s="9">
        <v>1947.2202099866024</v>
      </c>
      <c r="ES92" s="9">
        <v>2028.2217413066462</v>
      </c>
      <c r="ET92" s="9">
        <v>2041.8696062766699</v>
      </c>
      <c r="EU92" s="9">
        <v>2006.5602467515439</v>
      </c>
      <c r="EV92" s="9">
        <v>2049.4425894068904</v>
      </c>
      <c r="EW92" s="9">
        <v>2066.6357456954902</v>
      </c>
      <c r="EX92" s="9">
        <v>2136.7056902156396</v>
      </c>
      <c r="EY92" s="9">
        <v>2186.9124509715139</v>
      </c>
      <c r="EZ92" s="9">
        <v>2237.2712871146468</v>
      </c>
      <c r="FA92" s="9">
        <v>2291.6404055728103</v>
      </c>
      <c r="FB92" s="9">
        <v>2356.1865636573948</v>
      </c>
      <c r="FC92" s="9">
        <v>2436.0006129770281</v>
      </c>
      <c r="FD92" s="9">
        <v>2466.0759616128512</v>
      </c>
      <c r="FE92" s="9">
        <v>2521.9842210865941</v>
      </c>
      <c r="FF92" s="9">
        <v>2588.2256796373013</v>
      </c>
      <c r="FG92" s="9">
        <v>2670.4251730468595</v>
      </c>
      <c r="FH92" s="9">
        <v>2767.7123505124096</v>
      </c>
      <c r="FI92" s="9">
        <v>2908.2213397549162</v>
      </c>
      <c r="FJ92" s="9">
        <v>2996.1437684369121</v>
      </c>
      <c r="FK92" s="9">
        <v>3009.0809278008592</v>
      </c>
      <c r="FL92" s="9">
        <v>3112.3844547314911</v>
      </c>
      <c r="FM92" s="9">
        <v>3221.6347577495453</v>
      </c>
      <c r="FN92" s="9">
        <v>3333.112515498387</v>
      </c>
      <c r="FO92" s="9">
        <v>3358.0590306555705</v>
      </c>
      <c r="FP92" s="9">
        <v>3387.7953908634031</v>
      </c>
      <c r="FQ92" s="9">
        <v>3414.0575234187841</v>
      </c>
      <c r="FR92" s="9">
        <v>3301.8208720463977</v>
      </c>
      <c r="FS92" s="9">
        <v>3223.3539232919134</v>
      </c>
      <c r="FT92" s="9">
        <v>3255.1217663957</v>
      </c>
      <c r="FU92" s="9">
        <v>3223.8962175950792</v>
      </c>
      <c r="FV92" s="9">
        <v>3215.0186501116787</v>
      </c>
      <c r="FW92" s="9">
        <v>3188.52113229628</v>
      </c>
      <c r="FX92" s="9">
        <v>3211.7395503314674</v>
      </c>
      <c r="FY92" s="9">
        <v>3244.2082141902952</v>
      </c>
      <c r="FZ92" s="9">
        <v>3244.1426048877333</v>
      </c>
      <c r="GA92" s="9">
        <v>3228.8751756665642</v>
      </c>
      <c r="GB92" s="9">
        <v>3231.7007013468137</v>
      </c>
      <c r="GC92" s="9">
        <v>3229.7634777830121</v>
      </c>
      <c r="GD92" s="9">
        <v>3278.2724277573848</v>
      </c>
      <c r="GE92" s="9">
        <v>3342.0912753468506</v>
      </c>
      <c r="GF92" s="9">
        <v>3388.04844932683</v>
      </c>
      <c r="GG92" s="9">
        <v>3460.0723623427234</v>
      </c>
      <c r="GH92" s="9">
        <v>3515.2777942570083</v>
      </c>
      <c r="GI92" s="9">
        <v>3550.4895831037147</v>
      </c>
      <c r="GJ92" s="9">
        <v>3523.1571614034992</v>
      </c>
      <c r="GK92" s="9">
        <v>3555.944530624764</v>
      </c>
      <c r="GL92" s="9">
        <v>3563.064662512108</v>
      </c>
      <c r="GM92" s="9">
        <v>3621.3856836623213</v>
      </c>
      <c r="GN92" s="9">
        <v>3739.1071663784892</v>
      </c>
      <c r="GO92" s="9">
        <v>3825.8049577757906</v>
      </c>
      <c r="GP92" s="9">
        <v>3968.649117241675</v>
      </c>
      <c r="GQ92" s="9">
        <v>4096.76215715952</v>
      </c>
      <c r="GR92" s="9">
        <v>4178.1995420019084</v>
      </c>
    </row>
    <row r="93" spans="1:200">
      <c r="A93" s="5" t="s">
        <v>262</v>
      </c>
      <c r="B93" s="17" t="e">
        <v>#N/A</v>
      </c>
      <c r="C93" s="17" t="e">
        <v>#N/A</v>
      </c>
      <c r="D93" s="17" t="e">
        <v>#N/A</v>
      </c>
      <c r="E93" s="17" t="e">
        <v>#N/A</v>
      </c>
      <c r="F93" s="26" t="e">
        <v>#N/A</v>
      </c>
      <c r="G93" s="26" t="e">
        <v>#N/A</v>
      </c>
      <c r="H93" s="26" t="e">
        <v>#N/A</v>
      </c>
      <c r="I93" s="26" t="e">
        <v>#N/A</v>
      </c>
      <c r="J93" s="26" t="e">
        <v>#N/A</v>
      </c>
      <c r="K93" s="26" t="e">
        <v>#N/A</v>
      </c>
      <c r="L93" s="26">
        <v>636.25</v>
      </c>
      <c r="M93" s="26" t="e">
        <v>#N/A</v>
      </c>
      <c r="N93" s="26" t="e">
        <v>#N/A</v>
      </c>
      <c r="O93" s="26" t="e">
        <v>#N/A</v>
      </c>
      <c r="P93" s="26" t="e">
        <v>#N/A</v>
      </c>
      <c r="Q93" s="26" t="e">
        <v>#N/A</v>
      </c>
      <c r="R93" s="26" t="e">
        <v>#N/A</v>
      </c>
      <c r="S93" s="26" t="e">
        <v>#N/A</v>
      </c>
      <c r="T93" s="26" t="e">
        <v>#N/A</v>
      </c>
      <c r="U93" s="26" t="e">
        <v>#N/A</v>
      </c>
      <c r="V93" s="26" t="e">
        <v>#N/A</v>
      </c>
      <c r="W93" s="26" t="e">
        <v>#N/A</v>
      </c>
      <c r="X93" s="26" t="e">
        <v>#N/A</v>
      </c>
      <c r="Y93" s="26" t="e">
        <v>#N/A</v>
      </c>
      <c r="Z93" s="26" t="e">
        <v>#N/A</v>
      </c>
      <c r="AA93" s="26" t="e">
        <v>#N/A</v>
      </c>
      <c r="AB93" s="26" t="e">
        <v>#N/A</v>
      </c>
      <c r="AC93" s="26" t="e">
        <v>#N/A</v>
      </c>
      <c r="AD93" s="26" t="e">
        <v>#N/A</v>
      </c>
      <c r="AE93" s="26" t="e">
        <v>#N/A</v>
      </c>
      <c r="AF93" s="26" t="e">
        <v>#N/A</v>
      </c>
      <c r="AG93" s="26" t="e">
        <v>#N/A</v>
      </c>
      <c r="AH93" s="26" t="e">
        <v>#N/A</v>
      </c>
      <c r="AI93" s="26" t="e">
        <v>#N/A</v>
      </c>
      <c r="AJ93" s="26" t="e">
        <v>#N/A</v>
      </c>
      <c r="AK93" s="26" t="e">
        <v>#N/A</v>
      </c>
      <c r="AL93" s="26" t="e">
        <v>#N/A</v>
      </c>
      <c r="AM93" s="26" t="e">
        <v>#N/A</v>
      </c>
      <c r="AN93" s="26" t="e">
        <v>#N/A</v>
      </c>
      <c r="AO93" s="26" t="e">
        <v>#N/A</v>
      </c>
      <c r="AP93" s="26" t="e">
        <v>#N/A</v>
      </c>
      <c r="AQ93" s="26" t="e">
        <v>#N/A</v>
      </c>
      <c r="AR93" s="26" t="e">
        <v>#N/A</v>
      </c>
      <c r="AS93" s="26" t="e">
        <v>#N/A</v>
      </c>
      <c r="AT93" s="26" t="e">
        <v>#N/A</v>
      </c>
      <c r="AU93" s="26" t="e">
        <v>#N/A</v>
      </c>
      <c r="AV93" s="26" t="e">
        <v>#N/A</v>
      </c>
      <c r="AW93" s="26" t="e">
        <v>#N/A</v>
      </c>
      <c r="AX93" s="26" t="e">
        <v>#N/A</v>
      </c>
      <c r="AY93" s="26" t="e">
        <v>#N/A</v>
      </c>
      <c r="AZ93" s="26" t="e">
        <v>#N/A</v>
      </c>
      <c r="BA93" s="26" t="e">
        <v>#N/A</v>
      </c>
      <c r="BB93" s="26" t="e">
        <v>#N/A</v>
      </c>
      <c r="BC93" s="26" t="e">
        <v>#N/A</v>
      </c>
      <c r="BD93" s="26" t="e">
        <v>#N/A</v>
      </c>
      <c r="BE93" s="26" t="e">
        <v>#N/A</v>
      </c>
      <c r="BF93" s="26" t="e">
        <v>#N/A</v>
      </c>
      <c r="BG93" s="26" t="e">
        <v>#N/A</v>
      </c>
      <c r="BH93" s="26" t="e">
        <v>#N/A</v>
      </c>
      <c r="BI93" s="26" t="e">
        <v>#N/A</v>
      </c>
      <c r="BJ93" s="26">
        <v>548.64154250657316</v>
      </c>
      <c r="BK93" s="26" t="e">
        <v>#N/A</v>
      </c>
      <c r="BL93" s="26" t="e">
        <v>#N/A</v>
      </c>
      <c r="BM93" s="26" t="e">
        <v>#N/A</v>
      </c>
      <c r="BN93" s="26" t="e">
        <v>#N/A</v>
      </c>
      <c r="BO93" s="26" t="e">
        <v>#N/A</v>
      </c>
      <c r="BP93" s="26" t="e">
        <v>#N/A</v>
      </c>
      <c r="BQ93" s="26" t="e">
        <v>#N/A</v>
      </c>
      <c r="BR93" s="26" t="e">
        <v>#N/A</v>
      </c>
      <c r="BS93" s="26" t="e">
        <v>#N/A</v>
      </c>
      <c r="BT93" s="26" t="e">
        <v>#N/A</v>
      </c>
      <c r="BU93" s="26" t="e">
        <v>#N/A</v>
      </c>
      <c r="BV93" s="26" t="e">
        <v>#N/A</v>
      </c>
      <c r="BW93" s="26" t="e">
        <v>#N/A</v>
      </c>
      <c r="BX93" s="26" t="e">
        <v>#N/A</v>
      </c>
      <c r="BY93" s="26" t="e">
        <v>#N/A</v>
      </c>
      <c r="BZ93" s="26" t="e">
        <v>#N/A</v>
      </c>
      <c r="CA93" s="26" t="e">
        <v>#N/A</v>
      </c>
      <c r="CB93" s="26" t="e">
        <v>#N/A</v>
      </c>
      <c r="CC93" s="26" t="e">
        <v>#N/A</v>
      </c>
      <c r="CD93" s="26" t="e">
        <v>#N/A</v>
      </c>
      <c r="CE93" s="26" t="e">
        <v>#N/A</v>
      </c>
      <c r="CF93" s="26" t="e">
        <v>#N/A</v>
      </c>
      <c r="CG93" s="26" t="e">
        <v>#N/A</v>
      </c>
      <c r="CH93" s="26" t="e">
        <v>#N/A</v>
      </c>
      <c r="CI93" s="26" t="e">
        <v>#N/A</v>
      </c>
      <c r="CJ93" s="26" t="e">
        <v>#N/A</v>
      </c>
      <c r="CK93" s="26" t="e">
        <v>#N/A</v>
      </c>
      <c r="CL93" s="26" t="e">
        <v>#N/A</v>
      </c>
      <c r="CM93" s="26" t="e">
        <v>#N/A</v>
      </c>
      <c r="CN93" s="26">
        <v>845.13888888888891</v>
      </c>
      <c r="CO93" s="26" t="e">
        <v>#N/A</v>
      </c>
      <c r="CP93" s="26" t="e">
        <v>#N/A</v>
      </c>
      <c r="CQ93" s="26" t="e">
        <v>#N/A</v>
      </c>
      <c r="CR93" s="26" t="e">
        <v>#N/A</v>
      </c>
      <c r="CS93" s="26" t="e">
        <v>#N/A</v>
      </c>
      <c r="CT93" s="26" t="e">
        <v>#N/A</v>
      </c>
      <c r="CU93" s="26" t="e">
        <v>#N/A</v>
      </c>
      <c r="CV93" s="26" t="e">
        <v>#N/A</v>
      </c>
      <c r="CW93" s="26" t="e">
        <v>#N/A</v>
      </c>
      <c r="CX93" s="26" t="e">
        <v>#N/A</v>
      </c>
      <c r="CY93" s="26" t="e">
        <v>#N/A</v>
      </c>
      <c r="CZ93" s="26" t="e">
        <v>#N/A</v>
      </c>
      <c r="DA93" s="26">
        <v>1173.913043478261</v>
      </c>
      <c r="DB93" s="26" t="e">
        <v>#N/A</v>
      </c>
      <c r="DC93" s="26" t="e">
        <v>#N/A</v>
      </c>
      <c r="DD93" s="26" t="e">
        <v>#N/A</v>
      </c>
      <c r="DE93" s="26" t="e">
        <v>#N/A</v>
      </c>
      <c r="DF93" s="26" t="e">
        <v>#N/A</v>
      </c>
      <c r="DG93" s="26" t="e">
        <v>#N/A</v>
      </c>
      <c r="DH93" s="26" t="e">
        <v>#N/A</v>
      </c>
      <c r="DI93" s="26" t="e">
        <v>#N/A</v>
      </c>
      <c r="DJ93" s="26" t="e">
        <v>#N/A</v>
      </c>
      <c r="DK93" s="26" t="e">
        <v>#N/A</v>
      </c>
      <c r="DL93" s="26" t="e">
        <v>#N/A</v>
      </c>
      <c r="DM93" s="26" t="e">
        <v>#N/A</v>
      </c>
      <c r="DN93" s="26" t="e">
        <v>#N/A</v>
      </c>
      <c r="DO93" s="26" t="e">
        <v>#N/A</v>
      </c>
      <c r="DP93" s="26" t="e">
        <v>#N/A</v>
      </c>
      <c r="DQ93" s="26" t="e">
        <v>#N/A</v>
      </c>
      <c r="DR93" s="26" t="e">
        <v>#N/A</v>
      </c>
      <c r="DS93" s="26" t="e">
        <v>#N/A</v>
      </c>
      <c r="DT93" s="26" t="e">
        <v>#N/A</v>
      </c>
      <c r="DU93" s="26" t="e">
        <v>#N/A</v>
      </c>
      <c r="DV93" s="26" t="e">
        <v>#N/A</v>
      </c>
      <c r="DW93" s="26" t="e">
        <v>#N/A</v>
      </c>
      <c r="DX93" s="26" t="e">
        <v>#N/A</v>
      </c>
      <c r="DY93" s="26" t="e">
        <v>#N/A</v>
      </c>
      <c r="DZ93" s="26" t="e">
        <v>#N/A</v>
      </c>
      <c r="EA93" s="26" t="e">
        <v>#N/A</v>
      </c>
      <c r="EB93" s="26" t="e">
        <v>#N/A</v>
      </c>
      <c r="EC93" s="26" t="e">
        <v>#N/A</v>
      </c>
      <c r="ED93" s="26" t="e">
        <v>#N/A</v>
      </c>
      <c r="EE93" s="26" t="e">
        <v>#N/A</v>
      </c>
      <c r="EF93" s="26" t="e">
        <v>#N/A</v>
      </c>
      <c r="EG93" s="26" t="e">
        <v>#N/A</v>
      </c>
      <c r="EH93" s="26" t="e">
        <v>#N/A</v>
      </c>
      <c r="EI93" s="26" t="e">
        <v>#N/A</v>
      </c>
      <c r="EJ93" s="26" t="e">
        <v>#N/A</v>
      </c>
      <c r="EK93" s="26" t="e">
        <v>#N/A</v>
      </c>
      <c r="EL93" s="26">
        <v>2533.0842642919488</v>
      </c>
      <c r="EM93" s="26">
        <v>2613.8490973342136</v>
      </c>
      <c r="EN93" s="26">
        <v>2697.032553822256</v>
      </c>
      <c r="EO93" s="26">
        <v>2785.9248570136947</v>
      </c>
      <c r="EP93" s="26">
        <v>2871.0896019448619</v>
      </c>
      <c r="EQ93" s="26">
        <v>2961.2636930873518</v>
      </c>
      <c r="ER93" s="26">
        <v>3059.3957598965058</v>
      </c>
      <c r="ES93" s="26">
        <v>3159.9651248716309</v>
      </c>
      <c r="ET93" s="26">
        <v>3260.9311793048355</v>
      </c>
      <c r="EU93" s="26">
        <v>3365.4286654980378</v>
      </c>
      <c r="EV93" s="26">
        <v>3477.9096088336937</v>
      </c>
      <c r="EW93" s="26">
        <v>3613.6837382293625</v>
      </c>
      <c r="EX93" s="26">
        <v>3754.6987352317797</v>
      </c>
      <c r="EY93" s="26">
        <v>3864.2205498886615</v>
      </c>
      <c r="EZ93" s="26">
        <v>3995.9086259802243</v>
      </c>
      <c r="FA93" s="26">
        <v>4133.8025284535624</v>
      </c>
      <c r="FB93" s="26">
        <v>4278.0076906435152</v>
      </c>
      <c r="FC93" s="26">
        <v>4430.1889213202039</v>
      </c>
      <c r="FD93" s="26">
        <v>4583.6279612197095</v>
      </c>
      <c r="FE93" s="26">
        <v>4755.4294718955261</v>
      </c>
      <c r="FF93" s="26">
        <v>4948.105677920872</v>
      </c>
      <c r="FG93" s="26">
        <v>5134.6466222887539</v>
      </c>
      <c r="FH93" s="26">
        <v>5304.3354639707395</v>
      </c>
      <c r="FI93" s="26">
        <v>5552.852608262685</v>
      </c>
      <c r="FJ93" s="26">
        <v>5568.9151821953556</v>
      </c>
      <c r="FK93" s="26">
        <v>5638.5743633480088</v>
      </c>
      <c r="FL93" s="26">
        <v>5715.2818465895225</v>
      </c>
      <c r="FM93" s="26">
        <v>5767.5554026351429</v>
      </c>
      <c r="FN93" s="26">
        <v>5811.8525997581164</v>
      </c>
      <c r="FO93" s="26">
        <v>5867.9340591803393</v>
      </c>
      <c r="FP93" s="26">
        <v>5935.2772504936993</v>
      </c>
      <c r="FQ93" s="26">
        <v>5974.6986833368674</v>
      </c>
      <c r="FR93" s="26">
        <v>5998.3020259363875</v>
      </c>
      <c r="FS93" s="26">
        <v>6029.2393569934529</v>
      </c>
      <c r="FT93" s="26">
        <v>6061.0265386947112</v>
      </c>
      <c r="FU93" s="26">
        <v>6097.1872613779669</v>
      </c>
      <c r="FV93" s="26">
        <v>6139.5726653990205</v>
      </c>
      <c r="FW93" s="26">
        <v>6189.896652168708</v>
      </c>
      <c r="FX93" s="26">
        <v>6236.6557841255144</v>
      </c>
      <c r="FY93" s="26">
        <v>6282.2497147631284</v>
      </c>
      <c r="FZ93" s="26">
        <v>6322.3025564548689</v>
      </c>
      <c r="GA93" s="26">
        <v>6441.4056123069222</v>
      </c>
      <c r="GB93" s="26">
        <v>6552.8318838521145</v>
      </c>
      <c r="GC93" s="26">
        <v>6659.5767010191557</v>
      </c>
      <c r="GD93" s="26">
        <v>6767.9107609306557</v>
      </c>
      <c r="GE93" s="26">
        <v>6876.6375446801667</v>
      </c>
      <c r="GF93" s="26">
        <v>6994.6370558697254</v>
      </c>
      <c r="GG93" s="26">
        <v>7112.954928675229</v>
      </c>
      <c r="GH93" s="26">
        <v>7229.4548853862507</v>
      </c>
      <c r="GI93" s="26">
        <v>7356.4972750343222</v>
      </c>
      <c r="GJ93" s="26">
        <v>7356.3292412960345</v>
      </c>
      <c r="GK93" s="26">
        <v>7218.6046392868002</v>
      </c>
      <c r="GL93" s="26">
        <v>7214.9396455934566</v>
      </c>
      <c r="GM93" s="26">
        <v>7303.6560011596976</v>
      </c>
      <c r="GN93" s="26">
        <v>7450.145415363344</v>
      </c>
      <c r="GO93" s="26">
        <v>7997.1796088436058</v>
      </c>
      <c r="GP93" s="26">
        <v>8380.6976553282275</v>
      </c>
      <c r="GQ93" s="26">
        <v>8753.3691063246952</v>
      </c>
      <c r="GR93" s="26">
        <v>9043.3836286463684</v>
      </c>
    </row>
    <row r="94" spans="1:200" s="8" customFormat="1">
      <c r="A94" s="4" t="s">
        <v>74</v>
      </c>
      <c r="B94" s="15">
        <v>400</v>
      </c>
      <c r="C94" s="15" t="e">
        <v>#N/A</v>
      </c>
      <c r="D94" s="15">
        <v>400</v>
      </c>
      <c r="E94" s="15" t="e">
        <v>#N/A</v>
      </c>
      <c r="F94" s="9">
        <v>416.45714285714286</v>
      </c>
      <c r="G94" s="8" t="e">
        <v>#N/A</v>
      </c>
      <c r="H94" s="9">
        <v>437.55813953488371</v>
      </c>
      <c r="I94" s="8" t="e">
        <v>#N/A</v>
      </c>
      <c r="J94" s="9">
        <v>526.63900414937757</v>
      </c>
      <c r="K94" s="9" t="e">
        <v>#N/A</v>
      </c>
      <c r="L94" s="9">
        <v>691.06067786934329</v>
      </c>
      <c r="M94" s="9" t="e">
        <v>#N/A</v>
      </c>
      <c r="N94" s="9" t="e">
        <v>#N/A</v>
      </c>
      <c r="O94" s="9" t="e">
        <v>#N/A</v>
      </c>
      <c r="P94" s="9" t="e">
        <v>#N/A</v>
      </c>
      <c r="Q94" s="9" t="e">
        <v>#N/A</v>
      </c>
      <c r="R94" s="9" t="e">
        <v>#N/A</v>
      </c>
      <c r="S94" s="9" t="e">
        <v>#N/A</v>
      </c>
      <c r="T94" s="9" t="e">
        <v>#N/A</v>
      </c>
      <c r="U94" s="9" t="e">
        <v>#N/A</v>
      </c>
      <c r="V94" s="9" t="e">
        <v>#N/A</v>
      </c>
      <c r="W94" s="9" t="e">
        <v>#N/A</v>
      </c>
      <c r="X94" s="9" t="e">
        <v>#N/A</v>
      </c>
      <c r="Y94" s="9" t="e">
        <v>#N/A</v>
      </c>
      <c r="Z94" s="9" t="e">
        <v>#N/A</v>
      </c>
      <c r="AA94" s="9" t="e">
        <v>#N/A</v>
      </c>
      <c r="AB94" s="9" t="e">
        <v>#N/A</v>
      </c>
      <c r="AC94" s="9" t="e">
        <v>#N/A</v>
      </c>
      <c r="AD94" s="9" t="e">
        <v>#N/A</v>
      </c>
      <c r="AE94" s="9" t="e">
        <v>#N/A</v>
      </c>
      <c r="AF94" s="9" t="e">
        <v>#N/A</v>
      </c>
      <c r="AG94" s="9" t="e">
        <v>#N/A</v>
      </c>
      <c r="AH94" s="9" t="e">
        <v>#N/A</v>
      </c>
      <c r="AI94" s="9" t="e">
        <v>#N/A</v>
      </c>
      <c r="AJ94" s="9" t="e">
        <v>#N/A</v>
      </c>
      <c r="AK94" s="9" t="e">
        <v>#N/A</v>
      </c>
      <c r="AL94" s="9" t="e">
        <v>#N/A</v>
      </c>
      <c r="AM94" s="9" t="e">
        <v>#N/A</v>
      </c>
      <c r="AN94" s="9" t="e">
        <v>#N/A</v>
      </c>
      <c r="AO94" s="9" t="e">
        <v>#N/A</v>
      </c>
      <c r="AP94" s="9" t="e">
        <v>#N/A</v>
      </c>
      <c r="AQ94" s="9" t="e">
        <v>#N/A</v>
      </c>
      <c r="AR94" s="9" t="e">
        <v>#N/A</v>
      </c>
      <c r="AS94" s="9" t="e">
        <v>#N/A</v>
      </c>
      <c r="AT94" s="9" t="e">
        <v>#N/A</v>
      </c>
      <c r="AU94" s="9" t="e">
        <v>#N/A</v>
      </c>
      <c r="AV94" s="9" t="e">
        <v>#N/A</v>
      </c>
      <c r="AW94" s="9" t="e">
        <v>#N/A</v>
      </c>
      <c r="AX94" s="9" t="e">
        <v>#N/A</v>
      </c>
      <c r="AY94" s="9" t="e">
        <v>#N/A</v>
      </c>
      <c r="AZ94" s="9" t="e">
        <v>#N/A</v>
      </c>
      <c r="BA94" s="9" t="e">
        <v>#N/A</v>
      </c>
      <c r="BB94" s="9" t="e">
        <v>#N/A</v>
      </c>
      <c r="BC94" s="9" t="e">
        <v>#N/A</v>
      </c>
      <c r="BD94" s="9" t="e">
        <v>#N/A</v>
      </c>
      <c r="BE94" s="9" t="e">
        <v>#N/A</v>
      </c>
      <c r="BF94" s="9" t="e">
        <v>#N/A</v>
      </c>
      <c r="BG94" s="9" t="e">
        <v>#N/A</v>
      </c>
      <c r="BH94" s="9" t="e">
        <v>#N/A</v>
      </c>
      <c r="BI94" s="9" t="e">
        <v>#N/A</v>
      </c>
      <c r="BJ94" s="9">
        <v>676.00533051898344</v>
      </c>
      <c r="BK94" s="9" t="e">
        <v>#N/A</v>
      </c>
      <c r="BL94" s="9" t="e">
        <v>#N/A</v>
      </c>
      <c r="BM94" s="9" t="e">
        <v>#N/A</v>
      </c>
      <c r="BN94" s="9" t="e">
        <v>#N/A</v>
      </c>
      <c r="BO94" s="9" t="e">
        <v>#N/A</v>
      </c>
      <c r="BP94" s="9" t="e">
        <v>#N/A</v>
      </c>
      <c r="BQ94" s="9" t="e">
        <v>#N/A</v>
      </c>
      <c r="BR94" s="9" t="e">
        <v>#N/A</v>
      </c>
      <c r="BS94" s="9" t="e">
        <v>#N/A</v>
      </c>
      <c r="BT94" s="9" t="e">
        <v>#N/A</v>
      </c>
      <c r="BU94" s="9" t="e">
        <v>#N/A</v>
      </c>
      <c r="BV94" s="9" t="e">
        <v>#N/A</v>
      </c>
      <c r="BW94" s="9" t="e">
        <v>#N/A</v>
      </c>
      <c r="BX94" s="9" t="e">
        <v>#N/A</v>
      </c>
      <c r="BY94" s="9" t="e">
        <v>#N/A</v>
      </c>
      <c r="BZ94" s="9" t="e">
        <v>#N/A</v>
      </c>
      <c r="CA94" s="9" t="e">
        <v>#N/A</v>
      </c>
      <c r="CB94" s="9" t="e">
        <v>#N/A</v>
      </c>
      <c r="CC94" s="9" t="e">
        <v>#N/A</v>
      </c>
      <c r="CD94" s="9" t="e">
        <v>#N/A</v>
      </c>
      <c r="CE94" s="9" t="e">
        <v>#N/A</v>
      </c>
      <c r="CF94" s="9" t="e">
        <v>#N/A</v>
      </c>
      <c r="CG94" s="9" t="e">
        <v>#N/A</v>
      </c>
      <c r="CH94" s="9" t="e">
        <v>#N/A</v>
      </c>
      <c r="CI94" s="9" t="e">
        <v>#N/A</v>
      </c>
      <c r="CJ94" s="9" t="e">
        <v>#N/A</v>
      </c>
      <c r="CK94" s="9" t="e">
        <v>#N/A</v>
      </c>
      <c r="CL94" s="9" t="e">
        <v>#N/A</v>
      </c>
      <c r="CM94" s="9" t="e">
        <v>#N/A</v>
      </c>
      <c r="CN94" s="9">
        <v>1113.0711491058262</v>
      </c>
      <c r="CO94" s="9" t="e">
        <v>#N/A</v>
      </c>
      <c r="CP94" s="9" t="e">
        <v>#N/A</v>
      </c>
      <c r="CQ94" s="9" t="e">
        <v>#N/A</v>
      </c>
      <c r="CR94" s="9" t="e">
        <v>#N/A</v>
      </c>
      <c r="CS94" s="9" t="e">
        <v>#N/A</v>
      </c>
      <c r="CT94" s="9" t="e">
        <v>#N/A</v>
      </c>
      <c r="CU94" s="9" t="e">
        <v>#N/A</v>
      </c>
      <c r="CV94" s="9" t="e">
        <v>#N/A</v>
      </c>
      <c r="CW94" s="9" t="e">
        <v>#N/A</v>
      </c>
      <c r="CX94" s="9" t="e">
        <v>#N/A</v>
      </c>
      <c r="CY94" s="9" t="e">
        <v>#N/A</v>
      </c>
      <c r="CZ94" s="9" t="e">
        <v>#N/A</v>
      </c>
      <c r="DA94" s="9">
        <v>1494.4319217553505</v>
      </c>
      <c r="DB94" s="9" t="e">
        <v>#N/A</v>
      </c>
      <c r="DC94" s="9" t="e">
        <v>#N/A</v>
      </c>
      <c r="DD94" s="9" t="e">
        <v>#N/A</v>
      </c>
      <c r="DE94" s="9" t="e">
        <v>#N/A</v>
      </c>
      <c r="DF94" s="9" t="e">
        <v>#N/A</v>
      </c>
      <c r="DG94" s="9" t="e">
        <v>#N/A</v>
      </c>
      <c r="DH94" s="9" t="e">
        <v>#N/A</v>
      </c>
      <c r="DI94" s="9" t="e">
        <v>#N/A</v>
      </c>
      <c r="DJ94" s="9" t="e">
        <v>#N/A</v>
      </c>
      <c r="DK94" s="9" t="e">
        <v>#N/A</v>
      </c>
      <c r="DL94" s="9" t="e">
        <v>#N/A</v>
      </c>
      <c r="DM94" s="9" t="e">
        <v>#N/A</v>
      </c>
      <c r="DN94" s="9" t="e">
        <v>#N/A</v>
      </c>
      <c r="DO94" s="9" t="e">
        <v>#N/A</v>
      </c>
      <c r="DP94" s="9" t="e">
        <v>#N/A</v>
      </c>
      <c r="DQ94" s="9" t="e">
        <v>#N/A</v>
      </c>
      <c r="DR94" s="9" t="e">
        <v>#N/A</v>
      </c>
      <c r="DS94" s="9" t="e">
        <v>#N/A</v>
      </c>
      <c r="DT94" s="9" t="e">
        <v>#N/A</v>
      </c>
      <c r="DU94" s="9" t="e">
        <v>#N/A</v>
      </c>
      <c r="DV94" s="9" t="e">
        <v>#N/A</v>
      </c>
      <c r="DW94" s="9" t="e">
        <v>#N/A</v>
      </c>
      <c r="DX94" s="9" t="e">
        <v>#N/A</v>
      </c>
      <c r="DY94" s="9" t="e">
        <v>#N/A</v>
      </c>
      <c r="DZ94" s="9" t="e">
        <v>#N/A</v>
      </c>
      <c r="EA94" s="9" t="e">
        <v>#N/A</v>
      </c>
      <c r="EB94" s="9">
        <v>1932.8507158997641</v>
      </c>
      <c r="EC94" s="9" t="e">
        <v>#N/A</v>
      </c>
      <c r="ED94" s="9" t="e">
        <v>#N/A</v>
      </c>
      <c r="EE94" s="9" t="e">
        <v>#N/A</v>
      </c>
      <c r="EF94" s="9" t="e">
        <v>#N/A</v>
      </c>
      <c r="EG94" s="9" t="e">
        <v>#N/A</v>
      </c>
      <c r="EH94" s="9" t="e">
        <v>#N/A</v>
      </c>
      <c r="EI94" s="9" t="e">
        <v>#N/A</v>
      </c>
      <c r="EJ94" s="9" t="e">
        <v>#N/A</v>
      </c>
      <c r="EK94" s="9" t="e">
        <v>#N/A</v>
      </c>
      <c r="EL94" s="9">
        <v>2509.7223599009067</v>
      </c>
      <c r="EM94" s="9">
        <v>2574.8031814210203</v>
      </c>
      <c r="EN94" s="9">
        <v>2595.0767654767806</v>
      </c>
      <c r="EO94" s="9">
        <v>2618.8449922981345</v>
      </c>
      <c r="EP94" s="9">
        <v>2702.4471912067493</v>
      </c>
      <c r="EQ94" s="9">
        <v>2805.110037276349</v>
      </c>
      <c r="ER94" s="9">
        <v>2847.6257514818799</v>
      </c>
      <c r="ES94" s="9">
        <v>2979.3145282688797</v>
      </c>
      <c r="ET94" s="9">
        <v>3047.3272001793548</v>
      </c>
      <c r="EU94" s="9">
        <v>3022.887705537391</v>
      </c>
      <c r="EV94" s="9">
        <v>3135.5170718809804</v>
      </c>
      <c r="EW94" s="9">
        <v>3196.8995594450257</v>
      </c>
      <c r="EX94" s="9">
        <v>3237.5400230953742</v>
      </c>
      <c r="EY94" s="9">
        <v>3244.6780504171288</v>
      </c>
      <c r="EZ94" s="9">
        <v>3371.5967916938066</v>
      </c>
      <c r="FA94" s="9">
        <v>3447.3344513095426</v>
      </c>
      <c r="FB94" s="9">
        <v>3522.545652230564</v>
      </c>
      <c r="FC94" s="9">
        <v>3585.4133872423422</v>
      </c>
      <c r="FD94" s="9">
        <v>3698.8289727983147</v>
      </c>
      <c r="FE94" s="9">
        <v>3834.6355858874131</v>
      </c>
      <c r="FF94" s="9">
        <v>3995.8001598958094</v>
      </c>
      <c r="FG94" s="9">
        <v>4127.8116757937723</v>
      </c>
      <c r="FH94" s="9">
        <v>4284.1114164210985</v>
      </c>
      <c r="FI94" s="9">
        <v>4518.029747508981</v>
      </c>
      <c r="FJ94" s="9">
        <v>4673.3277239347126</v>
      </c>
      <c r="FK94" s="9">
        <v>4710.4467601537626</v>
      </c>
      <c r="FL94" s="9">
        <v>4855.7883956011237</v>
      </c>
      <c r="FM94" s="9">
        <v>4970.6571115031793</v>
      </c>
      <c r="FN94" s="9">
        <v>5069.9115520245487</v>
      </c>
      <c r="FO94" s="9">
        <v>5270.7085742412164</v>
      </c>
      <c r="FP94" s="9">
        <v>5437.9243650984245</v>
      </c>
      <c r="FQ94" s="9">
        <v>5355.0515971076684</v>
      </c>
      <c r="FR94" s="9">
        <v>5177.288354908037</v>
      </c>
      <c r="FS94" s="9">
        <v>4934.4335463811203</v>
      </c>
      <c r="FT94" s="9">
        <v>5015.9757622597745</v>
      </c>
      <c r="FU94" s="9">
        <v>5063.8532023599764</v>
      </c>
      <c r="FV94" s="9">
        <v>5165.5150144218114</v>
      </c>
      <c r="FW94" s="9">
        <v>5222.8421803752299</v>
      </c>
      <c r="FX94" s="9">
        <v>5166.3857007530905</v>
      </c>
      <c r="FY94" s="9">
        <v>5130.9892866156579</v>
      </c>
      <c r="FZ94" s="9">
        <v>5064.8546660468874</v>
      </c>
      <c r="GA94" s="9">
        <v>5160.881944960749</v>
      </c>
      <c r="GB94" s="9">
        <v>5234.4820002433353</v>
      </c>
      <c r="GC94" s="9">
        <v>5323.0831948852519</v>
      </c>
      <c r="GD94" s="9">
        <v>5505.5794118714111</v>
      </c>
      <c r="GE94" s="9">
        <v>5492.515541164481</v>
      </c>
      <c r="GF94" s="9">
        <v>5592.006123196069</v>
      </c>
      <c r="GG94" s="9">
        <v>5791.107553773727</v>
      </c>
      <c r="GH94" s="9">
        <v>5835.0994795591068</v>
      </c>
      <c r="GI94" s="9">
        <v>5765.5850934424061</v>
      </c>
      <c r="GJ94" s="9">
        <v>5889.2373514249148</v>
      </c>
      <c r="GK94" s="9">
        <v>5846.2951931083271</v>
      </c>
      <c r="GL94" s="9">
        <v>5746.6096719225598</v>
      </c>
      <c r="GM94" s="9">
        <v>5785.8412372654402</v>
      </c>
      <c r="GN94" s="9">
        <v>6063.0689689304518</v>
      </c>
      <c r="GO94" s="9">
        <v>6265.5257016243013</v>
      </c>
      <c r="GP94" s="9">
        <v>6530.5335829272726</v>
      </c>
      <c r="GQ94" s="9">
        <v>6783.8699862425492</v>
      </c>
      <c r="GR94" s="9">
        <v>6973.134655934944</v>
      </c>
    </row>
    <row r="95" spans="1:200">
      <c r="A95" s="39" t="s">
        <v>62</v>
      </c>
      <c r="B95" s="15" t="s">
        <v>275</v>
      </c>
      <c r="C95" s="15" t="s">
        <v>275</v>
      </c>
      <c r="D95" s="15" t="s">
        <v>275</v>
      </c>
      <c r="E95" s="15" t="s">
        <v>275</v>
      </c>
      <c r="F95" s="26" t="s">
        <v>275</v>
      </c>
      <c r="G95" s="26" t="s">
        <v>275</v>
      </c>
      <c r="H95" s="26" t="s">
        <v>275</v>
      </c>
      <c r="I95" s="26" t="s">
        <v>275</v>
      </c>
      <c r="J95" s="26" t="s">
        <v>275</v>
      </c>
      <c r="K95" s="26" t="s">
        <v>275</v>
      </c>
      <c r="L95" s="26" t="s">
        <v>275</v>
      </c>
      <c r="M95" s="26" t="s">
        <v>275</v>
      </c>
      <c r="N95" s="26" t="s">
        <v>275</v>
      </c>
      <c r="O95" s="26" t="s">
        <v>275</v>
      </c>
      <c r="P95" s="26" t="s">
        <v>275</v>
      </c>
      <c r="Q95" s="26" t="s">
        <v>275</v>
      </c>
      <c r="R95" s="26" t="s">
        <v>275</v>
      </c>
      <c r="S95" s="26" t="s">
        <v>275</v>
      </c>
      <c r="T95" s="26" t="s">
        <v>275</v>
      </c>
      <c r="U95" s="26" t="s">
        <v>275</v>
      </c>
      <c r="V95" s="26" t="s">
        <v>275</v>
      </c>
      <c r="W95" s="26" t="s">
        <v>275</v>
      </c>
      <c r="X95" s="26" t="s">
        <v>275</v>
      </c>
      <c r="Y95" s="26" t="s">
        <v>275</v>
      </c>
      <c r="Z95" s="26" t="s">
        <v>275</v>
      </c>
      <c r="AA95" s="26" t="s">
        <v>275</v>
      </c>
      <c r="AB95" s="26" t="s">
        <v>275</v>
      </c>
      <c r="AC95" s="26" t="s">
        <v>275</v>
      </c>
      <c r="AD95" s="26" t="s">
        <v>275</v>
      </c>
      <c r="AE95" s="26" t="s">
        <v>275</v>
      </c>
      <c r="AF95" s="26" t="s">
        <v>275</v>
      </c>
      <c r="AG95" s="26" t="s">
        <v>275</v>
      </c>
      <c r="AH95" s="26" t="s">
        <v>275</v>
      </c>
      <c r="AI95" s="26" t="s">
        <v>275</v>
      </c>
      <c r="AJ95" s="26" t="s">
        <v>275</v>
      </c>
      <c r="AK95" s="26" t="s">
        <v>275</v>
      </c>
      <c r="AL95" s="26" t="s">
        <v>275</v>
      </c>
      <c r="AM95" s="26" t="s">
        <v>275</v>
      </c>
      <c r="AN95" s="26" t="s">
        <v>275</v>
      </c>
      <c r="AO95" s="26" t="s">
        <v>275</v>
      </c>
      <c r="AP95" s="26" t="s">
        <v>275</v>
      </c>
      <c r="AQ95" s="26" t="s">
        <v>275</v>
      </c>
      <c r="AR95" s="26" t="s">
        <v>275</v>
      </c>
      <c r="AS95" s="26" t="s">
        <v>275</v>
      </c>
      <c r="AT95" s="26" t="s">
        <v>275</v>
      </c>
      <c r="AU95" s="26" t="s">
        <v>275</v>
      </c>
      <c r="AV95" s="26" t="s">
        <v>275</v>
      </c>
      <c r="AW95" s="26" t="s">
        <v>275</v>
      </c>
      <c r="AX95" s="26" t="s">
        <v>275</v>
      </c>
      <c r="AY95" s="26" t="s">
        <v>275</v>
      </c>
      <c r="AZ95" s="26" t="s">
        <v>275</v>
      </c>
      <c r="BA95" s="26" t="s">
        <v>275</v>
      </c>
      <c r="BB95" s="26" t="s">
        <v>275</v>
      </c>
      <c r="BC95" s="26" t="s">
        <v>275</v>
      </c>
      <c r="BD95" s="26" t="s">
        <v>275</v>
      </c>
      <c r="BE95" s="26" t="s">
        <v>275</v>
      </c>
      <c r="BF95" s="26" t="s">
        <v>275</v>
      </c>
      <c r="BG95" s="26" t="s">
        <v>275</v>
      </c>
      <c r="BH95" s="26" t="s">
        <v>275</v>
      </c>
      <c r="BI95" s="26" t="s">
        <v>275</v>
      </c>
      <c r="BJ95" s="26" t="s">
        <v>275</v>
      </c>
      <c r="BK95" s="26" t="s">
        <v>275</v>
      </c>
      <c r="BL95" s="26" t="s">
        <v>275</v>
      </c>
      <c r="BM95" s="26" t="s">
        <v>275</v>
      </c>
      <c r="BN95" s="26" t="s">
        <v>275</v>
      </c>
      <c r="BO95" s="26" t="s">
        <v>275</v>
      </c>
      <c r="BP95" s="26" t="s">
        <v>275</v>
      </c>
      <c r="BQ95" s="26" t="s">
        <v>275</v>
      </c>
      <c r="BR95" s="26" t="s">
        <v>275</v>
      </c>
      <c r="BS95" s="26" t="s">
        <v>275</v>
      </c>
      <c r="BT95" s="26" t="s">
        <v>275</v>
      </c>
      <c r="BU95" s="26" t="s">
        <v>275</v>
      </c>
      <c r="BV95" s="26" t="s">
        <v>275</v>
      </c>
      <c r="BW95" s="26" t="s">
        <v>275</v>
      </c>
      <c r="BX95" s="26" t="s">
        <v>275</v>
      </c>
      <c r="BY95" s="26" t="s">
        <v>275</v>
      </c>
      <c r="BZ95" s="26" t="s">
        <v>275</v>
      </c>
      <c r="CA95" s="26" t="s">
        <v>275</v>
      </c>
      <c r="CB95" s="26" t="s">
        <v>275</v>
      </c>
      <c r="CC95" s="26" t="s">
        <v>275</v>
      </c>
      <c r="CD95" s="26" t="s">
        <v>275</v>
      </c>
      <c r="CE95" s="26" t="s">
        <v>275</v>
      </c>
      <c r="CF95" s="26" t="s">
        <v>275</v>
      </c>
      <c r="CG95" s="26" t="s">
        <v>275</v>
      </c>
      <c r="CH95" s="26" t="s">
        <v>275</v>
      </c>
      <c r="CI95" s="26" t="s">
        <v>275</v>
      </c>
      <c r="CJ95" s="26" t="s">
        <v>275</v>
      </c>
      <c r="CK95" s="26" t="s">
        <v>275</v>
      </c>
      <c r="CL95" s="26" t="s">
        <v>275</v>
      </c>
      <c r="CM95" s="26" t="s">
        <v>275</v>
      </c>
      <c r="CN95" s="26" t="s">
        <v>275</v>
      </c>
      <c r="CO95" s="26" t="s">
        <v>275</v>
      </c>
      <c r="CP95" s="26" t="s">
        <v>275</v>
      </c>
      <c r="CQ95" s="26" t="s">
        <v>275</v>
      </c>
      <c r="CR95" s="26" t="s">
        <v>275</v>
      </c>
      <c r="CS95" s="26" t="s">
        <v>275</v>
      </c>
      <c r="CT95" s="26" t="s">
        <v>275</v>
      </c>
      <c r="CU95" s="26" t="s">
        <v>275</v>
      </c>
      <c r="CV95" s="26" t="s">
        <v>275</v>
      </c>
      <c r="CW95" s="26" t="s">
        <v>275</v>
      </c>
      <c r="CX95" s="26" t="s">
        <v>275</v>
      </c>
      <c r="CY95" s="26" t="s">
        <v>275</v>
      </c>
      <c r="CZ95" s="26" t="s">
        <v>275</v>
      </c>
      <c r="DA95" s="26" t="s">
        <v>275</v>
      </c>
      <c r="DB95" s="26" t="s">
        <v>275</v>
      </c>
      <c r="DC95" s="26" t="s">
        <v>275</v>
      </c>
      <c r="DD95" s="26" t="s">
        <v>275</v>
      </c>
      <c r="DE95" s="26" t="s">
        <v>275</v>
      </c>
      <c r="DF95" s="26" t="s">
        <v>275</v>
      </c>
      <c r="DG95" s="26" t="s">
        <v>275</v>
      </c>
      <c r="DH95" s="26" t="s">
        <v>275</v>
      </c>
      <c r="DI95" s="26" t="s">
        <v>275</v>
      </c>
      <c r="DJ95" s="26" t="s">
        <v>275</v>
      </c>
      <c r="DK95" s="26" t="s">
        <v>275</v>
      </c>
      <c r="DL95" s="26" t="s">
        <v>275</v>
      </c>
      <c r="DM95" s="26" t="s">
        <v>275</v>
      </c>
      <c r="DN95" s="26" t="s">
        <v>275</v>
      </c>
      <c r="DO95" s="26" t="s">
        <v>275</v>
      </c>
      <c r="DP95" s="26" t="s">
        <v>275</v>
      </c>
      <c r="DQ95" s="26" t="s">
        <v>275</v>
      </c>
      <c r="DR95" s="26" t="s">
        <v>275</v>
      </c>
      <c r="DS95" s="26" t="s">
        <v>275</v>
      </c>
      <c r="DT95" s="26" t="s">
        <v>275</v>
      </c>
      <c r="DU95" s="26" t="s">
        <v>275</v>
      </c>
      <c r="DV95" s="26" t="s">
        <v>275</v>
      </c>
      <c r="DW95" s="26" t="s">
        <v>275</v>
      </c>
      <c r="DX95" s="26" t="s">
        <v>275</v>
      </c>
      <c r="DY95" s="26" t="s">
        <v>275</v>
      </c>
      <c r="DZ95" s="26" t="s">
        <v>275</v>
      </c>
      <c r="EA95" s="26" t="s">
        <v>275</v>
      </c>
      <c r="EB95" s="26" t="s">
        <v>275</v>
      </c>
      <c r="EC95" s="26" t="s">
        <v>275</v>
      </c>
      <c r="ED95" s="26" t="s">
        <v>275</v>
      </c>
      <c r="EE95" s="26" t="s">
        <v>275</v>
      </c>
      <c r="EF95" s="26" t="s">
        <v>275</v>
      </c>
      <c r="EG95" s="26" t="s">
        <v>275</v>
      </c>
      <c r="EH95" s="26" t="s">
        <v>275</v>
      </c>
      <c r="EI95" s="26" t="s">
        <v>275</v>
      </c>
      <c r="EJ95" s="26" t="s">
        <v>275</v>
      </c>
      <c r="EK95" s="26" t="s">
        <v>275</v>
      </c>
      <c r="EL95" s="1" t="s">
        <v>275</v>
      </c>
      <c r="EM95" s="1" t="s">
        <v>275</v>
      </c>
      <c r="EN95" s="1" t="s">
        <v>275</v>
      </c>
      <c r="EO95" s="1" t="s">
        <v>275</v>
      </c>
      <c r="EP95" s="1" t="s">
        <v>275</v>
      </c>
      <c r="EQ95" s="1" t="s">
        <v>275</v>
      </c>
      <c r="ER95" s="1" t="s">
        <v>275</v>
      </c>
      <c r="ES95" s="1" t="s">
        <v>275</v>
      </c>
      <c r="ET95" s="1" t="s">
        <v>275</v>
      </c>
      <c r="EU95" s="1" t="s">
        <v>275</v>
      </c>
      <c r="EV95" s="1" t="s">
        <v>275</v>
      </c>
      <c r="EW95" s="1" t="s">
        <v>275</v>
      </c>
      <c r="EX95" s="1" t="s">
        <v>275</v>
      </c>
      <c r="EY95" s="1" t="s">
        <v>275</v>
      </c>
      <c r="EZ95" s="1" t="s">
        <v>275</v>
      </c>
      <c r="FA95" s="1" t="s">
        <v>275</v>
      </c>
      <c r="FB95" s="1" t="s">
        <v>275</v>
      </c>
      <c r="FC95" s="1" t="s">
        <v>275</v>
      </c>
      <c r="FD95" s="1" t="s">
        <v>275</v>
      </c>
      <c r="FE95" s="1" t="s">
        <v>275</v>
      </c>
      <c r="FF95" s="1" t="s">
        <v>275</v>
      </c>
      <c r="FG95" s="1" t="s">
        <v>275</v>
      </c>
      <c r="FH95" s="1" t="s">
        <v>275</v>
      </c>
      <c r="FI95" s="1" t="s">
        <v>275</v>
      </c>
      <c r="FJ95" s="1" t="s">
        <v>275</v>
      </c>
      <c r="FK95" s="1" t="s">
        <v>275</v>
      </c>
      <c r="FL95" s="1" t="s">
        <v>275</v>
      </c>
      <c r="FM95" s="1" t="s">
        <v>275</v>
      </c>
      <c r="FN95" s="1" t="s">
        <v>275</v>
      </c>
      <c r="FO95" s="1" t="s">
        <v>275</v>
      </c>
      <c r="FP95" s="1" t="s">
        <v>275</v>
      </c>
      <c r="FQ95" s="1" t="s">
        <v>275</v>
      </c>
      <c r="FR95" s="1" t="s">
        <v>275</v>
      </c>
      <c r="FS95" s="1" t="s">
        <v>275</v>
      </c>
      <c r="FT95" s="1" t="s">
        <v>275</v>
      </c>
      <c r="FU95" s="1" t="s">
        <v>275</v>
      </c>
      <c r="FV95" s="1" t="s">
        <v>275</v>
      </c>
      <c r="FW95" s="1" t="s">
        <v>275</v>
      </c>
      <c r="FX95" s="1" t="s">
        <v>275</v>
      </c>
      <c r="FY95" s="1" t="s">
        <v>275</v>
      </c>
      <c r="FZ95" s="1" t="s">
        <v>275</v>
      </c>
      <c r="GA95" s="1" t="s">
        <v>275</v>
      </c>
      <c r="GB95" s="1" t="s">
        <v>275</v>
      </c>
      <c r="GC95" s="1" t="s">
        <v>275</v>
      </c>
      <c r="GD95" s="1" t="s">
        <v>275</v>
      </c>
      <c r="GE95" s="1" t="s">
        <v>275</v>
      </c>
      <c r="GF95" s="1" t="s">
        <v>275</v>
      </c>
      <c r="GG95" s="1" t="s">
        <v>275</v>
      </c>
      <c r="GH95" s="1" t="s">
        <v>275</v>
      </c>
      <c r="GI95" s="1" t="s">
        <v>275</v>
      </c>
      <c r="GJ95" s="1" t="s">
        <v>275</v>
      </c>
      <c r="GK95" s="1" t="s">
        <v>275</v>
      </c>
      <c r="GL95" s="1" t="s">
        <v>275</v>
      </c>
      <c r="GM95" s="1" t="s">
        <v>275</v>
      </c>
      <c r="GN95" s="1" t="s">
        <v>275</v>
      </c>
      <c r="GO95" s="1" t="s">
        <v>275</v>
      </c>
      <c r="GP95" s="1" t="s">
        <v>275</v>
      </c>
      <c r="GQ95" s="1" t="s">
        <v>275</v>
      </c>
      <c r="GR95" s="30" t="s">
        <v>275</v>
      </c>
    </row>
    <row r="96" spans="1:200">
      <c r="A96" s="5" t="s">
        <v>491</v>
      </c>
      <c r="B96" s="17">
        <v>450</v>
      </c>
      <c r="C96" s="17" t="e">
        <v>#N/A</v>
      </c>
      <c r="D96" s="17">
        <v>466</v>
      </c>
      <c r="E96" s="17" t="e">
        <v>#N/A</v>
      </c>
      <c r="F96" s="26">
        <v>600</v>
      </c>
      <c r="G96" s="30" t="e">
        <v>#N/A</v>
      </c>
      <c r="H96" s="26">
        <v>600</v>
      </c>
      <c r="I96" s="26" t="e">
        <v>#N/A</v>
      </c>
      <c r="J96" s="26">
        <v>600</v>
      </c>
      <c r="K96" s="26" t="e">
        <v>#N/A</v>
      </c>
      <c r="L96" s="26">
        <v>600</v>
      </c>
      <c r="M96" s="26" t="e">
        <v>#N/A</v>
      </c>
      <c r="N96" s="26" t="e">
        <v>#N/A</v>
      </c>
      <c r="O96" s="26" t="e">
        <v>#N/A</v>
      </c>
      <c r="P96" s="26" t="e">
        <v>#N/A</v>
      </c>
      <c r="Q96" s="26" t="e">
        <v>#N/A</v>
      </c>
      <c r="R96" s="26" t="e">
        <v>#N/A</v>
      </c>
      <c r="S96" s="26" t="e">
        <v>#N/A</v>
      </c>
      <c r="T96" s="26" t="e">
        <v>#N/A</v>
      </c>
      <c r="U96" s="26" t="e">
        <v>#N/A</v>
      </c>
      <c r="V96" s="26" t="e">
        <v>#N/A</v>
      </c>
      <c r="W96" s="26" t="e">
        <v>#N/A</v>
      </c>
      <c r="X96" s="26" t="e">
        <v>#N/A</v>
      </c>
      <c r="Y96" s="26" t="e">
        <v>#N/A</v>
      </c>
      <c r="Z96" s="26" t="e">
        <v>#N/A</v>
      </c>
      <c r="AA96" s="26" t="e">
        <v>#N/A</v>
      </c>
      <c r="AB96" s="26" t="e">
        <v>#N/A</v>
      </c>
      <c r="AC96" s="26" t="e">
        <v>#N/A</v>
      </c>
      <c r="AD96" s="26" t="e">
        <v>#N/A</v>
      </c>
      <c r="AE96" s="26" t="e">
        <v>#N/A</v>
      </c>
      <c r="AF96" s="26" t="e">
        <v>#N/A</v>
      </c>
      <c r="AG96" s="26" t="e">
        <v>#N/A</v>
      </c>
      <c r="AH96" s="26" t="e">
        <v>#N/A</v>
      </c>
      <c r="AI96" s="26" t="e">
        <v>#N/A</v>
      </c>
      <c r="AJ96" s="26" t="e">
        <v>#N/A</v>
      </c>
      <c r="AK96" s="26" t="e">
        <v>#N/A</v>
      </c>
      <c r="AL96" s="26" t="e">
        <v>#N/A</v>
      </c>
      <c r="AM96" s="26" t="e">
        <v>#N/A</v>
      </c>
      <c r="AN96" s="26" t="e">
        <v>#N/A</v>
      </c>
      <c r="AO96" s="26" t="e">
        <v>#N/A</v>
      </c>
      <c r="AP96" s="26">
        <v>600</v>
      </c>
      <c r="AQ96" s="26" t="e">
        <v>#N/A</v>
      </c>
      <c r="AR96" s="26" t="e">
        <v>#N/A</v>
      </c>
      <c r="AS96" s="26" t="e">
        <v>#N/A</v>
      </c>
      <c r="AT96" s="26" t="e">
        <v>#N/A</v>
      </c>
      <c r="AU96" s="26" t="e">
        <v>#N/A</v>
      </c>
      <c r="AV96" s="26" t="e">
        <v>#N/A</v>
      </c>
      <c r="AW96" s="26" t="e">
        <v>#N/A</v>
      </c>
      <c r="AX96" s="26" t="e">
        <v>#N/A</v>
      </c>
      <c r="AY96" s="26" t="e">
        <v>#N/A</v>
      </c>
      <c r="AZ96" s="26" t="e">
        <v>#N/A</v>
      </c>
      <c r="BA96" s="26" t="e">
        <v>#N/A</v>
      </c>
      <c r="BB96" s="26" t="e">
        <v>#N/A</v>
      </c>
      <c r="BC96" s="26" t="e">
        <v>#N/A</v>
      </c>
      <c r="BD96" s="26" t="e">
        <v>#N/A</v>
      </c>
      <c r="BE96" s="26" t="e">
        <v>#N/A</v>
      </c>
      <c r="BF96" s="26" t="e">
        <v>#N/A</v>
      </c>
      <c r="BG96" s="26" t="e">
        <v>#N/A</v>
      </c>
      <c r="BH96" s="26" t="e">
        <v>#N/A</v>
      </c>
      <c r="BI96" s="26" t="e">
        <v>#N/A</v>
      </c>
      <c r="BJ96" s="26">
        <v>530</v>
      </c>
      <c r="BK96" s="26" t="e">
        <v>#N/A</v>
      </c>
      <c r="BL96" s="26" t="e">
        <v>#N/A</v>
      </c>
      <c r="BM96" s="26" t="e">
        <v>#N/A</v>
      </c>
      <c r="BN96" s="26" t="e">
        <v>#N/A</v>
      </c>
      <c r="BO96" s="26" t="e">
        <v>#N/A</v>
      </c>
      <c r="BP96" s="26" t="e">
        <v>#N/A</v>
      </c>
      <c r="BQ96" s="26" t="e">
        <v>#N/A</v>
      </c>
      <c r="BR96" s="26" t="e">
        <v>#N/A</v>
      </c>
      <c r="BS96" s="26" t="e">
        <v>#N/A</v>
      </c>
      <c r="BT96" s="26" t="e">
        <v>#N/A</v>
      </c>
      <c r="BU96" s="26" t="e">
        <v>#N/A</v>
      </c>
      <c r="BV96" s="26" t="e">
        <v>#N/A</v>
      </c>
      <c r="BW96" s="26" t="e">
        <v>#N/A</v>
      </c>
      <c r="BX96" s="26" t="e">
        <v>#N/A</v>
      </c>
      <c r="BY96" s="26" t="e">
        <v>#N/A</v>
      </c>
      <c r="BZ96" s="26" t="e">
        <v>#N/A</v>
      </c>
      <c r="CA96" s="26" t="e">
        <v>#N/A</v>
      </c>
      <c r="CB96" s="26" t="e">
        <v>#N/A</v>
      </c>
      <c r="CC96" s="26" t="e">
        <v>#N/A</v>
      </c>
      <c r="CD96" s="26">
        <v>540.47105263157891</v>
      </c>
      <c r="CE96" s="26" t="e">
        <v>#N/A</v>
      </c>
      <c r="CF96" s="26" t="e">
        <v>#N/A</v>
      </c>
      <c r="CG96" s="26" t="e">
        <v>#N/A</v>
      </c>
      <c r="CH96" s="26" t="e">
        <v>#N/A</v>
      </c>
      <c r="CI96" s="26" t="e">
        <v>#N/A</v>
      </c>
      <c r="CJ96" s="26" t="e">
        <v>#N/A</v>
      </c>
      <c r="CK96" s="26" t="e">
        <v>#N/A</v>
      </c>
      <c r="CL96" s="26" t="e">
        <v>#N/A</v>
      </c>
      <c r="CM96" s="26" t="e">
        <v>#N/A</v>
      </c>
      <c r="CN96" s="26">
        <v>545.38499999999999</v>
      </c>
      <c r="CO96" s="26" t="e">
        <v>#N/A</v>
      </c>
      <c r="CP96" s="26" t="e">
        <v>#N/A</v>
      </c>
      <c r="CQ96" s="26" t="e">
        <v>#N/A</v>
      </c>
      <c r="CR96" s="26" t="e">
        <v>#N/A</v>
      </c>
      <c r="CS96" s="26" t="e">
        <v>#N/A</v>
      </c>
      <c r="CT96" s="26" t="e">
        <v>#N/A</v>
      </c>
      <c r="CU96" s="26" t="e">
        <v>#N/A</v>
      </c>
      <c r="CV96" s="26" t="e">
        <v>#N/A</v>
      </c>
      <c r="CW96" s="26" t="e">
        <v>#N/A</v>
      </c>
      <c r="CX96" s="26" t="e">
        <v>#N/A</v>
      </c>
      <c r="CY96" s="26" t="e">
        <v>#N/A</v>
      </c>
      <c r="CZ96" s="26" t="e">
        <v>#N/A</v>
      </c>
      <c r="DA96" s="26">
        <v>552.29674703756234</v>
      </c>
      <c r="DB96" s="26" t="e">
        <v>#N/A</v>
      </c>
      <c r="DC96" s="26" t="e">
        <v>#N/A</v>
      </c>
      <c r="DD96" s="26" t="e">
        <v>#N/A</v>
      </c>
      <c r="DE96" s="26" t="e">
        <v>#N/A</v>
      </c>
      <c r="DF96" s="26" t="e">
        <v>#N/A</v>
      </c>
      <c r="DG96" s="26" t="e">
        <v>#N/A</v>
      </c>
      <c r="DH96" s="26" t="e">
        <v>#N/A</v>
      </c>
      <c r="DI96" s="26" t="e">
        <v>#N/A</v>
      </c>
      <c r="DJ96" s="26" t="e">
        <v>#N/A</v>
      </c>
      <c r="DK96" s="26" t="e">
        <v>#N/A</v>
      </c>
      <c r="DL96" s="26" t="e">
        <v>#N/A</v>
      </c>
      <c r="DM96" s="26" t="e">
        <v>#N/A</v>
      </c>
      <c r="DN96" s="26" t="e">
        <v>#N/A</v>
      </c>
      <c r="DO96" s="26" t="e">
        <v>#N/A</v>
      </c>
      <c r="DP96" s="26" t="e">
        <v>#N/A</v>
      </c>
      <c r="DQ96" s="26">
        <v>562.4978194974891</v>
      </c>
      <c r="DR96" s="26">
        <v>567.62167689161561</v>
      </c>
      <c r="DS96" s="26">
        <v>569.16409548554725</v>
      </c>
      <c r="DT96" s="26">
        <v>582.91339836028908</v>
      </c>
      <c r="DU96" s="26">
        <v>578.60800000000006</v>
      </c>
      <c r="DV96" s="26">
        <v>525.40889186871686</v>
      </c>
      <c r="DW96" s="26">
        <v>564.82786190954937</v>
      </c>
      <c r="DX96" s="26">
        <v>597.35726702351963</v>
      </c>
      <c r="DY96" s="26">
        <v>579.74894250352497</v>
      </c>
      <c r="DZ96" s="26">
        <v>562.30811787990706</v>
      </c>
      <c r="EA96" s="26" t="e">
        <v>#N/A</v>
      </c>
      <c r="EB96" s="26" t="e">
        <v>#N/A</v>
      </c>
      <c r="EC96" s="26" t="e">
        <v>#N/A</v>
      </c>
      <c r="ED96" s="26" t="e">
        <v>#N/A</v>
      </c>
      <c r="EE96" s="26" t="e">
        <v>#N/A</v>
      </c>
      <c r="EF96" s="26" t="e">
        <v>#N/A</v>
      </c>
      <c r="EG96" s="26" t="e">
        <v>#N/A</v>
      </c>
      <c r="EH96" s="26" t="e">
        <v>#N/A</v>
      </c>
      <c r="EI96" s="26" t="e">
        <v>#N/A</v>
      </c>
      <c r="EJ96" s="26" t="e">
        <v>#N/A</v>
      </c>
      <c r="EK96" s="26" t="e">
        <v>#N/A</v>
      </c>
      <c r="EL96" s="53">
        <v>448.02172581220339</v>
      </c>
      <c r="EM96" s="53">
        <v>491.01851187486545</v>
      </c>
      <c r="EN96" s="53">
        <v>537.61403385421249</v>
      </c>
      <c r="EO96" s="53">
        <v>552.17668002545633</v>
      </c>
      <c r="EP96" s="53">
        <v>556.93672204397706</v>
      </c>
      <c r="EQ96" s="53">
        <v>576.5302182681487</v>
      </c>
      <c r="ER96" s="53">
        <v>616.11192907082454</v>
      </c>
      <c r="ES96" s="53">
        <v>635.99139013002662</v>
      </c>
      <c r="ET96" s="53">
        <v>690.374826823425</v>
      </c>
      <c r="EU96" s="53">
        <v>686.38974181875517</v>
      </c>
      <c r="EV96" s="53">
        <v>662.14040505494177</v>
      </c>
      <c r="EW96" s="53">
        <v>552.89325034452474</v>
      </c>
      <c r="EX96" s="53">
        <v>550.43783889331155</v>
      </c>
      <c r="EY96" s="53">
        <v>590.29069298804836</v>
      </c>
      <c r="EZ96" s="53">
        <v>644.81817986554108</v>
      </c>
      <c r="FA96" s="53">
        <v>701.59329404280015</v>
      </c>
      <c r="FB96" s="53">
        <v>746.31629045417458</v>
      </c>
      <c r="FC96" s="53">
        <v>706.92068120071565</v>
      </c>
      <c r="FD96" s="53">
        <v>674.91446204697161</v>
      </c>
      <c r="FE96" s="53">
        <v>712.97383876134541</v>
      </c>
      <c r="FF96" s="53">
        <v>778.35185716991623</v>
      </c>
      <c r="FG96" s="53">
        <v>794.96139007614988</v>
      </c>
      <c r="FH96" s="53">
        <v>798.33184459937593</v>
      </c>
      <c r="FI96" s="53">
        <v>838.39490214753846</v>
      </c>
      <c r="FJ96" s="53">
        <v>835.14633198200704</v>
      </c>
      <c r="FK96" s="53">
        <v>871.18109548829921</v>
      </c>
      <c r="FL96" s="53">
        <v>852.67088219967013</v>
      </c>
      <c r="FM96" s="53">
        <v>893.62714702874018</v>
      </c>
      <c r="FN96" s="53">
        <v>977.95150418599292</v>
      </c>
      <c r="FO96" s="53">
        <v>1039.4094973710146</v>
      </c>
      <c r="FP96" s="53">
        <v>1061.0526530341865</v>
      </c>
      <c r="FQ96" s="53">
        <v>1110.1934777599686</v>
      </c>
      <c r="FR96" s="53">
        <v>1186.0537189049878</v>
      </c>
      <c r="FS96" s="53">
        <v>1257.7436655174301</v>
      </c>
      <c r="FT96" s="53">
        <v>1395.8594748390519</v>
      </c>
      <c r="FU96" s="53">
        <v>1519.1534099558532</v>
      </c>
      <c r="FV96" s="53">
        <v>1597.0059711845818</v>
      </c>
      <c r="FW96" s="53">
        <v>1737.0536929158191</v>
      </c>
      <c r="FX96" s="53">
        <v>1830.037308352169</v>
      </c>
      <c r="FY96" s="53">
        <v>1834.1867429490903</v>
      </c>
      <c r="FZ96" s="53">
        <v>1870.9302888956424</v>
      </c>
      <c r="GA96" s="53">
        <v>1967.1822589895548</v>
      </c>
      <c r="GB96" s="53">
        <v>2132.1759358610093</v>
      </c>
      <c r="GC96" s="53">
        <v>2311.8224092868541</v>
      </c>
      <c r="GD96" s="53">
        <v>2514.6601668855169</v>
      </c>
      <c r="GE96" s="53">
        <v>2863.4848176751557</v>
      </c>
      <c r="GF96" s="53">
        <v>2891.9888300275143</v>
      </c>
      <c r="GG96" s="53">
        <v>3013.3504054630812</v>
      </c>
      <c r="GH96" s="53">
        <v>2993.1936856598777</v>
      </c>
      <c r="GI96" s="53">
        <v>3162.233832374764</v>
      </c>
      <c r="GJ96" s="53">
        <v>3420.8657223526802</v>
      </c>
      <c r="GK96" s="53">
        <v>3758.9314777686045</v>
      </c>
      <c r="GL96" s="53">
        <v>4197.1454233052173</v>
      </c>
      <c r="GM96" s="53">
        <v>4802.8430611611293</v>
      </c>
      <c r="GN96" s="53">
        <v>5168.7086009683089</v>
      </c>
      <c r="GO96" s="53">
        <v>5575.3727794311662</v>
      </c>
      <c r="GP96" s="53">
        <v>6047.5622034751568</v>
      </c>
      <c r="GQ96" s="53">
        <v>6303.0241637168647</v>
      </c>
      <c r="GR96" s="26">
        <v>6724.779700268572</v>
      </c>
    </row>
    <row r="97" spans="1:200">
      <c r="A97" s="5" t="s">
        <v>492</v>
      </c>
      <c r="B97" s="17">
        <v>450</v>
      </c>
      <c r="C97" s="17" t="e">
        <v>#N/A</v>
      </c>
      <c r="D97" s="17">
        <v>450</v>
      </c>
      <c r="E97" s="17" t="e">
        <v>#N/A</v>
      </c>
      <c r="F97" s="26">
        <v>550</v>
      </c>
      <c r="G97" s="30" t="e">
        <v>#N/A</v>
      </c>
      <c r="H97" s="26">
        <v>550</v>
      </c>
      <c r="I97" s="26" t="e">
        <v>#N/A</v>
      </c>
      <c r="J97" s="26">
        <v>550</v>
      </c>
      <c r="K97" s="26" t="e">
        <v>#N/A</v>
      </c>
      <c r="L97" s="26">
        <v>533.09565994290654</v>
      </c>
      <c r="M97" s="26" t="e">
        <v>#N/A</v>
      </c>
      <c r="N97" s="26" t="e">
        <v>#N/A</v>
      </c>
      <c r="O97" s="26" t="e">
        <v>#N/A</v>
      </c>
      <c r="P97" s="26" t="e">
        <v>#N/A</v>
      </c>
      <c r="Q97" s="26" t="e">
        <v>#N/A</v>
      </c>
      <c r="R97" s="26" t="e">
        <v>#N/A</v>
      </c>
      <c r="S97" s="26" t="e">
        <v>#N/A</v>
      </c>
      <c r="T97" s="26" t="e">
        <v>#N/A</v>
      </c>
      <c r="U97" s="26" t="e">
        <v>#N/A</v>
      </c>
      <c r="V97" s="26" t="e">
        <v>#N/A</v>
      </c>
      <c r="W97" s="26" t="e">
        <v>#N/A</v>
      </c>
      <c r="X97" s="26" t="e">
        <v>#N/A</v>
      </c>
      <c r="Y97" s="26" t="e">
        <v>#N/A</v>
      </c>
      <c r="Z97" s="26" t="e">
        <v>#N/A</v>
      </c>
      <c r="AA97" s="26" t="e">
        <v>#N/A</v>
      </c>
      <c r="AB97" s="26" t="e">
        <v>#N/A</v>
      </c>
      <c r="AC97" s="26" t="e">
        <v>#N/A</v>
      </c>
      <c r="AD97" s="26" t="e">
        <v>#N/A</v>
      </c>
      <c r="AE97" s="26" t="e">
        <v>#N/A</v>
      </c>
      <c r="AF97" s="26" t="e">
        <v>#N/A</v>
      </c>
      <c r="AG97" s="26" t="e">
        <v>#N/A</v>
      </c>
      <c r="AH97" s="26" t="e">
        <v>#N/A</v>
      </c>
      <c r="AI97" s="26" t="e">
        <v>#N/A</v>
      </c>
      <c r="AJ97" s="26" t="e">
        <v>#N/A</v>
      </c>
      <c r="AK97" s="26" t="e">
        <v>#N/A</v>
      </c>
      <c r="AL97" s="26" t="e">
        <v>#N/A</v>
      </c>
      <c r="AM97" s="26" t="e">
        <v>#N/A</v>
      </c>
      <c r="AN97" s="26" t="e">
        <v>#N/A</v>
      </c>
      <c r="AO97" s="26" t="e">
        <v>#N/A</v>
      </c>
      <c r="AP97" s="26">
        <v>532.99826327207063</v>
      </c>
      <c r="AQ97" s="26" t="e">
        <v>#N/A</v>
      </c>
      <c r="AR97" s="26" t="e">
        <v>#N/A</v>
      </c>
      <c r="AS97" s="26" t="e">
        <v>#N/A</v>
      </c>
      <c r="AT97" s="26" t="e">
        <v>#N/A</v>
      </c>
      <c r="AU97" s="26" t="e">
        <v>#N/A</v>
      </c>
      <c r="AV97" s="26" t="e">
        <v>#N/A</v>
      </c>
      <c r="AW97" s="26" t="e">
        <v>#N/A</v>
      </c>
      <c r="AX97" s="26" t="e">
        <v>#N/A</v>
      </c>
      <c r="AY97" s="26" t="e">
        <v>#N/A</v>
      </c>
      <c r="AZ97" s="26" t="e">
        <v>#N/A</v>
      </c>
      <c r="BA97" s="26" t="e">
        <v>#N/A</v>
      </c>
      <c r="BB97" s="26" t="e">
        <v>#N/A</v>
      </c>
      <c r="BC97" s="26" t="e">
        <v>#N/A</v>
      </c>
      <c r="BD97" s="26" t="e">
        <v>#N/A</v>
      </c>
      <c r="BE97" s="26" t="e">
        <v>#N/A</v>
      </c>
      <c r="BF97" s="26" t="e">
        <v>#N/A</v>
      </c>
      <c r="BG97" s="26" t="e">
        <v>#N/A</v>
      </c>
      <c r="BH97" s="26" t="e">
        <v>#N/A</v>
      </c>
      <c r="BI97" s="26" t="e">
        <v>#N/A</v>
      </c>
      <c r="BJ97" s="26">
        <v>533.13039946041306</v>
      </c>
      <c r="BK97" s="26" t="e">
        <v>#N/A</v>
      </c>
      <c r="BL97" s="26" t="e">
        <v>#N/A</v>
      </c>
      <c r="BM97" s="26" t="e">
        <v>#N/A</v>
      </c>
      <c r="BN97" s="26" t="e">
        <v>#N/A</v>
      </c>
      <c r="BO97" s="26" t="e">
        <v>#N/A</v>
      </c>
      <c r="BP97" s="26" t="e">
        <v>#N/A</v>
      </c>
      <c r="BQ97" s="26" t="e">
        <v>#N/A</v>
      </c>
      <c r="BR97" s="26" t="e">
        <v>#N/A</v>
      </c>
      <c r="BS97" s="26" t="e">
        <v>#N/A</v>
      </c>
      <c r="BT97" s="26" t="e">
        <v>#N/A</v>
      </c>
      <c r="BU97" s="26" t="e">
        <v>#N/A</v>
      </c>
      <c r="BV97" s="26" t="e">
        <v>#N/A</v>
      </c>
      <c r="BW97" s="26" t="e">
        <v>#N/A</v>
      </c>
      <c r="BX97" s="26">
        <v>550.52153444684257</v>
      </c>
      <c r="BY97" s="26">
        <v>566.72968427803812</v>
      </c>
      <c r="BZ97" s="26">
        <v>547.77206670857527</v>
      </c>
      <c r="CA97" s="26">
        <v>571.6868353502017</v>
      </c>
      <c r="CB97" s="26">
        <v>575.86821338957782</v>
      </c>
      <c r="CC97" s="26">
        <v>559.19263752353061</v>
      </c>
      <c r="CD97" s="26">
        <v>584.14095971047038</v>
      </c>
      <c r="CE97" s="26">
        <v>529.49555531755379</v>
      </c>
      <c r="CF97" s="26">
        <v>571.01719922735344</v>
      </c>
      <c r="CG97" s="26">
        <v>584.46201957456799</v>
      </c>
      <c r="CH97" s="26">
        <v>592.39962353275439</v>
      </c>
      <c r="CI97" s="26">
        <v>576.82980443322504</v>
      </c>
      <c r="CJ97" s="26">
        <v>533.37226587385851</v>
      </c>
      <c r="CK97" s="26">
        <v>629.7446551413459</v>
      </c>
      <c r="CL97" s="26">
        <v>629.93883986201934</v>
      </c>
      <c r="CM97" s="26">
        <v>579.87598984539227</v>
      </c>
      <c r="CN97" s="26">
        <v>599.17750439367308</v>
      </c>
      <c r="CO97" s="26">
        <v>607.816212438854</v>
      </c>
      <c r="CP97" s="26">
        <v>654.52777777777783</v>
      </c>
      <c r="CQ97" s="26">
        <v>659.78943734898166</v>
      </c>
      <c r="CR97" s="26">
        <v>658.86792452830184</v>
      </c>
      <c r="CS97" s="26">
        <v>642.98329355608598</v>
      </c>
      <c r="CT97" s="26">
        <v>657.33310742121319</v>
      </c>
      <c r="CU97" s="26">
        <v>613.7891545975076</v>
      </c>
      <c r="CV97" s="26">
        <v>618.82825577502513</v>
      </c>
      <c r="CW97" s="26">
        <v>699.63727121464228</v>
      </c>
      <c r="CX97" s="26">
        <v>696.58722277391598</v>
      </c>
      <c r="CY97" s="26">
        <v>690.70933685252385</v>
      </c>
      <c r="CZ97" s="26">
        <v>688.68160843770602</v>
      </c>
      <c r="DA97" s="26">
        <v>672.51234771155748</v>
      </c>
      <c r="DB97" s="26">
        <v>708.55263157894728</v>
      </c>
      <c r="DC97" s="26">
        <v>690.69690992767914</v>
      </c>
      <c r="DD97" s="26">
        <v>710.16420361247947</v>
      </c>
      <c r="DE97" s="26">
        <v>696.65682414698165</v>
      </c>
      <c r="DF97" s="26">
        <v>607.02064896755155</v>
      </c>
      <c r="DG97" s="26">
        <v>690.23910907304287</v>
      </c>
      <c r="DH97" s="26">
        <v>634.98363874345557</v>
      </c>
      <c r="DI97" s="26">
        <v>679.41750732183539</v>
      </c>
      <c r="DJ97" s="26">
        <v>701.0115979381444</v>
      </c>
      <c r="DK97" s="26">
        <v>671.27232142857144</v>
      </c>
      <c r="DL97" s="26">
        <v>697.07293969055888</v>
      </c>
      <c r="DM97" s="26">
        <v>698.265082838387</v>
      </c>
      <c r="DN97" s="26">
        <v>712.90222772277218</v>
      </c>
      <c r="DO97" s="26">
        <v>705.96200980392155</v>
      </c>
      <c r="DP97" s="26">
        <v>705.92963299969665</v>
      </c>
      <c r="DQ97" s="26">
        <v>727.73641549084357</v>
      </c>
      <c r="DR97" s="26">
        <v>725.61533888228303</v>
      </c>
      <c r="DS97" s="26">
        <v>711.11143695014664</v>
      </c>
      <c r="DT97" s="26">
        <v>709.10641989589362</v>
      </c>
      <c r="DU97" s="26">
        <v>699.83746792130034</v>
      </c>
      <c r="DV97" s="26">
        <v>696.60292463442079</v>
      </c>
      <c r="DW97" s="26">
        <v>680.42429284525781</v>
      </c>
      <c r="DX97" s="26">
        <v>697.00847689362865</v>
      </c>
      <c r="DY97" s="26">
        <v>676.1067673227285</v>
      </c>
      <c r="DZ97" s="26">
        <v>668.37277319861744</v>
      </c>
      <c r="EA97" s="26">
        <v>673.63398007341368</v>
      </c>
      <c r="EB97" s="26">
        <v>686.28490175801448</v>
      </c>
      <c r="EC97" s="26">
        <v>690.65866734745987</v>
      </c>
      <c r="ED97" s="26">
        <v>679.48019177390859</v>
      </c>
      <c r="EE97" s="26">
        <v>698.17410825642298</v>
      </c>
      <c r="EF97" s="26">
        <v>682.82544378698231</v>
      </c>
      <c r="EG97" s="26">
        <v>663.99366471734891</v>
      </c>
      <c r="EH97" s="26">
        <v>621.78227360308279</v>
      </c>
      <c r="EI97" s="26">
        <v>617.57225433526014</v>
      </c>
      <c r="EJ97" s="26">
        <v>616.93428571428581</v>
      </c>
      <c r="EK97" s="26">
        <v>624.31267605633798</v>
      </c>
      <c r="EL97" s="53">
        <v>619.00278551532028</v>
      </c>
      <c r="EM97" s="53">
        <v>622.90958904109596</v>
      </c>
      <c r="EN97" s="53">
        <v>629.43010752688167</v>
      </c>
      <c r="EO97" s="53">
        <v>656.89445910290237</v>
      </c>
      <c r="EP97" s="53">
        <v>671.66321243523316</v>
      </c>
      <c r="EQ97" s="53">
        <v>675.64122137404581</v>
      </c>
      <c r="ER97" s="53">
        <v>700.69326683291763</v>
      </c>
      <c r="ES97" s="53">
        <v>679.52078239608807</v>
      </c>
      <c r="ET97" s="53">
        <v>715.63875598086122</v>
      </c>
      <c r="EU97" s="53">
        <v>717.13380281690138</v>
      </c>
      <c r="EV97" s="53">
        <v>753.24884792626722</v>
      </c>
      <c r="EW97" s="53">
        <v>758.43243243243239</v>
      </c>
      <c r="EX97" s="53">
        <v>758.15859030837009</v>
      </c>
      <c r="EY97" s="53">
        <v>778.96982758620697</v>
      </c>
      <c r="EZ97" s="53">
        <v>821.22784810126586</v>
      </c>
      <c r="FA97" s="53">
        <v>770.75051546391751</v>
      </c>
      <c r="FB97" s="53">
        <v>762.03434343434344</v>
      </c>
      <c r="FC97" s="53">
        <v>807.01383399209476</v>
      </c>
      <c r="FD97" s="53">
        <v>808.70077220077224</v>
      </c>
      <c r="FE97" s="53">
        <v>844.74858223062381</v>
      </c>
      <c r="FF97" s="53">
        <v>867.992606284658</v>
      </c>
      <c r="FG97" s="53">
        <v>856.20577617328524</v>
      </c>
      <c r="FH97" s="53">
        <v>833.80246913580243</v>
      </c>
      <c r="FI97" s="53">
        <v>853.15862068965521</v>
      </c>
      <c r="FJ97" s="53">
        <v>843.41652613827989</v>
      </c>
      <c r="FK97" s="53">
        <v>897.33607907742999</v>
      </c>
      <c r="FL97" s="53">
        <v>889.35806451612905</v>
      </c>
      <c r="FM97" s="53">
        <v>936.64668769716081</v>
      </c>
      <c r="FN97" s="53">
        <v>965.5787037037037</v>
      </c>
      <c r="FO97" s="53">
        <v>895.34638554216872</v>
      </c>
      <c r="FP97" s="53">
        <v>938.44182621502216</v>
      </c>
      <c r="FQ97" s="53">
        <v>976.70809248554917</v>
      </c>
      <c r="FR97" s="53">
        <v>985.45903954802259</v>
      </c>
      <c r="FS97" s="53">
        <v>1042.7966804979253</v>
      </c>
      <c r="FT97" s="53">
        <v>1059.5967523680649</v>
      </c>
      <c r="FU97" s="53">
        <v>1078.6013245033112</v>
      </c>
      <c r="FV97" s="53">
        <v>1101.1543450064851</v>
      </c>
      <c r="FW97" s="53">
        <v>1124.560913705584</v>
      </c>
      <c r="FX97" s="53">
        <v>1215.927950310559</v>
      </c>
      <c r="FY97" s="53">
        <v>1269.9659367396594</v>
      </c>
      <c r="FZ97" s="53">
        <v>1308.8200238379022</v>
      </c>
      <c r="GA97" s="53">
        <v>1302.9269412597046</v>
      </c>
      <c r="GB97" s="53">
        <v>1345.4314282755527</v>
      </c>
      <c r="GC97" s="53">
        <v>1399.267523445013</v>
      </c>
      <c r="GD97" s="53">
        <v>1473.6821664136639</v>
      </c>
      <c r="GE97" s="53">
        <v>1553.3520307876029</v>
      </c>
      <c r="GF97" s="53">
        <v>1644.8017100820377</v>
      </c>
      <c r="GG97" s="53">
        <v>1692.5874681282246</v>
      </c>
      <c r="GH97" s="53">
        <v>1770.5594472699358</v>
      </c>
      <c r="GI97" s="53">
        <v>1844.8853850621961</v>
      </c>
      <c r="GJ97" s="53">
        <v>1891.7245280463369</v>
      </c>
      <c r="GK97" s="53">
        <v>1966.2552704735083</v>
      </c>
      <c r="GL97" s="53">
        <v>2000.9185421437717</v>
      </c>
      <c r="GM97" s="53">
        <v>2134.4278603201501</v>
      </c>
      <c r="GN97" s="53">
        <v>2278.2085845318984</v>
      </c>
      <c r="GO97" s="53">
        <v>2422.9852326752093</v>
      </c>
      <c r="GP97" s="53">
        <v>2617.0004155745096</v>
      </c>
      <c r="GQ97" s="53">
        <v>2817.0021931804304</v>
      </c>
      <c r="GR97" s="26">
        <v>2974.9084491583594</v>
      </c>
    </row>
    <row r="98" spans="1:200">
      <c r="A98" s="5" t="s">
        <v>493</v>
      </c>
      <c r="B98" s="17" t="e">
        <v>#N/A</v>
      </c>
      <c r="C98" s="17" t="e">
        <v>#N/A</v>
      </c>
      <c r="D98" s="17" t="e">
        <v>#N/A</v>
      </c>
      <c r="E98" s="17" t="e">
        <v>#N/A</v>
      </c>
      <c r="F98" s="26">
        <v>565.04672897196258</v>
      </c>
      <c r="G98" s="26" t="e">
        <v>#N/A</v>
      </c>
      <c r="H98" s="26" t="e">
        <v>#N/A</v>
      </c>
      <c r="I98" s="26" t="e">
        <v>#N/A</v>
      </c>
      <c r="J98" s="26">
        <v>580</v>
      </c>
      <c r="K98" s="26" t="e">
        <v>#N/A</v>
      </c>
      <c r="L98" s="26">
        <v>611.92614492106873</v>
      </c>
      <c r="M98" s="26" t="e">
        <v>#N/A</v>
      </c>
      <c r="N98" s="26" t="e">
        <v>#N/A</v>
      </c>
      <c r="O98" s="26" t="e">
        <v>#N/A</v>
      </c>
      <c r="P98" s="26" t="e">
        <v>#N/A</v>
      </c>
      <c r="Q98" s="26" t="e">
        <v>#N/A</v>
      </c>
      <c r="R98" s="26" t="e">
        <v>#N/A</v>
      </c>
      <c r="S98" s="26" t="e">
        <v>#N/A</v>
      </c>
      <c r="T98" s="26" t="e">
        <v>#N/A</v>
      </c>
      <c r="U98" s="26" t="e">
        <v>#N/A</v>
      </c>
      <c r="V98" s="26" t="e">
        <v>#N/A</v>
      </c>
      <c r="W98" s="26" t="e">
        <v>#N/A</v>
      </c>
      <c r="X98" s="26" t="e">
        <v>#N/A</v>
      </c>
      <c r="Y98" s="26" t="e">
        <v>#N/A</v>
      </c>
      <c r="Z98" s="26" t="e">
        <v>#N/A</v>
      </c>
      <c r="AA98" s="26" t="e">
        <v>#N/A</v>
      </c>
      <c r="AB98" s="26" t="e">
        <v>#N/A</v>
      </c>
      <c r="AC98" s="26" t="e">
        <v>#N/A</v>
      </c>
      <c r="AD98" s="26" t="e">
        <v>#N/A</v>
      </c>
      <c r="AE98" s="26" t="e">
        <v>#N/A</v>
      </c>
      <c r="AF98" s="26" t="e">
        <v>#N/A</v>
      </c>
      <c r="AG98" s="26" t="e">
        <v>#N/A</v>
      </c>
      <c r="AH98" s="26" t="e">
        <v>#N/A</v>
      </c>
      <c r="AI98" s="26" t="e">
        <v>#N/A</v>
      </c>
      <c r="AJ98" s="26" t="e">
        <v>#N/A</v>
      </c>
      <c r="AK98" s="26" t="e">
        <v>#N/A</v>
      </c>
      <c r="AL98" s="26" t="e">
        <v>#N/A</v>
      </c>
      <c r="AM98" s="26" t="e">
        <v>#N/A</v>
      </c>
      <c r="AN98" s="26" t="e">
        <v>#N/A</v>
      </c>
      <c r="AO98" s="26" t="e">
        <v>#N/A</v>
      </c>
      <c r="AP98" s="26">
        <v>636.85424554989766</v>
      </c>
      <c r="AQ98" s="26" t="e">
        <v>#N/A</v>
      </c>
      <c r="AR98" s="26" t="e">
        <v>#N/A</v>
      </c>
      <c r="AS98" s="26" t="e">
        <v>#N/A</v>
      </c>
      <c r="AT98" s="26" t="e">
        <v>#N/A</v>
      </c>
      <c r="AU98" s="26" t="e">
        <v>#N/A</v>
      </c>
      <c r="AV98" s="26" t="e">
        <v>#N/A</v>
      </c>
      <c r="AW98" s="26" t="e">
        <v>#N/A</v>
      </c>
      <c r="AX98" s="26" t="e">
        <v>#N/A</v>
      </c>
      <c r="AY98" s="26" t="e">
        <v>#N/A</v>
      </c>
      <c r="AZ98" s="26" t="e">
        <v>#N/A</v>
      </c>
      <c r="BA98" s="26" t="e">
        <v>#N/A</v>
      </c>
      <c r="BB98" s="26" t="e">
        <v>#N/A</v>
      </c>
      <c r="BC98" s="26" t="e">
        <v>#N/A</v>
      </c>
      <c r="BD98" s="26" t="e">
        <v>#N/A</v>
      </c>
      <c r="BE98" s="26" t="e">
        <v>#N/A</v>
      </c>
      <c r="BF98" s="26" t="e">
        <v>#N/A</v>
      </c>
      <c r="BG98" s="26" t="e">
        <v>#N/A</v>
      </c>
      <c r="BH98" s="26" t="e">
        <v>#N/A</v>
      </c>
      <c r="BI98" s="26" t="e">
        <v>#N/A</v>
      </c>
      <c r="BJ98" s="26">
        <v>578.11090350685004</v>
      </c>
      <c r="BK98" s="26">
        <v>575.21443522616369</v>
      </c>
      <c r="BL98" s="26">
        <v>573.64552867542216</v>
      </c>
      <c r="BM98" s="26">
        <v>582.85129186806296</v>
      </c>
      <c r="BN98" s="26">
        <v>591.79617414317715</v>
      </c>
      <c r="BO98" s="26">
        <v>595.16467088528395</v>
      </c>
      <c r="BP98" s="26">
        <v>604.94261125251353</v>
      </c>
      <c r="BQ98" s="26">
        <v>606.66533568900468</v>
      </c>
      <c r="BR98" s="26">
        <v>592.81785509821952</v>
      </c>
      <c r="BS98" s="26">
        <v>598.27898715903086</v>
      </c>
      <c r="BT98" s="26">
        <v>601.0006811382508</v>
      </c>
      <c r="BU98" s="26">
        <v>634.76936319009326</v>
      </c>
      <c r="BV98" s="26">
        <v>602.35677794674018</v>
      </c>
      <c r="BW98" s="26">
        <v>590.07844198894861</v>
      </c>
      <c r="BX98" s="26">
        <v>643.94801878862495</v>
      </c>
      <c r="BY98" s="26">
        <v>645.5745961426727</v>
      </c>
      <c r="BZ98" s="26">
        <v>635.30952746848061</v>
      </c>
      <c r="CA98" s="26">
        <v>635.58552530594147</v>
      </c>
      <c r="CB98" s="26">
        <v>634.63498717319123</v>
      </c>
      <c r="CC98" s="26">
        <v>631.31502808248104</v>
      </c>
      <c r="CD98" s="26">
        <v>612.23438079012976</v>
      </c>
      <c r="CE98" s="26">
        <v>619.26303157369125</v>
      </c>
      <c r="CF98" s="26">
        <v>638.19880858936835</v>
      </c>
      <c r="CG98" s="26">
        <v>650.10309457883318</v>
      </c>
      <c r="CH98" s="26">
        <v>654.08916392340927</v>
      </c>
      <c r="CI98" s="26">
        <v>662.16872074641492</v>
      </c>
      <c r="CJ98" s="26">
        <v>650.82567736977376</v>
      </c>
      <c r="CK98" s="26">
        <v>653.20565506415414</v>
      </c>
      <c r="CL98" s="26">
        <v>654.42057265938388</v>
      </c>
      <c r="CM98" s="26">
        <v>686.1750861356121</v>
      </c>
      <c r="CN98" s="26">
        <v>703.95369553046714</v>
      </c>
      <c r="CO98" s="26">
        <v>687.91577045449742</v>
      </c>
      <c r="CP98" s="26">
        <v>670.95643192738657</v>
      </c>
      <c r="CQ98" s="26">
        <v>701.09356164229473</v>
      </c>
      <c r="CR98" s="26">
        <v>708.03490810946744</v>
      </c>
      <c r="CS98" s="26">
        <v>711.17685815314769</v>
      </c>
      <c r="CT98" s="26">
        <v>725.89930080513591</v>
      </c>
      <c r="CU98" s="26">
        <v>735.7438977599362</v>
      </c>
      <c r="CV98" s="26">
        <v>730.40512830262946</v>
      </c>
      <c r="CW98" s="26">
        <v>760.50621703194918</v>
      </c>
      <c r="CX98" s="26">
        <v>803.05307393317412</v>
      </c>
      <c r="CY98" s="26">
        <v>839.3955962213638</v>
      </c>
      <c r="CZ98" s="26">
        <v>837.82843851610392</v>
      </c>
      <c r="DA98" s="26">
        <v>874.41069519503435</v>
      </c>
      <c r="DB98" s="26">
        <v>863.89139178862592</v>
      </c>
      <c r="DC98" s="26">
        <v>865.69801796805905</v>
      </c>
      <c r="DD98" s="26">
        <v>869.76252172408726</v>
      </c>
      <c r="DE98" s="26">
        <v>863.65933019383954</v>
      </c>
      <c r="DF98" s="26">
        <v>882.89401703971987</v>
      </c>
      <c r="DG98" s="26">
        <v>944.22635176012511</v>
      </c>
      <c r="DH98" s="26">
        <v>923.37642757141998</v>
      </c>
      <c r="DI98" s="26">
        <v>921.06350557051303</v>
      </c>
      <c r="DJ98" s="26">
        <v>925.52890652177393</v>
      </c>
      <c r="DK98" s="26">
        <v>929.82322021714003</v>
      </c>
      <c r="DL98" s="26">
        <v>968.63536386695239</v>
      </c>
      <c r="DM98" s="26">
        <v>990.96973189370976</v>
      </c>
      <c r="DN98" s="26">
        <v>1033.5619642796805</v>
      </c>
      <c r="DO98" s="26">
        <v>1092.2247190592816</v>
      </c>
      <c r="DP98" s="26">
        <v>1130.2740226510132</v>
      </c>
      <c r="DQ98" s="26">
        <v>1147.4372489741324</v>
      </c>
      <c r="DR98" s="26">
        <v>1141.097900083769</v>
      </c>
      <c r="DS98" s="26">
        <v>1037.2160649720945</v>
      </c>
      <c r="DT98" s="26">
        <v>1007.4283968787568</v>
      </c>
      <c r="DU98" s="26">
        <v>983.17330977641689</v>
      </c>
      <c r="DV98" s="26">
        <v>971.13703595521338</v>
      </c>
      <c r="DW98" s="26">
        <v>987.20017990728877</v>
      </c>
      <c r="DX98" s="26">
        <v>1039.3840522130945</v>
      </c>
      <c r="DY98" s="26">
        <v>1119.2811948231724</v>
      </c>
      <c r="DZ98" s="26">
        <v>1119.7443800166448</v>
      </c>
      <c r="EA98" s="26">
        <v>1109.1660063630156</v>
      </c>
      <c r="EB98" s="26">
        <v>1165.4586270776642</v>
      </c>
      <c r="EC98" s="26">
        <v>1181.6209434162067</v>
      </c>
      <c r="ED98" s="26" t="e">
        <v>#N/A</v>
      </c>
      <c r="EE98" s="26" t="e">
        <v>#N/A</v>
      </c>
      <c r="EF98" s="26" t="e">
        <v>#N/A</v>
      </c>
      <c r="EG98" s="26" t="e">
        <v>#N/A</v>
      </c>
      <c r="EH98" s="26" t="e">
        <v>#N/A</v>
      </c>
      <c r="EI98" s="26" t="e">
        <v>#N/A</v>
      </c>
      <c r="EJ98" s="26" t="e">
        <v>#N/A</v>
      </c>
      <c r="EK98" s="26">
        <v>762.72057239698654</v>
      </c>
      <c r="EL98" s="53">
        <v>803.25352238578807</v>
      </c>
      <c r="EM98" s="53">
        <v>851.1601026848723</v>
      </c>
      <c r="EN98" s="53">
        <v>879.13863221874863</v>
      </c>
      <c r="EO98" s="53">
        <v>909.79661108878952</v>
      </c>
      <c r="EP98" s="53">
        <v>952.44419819479413</v>
      </c>
      <c r="EQ98" s="53">
        <v>964.00726847409783</v>
      </c>
      <c r="ER98" s="53">
        <v>961.87496329293197</v>
      </c>
      <c r="ES98" s="53">
        <v>1011.7040201150231</v>
      </c>
      <c r="ET98" s="53">
        <v>959.99143251308737</v>
      </c>
      <c r="EU98" s="53">
        <v>985.43384744183288</v>
      </c>
      <c r="EV98" s="53">
        <v>1011.6851079222802</v>
      </c>
      <c r="EW98" s="53">
        <v>1059.7851994090875</v>
      </c>
      <c r="EX98" s="53">
        <v>1037.256392328836</v>
      </c>
      <c r="EY98" s="53">
        <v>977.34666547159009</v>
      </c>
      <c r="EZ98" s="53">
        <v>992.97910587251647</v>
      </c>
      <c r="FA98" s="53">
        <v>982.59535988171126</v>
      </c>
      <c r="FB98" s="53">
        <v>962.87151774936672</v>
      </c>
      <c r="FC98" s="53">
        <v>922.0543115859</v>
      </c>
      <c r="FD98" s="53">
        <v>991.46879877282959</v>
      </c>
      <c r="FE98" s="53">
        <v>1090.9245730564101</v>
      </c>
      <c r="FF98" s="53">
        <v>1181.3028211697058</v>
      </c>
      <c r="FG98" s="53">
        <v>1220.7082415624304</v>
      </c>
      <c r="FH98" s="53">
        <v>1327.8551466100225</v>
      </c>
      <c r="FI98" s="53">
        <v>1490.051723795576</v>
      </c>
      <c r="FJ98" s="53">
        <v>1529.7580950251613</v>
      </c>
      <c r="FK98" s="53">
        <v>1496.5391978846917</v>
      </c>
      <c r="FL98" s="53">
        <v>1590.8602062086889</v>
      </c>
      <c r="FM98" s="53">
        <v>1675.3383501549131</v>
      </c>
      <c r="FN98" s="53">
        <v>1711.3478320062079</v>
      </c>
      <c r="FO98" s="53">
        <v>1762.7217983378046</v>
      </c>
      <c r="FP98" s="53">
        <v>1869.9918451391684</v>
      </c>
      <c r="FQ98" s="53">
        <v>1956.5528175781994</v>
      </c>
      <c r="FR98" s="53">
        <v>1844.9051538480351</v>
      </c>
      <c r="FS98" s="53">
        <v>1878.3803645980252</v>
      </c>
      <c r="FT98" s="53">
        <v>1965.666715323531</v>
      </c>
      <c r="FU98" s="53">
        <v>1971.5311417573625</v>
      </c>
      <c r="FV98" s="53">
        <v>2050.6437600644749</v>
      </c>
      <c r="FW98" s="53">
        <v>2113.7864601103338</v>
      </c>
      <c r="FX98" s="53">
        <v>2195.5355468536427</v>
      </c>
      <c r="FY98" s="53">
        <v>2350.7537566219717</v>
      </c>
      <c r="FZ98" s="53">
        <v>2514.4569802682208</v>
      </c>
      <c r="GA98" s="53">
        <v>2602.4515161717827</v>
      </c>
      <c r="GB98" s="53">
        <v>2839.9548930366705</v>
      </c>
      <c r="GC98" s="53">
        <v>2993.7045838458657</v>
      </c>
      <c r="GD98" s="53">
        <v>3168.5483943188524</v>
      </c>
      <c r="GE98" s="53">
        <v>3368.8516349885986</v>
      </c>
      <c r="GF98" s="53">
        <v>3583.9183959730444</v>
      </c>
      <c r="GG98" s="53">
        <v>3703.6514143933614</v>
      </c>
      <c r="GH98" s="53">
        <v>3171.9868745275107</v>
      </c>
      <c r="GI98" s="53">
        <v>3147.346961303489</v>
      </c>
      <c r="GJ98" s="53">
        <v>3276.4878193971622</v>
      </c>
      <c r="GK98" s="53">
        <v>3358.2580071070502</v>
      </c>
      <c r="GL98" s="53">
        <v>3456.1187883794346</v>
      </c>
      <c r="GM98" s="53">
        <v>3582.0965137318403</v>
      </c>
      <c r="GN98" s="53">
        <v>3708.8539240594614</v>
      </c>
      <c r="GO98" s="53">
        <v>3869.6151979018327</v>
      </c>
      <c r="GP98" s="53">
        <v>4029.6285662491373</v>
      </c>
      <c r="GQ98" s="53">
        <v>4227.9939231046465</v>
      </c>
      <c r="GR98" s="26">
        <v>4427.6859976412334</v>
      </c>
    </row>
    <row r="99" spans="1:200">
      <c r="A99" s="5" t="s">
        <v>494</v>
      </c>
      <c r="B99" s="17">
        <v>400</v>
      </c>
      <c r="C99" s="17" t="e">
        <v>#N/A</v>
      </c>
      <c r="D99" s="17">
        <v>425.06666666666666</v>
      </c>
      <c r="E99" s="17" t="e">
        <v>#N/A</v>
      </c>
      <c r="F99" s="26">
        <v>500</v>
      </c>
      <c r="G99" s="30" t="e">
        <v>#N/A</v>
      </c>
      <c r="H99" s="26">
        <v>520</v>
      </c>
      <c r="I99" s="26" t="e">
        <v>#N/A</v>
      </c>
      <c r="J99" s="26">
        <v>570</v>
      </c>
      <c r="K99" s="26" t="e">
        <v>#N/A</v>
      </c>
      <c r="L99" s="26">
        <v>669</v>
      </c>
      <c r="M99" s="26" t="e">
        <v>#N/A</v>
      </c>
      <c r="N99" s="26" t="e">
        <v>#N/A</v>
      </c>
      <c r="O99" s="26" t="e">
        <v>#N/A</v>
      </c>
      <c r="P99" s="26" t="e">
        <v>#N/A</v>
      </c>
      <c r="Q99" s="26" t="e">
        <v>#N/A</v>
      </c>
      <c r="R99" s="26" t="e">
        <v>#N/A</v>
      </c>
      <c r="S99" s="26" t="e">
        <v>#N/A</v>
      </c>
      <c r="T99" s="26" t="e">
        <v>#N/A</v>
      </c>
      <c r="U99" s="26" t="e">
        <v>#N/A</v>
      </c>
      <c r="V99" s="26" t="e">
        <v>#N/A</v>
      </c>
      <c r="W99" s="26" t="e">
        <v>#N/A</v>
      </c>
      <c r="X99" s="26" t="e">
        <v>#N/A</v>
      </c>
      <c r="Y99" s="26" t="e">
        <v>#N/A</v>
      </c>
      <c r="Z99" s="26" t="e">
        <v>#N/A</v>
      </c>
      <c r="AA99" s="26" t="e">
        <v>#N/A</v>
      </c>
      <c r="AB99" s="26" t="e">
        <v>#N/A</v>
      </c>
      <c r="AC99" s="26" t="e">
        <v>#N/A</v>
      </c>
      <c r="AD99" s="26" t="e">
        <v>#N/A</v>
      </c>
      <c r="AE99" s="26" t="e">
        <v>#N/A</v>
      </c>
      <c r="AF99" s="26" t="e">
        <v>#N/A</v>
      </c>
      <c r="AG99" s="26" t="e">
        <v>#N/A</v>
      </c>
      <c r="AH99" s="26" t="e">
        <v>#N/A</v>
      </c>
      <c r="AI99" s="26" t="e">
        <v>#N/A</v>
      </c>
      <c r="AJ99" s="26" t="e">
        <v>#N/A</v>
      </c>
      <c r="AK99" s="26" t="e">
        <v>#N/A</v>
      </c>
      <c r="AL99" s="26" t="e">
        <v>#N/A</v>
      </c>
      <c r="AM99" s="26" t="e">
        <v>#N/A</v>
      </c>
      <c r="AN99" s="26" t="e">
        <v>#N/A</v>
      </c>
      <c r="AO99" s="26" t="e">
        <v>#N/A</v>
      </c>
      <c r="AP99" s="26">
        <v>679.125</v>
      </c>
      <c r="AQ99" s="26" t="e">
        <v>#N/A</v>
      </c>
      <c r="AR99" s="26" t="e">
        <v>#N/A</v>
      </c>
      <c r="AS99" s="26" t="e">
        <v>#N/A</v>
      </c>
      <c r="AT99" s="26" t="e">
        <v>#N/A</v>
      </c>
      <c r="AU99" s="26" t="e">
        <v>#N/A</v>
      </c>
      <c r="AV99" s="26" t="e">
        <v>#N/A</v>
      </c>
      <c r="AW99" s="26" t="e">
        <v>#N/A</v>
      </c>
      <c r="AX99" s="26" t="e">
        <v>#N/A</v>
      </c>
      <c r="AY99" s="26" t="e">
        <v>#N/A</v>
      </c>
      <c r="AZ99" s="26" t="e">
        <v>#N/A</v>
      </c>
      <c r="BA99" s="26" t="e">
        <v>#N/A</v>
      </c>
      <c r="BB99" s="26" t="e">
        <v>#N/A</v>
      </c>
      <c r="BC99" s="26" t="e">
        <v>#N/A</v>
      </c>
      <c r="BD99" s="26" t="e">
        <v>#N/A</v>
      </c>
      <c r="BE99" s="26" t="e">
        <v>#N/A</v>
      </c>
      <c r="BF99" s="26" t="e">
        <v>#N/A</v>
      </c>
      <c r="BG99" s="26" t="e">
        <v>#N/A</v>
      </c>
      <c r="BH99" s="26" t="e">
        <v>#N/A</v>
      </c>
      <c r="BI99" s="26" t="e">
        <v>#N/A</v>
      </c>
      <c r="BJ99" s="26">
        <v>737.37549728489705</v>
      </c>
      <c r="BK99" s="26">
        <v>742.00531055183558</v>
      </c>
      <c r="BL99" s="26">
        <v>746.00533578129034</v>
      </c>
      <c r="BM99" s="26">
        <v>751.01226119190187</v>
      </c>
      <c r="BN99" s="26">
        <v>756.17993472399598</v>
      </c>
      <c r="BO99" s="26">
        <v>809.85438537080938</v>
      </c>
      <c r="BP99" s="26">
        <v>784.56024416879006</v>
      </c>
      <c r="BQ99" s="26">
        <v>802.65422844133491</v>
      </c>
      <c r="BR99" s="26">
        <v>793.74913947404661</v>
      </c>
      <c r="BS99" s="26">
        <v>835.40771945181507</v>
      </c>
      <c r="BT99" s="26">
        <v>863.39554975955662</v>
      </c>
      <c r="BU99" s="26">
        <v>829.3004957965079</v>
      </c>
      <c r="BV99" s="26">
        <v>844.17597690704019</v>
      </c>
      <c r="BW99" s="26">
        <v>837.20807075146956</v>
      </c>
      <c r="BX99" s="26">
        <v>835.70192458964812</v>
      </c>
      <c r="BY99" s="26">
        <v>860.12439170375001</v>
      </c>
      <c r="BZ99" s="26">
        <v>916.44658484801414</v>
      </c>
      <c r="CA99" s="26">
        <v>951.5257551587506</v>
      </c>
      <c r="CB99" s="26">
        <v>899.59491477924121</v>
      </c>
      <c r="CC99" s="26">
        <v>932.67486393872196</v>
      </c>
      <c r="CD99" s="26">
        <v>1011.941961723682</v>
      </c>
      <c r="CE99" s="26">
        <v>956.43801386825157</v>
      </c>
      <c r="CF99" s="26">
        <v>1012.69479402222</v>
      </c>
      <c r="CG99" s="26">
        <v>1008.3603082851638</v>
      </c>
      <c r="CH99" s="26">
        <v>1119.4156711003627</v>
      </c>
      <c r="CI99" s="26">
        <v>1123.4641532016756</v>
      </c>
      <c r="CJ99" s="26">
        <v>1051.1234951180206</v>
      </c>
      <c r="CK99" s="26">
        <v>1061.9491123982837</v>
      </c>
      <c r="CL99" s="26">
        <v>1248.8829760111253</v>
      </c>
      <c r="CM99" s="26">
        <v>1143.1368450006876</v>
      </c>
      <c r="CN99" s="26">
        <v>1179.5133664376574</v>
      </c>
      <c r="CO99" s="26">
        <v>1206.4631230128523</v>
      </c>
      <c r="CP99" s="26">
        <v>1128.9048502927851</v>
      </c>
      <c r="CQ99" s="26">
        <v>1192.6275386662592</v>
      </c>
      <c r="CR99" s="26">
        <v>1188.0882530510155</v>
      </c>
      <c r="CS99" s="26">
        <v>1156.7547459907321</v>
      </c>
      <c r="CT99" s="26">
        <v>1297.2095411523071</v>
      </c>
      <c r="CU99" s="26">
        <v>1325.1545574636725</v>
      </c>
      <c r="CV99" s="26">
        <v>1318.4389556568585</v>
      </c>
      <c r="CW99" s="26">
        <v>1300.5424911498087</v>
      </c>
      <c r="CX99" s="26">
        <v>1303.7552607132759</v>
      </c>
      <c r="CY99" s="26">
        <v>1355.578014537489</v>
      </c>
      <c r="CZ99" s="26">
        <v>1384.082605366993</v>
      </c>
      <c r="DA99" s="26">
        <v>1386.6891159622232</v>
      </c>
      <c r="DB99" s="26">
        <v>1326.502213909459</v>
      </c>
      <c r="DC99" s="26">
        <v>1429.7150064001203</v>
      </c>
      <c r="DD99" s="26">
        <v>1629.7179596766703</v>
      </c>
      <c r="DE99" s="26">
        <v>1665.0631923140511</v>
      </c>
      <c r="DF99" s="26">
        <v>1668.4133294464891</v>
      </c>
      <c r="DG99" s="26">
        <v>1827.2143955984293</v>
      </c>
      <c r="DH99" s="26">
        <v>1695.7542907305885</v>
      </c>
      <c r="DI99" s="26">
        <v>1859.5025314214904</v>
      </c>
      <c r="DJ99" s="26">
        <v>1831.1224807285566</v>
      </c>
      <c r="DK99" s="26">
        <v>1809.3504841465731</v>
      </c>
      <c r="DL99" s="26">
        <v>1836.3172136455032</v>
      </c>
      <c r="DM99" s="26">
        <v>1885.1617553173614</v>
      </c>
      <c r="DN99" s="26">
        <v>1871.5777814514795</v>
      </c>
      <c r="DO99" s="26">
        <v>1869.7665472895978</v>
      </c>
      <c r="DP99" s="26">
        <v>1992.3718670322799</v>
      </c>
      <c r="DQ99" s="26">
        <v>2025.7346783884636</v>
      </c>
      <c r="DR99" s="26">
        <v>1850.3913212778218</v>
      </c>
      <c r="DS99" s="26">
        <v>1837.3409401119545</v>
      </c>
      <c r="DT99" s="26">
        <v>1961.5832842315185</v>
      </c>
      <c r="DU99" s="26">
        <v>2122.435622637016</v>
      </c>
      <c r="DV99" s="26">
        <v>2098.341636069908</v>
      </c>
      <c r="DW99" s="26">
        <v>2120.4684855137352</v>
      </c>
      <c r="DX99" s="26">
        <v>2244.4213991534966</v>
      </c>
      <c r="DY99" s="26">
        <v>2315.1162911417268</v>
      </c>
      <c r="DZ99" s="26">
        <v>2449.2747673172967</v>
      </c>
      <c r="EA99" s="26">
        <v>2816.0567685589517</v>
      </c>
      <c r="EB99" s="26">
        <v>2874.2901722696556</v>
      </c>
      <c r="EC99" s="26">
        <v>2872.7038848726434</v>
      </c>
      <c r="ED99" s="26">
        <v>2818.2169960948431</v>
      </c>
      <c r="EE99" s="26">
        <v>2821.6226432471553</v>
      </c>
      <c r="EF99" s="26">
        <v>2658.9726606027621</v>
      </c>
      <c r="EG99" s="26">
        <v>1346.1258396305625</v>
      </c>
      <c r="EH99" s="26">
        <v>1444.2164794880762</v>
      </c>
      <c r="EI99" s="26">
        <v>1540.9444565342619</v>
      </c>
      <c r="EJ99" s="26">
        <v>1725.2858836005241</v>
      </c>
      <c r="EK99" s="26">
        <v>1799.8258774444621</v>
      </c>
      <c r="EL99" s="53">
        <v>1920.7207207207207</v>
      </c>
      <c r="EM99" s="53">
        <v>2125.6085093759507</v>
      </c>
      <c r="EN99" s="53">
        <v>2336.4246820965195</v>
      </c>
      <c r="EO99" s="53">
        <v>2474.3436961037883</v>
      </c>
      <c r="EP99" s="53">
        <v>2581.8698745064607</v>
      </c>
      <c r="EQ99" s="53">
        <v>2770.7491371714273</v>
      </c>
      <c r="ER99" s="53">
        <v>2947.8701055396045</v>
      </c>
      <c r="ES99" s="53">
        <v>3135.873352523834</v>
      </c>
      <c r="ET99" s="53">
        <v>3288.895321608994</v>
      </c>
      <c r="EU99" s="53">
        <v>3553.9357364985972</v>
      </c>
      <c r="EV99" s="53">
        <v>3986.4328857788614</v>
      </c>
      <c r="EW99" s="53">
        <v>4426.2842242052848</v>
      </c>
      <c r="EX99" s="53">
        <v>4776.5168283411522</v>
      </c>
      <c r="EY99" s="53">
        <v>5128.6442560700671</v>
      </c>
      <c r="EZ99" s="53">
        <v>5667.6904578194726</v>
      </c>
      <c r="FA99" s="53">
        <v>5933.7476120909278</v>
      </c>
      <c r="FB99" s="53">
        <v>6505.5315792792226</v>
      </c>
      <c r="FC99" s="53">
        <v>7152.2936227134069</v>
      </c>
      <c r="FD99" s="53">
        <v>7983.3134093113858</v>
      </c>
      <c r="FE99" s="53">
        <v>8874.0888973851779</v>
      </c>
      <c r="FF99" s="53">
        <v>9713.9514330029106</v>
      </c>
      <c r="FG99" s="53">
        <v>10040.324215724026</v>
      </c>
      <c r="FH99" s="53">
        <v>10733.599560840017</v>
      </c>
      <c r="FI99" s="53">
        <v>11433.802064833166</v>
      </c>
      <c r="FJ99" s="53">
        <v>11144.520200748892</v>
      </c>
      <c r="FK99" s="53">
        <v>11343.781059229359</v>
      </c>
      <c r="FL99" s="53">
        <v>11668.967903931694</v>
      </c>
      <c r="FM99" s="53">
        <v>12063.854975732371</v>
      </c>
      <c r="FN99" s="53">
        <v>12584.878299706463</v>
      </c>
      <c r="FO99" s="53">
        <v>13163.097132670082</v>
      </c>
      <c r="FP99" s="53">
        <v>13427.729937687376</v>
      </c>
      <c r="FQ99" s="53">
        <v>13754.451708405097</v>
      </c>
      <c r="FR99" s="53">
        <v>14078.37040258014</v>
      </c>
      <c r="FS99" s="53">
        <v>14306.872890504885</v>
      </c>
      <c r="FT99" s="53">
        <v>14772.586962917898</v>
      </c>
      <c r="FU99" s="53">
        <v>15331.250840808323</v>
      </c>
      <c r="FV99" s="53">
        <v>15679.381063001287</v>
      </c>
      <c r="FW99" s="53">
        <v>16251.293857282653</v>
      </c>
      <c r="FX99" s="53">
        <v>17184.637844274261</v>
      </c>
      <c r="FY99" s="53">
        <v>17942.5136567634</v>
      </c>
      <c r="FZ99" s="53">
        <v>18789.07131596643</v>
      </c>
      <c r="GA99" s="53">
        <v>19354.578465298484</v>
      </c>
      <c r="GB99" s="53">
        <v>19482.498448268896</v>
      </c>
      <c r="GC99" s="53">
        <v>19477.665653177362</v>
      </c>
      <c r="GD99" s="53">
        <v>19637.148299110933</v>
      </c>
      <c r="GE99" s="53">
        <v>19979.411246403939</v>
      </c>
      <c r="GF99" s="53">
        <v>20615.693127615799</v>
      </c>
      <c r="GG99" s="53">
        <v>20929.031406352686</v>
      </c>
      <c r="GH99" s="53">
        <v>20266.725713245025</v>
      </c>
      <c r="GI99" s="53">
        <v>20197.676256079092</v>
      </c>
      <c r="GJ99" s="53">
        <v>20737.60544153272</v>
      </c>
      <c r="GK99" s="53">
        <v>20736.122924739313</v>
      </c>
      <c r="GL99" s="53">
        <v>20755.27373080582</v>
      </c>
      <c r="GM99" s="53">
        <v>21091.914131817397</v>
      </c>
      <c r="GN99" s="53">
        <v>21576.270787574522</v>
      </c>
      <c r="GO99" s="53">
        <v>21976.391164916848</v>
      </c>
      <c r="GP99" s="53">
        <v>22419.785907540292</v>
      </c>
      <c r="GQ99" s="53">
        <v>22950.201282242433</v>
      </c>
      <c r="GR99" s="26">
        <v>22815.512852743384</v>
      </c>
    </row>
    <row r="100" spans="1:200">
      <c r="A100" s="5" t="s">
        <v>495</v>
      </c>
      <c r="B100" s="17" t="e">
        <v>#N/A</v>
      </c>
      <c r="C100" s="17" t="e">
        <v>#N/A</v>
      </c>
      <c r="D100" s="17" t="e">
        <v>#N/A</v>
      </c>
      <c r="E100" s="17" t="e">
        <v>#N/A</v>
      </c>
      <c r="F100" s="26" t="e">
        <v>#N/A</v>
      </c>
      <c r="G100" s="26" t="e">
        <v>#N/A</v>
      </c>
      <c r="H100" s="26" t="e">
        <v>#N/A</v>
      </c>
      <c r="I100" s="26" t="e">
        <v>#N/A</v>
      </c>
      <c r="J100" s="26" t="e">
        <v>#N/A</v>
      </c>
      <c r="K100" s="26" t="e">
        <v>#N/A</v>
      </c>
      <c r="L100" s="26">
        <v>584.09926470588232</v>
      </c>
      <c r="M100" s="26" t="e">
        <v>#N/A</v>
      </c>
      <c r="N100" s="26" t="e">
        <v>#N/A</v>
      </c>
      <c r="O100" s="26" t="e">
        <v>#N/A</v>
      </c>
      <c r="P100" s="26" t="e">
        <v>#N/A</v>
      </c>
      <c r="Q100" s="26" t="e">
        <v>#N/A</v>
      </c>
      <c r="R100" s="26" t="e">
        <v>#N/A</v>
      </c>
      <c r="S100" s="26" t="e">
        <v>#N/A</v>
      </c>
      <c r="T100" s="26" t="e">
        <v>#N/A</v>
      </c>
      <c r="U100" s="26" t="e">
        <v>#N/A</v>
      </c>
      <c r="V100" s="26" t="e">
        <v>#N/A</v>
      </c>
      <c r="W100" s="26" t="e">
        <v>#N/A</v>
      </c>
      <c r="X100" s="26" t="e">
        <v>#N/A</v>
      </c>
      <c r="Y100" s="26" t="e">
        <v>#N/A</v>
      </c>
      <c r="Z100" s="26" t="e">
        <v>#N/A</v>
      </c>
      <c r="AA100" s="26" t="e">
        <v>#N/A</v>
      </c>
      <c r="AB100" s="26" t="e">
        <v>#N/A</v>
      </c>
      <c r="AC100" s="26" t="e">
        <v>#N/A</v>
      </c>
      <c r="AD100" s="26" t="e">
        <v>#N/A</v>
      </c>
      <c r="AE100" s="26" t="e">
        <v>#N/A</v>
      </c>
      <c r="AF100" s="26" t="e">
        <v>#N/A</v>
      </c>
      <c r="AG100" s="26" t="e">
        <v>#N/A</v>
      </c>
      <c r="AH100" s="26" t="e">
        <v>#N/A</v>
      </c>
      <c r="AI100" s="26" t="e">
        <v>#N/A</v>
      </c>
      <c r="AJ100" s="26" t="e">
        <v>#N/A</v>
      </c>
      <c r="AK100" s="26" t="e">
        <v>#N/A</v>
      </c>
      <c r="AL100" s="26" t="e">
        <v>#N/A</v>
      </c>
      <c r="AM100" s="26" t="e">
        <v>#N/A</v>
      </c>
      <c r="AN100" s="26" t="e">
        <v>#N/A</v>
      </c>
      <c r="AO100" s="26" t="e">
        <v>#N/A</v>
      </c>
      <c r="AP100" s="26" t="e">
        <v>#N/A</v>
      </c>
      <c r="AQ100" s="26" t="e">
        <v>#N/A</v>
      </c>
      <c r="AR100" s="26" t="e">
        <v>#N/A</v>
      </c>
      <c r="AS100" s="26" t="e">
        <v>#N/A</v>
      </c>
      <c r="AT100" s="26" t="e">
        <v>#N/A</v>
      </c>
      <c r="AU100" s="26" t="e">
        <v>#N/A</v>
      </c>
      <c r="AV100" s="26" t="e">
        <v>#N/A</v>
      </c>
      <c r="AW100" s="26" t="e">
        <v>#N/A</v>
      </c>
      <c r="AX100" s="26" t="e">
        <v>#N/A</v>
      </c>
      <c r="AY100" s="26" t="e">
        <v>#N/A</v>
      </c>
      <c r="AZ100" s="26" t="e">
        <v>#N/A</v>
      </c>
      <c r="BA100" s="26" t="e">
        <v>#N/A</v>
      </c>
      <c r="BB100" s="26" t="e">
        <v>#N/A</v>
      </c>
      <c r="BC100" s="26" t="e">
        <v>#N/A</v>
      </c>
      <c r="BD100" s="26" t="e">
        <v>#N/A</v>
      </c>
      <c r="BE100" s="26" t="e">
        <v>#N/A</v>
      </c>
      <c r="BF100" s="26" t="e">
        <v>#N/A</v>
      </c>
      <c r="BG100" s="26" t="e">
        <v>#N/A</v>
      </c>
      <c r="BH100" s="26" t="e">
        <v>#N/A</v>
      </c>
      <c r="BI100" s="26" t="e">
        <v>#N/A</v>
      </c>
      <c r="BJ100" s="26">
        <v>623.93837645664632</v>
      </c>
      <c r="BK100" s="26" t="e">
        <v>#N/A</v>
      </c>
      <c r="BL100" s="26" t="e">
        <v>#N/A</v>
      </c>
      <c r="BM100" s="26" t="e">
        <v>#N/A</v>
      </c>
      <c r="BN100" s="26" t="e">
        <v>#N/A</v>
      </c>
      <c r="BO100" s="26" t="e">
        <v>#N/A</v>
      </c>
      <c r="BP100" s="26" t="e">
        <v>#N/A</v>
      </c>
      <c r="BQ100" s="26" t="e">
        <v>#N/A</v>
      </c>
      <c r="BR100" s="26" t="e">
        <v>#N/A</v>
      </c>
      <c r="BS100" s="26" t="e">
        <v>#N/A</v>
      </c>
      <c r="BT100" s="26" t="e">
        <v>#N/A</v>
      </c>
      <c r="BU100" s="26" t="e">
        <v>#N/A</v>
      </c>
      <c r="BV100" s="26" t="e">
        <v>#N/A</v>
      </c>
      <c r="BW100" s="26" t="e">
        <v>#N/A</v>
      </c>
      <c r="BX100" s="26" t="e">
        <v>#N/A</v>
      </c>
      <c r="BY100" s="26" t="e">
        <v>#N/A</v>
      </c>
      <c r="BZ100" s="26" t="e">
        <v>#N/A</v>
      </c>
      <c r="CA100" s="26" t="e">
        <v>#N/A</v>
      </c>
      <c r="CB100" s="26" t="e">
        <v>#N/A</v>
      </c>
      <c r="CC100" s="26" t="e">
        <v>#N/A</v>
      </c>
      <c r="CD100" s="26" t="e">
        <v>#N/A</v>
      </c>
      <c r="CE100" s="26" t="e">
        <v>#N/A</v>
      </c>
      <c r="CF100" s="26" t="e">
        <v>#N/A</v>
      </c>
      <c r="CG100" s="26" t="e">
        <v>#N/A</v>
      </c>
      <c r="CH100" s="26" t="e">
        <v>#N/A</v>
      </c>
      <c r="CI100" s="26" t="e">
        <v>#N/A</v>
      </c>
      <c r="CJ100" s="26" t="e">
        <v>#N/A</v>
      </c>
      <c r="CK100" s="26" t="e">
        <v>#N/A</v>
      </c>
      <c r="CL100" s="26" t="e">
        <v>#N/A</v>
      </c>
      <c r="CM100" s="26" t="e">
        <v>#N/A</v>
      </c>
      <c r="CN100" s="26" t="e">
        <v>#N/A</v>
      </c>
      <c r="CO100" s="26" t="e">
        <v>#N/A</v>
      </c>
      <c r="CP100" s="26">
        <v>672.75594690498099</v>
      </c>
      <c r="CQ100" s="26">
        <v>803.61057382333979</v>
      </c>
      <c r="CR100" s="26">
        <v>679.02327935222672</v>
      </c>
      <c r="CS100" s="26">
        <v>708.91261171797419</v>
      </c>
      <c r="CT100" s="26">
        <v>722.44549993910607</v>
      </c>
      <c r="CU100" s="26">
        <v>747.04265742621578</v>
      </c>
      <c r="CV100" s="26">
        <v>774.91207502930831</v>
      </c>
      <c r="CW100" s="26">
        <v>774.55716586151368</v>
      </c>
      <c r="CX100" s="26">
        <v>874.28055524207207</v>
      </c>
      <c r="CY100" s="26">
        <v>912.64393268379092</v>
      </c>
      <c r="CZ100" s="26">
        <v>911.36215511622856</v>
      </c>
      <c r="DA100" s="26">
        <v>988.06479113384478</v>
      </c>
      <c r="DB100" s="26">
        <v>951.69890224777828</v>
      </c>
      <c r="DC100" s="26">
        <v>875.16668376243717</v>
      </c>
      <c r="DD100" s="26">
        <v>1002.9183858307335</v>
      </c>
      <c r="DE100" s="26">
        <v>1147.7093206951029</v>
      </c>
      <c r="DF100" s="26">
        <v>1285.6727695437373</v>
      </c>
      <c r="DG100" s="26">
        <v>1212.4120889564722</v>
      </c>
      <c r="DH100" s="26">
        <v>1289.1375291375291</v>
      </c>
      <c r="DI100" s="26">
        <v>1235.3640687888767</v>
      </c>
      <c r="DJ100" s="26">
        <v>1357.2646504531992</v>
      </c>
      <c r="DK100" s="26">
        <v>1249.8679344955096</v>
      </c>
      <c r="DL100" s="26">
        <v>1338.4296449857475</v>
      </c>
      <c r="DM100" s="26">
        <v>1323.4745762711864</v>
      </c>
      <c r="DN100" s="26">
        <v>1363.6288042574422</v>
      </c>
      <c r="DO100" s="26">
        <v>1365.9488013002845</v>
      </c>
      <c r="DP100" s="26">
        <v>1391.8520290201707</v>
      </c>
      <c r="DQ100" s="26">
        <v>1412.5678820791311</v>
      </c>
      <c r="DR100" s="26">
        <v>1381.6886463544035</v>
      </c>
      <c r="DS100" s="26">
        <v>1360.1836084992967</v>
      </c>
      <c r="DT100" s="26">
        <v>1387.5912936582545</v>
      </c>
      <c r="DU100" s="26">
        <v>1368.1310919621415</v>
      </c>
      <c r="DV100" s="26">
        <v>1348.209974477478</v>
      </c>
      <c r="DW100" s="26">
        <v>1227.3799097217543</v>
      </c>
      <c r="DX100" s="26">
        <v>1363.6423448911112</v>
      </c>
      <c r="DY100" s="26">
        <v>1427.6810383602135</v>
      </c>
      <c r="DZ100" s="26">
        <v>1440.19078699636</v>
      </c>
      <c r="EA100" s="26">
        <v>1508.3256528417819</v>
      </c>
      <c r="EB100" s="26">
        <v>1506.9641242086223</v>
      </c>
      <c r="EC100" s="26" t="e">
        <v>#N/A</v>
      </c>
      <c r="ED100" s="26" t="e">
        <v>#N/A</v>
      </c>
      <c r="EE100" s="26" t="e">
        <v>#N/A</v>
      </c>
      <c r="EF100" s="26" t="e">
        <v>#N/A</v>
      </c>
      <c r="EG100" s="26" t="e">
        <v>#N/A</v>
      </c>
      <c r="EH100" s="26">
        <v>646.12516644474033</v>
      </c>
      <c r="EI100" s="26">
        <v>875.06463956975904</v>
      </c>
      <c r="EJ100" s="26">
        <v>992.66994678180538</v>
      </c>
      <c r="EK100" s="26">
        <v>1024.6636771300448</v>
      </c>
      <c r="EL100" s="53">
        <v>1070.2625266524522</v>
      </c>
      <c r="EM100" s="53">
        <v>1150.5767096987131</v>
      </c>
      <c r="EN100" s="53">
        <v>1185.8534885123202</v>
      </c>
      <c r="EO100" s="53">
        <v>1253.6743539779898</v>
      </c>
      <c r="EP100" s="53">
        <v>1308.0953635431122</v>
      </c>
      <c r="EQ100" s="53">
        <v>1357.509279395171</v>
      </c>
      <c r="ER100" s="53">
        <v>1409.8131054993146</v>
      </c>
      <c r="ES100" s="53">
        <v>1442.1110858564491</v>
      </c>
      <c r="ET100" s="53">
        <v>1447.8915014873085</v>
      </c>
      <c r="EU100" s="53">
        <v>1500.7229100876696</v>
      </c>
      <c r="EV100" s="53">
        <v>1476.185286806495</v>
      </c>
      <c r="EW100" s="53">
        <v>1512.3872437616321</v>
      </c>
      <c r="EX100" s="53">
        <v>1536.7714523441578</v>
      </c>
      <c r="EY100" s="53">
        <v>1595.3916833193714</v>
      </c>
      <c r="EZ100" s="53">
        <v>1600.1872615631692</v>
      </c>
      <c r="FA100" s="53">
        <v>1633.1520947623192</v>
      </c>
      <c r="FB100" s="53">
        <v>1653.9047000382518</v>
      </c>
      <c r="FC100" s="53">
        <v>1690.0946357964283</v>
      </c>
      <c r="FD100" s="53">
        <v>1721.7012380534188</v>
      </c>
      <c r="FE100" s="53">
        <v>1749.8731360639676</v>
      </c>
      <c r="FF100" s="53">
        <v>1764.1316002488466</v>
      </c>
      <c r="FG100" s="53">
        <v>1807.7151436320182</v>
      </c>
      <c r="FH100" s="53">
        <v>1853.3595759192115</v>
      </c>
      <c r="FI100" s="53">
        <v>1963.5166024229134</v>
      </c>
      <c r="FJ100" s="53">
        <v>1978.5414508812803</v>
      </c>
      <c r="FK100" s="53">
        <v>2033.2977256251136</v>
      </c>
      <c r="FL100" s="53">
        <v>2152.3071640078247</v>
      </c>
      <c r="FM100" s="53">
        <v>2210.9471306053438</v>
      </c>
      <c r="FN100" s="53">
        <v>2261.5315439869564</v>
      </c>
      <c r="FO100" s="53">
        <v>2323.2157394868614</v>
      </c>
      <c r="FP100" s="53">
        <v>2375.5706251697334</v>
      </c>
      <c r="FQ100" s="53">
        <v>2396.3192793204848</v>
      </c>
      <c r="FR100" s="53">
        <v>2420.7399878451397</v>
      </c>
      <c r="FS100" s="53">
        <v>2407.1059173246258</v>
      </c>
      <c r="FT100" s="53">
        <v>2176.4062594681182</v>
      </c>
      <c r="FU100" s="53">
        <v>1966.7559617392985</v>
      </c>
      <c r="FV100" s="53">
        <v>1983.0889253799073</v>
      </c>
      <c r="FW100" s="53">
        <v>2018.7273100933462</v>
      </c>
      <c r="FX100" s="53">
        <v>2105.3077517960087</v>
      </c>
      <c r="FY100" s="53">
        <v>2184.0880557136697</v>
      </c>
      <c r="FZ100" s="53">
        <v>2197.4191137744569</v>
      </c>
      <c r="GA100" s="53">
        <v>2135.8907241587508</v>
      </c>
      <c r="GB100" s="53">
        <v>2098.7453910474092</v>
      </c>
      <c r="GC100" s="53">
        <v>2098.9681398636753</v>
      </c>
      <c r="GD100" s="53">
        <v>2144.1392709055376</v>
      </c>
      <c r="GE100" s="53">
        <v>2193.7966070204793</v>
      </c>
      <c r="GF100" s="53">
        <v>2266.8345426695919</v>
      </c>
      <c r="GG100" s="53">
        <v>2330.671270508517</v>
      </c>
      <c r="GH100" s="53">
        <v>2266.5135093531048</v>
      </c>
      <c r="GI100" s="53">
        <v>2293.219372527994</v>
      </c>
      <c r="GJ100" s="53">
        <v>2377.0136796050119</v>
      </c>
      <c r="GK100" s="53">
        <v>2364.0211858485973</v>
      </c>
      <c r="GL100" s="53">
        <v>2413.2290221933808</v>
      </c>
      <c r="GM100" s="53">
        <v>2478.5107075662486</v>
      </c>
      <c r="GN100" s="53">
        <v>2581.4871300382056</v>
      </c>
      <c r="GO100" s="53">
        <v>2656.1941160791603</v>
      </c>
      <c r="GP100" s="53">
        <v>2741.4586119203841</v>
      </c>
      <c r="GQ100" s="53">
        <v>2877.1484024129154</v>
      </c>
      <c r="GR100" s="26">
        <v>2926.4529958318549</v>
      </c>
    </row>
    <row r="101" spans="1:200">
      <c r="A101" s="5" t="s">
        <v>496</v>
      </c>
      <c r="B101" s="17" t="e">
        <v>#N/A</v>
      </c>
      <c r="C101" s="17" t="e">
        <v>#N/A</v>
      </c>
      <c r="D101" s="17" t="e">
        <v>#N/A</v>
      </c>
      <c r="E101" s="17" t="e">
        <v>#N/A</v>
      </c>
      <c r="F101" s="26" t="e">
        <v>#N/A</v>
      </c>
      <c r="G101" s="26" t="e">
        <v>#N/A</v>
      </c>
      <c r="H101" s="26" t="e">
        <v>#N/A</v>
      </c>
      <c r="I101" s="26" t="e">
        <v>#N/A</v>
      </c>
      <c r="J101" s="26" t="e">
        <v>#N/A</v>
      </c>
      <c r="K101" s="26" t="e">
        <v>#N/A</v>
      </c>
      <c r="L101" s="26">
        <v>600</v>
      </c>
      <c r="M101" s="26" t="e">
        <v>#N/A</v>
      </c>
      <c r="N101" s="26" t="e">
        <v>#N/A</v>
      </c>
      <c r="O101" s="26" t="e">
        <v>#N/A</v>
      </c>
      <c r="P101" s="26" t="e">
        <v>#N/A</v>
      </c>
      <c r="Q101" s="26" t="e">
        <v>#N/A</v>
      </c>
      <c r="R101" s="26" t="e">
        <v>#N/A</v>
      </c>
      <c r="S101" s="26" t="e">
        <v>#N/A</v>
      </c>
      <c r="T101" s="26" t="e">
        <v>#N/A</v>
      </c>
      <c r="U101" s="26" t="e">
        <v>#N/A</v>
      </c>
      <c r="V101" s="26" t="e">
        <v>#N/A</v>
      </c>
      <c r="W101" s="26" t="e">
        <v>#N/A</v>
      </c>
      <c r="X101" s="26" t="e">
        <v>#N/A</v>
      </c>
      <c r="Y101" s="26" t="e">
        <v>#N/A</v>
      </c>
      <c r="Z101" s="26" t="e">
        <v>#N/A</v>
      </c>
      <c r="AA101" s="26" t="e">
        <v>#N/A</v>
      </c>
      <c r="AB101" s="26" t="e">
        <v>#N/A</v>
      </c>
      <c r="AC101" s="26" t="e">
        <v>#N/A</v>
      </c>
      <c r="AD101" s="26" t="e">
        <v>#N/A</v>
      </c>
      <c r="AE101" s="26" t="e">
        <v>#N/A</v>
      </c>
      <c r="AF101" s="26" t="e">
        <v>#N/A</v>
      </c>
      <c r="AG101" s="26" t="e">
        <v>#N/A</v>
      </c>
      <c r="AH101" s="26" t="e">
        <v>#N/A</v>
      </c>
      <c r="AI101" s="26" t="e">
        <v>#N/A</v>
      </c>
      <c r="AJ101" s="26" t="e">
        <v>#N/A</v>
      </c>
      <c r="AK101" s="26" t="e">
        <v>#N/A</v>
      </c>
      <c r="AL101" s="26" t="e">
        <v>#N/A</v>
      </c>
      <c r="AM101" s="26" t="e">
        <v>#N/A</v>
      </c>
      <c r="AN101" s="26" t="e">
        <v>#N/A</v>
      </c>
      <c r="AO101" s="26" t="e">
        <v>#N/A</v>
      </c>
      <c r="AP101" s="26" t="e">
        <v>#N/A</v>
      </c>
      <c r="AQ101" s="26" t="e">
        <v>#N/A</v>
      </c>
      <c r="AR101" s="26" t="e">
        <v>#N/A</v>
      </c>
      <c r="AS101" s="26" t="e">
        <v>#N/A</v>
      </c>
      <c r="AT101" s="26" t="e">
        <v>#N/A</v>
      </c>
      <c r="AU101" s="26" t="e">
        <v>#N/A</v>
      </c>
      <c r="AV101" s="26" t="e">
        <v>#N/A</v>
      </c>
      <c r="AW101" s="26" t="e">
        <v>#N/A</v>
      </c>
      <c r="AX101" s="26" t="e">
        <v>#N/A</v>
      </c>
      <c r="AY101" s="26" t="e">
        <v>#N/A</v>
      </c>
      <c r="AZ101" s="26" t="e">
        <v>#N/A</v>
      </c>
      <c r="BA101" s="26" t="e">
        <v>#N/A</v>
      </c>
      <c r="BB101" s="26" t="e">
        <v>#N/A</v>
      </c>
      <c r="BC101" s="26" t="e">
        <v>#N/A</v>
      </c>
      <c r="BD101" s="26" t="e">
        <v>#N/A</v>
      </c>
      <c r="BE101" s="26" t="e">
        <v>#N/A</v>
      </c>
      <c r="BF101" s="26" t="e">
        <v>#N/A</v>
      </c>
      <c r="BG101" s="26" t="e">
        <v>#N/A</v>
      </c>
      <c r="BH101" s="26" t="e">
        <v>#N/A</v>
      </c>
      <c r="BI101" s="26" t="e">
        <v>#N/A</v>
      </c>
      <c r="BJ101" s="26">
        <v>604.01927612016812</v>
      </c>
      <c r="BK101" s="26" t="e">
        <v>#N/A</v>
      </c>
      <c r="BL101" s="26" t="e">
        <v>#N/A</v>
      </c>
      <c r="BM101" s="26" t="e">
        <v>#N/A</v>
      </c>
      <c r="BN101" s="26" t="e">
        <v>#N/A</v>
      </c>
      <c r="BO101" s="26" t="e">
        <v>#N/A</v>
      </c>
      <c r="BP101" s="26" t="e">
        <v>#N/A</v>
      </c>
      <c r="BQ101" s="26" t="e">
        <v>#N/A</v>
      </c>
      <c r="BR101" s="26" t="e">
        <v>#N/A</v>
      </c>
      <c r="BS101" s="26" t="e">
        <v>#N/A</v>
      </c>
      <c r="BT101" s="26" t="e">
        <v>#N/A</v>
      </c>
      <c r="BU101" s="26" t="e">
        <v>#N/A</v>
      </c>
      <c r="BV101" s="26" t="e">
        <v>#N/A</v>
      </c>
      <c r="BW101" s="26" t="e">
        <v>#N/A</v>
      </c>
      <c r="BX101" s="26" t="e">
        <v>#N/A</v>
      </c>
      <c r="BY101" s="26" t="e">
        <v>#N/A</v>
      </c>
      <c r="BZ101" s="26" t="e">
        <v>#N/A</v>
      </c>
      <c r="CA101" s="26" t="e">
        <v>#N/A</v>
      </c>
      <c r="CB101" s="26" t="e">
        <v>#N/A</v>
      </c>
      <c r="CC101" s="26" t="e">
        <v>#N/A</v>
      </c>
      <c r="CD101" s="26" t="e">
        <v>#N/A</v>
      </c>
      <c r="CE101" s="26" t="e">
        <v>#N/A</v>
      </c>
      <c r="CF101" s="26" t="e">
        <v>#N/A</v>
      </c>
      <c r="CG101" s="26" t="e">
        <v>#N/A</v>
      </c>
      <c r="CH101" s="26" t="e">
        <v>#N/A</v>
      </c>
      <c r="CI101" s="26" t="e">
        <v>#N/A</v>
      </c>
      <c r="CJ101" s="26" t="e">
        <v>#N/A</v>
      </c>
      <c r="CK101" s="26" t="e">
        <v>#N/A</v>
      </c>
      <c r="CL101" s="26" t="e">
        <v>#N/A</v>
      </c>
      <c r="CM101" s="26" t="e">
        <v>#N/A</v>
      </c>
      <c r="CN101" s="26" t="e">
        <v>#N/A</v>
      </c>
      <c r="CO101" s="26" t="e">
        <v>#N/A</v>
      </c>
      <c r="CP101" s="26" t="e">
        <v>#N/A</v>
      </c>
      <c r="CQ101" s="26" t="e">
        <v>#N/A</v>
      </c>
      <c r="CR101" s="26" t="e">
        <v>#N/A</v>
      </c>
      <c r="CS101" s="26" t="e">
        <v>#N/A</v>
      </c>
      <c r="CT101" s="26" t="e">
        <v>#N/A</v>
      </c>
      <c r="CU101" s="26" t="e">
        <v>#N/A</v>
      </c>
      <c r="CV101" s="26" t="e">
        <v>#N/A</v>
      </c>
      <c r="CW101" s="26" t="e">
        <v>#N/A</v>
      </c>
      <c r="CX101" s="26" t="e">
        <v>#N/A</v>
      </c>
      <c r="CY101" s="26">
        <v>815.07116396958463</v>
      </c>
      <c r="CZ101" s="26">
        <v>843.31222414123965</v>
      </c>
      <c r="DA101" s="26">
        <v>869.39276607800548</v>
      </c>
      <c r="DB101" s="26">
        <v>901.98810850984762</v>
      </c>
      <c r="DC101" s="26">
        <v>1047.8416277151498</v>
      </c>
      <c r="DD101" s="26">
        <v>1018.0407721450478</v>
      </c>
      <c r="DE101" s="26">
        <v>1118.3521264316789</v>
      </c>
      <c r="DF101" s="26">
        <v>1196.277200034956</v>
      </c>
      <c r="DG101" s="26">
        <v>1264.728648834609</v>
      </c>
      <c r="DH101" s="26">
        <v>1091.9179939003727</v>
      </c>
      <c r="DI101" s="26">
        <v>1168.5215946843855</v>
      </c>
      <c r="DJ101" s="26">
        <v>1064.6527155769074</v>
      </c>
      <c r="DK101" s="26">
        <v>1130.8478365000799</v>
      </c>
      <c r="DL101" s="26">
        <v>1128.5904359395788</v>
      </c>
      <c r="DM101" s="26">
        <v>1119.3387158785081</v>
      </c>
      <c r="DN101" s="26">
        <v>1151.6048258593216</v>
      </c>
      <c r="DO101" s="26">
        <v>1191.4495357891583</v>
      </c>
      <c r="DP101" s="26">
        <v>1189.8780938308091</v>
      </c>
      <c r="DQ101" s="26">
        <v>1117.5269757946924</v>
      </c>
      <c r="DR101" s="26">
        <v>1049.1366906474818</v>
      </c>
      <c r="DS101" s="26">
        <v>1046.0437770064461</v>
      </c>
      <c r="DT101" s="26">
        <v>1039.1267959269076</v>
      </c>
      <c r="DU101" s="26">
        <v>1246.8067573135556</v>
      </c>
      <c r="DV101" s="26">
        <v>1235.7157346676584</v>
      </c>
      <c r="DW101" s="26">
        <v>1337.1504660452729</v>
      </c>
      <c r="DX101" s="26">
        <v>1436.8848669000593</v>
      </c>
      <c r="DY101" s="26">
        <v>1561.4023591087812</v>
      </c>
      <c r="DZ101" s="26">
        <v>1618.5553605097198</v>
      </c>
      <c r="EA101" s="26">
        <v>1439.3059855521155</v>
      </c>
      <c r="EB101" s="26">
        <v>1599.8592180200935</v>
      </c>
      <c r="EC101" s="26">
        <v>1598.2722744183113</v>
      </c>
      <c r="ED101" s="26">
        <v>1565.987324468746</v>
      </c>
      <c r="EE101" s="26">
        <v>1565.5767817781043</v>
      </c>
      <c r="EF101" s="26">
        <v>1475.9261493906117</v>
      </c>
      <c r="EG101" s="26">
        <v>682.92682926829275</v>
      </c>
      <c r="EH101" s="26">
        <v>686.40611286075693</v>
      </c>
      <c r="EI101" s="26">
        <v>718.8474303530121</v>
      </c>
      <c r="EJ101" s="26">
        <v>768.11304738602882</v>
      </c>
      <c r="EK101" s="26">
        <v>818.88361045130637</v>
      </c>
      <c r="EL101" s="53">
        <v>853.8902207071161</v>
      </c>
      <c r="EM101" s="53">
        <v>787.02104105303908</v>
      </c>
      <c r="EN101" s="53">
        <v>835.27584176704784</v>
      </c>
      <c r="EO101" s="53">
        <v>1071.676293551747</v>
      </c>
      <c r="EP101" s="53">
        <v>1123.9561752110981</v>
      </c>
      <c r="EQ101" s="53">
        <v>1168.8564416374031</v>
      </c>
      <c r="ER101" s="53">
        <v>1148.8692323460136</v>
      </c>
      <c r="ES101" s="53">
        <v>1205.6669086668619</v>
      </c>
      <c r="ET101" s="53">
        <v>1233.8292933462151</v>
      </c>
      <c r="EU101" s="53">
        <v>1242.7593101345203</v>
      </c>
      <c r="EV101" s="53">
        <v>1226.3891343415587</v>
      </c>
      <c r="EW101" s="53">
        <v>1246.5915890322115</v>
      </c>
      <c r="EX101" s="53">
        <v>1245.1785666230146</v>
      </c>
      <c r="EY101" s="53">
        <v>1315.5188819239761</v>
      </c>
      <c r="EZ101" s="53">
        <v>1389.6512292738707</v>
      </c>
      <c r="FA101" s="53">
        <v>1436.3351332520467</v>
      </c>
      <c r="FB101" s="53">
        <v>1569.3368664220682</v>
      </c>
      <c r="FC101" s="53">
        <v>1644.6516876306794</v>
      </c>
      <c r="FD101" s="53">
        <v>1812.0500680978014</v>
      </c>
      <c r="FE101" s="53">
        <v>2040.0076084199848</v>
      </c>
      <c r="FF101" s="53">
        <v>2167.3335194317797</v>
      </c>
      <c r="FG101" s="53">
        <v>2332.3601861144057</v>
      </c>
      <c r="FH101" s="53">
        <v>2456.469183703925</v>
      </c>
      <c r="FI101" s="53">
        <v>2824.2596777507115</v>
      </c>
      <c r="FJ101" s="53">
        <v>3015.2484722702638</v>
      </c>
      <c r="FK101" s="53">
        <v>3161.7017658229638</v>
      </c>
      <c r="FL101" s="53">
        <v>3476.4082543223649</v>
      </c>
      <c r="FM101" s="53">
        <v>3774.5910637830716</v>
      </c>
      <c r="FN101" s="53">
        <v>4063.9131256922124</v>
      </c>
      <c r="FO101" s="53">
        <v>4294.0267490808337</v>
      </c>
      <c r="FP101" s="53">
        <v>4114.1013534781241</v>
      </c>
      <c r="FQ101" s="53">
        <v>4301.8619425147845</v>
      </c>
      <c r="FR101" s="53">
        <v>4557.2903422672025</v>
      </c>
      <c r="FS101" s="53">
        <v>5006.9656727637184</v>
      </c>
      <c r="FT101" s="53">
        <v>5374.6225808048312</v>
      </c>
      <c r="FU101" s="53">
        <v>5670.3916090770963</v>
      </c>
      <c r="FV101" s="53">
        <v>6262.9688940651231</v>
      </c>
      <c r="FW101" s="53">
        <v>6915.909855364951</v>
      </c>
      <c r="FX101" s="53">
        <v>7620.5895648449959</v>
      </c>
      <c r="FY101" s="53">
        <v>8027.3033522580035</v>
      </c>
      <c r="FZ101" s="53">
        <v>8704.4251090531616</v>
      </c>
      <c r="GA101" s="53">
        <v>9404.3049207266449</v>
      </c>
      <c r="GB101" s="53">
        <v>9803.2065972655128</v>
      </c>
      <c r="GC101" s="53">
        <v>10231.867043115019</v>
      </c>
      <c r="GD101" s="53">
        <v>10973.993008059004</v>
      </c>
      <c r="GE101" s="53">
        <v>11850.489017883328</v>
      </c>
      <c r="GF101" s="53">
        <v>12578.661886621183</v>
      </c>
      <c r="GG101" s="53">
        <v>13066.023315022296</v>
      </c>
      <c r="GH101" s="53">
        <v>12281.612788764103</v>
      </c>
      <c r="GI101" s="53">
        <v>13350.03477004038</v>
      </c>
      <c r="GJ101" s="53">
        <v>14374.586801270621</v>
      </c>
      <c r="GK101" s="53">
        <v>14947.259846371422</v>
      </c>
      <c r="GL101" s="53">
        <v>15763.573776875384</v>
      </c>
      <c r="GM101" s="53">
        <v>16177.350010327</v>
      </c>
      <c r="GN101" s="53">
        <v>16873.43966306408</v>
      </c>
      <c r="GO101" s="53">
        <v>17493.058089571503</v>
      </c>
      <c r="GP101" s="53">
        <v>18357.432027941573</v>
      </c>
      <c r="GQ101" s="53">
        <v>19243.029057651802</v>
      </c>
      <c r="GR101" s="26">
        <v>19613.847152109724</v>
      </c>
    </row>
    <row r="102" spans="1:200">
      <c r="A102" s="5" t="s">
        <v>497</v>
      </c>
      <c r="B102" s="17" t="e">
        <v>#N/A</v>
      </c>
      <c r="C102" s="17" t="e">
        <v>#N/A</v>
      </c>
      <c r="D102" s="17" t="e">
        <v>#N/A</v>
      </c>
      <c r="E102" s="17" t="e">
        <v>#N/A</v>
      </c>
      <c r="F102" s="26" t="e">
        <v>#N/A</v>
      </c>
      <c r="G102" s="26" t="e">
        <v>#N/A</v>
      </c>
      <c r="H102" s="26" t="e">
        <v>#N/A</v>
      </c>
      <c r="I102" s="26" t="e">
        <v>#N/A</v>
      </c>
      <c r="J102" s="26" t="e">
        <v>#N/A</v>
      </c>
      <c r="K102" s="26" t="e">
        <v>#N/A</v>
      </c>
      <c r="L102" s="26">
        <v>569.98928188638797</v>
      </c>
      <c r="M102" s="26" t="e">
        <v>#N/A</v>
      </c>
      <c r="N102" s="26" t="e">
        <v>#N/A</v>
      </c>
      <c r="O102" s="26" t="e">
        <v>#N/A</v>
      </c>
      <c r="P102" s="26" t="e">
        <v>#N/A</v>
      </c>
      <c r="Q102" s="26" t="e">
        <v>#N/A</v>
      </c>
      <c r="R102" s="26" t="e">
        <v>#N/A</v>
      </c>
      <c r="S102" s="26" t="e">
        <v>#N/A</v>
      </c>
      <c r="T102" s="26" t="e">
        <v>#N/A</v>
      </c>
      <c r="U102" s="26" t="e">
        <v>#N/A</v>
      </c>
      <c r="V102" s="26" t="e">
        <v>#N/A</v>
      </c>
      <c r="W102" s="26" t="e">
        <v>#N/A</v>
      </c>
      <c r="X102" s="26" t="e">
        <v>#N/A</v>
      </c>
      <c r="Y102" s="26" t="e">
        <v>#N/A</v>
      </c>
      <c r="Z102" s="26" t="e">
        <v>#N/A</v>
      </c>
      <c r="AA102" s="26" t="e">
        <v>#N/A</v>
      </c>
      <c r="AB102" s="26" t="e">
        <v>#N/A</v>
      </c>
      <c r="AC102" s="26" t="e">
        <v>#N/A</v>
      </c>
      <c r="AD102" s="26" t="e">
        <v>#N/A</v>
      </c>
      <c r="AE102" s="26" t="e">
        <v>#N/A</v>
      </c>
      <c r="AF102" s="26" t="e">
        <v>#N/A</v>
      </c>
      <c r="AG102" s="26" t="e">
        <v>#N/A</v>
      </c>
      <c r="AH102" s="26" t="e">
        <v>#N/A</v>
      </c>
      <c r="AI102" s="26" t="e">
        <v>#N/A</v>
      </c>
      <c r="AJ102" s="26" t="e">
        <v>#N/A</v>
      </c>
      <c r="AK102" s="26" t="e">
        <v>#N/A</v>
      </c>
      <c r="AL102" s="26" t="e">
        <v>#N/A</v>
      </c>
      <c r="AM102" s="26" t="e">
        <v>#N/A</v>
      </c>
      <c r="AN102" s="26" t="e">
        <v>#N/A</v>
      </c>
      <c r="AO102" s="26" t="e">
        <v>#N/A</v>
      </c>
      <c r="AP102" s="26" t="e">
        <v>#N/A</v>
      </c>
      <c r="AQ102" s="26" t="e">
        <v>#N/A</v>
      </c>
      <c r="AR102" s="26" t="e">
        <v>#N/A</v>
      </c>
      <c r="AS102" s="26" t="e">
        <v>#N/A</v>
      </c>
      <c r="AT102" s="26" t="e">
        <v>#N/A</v>
      </c>
      <c r="AU102" s="26" t="e">
        <v>#N/A</v>
      </c>
      <c r="AV102" s="26" t="e">
        <v>#N/A</v>
      </c>
      <c r="AW102" s="26" t="e">
        <v>#N/A</v>
      </c>
      <c r="AX102" s="26" t="e">
        <v>#N/A</v>
      </c>
      <c r="AY102" s="26" t="e">
        <v>#N/A</v>
      </c>
      <c r="AZ102" s="26" t="e">
        <v>#N/A</v>
      </c>
      <c r="BA102" s="26" t="e">
        <v>#N/A</v>
      </c>
      <c r="BB102" s="26" t="e">
        <v>#N/A</v>
      </c>
      <c r="BC102" s="26" t="e">
        <v>#N/A</v>
      </c>
      <c r="BD102" s="26" t="e">
        <v>#N/A</v>
      </c>
      <c r="BE102" s="26" t="e">
        <v>#N/A</v>
      </c>
      <c r="BF102" s="26" t="e">
        <v>#N/A</v>
      </c>
      <c r="BG102" s="26" t="e">
        <v>#N/A</v>
      </c>
      <c r="BH102" s="26" t="e">
        <v>#N/A</v>
      </c>
      <c r="BI102" s="26" t="e">
        <v>#N/A</v>
      </c>
      <c r="BJ102" s="26">
        <v>607.96536796536793</v>
      </c>
      <c r="BK102" s="26" t="e">
        <v>#N/A</v>
      </c>
      <c r="BL102" s="26" t="e">
        <v>#N/A</v>
      </c>
      <c r="BM102" s="26" t="e">
        <v>#N/A</v>
      </c>
      <c r="BN102" s="26" t="e">
        <v>#N/A</v>
      </c>
      <c r="BO102" s="26" t="e">
        <v>#N/A</v>
      </c>
      <c r="BP102" s="26" t="e">
        <v>#N/A</v>
      </c>
      <c r="BQ102" s="26" t="e">
        <v>#N/A</v>
      </c>
      <c r="BR102" s="26" t="e">
        <v>#N/A</v>
      </c>
      <c r="BS102" s="26" t="e">
        <v>#N/A</v>
      </c>
      <c r="BT102" s="26" t="e">
        <v>#N/A</v>
      </c>
      <c r="BU102" s="26" t="e">
        <v>#N/A</v>
      </c>
      <c r="BV102" s="26" t="e">
        <v>#N/A</v>
      </c>
      <c r="BW102" s="26" t="e">
        <v>#N/A</v>
      </c>
      <c r="BX102" s="26" t="e">
        <v>#N/A</v>
      </c>
      <c r="BY102" s="26" t="e">
        <v>#N/A</v>
      </c>
      <c r="BZ102" s="26" t="e">
        <v>#N/A</v>
      </c>
      <c r="CA102" s="26" t="e">
        <v>#N/A</v>
      </c>
      <c r="CB102" s="26" t="e">
        <v>#N/A</v>
      </c>
      <c r="CC102" s="26" t="e">
        <v>#N/A</v>
      </c>
      <c r="CD102" s="26">
        <v>783.95802098950526</v>
      </c>
      <c r="CE102" s="26" t="e">
        <v>#N/A</v>
      </c>
      <c r="CF102" s="26" t="e">
        <v>#N/A</v>
      </c>
      <c r="CG102" s="26" t="e">
        <v>#N/A</v>
      </c>
      <c r="CH102" s="26" t="e">
        <v>#N/A</v>
      </c>
      <c r="CI102" s="26" t="e">
        <v>#N/A</v>
      </c>
      <c r="CJ102" s="26" t="e">
        <v>#N/A</v>
      </c>
      <c r="CK102" s="26" t="e">
        <v>#N/A</v>
      </c>
      <c r="CL102" s="26" t="e">
        <v>#N/A</v>
      </c>
      <c r="CM102" s="26" t="e">
        <v>#N/A</v>
      </c>
      <c r="CN102" s="26" t="e">
        <v>#N/A</v>
      </c>
      <c r="CO102" s="26" t="e">
        <v>#N/A</v>
      </c>
      <c r="CP102" s="26" t="e">
        <v>#N/A</v>
      </c>
      <c r="CQ102" s="26" t="e">
        <v>#N/A</v>
      </c>
      <c r="CR102" s="26" t="e">
        <v>#N/A</v>
      </c>
      <c r="CS102" s="26" t="e">
        <v>#N/A</v>
      </c>
      <c r="CT102" s="26" t="e">
        <v>#N/A</v>
      </c>
      <c r="CU102" s="26" t="e">
        <v>#N/A</v>
      </c>
      <c r="CV102" s="26" t="e">
        <v>#N/A</v>
      </c>
      <c r="CW102" s="26" t="e">
        <v>#N/A</v>
      </c>
      <c r="CX102" s="26" t="e">
        <v>#N/A</v>
      </c>
      <c r="CY102" s="26" t="e">
        <v>#N/A</v>
      </c>
      <c r="CZ102" s="26" t="e">
        <v>#N/A</v>
      </c>
      <c r="DA102" s="26">
        <v>840.60306134192649</v>
      </c>
      <c r="DB102" s="26" t="e">
        <v>#N/A</v>
      </c>
      <c r="DC102" s="26" t="e">
        <v>#N/A</v>
      </c>
      <c r="DD102" s="26" t="e">
        <v>#N/A</v>
      </c>
      <c r="DE102" s="26" t="e">
        <v>#N/A</v>
      </c>
      <c r="DF102" s="26" t="e">
        <v>#N/A</v>
      </c>
      <c r="DG102" s="26" t="e">
        <v>#N/A</v>
      </c>
      <c r="DH102" s="26" t="e">
        <v>#N/A</v>
      </c>
      <c r="DI102" s="26" t="e">
        <v>#N/A</v>
      </c>
      <c r="DJ102" s="26" t="e">
        <v>#N/A</v>
      </c>
      <c r="DK102" s="26" t="e">
        <v>#N/A</v>
      </c>
      <c r="DL102" s="26" t="e">
        <v>#N/A</v>
      </c>
      <c r="DM102" s="26" t="e">
        <v>#N/A</v>
      </c>
      <c r="DN102" s="26" t="e">
        <v>#N/A</v>
      </c>
      <c r="DO102" s="26" t="e">
        <v>#N/A</v>
      </c>
      <c r="DP102" s="26" t="e">
        <v>#N/A</v>
      </c>
      <c r="DQ102" s="26">
        <v>793.49809255266211</v>
      </c>
      <c r="DR102" s="26" t="e">
        <v>#N/A</v>
      </c>
      <c r="DS102" s="26" t="e">
        <v>#N/A</v>
      </c>
      <c r="DT102" s="26" t="e">
        <v>#N/A</v>
      </c>
      <c r="DU102" s="26" t="e">
        <v>#N/A</v>
      </c>
      <c r="DV102" s="26" t="e">
        <v>#N/A</v>
      </c>
      <c r="DW102" s="26" t="e">
        <v>#N/A</v>
      </c>
      <c r="DX102" s="26" t="e">
        <v>#N/A</v>
      </c>
      <c r="DY102" s="26" t="e">
        <v>#N/A</v>
      </c>
      <c r="DZ102" s="26">
        <v>826.4352469959947</v>
      </c>
      <c r="EA102" s="26" t="e">
        <v>#N/A</v>
      </c>
      <c r="EB102" s="26" t="e">
        <v>#N/A</v>
      </c>
      <c r="EC102" s="26" t="e">
        <v>#N/A</v>
      </c>
      <c r="ED102" s="26" t="e">
        <v>#N/A</v>
      </c>
      <c r="EE102" s="26" t="e">
        <v>#N/A</v>
      </c>
      <c r="EF102" s="26" t="e">
        <v>#N/A</v>
      </c>
      <c r="EG102" s="26" t="e">
        <v>#N/A</v>
      </c>
      <c r="EH102" s="26" t="e">
        <v>#N/A</v>
      </c>
      <c r="EI102" s="26" t="e">
        <v>#N/A</v>
      </c>
      <c r="EJ102" s="26" t="e">
        <v>#N/A</v>
      </c>
      <c r="EK102" s="26" t="e">
        <v>#N/A</v>
      </c>
      <c r="EL102" s="53">
        <v>817.04939339259261</v>
      </c>
      <c r="EM102" s="53">
        <v>848.87021146319535</v>
      </c>
      <c r="EN102" s="53">
        <v>869.11788316083278</v>
      </c>
      <c r="EO102" s="53">
        <v>935.25096659749045</v>
      </c>
      <c r="EP102" s="53">
        <v>898.43611899224572</v>
      </c>
      <c r="EQ102" s="53">
        <v>945.02159281807474</v>
      </c>
      <c r="ER102" s="53">
        <v>929.69635349909629</v>
      </c>
      <c r="ES102" s="53">
        <v>910.15396305322781</v>
      </c>
      <c r="ET102" s="53">
        <v>913.73941626769556</v>
      </c>
      <c r="EU102" s="53">
        <v>992.11605789169892</v>
      </c>
      <c r="EV102" s="53">
        <v>1078.2273673115192</v>
      </c>
      <c r="EW102" s="53">
        <v>1099.8694112114647</v>
      </c>
      <c r="EX102" s="53">
        <v>1149.4222629040639</v>
      </c>
      <c r="EY102" s="53">
        <v>1205.0203613974047</v>
      </c>
      <c r="EZ102" s="53">
        <v>1248.6411652312538</v>
      </c>
      <c r="FA102" s="53">
        <v>1307.8731449444574</v>
      </c>
      <c r="FB102" s="53">
        <v>1412.2257815265466</v>
      </c>
      <c r="FC102" s="53">
        <v>1485.7638738771279</v>
      </c>
      <c r="FD102" s="53">
        <v>1561.4455888669656</v>
      </c>
      <c r="FE102" s="53">
        <v>1636.0628870618132</v>
      </c>
      <c r="FF102" s="53">
        <v>1694.2713477933696</v>
      </c>
      <c r="FG102" s="53">
        <v>1724.6785703151265</v>
      </c>
      <c r="FH102" s="53">
        <v>1748.2873131693932</v>
      </c>
      <c r="FI102" s="53">
        <v>1873.6186401619266</v>
      </c>
      <c r="FJ102" s="53">
        <v>1910.0050014948317</v>
      </c>
      <c r="FK102" s="53">
        <v>1958.7197199091597</v>
      </c>
      <c r="FL102" s="53">
        <v>2091.3665576903759</v>
      </c>
      <c r="FM102" s="53">
        <v>2249.3285979285492</v>
      </c>
      <c r="FN102" s="53">
        <v>2421.6460068530596</v>
      </c>
      <c r="FO102" s="53">
        <v>2496.0559759268458</v>
      </c>
      <c r="FP102" s="53">
        <v>2554.2594055462873</v>
      </c>
      <c r="FQ102" s="53">
        <v>2653.7396218964986</v>
      </c>
      <c r="FR102" s="53">
        <v>2744.7838457120993</v>
      </c>
      <c r="FS102" s="53">
        <v>2847.4927026258274</v>
      </c>
      <c r="FT102" s="53">
        <v>2961.2668184041181</v>
      </c>
      <c r="FU102" s="53">
        <v>3050.1067852907167</v>
      </c>
      <c r="FV102" s="53">
        <v>3170.2601422657694</v>
      </c>
      <c r="FW102" s="53">
        <v>3420.8057094017649</v>
      </c>
      <c r="FX102" s="53">
        <v>3819.5586880099881</v>
      </c>
      <c r="FY102" s="53">
        <v>4225.1830076023107</v>
      </c>
      <c r="FZ102" s="53">
        <v>4633.101219307915</v>
      </c>
      <c r="GA102" s="53">
        <v>4963.6633694416432</v>
      </c>
      <c r="GB102" s="53">
        <v>5295.1187986608456</v>
      </c>
      <c r="GC102" s="53">
        <v>5665.6988385121385</v>
      </c>
      <c r="GD102" s="53">
        <v>6098.2572854067466</v>
      </c>
      <c r="GE102" s="53">
        <v>6577.041058894486</v>
      </c>
      <c r="GF102" s="53">
        <v>6882.8200623150296</v>
      </c>
      <c r="GG102" s="53">
        <v>6712.3763737411145</v>
      </c>
      <c r="GH102" s="53">
        <v>5945.4319148647337</v>
      </c>
      <c r="GI102" s="53">
        <v>6154.3764929224171</v>
      </c>
      <c r="GJ102" s="53">
        <v>6397.8704661376523</v>
      </c>
      <c r="GK102" s="53">
        <v>6487.0948012232411</v>
      </c>
      <c r="GL102" s="53">
        <v>6781.8349709811437</v>
      </c>
      <c r="GM102" s="53">
        <v>7194.5101059772687</v>
      </c>
      <c r="GN102" s="53">
        <v>7592.5167041188797</v>
      </c>
      <c r="GO102" s="53">
        <v>7885.5969686113858</v>
      </c>
      <c r="GP102" s="53">
        <v>8238.3855759710095</v>
      </c>
      <c r="GQ102" s="53">
        <v>8584.0769805823111</v>
      </c>
      <c r="GR102" s="26">
        <v>8750.1014225913623</v>
      </c>
    </row>
    <row r="103" spans="1:200">
      <c r="A103" s="5" t="s">
        <v>498</v>
      </c>
      <c r="B103" s="17" t="e">
        <v>#N/A</v>
      </c>
      <c r="C103" s="17" t="e">
        <v>#N/A</v>
      </c>
      <c r="D103" s="17" t="e">
        <v>#N/A</v>
      </c>
      <c r="E103" s="17" t="e">
        <v>#N/A</v>
      </c>
      <c r="F103" s="26" t="e">
        <v>#N/A</v>
      </c>
      <c r="G103" s="26" t="e">
        <v>#N/A</v>
      </c>
      <c r="H103" s="26" t="e">
        <v>#N/A</v>
      </c>
      <c r="I103" s="26" t="e">
        <v>#N/A</v>
      </c>
      <c r="J103" s="26" t="e">
        <v>#N/A</v>
      </c>
      <c r="K103" s="26" t="e">
        <v>#N/A</v>
      </c>
      <c r="L103" s="26">
        <v>550</v>
      </c>
      <c r="M103" s="26" t="e">
        <v>#N/A</v>
      </c>
      <c r="N103" s="26" t="e">
        <v>#N/A</v>
      </c>
      <c r="O103" s="26" t="e">
        <v>#N/A</v>
      </c>
      <c r="P103" s="26" t="e">
        <v>#N/A</v>
      </c>
      <c r="Q103" s="26" t="e">
        <v>#N/A</v>
      </c>
      <c r="R103" s="26" t="e">
        <v>#N/A</v>
      </c>
      <c r="S103" s="26" t="e">
        <v>#N/A</v>
      </c>
      <c r="T103" s="26" t="e">
        <v>#N/A</v>
      </c>
      <c r="U103" s="26" t="e">
        <v>#N/A</v>
      </c>
      <c r="V103" s="26" t="e">
        <v>#N/A</v>
      </c>
      <c r="W103" s="26" t="e">
        <v>#N/A</v>
      </c>
      <c r="X103" s="26" t="e">
        <v>#N/A</v>
      </c>
      <c r="Y103" s="26" t="e">
        <v>#N/A</v>
      </c>
      <c r="Z103" s="26" t="e">
        <v>#N/A</v>
      </c>
      <c r="AA103" s="26" t="e">
        <v>#N/A</v>
      </c>
      <c r="AB103" s="26" t="e">
        <v>#N/A</v>
      </c>
      <c r="AC103" s="26" t="e">
        <v>#N/A</v>
      </c>
      <c r="AD103" s="26" t="e">
        <v>#N/A</v>
      </c>
      <c r="AE103" s="26" t="e">
        <v>#N/A</v>
      </c>
      <c r="AF103" s="26" t="e">
        <v>#N/A</v>
      </c>
      <c r="AG103" s="26" t="e">
        <v>#N/A</v>
      </c>
      <c r="AH103" s="26" t="e">
        <v>#N/A</v>
      </c>
      <c r="AI103" s="26" t="e">
        <v>#N/A</v>
      </c>
      <c r="AJ103" s="26" t="e">
        <v>#N/A</v>
      </c>
      <c r="AK103" s="26" t="e">
        <v>#N/A</v>
      </c>
      <c r="AL103" s="26" t="e">
        <v>#N/A</v>
      </c>
      <c r="AM103" s="26" t="e">
        <v>#N/A</v>
      </c>
      <c r="AN103" s="26" t="e">
        <v>#N/A</v>
      </c>
      <c r="AO103" s="26" t="e">
        <v>#N/A</v>
      </c>
      <c r="AP103" s="26" t="e">
        <v>#N/A</v>
      </c>
      <c r="AQ103" s="26" t="e">
        <v>#N/A</v>
      </c>
      <c r="AR103" s="26" t="e">
        <v>#N/A</v>
      </c>
      <c r="AS103" s="26" t="e">
        <v>#N/A</v>
      </c>
      <c r="AT103" s="26" t="e">
        <v>#N/A</v>
      </c>
      <c r="AU103" s="26" t="e">
        <v>#N/A</v>
      </c>
      <c r="AV103" s="26" t="e">
        <v>#N/A</v>
      </c>
      <c r="AW103" s="26" t="e">
        <v>#N/A</v>
      </c>
      <c r="AX103" s="26" t="e">
        <v>#N/A</v>
      </c>
      <c r="AY103" s="26" t="e">
        <v>#N/A</v>
      </c>
      <c r="AZ103" s="26" t="e">
        <v>#N/A</v>
      </c>
      <c r="BA103" s="26" t="e">
        <v>#N/A</v>
      </c>
      <c r="BB103" s="26" t="e">
        <v>#N/A</v>
      </c>
      <c r="BC103" s="26" t="e">
        <v>#N/A</v>
      </c>
      <c r="BD103" s="26" t="e">
        <v>#N/A</v>
      </c>
      <c r="BE103" s="26" t="e">
        <v>#N/A</v>
      </c>
      <c r="BF103" s="26" t="e">
        <v>#N/A</v>
      </c>
      <c r="BG103" s="26" t="e">
        <v>#N/A</v>
      </c>
      <c r="BH103" s="26" t="e">
        <v>#N/A</v>
      </c>
      <c r="BI103" s="26" t="e">
        <v>#N/A</v>
      </c>
      <c r="BJ103" s="26">
        <v>550.10660980810235</v>
      </c>
      <c r="BK103" s="26" t="e">
        <v>#N/A</v>
      </c>
      <c r="BL103" s="26" t="e">
        <v>#N/A</v>
      </c>
      <c r="BM103" s="26" t="e">
        <v>#N/A</v>
      </c>
      <c r="BN103" s="26" t="e">
        <v>#N/A</v>
      </c>
      <c r="BO103" s="26" t="e">
        <v>#N/A</v>
      </c>
      <c r="BP103" s="26" t="e">
        <v>#N/A</v>
      </c>
      <c r="BQ103" s="26" t="e">
        <v>#N/A</v>
      </c>
      <c r="BR103" s="26" t="e">
        <v>#N/A</v>
      </c>
      <c r="BS103" s="26" t="e">
        <v>#N/A</v>
      </c>
      <c r="BT103" s="26" t="e">
        <v>#N/A</v>
      </c>
      <c r="BU103" s="26" t="e">
        <v>#N/A</v>
      </c>
      <c r="BV103" s="26" t="e">
        <v>#N/A</v>
      </c>
      <c r="BW103" s="26" t="e">
        <v>#N/A</v>
      </c>
      <c r="BX103" s="26" t="e">
        <v>#N/A</v>
      </c>
      <c r="BY103" s="26" t="e">
        <v>#N/A</v>
      </c>
      <c r="BZ103" s="26" t="e">
        <v>#N/A</v>
      </c>
      <c r="CA103" s="26" t="e">
        <v>#N/A</v>
      </c>
      <c r="CB103" s="26" t="e">
        <v>#N/A</v>
      </c>
      <c r="CC103" s="26" t="e">
        <v>#N/A</v>
      </c>
      <c r="CD103" s="26" t="e">
        <v>#N/A</v>
      </c>
      <c r="CE103" s="26" t="e">
        <v>#N/A</v>
      </c>
      <c r="CF103" s="26" t="e">
        <v>#N/A</v>
      </c>
      <c r="CG103" s="26" t="e">
        <v>#N/A</v>
      </c>
      <c r="CH103" s="26" t="e">
        <v>#N/A</v>
      </c>
      <c r="CI103" s="26" t="e">
        <v>#N/A</v>
      </c>
      <c r="CJ103" s="26" t="e">
        <v>#N/A</v>
      </c>
      <c r="CK103" s="26" t="e">
        <v>#N/A</v>
      </c>
      <c r="CL103" s="26" t="e">
        <v>#N/A</v>
      </c>
      <c r="CM103" s="26" t="e">
        <v>#N/A</v>
      </c>
      <c r="CN103" s="26" t="e">
        <v>#N/A</v>
      </c>
      <c r="CO103" s="26">
        <v>613.83385470976714</v>
      </c>
      <c r="CP103" s="26">
        <v>613.76737877246524</v>
      </c>
      <c r="CQ103" s="26">
        <v>727.6395427034297</v>
      </c>
      <c r="CR103" s="26">
        <v>692.68938140919613</v>
      </c>
      <c r="CS103" s="26">
        <v>560.46436633344092</v>
      </c>
      <c r="CT103" s="26">
        <v>590.74960127591703</v>
      </c>
      <c r="CU103" s="26">
        <v>653.91908975979777</v>
      </c>
      <c r="CV103" s="26">
        <v>674.71012221874014</v>
      </c>
      <c r="CW103" s="26">
        <v>753.02138208862721</v>
      </c>
      <c r="CX103" s="26">
        <v>765.8730158730159</v>
      </c>
      <c r="CY103" s="26">
        <v>715.99402092675632</v>
      </c>
      <c r="CZ103" s="26">
        <v>673.40955731457052</v>
      </c>
      <c r="DA103" s="26">
        <v>731.95283290192697</v>
      </c>
      <c r="DB103" s="26">
        <v>705.86568432983847</v>
      </c>
      <c r="DC103" s="26">
        <v>734.8377997179125</v>
      </c>
      <c r="DD103" s="26">
        <v>792.09862706640513</v>
      </c>
      <c r="DE103" s="26">
        <v>888.2743362831859</v>
      </c>
      <c r="DF103" s="26">
        <v>848.54315557998905</v>
      </c>
      <c r="DG103" s="26">
        <v>872.04563977180112</v>
      </c>
      <c r="DH103" s="26">
        <v>860.52136522440208</v>
      </c>
      <c r="DI103" s="26">
        <v>887.74432118330697</v>
      </c>
      <c r="DJ103" s="26">
        <v>983.09053069719039</v>
      </c>
      <c r="DK103" s="26">
        <v>1001.0245901639345</v>
      </c>
      <c r="DL103" s="26">
        <v>1074.5137661025512</v>
      </c>
      <c r="DM103" s="26">
        <v>1114.8715415019763</v>
      </c>
      <c r="DN103" s="26">
        <v>1112.0772946859902</v>
      </c>
      <c r="DO103" s="26">
        <v>1091.6824196597354</v>
      </c>
      <c r="DP103" s="26">
        <v>1099.7690531177827</v>
      </c>
      <c r="DQ103" s="26">
        <v>1133.1981068289385</v>
      </c>
      <c r="DR103" s="26">
        <v>1149.9013806706116</v>
      </c>
      <c r="DS103" s="26">
        <v>1135.99487617421</v>
      </c>
      <c r="DT103" s="26">
        <v>1175.4057428214733</v>
      </c>
      <c r="DU103" s="26">
        <v>1113.949716139497</v>
      </c>
      <c r="DV103" s="26">
        <v>1144.5783132530121</v>
      </c>
      <c r="DW103" s="26">
        <v>1234.7943618459162</v>
      </c>
      <c r="DX103" s="26">
        <v>1277.8931470643759</v>
      </c>
      <c r="DY103" s="26">
        <v>1258.4683357879235</v>
      </c>
      <c r="DZ103" s="26">
        <v>1306.1959654178675</v>
      </c>
      <c r="EA103" s="26">
        <v>1251.2323943661972</v>
      </c>
      <c r="EB103" s="26">
        <v>1133.8016104163098</v>
      </c>
      <c r="EC103" s="26">
        <v>1058.9803398867043</v>
      </c>
      <c r="ED103" s="26">
        <v>1079.8509880142533</v>
      </c>
      <c r="EE103" s="26">
        <v>976.600790513834</v>
      </c>
      <c r="EF103" s="26">
        <v>830.99265879348866</v>
      </c>
      <c r="EG103" s="26">
        <v>453.09446254071662</v>
      </c>
      <c r="EH103" s="26">
        <v>488.85932823412037</v>
      </c>
      <c r="EI103" s="26">
        <v>561.45817105468143</v>
      </c>
      <c r="EJ103" s="26">
        <v>694.22962522308148</v>
      </c>
      <c r="EK103" s="26">
        <v>770.74774034511097</v>
      </c>
      <c r="EL103" s="53">
        <v>915.7725321888413</v>
      </c>
      <c r="EM103" s="53">
        <v>949.04130742504174</v>
      </c>
      <c r="EN103" s="53">
        <v>1028.2654712987173</v>
      </c>
      <c r="EO103" s="53">
        <v>1084.4343021859236</v>
      </c>
      <c r="EP103" s="53">
        <v>1145.3387376954256</v>
      </c>
      <c r="EQ103" s="53">
        <v>1189.0569395017794</v>
      </c>
      <c r="ER103" s="53">
        <v>1207.5794882774865</v>
      </c>
      <c r="ES103" s="53">
        <v>1253.363692817222</v>
      </c>
      <c r="ET103" s="53">
        <v>1289.7205588822355</v>
      </c>
      <c r="EU103" s="53">
        <v>1329.0026748184944</v>
      </c>
      <c r="EV103" s="53">
        <v>1353.1903139674064</v>
      </c>
      <c r="EW103" s="53">
        <v>1398.1308411214955</v>
      </c>
      <c r="EX103" s="53">
        <v>1459.2337494619028</v>
      </c>
      <c r="EY103" s="53">
        <v>1544.6287190599217</v>
      </c>
      <c r="EZ103" s="53">
        <v>1679.1279773920064</v>
      </c>
      <c r="FA103" s="53">
        <v>1810.3556321478929</v>
      </c>
      <c r="FB103" s="53">
        <v>1915.6012176560123</v>
      </c>
      <c r="FC103" s="53">
        <v>2070.35661218425</v>
      </c>
      <c r="FD103" s="53">
        <v>2185.8744072424197</v>
      </c>
      <c r="FE103" s="53">
        <v>2334.1549295774648</v>
      </c>
      <c r="FF103" s="53">
        <v>2537.0217451142307</v>
      </c>
      <c r="FG103" s="53">
        <v>2804.0640559816984</v>
      </c>
      <c r="FH103" s="53">
        <v>3113.3966244725739</v>
      </c>
      <c r="FI103" s="53">
        <v>3447.9099262326909</v>
      </c>
      <c r="FJ103" s="53">
        <v>3421.9781615033012</v>
      </c>
      <c r="FK103" s="53">
        <v>3521.5739991283231</v>
      </c>
      <c r="FL103" s="53">
        <v>3918.4058411925766</v>
      </c>
      <c r="FM103" s="53">
        <v>4235.7786665074909</v>
      </c>
      <c r="FN103" s="53">
        <v>4716.6764189584555</v>
      </c>
      <c r="FO103" s="53">
        <v>4997.5355341586428</v>
      </c>
      <c r="FP103" s="53">
        <v>5259.8943107713067</v>
      </c>
      <c r="FQ103" s="53">
        <v>5488.6997844946682</v>
      </c>
      <c r="FR103" s="53">
        <v>5590.358171639763</v>
      </c>
      <c r="FS103" s="53">
        <v>5978.7211234389242</v>
      </c>
      <c r="FT103" s="53">
        <v>6521.1967438418442</v>
      </c>
      <c r="FU103" s="53">
        <v>6761.959473574263</v>
      </c>
      <c r="FV103" s="53">
        <v>7477.343265052762</v>
      </c>
      <c r="FW103" s="53">
        <v>8597.9729729729734</v>
      </c>
      <c r="FX103" s="53">
        <v>8897.6812474686121</v>
      </c>
      <c r="FY103" s="53">
        <v>9538.0333951762532</v>
      </c>
      <c r="FZ103" s="53">
        <v>9938.3799325798136</v>
      </c>
      <c r="GA103" s="53">
        <v>10576.852909555892</v>
      </c>
      <c r="GB103" s="53">
        <v>11255.718139709194</v>
      </c>
      <c r="GC103" s="53">
        <v>11928.753904103532</v>
      </c>
      <c r="GD103" s="53">
        <v>12659.649919470201</v>
      </c>
      <c r="GE103" s="53">
        <v>13353.878356551124</v>
      </c>
      <c r="GF103" s="53">
        <v>14051.967463787827</v>
      </c>
      <c r="GG103" s="53">
        <v>14834.614477225874</v>
      </c>
      <c r="GH103" s="53">
        <v>15371.480595592475</v>
      </c>
      <c r="GI103" s="53">
        <v>16078.18886239799</v>
      </c>
      <c r="GJ103" s="53">
        <v>16872.474055240593</v>
      </c>
      <c r="GK103" s="53">
        <v>16354.059674569897</v>
      </c>
      <c r="GL103" s="53">
        <v>16854.594011505593</v>
      </c>
      <c r="GM103" s="53">
        <v>17355.84705264305</v>
      </c>
      <c r="GN103" s="53">
        <v>18350.316582391013</v>
      </c>
      <c r="GO103" s="53">
        <v>19054.733037138896</v>
      </c>
      <c r="GP103" s="53">
        <v>19898.544750524619</v>
      </c>
      <c r="GQ103" s="53">
        <v>20961.92673024286</v>
      </c>
      <c r="GR103" s="26">
        <v>20926.056018804808</v>
      </c>
    </row>
    <row r="104" spans="1:200">
      <c r="A104" s="5" t="s">
        <v>499</v>
      </c>
      <c r="B104" s="17" t="e">
        <v>#N/A</v>
      </c>
      <c r="C104" s="17" t="e">
        <v>#N/A</v>
      </c>
      <c r="D104" s="17" t="e">
        <v>#N/A</v>
      </c>
      <c r="E104" s="17" t="e">
        <v>#N/A</v>
      </c>
      <c r="F104" s="26" t="e">
        <v>#N/A</v>
      </c>
      <c r="G104" s="26" t="e">
        <v>#N/A</v>
      </c>
      <c r="H104" s="26" t="e">
        <v>#N/A</v>
      </c>
      <c r="I104" s="26" t="e">
        <v>#N/A</v>
      </c>
      <c r="J104" s="26" t="e">
        <v>#N/A</v>
      </c>
      <c r="K104" s="26" t="e">
        <v>#N/A</v>
      </c>
      <c r="L104" s="26" t="e">
        <v>#N/A</v>
      </c>
      <c r="M104" s="26" t="e">
        <v>#N/A</v>
      </c>
      <c r="N104" s="26" t="e">
        <v>#N/A</v>
      </c>
      <c r="O104" s="26" t="e">
        <v>#N/A</v>
      </c>
      <c r="P104" s="26" t="e">
        <v>#N/A</v>
      </c>
      <c r="Q104" s="26" t="e">
        <v>#N/A</v>
      </c>
      <c r="R104" s="26" t="e">
        <v>#N/A</v>
      </c>
      <c r="S104" s="26" t="e">
        <v>#N/A</v>
      </c>
      <c r="T104" s="26" t="e">
        <v>#N/A</v>
      </c>
      <c r="U104" s="26" t="e">
        <v>#N/A</v>
      </c>
      <c r="V104" s="26" t="e">
        <v>#N/A</v>
      </c>
      <c r="W104" s="26" t="e">
        <v>#N/A</v>
      </c>
      <c r="X104" s="26" t="e">
        <v>#N/A</v>
      </c>
      <c r="Y104" s="26" t="e">
        <v>#N/A</v>
      </c>
      <c r="Z104" s="26" t="e">
        <v>#N/A</v>
      </c>
      <c r="AA104" s="26" t="e">
        <v>#N/A</v>
      </c>
      <c r="AB104" s="26" t="e">
        <v>#N/A</v>
      </c>
      <c r="AC104" s="26" t="e">
        <v>#N/A</v>
      </c>
      <c r="AD104" s="26" t="e">
        <v>#N/A</v>
      </c>
      <c r="AE104" s="26" t="e">
        <v>#N/A</v>
      </c>
      <c r="AF104" s="26" t="e">
        <v>#N/A</v>
      </c>
      <c r="AG104" s="26" t="e">
        <v>#N/A</v>
      </c>
      <c r="AH104" s="26" t="e">
        <v>#N/A</v>
      </c>
      <c r="AI104" s="26" t="e">
        <v>#N/A</v>
      </c>
      <c r="AJ104" s="26" t="e">
        <v>#N/A</v>
      </c>
      <c r="AK104" s="26" t="e">
        <v>#N/A</v>
      </c>
      <c r="AL104" s="26" t="e">
        <v>#N/A</v>
      </c>
      <c r="AM104" s="26" t="e">
        <v>#N/A</v>
      </c>
      <c r="AN104" s="26" t="e">
        <v>#N/A</v>
      </c>
      <c r="AO104" s="26" t="e">
        <v>#N/A</v>
      </c>
      <c r="AP104" s="26" t="e">
        <v>#N/A</v>
      </c>
      <c r="AQ104" s="26" t="e">
        <v>#N/A</v>
      </c>
      <c r="AR104" s="26" t="e">
        <v>#N/A</v>
      </c>
      <c r="AS104" s="26" t="e">
        <v>#N/A</v>
      </c>
      <c r="AT104" s="26" t="e">
        <v>#N/A</v>
      </c>
      <c r="AU104" s="26" t="e">
        <v>#N/A</v>
      </c>
      <c r="AV104" s="26" t="e">
        <v>#N/A</v>
      </c>
      <c r="AW104" s="26" t="e">
        <v>#N/A</v>
      </c>
      <c r="AX104" s="26" t="e">
        <v>#N/A</v>
      </c>
      <c r="AY104" s="26" t="e">
        <v>#N/A</v>
      </c>
      <c r="AZ104" s="26" t="e">
        <v>#N/A</v>
      </c>
      <c r="BA104" s="26" t="e">
        <v>#N/A</v>
      </c>
      <c r="BB104" s="26" t="e">
        <v>#N/A</v>
      </c>
      <c r="BC104" s="26" t="e">
        <v>#N/A</v>
      </c>
      <c r="BD104" s="26" t="e">
        <v>#N/A</v>
      </c>
      <c r="BE104" s="26" t="e">
        <v>#N/A</v>
      </c>
      <c r="BF104" s="26" t="e">
        <v>#N/A</v>
      </c>
      <c r="BG104" s="26" t="e">
        <v>#N/A</v>
      </c>
      <c r="BH104" s="26" t="e">
        <v>#N/A</v>
      </c>
      <c r="BI104" s="26" t="e">
        <v>#N/A</v>
      </c>
      <c r="BJ104" s="26" t="e">
        <v>#N/A</v>
      </c>
      <c r="BK104" s="26" t="e">
        <v>#N/A</v>
      </c>
      <c r="BL104" s="26" t="e">
        <v>#N/A</v>
      </c>
      <c r="BM104" s="26" t="e">
        <v>#N/A</v>
      </c>
      <c r="BN104" s="26" t="e">
        <v>#N/A</v>
      </c>
      <c r="BO104" s="26" t="e">
        <v>#N/A</v>
      </c>
      <c r="BP104" s="26" t="e">
        <v>#N/A</v>
      </c>
      <c r="BQ104" s="26" t="e">
        <v>#N/A</v>
      </c>
      <c r="BR104" s="26" t="e">
        <v>#N/A</v>
      </c>
      <c r="BS104" s="26" t="e">
        <v>#N/A</v>
      </c>
      <c r="BT104" s="26" t="e">
        <v>#N/A</v>
      </c>
      <c r="BU104" s="26" t="e">
        <v>#N/A</v>
      </c>
      <c r="BV104" s="26" t="e">
        <v>#N/A</v>
      </c>
      <c r="BW104" s="26" t="e">
        <v>#N/A</v>
      </c>
      <c r="BX104" s="26" t="e">
        <v>#N/A</v>
      </c>
      <c r="BY104" s="26" t="e">
        <v>#N/A</v>
      </c>
      <c r="BZ104" s="26" t="e">
        <v>#N/A</v>
      </c>
      <c r="CA104" s="26" t="e">
        <v>#N/A</v>
      </c>
      <c r="CB104" s="26" t="e">
        <v>#N/A</v>
      </c>
      <c r="CC104" s="26" t="e">
        <v>#N/A</v>
      </c>
      <c r="CD104" s="26" t="e">
        <v>#N/A</v>
      </c>
      <c r="CE104" s="26" t="e">
        <v>#N/A</v>
      </c>
      <c r="CF104" s="26" t="e">
        <v>#N/A</v>
      </c>
      <c r="CG104" s="26" t="e">
        <v>#N/A</v>
      </c>
      <c r="CH104" s="26" t="e">
        <v>#N/A</v>
      </c>
      <c r="CI104" s="26" t="e">
        <v>#N/A</v>
      </c>
      <c r="CJ104" s="26" t="e">
        <v>#N/A</v>
      </c>
      <c r="CK104" s="26" t="e">
        <v>#N/A</v>
      </c>
      <c r="CL104" s="26" t="e">
        <v>#N/A</v>
      </c>
      <c r="CM104" s="26" t="e">
        <v>#N/A</v>
      </c>
      <c r="CN104" s="26" t="e">
        <v>#N/A</v>
      </c>
      <c r="CO104" s="26" t="e">
        <v>#N/A</v>
      </c>
      <c r="CP104" s="26" t="e">
        <v>#N/A</v>
      </c>
      <c r="CQ104" s="26" t="e">
        <v>#N/A</v>
      </c>
      <c r="CR104" s="26" t="e">
        <v>#N/A</v>
      </c>
      <c r="CS104" s="26" t="e">
        <v>#N/A</v>
      </c>
      <c r="CT104" s="26" t="e">
        <v>#N/A</v>
      </c>
      <c r="CU104" s="26" t="e">
        <v>#N/A</v>
      </c>
      <c r="CV104" s="26" t="e">
        <v>#N/A</v>
      </c>
      <c r="CW104" s="26" t="e">
        <v>#N/A</v>
      </c>
      <c r="CX104" s="26" t="e">
        <v>#N/A</v>
      </c>
      <c r="CY104" s="26" t="e">
        <v>#N/A</v>
      </c>
      <c r="CZ104" s="26" t="e">
        <v>#N/A</v>
      </c>
      <c r="DA104" s="26" t="e">
        <v>#N/A</v>
      </c>
      <c r="DB104" s="26" t="e">
        <v>#N/A</v>
      </c>
      <c r="DC104" s="26" t="e">
        <v>#N/A</v>
      </c>
      <c r="DD104" s="26" t="e">
        <v>#N/A</v>
      </c>
      <c r="DE104" s="26" t="e">
        <v>#N/A</v>
      </c>
      <c r="DF104" s="26" t="e">
        <v>#N/A</v>
      </c>
      <c r="DG104" s="26" t="e">
        <v>#N/A</v>
      </c>
      <c r="DH104" s="26" t="e">
        <v>#N/A</v>
      </c>
      <c r="DI104" s="26" t="e">
        <v>#N/A</v>
      </c>
      <c r="DJ104" s="26" t="e">
        <v>#N/A</v>
      </c>
      <c r="DK104" s="26" t="e">
        <v>#N/A</v>
      </c>
      <c r="DL104" s="26" t="e">
        <v>#N/A</v>
      </c>
      <c r="DM104" s="26" t="e">
        <v>#N/A</v>
      </c>
      <c r="DN104" s="26" t="e">
        <v>#N/A</v>
      </c>
      <c r="DO104" s="26" t="e">
        <v>#N/A</v>
      </c>
      <c r="DP104" s="26" t="e">
        <v>#N/A</v>
      </c>
      <c r="DQ104" s="26" t="e">
        <v>#N/A</v>
      </c>
      <c r="DR104" s="26" t="e">
        <v>#N/A</v>
      </c>
      <c r="DS104" s="26" t="e">
        <v>#N/A</v>
      </c>
      <c r="DT104" s="26" t="e">
        <v>#N/A</v>
      </c>
      <c r="DU104" s="26" t="e">
        <v>#N/A</v>
      </c>
      <c r="DV104" s="26" t="e">
        <v>#N/A</v>
      </c>
      <c r="DW104" s="26" t="e">
        <v>#N/A</v>
      </c>
      <c r="DX104" s="26" t="e">
        <v>#N/A</v>
      </c>
      <c r="DY104" s="26" t="e">
        <v>#N/A</v>
      </c>
      <c r="DZ104" s="26" t="e">
        <v>#N/A</v>
      </c>
      <c r="EA104" s="26" t="e">
        <v>#N/A</v>
      </c>
      <c r="EB104" s="26" t="e">
        <v>#N/A</v>
      </c>
      <c r="EC104" s="26" t="e">
        <v>#N/A</v>
      </c>
      <c r="ED104" s="26" t="e">
        <v>#N/A</v>
      </c>
      <c r="EE104" s="26" t="e">
        <v>#N/A</v>
      </c>
      <c r="EF104" s="26" t="e">
        <v>#N/A</v>
      </c>
      <c r="EG104" s="26" t="e">
        <v>#N/A</v>
      </c>
      <c r="EH104" s="26" t="e">
        <v>#N/A</v>
      </c>
      <c r="EI104" s="26" t="e">
        <v>#N/A</v>
      </c>
      <c r="EJ104" s="26" t="e">
        <v>#N/A</v>
      </c>
      <c r="EK104" s="26" t="e">
        <v>#N/A</v>
      </c>
      <c r="EL104" s="53">
        <v>539.54386854443464</v>
      </c>
      <c r="EM104" s="53">
        <v>541.15030517982302</v>
      </c>
      <c r="EN104" s="53">
        <v>548.31396654815546</v>
      </c>
      <c r="EO104" s="53">
        <v>547.12276318819886</v>
      </c>
      <c r="EP104" s="53">
        <v>547.01307933564419</v>
      </c>
      <c r="EQ104" s="53">
        <v>507.71951659745929</v>
      </c>
      <c r="ER104" s="53">
        <v>551.3288201696023</v>
      </c>
      <c r="ES104" s="53">
        <v>530.33850382375988</v>
      </c>
      <c r="ET104" s="53">
        <v>509.80380476839724</v>
      </c>
      <c r="EU104" s="53">
        <v>526.12133701861455</v>
      </c>
      <c r="EV104" s="53">
        <v>544.63373569029022</v>
      </c>
      <c r="EW104" s="53">
        <v>564.02131020816648</v>
      </c>
      <c r="EX104" s="53">
        <v>550.28570563429321</v>
      </c>
      <c r="EY104" s="53">
        <v>594.17990360959345</v>
      </c>
      <c r="EZ104" s="53">
        <v>588.60919324707447</v>
      </c>
      <c r="FA104" s="53">
        <v>607.90324984310996</v>
      </c>
      <c r="FB104" s="53">
        <v>603.534737826884</v>
      </c>
      <c r="FC104" s="53">
        <v>578.37584599735385</v>
      </c>
      <c r="FD104" s="53">
        <v>619.27240720649047</v>
      </c>
      <c r="FE104" s="53">
        <v>614.93394768333303</v>
      </c>
      <c r="FF104" s="53">
        <v>629.76608414603425</v>
      </c>
      <c r="FG104" s="53">
        <v>586.43823688367945</v>
      </c>
      <c r="FH104" s="53">
        <v>505.56761071169467</v>
      </c>
      <c r="FI104" s="53">
        <v>497.3150073690266</v>
      </c>
      <c r="FJ104" s="53">
        <v>547.25729731479248</v>
      </c>
      <c r="FK104" s="53">
        <v>529.30608285068899</v>
      </c>
      <c r="FL104" s="53">
        <v>540.95678135932167</v>
      </c>
      <c r="FM104" s="53">
        <v>529.48746509865168</v>
      </c>
      <c r="FN104" s="53">
        <v>551.32807370110504</v>
      </c>
      <c r="FO104" s="53">
        <v>560.51250003441271</v>
      </c>
      <c r="FP104" s="53">
        <v>548.56109861780783</v>
      </c>
      <c r="FQ104" s="53">
        <v>551.02086787847065</v>
      </c>
      <c r="FR104" s="53">
        <v>545.06001079734222</v>
      </c>
      <c r="FS104" s="53">
        <v>558.73047355100482</v>
      </c>
      <c r="FT104" s="53">
        <v>575.86630371539331</v>
      </c>
      <c r="FU104" s="53">
        <v>580.09662548638516</v>
      </c>
      <c r="FV104" s="53">
        <v>591.6024724765997</v>
      </c>
      <c r="FW104" s="53">
        <v>602.23088683196329</v>
      </c>
      <c r="FX104" s="53">
        <v>605.25763196764399</v>
      </c>
      <c r="FY104" s="53">
        <v>605.90360395961886</v>
      </c>
      <c r="FZ104" s="53">
        <v>631.03116765416792</v>
      </c>
      <c r="GA104" s="53">
        <v>637.38784810749701</v>
      </c>
      <c r="GB104" s="53">
        <v>654.85313748259625</v>
      </c>
      <c r="GC104" s="53">
        <v>670.23020743659958</v>
      </c>
      <c r="GD104" s="53">
        <v>683.15638164707036</v>
      </c>
      <c r="GE104" s="53">
        <v>702.27952328492609</v>
      </c>
      <c r="GF104" s="53">
        <v>719.96333588430355</v>
      </c>
      <c r="GG104" s="53">
        <v>743.71345560949419</v>
      </c>
      <c r="GH104" s="53">
        <v>767.56072482632533</v>
      </c>
      <c r="GI104" s="53">
        <v>790.06755050481809</v>
      </c>
      <c r="GJ104" s="53">
        <v>822.14059417501369</v>
      </c>
      <c r="GK104" s="53">
        <v>850.64899330867877</v>
      </c>
      <c r="GL104" s="53">
        <v>873.46691590242654</v>
      </c>
      <c r="GM104" s="53">
        <v>904.73498915184985</v>
      </c>
      <c r="GN104" s="53">
        <v>948.06773387706903</v>
      </c>
      <c r="GO104" s="53">
        <v>993.39488301547897</v>
      </c>
      <c r="GP104" s="53">
        <v>1043.6825187356842</v>
      </c>
      <c r="GQ104" s="53">
        <v>1094.9271360016305</v>
      </c>
      <c r="GR104" s="26">
        <v>1145.5232621903665</v>
      </c>
    </row>
    <row r="105" spans="1:200">
      <c r="A105" s="5" t="s">
        <v>500</v>
      </c>
      <c r="B105" s="17" t="e">
        <v>#N/A</v>
      </c>
      <c r="C105" s="17" t="e">
        <v>#N/A</v>
      </c>
      <c r="D105" s="17" t="e">
        <v>#N/A</v>
      </c>
      <c r="E105" s="17" t="e">
        <v>#N/A</v>
      </c>
      <c r="F105" s="26" t="e">
        <v>#N/A</v>
      </c>
      <c r="G105" s="26" t="e">
        <v>#N/A</v>
      </c>
      <c r="H105" s="26" t="e">
        <v>#N/A</v>
      </c>
      <c r="I105" s="26" t="e">
        <v>#N/A</v>
      </c>
      <c r="J105" s="26" t="e">
        <v>#N/A</v>
      </c>
      <c r="K105" s="26" t="e">
        <v>#N/A</v>
      </c>
      <c r="L105" s="26">
        <v>503.99315459212778</v>
      </c>
      <c r="M105" s="26" t="e">
        <v>#N/A</v>
      </c>
      <c r="N105" s="26" t="e">
        <v>#N/A</v>
      </c>
      <c r="O105" s="26" t="e">
        <v>#N/A</v>
      </c>
      <c r="P105" s="26" t="e">
        <v>#N/A</v>
      </c>
      <c r="Q105" s="26" t="e">
        <v>#N/A</v>
      </c>
      <c r="R105" s="26" t="e">
        <v>#N/A</v>
      </c>
      <c r="S105" s="26" t="e">
        <v>#N/A</v>
      </c>
      <c r="T105" s="26" t="e">
        <v>#N/A</v>
      </c>
      <c r="U105" s="26" t="e">
        <v>#N/A</v>
      </c>
      <c r="V105" s="26" t="e">
        <v>#N/A</v>
      </c>
      <c r="W105" s="26" t="e">
        <v>#N/A</v>
      </c>
      <c r="X105" s="26" t="e">
        <v>#N/A</v>
      </c>
      <c r="Y105" s="26" t="e">
        <v>#N/A</v>
      </c>
      <c r="Z105" s="26" t="e">
        <v>#N/A</v>
      </c>
      <c r="AA105" s="26" t="e">
        <v>#N/A</v>
      </c>
      <c r="AB105" s="26" t="e">
        <v>#N/A</v>
      </c>
      <c r="AC105" s="26" t="e">
        <v>#N/A</v>
      </c>
      <c r="AD105" s="26" t="e">
        <v>#N/A</v>
      </c>
      <c r="AE105" s="26" t="e">
        <v>#N/A</v>
      </c>
      <c r="AF105" s="26" t="e">
        <v>#N/A</v>
      </c>
      <c r="AG105" s="26" t="e">
        <v>#N/A</v>
      </c>
      <c r="AH105" s="26" t="e">
        <v>#N/A</v>
      </c>
      <c r="AI105" s="26" t="e">
        <v>#N/A</v>
      </c>
      <c r="AJ105" s="26" t="e">
        <v>#N/A</v>
      </c>
      <c r="AK105" s="26" t="e">
        <v>#N/A</v>
      </c>
      <c r="AL105" s="26" t="e">
        <v>#N/A</v>
      </c>
      <c r="AM105" s="26" t="e">
        <v>#N/A</v>
      </c>
      <c r="AN105" s="26" t="e">
        <v>#N/A</v>
      </c>
      <c r="AO105" s="26" t="e">
        <v>#N/A</v>
      </c>
      <c r="AP105" s="26" t="e">
        <v>#N/A</v>
      </c>
      <c r="AQ105" s="26" t="e">
        <v>#N/A</v>
      </c>
      <c r="AR105" s="26" t="e">
        <v>#N/A</v>
      </c>
      <c r="AS105" s="26" t="e">
        <v>#N/A</v>
      </c>
      <c r="AT105" s="26" t="e">
        <v>#N/A</v>
      </c>
      <c r="AU105" s="26" t="e">
        <v>#N/A</v>
      </c>
      <c r="AV105" s="26" t="e">
        <v>#N/A</v>
      </c>
      <c r="AW105" s="26" t="e">
        <v>#N/A</v>
      </c>
      <c r="AX105" s="26" t="e">
        <v>#N/A</v>
      </c>
      <c r="AY105" s="26" t="e">
        <v>#N/A</v>
      </c>
      <c r="AZ105" s="26" t="e">
        <v>#N/A</v>
      </c>
      <c r="BA105" s="26" t="e">
        <v>#N/A</v>
      </c>
      <c r="BB105" s="26" t="e">
        <v>#N/A</v>
      </c>
      <c r="BC105" s="26" t="e">
        <v>#N/A</v>
      </c>
      <c r="BD105" s="26" t="e">
        <v>#N/A</v>
      </c>
      <c r="BE105" s="26" t="e">
        <v>#N/A</v>
      </c>
      <c r="BF105" s="26" t="e">
        <v>#N/A</v>
      </c>
      <c r="BG105" s="26" t="e">
        <v>#N/A</v>
      </c>
      <c r="BH105" s="26" t="e">
        <v>#N/A</v>
      </c>
      <c r="BI105" s="26" t="e">
        <v>#N/A</v>
      </c>
      <c r="BJ105" s="26">
        <v>503.886925795053</v>
      </c>
      <c r="BK105" s="26" t="e">
        <v>#N/A</v>
      </c>
      <c r="BL105" s="26" t="e">
        <v>#N/A</v>
      </c>
      <c r="BM105" s="26" t="e">
        <v>#N/A</v>
      </c>
      <c r="BN105" s="26" t="e">
        <v>#N/A</v>
      </c>
      <c r="BO105" s="26" t="e">
        <v>#N/A</v>
      </c>
      <c r="BP105" s="26" t="e">
        <v>#N/A</v>
      </c>
      <c r="BQ105" s="26" t="e">
        <v>#N/A</v>
      </c>
      <c r="BR105" s="26" t="e">
        <v>#N/A</v>
      </c>
      <c r="BS105" s="26" t="e">
        <v>#N/A</v>
      </c>
      <c r="BT105" s="26" t="e">
        <v>#N/A</v>
      </c>
      <c r="BU105" s="26" t="e">
        <v>#N/A</v>
      </c>
      <c r="BV105" s="26" t="e">
        <v>#N/A</v>
      </c>
      <c r="BW105" s="26" t="e">
        <v>#N/A</v>
      </c>
      <c r="BX105" s="26" t="e">
        <v>#N/A</v>
      </c>
      <c r="BY105" s="26" t="e">
        <v>#N/A</v>
      </c>
      <c r="BZ105" s="26" t="e">
        <v>#N/A</v>
      </c>
      <c r="CA105" s="26" t="e">
        <v>#N/A</v>
      </c>
      <c r="CB105" s="26" t="e">
        <v>#N/A</v>
      </c>
      <c r="CC105" s="26" t="e">
        <v>#N/A</v>
      </c>
      <c r="CD105" s="26" t="e">
        <v>#N/A</v>
      </c>
      <c r="CE105" s="26" t="e">
        <v>#N/A</v>
      </c>
      <c r="CF105" s="26" t="e">
        <v>#N/A</v>
      </c>
      <c r="CG105" s="26" t="e">
        <v>#N/A</v>
      </c>
      <c r="CH105" s="26" t="e">
        <v>#N/A</v>
      </c>
      <c r="CI105" s="26" t="e">
        <v>#N/A</v>
      </c>
      <c r="CJ105" s="26" t="e">
        <v>#N/A</v>
      </c>
      <c r="CK105" s="26" t="e">
        <v>#N/A</v>
      </c>
      <c r="CL105" s="26" t="e">
        <v>#N/A</v>
      </c>
      <c r="CM105" s="26" t="e">
        <v>#N/A</v>
      </c>
      <c r="CN105" s="26" t="e">
        <v>#N/A</v>
      </c>
      <c r="CO105" s="26">
        <v>698.9513822688275</v>
      </c>
      <c r="CP105" s="26" t="e">
        <v>#N/A</v>
      </c>
      <c r="CQ105" s="26" t="e">
        <v>#N/A</v>
      </c>
      <c r="CR105" s="26" t="e">
        <v>#N/A</v>
      </c>
      <c r="CS105" s="26" t="e">
        <v>#N/A</v>
      </c>
      <c r="CT105" s="26">
        <v>566.39758715514938</v>
      </c>
      <c r="CU105" s="26" t="e">
        <v>#N/A</v>
      </c>
      <c r="CV105" s="26" t="e">
        <v>#N/A</v>
      </c>
      <c r="CW105" s="26" t="e">
        <v>#N/A</v>
      </c>
      <c r="CX105" s="26" t="e">
        <v>#N/A</v>
      </c>
      <c r="CY105" s="26">
        <v>606.52084193148994</v>
      </c>
      <c r="CZ105" s="26" t="e">
        <v>#N/A</v>
      </c>
      <c r="DA105" s="26">
        <v>685.13710855103034</v>
      </c>
      <c r="DB105" s="26" t="e">
        <v>#N/A</v>
      </c>
      <c r="DC105" s="26" t="e">
        <v>#N/A</v>
      </c>
      <c r="DD105" s="26">
        <v>822.52964426877475</v>
      </c>
      <c r="DE105" s="26" t="e">
        <v>#N/A</v>
      </c>
      <c r="DF105" s="26" t="e">
        <v>#N/A</v>
      </c>
      <c r="DG105" s="26" t="e">
        <v>#N/A</v>
      </c>
      <c r="DH105" s="26" t="e">
        <v>#N/A</v>
      </c>
      <c r="DI105" s="26">
        <v>710.86890705419319</v>
      </c>
      <c r="DJ105" s="26" t="e">
        <v>#N/A</v>
      </c>
      <c r="DK105" s="26" t="e">
        <v>#N/A</v>
      </c>
      <c r="DL105" s="26" t="e">
        <v>#N/A</v>
      </c>
      <c r="DM105" s="26" t="e">
        <v>#N/A</v>
      </c>
      <c r="DN105" s="26">
        <v>813.59097765965089</v>
      </c>
      <c r="DO105" s="26" t="e">
        <v>#N/A</v>
      </c>
      <c r="DP105" s="26" t="e">
        <v>#N/A</v>
      </c>
      <c r="DQ105" s="26" t="e">
        <v>#N/A</v>
      </c>
      <c r="DR105" s="26" t="e">
        <v>#N/A</v>
      </c>
      <c r="DS105" s="26">
        <v>902.36585532147001</v>
      </c>
      <c r="DT105" s="26" t="e">
        <v>#N/A</v>
      </c>
      <c r="DU105" s="26" t="e">
        <v>#N/A</v>
      </c>
      <c r="DV105" s="26" t="e">
        <v>#N/A</v>
      </c>
      <c r="DW105" s="26" t="e">
        <v>#N/A</v>
      </c>
      <c r="DX105" s="26">
        <v>838.23529411764707</v>
      </c>
      <c r="DY105" s="26" t="e">
        <v>#N/A</v>
      </c>
      <c r="DZ105" s="26">
        <v>739.67172499225762</v>
      </c>
      <c r="EA105" s="26" t="e">
        <v>#N/A</v>
      </c>
      <c r="EB105" s="26" t="e">
        <v>#N/A</v>
      </c>
      <c r="EC105" s="26" t="e">
        <v>#N/A</v>
      </c>
      <c r="ED105" s="26" t="e">
        <v>#N/A</v>
      </c>
      <c r="EE105" s="26" t="e">
        <v>#N/A</v>
      </c>
      <c r="EF105" s="26" t="e">
        <v>#N/A</v>
      </c>
      <c r="EG105" s="26" t="e">
        <v>#N/A</v>
      </c>
      <c r="EH105" s="26" t="e">
        <v>#N/A</v>
      </c>
      <c r="EI105" s="26" t="e">
        <v>#N/A</v>
      </c>
      <c r="EJ105" s="26" t="e">
        <v>#N/A</v>
      </c>
      <c r="EK105" s="26" t="e">
        <v>#N/A</v>
      </c>
      <c r="EL105" s="53">
        <v>395.68635675391869</v>
      </c>
      <c r="EM105" s="53">
        <v>446.42640564181096</v>
      </c>
      <c r="EN105" s="53">
        <v>449.29972596598566</v>
      </c>
      <c r="EO105" s="53">
        <v>454.09020588935147</v>
      </c>
      <c r="EP105" s="53">
        <v>419.35782756237768</v>
      </c>
      <c r="EQ105" s="53">
        <v>466.6049435705882</v>
      </c>
      <c r="ER105" s="53">
        <v>489.64266886114359</v>
      </c>
      <c r="ES105" s="53">
        <v>510.22105422648133</v>
      </c>
      <c r="ET105" s="53">
        <v>488.22347045267935</v>
      </c>
      <c r="EU105" s="53">
        <v>554.66473172963674</v>
      </c>
      <c r="EV105" s="53">
        <v>563.55248494639261</v>
      </c>
      <c r="EW105" s="53">
        <v>567.449726915626</v>
      </c>
      <c r="EX105" s="53">
        <v>606.3137175136502</v>
      </c>
      <c r="EY105" s="53">
        <v>612.58053447100872</v>
      </c>
      <c r="EZ105" s="53">
        <v>612.44898623339293</v>
      </c>
      <c r="FA105" s="53">
        <v>616.70749177496111</v>
      </c>
      <c r="FB105" s="53">
        <v>580.22136131971251</v>
      </c>
      <c r="FC105" s="53">
        <v>585.5303474647842</v>
      </c>
      <c r="FD105" s="53">
        <v>612.40728512849603</v>
      </c>
      <c r="FE105" s="53">
        <v>625.70447570151191</v>
      </c>
      <c r="FF105" s="53">
        <v>641.58789920320066</v>
      </c>
      <c r="FG105" s="53">
        <v>649.8891260289314</v>
      </c>
      <c r="FH105" s="53">
        <v>642.12736190942917</v>
      </c>
      <c r="FI105" s="53">
        <v>627.74211743586909</v>
      </c>
      <c r="FJ105" s="53">
        <v>648.45278253293782</v>
      </c>
      <c r="FK105" s="53">
        <v>663.4244523056168</v>
      </c>
      <c r="FL105" s="53">
        <v>691.57437927798276</v>
      </c>
      <c r="FM105" s="53">
        <v>720.35988893499189</v>
      </c>
      <c r="FN105" s="53">
        <v>755.91400080085577</v>
      </c>
      <c r="FO105" s="53">
        <v>778.32848603568164</v>
      </c>
      <c r="FP105" s="53">
        <v>828.18564279800626</v>
      </c>
      <c r="FQ105" s="53">
        <v>859.236685967168</v>
      </c>
      <c r="FR105" s="53">
        <v>889.01639324192467</v>
      </c>
      <c r="FS105" s="53">
        <v>909.85593790418329</v>
      </c>
      <c r="FT105" s="53">
        <v>936.26005360990814</v>
      </c>
      <c r="FU105" s="53">
        <v>945.06568081294631</v>
      </c>
      <c r="FV105" s="53">
        <v>918.60077095865802</v>
      </c>
      <c r="FW105" s="53">
        <v>867.07432236097873</v>
      </c>
      <c r="FX105" s="53">
        <v>757.16633020793108</v>
      </c>
      <c r="FY105" s="53">
        <v>774.48291469616515</v>
      </c>
      <c r="FZ105" s="53">
        <v>785.71982628441515</v>
      </c>
      <c r="GA105" s="53">
        <v>770.8176932670433</v>
      </c>
      <c r="GB105" s="53">
        <v>837.04078154935382</v>
      </c>
      <c r="GC105" s="53">
        <v>878.07287796807191</v>
      </c>
      <c r="GD105" s="53">
        <v>930.20491178413624</v>
      </c>
      <c r="GE105" s="53">
        <v>980.67785018111374</v>
      </c>
      <c r="GF105" s="53">
        <v>1030.1506814783988</v>
      </c>
      <c r="GG105" s="53">
        <v>1076.0284304882182</v>
      </c>
      <c r="GH105" s="53">
        <v>1124.8350859460068</v>
      </c>
      <c r="GI105" s="53">
        <v>1233.9796716305648</v>
      </c>
      <c r="GJ105" s="53">
        <v>1388.6372977462245</v>
      </c>
      <c r="GK105" s="53">
        <v>1529.9486888764072</v>
      </c>
      <c r="GL105" s="53">
        <v>1696.672218377113</v>
      </c>
      <c r="GM105" s="53">
        <v>1912.5807687289002</v>
      </c>
      <c r="GN105" s="53">
        <v>2149.6637174220659</v>
      </c>
      <c r="GO105" s="53">
        <v>2416.9625185170084</v>
      </c>
      <c r="GP105" s="53">
        <v>2710.880663340201</v>
      </c>
      <c r="GQ105" s="53">
        <v>3008.6572036054072</v>
      </c>
      <c r="GR105" s="26">
        <v>3103.8242432223287</v>
      </c>
    </row>
    <row r="106" spans="1:200">
      <c r="A106" s="5" t="s">
        <v>501</v>
      </c>
      <c r="B106" s="17" t="e">
        <v>#N/A</v>
      </c>
      <c r="C106" s="17" t="e">
        <v>#N/A</v>
      </c>
      <c r="D106" s="17" t="e">
        <v>#N/A</v>
      </c>
      <c r="E106" s="17" t="e">
        <v>#N/A</v>
      </c>
      <c r="F106" s="26" t="e">
        <v>#N/A</v>
      </c>
      <c r="G106" s="26" t="e">
        <v>#N/A</v>
      </c>
      <c r="H106" s="26" t="e">
        <v>#N/A</v>
      </c>
      <c r="I106" s="26" t="e">
        <v>#N/A</v>
      </c>
      <c r="J106" s="26" t="e">
        <v>#N/A</v>
      </c>
      <c r="K106" s="26" t="e">
        <v>#N/A</v>
      </c>
      <c r="L106" s="26">
        <v>615</v>
      </c>
      <c r="M106" s="26" t="e">
        <v>#N/A</v>
      </c>
      <c r="N106" s="26" t="e">
        <v>#N/A</v>
      </c>
      <c r="O106" s="26" t="e">
        <v>#N/A</v>
      </c>
      <c r="P106" s="26" t="e">
        <v>#N/A</v>
      </c>
      <c r="Q106" s="26" t="e">
        <v>#N/A</v>
      </c>
      <c r="R106" s="26" t="e">
        <v>#N/A</v>
      </c>
      <c r="S106" s="26" t="e">
        <v>#N/A</v>
      </c>
      <c r="T106" s="26" t="e">
        <v>#N/A</v>
      </c>
      <c r="U106" s="26" t="e">
        <v>#N/A</v>
      </c>
      <c r="V106" s="26" t="e">
        <v>#N/A</v>
      </c>
      <c r="W106" s="26" t="e">
        <v>#N/A</v>
      </c>
      <c r="X106" s="26" t="e">
        <v>#N/A</v>
      </c>
      <c r="Y106" s="26" t="e">
        <v>#N/A</v>
      </c>
      <c r="Z106" s="26" t="e">
        <v>#N/A</v>
      </c>
      <c r="AA106" s="26" t="e">
        <v>#N/A</v>
      </c>
      <c r="AB106" s="26" t="e">
        <v>#N/A</v>
      </c>
      <c r="AC106" s="26" t="e">
        <v>#N/A</v>
      </c>
      <c r="AD106" s="26" t="e">
        <v>#N/A</v>
      </c>
      <c r="AE106" s="26" t="e">
        <v>#N/A</v>
      </c>
      <c r="AF106" s="26" t="e">
        <v>#N/A</v>
      </c>
      <c r="AG106" s="26" t="e">
        <v>#N/A</v>
      </c>
      <c r="AH106" s="26" t="e">
        <v>#N/A</v>
      </c>
      <c r="AI106" s="26" t="e">
        <v>#N/A</v>
      </c>
      <c r="AJ106" s="26" t="e">
        <v>#N/A</v>
      </c>
      <c r="AK106" s="26" t="e">
        <v>#N/A</v>
      </c>
      <c r="AL106" s="26" t="e">
        <v>#N/A</v>
      </c>
      <c r="AM106" s="26" t="e">
        <v>#N/A</v>
      </c>
      <c r="AN106" s="26" t="e">
        <v>#N/A</v>
      </c>
      <c r="AO106" s="26" t="e">
        <v>#N/A</v>
      </c>
      <c r="AP106" s="26" t="e">
        <v>#N/A</v>
      </c>
      <c r="AQ106" s="26" t="e">
        <v>#N/A</v>
      </c>
      <c r="AR106" s="26" t="e">
        <v>#N/A</v>
      </c>
      <c r="AS106" s="26" t="e">
        <v>#N/A</v>
      </c>
      <c r="AT106" s="26" t="e">
        <v>#N/A</v>
      </c>
      <c r="AU106" s="26" t="e">
        <v>#N/A</v>
      </c>
      <c r="AV106" s="26" t="e">
        <v>#N/A</v>
      </c>
      <c r="AW106" s="26" t="e">
        <v>#N/A</v>
      </c>
      <c r="AX106" s="26" t="e">
        <v>#N/A</v>
      </c>
      <c r="AY106" s="26" t="e">
        <v>#N/A</v>
      </c>
      <c r="AZ106" s="26" t="e">
        <v>#N/A</v>
      </c>
      <c r="BA106" s="26" t="e">
        <v>#N/A</v>
      </c>
      <c r="BB106" s="26" t="e">
        <v>#N/A</v>
      </c>
      <c r="BC106" s="26" t="e">
        <v>#N/A</v>
      </c>
      <c r="BD106" s="26" t="e">
        <v>#N/A</v>
      </c>
      <c r="BE106" s="26" t="e">
        <v>#N/A</v>
      </c>
      <c r="BF106" s="26" t="e">
        <v>#N/A</v>
      </c>
      <c r="BG106" s="26" t="e">
        <v>#N/A</v>
      </c>
      <c r="BH106" s="26" t="e">
        <v>#N/A</v>
      </c>
      <c r="BI106" s="26" t="e">
        <v>#N/A</v>
      </c>
      <c r="BJ106" s="26">
        <v>682.92682926829275</v>
      </c>
      <c r="BK106" s="26" t="e">
        <v>#N/A</v>
      </c>
      <c r="BL106" s="26" t="e">
        <v>#N/A</v>
      </c>
      <c r="BM106" s="26" t="e">
        <v>#N/A</v>
      </c>
      <c r="BN106" s="26" t="e">
        <v>#N/A</v>
      </c>
      <c r="BO106" s="26" t="e">
        <v>#N/A</v>
      </c>
      <c r="BP106" s="26" t="e">
        <v>#N/A</v>
      </c>
      <c r="BQ106" s="26" t="e">
        <v>#N/A</v>
      </c>
      <c r="BR106" s="26" t="e">
        <v>#N/A</v>
      </c>
      <c r="BS106" s="26" t="e">
        <v>#N/A</v>
      </c>
      <c r="BT106" s="26" t="e">
        <v>#N/A</v>
      </c>
      <c r="BU106" s="26" t="e">
        <v>#N/A</v>
      </c>
      <c r="BV106" s="26" t="e">
        <v>#N/A</v>
      </c>
      <c r="BW106" s="26" t="e">
        <v>#N/A</v>
      </c>
      <c r="BX106" s="26" t="e">
        <v>#N/A</v>
      </c>
      <c r="BY106" s="26" t="e">
        <v>#N/A</v>
      </c>
      <c r="BZ106" s="26" t="e">
        <v>#N/A</v>
      </c>
      <c r="CA106" s="26" t="e">
        <v>#N/A</v>
      </c>
      <c r="CB106" s="26" t="e">
        <v>#N/A</v>
      </c>
      <c r="CC106" s="26" t="e">
        <v>#N/A</v>
      </c>
      <c r="CD106" s="26" t="e">
        <v>#N/A</v>
      </c>
      <c r="CE106" s="26" t="e">
        <v>#N/A</v>
      </c>
      <c r="CF106" s="26" t="e">
        <v>#N/A</v>
      </c>
      <c r="CG106" s="26" t="e">
        <v>#N/A</v>
      </c>
      <c r="CH106" s="26" t="e">
        <v>#N/A</v>
      </c>
      <c r="CI106" s="26" t="e">
        <v>#N/A</v>
      </c>
      <c r="CJ106" s="26" t="e">
        <v>#N/A</v>
      </c>
      <c r="CK106" s="26" t="e">
        <v>#N/A</v>
      </c>
      <c r="CL106" s="26" t="e">
        <v>#N/A</v>
      </c>
      <c r="CM106" s="26" t="e">
        <v>#N/A</v>
      </c>
      <c r="CN106" s="26" t="e">
        <v>#N/A</v>
      </c>
      <c r="CO106" s="26" t="e">
        <v>#N/A</v>
      </c>
      <c r="CP106" s="26" t="e">
        <v>#N/A</v>
      </c>
      <c r="CQ106" s="26" t="e">
        <v>#N/A</v>
      </c>
      <c r="CR106" s="26" t="e">
        <v>#N/A</v>
      </c>
      <c r="CS106" s="26" t="e">
        <v>#N/A</v>
      </c>
      <c r="CT106" s="26" t="e">
        <v>#N/A</v>
      </c>
      <c r="CU106" s="26" t="e">
        <v>#N/A</v>
      </c>
      <c r="CV106" s="26" t="e">
        <v>#N/A</v>
      </c>
      <c r="CW106" s="26" t="e">
        <v>#N/A</v>
      </c>
      <c r="CX106" s="26" t="e">
        <v>#N/A</v>
      </c>
      <c r="CY106" s="26" t="e">
        <v>#N/A</v>
      </c>
      <c r="CZ106" s="26" t="e">
        <v>#N/A</v>
      </c>
      <c r="DA106" s="26">
        <v>1279.2607802874743</v>
      </c>
      <c r="DB106" s="26" t="e">
        <v>#N/A</v>
      </c>
      <c r="DC106" s="26" t="e">
        <v>#N/A</v>
      </c>
      <c r="DD106" s="26" t="e">
        <v>#N/A</v>
      </c>
      <c r="DE106" s="26" t="e">
        <v>#N/A</v>
      </c>
      <c r="DF106" s="26" t="e">
        <v>#N/A</v>
      </c>
      <c r="DG106" s="26" t="e">
        <v>#N/A</v>
      </c>
      <c r="DH106" s="26" t="e">
        <v>#N/A</v>
      </c>
      <c r="DI106" s="26" t="e">
        <v>#N/A</v>
      </c>
      <c r="DJ106" s="26" t="e">
        <v>#N/A</v>
      </c>
      <c r="DK106" s="26" t="e">
        <v>#N/A</v>
      </c>
      <c r="DL106" s="26" t="e">
        <v>#N/A</v>
      </c>
      <c r="DM106" s="26" t="e">
        <v>#N/A</v>
      </c>
      <c r="DN106" s="26" t="e">
        <v>#N/A</v>
      </c>
      <c r="DO106" s="26" t="e">
        <v>#N/A</v>
      </c>
      <c r="DP106" s="26" t="e">
        <v>#N/A</v>
      </c>
      <c r="DQ106" s="26" t="e">
        <v>#N/A</v>
      </c>
      <c r="DR106" s="26" t="e">
        <v>#N/A</v>
      </c>
      <c r="DS106" s="26" t="e">
        <v>#N/A</v>
      </c>
      <c r="DT106" s="26" t="e">
        <v>#N/A</v>
      </c>
      <c r="DU106" s="26" t="e">
        <v>#N/A</v>
      </c>
      <c r="DV106" s="26" t="e">
        <v>#N/A</v>
      </c>
      <c r="DW106" s="26" t="e">
        <v>#N/A</v>
      </c>
      <c r="DX106" s="26" t="e">
        <v>#N/A</v>
      </c>
      <c r="DY106" s="26" t="e">
        <v>#N/A</v>
      </c>
      <c r="DZ106" s="26" t="e">
        <v>#N/A</v>
      </c>
      <c r="EA106" s="26" t="e">
        <v>#N/A</v>
      </c>
      <c r="EB106" s="26" t="e">
        <v>#N/A</v>
      </c>
      <c r="EC106" s="26" t="e">
        <v>#N/A</v>
      </c>
      <c r="ED106" s="26" t="e">
        <v>#N/A</v>
      </c>
      <c r="EE106" s="26" t="e">
        <v>#N/A</v>
      </c>
      <c r="EF106" s="26" t="e">
        <v>#N/A</v>
      </c>
      <c r="EG106" s="26" t="e">
        <v>#N/A</v>
      </c>
      <c r="EH106" s="26" t="e">
        <v>#N/A</v>
      </c>
      <c r="EI106" s="26" t="e">
        <v>#N/A</v>
      </c>
      <c r="EJ106" s="26" t="e">
        <v>#N/A</v>
      </c>
      <c r="EK106" s="26" t="e">
        <v>#N/A</v>
      </c>
      <c r="EL106" s="53">
        <v>2218.1493071077334</v>
      </c>
      <c r="EM106" s="53">
        <v>2295.4398848806632</v>
      </c>
      <c r="EN106" s="53">
        <v>2377.3460651959167</v>
      </c>
      <c r="EO106" s="53">
        <v>2459.6378556774598</v>
      </c>
      <c r="EP106" s="53">
        <v>2545.9850310795382</v>
      </c>
      <c r="EQ106" s="53">
        <v>2635.7211692900737</v>
      </c>
      <c r="ER106" s="53">
        <v>2729.2893750478083</v>
      </c>
      <c r="ES106" s="53">
        <v>2824.6171837883271</v>
      </c>
      <c r="ET106" s="53">
        <v>2923.8639150695494</v>
      </c>
      <c r="EU106" s="53">
        <v>3026.5552335377774</v>
      </c>
      <c r="EV106" s="53">
        <v>3133.6780151529929</v>
      </c>
      <c r="EW106" s="53">
        <v>3243.5844828130425</v>
      </c>
      <c r="EX106" s="53">
        <v>3652.4264794868695</v>
      </c>
      <c r="EY106" s="53">
        <v>4083.1360168376741</v>
      </c>
      <c r="EZ106" s="53">
        <v>4327.1700051361076</v>
      </c>
      <c r="FA106" s="53">
        <v>4825.036827037994</v>
      </c>
      <c r="FB106" s="53">
        <v>4864.8723105319705</v>
      </c>
      <c r="FC106" s="53">
        <v>4824.0571612764588</v>
      </c>
      <c r="FD106" s="53">
        <v>4879.9537170957474</v>
      </c>
      <c r="FE106" s="53">
        <v>5344.8588213980693</v>
      </c>
      <c r="FF106" s="53">
        <v>5695.3776206112652</v>
      </c>
      <c r="FG106" s="53">
        <v>5968.407781870319</v>
      </c>
      <c r="FH106" s="53">
        <v>6472.5320115654686</v>
      </c>
      <c r="FI106" s="53">
        <v>7105.1132317333704</v>
      </c>
      <c r="FJ106" s="53">
        <v>7090.7028428558187</v>
      </c>
      <c r="FK106" s="53">
        <v>6990.536421129259</v>
      </c>
      <c r="FL106" s="53">
        <v>7905.7104913678622</v>
      </c>
      <c r="FM106" s="53">
        <v>8706.5034797216213</v>
      </c>
      <c r="FN106" s="53">
        <v>9276.9148366363152</v>
      </c>
      <c r="FO106" s="53">
        <v>9795.5250826622323</v>
      </c>
      <c r="FP106" s="53">
        <v>10502.853982737848</v>
      </c>
      <c r="FQ106" s="53">
        <v>11202.299648879114</v>
      </c>
      <c r="FR106" s="53">
        <v>11332.89011302118</v>
      </c>
      <c r="FS106" s="53">
        <v>11796.785841237768</v>
      </c>
      <c r="FT106" s="53">
        <v>12845.736304859298</v>
      </c>
      <c r="FU106" s="53">
        <v>12763.278472196767</v>
      </c>
      <c r="FV106" s="53">
        <v>13959.743691850992</v>
      </c>
      <c r="FW106" s="53">
        <v>15596.533984181244</v>
      </c>
      <c r="FX106" s="53">
        <v>16715.742127390575</v>
      </c>
      <c r="FY106" s="53">
        <v>17043.411961126509</v>
      </c>
      <c r="FZ106" s="53">
        <v>17540.56244076302</v>
      </c>
      <c r="GA106" s="53">
        <v>18323.260818840783</v>
      </c>
      <c r="GB106" s="53">
        <v>19269.572224723659</v>
      </c>
      <c r="GC106" s="53">
        <v>20130.764216717795</v>
      </c>
      <c r="GD106" s="53">
        <v>20769.751102720438</v>
      </c>
      <c r="GE106" s="53">
        <v>21028.945209353282</v>
      </c>
      <c r="GF106" s="53">
        <v>21364.16324168225</v>
      </c>
      <c r="GG106" s="53">
        <v>22087.14764320723</v>
      </c>
      <c r="GH106" s="53">
        <v>20833.646469228202</v>
      </c>
      <c r="GI106" s="53">
        <v>21366.719771094078</v>
      </c>
      <c r="GJ106" s="53">
        <v>23328.385264871456</v>
      </c>
      <c r="GK106" s="53">
        <v>23245.645383124833</v>
      </c>
      <c r="GL106" s="53">
        <v>23512.566997805538</v>
      </c>
      <c r="GM106" s="53">
        <v>24098.212243095164</v>
      </c>
      <c r="GN106" s="53">
        <v>25997.483634507033</v>
      </c>
      <c r="GO106" s="53">
        <v>27667.442756490149</v>
      </c>
      <c r="GP106" s="53">
        <v>29426.12217798546</v>
      </c>
      <c r="GQ106" s="53">
        <v>31130.110944740794</v>
      </c>
      <c r="GR106" s="26">
        <v>31703.595969359289</v>
      </c>
    </row>
    <row r="107" spans="1:200">
      <c r="A107" s="5" t="s">
        <v>502</v>
      </c>
      <c r="B107" s="17" t="e">
        <v>#N/A</v>
      </c>
      <c r="C107" s="17" t="e">
        <v>#N/A</v>
      </c>
      <c r="D107" s="17" t="e">
        <v>#N/A</v>
      </c>
      <c r="E107" s="17" t="e">
        <v>#N/A</v>
      </c>
      <c r="F107" s="26" t="e">
        <v>#N/A</v>
      </c>
      <c r="G107" s="26" t="e">
        <v>#N/A</v>
      </c>
      <c r="H107" s="26" t="e">
        <v>#N/A</v>
      </c>
      <c r="I107" s="26" t="e">
        <v>#N/A</v>
      </c>
      <c r="J107" s="26" t="e">
        <v>#N/A</v>
      </c>
      <c r="K107" s="26" t="e">
        <v>#N/A</v>
      </c>
      <c r="L107" s="26">
        <v>602.78745644599303</v>
      </c>
      <c r="M107" s="26" t="e">
        <v>#N/A</v>
      </c>
      <c r="N107" s="26" t="e">
        <v>#N/A</v>
      </c>
      <c r="O107" s="26" t="e">
        <v>#N/A</v>
      </c>
      <c r="P107" s="26" t="e">
        <v>#N/A</v>
      </c>
      <c r="Q107" s="26" t="e">
        <v>#N/A</v>
      </c>
      <c r="R107" s="26" t="e">
        <v>#N/A</v>
      </c>
      <c r="S107" s="26" t="e">
        <v>#N/A</v>
      </c>
      <c r="T107" s="26" t="e">
        <v>#N/A</v>
      </c>
      <c r="U107" s="26" t="e">
        <v>#N/A</v>
      </c>
      <c r="V107" s="26" t="e">
        <v>#N/A</v>
      </c>
      <c r="W107" s="26" t="e">
        <v>#N/A</v>
      </c>
      <c r="X107" s="26" t="e">
        <v>#N/A</v>
      </c>
      <c r="Y107" s="26" t="e">
        <v>#N/A</v>
      </c>
      <c r="Z107" s="26" t="e">
        <v>#N/A</v>
      </c>
      <c r="AA107" s="26" t="e">
        <v>#N/A</v>
      </c>
      <c r="AB107" s="26" t="e">
        <v>#N/A</v>
      </c>
      <c r="AC107" s="26" t="e">
        <v>#N/A</v>
      </c>
      <c r="AD107" s="26" t="e">
        <v>#N/A</v>
      </c>
      <c r="AE107" s="26" t="e">
        <v>#N/A</v>
      </c>
      <c r="AF107" s="26" t="e">
        <v>#N/A</v>
      </c>
      <c r="AG107" s="26" t="e">
        <v>#N/A</v>
      </c>
      <c r="AH107" s="26" t="e">
        <v>#N/A</v>
      </c>
      <c r="AI107" s="26" t="e">
        <v>#N/A</v>
      </c>
      <c r="AJ107" s="26" t="e">
        <v>#N/A</v>
      </c>
      <c r="AK107" s="26" t="e">
        <v>#N/A</v>
      </c>
      <c r="AL107" s="26" t="e">
        <v>#N/A</v>
      </c>
      <c r="AM107" s="26" t="e">
        <v>#N/A</v>
      </c>
      <c r="AN107" s="26" t="e">
        <v>#N/A</v>
      </c>
      <c r="AO107" s="26" t="e">
        <v>#N/A</v>
      </c>
      <c r="AP107" s="26" t="e">
        <v>#N/A</v>
      </c>
      <c r="AQ107" s="26" t="e">
        <v>#N/A</v>
      </c>
      <c r="AR107" s="26" t="e">
        <v>#N/A</v>
      </c>
      <c r="AS107" s="26" t="e">
        <v>#N/A</v>
      </c>
      <c r="AT107" s="26" t="e">
        <v>#N/A</v>
      </c>
      <c r="AU107" s="26" t="e">
        <v>#N/A</v>
      </c>
      <c r="AV107" s="26" t="e">
        <v>#N/A</v>
      </c>
      <c r="AW107" s="26" t="e">
        <v>#N/A</v>
      </c>
      <c r="AX107" s="26" t="e">
        <v>#N/A</v>
      </c>
      <c r="AY107" s="26" t="e">
        <v>#N/A</v>
      </c>
      <c r="AZ107" s="26" t="e">
        <v>#N/A</v>
      </c>
      <c r="BA107" s="26" t="e">
        <v>#N/A</v>
      </c>
      <c r="BB107" s="26" t="e">
        <v>#N/A</v>
      </c>
      <c r="BC107" s="26" t="e">
        <v>#N/A</v>
      </c>
      <c r="BD107" s="26" t="e">
        <v>#N/A</v>
      </c>
      <c r="BE107" s="26" t="e">
        <v>#N/A</v>
      </c>
      <c r="BF107" s="26" t="e">
        <v>#N/A</v>
      </c>
      <c r="BG107" s="26" t="e">
        <v>#N/A</v>
      </c>
      <c r="BH107" s="26" t="e">
        <v>#N/A</v>
      </c>
      <c r="BI107" s="26" t="e">
        <v>#N/A</v>
      </c>
      <c r="BJ107" s="26">
        <v>662.5</v>
      </c>
      <c r="BK107" s="26" t="e">
        <v>#N/A</v>
      </c>
      <c r="BL107" s="26" t="e">
        <v>#N/A</v>
      </c>
      <c r="BM107" s="26" t="e">
        <v>#N/A</v>
      </c>
      <c r="BN107" s="26" t="e">
        <v>#N/A</v>
      </c>
      <c r="BO107" s="26" t="e">
        <v>#N/A</v>
      </c>
      <c r="BP107" s="26" t="e">
        <v>#N/A</v>
      </c>
      <c r="BQ107" s="26" t="e">
        <v>#N/A</v>
      </c>
      <c r="BR107" s="26" t="e">
        <v>#N/A</v>
      </c>
      <c r="BS107" s="26" t="e">
        <v>#N/A</v>
      </c>
      <c r="BT107" s="26" t="e">
        <v>#N/A</v>
      </c>
      <c r="BU107" s="26" t="e">
        <v>#N/A</v>
      </c>
      <c r="BV107" s="26" t="e">
        <v>#N/A</v>
      </c>
      <c r="BW107" s="26" t="e">
        <v>#N/A</v>
      </c>
      <c r="BX107" s="26" t="e">
        <v>#N/A</v>
      </c>
      <c r="BY107" s="26" t="e">
        <v>#N/A</v>
      </c>
      <c r="BZ107" s="26" t="e">
        <v>#N/A</v>
      </c>
      <c r="CA107" s="26" t="e">
        <v>#N/A</v>
      </c>
      <c r="CB107" s="26" t="e">
        <v>#N/A</v>
      </c>
      <c r="CC107" s="26" t="e">
        <v>#N/A</v>
      </c>
      <c r="CD107" s="26" t="e">
        <v>#N/A</v>
      </c>
      <c r="CE107" s="26" t="e">
        <v>#N/A</v>
      </c>
      <c r="CF107" s="26" t="e">
        <v>#N/A</v>
      </c>
      <c r="CG107" s="26" t="e">
        <v>#N/A</v>
      </c>
      <c r="CH107" s="26" t="e">
        <v>#N/A</v>
      </c>
      <c r="CI107" s="26" t="e">
        <v>#N/A</v>
      </c>
      <c r="CJ107" s="26" t="e">
        <v>#N/A</v>
      </c>
      <c r="CK107" s="26" t="e">
        <v>#N/A</v>
      </c>
      <c r="CL107" s="26" t="e">
        <v>#N/A</v>
      </c>
      <c r="CM107" s="26" t="e">
        <v>#N/A</v>
      </c>
      <c r="CN107" s="26" t="e">
        <v>#N/A</v>
      </c>
      <c r="CO107" s="26" t="e">
        <v>#N/A</v>
      </c>
      <c r="CP107" s="26" t="e">
        <v>#N/A</v>
      </c>
      <c r="CQ107" s="26" t="e">
        <v>#N/A</v>
      </c>
      <c r="CR107" s="26" t="e">
        <v>#N/A</v>
      </c>
      <c r="CS107" s="26" t="e">
        <v>#N/A</v>
      </c>
      <c r="CT107" s="26" t="e">
        <v>#N/A</v>
      </c>
      <c r="CU107" s="26" t="e">
        <v>#N/A</v>
      </c>
      <c r="CV107" s="26" t="e">
        <v>#N/A</v>
      </c>
      <c r="CW107" s="26" t="e">
        <v>#N/A</v>
      </c>
      <c r="CX107" s="26" t="e">
        <v>#N/A</v>
      </c>
      <c r="CY107" s="26">
        <v>800.80889787664307</v>
      </c>
      <c r="CZ107" s="26">
        <v>821.81818181818176</v>
      </c>
      <c r="DA107" s="26">
        <v>900.12970168612196</v>
      </c>
      <c r="DB107" s="26">
        <v>920.16539440203564</v>
      </c>
      <c r="DC107" s="26">
        <v>937.63642033052702</v>
      </c>
      <c r="DD107" s="26">
        <v>996.02568022011621</v>
      </c>
      <c r="DE107" s="26">
        <v>1033.5630806113277</v>
      </c>
      <c r="DF107" s="26">
        <v>969.44770857814331</v>
      </c>
      <c r="DG107" s="26">
        <v>1157.5007198387561</v>
      </c>
      <c r="DH107" s="26">
        <v>1110.296191819464</v>
      </c>
      <c r="DI107" s="26">
        <v>1074.9032614704256</v>
      </c>
      <c r="DJ107" s="26">
        <v>1151.7036235803137</v>
      </c>
      <c r="DK107" s="26">
        <v>1109.8174120137603</v>
      </c>
      <c r="DL107" s="26">
        <v>1060.0569505565622</v>
      </c>
      <c r="DM107" s="26">
        <v>1201.0635603950368</v>
      </c>
      <c r="DN107" s="26">
        <v>1316.4933135215454</v>
      </c>
      <c r="DO107" s="26">
        <v>1251.2112403100775</v>
      </c>
      <c r="DP107" s="26">
        <v>1389.4811656005686</v>
      </c>
      <c r="DQ107" s="26">
        <v>1682.3447636700648</v>
      </c>
      <c r="DR107" s="26">
        <v>1635.8486290505325</v>
      </c>
      <c r="DS107" s="26">
        <v>1548.4156880124087</v>
      </c>
      <c r="DT107" s="26">
        <v>1396.8288444830582</v>
      </c>
      <c r="DU107" s="26">
        <v>1439.6423248882265</v>
      </c>
      <c r="DV107" s="26">
        <v>1539.7454621322761</v>
      </c>
      <c r="DW107" s="26">
        <v>1364.4171779141104</v>
      </c>
      <c r="DX107" s="26">
        <v>1478.0692970158223</v>
      </c>
      <c r="DY107" s="26">
        <v>1308.4918611492449</v>
      </c>
      <c r="DZ107" s="26">
        <v>1361.4365277511042</v>
      </c>
      <c r="EA107" s="26">
        <v>1609.366183938311</v>
      </c>
      <c r="EB107" s="26">
        <v>1278.0640412219359</v>
      </c>
      <c r="EC107" s="26">
        <v>1238.3867482895209</v>
      </c>
      <c r="ED107" s="26">
        <v>1672.7467811158799</v>
      </c>
      <c r="EE107" s="26" t="e">
        <v>#N/A</v>
      </c>
      <c r="EF107" s="26" t="e">
        <v>#N/A</v>
      </c>
      <c r="EG107" s="26" t="e">
        <v>#N/A</v>
      </c>
      <c r="EH107" s="26" t="e">
        <v>#N/A</v>
      </c>
      <c r="EI107" s="26">
        <v>1069.1323885240236</v>
      </c>
      <c r="EJ107" s="26">
        <v>1184.9037487335358</v>
      </c>
      <c r="EK107" s="26">
        <v>1530.6055106418085</v>
      </c>
      <c r="EL107" s="53">
        <v>1559.2653733820407</v>
      </c>
      <c r="EM107" s="53">
        <v>1440.0230695402911</v>
      </c>
      <c r="EN107" s="53">
        <v>1471.4646986283224</v>
      </c>
      <c r="EO107" s="53">
        <v>1439.9023689330925</v>
      </c>
      <c r="EP107" s="53">
        <v>1490.257059859244</v>
      </c>
      <c r="EQ107" s="53">
        <v>1460.2583249905629</v>
      </c>
      <c r="ER107" s="53">
        <v>1505.386611075523</v>
      </c>
      <c r="ES107" s="53">
        <v>1454.5365271890569</v>
      </c>
      <c r="ET107" s="53">
        <v>1413.0176890833839</v>
      </c>
      <c r="EU107" s="53">
        <v>1467.3528629791851</v>
      </c>
      <c r="EV107" s="53">
        <v>1530.4040710480508</v>
      </c>
      <c r="EW107" s="53">
        <v>1592.2153436046653</v>
      </c>
      <c r="EX107" s="53">
        <v>1636.8032596839232</v>
      </c>
      <c r="EY107" s="53">
        <v>1669.2443343687364</v>
      </c>
      <c r="EZ107" s="53">
        <v>1727.5937423117555</v>
      </c>
      <c r="FA107" s="53">
        <v>1804.0655272255824</v>
      </c>
      <c r="FB107" s="53">
        <v>1846.299365755056</v>
      </c>
      <c r="FC107" s="53">
        <v>1830.3518762116098</v>
      </c>
      <c r="FD107" s="53">
        <v>1942.1982510128646</v>
      </c>
      <c r="FE107" s="53">
        <v>2005.3828896064952</v>
      </c>
      <c r="FF107" s="53">
        <v>2079.1522367659818</v>
      </c>
      <c r="FG107" s="53">
        <v>2180.4917998595156</v>
      </c>
      <c r="FH107" s="53">
        <v>2289.4801381152165</v>
      </c>
      <c r="FI107" s="53">
        <v>2559.9678138394002</v>
      </c>
      <c r="FJ107" s="53">
        <v>2688.2447068560168</v>
      </c>
      <c r="FK107" s="53">
        <v>2648.422395696919</v>
      </c>
      <c r="FL107" s="53">
        <v>2910.3160492029492</v>
      </c>
      <c r="FM107" s="53">
        <v>3076.0473356142575</v>
      </c>
      <c r="FN107" s="53">
        <v>3270.5333092819365</v>
      </c>
      <c r="FO107" s="53">
        <v>3456.5262732890983</v>
      </c>
      <c r="FP107" s="53">
        <v>3656.7649534100842</v>
      </c>
      <c r="FQ107" s="53">
        <v>3823.8263234698416</v>
      </c>
      <c r="FR107" s="53">
        <v>3954.1117513331674</v>
      </c>
      <c r="FS107" s="53">
        <v>4095.8485896166981</v>
      </c>
      <c r="FT107" s="53">
        <v>4307.5343321174278</v>
      </c>
      <c r="FU107" s="53">
        <v>4156.6880401026447</v>
      </c>
      <c r="FV107" s="53">
        <v>4104.50717341571</v>
      </c>
      <c r="FW107" s="53">
        <v>4218.2628040543523</v>
      </c>
      <c r="FX107" s="53">
        <v>4481.5105861955944</v>
      </c>
      <c r="FY107" s="53">
        <v>4789.2554704142749</v>
      </c>
      <c r="FZ107" s="53">
        <v>5130.6058864967617</v>
      </c>
      <c r="GA107" s="53">
        <v>5493.7093001900357</v>
      </c>
      <c r="GB107" s="53">
        <v>5846.7544346528794</v>
      </c>
      <c r="GC107" s="53">
        <v>6278.2338520103731</v>
      </c>
      <c r="GD107" s="53">
        <v>6701.7806113174656</v>
      </c>
      <c r="GE107" s="53">
        <v>7198.634094533325</v>
      </c>
      <c r="GF107" s="53">
        <v>7747.2842436517421</v>
      </c>
      <c r="GG107" s="53">
        <v>8139.1646932568019</v>
      </c>
      <c r="GH107" s="53">
        <v>7382.8187382696442</v>
      </c>
      <c r="GI107" s="53">
        <v>7673.4128093427189</v>
      </c>
      <c r="GJ107" s="53">
        <v>8161.6143442394286</v>
      </c>
      <c r="GK107" s="53">
        <v>8027.4740899375029</v>
      </c>
      <c r="GL107" s="53">
        <v>8197.9257176683059</v>
      </c>
      <c r="GM107" s="53">
        <v>8511.5854961173918</v>
      </c>
      <c r="GN107" s="53">
        <v>8930.9648918595285</v>
      </c>
      <c r="GO107" s="53">
        <v>9235.1712185413926</v>
      </c>
      <c r="GP107" s="53">
        <v>9597.3544076647686</v>
      </c>
      <c r="GQ107" s="53">
        <v>10013.47158149409</v>
      </c>
      <c r="GR107" s="26">
        <v>10292.182920775165</v>
      </c>
    </row>
    <row r="108" spans="1:200">
      <c r="A108" s="5" t="s">
        <v>503</v>
      </c>
      <c r="B108" s="17" t="e">
        <v>#N/A</v>
      </c>
      <c r="C108" s="17" t="e">
        <v>#N/A</v>
      </c>
      <c r="D108" s="17" t="e">
        <v>#N/A</v>
      </c>
      <c r="E108" s="17" t="e">
        <v>#N/A</v>
      </c>
      <c r="F108" s="26" t="e">
        <v>#N/A</v>
      </c>
      <c r="G108" s="26" t="e">
        <v>#N/A</v>
      </c>
      <c r="H108" s="26" t="e">
        <v>#N/A</v>
      </c>
      <c r="I108" s="26" t="e">
        <v>#N/A</v>
      </c>
      <c r="J108" s="26" t="e">
        <v>#N/A</v>
      </c>
      <c r="K108" s="26" t="e">
        <v>#N/A</v>
      </c>
      <c r="L108" s="26">
        <v>397.06261272867818</v>
      </c>
      <c r="M108" s="26" t="e">
        <v>#N/A</v>
      </c>
      <c r="N108" s="26" t="e">
        <v>#N/A</v>
      </c>
      <c r="O108" s="26" t="e">
        <v>#N/A</v>
      </c>
      <c r="P108" s="26" t="e">
        <v>#N/A</v>
      </c>
      <c r="Q108" s="26" t="e">
        <v>#N/A</v>
      </c>
      <c r="R108" s="26" t="e">
        <v>#N/A</v>
      </c>
      <c r="S108" s="26" t="e">
        <v>#N/A</v>
      </c>
      <c r="T108" s="26" t="e">
        <v>#N/A</v>
      </c>
      <c r="U108" s="26" t="e">
        <v>#N/A</v>
      </c>
      <c r="V108" s="26" t="e">
        <v>#N/A</v>
      </c>
      <c r="W108" s="26" t="e">
        <v>#N/A</v>
      </c>
      <c r="X108" s="26" t="e">
        <v>#N/A</v>
      </c>
      <c r="Y108" s="26" t="e">
        <v>#N/A</v>
      </c>
      <c r="Z108" s="26" t="e">
        <v>#N/A</v>
      </c>
      <c r="AA108" s="26" t="e">
        <v>#N/A</v>
      </c>
      <c r="AB108" s="26" t="e">
        <v>#N/A</v>
      </c>
      <c r="AC108" s="26" t="e">
        <v>#N/A</v>
      </c>
      <c r="AD108" s="26" t="e">
        <v>#N/A</v>
      </c>
      <c r="AE108" s="26" t="e">
        <v>#N/A</v>
      </c>
      <c r="AF108" s="26" t="e">
        <v>#N/A</v>
      </c>
      <c r="AG108" s="26" t="e">
        <v>#N/A</v>
      </c>
      <c r="AH108" s="26" t="e">
        <v>#N/A</v>
      </c>
      <c r="AI108" s="26" t="e">
        <v>#N/A</v>
      </c>
      <c r="AJ108" s="26" t="e">
        <v>#N/A</v>
      </c>
      <c r="AK108" s="26" t="e">
        <v>#N/A</v>
      </c>
      <c r="AL108" s="26" t="e">
        <v>#N/A</v>
      </c>
      <c r="AM108" s="26" t="e">
        <v>#N/A</v>
      </c>
      <c r="AN108" s="26" t="e">
        <v>#N/A</v>
      </c>
      <c r="AO108" s="26" t="e">
        <v>#N/A</v>
      </c>
      <c r="AP108" s="26" t="e">
        <v>#N/A</v>
      </c>
      <c r="AQ108" s="26" t="e">
        <v>#N/A</v>
      </c>
      <c r="AR108" s="26" t="e">
        <v>#N/A</v>
      </c>
      <c r="AS108" s="26" t="e">
        <v>#N/A</v>
      </c>
      <c r="AT108" s="26" t="e">
        <v>#N/A</v>
      </c>
      <c r="AU108" s="26" t="e">
        <v>#N/A</v>
      </c>
      <c r="AV108" s="26" t="e">
        <v>#N/A</v>
      </c>
      <c r="AW108" s="26" t="e">
        <v>#N/A</v>
      </c>
      <c r="AX108" s="26" t="e">
        <v>#N/A</v>
      </c>
      <c r="AY108" s="26" t="e">
        <v>#N/A</v>
      </c>
      <c r="AZ108" s="26" t="e">
        <v>#N/A</v>
      </c>
      <c r="BA108" s="26" t="e">
        <v>#N/A</v>
      </c>
      <c r="BB108" s="26" t="e">
        <v>#N/A</v>
      </c>
      <c r="BC108" s="26" t="e">
        <v>#N/A</v>
      </c>
      <c r="BD108" s="26" t="e">
        <v>#N/A</v>
      </c>
      <c r="BE108" s="26" t="e">
        <v>#N/A</v>
      </c>
      <c r="BF108" s="26" t="e">
        <v>#N/A</v>
      </c>
      <c r="BG108" s="26" t="e">
        <v>#N/A</v>
      </c>
      <c r="BH108" s="26" t="e">
        <v>#N/A</v>
      </c>
      <c r="BI108" s="26" t="e">
        <v>#N/A</v>
      </c>
      <c r="BJ108" s="26">
        <v>396.97743720732228</v>
      </c>
      <c r="BK108" s="26" t="e">
        <v>#N/A</v>
      </c>
      <c r="BL108" s="26" t="e">
        <v>#N/A</v>
      </c>
      <c r="BM108" s="26" t="e">
        <v>#N/A</v>
      </c>
      <c r="BN108" s="26" t="e">
        <v>#N/A</v>
      </c>
      <c r="BO108" s="26" t="e">
        <v>#N/A</v>
      </c>
      <c r="BP108" s="26" t="e">
        <v>#N/A</v>
      </c>
      <c r="BQ108" s="26" t="e">
        <v>#N/A</v>
      </c>
      <c r="BR108" s="26" t="e">
        <v>#N/A</v>
      </c>
      <c r="BS108" s="26" t="e">
        <v>#N/A</v>
      </c>
      <c r="BT108" s="26" t="e">
        <v>#N/A</v>
      </c>
      <c r="BU108" s="26" t="e">
        <v>#N/A</v>
      </c>
      <c r="BV108" s="26" t="e">
        <v>#N/A</v>
      </c>
      <c r="BW108" s="26" t="e">
        <v>#N/A</v>
      </c>
      <c r="BX108" s="26" t="e">
        <v>#N/A</v>
      </c>
      <c r="BY108" s="26" t="e">
        <v>#N/A</v>
      </c>
      <c r="BZ108" s="26" t="e">
        <v>#N/A</v>
      </c>
      <c r="CA108" s="26" t="e">
        <v>#N/A</v>
      </c>
      <c r="CB108" s="26" t="e">
        <v>#N/A</v>
      </c>
      <c r="CC108" s="26" t="e">
        <v>#N/A</v>
      </c>
      <c r="CD108" s="26" t="e">
        <v>#N/A</v>
      </c>
      <c r="CE108" s="26" t="e">
        <v>#N/A</v>
      </c>
      <c r="CF108" s="26" t="e">
        <v>#N/A</v>
      </c>
      <c r="CG108" s="26" t="e">
        <v>#N/A</v>
      </c>
      <c r="CH108" s="26" t="e">
        <v>#N/A</v>
      </c>
      <c r="CI108" s="26" t="e">
        <v>#N/A</v>
      </c>
      <c r="CJ108" s="26" t="e">
        <v>#N/A</v>
      </c>
      <c r="CK108" s="26" t="e">
        <v>#N/A</v>
      </c>
      <c r="CL108" s="26" t="e">
        <v>#N/A</v>
      </c>
      <c r="CM108" s="26" t="e">
        <v>#N/A</v>
      </c>
      <c r="CN108" s="26" t="e">
        <v>#N/A</v>
      </c>
      <c r="CO108" s="26" t="e">
        <v>#N/A</v>
      </c>
      <c r="CP108" s="26" t="e">
        <v>#N/A</v>
      </c>
      <c r="CQ108" s="26" t="e">
        <v>#N/A</v>
      </c>
      <c r="CR108" s="26" t="e">
        <v>#N/A</v>
      </c>
      <c r="CS108" s="26" t="e">
        <v>#N/A</v>
      </c>
      <c r="CT108" s="26" t="e">
        <v>#N/A</v>
      </c>
      <c r="CU108" s="26" t="e">
        <v>#N/A</v>
      </c>
      <c r="CV108" s="26" t="e">
        <v>#N/A</v>
      </c>
      <c r="CW108" s="26" t="e">
        <v>#N/A</v>
      </c>
      <c r="CX108" s="26" t="e">
        <v>#N/A</v>
      </c>
      <c r="CY108" s="26" t="e">
        <v>#N/A</v>
      </c>
      <c r="CZ108" s="26" t="e">
        <v>#N/A</v>
      </c>
      <c r="DA108" s="26">
        <v>538.92534137258372</v>
      </c>
      <c r="DB108" s="26" t="e">
        <v>#N/A</v>
      </c>
      <c r="DC108" s="26" t="e">
        <v>#N/A</v>
      </c>
      <c r="DD108" s="26" t="e">
        <v>#N/A</v>
      </c>
      <c r="DE108" s="26" t="e">
        <v>#N/A</v>
      </c>
      <c r="DF108" s="26" t="e">
        <v>#N/A</v>
      </c>
      <c r="DG108" s="26" t="e">
        <v>#N/A</v>
      </c>
      <c r="DH108" s="26" t="e">
        <v>#N/A</v>
      </c>
      <c r="DI108" s="26" t="e">
        <v>#N/A</v>
      </c>
      <c r="DJ108" s="26" t="e">
        <v>#N/A</v>
      </c>
      <c r="DK108" s="26" t="e">
        <v>#N/A</v>
      </c>
      <c r="DL108" s="26" t="e">
        <v>#N/A</v>
      </c>
      <c r="DM108" s="26" t="e">
        <v>#N/A</v>
      </c>
      <c r="DN108" s="26" t="e">
        <v>#N/A</v>
      </c>
      <c r="DO108" s="26" t="e">
        <v>#N/A</v>
      </c>
      <c r="DP108" s="26" t="e">
        <v>#N/A</v>
      </c>
      <c r="DQ108" s="26" t="e">
        <v>#N/A</v>
      </c>
      <c r="DR108" s="26" t="e">
        <v>#N/A</v>
      </c>
      <c r="DS108" s="26" t="e">
        <v>#N/A</v>
      </c>
      <c r="DT108" s="26" t="e">
        <v>#N/A</v>
      </c>
      <c r="DU108" s="26" t="e">
        <v>#N/A</v>
      </c>
      <c r="DV108" s="26" t="e">
        <v>#N/A</v>
      </c>
      <c r="DW108" s="26" t="e">
        <v>#N/A</v>
      </c>
      <c r="DX108" s="26" t="e">
        <v>#N/A</v>
      </c>
      <c r="DY108" s="26" t="e">
        <v>#N/A</v>
      </c>
      <c r="DZ108" s="26" t="e">
        <v>#N/A</v>
      </c>
      <c r="EA108" s="26" t="e">
        <v>#N/A</v>
      </c>
      <c r="EB108" s="26" t="e">
        <v>#N/A</v>
      </c>
      <c r="EC108" s="26" t="e">
        <v>#N/A</v>
      </c>
      <c r="ED108" s="26" t="e">
        <v>#N/A</v>
      </c>
      <c r="EE108" s="26" t="e">
        <v>#N/A</v>
      </c>
      <c r="EF108" s="26" t="e">
        <v>#N/A</v>
      </c>
      <c r="EG108" s="26" t="e">
        <v>#N/A</v>
      </c>
      <c r="EH108" s="26" t="e">
        <v>#N/A</v>
      </c>
      <c r="EI108" s="26" t="e">
        <v>#N/A</v>
      </c>
      <c r="EJ108" s="26" t="e">
        <v>#N/A</v>
      </c>
      <c r="EK108" s="26" t="e">
        <v>#N/A</v>
      </c>
      <c r="EL108" s="53">
        <v>496.33394754010465</v>
      </c>
      <c r="EM108" s="53">
        <v>505.29870241362408</v>
      </c>
      <c r="EN108" s="53">
        <v>517.0684873982525</v>
      </c>
      <c r="EO108" s="53">
        <v>542.8651751559122</v>
      </c>
      <c r="EP108" s="53">
        <v>548.54933489592599</v>
      </c>
      <c r="EQ108" s="53">
        <v>553.63129063290251</v>
      </c>
      <c r="ER108" s="53">
        <v>572.42782988789327</v>
      </c>
      <c r="ES108" s="53">
        <v>566.39212553827394</v>
      </c>
      <c r="ET108" s="53">
        <v>591.68919808644921</v>
      </c>
      <c r="EU108" s="53">
        <v>601.34622006404732</v>
      </c>
      <c r="EV108" s="53">
        <v>606.99234049609538</v>
      </c>
      <c r="EW108" s="53">
        <v>612.99907883081676</v>
      </c>
      <c r="EX108" s="53">
        <v>617.97955624906058</v>
      </c>
      <c r="EY108" s="53">
        <v>622.55186265574514</v>
      </c>
      <c r="EZ108" s="53">
        <v>626.47757015490458</v>
      </c>
      <c r="FA108" s="53">
        <v>630.52398946309631</v>
      </c>
      <c r="FB108" s="53">
        <v>662.99036054882686</v>
      </c>
      <c r="FC108" s="53">
        <v>640.7564051221442</v>
      </c>
      <c r="FD108" s="53">
        <v>633.21932189662823</v>
      </c>
      <c r="FE108" s="53">
        <v>649.16059856883601</v>
      </c>
      <c r="FF108" s="53">
        <v>653.34427190666622</v>
      </c>
      <c r="FG108" s="53">
        <v>632.92555584405932</v>
      </c>
      <c r="FH108" s="53">
        <v>640.40004097139672</v>
      </c>
      <c r="FI108" s="53">
        <v>624.83946636144992</v>
      </c>
      <c r="FJ108" s="53">
        <v>651.17360212198957</v>
      </c>
      <c r="FK108" s="53">
        <v>647.48067458699165</v>
      </c>
      <c r="FL108" s="53">
        <v>662.00181069740734</v>
      </c>
      <c r="FM108" s="53">
        <v>667.57060628542399</v>
      </c>
      <c r="FN108" s="53">
        <v>681.89987587753694</v>
      </c>
      <c r="FO108" s="53">
        <v>682.83423776901941</v>
      </c>
      <c r="FP108" s="53">
        <v>652.08593514803192</v>
      </c>
      <c r="FQ108" s="53">
        <v>637.07213557865009</v>
      </c>
      <c r="FR108" s="53">
        <v>699.11895012353114</v>
      </c>
      <c r="FS108" s="53">
        <v>662.124600642019</v>
      </c>
      <c r="FT108" s="53">
        <v>708.19907716850605</v>
      </c>
      <c r="FU108" s="53">
        <v>733.01239548945716</v>
      </c>
      <c r="FV108" s="53">
        <v>744.84425908817047</v>
      </c>
      <c r="FW108" s="53">
        <v>754.26768022579904</v>
      </c>
      <c r="FX108" s="53">
        <v>792.26295162168674</v>
      </c>
      <c r="FY108" s="53">
        <v>788.93344454262285</v>
      </c>
      <c r="FZ108" s="53">
        <v>825.07605352205826</v>
      </c>
      <c r="GA108" s="53">
        <v>853.69819765969555</v>
      </c>
      <c r="GB108" s="53">
        <v>862.81022857158268</v>
      </c>
      <c r="GC108" s="53">
        <v>869.61298976046442</v>
      </c>
      <c r="GD108" s="53">
        <v>914.25812012998699</v>
      </c>
      <c r="GE108" s="53">
        <v>918.74133123283059</v>
      </c>
      <c r="GF108" s="53">
        <v>940.78147255097849</v>
      </c>
      <c r="GG108" s="53">
        <v>953.07776396229713</v>
      </c>
      <c r="GH108" s="53">
        <v>946.6130892518803</v>
      </c>
      <c r="GI108" s="53">
        <v>954.887528464301</v>
      </c>
      <c r="GJ108" s="53">
        <v>994.47332159408097</v>
      </c>
      <c r="GK108" s="53">
        <v>1025.789230922132</v>
      </c>
      <c r="GL108" s="53">
        <v>1003.71682410067</v>
      </c>
      <c r="GM108" s="53">
        <v>1016.6932707875791</v>
      </c>
      <c r="GN108" s="53">
        <v>1036.2315617353038</v>
      </c>
      <c r="GO108" s="53">
        <v>1053.153390532744</v>
      </c>
      <c r="GP108" s="53">
        <v>1076.5159181415256</v>
      </c>
      <c r="GQ108" s="53">
        <v>1097.3522930645374</v>
      </c>
      <c r="GR108" s="26">
        <v>1133.8810992390668</v>
      </c>
    </row>
    <row r="109" spans="1:200">
      <c r="A109" s="5" t="s">
        <v>504</v>
      </c>
      <c r="B109" s="17" t="e">
        <v>#N/A</v>
      </c>
      <c r="C109" s="17" t="e">
        <v>#N/A</v>
      </c>
      <c r="D109" s="17" t="e">
        <v>#N/A</v>
      </c>
      <c r="E109" s="17" t="e">
        <v>#N/A</v>
      </c>
      <c r="F109" s="26" t="e">
        <v>#N/A</v>
      </c>
      <c r="G109" s="26" t="e">
        <v>#N/A</v>
      </c>
      <c r="H109" s="26" t="e">
        <v>#N/A</v>
      </c>
      <c r="I109" s="26" t="e">
        <v>#N/A</v>
      </c>
      <c r="J109" s="26" t="e">
        <v>#N/A</v>
      </c>
      <c r="K109" s="26" t="e">
        <v>#N/A</v>
      </c>
      <c r="L109" s="26" t="e">
        <v>#N/A</v>
      </c>
      <c r="M109" s="26" t="e">
        <v>#N/A</v>
      </c>
      <c r="N109" s="26" t="e">
        <v>#N/A</v>
      </c>
      <c r="O109" s="26" t="e">
        <v>#N/A</v>
      </c>
      <c r="P109" s="26" t="e">
        <v>#N/A</v>
      </c>
      <c r="Q109" s="26" t="e">
        <v>#N/A</v>
      </c>
      <c r="R109" s="26" t="e">
        <v>#N/A</v>
      </c>
      <c r="S109" s="26" t="e">
        <v>#N/A</v>
      </c>
      <c r="T109" s="26" t="e">
        <v>#N/A</v>
      </c>
      <c r="U109" s="26" t="e">
        <v>#N/A</v>
      </c>
      <c r="V109" s="26" t="e">
        <v>#N/A</v>
      </c>
      <c r="W109" s="26" t="e">
        <v>#N/A</v>
      </c>
      <c r="X109" s="26" t="e">
        <v>#N/A</v>
      </c>
      <c r="Y109" s="26" t="e">
        <v>#N/A</v>
      </c>
      <c r="Z109" s="26" t="e">
        <v>#N/A</v>
      </c>
      <c r="AA109" s="26" t="e">
        <v>#N/A</v>
      </c>
      <c r="AB109" s="26" t="e">
        <v>#N/A</v>
      </c>
      <c r="AC109" s="26" t="e">
        <v>#N/A</v>
      </c>
      <c r="AD109" s="26" t="e">
        <v>#N/A</v>
      </c>
      <c r="AE109" s="26" t="e">
        <v>#N/A</v>
      </c>
      <c r="AF109" s="26" t="e">
        <v>#N/A</v>
      </c>
      <c r="AG109" s="26" t="e">
        <v>#N/A</v>
      </c>
      <c r="AH109" s="26" t="e">
        <v>#N/A</v>
      </c>
      <c r="AI109" s="26" t="e">
        <v>#N/A</v>
      </c>
      <c r="AJ109" s="26" t="e">
        <v>#N/A</v>
      </c>
      <c r="AK109" s="26" t="e">
        <v>#N/A</v>
      </c>
      <c r="AL109" s="26" t="e">
        <v>#N/A</v>
      </c>
      <c r="AM109" s="26" t="e">
        <v>#N/A</v>
      </c>
      <c r="AN109" s="26" t="e">
        <v>#N/A</v>
      </c>
      <c r="AO109" s="26" t="e">
        <v>#N/A</v>
      </c>
      <c r="AP109" s="26" t="e">
        <v>#N/A</v>
      </c>
      <c r="AQ109" s="26" t="e">
        <v>#N/A</v>
      </c>
      <c r="AR109" s="26" t="e">
        <v>#N/A</v>
      </c>
      <c r="AS109" s="26" t="e">
        <v>#N/A</v>
      </c>
      <c r="AT109" s="26" t="e">
        <v>#N/A</v>
      </c>
      <c r="AU109" s="26" t="e">
        <v>#N/A</v>
      </c>
      <c r="AV109" s="26" t="e">
        <v>#N/A</v>
      </c>
      <c r="AW109" s="26" t="e">
        <v>#N/A</v>
      </c>
      <c r="AX109" s="26" t="e">
        <v>#N/A</v>
      </c>
      <c r="AY109" s="26" t="e">
        <v>#N/A</v>
      </c>
      <c r="AZ109" s="26" t="e">
        <v>#N/A</v>
      </c>
      <c r="BA109" s="26" t="e">
        <v>#N/A</v>
      </c>
      <c r="BB109" s="26" t="e">
        <v>#N/A</v>
      </c>
      <c r="BC109" s="26" t="e">
        <v>#N/A</v>
      </c>
      <c r="BD109" s="26" t="e">
        <v>#N/A</v>
      </c>
      <c r="BE109" s="26" t="e">
        <v>#N/A</v>
      </c>
      <c r="BF109" s="26" t="e">
        <v>#N/A</v>
      </c>
      <c r="BG109" s="26" t="e">
        <v>#N/A</v>
      </c>
      <c r="BH109" s="26" t="e">
        <v>#N/A</v>
      </c>
      <c r="BI109" s="26" t="e">
        <v>#N/A</v>
      </c>
      <c r="BJ109" s="26" t="e">
        <v>#N/A</v>
      </c>
      <c r="BK109" s="26" t="e">
        <v>#N/A</v>
      </c>
      <c r="BL109" s="26" t="e">
        <v>#N/A</v>
      </c>
      <c r="BM109" s="26" t="e">
        <v>#N/A</v>
      </c>
      <c r="BN109" s="26" t="e">
        <v>#N/A</v>
      </c>
      <c r="BO109" s="26" t="e">
        <v>#N/A</v>
      </c>
      <c r="BP109" s="26" t="e">
        <v>#N/A</v>
      </c>
      <c r="BQ109" s="26" t="e">
        <v>#N/A</v>
      </c>
      <c r="BR109" s="26" t="e">
        <v>#N/A</v>
      </c>
      <c r="BS109" s="26" t="e">
        <v>#N/A</v>
      </c>
      <c r="BT109" s="26" t="e">
        <v>#N/A</v>
      </c>
      <c r="BU109" s="26" t="e">
        <v>#N/A</v>
      </c>
      <c r="BV109" s="26" t="e">
        <v>#N/A</v>
      </c>
      <c r="BW109" s="26" t="e">
        <v>#N/A</v>
      </c>
      <c r="BX109" s="26" t="e">
        <v>#N/A</v>
      </c>
      <c r="BY109" s="26" t="e">
        <v>#N/A</v>
      </c>
      <c r="BZ109" s="26" t="e">
        <v>#N/A</v>
      </c>
      <c r="CA109" s="26" t="e">
        <v>#N/A</v>
      </c>
      <c r="CB109" s="26" t="e">
        <v>#N/A</v>
      </c>
      <c r="CC109" s="26" t="e">
        <v>#N/A</v>
      </c>
      <c r="CD109" s="26" t="e">
        <v>#N/A</v>
      </c>
      <c r="CE109" s="26" t="e">
        <v>#N/A</v>
      </c>
      <c r="CF109" s="26" t="e">
        <v>#N/A</v>
      </c>
      <c r="CG109" s="26" t="e">
        <v>#N/A</v>
      </c>
      <c r="CH109" s="26" t="e">
        <v>#N/A</v>
      </c>
      <c r="CI109" s="26" t="e">
        <v>#N/A</v>
      </c>
      <c r="CJ109" s="26" t="e">
        <v>#N/A</v>
      </c>
      <c r="CK109" s="26" t="e">
        <v>#N/A</v>
      </c>
      <c r="CL109" s="26" t="e">
        <v>#N/A</v>
      </c>
      <c r="CM109" s="26" t="e">
        <v>#N/A</v>
      </c>
      <c r="CN109" s="26" t="e">
        <v>#N/A</v>
      </c>
      <c r="CO109" s="26" t="e">
        <v>#N/A</v>
      </c>
      <c r="CP109" s="26" t="e">
        <v>#N/A</v>
      </c>
      <c r="CQ109" s="26" t="e">
        <v>#N/A</v>
      </c>
      <c r="CR109" s="26" t="e">
        <v>#N/A</v>
      </c>
      <c r="CS109" s="26" t="e">
        <v>#N/A</v>
      </c>
      <c r="CT109" s="26" t="e">
        <v>#N/A</v>
      </c>
      <c r="CU109" s="26" t="e">
        <v>#N/A</v>
      </c>
      <c r="CV109" s="26" t="e">
        <v>#N/A</v>
      </c>
      <c r="CW109" s="26" t="e">
        <v>#N/A</v>
      </c>
      <c r="CX109" s="26" t="e">
        <v>#N/A</v>
      </c>
      <c r="CY109" s="26" t="e">
        <v>#N/A</v>
      </c>
      <c r="CZ109" s="26" t="e">
        <v>#N/A</v>
      </c>
      <c r="DA109" s="26" t="e">
        <v>#N/A</v>
      </c>
      <c r="DB109" s="26" t="e">
        <v>#N/A</v>
      </c>
      <c r="DC109" s="26" t="e">
        <v>#N/A</v>
      </c>
      <c r="DD109" s="26" t="e">
        <v>#N/A</v>
      </c>
      <c r="DE109" s="26" t="e">
        <v>#N/A</v>
      </c>
      <c r="DF109" s="26" t="e">
        <v>#N/A</v>
      </c>
      <c r="DG109" s="26" t="e">
        <v>#N/A</v>
      </c>
      <c r="DH109" s="26" t="e">
        <v>#N/A</v>
      </c>
      <c r="DI109" s="26" t="e">
        <v>#N/A</v>
      </c>
      <c r="DJ109" s="26" t="e">
        <v>#N/A</v>
      </c>
      <c r="DK109" s="26" t="e">
        <v>#N/A</v>
      </c>
      <c r="DL109" s="26" t="e">
        <v>#N/A</v>
      </c>
      <c r="DM109" s="26" t="e">
        <v>#N/A</v>
      </c>
      <c r="DN109" s="26" t="e">
        <v>#N/A</v>
      </c>
      <c r="DO109" s="26" t="e">
        <v>#N/A</v>
      </c>
      <c r="DP109" s="26" t="e">
        <v>#N/A</v>
      </c>
      <c r="DQ109" s="26" t="e">
        <v>#N/A</v>
      </c>
      <c r="DR109" s="26" t="e">
        <v>#N/A</v>
      </c>
      <c r="DS109" s="26" t="e">
        <v>#N/A</v>
      </c>
      <c r="DT109" s="26" t="e">
        <v>#N/A</v>
      </c>
      <c r="DU109" s="26" t="e">
        <v>#N/A</v>
      </c>
      <c r="DV109" s="26" t="e">
        <v>#N/A</v>
      </c>
      <c r="DW109" s="26" t="e">
        <v>#N/A</v>
      </c>
      <c r="DX109" s="26" t="e">
        <v>#N/A</v>
      </c>
      <c r="DY109" s="26" t="e">
        <v>#N/A</v>
      </c>
      <c r="DZ109" s="26" t="e">
        <v>#N/A</v>
      </c>
      <c r="EA109" s="26" t="e">
        <v>#N/A</v>
      </c>
      <c r="EB109" s="26" t="e">
        <v>#N/A</v>
      </c>
      <c r="EC109" s="26" t="e">
        <v>#N/A</v>
      </c>
      <c r="ED109" s="26" t="e">
        <v>#N/A</v>
      </c>
      <c r="EE109" s="26" t="e">
        <v>#N/A</v>
      </c>
      <c r="EF109" s="26" t="e">
        <v>#N/A</v>
      </c>
      <c r="EG109" s="26" t="e">
        <v>#N/A</v>
      </c>
      <c r="EH109" s="26" t="e">
        <v>#N/A</v>
      </c>
      <c r="EI109" s="26" t="e">
        <v>#N/A</v>
      </c>
      <c r="EJ109" s="26" t="e">
        <v>#N/A</v>
      </c>
      <c r="EK109" s="26" t="e">
        <v>#N/A</v>
      </c>
      <c r="EL109" s="53">
        <v>643.01994573546403</v>
      </c>
      <c r="EM109" s="53">
        <v>607.54481813103519</v>
      </c>
      <c r="EN109" s="53">
        <v>595.57554485790354</v>
      </c>
      <c r="EO109" s="53">
        <v>637.25703675076431</v>
      </c>
      <c r="EP109" s="53">
        <v>636.42349684865121</v>
      </c>
      <c r="EQ109" s="53">
        <v>635.49797910157315</v>
      </c>
      <c r="ER109" s="53">
        <v>638.3780852790461</v>
      </c>
      <c r="ES109" s="53">
        <v>649.93651234885795</v>
      </c>
      <c r="ET109" s="53">
        <v>642.62975409603871</v>
      </c>
      <c r="EU109" s="53">
        <v>633.24635623183656</v>
      </c>
      <c r="EV109" s="53">
        <v>647.41036449594492</v>
      </c>
      <c r="EW109" s="53">
        <v>669.04387805999556</v>
      </c>
      <c r="EX109" s="53">
        <v>698.88005746669376</v>
      </c>
      <c r="EY109" s="53">
        <v>723.32659586921989</v>
      </c>
      <c r="EZ109" s="53">
        <v>757.6035636677143</v>
      </c>
      <c r="FA109" s="53">
        <v>770.62433668075835</v>
      </c>
      <c r="FB109" s="53">
        <v>811.55091378187353</v>
      </c>
      <c r="FC109" s="53">
        <v>819.86218802283884</v>
      </c>
      <c r="FD109" s="53">
        <v>854.09229585147011</v>
      </c>
      <c r="FE109" s="53">
        <v>885.44648289517386</v>
      </c>
      <c r="FF109" s="53">
        <v>951.54223747482024</v>
      </c>
      <c r="FG109" s="53">
        <v>930.84494996686158</v>
      </c>
      <c r="FH109" s="53">
        <v>913.41015144970083</v>
      </c>
      <c r="FI109" s="53">
        <v>953.69748647675988</v>
      </c>
      <c r="FJ109" s="53">
        <v>961.99818465548367</v>
      </c>
      <c r="FK109" s="53">
        <v>977.66689084889845</v>
      </c>
      <c r="FL109" s="53">
        <v>1005.7795111002297</v>
      </c>
      <c r="FM109" s="53">
        <v>1023.0102648039506</v>
      </c>
      <c r="FN109" s="53">
        <v>1079.3828457501627</v>
      </c>
      <c r="FO109" s="53">
        <v>1087.4750720194265</v>
      </c>
      <c r="FP109" s="53">
        <v>1160.6198642025356</v>
      </c>
      <c r="FQ109" s="53">
        <v>1207.3798547450319</v>
      </c>
      <c r="FR109" s="53">
        <v>1255.6905653602123</v>
      </c>
      <c r="FS109" s="53">
        <v>1302.6324765460784</v>
      </c>
      <c r="FT109" s="53">
        <v>1321.4053216786431</v>
      </c>
      <c r="FU109" s="53">
        <v>1399.2453046221988</v>
      </c>
      <c r="FV109" s="53">
        <v>1444.3734335458989</v>
      </c>
      <c r="FW109" s="53">
        <v>1482.7138710965094</v>
      </c>
      <c r="FX109" s="53">
        <v>1531.5412861581733</v>
      </c>
      <c r="FY109" s="53">
        <v>1560.1499675674481</v>
      </c>
      <c r="FZ109" s="53">
        <v>1588.1620872219589</v>
      </c>
      <c r="GA109" s="53">
        <v>1630.9911297561814</v>
      </c>
      <c r="GB109" s="53">
        <v>1714.948480286419</v>
      </c>
      <c r="GC109" s="53">
        <v>1710.5570116934925</v>
      </c>
      <c r="GD109" s="53">
        <v>1731.9699999214863</v>
      </c>
      <c r="GE109" s="53">
        <v>1772.7006941620773</v>
      </c>
      <c r="GF109" s="53">
        <v>1809.9629033653139</v>
      </c>
      <c r="GG109" s="53">
        <v>1782.1864749876477</v>
      </c>
      <c r="GH109" s="53">
        <v>1782.3384259502459</v>
      </c>
      <c r="GI109" s="53">
        <v>1802.7574249695167</v>
      </c>
      <c r="GJ109" s="53">
        <v>1814.37716230308</v>
      </c>
      <c r="GK109" s="53">
        <v>1799.0379451201602</v>
      </c>
      <c r="GL109" s="53">
        <v>1819.7887202097058</v>
      </c>
      <c r="GM109" s="53">
        <v>1871.9370950261057</v>
      </c>
      <c r="GN109" s="53">
        <v>1973.7249359119241</v>
      </c>
      <c r="GO109" s="53">
        <v>2083.5263575749423</v>
      </c>
      <c r="GP109" s="53">
        <v>2165.530197126579</v>
      </c>
      <c r="GQ109" s="53">
        <v>2239.9834350355022</v>
      </c>
      <c r="GR109" s="26">
        <v>2239.0386910244601</v>
      </c>
    </row>
    <row r="110" spans="1:200">
      <c r="A110" s="5" t="s">
        <v>505</v>
      </c>
      <c r="B110" s="17" t="e">
        <v>#N/A</v>
      </c>
      <c r="C110" s="17" t="e">
        <v>#N/A</v>
      </c>
      <c r="D110" s="17" t="e">
        <v>#N/A</v>
      </c>
      <c r="E110" s="17" t="e">
        <v>#N/A</v>
      </c>
      <c r="F110" s="26" t="e">
        <v>#N/A</v>
      </c>
      <c r="G110" s="26" t="e">
        <v>#N/A</v>
      </c>
      <c r="H110" s="26" t="e">
        <v>#N/A</v>
      </c>
      <c r="I110" s="26" t="e">
        <v>#N/A</v>
      </c>
      <c r="J110" s="26" t="e">
        <v>#N/A</v>
      </c>
      <c r="K110" s="26" t="e">
        <v>#N/A</v>
      </c>
      <c r="L110" s="26">
        <v>83.333333333333329</v>
      </c>
      <c r="M110" s="26" t="e">
        <v>#N/A</v>
      </c>
      <c r="N110" s="26" t="e">
        <v>#N/A</v>
      </c>
      <c r="O110" s="26" t="e">
        <v>#N/A</v>
      </c>
      <c r="P110" s="26" t="e">
        <v>#N/A</v>
      </c>
      <c r="Q110" s="26" t="e">
        <v>#N/A</v>
      </c>
      <c r="R110" s="26" t="e">
        <v>#N/A</v>
      </c>
      <c r="S110" s="26" t="e">
        <v>#N/A</v>
      </c>
      <c r="T110" s="26" t="e">
        <v>#N/A</v>
      </c>
      <c r="U110" s="26" t="e">
        <v>#N/A</v>
      </c>
      <c r="V110" s="26" t="e">
        <v>#N/A</v>
      </c>
      <c r="W110" s="26" t="e">
        <v>#N/A</v>
      </c>
      <c r="X110" s="26" t="e">
        <v>#N/A</v>
      </c>
      <c r="Y110" s="26" t="e">
        <v>#N/A</v>
      </c>
      <c r="Z110" s="26" t="e">
        <v>#N/A</v>
      </c>
      <c r="AA110" s="26" t="e">
        <v>#N/A</v>
      </c>
      <c r="AB110" s="26" t="e">
        <v>#N/A</v>
      </c>
      <c r="AC110" s="26" t="e">
        <v>#N/A</v>
      </c>
      <c r="AD110" s="26" t="e">
        <v>#N/A</v>
      </c>
      <c r="AE110" s="26" t="e">
        <v>#N/A</v>
      </c>
      <c r="AF110" s="26" t="e">
        <v>#N/A</v>
      </c>
      <c r="AG110" s="26" t="e">
        <v>#N/A</v>
      </c>
      <c r="AH110" s="26" t="e">
        <v>#N/A</v>
      </c>
      <c r="AI110" s="26" t="e">
        <v>#N/A</v>
      </c>
      <c r="AJ110" s="26" t="e">
        <v>#N/A</v>
      </c>
      <c r="AK110" s="26" t="e">
        <v>#N/A</v>
      </c>
      <c r="AL110" s="26" t="e">
        <v>#N/A</v>
      </c>
      <c r="AM110" s="26" t="e">
        <v>#N/A</v>
      </c>
      <c r="AN110" s="26" t="e">
        <v>#N/A</v>
      </c>
      <c r="AO110" s="26" t="e">
        <v>#N/A</v>
      </c>
      <c r="AP110" s="26" t="e">
        <v>#N/A</v>
      </c>
      <c r="AQ110" s="26" t="e">
        <v>#N/A</v>
      </c>
      <c r="AR110" s="26" t="e">
        <v>#N/A</v>
      </c>
      <c r="AS110" s="26" t="e">
        <v>#N/A</v>
      </c>
      <c r="AT110" s="26" t="e">
        <v>#N/A</v>
      </c>
      <c r="AU110" s="26" t="e">
        <v>#N/A</v>
      </c>
      <c r="AV110" s="26" t="e">
        <v>#N/A</v>
      </c>
      <c r="AW110" s="26" t="e">
        <v>#N/A</v>
      </c>
      <c r="AX110" s="26" t="e">
        <v>#N/A</v>
      </c>
      <c r="AY110" s="26" t="e">
        <v>#N/A</v>
      </c>
      <c r="AZ110" s="26" t="e">
        <v>#N/A</v>
      </c>
      <c r="BA110" s="26" t="e">
        <v>#N/A</v>
      </c>
      <c r="BB110" s="26" t="e">
        <v>#N/A</v>
      </c>
      <c r="BC110" s="26" t="e">
        <v>#N/A</v>
      </c>
      <c r="BD110" s="26" t="e">
        <v>#N/A</v>
      </c>
      <c r="BE110" s="26" t="e">
        <v>#N/A</v>
      </c>
      <c r="BF110" s="26" t="e">
        <v>#N/A</v>
      </c>
      <c r="BG110" s="26" t="e">
        <v>#N/A</v>
      </c>
      <c r="BH110" s="26" t="e">
        <v>#N/A</v>
      </c>
      <c r="BI110" s="26" t="e">
        <v>#N/A</v>
      </c>
      <c r="BJ110" s="26">
        <v>682.14285714285711</v>
      </c>
      <c r="BK110" s="26" t="e">
        <v>#N/A</v>
      </c>
      <c r="BL110" s="26" t="e">
        <v>#N/A</v>
      </c>
      <c r="BM110" s="26" t="e">
        <v>#N/A</v>
      </c>
      <c r="BN110" s="26" t="e">
        <v>#N/A</v>
      </c>
      <c r="BO110" s="26" t="e">
        <v>#N/A</v>
      </c>
      <c r="BP110" s="26" t="e">
        <v>#N/A</v>
      </c>
      <c r="BQ110" s="26" t="e">
        <v>#N/A</v>
      </c>
      <c r="BR110" s="26" t="e">
        <v>#N/A</v>
      </c>
      <c r="BS110" s="26" t="e">
        <v>#N/A</v>
      </c>
      <c r="BT110" s="26" t="e">
        <v>#N/A</v>
      </c>
      <c r="BU110" s="26" t="e">
        <v>#N/A</v>
      </c>
      <c r="BV110" s="26" t="e">
        <v>#N/A</v>
      </c>
      <c r="BW110" s="26" t="e">
        <v>#N/A</v>
      </c>
      <c r="BX110" s="26" t="e">
        <v>#N/A</v>
      </c>
      <c r="BY110" s="26" t="e">
        <v>#N/A</v>
      </c>
      <c r="BZ110" s="26" t="e">
        <v>#N/A</v>
      </c>
      <c r="CA110" s="26" t="e">
        <v>#N/A</v>
      </c>
      <c r="CB110" s="26" t="e">
        <v>#N/A</v>
      </c>
      <c r="CC110" s="26" t="e">
        <v>#N/A</v>
      </c>
      <c r="CD110" s="26" t="e">
        <v>#N/A</v>
      </c>
      <c r="CE110" s="26" t="e">
        <v>#N/A</v>
      </c>
      <c r="CF110" s="26" t="e">
        <v>#N/A</v>
      </c>
      <c r="CG110" s="26" t="e">
        <v>#N/A</v>
      </c>
      <c r="CH110" s="26" t="e">
        <v>#N/A</v>
      </c>
      <c r="CI110" s="26" t="e">
        <v>#N/A</v>
      </c>
      <c r="CJ110" s="26" t="e">
        <v>#N/A</v>
      </c>
      <c r="CK110" s="26" t="e">
        <v>#N/A</v>
      </c>
      <c r="CL110" s="26" t="e">
        <v>#N/A</v>
      </c>
      <c r="CM110" s="26" t="e">
        <v>#N/A</v>
      </c>
      <c r="CN110" s="26" t="e">
        <v>#N/A</v>
      </c>
      <c r="CO110" s="26" t="e">
        <v>#N/A</v>
      </c>
      <c r="CP110" s="26" t="e">
        <v>#N/A</v>
      </c>
      <c r="CQ110" s="26" t="e">
        <v>#N/A</v>
      </c>
      <c r="CR110" s="26" t="e">
        <v>#N/A</v>
      </c>
      <c r="CS110" s="26" t="e">
        <v>#N/A</v>
      </c>
      <c r="CT110" s="26" t="e">
        <v>#N/A</v>
      </c>
      <c r="CU110" s="26" t="e">
        <v>#N/A</v>
      </c>
      <c r="CV110" s="26" t="e">
        <v>#N/A</v>
      </c>
      <c r="CW110" s="26" t="e">
        <v>#N/A</v>
      </c>
      <c r="CX110" s="26" t="e">
        <v>#N/A</v>
      </c>
      <c r="CY110" s="26" t="e">
        <v>#N/A</v>
      </c>
      <c r="CZ110" s="26" t="e">
        <v>#N/A</v>
      </c>
      <c r="DA110" s="26">
        <v>1278.637770897833</v>
      </c>
      <c r="DB110" s="26" t="e">
        <v>#N/A</v>
      </c>
      <c r="DC110" s="26" t="e">
        <v>#N/A</v>
      </c>
      <c r="DD110" s="26" t="e">
        <v>#N/A</v>
      </c>
      <c r="DE110" s="26" t="e">
        <v>#N/A</v>
      </c>
      <c r="DF110" s="26" t="e">
        <v>#N/A</v>
      </c>
      <c r="DG110" s="26" t="e">
        <v>#N/A</v>
      </c>
      <c r="DH110" s="26" t="e">
        <v>#N/A</v>
      </c>
      <c r="DI110" s="26" t="e">
        <v>#N/A</v>
      </c>
      <c r="DJ110" s="26" t="e">
        <v>#N/A</v>
      </c>
      <c r="DK110" s="26" t="e">
        <v>#N/A</v>
      </c>
      <c r="DL110" s="26" t="e">
        <v>#N/A</v>
      </c>
      <c r="DM110" s="26" t="e">
        <v>#N/A</v>
      </c>
      <c r="DN110" s="26" t="e">
        <v>#N/A</v>
      </c>
      <c r="DO110" s="26" t="e">
        <v>#N/A</v>
      </c>
      <c r="DP110" s="26" t="e">
        <v>#N/A</v>
      </c>
      <c r="DQ110" s="26" t="e">
        <v>#N/A</v>
      </c>
      <c r="DR110" s="26" t="e">
        <v>#N/A</v>
      </c>
      <c r="DS110" s="26" t="e">
        <v>#N/A</v>
      </c>
      <c r="DT110" s="26" t="e">
        <v>#N/A</v>
      </c>
      <c r="DU110" s="26" t="e">
        <v>#N/A</v>
      </c>
      <c r="DV110" s="26" t="e">
        <v>#N/A</v>
      </c>
      <c r="DW110" s="26" t="e">
        <v>#N/A</v>
      </c>
      <c r="DX110" s="26" t="e">
        <v>#N/A</v>
      </c>
      <c r="DY110" s="26" t="e">
        <v>#N/A</v>
      </c>
      <c r="DZ110" s="26" t="e">
        <v>#N/A</v>
      </c>
      <c r="EA110" s="26" t="e">
        <v>#N/A</v>
      </c>
      <c r="EB110" s="26" t="e">
        <v>#N/A</v>
      </c>
      <c r="EC110" s="26" t="e">
        <v>#N/A</v>
      </c>
      <c r="ED110" s="26" t="e">
        <v>#N/A</v>
      </c>
      <c r="EE110" s="26" t="e">
        <v>#N/A</v>
      </c>
      <c r="EF110" s="26" t="e">
        <v>#N/A</v>
      </c>
      <c r="EG110" s="26" t="e">
        <v>#N/A</v>
      </c>
      <c r="EH110" s="26" t="e">
        <v>#N/A</v>
      </c>
      <c r="EI110" s="26" t="e">
        <v>#N/A</v>
      </c>
      <c r="EJ110" s="26" t="e">
        <v>#N/A</v>
      </c>
      <c r="EK110" s="26" t="e">
        <v>#N/A</v>
      </c>
      <c r="EL110" s="53">
        <v>2218.9609627238037</v>
      </c>
      <c r="EM110" s="53">
        <v>2252.5980713416347</v>
      </c>
      <c r="EN110" s="53">
        <v>2279.5031055900622</v>
      </c>
      <c r="EO110" s="53">
        <v>2314.1466689041786</v>
      </c>
      <c r="EP110" s="53">
        <v>2320.141003044384</v>
      </c>
      <c r="EQ110" s="53">
        <v>2357.7173496744545</v>
      </c>
      <c r="ER110" s="53">
        <v>2333.0417031204433</v>
      </c>
      <c r="ES110" s="53">
        <v>2318.2327762981445</v>
      </c>
      <c r="ET110" s="53">
        <v>2294.574664208586</v>
      </c>
      <c r="EU110" s="53">
        <v>2186.2399193548385</v>
      </c>
      <c r="EV110" s="53">
        <v>2309.8882410106899</v>
      </c>
      <c r="EW110" s="53">
        <v>2421.875</v>
      </c>
      <c r="EX110" s="53">
        <v>2520.2833961832935</v>
      </c>
      <c r="EY110" s="53">
        <v>2700.8356545961001</v>
      </c>
      <c r="EZ110" s="53">
        <v>2541.2684622067768</v>
      </c>
      <c r="FA110" s="53">
        <v>2667.3379617361807</v>
      </c>
      <c r="FB110" s="53">
        <v>2891.3358147229114</v>
      </c>
      <c r="FC110" s="53">
        <v>3162.9247572815539</v>
      </c>
      <c r="FD110" s="53">
        <v>3540.258449304175</v>
      </c>
      <c r="FE110" s="53">
        <v>3964.749082007344</v>
      </c>
      <c r="FF110" s="53">
        <v>4439.1269829410066</v>
      </c>
      <c r="FG110" s="53">
        <v>4904.160159023143</v>
      </c>
      <c r="FH110" s="53">
        <v>5459.9516818435231</v>
      </c>
      <c r="FI110" s="53">
        <v>5977.2001823985402</v>
      </c>
      <c r="FJ110" s="53">
        <v>6275.8991837832991</v>
      </c>
      <c r="FK110" s="53">
        <v>6430.2130292583752</v>
      </c>
      <c r="FL110" s="53">
        <v>6797.1918196485412</v>
      </c>
      <c r="FM110" s="53">
        <v>7223.5840536704936</v>
      </c>
      <c r="FN110" s="53">
        <v>7751.9544527532289</v>
      </c>
      <c r="FO110" s="53">
        <v>8362.4921334172432</v>
      </c>
      <c r="FP110" s="53">
        <v>9057.9560048055009</v>
      </c>
      <c r="FQ110" s="53">
        <v>9450.3046500547443</v>
      </c>
      <c r="FR110" s="53">
        <v>9653.9459528355274</v>
      </c>
      <c r="FS110" s="53">
        <v>10298.360554545985</v>
      </c>
      <c r="FT110" s="53">
        <v>10937.933442860907</v>
      </c>
      <c r="FU110" s="53">
        <v>10709.855678230857</v>
      </c>
      <c r="FV110" s="53">
        <v>10899.726515952872</v>
      </c>
      <c r="FW110" s="53">
        <v>11743.206066661131</v>
      </c>
      <c r="FX110" s="53">
        <v>12717.886734795587</v>
      </c>
      <c r="FY110" s="53">
        <v>13475.436750613304</v>
      </c>
      <c r="FZ110" s="53">
        <v>14220.078107052608</v>
      </c>
      <c r="GA110" s="53">
        <v>14710.796288197034</v>
      </c>
      <c r="GB110" s="53">
        <v>15252.464994026803</v>
      </c>
      <c r="GC110" s="53">
        <v>16647.031034976946</v>
      </c>
      <c r="GD110" s="53">
        <v>18005.352104704521</v>
      </c>
      <c r="GE110" s="53">
        <v>18822.246693691301</v>
      </c>
      <c r="GF110" s="53">
        <v>19638.080349188298</v>
      </c>
      <c r="GG110" s="53">
        <v>20588.355476200846</v>
      </c>
      <c r="GH110" s="53">
        <v>19861.420278358972</v>
      </c>
      <c r="GI110" s="53">
        <v>20885.566021850664</v>
      </c>
      <c r="GJ110" s="53">
        <v>22518.170028759319</v>
      </c>
      <c r="GK110" s="53">
        <v>21641.661394077088</v>
      </c>
      <c r="GL110" s="53">
        <v>21698.579640279397</v>
      </c>
      <c r="GM110" s="53">
        <v>21958.067596523375</v>
      </c>
      <c r="GN110" s="53">
        <v>23467.274000532394</v>
      </c>
      <c r="GO110" s="53">
        <v>24771.788545140676</v>
      </c>
      <c r="GP110" s="53">
        <v>26455.483454470577</v>
      </c>
      <c r="GQ110" s="53">
        <v>28137.87541381974</v>
      </c>
      <c r="GR110" s="26">
        <v>28106.837273909558</v>
      </c>
    </row>
    <row r="111" spans="1:200">
      <c r="A111" s="5" t="s">
        <v>506</v>
      </c>
      <c r="B111" s="17" t="e">
        <v>#N/A</v>
      </c>
      <c r="C111" s="17" t="e">
        <v>#N/A</v>
      </c>
      <c r="D111" s="17" t="e">
        <v>#N/A</v>
      </c>
      <c r="E111" s="17" t="e">
        <v>#N/A</v>
      </c>
      <c r="F111" s="26" t="e">
        <v>#N/A</v>
      </c>
      <c r="G111" s="26" t="e">
        <v>#N/A</v>
      </c>
      <c r="H111" s="26" t="e">
        <v>#N/A</v>
      </c>
      <c r="I111" s="26" t="e">
        <v>#N/A</v>
      </c>
      <c r="J111" s="26" t="e">
        <v>#N/A</v>
      </c>
      <c r="K111" s="26" t="e">
        <v>#N/A</v>
      </c>
      <c r="L111" s="26">
        <v>549.87633965375107</v>
      </c>
      <c r="M111" s="26" t="e">
        <v>#N/A</v>
      </c>
      <c r="N111" s="26" t="e">
        <v>#N/A</v>
      </c>
      <c r="O111" s="26" t="e">
        <v>#N/A</v>
      </c>
      <c r="P111" s="26" t="e">
        <v>#N/A</v>
      </c>
      <c r="Q111" s="26" t="e">
        <v>#N/A</v>
      </c>
      <c r="R111" s="26" t="e">
        <v>#N/A</v>
      </c>
      <c r="S111" s="26" t="e">
        <v>#N/A</v>
      </c>
      <c r="T111" s="26" t="e">
        <v>#N/A</v>
      </c>
      <c r="U111" s="26" t="e">
        <v>#N/A</v>
      </c>
      <c r="V111" s="26" t="e">
        <v>#N/A</v>
      </c>
      <c r="W111" s="26" t="e">
        <v>#N/A</v>
      </c>
      <c r="X111" s="26" t="e">
        <v>#N/A</v>
      </c>
      <c r="Y111" s="26" t="e">
        <v>#N/A</v>
      </c>
      <c r="Z111" s="26" t="e">
        <v>#N/A</v>
      </c>
      <c r="AA111" s="26" t="e">
        <v>#N/A</v>
      </c>
      <c r="AB111" s="26" t="e">
        <v>#N/A</v>
      </c>
      <c r="AC111" s="26" t="e">
        <v>#N/A</v>
      </c>
      <c r="AD111" s="26" t="e">
        <v>#N/A</v>
      </c>
      <c r="AE111" s="26" t="e">
        <v>#N/A</v>
      </c>
      <c r="AF111" s="26" t="e">
        <v>#N/A</v>
      </c>
      <c r="AG111" s="26" t="e">
        <v>#N/A</v>
      </c>
      <c r="AH111" s="26" t="e">
        <v>#N/A</v>
      </c>
      <c r="AI111" s="26" t="e">
        <v>#N/A</v>
      </c>
      <c r="AJ111" s="26" t="e">
        <v>#N/A</v>
      </c>
      <c r="AK111" s="26" t="e">
        <v>#N/A</v>
      </c>
      <c r="AL111" s="26" t="e">
        <v>#N/A</v>
      </c>
      <c r="AM111" s="26" t="e">
        <v>#N/A</v>
      </c>
      <c r="AN111" s="26" t="e">
        <v>#N/A</v>
      </c>
      <c r="AO111" s="26" t="e">
        <v>#N/A</v>
      </c>
      <c r="AP111" s="26">
        <v>563.82498872350016</v>
      </c>
      <c r="AQ111" s="26" t="e">
        <v>#N/A</v>
      </c>
      <c r="AR111" s="26" t="e">
        <v>#N/A</v>
      </c>
      <c r="AS111" s="26" t="e">
        <v>#N/A</v>
      </c>
      <c r="AT111" s="26" t="e">
        <v>#N/A</v>
      </c>
      <c r="AU111" s="26" t="e">
        <v>#N/A</v>
      </c>
      <c r="AV111" s="26" t="e">
        <v>#N/A</v>
      </c>
      <c r="AW111" s="26" t="e">
        <v>#N/A</v>
      </c>
      <c r="AX111" s="26" t="e">
        <v>#N/A</v>
      </c>
      <c r="AY111" s="26" t="e">
        <v>#N/A</v>
      </c>
      <c r="AZ111" s="26" t="e">
        <v>#N/A</v>
      </c>
      <c r="BA111" s="26" t="e">
        <v>#N/A</v>
      </c>
      <c r="BB111" s="26" t="e">
        <v>#N/A</v>
      </c>
      <c r="BC111" s="26" t="e">
        <v>#N/A</v>
      </c>
      <c r="BD111" s="26" t="e">
        <v>#N/A</v>
      </c>
      <c r="BE111" s="26" t="e">
        <v>#N/A</v>
      </c>
      <c r="BF111" s="26" t="e">
        <v>#N/A</v>
      </c>
      <c r="BG111" s="26" t="e">
        <v>#N/A</v>
      </c>
      <c r="BH111" s="26" t="e">
        <v>#N/A</v>
      </c>
      <c r="BI111" s="26" t="e">
        <v>#N/A</v>
      </c>
      <c r="BJ111" s="26">
        <v>851.39985642498209</v>
      </c>
      <c r="BK111" s="26">
        <v>826.95035460992904</v>
      </c>
      <c r="BL111" s="26">
        <v>784.65869106263199</v>
      </c>
      <c r="BM111" s="26">
        <v>788.33391547327983</v>
      </c>
      <c r="BN111" s="26">
        <v>774.69670710571927</v>
      </c>
      <c r="BO111" s="26">
        <v>780.60522696011003</v>
      </c>
      <c r="BP111" s="26">
        <v>788.73720136518773</v>
      </c>
      <c r="BQ111" s="26">
        <v>793.02168021680222</v>
      </c>
      <c r="BR111" s="26">
        <v>717.64705882352939</v>
      </c>
      <c r="BS111" s="26">
        <v>769.51300867244834</v>
      </c>
      <c r="BT111" s="26">
        <v>830.5196954650778</v>
      </c>
      <c r="BU111" s="26">
        <v>886.66228646517743</v>
      </c>
      <c r="BV111" s="26">
        <v>935.24243410348197</v>
      </c>
      <c r="BW111" s="26">
        <v>941.42259414225941</v>
      </c>
      <c r="BX111" s="26">
        <v>904.58015267175574</v>
      </c>
      <c r="BY111" s="26">
        <v>842.27129337539429</v>
      </c>
      <c r="BZ111" s="26">
        <v>810.26925485284903</v>
      </c>
      <c r="CA111" s="26">
        <v>945.04812170133505</v>
      </c>
      <c r="CB111" s="26">
        <v>921.18981907390378</v>
      </c>
      <c r="CC111" s="26">
        <v>901.54032014497136</v>
      </c>
      <c r="CD111" s="26">
        <v>1045.169009871373</v>
      </c>
      <c r="CE111" s="26">
        <v>1036.7215041128084</v>
      </c>
      <c r="CF111" s="26">
        <v>1052.1613832853025</v>
      </c>
      <c r="CG111" s="26">
        <v>1052.4971623155507</v>
      </c>
      <c r="CH111" s="26">
        <v>1043.2477678571429</v>
      </c>
      <c r="CI111" s="26">
        <v>1084.9420849420851</v>
      </c>
      <c r="CJ111" s="26">
        <v>1088.0043325209856</v>
      </c>
      <c r="CK111" s="26">
        <v>1125</v>
      </c>
      <c r="CL111" s="26">
        <v>1167.8010471204188</v>
      </c>
      <c r="CM111" s="26">
        <v>1233.6086732059885</v>
      </c>
      <c r="CN111" s="26">
        <v>1290.3885480572596</v>
      </c>
      <c r="CO111" s="26">
        <v>1191.7638303150584</v>
      </c>
      <c r="CP111" s="26">
        <v>1175.3868828297716</v>
      </c>
      <c r="CQ111" s="26">
        <v>1225.4571703561116</v>
      </c>
      <c r="CR111" s="26">
        <v>1215.2137963619182</v>
      </c>
      <c r="CS111" s="26">
        <v>1178.8729180926307</v>
      </c>
      <c r="CT111" s="26">
        <v>1190.4441453566621</v>
      </c>
      <c r="CU111" s="26">
        <v>1233.266174166107</v>
      </c>
      <c r="CV111" s="26">
        <v>1221.2389380530972</v>
      </c>
      <c r="CW111" s="26">
        <v>1152.8898582333698</v>
      </c>
      <c r="CX111" s="26">
        <v>1208.011996572408</v>
      </c>
      <c r="CY111" s="26">
        <v>1160.1849905402564</v>
      </c>
      <c r="CZ111" s="26">
        <v>1156.5635451505016</v>
      </c>
      <c r="DA111" s="26">
        <v>1234.2548326751196</v>
      </c>
      <c r="DB111" s="26">
        <v>1209.7974369574206</v>
      </c>
      <c r="DC111" s="26">
        <v>1136.3914373088685</v>
      </c>
      <c r="DD111" s="26">
        <v>1172.6010863005431</v>
      </c>
      <c r="DE111" s="26">
        <v>1217.6587301587301</v>
      </c>
      <c r="DF111" s="26">
        <v>1107.4574280681152</v>
      </c>
      <c r="DG111" s="26">
        <v>1166.4413979532728</v>
      </c>
      <c r="DH111" s="26">
        <v>1092</v>
      </c>
      <c r="DI111" s="26">
        <v>1059.0120663650075</v>
      </c>
      <c r="DJ111" s="26">
        <v>1086.4542574995342</v>
      </c>
      <c r="DK111" s="26">
        <v>1065.6100258016957</v>
      </c>
      <c r="DL111" s="26">
        <v>1127.6595744680851</v>
      </c>
      <c r="DM111" s="26">
        <v>1186.9209809264305</v>
      </c>
      <c r="DN111" s="26">
        <v>1266.3660955816049</v>
      </c>
      <c r="DO111" s="26">
        <v>1261.4916830620639</v>
      </c>
      <c r="DP111" s="26">
        <v>1256.893542757417</v>
      </c>
      <c r="DQ111" s="26">
        <v>1335.5089080966659</v>
      </c>
      <c r="DR111" s="26">
        <v>1265.1130190993515</v>
      </c>
      <c r="DS111" s="26">
        <v>1202.8531663187196</v>
      </c>
      <c r="DT111" s="26">
        <v>1140.9813407049066</v>
      </c>
      <c r="DU111" s="26">
        <v>1150.0429184549357</v>
      </c>
      <c r="DV111" s="26">
        <v>1259.7070844686648</v>
      </c>
      <c r="DW111" s="26">
        <v>1183.9918602679329</v>
      </c>
      <c r="DX111" s="26">
        <v>1174.6592629984855</v>
      </c>
      <c r="DY111" s="26">
        <v>1246.618801135415</v>
      </c>
      <c r="DZ111" s="26">
        <v>1225.3101736972706</v>
      </c>
      <c r="EA111" s="26">
        <v>1186.2182116488925</v>
      </c>
      <c r="EB111" s="26">
        <v>1250.8966416693838</v>
      </c>
      <c r="EC111" s="26">
        <v>1276.5440103744529</v>
      </c>
      <c r="ED111" s="26">
        <v>1322.7265385236633</v>
      </c>
      <c r="EE111" s="26">
        <v>1284.1486658195679</v>
      </c>
      <c r="EF111" s="26">
        <v>1154.4551381558524</v>
      </c>
      <c r="EG111" s="26">
        <v>1115.7894736842104</v>
      </c>
      <c r="EH111" s="26">
        <v>1050.3355704697988</v>
      </c>
      <c r="EI111" s="26">
        <v>1073.4688077305671</v>
      </c>
      <c r="EJ111" s="26">
        <v>1159.166206515737</v>
      </c>
      <c r="EK111" s="26">
        <v>1199.0610328638497</v>
      </c>
      <c r="EL111" s="53">
        <v>1252.871163082063</v>
      </c>
      <c r="EM111" s="53">
        <v>1292.7040428561372</v>
      </c>
      <c r="EN111" s="53">
        <v>1312.6137739442474</v>
      </c>
      <c r="EO111" s="53">
        <v>1298.6875697689156</v>
      </c>
      <c r="EP111" s="53">
        <v>1296.3811377075817</v>
      </c>
      <c r="EQ111" s="53">
        <v>1336.7029458650834</v>
      </c>
      <c r="ER111" s="53">
        <v>1311.8747203378712</v>
      </c>
      <c r="ES111" s="53">
        <v>1297.0552725422503</v>
      </c>
      <c r="ET111" s="53">
        <v>1301.0562586994956</v>
      </c>
      <c r="EU111" s="53">
        <v>1284.8059481380326</v>
      </c>
      <c r="EV111" s="53">
        <v>1295.3058201809674</v>
      </c>
      <c r="EW111" s="53">
        <v>1285.8921809237738</v>
      </c>
      <c r="EX111" s="53">
        <v>1297.1331112743369</v>
      </c>
      <c r="EY111" s="53">
        <v>1290.7031183484216</v>
      </c>
      <c r="EZ111" s="53">
        <v>1320.0715630665893</v>
      </c>
      <c r="FA111" s="53">
        <v>1329.4940134583405</v>
      </c>
      <c r="FB111" s="53">
        <v>1283.5672696242125</v>
      </c>
      <c r="FC111" s="53">
        <v>1368.450892753918</v>
      </c>
      <c r="FD111" s="53">
        <v>1436.6236085036003</v>
      </c>
      <c r="FE111" s="53">
        <v>1461.0171521617035</v>
      </c>
      <c r="FF111" s="53">
        <v>1498.7257027654152</v>
      </c>
      <c r="FG111" s="53">
        <v>1457.0978623196374</v>
      </c>
      <c r="FH111" s="53">
        <v>1459.7756594626314</v>
      </c>
      <c r="FI111" s="53">
        <v>1492.0988862659945</v>
      </c>
      <c r="FJ111" s="53">
        <v>1516.7374969067992</v>
      </c>
      <c r="FK111" s="53">
        <v>1527.4479427060787</v>
      </c>
      <c r="FL111" s="53">
        <v>1546.338120899107</v>
      </c>
      <c r="FM111" s="53">
        <v>1619.8342606806111</v>
      </c>
      <c r="FN111" s="53">
        <v>1689.9490927213728</v>
      </c>
      <c r="FO111" s="53">
        <v>1765.602826478379</v>
      </c>
      <c r="FP111" s="53">
        <v>1829.838927681179</v>
      </c>
      <c r="FQ111" s="53">
        <v>1913.2262883377359</v>
      </c>
      <c r="FR111" s="53">
        <v>1976.6984820871492</v>
      </c>
      <c r="FS111" s="53">
        <v>2050.4972484336495</v>
      </c>
      <c r="FT111" s="53">
        <v>2125.0032155765721</v>
      </c>
      <c r="FU111" s="53">
        <v>2185.6164802438329</v>
      </c>
      <c r="FV111" s="53">
        <v>2262.7543498032028</v>
      </c>
      <c r="FW111" s="53">
        <v>2252.2198129089415</v>
      </c>
      <c r="FX111" s="53">
        <v>2278.8747541202401</v>
      </c>
      <c r="FY111" s="53">
        <v>2306.7509113279066</v>
      </c>
      <c r="FZ111" s="53">
        <v>2423.7723062606101</v>
      </c>
      <c r="GA111" s="53">
        <v>2507.2602127737223</v>
      </c>
      <c r="GB111" s="53">
        <v>2586.1107239479088</v>
      </c>
      <c r="GC111" s="53">
        <v>2727.4557314003187</v>
      </c>
      <c r="GD111" s="53">
        <v>2840.7516290393055</v>
      </c>
      <c r="GE111" s="53">
        <v>2959.8810755338382</v>
      </c>
      <c r="GF111" s="53">
        <v>3038.8415597400322</v>
      </c>
      <c r="GG111" s="53">
        <v>3201.0192676030106</v>
      </c>
      <c r="GH111" s="53">
        <v>3318.4987481446065</v>
      </c>
      <c r="GI111" s="53">
        <v>3427.8472646173814</v>
      </c>
      <c r="GJ111" s="53">
        <v>3597.0949732534759</v>
      </c>
      <c r="GK111" s="53">
        <v>3503.5941602121366</v>
      </c>
      <c r="GL111" s="53">
        <v>3601.4737117933123</v>
      </c>
      <c r="GM111" s="53">
        <v>3770.9345935797483</v>
      </c>
      <c r="GN111" s="53">
        <v>3934.1451796895544</v>
      </c>
      <c r="GO111" s="53">
        <v>4137.0907046456286</v>
      </c>
      <c r="GP111" s="53">
        <v>4409.7065286245752</v>
      </c>
      <c r="GQ111" s="53">
        <v>4662.6938378782888</v>
      </c>
      <c r="GR111" s="26">
        <v>4895.0783843434729</v>
      </c>
    </row>
    <row r="112" spans="1:200" s="8" customFormat="1">
      <c r="A112" s="4" t="s">
        <v>257</v>
      </c>
      <c r="B112" s="15" t="e">
        <v>#N/A</v>
      </c>
      <c r="C112" s="15" t="e">
        <v>#N/A</v>
      </c>
      <c r="D112" s="15" t="e">
        <v>#N/A</v>
      </c>
      <c r="E112" s="15" t="e">
        <v>#N/A</v>
      </c>
      <c r="F112" s="9" t="e">
        <v>#N/A</v>
      </c>
      <c r="G112" s="9" t="e">
        <v>#N/A</v>
      </c>
      <c r="H112" s="9" t="e">
        <v>#N/A</v>
      </c>
      <c r="I112" s="9" t="e">
        <v>#N/A</v>
      </c>
      <c r="J112" s="9" t="e">
        <v>#N/A</v>
      </c>
      <c r="K112" s="9" t="e">
        <v>#N/A</v>
      </c>
      <c r="L112" s="9">
        <v>580.32696637367815</v>
      </c>
      <c r="M112" s="9" t="e">
        <v>#N/A</v>
      </c>
      <c r="N112" s="9" t="e">
        <v>#N/A</v>
      </c>
      <c r="O112" s="9" t="e">
        <v>#N/A</v>
      </c>
      <c r="P112" s="9" t="e">
        <v>#N/A</v>
      </c>
      <c r="Q112" s="9" t="e">
        <v>#N/A</v>
      </c>
      <c r="R112" s="9" t="e">
        <v>#N/A</v>
      </c>
      <c r="S112" s="9" t="e">
        <v>#N/A</v>
      </c>
      <c r="T112" s="9" t="e">
        <v>#N/A</v>
      </c>
      <c r="U112" s="9" t="e">
        <v>#N/A</v>
      </c>
      <c r="V112" s="9" t="e">
        <v>#N/A</v>
      </c>
      <c r="W112" s="9" t="e">
        <v>#N/A</v>
      </c>
      <c r="X112" s="9" t="e">
        <v>#N/A</v>
      </c>
      <c r="Y112" s="9" t="e">
        <v>#N/A</v>
      </c>
      <c r="Z112" s="9" t="e">
        <v>#N/A</v>
      </c>
      <c r="AA112" s="9" t="e">
        <v>#N/A</v>
      </c>
      <c r="AB112" s="9" t="e">
        <v>#N/A</v>
      </c>
      <c r="AC112" s="9" t="e">
        <v>#N/A</v>
      </c>
      <c r="AD112" s="9" t="e">
        <v>#N/A</v>
      </c>
      <c r="AE112" s="9" t="e">
        <v>#N/A</v>
      </c>
      <c r="AF112" s="9" t="e">
        <v>#N/A</v>
      </c>
      <c r="AG112" s="9" t="e">
        <v>#N/A</v>
      </c>
      <c r="AH112" s="9" t="e">
        <v>#N/A</v>
      </c>
      <c r="AI112" s="9" t="e">
        <v>#N/A</v>
      </c>
      <c r="AJ112" s="9" t="e">
        <v>#N/A</v>
      </c>
      <c r="AK112" s="9" t="e">
        <v>#N/A</v>
      </c>
      <c r="AL112" s="9" t="e">
        <v>#N/A</v>
      </c>
      <c r="AM112" s="9" t="e">
        <v>#N/A</v>
      </c>
      <c r="AN112" s="9" t="e">
        <v>#N/A</v>
      </c>
      <c r="AO112" s="9" t="e">
        <v>#N/A</v>
      </c>
      <c r="AP112" s="9" t="e">
        <v>#N/A</v>
      </c>
      <c r="AQ112" s="9" t="e">
        <v>#N/A</v>
      </c>
      <c r="AR112" s="9" t="e">
        <v>#N/A</v>
      </c>
      <c r="AS112" s="9" t="e">
        <v>#N/A</v>
      </c>
      <c r="AT112" s="9" t="e">
        <v>#N/A</v>
      </c>
      <c r="AU112" s="9" t="e">
        <v>#N/A</v>
      </c>
      <c r="AV112" s="9" t="e">
        <v>#N/A</v>
      </c>
      <c r="AW112" s="9" t="e">
        <v>#N/A</v>
      </c>
      <c r="AX112" s="9" t="e">
        <v>#N/A</v>
      </c>
      <c r="AY112" s="9" t="e">
        <v>#N/A</v>
      </c>
      <c r="AZ112" s="9" t="e">
        <v>#N/A</v>
      </c>
      <c r="BA112" s="9" t="e">
        <v>#N/A</v>
      </c>
      <c r="BB112" s="9" t="e">
        <v>#N/A</v>
      </c>
      <c r="BC112" s="9" t="e">
        <v>#N/A</v>
      </c>
      <c r="BD112" s="9" t="e">
        <v>#N/A</v>
      </c>
      <c r="BE112" s="9" t="e">
        <v>#N/A</v>
      </c>
      <c r="BF112" s="9" t="e">
        <v>#N/A</v>
      </c>
      <c r="BG112" s="9" t="e">
        <v>#N/A</v>
      </c>
      <c r="BH112" s="9" t="e">
        <v>#N/A</v>
      </c>
      <c r="BI112" s="9" t="e">
        <v>#N/A</v>
      </c>
      <c r="BJ112" s="9">
        <v>546.11091856168161</v>
      </c>
      <c r="BK112" s="9" t="e">
        <v>#N/A</v>
      </c>
      <c r="BL112" s="9" t="e">
        <v>#N/A</v>
      </c>
      <c r="BM112" s="9" t="e">
        <v>#N/A</v>
      </c>
      <c r="BN112" s="9" t="e">
        <v>#N/A</v>
      </c>
      <c r="BO112" s="9" t="e">
        <v>#N/A</v>
      </c>
      <c r="BP112" s="9" t="e">
        <v>#N/A</v>
      </c>
      <c r="BQ112" s="9" t="e">
        <v>#N/A</v>
      </c>
      <c r="BR112" s="9" t="e">
        <v>#N/A</v>
      </c>
      <c r="BS112" s="9" t="e">
        <v>#N/A</v>
      </c>
      <c r="BT112" s="9" t="e">
        <v>#N/A</v>
      </c>
      <c r="BU112" s="9" t="e">
        <v>#N/A</v>
      </c>
      <c r="BV112" s="9" t="e">
        <v>#N/A</v>
      </c>
      <c r="BW112" s="9" t="e">
        <v>#N/A</v>
      </c>
      <c r="BX112" s="9" t="e">
        <v>#N/A</v>
      </c>
      <c r="BY112" s="9" t="e">
        <v>#N/A</v>
      </c>
      <c r="BZ112" s="9" t="e">
        <v>#N/A</v>
      </c>
      <c r="CA112" s="9" t="e">
        <v>#N/A</v>
      </c>
      <c r="CB112" s="9" t="e">
        <v>#N/A</v>
      </c>
      <c r="CC112" s="9" t="e">
        <v>#N/A</v>
      </c>
      <c r="CD112" s="9" t="e">
        <v>#N/A</v>
      </c>
      <c r="CE112" s="9" t="e">
        <v>#N/A</v>
      </c>
      <c r="CF112" s="9" t="e">
        <v>#N/A</v>
      </c>
      <c r="CG112" s="9" t="e">
        <v>#N/A</v>
      </c>
      <c r="CH112" s="9" t="e">
        <v>#N/A</v>
      </c>
      <c r="CI112" s="9" t="e">
        <v>#N/A</v>
      </c>
      <c r="CJ112" s="9" t="e">
        <v>#N/A</v>
      </c>
      <c r="CK112" s="9" t="e">
        <v>#N/A</v>
      </c>
      <c r="CL112" s="9" t="e">
        <v>#N/A</v>
      </c>
      <c r="CM112" s="9" t="e">
        <v>#N/A</v>
      </c>
      <c r="CN112" s="9">
        <v>608.24976620126995</v>
      </c>
      <c r="CO112" s="9" t="e">
        <v>#N/A</v>
      </c>
      <c r="CP112" s="9" t="e">
        <v>#N/A</v>
      </c>
      <c r="CQ112" s="9" t="e">
        <v>#N/A</v>
      </c>
      <c r="CR112" s="9" t="e">
        <v>#N/A</v>
      </c>
      <c r="CS112" s="9" t="e">
        <v>#N/A</v>
      </c>
      <c r="CT112" s="9" t="e">
        <v>#N/A</v>
      </c>
      <c r="CU112" s="9" t="e">
        <v>#N/A</v>
      </c>
      <c r="CV112" s="9" t="e">
        <v>#N/A</v>
      </c>
      <c r="CW112" s="9" t="e">
        <v>#N/A</v>
      </c>
      <c r="CX112" s="9" t="e">
        <v>#N/A</v>
      </c>
      <c r="CY112" s="9" t="e">
        <v>#N/A</v>
      </c>
      <c r="CZ112" s="9" t="e">
        <v>#N/A</v>
      </c>
      <c r="DA112" s="9">
        <v>677.81553230414261</v>
      </c>
      <c r="DB112" s="9" t="e">
        <v>#N/A</v>
      </c>
      <c r="DC112" s="9" t="e">
        <v>#N/A</v>
      </c>
      <c r="DD112" s="9" t="e">
        <v>#N/A</v>
      </c>
      <c r="DE112" s="9" t="e">
        <v>#N/A</v>
      </c>
      <c r="DF112" s="9" t="e">
        <v>#N/A</v>
      </c>
      <c r="DG112" s="9" t="e">
        <v>#N/A</v>
      </c>
      <c r="DH112" s="9" t="e">
        <v>#N/A</v>
      </c>
      <c r="DI112" s="9" t="e">
        <v>#N/A</v>
      </c>
      <c r="DJ112" s="9" t="e">
        <v>#N/A</v>
      </c>
      <c r="DK112" s="9" t="e">
        <v>#N/A</v>
      </c>
      <c r="DL112" s="9" t="e">
        <v>#N/A</v>
      </c>
      <c r="DM112" s="9" t="e">
        <v>#N/A</v>
      </c>
      <c r="DN112" s="9" t="e">
        <v>#N/A</v>
      </c>
      <c r="DO112" s="9" t="e">
        <v>#N/A</v>
      </c>
      <c r="DP112" s="9" t="e">
        <v>#N/A</v>
      </c>
      <c r="DQ112" s="9" t="e">
        <v>#N/A</v>
      </c>
      <c r="DR112" s="9" t="e">
        <v>#N/A</v>
      </c>
      <c r="DS112" s="9" t="e">
        <v>#N/A</v>
      </c>
      <c r="DT112" s="9" t="e">
        <v>#N/A</v>
      </c>
      <c r="DU112" s="9" t="e">
        <v>#N/A</v>
      </c>
      <c r="DV112" s="9" t="e">
        <v>#N/A</v>
      </c>
      <c r="DW112" s="9" t="e">
        <v>#N/A</v>
      </c>
      <c r="DX112" s="9" t="e">
        <v>#N/A</v>
      </c>
      <c r="DY112" s="9" t="e">
        <v>#N/A</v>
      </c>
      <c r="DZ112" s="9" t="e">
        <v>#N/A</v>
      </c>
      <c r="EA112" s="9" t="e">
        <v>#N/A</v>
      </c>
      <c r="EB112" s="9" t="e">
        <v>#N/A</v>
      </c>
      <c r="EC112" s="9" t="e">
        <v>#N/A</v>
      </c>
      <c r="ED112" s="9" t="e">
        <v>#N/A</v>
      </c>
      <c r="EE112" s="9" t="e">
        <v>#N/A</v>
      </c>
      <c r="EF112" s="9" t="e">
        <v>#N/A</v>
      </c>
      <c r="EG112" s="9" t="e">
        <v>#N/A</v>
      </c>
      <c r="EH112" s="9" t="e">
        <v>#N/A</v>
      </c>
      <c r="EI112" s="9" t="e">
        <v>#N/A</v>
      </c>
      <c r="EJ112" s="9" t="e">
        <v>#N/A</v>
      </c>
      <c r="EK112" s="9" t="e">
        <v>#N/A</v>
      </c>
      <c r="EL112" s="55">
        <v>665.63015178138892</v>
      </c>
      <c r="EM112" s="55">
        <v>701.97634337845886</v>
      </c>
      <c r="EN112" s="55">
        <v>741.90601054101955</v>
      </c>
      <c r="EO112" s="55">
        <v>774.11621084246212</v>
      </c>
      <c r="EP112" s="55">
        <v>790.51704841878768</v>
      </c>
      <c r="EQ112" s="55">
        <v>814.36204105587865</v>
      </c>
      <c r="ER112" s="55">
        <v>851.54770304151771</v>
      </c>
      <c r="ES112" s="55">
        <v>868.63167609392883</v>
      </c>
      <c r="ET112" s="55">
        <v>906.62018828472674</v>
      </c>
      <c r="EU112" s="55">
        <v>926.35760663321093</v>
      </c>
      <c r="EV112" s="55">
        <v>957.51632841050912</v>
      </c>
      <c r="EW112" s="55">
        <v>948.27885001632751</v>
      </c>
      <c r="EX112" s="55">
        <v>971.16253914221431</v>
      </c>
      <c r="EY112" s="55">
        <v>1016.1138982777131</v>
      </c>
      <c r="EZ112" s="55">
        <v>1086.4039288578811</v>
      </c>
      <c r="FA112" s="55">
        <v>1114.2007651772572</v>
      </c>
      <c r="FB112" s="55">
        <v>1164.7106713904266</v>
      </c>
      <c r="FC112" s="55">
        <v>1195.6173120685066</v>
      </c>
      <c r="FD112" s="55">
        <v>1239.413436381253</v>
      </c>
      <c r="FE112" s="55">
        <v>1326.7928988047997</v>
      </c>
      <c r="FF112" s="55">
        <v>1417.0758478458708</v>
      </c>
      <c r="FG112" s="55">
        <v>1440.3895573511948</v>
      </c>
      <c r="FH112" s="55">
        <v>1479.0997270448593</v>
      </c>
      <c r="FI112" s="55">
        <v>1562.3356815968284</v>
      </c>
      <c r="FJ112" s="55">
        <v>1548.55081672387</v>
      </c>
      <c r="FK112" s="55">
        <v>1589.2141852851034</v>
      </c>
      <c r="FL112" s="55">
        <v>1617.3134771960029</v>
      </c>
      <c r="FM112" s="55">
        <v>1685.4912599521206</v>
      </c>
      <c r="FN112" s="55">
        <v>1773.6120942419764</v>
      </c>
      <c r="FO112" s="55">
        <v>1819.3303138819911</v>
      </c>
      <c r="FP112" s="55">
        <v>1862.9797150994586</v>
      </c>
      <c r="FQ112" s="55">
        <v>1923.8391055343727</v>
      </c>
      <c r="FR112" s="55">
        <v>1973.5780964987721</v>
      </c>
      <c r="FS112" s="55">
        <v>2040.9100213987138</v>
      </c>
      <c r="FT112" s="55">
        <v>2137.3453244300485</v>
      </c>
      <c r="FU112" s="55">
        <v>2218.1960889160805</v>
      </c>
      <c r="FV112" s="55">
        <v>2291.3955218710857</v>
      </c>
      <c r="FW112" s="55">
        <v>2406.125821399914</v>
      </c>
      <c r="FX112" s="55">
        <v>2536.8544890207309</v>
      </c>
      <c r="FY112" s="55">
        <v>2612.7869889169738</v>
      </c>
      <c r="FZ112" s="55">
        <v>2704.3340643068022</v>
      </c>
      <c r="GA112" s="55">
        <v>2788.7657585108586</v>
      </c>
      <c r="GB112" s="55">
        <v>2905.9618063894477</v>
      </c>
      <c r="GC112" s="55">
        <v>3020.6360541151407</v>
      </c>
      <c r="GD112" s="55">
        <v>3166.7871722984605</v>
      </c>
      <c r="GE112" s="55">
        <v>3384.4362927441807</v>
      </c>
      <c r="GF112" s="55">
        <v>3484.5454700897731</v>
      </c>
      <c r="GG112" s="55">
        <v>3573.5284354777878</v>
      </c>
      <c r="GH112" s="55">
        <v>3485.4789779551593</v>
      </c>
      <c r="GI112" s="55">
        <v>3592.3758567281338</v>
      </c>
      <c r="GJ112" s="55">
        <v>3767.8307780768191</v>
      </c>
      <c r="GK112" s="55">
        <v>3921.6645373656925</v>
      </c>
      <c r="GL112" s="55">
        <v>4125.1812514183703</v>
      </c>
      <c r="GM112" s="55">
        <v>4439.0339677329466</v>
      </c>
      <c r="GN112" s="55">
        <v>4690.4605859495714</v>
      </c>
      <c r="GO112" s="55">
        <v>4934.051703371344</v>
      </c>
      <c r="GP112" s="55">
        <v>5232.1582838241657</v>
      </c>
      <c r="GQ112" s="55">
        <v>5456.7566904194764</v>
      </c>
      <c r="GR112" s="9">
        <v>5673.3544093315159</v>
      </c>
    </row>
    <row r="113" spans="1:200">
      <c r="A113" s="39" t="s">
        <v>272</v>
      </c>
      <c r="B113" s="15" t="s">
        <v>275</v>
      </c>
      <c r="C113" s="15" t="s">
        <v>275</v>
      </c>
      <c r="D113" s="15" t="s">
        <v>275</v>
      </c>
      <c r="E113" s="15" t="s">
        <v>275</v>
      </c>
      <c r="F113" s="26" t="s">
        <v>275</v>
      </c>
      <c r="G113" s="26" t="s">
        <v>275</v>
      </c>
      <c r="H113" s="26" t="s">
        <v>275</v>
      </c>
      <c r="I113" s="26" t="s">
        <v>275</v>
      </c>
      <c r="J113" s="26" t="s">
        <v>275</v>
      </c>
      <c r="K113" s="26" t="s">
        <v>275</v>
      </c>
      <c r="L113" s="26" t="s">
        <v>275</v>
      </c>
      <c r="M113" s="26" t="s">
        <v>275</v>
      </c>
      <c r="N113" s="26" t="s">
        <v>275</v>
      </c>
      <c r="O113" s="26" t="s">
        <v>275</v>
      </c>
      <c r="P113" s="26" t="s">
        <v>275</v>
      </c>
      <c r="Q113" s="26" t="s">
        <v>275</v>
      </c>
      <c r="R113" s="26" t="s">
        <v>275</v>
      </c>
      <c r="S113" s="26" t="s">
        <v>275</v>
      </c>
      <c r="T113" s="26" t="s">
        <v>275</v>
      </c>
      <c r="U113" s="26" t="s">
        <v>275</v>
      </c>
      <c r="V113" s="26" t="s">
        <v>275</v>
      </c>
      <c r="W113" s="26" t="s">
        <v>275</v>
      </c>
      <c r="X113" s="26" t="s">
        <v>275</v>
      </c>
      <c r="Y113" s="26" t="s">
        <v>275</v>
      </c>
      <c r="Z113" s="26" t="s">
        <v>275</v>
      </c>
      <c r="AA113" s="26" t="s">
        <v>275</v>
      </c>
      <c r="AB113" s="26" t="s">
        <v>275</v>
      </c>
      <c r="AC113" s="26" t="s">
        <v>275</v>
      </c>
      <c r="AD113" s="26" t="s">
        <v>275</v>
      </c>
      <c r="AE113" s="26" t="s">
        <v>275</v>
      </c>
      <c r="AF113" s="26" t="s">
        <v>275</v>
      </c>
      <c r="AG113" s="26" t="s">
        <v>275</v>
      </c>
      <c r="AH113" s="26" t="s">
        <v>275</v>
      </c>
      <c r="AI113" s="26" t="s">
        <v>275</v>
      </c>
      <c r="AJ113" s="26" t="s">
        <v>275</v>
      </c>
      <c r="AK113" s="26" t="s">
        <v>275</v>
      </c>
      <c r="AL113" s="26" t="s">
        <v>275</v>
      </c>
      <c r="AM113" s="26" t="s">
        <v>275</v>
      </c>
      <c r="AN113" s="26" t="s">
        <v>275</v>
      </c>
      <c r="AO113" s="26" t="s">
        <v>275</v>
      </c>
      <c r="AP113" s="26" t="s">
        <v>275</v>
      </c>
      <c r="AQ113" s="26" t="s">
        <v>275</v>
      </c>
      <c r="AR113" s="26" t="s">
        <v>275</v>
      </c>
      <c r="AS113" s="26" t="s">
        <v>275</v>
      </c>
      <c r="AT113" s="26" t="s">
        <v>275</v>
      </c>
      <c r="AU113" s="26" t="s">
        <v>275</v>
      </c>
      <c r="AV113" s="26" t="s">
        <v>275</v>
      </c>
      <c r="AW113" s="26" t="s">
        <v>275</v>
      </c>
      <c r="AX113" s="26" t="s">
        <v>275</v>
      </c>
      <c r="AY113" s="26" t="s">
        <v>275</v>
      </c>
      <c r="AZ113" s="26" t="s">
        <v>275</v>
      </c>
      <c r="BA113" s="26" t="s">
        <v>275</v>
      </c>
      <c r="BB113" s="26" t="s">
        <v>275</v>
      </c>
      <c r="BC113" s="26" t="s">
        <v>275</v>
      </c>
      <c r="BD113" s="26" t="s">
        <v>275</v>
      </c>
      <c r="BE113" s="26" t="s">
        <v>275</v>
      </c>
      <c r="BF113" s="26" t="s">
        <v>275</v>
      </c>
      <c r="BG113" s="26" t="s">
        <v>275</v>
      </c>
      <c r="BH113" s="26" t="s">
        <v>275</v>
      </c>
      <c r="BI113" s="26" t="s">
        <v>275</v>
      </c>
      <c r="BJ113" s="26" t="s">
        <v>275</v>
      </c>
      <c r="BK113" s="26" t="s">
        <v>275</v>
      </c>
      <c r="BL113" s="26" t="s">
        <v>275</v>
      </c>
      <c r="BM113" s="26" t="s">
        <v>275</v>
      </c>
      <c r="BN113" s="26" t="s">
        <v>275</v>
      </c>
      <c r="BO113" s="26" t="s">
        <v>275</v>
      </c>
      <c r="BP113" s="26" t="s">
        <v>275</v>
      </c>
      <c r="BQ113" s="26" t="s">
        <v>275</v>
      </c>
      <c r="BR113" s="26" t="s">
        <v>275</v>
      </c>
      <c r="BS113" s="26" t="s">
        <v>275</v>
      </c>
      <c r="BT113" s="26" t="s">
        <v>275</v>
      </c>
      <c r="BU113" s="26" t="s">
        <v>275</v>
      </c>
      <c r="BV113" s="26" t="s">
        <v>275</v>
      </c>
      <c r="BW113" s="26" t="s">
        <v>275</v>
      </c>
      <c r="BX113" s="26" t="s">
        <v>275</v>
      </c>
      <c r="BY113" s="26" t="s">
        <v>275</v>
      </c>
      <c r="BZ113" s="26" t="s">
        <v>275</v>
      </c>
      <c r="CA113" s="26" t="s">
        <v>275</v>
      </c>
      <c r="CB113" s="26" t="s">
        <v>275</v>
      </c>
      <c r="CC113" s="26" t="s">
        <v>275</v>
      </c>
      <c r="CD113" s="26" t="s">
        <v>275</v>
      </c>
      <c r="CE113" s="26" t="s">
        <v>275</v>
      </c>
      <c r="CF113" s="26" t="s">
        <v>275</v>
      </c>
      <c r="CG113" s="26" t="s">
        <v>275</v>
      </c>
      <c r="CH113" s="26" t="s">
        <v>275</v>
      </c>
      <c r="CI113" s="26" t="s">
        <v>275</v>
      </c>
      <c r="CJ113" s="26" t="s">
        <v>275</v>
      </c>
      <c r="CK113" s="26" t="s">
        <v>275</v>
      </c>
      <c r="CL113" s="26" t="s">
        <v>275</v>
      </c>
      <c r="CM113" s="26" t="s">
        <v>275</v>
      </c>
      <c r="CN113" s="26" t="s">
        <v>275</v>
      </c>
      <c r="CO113" s="26" t="s">
        <v>275</v>
      </c>
      <c r="CP113" s="26" t="s">
        <v>275</v>
      </c>
      <c r="CQ113" s="26" t="s">
        <v>275</v>
      </c>
      <c r="CR113" s="26" t="s">
        <v>275</v>
      </c>
      <c r="CS113" s="26" t="s">
        <v>275</v>
      </c>
      <c r="CT113" s="26" t="s">
        <v>275</v>
      </c>
      <c r="CU113" s="26" t="s">
        <v>275</v>
      </c>
      <c r="CV113" s="26" t="s">
        <v>275</v>
      </c>
      <c r="CW113" s="26" t="s">
        <v>275</v>
      </c>
      <c r="CX113" s="26" t="s">
        <v>275</v>
      </c>
      <c r="CY113" s="26" t="s">
        <v>275</v>
      </c>
      <c r="CZ113" s="26" t="s">
        <v>275</v>
      </c>
      <c r="DA113" s="26" t="s">
        <v>275</v>
      </c>
      <c r="DB113" s="26" t="s">
        <v>275</v>
      </c>
      <c r="DC113" s="26" t="s">
        <v>275</v>
      </c>
      <c r="DD113" s="26" t="s">
        <v>275</v>
      </c>
      <c r="DE113" s="26" t="s">
        <v>275</v>
      </c>
      <c r="DF113" s="26" t="s">
        <v>275</v>
      </c>
      <c r="DG113" s="26" t="s">
        <v>275</v>
      </c>
      <c r="DH113" s="26" t="s">
        <v>275</v>
      </c>
      <c r="DI113" s="26" t="s">
        <v>275</v>
      </c>
      <c r="DJ113" s="26" t="s">
        <v>275</v>
      </c>
      <c r="DK113" s="26" t="s">
        <v>275</v>
      </c>
      <c r="DL113" s="26" t="s">
        <v>275</v>
      </c>
      <c r="DM113" s="26" t="s">
        <v>275</v>
      </c>
      <c r="DN113" s="26" t="s">
        <v>275</v>
      </c>
      <c r="DO113" s="26" t="s">
        <v>275</v>
      </c>
      <c r="DP113" s="26" t="s">
        <v>275</v>
      </c>
      <c r="DQ113" s="26" t="s">
        <v>275</v>
      </c>
      <c r="DR113" s="26" t="s">
        <v>275</v>
      </c>
      <c r="DS113" s="26" t="s">
        <v>275</v>
      </c>
      <c r="DT113" s="26" t="s">
        <v>275</v>
      </c>
      <c r="DU113" s="26" t="s">
        <v>275</v>
      </c>
      <c r="DV113" s="26" t="s">
        <v>275</v>
      </c>
      <c r="DW113" s="26" t="s">
        <v>275</v>
      </c>
      <c r="DX113" s="26" t="s">
        <v>275</v>
      </c>
      <c r="DY113" s="26" t="s">
        <v>275</v>
      </c>
      <c r="DZ113" s="26" t="s">
        <v>275</v>
      </c>
      <c r="EA113" s="26" t="s">
        <v>275</v>
      </c>
      <c r="EB113" s="26" t="s">
        <v>275</v>
      </c>
      <c r="EC113" s="26" t="s">
        <v>275</v>
      </c>
      <c r="ED113" s="26" t="s">
        <v>275</v>
      </c>
      <c r="EE113" s="26" t="s">
        <v>275</v>
      </c>
      <c r="EF113" s="26" t="s">
        <v>275</v>
      </c>
      <c r="EG113" s="26" t="s">
        <v>275</v>
      </c>
      <c r="EH113" s="26" t="s">
        <v>275</v>
      </c>
      <c r="EI113" s="26" t="s">
        <v>275</v>
      </c>
      <c r="EJ113" s="26" t="s">
        <v>275</v>
      </c>
      <c r="EK113" s="26" t="s">
        <v>275</v>
      </c>
      <c r="EL113" s="53" t="s">
        <v>275</v>
      </c>
      <c r="EM113" s="53" t="s">
        <v>275</v>
      </c>
      <c r="EN113" s="53" t="s">
        <v>275</v>
      </c>
      <c r="EO113" s="53" t="s">
        <v>275</v>
      </c>
      <c r="EP113" s="53" t="s">
        <v>275</v>
      </c>
      <c r="EQ113" s="53" t="s">
        <v>275</v>
      </c>
      <c r="ER113" s="53" t="s">
        <v>275</v>
      </c>
      <c r="ES113" s="53" t="s">
        <v>275</v>
      </c>
      <c r="ET113" s="53" t="s">
        <v>275</v>
      </c>
      <c r="EU113" s="53" t="s">
        <v>275</v>
      </c>
      <c r="EV113" s="53" t="s">
        <v>275</v>
      </c>
      <c r="EW113" s="53" t="s">
        <v>275</v>
      </c>
      <c r="EX113" s="53" t="s">
        <v>275</v>
      </c>
      <c r="EY113" s="53" t="s">
        <v>275</v>
      </c>
      <c r="EZ113" s="53" t="s">
        <v>275</v>
      </c>
      <c r="FA113" s="53" t="s">
        <v>275</v>
      </c>
      <c r="FB113" s="53" t="s">
        <v>275</v>
      </c>
      <c r="FC113" s="53" t="s">
        <v>275</v>
      </c>
      <c r="FD113" s="53" t="s">
        <v>275</v>
      </c>
      <c r="FE113" s="53" t="s">
        <v>275</v>
      </c>
      <c r="FF113" s="53" t="s">
        <v>275</v>
      </c>
      <c r="FG113" s="53" t="s">
        <v>275</v>
      </c>
      <c r="FH113" s="53" t="s">
        <v>275</v>
      </c>
      <c r="FI113" s="53" t="s">
        <v>275</v>
      </c>
      <c r="FJ113" s="53" t="s">
        <v>275</v>
      </c>
      <c r="FK113" s="53" t="s">
        <v>275</v>
      </c>
      <c r="FL113" s="53" t="s">
        <v>275</v>
      </c>
      <c r="FM113" s="53" t="s">
        <v>275</v>
      </c>
      <c r="FN113" s="53" t="s">
        <v>275</v>
      </c>
      <c r="FO113" s="53" t="s">
        <v>275</v>
      </c>
      <c r="FP113" s="53" t="s">
        <v>275</v>
      </c>
      <c r="FQ113" s="53" t="s">
        <v>275</v>
      </c>
      <c r="FR113" s="53" t="s">
        <v>275</v>
      </c>
      <c r="FS113" s="53" t="s">
        <v>275</v>
      </c>
      <c r="FT113" s="53" t="s">
        <v>275</v>
      </c>
      <c r="FU113" s="53" t="s">
        <v>275</v>
      </c>
      <c r="FV113" s="53" t="s">
        <v>275</v>
      </c>
      <c r="FW113" s="53" t="s">
        <v>275</v>
      </c>
      <c r="FX113" s="53" t="s">
        <v>275</v>
      </c>
      <c r="FY113" s="53" t="s">
        <v>275</v>
      </c>
      <c r="FZ113" s="53" t="s">
        <v>275</v>
      </c>
      <c r="GA113" s="53" t="s">
        <v>275</v>
      </c>
      <c r="GB113" s="53" t="s">
        <v>275</v>
      </c>
      <c r="GC113" s="53" t="s">
        <v>275</v>
      </c>
      <c r="GD113" s="53" t="s">
        <v>275</v>
      </c>
      <c r="GE113" s="53" t="s">
        <v>275</v>
      </c>
      <c r="GF113" s="53"/>
      <c r="GG113" s="53" t="s">
        <v>275</v>
      </c>
      <c r="GH113" s="53" t="s">
        <v>275</v>
      </c>
      <c r="GI113" s="53" t="s">
        <v>275</v>
      </c>
      <c r="GJ113" s="53" t="s">
        <v>275</v>
      </c>
      <c r="GK113" s="53" t="s">
        <v>275</v>
      </c>
      <c r="GL113" s="53" t="s">
        <v>275</v>
      </c>
      <c r="GM113" s="53" t="s">
        <v>275</v>
      </c>
      <c r="GN113" s="53" t="s">
        <v>275</v>
      </c>
      <c r="GO113" s="53" t="s">
        <v>275</v>
      </c>
      <c r="GP113" s="53" t="s">
        <v>275</v>
      </c>
      <c r="GQ113" s="53" t="s">
        <v>275</v>
      </c>
      <c r="GR113" s="26" t="s">
        <v>275</v>
      </c>
    </row>
    <row r="114" spans="1:200">
      <c r="A114" s="5" t="s">
        <v>507</v>
      </c>
      <c r="B114" s="17" t="e">
        <v>#N/A</v>
      </c>
      <c r="C114" s="17" t="e">
        <v>#N/A</v>
      </c>
      <c r="D114" s="17" t="e">
        <v>#N/A</v>
      </c>
      <c r="E114" s="17" t="e">
        <v>#N/A</v>
      </c>
      <c r="F114" s="26" t="e">
        <v>#N/A</v>
      </c>
      <c r="G114" s="26" t="e">
        <v>#N/A</v>
      </c>
      <c r="H114" s="26" t="e">
        <v>#N/A</v>
      </c>
      <c r="I114" s="26" t="e">
        <v>#N/A</v>
      </c>
      <c r="J114" s="26" t="e">
        <v>#N/A</v>
      </c>
      <c r="K114" s="26" t="e">
        <v>#N/A</v>
      </c>
      <c r="L114" s="26" t="e">
        <v>#N/A</v>
      </c>
      <c r="M114" s="26" t="e">
        <v>#N/A</v>
      </c>
      <c r="N114" s="26" t="e">
        <v>#N/A</v>
      </c>
      <c r="O114" s="26" t="e">
        <v>#N/A</v>
      </c>
      <c r="P114" s="26" t="e">
        <v>#N/A</v>
      </c>
      <c r="Q114" s="26" t="e">
        <v>#N/A</v>
      </c>
      <c r="R114" s="26" t="e">
        <v>#N/A</v>
      </c>
      <c r="S114" s="26" t="e">
        <v>#N/A</v>
      </c>
      <c r="T114" s="26" t="e">
        <v>#N/A</v>
      </c>
      <c r="U114" s="26" t="e">
        <v>#N/A</v>
      </c>
      <c r="V114" s="26" t="e">
        <v>#N/A</v>
      </c>
      <c r="W114" s="26" t="e">
        <v>#N/A</v>
      </c>
      <c r="X114" s="26" t="e">
        <v>#N/A</v>
      </c>
      <c r="Y114" s="26" t="e">
        <v>#N/A</v>
      </c>
      <c r="Z114" s="26" t="e">
        <v>#N/A</v>
      </c>
      <c r="AA114" s="26" t="e">
        <v>#N/A</v>
      </c>
      <c r="AB114" s="26" t="e">
        <v>#N/A</v>
      </c>
      <c r="AC114" s="26" t="e">
        <v>#N/A</v>
      </c>
      <c r="AD114" s="26" t="e">
        <v>#N/A</v>
      </c>
      <c r="AE114" s="26" t="e">
        <v>#N/A</v>
      </c>
      <c r="AF114" s="26" t="e">
        <v>#N/A</v>
      </c>
      <c r="AG114" s="26" t="e">
        <v>#N/A</v>
      </c>
      <c r="AH114" s="26" t="e">
        <v>#N/A</v>
      </c>
      <c r="AI114" s="26" t="e">
        <v>#N/A</v>
      </c>
      <c r="AJ114" s="26" t="e">
        <v>#N/A</v>
      </c>
      <c r="AK114" s="26" t="e">
        <v>#N/A</v>
      </c>
      <c r="AL114" s="26" t="e">
        <v>#N/A</v>
      </c>
      <c r="AM114" s="26" t="e">
        <v>#N/A</v>
      </c>
      <c r="AN114" s="26" t="e">
        <v>#N/A</v>
      </c>
      <c r="AO114" s="26" t="e">
        <v>#N/A</v>
      </c>
      <c r="AP114" s="26" t="e">
        <v>#N/A</v>
      </c>
      <c r="AQ114" s="26" t="e">
        <v>#N/A</v>
      </c>
      <c r="AR114" s="26" t="e">
        <v>#N/A</v>
      </c>
      <c r="AS114" s="26" t="e">
        <v>#N/A</v>
      </c>
      <c r="AT114" s="26" t="e">
        <v>#N/A</v>
      </c>
      <c r="AU114" s="26" t="e">
        <v>#N/A</v>
      </c>
      <c r="AV114" s="26" t="e">
        <v>#N/A</v>
      </c>
      <c r="AW114" s="26" t="e">
        <v>#N/A</v>
      </c>
      <c r="AX114" s="26" t="e">
        <v>#N/A</v>
      </c>
      <c r="AY114" s="26" t="e">
        <v>#N/A</v>
      </c>
      <c r="AZ114" s="26" t="e">
        <v>#N/A</v>
      </c>
      <c r="BA114" s="26" t="e">
        <v>#N/A</v>
      </c>
      <c r="BB114" s="26" t="e">
        <v>#N/A</v>
      </c>
      <c r="BC114" s="26" t="e">
        <v>#N/A</v>
      </c>
      <c r="BD114" s="26" t="e">
        <v>#N/A</v>
      </c>
      <c r="BE114" s="26" t="e">
        <v>#N/A</v>
      </c>
      <c r="BF114" s="26" t="e">
        <v>#N/A</v>
      </c>
      <c r="BG114" s="26" t="e">
        <v>#N/A</v>
      </c>
      <c r="BH114" s="26" t="e">
        <v>#N/A</v>
      </c>
      <c r="BI114" s="26" t="e">
        <v>#N/A</v>
      </c>
      <c r="BJ114" s="26" t="e">
        <v>#N/A</v>
      </c>
      <c r="BK114" s="26" t="e">
        <v>#N/A</v>
      </c>
      <c r="BL114" s="26" t="e">
        <v>#N/A</v>
      </c>
      <c r="BM114" s="26" t="e">
        <v>#N/A</v>
      </c>
      <c r="BN114" s="26" t="e">
        <v>#N/A</v>
      </c>
      <c r="BO114" s="26" t="e">
        <v>#N/A</v>
      </c>
      <c r="BP114" s="26" t="e">
        <v>#N/A</v>
      </c>
      <c r="BQ114" s="26" t="e">
        <v>#N/A</v>
      </c>
      <c r="BR114" s="26" t="e">
        <v>#N/A</v>
      </c>
      <c r="BS114" s="26" t="e">
        <v>#N/A</v>
      </c>
      <c r="BT114" s="26" t="e">
        <v>#N/A</v>
      </c>
      <c r="BU114" s="26" t="e">
        <v>#N/A</v>
      </c>
      <c r="BV114" s="26" t="e">
        <v>#N/A</v>
      </c>
      <c r="BW114" s="26" t="e">
        <v>#N/A</v>
      </c>
      <c r="BX114" s="26" t="e">
        <v>#N/A</v>
      </c>
      <c r="BY114" s="26" t="e">
        <v>#N/A</v>
      </c>
      <c r="BZ114" s="26" t="e">
        <v>#N/A</v>
      </c>
      <c r="CA114" s="26" t="e">
        <v>#N/A</v>
      </c>
      <c r="CB114" s="26" t="e">
        <v>#N/A</v>
      </c>
      <c r="CC114" s="26" t="e">
        <v>#N/A</v>
      </c>
      <c r="CD114" s="26" t="e">
        <v>#N/A</v>
      </c>
      <c r="CE114" s="26" t="e">
        <v>#N/A</v>
      </c>
      <c r="CF114" s="26" t="e">
        <v>#N/A</v>
      </c>
      <c r="CG114" s="26" t="e">
        <v>#N/A</v>
      </c>
      <c r="CH114" s="26" t="e">
        <v>#N/A</v>
      </c>
      <c r="CI114" s="26" t="e">
        <v>#N/A</v>
      </c>
      <c r="CJ114" s="26" t="e">
        <v>#N/A</v>
      </c>
      <c r="CK114" s="26" t="e">
        <v>#N/A</v>
      </c>
      <c r="CL114" s="26" t="e">
        <v>#N/A</v>
      </c>
      <c r="CM114" s="26" t="e">
        <v>#N/A</v>
      </c>
      <c r="CN114" s="26" t="e">
        <v>#N/A</v>
      </c>
      <c r="CO114" s="26" t="e">
        <v>#N/A</v>
      </c>
      <c r="CP114" s="26" t="e">
        <v>#N/A</v>
      </c>
      <c r="CQ114" s="26" t="e">
        <v>#N/A</v>
      </c>
      <c r="CR114" s="26" t="e">
        <v>#N/A</v>
      </c>
      <c r="CS114" s="26" t="e">
        <v>#N/A</v>
      </c>
      <c r="CT114" s="26" t="e">
        <v>#N/A</v>
      </c>
      <c r="CU114" s="26" t="e">
        <v>#N/A</v>
      </c>
      <c r="CV114" s="26" t="e">
        <v>#N/A</v>
      </c>
      <c r="CW114" s="26" t="e">
        <v>#N/A</v>
      </c>
      <c r="CX114" s="26" t="e">
        <v>#N/A</v>
      </c>
      <c r="CY114" s="26" t="e">
        <v>#N/A</v>
      </c>
      <c r="CZ114" s="26" t="e">
        <v>#N/A</v>
      </c>
      <c r="DA114" s="26" t="e">
        <v>#N/A</v>
      </c>
      <c r="DB114" s="26" t="e">
        <v>#N/A</v>
      </c>
      <c r="DC114" s="26" t="e">
        <v>#N/A</v>
      </c>
      <c r="DD114" s="26" t="e">
        <v>#N/A</v>
      </c>
      <c r="DE114" s="26" t="e">
        <v>#N/A</v>
      </c>
      <c r="DF114" s="26" t="e">
        <v>#N/A</v>
      </c>
      <c r="DG114" s="26" t="e">
        <v>#N/A</v>
      </c>
      <c r="DH114" s="26" t="e">
        <v>#N/A</v>
      </c>
      <c r="DI114" s="26" t="e">
        <v>#N/A</v>
      </c>
      <c r="DJ114" s="26" t="e">
        <v>#N/A</v>
      </c>
      <c r="DK114" s="26" t="e">
        <v>#N/A</v>
      </c>
      <c r="DL114" s="26" t="e">
        <v>#N/A</v>
      </c>
      <c r="DM114" s="26" t="e">
        <v>#N/A</v>
      </c>
      <c r="DN114" s="26" t="e">
        <v>#N/A</v>
      </c>
      <c r="DO114" s="26" t="e">
        <v>#N/A</v>
      </c>
      <c r="DP114" s="26" t="e">
        <v>#N/A</v>
      </c>
      <c r="DQ114" s="26" t="e">
        <v>#N/A</v>
      </c>
      <c r="DR114" s="26" t="e">
        <v>#N/A</v>
      </c>
      <c r="DS114" s="26" t="e">
        <v>#N/A</v>
      </c>
      <c r="DT114" s="26" t="e">
        <v>#N/A</v>
      </c>
      <c r="DU114" s="26" t="e">
        <v>#N/A</v>
      </c>
      <c r="DV114" s="26" t="e">
        <v>#N/A</v>
      </c>
      <c r="DW114" s="26" t="e">
        <v>#N/A</v>
      </c>
      <c r="DX114" s="26" t="e">
        <v>#N/A</v>
      </c>
      <c r="DY114" s="26" t="e">
        <v>#N/A</v>
      </c>
      <c r="DZ114" s="26" t="e">
        <v>#N/A</v>
      </c>
      <c r="EA114" s="26" t="e">
        <v>#N/A</v>
      </c>
      <c r="EB114" s="26" t="e">
        <v>#N/A</v>
      </c>
      <c r="EC114" s="26" t="e">
        <v>#N/A</v>
      </c>
      <c r="ED114" s="26" t="e">
        <v>#N/A</v>
      </c>
      <c r="EE114" s="26" t="e">
        <v>#N/A</v>
      </c>
      <c r="EF114" s="26" t="e">
        <v>#N/A</v>
      </c>
      <c r="EG114" s="26" t="e">
        <v>#N/A</v>
      </c>
      <c r="EH114" s="26" t="e">
        <v>#N/A</v>
      </c>
      <c r="EI114" s="26" t="e">
        <v>#N/A</v>
      </c>
      <c r="EJ114" s="26" t="e">
        <v>#N/A</v>
      </c>
      <c r="EK114" s="26" t="e">
        <v>#N/A</v>
      </c>
      <c r="EL114" s="53">
        <v>644.75616315729542</v>
      </c>
      <c r="EM114" s="53">
        <v>652.78744948532028</v>
      </c>
      <c r="EN114" s="53">
        <v>663.5939493430111</v>
      </c>
      <c r="EO114" s="53">
        <v>692.03893940862577</v>
      </c>
      <c r="EP114" s="53">
        <v>694.1701167039854</v>
      </c>
      <c r="EQ114" s="53">
        <v>695.06857841267697</v>
      </c>
      <c r="ER114" s="53">
        <v>712.6510907490208</v>
      </c>
      <c r="ES114" s="53">
        <v>698.8471078789222</v>
      </c>
      <c r="ET114" s="53">
        <v>723.44057775124838</v>
      </c>
      <c r="EU114" s="53">
        <v>728.96490516079302</v>
      </c>
      <c r="EV114" s="53">
        <v>739.41064861207894</v>
      </c>
      <c r="EW114" s="53">
        <v>729.92678926901078</v>
      </c>
      <c r="EX114" s="53">
        <v>726.30171588171629</v>
      </c>
      <c r="EY114" s="53">
        <v>723.1891250030593</v>
      </c>
      <c r="EZ114" s="53">
        <v>720.48396120425161</v>
      </c>
      <c r="FA114" s="53">
        <v>719.5929035446361</v>
      </c>
      <c r="FB114" s="53">
        <v>709.71142368129347</v>
      </c>
      <c r="FC114" s="53">
        <v>711.91057418612604</v>
      </c>
      <c r="FD114" s="53">
        <v>719.47313053684798</v>
      </c>
      <c r="FE114" s="53">
        <v>713.12261089489675</v>
      </c>
      <c r="FF114" s="53">
        <v>709.45760321103774</v>
      </c>
      <c r="FG114" s="53">
        <v>658.69843917961532</v>
      </c>
      <c r="FH114" s="53">
        <v>629.99542794580213</v>
      </c>
      <c r="FI114" s="53">
        <v>684.06185063579164</v>
      </c>
      <c r="FJ114" s="53">
        <v>702.87152060444635</v>
      </c>
      <c r="FK114" s="53">
        <v>720.6330532105851</v>
      </c>
      <c r="FL114" s="53">
        <v>737.44761615265418</v>
      </c>
      <c r="FM114" s="53">
        <v>669.27090263603623</v>
      </c>
      <c r="FN114" s="53">
        <v>704.15889261583436</v>
      </c>
      <c r="FO114" s="53">
        <v>688.81892914274295</v>
      </c>
      <c r="FP114" s="53">
        <v>689.97466872514292</v>
      </c>
      <c r="FQ114" s="53">
        <v>763.55756287947577</v>
      </c>
      <c r="FR114" s="53">
        <v>832.64657715961789</v>
      </c>
      <c r="FS114" s="53">
        <v>862.54768770810404</v>
      </c>
      <c r="FT114" s="53">
        <v>846.74504735191624</v>
      </c>
      <c r="FU114" s="53">
        <v>818.95042142714669</v>
      </c>
      <c r="FV114" s="53">
        <v>877.66398914557487</v>
      </c>
      <c r="FW114" s="53">
        <v>725.70170213247695</v>
      </c>
      <c r="FX114" s="53">
        <v>655.56171081999344</v>
      </c>
      <c r="FY114" s="53">
        <v>639.75223589409711</v>
      </c>
      <c r="FZ114" s="53">
        <v>604.04903043006914</v>
      </c>
      <c r="GA114" s="53">
        <v>600.59321019020831</v>
      </c>
      <c r="GB114" s="53">
        <v>552.82777750915693</v>
      </c>
      <c r="GC114" s="53">
        <v>475.78915763546348</v>
      </c>
      <c r="GD114" s="53">
        <v>426.06609989172216</v>
      </c>
      <c r="GE114" s="53">
        <v>512.41578662048857</v>
      </c>
      <c r="GF114" s="53">
        <v>526.06866916918023</v>
      </c>
      <c r="GG114" s="53">
        <v>540.90860318215141</v>
      </c>
      <c r="GH114" s="53">
        <v>556.19532371711307</v>
      </c>
      <c r="GI114" s="53">
        <v>571.25631731334613</v>
      </c>
      <c r="GJ114" s="53">
        <v>565.23090150981261</v>
      </c>
      <c r="GK114" s="53">
        <v>506.59629463377132</v>
      </c>
      <c r="GL114" s="53">
        <v>618.7173270335029</v>
      </c>
      <c r="GM114" s="53">
        <v>668.43163462835059</v>
      </c>
      <c r="GN114" s="53">
        <v>685.10981589642051</v>
      </c>
      <c r="GO114" s="53">
        <v>757.79377364158699</v>
      </c>
      <c r="GP114" s="53">
        <v>790.16010466176112</v>
      </c>
      <c r="GQ114" s="53">
        <v>862.62359429340745</v>
      </c>
      <c r="GR114" s="26">
        <v>868.85800321921886</v>
      </c>
    </row>
    <row r="115" spans="1:200">
      <c r="A115" s="5" t="s">
        <v>508</v>
      </c>
      <c r="B115" s="17" t="e">
        <v>#N/A</v>
      </c>
      <c r="C115" s="17" t="e">
        <v>#N/A</v>
      </c>
      <c r="D115" s="17" t="e">
        <v>#N/A</v>
      </c>
      <c r="E115" s="17" t="e">
        <v>#N/A</v>
      </c>
      <c r="F115" s="26" t="e">
        <v>#N/A</v>
      </c>
      <c r="G115" s="26" t="e">
        <v>#N/A</v>
      </c>
      <c r="H115" s="26" t="e">
        <v>#N/A</v>
      </c>
      <c r="I115" s="26" t="e">
        <v>#N/A</v>
      </c>
      <c r="J115" s="26" t="e">
        <v>#N/A</v>
      </c>
      <c r="K115" s="26" t="e">
        <v>#N/A</v>
      </c>
      <c r="L115" s="26" t="e">
        <v>#N/A</v>
      </c>
      <c r="M115" s="26" t="e">
        <v>#N/A</v>
      </c>
      <c r="N115" s="26" t="e">
        <v>#N/A</v>
      </c>
      <c r="O115" s="26" t="e">
        <v>#N/A</v>
      </c>
      <c r="P115" s="26" t="e">
        <v>#N/A</v>
      </c>
      <c r="Q115" s="26" t="e">
        <v>#N/A</v>
      </c>
      <c r="R115" s="26" t="e">
        <v>#N/A</v>
      </c>
      <c r="S115" s="26" t="e">
        <v>#N/A</v>
      </c>
      <c r="T115" s="26" t="e">
        <v>#N/A</v>
      </c>
      <c r="U115" s="26" t="e">
        <v>#N/A</v>
      </c>
      <c r="V115" s="26" t="e">
        <v>#N/A</v>
      </c>
      <c r="W115" s="26" t="e">
        <v>#N/A</v>
      </c>
      <c r="X115" s="26" t="e">
        <v>#N/A</v>
      </c>
      <c r="Y115" s="26" t="e">
        <v>#N/A</v>
      </c>
      <c r="Z115" s="26" t="e">
        <v>#N/A</v>
      </c>
      <c r="AA115" s="26" t="e">
        <v>#N/A</v>
      </c>
      <c r="AB115" s="26" t="e">
        <v>#N/A</v>
      </c>
      <c r="AC115" s="26" t="e">
        <v>#N/A</v>
      </c>
      <c r="AD115" s="26" t="e">
        <v>#N/A</v>
      </c>
      <c r="AE115" s="26" t="e">
        <v>#N/A</v>
      </c>
      <c r="AF115" s="26" t="e">
        <v>#N/A</v>
      </c>
      <c r="AG115" s="26" t="e">
        <v>#N/A</v>
      </c>
      <c r="AH115" s="26" t="e">
        <v>#N/A</v>
      </c>
      <c r="AI115" s="26" t="e">
        <v>#N/A</v>
      </c>
      <c r="AJ115" s="26" t="e">
        <v>#N/A</v>
      </c>
      <c r="AK115" s="26" t="e">
        <v>#N/A</v>
      </c>
      <c r="AL115" s="26" t="e">
        <v>#N/A</v>
      </c>
      <c r="AM115" s="26" t="e">
        <v>#N/A</v>
      </c>
      <c r="AN115" s="26" t="e">
        <v>#N/A</v>
      </c>
      <c r="AO115" s="26" t="e">
        <v>#N/A</v>
      </c>
      <c r="AP115" s="26" t="e">
        <v>#N/A</v>
      </c>
      <c r="AQ115" s="26" t="e">
        <v>#N/A</v>
      </c>
      <c r="AR115" s="26" t="e">
        <v>#N/A</v>
      </c>
      <c r="AS115" s="26" t="e">
        <v>#N/A</v>
      </c>
      <c r="AT115" s="26" t="e">
        <v>#N/A</v>
      </c>
      <c r="AU115" s="26" t="e">
        <v>#N/A</v>
      </c>
      <c r="AV115" s="26" t="e">
        <v>#N/A</v>
      </c>
      <c r="AW115" s="26" t="e">
        <v>#N/A</v>
      </c>
      <c r="AX115" s="26" t="e">
        <v>#N/A</v>
      </c>
      <c r="AY115" s="26" t="e">
        <v>#N/A</v>
      </c>
      <c r="AZ115" s="26" t="e">
        <v>#N/A</v>
      </c>
      <c r="BA115" s="26" t="e">
        <v>#N/A</v>
      </c>
      <c r="BB115" s="26" t="e">
        <v>#N/A</v>
      </c>
      <c r="BC115" s="26" t="e">
        <v>#N/A</v>
      </c>
      <c r="BD115" s="26" t="e">
        <v>#N/A</v>
      </c>
      <c r="BE115" s="26" t="e">
        <v>#N/A</v>
      </c>
      <c r="BF115" s="26" t="e">
        <v>#N/A</v>
      </c>
      <c r="BG115" s="26" t="e">
        <v>#N/A</v>
      </c>
      <c r="BH115" s="26" t="e">
        <v>#N/A</v>
      </c>
      <c r="BI115" s="26" t="e">
        <v>#N/A</v>
      </c>
      <c r="BJ115" s="26" t="e">
        <v>#N/A</v>
      </c>
      <c r="BK115" s="26" t="e">
        <v>#N/A</v>
      </c>
      <c r="BL115" s="26" t="e">
        <v>#N/A</v>
      </c>
      <c r="BM115" s="26" t="e">
        <v>#N/A</v>
      </c>
      <c r="BN115" s="26" t="e">
        <v>#N/A</v>
      </c>
      <c r="BO115" s="26" t="e">
        <v>#N/A</v>
      </c>
      <c r="BP115" s="26" t="e">
        <v>#N/A</v>
      </c>
      <c r="BQ115" s="26" t="e">
        <v>#N/A</v>
      </c>
      <c r="BR115" s="26" t="e">
        <v>#N/A</v>
      </c>
      <c r="BS115" s="26" t="e">
        <v>#N/A</v>
      </c>
      <c r="BT115" s="26" t="e">
        <v>#N/A</v>
      </c>
      <c r="BU115" s="26" t="e">
        <v>#N/A</v>
      </c>
      <c r="BV115" s="26" t="e">
        <v>#N/A</v>
      </c>
      <c r="BW115" s="26" t="e">
        <v>#N/A</v>
      </c>
      <c r="BX115" s="26" t="e">
        <v>#N/A</v>
      </c>
      <c r="BY115" s="26" t="e">
        <v>#N/A</v>
      </c>
      <c r="BZ115" s="26" t="e">
        <v>#N/A</v>
      </c>
      <c r="CA115" s="26" t="e">
        <v>#N/A</v>
      </c>
      <c r="CB115" s="26" t="e">
        <v>#N/A</v>
      </c>
      <c r="CC115" s="26" t="e">
        <v>#N/A</v>
      </c>
      <c r="CD115" s="26" t="e">
        <v>#N/A</v>
      </c>
      <c r="CE115" s="26" t="e">
        <v>#N/A</v>
      </c>
      <c r="CF115" s="26" t="e">
        <v>#N/A</v>
      </c>
      <c r="CG115" s="26" t="e">
        <v>#N/A</v>
      </c>
      <c r="CH115" s="26" t="e">
        <v>#N/A</v>
      </c>
      <c r="CI115" s="26" t="e">
        <v>#N/A</v>
      </c>
      <c r="CJ115" s="26" t="e">
        <v>#N/A</v>
      </c>
      <c r="CK115" s="26" t="e">
        <v>#N/A</v>
      </c>
      <c r="CL115" s="26" t="e">
        <v>#N/A</v>
      </c>
      <c r="CM115" s="26" t="e">
        <v>#N/A</v>
      </c>
      <c r="CN115" s="26" t="e">
        <v>#N/A</v>
      </c>
      <c r="CO115" s="26" t="e">
        <v>#N/A</v>
      </c>
      <c r="CP115" s="26" t="e">
        <v>#N/A</v>
      </c>
      <c r="CQ115" s="26" t="e">
        <v>#N/A</v>
      </c>
      <c r="CR115" s="26" t="e">
        <v>#N/A</v>
      </c>
      <c r="CS115" s="26" t="e">
        <v>#N/A</v>
      </c>
      <c r="CT115" s="26" t="e">
        <v>#N/A</v>
      </c>
      <c r="CU115" s="26" t="e">
        <v>#N/A</v>
      </c>
      <c r="CV115" s="26" t="e">
        <v>#N/A</v>
      </c>
      <c r="CW115" s="26" t="e">
        <v>#N/A</v>
      </c>
      <c r="CX115" s="26" t="e">
        <v>#N/A</v>
      </c>
      <c r="CY115" s="26" t="e">
        <v>#N/A</v>
      </c>
      <c r="CZ115" s="26" t="e">
        <v>#N/A</v>
      </c>
      <c r="DA115" s="26" t="e">
        <v>#N/A</v>
      </c>
      <c r="DB115" s="26" t="e">
        <v>#N/A</v>
      </c>
      <c r="DC115" s="26" t="e">
        <v>#N/A</v>
      </c>
      <c r="DD115" s="26" t="e">
        <v>#N/A</v>
      </c>
      <c r="DE115" s="26" t="e">
        <v>#N/A</v>
      </c>
      <c r="DF115" s="26" t="e">
        <v>#N/A</v>
      </c>
      <c r="DG115" s="26" t="e">
        <v>#N/A</v>
      </c>
      <c r="DH115" s="26" t="e">
        <v>#N/A</v>
      </c>
      <c r="DI115" s="26" t="e">
        <v>#N/A</v>
      </c>
      <c r="DJ115" s="26" t="e">
        <v>#N/A</v>
      </c>
      <c r="DK115" s="26" t="e">
        <v>#N/A</v>
      </c>
      <c r="DL115" s="26" t="e">
        <v>#N/A</v>
      </c>
      <c r="DM115" s="26" t="e">
        <v>#N/A</v>
      </c>
      <c r="DN115" s="26" t="e">
        <v>#N/A</v>
      </c>
      <c r="DO115" s="26" t="e">
        <v>#N/A</v>
      </c>
      <c r="DP115" s="26" t="e">
        <v>#N/A</v>
      </c>
      <c r="DQ115" s="26" t="e">
        <v>#N/A</v>
      </c>
      <c r="DR115" s="26" t="e">
        <v>#N/A</v>
      </c>
      <c r="DS115" s="26" t="e">
        <v>#N/A</v>
      </c>
      <c r="DT115" s="26" t="e">
        <v>#N/A</v>
      </c>
      <c r="DU115" s="26" t="e">
        <v>#N/A</v>
      </c>
      <c r="DV115" s="26" t="e">
        <v>#N/A</v>
      </c>
      <c r="DW115" s="26" t="e">
        <v>#N/A</v>
      </c>
      <c r="DX115" s="26" t="e">
        <v>#N/A</v>
      </c>
      <c r="DY115" s="26" t="e">
        <v>#N/A</v>
      </c>
      <c r="DZ115" s="26" t="e">
        <v>#N/A</v>
      </c>
      <c r="EA115" s="26" t="e">
        <v>#N/A</v>
      </c>
      <c r="EB115" s="26" t="e">
        <v>#N/A</v>
      </c>
      <c r="EC115" s="26" t="e">
        <v>#N/A</v>
      </c>
      <c r="ED115" s="26" t="e">
        <v>#N/A</v>
      </c>
      <c r="EE115" s="26" t="e">
        <v>#N/A</v>
      </c>
      <c r="EF115" s="26" t="e">
        <v>#N/A</v>
      </c>
      <c r="EG115" s="26" t="e">
        <v>#N/A</v>
      </c>
      <c r="EH115" s="26" t="e">
        <v>#N/A</v>
      </c>
      <c r="EI115" s="26" t="e">
        <v>#N/A</v>
      </c>
      <c r="EJ115" s="26" t="e">
        <v>#N/A</v>
      </c>
      <c r="EK115" s="26" t="e">
        <v>#N/A</v>
      </c>
      <c r="EL115" s="53">
        <v>481.97675328828922</v>
      </c>
      <c r="EM115" s="53">
        <v>486.34076596487785</v>
      </c>
      <c r="EN115" s="53">
        <v>504.4914223675475</v>
      </c>
      <c r="EO115" s="53">
        <v>497.37040350837435</v>
      </c>
      <c r="EP115" s="53">
        <v>541.84702866918713</v>
      </c>
      <c r="EQ115" s="53">
        <v>517.74709896238653</v>
      </c>
      <c r="ER115" s="53">
        <v>571.58179426141908</v>
      </c>
      <c r="ES115" s="53">
        <v>594.26559068834865</v>
      </c>
      <c r="ET115" s="53">
        <v>607.87692852706778</v>
      </c>
      <c r="EU115" s="53">
        <v>649.78149626892468</v>
      </c>
      <c r="EV115" s="53">
        <v>670.51735369382504</v>
      </c>
      <c r="EW115" s="53">
        <v>646.50872617846778</v>
      </c>
      <c r="EX115" s="53">
        <v>680.35161307767635</v>
      </c>
      <c r="EY115" s="53">
        <v>711.70564711488191</v>
      </c>
      <c r="EZ115" s="53">
        <v>673.87887700131216</v>
      </c>
      <c r="FA115" s="53">
        <v>687.32561270882934</v>
      </c>
      <c r="FB115" s="53">
        <v>699.67477806637567</v>
      </c>
      <c r="FC115" s="53">
        <v>716.61271478986339</v>
      </c>
      <c r="FD115" s="53">
        <v>729.92455486361587</v>
      </c>
      <c r="FE115" s="53">
        <v>722.09387575155006</v>
      </c>
      <c r="FF115" s="53">
        <v>646.99836702209438</v>
      </c>
      <c r="FG115" s="53">
        <v>615.29624294375265</v>
      </c>
      <c r="FH115" s="53">
        <v>577.14190632615157</v>
      </c>
      <c r="FI115" s="53">
        <v>777.36918786152205</v>
      </c>
      <c r="FJ115" s="53">
        <v>657.92966210246311</v>
      </c>
      <c r="FK115" s="53">
        <v>579.60815178418386</v>
      </c>
      <c r="FL115" s="53">
        <v>643.40679609151823</v>
      </c>
      <c r="FM115" s="53">
        <v>717.44527691871554</v>
      </c>
      <c r="FN115" s="53">
        <v>810.38402804602572</v>
      </c>
      <c r="FO115" s="53">
        <v>830.60598149172858</v>
      </c>
      <c r="FP115" s="53">
        <v>828.2495073693882</v>
      </c>
      <c r="FQ115" s="53">
        <v>815.52405259240322</v>
      </c>
      <c r="FR115" s="53">
        <v>852.49995818390369</v>
      </c>
      <c r="FS115" s="53">
        <v>885.56587459935133</v>
      </c>
      <c r="FT115" s="53">
        <v>925.68613586352478</v>
      </c>
      <c r="FU115" s="53">
        <v>965.72284751448456</v>
      </c>
      <c r="FV115" s="53">
        <v>989.95783210374589</v>
      </c>
      <c r="FW115" s="53">
        <v>935.44029954137284</v>
      </c>
      <c r="FX115" s="53">
        <v>924.42920667061662</v>
      </c>
      <c r="FY115" s="53">
        <v>913.35770950787287</v>
      </c>
      <c r="FZ115" s="53">
        <v>881.26083116112613</v>
      </c>
      <c r="GA115" s="53">
        <v>914.75259504263977</v>
      </c>
      <c r="GB115" s="53">
        <v>936.71243965381746</v>
      </c>
      <c r="GC115" s="53">
        <v>930.52740822755925</v>
      </c>
      <c r="GD115" s="53">
        <v>935.69304087194405</v>
      </c>
      <c r="GE115" s="53">
        <v>974.33500077617271</v>
      </c>
      <c r="GF115" s="53">
        <v>1005.4116107925619</v>
      </c>
      <c r="GG115" s="53">
        <v>1010.9137035044553</v>
      </c>
      <c r="GH115" s="53">
        <v>1004.3874772520636</v>
      </c>
      <c r="GI115" s="53">
        <v>1092.3074571881043</v>
      </c>
      <c r="GJ115" s="53">
        <v>1147.5058044883742</v>
      </c>
      <c r="GK115" s="53">
        <v>1191.2201961223027</v>
      </c>
      <c r="GL115" s="53">
        <v>1234.5886567283135</v>
      </c>
      <c r="GM115" s="53">
        <v>1276.3171088522499</v>
      </c>
      <c r="GN115" s="53">
        <v>1800.2585202512541</v>
      </c>
      <c r="GO115" s="53">
        <v>2005.5704128648074</v>
      </c>
      <c r="GP115" s="53">
        <v>2184.8189030955987</v>
      </c>
      <c r="GQ115" s="53">
        <v>2366.6924265842349</v>
      </c>
      <c r="GR115" s="26">
        <v>2481.7366539246882</v>
      </c>
    </row>
    <row r="116" spans="1:200">
      <c r="A116" s="5" t="s">
        <v>509</v>
      </c>
      <c r="B116" s="17" t="e">
        <v>#N/A</v>
      </c>
      <c r="C116" s="17" t="e">
        <v>#N/A</v>
      </c>
      <c r="D116" s="17" t="e">
        <v>#N/A</v>
      </c>
      <c r="E116" s="17" t="e">
        <v>#N/A</v>
      </c>
      <c r="F116" s="26" t="e">
        <v>#N/A</v>
      </c>
      <c r="G116" s="26" t="e">
        <v>#N/A</v>
      </c>
      <c r="H116" s="26" t="e">
        <v>#N/A</v>
      </c>
      <c r="I116" s="26" t="e">
        <v>#N/A</v>
      </c>
      <c r="J116" s="26" t="e">
        <v>#N/A</v>
      </c>
      <c r="K116" s="26" t="e">
        <v>#N/A</v>
      </c>
      <c r="L116" s="26" t="e">
        <v>#N/A</v>
      </c>
      <c r="M116" s="26" t="e">
        <v>#N/A</v>
      </c>
      <c r="N116" s="26" t="e">
        <v>#N/A</v>
      </c>
      <c r="O116" s="26" t="e">
        <v>#N/A</v>
      </c>
      <c r="P116" s="26" t="e">
        <v>#N/A</v>
      </c>
      <c r="Q116" s="26" t="e">
        <v>#N/A</v>
      </c>
      <c r="R116" s="26" t="e">
        <v>#N/A</v>
      </c>
      <c r="S116" s="26" t="e">
        <v>#N/A</v>
      </c>
      <c r="T116" s="26" t="e">
        <v>#N/A</v>
      </c>
      <c r="U116" s="26" t="e">
        <v>#N/A</v>
      </c>
      <c r="V116" s="26" t="e">
        <v>#N/A</v>
      </c>
      <c r="W116" s="26" t="e">
        <v>#N/A</v>
      </c>
      <c r="X116" s="26" t="e">
        <v>#N/A</v>
      </c>
      <c r="Y116" s="26" t="e">
        <v>#N/A</v>
      </c>
      <c r="Z116" s="26" t="e">
        <v>#N/A</v>
      </c>
      <c r="AA116" s="26" t="e">
        <v>#N/A</v>
      </c>
      <c r="AB116" s="26" t="e">
        <v>#N/A</v>
      </c>
      <c r="AC116" s="26" t="e">
        <v>#N/A</v>
      </c>
      <c r="AD116" s="26" t="e">
        <v>#N/A</v>
      </c>
      <c r="AE116" s="26" t="e">
        <v>#N/A</v>
      </c>
      <c r="AF116" s="26" t="e">
        <v>#N/A</v>
      </c>
      <c r="AG116" s="26" t="e">
        <v>#N/A</v>
      </c>
      <c r="AH116" s="26" t="e">
        <v>#N/A</v>
      </c>
      <c r="AI116" s="26" t="e">
        <v>#N/A</v>
      </c>
      <c r="AJ116" s="26" t="e">
        <v>#N/A</v>
      </c>
      <c r="AK116" s="26" t="e">
        <v>#N/A</v>
      </c>
      <c r="AL116" s="26" t="e">
        <v>#N/A</v>
      </c>
      <c r="AM116" s="26" t="e">
        <v>#N/A</v>
      </c>
      <c r="AN116" s="26" t="e">
        <v>#N/A</v>
      </c>
      <c r="AO116" s="26" t="e">
        <v>#N/A</v>
      </c>
      <c r="AP116" s="26" t="e">
        <v>#N/A</v>
      </c>
      <c r="AQ116" s="26" t="e">
        <v>#N/A</v>
      </c>
      <c r="AR116" s="26" t="e">
        <v>#N/A</v>
      </c>
      <c r="AS116" s="26" t="e">
        <v>#N/A</v>
      </c>
      <c r="AT116" s="26" t="e">
        <v>#N/A</v>
      </c>
      <c r="AU116" s="26" t="e">
        <v>#N/A</v>
      </c>
      <c r="AV116" s="26" t="e">
        <v>#N/A</v>
      </c>
      <c r="AW116" s="26" t="e">
        <v>#N/A</v>
      </c>
      <c r="AX116" s="26" t="e">
        <v>#N/A</v>
      </c>
      <c r="AY116" s="26" t="e">
        <v>#N/A</v>
      </c>
      <c r="AZ116" s="26" t="e">
        <v>#N/A</v>
      </c>
      <c r="BA116" s="26" t="e">
        <v>#N/A</v>
      </c>
      <c r="BB116" s="26" t="e">
        <v>#N/A</v>
      </c>
      <c r="BC116" s="26" t="e">
        <v>#N/A</v>
      </c>
      <c r="BD116" s="26" t="e">
        <v>#N/A</v>
      </c>
      <c r="BE116" s="26" t="e">
        <v>#N/A</v>
      </c>
      <c r="BF116" s="26" t="e">
        <v>#N/A</v>
      </c>
      <c r="BG116" s="26" t="e">
        <v>#N/A</v>
      </c>
      <c r="BH116" s="26" t="e">
        <v>#N/A</v>
      </c>
      <c r="BI116" s="26" t="e">
        <v>#N/A</v>
      </c>
      <c r="BJ116" s="26" t="e">
        <v>#N/A</v>
      </c>
      <c r="BK116" s="26" t="e">
        <v>#N/A</v>
      </c>
      <c r="BL116" s="26" t="e">
        <v>#N/A</v>
      </c>
      <c r="BM116" s="26" t="e">
        <v>#N/A</v>
      </c>
      <c r="BN116" s="26" t="e">
        <v>#N/A</v>
      </c>
      <c r="BO116" s="26" t="e">
        <v>#N/A</v>
      </c>
      <c r="BP116" s="26" t="e">
        <v>#N/A</v>
      </c>
      <c r="BQ116" s="26" t="e">
        <v>#N/A</v>
      </c>
      <c r="BR116" s="26" t="e">
        <v>#N/A</v>
      </c>
      <c r="BS116" s="26" t="e">
        <v>#N/A</v>
      </c>
      <c r="BT116" s="26" t="e">
        <v>#N/A</v>
      </c>
      <c r="BU116" s="26" t="e">
        <v>#N/A</v>
      </c>
      <c r="BV116" s="26" t="e">
        <v>#N/A</v>
      </c>
      <c r="BW116" s="26" t="e">
        <v>#N/A</v>
      </c>
      <c r="BX116" s="26" t="e">
        <v>#N/A</v>
      </c>
      <c r="BY116" s="26" t="e">
        <v>#N/A</v>
      </c>
      <c r="BZ116" s="26" t="e">
        <v>#N/A</v>
      </c>
      <c r="CA116" s="26" t="e">
        <v>#N/A</v>
      </c>
      <c r="CB116" s="26" t="e">
        <v>#N/A</v>
      </c>
      <c r="CC116" s="26" t="e">
        <v>#N/A</v>
      </c>
      <c r="CD116" s="26" t="e">
        <v>#N/A</v>
      </c>
      <c r="CE116" s="26" t="e">
        <v>#N/A</v>
      </c>
      <c r="CF116" s="26" t="e">
        <v>#N/A</v>
      </c>
      <c r="CG116" s="26" t="e">
        <v>#N/A</v>
      </c>
      <c r="CH116" s="26" t="e">
        <v>#N/A</v>
      </c>
      <c r="CI116" s="26" t="e">
        <v>#N/A</v>
      </c>
      <c r="CJ116" s="26" t="e">
        <v>#N/A</v>
      </c>
      <c r="CK116" s="26" t="e">
        <v>#N/A</v>
      </c>
      <c r="CL116" s="26" t="e">
        <v>#N/A</v>
      </c>
      <c r="CM116" s="26" t="e">
        <v>#N/A</v>
      </c>
      <c r="CN116" s="26" t="e">
        <v>#N/A</v>
      </c>
      <c r="CO116" s="26" t="e">
        <v>#N/A</v>
      </c>
      <c r="CP116" s="26" t="e">
        <v>#N/A</v>
      </c>
      <c r="CQ116" s="26" t="e">
        <v>#N/A</v>
      </c>
      <c r="CR116" s="26" t="e">
        <v>#N/A</v>
      </c>
      <c r="CS116" s="26" t="e">
        <v>#N/A</v>
      </c>
      <c r="CT116" s="26" t="e">
        <v>#N/A</v>
      </c>
      <c r="CU116" s="26" t="e">
        <v>#N/A</v>
      </c>
      <c r="CV116" s="26" t="e">
        <v>#N/A</v>
      </c>
      <c r="CW116" s="26" t="e">
        <v>#N/A</v>
      </c>
      <c r="CX116" s="26" t="e">
        <v>#N/A</v>
      </c>
      <c r="CY116" s="26" t="e">
        <v>#N/A</v>
      </c>
      <c r="CZ116" s="26" t="e">
        <v>#N/A</v>
      </c>
      <c r="DA116" s="26" t="e">
        <v>#N/A</v>
      </c>
      <c r="DB116" s="26" t="e">
        <v>#N/A</v>
      </c>
      <c r="DC116" s="26" t="e">
        <v>#N/A</v>
      </c>
      <c r="DD116" s="26" t="e">
        <v>#N/A</v>
      </c>
      <c r="DE116" s="26" t="e">
        <v>#N/A</v>
      </c>
      <c r="DF116" s="26" t="e">
        <v>#N/A</v>
      </c>
      <c r="DG116" s="26" t="e">
        <v>#N/A</v>
      </c>
      <c r="DH116" s="26" t="e">
        <v>#N/A</v>
      </c>
      <c r="DI116" s="26" t="e">
        <v>#N/A</v>
      </c>
      <c r="DJ116" s="26" t="e">
        <v>#N/A</v>
      </c>
      <c r="DK116" s="26" t="e">
        <v>#N/A</v>
      </c>
      <c r="DL116" s="26" t="e">
        <v>#N/A</v>
      </c>
      <c r="DM116" s="26" t="e">
        <v>#N/A</v>
      </c>
      <c r="DN116" s="26" t="e">
        <v>#N/A</v>
      </c>
      <c r="DO116" s="26" t="e">
        <v>#N/A</v>
      </c>
      <c r="DP116" s="26" t="e">
        <v>#N/A</v>
      </c>
      <c r="DQ116" s="26" t="e">
        <v>#N/A</v>
      </c>
      <c r="DR116" s="26" t="e">
        <v>#N/A</v>
      </c>
      <c r="DS116" s="26" t="e">
        <v>#N/A</v>
      </c>
      <c r="DT116" s="26" t="e">
        <v>#N/A</v>
      </c>
      <c r="DU116" s="26" t="e">
        <v>#N/A</v>
      </c>
      <c r="DV116" s="26" t="e">
        <v>#N/A</v>
      </c>
      <c r="DW116" s="26" t="e">
        <v>#N/A</v>
      </c>
      <c r="DX116" s="26" t="e">
        <v>#N/A</v>
      </c>
      <c r="DY116" s="26" t="e">
        <v>#N/A</v>
      </c>
      <c r="DZ116" s="26" t="e">
        <v>#N/A</v>
      </c>
      <c r="EA116" s="26" t="e">
        <v>#N/A</v>
      </c>
      <c r="EB116" s="26" t="e">
        <v>#N/A</v>
      </c>
      <c r="EC116" s="26" t="e">
        <v>#N/A</v>
      </c>
      <c r="ED116" s="26" t="e">
        <v>#N/A</v>
      </c>
      <c r="EE116" s="26" t="e">
        <v>#N/A</v>
      </c>
      <c r="EF116" s="26" t="e">
        <v>#N/A</v>
      </c>
      <c r="EG116" s="26" t="e">
        <v>#N/A</v>
      </c>
      <c r="EH116" s="26" t="e">
        <v>#N/A</v>
      </c>
      <c r="EI116" s="26" t="e">
        <v>#N/A</v>
      </c>
      <c r="EJ116" s="26" t="e">
        <v>#N/A</v>
      </c>
      <c r="EK116" s="26" t="e">
        <v>#N/A</v>
      </c>
      <c r="EL116" s="53">
        <v>612.94263365967049</v>
      </c>
      <c r="EM116" s="53">
        <v>620.56991433323867</v>
      </c>
      <c r="EN116" s="53">
        <v>627.91605441871013</v>
      </c>
      <c r="EO116" s="53">
        <v>634.94068040383638</v>
      </c>
      <c r="EP116" s="53">
        <v>641.65237770036902</v>
      </c>
      <c r="EQ116" s="53">
        <v>648.51186507101613</v>
      </c>
      <c r="ER116" s="53">
        <v>654.52679787382544</v>
      </c>
      <c r="ES116" s="53">
        <v>660.63004994196979</v>
      </c>
      <c r="ET116" s="53">
        <v>666.96008090280009</v>
      </c>
      <c r="EU116" s="53">
        <v>672.7787354148337</v>
      </c>
      <c r="EV116" s="53">
        <v>678.97452329969497</v>
      </c>
      <c r="EW116" s="53">
        <v>685.51428197148311</v>
      </c>
      <c r="EX116" s="53">
        <v>691.95161070727659</v>
      </c>
      <c r="EY116" s="53">
        <v>698.28286634142455</v>
      </c>
      <c r="EZ116" s="53">
        <v>705.30142282223267</v>
      </c>
      <c r="FA116" s="53">
        <v>711.78538851943961</v>
      </c>
      <c r="FB116" s="53">
        <v>718.90341839911707</v>
      </c>
      <c r="FC116" s="53">
        <v>725.85901731179365</v>
      </c>
      <c r="FD116" s="53">
        <v>732.99764165976171</v>
      </c>
      <c r="FE116" s="53">
        <v>740.2742567205097</v>
      </c>
      <c r="FF116" s="53">
        <v>747.66657375025966</v>
      </c>
      <c r="FG116" s="53">
        <v>755.15436760212151</v>
      </c>
      <c r="FH116" s="53">
        <v>762.71681009633312</v>
      </c>
      <c r="FI116" s="53">
        <v>770.10804639017226</v>
      </c>
      <c r="FJ116" s="53">
        <v>777.07314091799401</v>
      </c>
      <c r="FK116" s="53">
        <v>783.58352962464551</v>
      </c>
      <c r="FL116" s="53">
        <v>804.27671149706316</v>
      </c>
      <c r="FM116" s="53">
        <v>820.67208461930227</v>
      </c>
      <c r="FN116" s="53">
        <v>835.65905603164788</v>
      </c>
      <c r="FO116" s="53">
        <v>856.17564881009025</v>
      </c>
      <c r="FP116" s="53">
        <v>876.05852010182321</v>
      </c>
      <c r="FQ116" s="53">
        <v>891.22553400112315</v>
      </c>
      <c r="FR116" s="53">
        <v>898.81553350242564</v>
      </c>
      <c r="FS116" s="53">
        <v>904.44448195875032</v>
      </c>
      <c r="FT116" s="53">
        <v>910.89399016860762</v>
      </c>
      <c r="FU116" s="53">
        <v>918.46999687463176</v>
      </c>
      <c r="FV116" s="53">
        <v>920.57752615857066</v>
      </c>
      <c r="FW116" s="53">
        <v>922.64440741806095</v>
      </c>
      <c r="FX116" s="53">
        <v>924.90132878244685</v>
      </c>
      <c r="FY116" s="53">
        <v>927.06411619399012</v>
      </c>
      <c r="FZ116" s="53">
        <v>929.11639890444064</v>
      </c>
      <c r="GA116" s="53">
        <v>930.81231212300486</v>
      </c>
      <c r="GB116" s="53">
        <v>953.03672974370375</v>
      </c>
      <c r="GC116" s="53">
        <v>1020.2526926245379</v>
      </c>
      <c r="GD116" s="53">
        <v>1053.5187079157583</v>
      </c>
      <c r="GE116" s="53">
        <v>1079.2147773598485</v>
      </c>
      <c r="GF116" s="53">
        <v>1077.2389370276896</v>
      </c>
      <c r="GG116" s="53">
        <v>1105.3988811072504</v>
      </c>
      <c r="GH116" s="53">
        <v>1110.3656824713687</v>
      </c>
      <c r="GI116" s="53">
        <v>1166.9264291771519</v>
      </c>
      <c r="GJ116" s="53">
        <v>1203.223219461549</v>
      </c>
      <c r="GK116" s="53">
        <v>1240.5360776527325</v>
      </c>
      <c r="GL116" s="53">
        <v>1280.9897043113672</v>
      </c>
      <c r="GM116" s="53">
        <v>1322.2900442367659</v>
      </c>
      <c r="GN116" s="53">
        <v>1372.9135413835957</v>
      </c>
      <c r="GO116" s="53">
        <v>1435.2256125444155</v>
      </c>
      <c r="GP116" s="53">
        <v>1518.7295055131672</v>
      </c>
      <c r="GQ116" s="53">
        <v>1594.1433898017144</v>
      </c>
      <c r="GR116" s="26">
        <v>1669.1790711960434</v>
      </c>
    </row>
    <row r="117" spans="1:200">
      <c r="A117" s="5" t="s">
        <v>510</v>
      </c>
      <c r="B117" s="17" t="e">
        <v>#N/A</v>
      </c>
      <c r="C117" s="17" t="e">
        <v>#N/A</v>
      </c>
      <c r="D117" s="17" t="e">
        <v>#N/A</v>
      </c>
      <c r="E117" s="17" t="e">
        <v>#N/A</v>
      </c>
      <c r="F117" s="26" t="e">
        <v>#N/A</v>
      </c>
      <c r="G117" s="26" t="e">
        <v>#N/A</v>
      </c>
      <c r="H117" s="26" t="e">
        <v>#N/A</v>
      </c>
      <c r="I117" s="26" t="e">
        <v>#N/A</v>
      </c>
      <c r="J117" s="26" t="e">
        <v>#N/A</v>
      </c>
      <c r="K117" s="26" t="e">
        <v>#N/A</v>
      </c>
      <c r="L117" s="26" t="e">
        <v>#N/A</v>
      </c>
      <c r="M117" s="26" t="e">
        <v>#N/A</v>
      </c>
      <c r="N117" s="26" t="e">
        <v>#N/A</v>
      </c>
      <c r="O117" s="26" t="e">
        <v>#N/A</v>
      </c>
      <c r="P117" s="26" t="e">
        <v>#N/A</v>
      </c>
      <c r="Q117" s="26" t="e">
        <v>#N/A</v>
      </c>
      <c r="R117" s="26" t="e">
        <v>#N/A</v>
      </c>
      <c r="S117" s="26" t="e">
        <v>#N/A</v>
      </c>
      <c r="T117" s="26" t="e">
        <v>#N/A</v>
      </c>
      <c r="U117" s="26" t="e">
        <v>#N/A</v>
      </c>
      <c r="V117" s="26" t="e">
        <v>#N/A</v>
      </c>
      <c r="W117" s="26" t="e">
        <v>#N/A</v>
      </c>
      <c r="X117" s="26" t="e">
        <v>#N/A</v>
      </c>
      <c r="Y117" s="26" t="e">
        <v>#N/A</v>
      </c>
      <c r="Z117" s="26" t="e">
        <v>#N/A</v>
      </c>
      <c r="AA117" s="26" t="e">
        <v>#N/A</v>
      </c>
      <c r="AB117" s="26" t="e">
        <v>#N/A</v>
      </c>
      <c r="AC117" s="26" t="e">
        <v>#N/A</v>
      </c>
      <c r="AD117" s="26" t="e">
        <v>#N/A</v>
      </c>
      <c r="AE117" s="26" t="e">
        <v>#N/A</v>
      </c>
      <c r="AF117" s="26" t="e">
        <v>#N/A</v>
      </c>
      <c r="AG117" s="26" t="e">
        <v>#N/A</v>
      </c>
      <c r="AH117" s="26" t="e">
        <v>#N/A</v>
      </c>
      <c r="AI117" s="26" t="e">
        <v>#N/A</v>
      </c>
      <c r="AJ117" s="26" t="e">
        <v>#N/A</v>
      </c>
      <c r="AK117" s="26" t="e">
        <v>#N/A</v>
      </c>
      <c r="AL117" s="26" t="e">
        <v>#N/A</v>
      </c>
      <c r="AM117" s="26" t="e">
        <v>#N/A</v>
      </c>
      <c r="AN117" s="26" t="e">
        <v>#N/A</v>
      </c>
      <c r="AO117" s="26" t="e">
        <v>#N/A</v>
      </c>
      <c r="AP117" s="26" t="e">
        <v>#N/A</v>
      </c>
      <c r="AQ117" s="26" t="e">
        <v>#N/A</v>
      </c>
      <c r="AR117" s="26" t="e">
        <v>#N/A</v>
      </c>
      <c r="AS117" s="26" t="e">
        <v>#N/A</v>
      </c>
      <c r="AT117" s="26" t="e">
        <v>#N/A</v>
      </c>
      <c r="AU117" s="26" t="e">
        <v>#N/A</v>
      </c>
      <c r="AV117" s="26" t="e">
        <v>#N/A</v>
      </c>
      <c r="AW117" s="26" t="e">
        <v>#N/A</v>
      </c>
      <c r="AX117" s="26" t="e">
        <v>#N/A</v>
      </c>
      <c r="AY117" s="26" t="e">
        <v>#N/A</v>
      </c>
      <c r="AZ117" s="26" t="e">
        <v>#N/A</v>
      </c>
      <c r="BA117" s="26" t="e">
        <v>#N/A</v>
      </c>
      <c r="BB117" s="26" t="e">
        <v>#N/A</v>
      </c>
      <c r="BC117" s="26" t="e">
        <v>#N/A</v>
      </c>
      <c r="BD117" s="26" t="e">
        <v>#N/A</v>
      </c>
      <c r="BE117" s="26" t="e">
        <v>#N/A</v>
      </c>
      <c r="BF117" s="26" t="e">
        <v>#N/A</v>
      </c>
      <c r="BG117" s="26" t="e">
        <v>#N/A</v>
      </c>
      <c r="BH117" s="26" t="e">
        <v>#N/A</v>
      </c>
      <c r="BI117" s="26" t="e">
        <v>#N/A</v>
      </c>
      <c r="BJ117" s="26" t="e">
        <v>#N/A</v>
      </c>
      <c r="BK117" s="26" t="e">
        <v>#N/A</v>
      </c>
      <c r="BL117" s="26" t="e">
        <v>#N/A</v>
      </c>
      <c r="BM117" s="26" t="e">
        <v>#N/A</v>
      </c>
      <c r="BN117" s="26" t="e">
        <v>#N/A</v>
      </c>
      <c r="BO117" s="26" t="e">
        <v>#N/A</v>
      </c>
      <c r="BP117" s="26" t="e">
        <v>#N/A</v>
      </c>
      <c r="BQ117" s="26" t="e">
        <v>#N/A</v>
      </c>
      <c r="BR117" s="26" t="e">
        <v>#N/A</v>
      </c>
      <c r="BS117" s="26" t="e">
        <v>#N/A</v>
      </c>
      <c r="BT117" s="26" t="e">
        <v>#N/A</v>
      </c>
      <c r="BU117" s="26" t="e">
        <v>#N/A</v>
      </c>
      <c r="BV117" s="26" t="e">
        <v>#N/A</v>
      </c>
      <c r="BW117" s="26" t="e">
        <v>#N/A</v>
      </c>
      <c r="BX117" s="26" t="e">
        <v>#N/A</v>
      </c>
      <c r="BY117" s="26" t="e">
        <v>#N/A</v>
      </c>
      <c r="BZ117" s="26" t="e">
        <v>#N/A</v>
      </c>
      <c r="CA117" s="26" t="e">
        <v>#N/A</v>
      </c>
      <c r="CB117" s="26" t="e">
        <v>#N/A</v>
      </c>
      <c r="CC117" s="26" t="e">
        <v>#N/A</v>
      </c>
      <c r="CD117" s="26" t="e">
        <v>#N/A</v>
      </c>
      <c r="CE117" s="26" t="e">
        <v>#N/A</v>
      </c>
      <c r="CF117" s="26" t="e">
        <v>#N/A</v>
      </c>
      <c r="CG117" s="26" t="e">
        <v>#N/A</v>
      </c>
      <c r="CH117" s="26" t="e">
        <v>#N/A</v>
      </c>
      <c r="CI117" s="26" t="e">
        <v>#N/A</v>
      </c>
      <c r="CJ117" s="26" t="e">
        <v>#N/A</v>
      </c>
      <c r="CK117" s="26" t="e">
        <v>#N/A</v>
      </c>
      <c r="CL117" s="26" t="e">
        <v>#N/A</v>
      </c>
      <c r="CM117" s="26" t="e">
        <v>#N/A</v>
      </c>
      <c r="CN117" s="26" t="e">
        <v>#N/A</v>
      </c>
      <c r="CO117" s="26" t="e">
        <v>#N/A</v>
      </c>
      <c r="CP117" s="26" t="e">
        <v>#N/A</v>
      </c>
      <c r="CQ117" s="26" t="e">
        <v>#N/A</v>
      </c>
      <c r="CR117" s="26" t="e">
        <v>#N/A</v>
      </c>
      <c r="CS117" s="26" t="e">
        <v>#N/A</v>
      </c>
      <c r="CT117" s="26" t="e">
        <v>#N/A</v>
      </c>
      <c r="CU117" s="26" t="e">
        <v>#N/A</v>
      </c>
      <c r="CV117" s="26" t="e">
        <v>#N/A</v>
      </c>
      <c r="CW117" s="26" t="e">
        <v>#N/A</v>
      </c>
      <c r="CX117" s="26" t="e">
        <v>#N/A</v>
      </c>
      <c r="CY117" s="26" t="e">
        <v>#N/A</v>
      </c>
      <c r="CZ117" s="26" t="e">
        <v>#N/A</v>
      </c>
      <c r="DA117" s="26" t="e">
        <v>#N/A</v>
      </c>
      <c r="DB117" s="26" t="e">
        <v>#N/A</v>
      </c>
      <c r="DC117" s="26" t="e">
        <v>#N/A</v>
      </c>
      <c r="DD117" s="26" t="e">
        <v>#N/A</v>
      </c>
      <c r="DE117" s="26" t="e">
        <v>#N/A</v>
      </c>
      <c r="DF117" s="26" t="e">
        <v>#N/A</v>
      </c>
      <c r="DG117" s="26" t="e">
        <v>#N/A</v>
      </c>
      <c r="DH117" s="26" t="e">
        <v>#N/A</v>
      </c>
      <c r="DI117" s="26" t="e">
        <v>#N/A</v>
      </c>
      <c r="DJ117" s="26" t="e">
        <v>#N/A</v>
      </c>
      <c r="DK117" s="26" t="e">
        <v>#N/A</v>
      </c>
      <c r="DL117" s="26" t="e">
        <v>#N/A</v>
      </c>
      <c r="DM117" s="26" t="e">
        <v>#N/A</v>
      </c>
      <c r="DN117" s="26" t="e">
        <v>#N/A</v>
      </c>
      <c r="DO117" s="26" t="e">
        <v>#N/A</v>
      </c>
      <c r="DP117" s="26" t="e">
        <v>#N/A</v>
      </c>
      <c r="DQ117" s="26" t="e">
        <v>#N/A</v>
      </c>
      <c r="DR117" s="26" t="e">
        <v>#N/A</v>
      </c>
      <c r="DS117" s="26" t="e">
        <v>#N/A</v>
      </c>
      <c r="DT117" s="26" t="e">
        <v>#N/A</v>
      </c>
      <c r="DU117" s="26" t="e">
        <v>#N/A</v>
      </c>
      <c r="DV117" s="26" t="e">
        <v>#N/A</v>
      </c>
      <c r="DW117" s="26" t="e">
        <v>#N/A</v>
      </c>
      <c r="DX117" s="26" t="e">
        <v>#N/A</v>
      </c>
      <c r="DY117" s="26" t="e">
        <v>#N/A</v>
      </c>
      <c r="DZ117" s="26" t="e">
        <v>#N/A</v>
      </c>
      <c r="EA117" s="26" t="e">
        <v>#N/A</v>
      </c>
      <c r="EB117" s="26" t="e">
        <v>#N/A</v>
      </c>
      <c r="EC117" s="26" t="e">
        <v>#N/A</v>
      </c>
      <c r="ED117" s="26" t="e">
        <v>#N/A</v>
      </c>
      <c r="EE117" s="26" t="e">
        <v>#N/A</v>
      </c>
      <c r="EF117" s="26" t="e">
        <v>#N/A</v>
      </c>
      <c r="EG117" s="26" t="e">
        <v>#N/A</v>
      </c>
      <c r="EH117" s="26" t="e">
        <v>#N/A</v>
      </c>
      <c r="EI117" s="26" t="e">
        <v>#N/A</v>
      </c>
      <c r="EJ117" s="26" t="e">
        <v>#N/A</v>
      </c>
      <c r="EK117" s="26" t="e">
        <v>#N/A</v>
      </c>
      <c r="EL117" s="53">
        <v>435.42203184103892</v>
      </c>
      <c r="EM117" s="53">
        <v>447.43750134674889</v>
      </c>
      <c r="EN117" s="53">
        <v>462.1170205192447</v>
      </c>
      <c r="EO117" s="53">
        <v>475.58889456919269</v>
      </c>
      <c r="EP117" s="53">
        <v>490.29375358512209</v>
      </c>
      <c r="EQ117" s="53">
        <v>504.71182850223795</v>
      </c>
      <c r="ER117" s="53">
        <v>519.6835962104858</v>
      </c>
      <c r="ES117" s="53">
        <v>536.199715689453</v>
      </c>
      <c r="ET117" s="53">
        <v>551.81046913842374</v>
      </c>
      <c r="EU117" s="53">
        <v>568.57829581578062</v>
      </c>
      <c r="EV117" s="53">
        <v>585.55368867398795</v>
      </c>
      <c r="EW117" s="53">
        <v>602.94403721957246</v>
      </c>
      <c r="EX117" s="53">
        <v>620.62002613136963</v>
      </c>
      <c r="EY117" s="53">
        <v>640.03103180760274</v>
      </c>
      <c r="EZ117" s="53">
        <v>659.06090891947952</v>
      </c>
      <c r="FA117" s="53">
        <v>678.77453678224174</v>
      </c>
      <c r="FB117" s="53">
        <v>698.58852956941212</v>
      </c>
      <c r="FC117" s="53">
        <v>720.31317964332322</v>
      </c>
      <c r="FD117" s="53">
        <v>741.74428450465712</v>
      </c>
      <c r="FE117" s="53">
        <v>763.5285396590067</v>
      </c>
      <c r="FF117" s="53">
        <v>787.1112536069254</v>
      </c>
      <c r="FG117" s="53">
        <v>811.12669471715753</v>
      </c>
      <c r="FH117" s="53">
        <v>835.28966300643697</v>
      </c>
      <c r="FI117" s="53">
        <v>860.2308653775458</v>
      </c>
      <c r="FJ117" s="53">
        <v>886.21132183088559</v>
      </c>
      <c r="FK117" s="53">
        <v>912.42390702822365</v>
      </c>
      <c r="FL117" s="53">
        <v>938.70826749151058</v>
      </c>
      <c r="FM117" s="53">
        <v>967.93193717277484</v>
      </c>
      <c r="FN117" s="53">
        <v>997.00960743144367</v>
      </c>
      <c r="FO117" s="53">
        <v>1027.0838486272569</v>
      </c>
      <c r="FP117" s="53">
        <v>1057.5199412889954</v>
      </c>
      <c r="FQ117" s="53">
        <v>1114.7965393906481</v>
      </c>
      <c r="FR117" s="53">
        <v>1175.3772140826591</v>
      </c>
      <c r="FS117" s="53">
        <v>1209.969617795861</v>
      </c>
      <c r="FT117" s="53">
        <v>1246.9735026213925</v>
      </c>
      <c r="FU117" s="53">
        <v>1282.1715772020875</v>
      </c>
      <c r="FV117" s="53">
        <v>1364.24186911846</v>
      </c>
      <c r="FW117" s="53">
        <v>1373.6066056185869</v>
      </c>
      <c r="FX117" s="53">
        <v>1404.8233394809447</v>
      </c>
      <c r="FY117" s="53">
        <v>1402.8530077566522</v>
      </c>
      <c r="FZ117" s="53">
        <v>1332.1073496339859</v>
      </c>
      <c r="GA117" s="53">
        <v>1180.8585515565221</v>
      </c>
      <c r="GB117" s="53">
        <v>1046.6126592676126</v>
      </c>
      <c r="GC117" s="53">
        <v>997.5895118337678</v>
      </c>
      <c r="GD117" s="53">
        <v>1003.0625064565899</v>
      </c>
      <c r="GE117" s="53">
        <v>1046.1610385109859</v>
      </c>
      <c r="GF117" s="53">
        <v>1050.1620736772868</v>
      </c>
      <c r="GG117" s="53">
        <v>1073.5567533847955</v>
      </c>
      <c r="GH117" s="53">
        <v>1092.7678985775035</v>
      </c>
      <c r="GI117" s="53">
        <v>1075.4659939635135</v>
      </c>
      <c r="GJ117" s="53">
        <v>1059.0305346921659</v>
      </c>
      <c r="GK117" s="53">
        <v>1043.0879248059694</v>
      </c>
      <c r="GL117" s="53">
        <v>1027.854080427669</v>
      </c>
      <c r="GM117" s="53">
        <v>1013.2596573953947</v>
      </c>
      <c r="GN117" s="53">
        <v>1062.1096968137063</v>
      </c>
      <c r="GO117" s="53">
        <v>1046.757250713016</v>
      </c>
      <c r="GP117" s="53">
        <v>1031.4939160769675</v>
      </c>
      <c r="GQ117" s="53">
        <v>1016.3338399192896</v>
      </c>
      <c r="GR117" s="26">
        <v>1001.3080420722937</v>
      </c>
    </row>
    <row r="118" spans="1:200">
      <c r="A118" s="5" t="s">
        <v>511</v>
      </c>
      <c r="B118" s="17" t="e">
        <v>#N/A</v>
      </c>
      <c r="C118" s="17" t="e">
        <v>#N/A</v>
      </c>
      <c r="D118" s="17" t="e">
        <v>#N/A</v>
      </c>
      <c r="E118" s="17" t="e">
        <v>#N/A</v>
      </c>
      <c r="F118" s="26" t="e">
        <v>#N/A</v>
      </c>
      <c r="G118" s="26" t="e">
        <v>#N/A</v>
      </c>
      <c r="H118" s="26" t="e">
        <v>#N/A</v>
      </c>
      <c r="I118" s="26" t="e">
        <v>#N/A</v>
      </c>
      <c r="J118" s="26" t="e">
        <v>#N/A</v>
      </c>
      <c r="K118" s="26" t="e">
        <v>#N/A</v>
      </c>
      <c r="L118" s="26">
        <v>600</v>
      </c>
      <c r="M118" s="26" t="e">
        <v>#N/A</v>
      </c>
      <c r="N118" s="26" t="e">
        <v>#N/A</v>
      </c>
      <c r="O118" s="26" t="e">
        <v>#N/A</v>
      </c>
      <c r="P118" s="26" t="e">
        <v>#N/A</v>
      </c>
      <c r="Q118" s="26" t="e">
        <v>#N/A</v>
      </c>
      <c r="R118" s="26" t="e">
        <v>#N/A</v>
      </c>
      <c r="S118" s="26" t="e">
        <v>#N/A</v>
      </c>
      <c r="T118" s="26" t="e">
        <v>#N/A</v>
      </c>
      <c r="U118" s="26" t="e">
        <v>#N/A</v>
      </c>
      <c r="V118" s="26" t="e">
        <v>#N/A</v>
      </c>
      <c r="W118" s="26" t="e">
        <v>#N/A</v>
      </c>
      <c r="X118" s="26" t="e">
        <v>#N/A</v>
      </c>
      <c r="Y118" s="26" t="e">
        <v>#N/A</v>
      </c>
      <c r="Z118" s="26" t="e">
        <v>#N/A</v>
      </c>
      <c r="AA118" s="26" t="e">
        <v>#N/A</v>
      </c>
      <c r="AB118" s="26" t="e">
        <v>#N/A</v>
      </c>
      <c r="AC118" s="26" t="e">
        <v>#N/A</v>
      </c>
      <c r="AD118" s="26" t="e">
        <v>#N/A</v>
      </c>
      <c r="AE118" s="26" t="e">
        <v>#N/A</v>
      </c>
      <c r="AF118" s="26" t="e">
        <v>#N/A</v>
      </c>
      <c r="AG118" s="26" t="e">
        <v>#N/A</v>
      </c>
      <c r="AH118" s="26" t="e">
        <v>#N/A</v>
      </c>
      <c r="AI118" s="26" t="e">
        <v>#N/A</v>
      </c>
      <c r="AJ118" s="26" t="e">
        <v>#N/A</v>
      </c>
      <c r="AK118" s="26" t="e">
        <v>#N/A</v>
      </c>
      <c r="AL118" s="26" t="e">
        <v>#N/A</v>
      </c>
      <c r="AM118" s="26" t="e">
        <v>#N/A</v>
      </c>
      <c r="AN118" s="26" t="e">
        <v>#N/A</v>
      </c>
      <c r="AO118" s="26" t="e">
        <v>#N/A</v>
      </c>
      <c r="AP118" s="26" t="e">
        <v>#N/A</v>
      </c>
      <c r="AQ118" s="26" t="e">
        <v>#N/A</v>
      </c>
      <c r="AR118" s="26" t="e">
        <v>#N/A</v>
      </c>
      <c r="AS118" s="26" t="e">
        <v>#N/A</v>
      </c>
      <c r="AT118" s="26" t="e">
        <v>#N/A</v>
      </c>
      <c r="AU118" s="26" t="e">
        <v>#N/A</v>
      </c>
      <c r="AV118" s="26" t="e">
        <v>#N/A</v>
      </c>
      <c r="AW118" s="26" t="e">
        <v>#N/A</v>
      </c>
      <c r="AX118" s="26" t="e">
        <v>#N/A</v>
      </c>
      <c r="AY118" s="26" t="e">
        <v>#N/A</v>
      </c>
      <c r="AZ118" s="26" t="e">
        <v>#N/A</v>
      </c>
      <c r="BA118" s="26" t="e">
        <v>#N/A</v>
      </c>
      <c r="BB118" s="26" t="e">
        <v>#N/A</v>
      </c>
      <c r="BC118" s="26" t="e">
        <v>#N/A</v>
      </c>
      <c r="BD118" s="26" t="e">
        <v>#N/A</v>
      </c>
      <c r="BE118" s="26" t="e">
        <v>#N/A</v>
      </c>
      <c r="BF118" s="26" t="e">
        <v>#N/A</v>
      </c>
      <c r="BG118" s="26" t="e">
        <v>#N/A</v>
      </c>
      <c r="BH118" s="26" t="e">
        <v>#N/A</v>
      </c>
      <c r="BI118" s="26" t="e">
        <v>#N/A</v>
      </c>
      <c r="BJ118" s="26">
        <v>604.07891819995564</v>
      </c>
      <c r="BK118" s="26" t="e">
        <v>#N/A</v>
      </c>
      <c r="BL118" s="26" t="e">
        <v>#N/A</v>
      </c>
      <c r="BM118" s="26" t="e">
        <v>#N/A</v>
      </c>
      <c r="BN118" s="26" t="e">
        <v>#N/A</v>
      </c>
      <c r="BO118" s="26" t="e">
        <v>#N/A</v>
      </c>
      <c r="BP118" s="26" t="e">
        <v>#N/A</v>
      </c>
      <c r="BQ118" s="26" t="e">
        <v>#N/A</v>
      </c>
      <c r="BR118" s="26" t="e">
        <v>#N/A</v>
      </c>
      <c r="BS118" s="26" t="e">
        <v>#N/A</v>
      </c>
      <c r="BT118" s="26" t="e">
        <v>#N/A</v>
      </c>
      <c r="BU118" s="26" t="e">
        <v>#N/A</v>
      </c>
      <c r="BV118" s="26" t="e">
        <v>#N/A</v>
      </c>
      <c r="BW118" s="26" t="e">
        <v>#N/A</v>
      </c>
      <c r="BX118" s="26" t="e">
        <v>#N/A</v>
      </c>
      <c r="BY118" s="26" t="e">
        <v>#N/A</v>
      </c>
      <c r="BZ118" s="26" t="e">
        <v>#N/A</v>
      </c>
      <c r="CA118" s="26" t="e">
        <v>#N/A</v>
      </c>
      <c r="CB118" s="26" t="e">
        <v>#N/A</v>
      </c>
      <c r="CC118" s="26" t="e">
        <v>#N/A</v>
      </c>
      <c r="CD118" s="26" t="e">
        <v>#N/A</v>
      </c>
      <c r="CE118" s="26" t="e">
        <v>#N/A</v>
      </c>
      <c r="CF118" s="26" t="e">
        <v>#N/A</v>
      </c>
      <c r="CG118" s="26" t="e">
        <v>#N/A</v>
      </c>
      <c r="CH118" s="26" t="e">
        <v>#N/A</v>
      </c>
      <c r="CI118" s="26" t="e">
        <v>#N/A</v>
      </c>
      <c r="CJ118" s="26" t="e">
        <v>#N/A</v>
      </c>
      <c r="CK118" s="26" t="e">
        <v>#N/A</v>
      </c>
      <c r="CL118" s="26" t="e">
        <v>#N/A</v>
      </c>
      <c r="CM118" s="26" t="e">
        <v>#N/A</v>
      </c>
      <c r="CN118" s="26" t="e">
        <v>#N/A</v>
      </c>
      <c r="CO118" s="26" t="e">
        <v>#N/A</v>
      </c>
      <c r="CP118" s="26" t="e">
        <v>#N/A</v>
      </c>
      <c r="CQ118" s="26" t="e">
        <v>#N/A</v>
      </c>
      <c r="CR118" s="26" t="e">
        <v>#N/A</v>
      </c>
      <c r="CS118" s="26" t="e">
        <v>#N/A</v>
      </c>
      <c r="CT118" s="26" t="e">
        <v>#N/A</v>
      </c>
      <c r="CU118" s="26" t="e">
        <v>#N/A</v>
      </c>
      <c r="CV118" s="26" t="e">
        <v>#N/A</v>
      </c>
      <c r="CW118" s="26" t="e">
        <v>#N/A</v>
      </c>
      <c r="CX118" s="26" t="e">
        <v>#N/A</v>
      </c>
      <c r="CY118" s="26" t="e">
        <v>#N/A</v>
      </c>
      <c r="CZ118" s="26" t="e">
        <v>#N/A</v>
      </c>
      <c r="DA118" s="26">
        <v>869</v>
      </c>
      <c r="DB118" s="26" t="e">
        <v>#N/A</v>
      </c>
      <c r="DC118" s="26" t="e">
        <v>#N/A</v>
      </c>
      <c r="DD118" s="26" t="e">
        <v>#N/A</v>
      </c>
      <c r="DE118" s="26" t="e">
        <v>#N/A</v>
      </c>
      <c r="DF118" s="26" t="e">
        <v>#N/A</v>
      </c>
      <c r="DG118" s="26" t="e">
        <v>#N/A</v>
      </c>
      <c r="DH118" s="26" t="e">
        <v>#N/A</v>
      </c>
      <c r="DI118" s="26" t="e">
        <v>#N/A</v>
      </c>
      <c r="DJ118" s="26" t="e">
        <v>#N/A</v>
      </c>
      <c r="DK118" s="26" t="e">
        <v>#N/A</v>
      </c>
      <c r="DL118" s="26" t="e">
        <v>#N/A</v>
      </c>
      <c r="DM118" s="26" t="e">
        <v>#N/A</v>
      </c>
      <c r="DN118" s="26" t="e">
        <v>#N/A</v>
      </c>
      <c r="DO118" s="26" t="e">
        <v>#N/A</v>
      </c>
      <c r="DP118" s="26" t="e">
        <v>#N/A</v>
      </c>
      <c r="DQ118" s="26" t="e">
        <v>#N/A</v>
      </c>
      <c r="DR118" s="26" t="e">
        <v>#N/A</v>
      </c>
      <c r="DS118" s="26" t="e">
        <v>#N/A</v>
      </c>
      <c r="DT118" s="26" t="e">
        <v>#N/A</v>
      </c>
      <c r="DU118" s="26" t="e">
        <v>#N/A</v>
      </c>
      <c r="DV118" s="26" t="e">
        <v>#N/A</v>
      </c>
      <c r="DW118" s="26" t="e">
        <v>#N/A</v>
      </c>
      <c r="DX118" s="26" t="e">
        <v>#N/A</v>
      </c>
      <c r="DY118" s="26" t="e">
        <v>#N/A</v>
      </c>
      <c r="DZ118" s="26" t="e">
        <v>#N/A</v>
      </c>
      <c r="EA118" s="26" t="e">
        <v>#N/A</v>
      </c>
      <c r="EB118" s="26" t="e">
        <v>#N/A</v>
      </c>
      <c r="EC118" s="26" t="e">
        <v>#N/A</v>
      </c>
      <c r="ED118" s="26" t="e">
        <v>#N/A</v>
      </c>
      <c r="EE118" s="26" t="e">
        <v>#N/A</v>
      </c>
      <c r="EF118" s="26" t="e">
        <v>#N/A</v>
      </c>
      <c r="EG118" s="26" t="e">
        <v>#N/A</v>
      </c>
      <c r="EH118" s="26" t="e">
        <v>#N/A</v>
      </c>
      <c r="EI118" s="26" t="e">
        <v>#N/A</v>
      </c>
      <c r="EJ118" s="26" t="e">
        <v>#N/A</v>
      </c>
      <c r="EK118" s="26" t="e">
        <v>#N/A</v>
      </c>
      <c r="EL118" s="53">
        <v>853.85708584183112</v>
      </c>
      <c r="EM118" s="53">
        <v>708.9837717369121</v>
      </c>
      <c r="EN118" s="53">
        <v>752.91963623435061</v>
      </c>
      <c r="EO118" s="53">
        <v>965.98166429736193</v>
      </c>
      <c r="EP118" s="53">
        <v>1012.9721803050816</v>
      </c>
      <c r="EQ118" s="53">
        <v>1053.9144675327939</v>
      </c>
      <c r="ER118" s="53">
        <v>1036.0102416260227</v>
      </c>
      <c r="ES118" s="53">
        <v>1086.9818148898657</v>
      </c>
      <c r="ET118" s="53">
        <v>1111.9066845473653</v>
      </c>
      <c r="EU118" s="53">
        <v>1119.9351034408264</v>
      </c>
      <c r="EV118" s="53">
        <v>1104.9942796843197</v>
      </c>
      <c r="EW118" s="53">
        <v>1123.9908773851007</v>
      </c>
      <c r="EX118" s="53">
        <v>1121.9607723164308</v>
      </c>
      <c r="EY118" s="53">
        <v>1186.0469141102203</v>
      </c>
      <c r="EZ118" s="53">
        <v>1253.0483687079861</v>
      </c>
      <c r="FA118" s="53">
        <v>1294.9972579254547</v>
      </c>
      <c r="FB118" s="53">
        <v>1414.9933043707169</v>
      </c>
      <c r="FC118" s="53">
        <v>1482.99807030335</v>
      </c>
      <c r="FD118" s="53">
        <v>1632.9653223674559</v>
      </c>
      <c r="FE118" s="53">
        <v>1838.9759290589188</v>
      </c>
      <c r="FF118" s="53">
        <v>1954.0103143337267</v>
      </c>
      <c r="FG118" s="53">
        <v>2522.1066346601597</v>
      </c>
      <c r="FH118" s="53">
        <v>2560.9487051865267</v>
      </c>
      <c r="FI118" s="53">
        <v>2824.3107732559097</v>
      </c>
      <c r="FJ118" s="53">
        <v>2840.892963400102</v>
      </c>
      <c r="FK118" s="53">
        <v>2840.9673427035277</v>
      </c>
      <c r="FL118" s="53">
        <v>2840.9216429727171</v>
      </c>
      <c r="FM118" s="53">
        <v>2840.9244045445971</v>
      </c>
      <c r="FN118" s="53">
        <v>2841.0295475155017</v>
      </c>
      <c r="FO118" s="53">
        <v>2840.9249484420993</v>
      </c>
      <c r="FP118" s="53">
        <v>2841.0694495719376</v>
      </c>
      <c r="FQ118" s="53">
        <v>2841.0019139429755</v>
      </c>
      <c r="FR118" s="53">
        <v>2841.0794084471254</v>
      </c>
      <c r="FS118" s="53">
        <v>2840.999464783717</v>
      </c>
      <c r="FT118" s="53">
        <v>2841.0090129698833</v>
      </c>
      <c r="FU118" s="53">
        <v>2840.9613547010999</v>
      </c>
      <c r="FV118" s="53">
        <v>2840.9174142734755</v>
      </c>
      <c r="FW118" s="53">
        <v>2841.0565927858393</v>
      </c>
      <c r="FX118" s="53">
        <v>2840.9787528777988</v>
      </c>
      <c r="FY118" s="53">
        <v>2841.0328978545717</v>
      </c>
      <c r="FZ118" s="53">
        <v>2841.0654799804147</v>
      </c>
      <c r="GA118" s="53">
        <v>2841.0075965496144</v>
      </c>
      <c r="GB118" s="53">
        <v>2577.8587853293179</v>
      </c>
      <c r="GC118" s="53">
        <v>2541.3034174010663</v>
      </c>
      <c r="GD118" s="53">
        <v>1850.4411465196065</v>
      </c>
      <c r="GE118" s="53">
        <v>1521.2237366814559</v>
      </c>
      <c r="GF118" s="53">
        <v>1253.8668144530286</v>
      </c>
      <c r="GG118" s="53">
        <v>1175.9882290327082</v>
      </c>
      <c r="GH118" s="53">
        <v>1185.1053432735673</v>
      </c>
      <c r="GI118" s="53">
        <v>1199.4073761800255</v>
      </c>
      <c r="GJ118" s="53">
        <v>1190.3054302100552</v>
      </c>
      <c r="GK118" s="53">
        <v>1177.4978714551021</v>
      </c>
      <c r="GL118" s="53">
        <v>1165.7075103066784</v>
      </c>
      <c r="GM118" s="53">
        <v>1155.7985376020401</v>
      </c>
      <c r="GN118" s="53">
        <v>1147.61269128144</v>
      </c>
      <c r="GO118" s="53">
        <v>1140.1636357804703</v>
      </c>
      <c r="GP118" s="53">
        <v>1133.3736768388483</v>
      </c>
      <c r="GQ118" s="53">
        <v>1127.1824295996414</v>
      </c>
      <c r="GR118" s="26">
        <v>1121.6313225761608</v>
      </c>
    </row>
    <row r="119" spans="1:200">
      <c r="A119" s="2" t="s">
        <v>512</v>
      </c>
      <c r="B119" s="17" t="e">
        <v>#N/A</v>
      </c>
      <c r="C119" s="17" t="e">
        <v>#N/A</v>
      </c>
      <c r="D119" s="17" t="e">
        <v>#N/A</v>
      </c>
      <c r="E119" s="17" t="e">
        <v>#N/A</v>
      </c>
      <c r="F119" s="26" t="e">
        <v>#N/A</v>
      </c>
      <c r="G119" s="26" t="e">
        <v>#N/A</v>
      </c>
      <c r="H119" s="26" t="e">
        <v>#N/A</v>
      </c>
      <c r="I119" s="26" t="e">
        <v>#N/A</v>
      </c>
      <c r="J119" s="26" t="e">
        <v>#N/A</v>
      </c>
      <c r="K119" s="26" t="e">
        <v>#N/A</v>
      </c>
      <c r="L119" s="26">
        <v>527.09509998473516</v>
      </c>
      <c r="M119" s="26" t="e">
        <v>#N/A</v>
      </c>
      <c r="N119" s="26" t="e">
        <v>#N/A</v>
      </c>
      <c r="O119" s="26" t="e">
        <v>#N/A</v>
      </c>
      <c r="P119" s="26" t="e">
        <v>#N/A</v>
      </c>
      <c r="Q119" s="26" t="e">
        <v>#N/A</v>
      </c>
      <c r="R119" s="26" t="e">
        <v>#N/A</v>
      </c>
      <c r="S119" s="26" t="e">
        <v>#N/A</v>
      </c>
      <c r="T119" s="26" t="e">
        <v>#N/A</v>
      </c>
      <c r="U119" s="26" t="e">
        <v>#N/A</v>
      </c>
      <c r="V119" s="26" t="e">
        <v>#N/A</v>
      </c>
      <c r="W119" s="26" t="e">
        <v>#N/A</v>
      </c>
      <c r="X119" s="26" t="e">
        <v>#N/A</v>
      </c>
      <c r="Y119" s="26" t="e">
        <v>#N/A</v>
      </c>
      <c r="Z119" s="26" t="e">
        <v>#N/A</v>
      </c>
      <c r="AA119" s="26" t="e">
        <v>#N/A</v>
      </c>
      <c r="AB119" s="26" t="e">
        <v>#N/A</v>
      </c>
      <c r="AC119" s="26" t="e">
        <v>#N/A</v>
      </c>
      <c r="AD119" s="26" t="e">
        <v>#N/A</v>
      </c>
      <c r="AE119" s="26" t="e">
        <v>#N/A</v>
      </c>
      <c r="AF119" s="26" t="e">
        <v>#N/A</v>
      </c>
      <c r="AG119" s="26" t="e">
        <v>#N/A</v>
      </c>
      <c r="AH119" s="26" t="e">
        <v>#N/A</v>
      </c>
      <c r="AI119" s="26" t="e">
        <v>#N/A</v>
      </c>
      <c r="AJ119" s="26" t="e">
        <v>#N/A</v>
      </c>
      <c r="AK119" s="26" t="e">
        <v>#N/A</v>
      </c>
      <c r="AL119" s="26" t="e">
        <v>#N/A</v>
      </c>
      <c r="AM119" s="26" t="e">
        <v>#N/A</v>
      </c>
      <c r="AN119" s="26" t="e">
        <v>#N/A</v>
      </c>
      <c r="AO119" s="26" t="e">
        <v>#N/A</v>
      </c>
      <c r="AP119" s="26" t="e">
        <v>#N/A</v>
      </c>
      <c r="AQ119" s="26" t="e">
        <v>#N/A</v>
      </c>
      <c r="AR119" s="26" t="e">
        <v>#N/A</v>
      </c>
      <c r="AS119" s="26" t="e">
        <v>#N/A</v>
      </c>
      <c r="AT119" s="26" t="e">
        <v>#N/A</v>
      </c>
      <c r="AU119" s="26" t="e">
        <v>#N/A</v>
      </c>
      <c r="AV119" s="26" t="e">
        <v>#N/A</v>
      </c>
      <c r="AW119" s="26" t="e">
        <v>#N/A</v>
      </c>
      <c r="AX119" s="26" t="e">
        <v>#N/A</v>
      </c>
      <c r="AY119" s="26" t="e">
        <v>#N/A</v>
      </c>
      <c r="AZ119" s="26" t="e">
        <v>#N/A</v>
      </c>
      <c r="BA119" s="26" t="e">
        <v>#N/A</v>
      </c>
      <c r="BB119" s="26" t="e">
        <v>#N/A</v>
      </c>
      <c r="BC119" s="26" t="e">
        <v>#N/A</v>
      </c>
      <c r="BD119" s="26" t="e">
        <v>#N/A</v>
      </c>
      <c r="BE119" s="26" t="e">
        <v>#N/A</v>
      </c>
      <c r="BF119" s="26" t="e">
        <v>#N/A</v>
      </c>
      <c r="BG119" s="26" t="e">
        <v>#N/A</v>
      </c>
      <c r="BH119" s="26" t="e">
        <v>#N/A</v>
      </c>
      <c r="BI119" s="26" t="e">
        <v>#N/A</v>
      </c>
      <c r="BJ119" s="26">
        <v>505.41413373860178</v>
      </c>
      <c r="BK119" s="26" t="e">
        <v>#N/A</v>
      </c>
      <c r="BL119" s="26" t="e">
        <v>#N/A</v>
      </c>
      <c r="BM119" s="26" t="e">
        <v>#N/A</v>
      </c>
      <c r="BN119" s="26" t="e">
        <v>#N/A</v>
      </c>
      <c r="BO119" s="26" t="e">
        <v>#N/A</v>
      </c>
      <c r="BP119" s="26" t="e">
        <v>#N/A</v>
      </c>
      <c r="BQ119" s="26" t="e">
        <v>#N/A</v>
      </c>
      <c r="BR119" s="26" t="e">
        <v>#N/A</v>
      </c>
      <c r="BS119" s="26" t="e">
        <v>#N/A</v>
      </c>
      <c r="BT119" s="26" t="e">
        <v>#N/A</v>
      </c>
      <c r="BU119" s="26" t="e">
        <v>#N/A</v>
      </c>
      <c r="BV119" s="26" t="e">
        <v>#N/A</v>
      </c>
      <c r="BW119" s="26" t="e">
        <v>#N/A</v>
      </c>
      <c r="BX119" s="26" t="e">
        <v>#N/A</v>
      </c>
      <c r="BY119" s="26" t="e">
        <v>#N/A</v>
      </c>
      <c r="BZ119" s="26" t="e">
        <v>#N/A</v>
      </c>
      <c r="CA119" s="26" t="e">
        <v>#N/A</v>
      </c>
      <c r="CB119" s="26" t="e">
        <v>#N/A</v>
      </c>
      <c r="CC119" s="26" t="e">
        <v>#N/A</v>
      </c>
      <c r="CD119" s="26" t="e">
        <v>#N/A</v>
      </c>
      <c r="CE119" s="26" t="e">
        <v>#N/A</v>
      </c>
      <c r="CF119" s="26" t="e">
        <v>#N/A</v>
      </c>
      <c r="CG119" s="26" t="e">
        <v>#N/A</v>
      </c>
      <c r="CH119" s="26" t="e">
        <v>#N/A</v>
      </c>
      <c r="CI119" s="26" t="e">
        <v>#N/A</v>
      </c>
      <c r="CJ119" s="26" t="e">
        <v>#N/A</v>
      </c>
      <c r="CK119" s="26" t="e">
        <v>#N/A</v>
      </c>
      <c r="CL119" s="26" t="e">
        <v>#N/A</v>
      </c>
      <c r="CM119" s="26" t="e">
        <v>#N/A</v>
      </c>
      <c r="CN119" s="26" t="e">
        <v>#N/A</v>
      </c>
      <c r="CO119" s="26" t="e">
        <v>#N/A</v>
      </c>
      <c r="CP119" s="26" t="e">
        <v>#N/A</v>
      </c>
      <c r="CQ119" s="26" t="e">
        <v>#N/A</v>
      </c>
      <c r="CR119" s="26" t="e">
        <v>#N/A</v>
      </c>
      <c r="CS119" s="26" t="e">
        <v>#N/A</v>
      </c>
      <c r="CT119" s="26" t="e">
        <v>#N/A</v>
      </c>
      <c r="CU119" s="26" t="e">
        <v>#N/A</v>
      </c>
      <c r="CV119" s="26" t="e">
        <v>#N/A</v>
      </c>
      <c r="CW119" s="26" t="e">
        <v>#N/A</v>
      </c>
      <c r="CX119" s="26" t="e">
        <v>#N/A</v>
      </c>
      <c r="CY119" s="26" t="e">
        <v>#N/A</v>
      </c>
      <c r="CZ119" s="26" t="e">
        <v>#N/A</v>
      </c>
      <c r="DA119" s="26">
        <v>727.13170277677227</v>
      </c>
      <c r="DB119" s="26" t="e">
        <v>#N/A</v>
      </c>
      <c r="DC119" s="26" t="e">
        <v>#N/A</v>
      </c>
      <c r="DD119" s="26" t="e">
        <v>#N/A</v>
      </c>
      <c r="DE119" s="26" t="e">
        <v>#N/A</v>
      </c>
      <c r="DF119" s="26" t="e">
        <v>#N/A</v>
      </c>
      <c r="DG119" s="26" t="e">
        <v>#N/A</v>
      </c>
      <c r="DH119" s="26" t="e">
        <v>#N/A</v>
      </c>
      <c r="DI119" s="26" t="e">
        <v>#N/A</v>
      </c>
      <c r="DJ119" s="26" t="e">
        <v>#N/A</v>
      </c>
      <c r="DK119" s="26" t="e">
        <v>#N/A</v>
      </c>
      <c r="DL119" s="26" t="e">
        <v>#N/A</v>
      </c>
      <c r="DM119" s="26" t="e">
        <v>#N/A</v>
      </c>
      <c r="DN119" s="26" t="e">
        <v>#N/A</v>
      </c>
      <c r="DO119" s="26" t="e">
        <v>#N/A</v>
      </c>
      <c r="DP119" s="26" t="e">
        <v>#N/A</v>
      </c>
      <c r="DQ119" s="26" t="e">
        <v>#N/A</v>
      </c>
      <c r="DR119" s="26" t="e">
        <v>#N/A</v>
      </c>
      <c r="DS119" s="26" t="e">
        <v>#N/A</v>
      </c>
      <c r="DT119" s="26" t="e">
        <v>#N/A</v>
      </c>
      <c r="DU119" s="26" t="e">
        <v>#N/A</v>
      </c>
      <c r="DV119" s="26" t="e">
        <v>#N/A</v>
      </c>
      <c r="DW119" s="26" t="e">
        <v>#N/A</v>
      </c>
      <c r="DX119" s="26" t="e">
        <v>#N/A</v>
      </c>
      <c r="DY119" s="26" t="e">
        <v>#N/A</v>
      </c>
      <c r="DZ119" s="26" t="e">
        <v>#N/A</v>
      </c>
      <c r="EA119" s="26" t="e">
        <v>#N/A</v>
      </c>
      <c r="EB119" s="26" t="e">
        <v>#N/A</v>
      </c>
      <c r="EC119" s="26" t="e">
        <v>#N/A</v>
      </c>
      <c r="ED119" s="26" t="e">
        <v>#N/A</v>
      </c>
      <c r="EE119" s="26" t="e">
        <v>#N/A</v>
      </c>
      <c r="EF119" s="26" t="e">
        <v>#N/A</v>
      </c>
      <c r="EG119" s="26" t="e">
        <v>#N/A</v>
      </c>
      <c r="EH119" s="26" t="e">
        <v>#N/A</v>
      </c>
      <c r="EI119" s="26" t="e">
        <v>#N/A</v>
      </c>
      <c r="EJ119" s="26" t="e">
        <v>#N/A</v>
      </c>
      <c r="EK119" s="26" t="e">
        <v>#N/A</v>
      </c>
      <c r="EL119" s="53">
        <v>658.07579442502777</v>
      </c>
      <c r="EM119" s="53">
        <v>676.33116570067034</v>
      </c>
      <c r="EN119" s="53">
        <v>693.75973236243806</v>
      </c>
      <c r="EO119" s="53">
        <v>712.24117083258272</v>
      </c>
      <c r="EP119" s="53">
        <v>732.08306629023195</v>
      </c>
      <c r="EQ119" s="53">
        <v>750.08842542465925</v>
      </c>
      <c r="ER119" s="53">
        <v>763.61001320034643</v>
      </c>
      <c r="ES119" s="53">
        <v>775.41826842817591</v>
      </c>
      <c r="ET119" s="53">
        <v>784.94875868474662</v>
      </c>
      <c r="EU119" s="53">
        <v>791.61351817373736</v>
      </c>
      <c r="EV119" s="53">
        <v>799.1146907271044</v>
      </c>
      <c r="EW119" s="53">
        <v>812.01523227308269</v>
      </c>
      <c r="EX119" s="53">
        <v>885.21943630248904</v>
      </c>
      <c r="EY119" s="53">
        <v>882.30249088641449</v>
      </c>
      <c r="EZ119" s="53">
        <v>895.36977314528917</v>
      </c>
      <c r="FA119" s="53">
        <v>876.74261855101611</v>
      </c>
      <c r="FB119" s="53">
        <v>859.20574005194783</v>
      </c>
      <c r="FC119" s="53">
        <v>730.51555205756347</v>
      </c>
      <c r="FD119" s="53">
        <v>699.28243634750083</v>
      </c>
      <c r="FE119" s="53">
        <v>739.05805555948734</v>
      </c>
      <c r="FF119" s="53">
        <v>735.02684897242796</v>
      </c>
      <c r="FG119" s="53">
        <v>754.08639437748559</v>
      </c>
      <c r="FH119" s="53">
        <v>802.03759425537294</v>
      </c>
      <c r="FI119" s="53">
        <v>836.05005508073907</v>
      </c>
      <c r="FJ119" s="53">
        <v>783.41582218951123</v>
      </c>
      <c r="FK119" s="53">
        <v>709.92934050185147</v>
      </c>
      <c r="FL119" s="53">
        <v>809.34765592591282</v>
      </c>
      <c r="FM119" s="53">
        <v>818.13044992366054</v>
      </c>
      <c r="FN119" s="53">
        <v>805.64851317955959</v>
      </c>
      <c r="FO119" s="53">
        <v>795.03008698927454</v>
      </c>
      <c r="FP119" s="53">
        <v>757.1599563192558</v>
      </c>
      <c r="FQ119" s="53">
        <v>766.86606738684156</v>
      </c>
      <c r="FR119" s="53">
        <v>810.90544024287203</v>
      </c>
      <c r="FS119" s="53">
        <v>836.43898871214776</v>
      </c>
      <c r="FT119" s="53">
        <v>890.96634493969236</v>
      </c>
      <c r="FU119" s="53">
        <v>923.25124754821979</v>
      </c>
      <c r="FV119" s="53">
        <v>928.64846329480167</v>
      </c>
      <c r="FW119" s="53">
        <v>941.11574685907578</v>
      </c>
      <c r="FX119" s="53">
        <v>976.22932594763984</v>
      </c>
      <c r="FY119" s="53">
        <v>996.1517102542565</v>
      </c>
      <c r="FZ119" s="53">
        <v>1024.9142186675494</v>
      </c>
      <c r="GA119" s="53">
        <v>1063.0145699268087</v>
      </c>
      <c r="GB119" s="53">
        <v>1133.9984024024486</v>
      </c>
      <c r="GC119" s="53">
        <v>1203.1837723578826</v>
      </c>
      <c r="GD119" s="53">
        <v>1286.0922708340695</v>
      </c>
      <c r="GE119" s="53">
        <v>1385.2378585341462</v>
      </c>
      <c r="GF119" s="53">
        <v>1490.9962493053761</v>
      </c>
      <c r="GG119" s="53">
        <v>1589.0474592199625</v>
      </c>
      <c r="GH119" s="53">
        <v>1657.9071337062751</v>
      </c>
      <c r="GI119" s="53">
        <v>1714.8646872706076</v>
      </c>
      <c r="GJ119" s="53">
        <v>1808.7731487298413</v>
      </c>
      <c r="GK119" s="53">
        <v>1910.7907786632841</v>
      </c>
      <c r="GL119" s="53">
        <v>2023.0983021788913</v>
      </c>
      <c r="GM119" s="53">
        <v>2146.5593821565803</v>
      </c>
      <c r="GN119" s="53">
        <v>2289.5788673986362</v>
      </c>
      <c r="GO119" s="53">
        <v>2455.971573117542</v>
      </c>
      <c r="GP119" s="53">
        <v>2630.0497544126592</v>
      </c>
      <c r="GQ119" s="53">
        <v>2824.8457033019358</v>
      </c>
      <c r="GR119" s="26">
        <v>2970.2301505103105</v>
      </c>
    </row>
    <row r="120" spans="1:200">
      <c r="A120" s="5" t="s">
        <v>268</v>
      </c>
      <c r="B120" s="17" t="e">
        <v>#N/A</v>
      </c>
      <c r="C120" s="17" t="e">
        <v>#N/A</v>
      </c>
      <c r="D120" s="17" t="e">
        <v>#N/A</v>
      </c>
      <c r="E120" s="17" t="e">
        <v>#N/A</v>
      </c>
      <c r="F120" s="26" t="e">
        <v>#N/A</v>
      </c>
      <c r="G120" s="26" t="e">
        <v>#N/A</v>
      </c>
      <c r="H120" s="26" t="e">
        <v>#N/A</v>
      </c>
      <c r="I120" s="26" t="e">
        <v>#N/A</v>
      </c>
      <c r="J120" s="26" t="e">
        <v>#N/A</v>
      </c>
      <c r="K120" s="26" t="e">
        <v>#N/A</v>
      </c>
      <c r="L120" s="26">
        <v>556.17352614015567</v>
      </c>
      <c r="M120" s="26" t="e">
        <v>#N/A</v>
      </c>
      <c r="N120" s="26" t="e">
        <v>#N/A</v>
      </c>
      <c r="O120" s="26" t="e">
        <v>#N/A</v>
      </c>
      <c r="P120" s="26" t="e">
        <v>#N/A</v>
      </c>
      <c r="Q120" s="26" t="e">
        <v>#N/A</v>
      </c>
      <c r="R120" s="26" t="e">
        <v>#N/A</v>
      </c>
      <c r="S120" s="26" t="e">
        <v>#N/A</v>
      </c>
      <c r="T120" s="26" t="e">
        <v>#N/A</v>
      </c>
      <c r="U120" s="26" t="e">
        <v>#N/A</v>
      </c>
      <c r="V120" s="26" t="e">
        <v>#N/A</v>
      </c>
      <c r="W120" s="26" t="e">
        <v>#N/A</v>
      </c>
      <c r="X120" s="26" t="e">
        <v>#N/A</v>
      </c>
      <c r="Y120" s="26" t="e">
        <v>#N/A</v>
      </c>
      <c r="Z120" s="26" t="e">
        <v>#N/A</v>
      </c>
      <c r="AA120" s="26" t="e">
        <v>#N/A</v>
      </c>
      <c r="AB120" s="26" t="e">
        <v>#N/A</v>
      </c>
      <c r="AC120" s="26" t="e">
        <v>#N/A</v>
      </c>
      <c r="AD120" s="26" t="e">
        <v>#N/A</v>
      </c>
      <c r="AE120" s="26" t="e">
        <v>#N/A</v>
      </c>
      <c r="AF120" s="26" t="e">
        <v>#N/A</v>
      </c>
      <c r="AG120" s="26" t="e">
        <v>#N/A</v>
      </c>
      <c r="AH120" s="26" t="e">
        <v>#N/A</v>
      </c>
      <c r="AI120" s="26" t="e">
        <v>#N/A</v>
      </c>
      <c r="AJ120" s="26" t="e">
        <v>#N/A</v>
      </c>
      <c r="AK120" s="26" t="e">
        <v>#N/A</v>
      </c>
      <c r="AL120" s="26" t="e">
        <v>#N/A</v>
      </c>
      <c r="AM120" s="26" t="e">
        <v>#N/A</v>
      </c>
      <c r="AN120" s="26" t="e">
        <v>#N/A</v>
      </c>
      <c r="AO120" s="26" t="e">
        <v>#N/A</v>
      </c>
      <c r="AP120" s="26" t="e">
        <v>#N/A</v>
      </c>
      <c r="AQ120" s="26" t="e">
        <v>#N/A</v>
      </c>
      <c r="AR120" s="26" t="e">
        <v>#N/A</v>
      </c>
      <c r="AS120" s="26" t="e">
        <v>#N/A</v>
      </c>
      <c r="AT120" s="26" t="e">
        <v>#N/A</v>
      </c>
      <c r="AU120" s="26" t="e">
        <v>#N/A</v>
      </c>
      <c r="AV120" s="26" t="e">
        <v>#N/A</v>
      </c>
      <c r="AW120" s="26" t="e">
        <v>#N/A</v>
      </c>
      <c r="AX120" s="26" t="e">
        <v>#N/A</v>
      </c>
      <c r="AY120" s="26" t="e">
        <v>#N/A</v>
      </c>
      <c r="AZ120" s="26" t="e">
        <v>#N/A</v>
      </c>
      <c r="BA120" s="26" t="e">
        <v>#N/A</v>
      </c>
      <c r="BB120" s="26" t="e">
        <v>#N/A</v>
      </c>
      <c r="BC120" s="26" t="e">
        <v>#N/A</v>
      </c>
      <c r="BD120" s="26" t="e">
        <v>#N/A</v>
      </c>
      <c r="BE120" s="26" t="e">
        <v>#N/A</v>
      </c>
      <c r="BF120" s="26" t="e">
        <v>#N/A</v>
      </c>
      <c r="BG120" s="26" t="e">
        <v>#N/A</v>
      </c>
      <c r="BH120" s="26" t="e">
        <v>#N/A</v>
      </c>
      <c r="BI120" s="26" t="e">
        <v>#N/A</v>
      </c>
      <c r="BJ120" s="26">
        <v>534.94482396216506</v>
      </c>
      <c r="BK120" s="26" t="e">
        <v>#N/A</v>
      </c>
      <c r="BL120" s="26" t="e">
        <v>#N/A</v>
      </c>
      <c r="BM120" s="26" t="e">
        <v>#N/A</v>
      </c>
      <c r="BN120" s="26" t="e">
        <v>#N/A</v>
      </c>
      <c r="BO120" s="26" t="e">
        <v>#N/A</v>
      </c>
      <c r="BP120" s="26" t="e">
        <v>#N/A</v>
      </c>
      <c r="BQ120" s="26" t="e">
        <v>#N/A</v>
      </c>
      <c r="BR120" s="26" t="e">
        <v>#N/A</v>
      </c>
      <c r="BS120" s="26" t="e">
        <v>#N/A</v>
      </c>
      <c r="BT120" s="26" t="e">
        <v>#N/A</v>
      </c>
      <c r="BU120" s="26" t="e">
        <v>#N/A</v>
      </c>
      <c r="BV120" s="26" t="e">
        <v>#N/A</v>
      </c>
      <c r="BW120" s="26" t="e">
        <v>#N/A</v>
      </c>
      <c r="BX120" s="26" t="e">
        <v>#N/A</v>
      </c>
      <c r="BY120" s="26" t="e">
        <v>#N/A</v>
      </c>
      <c r="BZ120" s="26" t="e">
        <v>#N/A</v>
      </c>
      <c r="CA120" s="26" t="e">
        <v>#N/A</v>
      </c>
      <c r="CB120" s="26" t="e">
        <v>#N/A</v>
      </c>
      <c r="CC120" s="26" t="e">
        <v>#N/A</v>
      </c>
      <c r="CD120" s="26" t="e">
        <v>#N/A</v>
      </c>
      <c r="CE120" s="26" t="e">
        <v>#N/A</v>
      </c>
      <c r="CF120" s="26" t="e">
        <v>#N/A</v>
      </c>
      <c r="CG120" s="26" t="e">
        <v>#N/A</v>
      </c>
      <c r="CH120" s="26" t="e">
        <v>#N/A</v>
      </c>
      <c r="CI120" s="26" t="e">
        <v>#N/A</v>
      </c>
      <c r="CJ120" s="26" t="e">
        <v>#N/A</v>
      </c>
      <c r="CK120" s="26" t="e">
        <v>#N/A</v>
      </c>
      <c r="CL120" s="26" t="e">
        <v>#N/A</v>
      </c>
      <c r="CM120" s="26" t="e">
        <v>#N/A</v>
      </c>
      <c r="CN120" s="26" t="e">
        <v>#N/A</v>
      </c>
      <c r="CO120" s="26" t="e">
        <v>#N/A</v>
      </c>
      <c r="CP120" s="26" t="e">
        <v>#N/A</v>
      </c>
      <c r="CQ120" s="26" t="e">
        <v>#N/A</v>
      </c>
      <c r="CR120" s="26" t="e">
        <v>#N/A</v>
      </c>
      <c r="CS120" s="26" t="e">
        <v>#N/A</v>
      </c>
      <c r="CT120" s="26" t="e">
        <v>#N/A</v>
      </c>
      <c r="CU120" s="26" t="e">
        <v>#N/A</v>
      </c>
      <c r="CV120" s="26" t="e">
        <v>#N/A</v>
      </c>
      <c r="CW120" s="26" t="e">
        <v>#N/A</v>
      </c>
      <c r="CX120" s="26" t="e">
        <v>#N/A</v>
      </c>
      <c r="CY120" s="26" t="e">
        <v>#N/A</v>
      </c>
      <c r="CZ120" s="26" t="e">
        <v>#N/A</v>
      </c>
      <c r="DA120" s="26">
        <v>752</v>
      </c>
      <c r="DB120" s="26" t="e">
        <v>#N/A</v>
      </c>
      <c r="DC120" s="26" t="e">
        <v>#N/A</v>
      </c>
      <c r="DD120" s="26" t="e">
        <v>#N/A</v>
      </c>
      <c r="DE120" s="26" t="e">
        <v>#N/A</v>
      </c>
      <c r="DF120" s="26" t="e">
        <v>#N/A</v>
      </c>
      <c r="DG120" s="26" t="e">
        <v>#N/A</v>
      </c>
      <c r="DH120" s="26" t="e">
        <v>#N/A</v>
      </c>
      <c r="DI120" s="26" t="e">
        <v>#N/A</v>
      </c>
      <c r="DJ120" s="26" t="e">
        <v>#N/A</v>
      </c>
      <c r="DK120" s="26" t="e">
        <v>#N/A</v>
      </c>
      <c r="DL120" s="26" t="e">
        <v>#N/A</v>
      </c>
      <c r="DM120" s="26" t="e">
        <v>#N/A</v>
      </c>
      <c r="DN120" s="26" t="e">
        <v>#N/A</v>
      </c>
      <c r="DO120" s="26" t="e">
        <v>#N/A</v>
      </c>
      <c r="DP120" s="26" t="e">
        <v>#N/A</v>
      </c>
      <c r="DQ120" s="26" t="e">
        <v>#N/A</v>
      </c>
      <c r="DR120" s="26" t="e">
        <v>#N/A</v>
      </c>
      <c r="DS120" s="26" t="e">
        <v>#N/A</v>
      </c>
      <c r="DT120" s="26" t="e">
        <v>#N/A</v>
      </c>
      <c r="DU120" s="26" t="e">
        <v>#N/A</v>
      </c>
      <c r="DV120" s="26" t="e">
        <v>#N/A</v>
      </c>
      <c r="DW120" s="26" t="e">
        <v>#N/A</v>
      </c>
      <c r="DX120" s="26" t="e">
        <v>#N/A</v>
      </c>
      <c r="DY120" s="26" t="e">
        <v>#N/A</v>
      </c>
      <c r="DZ120" s="26" t="e">
        <v>#N/A</v>
      </c>
      <c r="EA120" s="26" t="e">
        <v>#N/A</v>
      </c>
      <c r="EB120" s="26" t="e">
        <v>#N/A</v>
      </c>
      <c r="EC120" s="26" t="e">
        <v>#N/A</v>
      </c>
      <c r="ED120" s="26" t="e">
        <v>#N/A</v>
      </c>
      <c r="EE120" s="26" t="e">
        <v>#N/A</v>
      </c>
      <c r="EF120" s="26" t="e">
        <v>#N/A</v>
      </c>
      <c r="EG120" s="26" t="e">
        <v>#N/A</v>
      </c>
      <c r="EH120" s="26" t="e">
        <v>#N/A</v>
      </c>
      <c r="EI120" s="26" t="e">
        <v>#N/A</v>
      </c>
      <c r="EJ120" s="26" t="e">
        <v>#N/A</v>
      </c>
      <c r="EK120" s="26" t="e">
        <v>#N/A</v>
      </c>
      <c r="EL120" s="53">
        <v>1385.3117114553086</v>
      </c>
      <c r="EM120" s="53">
        <v>1410.1783536691744</v>
      </c>
      <c r="EN120" s="53">
        <v>1467.1938229185905</v>
      </c>
      <c r="EO120" s="53">
        <v>1467.6101346251901</v>
      </c>
      <c r="EP120" s="53">
        <v>1489.4541763802092</v>
      </c>
      <c r="EQ120" s="53">
        <v>1510.3693555631926</v>
      </c>
      <c r="ER120" s="53">
        <v>1534.6324757560565</v>
      </c>
      <c r="ES120" s="53">
        <v>1561.3190782348968</v>
      </c>
      <c r="ET120" s="53">
        <v>1580.5648448156232</v>
      </c>
      <c r="EU120" s="53">
        <v>1602.5187776993403</v>
      </c>
      <c r="EV120" s="53">
        <v>1632.248016389113</v>
      </c>
      <c r="EW120" s="53">
        <v>1675.2480490531038</v>
      </c>
      <c r="EX120" s="53">
        <v>1681.2475328824012</v>
      </c>
      <c r="EY120" s="53">
        <v>1728.6127082060718</v>
      </c>
      <c r="EZ120" s="53">
        <v>1758.3908743360878</v>
      </c>
      <c r="FA120" s="53">
        <v>1802.6402999647678</v>
      </c>
      <c r="FB120" s="53">
        <v>1844.1438049248397</v>
      </c>
      <c r="FC120" s="53">
        <v>1862.775021992142</v>
      </c>
      <c r="FD120" s="53">
        <v>1923.1411406848531</v>
      </c>
      <c r="FE120" s="53">
        <v>1960.5466591397653</v>
      </c>
      <c r="FF120" s="53">
        <v>2082.4706296977747</v>
      </c>
      <c r="FG120" s="53">
        <v>2187.7477847736009</v>
      </c>
      <c r="FH120" s="53">
        <v>2247.4986941807861</v>
      </c>
      <c r="FI120" s="53">
        <v>2396.0935205226815</v>
      </c>
      <c r="FJ120" s="53">
        <v>2471.3935751718927</v>
      </c>
      <c r="FK120" s="53">
        <v>2446.0637584855453</v>
      </c>
      <c r="FL120" s="53">
        <v>2468.2870859913069</v>
      </c>
      <c r="FM120" s="53">
        <v>2450.5909826100551</v>
      </c>
      <c r="FN120" s="53">
        <v>2515.5635802216889</v>
      </c>
      <c r="FO120" s="53">
        <v>2639.3863676147307</v>
      </c>
      <c r="FP120" s="53">
        <v>2521.5105430243384</v>
      </c>
      <c r="FQ120" s="53">
        <v>2473.1327396406732</v>
      </c>
      <c r="FR120" s="53">
        <v>2453.3770548260391</v>
      </c>
      <c r="FS120" s="53">
        <v>2457.4192400046104</v>
      </c>
      <c r="FT120" s="53">
        <v>2429.4316435139785</v>
      </c>
      <c r="FU120" s="53">
        <v>2467.9592430973494</v>
      </c>
      <c r="FV120" s="53">
        <v>2522.3437606497087</v>
      </c>
      <c r="FW120" s="53">
        <v>2546.9298200226799</v>
      </c>
      <c r="FX120" s="53">
        <v>2574.7222641954022</v>
      </c>
      <c r="FY120" s="53">
        <v>2601.8125122655956</v>
      </c>
      <c r="FZ120" s="53">
        <v>2543.4572800740684</v>
      </c>
      <c r="GA120" s="53">
        <v>2592.8118592740789</v>
      </c>
      <c r="GB120" s="53">
        <v>2654.3967562392245</v>
      </c>
      <c r="GC120" s="53">
        <v>2718.8831621693175</v>
      </c>
      <c r="GD120" s="53">
        <v>2779.4037450341734</v>
      </c>
      <c r="GE120" s="53">
        <v>2842.5951357382773</v>
      </c>
      <c r="GF120" s="53">
        <v>2904.6260310069865</v>
      </c>
      <c r="GG120" s="53">
        <v>2965.9415532852126</v>
      </c>
      <c r="GH120" s="53">
        <v>2950.5288030537617</v>
      </c>
      <c r="GI120" s="53">
        <v>3115.2885066135295</v>
      </c>
      <c r="GJ120" s="53">
        <v>3049.6221172101023</v>
      </c>
      <c r="GK120" s="53">
        <v>3008.5142421918376</v>
      </c>
      <c r="GL120" s="53">
        <v>3259.3480890472692</v>
      </c>
      <c r="GM120" s="53">
        <v>3406.9597163339818</v>
      </c>
      <c r="GN120" s="53">
        <v>3559.8792545088554</v>
      </c>
      <c r="GO120" s="53">
        <v>3718.0863302709249</v>
      </c>
      <c r="GP120" s="53">
        <v>3901.295378672271</v>
      </c>
      <c r="GQ120" s="53">
        <v>4024.2426368050701</v>
      </c>
      <c r="GR120" s="26">
        <v>4140.386271506105</v>
      </c>
    </row>
    <row r="121" spans="1:200" s="8" customFormat="1">
      <c r="A121" s="4" t="s">
        <v>269</v>
      </c>
      <c r="B121" s="15" t="e">
        <v>#N/A</v>
      </c>
      <c r="C121" s="15" t="e">
        <v>#N/A</v>
      </c>
      <c r="D121" s="15" t="e">
        <v>#N/A</v>
      </c>
      <c r="E121" s="15" t="e">
        <v>#N/A</v>
      </c>
      <c r="F121" s="9" t="e">
        <v>#N/A</v>
      </c>
      <c r="G121" s="9" t="e">
        <v>#N/A</v>
      </c>
      <c r="H121" s="9" t="e">
        <v>#N/A</v>
      </c>
      <c r="I121" s="9" t="e">
        <v>#N/A</v>
      </c>
      <c r="J121" s="9" t="e">
        <v>#N/A</v>
      </c>
      <c r="K121" s="9" t="e">
        <v>#N/A</v>
      </c>
      <c r="L121" s="9">
        <v>556.10087192606909</v>
      </c>
      <c r="M121" s="9" t="e">
        <v>#N/A</v>
      </c>
      <c r="N121" s="9" t="e">
        <v>#N/A</v>
      </c>
      <c r="O121" s="9" t="e">
        <v>#N/A</v>
      </c>
      <c r="P121" s="9" t="e">
        <v>#N/A</v>
      </c>
      <c r="Q121" s="9" t="e">
        <v>#N/A</v>
      </c>
      <c r="R121" s="9" t="e">
        <v>#N/A</v>
      </c>
      <c r="S121" s="9" t="e">
        <v>#N/A</v>
      </c>
      <c r="T121" s="9" t="e">
        <v>#N/A</v>
      </c>
      <c r="U121" s="9" t="e">
        <v>#N/A</v>
      </c>
      <c r="V121" s="9" t="e">
        <v>#N/A</v>
      </c>
      <c r="W121" s="9" t="e">
        <v>#N/A</v>
      </c>
      <c r="X121" s="9" t="e">
        <v>#N/A</v>
      </c>
      <c r="Y121" s="9" t="e">
        <v>#N/A</v>
      </c>
      <c r="Z121" s="9" t="e">
        <v>#N/A</v>
      </c>
      <c r="AA121" s="9" t="e">
        <v>#N/A</v>
      </c>
      <c r="AB121" s="9" t="e">
        <v>#N/A</v>
      </c>
      <c r="AC121" s="9" t="e">
        <v>#N/A</v>
      </c>
      <c r="AD121" s="9" t="e">
        <v>#N/A</v>
      </c>
      <c r="AE121" s="9" t="e">
        <v>#N/A</v>
      </c>
      <c r="AF121" s="9" t="e">
        <v>#N/A</v>
      </c>
      <c r="AG121" s="9" t="e">
        <v>#N/A</v>
      </c>
      <c r="AH121" s="9" t="e">
        <v>#N/A</v>
      </c>
      <c r="AI121" s="9" t="e">
        <v>#N/A</v>
      </c>
      <c r="AJ121" s="9" t="e">
        <v>#N/A</v>
      </c>
      <c r="AK121" s="9" t="e">
        <v>#N/A</v>
      </c>
      <c r="AL121" s="9" t="e">
        <v>#N/A</v>
      </c>
      <c r="AM121" s="9" t="e">
        <v>#N/A</v>
      </c>
      <c r="AN121" s="9" t="e">
        <v>#N/A</v>
      </c>
      <c r="AO121" s="9" t="e">
        <v>#N/A</v>
      </c>
      <c r="AP121" s="9" t="e">
        <v>#N/A</v>
      </c>
      <c r="AQ121" s="9" t="e">
        <v>#N/A</v>
      </c>
      <c r="AR121" s="9" t="e">
        <v>#N/A</v>
      </c>
      <c r="AS121" s="9" t="e">
        <v>#N/A</v>
      </c>
      <c r="AT121" s="9" t="e">
        <v>#N/A</v>
      </c>
      <c r="AU121" s="9" t="e">
        <v>#N/A</v>
      </c>
      <c r="AV121" s="9" t="e">
        <v>#N/A</v>
      </c>
      <c r="AW121" s="9" t="e">
        <v>#N/A</v>
      </c>
      <c r="AX121" s="9" t="e">
        <v>#N/A</v>
      </c>
      <c r="AY121" s="9" t="e">
        <v>#N/A</v>
      </c>
      <c r="AZ121" s="9" t="e">
        <v>#N/A</v>
      </c>
      <c r="BA121" s="9" t="e">
        <v>#N/A</v>
      </c>
      <c r="BB121" s="9" t="e">
        <v>#N/A</v>
      </c>
      <c r="BC121" s="9" t="e">
        <v>#N/A</v>
      </c>
      <c r="BD121" s="9" t="e">
        <v>#N/A</v>
      </c>
      <c r="BE121" s="9" t="e">
        <v>#N/A</v>
      </c>
      <c r="BF121" s="9" t="e">
        <v>#N/A</v>
      </c>
      <c r="BG121" s="9" t="e">
        <v>#N/A</v>
      </c>
      <c r="BH121" s="9" t="e">
        <v>#N/A</v>
      </c>
      <c r="BI121" s="9" t="e">
        <v>#N/A</v>
      </c>
      <c r="BJ121" s="9">
        <v>535.00321130378939</v>
      </c>
      <c r="BK121" s="9" t="e">
        <v>#N/A</v>
      </c>
      <c r="BL121" s="9" t="e">
        <v>#N/A</v>
      </c>
      <c r="BM121" s="9" t="e">
        <v>#N/A</v>
      </c>
      <c r="BN121" s="9" t="e">
        <v>#N/A</v>
      </c>
      <c r="BO121" s="9" t="e">
        <v>#N/A</v>
      </c>
      <c r="BP121" s="9" t="e">
        <v>#N/A</v>
      </c>
      <c r="BQ121" s="9" t="e">
        <v>#N/A</v>
      </c>
      <c r="BR121" s="9" t="e">
        <v>#N/A</v>
      </c>
      <c r="BS121" s="9" t="e">
        <v>#N/A</v>
      </c>
      <c r="BT121" s="9" t="e">
        <v>#N/A</v>
      </c>
      <c r="BU121" s="9" t="e">
        <v>#N/A</v>
      </c>
      <c r="BV121" s="9" t="e">
        <v>#N/A</v>
      </c>
      <c r="BW121" s="9" t="e">
        <v>#N/A</v>
      </c>
      <c r="BX121" s="9" t="e">
        <v>#N/A</v>
      </c>
      <c r="BY121" s="9" t="e">
        <v>#N/A</v>
      </c>
      <c r="BZ121" s="9" t="e">
        <v>#N/A</v>
      </c>
      <c r="CA121" s="9" t="e">
        <v>#N/A</v>
      </c>
      <c r="CB121" s="9" t="e">
        <v>#N/A</v>
      </c>
      <c r="CC121" s="9" t="e">
        <v>#N/A</v>
      </c>
      <c r="CD121" s="9" t="e">
        <v>#N/A</v>
      </c>
      <c r="CE121" s="9" t="e">
        <v>#N/A</v>
      </c>
      <c r="CF121" s="9" t="e">
        <v>#N/A</v>
      </c>
      <c r="CG121" s="9" t="e">
        <v>#N/A</v>
      </c>
      <c r="CH121" s="9" t="e">
        <v>#N/A</v>
      </c>
      <c r="CI121" s="9" t="e">
        <v>#N/A</v>
      </c>
      <c r="CJ121" s="9" t="e">
        <v>#N/A</v>
      </c>
      <c r="CK121" s="9" t="e">
        <v>#N/A</v>
      </c>
      <c r="CL121" s="9" t="e">
        <v>#N/A</v>
      </c>
      <c r="CM121" s="9" t="e">
        <v>#N/A</v>
      </c>
      <c r="CN121" s="9" t="e">
        <v>#N/A</v>
      </c>
      <c r="CO121" s="9" t="e">
        <v>#N/A</v>
      </c>
      <c r="CP121" s="9" t="e">
        <v>#N/A</v>
      </c>
      <c r="CQ121" s="9" t="e">
        <v>#N/A</v>
      </c>
      <c r="CR121" s="9" t="e">
        <v>#N/A</v>
      </c>
      <c r="CS121" s="9" t="e">
        <v>#N/A</v>
      </c>
      <c r="CT121" s="9" t="e">
        <v>#N/A</v>
      </c>
      <c r="CU121" s="9" t="e">
        <v>#N/A</v>
      </c>
      <c r="CV121" s="9" t="e">
        <v>#N/A</v>
      </c>
      <c r="CW121" s="9" t="e">
        <v>#N/A</v>
      </c>
      <c r="CX121" s="9" t="e">
        <v>#N/A</v>
      </c>
      <c r="CY121" s="9" t="e">
        <v>#N/A</v>
      </c>
      <c r="CZ121" s="9" t="e">
        <v>#N/A</v>
      </c>
      <c r="DA121" s="9">
        <v>752.03958807008155</v>
      </c>
      <c r="DB121" s="9" t="e">
        <v>#N/A</v>
      </c>
      <c r="DC121" s="9" t="e">
        <v>#N/A</v>
      </c>
      <c r="DD121" s="9" t="e">
        <v>#N/A</v>
      </c>
      <c r="DE121" s="9" t="e">
        <v>#N/A</v>
      </c>
      <c r="DF121" s="9" t="e">
        <v>#N/A</v>
      </c>
      <c r="DG121" s="9" t="e">
        <v>#N/A</v>
      </c>
      <c r="DH121" s="9" t="e">
        <v>#N/A</v>
      </c>
      <c r="DI121" s="9" t="e">
        <v>#N/A</v>
      </c>
      <c r="DJ121" s="9" t="e">
        <v>#N/A</v>
      </c>
      <c r="DK121" s="9" t="e">
        <v>#N/A</v>
      </c>
      <c r="DL121" s="9" t="e">
        <v>#N/A</v>
      </c>
      <c r="DM121" s="9" t="e">
        <v>#N/A</v>
      </c>
      <c r="DN121" s="9" t="e">
        <v>#N/A</v>
      </c>
      <c r="DO121" s="9" t="e">
        <v>#N/A</v>
      </c>
      <c r="DP121" s="9" t="e">
        <v>#N/A</v>
      </c>
      <c r="DQ121" s="9" t="e">
        <v>#N/A</v>
      </c>
      <c r="DR121" s="9" t="e">
        <v>#N/A</v>
      </c>
      <c r="DS121" s="9" t="e">
        <v>#N/A</v>
      </c>
      <c r="DT121" s="9" t="e">
        <v>#N/A</v>
      </c>
      <c r="DU121" s="9" t="e">
        <v>#N/A</v>
      </c>
      <c r="DV121" s="9" t="e">
        <v>#N/A</v>
      </c>
      <c r="DW121" s="9" t="e">
        <v>#N/A</v>
      </c>
      <c r="DX121" s="9" t="e">
        <v>#N/A</v>
      </c>
      <c r="DY121" s="9" t="e">
        <v>#N/A</v>
      </c>
      <c r="DZ121" s="9" t="e">
        <v>#N/A</v>
      </c>
      <c r="EA121" s="9" t="e">
        <v>#N/A</v>
      </c>
      <c r="EB121" s="9" t="e">
        <v>#N/A</v>
      </c>
      <c r="EC121" s="9" t="e">
        <v>#N/A</v>
      </c>
      <c r="ED121" s="9" t="e">
        <v>#N/A</v>
      </c>
      <c r="EE121" s="9" t="e">
        <v>#N/A</v>
      </c>
      <c r="EF121" s="9" t="e">
        <v>#N/A</v>
      </c>
      <c r="EG121" s="9" t="e">
        <v>#N/A</v>
      </c>
      <c r="EH121" s="9" t="e">
        <v>#N/A</v>
      </c>
      <c r="EI121" s="9" t="e">
        <v>#N/A</v>
      </c>
      <c r="EJ121" s="9" t="e">
        <v>#N/A</v>
      </c>
      <c r="EK121" s="9" t="e">
        <v>#N/A</v>
      </c>
      <c r="EL121" s="55">
        <v>709.7165273485698</v>
      </c>
      <c r="EM121" s="55">
        <v>695.72507468996639</v>
      </c>
      <c r="EN121" s="55">
        <v>718.06879620968016</v>
      </c>
      <c r="EO121" s="55">
        <v>764.76476594458427</v>
      </c>
      <c r="EP121" s="55">
        <v>787.10600968986375</v>
      </c>
      <c r="EQ121" s="55">
        <v>802.36263789773386</v>
      </c>
      <c r="ER121" s="55">
        <v>815.86784691632363</v>
      </c>
      <c r="ES121" s="55">
        <v>831.8028473511107</v>
      </c>
      <c r="ET121" s="55">
        <v>847.35977164514156</v>
      </c>
      <c r="EU121" s="55">
        <v>858.41249121313194</v>
      </c>
      <c r="EV121" s="55">
        <v>865.39865887683868</v>
      </c>
      <c r="EW121" s="55">
        <v>873.85694871493172</v>
      </c>
      <c r="EX121" s="55">
        <v>913.03570153788826</v>
      </c>
      <c r="EY121" s="55">
        <v>927.41671639227252</v>
      </c>
      <c r="EZ121" s="55">
        <v>943.09830161300522</v>
      </c>
      <c r="FA121" s="55">
        <v>944.68373502690179</v>
      </c>
      <c r="FB121" s="55">
        <v>957.87206071833418</v>
      </c>
      <c r="FC121" s="55">
        <v>908.05620679010053</v>
      </c>
      <c r="FD121" s="55">
        <v>923.41055688477718</v>
      </c>
      <c r="FE121" s="55">
        <v>978.74219222964871</v>
      </c>
      <c r="FF121" s="55">
        <v>997.59701244806013</v>
      </c>
      <c r="FG121" s="55">
        <v>1099.4561014382755</v>
      </c>
      <c r="FH121" s="55">
        <v>1128.2088606580176</v>
      </c>
      <c r="FI121" s="55">
        <v>1223.1043492936349</v>
      </c>
      <c r="FJ121" s="55">
        <v>1196.7097609630164</v>
      </c>
      <c r="FK121" s="55">
        <v>1155.4671957657572</v>
      </c>
      <c r="FL121" s="55">
        <v>1215.9916178858571</v>
      </c>
      <c r="FM121" s="55">
        <v>1215.3949530009859</v>
      </c>
      <c r="FN121" s="55">
        <v>1225.190148850613</v>
      </c>
      <c r="FO121" s="55">
        <v>1227.136557016526</v>
      </c>
      <c r="FP121" s="55">
        <v>1205.4275255416603</v>
      </c>
      <c r="FQ121" s="55">
        <v>1224.5554039434901</v>
      </c>
      <c r="FR121" s="55">
        <v>1262.57716164929</v>
      </c>
      <c r="FS121" s="55">
        <v>1282.1132020323687</v>
      </c>
      <c r="FT121" s="55">
        <v>1309.0694379649208</v>
      </c>
      <c r="FU121" s="55">
        <v>1326.954192258987</v>
      </c>
      <c r="FV121" s="55">
        <v>1342.7472307912071</v>
      </c>
      <c r="FW121" s="55">
        <v>1328.5948981262684</v>
      </c>
      <c r="FX121" s="55">
        <v>1339.3994748651276</v>
      </c>
      <c r="FY121" s="55">
        <v>1346.060559682576</v>
      </c>
      <c r="FZ121" s="55">
        <v>1349.705697878911</v>
      </c>
      <c r="GA121" s="55">
        <v>1372.0995081908484</v>
      </c>
      <c r="GB121" s="55">
        <v>1358.1442775296625</v>
      </c>
      <c r="GC121" s="55">
        <v>1371.4948708733687</v>
      </c>
      <c r="GD121" s="55">
        <v>1298.2015841893922</v>
      </c>
      <c r="GE121" s="55">
        <v>1316.2249226495935</v>
      </c>
      <c r="GF121" s="55">
        <v>1337.0879970937754</v>
      </c>
      <c r="GG121" s="55">
        <v>1382.6528207788292</v>
      </c>
      <c r="GH121" s="55">
        <v>1419.8429565885715</v>
      </c>
      <c r="GI121" s="55">
        <v>1470.739363680593</v>
      </c>
      <c r="GJ121" s="55">
        <v>1519.1124633569286</v>
      </c>
      <c r="GK121" s="55">
        <v>1564.3507240983099</v>
      </c>
      <c r="GL121" s="55">
        <v>1651.7686382344139</v>
      </c>
      <c r="GM121" s="55">
        <v>1725.5833542112553</v>
      </c>
      <c r="GN121" s="55">
        <v>1846.3470462503137</v>
      </c>
      <c r="GO121" s="55">
        <v>1962.4735734429389</v>
      </c>
      <c r="GP121" s="55">
        <v>2077.4177782943825</v>
      </c>
      <c r="GQ121" s="55">
        <v>2208.0354981989381</v>
      </c>
      <c r="GR121" s="9">
        <v>2296.2553238319661</v>
      </c>
    </row>
    <row r="122" spans="1:200">
      <c r="A122" s="39" t="s">
        <v>273</v>
      </c>
      <c r="B122" s="15" t="s">
        <v>275</v>
      </c>
      <c r="C122" s="15" t="s">
        <v>275</v>
      </c>
      <c r="D122" s="15" t="s">
        <v>275</v>
      </c>
      <c r="E122" s="15" t="s">
        <v>275</v>
      </c>
      <c r="F122" s="26" t="s">
        <v>275</v>
      </c>
      <c r="G122" s="8" t="s">
        <v>275</v>
      </c>
      <c r="H122" s="8" t="s">
        <v>275</v>
      </c>
      <c r="I122" s="8" t="s">
        <v>275</v>
      </c>
      <c r="J122" s="8" t="s">
        <v>275</v>
      </c>
      <c r="K122" s="8" t="s">
        <v>275</v>
      </c>
      <c r="L122" s="8" t="s">
        <v>275</v>
      </c>
      <c r="M122" s="8" t="s">
        <v>275</v>
      </c>
      <c r="N122" s="8" t="s">
        <v>275</v>
      </c>
      <c r="O122" s="8" t="s">
        <v>275</v>
      </c>
      <c r="P122" s="8" t="s">
        <v>275</v>
      </c>
      <c r="Q122" s="8" t="s">
        <v>275</v>
      </c>
      <c r="R122" s="8" t="s">
        <v>275</v>
      </c>
      <c r="S122" s="8" t="s">
        <v>275</v>
      </c>
      <c r="T122" s="8" t="s">
        <v>275</v>
      </c>
      <c r="U122" s="8" t="s">
        <v>275</v>
      </c>
      <c r="V122" s="8" t="s">
        <v>275</v>
      </c>
      <c r="W122" s="8" t="s">
        <v>275</v>
      </c>
      <c r="X122" s="8" t="s">
        <v>275</v>
      </c>
      <c r="Y122" s="8" t="s">
        <v>275</v>
      </c>
      <c r="Z122" s="8" t="s">
        <v>275</v>
      </c>
      <c r="AA122" s="8" t="s">
        <v>275</v>
      </c>
      <c r="AB122" s="8" t="s">
        <v>275</v>
      </c>
      <c r="AC122" s="8" t="s">
        <v>275</v>
      </c>
      <c r="AD122" s="8" t="s">
        <v>275</v>
      </c>
      <c r="AE122" s="8" t="s">
        <v>275</v>
      </c>
      <c r="AF122" s="8" t="s">
        <v>275</v>
      </c>
      <c r="AG122" s="8" t="s">
        <v>275</v>
      </c>
      <c r="AH122" s="8" t="s">
        <v>275</v>
      </c>
      <c r="AI122" s="8" t="s">
        <v>275</v>
      </c>
      <c r="AJ122" s="8" t="s">
        <v>275</v>
      </c>
      <c r="AK122" s="8" t="s">
        <v>275</v>
      </c>
      <c r="AL122" s="8" t="s">
        <v>275</v>
      </c>
      <c r="AM122" s="8" t="s">
        <v>275</v>
      </c>
      <c r="AN122" s="8" t="s">
        <v>275</v>
      </c>
      <c r="AO122" s="8" t="s">
        <v>275</v>
      </c>
      <c r="AP122" s="8" t="s">
        <v>275</v>
      </c>
      <c r="AQ122" s="8" t="s">
        <v>275</v>
      </c>
      <c r="AR122" s="8" t="s">
        <v>275</v>
      </c>
      <c r="AS122" s="8" t="s">
        <v>275</v>
      </c>
      <c r="AT122" s="8" t="s">
        <v>275</v>
      </c>
      <c r="AU122" s="8" t="s">
        <v>275</v>
      </c>
      <c r="AV122" s="8" t="s">
        <v>275</v>
      </c>
      <c r="AW122" s="8" t="s">
        <v>275</v>
      </c>
      <c r="AX122" s="8" t="s">
        <v>275</v>
      </c>
      <c r="AY122" s="8" t="s">
        <v>275</v>
      </c>
      <c r="AZ122" s="8" t="s">
        <v>275</v>
      </c>
      <c r="BA122" s="8" t="s">
        <v>275</v>
      </c>
      <c r="BB122" s="8" t="s">
        <v>275</v>
      </c>
      <c r="BC122" s="8" t="s">
        <v>275</v>
      </c>
      <c r="BD122" s="8" t="s">
        <v>275</v>
      </c>
      <c r="BE122" s="8" t="s">
        <v>275</v>
      </c>
      <c r="BF122" s="8" t="s">
        <v>275</v>
      </c>
      <c r="BG122" s="8" t="s">
        <v>275</v>
      </c>
      <c r="BH122" s="8" t="s">
        <v>275</v>
      </c>
      <c r="BI122" s="8" t="s">
        <v>275</v>
      </c>
      <c r="BJ122" s="8" t="s">
        <v>275</v>
      </c>
      <c r="BK122" s="8" t="s">
        <v>275</v>
      </c>
      <c r="BL122" s="8" t="s">
        <v>275</v>
      </c>
      <c r="BM122" s="8" t="s">
        <v>275</v>
      </c>
      <c r="BN122" s="8" t="s">
        <v>275</v>
      </c>
      <c r="BO122" s="8" t="s">
        <v>275</v>
      </c>
      <c r="BP122" s="8" t="s">
        <v>275</v>
      </c>
      <c r="BQ122" s="8" t="s">
        <v>275</v>
      </c>
      <c r="BR122" s="8" t="s">
        <v>275</v>
      </c>
      <c r="BS122" s="8" t="s">
        <v>275</v>
      </c>
      <c r="BT122" s="8" t="s">
        <v>275</v>
      </c>
      <c r="BU122" s="9" t="s">
        <v>275</v>
      </c>
      <c r="BV122" s="9" t="s">
        <v>275</v>
      </c>
      <c r="BW122" s="9" t="s">
        <v>275</v>
      </c>
      <c r="BX122" s="9" t="s">
        <v>275</v>
      </c>
      <c r="BY122" s="9" t="s">
        <v>275</v>
      </c>
      <c r="BZ122" s="9" t="s">
        <v>275</v>
      </c>
      <c r="CA122" s="9" t="s">
        <v>275</v>
      </c>
      <c r="CB122" s="9" t="s">
        <v>275</v>
      </c>
      <c r="CC122" s="9" t="s">
        <v>275</v>
      </c>
      <c r="CD122" s="9" t="s">
        <v>275</v>
      </c>
      <c r="CE122" s="9" t="s">
        <v>275</v>
      </c>
      <c r="CF122" s="9" t="s">
        <v>275</v>
      </c>
      <c r="CG122" s="9" t="s">
        <v>275</v>
      </c>
      <c r="CH122" s="9" t="s">
        <v>275</v>
      </c>
      <c r="CI122" s="9" t="s">
        <v>275</v>
      </c>
      <c r="CJ122" s="9" t="s">
        <v>275</v>
      </c>
      <c r="CK122" s="9" t="s">
        <v>275</v>
      </c>
      <c r="CL122" s="9" t="s">
        <v>275</v>
      </c>
      <c r="CM122" s="9" t="s">
        <v>275</v>
      </c>
      <c r="CN122" s="9" t="s">
        <v>275</v>
      </c>
      <c r="CO122" s="9" t="s">
        <v>275</v>
      </c>
      <c r="CP122" s="9" t="s">
        <v>275</v>
      </c>
      <c r="CQ122" s="9" t="s">
        <v>275</v>
      </c>
      <c r="CR122" s="9" t="s">
        <v>275</v>
      </c>
      <c r="CS122" s="9" t="s">
        <v>275</v>
      </c>
      <c r="CT122" s="9" t="s">
        <v>275</v>
      </c>
      <c r="CU122" s="9" t="s">
        <v>275</v>
      </c>
      <c r="CV122" s="9" t="s">
        <v>275</v>
      </c>
      <c r="CW122" s="9" t="s">
        <v>275</v>
      </c>
      <c r="CX122" s="9" t="s">
        <v>275</v>
      </c>
      <c r="CY122" s="9" t="s">
        <v>275</v>
      </c>
      <c r="CZ122" s="9" t="s">
        <v>275</v>
      </c>
      <c r="DA122" s="9" t="s">
        <v>275</v>
      </c>
      <c r="DB122" s="9" t="s">
        <v>275</v>
      </c>
      <c r="DC122" s="9" t="s">
        <v>275</v>
      </c>
      <c r="DD122" s="9" t="s">
        <v>275</v>
      </c>
      <c r="DE122" s="9" t="s">
        <v>275</v>
      </c>
      <c r="DF122" s="9" t="s">
        <v>275</v>
      </c>
      <c r="DG122" s="9" t="s">
        <v>275</v>
      </c>
      <c r="DH122" s="9" t="s">
        <v>275</v>
      </c>
      <c r="DI122" s="9" t="s">
        <v>275</v>
      </c>
      <c r="DJ122" s="9" t="s">
        <v>275</v>
      </c>
      <c r="DK122" s="9" t="s">
        <v>275</v>
      </c>
      <c r="DL122" s="9" t="s">
        <v>275</v>
      </c>
      <c r="DM122" s="9" t="s">
        <v>275</v>
      </c>
      <c r="DN122" s="9" t="s">
        <v>275</v>
      </c>
      <c r="DO122" s="9" t="s">
        <v>275</v>
      </c>
      <c r="DP122" s="9" t="s">
        <v>275</v>
      </c>
      <c r="DQ122" s="9" t="s">
        <v>275</v>
      </c>
      <c r="DR122" s="9" t="s">
        <v>275</v>
      </c>
      <c r="DS122" s="9" t="s">
        <v>275</v>
      </c>
      <c r="DT122" s="9" t="s">
        <v>275</v>
      </c>
      <c r="DU122" s="9" t="s">
        <v>275</v>
      </c>
      <c r="DV122" s="9" t="s">
        <v>275</v>
      </c>
      <c r="DW122" s="9" t="s">
        <v>275</v>
      </c>
      <c r="DX122" s="9" t="s">
        <v>275</v>
      </c>
      <c r="DY122" s="9" t="s">
        <v>275</v>
      </c>
      <c r="DZ122" s="9" t="s">
        <v>275</v>
      </c>
      <c r="EA122" s="9" t="s">
        <v>275</v>
      </c>
      <c r="EB122" s="9" t="s">
        <v>275</v>
      </c>
      <c r="EC122" s="9" t="s">
        <v>275</v>
      </c>
      <c r="ED122" s="9" t="s">
        <v>275</v>
      </c>
      <c r="EE122" s="9" t="s">
        <v>275</v>
      </c>
      <c r="EF122" s="9" t="s">
        <v>275</v>
      </c>
      <c r="EG122" s="9" t="s">
        <v>275</v>
      </c>
      <c r="EH122" s="9" t="s">
        <v>275</v>
      </c>
      <c r="EI122" s="9" t="s">
        <v>275</v>
      </c>
      <c r="EJ122" s="9" t="s">
        <v>275</v>
      </c>
      <c r="EK122" s="8" t="s">
        <v>275</v>
      </c>
      <c r="EL122" s="53" t="s">
        <v>275</v>
      </c>
      <c r="EM122" s="53" t="s">
        <v>275</v>
      </c>
      <c r="EN122" s="53" t="s">
        <v>275</v>
      </c>
      <c r="EO122" s="53" t="s">
        <v>275</v>
      </c>
      <c r="EP122" s="53" t="s">
        <v>275</v>
      </c>
      <c r="EQ122" s="53" t="s">
        <v>275</v>
      </c>
      <c r="ER122" s="53" t="s">
        <v>275</v>
      </c>
      <c r="ES122" s="53" t="s">
        <v>275</v>
      </c>
      <c r="ET122" s="53" t="s">
        <v>275</v>
      </c>
      <c r="EU122" s="53" t="s">
        <v>275</v>
      </c>
      <c r="EV122" s="53" t="s">
        <v>275</v>
      </c>
      <c r="EW122" s="53" t="s">
        <v>275</v>
      </c>
      <c r="EX122" s="53" t="s">
        <v>275</v>
      </c>
      <c r="EY122" s="53" t="s">
        <v>275</v>
      </c>
      <c r="EZ122" s="53" t="s">
        <v>275</v>
      </c>
      <c r="FA122" s="53" t="s">
        <v>275</v>
      </c>
      <c r="FB122" s="53" t="s">
        <v>275</v>
      </c>
      <c r="FC122" s="53" t="s">
        <v>275</v>
      </c>
      <c r="FD122" s="53" t="s">
        <v>275</v>
      </c>
      <c r="FE122" s="53" t="s">
        <v>275</v>
      </c>
      <c r="FF122" s="53" t="s">
        <v>275</v>
      </c>
      <c r="FG122" s="53" t="s">
        <v>275</v>
      </c>
      <c r="FH122" s="53" t="s">
        <v>275</v>
      </c>
      <c r="FI122" s="53" t="s">
        <v>275</v>
      </c>
      <c r="FJ122" s="53" t="s">
        <v>275</v>
      </c>
      <c r="FK122" s="53" t="s">
        <v>275</v>
      </c>
      <c r="FL122" s="53" t="s">
        <v>275</v>
      </c>
      <c r="FM122" s="53" t="s">
        <v>275</v>
      </c>
      <c r="FN122" s="53" t="s">
        <v>275</v>
      </c>
      <c r="FO122" s="53" t="s">
        <v>275</v>
      </c>
      <c r="FP122" s="53" t="s">
        <v>275</v>
      </c>
      <c r="FQ122" s="53" t="s">
        <v>275</v>
      </c>
      <c r="FR122" s="53" t="s">
        <v>275</v>
      </c>
      <c r="FS122" s="53" t="s">
        <v>275</v>
      </c>
      <c r="FT122" s="53" t="s">
        <v>275</v>
      </c>
      <c r="FU122" s="53" t="s">
        <v>275</v>
      </c>
      <c r="FV122" s="53" t="s">
        <v>275</v>
      </c>
      <c r="FW122" s="53" t="s">
        <v>275</v>
      </c>
      <c r="FX122" s="53" t="s">
        <v>275</v>
      </c>
      <c r="FY122" s="53" t="s">
        <v>275</v>
      </c>
      <c r="FZ122" s="53" t="s">
        <v>275</v>
      </c>
      <c r="GA122" s="53" t="s">
        <v>275</v>
      </c>
      <c r="GB122" s="53" t="s">
        <v>275</v>
      </c>
      <c r="GC122" s="53" t="s">
        <v>275</v>
      </c>
      <c r="GD122" s="53" t="s">
        <v>275</v>
      </c>
      <c r="GE122" s="53" t="s">
        <v>275</v>
      </c>
      <c r="GF122" s="53" t="s">
        <v>275</v>
      </c>
      <c r="GG122" s="53" t="s">
        <v>275</v>
      </c>
      <c r="GH122" s="53" t="s">
        <v>275</v>
      </c>
      <c r="GI122" s="53" t="s">
        <v>275</v>
      </c>
      <c r="GJ122" s="53" t="s">
        <v>275</v>
      </c>
      <c r="GK122" s="53" t="s">
        <v>275</v>
      </c>
      <c r="GL122" s="53" t="s">
        <v>275</v>
      </c>
      <c r="GM122" s="53" t="s">
        <v>275</v>
      </c>
      <c r="GN122" s="53" t="s">
        <v>275</v>
      </c>
      <c r="GO122" s="53" t="s">
        <v>275</v>
      </c>
      <c r="GP122" s="53" t="s">
        <v>275</v>
      </c>
      <c r="GQ122" s="53" t="s">
        <v>275</v>
      </c>
      <c r="GR122" s="26" t="s">
        <v>275</v>
      </c>
    </row>
    <row r="123" spans="1:200">
      <c r="A123" s="5" t="s">
        <v>513</v>
      </c>
      <c r="B123" s="17" t="e">
        <v>#N/A</v>
      </c>
      <c r="C123" s="17" t="e">
        <v>#N/A</v>
      </c>
      <c r="D123" s="17" t="e">
        <v>#N/A</v>
      </c>
      <c r="E123" s="17" t="e">
        <v>#N/A</v>
      </c>
      <c r="F123" s="26" t="e">
        <v>#N/A</v>
      </c>
      <c r="G123" s="26" t="e">
        <v>#N/A</v>
      </c>
      <c r="H123" s="26" t="e">
        <v>#N/A</v>
      </c>
      <c r="I123" s="26" t="e">
        <v>#N/A</v>
      </c>
      <c r="J123" s="26" t="e">
        <v>#N/A</v>
      </c>
      <c r="K123" s="26" t="e">
        <v>#N/A</v>
      </c>
      <c r="L123" s="26" t="e">
        <v>#N/A</v>
      </c>
      <c r="M123" s="26" t="e">
        <v>#N/A</v>
      </c>
      <c r="N123" s="26" t="e">
        <v>#N/A</v>
      </c>
      <c r="O123" s="26" t="e">
        <v>#N/A</v>
      </c>
      <c r="P123" s="26" t="e">
        <v>#N/A</v>
      </c>
      <c r="Q123" s="26" t="e">
        <v>#N/A</v>
      </c>
      <c r="R123" s="26" t="e">
        <v>#N/A</v>
      </c>
      <c r="S123" s="26" t="e">
        <v>#N/A</v>
      </c>
      <c r="T123" s="26" t="e">
        <v>#N/A</v>
      </c>
      <c r="U123" s="26" t="e">
        <v>#N/A</v>
      </c>
      <c r="V123" s="26" t="e">
        <v>#N/A</v>
      </c>
      <c r="W123" s="26" t="e">
        <v>#N/A</v>
      </c>
      <c r="X123" s="26" t="e">
        <v>#N/A</v>
      </c>
      <c r="Y123" s="26" t="e">
        <v>#N/A</v>
      </c>
      <c r="Z123" s="26" t="e">
        <v>#N/A</v>
      </c>
      <c r="AA123" s="26" t="e">
        <v>#N/A</v>
      </c>
      <c r="AB123" s="26" t="e">
        <v>#N/A</v>
      </c>
      <c r="AC123" s="26" t="e">
        <v>#N/A</v>
      </c>
      <c r="AD123" s="26" t="e">
        <v>#N/A</v>
      </c>
      <c r="AE123" s="26" t="e">
        <v>#N/A</v>
      </c>
      <c r="AF123" s="26" t="e">
        <v>#N/A</v>
      </c>
      <c r="AG123" s="26" t="e">
        <v>#N/A</v>
      </c>
      <c r="AH123" s="26" t="e">
        <v>#N/A</v>
      </c>
      <c r="AI123" s="26" t="e">
        <v>#N/A</v>
      </c>
      <c r="AJ123" s="26" t="e">
        <v>#N/A</v>
      </c>
      <c r="AK123" s="26" t="e">
        <v>#N/A</v>
      </c>
      <c r="AL123" s="26" t="e">
        <v>#N/A</v>
      </c>
      <c r="AM123" s="26" t="e">
        <v>#N/A</v>
      </c>
      <c r="AN123" s="26" t="e">
        <v>#N/A</v>
      </c>
      <c r="AO123" s="26" t="e">
        <v>#N/A</v>
      </c>
      <c r="AP123" s="26" t="e">
        <v>#N/A</v>
      </c>
      <c r="AQ123" s="26" t="e">
        <v>#N/A</v>
      </c>
      <c r="AR123" s="26" t="e">
        <v>#N/A</v>
      </c>
      <c r="AS123" s="26" t="e">
        <v>#N/A</v>
      </c>
      <c r="AT123" s="26" t="e">
        <v>#N/A</v>
      </c>
      <c r="AU123" s="26" t="e">
        <v>#N/A</v>
      </c>
      <c r="AV123" s="26" t="e">
        <v>#N/A</v>
      </c>
      <c r="AW123" s="26" t="e">
        <v>#N/A</v>
      </c>
      <c r="AX123" s="26" t="e">
        <v>#N/A</v>
      </c>
      <c r="AY123" s="26" t="e">
        <v>#N/A</v>
      </c>
      <c r="AZ123" s="26" t="e">
        <v>#N/A</v>
      </c>
      <c r="BA123" s="26" t="e">
        <v>#N/A</v>
      </c>
      <c r="BB123" s="26" t="e">
        <v>#N/A</v>
      </c>
      <c r="BC123" s="26" t="e">
        <v>#N/A</v>
      </c>
      <c r="BD123" s="26" t="e">
        <v>#N/A</v>
      </c>
      <c r="BE123" s="26" t="e">
        <v>#N/A</v>
      </c>
      <c r="BF123" s="26" t="e">
        <v>#N/A</v>
      </c>
      <c r="BG123" s="26" t="e">
        <v>#N/A</v>
      </c>
      <c r="BH123" s="26" t="e">
        <v>#N/A</v>
      </c>
      <c r="BI123" s="26" t="e">
        <v>#N/A</v>
      </c>
      <c r="BJ123" s="26" t="e">
        <v>#N/A</v>
      </c>
      <c r="BK123" s="26" t="e">
        <v>#N/A</v>
      </c>
      <c r="BL123" s="26" t="e">
        <v>#N/A</v>
      </c>
      <c r="BM123" s="26" t="e">
        <v>#N/A</v>
      </c>
      <c r="BN123" s="26" t="e">
        <v>#N/A</v>
      </c>
      <c r="BO123" s="26" t="e">
        <v>#N/A</v>
      </c>
      <c r="BP123" s="26" t="e">
        <v>#N/A</v>
      </c>
      <c r="BQ123" s="26" t="e">
        <v>#N/A</v>
      </c>
      <c r="BR123" s="26" t="e">
        <v>#N/A</v>
      </c>
      <c r="BS123" s="26" t="e">
        <v>#N/A</v>
      </c>
      <c r="BT123" s="26" t="e">
        <v>#N/A</v>
      </c>
      <c r="BU123" s="26" t="e">
        <v>#N/A</v>
      </c>
      <c r="BV123" s="26" t="e">
        <v>#N/A</v>
      </c>
      <c r="BW123" s="26" t="e">
        <v>#N/A</v>
      </c>
      <c r="BX123" s="26" t="e">
        <v>#N/A</v>
      </c>
      <c r="BY123" s="26" t="e">
        <v>#N/A</v>
      </c>
      <c r="BZ123" s="26" t="e">
        <v>#N/A</v>
      </c>
      <c r="CA123" s="26" t="e">
        <v>#N/A</v>
      </c>
      <c r="CB123" s="26" t="e">
        <v>#N/A</v>
      </c>
      <c r="CC123" s="26" t="e">
        <v>#N/A</v>
      </c>
      <c r="CD123" s="26" t="e">
        <v>#N/A</v>
      </c>
      <c r="CE123" s="26" t="e">
        <v>#N/A</v>
      </c>
      <c r="CF123" s="26" t="e">
        <v>#N/A</v>
      </c>
      <c r="CG123" s="26" t="e">
        <v>#N/A</v>
      </c>
      <c r="CH123" s="26" t="e">
        <v>#N/A</v>
      </c>
      <c r="CI123" s="26" t="e">
        <v>#N/A</v>
      </c>
      <c r="CJ123" s="26" t="e">
        <v>#N/A</v>
      </c>
      <c r="CK123" s="26" t="e">
        <v>#N/A</v>
      </c>
      <c r="CL123" s="26" t="e">
        <v>#N/A</v>
      </c>
      <c r="CM123" s="26" t="e">
        <v>#N/A</v>
      </c>
      <c r="CN123" s="26" t="e">
        <v>#N/A</v>
      </c>
      <c r="CO123" s="26" t="e">
        <v>#N/A</v>
      </c>
      <c r="CP123" s="26" t="e">
        <v>#N/A</v>
      </c>
      <c r="CQ123" s="26" t="e">
        <v>#N/A</v>
      </c>
      <c r="CR123" s="26" t="e">
        <v>#N/A</v>
      </c>
      <c r="CS123" s="26" t="e">
        <v>#N/A</v>
      </c>
      <c r="CT123" s="26" t="e">
        <v>#N/A</v>
      </c>
      <c r="CU123" s="26" t="e">
        <v>#N/A</v>
      </c>
      <c r="CV123" s="26" t="e">
        <v>#N/A</v>
      </c>
      <c r="CW123" s="26" t="e">
        <v>#N/A</v>
      </c>
      <c r="CX123" s="26" t="e">
        <v>#N/A</v>
      </c>
      <c r="CY123" s="26" t="e">
        <v>#N/A</v>
      </c>
      <c r="CZ123" s="26" t="e">
        <v>#N/A</v>
      </c>
      <c r="DA123" s="26" t="e">
        <v>#N/A</v>
      </c>
      <c r="DB123" s="26" t="e">
        <v>#N/A</v>
      </c>
      <c r="DC123" s="26" t="e">
        <v>#N/A</v>
      </c>
      <c r="DD123" s="26" t="e">
        <v>#N/A</v>
      </c>
      <c r="DE123" s="26" t="e">
        <v>#N/A</v>
      </c>
      <c r="DF123" s="26" t="e">
        <v>#N/A</v>
      </c>
      <c r="DG123" s="26" t="e">
        <v>#N/A</v>
      </c>
      <c r="DH123" s="26" t="e">
        <v>#N/A</v>
      </c>
      <c r="DI123" s="26" t="e">
        <v>#N/A</v>
      </c>
      <c r="DJ123" s="26" t="e">
        <v>#N/A</v>
      </c>
      <c r="DK123" s="26" t="e">
        <v>#N/A</v>
      </c>
      <c r="DL123" s="26" t="e">
        <v>#N/A</v>
      </c>
      <c r="DM123" s="26" t="e">
        <v>#N/A</v>
      </c>
      <c r="DN123" s="26" t="e">
        <v>#N/A</v>
      </c>
      <c r="DO123" s="26" t="e">
        <v>#N/A</v>
      </c>
      <c r="DP123" s="26" t="e">
        <v>#N/A</v>
      </c>
      <c r="DQ123" s="26" t="e">
        <v>#N/A</v>
      </c>
      <c r="DR123" s="26" t="e">
        <v>#N/A</v>
      </c>
      <c r="DS123" s="26" t="e">
        <v>#N/A</v>
      </c>
      <c r="DT123" s="26" t="e">
        <v>#N/A</v>
      </c>
      <c r="DU123" s="26" t="e">
        <v>#N/A</v>
      </c>
      <c r="DV123" s="26" t="e">
        <v>#N/A</v>
      </c>
      <c r="DW123" s="26" t="e">
        <v>#N/A</v>
      </c>
      <c r="DX123" s="26" t="e">
        <v>#N/A</v>
      </c>
      <c r="DY123" s="26" t="e">
        <v>#N/A</v>
      </c>
      <c r="DZ123" s="26" t="e">
        <v>#N/A</v>
      </c>
      <c r="EA123" s="26" t="e">
        <v>#N/A</v>
      </c>
      <c r="EB123" s="26" t="e">
        <v>#N/A</v>
      </c>
      <c r="EC123" s="26" t="e">
        <v>#N/A</v>
      </c>
      <c r="ED123" s="26" t="e">
        <v>#N/A</v>
      </c>
      <c r="EE123" s="26" t="e">
        <v>#N/A</v>
      </c>
      <c r="EF123" s="26" t="e">
        <v>#N/A</v>
      </c>
      <c r="EG123" s="26" t="e">
        <v>#N/A</v>
      </c>
      <c r="EH123" s="26" t="e">
        <v>#N/A</v>
      </c>
      <c r="EI123" s="26" t="e">
        <v>#N/A</v>
      </c>
      <c r="EJ123" s="26" t="e">
        <v>#N/A</v>
      </c>
      <c r="EK123" s="26" t="e">
        <v>#N/A</v>
      </c>
      <c r="EL123" s="53">
        <v>2104.4539466585061</v>
      </c>
      <c r="EM123" s="53">
        <v>2184.9042964961855</v>
      </c>
      <c r="EN123" s="53">
        <v>2267.3317317551873</v>
      </c>
      <c r="EO123" s="53">
        <v>2350.8108510828602</v>
      </c>
      <c r="EP123" s="53">
        <v>2435.6757450686118</v>
      </c>
      <c r="EQ123" s="53">
        <v>2517.8202544654996</v>
      </c>
      <c r="ER123" s="53">
        <v>2598.5062914083569</v>
      </c>
      <c r="ES123" s="53">
        <v>2673.7600775547885</v>
      </c>
      <c r="ET123" s="53">
        <v>2739.4751715034176</v>
      </c>
      <c r="EU123" s="53">
        <v>2796.4640633841286</v>
      </c>
      <c r="EV123" s="53">
        <v>2843.3681269135036</v>
      </c>
      <c r="EW123" s="53">
        <v>2882.4464981023721</v>
      </c>
      <c r="EX123" s="53">
        <v>2930.5419068223168</v>
      </c>
      <c r="EY123" s="53">
        <v>2994.1594738863109</v>
      </c>
      <c r="EZ123" s="53">
        <v>3072.8243953885467</v>
      </c>
      <c r="FA123" s="53">
        <v>3173.460426337942</v>
      </c>
      <c r="FB123" s="53">
        <v>3282.8531543417607</v>
      </c>
      <c r="FC123" s="53">
        <v>3401.9272143549488</v>
      </c>
      <c r="FD123" s="53">
        <v>3520.2742490345245</v>
      </c>
      <c r="FE123" s="53">
        <v>3645.5665497331174</v>
      </c>
      <c r="FF123" s="53">
        <v>3787.8928744578443</v>
      </c>
      <c r="FG123" s="53">
        <v>3982.6190768454894</v>
      </c>
      <c r="FH123" s="53">
        <v>4197.9074712225292</v>
      </c>
      <c r="FI123" s="53">
        <v>4375.8598131646777</v>
      </c>
      <c r="FJ123" s="53">
        <v>4573.8144775614192</v>
      </c>
      <c r="FK123" s="53">
        <v>3922.2573725463762</v>
      </c>
      <c r="FL123" s="53">
        <v>4313.1578821539779</v>
      </c>
      <c r="FM123" s="53">
        <v>4444.1117029023353</v>
      </c>
      <c r="FN123" s="53">
        <v>4414.8758874301293</v>
      </c>
      <c r="FO123" s="53">
        <v>4221.9680692604443</v>
      </c>
      <c r="FP123" s="53">
        <v>4388.2464012205755</v>
      </c>
      <c r="FQ123" s="53">
        <v>4313.1281829512636</v>
      </c>
      <c r="FR123" s="53">
        <v>4414.4795484297592</v>
      </c>
      <c r="FS123" s="53">
        <v>4541.7691077249256</v>
      </c>
      <c r="FT123" s="53">
        <v>4556.6983886660573</v>
      </c>
      <c r="FU123" s="53">
        <v>4374.0442133282195</v>
      </c>
      <c r="FV123" s="53">
        <v>4316.0657713441833</v>
      </c>
      <c r="FW123" s="53">
        <v>4256.5872839096701</v>
      </c>
      <c r="FX123" s="53">
        <v>4267.4293955322</v>
      </c>
      <c r="FY123" s="53">
        <v>4235.3817903515073</v>
      </c>
      <c r="FZ123" s="53">
        <v>4104.0929035558147</v>
      </c>
      <c r="GA123" s="53">
        <v>4169.9189106308968</v>
      </c>
      <c r="GB123" s="53">
        <v>4374.1362025039143</v>
      </c>
      <c r="GC123" s="53">
        <v>4610.8610866510535</v>
      </c>
      <c r="GD123" s="53">
        <v>4480.6830982258143</v>
      </c>
      <c r="GE123" s="53">
        <v>4540.3823351186356</v>
      </c>
      <c r="GF123" s="53">
        <v>4619.0834523510912</v>
      </c>
      <c r="GG123" s="53">
        <v>4662.8497346135146</v>
      </c>
      <c r="GH123" s="53">
        <v>4787.4230271118122</v>
      </c>
      <c r="GI123" s="53">
        <v>4898.5439278934336</v>
      </c>
      <c r="GJ123" s="53">
        <v>5058.8437514291081</v>
      </c>
      <c r="GK123" s="53">
        <v>5200.1902810984857</v>
      </c>
      <c r="GL123" s="53">
        <v>5377.8429822196022</v>
      </c>
      <c r="GM123" s="53">
        <v>5672.638548763709</v>
      </c>
      <c r="GN123" s="53">
        <v>5896.2716444947973</v>
      </c>
      <c r="GO123" s="53">
        <v>6265.7533649550733</v>
      </c>
      <c r="GP123" s="53">
        <v>6587.6020813501573</v>
      </c>
      <c r="GQ123" s="53">
        <v>7019.7424965388182</v>
      </c>
      <c r="GR123" s="26">
        <v>7347.8433982174729</v>
      </c>
    </row>
    <row r="124" spans="1:200">
      <c r="A124" s="5" t="s">
        <v>514</v>
      </c>
      <c r="B124" s="17">
        <v>500</v>
      </c>
      <c r="C124" s="17" t="e">
        <v>#N/A</v>
      </c>
      <c r="D124" s="17">
        <v>650</v>
      </c>
      <c r="E124" s="17" t="e">
        <v>#N/A</v>
      </c>
      <c r="F124" s="26">
        <v>600</v>
      </c>
      <c r="G124" s="26" t="e">
        <v>#N/A</v>
      </c>
      <c r="H124" s="26" t="e">
        <v>#N/A</v>
      </c>
      <c r="I124" s="26" t="e">
        <v>#N/A</v>
      </c>
      <c r="J124" s="26">
        <v>600</v>
      </c>
      <c r="K124" s="26" t="e">
        <v>#N/A</v>
      </c>
      <c r="L124" s="26">
        <v>587.95731707317077</v>
      </c>
      <c r="M124" s="26" t="e">
        <v>#N/A</v>
      </c>
      <c r="N124" s="26" t="e">
        <v>#N/A</v>
      </c>
      <c r="O124" s="26" t="e">
        <v>#N/A</v>
      </c>
      <c r="P124" s="26" t="e">
        <v>#N/A</v>
      </c>
      <c r="Q124" s="26" t="e">
        <v>#N/A</v>
      </c>
      <c r="R124" s="26" t="e">
        <v>#N/A</v>
      </c>
      <c r="S124" s="26" t="e">
        <v>#N/A</v>
      </c>
      <c r="T124" s="26" t="e">
        <v>#N/A</v>
      </c>
      <c r="U124" s="26" t="e">
        <v>#N/A</v>
      </c>
      <c r="V124" s="26" t="e">
        <v>#N/A</v>
      </c>
      <c r="W124" s="26" t="e">
        <v>#N/A</v>
      </c>
      <c r="X124" s="26" t="e">
        <v>#N/A</v>
      </c>
      <c r="Y124" s="26" t="e">
        <v>#N/A</v>
      </c>
      <c r="Z124" s="26" t="e">
        <v>#N/A</v>
      </c>
      <c r="AA124" s="26" t="e">
        <v>#N/A</v>
      </c>
      <c r="AB124" s="26" t="e">
        <v>#N/A</v>
      </c>
      <c r="AC124" s="26" t="e">
        <v>#N/A</v>
      </c>
      <c r="AD124" s="26" t="e">
        <v>#N/A</v>
      </c>
      <c r="AE124" s="26" t="e">
        <v>#N/A</v>
      </c>
      <c r="AF124" s="26" t="e">
        <v>#N/A</v>
      </c>
      <c r="AG124" s="26" t="e">
        <v>#N/A</v>
      </c>
      <c r="AH124" s="26" t="e">
        <v>#N/A</v>
      </c>
      <c r="AI124" s="26" t="e">
        <v>#N/A</v>
      </c>
      <c r="AJ124" s="26" t="e">
        <v>#N/A</v>
      </c>
      <c r="AK124" s="26" t="e">
        <v>#N/A</v>
      </c>
      <c r="AL124" s="26" t="e">
        <v>#N/A</v>
      </c>
      <c r="AM124" s="26" t="e">
        <v>#N/A</v>
      </c>
      <c r="AN124" s="26" t="e">
        <v>#N/A</v>
      </c>
      <c r="AO124" s="26" t="e">
        <v>#N/A</v>
      </c>
      <c r="AP124" s="26" t="e">
        <v>#N/A</v>
      </c>
      <c r="AQ124" s="26" t="e">
        <v>#N/A</v>
      </c>
      <c r="AR124" s="26" t="e">
        <v>#N/A</v>
      </c>
      <c r="AS124" s="26" t="e">
        <v>#N/A</v>
      </c>
      <c r="AT124" s="26" t="e">
        <v>#N/A</v>
      </c>
      <c r="AU124" s="26" t="e">
        <v>#N/A</v>
      </c>
      <c r="AV124" s="26" t="e">
        <v>#N/A</v>
      </c>
      <c r="AW124" s="26" t="e">
        <v>#N/A</v>
      </c>
      <c r="AX124" s="26" t="e">
        <v>#N/A</v>
      </c>
      <c r="AY124" s="26" t="e">
        <v>#N/A</v>
      </c>
      <c r="AZ124" s="26" t="e">
        <v>#N/A</v>
      </c>
      <c r="BA124" s="26" t="e">
        <v>#N/A</v>
      </c>
      <c r="BB124" s="26" t="e">
        <v>#N/A</v>
      </c>
      <c r="BC124" s="26" t="e">
        <v>#N/A</v>
      </c>
      <c r="BD124" s="26" t="e">
        <v>#N/A</v>
      </c>
      <c r="BE124" s="26" t="e">
        <v>#N/A</v>
      </c>
      <c r="BF124" s="26" t="e">
        <v>#N/A</v>
      </c>
      <c r="BG124" s="26" t="e">
        <v>#N/A</v>
      </c>
      <c r="BH124" s="26" t="e">
        <v>#N/A</v>
      </c>
      <c r="BI124" s="26" t="e">
        <v>#N/A</v>
      </c>
      <c r="BJ124" s="26">
        <v>718.95424836601308</v>
      </c>
      <c r="BK124" s="26" t="e">
        <v>#N/A</v>
      </c>
      <c r="BL124" s="26" t="e">
        <v>#N/A</v>
      </c>
      <c r="BM124" s="26" t="e">
        <v>#N/A</v>
      </c>
      <c r="BN124" s="26" t="e">
        <v>#N/A</v>
      </c>
      <c r="BO124" s="26" t="e">
        <v>#N/A</v>
      </c>
      <c r="BP124" s="26" t="e">
        <v>#N/A</v>
      </c>
      <c r="BQ124" s="26" t="e">
        <v>#N/A</v>
      </c>
      <c r="BR124" s="26" t="e">
        <v>#N/A</v>
      </c>
      <c r="BS124" s="26" t="e">
        <v>#N/A</v>
      </c>
      <c r="BT124" s="26" t="e">
        <v>#N/A</v>
      </c>
      <c r="BU124" s="26" t="e">
        <v>#N/A</v>
      </c>
      <c r="BV124" s="26" t="e">
        <v>#N/A</v>
      </c>
      <c r="BW124" s="26" t="e">
        <v>#N/A</v>
      </c>
      <c r="BX124" s="26" t="e">
        <v>#N/A</v>
      </c>
      <c r="BY124" s="26" t="e">
        <v>#N/A</v>
      </c>
      <c r="BZ124" s="26" t="e">
        <v>#N/A</v>
      </c>
      <c r="CA124" s="26" t="e">
        <v>#N/A</v>
      </c>
      <c r="CB124" s="26" t="e">
        <v>#N/A</v>
      </c>
      <c r="CC124" s="26" t="e">
        <v>#N/A</v>
      </c>
      <c r="CD124" s="26" t="e">
        <v>#N/A</v>
      </c>
      <c r="CE124" s="26" t="e">
        <v>#N/A</v>
      </c>
      <c r="CF124" s="26" t="e">
        <v>#N/A</v>
      </c>
      <c r="CG124" s="26" t="e">
        <v>#N/A</v>
      </c>
      <c r="CH124" s="26" t="e">
        <v>#N/A</v>
      </c>
      <c r="CI124" s="26" t="e">
        <v>#N/A</v>
      </c>
      <c r="CJ124" s="26" t="e">
        <v>#N/A</v>
      </c>
      <c r="CK124" s="26" t="e">
        <v>#N/A</v>
      </c>
      <c r="CL124" s="26" t="e">
        <v>#N/A</v>
      </c>
      <c r="CM124" s="26" t="e">
        <v>#N/A</v>
      </c>
      <c r="CN124" s="26" t="e">
        <v>#N/A</v>
      </c>
      <c r="CO124" s="26" t="e">
        <v>#N/A</v>
      </c>
      <c r="CP124" s="26" t="e">
        <v>#N/A</v>
      </c>
      <c r="CQ124" s="26" t="e">
        <v>#N/A</v>
      </c>
      <c r="CR124" s="26" t="e">
        <v>#N/A</v>
      </c>
      <c r="CS124" s="26" t="e">
        <v>#N/A</v>
      </c>
      <c r="CT124" s="26" t="e">
        <v>#N/A</v>
      </c>
      <c r="CU124" s="26" t="e">
        <v>#N/A</v>
      </c>
      <c r="CV124" s="26" t="e">
        <v>#N/A</v>
      </c>
      <c r="CW124" s="26" t="e">
        <v>#N/A</v>
      </c>
      <c r="CX124" s="26" t="e">
        <v>#N/A</v>
      </c>
      <c r="CY124" s="26" t="e">
        <v>#N/A</v>
      </c>
      <c r="CZ124" s="26" t="e">
        <v>#N/A</v>
      </c>
      <c r="DA124" s="26">
        <v>1000</v>
      </c>
      <c r="DB124" s="26" t="e">
        <v>#N/A</v>
      </c>
      <c r="DC124" s="26" t="e">
        <v>#N/A</v>
      </c>
      <c r="DD124" s="26" t="e">
        <v>#N/A</v>
      </c>
      <c r="DE124" s="26" t="e">
        <v>#N/A</v>
      </c>
      <c r="DF124" s="26" t="e">
        <v>#N/A</v>
      </c>
      <c r="DG124" s="26" t="e">
        <v>#N/A</v>
      </c>
      <c r="DH124" s="26" t="e">
        <v>#N/A</v>
      </c>
      <c r="DI124" s="26" t="e">
        <v>#N/A</v>
      </c>
      <c r="DJ124" s="26" t="e">
        <v>#N/A</v>
      </c>
      <c r="DK124" s="26" t="e">
        <v>#N/A</v>
      </c>
      <c r="DL124" s="26" t="e">
        <v>#N/A</v>
      </c>
      <c r="DM124" s="26" t="e">
        <v>#N/A</v>
      </c>
      <c r="DN124" s="26" t="e">
        <v>#N/A</v>
      </c>
      <c r="DO124" s="26" t="e">
        <v>#N/A</v>
      </c>
      <c r="DP124" s="26" t="e">
        <v>#N/A</v>
      </c>
      <c r="DQ124" s="26" t="e">
        <v>#N/A</v>
      </c>
      <c r="DR124" s="26" t="e">
        <v>#N/A</v>
      </c>
      <c r="DS124" s="26" t="e">
        <v>#N/A</v>
      </c>
      <c r="DT124" s="26" t="e">
        <v>#N/A</v>
      </c>
      <c r="DU124" s="26" t="e">
        <v>#N/A</v>
      </c>
      <c r="DV124" s="26" t="e">
        <v>#N/A</v>
      </c>
      <c r="DW124" s="26" t="e">
        <v>#N/A</v>
      </c>
      <c r="DX124" s="26" t="e">
        <v>#N/A</v>
      </c>
      <c r="DY124" s="26" t="e">
        <v>#N/A</v>
      </c>
      <c r="DZ124" s="26" t="e">
        <v>#N/A</v>
      </c>
      <c r="EA124" s="26" t="e">
        <v>#N/A</v>
      </c>
      <c r="EB124" s="26" t="e">
        <v>#N/A</v>
      </c>
      <c r="EC124" s="26" t="e">
        <v>#N/A</v>
      </c>
      <c r="ED124" s="26" t="e">
        <v>#N/A</v>
      </c>
      <c r="EE124" s="26" t="e">
        <v>#N/A</v>
      </c>
      <c r="EF124" s="26" t="e">
        <v>#N/A</v>
      </c>
      <c r="EG124" s="26" t="e">
        <v>#N/A</v>
      </c>
      <c r="EH124" s="26" t="e">
        <v>#N/A</v>
      </c>
      <c r="EI124" s="26" t="e">
        <v>#N/A</v>
      </c>
      <c r="EJ124" s="26" t="e">
        <v>#N/A</v>
      </c>
      <c r="EK124" s="26" t="e">
        <v>#N/A</v>
      </c>
      <c r="EL124" s="53">
        <v>1719.6105642844041</v>
      </c>
      <c r="EM124" s="53">
        <v>1673.6174627416624</v>
      </c>
      <c r="EN124" s="53">
        <v>1628.9760367131171</v>
      </c>
      <c r="EO124" s="53">
        <v>1587.6182467159658</v>
      </c>
      <c r="EP124" s="53">
        <v>1545.6691263461541</v>
      </c>
      <c r="EQ124" s="53">
        <v>1504.3626302559189</v>
      </c>
      <c r="ER124" s="53">
        <v>1594.0620344326551</v>
      </c>
      <c r="ES124" s="53">
        <v>1766.9954144296853</v>
      </c>
      <c r="ET124" s="53">
        <v>1918.0625960094487</v>
      </c>
      <c r="EU124" s="53">
        <v>2023.6677401278121</v>
      </c>
      <c r="EV124" s="53">
        <v>2156.4823650124044</v>
      </c>
      <c r="EW124" s="53">
        <v>2272.471317178567</v>
      </c>
      <c r="EX124" s="53">
        <v>2250.291888987118</v>
      </c>
      <c r="EY124" s="53">
        <v>2426.0945581018659</v>
      </c>
      <c r="EZ124" s="53">
        <v>2526.1675204425783</v>
      </c>
      <c r="FA124" s="53">
        <v>2753.1467712452004</v>
      </c>
      <c r="FB124" s="53">
        <v>2939.9205020663348</v>
      </c>
      <c r="FC124" s="53">
        <v>3176.4725744554448</v>
      </c>
      <c r="FD124" s="53">
        <v>3550.2666781976923</v>
      </c>
      <c r="FE124" s="53">
        <v>3897.280154556267</v>
      </c>
      <c r="FF124" s="53">
        <v>4188.8205883763685</v>
      </c>
      <c r="FG124" s="53">
        <v>4576.7764706873386</v>
      </c>
      <c r="FH124" s="53">
        <v>5173.56535446011</v>
      </c>
      <c r="FI124" s="53">
        <v>5462.0282229107406</v>
      </c>
      <c r="FJ124" s="53">
        <v>5777.7055381871342</v>
      </c>
      <c r="FK124" s="53">
        <v>5882.5120891449315</v>
      </c>
      <c r="FL124" s="53">
        <v>6691.3517428962932</v>
      </c>
      <c r="FM124" s="53">
        <v>6402.0745533413328</v>
      </c>
      <c r="FN124" s="53">
        <v>5463.7160593197505</v>
      </c>
      <c r="FO124" s="53">
        <v>4816.9660210005941</v>
      </c>
      <c r="FP124" s="53">
        <v>3973.5157462765997</v>
      </c>
      <c r="FQ124" s="53">
        <v>3692.5895276373985</v>
      </c>
      <c r="FR124" s="53">
        <v>4099.9254520851855</v>
      </c>
      <c r="FS124" s="53">
        <v>4459.3983044289089</v>
      </c>
      <c r="FT124" s="53">
        <v>4360.7686609197954</v>
      </c>
      <c r="FU124" s="53">
        <v>4298.8622913515774</v>
      </c>
      <c r="FV124" s="53">
        <v>3753.5705194915213</v>
      </c>
      <c r="FW124" s="53">
        <v>3583.5947362223419</v>
      </c>
      <c r="FX124" s="53">
        <v>3293.2245582260548</v>
      </c>
      <c r="FY124" s="53">
        <v>3326.5276940814065</v>
      </c>
      <c r="FZ124" s="53">
        <v>3526.0895048178777</v>
      </c>
      <c r="GA124" s="53">
        <v>3759.3419005777487</v>
      </c>
      <c r="GB124" s="53">
        <v>3907.9131708333998</v>
      </c>
      <c r="GC124" s="53">
        <v>3979.9052812634036</v>
      </c>
      <c r="GD124" s="53">
        <v>4069.4130356775063</v>
      </c>
      <c r="GE124" s="53">
        <v>4162.2061846412598</v>
      </c>
      <c r="GF124" s="53">
        <v>4359.143061427364</v>
      </c>
      <c r="GG124" s="53">
        <v>4535.2291078706703</v>
      </c>
      <c r="GH124" s="53">
        <v>4579.5958797079757</v>
      </c>
      <c r="GI124" s="53">
        <v>4635.338801413408</v>
      </c>
      <c r="GJ124" s="53">
        <v>4837.9366606001231</v>
      </c>
      <c r="GK124" s="53">
        <v>4979.391879464828</v>
      </c>
      <c r="GL124" s="53">
        <v>5187.8810118672409</v>
      </c>
      <c r="GM124" s="53">
        <v>3994.5851411878393</v>
      </c>
      <c r="GN124" s="53">
        <v>5810.1219988350622</v>
      </c>
      <c r="GO124" s="53">
        <v>6044.5747242861471</v>
      </c>
      <c r="GP124" s="53">
        <v>6366.8223787043871</v>
      </c>
      <c r="GQ124" s="53">
        <v>6824.3718290178003</v>
      </c>
      <c r="GR124" s="26">
        <v>6944.264917327112</v>
      </c>
    </row>
    <row r="125" spans="1:200">
      <c r="A125" s="5" t="s">
        <v>515</v>
      </c>
      <c r="B125" s="17">
        <v>500</v>
      </c>
      <c r="C125" s="17" t="e">
        <v>#N/A</v>
      </c>
      <c r="D125" s="17">
        <v>650</v>
      </c>
      <c r="E125" s="17" t="e">
        <v>#N/A</v>
      </c>
      <c r="F125" s="26">
        <v>550</v>
      </c>
      <c r="G125" s="26" t="e">
        <v>#N/A</v>
      </c>
      <c r="H125" s="30" t="e">
        <v>#N/A</v>
      </c>
      <c r="I125" s="26" t="e">
        <v>#N/A</v>
      </c>
      <c r="J125" s="26">
        <v>550</v>
      </c>
      <c r="K125" s="26" t="e">
        <v>#N/A</v>
      </c>
      <c r="L125" s="26">
        <v>588.28911253430931</v>
      </c>
      <c r="M125" s="26" t="e">
        <v>#N/A</v>
      </c>
      <c r="N125" s="26" t="e">
        <v>#N/A</v>
      </c>
      <c r="O125" s="26" t="e">
        <v>#N/A</v>
      </c>
      <c r="P125" s="26" t="e">
        <v>#N/A</v>
      </c>
      <c r="Q125" s="26" t="e">
        <v>#N/A</v>
      </c>
      <c r="R125" s="26" t="e">
        <v>#N/A</v>
      </c>
      <c r="S125" s="26" t="e">
        <v>#N/A</v>
      </c>
      <c r="T125" s="26" t="e">
        <v>#N/A</v>
      </c>
      <c r="U125" s="26" t="e">
        <v>#N/A</v>
      </c>
      <c r="V125" s="26" t="e">
        <v>#N/A</v>
      </c>
      <c r="W125" s="26" t="e">
        <v>#N/A</v>
      </c>
      <c r="X125" s="26" t="e">
        <v>#N/A</v>
      </c>
      <c r="Y125" s="26" t="e">
        <v>#N/A</v>
      </c>
      <c r="Z125" s="26" t="e">
        <v>#N/A</v>
      </c>
      <c r="AA125" s="26" t="e">
        <v>#N/A</v>
      </c>
      <c r="AB125" s="26" t="e">
        <v>#N/A</v>
      </c>
      <c r="AC125" s="26" t="e">
        <v>#N/A</v>
      </c>
      <c r="AD125" s="26" t="e">
        <v>#N/A</v>
      </c>
      <c r="AE125" s="26" t="e">
        <v>#N/A</v>
      </c>
      <c r="AF125" s="26" t="e">
        <v>#N/A</v>
      </c>
      <c r="AG125" s="26" t="e">
        <v>#N/A</v>
      </c>
      <c r="AH125" s="26" t="e">
        <v>#N/A</v>
      </c>
      <c r="AI125" s="26" t="e">
        <v>#N/A</v>
      </c>
      <c r="AJ125" s="26" t="e">
        <v>#N/A</v>
      </c>
      <c r="AK125" s="26" t="e">
        <v>#N/A</v>
      </c>
      <c r="AL125" s="26" t="e">
        <v>#N/A</v>
      </c>
      <c r="AM125" s="26" t="e">
        <v>#N/A</v>
      </c>
      <c r="AN125" s="26" t="e">
        <v>#N/A</v>
      </c>
      <c r="AO125" s="26" t="e">
        <v>#N/A</v>
      </c>
      <c r="AP125" s="26" t="e">
        <v>#N/A</v>
      </c>
      <c r="AQ125" s="26" t="e">
        <v>#N/A</v>
      </c>
      <c r="AR125" s="26" t="e">
        <v>#N/A</v>
      </c>
      <c r="AS125" s="26" t="e">
        <v>#N/A</v>
      </c>
      <c r="AT125" s="26" t="e">
        <v>#N/A</v>
      </c>
      <c r="AU125" s="26" t="e">
        <v>#N/A</v>
      </c>
      <c r="AV125" s="26" t="e">
        <v>#N/A</v>
      </c>
      <c r="AW125" s="26" t="e">
        <v>#N/A</v>
      </c>
      <c r="AX125" s="26" t="e">
        <v>#N/A</v>
      </c>
      <c r="AY125" s="26" t="e">
        <v>#N/A</v>
      </c>
      <c r="AZ125" s="26" t="e">
        <v>#N/A</v>
      </c>
      <c r="BA125" s="26" t="e">
        <v>#N/A</v>
      </c>
      <c r="BB125" s="26" t="e">
        <v>#N/A</v>
      </c>
      <c r="BC125" s="26" t="e">
        <v>#N/A</v>
      </c>
      <c r="BD125" s="26" t="e">
        <v>#N/A</v>
      </c>
      <c r="BE125" s="26" t="e">
        <v>#N/A</v>
      </c>
      <c r="BF125" s="26" t="e">
        <v>#N/A</v>
      </c>
      <c r="BG125" s="26" t="e">
        <v>#N/A</v>
      </c>
      <c r="BH125" s="26" t="e">
        <v>#N/A</v>
      </c>
      <c r="BI125" s="26" t="e">
        <v>#N/A</v>
      </c>
      <c r="BJ125" s="26">
        <v>718.98734177215181</v>
      </c>
      <c r="BK125" s="26" t="e">
        <v>#N/A</v>
      </c>
      <c r="BL125" s="26" t="e">
        <v>#N/A</v>
      </c>
      <c r="BM125" s="26" t="e">
        <v>#N/A</v>
      </c>
      <c r="BN125" s="26" t="e">
        <v>#N/A</v>
      </c>
      <c r="BO125" s="26" t="e">
        <v>#N/A</v>
      </c>
      <c r="BP125" s="26" t="e">
        <v>#N/A</v>
      </c>
      <c r="BQ125" s="26" t="e">
        <v>#N/A</v>
      </c>
      <c r="BR125" s="26" t="e">
        <v>#N/A</v>
      </c>
      <c r="BS125" s="26" t="e">
        <v>#N/A</v>
      </c>
      <c r="BT125" s="26" t="e">
        <v>#N/A</v>
      </c>
      <c r="BU125" s="26" t="e">
        <v>#N/A</v>
      </c>
      <c r="BV125" s="26" t="e">
        <v>#N/A</v>
      </c>
      <c r="BW125" s="26" t="e">
        <v>#N/A</v>
      </c>
      <c r="BX125" s="26" t="e">
        <v>#N/A</v>
      </c>
      <c r="BY125" s="26" t="e">
        <v>#N/A</v>
      </c>
      <c r="BZ125" s="26" t="e">
        <v>#N/A</v>
      </c>
      <c r="CA125" s="26" t="e">
        <v>#N/A</v>
      </c>
      <c r="CB125" s="26" t="e">
        <v>#N/A</v>
      </c>
      <c r="CC125" s="26" t="e">
        <v>#N/A</v>
      </c>
      <c r="CD125" s="26" t="e">
        <v>#N/A</v>
      </c>
      <c r="CE125" s="26" t="e">
        <v>#N/A</v>
      </c>
      <c r="CF125" s="26" t="e">
        <v>#N/A</v>
      </c>
      <c r="CG125" s="26" t="e">
        <v>#N/A</v>
      </c>
      <c r="CH125" s="26" t="e">
        <v>#N/A</v>
      </c>
      <c r="CI125" s="26" t="e">
        <v>#N/A</v>
      </c>
      <c r="CJ125" s="26" t="e">
        <v>#N/A</v>
      </c>
      <c r="CK125" s="26" t="e">
        <v>#N/A</v>
      </c>
      <c r="CL125" s="26" t="e">
        <v>#N/A</v>
      </c>
      <c r="CM125" s="26" t="e">
        <v>#N/A</v>
      </c>
      <c r="CN125" s="26" t="e">
        <v>#N/A</v>
      </c>
      <c r="CO125" s="26" t="e">
        <v>#N/A</v>
      </c>
      <c r="CP125" s="26" t="e">
        <v>#N/A</v>
      </c>
      <c r="CQ125" s="26" t="e">
        <v>#N/A</v>
      </c>
      <c r="CR125" s="26" t="e">
        <v>#N/A</v>
      </c>
      <c r="CS125" s="26" t="e">
        <v>#N/A</v>
      </c>
      <c r="CT125" s="26" t="e">
        <v>#N/A</v>
      </c>
      <c r="CU125" s="26" t="e">
        <v>#N/A</v>
      </c>
      <c r="CV125" s="26" t="e">
        <v>#N/A</v>
      </c>
      <c r="CW125" s="26" t="e">
        <v>#N/A</v>
      </c>
      <c r="CX125" s="26" t="e">
        <v>#N/A</v>
      </c>
      <c r="CY125" s="26" t="e">
        <v>#N/A</v>
      </c>
      <c r="CZ125" s="26" t="e">
        <v>#N/A</v>
      </c>
      <c r="DA125" s="26">
        <v>1000</v>
      </c>
      <c r="DB125" s="26" t="e">
        <v>#N/A</v>
      </c>
      <c r="DC125" s="26" t="e">
        <v>#N/A</v>
      </c>
      <c r="DD125" s="26" t="e">
        <v>#N/A</v>
      </c>
      <c r="DE125" s="26" t="e">
        <v>#N/A</v>
      </c>
      <c r="DF125" s="26" t="e">
        <v>#N/A</v>
      </c>
      <c r="DG125" s="26" t="e">
        <v>#N/A</v>
      </c>
      <c r="DH125" s="26" t="e">
        <v>#N/A</v>
      </c>
      <c r="DI125" s="26" t="e">
        <v>#N/A</v>
      </c>
      <c r="DJ125" s="26" t="e">
        <v>#N/A</v>
      </c>
      <c r="DK125" s="26" t="e">
        <v>#N/A</v>
      </c>
      <c r="DL125" s="26" t="e">
        <v>#N/A</v>
      </c>
      <c r="DM125" s="26" t="e">
        <v>#N/A</v>
      </c>
      <c r="DN125" s="26" t="e">
        <v>#N/A</v>
      </c>
      <c r="DO125" s="26" t="e">
        <v>#N/A</v>
      </c>
      <c r="DP125" s="26" t="e">
        <v>#N/A</v>
      </c>
      <c r="DQ125" s="26" t="e">
        <v>#N/A</v>
      </c>
      <c r="DR125" s="26" t="e">
        <v>#N/A</v>
      </c>
      <c r="DS125" s="26" t="e">
        <v>#N/A</v>
      </c>
      <c r="DT125" s="26" t="e">
        <v>#N/A</v>
      </c>
      <c r="DU125" s="26" t="e">
        <v>#N/A</v>
      </c>
      <c r="DV125" s="26" t="e">
        <v>#N/A</v>
      </c>
      <c r="DW125" s="26" t="e">
        <v>#N/A</v>
      </c>
      <c r="DX125" s="26" t="e">
        <v>#N/A</v>
      </c>
      <c r="DY125" s="26" t="e">
        <v>#N/A</v>
      </c>
      <c r="DZ125" s="26" t="e">
        <v>#N/A</v>
      </c>
      <c r="EA125" s="26" t="e">
        <v>#N/A</v>
      </c>
      <c r="EB125" s="26" t="e">
        <v>#N/A</v>
      </c>
      <c r="EC125" s="26" t="e">
        <v>#N/A</v>
      </c>
      <c r="ED125" s="26" t="e">
        <v>#N/A</v>
      </c>
      <c r="EE125" s="26" t="e">
        <v>#N/A</v>
      </c>
      <c r="EF125" s="26" t="e">
        <v>#N/A</v>
      </c>
      <c r="EG125" s="26" t="e">
        <v>#N/A</v>
      </c>
      <c r="EH125" s="26" t="e">
        <v>#N/A</v>
      </c>
      <c r="EI125" s="26" t="e">
        <v>#N/A</v>
      </c>
      <c r="EJ125" s="26" t="e">
        <v>#N/A</v>
      </c>
      <c r="EK125" s="26" t="e">
        <v>#N/A</v>
      </c>
      <c r="EL125" s="53">
        <v>1363.606289073643</v>
      </c>
      <c r="EM125" s="53">
        <v>1445.3825309824063</v>
      </c>
      <c r="EN125" s="53">
        <v>1556.5179994384459</v>
      </c>
      <c r="EO125" s="53">
        <v>2129.0192048484796</v>
      </c>
      <c r="EP125" s="53">
        <v>2463.2210254742517</v>
      </c>
      <c r="EQ125" s="53">
        <v>2298.3634195819159</v>
      </c>
      <c r="ER125" s="53">
        <v>2389.2843542223604</v>
      </c>
      <c r="ES125" s="53">
        <v>2299.7767248693135</v>
      </c>
      <c r="ET125" s="53">
        <v>2493.2253274486043</v>
      </c>
      <c r="EU125" s="53">
        <v>2523.1439533042358</v>
      </c>
      <c r="EV125" s="53">
        <v>2735.0207888845675</v>
      </c>
      <c r="EW125" s="53">
        <v>2961.1508957596802</v>
      </c>
      <c r="EX125" s="53">
        <v>3016.5881039801479</v>
      </c>
      <c r="EY125" s="53">
        <v>2871.712802125915</v>
      </c>
      <c r="EZ125" s="53">
        <v>3115.4637564128284</v>
      </c>
      <c r="FA125" s="53">
        <v>3287.8029561509979</v>
      </c>
      <c r="FB125" s="53">
        <v>3348.5182086634795</v>
      </c>
      <c r="FC125" s="53">
        <v>3163.7147375124468</v>
      </c>
      <c r="FD125" s="53">
        <v>3603.7721164717414</v>
      </c>
      <c r="FE125" s="53">
        <v>3604.1303639157841</v>
      </c>
      <c r="FF125" s="53">
        <v>3472.7062635930479</v>
      </c>
      <c r="FG125" s="53">
        <v>3566.6814361277711</v>
      </c>
      <c r="FH125" s="53">
        <v>3322.5850182519325</v>
      </c>
      <c r="FI125" s="53">
        <v>3753.3141906259102</v>
      </c>
      <c r="FJ125" s="53">
        <v>3824.9250724218459</v>
      </c>
      <c r="FK125" s="53">
        <v>4315.3050201075066</v>
      </c>
      <c r="FL125" s="53">
        <v>5023.0931416101075</v>
      </c>
      <c r="FM125" s="53">
        <v>4992.0079135051847</v>
      </c>
      <c r="FN125" s="53">
        <v>5693.4819631225873</v>
      </c>
      <c r="FO125" s="53">
        <v>6755.6051699327872</v>
      </c>
      <c r="FP125" s="53">
        <v>6377.4876676128461</v>
      </c>
      <c r="FQ125" s="53">
        <v>5041.0700954336353</v>
      </c>
      <c r="FR125" s="53">
        <v>4833.0919177432497</v>
      </c>
      <c r="FS125" s="53">
        <v>4268.5922664360387</v>
      </c>
      <c r="FT125" s="53">
        <v>4135.6851075543409</v>
      </c>
      <c r="FU125" s="53">
        <v>3932.3953202551279</v>
      </c>
      <c r="FV125" s="53">
        <v>3758.9411953702952</v>
      </c>
      <c r="FW125" s="53">
        <v>3796.8434482711718</v>
      </c>
      <c r="FX125" s="53">
        <v>2907.5919544148032</v>
      </c>
      <c r="FY125" s="53">
        <v>2570.5424561683262</v>
      </c>
      <c r="FZ125" s="53">
        <v>2458.4357658592899</v>
      </c>
      <c r="GA125" s="53">
        <v>946.69671087673441</v>
      </c>
      <c r="GB125" s="53">
        <v>1196.4042220580618</v>
      </c>
      <c r="GC125" s="53">
        <v>1161.1197617043217</v>
      </c>
      <c r="GD125" s="53">
        <v>1070.4549222554831</v>
      </c>
      <c r="GE125" s="53">
        <v>944.66261023343418</v>
      </c>
      <c r="GF125" s="53">
        <v>1031.5971578131866</v>
      </c>
      <c r="GG125" s="53">
        <v>962.47043962844475</v>
      </c>
      <c r="GH125" s="53">
        <v>1074.5515279073086</v>
      </c>
      <c r="GI125" s="53">
        <v>1132.3864008508965</v>
      </c>
      <c r="GJ125" s="53">
        <v>1221.223660639532</v>
      </c>
      <c r="GK125" s="53">
        <v>1293.7176155393549</v>
      </c>
      <c r="GL125" s="53">
        <v>1345.6065157736398</v>
      </c>
      <c r="GM125" s="53">
        <v>1023.2013830558321</v>
      </c>
      <c r="GN125" s="53">
        <v>995.32246520755666</v>
      </c>
      <c r="GO125" s="53">
        <v>961.80596010585816</v>
      </c>
      <c r="GP125" s="53">
        <v>994.42254923509847</v>
      </c>
      <c r="GQ125" s="53">
        <v>983.06748619745463</v>
      </c>
      <c r="GR125" s="26">
        <v>1048.9284626323754</v>
      </c>
    </row>
    <row r="126" spans="1:200">
      <c r="A126" s="5" t="s">
        <v>516</v>
      </c>
      <c r="B126" s="17" t="e">
        <v>#N/A</v>
      </c>
      <c r="C126" s="17" t="e">
        <v>#N/A</v>
      </c>
      <c r="D126" s="17" t="e">
        <v>#N/A</v>
      </c>
      <c r="E126" s="17" t="e">
        <v>#N/A</v>
      </c>
      <c r="F126" s="26" t="e">
        <v>#N/A</v>
      </c>
      <c r="G126" s="26" t="e">
        <v>#N/A</v>
      </c>
      <c r="H126" s="26" t="e">
        <v>#N/A</v>
      </c>
      <c r="I126" s="26" t="e">
        <v>#N/A</v>
      </c>
      <c r="J126" s="26" t="e">
        <v>#N/A</v>
      </c>
      <c r="K126" s="26" t="e">
        <v>#N/A</v>
      </c>
      <c r="L126" s="26" t="e">
        <v>#N/A</v>
      </c>
      <c r="M126" s="26" t="e">
        <v>#N/A</v>
      </c>
      <c r="N126" s="26" t="e">
        <v>#N/A</v>
      </c>
      <c r="O126" s="26" t="e">
        <v>#N/A</v>
      </c>
      <c r="P126" s="26" t="e">
        <v>#N/A</v>
      </c>
      <c r="Q126" s="26" t="e">
        <v>#N/A</v>
      </c>
      <c r="R126" s="26" t="e">
        <v>#N/A</v>
      </c>
      <c r="S126" s="26" t="e">
        <v>#N/A</v>
      </c>
      <c r="T126" s="26" t="e">
        <v>#N/A</v>
      </c>
      <c r="U126" s="26" t="e">
        <v>#N/A</v>
      </c>
      <c r="V126" s="26" t="e">
        <v>#N/A</v>
      </c>
      <c r="W126" s="26" t="e">
        <v>#N/A</v>
      </c>
      <c r="X126" s="26" t="e">
        <v>#N/A</v>
      </c>
      <c r="Y126" s="26" t="e">
        <v>#N/A</v>
      </c>
      <c r="Z126" s="26" t="e">
        <v>#N/A</v>
      </c>
      <c r="AA126" s="26" t="e">
        <v>#N/A</v>
      </c>
      <c r="AB126" s="26" t="e">
        <v>#N/A</v>
      </c>
      <c r="AC126" s="26" t="e">
        <v>#N/A</v>
      </c>
      <c r="AD126" s="26" t="e">
        <v>#N/A</v>
      </c>
      <c r="AE126" s="26" t="e">
        <v>#N/A</v>
      </c>
      <c r="AF126" s="26" t="e">
        <v>#N/A</v>
      </c>
      <c r="AG126" s="26" t="e">
        <v>#N/A</v>
      </c>
      <c r="AH126" s="26" t="e">
        <v>#N/A</v>
      </c>
      <c r="AI126" s="26" t="e">
        <v>#N/A</v>
      </c>
      <c r="AJ126" s="26" t="e">
        <v>#N/A</v>
      </c>
      <c r="AK126" s="26" t="e">
        <v>#N/A</v>
      </c>
      <c r="AL126" s="26" t="e">
        <v>#N/A</v>
      </c>
      <c r="AM126" s="26" t="e">
        <v>#N/A</v>
      </c>
      <c r="AN126" s="26" t="e">
        <v>#N/A</v>
      </c>
      <c r="AO126" s="26" t="e">
        <v>#N/A</v>
      </c>
      <c r="AP126" s="26" t="e">
        <v>#N/A</v>
      </c>
      <c r="AQ126" s="26" t="e">
        <v>#N/A</v>
      </c>
      <c r="AR126" s="26" t="e">
        <v>#N/A</v>
      </c>
      <c r="AS126" s="26" t="e">
        <v>#N/A</v>
      </c>
      <c r="AT126" s="26" t="e">
        <v>#N/A</v>
      </c>
      <c r="AU126" s="26" t="e">
        <v>#N/A</v>
      </c>
      <c r="AV126" s="26" t="e">
        <v>#N/A</v>
      </c>
      <c r="AW126" s="26" t="e">
        <v>#N/A</v>
      </c>
      <c r="AX126" s="26" t="e">
        <v>#N/A</v>
      </c>
      <c r="AY126" s="26" t="e">
        <v>#N/A</v>
      </c>
      <c r="AZ126" s="26" t="e">
        <v>#N/A</v>
      </c>
      <c r="BA126" s="26" t="e">
        <v>#N/A</v>
      </c>
      <c r="BB126" s="26" t="e">
        <v>#N/A</v>
      </c>
      <c r="BC126" s="26" t="e">
        <v>#N/A</v>
      </c>
      <c r="BD126" s="26" t="e">
        <v>#N/A</v>
      </c>
      <c r="BE126" s="26" t="e">
        <v>#N/A</v>
      </c>
      <c r="BF126" s="26" t="e">
        <v>#N/A</v>
      </c>
      <c r="BG126" s="26" t="e">
        <v>#N/A</v>
      </c>
      <c r="BH126" s="26" t="e">
        <v>#N/A</v>
      </c>
      <c r="BI126" s="26" t="e">
        <v>#N/A</v>
      </c>
      <c r="BJ126" s="26" t="e">
        <v>#N/A</v>
      </c>
      <c r="BK126" s="26" t="e">
        <v>#N/A</v>
      </c>
      <c r="BL126" s="26" t="e">
        <v>#N/A</v>
      </c>
      <c r="BM126" s="26" t="e">
        <v>#N/A</v>
      </c>
      <c r="BN126" s="26" t="e">
        <v>#N/A</v>
      </c>
      <c r="BO126" s="26" t="e">
        <v>#N/A</v>
      </c>
      <c r="BP126" s="26" t="e">
        <v>#N/A</v>
      </c>
      <c r="BQ126" s="26" t="e">
        <v>#N/A</v>
      </c>
      <c r="BR126" s="26" t="e">
        <v>#N/A</v>
      </c>
      <c r="BS126" s="26" t="e">
        <v>#N/A</v>
      </c>
      <c r="BT126" s="26" t="e">
        <v>#N/A</v>
      </c>
      <c r="BU126" s="26" t="e">
        <v>#N/A</v>
      </c>
      <c r="BV126" s="26" t="e">
        <v>#N/A</v>
      </c>
      <c r="BW126" s="26" t="e">
        <v>#N/A</v>
      </c>
      <c r="BX126" s="26" t="e">
        <v>#N/A</v>
      </c>
      <c r="BY126" s="26" t="e">
        <v>#N/A</v>
      </c>
      <c r="BZ126" s="26" t="e">
        <v>#N/A</v>
      </c>
      <c r="CA126" s="26" t="e">
        <v>#N/A</v>
      </c>
      <c r="CB126" s="26" t="e">
        <v>#N/A</v>
      </c>
      <c r="CC126" s="26" t="e">
        <v>#N/A</v>
      </c>
      <c r="CD126" s="26" t="e">
        <v>#N/A</v>
      </c>
      <c r="CE126" s="26" t="e">
        <v>#N/A</v>
      </c>
      <c r="CF126" s="26" t="e">
        <v>#N/A</v>
      </c>
      <c r="CG126" s="26" t="e">
        <v>#N/A</v>
      </c>
      <c r="CH126" s="26" t="e">
        <v>#N/A</v>
      </c>
      <c r="CI126" s="26" t="e">
        <v>#N/A</v>
      </c>
      <c r="CJ126" s="26" t="e">
        <v>#N/A</v>
      </c>
      <c r="CK126" s="26" t="e">
        <v>#N/A</v>
      </c>
      <c r="CL126" s="26" t="e">
        <v>#N/A</v>
      </c>
      <c r="CM126" s="26" t="e">
        <v>#N/A</v>
      </c>
      <c r="CN126" s="26" t="e">
        <v>#N/A</v>
      </c>
      <c r="CO126" s="26" t="e">
        <v>#N/A</v>
      </c>
      <c r="CP126" s="26" t="e">
        <v>#N/A</v>
      </c>
      <c r="CQ126" s="26" t="e">
        <v>#N/A</v>
      </c>
      <c r="CR126" s="26" t="e">
        <v>#N/A</v>
      </c>
      <c r="CS126" s="26" t="e">
        <v>#N/A</v>
      </c>
      <c r="CT126" s="26" t="e">
        <v>#N/A</v>
      </c>
      <c r="CU126" s="26" t="e">
        <v>#N/A</v>
      </c>
      <c r="CV126" s="26" t="e">
        <v>#N/A</v>
      </c>
      <c r="CW126" s="26" t="e">
        <v>#N/A</v>
      </c>
      <c r="CX126" s="26" t="e">
        <v>#N/A</v>
      </c>
      <c r="CY126" s="26" t="e">
        <v>#N/A</v>
      </c>
      <c r="CZ126" s="26" t="e">
        <v>#N/A</v>
      </c>
      <c r="DA126" s="26" t="e">
        <v>#N/A</v>
      </c>
      <c r="DB126" s="26" t="e">
        <v>#N/A</v>
      </c>
      <c r="DC126" s="26" t="e">
        <v>#N/A</v>
      </c>
      <c r="DD126" s="26" t="e">
        <v>#N/A</v>
      </c>
      <c r="DE126" s="26" t="e">
        <v>#N/A</v>
      </c>
      <c r="DF126" s="26" t="e">
        <v>#N/A</v>
      </c>
      <c r="DG126" s="26" t="e">
        <v>#N/A</v>
      </c>
      <c r="DH126" s="26" t="e">
        <v>#N/A</v>
      </c>
      <c r="DI126" s="26" t="e">
        <v>#N/A</v>
      </c>
      <c r="DJ126" s="26" t="e">
        <v>#N/A</v>
      </c>
      <c r="DK126" s="26" t="e">
        <v>#N/A</v>
      </c>
      <c r="DL126" s="26" t="e">
        <v>#N/A</v>
      </c>
      <c r="DM126" s="26" t="e">
        <v>#N/A</v>
      </c>
      <c r="DN126" s="26" t="e">
        <v>#N/A</v>
      </c>
      <c r="DO126" s="26" t="e">
        <v>#N/A</v>
      </c>
      <c r="DP126" s="26" t="e">
        <v>#N/A</v>
      </c>
      <c r="DQ126" s="26" t="e">
        <v>#N/A</v>
      </c>
      <c r="DR126" s="26" t="e">
        <v>#N/A</v>
      </c>
      <c r="DS126" s="26" t="e">
        <v>#N/A</v>
      </c>
      <c r="DT126" s="26" t="e">
        <v>#N/A</v>
      </c>
      <c r="DU126" s="26" t="e">
        <v>#N/A</v>
      </c>
      <c r="DV126" s="26" t="e">
        <v>#N/A</v>
      </c>
      <c r="DW126" s="26" t="e">
        <v>#N/A</v>
      </c>
      <c r="DX126" s="26" t="e">
        <v>#N/A</v>
      </c>
      <c r="DY126" s="26" t="e">
        <v>#N/A</v>
      </c>
      <c r="DZ126" s="26" t="e">
        <v>#N/A</v>
      </c>
      <c r="EA126" s="26" t="e">
        <v>#N/A</v>
      </c>
      <c r="EB126" s="26" t="e">
        <v>#N/A</v>
      </c>
      <c r="EC126" s="26" t="e">
        <v>#N/A</v>
      </c>
      <c r="ED126" s="26" t="e">
        <v>#N/A</v>
      </c>
      <c r="EE126" s="26" t="e">
        <v>#N/A</v>
      </c>
      <c r="EF126" s="26" t="e">
        <v>#N/A</v>
      </c>
      <c r="EG126" s="26" t="e">
        <v>#N/A</v>
      </c>
      <c r="EH126" s="26" t="e">
        <v>#N/A</v>
      </c>
      <c r="EI126" s="26" t="e">
        <v>#N/A</v>
      </c>
      <c r="EJ126" s="26" t="e">
        <v>#N/A</v>
      </c>
      <c r="EK126" s="26" t="e">
        <v>#N/A</v>
      </c>
      <c r="EL126" s="53">
        <v>2817.3031029281492</v>
      </c>
      <c r="EM126" s="53">
        <v>3158.9463162612547</v>
      </c>
      <c r="EN126" s="53">
        <v>3028.9918288895483</v>
      </c>
      <c r="EO126" s="53">
        <v>2910.3031301216361</v>
      </c>
      <c r="EP126" s="53">
        <v>3374.3714949244213</v>
      </c>
      <c r="EQ126" s="53">
        <v>3701.0571769022631</v>
      </c>
      <c r="ER126" s="53">
        <v>3860.2890552620624</v>
      </c>
      <c r="ES126" s="53">
        <v>3991.6496010074061</v>
      </c>
      <c r="ET126" s="53">
        <v>4108.7956015973668</v>
      </c>
      <c r="EU126" s="53">
        <v>4501.4423270210536</v>
      </c>
      <c r="EV126" s="53">
        <v>4663.1665645218245</v>
      </c>
      <c r="EW126" s="53">
        <v>4996.1875285038032</v>
      </c>
      <c r="EX126" s="53">
        <v>5266.8006368525603</v>
      </c>
      <c r="EY126" s="53">
        <v>5593.2276672099324</v>
      </c>
      <c r="EZ126" s="53">
        <v>5916.2355264720818</v>
      </c>
      <c r="FA126" s="53">
        <v>6272.3712834742237</v>
      </c>
      <c r="FB126" s="53">
        <v>6190.1224998264897</v>
      </c>
      <c r="FC126" s="53">
        <v>6221.567711417455</v>
      </c>
      <c r="FD126" s="53">
        <v>7033.1920184188602</v>
      </c>
      <c r="FE126" s="53">
        <v>7722.6215733619274</v>
      </c>
      <c r="FF126" s="53">
        <v>8100.6231873205634</v>
      </c>
      <c r="FG126" s="53">
        <v>8711.1954895025065</v>
      </c>
      <c r="FH126" s="53">
        <v>9477.8670001094106</v>
      </c>
      <c r="FI126" s="53">
        <v>9644.9705447752895</v>
      </c>
      <c r="FJ126" s="53">
        <v>10025.232818711498</v>
      </c>
      <c r="FK126" s="53">
        <v>10147.871122994451</v>
      </c>
      <c r="FL126" s="53">
        <v>10071.305170059875</v>
      </c>
      <c r="FM126" s="53">
        <v>9863.066832774095</v>
      </c>
      <c r="FN126" s="53">
        <v>10124.88810215028</v>
      </c>
      <c r="FO126" s="53">
        <v>10514.771649681463</v>
      </c>
      <c r="FP126" s="53">
        <v>10984.255487765851</v>
      </c>
      <c r="FQ126" s="53">
        <v>11357.332473990442</v>
      </c>
      <c r="FR126" s="53">
        <v>11390.273786978483</v>
      </c>
      <c r="FS126" s="53">
        <v>11585.666398701742</v>
      </c>
      <c r="FT126" s="53">
        <v>11483.925132718663</v>
      </c>
      <c r="FU126" s="53">
        <v>11672.337206071747</v>
      </c>
      <c r="FV126" s="53">
        <v>12020.350019595926</v>
      </c>
      <c r="FW126" s="53">
        <v>12669.64973868497</v>
      </c>
      <c r="FX126" s="53">
        <v>12708.07753016692</v>
      </c>
      <c r="FY126" s="53">
        <v>12604.013226194953</v>
      </c>
      <c r="FZ126" s="53">
        <v>13066.884511350196</v>
      </c>
      <c r="GA126" s="53">
        <v>13302.56995817974</v>
      </c>
      <c r="GB126" s="53">
        <v>13696.598357222649</v>
      </c>
      <c r="GC126" s="53">
        <v>13665.661365694894</v>
      </c>
      <c r="GD126" s="53">
        <v>14333.149688967251</v>
      </c>
      <c r="GE126" s="53">
        <v>14798.517663599607</v>
      </c>
      <c r="GF126" s="53">
        <v>15039.933673272319</v>
      </c>
      <c r="GG126" s="53">
        <v>15136.67708286772</v>
      </c>
      <c r="GH126" s="53">
        <v>15191.974142346211</v>
      </c>
      <c r="GI126" s="53">
        <v>15234.986730520341</v>
      </c>
      <c r="GJ126" s="53">
        <v>16172.355537674768</v>
      </c>
      <c r="GK126" s="53">
        <v>15755.177048384172</v>
      </c>
      <c r="GL126" s="53">
        <v>15370.026720924901</v>
      </c>
      <c r="GM126" s="53">
        <v>15427.179544291912</v>
      </c>
      <c r="GN126" s="53">
        <v>15920.871936713023</v>
      </c>
      <c r="GO126" s="53">
        <v>16422.126038960894</v>
      </c>
      <c r="GP126" s="53">
        <v>16980.356132832454</v>
      </c>
      <c r="GQ126" s="53">
        <v>17548.628324040616</v>
      </c>
      <c r="GR126" s="26">
        <v>17936.664895571215</v>
      </c>
    </row>
    <row r="127" spans="1:200">
      <c r="A127" s="5" t="s">
        <v>517</v>
      </c>
      <c r="B127" s="17" t="e">
        <v>#N/A</v>
      </c>
      <c r="C127" s="17" t="e">
        <v>#N/A</v>
      </c>
      <c r="D127" s="17" t="e">
        <v>#N/A</v>
      </c>
      <c r="E127" s="17" t="e">
        <v>#N/A</v>
      </c>
      <c r="F127" s="26" t="e">
        <v>#N/A</v>
      </c>
      <c r="G127" s="26" t="e">
        <v>#N/A</v>
      </c>
      <c r="H127" s="26" t="e">
        <v>#N/A</v>
      </c>
      <c r="I127" s="26" t="e">
        <v>#N/A</v>
      </c>
      <c r="J127" s="26" t="e">
        <v>#N/A</v>
      </c>
      <c r="K127" s="26" t="e">
        <v>#N/A</v>
      </c>
      <c r="L127" s="26">
        <v>589.86175115207368</v>
      </c>
      <c r="M127" s="26" t="e">
        <v>#N/A</v>
      </c>
      <c r="N127" s="26" t="e">
        <v>#N/A</v>
      </c>
      <c r="O127" s="26" t="e">
        <v>#N/A</v>
      </c>
      <c r="P127" s="26" t="e">
        <v>#N/A</v>
      </c>
      <c r="Q127" s="26" t="e">
        <v>#N/A</v>
      </c>
      <c r="R127" s="26" t="e">
        <v>#N/A</v>
      </c>
      <c r="S127" s="26" t="e">
        <v>#N/A</v>
      </c>
      <c r="T127" s="26" t="e">
        <v>#N/A</v>
      </c>
      <c r="U127" s="26" t="e">
        <v>#N/A</v>
      </c>
      <c r="V127" s="26" t="e">
        <v>#N/A</v>
      </c>
      <c r="W127" s="26" t="e">
        <v>#N/A</v>
      </c>
      <c r="X127" s="26" t="e">
        <v>#N/A</v>
      </c>
      <c r="Y127" s="26" t="e">
        <v>#N/A</v>
      </c>
      <c r="Z127" s="26" t="e">
        <v>#N/A</v>
      </c>
      <c r="AA127" s="26" t="e">
        <v>#N/A</v>
      </c>
      <c r="AB127" s="26" t="e">
        <v>#N/A</v>
      </c>
      <c r="AC127" s="26" t="e">
        <v>#N/A</v>
      </c>
      <c r="AD127" s="26" t="e">
        <v>#N/A</v>
      </c>
      <c r="AE127" s="26" t="e">
        <v>#N/A</v>
      </c>
      <c r="AF127" s="26" t="e">
        <v>#N/A</v>
      </c>
      <c r="AG127" s="26" t="e">
        <v>#N/A</v>
      </c>
      <c r="AH127" s="26" t="e">
        <v>#N/A</v>
      </c>
      <c r="AI127" s="26" t="e">
        <v>#N/A</v>
      </c>
      <c r="AJ127" s="26" t="e">
        <v>#N/A</v>
      </c>
      <c r="AK127" s="26" t="e">
        <v>#N/A</v>
      </c>
      <c r="AL127" s="26" t="e">
        <v>#N/A</v>
      </c>
      <c r="AM127" s="26" t="e">
        <v>#N/A</v>
      </c>
      <c r="AN127" s="26" t="e">
        <v>#N/A</v>
      </c>
      <c r="AO127" s="26" t="e">
        <v>#N/A</v>
      </c>
      <c r="AP127" s="26" t="e">
        <v>#N/A</v>
      </c>
      <c r="AQ127" s="26" t="e">
        <v>#N/A</v>
      </c>
      <c r="AR127" s="26" t="e">
        <v>#N/A</v>
      </c>
      <c r="AS127" s="26" t="e">
        <v>#N/A</v>
      </c>
      <c r="AT127" s="26" t="e">
        <v>#N/A</v>
      </c>
      <c r="AU127" s="26" t="e">
        <v>#N/A</v>
      </c>
      <c r="AV127" s="26" t="e">
        <v>#N/A</v>
      </c>
      <c r="AW127" s="26" t="e">
        <v>#N/A</v>
      </c>
      <c r="AX127" s="26" t="e">
        <v>#N/A</v>
      </c>
      <c r="AY127" s="26" t="e">
        <v>#N/A</v>
      </c>
      <c r="AZ127" s="26" t="e">
        <v>#N/A</v>
      </c>
      <c r="BA127" s="26" t="e">
        <v>#N/A</v>
      </c>
      <c r="BB127" s="26" t="e">
        <v>#N/A</v>
      </c>
      <c r="BC127" s="26" t="e">
        <v>#N/A</v>
      </c>
      <c r="BD127" s="26" t="e">
        <v>#N/A</v>
      </c>
      <c r="BE127" s="26" t="e">
        <v>#N/A</v>
      </c>
      <c r="BF127" s="26" t="e">
        <v>#N/A</v>
      </c>
      <c r="BG127" s="26" t="e">
        <v>#N/A</v>
      </c>
      <c r="BH127" s="26" t="e">
        <v>#N/A</v>
      </c>
      <c r="BI127" s="26" t="e">
        <v>#N/A</v>
      </c>
      <c r="BJ127" s="26">
        <v>718.04511278195491</v>
      </c>
      <c r="BK127" s="26" t="e">
        <v>#N/A</v>
      </c>
      <c r="BL127" s="26" t="e">
        <v>#N/A</v>
      </c>
      <c r="BM127" s="26" t="e">
        <v>#N/A</v>
      </c>
      <c r="BN127" s="26" t="e">
        <v>#N/A</v>
      </c>
      <c r="BO127" s="26" t="e">
        <v>#N/A</v>
      </c>
      <c r="BP127" s="26" t="e">
        <v>#N/A</v>
      </c>
      <c r="BQ127" s="26" t="e">
        <v>#N/A</v>
      </c>
      <c r="BR127" s="26" t="e">
        <v>#N/A</v>
      </c>
      <c r="BS127" s="26" t="e">
        <v>#N/A</v>
      </c>
      <c r="BT127" s="26" t="e">
        <v>#N/A</v>
      </c>
      <c r="BU127" s="26" t="e">
        <v>#N/A</v>
      </c>
      <c r="BV127" s="26" t="e">
        <v>#N/A</v>
      </c>
      <c r="BW127" s="26" t="e">
        <v>#N/A</v>
      </c>
      <c r="BX127" s="26" t="e">
        <v>#N/A</v>
      </c>
      <c r="BY127" s="26" t="e">
        <v>#N/A</v>
      </c>
      <c r="BZ127" s="26" t="e">
        <v>#N/A</v>
      </c>
      <c r="CA127" s="26" t="e">
        <v>#N/A</v>
      </c>
      <c r="CB127" s="26" t="e">
        <v>#N/A</v>
      </c>
      <c r="CC127" s="26" t="e">
        <v>#N/A</v>
      </c>
      <c r="CD127" s="26" t="e">
        <v>#N/A</v>
      </c>
      <c r="CE127" s="26" t="e">
        <v>#N/A</v>
      </c>
      <c r="CF127" s="26" t="e">
        <v>#N/A</v>
      </c>
      <c r="CG127" s="26" t="e">
        <v>#N/A</v>
      </c>
      <c r="CH127" s="26" t="e">
        <v>#N/A</v>
      </c>
      <c r="CI127" s="26" t="e">
        <v>#N/A</v>
      </c>
      <c r="CJ127" s="26" t="e">
        <v>#N/A</v>
      </c>
      <c r="CK127" s="26" t="e">
        <v>#N/A</v>
      </c>
      <c r="CL127" s="26" t="e">
        <v>#N/A</v>
      </c>
      <c r="CM127" s="26" t="e">
        <v>#N/A</v>
      </c>
      <c r="CN127" s="26" t="e">
        <v>#N/A</v>
      </c>
      <c r="CO127" s="26" t="e">
        <v>#N/A</v>
      </c>
      <c r="CP127" s="26" t="e">
        <v>#N/A</v>
      </c>
      <c r="CQ127" s="26" t="e">
        <v>#N/A</v>
      </c>
      <c r="CR127" s="26" t="e">
        <v>#N/A</v>
      </c>
      <c r="CS127" s="26" t="e">
        <v>#N/A</v>
      </c>
      <c r="CT127" s="26" t="e">
        <v>#N/A</v>
      </c>
      <c r="CU127" s="26" t="e">
        <v>#N/A</v>
      </c>
      <c r="CV127" s="26" t="e">
        <v>#N/A</v>
      </c>
      <c r="CW127" s="26" t="e">
        <v>#N/A</v>
      </c>
      <c r="CX127" s="26" t="e">
        <v>#N/A</v>
      </c>
      <c r="CY127" s="26" t="e">
        <v>#N/A</v>
      </c>
      <c r="CZ127" s="26" t="e">
        <v>#N/A</v>
      </c>
      <c r="DA127" s="26">
        <v>1000</v>
      </c>
      <c r="DB127" s="26" t="e">
        <v>#N/A</v>
      </c>
      <c r="DC127" s="26" t="e">
        <v>#N/A</v>
      </c>
      <c r="DD127" s="26" t="e">
        <v>#N/A</v>
      </c>
      <c r="DE127" s="26" t="e">
        <v>#N/A</v>
      </c>
      <c r="DF127" s="26" t="e">
        <v>#N/A</v>
      </c>
      <c r="DG127" s="26" t="e">
        <v>#N/A</v>
      </c>
      <c r="DH127" s="26" t="e">
        <v>#N/A</v>
      </c>
      <c r="DI127" s="26" t="e">
        <v>#N/A</v>
      </c>
      <c r="DJ127" s="26" t="e">
        <v>#N/A</v>
      </c>
      <c r="DK127" s="26" t="e">
        <v>#N/A</v>
      </c>
      <c r="DL127" s="26" t="e">
        <v>#N/A</v>
      </c>
      <c r="DM127" s="26" t="e">
        <v>#N/A</v>
      </c>
      <c r="DN127" s="26" t="e">
        <v>#N/A</v>
      </c>
      <c r="DO127" s="26" t="e">
        <v>#N/A</v>
      </c>
      <c r="DP127" s="26" t="e">
        <v>#N/A</v>
      </c>
      <c r="DQ127" s="26" t="e">
        <v>#N/A</v>
      </c>
      <c r="DR127" s="26" t="e">
        <v>#N/A</v>
      </c>
      <c r="DS127" s="26" t="e">
        <v>#N/A</v>
      </c>
      <c r="DT127" s="26" t="e">
        <v>#N/A</v>
      </c>
      <c r="DU127" s="26" t="e">
        <v>#N/A</v>
      </c>
      <c r="DV127" s="26" t="e">
        <v>#N/A</v>
      </c>
      <c r="DW127" s="26" t="e">
        <v>#N/A</v>
      </c>
      <c r="DX127" s="26" t="e">
        <v>#N/A</v>
      </c>
      <c r="DY127" s="26" t="e">
        <v>#N/A</v>
      </c>
      <c r="DZ127" s="26" t="e">
        <v>#N/A</v>
      </c>
      <c r="EA127" s="26" t="e">
        <v>#N/A</v>
      </c>
      <c r="EB127" s="26" t="e">
        <v>#N/A</v>
      </c>
      <c r="EC127" s="26" t="e">
        <v>#N/A</v>
      </c>
      <c r="ED127" s="26" t="e">
        <v>#N/A</v>
      </c>
      <c r="EE127" s="26" t="e">
        <v>#N/A</v>
      </c>
      <c r="EF127" s="26" t="e">
        <v>#N/A</v>
      </c>
      <c r="EG127" s="26" t="e">
        <v>#N/A</v>
      </c>
      <c r="EH127" s="26" t="e">
        <v>#N/A</v>
      </c>
      <c r="EI127" s="26" t="e">
        <v>#N/A</v>
      </c>
      <c r="EJ127" s="26" t="e">
        <v>#N/A</v>
      </c>
      <c r="EK127" s="26" t="e">
        <v>#N/A</v>
      </c>
      <c r="EL127" s="53">
        <v>1663.1490027834268</v>
      </c>
      <c r="EM127" s="53">
        <v>1695.372974505985</v>
      </c>
      <c r="EN127" s="53">
        <v>1725.8966073800366</v>
      </c>
      <c r="EO127" s="53">
        <v>1756.5856611994961</v>
      </c>
      <c r="EP127" s="53">
        <v>1786.8304977060568</v>
      </c>
      <c r="EQ127" s="53">
        <v>1625.1501777674207</v>
      </c>
      <c r="ER127" s="53">
        <v>2139.3982031895257</v>
      </c>
      <c r="ES127" s="53">
        <v>2104.3142178675989</v>
      </c>
      <c r="ET127" s="53">
        <v>2220.0916217716376</v>
      </c>
      <c r="EU127" s="53">
        <v>2287.2570833613258</v>
      </c>
      <c r="EV127" s="53">
        <v>2330.0060062633988</v>
      </c>
      <c r="EW127" s="53">
        <v>2685.1922379018297</v>
      </c>
      <c r="EX127" s="53">
        <v>2619.6913742671959</v>
      </c>
      <c r="EY127" s="53">
        <v>2649.3485890489937</v>
      </c>
      <c r="EZ127" s="53">
        <v>2980.6351390765303</v>
      </c>
      <c r="FA127" s="53">
        <v>3183.4227759966375</v>
      </c>
      <c r="FB127" s="53">
        <v>3137.3916285401956</v>
      </c>
      <c r="FC127" s="53">
        <v>3059.0425797604298</v>
      </c>
      <c r="FD127" s="53">
        <v>2673.6736977521136</v>
      </c>
      <c r="FE127" s="53">
        <v>2772.9750404719566</v>
      </c>
      <c r="FF127" s="53">
        <v>2395.4831171605238</v>
      </c>
      <c r="FG127" s="53">
        <v>2365.6737362889307</v>
      </c>
      <c r="FH127" s="53">
        <v>2355.0981672050166</v>
      </c>
      <c r="FI127" s="53">
        <v>2388.4584372711788</v>
      </c>
      <c r="FJ127" s="53">
        <v>2506.0757765796116</v>
      </c>
      <c r="FK127" s="53">
        <v>2582.9620250624293</v>
      </c>
      <c r="FL127" s="53">
        <v>3096.4240428012813</v>
      </c>
      <c r="FM127" s="53">
        <v>3182.3899724391335</v>
      </c>
      <c r="FN127" s="53">
        <v>3718.1532731362004</v>
      </c>
      <c r="FO127" s="53">
        <v>3919.1283869345439</v>
      </c>
      <c r="FP127" s="53">
        <v>4479.9193527842363</v>
      </c>
      <c r="FQ127" s="53">
        <v>4502.4341106023958</v>
      </c>
      <c r="FR127" s="53">
        <v>4642.9229017364651</v>
      </c>
      <c r="FS127" s="53">
        <v>4556.0809103287193</v>
      </c>
      <c r="FT127" s="53">
        <v>4766.5589058602181</v>
      </c>
      <c r="FU127" s="53">
        <v>4754.3646933625632</v>
      </c>
      <c r="FV127" s="53">
        <v>5001.9763249380439</v>
      </c>
      <c r="FW127" s="53">
        <v>4963.4254422349395</v>
      </c>
      <c r="FX127" s="53">
        <v>4749.9719905462989</v>
      </c>
      <c r="FY127" s="53">
        <v>4102.9843204240296</v>
      </c>
      <c r="FZ127" s="53">
        <v>3792.3958340358558</v>
      </c>
      <c r="GA127" s="53">
        <v>3485.7648790169646</v>
      </c>
      <c r="GB127" s="53">
        <v>3828.6546910347465</v>
      </c>
      <c r="GC127" s="53">
        <v>3931.9383228060174</v>
      </c>
      <c r="GD127" s="53">
        <v>4028.5765590003352</v>
      </c>
      <c r="GE127" s="53">
        <v>4163.9751765673036</v>
      </c>
      <c r="GF127" s="53">
        <v>4093.241853965158</v>
      </c>
      <c r="GG127" s="53">
        <v>4067.1772455473479</v>
      </c>
      <c r="GH127" s="53">
        <v>4044.0073359786907</v>
      </c>
      <c r="GI127" s="53">
        <v>4045.9805431988025</v>
      </c>
      <c r="GJ127" s="53">
        <v>4088.5742385213025</v>
      </c>
      <c r="GK127" s="53">
        <v>4175.9017095194649</v>
      </c>
      <c r="GL127" s="53">
        <v>4289.802862757585</v>
      </c>
      <c r="GM127" s="53">
        <v>4344.8440689233939</v>
      </c>
      <c r="GN127" s="53">
        <v>4591.7078016439254</v>
      </c>
      <c r="GO127" s="53">
        <v>4835.6416583271575</v>
      </c>
      <c r="GP127" s="53">
        <v>5092.4703221393784</v>
      </c>
      <c r="GQ127" s="53">
        <v>5411.5241328006559</v>
      </c>
      <c r="GR127" s="26">
        <v>5702.1845145343113</v>
      </c>
    </row>
    <row r="128" spans="1:200">
      <c r="A128" s="5" t="s">
        <v>518</v>
      </c>
      <c r="B128" s="17" t="e">
        <v>#N/A</v>
      </c>
      <c r="C128" s="17" t="e">
        <v>#N/A</v>
      </c>
      <c r="D128" s="17" t="e">
        <v>#N/A</v>
      </c>
      <c r="E128" s="17" t="e">
        <v>#N/A</v>
      </c>
      <c r="F128" s="26" t="e">
        <v>#N/A</v>
      </c>
      <c r="G128" s="26" t="e">
        <v>#N/A</v>
      </c>
      <c r="H128" s="26" t="e">
        <v>#N/A</v>
      </c>
      <c r="I128" s="26" t="e">
        <v>#N/A</v>
      </c>
      <c r="J128" s="26" t="e">
        <v>#N/A</v>
      </c>
      <c r="K128" s="26" t="e">
        <v>#N/A</v>
      </c>
      <c r="L128" s="26" t="e">
        <v>#N/A</v>
      </c>
      <c r="M128" s="26" t="e">
        <v>#N/A</v>
      </c>
      <c r="N128" s="26" t="e">
        <v>#N/A</v>
      </c>
      <c r="O128" s="26" t="e">
        <v>#N/A</v>
      </c>
      <c r="P128" s="26" t="e">
        <v>#N/A</v>
      </c>
      <c r="Q128" s="26" t="e">
        <v>#N/A</v>
      </c>
      <c r="R128" s="26" t="e">
        <v>#N/A</v>
      </c>
      <c r="S128" s="26" t="e">
        <v>#N/A</v>
      </c>
      <c r="T128" s="26" t="e">
        <v>#N/A</v>
      </c>
      <c r="U128" s="26" t="e">
        <v>#N/A</v>
      </c>
      <c r="V128" s="26" t="e">
        <v>#N/A</v>
      </c>
      <c r="W128" s="26" t="e">
        <v>#N/A</v>
      </c>
      <c r="X128" s="26" t="e">
        <v>#N/A</v>
      </c>
      <c r="Y128" s="26" t="e">
        <v>#N/A</v>
      </c>
      <c r="Z128" s="26" t="e">
        <v>#N/A</v>
      </c>
      <c r="AA128" s="26" t="e">
        <v>#N/A</v>
      </c>
      <c r="AB128" s="26" t="e">
        <v>#N/A</v>
      </c>
      <c r="AC128" s="26" t="e">
        <v>#N/A</v>
      </c>
      <c r="AD128" s="26" t="e">
        <v>#N/A</v>
      </c>
      <c r="AE128" s="26" t="e">
        <v>#N/A</v>
      </c>
      <c r="AF128" s="26" t="e">
        <v>#N/A</v>
      </c>
      <c r="AG128" s="26" t="e">
        <v>#N/A</v>
      </c>
      <c r="AH128" s="26" t="e">
        <v>#N/A</v>
      </c>
      <c r="AI128" s="26" t="e">
        <v>#N/A</v>
      </c>
      <c r="AJ128" s="26" t="e">
        <v>#N/A</v>
      </c>
      <c r="AK128" s="26" t="e">
        <v>#N/A</v>
      </c>
      <c r="AL128" s="26" t="e">
        <v>#N/A</v>
      </c>
      <c r="AM128" s="26" t="e">
        <v>#N/A</v>
      </c>
      <c r="AN128" s="26" t="e">
        <v>#N/A</v>
      </c>
      <c r="AO128" s="26" t="e">
        <v>#N/A</v>
      </c>
      <c r="AP128" s="26" t="e">
        <v>#N/A</v>
      </c>
      <c r="AQ128" s="26" t="e">
        <v>#N/A</v>
      </c>
      <c r="AR128" s="26" t="e">
        <v>#N/A</v>
      </c>
      <c r="AS128" s="26" t="e">
        <v>#N/A</v>
      </c>
      <c r="AT128" s="26" t="e">
        <v>#N/A</v>
      </c>
      <c r="AU128" s="26" t="e">
        <v>#N/A</v>
      </c>
      <c r="AV128" s="26" t="e">
        <v>#N/A</v>
      </c>
      <c r="AW128" s="26" t="e">
        <v>#N/A</v>
      </c>
      <c r="AX128" s="26" t="e">
        <v>#N/A</v>
      </c>
      <c r="AY128" s="26" t="e">
        <v>#N/A</v>
      </c>
      <c r="AZ128" s="26" t="e">
        <v>#N/A</v>
      </c>
      <c r="BA128" s="26" t="e">
        <v>#N/A</v>
      </c>
      <c r="BB128" s="26" t="e">
        <v>#N/A</v>
      </c>
      <c r="BC128" s="26" t="e">
        <v>#N/A</v>
      </c>
      <c r="BD128" s="26" t="e">
        <v>#N/A</v>
      </c>
      <c r="BE128" s="26" t="e">
        <v>#N/A</v>
      </c>
      <c r="BF128" s="26" t="e">
        <v>#N/A</v>
      </c>
      <c r="BG128" s="26" t="e">
        <v>#N/A</v>
      </c>
      <c r="BH128" s="26" t="e">
        <v>#N/A</v>
      </c>
      <c r="BI128" s="26" t="e">
        <v>#N/A</v>
      </c>
      <c r="BJ128" s="26" t="e">
        <v>#N/A</v>
      </c>
      <c r="BK128" s="26" t="e">
        <v>#N/A</v>
      </c>
      <c r="BL128" s="26" t="e">
        <v>#N/A</v>
      </c>
      <c r="BM128" s="26" t="e">
        <v>#N/A</v>
      </c>
      <c r="BN128" s="26" t="e">
        <v>#N/A</v>
      </c>
      <c r="BO128" s="26" t="e">
        <v>#N/A</v>
      </c>
      <c r="BP128" s="26" t="e">
        <v>#N/A</v>
      </c>
      <c r="BQ128" s="26" t="e">
        <v>#N/A</v>
      </c>
      <c r="BR128" s="26" t="e">
        <v>#N/A</v>
      </c>
      <c r="BS128" s="26" t="e">
        <v>#N/A</v>
      </c>
      <c r="BT128" s="26" t="e">
        <v>#N/A</v>
      </c>
      <c r="BU128" s="26" t="e">
        <v>#N/A</v>
      </c>
      <c r="BV128" s="26" t="e">
        <v>#N/A</v>
      </c>
      <c r="BW128" s="26" t="e">
        <v>#N/A</v>
      </c>
      <c r="BX128" s="26" t="e">
        <v>#N/A</v>
      </c>
      <c r="BY128" s="26" t="e">
        <v>#N/A</v>
      </c>
      <c r="BZ128" s="26" t="e">
        <v>#N/A</v>
      </c>
      <c r="CA128" s="26" t="e">
        <v>#N/A</v>
      </c>
      <c r="CB128" s="26" t="e">
        <v>#N/A</v>
      </c>
      <c r="CC128" s="26" t="e">
        <v>#N/A</v>
      </c>
      <c r="CD128" s="26" t="e">
        <v>#N/A</v>
      </c>
      <c r="CE128" s="26" t="e">
        <v>#N/A</v>
      </c>
      <c r="CF128" s="26" t="e">
        <v>#N/A</v>
      </c>
      <c r="CG128" s="26" t="e">
        <v>#N/A</v>
      </c>
      <c r="CH128" s="26" t="e">
        <v>#N/A</v>
      </c>
      <c r="CI128" s="26" t="e">
        <v>#N/A</v>
      </c>
      <c r="CJ128" s="26" t="e">
        <v>#N/A</v>
      </c>
      <c r="CK128" s="26" t="e">
        <v>#N/A</v>
      </c>
      <c r="CL128" s="26" t="e">
        <v>#N/A</v>
      </c>
      <c r="CM128" s="26" t="e">
        <v>#N/A</v>
      </c>
      <c r="CN128" s="26" t="e">
        <v>#N/A</v>
      </c>
      <c r="CO128" s="26" t="e">
        <v>#N/A</v>
      </c>
      <c r="CP128" s="26" t="e">
        <v>#N/A</v>
      </c>
      <c r="CQ128" s="26" t="e">
        <v>#N/A</v>
      </c>
      <c r="CR128" s="26" t="e">
        <v>#N/A</v>
      </c>
      <c r="CS128" s="26" t="e">
        <v>#N/A</v>
      </c>
      <c r="CT128" s="26" t="e">
        <v>#N/A</v>
      </c>
      <c r="CU128" s="26" t="e">
        <v>#N/A</v>
      </c>
      <c r="CV128" s="26" t="e">
        <v>#N/A</v>
      </c>
      <c r="CW128" s="26" t="e">
        <v>#N/A</v>
      </c>
      <c r="CX128" s="26" t="e">
        <v>#N/A</v>
      </c>
      <c r="CY128" s="26" t="e">
        <v>#N/A</v>
      </c>
      <c r="CZ128" s="26" t="e">
        <v>#N/A</v>
      </c>
      <c r="DA128" s="26" t="e">
        <v>#N/A</v>
      </c>
      <c r="DB128" s="26" t="e">
        <v>#N/A</v>
      </c>
      <c r="DC128" s="26" t="e">
        <v>#N/A</v>
      </c>
      <c r="DD128" s="26" t="e">
        <v>#N/A</v>
      </c>
      <c r="DE128" s="26" t="e">
        <v>#N/A</v>
      </c>
      <c r="DF128" s="26" t="e">
        <v>#N/A</v>
      </c>
      <c r="DG128" s="26" t="e">
        <v>#N/A</v>
      </c>
      <c r="DH128" s="26" t="e">
        <v>#N/A</v>
      </c>
      <c r="DI128" s="26" t="e">
        <v>#N/A</v>
      </c>
      <c r="DJ128" s="26" t="e">
        <v>#N/A</v>
      </c>
      <c r="DK128" s="26" t="e">
        <v>#N/A</v>
      </c>
      <c r="DL128" s="26" t="e">
        <v>#N/A</v>
      </c>
      <c r="DM128" s="26" t="e">
        <v>#N/A</v>
      </c>
      <c r="DN128" s="26" t="e">
        <v>#N/A</v>
      </c>
      <c r="DO128" s="26" t="e">
        <v>#N/A</v>
      </c>
      <c r="DP128" s="26" t="e">
        <v>#N/A</v>
      </c>
      <c r="DQ128" s="26" t="e">
        <v>#N/A</v>
      </c>
      <c r="DR128" s="26" t="e">
        <v>#N/A</v>
      </c>
      <c r="DS128" s="26" t="e">
        <v>#N/A</v>
      </c>
      <c r="DT128" s="26" t="e">
        <v>#N/A</v>
      </c>
      <c r="DU128" s="26" t="e">
        <v>#N/A</v>
      </c>
      <c r="DV128" s="26" t="e">
        <v>#N/A</v>
      </c>
      <c r="DW128" s="26" t="e">
        <v>#N/A</v>
      </c>
      <c r="DX128" s="26" t="e">
        <v>#N/A</v>
      </c>
      <c r="DY128" s="26" t="e">
        <v>#N/A</v>
      </c>
      <c r="DZ128" s="26" t="e">
        <v>#N/A</v>
      </c>
      <c r="EA128" s="26" t="e">
        <v>#N/A</v>
      </c>
      <c r="EB128" s="26" t="e">
        <v>#N/A</v>
      </c>
      <c r="EC128" s="26" t="e">
        <v>#N/A</v>
      </c>
      <c r="ED128" s="26" t="e">
        <v>#N/A</v>
      </c>
      <c r="EE128" s="26" t="e">
        <v>#N/A</v>
      </c>
      <c r="EF128" s="26" t="e">
        <v>#N/A</v>
      </c>
      <c r="EG128" s="26" t="e">
        <v>#N/A</v>
      </c>
      <c r="EH128" s="26" t="e">
        <v>#N/A</v>
      </c>
      <c r="EI128" s="26" t="e">
        <v>#N/A</v>
      </c>
      <c r="EJ128" s="26" t="e">
        <v>#N/A</v>
      </c>
      <c r="EK128" s="26" t="e">
        <v>#N/A</v>
      </c>
      <c r="EL128" s="53">
        <v>28878.138142405209</v>
      </c>
      <c r="EM128" s="53">
        <v>29777.137995023368</v>
      </c>
      <c r="EN128" s="53">
        <v>30023.395647321428</v>
      </c>
      <c r="EO128" s="53">
        <v>31361.241243878347</v>
      </c>
      <c r="EP128" s="53">
        <v>33199.895163702648</v>
      </c>
      <c r="EQ128" s="53">
        <v>32256.694168191756</v>
      </c>
      <c r="ER128" s="53">
        <v>32876.345091981071</v>
      </c>
      <c r="ES128" s="53">
        <v>31447.46209868704</v>
      </c>
      <c r="ET128" s="53">
        <v>29906.750974005237</v>
      </c>
      <c r="EU128" s="53">
        <v>29568.135912372785</v>
      </c>
      <c r="EV128" s="53">
        <v>28813.493502893769</v>
      </c>
      <c r="EW128" s="53">
        <v>26112.192268882762</v>
      </c>
      <c r="EX128" s="53">
        <v>26443.203912336478</v>
      </c>
      <c r="EY128" s="53">
        <v>25331.260221479894</v>
      </c>
      <c r="EZ128" s="53">
        <v>25302.936212813227</v>
      </c>
      <c r="FA128" s="53">
        <v>23532.897111520699</v>
      </c>
      <c r="FB128" s="53">
        <v>24049.693841864158</v>
      </c>
      <c r="FC128" s="53">
        <v>22408.990226386395</v>
      </c>
      <c r="FD128" s="53">
        <v>22300.195370882466</v>
      </c>
      <c r="FE128" s="53">
        <v>20963.207734556283</v>
      </c>
      <c r="FF128" s="53">
        <v>30694.566703500459</v>
      </c>
      <c r="FG128" s="53">
        <v>30929.91698207051</v>
      </c>
      <c r="FH128" s="53">
        <v>30290.856273430323</v>
      </c>
      <c r="FI128" s="53">
        <v>26688.747794072267</v>
      </c>
      <c r="FJ128" s="53">
        <v>21933.550039077611</v>
      </c>
      <c r="FK128" s="53">
        <v>18161.664628806833</v>
      </c>
      <c r="FL128" s="53">
        <v>18166.058135065618</v>
      </c>
      <c r="FM128" s="53">
        <v>16417.348595972264</v>
      </c>
      <c r="FN128" s="53">
        <v>16539.471471631608</v>
      </c>
      <c r="FO128" s="53">
        <v>17674.750331781146</v>
      </c>
      <c r="FP128" s="53">
        <v>13270.94855305634</v>
      </c>
      <c r="FQ128" s="53">
        <v>10290.082439795413</v>
      </c>
      <c r="FR128" s="53">
        <v>8685.4971777611718</v>
      </c>
      <c r="FS128" s="53">
        <v>8965.9861675574502</v>
      </c>
      <c r="FT128" s="53">
        <v>9023.9012317909492</v>
      </c>
      <c r="FU128" s="53">
        <v>8164.614112982209</v>
      </c>
      <c r="FV128" s="53">
        <v>8474.7468597853531</v>
      </c>
      <c r="FW128" s="53">
        <v>7789.1900846869603</v>
      </c>
      <c r="FX128" s="53">
        <v>7727.4439753125453</v>
      </c>
      <c r="FY128" s="53">
        <v>7968.1628410247286</v>
      </c>
      <c r="FZ128" s="53">
        <v>6120.8835995706841</v>
      </c>
      <c r="GA128" s="53">
        <v>8107.8766674597591</v>
      </c>
      <c r="GB128" s="53">
        <v>9676.8970061949294</v>
      </c>
      <c r="GC128" s="53">
        <v>12411.563579415451</v>
      </c>
      <c r="GD128" s="53">
        <v>12872.020404440558</v>
      </c>
      <c r="GE128" s="53">
        <v>12454.282061786467</v>
      </c>
      <c r="GF128" s="53">
        <v>11529.376044439901</v>
      </c>
      <c r="GG128" s="53">
        <v>11163.823501921721</v>
      </c>
      <c r="GH128" s="53">
        <v>10542.180979735416</v>
      </c>
      <c r="GI128" s="53">
        <v>9975.6146975246229</v>
      </c>
      <c r="GJ128" s="53">
        <v>10082.733236993634</v>
      </c>
      <c r="GK128" s="53">
        <v>9764.633114932165</v>
      </c>
      <c r="GL128" s="53">
        <v>9725.979974057107</v>
      </c>
      <c r="GM128" s="53">
        <v>10958.8802658164</v>
      </c>
      <c r="GN128" s="53">
        <v>11710.930748346991</v>
      </c>
      <c r="GO128" s="53">
        <v>12519.009713792489</v>
      </c>
      <c r="GP128" s="53">
        <v>12707.612038241923</v>
      </c>
      <c r="GQ128" s="53">
        <v>12572.044801180095</v>
      </c>
      <c r="GR128" s="26">
        <v>12894.33645037602</v>
      </c>
    </row>
    <row r="129" spans="1:200">
      <c r="A129" s="5" t="s">
        <v>519</v>
      </c>
      <c r="B129" s="17" t="e">
        <v>#N/A</v>
      </c>
      <c r="C129" s="17" t="e">
        <v>#N/A</v>
      </c>
      <c r="D129" s="17" t="e">
        <v>#N/A</v>
      </c>
      <c r="E129" s="17" t="e">
        <v>#N/A</v>
      </c>
      <c r="F129" s="26" t="e">
        <v>#N/A</v>
      </c>
      <c r="G129" s="26" t="e">
        <v>#N/A</v>
      </c>
      <c r="H129" s="26" t="e">
        <v>#N/A</v>
      </c>
      <c r="I129" s="26" t="e">
        <v>#N/A</v>
      </c>
      <c r="J129" s="26" t="e">
        <v>#N/A</v>
      </c>
      <c r="K129" s="26" t="e">
        <v>#N/A</v>
      </c>
      <c r="L129" s="26">
        <v>656.62650602409633</v>
      </c>
      <c r="M129" s="26" t="e">
        <v>#N/A</v>
      </c>
      <c r="N129" s="26" t="e">
        <v>#N/A</v>
      </c>
      <c r="O129" s="26" t="e">
        <v>#N/A</v>
      </c>
      <c r="P129" s="26" t="e">
        <v>#N/A</v>
      </c>
      <c r="Q129" s="26" t="e">
        <v>#N/A</v>
      </c>
      <c r="R129" s="26" t="e">
        <v>#N/A</v>
      </c>
      <c r="S129" s="26" t="e">
        <v>#N/A</v>
      </c>
      <c r="T129" s="26" t="e">
        <v>#N/A</v>
      </c>
      <c r="U129" s="26" t="e">
        <v>#N/A</v>
      </c>
      <c r="V129" s="26" t="e">
        <v>#N/A</v>
      </c>
      <c r="W129" s="26" t="e">
        <v>#N/A</v>
      </c>
      <c r="X129" s="26" t="e">
        <v>#N/A</v>
      </c>
      <c r="Y129" s="26" t="e">
        <v>#N/A</v>
      </c>
      <c r="Z129" s="26" t="e">
        <v>#N/A</v>
      </c>
      <c r="AA129" s="26" t="e">
        <v>#N/A</v>
      </c>
      <c r="AB129" s="26" t="e">
        <v>#N/A</v>
      </c>
      <c r="AC129" s="26" t="e">
        <v>#N/A</v>
      </c>
      <c r="AD129" s="26" t="e">
        <v>#N/A</v>
      </c>
      <c r="AE129" s="26" t="e">
        <v>#N/A</v>
      </c>
      <c r="AF129" s="26" t="e">
        <v>#N/A</v>
      </c>
      <c r="AG129" s="26" t="e">
        <v>#N/A</v>
      </c>
      <c r="AH129" s="26" t="e">
        <v>#N/A</v>
      </c>
      <c r="AI129" s="26" t="e">
        <v>#N/A</v>
      </c>
      <c r="AJ129" s="26" t="e">
        <v>#N/A</v>
      </c>
      <c r="AK129" s="26" t="e">
        <v>#N/A</v>
      </c>
      <c r="AL129" s="26" t="e">
        <v>#N/A</v>
      </c>
      <c r="AM129" s="26" t="e">
        <v>#N/A</v>
      </c>
      <c r="AN129" s="26" t="e">
        <v>#N/A</v>
      </c>
      <c r="AO129" s="26" t="e">
        <v>#N/A</v>
      </c>
      <c r="AP129" s="26" t="e">
        <v>#N/A</v>
      </c>
      <c r="AQ129" s="26" t="e">
        <v>#N/A</v>
      </c>
      <c r="AR129" s="26" t="e">
        <v>#N/A</v>
      </c>
      <c r="AS129" s="26" t="e">
        <v>#N/A</v>
      </c>
      <c r="AT129" s="26" t="e">
        <v>#N/A</v>
      </c>
      <c r="AU129" s="26" t="e">
        <v>#N/A</v>
      </c>
      <c r="AV129" s="26" t="e">
        <v>#N/A</v>
      </c>
      <c r="AW129" s="26" t="e">
        <v>#N/A</v>
      </c>
      <c r="AX129" s="26" t="e">
        <v>#N/A</v>
      </c>
      <c r="AY129" s="26" t="e">
        <v>#N/A</v>
      </c>
      <c r="AZ129" s="26" t="e">
        <v>#N/A</v>
      </c>
      <c r="BA129" s="26" t="e">
        <v>#N/A</v>
      </c>
      <c r="BB129" s="26" t="e">
        <v>#N/A</v>
      </c>
      <c r="BC129" s="26" t="e">
        <v>#N/A</v>
      </c>
      <c r="BD129" s="26" t="e">
        <v>#N/A</v>
      </c>
      <c r="BE129" s="26" t="e">
        <v>#N/A</v>
      </c>
      <c r="BF129" s="26" t="e">
        <v>#N/A</v>
      </c>
      <c r="BG129" s="26" t="e">
        <v>#N/A</v>
      </c>
      <c r="BH129" s="26" t="e">
        <v>#N/A</v>
      </c>
      <c r="BI129" s="26" t="e">
        <v>#N/A</v>
      </c>
      <c r="BJ129" s="26">
        <v>844.53781512605042</v>
      </c>
      <c r="BK129" s="26" t="e">
        <v>#N/A</v>
      </c>
      <c r="BL129" s="26" t="e">
        <v>#N/A</v>
      </c>
      <c r="BM129" s="26" t="e">
        <v>#N/A</v>
      </c>
      <c r="BN129" s="26" t="e">
        <v>#N/A</v>
      </c>
      <c r="BO129" s="26" t="e">
        <v>#N/A</v>
      </c>
      <c r="BP129" s="26" t="e">
        <v>#N/A</v>
      </c>
      <c r="BQ129" s="26" t="e">
        <v>#N/A</v>
      </c>
      <c r="BR129" s="26" t="e">
        <v>#N/A</v>
      </c>
      <c r="BS129" s="26" t="e">
        <v>#N/A</v>
      </c>
      <c r="BT129" s="26" t="e">
        <v>#N/A</v>
      </c>
      <c r="BU129" s="26" t="e">
        <v>#N/A</v>
      </c>
      <c r="BV129" s="26" t="e">
        <v>#N/A</v>
      </c>
      <c r="BW129" s="26" t="e">
        <v>#N/A</v>
      </c>
      <c r="BX129" s="26" t="e">
        <v>#N/A</v>
      </c>
      <c r="BY129" s="26" t="e">
        <v>#N/A</v>
      </c>
      <c r="BZ129" s="26" t="e">
        <v>#N/A</v>
      </c>
      <c r="CA129" s="26" t="e">
        <v>#N/A</v>
      </c>
      <c r="CB129" s="26" t="e">
        <v>#N/A</v>
      </c>
      <c r="CC129" s="26" t="e">
        <v>#N/A</v>
      </c>
      <c r="CD129" s="26" t="e">
        <v>#N/A</v>
      </c>
      <c r="CE129" s="26" t="e">
        <v>#N/A</v>
      </c>
      <c r="CF129" s="26" t="e">
        <v>#N/A</v>
      </c>
      <c r="CG129" s="26" t="e">
        <v>#N/A</v>
      </c>
      <c r="CH129" s="26" t="e">
        <v>#N/A</v>
      </c>
      <c r="CI129" s="26" t="e">
        <v>#N/A</v>
      </c>
      <c r="CJ129" s="26" t="e">
        <v>#N/A</v>
      </c>
      <c r="CK129" s="26" t="e">
        <v>#N/A</v>
      </c>
      <c r="CL129" s="26" t="e">
        <v>#N/A</v>
      </c>
      <c r="CM129" s="26" t="e">
        <v>#N/A</v>
      </c>
      <c r="CN129" s="26" t="e">
        <v>#N/A</v>
      </c>
      <c r="CO129" s="26" t="e">
        <v>#N/A</v>
      </c>
      <c r="CP129" s="26" t="e">
        <v>#N/A</v>
      </c>
      <c r="CQ129" s="26" t="e">
        <v>#N/A</v>
      </c>
      <c r="CR129" s="26" t="e">
        <v>#N/A</v>
      </c>
      <c r="CS129" s="26" t="e">
        <v>#N/A</v>
      </c>
      <c r="CT129" s="26" t="e">
        <v>#N/A</v>
      </c>
      <c r="CU129" s="26" t="e">
        <v>#N/A</v>
      </c>
      <c r="CV129" s="26" t="e">
        <v>#N/A</v>
      </c>
      <c r="CW129" s="26" t="e">
        <v>#N/A</v>
      </c>
      <c r="CX129" s="26" t="e">
        <v>#N/A</v>
      </c>
      <c r="CY129" s="26" t="e">
        <v>#N/A</v>
      </c>
      <c r="CZ129" s="26" t="e">
        <v>#N/A</v>
      </c>
      <c r="DA129" s="26">
        <v>1349.7688751926041</v>
      </c>
      <c r="DB129" s="26" t="e">
        <v>#N/A</v>
      </c>
      <c r="DC129" s="26" t="e">
        <v>#N/A</v>
      </c>
      <c r="DD129" s="26" t="e">
        <v>#N/A</v>
      </c>
      <c r="DE129" s="26" t="e">
        <v>#N/A</v>
      </c>
      <c r="DF129" s="26" t="e">
        <v>#N/A</v>
      </c>
      <c r="DG129" s="26" t="e">
        <v>#N/A</v>
      </c>
      <c r="DH129" s="26" t="e">
        <v>#N/A</v>
      </c>
      <c r="DI129" s="26" t="e">
        <v>#N/A</v>
      </c>
      <c r="DJ129" s="26" t="e">
        <v>#N/A</v>
      </c>
      <c r="DK129" s="26" t="e">
        <v>#N/A</v>
      </c>
      <c r="DL129" s="26" t="e">
        <v>#N/A</v>
      </c>
      <c r="DM129" s="26" t="e">
        <v>#N/A</v>
      </c>
      <c r="DN129" s="26" t="e">
        <v>#N/A</v>
      </c>
      <c r="DO129" s="26" t="e">
        <v>#N/A</v>
      </c>
      <c r="DP129" s="26" t="e">
        <v>#N/A</v>
      </c>
      <c r="DQ129" s="26" t="e">
        <v>#N/A</v>
      </c>
      <c r="DR129" s="26" t="e">
        <v>#N/A</v>
      </c>
      <c r="DS129" s="26" t="e">
        <v>#N/A</v>
      </c>
      <c r="DT129" s="26" t="e">
        <v>#N/A</v>
      </c>
      <c r="DU129" s="26" t="e">
        <v>#N/A</v>
      </c>
      <c r="DV129" s="26" t="e">
        <v>#N/A</v>
      </c>
      <c r="DW129" s="26" t="e">
        <v>#N/A</v>
      </c>
      <c r="DX129" s="26" t="e">
        <v>#N/A</v>
      </c>
      <c r="DY129" s="26" t="e">
        <v>#N/A</v>
      </c>
      <c r="DZ129" s="26" t="e">
        <v>#N/A</v>
      </c>
      <c r="EA129" s="26" t="e">
        <v>#N/A</v>
      </c>
      <c r="EB129" s="26" t="e">
        <v>#N/A</v>
      </c>
      <c r="EC129" s="26" t="e">
        <v>#N/A</v>
      </c>
      <c r="ED129" s="26" t="e">
        <v>#N/A</v>
      </c>
      <c r="EE129" s="26" t="e">
        <v>#N/A</v>
      </c>
      <c r="EF129" s="26" t="e">
        <v>#N/A</v>
      </c>
      <c r="EG129" s="26" t="e">
        <v>#N/A</v>
      </c>
      <c r="EH129" s="26" t="e">
        <v>#N/A</v>
      </c>
      <c r="EI129" s="26" t="e">
        <v>#N/A</v>
      </c>
      <c r="EJ129" s="26" t="e">
        <v>#N/A</v>
      </c>
      <c r="EK129" s="26" t="e">
        <v>#N/A</v>
      </c>
      <c r="EL129" s="53">
        <v>2428.7394253416155</v>
      </c>
      <c r="EM129" s="53">
        <v>2120.7178997826259</v>
      </c>
      <c r="EN129" s="53">
        <v>2193.1954040150172</v>
      </c>
      <c r="EO129" s="53">
        <v>2457.3570231342233</v>
      </c>
      <c r="EP129" s="53">
        <v>2745.0313299060003</v>
      </c>
      <c r="EQ129" s="53">
        <v>2886.3236201207988</v>
      </c>
      <c r="ER129" s="53">
        <v>2743.5479799418085</v>
      </c>
      <c r="ES129" s="53">
        <v>2716.8018778600167</v>
      </c>
      <c r="ET129" s="53">
        <v>2268.8004452052205</v>
      </c>
      <c r="EU129" s="53">
        <v>2395.1692132334756</v>
      </c>
      <c r="EV129" s="53">
        <v>2392.5221124151376</v>
      </c>
      <c r="EW129" s="53">
        <v>2481.5598967811939</v>
      </c>
      <c r="EX129" s="53">
        <v>2507.24131989539</v>
      </c>
      <c r="EY129" s="53">
        <v>2458.7980004144756</v>
      </c>
      <c r="EZ129" s="53">
        <v>2534.2662025508698</v>
      </c>
      <c r="FA129" s="53">
        <v>2706.0685537583386</v>
      </c>
      <c r="FB129" s="53">
        <v>2804.4775590606368</v>
      </c>
      <c r="FC129" s="53">
        <v>2591.9529949849725</v>
      </c>
      <c r="FD129" s="53">
        <v>2831.1401032070285</v>
      </c>
      <c r="FE129" s="53">
        <v>2809.6311031354467</v>
      </c>
      <c r="FF129" s="53">
        <v>2916.6277345578346</v>
      </c>
      <c r="FG129" s="53">
        <v>3000.5384699117353</v>
      </c>
      <c r="FH129" s="53">
        <v>3176.4279369750661</v>
      </c>
      <c r="FI129" s="53">
        <v>3154.7848371874265</v>
      </c>
      <c r="FJ129" s="53">
        <v>3502.1749171232163</v>
      </c>
      <c r="FK129" s="53">
        <v>3460.4017946247163</v>
      </c>
      <c r="FL129" s="53">
        <v>3522.5247220709175</v>
      </c>
      <c r="FM129" s="53">
        <v>3612.6767138254704</v>
      </c>
      <c r="FN129" s="53">
        <v>3709.39653212856</v>
      </c>
      <c r="FO129" s="53">
        <v>3506.3871186668612</v>
      </c>
      <c r="FP129" s="53">
        <v>3523.7547062161989</v>
      </c>
      <c r="FQ129" s="53">
        <v>3362.0513638430448</v>
      </c>
      <c r="FR129" s="53">
        <v>3134.0329884749062</v>
      </c>
      <c r="FS129" s="53">
        <v>3099.8766592026404</v>
      </c>
      <c r="FT129" s="53">
        <v>3164.6460865604404</v>
      </c>
      <c r="FU129" s="53">
        <v>3244.867364479358</v>
      </c>
      <c r="FV129" s="53">
        <v>3101.4624438975306</v>
      </c>
      <c r="FW129" s="53">
        <v>2168.7932231494133</v>
      </c>
      <c r="FX129" s="53">
        <v>1968.4747112806929</v>
      </c>
      <c r="FY129" s="53">
        <v>1963.7225362316146</v>
      </c>
      <c r="FZ129" s="53">
        <v>1936.3908772780928</v>
      </c>
      <c r="GA129" s="53">
        <v>2637.62741714717</v>
      </c>
      <c r="GB129" s="53">
        <v>2733.4105462094903</v>
      </c>
      <c r="GC129" s="53">
        <v>2895.5688614639503</v>
      </c>
      <c r="GD129" s="53">
        <v>3090.9082135583049</v>
      </c>
      <c r="GE129" s="53">
        <v>3248.6154203901933</v>
      </c>
      <c r="GF129" s="53">
        <v>3331.0405468650283</v>
      </c>
      <c r="GG129" s="53">
        <v>3415.5522547451415</v>
      </c>
      <c r="GH129" s="53">
        <v>3468.6321003993367</v>
      </c>
      <c r="GI129" s="53">
        <v>3392.6614862972442</v>
      </c>
      <c r="GJ129" s="53">
        <v>3402.6600177394093</v>
      </c>
      <c r="GK129" s="53">
        <v>3506.8593364345661</v>
      </c>
      <c r="GL129" s="53">
        <v>3573.1498652733408</v>
      </c>
      <c r="GM129" s="53">
        <v>3669.8664085001951</v>
      </c>
      <c r="GN129" s="53">
        <v>3889.515026012537</v>
      </c>
      <c r="GO129" s="53">
        <v>3935.7948174828352</v>
      </c>
      <c r="GP129" s="53">
        <v>3909.995074793515</v>
      </c>
      <c r="GQ129" s="53">
        <v>4152.3351663048443</v>
      </c>
      <c r="GR129" s="26">
        <v>4452.7348215897473</v>
      </c>
    </row>
    <row r="130" spans="1:200">
      <c r="A130" s="5" t="s">
        <v>520</v>
      </c>
      <c r="B130" s="17" t="e">
        <v>#N/A</v>
      </c>
      <c r="C130" s="17" t="e">
        <v>#N/A</v>
      </c>
      <c r="D130" s="17" t="e">
        <v>#N/A</v>
      </c>
      <c r="E130" s="17" t="e">
        <v>#N/A</v>
      </c>
      <c r="F130" s="26" t="e">
        <v>#N/A</v>
      </c>
      <c r="G130" s="26" t="e">
        <v>#N/A</v>
      </c>
      <c r="H130" s="26" t="e">
        <v>#N/A</v>
      </c>
      <c r="I130" s="26" t="e">
        <v>#N/A</v>
      </c>
      <c r="J130" s="26" t="e">
        <v>#N/A</v>
      </c>
      <c r="K130" s="26" t="e">
        <v>#N/A</v>
      </c>
      <c r="L130" s="26" t="e">
        <v>#N/A</v>
      </c>
      <c r="M130" s="26" t="e">
        <v>#N/A</v>
      </c>
      <c r="N130" s="26" t="e">
        <v>#N/A</v>
      </c>
      <c r="O130" s="26" t="e">
        <v>#N/A</v>
      </c>
      <c r="P130" s="26" t="e">
        <v>#N/A</v>
      </c>
      <c r="Q130" s="26" t="e">
        <v>#N/A</v>
      </c>
      <c r="R130" s="26" t="e">
        <v>#N/A</v>
      </c>
      <c r="S130" s="26" t="e">
        <v>#N/A</v>
      </c>
      <c r="T130" s="26" t="e">
        <v>#N/A</v>
      </c>
      <c r="U130" s="26" t="e">
        <v>#N/A</v>
      </c>
      <c r="V130" s="26" t="e">
        <v>#N/A</v>
      </c>
      <c r="W130" s="26" t="e">
        <v>#N/A</v>
      </c>
      <c r="X130" s="26" t="e">
        <v>#N/A</v>
      </c>
      <c r="Y130" s="26" t="e">
        <v>#N/A</v>
      </c>
      <c r="Z130" s="26" t="e">
        <v>#N/A</v>
      </c>
      <c r="AA130" s="26" t="e">
        <v>#N/A</v>
      </c>
      <c r="AB130" s="26" t="e">
        <v>#N/A</v>
      </c>
      <c r="AC130" s="26" t="e">
        <v>#N/A</v>
      </c>
      <c r="AD130" s="26" t="e">
        <v>#N/A</v>
      </c>
      <c r="AE130" s="26" t="e">
        <v>#N/A</v>
      </c>
      <c r="AF130" s="26" t="e">
        <v>#N/A</v>
      </c>
      <c r="AG130" s="26" t="e">
        <v>#N/A</v>
      </c>
      <c r="AH130" s="26" t="e">
        <v>#N/A</v>
      </c>
      <c r="AI130" s="26" t="e">
        <v>#N/A</v>
      </c>
      <c r="AJ130" s="26" t="e">
        <v>#N/A</v>
      </c>
      <c r="AK130" s="26" t="e">
        <v>#N/A</v>
      </c>
      <c r="AL130" s="26" t="e">
        <v>#N/A</v>
      </c>
      <c r="AM130" s="26" t="e">
        <v>#N/A</v>
      </c>
      <c r="AN130" s="26" t="e">
        <v>#N/A</v>
      </c>
      <c r="AO130" s="26" t="e">
        <v>#N/A</v>
      </c>
      <c r="AP130" s="26" t="e">
        <v>#N/A</v>
      </c>
      <c r="AQ130" s="26" t="e">
        <v>#N/A</v>
      </c>
      <c r="AR130" s="26" t="e">
        <v>#N/A</v>
      </c>
      <c r="AS130" s="26" t="e">
        <v>#N/A</v>
      </c>
      <c r="AT130" s="26" t="e">
        <v>#N/A</v>
      </c>
      <c r="AU130" s="26" t="e">
        <v>#N/A</v>
      </c>
      <c r="AV130" s="26" t="e">
        <v>#N/A</v>
      </c>
      <c r="AW130" s="26" t="e">
        <v>#N/A</v>
      </c>
      <c r="AX130" s="26" t="e">
        <v>#N/A</v>
      </c>
      <c r="AY130" s="26" t="e">
        <v>#N/A</v>
      </c>
      <c r="AZ130" s="26" t="e">
        <v>#N/A</v>
      </c>
      <c r="BA130" s="26" t="e">
        <v>#N/A</v>
      </c>
      <c r="BB130" s="26" t="e">
        <v>#N/A</v>
      </c>
      <c r="BC130" s="26" t="e">
        <v>#N/A</v>
      </c>
      <c r="BD130" s="26" t="e">
        <v>#N/A</v>
      </c>
      <c r="BE130" s="26" t="e">
        <v>#N/A</v>
      </c>
      <c r="BF130" s="26" t="e">
        <v>#N/A</v>
      </c>
      <c r="BG130" s="26" t="e">
        <v>#N/A</v>
      </c>
      <c r="BH130" s="26" t="e">
        <v>#N/A</v>
      </c>
      <c r="BI130" s="26" t="e">
        <v>#N/A</v>
      </c>
      <c r="BJ130" s="26" t="e">
        <v>#N/A</v>
      </c>
      <c r="BK130" s="26" t="e">
        <v>#N/A</v>
      </c>
      <c r="BL130" s="26" t="e">
        <v>#N/A</v>
      </c>
      <c r="BM130" s="26" t="e">
        <v>#N/A</v>
      </c>
      <c r="BN130" s="26" t="e">
        <v>#N/A</v>
      </c>
      <c r="BO130" s="26" t="e">
        <v>#N/A</v>
      </c>
      <c r="BP130" s="26" t="e">
        <v>#N/A</v>
      </c>
      <c r="BQ130" s="26" t="e">
        <v>#N/A</v>
      </c>
      <c r="BR130" s="26" t="e">
        <v>#N/A</v>
      </c>
      <c r="BS130" s="26" t="e">
        <v>#N/A</v>
      </c>
      <c r="BT130" s="26" t="e">
        <v>#N/A</v>
      </c>
      <c r="BU130" s="26" t="e">
        <v>#N/A</v>
      </c>
      <c r="BV130" s="26" t="e">
        <v>#N/A</v>
      </c>
      <c r="BW130" s="26" t="e">
        <v>#N/A</v>
      </c>
      <c r="BX130" s="26" t="e">
        <v>#N/A</v>
      </c>
      <c r="BY130" s="26" t="e">
        <v>#N/A</v>
      </c>
      <c r="BZ130" s="26" t="e">
        <v>#N/A</v>
      </c>
      <c r="CA130" s="26" t="e">
        <v>#N/A</v>
      </c>
      <c r="CB130" s="26" t="e">
        <v>#N/A</v>
      </c>
      <c r="CC130" s="26" t="e">
        <v>#N/A</v>
      </c>
      <c r="CD130" s="26" t="e">
        <v>#N/A</v>
      </c>
      <c r="CE130" s="26" t="e">
        <v>#N/A</v>
      </c>
      <c r="CF130" s="26" t="e">
        <v>#N/A</v>
      </c>
      <c r="CG130" s="26" t="e">
        <v>#N/A</v>
      </c>
      <c r="CH130" s="26" t="e">
        <v>#N/A</v>
      </c>
      <c r="CI130" s="26" t="e">
        <v>#N/A</v>
      </c>
      <c r="CJ130" s="26" t="e">
        <v>#N/A</v>
      </c>
      <c r="CK130" s="26" t="e">
        <v>#N/A</v>
      </c>
      <c r="CL130" s="26" t="e">
        <v>#N/A</v>
      </c>
      <c r="CM130" s="26" t="e">
        <v>#N/A</v>
      </c>
      <c r="CN130" s="26" t="e">
        <v>#N/A</v>
      </c>
      <c r="CO130" s="26" t="e">
        <v>#N/A</v>
      </c>
      <c r="CP130" s="26" t="e">
        <v>#N/A</v>
      </c>
      <c r="CQ130" s="26" t="e">
        <v>#N/A</v>
      </c>
      <c r="CR130" s="26" t="e">
        <v>#N/A</v>
      </c>
      <c r="CS130" s="26" t="e">
        <v>#N/A</v>
      </c>
      <c r="CT130" s="26" t="e">
        <v>#N/A</v>
      </c>
      <c r="CU130" s="26" t="e">
        <v>#N/A</v>
      </c>
      <c r="CV130" s="26" t="e">
        <v>#N/A</v>
      </c>
      <c r="CW130" s="26" t="e">
        <v>#N/A</v>
      </c>
      <c r="CX130" s="26" t="e">
        <v>#N/A</v>
      </c>
      <c r="CY130" s="26" t="e">
        <v>#N/A</v>
      </c>
      <c r="CZ130" s="26" t="e">
        <v>#N/A</v>
      </c>
      <c r="DA130" s="26" t="e">
        <v>#N/A</v>
      </c>
      <c r="DB130" s="26" t="e">
        <v>#N/A</v>
      </c>
      <c r="DC130" s="26" t="e">
        <v>#N/A</v>
      </c>
      <c r="DD130" s="26" t="e">
        <v>#N/A</v>
      </c>
      <c r="DE130" s="26" t="e">
        <v>#N/A</v>
      </c>
      <c r="DF130" s="26" t="e">
        <v>#N/A</v>
      </c>
      <c r="DG130" s="26" t="e">
        <v>#N/A</v>
      </c>
      <c r="DH130" s="26" t="e">
        <v>#N/A</v>
      </c>
      <c r="DI130" s="26" t="e">
        <v>#N/A</v>
      </c>
      <c r="DJ130" s="26" t="e">
        <v>#N/A</v>
      </c>
      <c r="DK130" s="26" t="e">
        <v>#N/A</v>
      </c>
      <c r="DL130" s="26" t="e">
        <v>#N/A</v>
      </c>
      <c r="DM130" s="26" t="e">
        <v>#N/A</v>
      </c>
      <c r="DN130" s="26" t="e">
        <v>#N/A</v>
      </c>
      <c r="DO130" s="26" t="e">
        <v>#N/A</v>
      </c>
      <c r="DP130" s="26" t="e">
        <v>#N/A</v>
      </c>
      <c r="DQ130" s="26" t="e">
        <v>#N/A</v>
      </c>
      <c r="DR130" s="26" t="e">
        <v>#N/A</v>
      </c>
      <c r="DS130" s="26" t="e">
        <v>#N/A</v>
      </c>
      <c r="DT130" s="26" t="e">
        <v>#N/A</v>
      </c>
      <c r="DU130" s="26" t="e">
        <v>#N/A</v>
      </c>
      <c r="DV130" s="26" t="e">
        <v>#N/A</v>
      </c>
      <c r="DW130" s="26" t="e">
        <v>#N/A</v>
      </c>
      <c r="DX130" s="26" t="e">
        <v>#N/A</v>
      </c>
      <c r="DY130" s="26" t="e">
        <v>#N/A</v>
      </c>
      <c r="DZ130" s="26" t="e">
        <v>#N/A</v>
      </c>
      <c r="EA130" s="26" t="e">
        <v>#N/A</v>
      </c>
      <c r="EB130" s="26" t="e">
        <v>#N/A</v>
      </c>
      <c r="EC130" s="26" t="e">
        <v>#N/A</v>
      </c>
      <c r="ED130" s="26" t="e">
        <v>#N/A</v>
      </c>
      <c r="EE130" s="26" t="e">
        <v>#N/A</v>
      </c>
      <c r="EF130" s="26" t="e">
        <v>#N/A</v>
      </c>
      <c r="EG130" s="26" t="e">
        <v>#N/A</v>
      </c>
      <c r="EH130" s="26" t="e">
        <v>#N/A</v>
      </c>
      <c r="EI130" s="26" t="e">
        <v>#N/A</v>
      </c>
      <c r="EJ130" s="26" t="e">
        <v>#N/A</v>
      </c>
      <c r="EK130" s="26" t="e">
        <v>#N/A</v>
      </c>
      <c r="EL130" s="53">
        <v>623.09461658566704</v>
      </c>
      <c r="EM130" s="53">
        <v>649.56143799192796</v>
      </c>
      <c r="EN130" s="53">
        <v>677.41423727297047</v>
      </c>
      <c r="EO130" s="53">
        <v>706.5772683443829</v>
      </c>
      <c r="EP130" s="53">
        <v>735.89964068461609</v>
      </c>
      <c r="EQ130" s="53">
        <v>766.29365122651325</v>
      </c>
      <c r="ER130" s="53">
        <v>798.8034281269579</v>
      </c>
      <c r="ES130" s="53">
        <v>831.00495496879955</v>
      </c>
      <c r="ET130" s="53">
        <v>866.28676181113178</v>
      </c>
      <c r="EU130" s="53">
        <v>900.23725679611016</v>
      </c>
      <c r="EV130" s="53">
        <v>934.70838364633357</v>
      </c>
      <c r="EW130" s="53">
        <v>923.1468011713331</v>
      </c>
      <c r="EX130" s="53">
        <v>1083.6662582596398</v>
      </c>
      <c r="EY130" s="53">
        <v>1102.5966087943132</v>
      </c>
      <c r="EZ130" s="53">
        <v>1075.4679625933413</v>
      </c>
      <c r="FA130" s="53">
        <v>1053.2584596632605</v>
      </c>
      <c r="FB130" s="53">
        <v>1079.7233906653371</v>
      </c>
      <c r="FC130" s="53">
        <v>1749.2510527564143</v>
      </c>
      <c r="FD130" s="53">
        <v>3093.5492734702743</v>
      </c>
      <c r="FE130" s="53">
        <v>3782.4836262988297</v>
      </c>
      <c r="FF130" s="53">
        <v>3798.5355478236961</v>
      </c>
      <c r="FG130" s="53">
        <v>3716.1564939687096</v>
      </c>
      <c r="FH130" s="53">
        <v>3934.3021817608428</v>
      </c>
      <c r="FI130" s="53">
        <v>3278.8492661251694</v>
      </c>
      <c r="FJ130" s="53">
        <v>3541.4529168660451</v>
      </c>
      <c r="FK130" s="53">
        <v>4267.1152038142627</v>
      </c>
      <c r="FL130" s="53">
        <v>4597.1700942618954</v>
      </c>
      <c r="FM130" s="53">
        <v>4390.1672716832518</v>
      </c>
      <c r="FN130" s="53">
        <v>4085.7270264345661</v>
      </c>
      <c r="FO130" s="53">
        <v>4043.9983643117375</v>
      </c>
      <c r="FP130" s="53">
        <v>4071.9134213190341</v>
      </c>
      <c r="FQ130" s="53">
        <v>4522.9772518985565</v>
      </c>
      <c r="FR130" s="53">
        <v>4800.1391482610443</v>
      </c>
      <c r="FS130" s="53">
        <v>5346.2187788900583</v>
      </c>
      <c r="FT130" s="53">
        <v>5975.9361381390972</v>
      </c>
      <c r="FU130" s="53">
        <v>6544.950158939876</v>
      </c>
      <c r="FV130" s="53">
        <v>6442.1410607683047</v>
      </c>
      <c r="FW130" s="53">
        <v>6712.2342362556028</v>
      </c>
      <c r="FX130" s="53">
        <v>6670.496061717824</v>
      </c>
      <c r="FY130" s="53">
        <v>6707.7202507895699</v>
      </c>
      <c r="FZ130" s="53">
        <v>6478.9444176846364</v>
      </c>
      <c r="GA130" s="53">
        <v>6605.8250214972959</v>
      </c>
      <c r="GB130" s="53">
        <v>6898.0490369714416</v>
      </c>
      <c r="GC130" s="53">
        <v>7048.2011381543944</v>
      </c>
      <c r="GD130" s="53">
        <v>7070.1310762278245</v>
      </c>
      <c r="GE130" s="53">
        <v>7159.234915709264</v>
      </c>
      <c r="GF130" s="53">
        <v>7115.1862547291066</v>
      </c>
      <c r="GG130" s="53">
        <v>7297.892887191937</v>
      </c>
      <c r="GH130" s="53">
        <v>7239.6601956116356</v>
      </c>
      <c r="GI130" s="53">
        <v>6979.3393256995059</v>
      </c>
      <c r="GJ130" s="53">
        <v>7112.830714865725</v>
      </c>
      <c r="GK130" s="53">
        <v>7387.1307864078926</v>
      </c>
      <c r="GL130" s="53">
        <v>7323.7431908564085</v>
      </c>
      <c r="GM130" s="53">
        <v>7220.8618817893639</v>
      </c>
      <c r="GN130" s="53">
        <v>7358.7431163476667</v>
      </c>
      <c r="GO130" s="53">
        <v>7465.8746397670538</v>
      </c>
      <c r="GP130" s="53">
        <v>7657.058617348096</v>
      </c>
      <c r="GQ130" s="53">
        <v>7982.1485257129452</v>
      </c>
      <c r="GR130" s="26">
        <v>8332.4274377649763</v>
      </c>
    </row>
    <row r="131" spans="1:200">
      <c r="A131" s="5" t="s">
        <v>521</v>
      </c>
      <c r="B131" s="17" t="e">
        <v>#N/A</v>
      </c>
      <c r="C131" s="17" t="e">
        <v>#N/A</v>
      </c>
      <c r="D131" s="17" t="e">
        <v>#N/A</v>
      </c>
      <c r="E131" s="17" t="e">
        <v>#N/A</v>
      </c>
      <c r="F131" s="26" t="e">
        <v>#N/A</v>
      </c>
      <c r="G131" s="26" t="e">
        <v>#N/A</v>
      </c>
      <c r="H131" s="26" t="e">
        <v>#N/A</v>
      </c>
      <c r="I131" s="26" t="e">
        <v>#N/A</v>
      </c>
      <c r="J131" s="26" t="e">
        <v>#N/A</v>
      </c>
      <c r="K131" s="26" t="e">
        <v>#N/A</v>
      </c>
      <c r="L131" s="26" t="e">
        <v>#N/A</v>
      </c>
      <c r="M131" s="26" t="e">
        <v>#N/A</v>
      </c>
      <c r="N131" s="26" t="e">
        <v>#N/A</v>
      </c>
      <c r="O131" s="26" t="e">
        <v>#N/A</v>
      </c>
      <c r="P131" s="26" t="e">
        <v>#N/A</v>
      </c>
      <c r="Q131" s="26" t="e">
        <v>#N/A</v>
      </c>
      <c r="R131" s="26" t="e">
        <v>#N/A</v>
      </c>
      <c r="S131" s="26" t="e">
        <v>#N/A</v>
      </c>
      <c r="T131" s="26" t="e">
        <v>#N/A</v>
      </c>
      <c r="U131" s="26" t="e">
        <v>#N/A</v>
      </c>
      <c r="V131" s="26" t="e">
        <v>#N/A</v>
      </c>
      <c r="W131" s="26" t="e">
        <v>#N/A</v>
      </c>
      <c r="X131" s="26" t="e">
        <v>#N/A</v>
      </c>
      <c r="Y131" s="26" t="e">
        <v>#N/A</v>
      </c>
      <c r="Z131" s="26" t="e">
        <v>#N/A</v>
      </c>
      <c r="AA131" s="26" t="e">
        <v>#N/A</v>
      </c>
      <c r="AB131" s="26" t="e">
        <v>#N/A</v>
      </c>
      <c r="AC131" s="26" t="e">
        <v>#N/A</v>
      </c>
      <c r="AD131" s="26" t="e">
        <v>#N/A</v>
      </c>
      <c r="AE131" s="26" t="e">
        <v>#N/A</v>
      </c>
      <c r="AF131" s="26" t="e">
        <v>#N/A</v>
      </c>
      <c r="AG131" s="26" t="e">
        <v>#N/A</v>
      </c>
      <c r="AH131" s="26" t="e">
        <v>#N/A</v>
      </c>
      <c r="AI131" s="26" t="e">
        <v>#N/A</v>
      </c>
      <c r="AJ131" s="26" t="e">
        <v>#N/A</v>
      </c>
      <c r="AK131" s="26" t="e">
        <v>#N/A</v>
      </c>
      <c r="AL131" s="26" t="e">
        <v>#N/A</v>
      </c>
      <c r="AM131" s="26" t="e">
        <v>#N/A</v>
      </c>
      <c r="AN131" s="26" t="e">
        <v>#N/A</v>
      </c>
      <c r="AO131" s="26" t="e">
        <v>#N/A</v>
      </c>
      <c r="AP131" s="26" t="e">
        <v>#N/A</v>
      </c>
      <c r="AQ131" s="26" t="e">
        <v>#N/A</v>
      </c>
      <c r="AR131" s="26" t="e">
        <v>#N/A</v>
      </c>
      <c r="AS131" s="26" t="e">
        <v>#N/A</v>
      </c>
      <c r="AT131" s="26" t="e">
        <v>#N/A</v>
      </c>
      <c r="AU131" s="26" t="e">
        <v>#N/A</v>
      </c>
      <c r="AV131" s="26" t="e">
        <v>#N/A</v>
      </c>
      <c r="AW131" s="26" t="e">
        <v>#N/A</v>
      </c>
      <c r="AX131" s="26" t="e">
        <v>#N/A</v>
      </c>
      <c r="AY131" s="26" t="e">
        <v>#N/A</v>
      </c>
      <c r="AZ131" s="26" t="e">
        <v>#N/A</v>
      </c>
      <c r="BA131" s="26" t="e">
        <v>#N/A</v>
      </c>
      <c r="BB131" s="26" t="e">
        <v>#N/A</v>
      </c>
      <c r="BC131" s="26" t="e">
        <v>#N/A</v>
      </c>
      <c r="BD131" s="26" t="e">
        <v>#N/A</v>
      </c>
      <c r="BE131" s="26" t="e">
        <v>#N/A</v>
      </c>
      <c r="BF131" s="26" t="e">
        <v>#N/A</v>
      </c>
      <c r="BG131" s="26" t="e">
        <v>#N/A</v>
      </c>
      <c r="BH131" s="26" t="e">
        <v>#N/A</v>
      </c>
      <c r="BI131" s="26" t="e">
        <v>#N/A</v>
      </c>
      <c r="BJ131" s="26" t="e">
        <v>#N/A</v>
      </c>
      <c r="BK131" s="26" t="e">
        <v>#N/A</v>
      </c>
      <c r="BL131" s="26" t="e">
        <v>#N/A</v>
      </c>
      <c r="BM131" s="26" t="e">
        <v>#N/A</v>
      </c>
      <c r="BN131" s="26" t="e">
        <v>#N/A</v>
      </c>
      <c r="BO131" s="26" t="e">
        <v>#N/A</v>
      </c>
      <c r="BP131" s="26" t="e">
        <v>#N/A</v>
      </c>
      <c r="BQ131" s="26" t="e">
        <v>#N/A</v>
      </c>
      <c r="BR131" s="26" t="e">
        <v>#N/A</v>
      </c>
      <c r="BS131" s="26" t="e">
        <v>#N/A</v>
      </c>
      <c r="BT131" s="26" t="e">
        <v>#N/A</v>
      </c>
      <c r="BU131" s="26" t="e">
        <v>#N/A</v>
      </c>
      <c r="BV131" s="26" t="e">
        <v>#N/A</v>
      </c>
      <c r="BW131" s="26" t="e">
        <v>#N/A</v>
      </c>
      <c r="BX131" s="26" t="e">
        <v>#N/A</v>
      </c>
      <c r="BY131" s="26" t="e">
        <v>#N/A</v>
      </c>
      <c r="BZ131" s="26" t="e">
        <v>#N/A</v>
      </c>
      <c r="CA131" s="26" t="e">
        <v>#N/A</v>
      </c>
      <c r="CB131" s="26" t="e">
        <v>#N/A</v>
      </c>
      <c r="CC131" s="26" t="e">
        <v>#N/A</v>
      </c>
      <c r="CD131" s="26" t="e">
        <v>#N/A</v>
      </c>
      <c r="CE131" s="26" t="e">
        <v>#N/A</v>
      </c>
      <c r="CF131" s="26" t="e">
        <v>#N/A</v>
      </c>
      <c r="CG131" s="26" t="e">
        <v>#N/A</v>
      </c>
      <c r="CH131" s="26" t="e">
        <v>#N/A</v>
      </c>
      <c r="CI131" s="26" t="e">
        <v>#N/A</v>
      </c>
      <c r="CJ131" s="26" t="e">
        <v>#N/A</v>
      </c>
      <c r="CK131" s="26" t="e">
        <v>#N/A</v>
      </c>
      <c r="CL131" s="26" t="e">
        <v>#N/A</v>
      </c>
      <c r="CM131" s="26" t="e">
        <v>#N/A</v>
      </c>
      <c r="CN131" s="26" t="e">
        <v>#N/A</v>
      </c>
      <c r="CO131" s="26" t="e">
        <v>#N/A</v>
      </c>
      <c r="CP131" s="26" t="e">
        <v>#N/A</v>
      </c>
      <c r="CQ131" s="26" t="e">
        <v>#N/A</v>
      </c>
      <c r="CR131" s="26" t="e">
        <v>#N/A</v>
      </c>
      <c r="CS131" s="26" t="e">
        <v>#N/A</v>
      </c>
      <c r="CT131" s="26" t="e">
        <v>#N/A</v>
      </c>
      <c r="CU131" s="26" t="e">
        <v>#N/A</v>
      </c>
      <c r="CV131" s="26" t="e">
        <v>#N/A</v>
      </c>
      <c r="CW131" s="26" t="e">
        <v>#N/A</v>
      </c>
      <c r="CX131" s="26" t="e">
        <v>#N/A</v>
      </c>
      <c r="CY131" s="26" t="e">
        <v>#N/A</v>
      </c>
      <c r="CZ131" s="26" t="e">
        <v>#N/A</v>
      </c>
      <c r="DA131" s="26" t="e">
        <v>#N/A</v>
      </c>
      <c r="DB131" s="26" t="e">
        <v>#N/A</v>
      </c>
      <c r="DC131" s="26" t="e">
        <v>#N/A</v>
      </c>
      <c r="DD131" s="26" t="e">
        <v>#N/A</v>
      </c>
      <c r="DE131" s="26" t="e">
        <v>#N/A</v>
      </c>
      <c r="DF131" s="26" t="e">
        <v>#N/A</v>
      </c>
      <c r="DG131" s="26" t="e">
        <v>#N/A</v>
      </c>
      <c r="DH131" s="26" t="e">
        <v>#N/A</v>
      </c>
      <c r="DI131" s="26" t="e">
        <v>#N/A</v>
      </c>
      <c r="DJ131" s="26" t="e">
        <v>#N/A</v>
      </c>
      <c r="DK131" s="26" t="e">
        <v>#N/A</v>
      </c>
      <c r="DL131" s="26" t="e">
        <v>#N/A</v>
      </c>
      <c r="DM131" s="26" t="e">
        <v>#N/A</v>
      </c>
      <c r="DN131" s="26" t="e">
        <v>#N/A</v>
      </c>
      <c r="DO131" s="26" t="e">
        <v>#N/A</v>
      </c>
      <c r="DP131" s="26" t="e">
        <v>#N/A</v>
      </c>
      <c r="DQ131" s="26" t="e">
        <v>#N/A</v>
      </c>
      <c r="DR131" s="26" t="e">
        <v>#N/A</v>
      </c>
      <c r="DS131" s="26" t="e">
        <v>#N/A</v>
      </c>
      <c r="DT131" s="26" t="e">
        <v>#N/A</v>
      </c>
      <c r="DU131" s="26" t="e">
        <v>#N/A</v>
      </c>
      <c r="DV131" s="26" t="e">
        <v>#N/A</v>
      </c>
      <c r="DW131" s="26" t="e">
        <v>#N/A</v>
      </c>
      <c r="DX131" s="26" t="e">
        <v>#N/A</v>
      </c>
      <c r="DY131" s="26" t="e">
        <v>#N/A</v>
      </c>
      <c r="DZ131" s="26" t="e">
        <v>#N/A</v>
      </c>
      <c r="EA131" s="26" t="e">
        <v>#N/A</v>
      </c>
      <c r="EB131" s="26" t="e">
        <v>#N/A</v>
      </c>
      <c r="EC131" s="26" t="e">
        <v>#N/A</v>
      </c>
      <c r="ED131" s="26" t="e">
        <v>#N/A</v>
      </c>
      <c r="EE131" s="26" t="e">
        <v>#N/A</v>
      </c>
      <c r="EF131" s="26" t="e">
        <v>#N/A</v>
      </c>
      <c r="EG131" s="26" t="e">
        <v>#N/A</v>
      </c>
      <c r="EH131" s="26" t="e">
        <v>#N/A</v>
      </c>
      <c r="EI131" s="26" t="e">
        <v>#N/A</v>
      </c>
      <c r="EJ131" s="26" t="e">
        <v>#N/A</v>
      </c>
      <c r="EK131" s="26" t="e">
        <v>#N/A</v>
      </c>
      <c r="EL131" s="53">
        <v>30387.13121689191</v>
      </c>
      <c r="EM131" s="53">
        <v>30523.411128614916</v>
      </c>
      <c r="EN131" s="53">
        <v>30107.414902463468</v>
      </c>
      <c r="EO131" s="53">
        <v>30919.213717391991</v>
      </c>
      <c r="EP131" s="53">
        <v>32302.488174156799</v>
      </c>
      <c r="EQ131" s="53">
        <v>31137.396967420282</v>
      </c>
      <c r="ER131" s="53">
        <v>31762.320266609426</v>
      </c>
      <c r="ES131" s="53">
        <v>31350.873108265427</v>
      </c>
      <c r="ET131" s="53">
        <v>31394.391589701947</v>
      </c>
      <c r="EU131" s="53">
        <v>32896.151941422024</v>
      </c>
      <c r="EV131" s="53">
        <v>32810.116993596435</v>
      </c>
      <c r="EW131" s="53">
        <v>30436.710675612892</v>
      </c>
      <c r="EX131" s="53">
        <v>29049.30907386792</v>
      </c>
      <c r="EY131" s="53">
        <v>28175.94659085793</v>
      </c>
      <c r="EZ131" s="53">
        <v>26465.864045622671</v>
      </c>
      <c r="FA131" s="53">
        <v>25785.061176536772</v>
      </c>
      <c r="FB131" s="53">
        <v>31781.546072937563</v>
      </c>
      <c r="FC131" s="53">
        <v>34860.386821191219</v>
      </c>
      <c r="FD131" s="53">
        <v>36392.84591910481</v>
      </c>
      <c r="FE131" s="53">
        <v>35280.242957646973</v>
      </c>
      <c r="FF131" s="53">
        <v>32573.312713089996</v>
      </c>
      <c r="FG131" s="53">
        <v>37472.893028376369</v>
      </c>
      <c r="FH131" s="53">
        <v>39156.574955798067</v>
      </c>
      <c r="FI131" s="53">
        <v>42916.235034131576</v>
      </c>
      <c r="FJ131" s="53">
        <v>36131.907016073383</v>
      </c>
      <c r="FK131" s="53">
        <v>34421.318515718587</v>
      </c>
      <c r="FL131" s="53">
        <v>34611.32214824039</v>
      </c>
      <c r="FM131" s="53">
        <v>28857.644356362813</v>
      </c>
      <c r="FN131" s="53">
        <v>29530.981503805648</v>
      </c>
      <c r="FO131" s="53">
        <v>28737.042856354161</v>
      </c>
      <c r="FP131" s="53">
        <v>28771.256199719799</v>
      </c>
      <c r="FQ131" s="53">
        <v>23404.611376794717</v>
      </c>
      <c r="FR131" s="53">
        <v>18221.721171089106</v>
      </c>
      <c r="FS131" s="53">
        <v>14521.193058560126</v>
      </c>
      <c r="FT131" s="53">
        <v>12769.344810051241</v>
      </c>
      <c r="FU131" s="53">
        <v>10388.314638034504</v>
      </c>
      <c r="FV131" s="53">
        <v>8081.2488293692386</v>
      </c>
      <c r="FW131" s="53">
        <v>8041.6221513847631</v>
      </c>
      <c r="FX131" s="53">
        <v>7836.6541780440366</v>
      </c>
      <c r="FY131" s="53">
        <v>7614.0154050463316</v>
      </c>
      <c r="FZ131" s="53">
        <v>7343.1346398255228</v>
      </c>
      <c r="GA131" s="53">
        <v>7076.0696309179675</v>
      </c>
      <c r="GB131" s="53">
        <v>7495.2981919291487</v>
      </c>
      <c r="GC131" s="53">
        <v>7233.7304736194728</v>
      </c>
      <c r="GD131" s="53">
        <v>7180.1050843440125</v>
      </c>
      <c r="GE131" s="53">
        <v>7179.4202742837842</v>
      </c>
      <c r="GF131" s="53">
        <v>7316.9321122277834</v>
      </c>
      <c r="GG131" s="53">
        <v>8831.612999262974</v>
      </c>
      <c r="GH131" s="53">
        <v>9245.2704526414291</v>
      </c>
      <c r="GI131" s="53">
        <v>9319.9688496998006</v>
      </c>
      <c r="GJ131" s="53">
        <v>9844.265380468416</v>
      </c>
      <c r="GK131" s="53">
        <v>9958.275720233316</v>
      </c>
      <c r="GL131" s="53">
        <v>9787.0273458507072</v>
      </c>
      <c r="GM131" s="53">
        <v>9925.2811266580047</v>
      </c>
      <c r="GN131" s="53">
        <v>11163.341121710861</v>
      </c>
      <c r="GO131" s="53">
        <v>11773.435819501135</v>
      </c>
      <c r="GP131" s="53">
        <v>13254.819481270308</v>
      </c>
      <c r="GQ131" s="53">
        <v>15050.981903234397</v>
      </c>
      <c r="GR131" s="26">
        <v>17311.094110129987</v>
      </c>
    </row>
    <row r="132" spans="1:200">
      <c r="A132" s="5" t="s">
        <v>522</v>
      </c>
      <c r="B132" s="17" t="e">
        <v>#N/A</v>
      </c>
      <c r="C132" s="17" t="e">
        <v>#N/A</v>
      </c>
      <c r="D132" s="17" t="e">
        <v>#N/A</v>
      </c>
      <c r="E132" s="17" t="e">
        <v>#N/A</v>
      </c>
      <c r="F132" s="26" t="e">
        <v>#N/A</v>
      </c>
      <c r="G132" s="26" t="e">
        <v>#N/A</v>
      </c>
      <c r="H132" s="26" t="e">
        <v>#N/A</v>
      </c>
      <c r="I132" s="26" t="e">
        <v>#N/A</v>
      </c>
      <c r="J132" s="26" t="e">
        <v>#N/A</v>
      </c>
      <c r="K132" s="26" t="e">
        <v>#N/A</v>
      </c>
      <c r="L132" s="26" t="e">
        <v>#N/A</v>
      </c>
      <c r="M132" s="26" t="e">
        <v>#N/A</v>
      </c>
      <c r="N132" s="26" t="e">
        <v>#N/A</v>
      </c>
      <c r="O132" s="26" t="e">
        <v>#N/A</v>
      </c>
      <c r="P132" s="26" t="e">
        <v>#N/A</v>
      </c>
      <c r="Q132" s="26" t="e">
        <v>#N/A</v>
      </c>
      <c r="R132" s="26" t="e">
        <v>#N/A</v>
      </c>
      <c r="S132" s="26" t="e">
        <v>#N/A</v>
      </c>
      <c r="T132" s="26" t="e">
        <v>#N/A</v>
      </c>
      <c r="U132" s="26" t="e">
        <v>#N/A</v>
      </c>
      <c r="V132" s="26" t="e">
        <v>#N/A</v>
      </c>
      <c r="W132" s="26" t="e">
        <v>#N/A</v>
      </c>
      <c r="X132" s="26" t="e">
        <v>#N/A</v>
      </c>
      <c r="Y132" s="26" t="e">
        <v>#N/A</v>
      </c>
      <c r="Z132" s="26" t="e">
        <v>#N/A</v>
      </c>
      <c r="AA132" s="26" t="e">
        <v>#N/A</v>
      </c>
      <c r="AB132" s="26" t="e">
        <v>#N/A</v>
      </c>
      <c r="AC132" s="26" t="e">
        <v>#N/A</v>
      </c>
      <c r="AD132" s="26" t="e">
        <v>#N/A</v>
      </c>
      <c r="AE132" s="26" t="e">
        <v>#N/A</v>
      </c>
      <c r="AF132" s="26" t="e">
        <v>#N/A</v>
      </c>
      <c r="AG132" s="26" t="e">
        <v>#N/A</v>
      </c>
      <c r="AH132" s="26" t="e">
        <v>#N/A</v>
      </c>
      <c r="AI132" s="26" t="e">
        <v>#N/A</v>
      </c>
      <c r="AJ132" s="26" t="e">
        <v>#N/A</v>
      </c>
      <c r="AK132" s="26" t="e">
        <v>#N/A</v>
      </c>
      <c r="AL132" s="26" t="e">
        <v>#N/A</v>
      </c>
      <c r="AM132" s="26" t="e">
        <v>#N/A</v>
      </c>
      <c r="AN132" s="26" t="e">
        <v>#N/A</v>
      </c>
      <c r="AO132" s="26" t="e">
        <v>#N/A</v>
      </c>
      <c r="AP132" s="26" t="e">
        <v>#N/A</v>
      </c>
      <c r="AQ132" s="26" t="e">
        <v>#N/A</v>
      </c>
      <c r="AR132" s="26" t="e">
        <v>#N/A</v>
      </c>
      <c r="AS132" s="26" t="e">
        <v>#N/A</v>
      </c>
      <c r="AT132" s="26" t="e">
        <v>#N/A</v>
      </c>
      <c r="AU132" s="26" t="e">
        <v>#N/A</v>
      </c>
      <c r="AV132" s="26" t="e">
        <v>#N/A</v>
      </c>
      <c r="AW132" s="26" t="e">
        <v>#N/A</v>
      </c>
      <c r="AX132" s="26" t="e">
        <v>#N/A</v>
      </c>
      <c r="AY132" s="26" t="e">
        <v>#N/A</v>
      </c>
      <c r="AZ132" s="26" t="e">
        <v>#N/A</v>
      </c>
      <c r="BA132" s="26" t="e">
        <v>#N/A</v>
      </c>
      <c r="BB132" s="26" t="e">
        <v>#N/A</v>
      </c>
      <c r="BC132" s="26" t="e">
        <v>#N/A</v>
      </c>
      <c r="BD132" s="26" t="e">
        <v>#N/A</v>
      </c>
      <c r="BE132" s="26" t="e">
        <v>#N/A</v>
      </c>
      <c r="BF132" s="26" t="e">
        <v>#N/A</v>
      </c>
      <c r="BG132" s="26" t="e">
        <v>#N/A</v>
      </c>
      <c r="BH132" s="26" t="e">
        <v>#N/A</v>
      </c>
      <c r="BI132" s="26" t="e">
        <v>#N/A</v>
      </c>
      <c r="BJ132" s="26" t="e">
        <v>#N/A</v>
      </c>
      <c r="BK132" s="26" t="e">
        <v>#N/A</v>
      </c>
      <c r="BL132" s="26" t="e">
        <v>#N/A</v>
      </c>
      <c r="BM132" s="26" t="e">
        <v>#N/A</v>
      </c>
      <c r="BN132" s="26" t="e">
        <v>#N/A</v>
      </c>
      <c r="BO132" s="26" t="e">
        <v>#N/A</v>
      </c>
      <c r="BP132" s="26" t="e">
        <v>#N/A</v>
      </c>
      <c r="BQ132" s="26" t="e">
        <v>#N/A</v>
      </c>
      <c r="BR132" s="26" t="e">
        <v>#N/A</v>
      </c>
      <c r="BS132" s="26" t="e">
        <v>#N/A</v>
      </c>
      <c r="BT132" s="26" t="e">
        <v>#N/A</v>
      </c>
      <c r="BU132" s="26" t="e">
        <v>#N/A</v>
      </c>
      <c r="BV132" s="26" t="e">
        <v>#N/A</v>
      </c>
      <c r="BW132" s="26" t="e">
        <v>#N/A</v>
      </c>
      <c r="BX132" s="26" t="e">
        <v>#N/A</v>
      </c>
      <c r="BY132" s="26" t="e">
        <v>#N/A</v>
      </c>
      <c r="BZ132" s="26" t="e">
        <v>#N/A</v>
      </c>
      <c r="CA132" s="26" t="e">
        <v>#N/A</v>
      </c>
      <c r="CB132" s="26" t="e">
        <v>#N/A</v>
      </c>
      <c r="CC132" s="26" t="e">
        <v>#N/A</v>
      </c>
      <c r="CD132" s="26" t="e">
        <v>#N/A</v>
      </c>
      <c r="CE132" s="26" t="e">
        <v>#N/A</v>
      </c>
      <c r="CF132" s="26" t="e">
        <v>#N/A</v>
      </c>
      <c r="CG132" s="26" t="e">
        <v>#N/A</v>
      </c>
      <c r="CH132" s="26" t="e">
        <v>#N/A</v>
      </c>
      <c r="CI132" s="26" t="e">
        <v>#N/A</v>
      </c>
      <c r="CJ132" s="26" t="e">
        <v>#N/A</v>
      </c>
      <c r="CK132" s="26" t="e">
        <v>#N/A</v>
      </c>
      <c r="CL132" s="26" t="e">
        <v>#N/A</v>
      </c>
      <c r="CM132" s="26" t="e">
        <v>#N/A</v>
      </c>
      <c r="CN132" s="26" t="e">
        <v>#N/A</v>
      </c>
      <c r="CO132" s="26" t="e">
        <v>#N/A</v>
      </c>
      <c r="CP132" s="26" t="e">
        <v>#N/A</v>
      </c>
      <c r="CQ132" s="26" t="e">
        <v>#N/A</v>
      </c>
      <c r="CR132" s="26" t="e">
        <v>#N/A</v>
      </c>
      <c r="CS132" s="26" t="e">
        <v>#N/A</v>
      </c>
      <c r="CT132" s="26" t="e">
        <v>#N/A</v>
      </c>
      <c r="CU132" s="26" t="e">
        <v>#N/A</v>
      </c>
      <c r="CV132" s="26" t="e">
        <v>#N/A</v>
      </c>
      <c r="CW132" s="26" t="e">
        <v>#N/A</v>
      </c>
      <c r="CX132" s="26" t="e">
        <v>#N/A</v>
      </c>
      <c r="CY132" s="26" t="e">
        <v>#N/A</v>
      </c>
      <c r="CZ132" s="26" t="e">
        <v>#N/A</v>
      </c>
      <c r="DA132" s="26" t="e">
        <v>#N/A</v>
      </c>
      <c r="DB132" s="26" t="e">
        <v>#N/A</v>
      </c>
      <c r="DC132" s="26" t="e">
        <v>#N/A</v>
      </c>
      <c r="DD132" s="26" t="e">
        <v>#N/A</v>
      </c>
      <c r="DE132" s="26" t="e">
        <v>#N/A</v>
      </c>
      <c r="DF132" s="26" t="e">
        <v>#N/A</v>
      </c>
      <c r="DG132" s="26" t="e">
        <v>#N/A</v>
      </c>
      <c r="DH132" s="26" t="e">
        <v>#N/A</v>
      </c>
      <c r="DI132" s="26" t="e">
        <v>#N/A</v>
      </c>
      <c r="DJ132" s="26" t="e">
        <v>#N/A</v>
      </c>
      <c r="DK132" s="26" t="e">
        <v>#N/A</v>
      </c>
      <c r="DL132" s="26" t="e">
        <v>#N/A</v>
      </c>
      <c r="DM132" s="26" t="e">
        <v>#N/A</v>
      </c>
      <c r="DN132" s="26" t="e">
        <v>#N/A</v>
      </c>
      <c r="DO132" s="26" t="e">
        <v>#N/A</v>
      </c>
      <c r="DP132" s="26" t="e">
        <v>#N/A</v>
      </c>
      <c r="DQ132" s="26" t="e">
        <v>#N/A</v>
      </c>
      <c r="DR132" s="26" t="e">
        <v>#N/A</v>
      </c>
      <c r="DS132" s="26" t="e">
        <v>#N/A</v>
      </c>
      <c r="DT132" s="26" t="e">
        <v>#N/A</v>
      </c>
      <c r="DU132" s="26" t="e">
        <v>#N/A</v>
      </c>
      <c r="DV132" s="26" t="e">
        <v>#N/A</v>
      </c>
      <c r="DW132" s="26" t="e">
        <v>#N/A</v>
      </c>
      <c r="DX132" s="26" t="e">
        <v>#N/A</v>
      </c>
      <c r="DY132" s="26" t="e">
        <v>#N/A</v>
      </c>
      <c r="DZ132" s="26" t="e">
        <v>#N/A</v>
      </c>
      <c r="EA132" s="26" t="e">
        <v>#N/A</v>
      </c>
      <c r="EB132" s="26" t="e">
        <v>#N/A</v>
      </c>
      <c r="EC132" s="26" t="e">
        <v>#N/A</v>
      </c>
      <c r="ED132" s="26" t="e">
        <v>#N/A</v>
      </c>
      <c r="EE132" s="26" t="e">
        <v>#N/A</v>
      </c>
      <c r="EF132" s="26" t="e">
        <v>#N/A</v>
      </c>
      <c r="EG132" s="26" t="e">
        <v>#N/A</v>
      </c>
      <c r="EH132" s="26" t="e">
        <v>#N/A</v>
      </c>
      <c r="EI132" s="26" t="e">
        <v>#N/A</v>
      </c>
      <c r="EJ132" s="26" t="e">
        <v>#N/A</v>
      </c>
      <c r="EK132" s="26" t="e">
        <v>#N/A</v>
      </c>
      <c r="EL132" s="53">
        <v>2230.7660332029559</v>
      </c>
      <c r="EM132" s="53">
        <v>2373.8976621480338</v>
      </c>
      <c r="EN132" s="53">
        <v>2469.8071256408093</v>
      </c>
      <c r="EO132" s="53">
        <v>2664.3717851131614</v>
      </c>
      <c r="EP132" s="53">
        <v>2911.8931971289421</v>
      </c>
      <c r="EQ132" s="53">
        <v>2922.0395159147693</v>
      </c>
      <c r="ER132" s="53">
        <v>3074.9910128754532</v>
      </c>
      <c r="ES132" s="53">
        <v>3119.0503904431812</v>
      </c>
      <c r="ET132" s="53">
        <v>3204.3547634633164</v>
      </c>
      <c r="EU132" s="53">
        <v>3458.0679370561656</v>
      </c>
      <c r="EV132" s="53">
        <v>3719.096730823886</v>
      </c>
      <c r="EW132" s="53">
        <v>4066.4252191408405</v>
      </c>
      <c r="EX132" s="53">
        <v>4445.3550016648878</v>
      </c>
      <c r="EY132" s="53">
        <v>4715.4657484587733</v>
      </c>
      <c r="EZ132" s="53">
        <v>5004.609533119652</v>
      </c>
      <c r="FA132" s="53">
        <v>5469.2953520581696</v>
      </c>
      <c r="FB132" s="53">
        <v>6101.9100124313482</v>
      </c>
      <c r="FC132" s="53">
        <v>6462.8711512931832</v>
      </c>
      <c r="FD132" s="53">
        <v>6848.0939725469298</v>
      </c>
      <c r="FE132" s="53">
        <v>7169.7825785790319</v>
      </c>
      <c r="FF132" s="53">
        <v>7623.6362786289774</v>
      </c>
      <c r="FG132" s="53">
        <v>8475.4857760960822</v>
      </c>
      <c r="FH132" s="53">
        <v>9496.5767691992532</v>
      </c>
      <c r="FI132" s="53">
        <v>11039.71052799708</v>
      </c>
      <c r="FJ132" s="53">
        <v>12332.503831000489</v>
      </c>
      <c r="FK132" s="53">
        <v>11787.042116378203</v>
      </c>
      <c r="FL132" s="53">
        <v>12105.725344387049</v>
      </c>
      <c r="FM132" s="53">
        <v>13064.024664591989</v>
      </c>
      <c r="FN132" s="53">
        <v>12919.224991258829</v>
      </c>
      <c r="FO132" s="53">
        <v>12842.661965717793</v>
      </c>
      <c r="FP132" s="53">
        <v>13217.078283955951</v>
      </c>
      <c r="FQ132" s="53">
        <v>13420.941480392654</v>
      </c>
      <c r="FR132" s="53">
        <v>12882.566460382519</v>
      </c>
      <c r="FS132" s="53">
        <v>10863.334950900738</v>
      </c>
      <c r="FT132" s="53">
        <v>10252.925629964979</v>
      </c>
      <c r="FU132" s="53">
        <v>9047.565455663449</v>
      </c>
      <c r="FV132" s="53">
        <v>8090.9894205771288</v>
      </c>
      <c r="FW132" s="53">
        <v>8105.1432179068233</v>
      </c>
      <c r="FX132" s="53">
        <v>8027.4806761128266</v>
      </c>
      <c r="FY132" s="53">
        <v>8004.161083357124</v>
      </c>
      <c r="FZ132" s="53">
        <v>8993.2226748159701</v>
      </c>
      <c r="GA132" s="53">
        <v>9602.1686551034018</v>
      </c>
      <c r="GB132" s="53">
        <v>9498.1784737118942</v>
      </c>
      <c r="GC132" s="53">
        <v>8859.8397295295599</v>
      </c>
      <c r="GD132" s="53">
        <v>8415.1662739857711</v>
      </c>
      <c r="GE132" s="53">
        <v>8091.1689301196429</v>
      </c>
      <c r="GF132" s="53">
        <v>7942.2100526082022</v>
      </c>
      <c r="GG132" s="53">
        <v>7871.8484589325426</v>
      </c>
      <c r="GH132" s="53">
        <v>7783.3552581272452</v>
      </c>
      <c r="GI132" s="53">
        <v>7509.1635221485558</v>
      </c>
      <c r="GJ132" s="53">
        <v>7649.8211298939777</v>
      </c>
      <c r="GK132" s="53">
        <v>7469.1911029687544</v>
      </c>
      <c r="GL132" s="53">
        <v>7272.9872448451515</v>
      </c>
      <c r="GM132" s="53">
        <v>7629.4160900634415</v>
      </c>
      <c r="GN132" s="53">
        <v>7834.9371137847038</v>
      </c>
      <c r="GO132" s="53">
        <v>8079.2399345807589</v>
      </c>
      <c r="GP132" s="53">
        <v>8152.1085083508442</v>
      </c>
      <c r="GQ132" s="53">
        <v>8243.8412974910625</v>
      </c>
      <c r="GR132" s="26">
        <v>8435.3179135980517</v>
      </c>
    </row>
    <row r="133" spans="1:200">
      <c r="A133" s="5" t="s">
        <v>523</v>
      </c>
      <c r="B133" s="17" t="e">
        <v>#N/A</v>
      </c>
      <c r="C133" s="17" t="e">
        <v>#N/A</v>
      </c>
      <c r="D133" s="17" t="e">
        <v>#N/A</v>
      </c>
      <c r="E133" s="17" t="e">
        <v>#N/A</v>
      </c>
      <c r="F133" s="26" t="e">
        <v>#N/A</v>
      </c>
      <c r="G133" s="26" t="e">
        <v>#N/A</v>
      </c>
      <c r="H133" s="26" t="e">
        <v>#N/A</v>
      </c>
      <c r="I133" s="26" t="e">
        <v>#N/A</v>
      </c>
      <c r="J133" s="26" t="e">
        <v>#N/A</v>
      </c>
      <c r="K133" s="26" t="e">
        <v>#N/A</v>
      </c>
      <c r="L133" s="26">
        <v>658.18997756170529</v>
      </c>
      <c r="M133" s="26" t="e">
        <v>#N/A</v>
      </c>
      <c r="N133" s="26" t="e">
        <v>#N/A</v>
      </c>
      <c r="O133" s="26" t="e">
        <v>#N/A</v>
      </c>
      <c r="P133" s="26" t="e">
        <v>#N/A</v>
      </c>
      <c r="Q133" s="26" t="e">
        <v>#N/A</v>
      </c>
      <c r="R133" s="26" t="e">
        <v>#N/A</v>
      </c>
      <c r="S133" s="26" t="e">
        <v>#N/A</v>
      </c>
      <c r="T133" s="26" t="e">
        <v>#N/A</v>
      </c>
      <c r="U133" s="26" t="e">
        <v>#N/A</v>
      </c>
      <c r="V133" s="26" t="e">
        <v>#N/A</v>
      </c>
      <c r="W133" s="26" t="e">
        <v>#N/A</v>
      </c>
      <c r="X133" s="26" t="e">
        <v>#N/A</v>
      </c>
      <c r="Y133" s="26" t="e">
        <v>#N/A</v>
      </c>
      <c r="Z133" s="26" t="e">
        <v>#N/A</v>
      </c>
      <c r="AA133" s="26" t="e">
        <v>#N/A</v>
      </c>
      <c r="AB133" s="26" t="e">
        <v>#N/A</v>
      </c>
      <c r="AC133" s="26" t="e">
        <v>#N/A</v>
      </c>
      <c r="AD133" s="26" t="e">
        <v>#N/A</v>
      </c>
      <c r="AE133" s="26" t="e">
        <v>#N/A</v>
      </c>
      <c r="AF133" s="26" t="e">
        <v>#N/A</v>
      </c>
      <c r="AG133" s="26" t="e">
        <v>#N/A</v>
      </c>
      <c r="AH133" s="26" t="e">
        <v>#N/A</v>
      </c>
      <c r="AI133" s="26" t="e">
        <v>#N/A</v>
      </c>
      <c r="AJ133" s="26" t="e">
        <v>#N/A</v>
      </c>
      <c r="AK133" s="26" t="e">
        <v>#N/A</v>
      </c>
      <c r="AL133" s="26" t="e">
        <v>#N/A</v>
      </c>
      <c r="AM133" s="26" t="e">
        <v>#N/A</v>
      </c>
      <c r="AN133" s="26" t="e">
        <v>#N/A</v>
      </c>
      <c r="AO133" s="26" t="e">
        <v>#N/A</v>
      </c>
      <c r="AP133" s="26" t="e">
        <v>#N/A</v>
      </c>
      <c r="AQ133" s="26" t="e">
        <v>#N/A</v>
      </c>
      <c r="AR133" s="26" t="e">
        <v>#N/A</v>
      </c>
      <c r="AS133" s="26" t="e">
        <v>#N/A</v>
      </c>
      <c r="AT133" s="26" t="e">
        <v>#N/A</v>
      </c>
      <c r="AU133" s="26" t="e">
        <v>#N/A</v>
      </c>
      <c r="AV133" s="26" t="e">
        <v>#N/A</v>
      </c>
      <c r="AW133" s="26" t="e">
        <v>#N/A</v>
      </c>
      <c r="AX133" s="26" t="e">
        <v>#N/A</v>
      </c>
      <c r="AY133" s="26" t="e">
        <v>#N/A</v>
      </c>
      <c r="AZ133" s="26" t="e">
        <v>#N/A</v>
      </c>
      <c r="BA133" s="26" t="e">
        <v>#N/A</v>
      </c>
      <c r="BB133" s="26" t="e">
        <v>#N/A</v>
      </c>
      <c r="BC133" s="26" t="e">
        <v>#N/A</v>
      </c>
      <c r="BD133" s="26" t="e">
        <v>#N/A</v>
      </c>
      <c r="BE133" s="26" t="e">
        <v>#N/A</v>
      </c>
      <c r="BF133" s="26" t="e">
        <v>#N/A</v>
      </c>
      <c r="BG133" s="26" t="e">
        <v>#N/A</v>
      </c>
      <c r="BH133" s="26" t="e">
        <v>#N/A</v>
      </c>
      <c r="BI133" s="26" t="e">
        <v>#N/A</v>
      </c>
      <c r="BJ133" s="26">
        <v>843.86852085967132</v>
      </c>
      <c r="BK133" s="26" t="e">
        <v>#N/A</v>
      </c>
      <c r="BL133" s="26" t="e">
        <v>#N/A</v>
      </c>
      <c r="BM133" s="26" t="e">
        <v>#N/A</v>
      </c>
      <c r="BN133" s="26" t="e">
        <v>#N/A</v>
      </c>
      <c r="BO133" s="26" t="e">
        <v>#N/A</v>
      </c>
      <c r="BP133" s="26" t="e">
        <v>#N/A</v>
      </c>
      <c r="BQ133" s="26" t="e">
        <v>#N/A</v>
      </c>
      <c r="BR133" s="26" t="e">
        <v>#N/A</v>
      </c>
      <c r="BS133" s="26" t="e">
        <v>#N/A</v>
      </c>
      <c r="BT133" s="26" t="e">
        <v>#N/A</v>
      </c>
      <c r="BU133" s="26" t="e">
        <v>#N/A</v>
      </c>
      <c r="BV133" s="26" t="e">
        <v>#N/A</v>
      </c>
      <c r="BW133" s="26" t="e">
        <v>#N/A</v>
      </c>
      <c r="BX133" s="26" t="e">
        <v>#N/A</v>
      </c>
      <c r="BY133" s="26" t="e">
        <v>#N/A</v>
      </c>
      <c r="BZ133" s="26" t="e">
        <v>#N/A</v>
      </c>
      <c r="CA133" s="26" t="e">
        <v>#N/A</v>
      </c>
      <c r="CB133" s="26" t="e">
        <v>#N/A</v>
      </c>
      <c r="CC133" s="26" t="e">
        <v>#N/A</v>
      </c>
      <c r="CD133" s="26" t="e">
        <v>#N/A</v>
      </c>
      <c r="CE133" s="26" t="e">
        <v>#N/A</v>
      </c>
      <c r="CF133" s="26" t="e">
        <v>#N/A</v>
      </c>
      <c r="CG133" s="26" t="e">
        <v>#N/A</v>
      </c>
      <c r="CH133" s="26" t="e">
        <v>#N/A</v>
      </c>
      <c r="CI133" s="26" t="e">
        <v>#N/A</v>
      </c>
      <c r="CJ133" s="26" t="e">
        <v>#N/A</v>
      </c>
      <c r="CK133" s="26" t="e">
        <v>#N/A</v>
      </c>
      <c r="CL133" s="26" t="e">
        <v>#N/A</v>
      </c>
      <c r="CM133" s="26" t="e">
        <v>#N/A</v>
      </c>
      <c r="CN133" s="26" t="e">
        <v>#N/A</v>
      </c>
      <c r="CO133" s="26" t="e">
        <v>#N/A</v>
      </c>
      <c r="CP133" s="26" t="e">
        <v>#N/A</v>
      </c>
      <c r="CQ133" s="26" t="e">
        <v>#N/A</v>
      </c>
      <c r="CR133" s="26" t="e">
        <v>#N/A</v>
      </c>
      <c r="CS133" s="26" t="e">
        <v>#N/A</v>
      </c>
      <c r="CT133" s="26" t="e">
        <v>#N/A</v>
      </c>
      <c r="CU133" s="26" t="e">
        <v>#N/A</v>
      </c>
      <c r="CV133" s="26" t="e">
        <v>#N/A</v>
      </c>
      <c r="CW133" s="26" t="e">
        <v>#N/A</v>
      </c>
      <c r="CX133" s="26" t="e">
        <v>#N/A</v>
      </c>
      <c r="CY133" s="26" t="e">
        <v>#N/A</v>
      </c>
      <c r="CZ133" s="26" t="e">
        <v>#N/A</v>
      </c>
      <c r="DA133" s="26">
        <v>1350.0501504513541</v>
      </c>
      <c r="DB133" s="26" t="e">
        <v>#N/A</v>
      </c>
      <c r="DC133" s="26" t="e">
        <v>#N/A</v>
      </c>
      <c r="DD133" s="26" t="e">
        <v>#N/A</v>
      </c>
      <c r="DE133" s="26" t="e">
        <v>#N/A</v>
      </c>
      <c r="DF133" s="26" t="e">
        <v>#N/A</v>
      </c>
      <c r="DG133" s="26" t="e">
        <v>#N/A</v>
      </c>
      <c r="DH133" s="26" t="e">
        <v>#N/A</v>
      </c>
      <c r="DI133" s="26" t="e">
        <v>#N/A</v>
      </c>
      <c r="DJ133" s="26" t="e">
        <v>#N/A</v>
      </c>
      <c r="DK133" s="26" t="e">
        <v>#N/A</v>
      </c>
      <c r="DL133" s="26" t="e">
        <v>#N/A</v>
      </c>
      <c r="DM133" s="26" t="e">
        <v>#N/A</v>
      </c>
      <c r="DN133" s="26" t="e">
        <v>#N/A</v>
      </c>
      <c r="DO133" s="26" t="e">
        <v>#N/A</v>
      </c>
      <c r="DP133" s="26" t="e">
        <v>#N/A</v>
      </c>
      <c r="DQ133" s="26" t="e">
        <v>#N/A</v>
      </c>
      <c r="DR133" s="26" t="e">
        <v>#N/A</v>
      </c>
      <c r="DS133" s="26" t="e">
        <v>#N/A</v>
      </c>
      <c r="DT133" s="26" t="e">
        <v>#N/A</v>
      </c>
      <c r="DU133" s="26" t="e">
        <v>#N/A</v>
      </c>
      <c r="DV133" s="26" t="e">
        <v>#N/A</v>
      </c>
      <c r="DW133" s="26" t="e">
        <v>#N/A</v>
      </c>
      <c r="DX133" s="26" t="e">
        <v>#N/A</v>
      </c>
      <c r="DY133" s="26" t="e">
        <v>#N/A</v>
      </c>
      <c r="DZ133" s="26" t="e">
        <v>#N/A</v>
      </c>
      <c r="EA133" s="26" t="e">
        <v>#N/A</v>
      </c>
      <c r="EB133" s="26" t="e">
        <v>#N/A</v>
      </c>
      <c r="EC133" s="26" t="e">
        <v>#N/A</v>
      </c>
      <c r="ED133" s="26" t="e">
        <v>#N/A</v>
      </c>
      <c r="EE133" s="26" t="e">
        <v>#N/A</v>
      </c>
      <c r="EF133" s="26" t="e">
        <v>#N/A</v>
      </c>
      <c r="EG133" s="26" t="e">
        <v>#N/A</v>
      </c>
      <c r="EH133" s="26" t="e">
        <v>#N/A</v>
      </c>
      <c r="EI133" s="26" t="e">
        <v>#N/A</v>
      </c>
      <c r="EJ133" s="26" t="e">
        <v>#N/A</v>
      </c>
      <c r="EK133" s="26" t="e">
        <v>#N/A</v>
      </c>
      <c r="EL133" s="53">
        <v>2408.5022909886875</v>
      </c>
      <c r="EM133" s="53">
        <v>2264.1319668888027</v>
      </c>
      <c r="EN133" s="53">
        <v>2786.3265504546357</v>
      </c>
      <c r="EO133" s="53">
        <v>3084.1572033878178</v>
      </c>
      <c r="EP133" s="53">
        <v>3452.9956837398186</v>
      </c>
      <c r="EQ133" s="53">
        <v>3039.2676327063427</v>
      </c>
      <c r="ER133" s="53">
        <v>3507.9230645757852</v>
      </c>
      <c r="ES133" s="53">
        <v>3626.7973474413802</v>
      </c>
      <c r="ET133" s="53">
        <v>3039.4717767533175</v>
      </c>
      <c r="EU133" s="53">
        <v>3062.4973767728866</v>
      </c>
      <c r="EV133" s="53">
        <v>3023.4679553737315</v>
      </c>
      <c r="EW133" s="53">
        <v>3168.4533112555009</v>
      </c>
      <c r="EX133" s="53">
        <v>3795.6687412047199</v>
      </c>
      <c r="EY133" s="53">
        <v>3673.4951472756316</v>
      </c>
      <c r="EZ133" s="53">
        <v>3636.8701442146025</v>
      </c>
      <c r="FA133" s="53">
        <v>3511.9399762003814</v>
      </c>
      <c r="FB133" s="53">
        <v>3138.7669964379852</v>
      </c>
      <c r="FC133" s="53">
        <v>3291.034123477265</v>
      </c>
      <c r="FD133" s="53">
        <v>3305.6487691760381</v>
      </c>
      <c r="FE133" s="53">
        <v>3800.8498576042098</v>
      </c>
      <c r="FF133" s="53">
        <v>3540.3067398819362</v>
      </c>
      <c r="FG133" s="53">
        <v>3758.8593977333971</v>
      </c>
      <c r="FH133" s="53">
        <v>4543.5152222385514</v>
      </c>
      <c r="FI133" s="53">
        <v>4017.3974330333895</v>
      </c>
      <c r="FJ133" s="53">
        <v>4820.9660432802002</v>
      </c>
      <c r="FK133" s="53">
        <v>5570.1520633236814</v>
      </c>
      <c r="FL133" s="53">
        <v>5975.6430440721397</v>
      </c>
      <c r="FM133" s="53">
        <v>5704.8372456539082</v>
      </c>
      <c r="FN133" s="53">
        <v>5997.6294430519119</v>
      </c>
      <c r="FO133" s="53">
        <v>6009.8516324179218</v>
      </c>
      <c r="FP133" s="53">
        <v>6507.8737833667064</v>
      </c>
      <c r="FQ133" s="53">
        <v>6891.2863115515656</v>
      </c>
      <c r="FR133" s="53">
        <v>6785.7000744215375</v>
      </c>
      <c r="FS133" s="53">
        <v>6637.6271099294208</v>
      </c>
      <c r="FT133" s="53">
        <v>6143.0348455952117</v>
      </c>
      <c r="FU133" s="53">
        <v>6290.4106027527869</v>
      </c>
      <c r="FV133" s="53">
        <v>5772.3230448495315</v>
      </c>
      <c r="FW133" s="53">
        <v>5680.5191382263265</v>
      </c>
      <c r="FX133" s="53">
        <v>6219.108101501517</v>
      </c>
      <c r="FY133" s="53">
        <v>5479.9260376057473</v>
      </c>
      <c r="FZ133" s="53">
        <v>5700.6865365406338</v>
      </c>
      <c r="GA133" s="53">
        <v>5909.2839862259998</v>
      </c>
      <c r="GB133" s="53">
        <v>6151.5956770608982</v>
      </c>
      <c r="GC133" s="53">
        <v>6623.314011653425</v>
      </c>
      <c r="GD133" s="53">
        <v>6946.0710803439479</v>
      </c>
      <c r="GE133" s="53">
        <v>7176.8317018360403</v>
      </c>
      <c r="GF133" s="53">
        <v>7481.2969278583487</v>
      </c>
      <c r="GG133" s="53">
        <v>7468.9928052592741</v>
      </c>
      <c r="GH133" s="53">
        <v>7829.208896620994</v>
      </c>
      <c r="GI133" s="53">
        <v>7391.5673421920455</v>
      </c>
      <c r="GJ133" s="53">
        <v>7368.3007844086524</v>
      </c>
      <c r="GK133" s="53">
        <v>7447.6316543294652</v>
      </c>
      <c r="GL133" s="53">
        <v>7690.7455396753548</v>
      </c>
      <c r="GM133" s="53">
        <v>7585.3798063636368</v>
      </c>
      <c r="GN133" s="53">
        <v>7611.0872507628128</v>
      </c>
      <c r="GO133" s="53">
        <v>7767.408874052835</v>
      </c>
      <c r="GP133" s="53">
        <v>7976.4906777641709</v>
      </c>
      <c r="GQ133" s="53">
        <v>8124.9834647070447</v>
      </c>
      <c r="GR133" s="26">
        <v>8360.1610850055295</v>
      </c>
    </row>
    <row r="134" spans="1:200">
      <c r="A134" s="5" t="s">
        <v>524</v>
      </c>
      <c r="B134" s="17">
        <v>550</v>
      </c>
      <c r="C134" s="17" t="e">
        <v>#N/A</v>
      </c>
      <c r="D134" s="17">
        <v>600</v>
      </c>
      <c r="E134" s="17" t="e">
        <v>#N/A</v>
      </c>
      <c r="F134" s="26">
        <v>600</v>
      </c>
      <c r="G134" s="26" t="e">
        <v>#N/A</v>
      </c>
      <c r="H134" s="26">
        <v>600</v>
      </c>
      <c r="I134" s="26" t="e">
        <v>#N/A</v>
      </c>
      <c r="J134" s="26">
        <v>600</v>
      </c>
      <c r="K134" s="26" t="e">
        <v>#N/A</v>
      </c>
      <c r="L134" s="26">
        <v>643.04149295215404</v>
      </c>
      <c r="M134" s="26" t="e">
        <v>#N/A</v>
      </c>
      <c r="N134" s="26" t="e">
        <v>#N/A</v>
      </c>
      <c r="O134" s="26" t="e">
        <v>#N/A</v>
      </c>
      <c r="P134" s="26" t="e">
        <v>#N/A</v>
      </c>
      <c r="Q134" s="26" t="e">
        <v>#N/A</v>
      </c>
      <c r="R134" s="26" t="e">
        <v>#N/A</v>
      </c>
      <c r="S134" s="26" t="e">
        <v>#N/A</v>
      </c>
      <c r="T134" s="26" t="e">
        <v>#N/A</v>
      </c>
      <c r="U134" s="26" t="e">
        <v>#N/A</v>
      </c>
      <c r="V134" s="26" t="e">
        <v>#N/A</v>
      </c>
      <c r="W134" s="26" t="e">
        <v>#N/A</v>
      </c>
      <c r="X134" s="26" t="e">
        <v>#N/A</v>
      </c>
      <c r="Y134" s="26" t="e">
        <v>#N/A</v>
      </c>
      <c r="Z134" s="26" t="e">
        <v>#N/A</v>
      </c>
      <c r="AA134" s="26" t="e">
        <v>#N/A</v>
      </c>
      <c r="AB134" s="26" t="e">
        <v>#N/A</v>
      </c>
      <c r="AC134" s="26" t="e">
        <v>#N/A</v>
      </c>
      <c r="AD134" s="26" t="e">
        <v>#N/A</v>
      </c>
      <c r="AE134" s="26" t="e">
        <v>#N/A</v>
      </c>
      <c r="AF134" s="26" t="e">
        <v>#N/A</v>
      </c>
      <c r="AG134" s="26" t="e">
        <v>#N/A</v>
      </c>
      <c r="AH134" s="26" t="e">
        <v>#N/A</v>
      </c>
      <c r="AI134" s="26" t="e">
        <v>#N/A</v>
      </c>
      <c r="AJ134" s="26" t="e">
        <v>#N/A</v>
      </c>
      <c r="AK134" s="26" t="e">
        <v>#N/A</v>
      </c>
      <c r="AL134" s="26" t="e">
        <v>#N/A</v>
      </c>
      <c r="AM134" s="26" t="e">
        <v>#N/A</v>
      </c>
      <c r="AN134" s="26" t="e">
        <v>#N/A</v>
      </c>
      <c r="AO134" s="26" t="e">
        <v>#N/A</v>
      </c>
      <c r="AP134" s="26" t="e">
        <v>#N/A</v>
      </c>
      <c r="AQ134" s="26" t="e">
        <v>#N/A</v>
      </c>
      <c r="AR134" s="26" t="e">
        <v>#N/A</v>
      </c>
      <c r="AS134" s="26" t="e">
        <v>#N/A</v>
      </c>
      <c r="AT134" s="26" t="e">
        <v>#N/A</v>
      </c>
      <c r="AU134" s="26" t="e">
        <v>#N/A</v>
      </c>
      <c r="AV134" s="26" t="e">
        <v>#N/A</v>
      </c>
      <c r="AW134" s="26" t="e">
        <v>#N/A</v>
      </c>
      <c r="AX134" s="26" t="e">
        <v>#N/A</v>
      </c>
      <c r="AY134" s="26" t="e">
        <v>#N/A</v>
      </c>
      <c r="AZ134" s="26" t="e">
        <v>#N/A</v>
      </c>
      <c r="BA134" s="26" t="e">
        <v>#N/A</v>
      </c>
      <c r="BB134" s="26" t="e">
        <v>#N/A</v>
      </c>
      <c r="BC134" s="26" t="e">
        <v>#N/A</v>
      </c>
      <c r="BD134" s="26" t="e">
        <v>#N/A</v>
      </c>
      <c r="BE134" s="26" t="e">
        <v>#N/A</v>
      </c>
      <c r="BF134" s="26" t="e">
        <v>#N/A</v>
      </c>
      <c r="BG134" s="26" t="e">
        <v>#N/A</v>
      </c>
      <c r="BH134" s="26" t="e">
        <v>#N/A</v>
      </c>
      <c r="BI134" s="26" t="e">
        <v>#N/A</v>
      </c>
      <c r="BJ134" s="26">
        <v>824.98092088527096</v>
      </c>
      <c r="BK134" s="26" t="e">
        <v>#N/A</v>
      </c>
      <c r="BL134" s="26" t="e">
        <v>#N/A</v>
      </c>
      <c r="BM134" s="26" t="e">
        <v>#N/A</v>
      </c>
      <c r="BN134" s="26" t="e">
        <v>#N/A</v>
      </c>
      <c r="BO134" s="26" t="e">
        <v>#N/A</v>
      </c>
      <c r="BP134" s="26" t="e">
        <v>#N/A</v>
      </c>
      <c r="BQ134" s="26" t="e">
        <v>#N/A</v>
      </c>
      <c r="BR134" s="26" t="e">
        <v>#N/A</v>
      </c>
      <c r="BS134" s="26" t="e">
        <v>#N/A</v>
      </c>
      <c r="BT134" s="26" t="e">
        <v>#N/A</v>
      </c>
      <c r="BU134" s="26" t="e">
        <v>#N/A</v>
      </c>
      <c r="BV134" s="26" t="e">
        <v>#N/A</v>
      </c>
      <c r="BW134" s="26" t="e">
        <v>#N/A</v>
      </c>
      <c r="BX134" s="26" t="e">
        <v>#N/A</v>
      </c>
      <c r="BY134" s="26" t="e">
        <v>#N/A</v>
      </c>
      <c r="BZ134" s="26" t="e">
        <v>#N/A</v>
      </c>
      <c r="CA134" s="26" t="e">
        <v>#N/A</v>
      </c>
      <c r="CB134" s="26" t="e">
        <v>#N/A</v>
      </c>
      <c r="CC134" s="26" t="e">
        <v>#N/A</v>
      </c>
      <c r="CD134" s="26" t="e">
        <v>#N/A</v>
      </c>
      <c r="CE134" s="26" t="e">
        <v>#N/A</v>
      </c>
      <c r="CF134" s="26" t="e">
        <v>#N/A</v>
      </c>
      <c r="CG134" s="26" t="e">
        <v>#N/A</v>
      </c>
      <c r="CH134" s="26" t="e">
        <v>#N/A</v>
      </c>
      <c r="CI134" s="26" t="e">
        <v>#N/A</v>
      </c>
      <c r="CJ134" s="26" t="e">
        <v>#N/A</v>
      </c>
      <c r="CK134" s="26" t="e">
        <v>#N/A</v>
      </c>
      <c r="CL134" s="26" t="e">
        <v>#N/A</v>
      </c>
      <c r="CM134" s="26" t="e">
        <v>#N/A</v>
      </c>
      <c r="CN134" s="26" t="e">
        <v>#N/A</v>
      </c>
      <c r="CO134" s="26" t="e">
        <v>#N/A</v>
      </c>
      <c r="CP134" s="26" t="e">
        <v>#N/A</v>
      </c>
      <c r="CQ134" s="26" t="e">
        <v>#N/A</v>
      </c>
      <c r="CR134" s="26" t="e">
        <v>#N/A</v>
      </c>
      <c r="CS134" s="26" t="e">
        <v>#N/A</v>
      </c>
      <c r="CT134" s="26" t="e">
        <v>#N/A</v>
      </c>
      <c r="CU134" s="26" t="e">
        <v>#N/A</v>
      </c>
      <c r="CV134" s="26" t="e">
        <v>#N/A</v>
      </c>
      <c r="CW134" s="26" t="e">
        <v>#N/A</v>
      </c>
      <c r="CX134" s="26" t="e">
        <v>#N/A</v>
      </c>
      <c r="CY134" s="26" t="e">
        <v>#N/A</v>
      </c>
      <c r="CZ134" s="26" t="e">
        <v>#N/A</v>
      </c>
      <c r="DA134" s="26">
        <v>1213</v>
      </c>
      <c r="DB134" s="26" t="e">
        <v>#N/A</v>
      </c>
      <c r="DC134" s="26" t="e">
        <v>#N/A</v>
      </c>
      <c r="DD134" s="26" t="e">
        <v>#N/A</v>
      </c>
      <c r="DE134" s="26" t="e">
        <v>#N/A</v>
      </c>
      <c r="DF134" s="26" t="e">
        <v>#N/A</v>
      </c>
      <c r="DG134" s="26" t="e">
        <v>#N/A</v>
      </c>
      <c r="DH134" s="26" t="e">
        <v>#N/A</v>
      </c>
      <c r="DI134" s="26" t="e">
        <v>#N/A</v>
      </c>
      <c r="DJ134" s="26" t="e">
        <v>#N/A</v>
      </c>
      <c r="DK134" s="26">
        <v>712.11356921524828</v>
      </c>
      <c r="DL134" s="26">
        <v>846.14833906071021</v>
      </c>
      <c r="DM134" s="26">
        <v>935.98406714560065</v>
      </c>
      <c r="DN134" s="26">
        <v>1079.4290156172708</v>
      </c>
      <c r="DO134" s="26">
        <v>974.45614035087726</v>
      </c>
      <c r="DP134" s="26">
        <v>1063.0008289582756</v>
      </c>
      <c r="DQ134" s="26">
        <v>1213.3287997279836</v>
      </c>
      <c r="DR134" s="26">
        <v>1249.2631296891748</v>
      </c>
      <c r="DS134" s="26">
        <v>1302.4252010017135</v>
      </c>
      <c r="DT134" s="26">
        <v>1204.619177371221</v>
      </c>
      <c r="DU134" s="26">
        <v>1341.6145101545535</v>
      </c>
      <c r="DV134" s="26">
        <v>1351.1253614988054</v>
      </c>
      <c r="DW134" s="26">
        <v>1357.036761975492</v>
      </c>
      <c r="DX134" s="26">
        <v>1587.7449190702202</v>
      </c>
      <c r="DY134" s="26">
        <v>1612.2571001494769</v>
      </c>
      <c r="DZ134" s="26">
        <v>1724.1419840150447</v>
      </c>
      <c r="EA134" s="26">
        <v>1814.0092481589313</v>
      </c>
      <c r="EB134" s="26">
        <v>1675.2707479939397</v>
      </c>
      <c r="EC134" s="26">
        <v>1507.8563100327578</v>
      </c>
      <c r="ED134" s="26">
        <v>1556.7214195462286</v>
      </c>
      <c r="EE134" s="26">
        <v>1398.1843879104151</v>
      </c>
      <c r="EF134" s="26">
        <v>1324.3868330464716</v>
      </c>
      <c r="EG134" s="26">
        <v>1133.4220329962745</v>
      </c>
      <c r="EH134" s="26">
        <v>1430.413309072004</v>
      </c>
      <c r="EI134" s="26">
        <v>1476.0792280345354</v>
      </c>
      <c r="EJ134" s="26">
        <v>1637.3784481047826</v>
      </c>
      <c r="EK134" s="26">
        <v>1518.8523795677038</v>
      </c>
      <c r="EL134" s="53">
        <v>1622.9327657763681</v>
      </c>
      <c r="EM134" s="53">
        <v>1784.4110944987974</v>
      </c>
      <c r="EN134" s="53">
        <v>1947.0961014589302</v>
      </c>
      <c r="EO134" s="53">
        <v>2108.055726817563</v>
      </c>
      <c r="EP134" s="53">
        <v>1992.727781673374</v>
      </c>
      <c r="EQ134" s="53">
        <v>2092.7271807811371</v>
      </c>
      <c r="ER134" s="53">
        <v>2097.2051133167279</v>
      </c>
      <c r="ES134" s="53">
        <v>2193.9594807965536</v>
      </c>
      <c r="ET134" s="53">
        <v>2221.8622157186301</v>
      </c>
      <c r="EU134" s="53">
        <v>2251.8067550620231</v>
      </c>
      <c r="EV134" s="53">
        <v>2247.4652092442311</v>
      </c>
      <c r="EW134" s="53">
        <v>2221.152370225866</v>
      </c>
      <c r="EX134" s="53">
        <v>2296.9116304020704</v>
      </c>
      <c r="EY134" s="53">
        <v>2453.8810741840966</v>
      </c>
      <c r="EZ134" s="53">
        <v>2496.2403963626643</v>
      </c>
      <c r="FA134" s="53">
        <v>2504.1064804866046</v>
      </c>
      <c r="FB134" s="53">
        <v>2734.7653410004441</v>
      </c>
      <c r="FC134" s="53">
        <v>2794.7716038849949</v>
      </c>
      <c r="FD134" s="53">
        <v>2916.7482200006157</v>
      </c>
      <c r="FE134" s="53">
        <v>3002.0615229635005</v>
      </c>
      <c r="FF134" s="53">
        <v>3078.1873743616256</v>
      </c>
      <c r="FG134" s="53">
        <v>3281.7418847104391</v>
      </c>
      <c r="FH134" s="53">
        <v>3412.1345416564009</v>
      </c>
      <c r="FI134" s="53">
        <v>3476.5203588811614</v>
      </c>
      <c r="FJ134" s="53">
        <v>3665.3557460725847</v>
      </c>
      <c r="FK134" s="53">
        <v>3894.78871816731</v>
      </c>
      <c r="FL134" s="53">
        <v>4137.7810362211667</v>
      </c>
      <c r="FM134" s="53">
        <v>4224.1431022307052</v>
      </c>
      <c r="FN134" s="53">
        <v>4254.5149845291935</v>
      </c>
      <c r="FO134" s="53">
        <v>4133.003202072171</v>
      </c>
      <c r="FP134" s="53">
        <v>4021.6015934834627</v>
      </c>
      <c r="FQ134" s="53">
        <v>4086.5034431970748</v>
      </c>
      <c r="FR134" s="53">
        <v>4181.9954178502257</v>
      </c>
      <c r="FS134" s="53">
        <v>4229.5185669743096</v>
      </c>
      <c r="FT134" s="53">
        <v>4366.7360878392992</v>
      </c>
      <c r="FU134" s="53">
        <v>4485.4391766043236</v>
      </c>
      <c r="FV134" s="53">
        <v>4695.2713239400155</v>
      </c>
      <c r="FW134" s="53">
        <v>4998.0217932366832</v>
      </c>
      <c r="FX134" s="53">
        <v>5086.1429354815791</v>
      </c>
      <c r="FY134" s="53">
        <v>5041.4981428346464</v>
      </c>
      <c r="FZ134" s="53">
        <v>5399.4227367438116</v>
      </c>
      <c r="GA134" s="53">
        <v>5346.4553768792975</v>
      </c>
      <c r="GB134" s="53">
        <v>5562.1163525281045</v>
      </c>
      <c r="GC134" s="53">
        <v>5901.9601227749499</v>
      </c>
      <c r="GD134" s="53">
        <v>5482.1926355373498</v>
      </c>
      <c r="GE134" s="53">
        <v>5774.6244862137073</v>
      </c>
      <c r="GF134" s="53">
        <v>6073.4905912904478</v>
      </c>
      <c r="GG134" s="53">
        <v>6420.7226961993993</v>
      </c>
      <c r="GH134" s="53">
        <v>6508.0599297474992</v>
      </c>
      <c r="GI134" s="53">
        <v>6101.3677408775802</v>
      </c>
      <c r="GJ134" s="53">
        <v>6445.8119488218645</v>
      </c>
      <c r="GK134" s="53">
        <v>5868.6292083077496</v>
      </c>
      <c r="GL134" s="53">
        <v>6234.3546350465049</v>
      </c>
      <c r="GM134" s="53">
        <v>6498.864223241173</v>
      </c>
      <c r="GN134" s="53">
        <v>6973.8485079560996</v>
      </c>
      <c r="GO134" s="53">
        <v>7449.3548638773718</v>
      </c>
      <c r="GP134" s="53">
        <v>7849.7006027334355</v>
      </c>
      <c r="GQ134" s="53">
        <v>8104.1264856187636</v>
      </c>
      <c r="GR134" s="26">
        <v>8066.3815458555246</v>
      </c>
    </row>
    <row r="135" spans="1:200">
      <c r="A135" s="5" t="s">
        <v>525</v>
      </c>
      <c r="B135" s="17" t="e">
        <v>#N/A</v>
      </c>
      <c r="C135" s="17" t="e">
        <v>#N/A</v>
      </c>
      <c r="D135" s="17" t="e">
        <v>#N/A</v>
      </c>
      <c r="E135" s="17" t="e">
        <v>#N/A</v>
      </c>
      <c r="F135" s="26" t="e">
        <v>#N/A</v>
      </c>
      <c r="G135" s="26" t="e">
        <v>#N/A</v>
      </c>
      <c r="H135" s="26" t="e">
        <v>#N/A</v>
      </c>
      <c r="I135" s="26" t="e">
        <v>#N/A</v>
      </c>
      <c r="J135" s="26" t="e">
        <v>#N/A</v>
      </c>
      <c r="K135" s="26" t="e">
        <v>#N/A</v>
      </c>
      <c r="L135" s="26" t="e">
        <v>#N/A</v>
      </c>
      <c r="M135" s="26" t="e">
        <v>#N/A</v>
      </c>
      <c r="N135" s="26" t="e">
        <v>#N/A</v>
      </c>
      <c r="O135" s="26" t="e">
        <v>#N/A</v>
      </c>
      <c r="P135" s="26" t="e">
        <v>#N/A</v>
      </c>
      <c r="Q135" s="26" t="e">
        <v>#N/A</v>
      </c>
      <c r="R135" s="26" t="e">
        <v>#N/A</v>
      </c>
      <c r="S135" s="26" t="e">
        <v>#N/A</v>
      </c>
      <c r="T135" s="26" t="e">
        <v>#N/A</v>
      </c>
      <c r="U135" s="26" t="e">
        <v>#N/A</v>
      </c>
      <c r="V135" s="26" t="e">
        <v>#N/A</v>
      </c>
      <c r="W135" s="26" t="e">
        <v>#N/A</v>
      </c>
      <c r="X135" s="26" t="e">
        <v>#N/A</v>
      </c>
      <c r="Y135" s="26" t="e">
        <v>#N/A</v>
      </c>
      <c r="Z135" s="26" t="e">
        <v>#N/A</v>
      </c>
      <c r="AA135" s="26" t="e">
        <v>#N/A</v>
      </c>
      <c r="AB135" s="26" t="e">
        <v>#N/A</v>
      </c>
      <c r="AC135" s="26" t="e">
        <v>#N/A</v>
      </c>
      <c r="AD135" s="26" t="e">
        <v>#N/A</v>
      </c>
      <c r="AE135" s="26" t="e">
        <v>#N/A</v>
      </c>
      <c r="AF135" s="26" t="e">
        <v>#N/A</v>
      </c>
      <c r="AG135" s="26" t="e">
        <v>#N/A</v>
      </c>
      <c r="AH135" s="26" t="e">
        <v>#N/A</v>
      </c>
      <c r="AI135" s="26" t="e">
        <v>#N/A</v>
      </c>
      <c r="AJ135" s="26" t="e">
        <v>#N/A</v>
      </c>
      <c r="AK135" s="26" t="e">
        <v>#N/A</v>
      </c>
      <c r="AL135" s="26" t="e">
        <v>#N/A</v>
      </c>
      <c r="AM135" s="26" t="e">
        <v>#N/A</v>
      </c>
      <c r="AN135" s="26" t="e">
        <v>#N/A</v>
      </c>
      <c r="AO135" s="26" t="e">
        <v>#N/A</v>
      </c>
      <c r="AP135" s="26" t="e">
        <v>#N/A</v>
      </c>
      <c r="AQ135" s="26" t="e">
        <v>#N/A</v>
      </c>
      <c r="AR135" s="26" t="e">
        <v>#N/A</v>
      </c>
      <c r="AS135" s="26" t="e">
        <v>#N/A</v>
      </c>
      <c r="AT135" s="26" t="e">
        <v>#N/A</v>
      </c>
      <c r="AU135" s="26" t="e">
        <v>#N/A</v>
      </c>
      <c r="AV135" s="26" t="e">
        <v>#N/A</v>
      </c>
      <c r="AW135" s="26" t="e">
        <v>#N/A</v>
      </c>
      <c r="AX135" s="26" t="e">
        <v>#N/A</v>
      </c>
      <c r="AY135" s="26" t="e">
        <v>#N/A</v>
      </c>
      <c r="AZ135" s="26" t="e">
        <v>#N/A</v>
      </c>
      <c r="BA135" s="26" t="e">
        <v>#N/A</v>
      </c>
      <c r="BB135" s="26" t="e">
        <v>#N/A</v>
      </c>
      <c r="BC135" s="26" t="e">
        <v>#N/A</v>
      </c>
      <c r="BD135" s="26" t="e">
        <v>#N/A</v>
      </c>
      <c r="BE135" s="26" t="e">
        <v>#N/A</v>
      </c>
      <c r="BF135" s="26" t="e">
        <v>#N/A</v>
      </c>
      <c r="BG135" s="26" t="e">
        <v>#N/A</v>
      </c>
      <c r="BH135" s="26" t="e">
        <v>#N/A</v>
      </c>
      <c r="BI135" s="26" t="e">
        <v>#N/A</v>
      </c>
      <c r="BJ135" s="26" t="e">
        <v>#N/A</v>
      </c>
      <c r="BK135" s="26" t="e">
        <v>#N/A</v>
      </c>
      <c r="BL135" s="26" t="e">
        <v>#N/A</v>
      </c>
      <c r="BM135" s="26" t="e">
        <v>#N/A</v>
      </c>
      <c r="BN135" s="26" t="e">
        <v>#N/A</v>
      </c>
      <c r="BO135" s="26" t="e">
        <v>#N/A</v>
      </c>
      <c r="BP135" s="26" t="e">
        <v>#N/A</v>
      </c>
      <c r="BQ135" s="26" t="e">
        <v>#N/A</v>
      </c>
      <c r="BR135" s="26" t="e">
        <v>#N/A</v>
      </c>
      <c r="BS135" s="26" t="e">
        <v>#N/A</v>
      </c>
      <c r="BT135" s="26" t="e">
        <v>#N/A</v>
      </c>
      <c r="BU135" s="26" t="e">
        <v>#N/A</v>
      </c>
      <c r="BV135" s="26" t="e">
        <v>#N/A</v>
      </c>
      <c r="BW135" s="26" t="e">
        <v>#N/A</v>
      </c>
      <c r="BX135" s="26" t="e">
        <v>#N/A</v>
      </c>
      <c r="BY135" s="26" t="e">
        <v>#N/A</v>
      </c>
      <c r="BZ135" s="26" t="e">
        <v>#N/A</v>
      </c>
      <c r="CA135" s="26" t="e">
        <v>#N/A</v>
      </c>
      <c r="CB135" s="26" t="e">
        <v>#N/A</v>
      </c>
      <c r="CC135" s="26" t="e">
        <v>#N/A</v>
      </c>
      <c r="CD135" s="26" t="e">
        <v>#N/A</v>
      </c>
      <c r="CE135" s="26" t="e">
        <v>#N/A</v>
      </c>
      <c r="CF135" s="26" t="e">
        <v>#N/A</v>
      </c>
      <c r="CG135" s="26" t="e">
        <v>#N/A</v>
      </c>
      <c r="CH135" s="26" t="e">
        <v>#N/A</v>
      </c>
      <c r="CI135" s="26" t="e">
        <v>#N/A</v>
      </c>
      <c r="CJ135" s="26" t="e">
        <v>#N/A</v>
      </c>
      <c r="CK135" s="26" t="e">
        <v>#N/A</v>
      </c>
      <c r="CL135" s="26" t="e">
        <v>#N/A</v>
      </c>
      <c r="CM135" s="26" t="e">
        <v>#N/A</v>
      </c>
      <c r="CN135" s="26" t="e">
        <v>#N/A</v>
      </c>
      <c r="CO135" s="26" t="e">
        <v>#N/A</v>
      </c>
      <c r="CP135" s="26" t="e">
        <v>#N/A</v>
      </c>
      <c r="CQ135" s="26" t="e">
        <v>#N/A</v>
      </c>
      <c r="CR135" s="26" t="e">
        <v>#N/A</v>
      </c>
      <c r="CS135" s="26" t="e">
        <v>#N/A</v>
      </c>
      <c r="CT135" s="26" t="e">
        <v>#N/A</v>
      </c>
      <c r="CU135" s="26" t="e">
        <v>#N/A</v>
      </c>
      <c r="CV135" s="26" t="e">
        <v>#N/A</v>
      </c>
      <c r="CW135" s="26" t="e">
        <v>#N/A</v>
      </c>
      <c r="CX135" s="26" t="e">
        <v>#N/A</v>
      </c>
      <c r="CY135" s="26" t="e">
        <v>#N/A</v>
      </c>
      <c r="CZ135" s="26" t="e">
        <v>#N/A</v>
      </c>
      <c r="DA135" s="26" t="e">
        <v>#N/A</v>
      </c>
      <c r="DB135" s="26" t="e">
        <v>#N/A</v>
      </c>
      <c r="DC135" s="26" t="e">
        <v>#N/A</v>
      </c>
      <c r="DD135" s="26" t="e">
        <v>#N/A</v>
      </c>
      <c r="DE135" s="26" t="e">
        <v>#N/A</v>
      </c>
      <c r="DF135" s="26" t="e">
        <v>#N/A</v>
      </c>
      <c r="DG135" s="26" t="e">
        <v>#N/A</v>
      </c>
      <c r="DH135" s="26" t="e">
        <v>#N/A</v>
      </c>
      <c r="DI135" s="26" t="e">
        <v>#N/A</v>
      </c>
      <c r="DJ135" s="26" t="e">
        <v>#N/A</v>
      </c>
      <c r="DK135" s="30" t="e">
        <v>#N/A</v>
      </c>
      <c r="DL135" s="26" t="e">
        <v>#N/A</v>
      </c>
      <c r="DM135" s="26" t="e">
        <v>#N/A</v>
      </c>
      <c r="DN135" s="26" t="e">
        <v>#N/A</v>
      </c>
      <c r="DO135" s="26" t="e">
        <v>#N/A</v>
      </c>
      <c r="DP135" s="26" t="e">
        <v>#N/A</v>
      </c>
      <c r="DQ135" s="26" t="e">
        <v>#N/A</v>
      </c>
      <c r="DR135" s="26" t="e">
        <v>#N/A</v>
      </c>
      <c r="DS135" s="26" t="e">
        <v>#N/A</v>
      </c>
      <c r="DT135" s="26" t="e">
        <v>#N/A</v>
      </c>
      <c r="DU135" s="26" t="e">
        <v>#N/A</v>
      </c>
      <c r="DV135" s="26" t="e">
        <v>#N/A</v>
      </c>
      <c r="DW135" s="26" t="e">
        <v>#N/A</v>
      </c>
      <c r="DX135" s="26" t="e">
        <v>#N/A</v>
      </c>
      <c r="DY135" s="26" t="e">
        <v>#N/A</v>
      </c>
      <c r="DZ135" s="26" t="e">
        <v>#N/A</v>
      </c>
      <c r="EA135" s="26" t="e">
        <v>#N/A</v>
      </c>
      <c r="EB135" s="26" t="e">
        <v>#N/A</v>
      </c>
      <c r="EC135" s="26" t="e">
        <v>#N/A</v>
      </c>
      <c r="ED135" s="26" t="e">
        <v>#N/A</v>
      </c>
      <c r="EE135" s="26" t="e">
        <v>#N/A</v>
      </c>
      <c r="EF135" s="26" t="e">
        <v>#N/A</v>
      </c>
      <c r="EG135" s="26" t="e">
        <v>#N/A</v>
      </c>
      <c r="EH135" s="26" t="e">
        <v>#N/A</v>
      </c>
      <c r="EI135" s="26" t="e">
        <v>#N/A</v>
      </c>
      <c r="EJ135" s="26" t="e">
        <v>#N/A</v>
      </c>
      <c r="EK135" s="26" t="e">
        <v>#N/A</v>
      </c>
      <c r="EL135" s="53">
        <v>15797.558085147599</v>
      </c>
      <c r="EM135" s="53">
        <v>16709.160250030505</v>
      </c>
      <c r="EN135" s="53">
        <v>17246.392677759224</v>
      </c>
      <c r="EO135" s="53">
        <v>18417.52233373054</v>
      </c>
      <c r="EP135" s="53">
        <v>19884.258138884597</v>
      </c>
      <c r="EQ135" s="53">
        <v>19683.266535379298</v>
      </c>
      <c r="ER135" s="53">
        <v>20377.187920199267</v>
      </c>
      <c r="ES135" s="53">
        <v>20282.089378270561</v>
      </c>
      <c r="ET135" s="53">
        <v>20372.005562484894</v>
      </c>
      <c r="EU135" s="53">
        <v>21426.23432601969</v>
      </c>
      <c r="EV135" s="53">
        <v>22432.802294028039</v>
      </c>
      <c r="EW135" s="53">
        <v>23179.635266884317</v>
      </c>
      <c r="EX135" s="53">
        <v>24249.834724761015</v>
      </c>
      <c r="EY135" s="53">
        <v>25025.213145740901</v>
      </c>
      <c r="EZ135" s="53">
        <v>25675.895416925581</v>
      </c>
      <c r="FA135" s="53">
        <v>26164.283993182722</v>
      </c>
      <c r="FB135" s="53">
        <v>26482.798996618887</v>
      </c>
      <c r="FC135" s="53">
        <v>26610.429869517389</v>
      </c>
      <c r="FD135" s="53">
        <v>26374.442370403372</v>
      </c>
      <c r="FE135" s="53">
        <v>25495.047680102645</v>
      </c>
      <c r="FF135" s="53">
        <v>24552.411481296509</v>
      </c>
      <c r="FG135" s="53">
        <v>24805.565451675451</v>
      </c>
      <c r="FH135" s="53">
        <v>24805.615282183007</v>
      </c>
      <c r="FI135" s="53">
        <v>24887.072966862062</v>
      </c>
      <c r="FJ135" s="53">
        <v>28449.081321511796</v>
      </c>
      <c r="FK135" s="53">
        <v>25465.001828179575</v>
      </c>
      <c r="FL135" s="53">
        <v>25598.046410806859</v>
      </c>
      <c r="FM135" s="53">
        <v>26296.287735671667</v>
      </c>
      <c r="FN135" s="53">
        <v>22545.002162076707</v>
      </c>
      <c r="FO135" s="53">
        <v>24801.707298957932</v>
      </c>
      <c r="FP135" s="53">
        <v>27709.370931739475</v>
      </c>
      <c r="FQ135" s="53">
        <v>26635.274652171647</v>
      </c>
      <c r="FR135" s="53">
        <v>22983.21121757336</v>
      </c>
      <c r="FS135" s="53">
        <v>20538.23763547713</v>
      </c>
      <c r="FT135" s="53">
        <v>20159.511606988297</v>
      </c>
      <c r="FU135" s="53">
        <v>18545.884250370589</v>
      </c>
      <c r="FV135" s="53">
        <v>13769.847291201972</v>
      </c>
      <c r="FW135" s="53">
        <v>13480.338469490262</v>
      </c>
      <c r="FX135" s="53">
        <v>12682.235904709305</v>
      </c>
      <c r="FY135" s="53">
        <v>13220.366088890236</v>
      </c>
      <c r="FZ135" s="53">
        <v>13960.848733744011</v>
      </c>
      <c r="GA135" s="53">
        <v>13191.072594036828</v>
      </c>
      <c r="GB135" s="53">
        <v>12759.276922650461</v>
      </c>
      <c r="GC135" s="53">
        <v>11903.965681214941</v>
      </c>
      <c r="GD135" s="53">
        <v>12171.532893925532</v>
      </c>
      <c r="GE135" s="53">
        <v>12391.882765522911</v>
      </c>
      <c r="GF135" s="53">
        <v>12446.630781368829</v>
      </c>
      <c r="GG135" s="53">
        <v>12568.400324505559</v>
      </c>
      <c r="GH135" s="53">
        <v>12391.219746462313</v>
      </c>
      <c r="GI135" s="53">
        <v>12116.502185806654</v>
      </c>
      <c r="GJ135" s="53">
        <v>12928.599007795801</v>
      </c>
      <c r="GK135" s="53">
        <v>12496.283943061888</v>
      </c>
      <c r="GL135" s="53">
        <v>12205.678427069744</v>
      </c>
      <c r="GM135" s="53">
        <v>13022.751025002011</v>
      </c>
      <c r="GN135" s="53">
        <v>13641.682631989312</v>
      </c>
      <c r="GO135" s="53">
        <v>14115.149946092133</v>
      </c>
      <c r="GP135" s="53">
        <v>14792.843925123669</v>
      </c>
      <c r="GQ135" s="53">
        <v>15094.472088390417</v>
      </c>
      <c r="GR135" s="26">
        <v>15589.218762543549</v>
      </c>
    </row>
    <row r="136" spans="1:200">
      <c r="A136" s="5" t="s">
        <v>526</v>
      </c>
      <c r="B136" s="17" t="e">
        <v>#N/A</v>
      </c>
      <c r="C136" s="17" t="e">
        <v>#N/A</v>
      </c>
      <c r="D136" s="17" t="e">
        <v>#N/A</v>
      </c>
      <c r="E136" s="17" t="e">
        <v>#N/A</v>
      </c>
      <c r="F136" s="26" t="e">
        <v>#N/A</v>
      </c>
      <c r="G136" s="26" t="e">
        <v>#N/A</v>
      </c>
      <c r="H136" s="26" t="e">
        <v>#N/A</v>
      </c>
      <c r="I136" s="26" t="e">
        <v>#N/A</v>
      </c>
      <c r="J136" s="26" t="e">
        <v>#N/A</v>
      </c>
      <c r="K136" s="26" t="e">
        <v>#N/A</v>
      </c>
      <c r="L136" s="26" t="e">
        <v>#N/A</v>
      </c>
      <c r="M136" s="26" t="e">
        <v>#N/A</v>
      </c>
      <c r="N136" s="26" t="e">
        <v>#N/A</v>
      </c>
      <c r="O136" s="26" t="e">
        <v>#N/A</v>
      </c>
      <c r="P136" s="26" t="e">
        <v>#N/A</v>
      </c>
      <c r="Q136" s="26" t="e">
        <v>#N/A</v>
      </c>
      <c r="R136" s="26" t="e">
        <v>#N/A</v>
      </c>
      <c r="S136" s="26" t="e">
        <v>#N/A</v>
      </c>
      <c r="T136" s="26" t="e">
        <v>#N/A</v>
      </c>
      <c r="U136" s="26" t="e">
        <v>#N/A</v>
      </c>
      <c r="V136" s="26" t="e">
        <v>#N/A</v>
      </c>
      <c r="W136" s="26" t="e">
        <v>#N/A</v>
      </c>
      <c r="X136" s="26" t="e">
        <v>#N/A</v>
      </c>
      <c r="Y136" s="26" t="e">
        <v>#N/A</v>
      </c>
      <c r="Z136" s="26" t="e">
        <v>#N/A</v>
      </c>
      <c r="AA136" s="26" t="e">
        <v>#N/A</v>
      </c>
      <c r="AB136" s="26" t="e">
        <v>#N/A</v>
      </c>
      <c r="AC136" s="26" t="e">
        <v>#N/A</v>
      </c>
      <c r="AD136" s="26" t="e">
        <v>#N/A</v>
      </c>
      <c r="AE136" s="26" t="e">
        <v>#N/A</v>
      </c>
      <c r="AF136" s="26" t="e">
        <v>#N/A</v>
      </c>
      <c r="AG136" s="26" t="e">
        <v>#N/A</v>
      </c>
      <c r="AH136" s="26" t="e">
        <v>#N/A</v>
      </c>
      <c r="AI136" s="26" t="e">
        <v>#N/A</v>
      </c>
      <c r="AJ136" s="26" t="e">
        <v>#N/A</v>
      </c>
      <c r="AK136" s="26" t="e">
        <v>#N/A</v>
      </c>
      <c r="AL136" s="26" t="e">
        <v>#N/A</v>
      </c>
      <c r="AM136" s="26" t="e">
        <v>#N/A</v>
      </c>
      <c r="AN136" s="26" t="e">
        <v>#N/A</v>
      </c>
      <c r="AO136" s="26" t="e">
        <v>#N/A</v>
      </c>
      <c r="AP136" s="26" t="e">
        <v>#N/A</v>
      </c>
      <c r="AQ136" s="26" t="e">
        <v>#N/A</v>
      </c>
      <c r="AR136" s="26" t="e">
        <v>#N/A</v>
      </c>
      <c r="AS136" s="26" t="e">
        <v>#N/A</v>
      </c>
      <c r="AT136" s="26" t="e">
        <v>#N/A</v>
      </c>
      <c r="AU136" s="26" t="e">
        <v>#N/A</v>
      </c>
      <c r="AV136" s="26" t="e">
        <v>#N/A</v>
      </c>
      <c r="AW136" s="26" t="e">
        <v>#N/A</v>
      </c>
      <c r="AX136" s="26" t="e">
        <v>#N/A</v>
      </c>
      <c r="AY136" s="26" t="e">
        <v>#N/A</v>
      </c>
      <c r="AZ136" s="26" t="e">
        <v>#N/A</v>
      </c>
      <c r="BA136" s="26" t="e">
        <v>#N/A</v>
      </c>
      <c r="BB136" s="26" t="e">
        <v>#N/A</v>
      </c>
      <c r="BC136" s="26" t="e">
        <v>#N/A</v>
      </c>
      <c r="BD136" s="26" t="e">
        <v>#N/A</v>
      </c>
      <c r="BE136" s="26" t="e">
        <v>#N/A</v>
      </c>
      <c r="BF136" s="26" t="e">
        <v>#N/A</v>
      </c>
      <c r="BG136" s="26" t="e">
        <v>#N/A</v>
      </c>
      <c r="BH136" s="26" t="e">
        <v>#N/A</v>
      </c>
      <c r="BI136" s="26" t="e">
        <v>#N/A</v>
      </c>
      <c r="BJ136" s="26" t="e">
        <v>#N/A</v>
      </c>
      <c r="BK136" s="26" t="e">
        <v>#N/A</v>
      </c>
      <c r="BL136" s="26" t="e">
        <v>#N/A</v>
      </c>
      <c r="BM136" s="26" t="e">
        <v>#N/A</v>
      </c>
      <c r="BN136" s="26" t="e">
        <v>#N/A</v>
      </c>
      <c r="BO136" s="26" t="e">
        <v>#N/A</v>
      </c>
      <c r="BP136" s="26" t="e">
        <v>#N/A</v>
      </c>
      <c r="BQ136" s="26" t="e">
        <v>#N/A</v>
      </c>
      <c r="BR136" s="26" t="e">
        <v>#N/A</v>
      </c>
      <c r="BS136" s="26" t="e">
        <v>#N/A</v>
      </c>
      <c r="BT136" s="26" t="e">
        <v>#N/A</v>
      </c>
      <c r="BU136" s="26" t="e">
        <v>#N/A</v>
      </c>
      <c r="BV136" s="26" t="e">
        <v>#N/A</v>
      </c>
      <c r="BW136" s="26" t="e">
        <v>#N/A</v>
      </c>
      <c r="BX136" s="26" t="e">
        <v>#N/A</v>
      </c>
      <c r="BY136" s="26" t="e">
        <v>#N/A</v>
      </c>
      <c r="BZ136" s="26" t="e">
        <v>#N/A</v>
      </c>
      <c r="CA136" s="26" t="e">
        <v>#N/A</v>
      </c>
      <c r="CB136" s="26" t="e">
        <v>#N/A</v>
      </c>
      <c r="CC136" s="26" t="e">
        <v>#N/A</v>
      </c>
      <c r="CD136" s="26" t="e">
        <v>#N/A</v>
      </c>
      <c r="CE136" s="26" t="e">
        <v>#N/A</v>
      </c>
      <c r="CF136" s="26" t="e">
        <v>#N/A</v>
      </c>
      <c r="CG136" s="26" t="e">
        <v>#N/A</v>
      </c>
      <c r="CH136" s="26" t="e">
        <v>#N/A</v>
      </c>
      <c r="CI136" s="26" t="e">
        <v>#N/A</v>
      </c>
      <c r="CJ136" s="26" t="e">
        <v>#N/A</v>
      </c>
      <c r="CK136" s="26" t="e">
        <v>#N/A</v>
      </c>
      <c r="CL136" s="26" t="e">
        <v>#N/A</v>
      </c>
      <c r="CM136" s="26" t="e">
        <v>#N/A</v>
      </c>
      <c r="CN136" s="26" t="e">
        <v>#N/A</v>
      </c>
      <c r="CO136" s="26" t="e">
        <v>#N/A</v>
      </c>
      <c r="CP136" s="26" t="e">
        <v>#N/A</v>
      </c>
      <c r="CQ136" s="26" t="e">
        <v>#N/A</v>
      </c>
      <c r="CR136" s="26" t="e">
        <v>#N/A</v>
      </c>
      <c r="CS136" s="26" t="e">
        <v>#N/A</v>
      </c>
      <c r="CT136" s="26" t="e">
        <v>#N/A</v>
      </c>
      <c r="CU136" s="26" t="e">
        <v>#N/A</v>
      </c>
      <c r="CV136" s="26" t="e">
        <v>#N/A</v>
      </c>
      <c r="CW136" s="26" t="e">
        <v>#N/A</v>
      </c>
      <c r="CX136" s="26" t="e">
        <v>#N/A</v>
      </c>
      <c r="CY136" s="26" t="e">
        <v>#N/A</v>
      </c>
      <c r="CZ136" s="26" t="e">
        <v>#N/A</v>
      </c>
      <c r="DA136" s="26" t="e">
        <v>#N/A</v>
      </c>
      <c r="DB136" s="26" t="e">
        <v>#N/A</v>
      </c>
      <c r="DC136" s="26" t="e">
        <v>#N/A</v>
      </c>
      <c r="DD136" s="26" t="e">
        <v>#N/A</v>
      </c>
      <c r="DE136" s="26" t="e">
        <v>#N/A</v>
      </c>
      <c r="DF136" s="26" t="e">
        <v>#N/A</v>
      </c>
      <c r="DG136" s="26" t="e">
        <v>#N/A</v>
      </c>
      <c r="DH136" s="26" t="e">
        <v>#N/A</v>
      </c>
      <c r="DI136" s="26" t="e">
        <v>#N/A</v>
      </c>
      <c r="DJ136" s="26" t="e">
        <v>#N/A</v>
      </c>
      <c r="DK136" s="30" t="e">
        <v>#N/A</v>
      </c>
      <c r="DL136" s="26" t="e">
        <v>#N/A</v>
      </c>
      <c r="DM136" s="26" t="e">
        <v>#N/A</v>
      </c>
      <c r="DN136" s="26" t="e">
        <v>#N/A</v>
      </c>
      <c r="DO136" s="26" t="e">
        <v>#N/A</v>
      </c>
      <c r="DP136" s="26" t="e">
        <v>#N/A</v>
      </c>
      <c r="DQ136" s="26" t="e">
        <v>#N/A</v>
      </c>
      <c r="DR136" s="26" t="e">
        <v>#N/A</v>
      </c>
      <c r="DS136" s="26" t="e">
        <v>#N/A</v>
      </c>
      <c r="DT136" s="26" t="e">
        <v>#N/A</v>
      </c>
      <c r="DU136" s="26" t="e">
        <v>#N/A</v>
      </c>
      <c r="DV136" s="26" t="e">
        <v>#N/A</v>
      </c>
      <c r="DW136" s="26" t="e">
        <v>#N/A</v>
      </c>
      <c r="DX136" s="26" t="e">
        <v>#N/A</v>
      </c>
      <c r="DY136" s="26" t="e">
        <v>#N/A</v>
      </c>
      <c r="DZ136" s="26" t="e">
        <v>#N/A</v>
      </c>
      <c r="EA136" s="26" t="e">
        <v>#N/A</v>
      </c>
      <c r="EB136" s="26" t="e">
        <v>#N/A</v>
      </c>
      <c r="EC136" s="26" t="e">
        <v>#N/A</v>
      </c>
      <c r="ED136" s="26" t="e">
        <v>#N/A</v>
      </c>
      <c r="EE136" s="26" t="e">
        <v>#N/A</v>
      </c>
      <c r="EF136" s="26" t="e">
        <v>#N/A</v>
      </c>
      <c r="EG136" s="26" t="e">
        <v>#N/A</v>
      </c>
      <c r="EH136" s="26" t="e">
        <v>#N/A</v>
      </c>
      <c r="EI136" s="26" t="e">
        <v>#N/A</v>
      </c>
      <c r="EJ136" s="26" t="e">
        <v>#N/A</v>
      </c>
      <c r="EK136" s="26" t="e">
        <v>#N/A</v>
      </c>
      <c r="EL136" s="53">
        <v>911.23107388526932</v>
      </c>
      <c r="EM136" s="53">
        <v>917.51928611344545</v>
      </c>
      <c r="EN136" s="53">
        <v>923.53268962365564</v>
      </c>
      <c r="EO136" s="53">
        <v>930.14610130721815</v>
      </c>
      <c r="EP136" s="53">
        <v>935.7812551330353</v>
      </c>
      <c r="EQ136" s="53">
        <v>941.7904521885323</v>
      </c>
      <c r="ER136" s="53">
        <v>946.27453613436785</v>
      </c>
      <c r="ES136" s="53">
        <v>950.83858580038941</v>
      </c>
      <c r="ET136" s="53">
        <v>955.05125027666611</v>
      </c>
      <c r="EU136" s="53">
        <v>959.29908759063699</v>
      </c>
      <c r="EV136" s="53">
        <v>963.94191914123451</v>
      </c>
      <c r="EW136" s="53">
        <v>969.39575944645196</v>
      </c>
      <c r="EX136" s="53">
        <v>975.40344294064539</v>
      </c>
      <c r="EY136" s="53">
        <v>984.02244378323292</v>
      </c>
      <c r="EZ136" s="53">
        <v>988.89380560905408</v>
      </c>
      <c r="FA136" s="53">
        <v>996.33096165837753</v>
      </c>
      <c r="FB136" s="53">
        <v>1007.392452398374</v>
      </c>
      <c r="FC136" s="53">
        <v>1018.9018890899308</v>
      </c>
      <c r="FD136" s="53">
        <v>1028.1291700879549</v>
      </c>
      <c r="FE136" s="53">
        <v>1040.420177772987</v>
      </c>
      <c r="FF136" s="53">
        <v>1229.9678342205957</v>
      </c>
      <c r="FG136" s="53">
        <v>1413.9048073232541</v>
      </c>
      <c r="FH136" s="53">
        <v>1494.545246507407</v>
      </c>
      <c r="FI136" s="53">
        <v>1640.0401023055088</v>
      </c>
      <c r="FJ136" s="53">
        <v>1695.9630136292451</v>
      </c>
      <c r="FK136" s="53">
        <v>1783.5482094118324</v>
      </c>
      <c r="FL136" s="53">
        <v>2002.6621642267949</v>
      </c>
      <c r="FM136" s="53">
        <v>2161.7116035008944</v>
      </c>
      <c r="FN136" s="53">
        <v>2281.1071018181401</v>
      </c>
      <c r="FO136" s="53">
        <v>2342.054832870057</v>
      </c>
      <c r="FP136" s="53">
        <v>2290.4544972614358</v>
      </c>
      <c r="FQ136" s="53">
        <v>2363.1854578410594</v>
      </c>
      <c r="FR136" s="53">
        <v>2336.3150588332405</v>
      </c>
      <c r="FS136" s="53">
        <v>2400.8597025610952</v>
      </c>
      <c r="FT136" s="53">
        <v>2422.2929519191875</v>
      </c>
      <c r="FU136" s="53">
        <v>2331.8943454730543</v>
      </c>
      <c r="FV136" s="53">
        <v>2310.5551848082946</v>
      </c>
      <c r="FW136" s="53">
        <v>2329.44457325863</v>
      </c>
      <c r="FX136" s="53">
        <v>2350.8812878393564</v>
      </c>
      <c r="FY136" s="53">
        <v>2352.8767692550273</v>
      </c>
      <c r="FZ136" s="53">
        <v>2272.2147408844012</v>
      </c>
      <c r="GA136" s="53">
        <v>2196.5310865505085</v>
      </c>
      <c r="GB136" s="53">
        <v>2220.4651275729639</v>
      </c>
      <c r="GC136" s="53">
        <v>2199.6629587727157</v>
      </c>
      <c r="GD136" s="53">
        <v>2167.8042341826012</v>
      </c>
      <c r="GE136" s="53">
        <v>2327.3183471989769</v>
      </c>
      <c r="GF136" s="53">
        <v>2388.5385620751381</v>
      </c>
      <c r="GG136" s="53">
        <v>2499.7798044537276</v>
      </c>
      <c r="GH136" s="53">
        <v>2537.6675479539858</v>
      </c>
      <c r="GI136" s="53">
        <v>2547.9236904242571</v>
      </c>
      <c r="GJ136" s="53">
        <v>2616.8981785798801</v>
      </c>
      <c r="GK136" s="53">
        <v>2626.3812293241494</v>
      </c>
      <c r="GL136" s="53">
        <v>2637.8592097139212</v>
      </c>
      <c r="GM136" s="53">
        <v>2643.7846740830464</v>
      </c>
      <c r="GN136" s="53">
        <v>2656.8796873712122</v>
      </c>
      <c r="GO136" s="53">
        <v>2710.6644663717661</v>
      </c>
      <c r="GP136" s="53">
        <v>2702.4173859973398</v>
      </c>
      <c r="GQ136" s="53">
        <v>2696.6517353993931</v>
      </c>
      <c r="GR136" s="26">
        <v>2698.6914045118801</v>
      </c>
    </row>
    <row r="137" spans="1:200">
      <c r="A137" s="5" t="s">
        <v>527</v>
      </c>
      <c r="B137" s="17" t="e">
        <v>#N/A</v>
      </c>
      <c r="C137" s="17" t="e">
        <v>#N/A</v>
      </c>
      <c r="D137" s="17" t="e">
        <v>#N/A</v>
      </c>
      <c r="E137" s="17" t="e">
        <v>#N/A</v>
      </c>
      <c r="F137" s="26" t="e">
        <v>#N/A</v>
      </c>
      <c r="G137" s="26" t="e">
        <v>#N/A</v>
      </c>
      <c r="H137" s="26" t="e">
        <v>#N/A</v>
      </c>
      <c r="I137" s="26" t="e">
        <v>#N/A</v>
      </c>
      <c r="J137" s="26" t="e">
        <v>#N/A</v>
      </c>
      <c r="K137" s="26" t="e">
        <v>#N/A</v>
      </c>
      <c r="L137" s="26">
        <v>614.45783132530119</v>
      </c>
      <c r="M137" s="26" t="e">
        <v>#N/A</v>
      </c>
      <c r="N137" s="26" t="e">
        <v>#N/A</v>
      </c>
      <c r="O137" s="26" t="e">
        <v>#N/A</v>
      </c>
      <c r="P137" s="26" t="e">
        <v>#N/A</v>
      </c>
      <c r="Q137" s="26" t="e">
        <v>#N/A</v>
      </c>
      <c r="R137" s="26" t="e">
        <v>#N/A</v>
      </c>
      <c r="S137" s="26" t="e">
        <v>#N/A</v>
      </c>
      <c r="T137" s="26" t="e">
        <v>#N/A</v>
      </c>
      <c r="U137" s="26" t="e">
        <v>#N/A</v>
      </c>
      <c r="V137" s="26" t="e">
        <v>#N/A</v>
      </c>
      <c r="W137" s="26" t="e">
        <v>#N/A</v>
      </c>
      <c r="X137" s="26" t="e">
        <v>#N/A</v>
      </c>
      <c r="Y137" s="26" t="e">
        <v>#N/A</v>
      </c>
      <c r="Z137" s="26" t="e">
        <v>#N/A</v>
      </c>
      <c r="AA137" s="26" t="e">
        <v>#N/A</v>
      </c>
      <c r="AB137" s="26" t="e">
        <v>#N/A</v>
      </c>
      <c r="AC137" s="26" t="e">
        <v>#N/A</v>
      </c>
      <c r="AD137" s="26" t="e">
        <v>#N/A</v>
      </c>
      <c r="AE137" s="26" t="e">
        <v>#N/A</v>
      </c>
      <c r="AF137" s="26" t="e">
        <v>#N/A</v>
      </c>
      <c r="AG137" s="26" t="e">
        <v>#N/A</v>
      </c>
      <c r="AH137" s="26" t="e">
        <v>#N/A</v>
      </c>
      <c r="AI137" s="26" t="e">
        <v>#N/A</v>
      </c>
      <c r="AJ137" s="26" t="e">
        <v>#N/A</v>
      </c>
      <c r="AK137" s="26" t="e">
        <v>#N/A</v>
      </c>
      <c r="AL137" s="26" t="e">
        <v>#N/A</v>
      </c>
      <c r="AM137" s="26" t="e">
        <v>#N/A</v>
      </c>
      <c r="AN137" s="26" t="e">
        <v>#N/A</v>
      </c>
      <c r="AO137" s="26" t="e">
        <v>#N/A</v>
      </c>
      <c r="AP137" s="26" t="e">
        <v>#N/A</v>
      </c>
      <c r="AQ137" s="26" t="e">
        <v>#N/A</v>
      </c>
      <c r="AR137" s="26" t="e">
        <v>#N/A</v>
      </c>
      <c r="AS137" s="26" t="e">
        <v>#N/A</v>
      </c>
      <c r="AT137" s="26" t="e">
        <v>#N/A</v>
      </c>
      <c r="AU137" s="26" t="e">
        <v>#N/A</v>
      </c>
      <c r="AV137" s="26" t="e">
        <v>#N/A</v>
      </c>
      <c r="AW137" s="26" t="e">
        <v>#N/A</v>
      </c>
      <c r="AX137" s="26" t="e">
        <v>#N/A</v>
      </c>
      <c r="AY137" s="26" t="e">
        <v>#N/A</v>
      </c>
      <c r="AZ137" s="26" t="e">
        <v>#N/A</v>
      </c>
      <c r="BA137" s="26" t="e">
        <v>#N/A</v>
      </c>
      <c r="BB137" s="26" t="e">
        <v>#N/A</v>
      </c>
      <c r="BC137" s="26" t="e">
        <v>#N/A</v>
      </c>
      <c r="BD137" s="26" t="e">
        <v>#N/A</v>
      </c>
      <c r="BE137" s="26" t="e">
        <v>#N/A</v>
      </c>
      <c r="BF137" s="26" t="e">
        <v>#N/A</v>
      </c>
      <c r="BG137" s="26" t="e">
        <v>#N/A</v>
      </c>
      <c r="BH137" s="26" t="e">
        <v>#N/A</v>
      </c>
      <c r="BI137" s="26" t="e">
        <v>#N/A</v>
      </c>
      <c r="BJ137" s="26">
        <v>750.58275058275058</v>
      </c>
      <c r="BK137" s="26" t="e">
        <v>#N/A</v>
      </c>
      <c r="BL137" s="26" t="e">
        <v>#N/A</v>
      </c>
      <c r="BM137" s="26" t="e">
        <v>#N/A</v>
      </c>
      <c r="BN137" s="26" t="e">
        <v>#N/A</v>
      </c>
      <c r="BO137" s="26" t="e">
        <v>#N/A</v>
      </c>
      <c r="BP137" s="26" t="e">
        <v>#N/A</v>
      </c>
      <c r="BQ137" s="26" t="e">
        <v>#N/A</v>
      </c>
      <c r="BR137" s="26" t="e">
        <v>#N/A</v>
      </c>
      <c r="BS137" s="26" t="e">
        <v>#N/A</v>
      </c>
      <c r="BT137" s="26" t="e">
        <v>#N/A</v>
      </c>
      <c r="BU137" s="26" t="e">
        <v>#N/A</v>
      </c>
      <c r="BV137" s="26" t="e">
        <v>#N/A</v>
      </c>
      <c r="BW137" s="26" t="e">
        <v>#N/A</v>
      </c>
      <c r="BX137" s="26" t="e">
        <v>#N/A</v>
      </c>
      <c r="BY137" s="26" t="e">
        <v>#N/A</v>
      </c>
      <c r="BZ137" s="26" t="e">
        <v>#N/A</v>
      </c>
      <c r="CA137" s="26" t="e">
        <v>#N/A</v>
      </c>
      <c r="CB137" s="26" t="e">
        <v>#N/A</v>
      </c>
      <c r="CC137" s="26" t="e">
        <v>#N/A</v>
      </c>
      <c r="CD137" s="26" t="e">
        <v>#N/A</v>
      </c>
      <c r="CE137" s="26" t="e">
        <v>#N/A</v>
      </c>
      <c r="CF137" s="26" t="e">
        <v>#N/A</v>
      </c>
      <c r="CG137" s="26" t="e">
        <v>#N/A</v>
      </c>
      <c r="CH137" s="26" t="e">
        <v>#N/A</v>
      </c>
      <c r="CI137" s="26" t="e">
        <v>#N/A</v>
      </c>
      <c r="CJ137" s="26" t="e">
        <v>#N/A</v>
      </c>
      <c r="CK137" s="26" t="e">
        <v>#N/A</v>
      </c>
      <c r="CL137" s="26" t="e">
        <v>#N/A</v>
      </c>
      <c r="CM137" s="26" t="e">
        <v>#N/A</v>
      </c>
      <c r="CN137" s="26" t="e">
        <v>#N/A</v>
      </c>
      <c r="CO137" s="26" t="e">
        <v>#N/A</v>
      </c>
      <c r="CP137" s="26" t="e">
        <v>#N/A</v>
      </c>
      <c r="CQ137" s="26" t="e">
        <v>#N/A</v>
      </c>
      <c r="CR137" s="26" t="e">
        <v>#N/A</v>
      </c>
      <c r="CS137" s="26" t="e">
        <v>#N/A</v>
      </c>
      <c r="CT137" s="26" t="e">
        <v>#N/A</v>
      </c>
      <c r="CU137" s="26" t="e">
        <v>#N/A</v>
      </c>
      <c r="CV137" s="26" t="e">
        <v>#N/A</v>
      </c>
      <c r="CW137" s="26" t="e">
        <v>#N/A</v>
      </c>
      <c r="CX137" s="26" t="e">
        <v>#N/A</v>
      </c>
      <c r="CY137" s="26" t="e">
        <v>#N/A</v>
      </c>
      <c r="CZ137" s="26" t="e">
        <v>#N/A</v>
      </c>
      <c r="DA137" s="26">
        <v>1250</v>
      </c>
      <c r="DB137" s="26" t="e">
        <v>#N/A</v>
      </c>
      <c r="DC137" s="26" t="e">
        <v>#N/A</v>
      </c>
      <c r="DD137" s="26" t="e">
        <v>#N/A</v>
      </c>
      <c r="DE137" s="26" t="e">
        <v>#N/A</v>
      </c>
      <c r="DF137" s="26" t="e">
        <v>#N/A</v>
      </c>
      <c r="DG137" s="26" t="e">
        <v>#N/A</v>
      </c>
      <c r="DH137" s="26" t="e">
        <v>#N/A</v>
      </c>
      <c r="DI137" s="26" t="e">
        <v>#N/A</v>
      </c>
      <c r="DJ137" s="26" t="e">
        <v>#N/A</v>
      </c>
      <c r="DK137" s="30" t="e">
        <v>#N/A</v>
      </c>
      <c r="DL137" s="26" t="e">
        <v>#N/A</v>
      </c>
      <c r="DM137" s="26" t="e">
        <v>#N/A</v>
      </c>
      <c r="DN137" s="26" t="e">
        <v>#N/A</v>
      </c>
      <c r="DO137" s="26" t="e">
        <v>#N/A</v>
      </c>
      <c r="DP137" s="26" t="e">
        <v>#N/A</v>
      </c>
      <c r="DQ137" s="26" t="e">
        <v>#N/A</v>
      </c>
      <c r="DR137" s="26" t="e">
        <v>#N/A</v>
      </c>
      <c r="DS137" s="26" t="e">
        <v>#N/A</v>
      </c>
      <c r="DT137" s="26" t="e">
        <v>#N/A</v>
      </c>
      <c r="DU137" s="26" t="e">
        <v>#N/A</v>
      </c>
      <c r="DV137" s="26" t="e">
        <v>#N/A</v>
      </c>
      <c r="DW137" s="26" t="e">
        <v>#N/A</v>
      </c>
      <c r="DX137" s="26" t="e">
        <v>#N/A</v>
      </c>
      <c r="DY137" s="26" t="e">
        <v>#N/A</v>
      </c>
      <c r="DZ137" s="26" t="e">
        <v>#N/A</v>
      </c>
      <c r="EA137" s="26" t="e">
        <v>#N/A</v>
      </c>
      <c r="EB137" s="26" t="e">
        <v>#N/A</v>
      </c>
      <c r="EC137" s="26" t="e">
        <v>#N/A</v>
      </c>
      <c r="ED137" s="26" t="e">
        <v>#N/A</v>
      </c>
      <c r="EE137" s="26" t="e">
        <v>#N/A</v>
      </c>
      <c r="EF137" s="26" t="e">
        <v>#N/A</v>
      </c>
      <c r="EG137" s="26" t="e">
        <v>#N/A</v>
      </c>
      <c r="EH137" s="26" t="e">
        <v>#N/A</v>
      </c>
      <c r="EI137" s="26" t="e">
        <v>#N/A</v>
      </c>
      <c r="EJ137" s="26" t="e">
        <v>#N/A</v>
      </c>
      <c r="EK137" s="26" t="e">
        <v>#N/A</v>
      </c>
      <c r="EL137" s="53">
        <v>960.19900497512435</v>
      </c>
      <c r="EM137" s="53">
        <v>997.03557312252963</v>
      </c>
      <c r="EN137" s="53">
        <v>1034.3137254901962</v>
      </c>
      <c r="EO137" s="53">
        <v>1073.9299610894941</v>
      </c>
      <c r="EP137" s="53">
        <v>1116.7953667953668</v>
      </c>
      <c r="EQ137" s="53">
        <v>1157.3896353166986</v>
      </c>
      <c r="ER137" s="53">
        <v>1196.5811965811965</v>
      </c>
      <c r="ES137" s="53">
        <v>1240.3755868544602</v>
      </c>
      <c r="ET137" s="53">
        <v>1269.5492180312788</v>
      </c>
      <c r="EU137" s="53">
        <v>1330.3002729754323</v>
      </c>
      <c r="EV137" s="53">
        <v>1393.2788374205268</v>
      </c>
      <c r="EW137" s="53">
        <v>1417.8571428571429</v>
      </c>
      <c r="EX137" s="53">
        <v>1476.3157894736842</v>
      </c>
      <c r="EY137" s="53">
        <v>1537.0689655172414</v>
      </c>
      <c r="EZ137" s="53">
        <v>1602.542372881356</v>
      </c>
      <c r="FA137" s="53">
        <v>1676.396997497915</v>
      </c>
      <c r="FB137" s="53">
        <v>1808.1494057724958</v>
      </c>
      <c r="FC137" s="53">
        <v>1767.5021607605877</v>
      </c>
      <c r="FD137" s="53">
        <v>1635.0043975373792</v>
      </c>
      <c r="FE137" s="53">
        <v>1730.2867383512546</v>
      </c>
      <c r="FF137" s="53">
        <v>1864.963503649635</v>
      </c>
      <c r="FG137" s="53">
        <v>1909.3309859154931</v>
      </c>
      <c r="FH137" s="53">
        <v>1977.7015437392795</v>
      </c>
      <c r="FI137" s="53">
        <v>2052.6755852842807</v>
      </c>
      <c r="FJ137" s="53">
        <v>2146.8189233278954</v>
      </c>
      <c r="FK137" s="53">
        <v>2228.6852589641435</v>
      </c>
      <c r="FL137" s="53">
        <v>2284.1698841698844</v>
      </c>
      <c r="FM137" s="53">
        <v>2348.0538922155688</v>
      </c>
      <c r="FN137" s="53">
        <v>2419.7530864197533</v>
      </c>
      <c r="FO137" s="53">
        <v>2486.6197183098593</v>
      </c>
      <c r="FP137" s="53">
        <v>2528.4552845528456</v>
      </c>
      <c r="FQ137" s="53">
        <v>2573.4813847158721</v>
      </c>
      <c r="FR137" s="53">
        <v>2628.0679672750157</v>
      </c>
      <c r="FS137" s="53">
        <v>2707.7016373559736</v>
      </c>
      <c r="FT137" s="53">
        <v>2785.6308411214955</v>
      </c>
      <c r="FU137" s="53">
        <v>2856.9826135726303</v>
      </c>
      <c r="FV137" s="53">
        <v>2943.7837837837837</v>
      </c>
      <c r="FW137" s="53">
        <v>3040.1250651380929</v>
      </c>
      <c r="FX137" s="53">
        <v>3146.65996986439</v>
      </c>
      <c r="FY137" s="53">
        <v>3245.8857696030977</v>
      </c>
      <c r="FZ137" s="53">
        <v>3352.8319405756729</v>
      </c>
      <c r="GA137" s="53">
        <v>3513.6465324384785</v>
      </c>
      <c r="GB137" s="53">
        <v>3689.0901250539027</v>
      </c>
      <c r="GC137" s="53">
        <v>3868.6616791354945</v>
      </c>
      <c r="GD137" s="53">
        <v>4082.1314102564106</v>
      </c>
      <c r="GE137" s="53">
        <v>4292.7015666794041</v>
      </c>
      <c r="GF137" s="53">
        <v>4561.9012527634486</v>
      </c>
      <c r="GG137" s="53">
        <v>4823.3830845771145</v>
      </c>
      <c r="GH137" s="53">
        <v>5081.3315030885387</v>
      </c>
      <c r="GI137" s="53">
        <v>5338.0700594844684</v>
      </c>
      <c r="GJ137" s="53">
        <v>5129.5649412511912</v>
      </c>
      <c r="GK137" s="53">
        <v>3962.5881631401412</v>
      </c>
      <c r="GL137" s="53">
        <v>3061.2970091797451</v>
      </c>
      <c r="GM137" s="53">
        <v>2573.6345438947669</v>
      </c>
      <c r="GN137" s="53">
        <v>2484.8150193263391</v>
      </c>
      <c r="GO137" s="53">
        <v>2392.3444976076557</v>
      </c>
      <c r="GP137" s="53">
        <v>2318.3925811437402</v>
      </c>
      <c r="GQ137" s="53">
        <v>2247.1910112359551</v>
      </c>
      <c r="GR137" s="26">
        <v>2178.1219748305903</v>
      </c>
    </row>
    <row r="138" spans="1:200" s="8" customFormat="1">
      <c r="A138" s="4" t="s">
        <v>65</v>
      </c>
      <c r="B138" s="15">
        <v>521.64948453608247</v>
      </c>
      <c r="C138" s="15" t="e">
        <v>#N/A</v>
      </c>
      <c r="D138" s="15">
        <v>620.75</v>
      </c>
      <c r="E138" s="15" t="e">
        <v>#N/A</v>
      </c>
      <c r="F138" s="9">
        <v>589.60674157303367</v>
      </c>
      <c r="G138" s="8" t="e">
        <v>#N/A</v>
      </c>
      <c r="H138" s="9">
        <v>590.51401869158883</v>
      </c>
      <c r="I138" s="9" t="e">
        <v>#N/A</v>
      </c>
      <c r="J138" s="9">
        <v>590.91346153846155</v>
      </c>
      <c r="K138" s="8" t="e">
        <v>#N/A</v>
      </c>
      <c r="L138" s="9">
        <v>607.22949059529958</v>
      </c>
      <c r="M138" s="8" t="e">
        <v>#N/A</v>
      </c>
      <c r="N138" s="8" t="e">
        <v>#N/A</v>
      </c>
      <c r="O138" s="8" t="e">
        <v>#N/A</v>
      </c>
      <c r="P138" s="8" t="e">
        <v>#N/A</v>
      </c>
      <c r="Q138" s="8" t="e">
        <v>#N/A</v>
      </c>
      <c r="R138" s="8" t="e">
        <v>#N/A</v>
      </c>
      <c r="S138" s="8" t="e">
        <v>#N/A</v>
      </c>
      <c r="T138" s="8" t="e">
        <v>#N/A</v>
      </c>
      <c r="U138" s="8" t="e">
        <v>#N/A</v>
      </c>
      <c r="V138" s="8" t="e">
        <v>#N/A</v>
      </c>
      <c r="W138" s="8" t="e">
        <v>#N/A</v>
      </c>
      <c r="X138" s="8" t="e">
        <v>#N/A</v>
      </c>
      <c r="Y138" s="8" t="e">
        <v>#N/A</v>
      </c>
      <c r="Z138" s="8" t="e">
        <v>#N/A</v>
      </c>
      <c r="AA138" s="8" t="e">
        <v>#N/A</v>
      </c>
      <c r="AB138" s="8" t="e">
        <v>#N/A</v>
      </c>
      <c r="AC138" s="8" t="e">
        <v>#N/A</v>
      </c>
      <c r="AD138" s="8" t="e">
        <v>#N/A</v>
      </c>
      <c r="AE138" s="8" t="e">
        <v>#N/A</v>
      </c>
      <c r="AF138" s="8" t="e">
        <v>#N/A</v>
      </c>
      <c r="AG138" s="8" t="e">
        <v>#N/A</v>
      </c>
      <c r="AH138" s="8" t="e">
        <v>#N/A</v>
      </c>
      <c r="AI138" s="8" t="e">
        <v>#N/A</v>
      </c>
      <c r="AJ138" s="8" t="e">
        <v>#N/A</v>
      </c>
      <c r="AK138" s="8" t="e">
        <v>#N/A</v>
      </c>
      <c r="AL138" s="8" t="e">
        <v>#N/A</v>
      </c>
      <c r="AM138" s="8" t="e">
        <v>#N/A</v>
      </c>
      <c r="AN138" s="8" t="e">
        <v>#N/A</v>
      </c>
      <c r="AO138" s="8" t="e">
        <v>#N/A</v>
      </c>
      <c r="AP138" s="8" t="e">
        <v>#N/A</v>
      </c>
      <c r="AQ138" s="8" t="e">
        <v>#N/A</v>
      </c>
      <c r="AR138" s="8" t="e">
        <v>#N/A</v>
      </c>
      <c r="AS138" s="8" t="e">
        <v>#N/A</v>
      </c>
      <c r="AT138" s="8" t="e">
        <v>#N/A</v>
      </c>
      <c r="AU138" s="8" t="e">
        <v>#N/A</v>
      </c>
      <c r="AV138" s="8" t="e">
        <v>#N/A</v>
      </c>
      <c r="AW138" s="8" t="e">
        <v>#N/A</v>
      </c>
      <c r="AX138" s="8" t="e">
        <v>#N/A</v>
      </c>
      <c r="AY138" s="8" t="e">
        <v>#N/A</v>
      </c>
      <c r="AZ138" s="8" t="e">
        <v>#N/A</v>
      </c>
      <c r="BA138" s="8" t="e">
        <v>#N/A</v>
      </c>
      <c r="BB138" s="8" t="e">
        <v>#N/A</v>
      </c>
      <c r="BC138" s="8" t="e">
        <v>#N/A</v>
      </c>
      <c r="BD138" s="8" t="e">
        <v>#N/A</v>
      </c>
      <c r="BE138" s="8" t="e">
        <v>#N/A</v>
      </c>
      <c r="BF138" s="8" t="e">
        <v>#N/A</v>
      </c>
      <c r="BG138" s="8" t="e">
        <v>#N/A</v>
      </c>
      <c r="BH138" s="8" t="e">
        <v>#N/A</v>
      </c>
      <c r="BI138" s="8" t="e">
        <v>#N/A</v>
      </c>
      <c r="BJ138" s="9">
        <v>741.86092584032224</v>
      </c>
      <c r="BK138" s="8" t="e">
        <v>#N/A</v>
      </c>
      <c r="BL138" s="8" t="e">
        <v>#N/A</v>
      </c>
      <c r="BM138" s="8" t="e">
        <v>#N/A</v>
      </c>
      <c r="BN138" s="8" t="e">
        <v>#N/A</v>
      </c>
      <c r="BO138" s="8" t="e">
        <v>#N/A</v>
      </c>
      <c r="BP138" s="8" t="e">
        <v>#N/A</v>
      </c>
      <c r="BQ138" s="8" t="e">
        <v>#N/A</v>
      </c>
      <c r="BR138" s="8" t="e">
        <v>#N/A</v>
      </c>
      <c r="BS138" s="8" t="e">
        <v>#N/A</v>
      </c>
      <c r="BT138" s="8" t="e">
        <v>#N/A</v>
      </c>
      <c r="BU138" s="9" t="e">
        <v>#N/A</v>
      </c>
      <c r="BV138" s="9" t="e">
        <v>#N/A</v>
      </c>
      <c r="BW138" s="9" t="e">
        <v>#N/A</v>
      </c>
      <c r="BX138" s="9" t="e">
        <v>#N/A</v>
      </c>
      <c r="BY138" s="9" t="e">
        <v>#N/A</v>
      </c>
      <c r="BZ138" s="9" t="e">
        <v>#N/A</v>
      </c>
      <c r="CA138" s="9" t="e">
        <v>#N/A</v>
      </c>
      <c r="CB138" s="9" t="e">
        <v>#N/A</v>
      </c>
      <c r="CC138" s="9" t="e">
        <v>#N/A</v>
      </c>
      <c r="CD138" s="9" t="e">
        <v>#N/A</v>
      </c>
      <c r="CE138" s="9" t="e">
        <v>#N/A</v>
      </c>
      <c r="CF138" s="9" t="e">
        <v>#N/A</v>
      </c>
      <c r="CG138" s="9" t="e">
        <v>#N/A</v>
      </c>
      <c r="CH138" s="9" t="e">
        <v>#N/A</v>
      </c>
      <c r="CI138" s="9" t="e">
        <v>#N/A</v>
      </c>
      <c r="CJ138" s="9" t="e">
        <v>#N/A</v>
      </c>
      <c r="CK138" s="9" t="e">
        <v>#N/A</v>
      </c>
      <c r="CL138" s="9" t="e">
        <v>#N/A</v>
      </c>
      <c r="CM138" s="9" t="e">
        <v>#N/A</v>
      </c>
      <c r="CN138" s="9" t="e">
        <v>#N/A</v>
      </c>
      <c r="CO138" s="9" t="e">
        <v>#N/A</v>
      </c>
      <c r="CP138" s="9" t="e">
        <v>#N/A</v>
      </c>
      <c r="CQ138" s="9" t="e">
        <v>#N/A</v>
      </c>
      <c r="CR138" s="9" t="e">
        <v>#N/A</v>
      </c>
      <c r="CS138" s="9" t="e">
        <v>#N/A</v>
      </c>
      <c r="CT138" s="9" t="e">
        <v>#N/A</v>
      </c>
      <c r="CU138" s="9" t="e">
        <v>#N/A</v>
      </c>
      <c r="CV138" s="9" t="e">
        <v>#N/A</v>
      </c>
      <c r="CW138" s="9" t="e">
        <v>#N/A</v>
      </c>
      <c r="CX138" s="9" t="e">
        <v>#N/A</v>
      </c>
      <c r="CY138" s="9" t="e">
        <v>#N/A</v>
      </c>
      <c r="CZ138" s="9" t="e">
        <v>#N/A</v>
      </c>
      <c r="DA138" s="9">
        <v>1041.8934182154226</v>
      </c>
      <c r="DB138" s="9" t="e">
        <v>#N/A</v>
      </c>
      <c r="DC138" s="9" t="e">
        <v>#N/A</v>
      </c>
      <c r="DD138" s="9" t="e">
        <v>#N/A</v>
      </c>
      <c r="DE138" s="9" t="e">
        <v>#N/A</v>
      </c>
      <c r="DF138" s="9" t="e">
        <v>#N/A</v>
      </c>
      <c r="DG138" s="9" t="e">
        <v>#N/A</v>
      </c>
      <c r="DH138" s="9" t="e">
        <v>#N/A</v>
      </c>
      <c r="DI138" s="9" t="e">
        <v>#N/A</v>
      </c>
      <c r="DJ138" s="9" t="e">
        <v>#N/A</v>
      </c>
      <c r="DK138" s="9" t="e">
        <v>#N/A</v>
      </c>
      <c r="DL138" s="9" t="e">
        <v>#N/A</v>
      </c>
      <c r="DM138" s="9" t="e">
        <v>#N/A</v>
      </c>
      <c r="DN138" s="9" t="e">
        <v>#N/A</v>
      </c>
      <c r="DO138" s="9" t="e">
        <v>#N/A</v>
      </c>
      <c r="DP138" s="9" t="e">
        <v>#N/A</v>
      </c>
      <c r="DQ138" s="9" t="e">
        <v>#N/A</v>
      </c>
      <c r="DR138" s="9" t="e">
        <v>#N/A</v>
      </c>
      <c r="DS138" s="9" t="e">
        <v>#N/A</v>
      </c>
      <c r="DT138" s="9" t="e">
        <v>#N/A</v>
      </c>
      <c r="DU138" s="9" t="e">
        <v>#N/A</v>
      </c>
      <c r="DV138" s="9" t="e">
        <v>#N/A</v>
      </c>
      <c r="DW138" s="9" t="e">
        <v>#N/A</v>
      </c>
      <c r="DX138" s="9" t="e">
        <v>#N/A</v>
      </c>
      <c r="DY138" s="9" t="e">
        <v>#N/A</v>
      </c>
      <c r="DZ138" s="9" t="e">
        <v>#N/A</v>
      </c>
      <c r="EA138" s="9" t="e">
        <v>#N/A</v>
      </c>
      <c r="EB138" s="9" t="e">
        <v>#N/A</v>
      </c>
      <c r="EC138" s="9" t="e">
        <v>#N/A</v>
      </c>
      <c r="ED138" s="9" t="e">
        <v>#N/A</v>
      </c>
      <c r="EE138" s="9" t="e">
        <v>#N/A</v>
      </c>
      <c r="EF138" s="9" t="e">
        <v>#N/A</v>
      </c>
      <c r="EG138" s="9" t="e">
        <v>#N/A</v>
      </c>
      <c r="EH138" s="9" t="e">
        <v>#N/A</v>
      </c>
      <c r="EI138" s="9" t="e">
        <v>#N/A</v>
      </c>
      <c r="EJ138" s="9" t="e">
        <v>#N/A</v>
      </c>
      <c r="EK138" s="8" t="e">
        <v>#N/A</v>
      </c>
      <c r="EL138" s="55">
        <v>1776.2598549626921</v>
      </c>
      <c r="EM138" s="55">
        <v>1840.3141968998473</v>
      </c>
      <c r="EN138" s="55">
        <v>1937.0758013752306</v>
      </c>
      <c r="EO138" s="55">
        <v>2074.3510893197704</v>
      </c>
      <c r="EP138" s="55">
        <v>2118.5154166927141</v>
      </c>
      <c r="EQ138" s="55">
        <v>2116.6405721139431</v>
      </c>
      <c r="ER138" s="55">
        <v>2201.1641066652887</v>
      </c>
      <c r="ES138" s="55">
        <v>2290.5369682258383</v>
      </c>
      <c r="ET138" s="55">
        <v>2328.405323950105</v>
      </c>
      <c r="EU138" s="55">
        <v>2412.7220179888623</v>
      </c>
      <c r="EV138" s="55">
        <v>2493.6479559645945</v>
      </c>
      <c r="EW138" s="55">
        <v>2579.8601344256344</v>
      </c>
      <c r="EX138" s="55">
        <v>2687.0455726006385</v>
      </c>
      <c r="EY138" s="55">
        <v>2804.8249829380011</v>
      </c>
      <c r="EZ138" s="55">
        <v>2911.1073458333058</v>
      </c>
      <c r="FA138" s="55">
        <v>3033.2667174402491</v>
      </c>
      <c r="FB138" s="55">
        <v>3211.0792289828446</v>
      </c>
      <c r="FC138" s="55">
        <v>3319.9839436645311</v>
      </c>
      <c r="FD138" s="55">
        <v>3577.6990119121356</v>
      </c>
      <c r="FE138" s="55">
        <v>3786.1258738624601</v>
      </c>
      <c r="FF138" s="55">
        <v>3998.6760741150215</v>
      </c>
      <c r="FG138" s="55">
        <v>4304.5032221928886</v>
      </c>
      <c r="FH138" s="55">
        <v>4649.8430768985027</v>
      </c>
      <c r="FI138" s="55">
        <v>4855.1454517528837</v>
      </c>
      <c r="FJ138" s="55">
        <v>5151.1469409639813</v>
      </c>
      <c r="FK138" s="55">
        <v>5310.3303084744757</v>
      </c>
      <c r="FL138" s="55">
        <v>5781.3971114506585</v>
      </c>
      <c r="FM138" s="55">
        <v>5792.8009969647528</v>
      </c>
      <c r="FN138" s="55">
        <v>5659.6491866240403</v>
      </c>
      <c r="FO138" s="55">
        <v>5611.8563484135166</v>
      </c>
      <c r="FP138" s="55">
        <v>5397.6044145319329</v>
      </c>
      <c r="FQ138" s="55">
        <v>5242.1504302006661</v>
      </c>
      <c r="FR138" s="55">
        <v>5287.5306672351544</v>
      </c>
      <c r="FS138" s="55">
        <v>5198.464078285474</v>
      </c>
      <c r="FT138" s="55">
        <v>5141.4028339082806</v>
      </c>
      <c r="FU138" s="55">
        <v>5046.4016166079919</v>
      </c>
      <c r="FV138" s="55">
        <v>4798.9312813853658</v>
      </c>
      <c r="FW138" s="55">
        <v>4838.4608292086778</v>
      </c>
      <c r="FX138" s="55">
        <v>4717.5458047235807</v>
      </c>
      <c r="FY138" s="55">
        <v>4590.0841477033682</v>
      </c>
      <c r="FZ138" s="55">
        <v>4858.9965367603327</v>
      </c>
      <c r="GA138" s="55">
        <v>4853.5167479861802</v>
      </c>
      <c r="GB138" s="55">
        <v>5039.7771693466912</v>
      </c>
      <c r="GC138" s="55">
        <v>5172.0168382439815</v>
      </c>
      <c r="GD138" s="55">
        <v>5095.9413784361113</v>
      </c>
      <c r="GE138" s="55">
        <v>5223.4106180897288</v>
      </c>
      <c r="GF138" s="55">
        <v>5393.4775689744893</v>
      </c>
      <c r="GG138" s="55">
        <v>5551.0315743131077</v>
      </c>
      <c r="GH138" s="55">
        <v>5619.5338736292351</v>
      </c>
      <c r="GI138" s="55">
        <v>5465.0815294219574</v>
      </c>
      <c r="GJ138" s="55">
        <v>5683.7825882333136</v>
      </c>
      <c r="GK138" s="55">
        <v>5526.9803901901478</v>
      </c>
      <c r="GL138" s="55">
        <v>5664.550829944038</v>
      </c>
      <c r="GM138" s="55">
        <v>5451.1732319205648</v>
      </c>
      <c r="GN138" s="55">
        <v>6107.5564364071724</v>
      </c>
      <c r="GO138" s="55">
        <v>6368.0358663883462</v>
      </c>
      <c r="GP138" s="55">
        <v>6617.7590807664583</v>
      </c>
      <c r="GQ138" s="55">
        <v>6849.8590217916417</v>
      </c>
      <c r="GR138" s="9">
        <v>6946.5725726368246</v>
      </c>
    </row>
    <row r="139" spans="1:200" s="40" customFormat="1">
      <c r="A139" s="4" t="s">
        <v>225</v>
      </c>
      <c r="B139" s="15">
        <v>455.67102137767222</v>
      </c>
      <c r="C139" s="15" t="e">
        <v>#N/A</v>
      </c>
      <c r="D139" s="15">
        <v>469.96166484118288</v>
      </c>
      <c r="E139" s="15" t="e">
        <v>#N/A</v>
      </c>
      <c r="F139" s="9">
        <v>568.41789992952783</v>
      </c>
      <c r="G139" s="8" t="e">
        <v>#N/A</v>
      </c>
      <c r="H139" s="9">
        <v>573.55085865257593</v>
      </c>
      <c r="I139" s="8" t="e">
        <v>#N/A</v>
      </c>
      <c r="J139" s="9">
        <v>571.60527625684426</v>
      </c>
      <c r="K139" s="8" t="e">
        <v>#N/A</v>
      </c>
      <c r="L139" s="9">
        <v>580.62611528369735</v>
      </c>
      <c r="M139" s="9" t="e">
        <v>#N/A</v>
      </c>
      <c r="N139" s="9" t="e">
        <v>#N/A</v>
      </c>
      <c r="O139" s="9" t="e">
        <v>#N/A</v>
      </c>
      <c r="P139" s="9" t="e">
        <v>#N/A</v>
      </c>
      <c r="Q139" s="9" t="e">
        <v>#N/A</v>
      </c>
      <c r="R139" s="9" t="e">
        <v>#N/A</v>
      </c>
      <c r="S139" s="9" t="e">
        <v>#N/A</v>
      </c>
      <c r="T139" s="9" t="e">
        <v>#N/A</v>
      </c>
      <c r="U139" s="9" t="e">
        <v>#N/A</v>
      </c>
      <c r="V139" s="9" t="e">
        <v>#N/A</v>
      </c>
      <c r="W139" s="9" t="e">
        <v>#N/A</v>
      </c>
      <c r="X139" s="9" t="e">
        <v>#N/A</v>
      </c>
      <c r="Y139" s="9" t="e">
        <v>#N/A</v>
      </c>
      <c r="Z139" s="9" t="e">
        <v>#N/A</v>
      </c>
      <c r="AA139" s="9" t="e">
        <v>#N/A</v>
      </c>
      <c r="AB139" s="9" t="e">
        <v>#N/A</v>
      </c>
      <c r="AC139" s="9" t="e">
        <v>#N/A</v>
      </c>
      <c r="AD139" s="9" t="e">
        <v>#N/A</v>
      </c>
      <c r="AE139" s="9" t="e">
        <v>#N/A</v>
      </c>
      <c r="AF139" s="9" t="e">
        <v>#N/A</v>
      </c>
      <c r="AG139" s="9" t="e">
        <v>#N/A</v>
      </c>
      <c r="AH139" s="9" t="e">
        <v>#N/A</v>
      </c>
      <c r="AI139" s="9" t="e">
        <v>#N/A</v>
      </c>
      <c r="AJ139" s="9" t="e">
        <v>#N/A</v>
      </c>
      <c r="AK139" s="9" t="e">
        <v>#N/A</v>
      </c>
      <c r="AL139" s="9" t="e">
        <v>#N/A</v>
      </c>
      <c r="AM139" s="9" t="e">
        <v>#N/A</v>
      </c>
      <c r="AN139" s="9" t="e">
        <v>#N/A</v>
      </c>
      <c r="AO139" s="9" t="e">
        <v>#N/A</v>
      </c>
      <c r="AP139" s="9" t="e">
        <v>#N/A</v>
      </c>
      <c r="AQ139" s="9" t="e">
        <v>#N/A</v>
      </c>
      <c r="AR139" s="9" t="e">
        <v>#N/A</v>
      </c>
      <c r="AS139" s="9" t="e">
        <v>#N/A</v>
      </c>
      <c r="AT139" s="9" t="e">
        <v>#N/A</v>
      </c>
      <c r="AU139" s="9" t="e">
        <v>#N/A</v>
      </c>
      <c r="AV139" s="9" t="e">
        <v>#N/A</v>
      </c>
      <c r="AW139" s="9" t="e">
        <v>#N/A</v>
      </c>
      <c r="AX139" s="9" t="e">
        <v>#N/A</v>
      </c>
      <c r="AY139" s="9" t="e">
        <v>#N/A</v>
      </c>
      <c r="AZ139" s="9" t="e">
        <v>#N/A</v>
      </c>
      <c r="BA139" s="9" t="e">
        <v>#N/A</v>
      </c>
      <c r="BB139" s="9" t="e">
        <v>#N/A</v>
      </c>
      <c r="BC139" s="9" t="e">
        <v>#N/A</v>
      </c>
      <c r="BD139" s="9" t="e">
        <v>#N/A</v>
      </c>
      <c r="BE139" s="9" t="e">
        <v>#N/A</v>
      </c>
      <c r="BF139" s="9" t="e">
        <v>#N/A</v>
      </c>
      <c r="BG139" s="9" t="e">
        <v>#N/A</v>
      </c>
      <c r="BH139" s="9" t="e">
        <v>#N/A</v>
      </c>
      <c r="BI139" s="9" t="e">
        <v>#N/A</v>
      </c>
      <c r="BJ139" s="9">
        <v>553.45994720554495</v>
      </c>
      <c r="BK139" s="9" t="e">
        <v>#N/A</v>
      </c>
      <c r="BL139" s="9" t="e">
        <v>#N/A</v>
      </c>
      <c r="BM139" s="9" t="e">
        <v>#N/A</v>
      </c>
      <c r="BN139" s="9" t="e">
        <v>#N/A</v>
      </c>
      <c r="BO139" s="9" t="e">
        <v>#N/A</v>
      </c>
      <c r="BP139" s="9" t="e">
        <v>#N/A</v>
      </c>
      <c r="BQ139" s="9" t="e">
        <v>#N/A</v>
      </c>
      <c r="BR139" s="9" t="e">
        <v>#N/A</v>
      </c>
      <c r="BS139" s="9" t="e">
        <v>#N/A</v>
      </c>
      <c r="BT139" s="9" t="e">
        <v>#N/A</v>
      </c>
      <c r="BU139" s="9" t="e">
        <v>#N/A</v>
      </c>
      <c r="BV139" s="9" t="e">
        <v>#N/A</v>
      </c>
      <c r="BW139" s="9" t="e">
        <v>#N/A</v>
      </c>
      <c r="BX139" s="9" t="e">
        <v>#N/A</v>
      </c>
      <c r="BY139" s="9" t="e">
        <v>#N/A</v>
      </c>
      <c r="BZ139" s="9" t="e">
        <v>#N/A</v>
      </c>
      <c r="CA139" s="9" t="e">
        <v>#N/A</v>
      </c>
      <c r="CB139" s="9" t="e">
        <v>#N/A</v>
      </c>
      <c r="CC139" s="9" t="e">
        <v>#N/A</v>
      </c>
      <c r="CD139" s="9" t="e">
        <v>#N/A</v>
      </c>
      <c r="CE139" s="9" t="e">
        <v>#N/A</v>
      </c>
      <c r="CF139" s="9" t="e">
        <v>#N/A</v>
      </c>
      <c r="CG139" s="9" t="e">
        <v>#N/A</v>
      </c>
      <c r="CH139" s="9" t="e">
        <v>#N/A</v>
      </c>
      <c r="CI139" s="9" t="e">
        <v>#N/A</v>
      </c>
      <c r="CJ139" s="9" t="e">
        <v>#N/A</v>
      </c>
      <c r="CK139" s="9" t="e">
        <v>#N/A</v>
      </c>
      <c r="CL139" s="9" t="e">
        <v>#N/A</v>
      </c>
      <c r="CM139" s="9" t="e">
        <v>#N/A</v>
      </c>
      <c r="CN139" s="9">
        <v>637.61559283839676</v>
      </c>
      <c r="CO139" s="9" t="e">
        <v>#N/A</v>
      </c>
      <c r="CP139" s="9" t="e">
        <v>#N/A</v>
      </c>
      <c r="CQ139" s="9" t="e">
        <v>#N/A</v>
      </c>
      <c r="CR139" s="9" t="e">
        <v>#N/A</v>
      </c>
      <c r="CS139" s="9" t="e">
        <v>#N/A</v>
      </c>
      <c r="CT139" s="9" t="e">
        <v>#N/A</v>
      </c>
      <c r="CU139" s="9" t="e">
        <v>#N/A</v>
      </c>
      <c r="CV139" s="9" t="e">
        <v>#N/A</v>
      </c>
      <c r="CW139" s="9" t="e">
        <v>#N/A</v>
      </c>
      <c r="CX139" s="9" t="e">
        <v>#N/A</v>
      </c>
      <c r="CY139" s="9" t="e">
        <v>#N/A</v>
      </c>
      <c r="CZ139" s="9" t="e">
        <v>#N/A</v>
      </c>
      <c r="DA139" s="9">
        <v>695.13188140745228</v>
      </c>
      <c r="DB139" s="9" t="e">
        <v>#N/A</v>
      </c>
      <c r="DC139" s="9" t="e">
        <v>#N/A</v>
      </c>
      <c r="DD139" s="9" t="e">
        <v>#N/A</v>
      </c>
      <c r="DE139" s="9" t="e">
        <v>#N/A</v>
      </c>
      <c r="DF139" s="9" t="e">
        <v>#N/A</v>
      </c>
      <c r="DG139" s="9" t="e">
        <v>#N/A</v>
      </c>
      <c r="DH139" s="9" t="e">
        <v>#N/A</v>
      </c>
      <c r="DI139" s="9" t="e">
        <v>#N/A</v>
      </c>
      <c r="DJ139" s="9" t="e">
        <v>#N/A</v>
      </c>
      <c r="DK139" s="9" t="e">
        <v>#N/A</v>
      </c>
      <c r="DL139" s="9" t="e">
        <v>#N/A</v>
      </c>
      <c r="DM139" s="9" t="e">
        <v>#N/A</v>
      </c>
      <c r="DN139" s="9" t="e">
        <v>#N/A</v>
      </c>
      <c r="DO139" s="9" t="e">
        <v>#N/A</v>
      </c>
      <c r="DP139" s="9" t="e">
        <v>#N/A</v>
      </c>
      <c r="DQ139" s="9" t="e">
        <v>#N/A</v>
      </c>
      <c r="DR139" s="9" t="e">
        <v>#N/A</v>
      </c>
      <c r="DS139" s="9" t="e">
        <v>#N/A</v>
      </c>
      <c r="DT139" s="9" t="e">
        <v>#N/A</v>
      </c>
      <c r="DU139" s="9" t="e">
        <v>#N/A</v>
      </c>
      <c r="DV139" s="9" t="e">
        <v>#N/A</v>
      </c>
      <c r="DW139" s="9" t="e">
        <v>#N/A</v>
      </c>
      <c r="DX139" s="9" t="e">
        <v>#N/A</v>
      </c>
      <c r="DY139" s="9" t="e">
        <v>#N/A</v>
      </c>
      <c r="DZ139" s="9" t="e">
        <v>#N/A</v>
      </c>
      <c r="EA139" s="9" t="e">
        <v>#N/A</v>
      </c>
      <c r="EB139" s="9">
        <v>893.99278382789225</v>
      </c>
      <c r="EC139" s="9" t="e">
        <v>#N/A</v>
      </c>
      <c r="ED139" s="9" t="e">
        <v>#N/A</v>
      </c>
      <c r="EE139" s="9" t="e">
        <v>#N/A</v>
      </c>
      <c r="EF139" s="9" t="e">
        <v>#N/A</v>
      </c>
      <c r="EG139" s="9" t="e">
        <v>#N/A</v>
      </c>
      <c r="EH139" s="9" t="e">
        <v>#N/A</v>
      </c>
      <c r="EI139" s="9" t="e">
        <v>#N/A</v>
      </c>
      <c r="EJ139" s="8" t="e">
        <v>#N/A</v>
      </c>
      <c r="EK139" s="9" t="e">
        <v>#N/A</v>
      </c>
      <c r="EL139" s="9">
        <v>715.28723355017814</v>
      </c>
      <c r="EM139" s="9">
        <v>751.39085578664253</v>
      </c>
      <c r="EN139" s="9">
        <v>793.52022159165313</v>
      </c>
      <c r="EO139" s="9">
        <v>831.2096262967649</v>
      </c>
      <c r="EP139" s="9">
        <v>849.3488046056915</v>
      </c>
      <c r="EQ139" s="9">
        <v>872.08672302342779</v>
      </c>
      <c r="ER139" s="9">
        <v>910.93624029059265</v>
      </c>
      <c r="ES139" s="9">
        <v>931.63731545403766</v>
      </c>
      <c r="ET139" s="9">
        <v>969.19671909365297</v>
      </c>
      <c r="EU139" s="9">
        <v>992.12870938918047</v>
      </c>
      <c r="EV139" s="9">
        <v>1025.7431309475276</v>
      </c>
      <c r="EW139" s="9">
        <v>1023.0300478560043</v>
      </c>
      <c r="EX139" s="9">
        <v>1051.4309882799014</v>
      </c>
      <c r="EY139" s="9">
        <v>1099.0087049919962</v>
      </c>
      <c r="EZ139" s="9">
        <v>1169.2570565652036</v>
      </c>
      <c r="FA139" s="9">
        <v>1200.943469112314</v>
      </c>
      <c r="FB139" s="9">
        <v>1256.3801159476091</v>
      </c>
      <c r="FC139" s="9">
        <v>1288.188816670752</v>
      </c>
      <c r="FD139" s="9">
        <v>1341.624188021508</v>
      </c>
      <c r="FE139" s="9">
        <v>1433.966121226684</v>
      </c>
      <c r="FF139" s="9">
        <v>1527.6310630827056</v>
      </c>
      <c r="FG139" s="9">
        <v>1568.5992245411203</v>
      </c>
      <c r="FH139" s="9">
        <v>1622.9515013986691</v>
      </c>
      <c r="FI139" s="9">
        <v>1713.8688408274618</v>
      </c>
      <c r="FJ139" s="9">
        <v>1716.5081237532527</v>
      </c>
      <c r="FK139" s="9">
        <v>1761.6550495724132</v>
      </c>
      <c r="FL139" s="9">
        <v>1816.0212164981942</v>
      </c>
      <c r="FM139" s="9">
        <v>1880.9317539072069</v>
      </c>
      <c r="FN139" s="9">
        <v>1956.8844299900488</v>
      </c>
      <c r="FO139" s="9">
        <v>1998.4820489912447</v>
      </c>
      <c r="FP139" s="9">
        <v>2028.6547054775826</v>
      </c>
      <c r="FQ139" s="9">
        <v>2079.5912249114563</v>
      </c>
      <c r="FR139" s="9">
        <v>2132.1837746912788</v>
      </c>
      <c r="FS139" s="9">
        <v>2191.012663495907</v>
      </c>
      <c r="FT139" s="9">
        <v>2278.3977394715312</v>
      </c>
      <c r="FU139" s="9">
        <v>2348.8569778334995</v>
      </c>
      <c r="FV139" s="9">
        <v>2402.8500668456231</v>
      </c>
      <c r="FW139" s="9">
        <v>2509.2040793611427</v>
      </c>
      <c r="FX139" s="9">
        <v>2621.0260177639434</v>
      </c>
      <c r="FY139" s="9">
        <v>2682.572486741798</v>
      </c>
      <c r="FZ139" s="9">
        <v>2782.8579048845877</v>
      </c>
      <c r="GA139" s="9">
        <v>2859.1388266738372</v>
      </c>
      <c r="GB139" s="9">
        <v>2975.891413886246</v>
      </c>
      <c r="GC139" s="9">
        <v>3087.0998249792115</v>
      </c>
      <c r="GD139" s="9">
        <v>3209.7694143395534</v>
      </c>
      <c r="GE139" s="9">
        <v>3413.5377426482605</v>
      </c>
      <c r="GF139" s="9">
        <v>3515.2330572043911</v>
      </c>
      <c r="GG139" s="9">
        <v>3607.4515446218861</v>
      </c>
      <c r="GH139" s="9">
        <v>3535.7077172385711</v>
      </c>
      <c r="GI139" s="9">
        <v>3623.9027235868411</v>
      </c>
      <c r="GJ139" s="55">
        <v>3797.6089546548537</v>
      </c>
      <c r="GK139" s="9">
        <v>3927.1862748193444</v>
      </c>
      <c r="GL139" s="9">
        <v>4121.2755108225474</v>
      </c>
      <c r="GM139" s="9">
        <v>4388.9827050928798</v>
      </c>
      <c r="GN139" s="9">
        <v>4661.5174771309958</v>
      </c>
      <c r="GO139" s="9">
        <v>4900.5632810530469</v>
      </c>
      <c r="GP139" s="9">
        <v>5187.2531521279871</v>
      </c>
      <c r="GQ139" s="9">
        <v>5408.3835877732645</v>
      </c>
      <c r="GR139" s="9">
        <v>5611.1985640943212</v>
      </c>
    </row>
    <row r="140" spans="1:200">
      <c r="A140" s="39" t="s">
        <v>73</v>
      </c>
      <c r="B140" s="15" t="s">
        <v>275</v>
      </c>
      <c r="C140" s="15" t="s">
        <v>275</v>
      </c>
      <c r="D140" s="15" t="s">
        <v>275</v>
      </c>
      <c r="E140" s="15" t="s">
        <v>275</v>
      </c>
      <c r="F140" s="26" t="s">
        <v>275</v>
      </c>
      <c r="G140" s="26" t="s">
        <v>275</v>
      </c>
      <c r="H140" s="26" t="s">
        <v>275</v>
      </c>
      <c r="I140" s="26" t="s">
        <v>275</v>
      </c>
      <c r="J140" s="26" t="s">
        <v>275</v>
      </c>
      <c r="K140" s="26" t="s">
        <v>275</v>
      </c>
      <c r="L140" s="26" t="s">
        <v>275</v>
      </c>
      <c r="M140" s="26" t="s">
        <v>275</v>
      </c>
      <c r="N140" s="26" t="s">
        <v>275</v>
      </c>
      <c r="O140" s="26" t="s">
        <v>275</v>
      </c>
      <c r="P140" s="26" t="s">
        <v>275</v>
      </c>
      <c r="Q140" s="26" t="s">
        <v>275</v>
      </c>
      <c r="R140" s="26" t="s">
        <v>275</v>
      </c>
      <c r="S140" s="26" t="s">
        <v>275</v>
      </c>
      <c r="T140" s="26" t="s">
        <v>275</v>
      </c>
      <c r="U140" s="26" t="s">
        <v>275</v>
      </c>
      <c r="V140" s="26" t="s">
        <v>275</v>
      </c>
      <c r="W140" s="26" t="s">
        <v>275</v>
      </c>
      <c r="X140" s="26" t="s">
        <v>275</v>
      </c>
      <c r="Y140" s="26" t="s">
        <v>275</v>
      </c>
      <c r="Z140" s="26" t="s">
        <v>275</v>
      </c>
      <c r="AA140" s="26" t="s">
        <v>275</v>
      </c>
      <c r="AB140" s="26" t="s">
        <v>275</v>
      </c>
      <c r="AC140" s="26" t="s">
        <v>275</v>
      </c>
      <c r="AD140" s="26" t="s">
        <v>275</v>
      </c>
      <c r="AE140" s="26" t="s">
        <v>275</v>
      </c>
      <c r="AF140" s="26" t="s">
        <v>275</v>
      </c>
      <c r="AG140" s="26" t="s">
        <v>275</v>
      </c>
      <c r="AH140" s="26" t="s">
        <v>275</v>
      </c>
      <c r="AI140" s="26" t="s">
        <v>275</v>
      </c>
      <c r="AJ140" s="26" t="s">
        <v>275</v>
      </c>
      <c r="AK140" s="26" t="s">
        <v>275</v>
      </c>
      <c r="AL140" s="26" t="s">
        <v>275</v>
      </c>
      <c r="AM140" s="26" t="s">
        <v>275</v>
      </c>
      <c r="AN140" s="26" t="s">
        <v>275</v>
      </c>
      <c r="AO140" s="26" t="s">
        <v>275</v>
      </c>
      <c r="AP140" s="26" t="s">
        <v>275</v>
      </c>
      <c r="AQ140" s="26" t="s">
        <v>275</v>
      </c>
      <c r="AR140" s="26" t="s">
        <v>275</v>
      </c>
      <c r="AS140" s="26" t="s">
        <v>275</v>
      </c>
      <c r="AT140" s="26" t="s">
        <v>275</v>
      </c>
      <c r="AU140" s="26" t="s">
        <v>275</v>
      </c>
      <c r="AV140" s="26" t="s">
        <v>275</v>
      </c>
      <c r="AW140" s="26" t="s">
        <v>275</v>
      </c>
      <c r="AX140" s="26" t="s">
        <v>275</v>
      </c>
      <c r="AY140" s="26" t="s">
        <v>275</v>
      </c>
      <c r="AZ140" s="26" t="s">
        <v>275</v>
      </c>
      <c r="BA140" s="26" t="s">
        <v>275</v>
      </c>
      <c r="BB140" s="26" t="s">
        <v>275</v>
      </c>
      <c r="BC140" s="26" t="s">
        <v>275</v>
      </c>
      <c r="BD140" s="26" t="s">
        <v>275</v>
      </c>
      <c r="BE140" s="26" t="s">
        <v>275</v>
      </c>
      <c r="BF140" s="26" t="s">
        <v>275</v>
      </c>
      <c r="BG140" s="26" t="s">
        <v>275</v>
      </c>
      <c r="BH140" s="26" t="s">
        <v>275</v>
      </c>
      <c r="BI140" s="26" t="s">
        <v>275</v>
      </c>
      <c r="BJ140" s="26" t="s">
        <v>275</v>
      </c>
      <c r="BK140" s="26" t="s">
        <v>275</v>
      </c>
      <c r="BL140" s="26" t="s">
        <v>275</v>
      </c>
      <c r="BM140" s="26" t="s">
        <v>275</v>
      </c>
      <c r="BN140" s="26" t="s">
        <v>275</v>
      </c>
      <c r="BO140" s="26" t="s">
        <v>275</v>
      </c>
      <c r="BP140" s="26" t="s">
        <v>275</v>
      </c>
      <c r="BQ140" s="26" t="s">
        <v>275</v>
      </c>
      <c r="BR140" s="26" t="s">
        <v>275</v>
      </c>
      <c r="BS140" s="26" t="s">
        <v>275</v>
      </c>
      <c r="BT140" s="26" t="s">
        <v>275</v>
      </c>
      <c r="BU140" s="26" t="s">
        <v>275</v>
      </c>
      <c r="BV140" s="26" t="s">
        <v>275</v>
      </c>
      <c r="BW140" s="26" t="s">
        <v>275</v>
      </c>
      <c r="BX140" s="26" t="s">
        <v>275</v>
      </c>
      <c r="BY140" s="26" t="s">
        <v>275</v>
      </c>
      <c r="BZ140" s="26" t="s">
        <v>275</v>
      </c>
      <c r="CA140" s="26" t="s">
        <v>275</v>
      </c>
      <c r="CB140" s="26" t="s">
        <v>275</v>
      </c>
      <c r="CC140" s="26" t="s">
        <v>275</v>
      </c>
      <c r="CD140" s="26" t="s">
        <v>275</v>
      </c>
      <c r="CE140" s="26" t="s">
        <v>275</v>
      </c>
      <c r="CF140" s="26" t="s">
        <v>275</v>
      </c>
      <c r="CG140" s="26" t="s">
        <v>275</v>
      </c>
      <c r="CH140" s="26" t="s">
        <v>275</v>
      </c>
      <c r="CI140" s="26" t="s">
        <v>275</v>
      </c>
      <c r="CJ140" s="26" t="s">
        <v>275</v>
      </c>
      <c r="CK140" s="26" t="s">
        <v>275</v>
      </c>
      <c r="CL140" s="26" t="s">
        <v>275</v>
      </c>
      <c r="CM140" s="26" t="s">
        <v>275</v>
      </c>
      <c r="CN140" s="26" t="s">
        <v>275</v>
      </c>
      <c r="CO140" s="26" t="s">
        <v>275</v>
      </c>
      <c r="CP140" s="26" t="s">
        <v>275</v>
      </c>
      <c r="CQ140" s="26" t="s">
        <v>275</v>
      </c>
      <c r="CR140" s="26" t="s">
        <v>275</v>
      </c>
      <c r="CS140" s="26" t="s">
        <v>275</v>
      </c>
      <c r="CT140" s="26" t="s">
        <v>275</v>
      </c>
      <c r="CU140" s="26" t="s">
        <v>275</v>
      </c>
      <c r="CV140" s="26" t="s">
        <v>275</v>
      </c>
      <c r="CW140" s="26" t="s">
        <v>275</v>
      </c>
      <c r="CX140" s="26" t="s">
        <v>275</v>
      </c>
      <c r="CY140" s="26" t="s">
        <v>275</v>
      </c>
      <c r="CZ140" s="26" t="s">
        <v>275</v>
      </c>
      <c r="DA140" s="26" t="s">
        <v>275</v>
      </c>
      <c r="DB140" s="26" t="s">
        <v>275</v>
      </c>
      <c r="DC140" s="26" t="s">
        <v>275</v>
      </c>
      <c r="DD140" s="26" t="s">
        <v>275</v>
      </c>
      <c r="DE140" s="26" t="s">
        <v>275</v>
      </c>
      <c r="DF140" s="26" t="s">
        <v>275</v>
      </c>
      <c r="DG140" s="26" t="s">
        <v>275</v>
      </c>
      <c r="DH140" s="26" t="s">
        <v>275</v>
      </c>
      <c r="DI140" s="26" t="s">
        <v>275</v>
      </c>
      <c r="DJ140" s="26" t="s">
        <v>275</v>
      </c>
      <c r="DK140" s="26" t="s">
        <v>275</v>
      </c>
      <c r="DL140" s="26" t="s">
        <v>275</v>
      </c>
      <c r="DM140" s="26" t="s">
        <v>275</v>
      </c>
      <c r="DN140" s="26" t="s">
        <v>275</v>
      </c>
      <c r="DO140" s="26" t="s">
        <v>275</v>
      </c>
      <c r="DP140" s="26" t="s">
        <v>275</v>
      </c>
      <c r="DQ140" s="26" t="s">
        <v>275</v>
      </c>
      <c r="DR140" s="26" t="s">
        <v>275</v>
      </c>
      <c r="DS140" s="26" t="s">
        <v>275</v>
      </c>
      <c r="DT140" s="26" t="s">
        <v>275</v>
      </c>
      <c r="DU140" s="26" t="s">
        <v>275</v>
      </c>
      <c r="DV140" s="26" t="s">
        <v>275</v>
      </c>
      <c r="DW140" s="26" t="s">
        <v>275</v>
      </c>
      <c r="DX140" s="26" t="s">
        <v>275</v>
      </c>
      <c r="DY140" s="26" t="s">
        <v>275</v>
      </c>
      <c r="DZ140" s="26" t="s">
        <v>275</v>
      </c>
      <c r="EA140" s="26" t="s">
        <v>275</v>
      </c>
      <c r="EB140" s="26" t="s">
        <v>275</v>
      </c>
      <c r="EC140" s="26" t="s">
        <v>275</v>
      </c>
      <c r="ED140" s="26" t="s">
        <v>275</v>
      </c>
      <c r="EE140" s="26" t="s">
        <v>275</v>
      </c>
      <c r="EF140" s="26" t="s">
        <v>275</v>
      </c>
      <c r="EG140" s="26" t="s">
        <v>275</v>
      </c>
      <c r="EH140" s="26" t="s">
        <v>275</v>
      </c>
      <c r="EI140" s="26" t="s">
        <v>275</v>
      </c>
      <c r="EJ140" s="26" t="s">
        <v>275</v>
      </c>
      <c r="EK140" s="26" t="s">
        <v>275</v>
      </c>
      <c r="EL140" s="26" t="s">
        <v>275</v>
      </c>
      <c r="EM140" s="26" t="s">
        <v>275</v>
      </c>
      <c r="EN140" s="26" t="s">
        <v>275</v>
      </c>
      <c r="EO140" s="26" t="s">
        <v>275</v>
      </c>
      <c r="EP140" s="26" t="s">
        <v>275</v>
      </c>
      <c r="EQ140" s="26" t="s">
        <v>275</v>
      </c>
      <c r="ER140" s="26" t="s">
        <v>275</v>
      </c>
      <c r="ES140" s="26" t="s">
        <v>275</v>
      </c>
      <c r="ET140" s="26" t="s">
        <v>275</v>
      </c>
      <c r="EU140" s="26" t="s">
        <v>275</v>
      </c>
      <c r="EV140" s="26" t="s">
        <v>275</v>
      </c>
      <c r="EW140" s="26" t="s">
        <v>275</v>
      </c>
      <c r="EX140" s="26" t="s">
        <v>275</v>
      </c>
      <c r="EY140" s="26" t="s">
        <v>275</v>
      </c>
      <c r="EZ140" s="26" t="s">
        <v>275</v>
      </c>
      <c r="FA140" s="26" t="s">
        <v>275</v>
      </c>
      <c r="FB140" s="26" t="s">
        <v>275</v>
      </c>
      <c r="FC140" s="26" t="s">
        <v>275</v>
      </c>
      <c r="FD140" s="26" t="s">
        <v>275</v>
      </c>
      <c r="FE140" s="26" t="s">
        <v>275</v>
      </c>
      <c r="FF140" s="26" t="s">
        <v>275</v>
      </c>
      <c r="FG140" s="26" t="s">
        <v>275</v>
      </c>
      <c r="FH140" s="26" t="s">
        <v>275</v>
      </c>
      <c r="FI140" s="26" t="s">
        <v>275</v>
      </c>
      <c r="FJ140" s="26" t="s">
        <v>275</v>
      </c>
      <c r="FK140" s="26" t="s">
        <v>275</v>
      </c>
      <c r="FL140" s="26" t="s">
        <v>275</v>
      </c>
      <c r="FM140" s="26" t="s">
        <v>275</v>
      </c>
      <c r="FN140" s="26" t="s">
        <v>275</v>
      </c>
      <c r="FO140" s="26" t="s">
        <v>275</v>
      </c>
      <c r="FP140" s="26" t="s">
        <v>275</v>
      </c>
      <c r="FQ140" s="26" t="s">
        <v>275</v>
      </c>
      <c r="FR140" s="26" t="s">
        <v>275</v>
      </c>
      <c r="FS140" s="26" t="s">
        <v>275</v>
      </c>
      <c r="FT140" s="26" t="s">
        <v>275</v>
      </c>
      <c r="FU140" s="26" t="s">
        <v>275</v>
      </c>
      <c r="FV140" s="26" t="s">
        <v>275</v>
      </c>
      <c r="FW140" s="26" t="s">
        <v>275</v>
      </c>
      <c r="FX140" s="26" t="s">
        <v>275</v>
      </c>
      <c r="FY140" s="26" t="s">
        <v>275</v>
      </c>
      <c r="FZ140" s="26" t="s">
        <v>275</v>
      </c>
      <c r="GA140" s="26" t="s">
        <v>275</v>
      </c>
      <c r="GB140" s="26" t="s">
        <v>275</v>
      </c>
      <c r="GC140" s="26" t="s">
        <v>275</v>
      </c>
      <c r="GD140" s="26" t="s">
        <v>275</v>
      </c>
      <c r="GE140" s="26" t="s">
        <v>275</v>
      </c>
      <c r="GF140" s="26" t="s">
        <v>275</v>
      </c>
      <c r="GG140" s="26" t="s">
        <v>275</v>
      </c>
      <c r="GH140" s="26" t="s">
        <v>275</v>
      </c>
      <c r="GI140" s="26" t="s">
        <v>275</v>
      </c>
      <c r="GJ140" s="26" t="s">
        <v>275</v>
      </c>
      <c r="GK140" s="26" t="s">
        <v>275</v>
      </c>
      <c r="GL140" s="26" t="s">
        <v>275</v>
      </c>
      <c r="GM140" s="26" t="s">
        <v>275</v>
      </c>
      <c r="GN140" s="26" t="s">
        <v>275</v>
      </c>
      <c r="GO140" s="26" t="s">
        <v>275</v>
      </c>
      <c r="GP140" s="26" t="s">
        <v>275</v>
      </c>
      <c r="GQ140" s="26" t="s">
        <v>275</v>
      </c>
      <c r="GR140" s="26" t="s">
        <v>275</v>
      </c>
    </row>
    <row r="141" spans="1:200">
      <c r="A141" s="2" t="s">
        <v>528</v>
      </c>
      <c r="B141" s="17">
        <v>450</v>
      </c>
      <c r="C141" s="17" t="e">
        <v>#N/A</v>
      </c>
      <c r="D141" s="17" t="e">
        <v>#N/A</v>
      </c>
      <c r="E141" s="17" t="e">
        <v>#N/A</v>
      </c>
      <c r="F141" s="26" t="e">
        <v>#N/A</v>
      </c>
      <c r="G141" s="26" t="e">
        <v>#N/A</v>
      </c>
      <c r="H141" s="26" t="e">
        <v>#N/A</v>
      </c>
      <c r="I141" s="26" t="e">
        <v>#N/A</v>
      </c>
      <c r="J141" s="26" t="e">
        <v>#N/A</v>
      </c>
      <c r="K141" s="26" t="e">
        <v>#N/A</v>
      </c>
      <c r="L141" s="26">
        <v>430.27147638527333</v>
      </c>
      <c r="M141" s="26" t="e">
        <v>#N/A</v>
      </c>
      <c r="N141" s="26" t="e">
        <v>#N/A</v>
      </c>
      <c r="O141" s="26" t="e">
        <v>#N/A</v>
      </c>
      <c r="P141" s="26" t="e">
        <v>#N/A</v>
      </c>
      <c r="Q141" s="26" t="e">
        <v>#N/A</v>
      </c>
      <c r="R141" s="26" t="e">
        <v>#N/A</v>
      </c>
      <c r="S141" s="26" t="e">
        <v>#N/A</v>
      </c>
      <c r="T141" s="26" t="e">
        <v>#N/A</v>
      </c>
      <c r="U141" s="26" t="e">
        <v>#N/A</v>
      </c>
      <c r="V141" s="26" t="e">
        <v>#N/A</v>
      </c>
      <c r="W141" s="26" t="e">
        <v>#N/A</v>
      </c>
      <c r="X141" s="26" t="e">
        <v>#N/A</v>
      </c>
      <c r="Y141" s="26" t="e">
        <v>#N/A</v>
      </c>
      <c r="Z141" s="26" t="e">
        <v>#N/A</v>
      </c>
      <c r="AA141" s="26" t="e">
        <v>#N/A</v>
      </c>
      <c r="AB141" s="26" t="e">
        <v>#N/A</v>
      </c>
      <c r="AC141" s="26" t="e">
        <v>#N/A</v>
      </c>
      <c r="AD141" s="26" t="e">
        <v>#N/A</v>
      </c>
      <c r="AE141" s="26" t="e">
        <v>#N/A</v>
      </c>
      <c r="AF141" s="26" t="e">
        <v>#N/A</v>
      </c>
      <c r="AG141" s="26" t="e">
        <v>#N/A</v>
      </c>
      <c r="AH141" s="26" t="e">
        <v>#N/A</v>
      </c>
      <c r="AI141" s="26" t="e">
        <v>#N/A</v>
      </c>
      <c r="AJ141" s="26" t="e">
        <v>#N/A</v>
      </c>
      <c r="AK141" s="26" t="e">
        <v>#N/A</v>
      </c>
      <c r="AL141" s="26" t="e">
        <v>#N/A</v>
      </c>
      <c r="AM141" s="26" t="e">
        <v>#N/A</v>
      </c>
      <c r="AN141" s="26" t="e">
        <v>#N/A</v>
      </c>
      <c r="AO141" s="26" t="e">
        <v>#N/A</v>
      </c>
      <c r="AP141" s="26" t="e">
        <v>#N/A</v>
      </c>
      <c r="AQ141" s="26" t="e">
        <v>#N/A</v>
      </c>
      <c r="AR141" s="26" t="e">
        <v>#N/A</v>
      </c>
      <c r="AS141" s="26" t="e">
        <v>#N/A</v>
      </c>
      <c r="AT141" s="26" t="e">
        <v>#N/A</v>
      </c>
      <c r="AU141" s="26" t="e">
        <v>#N/A</v>
      </c>
      <c r="AV141" s="26" t="e">
        <v>#N/A</v>
      </c>
      <c r="AW141" s="26" t="e">
        <v>#N/A</v>
      </c>
      <c r="AX141" s="26" t="e">
        <v>#N/A</v>
      </c>
      <c r="AY141" s="26" t="e">
        <v>#N/A</v>
      </c>
      <c r="AZ141" s="26" t="e">
        <v>#N/A</v>
      </c>
      <c r="BA141" s="26" t="e">
        <v>#N/A</v>
      </c>
      <c r="BB141" s="26" t="e">
        <v>#N/A</v>
      </c>
      <c r="BC141" s="26" t="e">
        <v>#N/A</v>
      </c>
      <c r="BD141" s="26" t="e">
        <v>#N/A</v>
      </c>
      <c r="BE141" s="26" t="e">
        <v>#N/A</v>
      </c>
      <c r="BF141" s="26" t="e">
        <v>#N/A</v>
      </c>
      <c r="BG141" s="26" t="e">
        <v>#N/A</v>
      </c>
      <c r="BH141" s="26" t="e">
        <v>#N/A</v>
      </c>
      <c r="BI141" s="26" t="e">
        <v>#N/A</v>
      </c>
      <c r="BJ141" s="26">
        <v>715.04237288135596</v>
      </c>
      <c r="BK141" s="26" t="e">
        <v>#N/A</v>
      </c>
      <c r="BL141" s="26" t="e">
        <v>#N/A</v>
      </c>
      <c r="BM141" s="26" t="e">
        <v>#N/A</v>
      </c>
      <c r="BN141" s="26" t="e">
        <v>#N/A</v>
      </c>
      <c r="BO141" s="26" t="e">
        <v>#N/A</v>
      </c>
      <c r="BP141" s="26" t="e">
        <v>#N/A</v>
      </c>
      <c r="BQ141" s="26" t="e">
        <v>#N/A</v>
      </c>
      <c r="BR141" s="26" t="e">
        <v>#N/A</v>
      </c>
      <c r="BS141" s="26" t="e">
        <v>#N/A</v>
      </c>
      <c r="BT141" s="26" t="e">
        <v>#N/A</v>
      </c>
      <c r="BU141" s="26" t="e">
        <v>#N/A</v>
      </c>
      <c r="BV141" s="26" t="e">
        <v>#N/A</v>
      </c>
      <c r="BW141" s="26" t="e">
        <v>#N/A</v>
      </c>
      <c r="BX141" s="26" t="e">
        <v>#N/A</v>
      </c>
      <c r="BY141" s="26" t="e">
        <v>#N/A</v>
      </c>
      <c r="BZ141" s="26" t="e">
        <v>#N/A</v>
      </c>
      <c r="CA141" s="26" t="e">
        <v>#N/A</v>
      </c>
      <c r="CB141" s="26" t="e">
        <v>#N/A</v>
      </c>
      <c r="CC141" s="26" t="e">
        <v>#N/A</v>
      </c>
      <c r="CD141" s="26" t="e">
        <v>#N/A</v>
      </c>
      <c r="CE141" s="26" t="e">
        <v>#N/A</v>
      </c>
      <c r="CF141" s="26" t="e">
        <v>#N/A</v>
      </c>
      <c r="CG141" s="26" t="e">
        <v>#N/A</v>
      </c>
      <c r="CH141" s="26" t="e">
        <v>#N/A</v>
      </c>
      <c r="CI141" s="26" t="e">
        <v>#N/A</v>
      </c>
      <c r="CJ141" s="26" t="e">
        <v>#N/A</v>
      </c>
      <c r="CK141" s="26" t="e">
        <v>#N/A</v>
      </c>
      <c r="CL141" s="26" t="e">
        <v>#N/A</v>
      </c>
      <c r="CM141" s="26" t="e">
        <v>#N/A</v>
      </c>
      <c r="CN141" s="26" t="e">
        <v>#N/A</v>
      </c>
      <c r="CO141" s="26" t="e">
        <v>#N/A</v>
      </c>
      <c r="CP141" s="26" t="e">
        <v>#N/A</v>
      </c>
      <c r="CQ141" s="26" t="e">
        <v>#N/A</v>
      </c>
      <c r="CR141" s="26" t="e">
        <v>#N/A</v>
      </c>
      <c r="CS141" s="26" t="e">
        <v>#N/A</v>
      </c>
      <c r="CT141" s="26" t="e">
        <v>#N/A</v>
      </c>
      <c r="CU141" s="26" t="e">
        <v>#N/A</v>
      </c>
      <c r="CV141" s="26" t="e">
        <v>#N/A</v>
      </c>
      <c r="CW141" s="26" t="e">
        <v>#N/A</v>
      </c>
      <c r="CX141" s="26" t="e">
        <v>#N/A</v>
      </c>
      <c r="CY141" s="26" t="e">
        <v>#N/A</v>
      </c>
      <c r="CZ141" s="26" t="e">
        <v>#N/A</v>
      </c>
      <c r="DA141" s="26">
        <v>1163.3618337274877</v>
      </c>
      <c r="DB141" s="26" t="e">
        <v>#N/A</v>
      </c>
      <c r="DC141" s="26" t="e">
        <v>#N/A</v>
      </c>
      <c r="DD141" s="26" t="e">
        <v>#N/A</v>
      </c>
      <c r="DE141" s="26" t="e">
        <v>#N/A</v>
      </c>
      <c r="DF141" s="26" t="e">
        <v>#N/A</v>
      </c>
      <c r="DG141" s="26" t="e">
        <v>#N/A</v>
      </c>
      <c r="DH141" s="26" t="e">
        <v>#N/A</v>
      </c>
      <c r="DI141" s="26" t="e">
        <v>#N/A</v>
      </c>
      <c r="DJ141" s="26" t="e">
        <v>#N/A</v>
      </c>
      <c r="DK141" s="26" t="e">
        <v>#N/A</v>
      </c>
      <c r="DL141" s="26" t="e">
        <v>#N/A</v>
      </c>
      <c r="DM141" s="26" t="e">
        <v>#N/A</v>
      </c>
      <c r="DN141" s="26" t="e">
        <v>#N/A</v>
      </c>
      <c r="DO141" s="26" t="e">
        <v>#N/A</v>
      </c>
      <c r="DP141" s="26" t="e">
        <v>#N/A</v>
      </c>
      <c r="DQ141" s="26" t="e">
        <v>#N/A</v>
      </c>
      <c r="DR141" s="26" t="e">
        <v>#N/A</v>
      </c>
      <c r="DS141" s="26" t="e">
        <v>#N/A</v>
      </c>
      <c r="DT141" s="26" t="e">
        <v>#N/A</v>
      </c>
      <c r="DU141" s="26" t="e">
        <v>#N/A</v>
      </c>
      <c r="DV141" s="26" t="e">
        <v>#N/A</v>
      </c>
      <c r="DW141" s="26" t="e">
        <v>#N/A</v>
      </c>
      <c r="DX141" s="26" t="e">
        <v>#N/A</v>
      </c>
      <c r="DY141" s="26" t="e">
        <v>#N/A</v>
      </c>
      <c r="DZ141" s="26" t="e">
        <v>#N/A</v>
      </c>
      <c r="EA141" s="26" t="e">
        <v>#N/A</v>
      </c>
      <c r="EB141" s="26" t="e">
        <v>#N/A</v>
      </c>
      <c r="EC141" s="26" t="e">
        <v>#N/A</v>
      </c>
      <c r="ED141" s="26" t="e">
        <v>#N/A</v>
      </c>
      <c r="EE141" s="26" t="e">
        <v>#N/A</v>
      </c>
      <c r="EF141" s="26" t="e">
        <v>#N/A</v>
      </c>
      <c r="EG141" s="26" t="e">
        <v>#N/A</v>
      </c>
      <c r="EH141" s="26" t="e">
        <v>#N/A</v>
      </c>
      <c r="EI141" s="26" t="e">
        <v>#N/A</v>
      </c>
      <c r="EJ141" s="26" t="e">
        <v>#N/A</v>
      </c>
      <c r="EK141" s="26" t="e">
        <v>#N/A</v>
      </c>
      <c r="EL141" s="53">
        <v>1364.7395829666857</v>
      </c>
      <c r="EM141" s="53">
        <v>1346.9402066263474</v>
      </c>
      <c r="EN141" s="53">
        <v>1375.860182068358</v>
      </c>
      <c r="EO141" s="53">
        <v>1368.7431293930856</v>
      </c>
      <c r="EP141" s="53">
        <v>1436.9901489786089</v>
      </c>
      <c r="EQ141" s="53">
        <v>1445.223898083716</v>
      </c>
      <c r="ER141" s="53">
        <v>1553.0615291531449</v>
      </c>
      <c r="ES141" s="53">
        <v>1693.2608165348215</v>
      </c>
      <c r="ET141" s="53">
        <v>1718.8795073230481</v>
      </c>
      <c r="EU141" s="53">
        <v>1993.5108194960167</v>
      </c>
      <c r="EV141" s="53">
        <v>2088.1030858811905</v>
      </c>
      <c r="EW141" s="53">
        <v>1799.4340563918199</v>
      </c>
      <c r="EX141" s="53">
        <v>1433.0566135694562</v>
      </c>
      <c r="EY141" s="53">
        <v>1767.7573611917453</v>
      </c>
      <c r="EZ141" s="53">
        <v>1805.8801780083654</v>
      </c>
      <c r="FA141" s="53">
        <v>1869.6755012164756</v>
      </c>
      <c r="FB141" s="53">
        <v>1725.158513709192</v>
      </c>
      <c r="FC141" s="53">
        <v>1824.1697664511657</v>
      </c>
      <c r="FD141" s="53">
        <v>1977.4309462676094</v>
      </c>
      <c r="FE141" s="53">
        <v>2105.4941747260054</v>
      </c>
      <c r="FF141" s="53">
        <v>2249.2197132950796</v>
      </c>
      <c r="FG141" s="53">
        <v>1999.6535098836475</v>
      </c>
      <c r="FH141" s="53">
        <v>2349.8331139189972</v>
      </c>
      <c r="FI141" s="53">
        <v>2356.5408080708512</v>
      </c>
      <c r="FJ141" s="53">
        <v>2427.5279662723678</v>
      </c>
      <c r="FK141" s="53">
        <v>2521.9533889846439</v>
      </c>
      <c r="FL141" s="53">
        <v>2608.2398291784166</v>
      </c>
      <c r="FM141" s="53">
        <v>2758.686938258641</v>
      </c>
      <c r="FN141" s="53">
        <v>3018.6610203577666</v>
      </c>
      <c r="FO141" s="53">
        <v>3192.1836681330369</v>
      </c>
      <c r="FP141" s="53">
        <v>3151.8251982831225</v>
      </c>
      <c r="FQ141" s="53">
        <v>3131.1414573345987</v>
      </c>
      <c r="FR141" s="53">
        <v>3227.6483287661122</v>
      </c>
      <c r="FS141" s="53">
        <v>3288.6017116439125</v>
      </c>
      <c r="FT141" s="53">
        <v>3363.2573657043567</v>
      </c>
      <c r="FU141" s="53">
        <v>3431.0327057615978</v>
      </c>
      <c r="FV141" s="53">
        <v>3301.1815356153506</v>
      </c>
      <c r="FW141" s="53">
        <v>3191.8043561172185</v>
      </c>
      <c r="FX141" s="53">
        <v>3043.111372453669</v>
      </c>
      <c r="FY141" s="53">
        <v>3066.7217744458399</v>
      </c>
      <c r="FZ141" s="53">
        <v>2946.8653872337522</v>
      </c>
      <c r="GA141" s="53">
        <v>2843.7174520200392</v>
      </c>
      <c r="GB141" s="53">
        <v>2822.0499942772294</v>
      </c>
      <c r="GC141" s="53">
        <v>2696.5970753941401</v>
      </c>
      <c r="GD141" s="53">
        <v>2613.5589530154562</v>
      </c>
      <c r="GE141" s="53">
        <v>2658.0726956163749</v>
      </c>
      <c r="GF141" s="53">
        <v>2709.4071034151671</v>
      </c>
      <c r="GG141" s="53">
        <v>2694.0645926338325</v>
      </c>
      <c r="GH141" s="53">
        <v>2788.1291361983258</v>
      </c>
      <c r="GI141" s="53">
        <v>2834.7071909981032</v>
      </c>
      <c r="GJ141" s="53">
        <v>2862.6754140024655</v>
      </c>
      <c r="GK141" s="53">
        <v>2894.7694275372723</v>
      </c>
      <c r="GL141" s="53">
        <v>2968.4331285300023</v>
      </c>
      <c r="GM141" s="53">
        <v>3130.4093264913085</v>
      </c>
      <c r="GN141" s="53">
        <v>3250.5157557143602</v>
      </c>
      <c r="GO141" s="53">
        <v>3374.0024603252964</v>
      </c>
      <c r="GP141" s="53">
        <v>3399.8648816382388</v>
      </c>
      <c r="GQ141" s="53">
        <v>3459.517805820637</v>
      </c>
      <c r="GR141" s="26">
        <v>3520.378005481783</v>
      </c>
    </row>
    <row r="142" spans="1:200">
      <c r="A142" s="2" t="s">
        <v>529</v>
      </c>
      <c r="B142" s="17" t="e">
        <v>#N/A</v>
      </c>
      <c r="C142" s="17" t="e">
        <v>#N/A</v>
      </c>
      <c r="D142" s="17" t="e">
        <v>#N/A</v>
      </c>
      <c r="E142" s="17" t="e">
        <v>#N/A</v>
      </c>
      <c r="F142" s="26" t="e">
        <v>#N/A</v>
      </c>
      <c r="G142" s="26" t="e">
        <v>#N/A</v>
      </c>
      <c r="H142" s="26" t="e">
        <v>#N/A</v>
      </c>
      <c r="I142" s="26" t="e">
        <v>#N/A</v>
      </c>
      <c r="J142" s="26" t="e">
        <v>#N/A</v>
      </c>
      <c r="K142" s="26" t="e">
        <v>#N/A</v>
      </c>
      <c r="L142" s="26" t="e">
        <v>#N/A</v>
      </c>
      <c r="M142" s="26" t="e">
        <v>#N/A</v>
      </c>
      <c r="N142" s="26" t="e">
        <v>#N/A</v>
      </c>
      <c r="O142" s="26" t="e">
        <v>#N/A</v>
      </c>
      <c r="P142" s="26" t="e">
        <v>#N/A</v>
      </c>
      <c r="Q142" s="26" t="e">
        <v>#N/A</v>
      </c>
      <c r="R142" s="26" t="e">
        <v>#N/A</v>
      </c>
      <c r="S142" s="26" t="e">
        <v>#N/A</v>
      </c>
      <c r="T142" s="26" t="e">
        <v>#N/A</v>
      </c>
      <c r="U142" s="26" t="e">
        <v>#N/A</v>
      </c>
      <c r="V142" s="26" t="e">
        <v>#N/A</v>
      </c>
      <c r="W142" s="26" t="e">
        <v>#N/A</v>
      </c>
      <c r="X142" s="26" t="e">
        <v>#N/A</v>
      </c>
      <c r="Y142" s="26" t="e">
        <v>#N/A</v>
      </c>
      <c r="Z142" s="26" t="e">
        <v>#N/A</v>
      </c>
      <c r="AA142" s="26" t="e">
        <v>#N/A</v>
      </c>
      <c r="AB142" s="26" t="e">
        <v>#N/A</v>
      </c>
      <c r="AC142" s="26" t="e">
        <v>#N/A</v>
      </c>
      <c r="AD142" s="26" t="e">
        <v>#N/A</v>
      </c>
      <c r="AE142" s="26" t="e">
        <v>#N/A</v>
      </c>
      <c r="AF142" s="26" t="e">
        <v>#N/A</v>
      </c>
      <c r="AG142" s="26" t="e">
        <v>#N/A</v>
      </c>
      <c r="AH142" s="26" t="e">
        <v>#N/A</v>
      </c>
      <c r="AI142" s="26" t="e">
        <v>#N/A</v>
      </c>
      <c r="AJ142" s="26" t="e">
        <v>#N/A</v>
      </c>
      <c r="AK142" s="26" t="e">
        <v>#N/A</v>
      </c>
      <c r="AL142" s="26" t="e">
        <v>#N/A</v>
      </c>
      <c r="AM142" s="26" t="e">
        <v>#N/A</v>
      </c>
      <c r="AN142" s="26" t="e">
        <v>#N/A</v>
      </c>
      <c r="AO142" s="26" t="e">
        <v>#N/A</v>
      </c>
      <c r="AP142" s="26" t="e">
        <v>#N/A</v>
      </c>
      <c r="AQ142" s="26" t="e">
        <v>#N/A</v>
      </c>
      <c r="AR142" s="26" t="e">
        <v>#N/A</v>
      </c>
      <c r="AS142" s="26" t="e">
        <v>#N/A</v>
      </c>
      <c r="AT142" s="26" t="e">
        <v>#N/A</v>
      </c>
      <c r="AU142" s="26" t="e">
        <v>#N/A</v>
      </c>
      <c r="AV142" s="26" t="e">
        <v>#N/A</v>
      </c>
      <c r="AW142" s="26" t="e">
        <v>#N/A</v>
      </c>
      <c r="AX142" s="26" t="e">
        <v>#N/A</v>
      </c>
      <c r="AY142" s="26" t="e">
        <v>#N/A</v>
      </c>
      <c r="AZ142" s="26" t="e">
        <v>#N/A</v>
      </c>
      <c r="BA142" s="26" t="e">
        <v>#N/A</v>
      </c>
      <c r="BB142" s="26" t="e">
        <v>#N/A</v>
      </c>
      <c r="BC142" s="26" t="e">
        <v>#N/A</v>
      </c>
      <c r="BD142" s="26" t="e">
        <v>#N/A</v>
      </c>
      <c r="BE142" s="26" t="e">
        <v>#N/A</v>
      </c>
      <c r="BF142" s="26" t="e">
        <v>#N/A</v>
      </c>
      <c r="BG142" s="26" t="e">
        <v>#N/A</v>
      </c>
      <c r="BH142" s="26" t="e">
        <v>#N/A</v>
      </c>
      <c r="BI142" s="26" t="e">
        <v>#N/A</v>
      </c>
      <c r="BJ142" s="26" t="e">
        <v>#N/A</v>
      </c>
      <c r="BK142" s="26" t="e">
        <v>#N/A</v>
      </c>
      <c r="BL142" s="26" t="e">
        <v>#N/A</v>
      </c>
      <c r="BM142" s="26" t="e">
        <v>#N/A</v>
      </c>
      <c r="BN142" s="26" t="e">
        <v>#N/A</v>
      </c>
      <c r="BO142" s="26" t="e">
        <v>#N/A</v>
      </c>
      <c r="BP142" s="26" t="e">
        <v>#N/A</v>
      </c>
      <c r="BQ142" s="26" t="e">
        <v>#N/A</v>
      </c>
      <c r="BR142" s="26" t="e">
        <v>#N/A</v>
      </c>
      <c r="BS142" s="26" t="e">
        <v>#N/A</v>
      </c>
      <c r="BT142" s="26" t="e">
        <v>#N/A</v>
      </c>
      <c r="BU142" s="26" t="e">
        <v>#N/A</v>
      </c>
      <c r="BV142" s="26" t="e">
        <v>#N/A</v>
      </c>
      <c r="BW142" s="26" t="e">
        <v>#N/A</v>
      </c>
      <c r="BX142" s="26" t="e">
        <v>#N/A</v>
      </c>
      <c r="BY142" s="26" t="e">
        <v>#N/A</v>
      </c>
      <c r="BZ142" s="26" t="e">
        <v>#N/A</v>
      </c>
      <c r="CA142" s="26" t="e">
        <v>#N/A</v>
      </c>
      <c r="CB142" s="26" t="e">
        <v>#N/A</v>
      </c>
      <c r="CC142" s="26" t="e">
        <v>#N/A</v>
      </c>
      <c r="CD142" s="26" t="e">
        <v>#N/A</v>
      </c>
      <c r="CE142" s="26" t="e">
        <v>#N/A</v>
      </c>
      <c r="CF142" s="26" t="e">
        <v>#N/A</v>
      </c>
      <c r="CG142" s="26" t="e">
        <v>#N/A</v>
      </c>
      <c r="CH142" s="26" t="e">
        <v>#N/A</v>
      </c>
      <c r="CI142" s="26" t="e">
        <v>#N/A</v>
      </c>
      <c r="CJ142" s="26" t="e">
        <v>#N/A</v>
      </c>
      <c r="CK142" s="26" t="e">
        <v>#N/A</v>
      </c>
      <c r="CL142" s="26" t="e">
        <v>#N/A</v>
      </c>
      <c r="CM142" s="26" t="e">
        <v>#N/A</v>
      </c>
      <c r="CN142" s="26" t="e">
        <v>#N/A</v>
      </c>
      <c r="CO142" s="26" t="e">
        <v>#N/A</v>
      </c>
      <c r="CP142" s="26" t="e">
        <v>#N/A</v>
      </c>
      <c r="CQ142" s="26" t="e">
        <v>#N/A</v>
      </c>
      <c r="CR142" s="26" t="e">
        <v>#N/A</v>
      </c>
      <c r="CS142" s="26" t="e">
        <v>#N/A</v>
      </c>
      <c r="CT142" s="26" t="e">
        <v>#N/A</v>
      </c>
      <c r="CU142" s="26" t="e">
        <v>#N/A</v>
      </c>
      <c r="CV142" s="26" t="e">
        <v>#N/A</v>
      </c>
      <c r="CW142" s="26" t="e">
        <v>#N/A</v>
      </c>
      <c r="CX142" s="26" t="e">
        <v>#N/A</v>
      </c>
      <c r="CY142" s="26" t="e">
        <v>#N/A</v>
      </c>
      <c r="CZ142" s="26" t="e">
        <v>#N/A</v>
      </c>
      <c r="DA142" s="26" t="e">
        <v>#N/A</v>
      </c>
      <c r="DB142" s="26" t="e">
        <v>#N/A</v>
      </c>
      <c r="DC142" s="26" t="e">
        <v>#N/A</v>
      </c>
      <c r="DD142" s="26" t="e">
        <v>#N/A</v>
      </c>
      <c r="DE142" s="26" t="e">
        <v>#N/A</v>
      </c>
      <c r="DF142" s="26" t="e">
        <v>#N/A</v>
      </c>
      <c r="DG142" s="26" t="e">
        <v>#N/A</v>
      </c>
      <c r="DH142" s="26" t="e">
        <v>#N/A</v>
      </c>
      <c r="DI142" s="26" t="e">
        <v>#N/A</v>
      </c>
      <c r="DJ142" s="26" t="e">
        <v>#N/A</v>
      </c>
      <c r="DK142" s="26" t="e">
        <v>#N/A</v>
      </c>
      <c r="DL142" s="26" t="e">
        <v>#N/A</v>
      </c>
      <c r="DM142" s="26" t="e">
        <v>#N/A</v>
      </c>
      <c r="DN142" s="26" t="e">
        <v>#N/A</v>
      </c>
      <c r="DO142" s="26" t="e">
        <v>#N/A</v>
      </c>
      <c r="DP142" s="26" t="e">
        <v>#N/A</v>
      </c>
      <c r="DQ142" s="26" t="e">
        <v>#N/A</v>
      </c>
      <c r="DR142" s="26" t="e">
        <v>#N/A</v>
      </c>
      <c r="DS142" s="26" t="e">
        <v>#N/A</v>
      </c>
      <c r="DT142" s="26" t="e">
        <v>#N/A</v>
      </c>
      <c r="DU142" s="26" t="e">
        <v>#N/A</v>
      </c>
      <c r="DV142" s="26" t="e">
        <v>#N/A</v>
      </c>
      <c r="DW142" s="26" t="e">
        <v>#N/A</v>
      </c>
      <c r="DX142" s="26" t="e">
        <v>#N/A</v>
      </c>
      <c r="DY142" s="26" t="e">
        <v>#N/A</v>
      </c>
      <c r="DZ142" s="26" t="e">
        <v>#N/A</v>
      </c>
      <c r="EA142" s="26" t="e">
        <v>#N/A</v>
      </c>
      <c r="EB142" s="26" t="e">
        <v>#N/A</v>
      </c>
      <c r="EC142" s="26" t="e">
        <v>#N/A</v>
      </c>
      <c r="ED142" s="26" t="e">
        <v>#N/A</v>
      </c>
      <c r="EE142" s="26" t="e">
        <v>#N/A</v>
      </c>
      <c r="EF142" s="26" t="e">
        <v>#N/A</v>
      </c>
      <c r="EG142" s="26" t="e">
        <v>#N/A</v>
      </c>
      <c r="EH142" s="26" t="e">
        <v>#N/A</v>
      </c>
      <c r="EI142" s="26" t="e">
        <v>#N/A</v>
      </c>
      <c r="EJ142" s="26" t="e">
        <v>#N/A</v>
      </c>
      <c r="EK142" s="26" t="e">
        <v>#N/A</v>
      </c>
      <c r="EL142" s="53">
        <v>1051.8219640146228</v>
      </c>
      <c r="EM142" s="53">
        <v>1076.1796700051161</v>
      </c>
      <c r="EN142" s="53">
        <v>1101.1094977782871</v>
      </c>
      <c r="EO142" s="53">
        <v>1125.5659270024034</v>
      </c>
      <c r="EP142" s="53">
        <v>1079.2818954420707</v>
      </c>
      <c r="EQ142" s="53">
        <v>1148.4838092042839</v>
      </c>
      <c r="ER142" s="53">
        <v>1109.9997506118914</v>
      </c>
      <c r="ES142" s="53">
        <v>1197.2303880355009</v>
      </c>
      <c r="ET142" s="53">
        <v>1240.5398322003241</v>
      </c>
      <c r="EU142" s="53">
        <v>1225.3228005487545</v>
      </c>
      <c r="EV142" s="53">
        <v>1252.9849850250471</v>
      </c>
      <c r="EW142" s="53">
        <v>1396.1105433384487</v>
      </c>
      <c r="EX142" s="53">
        <v>1335.2631518965438</v>
      </c>
      <c r="EY142" s="53">
        <v>1380.4007085149035</v>
      </c>
      <c r="EZ142" s="53">
        <v>1509.5371230335429</v>
      </c>
      <c r="FA142" s="53">
        <v>1595.7722357442854</v>
      </c>
      <c r="FB142" s="53">
        <v>1660.1778418649362</v>
      </c>
      <c r="FC142" s="53">
        <v>1727.30891788022</v>
      </c>
      <c r="FD142" s="53">
        <v>1672.2164240921772</v>
      </c>
      <c r="FE142" s="53">
        <v>1691.4486897075303</v>
      </c>
      <c r="FF142" s="53">
        <v>1767.6883901994174</v>
      </c>
      <c r="FG142" s="53">
        <v>1728.3285795461359</v>
      </c>
      <c r="FH142" s="53">
        <v>1711.7280939175723</v>
      </c>
      <c r="FI142" s="53">
        <v>1789.4706973343623</v>
      </c>
      <c r="FJ142" s="53">
        <v>1710.5659598376083</v>
      </c>
      <c r="FK142" s="53">
        <v>1072.8142514045219</v>
      </c>
      <c r="FL142" s="53">
        <v>953.8205484813069</v>
      </c>
      <c r="FM142" s="53">
        <v>940.82885740642746</v>
      </c>
      <c r="FN142" s="53">
        <v>960.20791515432995</v>
      </c>
      <c r="FO142" s="53">
        <v>958.38138929966556</v>
      </c>
      <c r="FP142" s="53">
        <v>961.43008832758915</v>
      </c>
      <c r="FQ142" s="53">
        <v>923.45834204269056</v>
      </c>
      <c r="FR142" s="53">
        <v>862.00435818005099</v>
      </c>
      <c r="FS142" s="53">
        <v>808.08945747793507</v>
      </c>
      <c r="FT142" s="53">
        <v>790.1969889477225</v>
      </c>
      <c r="FU142" s="53">
        <v>779.33115166316873</v>
      </c>
      <c r="FV142" s="53">
        <v>694.18705134015909</v>
      </c>
      <c r="FW142" s="53">
        <v>759.67240032108066</v>
      </c>
      <c r="FX142" s="53">
        <v>852.88138804171297</v>
      </c>
      <c r="FY142" s="53">
        <v>853.46248959386514</v>
      </c>
      <c r="FZ142" s="53">
        <v>868.06580907903788</v>
      </c>
      <c r="GA142" s="53">
        <v>853.49678291029227</v>
      </c>
      <c r="GB142" s="53">
        <v>821.33757225883164</v>
      </c>
      <c r="GC142" s="53">
        <v>584.52478168707614</v>
      </c>
      <c r="GD142" s="53">
        <v>578.91821880710143</v>
      </c>
      <c r="GE142" s="53">
        <v>622.24470131192663</v>
      </c>
      <c r="GF142" s="53">
        <v>675.39793092807531</v>
      </c>
      <c r="GG142" s="53">
        <v>713.60596876144973</v>
      </c>
      <c r="GH142" s="53">
        <v>748.16912228037882</v>
      </c>
      <c r="GI142" s="53">
        <v>759.5363216259932</v>
      </c>
      <c r="GJ142" s="53">
        <v>770.04860721035709</v>
      </c>
      <c r="GK142" s="53">
        <v>781.80844943348541</v>
      </c>
      <c r="GL142" s="53">
        <v>875.88785289916564</v>
      </c>
      <c r="GM142" s="53">
        <v>881.33496245395486</v>
      </c>
      <c r="GN142" s="53">
        <v>951.26680189473802</v>
      </c>
      <c r="GO142" s="53">
        <v>1116.3450373171363</v>
      </c>
      <c r="GP142" s="53">
        <v>1292.3579942543893</v>
      </c>
      <c r="GQ142" s="53">
        <v>1520.3534102069248</v>
      </c>
      <c r="GR142" s="26">
        <v>1684.254945414132</v>
      </c>
    </row>
    <row r="143" spans="1:200">
      <c r="A143" s="2" t="s">
        <v>530</v>
      </c>
      <c r="B143" s="17" t="e">
        <v>#N/A</v>
      </c>
      <c r="C143" s="17" t="e">
        <v>#N/A</v>
      </c>
      <c r="D143" s="17" t="e">
        <v>#N/A</v>
      </c>
      <c r="E143" s="17" t="e">
        <v>#N/A</v>
      </c>
      <c r="F143" s="26" t="e">
        <v>#N/A</v>
      </c>
      <c r="G143" s="26" t="e">
        <v>#N/A</v>
      </c>
      <c r="H143" s="26" t="e">
        <v>#N/A</v>
      </c>
      <c r="I143" s="26" t="e">
        <v>#N/A</v>
      </c>
      <c r="J143" s="26" t="e">
        <v>#N/A</v>
      </c>
      <c r="K143" s="26" t="e">
        <v>#N/A</v>
      </c>
      <c r="L143" s="26" t="e">
        <v>#N/A</v>
      </c>
      <c r="M143" s="26" t="e">
        <v>#N/A</v>
      </c>
      <c r="N143" s="26" t="e">
        <v>#N/A</v>
      </c>
      <c r="O143" s="26" t="e">
        <v>#N/A</v>
      </c>
      <c r="P143" s="26" t="e">
        <v>#N/A</v>
      </c>
      <c r="Q143" s="26" t="e">
        <v>#N/A</v>
      </c>
      <c r="R143" s="26" t="e">
        <v>#N/A</v>
      </c>
      <c r="S143" s="26" t="e">
        <v>#N/A</v>
      </c>
      <c r="T143" s="26" t="e">
        <v>#N/A</v>
      </c>
      <c r="U143" s="26" t="e">
        <v>#N/A</v>
      </c>
      <c r="V143" s="26" t="e">
        <v>#N/A</v>
      </c>
      <c r="W143" s="26" t="e">
        <v>#N/A</v>
      </c>
      <c r="X143" s="26" t="e">
        <v>#N/A</v>
      </c>
      <c r="Y143" s="26" t="e">
        <v>#N/A</v>
      </c>
      <c r="Z143" s="26" t="e">
        <v>#N/A</v>
      </c>
      <c r="AA143" s="26" t="e">
        <v>#N/A</v>
      </c>
      <c r="AB143" s="26" t="e">
        <v>#N/A</v>
      </c>
      <c r="AC143" s="26" t="e">
        <v>#N/A</v>
      </c>
      <c r="AD143" s="26" t="e">
        <v>#N/A</v>
      </c>
      <c r="AE143" s="26" t="e">
        <v>#N/A</v>
      </c>
      <c r="AF143" s="26" t="e">
        <v>#N/A</v>
      </c>
      <c r="AG143" s="26" t="e">
        <v>#N/A</v>
      </c>
      <c r="AH143" s="26" t="e">
        <v>#N/A</v>
      </c>
      <c r="AI143" s="26" t="e">
        <v>#N/A</v>
      </c>
      <c r="AJ143" s="26" t="e">
        <v>#N/A</v>
      </c>
      <c r="AK143" s="26" t="e">
        <v>#N/A</v>
      </c>
      <c r="AL143" s="26" t="e">
        <v>#N/A</v>
      </c>
      <c r="AM143" s="26" t="e">
        <v>#N/A</v>
      </c>
      <c r="AN143" s="26" t="e">
        <v>#N/A</v>
      </c>
      <c r="AO143" s="26" t="e">
        <v>#N/A</v>
      </c>
      <c r="AP143" s="26" t="e">
        <v>#N/A</v>
      </c>
      <c r="AQ143" s="26" t="e">
        <v>#N/A</v>
      </c>
      <c r="AR143" s="26" t="e">
        <v>#N/A</v>
      </c>
      <c r="AS143" s="26" t="e">
        <v>#N/A</v>
      </c>
      <c r="AT143" s="26" t="e">
        <v>#N/A</v>
      </c>
      <c r="AU143" s="26" t="e">
        <v>#N/A</v>
      </c>
      <c r="AV143" s="26" t="e">
        <v>#N/A</v>
      </c>
      <c r="AW143" s="26" t="e">
        <v>#N/A</v>
      </c>
      <c r="AX143" s="26" t="e">
        <v>#N/A</v>
      </c>
      <c r="AY143" s="26" t="e">
        <v>#N/A</v>
      </c>
      <c r="AZ143" s="26" t="e">
        <v>#N/A</v>
      </c>
      <c r="BA143" s="26" t="e">
        <v>#N/A</v>
      </c>
      <c r="BB143" s="26" t="e">
        <v>#N/A</v>
      </c>
      <c r="BC143" s="26" t="e">
        <v>#N/A</v>
      </c>
      <c r="BD143" s="26" t="e">
        <v>#N/A</v>
      </c>
      <c r="BE143" s="26" t="e">
        <v>#N/A</v>
      </c>
      <c r="BF143" s="26" t="e">
        <v>#N/A</v>
      </c>
      <c r="BG143" s="26" t="e">
        <v>#N/A</v>
      </c>
      <c r="BH143" s="26" t="e">
        <v>#N/A</v>
      </c>
      <c r="BI143" s="26" t="e">
        <v>#N/A</v>
      </c>
      <c r="BJ143" s="26" t="e">
        <v>#N/A</v>
      </c>
      <c r="BK143" s="26" t="e">
        <v>#N/A</v>
      </c>
      <c r="BL143" s="26" t="e">
        <v>#N/A</v>
      </c>
      <c r="BM143" s="26" t="e">
        <v>#N/A</v>
      </c>
      <c r="BN143" s="26" t="e">
        <v>#N/A</v>
      </c>
      <c r="BO143" s="26" t="e">
        <v>#N/A</v>
      </c>
      <c r="BP143" s="26" t="e">
        <v>#N/A</v>
      </c>
      <c r="BQ143" s="26" t="e">
        <v>#N/A</v>
      </c>
      <c r="BR143" s="26" t="e">
        <v>#N/A</v>
      </c>
      <c r="BS143" s="26" t="e">
        <v>#N/A</v>
      </c>
      <c r="BT143" s="26" t="e">
        <v>#N/A</v>
      </c>
      <c r="BU143" s="26" t="e">
        <v>#N/A</v>
      </c>
      <c r="BV143" s="26" t="e">
        <v>#N/A</v>
      </c>
      <c r="BW143" s="26" t="e">
        <v>#N/A</v>
      </c>
      <c r="BX143" s="26" t="e">
        <v>#N/A</v>
      </c>
      <c r="BY143" s="26" t="e">
        <v>#N/A</v>
      </c>
      <c r="BZ143" s="26" t="e">
        <v>#N/A</v>
      </c>
      <c r="CA143" s="26" t="e">
        <v>#N/A</v>
      </c>
      <c r="CB143" s="26" t="e">
        <v>#N/A</v>
      </c>
      <c r="CC143" s="26" t="e">
        <v>#N/A</v>
      </c>
      <c r="CD143" s="26" t="e">
        <v>#N/A</v>
      </c>
      <c r="CE143" s="26" t="e">
        <v>#N/A</v>
      </c>
      <c r="CF143" s="26" t="e">
        <v>#N/A</v>
      </c>
      <c r="CG143" s="26" t="e">
        <v>#N/A</v>
      </c>
      <c r="CH143" s="26" t="e">
        <v>#N/A</v>
      </c>
      <c r="CI143" s="26" t="e">
        <v>#N/A</v>
      </c>
      <c r="CJ143" s="26" t="e">
        <v>#N/A</v>
      </c>
      <c r="CK143" s="26" t="e">
        <v>#N/A</v>
      </c>
      <c r="CL143" s="26" t="e">
        <v>#N/A</v>
      </c>
      <c r="CM143" s="26" t="e">
        <v>#N/A</v>
      </c>
      <c r="CN143" s="26" t="e">
        <v>#N/A</v>
      </c>
      <c r="CO143" s="26" t="e">
        <v>#N/A</v>
      </c>
      <c r="CP143" s="26" t="e">
        <v>#N/A</v>
      </c>
      <c r="CQ143" s="26" t="e">
        <v>#N/A</v>
      </c>
      <c r="CR143" s="26" t="e">
        <v>#N/A</v>
      </c>
      <c r="CS143" s="26" t="e">
        <v>#N/A</v>
      </c>
      <c r="CT143" s="26" t="e">
        <v>#N/A</v>
      </c>
      <c r="CU143" s="26" t="e">
        <v>#N/A</v>
      </c>
      <c r="CV143" s="26" t="e">
        <v>#N/A</v>
      </c>
      <c r="CW143" s="26" t="e">
        <v>#N/A</v>
      </c>
      <c r="CX143" s="26" t="e">
        <v>#N/A</v>
      </c>
      <c r="CY143" s="26" t="e">
        <v>#N/A</v>
      </c>
      <c r="CZ143" s="26" t="e">
        <v>#N/A</v>
      </c>
      <c r="DA143" s="26" t="e">
        <v>#N/A</v>
      </c>
      <c r="DB143" s="26" t="e">
        <v>#N/A</v>
      </c>
      <c r="DC143" s="26" t="e">
        <v>#N/A</v>
      </c>
      <c r="DD143" s="26" t="e">
        <v>#N/A</v>
      </c>
      <c r="DE143" s="26" t="e">
        <v>#N/A</v>
      </c>
      <c r="DF143" s="26" t="e">
        <v>#N/A</v>
      </c>
      <c r="DG143" s="26" t="e">
        <v>#N/A</v>
      </c>
      <c r="DH143" s="26" t="e">
        <v>#N/A</v>
      </c>
      <c r="DI143" s="26" t="e">
        <v>#N/A</v>
      </c>
      <c r="DJ143" s="26" t="e">
        <v>#N/A</v>
      </c>
      <c r="DK143" s="26" t="e">
        <v>#N/A</v>
      </c>
      <c r="DL143" s="26" t="e">
        <v>#N/A</v>
      </c>
      <c r="DM143" s="26" t="e">
        <v>#N/A</v>
      </c>
      <c r="DN143" s="26" t="e">
        <v>#N/A</v>
      </c>
      <c r="DO143" s="26" t="e">
        <v>#N/A</v>
      </c>
      <c r="DP143" s="26" t="e">
        <v>#N/A</v>
      </c>
      <c r="DQ143" s="26" t="e">
        <v>#N/A</v>
      </c>
      <c r="DR143" s="26" t="e">
        <v>#N/A</v>
      </c>
      <c r="DS143" s="26" t="e">
        <v>#N/A</v>
      </c>
      <c r="DT143" s="26" t="e">
        <v>#N/A</v>
      </c>
      <c r="DU143" s="26" t="e">
        <v>#N/A</v>
      </c>
      <c r="DV143" s="26" t="e">
        <v>#N/A</v>
      </c>
      <c r="DW143" s="26" t="e">
        <v>#N/A</v>
      </c>
      <c r="DX143" s="26" t="e">
        <v>#N/A</v>
      </c>
      <c r="DY143" s="26" t="e">
        <v>#N/A</v>
      </c>
      <c r="DZ143" s="26" t="e">
        <v>#N/A</v>
      </c>
      <c r="EA143" s="26" t="e">
        <v>#N/A</v>
      </c>
      <c r="EB143" s="26" t="e">
        <v>#N/A</v>
      </c>
      <c r="EC143" s="26" t="e">
        <v>#N/A</v>
      </c>
      <c r="ED143" s="26" t="e">
        <v>#N/A</v>
      </c>
      <c r="EE143" s="26" t="e">
        <v>#N/A</v>
      </c>
      <c r="EF143" s="26" t="e">
        <v>#N/A</v>
      </c>
      <c r="EG143" s="26" t="e">
        <v>#N/A</v>
      </c>
      <c r="EH143" s="26" t="e">
        <v>#N/A</v>
      </c>
      <c r="EI143" s="26" t="e">
        <v>#N/A</v>
      </c>
      <c r="EJ143" s="26" t="e">
        <v>#N/A</v>
      </c>
      <c r="EK143" s="26" t="e">
        <v>#N/A</v>
      </c>
      <c r="EL143" s="53">
        <v>1083.6280470946328</v>
      </c>
      <c r="EM143" s="53">
        <v>1063.1270824377013</v>
      </c>
      <c r="EN143" s="53">
        <v>1042.700760725965</v>
      </c>
      <c r="EO143" s="53">
        <v>993.73466082426478</v>
      </c>
      <c r="EP143" s="53">
        <v>1002.0163541174893</v>
      </c>
      <c r="EQ143" s="53">
        <v>981.78253571917935</v>
      </c>
      <c r="ER143" s="53">
        <v>961.57216311349839</v>
      </c>
      <c r="ES143" s="53">
        <v>941.49584109134923</v>
      </c>
      <c r="ET143" s="53">
        <v>955.65952314703873</v>
      </c>
      <c r="EU143" s="53">
        <v>970.21763569438838</v>
      </c>
      <c r="EV143" s="53">
        <v>978.11596491500529</v>
      </c>
      <c r="EW143" s="53">
        <v>987.39918002991305</v>
      </c>
      <c r="EX143" s="53">
        <v>931.58442415023944</v>
      </c>
      <c r="EY143" s="53">
        <v>952.03165344791398</v>
      </c>
      <c r="EZ143" s="53">
        <v>993.14748593882143</v>
      </c>
      <c r="FA143" s="53">
        <v>1019.7303018659005</v>
      </c>
      <c r="FB143" s="53">
        <v>1031.8233437448948</v>
      </c>
      <c r="FC143" s="53">
        <v>1016.287898365666</v>
      </c>
      <c r="FD143" s="53">
        <v>1028.9942224318684</v>
      </c>
      <c r="FE143" s="53">
        <v>1032.9345151394127</v>
      </c>
      <c r="FF143" s="53">
        <v>1027.4128471689396</v>
      </c>
      <c r="FG143" s="53">
        <v>1005.5934193091668</v>
      </c>
      <c r="FH143" s="53">
        <v>1065.3106446048846</v>
      </c>
      <c r="FI143" s="53">
        <v>1061.455538894849</v>
      </c>
      <c r="FJ143" s="53">
        <v>955.26620551871667</v>
      </c>
      <c r="FK143" s="53">
        <v>969.31767751620521</v>
      </c>
      <c r="FL143" s="53">
        <v>983.27752815168867</v>
      </c>
      <c r="FM143" s="53">
        <v>1009.7435879411659</v>
      </c>
      <c r="FN143" s="53">
        <v>1012.540696559547</v>
      </c>
      <c r="FO143" s="53">
        <v>1062.7378600612099</v>
      </c>
      <c r="FP143" s="53">
        <v>1127.9702869528301</v>
      </c>
      <c r="FQ143" s="53">
        <v>1156.2117216523004</v>
      </c>
      <c r="FR143" s="53">
        <v>1242.3490426973019</v>
      </c>
      <c r="FS143" s="53">
        <v>1152.3816951469666</v>
      </c>
      <c r="FT143" s="53">
        <v>1206.1821036428598</v>
      </c>
      <c r="FU143" s="53">
        <v>1257.3845906785068</v>
      </c>
      <c r="FV143" s="53">
        <v>1246.3301126176618</v>
      </c>
      <c r="FW143" s="53">
        <v>1190.3518736954939</v>
      </c>
      <c r="FX143" s="53">
        <v>1189.0660041167673</v>
      </c>
      <c r="FY143" s="53">
        <v>1127.7819954694187</v>
      </c>
      <c r="FZ143" s="53">
        <v>1136.3438333742079</v>
      </c>
      <c r="GA143" s="53">
        <v>1153.0867879572313</v>
      </c>
      <c r="GB143" s="53">
        <v>1162.090854492576</v>
      </c>
      <c r="GC143" s="53">
        <v>1147.734594884922</v>
      </c>
      <c r="GD143" s="53">
        <v>1146.317708666252</v>
      </c>
      <c r="GE143" s="53">
        <v>1165.3552375041452</v>
      </c>
      <c r="GF143" s="53">
        <v>1192.8211994457231</v>
      </c>
      <c r="GG143" s="53">
        <v>1221.7665372441613</v>
      </c>
      <c r="GH143" s="53">
        <v>1237.440582698275</v>
      </c>
      <c r="GI143" s="53">
        <v>1254.4550557957011</v>
      </c>
      <c r="GJ143" s="53">
        <v>1284.6118517265136</v>
      </c>
      <c r="GK143" s="53">
        <v>1305.4528684431625</v>
      </c>
      <c r="GL143" s="53">
        <v>1339.6584918338729</v>
      </c>
      <c r="GM143" s="53">
        <v>1348.147924718696</v>
      </c>
      <c r="GN143" s="53">
        <v>1346.9147905672387</v>
      </c>
      <c r="GO143" s="53">
        <v>1341.269003507331</v>
      </c>
      <c r="GP143" s="53">
        <v>1348.1565813896621</v>
      </c>
      <c r="GQ143" s="53">
        <v>1368.2995661595251</v>
      </c>
      <c r="GR143" s="26">
        <v>1393.8393776207736</v>
      </c>
    </row>
    <row r="144" spans="1:200">
      <c r="A144" s="2" t="s">
        <v>531</v>
      </c>
      <c r="B144" s="17" t="e">
        <v>#N/A</v>
      </c>
      <c r="C144" s="17" t="e">
        <v>#N/A</v>
      </c>
      <c r="D144" s="17" t="e">
        <v>#N/A</v>
      </c>
      <c r="E144" s="17" t="e">
        <v>#N/A</v>
      </c>
      <c r="F144" s="26" t="e">
        <v>#N/A</v>
      </c>
      <c r="G144" s="26" t="e">
        <v>#N/A</v>
      </c>
      <c r="H144" s="26" t="e">
        <v>#N/A</v>
      </c>
      <c r="I144" s="26" t="e">
        <v>#N/A</v>
      </c>
      <c r="J144" s="26" t="e">
        <v>#N/A</v>
      </c>
      <c r="K144" s="26" t="e">
        <v>#N/A</v>
      </c>
      <c r="L144" s="26" t="e">
        <v>#N/A</v>
      </c>
      <c r="M144" s="26" t="e">
        <v>#N/A</v>
      </c>
      <c r="N144" s="26" t="e">
        <v>#N/A</v>
      </c>
      <c r="O144" s="26" t="e">
        <v>#N/A</v>
      </c>
      <c r="P144" s="26" t="e">
        <v>#N/A</v>
      </c>
      <c r="Q144" s="26" t="e">
        <v>#N/A</v>
      </c>
      <c r="R144" s="26" t="e">
        <v>#N/A</v>
      </c>
      <c r="S144" s="26" t="e">
        <v>#N/A</v>
      </c>
      <c r="T144" s="26" t="e">
        <v>#N/A</v>
      </c>
      <c r="U144" s="26" t="e">
        <v>#N/A</v>
      </c>
      <c r="V144" s="26" t="e">
        <v>#N/A</v>
      </c>
      <c r="W144" s="26" t="e">
        <v>#N/A</v>
      </c>
      <c r="X144" s="26" t="e">
        <v>#N/A</v>
      </c>
      <c r="Y144" s="26" t="e">
        <v>#N/A</v>
      </c>
      <c r="Z144" s="26" t="e">
        <v>#N/A</v>
      </c>
      <c r="AA144" s="26" t="e">
        <v>#N/A</v>
      </c>
      <c r="AB144" s="26" t="e">
        <v>#N/A</v>
      </c>
      <c r="AC144" s="26" t="e">
        <v>#N/A</v>
      </c>
      <c r="AD144" s="26" t="e">
        <v>#N/A</v>
      </c>
      <c r="AE144" s="26" t="e">
        <v>#N/A</v>
      </c>
      <c r="AF144" s="26" t="e">
        <v>#N/A</v>
      </c>
      <c r="AG144" s="26" t="e">
        <v>#N/A</v>
      </c>
      <c r="AH144" s="26" t="e">
        <v>#N/A</v>
      </c>
      <c r="AI144" s="26" t="e">
        <v>#N/A</v>
      </c>
      <c r="AJ144" s="26" t="e">
        <v>#N/A</v>
      </c>
      <c r="AK144" s="26" t="e">
        <v>#N/A</v>
      </c>
      <c r="AL144" s="26" t="e">
        <v>#N/A</v>
      </c>
      <c r="AM144" s="26" t="e">
        <v>#N/A</v>
      </c>
      <c r="AN144" s="26" t="e">
        <v>#N/A</v>
      </c>
      <c r="AO144" s="26" t="e">
        <v>#N/A</v>
      </c>
      <c r="AP144" s="26" t="e">
        <v>#N/A</v>
      </c>
      <c r="AQ144" s="26" t="e">
        <v>#N/A</v>
      </c>
      <c r="AR144" s="26" t="e">
        <v>#N/A</v>
      </c>
      <c r="AS144" s="26" t="e">
        <v>#N/A</v>
      </c>
      <c r="AT144" s="26" t="e">
        <v>#N/A</v>
      </c>
      <c r="AU144" s="26" t="e">
        <v>#N/A</v>
      </c>
      <c r="AV144" s="26" t="e">
        <v>#N/A</v>
      </c>
      <c r="AW144" s="26" t="e">
        <v>#N/A</v>
      </c>
      <c r="AX144" s="26" t="e">
        <v>#N/A</v>
      </c>
      <c r="AY144" s="26" t="e">
        <v>#N/A</v>
      </c>
      <c r="AZ144" s="26" t="e">
        <v>#N/A</v>
      </c>
      <c r="BA144" s="26" t="e">
        <v>#N/A</v>
      </c>
      <c r="BB144" s="26" t="e">
        <v>#N/A</v>
      </c>
      <c r="BC144" s="26" t="e">
        <v>#N/A</v>
      </c>
      <c r="BD144" s="26" t="e">
        <v>#N/A</v>
      </c>
      <c r="BE144" s="26" t="e">
        <v>#N/A</v>
      </c>
      <c r="BF144" s="26" t="e">
        <v>#N/A</v>
      </c>
      <c r="BG144" s="26" t="e">
        <v>#N/A</v>
      </c>
      <c r="BH144" s="26" t="e">
        <v>#N/A</v>
      </c>
      <c r="BI144" s="26" t="e">
        <v>#N/A</v>
      </c>
      <c r="BJ144" s="26" t="e">
        <v>#N/A</v>
      </c>
      <c r="BK144" s="26" t="e">
        <v>#N/A</v>
      </c>
      <c r="BL144" s="26" t="e">
        <v>#N/A</v>
      </c>
      <c r="BM144" s="26" t="e">
        <v>#N/A</v>
      </c>
      <c r="BN144" s="26" t="e">
        <v>#N/A</v>
      </c>
      <c r="BO144" s="26" t="e">
        <v>#N/A</v>
      </c>
      <c r="BP144" s="26" t="e">
        <v>#N/A</v>
      </c>
      <c r="BQ144" s="26" t="e">
        <v>#N/A</v>
      </c>
      <c r="BR144" s="26" t="e">
        <v>#N/A</v>
      </c>
      <c r="BS144" s="26" t="e">
        <v>#N/A</v>
      </c>
      <c r="BT144" s="26" t="e">
        <v>#N/A</v>
      </c>
      <c r="BU144" s="26" t="e">
        <v>#N/A</v>
      </c>
      <c r="BV144" s="26" t="e">
        <v>#N/A</v>
      </c>
      <c r="BW144" s="26" t="e">
        <v>#N/A</v>
      </c>
      <c r="BX144" s="26" t="e">
        <v>#N/A</v>
      </c>
      <c r="BY144" s="26" t="e">
        <v>#N/A</v>
      </c>
      <c r="BZ144" s="26" t="e">
        <v>#N/A</v>
      </c>
      <c r="CA144" s="26" t="e">
        <v>#N/A</v>
      </c>
      <c r="CB144" s="26" t="e">
        <v>#N/A</v>
      </c>
      <c r="CC144" s="26" t="e">
        <v>#N/A</v>
      </c>
      <c r="CD144" s="26" t="e">
        <v>#N/A</v>
      </c>
      <c r="CE144" s="26" t="e">
        <v>#N/A</v>
      </c>
      <c r="CF144" s="26" t="e">
        <v>#N/A</v>
      </c>
      <c r="CG144" s="26" t="e">
        <v>#N/A</v>
      </c>
      <c r="CH144" s="26" t="e">
        <v>#N/A</v>
      </c>
      <c r="CI144" s="26" t="e">
        <v>#N/A</v>
      </c>
      <c r="CJ144" s="26" t="e">
        <v>#N/A</v>
      </c>
      <c r="CK144" s="26" t="e">
        <v>#N/A</v>
      </c>
      <c r="CL144" s="26" t="e">
        <v>#N/A</v>
      </c>
      <c r="CM144" s="26" t="e">
        <v>#N/A</v>
      </c>
      <c r="CN144" s="26" t="e">
        <v>#N/A</v>
      </c>
      <c r="CO144" s="26" t="e">
        <v>#N/A</v>
      </c>
      <c r="CP144" s="26" t="e">
        <v>#N/A</v>
      </c>
      <c r="CQ144" s="26" t="e">
        <v>#N/A</v>
      </c>
      <c r="CR144" s="26" t="e">
        <v>#N/A</v>
      </c>
      <c r="CS144" s="26" t="e">
        <v>#N/A</v>
      </c>
      <c r="CT144" s="26" t="e">
        <v>#N/A</v>
      </c>
      <c r="CU144" s="26" t="e">
        <v>#N/A</v>
      </c>
      <c r="CV144" s="26" t="e">
        <v>#N/A</v>
      </c>
      <c r="CW144" s="26" t="e">
        <v>#N/A</v>
      </c>
      <c r="CX144" s="26" t="e">
        <v>#N/A</v>
      </c>
      <c r="CY144" s="26" t="e">
        <v>#N/A</v>
      </c>
      <c r="CZ144" s="26" t="e">
        <v>#N/A</v>
      </c>
      <c r="DA144" s="26" t="e">
        <v>#N/A</v>
      </c>
      <c r="DB144" s="26" t="e">
        <v>#N/A</v>
      </c>
      <c r="DC144" s="26" t="e">
        <v>#N/A</v>
      </c>
      <c r="DD144" s="26" t="e">
        <v>#N/A</v>
      </c>
      <c r="DE144" s="26" t="e">
        <v>#N/A</v>
      </c>
      <c r="DF144" s="26" t="e">
        <v>#N/A</v>
      </c>
      <c r="DG144" s="26" t="e">
        <v>#N/A</v>
      </c>
      <c r="DH144" s="26" t="e">
        <v>#N/A</v>
      </c>
      <c r="DI144" s="26" t="e">
        <v>#N/A</v>
      </c>
      <c r="DJ144" s="26" t="e">
        <v>#N/A</v>
      </c>
      <c r="DK144" s="26" t="e">
        <v>#N/A</v>
      </c>
      <c r="DL144" s="26" t="e">
        <v>#N/A</v>
      </c>
      <c r="DM144" s="26" t="e">
        <v>#N/A</v>
      </c>
      <c r="DN144" s="26" t="e">
        <v>#N/A</v>
      </c>
      <c r="DO144" s="26" t="e">
        <v>#N/A</v>
      </c>
      <c r="DP144" s="26" t="e">
        <v>#N/A</v>
      </c>
      <c r="DQ144" s="26" t="e">
        <v>#N/A</v>
      </c>
      <c r="DR144" s="26" t="e">
        <v>#N/A</v>
      </c>
      <c r="DS144" s="26" t="e">
        <v>#N/A</v>
      </c>
      <c r="DT144" s="26" t="e">
        <v>#N/A</v>
      </c>
      <c r="DU144" s="26" t="e">
        <v>#N/A</v>
      </c>
      <c r="DV144" s="26" t="e">
        <v>#N/A</v>
      </c>
      <c r="DW144" s="26" t="e">
        <v>#N/A</v>
      </c>
      <c r="DX144" s="26" t="e">
        <v>#N/A</v>
      </c>
      <c r="DY144" s="26" t="e">
        <v>#N/A</v>
      </c>
      <c r="DZ144" s="26" t="e">
        <v>#N/A</v>
      </c>
      <c r="EA144" s="26" t="e">
        <v>#N/A</v>
      </c>
      <c r="EB144" s="26" t="e">
        <v>#N/A</v>
      </c>
      <c r="EC144" s="26" t="e">
        <v>#N/A</v>
      </c>
      <c r="ED144" s="26" t="e">
        <v>#N/A</v>
      </c>
      <c r="EE144" s="26" t="e">
        <v>#N/A</v>
      </c>
      <c r="EF144" s="26" t="e">
        <v>#N/A</v>
      </c>
      <c r="EG144" s="26" t="e">
        <v>#N/A</v>
      </c>
      <c r="EH144" s="26" t="e">
        <v>#N/A</v>
      </c>
      <c r="EI144" s="26" t="e">
        <v>#N/A</v>
      </c>
      <c r="EJ144" s="26" t="e">
        <v>#N/A</v>
      </c>
      <c r="EK144" s="26" t="e">
        <v>#N/A</v>
      </c>
      <c r="EL144" s="53">
        <v>348.50665555818307</v>
      </c>
      <c r="EM144" s="53">
        <v>355.13351296833389</v>
      </c>
      <c r="EN144" s="53">
        <v>359.48231288398597</v>
      </c>
      <c r="EO144" s="53">
        <v>365.65649461651526</v>
      </c>
      <c r="EP144" s="53">
        <v>371.8371087484324</v>
      </c>
      <c r="EQ144" s="53">
        <v>377.36300663840058</v>
      </c>
      <c r="ER144" s="53">
        <v>382.56847263165417</v>
      </c>
      <c r="ES144" s="53">
        <v>387.77302883931509</v>
      </c>
      <c r="ET144" s="53">
        <v>392.33983670314529</v>
      </c>
      <c r="EU144" s="53">
        <v>398.71254944056898</v>
      </c>
      <c r="EV144" s="53">
        <v>402.56574541715287</v>
      </c>
      <c r="EW144" s="53">
        <v>410.24302603425508</v>
      </c>
      <c r="EX144" s="53">
        <v>415.40074790165687</v>
      </c>
      <c r="EY144" s="53">
        <v>422.17385463535231</v>
      </c>
      <c r="EZ144" s="53">
        <v>430.22142667816729</v>
      </c>
      <c r="FA144" s="53">
        <v>436.81994607404476</v>
      </c>
      <c r="FB144" s="53">
        <v>472.56342007028735</v>
      </c>
      <c r="FC144" s="53">
        <v>512.97627131085267</v>
      </c>
      <c r="FD144" s="53">
        <v>557.0936209577178</v>
      </c>
      <c r="FE144" s="53">
        <v>601.45087248797165</v>
      </c>
      <c r="FF144" s="53">
        <v>647.26912845687366</v>
      </c>
      <c r="FG144" s="53">
        <v>747.19853860602757</v>
      </c>
      <c r="FH144" s="53">
        <v>955.9314272725843</v>
      </c>
      <c r="FI144" s="53">
        <v>1122.664568422507</v>
      </c>
      <c r="FJ144" s="53">
        <v>1299.5694170281861</v>
      </c>
      <c r="FK144" s="53">
        <v>1223.490388980952</v>
      </c>
      <c r="FL144" s="53">
        <v>1381.4913741797466</v>
      </c>
      <c r="FM144" s="53">
        <v>1357.6464633620647</v>
      </c>
      <c r="FN144" s="53">
        <v>1537.3301789296481</v>
      </c>
      <c r="FO144" s="53">
        <v>1612.5242537366717</v>
      </c>
      <c r="FP144" s="53">
        <v>1764.5878578717579</v>
      </c>
      <c r="FQ144" s="53">
        <v>1857.7698842950717</v>
      </c>
      <c r="FR144" s="53">
        <v>1921.3623835552173</v>
      </c>
      <c r="FS144" s="53">
        <v>2143.9318675178606</v>
      </c>
      <c r="FT144" s="53">
        <v>2300.2088585927372</v>
      </c>
      <c r="FU144" s="53">
        <v>2386.8203529191373</v>
      </c>
      <c r="FV144" s="53">
        <v>2485.3849647506568</v>
      </c>
      <c r="FW144" s="53">
        <v>2618.8842699780598</v>
      </c>
      <c r="FX144" s="53">
        <v>2937.10267442239</v>
      </c>
      <c r="FY144" s="53">
        <v>3215.6074474169764</v>
      </c>
      <c r="FZ144" s="53">
        <v>3303.7801317716421</v>
      </c>
      <c r="GA144" s="53">
        <v>3360.0943593915204</v>
      </c>
      <c r="GB144" s="53">
        <v>3353.7753952132575</v>
      </c>
      <c r="GC144" s="53">
        <v>3310.9779044485658</v>
      </c>
      <c r="GD144" s="53">
        <v>3320.8062005122451</v>
      </c>
      <c r="GE144" s="53">
        <v>3366.9669076219334</v>
      </c>
      <c r="GF144" s="53">
        <v>3457.7937448057478</v>
      </c>
      <c r="GG144" s="53">
        <v>3589.4548967176092</v>
      </c>
      <c r="GH144" s="53">
        <v>3704.4726114038158</v>
      </c>
      <c r="GI144" s="53">
        <v>3844.9294954237607</v>
      </c>
      <c r="GJ144" s="53">
        <v>4084.1112592874829</v>
      </c>
      <c r="GK144" s="53">
        <v>4210.5963270904649</v>
      </c>
      <c r="GL144" s="53">
        <v>4338.6208843662471</v>
      </c>
      <c r="GM144" s="53">
        <v>4429.1460430861198</v>
      </c>
      <c r="GN144" s="53">
        <v>4488.8020568282891</v>
      </c>
      <c r="GO144" s="53">
        <v>4480.6957822224258</v>
      </c>
      <c r="GP144" s="53">
        <v>4619.4165834123232</v>
      </c>
      <c r="GQ144" s="53">
        <v>4728.1781018510283</v>
      </c>
      <c r="GR144" s="26">
        <v>4768.8376515331593</v>
      </c>
    </row>
    <row r="145" spans="1:200">
      <c r="A145" s="2" t="s">
        <v>532</v>
      </c>
      <c r="B145" s="17" t="e">
        <v>#N/A</v>
      </c>
      <c r="C145" s="17" t="e">
        <v>#N/A</v>
      </c>
      <c r="D145" s="17" t="e">
        <v>#N/A</v>
      </c>
      <c r="E145" s="17" t="e">
        <v>#N/A</v>
      </c>
      <c r="F145" s="26" t="e">
        <v>#N/A</v>
      </c>
      <c r="G145" s="26" t="e">
        <v>#N/A</v>
      </c>
      <c r="H145" s="26" t="e">
        <v>#N/A</v>
      </c>
      <c r="I145" s="26" t="e">
        <v>#N/A</v>
      </c>
      <c r="J145" s="26" t="e">
        <v>#N/A</v>
      </c>
      <c r="K145" s="26" t="e">
        <v>#N/A</v>
      </c>
      <c r="L145" s="26" t="e">
        <v>#N/A</v>
      </c>
      <c r="M145" s="26" t="e">
        <v>#N/A</v>
      </c>
      <c r="N145" s="26" t="e">
        <v>#N/A</v>
      </c>
      <c r="O145" s="26" t="e">
        <v>#N/A</v>
      </c>
      <c r="P145" s="26" t="e">
        <v>#N/A</v>
      </c>
      <c r="Q145" s="26" t="e">
        <v>#N/A</v>
      </c>
      <c r="R145" s="26" t="e">
        <v>#N/A</v>
      </c>
      <c r="S145" s="26" t="e">
        <v>#N/A</v>
      </c>
      <c r="T145" s="26" t="e">
        <v>#N/A</v>
      </c>
      <c r="U145" s="26" t="e">
        <v>#N/A</v>
      </c>
      <c r="V145" s="26" t="e">
        <v>#N/A</v>
      </c>
      <c r="W145" s="26" t="e">
        <v>#N/A</v>
      </c>
      <c r="X145" s="26" t="e">
        <v>#N/A</v>
      </c>
      <c r="Y145" s="26" t="e">
        <v>#N/A</v>
      </c>
      <c r="Z145" s="26" t="e">
        <v>#N/A</v>
      </c>
      <c r="AA145" s="26" t="e">
        <v>#N/A</v>
      </c>
      <c r="AB145" s="26" t="e">
        <v>#N/A</v>
      </c>
      <c r="AC145" s="26" t="e">
        <v>#N/A</v>
      </c>
      <c r="AD145" s="26" t="e">
        <v>#N/A</v>
      </c>
      <c r="AE145" s="26" t="e">
        <v>#N/A</v>
      </c>
      <c r="AF145" s="26" t="e">
        <v>#N/A</v>
      </c>
      <c r="AG145" s="26" t="e">
        <v>#N/A</v>
      </c>
      <c r="AH145" s="26" t="e">
        <v>#N/A</v>
      </c>
      <c r="AI145" s="26" t="e">
        <v>#N/A</v>
      </c>
      <c r="AJ145" s="26" t="e">
        <v>#N/A</v>
      </c>
      <c r="AK145" s="26" t="e">
        <v>#N/A</v>
      </c>
      <c r="AL145" s="26" t="e">
        <v>#N/A</v>
      </c>
      <c r="AM145" s="26" t="e">
        <v>#N/A</v>
      </c>
      <c r="AN145" s="26" t="e">
        <v>#N/A</v>
      </c>
      <c r="AO145" s="26" t="e">
        <v>#N/A</v>
      </c>
      <c r="AP145" s="26" t="e">
        <v>#N/A</v>
      </c>
      <c r="AQ145" s="26" t="e">
        <v>#N/A</v>
      </c>
      <c r="AR145" s="26" t="e">
        <v>#N/A</v>
      </c>
      <c r="AS145" s="26" t="e">
        <v>#N/A</v>
      </c>
      <c r="AT145" s="26" t="e">
        <v>#N/A</v>
      </c>
      <c r="AU145" s="26" t="e">
        <v>#N/A</v>
      </c>
      <c r="AV145" s="26" t="e">
        <v>#N/A</v>
      </c>
      <c r="AW145" s="26" t="e">
        <v>#N/A</v>
      </c>
      <c r="AX145" s="26" t="e">
        <v>#N/A</v>
      </c>
      <c r="AY145" s="26" t="e">
        <v>#N/A</v>
      </c>
      <c r="AZ145" s="26" t="e">
        <v>#N/A</v>
      </c>
      <c r="BA145" s="26" t="e">
        <v>#N/A</v>
      </c>
      <c r="BB145" s="26" t="e">
        <v>#N/A</v>
      </c>
      <c r="BC145" s="26" t="e">
        <v>#N/A</v>
      </c>
      <c r="BD145" s="26" t="e">
        <v>#N/A</v>
      </c>
      <c r="BE145" s="26" t="e">
        <v>#N/A</v>
      </c>
      <c r="BF145" s="26" t="e">
        <v>#N/A</v>
      </c>
      <c r="BG145" s="26" t="e">
        <v>#N/A</v>
      </c>
      <c r="BH145" s="26" t="e">
        <v>#N/A</v>
      </c>
      <c r="BI145" s="26" t="e">
        <v>#N/A</v>
      </c>
      <c r="BJ145" s="26" t="e">
        <v>#N/A</v>
      </c>
      <c r="BK145" s="26" t="e">
        <v>#N/A</v>
      </c>
      <c r="BL145" s="26" t="e">
        <v>#N/A</v>
      </c>
      <c r="BM145" s="26" t="e">
        <v>#N/A</v>
      </c>
      <c r="BN145" s="26" t="e">
        <v>#N/A</v>
      </c>
      <c r="BO145" s="26" t="e">
        <v>#N/A</v>
      </c>
      <c r="BP145" s="26" t="e">
        <v>#N/A</v>
      </c>
      <c r="BQ145" s="26" t="e">
        <v>#N/A</v>
      </c>
      <c r="BR145" s="26" t="e">
        <v>#N/A</v>
      </c>
      <c r="BS145" s="26" t="e">
        <v>#N/A</v>
      </c>
      <c r="BT145" s="26" t="e">
        <v>#N/A</v>
      </c>
      <c r="BU145" s="26" t="e">
        <v>#N/A</v>
      </c>
      <c r="BV145" s="26" t="e">
        <v>#N/A</v>
      </c>
      <c r="BW145" s="26" t="e">
        <v>#N/A</v>
      </c>
      <c r="BX145" s="26" t="e">
        <v>#N/A</v>
      </c>
      <c r="BY145" s="26" t="e">
        <v>#N/A</v>
      </c>
      <c r="BZ145" s="26" t="e">
        <v>#N/A</v>
      </c>
      <c r="CA145" s="26" t="e">
        <v>#N/A</v>
      </c>
      <c r="CB145" s="26" t="e">
        <v>#N/A</v>
      </c>
      <c r="CC145" s="26" t="e">
        <v>#N/A</v>
      </c>
      <c r="CD145" s="26" t="e">
        <v>#N/A</v>
      </c>
      <c r="CE145" s="26" t="e">
        <v>#N/A</v>
      </c>
      <c r="CF145" s="26" t="e">
        <v>#N/A</v>
      </c>
      <c r="CG145" s="26" t="e">
        <v>#N/A</v>
      </c>
      <c r="CH145" s="26" t="e">
        <v>#N/A</v>
      </c>
      <c r="CI145" s="26" t="e">
        <v>#N/A</v>
      </c>
      <c r="CJ145" s="26" t="e">
        <v>#N/A</v>
      </c>
      <c r="CK145" s="26" t="e">
        <v>#N/A</v>
      </c>
      <c r="CL145" s="26" t="e">
        <v>#N/A</v>
      </c>
      <c r="CM145" s="26" t="e">
        <v>#N/A</v>
      </c>
      <c r="CN145" s="26" t="e">
        <v>#N/A</v>
      </c>
      <c r="CO145" s="26" t="e">
        <v>#N/A</v>
      </c>
      <c r="CP145" s="26" t="e">
        <v>#N/A</v>
      </c>
      <c r="CQ145" s="26" t="e">
        <v>#N/A</v>
      </c>
      <c r="CR145" s="26" t="e">
        <v>#N/A</v>
      </c>
      <c r="CS145" s="26" t="e">
        <v>#N/A</v>
      </c>
      <c r="CT145" s="26" t="e">
        <v>#N/A</v>
      </c>
      <c r="CU145" s="26" t="e">
        <v>#N/A</v>
      </c>
      <c r="CV145" s="26" t="e">
        <v>#N/A</v>
      </c>
      <c r="CW145" s="26" t="e">
        <v>#N/A</v>
      </c>
      <c r="CX145" s="26" t="e">
        <v>#N/A</v>
      </c>
      <c r="CY145" s="26" t="e">
        <v>#N/A</v>
      </c>
      <c r="CZ145" s="26" t="e">
        <v>#N/A</v>
      </c>
      <c r="DA145" s="26" t="e">
        <v>#N/A</v>
      </c>
      <c r="DB145" s="26" t="e">
        <v>#N/A</v>
      </c>
      <c r="DC145" s="26" t="e">
        <v>#N/A</v>
      </c>
      <c r="DD145" s="26" t="e">
        <v>#N/A</v>
      </c>
      <c r="DE145" s="26" t="e">
        <v>#N/A</v>
      </c>
      <c r="DF145" s="26" t="e">
        <v>#N/A</v>
      </c>
      <c r="DG145" s="26" t="e">
        <v>#N/A</v>
      </c>
      <c r="DH145" s="26" t="e">
        <v>#N/A</v>
      </c>
      <c r="DI145" s="26" t="e">
        <v>#N/A</v>
      </c>
      <c r="DJ145" s="26" t="e">
        <v>#N/A</v>
      </c>
      <c r="DK145" s="26" t="e">
        <v>#N/A</v>
      </c>
      <c r="DL145" s="26" t="e">
        <v>#N/A</v>
      </c>
      <c r="DM145" s="26" t="e">
        <v>#N/A</v>
      </c>
      <c r="DN145" s="26" t="e">
        <v>#N/A</v>
      </c>
      <c r="DO145" s="26" t="e">
        <v>#N/A</v>
      </c>
      <c r="DP145" s="26" t="e">
        <v>#N/A</v>
      </c>
      <c r="DQ145" s="26" t="e">
        <v>#N/A</v>
      </c>
      <c r="DR145" s="26" t="e">
        <v>#N/A</v>
      </c>
      <c r="DS145" s="26" t="e">
        <v>#N/A</v>
      </c>
      <c r="DT145" s="26" t="e">
        <v>#N/A</v>
      </c>
      <c r="DU145" s="26" t="e">
        <v>#N/A</v>
      </c>
      <c r="DV145" s="26" t="e">
        <v>#N/A</v>
      </c>
      <c r="DW145" s="26" t="e">
        <v>#N/A</v>
      </c>
      <c r="DX145" s="26" t="e">
        <v>#N/A</v>
      </c>
      <c r="DY145" s="26" t="e">
        <v>#N/A</v>
      </c>
      <c r="DZ145" s="26" t="e">
        <v>#N/A</v>
      </c>
      <c r="EA145" s="26" t="e">
        <v>#N/A</v>
      </c>
      <c r="EB145" s="26" t="e">
        <v>#N/A</v>
      </c>
      <c r="EC145" s="26" t="e">
        <v>#N/A</v>
      </c>
      <c r="ED145" s="26" t="e">
        <v>#N/A</v>
      </c>
      <c r="EE145" s="26" t="e">
        <v>#N/A</v>
      </c>
      <c r="EF145" s="26" t="e">
        <v>#N/A</v>
      </c>
      <c r="EG145" s="26" t="e">
        <v>#N/A</v>
      </c>
      <c r="EH145" s="26" t="e">
        <v>#N/A</v>
      </c>
      <c r="EI145" s="26" t="e">
        <v>#N/A</v>
      </c>
      <c r="EJ145" s="26" t="e">
        <v>#N/A</v>
      </c>
      <c r="EK145" s="26" t="e">
        <v>#N/A</v>
      </c>
      <c r="EL145" s="53">
        <v>474.31265682472696</v>
      </c>
      <c r="EM145" s="53">
        <v>487.14247325852051</v>
      </c>
      <c r="EN145" s="53">
        <v>499.64885088027972</v>
      </c>
      <c r="EO145" s="53">
        <v>512.29656968621953</v>
      </c>
      <c r="EP145" s="53">
        <v>525.53094497232792</v>
      </c>
      <c r="EQ145" s="53">
        <v>539.32875808021629</v>
      </c>
      <c r="ER145" s="53">
        <v>553.66709908413122</v>
      </c>
      <c r="ES145" s="53">
        <v>567.64295218498955</v>
      </c>
      <c r="ET145" s="53">
        <v>583.00511776142855</v>
      </c>
      <c r="EU145" s="53">
        <v>597.54894129059869</v>
      </c>
      <c r="EV145" s="53">
        <v>608.73487062636639</v>
      </c>
      <c r="EW145" s="53">
        <v>629.82812090537539</v>
      </c>
      <c r="EX145" s="53">
        <v>664.51692204656194</v>
      </c>
      <c r="EY145" s="53">
        <v>651.69878899133982</v>
      </c>
      <c r="EZ145" s="53">
        <v>661.80665913830137</v>
      </c>
      <c r="FA145" s="53">
        <v>681.5049747720833</v>
      </c>
      <c r="FB145" s="53">
        <v>678.60736656986296</v>
      </c>
      <c r="FC145" s="53">
        <v>731.02686734469762</v>
      </c>
      <c r="FD145" s="53">
        <v>745.6822529188014</v>
      </c>
      <c r="FE145" s="53">
        <v>751.81530661525835</v>
      </c>
      <c r="FF145" s="53">
        <v>744.75192950495966</v>
      </c>
      <c r="FG145" s="53">
        <v>765.12477805379751</v>
      </c>
      <c r="FH145" s="53">
        <v>786.12743316218166</v>
      </c>
      <c r="FI145" s="53">
        <v>734.52744148536283</v>
      </c>
      <c r="FJ145" s="53">
        <v>710.29429673627749</v>
      </c>
      <c r="FK145" s="53">
        <v>669.51494879946563</v>
      </c>
      <c r="FL145" s="53">
        <v>652.44914798109767</v>
      </c>
      <c r="FM145" s="53">
        <v>683.54351469945186</v>
      </c>
      <c r="FN145" s="53">
        <v>746.1399515075783</v>
      </c>
      <c r="FO145" s="53">
        <v>736.27849669249485</v>
      </c>
      <c r="FP145" s="53">
        <v>730.63466626463276</v>
      </c>
      <c r="FQ145" s="53">
        <v>744.42818001652427</v>
      </c>
      <c r="FR145" s="53">
        <v>742.11151677112582</v>
      </c>
      <c r="FS145" s="53">
        <v>715.33987394549354</v>
      </c>
      <c r="FT145" s="53">
        <v>708.42767741144166</v>
      </c>
      <c r="FU145" s="53">
        <v>780.37327521331224</v>
      </c>
      <c r="FV145" s="53">
        <v>878.29666766260573</v>
      </c>
      <c r="FW145" s="53">
        <v>838.27204166894205</v>
      </c>
      <c r="FX145" s="53">
        <v>879.97762833251215</v>
      </c>
      <c r="FY145" s="53">
        <v>842.16608539674871</v>
      </c>
      <c r="FZ145" s="53">
        <v>807.07672814347586</v>
      </c>
      <c r="GA145" s="53">
        <v>858.89719627249633</v>
      </c>
      <c r="GB145" s="53">
        <v>851.52729684904341</v>
      </c>
      <c r="GC145" s="53">
        <v>817.03235349389843</v>
      </c>
      <c r="GD145" s="53">
        <v>799.73381986724428</v>
      </c>
      <c r="GE145" s="53">
        <v>807.71595688782281</v>
      </c>
      <c r="GF145" s="53">
        <v>841.2864777192043</v>
      </c>
      <c r="GG145" s="53">
        <v>854.67451471253969</v>
      </c>
      <c r="GH145" s="53">
        <v>881.8200758909195</v>
      </c>
      <c r="GI145" s="53">
        <v>907.85342567806447</v>
      </c>
      <c r="GJ145" s="53">
        <v>898.89703262050591</v>
      </c>
      <c r="GK145" s="53">
        <v>923.13861814272229</v>
      </c>
      <c r="GL145" s="53">
        <v>929.04568525740694</v>
      </c>
      <c r="GM145" s="53">
        <v>966.44617070101367</v>
      </c>
      <c r="GN145" s="53">
        <v>979.96059234789368</v>
      </c>
      <c r="GO145" s="53">
        <v>1017.4134051444323</v>
      </c>
      <c r="GP145" s="53">
        <v>1040.469189974099</v>
      </c>
      <c r="GQ145" s="53">
        <v>1044.8618154874459</v>
      </c>
      <c r="GR145" s="26">
        <v>1063.4970079729519</v>
      </c>
    </row>
    <row r="146" spans="1:200">
      <c r="A146" s="2" t="s">
        <v>533</v>
      </c>
      <c r="B146" s="17" t="e">
        <v>#N/A</v>
      </c>
      <c r="C146" s="17" t="e">
        <v>#N/A</v>
      </c>
      <c r="D146" s="17" t="e">
        <v>#N/A</v>
      </c>
      <c r="E146" s="17" t="e">
        <v>#N/A</v>
      </c>
      <c r="F146" s="26" t="e">
        <v>#N/A</v>
      </c>
      <c r="G146" s="26" t="e">
        <v>#N/A</v>
      </c>
      <c r="H146" s="26" t="e">
        <v>#N/A</v>
      </c>
      <c r="I146" s="26" t="e">
        <v>#N/A</v>
      </c>
      <c r="J146" s="26" t="e">
        <v>#N/A</v>
      </c>
      <c r="K146" s="26" t="e">
        <v>#N/A</v>
      </c>
      <c r="L146" s="26" t="e">
        <v>#N/A</v>
      </c>
      <c r="M146" s="26" t="e">
        <v>#N/A</v>
      </c>
      <c r="N146" s="26" t="e">
        <v>#N/A</v>
      </c>
      <c r="O146" s="26" t="e">
        <v>#N/A</v>
      </c>
      <c r="P146" s="26" t="e">
        <v>#N/A</v>
      </c>
      <c r="Q146" s="26" t="e">
        <v>#N/A</v>
      </c>
      <c r="R146" s="26" t="e">
        <v>#N/A</v>
      </c>
      <c r="S146" s="26" t="e">
        <v>#N/A</v>
      </c>
      <c r="T146" s="26" t="e">
        <v>#N/A</v>
      </c>
      <c r="U146" s="26" t="e">
        <v>#N/A</v>
      </c>
      <c r="V146" s="26" t="e">
        <v>#N/A</v>
      </c>
      <c r="W146" s="26" t="e">
        <v>#N/A</v>
      </c>
      <c r="X146" s="26" t="e">
        <v>#N/A</v>
      </c>
      <c r="Y146" s="26" t="e">
        <v>#N/A</v>
      </c>
      <c r="Z146" s="26" t="e">
        <v>#N/A</v>
      </c>
      <c r="AA146" s="26" t="e">
        <v>#N/A</v>
      </c>
      <c r="AB146" s="26" t="e">
        <v>#N/A</v>
      </c>
      <c r="AC146" s="26" t="e">
        <v>#N/A</v>
      </c>
      <c r="AD146" s="26" t="e">
        <v>#N/A</v>
      </c>
      <c r="AE146" s="26" t="e">
        <v>#N/A</v>
      </c>
      <c r="AF146" s="26" t="e">
        <v>#N/A</v>
      </c>
      <c r="AG146" s="26" t="e">
        <v>#N/A</v>
      </c>
      <c r="AH146" s="26" t="e">
        <v>#N/A</v>
      </c>
      <c r="AI146" s="26" t="e">
        <v>#N/A</v>
      </c>
      <c r="AJ146" s="26" t="e">
        <v>#N/A</v>
      </c>
      <c r="AK146" s="26" t="e">
        <v>#N/A</v>
      </c>
      <c r="AL146" s="26" t="e">
        <v>#N/A</v>
      </c>
      <c r="AM146" s="26" t="e">
        <v>#N/A</v>
      </c>
      <c r="AN146" s="26" t="e">
        <v>#N/A</v>
      </c>
      <c r="AO146" s="26" t="e">
        <v>#N/A</v>
      </c>
      <c r="AP146" s="26" t="e">
        <v>#N/A</v>
      </c>
      <c r="AQ146" s="26" t="e">
        <v>#N/A</v>
      </c>
      <c r="AR146" s="26" t="e">
        <v>#N/A</v>
      </c>
      <c r="AS146" s="26" t="e">
        <v>#N/A</v>
      </c>
      <c r="AT146" s="26" t="e">
        <v>#N/A</v>
      </c>
      <c r="AU146" s="26" t="e">
        <v>#N/A</v>
      </c>
      <c r="AV146" s="26" t="e">
        <v>#N/A</v>
      </c>
      <c r="AW146" s="26" t="e">
        <v>#N/A</v>
      </c>
      <c r="AX146" s="26" t="e">
        <v>#N/A</v>
      </c>
      <c r="AY146" s="26" t="e">
        <v>#N/A</v>
      </c>
      <c r="AZ146" s="26" t="e">
        <v>#N/A</v>
      </c>
      <c r="BA146" s="26" t="e">
        <v>#N/A</v>
      </c>
      <c r="BB146" s="26" t="e">
        <v>#N/A</v>
      </c>
      <c r="BC146" s="26" t="e">
        <v>#N/A</v>
      </c>
      <c r="BD146" s="26" t="e">
        <v>#N/A</v>
      </c>
      <c r="BE146" s="26" t="e">
        <v>#N/A</v>
      </c>
      <c r="BF146" s="26" t="e">
        <v>#N/A</v>
      </c>
      <c r="BG146" s="26" t="e">
        <v>#N/A</v>
      </c>
      <c r="BH146" s="26" t="e">
        <v>#N/A</v>
      </c>
      <c r="BI146" s="26" t="e">
        <v>#N/A</v>
      </c>
      <c r="BJ146" s="26" t="e">
        <v>#N/A</v>
      </c>
      <c r="BK146" s="26" t="e">
        <v>#N/A</v>
      </c>
      <c r="BL146" s="26" t="e">
        <v>#N/A</v>
      </c>
      <c r="BM146" s="26" t="e">
        <v>#N/A</v>
      </c>
      <c r="BN146" s="26" t="e">
        <v>#N/A</v>
      </c>
      <c r="BO146" s="26" t="e">
        <v>#N/A</v>
      </c>
      <c r="BP146" s="26" t="e">
        <v>#N/A</v>
      </c>
      <c r="BQ146" s="26" t="e">
        <v>#N/A</v>
      </c>
      <c r="BR146" s="26" t="e">
        <v>#N/A</v>
      </c>
      <c r="BS146" s="26" t="e">
        <v>#N/A</v>
      </c>
      <c r="BT146" s="26" t="e">
        <v>#N/A</v>
      </c>
      <c r="BU146" s="26" t="e">
        <v>#N/A</v>
      </c>
      <c r="BV146" s="26" t="e">
        <v>#N/A</v>
      </c>
      <c r="BW146" s="26" t="e">
        <v>#N/A</v>
      </c>
      <c r="BX146" s="26" t="e">
        <v>#N/A</v>
      </c>
      <c r="BY146" s="26" t="e">
        <v>#N/A</v>
      </c>
      <c r="BZ146" s="26" t="e">
        <v>#N/A</v>
      </c>
      <c r="CA146" s="26" t="e">
        <v>#N/A</v>
      </c>
      <c r="CB146" s="26" t="e">
        <v>#N/A</v>
      </c>
      <c r="CC146" s="26" t="e">
        <v>#N/A</v>
      </c>
      <c r="CD146" s="26" t="e">
        <v>#N/A</v>
      </c>
      <c r="CE146" s="26" t="e">
        <v>#N/A</v>
      </c>
      <c r="CF146" s="26" t="e">
        <v>#N/A</v>
      </c>
      <c r="CG146" s="26" t="e">
        <v>#N/A</v>
      </c>
      <c r="CH146" s="26" t="e">
        <v>#N/A</v>
      </c>
      <c r="CI146" s="26" t="e">
        <v>#N/A</v>
      </c>
      <c r="CJ146" s="26" t="e">
        <v>#N/A</v>
      </c>
      <c r="CK146" s="26" t="e">
        <v>#N/A</v>
      </c>
      <c r="CL146" s="26" t="e">
        <v>#N/A</v>
      </c>
      <c r="CM146" s="26" t="e">
        <v>#N/A</v>
      </c>
      <c r="CN146" s="26" t="e">
        <v>#N/A</v>
      </c>
      <c r="CO146" s="26" t="e">
        <v>#N/A</v>
      </c>
      <c r="CP146" s="26" t="e">
        <v>#N/A</v>
      </c>
      <c r="CQ146" s="26" t="e">
        <v>#N/A</v>
      </c>
      <c r="CR146" s="26" t="e">
        <v>#N/A</v>
      </c>
      <c r="CS146" s="26" t="e">
        <v>#N/A</v>
      </c>
      <c r="CT146" s="26" t="e">
        <v>#N/A</v>
      </c>
      <c r="CU146" s="26" t="e">
        <v>#N/A</v>
      </c>
      <c r="CV146" s="26" t="e">
        <v>#N/A</v>
      </c>
      <c r="CW146" s="26" t="e">
        <v>#N/A</v>
      </c>
      <c r="CX146" s="26" t="e">
        <v>#N/A</v>
      </c>
      <c r="CY146" s="26" t="e">
        <v>#N/A</v>
      </c>
      <c r="CZ146" s="26" t="e">
        <v>#N/A</v>
      </c>
      <c r="DA146" s="26" t="e">
        <v>#N/A</v>
      </c>
      <c r="DB146" s="26" t="e">
        <v>#N/A</v>
      </c>
      <c r="DC146" s="26" t="e">
        <v>#N/A</v>
      </c>
      <c r="DD146" s="26" t="e">
        <v>#N/A</v>
      </c>
      <c r="DE146" s="26" t="e">
        <v>#N/A</v>
      </c>
      <c r="DF146" s="26" t="e">
        <v>#N/A</v>
      </c>
      <c r="DG146" s="26" t="e">
        <v>#N/A</v>
      </c>
      <c r="DH146" s="26" t="e">
        <v>#N/A</v>
      </c>
      <c r="DI146" s="26" t="e">
        <v>#N/A</v>
      </c>
      <c r="DJ146" s="26" t="e">
        <v>#N/A</v>
      </c>
      <c r="DK146" s="26" t="e">
        <v>#N/A</v>
      </c>
      <c r="DL146" s="26" t="e">
        <v>#N/A</v>
      </c>
      <c r="DM146" s="26" t="e">
        <v>#N/A</v>
      </c>
      <c r="DN146" s="26" t="e">
        <v>#N/A</v>
      </c>
      <c r="DO146" s="26" t="e">
        <v>#N/A</v>
      </c>
      <c r="DP146" s="26" t="e">
        <v>#N/A</v>
      </c>
      <c r="DQ146" s="26" t="e">
        <v>#N/A</v>
      </c>
      <c r="DR146" s="26" t="e">
        <v>#N/A</v>
      </c>
      <c r="DS146" s="26" t="e">
        <v>#N/A</v>
      </c>
      <c r="DT146" s="26" t="e">
        <v>#N/A</v>
      </c>
      <c r="DU146" s="26" t="e">
        <v>#N/A</v>
      </c>
      <c r="DV146" s="26" t="e">
        <v>#N/A</v>
      </c>
      <c r="DW146" s="26" t="e">
        <v>#N/A</v>
      </c>
      <c r="DX146" s="26" t="e">
        <v>#N/A</v>
      </c>
      <c r="DY146" s="26" t="e">
        <v>#N/A</v>
      </c>
      <c r="DZ146" s="26" t="e">
        <v>#N/A</v>
      </c>
      <c r="EA146" s="26" t="e">
        <v>#N/A</v>
      </c>
      <c r="EB146" s="26" t="e">
        <v>#N/A</v>
      </c>
      <c r="EC146" s="26" t="e">
        <v>#N/A</v>
      </c>
      <c r="ED146" s="26" t="e">
        <v>#N/A</v>
      </c>
      <c r="EE146" s="26" t="e">
        <v>#N/A</v>
      </c>
      <c r="EF146" s="26" t="e">
        <v>#N/A</v>
      </c>
      <c r="EG146" s="26" t="e">
        <v>#N/A</v>
      </c>
      <c r="EH146" s="26" t="e">
        <v>#N/A</v>
      </c>
      <c r="EI146" s="26" t="e">
        <v>#N/A</v>
      </c>
      <c r="EJ146" s="26" t="e">
        <v>#N/A</v>
      </c>
      <c r="EK146" s="26" t="e">
        <v>#N/A</v>
      </c>
      <c r="EL146" s="53">
        <v>360.14245938846318</v>
      </c>
      <c r="EM146" s="53">
        <v>374.15207959929558</v>
      </c>
      <c r="EN146" s="53">
        <v>379.21723137010463</v>
      </c>
      <c r="EO146" s="53">
        <v>387.75028421274834</v>
      </c>
      <c r="EP146" s="53">
        <v>401.91778073478167</v>
      </c>
      <c r="EQ146" s="53">
        <v>407.54682197417992</v>
      </c>
      <c r="ER146" s="53">
        <v>415.77375887038573</v>
      </c>
      <c r="ES146" s="53">
        <v>424.22325284190646</v>
      </c>
      <c r="ET146" s="53">
        <v>428.48495311461534</v>
      </c>
      <c r="EU146" s="53">
        <v>445.16819095889565</v>
      </c>
      <c r="EV146" s="53">
        <v>443.64476929215044</v>
      </c>
      <c r="EW146" s="53">
        <v>372.48202168912894</v>
      </c>
      <c r="EX146" s="53">
        <v>396.99555055198505</v>
      </c>
      <c r="EY146" s="53">
        <v>406.97434089797031</v>
      </c>
      <c r="EZ146" s="53">
        <v>420.35008167451565</v>
      </c>
      <c r="FA146" s="53">
        <v>424.79792562746309</v>
      </c>
      <c r="FB146" s="53">
        <v>433.05696275077986</v>
      </c>
      <c r="FC146" s="53">
        <v>461.56741483532568</v>
      </c>
      <c r="FD146" s="53">
        <v>447.09193989785263</v>
      </c>
      <c r="FE146" s="53">
        <v>433.76508861683647</v>
      </c>
      <c r="FF146" s="53">
        <v>540.18604802855384</v>
      </c>
      <c r="FG146" s="53">
        <v>570.57123492330118</v>
      </c>
      <c r="FH146" s="53">
        <v>518.70429074629624</v>
      </c>
      <c r="FI146" s="53">
        <v>554.48068575404602</v>
      </c>
      <c r="FJ146" s="53">
        <v>541.51736351557781</v>
      </c>
      <c r="FK146" s="53">
        <v>534.85768908055036</v>
      </c>
      <c r="FL146" s="53">
        <v>565.78067007274103</v>
      </c>
      <c r="FM146" s="53">
        <v>621.53298433101838</v>
      </c>
      <c r="FN146" s="53">
        <v>599.70860344801304</v>
      </c>
      <c r="FO146" s="53">
        <v>583.43659486351521</v>
      </c>
      <c r="FP146" s="53">
        <v>603.37054183667385</v>
      </c>
      <c r="FQ146" s="53">
        <v>642.07325396174247</v>
      </c>
      <c r="FR146" s="53">
        <v>625.44474746590242</v>
      </c>
      <c r="FS146" s="53">
        <v>629.5752552822978</v>
      </c>
      <c r="FT146" s="53">
        <v>614.36536812898839</v>
      </c>
      <c r="FU146" s="53">
        <v>671.57394774106263</v>
      </c>
      <c r="FV146" s="53">
        <v>683.88147889887</v>
      </c>
      <c r="FW146" s="53">
        <v>694.98046578420769</v>
      </c>
      <c r="FX146" s="53">
        <v>702.5480887407947</v>
      </c>
      <c r="FY146" s="53">
        <v>696.60396471003469</v>
      </c>
      <c r="FZ146" s="53">
        <v>704.6176890465282</v>
      </c>
      <c r="GA146" s="53">
        <v>722.58011636645415</v>
      </c>
      <c r="GB146" s="53">
        <v>706.02410540732035</v>
      </c>
      <c r="GC146" s="53">
        <v>685.16469210879245</v>
      </c>
      <c r="GD146" s="53">
        <v>654.03452950264875</v>
      </c>
      <c r="GE146" s="53">
        <v>566.87451344602732</v>
      </c>
      <c r="GF146" s="53">
        <v>517.30437841123342</v>
      </c>
      <c r="GG146" s="53">
        <v>517.60411768033009</v>
      </c>
      <c r="GH146" s="53">
        <v>529.43314036186075</v>
      </c>
      <c r="GI146" s="53">
        <v>508.99474400126587</v>
      </c>
      <c r="GJ146" s="53">
        <v>495.97698886316863</v>
      </c>
      <c r="GK146" s="53">
        <v>492.34197518555334</v>
      </c>
      <c r="GL146" s="53">
        <v>498.92623326503423</v>
      </c>
      <c r="GM146" s="53">
        <v>477.39693735109785</v>
      </c>
      <c r="GN146" s="53">
        <v>482.5569049941646</v>
      </c>
      <c r="GO146" s="53">
        <v>469.50609241881068</v>
      </c>
      <c r="GP146" s="53">
        <v>475.39773460495019</v>
      </c>
      <c r="GQ146" s="53">
        <v>474.94161555234166</v>
      </c>
      <c r="GR146" s="26">
        <v>479.11605159587418</v>
      </c>
    </row>
    <row r="147" spans="1:200">
      <c r="A147" s="2" t="s">
        <v>534</v>
      </c>
      <c r="B147" s="17" t="e">
        <v>#N/A</v>
      </c>
      <c r="C147" s="17" t="e">
        <v>#N/A</v>
      </c>
      <c r="D147" s="17" t="e">
        <v>#N/A</v>
      </c>
      <c r="E147" s="17" t="e">
        <v>#N/A</v>
      </c>
      <c r="F147" s="26" t="e">
        <v>#N/A</v>
      </c>
      <c r="G147" s="26" t="e">
        <v>#N/A</v>
      </c>
      <c r="H147" s="26" t="e">
        <v>#N/A</v>
      </c>
      <c r="I147" s="26" t="e">
        <v>#N/A</v>
      </c>
      <c r="J147" s="26" t="e">
        <v>#N/A</v>
      </c>
      <c r="K147" s="26" t="e">
        <v>#N/A</v>
      </c>
      <c r="L147" s="26" t="e">
        <v>#N/A</v>
      </c>
      <c r="M147" s="26" t="e">
        <v>#N/A</v>
      </c>
      <c r="N147" s="26" t="e">
        <v>#N/A</v>
      </c>
      <c r="O147" s="26" t="e">
        <v>#N/A</v>
      </c>
      <c r="P147" s="26" t="e">
        <v>#N/A</v>
      </c>
      <c r="Q147" s="26" t="e">
        <v>#N/A</v>
      </c>
      <c r="R147" s="26" t="e">
        <v>#N/A</v>
      </c>
      <c r="S147" s="26" t="e">
        <v>#N/A</v>
      </c>
      <c r="T147" s="26" t="e">
        <v>#N/A</v>
      </c>
      <c r="U147" s="26" t="e">
        <v>#N/A</v>
      </c>
      <c r="V147" s="26" t="e">
        <v>#N/A</v>
      </c>
      <c r="W147" s="26" t="e">
        <v>#N/A</v>
      </c>
      <c r="X147" s="26" t="e">
        <v>#N/A</v>
      </c>
      <c r="Y147" s="26" t="e">
        <v>#N/A</v>
      </c>
      <c r="Z147" s="26" t="e">
        <v>#N/A</v>
      </c>
      <c r="AA147" s="26" t="e">
        <v>#N/A</v>
      </c>
      <c r="AB147" s="26" t="e">
        <v>#N/A</v>
      </c>
      <c r="AC147" s="26" t="e">
        <v>#N/A</v>
      </c>
      <c r="AD147" s="26" t="e">
        <v>#N/A</v>
      </c>
      <c r="AE147" s="26" t="e">
        <v>#N/A</v>
      </c>
      <c r="AF147" s="26" t="e">
        <v>#N/A</v>
      </c>
      <c r="AG147" s="26" t="e">
        <v>#N/A</v>
      </c>
      <c r="AH147" s="26" t="e">
        <v>#N/A</v>
      </c>
      <c r="AI147" s="26" t="e">
        <v>#N/A</v>
      </c>
      <c r="AJ147" s="26" t="e">
        <v>#N/A</v>
      </c>
      <c r="AK147" s="26" t="e">
        <v>#N/A</v>
      </c>
      <c r="AL147" s="26" t="e">
        <v>#N/A</v>
      </c>
      <c r="AM147" s="26" t="e">
        <v>#N/A</v>
      </c>
      <c r="AN147" s="26" t="e">
        <v>#N/A</v>
      </c>
      <c r="AO147" s="26" t="e">
        <v>#N/A</v>
      </c>
      <c r="AP147" s="26" t="e">
        <v>#N/A</v>
      </c>
      <c r="AQ147" s="26" t="e">
        <v>#N/A</v>
      </c>
      <c r="AR147" s="26" t="e">
        <v>#N/A</v>
      </c>
      <c r="AS147" s="26" t="e">
        <v>#N/A</v>
      </c>
      <c r="AT147" s="26" t="e">
        <v>#N/A</v>
      </c>
      <c r="AU147" s="26" t="e">
        <v>#N/A</v>
      </c>
      <c r="AV147" s="26" t="e">
        <v>#N/A</v>
      </c>
      <c r="AW147" s="26" t="e">
        <v>#N/A</v>
      </c>
      <c r="AX147" s="26" t="e">
        <v>#N/A</v>
      </c>
      <c r="AY147" s="26" t="e">
        <v>#N/A</v>
      </c>
      <c r="AZ147" s="26" t="e">
        <v>#N/A</v>
      </c>
      <c r="BA147" s="26" t="e">
        <v>#N/A</v>
      </c>
      <c r="BB147" s="26" t="e">
        <v>#N/A</v>
      </c>
      <c r="BC147" s="26" t="e">
        <v>#N/A</v>
      </c>
      <c r="BD147" s="26" t="e">
        <v>#N/A</v>
      </c>
      <c r="BE147" s="26" t="e">
        <v>#N/A</v>
      </c>
      <c r="BF147" s="26" t="e">
        <v>#N/A</v>
      </c>
      <c r="BG147" s="26" t="e">
        <v>#N/A</v>
      </c>
      <c r="BH147" s="26" t="e">
        <v>#N/A</v>
      </c>
      <c r="BI147" s="26" t="e">
        <v>#N/A</v>
      </c>
      <c r="BJ147" s="26" t="e">
        <v>#N/A</v>
      </c>
      <c r="BK147" s="26" t="e">
        <v>#N/A</v>
      </c>
      <c r="BL147" s="26" t="e">
        <v>#N/A</v>
      </c>
      <c r="BM147" s="26" t="e">
        <v>#N/A</v>
      </c>
      <c r="BN147" s="26" t="e">
        <v>#N/A</v>
      </c>
      <c r="BO147" s="26" t="e">
        <v>#N/A</v>
      </c>
      <c r="BP147" s="26" t="e">
        <v>#N/A</v>
      </c>
      <c r="BQ147" s="26" t="e">
        <v>#N/A</v>
      </c>
      <c r="BR147" s="26" t="e">
        <v>#N/A</v>
      </c>
      <c r="BS147" s="26" t="e">
        <v>#N/A</v>
      </c>
      <c r="BT147" s="26" t="e">
        <v>#N/A</v>
      </c>
      <c r="BU147" s="26" t="e">
        <v>#N/A</v>
      </c>
      <c r="BV147" s="26" t="e">
        <v>#N/A</v>
      </c>
      <c r="BW147" s="26" t="e">
        <v>#N/A</v>
      </c>
      <c r="BX147" s="26" t="e">
        <v>#N/A</v>
      </c>
      <c r="BY147" s="26" t="e">
        <v>#N/A</v>
      </c>
      <c r="BZ147" s="26" t="e">
        <v>#N/A</v>
      </c>
      <c r="CA147" s="26" t="e">
        <v>#N/A</v>
      </c>
      <c r="CB147" s="26" t="e">
        <v>#N/A</v>
      </c>
      <c r="CC147" s="26" t="e">
        <v>#N/A</v>
      </c>
      <c r="CD147" s="26" t="e">
        <v>#N/A</v>
      </c>
      <c r="CE147" s="26" t="e">
        <v>#N/A</v>
      </c>
      <c r="CF147" s="26" t="e">
        <v>#N/A</v>
      </c>
      <c r="CG147" s="26" t="e">
        <v>#N/A</v>
      </c>
      <c r="CH147" s="26" t="e">
        <v>#N/A</v>
      </c>
      <c r="CI147" s="26" t="e">
        <v>#N/A</v>
      </c>
      <c r="CJ147" s="26" t="e">
        <v>#N/A</v>
      </c>
      <c r="CK147" s="26" t="e">
        <v>#N/A</v>
      </c>
      <c r="CL147" s="26" t="e">
        <v>#N/A</v>
      </c>
      <c r="CM147" s="26" t="e">
        <v>#N/A</v>
      </c>
      <c r="CN147" s="26" t="e">
        <v>#N/A</v>
      </c>
      <c r="CO147" s="26" t="e">
        <v>#N/A</v>
      </c>
      <c r="CP147" s="26" t="e">
        <v>#N/A</v>
      </c>
      <c r="CQ147" s="26" t="e">
        <v>#N/A</v>
      </c>
      <c r="CR147" s="26" t="e">
        <v>#N/A</v>
      </c>
      <c r="CS147" s="26" t="e">
        <v>#N/A</v>
      </c>
      <c r="CT147" s="26" t="e">
        <v>#N/A</v>
      </c>
      <c r="CU147" s="26" t="e">
        <v>#N/A</v>
      </c>
      <c r="CV147" s="26" t="e">
        <v>#N/A</v>
      </c>
      <c r="CW147" s="26" t="e">
        <v>#N/A</v>
      </c>
      <c r="CX147" s="26" t="e">
        <v>#N/A</v>
      </c>
      <c r="CY147" s="26" t="e">
        <v>#N/A</v>
      </c>
      <c r="CZ147" s="26" t="e">
        <v>#N/A</v>
      </c>
      <c r="DA147" s="26" t="e">
        <v>#N/A</v>
      </c>
      <c r="DB147" s="26" t="e">
        <v>#N/A</v>
      </c>
      <c r="DC147" s="26" t="e">
        <v>#N/A</v>
      </c>
      <c r="DD147" s="26" t="e">
        <v>#N/A</v>
      </c>
      <c r="DE147" s="26" t="e">
        <v>#N/A</v>
      </c>
      <c r="DF147" s="26" t="e">
        <v>#N/A</v>
      </c>
      <c r="DG147" s="26" t="e">
        <v>#N/A</v>
      </c>
      <c r="DH147" s="26" t="e">
        <v>#N/A</v>
      </c>
      <c r="DI147" s="26" t="e">
        <v>#N/A</v>
      </c>
      <c r="DJ147" s="26" t="e">
        <v>#N/A</v>
      </c>
      <c r="DK147" s="26" t="e">
        <v>#N/A</v>
      </c>
      <c r="DL147" s="26" t="e">
        <v>#N/A</v>
      </c>
      <c r="DM147" s="26" t="e">
        <v>#N/A</v>
      </c>
      <c r="DN147" s="26" t="e">
        <v>#N/A</v>
      </c>
      <c r="DO147" s="26" t="e">
        <v>#N/A</v>
      </c>
      <c r="DP147" s="26" t="e">
        <v>#N/A</v>
      </c>
      <c r="DQ147" s="26" t="e">
        <v>#N/A</v>
      </c>
      <c r="DR147" s="26" t="e">
        <v>#N/A</v>
      </c>
      <c r="DS147" s="26" t="e">
        <v>#N/A</v>
      </c>
      <c r="DT147" s="26" t="e">
        <v>#N/A</v>
      </c>
      <c r="DU147" s="26" t="e">
        <v>#N/A</v>
      </c>
      <c r="DV147" s="26" t="e">
        <v>#N/A</v>
      </c>
      <c r="DW147" s="26" t="e">
        <v>#N/A</v>
      </c>
      <c r="DX147" s="26" t="e">
        <v>#N/A</v>
      </c>
      <c r="DY147" s="26" t="e">
        <v>#N/A</v>
      </c>
      <c r="DZ147" s="26" t="e">
        <v>#N/A</v>
      </c>
      <c r="EA147" s="26" t="e">
        <v>#N/A</v>
      </c>
      <c r="EB147" s="26" t="e">
        <v>#N/A</v>
      </c>
      <c r="EC147" s="26" t="e">
        <v>#N/A</v>
      </c>
      <c r="ED147" s="26" t="e">
        <v>#N/A</v>
      </c>
      <c r="EE147" s="26" t="e">
        <v>#N/A</v>
      </c>
      <c r="EF147" s="26" t="e">
        <v>#N/A</v>
      </c>
      <c r="EG147" s="26" t="e">
        <v>#N/A</v>
      </c>
      <c r="EH147" s="26" t="e">
        <v>#N/A</v>
      </c>
      <c r="EI147" s="26" t="e">
        <v>#N/A</v>
      </c>
      <c r="EJ147" s="26" t="e">
        <v>#N/A</v>
      </c>
      <c r="EK147" s="26" t="e">
        <v>#N/A</v>
      </c>
      <c r="EL147" s="53">
        <v>670.95112917331505</v>
      </c>
      <c r="EM147" s="53">
        <v>687.40817011650552</v>
      </c>
      <c r="EN147" s="53">
        <v>703.78072461725549</v>
      </c>
      <c r="EO147" s="53">
        <v>720.03753871396668</v>
      </c>
      <c r="EP147" s="53">
        <v>736.77791298198804</v>
      </c>
      <c r="EQ147" s="53">
        <v>753.9377533307586</v>
      </c>
      <c r="ER147" s="53">
        <v>770.83098141479149</v>
      </c>
      <c r="ES147" s="53">
        <v>788.03055456186291</v>
      </c>
      <c r="ET147" s="53">
        <v>805.46226290227241</v>
      </c>
      <c r="EU147" s="53">
        <v>822.47360753169369</v>
      </c>
      <c r="EV147" s="53">
        <v>832.00088409045395</v>
      </c>
      <c r="EW147" s="53">
        <v>828.58488367291659</v>
      </c>
      <c r="EX147" s="53">
        <v>839.97945596050033</v>
      </c>
      <c r="EY147" s="53">
        <v>856.5126174688902</v>
      </c>
      <c r="EZ147" s="53">
        <v>871.83735101651621</v>
      </c>
      <c r="FA147" s="53">
        <v>873.58837214362666</v>
      </c>
      <c r="FB147" s="53">
        <v>897.77571997257814</v>
      </c>
      <c r="FC147" s="53">
        <v>905.30360021400713</v>
      </c>
      <c r="FD147" s="53">
        <v>945.76511806374992</v>
      </c>
      <c r="FE147" s="53">
        <v>972.84665440734489</v>
      </c>
      <c r="FF147" s="53">
        <v>981.84067757410435</v>
      </c>
      <c r="FG147" s="53">
        <v>989.970686427342</v>
      </c>
      <c r="FH147" s="53">
        <v>1010.7466159710781</v>
      </c>
      <c r="FI147" s="53">
        <v>1003.0531381159855</v>
      </c>
      <c r="FJ147" s="53">
        <v>1024.0424202705435</v>
      </c>
      <c r="FK147" s="53">
        <v>1051.6152029353393</v>
      </c>
      <c r="FL147" s="53">
        <v>1043.9676463665674</v>
      </c>
      <c r="FM147" s="53">
        <v>1070.017637251525</v>
      </c>
      <c r="FN147" s="53">
        <v>1094.0842636082409</v>
      </c>
      <c r="FO147" s="53">
        <v>1119.6255185589141</v>
      </c>
      <c r="FP147" s="53">
        <v>1191.6026668725362</v>
      </c>
      <c r="FQ147" s="53">
        <v>1350.8173350814618</v>
      </c>
      <c r="FR147" s="53">
        <v>1416.2970913123593</v>
      </c>
      <c r="FS147" s="53">
        <v>1471.1655672754287</v>
      </c>
      <c r="FT147" s="53">
        <v>1537.4479964382556</v>
      </c>
      <c r="FU147" s="53">
        <v>1621.7489548955878</v>
      </c>
      <c r="FV147" s="53">
        <v>1682.9323200229908</v>
      </c>
      <c r="FW147" s="53">
        <v>1549.5744575222491</v>
      </c>
      <c r="FX147" s="53">
        <v>1434.8766899061577</v>
      </c>
      <c r="FY147" s="53">
        <v>1267.9582331180302</v>
      </c>
      <c r="FZ147" s="53">
        <v>1211.0737561840026</v>
      </c>
      <c r="GA147" s="53">
        <v>1132.111815091356</v>
      </c>
      <c r="GB147" s="53">
        <v>1066.9668307441893</v>
      </c>
      <c r="GC147" s="53">
        <v>1005.1875917756261</v>
      </c>
      <c r="GD147" s="53">
        <v>954.60197387442429</v>
      </c>
      <c r="GE147" s="53">
        <v>961.59146276415072</v>
      </c>
      <c r="GF147" s="53">
        <v>984.88777413928813</v>
      </c>
      <c r="GG147" s="53">
        <v>1010.1511561100127</v>
      </c>
      <c r="GH147" s="53">
        <v>1035.3886919241118</v>
      </c>
      <c r="GI147" s="53">
        <v>1055.6758774159018</v>
      </c>
      <c r="GJ147" s="53">
        <v>1074.624344230177</v>
      </c>
      <c r="GK147" s="53">
        <v>1105.3772381549329</v>
      </c>
      <c r="GL147" s="53">
        <v>1148.844305500628</v>
      </c>
      <c r="GM147" s="53">
        <v>1166.231467654088</v>
      </c>
      <c r="GN147" s="53">
        <v>1181.8464684180112</v>
      </c>
      <c r="GO147" s="53">
        <v>1181.8230744814446</v>
      </c>
      <c r="GP147" s="53">
        <v>1192.2172204824865</v>
      </c>
      <c r="GQ147" s="53">
        <v>1204.1273545598315</v>
      </c>
      <c r="GR147" s="26">
        <v>1211.7377742708727</v>
      </c>
    </row>
    <row r="148" spans="1:200">
      <c r="A148" s="2" t="s">
        <v>535</v>
      </c>
      <c r="B148" s="17" t="e">
        <v>#N/A</v>
      </c>
      <c r="C148" s="17" t="e">
        <v>#N/A</v>
      </c>
      <c r="D148" s="17" t="e">
        <v>#N/A</v>
      </c>
      <c r="E148" s="17" t="e">
        <v>#N/A</v>
      </c>
      <c r="F148" s="26" t="e">
        <v>#N/A</v>
      </c>
      <c r="G148" s="26" t="e">
        <v>#N/A</v>
      </c>
      <c r="H148" s="26" t="e">
        <v>#N/A</v>
      </c>
      <c r="I148" s="26" t="e">
        <v>#N/A</v>
      </c>
      <c r="J148" s="26" t="e">
        <v>#N/A</v>
      </c>
      <c r="K148" s="26" t="e">
        <v>#N/A</v>
      </c>
      <c r="L148" s="26" t="e">
        <v>#N/A</v>
      </c>
      <c r="M148" s="26" t="e">
        <v>#N/A</v>
      </c>
      <c r="N148" s="26" t="e">
        <v>#N/A</v>
      </c>
      <c r="O148" s="26" t="e">
        <v>#N/A</v>
      </c>
      <c r="P148" s="26" t="e">
        <v>#N/A</v>
      </c>
      <c r="Q148" s="26" t="e">
        <v>#N/A</v>
      </c>
      <c r="R148" s="26" t="e">
        <v>#N/A</v>
      </c>
      <c r="S148" s="26" t="e">
        <v>#N/A</v>
      </c>
      <c r="T148" s="26" t="e">
        <v>#N/A</v>
      </c>
      <c r="U148" s="26" t="e">
        <v>#N/A</v>
      </c>
      <c r="V148" s="26" t="e">
        <v>#N/A</v>
      </c>
      <c r="W148" s="26" t="e">
        <v>#N/A</v>
      </c>
      <c r="X148" s="26" t="e">
        <v>#N/A</v>
      </c>
      <c r="Y148" s="26" t="e">
        <v>#N/A</v>
      </c>
      <c r="Z148" s="26" t="e">
        <v>#N/A</v>
      </c>
      <c r="AA148" s="26" t="e">
        <v>#N/A</v>
      </c>
      <c r="AB148" s="26" t="e">
        <v>#N/A</v>
      </c>
      <c r="AC148" s="26" t="e">
        <v>#N/A</v>
      </c>
      <c r="AD148" s="26" t="e">
        <v>#N/A</v>
      </c>
      <c r="AE148" s="26" t="e">
        <v>#N/A</v>
      </c>
      <c r="AF148" s="26" t="e">
        <v>#N/A</v>
      </c>
      <c r="AG148" s="26" t="e">
        <v>#N/A</v>
      </c>
      <c r="AH148" s="26" t="e">
        <v>#N/A</v>
      </c>
      <c r="AI148" s="26" t="e">
        <v>#N/A</v>
      </c>
      <c r="AJ148" s="26" t="e">
        <v>#N/A</v>
      </c>
      <c r="AK148" s="26" t="e">
        <v>#N/A</v>
      </c>
      <c r="AL148" s="26" t="e">
        <v>#N/A</v>
      </c>
      <c r="AM148" s="26" t="e">
        <v>#N/A</v>
      </c>
      <c r="AN148" s="26" t="e">
        <v>#N/A</v>
      </c>
      <c r="AO148" s="26" t="e">
        <v>#N/A</v>
      </c>
      <c r="AP148" s="26" t="e">
        <v>#N/A</v>
      </c>
      <c r="AQ148" s="26" t="e">
        <v>#N/A</v>
      </c>
      <c r="AR148" s="26" t="e">
        <v>#N/A</v>
      </c>
      <c r="AS148" s="26" t="e">
        <v>#N/A</v>
      </c>
      <c r="AT148" s="26" t="e">
        <v>#N/A</v>
      </c>
      <c r="AU148" s="26" t="e">
        <v>#N/A</v>
      </c>
      <c r="AV148" s="26" t="e">
        <v>#N/A</v>
      </c>
      <c r="AW148" s="26" t="e">
        <v>#N/A</v>
      </c>
      <c r="AX148" s="26" t="e">
        <v>#N/A</v>
      </c>
      <c r="AY148" s="26" t="e">
        <v>#N/A</v>
      </c>
      <c r="AZ148" s="26" t="e">
        <v>#N/A</v>
      </c>
      <c r="BA148" s="26" t="e">
        <v>#N/A</v>
      </c>
      <c r="BB148" s="26" t="e">
        <v>#N/A</v>
      </c>
      <c r="BC148" s="26" t="e">
        <v>#N/A</v>
      </c>
      <c r="BD148" s="26" t="e">
        <v>#N/A</v>
      </c>
      <c r="BE148" s="26" t="e">
        <v>#N/A</v>
      </c>
      <c r="BF148" s="26" t="e">
        <v>#N/A</v>
      </c>
      <c r="BG148" s="26" t="e">
        <v>#N/A</v>
      </c>
      <c r="BH148" s="26" t="e">
        <v>#N/A</v>
      </c>
      <c r="BI148" s="26" t="e">
        <v>#N/A</v>
      </c>
      <c r="BJ148" s="26" t="e">
        <v>#N/A</v>
      </c>
      <c r="BK148" s="26" t="e">
        <v>#N/A</v>
      </c>
      <c r="BL148" s="26" t="e">
        <v>#N/A</v>
      </c>
      <c r="BM148" s="26" t="e">
        <v>#N/A</v>
      </c>
      <c r="BN148" s="26" t="e">
        <v>#N/A</v>
      </c>
      <c r="BO148" s="26" t="e">
        <v>#N/A</v>
      </c>
      <c r="BP148" s="26" t="e">
        <v>#N/A</v>
      </c>
      <c r="BQ148" s="26" t="e">
        <v>#N/A</v>
      </c>
      <c r="BR148" s="26" t="e">
        <v>#N/A</v>
      </c>
      <c r="BS148" s="26" t="e">
        <v>#N/A</v>
      </c>
      <c r="BT148" s="26" t="e">
        <v>#N/A</v>
      </c>
      <c r="BU148" s="26" t="e">
        <v>#N/A</v>
      </c>
      <c r="BV148" s="26" t="e">
        <v>#N/A</v>
      </c>
      <c r="BW148" s="26" t="e">
        <v>#N/A</v>
      </c>
      <c r="BX148" s="26" t="e">
        <v>#N/A</v>
      </c>
      <c r="BY148" s="26" t="e">
        <v>#N/A</v>
      </c>
      <c r="BZ148" s="26" t="e">
        <v>#N/A</v>
      </c>
      <c r="CA148" s="26" t="e">
        <v>#N/A</v>
      </c>
      <c r="CB148" s="26" t="e">
        <v>#N/A</v>
      </c>
      <c r="CC148" s="26" t="e">
        <v>#N/A</v>
      </c>
      <c r="CD148" s="26" t="e">
        <v>#N/A</v>
      </c>
      <c r="CE148" s="26" t="e">
        <v>#N/A</v>
      </c>
      <c r="CF148" s="26" t="e">
        <v>#N/A</v>
      </c>
      <c r="CG148" s="26" t="e">
        <v>#N/A</v>
      </c>
      <c r="CH148" s="26" t="e">
        <v>#N/A</v>
      </c>
      <c r="CI148" s="26" t="e">
        <v>#N/A</v>
      </c>
      <c r="CJ148" s="26" t="e">
        <v>#N/A</v>
      </c>
      <c r="CK148" s="26" t="e">
        <v>#N/A</v>
      </c>
      <c r="CL148" s="26" t="e">
        <v>#N/A</v>
      </c>
      <c r="CM148" s="26" t="e">
        <v>#N/A</v>
      </c>
      <c r="CN148" s="26" t="e">
        <v>#N/A</v>
      </c>
      <c r="CO148" s="26" t="e">
        <v>#N/A</v>
      </c>
      <c r="CP148" s="26" t="e">
        <v>#N/A</v>
      </c>
      <c r="CQ148" s="26" t="e">
        <v>#N/A</v>
      </c>
      <c r="CR148" s="26" t="e">
        <v>#N/A</v>
      </c>
      <c r="CS148" s="26" t="e">
        <v>#N/A</v>
      </c>
      <c r="CT148" s="26" t="e">
        <v>#N/A</v>
      </c>
      <c r="CU148" s="26" t="e">
        <v>#N/A</v>
      </c>
      <c r="CV148" s="26" t="e">
        <v>#N/A</v>
      </c>
      <c r="CW148" s="26" t="e">
        <v>#N/A</v>
      </c>
      <c r="CX148" s="26" t="e">
        <v>#N/A</v>
      </c>
      <c r="CY148" s="26" t="e">
        <v>#N/A</v>
      </c>
      <c r="CZ148" s="26" t="e">
        <v>#N/A</v>
      </c>
      <c r="DA148" s="26" t="e">
        <v>#N/A</v>
      </c>
      <c r="DB148" s="26" t="e">
        <v>#N/A</v>
      </c>
      <c r="DC148" s="26" t="e">
        <v>#N/A</v>
      </c>
      <c r="DD148" s="26" t="e">
        <v>#N/A</v>
      </c>
      <c r="DE148" s="26" t="e">
        <v>#N/A</v>
      </c>
      <c r="DF148" s="26" t="e">
        <v>#N/A</v>
      </c>
      <c r="DG148" s="26" t="e">
        <v>#N/A</v>
      </c>
      <c r="DH148" s="26" t="e">
        <v>#N/A</v>
      </c>
      <c r="DI148" s="26" t="e">
        <v>#N/A</v>
      </c>
      <c r="DJ148" s="26" t="e">
        <v>#N/A</v>
      </c>
      <c r="DK148" s="26" t="e">
        <v>#N/A</v>
      </c>
      <c r="DL148" s="26" t="e">
        <v>#N/A</v>
      </c>
      <c r="DM148" s="26" t="e">
        <v>#N/A</v>
      </c>
      <c r="DN148" s="26" t="e">
        <v>#N/A</v>
      </c>
      <c r="DO148" s="26" t="e">
        <v>#N/A</v>
      </c>
      <c r="DP148" s="26" t="e">
        <v>#N/A</v>
      </c>
      <c r="DQ148" s="26" t="e">
        <v>#N/A</v>
      </c>
      <c r="DR148" s="26" t="e">
        <v>#N/A</v>
      </c>
      <c r="DS148" s="26" t="e">
        <v>#N/A</v>
      </c>
      <c r="DT148" s="26" t="e">
        <v>#N/A</v>
      </c>
      <c r="DU148" s="26" t="e">
        <v>#N/A</v>
      </c>
      <c r="DV148" s="26" t="e">
        <v>#N/A</v>
      </c>
      <c r="DW148" s="26" t="e">
        <v>#N/A</v>
      </c>
      <c r="DX148" s="26" t="e">
        <v>#N/A</v>
      </c>
      <c r="DY148" s="26" t="e">
        <v>#N/A</v>
      </c>
      <c r="DZ148" s="26" t="e">
        <v>#N/A</v>
      </c>
      <c r="EA148" s="26" t="e">
        <v>#N/A</v>
      </c>
      <c r="EB148" s="26" t="e">
        <v>#N/A</v>
      </c>
      <c r="EC148" s="26" t="e">
        <v>#N/A</v>
      </c>
      <c r="ED148" s="26" t="e">
        <v>#N/A</v>
      </c>
      <c r="EE148" s="26" t="e">
        <v>#N/A</v>
      </c>
      <c r="EF148" s="26" t="e">
        <v>#N/A</v>
      </c>
      <c r="EG148" s="26" t="e">
        <v>#N/A</v>
      </c>
      <c r="EH148" s="26" t="e">
        <v>#N/A</v>
      </c>
      <c r="EI148" s="26" t="e">
        <v>#N/A</v>
      </c>
      <c r="EJ148" s="26" t="e">
        <v>#N/A</v>
      </c>
      <c r="EK148" s="26" t="e">
        <v>#N/A</v>
      </c>
      <c r="EL148" s="53">
        <v>449.64762454150639</v>
      </c>
      <c r="EM148" s="53">
        <v>455.32131313520432</v>
      </c>
      <c r="EN148" s="53">
        <v>461.12296185339414</v>
      </c>
      <c r="EO148" s="53">
        <v>467.0094045194129</v>
      </c>
      <c r="EP148" s="53">
        <v>460.47409377054294</v>
      </c>
      <c r="EQ148" s="53">
        <v>462.74571103051176</v>
      </c>
      <c r="ER148" s="53">
        <v>468.51771160737758</v>
      </c>
      <c r="ES148" s="53">
        <v>452.51635113792469</v>
      </c>
      <c r="ET148" s="53">
        <v>448.66138170263173</v>
      </c>
      <c r="EU148" s="53">
        <v>486.21177181110119</v>
      </c>
      <c r="EV148" s="53">
        <v>507.52026601689795</v>
      </c>
      <c r="EW148" s="53">
        <v>524.63933990105397</v>
      </c>
      <c r="EX148" s="53">
        <v>539.49050983090308</v>
      </c>
      <c r="EY148" s="53">
        <v>552.6302218848557</v>
      </c>
      <c r="EZ148" s="53">
        <v>564.17793751913712</v>
      </c>
      <c r="FA148" s="53">
        <v>574.72027265154156</v>
      </c>
      <c r="FB148" s="53">
        <v>584.74372987697643</v>
      </c>
      <c r="FC148" s="53">
        <v>593.77944696122483</v>
      </c>
      <c r="FD148" s="53">
        <v>602.37533279580111</v>
      </c>
      <c r="FE148" s="53">
        <v>610.73244995659672</v>
      </c>
      <c r="FF148" s="53">
        <v>618.95895090247734</v>
      </c>
      <c r="FG148" s="53">
        <v>566.35829953568214</v>
      </c>
      <c r="FH148" s="53">
        <v>536.16718828872149</v>
      </c>
      <c r="FI148" s="53">
        <v>528.83607175001464</v>
      </c>
      <c r="FJ148" s="53">
        <v>511.76799228573555</v>
      </c>
      <c r="FK148" s="53">
        <v>524.74206525615887</v>
      </c>
      <c r="FL148" s="53">
        <v>520.31692614028964</v>
      </c>
      <c r="FM148" s="53">
        <v>517.7603542355572</v>
      </c>
      <c r="FN148" s="53">
        <v>566.55687553587381</v>
      </c>
      <c r="FO148" s="53">
        <v>621.638933217474</v>
      </c>
      <c r="FP148" s="53">
        <v>840.54457558162539</v>
      </c>
      <c r="FQ148" s="53">
        <v>904.34780485657734</v>
      </c>
      <c r="FR148" s="53">
        <v>917.12753574284045</v>
      </c>
      <c r="FS148" s="53">
        <v>989.56691817519902</v>
      </c>
      <c r="FT148" s="53">
        <v>1011.1347201415401</v>
      </c>
      <c r="FU148" s="53">
        <v>1081.3936527292913</v>
      </c>
      <c r="FV148" s="53">
        <v>1094.144822373951</v>
      </c>
      <c r="FW148" s="53">
        <v>1150.8246211535532</v>
      </c>
      <c r="FX148" s="53">
        <v>1166.0975355340206</v>
      </c>
      <c r="FY148" s="53">
        <v>1208.0425685712646</v>
      </c>
      <c r="FZ148" s="53">
        <v>1233.4452995694414</v>
      </c>
      <c r="GA148" s="53">
        <v>1186.1126215342831</v>
      </c>
      <c r="GB148" s="53">
        <v>1143.740168819372</v>
      </c>
      <c r="GC148" s="53">
        <v>1183.6881456558515</v>
      </c>
      <c r="GD148" s="53">
        <v>1241.9894363835845</v>
      </c>
      <c r="GE148" s="53">
        <v>1319.2681895093062</v>
      </c>
      <c r="GF148" s="53">
        <v>1387.5775295903516</v>
      </c>
      <c r="GG148" s="53">
        <v>1475.659346743892</v>
      </c>
      <c r="GH148" s="53">
        <v>1565.0487709913757</v>
      </c>
      <c r="GI148" s="53">
        <v>1680.9810084376186</v>
      </c>
      <c r="GJ148" s="53">
        <v>1775.6062088939693</v>
      </c>
      <c r="GK148" s="53">
        <v>1864.5351117117962</v>
      </c>
      <c r="GL148" s="53">
        <v>1940.632294174437</v>
      </c>
      <c r="GM148" s="53">
        <v>2014.0474355432113</v>
      </c>
      <c r="GN148" s="53">
        <v>2084.9665972479402</v>
      </c>
      <c r="GO148" s="53">
        <v>2203.7212567180072</v>
      </c>
      <c r="GP148" s="53">
        <v>2426.0620246590352</v>
      </c>
      <c r="GQ148" s="53">
        <v>2598.9938618503988</v>
      </c>
      <c r="GR148" s="26">
        <v>2735.3758097227619</v>
      </c>
    </row>
    <row r="149" spans="1:200">
      <c r="A149" s="2" t="s">
        <v>536</v>
      </c>
      <c r="B149" s="17" t="e">
        <v>#N/A</v>
      </c>
      <c r="C149" s="17" t="e">
        <v>#N/A</v>
      </c>
      <c r="D149" s="17" t="e">
        <v>#N/A</v>
      </c>
      <c r="E149" s="17" t="e">
        <v>#N/A</v>
      </c>
      <c r="F149" s="26" t="e">
        <v>#N/A</v>
      </c>
      <c r="G149" s="26" t="e">
        <v>#N/A</v>
      </c>
      <c r="H149" s="26" t="e">
        <v>#N/A</v>
      </c>
      <c r="I149" s="26" t="e">
        <v>#N/A</v>
      </c>
      <c r="J149" s="26" t="e">
        <v>#N/A</v>
      </c>
      <c r="K149" s="26" t="e">
        <v>#N/A</v>
      </c>
      <c r="L149" s="26" t="e">
        <v>#N/A</v>
      </c>
      <c r="M149" s="26" t="e">
        <v>#N/A</v>
      </c>
      <c r="N149" s="26" t="e">
        <v>#N/A</v>
      </c>
      <c r="O149" s="26" t="e">
        <v>#N/A</v>
      </c>
      <c r="P149" s="26" t="e">
        <v>#N/A</v>
      </c>
      <c r="Q149" s="26" t="e">
        <v>#N/A</v>
      </c>
      <c r="R149" s="26" t="e">
        <v>#N/A</v>
      </c>
      <c r="S149" s="26" t="e">
        <v>#N/A</v>
      </c>
      <c r="T149" s="26" t="e">
        <v>#N/A</v>
      </c>
      <c r="U149" s="26" t="e">
        <v>#N/A</v>
      </c>
      <c r="V149" s="26" t="e">
        <v>#N/A</v>
      </c>
      <c r="W149" s="26" t="e">
        <v>#N/A</v>
      </c>
      <c r="X149" s="26" t="e">
        <v>#N/A</v>
      </c>
      <c r="Y149" s="26" t="e">
        <v>#N/A</v>
      </c>
      <c r="Z149" s="26" t="e">
        <v>#N/A</v>
      </c>
      <c r="AA149" s="26" t="e">
        <v>#N/A</v>
      </c>
      <c r="AB149" s="26" t="e">
        <v>#N/A</v>
      </c>
      <c r="AC149" s="26" t="e">
        <v>#N/A</v>
      </c>
      <c r="AD149" s="26" t="e">
        <v>#N/A</v>
      </c>
      <c r="AE149" s="26" t="e">
        <v>#N/A</v>
      </c>
      <c r="AF149" s="26" t="e">
        <v>#N/A</v>
      </c>
      <c r="AG149" s="26" t="e">
        <v>#N/A</v>
      </c>
      <c r="AH149" s="26" t="e">
        <v>#N/A</v>
      </c>
      <c r="AI149" s="26" t="e">
        <v>#N/A</v>
      </c>
      <c r="AJ149" s="26" t="e">
        <v>#N/A</v>
      </c>
      <c r="AK149" s="26" t="e">
        <v>#N/A</v>
      </c>
      <c r="AL149" s="26" t="e">
        <v>#N/A</v>
      </c>
      <c r="AM149" s="26" t="e">
        <v>#N/A</v>
      </c>
      <c r="AN149" s="26" t="e">
        <v>#N/A</v>
      </c>
      <c r="AO149" s="26" t="e">
        <v>#N/A</v>
      </c>
      <c r="AP149" s="26" t="e">
        <v>#N/A</v>
      </c>
      <c r="AQ149" s="26" t="e">
        <v>#N/A</v>
      </c>
      <c r="AR149" s="26" t="e">
        <v>#N/A</v>
      </c>
      <c r="AS149" s="26" t="e">
        <v>#N/A</v>
      </c>
      <c r="AT149" s="26" t="e">
        <v>#N/A</v>
      </c>
      <c r="AU149" s="26" t="e">
        <v>#N/A</v>
      </c>
      <c r="AV149" s="26" t="e">
        <v>#N/A</v>
      </c>
      <c r="AW149" s="26" t="e">
        <v>#N/A</v>
      </c>
      <c r="AX149" s="26" t="e">
        <v>#N/A</v>
      </c>
      <c r="AY149" s="26" t="e">
        <v>#N/A</v>
      </c>
      <c r="AZ149" s="26" t="e">
        <v>#N/A</v>
      </c>
      <c r="BA149" s="26" t="e">
        <v>#N/A</v>
      </c>
      <c r="BB149" s="26" t="e">
        <v>#N/A</v>
      </c>
      <c r="BC149" s="26" t="e">
        <v>#N/A</v>
      </c>
      <c r="BD149" s="26" t="e">
        <v>#N/A</v>
      </c>
      <c r="BE149" s="26" t="e">
        <v>#N/A</v>
      </c>
      <c r="BF149" s="26" t="e">
        <v>#N/A</v>
      </c>
      <c r="BG149" s="26" t="e">
        <v>#N/A</v>
      </c>
      <c r="BH149" s="26" t="e">
        <v>#N/A</v>
      </c>
      <c r="BI149" s="26" t="e">
        <v>#N/A</v>
      </c>
      <c r="BJ149" s="26" t="e">
        <v>#N/A</v>
      </c>
      <c r="BK149" s="26" t="e">
        <v>#N/A</v>
      </c>
      <c r="BL149" s="26" t="e">
        <v>#N/A</v>
      </c>
      <c r="BM149" s="26" t="e">
        <v>#N/A</v>
      </c>
      <c r="BN149" s="26" t="e">
        <v>#N/A</v>
      </c>
      <c r="BO149" s="26" t="e">
        <v>#N/A</v>
      </c>
      <c r="BP149" s="26" t="e">
        <v>#N/A</v>
      </c>
      <c r="BQ149" s="26" t="e">
        <v>#N/A</v>
      </c>
      <c r="BR149" s="26" t="e">
        <v>#N/A</v>
      </c>
      <c r="BS149" s="26" t="e">
        <v>#N/A</v>
      </c>
      <c r="BT149" s="26" t="e">
        <v>#N/A</v>
      </c>
      <c r="BU149" s="26" t="e">
        <v>#N/A</v>
      </c>
      <c r="BV149" s="26" t="e">
        <v>#N/A</v>
      </c>
      <c r="BW149" s="26" t="e">
        <v>#N/A</v>
      </c>
      <c r="BX149" s="26" t="e">
        <v>#N/A</v>
      </c>
      <c r="BY149" s="26" t="e">
        <v>#N/A</v>
      </c>
      <c r="BZ149" s="26" t="e">
        <v>#N/A</v>
      </c>
      <c r="CA149" s="26" t="e">
        <v>#N/A</v>
      </c>
      <c r="CB149" s="26" t="e">
        <v>#N/A</v>
      </c>
      <c r="CC149" s="26" t="e">
        <v>#N/A</v>
      </c>
      <c r="CD149" s="26" t="e">
        <v>#N/A</v>
      </c>
      <c r="CE149" s="26" t="e">
        <v>#N/A</v>
      </c>
      <c r="CF149" s="26" t="e">
        <v>#N/A</v>
      </c>
      <c r="CG149" s="26" t="e">
        <v>#N/A</v>
      </c>
      <c r="CH149" s="26" t="e">
        <v>#N/A</v>
      </c>
      <c r="CI149" s="26" t="e">
        <v>#N/A</v>
      </c>
      <c r="CJ149" s="26" t="e">
        <v>#N/A</v>
      </c>
      <c r="CK149" s="26" t="e">
        <v>#N/A</v>
      </c>
      <c r="CL149" s="26" t="e">
        <v>#N/A</v>
      </c>
      <c r="CM149" s="26" t="e">
        <v>#N/A</v>
      </c>
      <c r="CN149" s="26" t="e">
        <v>#N/A</v>
      </c>
      <c r="CO149" s="26" t="e">
        <v>#N/A</v>
      </c>
      <c r="CP149" s="26" t="e">
        <v>#N/A</v>
      </c>
      <c r="CQ149" s="26" t="e">
        <v>#N/A</v>
      </c>
      <c r="CR149" s="26" t="e">
        <v>#N/A</v>
      </c>
      <c r="CS149" s="26" t="e">
        <v>#N/A</v>
      </c>
      <c r="CT149" s="26" t="e">
        <v>#N/A</v>
      </c>
      <c r="CU149" s="26" t="e">
        <v>#N/A</v>
      </c>
      <c r="CV149" s="26" t="e">
        <v>#N/A</v>
      </c>
      <c r="CW149" s="26" t="e">
        <v>#N/A</v>
      </c>
      <c r="CX149" s="26" t="e">
        <v>#N/A</v>
      </c>
      <c r="CY149" s="26" t="e">
        <v>#N/A</v>
      </c>
      <c r="CZ149" s="26" t="e">
        <v>#N/A</v>
      </c>
      <c r="DA149" s="26" t="e">
        <v>#N/A</v>
      </c>
      <c r="DB149" s="26" t="e">
        <v>#N/A</v>
      </c>
      <c r="DC149" s="26" t="e">
        <v>#N/A</v>
      </c>
      <c r="DD149" s="26" t="e">
        <v>#N/A</v>
      </c>
      <c r="DE149" s="26" t="e">
        <v>#N/A</v>
      </c>
      <c r="DF149" s="26" t="e">
        <v>#N/A</v>
      </c>
      <c r="DG149" s="26" t="e">
        <v>#N/A</v>
      </c>
      <c r="DH149" s="26" t="e">
        <v>#N/A</v>
      </c>
      <c r="DI149" s="26" t="e">
        <v>#N/A</v>
      </c>
      <c r="DJ149" s="26" t="e">
        <v>#N/A</v>
      </c>
      <c r="DK149" s="26" t="e">
        <v>#N/A</v>
      </c>
      <c r="DL149" s="26" t="e">
        <v>#N/A</v>
      </c>
      <c r="DM149" s="26" t="e">
        <v>#N/A</v>
      </c>
      <c r="DN149" s="26" t="e">
        <v>#N/A</v>
      </c>
      <c r="DO149" s="26" t="e">
        <v>#N/A</v>
      </c>
      <c r="DP149" s="26" t="e">
        <v>#N/A</v>
      </c>
      <c r="DQ149" s="26" t="e">
        <v>#N/A</v>
      </c>
      <c r="DR149" s="26" t="e">
        <v>#N/A</v>
      </c>
      <c r="DS149" s="26" t="e">
        <v>#N/A</v>
      </c>
      <c r="DT149" s="26" t="e">
        <v>#N/A</v>
      </c>
      <c r="DU149" s="26" t="e">
        <v>#N/A</v>
      </c>
      <c r="DV149" s="26" t="e">
        <v>#N/A</v>
      </c>
      <c r="DW149" s="26" t="e">
        <v>#N/A</v>
      </c>
      <c r="DX149" s="26" t="e">
        <v>#N/A</v>
      </c>
      <c r="DY149" s="26" t="e">
        <v>#N/A</v>
      </c>
      <c r="DZ149" s="26" t="e">
        <v>#N/A</v>
      </c>
      <c r="EA149" s="26" t="e">
        <v>#N/A</v>
      </c>
      <c r="EB149" s="26" t="e">
        <v>#N/A</v>
      </c>
      <c r="EC149" s="26" t="e">
        <v>#N/A</v>
      </c>
      <c r="ED149" s="26" t="e">
        <v>#N/A</v>
      </c>
      <c r="EE149" s="26" t="e">
        <v>#N/A</v>
      </c>
      <c r="EF149" s="26" t="e">
        <v>#N/A</v>
      </c>
      <c r="EG149" s="26" t="e">
        <v>#N/A</v>
      </c>
      <c r="EH149" s="26" t="e">
        <v>#N/A</v>
      </c>
      <c r="EI149" s="26" t="e">
        <v>#N/A</v>
      </c>
      <c r="EJ149" s="26" t="e">
        <v>#N/A</v>
      </c>
      <c r="EK149" s="26" t="e">
        <v>#N/A</v>
      </c>
      <c r="EL149" s="53">
        <v>771.57705582159588</v>
      </c>
      <c r="EM149" s="53">
        <v>790.48633963473821</v>
      </c>
      <c r="EN149" s="53">
        <v>808.97464507388383</v>
      </c>
      <c r="EO149" s="53">
        <v>826.99950347173751</v>
      </c>
      <c r="EP149" s="53">
        <v>845.25408075659129</v>
      </c>
      <c r="EQ149" s="53">
        <v>863.66074330400875</v>
      </c>
      <c r="ER149" s="53">
        <v>881.43347504663063</v>
      </c>
      <c r="ES149" s="53">
        <v>899.23759431419023</v>
      </c>
      <c r="ET149" s="53">
        <v>916.99909230889409</v>
      </c>
      <c r="EU149" s="53">
        <v>934.11207646272101</v>
      </c>
      <c r="EV149" s="53">
        <v>925.37937118035768</v>
      </c>
      <c r="EW149" s="53">
        <v>942.88084037031308</v>
      </c>
      <c r="EX149" s="53">
        <v>900.91731528883167</v>
      </c>
      <c r="EY149" s="53">
        <v>881.07874578398105</v>
      </c>
      <c r="EZ149" s="53">
        <v>877.81358055084729</v>
      </c>
      <c r="FA149" s="53">
        <v>866.0096982117567</v>
      </c>
      <c r="FB149" s="53">
        <v>842.77017456416047</v>
      </c>
      <c r="FC149" s="53">
        <v>857.86596385180621</v>
      </c>
      <c r="FD149" s="53">
        <v>847.40828721917671</v>
      </c>
      <c r="FE149" s="53">
        <v>872.02008355422174</v>
      </c>
      <c r="FF149" s="53">
        <v>890.52629065972371</v>
      </c>
      <c r="FG149" s="53">
        <v>844.13270126506029</v>
      </c>
      <c r="FH149" s="53">
        <v>807.99491635348488</v>
      </c>
      <c r="FI149" s="53">
        <v>828.06895834256136</v>
      </c>
      <c r="FJ149" s="53">
        <v>787.3706134002947</v>
      </c>
      <c r="FK149" s="53">
        <v>781.79914112306801</v>
      </c>
      <c r="FL149" s="53">
        <v>794.85202958108039</v>
      </c>
      <c r="FM149" s="53">
        <v>837.72521062303349</v>
      </c>
      <c r="FN149" s="53">
        <v>830.63040324112035</v>
      </c>
      <c r="FO149" s="53">
        <v>763.58009668997033</v>
      </c>
      <c r="FP149" s="53">
        <v>736.71920797903101</v>
      </c>
      <c r="FQ149" s="53">
        <v>728.47318169274604</v>
      </c>
      <c r="FR149" s="53">
        <v>722.38046490959857</v>
      </c>
      <c r="FS149" s="53">
        <v>660.92961165769736</v>
      </c>
      <c r="FT149" s="53">
        <v>686.00609552915012</v>
      </c>
      <c r="FU149" s="53">
        <v>673.12125089089545</v>
      </c>
      <c r="FV149" s="53">
        <v>669.71574686332815</v>
      </c>
      <c r="FW149" s="53">
        <v>637.74608238766905</v>
      </c>
      <c r="FX149" s="53">
        <v>632.34993400658334</v>
      </c>
      <c r="FY149" s="53">
        <v>637.62334142246709</v>
      </c>
      <c r="FZ149" s="53">
        <v>642.41730416806308</v>
      </c>
      <c r="GA149" s="53">
        <v>620.51525139726391</v>
      </c>
      <c r="GB149" s="53">
        <v>564.38078372741086</v>
      </c>
      <c r="GC149" s="53">
        <v>549.16272572374112</v>
      </c>
      <c r="GD149" s="53">
        <v>568.8319877418437</v>
      </c>
      <c r="GE149" s="53">
        <v>585.41484753117152</v>
      </c>
      <c r="GF149" s="53">
        <v>530.20789730710192</v>
      </c>
      <c r="GG149" s="53">
        <v>558.58493977173418</v>
      </c>
      <c r="GH149" s="53">
        <v>567.52908883958139</v>
      </c>
      <c r="GI149" s="53">
        <v>575.91549857198834</v>
      </c>
      <c r="GJ149" s="53">
        <v>574.83530904948122</v>
      </c>
      <c r="GK149" s="53">
        <v>568.25670996872839</v>
      </c>
      <c r="GL149" s="53">
        <v>557.05413589259172</v>
      </c>
      <c r="GM149" s="53">
        <v>506.57257271356303</v>
      </c>
      <c r="GN149" s="53">
        <v>505.99341299019608</v>
      </c>
      <c r="GO149" s="53">
        <v>510.10142182819408</v>
      </c>
      <c r="GP149" s="53">
        <v>521.26008071063973</v>
      </c>
      <c r="GQ149" s="53">
        <v>532.28113764698833</v>
      </c>
      <c r="GR149" s="26">
        <v>535.73879527397833</v>
      </c>
    </row>
    <row r="150" spans="1:200">
      <c r="A150" s="2" t="s">
        <v>537</v>
      </c>
      <c r="B150" s="17" t="e">
        <v>#N/A</v>
      </c>
      <c r="C150" s="17" t="e">
        <v>#N/A</v>
      </c>
      <c r="D150" s="17" t="e">
        <v>#N/A</v>
      </c>
      <c r="E150" s="17" t="e">
        <v>#N/A</v>
      </c>
      <c r="F150" s="26" t="e">
        <v>#N/A</v>
      </c>
      <c r="G150" s="26" t="e">
        <v>#N/A</v>
      </c>
      <c r="H150" s="26" t="e">
        <v>#N/A</v>
      </c>
      <c r="I150" s="26" t="e">
        <v>#N/A</v>
      </c>
      <c r="J150" s="26" t="e">
        <v>#N/A</v>
      </c>
      <c r="K150" s="26" t="e">
        <v>#N/A</v>
      </c>
      <c r="L150" s="26" t="e">
        <v>#N/A</v>
      </c>
      <c r="M150" s="26" t="e">
        <v>#N/A</v>
      </c>
      <c r="N150" s="26" t="e">
        <v>#N/A</v>
      </c>
      <c r="O150" s="26" t="e">
        <v>#N/A</v>
      </c>
      <c r="P150" s="26" t="e">
        <v>#N/A</v>
      </c>
      <c r="Q150" s="26" t="e">
        <v>#N/A</v>
      </c>
      <c r="R150" s="26" t="e">
        <v>#N/A</v>
      </c>
      <c r="S150" s="26" t="e">
        <v>#N/A</v>
      </c>
      <c r="T150" s="26" t="e">
        <v>#N/A</v>
      </c>
      <c r="U150" s="26" t="e">
        <v>#N/A</v>
      </c>
      <c r="V150" s="26" t="e">
        <v>#N/A</v>
      </c>
      <c r="W150" s="26" t="e">
        <v>#N/A</v>
      </c>
      <c r="X150" s="26" t="e">
        <v>#N/A</v>
      </c>
      <c r="Y150" s="26" t="e">
        <v>#N/A</v>
      </c>
      <c r="Z150" s="26" t="e">
        <v>#N/A</v>
      </c>
      <c r="AA150" s="26" t="e">
        <v>#N/A</v>
      </c>
      <c r="AB150" s="26" t="e">
        <v>#N/A</v>
      </c>
      <c r="AC150" s="26" t="e">
        <v>#N/A</v>
      </c>
      <c r="AD150" s="26" t="e">
        <v>#N/A</v>
      </c>
      <c r="AE150" s="26" t="e">
        <v>#N/A</v>
      </c>
      <c r="AF150" s="26" t="e">
        <v>#N/A</v>
      </c>
      <c r="AG150" s="26" t="e">
        <v>#N/A</v>
      </c>
      <c r="AH150" s="26" t="e">
        <v>#N/A</v>
      </c>
      <c r="AI150" s="26" t="e">
        <v>#N/A</v>
      </c>
      <c r="AJ150" s="26" t="e">
        <v>#N/A</v>
      </c>
      <c r="AK150" s="26" t="e">
        <v>#N/A</v>
      </c>
      <c r="AL150" s="26" t="e">
        <v>#N/A</v>
      </c>
      <c r="AM150" s="26" t="e">
        <v>#N/A</v>
      </c>
      <c r="AN150" s="26" t="e">
        <v>#N/A</v>
      </c>
      <c r="AO150" s="26" t="e">
        <v>#N/A</v>
      </c>
      <c r="AP150" s="26" t="e">
        <v>#N/A</v>
      </c>
      <c r="AQ150" s="26" t="e">
        <v>#N/A</v>
      </c>
      <c r="AR150" s="26" t="e">
        <v>#N/A</v>
      </c>
      <c r="AS150" s="26" t="e">
        <v>#N/A</v>
      </c>
      <c r="AT150" s="26" t="e">
        <v>#N/A</v>
      </c>
      <c r="AU150" s="26" t="e">
        <v>#N/A</v>
      </c>
      <c r="AV150" s="26" t="e">
        <v>#N/A</v>
      </c>
      <c r="AW150" s="26" t="e">
        <v>#N/A</v>
      </c>
      <c r="AX150" s="26" t="e">
        <v>#N/A</v>
      </c>
      <c r="AY150" s="26" t="e">
        <v>#N/A</v>
      </c>
      <c r="AZ150" s="26" t="e">
        <v>#N/A</v>
      </c>
      <c r="BA150" s="26" t="e">
        <v>#N/A</v>
      </c>
      <c r="BB150" s="26" t="e">
        <v>#N/A</v>
      </c>
      <c r="BC150" s="26" t="e">
        <v>#N/A</v>
      </c>
      <c r="BD150" s="26" t="e">
        <v>#N/A</v>
      </c>
      <c r="BE150" s="26" t="e">
        <v>#N/A</v>
      </c>
      <c r="BF150" s="26" t="e">
        <v>#N/A</v>
      </c>
      <c r="BG150" s="26" t="e">
        <v>#N/A</v>
      </c>
      <c r="BH150" s="26" t="e">
        <v>#N/A</v>
      </c>
      <c r="BI150" s="26" t="e">
        <v>#N/A</v>
      </c>
      <c r="BJ150" s="26" t="e">
        <v>#N/A</v>
      </c>
      <c r="BK150" s="26" t="e">
        <v>#N/A</v>
      </c>
      <c r="BL150" s="26" t="e">
        <v>#N/A</v>
      </c>
      <c r="BM150" s="26" t="e">
        <v>#N/A</v>
      </c>
      <c r="BN150" s="26" t="e">
        <v>#N/A</v>
      </c>
      <c r="BO150" s="26" t="e">
        <v>#N/A</v>
      </c>
      <c r="BP150" s="26" t="e">
        <v>#N/A</v>
      </c>
      <c r="BQ150" s="26" t="e">
        <v>#N/A</v>
      </c>
      <c r="BR150" s="26" t="e">
        <v>#N/A</v>
      </c>
      <c r="BS150" s="26" t="e">
        <v>#N/A</v>
      </c>
      <c r="BT150" s="26" t="e">
        <v>#N/A</v>
      </c>
      <c r="BU150" s="26" t="e">
        <v>#N/A</v>
      </c>
      <c r="BV150" s="26" t="e">
        <v>#N/A</v>
      </c>
      <c r="BW150" s="26" t="e">
        <v>#N/A</v>
      </c>
      <c r="BX150" s="26" t="e">
        <v>#N/A</v>
      </c>
      <c r="BY150" s="26" t="e">
        <v>#N/A</v>
      </c>
      <c r="BZ150" s="26" t="e">
        <v>#N/A</v>
      </c>
      <c r="CA150" s="26" t="e">
        <v>#N/A</v>
      </c>
      <c r="CB150" s="26" t="e">
        <v>#N/A</v>
      </c>
      <c r="CC150" s="26" t="e">
        <v>#N/A</v>
      </c>
      <c r="CD150" s="26" t="e">
        <v>#N/A</v>
      </c>
      <c r="CE150" s="26" t="e">
        <v>#N/A</v>
      </c>
      <c r="CF150" s="26" t="e">
        <v>#N/A</v>
      </c>
      <c r="CG150" s="26" t="e">
        <v>#N/A</v>
      </c>
      <c r="CH150" s="26" t="e">
        <v>#N/A</v>
      </c>
      <c r="CI150" s="26" t="e">
        <v>#N/A</v>
      </c>
      <c r="CJ150" s="26" t="e">
        <v>#N/A</v>
      </c>
      <c r="CK150" s="26" t="e">
        <v>#N/A</v>
      </c>
      <c r="CL150" s="26" t="e">
        <v>#N/A</v>
      </c>
      <c r="CM150" s="26" t="e">
        <v>#N/A</v>
      </c>
      <c r="CN150" s="26" t="e">
        <v>#N/A</v>
      </c>
      <c r="CO150" s="26" t="e">
        <v>#N/A</v>
      </c>
      <c r="CP150" s="26" t="e">
        <v>#N/A</v>
      </c>
      <c r="CQ150" s="26" t="e">
        <v>#N/A</v>
      </c>
      <c r="CR150" s="26" t="e">
        <v>#N/A</v>
      </c>
      <c r="CS150" s="26" t="e">
        <v>#N/A</v>
      </c>
      <c r="CT150" s="26" t="e">
        <v>#N/A</v>
      </c>
      <c r="CU150" s="26" t="e">
        <v>#N/A</v>
      </c>
      <c r="CV150" s="26" t="e">
        <v>#N/A</v>
      </c>
      <c r="CW150" s="26" t="e">
        <v>#N/A</v>
      </c>
      <c r="CX150" s="26" t="e">
        <v>#N/A</v>
      </c>
      <c r="CY150" s="26" t="e">
        <v>#N/A</v>
      </c>
      <c r="CZ150" s="26" t="e">
        <v>#N/A</v>
      </c>
      <c r="DA150" s="26" t="e">
        <v>#N/A</v>
      </c>
      <c r="DB150" s="26" t="e">
        <v>#N/A</v>
      </c>
      <c r="DC150" s="26" t="e">
        <v>#N/A</v>
      </c>
      <c r="DD150" s="26" t="e">
        <v>#N/A</v>
      </c>
      <c r="DE150" s="26" t="e">
        <v>#N/A</v>
      </c>
      <c r="DF150" s="26" t="e">
        <v>#N/A</v>
      </c>
      <c r="DG150" s="26" t="e">
        <v>#N/A</v>
      </c>
      <c r="DH150" s="26" t="e">
        <v>#N/A</v>
      </c>
      <c r="DI150" s="26" t="e">
        <v>#N/A</v>
      </c>
      <c r="DJ150" s="26" t="e">
        <v>#N/A</v>
      </c>
      <c r="DK150" s="26" t="e">
        <v>#N/A</v>
      </c>
      <c r="DL150" s="26" t="e">
        <v>#N/A</v>
      </c>
      <c r="DM150" s="26" t="e">
        <v>#N/A</v>
      </c>
      <c r="DN150" s="26" t="e">
        <v>#N/A</v>
      </c>
      <c r="DO150" s="26" t="e">
        <v>#N/A</v>
      </c>
      <c r="DP150" s="26" t="e">
        <v>#N/A</v>
      </c>
      <c r="DQ150" s="26" t="e">
        <v>#N/A</v>
      </c>
      <c r="DR150" s="26" t="e">
        <v>#N/A</v>
      </c>
      <c r="DS150" s="26" t="e">
        <v>#N/A</v>
      </c>
      <c r="DT150" s="26" t="e">
        <v>#N/A</v>
      </c>
      <c r="DU150" s="26" t="e">
        <v>#N/A</v>
      </c>
      <c r="DV150" s="26" t="e">
        <v>#N/A</v>
      </c>
      <c r="DW150" s="26" t="e">
        <v>#N/A</v>
      </c>
      <c r="DX150" s="26" t="e">
        <v>#N/A</v>
      </c>
      <c r="DY150" s="26" t="e">
        <v>#N/A</v>
      </c>
      <c r="DZ150" s="26" t="e">
        <v>#N/A</v>
      </c>
      <c r="EA150" s="26" t="e">
        <v>#N/A</v>
      </c>
      <c r="EB150" s="26" t="e">
        <v>#N/A</v>
      </c>
      <c r="EC150" s="26" t="e">
        <v>#N/A</v>
      </c>
      <c r="ED150" s="26" t="e">
        <v>#N/A</v>
      </c>
      <c r="EE150" s="26" t="e">
        <v>#N/A</v>
      </c>
      <c r="EF150" s="26" t="e">
        <v>#N/A</v>
      </c>
      <c r="EG150" s="26" t="e">
        <v>#N/A</v>
      </c>
      <c r="EH150" s="26" t="e">
        <v>#N/A</v>
      </c>
      <c r="EI150" s="26" t="e">
        <v>#N/A</v>
      </c>
      <c r="EJ150" s="26" t="e">
        <v>#N/A</v>
      </c>
      <c r="EK150" s="26" t="e">
        <v>#N/A</v>
      </c>
      <c r="EL150" s="53">
        <v>475.50223965389574</v>
      </c>
      <c r="EM150" s="53">
        <v>486.30554509330562</v>
      </c>
      <c r="EN150" s="53">
        <v>496.93155019530565</v>
      </c>
      <c r="EO150" s="53">
        <v>507.36375482978337</v>
      </c>
      <c r="EP150" s="53">
        <v>518.30950026566984</v>
      </c>
      <c r="EQ150" s="53">
        <v>529.36345203432427</v>
      </c>
      <c r="ER150" s="53">
        <v>540.49368131299263</v>
      </c>
      <c r="ES150" s="53">
        <v>551.66839099022241</v>
      </c>
      <c r="ET150" s="53">
        <v>563.19683712463029</v>
      </c>
      <c r="EU150" s="53">
        <v>574.00541109585561</v>
      </c>
      <c r="EV150" s="53">
        <v>568.64815897693302</v>
      </c>
      <c r="EW150" s="53">
        <v>566.3368473355514</v>
      </c>
      <c r="EX150" s="53">
        <v>585.95417685976179</v>
      </c>
      <c r="EY150" s="53">
        <v>567.08394151709138</v>
      </c>
      <c r="EZ150" s="53">
        <v>541.97692272656275</v>
      </c>
      <c r="FA150" s="53">
        <v>533.11087988709892</v>
      </c>
      <c r="FB150" s="53">
        <v>512.37568601898715</v>
      </c>
      <c r="FC150" s="53">
        <v>504.62934488297549</v>
      </c>
      <c r="FD150" s="53">
        <v>491.56982936984167</v>
      </c>
      <c r="FE150" s="53">
        <v>514.06626138734873</v>
      </c>
      <c r="FF150" s="53">
        <v>512.98038923191928</v>
      </c>
      <c r="FG150" s="53">
        <v>511.82316772298077</v>
      </c>
      <c r="FH150" s="53">
        <v>466.98397563141253</v>
      </c>
      <c r="FI150" s="53">
        <v>434.78228012825826</v>
      </c>
      <c r="FJ150" s="53">
        <v>484.00991986097597</v>
      </c>
      <c r="FK150" s="53">
        <v>555.25244440175959</v>
      </c>
      <c r="FL150" s="53">
        <v>535.33354916697419</v>
      </c>
      <c r="FM150" s="53">
        <v>484.77544013936023</v>
      </c>
      <c r="FN150" s="53">
        <v>471.96626616591828</v>
      </c>
      <c r="FO150" s="53">
        <v>362.47828169380796</v>
      </c>
      <c r="FP150" s="53">
        <v>340.74895337444286</v>
      </c>
      <c r="FQ150" s="53">
        <v>344.85508113064628</v>
      </c>
      <c r="FR150" s="53">
        <v>346.51235316539032</v>
      </c>
      <c r="FS150" s="53">
        <v>381.60092147469743</v>
      </c>
      <c r="FT150" s="53">
        <v>385.4592895688786</v>
      </c>
      <c r="FU150" s="53">
        <v>466.04430046178061</v>
      </c>
      <c r="FV150" s="53">
        <v>434.19891833838363</v>
      </c>
      <c r="FW150" s="53">
        <v>409.53223369229846</v>
      </c>
      <c r="FX150" s="53">
        <v>459.11509030853216</v>
      </c>
      <c r="FY150" s="53">
        <v>472.09817542279296</v>
      </c>
      <c r="FZ150" s="53">
        <v>434.31287406416021</v>
      </c>
      <c r="GA150" s="53">
        <v>464.62264737805742</v>
      </c>
      <c r="GB150" s="53">
        <v>457.91853714799561</v>
      </c>
      <c r="GC150" s="53">
        <v>441.51111648588625</v>
      </c>
      <c r="GD150" s="53">
        <v>457.31015125406259</v>
      </c>
      <c r="GE150" s="53">
        <v>440.64082145021206</v>
      </c>
      <c r="GF150" s="53">
        <v>436.10835342504612</v>
      </c>
      <c r="GG150" s="53">
        <v>441.2182084309859</v>
      </c>
      <c r="GH150" s="53">
        <v>461.40576739827981</v>
      </c>
      <c r="GI150" s="53">
        <v>458.05133210433917</v>
      </c>
      <c r="GJ150" s="53">
        <v>448.96713009156235</v>
      </c>
      <c r="GK150" s="53">
        <v>479.13002994837768</v>
      </c>
      <c r="GL150" s="53">
        <v>510.53834353955631</v>
      </c>
      <c r="GM150" s="53">
        <v>564.8464280895613</v>
      </c>
      <c r="GN150" s="53">
        <v>725.46167116691049</v>
      </c>
      <c r="GO150" s="53">
        <v>757.50016647770838</v>
      </c>
      <c r="GP150" s="53">
        <v>739.56195256377498</v>
      </c>
      <c r="GQ150" s="53">
        <v>723.26979450337217</v>
      </c>
      <c r="GR150" s="26">
        <v>705.74247500602553</v>
      </c>
    </row>
    <row r="151" spans="1:200">
      <c r="A151" s="2" t="s">
        <v>538</v>
      </c>
      <c r="B151" s="17" t="e">
        <v>#N/A</v>
      </c>
      <c r="C151" s="17" t="e">
        <v>#N/A</v>
      </c>
      <c r="D151" s="17" t="e">
        <v>#N/A</v>
      </c>
      <c r="E151" s="17" t="e">
        <v>#N/A</v>
      </c>
      <c r="F151" s="26" t="e">
        <v>#N/A</v>
      </c>
      <c r="G151" s="26" t="e">
        <v>#N/A</v>
      </c>
      <c r="H151" s="26" t="e">
        <v>#N/A</v>
      </c>
      <c r="I151" s="26" t="e">
        <v>#N/A</v>
      </c>
      <c r="J151" s="26" t="e">
        <v>#N/A</v>
      </c>
      <c r="K151" s="26" t="e">
        <v>#N/A</v>
      </c>
      <c r="L151" s="26" t="e">
        <v>#N/A</v>
      </c>
      <c r="M151" s="26" t="e">
        <v>#N/A</v>
      </c>
      <c r="N151" s="26" t="e">
        <v>#N/A</v>
      </c>
      <c r="O151" s="26" t="e">
        <v>#N/A</v>
      </c>
      <c r="P151" s="26" t="e">
        <v>#N/A</v>
      </c>
      <c r="Q151" s="26" t="e">
        <v>#N/A</v>
      </c>
      <c r="R151" s="26" t="e">
        <v>#N/A</v>
      </c>
      <c r="S151" s="26" t="e">
        <v>#N/A</v>
      </c>
      <c r="T151" s="26" t="e">
        <v>#N/A</v>
      </c>
      <c r="U151" s="26" t="e">
        <v>#N/A</v>
      </c>
      <c r="V151" s="26" t="e">
        <v>#N/A</v>
      </c>
      <c r="W151" s="26" t="e">
        <v>#N/A</v>
      </c>
      <c r="X151" s="26" t="e">
        <v>#N/A</v>
      </c>
      <c r="Y151" s="26" t="e">
        <v>#N/A</v>
      </c>
      <c r="Z151" s="26" t="e">
        <v>#N/A</v>
      </c>
      <c r="AA151" s="26" t="e">
        <v>#N/A</v>
      </c>
      <c r="AB151" s="26" t="e">
        <v>#N/A</v>
      </c>
      <c r="AC151" s="26" t="e">
        <v>#N/A</v>
      </c>
      <c r="AD151" s="26" t="e">
        <v>#N/A</v>
      </c>
      <c r="AE151" s="26" t="e">
        <v>#N/A</v>
      </c>
      <c r="AF151" s="26" t="e">
        <v>#N/A</v>
      </c>
      <c r="AG151" s="26" t="e">
        <v>#N/A</v>
      </c>
      <c r="AH151" s="26" t="e">
        <v>#N/A</v>
      </c>
      <c r="AI151" s="26" t="e">
        <v>#N/A</v>
      </c>
      <c r="AJ151" s="26" t="e">
        <v>#N/A</v>
      </c>
      <c r="AK151" s="26" t="e">
        <v>#N/A</v>
      </c>
      <c r="AL151" s="26" t="e">
        <v>#N/A</v>
      </c>
      <c r="AM151" s="26" t="e">
        <v>#N/A</v>
      </c>
      <c r="AN151" s="26" t="e">
        <v>#N/A</v>
      </c>
      <c r="AO151" s="26" t="e">
        <v>#N/A</v>
      </c>
      <c r="AP151" s="26" t="e">
        <v>#N/A</v>
      </c>
      <c r="AQ151" s="26" t="e">
        <v>#N/A</v>
      </c>
      <c r="AR151" s="26" t="e">
        <v>#N/A</v>
      </c>
      <c r="AS151" s="26" t="e">
        <v>#N/A</v>
      </c>
      <c r="AT151" s="26" t="e">
        <v>#N/A</v>
      </c>
      <c r="AU151" s="26" t="e">
        <v>#N/A</v>
      </c>
      <c r="AV151" s="26" t="e">
        <v>#N/A</v>
      </c>
      <c r="AW151" s="26" t="e">
        <v>#N/A</v>
      </c>
      <c r="AX151" s="26" t="e">
        <v>#N/A</v>
      </c>
      <c r="AY151" s="26" t="e">
        <v>#N/A</v>
      </c>
      <c r="AZ151" s="26" t="e">
        <v>#N/A</v>
      </c>
      <c r="BA151" s="26" t="e">
        <v>#N/A</v>
      </c>
      <c r="BB151" s="26" t="e">
        <v>#N/A</v>
      </c>
      <c r="BC151" s="26" t="e">
        <v>#N/A</v>
      </c>
      <c r="BD151" s="26" t="e">
        <v>#N/A</v>
      </c>
      <c r="BE151" s="26" t="e">
        <v>#N/A</v>
      </c>
      <c r="BF151" s="26" t="e">
        <v>#N/A</v>
      </c>
      <c r="BG151" s="26" t="e">
        <v>#N/A</v>
      </c>
      <c r="BH151" s="26" t="e">
        <v>#N/A</v>
      </c>
      <c r="BI151" s="26" t="e">
        <v>#N/A</v>
      </c>
      <c r="BJ151" s="26" t="e">
        <v>#N/A</v>
      </c>
      <c r="BK151" s="26" t="e">
        <v>#N/A</v>
      </c>
      <c r="BL151" s="26" t="e">
        <v>#N/A</v>
      </c>
      <c r="BM151" s="26" t="e">
        <v>#N/A</v>
      </c>
      <c r="BN151" s="26" t="e">
        <v>#N/A</v>
      </c>
      <c r="BO151" s="26" t="e">
        <v>#N/A</v>
      </c>
      <c r="BP151" s="26" t="e">
        <v>#N/A</v>
      </c>
      <c r="BQ151" s="26" t="e">
        <v>#N/A</v>
      </c>
      <c r="BR151" s="26" t="e">
        <v>#N/A</v>
      </c>
      <c r="BS151" s="26" t="e">
        <v>#N/A</v>
      </c>
      <c r="BT151" s="26" t="e">
        <v>#N/A</v>
      </c>
      <c r="BU151" s="26" t="e">
        <v>#N/A</v>
      </c>
      <c r="BV151" s="26" t="e">
        <v>#N/A</v>
      </c>
      <c r="BW151" s="26" t="e">
        <v>#N/A</v>
      </c>
      <c r="BX151" s="26" t="e">
        <v>#N/A</v>
      </c>
      <c r="BY151" s="26" t="e">
        <v>#N/A</v>
      </c>
      <c r="BZ151" s="26" t="e">
        <v>#N/A</v>
      </c>
      <c r="CA151" s="26" t="e">
        <v>#N/A</v>
      </c>
      <c r="CB151" s="26" t="e">
        <v>#N/A</v>
      </c>
      <c r="CC151" s="26" t="e">
        <v>#N/A</v>
      </c>
      <c r="CD151" s="26" t="e">
        <v>#N/A</v>
      </c>
      <c r="CE151" s="26" t="e">
        <v>#N/A</v>
      </c>
      <c r="CF151" s="26" t="e">
        <v>#N/A</v>
      </c>
      <c r="CG151" s="26" t="e">
        <v>#N/A</v>
      </c>
      <c r="CH151" s="26" t="e">
        <v>#N/A</v>
      </c>
      <c r="CI151" s="26" t="e">
        <v>#N/A</v>
      </c>
      <c r="CJ151" s="26" t="e">
        <v>#N/A</v>
      </c>
      <c r="CK151" s="26" t="e">
        <v>#N/A</v>
      </c>
      <c r="CL151" s="26" t="e">
        <v>#N/A</v>
      </c>
      <c r="CM151" s="26" t="e">
        <v>#N/A</v>
      </c>
      <c r="CN151" s="26" t="e">
        <v>#N/A</v>
      </c>
      <c r="CO151" s="26" t="e">
        <v>#N/A</v>
      </c>
      <c r="CP151" s="26" t="e">
        <v>#N/A</v>
      </c>
      <c r="CQ151" s="26" t="e">
        <v>#N/A</v>
      </c>
      <c r="CR151" s="26" t="e">
        <v>#N/A</v>
      </c>
      <c r="CS151" s="26" t="e">
        <v>#N/A</v>
      </c>
      <c r="CT151" s="26" t="e">
        <v>#N/A</v>
      </c>
      <c r="CU151" s="26" t="e">
        <v>#N/A</v>
      </c>
      <c r="CV151" s="26" t="e">
        <v>#N/A</v>
      </c>
      <c r="CW151" s="26" t="e">
        <v>#N/A</v>
      </c>
      <c r="CX151" s="26" t="e">
        <v>#N/A</v>
      </c>
      <c r="CY151" s="26" t="e">
        <v>#N/A</v>
      </c>
      <c r="CZ151" s="26" t="e">
        <v>#N/A</v>
      </c>
      <c r="DA151" s="26" t="e">
        <v>#N/A</v>
      </c>
      <c r="DB151" s="26" t="e">
        <v>#N/A</v>
      </c>
      <c r="DC151" s="26" t="e">
        <v>#N/A</v>
      </c>
      <c r="DD151" s="26" t="e">
        <v>#N/A</v>
      </c>
      <c r="DE151" s="26" t="e">
        <v>#N/A</v>
      </c>
      <c r="DF151" s="26" t="e">
        <v>#N/A</v>
      </c>
      <c r="DG151" s="26" t="e">
        <v>#N/A</v>
      </c>
      <c r="DH151" s="26" t="e">
        <v>#N/A</v>
      </c>
      <c r="DI151" s="26" t="e">
        <v>#N/A</v>
      </c>
      <c r="DJ151" s="26" t="e">
        <v>#N/A</v>
      </c>
      <c r="DK151" s="26" t="e">
        <v>#N/A</v>
      </c>
      <c r="DL151" s="26" t="e">
        <v>#N/A</v>
      </c>
      <c r="DM151" s="26" t="e">
        <v>#N/A</v>
      </c>
      <c r="DN151" s="26" t="e">
        <v>#N/A</v>
      </c>
      <c r="DO151" s="26" t="e">
        <v>#N/A</v>
      </c>
      <c r="DP151" s="26" t="e">
        <v>#N/A</v>
      </c>
      <c r="DQ151" s="26" t="e">
        <v>#N/A</v>
      </c>
      <c r="DR151" s="26" t="e">
        <v>#N/A</v>
      </c>
      <c r="DS151" s="26" t="e">
        <v>#N/A</v>
      </c>
      <c r="DT151" s="26" t="e">
        <v>#N/A</v>
      </c>
      <c r="DU151" s="26" t="e">
        <v>#N/A</v>
      </c>
      <c r="DV151" s="26" t="e">
        <v>#N/A</v>
      </c>
      <c r="DW151" s="26" t="e">
        <v>#N/A</v>
      </c>
      <c r="DX151" s="26" t="e">
        <v>#N/A</v>
      </c>
      <c r="DY151" s="26" t="e">
        <v>#N/A</v>
      </c>
      <c r="DZ151" s="26" t="e">
        <v>#N/A</v>
      </c>
      <c r="EA151" s="26" t="e">
        <v>#N/A</v>
      </c>
      <c r="EB151" s="26" t="e">
        <v>#N/A</v>
      </c>
      <c r="EC151" s="26" t="e">
        <v>#N/A</v>
      </c>
      <c r="ED151" s="26" t="e">
        <v>#N/A</v>
      </c>
      <c r="EE151" s="26" t="e">
        <v>#N/A</v>
      </c>
      <c r="EF151" s="26" t="e">
        <v>#N/A</v>
      </c>
      <c r="EG151" s="26" t="e">
        <v>#N/A</v>
      </c>
      <c r="EH151" s="26" t="e">
        <v>#N/A</v>
      </c>
      <c r="EI151" s="26" t="e">
        <v>#N/A</v>
      </c>
      <c r="EJ151" s="26" t="e">
        <v>#N/A</v>
      </c>
      <c r="EK151" s="26" t="e">
        <v>#N/A</v>
      </c>
      <c r="EL151" s="53">
        <v>560.30522440330981</v>
      </c>
      <c r="EM151" s="53">
        <v>580.94215410549589</v>
      </c>
      <c r="EN151" s="53">
        <v>587.40808234808026</v>
      </c>
      <c r="EO151" s="53">
        <v>597.90050559608483</v>
      </c>
      <c r="EP151" s="53">
        <v>618.87438895781543</v>
      </c>
      <c r="EQ151" s="53">
        <v>625.30358065187625</v>
      </c>
      <c r="ER151" s="53">
        <v>635.40350199255522</v>
      </c>
      <c r="ES151" s="53">
        <v>645.00842459983153</v>
      </c>
      <c r="ET151" s="53">
        <v>648.88119086756171</v>
      </c>
      <c r="EU151" s="53">
        <v>671.06739956201966</v>
      </c>
      <c r="EV151" s="53">
        <v>712.10156237532658</v>
      </c>
      <c r="EW151" s="53">
        <v>703.24041332011836</v>
      </c>
      <c r="EX151" s="53">
        <v>749.12362454293827</v>
      </c>
      <c r="EY151" s="53">
        <v>887.25086214226644</v>
      </c>
      <c r="EZ151" s="53">
        <v>932.19964955685714</v>
      </c>
      <c r="FA151" s="53">
        <v>912.90262742945947</v>
      </c>
      <c r="FB151" s="53">
        <v>983.78034096916576</v>
      </c>
      <c r="FC151" s="53">
        <v>999.0970363864825</v>
      </c>
      <c r="FD151" s="53">
        <v>973.4632278391299</v>
      </c>
      <c r="FE151" s="53">
        <v>962.70287502340068</v>
      </c>
      <c r="FF151" s="53">
        <v>1008.8201529766452</v>
      </c>
      <c r="FG151" s="53">
        <v>1154.1639204764115</v>
      </c>
      <c r="FH151" s="53">
        <v>1031.8750134804854</v>
      </c>
      <c r="FI151" s="53">
        <v>889.20732001161332</v>
      </c>
      <c r="FJ151" s="53">
        <v>1054.9310689132055</v>
      </c>
      <c r="FK151" s="53">
        <v>804.06198852469993</v>
      </c>
      <c r="FL151" s="53">
        <v>691.56774366324669</v>
      </c>
      <c r="FM151" s="53">
        <v>624.48065964037755</v>
      </c>
      <c r="FN151" s="53">
        <v>626.9937365872471</v>
      </c>
      <c r="FO151" s="53">
        <v>623.54297079728553</v>
      </c>
      <c r="FP151" s="53">
        <v>643.48136853843278</v>
      </c>
      <c r="FQ151" s="53">
        <v>664.13582195815263</v>
      </c>
      <c r="FR151" s="53">
        <v>674.46352184074203</v>
      </c>
      <c r="FS151" s="53">
        <v>683.0201938463091</v>
      </c>
      <c r="FT151" s="53">
        <v>687.18058107332774</v>
      </c>
      <c r="FU151" s="53">
        <v>690.31456550335349</v>
      </c>
      <c r="FV151" s="53">
        <v>690.29485486833107</v>
      </c>
      <c r="FW151" s="53">
        <v>700.5399568268906</v>
      </c>
      <c r="FX151" s="53">
        <v>712.03172796534386</v>
      </c>
      <c r="FY151" s="53">
        <v>693.98134499947889</v>
      </c>
      <c r="FZ151" s="53">
        <v>685.09749822899971</v>
      </c>
      <c r="GA151" s="53">
        <v>629.90249923562101</v>
      </c>
      <c r="GB151" s="53">
        <v>663.91186403388144</v>
      </c>
      <c r="GC151" s="53">
        <v>663.99660799699211</v>
      </c>
      <c r="GD151" s="53">
        <v>610.34960749271647</v>
      </c>
      <c r="GE151" s="53">
        <v>643.85281524643472</v>
      </c>
      <c r="GF151" s="53">
        <v>616.80801850424052</v>
      </c>
      <c r="GG151" s="53">
        <v>624.85562048163126</v>
      </c>
      <c r="GH151" s="53">
        <v>611.64326319946372</v>
      </c>
      <c r="GI151" s="53">
        <v>605.77877315544822</v>
      </c>
      <c r="GJ151" s="53">
        <v>580.68596986654597</v>
      </c>
      <c r="GK151" s="53">
        <v>576.73897699247391</v>
      </c>
      <c r="GL151" s="53">
        <v>572.66500723965703</v>
      </c>
      <c r="GM151" s="53">
        <v>570.05520534620189</v>
      </c>
      <c r="GN151" s="53">
        <v>576.45724097752429</v>
      </c>
      <c r="GO151" s="53">
        <v>583.64773881168128</v>
      </c>
      <c r="GP151" s="53">
        <v>572.77579299072852</v>
      </c>
      <c r="GQ151" s="53">
        <v>559.44685044074004</v>
      </c>
      <c r="GR151" s="26">
        <v>549.34918520036899</v>
      </c>
    </row>
    <row r="152" spans="1:200">
      <c r="A152" s="30" t="s">
        <v>539</v>
      </c>
      <c r="B152" s="17" t="e">
        <v>#N/A</v>
      </c>
      <c r="C152" s="17" t="e">
        <v>#N/A</v>
      </c>
      <c r="D152" s="17" t="e">
        <v>#N/A</v>
      </c>
      <c r="E152" s="17" t="e">
        <v>#N/A</v>
      </c>
      <c r="F152" s="26" t="e">
        <v>#N/A</v>
      </c>
      <c r="G152" s="26" t="e">
        <v>#N/A</v>
      </c>
      <c r="H152" s="26" t="e">
        <v>#N/A</v>
      </c>
      <c r="I152" s="26" t="e">
        <v>#N/A</v>
      </c>
      <c r="J152" s="26" t="e">
        <v>#N/A</v>
      </c>
      <c r="K152" s="26" t="e">
        <v>#N/A</v>
      </c>
      <c r="L152" s="26" t="e">
        <v>#N/A</v>
      </c>
      <c r="M152" s="26" t="e">
        <v>#N/A</v>
      </c>
      <c r="N152" s="26" t="e">
        <v>#N/A</v>
      </c>
      <c r="O152" s="26" t="e">
        <v>#N/A</v>
      </c>
      <c r="P152" s="26" t="e">
        <v>#N/A</v>
      </c>
      <c r="Q152" s="26" t="e">
        <v>#N/A</v>
      </c>
      <c r="R152" s="26" t="e">
        <v>#N/A</v>
      </c>
      <c r="S152" s="26" t="e">
        <v>#N/A</v>
      </c>
      <c r="T152" s="26" t="e">
        <v>#N/A</v>
      </c>
      <c r="U152" s="26" t="e">
        <v>#N/A</v>
      </c>
      <c r="V152" s="26" t="e">
        <v>#N/A</v>
      </c>
      <c r="W152" s="26" t="e">
        <v>#N/A</v>
      </c>
      <c r="X152" s="26" t="e">
        <v>#N/A</v>
      </c>
      <c r="Y152" s="26" t="e">
        <v>#N/A</v>
      </c>
      <c r="Z152" s="26" t="e">
        <v>#N/A</v>
      </c>
      <c r="AA152" s="26" t="e">
        <v>#N/A</v>
      </c>
      <c r="AB152" s="26" t="e">
        <v>#N/A</v>
      </c>
      <c r="AC152" s="26" t="e">
        <v>#N/A</v>
      </c>
      <c r="AD152" s="26" t="e">
        <v>#N/A</v>
      </c>
      <c r="AE152" s="26" t="e">
        <v>#N/A</v>
      </c>
      <c r="AF152" s="26" t="e">
        <v>#N/A</v>
      </c>
      <c r="AG152" s="26" t="e">
        <v>#N/A</v>
      </c>
      <c r="AH152" s="26" t="e">
        <v>#N/A</v>
      </c>
      <c r="AI152" s="26" t="e">
        <v>#N/A</v>
      </c>
      <c r="AJ152" s="26" t="e">
        <v>#N/A</v>
      </c>
      <c r="AK152" s="26" t="e">
        <v>#N/A</v>
      </c>
      <c r="AL152" s="26" t="e">
        <v>#N/A</v>
      </c>
      <c r="AM152" s="26" t="e">
        <v>#N/A</v>
      </c>
      <c r="AN152" s="26" t="e">
        <v>#N/A</v>
      </c>
      <c r="AO152" s="26" t="e">
        <v>#N/A</v>
      </c>
      <c r="AP152" s="26" t="e">
        <v>#N/A</v>
      </c>
      <c r="AQ152" s="26" t="e">
        <v>#N/A</v>
      </c>
      <c r="AR152" s="26" t="e">
        <v>#N/A</v>
      </c>
      <c r="AS152" s="26" t="e">
        <v>#N/A</v>
      </c>
      <c r="AT152" s="26" t="e">
        <v>#N/A</v>
      </c>
      <c r="AU152" s="26" t="e">
        <v>#N/A</v>
      </c>
      <c r="AV152" s="26" t="e">
        <v>#N/A</v>
      </c>
      <c r="AW152" s="26" t="e">
        <v>#N/A</v>
      </c>
      <c r="AX152" s="26" t="e">
        <v>#N/A</v>
      </c>
      <c r="AY152" s="26" t="e">
        <v>#N/A</v>
      </c>
      <c r="AZ152" s="26" t="e">
        <v>#N/A</v>
      </c>
      <c r="BA152" s="26" t="e">
        <v>#N/A</v>
      </c>
      <c r="BB152" s="26" t="e">
        <v>#N/A</v>
      </c>
      <c r="BC152" s="26" t="e">
        <v>#N/A</v>
      </c>
      <c r="BD152" s="26" t="e">
        <v>#N/A</v>
      </c>
      <c r="BE152" s="26" t="e">
        <v>#N/A</v>
      </c>
      <c r="BF152" s="26" t="e">
        <v>#N/A</v>
      </c>
      <c r="BG152" s="26" t="e">
        <v>#N/A</v>
      </c>
      <c r="BH152" s="26" t="e">
        <v>#N/A</v>
      </c>
      <c r="BI152" s="26" t="e">
        <v>#N/A</v>
      </c>
      <c r="BJ152" s="26" t="e">
        <v>#N/A</v>
      </c>
      <c r="BK152" s="26" t="e">
        <v>#N/A</v>
      </c>
      <c r="BL152" s="26" t="e">
        <v>#N/A</v>
      </c>
      <c r="BM152" s="26" t="e">
        <v>#N/A</v>
      </c>
      <c r="BN152" s="26" t="e">
        <v>#N/A</v>
      </c>
      <c r="BO152" s="26" t="e">
        <v>#N/A</v>
      </c>
      <c r="BP152" s="26" t="e">
        <v>#N/A</v>
      </c>
      <c r="BQ152" s="26" t="e">
        <v>#N/A</v>
      </c>
      <c r="BR152" s="26" t="e">
        <v>#N/A</v>
      </c>
      <c r="BS152" s="26" t="e">
        <v>#N/A</v>
      </c>
      <c r="BT152" s="26" t="e">
        <v>#N/A</v>
      </c>
      <c r="BU152" s="26" t="e">
        <v>#N/A</v>
      </c>
      <c r="BV152" s="26" t="e">
        <v>#N/A</v>
      </c>
      <c r="BW152" s="26" t="e">
        <v>#N/A</v>
      </c>
      <c r="BX152" s="26" t="e">
        <v>#N/A</v>
      </c>
      <c r="BY152" s="26" t="e">
        <v>#N/A</v>
      </c>
      <c r="BZ152" s="26" t="e">
        <v>#N/A</v>
      </c>
      <c r="CA152" s="26" t="e">
        <v>#N/A</v>
      </c>
      <c r="CB152" s="26" t="e">
        <v>#N/A</v>
      </c>
      <c r="CC152" s="26" t="e">
        <v>#N/A</v>
      </c>
      <c r="CD152" s="26" t="e">
        <v>#N/A</v>
      </c>
      <c r="CE152" s="26" t="e">
        <v>#N/A</v>
      </c>
      <c r="CF152" s="26" t="e">
        <v>#N/A</v>
      </c>
      <c r="CG152" s="26" t="e">
        <v>#N/A</v>
      </c>
      <c r="CH152" s="26" t="e">
        <v>#N/A</v>
      </c>
      <c r="CI152" s="26" t="e">
        <v>#N/A</v>
      </c>
      <c r="CJ152" s="26" t="e">
        <v>#N/A</v>
      </c>
      <c r="CK152" s="26" t="e">
        <v>#N/A</v>
      </c>
      <c r="CL152" s="26" t="e">
        <v>#N/A</v>
      </c>
      <c r="CM152" s="26" t="e">
        <v>#N/A</v>
      </c>
      <c r="CN152" s="26" t="e">
        <v>#N/A</v>
      </c>
      <c r="CO152" s="26" t="e">
        <v>#N/A</v>
      </c>
      <c r="CP152" s="26" t="e">
        <v>#N/A</v>
      </c>
      <c r="CQ152" s="26" t="e">
        <v>#N/A</v>
      </c>
      <c r="CR152" s="26" t="e">
        <v>#N/A</v>
      </c>
      <c r="CS152" s="26" t="e">
        <v>#N/A</v>
      </c>
      <c r="CT152" s="26" t="e">
        <v>#N/A</v>
      </c>
      <c r="CU152" s="26" t="e">
        <v>#N/A</v>
      </c>
      <c r="CV152" s="26" t="e">
        <v>#N/A</v>
      </c>
      <c r="CW152" s="26" t="e">
        <v>#N/A</v>
      </c>
      <c r="CX152" s="26" t="e">
        <v>#N/A</v>
      </c>
      <c r="CY152" s="26" t="e">
        <v>#N/A</v>
      </c>
      <c r="CZ152" s="26" t="e">
        <v>#N/A</v>
      </c>
      <c r="DA152" s="26" t="e">
        <v>#N/A</v>
      </c>
      <c r="DB152" s="26" t="e">
        <v>#N/A</v>
      </c>
      <c r="DC152" s="26" t="e">
        <v>#N/A</v>
      </c>
      <c r="DD152" s="26" t="e">
        <v>#N/A</v>
      </c>
      <c r="DE152" s="26" t="e">
        <v>#N/A</v>
      </c>
      <c r="DF152" s="26" t="e">
        <v>#N/A</v>
      </c>
      <c r="DG152" s="26" t="e">
        <v>#N/A</v>
      </c>
      <c r="DH152" s="26" t="e">
        <v>#N/A</v>
      </c>
      <c r="DI152" s="26" t="e">
        <v>#N/A</v>
      </c>
      <c r="DJ152" s="26" t="e">
        <v>#N/A</v>
      </c>
      <c r="DK152" s="26" t="e">
        <v>#N/A</v>
      </c>
      <c r="DL152" s="26" t="e">
        <v>#N/A</v>
      </c>
      <c r="DM152" s="26" t="e">
        <v>#N/A</v>
      </c>
      <c r="DN152" s="26" t="e">
        <v>#N/A</v>
      </c>
      <c r="DO152" s="26" t="e">
        <v>#N/A</v>
      </c>
      <c r="DP152" s="26" t="e">
        <v>#N/A</v>
      </c>
      <c r="DQ152" s="26" t="e">
        <v>#N/A</v>
      </c>
      <c r="DR152" s="26" t="e">
        <v>#N/A</v>
      </c>
      <c r="DS152" s="26" t="e">
        <v>#N/A</v>
      </c>
      <c r="DT152" s="26" t="e">
        <v>#N/A</v>
      </c>
      <c r="DU152" s="26" t="e">
        <v>#N/A</v>
      </c>
      <c r="DV152" s="26" t="e">
        <v>#N/A</v>
      </c>
      <c r="DW152" s="26" t="e">
        <v>#N/A</v>
      </c>
      <c r="DX152" s="26" t="e">
        <v>#N/A</v>
      </c>
      <c r="DY152" s="26" t="e">
        <v>#N/A</v>
      </c>
      <c r="DZ152" s="26" t="e">
        <v>#N/A</v>
      </c>
      <c r="EA152" s="26" t="e">
        <v>#N/A</v>
      </c>
      <c r="EB152" s="26" t="e">
        <v>#N/A</v>
      </c>
      <c r="EC152" s="26" t="e">
        <v>#N/A</v>
      </c>
      <c r="ED152" s="26" t="e">
        <v>#N/A</v>
      </c>
      <c r="EE152" s="26" t="e">
        <v>#N/A</v>
      </c>
      <c r="EF152" s="26" t="e">
        <v>#N/A</v>
      </c>
      <c r="EG152" s="26" t="e">
        <v>#N/A</v>
      </c>
      <c r="EH152" s="26" t="e">
        <v>#N/A</v>
      </c>
      <c r="EI152" s="26" t="e">
        <v>#N/A</v>
      </c>
      <c r="EJ152" s="26" t="e">
        <v>#N/A</v>
      </c>
      <c r="EK152" s="26" t="e">
        <v>#N/A</v>
      </c>
      <c r="EL152" s="53">
        <v>1198.2070919401388</v>
      </c>
      <c r="EM152" s="53">
        <v>1221.9629379804726</v>
      </c>
      <c r="EN152" s="53">
        <v>1245.0150764797461</v>
      </c>
      <c r="EO152" s="53">
        <v>1267.2945736130016</v>
      </c>
      <c r="EP152" s="53">
        <v>1289.8519270931511</v>
      </c>
      <c r="EQ152" s="53">
        <v>1312.5620254481637</v>
      </c>
      <c r="ER152" s="53">
        <v>1334.2245896904312</v>
      </c>
      <c r="ES152" s="53">
        <v>1355.9706868102687</v>
      </c>
      <c r="ET152" s="53">
        <v>1377.688921946971</v>
      </c>
      <c r="EU152" s="53">
        <v>1399.2679866803762</v>
      </c>
      <c r="EV152" s="53">
        <v>1415.6619798831466</v>
      </c>
      <c r="EW152" s="53">
        <v>1430.1361753369051</v>
      </c>
      <c r="EX152" s="53">
        <v>1443.6682674990373</v>
      </c>
      <c r="EY152" s="53">
        <v>1458.0787493939847</v>
      </c>
      <c r="EZ152" s="53">
        <v>1472.3116798632639</v>
      </c>
      <c r="FA152" s="53">
        <v>1486.2840948404587</v>
      </c>
      <c r="FB152" s="53">
        <v>1526.5772251777464</v>
      </c>
      <c r="FC152" s="53">
        <v>1568.5178931337937</v>
      </c>
      <c r="FD152" s="53">
        <v>1610.1655668763317</v>
      </c>
      <c r="FE152" s="53">
        <v>1653.1108949253551</v>
      </c>
      <c r="FF152" s="53">
        <v>1696.3050141814433</v>
      </c>
      <c r="FG152" s="53">
        <v>1786.3825205909288</v>
      </c>
      <c r="FH152" s="53">
        <v>1882.0018929291859</v>
      </c>
      <c r="FI152" s="53">
        <v>1980.9602516404868</v>
      </c>
      <c r="FJ152" s="53">
        <v>2083.9052739725025</v>
      </c>
      <c r="FK152" s="53">
        <v>2191.1143921324583</v>
      </c>
      <c r="FL152" s="53">
        <v>2140.5412417803805</v>
      </c>
      <c r="FM152" s="53">
        <v>1908.8112786731658</v>
      </c>
      <c r="FN152" s="53">
        <v>1823.659622354397</v>
      </c>
      <c r="FO152" s="53">
        <v>2042.5858518742407</v>
      </c>
      <c r="FP152" s="53">
        <v>2324.0005635270686</v>
      </c>
      <c r="FQ152" s="53">
        <v>2724.8713837087562</v>
      </c>
      <c r="FR152" s="53">
        <v>2857.3367683189526</v>
      </c>
      <c r="FS152" s="53">
        <v>2913.038275854085</v>
      </c>
      <c r="FT152" s="53">
        <v>3008.1324159747983</v>
      </c>
      <c r="FU152" s="53">
        <v>2787.0631028487401</v>
      </c>
      <c r="FV152" s="53">
        <v>2519.0627866987561</v>
      </c>
      <c r="FW152" s="53">
        <v>2459.6699241970014</v>
      </c>
      <c r="FX152" s="53">
        <v>2389.1582745452474</v>
      </c>
      <c r="FY152" s="53">
        <v>2401.8085139369277</v>
      </c>
      <c r="FZ152" s="53">
        <v>2380.4049512776028</v>
      </c>
      <c r="GA152" s="53">
        <v>2363.0759120921061</v>
      </c>
      <c r="GB152" s="53">
        <v>2351.0923121792803</v>
      </c>
      <c r="GC152" s="53">
        <v>2254.1330686313072</v>
      </c>
      <c r="GD152" s="53">
        <v>2062.4115859209769</v>
      </c>
      <c r="GE152" s="53">
        <v>2080.7164078341284</v>
      </c>
      <c r="GF152" s="53">
        <v>2105.6323743815092</v>
      </c>
      <c r="GG152" s="53">
        <v>2039.630054783835</v>
      </c>
      <c r="GH152" s="53">
        <v>2058.3369068349079</v>
      </c>
      <c r="GI152" s="53">
        <v>1934.5177516395458</v>
      </c>
      <c r="GJ152" s="53">
        <v>2004.2262401250541</v>
      </c>
      <c r="GK152" s="53">
        <v>1989.2061261993108</v>
      </c>
      <c r="GL152" s="53">
        <v>2039.6820702247553</v>
      </c>
      <c r="GM152" s="53">
        <v>2005.4167046203077</v>
      </c>
      <c r="GN152" s="53">
        <v>2022.6945933804489</v>
      </c>
      <c r="GO152" s="53">
        <v>2119.8656382543631</v>
      </c>
      <c r="GP152" s="53">
        <v>2190.3016585062428</v>
      </c>
      <c r="GQ152" s="53">
        <v>2099.7640395420494</v>
      </c>
      <c r="GR152" s="26">
        <v>2159.0213597404359</v>
      </c>
    </row>
    <row r="153" spans="1:200">
      <c r="A153" s="2" t="s">
        <v>540</v>
      </c>
      <c r="B153" s="17" t="e">
        <v>#N/A</v>
      </c>
      <c r="C153" s="17" t="e">
        <v>#N/A</v>
      </c>
      <c r="D153" s="17" t="e">
        <v>#N/A</v>
      </c>
      <c r="E153" s="17" t="e">
        <v>#N/A</v>
      </c>
      <c r="F153" s="26" t="e">
        <v>#N/A</v>
      </c>
      <c r="G153" s="26" t="e">
        <v>#N/A</v>
      </c>
      <c r="H153" s="26" t="e">
        <v>#N/A</v>
      </c>
      <c r="I153" s="26" t="e">
        <v>#N/A</v>
      </c>
      <c r="J153" s="26" t="e">
        <v>#N/A</v>
      </c>
      <c r="K153" s="26" t="e">
        <v>#N/A</v>
      </c>
      <c r="L153" s="26" t="e">
        <v>#N/A</v>
      </c>
      <c r="M153" s="26" t="e">
        <v>#N/A</v>
      </c>
      <c r="N153" s="26" t="e">
        <v>#N/A</v>
      </c>
      <c r="O153" s="26" t="e">
        <v>#N/A</v>
      </c>
      <c r="P153" s="26" t="e">
        <v>#N/A</v>
      </c>
      <c r="Q153" s="26" t="e">
        <v>#N/A</v>
      </c>
      <c r="R153" s="26" t="e">
        <v>#N/A</v>
      </c>
      <c r="S153" s="26" t="e">
        <v>#N/A</v>
      </c>
      <c r="T153" s="26" t="e">
        <v>#N/A</v>
      </c>
      <c r="U153" s="26" t="e">
        <v>#N/A</v>
      </c>
      <c r="V153" s="26" t="e">
        <v>#N/A</v>
      </c>
      <c r="W153" s="26" t="e">
        <v>#N/A</v>
      </c>
      <c r="X153" s="26" t="e">
        <v>#N/A</v>
      </c>
      <c r="Y153" s="26" t="e">
        <v>#N/A</v>
      </c>
      <c r="Z153" s="26" t="e">
        <v>#N/A</v>
      </c>
      <c r="AA153" s="26" t="e">
        <v>#N/A</v>
      </c>
      <c r="AB153" s="26" t="e">
        <v>#N/A</v>
      </c>
      <c r="AC153" s="26" t="e">
        <v>#N/A</v>
      </c>
      <c r="AD153" s="26" t="e">
        <v>#N/A</v>
      </c>
      <c r="AE153" s="26" t="e">
        <v>#N/A</v>
      </c>
      <c r="AF153" s="26" t="e">
        <v>#N/A</v>
      </c>
      <c r="AG153" s="26" t="e">
        <v>#N/A</v>
      </c>
      <c r="AH153" s="26" t="e">
        <v>#N/A</v>
      </c>
      <c r="AI153" s="26" t="e">
        <v>#N/A</v>
      </c>
      <c r="AJ153" s="26" t="e">
        <v>#N/A</v>
      </c>
      <c r="AK153" s="26" t="e">
        <v>#N/A</v>
      </c>
      <c r="AL153" s="26" t="e">
        <v>#N/A</v>
      </c>
      <c r="AM153" s="26" t="e">
        <v>#N/A</v>
      </c>
      <c r="AN153" s="26" t="e">
        <v>#N/A</v>
      </c>
      <c r="AO153" s="26" t="e">
        <v>#N/A</v>
      </c>
      <c r="AP153" s="26" t="e">
        <v>#N/A</v>
      </c>
      <c r="AQ153" s="26" t="e">
        <v>#N/A</v>
      </c>
      <c r="AR153" s="26" t="e">
        <v>#N/A</v>
      </c>
      <c r="AS153" s="26" t="e">
        <v>#N/A</v>
      </c>
      <c r="AT153" s="26" t="e">
        <v>#N/A</v>
      </c>
      <c r="AU153" s="26" t="e">
        <v>#N/A</v>
      </c>
      <c r="AV153" s="26" t="e">
        <v>#N/A</v>
      </c>
      <c r="AW153" s="26" t="e">
        <v>#N/A</v>
      </c>
      <c r="AX153" s="26" t="e">
        <v>#N/A</v>
      </c>
      <c r="AY153" s="26" t="e">
        <v>#N/A</v>
      </c>
      <c r="AZ153" s="26" t="e">
        <v>#N/A</v>
      </c>
      <c r="BA153" s="26" t="e">
        <v>#N/A</v>
      </c>
      <c r="BB153" s="26" t="e">
        <v>#N/A</v>
      </c>
      <c r="BC153" s="26" t="e">
        <v>#N/A</v>
      </c>
      <c r="BD153" s="26" t="e">
        <v>#N/A</v>
      </c>
      <c r="BE153" s="26" t="e">
        <v>#N/A</v>
      </c>
      <c r="BF153" s="26" t="e">
        <v>#N/A</v>
      </c>
      <c r="BG153" s="26" t="e">
        <v>#N/A</v>
      </c>
      <c r="BH153" s="26" t="e">
        <v>#N/A</v>
      </c>
      <c r="BI153" s="26" t="e">
        <v>#N/A</v>
      </c>
      <c r="BJ153" s="26" t="e">
        <v>#N/A</v>
      </c>
      <c r="BK153" s="26" t="e">
        <v>#N/A</v>
      </c>
      <c r="BL153" s="26" t="e">
        <v>#N/A</v>
      </c>
      <c r="BM153" s="26" t="e">
        <v>#N/A</v>
      </c>
      <c r="BN153" s="26" t="e">
        <v>#N/A</v>
      </c>
      <c r="BO153" s="26" t="e">
        <v>#N/A</v>
      </c>
      <c r="BP153" s="26" t="e">
        <v>#N/A</v>
      </c>
      <c r="BQ153" s="26" t="e">
        <v>#N/A</v>
      </c>
      <c r="BR153" s="26" t="e">
        <v>#N/A</v>
      </c>
      <c r="BS153" s="26" t="e">
        <v>#N/A</v>
      </c>
      <c r="BT153" s="26" t="e">
        <v>#N/A</v>
      </c>
      <c r="BU153" s="26" t="e">
        <v>#N/A</v>
      </c>
      <c r="BV153" s="26" t="e">
        <v>#N/A</v>
      </c>
      <c r="BW153" s="26" t="e">
        <v>#N/A</v>
      </c>
      <c r="BX153" s="26" t="e">
        <v>#N/A</v>
      </c>
      <c r="BY153" s="26" t="e">
        <v>#N/A</v>
      </c>
      <c r="BZ153" s="26" t="e">
        <v>#N/A</v>
      </c>
      <c r="CA153" s="26" t="e">
        <v>#N/A</v>
      </c>
      <c r="CB153" s="26" t="e">
        <v>#N/A</v>
      </c>
      <c r="CC153" s="26" t="e">
        <v>#N/A</v>
      </c>
      <c r="CD153" s="26" t="e">
        <v>#N/A</v>
      </c>
      <c r="CE153" s="26" t="e">
        <v>#N/A</v>
      </c>
      <c r="CF153" s="26" t="e">
        <v>#N/A</v>
      </c>
      <c r="CG153" s="26" t="e">
        <v>#N/A</v>
      </c>
      <c r="CH153" s="26" t="e">
        <v>#N/A</v>
      </c>
      <c r="CI153" s="26" t="e">
        <v>#N/A</v>
      </c>
      <c r="CJ153" s="26" t="e">
        <v>#N/A</v>
      </c>
      <c r="CK153" s="26" t="e">
        <v>#N/A</v>
      </c>
      <c r="CL153" s="26" t="e">
        <v>#N/A</v>
      </c>
      <c r="CM153" s="26" t="e">
        <v>#N/A</v>
      </c>
      <c r="CN153" s="26" t="e">
        <v>#N/A</v>
      </c>
      <c r="CO153" s="26" t="e">
        <v>#N/A</v>
      </c>
      <c r="CP153" s="26" t="e">
        <v>#N/A</v>
      </c>
      <c r="CQ153" s="26" t="e">
        <v>#N/A</v>
      </c>
      <c r="CR153" s="26" t="e">
        <v>#N/A</v>
      </c>
      <c r="CS153" s="26" t="e">
        <v>#N/A</v>
      </c>
      <c r="CT153" s="26" t="e">
        <v>#N/A</v>
      </c>
      <c r="CU153" s="26" t="e">
        <v>#N/A</v>
      </c>
      <c r="CV153" s="26" t="e">
        <v>#N/A</v>
      </c>
      <c r="CW153" s="26" t="e">
        <v>#N/A</v>
      </c>
      <c r="CX153" s="26" t="e">
        <v>#N/A</v>
      </c>
      <c r="CY153" s="26" t="e">
        <v>#N/A</v>
      </c>
      <c r="CZ153" s="26" t="e">
        <v>#N/A</v>
      </c>
      <c r="DA153" s="26" t="e">
        <v>#N/A</v>
      </c>
      <c r="DB153" s="26" t="e">
        <v>#N/A</v>
      </c>
      <c r="DC153" s="26" t="e">
        <v>#N/A</v>
      </c>
      <c r="DD153" s="26" t="e">
        <v>#N/A</v>
      </c>
      <c r="DE153" s="26" t="e">
        <v>#N/A</v>
      </c>
      <c r="DF153" s="26" t="e">
        <v>#N/A</v>
      </c>
      <c r="DG153" s="26" t="e">
        <v>#N/A</v>
      </c>
      <c r="DH153" s="26" t="e">
        <v>#N/A</v>
      </c>
      <c r="DI153" s="26" t="e">
        <v>#N/A</v>
      </c>
      <c r="DJ153" s="26" t="e">
        <v>#N/A</v>
      </c>
      <c r="DK153" s="26" t="e">
        <v>#N/A</v>
      </c>
      <c r="DL153" s="26" t="e">
        <v>#N/A</v>
      </c>
      <c r="DM153" s="26" t="e">
        <v>#N/A</v>
      </c>
      <c r="DN153" s="26" t="e">
        <v>#N/A</v>
      </c>
      <c r="DO153" s="26" t="e">
        <v>#N/A</v>
      </c>
      <c r="DP153" s="26" t="e">
        <v>#N/A</v>
      </c>
      <c r="DQ153" s="26" t="e">
        <v>#N/A</v>
      </c>
      <c r="DR153" s="26" t="e">
        <v>#N/A</v>
      </c>
      <c r="DS153" s="26" t="e">
        <v>#N/A</v>
      </c>
      <c r="DT153" s="26" t="e">
        <v>#N/A</v>
      </c>
      <c r="DU153" s="26" t="e">
        <v>#N/A</v>
      </c>
      <c r="DV153" s="26" t="e">
        <v>#N/A</v>
      </c>
      <c r="DW153" s="26" t="e">
        <v>#N/A</v>
      </c>
      <c r="DX153" s="26" t="e">
        <v>#N/A</v>
      </c>
      <c r="DY153" s="26" t="e">
        <v>#N/A</v>
      </c>
      <c r="DZ153" s="26" t="e">
        <v>#N/A</v>
      </c>
      <c r="EA153" s="26" t="e">
        <v>#N/A</v>
      </c>
      <c r="EB153" s="26" t="e">
        <v>#N/A</v>
      </c>
      <c r="EC153" s="26" t="e">
        <v>#N/A</v>
      </c>
      <c r="ED153" s="26" t="e">
        <v>#N/A</v>
      </c>
      <c r="EE153" s="26" t="e">
        <v>#N/A</v>
      </c>
      <c r="EF153" s="26" t="e">
        <v>#N/A</v>
      </c>
      <c r="EG153" s="26" t="e">
        <v>#N/A</v>
      </c>
      <c r="EH153" s="26" t="e">
        <v>#N/A</v>
      </c>
      <c r="EI153" s="26" t="e">
        <v>#N/A</v>
      </c>
      <c r="EJ153" s="26" t="e">
        <v>#N/A</v>
      </c>
      <c r="EK153" s="26" t="e">
        <v>#N/A</v>
      </c>
      <c r="EL153" s="53">
        <v>1040.8779026075442</v>
      </c>
      <c r="EM153" s="53">
        <v>1058.0168966276985</v>
      </c>
      <c r="EN153" s="53">
        <v>1075.0691773769474</v>
      </c>
      <c r="EO153" s="53">
        <v>1092.0115080451797</v>
      </c>
      <c r="EP153" s="53">
        <v>1109.7833745764581</v>
      </c>
      <c r="EQ153" s="53">
        <v>1127.1788652686548</v>
      </c>
      <c r="ER153" s="53">
        <v>1144.2932520046313</v>
      </c>
      <c r="ES153" s="53">
        <v>1162.0143089969893</v>
      </c>
      <c r="ET153" s="53">
        <v>1178.9576959951701</v>
      </c>
      <c r="EU153" s="53">
        <v>1190.6950940346044</v>
      </c>
      <c r="EV153" s="53">
        <v>1256.2958674013264</v>
      </c>
      <c r="EW153" s="53">
        <v>1325.8077468690237</v>
      </c>
      <c r="EX153" s="53">
        <v>1334.8774528039735</v>
      </c>
      <c r="EY153" s="53">
        <v>1492.4834376546276</v>
      </c>
      <c r="EZ153" s="53">
        <v>1688.0937090969187</v>
      </c>
      <c r="FA153" s="53">
        <v>1580.7399413596479</v>
      </c>
      <c r="FB153" s="53">
        <v>1628.3430175816291</v>
      </c>
      <c r="FC153" s="53">
        <v>1573.6682066862631</v>
      </c>
      <c r="FD153" s="53">
        <v>1729.6181513952399</v>
      </c>
      <c r="FE153" s="53">
        <v>1716.9604674903694</v>
      </c>
      <c r="FF153" s="53">
        <v>1807.9878318474327</v>
      </c>
      <c r="FG153" s="53">
        <v>1803.4456973160184</v>
      </c>
      <c r="FH153" s="53">
        <v>1811.4218944544953</v>
      </c>
      <c r="FI153" s="53">
        <v>1865.9314372963911</v>
      </c>
      <c r="FJ153" s="53">
        <v>1839.0728417148191</v>
      </c>
      <c r="FK153" s="53">
        <v>1763.653760352692</v>
      </c>
      <c r="FL153" s="53">
        <v>1893.1936343552711</v>
      </c>
      <c r="FM153" s="53">
        <v>1902.6355794981062</v>
      </c>
      <c r="FN153" s="53">
        <v>2009.1675826586509</v>
      </c>
      <c r="FO153" s="53">
        <v>1968.6149010015511</v>
      </c>
      <c r="FP153" s="53">
        <v>2040.9883340183471</v>
      </c>
      <c r="FQ153" s="53">
        <v>2034.4192509238628</v>
      </c>
      <c r="FR153" s="53">
        <v>1964.1599527204037</v>
      </c>
      <c r="FS153" s="53">
        <v>1819.5267101288239</v>
      </c>
      <c r="FT153" s="53">
        <v>1696.3658834255348</v>
      </c>
      <c r="FU153" s="53">
        <v>1716.2997029808741</v>
      </c>
      <c r="FV153" s="53">
        <v>1704.8267329592099</v>
      </c>
      <c r="FW153" s="53">
        <v>1618.1899722992641</v>
      </c>
      <c r="FX153" s="53">
        <v>1532.8630547932387</v>
      </c>
      <c r="FY153" s="53">
        <v>1470.3079140416667</v>
      </c>
      <c r="FZ153" s="53">
        <v>1307.3541593596669</v>
      </c>
      <c r="GA153" s="53">
        <v>1252.3463279794569</v>
      </c>
      <c r="GB153" s="53">
        <v>1214.213142299727</v>
      </c>
      <c r="GC153" s="53">
        <v>1173.4546280433283</v>
      </c>
      <c r="GD153" s="53">
        <v>1153.6949704932274</v>
      </c>
      <c r="GE153" s="53">
        <v>1196.8327113822061</v>
      </c>
      <c r="GF153" s="53">
        <v>1252.2369436990057</v>
      </c>
      <c r="GG153" s="53">
        <v>1289.4747444765576</v>
      </c>
      <c r="GH153" s="53">
        <v>1321.1297622651985</v>
      </c>
      <c r="GI153" s="53">
        <v>1308.6929367769512</v>
      </c>
      <c r="GJ153" s="53">
        <v>1246.2259939217906</v>
      </c>
      <c r="GK153" s="53">
        <v>1216.7430498398471</v>
      </c>
      <c r="GL153" s="53">
        <v>1172.9654502396247</v>
      </c>
      <c r="GM153" s="53">
        <v>1128.7356367643044</v>
      </c>
      <c r="GN153" s="53">
        <v>1119.7348951977854</v>
      </c>
      <c r="GO153" s="53">
        <v>1115.9323362561943</v>
      </c>
      <c r="GP153" s="53">
        <v>1100.0787041868653</v>
      </c>
      <c r="GQ153" s="53">
        <v>1093.9411450346074</v>
      </c>
      <c r="GR153" s="26">
        <v>1095.0661960528262</v>
      </c>
    </row>
    <row r="154" spans="1:200">
      <c r="A154" s="2" t="s">
        <v>541</v>
      </c>
      <c r="B154" s="17" t="e">
        <v>#N/A</v>
      </c>
      <c r="C154" s="17" t="e">
        <v>#N/A</v>
      </c>
      <c r="D154" s="17" t="e">
        <v>#N/A</v>
      </c>
      <c r="E154" s="17" t="e">
        <v>#N/A</v>
      </c>
      <c r="F154" s="26" t="e">
        <v>#N/A</v>
      </c>
      <c r="G154" s="26" t="e">
        <v>#N/A</v>
      </c>
      <c r="H154" s="26" t="e">
        <v>#N/A</v>
      </c>
      <c r="I154" s="26" t="e">
        <v>#N/A</v>
      </c>
      <c r="J154" s="26" t="e">
        <v>#N/A</v>
      </c>
      <c r="K154" s="26" t="e">
        <v>#N/A</v>
      </c>
      <c r="L154" s="26" t="e">
        <v>#N/A</v>
      </c>
      <c r="M154" s="26" t="e">
        <v>#N/A</v>
      </c>
      <c r="N154" s="26" t="e">
        <v>#N/A</v>
      </c>
      <c r="O154" s="26" t="e">
        <v>#N/A</v>
      </c>
      <c r="P154" s="26" t="e">
        <v>#N/A</v>
      </c>
      <c r="Q154" s="26" t="e">
        <v>#N/A</v>
      </c>
      <c r="R154" s="26" t="e">
        <v>#N/A</v>
      </c>
      <c r="S154" s="26" t="e">
        <v>#N/A</v>
      </c>
      <c r="T154" s="26" t="e">
        <v>#N/A</v>
      </c>
      <c r="U154" s="26" t="e">
        <v>#N/A</v>
      </c>
      <c r="V154" s="26" t="e">
        <v>#N/A</v>
      </c>
      <c r="W154" s="26" t="e">
        <v>#N/A</v>
      </c>
      <c r="X154" s="26" t="e">
        <v>#N/A</v>
      </c>
      <c r="Y154" s="26" t="e">
        <v>#N/A</v>
      </c>
      <c r="Z154" s="26" t="e">
        <v>#N/A</v>
      </c>
      <c r="AA154" s="26" t="e">
        <v>#N/A</v>
      </c>
      <c r="AB154" s="26" t="e">
        <v>#N/A</v>
      </c>
      <c r="AC154" s="26" t="e">
        <v>#N/A</v>
      </c>
      <c r="AD154" s="26" t="e">
        <v>#N/A</v>
      </c>
      <c r="AE154" s="26" t="e">
        <v>#N/A</v>
      </c>
      <c r="AF154" s="26" t="e">
        <v>#N/A</v>
      </c>
      <c r="AG154" s="26" t="e">
        <v>#N/A</v>
      </c>
      <c r="AH154" s="26" t="e">
        <v>#N/A</v>
      </c>
      <c r="AI154" s="26" t="e">
        <v>#N/A</v>
      </c>
      <c r="AJ154" s="26" t="e">
        <v>#N/A</v>
      </c>
      <c r="AK154" s="26" t="e">
        <v>#N/A</v>
      </c>
      <c r="AL154" s="26" t="e">
        <v>#N/A</v>
      </c>
      <c r="AM154" s="26" t="e">
        <v>#N/A</v>
      </c>
      <c r="AN154" s="26" t="e">
        <v>#N/A</v>
      </c>
      <c r="AO154" s="26" t="e">
        <v>#N/A</v>
      </c>
      <c r="AP154" s="26" t="e">
        <v>#N/A</v>
      </c>
      <c r="AQ154" s="26" t="e">
        <v>#N/A</v>
      </c>
      <c r="AR154" s="26" t="e">
        <v>#N/A</v>
      </c>
      <c r="AS154" s="26" t="e">
        <v>#N/A</v>
      </c>
      <c r="AT154" s="26" t="e">
        <v>#N/A</v>
      </c>
      <c r="AU154" s="26" t="e">
        <v>#N/A</v>
      </c>
      <c r="AV154" s="26" t="e">
        <v>#N/A</v>
      </c>
      <c r="AW154" s="26" t="e">
        <v>#N/A</v>
      </c>
      <c r="AX154" s="26" t="e">
        <v>#N/A</v>
      </c>
      <c r="AY154" s="26" t="e">
        <v>#N/A</v>
      </c>
      <c r="AZ154" s="26" t="e">
        <v>#N/A</v>
      </c>
      <c r="BA154" s="26" t="e">
        <v>#N/A</v>
      </c>
      <c r="BB154" s="26" t="e">
        <v>#N/A</v>
      </c>
      <c r="BC154" s="26" t="e">
        <v>#N/A</v>
      </c>
      <c r="BD154" s="26" t="e">
        <v>#N/A</v>
      </c>
      <c r="BE154" s="26" t="e">
        <v>#N/A</v>
      </c>
      <c r="BF154" s="26" t="e">
        <v>#N/A</v>
      </c>
      <c r="BG154" s="26" t="e">
        <v>#N/A</v>
      </c>
      <c r="BH154" s="26" t="e">
        <v>#N/A</v>
      </c>
      <c r="BI154" s="26" t="e">
        <v>#N/A</v>
      </c>
      <c r="BJ154" s="26" t="e">
        <v>#N/A</v>
      </c>
      <c r="BK154" s="26" t="e">
        <v>#N/A</v>
      </c>
      <c r="BL154" s="26" t="e">
        <v>#N/A</v>
      </c>
      <c r="BM154" s="26" t="e">
        <v>#N/A</v>
      </c>
      <c r="BN154" s="26" t="e">
        <v>#N/A</v>
      </c>
      <c r="BO154" s="26" t="e">
        <v>#N/A</v>
      </c>
      <c r="BP154" s="26" t="e">
        <v>#N/A</v>
      </c>
      <c r="BQ154" s="26" t="e">
        <v>#N/A</v>
      </c>
      <c r="BR154" s="26" t="e">
        <v>#N/A</v>
      </c>
      <c r="BS154" s="26" t="e">
        <v>#N/A</v>
      </c>
      <c r="BT154" s="26" t="e">
        <v>#N/A</v>
      </c>
      <c r="BU154" s="26" t="e">
        <v>#N/A</v>
      </c>
      <c r="BV154" s="26" t="e">
        <v>#N/A</v>
      </c>
      <c r="BW154" s="26" t="e">
        <v>#N/A</v>
      </c>
      <c r="BX154" s="26" t="e">
        <v>#N/A</v>
      </c>
      <c r="BY154" s="26" t="e">
        <v>#N/A</v>
      </c>
      <c r="BZ154" s="26" t="e">
        <v>#N/A</v>
      </c>
      <c r="CA154" s="26" t="e">
        <v>#N/A</v>
      </c>
      <c r="CB154" s="26" t="e">
        <v>#N/A</v>
      </c>
      <c r="CC154" s="26" t="e">
        <v>#N/A</v>
      </c>
      <c r="CD154" s="26" t="e">
        <v>#N/A</v>
      </c>
      <c r="CE154" s="26" t="e">
        <v>#N/A</v>
      </c>
      <c r="CF154" s="26" t="e">
        <v>#N/A</v>
      </c>
      <c r="CG154" s="26" t="e">
        <v>#N/A</v>
      </c>
      <c r="CH154" s="26" t="e">
        <v>#N/A</v>
      </c>
      <c r="CI154" s="26" t="e">
        <v>#N/A</v>
      </c>
      <c r="CJ154" s="26" t="e">
        <v>#N/A</v>
      </c>
      <c r="CK154" s="26" t="e">
        <v>#N/A</v>
      </c>
      <c r="CL154" s="26" t="e">
        <v>#N/A</v>
      </c>
      <c r="CM154" s="26" t="e">
        <v>#N/A</v>
      </c>
      <c r="CN154" s="26" t="e">
        <v>#N/A</v>
      </c>
      <c r="CO154" s="26" t="e">
        <v>#N/A</v>
      </c>
      <c r="CP154" s="26" t="e">
        <v>#N/A</v>
      </c>
      <c r="CQ154" s="26" t="e">
        <v>#N/A</v>
      </c>
      <c r="CR154" s="26" t="e">
        <v>#N/A</v>
      </c>
      <c r="CS154" s="26" t="e">
        <v>#N/A</v>
      </c>
      <c r="CT154" s="26" t="e">
        <v>#N/A</v>
      </c>
      <c r="CU154" s="26" t="e">
        <v>#N/A</v>
      </c>
      <c r="CV154" s="26" t="e">
        <v>#N/A</v>
      </c>
      <c r="CW154" s="26" t="e">
        <v>#N/A</v>
      </c>
      <c r="CX154" s="26" t="e">
        <v>#N/A</v>
      </c>
      <c r="CY154" s="26" t="e">
        <v>#N/A</v>
      </c>
      <c r="CZ154" s="26" t="e">
        <v>#N/A</v>
      </c>
      <c r="DA154" s="26" t="e">
        <v>#N/A</v>
      </c>
      <c r="DB154" s="26" t="e">
        <v>#N/A</v>
      </c>
      <c r="DC154" s="26" t="e">
        <v>#N/A</v>
      </c>
      <c r="DD154" s="26" t="e">
        <v>#N/A</v>
      </c>
      <c r="DE154" s="26" t="e">
        <v>#N/A</v>
      </c>
      <c r="DF154" s="26" t="e">
        <v>#N/A</v>
      </c>
      <c r="DG154" s="26" t="e">
        <v>#N/A</v>
      </c>
      <c r="DH154" s="26" t="e">
        <v>#N/A</v>
      </c>
      <c r="DI154" s="26" t="e">
        <v>#N/A</v>
      </c>
      <c r="DJ154" s="26" t="e">
        <v>#N/A</v>
      </c>
      <c r="DK154" s="26" t="e">
        <v>#N/A</v>
      </c>
      <c r="DL154" s="26" t="e">
        <v>#N/A</v>
      </c>
      <c r="DM154" s="26" t="e">
        <v>#N/A</v>
      </c>
      <c r="DN154" s="26" t="e">
        <v>#N/A</v>
      </c>
      <c r="DO154" s="26" t="e">
        <v>#N/A</v>
      </c>
      <c r="DP154" s="26" t="e">
        <v>#N/A</v>
      </c>
      <c r="DQ154" s="26" t="e">
        <v>#N/A</v>
      </c>
      <c r="DR154" s="26" t="e">
        <v>#N/A</v>
      </c>
      <c r="DS154" s="26" t="e">
        <v>#N/A</v>
      </c>
      <c r="DT154" s="26" t="e">
        <v>#N/A</v>
      </c>
      <c r="DU154" s="26" t="e">
        <v>#N/A</v>
      </c>
      <c r="DV154" s="26" t="e">
        <v>#N/A</v>
      </c>
      <c r="DW154" s="26" t="e">
        <v>#N/A</v>
      </c>
      <c r="DX154" s="26" t="e">
        <v>#N/A</v>
      </c>
      <c r="DY154" s="26" t="e">
        <v>#N/A</v>
      </c>
      <c r="DZ154" s="26" t="e">
        <v>#N/A</v>
      </c>
      <c r="EA154" s="26" t="e">
        <v>#N/A</v>
      </c>
      <c r="EB154" s="26" t="e">
        <v>#N/A</v>
      </c>
      <c r="EC154" s="26" t="e">
        <v>#N/A</v>
      </c>
      <c r="ED154" s="26" t="e">
        <v>#N/A</v>
      </c>
      <c r="EE154" s="26" t="e">
        <v>#N/A</v>
      </c>
      <c r="EF154" s="26" t="e">
        <v>#N/A</v>
      </c>
      <c r="EG154" s="26" t="e">
        <v>#N/A</v>
      </c>
      <c r="EH154" s="26" t="e">
        <v>#N/A</v>
      </c>
      <c r="EI154" s="26" t="e">
        <v>#N/A</v>
      </c>
      <c r="EJ154" s="26" t="e">
        <v>#N/A</v>
      </c>
      <c r="EK154" s="26" t="e">
        <v>#N/A</v>
      </c>
      <c r="EL154" s="53">
        <v>1499.5815375278542</v>
      </c>
      <c r="EM154" s="53">
        <v>1545.5161954570667</v>
      </c>
      <c r="EN154" s="53">
        <v>1553.9672225031948</v>
      </c>
      <c r="EO154" s="53">
        <v>1574.8937415528685</v>
      </c>
      <c r="EP154" s="53">
        <v>1622.2029774181576</v>
      </c>
      <c r="EQ154" s="53">
        <v>1631.7956958183142</v>
      </c>
      <c r="ER154" s="53">
        <v>1651.3623956069725</v>
      </c>
      <c r="ES154" s="53">
        <v>1667.735112050307</v>
      </c>
      <c r="ET154" s="53">
        <v>1664.6325519942482</v>
      </c>
      <c r="EU154" s="53">
        <v>1711.3688944627852</v>
      </c>
      <c r="EV154" s="53">
        <v>1771.4852327884937</v>
      </c>
      <c r="EW154" s="53">
        <v>1783.1324572453727</v>
      </c>
      <c r="EX154" s="53">
        <v>1758.556456655444</v>
      </c>
      <c r="EY154" s="53">
        <v>1773.9358115937082</v>
      </c>
      <c r="EZ154" s="53">
        <v>1757.8252816863489</v>
      </c>
      <c r="FA154" s="53">
        <v>1754.4422115118011</v>
      </c>
      <c r="FB154" s="53">
        <v>1761.4115062918572</v>
      </c>
      <c r="FC154" s="53">
        <v>1758.0099982765571</v>
      </c>
      <c r="FD154" s="53">
        <v>1746.0926219698727</v>
      </c>
      <c r="FE154" s="53">
        <v>1742.0879205103874</v>
      </c>
      <c r="FF154" s="53">
        <v>2069.0793243432731</v>
      </c>
      <c r="FG154" s="53">
        <v>2141.7901921538923</v>
      </c>
      <c r="FH154" s="53">
        <v>2150.4482205166341</v>
      </c>
      <c r="FI154" s="53">
        <v>2185.0187358609214</v>
      </c>
      <c r="FJ154" s="53">
        <v>2080.0099173071731</v>
      </c>
      <c r="FK154" s="53">
        <v>2065.4445013646109</v>
      </c>
      <c r="FL154" s="53">
        <v>2154.3700303294904</v>
      </c>
      <c r="FM154" s="53">
        <v>1793.9324745785214</v>
      </c>
      <c r="FN154" s="53">
        <v>1724.0677255269404</v>
      </c>
      <c r="FO154" s="53">
        <v>1687.3856499676506</v>
      </c>
      <c r="FP154" s="53">
        <v>1661.2588488239314</v>
      </c>
      <c r="FQ154" s="53">
        <v>1673.5997894290808</v>
      </c>
      <c r="FR154" s="53">
        <v>1676.1751598395567</v>
      </c>
      <c r="FS154" s="53">
        <v>1642.6725154915787</v>
      </c>
      <c r="FT154" s="53">
        <v>1801.6289086767931</v>
      </c>
      <c r="FU154" s="53">
        <v>1758.4144567660546</v>
      </c>
      <c r="FV154" s="53">
        <v>1716.6648779521488</v>
      </c>
      <c r="FW154" s="53">
        <v>1676.5445114290906</v>
      </c>
      <c r="FX154" s="53">
        <v>1596.6907240713849</v>
      </c>
      <c r="FY154" s="53">
        <v>1502.2479307029528</v>
      </c>
      <c r="FZ154" s="53">
        <v>1447.7393413605471</v>
      </c>
      <c r="GA154" s="53">
        <v>1419.5407046934256</v>
      </c>
      <c r="GB154" s="53">
        <v>1383.7729984693719</v>
      </c>
      <c r="GC154" s="53">
        <v>1299.0273476954062</v>
      </c>
      <c r="GD154" s="53">
        <v>1256.9929548774307</v>
      </c>
      <c r="GE154" s="53">
        <v>1194.5300782185136</v>
      </c>
      <c r="GF154" s="53">
        <v>1121.7836359812102</v>
      </c>
      <c r="GG154" s="53">
        <v>1103.1136039511089</v>
      </c>
      <c r="GH154" s="53">
        <v>1091.8944012581655</v>
      </c>
      <c r="GI154" s="53">
        <v>1106.6641344690709</v>
      </c>
      <c r="GJ154" s="53">
        <v>1102.543509848615</v>
      </c>
      <c r="GK154" s="53">
        <v>1105.5831951354337</v>
      </c>
      <c r="GL154" s="53">
        <v>1110.8230371734583</v>
      </c>
      <c r="GM154" s="53">
        <v>1124.4066239362983</v>
      </c>
      <c r="GN154" s="53">
        <v>1130.8631398586422</v>
      </c>
      <c r="GO154" s="53">
        <v>1143.2694990381854</v>
      </c>
      <c r="GP154" s="53">
        <v>1173.6172486794237</v>
      </c>
      <c r="GQ154" s="53">
        <v>1208.7659708203896</v>
      </c>
      <c r="GR154" s="26">
        <v>1254.3928442320646</v>
      </c>
    </row>
    <row r="155" spans="1:200">
      <c r="A155" s="2" t="s">
        <v>542</v>
      </c>
      <c r="B155" s="17">
        <v>600</v>
      </c>
      <c r="C155" s="17" t="e">
        <v>#N/A</v>
      </c>
      <c r="D155" s="17">
        <v>500</v>
      </c>
      <c r="E155" s="17" t="e">
        <v>#N/A</v>
      </c>
      <c r="F155" s="26">
        <v>475</v>
      </c>
      <c r="G155" s="26" t="e">
        <v>#N/A</v>
      </c>
      <c r="H155" s="26">
        <v>475</v>
      </c>
      <c r="I155" s="26" t="e">
        <v>#N/A</v>
      </c>
      <c r="J155" s="26">
        <v>475.11111111111109</v>
      </c>
      <c r="K155" s="26" t="e">
        <v>#N/A</v>
      </c>
      <c r="L155" s="26">
        <v>474.964234620887</v>
      </c>
      <c r="M155" s="26" t="e">
        <v>#N/A</v>
      </c>
      <c r="N155" s="26" t="e">
        <v>#N/A</v>
      </c>
      <c r="O155" s="26" t="e">
        <v>#N/A</v>
      </c>
      <c r="P155" s="26" t="e">
        <v>#N/A</v>
      </c>
      <c r="Q155" s="26" t="e">
        <v>#N/A</v>
      </c>
      <c r="R155" s="26" t="e">
        <v>#N/A</v>
      </c>
      <c r="S155" s="26" t="e">
        <v>#N/A</v>
      </c>
      <c r="T155" s="26" t="e">
        <v>#N/A</v>
      </c>
      <c r="U155" s="26" t="e">
        <v>#N/A</v>
      </c>
      <c r="V155" s="26" t="e">
        <v>#N/A</v>
      </c>
      <c r="W155" s="26" t="e">
        <v>#N/A</v>
      </c>
      <c r="X155" s="26" t="e">
        <v>#N/A</v>
      </c>
      <c r="Y155" s="26" t="e">
        <v>#N/A</v>
      </c>
      <c r="Z155" s="26" t="e">
        <v>#N/A</v>
      </c>
      <c r="AA155" s="26" t="e">
        <v>#N/A</v>
      </c>
      <c r="AB155" s="26" t="e">
        <v>#N/A</v>
      </c>
      <c r="AC155" s="26" t="e">
        <v>#N/A</v>
      </c>
      <c r="AD155" s="26" t="e">
        <v>#N/A</v>
      </c>
      <c r="AE155" s="26" t="e">
        <v>#N/A</v>
      </c>
      <c r="AF155" s="26" t="e">
        <v>#N/A</v>
      </c>
      <c r="AG155" s="26" t="e">
        <v>#N/A</v>
      </c>
      <c r="AH155" s="26" t="e">
        <v>#N/A</v>
      </c>
      <c r="AI155" s="26" t="e">
        <v>#N/A</v>
      </c>
      <c r="AJ155" s="26" t="e">
        <v>#N/A</v>
      </c>
      <c r="AK155" s="26" t="e">
        <v>#N/A</v>
      </c>
      <c r="AL155" s="26" t="e">
        <v>#N/A</v>
      </c>
      <c r="AM155" s="26" t="e">
        <v>#N/A</v>
      </c>
      <c r="AN155" s="26" t="e">
        <v>#N/A</v>
      </c>
      <c r="AO155" s="26" t="e">
        <v>#N/A</v>
      </c>
      <c r="AP155" s="26" t="e">
        <v>#N/A</v>
      </c>
      <c r="AQ155" s="26" t="e">
        <v>#N/A</v>
      </c>
      <c r="AR155" s="26" t="e">
        <v>#N/A</v>
      </c>
      <c r="AS155" s="26" t="e">
        <v>#N/A</v>
      </c>
      <c r="AT155" s="26" t="e">
        <v>#N/A</v>
      </c>
      <c r="AU155" s="26" t="e">
        <v>#N/A</v>
      </c>
      <c r="AV155" s="26" t="e">
        <v>#N/A</v>
      </c>
      <c r="AW155" s="26" t="e">
        <v>#N/A</v>
      </c>
      <c r="AX155" s="26" t="e">
        <v>#N/A</v>
      </c>
      <c r="AY155" s="26" t="e">
        <v>#N/A</v>
      </c>
      <c r="AZ155" s="26" t="e">
        <v>#N/A</v>
      </c>
      <c r="BA155" s="26" t="e">
        <v>#N/A</v>
      </c>
      <c r="BB155" s="26" t="e">
        <v>#N/A</v>
      </c>
      <c r="BC155" s="26" t="e">
        <v>#N/A</v>
      </c>
      <c r="BD155" s="26" t="e">
        <v>#N/A</v>
      </c>
      <c r="BE155" s="26" t="e">
        <v>#N/A</v>
      </c>
      <c r="BF155" s="26" t="e">
        <v>#N/A</v>
      </c>
      <c r="BG155" s="26" t="e">
        <v>#N/A</v>
      </c>
      <c r="BH155" s="26" t="e">
        <v>#N/A</v>
      </c>
      <c r="BI155" s="26" t="e">
        <v>#N/A</v>
      </c>
      <c r="BJ155" s="26">
        <v>648.74450276634991</v>
      </c>
      <c r="BK155" s="26" t="e">
        <v>#N/A</v>
      </c>
      <c r="BL155" s="26" t="e">
        <v>#N/A</v>
      </c>
      <c r="BM155" s="26" t="e">
        <v>#N/A</v>
      </c>
      <c r="BN155" s="26" t="e">
        <v>#N/A</v>
      </c>
      <c r="BO155" s="26" t="e">
        <v>#N/A</v>
      </c>
      <c r="BP155" s="26" t="e">
        <v>#N/A</v>
      </c>
      <c r="BQ155" s="26" t="e">
        <v>#N/A</v>
      </c>
      <c r="BR155" s="26" t="e">
        <v>#N/A</v>
      </c>
      <c r="BS155" s="26" t="e">
        <v>#N/A</v>
      </c>
      <c r="BT155" s="26" t="e">
        <v>#N/A</v>
      </c>
      <c r="BU155" s="26" t="e">
        <v>#N/A</v>
      </c>
      <c r="BV155" s="26" t="e">
        <v>#N/A</v>
      </c>
      <c r="BW155" s="26" t="e">
        <v>#N/A</v>
      </c>
      <c r="BX155" s="26" t="e">
        <v>#N/A</v>
      </c>
      <c r="BY155" s="26" t="e">
        <v>#N/A</v>
      </c>
      <c r="BZ155" s="26" t="e">
        <v>#N/A</v>
      </c>
      <c r="CA155" s="26" t="e">
        <v>#N/A</v>
      </c>
      <c r="CB155" s="26" t="e">
        <v>#N/A</v>
      </c>
      <c r="CC155" s="26" t="e">
        <v>#N/A</v>
      </c>
      <c r="CD155" s="26" t="e">
        <v>#N/A</v>
      </c>
      <c r="CE155" s="26" t="e">
        <v>#N/A</v>
      </c>
      <c r="CF155" s="26" t="e">
        <v>#N/A</v>
      </c>
      <c r="CG155" s="26" t="e">
        <v>#N/A</v>
      </c>
      <c r="CH155" s="26" t="e">
        <v>#N/A</v>
      </c>
      <c r="CI155" s="26" t="e">
        <v>#N/A</v>
      </c>
      <c r="CJ155" s="26" t="e">
        <v>#N/A</v>
      </c>
      <c r="CK155" s="26" t="e">
        <v>#N/A</v>
      </c>
      <c r="CL155" s="26" t="e">
        <v>#N/A</v>
      </c>
      <c r="CM155" s="26" t="e">
        <v>#N/A</v>
      </c>
      <c r="CN155" s="26" t="e">
        <v>#N/A</v>
      </c>
      <c r="CO155" s="26" t="e">
        <v>#N/A</v>
      </c>
      <c r="CP155" s="26" t="e">
        <v>#N/A</v>
      </c>
      <c r="CQ155" s="26" t="e">
        <v>#N/A</v>
      </c>
      <c r="CR155" s="26" t="e">
        <v>#N/A</v>
      </c>
      <c r="CS155" s="26" t="e">
        <v>#N/A</v>
      </c>
      <c r="CT155" s="26" t="e">
        <v>#N/A</v>
      </c>
      <c r="CU155" s="26" t="e">
        <v>#N/A</v>
      </c>
      <c r="CV155" s="26" t="e">
        <v>#N/A</v>
      </c>
      <c r="CW155" s="26" t="e">
        <v>#N/A</v>
      </c>
      <c r="CX155" s="26" t="e">
        <v>#N/A</v>
      </c>
      <c r="CY155" s="26" t="e">
        <v>#N/A</v>
      </c>
      <c r="CZ155" s="26" t="e">
        <v>#N/A</v>
      </c>
      <c r="DA155" s="26">
        <v>901.67984189723313</v>
      </c>
      <c r="DB155" s="26" t="e">
        <v>#N/A</v>
      </c>
      <c r="DC155" s="26" t="e">
        <v>#N/A</v>
      </c>
      <c r="DD155" s="26" t="e">
        <v>#N/A</v>
      </c>
      <c r="DE155" s="26" t="e">
        <v>#N/A</v>
      </c>
      <c r="DF155" s="26" t="e">
        <v>#N/A</v>
      </c>
      <c r="DG155" s="26" t="e">
        <v>#N/A</v>
      </c>
      <c r="DH155" s="26" t="e">
        <v>#N/A</v>
      </c>
      <c r="DI155" s="26" t="e">
        <v>#N/A</v>
      </c>
      <c r="DJ155" s="26" t="e">
        <v>#N/A</v>
      </c>
      <c r="DK155" s="26" t="e">
        <v>#N/A</v>
      </c>
      <c r="DL155" s="26" t="e">
        <v>#N/A</v>
      </c>
      <c r="DM155" s="26" t="e">
        <v>#N/A</v>
      </c>
      <c r="DN155" s="26" t="e">
        <v>#N/A</v>
      </c>
      <c r="DO155" s="26" t="e">
        <v>#N/A</v>
      </c>
      <c r="DP155" s="26" t="e">
        <v>#N/A</v>
      </c>
      <c r="DQ155" s="26" t="e">
        <v>#N/A</v>
      </c>
      <c r="DR155" s="26" t="e">
        <v>#N/A</v>
      </c>
      <c r="DS155" s="26" t="e">
        <v>#N/A</v>
      </c>
      <c r="DT155" s="26" t="e">
        <v>#N/A</v>
      </c>
      <c r="DU155" s="26" t="e">
        <v>#N/A</v>
      </c>
      <c r="DV155" s="26" t="e">
        <v>#N/A</v>
      </c>
      <c r="DW155" s="26" t="e">
        <v>#N/A</v>
      </c>
      <c r="DX155" s="26" t="e">
        <v>#N/A</v>
      </c>
      <c r="DY155" s="26" t="e">
        <v>#N/A</v>
      </c>
      <c r="DZ155" s="26" t="e">
        <v>#N/A</v>
      </c>
      <c r="EA155" s="26" t="e">
        <v>#N/A</v>
      </c>
      <c r="EB155" s="26" t="e">
        <v>#N/A</v>
      </c>
      <c r="EC155" s="26" t="e">
        <v>#N/A</v>
      </c>
      <c r="ED155" s="26" t="e">
        <v>#N/A</v>
      </c>
      <c r="EE155" s="26" t="e">
        <v>#N/A</v>
      </c>
      <c r="EF155" s="26" t="e">
        <v>#N/A</v>
      </c>
      <c r="EG155" s="26" t="e">
        <v>#N/A</v>
      </c>
      <c r="EH155" s="26" t="e">
        <v>#N/A</v>
      </c>
      <c r="EI155" s="26" t="e">
        <v>#N/A</v>
      </c>
      <c r="EJ155" s="26" t="e">
        <v>#N/A</v>
      </c>
      <c r="EK155" s="26" t="e">
        <v>#N/A</v>
      </c>
      <c r="EL155" s="53">
        <v>909.90258457362938</v>
      </c>
      <c r="EM155" s="53">
        <v>904.65416858636911</v>
      </c>
      <c r="EN155" s="53">
        <v>900.02274996604729</v>
      </c>
      <c r="EO155" s="53">
        <v>894.2667668850529</v>
      </c>
      <c r="EP155" s="53">
        <v>889.11681808698165</v>
      </c>
      <c r="EQ155" s="53">
        <v>884.5283614030044</v>
      </c>
      <c r="ER155" s="53">
        <v>904.93831042644649</v>
      </c>
      <c r="ES155" s="53">
        <v>925.4554292854051</v>
      </c>
      <c r="ET155" s="53">
        <v>946.78081502843509</v>
      </c>
      <c r="EU155" s="53">
        <v>968.81277322234746</v>
      </c>
      <c r="EV155" s="53">
        <v>991.45518493741201</v>
      </c>
      <c r="EW155" s="53">
        <v>1030.866796908608</v>
      </c>
      <c r="EX155" s="53">
        <v>1074.1589238226998</v>
      </c>
      <c r="EY155" s="53">
        <v>1120.3014860307064</v>
      </c>
      <c r="EZ155" s="53">
        <v>1166.4236470037554</v>
      </c>
      <c r="FA155" s="53">
        <v>1213.4100784277878</v>
      </c>
      <c r="FB155" s="53">
        <v>1192.0140587058365</v>
      </c>
      <c r="FC155" s="53">
        <v>1151.2602926552497</v>
      </c>
      <c r="FD155" s="53">
        <v>1145.7749308460411</v>
      </c>
      <c r="FE155" s="53">
        <v>1201.1659215558284</v>
      </c>
      <c r="FF155" s="53">
        <v>1254.1046238032579</v>
      </c>
      <c r="FG155" s="53">
        <v>1283.0724760560147</v>
      </c>
      <c r="FH155" s="53">
        <v>1283.9191997277044</v>
      </c>
      <c r="FI155" s="53">
        <v>1294.3572852395032</v>
      </c>
      <c r="FJ155" s="53">
        <v>1316.520685652124</v>
      </c>
      <c r="FK155" s="53">
        <v>1420.7830349856781</v>
      </c>
      <c r="FL155" s="53">
        <v>1606.4254653343646</v>
      </c>
      <c r="FM155" s="53">
        <v>1766.9635845842497</v>
      </c>
      <c r="FN155" s="53">
        <v>1843.9380852089455</v>
      </c>
      <c r="FO155" s="53">
        <v>1929.8250582240885</v>
      </c>
      <c r="FP155" s="53">
        <v>2069.2899336550095</v>
      </c>
      <c r="FQ155" s="53">
        <v>2075.58878233837</v>
      </c>
      <c r="FR155" s="53">
        <v>2222.5729463753019</v>
      </c>
      <c r="FS155" s="53">
        <v>2321.8455380669734</v>
      </c>
      <c r="FT155" s="53">
        <v>2389.6179214006106</v>
      </c>
      <c r="FU155" s="53">
        <v>2470.8832633646552</v>
      </c>
      <c r="FV155" s="53">
        <v>2460.2595144495422</v>
      </c>
      <c r="FW155" s="53">
        <v>2464.979711094888</v>
      </c>
      <c r="FX155" s="53">
        <v>2510.2896154684126</v>
      </c>
      <c r="FY155" s="53">
        <v>2527.7579543550978</v>
      </c>
      <c r="FZ155" s="53">
        <v>2522.792459567399</v>
      </c>
      <c r="GA155" s="53">
        <v>2381.320445145765</v>
      </c>
      <c r="GB155" s="53">
        <v>2407.5087635280311</v>
      </c>
      <c r="GC155" s="53">
        <v>2394.5319024783107</v>
      </c>
      <c r="GD155" s="53">
        <v>2437.1294079744398</v>
      </c>
      <c r="GE155" s="53">
        <v>2496.2293801413261</v>
      </c>
      <c r="GF155" s="53">
        <v>2564.6208867828045</v>
      </c>
      <c r="GG155" s="53">
        <v>2647.0401313627167</v>
      </c>
      <c r="GH155" s="53">
        <v>2737.9489468065508</v>
      </c>
      <c r="GI155" s="53">
        <v>2843.1813242881308</v>
      </c>
      <c r="GJ155" s="53">
        <v>2935.8421493122069</v>
      </c>
      <c r="GK155" s="53">
        <v>2978.74744099697</v>
      </c>
      <c r="GL155" s="53">
        <v>3014.6359851077536</v>
      </c>
      <c r="GM155" s="53">
        <v>3052.2770155073704</v>
      </c>
      <c r="GN155" s="53">
        <v>3118.7780528175103</v>
      </c>
      <c r="GO155" s="53">
        <v>3200.4895600524605</v>
      </c>
      <c r="GP155" s="53">
        <v>3358.0104551824488</v>
      </c>
      <c r="GQ155" s="53">
        <v>3534.435461011059</v>
      </c>
      <c r="GR155" s="26">
        <v>3725.0018255853556</v>
      </c>
    </row>
    <row r="156" spans="1:200">
      <c r="A156" s="2" t="s">
        <v>543</v>
      </c>
      <c r="B156" s="17" t="e">
        <v>#N/A</v>
      </c>
      <c r="C156" s="17" t="e">
        <v>#N/A</v>
      </c>
      <c r="D156" s="17" t="e">
        <v>#N/A</v>
      </c>
      <c r="E156" s="17" t="e">
        <v>#N/A</v>
      </c>
      <c r="F156" s="26" t="e">
        <v>#N/A</v>
      </c>
      <c r="G156" s="26" t="e">
        <v>#N/A</v>
      </c>
      <c r="H156" s="26" t="e">
        <v>#N/A</v>
      </c>
      <c r="I156" s="26" t="e">
        <v>#N/A</v>
      </c>
      <c r="J156" s="26" t="e">
        <v>#N/A</v>
      </c>
      <c r="K156" s="26" t="e">
        <v>#N/A</v>
      </c>
      <c r="L156" s="26" t="e">
        <v>#N/A</v>
      </c>
      <c r="M156" s="26" t="e">
        <v>#N/A</v>
      </c>
      <c r="N156" s="26" t="e">
        <v>#N/A</v>
      </c>
      <c r="O156" s="26" t="e">
        <v>#N/A</v>
      </c>
      <c r="P156" s="26" t="e">
        <v>#N/A</v>
      </c>
      <c r="Q156" s="26" t="e">
        <v>#N/A</v>
      </c>
      <c r="R156" s="26" t="e">
        <v>#N/A</v>
      </c>
      <c r="S156" s="26" t="e">
        <v>#N/A</v>
      </c>
      <c r="T156" s="26" t="e">
        <v>#N/A</v>
      </c>
      <c r="U156" s="26" t="e">
        <v>#N/A</v>
      </c>
      <c r="V156" s="26" t="e">
        <v>#N/A</v>
      </c>
      <c r="W156" s="26" t="e">
        <v>#N/A</v>
      </c>
      <c r="X156" s="26" t="e">
        <v>#N/A</v>
      </c>
      <c r="Y156" s="26" t="e">
        <v>#N/A</v>
      </c>
      <c r="Z156" s="26" t="e">
        <v>#N/A</v>
      </c>
      <c r="AA156" s="26" t="e">
        <v>#N/A</v>
      </c>
      <c r="AB156" s="26" t="e">
        <v>#N/A</v>
      </c>
      <c r="AC156" s="26" t="e">
        <v>#N/A</v>
      </c>
      <c r="AD156" s="26" t="e">
        <v>#N/A</v>
      </c>
      <c r="AE156" s="26" t="e">
        <v>#N/A</v>
      </c>
      <c r="AF156" s="26" t="e">
        <v>#N/A</v>
      </c>
      <c r="AG156" s="26" t="e">
        <v>#N/A</v>
      </c>
      <c r="AH156" s="26" t="e">
        <v>#N/A</v>
      </c>
      <c r="AI156" s="26" t="e">
        <v>#N/A</v>
      </c>
      <c r="AJ156" s="26" t="e">
        <v>#N/A</v>
      </c>
      <c r="AK156" s="26" t="e">
        <v>#N/A</v>
      </c>
      <c r="AL156" s="26" t="e">
        <v>#N/A</v>
      </c>
      <c r="AM156" s="26" t="e">
        <v>#N/A</v>
      </c>
      <c r="AN156" s="26" t="e">
        <v>#N/A</v>
      </c>
      <c r="AO156" s="26" t="e">
        <v>#N/A</v>
      </c>
      <c r="AP156" s="26" t="e">
        <v>#N/A</v>
      </c>
      <c r="AQ156" s="26" t="e">
        <v>#N/A</v>
      </c>
      <c r="AR156" s="26" t="e">
        <v>#N/A</v>
      </c>
      <c r="AS156" s="26" t="e">
        <v>#N/A</v>
      </c>
      <c r="AT156" s="26" t="e">
        <v>#N/A</v>
      </c>
      <c r="AU156" s="26" t="e">
        <v>#N/A</v>
      </c>
      <c r="AV156" s="26" t="e">
        <v>#N/A</v>
      </c>
      <c r="AW156" s="26" t="e">
        <v>#N/A</v>
      </c>
      <c r="AX156" s="26" t="e">
        <v>#N/A</v>
      </c>
      <c r="AY156" s="26" t="e">
        <v>#N/A</v>
      </c>
      <c r="AZ156" s="26" t="e">
        <v>#N/A</v>
      </c>
      <c r="BA156" s="26" t="e">
        <v>#N/A</v>
      </c>
      <c r="BB156" s="26" t="e">
        <v>#N/A</v>
      </c>
      <c r="BC156" s="26" t="e">
        <v>#N/A</v>
      </c>
      <c r="BD156" s="26" t="e">
        <v>#N/A</v>
      </c>
      <c r="BE156" s="26" t="e">
        <v>#N/A</v>
      </c>
      <c r="BF156" s="26" t="e">
        <v>#N/A</v>
      </c>
      <c r="BG156" s="26" t="e">
        <v>#N/A</v>
      </c>
      <c r="BH156" s="26" t="e">
        <v>#N/A</v>
      </c>
      <c r="BI156" s="26" t="e">
        <v>#N/A</v>
      </c>
      <c r="BJ156" s="26" t="e">
        <v>#N/A</v>
      </c>
      <c r="BK156" s="26" t="e">
        <v>#N/A</v>
      </c>
      <c r="BL156" s="26" t="e">
        <v>#N/A</v>
      </c>
      <c r="BM156" s="26" t="e">
        <v>#N/A</v>
      </c>
      <c r="BN156" s="26" t="e">
        <v>#N/A</v>
      </c>
      <c r="BO156" s="26" t="e">
        <v>#N/A</v>
      </c>
      <c r="BP156" s="26" t="e">
        <v>#N/A</v>
      </c>
      <c r="BQ156" s="26" t="e">
        <v>#N/A</v>
      </c>
      <c r="BR156" s="26" t="e">
        <v>#N/A</v>
      </c>
      <c r="BS156" s="26" t="e">
        <v>#N/A</v>
      </c>
      <c r="BT156" s="26" t="e">
        <v>#N/A</v>
      </c>
      <c r="BU156" s="26" t="e">
        <v>#N/A</v>
      </c>
      <c r="BV156" s="26" t="e">
        <v>#N/A</v>
      </c>
      <c r="BW156" s="26" t="e">
        <v>#N/A</v>
      </c>
      <c r="BX156" s="26" t="e">
        <v>#N/A</v>
      </c>
      <c r="BY156" s="26" t="e">
        <v>#N/A</v>
      </c>
      <c r="BZ156" s="26" t="e">
        <v>#N/A</v>
      </c>
      <c r="CA156" s="26" t="e">
        <v>#N/A</v>
      </c>
      <c r="CB156" s="26" t="e">
        <v>#N/A</v>
      </c>
      <c r="CC156" s="26" t="e">
        <v>#N/A</v>
      </c>
      <c r="CD156" s="26" t="e">
        <v>#N/A</v>
      </c>
      <c r="CE156" s="26" t="e">
        <v>#N/A</v>
      </c>
      <c r="CF156" s="26" t="e">
        <v>#N/A</v>
      </c>
      <c r="CG156" s="26" t="e">
        <v>#N/A</v>
      </c>
      <c r="CH156" s="26" t="e">
        <v>#N/A</v>
      </c>
      <c r="CI156" s="26" t="e">
        <v>#N/A</v>
      </c>
      <c r="CJ156" s="26" t="e">
        <v>#N/A</v>
      </c>
      <c r="CK156" s="26" t="e">
        <v>#N/A</v>
      </c>
      <c r="CL156" s="26" t="e">
        <v>#N/A</v>
      </c>
      <c r="CM156" s="26" t="e">
        <v>#N/A</v>
      </c>
      <c r="CN156" s="26" t="e">
        <v>#N/A</v>
      </c>
      <c r="CO156" s="26" t="e">
        <v>#N/A</v>
      </c>
      <c r="CP156" s="26" t="e">
        <v>#N/A</v>
      </c>
      <c r="CQ156" s="26" t="e">
        <v>#N/A</v>
      </c>
      <c r="CR156" s="26" t="e">
        <v>#N/A</v>
      </c>
      <c r="CS156" s="26" t="e">
        <v>#N/A</v>
      </c>
      <c r="CT156" s="26" t="e">
        <v>#N/A</v>
      </c>
      <c r="CU156" s="26" t="e">
        <v>#N/A</v>
      </c>
      <c r="CV156" s="26" t="e">
        <v>#N/A</v>
      </c>
      <c r="CW156" s="26" t="e">
        <v>#N/A</v>
      </c>
      <c r="CX156" s="26" t="e">
        <v>#N/A</v>
      </c>
      <c r="CY156" s="26" t="e">
        <v>#N/A</v>
      </c>
      <c r="CZ156" s="26" t="e">
        <v>#N/A</v>
      </c>
      <c r="DA156" s="26" t="e">
        <v>#N/A</v>
      </c>
      <c r="DB156" s="26" t="e">
        <v>#N/A</v>
      </c>
      <c r="DC156" s="26" t="e">
        <v>#N/A</v>
      </c>
      <c r="DD156" s="26" t="e">
        <v>#N/A</v>
      </c>
      <c r="DE156" s="26" t="e">
        <v>#N/A</v>
      </c>
      <c r="DF156" s="26" t="e">
        <v>#N/A</v>
      </c>
      <c r="DG156" s="26" t="e">
        <v>#N/A</v>
      </c>
      <c r="DH156" s="26" t="e">
        <v>#N/A</v>
      </c>
      <c r="DI156" s="26" t="e">
        <v>#N/A</v>
      </c>
      <c r="DJ156" s="26" t="e">
        <v>#N/A</v>
      </c>
      <c r="DK156" s="26" t="e">
        <v>#N/A</v>
      </c>
      <c r="DL156" s="26" t="e">
        <v>#N/A</v>
      </c>
      <c r="DM156" s="26" t="e">
        <v>#N/A</v>
      </c>
      <c r="DN156" s="26" t="e">
        <v>#N/A</v>
      </c>
      <c r="DO156" s="26" t="e">
        <v>#N/A</v>
      </c>
      <c r="DP156" s="26" t="e">
        <v>#N/A</v>
      </c>
      <c r="DQ156" s="26" t="e">
        <v>#N/A</v>
      </c>
      <c r="DR156" s="26" t="e">
        <v>#N/A</v>
      </c>
      <c r="DS156" s="26" t="e">
        <v>#N/A</v>
      </c>
      <c r="DT156" s="26" t="e">
        <v>#N/A</v>
      </c>
      <c r="DU156" s="26" t="e">
        <v>#N/A</v>
      </c>
      <c r="DV156" s="26" t="e">
        <v>#N/A</v>
      </c>
      <c r="DW156" s="26" t="e">
        <v>#N/A</v>
      </c>
      <c r="DX156" s="26" t="e">
        <v>#N/A</v>
      </c>
      <c r="DY156" s="26" t="e">
        <v>#N/A</v>
      </c>
      <c r="DZ156" s="26" t="e">
        <v>#N/A</v>
      </c>
      <c r="EA156" s="26" t="e">
        <v>#N/A</v>
      </c>
      <c r="EB156" s="26" t="e">
        <v>#N/A</v>
      </c>
      <c r="EC156" s="26" t="e">
        <v>#N/A</v>
      </c>
      <c r="ED156" s="26" t="e">
        <v>#N/A</v>
      </c>
      <c r="EE156" s="26" t="e">
        <v>#N/A</v>
      </c>
      <c r="EF156" s="26" t="e">
        <v>#N/A</v>
      </c>
      <c r="EG156" s="26" t="e">
        <v>#N/A</v>
      </c>
      <c r="EH156" s="26" t="e">
        <v>#N/A</v>
      </c>
      <c r="EI156" s="26" t="e">
        <v>#N/A</v>
      </c>
      <c r="EJ156" s="26" t="e">
        <v>#N/A</v>
      </c>
      <c r="EK156" s="26" t="e">
        <v>#N/A</v>
      </c>
      <c r="EL156" s="53">
        <v>539.76250449802092</v>
      </c>
      <c r="EM156" s="53">
        <v>560.5800134539204</v>
      </c>
      <c r="EN156" s="53">
        <v>571.52338636824538</v>
      </c>
      <c r="EO156" s="53">
        <v>586.62495111458747</v>
      </c>
      <c r="EP156" s="53">
        <v>610.19382627422829</v>
      </c>
      <c r="EQ156" s="53">
        <v>619.74599267814381</v>
      </c>
      <c r="ER156" s="53">
        <v>636.49006247193552</v>
      </c>
      <c r="ES156" s="53">
        <v>648.28569220597456</v>
      </c>
      <c r="ET156" s="53">
        <v>659.58040538826458</v>
      </c>
      <c r="EU156" s="53">
        <v>687.03338982274533</v>
      </c>
      <c r="EV156" s="53">
        <v>746.30843861613096</v>
      </c>
      <c r="EW156" s="53">
        <v>806.36057219346208</v>
      </c>
      <c r="EX156" s="53">
        <v>886.76671214188264</v>
      </c>
      <c r="EY156" s="53">
        <v>1006.3134187102416</v>
      </c>
      <c r="EZ156" s="53">
        <v>1144.569455097507</v>
      </c>
      <c r="FA156" s="53">
        <v>1285.4334679412893</v>
      </c>
      <c r="FB156" s="53">
        <v>1322.4159251645217</v>
      </c>
      <c r="FC156" s="53">
        <v>1393.0363574792971</v>
      </c>
      <c r="FD156" s="53">
        <v>1423.8145320206395</v>
      </c>
      <c r="FE156" s="53">
        <v>1363.8168888489236</v>
      </c>
      <c r="FF156" s="53">
        <v>1309.0021631815409</v>
      </c>
      <c r="FG156" s="53">
        <v>1186.1357158237802</v>
      </c>
      <c r="FH156" s="53">
        <v>1023.0436990954707</v>
      </c>
      <c r="FI156" s="53">
        <v>1065.2375037320171</v>
      </c>
      <c r="FJ156" s="53">
        <v>1128.2166175905775</v>
      </c>
      <c r="FK156" s="53">
        <v>1294.0007126380738</v>
      </c>
      <c r="FL156" s="53">
        <v>1451.7211018405937</v>
      </c>
      <c r="FM156" s="53">
        <v>1458.4144284416761</v>
      </c>
      <c r="FN156" s="53">
        <v>1572.4805623930483</v>
      </c>
      <c r="FO156" s="53">
        <v>1540.9016760129959</v>
      </c>
      <c r="FP156" s="53">
        <v>1476.5105914245203</v>
      </c>
      <c r="FQ156" s="53">
        <v>1423.956317288375</v>
      </c>
      <c r="FR156" s="53">
        <v>1411.6427247857139</v>
      </c>
      <c r="FS156" s="53">
        <v>1395.3007073306696</v>
      </c>
      <c r="FT156" s="53">
        <v>1678.1243146864481</v>
      </c>
      <c r="FU156" s="53">
        <v>1399.1648062387374</v>
      </c>
      <c r="FV156" s="53">
        <v>1420.6461242435958</v>
      </c>
      <c r="FW156" s="53">
        <v>1465.8261039685342</v>
      </c>
      <c r="FX156" s="53">
        <v>1529.9346791829353</v>
      </c>
      <c r="FY156" s="53">
        <v>1550.4219362555095</v>
      </c>
      <c r="FZ156" s="53">
        <v>1552.1422797089733</v>
      </c>
      <c r="GA156" s="53">
        <v>1581.112652309919</v>
      </c>
      <c r="GB156" s="53">
        <v>1703.9773075117851</v>
      </c>
      <c r="GC156" s="53">
        <v>1761.594267623386</v>
      </c>
      <c r="GD156" s="53">
        <v>1800.0062734803098</v>
      </c>
      <c r="GE156" s="53">
        <v>1998.9160807167946</v>
      </c>
      <c r="GF156" s="53">
        <v>2509.0096254732903</v>
      </c>
      <c r="GG156" s="53">
        <v>4177.1427811256999</v>
      </c>
      <c r="GH156" s="53">
        <v>4951.9458690686542</v>
      </c>
      <c r="GI156" s="53">
        <v>6805.7411137961799</v>
      </c>
      <c r="GJ156" s="53">
        <v>7676.7660325992965</v>
      </c>
      <c r="GK156" s="53">
        <v>10477.96188717957</v>
      </c>
      <c r="GL156" s="53">
        <v>11154.764922306456</v>
      </c>
      <c r="GM156" s="53">
        <v>12824.507815430086</v>
      </c>
      <c r="GN156" s="53">
        <v>16415.94806089787</v>
      </c>
      <c r="GO156" s="53">
        <v>17506.064537966828</v>
      </c>
      <c r="GP156" s="53">
        <v>17243.359532360228</v>
      </c>
      <c r="GQ156" s="53">
        <v>20361.376076883702</v>
      </c>
      <c r="GR156" s="26">
        <v>22048.506064474688</v>
      </c>
    </row>
    <row r="157" spans="1:200">
      <c r="A157" s="2" t="s">
        <v>544</v>
      </c>
      <c r="B157" s="17" t="e">
        <v>#N/A</v>
      </c>
      <c r="C157" s="17" t="e">
        <v>#N/A</v>
      </c>
      <c r="D157" s="17" t="e">
        <v>#N/A</v>
      </c>
      <c r="E157" s="17" t="e">
        <v>#N/A</v>
      </c>
      <c r="F157" s="26" t="e">
        <v>#N/A</v>
      </c>
      <c r="G157" s="26" t="e">
        <v>#N/A</v>
      </c>
      <c r="H157" s="26" t="e">
        <v>#N/A</v>
      </c>
      <c r="I157" s="26" t="e">
        <v>#N/A</v>
      </c>
      <c r="J157" s="26" t="e">
        <v>#N/A</v>
      </c>
      <c r="K157" s="26" t="e">
        <v>#N/A</v>
      </c>
      <c r="L157" s="26" t="e">
        <v>#N/A</v>
      </c>
      <c r="M157" s="26" t="e">
        <v>#N/A</v>
      </c>
      <c r="N157" s="26" t="e">
        <v>#N/A</v>
      </c>
      <c r="O157" s="26" t="e">
        <v>#N/A</v>
      </c>
      <c r="P157" s="26" t="e">
        <v>#N/A</v>
      </c>
      <c r="Q157" s="26" t="e">
        <v>#N/A</v>
      </c>
      <c r="R157" s="26" t="e">
        <v>#N/A</v>
      </c>
      <c r="S157" s="26" t="e">
        <v>#N/A</v>
      </c>
      <c r="T157" s="26" t="e">
        <v>#N/A</v>
      </c>
      <c r="U157" s="26" t="e">
        <v>#N/A</v>
      </c>
      <c r="V157" s="26" t="e">
        <v>#N/A</v>
      </c>
      <c r="W157" s="26" t="e">
        <v>#N/A</v>
      </c>
      <c r="X157" s="26" t="e">
        <v>#N/A</v>
      </c>
      <c r="Y157" s="26" t="e">
        <v>#N/A</v>
      </c>
      <c r="Z157" s="26" t="e">
        <v>#N/A</v>
      </c>
      <c r="AA157" s="26" t="e">
        <v>#N/A</v>
      </c>
      <c r="AB157" s="26" t="e">
        <v>#N/A</v>
      </c>
      <c r="AC157" s="26" t="e">
        <v>#N/A</v>
      </c>
      <c r="AD157" s="26" t="e">
        <v>#N/A</v>
      </c>
      <c r="AE157" s="26" t="e">
        <v>#N/A</v>
      </c>
      <c r="AF157" s="26" t="e">
        <v>#N/A</v>
      </c>
      <c r="AG157" s="26" t="e">
        <v>#N/A</v>
      </c>
      <c r="AH157" s="26" t="e">
        <v>#N/A</v>
      </c>
      <c r="AI157" s="26" t="e">
        <v>#N/A</v>
      </c>
      <c r="AJ157" s="26" t="e">
        <v>#N/A</v>
      </c>
      <c r="AK157" s="26" t="e">
        <v>#N/A</v>
      </c>
      <c r="AL157" s="26" t="e">
        <v>#N/A</v>
      </c>
      <c r="AM157" s="26" t="e">
        <v>#N/A</v>
      </c>
      <c r="AN157" s="26" t="e">
        <v>#N/A</v>
      </c>
      <c r="AO157" s="26" t="e">
        <v>#N/A</v>
      </c>
      <c r="AP157" s="26" t="e">
        <v>#N/A</v>
      </c>
      <c r="AQ157" s="26" t="e">
        <v>#N/A</v>
      </c>
      <c r="AR157" s="26" t="e">
        <v>#N/A</v>
      </c>
      <c r="AS157" s="26" t="e">
        <v>#N/A</v>
      </c>
      <c r="AT157" s="26" t="e">
        <v>#N/A</v>
      </c>
      <c r="AU157" s="26" t="e">
        <v>#N/A</v>
      </c>
      <c r="AV157" s="26" t="e">
        <v>#N/A</v>
      </c>
      <c r="AW157" s="26" t="e">
        <v>#N/A</v>
      </c>
      <c r="AX157" s="26" t="e">
        <v>#N/A</v>
      </c>
      <c r="AY157" s="26" t="e">
        <v>#N/A</v>
      </c>
      <c r="AZ157" s="26" t="e">
        <v>#N/A</v>
      </c>
      <c r="BA157" s="26" t="e">
        <v>#N/A</v>
      </c>
      <c r="BB157" s="26" t="e">
        <v>#N/A</v>
      </c>
      <c r="BC157" s="26" t="e">
        <v>#N/A</v>
      </c>
      <c r="BD157" s="26" t="e">
        <v>#N/A</v>
      </c>
      <c r="BE157" s="26" t="e">
        <v>#N/A</v>
      </c>
      <c r="BF157" s="26" t="e">
        <v>#N/A</v>
      </c>
      <c r="BG157" s="26" t="e">
        <v>#N/A</v>
      </c>
      <c r="BH157" s="26" t="e">
        <v>#N/A</v>
      </c>
      <c r="BI157" s="26" t="e">
        <v>#N/A</v>
      </c>
      <c r="BJ157" s="26" t="e">
        <v>#N/A</v>
      </c>
      <c r="BK157" s="26" t="e">
        <v>#N/A</v>
      </c>
      <c r="BL157" s="26" t="e">
        <v>#N/A</v>
      </c>
      <c r="BM157" s="26" t="e">
        <v>#N/A</v>
      </c>
      <c r="BN157" s="26" t="e">
        <v>#N/A</v>
      </c>
      <c r="BO157" s="26" t="e">
        <v>#N/A</v>
      </c>
      <c r="BP157" s="26" t="e">
        <v>#N/A</v>
      </c>
      <c r="BQ157" s="26" t="e">
        <v>#N/A</v>
      </c>
      <c r="BR157" s="26" t="e">
        <v>#N/A</v>
      </c>
      <c r="BS157" s="26" t="e">
        <v>#N/A</v>
      </c>
      <c r="BT157" s="26" t="e">
        <v>#N/A</v>
      </c>
      <c r="BU157" s="26" t="e">
        <v>#N/A</v>
      </c>
      <c r="BV157" s="26" t="e">
        <v>#N/A</v>
      </c>
      <c r="BW157" s="26" t="e">
        <v>#N/A</v>
      </c>
      <c r="BX157" s="26" t="e">
        <v>#N/A</v>
      </c>
      <c r="BY157" s="26" t="e">
        <v>#N/A</v>
      </c>
      <c r="BZ157" s="26" t="e">
        <v>#N/A</v>
      </c>
      <c r="CA157" s="26" t="e">
        <v>#N/A</v>
      </c>
      <c r="CB157" s="26" t="e">
        <v>#N/A</v>
      </c>
      <c r="CC157" s="26" t="e">
        <v>#N/A</v>
      </c>
      <c r="CD157" s="26" t="e">
        <v>#N/A</v>
      </c>
      <c r="CE157" s="26" t="e">
        <v>#N/A</v>
      </c>
      <c r="CF157" s="26" t="e">
        <v>#N/A</v>
      </c>
      <c r="CG157" s="26" t="e">
        <v>#N/A</v>
      </c>
      <c r="CH157" s="26" t="e">
        <v>#N/A</v>
      </c>
      <c r="CI157" s="26" t="e">
        <v>#N/A</v>
      </c>
      <c r="CJ157" s="26" t="e">
        <v>#N/A</v>
      </c>
      <c r="CK157" s="26" t="e">
        <v>#N/A</v>
      </c>
      <c r="CL157" s="26" t="e">
        <v>#N/A</v>
      </c>
      <c r="CM157" s="26" t="e">
        <v>#N/A</v>
      </c>
      <c r="CN157" s="26" t="e">
        <v>#N/A</v>
      </c>
      <c r="CO157" s="26" t="e">
        <v>#N/A</v>
      </c>
      <c r="CP157" s="26" t="e">
        <v>#N/A</v>
      </c>
      <c r="CQ157" s="26" t="e">
        <v>#N/A</v>
      </c>
      <c r="CR157" s="26" t="e">
        <v>#N/A</v>
      </c>
      <c r="CS157" s="26" t="e">
        <v>#N/A</v>
      </c>
      <c r="CT157" s="26" t="e">
        <v>#N/A</v>
      </c>
      <c r="CU157" s="26" t="e">
        <v>#N/A</v>
      </c>
      <c r="CV157" s="26" t="e">
        <v>#N/A</v>
      </c>
      <c r="CW157" s="26" t="e">
        <v>#N/A</v>
      </c>
      <c r="CX157" s="26" t="e">
        <v>#N/A</v>
      </c>
      <c r="CY157" s="26" t="e">
        <v>#N/A</v>
      </c>
      <c r="CZ157" s="26" t="e">
        <v>#N/A</v>
      </c>
      <c r="DA157" s="26" t="e">
        <v>#N/A</v>
      </c>
      <c r="DB157" s="26" t="e">
        <v>#N/A</v>
      </c>
      <c r="DC157" s="26" t="e">
        <v>#N/A</v>
      </c>
      <c r="DD157" s="26" t="e">
        <v>#N/A</v>
      </c>
      <c r="DE157" s="26" t="e">
        <v>#N/A</v>
      </c>
      <c r="DF157" s="26" t="e">
        <v>#N/A</v>
      </c>
      <c r="DG157" s="26" t="e">
        <v>#N/A</v>
      </c>
      <c r="DH157" s="26" t="e">
        <v>#N/A</v>
      </c>
      <c r="DI157" s="26" t="e">
        <v>#N/A</v>
      </c>
      <c r="DJ157" s="26" t="e">
        <v>#N/A</v>
      </c>
      <c r="DK157" s="26" t="e">
        <v>#N/A</v>
      </c>
      <c r="DL157" s="26" t="e">
        <v>#N/A</v>
      </c>
      <c r="DM157" s="26" t="e">
        <v>#N/A</v>
      </c>
      <c r="DN157" s="26" t="e">
        <v>#N/A</v>
      </c>
      <c r="DO157" s="26" t="e">
        <v>#N/A</v>
      </c>
      <c r="DP157" s="26" t="e">
        <v>#N/A</v>
      </c>
      <c r="DQ157" s="26" t="e">
        <v>#N/A</v>
      </c>
      <c r="DR157" s="26" t="e">
        <v>#N/A</v>
      </c>
      <c r="DS157" s="26" t="e">
        <v>#N/A</v>
      </c>
      <c r="DT157" s="26" t="e">
        <v>#N/A</v>
      </c>
      <c r="DU157" s="26" t="e">
        <v>#N/A</v>
      </c>
      <c r="DV157" s="26" t="e">
        <v>#N/A</v>
      </c>
      <c r="DW157" s="26" t="e">
        <v>#N/A</v>
      </c>
      <c r="DX157" s="26" t="e">
        <v>#N/A</v>
      </c>
      <c r="DY157" s="26" t="e">
        <v>#N/A</v>
      </c>
      <c r="DZ157" s="26" t="e">
        <v>#N/A</v>
      </c>
      <c r="EA157" s="26" t="e">
        <v>#N/A</v>
      </c>
      <c r="EB157" s="26" t="e">
        <v>#N/A</v>
      </c>
      <c r="EC157" s="26" t="e">
        <v>#N/A</v>
      </c>
      <c r="ED157" s="26" t="e">
        <v>#N/A</v>
      </c>
      <c r="EE157" s="26" t="e">
        <v>#N/A</v>
      </c>
      <c r="EF157" s="26" t="e">
        <v>#N/A</v>
      </c>
      <c r="EG157" s="26" t="e">
        <v>#N/A</v>
      </c>
      <c r="EH157" s="26" t="e">
        <v>#N/A</v>
      </c>
      <c r="EI157" s="26" t="e">
        <v>#N/A</v>
      </c>
      <c r="EJ157" s="26" t="e">
        <v>#N/A</v>
      </c>
      <c r="EK157" s="26" t="e">
        <v>#N/A</v>
      </c>
      <c r="EL157" s="53">
        <v>390.07455073916731</v>
      </c>
      <c r="EM157" s="53">
        <v>394.51289512445317</v>
      </c>
      <c r="EN157" s="53">
        <v>398.94780054076375</v>
      </c>
      <c r="EO157" s="53">
        <v>414.86658334798909</v>
      </c>
      <c r="EP157" s="53">
        <v>407.74304909644025</v>
      </c>
      <c r="EQ157" s="53">
        <v>422.1052568690252</v>
      </c>
      <c r="ER157" s="53">
        <v>428.30120654405016</v>
      </c>
      <c r="ES157" s="53">
        <v>417.4086302812841</v>
      </c>
      <c r="ET157" s="53">
        <v>423.25045632193496</v>
      </c>
      <c r="EU157" s="53">
        <v>426.61833789479743</v>
      </c>
      <c r="EV157" s="53">
        <v>440.03815896318702</v>
      </c>
      <c r="EW157" s="53">
        <v>452.70380959191675</v>
      </c>
      <c r="EX157" s="53">
        <v>462.08182732178142</v>
      </c>
      <c r="EY157" s="53">
        <v>512.95013006139095</v>
      </c>
      <c r="EZ157" s="53">
        <v>527.4222486827565</v>
      </c>
      <c r="FA157" s="53">
        <v>547.19085545005089</v>
      </c>
      <c r="FB157" s="53">
        <v>556.84331039491008</v>
      </c>
      <c r="FC157" s="53">
        <v>568.56692821559579</v>
      </c>
      <c r="FD157" s="53">
        <v>566.23322147189674</v>
      </c>
      <c r="FE157" s="53">
        <v>574.80144103580983</v>
      </c>
      <c r="FF157" s="53">
        <v>594.74758642110442</v>
      </c>
      <c r="FG157" s="53">
        <v>606.73572737830011</v>
      </c>
      <c r="FH157" s="53">
        <v>623.78599163277863</v>
      </c>
      <c r="FI157" s="53">
        <v>630.01660983151191</v>
      </c>
      <c r="FJ157" s="53">
        <v>623.09843640464965</v>
      </c>
      <c r="FK157" s="53">
        <v>609.6672387976671</v>
      </c>
      <c r="FL157" s="53">
        <v>610.83041912618478</v>
      </c>
      <c r="FM157" s="53">
        <v>613.39158347190119</v>
      </c>
      <c r="FN157" s="53">
        <v>596.5678871768099</v>
      </c>
      <c r="FO157" s="53">
        <v>627.15839156756977</v>
      </c>
      <c r="FP157" s="53">
        <v>648.17048730069973</v>
      </c>
      <c r="FQ157" s="53">
        <v>632.71967078243131</v>
      </c>
      <c r="FR157" s="53">
        <v>614.84180823166116</v>
      </c>
      <c r="FS157" s="53">
        <v>627.2813320006411</v>
      </c>
      <c r="FT157" s="53">
        <v>599.78185053515369</v>
      </c>
      <c r="FU157" s="53">
        <v>551.56289893341932</v>
      </c>
      <c r="FV157" s="53">
        <v>576.87240480171965</v>
      </c>
      <c r="FW157" s="53">
        <v>614.5032189460386</v>
      </c>
      <c r="FX157" s="53">
        <v>607.80160626925078</v>
      </c>
      <c r="FY157" s="53">
        <v>599.74875492436433</v>
      </c>
      <c r="FZ157" s="53">
        <v>574.22746148481792</v>
      </c>
      <c r="GA157" s="53">
        <v>530.06376467637165</v>
      </c>
      <c r="GB157" s="53">
        <v>488.74218041504304</v>
      </c>
      <c r="GC157" s="53">
        <v>541.66378998866435</v>
      </c>
      <c r="GD157" s="53">
        <v>537.06722719988329</v>
      </c>
      <c r="GE157" s="53">
        <v>553.94994740755942</v>
      </c>
      <c r="GF157" s="53">
        <v>594.47498125827997</v>
      </c>
      <c r="GG157" s="53">
        <v>605.31707001949212</v>
      </c>
      <c r="GH157" s="53">
        <v>580.15369292698733</v>
      </c>
      <c r="GI157" s="53">
        <v>597.25375740636014</v>
      </c>
      <c r="GJ157" s="53">
        <v>611.06992793480526</v>
      </c>
      <c r="GK157" s="53">
        <v>638.5171923014509</v>
      </c>
      <c r="GL157" s="53">
        <v>628.7976906400927</v>
      </c>
      <c r="GM157" s="53">
        <v>587.3357808743707</v>
      </c>
      <c r="GN157" s="53">
        <v>643.04976302458829</v>
      </c>
      <c r="GO157" s="53">
        <v>697.67771596837986</v>
      </c>
      <c r="GP157" s="53">
        <v>749.00394529631581</v>
      </c>
      <c r="GQ157" s="53">
        <v>805.40743819609361</v>
      </c>
      <c r="GR157" s="26">
        <v>867.00418995047914</v>
      </c>
    </row>
    <row r="158" spans="1:200">
      <c r="A158" s="2" t="s">
        <v>545</v>
      </c>
      <c r="B158" s="17" t="e">
        <v>#N/A</v>
      </c>
      <c r="C158" s="17" t="e">
        <v>#N/A</v>
      </c>
      <c r="D158" s="17" t="e">
        <v>#N/A</v>
      </c>
      <c r="E158" s="17" t="e">
        <v>#N/A</v>
      </c>
      <c r="F158" s="26" t="e">
        <v>#N/A</v>
      </c>
      <c r="G158" s="26" t="e">
        <v>#N/A</v>
      </c>
      <c r="H158" s="26" t="e">
        <v>#N/A</v>
      </c>
      <c r="I158" s="26" t="e">
        <v>#N/A</v>
      </c>
      <c r="J158" s="26" t="e">
        <v>#N/A</v>
      </c>
      <c r="K158" s="26" t="e">
        <v>#N/A</v>
      </c>
      <c r="L158" s="26" t="e">
        <v>#N/A</v>
      </c>
      <c r="M158" s="26" t="e">
        <v>#N/A</v>
      </c>
      <c r="N158" s="26" t="e">
        <v>#N/A</v>
      </c>
      <c r="O158" s="26" t="e">
        <v>#N/A</v>
      </c>
      <c r="P158" s="26" t="e">
        <v>#N/A</v>
      </c>
      <c r="Q158" s="26" t="e">
        <v>#N/A</v>
      </c>
      <c r="R158" s="26" t="e">
        <v>#N/A</v>
      </c>
      <c r="S158" s="26" t="e">
        <v>#N/A</v>
      </c>
      <c r="T158" s="26" t="e">
        <v>#N/A</v>
      </c>
      <c r="U158" s="26" t="e">
        <v>#N/A</v>
      </c>
      <c r="V158" s="26" t="e">
        <v>#N/A</v>
      </c>
      <c r="W158" s="26" t="e">
        <v>#N/A</v>
      </c>
      <c r="X158" s="26" t="e">
        <v>#N/A</v>
      </c>
      <c r="Y158" s="26" t="e">
        <v>#N/A</v>
      </c>
      <c r="Z158" s="26" t="e">
        <v>#N/A</v>
      </c>
      <c r="AA158" s="26" t="e">
        <v>#N/A</v>
      </c>
      <c r="AB158" s="26" t="e">
        <v>#N/A</v>
      </c>
      <c r="AC158" s="26" t="e">
        <v>#N/A</v>
      </c>
      <c r="AD158" s="26" t="e">
        <v>#N/A</v>
      </c>
      <c r="AE158" s="26" t="e">
        <v>#N/A</v>
      </c>
      <c r="AF158" s="26" t="e">
        <v>#N/A</v>
      </c>
      <c r="AG158" s="26" t="e">
        <v>#N/A</v>
      </c>
      <c r="AH158" s="26" t="e">
        <v>#N/A</v>
      </c>
      <c r="AI158" s="26" t="e">
        <v>#N/A</v>
      </c>
      <c r="AJ158" s="26" t="e">
        <v>#N/A</v>
      </c>
      <c r="AK158" s="26" t="e">
        <v>#N/A</v>
      </c>
      <c r="AL158" s="26" t="e">
        <v>#N/A</v>
      </c>
      <c r="AM158" s="26" t="e">
        <v>#N/A</v>
      </c>
      <c r="AN158" s="26" t="e">
        <v>#N/A</v>
      </c>
      <c r="AO158" s="26" t="e">
        <v>#N/A</v>
      </c>
      <c r="AP158" s="26" t="e">
        <v>#N/A</v>
      </c>
      <c r="AQ158" s="26" t="e">
        <v>#N/A</v>
      </c>
      <c r="AR158" s="26" t="e">
        <v>#N/A</v>
      </c>
      <c r="AS158" s="26" t="e">
        <v>#N/A</v>
      </c>
      <c r="AT158" s="26" t="e">
        <v>#N/A</v>
      </c>
      <c r="AU158" s="26" t="e">
        <v>#N/A</v>
      </c>
      <c r="AV158" s="26" t="e">
        <v>#N/A</v>
      </c>
      <c r="AW158" s="26" t="e">
        <v>#N/A</v>
      </c>
      <c r="AX158" s="26" t="e">
        <v>#N/A</v>
      </c>
      <c r="AY158" s="26" t="e">
        <v>#N/A</v>
      </c>
      <c r="AZ158" s="26" t="e">
        <v>#N/A</v>
      </c>
      <c r="BA158" s="26" t="e">
        <v>#N/A</v>
      </c>
      <c r="BB158" s="26" t="e">
        <v>#N/A</v>
      </c>
      <c r="BC158" s="26" t="e">
        <v>#N/A</v>
      </c>
      <c r="BD158" s="26" t="e">
        <v>#N/A</v>
      </c>
      <c r="BE158" s="26" t="e">
        <v>#N/A</v>
      </c>
      <c r="BF158" s="26" t="e">
        <v>#N/A</v>
      </c>
      <c r="BG158" s="26" t="e">
        <v>#N/A</v>
      </c>
      <c r="BH158" s="26" t="e">
        <v>#N/A</v>
      </c>
      <c r="BI158" s="26" t="e">
        <v>#N/A</v>
      </c>
      <c r="BJ158" s="26" t="e">
        <v>#N/A</v>
      </c>
      <c r="BK158" s="26" t="e">
        <v>#N/A</v>
      </c>
      <c r="BL158" s="26" t="e">
        <v>#N/A</v>
      </c>
      <c r="BM158" s="26" t="e">
        <v>#N/A</v>
      </c>
      <c r="BN158" s="26" t="e">
        <v>#N/A</v>
      </c>
      <c r="BO158" s="26" t="e">
        <v>#N/A</v>
      </c>
      <c r="BP158" s="26" t="e">
        <v>#N/A</v>
      </c>
      <c r="BQ158" s="26" t="e">
        <v>#N/A</v>
      </c>
      <c r="BR158" s="26" t="e">
        <v>#N/A</v>
      </c>
      <c r="BS158" s="26" t="e">
        <v>#N/A</v>
      </c>
      <c r="BT158" s="26" t="e">
        <v>#N/A</v>
      </c>
      <c r="BU158" s="26" t="e">
        <v>#N/A</v>
      </c>
      <c r="BV158" s="26" t="e">
        <v>#N/A</v>
      </c>
      <c r="BW158" s="26" t="e">
        <v>#N/A</v>
      </c>
      <c r="BX158" s="26" t="e">
        <v>#N/A</v>
      </c>
      <c r="BY158" s="26" t="e">
        <v>#N/A</v>
      </c>
      <c r="BZ158" s="26" t="e">
        <v>#N/A</v>
      </c>
      <c r="CA158" s="26" t="e">
        <v>#N/A</v>
      </c>
      <c r="CB158" s="26" t="e">
        <v>#N/A</v>
      </c>
      <c r="CC158" s="26" t="e">
        <v>#N/A</v>
      </c>
      <c r="CD158" s="26" t="e">
        <v>#N/A</v>
      </c>
      <c r="CE158" s="26" t="e">
        <v>#N/A</v>
      </c>
      <c r="CF158" s="26" t="e">
        <v>#N/A</v>
      </c>
      <c r="CG158" s="26" t="e">
        <v>#N/A</v>
      </c>
      <c r="CH158" s="26" t="e">
        <v>#N/A</v>
      </c>
      <c r="CI158" s="26" t="e">
        <v>#N/A</v>
      </c>
      <c r="CJ158" s="26" t="e">
        <v>#N/A</v>
      </c>
      <c r="CK158" s="26" t="e">
        <v>#N/A</v>
      </c>
      <c r="CL158" s="26" t="e">
        <v>#N/A</v>
      </c>
      <c r="CM158" s="26" t="e">
        <v>#N/A</v>
      </c>
      <c r="CN158" s="26" t="e">
        <v>#N/A</v>
      </c>
      <c r="CO158" s="26" t="e">
        <v>#N/A</v>
      </c>
      <c r="CP158" s="26" t="e">
        <v>#N/A</v>
      </c>
      <c r="CQ158" s="26" t="e">
        <v>#N/A</v>
      </c>
      <c r="CR158" s="26" t="e">
        <v>#N/A</v>
      </c>
      <c r="CS158" s="26" t="e">
        <v>#N/A</v>
      </c>
      <c r="CT158" s="26" t="e">
        <v>#N/A</v>
      </c>
      <c r="CU158" s="26" t="e">
        <v>#N/A</v>
      </c>
      <c r="CV158" s="26" t="e">
        <v>#N/A</v>
      </c>
      <c r="CW158" s="26" t="e">
        <v>#N/A</v>
      </c>
      <c r="CX158" s="26" t="e">
        <v>#N/A</v>
      </c>
      <c r="CY158" s="26" t="e">
        <v>#N/A</v>
      </c>
      <c r="CZ158" s="26" t="e">
        <v>#N/A</v>
      </c>
      <c r="DA158" s="26" t="e">
        <v>#N/A</v>
      </c>
      <c r="DB158" s="26" t="e">
        <v>#N/A</v>
      </c>
      <c r="DC158" s="26" t="e">
        <v>#N/A</v>
      </c>
      <c r="DD158" s="26" t="e">
        <v>#N/A</v>
      </c>
      <c r="DE158" s="26" t="e">
        <v>#N/A</v>
      </c>
      <c r="DF158" s="26" t="e">
        <v>#N/A</v>
      </c>
      <c r="DG158" s="26" t="e">
        <v>#N/A</v>
      </c>
      <c r="DH158" s="26" t="e">
        <v>#N/A</v>
      </c>
      <c r="DI158" s="26" t="e">
        <v>#N/A</v>
      </c>
      <c r="DJ158" s="26" t="e">
        <v>#N/A</v>
      </c>
      <c r="DK158" s="26" t="e">
        <v>#N/A</v>
      </c>
      <c r="DL158" s="26" t="e">
        <v>#N/A</v>
      </c>
      <c r="DM158" s="26" t="e">
        <v>#N/A</v>
      </c>
      <c r="DN158" s="26" t="e">
        <v>#N/A</v>
      </c>
      <c r="DO158" s="26" t="e">
        <v>#N/A</v>
      </c>
      <c r="DP158" s="26" t="e">
        <v>#N/A</v>
      </c>
      <c r="DQ158" s="26" t="e">
        <v>#N/A</v>
      </c>
      <c r="DR158" s="26" t="e">
        <v>#N/A</v>
      </c>
      <c r="DS158" s="26" t="e">
        <v>#N/A</v>
      </c>
      <c r="DT158" s="26" t="e">
        <v>#N/A</v>
      </c>
      <c r="DU158" s="26" t="e">
        <v>#N/A</v>
      </c>
      <c r="DV158" s="26" t="e">
        <v>#N/A</v>
      </c>
      <c r="DW158" s="26" t="e">
        <v>#N/A</v>
      </c>
      <c r="DX158" s="26" t="e">
        <v>#N/A</v>
      </c>
      <c r="DY158" s="26" t="e">
        <v>#N/A</v>
      </c>
      <c r="DZ158" s="26" t="e">
        <v>#N/A</v>
      </c>
      <c r="EA158" s="26" t="e">
        <v>#N/A</v>
      </c>
      <c r="EB158" s="26" t="e">
        <v>#N/A</v>
      </c>
      <c r="EC158" s="26" t="e">
        <v>#N/A</v>
      </c>
      <c r="ED158" s="26" t="e">
        <v>#N/A</v>
      </c>
      <c r="EE158" s="26" t="e">
        <v>#N/A</v>
      </c>
      <c r="EF158" s="26" t="e">
        <v>#N/A</v>
      </c>
      <c r="EG158" s="26" t="e">
        <v>#N/A</v>
      </c>
      <c r="EH158" s="26" t="e">
        <v>#N/A</v>
      </c>
      <c r="EI158" s="26" t="e">
        <v>#N/A</v>
      </c>
      <c r="EJ158" s="26" t="e">
        <v>#N/A</v>
      </c>
      <c r="EK158" s="26" t="e">
        <v>#N/A</v>
      </c>
      <c r="EL158" s="53">
        <v>3108.3773176667414</v>
      </c>
      <c r="EM158" s="53">
        <v>3204.4274008780376</v>
      </c>
      <c r="EN158" s="53">
        <v>3302.3084407773772</v>
      </c>
      <c r="EO158" s="53">
        <v>3401.3027750901633</v>
      </c>
      <c r="EP158" s="53">
        <v>3504.3388151000277</v>
      </c>
      <c r="EQ158" s="53">
        <v>3610.8890815089349</v>
      </c>
      <c r="ER158" s="53">
        <v>3717.7659860774411</v>
      </c>
      <c r="ES158" s="53">
        <v>3827.4207580473867</v>
      </c>
      <c r="ET158" s="53">
        <v>3939.2072084713768</v>
      </c>
      <c r="EU158" s="53">
        <v>4052.451538452573</v>
      </c>
      <c r="EV158" s="53">
        <v>4184.2069862005383</v>
      </c>
      <c r="EW158" s="53">
        <v>4638.8831407992293</v>
      </c>
      <c r="EX158" s="53">
        <v>4725.1639850292731</v>
      </c>
      <c r="EY158" s="53">
        <v>4832.0979818323995</v>
      </c>
      <c r="EZ158" s="53">
        <v>4850.581382853602</v>
      </c>
      <c r="FA158" s="53">
        <v>4860.1171000537051</v>
      </c>
      <c r="FB158" s="53">
        <v>5002.8355425327445</v>
      </c>
      <c r="FC158" s="53">
        <v>5129.7579210944477</v>
      </c>
      <c r="FD158" s="53">
        <v>5176.1744768499993</v>
      </c>
      <c r="FE158" s="53">
        <v>5518.2057674265143</v>
      </c>
      <c r="FF158" s="53">
        <v>5869.3553069434856</v>
      </c>
      <c r="FG158" s="53">
        <v>6332.4274246152818</v>
      </c>
      <c r="FH158" s="53">
        <v>6891.6744578628695</v>
      </c>
      <c r="FI158" s="53">
        <v>7288.6582766767051</v>
      </c>
      <c r="FJ158" s="53">
        <v>9544.4258684442812</v>
      </c>
      <c r="FK158" s="53">
        <v>9405.7229997223621</v>
      </c>
      <c r="FL158" s="53">
        <v>12339.926889306133</v>
      </c>
      <c r="FM158" s="53">
        <v>9528.6790736001803</v>
      </c>
      <c r="FN158" s="53">
        <v>6721.3623653795348</v>
      </c>
      <c r="FO158" s="53">
        <v>6659.2480306330217</v>
      </c>
      <c r="FP158" s="53">
        <v>6776.5805242631131</v>
      </c>
      <c r="FQ158" s="53">
        <v>6541.0602030480886</v>
      </c>
      <c r="FR158" s="53">
        <v>6211.2873495998119</v>
      </c>
      <c r="FS158" s="53">
        <v>6104.9775756431827</v>
      </c>
      <c r="FT158" s="53">
        <v>6141.9472539562985</v>
      </c>
      <c r="FU158" s="53">
        <v>5817.6989600435099</v>
      </c>
      <c r="FV158" s="53">
        <v>5356.2156837630064</v>
      </c>
      <c r="FW158" s="53">
        <v>4546.4333117053657</v>
      </c>
      <c r="FX158" s="53">
        <v>4541.7909026077532</v>
      </c>
      <c r="FY158" s="53">
        <v>4637.2996982446739</v>
      </c>
      <c r="FZ158" s="53">
        <v>4797.0117814609357</v>
      </c>
      <c r="GA158" s="53">
        <v>4971.2366920894401</v>
      </c>
      <c r="GB158" s="53">
        <v>4680.7542223127903</v>
      </c>
      <c r="GC158" s="53">
        <v>4666.3436795211801</v>
      </c>
      <c r="GD158" s="53">
        <v>4710.7495981499042</v>
      </c>
      <c r="GE158" s="53">
        <v>4815.4228227469794</v>
      </c>
      <c r="GF158" s="53">
        <v>4858.3047586425528</v>
      </c>
      <c r="GG158" s="53">
        <v>5002.0409249826971</v>
      </c>
      <c r="GH158" s="53">
        <v>5042.4699547430755</v>
      </c>
      <c r="GI158" s="53">
        <v>4052.199353153565</v>
      </c>
      <c r="GJ158" s="53">
        <v>3844.1350049214311</v>
      </c>
      <c r="GK158" s="53">
        <v>3819.8674077377527</v>
      </c>
      <c r="GL158" s="53">
        <v>3728.0177296156712</v>
      </c>
      <c r="GM158" s="53">
        <v>3732.4884832394459</v>
      </c>
      <c r="GN158" s="53">
        <v>3685.836829344802</v>
      </c>
      <c r="GO158" s="53">
        <v>3711.4258897033005</v>
      </c>
      <c r="GP158" s="53">
        <v>3675.0065900537861</v>
      </c>
      <c r="GQ158" s="53">
        <v>3801.0204256785842</v>
      </c>
      <c r="GR158" s="26">
        <v>3811.3326405677085</v>
      </c>
    </row>
    <row r="159" spans="1:200">
      <c r="A159" s="2" t="s">
        <v>546</v>
      </c>
      <c r="B159" s="17" t="e">
        <v>#N/A</v>
      </c>
      <c r="C159" s="17" t="e">
        <v>#N/A</v>
      </c>
      <c r="D159" s="17" t="e">
        <v>#N/A</v>
      </c>
      <c r="E159" s="17" t="e">
        <v>#N/A</v>
      </c>
      <c r="F159" s="26" t="e">
        <v>#N/A</v>
      </c>
      <c r="G159" s="26" t="e">
        <v>#N/A</v>
      </c>
      <c r="H159" s="26" t="e">
        <v>#N/A</v>
      </c>
      <c r="I159" s="26" t="e">
        <v>#N/A</v>
      </c>
      <c r="J159" s="26" t="e">
        <v>#N/A</v>
      </c>
      <c r="K159" s="26" t="e">
        <v>#N/A</v>
      </c>
      <c r="L159" s="26" t="e">
        <v>#N/A</v>
      </c>
      <c r="M159" s="26" t="e">
        <v>#N/A</v>
      </c>
      <c r="N159" s="26" t="e">
        <v>#N/A</v>
      </c>
      <c r="O159" s="26" t="e">
        <v>#N/A</v>
      </c>
      <c r="P159" s="26" t="e">
        <v>#N/A</v>
      </c>
      <c r="Q159" s="26" t="e">
        <v>#N/A</v>
      </c>
      <c r="R159" s="26" t="e">
        <v>#N/A</v>
      </c>
      <c r="S159" s="26" t="e">
        <v>#N/A</v>
      </c>
      <c r="T159" s="26" t="e">
        <v>#N/A</v>
      </c>
      <c r="U159" s="26" t="e">
        <v>#N/A</v>
      </c>
      <c r="V159" s="26" t="e">
        <v>#N/A</v>
      </c>
      <c r="W159" s="26" t="e">
        <v>#N/A</v>
      </c>
      <c r="X159" s="26" t="e">
        <v>#N/A</v>
      </c>
      <c r="Y159" s="26" t="e">
        <v>#N/A</v>
      </c>
      <c r="Z159" s="26" t="e">
        <v>#N/A</v>
      </c>
      <c r="AA159" s="26" t="e">
        <v>#N/A</v>
      </c>
      <c r="AB159" s="26" t="e">
        <v>#N/A</v>
      </c>
      <c r="AC159" s="26" t="e">
        <v>#N/A</v>
      </c>
      <c r="AD159" s="26" t="e">
        <v>#N/A</v>
      </c>
      <c r="AE159" s="26" t="e">
        <v>#N/A</v>
      </c>
      <c r="AF159" s="26" t="e">
        <v>#N/A</v>
      </c>
      <c r="AG159" s="26" t="e">
        <v>#N/A</v>
      </c>
      <c r="AH159" s="26" t="e">
        <v>#N/A</v>
      </c>
      <c r="AI159" s="26" t="e">
        <v>#N/A</v>
      </c>
      <c r="AJ159" s="26" t="e">
        <v>#N/A</v>
      </c>
      <c r="AK159" s="26" t="e">
        <v>#N/A</v>
      </c>
      <c r="AL159" s="26" t="e">
        <v>#N/A</v>
      </c>
      <c r="AM159" s="26" t="e">
        <v>#N/A</v>
      </c>
      <c r="AN159" s="26" t="e">
        <v>#N/A</v>
      </c>
      <c r="AO159" s="26" t="e">
        <v>#N/A</v>
      </c>
      <c r="AP159" s="26" t="e">
        <v>#N/A</v>
      </c>
      <c r="AQ159" s="26" t="e">
        <v>#N/A</v>
      </c>
      <c r="AR159" s="26" t="e">
        <v>#N/A</v>
      </c>
      <c r="AS159" s="26" t="e">
        <v>#N/A</v>
      </c>
      <c r="AT159" s="26" t="e">
        <v>#N/A</v>
      </c>
      <c r="AU159" s="26" t="e">
        <v>#N/A</v>
      </c>
      <c r="AV159" s="26" t="e">
        <v>#N/A</v>
      </c>
      <c r="AW159" s="26" t="e">
        <v>#N/A</v>
      </c>
      <c r="AX159" s="26" t="e">
        <v>#N/A</v>
      </c>
      <c r="AY159" s="26" t="e">
        <v>#N/A</v>
      </c>
      <c r="AZ159" s="26" t="e">
        <v>#N/A</v>
      </c>
      <c r="BA159" s="26" t="e">
        <v>#N/A</v>
      </c>
      <c r="BB159" s="26" t="e">
        <v>#N/A</v>
      </c>
      <c r="BC159" s="26" t="e">
        <v>#N/A</v>
      </c>
      <c r="BD159" s="26" t="e">
        <v>#N/A</v>
      </c>
      <c r="BE159" s="26" t="e">
        <v>#N/A</v>
      </c>
      <c r="BF159" s="26" t="e">
        <v>#N/A</v>
      </c>
      <c r="BG159" s="26" t="e">
        <v>#N/A</v>
      </c>
      <c r="BH159" s="26" t="e">
        <v>#N/A</v>
      </c>
      <c r="BI159" s="26" t="e">
        <v>#N/A</v>
      </c>
      <c r="BJ159" s="26" t="e">
        <v>#N/A</v>
      </c>
      <c r="BK159" s="26" t="e">
        <v>#N/A</v>
      </c>
      <c r="BL159" s="26" t="e">
        <v>#N/A</v>
      </c>
      <c r="BM159" s="26" t="e">
        <v>#N/A</v>
      </c>
      <c r="BN159" s="26" t="e">
        <v>#N/A</v>
      </c>
      <c r="BO159" s="26" t="e">
        <v>#N/A</v>
      </c>
      <c r="BP159" s="26" t="e">
        <v>#N/A</v>
      </c>
      <c r="BQ159" s="26" t="e">
        <v>#N/A</v>
      </c>
      <c r="BR159" s="26" t="e">
        <v>#N/A</v>
      </c>
      <c r="BS159" s="26" t="e">
        <v>#N/A</v>
      </c>
      <c r="BT159" s="26" t="e">
        <v>#N/A</v>
      </c>
      <c r="BU159" s="26" t="e">
        <v>#N/A</v>
      </c>
      <c r="BV159" s="26" t="e">
        <v>#N/A</v>
      </c>
      <c r="BW159" s="26" t="e">
        <v>#N/A</v>
      </c>
      <c r="BX159" s="26" t="e">
        <v>#N/A</v>
      </c>
      <c r="BY159" s="26" t="e">
        <v>#N/A</v>
      </c>
      <c r="BZ159" s="26" t="e">
        <v>#N/A</v>
      </c>
      <c r="CA159" s="26" t="e">
        <v>#N/A</v>
      </c>
      <c r="CB159" s="26" t="e">
        <v>#N/A</v>
      </c>
      <c r="CC159" s="26" t="e">
        <v>#N/A</v>
      </c>
      <c r="CD159" s="26" t="e">
        <v>#N/A</v>
      </c>
      <c r="CE159" s="26" t="e">
        <v>#N/A</v>
      </c>
      <c r="CF159" s="26" t="e">
        <v>#N/A</v>
      </c>
      <c r="CG159" s="26" t="e">
        <v>#N/A</v>
      </c>
      <c r="CH159" s="26" t="e">
        <v>#N/A</v>
      </c>
      <c r="CI159" s="26" t="e">
        <v>#N/A</v>
      </c>
      <c r="CJ159" s="26" t="e">
        <v>#N/A</v>
      </c>
      <c r="CK159" s="26" t="e">
        <v>#N/A</v>
      </c>
      <c r="CL159" s="26" t="e">
        <v>#N/A</v>
      </c>
      <c r="CM159" s="26" t="e">
        <v>#N/A</v>
      </c>
      <c r="CN159" s="26" t="e">
        <v>#N/A</v>
      </c>
      <c r="CO159" s="26" t="e">
        <v>#N/A</v>
      </c>
      <c r="CP159" s="26" t="e">
        <v>#N/A</v>
      </c>
      <c r="CQ159" s="26" t="e">
        <v>#N/A</v>
      </c>
      <c r="CR159" s="26" t="e">
        <v>#N/A</v>
      </c>
      <c r="CS159" s="26" t="e">
        <v>#N/A</v>
      </c>
      <c r="CT159" s="26" t="e">
        <v>#N/A</v>
      </c>
      <c r="CU159" s="26" t="e">
        <v>#N/A</v>
      </c>
      <c r="CV159" s="26" t="e">
        <v>#N/A</v>
      </c>
      <c r="CW159" s="26" t="e">
        <v>#N/A</v>
      </c>
      <c r="CX159" s="26" t="e">
        <v>#N/A</v>
      </c>
      <c r="CY159" s="26" t="e">
        <v>#N/A</v>
      </c>
      <c r="CZ159" s="26" t="e">
        <v>#N/A</v>
      </c>
      <c r="DA159" s="26" t="e">
        <v>#N/A</v>
      </c>
      <c r="DB159" s="26" t="e">
        <v>#N/A</v>
      </c>
      <c r="DC159" s="26" t="e">
        <v>#N/A</v>
      </c>
      <c r="DD159" s="26" t="e">
        <v>#N/A</v>
      </c>
      <c r="DE159" s="26" t="e">
        <v>#N/A</v>
      </c>
      <c r="DF159" s="26" t="e">
        <v>#N/A</v>
      </c>
      <c r="DG159" s="26" t="e">
        <v>#N/A</v>
      </c>
      <c r="DH159" s="26" t="e">
        <v>#N/A</v>
      </c>
      <c r="DI159" s="26" t="e">
        <v>#N/A</v>
      </c>
      <c r="DJ159" s="26" t="e">
        <v>#N/A</v>
      </c>
      <c r="DK159" s="26" t="e">
        <v>#N/A</v>
      </c>
      <c r="DL159" s="26" t="e">
        <v>#N/A</v>
      </c>
      <c r="DM159" s="26" t="e">
        <v>#N/A</v>
      </c>
      <c r="DN159" s="26" t="e">
        <v>#N/A</v>
      </c>
      <c r="DO159" s="26" t="e">
        <v>#N/A</v>
      </c>
      <c r="DP159" s="26" t="e">
        <v>#N/A</v>
      </c>
      <c r="DQ159" s="26" t="e">
        <v>#N/A</v>
      </c>
      <c r="DR159" s="26" t="e">
        <v>#N/A</v>
      </c>
      <c r="DS159" s="26" t="e">
        <v>#N/A</v>
      </c>
      <c r="DT159" s="26" t="e">
        <v>#N/A</v>
      </c>
      <c r="DU159" s="26" t="e">
        <v>#N/A</v>
      </c>
      <c r="DV159" s="26" t="e">
        <v>#N/A</v>
      </c>
      <c r="DW159" s="26" t="e">
        <v>#N/A</v>
      </c>
      <c r="DX159" s="26" t="e">
        <v>#N/A</v>
      </c>
      <c r="DY159" s="26" t="e">
        <v>#N/A</v>
      </c>
      <c r="DZ159" s="26" t="e">
        <v>#N/A</v>
      </c>
      <c r="EA159" s="26" t="e">
        <v>#N/A</v>
      </c>
      <c r="EB159" s="26" t="e">
        <v>#N/A</v>
      </c>
      <c r="EC159" s="26" t="e">
        <v>#N/A</v>
      </c>
      <c r="ED159" s="26" t="e">
        <v>#N/A</v>
      </c>
      <c r="EE159" s="26" t="e">
        <v>#N/A</v>
      </c>
      <c r="EF159" s="26" t="e">
        <v>#N/A</v>
      </c>
      <c r="EG159" s="26" t="e">
        <v>#N/A</v>
      </c>
      <c r="EH159" s="26" t="e">
        <v>#N/A</v>
      </c>
      <c r="EI159" s="26" t="e">
        <v>#N/A</v>
      </c>
      <c r="EJ159" s="26" t="e">
        <v>#N/A</v>
      </c>
      <c r="EK159" s="26" t="e">
        <v>#N/A</v>
      </c>
      <c r="EL159" s="53">
        <v>607.36467539895102</v>
      </c>
      <c r="EM159" s="53">
        <v>627.38917697381601</v>
      </c>
      <c r="EN159" s="53">
        <v>631.87162215879425</v>
      </c>
      <c r="EO159" s="53">
        <v>640.49054687341163</v>
      </c>
      <c r="EP159" s="53">
        <v>660.05241499953854</v>
      </c>
      <c r="EQ159" s="53">
        <v>663.82000598697437</v>
      </c>
      <c r="ER159" s="53">
        <v>671.23307178409243</v>
      </c>
      <c r="ES159" s="53">
        <v>678.35533441370706</v>
      </c>
      <c r="ET159" s="53">
        <v>678.1733812097317</v>
      </c>
      <c r="EU159" s="53">
        <v>697.24133863400027</v>
      </c>
      <c r="EV159" s="53">
        <v>721.65185302025782</v>
      </c>
      <c r="EW159" s="53">
        <v>815.29912789046409</v>
      </c>
      <c r="EX159" s="53">
        <v>780.86985142039157</v>
      </c>
      <c r="EY159" s="53">
        <v>761.67956989802838</v>
      </c>
      <c r="EZ159" s="53">
        <v>787.3505000459744</v>
      </c>
      <c r="FA159" s="53">
        <v>845.81114289189236</v>
      </c>
      <c r="FB159" s="53">
        <v>955.11644658744626</v>
      </c>
      <c r="FC159" s="53">
        <v>956.8407563700024</v>
      </c>
      <c r="FD159" s="53">
        <v>939.32904641106927</v>
      </c>
      <c r="FE159" s="53">
        <v>1007.3413299298328</v>
      </c>
      <c r="FF159" s="53">
        <v>878.89458261196353</v>
      </c>
      <c r="FG159" s="53">
        <v>948.59973388219112</v>
      </c>
      <c r="FH159" s="53">
        <v>984.58291294015271</v>
      </c>
      <c r="FI159" s="53">
        <v>996.93401737876059</v>
      </c>
      <c r="FJ159" s="53">
        <v>1156.5389621763607</v>
      </c>
      <c r="FK159" s="53">
        <v>1049.6059767937384</v>
      </c>
      <c r="FL159" s="53">
        <v>1133.9075660589147</v>
      </c>
      <c r="FM159" s="53">
        <v>1152.1360512402848</v>
      </c>
      <c r="FN159" s="53">
        <v>1057.8731679357447</v>
      </c>
      <c r="FO159" s="53">
        <v>1190.6416311633511</v>
      </c>
      <c r="FP159" s="53">
        <v>1038.784778259025</v>
      </c>
      <c r="FQ159" s="53">
        <v>997.26039085903051</v>
      </c>
      <c r="FR159" s="53">
        <v>1088.398609446722</v>
      </c>
      <c r="FS159" s="53">
        <v>926.2917322649281</v>
      </c>
      <c r="FT159" s="53">
        <v>871.08022782297439</v>
      </c>
      <c r="FU159" s="53">
        <v>770.4147068340925</v>
      </c>
      <c r="FV159" s="53">
        <v>783.35422746125948</v>
      </c>
      <c r="FW159" s="53">
        <v>796.507536313022</v>
      </c>
      <c r="FX159" s="53">
        <v>848.84602845389645</v>
      </c>
      <c r="FY159" s="53">
        <v>874.81940735327044</v>
      </c>
      <c r="FZ159" s="53">
        <v>877.53027374098633</v>
      </c>
      <c r="GA159" s="53">
        <v>862.96568110676822</v>
      </c>
      <c r="GB159" s="53">
        <v>866.78195095690978</v>
      </c>
      <c r="GC159" s="53">
        <v>884.69357427765681</v>
      </c>
      <c r="GD159" s="53">
        <v>883.77292864188496</v>
      </c>
      <c r="GE159" s="53">
        <v>821.89135900823362</v>
      </c>
      <c r="GF159" s="53">
        <v>841.0562929123189</v>
      </c>
      <c r="GG159" s="53">
        <v>851.29316448812756</v>
      </c>
      <c r="GH159" s="53">
        <v>851.17358782563838</v>
      </c>
      <c r="GI159" s="53">
        <v>875.73018443225249</v>
      </c>
      <c r="GJ159" s="53">
        <v>894.81271803749439</v>
      </c>
      <c r="GK159" s="53">
        <v>916.7083727683106</v>
      </c>
      <c r="GL159" s="53">
        <v>860.22036458526259</v>
      </c>
      <c r="GM159" s="53">
        <v>890.11355267735905</v>
      </c>
      <c r="GN159" s="53">
        <v>925.78485121591575</v>
      </c>
      <c r="GO159" s="53">
        <v>944.77664527179093</v>
      </c>
      <c r="GP159" s="53">
        <v>977.72611972484765</v>
      </c>
      <c r="GQ159" s="53">
        <v>1010.4486071978769</v>
      </c>
      <c r="GR159" s="26">
        <v>1042.9487445432462</v>
      </c>
    </row>
    <row r="160" spans="1:200">
      <c r="A160" s="2" t="s">
        <v>547</v>
      </c>
      <c r="B160" s="17" t="e">
        <v>#N/A</v>
      </c>
      <c r="C160" s="17" t="e">
        <v>#N/A</v>
      </c>
      <c r="D160" s="17" t="e">
        <v>#N/A</v>
      </c>
      <c r="E160" s="17" t="e">
        <v>#N/A</v>
      </c>
      <c r="F160" s="26" t="e">
        <v>#N/A</v>
      </c>
      <c r="G160" s="26" t="e">
        <v>#N/A</v>
      </c>
      <c r="H160" s="26" t="e">
        <v>#N/A</v>
      </c>
      <c r="I160" s="26" t="e">
        <v>#N/A</v>
      </c>
      <c r="J160" s="26" t="e">
        <v>#N/A</v>
      </c>
      <c r="K160" s="26" t="e">
        <v>#N/A</v>
      </c>
      <c r="L160" s="26" t="e">
        <v>#N/A</v>
      </c>
      <c r="M160" s="26" t="e">
        <v>#N/A</v>
      </c>
      <c r="N160" s="26" t="e">
        <v>#N/A</v>
      </c>
      <c r="O160" s="26" t="e">
        <v>#N/A</v>
      </c>
      <c r="P160" s="26" t="e">
        <v>#N/A</v>
      </c>
      <c r="Q160" s="26" t="e">
        <v>#N/A</v>
      </c>
      <c r="R160" s="26" t="e">
        <v>#N/A</v>
      </c>
      <c r="S160" s="26" t="e">
        <v>#N/A</v>
      </c>
      <c r="T160" s="26" t="e">
        <v>#N/A</v>
      </c>
      <c r="U160" s="26" t="e">
        <v>#N/A</v>
      </c>
      <c r="V160" s="26" t="e">
        <v>#N/A</v>
      </c>
      <c r="W160" s="26" t="e">
        <v>#N/A</v>
      </c>
      <c r="X160" s="26" t="e">
        <v>#N/A</v>
      </c>
      <c r="Y160" s="26" t="e">
        <v>#N/A</v>
      </c>
      <c r="Z160" s="26" t="e">
        <v>#N/A</v>
      </c>
      <c r="AA160" s="26" t="e">
        <v>#N/A</v>
      </c>
      <c r="AB160" s="26" t="e">
        <v>#N/A</v>
      </c>
      <c r="AC160" s="26" t="e">
        <v>#N/A</v>
      </c>
      <c r="AD160" s="26" t="e">
        <v>#N/A</v>
      </c>
      <c r="AE160" s="26" t="e">
        <v>#N/A</v>
      </c>
      <c r="AF160" s="26" t="e">
        <v>#N/A</v>
      </c>
      <c r="AG160" s="26" t="e">
        <v>#N/A</v>
      </c>
      <c r="AH160" s="26" t="e">
        <v>#N/A</v>
      </c>
      <c r="AI160" s="26" t="e">
        <v>#N/A</v>
      </c>
      <c r="AJ160" s="26" t="e">
        <v>#N/A</v>
      </c>
      <c r="AK160" s="26" t="e">
        <v>#N/A</v>
      </c>
      <c r="AL160" s="26" t="e">
        <v>#N/A</v>
      </c>
      <c r="AM160" s="26" t="e">
        <v>#N/A</v>
      </c>
      <c r="AN160" s="26" t="e">
        <v>#N/A</v>
      </c>
      <c r="AO160" s="26" t="e">
        <v>#N/A</v>
      </c>
      <c r="AP160" s="26" t="e">
        <v>#N/A</v>
      </c>
      <c r="AQ160" s="26" t="e">
        <v>#N/A</v>
      </c>
      <c r="AR160" s="26" t="e">
        <v>#N/A</v>
      </c>
      <c r="AS160" s="26" t="e">
        <v>#N/A</v>
      </c>
      <c r="AT160" s="26" t="e">
        <v>#N/A</v>
      </c>
      <c r="AU160" s="26" t="e">
        <v>#N/A</v>
      </c>
      <c r="AV160" s="26" t="e">
        <v>#N/A</v>
      </c>
      <c r="AW160" s="26" t="e">
        <v>#N/A</v>
      </c>
      <c r="AX160" s="26" t="e">
        <v>#N/A</v>
      </c>
      <c r="AY160" s="26" t="e">
        <v>#N/A</v>
      </c>
      <c r="AZ160" s="26" t="e">
        <v>#N/A</v>
      </c>
      <c r="BA160" s="26" t="e">
        <v>#N/A</v>
      </c>
      <c r="BB160" s="26" t="e">
        <v>#N/A</v>
      </c>
      <c r="BC160" s="26" t="e">
        <v>#N/A</v>
      </c>
      <c r="BD160" s="26" t="e">
        <v>#N/A</v>
      </c>
      <c r="BE160" s="26" t="e">
        <v>#N/A</v>
      </c>
      <c r="BF160" s="26" t="e">
        <v>#N/A</v>
      </c>
      <c r="BG160" s="26" t="e">
        <v>#N/A</v>
      </c>
      <c r="BH160" s="26" t="e">
        <v>#N/A</v>
      </c>
      <c r="BI160" s="26" t="e">
        <v>#N/A</v>
      </c>
      <c r="BJ160" s="26">
        <v>438.88537048765039</v>
      </c>
      <c r="BK160" s="26" t="e">
        <v>#N/A</v>
      </c>
      <c r="BL160" s="26" t="e">
        <v>#N/A</v>
      </c>
      <c r="BM160" s="26" t="e">
        <v>#N/A</v>
      </c>
      <c r="BN160" s="26" t="e">
        <v>#N/A</v>
      </c>
      <c r="BO160" s="26" t="e">
        <v>#N/A</v>
      </c>
      <c r="BP160" s="26" t="e">
        <v>#N/A</v>
      </c>
      <c r="BQ160" s="26" t="e">
        <v>#N/A</v>
      </c>
      <c r="BR160" s="26" t="e">
        <v>#N/A</v>
      </c>
      <c r="BS160" s="26" t="e">
        <v>#N/A</v>
      </c>
      <c r="BT160" s="26" t="e">
        <v>#N/A</v>
      </c>
      <c r="BU160" s="26" t="e">
        <v>#N/A</v>
      </c>
      <c r="BV160" s="26" t="e">
        <v>#N/A</v>
      </c>
      <c r="BW160" s="26" t="e">
        <v>#N/A</v>
      </c>
      <c r="BX160" s="26" t="e">
        <v>#N/A</v>
      </c>
      <c r="BY160" s="26" t="e">
        <v>#N/A</v>
      </c>
      <c r="BZ160" s="26" t="e">
        <v>#N/A</v>
      </c>
      <c r="CA160" s="26" t="e">
        <v>#N/A</v>
      </c>
      <c r="CB160" s="26" t="e">
        <v>#N/A</v>
      </c>
      <c r="CC160" s="26" t="e">
        <v>#N/A</v>
      </c>
      <c r="CD160" s="26" t="e">
        <v>#N/A</v>
      </c>
      <c r="CE160" s="26" t="e">
        <v>#N/A</v>
      </c>
      <c r="CF160" s="26" t="e">
        <v>#N/A</v>
      </c>
      <c r="CG160" s="26" t="e">
        <v>#N/A</v>
      </c>
      <c r="CH160" s="26" t="e">
        <v>#N/A</v>
      </c>
      <c r="CI160" s="26" t="e">
        <v>#N/A</v>
      </c>
      <c r="CJ160" s="26" t="e">
        <v>#N/A</v>
      </c>
      <c r="CK160" s="26" t="e">
        <v>#N/A</v>
      </c>
      <c r="CL160" s="26" t="e">
        <v>#N/A</v>
      </c>
      <c r="CM160" s="26" t="e">
        <v>#N/A</v>
      </c>
      <c r="CN160" s="26" t="e">
        <v>#N/A</v>
      </c>
      <c r="CO160" s="26" t="e">
        <v>#N/A</v>
      </c>
      <c r="CP160" s="26" t="e">
        <v>#N/A</v>
      </c>
      <c r="CQ160" s="26" t="e">
        <v>#N/A</v>
      </c>
      <c r="CR160" s="26" t="e">
        <v>#N/A</v>
      </c>
      <c r="CS160" s="26" t="e">
        <v>#N/A</v>
      </c>
      <c r="CT160" s="26" t="e">
        <v>#N/A</v>
      </c>
      <c r="CU160" s="26" t="e">
        <v>#N/A</v>
      </c>
      <c r="CV160" s="26" t="e">
        <v>#N/A</v>
      </c>
      <c r="CW160" s="26" t="e">
        <v>#N/A</v>
      </c>
      <c r="CX160" s="26" t="e">
        <v>#N/A</v>
      </c>
      <c r="CY160" s="26" t="e">
        <v>#N/A</v>
      </c>
      <c r="CZ160" s="26" t="e">
        <v>#N/A</v>
      </c>
      <c r="DA160" s="26">
        <v>780.71463534018608</v>
      </c>
      <c r="DB160" s="26" t="e">
        <v>#N/A</v>
      </c>
      <c r="DC160" s="26" t="e">
        <v>#N/A</v>
      </c>
      <c r="DD160" s="26" t="e">
        <v>#N/A</v>
      </c>
      <c r="DE160" s="26" t="e">
        <v>#N/A</v>
      </c>
      <c r="DF160" s="26" t="e">
        <v>#N/A</v>
      </c>
      <c r="DG160" s="26" t="e">
        <v>#N/A</v>
      </c>
      <c r="DH160" s="26" t="e">
        <v>#N/A</v>
      </c>
      <c r="DI160" s="26" t="e">
        <v>#N/A</v>
      </c>
      <c r="DJ160" s="26" t="e">
        <v>#N/A</v>
      </c>
      <c r="DK160" s="26" t="e">
        <v>#N/A</v>
      </c>
      <c r="DL160" s="26" t="e">
        <v>#N/A</v>
      </c>
      <c r="DM160" s="26" t="e">
        <v>#N/A</v>
      </c>
      <c r="DN160" s="26" t="e">
        <v>#N/A</v>
      </c>
      <c r="DO160" s="26" t="e">
        <v>#N/A</v>
      </c>
      <c r="DP160" s="26" t="e">
        <v>#N/A</v>
      </c>
      <c r="DQ160" s="26" t="e">
        <v>#N/A</v>
      </c>
      <c r="DR160" s="26" t="e">
        <v>#N/A</v>
      </c>
      <c r="DS160" s="26" t="e">
        <v>#N/A</v>
      </c>
      <c r="DT160" s="26" t="e">
        <v>#N/A</v>
      </c>
      <c r="DU160" s="26" t="e">
        <v>#N/A</v>
      </c>
      <c r="DV160" s="26" t="e">
        <v>#N/A</v>
      </c>
      <c r="DW160" s="26" t="e">
        <v>#N/A</v>
      </c>
      <c r="DX160" s="26" t="e">
        <v>#N/A</v>
      </c>
      <c r="DY160" s="26" t="e">
        <v>#N/A</v>
      </c>
      <c r="DZ160" s="26" t="e">
        <v>#N/A</v>
      </c>
      <c r="EA160" s="26" t="e">
        <v>#N/A</v>
      </c>
      <c r="EB160" s="26" t="e">
        <v>#N/A</v>
      </c>
      <c r="EC160" s="26" t="e">
        <v>#N/A</v>
      </c>
      <c r="ED160" s="26" t="e">
        <v>#N/A</v>
      </c>
      <c r="EE160" s="26" t="e">
        <v>#N/A</v>
      </c>
      <c r="EF160" s="26" t="e">
        <v>#N/A</v>
      </c>
      <c r="EG160" s="26" t="e">
        <v>#N/A</v>
      </c>
      <c r="EH160" s="26" t="e">
        <v>#N/A</v>
      </c>
      <c r="EI160" s="26" t="e">
        <v>#N/A</v>
      </c>
      <c r="EJ160" s="26" t="e">
        <v>#N/A</v>
      </c>
      <c r="EK160" s="26" t="e">
        <v>#N/A</v>
      </c>
      <c r="EL160" s="53">
        <v>1121.7935498387897</v>
      </c>
      <c r="EM160" s="53">
        <v>1133.5354406779845</v>
      </c>
      <c r="EN160" s="53">
        <v>1083.9663750046834</v>
      </c>
      <c r="EO160" s="53">
        <v>1201.8009806447242</v>
      </c>
      <c r="EP160" s="53">
        <v>1317.3813497145379</v>
      </c>
      <c r="EQ160" s="53">
        <v>1199.611169516473</v>
      </c>
      <c r="ER160" s="53">
        <v>1236.0049631006571</v>
      </c>
      <c r="ES160" s="53">
        <v>1241.2892967066846</v>
      </c>
      <c r="ET160" s="53">
        <v>1187.134136201317</v>
      </c>
      <c r="EU160" s="53">
        <v>1321.022430787491</v>
      </c>
      <c r="EV160" s="53">
        <v>1378.4200298575181</v>
      </c>
      <c r="EW160" s="53">
        <v>1388.1535737570739</v>
      </c>
      <c r="EX160" s="53">
        <v>1415.5229467516258</v>
      </c>
      <c r="EY160" s="53">
        <v>1424.4121214693796</v>
      </c>
      <c r="EZ160" s="53">
        <v>1414.2960381887576</v>
      </c>
      <c r="FA160" s="53">
        <v>1392.6226969854388</v>
      </c>
      <c r="FB160" s="53">
        <v>1354.2252827306859</v>
      </c>
      <c r="FC160" s="53">
        <v>1338.9874823187124</v>
      </c>
      <c r="FD160" s="53">
        <v>1318.4289005422422</v>
      </c>
      <c r="FE160" s="53">
        <v>1325.1992111802822</v>
      </c>
      <c r="FF160" s="53">
        <v>1423.972994105523</v>
      </c>
      <c r="FG160" s="53">
        <v>1490.7124333625081</v>
      </c>
      <c r="FH160" s="53">
        <v>1401.5355166844904</v>
      </c>
      <c r="FI160" s="53">
        <v>1397.3696404480061</v>
      </c>
      <c r="FJ160" s="53">
        <v>1454.9345149722087</v>
      </c>
      <c r="FK160" s="53">
        <v>1246.9279944765822</v>
      </c>
      <c r="FL160" s="53">
        <v>1177.840810154355</v>
      </c>
      <c r="FM160" s="53">
        <v>1181.4205570273132</v>
      </c>
      <c r="FN160" s="53">
        <v>1259.9495159182873</v>
      </c>
      <c r="FO160" s="53">
        <v>1209.9656200010959</v>
      </c>
      <c r="FP160" s="53">
        <v>1157.0662660298819</v>
      </c>
      <c r="FQ160" s="53">
        <v>1141.9606008604069</v>
      </c>
      <c r="FR160" s="53">
        <v>1041.8396521792793</v>
      </c>
      <c r="FS160" s="53">
        <v>933.03917352468818</v>
      </c>
      <c r="FT160" s="53">
        <v>959.98475802725704</v>
      </c>
      <c r="FU160" s="53">
        <v>978.43024449834684</v>
      </c>
      <c r="FV160" s="53">
        <v>988.34211299423043</v>
      </c>
      <c r="FW160" s="53">
        <v>1007.0227696614935</v>
      </c>
      <c r="FX160" s="53">
        <v>1034.2952790855425</v>
      </c>
      <c r="FY160" s="53">
        <v>1057.119520993735</v>
      </c>
      <c r="FZ160" s="53">
        <v>1062.1650728567906</v>
      </c>
      <c r="GA160" s="53">
        <v>1087.2682075016182</v>
      </c>
      <c r="GB160" s="53">
        <v>1098.7553000090418</v>
      </c>
      <c r="GC160" s="53">
        <v>1118.5649958035231</v>
      </c>
      <c r="GD160" s="53">
        <v>1122.3854164879449</v>
      </c>
      <c r="GE160" s="53">
        <v>1140.7767387685067</v>
      </c>
      <c r="GF160" s="53">
        <v>1168.1768399199771</v>
      </c>
      <c r="GG160" s="53">
        <v>1191.9305280344788</v>
      </c>
      <c r="GH160" s="53">
        <v>1220.9742599372546</v>
      </c>
      <c r="GI160" s="53">
        <v>1246.9903336881484</v>
      </c>
      <c r="GJ160" s="53">
        <v>1264.8436595879739</v>
      </c>
      <c r="GK160" s="53">
        <v>1289.1501100344706</v>
      </c>
      <c r="GL160" s="53">
        <v>1317.014026572461</v>
      </c>
      <c r="GM160" s="53">
        <v>1354.4761398334736</v>
      </c>
      <c r="GN160" s="53">
        <v>1399.8226128022602</v>
      </c>
      <c r="GO160" s="53">
        <v>1451.8961503118178</v>
      </c>
      <c r="GP160" s="53">
        <v>1513.6579772689279</v>
      </c>
      <c r="GQ160" s="53">
        <v>1568.3804044419815</v>
      </c>
      <c r="GR160" s="26">
        <v>1650.3549952512201</v>
      </c>
    </row>
    <row r="161" spans="1:200">
      <c r="A161" s="2" t="s">
        <v>548</v>
      </c>
      <c r="B161" s="17" t="e">
        <v>#N/A</v>
      </c>
      <c r="C161" s="17" t="e">
        <v>#N/A</v>
      </c>
      <c r="D161" s="17" t="e">
        <v>#N/A</v>
      </c>
      <c r="E161" s="17" t="e">
        <v>#N/A</v>
      </c>
      <c r="F161" s="26" t="e">
        <v>#N/A</v>
      </c>
      <c r="G161" s="26" t="e">
        <v>#N/A</v>
      </c>
      <c r="H161" s="26" t="e">
        <v>#N/A</v>
      </c>
      <c r="I161" s="26" t="e">
        <v>#N/A</v>
      </c>
      <c r="J161" s="26" t="e">
        <v>#N/A</v>
      </c>
      <c r="K161" s="26" t="e">
        <v>#N/A</v>
      </c>
      <c r="L161" s="26" t="e">
        <v>#N/A</v>
      </c>
      <c r="M161" s="26" t="e">
        <v>#N/A</v>
      </c>
      <c r="N161" s="26" t="e">
        <v>#N/A</v>
      </c>
      <c r="O161" s="26" t="e">
        <v>#N/A</v>
      </c>
      <c r="P161" s="26" t="e">
        <v>#N/A</v>
      </c>
      <c r="Q161" s="26" t="e">
        <v>#N/A</v>
      </c>
      <c r="R161" s="26" t="e">
        <v>#N/A</v>
      </c>
      <c r="S161" s="26" t="e">
        <v>#N/A</v>
      </c>
      <c r="T161" s="26" t="e">
        <v>#N/A</v>
      </c>
      <c r="U161" s="26" t="e">
        <v>#N/A</v>
      </c>
      <c r="V161" s="26" t="e">
        <v>#N/A</v>
      </c>
      <c r="W161" s="26" t="e">
        <v>#N/A</v>
      </c>
      <c r="X161" s="26" t="e">
        <v>#N/A</v>
      </c>
      <c r="Y161" s="26" t="e">
        <v>#N/A</v>
      </c>
      <c r="Z161" s="26" t="e">
        <v>#N/A</v>
      </c>
      <c r="AA161" s="26" t="e">
        <v>#N/A</v>
      </c>
      <c r="AB161" s="26" t="e">
        <v>#N/A</v>
      </c>
      <c r="AC161" s="26" t="e">
        <v>#N/A</v>
      </c>
      <c r="AD161" s="26" t="e">
        <v>#N/A</v>
      </c>
      <c r="AE161" s="26" t="e">
        <v>#N/A</v>
      </c>
      <c r="AF161" s="26" t="e">
        <v>#N/A</v>
      </c>
      <c r="AG161" s="26" t="e">
        <v>#N/A</v>
      </c>
      <c r="AH161" s="26" t="e">
        <v>#N/A</v>
      </c>
      <c r="AI161" s="26" t="e">
        <v>#N/A</v>
      </c>
      <c r="AJ161" s="26" t="e">
        <v>#N/A</v>
      </c>
      <c r="AK161" s="26" t="e">
        <v>#N/A</v>
      </c>
      <c r="AL161" s="26" t="e">
        <v>#N/A</v>
      </c>
      <c r="AM161" s="26" t="e">
        <v>#N/A</v>
      </c>
      <c r="AN161" s="26" t="e">
        <v>#N/A</v>
      </c>
      <c r="AO161" s="26" t="e">
        <v>#N/A</v>
      </c>
      <c r="AP161" s="26" t="e">
        <v>#N/A</v>
      </c>
      <c r="AQ161" s="26" t="e">
        <v>#N/A</v>
      </c>
      <c r="AR161" s="26" t="e">
        <v>#N/A</v>
      </c>
      <c r="AS161" s="26" t="e">
        <v>#N/A</v>
      </c>
      <c r="AT161" s="26" t="e">
        <v>#N/A</v>
      </c>
      <c r="AU161" s="26" t="e">
        <v>#N/A</v>
      </c>
      <c r="AV161" s="26" t="e">
        <v>#N/A</v>
      </c>
      <c r="AW161" s="26" t="e">
        <v>#N/A</v>
      </c>
      <c r="AX161" s="26" t="e">
        <v>#N/A</v>
      </c>
      <c r="AY161" s="26" t="e">
        <v>#N/A</v>
      </c>
      <c r="AZ161" s="26" t="e">
        <v>#N/A</v>
      </c>
      <c r="BA161" s="26" t="e">
        <v>#N/A</v>
      </c>
      <c r="BB161" s="26" t="e">
        <v>#N/A</v>
      </c>
      <c r="BC161" s="26" t="e">
        <v>#N/A</v>
      </c>
      <c r="BD161" s="26" t="e">
        <v>#N/A</v>
      </c>
      <c r="BE161" s="26" t="e">
        <v>#N/A</v>
      </c>
      <c r="BF161" s="26" t="e">
        <v>#N/A</v>
      </c>
      <c r="BG161" s="26" t="e">
        <v>#N/A</v>
      </c>
      <c r="BH161" s="26" t="e">
        <v>#N/A</v>
      </c>
      <c r="BI161" s="26" t="e">
        <v>#N/A</v>
      </c>
      <c r="BJ161" s="26" t="e">
        <v>#N/A</v>
      </c>
      <c r="BK161" s="26" t="e">
        <v>#N/A</v>
      </c>
      <c r="BL161" s="26" t="e">
        <v>#N/A</v>
      </c>
      <c r="BM161" s="26" t="e">
        <v>#N/A</v>
      </c>
      <c r="BN161" s="26" t="e">
        <v>#N/A</v>
      </c>
      <c r="BO161" s="26" t="e">
        <v>#N/A</v>
      </c>
      <c r="BP161" s="26" t="e">
        <v>#N/A</v>
      </c>
      <c r="BQ161" s="26" t="e">
        <v>#N/A</v>
      </c>
      <c r="BR161" s="26" t="e">
        <v>#N/A</v>
      </c>
      <c r="BS161" s="26" t="e">
        <v>#N/A</v>
      </c>
      <c r="BT161" s="26" t="e">
        <v>#N/A</v>
      </c>
      <c r="BU161" s="26" t="e">
        <v>#N/A</v>
      </c>
      <c r="BV161" s="26" t="e">
        <v>#N/A</v>
      </c>
      <c r="BW161" s="26" t="e">
        <v>#N/A</v>
      </c>
      <c r="BX161" s="26" t="e">
        <v>#N/A</v>
      </c>
      <c r="BY161" s="26" t="e">
        <v>#N/A</v>
      </c>
      <c r="BZ161" s="26" t="e">
        <v>#N/A</v>
      </c>
      <c r="CA161" s="26" t="e">
        <v>#N/A</v>
      </c>
      <c r="CB161" s="26" t="e">
        <v>#N/A</v>
      </c>
      <c r="CC161" s="26" t="e">
        <v>#N/A</v>
      </c>
      <c r="CD161" s="26" t="e">
        <v>#N/A</v>
      </c>
      <c r="CE161" s="26" t="e">
        <v>#N/A</v>
      </c>
      <c r="CF161" s="26" t="e">
        <v>#N/A</v>
      </c>
      <c r="CG161" s="26" t="e">
        <v>#N/A</v>
      </c>
      <c r="CH161" s="26" t="e">
        <v>#N/A</v>
      </c>
      <c r="CI161" s="26" t="e">
        <v>#N/A</v>
      </c>
      <c r="CJ161" s="26" t="e">
        <v>#N/A</v>
      </c>
      <c r="CK161" s="26" t="e">
        <v>#N/A</v>
      </c>
      <c r="CL161" s="26" t="e">
        <v>#N/A</v>
      </c>
      <c r="CM161" s="26" t="e">
        <v>#N/A</v>
      </c>
      <c r="CN161" s="26" t="e">
        <v>#N/A</v>
      </c>
      <c r="CO161" s="26" t="e">
        <v>#N/A</v>
      </c>
      <c r="CP161" s="26" t="e">
        <v>#N/A</v>
      </c>
      <c r="CQ161" s="26" t="e">
        <v>#N/A</v>
      </c>
      <c r="CR161" s="26" t="e">
        <v>#N/A</v>
      </c>
      <c r="CS161" s="26" t="e">
        <v>#N/A</v>
      </c>
      <c r="CT161" s="26" t="e">
        <v>#N/A</v>
      </c>
      <c r="CU161" s="26" t="e">
        <v>#N/A</v>
      </c>
      <c r="CV161" s="26" t="e">
        <v>#N/A</v>
      </c>
      <c r="CW161" s="26" t="e">
        <v>#N/A</v>
      </c>
      <c r="CX161" s="26" t="e">
        <v>#N/A</v>
      </c>
      <c r="CY161" s="26" t="e">
        <v>#N/A</v>
      </c>
      <c r="CZ161" s="26" t="e">
        <v>#N/A</v>
      </c>
      <c r="DA161" s="26" t="e">
        <v>#N/A</v>
      </c>
      <c r="DB161" s="26" t="e">
        <v>#N/A</v>
      </c>
      <c r="DC161" s="26" t="e">
        <v>#N/A</v>
      </c>
      <c r="DD161" s="26" t="e">
        <v>#N/A</v>
      </c>
      <c r="DE161" s="26" t="e">
        <v>#N/A</v>
      </c>
      <c r="DF161" s="26" t="e">
        <v>#N/A</v>
      </c>
      <c r="DG161" s="26" t="e">
        <v>#N/A</v>
      </c>
      <c r="DH161" s="26" t="e">
        <v>#N/A</v>
      </c>
      <c r="DI161" s="26" t="e">
        <v>#N/A</v>
      </c>
      <c r="DJ161" s="26" t="e">
        <v>#N/A</v>
      </c>
      <c r="DK161" s="26" t="e">
        <v>#N/A</v>
      </c>
      <c r="DL161" s="26" t="e">
        <v>#N/A</v>
      </c>
      <c r="DM161" s="26" t="e">
        <v>#N/A</v>
      </c>
      <c r="DN161" s="26" t="e">
        <v>#N/A</v>
      </c>
      <c r="DO161" s="26" t="e">
        <v>#N/A</v>
      </c>
      <c r="DP161" s="26" t="e">
        <v>#N/A</v>
      </c>
      <c r="DQ161" s="26" t="e">
        <v>#N/A</v>
      </c>
      <c r="DR161" s="26" t="e">
        <v>#N/A</v>
      </c>
      <c r="DS161" s="26" t="e">
        <v>#N/A</v>
      </c>
      <c r="DT161" s="26" t="e">
        <v>#N/A</v>
      </c>
      <c r="DU161" s="26" t="e">
        <v>#N/A</v>
      </c>
      <c r="DV161" s="26" t="e">
        <v>#N/A</v>
      </c>
      <c r="DW161" s="26" t="e">
        <v>#N/A</v>
      </c>
      <c r="DX161" s="26" t="e">
        <v>#N/A</v>
      </c>
      <c r="DY161" s="26" t="e">
        <v>#N/A</v>
      </c>
      <c r="DZ161" s="26" t="e">
        <v>#N/A</v>
      </c>
      <c r="EA161" s="26" t="e">
        <v>#N/A</v>
      </c>
      <c r="EB161" s="26" t="e">
        <v>#N/A</v>
      </c>
      <c r="EC161" s="26" t="e">
        <v>#N/A</v>
      </c>
      <c r="ED161" s="26" t="e">
        <v>#N/A</v>
      </c>
      <c r="EE161" s="26" t="e">
        <v>#N/A</v>
      </c>
      <c r="EF161" s="26" t="e">
        <v>#N/A</v>
      </c>
      <c r="EG161" s="26" t="e">
        <v>#N/A</v>
      </c>
      <c r="EH161" s="26" t="e">
        <v>#N/A</v>
      </c>
      <c r="EI161" s="26" t="e">
        <v>#N/A</v>
      </c>
      <c r="EJ161" s="26" t="e">
        <v>#N/A</v>
      </c>
      <c r="EK161" s="26" t="e">
        <v>#N/A</v>
      </c>
      <c r="EL161" s="53">
        <v>303.32103250659031</v>
      </c>
      <c r="EM161" s="53">
        <v>316.73347661998508</v>
      </c>
      <c r="EN161" s="53">
        <v>321.73175651470433</v>
      </c>
      <c r="EO161" s="53">
        <v>328.54075850224763</v>
      </c>
      <c r="EP161" s="53">
        <v>342.78838230592481</v>
      </c>
      <c r="EQ161" s="53">
        <v>348.94112076609775</v>
      </c>
      <c r="ER161" s="53">
        <v>356.57868167700985</v>
      </c>
      <c r="ES161" s="53">
        <v>363.44673596584681</v>
      </c>
      <c r="ET161" s="53">
        <v>368.22887084684038</v>
      </c>
      <c r="EU161" s="53">
        <v>382.87924006870639</v>
      </c>
      <c r="EV161" s="53">
        <v>392.10783797489199</v>
      </c>
      <c r="EW161" s="53">
        <v>410.6807177554129</v>
      </c>
      <c r="EX161" s="53">
        <v>433.36314811433579</v>
      </c>
      <c r="EY161" s="53">
        <v>402.71950167441764</v>
      </c>
      <c r="EZ161" s="53">
        <v>421.1879899673205</v>
      </c>
      <c r="FA161" s="53">
        <v>441.85400138434022</v>
      </c>
      <c r="FB161" s="53">
        <v>442.96528497262204</v>
      </c>
      <c r="FC161" s="53">
        <v>448.38277823426267</v>
      </c>
      <c r="FD161" s="53">
        <v>453.38136009729891</v>
      </c>
      <c r="FE161" s="53">
        <v>457.96588577710332</v>
      </c>
      <c r="FF161" s="53">
        <v>464.94344106438444</v>
      </c>
      <c r="FG161" s="53">
        <v>470.16197920787425</v>
      </c>
      <c r="FH161" s="53">
        <v>470.61030654658833</v>
      </c>
      <c r="FI161" s="53">
        <v>481.77494160049469</v>
      </c>
      <c r="FJ161" s="53">
        <v>505.60456487227646</v>
      </c>
      <c r="FK161" s="53">
        <v>516.53923800748328</v>
      </c>
      <c r="FL161" s="53">
        <v>556.04408462374636</v>
      </c>
      <c r="FM161" s="53">
        <v>557.33761274145922</v>
      </c>
      <c r="FN161" s="53">
        <v>560.85651920081636</v>
      </c>
      <c r="FO161" s="53">
        <v>550.79314488253112</v>
      </c>
      <c r="FP161" s="53">
        <v>558.46180846044138</v>
      </c>
      <c r="FQ161" s="53">
        <v>550.47836941150842</v>
      </c>
      <c r="FR161" s="53">
        <v>549.27067157211457</v>
      </c>
      <c r="FS161" s="53">
        <v>544.48176025750126</v>
      </c>
      <c r="FT161" s="53">
        <v>535.1139513480108</v>
      </c>
      <c r="FU161" s="53">
        <v>519.15100397080755</v>
      </c>
      <c r="FV161" s="53">
        <v>515.67008146255591</v>
      </c>
      <c r="FW161" s="53">
        <v>519.19389624144947</v>
      </c>
      <c r="FX161" s="53">
        <v>536.95823086262908</v>
      </c>
      <c r="FY161" s="53">
        <v>545.35218806337662</v>
      </c>
      <c r="FZ161" s="53">
        <v>540.00587076600414</v>
      </c>
      <c r="GA161" s="53">
        <v>516.3387142016893</v>
      </c>
      <c r="GB161" s="53">
        <v>514.9182525627823</v>
      </c>
      <c r="GC161" s="53">
        <v>525.57432825681451</v>
      </c>
      <c r="GD161" s="53">
        <v>529.88903164450733</v>
      </c>
      <c r="GE161" s="53">
        <v>537.08888156176158</v>
      </c>
      <c r="GF161" s="53">
        <v>545.73295389549833</v>
      </c>
      <c r="GG161" s="53">
        <v>566.41857883743126</v>
      </c>
      <c r="GH161" s="53">
        <v>584.95382406131989</v>
      </c>
      <c r="GI161" s="53">
        <v>593.29910479038131</v>
      </c>
      <c r="GJ161" s="53">
        <v>591.46775135553173</v>
      </c>
      <c r="GK161" s="53">
        <v>610.19916539581436</v>
      </c>
      <c r="GL161" s="53">
        <v>616.40993091326322</v>
      </c>
      <c r="GM161" s="53">
        <v>607.04436437829406</v>
      </c>
      <c r="GN161" s="53">
        <v>608.44993061174137</v>
      </c>
      <c r="GO161" s="53">
        <v>614.28510563453381</v>
      </c>
      <c r="GP161" s="53">
        <v>616.6453146672668</v>
      </c>
      <c r="GQ161" s="53">
        <v>613.11187875788369</v>
      </c>
      <c r="GR161" s="26">
        <v>627.64435335755059</v>
      </c>
    </row>
    <row r="162" spans="1:200">
      <c r="A162" s="2" t="s">
        <v>549</v>
      </c>
      <c r="B162" s="17" t="e">
        <v>#N/A</v>
      </c>
      <c r="C162" s="17" t="e">
        <v>#N/A</v>
      </c>
      <c r="D162" s="17" t="e">
        <v>#N/A</v>
      </c>
      <c r="E162" s="17" t="e">
        <v>#N/A</v>
      </c>
      <c r="F162" s="26" t="e">
        <v>#N/A</v>
      </c>
      <c r="G162" s="26" t="e">
        <v>#N/A</v>
      </c>
      <c r="H162" s="26" t="e">
        <v>#N/A</v>
      </c>
      <c r="I162" s="26" t="e">
        <v>#N/A</v>
      </c>
      <c r="J162" s="26" t="e">
        <v>#N/A</v>
      </c>
      <c r="K162" s="26" t="e">
        <v>#N/A</v>
      </c>
      <c r="L162" s="26" t="e">
        <v>#N/A</v>
      </c>
      <c r="M162" s="26" t="e">
        <v>#N/A</v>
      </c>
      <c r="N162" s="26" t="e">
        <v>#N/A</v>
      </c>
      <c r="O162" s="26" t="e">
        <v>#N/A</v>
      </c>
      <c r="P162" s="26" t="e">
        <v>#N/A</v>
      </c>
      <c r="Q162" s="26" t="e">
        <v>#N/A</v>
      </c>
      <c r="R162" s="26" t="e">
        <v>#N/A</v>
      </c>
      <c r="S162" s="26" t="e">
        <v>#N/A</v>
      </c>
      <c r="T162" s="26" t="e">
        <v>#N/A</v>
      </c>
      <c r="U162" s="26" t="e">
        <v>#N/A</v>
      </c>
      <c r="V162" s="26" t="e">
        <v>#N/A</v>
      </c>
      <c r="W162" s="26" t="e">
        <v>#N/A</v>
      </c>
      <c r="X162" s="26" t="e">
        <v>#N/A</v>
      </c>
      <c r="Y162" s="26" t="e">
        <v>#N/A</v>
      </c>
      <c r="Z162" s="26" t="e">
        <v>#N/A</v>
      </c>
      <c r="AA162" s="26" t="e">
        <v>#N/A</v>
      </c>
      <c r="AB162" s="26" t="e">
        <v>#N/A</v>
      </c>
      <c r="AC162" s="26" t="e">
        <v>#N/A</v>
      </c>
      <c r="AD162" s="26" t="e">
        <v>#N/A</v>
      </c>
      <c r="AE162" s="26" t="e">
        <v>#N/A</v>
      </c>
      <c r="AF162" s="26" t="e">
        <v>#N/A</v>
      </c>
      <c r="AG162" s="26" t="e">
        <v>#N/A</v>
      </c>
      <c r="AH162" s="26" t="e">
        <v>#N/A</v>
      </c>
      <c r="AI162" s="26" t="e">
        <v>#N/A</v>
      </c>
      <c r="AJ162" s="26" t="e">
        <v>#N/A</v>
      </c>
      <c r="AK162" s="26" t="e">
        <v>#N/A</v>
      </c>
      <c r="AL162" s="26" t="e">
        <v>#N/A</v>
      </c>
      <c r="AM162" s="26" t="e">
        <v>#N/A</v>
      </c>
      <c r="AN162" s="26" t="e">
        <v>#N/A</v>
      </c>
      <c r="AO162" s="26" t="e">
        <v>#N/A</v>
      </c>
      <c r="AP162" s="26" t="e">
        <v>#N/A</v>
      </c>
      <c r="AQ162" s="26" t="e">
        <v>#N/A</v>
      </c>
      <c r="AR162" s="26" t="e">
        <v>#N/A</v>
      </c>
      <c r="AS162" s="26" t="e">
        <v>#N/A</v>
      </c>
      <c r="AT162" s="26" t="e">
        <v>#N/A</v>
      </c>
      <c r="AU162" s="26" t="e">
        <v>#N/A</v>
      </c>
      <c r="AV162" s="26" t="e">
        <v>#N/A</v>
      </c>
      <c r="AW162" s="26" t="e">
        <v>#N/A</v>
      </c>
      <c r="AX162" s="26" t="e">
        <v>#N/A</v>
      </c>
      <c r="AY162" s="26" t="e">
        <v>#N/A</v>
      </c>
      <c r="AZ162" s="26" t="e">
        <v>#N/A</v>
      </c>
      <c r="BA162" s="26" t="e">
        <v>#N/A</v>
      </c>
      <c r="BB162" s="26" t="e">
        <v>#N/A</v>
      </c>
      <c r="BC162" s="26" t="e">
        <v>#N/A</v>
      </c>
      <c r="BD162" s="26" t="e">
        <v>#N/A</v>
      </c>
      <c r="BE162" s="26" t="e">
        <v>#N/A</v>
      </c>
      <c r="BF162" s="26" t="e">
        <v>#N/A</v>
      </c>
      <c r="BG162" s="26" t="e">
        <v>#N/A</v>
      </c>
      <c r="BH162" s="26" t="e">
        <v>#N/A</v>
      </c>
      <c r="BI162" s="26" t="e">
        <v>#N/A</v>
      </c>
      <c r="BJ162" s="26" t="e">
        <v>#N/A</v>
      </c>
      <c r="BK162" s="26" t="e">
        <v>#N/A</v>
      </c>
      <c r="BL162" s="26" t="e">
        <v>#N/A</v>
      </c>
      <c r="BM162" s="26" t="e">
        <v>#N/A</v>
      </c>
      <c r="BN162" s="26" t="e">
        <v>#N/A</v>
      </c>
      <c r="BO162" s="26" t="e">
        <v>#N/A</v>
      </c>
      <c r="BP162" s="26" t="e">
        <v>#N/A</v>
      </c>
      <c r="BQ162" s="26" t="e">
        <v>#N/A</v>
      </c>
      <c r="BR162" s="26" t="e">
        <v>#N/A</v>
      </c>
      <c r="BS162" s="26" t="e">
        <v>#N/A</v>
      </c>
      <c r="BT162" s="26" t="e">
        <v>#N/A</v>
      </c>
      <c r="BU162" s="26" t="e">
        <v>#N/A</v>
      </c>
      <c r="BV162" s="26" t="e">
        <v>#N/A</v>
      </c>
      <c r="BW162" s="26" t="e">
        <v>#N/A</v>
      </c>
      <c r="BX162" s="26" t="e">
        <v>#N/A</v>
      </c>
      <c r="BY162" s="26" t="e">
        <v>#N/A</v>
      </c>
      <c r="BZ162" s="26" t="e">
        <v>#N/A</v>
      </c>
      <c r="CA162" s="26" t="e">
        <v>#N/A</v>
      </c>
      <c r="CB162" s="26" t="e">
        <v>#N/A</v>
      </c>
      <c r="CC162" s="26" t="e">
        <v>#N/A</v>
      </c>
      <c r="CD162" s="26" t="e">
        <v>#N/A</v>
      </c>
      <c r="CE162" s="26" t="e">
        <v>#N/A</v>
      </c>
      <c r="CF162" s="26" t="e">
        <v>#N/A</v>
      </c>
      <c r="CG162" s="26" t="e">
        <v>#N/A</v>
      </c>
      <c r="CH162" s="26" t="e">
        <v>#N/A</v>
      </c>
      <c r="CI162" s="26" t="e">
        <v>#N/A</v>
      </c>
      <c r="CJ162" s="26" t="e">
        <v>#N/A</v>
      </c>
      <c r="CK162" s="26" t="e">
        <v>#N/A</v>
      </c>
      <c r="CL162" s="26" t="e">
        <v>#N/A</v>
      </c>
      <c r="CM162" s="26" t="e">
        <v>#N/A</v>
      </c>
      <c r="CN162" s="26" t="e">
        <v>#N/A</v>
      </c>
      <c r="CO162" s="26" t="e">
        <v>#N/A</v>
      </c>
      <c r="CP162" s="26" t="e">
        <v>#N/A</v>
      </c>
      <c r="CQ162" s="26" t="e">
        <v>#N/A</v>
      </c>
      <c r="CR162" s="26" t="e">
        <v>#N/A</v>
      </c>
      <c r="CS162" s="26" t="e">
        <v>#N/A</v>
      </c>
      <c r="CT162" s="26" t="e">
        <v>#N/A</v>
      </c>
      <c r="CU162" s="26" t="e">
        <v>#N/A</v>
      </c>
      <c r="CV162" s="26" t="e">
        <v>#N/A</v>
      </c>
      <c r="CW162" s="26" t="e">
        <v>#N/A</v>
      </c>
      <c r="CX162" s="26" t="e">
        <v>#N/A</v>
      </c>
      <c r="CY162" s="26" t="e">
        <v>#N/A</v>
      </c>
      <c r="CZ162" s="26" t="e">
        <v>#N/A</v>
      </c>
      <c r="DA162" s="26" t="e">
        <v>#N/A</v>
      </c>
      <c r="DB162" s="26" t="e">
        <v>#N/A</v>
      </c>
      <c r="DC162" s="26" t="e">
        <v>#N/A</v>
      </c>
      <c r="DD162" s="26" t="e">
        <v>#N/A</v>
      </c>
      <c r="DE162" s="26" t="e">
        <v>#N/A</v>
      </c>
      <c r="DF162" s="26" t="e">
        <v>#N/A</v>
      </c>
      <c r="DG162" s="26" t="e">
        <v>#N/A</v>
      </c>
      <c r="DH162" s="26" t="e">
        <v>#N/A</v>
      </c>
      <c r="DI162" s="26" t="e">
        <v>#N/A</v>
      </c>
      <c r="DJ162" s="26" t="e">
        <v>#N/A</v>
      </c>
      <c r="DK162" s="26" t="e">
        <v>#N/A</v>
      </c>
      <c r="DL162" s="26" t="e">
        <v>#N/A</v>
      </c>
      <c r="DM162" s="26" t="e">
        <v>#N/A</v>
      </c>
      <c r="DN162" s="26" t="e">
        <v>#N/A</v>
      </c>
      <c r="DO162" s="26" t="e">
        <v>#N/A</v>
      </c>
      <c r="DP162" s="26" t="e">
        <v>#N/A</v>
      </c>
      <c r="DQ162" s="26" t="e">
        <v>#N/A</v>
      </c>
      <c r="DR162" s="26" t="e">
        <v>#N/A</v>
      </c>
      <c r="DS162" s="26" t="e">
        <v>#N/A</v>
      </c>
      <c r="DT162" s="26" t="e">
        <v>#N/A</v>
      </c>
      <c r="DU162" s="26" t="e">
        <v>#N/A</v>
      </c>
      <c r="DV162" s="26" t="e">
        <v>#N/A</v>
      </c>
      <c r="DW162" s="26" t="e">
        <v>#N/A</v>
      </c>
      <c r="DX162" s="26" t="e">
        <v>#N/A</v>
      </c>
      <c r="DY162" s="26" t="e">
        <v>#N/A</v>
      </c>
      <c r="DZ162" s="26" t="e">
        <v>#N/A</v>
      </c>
      <c r="EA162" s="26" t="e">
        <v>#N/A</v>
      </c>
      <c r="EB162" s="26" t="e">
        <v>#N/A</v>
      </c>
      <c r="EC162" s="26" t="e">
        <v>#N/A</v>
      </c>
      <c r="ED162" s="26" t="e">
        <v>#N/A</v>
      </c>
      <c r="EE162" s="26" t="e">
        <v>#N/A</v>
      </c>
      <c r="EF162" s="26" t="e">
        <v>#N/A</v>
      </c>
      <c r="EG162" s="26" t="e">
        <v>#N/A</v>
      </c>
      <c r="EH162" s="26" t="e">
        <v>#N/A</v>
      </c>
      <c r="EI162" s="26" t="e">
        <v>#N/A</v>
      </c>
      <c r="EJ162" s="26" t="e">
        <v>#N/A</v>
      </c>
      <c r="EK162" s="26" t="e">
        <v>#N/A</v>
      </c>
      <c r="EL162" s="53">
        <v>289.15272468612466</v>
      </c>
      <c r="EM162" s="53">
        <v>305.69613282754898</v>
      </c>
      <c r="EN162" s="53">
        <v>322.872398355538</v>
      </c>
      <c r="EO162" s="53">
        <v>341.51940776161422</v>
      </c>
      <c r="EP162" s="53">
        <v>407.82887551243272</v>
      </c>
      <c r="EQ162" s="53">
        <v>388.9844955889883</v>
      </c>
      <c r="ER162" s="53">
        <v>439.44518642316791</v>
      </c>
      <c r="ES162" s="53">
        <v>464.94271128468205</v>
      </c>
      <c r="ET162" s="53">
        <v>475.9157540791357</v>
      </c>
      <c r="EU162" s="53">
        <v>478.12546666923384</v>
      </c>
      <c r="EV162" s="53">
        <v>500.76800324754998</v>
      </c>
      <c r="EW162" s="53">
        <v>531.87094753649785</v>
      </c>
      <c r="EX162" s="53">
        <v>562.11542621986041</v>
      </c>
      <c r="EY162" s="53">
        <v>582.83763470442636</v>
      </c>
      <c r="EZ162" s="53">
        <v>641.55352895080478</v>
      </c>
      <c r="FA162" s="53">
        <v>685.25284444948795</v>
      </c>
      <c r="FB162" s="53">
        <v>728.3306058120653</v>
      </c>
      <c r="FC162" s="53">
        <v>770.52189997479763</v>
      </c>
      <c r="FD162" s="53">
        <v>794.14743802845362</v>
      </c>
      <c r="FE162" s="53">
        <v>832.91672567650187</v>
      </c>
      <c r="FF162" s="53">
        <v>871.55919746409961</v>
      </c>
      <c r="FG162" s="53">
        <v>833.22213553643394</v>
      </c>
      <c r="FH162" s="53">
        <v>883.20026018942224</v>
      </c>
      <c r="FI162" s="53">
        <v>881.86037473479678</v>
      </c>
      <c r="FJ162" s="53">
        <v>912.40673003190739</v>
      </c>
      <c r="FK162" s="53">
        <v>925.06688147399075</v>
      </c>
      <c r="FL162" s="53">
        <v>901.98825812662039</v>
      </c>
      <c r="FM162" s="53">
        <v>823.44053022323692</v>
      </c>
      <c r="FN162" s="53">
        <v>915.49084566846193</v>
      </c>
      <c r="FO162" s="53">
        <v>917.58592155940823</v>
      </c>
      <c r="FP162" s="53">
        <v>754.32514087950744</v>
      </c>
      <c r="FQ162" s="53">
        <v>871.06304854647567</v>
      </c>
      <c r="FR162" s="53">
        <v>902.71436467746696</v>
      </c>
      <c r="FS162" s="53">
        <v>810.56063655478135</v>
      </c>
      <c r="FT162" s="53">
        <v>824.42528976698725</v>
      </c>
      <c r="FU162" s="53">
        <v>849.91461053937167</v>
      </c>
      <c r="FV162" s="53">
        <v>824.11672734741705</v>
      </c>
      <c r="FW162" s="53">
        <v>793.05464204692419</v>
      </c>
      <c r="FX162" s="53">
        <v>805.4682017911116</v>
      </c>
      <c r="FY162" s="53">
        <v>790.4639124477643</v>
      </c>
      <c r="FZ162" s="53">
        <v>797.19755941079677</v>
      </c>
      <c r="GA162" s="53">
        <v>817.95815788029188</v>
      </c>
      <c r="GB162" s="53">
        <v>802.73170866305793</v>
      </c>
      <c r="GC162" s="53">
        <v>794.30734895777118</v>
      </c>
      <c r="GD162" s="53">
        <v>796.18802321300757</v>
      </c>
      <c r="GE162" s="53">
        <v>811.72602947695873</v>
      </c>
      <c r="GF162" s="53">
        <v>831.72133733931491</v>
      </c>
      <c r="GG162" s="53">
        <v>857.54028303853988</v>
      </c>
      <c r="GH162" s="53">
        <v>601.90140976524401</v>
      </c>
      <c r="GI162" s="53">
        <v>635.79196886778641</v>
      </c>
      <c r="GJ162" s="53">
        <v>680.29391825056564</v>
      </c>
      <c r="GK162" s="53">
        <v>666.68962957009626</v>
      </c>
      <c r="GL162" s="53">
        <v>619.59913586173798</v>
      </c>
      <c r="GM162" s="53">
        <v>603.71331485671556</v>
      </c>
      <c r="GN162" s="53">
        <v>604.93494245547356</v>
      </c>
      <c r="GO162" s="53">
        <v>613.79236705349251</v>
      </c>
      <c r="GP162" s="53">
        <v>605.78881813651321</v>
      </c>
      <c r="GQ162" s="53">
        <v>609.05226849902908</v>
      </c>
      <c r="GR162" s="26">
        <v>616.69179114704673</v>
      </c>
    </row>
    <row r="163" spans="1:200">
      <c r="A163" s="2" t="s">
        <v>550</v>
      </c>
      <c r="B163" s="17" t="e">
        <v>#N/A</v>
      </c>
      <c r="C163" s="17" t="e">
        <v>#N/A</v>
      </c>
      <c r="D163" s="17" t="e">
        <v>#N/A</v>
      </c>
      <c r="E163" s="17" t="e">
        <v>#N/A</v>
      </c>
      <c r="F163" s="26" t="e">
        <v>#N/A</v>
      </c>
      <c r="G163" s="26" t="e">
        <v>#N/A</v>
      </c>
      <c r="H163" s="26" t="e">
        <v>#N/A</v>
      </c>
      <c r="I163" s="26" t="e">
        <v>#N/A</v>
      </c>
      <c r="J163" s="26" t="e">
        <v>#N/A</v>
      </c>
      <c r="K163" s="26" t="e">
        <v>#N/A</v>
      </c>
      <c r="L163" s="26" t="e">
        <v>#N/A</v>
      </c>
      <c r="M163" s="26" t="e">
        <v>#N/A</v>
      </c>
      <c r="N163" s="26" t="e">
        <v>#N/A</v>
      </c>
      <c r="O163" s="26" t="e">
        <v>#N/A</v>
      </c>
      <c r="P163" s="26" t="e">
        <v>#N/A</v>
      </c>
      <c r="Q163" s="26" t="e">
        <v>#N/A</v>
      </c>
      <c r="R163" s="26" t="e">
        <v>#N/A</v>
      </c>
      <c r="S163" s="26" t="e">
        <v>#N/A</v>
      </c>
      <c r="T163" s="26" t="e">
        <v>#N/A</v>
      </c>
      <c r="U163" s="26" t="e">
        <v>#N/A</v>
      </c>
      <c r="V163" s="26" t="e">
        <v>#N/A</v>
      </c>
      <c r="W163" s="26" t="e">
        <v>#N/A</v>
      </c>
      <c r="X163" s="26" t="e">
        <v>#N/A</v>
      </c>
      <c r="Y163" s="26" t="e">
        <v>#N/A</v>
      </c>
      <c r="Z163" s="26" t="e">
        <v>#N/A</v>
      </c>
      <c r="AA163" s="26" t="e">
        <v>#N/A</v>
      </c>
      <c r="AB163" s="26" t="e">
        <v>#N/A</v>
      </c>
      <c r="AC163" s="26" t="e">
        <v>#N/A</v>
      </c>
      <c r="AD163" s="26" t="e">
        <v>#N/A</v>
      </c>
      <c r="AE163" s="26" t="e">
        <v>#N/A</v>
      </c>
      <c r="AF163" s="26" t="e">
        <v>#N/A</v>
      </c>
      <c r="AG163" s="26" t="e">
        <v>#N/A</v>
      </c>
      <c r="AH163" s="26" t="e">
        <v>#N/A</v>
      </c>
      <c r="AI163" s="26" t="e">
        <v>#N/A</v>
      </c>
      <c r="AJ163" s="26" t="e">
        <v>#N/A</v>
      </c>
      <c r="AK163" s="26" t="e">
        <v>#N/A</v>
      </c>
      <c r="AL163" s="26" t="e">
        <v>#N/A</v>
      </c>
      <c r="AM163" s="26" t="e">
        <v>#N/A</v>
      </c>
      <c r="AN163" s="26" t="e">
        <v>#N/A</v>
      </c>
      <c r="AO163" s="26" t="e">
        <v>#N/A</v>
      </c>
      <c r="AP163" s="26" t="e">
        <v>#N/A</v>
      </c>
      <c r="AQ163" s="26" t="e">
        <v>#N/A</v>
      </c>
      <c r="AR163" s="26" t="e">
        <v>#N/A</v>
      </c>
      <c r="AS163" s="26" t="e">
        <v>#N/A</v>
      </c>
      <c r="AT163" s="26" t="e">
        <v>#N/A</v>
      </c>
      <c r="AU163" s="26" t="e">
        <v>#N/A</v>
      </c>
      <c r="AV163" s="26" t="e">
        <v>#N/A</v>
      </c>
      <c r="AW163" s="26" t="e">
        <v>#N/A</v>
      </c>
      <c r="AX163" s="26" t="e">
        <v>#N/A</v>
      </c>
      <c r="AY163" s="26" t="e">
        <v>#N/A</v>
      </c>
      <c r="AZ163" s="26" t="e">
        <v>#N/A</v>
      </c>
      <c r="BA163" s="26" t="e">
        <v>#N/A</v>
      </c>
      <c r="BB163" s="26" t="e">
        <v>#N/A</v>
      </c>
      <c r="BC163" s="26" t="e">
        <v>#N/A</v>
      </c>
      <c r="BD163" s="26" t="e">
        <v>#N/A</v>
      </c>
      <c r="BE163" s="26" t="e">
        <v>#N/A</v>
      </c>
      <c r="BF163" s="26" t="e">
        <v>#N/A</v>
      </c>
      <c r="BG163" s="26" t="e">
        <v>#N/A</v>
      </c>
      <c r="BH163" s="26" t="e">
        <v>#N/A</v>
      </c>
      <c r="BI163" s="26" t="e">
        <v>#N/A</v>
      </c>
      <c r="BJ163" s="26" t="e">
        <v>#N/A</v>
      </c>
      <c r="BK163" s="26" t="e">
        <v>#N/A</v>
      </c>
      <c r="BL163" s="26" t="e">
        <v>#N/A</v>
      </c>
      <c r="BM163" s="26" t="e">
        <v>#N/A</v>
      </c>
      <c r="BN163" s="26" t="e">
        <v>#N/A</v>
      </c>
      <c r="BO163" s="26" t="e">
        <v>#N/A</v>
      </c>
      <c r="BP163" s="26" t="e">
        <v>#N/A</v>
      </c>
      <c r="BQ163" s="26" t="e">
        <v>#N/A</v>
      </c>
      <c r="BR163" s="26" t="e">
        <v>#N/A</v>
      </c>
      <c r="BS163" s="26" t="e">
        <v>#N/A</v>
      </c>
      <c r="BT163" s="26" t="e">
        <v>#N/A</v>
      </c>
      <c r="BU163" s="26" t="e">
        <v>#N/A</v>
      </c>
      <c r="BV163" s="26" t="e">
        <v>#N/A</v>
      </c>
      <c r="BW163" s="26" t="e">
        <v>#N/A</v>
      </c>
      <c r="BX163" s="26" t="e">
        <v>#N/A</v>
      </c>
      <c r="BY163" s="26" t="e">
        <v>#N/A</v>
      </c>
      <c r="BZ163" s="26" t="e">
        <v>#N/A</v>
      </c>
      <c r="CA163" s="26" t="e">
        <v>#N/A</v>
      </c>
      <c r="CB163" s="26" t="e">
        <v>#N/A</v>
      </c>
      <c r="CC163" s="26" t="e">
        <v>#N/A</v>
      </c>
      <c r="CD163" s="26" t="e">
        <v>#N/A</v>
      </c>
      <c r="CE163" s="26" t="e">
        <v>#N/A</v>
      </c>
      <c r="CF163" s="26" t="e">
        <v>#N/A</v>
      </c>
      <c r="CG163" s="26" t="e">
        <v>#N/A</v>
      </c>
      <c r="CH163" s="26" t="e">
        <v>#N/A</v>
      </c>
      <c r="CI163" s="26" t="e">
        <v>#N/A</v>
      </c>
      <c r="CJ163" s="26" t="e">
        <v>#N/A</v>
      </c>
      <c r="CK163" s="26" t="e">
        <v>#N/A</v>
      </c>
      <c r="CL163" s="26" t="e">
        <v>#N/A</v>
      </c>
      <c r="CM163" s="26" t="e">
        <v>#N/A</v>
      </c>
      <c r="CN163" s="26" t="e">
        <v>#N/A</v>
      </c>
      <c r="CO163" s="26" t="e">
        <v>#N/A</v>
      </c>
      <c r="CP163" s="26" t="e">
        <v>#N/A</v>
      </c>
      <c r="CQ163" s="26" t="e">
        <v>#N/A</v>
      </c>
      <c r="CR163" s="26" t="e">
        <v>#N/A</v>
      </c>
      <c r="CS163" s="26" t="e">
        <v>#N/A</v>
      </c>
      <c r="CT163" s="26" t="e">
        <v>#N/A</v>
      </c>
      <c r="CU163" s="26" t="e">
        <v>#N/A</v>
      </c>
      <c r="CV163" s="26" t="e">
        <v>#N/A</v>
      </c>
      <c r="CW163" s="26" t="e">
        <v>#N/A</v>
      </c>
      <c r="CX163" s="26" t="e">
        <v>#N/A</v>
      </c>
      <c r="CY163" s="26" t="e">
        <v>#N/A</v>
      </c>
      <c r="CZ163" s="26" t="e">
        <v>#N/A</v>
      </c>
      <c r="DA163" s="26" t="e">
        <v>#N/A</v>
      </c>
      <c r="DB163" s="26" t="e">
        <v>#N/A</v>
      </c>
      <c r="DC163" s="26" t="e">
        <v>#N/A</v>
      </c>
      <c r="DD163" s="26" t="e">
        <v>#N/A</v>
      </c>
      <c r="DE163" s="26" t="e">
        <v>#N/A</v>
      </c>
      <c r="DF163" s="26" t="e">
        <v>#N/A</v>
      </c>
      <c r="DG163" s="26" t="e">
        <v>#N/A</v>
      </c>
      <c r="DH163" s="26" t="e">
        <v>#N/A</v>
      </c>
      <c r="DI163" s="26" t="e">
        <v>#N/A</v>
      </c>
      <c r="DJ163" s="26" t="e">
        <v>#N/A</v>
      </c>
      <c r="DK163" s="26" t="e">
        <v>#N/A</v>
      </c>
      <c r="DL163" s="26" t="e">
        <v>#N/A</v>
      </c>
      <c r="DM163" s="26" t="e">
        <v>#N/A</v>
      </c>
      <c r="DN163" s="26" t="e">
        <v>#N/A</v>
      </c>
      <c r="DO163" s="26" t="e">
        <v>#N/A</v>
      </c>
      <c r="DP163" s="26" t="e">
        <v>#N/A</v>
      </c>
      <c r="DQ163" s="26" t="e">
        <v>#N/A</v>
      </c>
      <c r="DR163" s="26" t="e">
        <v>#N/A</v>
      </c>
      <c r="DS163" s="26" t="e">
        <v>#N/A</v>
      </c>
      <c r="DT163" s="26" t="e">
        <v>#N/A</v>
      </c>
      <c r="DU163" s="26" t="e">
        <v>#N/A</v>
      </c>
      <c r="DV163" s="26" t="e">
        <v>#N/A</v>
      </c>
      <c r="DW163" s="26" t="e">
        <v>#N/A</v>
      </c>
      <c r="DX163" s="26" t="e">
        <v>#N/A</v>
      </c>
      <c r="DY163" s="26" t="e">
        <v>#N/A</v>
      </c>
      <c r="DZ163" s="26" t="e">
        <v>#N/A</v>
      </c>
      <c r="EA163" s="26" t="e">
        <v>#N/A</v>
      </c>
      <c r="EB163" s="26" t="e">
        <v>#N/A</v>
      </c>
      <c r="EC163" s="26" t="e">
        <v>#N/A</v>
      </c>
      <c r="ED163" s="26" t="e">
        <v>#N/A</v>
      </c>
      <c r="EE163" s="26" t="e">
        <v>#N/A</v>
      </c>
      <c r="EF163" s="26" t="e">
        <v>#N/A</v>
      </c>
      <c r="EG163" s="26" t="e">
        <v>#N/A</v>
      </c>
      <c r="EH163" s="26" t="e">
        <v>#N/A</v>
      </c>
      <c r="EI163" s="26" t="e">
        <v>#N/A</v>
      </c>
      <c r="EJ163" s="26" t="e">
        <v>#N/A</v>
      </c>
      <c r="EK163" s="26" t="e">
        <v>#N/A</v>
      </c>
      <c r="EL163" s="53">
        <v>650.60094704686321</v>
      </c>
      <c r="EM163" s="53">
        <v>771.24545339472934</v>
      </c>
      <c r="EN163" s="53">
        <v>667.22781681415938</v>
      </c>
      <c r="EO163" s="53">
        <v>632.75588668184923</v>
      </c>
      <c r="EP163" s="53">
        <v>686.81378960167672</v>
      </c>
      <c r="EQ163" s="53">
        <v>717.9051632285134</v>
      </c>
      <c r="ER163" s="53">
        <v>735.95770527795082</v>
      </c>
      <c r="ES163" s="53">
        <v>738.28389607435486</v>
      </c>
      <c r="ET163" s="53">
        <v>724.53042174047141</v>
      </c>
      <c r="EU163" s="53">
        <v>720.22972522631846</v>
      </c>
      <c r="EV163" s="53">
        <v>725.51715117506933</v>
      </c>
      <c r="EW163" s="53">
        <v>686.46850876474718</v>
      </c>
      <c r="EX163" s="53">
        <v>701.17425145455729</v>
      </c>
      <c r="EY163" s="53">
        <v>713.59854771828941</v>
      </c>
      <c r="EZ163" s="53">
        <v>758.37550326651069</v>
      </c>
      <c r="FA163" s="53">
        <v>742.75915022276558</v>
      </c>
      <c r="FB163" s="53">
        <v>811.53828683011375</v>
      </c>
      <c r="FC163" s="53">
        <v>826.06931131958618</v>
      </c>
      <c r="FD163" s="53">
        <v>857.18537927006491</v>
      </c>
      <c r="FE163" s="53">
        <v>880.76719079441898</v>
      </c>
      <c r="FF163" s="53">
        <v>914.9532664845209</v>
      </c>
      <c r="FG163" s="53">
        <v>940.74952091307239</v>
      </c>
      <c r="FH163" s="53">
        <v>955.54009727239054</v>
      </c>
      <c r="FI163" s="53">
        <v>969.92388004748636</v>
      </c>
      <c r="FJ163" s="53">
        <v>981.43756104600141</v>
      </c>
      <c r="FK163" s="53">
        <v>941.84826265033121</v>
      </c>
      <c r="FL163" s="53">
        <v>943.41478505266377</v>
      </c>
      <c r="FM163" s="53">
        <v>990.91534081897089</v>
      </c>
      <c r="FN163" s="53">
        <v>1038.679734569703</v>
      </c>
      <c r="FO163" s="53">
        <v>1035.8260506154891</v>
      </c>
      <c r="FP163" s="53">
        <v>1050.8143479977298</v>
      </c>
      <c r="FQ163" s="53">
        <v>1033.4019392591349</v>
      </c>
      <c r="FR163" s="53">
        <v>1054.0199898523304</v>
      </c>
      <c r="FS163" s="53">
        <v>1020.7905874654184</v>
      </c>
      <c r="FT163" s="53">
        <v>1000.3044687130125</v>
      </c>
      <c r="FU163" s="53">
        <v>1005.8148710397468</v>
      </c>
      <c r="FV163" s="53">
        <v>1040.2888750070467</v>
      </c>
      <c r="FW163" s="53">
        <v>1064.7654120258101</v>
      </c>
      <c r="FX163" s="53">
        <v>1091.7452077447899</v>
      </c>
      <c r="FY163" s="53">
        <v>1105.279037535214</v>
      </c>
      <c r="FZ163" s="53">
        <v>1117.2589684941793</v>
      </c>
      <c r="GA163" s="53">
        <v>1096.8795422526584</v>
      </c>
      <c r="GB163" s="53">
        <v>1049.0692217834355</v>
      </c>
      <c r="GC163" s="53">
        <v>1020.6862403129282</v>
      </c>
      <c r="GD163" s="53">
        <v>1023.0386303680987</v>
      </c>
      <c r="GE163" s="53">
        <v>1041.664132002227</v>
      </c>
      <c r="GF163" s="53">
        <v>1059.3989187661141</v>
      </c>
      <c r="GG163" s="53">
        <v>1056.2357051170104</v>
      </c>
      <c r="GH163" s="53">
        <v>1048.6595545298333</v>
      </c>
      <c r="GI163" s="53">
        <v>1038.31132860857</v>
      </c>
      <c r="GJ163" s="53">
        <v>1013.0464558140675</v>
      </c>
      <c r="GK163" s="53">
        <v>998.31619210011297</v>
      </c>
      <c r="GL163" s="53">
        <v>982.41920558330071</v>
      </c>
      <c r="GM163" s="53">
        <v>982.84641704435751</v>
      </c>
      <c r="GN163" s="53">
        <v>1000.0268789608011</v>
      </c>
      <c r="GO163" s="53">
        <v>1030.3685756030936</v>
      </c>
      <c r="GP163" s="53">
        <v>1066.4060230737007</v>
      </c>
      <c r="GQ163" s="53">
        <v>1110.4813844152966</v>
      </c>
      <c r="GR163" s="26">
        <v>1098.4132882687647</v>
      </c>
    </row>
    <row r="164" spans="1:200">
      <c r="A164" s="2" t="s">
        <v>551</v>
      </c>
      <c r="B164" s="17" t="e">
        <v>#N/A</v>
      </c>
      <c r="C164" s="17" t="e">
        <v>#N/A</v>
      </c>
      <c r="D164" s="17" t="e">
        <v>#N/A</v>
      </c>
      <c r="E164" s="17" t="e">
        <v>#N/A</v>
      </c>
      <c r="F164" s="26" t="e">
        <v>#N/A</v>
      </c>
      <c r="G164" s="26" t="e">
        <v>#N/A</v>
      </c>
      <c r="H164" s="26" t="e">
        <v>#N/A</v>
      </c>
      <c r="I164" s="26" t="e">
        <v>#N/A</v>
      </c>
      <c r="J164" s="26" t="e">
        <v>#N/A</v>
      </c>
      <c r="K164" s="26" t="e">
        <v>#N/A</v>
      </c>
      <c r="L164" s="26" t="e">
        <v>#N/A</v>
      </c>
      <c r="M164" s="26" t="e">
        <v>#N/A</v>
      </c>
      <c r="N164" s="26" t="e">
        <v>#N/A</v>
      </c>
      <c r="O164" s="26" t="e">
        <v>#N/A</v>
      </c>
      <c r="P164" s="26" t="e">
        <v>#N/A</v>
      </c>
      <c r="Q164" s="26" t="e">
        <v>#N/A</v>
      </c>
      <c r="R164" s="26" t="e">
        <v>#N/A</v>
      </c>
      <c r="S164" s="26" t="e">
        <v>#N/A</v>
      </c>
      <c r="T164" s="26" t="e">
        <v>#N/A</v>
      </c>
      <c r="U164" s="26" t="e">
        <v>#N/A</v>
      </c>
      <c r="V164" s="26" t="e">
        <v>#N/A</v>
      </c>
      <c r="W164" s="26" t="e">
        <v>#N/A</v>
      </c>
      <c r="X164" s="26" t="e">
        <v>#N/A</v>
      </c>
      <c r="Y164" s="26" t="e">
        <v>#N/A</v>
      </c>
      <c r="Z164" s="26" t="e">
        <v>#N/A</v>
      </c>
      <c r="AA164" s="26" t="e">
        <v>#N/A</v>
      </c>
      <c r="AB164" s="26" t="e">
        <v>#N/A</v>
      </c>
      <c r="AC164" s="26" t="e">
        <v>#N/A</v>
      </c>
      <c r="AD164" s="26" t="e">
        <v>#N/A</v>
      </c>
      <c r="AE164" s="26" t="e">
        <v>#N/A</v>
      </c>
      <c r="AF164" s="26" t="e">
        <v>#N/A</v>
      </c>
      <c r="AG164" s="26" t="e">
        <v>#N/A</v>
      </c>
      <c r="AH164" s="26" t="e">
        <v>#N/A</v>
      </c>
      <c r="AI164" s="26" t="e">
        <v>#N/A</v>
      </c>
      <c r="AJ164" s="26" t="e">
        <v>#N/A</v>
      </c>
      <c r="AK164" s="26" t="e">
        <v>#N/A</v>
      </c>
      <c r="AL164" s="26" t="e">
        <v>#N/A</v>
      </c>
      <c r="AM164" s="26" t="e">
        <v>#N/A</v>
      </c>
      <c r="AN164" s="26" t="e">
        <v>#N/A</v>
      </c>
      <c r="AO164" s="26" t="e">
        <v>#N/A</v>
      </c>
      <c r="AP164" s="26" t="e">
        <v>#N/A</v>
      </c>
      <c r="AQ164" s="26" t="e">
        <v>#N/A</v>
      </c>
      <c r="AR164" s="26" t="e">
        <v>#N/A</v>
      </c>
      <c r="AS164" s="26" t="e">
        <v>#N/A</v>
      </c>
      <c r="AT164" s="26" t="e">
        <v>#N/A</v>
      </c>
      <c r="AU164" s="26" t="e">
        <v>#N/A</v>
      </c>
      <c r="AV164" s="26" t="e">
        <v>#N/A</v>
      </c>
      <c r="AW164" s="26" t="e">
        <v>#N/A</v>
      </c>
      <c r="AX164" s="26" t="e">
        <v>#N/A</v>
      </c>
      <c r="AY164" s="26" t="e">
        <v>#N/A</v>
      </c>
      <c r="AZ164" s="26" t="e">
        <v>#N/A</v>
      </c>
      <c r="BA164" s="26" t="e">
        <v>#N/A</v>
      </c>
      <c r="BB164" s="26" t="e">
        <v>#N/A</v>
      </c>
      <c r="BC164" s="26" t="e">
        <v>#N/A</v>
      </c>
      <c r="BD164" s="26" t="e">
        <v>#N/A</v>
      </c>
      <c r="BE164" s="26" t="e">
        <v>#N/A</v>
      </c>
      <c r="BF164" s="26" t="e">
        <v>#N/A</v>
      </c>
      <c r="BG164" s="26" t="e">
        <v>#N/A</v>
      </c>
      <c r="BH164" s="26" t="e">
        <v>#N/A</v>
      </c>
      <c r="BI164" s="26" t="e">
        <v>#N/A</v>
      </c>
      <c r="BJ164" s="26" t="e">
        <v>#N/A</v>
      </c>
      <c r="BK164" s="26" t="e">
        <v>#N/A</v>
      </c>
      <c r="BL164" s="26" t="e">
        <v>#N/A</v>
      </c>
      <c r="BM164" s="26" t="e">
        <v>#N/A</v>
      </c>
      <c r="BN164" s="26" t="e">
        <v>#N/A</v>
      </c>
      <c r="BO164" s="26" t="e">
        <v>#N/A</v>
      </c>
      <c r="BP164" s="26" t="e">
        <v>#N/A</v>
      </c>
      <c r="BQ164" s="26" t="e">
        <v>#N/A</v>
      </c>
      <c r="BR164" s="26" t="e">
        <v>#N/A</v>
      </c>
      <c r="BS164" s="26" t="e">
        <v>#N/A</v>
      </c>
      <c r="BT164" s="26" t="e">
        <v>#N/A</v>
      </c>
      <c r="BU164" s="26" t="e">
        <v>#N/A</v>
      </c>
      <c r="BV164" s="26" t="e">
        <v>#N/A</v>
      </c>
      <c r="BW164" s="26" t="e">
        <v>#N/A</v>
      </c>
      <c r="BX164" s="26" t="e">
        <v>#N/A</v>
      </c>
      <c r="BY164" s="26" t="e">
        <v>#N/A</v>
      </c>
      <c r="BZ164" s="26" t="e">
        <v>#N/A</v>
      </c>
      <c r="CA164" s="26" t="e">
        <v>#N/A</v>
      </c>
      <c r="CB164" s="26" t="e">
        <v>#N/A</v>
      </c>
      <c r="CC164" s="26" t="e">
        <v>#N/A</v>
      </c>
      <c r="CD164" s="26" t="e">
        <v>#N/A</v>
      </c>
      <c r="CE164" s="26" t="e">
        <v>#N/A</v>
      </c>
      <c r="CF164" s="26" t="e">
        <v>#N/A</v>
      </c>
      <c r="CG164" s="26" t="e">
        <v>#N/A</v>
      </c>
      <c r="CH164" s="26" t="e">
        <v>#N/A</v>
      </c>
      <c r="CI164" s="26" t="e">
        <v>#N/A</v>
      </c>
      <c r="CJ164" s="26" t="e">
        <v>#N/A</v>
      </c>
      <c r="CK164" s="26" t="e">
        <v>#N/A</v>
      </c>
      <c r="CL164" s="26" t="e">
        <v>#N/A</v>
      </c>
      <c r="CM164" s="26" t="e">
        <v>#N/A</v>
      </c>
      <c r="CN164" s="26" t="e">
        <v>#N/A</v>
      </c>
      <c r="CO164" s="26" t="e">
        <v>#N/A</v>
      </c>
      <c r="CP164" s="26" t="e">
        <v>#N/A</v>
      </c>
      <c r="CQ164" s="26" t="e">
        <v>#N/A</v>
      </c>
      <c r="CR164" s="26" t="e">
        <v>#N/A</v>
      </c>
      <c r="CS164" s="26" t="e">
        <v>#N/A</v>
      </c>
      <c r="CT164" s="26" t="e">
        <v>#N/A</v>
      </c>
      <c r="CU164" s="26" t="e">
        <v>#N/A</v>
      </c>
      <c r="CV164" s="26" t="e">
        <v>#N/A</v>
      </c>
      <c r="CW164" s="26" t="e">
        <v>#N/A</v>
      </c>
      <c r="CX164" s="26" t="e">
        <v>#N/A</v>
      </c>
      <c r="CY164" s="26" t="e">
        <v>#N/A</v>
      </c>
      <c r="CZ164" s="26" t="e">
        <v>#N/A</v>
      </c>
      <c r="DA164" s="26" t="e">
        <v>#N/A</v>
      </c>
      <c r="DB164" s="26" t="e">
        <v>#N/A</v>
      </c>
      <c r="DC164" s="26" t="e">
        <v>#N/A</v>
      </c>
      <c r="DD164" s="26" t="e">
        <v>#N/A</v>
      </c>
      <c r="DE164" s="26" t="e">
        <v>#N/A</v>
      </c>
      <c r="DF164" s="26" t="e">
        <v>#N/A</v>
      </c>
      <c r="DG164" s="26" t="e">
        <v>#N/A</v>
      </c>
      <c r="DH164" s="26" t="e">
        <v>#N/A</v>
      </c>
      <c r="DI164" s="26" t="e">
        <v>#N/A</v>
      </c>
      <c r="DJ164" s="26" t="e">
        <v>#N/A</v>
      </c>
      <c r="DK164" s="26" t="e">
        <v>#N/A</v>
      </c>
      <c r="DL164" s="26" t="e">
        <v>#N/A</v>
      </c>
      <c r="DM164" s="26" t="e">
        <v>#N/A</v>
      </c>
      <c r="DN164" s="26" t="e">
        <v>#N/A</v>
      </c>
      <c r="DO164" s="26" t="e">
        <v>#N/A</v>
      </c>
      <c r="DP164" s="26" t="e">
        <v>#N/A</v>
      </c>
      <c r="DQ164" s="26" t="e">
        <v>#N/A</v>
      </c>
      <c r="DR164" s="26" t="e">
        <v>#N/A</v>
      </c>
      <c r="DS164" s="26" t="e">
        <v>#N/A</v>
      </c>
      <c r="DT164" s="26" t="e">
        <v>#N/A</v>
      </c>
      <c r="DU164" s="26" t="e">
        <v>#N/A</v>
      </c>
      <c r="DV164" s="26" t="e">
        <v>#N/A</v>
      </c>
      <c r="DW164" s="26" t="e">
        <v>#N/A</v>
      </c>
      <c r="DX164" s="26" t="e">
        <v>#N/A</v>
      </c>
      <c r="DY164" s="26" t="e">
        <v>#N/A</v>
      </c>
      <c r="DZ164" s="26" t="e">
        <v>#N/A</v>
      </c>
      <c r="EA164" s="26" t="e">
        <v>#N/A</v>
      </c>
      <c r="EB164" s="26" t="e">
        <v>#N/A</v>
      </c>
      <c r="EC164" s="26" t="e">
        <v>#N/A</v>
      </c>
      <c r="ED164" s="26" t="e">
        <v>#N/A</v>
      </c>
      <c r="EE164" s="26" t="e">
        <v>#N/A</v>
      </c>
      <c r="EF164" s="26" t="e">
        <v>#N/A</v>
      </c>
      <c r="EG164" s="26" t="e">
        <v>#N/A</v>
      </c>
      <c r="EH164" s="26" t="e">
        <v>#N/A</v>
      </c>
      <c r="EI164" s="26" t="e">
        <v>#N/A</v>
      </c>
      <c r="EJ164" s="26" t="e">
        <v>#N/A</v>
      </c>
      <c r="EK164" s="26" t="e">
        <v>#N/A</v>
      </c>
      <c r="EL164" s="53">
        <v>355.36603967980216</v>
      </c>
      <c r="EM164" s="53">
        <v>369.99289970305517</v>
      </c>
      <c r="EN164" s="53">
        <v>375.33078454236158</v>
      </c>
      <c r="EO164" s="53">
        <v>384.33599800790142</v>
      </c>
      <c r="EP164" s="53">
        <v>398.81358217724937</v>
      </c>
      <c r="EQ164" s="53">
        <v>405.04935186394596</v>
      </c>
      <c r="ER164" s="53">
        <v>413.45285067022502</v>
      </c>
      <c r="ES164" s="53">
        <v>421.98982526033245</v>
      </c>
      <c r="ET164" s="53">
        <v>430.25815191903092</v>
      </c>
      <c r="EU164" s="53">
        <v>434.83179479310866</v>
      </c>
      <c r="EV164" s="53">
        <v>458.0788820400644</v>
      </c>
      <c r="EW164" s="53">
        <v>457.28315403824342</v>
      </c>
      <c r="EX164" s="53">
        <v>517.19394806195317</v>
      </c>
      <c r="EY164" s="53">
        <v>560.25907112999369</v>
      </c>
      <c r="EZ164" s="53">
        <v>593.20669598843108</v>
      </c>
      <c r="FA164" s="53">
        <v>593.36131311122074</v>
      </c>
      <c r="FB164" s="53">
        <v>577.33416115980049</v>
      </c>
      <c r="FC164" s="53">
        <v>626.25714989251219</v>
      </c>
      <c r="FD164" s="53">
        <v>609.84031220221073</v>
      </c>
      <c r="FE164" s="53">
        <v>604.91957231758533</v>
      </c>
      <c r="FF164" s="53">
        <v>604.07945446882286</v>
      </c>
      <c r="FG164" s="53">
        <v>535.42203909735701</v>
      </c>
      <c r="FH164" s="53">
        <v>623.67315057931796</v>
      </c>
      <c r="FI164" s="53">
        <v>768.67427666199058</v>
      </c>
      <c r="FJ164" s="53">
        <v>796.66065203005928</v>
      </c>
      <c r="FK164" s="53">
        <v>714.93551645933644</v>
      </c>
      <c r="FL164" s="53">
        <v>814.35631658360512</v>
      </c>
      <c r="FM164" s="53">
        <v>936.02566914853833</v>
      </c>
      <c r="FN164" s="53">
        <v>1053.928366071164</v>
      </c>
      <c r="FO164" s="53">
        <v>961.59593930000085</v>
      </c>
      <c r="FP164" s="53">
        <v>1005.0147480714797</v>
      </c>
      <c r="FQ164" s="53">
        <v>990.31941242594814</v>
      </c>
      <c r="FR164" s="53">
        <v>1000.932488239912</v>
      </c>
      <c r="FS164" s="53">
        <v>892.46957782812274</v>
      </c>
      <c r="FT164" s="53">
        <v>944.23374571766044</v>
      </c>
      <c r="FU164" s="53">
        <v>953.0284064834475</v>
      </c>
      <c r="FV164" s="53">
        <v>948.0862913669788</v>
      </c>
      <c r="FW164" s="53">
        <v>971.9565031050787</v>
      </c>
      <c r="FX164" s="53">
        <v>1069.7764190150519</v>
      </c>
      <c r="FY164" s="53">
        <v>1158.7962443697079</v>
      </c>
      <c r="FZ164" s="53">
        <v>1181.11151133472</v>
      </c>
      <c r="GA164" s="53">
        <v>1201.0395544863773</v>
      </c>
      <c r="GB164" s="53">
        <v>1228.3199505943219</v>
      </c>
      <c r="GC164" s="53">
        <v>1246.1856705735975</v>
      </c>
      <c r="GD164" s="53">
        <v>1215.4099275187486</v>
      </c>
      <c r="GE164" s="53">
        <v>1341.4452121749252</v>
      </c>
      <c r="GF164" s="53">
        <v>1441.7899215011623</v>
      </c>
      <c r="GG164" s="53">
        <v>1485.0428063496524</v>
      </c>
      <c r="GH164" s="53">
        <v>1419.213266877983</v>
      </c>
      <c r="GI164" s="53">
        <v>1434.1040385940826</v>
      </c>
      <c r="GJ164" s="53">
        <v>1468.9326054501742</v>
      </c>
      <c r="GK164" s="53">
        <v>1504.4906912935696</v>
      </c>
      <c r="GL164" s="53">
        <v>1562.2914879420457</v>
      </c>
      <c r="GM164" s="53">
        <v>1597.678312904847</v>
      </c>
      <c r="GN164" s="53">
        <v>1659.6913579662817</v>
      </c>
      <c r="GO164" s="53">
        <v>1668.0114310480524</v>
      </c>
      <c r="GP164" s="53">
        <v>1799.8130908950382</v>
      </c>
      <c r="GQ164" s="53">
        <v>1888.2377796243472</v>
      </c>
      <c r="GR164" s="26">
        <v>1951.9025646326911</v>
      </c>
    </row>
    <row r="165" spans="1:200">
      <c r="A165" s="2" t="s">
        <v>552</v>
      </c>
      <c r="B165" s="17" t="e">
        <v>#N/A</v>
      </c>
      <c r="C165" s="17" t="e">
        <v>#N/A</v>
      </c>
      <c r="D165" s="17" t="e">
        <v>#N/A</v>
      </c>
      <c r="E165" s="17" t="e">
        <v>#N/A</v>
      </c>
      <c r="F165" s="26" t="e">
        <v>#N/A</v>
      </c>
      <c r="G165" s="26" t="e">
        <v>#N/A</v>
      </c>
      <c r="H165" s="26" t="e">
        <v>#N/A</v>
      </c>
      <c r="I165" s="26" t="e">
        <v>#N/A</v>
      </c>
      <c r="J165" s="26" t="e">
        <v>#N/A</v>
      </c>
      <c r="K165" s="26" t="e">
        <v>#N/A</v>
      </c>
      <c r="L165" s="26" t="e">
        <v>#N/A</v>
      </c>
      <c r="M165" s="26" t="e">
        <v>#N/A</v>
      </c>
      <c r="N165" s="26" t="e">
        <v>#N/A</v>
      </c>
      <c r="O165" s="26" t="e">
        <v>#N/A</v>
      </c>
      <c r="P165" s="26" t="e">
        <v>#N/A</v>
      </c>
      <c r="Q165" s="26" t="e">
        <v>#N/A</v>
      </c>
      <c r="R165" s="26" t="e">
        <v>#N/A</v>
      </c>
      <c r="S165" s="26" t="e">
        <v>#N/A</v>
      </c>
      <c r="T165" s="26" t="e">
        <v>#N/A</v>
      </c>
      <c r="U165" s="26" t="e">
        <v>#N/A</v>
      </c>
      <c r="V165" s="26" t="e">
        <v>#N/A</v>
      </c>
      <c r="W165" s="26" t="e">
        <v>#N/A</v>
      </c>
      <c r="X165" s="26" t="e">
        <v>#N/A</v>
      </c>
      <c r="Y165" s="26" t="e">
        <v>#N/A</v>
      </c>
      <c r="Z165" s="26" t="e">
        <v>#N/A</v>
      </c>
      <c r="AA165" s="26" t="e">
        <v>#N/A</v>
      </c>
      <c r="AB165" s="26" t="e">
        <v>#N/A</v>
      </c>
      <c r="AC165" s="26" t="e">
        <v>#N/A</v>
      </c>
      <c r="AD165" s="26" t="e">
        <v>#N/A</v>
      </c>
      <c r="AE165" s="26" t="e">
        <v>#N/A</v>
      </c>
      <c r="AF165" s="26" t="e">
        <v>#N/A</v>
      </c>
      <c r="AG165" s="26" t="e">
        <v>#N/A</v>
      </c>
      <c r="AH165" s="26" t="e">
        <v>#N/A</v>
      </c>
      <c r="AI165" s="26" t="e">
        <v>#N/A</v>
      </c>
      <c r="AJ165" s="26" t="e">
        <v>#N/A</v>
      </c>
      <c r="AK165" s="26" t="e">
        <v>#N/A</v>
      </c>
      <c r="AL165" s="26" t="e">
        <v>#N/A</v>
      </c>
      <c r="AM165" s="26" t="e">
        <v>#N/A</v>
      </c>
      <c r="AN165" s="26" t="e">
        <v>#N/A</v>
      </c>
      <c r="AO165" s="26" t="e">
        <v>#N/A</v>
      </c>
      <c r="AP165" s="26" t="e">
        <v>#N/A</v>
      </c>
      <c r="AQ165" s="26" t="e">
        <v>#N/A</v>
      </c>
      <c r="AR165" s="26" t="e">
        <v>#N/A</v>
      </c>
      <c r="AS165" s="26" t="e">
        <v>#N/A</v>
      </c>
      <c r="AT165" s="26" t="e">
        <v>#N/A</v>
      </c>
      <c r="AU165" s="26" t="e">
        <v>#N/A</v>
      </c>
      <c r="AV165" s="26" t="e">
        <v>#N/A</v>
      </c>
      <c r="AW165" s="26" t="e">
        <v>#N/A</v>
      </c>
      <c r="AX165" s="26" t="e">
        <v>#N/A</v>
      </c>
      <c r="AY165" s="26" t="e">
        <v>#N/A</v>
      </c>
      <c r="AZ165" s="26" t="e">
        <v>#N/A</v>
      </c>
      <c r="BA165" s="26" t="e">
        <v>#N/A</v>
      </c>
      <c r="BB165" s="26" t="e">
        <v>#N/A</v>
      </c>
      <c r="BC165" s="26" t="e">
        <v>#N/A</v>
      </c>
      <c r="BD165" s="26" t="e">
        <v>#N/A</v>
      </c>
      <c r="BE165" s="26" t="e">
        <v>#N/A</v>
      </c>
      <c r="BF165" s="26" t="e">
        <v>#N/A</v>
      </c>
      <c r="BG165" s="26" t="e">
        <v>#N/A</v>
      </c>
      <c r="BH165" s="26" t="e">
        <v>#N/A</v>
      </c>
      <c r="BI165" s="26" t="e">
        <v>#N/A</v>
      </c>
      <c r="BJ165" s="26" t="e">
        <v>#N/A</v>
      </c>
      <c r="BK165" s="26" t="e">
        <v>#N/A</v>
      </c>
      <c r="BL165" s="26" t="e">
        <v>#N/A</v>
      </c>
      <c r="BM165" s="26" t="e">
        <v>#N/A</v>
      </c>
      <c r="BN165" s="26" t="e">
        <v>#N/A</v>
      </c>
      <c r="BO165" s="26" t="e">
        <v>#N/A</v>
      </c>
      <c r="BP165" s="26" t="e">
        <v>#N/A</v>
      </c>
      <c r="BQ165" s="26" t="e">
        <v>#N/A</v>
      </c>
      <c r="BR165" s="26" t="e">
        <v>#N/A</v>
      </c>
      <c r="BS165" s="26" t="e">
        <v>#N/A</v>
      </c>
      <c r="BT165" s="26" t="e">
        <v>#N/A</v>
      </c>
      <c r="BU165" s="26" t="e">
        <v>#N/A</v>
      </c>
      <c r="BV165" s="26" t="e">
        <v>#N/A</v>
      </c>
      <c r="BW165" s="26" t="e">
        <v>#N/A</v>
      </c>
      <c r="BX165" s="26" t="e">
        <v>#N/A</v>
      </c>
      <c r="BY165" s="26" t="e">
        <v>#N/A</v>
      </c>
      <c r="BZ165" s="26" t="e">
        <v>#N/A</v>
      </c>
      <c r="CA165" s="26" t="e">
        <v>#N/A</v>
      </c>
      <c r="CB165" s="26" t="e">
        <v>#N/A</v>
      </c>
      <c r="CC165" s="26" t="e">
        <v>#N/A</v>
      </c>
      <c r="CD165" s="26" t="e">
        <v>#N/A</v>
      </c>
      <c r="CE165" s="26" t="e">
        <v>#N/A</v>
      </c>
      <c r="CF165" s="26" t="e">
        <v>#N/A</v>
      </c>
      <c r="CG165" s="26" t="e">
        <v>#N/A</v>
      </c>
      <c r="CH165" s="26" t="e">
        <v>#N/A</v>
      </c>
      <c r="CI165" s="26" t="e">
        <v>#N/A</v>
      </c>
      <c r="CJ165" s="26" t="e">
        <v>#N/A</v>
      </c>
      <c r="CK165" s="26" t="e">
        <v>#N/A</v>
      </c>
      <c r="CL165" s="26" t="e">
        <v>#N/A</v>
      </c>
      <c r="CM165" s="26" t="e">
        <v>#N/A</v>
      </c>
      <c r="CN165" s="26" t="e">
        <v>#N/A</v>
      </c>
      <c r="CO165" s="26" t="e">
        <v>#N/A</v>
      </c>
      <c r="CP165" s="26" t="e">
        <v>#N/A</v>
      </c>
      <c r="CQ165" s="26" t="e">
        <v>#N/A</v>
      </c>
      <c r="CR165" s="26" t="e">
        <v>#N/A</v>
      </c>
      <c r="CS165" s="26" t="e">
        <v>#N/A</v>
      </c>
      <c r="CT165" s="26" t="e">
        <v>#N/A</v>
      </c>
      <c r="CU165" s="26" t="e">
        <v>#N/A</v>
      </c>
      <c r="CV165" s="26" t="e">
        <v>#N/A</v>
      </c>
      <c r="CW165" s="26" t="e">
        <v>#N/A</v>
      </c>
      <c r="CX165" s="26" t="e">
        <v>#N/A</v>
      </c>
      <c r="CY165" s="26" t="e">
        <v>#N/A</v>
      </c>
      <c r="CZ165" s="26" t="e">
        <v>#N/A</v>
      </c>
      <c r="DA165" s="26" t="e">
        <v>#N/A</v>
      </c>
      <c r="DB165" s="26" t="e">
        <v>#N/A</v>
      </c>
      <c r="DC165" s="26" t="e">
        <v>#N/A</v>
      </c>
      <c r="DD165" s="26" t="e">
        <v>#N/A</v>
      </c>
      <c r="DE165" s="26" t="e">
        <v>#N/A</v>
      </c>
      <c r="DF165" s="26" t="e">
        <v>#N/A</v>
      </c>
      <c r="DG165" s="26" t="e">
        <v>#N/A</v>
      </c>
      <c r="DH165" s="26" t="e">
        <v>#N/A</v>
      </c>
      <c r="DI165" s="26" t="e">
        <v>#N/A</v>
      </c>
      <c r="DJ165" s="26" t="e">
        <v>#N/A</v>
      </c>
      <c r="DK165" s="26" t="e">
        <v>#N/A</v>
      </c>
      <c r="DL165" s="26" t="e">
        <v>#N/A</v>
      </c>
      <c r="DM165" s="26" t="e">
        <v>#N/A</v>
      </c>
      <c r="DN165" s="26" t="e">
        <v>#N/A</v>
      </c>
      <c r="DO165" s="26" t="e">
        <v>#N/A</v>
      </c>
      <c r="DP165" s="26" t="e">
        <v>#N/A</v>
      </c>
      <c r="DQ165" s="26" t="e">
        <v>#N/A</v>
      </c>
      <c r="DR165" s="26" t="e">
        <v>#N/A</v>
      </c>
      <c r="DS165" s="26" t="e">
        <v>#N/A</v>
      </c>
      <c r="DT165" s="26" t="e">
        <v>#N/A</v>
      </c>
      <c r="DU165" s="26" t="e">
        <v>#N/A</v>
      </c>
      <c r="DV165" s="26" t="e">
        <v>#N/A</v>
      </c>
      <c r="DW165" s="26" t="e">
        <v>#N/A</v>
      </c>
      <c r="DX165" s="26" t="e">
        <v>#N/A</v>
      </c>
      <c r="DY165" s="26" t="e">
        <v>#N/A</v>
      </c>
      <c r="DZ165" s="26" t="e">
        <v>#N/A</v>
      </c>
      <c r="EA165" s="26" t="e">
        <v>#N/A</v>
      </c>
      <c r="EB165" s="26" t="e">
        <v>#N/A</v>
      </c>
      <c r="EC165" s="26" t="e">
        <v>#N/A</v>
      </c>
      <c r="ED165" s="26" t="e">
        <v>#N/A</v>
      </c>
      <c r="EE165" s="26" t="e">
        <v>#N/A</v>
      </c>
      <c r="EF165" s="26" t="e">
        <v>#N/A</v>
      </c>
      <c r="EG165" s="26" t="e">
        <v>#N/A</v>
      </c>
      <c r="EH165" s="26" t="e">
        <v>#N/A</v>
      </c>
      <c r="EI165" s="26" t="e">
        <v>#N/A</v>
      </c>
      <c r="EJ165" s="26" t="e">
        <v>#N/A</v>
      </c>
      <c r="EK165" s="26" t="e">
        <v>#N/A</v>
      </c>
      <c r="EL165" s="53">
        <v>1054.7588559082881</v>
      </c>
      <c r="EM165" s="53">
        <v>1089.8555674542324</v>
      </c>
      <c r="EN165" s="53">
        <v>1096.9433852113036</v>
      </c>
      <c r="EO165" s="53">
        <v>1112.9396196325263</v>
      </c>
      <c r="EP165" s="53">
        <v>1147.0725912579601</v>
      </c>
      <c r="EQ165" s="53">
        <v>1155.9149341408579</v>
      </c>
      <c r="ER165" s="53">
        <v>1169.5550016602847</v>
      </c>
      <c r="ES165" s="53">
        <v>1183.4622675341975</v>
      </c>
      <c r="ET165" s="53">
        <v>1186.5441103765679</v>
      </c>
      <c r="EU165" s="53">
        <v>1223.3493299802335</v>
      </c>
      <c r="EV165" s="53">
        <v>1229.5738583307184</v>
      </c>
      <c r="EW165" s="53">
        <v>1225.9404569582275</v>
      </c>
      <c r="EX165" s="53">
        <v>1208.6671770926566</v>
      </c>
      <c r="EY165" s="53">
        <v>1204.1713123893223</v>
      </c>
      <c r="EZ165" s="53">
        <v>1230.9749713098613</v>
      </c>
      <c r="FA165" s="53">
        <v>1217.7879774874684</v>
      </c>
      <c r="FB165" s="53">
        <v>1408.2683286002327</v>
      </c>
      <c r="FC165" s="53">
        <v>1360.0061278437026</v>
      </c>
      <c r="FD165" s="53">
        <v>1384.3042826866288</v>
      </c>
      <c r="FE165" s="53">
        <v>1441.8031463020884</v>
      </c>
      <c r="FF165" s="53">
        <v>1491.5166855821246</v>
      </c>
      <c r="FG165" s="53">
        <v>1519.3427765189954</v>
      </c>
      <c r="FH165" s="53">
        <v>1530.3906306909082</v>
      </c>
      <c r="FI165" s="53">
        <v>1447.4905147490906</v>
      </c>
      <c r="FJ165" s="53">
        <v>1507.5134470199473</v>
      </c>
      <c r="FK165" s="53">
        <v>1247.9628568635483</v>
      </c>
      <c r="FL165" s="53">
        <v>1263.4985164743086</v>
      </c>
      <c r="FM165" s="53">
        <v>1220.5137899272095</v>
      </c>
      <c r="FN165" s="53">
        <v>1235.018753882651</v>
      </c>
      <c r="FO165" s="53">
        <v>1255.1384489447271</v>
      </c>
      <c r="FP165" s="53">
        <v>1162.3762236998182</v>
      </c>
      <c r="FQ165" s="53">
        <v>1155.3325406745942</v>
      </c>
      <c r="FR165" s="53">
        <v>1090.5755162219275</v>
      </c>
      <c r="FS165" s="53">
        <v>1051.9652985491416</v>
      </c>
      <c r="FT165" s="53">
        <v>1012.3677594614204</v>
      </c>
      <c r="FU165" s="53">
        <v>969.17454033235526</v>
      </c>
      <c r="FV165" s="53">
        <v>967.77416483496518</v>
      </c>
      <c r="FW165" s="53">
        <v>964.4624872998487</v>
      </c>
      <c r="FX165" s="53">
        <v>935.47568233314223</v>
      </c>
      <c r="FY165" s="53">
        <v>918.44224569076107</v>
      </c>
      <c r="FZ165" s="53">
        <v>1060.3432111348789</v>
      </c>
      <c r="GA165" s="53">
        <v>1255.1186942803786</v>
      </c>
      <c r="GB165" s="53">
        <v>1213.0594393898848</v>
      </c>
      <c r="GC165" s="53">
        <v>1193.0763377883559</v>
      </c>
      <c r="GD165" s="53">
        <v>1228.7395391264401</v>
      </c>
      <c r="GE165" s="53">
        <v>1261.6111767004918</v>
      </c>
      <c r="GF165" s="53">
        <v>1254.4146410577168</v>
      </c>
      <c r="GG165" s="53">
        <v>1160.6941268877181</v>
      </c>
      <c r="GH165" s="53">
        <v>1050.5472007192584</v>
      </c>
      <c r="GI165" s="53">
        <v>1009.3838448558174</v>
      </c>
      <c r="GJ165" s="53">
        <v>989.65629203580875</v>
      </c>
      <c r="GK165" s="53">
        <v>982.84123018960634</v>
      </c>
      <c r="GL165" s="53">
        <v>1012.3858358308595</v>
      </c>
      <c r="GM165" s="53">
        <v>696.77512978726133</v>
      </c>
      <c r="GN165" s="53">
        <v>715.52937248074034</v>
      </c>
      <c r="GO165" s="53">
        <v>729.45190493074347</v>
      </c>
      <c r="GP165" s="53">
        <v>749.67665677062826</v>
      </c>
      <c r="GQ165" s="53">
        <v>780.99308151521416</v>
      </c>
      <c r="GR165" s="26">
        <v>801.59851879708049</v>
      </c>
    </row>
    <row r="166" spans="1:200">
      <c r="A166" s="2" t="s">
        <v>553</v>
      </c>
      <c r="B166" s="17">
        <v>550</v>
      </c>
      <c r="C166" s="17" t="e">
        <v>#N/A</v>
      </c>
      <c r="D166" s="17" t="e">
        <v>#N/A</v>
      </c>
      <c r="E166" s="17" t="e">
        <v>#N/A</v>
      </c>
      <c r="F166" s="26" t="e">
        <v>#N/A</v>
      </c>
      <c r="G166" s="26" t="e">
        <v>#N/A</v>
      </c>
      <c r="H166" s="26" t="e">
        <v>#N/A</v>
      </c>
      <c r="I166" s="26" t="e">
        <v>#N/A</v>
      </c>
      <c r="J166" s="26" t="e">
        <v>#N/A</v>
      </c>
      <c r="K166" s="26" t="e">
        <v>#N/A</v>
      </c>
      <c r="L166" s="26" t="e">
        <v>#N/A</v>
      </c>
      <c r="M166" s="26" t="e">
        <v>#N/A</v>
      </c>
      <c r="N166" s="26" t="e">
        <v>#N/A</v>
      </c>
      <c r="O166" s="26" t="e">
        <v>#N/A</v>
      </c>
      <c r="P166" s="26" t="e">
        <v>#N/A</v>
      </c>
      <c r="Q166" s="26" t="e">
        <v>#N/A</v>
      </c>
      <c r="R166" s="26" t="e">
        <v>#N/A</v>
      </c>
      <c r="S166" s="26" t="e">
        <v>#N/A</v>
      </c>
      <c r="T166" s="26" t="e">
        <v>#N/A</v>
      </c>
      <c r="U166" s="26" t="e">
        <v>#N/A</v>
      </c>
      <c r="V166" s="26" t="e">
        <v>#N/A</v>
      </c>
      <c r="W166" s="26" t="e">
        <v>#N/A</v>
      </c>
      <c r="X166" s="26" t="e">
        <v>#N/A</v>
      </c>
      <c r="Y166" s="26" t="e">
        <v>#N/A</v>
      </c>
      <c r="Z166" s="26" t="e">
        <v>#N/A</v>
      </c>
      <c r="AA166" s="26" t="e">
        <v>#N/A</v>
      </c>
      <c r="AB166" s="26" t="e">
        <v>#N/A</v>
      </c>
      <c r="AC166" s="26" t="e">
        <v>#N/A</v>
      </c>
      <c r="AD166" s="26" t="e">
        <v>#N/A</v>
      </c>
      <c r="AE166" s="26" t="e">
        <v>#N/A</v>
      </c>
      <c r="AF166" s="26" t="e">
        <v>#N/A</v>
      </c>
      <c r="AG166" s="26" t="e">
        <v>#N/A</v>
      </c>
      <c r="AH166" s="26" t="e">
        <v>#N/A</v>
      </c>
      <c r="AI166" s="26" t="e">
        <v>#N/A</v>
      </c>
      <c r="AJ166" s="26" t="e">
        <v>#N/A</v>
      </c>
      <c r="AK166" s="26" t="e">
        <v>#N/A</v>
      </c>
      <c r="AL166" s="26" t="e">
        <v>#N/A</v>
      </c>
      <c r="AM166" s="26" t="e">
        <v>#N/A</v>
      </c>
      <c r="AN166" s="26" t="e">
        <v>#N/A</v>
      </c>
      <c r="AO166" s="26" t="e">
        <v>#N/A</v>
      </c>
      <c r="AP166" s="26" t="e">
        <v>#N/A</v>
      </c>
      <c r="AQ166" s="26" t="e">
        <v>#N/A</v>
      </c>
      <c r="AR166" s="26" t="e">
        <v>#N/A</v>
      </c>
      <c r="AS166" s="26" t="e">
        <v>#N/A</v>
      </c>
      <c r="AT166" s="26" t="e">
        <v>#N/A</v>
      </c>
      <c r="AU166" s="26" t="e">
        <v>#N/A</v>
      </c>
      <c r="AV166" s="26" t="e">
        <v>#N/A</v>
      </c>
      <c r="AW166" s="26" t="e">
        <v>#N/A</v>
      </c>
      <c r="AX166" s="26" t="e">
        <v>#N/A</v>
      </c>
      <c r="AY166" s="26" t="e">
        <v>#N/A</v>
      </c>
      <c r="AZ166" s="26" t="e">
        <v>#N/A</v>
      </c>
      <c r="BA166" s="26" t="e">
        <v>#N/A</v>
      </c>
      <c r="BB166" s="26" t="e">
        <v>#N/A</v>
      </c>
      <c r="BC166" s="26" t="e">
        <v>#N/A</v>
      </c>
      <c r="BD166" s="26" t="e">
        <v>#N/A</v>
      </c>
      <c r="BE166" s="26" t="e">
        <v>#N/A</v>
      </c>
      <c r="BF166" s="26" t="e">
        <v>#N/A</v>
      </c>
      <c r="BG166" s="26" t="e">
        <v>#N/A</v>
      </c>
      <c r="BH166" s="26" t="e">
        <v>#N/A</v>
      </c>
      <c r="BI166" s="26" t="e">
        <v>#N/A</v>
      </c>
      <c r="BJ166" s="26" t="e">
        <v>#N/A</v>
      </c>
      <c r="BK166" s="26" t="e">
        <v>#N/A</v>
      </c>
      <c r="BL166" s="26" t="e">
        <v>#N/A</v>
      </c>
      <c r="BM166" s="26" t="e">
        <v>#N/A</v>
      </c>
      <c r="BN166" s="26" t="e">
        <v>#N/A</v>
      </c>
      <c r="BO166" s="26" t="e">
        <v>#N/A</v>
      </c>
      <c r="BP166" s="26" t="e">
        <v>#N/A</v>
      </c>
      <c r="BQ166" s="26" t="e">
        <v>#N/A</v>
      </c>
      <c r="BR166" s="26" t="e">
        <v>#N/A</v>
      </c>
      <c r="BS166" s="26" t="e">
        <v>#N/A</v>
      </c>
      <c r="BT166" s="26" t="e">
        <v>#N/A</v>
      </c>
      <c r="BU166" s="26" t="e">
        <v>#N/A</v>
      </c>
      <c r="BV166" s="26" t="e">
        <v>#N/A</v>
      </c>
      <c r="BW166" s="26" t="e">
        <v>#N/A</v>
      </c>
      <c r="BX166" s="26" t="e">
        <v>#N/A</v>
      </c>
      <c r="BY166" s="26" t="e">
        <v>#N/A</v>
      </c>
      <c r="BZ166" s="26" t="e">
        <v>#N/A</v>
      </c>
      <c r="CA166" s="26" t="e">
        <v>#N/A</v>
      </c>
      <c r="CB166" s="26" t="e">
        <v>#N/A</v>
      </c>
      <c r="CC166" s="26" t="e">
        <v>#N/A</v>
      </c>
      <c r="CD166" s="26" t="e">
        <v>#N/A</v>
      </c>
      <c r="CE166" s="26" t="e">
        <v>#N/A</v>
      </c>
      <c r="CF166" s="26" t="e">
        <v>#N/A</v>
      </c>
      <c r="CG166" s="26" t="e">
        <v>#N/A</v>
      </c>
      <c r="CH166" s="26" t="e">
        <v>#N/A</v>
      </c>
      <c r="CI166" s="26" t="e">
        <v>#N/A</v>
      </c>
      <c r="CJ166" s="26" t="e">
        <v>#N/A</v>
      </c>
      <c r="CK166" s="26" t="e">
        <v>#N/A</v>
      </c>
      <c r="CL166" s="26" t="e">
        <v>#N/A</v>
      </c>
      <c r="CM166" s="26" t="e">
        <v>#N/A</v>
      </c>
      <c r="CN166" s="26" t="e">
        <v>#N/A</v>
      </c>
      <c r="CO166" s="26" t="e">
        <v>#N/A</v>
      </c>
      <c r="CP166" s="26" t="e">
        <v>#N/A</v>
      </c>
      <c r="CQ166" s="26" t="e">
        <v>#N/A</v>
      </c>
      <c r="CR166" s="26" t="e">
        <v>#N/A</v>
      </c>
      <c r="CS166" s="26" t="e">
        <v>#N/A</v>
      </c>
      <c r="CT166" s="26" t="e">
        <v>#N/A</v>
      </c>
      <c r="CU166" s="26" t="e">
        <v>#N/A</v>
      </c>
      <c r="CV166" s="26" t="e">
        <v>#N/A</v>
      </c>
      <c r="CW166" s="26" t="e">
        <v>#N/A</v>
      </c>
      <c r="CX166" s="26" t="e">
        <v>#N/A</v>
      </c>
      <c r="CY166" s="26" t="e">
        <v>#N/A</v>
      </c>
      <c r="CZ166" s="26" t="e">
        <v>#N/A</v>
      </c>
      <c r="DA166" s="26" t="e">
        <v>#N/A</v>
      </c>
      <c r="DB166" s="26" t="e">
        <v>#N/A</v>
      </c>
      <c r="DC166" s="26" t="e">
        <v>#N/A</v>
      </c>
      <c r="DD166" s="26" t="e">
        <v>#N/A</v>
      </c>
      <c r="DE166" s="26" t="e">
        <v>#N/A</v>
      </c>
      <c r="DF166" s="26" t="e">
        <v>#N/A</v>
      </c>
      <c r="DG166" s="26" t="e">
        <v>#N/A</v>
      </c>
      <c r="DH166" s="26" t="e">
        <v>#N/A</v>
      </c>
      <c r="DI166" s="26" t="e">
        <v>#N/A</v>
      </c>
      <c r="DJ166" s="26" t="e">
        <v>#N/A</v>
      </c>
      <c r="DK166" s="26" t="e">
        <v>#N/A</v>
      </c>
      <c r="DL166" s="26" t="e">
        <v>#N/A</v>
      </c>
      <c r="DM166" s="26" t="e">
        <v>#N/A</v>
      </c>
      <c r="DN166" s="26" t="e">
        <v>#N/A</v>
      </c>
      <c r="DO166" s="26" t="e">
        <v>#N/A</v>
      </c>
      <c r="DP166" s="26" t="e">
        <v>#N/A</v>
      </c>
      <c r="DQ166" s="26" t="e">
        <v>#N/A</v>
      </c>
      <c r="DR166" s="26" t="e">
        <v>#N/A</v>
      </c>
      <c r="DS166" s="26" t="e">
        <v>#N/A</v>
      </c>
      <c r="DT166" s="26" t="e">
        <v>#N/A</v>
      </c>
      <c r="DU166" s="26" t="e">
        <v>#N/A</v>
      </c>
      <c r="DV166" s="26" t="e">
        <v>#N/A</v>
      </c>
      <c r="DW166" s="26" t="e">
        <v>#N/A</v>
      </c>
      <c r="DX166" s="26" t="e">
        <v>#N/A</v>
      </c>
      <c r="DY166" s="26" t="e">
        <v>#N/A</v>
      </c>
      <c r="DZ166" s="26" t="e">
        <v>#N/A</v>
      </c>
      <c r="EA166" s="26" t="e">
        <v>#N/A</v>
      </c>
      <c r="EB166" s="26" t="e">
        <v>#N/A</v>
      </c>
      <c r="EC166" s="26" t="e">
        <v>#N/A</v>
      </c>
      <c r="ED166" s="26" t="e">
        <v>#N/A</v>
      </c>
      <c r="EE166" s="26" t="e">
        <v>#N/A</v>
      </c>
      <c r="EF166" s="26" t="e">
        <v>#N/A</v>
      </c>
      <c r="EG166" s="26" t="e">
        <v>#N/A</v>
      </c>
      <c r="EH166" s="26" t="e">
        <v>#N/A</v>
      </c>
      <c r="EI166" s="26" t="e">
        <v>#N/A</v>
      </c>
      <c r="EJ166" s="26" t="e">
        <v>#N/A</v>
      </c>
      <c r="EK166" s="26" t="e">
        <v>#N/A</v>
      </c>
      <c r="EL166" s="53">
        <v>857.16812041963794</v>
      </c>
      <c r="EM166" s="53">
        <v>924.62441554137013</v>
      </c>
      <c r="EN166" s="53">
        <v>963.00095417507976</v>
      </c>
      <c r="EO166" s="53">
        <v>948.81801803514804</v>
      </c>
      <c r="EP166" s="53">
        <v>915.25342575489992</v>
      </c>
      <c r="EQ166" s="53">
        <v>1114.5014365576071</v>
      </c>
      <c r="ER166" s="53">
        <v>1313.5827906011216</v>
      </c>
      <c r="ES166" s="53">
        <v>1324.9243910923803</v>
      </c>
      <c r="ET166" s="53">
        <v>1410.0610062291755</v>
      </c>
      <c r="EU166" s="53">
        <v>1470.4047139764409</v>
      </c>
      <c r="EV166" s="53">
        <v>1829.6688882295041</v>
      </c>
      <c r="EW166" s="53">
        <v>1935.8783507872065</v>
      </c>
      <c r="EX166" s="53">
        <v>2473.1892003609219</v>
      </c>
      <c r="EY166" s="53">
        <v>3212.3165045939327</v>
      </c>
      <c r="EZ166" s="53">
        <v>4365.6564089976609</v>
      </c>
      <c r="FA166" s="53">
        <v>5378.2247485789248</v>
      </c>
      <c r="FB166" s="53">
        <v>6107.1180837404254</v>
      </c>
      <c r="FC166" s="53">
        <v>6545.4996066447484</v>
      </c>
      <c r="FD166" s="53">
        <v>8395.4745692649813</v>
      </c>
      <c r="FE166" s="53">
        <v>9042.7639687276078</v>
      </c>
      <c r="FF166" s="53">
        <v>9114.8191092067573</v>
      </c>
      <c r="FG166" s="53">
        <v>8251.736200533267</v>
      </c>
      <c r="FH166" s="53">
        <v>6978.8728943983569</v>
      </c>
      <c r="FI166" s="53">
        <v>6664.1612995157775</v>
      </c>
      <c r="FJ166" s="53">
        <v>5379.0219774616289</v>
      </c>
      <c r="FK166" s="53">
        <v>5515.2424145958557</v>
      </c>
      <c r="FL166" s="53">
        <v>6540.4926936117863</v>
      </c>
      <c r="FM166" s="53">
        <v>6945.447157249494</v>
      </c>
      <c r="FN166" s="53">
        <v>6991.3367208403197</v>
      </c>
      <c r="FO166" s="53">
        <v>7565.1127254722869</v>
      </c>
      <c r="FP166" s="53">
        <v>7271.5647239398895</v>
      </c>
      <c r="FQ166" s="53">
        <v>5648.4391263489479</v>
      </c>
      <c r="FR166" s="53">
        <v>5233.7358563237531</v>
      </c>
      <c r="FS166" s="53">
        <v>4967.956950304073</v>
      </c>
      <c r="FT166" s="53">
        <v>4397.0625558633019</v>
      </c>
      <c r="FU166" s="53">
        <v>3953.0154632583685</v>
      </c>
      <c r="FV166" s="53">
        <v>3585.5828484529688</v>
      </c>
      <c r="FW166" s="53">
        <v>3379.6115367863695</v>
      </c>
      <c r="FX166" s="53">
        <v>3303.3382958791449</v>
      </c>
      <c r="FY166" s="53">
        <v>3231.8089065713198</v>
      </c>
      <c r="FZ166" s="53">
        <v>3087.0870145477165</v>
      </c>
      <c r="GA166" s="53">
        <v>2825.0235046282601</v>
      </c>
      <c r="GB166" s="53">
        <v>2636.7275434236353</v>
      </c>
      <c r="GC166" s="53">
        <v>2453.0356176124337</v>
      </c>
      <c r="GD166" s="53">
        <v>2363.3500159323294</v>
      </c>
      <c r="GE166" s="53">
        <v>2321.318226860084</v>
      </c>
      <c r="GF166" s="53">
        <v>2381.3949041990013</v>
      </c>
      <c r="GG166" s="53">
        <v>2466.7676540600505</v>
      </c>
      <c r="GH166" s="53">
        <v>2321.8134351720064</v>
      </c>
      <c r="GI166" s="53">
        <v>2291.4182561269704</v>
      </c>
      <c r="GJ166" s="53">
        <v>2312.9929918189018</v>
      </c>
      <c r="GK166" s="53">
        <v>2390.9480576552414</v>
      </c>
      <c r="GL166" s="53">
        <v>2366.5453746191965</v>
      </c>
      <c r="GM166" s="53">
        <v>2446.7755843983914</v>
      </c>
      <c r="GN166" s="53">
        <v>2508.5300141967136</v>
      </c>
      <c r="GO166" s="53">
        <v>2702.5981677765035</v>
      </c>
      <c r="GP166" s="53">
        <v>2817.6060211966133</v>
      </c>
      <c r="GQ166" s="53">
        <v>2960.6186207058772</v>
      </c>
      <c r="GR166" s="26">
        <v>2993.563377094551</v>
      </c>
    </row>
    <row r="167" spans="1:200">
      <c r="A167" s="2" t="s">
        <v>554</v>
      </c>
      <c r="B167" s="17" t="e">
        <v>#N/A</v>
      </c>
      <c r="C167" s="17" t="e">
        <v>#N/A</v>
      </c>
      <c r="D167" s="17" t="e">
        <v>#N/A</v>
      </c>
      <c r="E167" s="17" t="e">
        <v>#N/A</v>
      </c>
      <c r="F167" s="26" t="e">
        <v>#N/A</v>
      </c>
      <c r="G167" s="26" t="e">
        <v>#N/A</v>
      </c>
      <c r="H167" s="26" t="e">
        <v>#N/A</v>
      </c>
      <c r="I167" s="26" t="e">
        <v>#N/A</v>
      </c>
      <c r="J167" s="26" t="e">
        <v>#N/A</v>
      </c>
      <c r="K167" s="26" t="e">
        <v>#N/A</v>
      </c>
      <c r="L167" s="26" t="e">
        <v>#N/A</v>
      </c>
      <c r="M167" s="26" t="e">
        <v>#N/A</v>
      </c>
      <c r="N167" s="26" t="e">
        <v>#N/A</v>
      </c>
      <c r="O167" s="26" t="e">
        <v>#N/A</v>
      </c>
      <c r="P167" s="26" t="e">
        <v>#N/A</v>
      </c>
      <c r="Q167" s="26" t="e">
        <v>#N/A</v>
      </c>
      <c r="R167" s="26" t="e">
        <v>#N/A</v>
      </c>
      <c r="S167" s="26" t="e">
        <v>#N/A</v>
      </c>
      <c r="T167" s="26" t="e">
        <v>#N/A</v>
      </c>
      <c r="U167" s="26" t="e">
        <v>#N/A</v>
      </c>
      <c r="V167" s="26" t="e">
        <v>#N/A</v>
      </c>
      <c r="W167" s="26" t="e">
        <v>#N/A</v>
      </c>
      <c r="X167" s="26" t="e">
        <v>#N/A</v>
      </c>
      <c r="Y167" s="26" t="e">
        <v>#N/A</v>
      </c>
      <c r="Z167" s="26" t="e">
        <v>#N/A</v>
      </c>
      <c r="AA167" s="26" t="e">
        <v>#N/A</v>
      </c>
      <c r="AB167" s="26" t="e">
        <v>#N/A</v>
      </c>
      <c r="AC167" s="26" t="e">
        <v>#N/A</v>
      </c>
      <c r="AD167" s="26" t="e">
        <v>#N/A</v>
      </c>
      <c r="AE167" s="26" t="e">
        <v>#N/A</v>
      </c>
      <c r="AF167" s="26" t="e">
        <v>#N/A</v>
      </c>
      <c r="AG167" s="26" t="e">
        <v>#N/A</v>
      </c>
      <c r="AH167" s="26" t="e">
        <v>#N/A</v>
      </c>
      <c r="AI167" s="26" t="e">
        <v>#N/A</v>
      </c>
      <c r="AJ167" s="26" t="e">
        <v>#N/A</v>
      </c>
      <c r="AK167" s="26" t="e">
        <v>#N/A</v>
      </c>
      <c r="AL167" s="26" t="e">
        <v>#N/A</v>
      </c>
      <c r="AM167" s="26" t="e">
        <v>#N/A</v>
      </c>
      <c r="AN167" s="26" t="e">
        <v>#N/A</v>
      </c>
      <c r="AO167" s="26" t="e">
        <v>#N/A</v>
      </c>
      <c r="AP167" s="26" t="e">
        <v>#N/A</v>
      </c>
      <c r="AQ167" s="26" t="e">
        <v>#N/A</v>
      </c>
      <c r="AR167" s="26" t="e">
        <v>#N/A</v>
      </c>
      <c r="AS167" s="26" t="e">
        <v>#N/A</v>
      </c>
      <c r="AT167" s="26" t="e">
        <v>#N/A</v>
      </c>
      <c r="AU167" s="26" t="e">
        <v>#N/A</v>
      </c>
      <c r="AV167" s="26" t="e">
        <v>#N/A</v>
      </c>
      <c r="AW167" s="26" t="e">
        <v>#N/A</v>
      </c>
      <c r="AX167" s="26" t="e">
        <v>#N/A</v>
      </c>
      <c r="AY167" s="26" t="e">
        <v>#N/A</v>
      </c>
      <c r="AZ167" s="26" t="e">
        <v>#N/A</v>
      </c>
      <c r="BA167" s="26" t="e">
        <v>#N/A</v>
      </c>
      <c r="BB167" s="26" t="e">
        <v>#N/A</v>
      </c>
      <c r="BC167" s="26" t="e">
        <v>#N/A</v>
      </c>
      <c r="BD167" s="26" t="e">
        <v>#N/A</v>
      </c>
      <c r="BE167" s="26" t="e">
        <v>#N/A</v>
      </c>
      <c r="BF167" s="26" t="e">
        <v>#N/A</v>
      </c>
      <c r="BG167" s="26" t="e">
        <v>#N/A</v>
      </c>
      <c r="BH167" s="26" t="e">
        <v>#N/A</v>
      </c>
      <c r="BI167" s="26" t="e">
        <v>#N/A</v>
      </c>
      <c r="BJ167" s="26" t="e">
        <v>#N/A</v>
      </c>
      <c r="BK167" s="26" t="e">
        <v>#N/A</v>
      </c>
      <c r="BL167" s="26" t="e">
        <v>#N/A</v>
      </c>
      <c r="BM167" s="26" t="e">
        <v>#N/A</v>
      </c>
      <c r="BN167" s="26" t="e">
        <v>#N/A</v>
      </c>
      <c r="BO167" s="26" t="e">
        <v>#N/A</v>
      </c>
      <c r="BP167" s="26" t="e">
        <v>#N/A</v>
      </c>
      <c r="BQ167" s="26" t="e">
        <v>#N/A</v>
      </c>
      <c r="BR167" s="26" t="e">
        <v>#N/A</v>
      </c>
      <c r="BS167" s="26" t="e">
        <v>#N/A</v>
      </c>
      <c r="BT167" s="26" t="e">
        <v>#N/A</v>
      </c>
      <c r="BU167" s="26" t="e">
        <v>#N/A</v>
      </c>
      <c r="BV167" s="26" t="e">
        <v>#N/A</v>
      </c>
      <c r="BW167" s="26" t="e">
        <v>#N/A</v>
      </c>
      <c r="BX167" s="26" t="e">
        <v>#N/A</v>
      </c>
      <c r="BY167" s="26" t="e">
        <v>#N/A</v>
      </c>
      <c r="BZ167" s="26" t="e">
        <v>#N/A</v>
      </c>
      <c r="CA167" s="26" t="e">
        <v>#N/A</v>
      </c>
      <c r="CB167" s="26" t="e">
        <v>#N/A</v>
      </c>
      <c r="CC167" s="26" t="e">
        <v>#N/A</v>
      </c>
      <c r="CD167" s="26" t="e">
        <v>#N/A</v>
      </c>
      <c r="CE167" s="26" t="e">
        <v>#N/A</v>
      </c>
      <c r="CF167" s="26" t="e">
        <v>#N/A</v>
      </c>
      <c r="CG167" s="26" t="e">
        <v>#N/A</v>
      </c>
      <c r="CH167" s="26" t="e">
        <v>#N/A</v>
      </c>
      <c r="CI167" s="26" t="e">
        <v>#N/A</v>
      </c>
      <c r="CJ167" s="26" t="e">
        <v>#N/A</v>
      </c>
      <c r="CK167" s="26" t="e">
        <v>#N/A</v>
      </c>
      <c r="CL167" s="26" t="e">
        <v>#N/A</v>
      </c>
      <c r="CM167" s="26" t="e">
        <v>#N/A</v>
      </c>
      <c r="CN167" s="26" t="e">
        <v>#N/A</v>
      </c>
      <c r="CO167" s="26" t="e">
        <v>#N/A</v>
      </c>
      <c r="CP167" s="26" t="e">
        <v>#N/A</v>
      </c>
      <c r="CQ167" s="26" t="e">
        <v>#N/A</v>
      </c>
      <c r="CR167" s="26" t="e">
        <v>#N/A</v>
      </c>
      <c r="CS167" s="26" t="e">
        <v>#N/A</v>
      </c>
      <c r="CT167" s="26" t="e">
        <v>#N/A</v>
      </c>
      <c r="CU167" s="26" t="e">
        <v>#N/A</v>
      </c>
      <c r="CV167" s="26" t="e">
        <v>#N/A</v>
      </c>
      <c r="CW167" s="26" t="e">
        <v>#N/A</v>
      </c>
      <c r="CX167" s="26" t="e">
        <v>#N/A</v>
      </c>
      <c r="CY167" s="26" t="e">
        <v>#N/A</v>
      </c>
      <c r="CZ167" s="26" t="e">
        <v>#N/A</v>
      </c>
      <c r="DA167" s="26" t="e">
        <v>#N/A</v>
      </c>
      <c r="DB167" s="26" t="e">
        <v>#N/A</v>
      </c>
      <c r="DC167" s="26" t="e">
        <v>#N/A</v>
      </c>
      <c r="DD167" s="26" t="e">
        <v>#N/A</v>
      </c>
      <c r="DE167" s="26" t="e">
        <v>#N/A</v>
      </c>
      <c r="DF167" s="26" t="e">
        <v>#N/A</v>
      </c>
      <c r="DG167" s="26" t="e">
        <v>#N/A</v>
      </c>
      <c r="DH167" s="26" t="e">
        <v>#N/A</v>
      </c>
      <c r="DI167" s="26" t="e">
        <v>#N/A</v>
      </c>
      <c r="DJ167" s="26" t="e">
        <v>#N/A</v>
      </c>
      <c r="DK167" s="26" t="e">
        <v>#N/A</v>
      </c>
      <c r="DL167" s="26" t="e">
        <v>#N/A</v>
      </c>
      <c r="DM167" s="26" t="e">
        <v>#N/A</v>
      </c>
      <c r="DN167" s="26" t="e">
        <v>#N/A</v>
      </c>
      <c r="DO167" s="26" t="e">
        <v>#N/A</v>
      </c>
      <c r="DP167" s="26" t="e">
        <v>#N/A</v>
      </c>
      <c r="DQ167" s="26" t="e">
        <v>#N/A</v>
      </c>
      <c r="DR167" s="26" t="e">
        <v>#N/A</v>
      </c>
      <c r="DS167" s="26" t="e">
        <v>#N/A</v>
      </c>
      <c r="DT167" s="26" t="e">
        <v>#N/A</v>
      </c>
      <c r="DU167" s="26" t="e">
        <v>#N/A</v>
      </c>
      <c r="DV167" s="26" t="e">
        <v>#N/A</v>
      </c>
      <c r="DW167" s="26" t="e">
        <v>#N/A</v>
      </c>
      <c r="DX167" s="26" t="e">
        <v>#N/A</v>
      </c>
      <c r="DY167" s="26" t="e">
        <v>#N/A</v>
      </c>
      <c r="DZ167" s="26" t="e">
        <v>#N/A</v>
      </c>
      <c r="EA167" s="26" t="e">
        <v>#N/A</v>
      </c>
      <c r="EB167" s="26" t="e">
        <v>#N/A</v>
      </c>
      <c r="EC167" s="26" t="e">
        <v>#N/A</v>
      </c>
      <c r="ED167" s="26" t="e">
        <v>#N/A</v>
      </c>
      <c r="EE167" s="26" t="e">
        <v>#N/A</v>
      </c>
      <c r="EF167" s="26" t="e">
        <v>#N/A</v>
      </c>
      <c r="EG167" s="26" t="e">
        <v>#N/A</v>
      </c>
      <c r="EH167" s="26" t="e">
        <v>#N/A</v>
      </c>
      <c r="EI167" s="26" t="e">
        <v>#N/A</v>
      </c>
      <c r="EJ167" s="26" t="e">
        <v>#N/A</v>
      </c>
      <c r="EK167" s="26" t="e">
        <v>#N/A</v>
      </c>
      <c r="EL167" s="53">
        <v>951.01047140468506</v>
      </c>
      <c r="EM167" s="53">
        <v>971.56395689833994</v>
      </c>
      <c r="EN167" s="53">
        <v>991.75468015692331</v>
      </c>
      <c r="EO167" s="53">
        <v>1011.5227700635996</v>
      </c>
      <c r="EP167" s="53">
        <v>1031.7229602406007</v>
      </c>
      <c r="EQ167" s="53">
        <v>1052.2633463417235</v>
      </c>
      <c r="ER167" s="53">
        <v>1072.1788022997648</v>
      </c>
      <c r="ES167" s="53">
        <v>1092.2290154738951</v>
      </c>
      <c r="ET167" s="53">
        <v>1112.3668793576383</v>
      </c>
      <c r="EU167" s="53">
        <v>1131.6991848772811</v>
      </c>
      <c r="EV167" s="53">
        <v>1125.4301145807624</v>
      </c>
      <c r="EW167" s="53">
        <v>1126.4038099143786</v>
      </c>
      <c r="EX167" s="53">
        <v>1129.4689025621974</v>
      </c>
      <c r="EY167" s="53">
        <v>1096.037922980981</v>
      </c>
      <c r="EZ167" s="53">
        <v>1116.3109975619961</v>
      </c>
      <c r="FA167" s="53">
        <v>1088.023699178266</v>
      </c>
      <c r="FB167" s="53">
        <v>1087.1814208323074</v>
      </c>
      <c r="FC167" s="53">
        <v>1123.0498154195632</v>
      </c>
      <c r="FD167" s="53">
        <v>1173.6692563586003</v>
      </c>
      <c r="FE167" s="53">
        <v>1191.5262945980635</v>
      </c>
      <c r="FF167" s="53">
        <v>1226.1996839253063</v>
      </c>
      <c r="FG167" s="53">
        <v>1245.7481717477979</v>
      </c>
      <c r="FH167" s="53">
        <v>1201.7542917974424</v>
      </c>
      <c r="FI167" s="53">
        <v>1143.602222258007</v>
      </c>
      <c r="FJ167" s="53">
        <v>1139.4259396683206</v>
      </c>
      <c r="FK167" s="53">
        <v>1126.2896077467358</v>
      </c>
      <c r="FL167" s="53">
        <v>1063.1483744038489</v>
      </c>
      <c r="FM167" s="53">
        <v>1060.7191607951331</v>
      </c>
      <c r="FN167" s="53">
        <v>1006.0522117732811</v>
      </c>
      <c r="FO167" s="53">
        <v>1074.9822342579291</v>
      </c>
      <c r="FP167" s="53">
        <v>1053.6201651623458</v>
      </c>
      <c r="FQ167" s="53">
        <v>935.9611550168006</v>
      </c>
      <c r="FR167" s="53">
        <v>893.06832955732409</v>
      </c>
      <c r="FS167" s="53">
        <v>874.82186690283686</v>
      </c>
      <c r="FT167" s="53">
        <v>818.77046841679146</v>
      </c>
      <c r="FU167" s="53">
        <v>813.21359157742006</v>
      </c>
      <c r="FV167" s="53">
        <v>795.21952242645773</v>
      </c>
      <c r="FW167" s="53">
        <v>789.01884797437731</v>
      </c>
      <c r="FX167" s="53">
        <v>777.97353799761117</v>
      </c>
      <c r="FY167" s="53">
        <v>785.46661651665977</v>
      </c>
      <c r="FZ167" s="53">
        <v>791.7222133011395</v>
      </c>
      <c r="GA167" s="53">
        <v>719.82461502119668</v>
      </c>
      <c r="GB167" s="53">
        <v>706.76971807961365</v>
      </c>
      <c r="GC167" s="53">
        <v>700.08653890631945</v>
      </c>
      <c r="GD167" s="53">
        <v>679.19322385879173</v>
      </c>
      <c r="GE167" s="53">
        <v>670.17130270172368</v>
      </c>
      <c r="GF167" s="53">
        <v>663.78152735999947</v>
      </c>
      <c r="GG167" s="53">
        <v>667.89092468949013</v>
      </c>
      <c r="GH167" s="53">
        <v>673.28428072773022</v>
      </c>
      <c r="GI167" s="53">
        <v>683.96451897223926</v>
      </c>
      <c r="GJ167" s="53">
        <v>695.33987610931354</v>
      </c>
      <c r="GK167" s="53">
        <v>714.98895902241861</v>
      </c>
      <c r="GL167" s="53">
        <v>605.58828426717037</v>
      </c>
      <c r="GM167" s="53">
        <v>645.14542280865749</v>
      </c>
      <c r="GN167" s="53">
        <v>659.10076840872773</v>
      </c>
      <c r="GO167" s="53">
        <v>668.95429010761859</v>
      </c>
      <c r="GP167" s="53">
        <v>681.53286501749346</v>
      </c>
      <c r="GQ167" s="53">
        <v>702.35641605928174</v>
      </c>
      <c r="GR167" s="26">
        <v>729.89710740913176</v>
      </c>
    </row>
    <row r="168" spans="1:200">
      <c r="A168" s="2" t="s">
        <v>555</v>
      </c>
      <c r="B168" s="17" t="e">
        <v>#N/A</v>
      </c>
      <c r="C168" s="17" t="e">
        <v>#N/A</v>
      </c>
      <c r="D168" s="17" t="e">
        <v>#N/A</v>
      </c>
      <c r="E168" s="17" t="e">
        <v>#N/A</v>
      </c>
      <c r="F168" s="26" t="e">
        <v>#N/A</v>
      </c>
      <c r="G168" s="26" t="e">
        <v>#N/A</v>
      </c>
      <c r="H168" s="26" t="e">
        <v>#N/A</v>
      </c>
      <c r="I168" s="26" t="e">
        <v>#N/A</v>
      </c>
      <c r="J168" s="26" t="e">
        <v>#N/A</v>
      </c>
      <c r="K168" s="26" t="e">
        <v>#N/A</v>
      </c>
      <c r="L168" s="26" t="e">
        <v>#N/A</v>
      </c>
      <c r="M168" s="26" t="e">
        <v>#N/A</v>
      </c>
      <c r="N168" s="26" t="e">
        <v>#N/A</v>
      </c>
      <c r="O168" s="26" t="e">
        <v>#N/A</v>
      </c>
      <c r="P168" s="26" t="e">
        <v>#N/A</v>
      </c>
      <c r="Q168" s="26" t="e">
        <v>#N/A</v>
      </c>
      <c r="R168" s="26" t="e">
        <v>#N/A</v>
      </c>
      <c r="S168" s="26" t="e">
        <v>#N/A</v>
      </c>
      <c r="T168" s="26" t="e">
        <v>#N/A</v>
      </c>
      <c r="U168" s="26" t="e">
        <v>#N/A</v>
      </c>
      <c r="V168" s="26" t="e">
        <v>#N/A</v>
      </c>
      <c r="W168" s="26" t="e">
        <v>#N/A</v>
      </c>
      <c r="X168" s="26" t="e">
        <v>#N/A</v>
      </c>
      <c r="Y168" s="26" t="e">
        <v>#N/A</v>
      </c>
      <c r="Z168" s="26" t="e">
        <v>#N/A</v>
      </c>
      <c r="AA168" s="26" t="e">
        <v>#N/A</v>
      </c>
      <c r="AB168" s="26" t="e">
        <v>#N/A</v>
      </c>
      <c r="AC168" s="26" t="e">
        <v>#N/A</v>
      </c>
      <c r="AD168" s="26" t="e">
        <v>#N/A</v>
      </c>
      <c r="AE168" s="26" t="e">
        <v>#N/A</v>
      </c>
      <c r="AF168" s="26" t="e">
        <v>#N/A</v>
      </c>
      <c r="AG168" s="26" t="e">
        <v>#N/A</v>
      </c>
      <c r="AH168" s="26" t="e">
        <v>#N/A</v>
      </c>
      <c r="AI168" s="26" t="e">
        <v>#N/A</v>
      </c>
      <c r="AJ168" s="26" t="e">
        <v>#N/A</v>
      </c>
      <c r="AK168" s="26" t="e">
        <v>#N/A</v>
      </c>
      <c r="AL168" s="26" t="e">
        <v>#N/A</v>
      </c>
      <c r="AM168" s="26" t="e">
        <v>#N/A</v>
      </c>
      <c r="AN168" s="26" t="e">
        <v>#N/A</v>
      </c>
      <c r="AO168" s="26" t="e">
        <v>#N/A</v>
      </c>
      <c r="AP168" s="26" t="e">
        <v>#N/A</v>
      </c>
      <c r="AQ168" s="26" t="e">
        <v>#N/A</v>
      </c>
      <c r="AR168" s="26" t="e">
        <v>#N/A</v>
      </c>
      <c r="AS168" s="26" t="e">
        <v>#N/A</v>
      </c>
      <c r="AT168" s="26" t="e">
        <v>#N/A</v>
      </c>
      <c r="AU168" s="26" t="e">
        <v>#N/A</v>
      </c>
      <c r="AV168" s="26" t="e">
        <v>#N/A</v>
      </c>
      <c r="AW168" s="26" t="e">
        <v>#N/A</v>
      </c>
      <c r="AX168" s="26" t="e">
        <v>#N/A</v>
      </c>
      <c r="AY168" s="26" t="e">
        <v>#N/A</v>
      </c>
      <c r="AZ168" s="26" t="e">
        <v>#N/A</v>
      </c>
      <c r="BA168" s="26" t="e">
        <v>#N/A</v>
      </c>
      <c r="BB168" s="26" t="e">
        <v>#N/A</v>
      </c>
      <c r="BC168" s="26" t="e">
        <v>#N/A</v>
      </c>
      <c r="BD168" s="26" t="e">
        <v>#N/A</v>
      </c>
      <c r="BE168" s="26" t="e">
        <v>#N/A</v>
      </c>
      <c r="BF168" s="26" t="e">
        <v>#N/A</v>
      </c>
      <c r="BG168" s="26" t="e">
        <v>#N/A</v>
      </c>
      <c r="BH168" s="26" t="e">
        <v>#N/A</v>
      </c>
      <c r="BI168" s="26" t="e">
        <v>#N/A</v>
      </c>
      <c r="BJ168" s="26" t="e">
        <v>#N/A</v>
      </c>
      <c r="BK168" s="26" t="e">
        <v>#N/A</v>
      </c>
      <c r="BL168" s="26" t="e">
        <v>#N/A</v>
      </c>
      <c r="BM168" s="26" t="e">
        <v>#N/A</v>
      </c>
      <c r="BN168" s="26" t="e">
        <v>#N/A</v>
      </c>
      <c r="BO168" s="26" t="e">
        <v>#N/A</v>
      </c>
      <c r="BP168" s="26" t="e">
        <v>#N/A</v>
      </c>
      <c r="BQ168" s="26" t="e">
        <v>#N/A</v>
      </c>
      <c r="BR168" s="26" t="e">
        <v>#N/A</v>
      </c>
      <c r="BS168" s="26" t="e">
        <v>#N/A</v>
      </c>
      <c r="BT168" s="26" t="e">
        <v>#N/A</v>
      </c>
      <c r="BU168" s="26" t="e">
        <v>#N/A</v>
      </c>
      <c r="BV168" s="26" t="e">
        <v>#N/A</v>
      </c>
      <c r="BW168" s="26" t="e">
        <v>#N/A</v>
      </c>
      <c r="BX168" s="26" t="e">
        <v>#N/A</v>
      </c>
      <c r="BY168" s="26" t="e">
        <v>#N/A</v>
      </c>
      <c r="BZ168" s="26" t="e">
        <v>#N/A</v>
      </c>
      <c r="CA168" s="26" t="e">
        <v>#N/A</v>
      </c>
      <c r="CB168" s="26" t="e">
        <v>#N/A</v>
      </c>
      <c r="CC168" s="26" t="e">
        <v>#N/A</v>
      </c>
      <c r="CD168" s="26" t="e">
        <v>#N/A</v>
      </c>
      <c r="CE168" s="26" t="e">
        <v>#N/A</v>
      </c>
      <c r="CF168" s="26" t="e">
        <v>#N/A</v>
      </c>
      <c r="CG168" s="26" t="e">
        <v>#N/A</v>
      </c>
      <c r="CH168" s="26" t="e">
        <v>#N/A</v>
      </c>
      <c r="CI168" s="26" t="e">
        <v>#N/A</v>
      </c>
      <c r="CJ168" s="26" t="e">
        <v>#N/A</v>
      </c>
      <c r="CK168" s="26" t="e">
        <v>#N/A</v>
      </c>
      <c r="CL168" s="26" t="e">
        <v>#N/A</v>
      </c>
      <c r="CM168" s="26" t="e">
        <v>#N/A</v>
      </c>
      <c r="CN168" s="26" t="e">
        <v>#N/A</v>
      </c>
      <c r="CO168" s="26" t="e">
        <v>#N/A</v>
      </c>
      <c r="CP168" s="26" t="e">
        <v>#N/A</v>
      </c>
      <c r="CQ168" s="26" t="e">
        <v>#N/A</v>
      </c>
      <c r="CR168" s="26" t="e">
        <v>#N/A</v>
      </c>
      <c r="CS168" s="26" t="e">
        <v>#N/A</v>
      </c>
      <c r="CT168" s="26" t="e">
        <v>#N/A</v>
      </c>
      <c r="CU168" s="26" t="e">
        <v>#N/A</v>
      </c>
      <c r="CV168" s="26" t="e">
        <v>#N/A</v>
      </c>
      <c r="CW168" s="26" t="e">
        <v>#N/A</v>
      </c>
      <c r="CX168" s="26" t="e">
        <v>#N/A</v>
      </c>
      <c r="CY168" s="26" t="e">
        <v>#N/A</v>
      </c>
      <c r="CZ168" s="26" t="e">
        <v>#N/A</v>
      </c>
      <c r="DA168" s="26" t="e">
        <v>#N/A</v>
      </c>
      <c r="DB168" s="26" t="e">
        <v>#N/A</v>
      </c>
      <c r="DC168" s="26" t="e">
        <v>#N/A</v>
      </c>
      <c r="DD168" s="26" t="e">
        <v>#N/A</v>
      </c>
      <c r="DE168" s="26" t="e">
        <v>#N/A</v>
      </c>
      <c r="DF168" s="26" t="e">
        <v>#N/A</v>
      </c>
      <c r="DG168" s="26" t="e">
        <v>#N/A</v>
      </c>
      <c r="DH168" s="26" t="e">
        <v>#N/A</v>
      </c>
      <c r="DI168" s="26" t="e">
        <v>#N/A</v>
      </c>
      <c r="DJ168" s="26" t="e">
        <v>#N/A</v>
      </c>
      <c r="DK168" s="26" t="e">
        <v>#N/A</v>
      </c>
      <c r="DL168" s="26" t="e">
        <v>#N/A</v>
      </c>
      <c r="DM168" s="26" t="e">
        <v>#N/A</v>
      </c>
      <c r="DN168" s="26" t="e">
        <v>#N/A</v>
      </c>
      <c r="DO168" s="26" t="e">
        <v>#N/A</v>
      </c>
      <c r="DP168" s="26" t="e">
        <v>#N/A</v>
      </c>
      <c r="DQ168" s="26" t="e">
        <v>#N/A</v>
      </c>
      <c r="DR168" s="26" t="e">
        <v>#N/A</v>
      </c>
      <c r="DS168" s="26" t="e">
        <v>#N/A</v>
      </c>
      <c r="DT168" s="26" t="e">
        <v>#N/A</v>
      </c>
      <c r="DU168" s="26" t="e">
        <v>#N/A</v>
      </c>
      <c r="DV168" s="26" t="e">
        <v>#N/A</v>
      </c>
      <c r="DW168" s="26" t="e">
        <v>#N/A</v>
      </c>
      <c r="DX168" s="26" t="e">
        <v>#N/A</v>
      </c>
      <c r="DY168" s="26" t="e">
        <v>#N/A</v>
      </c>
      <c r="DZ168" s="26" t="e">
        <v>#N/A</v>
      </c>
      <c r="EA168" s="26" t="e">
        <v>#N/A</v>
      </c>
      <c r="EB168" s="26" t="e">
        <v>#N/A</v>
      </c>
      <c r="EC168" s="26" t="e">
        <v>#N/A</v>
      </c>
      <c r="ED168" s="26" t="e">
        <v>#N/A</v>
      </c>
      <c r="EE168" s="26" t="e">
        <v>#N/A</v>
      </c>
      <c r="EF168" s="26" t="e">
        <v>#N/A</v>
      </c>
      <c r="EG168" s="26" t="e">
        <v>#N/A</v>
      </c>
      <c r="EH168" s="26" t="e">
        <v>#N/A</v>
      </c>
      <c r="EI168" s="26" t="e">
        <v>#N/A</v>
      </c>
      <c r="EJ168" s="26" t="e">
        <v>#N/A</v>
      </c>
      <c r="EK168" s="26" t="e">
        <v>#N/A</v>
      </c>
      <c r="EL168" s="53">
        <v>324.05560335715057</v>
      </c>
      <c r="EM168" s="53">
        <v>331.84133739232061</v>
      </c>
      <c r="EN168" s="53">
        <v>339.40530867793262</v>
      </c>
      <c r="EO168" s="53">
        <v>347.03749076536627</v>
      </c>
      <c r="EP168" s="53">
        <v>354.70409811147402</v>
      </c>
      <c r="EQ168" s="53">
        <v>353.78528922986476</v>
      </c>
      <c r="ER168" s="53">
        <v>375.58716318551768</v>
      </c>
      <c r="ES168" s="53">
        <v>382.80468620253419</v>
      </c>
      <c r="ET168" s="53">
        <v>388.12119973231717</v>
      </c>
      <c r="EU168" s="53">
        <v>392.9843566350134</v>
      </c>
      <c r="EV168" s="53">
        <v>394.14497626956648</v>
      </c>
      <c r="EW168" s="53">
        <v>404.16051144665698</v>
      </c>
      <c r="EX168" s="53">
        <v>393.40638598003244</v>
      </c>
      <c r="EY168" s="53">
        <v>376.46950754080444</v>
      </c>
      <c r="EZ168" s="53">
        <v>358.76096507167352</v>
      </c>
      <c r="FA168" s="53">
        <v>397.12570240222146</v>
      </c>
      <c r="FB168" s="53">
        <v>426.07913331264706</v>
      </c>
      <c r="FC168" s="53">
        <v>455.09510865168113</v>
      </c>
      <c r="FD168" s="53">
        <v>437.27972293333426</v>
      </c>
      <c r="FE168" s="53">
        <v>452.52591852624482</v>
      </c>
      <c r="FF168" s="53">
        <v>447.45266978111835</v>
      </c>
      <c r="FG168" s="53">
        <v>498.3219571889976</v>
      </c>
      <c r="FH168" s="53">
        <v>534.14369850568823</v>
      </c>
      <c r="FI168" s="53">
        <v>562.479782876483</v>
      </c>
      <c r="FJ168" s="53">
        <v>582.41616440817347</v>
      </c>
      <c r="FK168" s="53">
        <v>586.19690286943774</v>
      </c>
      <c r="FL168" s="53">
        <v>591.13219738680527</v>
      </c>
      <c r="FM168" s="53">
        <v>602.80999931214888</v>
      </c>
      <c r="FN168" s="53">
        <v>637.17146832058586</v>
      </c>
      <c r="FO168" s="53">
        <v>646.14370409410617</v>
      </c>
      <c r="FP168" s="53">
        <v>630.31607571590064</v>
      </c>
      <c r="FQ168" s="53">
        <v>579.92134566346647</v>
      </c>
      <c r="FR168" s="53">
        <v>567.36113924073322</v>
      </c>
      <c r="FS168" s="53">
        <v>573.06515856472424</v>
      </c>
      <c r="FT168" s="53">
        <v>580.3149079707598</v>
      </c>
      <c r="FU168" s="53">
        <v>606.49715483253271</v>
      </c>
      <c r="FV168" s="53">
        <v>586.61807144669274</v>
      </c>
      <c r="FW168" s="53">
        <v>567.99481651107021</v>
      </c>
      <c r="FX168" s="53">
        <v>546.5911014746207</v>
      </c>
      <c r="FY168" s="53">
        <v>542.09236944592692</v>
      </c>
      <c r="FZ168" s="53">
        <v>539.6251146939311</v>
      </c>
      <c r="GA168" s="53">
        <v>563.89642745424703</v>
      </c>
      <c r="GB168" s="53">
        <v>503.72269828872516</v>
      </c>
      <c r="GC168" s="53">
        <v>542.98487031081299</v>
      </c>
      <c r="GD168" s="53">
        <v>495.51703735588529</v>
      </c>
      <c r="GE168" s="53">
        <v>582.38070463370218</v>
      </c>
      <c r="GF168" s="53">
        <v>610.88926123801025</v>
      </c>
      <c r="GG168" s="53">
        <v>617.76775323121785</v>
      </c>
      <c r="GH168" s="53">
        <v>622.12567719742276</v>
      </c>
      <c r="GI168" s="53">
        <v>631.24852078818162</v>
      </c>
      <c r="GJ168" s="53">
        <v>639.12588894123621</v>
      </c>
      <c r="GK168" s="53">
        <v>598.74298621395326</v>
      </c>
      <c r="GL168" s="53">
        <v>597.39948716466472</v>
      </c>
      <c r="GM168" s="53">
        <v>606.64330923118052</v>
      </c>
      <c r="GN168" s="53">
        <v>622.53445355878773</v>
      </c>
      <c r="GO168" s="53">
        <v>628.28884392694704</v>
      </c>
      <c r="GP168" s="53">
        <v>654.8600151086797</v>
      </c>
      <c r="GQ168" s="53">
        <v>694.46991846980495</v>
      </c>
      <c r="GR168" s="26">
        <v>743.83618348514278</v>
      </c>
    </row>
    <row r="169" spans="1:200">
      <c r="A169" s="2" t="s">
        <v>556</v>
      </c>
      <c r="B169" s="17" t="e">
        <v>#N/A</v>
      </c>
      <c r="C169" s="17" t="e">
        <v>#N/A</v>
      </c>
      <c r="D169" s="17" t="e">
        <v>#N/A</v>
      </c>
      <c r="E169" s="17" t="e">
        <v>#N/A</v>
      </c>
      <c r="F169" s="26" t="e">
        <v>#N/A</v>
      </c>
      <c r="G169" s="26" t="e">
        <v>#N/A</v>
      </c>
      <c r="H169" s="26" t="e">
        <v>#N/A</v>
      </c>
      <c r="I169" s="26" t="e">
        <v>#N/A</v>
      </c>
      <c r="J169" s="26" t="e">
        <v>#N/A</v>
      </c>
      <c r="K169" s="26" t="e">
        <v>#N/A</v>
      </c>
      <c r="L169" s="26" t="e">
        <v>#N/A</v>
      </c>
      <c r="M169" s="26" t="e">
        <v>#N/A</v>
      </c>
      <c r="N169" s="26" t="e">
        <v>#N/A</v>
      </c>
      <c r="O169" s="26" t="e">
        <v>#N/A</v>
      </c>
      <c r="P169" s="26" t="e">
        <v>#N/A</v>
      </c>
      <c r="Q169" s="26" t="e">
        <v>#N/A</v>
      </c>
      <c r="R169" s="26" t="e">
        <v>#N/A</v>
      </c>
      <c r="S169" s="26" t="e">
        <v>#N/A</v>
      </c>
      <c r="T169" s="26" t="e">
        <v>#N/A</v>
      </c>
      <c r="U169" s="26" t="e">
        <v>#N/A</v>
      </c>
      <c r="V169" s="26" t="e">
        <v>#N/A</v>
      </c>
      <c r="W169" s="26" t="e">
        <v>#N/A</v>
      </c>
      <c r="X169" s="26" t="e">
        <v>#N/A</v>
      </c>
      <c r="Y169" s="26" t="e">
        <v>#N/A</v>
      </c>
      <c r="Z169" s="26" t="e">
        <v>#N/A</v>
      </c>
      <c r="AA169" s="26" t="e">
        <v>#N/A</v>
      </c>
      <c r="AB169" s="26" t="e">
        <v>#N/A</v>
      </c>
      <c r="AC169" s="26" t="e">
        <v>#N/A</v>
      </c>
      <c r="AD169" s="26" t="e">
        <v>#N/A</v>
      </c>
      <c r="AE169" s="26" t="e">
        <v>#N/A</v>
      </c>
      <c r="AF169" s="26" t="e">
        <v>#N/A</v>
      </c>
      <c r="AG169" s="26" t="e">
        <v>#N/A</v>
      </c>
      <c r="AH169" s="26" t="e">
        <v>#N/A</v>
      </c>
      <c r="AI169" s="26" t="e">
        <v>#N/A</v>
      </c>
      <c r="AJ169" s="26" t="e">
        <v>#N/A</v>
      </c>
      <c r="AK169" s="26" t="e">
        <v>#N/A</v>
      </c>
      <c r="AL169" s="26" t="e">
        <v>#N/A</v>
      </c>
      <c r="AM169" s="26" t="e">
        <v>#N/A</v>
      </c>
      <c r="AN169" s="26" t="e">
        <v>#N/A</v>
      </c>
      <c r="AO169" s="26" t="e">
        <v>#N/A</v>
      </c>
      <c r="AP169" s="26" t="e">
        <v>#N/A</v>
      </c>
      <c r="AQ169" s="26" t="e">
        <v>#N/A</v>
      </c>
      <c r="AR169" s="26" t="e">
        <v>#N/A</v>
      </c>
      <c r="AS169" s="26" t="e">
        <v>#N/A</v>
      </c>
      <c r="AT169" s="26" t="e">
        <v>#N/A</v>
      </c>
      <c r="AU169" s="26" t="e">
        <v>#N/A</v>
      </c>
      <c r="AV169" s="26" t="e">
        <v>#N/A</v>
      </c>
      <c r="AW169" s="26" t="e">
        <v>#N/A</v>
      </c>
      <c r="AX169" s="26" t="e">
        <v>#N/A</v>
      </c>
      <c r="AY169" s="26" t="e">
        <v>#N/A</v>
      </c>
      <c r="AZ169" s="26" t="e">
        <v>#N/A</v>
      </c>
      <c r="BA169" s="26" t="e">
        <v>#N/A</v>
      </c>
      <c r="BB169" s="26" t="e">
        <v>#N/A</v>
      </c>
      <c r="BC169" s="26" t="e">
        <v>#N/A</v>
      </c>
      <c r="BD169" s="26" t="e">
        <v>#N/A</v>
      </c>
      <c r="BE169" s="26" t="e">
        <v>#N/A</v>
      </c>
      <c r="BF169" s="26" t="e">
        <v>#N/A</v>
      </c>
      <c r="BG169" s="26" t="e">
        <v>#N/A</v>
      </c>
      <c r="BH169" s="26" t="e">
        <v>#N/A</v>
      </c>
      <c r="BI169" s="26" t="e">
        <v>#N/A</v>
      </c>
      <c r="BJ169" s="26" t="e">
        <v>#N/A</v>
      </c>
      <c r="BK169" s="26" t="e">
        <v>#N/A</v>
      </c>
      <c r="BL169" s="26" t="e">
        <v>#N/A</v>
      </c>
      <c r="BM169" s="26" t="e">
        <v>#N/A</v>
      </c>
      <c r="BN169" s="26" t="e">
        <v>#N/A</v>
      </c>
      <c r="BO169" s="26" t="e">
        <v>#N/A</v>
      </c>
      <c r="BP169" s="26" t="e">
        <v>#N/A</v>
      </c>
      <c r="BQ169" s="26" t="e">
        <v>#N/A</v>
      </c>
      <c r="BR169" s="26" t="e">
        <v>#N/A</v>
      </c>
      <c r="BS169" s="26" t="e">
        <v>#N/A</v>
      </c>
      <c r="BT169" s="26" t="e">
        <v>#N/A</v>
      </c>
      <c r="BU169" s="26" t="e">
        <v>#N/A</v>
      </c>
      <c r="BV169" s="26" t="e">
        <v>#N/A</v>
      </c>
      <c r="BW169" s="26" t="e">
        <v>#N/A</v>
      </c>
      <c r="BX169" s="26" t="e">
        <v>#N/A</v>
      </c>
      <c r="BY169" s="26" t="e">
        <v>#N/A</v>
      </c>
      <c r="BZ169" s="26" t="e">
        <v>#N/A</v>
      </c>
      <c r="CA169" s="26" t="e">
        <v>#N/A</v>
      </c>
      <c r="CB169" s="26" t="e">
        <v>#N/A</v>
      </c>
      <c r="CC169" s="26" t="e">
        <v>#N/A</v>
      </c>
      <c r="CD169" s="26" t="e">
        <v>#N/A</v>
      </c>
      <c r="CE169" s="26" t="e">
        <v>#N/A</v>
      </c>
      <c r="CF169" s="26" t="e">
        <v>#N/A</v>
      </c>
      <c r="CG169" s="26" t="e">
        <v>#N/A</v>
      </c>
      <c r="CH169" s="26" t="e">
        <v>#N/A</v>
      </c>
      <c r="CI169" s="26" t="e">
        <v>#N/A</v>
      </c>
      <c r="CJ169" s="26" t="e">
        <v>#N/A</v>
      </c>
      <c r="CK169" s="26" t="e">
        <v>#N/A</v>
      </c>
      <c r="CL169" s="26" t="e">
        <v>#N/A</v>
      </c>
      <c r="CM169" s="26" t="e">
        <v>#N/A</v>
      </c>
      <c r="CN169" s="26" t="e">
        <v>#N/A</v>
      </c>
      <c r="CO169" s="26" t="e">
        <v>#N/A</v>
      </c>
      <c r="CP169" s="26" t="e">
        <v>#N/A</v>
      </c>
      <c r="CQ169" s="26" t="e">
        <v>#N/A</v>
      </c>
      <c r="CR169" s="26" t="e">
        <v>#N/A</v>
      </c>
      <c r="CS169" s="26" t="e">
        <v>#N/A</v>
      </c>
      <c r="CT169" s="26" t="e">
        <v>#N/A</v>
      </c>
      <c r="CU169" s="26" t="e">
        <v>#N/A</v>
      </c>
      <c r="CV169" s="26" t="e">
        <v>#N/A</v>
      </c>
      <c r="CW169" s="26" t="e">
        <v>#N/A</v>
      </c>
      <c r="CX169" s="26" t="e">
        <v>#N/A</v>
      </c>
      <c r="CY169" s="26" t="e">
        <v>#N/A</v>
      </c>
      <c r="CZ169" s="26" t="e">
        <v>#N/A</v>
      </c>
      <c r="DA169" s="26" t="e">
        <v>#N/A</v>
      </c>
      <c r="DB169" s="26" t="e">
        <v>#N/A</v>
      </c>
      <c r="DC169" s="26" t="e">
        <v>#N/A</v>
      </c>
      <c r="DD169" s="26" t="e">
        <v>#N/A</v>
      </c>
      <c r="DE169" s="26" t="e">
        <v>#N/A</v>
      </c>
      <c r="DF169" s="26" t="e">
        <v>#N/A</v>
      </c>
      <c r="DG169" s="26" t="e">
        <v>#N/A</v>
      </c>
      <c r="DH169" s="26" t="e">
        <v>#N/A</v>
      </c>
      <c r="DI169" s="26" t="e">
        <v>#N/A</v>
      </c>
      <c r="DJ169" s="26" t="e">
        <v>#N/A</v>
      </c>
      <c r="DK169" s="26" t="e">
        <v>#N/A</v>
      </c>
      <c r="DL169" s="26" t="e">
        <v>#N/A</v>
      </c>
      <c r="DM169" s="26" t="e">
        <v>#N/A</v>
      </c>
      <c r="DN169" s="26" t="e">
        <v>#N/A</v>
      </c>
      <c r="DO169" s="26" t="e">
        <v>#N/A</v>
      </c>
      <c r="DP169" s="26" t="e">
        <v>#N/A</v>
      </c>
      <c r="DQ169" s="26" t="e">
        <v>#N/A</v>
      </c>
      <c r="DR169" s="26" t="e">
        <v>#N/A</v>
      </c>
      <c r="DS169" s="26" t="e">
        <v>#N/A</v>
      </c>
      <c r="DT169" s="26" t="e">
        <v>#N/A</v>
      </c>
      <c r="DU169" s="26" t="e">
        <v>#N/A</v>
      </c>
      <c r="DV169" s="26" t="e">
        <v>#N/A</v>
      </c>
      <c r="DW169" s="26" t="e">
        <v>#N/A</v>
      </c>
      <c r="DX169" s="26" t="e">
        <v>#N/A</v>
      </c>
      <c r="DY169" s="26" t="e">
        <v>#N/A</v>
      </c>
      <c r="DZ169" s="26" t="e">
        <v>#N/A</v>
      </c>
      <c r="EA169" s="26" t="e">
        <v>#N/A</v>
      </c>
      <c r="EB169" s="26" t="e">
        <v>#N/A</v>
      </c>
      <c r="EC169" s="26" t="e">
        <v>#N/A</v>
      </c>
      <c r="ED169" s="26" t="e">
        <v>#N/A</v>
      </c>
      <c r="EE169" s="26" t="e">
        <v>#N/A</v>
      </c>
      <c r="EF169" s="26" t="e">
        <v>#N/A</v>
      </c>
      <c r="EG169" s="26" t="e">
        <v>#N/A</v>
      </c>
      <c r="EH169" s="26" t="e">
        <v>#N/A</v>
      </c>
      <c r="EI169" s="26" t="e">
        <v>#N/A</v>
      </c>
      <c r="EJ169" s="26" t="e">
        <v>#N/A</v>
      </c>
      <c r="EK169" s="26" t="e">
        <v>#N/A</v>
      </c>
      <c r="EL169" s="53">
        <v>456.87522974763272</v>
      </c>
      <c r="EM169" s="53">
        <v>464.49501335646204</v>
      </c>
      <c r="EN169" s="53">
        <v>472.07963640148671</v>
      </c>
      <c r="EO169" s="53">
        <v>480.04965498025962</v>
      </c>
      <c r="EP169" s="53">
        <v>487.52610199476891</v>
      </c>
      <c r="EQ169" s="53">
        <v>495.7665851286738</v>
      </c>
      <c r="ER169" s="53">
        <v>503.90254948359967</v>
      </c>
      <c r="ES169" s="53">
        <v>512.3248492319334</v>
      </c>
      <c r="ET169" s="53">
        <v>520.61351821888684</v>
      </c>
      <c r="EU169" s="53">
        <v>529.52747817664215</v>
      </c>
      <c r="EV169" s="53">
        <v>533.76904778770256</v>
      </c>
      <c r="EW169" s="53">
        <v>526.55085998945754</v>
      </c>
      <c r="EX169" s="53">
        <v>518.92252956044251</v>
      </c>
      <c r="EY169" s="53">
        <v>542.6663857413937</v>
      </c>
      <c r="EZ169" s="53">
        <v>556.80574967806024</v>
      </c>
      <c r="FA169" s="53">
        <v>553.07677406973153</v>
      </c>
      <c r="FB169" s="53">
        <v>564.37351264781694</v>
      </c>
      <c r="FC169" s="53">
        <v>570.59787772177583</v>
      </c>
      <c r="FD169" s="53">
        <v>579.33942290492223</v>
      </c>
      <c r="FE169" s="53">
        <v>564.008508363788</v>
      </c>
      <c r="FF169" s="53">
        <v>585.69275650916643</v>
      </c>
      <c r="FG169" s="53">
        <v>592.64190864984766</v>
      </c>
      <c r="FH169" s="53">
        <v>609.30553696621814</v>
      </c>
      <c r="FI169" s="53">
        <v>581.06037903549691</v>
      </c>
      <c r="FJ169" s="53">
        <v>553.92219594070536</v>
      </c>
      <c r="FK169" s="53">
        <v>616.20076830248615</v>
      </c>
      <c r="FL169" s="53">
        <v>683.61345010659306</v>
      </c>
      <c r="FM169" s="53">
        <v>720.13702672183319</v>
      </c>
      <c r="FN169" s="53">
        <v>690.61738700622891</v>
      </c>
      <c r="FO169" s="53">
        <v>843.76090837808988</v>
      </c>
      <c r="FP169" s="53">
        <v>732.93774783295726</v>
      </c>
      <c r="FQ169" s="53">
        <v>696.6061550729446</v>
      </c>
      <c r="FR169" s="53">
        <v>645.61106322964361</v>
      </c>
      <c r="FS169" s="53">
        <v>662.64019394481966</v>
      </c>
      <c r="FT169" s="53">
        <v>679.92640509226339</v>
      </c>
      <c r="FU169" s="53">
        <v>683.18144569499214</v>
      </c>
      <c r="FV169" s="53">
        <v>713.53842987395558</v>
      </c>
      <c r="FW169" s="53">
        <v>713.85629911379715</v>
      </c>
      <c r="FX169" s="53">
        <v>699.52245237115346</v>
      </c>
      <c r="FY169" s="53">
        <v>756.14186307265982</v>
      </c>
      <c r="FZ169" s="53">
        <v>747.09646648109651</v>
      </c>
      <c r="GA169" s="53">
        <v>725.70734654961541</v>
      </c>
      <c r="GB169" s="53">
        <v>770.80719668156905</v>
      </c>
      <c r="GC169" s="53">
        <v>736.90675310578524</v>
      </c>
      <c r="GD169" s="53">
        <v>740.40599954468109</v>
      </c>
      <c r="GE169" s="53">
        <v>775.34336714493634</v>
      </c>
      <c r="GF169" s="53">
        <v>791.12102755176352</v>
      </c>
      <c r="GG169" s="53">
        <v>825.47600102168258</v>
      </c>
      <c r="GH169" s="53">
        <v>846.41287698928147</v>
      </c>
      <c r="GI169" s="53">
        <v>882.43850570349753</v>
      </c>
      <c r="GJ169" s="53">
        <v>893.75981297222563</v>
      </c>
      <c r="GK169" s="53">
        <v>978.02693654044822</v>
      </c>
      <c r="GL169" s="53">
        <v>995.36535671682032</v>
      </c>
      <c r="GM169" s="53">
        <v>1040.8708955780046</v>
      </c>
      <c r="GN169" s="53">
        <v>1039.3103098194224</v>
      </c>
      <c r="GO169" s="53">
        <v>1074.7504302956238</v>
      </c>
      <c r="GP169" s="53">
        <v>1102.5075154233764</v>
      </c>
      <c r="GQ169" s="53">
        <v>1119.7623889553681</v>
      </c>
      <c r="GR169" s="26">
        <v>1145.4857822875942</v>
      </c>
    </row>
    <row r="170" spans="1:200">
      <c r="A170" s="2" t="s">
        <v>557</v>
      </c>
      <c r="B170" s="17" t="e">
        <v>#N/A</v>
      </c>
      <c r="C170" s="17" t="e">
        <v>#N/A</v>
      </c>
      <c r="D170" s="17" t="e">
        <v>#N/A</v>
      </c>
      <c r="E170" s="17" t="e">
        <v>#N/A</v>
      </c>
      <c r="F170" s="26" t="e">
        <v>#N/A</v>
      </c>
      <c r="G170" s="26" t="e">
        <v>#N/A</v>
      </c>
      <c r="H170" s="26" t="e">
        <v>#N/A</v>
      </c>
      <c r="I170" s="26" t="e">
        <v>#N/A</v>
      </c>
      <c r="J170" s="26" t="e">
        <v>#N/A</v>
      </c>
      <c r="K170" s="26" t="e">
        <v>#N/A</v>
      </c>
      <c r="L170" s="26" t="e">
        <v>#N/A</v>
      </c>
      <c r="M170" s="26" t="e">
        <v>#N/A</v>
      </c>
      <c r="N170" s="26" t="e">
        <v>#N/A</v>
      </c>
      <c r="O170" s="26" t="e">
        <v>#N/A</v>
      </c>
      <c r="P170" s="26" t="e">
        <v>#N/A</v>
      </c>
      <c r="Q170" s="26" t="e">
        <v>#N/A</v>
      </c>
      <c r="R170" s="26" t="e">
        <v>#N/A</v>
      </c>
      <c r="S170" s="26" t="e">
        <v>#N/A</v>
      </c>
      <c r="T170" s="26" t="e">
        <v>#N/A</v>
      </c>
      <c r="U170" s="26" t="e">
        <v>#N/A</v>
      </c>
      <c r="V170" s="26" t="e">
        <v>#N/A</v>
      </c>
      <c r="W170" s="26" t="e">
        <v>#N/A</v>
      </c>
      <c r="X170" s="26" t="e">
        <v>#N/A</v>
      </c>
      <c r="Y170" s="26" t="e">
        <v>#N/A</v>
      </c>
      <c r="Z170" s="26" t="e">
        <v>#N/A</v>
      </c>
      <c r="AA170" s="26" t="e">
        <v>#N/A</v>
      </c>
      <c r="AB170" s="26" t="e">
        <v>#N/A</v>
      </c>
      <c r="AC170" s="26" t="e">
        <v>#N/A</v>
      </c>
      <c r="AD170" s="26" t="e">
        <v>#N/A</v>
      </c>
      <c r="AE170" s="26" t="e">
        <v>#N/A</v>
      </c>
      <c r="AF170" s="26" t="e">
        <v>#N/A</v>
      </c>
      <c r="AG170" s="26" t="e">
        <v>#N/A</v>
      </c>
      <c r="AH170" s="26" t="e">
        <v>#N/A</v>
      </c>
      <c r="AI170" s="26" t="e">
        <v>#N/A</v>
      </c>
      <c r="AJ170" s="26" t="e">
        <v>#N/A</v>
      </c>
      <c r="AK170" s="26" t="e">
        <v>#N/A</v>
      </c>
      <c r="AL170" s="26" t="e">
        <v>#N/A</v>
      </c>
      <c r="AM170" s="26" t="e">
        <v>#N/A</v>
      </c>
      <c r="AN170" s="26" t="e">
        <v>#N/A</v>
      </c>
      <c r="AO170" s="26" t="e">
        <v>#N/A</v>
      </c>
      <c r="AP170" s="26" t="e">
        <v>#N/A</v>
      </c>
      <c r="AQ170" s="26" t="e">
        <v>#N/A</v>
      </c>
      <c r="AR170" s="26" t="e">
        <v>#N/A</v>
      </c>
      <c r="AS170" s="26" t="e">
        <v>#N/A</v>
      </c>
      <c r="AT170" s="26" t="e">
        <v>#N/A</v>
      </c>
      <c r="AU170" s="26" t="e">
        <v>#N/A</v>
      </c>
      <c r="AV170" s="26" t="e">
        <v>#N/A</v>
      </c>
      <c r="AW170" s="26" t="e">
        <v>#N/A</v>
      </c>
      <c r="AX170" s="26" t="e">
        <v>#N/A</v>
      </c>
      <c r="AY170" s="26" t="e">
        <v>#N/A</v>
      </c>
      <c r="AZ170" s="26" t="e">
        <v>#N/A</v>
      </c>
      <c r="BA170" s="26" t="e">
        <v>#N/A</v>
      </c>
      <c r="BB170" s="26" t="e">
        <v>#N/A</v>
      </c>
      <c r="BC170" s="26" t="e">
        <v>#N/A</v>
      </c>
      <c r="BD170" s="26" t="e">
        <v>#N/A</v>
      </c>
      <c r="BE170" s="26" t="e">
        <v>#N/A</v>
      </c>
      <c r="BF170" s="26" t="e">
        <v>#N/A</v>
      </c>
      <c r="BG170" s="26" t="e">
        <v>#N/A</v>
      </c>
      <c r="BH170" s="26" t="e">
        <v>#N/A</v>
      </c>
      <c r="BI170" s="26" t="e">
        <v>#N/A</v>
      </c>
      <c r="BJ170" s="26" t="e">
        <v>#N/A</v>
      </c>
      <c r="BK170" s="26" t="e">
        <v>#N/A</v>
      </c>
      <c r="BL170" s="26" t="e">
        <v>#N/A</v>
      </c>
      <c r="BM170" s="26" t="e">
        <v>#N/A</v>
      </c>
      <c r="BN170" s="26" t="e">
        <v>#N/A</v>
      </c>
      <c r="BO170" s="26" t="e">
        <v>#N/A</v>
      </c>
      <c r="BP170" s="26" t="e">
        <v>#N/A</v>
      </c>
      <c r="BQ170" s="26" t="e">
        <v>#N/A</v>
      </c>
      <c r="BR170" s="26" t="e">
        <v>#N/A</v>
      </c>
      <c r="BS170" s="26" t="e">
        <v>#N/A</v>
      </c>
      <c r="BT170" s="26" t="e">
        <v>#N/A</v>
      </c>
      <c r="BU170" s="26" t="e">
        <v>#N/A</v>
      </c>
      <c r="BV170" s="26" t="e">
        <v>#N/A</v>
      </c>
      <c r="BW170" s="26" t="e">
        <v>#N/A</v>
      </c>
      <c r="BX170" s="26" t="e">
        <v>#N/A</v>
      </c>
      <c r="BY170" s="26" t="e">
        <v>#N/A</v>
      </c>
      <c r="BZ170" s="26" t="e">
        <v>#N/A</v>
      </c>
      <c r="CA170" s="26" t="e">
        <v>#N/A</v>
      </c>
      <c r="CB170" s="26" t="e">
        <v>#N/A</v>
      </c>
      <c r="CC170" s="26" t="e">
        <v>#N/A</v>
      </c>
      <c r="CD170" s="26" t="e">
        <v>#N/A</v>
      </c>
      <c r="CE170" s="26" t="e">
        <v>#N/A</v>
      </c>
      <c r="CF170" s="26" t="e">
        <v>#N/A</v>
      </c>
      <c r="CG170" s="26" t="e">
        <v>#N/A</v>
      </c>
      <c r="CH170" s="26" t="e">
        <v>#N/A</v>
      </c>
      <c r="CI170" s="26" t="e">
        <v>#N/A</v>
      </c>
      <c r="CJ170" s="26" t="e">
        <v>#N/A</v>
      </c>
      <c r="CK170" s="26" t="e">
        <v>#N/A</v>
      </c>
      <c r="CL170" s="26" t="e">
        <v>#N/A</v>
      </c>
      <c r="CM170" s="26" t="e">
        <v>#N/A</v>
      </c>
      <c r="CN170" s="26" t="e">
        <v>#N/A</v>
      </c>
      <c r="CO170" s="26" t="e">
        <v>#N/A</v>
      </c>
      <c r="CP170" s="26" t="e">
        <v>#N/A</v>
      </c>
      <c r="CQ170" s="26" t="e">
        <v>#N/A</v>
      </c>
      <c r="CR170" s="26" t="e">
        <v>#N/A</v>
      </c>
      <c r="CS170" s="26" t="e">
        <v>#N/A</v>
      </c>
      <c r="CT170" s="26" t="e">
        <v>#N/A</v>
      </c>
      <c r="CU170" s="26" t="e">
        <v>#N/A</v>
      </c>
      <c r="CV170" s="26" t="e">
        <v>#N/A</v>
      </c>
      <c r="CW170" s="26" t="e">
        <v>#N/A</v>
      </c>
      <c r="CX170" s="26" t="e">
        <v>#N/A</v>
      </c>
      <c r="CY170" s="26" t="e">
        <v>#N/A</v>
      </c>
      <c r="CZ170" s="26" t="e">
        <v>#N/A</v>
      </c>
      <c r="DA170" s="26" t="e">
        <v>#N/A</v>
      </c>
      <c r="DB170" s="26" t="e">
        <v>#N/A</v>
      </c>
      <c r="DC170" s="26" t="e">
        <v>#N/A</v>
      </c>
      <c r="DD170" s="26" t="e">
        <v>#N/A</v>
      </c>
      <c r="DE170" s="26" t="e">
        <v>#N/A</v>
      </c>
      <c r="DF170" s="26" t="e">
        <v>#N/A</v>
      </c>
      <c r="DG170" s="26" t="e">
        <v>#N/A</v>
      </c>
      <c r="DH170" s="26" t="e">
        <v>#N/A</v>
      </c>
      <c r="DI170" s="26" t="e">
        <v>#N/A</v>
      </c>
      <c r="DJ170" s="26" t="e">
        <v>#N/A</v>
      </c>
      <c r="DK170" s="26" t="e">
        <v>#N/A</v>
      </c>
      <c r="DL170" s="26" t="e">
        <v>#N/A</v>
      </c>
      <c r="DM170" s="26" t="e">
        <v>#N/A</v>
      </c>
      <c r="DN170" s="26" t="e">
        <v>#N/A</v>
      </c>
      <c r="DO170" s="26" t="e">
        <v>#N/A</v>
      </c>
      <c r="DP170" s="26" t="e">
        <v>#N/A</v>
      </c>
      <c r="DQ170" s="26" t="e">
        <v>#N/A</v>
      </c>
      <c r="DR170" s="26" t="e">
        <v>#N/A</v>
      </c>
      <c r="DS170" s="26" t="e">
        <v>#N/A</v>
      </c>
      <c r="DT170" s="26" t="e">
        <v>#N/A</v>
      </c>
      <c r="DU170" s="26" t="e">
        <v>#N/A</v>
      </c>
      <c r="DV170" s="26" t="e">
        <v>#N/A</v>
      </c>
      <c r="DW170" s="26" t="e">
        <v>#N/A</v>
      </c>
      <c r="DX170" s="26" t="e">
        <v>#N/A</v>
      </c>
      <c r="DY170" s="26" t="e">
        <v>#N/A</v>
      </c>
      <c r="DZ170" s="26" t="e">
        <v>#N/A</v>
      </c>
      <c r="EA170" s="26" t="e">
        <v>#N/A</v>
      </c>
      <c r="EB170" s="26" t="e">
        <v>#N/A</v>
      </c>
      <c r="EC170" s="26" t="e">
        <v>#N/A</v>
      </c>
      <c r="ED170" s="26" t="e">
        <v>#N/A</v>
      </c>
      <c r="EE170" s="26" t="e">
        <v>#N/A</v>
      </c>
      <c r="EF170" s="26" t="e">
        <v>#N/A</v>
      </c>
      <c r="EG170" s="26" t="e">
        <v>#N/A</v>
      </c>
      <c r="EH170" s="26" t="e">
        <v>#N/A</v>
      </c>
      <c r="EI170" s="26" t="e">
        <v>#N/A</v>
      </c>
      <c r="EJ170" s="26" t="e">
        <v>#N/A</v>
      </c>
      <c r="EK170" s="26" t="e">
        <v>#N/A</v>
      </c>
      <c r="EL170" s="53">
        <v>463.9176730528074</v>
      </c>
      <c r="EM170" s="53">
        <v>477.21119863870069</v>
      </c>
      <c r="EN170" s="53">
        <v>490.4394374157045</v>
      </c>
      <c r="EO170" s="53">
        <v>503.57096199685969</v>
      </c>
      <c r="EP170" s="53">
        <v>517.02309114567026</v>
      </c>
      <c r="EQ170" s="53">
        <v>530.75150245096961</v>
      </c>
      <c r="ER170" s="53">
        <v>544.71008417089854</v>
      </c>
      <c r="ES170" s="53">
        <v>558.419944381243</v>
      </c>
      <c r="ET170" s="53">
        <v>571.8496187201697</v>
      </c>
      <c r="EU170" s="53">
        <v>585.99070998413401</v>
      </c>
      <c r="EV170" s="53">
        <v>624.59179853565183</v>
      </c>
      <c r="EW170" s="53">
        <v>721.7261166307436</v>
      </c>
      <c r="EX170" s="53">
        <v>696.86713919221802</v>
      </c>
      <c r="EY170" s="53">
        <v>645.46035079459602</v>
      </c>
      <c r="EZ170" s="53">
        <v>826.69843729549757</v>
      </c>
      <c r="FA170" s="53">
        <v>928.33261038964724</v>
      </c>
      <c r="FB170" s="53">
        <v>920.00112353957184</v>
      </c>
      <c r="FC170" s="53">
        <v>937.92319602303132</v>
      </c>
      <c r="FD170" s="53">
        <v>1005.5525779713006</v>
      </c>
      <c r="FE170" s="53">
        <v>974.56795763696539</v>
      </c>
      <c r="FF170" s="53">
        <v>1058.6293788374089</v>
      </c>
      <c r="FG170" s="53">
        <v>1051.4303089168541</v>
      </c>
      <c r="FH170" s="53">
        <v>1047.2857390167251</v>
      </c>
      <c r="FI170" s="53">
        <v>965.51339221290232</v>
      </c>
      <c r="FJ170" s="53">
        <v>1046.1978732287171</v>
      </c>
      <c r="FK170" s="53">
        <v>961.99060731679276</v>
      </c>
      <c r="FL170" s="53">
        <v>1020.0815942724952</v>
      </c>
      <c r="FM170" s="53">
        <v>989.01930722752127</v>
      </c>
      <c r="FN170" s="53">
        <v>966.03980860291824</v>
      </c>
      <c r="FO170" s="53">
        <v>990.84181981129996</v>
      </c>
      <c r="FP170" s="53">
        <v>1009.4794817075418</v>
      </c>
      <c r="FQ170" s="53">
        <v>1026.0864127595016</v>
      </c>
      <c r="FR170" s="53">
        <v>983.73998750632484</v>
      </c>
      <c r="FS170" s="53">
        <v>1009.4282711345948</v>
      </c>
      <c r="FT170" s="53">
        <v>915.70924107012206</v>
      </c>
      <c r="FU170" s="53">
        <v>920.5935641123541</v>
      </c>
      <c r="FV170" s="53">
        <v>950.1245954035129</v>
      </c>
      <c r="FW170" s="53">
        <v>956.85413925236867</v>
      </c>
      <c r="FX170" s="53">
        <v>969.36633961150153</v>
      </c>
      <c r="FY170" s="53">
        <v>982.09262507564051</v>
      </c>
      <c r="FZ170" s="53">
        <v>948.06278305518299</v>
      </c>
      <c r="GA170" s="53">
        <v>948.83020933096179</v>
      </c>
      <c r="GB170" s="53">
        <v>932.18461672514798</v>
      </c>
      <c r="GC170" s="53">
        <v>947.98854531478685</v>
      </c>
      <c r="GD170" s="53">
        <v>962.48717179200628</v>
      </c>
      <c r="GE170" s="53">
        <v>983.53760308574851</v>
      </c>
      <c r="GF170" s="53">
        <v>1021.2790694601888</v>
      </c>
      <c r="GG170" s="53">
        <v>1033.5937402142256</v>
      </c>
      <c r="GH170" s="53">
        <v>1045.447480585299</v>
      </c>
      <c r="GI170" s="53">
        <v>1059.9493046313999</v>
      </c>
      <c r="GJ170" s="53">
        <v>1084.8237831120166</v>
      </c>
      <c r="GK170" s="53">
        <v>1103.7531895622051</v>
      </c>
      <c r="GL170" s="53">
        <v>1120.1267551850508</v>
      </c>
      <c r="GM170" s="53">
        <v>1153.2867375359453</v>
      </c>
      <c r="GN170" s="53">
        <v>1183.1844026309686</v>
      </c>
      <c r="GO170" s="53">
        <v>1216.3765439472404</v>
      </c>
      <c r="GP170" s="53">
        <v>1321.7141653039889</v>
      </c>
      <c r="GQ170" s="53">
        <v>1302.7209560979011</v>
      </c>
      <c r="GR170" s="26">
        <v>1299.210162710606</v>
      </c>
    </row>
    <row r="171" spans="1:200">
      <c r="A171" s="2" t="s">
        <v>558</v>
      </c>
      <c r="B171" s="17" t="e">
        <v>#N/A</v>
      </c>
      <c r="C171" s="17" t="e">
        <v>#N/A</v>
      </c>
      <c r="D171" s="17" t="e">
        <v>#N/A</v>
      </c>
      <c r="E171" s="17" t="e">
        <v>#N/A</v>
      </c>
      <c r="F171" s="26" t="e">
        <v>#N/A</v>
      </c>
      <c r="G171" s="26" t="e">
        <v>#N/A</v>
      </c>
      <c r="H171" s="26" t="e">
        <v>#N/A</v>
      </c>
      <c r="I171" s="26" t="e">
        <v>#N/A</v>
      </c>
      <c r="J171" s="26" t="e">
        <v>#N/A</v>
      </c>
      <c r="K171" s="26" t="e">
        <v>#N/A</v>
      </c>
      <c r="L171" s="26" t="e">
        <v>#N/A</v>
      </c>
      <c r="M171" s="26" t="e">
        <v>#N/A</v>
      </c>
      <c r="N171" s="26" t="e">
        <v>#N/A</v>
      </c>
      <c r="O171" s="26" t="e">
        <v>#N/A</v>
      </c>
      <c r="P171" s="26" t="e">
        <v>#N/A</v>
      </c>
      <c r="Q171" s="26" t="e">
        <v>#N/A</v>
      </c>
      <c r="R171" s="26" t="e">
        <v>#N/A</v>
      </c>
      <c r="S171" s="26" t="e">
        <v>#N/A</v>
      </c>
      <c r="T171" s="26" t="e">
        <v>#N/A</v>
      </c>
      <c r="U171" s="26" t="e">
        <v>#N/A</v>
      </c>
      <c r="V171" s="26" t="e">
        <v>#N/A</v>
      </c>
      <c r="W171" s="26" t="e">
        <v>#N/A</v>
      </c>
      <c r="X171" s="26" t="e">
        <v>#N/A</v>
      </c>
      <c r="Y171" s="26" t="e">
        <v>#N/A</v>
      </c>
      <c r="Z171" s="26" t="e">
        <v>#N/A</v>
      </c>
      <c r="AA171" s="26" t="e">
        <v>#N/A</v>
      </c>
      <c r="AB171" s="26" t="e">
        <v>#N/A</v>
      </c>
      <c r="AC171" s="26" t="e">
        <v>#N/A</v>
      </c>
      <c r="AD171" s="26" t="e">
        <v>#N/A</v>
      </c>
      <c r="AE171" s="26" t="e">
        <v>#N/A</v>
      </c>
      <c r="AF171" s="26" t="e">
        <v>#N/A</v>
      </c>
      <c r="AG171" s="26" t="e">
        <v>#N/A</v>
      </c>
      <c r="AH171" s="26" t="e">
        <v>#N/A</v>
      </c>
      <c r="AI171" s="26" t="e">
        <v>#N/A</v>
      </c>
      <c r="AJ171" s="26" t="e">
        <v>#N/A</v>
      </c>
      <c r="AK171" s="26" t="e">
        <v>#N/A</v>
      </c>
      <c r="AL171" s="26" t="e">
        <v>#N/A</v>
      </c>
      <c r="AM171" s="26" t="e">
        <v>#N/A</v>
      </c>
      <c r="AN171" s="26" t="e">
        <v>#N/A</v>
      </c>
      <c r="AO171" s="26" t="e">
        <v>#N/A</v>
      </c>
      <c r="AP171" s="26" t="e">
        <v>#N/A</v>
      </c>
      <c r="AQ171" s="26" t="e">
        <v>#N/A</v>
      </c>
      <c r="AR171" s="26" t="e">
        <v>#N/A</v>
      </c>
      <c r="AS171" s="26" t="e">
        <v>#N/A</v>
      </c>
      <c r="AT171" s="26" t="e">
        <v>#N/A</v>
      </c>
      <c r="AU171" s="26" t="e">
        <v>#N/A</v>
      </c>
      <c r="AV171" s="26" t="e">
        <v>#N/A</v>
      </c>
      <c r="AW171" s="26" t="e">
        <v>#N/A</v>
      </c>
      <c r="AX171" s="26" t="e">
        <v>#N/A</v>
      </c>
      <c r="AY171" s="26" t="e">
        <v>#N/A</v>
      </c>
      <c r="AZ171" s="26" t="e">
        <v>#N/A</v>
      </c>
      <c r="BA171" s="26" t="e">
        <v>#N/A</v>
      </c>
      <c r="BB171" s="26" t="e">
        <v>#N/A</v>
      </c>
      <c r="BC171" s="26" t="e">
        <v>#N/A</v>
      </c>
      <c r="BD171" s="26" t="e">
        <v>#N/A</v>
      </c>
      <c r="BE171" s="26" t="e">
        <v>#N/A</v>
      </c>
      <c r="BF171" s="26" t="e">
        <v>#N/A</v>
      </c>
      <c r="BG171" s="26" t="e">
        <v>#N/A</v>
      </c>
      <c r="BH171" s="26" t="e">
        <v>#N/A</v>
      </c>
      <c r="BI171" s="26" t="e">
        <v>#N/A</v>
      </c>
      <c r="BJ171" s="26" t="e">
        <v>#N/A</v>
      </c>
      <c r="BK171" s="26" t="e">
        <v>#N/A</v>
      </c>
      <c r="BL171" s="26" t="e">
        <v>#N/A</v>
      </c>
      <c r="BM171" s="26" t="e">
        <v>#N/A</v>
      </c>
      <c r="BN171" s="26" t="e">
        <v>#N/A</v>
      </c>
      <c r="BO171" s="26" t="e">
        <v>#N/A</v>
      </c>
      <c r="BP171" s="26" t="e">
        <v>#N/A</v>
      </c>
      <c r="BQ171" s="26" t="e">
        <v>#N/A</v>
      </c>
      <c r="BR171" s="26" t="e">
        <v>#N/A</v>
      </c>
      <c r="BS171" s="26" t="e">
        <v>#N/A</v>
      </c>
      <c r="BT171" s="26" t="e">
        <v>#N/A</v>
      </c>
      <c r="BU171" s="26" t="e">
        <v>#N/A</v>
      </c>
      <c r="BV171" s="26" t="e">
        <v>#N/A</v>
      </c>
      <c r="BW171" s="26" t="e">
        <v>#N/A</v>
      </c>
      <c r="BX171" s="26" t="e">
        <v>#N/A</v>
      </c>
      <c r="BY171" s="26" t="e">
        <v>#N/A</v>
      </c>
      <c r="BZ171" s="26" t="e">
        <v>#N/A</v>
      </c>
      <c r="CA171" s="26" t="e">
        <v>#N/A</v>
      </c>
      <c r="CB171" s="26" t="e">
        <v>#N/A</v>
      </c>
      <c r="CC171" s="26" t="e">
        <v>#N/A</v>
      </c>
      <c r="CD171" s="26" t="e">
        <v>#N/A</v>
      </c>
      <c r="CE171" s="26" t="e">
        <v>#N/A</v>
      </c>
      <c r="CF171" s="26" t="e">
        <v>#N/A</v>
      </c>
      <c r="CG171" s="26" t="e">
        <v>#N/A</v>
      </c>
      <c r="CH171" s="26" t="e">
        <v>#N/A</v>
      </c>
      <c r="CI171" s="26" t="e">
        <v>#N/A</v>
      </c>
      <c r="CJ171" s="26" t="e">
        <v>#N/A</v>
      </c>
      <c r="CK171" s="26" t="e">
        <v>#N/A</v>
      </c>
      <c r="CL171" s="26" t="e">
        <v>#N/A</v>
      </c>
      <c r="CM171" s="26" t="e">
        <v>#N/A</v>
      </c>
      <c r="CN171" s="26" t="e">
        <v>#N/A</v>
      </c>
      <c r="CO171" s="26" t="e">
        <v>#N/A</v>
      </c>
      <c r="CP171" s="26" t="e">
        <v>#N/A</v>
      </c>
      <c r="CQ171" s="26" t="e">
        <v>#N/A</v>
      </c>
      <c r="CR171" s="26" t="e">
        <v>#N/A</v>
      </c>
      <c r="CS171" s="26" t="e">
        <v>#N/A</v>
      </c>
      <c r="CT171" s="26" t="e">
        <v>#N/A</v>
      </c>
      <c r="CU171" s="26" t="e">
        <v>#N/A</v>
      </c>
      <c r="CV171" s="26" t="e">
        <v>#N/A</v>
      </c>
      <c r="CW171" s="26" t="e">
        <v>#N/A</v>
      </c>
      <c r="CX171" s="26" t="e">
        <v>#N/A</v>
      </c>
      <c r="CY171" s="26" t="e">
        <v>#N/A</v>
      </c>
      <c r="CZ171" s="26" t="e">
        <v>#N/A</v>
      </c>
      <c r="DA171" s="26" t="e">
        <v>#N/A</v>
      </c>
      <c r="DB171" s="26" t="e">
        <v>#N/A</v>
      </c>
      <c r="DC171" s="26" t="e">
        <v>#N/A</v>
      </c>
      <c r="DD171" s="26" t="e">
        <v>#N/A</v>
      </c>
      <c r="DE171" s="26" t="e">
        <v>#N/A</v>
      </c>
      <c r="DF171" s="26" t="e">
        <v>#N/A</v>
      </c>
      <c r="DG171" s="26" t="e">
        <v>#N/A</v>
      </c>
      <c r="DH171" s="26" t="e">
        <v>#N/A</v>
      </c>
      <c r="DI171" s="26" t="e">
        <v>#N/A</v>
      </c>
      <c r="DJ171" s="26" t="e">
        <v>#N/A</v>
      </c>
      <c r="DK171" s="26" t="e">
        <v>#N/A</v>
      </c>
      <c r="DL171" s="26" t="e">
        <v>#N/A</v>
      </c>
      <c r="DM171" s="26" t="e">
        <v>#N/A</v>
      </c>
      <c r="DN171" s="26" t="e">
        <v>#N/A</v>
      </c>
      <c r="DO171" s="26" t="e">
        <v>#N/A</v>
      </c>
      <c r="DP171" s="26" t="e">
        <v>#N/A</v>
      </c>
      <c r="DQ171" s="26" t="e">
        <v>#N/A</v>
      </c>
      <c r="DR171" s="26" t="e">
        <v>#N/A</v>
      </c>
      <c r="DS171" s="26" t="e">
        <v>#N/A</v>
      </c>
      <c r="DT171" s="26" t="e">
        <v>#N/A</v>
      </c>
      <c r="DU171" s="26" t="e">
        <v>#N/A</v>
      </c>
      <c r="DV171" s="26" t="e">
        <v>#N/A</v>
      </c>
      <c r="DW171" s="26" t="e">
        <v>#N/A</v>
      </c>
      <c r="DX171" s="26" t="e">
        <v>#N/A</v>
      </c>
      <c r="DY171" s="26" t="e">
        <v>#N/A</v>
      </c>
      <c r="DZ171" s="26" t="e">
        <v>#N/A</v>
      </c>
      <c r="EA171" s="26" t="e">
        <v>#N/A</v>
      </c>
      <c r="EB171" s="26" t="e">
        <v>#N/A</v>
      </c>
      <c r="EC171" s="26" t="e">
        <v>#N/A</v>
      </c>
      <c r="ED171" s="26" t="e">
        <v>#N/A</v>
      </c>
      <c r="EE171" s="26" t="e">
        <v>#N/A</v>
      </c>
      <c r="EF171" s="26" t="e">
        <v>#N/A</v>
      </c>
      <c r="EG171" s="26" t="e">
        <v>#N/A</v>
      </c>
      <c r="EH171" s="26" t="e">
        <v>#N/A</v>
      </c>
      <c r="EI171" s="26" t="e">
        <v>#N/A</v>
      </c>
      <c r="EJ171" s="26" t="e">
        <v>#N/A</v>
      </c>
      <c r="EK171" s="26" t="e">
        <v>#N/A</v>
      </c>
      <c r="EL171" s="53">
        <v>2489.7586873950554</v>
      </c>
      <c r="EM171" s="53">
        <v>2540.2406267258611</v>
      </c>
      <c r="EN171" s="53">
        <v>2528.4544525589749</v>
      </c>
      <c r="EO171" s="53">
        <v>2530.3552739024467</v>
      </c>
      <c r="EP171" s="53">
        <v>2586.9348574493365</v>
      </c>
      <c r="EQ171" s="53">
        <v>2586.5243099373079</v>
      </c>
      <c r="ER171" s="53">
        <v>2593.8606191340359</v>
      </c>
      <c r="ES171" s="53">
        <v>2613.3577955184546</v>
      </c>
      <c r="ET171" s="53">
        <v>2609.6971377509144</v>
      </c>
      <c r="EU171" s="53">
        <v>2684.9977489929165</v>
      </c>
      <c r="EV171" s="53">
        <v>2776.8754883649294</v>
      </c>
      <c r="EW171" s="53">
        <v>3318.8663031741535</v>
      </c>
      <c r="EX171" s="53">
        <v>3249.3779839268391</v>
      </c>
      <c r="EY171" s="53">
        <v>3629.2211176879364</v>
      </c>
      <c r="EZ171" s="53">
        <v>3282.9687655286884</v>
      </c>
      <c r="FA171" s="53">
        <v>3301.9934567227297</v>
      </c>
      <c r="FB171" s="53">
        <v>3107.9858120712738</v>
      </c>
      <c r="FC171" s="53">
        <v>3180.4093358825062</v>
      </c>
      <c r="FD171" s="53">
        <v>2907.0444254866629</v>
      </c>
      <c r="FE171" s="53">
        <v>3005.795024734377</v>
      </c>
      <c r="FF171" s="53">
        <v>2945.3785752582644</v>
      </c>
      <c r="FG171" s="53">
        <v>3047.3338933552268</v>
      </c>
      <c r="FH171" s="53">
        <v>3309.0147114383249</v>
      </c>
      <c r="FI171" s="53">
        <v>3680.0018373663111</v>
      </c>
      <c r="FJ171" s="53">
        <v>4020.260415764797</v>
      </c>
      <c r="FK171" s="53">
        <v>3969.0692164810407</v>
      </c>
      <c r="FL171" s="53">
        <v>4551.0908392476003</v>
      </c>
      <c r="FM171" s="53">
        <v>4767.9179780754657</v>
      </c>
      <c r="FN171" s="53">
        <v>4863.2935413635696</v>
      </c>
      <c r="FO171" s="53">
        <v>4942.9046611168169</v>
      </c>
      <c r="FP171" s="53">
        <v>4366.7491536803991</v>
      </c>
      <c r="FQ171" s="53">
        <v>4550.4103322898472</v>
      </c>
      <c r="FR171" s="53">
        <v>4738.4376631409132</v>
      </c>
      <c r="FS171" s="53">
        <v>4708.4525075905412</v>
      </c>
      <c r="FT171" s="53">
        <v>4881.5848868316089</v>
      </c>
      <c r="FU171" s="53">
        <v>5179.0651134314921</v>
      </c>
      <c r="FV171" s="53">
        <v>5657.7498715836891</v>
      </c>
      <c r="FW171" s="53">
        <v>6183.9174293091401</v>
      </c>
      <c r="FX171" s="53">
        <v>6550.0114703138688</v>
      </c>
      <c r="FY171" s="53">
        <v>6782.9139207376966</v>
      </c>
      <c r="FZ171" s="53">
        <v>7208.0015222334632</v>
      </c>
      <c r="GA171" s="53">
        <v>7596.8585166129687</v>
      </c>
      <c r="GB171" s="53">
        <v>7865.4684317700167</v>
      </c>
      <c r="GC171" s="53">
        <v>8286.7929717241568</v>
      </c>
      <c r="GD171" s="53">
        <v>8553.0690715443307</v>
      </c>
      <c r="GE171" s="53">
        <v>8758.6756476407136</v>
      </c>
      <c r="GF171" s="53">
        <v>9115.2989754647042</v>
      </c>
      <c r="GG171" s="53">
        <v>9552.836678712938</v>
      </c>
      <c r="GH171" s="53">
        <v>10018.446417078574</v>
      </c>
      <c r="GI171" s="53">
        <v>10437.044860369151</v>
      </c>
      <c r="GJ171" s="53">
        <v>10593.356111480252</v>
      </c>
      <c r="GK171" s="53">
        <v>11232.36256112893</v>
      </c>
      <c r="GL171" s="53">
        <v>11501.417835795603</v>
      </c>
      <c r="GM171" s="53">
        <v>12182.59727240861</v>
      </c>
      <c r="GN171" s="53">
        <v>12640.628411464062</v>
      </c>
      <c r="GO171" s="53">
        <v>12957.618192804919</v>
      </c>
      <c r="GP171" s="53">
        <v>13297.165765801705</v>
      </c>
      <c r="GQ171" s="53">
        <v>13740.813150417875</v>
      </c>
      <c r="GR171" s="26">
        <v>14529.241737293289</v>
      </c>
    </row>
    <row r="172" spans="1:200">
      <c r="A172" s="2" t="s">
        <v>559</v>
      </c>
      <c r="B172" s="17">
        <v>450</v>
      </c>
      <c r="C172" s="17" t="e">
        <v>#N/A</v>
      </c>
      <c r="D172" s="17">
        <v>430</v>
      </c>
      <c r="E172" s="17" t="e">
        <v>#N/A</v>
      </c>
      <c r="F172" s="26">
        <v>430</v>
      </c>
      <c r="G172" s="26" t="e">
        <v>#N/A</v>
      </c>
      <c r="H172" s="26">
        <v>430.22222222222223</v>
      </c>
      <c r="I172" s="26" t="e">
        <v>#N/A</v>
      </c>
      <c r="J172" s="26">
        <v>430.28571428571428</v>
      </c>
      <c r="K172" s="26" t="e">
        <v>#N/A</v>
      </c>
      <c r="L172" s="26">
        <v>429.8995909259948</v>
      </c>
      <c r="M172" s="26" t="e">
        <v>#N/A</v>
      </c>
      <c r="N172" s="26" t="e">
        <v>#N/A</v>
      </c>
      <c r="O172" s="26" t="e">
        <v>#N/A</v>
      </c>
      <c r="P172" s="26" t="e">
        <v>#N/A</v>
      </c>
      <c r="Q172" s="26" t="e">
        <v>#N/A</v>
      </c>
      <c r="R172" s="26" t="e">
        <v>#N/A</v>
      </c>
      <c r="S172" s="26" t="e">
        <v>#N/A</v>
      </c>
      <c r="T172" s="26" t="e">
        <v>#N/A</v>
      </c>
      <c r="U172" s="26" t="e">
        <v>#N/A</v>
      </c>
      <c r="V172" s="26" t="e">
        <v>#N/A</v>
      </c>
      <c r="W172" s="26" t="e">
        <v>#N/A</v>
      </c>
      <c r="X172" s="26" t="e">
        <v>#N/A</v>
      </c>
      <c r="Y172" s="26" t="e">
        <v>#N/A</v>
      </c>
      <c r="Z172" s="26" t="e">
        <v>#N/A</v>
      </c>
      <c r="AA172" s="26" t="e">
        <v>#N/A</v>
      </c>
      <c r="AB172" s="26" t="e">
        <v>#N/A</v>
      </c>
      <c r="AC172" s="26" t="e">
        <v>#N/A</v>
      </c>
      <c r="AD172" s="26" t="e">
        <v>#N/A</v>
      </c>
      <c r="AE172" s="26" t="e">
        <v>#N/A</v>
      </c>
      <c r="AF172" s="26" t="e">
        <v>#N/A</v>
      </c>
      <c r="AG172" s="26" t="e">
        <v>#N/A</v>
      </c>
      <c r="AH172" s="26" t="e">
        <v>#N/A</v>
      </c>
      <c r="AI172" s="26" t="e">
        <v>#N/A</v>
      </c>
      <c r="AJ172" s="26" t="e">
        <v>#N/A</v>
      </c>
      <c r="AK172" s="26" t="e">
        <v>#N/A</v>
      </c>
      <c r="AL172" s="26" t="e">
        <v>#N/A</v>
      </c>
      <c r="AM172" s="26" t="e">
        <v>#N/A</v>
      </c>
      <c r="AN172" s="26" t="e">
        <v>#N/A</v>
      </c>
      <c r="AO172" s="26" t="e">
        <v>#N/A</v>
      </c>
      <c r="AP172" s="26" t="e">
        <v>#N/A</v>
      </c>
      <c r="AQ172" s="26" t="e">
        <v>#N/A</v>
      </c>
      <c r="AR172" s="26" t="e">
        <v>#N/A</v>
      </c>
      <c r="AS172" s="26" t="e">
        <v>#N/A</v>
      </c>
      <c r="AT172" s="26" t="e">
        <v>#N/A</v>
      </c>
      <c r="AU172" s="26" t="e">
        <v>#N/A</v>
      </c>
      <c r="AV172" s="26" t="e">
        <v>#N/A</v>
      </c>
      <c r="AW172" s="26" t="e">
        <v>#N/A</v>
      </c>
      <c r="AX172" s="26" t="e">
        <v>#N/A</v>
      </c>
      <c r="AY172" s="26" t="e">
        <v>#N/A</v>
      </c>
      <c r="AZ172" s="26" t="e">
        <v>#N/A</v>
      </c>
      <c r="BA172" s="26" t="e">
        <v>#N/A</v>
      </c>
      <c r="BB172" s="26" t="e">
        <v>#N/A</v>
      </c>
      <c r="BC172" s="26" t="e">
        <v>#N/A</v>
      </c>
      <c r="BD172" s="26" t="e">
        <v>#N/A</v>
      </c>
      <c r="BE172" s="26" t="e">
        <v>#N/A</v>
      </c>
      <c r="BF172" s="26" t="e">
        <v>#N/A</v>
      </c>
      <c r="BG172" s="26" t="e">
        <v>#N/A</v>
      </c>
      <c r="BH172" s="26" t="e">
        <v>#N/A</v>
      </c>
      <c r="BI172" s="26" t="e">
        <v>#N/A</v>
      </c>
      <c r="BJ172" s="26">
        <v>563.02966101694915</v>
      </c>
      <c r="BK172" s="26" t="e">
        <v>#N/A</v>
      </c>
      <c r="BL172" s="26" t="e">
        <v>#N/A</v>
      </c>
      <c r="BM172" s="26" t="e">
        <v>#N/A</v>
      </c>
      <c r="BN172" s="26" t="e">
        <v>#N/A</v>
      </c>
      <c r="BO172" s="26" t="e">
        <v>#N/A</v>
      </c>
      <c r="BP172" s="26" t="e">
        <v>#N/A</v>
      </c>
      <c r="BQ172" s="26" t="e">
        <v>#N/A</v>
      </c>
      <c r="BR172" s="26" t="e">
        <v>#N/A</v>
      </c>
      <c r="BS172" s="26" t="e">
        <v>#N/A</v>
      </c>
      <c r="BT172" s="26" t="e">
        <v>#N/A</v>
      </c>
      <c r="BU172" s="26" t="e">
        <v>#N/A</v>
      </c>
      <c r="BV172" s="26" t="e">
        <v>#N/A</v>
      </c>
      <c r="BW172" s="26" t="e">
        <v>#N/A</v>
      </c>
      <c r="BX172" s="26" t="e">
        <v>#N/A</v>
      </c>
      <c r="BY172" s="26" t="e">
        <v>#N/A</v>
      </c>
      <c r="BZ172" s="26" t="e">
        <v>#N/A</v>
      </c>
      <c r="CA172" s="26" t="e">
        <v>#N/A</v>
      </c>
      <c r="CB172" s="26" t="e">
        <v>#N/A</v>
      </c>
      <c r="CC172" s="26" t="e">
        <v>#N/A</v>
      </c>
      <c r="CD172" s="26" t="e">
        <v>#N/A</v>
      </c>
      <c r="CE172" s="26" t="e">
        <v>#N/A</v>
      </c>
      <c r="CF172" s="26" t="e">
        <v>#N/A</v>
      </c>
      <c r="CG172" s="26" t="e">
        <v>#N/A</v>
      </c>
      <c r="CH172" s="26" t="e">
        <v>#N/A</v>
      </c>
      <c r="CI172" s="26" t="e">
        <v>#N/A</v>
      </c>
      <c r="CJ172" s="26" t="e">
        <v>#N/A</v>
      </c>
      <c r="CK172" s="26" t="e">
        <v>#N/A</v>
      </c>
      <c r="CL172" s="26" t="e">
        <v>#N/A</v>
      </c>
      <c r="CM172" s="26" t="e">
        <v>#N/A</v>
      </c>
      <c r="CN172" s="26" t="e">
        <v>#N/A</v>
      </c>
      <c r="CO172" s="26" t="e">
        <v>#N/A</v>
      </c>
      <c r="CP172" s="26" t="e">
        <v>#N/A</v>
      </c>
      <c r="CQ172" s="26" t="e">
        <v>#N/A</v>
      </c>
      <c r="CR172" s="26" t="e">
        <v>#N/A</v>
      </c>
      <c r="CS172" s="26" t="e">
        <v>#N/A</v>
      </c>
      <c r="CT172" s="26" t="e">
        <v>#N/A</v>
      </c>
      <c r="CU172" s="26" t="e">
        <v>#N/A</v>
      </c>
      <c r="CV172" s="26" t="e">
        <v>#N/A</v>
      </c>
      <c r="CW172" s="26" t="e">
        <v>#N/A</v>
      </c>
      <c r="CX172" s="26" t="e">
        <v>#N/A</v>
      </c>
      <c r="CY172" s="26" t="e">
        <v>#N/A</v>
      </c>
      <c r="CZ172" s="26" t="e">
        <v>#N/A</v>
      </c>
      <c r="DA172" s="26">
        <v>710.23283114850324</v>
      </c>
      <c r="DB172" s="26" t="e">
        <v>#N/A</v>
      </c>
      <c r="DC172" s="26" t="e">
        <v>#N/A</v>
      </c>
      <c r="DD172" s="26" t="e">
        <v>#N/A</v>
      </c>
      <c r="DE172" s="26" t="e">
        <v>#N/A</v>
      </c>
      <c r="DF172" s="26" t="e">
        <v>#N/A</v>
      </c>
      <c r="DG172" s="26" t="e">
        <v>#N/A</v>
      </c>
      <c r="DH172" s="26" t="e">
        <v>#N/A</v>
      </c>
      <c r="DI172" s="26" t="e">
        <v>#N/A</v>
      </c>
      <c r="DJ172" s="26" t="e">
        <v>#N/A</v>
      </c>
      <c r="DK172" s="26" t="e">
        <v>#N/A</v>
      </c>
      <c r="DL172" s="26" t="e">
        <v>#N/A</v>
      </c>
      <c r="DM172" s="26" t="e">
        <v>#N/A</v>
      </c>
      <c r="DN172" s="26" t="e">
        <v>#N/A</v>
      </c>
      <c r="DO172" s="26" t="e">
        <v>#N/A</v>
      </c>
      <c r="DP172" s="26" t="e">
        <v>#N/A</v>
      </c>
      <c r="DQ172" s="26" t="e">
        <v>#N/A</v>
      </c>
      <c r="DR172" s="26" t="e">
        <v>#N/A</v>
      </c>
      <c r="DS172" s="26" t="e">
        <v>#N/A</v>
      </c>
      <c r="DT172" s="26" t="e">
        <v>#N/A</v>
      </c>
      <c r="DU172" s="26" t="e">
        <v>#N/A</v>
      </c>
      <c r="DV172" s="26" t="e">
        <v>#N/A</v>
      </c>
      <c r="DW172" s="26" t="e">
        <v>#N/A</v>
      </c>
      <c r="DX172" s="26" t="e">
        <v>#N/A</v>
      </c>
      <c r="DY172" s="26" t="e">
        <v>#N/A</v>
      </c>
      <c r="DZ172" s="26" t="e">
        <v>#N/A</v>
      </c>
      <c r="EA172" s="26" t="e">
        <v>#N/A</v>
      </c>
      <c r="EB172" s="26" t="e">
        <v>#N/A</v>
      </c>
      <c r="EC172" s="26" t="e">
        <v>#N/A</v>
      </c>
      <c r="ED172" s="26" t="e">
        <v>#N/A</v>
      </c>
      <c r="EE172" s="26" t="e">
        <v>#N/A</v>
      </c>
      <c r="EF172" s="26" t="e">
        <v>#N/A</v>
      </c>
      <c r="EG172" s="26" t="e">
        <v>#N/A</v>
      </c>
      <c r="EH172" s="26" t="e">
        <v>#N/A</v>
      </c>
      <c r="EI172" s="26" t="e">
        <v>#N/A</v>
      </c>
      <c r="EJ172" s="26" t="e">
        <v>#N/A</v>
      </c>
      <c r="EK172" s="26" t="e">
        <v>#N/A</v>
      </c>
      <c r="EL172" s="53">
        <v>1455.3613551578314</v>
      </c>
      <c r="EM172" s="53">
        <v>1458.0187449765776</v>
      </c>
      <c r="EN172" s="53">
        <v>1459.7729378481222</v>
      </c>
      <c r="EO172" s="53">
        <v>1468.4836003490575</v>
      </c>
      <c r="EP172" s="53">
        <v>1476.2790254136271</v>
      </c>
      <c r="EQ172" s="53">
        <v>1483.1644464956612</v>
      </c>
      <c r="ER172" s="53">
        <v>1451.3221343534883</v>
      </c>
      <c r="ES172" s="53">
        <v>1419.8231686735896</v>
      </c>
      <c r="ET172" s="53">
        <v>1388.9378881701759</v>
      </c>
      <c r="EU172" s="53">
        <v>1358.4139965836741</v>
      </c>
      <c r="EV172" s="53">
        <v>1328.6986512746798</v>
      </c>
      <c r="EW172" s="53">
        <v>1341.4369683226157</v>
      </c>
      <c r="EX172" s="53">
        <v>1354.4103811373923</v>
      </c>
      <c r="EY172" s="53">
        <v>1367.3894463802244</v>
      </c>
      <c r="EZ172" s="53">
        <v>1380.5081777109872</v>
      </c>
      <c r="FA172" s="53">
        <v>1393.9844537462052</v>
      </c>
      <c r="FB172" s="53">
        <v>1436.0404244685747</v>
      </c>
      <c r="FC172" s="53">
        <v>1479.5234977010616</v>
      </c>
      <c r="FD172" s="53">
        <v>1524.1193488969541</v>
      </c>
      <c r="FE172" s="53">
        <v>1569.6176264270091</v>
      </c>
      <c r="FF172" s="53">
        <v>1616.2270122302871</v>
      </c>
      <c r="FG172" s="53">
        <v>1664.5221094743576</v>
      </c>
      <c r="FH172" s="53">
        <v>1669.0205135807864</v>
      </c>
      <c r="FI172" s="53">
        <v>1694.2793012368591</v>
      </c>
      <c r="FJ172" s="53">
        <v>1750.8270438314194</v>
      </c>
      <c r="FK172" s="53">
        <v>1830.9668997820818</v>
      </c>
      <c r="FL172" s="53">
        <v>1992.4665366769304</v>
      </c>
      <c r="FM172" s="53">
        <v>2049.8516574032606</v>
      </c>
      <c r="FN172" s="53">
        <v>2068.8460665616358</v>
      </c>
      <c r="FO172" s="53">
        <v>2121.9328139310555</v>
      </c>
      <c r="FP172" s="53">
        <v>2272.1497395838678</v>
      </c>
      <c r="FQ172" s="53">
        <v>2169.380256321846</v>
      </c>
      <c r="FR172" s="53">
        <v>2336.929103958516</v>
      </c>
      <c r="FS172" s="53">
        <v>2261.6598250613597</v>
      </c>
      <c r="FT172" s="53">
        <v>2293.822236705153</v>
      </c>
      <c r="FU172" s="53">
        <v>2373.9027239499983</v>
      </c>
      <c r="FV172" s="53">
        <v>2494.5886311003328</v>
      </c>
      <c r="FW172" s="53">
        <v>2377.9107282585001</v>
      </c>
      <c r="FX172" s="53">
        <v>2557.8697534263893</v>
      </c>
      <c r="FY172" s="53">
        <v>2554.7570434243744</v>
      </c>
      <c r="FZ172" s="53">
        <v>2590.7618692345673</v>
      </c>
      <c r="GA172" s="53">
        <v>2708.2788691954152</v>
      </c>
      <c r="GB172" s="53">
        <v>2544.0636724708397</v>
      </c>
      <c r="GC172" s="53">
        <v>2465.7740573611495</v>
      </c>
      <c r="GD172" s="53">
        <v>2666.5296391137626</v>
      </c>
      <c r="GE172" s="53">
        <v>2440.9825644973075</v>
      </c>
      <c r="GF172" s="53">
        <v>2685.6635207289878</v>
      </c>
      <c r="GG172" s="53">
        <v>2573.3524917489603</v>
      </c>
      <c r="GH172" s="53">
        <v>2724.0788221146213</v>
      </c>
      <c r="GI172" s="53">
        <v>2672.4818663613405</v>
      </c>
      <c r="GJ172" s="53">
        <v>2652.1262000198517</v>
      </c>
      <c r="GK172" s="53">
        <v>2771.0934201551736</v>
      </c>
      <c r="GL172" s="53">
        <v>2811.8187319868766</v>
      </c>
      <c r="GM172" s="53">
        <v>2934.2385725696954</v>
      </c>
      <c r="GN172" s="53">
        <v>3061.7802941812542</v>
      </c>
      <c r="GO172" s="53">
        <v>3103.8624936312644</v>
      </c>
      <c r="GP172" s="53">
        <v>3294.0919768097415</v>
      </c>
      <c r="GQ172" s="53">
        <v>3318.9859155729018</v>
      </c>
      <c r="GR172" s="26">
        <v>3464.9343732164421</v>
      </c>
    </row>
    <row r="173" spans="1:200">
      <c r="A173" s="2" t="s">
        <v>560</v>
      </c>
      <c r="B173" s="17" t="e">
        <v>#N/A</v>
      </c>
      <c r="C173" s="17" t="e">
        <v>#N/A</v>
      </c>
      <c r="D173" s="17" t="e">
        <v>#N/A</v>
      </c>
      <c r="E173" s="17" t="e">
        <v>#N/A</v>
      </c>
      <c r="F173" s="26" t="e">
        <v>#N/A</v>
      </c>
      <c r="G173" s="26" t="e">
        <v>#N/A</v>
      </c>
      <c r="H173" s="26" t="e">
        <v>#N/A</v>
      </c>
      <c r="I173" s="26" t="e">
        <v>#N/A</v>
      </c>
      <c r="J173" s="26" t="e">
        <v>#N/A</v>
      </c>
      <c r="K173" s="26" t="e">
        <v>#N/A</v>
      </c>
      <c r="L173" s="26" t="e">
        <v>#N/A</v>
      </c>
      <c r="M173" s="26" t="e">
        <v>#N/A</v>
      </c>
      <c r="N173" s="26" t="e">
        <v>#N/A</v>
      </c>
      <c r="O173" s="26" t="e">
        <v>#N/A</v>
      </c>
      <c r="P173" s="26" t="e">
        <v>#N/A</v>
      </c>
      <c r="Q173" s="26" t="e">
        <v>#N/A</v>
      </c>
      <c r="R173" s="26" t="e">
        <v>#N/A</v>
      </c>
      <c r="S173" s="26" t="e">
        <v>#N/A</v>
      </c>
      <c r="T173" s="26" t="e">
        <v>#N/A</v>
      </c>
      <c r="U173" s="26" t="e">
        <v>#N/A</v>
      </c>
      <c r="V173" s="26" t="e">
        <v>#N/A</v>
      </c>
      <c r="W173" s="26" t="e">
        <v>#N/A</v>
      </c>
      <c r="X173" s="26" t="e">
        <v>#N/A</v>
      </c>
      <c r="Y173" s="26" t="e">
        <v>#N/A</v>
      </c>
      <c r="Z173" s="26" t="e">
        <v>#N/A</v>
      </c>
      <c r="AA173" s="26" t="e">
        <v>#N/A</v>
      </c>
      <c r="AB173" s="26" t="e">
        <v>#N/A</v>
      </c>
      <c r="AC173" s="26" t="e">
        <v>#N/A</v>
      </c>
      <c r="AD173" s="26" t="e">
        <v>#N/A</v>
      </c>
      <c r="AE173" s="26" t="e">
        <v>#N/A</v>
      </c>
      <c r="AF173" s="26" t="e">
        <v>#N/A</v>
      </c>
      <c r="AG173" s="26" t="e">
        <v>#N/A</v>
      </c>
      <c r="AH173" s="26" t="e">
        <v>#N/A</v>
      </c>
      <c r="AI173" s="26" t="e">
        <v>#N/A</v>
      </c>
      <c r="AJ173" s="26" t="e">
        <v>#N/A</v>
      </c>
      <c r="AK173" s="26" t="e">
        <v>#N/A</v>
      </c>
      <c r="AL173" s="26" t="e">
        <v>#N/A</v>
      </c>
      <c r="AM173" s="26" t="e">
        <v>#N/A</v>
      </c>
      <c r="AN173" s="26" t="e">
        <v>#N/A</v>
      </c>
      <c r="AO173" s="26" t="e">
        <v>#N/A</v>
      </c>
      <c r="AP173" s="26" t="e">
        <v>#N/A</v>
      </c>
      <c r="AQ173" s="26" t="e">
        <v>#N/A</v>
      </c>
      <c r="AR173" s="26" t="e">
        <v>#N/A</v>
      </c>
      <c r="AS173" s="26" t="e">
        <v>#N/A</v>
      </c>
      <c r="AT173" s="26" t="e">
        <v>#N/A</v>
      </c>
      <c r="AU173" s="26" t="e">
        <v>#N/A</v>
      </c>
      <c r="AV173" s="26" t="e">
        <v>#N/A</v>
      </c>
      <c r="AW173" s="26" t="e">
        <v>#N/A</v>
      </c>
      <c r="AX173" s="26" t="e">
        <v>#N/A</v>
      </c>
      <c r="AY173" s="26" t="e">
        <v>#N/A</v>
      </c>
      <c r="AZ173" s="26" t="e">
        <v>#N/A</v>
      </c>
      <c r="BA173" s="26" t="e">
        <v>#N/A</v>
      </c>
      <c r="BB173" s="26" t="e">
        <v>#N/A</v>
      </c>
      <c r="BC173" s="26" t="e">
        <v>#N/A</v>
      </c>
      <c r="BD173" s="26" t="e">
        <v>#N/A</v>
      </c>
      <c r="BE173" s="26" t="e">
        <v>#N/A</v>
      </c>
      <c r="BF173" s="26" t="e">
        <v>#N/A</v>
      </c>
      <c r="BG173" s="26" t="e">
        <v>#N/A</v>
      </c>
      <c r="BH173" s="26" t="e">
        <v>#N/A</v>
      </c>
      <c r="BI173" s="26" t="e">
        <v>#N/A</v>
      </c>
      <c r="BJ173" s="26" t="e">
        <v>#N/A</v>
      </c>
      <c r="BK173" s="26" t="e">
        <v>#N/A</v>
      </c>
      <c r="BL173" s="26" t="e">
        <v>#N/A</v>
      </c>
      <c r="BM173" s="26" t="e">
        <v>#N/A</v>
      </c>
      <c r="BN173" s="26" t="e">
        <v>#N/A</v>
      </c>
      <c r="BO173" s="26" t="e">
        <v>#N/A</v>
      </c>
      <c r="BP173" s="26" t="e">
        <v>#N/A</v>
      </c>
      <c r="BQ173" s="26" t="e">
        <v>#N/A</v>
      </c>
      <c r="BR173" s="26" t="e">
        <v>#N/A</v>
      </c>
      <c r="BS173" s="26" t="e">
        <v>#N/A</v>
      </c>
      <c r="BT173" s="26" t="e">
        <v>#N/A</v>
      </c>
      <c r="BU173" s="26" t="e">
        <v>#N/A</v>
      </c>
      <c r="BV173" s="26" t="e">
        <v>#N/A</v>
      </c>
      <c r="BW173" s="26" t="e">
        <v>#N/A</v>
      </c>
      <c r="BX173" s="26" t="e">
        <v>#N/A</v>
      </c>
      <c r="BY173" s="26" t="e">
        <v>#N/A</v>
      </c>
      <c r="BZ173" s="26" t="e">
        <v>#N/A</v>
      </c>
      <c r="CA173" s="26" t="e">
        <v>#N/A</v>
      </c>
      <c r="CB173" s="26" t="e">
        <v>#N/A</v>
      </c>
      <c r="CC173" s="26" t="e">
        <v>#N/A</v>
      </c>
      <c r="CD173" s="26" t="e">
        <v>#N/A</v>
      </c>
      <c r="CE173" s="26" t="e">
        <v>#N/A</v>
      </c>
      <c r="CF173" s="26" t="e">
        <v>#N/A</v>
      </c>
      <c r="CG173" s="26" t="e">
        <v>#N/A</v>
      </c>
      <c r="CH173" s="26" t="e">
        <v>#N/A</v>
      </c>
      <c r="CI173" s="26" t="e">
        <v>#N/A</v>
      </c>
      <c r="CJ173" s="26" t="e">
        <v>#N/A</v>
      </c>
      <c r="CK173" s="26" t="e">
        <v>#N/A</v>
      </c>
      <c r="CL173" s="26" t="e">
        <v>#N/A</v>
      </c>
      <c r="CM173" s="26" t="e">
        <v>#N/A</v>
      </c>
      <c r="CN173" s="26" t="e">
        <v>#N/A</v>
      </c>
      <c r="CO173" s="26" t="e">
        <v>#N/A</v>
      </c>
      <c r="CP173" s="26" t="e">
        <v>#N/A</v>
      </c>
      <c r="CQ173" s="26" t="e">
        <v>#N/A</v>
      </c>
      <c r="CR173" s="26" t="e">
        <v>#N/A</v>
      </c>
      <c r="CS173" s="26" t="e">
        <v>#N/A</v>
      </c>
      <c r="CT173" s="26" t="e">
        <v>#N/A</v>
      </c>
      <c r="CU173" s="26" t="e">
        <v>#N/A</v>
      </c>
      <c r="CV173" s="26" t="e">
        <v>#N/A</v>
      </c>
      <c r="CW173" s="26" t="e">
        <v>#N/A</v>
      </c>
      <c r="CX173" s="26" t="e">
        <v>#N/A</v>
      </c>
      <c r="CY173" s="26" t="e">
        <v>#N/A</v>
      </c>
      <c r="CZ173" s="26" t="e">
        <v>#N/A</v>
      </c>
      <c r="DA173" s="26" t="e">
        <v>#N/A</v>
      </c>
      <c r="DB173" s="26" t="e">
        <v>#N/A</v>
      </c>
      <c r="DC173" s="26" t="e">
        <v>#N/A</v>
      </c>
      <c r="DD173" s="26" t="e">
        <v>#N/A</v>
      </c>
      <c r="DE173" s="26" t="e">
        <v>#N/A</v>
      </c>
      <c r="DF173" s="26" t="e">
        <v>#N/A</v>
      </c>
      <c r="DG173" s="26" t="e">
        <v>#N/A</v>
      </c>
      <c r="DH173" s="26" t="e">
        <v>#N/A</v>
      </c>
      <c r="DI173" s="26" t="e">
        <v>#N/A</v>
      </c>
      <c r="DJ173" s="26" t="e">
        <v>#N/A</v>
      </c>
      <c r="DK173" s="26" t="e">
        <v>#N/A</v>
      </c>
      <c r="DL173" s="26" t="e">
        <v>#N/A</v>
      </c>
      <c r="DM173" s="26" t="e">
        <v>#N/A</v>
      </c>
      <c r="DN173" s="26" t="e">
        <v>#N/A</v>
      </c>
      <c r="DO173" s="26" t="e">
        <v>#N/A</v>
      </c>
      <c r="DP173" s="26" t="e">
        <v>#N/A</v>
      </c>
      <c r="DQ173" s="26" t="e">
        <v>#N/A</v>
      </c>
      <c r="DR173" s="26" t="e">
        <v>#N/A</v>
      </c>
      <c r="DS173" s="26" t="e">
        <v>#N/A</v>
      </c>
      <c r="DT173" s="26" t="e">
        <v>#N/A</v>
      </c>
      <c r="DU173" s="26" t="e">
        <v>#N/A</v>
      </c>
      <c r="DV173" s="26" t="e">
        <v>#N/A</v>
      </c>
      <c r="DW173" s="26" t="e">
        <v>#N/A</v>
      </c>
      <c r="DX173" s="26" t="e">
        <v>#N/A</v>
      </c>
      <c r="DY173" s="26" t="e">
        <v>#N/A</v>
      </c>
      <c r="DZ173" s="26" t="e">
        <v>#N/A</v>
      </c>
      <c r="EA173" s="26" t="e">
        <v>#N/A</v>
      </c>
      <c r="EB173" s="26" t="e">
        <v>#N/A</v>
      </c>
      <c r="EC173" s="26" t="e">
        <v>#N/A</v>
      </c>
      <c r="ED173" s="26" t="e">
        <v>#N/A</v>
      </c>
      <c r="EE173" s="26" t="e">
        <v>#N/A</v>
      </c>
      <c r="EF173" s="26" t="e">
        <v>#N/A</v>
      </c>
      <c r="EG173" s="26" t="e">
        <v>#N/A</v>
      </c>
      <c r="EH173" s="26" t="e">
        <v>#N/A</v>
      </c>
      <c r="EI173" s="26" t="e">
        <v>#N/A</v>
      </c>
      <c r="EJ173" s="26" t="e">
        <v>#N/A</v>
      </c>
      <c r="EK173" s="26" t="e">
        <v>#N/A</v>
      </c>
      <c r="EL173" s="53">
        <v>1133.420416551131</v>
      </c>
      <c r="EM173" s="53">
        <v>1155.4554337020925</v>
      </c>
      <c r="EN173" s="53">
        <v>1178.1077824473259</v>
      </c>
      <c r="EO173" s="53">
        <v>1199.0607686453095</v>
      </c>
      <c r="EP173" s="53">
        <v>1206.608967480674</v>
      </c>
      <c r="EQ173" s="53">
        <v>1258.7969517841127</v>
      </c>
      <c r="ER173" s="53">
        <v>1242.2142573461958</v>
      </c>
      <c r="ES173" s="53">
        <v>1246.1520977598302</v>
      </c>
      <c r="ET173" s="53">
        <v>1280.3224901064386</v>
      </c>
      <c r="EU173" s="53">
        <v>1322.7584373403893</v>
      </c>
      <c r="EV173" s="53">
        <v>1327.3322143676978</v>
      </c>
      <c r="EW173" s="53">
        <v>1337.4391169003875</v>
      </c>
      <c r="EX173" s="53">
        <v>1399.7867196981424</v>
      </c>
      <c r="EY173" s="53">
        <v>1321.2525166733017</v>
      </c>
      <c r="EZ173" s="53">
        <v>1349.3654783567079</v>
      </c>
      <c r="FA173" s="53">
        <v>1350.9180302871148</v>
      </c>
      <c r="FB173" s="53">
        <v>1364.0533513635544</v>
      </c>
      <c r="FC173" s="53">
        <v>1424.8884502039095</v>
      </c>
      <c r="FD173" s="53">
        <v>1548.6767896660929</v>
      </c>
      <c r="FE173" s="53">
        <v>1693.0276907074269</v>
      </c>
      <c r="FF173" s="53">
        <v>1742.8516319676874</v>
      </c>
      <c r="FG173" s="53">
        <v>1815.8298829837254</v>
      </c>
      <c r="FH173" s="53">
        <v>1822.8043626599192</v>
      </c>
      <c r="FI173" s="53">
        <v>1872.9381327136311</v>
      </c>
      <c r="FJ173" s="53">
        <v>1683.9462674076656</v>
      </c>
      <c r="FK173" s="53">
        <v>1403.6201180319288</v>
      </c>
      <c r="FL173" s="53">
        <v>1294.5695135189785</v>
      </c>
      <c r="FM173" s="53">
        <v>1263.0819616155741</v>
      </c>
      <c r="FN173" s="53">
        <v>1235.0495821316363</v>
      </c>
      <c r="FO173" s="53">
        <v>1214.6674690450538</v>
      </c>
      <c r="FP173" s="53">
        <v>1220.4739893585656</v>
      </c>
      <c r="FQ173" s="53">
        <v>1216.5213504449532</v>
      </c>
      <c r="FR173" s="53">
        <v>1162.2195184987154</v>
      </c>
      <c r="FS173" s="53">
        <v>1063.2525607699183</v>
      </c>
      <c r="FT173" s="53">
        <v>1022.4056411125906</v>
      </c>
      <c r="FU173" s="53">
        <v>920.35217840593782</v>
      </c>
      <c r="FV173" s="53">
        <v>928.19646039890472</v>
      </c>
      <c r="FW173" s="53">
        <v>980.12263658933557</v>
      </c>
      <c r="FX173" s="53">
        <v>1066.9269552453266</v>
      </c>
      <c r="FY173" s="53">
        <v>1113.5592122066691</v>
      </c>
      <c r="FZ173" s="53">
        <v>1113.5608660685098</v>
      </c>
      <c r="GA173" s="53">
        <v>1143.9018437312109</v>
      </c>
      <c r="GB173" s="53">
        <v>1031.6887926167519</v>
      </c>
      <c r="GC173" s="53">
        <v>1079.5600144693356</v>
      </c>
      <c r="GD173" s="53">
        <v>1074.9955890678157</v>
      </c>
      <c r="GE173" s="53">
        <v>1051.2692460199028</v>
      </c>
      <c r="GF173" s="53">
        <v>1089.0113956716068</v>
      </c>
      <c r="GG173" s="53">
        <v>1176.6346375819132</v>
      </c>
      <c r="GH173" s="53">
        <v>1289.4287976767519</v>
      </c>
      <c r="GI173" s="53">
        <v>1350.3628018099048</v>
      </c>
      <c r="GJ173" s="53">
        <v>1338.073566900699</v>
      </c>
      <c r="GK173" s="53">
        <v>1476.6290119533401</v>
      </c>
      <c r="GL173" s="53">
        <v>1550.8057624871399</v>
      </c>
      <c r="GM173" s="53">
        <v>1638.4395521928741</v>
      </c>
      <c r="GN173" s="53">
        <v>1726.6110206334567</v>
      </c>
      <c r="GO173" s="53">
        <v>1836.2598807879922</v>
      </c>
      <c r="GP173" s="53">
        <v>1959.4230362040996</v>
      </c>
      <c r="GQ173" s="53">
        <v>2058.9234886275608</v>
      </c>
      <c r="GR173" s="26">
        <v>2159.7672431480246</v>
      </c>
    </row>
    <row r="174" spans="1:200">
      <c r="A174" s="2" t="s">
        <v>561</v>
      </c>
      <c r="B174" s="17" t="e">
        <v>#N/A</v>
      </c>
      <c r="C174" s="17" t="e">
        <v>#N/A</v>
      </c>
      <c r="D174" s="17" t="e">
        <v>#N/A</v>
      </c>
      <c r="E174" s="17" t="e">
        <v>#N/A</v>
      </c>
      <c r="F174" s="26" t="e">
        <v>#N/A</v>
      </c>
      <c r="G174" s="26" t="e">
        <v>#N/A</v>
      </c>
      <c r="H174" s="26" t="e">
        <v>#N/A</v>
      </c>
      <c r="I174" s="26" t="e">
        <v>#N/A</v>
      </c>
      <c r="J174" s="26" t="e">
        <v>#N/A</v>
      </c>
      <c r="K174" s="26" t="e">
        <v>#N/A</v>
      </c>
      <c r="L174" s="26" t="e">
        <v>#N/A</v>
      </c>
      <c r="M174" s="26" t="e">
        <v>#N/A</v>
      </c>
      <c r="N174" s="26" t="e">
        <v>#N/A</v>
      </c>
      <c r="O174" s="26" t="e">
        <v>#N/A</v>
      </c>
      <c r="P174" s="26" t="e">
        <v>#N/A</v>
      </c>
      <c r="Q174" s="26" t="e">
        <v>#N/A</v>
      </c>
      <c r="R174" s="26" t="e">
        <v>#N/A</v>
      </c>
      <c r="S174" s="26" t="e">
        <v>#N/A</v>
      </c>
      <c r="T174" s="26" t="e">
        <v>#N/A</v>
      </c>
      <c r="U174" s="26" t="e">
        <v>#N/A</v>
      </c>
      <c r="V174" s="26" t="e">
        <v>#N/A</v>
      </c>
      <c r="W174" s="26" t="e">
        <v>#N/A</v>
      </c>
      <c r="X174" s="26" t="e">
        <v>#N/A</v>
      </c>
      <c r="Y174" s="26" t="e">
        <v>#N/A</v>
      </c>
      <c r="Z174" s="26" t="e">
        <v>#N/A</v>
      </c>
      <c r="AA174" s="26" t="e">
        <v>#N/A</v>
      </c>
      <c r="AB174" s="26" t="e">
        <v>#N/A</v>
      </c>
      <c r="AC174" s="26" t="e">
        <v>#N/A</v>
      </c>
      <c r="AD174" s="26" t="e">
        <v>#N/A</v>
      </c>
      <c r="AE174" s="26" t="e">
        <v>#N/A</v>
      </c>
      <c r="AF174" s="26" t="e">
        <v>#N/A</v>
      </c>
      <c r="AG174" s="26" t="e">
        <v>#N/A</v>
      </c>
      <c r="AH174" s="26" t="e">
        <v>#N/A</v>
      </c>
      <c r="AI174" s="26" t="e">
        <v>#N/A</v>
      </c>
      <c r="AJ174" s="26" t="e">
        <v>#N/A</v>
      </c>
      <c r="AK174" s="26" t="e">
        <v>#N/A</v>
      </c>
      <c r="AL174" s="26" t="e">
        <v>#N/A</v>
      </c>
      <c r="AM174" s="26" t="e">
        <v>#N/A</v>
      </c>
      <c r="AN174" s="26" t="e">
        <v>#N/A</v>
      </c>
      <c r="AO174" s="26" t="e">
        <v>#N/A</v>
      </c>
      <c r="AP174" s="26" t="e">
        <v>#N/A</v>
      </c>
      <c r="AQ174" s="26" t="e">
        <v>#N/A</v>
      </c>
      <c r="AR174" s="26" t="e">
        <v>#N/A</v>
      </c>
      <c r="AS174" s="26" t="e">
        <v>#N/A</v>
      </c>
      <c r="AT174" s="26" t="e">
        <v>#N/A</v>
      </c>
      <c r="AU174" s="26" t="e">
        <v>#N/A</v>
      </c>
      <c r="AV174" s="26" t="e">
        <v>#N/A</v>
      </c>
      <c r="AW174" s="26" t="e">
        <v>#N/A</v>
      </c>
      <c r="AX174" s="26" t="e">
        <v>#N/A</v>
      </c>
      <c r="AY174" s="26" t="e">
        <v>#N/A</v>
      </c>
      <c r="AZ174" s="26" t="e">
        <v>#N/A</v>
      </c>
      <c r="BA174" s="26" t="e">
        <v>#N/A</v>
      </c>
      <c r="BB174" s="26" t="e">
        <v>#N/A</v>
      </c>
      <c r="BC174" s="26" t="e">
        <v>#N/A</v>
      </c>
      <c r="BD174" s="26" t="e">
        <v>#N/A</v>
      </c>
      <c r="BE174" s="26" t="e">
        <v>#N/A</v>
      </c>
      <c r="BF174" s="26" t="e">
        <v>#N/A</v>
      </c>
      <c r="BG174" s="26" t="e">
        <v>#N/A</v>
      </c>
      <c r="BH174" s="26" t="e">
        <v>#N/A</v>
      </c>
      <c r="BI174" s="26" t="e">
        <v>#N/A</v>
      </c>
      <c r="BJ174" s="26" t="e">
        <v>#N/A</v>
      </c>
      <c r="BK174" s="26" t="e">
        <v>#N/A</v>
      </c>
      <c r="BL174" s="26" t="e">
        <v>#N/A</v>
      </c>
      <c r="BM174" s="26" t="e">
        <v>#N/A</v>
      </c>
      <c r="BN174" s="26" t="e">
        <v>#N/A</v>
      </c>
      <c r="BO174" s="26" t="e">
        <v>#N/A</v>
      </c>
      <c r="BP174" s="26" t="e">
        <v>#N/A</v>
      </c>
      <c r="BQ174" s="26" t="e">
        <v>#N/A</v>
      </c>
      <c r="BR174" s="26" t="e">
        <v>#N/A</v>
      </c>
      <c r="BS174" s="26" t="e">
        <v>#N/A</v>
      </c>
      <c r="BT174" s="26" t="e">
        <v>#N/A</v>
      </c>
      <c r="BU174" s="26" t="e">
        <v>#N/A</v>
      </c>
      <c r="BV174" s="26" t="e">
        <v>#N/A</v>
      </c>
      <c r="BW174" s="26" t="e">
        <v>#N/A</v>
      </c>
      <c r="BX174" s="26" t="e">
        <v>#N/A</v>
      </c>
      <c r="BY174" s="26" t="e">
        <v>#N/A</v>
      </c>
      <c r="BZ174" s="26" t="e">
        <v>#N/A</v>
      </c>
      <c r="CA174" s="26" t="e">
        <v>#N/A</v>
      </c>
      <c r="CB174" s="26" t="e">
        <v>#N/A</v>
      </c>
      <c r="CC174" s="26" t="e">
        <v>#N/A</v>
      </c>
      <c r="CD174" s="26" t="e">
        <v>#N/A</v>
      </c>
      <c r="CE174" s="26" t="e">
        <v>#N/A</v>
      </c>
      <c r="CF174" s="26" t="e">
        <v>#N/A</v>
      </c>
      <c r="CG174" s="26" t="e">
        <v>#N/A</v>
      </c>
      <c r="CH174" s="26" t="e">
        <v>#N/A</v>
      </c>
      <c r="CI174" s="26" t="e">
        <v>#N/A</v>
      </c>
      <c r="CJ174" s="26" t="e">
        <v>#N/A</v>
      </c>
      <c r="CK174" s="26" t="e">
        <v>#N/A</v>
      </c>
      <c r="CL174" s="26" t="e">
        <v>#N/A</v>
      </c>
      <c r="CM174" s="26" t="e">
        <v>#N/A</v>
      </c>
      <c r="CN174" s="26" t="e">
        <v>#N/A</v>
      </c>
      <c r="CO174" s="26" t="e">
        <v>#N/A</v>
      </c>
      <c r="CP174" s="26" t="e">
        <v>#N/A</v>
      </c>
      <c r="CQ174" s="26" t="e">
        <v>#N/A</v>
      </c>
      <c r="CR174" s="26" t="e">
        <v>#N/A</v>
      </c>
      <c r="CS174" s="26" t="e">
        <v>#N/A</v>
      </c>
      <c r="CT174" s="26" t="e">
        <v>#N/A</v>
      </c>
      <c r="CU174" s="26" t="e">
        <v>#N/A</v>
      </c>
      <c r="CV174" s="26" t="e">
        <v>#N/A</v>
      </c>
      <c r="CW174" s="26" t="e">
        <v>#N/A</v>
      </c>
      <c r="CX174" s="26" t="e">
        <v>#N/A</v>
      </c>
      <c r="CY174" s="26" t="e">
        <v>#N/A</v>
      </c>
      <c r="CZ174" s="26" t="e">
        <v>#N/A</v>
      </c>
      <c r="DA174" s="26" t="e">
        <v>#N/A</v>
      </c>
      <c r="DB174" s="26" t="e">
        <v>#N/A</v>
      </c>
      <c r="DC174" s="26" t="e">
        <v>#N/A</v>
      </c>
      <c r="DD174" s="26" t="e">
        <v>#N/A</v>
      </c>
      <c r="DE174" s="26" t="e">
        <v>#N/A</v>
      </c>
      <c r="DF174" s="26" t="e">
        <v>#N/A</v>
      </c>
      <c r="DG174" s="26" t="e">
        <v>#N/A</v>
      </c>
      <c r="DH174" s="26" t="e">
        <v>#N/A</v>
      </c>
      <c r="DI174" s="26" t="e">
        <v>#N/A</v>
      </c>
      <c r="DJ174" s="26" t="e">
        <v>#N/A</v>
      </c>
      <c r="DK174" s="26" t="e">
        <v>#N/A</v>
      </c>
      <c r="DL174" s="26" t="e">
        <v>#N/A</v>
      </c>
      <c r="DM174" s="26" t="e">
        <v>#N/A</v>
      </c>
      <c r="DN174" s="26" t="e">
        <v>#N/A</v>
      </c>
      <c r="DO174" s="26" t="e">
        <v>#N/A</v>
      </c>
      <c r="DP174" s="26" t="e">
        <v>#N/A</v>
      </c>
      <c r="DQ174" s="26" t="e">
        <v>#N/A</v>
      </c>
      <c r="DR174" s="26" t="e">
        <v>#N/A</v>
      </c>
      <c r="DS174" s="26" t="e">
        <v>#N/A</v>
      </c>
      <c r="DT174" s="26" t="e">
        <v>#N/A</v>
      </c>
      <c r="DU174" s="26" t="e">
        <v>#N/A</v>
      </c>
      <c r="DV174" s="26" t="e">
        <v>#N/A</v>
      </c>
      <c r="DW174" s="26" t="e">
        <v>#N/A</v>
      </c>
      <c r="DX174" s="26" t="e">
        <v>#N/A</v>
      </c>
      <c r="DY174" s="26" t="e">
        <v>#N/A</v>
      </c>
      <c r="DZ174" s="26" t="e">
        <v>#N/A</v>
      </c>
      <c r="EA174" s="26" t="e">
        <v>#N/A</v>
      </c>
      <c r="EB174" s="26" t="e">
        <v>#N/A</v>
      </c>
      <c r="EC174" s="26" t="e">
        <v>#N/A</v>
      </c>
      <c r="ED174" s="26" t="e">
        <v>#N/A</v>
      </c>
      <c r="EE174" s="26" t="e">
        <v>#N/A</v>
      </c>
      <c r="EF174" s="26" t="e">
        <v>#N/A</v>
      </c>
      <c r="EG174" s="26" t="e">
        <v>#N/A</v>
      </c>
      <c r="EH174" s="26" t="e">
        <v>#N/A</v>
      </c>
      <c r="EI174" s="26" t="e">
        <v>#N/A</v>
      </c>
      <c r="EJ174" s="26" t="e">
        <v>#N/A</v>
      </c>
      <c r="EK174" s="26" t="e">
        <v>#N/A</v>
      </c>
      <c r="EL174" s="53">
        <v>2159.7048700967962</v>
      </c>
      <c r="EM174" s="53">
        <v>2175.6757464279558</v>
      </c>
      <c r="EN174" s="53">
        <v>2191.3245548895384</v>
      </c>
      <c r="EO174" s="53">
        <v>2222.6735566866605</v>
      </c>
      <c r="EP174" s="53">
        <v>2292.1265847570344</v>
      </c>
      <c r="EQ174" s="53">
        <v>2310.4435244958568</v>
      </c>
      <c r="ER174" s="53">
        <v>2339.1415454799776</v>
      </c>
      <c r="ES174" s="53">
        <v>2370.0345939963813</v>
      </c>
      <c r="ET174" s="53">
        <v>2376.1034011449974</v>
      </c>
      <c r="EU174" s="53">
        <v>2451.3043731727098</v>
      </c>
      <c r="EV174" s="53">
        <v>2615.982459164994</v>
      </c>
      <c r="EW174" s="53">
        <v>2578.8837750791604</v>
      </c>
      <c r="EX174" s="53">
        <v>2868.8841309110967</v>
      </c>
      <c r="EY174" s="53">
        <v>3076.3816661060064</v>
      </c>
      <c r="EZ174" s="53">
        <v>3485.6708717927154</v>
      </c>
      <c r="FA174" s="53">
        <v>3625.5671723994114</v>
      </c>
      <c r="FB174" s="53">
        <v>3668.3874703049582</v>
      </c>
      <c r="FC174" s="53">
        <v>3429.8554099490316</v>
      </c>
      <c r="FD174" s="53">
        <v>3369.2126094444343</v>
      </c>
      <c r="FE174" s="53">
        <v>3396.1472778732455</v>
      </c>
      <c r="FF174" s="53">
        <v>3321.4405045387134</v>
      </c>
      <c r="FG174" s="53">
        <v>3314.2632128858795</v>
      </c>
      <c r="FH174" s="53">
        <v>3386.8080705108164</v>
      </c>
      <c r="FI174" s="53">
        <v>3401.3047761401285</v>
      </c>
      <c r="FJ174" s="53">
        <v>3424.6717689702823</v>
      </c>
      <c r="FK174" s="53">
        <v>3333.9247532422819</v>
      </c>
      <c r="FL174" s="53">
        <v>3388.6605401979368</v>
      </c>
      <c r="FM174" s="53">
        <v>3504.7064139662562</v>
      </c>
      <c r="FN174" s="53">
        <v>3658.1669013482656</v>
      </c>
      <c r="FO174" s="53">
        <v>3702.900973826544</v>
      </c>
      <c r="FP174" s="53">
        <v>3767.4495716307774</v>
      </c>
      <c r="FQ174" s="53">
        <v>3825.2729128154401</v>
      </c>
      <c r="FR174" s="53">
        <v>3788.5820880168903</v>
      </c>
      <c r="FS174" s="53">
        <v>3576.7609199489293</v>
      </c>
      <c r="FT174" s="53">
        <v>3425.4621374474077</v>
      </c>
      <c r="FU174" s="53">
        <v>3340.9653447144219</v>
      </c>
      <c r="FV174" s="53">
        <v>3343.6544878714308</v>
      </c>
      <c r="FW174" s="53">
        <v>3339.2230956105218</v>
      </c>
      <c r="FX174" s="53">
        <v>3276.9488684567036</v>
      </c>
      <c r="FY174" s="53">
        <v>3363.6681012362392</v>
      </c>
      <c r="FZ174" s="53">
        <v>3140.9610837709756</v>
      </c>
      <c r="GA174" s="53">
        <v>3229.0423686384374</v>
      </c>
      <c r="GB174" s="53">
        <v>3443.5381629137996</v>
      </c>
      <c r="GC174" s="53">
        <v>3284.4668532126998</v>
      </c>
      <c r="GD174" s="53">
        <v>3415.0691528614252</v>
      </c>
      <c r="GE174" s="53">
        <v>3467.1877954989595</v>
      </c>
      <c r="GF174" s="53">
        <v>3482.532244594971</v>
      </c>
      <c r="GG174" s="53">
        <v>3542.7502431854291</v>
      </c>
      <c r="GH174" s="53">
        <v>3581.4477684314475</v>
      </c>
      <c r="GI174" s="53">
        <v>3629.7198406453895</v>
      </c>
      <c r="GJ174" s="53">
        <v>3660.5293428581385</v>
      </c>
      <c r="GK174" s="53">
        <v>3660.2797377703869</v>
      </c>
      <c r="GL174" s="53">
        <v>3703.3221262913939</v>
      </c>
      <c r="GM174" s="53">
        <v>3788.8909616169967</v>
      </c>
      <c r="GN174" s="53">
        <v>3992.2338070591427</v>
      </c>
      <c r="GO174" s="53">
        <v>4048.1059537872052</v>
      </c>
      <c r="GP174" s="53">
        <v>4291.5376090269674</v>
      </c>
      <c r="GQ174" s="53">
        <v>4484.2312428831319</v>
      </c>
      <c r="GR174" s="26">
        <v>4570.8534956951062</v>
      </c>
    </row>
    <row r="175" spans="1:200">
      <c r="A175" s="2" t="s">
        <v>562</v>
      </c>
      <c r="B175" s="17" t="e">
        <v>#N/A</v>
      </c>
      <c r="C175" s="17" t="e">
        <v>#N/A</v>
      </c>
      <c r="D175" s="17" t="e">
        <v>#N/A</v>
      </c>
      <c r="E175" s="17" t="e">
        <v>#N/A</v>
      </c>
      <c r="F175" s="26" t="e">
        <v>#N/A</v>
      </c>
      <c r="G175" s="26" t="e">
        <v>#N/A</v>
      </c>
      <c r="H175" s="26" t="e">
        <v>#N/A</v>
      </c>
      <c r="I175" s="26" t="e">
        <v>#N/A</v>
      </c>
      <c r="J175" s="26" t="e">
        <v>#N/A</v>
      </c>
      <c r="K175" s="26" t="e">
        <v>#N/A</v>
      </c>
      <c r="L175" s="26" t="e">
        <v>#N/A</v>
      </c>
      <c r="M175" s="26" t="e">
        <v>#N/A</v>
      </c>
      <c r="N175" s="26" t="e">
        <v>#N/A</v>
      </c>
      <c r="O175" s="26" t="e">
        <v>#N/A</v>
      </c>
      <c r="P175" s="26" t="e">
        <v>#N/A</v>
      </c>
      <c r="Q175" s="26" t="e">
        <v>#N/A</v>
      </c>
      <c r="R175" s="26" t="e">
        <v>#N/A</v>
      </c>
      <c r="S175" s="26" t="e">
        <v>#N/A</v>
      </c>
      <c r="T175" s="26" t="e">
        <v>#N/A</v>
      </c>
      <c r="U175" s="26" t="e">
        <v>#N/A</v>
      </c>
      <c r="V175" s="26" t="e">
        <v>#N/A</v>
      </c>
      <c r="W175" s="26" t="e">
        <v>#N/A</v>
      </c>
      <c r="X175" s="26" t="e">
        <v>#N/A</v>
      </c>
      <c r="Y175" s="26" t="e">
        <v>#N/A</v>
      </c>
      <c r="Z175" s="26" t="e">
        <v>#N/A</v>
      </c>
      <c r="AA175" s="26" t="e">
        <v>#N/A</v>
      </c>
      <c r="AB175" s="26" t="e">
        <v>#N/A</v>
      </c>
      <c r="AC175" s="26" t="e">
        <v>#N/A</v>
      </c>
      <c r="AD175" s="26" t="e">
        <v>#N/A</v>
      </c>
      <c r="AE175" s="26" t="e">
        <v>#N/A</v>
      </c>
      <c r="AF175" s="26" t="e">
        <v>#N/A</v>
      </c>
      <c r="AG175" s="26" t="e">
        <v>#N/A</v>
      </c>
      <c r="AH175" s="26" t="e">
        <v>#N/A</v>
      </c>
      <c r="AI175" s="26" t="e">
        <v>#N/A</v>
      </c>
      <c r="AJ175" s="26" t="e">
        <v>#N/A</v>
      </c>
      <c r="AK175" s="26" t="e">
        <v>#N/A</v>
      </c>
      <c r="AL175" s="26" t="e">
        <v>#N/A</v>
      </c>
      <c r="AM175" s="26" t="e">
        <v>#N/A</v>
      </c>
      <c r="AN175" s="26" t="e">
        <v>#N/A</v>
      </c>
      <c r="AO175" s="26" t="e">
        <v>#N/A</v>
      </c>
      <c r="AP175" s="26" t="e">
        <v>#N/A</v>
      </c>
      <c r="AQ175" s="26" t="e">
        <v>#N/A</v>
      </c>
      <c r="AR175" s="26" t="e">
        <v>#N/A</v>
      </c>
      <c r="AS175" s="26" t="e">
        <v>#N/A</v>
      </c>
      <c r="AT175" s="26" t="e">
        <v>#N/A</v>
      </c>
      <c r="AU175" s="26" t="e">
        <v>#N/A</v>
      </c>
      <c r="AV175" s="26" t="e">
        <v>#N/A</v>
      </c>
      <c r="AW175" s="26" t="e">
        <v>#N/A</v>
      </c>
      <c r="AX175" s="26" t="e">
        <v>#N/A</v>
      </c>
      <c r="AY175" s="26" t="e">
        <v>#N/A</v>
      </c>
      <c r="AZ175" s="26" t="e">
        <v>#N/A</v>
      </c>
      <c r="BA175" s="26" t="e">
        <v>#N/A</v>
      </c>
      <c r="BB175" s="26" t="e">
        <v>#N/A</v>
      </c>
      <c r="BC175" s="26" t="e">
        <v>#N/A</v>
      </c>
      <c r="BD175" s="26" t="e">
        <v>#N/A</v>
      </c>
      <c r="BE175" s="26" t="e">
        <v>#N/A</v>
      </c>
      <c r="BF175" s="26" t="e">
        <v>#N/A</v>
      </c>
      <c r="BG175" s="26" t="e">
        <v>#N/A</v>
      </c>
      <c r="BH175" s="26" t="e">
        <v>#N/A</v>
      </c>
      <c r="BI175" s="26" t="e">
        <v>#N/A</v>
      </c>
      <c r="BJ175" s="26" t="e">
        <v>#N/A</v>
      </c>
      <c r="BK175" s="26" t="e">
        <v>#N/A</v>
      </c>
      <c r="BL175" s="26" t="e">
        <v>#N/A</v>
      </c>
      <c r="BM175" s="26" t="e">
        <v>#N/A</v>
      </c>
      <c r="BN175" s="26" t="e">
        <v>#N/A</v>
      </c>
      <c r="BO175" s="26" t="e">
        <v>#N/A</v>
      </c>
      <c r="BP175" s="26" t="e">
        <v>#N/A</v>
      </c>
      <c r="BQ175" s="26" t="e">
        <v>#N/A</v>
      </c>
      <c r="BR175" s="26" t="e">
        <v>#N/A</v>
      </c>
      <c r="BS175" s="26" t="e">
        <v>#N/A</v>
      </c>
      <c r="BT175" s="26" t="e">
        <v>#N/A</v>
      </c>
      <c r="BU175" s="26" t="e">
        <v>#N/A</v>
      </c>
      <c r="BV175" s="26" t="e">
        <v>#N/A</v>
      </c>
      <c r="BW175" s="26" t="e">
        <v>#N/A</v>
      </c>
      <c r="BX175" s="26" t="e">
        <v>#N/A</v>
      </c>
      <c r="BY175" s="26" t="e">
        <v>#N/A</v>
      </c>
      <c r="BZ175" s="26" t="e">
        <v>#N/A</v>
      </c>
      <c r="CA175" s="26" t="e">
        <v>#N/A</v>
      </c>
      <c r="CB175" s="26" t="e">
        <v>#N/A</v>
      </c>
      <c r="CC175" s="26" t="e">
        <v>#N/A</v>
      </c>
      <c r="CD175" s="26" t="e">
        <v>#N/A</v>
      </c>
      <c r="CE175" s="26" t="e">
        <v>#N/A</v>
      </c>
      <c r="CF175" s="26" t="e">
        <v>#N/A</v>
      </c>
      <c r="CG175" s="26" t="e">
        <v>#N/A</v>
      </c>
      <c r="CH175" s="26" t="e">
        <v>#N/A</v>
      </c>
      <c r="CI175" s="26" t="e">
        <v>#N/A</v>
      </c>
      <c r="CJ175" s="26" t="e">
        <v>#N/A</v>
      </c>
      <c r="CK175" s="26" t="e">
        <v>#N/A</v>
      </c>
      <c r="CL175" s="26" t="e">
        <v>#N/A</v>
      </c>
      <c r="CM175" s="26" t="e">
        <v>#N/A</v>
      </c>
      <c r="CN175" s="26" t="e">
        <v>#N/A</v>
      </c>
      <c r="CO175" s="26" t="e">
        <v>#N/A</v>
      </c>
      <c r="CP175" s="26" t="e">
        <v>#N/A</v>
      </c>
      <c r="CQ175" s="26" t="e">
        <v>#N/A</v>
      </c>
      <c r="CR175" s="26" t="e">
        <v>#N/A</v>
      </c>
      <c r="CS175" s="26" t="e">
        <v>#N/A</v>
      </c>
      <c r="CT175" s="26" t="e">
        <v>#N/A</v>
      </c>
      <c r="CU175" s="26" t="e">
        <v>#N/A</v>
      </c>
      <c r="CV175" s="26" t="e">
        <v>#N/A</v>
      </c>
      <c r="CW175" s="26" t="e">
        <v>#N/A</v>
      </c>
      <c r="CX175" s="26" t="e">
        <v>#N/A</v>
      </c>
      <c r="CY175" s="26" t="e">
        <v>#N/A</v>
      </c>
      <c r="CZ175" s="26" t="e">
        <v>#N/A</v>
      </c>
      <c r="DA175" s="26" t="e">
        <v>#N/A</v>
      </c>
      <c r="DB175" s="26" t="e">
        <v>#N/A</v>
      </c>
      <c r="DC175" s="26" t="e">
        <v>#N/A</v>
      </c>
      <c r="DD175" s="26" t="e">
        <v>#N/A</v>
      </c>
      <c r="DE175" s="26" t="e">
        <v>#N/A</v>
      </c>
      <c r="DF175" s="26" t="e">
        <v>#N/A</v>
      </c>
      <c r="DG175" s="26" t="e">
        <v>#N/A</v>
      </c>
      <c r="DH175" s="26" t="e">
        <v>#N/A</v>
      </c>
      <c r="DI175" s="26" t="e">
        <v>#N/A</v>
      </c>
      <c r="DJ175" s="26" t="e">
        <v>#N/A</v>
      </c>
      <c r="DK175" s="26" t="e">
        <v>#N/A</v>
      </c>
      <c r="DL175" s="26" t="e">
        <v>#N/A</v>
      </c>
      <c r="DM175" s="26" t="e">
        <v>#N/A</v>
      </c>
      <c r="DN175" s="26" t="e">
        <v>#N/A</v>
      </c>
      <c r="DO175" s="26" t="e">
        <v>#N/A</v>
      </c>
      <c r="DP175" s="26" t="e">
        <v>#N/A</v>
      </c>
      <c r="DQ175" s="26" t="e">
        <v>#N/A</v>
      </c>
      <c r="DR175" s="26" t="e">
        <v>#N/A</v>
      </c>
      <c r="DS175" s="26" t="e">
        <v>#N/A</v>
      </c>
      <c r="DT175" s="26" t="e">
        <v>#N/A</v>
      </c>
      <c r="DU175" s="26" t="e">
        <v>#N/A</v>
      </c>
      <c r="DV175" s="26" t="e">
        <v>#N/A</v>
      </c>
      <c r="DW175" s="26" t="e">
        <v>#N/A</v>
      </c>
      <c r="DX175" s="26" t="e">
        <v>#N/A</v>
      </c>
      <c r="DY175" s="26" t="e">
        <v>#N/A</v>
      </c>
      <c r="DZ175" s="26" t="e">
        <v>#N/A</v>
      </c>
      <c r="EA175" s="26" t="e">
        <v>#N/A</v>
      </c>
      <c r="EB175" s="26" t="e">
        <v>#N/A</v>
      </c>
      <c r="EC175" s="26" t="e">
        <v>#N/A</v>
      </c>
      <c r="ED175" s="26" t="e">
        <v>#N/A</v>
      </c>
      <c r="EE175" s="26" t="e">
        <v>#N/A</v>
      </c>
      <c r="EF175" s="26" t="e">
        <v>#N/A</v>
      </c>
      <c r="EG175" s="26" t="e">
        <v>#N/A</v>
      </c>
      <c r="EH175" s="26" t="e">
        <v>#N/A</v>
      </c>
      <c r="EI175" s="26" t="e">
        <v>#N/A</v>
      </c>
      <c r="EJ175" s="26" t="e">
        <v>#N/A</v>
      </c>
      <c r="EK175" s="26" t="e">
        <v>#N/A</v>
      </c>
      <c r="EL175" s="53">
        <v>617.03084620137508</v>
      </c>
      <c r="EM175" s="53">
        <v>629.64161816324349</v>
      </c>
      <c r="EN175" s="53">
        <v>642.03283231701141</v>
      </c>
      <c r="EO175" s="53">
        <v>654.17573490604741</v>
      </c>
      <c r="EP175" s="53">
        <v>666.61928772973295</v>
      </c>
      <c r="EQ175" s="53">
        <v>679.30633498171687</v>
      </c>
      <c r="ER175" s="53">
        <v>691.6235374745246</v>
      </c>
      <c r="ES175" s="53">
        <v>704.09237140816776</v>
      </c>
      <c r="ET175" s="53">
        <v>716.65816979393776</v>
      </c>
      <c r="EU175" s="53">
        <v>729.26765453146413</v>
      </c>
      <c r="EV175" s="53">
        <v>760.88091109183028</v>
      </c>
      <c r="EW175" s="53">
        <v>776.50308444355414</v>
      </c>
      <c r="EX175" s="53">
        <v>840.81368194509116</v>
      </c>
      <c r="EY175" s="53">
        <v>904.71139487833636</v>
      </c>
      <c r="EZ175" s="53">
        <v>888.10677420383888</v>
      </c>
      <c r="FA175" s="53">
        <v>934.90797576586476</v>
      </c>
      <c r="FB175" s="53">
        <v>903.74283830468733</v>
      </c>
      <c r="FC175" s="53">
        <v>888.52610983004547</v>
      </c>
      <c r="FD175" s="53">
        <v>876.51001457287725</v>
      </c>
      <c r="FE175" s="53">
        <v>832.0340019628577</v>
      </c>
      <c r="FF175" s="53">
        <v>838.94748036351166</v>
      </c>
      <c r="FG175" s="53">
        <v>867.10590002139475</v>
      </c>
      <c r="FH175" s="53">
        <v>804.10846897092779</v>
      </c>
      <c r="FI175" s="53">
        <v>652.45183965945023</v>
      </c>
      <c r="FJ175" s="53">
        <v>693.39911909182717</v>
      </c>
      <c r="FK175" s="53">
        <v>658.87457385262428</v>
      </c>
      <c r="FL175" s="53">
        <v>647.93714303757315</v>
      </c>
      <c r="FM175" s="53">
        <v>681.65446529982955</v>
      </c>
      <c r="FN175" s="53">
        <v>755.54526860930866</v>
      </c>
      <c r="FO175" s="53">
        <v>791.07254743548424</v>
      </c>
      <c r="FP175" s="53">
        <v>810.19388038531861</v>
      </c>
      <c r="FQ175" s="53">
        <v>800.67721281714876</v>
      </c>
      <c r="FR175" s="53">
        <v>772.37933882571065</v>
      </c>
      <c r="FS175" s="53">
        <v>740.21253532914682</v>
      </c>
      <c r="FT175" s="53">
        <v>600.32341137066817</v>
      </c>
      <c r="FU175" s="53">
        <v>596.17317185240097</v>
      </c>
      <c r="FV175" s="53">
        <v>608.38902129594499</v>
      </c>
      <c r="FW175" s="53">
        <v>572.28015259608037</v>
      </c>
      <c r="FX175" s="53">
        <v>589.48299264445222</v>
      </c>
      <c r="FY175" s="53">
        <v>574.1280342440607</v>
      </c>
      <c r="FZ175" s="53">
        <v>546.94563572068921</v>
      </c>
      <c r="GA175" s="53">
        <v>543.72952151777361</v>
      </c>
      <c r="GB175" s="53">
        <v>492.91014604779264</v>
      </c>
      <c r="GC175" s="53">
        <v>484.12926201600914</v>
      </c>
      <c r="GD175" s="53">
        <v>487.45502026518704</v>
      </c>
      <c r="GE175" s="53">
        <v>483.45253044597467</v>
      </c>
      <c r="GF175" s="53">
        <v>482.81127608806867</v>
      </c>
      <c r="GG175" s="53">
        <v>479.83495382946256</v>
      </c>
      <c r="GH175" s="53">
        <v>511.88466931406862</v>
      </c>
      <c r="GI175" s="53">
        <v>491.13797938375438</v>
      </c>
      <c r="GJ175" s="53">
        <v>467.0623776186996</v>
      </c>
      <c r="GK175" s="53">
        <v>482.12689248887136</v>
      </c>
      <c r="GL175" s="53">
        <v>478.54169189547292</v>
      </c>
      <c r="GM175" s="53">
        <v>481.80808841149826</v>
      </c>
      <c r="GN175" s="53">
        <v>460.46107344731939</v>
      </c>
      <c r="GO175" s="53">
        <v>480.78403053968066</v>
      </c>
      <c r="GP175" s="53">
        <v>489.96009041731838</v>
      </c>
      <c r="GQ175" s="53">
        <v>487.59334869488055</v>
      </c>
      <c r="GR175" s="26">
        <v>514.43593039083305</v>
      </c>
    </row>
    <row r="176" spans="1:200">
      <c r="A176" s="2" t="s">
        <v>563</v>
      </c>
      <c r="B176" s="17" t="e">
        <v>#N/A</v>
      </c>
      <c r="C176" s="17" t="e">
        <v>#N/A</v>
      </c>
      <c r="D176" s="17" t="e">
        <v>#N/A</v>
      </c>
      <c r="E176" s="17" t="e">
        <v>#N/A</v>
      </c>
      <c r="F176" s="26" t="e">
        <v>#N/A</v>
      </c>
      <c r="G176" s="26" t="e">
        <v>#N/A</v>
      </c>
      <c r="H176" s="26" t="e">
        <v>#N/A</v>
      </c>
      <c r="I176" s="26" t="e">
        <v>#N/A</v>
      </c>
      <c r="J176" s="26" t="e">
        <v>#N/A</v>
      </c>
      <c r="K176" s="26" t="e">
        <v>#N/A</v>
      </c>
      <c r="L176" s="26" t="e">
        <v>#N/A</v>
      </c>
      <c r="M176" s="26" t="e">
        <v>#N/A</v>
      </c>
      <c r="N176" s="26" t="e">
        <v>#N/A</v>
      </c>
      <c r="O176" s="26" t="e">
        <v>#N/A</v>
      </c>
      <c r="P176" s="26" t="e">
        <v>#N/A</v>
      </c>
      <c r="Q176" s="26" t="e">
        <v>#N/A</v>
      </c>
      <c r="R176" s="26" t="e">
        <v>#N/A</v>
      </c>
      <c r="S176" s="26" t="e">
        <v>#N/A</v>
      </c>
      <c r="T176" s="26" t="e">
        <v>#N/A</v>
      </c>
      <c r="U176" s="26" t="e">
        <v>#N/A</v>
      </c>
      <c r="V176" s="26" t="e">
        <v>#N/A</v>
      </c>
      <c r="W176" s="26" t="e">
        <v>#N/A</v>
      </c>
      <c r="X176" s="26" t="e">
        <v>#N/A</v>
      </c>
      <c r="Y176" s="26" t="e">
        <v>#N/A</v>
      </c>
      <c r="Z176" s="26" t="e">
        <v>#N/A</v>
      </c>
      <c r="AA176" s="26" t="e">
        <v>#N/A</v>
      </c>
      <c r="AB176" s="26" t="e">
        <v>#N/A</v>
      </c>
      <c r="AC176" s="26" t="e">
        <v>#N/A</v>
      </c>
      <c r="AD176" s="26" t="e">
        <v>#N/A</v>
      </c>
      <c r="AE176" s="26" t="e">
        <v>#N/A</v>
      </c>
      <c r="AF176" s="26" t="e">
        <v>#N/A</v>
      </c>
      <c r="AG176" s="26" t="e">
        <v>#N/A</v>
      </c>
      <c r="AH176" s="26" t="e">
        <v>#N/A</v>
      </c>
      <c r="AI176" s="26" t="e">
        <v>#N/A</v>
      </c>
      <c r="AJ176" s="26" t="e">
        <v>#N/A</v>
      </c>
      <c r="AK176" s="26" t="e">
        <v>#N/A</v>
      </c>
      <c r="AL176" s="26" t="e">
        <v>#N/A</v>
      </c>
      <c r="AM176" s="26" t="e">
        <v>#N/A</v>
      </c>
      <c r="AN176" s="26" t="e">
        <v>#N/A</v>
      </c>
      <c r="AO176" s="26" t="e">
        <v>#N/A</v>
      </c>
      <c r="AP176" s="26" t="e">
        <v>#N/A</v>
      </c>
      <c r="AQ176" s="26" t="e">
        <v>#N/A</v>
      </c>
      <c r="AR176" s="26" t="e">
        <v>#N/A</v>
      </c>
      <c r="AS176" s="26" t="e">
        <v>#N/A</v>
      </c>
      <c r="AT176" s="26" t="e">
        <v>#N/A</v>
      </c>
      <c r="AU176" s="26" t="e">
        <v>#N/A</v>
      </c>
      <c r="AV176" s="26" t="e">
        <v>#N/A</v>
      </c>
      <c r="AW176" s="26" t="e">
        <v>#N/A</v>
      </c>
      <c r="AX176" s="26" t="e">
        <v>#N/A</v>
      </c>
      <c r="AY176" s="26" t="e">
        <v>#N/A</v>
      </c>
      <c r="AZ176" s="26" t="e">
        <v>#N/A</v>
      </c>
      <c r="BA176" s="26" t="e">
        <v>#N/A</v>
      </c>
      <c r="BB176" s="26" t="e">
        <v>#N/A</v>
      </c>
      <c r="BC176" s="26" t="e">
        <v>#N/A</v>
      </c>
      <c r="BD176" s="26" t="e">
        <v>#N/A</v>
      </c>
      <c r="BE176" s="26" t="e">
        <v>#N/A</v>
      </c>
      <c r="BF176" s="26" t="e">
        <v>#N/A</v>
      </c>
      <c r="BG176" s="26" t="e">
        <v>#N/A</v>
      </c>
      <c r="BH176" s="26" t="e">
        <v>#N/A</v>
      </c>
      <c r="BI176" s="26" t="e">
        <v>#N/A</v>
      </c>
      <c r="BJ176" s="26" t="e">
        <v>#N/A</v>
      </c>
      <c r="BK176" s="26" t="e">
        <v>#N/A</v>
      </c>
      <c r="BL176" s="26" t="e">
        <v>#N/A</v>
      </c>
      <c r="BM176" s="26" t="e">
        <v>#N/A</v>
      </c>
      <c r="BN176" s="26" t="e">
        <v>#N/A</v>
      </c>
      <c r="BO176" s="26" t="e">
        <v>#N/A</v>
      </c>
      <c r="BP176" s="26" t="e">
        <v>#N/A</v>
      </c>
      <c r="BQ176" s="26" t="e">
        <v>#N/A</v>
      </c>
      <c r="BR176" s="26" t="e">
        <v>#N/A</v>
      </c>
      <c r="BS176" s="26" t="e">
        <v>#N/A</v>
      </c>
      <c r="BT176" s="26" t="e">
        <v>#N/A</v>
      </c>
      <c r="BU176" s="26" t="e">
        <v>#N/A</v>
      </c>
      <c r="BV176" s="26" t="e">
        <v>#N/A</v>
      </c>
      <c r="BW176" s="26" t="e">
        <v>#N/A</v>
      </c>
      <c r="BX176" s="26" t="e">
        <v>#N/A</v>
      </c>
      <c r="BY176" s="26" t="e">
        <v>#N/A</v>
      </c>
      <c r="BZ176" s="26" t="e">
        <v>#N/A</v>
      </c>
      <c r="CA176" s="26" t="e">
        <v>#N/A</v>
      </c>
      <c r="CB176" s="26" t="e">
        <v>#N/A</v>
      </c>
      <c r="CC176" s="26" t="e">
        <v>#N/A</v>
      </c>
      <c r="CD176" s="26" t="e">
        <v>#N/A</v>
      </c>
      <c r="CE176" s="26" t="e">
        <v>#N/A</v>
      </c>
      <c r="CF176" s="26" t="e">
        <v>#N/A</v>
      </c>
      <c r="CG176" s="26" t="e">
        <v>#N/A</v>
      </c>
      <c r="CH176" s="26" t="e">
        <v>#N/A</v>
      </c>
      <c r="CI176" s="26" t="e">
        <v>#N/A</v>
      </c>
      <c r="CJ176" s="26" t="e">
        <v>#N/A</v>
      </c>
      <c r="CK176" s="26" t="e">
        <v>#N/A</v>
      </c>
      <c r="CL176" s="26" t="e">
        <v>#N/A</v>
      </c>
      <c r="CM176" s="26" t="e">
        <v>#N/A</v>
      </c>
      <c r="CN176" s="26" t="e">
        <v>#N/A</v>
      </c>
      <c r="CO176" s="26" t="e">
        <v>#N/A</v>
      </c>
      <c r="CP176" s="26" t="e">
        <v>#N/A</v>
      </c>
      <c r="CQ176" s="26" t="e">
        <v>#N/A</v>
      </c>
      <c r="CR176" s="26" t="e">
        <v>#N/A</v>
      </c>
      <c r="CS176" s="26" t="e">
        <v>#N/A</v>
      </c>
      <c r="CT176" s="26" t="e">
        <v>#N/A</v>
      </c>
      <c r="CU176" s="26" t="e">
        <v>#N/A</v>
      </c>
      <c r="CV176" s="26" t="e">
        <v>#N/A</v>
      </c>
      <c r="CW176" s="26" t="e">
        <v>#N/A</v>
      </c>
      <c r="CX176" s="26" t="e">
        <v>#N/A</v>
      </c>
      <c r="CY176" s="26" t="e">
        <v>#N/A</v>
      </c>
      <c r="CZ176" s="26" t="e">
        <v>#N/A</v>
      </c>
      <c r="DA176" s="26" t="e">
        <v>#N/A</v>
      </c>
      <c r="DB176" s="26" t="e">
        <v>#N/A</v>
      </c>
      <c r="DC176" s="26" t="e">
        <v>#N/A</v>
      </c>
      <c r="DD176" s="26" t="e">
        <v>#N/A</v>
      </c>
      <c r="DE176" s="26" t="e">
        <v>#N/A</v>
      </c>
      <c r="DF176" s="26" t="e">
        <v>#N/A</v>
      </c>
      <c r="DG176" s="26" t="e">
        <v>#N/A</v>
      </c>
      <c r="DH176" s="26" t="e">
        <v>#N/A</v>
      </c>
      <c r="DI176" s="26" t="e">
        <v>#N/A</v>
      </c>
      <c r="DJ176" s="26" t="e">
        <v>#N/A</v>
      </c>
      <c r="DK176" s="26" t="e">
        <v>#N/A</v>
      </c>
      <c r="DL176" s="26" t="e">
        <v>#N/A</v>
      </c>
      <c r="DM176" s="26" t="e">
        <v>#N/A</v>
      </c>
      <c r="DN176" s="26" t="e">
        <v>#N/A</v>
      </c>
      <c r="DO176" s="26" t="e">
        <v>#N/A</v>
      </c>
      <c r="DP176" s="26" t="e">
        <v>#N/A</v>
      </c>
      <c r="DQ176" s="26" t="e">
        <v>#N/A</v>
      </c>
      <c r="DR176" s="26" t="e">
        <v>#N/A</v>
      </c>
      <c r="DS176" s="26" t="e">
        <v>#N/A</v>
      </c>
      <c r="DT176" s="26" t="e">
        <v>#N/A</v>
      </c>
      <c r="DU176" s="26" t="e">
        <v>#N/A</v>
      </c>
      <c r="DV176" s="26" t="e">
        <v>#N/A</v>
      </c>
      <c r="DW176" s="26" t="e">
        <v>#N/A</v>
      </c>
      <c r="DX176" s="26" t="e">
        <v>#N/A</v>
      </c>
      <c r="DY176" s="26" t="e">
        <v>#N/A</v>
      </c>
      <c r="DZ176" s="26" t="e">
        <v>#N/A</v>
      </c>
      <c r="EA176" s="26" t="e">
        <v>#N/A</v>
      </c>
      <c r="EB176" s="26" t="e">
        <v>#N/A</v>
      </c>
      <c r="EC176" s="26" t="e">
        <v>#N/A</v>
      </c>
      <c r="ED176" s="26" t="e">
        <v>#N/A</v>
      </c>
      <c r="EE176" s="26" t="e">
        <v>#N/A</v>
      </c>
      <c r="EF176" s="26" t="e">
        <v>#N/A</v>
      </c>
      <c r="EG176" s="26" t="e">
        <v>#N/A</v>
      </c>
      <c r="EH176" s="26" t="e">
        <v>#N/A</v>
      </c>
      <c r="EI176" s="26" t="e">
        <v>#N/A</v>
      </c>
      <c r="EJ176" s="26" t="e">
        <v>#N/A</v>
      </c>
      <c r="EK176" s="26" t="e">
        <v>#N/A</v>
      </c>
      <c r="EL176" s="53">
        <v>752.68132376153039</v>
      </c>
      <c r="EM176" s="53">
        <v>791.82151354634323</v>
      </c>
      <c r="EN176" s="53">
        <v>830.25121767741393</v>
      </c>
      <c r="EO176" s="53">
        <v>831.26513085444492</v>
      </c>
      <c r="EP176" s="53">
        <v>867.34072331180084</v>
      </c>
      <c r="EQ176" s="53">
        <v>864.70256971547485</v>
      </c>
      <c r="ER176" s="53">
        <v>820.72041789225489</v>
      </c>
      <c r="ES176" s="53">
        <v>830.02375529120718</v>
      </c>
      <c r="ET176" s="53">
        <v>797.19969395731061</v>
      </c>
      <c r="EU176" s="53">
        <v>808.2419918735668</v>
      </c>
      <c r="EV176" s="53">
        <v>820.27932632525119</v>
      </c>
      <c r="EW176" s="53">
        <v>823.66254114968342</v>
      </c>
      <c r="EX176" s="53">
        <v>845.71820667680754</v>
      </c>
      <c r="EY176" s="53">
        <v>898.54425197797116</v>
      </c>
      <c r="EZ176" s="53">
        <v>910.13676976728118</v>
      </c>
      <c r="FA176" s="53">
        <v>943.5945476587907</v>
      </c>
      <c r="FB176" s="53">
        <v>886.88706047911103</v>
      </c>
      <c r="FC176" s="53">
        <v>727.63823972070327</v>
      </c>
      <c r="FD176" s="53">
        <v>699.11825240859491</v>
      </c>
      <c r="FE176" s="53">
        <v>861.30226448607766</v>
      </c>
      <c r="FF176" s="53">
        <v>1094.0534295374368</v>
      </c>
      <c r="FG176" s="53">
        <v>1187.5694935604931</v>
      </c>
      <c r="FH176" s="53">
        <v>1196.624231266363</v>
      </c>
      <c r="FI176" s="53">
        <v>1261.6553315567114</v>
      </c>
      <c r="FJ176" s="53">
        <v>1366.9152810937906</v>
      </c>
      <c r="FK176" s="53">
        <v>1286.8961580578712</v>
      </c>
      <c r="FL176" s="53">
        <v>1384.5834470485545</v>
      </c>
      <c r="FM176" s="53">
        <v>1392.5094390629947</v>
      </c>
      <c r="FN176" s="53">
        <v>1271.9706719399767</v>
      </c>
      <c r="FO176" s="53">
        <v>1320.4808199507981</v>
      </c>
      <c r="FP176" s="53">
        <v>1305.0631405774839</v>
      </c>
      <c r="FQ176" s="53">
        <v>1164.2370865438706</v>
      </c>
      <c r="FR176" s="53">
        <v>1119.4263930568573</v>
      </c>
      <c r="FS176" s="53">
        <v>1022.6181256834564</v>
      </c>
      <c r="FT176" s="53">
        <v>958.48394182016432</v>
      </c>
      <c r="FU176" s="53">
        <v>1016.6438193236991</v>
      </c>
      <c r="FV176" s="53">
        <v>1009.6158500937685</v>
      </c>
      <c r="FW176" s="53">
        <v>976.27086092489242</v>
      </c>
      <c r="FX176" s="53">
        <v>1045.6277904087763</v>
      </c>
      <c r="FY176" s="53">
        <v>1084.8158330123117</v>
      </c>
      <c r="FZ176" s="53">
        <v>1112.3687226291058</v>
      </c>
      <c r="GA176" s="53">
        <v>1149.4970976562008</v>
      </c>
      <c r="GB176" s="53">
        <v>1149.9929106075892</v>
      </c>
      <c r="GC176" s="53">
        <v>1146.2531435162402</v>
      </c>
      <c r="GD176" s="53">
        <v>1111.2771525405678</v>
      </c>
      <c r="GE176" s="53">
        <v>1112.7690939251088</v>
      </c>
      <c r="GF176" s="53">
        <v>1155.6513269884304</v>
      </c>
      <c r="GG176" s="53">
        <v>1161.0711120644094</v>
      </c>
      <c r="GH176" s="53">
        <v>1154.4600526370994</v>
      </c>
      <c r="GI176" s="53">
        <v>1139.1784703992255</v>
      </c>
      <c r="GJ176" s="53">
        <v>1161.0600127694033</v>
      </c>
      <c r="GK176" s="53">
        <v>1170.1208809337725</v>
      </c>
      <c r="GL176" s="53">
        <v>1161.3998080756612</v>
      </c>
      <c r="GM176" s="53">
        <v>1257.725084998377</v>
      </c>
      <c r="GN176" s="53">
        <v>1304.6962154627295</v>
      </c>
      <c r="GO176" s="53">
        <v>1346.237506505234</v>
      </c>
      <c r="GP176" s="53">
        <v>1400.1504639304521</v>
      </c>
      <c r="GQ176" s="53">
        <v>1467.6918315502191</v>
      </c>
      <c r="GR176" s="26">
        <v>1524.4438379555268</v>
      </c>
    </row>
    <row r="177" spans="1:200">
      <c r="A177" s="2" t="s">
        <v>564</v>
      </c>
      <c r="B177" s="17" t="e">
        <v>#N/A</v>
      </c>
      <c r="C177" s="17" t="e">
        <v>#N/A</v>
      </c>
      <c r="D177" s="17" t="e">
        <v>#N/A</v>
      </c>
      <c r="E177" s="17" t="e">
        <v>#N/A</v>
      </c>
      <c r="F177" s="26" t="e">
        <v>#N/A</v>
      </c>
      <c r="G177" s="26" t="e">
        <v>#N/A</v>
      </c>
      <c r="H177" s="26" t="e">
        <v>#N/A</v>
      </c>
      <c r="I177" s="26" t="e">
        <v>#N/A</v>
      </c>
      <c r="J177" s="26" t="e">
        <v>#N/A</v>
      </c>
      <c r="K177" s="26" t="e">
        <v>#N/A</v>
      </c>
      <c r="L177" s="26" t="e">
        <v>#N/A</v>
      </c>
      <c r="M177" s="26" t="e">
        <v>#N/A</v>
      </c>
      <c r="N177" s="26" t="e">
        <v>#N/A</v>
      </c>
      <c r="O177" s="26" t="e">
        <v>#N/A</v>
      </c>
      <c r="P177" s="26" t="e">
        <v>#N/A</v>
      </c>
      <c r="Q177" s="26" t="e">
        <v>#N/A</v>
      </c>
      <c r="R177" s="26" t="e">
        <v>#N/A</v>
      </c>
      <c r="S177" s="26" t="e">
        <v>#N/A</v>
      </c>
      <c r="T177" s="26" t="e">
        <v>#N/A</v>
      </c>
      <c r="U177" s="26" t="e">
        <v>#N/A</v>
      </c>
      <c r="V177" s="26" t="e">
        <v>#N/A</v>
      </c>
      <c r="W177" s="26" t="e">
        <v>#N/A</v>
      </c>
      <c r="X177" s="26" t="e">
        <v>#N/A</v>
      </c>
      <c r="Y177" s="26" t="e">
        <v>#N/A</v>
      </c>
      <c r="Z177" s="26" t="e">
        <v>#N/A</v>
      </c>
      <c r="AA177" s="26" t="e">
        <v>#N/A</v>
      </c>
      <c r="AB177" s="26" t="e">
        <v>#N/A</v>
      </c>
      <c r="AC177" s="26" t="e">
        <v>#N/A</v>
      </c>
      <c r="AD177" s="26" t="e">
        <v>#N/A</v>
      </c>
      <c r="AE177" s="26" t="e">
        <v>#N/A</v>
      </c>
      <c r="AF177" s="26" t="e">
        <v>#N/A</v>
      </c>
      <c r="AG177" s="26" t="e">
        <v>#N/A</v>
      </c>
      <c r="AH177" s="26" t="e">
        <v>#N/A</v>
      </c>
      <c r="AI177" s="26" t="e">
        <v>#N/A</v>
      </c>
      <c r="AJ177" s="26" t="e">
        <v>#N/A</v>
      </c>
      <c r="AK177" s="26" t="e">
        <v>#N/A</v>
      </c>
      <c r="AL177" s="26" t="e">
        <v>#N/A</v>
      </c>
      <c r="AM177" s="26" t="e">
        <v>#N/A</v>
      </c>
      <c r="AN177" s="26" t="e">
        <v>#N/A</v>
      </c>
      <c r="AO177" s="26" t="e">
        <v>#N/A</v>
      </c>
      <c r="AP177" s="26" t="e">
        <v>#N/A</v>
      </c>
      <c r="AQ177" s="26" t="e">
        <v>#N/A</v>
      </c>
      <c r="AR177" s="26" t="e">
        <v>#N/A</v>
      </c>
      <c r="AS177" s="26" t="e">
        <v>#N/A</v>
      </c>
      <c r="AT177" s="26" t="e">
        <v>#N/A</v>
      </c>
      <c r="AU177" s="26" t="e">
        <v>#N/A</v>
      </c>
      <c r="AV177" s="26" t="e">
        <v>#N/A</v>
      </c>
      <c r="AW177" s="26" t="e">
        <v>#N/A</v>
      </c>
      <c r="AX177" s="26" t="e">
        <v>#N/A</v>
      </c>
      <c r="AY177" s="26" t="e">
        <v>#N/A</v>
      </c>
      <c r="AZ177" s="26" t="e">
        <v>#N/A</v>
      </c>
      <c r="BA177" s="26" t="e">
        <v>#N/A</v>
      </c>
      <c r="BB177" s="26" t="e">
        <v>#N/A</v>
      </c>
      <c r="BC177" s="26" t="e">
        <v>#N/A</v>
      </c>
      <c r="BD177" s="26" t="e">
        <v>#N/A</v>
      </c>
      <c r="BE177" s="26" t="e">
        <v>#N/A</v>
      </c>
      <c r="BF177" s="26" t="e">
        <v>#N/A</v>
      </c>
      <c r="BG177" s="26" t="e">
        <v>#N/A</v>
      </c>
      <c r="BH177" s="26" t="e">
        <v>#N/A</v>
      </c>
      <c r="BI177" s="26" t="e">
        <v>#N/A</v>
      </c>
      <c r="BJ177" s="26" t="e">
        <v>#N/A</v>
      </c>
      <c r="BK177" s="26" t="e">
        <v>#N/A</v>
      </c>
      <c r="BL177" s="26" t="e">
        <v>#N/A</v>
      </c>
      <c r="BM177" s="26" t="e">
        <v>#N/A</v>
      </c>
      <c r="BN177" s="26" t="e">
        <v>#N/A</v>
      </c>
      <c r="BO177" s="26" t="e">
        <v>#N/A</v>
      </c>
      <c r="BP177" s="26" t="e">
        <v>#N/A</v>
      </c>
      <c r="BQ177" s="26" t="e">
        <v>#N/A</v>
      </c>
      <c r="BR177" s="26" t="e">
        <v>#N/A</v>
      </c>
      <c r="BS177" s="26" t="e">
        <v>#N/A</v>
      </c>
      <c r="BT177" s="26" t="e">
        <v>#N/A</v>
      </c>
      <c r="BU177" s="26" t="e">
        <v>#N/A</v>
      </c>
      <c r="BV177" s="26" t="e">
        <v>#N/A</v>
      </c>
      <c r="BW177" s="26" t="e">
        <v>#N/A</v>
      </c>
      <c r="BX177" s="26" t="e">
        <v>#N/A</v>
      </c>
      <c r="BY177" s="26" t="e">
        <v>#N/A</v>
      </c>
      <c r="BZ177" s="26" t="e">
        <v>#N/A</v>
      </c>
      <c r="CA177" s="26" t="e">
        <v>#N/A</v>
      </c>
      <c r="CB177" s="26" t="e">
        <v>#N/A</v>
      </c>
      <c r="CC177" s="26" t="e">
        <v>#N/A</v>
      </c>
      <c r="CD177" s="26" t="e">
        <v>#N/A</v>
      </c>
      <c r="CE177" s="26" t="e">
        <v>#N/A</v>
      </c>
      <c r="CF177" s="26" t="e">
        <v>#N/A</v>
      </c>
      <c r="CG177" s="26" t="e">
        <v>#N/A</v>
      </c>
      <c r="CH177" s="26" t="e">
        <v>#N/A</v>
      </c>
      <c r="CI177" s="26" t="e">
        <v>#N/A</v>
      </c>
      <c r="CJ177" s="26" t="e">
        <v>#N/A</v>
      </c>
      <c r="CK177" s="26" t="e">
        <v>#N/A</v>
      </c>
      <c r="CL177" s="26" t="e">
        <v>#N/A</v>
      </c>
      <c r="CM177" s="26" t="e">
        <v>#N/A</v>
      </c>
      <c r="CN177" s="26" t="e">
        <v>#N/A</v>
      </c>
      <c r="CO177" s="26" t="e">
        <v>#N/A</v>
      </c>
      <c r="CP177" s="26" t="e">
        <v>#N/A</v>
      </c>
      <c r="CQ177" s="26" t="e">
        <v>#N/A</v>
      </c>
      <c r="CR177" s="26" t="e">
        <v>#N/A</v>
      </c>
      <c r="CS177" s="26" t="e">
        <v>#N/A</v>
      </c>
      <c r="CT177" s="26" t="e">
        <v>#N/A</v>
      </c>
      <c r="CU177" s="26" t="e">
        <v>#N/A</v>
      </c>
      <c r="CV177" s="26" t="e">
        <v>#N/A</v>
      </c>
      <c r="CW177" s="26" t="e">
        <v>#N/A</v>
      </c>
      <c r="CX177" s="26" t="e">
        <v>#N/A</v>
      </c>
      <c r="CY177" s="26" t="e">
        <v>#N/A</v>
      </c>
      <c r="CZ177" s="26" t="e">
        <v>#N/A</v>
      </c>
      <c r="DA177" s="26" t="e">
        <v>#N/A</v>
      </c>
      <c r="DB177" s="26" t="e">
        <v>#N/A</v>
      </c>
      <c r="DC177" s="26" t="e">
        <v>#N/A</v>
      </c>
      <c r="DD177" s="26" t="e">
        <v>#N/A</v>
      </c>
      <c r="DE177" s="26" t="e">
        <v>#N/A</v>
      </c>
      <c r="DF177" s="26" t="e">
        <v>#N/A</v>
      </c>
      <c r="DG177" s="26" t="e">
        <v>#N/A</v>
      </c>
      <c r="DH177" s="26" t="e">
        <v>#N/A</v>
      </c>
      <c r="DI177" s="26" t="e">
        <v>#N/A</v>
      </c>
      <c r="DJ177" s="26" t="e">
        <v>#N/A</v>
      </c>
      <c r="DK177" s="26" t="e">
        <v>#N/A</v>
      </c>
      <c r="DL177" s="26" t="e">
        <v>#N/A</v>
      </c>
      <c r="DM177" s="26" t="e">
        <v>#N/A</v>
      </c>
      <c r="DN177" s="26" t="e">
        <v>#N/A</v>
      </c>
      <c r="DO177" s="26" t="e">
        <v>#N/A</v>
      </c>
      <c r="DP177" s="26" t="e">
        <v>#N/A</v>
      </c>
      <c r="DQ177" s="26" t="e">
        <v>#N/A</v>
      </c>
      <c r="DR177" s="26" t="e">
        <v>#N/A</v>
      </c>
      <c r="DS177" s="26" t="e">
        <v>#N/A</v>
      </c>
      <c r="DT177" s="26" t="e">
        <v>#N/A</v>
      </c>
      <c r="DU177" s="26" t="e">
        <v>#N/A</v>
      </c>
      <c r="DV177" s="26" t="e">
        <v>#N/A</v>
      </c>
      <c r="DW177" s="26" t="e">
        <v>#N/A</v>
      </c>
      <c r="DX177" s="26" t="e">
        <v>#N/A</v>
      </c>
      <c r="DY177" s="26" t="e">
        <v>#N/A</v>
      </c>
      <c r="DZ177" s="26" t="e">
        <v>#N/A</v>
      </c>
      <c r="EA177" s="26" t="e">
        <v>#N/A</v>
      </c>
      <c r="EB177" s="26" t="e">
        <v>#N/A</v>
      </c>
      <c r="EC177" s="26" t="e">
        <v>#N/A</v>
      </c>
      <c r="ED177" s="26" t="e">
        <v>#N/A</v>
      </c>
      <c r="EE177" s="26" t="e">
        <v>#N/A</v>
      </c>
      <c r="EF177" s="26" t="e">
        <v>#N/A</v>
      </c>
      <c r="EG177" s="26" t="e">
        <v>#N/A</v>
      </c>
      <c r="EH177" s="26" t="e">
        <v>#N/A</v>
      </c>
      <c r="EI177" s="26" t="e">
        <v>#N/A</v>
      </c>
      <c r="EJ177" s="26" t="e">
        <v>#N/A</v>
      </c>
      <c r="EK177" s="26" t="e">
        <v>#N/A</v>
      </c>
      <c r="EL177" s="53">
        <v>546.90204796856256</v>
      </c>
      <c r="EM177" s="53">
        <v>567.26607795234008</v>
      </c>
      <c r="EN177" s="53">
        <v>573.66696443366902</v>
      </c>
      <c r="EO177" s="53">
        <v>583.87581600873727</v>
      </c>
      <c r="EP177" s="53">
        <v>604.17840242284626</v>
      </c>
      <c r="EQ177" s="53">
        <v>610.13822356476999</v>
      </c>
      <c r="ER177" s="53">
        <v>619.52753730136499</v>
      </c>
      <c r="ES177" s="53">
        <v>628.28132723508634</v>
      </c>
      <c r="ET177" s="53">
        <v>631.298133487021</v>
      </c>
      <c r="EU177" s="53">
        <v>652.01443043910308</v>
      </c>
      <c r="EV177" s="53">
        <v>656.10798326765507</v>
      </c>
      <c r="EW177" s="53">
        <v>625.03738138843778</v>
      </c>
      <c r="EX177" s="53">
        <v>694.77797691781132</v>
      </c>
      <c r="EY177" s="53">
        <v>610.99671085572629</v>
      </c>
      <c r="EZ177" s="53">
        <v>525.44133254133499</v>
      </c>
      <c r="FA177" s="53">
        <v>548.42345266009954</v>
      </c>
      <c r="FB177" s="53">
        <v>570.48788257721515</v>
      </c>
      <c r="FC177" s="53">
        <v>594.17964062328747</v>
      </c>
      <c r="FD177" s="53">
        <v>618.19476915084545</v>
      </c>
      <c r="FE177" s="53">
        <v>665.82628487610384</v>
      </c>
      <c r="FF177" s="53">
        <v>716.76697467613849</v>
      </c>
      <c r="FG177" s="53">
        <v>704.50462605758798</v>
      </c>
      <c r="FH177" s="53">
        <v>686.76306520484241</v>
      </c>
      <c r="FI177" s="53">
        <v>687.54329743993594</v>
      </c>
      <c r="FJ177" s="53">
        <v>700.15113884756465</v>
      </c>
      <c r="FK177" s="53">
        <v>805.64876268155933</v>
      </c>
      <c r="FL177" s="53">
        <v>766.28067846332056</v>
      </c>
      <c r="FM177" s="53">
        <v>779.21042081600581</v>
      </c>
      <c r="FN177" s="53">
        <v>826.94709790874367</v>
      </c>
      <c r="FO177" s="53">
        <v>876.26748763372962</v>
      </c>
      <c r="FP177" s="53">
        <v>952.08387277617226</v>
      </c>
      <c r="FQ177" s="53">
        <v>981.72825769469648</v>
      </c>
      <c r="FR177" s="53">
        <v>1030.2925804105801</v>
      </c>
      <c r="FS177" s="53">
        <v>1057.3664943160925</v>
      </c>
      <c r="FT177" s="53">
        <v>983.07677043876163</v>
      </c>
      <c r="FU177" s="53">
        <v>1000.072532559467</v>
      </c>
      <c r="FV177" s="53">
        <v>1024.7140694307247</v>
      </c>
      <c r="FW177" s="53">
        <v>983.48678895401952</v>
      </c>
      <c r="FX177" s="53">
        <v>917.80887104746296</v>
      </c>
      <c r="FY177" s="53">
        <v>906.53869604133217</v>
      </c>
      <c r="FZ177" s="53">
        <v>877.28595654963794</v>
      </c>
      <c r="GA177" s="53">
        <v>823.07512789232112</v>
      </c>
      <c r="GB177" s="53">
        <v>859.41599114024029</v>
      </c>
      <c r="GC177" s="53">
        <v>757.958669958109</v>
      </c>
      <c r="GD177" s="53">
        <v>455.59715633303995</v>
      </c>
      <c r="GE177" s="53">
        <v>706.5129210555134</v>
      </c>
      <c r="GF177" s="53">
        <v>667.79676063279737</v>
      </c>
      <c r="GG177" s="53">
        <v>652.73014805946013</v>
      </c>
      <c r="GH177" s="53">
        <v>677.17775237313856</v>
      </c>
      <c r="GI177" s="53">
        <v>713.84257468907288</v>
      </c>
      <c r="GJ177" s="53">
        <v>742.43112248072009</v>
      </c>
      <c r="GK177" s="53">
        <v>774.5143902246316</v>
      </c>
      <c r="GL177" s="53">
        <v>825.91204048281429</v>
      </c>
      <c r="GM177" s="53">
        <v>813.63142282994249</v>
      </c>
      <c r="GN177" s="53">
        <v>824.72455864966037</v>
      </c>
      <c r="GO177" s="53">
        <v>860.50389487308155</v>
      </c>
      <c r="GP177" s="53">
        <v>898.40706275153889</v>
      </c>
      <c r="GQ177" s="53">
        <v>943.02210575836978</v>
      </c>
      <c r="GR177" s="26">
        <v>1020.0211799200536</v>
      </c>
    </row>
    <row r="178" spans="1:200">
      <c r="A178" s="2" t="s">
        <v>565</v>
      </c>
      <c r="B178" s="17" t="e">
        <v>#N/A</v>
      </c>
      <c r="C178" s="17" t="e">
        <v>#N/A</v>
      </c>
      <c r="D178" s="17" t="e">
        <v>#N/A</v>
      </c>
      <c r="E178" s="17" t="e">
        <v>#N/A</v>
      </c>
      <c r="F178" s="26" t="e">
        <v>#N/A</v>
      </c>
      <c r="G178" s="26" t="e">
        <v>#N/A</v>
      </c>
      <c r="H178" s="26" t="e">
        <v>#N/A</v>
      </c>
      <c r="I178" s="26" t="e">
        <v>#N/A</v>
      </c>
      <c r="J178" s="26" t="e">
        <v>#N/A</v>
      </c>
      <c r="K178" s="26" t="e">
        <v>#N/A</v>
      </c>
      <c r="L178" s="26" t="e">
        <v>#N/A</v>
      </c>
      <c r="M178" s="26" t="e">
        <v>#N/A</v>
      </c>
      <c r="N178" s="26" t="e">
        <v>#N/A</v>
      </c>
      <c r="O178" s="26" t="e">
        <v>#N/A</v>
      </c>
      <c r="P178" s="26" t="e">
        <v>#N/A</v>
      </c>
      <c r="Q178" s="26" t="e">
        <v>#N/A</v>
      </c>
      <c r="R178" s="26" t="e">
        <v>#N/A</v>
      </c>
      <c r="S178" s="26" t="e">
        <v>#N/A</v>
      </c>
      <c r="T178" s="26" t="e">
        <v>#N/A</v>
      </c>
      <c r="U178" s="26" t="e">
        <v>#N/A</v>
      </c>
      <c r="V178" s="26" t="e">
        <v>#N/A</v>
      </c>
      <c r="W178" s="26" t="e">
        <v>#N/A</v>
      </c>
      <c r="X178" s="26" t="e">
        <v>#N/A</v>
      </c>
      <c r="Y178" s="26" t="e">
        <v>#N/A</v>
      </c>
      <c r="Z178" s="26" t="e">
        <v>#N/A</v>
      </c>
      <c r="AA178" s="26" t="e">
        <v>#N/A</v>
      </c>
      <c r="AB178" s="26" t="e">
        <v>#N/A</v>
      </c>
      <c r="AC178" s="26" t="e">
        <v>#N/A</v>
      </c>
      <c r="AD178" s="26" t="e">
        <v>#N/A</v>
      </c>
      <c r="AE178" s="26" t="e">
        <v>#N/A</v>
      </c>
      <c r="AF178" s="26" t="e">
        <v>#N/A</v>
      </c>
      <c r="AG178" s="26" t="e">
        <v>#N/A</v>
      </c>
      <c r="AH178" s="26" t="e">
        <v>#N/A</v>
      </c>
      <c r="AI178" s="26" t="e">
        <v>#N/A</v>
      </c>
      <c r="AJ178" s="26" t="e">
        <v>#N/A</v>
      </c>
      <c r="AK178" s="26" t="e">
        <v>#N/A</v>
      </c>
      <c r="AL178" s="26" t="e">
        <v>#N/A</v>
      </c>
      <c r="AM178" s="26" t="e">
        <v>#N/A</v>
      </c>
      <c r="AN178" s="26" t="e">
        <v>#N/A</v>
      </c>
      <c r="AO178" s="26" t="e">
        <v>#N/A</v>
      </c>
      <c r="AP178" s="26" t="e">
        <v>#N/A</v>
      </c>
      <c r="AQ178" s="26" t="e">
        <v>#N/A</v>
      </c>
      <c r="AR178" s="26" t="e">
        <v>#N/A</v>
      </c>
      <c r="AS178" s="26" t="e">
        <v>#N/A</v>
      </c>
      <c r="AT178" s="26" t="e">
        <v>#N/A</v>
      </c>
      <c r="AU178" s="26" t="e">
        <v>#N/A</v>
      </c>
      <c r="AV178" s="26" t="e">
        <v>#N/A</v>
      </c>
      <c r="AW178" s="26" t="e">
        <v>#N/A</v>
      </c>
      <c r="AX178" s="26" t="e">
        <v>#N/A</v>
      </c>
      <c r="AY178" s="26" t="e">
        <v>#N/A</v>
      </c>
      <c r="AZ178" s="26" t="e">
        <v>#N/A</v>
      </c>
      <c r="BA178" s="26" t="e">
        <v>#N/A</v>
      </c>
      <c r="BB178" s="26" t="e">
        <v>#N/A</v>
      </c>
      <c r="BC178" s="26" t="e">
        <v>#N/A</v>
      </c>
      <c r="BD178" s="26" t="e">
        <v>#N/A</v>
      </c>
      <c r="BE178" s="26" t="e">
        <v>#N/A</v>
      </c>
      <c r="BF178" s="26" t="e">
        <v>#N/A</v>
      </c>
      <c r="BG178" s="26" t="e">
        <v>#N/A</v>
      </c>
      <c r="BH178" s="26" t="e">
        <v>#N/A</v>
      </c>
      <c r="BI178" s="26" t="e">
        <v>#N/A</v>
      </c>
      <c r="BJ178" s="26" t="e">
        <v>#N/A</v>
      </c>
      <c r="BK178" s="26" t="e">
        <v>#N/A</v>
      </c>
      <c r="BL178" s="26" t="e">
        <v>#N/A</v>
      </c>
      <c r="BM178" s="26" t="e">
        <v>#N/A</v>
      </c>
      <c r="BN178" s="26" t="e">
        <v>#N/A</v>
      </c>
      <c r="BO178" s="26" t="e">
        <v>#N/A</v>
      </c>
      <c r="BP178" s="26" t="e">
        <v>#N/A</v>
      </c>
      <c r="BQ178" s="26" t="e">
        <v>#N/A</v>
      </c>
      <c r="BR178" s="26" t="e">
        <v>#N/A</v>
      </c>
      <c r="BS178" s="26" t="e">
        <v>#N/A</v>
      </c>
      <c r="BT178" s="26" t="e">
        <v>#N/A</v>
      </c>
      <c r="BU178" s="26" t="e">
        <v>#N/A</v>
      </c>
      <c r="BV178" s="26" t="e">
        <v>#N/A</v>
      </c>
      <c r="BW178" s="26" t="e">
        <v>#N/A</v>
      </c>
      <c r="BX178" s="26" t="e">
        <v>#N/A</v>
      </c>
      <c r="BY178" s="26" t="e">
        <v>#N/A</v>
      </c>
      <c r="BZ178" s="26" t="e">
        <v>#N/A</v>
      </c>
      <c r="CA178" s="26" t="e">
        <v>#N/A</v>
      </c>
      <c r="CB178" s="26" t="e">
        <v>#N/A</v>
      </c>
      <c r="CC178" s="26" t="e">
        <v>#N/A</v>
      </c>
      <c r="CD178" s="26" t="e">
        <v>#N/A</v>
      </c>
      <c r="CE178" s="26" t="e">
        <v>#N/A</v>
      </c>
      <c r="CF178" s="26" t="e">
        <v>#N/A</v>
      </c>
      <c r="CG178" s="26" t="e">
        <v>#N/A</v>
      </c>
      <c r="CH178" s="26" t="e">
        <v>#N/A</v>
      </c>
      <c r="CI178" s="26" t="e">
        <v>#N/A</v>
      </c>
      <c r="CJ178" s="26" t="e">
        <v>#N/A</v>
      </c>
      <c r="CK178" s="26" t="e">
        <v>#N/A</v>
      </c>
      <c r="CL178" s="26" t="e">
        <v>#N/A</v>
      </c>
      <c r="CM178" s="26" t="e">
        <v>#N/A</v>
      </c>
      <c r="CN178" s="26" t="e">
        <v>#N/A</v>
      </c>
      <c r="CO178" s="26" t="e">
        <v>#N/A</v>
      </c>
      <c r="CP178" s="26" t="e">
        <v>#N/A</v>
      </c>
      <c r="CQ178" s="26" t="e">
        <v>#N/A</v>
      </c>
      <c r="CR178" s="26" t="e">
        <v>#N/A</v>
      </c>
      <c r="CS178" s="26" t="e">
        <v>#N/A</v>
      </c>
      <c r="CT178" s="26" t="e">
        <v>#N/A</v>
      </c>
      <c r="CU178" s="26" t="e">
        <v>#N/A</v>
      </c>
      <c r="CV178" s="26" t="e">
        <v>#N/A</v>
      </c>
      <c r="CW178" s="26" t="e">
        <v>#N/A</v>
      </c>
      <c r="CX178" s="26" t="e">
        <v>#N/A</v>
      </c>
      <c r="CY178" s="26" t="e">
        <v>#N/A</v>
      </c>
      <c r="CZ178" s="26" t="e">
        <v>#N/A</v>
      </c>
      <c r="DA178" s="26" t="e">
        <v>#N/A</v>
      </c>
      <c r="DB178" s="26" t="e">
        <v>#N/A</v>
      </c>
      <c r="DC178" s="26" t="e">
        <v>#N/A</v>
      </c>
      <c r="DD178" s="26" t="e">
        <v>#N/A</v>
      </c>
      <c r="DE178" s="26" t="e">
        <v>#N/A</v>
      </c>
      <c r="DF178" s="26" t="e">
        <v>#N/A</v>
      </c>
      <c r="DG178" s="26" t="e">
        <v>#N/A</v>
      </c>
      <c r="DH178" s="26" t="e">
        <v>#N/A</v>
      </c>
      <c r="DI178" s="26" t="e">
        <v>#N/A</v>
      </c>
      <c r="DJ178" s="26" t="e">
        <v>#N/A</v>
      </c>
      <c r="DK178" s="26" t="e">
        <v>#N/A</v>
      </c>
      <c r="DL178" s="26" t="e">
        <v>#N/A</v>
      </c>
      <c r="DM178" s="26" t="e">
        <v>#N/A</v>
      </c>
      <c r="DN178" s="26" t="e">
        <v>#N/A</v>
      </c>
      <c r="DO178" s="26" t="e">
        <v>#N/A</v>
      </c>
      <c r="DP178" s="26" t="e">
        <v>#N/A</v>
      </c>
      <c r="DQ178" s="26" t="e">
        <v>#N/A</v>
      </c>
      <c r="DR178" s="26" t="e">
        <v>#N/A</v>
      </c>
      <c r="DS178" s="26" t="e">
        <v>#N/A</v>
      </c>
      <c r="DT178" s="26" t="e">
        <v>#N/A</v>
      </c>
      <c r="DU178" s="26" t="e">
        <v>#N/A</v>
      </c>
      <c r="DV178" s="26" t="e">
        <v>#N/A</v>
      </c>
      <c r="DW178" s="26" t="e">
        <v>#N/A</v>
      </c>
      <c r="DX178" s="26" t="e">
        <v>#N/A</v>
      </c>
      <c r="DY178" s="26" t="e">
        <v>#N/A</v>
      </c>
      <c r="DZ178" s="26" t="e">
        <v>#N/A</v>
      </c>
      <c r="EA178" s="26" t="e">
        <v>#N/A</v>
      </c>
      <c r="EB178" s="26" t="e">
        <v>#N/A</v>
      </c>
      <c r="EC178" s="26" t="e">
        <v>#N/A</v>
      </c>
      <c r="ED178" s="26" t="e">
        <v>#N/A</v>
      </c>
      <c r="EE178" s="26" t="e">
        <v>#N/A</v>
      </c>
      <c r="EF178" s="26" t="e">
        <v>#N/A</v>
      </c>
      <c r="EG178" s="26" t="e">
        <v>#N/A</v>
      </c>
      <c r="EH178" s="26" t="e">
        <v>#N/A</v>
      </c>
      <c r="EI178" s="26" t="e">
        <v>#N/A</v>
      </c>
      <c r="EJ178" s="26" t="e">
        <v>#N/A</v>
      </c>
      <c r="EK178" s="26" t="e">
        <v>#N/A</v>
      </c>
      <c r="EL178" s="53">
        <v>820.35827892181487</v>
      </c>
      <c r="EM178" s="53">
        <v>817.81160291074173</v>
      </c>
      <c r="EN178" s="53">
        <v>816.51697188848709</v>
      </c>
      <c r="EO178" s="53">
        <v>816.66666666666663</v>
      </c>
      <c r="EP178" s="53">
        <v>849.91500849915008</v>
      </c>
      <c r="EQ178" s="53">
        <v>763.77704351868772</v>
      </c>
      <c r="ER178" s="53">
        <v>805.96082043521892</v>
      </c>
      <c r="ES178" s="53">
        <v>799.02160619649408</v>
      </c>
      <c r="ET178" s="53">
        <v>875.44380137152871</v>
      </c>
      <c r="EU178" s="53">
        <v>783.91220183339476</v>
      </c>
      <c r="EV178" s="53">
        <v>867.46683910855961</v>
      </c>
      <c r="EW178" s="53">
        <v>932.69081299549202</v>
      </c>
      <c r="EX178" s="53">
        <v>994.72033055321754</v>
      </c>
      <c r="EY178" s="53">
        <v>1054.8364250086645</v>
      </c>
      <c r="EZ178" s="53">
        <v>1111.9017968333037</v>
      </c>
      <c r="FA178" s="53">
        <v>1164.6358329329898</v>
      </c>
      <c r="FB178" s="53">
        <v>1232.6921423042743</v>
      </c>
      <c r="FC178" s="53">
        <v>1285.5467811886363</v>
      </c>
      <c r="FD178" s="53">
        <v>1336.9728705921675</v>
      </c>
      <c r="FE178" s="53">
        <v>1388.8506916751467</v>
      </c>
      <c r="FF178" s="53">
        <v>1439.6110333962597</v>
      </c>
      <c r="FG178" s="53">
        <v>1482.7678332888056</v>
      </c>
      <c r="FH178" s="53">
        <v>1423.069390952412</v>
      </c>
      <c r="FI178" s="53">
        <v>1355.117486129222</v>
      </c>
      <c r="FJ178" s="53">
        <v>1355.6428634189815</v>
      </c>
      <c r="FK178" s="53">
        <v>1421.4466896222139</v>
      </c>
      <c r="FL178" s="53">
        <v>1496.8637141227903</v>
      </c>
      <c r="FM178" s="53">
        <v>1612.9775565694272</v>
      </c>
      <c r="FN178" s="53">
        <v>1667.2821063703605</v>
      </c>
      <c r="FO178" s="53">
        <v>1808.2000784279553</v>
      </c>
      <c r="FP178" s="53">
        <v>2009.1207704818701</v>
      </c>
      <c r="FQ178" s="53">
        <v>1420.5281876341467</v>
      </c>
      <c r="FR178" s="53">
        <v>1755.2225480149752</v>
      </c>
      <c r="FS178" s="53">
        <v>1567.6313883459504</v>
      </c>
      <c r="FT178" s="53">
        <v>1406.1696907396454</v>
      </c>
      <c r="FU178" s="53">
        <v>1487.4748929397051</v>
      </c>
      <c r="FV178" s="53">
        <v>1471.0916610382762</v>
      </c>
      <c r="FW178" s="53">
        <v>1408.8959132987131</v>
      </c>
      <c r="FX178" s="53">
        <v>1401.1156052555054</v>
      </c>
      <c r="FY178" s="53">
        <v>1392.2788683007323</v>
      </c>
      <c r="FZ178" s="53">
        <v>1390.7390186074178</v>
      </c>
      <c r="GA178" s="53">
        <v>1355.0688554566011</v>
      </c>
      <c r="GB178" s="53">
        <v>1327.2824091367897</v>
      </c>
      <c r="GC178" s="53">
        <v>1306.5629662844904</v>
      </c>
      <c r="GD178" s="53">
        <v>1299.9308707282617</v>
      </c>
      <c r="GE178" s="53">
        <v>1284.2965557501459</v>
      </c>
      <c r="GF178" s="53">
        <v>1267.5527733913054</v>
      </c>
      <c r="GG178" s="53">
        <v>1243.123330196908</v>
      </c>
      <c r="GH178" s="53">
        <v>1231.8058940247424</v>
      </c>
      <c r="GI178" s="53">
        <v>1226.0437504033039</v>
      </c>
      <c r="GJ178" s="53">
        <v>1225.3982544326905</v>
      </c>
      <c r="GK178" s="53">
        <v>1235.4426700096292</v>
      </c>
      <c r="GL178" s="53">
        <v>1255.2350339617331</v>
      </c>
      <c r="GM178" s="53">
        <v>1295.2852752197157</v>
      </c>
      <c r="GN178" s="53">
        <v>1331.6238657811184</v>
      </c>
      <c r="GO178" s="53">
        <v>1364.5764482633631</v>
      </c>
      <c r="GP178" s="53">
        <v>1409.8763646880197</v>
      </c>
      <c r="GQ178" s="53">
        <v>1446.2510071211598</v>
      </c>
      <c r="GR178" s="26">
        <v>1484.1544684689929</v>
      </c>
    </row>
    <row r="179" spans="1:200">
      <c r="A179" s="2" t="s">
        <v>566</v>
      </c>
      <c r="B179" s="17" t="e">
        <v>#N/A</v>
      </c>
      <c r="C179" s="17" t="e">
        <v>#N/A</v>
      </c>
      <c r="D179" s="17" t="e">
        <v>#N/A</v>
      </c>
      <c r="E179" s="17" t="e">
        <v>#N/A</v>
      </c>
      <c r="F179" s="26" t="e">
        <v>#N/A</v>
      </c>
      <c r="G179" s="26" t="e">
        <v>#N/A</v>
      </c>
      <c r="H179" s="26" t="e">
        <v>#N/A</v>
      </c>
      <c r="I179" s="26" t="e">
        <v>#N/A</v>
      </c>
      <c r="J179" s="26" t="e">
        <v>#N/A</v>
      </c>
      <c r="K179" s="26" t="e">
        <v>#N/A</v>
      </c>
      <c r="L179" s="26" t="e">
        <v>#N/A</v>
      </c>
      <c r="M179" s="26" t="e">
        <v>#N/A</v>
      </c>
      <c r="N179" s="26" t="e">
        <v>#N/A</v>
      </c>
      <c r="O179" s="26" t="e">
        <v>#N/A</v>
      </c>
      <c r="P179" s="26" t="e">
        <v>#N/A</v>
      </c>
      <c r="Q179" s="26" t="e">
        <v>#N/A</v>
      </c>
      <c r="R179" s="26" t="e">
        <v>#N/A</v>
      </c>
      <c r="S179" s="26" t="e">
        <v>#N/A</v>
      </c>
      <c r="T179" s="26" t="e">
        <v>#N/A</v>
      </c>
      <c r="U179" s="26" t="e">
        <v>#N/A</v>
      </c>
      <c r="V179" s="26" t="e">
        <v>#N/A</v>
      </c>
      <c r="W179" s="26" t="e">
        <v>#N/A</v>
      </c>
      <c r="X179" s="26" t="e">
        <v>#N/A</v>
      </c>
      <c r="Y179" s="26" t="e">
        <v>#N/A</v>
      </c>
      <c r="Z179" s="26" t="e">
        <v>#N/A</v>
      </c>
      <c r="AA179" s="26" t="e">
        <v>#N/A</v>
      </c>
      <c r="AB179" s="26" t="e">
        <v>#N/A</v>
      </c>
      <c r="AC179" s="26" t="e">
        <v>#N/A</v>
      </c>
      <c r="AD179" s="26" t="e">
        <v>#N/A</v>
      </c>
      <c r="AE179" s="26" t="e">
        <v>#N/A</v>
      </c>
      <c r="AF179" s="26" t="e">
        <v>#N/A</v>
      </c>
      <c r="AG179" s="26" t="e">
        <v>#N/A</v>
      </c>
      <c r="AH179" s="26" t="e">
        <v>#N/A</v>
      </c>
      <c r="AI179" s="26" t="e">
        <v>#N/A</v>
      </c>
      <c r="AJ179" s="26" t="e">
        <v>#N/A</v>
      </c>
      <c r="AK179" s="26" t="e">
        <v>#N/A</v>
      </c>
      <c r="AL179" s="26" t="e">
        <v>#N/A</v>
      </c>
      <c r="AM179" s="26" t="e">
        <v>#N/A</v>
      </c>
      <c r="AN179" s="26" t="e">
        <v>#N/A</v>
      </c>
      <c r="AO179" s="26" t="e">
        <v>#N/A</v>
      </c>
      <c r="AP179" s="26" t="e">
        <v>#N/A</v>
      </c>
      <c r="AQ179" s="26" t="e">
        <v>#N/A</v>
      </c>
      <c r="AR179" s="26" t="e">
        <v>#N/A</v>
      </c>
      <c r="AS179" s="26" t="e">
        <v>#N/A</v>
      </c>
      <c r="AT179" s="26" t="e">
        <v>#N/A</v>
      </c>
      <c r="AU179" s="26" t="e">
        <v>#N/A</v>
      </c>
      <c r="AV179" s="26" t="e">
        <v>#N/A</v>
      </c>
      <c r="AW179" s="26" t="e">
        <v>#N/A</v>
      </c>
      <c r="AX179" s="26" t="e">
        <v>#N/A</v>
      </c>
      <c r="AY179" s="26" t="e">
        <v>#N/A</v>
      </c>
      <c r="AZ179" s="26" t="e">
        <v>#N/A</v>
      </c>
      <c r="BA179" s="26" t="e">
        <v>#N/A</v>
      </c>
      <c r="BB179" s="26" t="e">
        <v>#N/A</v>
      </c>
      <c r="BC179" s="26" t="e">
        <v>#N/A</v>
      </c>
      <c r="BD179" s="26" t="e">
        <v>#N/A</v>
      </c>
      <c r="BE179" s="26" t="e">
        <v>#N/A</v>
      </c>
      <c r="BF179" s="26" t="e">
        <v>#N/A</v>
      </c>
      <c r="BG179" s="26" t="e">
        <v>#N/A</v>
      </c>
      <c r="BH179" s="26" t="e">
        <v>#N/A</v>
      </c>
      <c r="BI179" s="26" t="e">
        <v>#N/A</v>
      </c>
      <c r="BJ179" s="26" t="e">
        <v>#N/A</v>
      </c>
      <c r="BK179" s="26" t="e">
        <v>#N/A</v>
      </c>
      <c r="BL179" s="26" t="e">
        <v>#N/A</v>
      </c>
      <c r="BM179" s="26" t="e">
        <v>#N/A</v>
      </c>
      <c r="BN179" s="26" t="e">
        <v>#N/A</v>
      </c>
      <c r="BO179" s="26" t="e">
        <v>#N/A</v>
      </c>
      <c r="BP179" s="26" t="e">
        <v>#N/A</v>
      </c>
      <c r="BQ179" s="26" t="e">
        <v>#N/A</v>
      </c>
      <c r="BR179" s="26" t="e">
        <v>#N/A</v>
      </c>
      <c r="BS179" s="26" t="e">
        <v>#N/A</v>
      </c>
      <c r="BT179" s="26" t="e">
        <v>#N/A</v>
      </c>
      <c r="BU179" s="26" t="e">
        <v>#N/A</v>
      </c>
      <c r="BV179" s="26" t="e">
        <v>#N/A</v>
      </c>
      <c r="BW179" s="26" t="e">
        <v>#N/A</v>
      </c>
      <c r="BX179" s="26" t="e">
        <v>#N/A</v>
      </c>
      <c r="BY179" s="26" t="e">
        <v>#N/A</v>
      </c>
      <c r="BZ179" s="26" t="e">
        <v>#N/A</v>
      </c>
      <c r="CA179" s="26" t="e">
        <v>#N/A</v>
      </c>
      <c r="CB179" s="26" t="e">
        <v>#N/A</v>
      </c>
      <c r="CC179" s="26" t="e">
        <v>#N/A</v>
      </c>
      <c r="CD179" s="26" t="e">
        <v>#N/A</v>
      </c>
      <c r="CE179" s="26" t="e">
        <v>#N/A</v>
      </c>
      <c r="CF179" s="26" t="e">
        <v>#N/A</v>
      </c>
      <c r="CG179" s="26" t="e">
        <v>#N/A</v>
      </c>
      <c r="CH179" s="26" t="e">
        <v>#N/A</v>
      </c>
      <c r="CI179" s="26" t="e">
        <v>#N/A</v>
      </c>
      <c r="CJ179" s="26" t="e">
        <v>#N/A</v>
      </c>
      <c r="CK179" s="26" t="e">
        <v>#N/A</v>
      </c>
      <c r="CL179" s="26" t="e">
        <v>#N/A</v>
      </c>
      <c r="CM179" s="26" t="e">
        <v>#N/A</v>
      </c>
      <c r="CN179" s="26" t="e">
        <v>#N/A</v>
      </c>
      <c r="CO179" s="26" t="e">
        <v>#N/A</v>
      </c>
      <c r="CP179" s="26" t="e">
        <v>#N/A</v>
      </c>
      <c r="CQ179" s="26" t="e">
        <v>#N/A</v>
      </c>
      <c r="CR179" s="26" t="e">
        <v>#N/A</v>
      </c>
      <c r="CS179" s="26" t="e">
        <v>#N/A</v>
      </c>
      <c r="CT179" s="26" t="e">
        <v>#N/A</v>
      </c>
      <c r="CU179" s="26" t="e">
        <v>#N/A</v>
      </c>
      <c r="CV179" s="26" t="e">
        <v>#N/A</v>
      </c>
      <c r="CW179" s="26" t="e">
        <v>#N/A</v>
      </c>
      <c r="CX179" s="26" t="e">
        <v>#N/A</v>
      </c>
      <c r="CY179" s="26" t="e">
        <v>#N/A</v>
      </c>
      <c r="CZ179" s="26" t="e">
        <v>#N/A</v>
      </c>
      <c r="DA179" s="26" t="e">
        <v>#N/A</v>
      </c>
      <c r="DB179" s="26" t="e">
        <v>#N/A</v>
      </c>
      <c r="DC179" s="26" t="e">
        <v>#N/A</v>
      </c>
      <c r="DD179" s="26" t="e">
        <v>#N/A</v>
      </c>
      <c r="DE179" s="26" t="e">
        <v>#N/A</v>
      </c>
      <c r="DF179" s="26" t="e">
        <v>#N/A</v>
      </c>
      <c r="DG179" s="26" t="e">
        <v>#N/A</v>
      </c>
      <c r="DH179" s="26" t="e">
        <v>#N/A</v>
      </c>
      <c r="DI179" s="26" t="e">
        <v>#N/A</v>
      </c>
      <c r="DJ179" s="26" t="e">
        <v>#N/A</v>
      </c>
      <c r="DK179" s="26" t="e">
        <v>#N/A</v>
      </c>
      <c r="DL179" s="26" t="e">
        <v>#N/A</v>
      </c>
      <c r="DM179" s="26" t="e">
        <v>#N/A</v>
      </c>
      <c r="DN179" s="26" t="e">
        <v>#N/A</v>
      </c>
      <c r="DO179" s="26" t="e">
        <v>#N/A</v>
      </c>
      <c r="DP179" s="26" t="e">
        <v>#N/A</v>
      </c>
      <c r="DQ179" s="26" t="e">
        <v>#N/A</v>
      </c>
      <c r="DR179" s="26" t="e">
        <v>#N/A</v>
      </c>
      <c r="DS179" s="26" t="e">
        <v>#N/A</v>
      </c>
      <c r="DT179" s="26" t="e">
        <v>#N/A</v>
      </c>
      <c r="DU179" s="26" t="e">
        <v>#N/A</v>
      </c>
      <c r="DV179" s="26" t="e">
        <v>#N/A</v>
      </c>
      <c r="DW179" s="26" t="e">
        <v>#N/A</v>
      </c>
      <c r="DX179" s="26" t="e">
        <v>#N/A</v>
      </c>
      <c r="DY179" s="26" t="e">
        <v>#N/A</v>
      </c>
      <c r="DZ179" s="26" t="e">
        <v>#N/A</v>
      </c>
      <c r="EA179" s="26" t="e">
        <v>#N/A</v>
      </c>
      <c r="EB179" s="26" t="e">
        <v>#N/A</v>
      </c>
      <c r="EC179" s="26" t="e">
        <v>#N/A</v>
      </c>
      <c r="ED179" s="26" t="e">
        <v>#N/A</v>
      </c>
      <c r="EE179" s="26" t="e">
        <v>#N/A</v>
      </c>
      <c r="EF179" s="26" t="e">
        <v>#N/A</v>
      </c>
      <c r="EG179" s="26" t="e">
        <v>#N/A</v>
      </c>
      <c r="EH179" s="26" t="e">
        <v>#N/A</v>
      </c>
      <c r="EI179" s="26" t="e">
        <v>#N/A</v>
      </c>
      <c r="EJ179" s="26" t="e">
        <v>#N/A</v>
      </c>
      <c r="EK179" s="26" t="e">
        <v>#N/A</v>
      </c>
      <c r="EL179" s="53">
        <v>1258.8983876315187</v>
      </c>
      <c r="EM179" s="53">
        <v>1281.4199509234793</v>
      </c>
      <c r="EN179" s="53">
        <v>1303.2454372581653</v>
      </c>
      <c r="EO179" s="53">
        <v>1324.3135303992963</v>
      </c>
      <c r="EP179" s="53">
        <v>1345.7311588650118</v>
      </c>
      <c r="EQ179" s="53">
        <v>1367.3717868277026</v>
      </c>
      <c r="ER179" s="53">
        <v>1387.9945850095144</v>
      </c>
      <c r="ES179" s="53">
        <v>1408.6439759379152</v>
      </c>
      <c r="ET179" s="53">
        <v>1429.060233152044</v>
      </c>
      <c r="EU179" s="53">
        <v>1448.2229792571125</v>
      </c>
      <c r="EV179" s="53">
        <v>1444.6390453789054</v>
      </c>
      <c r="EW179" s="53">
        <v>1474.6589854378215</v>
      </c>
      <c r="EX179" s="53">
        <v>1487.1211203366097</v>
      </c>
      <c r="EY179" s="53">
        <v>1506.896485174512</v>
      </c>
      <c r="EZ179" s="53">
        <v>1499.3809486757773</v>
      </c>
      <c r="FA179" s="53">
        <v>1510.6266331237064</v>
      </c>
      <c r="FB179" s="53">
        <v>1508.1150485846106</v>
      </c>
      <c r="FC179" s="53">
        <v>1448.8563878214143</v>
      </c>
      <c r="FD179" s="53">
        <v>1499.0147528945211</v>
      </c>
      <c r="FE179" s="53">
        <v>1361.6891579762498</v>
      </c>
      <c r="FF179" s="53">
        <v>1435.1735782406449</v>
      </c>
      <c r="FG179" s="53">
        <v>1390.2704899980943</v>
      </c>
      <c r="FH179" s="53">
        <v>1435.6540986328621</v>
      </c>
      <c r="FI179" s="53">
        <v>1315.1581684335897</v>
      </c>
      <c r="FJ179" s="53">
        <v>1329.4774361748841</v>
      </c>
      <c r="FK179" s="53">
        <v>1396.0794114920013</v>
      </c>
      <c r="FL179" s="53">
        <v>1487.4304185997021</v>
      </c>
      <c r="FM179" s="53">
        <v>1402.918221920597</v>
      </c>
      <c r="FN179" s="53">
        <v>1305.9112343406043</v>
      </c>
      <c r="FO179" s="53">
        <v>1353.96153917117</v>
      </c>
      <c r="FP179" s="53">
        <v>1268.1912476636114</v>
      </c>
      <c r="FQ179" s="53">
        <v>1218.7153940534777</v>
      </c>
      <c r="FR179" s="53">
        <v>1359.6043142216372</v>
      </c>
      <c r="FS179" s="53">
        <v>1350.7375580096095</v>
      </c>
      <c r="FT179" s="53">
        <v>1248.1895313639986</v>
      </c>
      <c r="FU179" s="53">
        <v>1255.0040691073041</v>
      </c>
      <c r="FV179" s="53">
        <v>1274.4018294925886</v>
      </c>
      <c r="FW179" s="53">
        <v>1284.8357483595667</v>
      </c>
      <c r="FX179" s="53">
        <v>1308.11251060111</v>
      </c>
      <c r="FY179" s="53">
        <v>1241.6992413111179</v>
      </c>
      <c r="FZ179" s="53">
        <v>1253.9009418255957</v>
      </c>
      <c r="GA179" s="53">
        <v>1209.8655678285938</v>
      </c>
      <c r="GB179" s="53">
        <v>1199.0455705019351</v>
      </c>
      <c r="GC179" s="53">
        <v>1138.5372595097501</v>
      </c>
      <c r="GD179" s="53">
        <v>1137.8705842845548</v>
      </c>
      <c r="GE179" s="53">
        <v>1162.6033798625608</v>
      </c>
      <c r="GF179" s="53">
        <v>1186.9478360348883</v>
      </c>
      <c r="GG179" s="53">
        <v>1211.7669990442987</v>
      </c>
      <c r="GH179" s="53">
        <v>1244.7596664308621</v>
      </c>
      <c r="GI179" s="53">
        <v>1273.7630472056355</v>
      </c>
      <c r="GJ179" s="53">
        <v>1313.1201606085865</v>
      </c>
      <c r="GK179" s="53">
        <v>1337.0430411103623</v>
      </c>
      <c r="GL179" s="53">
        <v>1314.7036265820088</v>
      </c>
      <c r="GM179" s="53">
        <v>1363.0500348320654</v>
      </c>
      <c r="GN179" s="53">
        <v>1402.1000767667169</v>
      </c>
      <c r="GO179" s="53">
        <v>1439.7942318167245</v>
      </c>
      <c r="GP179" s="53">
        <v>1433.7876393013189</v>
      </c>
      <c r="GQ179" s="53">
        <v>1460.1833887423988</v>
      </c>
      <c r="GR179" s="26">
        <v>1456.1479872032846</v>
      </c>
    </row>
    <row r="180" spans="1:200">
      <c r="A180" s="2" t="s">
        <v>567</v>
      </c>
      <c r="B180" s="17" t="e">
        <v>#N/A</v>
      </c>
      <c r="C180" s="17" t="e">
        <v>#N/A</v>
      </c>
      <c r="D180" s="17" t="e">
        <v>#N/A</v>
      </c>
      <c r="E180" s="17" t="e">
        <v>#N/A</v>
      </c>
      <c r="F180" s="26" t="e">
        <v>#N/A</v>
      </c>
      <c r="G180" s="26" t="e">
        <v>#N/A</v>
      </c>
      <c r="H180" s="26" t="e">
        <v>#N/A</v>
      </c>
      <c r="I180" s="26" t="e">
        <v>#N/A</v>
      </c>
      <c r="J180" s="26" t="e">
        <v>#N/A</v>
      </c>
      <c r="K180" s="26" t="e">
        <v>#N/A</v>
      </c>
      <c r="L180" s="26" t="e">
        <v>#N/A</v>
      </c>
      <c r="M180" s="26" t="e">
        <v>#N/A</v>
      </c>
      <c r="N180" s="26" t="e">
        <v>#N/A</v>
      </c>
      <c r="O180" s="26" t="e">
        <v>#N/A</v>
      </c>
      <c r="P180" s="26" t="e">
        <v>#N/A</v>
      </c>
      <c r="Q180" s="26" t="e">
        <v>#N/A</v>
      </c>
      <c r="R180" s="26" t="e">
        <v>#N/A</v>
      </c>
      <c r="S180" s="26" t="e">
        <v>#N/A</v>
      </c>
      <c r="T180" s="26" t="e">
        <v>#N/A</v>
      </c>
      <c r="U180" s="26" t="e">
        <v>#N/A</v>
      </c>
      <c r="V180" s="26" t="e">
        <v>#N/A</v>
      </c>
      <c r="W180" s="26" t="e">
        <v>#N/A</v>
      </c>
      <c r="X180" s="26" t="e">
        <v>#N/A</v>
      </c>
      <c r="Y180" s="26" t="e">
        <v>#N/A</v>
      </c>
      <c r="Z180" s="26" t="e">
        <v>#N/A</v>
      </c>
      <c r="AA180" s="26" t="e">
        <v>#N/A</v>
      </c>
      <c r="AB180" s="26" t="e">
        <v>#N/A</v>
      </c>
      <c r="AC180" s="26" t="e">
        <v>#N/A</v>
      </c>
      <c r="AD180" s="26" t="e">
        <v>#N/A</v>
      </c>
      <c r="AE180" s="26" t="e">
        <v>#N/A</v>
      </c>
      <c r="AF180" s="26" t="e">
        <v>#N/A</v>
      </c>
      <c r="AG180" s="26" t="e">
        <v>#N/A</v>
      </c>
      <c r="AH180" s="26" t="e">
        <v>#N/A</v>
      </c>
      <c r="AI180" s="26" t="e">
        <v>#N/A</v>
      </c>
      <c r="AJ180" s="26" t="e">
        <v>#N/A</v>
      </c>
      <c r="AK180" s="26" t="e">
        <v>#N/A</v>
      </c>
      <c r="AL180" s="26" t="e">
        <v>#N/A</v>
      </c>
      <c r="AM180" s="26" t="e">
        <v>#N/A</v>
      </c>
      <c r="AN180" s="26" t="e">
        <v>#N/A</v>
      </c>
      <c r="AO180" s="26" t="e">
        <v>#N/A</v>
      </c>
      <c r="AP180" s="26" t="e">
        <v>#N/A</v>
      </c>
      <c r="AQ180" s="26" t="e">
        <v>#N/A</v>
      </c>
      <c r="AR180" s="26" t="e">
        <v>#N/A</v>
      </c>
      <c r="AS180" s="26" t="e">
        <v>#N/A</v>
      </c>
      <c r="AT180" s="26" t="e">
        <v>#N/A</v>
      </c>
      <c r="AU180" s="26" t="e">
        <v>#N/A</v>
      </c>
      <c r="AV180" s="26" t="e">
        <v>#N/A</v>
      </c>
      <c r="AW180" s="26" t="e">
        <v>#N/A</v>
      </c>
      <c r="AX180" s="26" t="e">
        <v>#N/A</v>
      </c>
      <c r="AY180" s="26" t="e">
        <v>#N/A</v>
      </c>
      <c r="AZ180" s="26" t="e">
        <v>#N/A</v>
      </c>
      <c r="BA180" s="26" t="e">
        <v>#N/A</v>
      </c>
      <c r="BB180" s="26" t="e">
        <v>#N/A</v>
      </c>
      <c r="BC180" s="26" t="e">
        <v>#N/A</v>
      </c>
      <c r="BD180" s="26" t="e">
        <v>#N/A</v>
      </c>
      <c r="BE180" s="26" t="e">
        <v>#N/A</v>
      </c>
      <c r="BF180" s="26" t="e">
        <v>#N/A</v>
      </c>
      <c r="BG180" s="26" t="e">
        <v>#N/A</v>
      </c>
      <c r="BH180" s="26" t="e">
        <v>#N/A</v>
      </c>
      <c r="BI180" s="26" t="e">
        <v>#N/A</v>
      </c>
      <c r="BJ180" s="26" t="e">
        <v>#N/A</v>
      </c>
      <c r="BK180" s="26" t="e">
        <v>#N/A</v>
      </c>
      <c r="BL180" s="26" t="e">
        <v>#N/A</v>
      </c>
      <c r="BM180" s="26" t="e">
        <v>#N/A</v>
      </c>
      <c r="BN180" s="26" t="e">
        <v>#N/A</v>
      </c>
      <c r="BO180" s="26" t="e">
        <v>#N/A</v>
      </c>
      <c r="BP180" s="26" t="e">
        <v>#N/A</v>
      </c>
      <c r="BQ180" s="26" t="e">
        <v>#N/A</v>
      </c>
      <c r="BR180" s="26" t="e">
        <v>#N/A</v>
      </c>
      <c r="BS180" s="26" t="e">
        <v>#N/A</v>
      </c>
      <c r="BT180" s="26" t="e">
        <v>#N/A</v>
      </c>
      <c r="BU180" s="26" t="e">
        <v>#N/A</v>
      </c>
      <c r="BV180" s="26" t="e">
        <v>#N/A</v>
      </c>
      <c r="BW180" s="26" t="e">
        <v>#N/A</v>
      </c>
      <c r="BX180" s="26" t="e">
        <v>#N/A</v>
      </c>
      <c r="BY180" s="26" t="e">
        <v>#N/A</v>
      </c>
      <c r="BZ180" s="26" t="e">
        <v>#N/A</v>
      </c>
      <c r="CA180" s="26" t="e">
        <v>#N/A</v>
      </c>
      <c r="CB180" s="26" t="e">
        <v>#N/A</v>
      </c>
      <c r="CC180" s="26" t="e">
        <v>#N/A</v>
      </c>
      <c r="CD180" s="26" t="e">
        <v>#N/A</v>
      </c>
      <c r="CE180" s="26" t="e">
        <v>#N/A</v>
      </c>
      <c r="CF180" s="26" t="e">
        <v>#N/A</v>
      </c>
      <c r="CG180" s="26" t="e">
        <v>#N/A</v>
      </c>
      <c r="CH180" s="26" t="e">
        <v>#N/A</v>
      </c>
      <c r="CI180" s="26" t="e">
        <v>#N/A</v>
      </c>
      <c r="CJ180" s="26" t="e">
        <v>#N/A</v>
      </c>
      <c r="CK180" s="26" t="e">
        <v>#N/A</v>
      </c>
      <c r="CL180" s="26" t="e">
        <v>#N/A</v>
      </c>
      <c r="CM180" s="26" t="e">
        <v>#N/A</v>
      </c>
      <c r="CN180" s="26" t="e">
        <v>#N/A</v>
      </c>
      <c r="CO180" s="26" t="e">
        <v>#N/A</v>
      </c>
      <c r="CP180" s="26" t="e">
        <v>#N/A</v>
      </c>
      <c r="CQ180" s="26" t="e">
        <v>#N/A</v>
      </c>
      <c r="CR180" s="26" t="e">
        <v>#N/A</v>
      </c>
      <c r="CS180" s="26" t="e">
        <v>#N/A</v>
      </c>
      <c r="CT180" s="26" t="e">
        <v>#N/A</v>
      </c>
      <c r="CU180" s="26" t="e">
        <v>#N/A</v>
      </c>
      <c r="CV180" s="26" t="e">
        <v>#N/A</v>
      </c>
      <c r="CW180" s="26" t="e">
        <v>#N/A</v>
      </c>
      <c r="CX180" s="26" t="e">
        <v>#N/A</v>
      </c>
      <c r="CY180" s="26" t="e">
        <v>#N/A</v>
      </c>
      <c r="CZ180" s="26" t="e">
        <v>#N/A</v>
      </c>
      <c r="DA180" s="26" t="e">
        <v>#N/A</v>
      </c>
      <c r="DB180" s="26" t="e">
        <v>#N/A</v>
      </c>
      <c r="DC180" s="26" t="e">
        <v>#N/A</v>
      </c>
      <c r="DD180" s="26" t="e">
        <v>#N/A</v>
      </c>
      <c r="DE180" s="26" t="e">
        <v>#N/A</v>
      </c>
      <c r="DF180" s="26" t="e">
        <v>#N/A</v>
      </c>
      <c r="DG180" s="26" t="e">
        <v>#N/A</v>
      </c>
      <c r="DH180" s="26" t="e">
        <v>#N/A</v>
      </c>
      <c r="DI180" s="26" t="e">
        <v>#N/A</v>
      </c>
      <c r="DJ180" s="26" t="e">
        <v>#N/A</v>
      </c>
      <c r="DK180" s="26" t="e">
        <v>#N/A</v>
      </c>
      <c r="DL180" s="26" t="e">
        <v>#N/A</v>
      </c>
      <c r="DM180" s="26" t="e">
        <v>#N/A</v>
      </c>
      <c r="DN180" s="26" t="e">
        <v>#N/A</v>
      </c>
      <c r="DO180" s="26" t="e">
        <v>#N/A</v>
      </c>
      <c r="DP180" s="26" t="e">
        <v>#N/A</v>
      </c>
      <c r="DQ180" s="26" t="e">
        <v>#N/A</v>
      </c>
      <c r="DR180" s="26" t="e">
        <v>#N/A</v>
      </c>
      <c r="DS180" s="26" t="e">
        <v>#N/A</v>
      </c>
      <c r="DT180" s="26" t="e">
        <v>#N/A</v>
      </c>
      <c r="DU180" s="26" t="e">
        <v>#N/A</v>
      </c>
      <c r="DV180" s="26" t="e">
        <v>#N/A</v>
      </c>
      <c r="DW180" s="26" t="e">
        <v>#N/A</v>
      </c>
      <c r="DX180" s="26" t="e">
        <v>#N/A</v>
      </c>
      <c r="DY180" s="26" t="e">
        <v>#N/A</v>
      </c>
      <c r="DZ180" s="26" t="e">
        <v>#N/A</v>
      </c>
      <c r="EA180" s="26" t="e">
        <v>#N/A</v>
      </c>
      <c r="EB180" s="26" t="e">
        <v>#N/A</v>
      </c>
      <c r="EC180" s="26" t="e">
        <v>#N/A</v>
      </c>
      <c r="ED180" s="26" t="e">
        <v>#N/A</v>
      </c>
      <c r="EE180" s="26" t="e">
        <v>#N/A</v>
      </c>
      <c r="EF180" s="26" t="e">
        <v>#N/A</v>
      </c>
      <c r="EG180" s="26" t="e">
        <v>#N/A</v>
      </c>
      <c r="EH180" s="26" t="e">
        <v>#N/A</v>
      </c>
      <c r="EI180" s="26" t="e">
        <v>#N/A</v>
      </c>
      <c r="EJ180" s="26" t="e">
        <v>#N/A</v>
      </c>
      <c r="EK180" s="26" t="e">
        <v>#N/A</v>
      </c>
      <c r="EL180" s="53">
        <v>1912.258165761654</v>
      </c>
      <c r="EM180" s="53">
        <v>2018.6800777797803</v>
      </c>
      <c r="EN180" s="53">
        <v>2049.663573418431</v>
      </c>
      <c r="EO180" s="53">
        <v>2084.0456005547476</v>
      </c>
      <c r="EP180" s="53">
        <v>2173.6325936439807</v>
      </c>
      <c r="EQ180" s="53">
        <v>2164.3599238485972</v>
      </c>
      <c r="ER180" s="53">
        <v>2142.5151646332793</v>
      </c>
      <c r="ES180" s="53">
        <v>2185.8869594680168</v>
      </c>
      <c r="ET180" s="53">
        <v>2199.5835254367212</v>
      </c>
      <c r="EU180" s="53">
        <v>2253.9556050778774</v>
      </c>
      <c r="EV180" s="53">
        <v>2366.5239470203846</v>
      </c>
      <c r="EW180" s="53">
        <v>2175.7772667267932</v>
      </c>
      <c r="EX180" s="53">
        <v>2305.6402754794458</v>
      </c>
      <c r="EY180" s="53">
        <v>2458.1439385866988</v>
      </c>
      <c r="EZ180" s="53">
        <v>2488.2320021703554</v>
      </c>
      <c r="FA180" s="53">
        <v>2434.5984568687873</v>
      </c>
      <c r="FB180" s="53">
        <v>2434.4440004953099</v>
      </c>
      <c r="FC180" s="53">
        <v>2381.1563792529096</v>
      </c>
      <c r="FD180" s="53">
        <v>2521.6346545218898</v>
      </c>
      <c r="FE180" s="53">
        <v>2455.2657375463955</v>
      </c>
      <c r="FF180" s="53">
        <v>2569.9748132555183</v>
      </c>
      <c r="FG180" s="53">
        <v>2909.7859617182276</v>
      </c>
      <c r="FH180" s="53">
        <v>3025.5710059043222</v>
      </c>
      <c r="FI180" s="53">
        <v>3251.4910040432742</v>
      </c>
      <c r="FJ180" s="53">
        <v>3244.758899096822</v>
      </c>
      <c r="FK180" s="53">
        <v>3307.0848516004185</v>
      </c>
      <c r="FL180" s="53">
        <v>3582.7221657481123</v>
      </c>
      <c r="FM180" s="53">
        <v>3786.892495054929</v>
      </c>
      <c r="FN180" s="53">
        <v>4008.884260580202</v>
      </c>
      <c r="FO180" s="53">
        <v>4615.0512894880303</v>
      </c>
      <c r="FP180" s="53">
        <v>4443.9012484524428</v>
      </c>
      <c r="FQ180" s="53">
        <v>4095.4020733061693</v>
      </c>
      <c r="FR180" s="53">
        <v>3980.5091092164757</v>
      </c>
      <c r="FS180" s="53">
        <v>3878.5703688527474</v>
      </c>
      <c r="FT180" s="53">
        <v>3989.0318994974791</v>
      </c>
      <c r="FU180" s="53">
        <v>4324.4832673812161</v>
      </c>
      <c r="FV180" s="53">
        <v>4372.185345055198</v>
      </c>
      <c r="FW180" s="53">
        <v>4549.360219381766</v>
      </c>
      <c r="FX180" s="53">
        <v>4690.1706618673506</v>
      </c>
      <c r="FY180" s="53">
        <v>4898.6150607497311</v>
      </c>
      <c r="FZ180" s="53">
        <v>5169.4915254237294</v>
      </c>
      <c r="GA180" s="53">
        <v>5246.158355315496</v>
      </c>
      <c r="GB180" s="53">
        <v>5542.2388380849907</v>
      </c>
      <c r="GC180" s="53">
        <v>5836.7115683733855</v>
      </c>
      <c r="GD180" s="53">
        <v>5638.5145616661948</v>
      </c>
      <c r="GE180" s="53">
        <v>5605.1567442046689</v>
      </c>
      <c r="GF180" s="53">
        <v>6101.9098185276171</v>
      </c>
      <c r="GG180" s="53">
        <v>6779.6610169491523</v>
      </c>
      <c r="GH180" s="53">
        <v>7100.8370694793575</v>
      </c>
      <c r="GI180" s="53">
        <v>6808.5542060739472</v>
      </c>
      <c r="GJ180" s="53">
        <v>6367.0128098233918</v>
      </c>
      <c r="GK180" s="53">
        <v>6149.2023499183015</v>
      </c>
      <c r="GL180" s="53">
        <v>6151.0015408320496</v>
      </c>
      <c r="GM180" s="53">
        <v>5728.2843179075917</v>
      </c>
      <c r="GN180" s="53">
        <v>5495.9623960467634</v>
      </c>
      <c r="GO180" s="53">
        <v>5745.8932360584604</v>
      </c>
      <c r="GP180" s="53">
        <v>5813.8163635934807</v>
      </c>
      <c r="GQ180" s="53">
        <v>6020.8629903619521</v>
      </c>
      <c r="GR180" s="26">
        <v>6108.897742363878</v>
      </c>
    </row>
    <row r="181" spans="1:200">
      <c r="A181" s="2" t="s">
        <v>568</v>
      </c>
      <c r="B181" s="17" t="e">
        <v>#N/A</v>
      </c>
      <c r="C181" s="17" t="e">
        <v>#N/A</v>
      </c>
      <c r="D181" s="17" t="e">
        <v>#N/A</v>
      </c>
      <c r="E181" s="17" t="e">
        <v>#N/A</v>
      </c>
      <c r="F181" s="26" t="e">
        <v>#N/A</v>
      </c>
      <c r="G181" s="26" t="e">
        <v>#N/A</v>
      </c>
      <c r="H181" s="26" t="e">
        <v>#N/A</v>
      </c>
      <c r="I181" s="26" t="e">
        <v>#N/A</v>
      </c>
      <c r="J181" s="26" t="e">
        <v>#N/A</v>
      </c>
      <c r="K181" s="26" t="e">
        <v>#N/A</v>
      </c>
      <c r="L181" s="26" t="e">
        <v>#N/A</v>
      </c>
      <c r="M181" s="26" t="e">
        <v>#N/A</v>
      </c>
      <c r="N181" s="26" t="e">
        <v>#N/A</v>
      </c>
      <c r="O181" s="26" t="e">
        <v>#N/A</v>
      </c>
      <c r="P181" s="26" t="e">
        <v>#N/A</v>
      </c>
      <c r="Q181" s="26" t="e">
        <v>#N/A</v>
      </c>
      <c r="R181" s="26" t="e">
        <v>#N/A</v>
      </c>
      <c r="S181" s="26" t="e">
        <v>#N/A</v>
      </c>
      <c r="T181" s="26" t="e">
        <v>#N/A</v>
      </c>
      <c r="U181" s="26" t="e">
        <v>#N/A</v>
      </c>
      <c r="V181" s="26" t="e">
        <v>#N/A</v>
      </c>
      <c r="W181" s="26" t="e">
        <v>#N/A</v>
      </c>
      <c r="X181" s="26" t="e">
        <v>#N/A</v>
      </c>
      <c r="Y181" s="26" t="e">
        <v>#N/A</v>
      </c>
      <c r="Z181" s="26" t="e">
        <v>#N/A</v>
      </c>
      <c r="AA181" s="26" t="e">
        <v>#N/A</v>
      </c>
      <c r="AB181" s="26" t="e">
        <v>#N/A</v>
      </c>
      <c r="AC181" s="26" t="e">
        <v>#N/A</v>
      </c>
      <c r="AD181" s="26" t="e">
        <v>#N/A</v>
      </c>
      <c r="AE181" s="26" t="e">
        <v>#N/A</v>
      </c>
      <c r="AF181" s="26" t="e">
        <v>#N/A</v>
      </c>
      <c r="AG181" s="26" t="e">
        <v>#N/A</v>
      </c>
      <c r="AH181" s="26" t="e">
        <v>#N/A</v>
      </c>
      <c r="AI181" s="26" t="e">
        <v>#N/A</v>
      </c>
      <c r="AJ181" s="26" t="e">
        <v>#N/A</v>
      </c>
      <c r="AK181" s="26" t="e">
        <v>#N/A</v>
      </c>
      <c r="AL181" s="26" t="e">
        <v>#N/A</v>
      </c>
      <c r="AM181" s="26" t="e">
        <v>#N/A</v>
      </c>
      <c r="AN181" s="26" t="e">
        <v>#N/A</v>
      </c>
      <c r="AO181" s="26" t="e">
        <v>#N/A</v>
      </c>
      <c r="AP181" s="26" t="e">
        <v>#N/A</v>
      </c>
      <c r="AQ181" s="26" t="e">
        <v>#N/A</v>
      </c>
      <c r="AR181" s="26" t="e">
        <v>#N/A</v>
      </c>
      <c r="AS181" s="26" t="e">
        <v>#N/A</v>
      </c>
      <c r="AT181" s="26" t="e">
        <v>#N/A</v>
      </c>
      <c r="AU181" s="26" t="e">
        <v>#N/A</v>
      </c>
      <c r="AV181" s="26" t="e">
        <v>#N/A</v>
      </c>
      <c r="AW181" s="26" t="e">
        <v>#N/A</v>
      </c>
      <c r="AX181" s="26" t="e">
        <v>#N/A</v>
      </c>
      <c r="AY181" s="26" t="e">
        <v>#N/A</v>
      </c>
      <c r="AZ181" s="26" t="e">
        <v>#N/A</v>
      </c>
      <c r="BA181" s="26" t="e">
        <v>#N/A</v>
      </c>
      <c r="BB181" s="26" t="e">
        <v>#N/A</v>
      </c>
      <c r="BC181" s="26" t="e">
        <v>#N/A</v>
      </c>
      <c r="BD181" s="26" t="e">
        <v>#N/A</v>
      </c>
      <c r="BE181" s="26" t="e">
        <v>#N/A</v>
      </c>
      <c r="BF181" s="26" t="e">
        <v>#N/A</v>
      </c>
      <c r="BG181" s="26" t="e">
        <v>#N/A</v>
      </c>
      <c r="BH181" s="26" t="e">
        <v>#N/A</v>
      </c>
      <c r="BI181" s="26" t="e">
        <v>#N/A</v>
      </c>
      <c r="BJ181" s="26" t="e">
        <v>#N/A</v>
      </c>
      <c r="BK181" s="26" t="e">
        <v>#N/A</v>
      </c>
      <c r="BL181" s="26" t="e">
        <v>#N/A</v>
      </c>
      <c r="BM181" s="26" t="e">
        <v>#N/A</v>
      </c>
      <c r="BN181" s="26" t="e">
        <v>#N/A</v>
      </c>
      <c r="BO181" s="26" t="e">
        <v>#N/A</v>
      </c>
      <c r="BP181" s="26" t="e">
        <v>#N/A</v>
      </c>
      <c r="BQ181" s="26" t="e">
        <v>#N/A</v>
      </c>
      <c r="BR181" s="26" t="e">
        <v>#N/A</v>
      </c>
      <c r="BS181" s="26" t="e">
        <v>#N/A</v>
      </c>
      <c r="BT181" s="26" t="e">
        <v>#N/A</v>
      </c>
      <c r="BU181" s="26" t="e">
        <v>#N/A</v>
      </c>
      <c r="BV181" s="26" t="e">
        <v>#N/A</v>
      </c>
      <c r="BW181" s="26" t="e">
        <v>#N/A</v>
      </c>
      <c r="BX181" s="26" t="e">
        <v>#N/A</v>
      </c>
      <c r="BY181" s="26" t="e">
        <v>#N/A</v>
      </c>
      <c r="BZ181" s="26" t="e">
        <v>#N/A</v>
      </c>
      <c r="CA181" s="26" t="e">
        <v>#N/A</v>
      </c>
      <c r="CB181" s="26" t="e">
        <v>#N/A</v>
      </c>
      <c r="CC181" s="26" t="e">
        <v>#N/A</v>
      </c>
      <c r="CD181" s="26" t="e">
        <v>#N/A</v>
      </c>
      <c r="CE181" s="26" t="e">
        <v>#N/A</v>
      </c>
      <c r="CF181" s="26" t="e">
        <v>#N/A</v>
      </c>
      <c r="CG181" s="26" t="e">
        <v>#N/A</v>
      </c>
      <c r="CH181" s="26" t="e">
        <v>#N/A</v>
      </c>
      <c r="CI181" s="26" t="e">
        <v>#N/A</v>
      </c>
      <c r="CJ181" s="26" t="e">
        <v>#N/A</v>
      </c>
      <c r="CK181" s="26" t="e">
        <v>#N/A</v>
      </c>
      <c r="CL181" s="26" t="e">
        <v>#N/A</v>
      </c>
      <c r="CM181" s="26" t="e">
        <v>#N/A</v>
      </c>
      <c r="CN181" s="26" t="e">
        <v>#N/A</v>
      </c>
      <c r="CO181" s="26" t="e">
        <v>#N/A</v>
      </c>
      <c r="CP181" s="26" t="e">
        <v>#N/A</v>
      </c>
      <c r="CQ181" s="26" t="e">
        <v>#N/A</v>
      </c>
      <c r="CR181" s="26" t="e">
        <v>#N/A</v>
      </c>
      <c r="CS181" s="26" t="e">
        <v>#N/A</v>
      </c>
      <c r="CT181" s="26" t="e">
        <v>#N/A</v>
      </c>
      <c r="CU181" s="26" t="e">
        <v>#N/A</v>
      </c>
      <c r="CV181" s="26" t="e">
        <v>#N/A</v>
      </c>
      <c r="CW181" s="26" t="e">
        <v>#N/A</v>
      </c>
      <c r="CX181" s="26" t="e">
        <v>#N/A</v>
      </c>
      <c r="CY181" s="26" t="e">
        <v>#N/A</v>
      </c>
      <c r="CZ181" s="26" t="e">
        <v>#N/A</v>
      </c>
      <c r="DA181" s="26" t="e">
        <v>#N/A</v>
      </c>
      <c r="DB181" s="26" t="e">
        <v>#N/A</v>
      </c>
      <c r="DC181" s="26" t="e">
        <v>#N/A</v>
      </c>
      <c r="DD181" s="26" t="e">
        <v>#N/A</v>
      </c>
      <c r="DE181" s="26" t="e">
        <v>#N/A</v>
      </c>
      <c r="DF181" s="26" t="e">
        <v>#N/A</v>
      </c>
      <c r="DG181" s="26" t="e">
        <v>#N/A</v>
      </c>
      <c r="DH181" s="26" t="e">
        <v>#N/A</v>
      </c>
      <c r="DI181" s="26" t="e">
        <v>#N/A</v>
      </c>
      <c r="DJ181" s="26" t="e">
        <v>#N/A</v>
      </c>
      <c r="DK181" s="26" t="e">
        <v>#N/A</v>
      </c>
      <c r="DL181" s="26" t="e">
        <v>#N/A</v>
      </c>
      <c r="DM181" s="26" t="e">
        <v>#N/A</v>
      </c>
      <c r="DN181" s="26" t="e">
        <v>#N/A</v>
      </c>
      <c r="DO181" s="26" t="e">
        <v>#N/A</v>
      </c>
      <c r="DP181" s="26" t="e">
        <v>#N/A</v>
      </c>
      <c r="DQ181" s="26" t="e">
        <v>#N/A</v>
      </c>
      <c r="DR181" s="26" t="e">
        <v>#N/A</v>
      </c>
      <c r="DS181" s="26" t="e">
        <v>#N/A</v>
      </c>
      <c r="DT181" s="26" t="e">
        <v>#N/A</v>
      </c>
      <c r="DU181" s="26" t="e">
        <v>#N/A</v>
      </c>
      <c r="DV181" s="26" t="e">
        <v>#N/A</v>
      </c>
      <c r="DW181" s="26" t="e">
        <v>#N/A</v>
      </c>
      <c r="DX181" s="26" t="e">
        <v>#N/A</v>
      </c>
      <c r="DY181" s="26" t="e">
        <v>#N/A</v>
      </c>
      <c r="DZ181" s="26" t="e">
        <v>#N/A</v>
      </c>
      <c r="EA181" s="26" t="e">
        <v>#N/A</v>
      </c>
      <c r="EB181" s="26" t="e">
        <v>#N/A</v>
      </c>
      <c r="EC181" s="26" t="e">
        <v>#N/A</v>
      </c>
      <c r="ED181" s="26" t="e">
        <v>#N/A</v>
      </c>
      <c r="EE181" s="26" t="e">
        <v>#N/A</v>
      </c>
      <c r="EF181" s="26" t="e">
        <v>#N/A</v>
      </c>
      <c r="EG181" s="26" t="e">
        <v>#N/A</v>
      </c>
      <c r="EH181" s="26" t="e">
        <v>#N/A</v>
      </c>
      <c r="EI181" s="26" t="e">
        <v>#N/A</v>
      </c>
      <c r="EJ181" s="26" t="e">
        <v>#N/A</v>
      </c>
      <c r="EK181" s="26" t="e">
        <v>#N/A</v>
      </c>
      <c r="EL181" s="53">
        <v>656.26840042332276</v>
      </c>
      <c r="EM181" s="53">
        <v>684.5663198421862</v>
      </c>
      <c r="EN181" s="53">
        <v>696.5772006078588</v>
      </c>
      <c r="EO181" s="53">
        <v>713.73141860941564</v>
      </c>
      <c r="EP181" s="53">
        <v>743.88969769780056</v>
      </c>
      <c r="EQ181" s="53">
        <v>759.50452195718844</v>
      </c>
      <c r="ER181" s="53">
        <v>777.47873080181921</v>
      </c>
      <c r="ES181" s="53">
        <v>795.30655976659125</v>
      </c>
      <c r="ET181" s="53">
        <v>806.5000362388563</v>
      </c>
      <c r="EU181" s="53">
        <v>840.86183592595376</v>
      </c>
      <c r="EV181" s="53">
        <v>855.64826705163853</v>
      </c>
      <c r="EW181" s="53">
        <v>858.42529115546211</v>
      </c>
      <c r="EX181" s="53">
        <v>884.10629973628465</v>
      </c>
      <c r="EY181" s="53">
        <v>885.73175365060899</v>
      </c>
      <c r="EZ181" s="53">
        <v>882.722247270764</v>
      </c>
      <c r="FA181" s="53">
        <v>931.50929607029889</v>
      </c>
      <c r="FB181" s="53">
        <v>975.92524891144751</v>
      </c>
      <c r="FC181" s="53">
        <v>954.8921246803734</v>
      </c>
      <c r="FD181" s="53">
        <v>1032.4681124617498</v>
      </c>
      <c r="FE181" s="53">
        <v>1108.8161335691002</v>
      </c>
      <c r="FF181" s="53">
        <v>1128.9070824707649</v>
      </c>
      <c r="FG181" s="53">
        <v>1101.0917614278012</v>
      </c>
      <c r="FH181" s="53">
        <v>1071.8473863236138</v>
      </c>
      <c r="FI181" s="53">
        <v>1087.1449348682554</v>
      </c>
      <c r="FJ181" s="53">
        <v>1112.8541259589815</v>
      </c>
      <c r="FK181" s="53">
        <v>1124.5461196033418</v>
      </c>
      <c r="FL181" s="53">
        <v>1070.1853305286202</v>
      </c>
      <c r="FM181" s="53">
        <v>1065.3017800311679</v>
      </c>
      <c r="FN181" s="53">
        <v>1048.1791162606778</v>
      </c>
      <c r="FO181" s="53">
        <v>1086.8325382099013</v>
      </c>
      <c r="FP181" s="53">
        <v>1115.9182186012977</v>
      </c>
      <c r="FQ181" s="53">
        <v>1161.5447856187652</v>
      </c>
      <c r="FR181" s="53">
        <v>1157.4294529886404</v>
      </c>
      <c r="FS181" s="53">
        <v>1117.2497679999151</v>
      </c>
      <c r="FT181" s="53">
        <v>1108.279213736032</v>
      </c>
      <c r="FU181" s="53">
        <v>1054.2135280888331</v>
      </c>
      <c r="FV181" s="53">
        <v>994.58337069043546</v>
      </c>
      <c r="FW181" s="53">
        <v>1023.2015862246016</v>
      </c>
      <c r="FX181" s="53">
        <v>1026.3545486580376</v>
      </c>
      <c r="FY181" s="53">
        <v>1024.5978471526398</v>
      </c>
      <c r="FZ181" s="53">
        <v>1025.6895603258072</v>
      </c>
      <c r="GA181" s="53">
        <v>918.96084289460907</v>
      </c>
      <c r="GB181" s="53">
        <v>844.88060162131796</v>
      </c>
      <c r="GC181" s="53">
        <v>855.08473345492848</v>
      </c>
      <c r="GD181" s="53">
        <v>865.08438289420417</v>
      </c>
      <c r="GE181" s="53">
        <v>766.05569480860368</v>
      </c>
      <c r="GF181" s="53">
        <v>568.71150848927903</v>
      </c>
      <c r="GG181" s="53">
        <v>454.32347788003023</v>
      </c>
      <c r="GH181" s="53">
        <v>441.4891218661698</v>
      </c>
      <c r="GI181" s="53">
        <v>403.53075599224047</v>
      </c>
      <c r="GJ181" s="53">
        <v>409.2936870134705</v>
      </c>
      <c r="GK181" s="53">
        <v>457.63072699398145</v>
      </c>
      <c r="GL181" s="53">
        <v>553.16651486271576</v>
      </c>
      <c r="GM181" s="53">
        <v>572.27410924583501</v>
      </c>
      <c r="GN181" s="53">
        <v>595.93187627408747</v>
      </c>
      <c r="GO181" s="53">
        <v>623.54444588381511</v>
      </c>
      <c r="GP181" s="53">
        <v>640.31506827671262</v>
      </c>
      <c r="GQ181" s="53">
        <v>665.76088944094442</v>
      </c>
      <c r="GR181" s="26">
        <v>686.44243621772591</v>
      </c>
    </row>
    <row r="182" spans="1:200">
      <c r="A182" s="2" t="s">
        <v>569</v>
      </c>
      <c r="B182" s="17" t="e">
        <v>#N/A</v>
      </c>
      <c r="C182" s="17" t="e">
        <v>#N/A</v>
      </c>
      <c r="D182" s="17" t="e">
        <v>#N/A</v>
      </c>
      <c r="E182" s="17" t="e">
        <v>#N/A</v>
      </c>
      <c r="F182" s="26" t="e">
        <v>#N/A</v>
      </c>
      <c r="G182" s="26" t="e">
        <v>#N/A</v>
      </c>
      <c r="H182" s="26" t="e">
        <v>#N/A</v>
      </c>
      <c r="I182" s="26" t="e">
        <v>#N/A</v>
      </c>
      <c r="J182" s="26" t="e">
        <v>#N/A</v>
      </c>
      <c r="K182" s="26" t="e">
        <v>#N/A</v>
      </c>
      <c r="L182" s="26" t="e">
        <v>#N/A</v>
      </c>
      <c r="M182" s="26" t="e">
        <v>#N/A</v>
      </c>
      <c r="N182" s="26" t="e">
        <v>#N/A</v>
      </c>
      <c r="O182" s="26" t="e">
        <v>#N/A</v>
      </c>
      <c r="P182" s="26" t="e">
        <v>#N/A</v>
      </c>
      <c r="Q182" s="26" t="e">
        <v>#N/A</v>
      </c>
      <c r="R182" s="26" t="e">
        <v>#N/A</v>
      </c>
      <c r="S182" s="26" t="e">
        <v>#N/A</v>
      </c>
      <c r="T182" s="26" t="e">
        <v>#N/A</v>
      </c>
      <c r="U182" s="26" t="e">
        <v>#N/A</v>
      </c>
      <c r="V182" s="26" t="e">
        <v>#N/A</v>
      </c>
      <c r="W182" s="26" t="e">
        <v>#N/A</v>
      </c>
      <c r="X182" s="26" t="e">
        <v>#N/A</v>
      </c>
      <c r="Y182" s="26" t="e">
        <v>#N/A</v>
      </c>
      <c r="Z182" s="26" t="e">
        <v>#N/A</v>
      </c>
      <c r="AA182" s="26" t="e">
        <v>#N/A</v>
      </c>
      <c r="AB182" s="26" t="e">
        <v>#N/A</v>
      </c>
      <c r="AC182" s="26" t="e">
        <v>#N/A</v>
      </c>
      <c r="AD182" s="26" t="e">
        <v>#N/A</v>
      </c>
      <c r="AE182" s="26" t="e">
        <v>#N/A</v>
      </c>
      <c r="AF182" s="26" t="e">
        <v>#N/A</v>
      </c>
      <c r="AG182" s="26" t="e">
        <v>#N/A</v>
      </c>
      <c r="AH182" s="26" t="e">
        <v>#N/A</v>
      </c>
      <c r="AI182" s="26" t="e">
        <v>#N/A</v>
      </c>
      <c r="AJ182" s="26" t="e">
        <v>#N/A</v>
      </c>
      <c r="AK182" s="26" t="e">
        <v>#N/A</v>
      </c>
      <c r="AL182" s="26" t="e">
        <v>#N/A</v>
      </c>
      <c r="AM182" s="26" t="e">
        <v>#N/A</v>
      </c>
      <c r="AN182" s="26" t="e">
        <v>#N/A</v>
      </c>
      <c r="AO182" s="26" t="e">
        <v>#N/A</v>
      </c>
      <c r="AP182" s="26" t="e">
        <v>#N/A</v>
      </c>
      <c r="AQ182" s="26" t="e">
        <v>#N/A</v>
      </c>
      <c r="AR182" s="26" t="e">
        <v>#N/A</v>
      </c>
      <c r="AS182" s="26" t="e">
        <v>#N/A</v>
      </c>
      <c r="AT182" s="26" t="e">
        <v>#N/A</v>
      </c>
      <c r="AU182" s="26" t="e">
        <v>#N/A</v>
      </c>
      <c r="AV182" s="26" t="e">
        <v>#N/A</v>
      </c>
      <c r="AW182" s="26" t="e">
        <v>#N/A</v>
      </c>
      <c r="AX182" s="26" t="e">
        <v>#N/A</v>
      </c>
      <c r="AY182" s="26" t="e">
        <v>#N/A</v>
      </c>
      <c r="AZ182" s="26" t="e">
        <v>#N/A</v>
      </c>
      <c r="BA182" s="26" t="e">
        <v>#N/A</v>
      </c>
      <c r="BB182" s="26" t="e">
        <v>#N/A</v>
      </c>
      <c r="BC182" s="26" t="e">
        <v>#N/A</v>
      </c>
      <c r="BD182" s="26" t="e">
        <v>#N/A</v>
      </c>
      <c r="BE182" s="26" t="e">
        <v>#N/A</v>
      </c>
      <c r="BF182" s="26" t="e">
        <v>#N/A</v>
      </c>
      <c r="BG182" s="26" t="e">
        <v>#N/A</v>
      </c>
      <c r="BH182" s="26" t="e">
        <v>#N/A</v>
      </c>
      <c r="BI182" s="26" t="e">
        <v>#N/A</v>
      </c>
      <c r="BJ182" s="26" t="e">
        <v>#N/A</v>
      </c>
      <c r="BK182" s="26" t="e">
        <v>#N/A</v>
      </c>
      <c r="BL182" s="26" t="e">
        <v>#N/A</v>
      </c>
      <c r="BM182" s="26" t="e">
        <v>#N/A</v>
      </c>
      <c r="BN182" s="26" t="e">
        <v>#N/A</v>
      </c>
      <c r="BO182" s="26" t="e">
        <v>#N/A</v>
      </c>
      <c r="BP182" s="26" t="e">
        <v>#N/A</v>
      </c>
      <c r="BQ182" s="26" t="e">
        <v>#N/A</v>
      </c>
      <c r="BR182" s="26" t="e">
        <v>#N/A</v>
      </c>
      <c r="BS182" s="26" t="e">
        <v>#N/A</v>
      </c>
      <c r="BT182" s="26" t="e">
        <v>#N/A</v>
      </c>
      <c r="BU182" s="26" t="e">
        <v>#N/A</v>
      </c>
      <c r="BV182" s="26" t="e">
        <v>#N/A</v>
      </c>
      <c r="BW182" s="26" t="e">
        <v>#N/A</v>
      </c>
      <c r="BX182" s="26" t="e">
        <v>#N/A</v>
      </c>
      <c r="BY182" s="26" t="e">
        <v>#N/A</v>
      </c>
      <c r="BZ182" s="26" t="e">
        <v>#N/A</v>
      </c>
      <c r="CA182" s="26" t="e">
        <v>#N/A</v>
      </c>
      <c r="CB182" s="26" t="e">
        <v>#N/A</v>
      </c>
      <c r="CC182" s="26" t="e">
        <v>#N/A</v>
      </c>
      <c r="CD182" s="26" t="e">
        <v>#N/A</v>
      </c>
      <c r="CE182" s="26" t="e">
        <v>#N/A</v>
      </c>
      <c r="CF182" s="26" t="e">
        <v>#N/A</v>
      </c>
      <c r="CG182" s="26" t="e">
        <v>#N/A</v>
      </c>
      <c r="CH182" s="26" t="e">
        <v>#N/A</v>
      </c>
      <c r="CI182" s="26" t="e">
        <v>#N/A</v>
      </c>
      <c r="CJ182" s="26" t="e">
        <v>#N/A</v>
      </c>
      <c r="CK182" s="26" t="e">
        <v>#N/A</v>
      </c>
      <c r="CL182" s="26" t="e">
        <v>#N/A</v>
      </c>
      <c r="CM182" s="26" t="e">
        <v>#N/A</v>
      </c>
      <c r="CN182" s="26" t="e">
        <v>#N/A</v>
      </c>
      <c r="CO182" s="26" t="e">
        <v>#N/A</v>
      </c>
      <c r="CP182" s="26" t="e">
        <v>#N/A</v>
      </c>
      <c r="CQ182" s="26" t="e">
        <v>#N/A</v>
      </c>
      <c r="CR182" s="26" t="e">
        <v>#N/A</v>
      </c>
      <c r="CS182" s="26" t="e">
        <v>#N/A</v>
      </c>
      <c r="CT182" s="26" t="e">
        <v>#N/A</v>
      </c>
      <c r="CU182" s="26" t="e">
        <v>#N/A</v>
      </c>
      <c r="CV182" s="26" t="e">
        <v>#N/A</v>
      </c>
      <c r="CW182" s="26" t="e">
        <v>#N/A</v>
      </c>
      <c r="CX182" s="26" t="e">
        <v>#N/A</v>
      </c>
      <c r="CY182" s="26" t="e">
        <v>#N/A</v>
      </c>
      <c r="CZ182" s="26" t="e">
        <v>#N/A</v>
      </c>
      <c r="DA182" s="26" t="e">
        <v>#N/A</v>
      </c>
      <c r="DB182" s="26" t="e">
        <v>#N/A</v>
      </c>
      <c r="DC182" s="26" t="e">
        <v>#N/A</v>
      </c>
      <c r="DD182" s="26" t="e">
        <v>#N/A</v>
      </c>
      <c r="DE182" s="26" t="e">
        <v>#N/A</v>
      </c>
      <c r="DF182" s="26" t="e">
        <v>#N/A</v>
      </c>
      <c r="DG182" s="26" t="e">
        <v>#N/A</v>
      </c>
      <c r="DH182" s="26" t="e">
        <v>#N/A</v>
      </c>
      <c r="DI182" s="26" t="e">
        <v>#N/A</v>
      </c>
      <c r="DJ182" s="26" t="e">
        <v>#N/A</v>
      </c>
      <c r="DK182" s="26" t="e">
        <v>#N/A</v>
      </c>
      <c r="DL182" s="26" t="e">
        <v>#N/A</v>
      </c>
      <c r="DM182" s="26" t="e">
        <v>#N/A</v>
      </c>
      <c r="DN182" s="26" t="e">
        <v>#N/A</v>
      </c>
      <c r="DO182" s="26" t="e">
        <v>#N/A</v>
      </c>
      <c r="DP182" s="26" t="e">
        <v>#N/A</v>
      </c>
      <c r="DQ182" s="26" t="e">
        <v>#N/A</v>
      </c>
      <c r="DR182" s="26" t="e">
        <v>#N/A</v>
      </c>
      <c r="DS182" s="26" t="e">
        <v>#N/A</v>
      </c>
      <c r="DT182" s="26" t="e">
        <v>#N/A</v>
      </c>
      <c r="DU182" s="26" t="e">
        <v>#N/A</v>
      </c>
      <c r="DV182" s="26" t="e">
        <v>#N/A</v>
      </c>
      <c r="DW182" s="26" t="e">
        <v>#N/A</v>
      </c>
      <c r="DX182" s="26" t="e">
        <v>#N/A</v>
      </c>
      <c r="DY182" s="26" t="e">
        <v>#N/A</v>
      </c>
      <c r="DZ182" s="26" t="e">
        <v>#N/A</v>
      </c>
      <c r="EA182" s="26" t="e">
        <v>#N/A</v>
      </c>
      <c r="EB182" s="26" t="e">
        <v>#N/A</v>
      </c>
      <c r="EC182" s="26" t="e">
        <v>#N/A</v>
      </c>
      <c r="ED182" s="26" t="e">
        <v>#N/A</v>
      </c>
      <c r="EE182" s="26" t="e">
        <v>#N/A</v>
      </c>
      <c r="EF182" s="26" t="e">
        <v>#N/A</v>
      </c>
      <c r="EG182" s="26" t="e">
        <v>#N/A</v>
      </c>
      <c r="EH182" s="26" t="e">
        <v>#N/A</v>
      </c>
      <c r="EI182" s="26" t="e">
        <v>#N/A</v>
      </c>
      <c r="EJ182" s="26" t="e">
        <v>#N/A</v>
      </c>
      <c r="EK182" s="26" t="e">
        <v>#N/A</v>
      </c>
      <c r="EL182" s="53">
        <v>1056.633244897725</v>
      </c>
      <c r="EM182" s="53">
        <v>1097.6603394043138</v>
      </c>
      <c r="EN182" s="53">
        <v>1111.9931428408613</v>
      </c>
      <c r="EO182" s="53">
        <v>1132.4680733357575</v>
      </c>
      <c r="EP182" s="53">
        <v>1175.4519275238381</v>
      </c>
      <c r="EQ182" s="53">
        <v>1190.6075539803808</v>
      </c>
      <c r="ER182" s="53">
        <v>1210.9619755738588</v>
      </c>
      <c r="ES182" s="53">
        <v>1231.8305001231831</v>
      </c>
      <c r="ET182" s="53">
        <v>1240.7682611478797</v>
      </c>
      <c r="EU182" s="53">
        <v>1286.8728265025345</v>
      </c>
      <c r="EV182" s="53">
        <v>1277.1487139027872</v>
      </c>
      <c r="EW182" s="53">
        <v>1311.252408465069</v>
      </c>
      <c r="EX182" s="53">
        <v>1340.8424841233536</v>
      </c>
      <c r="EY182" s="53">
        <v>1363.8878114846348</v>
      </c>
      <c r="EZ182" s="53">
        <v>1190.8459862016246</v>
      </c>
      <c r="FA182" s="53">
        <v>1088.1939788021518</v>
      </c>
      <c r="FB182" s="53">
        <v>1215.987961152777</v>
      </c>
      <c r="FC182" s="53">
        <v>1257.8601678294024</v>
      </c>
      <c r="FD182" s="53">
        <v>1251.6911951169209</v>
      </c>
      <c r="FE182" s="53">
        <v>1071.1312010198062</v>
      </c>
      <c r="FF182" s="53">
        <v>1138.2759891124747</v>
      </c>
      <c r="FG182" s="53">
        <v>1141.2643834093954</v>
      </c>
      <c r="FH182" s="53">
        <v>1228.3339162082004</v>
      </c>
      <c r="FI182" s="53">
        <v>1176.3493999346331</v>
      </c>
      <c r="FJ182" s="53">
        <v>914.22112928407694</v>
      </c>
      <c r="FK182" s="53">
        <v>1201.6170470697141</v>
      </c>
      <c r="FL182" s="53">
        <v>1166.4104920322413</v>
      </c>
      <c r="FM182" s="53">
        <v>1420.2291609212639</v>
      </c>
      <c r="FN182" s="53">
        <v>1389.0369934743042</v>
      </c>
      <c r="FO182" s="53">
        <v>1180.5770781263357</v>
      </c>
      <c r="FP182" s="53">
        <v>1036.4965897449838</v>
      </c>
      <c r="FQ182" s="53">
        <v>1112.0642327751852</v>
      </c>
      <c r="FR182" s="53">
        <v>1151.0844634791204</v>
      </c>
      <c r="FS182" s="53">
        <v>1014.5840213831318</v>
      </c>
      <c r="FT182" s="53">
        <v>1014.1951944581775</v>
      </c>
      <c r="FU182" s="53">
        <v>1055.3470374646649</v>
      </c>
      <c r="FV182" s="53">
        <v>1050.7932550867642</v>
      </c>
      <c r="FW182" s="53">
        <v>1067.7215623119796</v>
      </c>
      <c r="FX182" s="53">
        <v>1063.7024651185382</v>
      </c>
      <c r="FY182" s="53">
        <v>1086.1129909252147</v>
      </c>
      <c r="FZ182" s="53">
        <v>1080.5377973047971</v>
      </c>
      <c r="GA182" s="53">
        <v>1006.2679432424661</v>
      </c>
      <c r="GB182" s="53">
        <v>905.13525281084878</v>
      </c>
      <c r="GC182" s="53">
        <v>907.38985113299168</v>
      </c>
      <c r="GD182" s="53">
        <v>910.05740337524185</v>
      </c>
      <c r="GE182" s="53">
        <v>916.61534433146767</v>
      </c>
      <c r="GF182" s="53">
        <v>919.95102721019828</v>
      </c>
      <c r="GG182" s="53">
        <v>895.26376730963023</v>
      </c>
      <c r="GH182" s="53">
        <v>867.74199291219611</v>
      </c>
      <c r="GI182" s="53">
        <v>857.75815124740279</v>
      </c>
      <c r="GJ182" s="53">
        <v>847.58131974098137</v>
      </c>
      <c r="GK182" s="53">
        <v>835.34740211678161</v>
      </c>
      <c r="GL182" s="53">
        <v>847.94055298488752</v>
      </c>
      <c r="GM182" s="53">
        <v>860.99705367248646</v>
      </c>
      <c r="GN182" s="53">
        <v>878.54234788078247</v>
      </c>
      <c r="GO182" s="53">
        <v>896.66332245980516</v>
      </c>
      <c r="GP182" s="53">
        <v>918.14338141653877</v>
      </c>
      <c r="GQ182" s="53">
        <v>949.5664313898701</v>
      </c>
      <c r="GR182" s="26">
        <v>978.06534928618703</v>
      </c>
    </row>
    <row r="183" spans="1:200">
      <c r="A183" s="2" t="s">
        <v>570</v>
      </c>
      <c r="B183" s="17" t="e">
        <v>#N/A</v>
      </c>
      <c r="C183" s="17" t="e">
        <v>#N/A</v>
      </c>
      <c r="D183" s="17" t="e">
        <v>#N/A</v>
      </c>
      <c r="E183" s="17" t="e">
        <v>#N/A</v>
      </c>
      <c r="F183" s="26" t="e">
        <v>#N/A</v>
      </c>
      <c r="G183" s="26" t="e">
        <v>#N/A</v>
      </c>
      <c r="H183" s="26" t="e">
        <v>#N/A</v>
      </c>
      <c r="I183" s="26" t="e">
        <v>#N/A</v>
      </c>
      <c r="J183" s="26" t="e">
        <v>#N/A</v>
      </c>
      <c r="K183" s="26" t="e">
        <v>#N/A</v>
      </c>
      <c r="L183" s="26">
        <v>414.83870967741939</v>
      </c>
      <c r="M183" s="26" t="e">
        <v>#N/A</v>
      </c>
      <c r="N183" s="26" t="e">
        <v>#N/A</v>
      </c>
      <c r="O183" s="26" t="e">
        <v>#N/A</v>
      </c>
      <c r="P183" s="26" t="e">
        <v>#N/A</v>
      </c>
      <c r="Q183" s="26" t="e">
        <v>#N/A</v>
      </c>
      <c r="R183" s="26" t="e">
        <v>#N/A</v>
      </c>
      <c r="S183" s="26" t="e">
        <v>#N/A</v>
      </c>
      <c r="T183" s="26" t="e">
        <v>#N/A</v>
      </c>
      <c r="U183" s="26" t="e">
        <v>#N/A</v>
      </c>
      <c r="V183" s="26" t="e">
        <v>#N/A</v>
      </c>
      <c r="W183" s="26" t="e">
        <v>#N/A</v>
      </c>
      <c r="X183" s="26" t="e">
        <v>#N/A</v>
      </c>
      <c r="Y183" s="26" t="e">
        <v>#N/A</v>
      </c>
      <c r="Z183" s="26" t="e">
        <v>#N/A</v>
      </c>
      <c r="AA183" s="26" t="e">
        <v>#N/A</v>
      </c>
      <c r="AB183" s="26" t="e">
        <v>#N/A</v>
      </c>
      <c r="AC183" s="26" t="e">
        <v>#N/A</v>
      </c>
      <c r="AD183" s="26" t="e">
        <v>#N/A</v>
      </c>
      <c r="AE183" s="26" t="e">
        <v>#N/A</v>
      </c>
      <c r="AF183" s="26" t="e">
        <v>#N/A</v>
      </c>
      <c r="AG183" s="26" t="e">
        <v>#N/A</v>
      </c>
      <c r="AH183" s="26" t="e">
        <v>#N/A</v>
      </c>
      <c r="AI183" s="26" t="e">
        <v>#N/A</v>
      </c>
      <c r="AJ183" s="26" t="e">
        <v>#N/A</v>
      </c>
      <c r="AK183" s="26" t="e">
        <v>#N/A</v>
      </c>
      <c r="AL183" s="26" t="e">
        <v>#N/A</v>
      </c>
      <c r="AM183" s="26" t="e">
        <v>#N/A</v>
      </c>
      <c r="AN183" s="26" t="e">
        <v>#N/A</v>
      </c>
      <c r="AO183" s="26" t="e">
        <v>#N/A</v>
      </c>
      <c r="AP183" s="26" t="e">
        <v>#N/A</v>
      </c>
      <c r="AQ183" s="26" t="e">
        <v>#N/A</v>
      </c>
      <c r="AR183" s="26" t="e">
        <v>#N/A</v>
      </c>
      <c r="AS183" s="26" t="e">
        <v>#N/A</v>
      </c>
      <c r="AT183" s="26" t="e">
        <v>#N/A</v>
      </c>
      <c r="AU183" s="26" t="e">
        <v>#N/A</v>
      </c>
      <c r="AV183" s="26" t="e">
        <v>#N/A</v>
      </c>
      <c r="AW183" s="26" t="e">
        <v>#N/A</v>
      </c>
      <c r="AX183" s="26" t="e">
        <v>#N/A</v>
      </c>
      <c r="AY183" s="26" t="e">
        <v>#N/A</v>
      </c>
      <c r="AZ183" s="26" t="e">
        <v>#N/A</v>
      </c>
      <c r="BA183" s="26" t="e">
        <v>#N/A</v>
      </c>
      <c r="BB183" s="26" t="e">
        <v>#N/A</v>
      </c>
      <c r="BC183" s="26" t="e">
        <v>#N/A</v>
      </c>
      <c r="BD183" s="26" t="e">
        <v>#N/A</v>
      </c>
      <c r="BE183" s="26" t="e">
        <v>#N/A</v>
      </c>
      <c r="BF183" s="26" t="e">
        <v>#N/A</v>
      </c>
      <c r="BG183" s="26" t="e">
        <v>#N/A</v>
      </c>
      <c r="BH183" s="26" t="e">
        <v>#N/A</v>
      </c>
      <c r="BI183" s="26" t="e">
        <v>#N/A</v>
      </c>
      <c r="BJ183" s="26">
        <v>857.87200628190033</v>
      </c>
      <c r="BK183" s="26" t="e">
        <v>#N/A</v>
      </c>
      <c r="BL183" s="26" t="e">
        <v>#N/A</v>
      </c>
      <c r="BM183" s="26" t="e">
        <v>#N/A</v>
      </c>
      <c r="BN183" s="26" t="e">
        <v>#N/A</v>
      </c>
      <c r="BO183" s="26" t="e">
        <v>#N/A</v>
      </c>
      <c r="BP183" s="26" t="e">
        <v>#N/A</v>
      </c>
      <c r="BQ183" s="26" t="e">
        <v>#N/A</v>
      </c>
      <c r="BR183" s="26" t="e">
        <v>#N/A</v>
      </c>
      <c r="BS183" s="26" t="e">
        <v>#N/A</v>
      </c>
      <c r="BT183" s="26" t="e">
        <v>#N/A</v>
      </c>
      <c r="BU183" s="26" t="e">
        <v>#N/A</v>
      </c>
      <c r="BV183" s="26" t="e">
        <v>#N/A</v>
      </c>
      <c r="BW183" s="26" t="e">
        <v>#N/A</v>
      </c>
      <c r="BX183" s="26" t="e">
        <v>#N/A</v>
      </c>
      <c r="BY183" s="26" t="e">
        <v>#N/A</v>
      </c>
      <c r="BZ183" s="26" t="e">
        <v>#N/A</v>
      </c>
      <c r="CA183" s="26" t="e">
        <v>#N/A</v>
      </c>
      <c r="CB183" s="26" t="e">
        <v>#N/A</v>
      </c>
      <c r="CC183" s="26" t="e">
        <v>#N/A</v>
      </c>
      <c r="CD183" s="26" t="e">
        <v>#N/A</v>
      </c>
      <c r="CE183" s="26" t="e">
        <v>#N/A</v>
      </c>
      <c r="CF183" s="26" t="e">
        <v>#N/A</v>
      </c>
      <c r="CG183" s="26" t="e">
        <v>#N/A</v>
      </c>
      <c r="CH183" s="26" t="e">
        <v>#N/A</v>
      </c>
      <c r="CI183" s="26" t="e">
        <v>#N/A</v>
      </c>
      <c r="CJ183" s="26" t="e">
        <v>#N/A</v>
      </c>
      <c r="CK183" s="26" t="e">
        <v>#N/A</v>
      </c>
      <c r="CL183" s="26" t="e">
        <v>#N/A</v>
      </c>
      <c r="CM183" s="26" t="e">
        <v>#N/A</v>
      </c>
      <c r="CN183" s="26" t="e">
        <v>#N/A</v>
      </c>
      <c r="CO183" s="26" t="e">
        <v>#N/A</v>
      </c>
      <c r="CP183" s="26" t="e">
        <v>#N/A</v>
      </c>
      <c r="CQ183" s="26" t="e">
        <v>#N/A</v>
      </c>
      <c r="CR183" s="26" t="e">
        <v>#N/A</v>
      </c>
      <c r="CS183" s="26" t="e">
        <v>#N/A</v>
      </c>
      <c r="CT183" s="26" t="e">
        <v>#N/A</v>
      </c>
      <c r="CU183" s="26" t="e">
        <v>#N/A</v>
      </c>
      <c r="CV183" s="26" t="e">
        <v>#N/A</v>
      </c>
      <c r="CW183" s="26" t="e">
        <v>#N/A</v>
      </c>
      <c r="CX183" s="26" t="e">
        <v>#N/A</v>
      </c>
      <c r="CY183" s="26" t="e">
        <v>#N/A</v>
      </c>
      <c r="CZ183" s="26" t="e">
        <v>#N/A</v>
      </c>
      <c r="DA183" s="26">
        <v>1601.9827726312367</v>
      </c>
      <c r="DB183" s="26" t="e">
        <v>#N/A</v>
      </c>
      <c r="DC183" s="26" t="e">
        <v>#N/A</v>
      </c>
      <c r="DD183" s="26" t="e">
        <v>#N/A</v>
      </c>
      <c r="DE183" s="26" t="e">
        <v>#N/A</v>
      </c>
      <c r="DF183" s="26" t="e">
        <v>#N/A</v>
      </c>
      <c r="DG183" s="26" t="e">
        <v>#N/A</v>
      </c>
      <c r="DH183" s="26" t="e">
        <v>#N/A</v>
      </c>
      <c r="DI183" s="26" t="e">
        <v>#N/A</v>
      </c>
      <c r="DJ183" s="26" t="e">
        <v>#N/A</v>
      </c>
      <c r="DK183" s="26" t="e">
        <v>#N/A</v>
      </c>
      <c r="DL183" s="26" t="e">
        <v>#N/A</v>
      </c>
      <c r="DM183" s="26" t="e">
        <v>#N/A</v>
      </c>
      <c r="DN183" s="26" t="e">
        <v>#N/A</v>
      </c>
      <c r="DO183" s="26" t="e">
        <v>#N/A</v>
      </c>
      <c r="DP183" s="26" t="e">
        <v>#N/A</v>
      </c>
      <c r="DQ183" s="26" t="e">
        <v>#N/A</v>
      </c>
      <c r="DR183" s="26" t="e">
        <v>#N/A</v>
      </c>
      <c r="DS183" s="26" t="e">
        <v>#N/A</v>
      </c>
      <c r="DT183" s="26" t="e">
        <v>#N/A</v>
      </c>
      <c r="DU183" s="26" t="e">
        <v>#N/A</v>
      </c>
      <c r="DV183" s="26" t="e">
        <v>#N/A</v>
      </c>
      <c r="DW183" s="26" t="e">
        <v>#N/A</v>
      </c>
      <c r="DX183" s="26" t="e">
        <v>#N/A</v>
      </c>
      <c r="DY183" s="26" t="e">
        <v>#N/A</v>
      </c>
      <c r="DZ183" s="26" t="e">
        <v>#N/A</v>
      </c>
      <c r="EA183" s="26" t="e">
        <v>#N/A</v>
      </c>
      <c r="EB183" s="26" t="e">
        <v>#N/A</v>
      </c>
      <c r="EC183" s="26" t="e">
        <v>#N/A</v>
      </c>
      <c r="ED183" s="26" t="e">
        <v>#N/A</v>
      </c>
      <c r="EE183" s="26" t="e">
        <v>#N/A</v>
      </c>
      <c r="EF183" s="26" t="e">
        <v>#N/A</v>
      </c>
      <c r="EG183" s="26" t="e">
        <v>#N/A</v>
      </c>
      <c r="EH183" s="26" t="e">
        <v>#N/A</v>
      </c>
      <c r="EI183" s="26" t="e">
        <v>#N/A</v>
      </c>
      <c r="EJ183" s="26" t="e">
        <v>#N/A</v>
      </c>
      <c r="EK183" s="26" t="e">
        <v>#N/A</v>
      </c>
      <c r="EL183" s="53">
        <v>2534.9459559812576</v>
      </c>
      <c r="EM183" s="53">
        <v>2591.1064082425642</v>
      </c>
      <c r="EN183" s="53">
        <v>2618.9923806008483</v>
      </c>
      <c r="EO183" s="53">
        <v>2674.9482926436626</v>
      </c>
      <c r="EP183" s="53">
        <v>2763.328988708121</v>
      </c>
      <c r="EQ183" s="53">
        <v>2830.0960948253546</v>
      </c>
      <c r="ER183" s="53">
        <v>2913.7624649572667</v>
      </c>
      <c r="ES183" s="53">
        <v>2951.0920124745098</v>
      </c>
      <c r="ET183" s="53">
        <v>2939.0056042941737</v>
      </c>
      <c r="EU183" s="53">
        <v>2994.7280921500801</v>
      </c>
      <c r="EV183" s="53">
        <v>3041.4726678782977</v>
      </c>
      <c r="EW183" s="53">
        <v>3091.6045542914749</v>
      </c>
      <c r="EX183" s="53">
        <v>3178.6163639219717</v>
      </c>
      <c r="EY183" s="53">
        <v>3320.9611964478454</v>
      </c>
      <c r="EZ183" s="53">
        <v>3449.9389822665621</v>
      </c>
      <c r="FA183" s="53">
        <v>3559.3596073349445</v>
      </c>
      <c r="FB183" s="53">
        <v>3614.9999204277601</v>
      </c>
      <c r="FC183" s="53">
        <v>3760.4165152093169</v>
      </c>
      <c r="FD183" s="53">
        <v>3818.8554259447687</v>
      </c>
      <c r="FE183" s="53">
        <v>3946.1837250695667</v>
      </c>
      <c r="FF183" s="53">
        <v>4045.1475923000339</v>
      </c>
      <c r="FG183" s="53">
        <v>4134.9251932151665</v>
      </c>
      <c r="FH183" s="53">
        <v>4109.4205632934127</v>
      </c>
      <c r="FI183" s="53">
        <v>4175.194454399556</v>
      </c>
      <c r="FJ183" s="53">
        <v>4299.3717827116407</v>
      </c>
      <c r="FK183" s="53">
        <v>4270.8511749580839</v>
      </c>
      <c r="FL183" s="53">
        <v>4267.0896929228256</v>
      </c>
      <c r="FM183" s="53">
        <v>4155.3402307531123</v>
      </c>
      <c r="FN183" s="53">
        <v>4174.0735933162623</v>
      </c>
      <c r="FO183" s="53">
        <v>4231.6458750589281</v>
      </c>
      <c r="FP183" s="53">
        <v>4390.0367161982049</v>
      </c>
      <c r="FQ183" s="53">
        <v>4480.4954958031731</v>
      </c>
      <c r="FR183" s="53">
        <v>4323.0272797694915</v>
      </c>
      <c r="FS183" s="53">
        <v>4111.8829094596658</v>
      </c>
      <c r="FT183" s="53">
        <v>4185.8392967335431</v>
      </c>
      <c r="FU183" s="53">
        <v>4006.4852266818766</v>
      </c>
      <c r="FV183" s="53">
        <v>3911.7388334999278</v>
      </c>
      <c r="FW183" s="53">
        <v>3897.3036068952465</v>
      </c>
      <c r="FX183" s="53">
        <v>3963.9938383266522</v>
      </c>
      <c r="FY183" s="53">
        <v>3955.6385522645637</v>
      </c>
      <c r="FZ183" s="53">
        <v>3833.765292184095</v>
      </c>
      <c r="GA183" s="53">
        <v>3715.9208632593763</v>
      </c>
      <c r="GB183" s="53">
        <v>3566.0611849018628</v>
      </c>
      <c r="GC183" s="53">
        <v>3533.9678800758493</v>
      </c>
      <c r="GD183" s="53">
        <v>3583.9432881755488</v>
      </c>
      <c r="GE183" s="53">
        <v>3645.5026995053818</v>
      </c>
      <c r="GF183" s="53">
        <v>3751.9548027795227</v>
      </c>
      <c r="GG183" s="53">
        <v>3800.9733532821424</v>
      </c>
      <c r="GH183" s="53">
        <v>3777.223217073029</v>
      </c>
      <c r="GI183" s="53">
        <v>3807.6621370861685</v>
      </c>
      <c r="GJ183" s="53">
        <v>3890.1255718021916</v>
      </c>
      <c r="GK183" s="53">
        <v>3950.2622146222548</v>
      </c>
      <c r="GL183" s="53">
        <v>4048.0107267509638</v>
      </c>
      <c r="GM183" s="53">
        <v>4129.6099056006342</v>
      </c>
      <c r="GN183" s="53">
        <v>4156.0937409172557</v>
      </c>
      <c r="GO183" s="53">
        <v>4315.8619044653606</v>
      </c>
      <c r="GP183" s="53">
        <v>4502.6601506595553</v>
      </c>
      <c r="GQ183" s="53">
        <v>4689.0935085647316</v>
      </c>
      <c r="GR183" s="26">
        <v>4793.2717207136002</v>
      </c>
    </row>
    <row r="184" spans="1:200">
      <c r="A184" s="2" t="s">
        <v>571</v>
      </c>
      <c r="B184" s="17" t="e">
        <v>#N/A</v>
      </c>
      <c r="C184" s="17" t="e">
        <v>#N/A</v>
      </c>
      <c r="D184" s="17" t="e">
        <v>#N/A</v>
      </c>
      <c r="E184" s="17" t="e">
        <v>#N/A</v>
      </c>
      <c r="F184" s="26" t="e">
        <v>#N/A</v>
      </c>
      <c r="G184" s="26" t="e">
        <v>#N/A</v>
      </c>
      <c r="H184" s="26" t="e">
        <v>#N/A</v>
      </c>
      <c r="I184" s="26" t="e">
        <v>#N/A</v>
      </c>
      <c r="J184" s="26" t="e">
        <v>#N/A</v>
      </c>
      <c r="K184" s="26" t="e">
        <v>#N/A</v>
      </c>
      <c r="L184" s="26" t="e">
        <v>#N/A</v>
      </c>
      <c r="M184" s="26" t="e">
        <v>#N/A</v>
      </c>
      <c r="N184" s="26" t="e">
        <v>#N/A</v>
      </c>
      <c r="O184" s="26" t="e">
        <v>#N/A</v>
      </c>
      <c r="P184" s="26" t="e">
        <v>#N/A</v>
      </c>
      <c r="Q184" s="26" t="e">
        <v>#N/A</v>
      </c>
      <c r="R184" s="26" t="e">
        <v>#N/A</v>
      </c>
      <c r="S184" s="26" t="e">
        <v>#N/A</v>
      </c>
      <c r="T184" s="26" t="e">
        <v>#N/A</v>
      </c>
      <c r="U184" s="26" t="e">
        <v>#N/A</v>
      </c>
      <c r="V184" s="26" t="e">
        <v>#N/A</v>
      </c>
      <c r="W184" s="26" t="e">
        <v>#N/A</v>
      </c>
      <c r="X184" s="26" t="e">
        <v>#N/A</v>
      </c>
      <c r="Y184" s="26" t="e">
        <v>#N/A</v>
      </c>
      <c r="Z184" s="26" t="e">
        <v>#N/A</v>
      </c>
      <c r="AA184" s="26" t="e">
        <v>#N/A</v>
      </c>
      <c r="AB184" s="26" t="e">
        <v>#N/A</v>
      </c>
      <c r="AC184" s="26" t="e">
        <v>#N/A</v>
      </c>
      <c r="AD184" s="26" t="e">
        <v>#N/A</v>
      </c>
      <c r="AE184" s="26" t="e">
        <v>#N/A</v>
      </c>
      <c r="AF184" s="26" t="e">
        <v>#N/A</v>
      </c>
      <c r="AG184" s="26" t="e">
        <v>#N/A</v>
      </c>
      <c r="AH184" s="26" t="e">
        <v>#N/A</v>
      </c>
      <c r="AI184" s="26" t="e">
        <v>#N/A</v>
      </c>
      <c r="AJ184" s="26" t="e">
        <v>#N/A</v>
      </c>
      <c r="AK184" s="26" t="e">
        <v>#N/A</v>
      </c>
      <c r="AL184" s="26" t="e">
        <v>#N/A</v>
      </c>
      <c r="AM184" s="26" t="e">
        <v>#N/A</v>
      </c>
      <c r="AN184" s="26" t="e">
        <v>#N/A</v>
      </c>
      <c r="AO184" s="26" t="e">
        <v>#N/A</v>
      </c>
      <c r="AP184" s="26" t="e">
        <v>#N/A</v>
      </c>
      <c r="AQ184" s="26" t="e">
        <v>#N/A</v>
      </c>
      <c r="AR184" s="26" t="e">
        <v>#N/A</v>
      </c>
      <c r="AS184" s="26" t="e">
        <v>#N/A</v>
      </c>
      <c r="AT184" s="26" t="e">
        <v>#N/A</v>
      </c>
      <c r="AU184" s="26" t="e">
        <v>#N/A</v>
      </c>
      <c r="AV184" s="26" t="e">
        <v>#N/A</v>
      </c>
      <c r="AW184" s="26" t="e">
        <v>#N/A</v>
      </c>
      <c r="AX184" s="26" t="e">
        <v>#N/A</v>
      </c>
      <c r="AY184" s="26" t="e">
        <v>#N/A</v>
      </c>
      <c r="AZ184" s="26" t="e">
        <v>#N/A</v>
      </c>
      <c r="BA184" s="26" t="e">
        <v>#N/A</v>
      </c>
      <c r="BB184" s="26" t="e">
        <v>#N/A</v>
      </c>
      <c r="BC184" s="26" t="e">
        <v>#N/A</v>
      </c>
      <c r="BD184" s="26" t="e">
        <v>#N/A</v>
      </c>
      <c r="BE184" s="26" t="e">
        <v>#N/A</v>
      </c>
      <c r="BF184" s="26" t="e">
        <v>#N/A</v>
      </c>
      <c r="BG184" s="26" t="e">
        <v>#N/A</v>
      </c>
      <c r="BH184" s="26" t="e">
        <v>#N/A</v>
      </c>
      <c r="BI184" s="26" t="e">
        <v>#N/A</v>
      </c>
      <c r="BJ184" s="26" t="e">
        <v>#N/A</v>
      </c>
      <c r="BK184" s="26" t="e">
        <v>#N/A</v>
      </c>
      <c r="BL184" s="26" t="e">
        <v>#N/A</v>
      </c>
      <c r="BM184" s="26" t="e">
        <v>#N/A</v>
      </c>
      <c r="BN184" s="26" t="e">
        <v>#N/A</v>
      </c>
      <c r="BO184" s="26" t="e">
        <v>#N/A</v>
      </c>
      <c r="BP184" s="26" t="e">
        <v>#N/A</v>
      </c>
      <c r="BQ184" s="26" t="e">
        <v>#N/A</v>
      </c>
      <c r="BR184" s="26" t="e">
        <v>#N/A</v>
      </c>
      <c r="BS184" s="26" t="e">
        <v>#N/A</v>
      </c>
      <c r="BT184" s="26" t="e">
        <v>#N/A</v>
      </c>
      <c r="BU184" s="26" t="e">
        <v>#N/A</v>
      </c>
      <c r="BV184" s="26" t="e">
        <v>#N/A</v>
      </c>
      <c r="BW184" s="26" t="e">
        <v>#N/A</v>
      </c>
      <c r="BX184" s="26" t="e">
        <v>#N/A</v>
      </c>
      <c r="BY184" s="26" t="e">
        <v>#N/A</v>
      </c>
      <c r="BZ184" s="26" t="e">
        <v>#N/A</v>
      </c>
      <c r="CA184" s="26" t="e">
        <v>#N/A</v>
      </c>
      <c r="CB184" s="26" t="e">
        <v>#N/A</v>
      </c>
      <c r="CC184" s="26" t="e">
        <v>#N/A</v>
      </c>
      <c r="CD184" s="26" t="e">
        <v>#N/A</v>
      </c>
      <c r="CE184" s="26" t="e">
        <v>#N/A</v>
      </c>
      <c r="CF184" s="26" t="e">
        <v>#N/A</v>
      </c>
      <c r="CG184" s="26" t="e">
        <v>#N/A</v>
      </c>
      <c r="CH184" s="26" t="e">
        <v>#N/A</v>
      </c>
      <c r="CI184" s="26" t="e">
        <v>#N/A</v>
      </c>
      <c r="CJ184" s="26" t="e">
        <v>#N/A</v>
      </c>
      <c r="CK184" s="26" t="e">
        <v>#N/A</v>
      </c>
      <c r="CL184" s="26" t="e">
        <v>#N/A</v>
      </c>
      <c r="CM184" s="26" t="e">
        <v>#N/A</v>
      </c>
      <c r="CN184" s="26" t="e">
        <v>#N/A</v>
      </c>
      <c r="CO184" s="26" t="e">
        <v>#N/A</v>
      </c>
      <c r="CP184" s="26" t="e">
        <v>#N/A</v>
      </c>
      <c r="CQ184" s="26" t="e">
        <v>#N/A</v>
      </c>
      <c r="CR184" s="26" t="e">
        <v>#N/A</v>
      </c>
      <c r="CS184" s="26" t="e">
        <v>#N/A</v>
      </c>
      <c r="CT184" s="26" t="e">
        <v>#N/A</v>
      </c>
      <c r="CU184" s="26" t="e">
        <v>#N/A</v>
      </c>
      <c r="CV184" s="26" t="e">
        <v>#N/A</v>
      </c>
      <c r="CW184" s="26" t="e">
        <v>#N/A</v>
      </c>
      <c r="CX184" s="26" t="e">
        <v>#N/A</v>
      </c>
      <c r="CY184" s="26" t="e">
        <v>#N/A</v>
      </c>
      <c r="CZ184" s="26" t="e">
        <v>#N/A</v>
      </c>
      <c r="DA184" s="26" t="e">
        <v>#N/A</v>
      </c>
      <c r="DB184" s="26" t="e">
        <v>#N/A</v>
      </c>
      <c r="DC184" s="26" t="e">
        <v>#N/A</v>
      </c>
      <c r="DD184" s="26" t="e">
        <v>#N/A</v>
      </c>
      <c r="DE184" s="26" t="e">
        <v>#N/A</v>
      </c>
      <c r="DF184" s="26" t="e">
        <v>#N/A</v>
      </c>
      <c r="DG184" s="26" t="e">
        <v>#N/A</v>
      </c>
      <c r="DH184" s="26" t="e">
        <v>#N/A</v>
      </c>
      <c r="DI184" s="26" t="e">
        <v>#N/A</v>
      </c>
      <c r="DJ184" s="26" t="e">
        <v>#N/A</v>
      </c>
      <c r="DK184" s="26" t="e">
        <v>#N/A</v>
      </c>
      <c r="DL184" s="26" t="e">
        <v>#N/A</v>
      </c>
      <c r="DM184" s="26" t="e">
        <v>#N/A</v>
      </c>
      <c r="DN184" s="26" t="e">
        <v>#N/A</v>
      </c>
      <c r="DO184" s="26" t="e">
        <v>#N/A</v>
      </c>
      <c r="DP184" s="26" t="e">
        <v>#N/A</v>
      </c>
      <c r="DQ184" s="26" t="e">
        <v>#N/A</v>
      </c>
      <c r="DR184" s="26" t="e">
        <v>#N/A</v>
      </c>
      <c r="DS184" s="26" t="e">
        <v>#N/A</v>
      </c>
      <c r="DT184" s="26" t="e">
        <v>#N/A</v>
      </c>
      <c r="DU184" s="26" t="e">
        <v>#N/A</v>
      </c>
      <c r="DV184" s="26" t="e">
        <v>#N/A</v>
      </c>
      <c r="DW184" s="26" t="e">
        <v>#N/A</v>
      </c>
      <c r="DX184" s="26" t="e">
        <v>#N/A</v>
      </c>
      <c r="DY184" s="26" t="e">
        <v>#N/A</v>
      </c>
      <c r="DZ184" s="26" t="e">
        <v>#N/A</v>
      </c>
      <c r="EA184" s="26" t="e">
        <v>#N/A</v>
      </c>
      <c r="EB184" s="26" t="e">
        <v>#N/A</v>
      </c>
      <c r="EC184" s="26" t="e">
        <v>#N/A</v>
      </c>
      <c r="ED184" s="26" t="e">
        <v>#N/A</v>
      </c>
      <c r="EE184" s="26" t="e">
        <v>#N/A</v>
      </c>
      <c r="EF184" s="26" t="e">
        <v>#N/A</v>
      </c>
      <c r="EG184" s="26" t="e">
        <v>#N/A</v>
      </c>
      <c r="EH184" s="26" t="e">
        <v>#N/A</v>
      </c>
      <c r="EI184" s="26" t="e">
        <v>#N/A</v>
      </c>
      <c r="EJ184" s="26" t="e">
        <v>#N/A</v>
      </c>
      <c r="EK184" s="26" t="e">
        <v>#N/A</v>
      </c>
      <c r="EL184" s="53">
        <v>820.83681391957202</v>
      </c>
      <c r="EM184" s="53">
        <v>836.98643094176305</v>
      </c>
      <c r="EN184" s="53">
        <v>854.77176810660694</v>
      </c>
      <c r="EO184" s="53">
        <v>870.98420769578672</v>
      </c>
      <c r="EP184" s="53">
        <v>888.63842746728608</v>
      </c>
      <c r="EQ184" s="53">
        <v>906.84920747406113</v>
      </c>
      <c r="ER184" s="53">
        <v>975.65646384006175</v>
      </c>
      <c r="ES184" s="53">
        <v>936.41241210047417</v>
      </c>
      <c r="ET184" s="53">
        <v>948.68107430514715</v>
      </c>
      <c r="EU184" s="53">
        <v>1032.7272997706111</v>
      </c>
      <c r="EV184" s="53">
        <v>1023.5380325371464</v>
      </c>
      <c r="EW184" s="53">
        <v>995.97337651478654</v>
      </c>
      <c r="EX184" s="53">
        <v>1036.5189503159784</v>
      </c>
      <c r="EY184" s="53">
        <v>979.85315544333366</v>
      </c>
      <c r="EZ184" s="53">
        <v>944.20459009873787</v>
      </c>
      <c r="FA184" s="53">
        <v>984.2658994352189</v>
      </c>
      <c r="FB184" s="53">
        <v>946.71302789413494</v>
      </c>
      <c r="FC184" s="53">
        <v>892.85931200581524</v>
      </c>
      <c r="FD184" s="53">
        <v>922.5584815964512</v>
      </c>
      <c r="FE184" s="53">
        <v>953.60888092293271</v>
      </c>
      <c r="FF184" s="53">
        <v>888.18119409859696</v>
      </c>
      <c r="FG184" s="53">
        <v>923.10194475471337</v>
      </c>
      <c r="FH184" s="53">
        <v>877.86641376585203</v>
      </c>
      <c r="FI184" s="53">
        <v>779.65861407505258</v>
      </c>
      <c r="FJ184" s="53">
        <v>832.7041745444202</v>
      </c>
      <c r="FK184" s="53">
        <v>910.04808836031998</v>
      </c>
      <c r="FL184" s="53">
        <v>1044.1430262785811</v>
      </c>
      <c r="FM184" s="53">
        <v>1165.2615385852837</v>
      </c>
      <c r="FN184" s="53">
        <v>1107.760418661187</v>
      </c>
      <c r="FO184" s="53">
        <v>956.44472036811771</v>
      </c>
      <c r="FP184" s="53">
        <v>931.46945353054002</v>
      </c>
      <c r="FQ184" s="53">
        <v>920.1084517749523</v>
      </c>
      <c r="FR184" s="53">
        <v>1002.6401319742436</v>
      </c>
      <c r="FS184" s="53">
        <v>958.29881779146365</v>
      </c>
      <c r="FT184" s="53">
        <v>881.12419255432803</v>
      </c>
      <c r="FU184" s="53">
        <v>798.75113423832011</v>
      </c>
      <c r="FV184" s="53">
        <v>807.46101486809232</v>
      </c>
      <c r="FW184" s="53">
        <v>808.16180442501582</v>
      </c>
      <c r="FX184" s="53">
        <v>804.29034545397553</v>
      </c>
      <c r="FY184" s="53">
        <v>849.17173772031219</v>
      </c>
      <c r="FZ184" s="53">
        <v>759.81987435889118</v>
      </c>
      <c r="GA184" s="53">
        <v>786.03469188093004</v>
      </c>
      <c r="GB184" s="53">
        <v>799.96394096642007</v>
      </c>
      <c r="GC184" s="53">
        <v>801.3386292575658</v>
      </c>
      <c r="GD184" s="53">
        <v>796.00467122063196</v>
      </c>
      <c r="GE184" s="53">
        <v>798.35867833766213</v>
      </c>
      <c r="GF184" s="53">
        <v>819.22757828610077</v>
      </c>
      <c r="GG184" s="53">
        <v>879.08335977770332</v>
      </c>
      <c r="GH184" s="53">
        <v>905.30063797057642</v>
      </c>
      <c r="GI184" s="53">
        <v>950.63168919444945</v>
      </c>
      <c r="GJ184" s="53">
        <v>1016.9378213280636</v>
      </c>
      <c r="GK184" s="53">
        <v>1052.2083755889369</v>
      </c>
      <c r="GL184" s="53">
        <v>1089.0826013512667</v>
      </c>
      <c r="GM184" s="53">
        <v>1144.6010052725323</v>
      </c>
      <c r="GN184" s="53">
        <v>1186.650106777214</v>
      </c>
      <c r="GO184" s="53">
        <v>1239.1546165937407</v>
      </c>
      <c r="GP184" s="53">
        <v>1350.1748212227715</v>
      </c>
      <c r="GQ184" s="53">
        <v>1457.4640856257736</v>
      </c>
      <c r="GR184" s="26">
        <v>1524.1013112015366</v>
      </c>
    </row>
    <row r="185" spans="1:200">
      <c r="A185" s="2" t="s">
        <v>572</v>
      </c>
      <c r="B185" s="17" t="e">
        <v>#N/A</v>
      </c>
      <c r="C185" s="17" t="e">
        <v>#N/A</v>
      </c>
      <c r="D185" s="17" t="e">
        <v>#N/A</v>
      </c>
      <c r="E185" s="17" t="e">
        <v>#N/A</v>
      </c>
      <c r="F185" s="26" t="e">
        <v>#N/A</v>
      </c>
      <c r="G185" s="26" t="e">
        <v>#N/A</v>
      </c>
      <c r="H185" s="26" t="e">
        <v>#N/A</v>
      </c>
      <c r="I185" s="26" t="e">
        <v>#N/A</v>
      </c>
      <c r="J185" s="26" t="e">
        <v>#N/A</v>
      </c>
      <c r="K185" s="26" t="e">
        <v>#N/A</v>
      </c>
      <c r="L185" s="26" t="e">
        <v>#N/A</v>
      </c>
      <c r="M185" s="26" t="e">
        <v>#N/A</v>
      </c>
      <c r="N185" s="26" t="e">
        <v>#N/A</v>
      </c>
      <c r="O185" s="26" t="e">
        <v>#N/A</v>
      </c>
      <c r="P185" s="26" t="e">
        <v>#N/A</v>
      </c>
      <c r="Q185" s="26" t="e">
        <v>#N/A</v>
      </c>
      <c r="R185" s="26" t="e">
        <v>#N/A</v>
      </c>
      <c r="S185" s="26" t="e">
        <v>#N/A</v>
      </c>
      <c r="T185" s="26" t="e">
        <v>#N/A</v>
      </c>
      <c r="U185" s="26" t="e">
        <v>#N/A</v>
      </c>
      <c r="V185" s="26" t="e">
        <v>#N/A</v>
      </c>
      <c r="W185" s="26" t="e">
        <v>#N/A</v>
      </c>
      <c r="X185" s="26" t="e">
        <v>#N/A</v>
      </c>
      <c r="Y185" s="26" t="e">
        <v>#N/A</v>
      </c>
      <c r="Z185" s="26" t="e">
        <v>#N/A</v>
      </c>
      <c r="AA185" s="26" t="e">
        <v>#N/A</v>
      </c>
      <c r="AB185" s="26" t="e">
        <v>#N/A</v>
      </c>
      <c r="AC185" s="26" t="e">
        <v>#N/A</v>
      </c>
      <c r="AD185" s="26" t="e">
        <v>#N/A</v>
      </c>
      <c r="AE185" s="26" t="e">
        <v>#N/A</v>
      </c>
      <c r="AF185" s="26" t="e">
        <v>#N/A</v>
      </c>
      <c r="AG185" s="26" t="e">
        <v>#N/A</v>
      </c>
      <c r="AH185" s="26" t="e">
        <v>#N/A</v>
      </c>
      <c r="AI185" s="26" t="e">
        <v>#N/A</v>
      </c>
      <c r="AJ185" s="26" t="e">
        <v>#N/A</v>
      </c>
      <c r="AK185" s="26" t="e">
        <v>#N/A</v>
      </c>
      <c r="AL185" s="26" t="e">
        <v>#N/A</v>
      </c>
      <c r="AM185" s="26" t="e">
        <v>#N/A</v>
      </c>
      <c r="AN185" s="26" t="e">
        <v>#N/A</v>
      </c>
      <c r="AO185" s="26" t="e">
        <v>#N/A</v>
      </c>
      <c r="AP185" s="26" t="e">
        <v>#N/A</v>
      </c>
      <c r="AQ185" s="26" t="e">
        <v>#N/A</v>
      </c>
      <c r="AR185" s="26" t="e">
        <v>#N/A</v>
      </c>
      <c r="AS185" s="26" t="e">
        <v>#N/A</v>
      </c>
      <c r="AT185" s="26" t="e">
        <v>#N/A</v>
      </c>
      <c r="AU185" s="26" t="e">
        <v>#N/A</v>
      </c>
      <c r="AV185" s="26" t="e">
        <v>#N/A</v>
      </c>
      <c r="AW185" s="26" t="e">
        <v>#N/A</v>
      </c>
      <c r="AX185" s="26" t="e">
        <v>#N/A</v>
      </c>
      <c r="AY185" s="26" t="e">
        <v>#N/A</v>
      </c>
      <c r="AZ185" s="26" t="e">
        <v>#N/A</v>
      </c>
      <c r="BA185" s="26" t="e">
        <v>#N/A</v>
      </c>
      <c r="BB185" s="26" t="e">
        <v>#N/A</v>
      </c>
      <c r="BC185" s="26" t="e">
        <v>#N/A</v>
      </c>
      <c r="BD185" s="26" t="e">
        <v>#N/A</v>
      </c>
      <c r="BE185" s="26" t="e">
        <v>#N/A</v>
      </c>
      <c r="BF185" s="26" t="e">
        <v>#N/A</v>
      </c>
      <c r="BG185" s="26" t="e">
        <v>#N/A</v>
      </c>
      <c r="BH185" s="26" t="e">
        <v>#N/A</v>
      </c>
      <c r="BI185" s="26" t="e">
        <v>#N/A</v>
      </c>
      <c r="BJ185" s="26" t="e">
        <v>#N/A</v>
      </c>
      <c r="BK185" s="26" t="e">
        <v>#N/A</v>
      </c>
      <c r="BL185" s="26" t="e">
        <v>#N/A</v>
      </c>
      <c r="BM185" s="26" t="e">
        <v>#N/A</v>
      </c>
      <c r="BN185" s="26" t="e">
        <v>#N/A</v>
      </c>
      <c r="BO185" s="26" t="e">
        <v>#N/A</v>
      </c>
      <c r="BP185" s="26" t="e">
        <v>#N/A</v>
      </c>
      <c r="BQ185" s="26" t="e">
        <v>#N/A</v>
      </c>
      <c r="BR185" s="26" t="e">
        <v>#N/A</v>
      </c>
      <c r="BS185" s="26" t="e">
        <v>#N/A</v>
      </c>
      <c r="BT185" s="26" t="e">
        <v>#N/A</v>
      </c>
      <c r="BU185" s="26" t="e">
        <v>#N/A</v>
      </c>
      <c r="BV185" s="26" t="e">
        <v>#N/A</v>
      </c>
      <c r="BW185" s="26" t="e">
        <v>#N/A</v>
      </c>
      <c r="BX185" s="26" t="e">
        <v>#N/A</v>
      </c>
      <c r="BY185" s="26" t="e">
        <v>#N/A</v>
      </c>
      <c r="BZ185" s="26" t="e">
        <v>#N/A</v>
      </c>
      <c r="CA185" s="26" t="e">
        <v>#N/A</v>
      </c>
      <c r="CB185" s="26" t="e">
        <v>#N/A</v>
      </c>
      <c r="CC185" s="26" t="e">
        <v>#N/A</v>
      </c>
      <c r="CD185" s="26" t="e">
        <v>#N/A</v>
      </c>
      <c r="CE185" s="26" t="e">
        <v>#N/A</v>
      </c>
      <c r="CF185" s="26" t="e">
        <v>#N/A</v>
      </c>
      <c r="CG185" s="26" t="e">
        <v>#N/A</v>
      </c>
      <c r="CH185" s="26" t="e">
        <v>#N/A</v>
      </c>
      <c r="CI185" s="26" t="e">
        <v>#N/A</v>
      </c>
      <c r="CJ185" s="26" t="e">
        <v>#N/A</v>
      </c>
      <c r="CK185" s="26" t="e">
        <v>#N/A</v>
      </c>
      <c r="CL185" s="26" t="e">
        <v>#N/A</v>
      </c>
      <c r="CM185" s="26" t="e">
        <v>#N/A</v>
      </c>
      <c r="CN185" s="26" t="e">
        <v>#N/A</v>
      </c>
      <c r="CO185" s="26" t="e">
        <v>#N/A</v>
      </c>
      <c r="CP185" s="26" t="e">
        <v>#N/A</v>
      </c>
      <c r="CQ185" s="26" t="e">
        <v>#N/A</v>
      </c>
      <c r="CR185" s="26" t="e">
        <v>#N/A</v>
      </c>
      <c r="CS185" s="26" t="e">
        <v>#N/A</v>
      </c>
      <c r="CT185" s="26" t="e">
        <v>#N/A</v>
      </c>
      <c r="CU185" s="26" t="e">
        <v>#N/A</v>
      </c>
      <c r="CV185" s="26" t="e">
        <v>#N/A</v>
      </c>
      <c r="CW185" s="26" t="e">
        <v>#N/A</v>
      </c>
      <c r="CX185" s="26" t="e">
        <v>#N/A</v>
      </c>
      <c r="CY185" s="26" t="e">
        <v>#N/A</v>
      </c>
      <c r="CZ185" s="26" t="e">
        <v>#N/A</v>
      </c>
      <c r="DA185" s="26" t="e">
        <v>#N/A</v>
      </c>
      <c r="DB185" s="26" t="e">
        <v>#N/A</v>
      </c>
      <c r="DC185" s="26" t="e">
        <v>#N/A</v>
      </c>
      <c r="DD185" s="26" t="e">
        <v>#N/A</v>
      </c>
      <c r="DE185" s="26" t="e">
        <v>#N/A</v>
      </c>
      <c r="DF185" s="26" t="e">
        <v>#N/A</v>
      </c>
      <c r="DG185" s="26" t="e">
        <v>#N/A</v>
      </c>
      <c r="DH185" s="26" t="e">
        <v>#N/A</v>
      </c>
      <c r="DI185" s="26" t="e">
        <v>#N/A</v>
      </c>
      <c r="DJ185" s="26" t="e">
        <v>#N/A</v>
      </c>
      <c r="DK185" s="26" t="e">
        <v>#N/A</v>
      </c>
      <c r="DL185" s="26" t="e">
        <v>#N/A</v>
      </c>
      <c r="DM185" s="26" t="e">
        <v>#N/A</v>
      </c>
      <c r="DN185" s="26" t="e">
        <v>#N/A</v>
      </c>
      <c r="DO185" s="26" t="e">
        <v>#N/A</v>
      </c>
      <c r="DP185" s="26" t="e">
        <v>#N/A</v>
      </c>
      <c r="DQ185" s="26" t="e">
        <v>#N/A</v>
      </c>
      <c r="DR185" s="26" t="e">
        <v>#N/A</v>
      </c>
      <c r="DS185" s="26" t="e">
        <v>#N/A</v>
      </c>
      <c r="DT185" s="26" t="e">
        <v>#N/A</v>
      </c>
      <c r="DU185" s="26" t="e">
        <v>#N/A</v>
      </c>
      <c r="DV185" s="26" t="e">
        <v>#N/A</v>
      </c>
      <c r="DW185" s="26" t="e">
        <v>#N/A</v>
      </c>
      <c r="DX185" s="26" t="e">
        <v>#N/A</v>
      </c>
      <c r="DY185" s="26" t="e">
        <v>#N/A</v>
      </c>
      <c r="DZ185" s="26" t="e">
        <v>#N/A</v>
      </c>
      <c r="EA185" s="26" t="e">
        <v>#N/A</v>
      </c>
      <c r="EB185" s="26" t="e">
        <v>#N/A</v>
      </c>
      <c r="EC185" s="26" t="e">
        <v>#N/A</v>
      </c>
      <c r="ED185" s="26" t="e">
        <v>#N/A</v>
      </c>
      <c r="EE185" s="26" t="e">
        <v>#N/A</v>
      </c>
      <c r="EF185" s="26" t="e">
        <v>#N/A</v>
      </c>
      <c r="EG185" s="26" t="e">
        <v>#N/A</v>
      </c>
      <c r="EH185" s="26" t="e">
        <v>#N/A</v>
      </c>
      <c r="EI185" s="26" t="e">
        <v>#N/A</v>
      </c>
      <c r="EJ185" s="26" t="e">
        <v>#N/A</v>
      </c>
      <c r="EK185" s="26" t="e">
        <v>#N/A</v>
      </c>
      <c r="EL185" s="53">
        <v>721.08907444747763</v>
      </c>
      <c r="EM185" s="53">
        <v>745.22515208249524</v>
      </c>
      <c r="EN185" s="53">
        <v>751.16451832060591</v>
      </c>
      <c r="EO185" s="53">
        <v>762.29618149193595</v>
      </c>
      <c r="EP185" s="53">
        <v>786.76765180390771</v>
      </c>
      <c r="EQ185" s="53">
        <v>792.76084367215026</v>
      </c>
      <c r="ER185" s="53">
        <v>803.45116558524376</v>
      </c>
      <c r="ES185" s="53">
        <v>814.17606155731005</v>
      </c>
      <c r="ET185" s="53">
        <v>816.59251422895011</v>
      </c>
      <c r="EU185" s="53">
        <v>842.73313557121207</v>
      </c>
      <c r="EV185" s="53">
        <v>934.59715463995303</v>
      </c>
      <c r="EW185" s="53">
        <v>1027.8828415671917</v>
      </c>
      <c r="EX185" s="53">
        <v>1214.1471011886481</v>
      </c>
      <c r="EY185" s="53">
        <v>1251.6773767489722</v>
      </c>
      <c r="EZ185" s="53">
        <v>1399.3958850472522</v>
      </c>
      <c r="FA185" s="53">
        <v>1576.6919645284047</v>
      </c>
      <c r="FB185" s="53">
        <v>1601.8426341998677</v>
      </c>
      <c r="FC185" s="53">
        <v>1709.2556650179661</v>
      </c>
      <c r="FD185" s="53">
        <v>1588.3938118912417</v>
      </c>
      <c r="FE185" s="53">
        <v>1612.2342398460203</v>
      </c>
      <c r="FF185" s="53">
        <v>2035.5843186248981</v>
      </c>
      <c r="FG185" s="53">
        <v>2014.6666698601382</v>
      </c>
      <c r="FH185" s="53">
        <v>2200.9729433344914</v>
      </c>
      <c r="FI185" s="53">
        <v>2257.5651810067943</v>
      </c>
      <c r="FJ185" s="53">
        <v>2443.3418667634228</v>
      </c>
      <c r="FK185" s="53">
        <v>2461.9076457193091</v>
      </c>
      <c r="FL185" s="53">
        <v>2471.7670558492478</v>
      </c>
      <c r="FM185" s="53">
        <v>2473.4581154013154</v>
      </c>
      <c r="FN185" s="53">
        <v>2462.1655411501142</v>
      </c>
      <c r="FO185" s="53">
        <v>2421.2302045611609</v>
      </c>
      <c r="FP185" s="53">
        <v>2397.1596791625093</v>
      </c>
      <c r="FQ185" s="53">
        <v>2481.1309877723183</v>
      </c>
      <c r="FR185" s="53">
        <v>2548.0092447186844</v>
      </c>
      <c r="FS185" s="53">
        <v>2474.1776095506575</v>
      </c>
      <c r="FT185" s="53">
        <v>2437.1226963122872</v>
      </c>
      <c r="FU185" s="53">
        <v>2497.2870379795759</v>
      </c>
      <c r="FV185" s="53">
        <v>2494.1473182856062</v>
      </c>
      <c r="FW185" s="53">
        <v>2606.5231648382128</v>
      </c>
      <c r="FX185" s="53">
        <v>2428.6142213981348</v>
      </c>
      <c r="FY185" s="53">
        <v>2477.5044722335392</v>
      </c>
      <c r="FZ185" s="53">
        <v>2434.9548278575112</v>
      </c>
      <c r="GA185" s="53">
        <v>2385.0161550452244</v>
      </c>
      <c r="GB185" s="53">
        <v>2324.0671215282682</v>
      </c>
      <c r="GC185" s="53">
        <v>2329.3212721263803</v>
      </c>
      <c r="GD185" s="53">
        <v>2394.6225738032899</v>
      </c>
      <c r="GE185" s="53">
        <v>2467.0373359579398</v>
      </c>
      <c r="GF185" s="53">
        <v>2499.3911615085995</v>
      </c>
      <c r="GG185" s="53">
        <v>2535.8326236668859</v>
      </c>
      <c r="GH185" s="53">
        <v>2564.3647179105865</v>
      </c>
      <c r="GI185" s="53">
        <v>2609.5799727529147</v>
      </c>
      <c r="GJ185" s="53">
        <v>2630.3221446271682</v>
      </c>
      <c r="GK185" s="53">
        <v>2646.8776382969045</v>
      </c>
      <c r="GL185" s="53">
        <v>2700.2421547436938</v>
      </c>
      <c r="GM185" s="53">
        <v>2751.7111240453764</v>
      </c>
      <c r="GN185" s="53">
        <v>2803.6208970356824</v>
      </c>
      <c r="GO185" s="53">
        <v>2864.9821169239526</v>
      </c>
      <c r="GP185" s="53">
        <v>2953.3570235511738</v>
      </c>
      <c r="GQ185" s="53">
        <v>3065.1347759089058</v>
      </c>
      <c r="GR185" s="26">
        <v>3150.2089803988965</v>
      </c>
    </row>
    <row r="186" spans="1:200">
      <c r="A186" s="2" t="s">
        <v>573</v>
      </c>
      <c r="B186" s="17" t="e">
        <v>#N/A</v>
      </c>
      <c r="C186" s="17" t="e">
        <v>#N/A</v>
      </c>
      <c r="D186" s="17" t="e">
        <v>#N/A</v>
      </c>
      <c r="E186" s="17" t="e">
        <v>#N/A</v>
      </c>
      <c r="F186" s="26" t="e">
        <v>#N/A</v>
      </c>
      <c r="G186" s="26" t="e">
        <v>#N/A</v>
      </c>
      <c r="H186" s="26" t="e">
        <v>#N/A</v>
      </c>
      <c r="I186" s="26" t="e">
        <v>#N/A</v>
      </c>
      <c r="J186" s="26" t="e">
        <v>#N/A</v>
      </c>
      <c r="K186" s="26" t="e">
        <v>#N/A</v>
      </c>
      <c r="L186" s="26" t="e">
        <v>#N/A</v>
      </c>
      <c r="M186" s="26" t="e">
        <v>#N/A</v>
      </c>
      <c r="N186" s="26" t="e">
        <v>#N/A</v>
      </c>
      <c r="O186" s="26" t="e">
        <v>#N/A</v>
      </c>
      <c r="P186" s="26" t="e">
        <v>#N/A</v>
      </c>
      <c r="Q186" s="26" t="e">
        <v>#N/A</v>
      </c>
      <c r="R186" s="26" t="e">
        <v>#N/A</v>
      </c>
      <c r="S186" s="26" t="e">
        <v>#N/A</v>
      </c>
      <c r="T186" s="26" t="e">
        <v>#N/A</v>
      </c>
      <c r="U186" s="26" t="e">
        <v>#N/A</v>
      </c>
      <c r="V186" s="26" t="e">
        <v>#N/A</v>
      </c>
      <c r="W186" s="26" t="e">
        <v>#N/A</v>
      </c>
      <c r="X186" s="26" t="e">
        <v>#N/A</v>
      </c>
      <c r="Y186" s="26" t="e">
        <v>#N/A</v>
      </c>
      <c r="Z186" s="26" t="e">
        <v>#N/A</v>
      </c>
      <c r="AA186" s="26" t="e">
        <v>#N/A</v>
      </c>
      <c r="AB186" s="26" t="e">
        <v>#N/A</v>
      </c>
      <c r="AC186" s="26" t="e">
        <v>#N/A</v>
      </c>
      <c r="AD186" s="26" t="e">
        <v>#N/A</v>
      </c>
      <c r="AE186" s="26" t="e">
        <v>#N/A</v>
      </c>
      <c r="AF186" s="26" t="e">
        <v>#N/A</v>
      </c>
      <c r="AG186" s="26" t="e">
        <v>#N/A</v>
      </c>
      <c r="AH186" s="26" t="e">
        <v>#N/A</v>
      </c>
      <c r="AI186" s="26" t="e">
        <v>#N/A</v>
      </c>
      <c r="AJ186" s="26" t="e">
        <v>#N/A</v>
      </c>
      <c r="AK186" s="26" t="e">
        <v>#N/A</v>
      </c>
      <c r="AL186" s="26" t="e">
        <v>#N/A</v>
      </c>
      <c r="AM186" s="26" t="e">
        <v>#N/A</v>
      </c>
      <c r="AN186" s="26" t="e">
        <v>#N/A</v>
      </c>
      <c r="AO186" s="26" t="e">
        <v>#N/A</v>
      </c>
      <c r="AP186" s="26" t="e">
        <v>#N/A</v>
      </c>
      <c r="AQ186" s="26" t="e">
        <v>#N/A</v>
      </c>
      <c r="AR186" s="26" t="e">
        <v>#N/A</v>
      </c>
      <c r="AS186" s="26" t="e">
        <v>#N/A</v>
      </c>
      <c r="AT186" s="26" t="e">
        <v>#N/A</v>
      </c>
      <c r="AU186" s="26" t="e">
        <v>#N/A</v>
      </c>
      <c r="AV186" s="26" t="e">
        <v>#N/A</v>
      </c>
      <c r="AW186" s="26" t="e">
        <v>#N/A</v>
      </c>
      <c r="AX186" s="26" t="e">
        <v>#N/A</v>
      </c>
      <c r="AY186" s="26" t="e">
        <v>#N/A</v>
      </c>
      <c r="AZ186" s="26" t="e">
        <v>#N/A</v>
      </c>
      <c r="BA186" s="26" t="e">
        <v>#N/A</v>
      </c>
      <c r="BB186" s="26" t="e">
        <v>#N/A</v>
      </c>
      <c r="BC186" s="26" t="e">
        <v>#N/A</v>
      </c>
      <c r="BD186" s="26" t="e">
        <v>#N/A</v>
      </c>
      <c r="BE186" s="26" t="e">
        <v>#N/A</v>
      </c>
      <c r="BF186" s="26" t="e">
        <v>#N/A</v>
      </c>
      <c r="BG186" s="26" t="e">
        <v>#N/A</v>
      </c>
      <c r="BH186" s="26" t="e">
        <v>#N/A</v>
      </c>
      <c r="BI186" s="26" t="e">
        <v>#N/A</v>
      </c>
      <c r="BJ186" s="26" t="e">
        <v>#N/A</v>
      </c>
      <c r="BK186" s="26" t="e">
        <v>#N/A</v>
      </c>
      <c r="BL186" s="26" t="e">
        <v>#N/A</v>
      </c>
      <c r="BM186" s="26" t="e">
        <v>#N/A</v>
      </c>
      <c r="BN186" s="26" t="e">
        <v>#N/A</v>
      </c>
      <c r="BO186" s="26" t="e">
        <v>#N/A</v>
      </c>
      <c r="BP186" s="26" t="e">
        <v>#N/A</v>
      </c>
      <c r="BQ186" s="26" t="e">
        <v>#N/A</v>
      </c>
      <c r="BR186" s="26" t="e">
        <v>#N/A</v>
      </c>
      <c r="BS186" s="26" t="e">
        <v>#N/A</v>
      </c>
      <c r="BT186" s="26" t="e">
        <v>#N/A</v>
      </c>
      <c r="BU186" s="26" t="e">
        <v>#N/A</v>
      </c>
      <c r="BV186" s="26" t="e">
        <v>#N/A</v>
      </c>
      <c r="BW186" s="26" t="e">
        <v>#N/A</v>
      </c>
      <c r="BX186" s="26" t="e">
        <v>#N/A</v>
      </c>
      <c r="BY186" s="26" t="e">
        <v>#N/A</v>
      </c>
      <c r="BZ186" s="26" t="e">
        <v>#N/A</v>
      </c>
      <c r="CA186" s="26" t="e">
        <v>#N/A</v>
      </c>
      <c r="CB186" s="26" t="e">
        <v>#N/A</v>
      </c>
      <c r="CC186" s="26" t="e">
        <v>#N/A</v>
      </c>
      <c r="CD186" s="26" t="e">
        <v>#N/A</v>
      </c>
      <c r="CE186" s="26" t="e">
        <v>#N/A</v>
      </c>
      <c r="CF186" s="26" t="e">
        <v>#N/A</v>
      </c>
      <c r="CG186" s="26" t="e">
        <v>#N/A</v>
      </c>
      <c r="CH186" s="26" t="e">
        <v>#N/A</v>
      </c>
      <c r="CI186" s="26" t="e">
        <v>#N/A</v>
      </c>
      <c r="CJ186" s="26" t="e">
        <v>#N/A</v>
      </c>
      <c r="CK186" s="26" t="e">
        <v>#N/A</v>
      </c>
      <c r="CL186" s="26" t="e">
        <v>#N/A</v>
      </c>
      <c r="CM186" s="26" t="e">
        <v>#N/A</v>
      </c>
      <c r="CN186" s="26" t="e">
        <v>#N/A</v>
      </c>
      <c r="CO186" s="26" t="e">
        <v>#N/A</v>
      </c>
      <c r="CP186" s="26" t="e">
        <v>#N/A</v>
      </c>
      <c r="CQ186" s="26" t="e">
        <v>#N/A</v>
      </c>
      <c r="CR186" s="26" t="e">
        <v>#N/A</v>
      </c>
      <c r="CS186" s="26" t="e">
        <v>#N/A</v>
      </c>
      <c r="CT186" s="26" t="e">
        <v>#N/A</v>
      </c>
      <c r="CU186" s="26" t="e">
        <v>#N/A</v>
      </c>
      <c r="CV186" s="26" t="e">
        <v>#N/A</v>
      </c>
      <c r="CW186" s="26" t="e">
        <v>#N/A</v>
      </c>
      <c r="CX186" s="26" t="e">
        <v>#N/A</v>
      </c>
      <c r="CY186" s="26" t="e">
        <v>#N/A</v>
      </c>
      <c r="CZ186" s="26" t="e">
        <v>#N/A</v>
      </c>
      <c r="DA186" s="26" t="e">
        <v>#N/A</v>
      </c>
      <c r="DB186" s="26" t="e">
        <v>#N/A</v>
      </c>
      <c r="DC186" s="26" t="e">
        <v>#N/A</v>
      </c>
      <c r="DD186" s="26" t="e">
        <v>#N/A</v>
      </c>
      <c r="DE186" s="26" t="e">
        <v>#N/A</v>
      </c>
      <c r="DF186" s="26" t="e">
        <v>#N/A</v>
      </c>
      <c r="DG186" s="26" t="e">
        <v>#N/A</v>
      </c>
      <c r="DH186" s="26" t="e">
        <v>#N/A</v>
      </c>
      <c r="DI186" s="26" t="e">
        <v>#N/A</v>
      </c>
      <c r="DJ186" s="26" t="e">
        <v>#N/A</v>
      </c>
      <c r="DK186" s="26" t="e">
        <v>#N/A</v>
      </c>
      <c r="DL186" s="26" t="e">
        <v>#N/A</v>
      </c>
      <c r="DM186" s="26" t="e">
        <v>#N/A</v>
      </c>
      <c r="DN186" s="26" t="e">
        <v>#N/A</v>
      </c>
      <c r="DO186" s="26" t="e">
        <v>#N/A</v>
      </c>
      <c r="DP186" s="26" t="e">
        <v>#N/A</v>
      </c>
      <c r="DQ186" s="26" t="e">
        <v>#N/A</v>
      </c>
      <c r="DR186" s="26" t="e">
        <v>#N/A</v>
      </c>
      <c r="DS186" s="26" t="e">
        <v>#N/A</v>
      </c>
      <c r="DT186" s="26" t="e">
        <v>#N/A</v>
      </c>
      <c r="DU186" s="26" t="e">
        <v>#N/A</v>
      </c>
      <c r="DV186" s="26" t="e">
        <v>#N/A</v>
      </c>
      <c r="DW186" s="26" t="e">
        <v>#N/A</v>
      </c>
      <c r="DX186" s="26" t="e">
        <v>#N/A</v>
      </c>
      <c r="DY186" s="26" t="e">
        <v>#N/A</v>
      </c>
      <c r="DZ186" s="26" t="e">
        <v>#N/A</v>
      </c>
      <c r="EA186" s="26" t="e">
        <v>#N/A</v>
      </c>
      <c r="EB186" s="26" t="e">
        <v>#N/A</v>
      </c>
      <c r="EC186" s="26" t="e">
        <v>#N/A</v>
      </c>
      <c r="ED186" s="26" t="e">
        <v>#N/A</v>
      </c>
      <c r="EE186" s="26" t="e">
        <v>#N/A</v>
      </c>
      <c r="EF186" s="26" t="e">
        <v>#N/A</v>
      </c>
      <c r="EG186" s="26" t="e">
        <v>#N/A</v>
      </c>
      <c r="EH186" s="26" t="e">
        <v>#N/A</v>
      </c>
      <c r="EI186" s="26" t="e">
        <v>#N/A</v>
      </c>
      <c r="EJ186" s="26" t="e">
        <v>#N/A</v>
      </c>
      <c r="EK186" s="26" t="e">
        <v>#N/A</v>
      </c>
      <c r="EL186" s="53">
        <v>423.71368929684735</v>
      </c>
      <c r="EM186" s="53">
        <v>465.94593369171582</v>
      </c>
      <c r="EN186" s="53">
        <v>464.15102560185056</v>
      </c>
      <c r="EO186" s="53">
        <v>436.7559565690193</v>
      </c>
      <c r="EP186" s="53">
        <v>460.58225906930033</v>
      </c>
      <c r="EQ186" s="53">
        <v>459.8729380386651</v>
      </c>
      <c r="ER186" s="53">
        <v>453.57518543001402</v>
      </c>
      <c r="ES186" s="53">
        <v>452.41887380597967</v>
      </c>
      <c r="ET186" s="53">
        <v>444.21962037089054</v>
      </c>
      <c r="EU186" s="53">
        <v>453.49997193644214</v>
      </c>
      <c r="EV186" s="53">
        <v>459.11420466018342</v>
      </c>
      <c r="EW186" s="53">
        <v>441.15425051536994</v>
      </c>
      <c r="EX186" s="53">
        <v>467.61846636748555</v>
      </c>
      <c r="EY186" s="53">
        <v>482.74254792451762</v>
      </c>
      <c r="EZ186" s="53">
        <v>494.32468507690788</v>
      </c>
      <c r="FA186" s="53">
        <v>497.0803493332262</v>
      </c>
      <c r="FB186" s="53">
        <v>544.25782110384955</v>
      </c>
      <c r="FC186" s="53">
        <v>549.36373431545132</v>
      </c>
      <c r="FD186" s="53">
        <v>560.69522578696149</v>
      </c>
      <c r="FE186" s="53">
        <v>553.93017107904234</v>
      </c>
      <c r="FF186" s="53">
        <v>568.35660878063277</v>
      </c>
      <c r="FG186" s="53">
        <v>574.33384487660078</v>
      </c>
      <c r="FH186" s="53">
        <v>593.25383645597594</v>
      </c>
      <c r="FI186" s="53">
        <v>592.52250557727689</v>
      </c>
      <c r="FJ186" s="53">
        <v>587.68434540773308</v>
      </c>
      <c r="FK186" s="53">
        <v>600.2675316280347</v>
      </c>
      <c r="FL186" s="53">
        <v>624.67330654777231</v>
      </c>
      <c r="FM186" s="53">
        <v>623.37506465111005</v>
      </c>
      <c r="FN186" s="53">
        <v>622.61088359923713</v>
      </c>
      <c r="FO186" s="53">
        <v>612.95404018533327</v>
      </c>
      <c r="FP186" s="53">
        <v>600.91337692278773</v>
      </c>
      <c r="FQ186" s="53">
        <v>577.3310482220902</v>
      </c>
      <c r="FR186" s="53">
        <v>568.15390794172436</v>
      </c>
      <c r="FS186" s="53">
        <v>549.1748778779895</v>
      </c>
      <c r="FT186" s="53">
        <v>546.36066227808692</v>
      </c>
      <c r="FU186" s="53">
        <v>529.08487301934031</v>
      </c>
      <c r="FV186" s="53">
        <v>530.02568348268142</v>
      </c>
      <c r="FW186" s="53">
        <v>539.30383155979155</v>
      </c>
      <c r="FX186" s="53">
        <v>544.42142649012897</v>
      </c>
      <c r="FY186" s="53">
        <v>546.10061433421049</v>
      </c>
      <c r="FZ186" s="53">
        <v>549.37114216687655</v>
      </c>
      <c r="GA186" s="53">
        <v>544.53257856683683</v>
      </c>
      <c r="GB186" s="53">
        <v>531.53126634212856</v>
      </c>
      <c r="GC186" s="53">
        <v>519.8648795278956</v>
      </c>
      <c r="GD186" s="53">
        <v>507.95792061028845</v>
      </c>
      <c r="GE186" s="53">
        <v>509.37878099937683</v>
      </c>
      <c r="GF186" s="53">
        <v>521.10500936136395</v>
      </c>
      <c r="GG186" s="53">
        <v>504.46005728041831</v>
      </c>
      <c r="GH186" s="53">
        <v>509.09273233975438</v>
      </c>
      <c r="GI186" s="53">
        <v>513.13663309093943</v>
      </c>
      <c r="GJ186" s="53">
        <v>524.85578034580919</v>
      </c>
      <c r="GK186" s="53">
        <v>543.60708978667265</v>
      </c>
      <c r="GL186" s="53">
        <v>569.31128962883781</v>
      </c>
      <c r="GM186" s="53">
        <v>588.19653753572106</v>
      </c>
      <c r="GN186" s="53">
        <v>614.19352327130844</v>
      </c>
      <c r="GO186" s="53">
        <v>645.71437497501358</v>
      </c>
      <c r="GP186" s="53">
        <v>674.74693230497178</v>
      </c>
      <c r="GQ186" s="53">
        <v>694.97372082216782</v>
      </c>
      <c r="GR186" s="26">
        <v>744.38314500113177</v>
      </c>
    </row>
    <row r="187" spans="1:200">
      <c r="A187" s="2" t="s">
        <v>574</v>
      </c>
      <c r="B187" s="17" t="e">
        <v>#N/A</v>
      </c>
      <c r="C187" s="17" t="e">
        <v>#N/A</v>
      </c>
      <c r="D187" s="17" t="e">
        <v>#N/A</v>
      </c>
      <c r="E187" s="17" t="e">
        <v>#N/A</v>
      </c>
      <c r="F187" s="26" t="e">
        <v>#N/A</v>
      </c>
      <c r="G187" s="26" t="e">
        <v>#N/A</v>
      </c>
      <c r="H187" s="26" t="e">
        <v>#N/A</v>
      </c>
      <c r="I187" s="26" t="e">
        <v>#N/A</v>
      </c>
      <c r="J187" s="26" t="e">
        <v>#N/A</v>
      </c>
      <c r="K187" s="26" t="e">
        <v>#N/A</v>
      </c>
      <c r="L187" s="26" t="e">
        <v>#N/A</v>
      </c>
      <c r="M187" s="26" t="e">
        <v>#N/A</v>
      </c>
      <c r="N187" s="26" t="e">
        <v>#N/A</v>
      </c>
      <c r="O187" s="26" t="e">
        <v>#N/A</v>
      </c>
      <c r="P187" s="26" t="e">
        <v>#N/A</v>
      </c>
      <c r="Q187" s="26" t="e">
        <v>#N/A</v>
      </c>
      <c r="R187" s="26" t="e">
        <v>#N/A</v>
      </c>
      <c r="S187" s="26" t="e">
        <v>#N/A</v>
      </c>
      <c r="T187" s="26" t="e">
        <v>#N/A</v>
      </c>
      <c r="U187" s="26" t="e">
        <v>#N/A</v>
      </c>
      <c r="V187" s="26" t="e">
        <v>#N/A</v>
      </c>
      <c r="W187" s="26" t="e">
        <v>#N/A</v>
      </c>
      <c r="X187" s="26" t="e">
        <v>#N/A</v>
      </c>
      <c r="Y187" s="26" t="e">
        <v>#N/A</v>
      </c>
      <c r="Z187" s="26" t="e">
        <v>#N/A</v>
      </c>
      <c r="AA187" s="26" t="e">
        <v>#N/A</v>
      </c>
      <c r="AB187" s="26" t="e">
        <v>#N/A</v>
      </c>
      <c r="AC187" s="26" t="e">
        <v>#N/A</v>
      </c>
      <c r="AD187" s="26" t="e">
        <v>#N/A</v>
      </c>
      <c r="AE187" s="26" t="e">
        <v>#N/A</v>
      </c>
      <c r="AF187" s="26" t="e">
        <v>#N/A</v>
      </c>
      <c r="AG187" s="26" t="e">
        <v>#N/A</v>
      </c>
      <c r="AH187" s="26" t="e">
        <v>#N/A</v>
      </c>
      <c r="AI187" s="26" t="e">
        <v>#N/A</v>
      </c>
      <c r="AJ187" s="26" t="e">
        <v>#N/A</v>
      </c>
      <c r="AK187" s="26" t="e">
        <v>#N/A</v>
      </c>
      <c r="AL187" s="26" t="e">
        <v>#N/A</v>
      </c>
      <c r="AM187" s="26" t="e">
        <v>#N/A</v>
      </c>
      <c r="AN187" s="26" t="e">
        <v>#N/A</v>
      </c>
      <c r="AO187" s="26" t="e">
        <v>#N/A</v>
      </c>
      <c r="AP187" s="26" t="e">
        <v>#N/A</v>
      </c>
      <c r="AQ187" s="26" t="e">
        <v>#N/A</v>
      </c>
      <c r="AR187" s="26" t="e">
        <v>#N/A</v>
      </c>
      <c r="AS187" s="26" t="e">
        <v>#N/A</v>
      </c>
      <c r="AT187" s="26" t="e">
        <v>#N/A</v>
      </c>
      <c r="AU187" s="26" t="e">
        <v>#N/A</v>
      </c>
      <c r="AV187" s="26" t="e">
        <v>#N/A</v>
      </c>
      <c r="AW187" s="26" t="e">
        <v>#N/A</v>
      </c>
      <c r="AX187" s="26" t="e">
        <v>#N/A</v>
      </c>
      <c r="AY187" s="26" t="e">
        <v>#N/A</v>
      </c>
      <c r="AZ187" s="26" t="e">
        <v>#N/A</v>
      </c>
      <c r="BA187" s="26" t="e">
        <v>#N/A</v>
      </c>
      <c r="BB187" s="26" t="e">
        <v>#N/A</v>
      </c>
      <c r="BC187" s="26" t="e">
        <v>#N/A</v>
      </c>
      <c r="BD187" s="26" t="e">
        <v>#N/A</v>
      </c>
      <c r="BE187" s="26" t="e">
        <v>#N/A</v>
      </c>
      <c r="BF187" s="26" t="e">
        <v>#N/A</v>
      </c>
      <c r="BG187" s="26" t="e">
        <v>#N/A</v>
      </c>
      <c r="BH187" s="26" t="e">
        <v>#N/A</v>
      </c>
      <c r="BI187" s="26" t="e">
        <v>#N/A</v>
      </c>
      <c r="BJ187" s="26" t="e">
        <v>#N/A</v>
      </c>
      <c r="BK187" s="26" t="e">
        <v>#N/A</v>
      </c>
      <c r="BL187" s="26" t="e">
        <v>#N/A</v>
      </c>
      <c r="BM187" s="26" t="e">
        <v>#N/A</v>
      </c>
      <c r="BN187" s="26" t="e">
        <v>#N/A</v>
      </c>
      <c r="BO187" s="26" t="e">
        <v>#N/A</v>
      </c>
      <c r="BP187" s="26" t="e">
        <v>#N/A</v>
      </c>
      <c r="BQ187" s="26" t="e">
        <v>#N/A</v>
      </c>
      <c r="BR187" s="26" t="e">
        <v>#N/A</v>
      </c>
      <c r="BS187" s="26" t="e">
        <v>#N/A</v>
      </c>
      <c r="BT187" s="26" t="e">
        <v>#N/A</v>
      </c>
      <c r="BU187" s="26" t="e">
        <v>#N/A</v>
      </c>
      <c r="BV187" s="26" t="e">
        <v>#N/A</v>
      </c>
      <c r="BW187" s="26" t="e">
        <v>#N/A</v>
      </c>
      <c r="BX187" s="26" t="e">
        <v>#N/A</v>
      </c>
      <c r="BY187" s="26" t="e">
        <v>#N/A</v>
      </c>
      <c r="BZ187" s="26" t="e">
        <v>#N/A</v>
      </c>
      <c r="CA187" s="26" t="e">
        <v>#N/A</v>
      </c>
      <c r="CB187" s="26" t="e">
        <v>#N/A</v>
      </c>
      <c r="CC187" s="26" t="e">
        <v>#N/A</v>
      </c>
      <c r="CD187" s="26" t="e">
        <v>#N/A</v>
      </c>
      <c r="CE187" s="26" t="e">
        <v>#N/A</v>
      </c>
      <c r="CF187" s="26" t="e">
        <v>#N/A</v>
      </c>
      <c r="CG187" s="26" t="e">
        <v>#N/A</v>
      </c>
      <c r="CH187" s="26" t="e">
        <v>#N/A</v>
      </c>
      <c r="CI187" s="26" t="e">
        <v>#N/A</v>
      </c>
      <c r="CJ187" s="26" t="e">
        <v>#N/A</v>
      </c>
      <c r="CK187" s="26" t="e">
        <v>#N/A</v>
      </c>
      <c r="CL187" s="26" t="e">
        <v>#N/A</v>
      </c>
      <c r="CM187" s="26" t="e">
        <v>#N/A</v>
      </c>
      <c r="CN187" s="26" t="e">
        <v>#N/A</v>
      </c>
      <c r="CO187" s="26" t="e">
        <v>#N/A</v>
      </c>
      <c r="CP187" s="26" t="e">
        <v>#N/A</v>
      </c>
      <c r="CQ187" s="26" t="e">
        <v>#N/A</v>
      </c>
      <c r="CR187" s="26" t="e">
        <v>#N/A</v>
      </c>
      <c r="CS187" s="26" t="e">
        <v>#N/A</v>
      </c>
      <c r="CT187" s="26" t="e">
        <v>#N/A</v>
      </c>
      <c r="CU187" s="26" t="e">
        <v>#N/A</v>
      </c>
      <c r="CV187" s="26" t="e">
        <v>#N/A</v>
      </c>
      <c r="CW187" s="26" t="e">
        <v>#N/A</v>
      </c>
      <c r="CX187" s="26" t="e">
        <v>#N/A</v>
      </c>
      <c r="CY187" s="26" t="e">
        <v>#N/A</v>
      </c>
      <c r="CZ187" s="26" t="e">
        <v>#N/A</v>
      </c>
      <c r="DA187" s="26" t="e">
        <v>#N/A</v>
      </c>
      <c r="DB187" s="26" t="e">
        <v>#N/A</v>
      </c>
      <c r="DC187" s="26" t="e">
        <v>#N/A</v>
      </c>
      <c r="DD187" s="26" t="e">
        <v>#N/A</v>
      </c>
      <c r="DE187" s="26" t="e">
        <v>#N/A</v>
      </c>
      <c r="DF187" s="26" t="e">
        <v>#N/A</v>
      </c>
      <c r="DG187" s="26" t="e">
        <v>#N/A</v>
      </c>
      <c r="DH187" s="26" t="e">
        <v>#N/A</v>
      </c>
      <c r="DI187" s="26" t="e">
        <v>#N/A</v>
      </c>
      <c r="DJ187" s="26" t="e">
        <v>#N/A</v>
      </c>
      <c r="DK187" s="26" t="e">
        <v>#N/A</v>
      </c>
      <c r="DL187" s="26" t="e">
        <v>#N/A</v>
      </c>
      <c r="DM187" s="26" t="e">
        <v>#N/A</v>
      </c>
      <c r="DN187" s="26" t="e">
        <v>#N/A</v>
      </c>
      <c r="DO187" s="26" t="e">
        <v>#N/A</v>
      </c>
      <c r="DP187" s="26" t="e">
        <v>#N/A</v>
      </c>
      <c r="DQ187" s="26" t="e">
        <v>#N/A</v>
      </c>
      <c r="DR187" s="26" t="e">
        <v>#N/A</v>
      </c>
      <c r="DS187" s="26" t="e">
        <v>#N/A</v>
      </c>
      <c r="DT187" s="26" t="e">
        <v>#N/A</v>
      </c>
      <c r="DU187" s="26" t="e">
        <v>#N/A</v>
      </c>
      <c r="DV187" s="26" t="e">
        <v>#N/A</v>
      </c>
      <c r="DW187" s="26" t="e">
        <v>#N/A</v>
      </c>
      <c r="DX187" s="26" t="e">
        <v>#N/A</v>
      </c>
      <c r="DY187" s="26" t="e">
        <v>#N/A</v>
      </c>
      <c r="DZ187" s="26" t="e">
        <v>#N/A</v>
      </c>
      <c r="EA187" s="26" t="e">
        <v>#N/A</v>
      </c>
      <c r="EB187" s="26" t="e">
        <v>#N/A</v>
      </c>
      <c r="EC187" s="26" t="e">
        <v>#N/A</v>
      </c>
      <c r="ED187" s="26" t="e">
        <v>#N/A</v>
      </c>
      <c r="EE187" s="26" t="e">
        <v>#N/A</v>
      </c>
      <c r="EF187" s="26" t="e">
        <v>#N/A</v>
      </c>
      <c r="EG187" s="26" t="e">
        <v>#N/A</v>
      </c>
      <c r="EH187" s="26" t="e">
        <v>#N/A</v>
      </c>
      <c r="EI187" s="26" t="e">
        <v>#N/A</v>
      </c>
      <c r="EJ187" s="26" t="e">
        <v>#N/A</v>
      </c>
      <c r="EK187" s="26" t="e">
        <v>#N/A</v>
      </c>
      <c r="EL187" s="53">
        <v>573.99402038199366</v>
      </c>
      <c r="EM187" s="53">
        <v>583.73733943129275</v>
      </c>
      <c r="EN187" s="53">
        <v>593.14559912933998</v>
      </c>
      <c r="EO187" s="53">
        <v>602.19190360128619</v>
      </c>
      <c r="EP187" s="53">
        <v>611.38038280040598</v>
      </c>
      <c r="EQ187" s="53">
        <v>620.65291747181277</v>
      </c>
      <c r="ER187" s="53">
        <v>629.95374342520449</v>
      </c>
      <c r="ES187" s="53">
        <v>638.744959154247</v>
      </c>
      <c r="ET187" s="53">
        <v>647.00772368707362</v>
      </c>
      <c r="EU187" s="53">
        <v>655.73759542175935</v>
      </c>
      <c r="EV187" s="53">
        <v>697.65741085269019</v>
      </c>
      <c r="EW187" s="53">
        <v>727.57311724973067</v>
      </c>
      <c r="EX187" s="53">
        <v>736.44707954104899</v>
      </c>
      <c r="EY187" s="53">
        <v>753.61949884345802</v>
      </c>
      <c r="EZ187" s="53">
        <v>840.88753612915696</v>
      </c>
      <c r="FA187" s="53">
        <v>931.56965192345103</v>
      </c>
      <c r="FB187" s="53">
        <v>991.38615366756846</v>
      </c>
      <c r="FC187" s="53">
        <v>1019.3314623171101</v>
      </c>
      <c r="FD187" s="53">
        <v>1042.9785037758261</v>
      </c>
      <c r="FE187" s="53">
        <v>1125.6472337466998</v>
      </c>
      <c r="FF187" s="53">
        <v>1075.366917726999</v>
      </c>
      <c r="FG187" s="53">
        <v>1125.6300716299306</v>
      </c>
      <c r="FH187" s="53">
        <v>1138.0307386637853</v>
      </c>
      <c r="FI187" s="53">
        <v>1067.1012310605627</v>
      </c>
      <c r="FJ187" s="53">
        <v>1086.8239588387416</v>
      </c>
      <c r="FK187" s="53">
        <v>1055.5528193736375</v>
      </c>
      <c r="FL187" s="53">
        <v>1026.2552784802067</v>
      </c>
      <c r="FM187" s="53">
        <v>1057.3979733262902</v>
      </c>
      <c r="FN187" s="53">
        <v>1137.995625524029</v>
      </c>
      <c r="FO187" s="53">
        <v>1177.9099238516935</v>
      </c>
      <c r="FP187" s="53">
        <v>1096.5361004229712</v>
      </c>
      <c r="FQ187" s="53">
        <v>998.01933055284553</v>
      </c>
      <c r="FR187" s="53">
        <v>927.56741779576589</v>
      </c>
      <c r="FS187" s="53">
        <v>847.16944163281892</v>
      </c>
      <c r="FT187" s="53">
        <v>842.35309523153637</v>
      </c>
      <c r="FU187" s="53">
        <v>851.39074154213631</v>
      </c>
      <c r="FV187" s="53">
        <v>847.40828657668555</v>
      </c>
      <c r="FW187" s="53">
        <v>829.34783340534864</v>
      </c>
      <c r="FX187" s="53">
        <v>836.1608485305718</v>
      </c>
      <c r="FY187" s="53">
        <v>837.0061260296809</v>
      </c>
      <c r="FZ187" s="53">
        <v>800.32800608762864</v>
      </c>
      <c r="GA187" s="53">
        <v>768.27291435720804</v>
      </c>
      <c r="GB187" s="53">
        <v>713.51903495427553</v>
      </c>
      <c r="GC187" s="53">
        <v>599.95027779022769</v>
      </c>
      <c r="GD187" s="53">
        <v>700.19758050539019</v>
      </c>
      <c r="GE187" s="53">
        <v>707.8416855458072</v>
      </c>
      <c r="GF187" s="53">
        <v>740.75285502504619</v>
      </c>
      <c r="GG187" s="53">
        <v>677.63817176553903</v>
      </c>
      <c r="GH187" s="53">
        <v>643.57879193503959</v>
      </c>
      <c r="GI187" s="53">
        <v>643.75340971085643</v>
      </c>
      <c r="GJ187" s="53">
        <v>614.22154211206043</v>
      </c>
      <c r="GK187" s="53">
        <v>601.25723052082458</v>
      </c>
      <c r="GL187" s="53">
        <v>611.36606462277928</v>
      </c>
      <c r="GM187" s="53">
        <v>625.86469434887783</v>
      </c>
      <c r="GN187" s="53">
        <v>623.17803673230173</v>
      </c>
      <c r="GO187" s="53">
        <v>613.70472654491459</v>
      </c>
      <c r="GP187" s="53">
        <v>620.68570271029159</v>
      </c>
      <c r="GQ187" s="53">
        <v>615.44354642810356</v>
      </c>
      <c r="GR187" s="26">
        <v>605.59788880519534</v>
      </c>
    </row>
    <row r="188" spans="1:200">
      <c r="A188" s="2" t="s">
        <v>575</v>
      </c>
      <c r="B188" s="17">
        <v>550</v>
      </c>
      <c r="C188" s="17" t="e">
        <v>#N/A</v>
      </c>
      <c r="D188" s="17" t="e">
        <v>#N/A</v>
      </c>
      <c r="E188" s="17" t="e">
        <v>#N/A</v>
      </c>
      <c r="F188" s="26" t="e">
        <v>#N/A</v>
      </c>
      <c r="G188" s="26" t="e">
        <v>#N/A</v>
      </c>
      <c r="H188" s="26" t="e">
        <v>#N/A</v>
      </c>
      <c r="I188" s="26" t="e">
        <v>#N/A</v>
      </c>
      <c r="J188" s="26" t="e">
        <v>#N/A</v>
      </c>
      <c r="K188" s="26" t="e">
        <v>#N/A</v>
      </c>
      <c r="L188" s="26">
        <v>429.71428571428572</v>
      </c>
      <c r="M188" s="26" t="e">
        <v>#N/A</v>
      </c>
      <c r="N188" s="26" t="e">
        <v>#N/A</v>
      </c>
      <c r="O188" s="26" t="e">
        <v>#N/A</v>
      </c>
      <c r="P188" s="26" t="e">
        <v>#N/A</v>
      </c>
      <c r="Q188" s="26" t="e">
        <v>#N/A</v>
      </c>
      <c r="R188" s="26" t="e">
        <v>#N/A</v>
      </c>
      <c r="S188" s="26" t="e">
        <v>#N/A</v>
      </c>
      <c r="T188" s="26" t="e">
        <v>#N/A</v>
      </c>
      <c r="U188" s="26" t="e">
        <v>#N/A</v>
      </c>
      <c r="V188" s="26" t="e">
        <v>#N/A</v>
      </c>
      <c r="W188" s="26" t="e">
        <v>#N/A</v>
      </c>
      <c r="X188" s="26" t="e">
        <v>#N/A</v>
      </c>
      <c r="Y188" s="26" t="e">
        <v>#N/A</v>
      </c>
      <c r="Z188" s="26" t="e">
        <v>#N/A</v>
      </c>
      <c r="AA188" s="26" t="e">
        <v>#N/A</v>
      </c>
      <c r="AB188" s="26" t="e">
        <v>#N/A</v>
      </c>
      <c r="AC188" s="26" t="e">
        <v>#N/A</v>
      </c>
      <c r="AD188" s="26" t="e">
        <v>#N/A</v>
      </c>
      <c r="AE188" s="26" t="e">
        <v>#N/A</v>
      </c>
      <c r="AF188" s="26" t="e">
        <v>#N/A</v>
      </c>
      <c r="AG188" s="26" t="e">
        <v>#N/A</v>
      </c>
      <c r="AH188" s="26" t="e">
        <v>#N/A</v>
      </c>
      <c r="AI188" s="26" t="e">
        <v>#N/A</v>
      </c>
      <c r="AJ188" s="26" t="e">
        <v>#N/A</v>
      </c>
      <c r="AK188" s="26" t="e">
        <v>#N/A</v>
      </c>
      <c r="AL188" s="26" t="e">
        <v>#N/A</v>
      </c>
      <c r="AM188" s="26" t="e">
        <v>#N/A</v>
      </c>
      <c r="AN188" s="26" t="e">
        <v>#N/A</v>
      </c>
      <c r="AO188" s="26" t="e">
        <v>#N/A</v>
      </c>
      <c r="AP188" s="26" t="e">
        <v>#N/A</v>
      </c>
      <c r="AQ188" s="26" t="e">
        <v>#N/A</v>
      </c>
      <c r="AR188" s="26" t="e">
        <v>#N/A</v>
      </c>
      <c r="AS188" s="26" t="e">
        <v>#N/A</v>
      </c>
      <c r="AT188" s="26" t="e">
        <v>#N/A</v>
      </c>
      <c r="AU188" s="26" t="e">
        <v>#N/A</v>
      </c>
      <c r="AV188" s="26" t="e">
        <v>#N/A</v>
      </c>
      <c r="AW188" s="26" t="e">
        <v>#N/A</v>
      </c>
      <c r="AX188" s="26" t="e">
        <v>#N/A</v>
      </c>
      <c r="AY188" s="26" t="e">
        <v>#N/A</v>
      </c>
      <c r="AZ188" s="26" t="e">
        <v>#N/A</v>
      </c>
      <c r="BA188" s="26" t="e">
        <v>#N/A</v>
      </c>
      <c r="BB188" s="26" t="e">
        <v>#N/A</v>
      </c>
      <c r="BC188" s="26" t="e">
        <v>#N/A</v>
      </c>
      <c r="BD188" s="26" t="e">
        <v>#N/A</v>
      </c>
      <c r="BE188" s="26" t="e">
        <v>#N/A</v>
      </c>
      <c r="BF188" s="26" t="e">
        <v>#N/A</v>
      </c>
      <c r="BG188" s="26" t="e">
        <v>#N/A</v>
      </c>
      <c r="BH188" s="26" t="e">
        <v>#N/A</v>
      </c>
      <c r="BI188" s="26" t="e">
        <v>#N/A</v>
      </c>
      <c r="BJ188" s="26">
        <v>632.65306122448987</v>
      </c>
      <c r="BK188" s="26" t="e">
        <v>#N/A</v>
      </c>
      <c r="BL188" s="26" t="e">
        <v>#N/A</v>
      </c>
      <c r="BM188" s="26" t="e">
        <v>#N/A</v>
      </c>
      <c r="BN188" s="26" t="e">
        <v>#N/A</v>
      </c>
      <c r="BO188" s="26" t="e">
        <v>#N/A</v>
      </c>
      <c r="BP188" s="26" t="e">
        <v>#N/A</v>
      </c>
      <c r="BQ188" s="26" t="e">
        <v>#N/A</v>
      </c>
      <c r="BR188" s="26" t="e">
        <v>#N/A</v>
      </c>
      <c r="BS188" s="26" t="e">
        <v>#N/A</v>
      </c>
      <c r="BT188" s="26" t="e">
        <v>#N/A</v>
      </c>
      <c r="BU188" s="26" t="e">
        <v>#N/A</v>
      </c>
      <c r="BV188" s="26" t="e">
        <v>#N/A</v>
      </c>
      <c r="BW188" s="26" t="e">
        <v>#N/A</v>
      </c>
      <c r="BX188" s="26" t="e">
        <v>#N/A</v>
      </c>
      <c r="BY188" s="26" t="e">
        <v>#N/A</v>
      </c>
      <c r="BZ188" s="26" t="e">
        <v>#N/A</v>
      </c>
      <c r="CA188" s="26" t="e">
        <v>#N/A</v>
      </c>
      <c r="CB188" s="26" t="e">
        <v>#N/A</v>
      </c>
      <c r="CC188" s="26" t="e">
        <v>#N/A</v>
      </c>
      <c r="CD188" s="26" t="e">
        <v>#N/A</v>
      </c>
      <c r="CE188" s="26" t="e">
        <v>#N/A</v>
      </c>
      <c r="CF188" s="26" t="e">
        <v>#N/A</v>
      </c>
      <c r="CG188" s="26" t="e">
        <v>#N/A</v>
      </c>
      <c r="CH188" s="26" t="e">
        <v>#N/A</v>
      </c>
      <c r="CI188" s="26" t="e">
        <v>#N/A</v>
      </c>
      <c r="CJ188" s="26" t="e">
        <v>#N/A</v>
      </c>
      <c r="CK188" s="26" t="e">
        <v>#N/A</v>
      </c>
      <c r="CL188" s="26" t="e">
        <v>#N/A</v>
      </c>
      <c r="CM188" s="26" t="e">
        <v>#N/A</v>
      </c>
      <c r="CN188" s="26" t="e">
        <v>#N/A</v>
      </c>
      <c r="CO188" s="26" t="e">
        <v>#N/A</v>
      </c>
      <c r="CP188" s="26" t="e">
        <v>#N/A</v>
      </c>
      <c r="CQ188" s="26" t="e">
        <v>#N/A</v>
      </c>
      <c r="CR188" s="26" t="e">
        <v>#N/A</v>
      </c>
      <c r="CS188" s="26" t="e">
        <v>#N/A</v>
      </c>
      <c r="CT188" s="26" t="e">
        <v>#N/A</v>
      </c>
      <c r="CU188" s="26" t="e">
        <v>#N/A</v>
      </c>
      <c r="CV188" s="26" t="e">
        <v>#N/A</v>
      </c>
      <c r="CW188" s="26" t="e">
        <v>#N/A</v>
      </c>
      <c r="CX188" s="26" t="e">
        <v>#N/A</v>
      </c>
      <c r="CY188" s="26" t="e">
        <v>#N/A</v>
      </c>
      <c r="CZ188" s="26" t="e">
        <v>#N/A</v>
      </c>
      <c r="DA188" s="26">
        <v>882.88770053475935</v>
      </c>
      <c r="DB188" s="26" t="e">
        <v>#N/A</v>
      </c>
      <c r="DC188" s="26" t="e">
        <v>#N/A</v>
      </c>
      <c r="DD188" s="26" t="e">
        <v>#N/A</v>
      </c>
      <c r="DE188" s="26" t="e">
        <v>#N/A</v>
      </c>
      <c r="DF188" s="26" t="e">
        <v>#N/A</v>
      </c>
      <c r="DG188" s="26" t="e">
        <v>#N/A</v>
      </c>
      <c r="DH188" s="26" t="e">
        <v>#N/A</v>
      </c>
      <c r="DI188" s="26" t="e">
        <v>#N/A</v>
      </c>
      <c r="DJ188" s="26" t="e">
        <v>#N/A</v>
      </c>
      <c r="DK188" s="26" t="e">
        <v>#N/A</v>
      </c>
      <c r="DL188" s="26" t="e">
        <v>#N/A</v>
      </c>
      <c r="DM188" s="26" t="e">
        <v>#N/A</v>
      </c>
      <c r="DN188" s="26" t="e">
        <v>#N/A</v>
      </c>
      <c r="DO188" s="26" t="e">
        <v>#N/A</v>
      </c>
      <c r="DP188" s="26" t="e">
        <v>#N/A</v>
      </c>
      <c r="DQ188" s="26" t="e">
        <v>#N/A</v>
      </c>
      <c r="DR188" s="26" t="e">
        <v>#N/A</v>
      </c>
      <c r="DS188" s="26" t="e">
        <v>#N/A</v>
      </c>
      <c r="DT188" s="26" t="e">
        <v>#N/A</v>
      </c>
      <c r="DU188" s="26" t="e">
        <v>#N/A</v>
      </c>
      <c r="DV188" s="26" t="e">
        <v>#N/A</v>
      </c>
      <c r="DW188" s="26" t="e">
        <v>#N/A</v>
      </c>
      <c r="DX188" s="26" t="e">
        <v>#N/A</v>
      </c>
      <c r="DY188" s="26" t="e">
        <v>#N/A</v>
      </c>
      <c r="DZ188" s="26" t="e">
        <v>#N/A</v>
      </c>
      <c r="EA188" s="26" t="e">
        <v>#N/A</v>
      </c>
      <c r="EB188" s="26" t="e">
        <v>#N/A</v>
      </c>
      <c r="EC188" s="26" t="e">
        <v>#N/A</v>
      </c>
      <c r="ED188" s="26" t="e">
        <v>#N/A</v>
      </c>
      <c r="EE188" s="26" t="e">
        <v>#N/A</v>
      </c>
      <c r="EF188" s="26" t="e">
        <v>#N/A</v>
      </c>
      <c r="EG188" s="26" t="e">
        <v>#N/A</v>
      </c>
      <c r="EH188" s="26" t="e">
        <v>#N/A</v>
      </c>
      <c r="EI188" s="26" t="e">
        <v>#N/A</v>
      </c>
      <c r="EJ188" s="26" t="e">
        <v>#N/A</v>
      </c>
      <c r="EK188" s="26" t="e">
        <v>#N/A</v>
      </c>
      <c r="EL188" s="53">
        <v>1114.5962594351395</v>
      </c>
      <c r="EM188" s="53">
        <v>1106.1750642215798</v>
      </c>
      <c r="EN188" s="53">
        <v>1219.7995302428299</v>
      </c>
      <c r="EO188" s="53">
        <v>1243.5928330514391</v>
      </c>
      <c r="EP188" s="53">
        <v>1248.9237985180771</v>
      </c>
      <c r="EQ188" s="53">
        <v>1164.0486288447896</v>
      </c>
      <c r="ER188" s="53">
        <v>1223.3681296147624</v>
      </c>
      <c r="ES188" s="53">
        <v>1158.9595856659439</v>
      </c>
      <c r="ET188" s="53">
        <v>1291.3321250555696</v>
      </c>
      <c r="EU188" s="53">
        <v>1216.9759344742542</v>
      </c>
      <c r="EV188" s="53">
        <v>1342.610656769464</v>
      </c>
      <c r="EW188" s="53">
        <v>1435.6857208346682</v>
      </c>
      <c r="EX188" s="53">
        <v>1379.1424476709915</v>
      </c>
      <c r="EY188" s="53">
        <v>1555.7487613602029</v>
      </c>
      <c r="EZ188" s="53">
        <v>1588.8502550183671</v>
      </c>
      <c r="FA188" s="53">
        <v>1652.8550609729675</v>
      </c>
      <c r="FB188" s="53">
        <v>1654.1195109716759</v>
      </c>
      <c r="FC188" s="53">
        <v>1605.1284576369808</v>
      </c>
      <c r="FD188" s="53">
        <v>1734.9803974226681</v>
      </c>
      <c r="FE188" s="53">
        <v>1759.9350745431952</v>
      </c>
      <c r="FF188" s="53">
        <v>1826.876020646996</v>
      </c>
      <c r="FG188" s="53">
        <v>1982.1741744835597</v>
      </c>
      <c r="FH188" s="53">
        <v>2287.0362243795475</v>
      </c>
      <c r="FI188" s="53">
        <v>2220.8688164393002</v>
      </c>
      <c r="FJ188" s="53">
        <v>2343.0867142272227</v>
      </c>
      <c r="FK188" s="53">
        <v>2446.0590685913553</v>
      </c>
      <c r="FL188" s="53">
        <v>2569.2230806386933</v>
      </c>
      <c r="FM188" s="53">
        <v>2592.378101473354</v>
      </c>
      <c r="FN188" s="53">
        <v>2700.4915234471837</v>
      </c>
      <c r="FO188" s="53">
        <v>2811.3934769371804</v>
      </c>
      <c r="FP188" s="53">
        <v>2943.6168354175848</v>
      </c>
      <c r="FQ188" s="53">
        <v>3029.6490299603602</v>
      </c>
      <c r="FR188" s="53">
        <v>2957.3325302083763</v>
      </c>
      <c r="FS188" s="53">
        <v>3039.1144938340635</v>
      </c>
      <c r="FT188" s="53">
        <v>3067.668022047415</v>
      </c>
      <c r="FU188" s="53">
        <v>3161.2591897561565</v>
      </c>
      <c r="FV188" s="53">
        <v>3036.6569872058371</v>
      </c>
      <c r="FW188" s="53">
        <v>3163.9050624582769</v>
      </c>
      <c r="FX188" s="53">
        <v>3099.0661994896891</v>
      </c>
      <c r="FY188" s="53">
        <v>3150.640403571284</v>
      </c>
      <c r="FZ188" s="53">
        <v>3335.4016956511418</v>
      </c>
      <c r="GA188" s="53">
        <v>3400.2535215003936</v>
      </c>
      <c r="GB188" s="53">
        <v>3597.4374707759271</v>
      </c>
      <c r="GC188" s="53">
        <v>3609.9733846962217</v>
      </c>
      <c r="GD188" s="53">
        <v>3661.6322241744688</v>
      </c>
      <c r="GE188" s="53">
        <v>3690.7308168391969</v>
      </c>
      <c r="GF188" s="53">
        <v>3895.2193568063085</v>
      </c>
      <c r="GG188" s="53">
        <v>4049.3567394822517</v>
      </c>
      <c r="GH188" s="53">
        <v>4190.4288603278055</v>
      </c>
      <c r="GI188" s="53">
        <v>4394.3780452299043</v>
      </c>
      <c r="GJ188" s="53">
        <v>4550.4843296922427</v>
      </c>
      <c r="GK188" s="53">
        <v>4722.2833144576425</v>
      </c>
      <c r="GL188" s="53">
        <v>4751.866468531558</v>
      </c>
      <c r="GM188" s="53">
        <v>4965.7903334545217</v>
      </c>
      <c r="GN188" s="53">
        <v>5210.0797220061559</v>
      </c>
      <c r="GO188" s="53">
        <v>5369.6755157559292</v>
      </c>
      <c r="GP188" s="53">
        <v>5598.4807449630762</v>
      </c>
      <c r="GQ188" s="53">
        <v>5892.4970893503787</v>
      </c>
      <c r="GR188" s="26">
        <v>6102.7139298914053</v>
      </c>
    </row>
    <row r="189" spans="1:200">
      <c r="A189" s="2" t="s">
        <v>576</v>
      </c>
      <c r="B189" s="17" t="e">
        <v>#N/A</v>
      </c>
      <c r="C189" s="17" t="e">
        <v>#N/A</v>
      </c>
      <c r="D189" s="17" t="e">
        <v>#N/A</v>
      </c>
      <c r="E189" s="17" t="e">
        <v>#N/A</v>
      </c>
      <c r="F189" s="26" t="e">
        <v>#N/A</v>
      </c>
      <c r="G189" s="26" t="e">
        <v>#N/A</v>
      </c>
      <c r="H189" s="26" t="e">
        <v>#N/A</v>
      </c>
      <c r="I189" s="26" t="e">
        <v>#N/A</v>
      </c>
      <c r="J189" s="26" t="e">
        <v>#N/A</v>
      </c>
      <c r="K189" s="26" t="e">
        <v>#N/A</v>
      </c>
      <c r="L189" s="26" t="e">
        <v>#N/A</v>
      </c>
      <c r="M189" s="26" t="e">
        <v>#N/A</v>
      </c>
      <c r="N189" s="26" t="e">
        <v>#N/A</v>
      </c>
      <c r="O189" s="26" t="e">
        <v>#N/A</v>
      </c>
      <c r="P189" s="26" t="e">
        <v>#N/A</v>
      </c>
      <c r="Q189" s="26" t="e">
        <v>#N/A</v>
      </c>
      <c r="R189" s="26" t="e">
        <v>#N/A</v>
      </c>
      <c r="S189" s="26" t="e">
        <v>#N/A</v>
      </c>
      <c r="T189" s="26" t="e">
        <v>#N/A</v>
      </c>
      <c r="U189" s="26" t="e">
        <v>#N/A</v>
      </c>
      <c r="V189" s="26" t="e">
        <v>#N/A</v>
      </c>
      <c r="W189" s="26" t="e">
        <v>#N/A</v>
      </c>
      <c r="X189" s="26" t="e">
        <v>#N/A</v>
      </c>
      <c r="Y189" s="26" t="e">
        <v>#N/A</v>
      </c>
      <c r="Z189" s="26" t="e">
        <v>#N/A</v>
      </c>
      <c r="AA189" s="26" t="e">
        <v>#N/A</v>
      </c>
      <c r="AB189" s="26" t="e">
        <v>#N/A</v>
      </c>
      <c r="AC189" s="26" t="e">
        <v>#N/A</v>
      </c>
      <c r="AD189" s="26" t="e">
        <v>#N/A</v>
      </c>
      <c r="AE189" s="26" t="e">
        <v>#N/A</v>
      </c>
      <c r="AF189" s="26" t="e">
        <v>#N/A</v>
      </c>
      <c r="AG189" s="26" t="e">
        <v>#N/A</v>
      </c>
      <c r="AH189" s="26" t="e">
        <v>#N/A</v>
      </c>
      <c r="AI189" s="26" t="e">
        <v>#N/A</v>
      </c>
      <c r="AJ189" s="26" t="e">
        <v>#N/A</v>
      </c>
      <c r="AK189" s="26" t="e">
        <v>#N/A</v>
      </c>
      <c r="AL189" s="26" t="e">
        <v>#N/A</v>
      </c>
      <c r="AM189" s="26" t="e">
        <v>#N/A</v>
      </c>
      <c r="AN189" s="26" t="e">
        <v>#N/A</v>
      </c>
      <c r="AO189" s="26" t="e">
        <v>#N/A</v>
      </c>
      <c r="AP189" s="26" t="e">
        <v>#N/A</v>
      </c>
      <c r="AQ189" s="26" t="e">
        <v>#N/A</v>
      </c>
      <c r="AR189" s="26" t="e">
        <v>#N/A</v>
      </c>
      <c r="AS189" s="26" t="e">
        <v>#N/A</v>
      </c>
      <c r="AT189" s="26" t="e">
        <v>#N/A</v>
      </c>
      <c r="AU189" s="26" t="e">
        <v>#N/A</v>
      </c>
      <c r="AV189" s="26" t="e">
        <v>#N/A</v>
      </c>
      <c r="AW189" s="26" t="e">
        <v>#N/A</v>
      </c>
      <c r="AX189" s="26" t="e">
        <v>#N/A</v>
      </c>
      <c r="AY189" s="26" t="e">
        <v>#N/A</v>
      </c>
      <c r="AZ189" s="26" t="e">
        <v>#N/A</v>
      </c>
      <c r="BA189" s="26" t="e">
        <v>#N/A</v>
      </c>
      <c r="BB189" s="26" t="e">
        <v>#N/A</v>
      </c>
      <c r="BC189" s="26" t="e">
        <v>#N/A</v>
      </c>
      <c r="BD189" s="26" t="e">
        <v>#N/A</v>
      </c>
      <c r="BE189" s="26" t="e">
        <v>#N/A</v>
      </c>
      <c r="BF189" s="26" t="e">
        <v>#N/A</v>
      </c>
      <c r="BG189" s="26" t="e">
        <v>#N/A</v>
      </c>
      <c r="BH189" s="26" t="e">
        <v>#N/A</v>
      </c>
      <c r="BI189" s="26" t="e">
        <v>#N/A</v>
      </c>
      <c r="BJ189" s="26" t="e">
        <v>#N/A</v>
      </c>
      <c r="BK189" s="26" t="e">
        <v>#N/A</v>
      </c>
      <c r="BL189" s="26" t="e">
        <v>#N/A</v>
      </c>
      <c r="BM189" s="26" t="e">
        <v>#N/A</v>
      </c>
      <c r="BN189" s="26" t="e">
        <v>#N/A</v>
      </c>
      <c r="BO189" s="26" t="e">
        <v>#N/A</v>
      </c>
      <c r="BP189" s="26" t="e">
        <v>#N/A</v>
      </c>
      <c r="BQ189" s="26" t="e">
        <v>#N/A</v>
      </c>
      <c r="BR189" s="26" t="e">
        <v>#N/A</v>
      </c>
      <c r="BS189" s="26" t="e">
        <v>#N/A</v>
      </c>
      <c r="BT189" s="26" t="e">
        <v>#N/A</v>
      </c>
      <c r="BU189" s="26" t="e">
        <v>#N/A</v>
      </c>
      <c r="BV189" s="26" t="e">
        <v>#N/A</v>
      </c>
      <c r="BW189" s="26" t="e">
        <v>#N/A</v>
      </c>
      <c r="BX189" s="26" t="e">
        <v>#N/A</v>
      </c>
      <c r="BY189" s="26" t="e">
        <v>#N/A</v>
      </c>
      <c r="BZ189" s="26" t="e">
        <v>#N/A</v>
      </c>
      <c r="CA189" s="26" t="e">
        <v>#N/A</v>
      </c>
      <c r="CB189" s="26" t="e">
        <v>#N/A</v>
      </c>
      <c r="CC189" s="26" t="e">
        <v>#N/A</v>
      </c>
      <c r="CD189" s="26" t="e">
        <v>#N/A</v>
      </c>
      <c r="CE189" s="26" t="e">
        <v>#N/A</v>
      </c>
      <c r="CF189" s="26" t="e">
        <v>#N/A</v>
      </c>
      <c r="CG189" s="26" t="e">
        <v>#N/A</v>
      </c>
      <c r="CH189" s="26" t="e">
        <v>#N/A</v>
      </c>
      <c r="CI189" s="26" t="e">
        <v>#N/A</v>
      </c>
      <c r="CJ189" s="26" t="e">
        <v>#N/A</v>
      </c>
      <c r="CK189" s="26" t="e">
        <v>#N/A</v>
      </c>
      <c r="CL189" s="26" t="e">
        <v>#N/A</v>
      </c>
      <c r="CM189" s="26" t="e">
        <v>#N/A</v>
      </c>
      <c r="CN189" s="26" t="e">
        <v>#N/A</v>
      </c>
      <c r="CO189" s="26" t="e">
        <v>#N/A</v>
      </c>
      <c r="CP189" s="26" t="e">
        <v>#N/A</v>
      </c>
      <c r="CQ189" s="26" t="e">
        <v>#N/A</v>
      </c>
      <c r="CR189" s="26" t="e">
        <v>#N/A</v>
      </c>
      <c r="CS189" s="26" t="e">
        <v>#N/A</v>
      </c>
      <c r="CT189" s="26" t="e">
        <v>#N/A</v>
      </c>
      <c r="CU189" s="26" t="e">
        <v>#N/A</v>
      </c>
      <c r="CV189" s="26" t="e">
        <v>#N/A</v>
      </c>
      <c r="CW189" s="26" t="e">
        <v>#N/A</v>
      </c>
      <c r="CX189" s="26" t="e">
        <v>#N/A</v>
      </c>
      <c r="CY189" s="26" t="e">
        <v>#N/A</v>
      </c>
      <c r="CZ189" s="26" t="e">
        <v>#N/A</v>
      </c>
      <c r="DA189" s="26" t="e">
        <v>#N/A</v>
      </c>
      <c r="DB189" s="26" t="e">
        <v>#N/A</v>
      </c>
      <c r="DC189" s="26" t="e">
        <v>#N/A</v>
      </c>
      <c r="DD189" s="26" t="e">
        <v>#N/A</v>
      </c>
      <c r="DE189" s="26" t="e">
        <v>#N/A</v>
      </c>
      <c r="DF189" s="26" t="e">
        <v>#N/A</v>
      </c>
      <c r="DG189" s="26" t="e">
        <v>#N/A</v>
      </c>
      <c r="DH189" s="26" t="e">
        <v>#N/A</v>
      </c>
      <c r="DI189" s="26" t="e">
        <v>#N/A</v>
      </c>
      <c r="DJ189" s="26" t="e">
        <v>#N/A</v>
      </c>
      <c r="DK189" s="26" t="e">
        <v>#N/A</v>
      </c>
      <c r="DL189" s="26" t="e">
        <v>#N/A</v>
      </c>
      <c r="DM189" s="26" t="e">
        <v>#N/A</v>
      </c>
      <c r="DN189" s="26" t="e">
        <v>#N/A</v>
      </c>
      <c r="DO189" s="26" t="e">
        <v>#N/A</v>
      </c>
      <c r="DP189" s="26" t="e">
        <v>#N/A</v>
      </c>
      <c r="DQ189" s="26" t="e">
        <v>#N/A</v>
      </c>
      <c r="DR189" s="26" t="e">
        <v>#N/A</v>
      </c>
      <c r="DS189" s="26" t="e">
        <v>#N/A</v>
      </c>
      <c r="DT189" s="26" t="e">
        <v>#N/A</v>
      </c>
      <c r="DU189" s="26" t="e">
        <v>#N/A</v>
      </c>
      <c r="DV189" s="26" t="e">
        <v>#N/A</v>
      </c>
      <c r="DW189" s="26" t="e">
        <v>#N/A</v>
      </c>
      <c r="DX189" s="26" t="e">
        <v>#N/A</v>
      </c>
      <c r="DY189" s="26" t="e">
        <v>#N/A</v>
      </c>
      <c r="DZ189" s="26" t="e">
        <v>#N/A</v>
      </c>
      <c r="EA189" s="26" t="e">
        <v>#N/A</v>
      </c>
      <c r="EB189" s="26" t="e">
        <v>#N/A</v>
      </c>
      <c r="EC189" s="26" t="e">
        <v>#N/A</v>
      </c>
      <c r="ED189" s="26" t="e">
        <v>#N/A</v>
      </c>
      <c r="EE189" s="26" t="e">
        <v>#N/A</v>
      </c>
      <c r="EF189" s="26" t="e">
        <v>#N/A</v>
      </c>
      <c r="EG189" s="26" t="e">
        <v>#N/A</v>
      </c>
      <c r="EH189" s="26" t="e">
        <v>#N/A</v>
      </c>
      <c r="EI189" s="26" t="e">
        <v>#N/A</v>
      </c>
      <c r="EJ189" s="26" t="e">
        <v>#N/A</v>
      </c>
      <c r="EK189" s="26" t="e">
        <v>#N/A</v>
      </c>
      <c r="EL189" s="53">
        <v>686.85410343376657</v>
      </c>
      <c r="EM189" s="53">
        <v>642.03063229914778</v>
      </c>
      <c r="EN189" s="53">
        <v>664.14245565598117</v>
      </c>
      <c r="EO189" s="53">
        <v>675.0621017894623</v>
      </c>
      <c r="EP189" s="53">
        <v>647.78327586455111</v>
      </c>
      <c r="EQ189" s="53">
        <v>671.78432247926878</v>
      </c>
      <c r="ER189" s="53">
        <v>689.79845227964006</v>
      </c>
      <c r="ES189" s="53">
        <v>699.95272520472327</v>
      </c>
      <c r="ET189" s="53">
        <v>685.13869203401543</v>
      </c>
      <c r="EU189" s="53">
        <v>700.02443648590008</v>
      </c>
      <c r="EV189" s="53">
        <v>712.89657139437929</v>
      </c>
      <c r="EW189" s="53">
        <v>685.78423353983374</v>
      </c>
      <c r="EX189" s="53">
        <v>693.53565317153345</v>
      </c>
      <c r="EY189" s="53">
        <v>750.9603579135744</v>
      </c>
      <c r="EZ189" s="53">
        <v>784.84388030524678</v>
      </c>
      <c r="FA189" s="53">
        <v>778.93591618397886</v>
      </c>
      <c r="FB189" s="53">
        <v>803.28845068563658</v>
      </c>
      <c r="FC189" s="53">
        <v>821.56994441113329</v>
      </c>
      <c r="FD189" s="53">
        <v>817.66313279490419</v>
      </c>
      <c r="FE189" s="53">
        <v>880.9385989328606</v>
      </c>
      <c r="FF189" s="53">
        <v>867.29598663597608</v>
      </c>
      <c r="FG189" s="53">
        <v>869.26584917736136</v>
      </c>
      <c r="FH189" s="53">
        <v>856.49624125258231</v>
      </c>
      <c r="FI189" s="53">
        <v>834.67469087996335</v>
      </c>
      <c r="FJ189" s="53">
        <v>817.00923098844805</v>
      </c>
      <c r="FK189" s="53">
        <v>779.83026040582126</v>
      </c>
      <c r="FL189" s="53">
        <v>765.47083360106853</v>
      </c>
      <c r="FM189" s="53">
        <v>757.14486415828128</v>
      </c>
      <c r="FN189" s="53">
        <v>697.05731795475765</v>
      </c>
      <c r="FO189" s="53">
        <v>605.52470746733002</v>
      </c>
      <c r="FP189" s="53">
        <v>571.88777989711411</v>
      </c>
      <c r="FQ189" s="53">
        <v>579.39098739028771</v>
      </c>
      <c r="FR189" s="53">
        <v>610.12017523949964</v>
      </c>
      <c r="FS189" s="53">
        <v>636.31189063735508</v>
      </c>
      <c r="FT189" s="53">
        <v>563.46679535566363</v>
      </c>
      <c r="FU189" s="53">
        <v>555.78273418636581</v>
      </c>
      <c r="FV189" s="53">
        <v>538.21871890531725</v>
      </c>
      <c r="FW189" s="53">
        <v>549.83206711799403</v>
      </c>
      <c r="FX189" s="53">
        <v>565.50546868962977</v>
      </c>
      <c r="FY189" s="53">
        <v>583.12345176605845</v>
      </c>
      <c r="FZ189" s="53">
        <v>584.67813314093826</v>
      </c>
      <c r="GA189" s="53">
        <v>570.06868159443763</v>
      </c>
      <c r="GB189" s="53">
        <v>567.42766913694686</v>
      </c>
      <c r="GC189" s="53">
        <v>593.08618656475755</v>
      </c>
      <c r="GD189" s="53">
        <v>608.96510709926019</v>
      </c>
      <c r="GE189" s="53">
        <v>662.94445940639685</v>
      </c>
      <c r="GF189" s="53">
        <v>700.98346639077238</v>
      </c>
      <c r="GG189" s="53">
        <v>716.11509641525731</v>
      </c>
      <c r="GH189" s="53">
        <v>728.41960809060822</v>
      </c>
      <c r="GI189" s="53">
        <v>759.30994194897471</v>
      </c>
      <c r="GJ189" s="53">
        <v>773.00624457804031</v>
      </c>
      <c r="GK189" s="53">
        <v>786.75570783671867</v>
      </c>
      <c r="GL189" s="53">
        <v>814.54035812684606</v>
      </c>
      <c r="GM189" s="53">
        <v>822.84899583093386</v>
      </c>
      <c r="GN189" s="53">
        <v>834.59216151658791</v>
      </c>
      <c r="GO189" s="53">
        <v>856.40150372047049</v>
      </c>
      <c r="GP189" s="53">
        <v>916.20006681388736</v>
      </c>
      <c r="GQ189" s="53">
        <v>958.47648302641437</v>
      </c>
      <c r="GR189" s="26">
        <v>1007.938925729722</v>
      </c>
    </row>
    <row r="190" spans="1:200">
      <c r="A190" s="5" t="s">
        <v>577</v>
      </c>
      <c r="B190" s="17" t="e">
        <v>#N/A</v>
      </c>
      <c r="C190" s="17" t="e">
        <v>#N/A</v>
      </c>
      <c r="D190" s="17" t="e">
        <v>#N/A</v>
      </c>
      <c r="E190" s="17" t="e">
        <v>#N/A</v>
      </c>
      <c r="F190" s="26" t="e">
        <v>#N/A</v>
      </c>
      <c r="G190" s="26" t="e">
        <v>#N/A</v>
      </c>
      <c r="H190" s="26" t="e">
        <v>#N/A</v>
      </c>
      <c r="I190" s="26" t="e">
        <v>#N/A</v>
      </c>
      <c r="J190" s="26" t="e">
        <v>#N/A</v>
      </c>
      <c r="K190" s="26" t="e">
        <v>#N/A</v>
      </c>
      <c r="L190" s="26" t="e">
        <v>#N/A</v>
      </c>
      <c r="M190" s="26" t="e">
        <v>#N/A</v>
      </c>
      <c r="N190" s="26" t="e">
        <v>#N/A</v>
      </c>
      <c r="O190" s="26" t="e">
        <v>#N/A</v>
      </c>
      <c r="P190" s="26" t="e">
        <v>#N/A</v>
      </c>
      <c r="Q190" s="26" t="e">
        <v>#N/A</v>
      </c>
      <c r="R190" s="26" t="e">
        <v>#N/A</v>
      </c>
      <c r="S190" s="26" t="e">
        <v>#N/A</v>
      </c>
      <c r="T190" s="26" t="e">
        <v>#N/A</v>
      </c>
      <c r="U190" s="26" t="e">
        <v>#N/A</v>
      </c>
      <c r="V190" s="26" t="e">
        <v>#N/A</v>
      </c>
      <c r="W190" s="26" t="e">
        <v>#N/A</v>
      </c>
      <c r="X190" s="26" t="e">
        <v>#N/A</v>
      </c>
      <c r="Y190" s="26" t="e">
        <v>#N/A</v>
      </c>
      <c r="Z190" s="26" t="e">
        <v>#N/A</v>
      </c>
      <c r="AA190" s="26" t="e">
        <v>#N/A</v>
      </c>
      <c r="AB190" s="26" t="e">
        <v>#N/A</v>
      </c>
      <c r="AC190" s="26" t="e">
        <v>#N/A</v>
      </c>
      <c r="AD190" s="26" t="e">
        <v>#N/A</v>
      </c>
      <c r="AE190" s="26" t="e">
        <v>#N/A</v>
      </c>
      <c r="AF190" s="26" t="e">
        <v>#N/A</v>
      </c>
      <c r="AG190" s="26" t="e">
        <v>#N/A</v>
      </c>
      <c r="AH190" s="26" t="e">
        <v>#N/A</v>
      </c>
      <c r="AI190" s="26" t="e">
        <v>#N/A</v>
      </c>
      <c r="AJ190" s="26" t="e">
        <v>#N/A</v>
      </c>
      <c r="AK190" s="26" t="e">
        <v>#N/A</v>
      </c>
      <c r="AL190" s="26" t="e">
        <v>#N/A</v>
      </c>
      <c r="AM190" s="26" t="e">
        <v>#N/A</v>
      </c>
      <c r="AN190" s="26" t="e">
        <v>#N/A</v>
      </c>
      <c r="AO190" s="26" t="e">
        <v>#N/A</v>
      </c>
      <c r="AP190" s="26" t="e">
        <v>#N/A</v>
      </c>
      <c r="AQ190" s="26" t="e">
        <v>#N/A</v>
      </c>
      <c r="AR190" s="26" t="e">
        <v>#N/A</v>
      </c>
      <c r="AS190" s="26" t="e">
        <v>#N/A</v>
      </c>
      <c r="AT190" s="26" t="e">
        <v>#N/A</v>
      </c>
      <c r="AU190" s="26" t="e">
        <v>#N/A</v>
      </c>
      <c r="AV190" s="26" t="e">
        <v>#N/A</v>
      </c>
      <c r="AW190" s="26" t="e">
        <v>#N/A</v>
      </c>
      <c r="AX190" s="26" t="e">
        <v>#N/A</v>
      </c>
      <c r="AY190" s="26" t="e">
        <v>#N/A</v>
      </c>
      <c r="AZ190" s="26" t="e">
        <v>#N/A</v>
      </c>
      <c r="BA190" s="26" t="e">
        <v>#N/A</v>
      </c>
      <c r="BB190" s="26" t="e">
        <v>#N/A</v>
      </c>
      <c r="BC190" s="26" t="e">
        <v>#N/A</v>
      </c>
      <c r="BD190" s="26" t="e">
        <v>#N/A</v>
      </c>
      <c r="BE190" s="26" t="e">
        <v>#N/A</v>
      </c>
      <c r="BF190" s="26" t="e">
        <v>#N/A</v>
      </c>
      <c r="BG190" s="26" t="e">
        <v>#N/A</v>
      </c>
      <c r="BH190" s="26" t="e">
        <v>#N/A</v>
      </c>
      <c r="BI190" s="26" t="e">
        <v>#N/A</v>
      </c>
      <c r="BJ190" s="26" t="e">
        <v>#N/A</v>
      </c>
      <c r="BK190" s="26" t="e">
        <v>#N/A</v>
      </c>
      <c r="BL190" s="26" t="e">
        <v>#N/A</v>
      </c>
      <c r="BM190" s="26" t="e">
        <v>#N/A</v>
      </c>
      <c r="BN190" s="26" t="e">
        <v>#N/A</v>
      </c>
      <c r="BO190" s="26" t="e">
        <v>#N/A</v>
      </c>
      <c r="BP190" s="26" t="e">
        <v>#N/A</v>
      </c>
      <c r="BQ190" s="26" t="e">
        <v>#N/A</v>
      </c>
      <c r="BR190" s="26" t="e">
        <v>#N/A</v>
      </c>
      <c r="BS190" s="26" t="e">
        <v>#N/A</v>
      </c>
      <c r="BT190" s="26" t="e">
        <v>#N/A</v>
      </c>
      <c r="BU190" s="26" t="e">
        <v>#N/A</v>
      </c>
      <c r="BV190" s="26" t="e">
        <v>#N/A</v>
      </c>
      <c r="BW190" s="26" t="e">
        <v>#N/A</v>
      </c>
      <c r="BX190" s="26" t="e">
        <v>#N/A</v>
      </c>
      <c r="BY190" s="26" t="e">
        <v>#N/A</v>
      </c>
      <c r="BZ190" s="26" t="e">
        <v>#N/A</v>
      </c>
      <c r="CA190" s="26" t="e">
        <v>#N/A</v>
      </c>
      <c r="CB190" s="26" t="e">
        <v>#N/A</v>
      </c>
      <c r="CC190" s="26" t="e">
        <v>#N/A</v>
      </c>
      <c r="CD190" s="26" t="e">
        <v>#N/A</v>
      </c>
      <c r="CE190" s="26" t="e">
        <v>#N/A</v>
      </c>
      <c r="CF190" s="26" t="e">
        <v>#N/A</v>
      </c>
      <c r="CG190" s="26" t="e">
        <v>#N/A</v>
      </c>
      <c r="CH190" s="26" t="e">
        <v>#N/A</v>
      </c>
      <c r="CI190" s="26" t="e">
        <v>#N/A</v>
      </c>
      <c r="CJ190" s="26" t="e">
        <v>#N/A</v>
      </c>
      <c r="CK190" s="26" t="e">
        <v>#N/A</v>
      </c>
      <c r="CL190" s="26" t="e">
        <v>#N/A</v>
      </c>
      <c r="CM190" s="26" t="e">
        <v>#N/A</v>
      </c>
      <c r="CN190" s="26" t="e">
        <v>#N/A</v>
      </c>
      <c r="CO190" s="26" t="e">
        <v>#N/A</v>
      </c>
      <c r="CP190" s="26" t="e">
        <v>#N/A</v>
      </c>
      <c r="CQ190" s="26" t="e">
        <v>#N/A</v>
      </c>
      <c r="CR190" s="26" t="e">
        <v>#N/A</v>
      </c>
      <c r="CS190" s="26" t="e">
        <v>#N/A</v>
      </c>
      <c r="CT190" s="26" t="e">
        <v>#N/A</v>
      </c>
      <c r="CU190" s="26" t="e">
        <v>#N/A</v>
      </c>
      <c r="CV190" s="26" t="e">
        <v>#N/A</v>
      </c>
      <c r="CW190" s="26" t="e">
        <v>#N/A</v>
      </c>
      <c r="CX190" s="26" t="e">
        <v>#N/A</v>
      </c>
      <c r="CY190" s="26" t="e">
        <v>#N/A</v>
      </c>
      <c r="CZ190" s="26" t="e">
        <v>#N/A</v>
      </c>
      <c r="DA190" s="26" t="e">
        <v>#N/A</v>
      </c>
      <c r="DB190" s="26" t="e">
        <v>#N/A</v>
      </c>
      <c r="DC190" s="26" t="e">
        <v>#N/A</v>
      </c>
      <c r="DD190" s="26" t="e">
        <v>#N/A</v>
      </c>
      <c r="DE190" s="26" t="e">
        <v>#N/A</v>
      </c>
      <c r="DF190" s="26" t="e">
        <v>#N/A</v>
      </c>
      <c r="DG190" s="26" t="e">
        <v>#N/A</v>
      </c>
      <c r="DH190" s="26" t="e">
        <v>#N/A</v>
      </c>
      <c r="DI190" s="26" t="e">
        <v>#N/A</v>
      </c>
      <c r="DJ190" s="26" t="e">
        <v>#N/A</v>
      </c>
      <c r="DK190" s="26" t="e">
        <v>#N/A</v>
      </c>
      <c r="DL190" s="26" t="e">
        <v>#N/A</v>
      </c>
      <c r="DM190" s="26" t="e">
        <v>#N/A</v>
      </c>
      <c r="DN190" s="26" t="e">
        <v>#N/A</v>
      </c>
      <c r="DO190" s="26" t="e">
        <v>#N/A</v>
      </c>
      <c r="DP190" s="26" t="e">
        <v>#N/A</v>
      </c>
      <c r="DQ190" s="26" t="e">
        <v>#N/A</v>
      </c>
      <c r="DR190" s="26" t="e">
        <v>#N/A</v>
      </c>
      <c r="DS190" s="26" t="e">
        <v>#N/A</v>
      </c>
      <c r="DT190" s="26" t="e">
        <v>#N/A</v>
      </c>
      <c r="DU190" s="26" t="e">
        <v>#N/A</v>
      </c>
      <c r="DV190" s="26" t="e">
        <v>#N/A</v>
      </c>
      <c r="DW190" s="26" t="e">
        <v>#N/A</v>
      </c>
      <c r="DX190" s="26" t="e">
        <v>#N/A</v>
      </c>
      <c r="DY190" s="26" t="e">
        <v>#N/A</v>
      </c>
      <c r="DZ190" s="26" t="e">
        <v>#N/A</v>
      </c>
      <c r="EA190" s="26" t="e">
        <v>#N/A</v>
      </c>
      <c r="EB190" s="26" t="e">
        <v>#N/A</v>
      </c>
      <c r="EC190" s="26" t="e">
        <v>#N/A</v>
      </c>
      <c r="ED190" s="26" t="e">
        <v>#N/A</v>
      </c>
      <c r="EE190" s="26" t="e">
        <v>#N/A</v>
      </c>
      <c r="EF190" s="26" t="e">
        <v>#N/A</v>
      </c>
      <c r="EG190" s="26" t="e">
        <v>#N/A</v>
      </c>
      <c r="EH190" s="26" t="e">
        <v>#N/A</v>
      </c>
      <c r="EI190" s="26" t="e">
        <v>#N/A</v>
      </c>
      <c r="EJ190" s="26" t="e">
        <v>#N/A</v>
      </c>
      <c r="EK190" s="26" t="e">
        <v>#N/A</v>
      </c>
      <c r="EL190" s="53">
        <v>569.74207419447396</v>
      </c>
      <c r="EM190" s="53">
        <v>624.29891692784645</v>
      </c>
      <c r="EN190" s="53">
        <v>668.34846688876246</v>
      </c>
      <c r="EO190" s="53">
        <v>692.74565562768657</v>
      </c>
      <c r="EP190" s="53">
        <v>720.45985736536795</v>
      </c>
      <c r="EQ190" s="53">
        <v>733.64358858626281</v>
      </c>
      <c r="ER190" s="53">
        <v>767.53314021512472</v>
      </c>
      <c r="ES190" s="53">
        <v>775.65338386269764</v>
      </c>
      <c r="ET190" s="53">
        <v>737.6446358004913</v>
      </c>
      <c r="EU190" s="53">
        <v>747.24117177478911</v>
      </c>
      <c r="EV190" s="53">
        <v>747.91485473165505</v>
      </c>
      <c r="EW190" s="53">
        <v>652.57038034791083</v>
      </c>
      <c r="EX190" s="53">
        <v>767.47985531204881</v>
      </c>
      <c r="EY190" s="53">
        <v>783.48300902752101</v>
      </c>
      <c r="EZ190" s="53">
        <v>747.37474214239319</v>
      </c>
      <c r="FA190" s="53">
        <v>737.99388237337371</v>
      </c>
      <c r="FB190" s="53">
        <v>768.1383878396083</v>
      </c>
      <c r="FC190" s="53">
        <v>737.7492593035289</v>
      </c>
      <c r="FD190" s="53">
        <v>745.9873391897911</v>
      </c>
      <c r="FE190" s="53">
        <v>792.09387643200273</v>
      </c>
      <c r="FF190" s="53">
        <v>768.4214866737459</v>
      </c>
      <c r="FG190" s="53">
        <v>795.32473960535549</v>
      </c>
      <c r="FH190" s="53">
        <v>774.82780901178899</v>
      </c>
      <c r="FI190" s="53">
        <v>818.52016055302795</v>
      </c>
      <c r="FJ190" s="53">
        <v>823.45553574160647</v>
      </c>
      <c r="FK190" s="53">
        <v>760.63111902620153</v>
      </c>
      <c r="FL190" s="53">
        <v>697.34432392657789</v>
      </c>
      <c r="FM190" s="53">
        <v>681.29715726376958</v>
      </c>
      <c r="FN190" s="53">
        <v>623.17236635751635</v>
      </c>
      <c r="FO190" s="53">
        <v>602.7491588670855</v>
      </c>
      <c r="FP190" s="53">
        <v>598.20361815085369</v>
      </c>
      <c r="FQ190" s="53">
        <v>595.98505425500389</v>
      </c>
      <c r="FR190" s="53">
        <v>576.86022810785903</v>
      </c>
      <c r="FS190" s="53">
        <v>570.08785011884356</v>
      </c>
      <c r="FT190" s="53">
        <v>585.16284326097218</v>
      </c>
      <c r="FU190" s="53">
        <v>570.10721249156154</v>
      </c>
      <c r="FV190" s="53">
        <v>579.07856771115303</v>
      </c>
      <c r="FW190" s="53">
        <v>576.0629479923623</v>
      </c>
      <c r="FX190" s="53">
        <v>561.20531525780655</v>
      </c>
      <c r="FY190" s="53">
        <v>540.06700788137118</v>
      </c>
      <c r="FZ190" s="53">
        <v>510.19966523813156</v>
      </c>
      <c r="GA190" s="53">
        <v>452.07452652212129</v>
      </c>
      <c r="GB190" s="53">
        <v>392.17911224038096</v>
      </c>
      <c r="GC190" s="53">
        <v>328.34241666211528</v>
      </c>
      <c r="GD190" s="53">
        <v>305.1900352935948</v>
      </c>
      <c r="GE190" s="53">
        <v>295.29829932213289</v>
      </c>
      <c r="GF190" s="53">
        <v>286.7913827876182</v>
      </c>
      <c r="GG190" s="53">
        <v>267.64626631819522</v>
      </c>
      <c r="GH190" s="53">
        <v>257.84339529282994</v>
      </c>
      <c r="GI190" s="53">
        <v>239.27845965340774</v>
      </c>
      <c r="GJ190" s="53">
        <v>217.67542656889938</v>
      </c>
      <c r="GK190" s="53">
        <v>206.53661371323858</v>
      </c>
      <c r="GL190" s="53">
        <v>207.17236300387825</v>
      </c>
      <c r="GM190" s="53">
        <v>212.69023989644893</v>
      </c>
      <c r="GN190" s="53">
        <v>219.98984137466871</v>
      </c>
      <c r="GO190" s="53">
        <v>230.13382223059321</v>
      </c>
      <c r="GP190" s="53">
        <v>235.60379604913149</v>
      </c>
      <c r="GQ190" s="53">
        <v>242.6145593584117</v>
      </c>
      <c r="GR190" s="26">
        <v>249.43431136660627</v>
      </c>
    </row>
    <row r="191" spans="1:200">
      <c r="A191" s="2" t="s">
        <v>578</v>
      </c>
      <c r="B191" s="17" t="e">
        <v>#N/A</v>
      </c>
      <c r="C191" s="17" t="e">
        <v>#N/A</v>
      </c>
      <c r="D191" s="17" t="e">
        <v>#N/A</v>
      </c>
      <c r="E191" s="17" t="e">
        <v>#N/A</v>
      </c>
      <c r="F191" s="26" t="e">
        <v>#N/A</v>
      </c>
      <c r="G191" s="26" t="e">
        <v>#N/A</v>
      </c>
      <c r="H191" s="26" t="e">
        <v>#N/A</v>
      </c>
      <c r="I191" s="26" t="e">
        <v>#N/A</v>
      </c>
      <c r="J191" s="26" t="e">
        <v>#N/A</v>
      </c>
      <c r="K191" s="26" t="e">
        <v>#N/A</v>
      </c>
      <c r="L191" s="26" t="e">
        <v>#N/A</v>
      </c>
      <c r="M191" s="26" t="e">
        <v>#N/A</v>
      </c>
      <c r="N191" s="26" t="e">
        <v>#N/A</v>
      </c>
      <c r="O191" s="26" t="e">
        <v>#N/A</v>
      </c>
      <c r="P191" s="26" t="e">
        <v>#N/A</v>
      </c>
      <c r="Q191" s="26" t="e">
        <v>#N/A</v>
      </c>
      <c r="R191" s="26" t="e">
        <v>#N/A</v>
      </c>
      <c r="S191" s="26" t="e">
        <v>#N/A</v>
      </c>
      <c r="T191" s="26" t="e">
        <v>#N/A</v>
      </c>
      <c r="U191" s="26" t="e">
        <v>#N/A</v>
      </c>
      <c r="V191" s="26" t="e">
        <v>#N/A</v>
      </c>
      <c r="W191" s="26" t="e">
        <v>#N/A</v>
      </c>
      <c r="X191" s="26" t="e">
        <v>#N/A</v>
      </c>
      <c r="Y191" s="26" t="e">
        <v>#N/A</v>
      </c>
      <c r="Z191" s="26" t="e">
        <v>#N/A</v>
      </c>
      <c r="AA191" s="26" t="e">
        <v>#N/A</v>
      </c>
      <c r="AB191" s="26" t="e">
        <v>#N/A</v>
      </c>
      <c r="AC191" s="26" t="e">
        <v>#N/A</v>
      </c>
      <c r="AD191" s="26" t="e">
        <v>#N/A</v>
      </c>
      <c r="AE191" s="26" t="e">
        <v>#N/A</v>
      </c>
      <c r="AF191" s="26" t="e">
        <v>#N/A</v>
      </c>
      <c r="AG191" s="26" t="e">
        <v>#N/A</v>
      </c>
      <c r="AH191" s="26" t="e">
        <v>#N/A</v>
      </c>
      <c r="AI191" s="26" t="e">
        <v>#N/A</v>
      </c>
      <c r="AJ191" s="26" t="e">
        <v>#N/A</v>
      </c>
      <c r="AK191" s="26" t="e">
        <v>#N/A</v>
      </c>
      <c r="AL191" s="26" t="e">
        <v>#N/A</v>
      </c>
      <c r="AM191" s="26" t="e">
        <v>#N/A</v>
      </c>
      <c r="AN191" s="26" t="e">
        <v>#N/A</v>
      </c>
      <c r="AO191" s="26" t="e">
        <v>#N/A</v>
      </c>
      <c r="AP191" s="26" t="e">
        <v>#N/A</v>
      </c>
      <c r="AQ191" s="26" t="e">
        <v>#N/A</v>
      </c>
      <c r="AR191" s="26" t="e">
        <v>#N/A</v>
      </c>
      <c r="AS191" s="26" t="e">
        <v>#N/A</v>
      </c>
      <c r="AT191" s="26" t="e">
        <v>#N/A</v>
      </c>
      <c r="AU191" s="26" t="e">
        <v>#N/A</v>
      </c>
      <c r="AV191" s="26" t="e">
        <v>#N/A</v>
      </c>
      <c r="AW191" s="26" t="e">
        <v>#N/A</v>
      </c>
      <c r="AX191" s="26" t="e">
        <v>#N/A</v>
      </c>
      <c r="AY191" s="26" t="e">
        <v>#N/A</v>
      </c>
      <c r="AZ191" s="26" t="e">
        <v>#N/A</v>
      </c>
      <c r="BA191" s="26" t="e">
        <v>#N/A</v>
      </c>
      <c r="BB191" s="26" t="e">
        <v>#N/A</v>
      </c>
      <c r="BC191" s="26" t="e">
        <v>#N/A</v>
      </c>
      <c r="BD191" s="26" t="e">
        <v>#N/A</v>
      </c>
      <c r="BE191" s="26" t="e">
        <v>#N/A</v>
      </c>
      <c r="BF191" s="26" t="e">
        <v>#N/A</v>
      </c>
      <c r="BG191" s="26" t="e">
        <v>#N/A</v>
      </c>
      <c r="BH191" s="26" t="e">
        <v>#N/A</v>
      </c>
      <c r="BI191" s="26" t="e">
        <v>#N/A</v>
      </c>
      <c r="BJ191" s="26" t="e">
        <v>#N/A</v>
      </c>
      <c r="BK191" s="26" t="e">
        <v>#N/A</v>
      </c>
      <c r="BL191" s="26" t="e">
        <v>#N/A</v>
      </c>
      <c r="BM191" s="26" t="e">
        <v>#N/A</v>
      </c>
      <c r="BN191" s="26" t="e">
        <v>#N/A</v>
      </c>
      <c r="BO191" s="26" t="e">
        <v>#N/A</v>
      </c>
      <c r="BP191" s="26" t="e">
        <v>#N/A</v>
      </c>
      <c r="BQ191" s="26" t="e">
        <v>#N/A</v>
      </c>
      <c r="BR191" s="26" t="e">
        <v>#N/A</v>
      </c>
      <c r="BS191" s="26" t="e">
        <v>#N/A</v>
      </c>
      <c r="BT191" s="26" t="e">
        <v>#N/A</v>
      </c>
      <c r="BU191" s="26" t="e">
        <v>#N/A</v>
      </c>
      <c r="BV191" s="26" t="e">
        <v>#N/A</v>
      </c>
      <c r="BW191" s="26" t="e">
        <v>#N/A</v>
      </c>
      <c r="BX191" s="26" t="e">
        <v>#N/A</v>
      </c>
      <c r="BY191" s="26" t="e">
        <v>#N/A</v>
      </c>
      <c r="BZ191" s="26" t="e">
        <v>#N/A</v>
      </c>
      <c r="CA191" s="26" t="e">
        <v>#N/A</v>
      </c>
      <c r="CB191" s="26" t="e">
        <v>#N/A</v>
      </c>
      <c r="CC191" s="26" t="e">
        <v>#N/A</v>
      </c>
      <c r="CD191" s="26" t="e">
        <v>#N/A</v>
      </c>
      <c r="CE191" s="26" t="e">
        <v>#N/A</v>
      </c>
      <c r="CF191" s="26" t="e">
        <v>#N/A</v>
      </c>
      <c r="CG191" s="26" t="e">
        <v>#N/A</v>
      </c>
      <c r="CH191" s="26" t="e">
        <v>#N/A</v>
      </c>
      <c r="CI191" s="26" t="e">
        <v>#N/A</v>
      </c>
      <c r="CJ191" s="26" t="e">
        <v>#N/A</v>
      </c>
      <c r="CK191" s="26" t="e">
        <v>#N/A</v>
      </c>
      <c r="CL191" s="26" t="e">
        <v>#N/A</v>
      </c>
      <c r="CM191" s="26" t="e">
        <v>#N/A</v>
      </c>
      <c r="CN191" s="26" t="e">
        <v>#N/A</v>
      </c>
      <c r="CO191" s="26" t="e">
        <v>#N/A</v>
      </c>
      <c r="CP191" s="26" t="e">
        <v>#N/A</v>
      </c>
      <c r="CQ191" s="26" t="e">
        <v>#N/A</v>
      </c>
      <c r="CR191" s="26" t="e">
        <v>#N/A</v>
      </c>
      <c r="CS191" s="26" t="e">
        <v>#N/A</v>
      </c>
      <c r="CT191" s="26" t="e">
        <v>#N/A</v>
      </c>
      <c r="CU191" s="26" t="e">
        <v>#N/A</v>
      </c>
      <c r="CV191" s="26" t="e">
        <v>#N/A</v>
      </c>
      <c r="CW191" s="26" t="e">
        <v>#N/A</v>
      </c>
      <c r="CX191" s="26" t="e">
        <v>#N/A</v>
      </c>
      <c r="CY191" s="26" t="e">
        <v>#N/A</v>
      </c>
      <c r="CZ191" s="26" t="e">
        <v>#N/A</v>
      </c>
      <c r="DA191" s="26" t="e">
        <v>#N/A</v>
      </c>
      <c r="DB191" s="26" t="e">
        <v>#N/A</v>
      </c>
      <c r="DC191" s="26" t="e">
        <v>#N/A</v>
      </c>
      <c r="DD191" s="26" t="e">
        <v>#N/A</v>
      </c>
      <c r="DE191" s="26" t="e">
        <v>#N/A</v>
      </c>
      <c r="DF191" s="26" t="e">
        <v>#N/A</v>
      </c>
      <c r="DG191" s="26" t="e">
        <v>#N/A</v>
      </c>
      <c r="DH191" s="26" t="e">
        <v>#N/A</v>
      </c>
      <c r="DI191" s="26" t="e">
        <v>#N/A</v>
      </c>
      <c r="DJ191" s="26" t="e">
        <v>#N/A</v>
      </c>
      <c r="DK191" s="26" t="e">
        <v>#N/A</v>
      </c>
      <c r="DL191" s="26" t="e">
        <v>#N/A</v>
      </c>
      <c r="DM191" s="26" t="e">
        <v>#N/A</v>
      </c>
      <c r="DN191" s="26" t="e">
        <v>#N/A</v>
      </c>
      <c r="DO191" s="26" t="e">
        <v>#N/A</v>
      </c>
      <c r="DP191" s="26" t="e">
        <v>#N/A</v>
      </c>
      <c r="DQ191" s="26" t="e">
        <v>#N/A</v>
      </c>
      <c r="DR191" s="26" t="e">
        <v>#N/A</v>
      </c>
      <c r="DS191" s="26" t="e">
        <v>#N/A</v>
      </c>
      <c r="DT191" s="26" t="e">
        <v>#N/A</v>
      </c>
      <c r="DU191" s="26" t="e">
        <v>#N/A</v>
      </c>
      <c r="DV191" s="26" t="e">
        <v>#N/A</v>
      </c>
      <c r="DW191" s="26" t="e">
        <v>#N/A</v>
      </c>
      <c r="DX191" s="26" t="e">
        <v>#N/A</v>
      </c>
      <c r="DY191" s="26" t="e">
        <v>#N/A</v>
      </c>
      <c r="DZ191" s="26" t="e">
        <v>#N/A</v>
      </c>
      <c r="EA191" s="26" t="e">
        <v>#N/A</v>
      </c>
      <c r="EB191" s="26" t="e">
        <v>#N/A</v>
      </c>
      <c r="EC191" s="26" t="e">
        <v>#N/A</v>
      </c>
      <c r="ED191" s="26" t="e">
        <v>#N/A</v>
      </c>
      <c r="EE191" s="26" t="e">
        <v>#N/A</v>
      </c>
      <c r="EF191" s="26" t="e">
        <v>#N/A</v>
      </c>
      <c r="EG191" s="26" t="e">
        <v>#N/A</v>
      </c>
      <c r="EH191" s="26" t="e">
        <v>#N/A</v>
      </c>
      <c r="EI191" s="26" t="e">
        <v>#N/A</v>
      </c>
      <c r="EJ191" s="26" t="e">
        <v>#N/A</v>
      </c>
      <c r="EK191" s="26" t="e">
        <v>#N/A</v>
      </c>
      <c r="EL191" s="53">
        <v>660.9100089642086</v>
      </c>
      <c r="EM191" s="53">
        <v>687.58738455392745</v>
      </c>
      <c r="EN191" s="53">
        <v>714.83056971052645</v>
      </c>
      <c r="EO191" s="53">
        <v>743.05527303375709</v>
      </c>
      <c r="EP191" s="53">
        <v>771.94123819517313</v>
      </c>
      <c r="EQ191" s="53">
        <v>735.73243965141705</v>
      </c>
      <c r="ER191" s="53">
        <v>803.20454064599608</v>
      </c>
      <c r="ES191" s="53">
        <v>817.3574444515574</v>
      </c>
      <c r="ET191" s="53">
        <v>776.02861307570913</v>
      </c>
      <c r="EU191" s="53">
        <v>914.64279702592944</v>
      </c>
      <c r="EV191" s="53">
        <v>959.80280303973291</v>
      </c>
      <c r="EW191" s="53">
        <v>937.95251246713622</v>
      </c>
      <c r="EX191" s="53">
        <v>905.05743029673215</v>
      </c>
      <c r="EY191" s="53">
        <v>901.85108299901538</v>
      </c>
      <c r="EZ191" s="53">
        <v>996.2543518705063</v>
      </c>
      <c r="FA191" s="53">
        <v>1147.4027534511881</v>
      </c>
      <c r="FB191" s="53">
        <v>1056.2322682138529</v>
      </c>
      <c r="FC191" s="53">
        <v>1107.130519008798</v>
      </c>
      <c r="FD191" s="53">
        <v>1092.1805790067835</v>
      </c>
      <c r="FE191" s="53">
        <v>1056.2526547896668</v>
      </c>
      <c r="FF191" s="53">
        <v>1073.1148552132056</v>
      </c>
      <c r="FG191" s="53">
        <v>1042.1375821542192</v>
      </c>
      <c r="FH191" s="53">
        <v>1104.9007464701467</v>
      </c>
      <c r="FI191" s="53">
        <v>1061.8916124352636</v>
      </c>
      <c r="FJ191" s="53">
        <v>1114.3674501801534</v>
      </c>
      <c r="FK191" s="53">
        <v>1040.7434971076079</v>
      </c>
      <c r="FL191" s="53">
        <v>1070.9135721668483</v>
      </c>
      <c r="FM191" s="53">
        <v>989.76295709424994</v>
      </c>
      <c r="FN191" s="53">
        <v>967.23065711256504</v>
      </c>
      <c r="FO191" s="53">
        <v>910.44998451978211</v>
      </c>
      <c r="FP191" s="53">
        <v>910.58734506212807</v>
      </c>
      <c r="FQ191" s="53">
        <v>936.01876043375671</v>
      </c>
      <c r="FR191" s="53">
        <v>877.33717099627393</v>
      </c>
      <c r="FS191" s="53">
        <v>827.91746877442574</v>
      </c>
      <c r="FT191" s="53">
        <v>796.47863756166589</v>
      </c>
      <c r="FU191" s="53">
        <v>783.63376081834588</v>
      </c>
      <c r="FV191" s="53">
        <v>761.63236589647022</v>
      </c>
      <c r="FW191" s="53">
        <v>754.87627640359744</v>
      </c>
      <c r="FX191" s="53">
        <v>777.0668509380871</v>
      </c>
      <c r="FY191" s="53">
        <v>761.73967069567391</v>
      </c>
      <c r="FZ191" s="53">
        <v>806.2476167937167</v>
      </c>
      <c r="GA191" s="53">
        <v>783.20283199909591</v>
      </c>
      <c r="GB191" s="53">
        <v>748.71593500559993</v>
      </c>
      <c r="GC191" s="53">
        <v>778.77066457567366</v>
      </c>
      <c r="GD191" s="53">
        <v>658.47977432419236</v>
      </c>
      <c r="GE191" s="53">
        <v>627.10844339775008</v>
      </c>
      <c r="GF191" s="53">
        <v>653.32648486711048</v>
      </c>
      <c r="GG191" s="53">
        <v>659.67200260090851</v>
      </c>
      <c r="GH191" s="53">
        <v>632.54084693803873</v>
      </c>
      <c r="GI191" s="53">
        <v>632.2581900861876</v>
      </c>
      <c r="GJ191" s="53">
        <v>639.76799419750319</v>
      </c>
      <c r="GK191" s="53">
        <v>656.04774196106825</v>
      </c>
      <c r="GL191" s="53">
        <v>665.28249536799183</v>
      </c>
      <c r="GM191" s="53">
        <v>688.52253489997202</v>
      </c>
      <c r="GN191" s="53">
        <v>714.83136420220126</v>
      </c>
      <c r="GO191" s="53">
        <v>742.3047397115763</v>
      </c>
      <c r="GP191" s="53">
        <v>776.29372764767049</v>
      </c>
      <c r="GQ191" s="53">
        <v>811.59163706005359</v>
      </c>
      <c r="GR191" s="26">
        <v>844.50673008879357</v>
      </c>
    </row>
    <row r="192" spans="1:200">
      <c r="A192" s="2" t="s">
        <v>579</v>
      </c>
      <c r="B192" s="17" t="e">
        <v>#N/A</v>
      </c>
      <c r="C192" s="17" t="e">
        <v>#N/A</v>
      </c>
      <c r="D192" s="17" t="e">
        <v>#N/A</v>
      </c>
      <c r="E192" s="17" t="e">
        <v>#N/A</v>
      </c>
      <c r="F192" s="26" t="e">
        <v>#N/A</v>
      </c>
      <c r="G192" s="26" t="e">
        <v>#N/A</v>
      </c>
      <c r="H192" s="26" t="e">
        <v>#N/A</v>
      </c>
      <c r="I192" s="26" t="e">
        <v>#N/A</v>
      </c>
      <c r="J192" s="26" t="e">
        <v>#N/A</v>
      </c>
      <c r="K192" s="26" t="e">
        <v>#N/A</v>
      </c>
      <c r="L192" s="26" t="e">
        <v>#N/A</v>
      </c>
      <c r="M192" s="26" t="e">
        <v>#N/A</v>
      </c>
      <c r="N192" s="26" t="e">
        <v>#N/A</v>
      </c>
      <c r="O192" s="26" t="e">
        <v>#N/A</v>
      </c>
      <c r="P192" s="26" t="e">
        <v>#N/A</v>
      </c>
      <c r="Q192" s="26" t="e">
        <v>#N/A</v>
      </c>
      <c r="R192" s="26" t="e">
        <v>#N/A</v>
      </c>
      <c r="S192" s="26" t="e">
        <v>#N/A</v>
      </c>
      <c r="T192" s="26" t="e">
        <v>#N/A</v>
      </c>
      <c r="U192" s="26" t="e">
        <v>#N/A</v>
      </c>
      <c r="V192" s="26" t="e">
        <v>#N/A</v>
      </c>
      <c r="W192" s="26" t="e">
        <v>#N/A</v>
      </c>
      <c r="X192" s="26" t="e">
        <v>#N/A</v>
      </c>
      <c r="Y192" s="26" t="e">
        <v>#N/A</v>
      </c>
      <c r="Z192" s="26" t="e">
        <v>#N/A</v>
      </c>
      <c r="AA192" s="26" t="e">
        <v>#N/A</v>
      </c>
      <c r="AB192" s="26" t="e">
        <v>#N/A</v>
      </c>
      <c r="AC192" s="26" t="e">
        <v>#N/A</v>
      </c>
      <c r="AD192" s="26" t="e">
        <v>#N/A</v>
      </c>
      <c r="AE192" s="26" t="e">
        <v>#N/A</v>
      </c>
      <c r="AF192" s="26" t="e">
        <v>#N/A</v>
      </c>
      <c r="AG192" s="26" t="e">
        <v>#N/A</v>
      </c>
      <c r="AH192" s="26" t="e">
        <v>#N/A</v>
      </c>
      <c r="AI192" s="26" t="e">
        <v>#N/A</v>
      </c>
      <c r="AJ192" s="26" t="e">
        <v>#N/A</v>
      </c>
      <c r="AK192" s="26" t="e">
        <v>#N/A</v>
      </c>
      <c r="AL192" s="26" t="e">
        <v>#N/A</v>
      </c>
      <c r="AM192" s="26" t="e">
        <v>#N/A</v>
      </c>
      <c r="AN192" s="26" t="e">
        <v>#N/A</v>
      </c>
      <c r="AO192" s="26" t="e">
        <v>#N/A</v>
      </c>
      <c r="AP192" s="26" t="e">
        <v>#N/A</v>
      </c>
      <c r="AQ192" s="26" t="e">
        <v>#N/A</v>
      </c>
      <c r="AR192" s="26" t="e">
        <v>#N/A</v>
      </c>
      <c r="AS192" s="26" t="e">
        <v>#N/A</v>
      </c>
      <c r="AT192" s="26" t="e">
        <v>#N/A</v>
      </c>
      <c r="AU192" s="26" t="e">
        <v>#N/A</v>
      </c>
      <c r="AV192" s="26" t="e">
        <v>#N/A</v>
      </c>
      <c r="AW192" s="26" t="e">
        <v>#N/A</v>
      </c>
      <c r="AX192" s="26" t="e">
        <v>#N/A</v>
      </c>
      <c r="AY192" s="26" t="e">
        <v>#N/A</v>
      </c>
      <c r="AZ192" s="26" t="e">
        <v>#N/A</v>
      </c>
      <c r="BA192" s="26" t="e">
        <v>#N/A</v>
      </c>
      <c r="BB192" s="26" t="e">
        <v>#N/A</v>
      </c>
      <c r="BC192" s="26" t="e">
        <v>#N/A</v>
      </c>
      <c r="BD192" s="26" t="e">
        <v>#N/A</v>
      </c>
      <c r="BE192" s="26" t="e">
        <v>#N/A</v>
      </c>
      <c r="BF192" s="26" t="e">
        <v>#N/A</v>
      </c>
      <c r="BG192" s="26" t="e">
        <v>#N/A</v>
      </c>
      <c r="BH192" s="26" t="e">
        <v>#N/A</v>
      </c>
      <c r="BI192" s="26" t="e">
        <v>#N/A</v>
      </c>
      <c r="BJ192" s="26" t="e">
        <v>#N/A</v>
      </c>
      <c r="BK192" s="26" t="e">
        <v>#N/A</v>
      </c>
      <c r="BL192" s="26" t="e">
        <v>#N/A</v>
      </c>
      <c r="BM192" s="26" t="e">
        <v>#N/A</v>
      </c>
      <c r="BN192" s="26" t="e">
        <v>#N/A</v>
      </c>
      <c r="BO192" s="26" t="e">
        <v>#N/A</v>
      </c>
      <c r="BP192" s="26" t="e">
        <v>#N/A</v>
      </c>
      <c r="BQ192" s="26" t="e">
        <v>#N/A</v>
      </c>
      <c r="BR192" s="26" t="e">
        <v>#N/A</v>
      </c>
      <c r="BS192" s="26" t="e">
        <v>#N/A</v>
      </c>
      <c r="BT192" s="26" t="e">
        <v>#N/A</v>
      </c>
      <c r="BU192" s="26" t="e">
        <v>#N/A</v>
      </c>
      <c r="BV192" s="26" t="e">
        <v>#N/A</v>
      </c>
      <c r="BW192" s="26" t="e">
        <v>#N/A</v>
      </c>
      <c r="BX192" s="26" t="e">
        <v>#N/A</v>
      </c>
      <c r="BY192" s="26" t="e">
        <v>#N/A</v>
      </c>
      <c r="BZ192" s="26" t="e">
        <v>#N/A</v>
      </c>
      <c r="CA192" s="26" t="e">
        <v>#N/A</v>
      </c>
      <c r="CB192" s="26" t="e">
        <v>#N/A</v>
      </c>
      <c r="CC192" s="26" t="e">
        <v>#N/A</v>
      </c>
      <c r="CD192" s="26" t="e">
        <v>#N/A</v>
      </c>
      <c r="CE192" s="26" t="e">
        <v>#N/A</v>
      </c>
      <c r="CF192" s="26" t="e">
        <v>#N/A</v>
      </c>
      <c r="CG192" s="26" t="e">
        <v>#N/A</v>
      </c>
      <c r="CH192" s="26" t="e">
        <v>#N/A</v>
      </c>
      <c r="CI192" s="26" t="e">
        <v>#N/A</v>
      </c>
      <c r="CJ192" s="26" t="e">
        <v>#N/A</v>
      </c>
      <c r="CK192" s="26" t="e">
        <v>#N/A</v>
      </c>
      <c r="CL192" s="26" t="e">
        <v>#N/A</v>
      </c>
      <c r="CM192" s="26" t="e">
        <v>#N/A</v>
      </c>
      <c r="CN192" s="26" t="e">
        <v>#N/A</v>
      </c>
      <c r="CO192" s="26" t="e">
        <v>#N/A</v>
      </c>
      <c r="CP192" s="26" t="e">
        <v>#N/A</v>
      </c>
      <c r="CQ192" s="26" t="e">
        <v>#N/A</v>
      </c>
      <c r="CR192" s="26" t="e">
        <v>#N/A</v>
      </c>
      <c r="CS192" s="26" t="e">
        <v>#N/A</v>
      </c>
      <c r="CT192" s="26" t="e">
        <v>#N/A</v>
      </c>
      <c r="CU192" s="26" t="e">
        <v>#N/A</v>
      </c>
      <c r="CV192" s="26" t="e">
        <v>#N/A</v>
      </c>
      <c r="CW192" s="26" t="e">
        <v>#N/A</v>
      </c>
      <c r="CX192" s="26" t="e">
        <v>#N/A</v>
      </c>
      <c r="CY192" s="26" t="e">
        <v>#N/A</v>
      </c>
      <c r="CZ192" s="26" t="e">
        <v>#N/A</v>
      </c>
      <c r="DA192" s="26" t="e">
        <v>#N/A</v>
      </c>
      <c r="DB192" s="26" t="e">
        <v>#N/A</v>
      </c>
      <c r="DC192" s="26" t="e">
        <v>#N/A</v>
      </c>
      <c r="DD192" s="26" t="e">
        <v>#N/A</v>
      </c>
      <c r="DE192" s="26" t="e">
        <v>#N/A</v>
      </c>
      <c r="DF192" s="26" t="e">
        <v>#N/A</v>
      </c>
      <c r="DG192" s="26" t="e">
        <v>#N/A</v>
      </c>
      <c r="DH192" s="26" t="e">
        <v>#N/A</v>
      </c>
      <c r="DI192" s="26" t="e">
        <v>#N/A</v>
      </c>
      <c r="DJ192" s="26" t="e">
        <v>#N/A</v>
      </c>
      <c r="DK192" s="26" t="e">
        <v>#N/A</v>
      </c>
      <c r="DL192" s="26" t="e">
        <v>#N/A</v>
      </c>
      <c r="DM192" s="26" t="e">
        <v>#N/A</v>
      </c>
      <c r="DN192" s="26" t="e">
        <v>#N/A</v>
      </c>
      <c r="DO192" s="26" t="e">
        <v>#N/A</v>
      </c>
      <c r="DP192" s="26" t="e">
        <v>#N/A</v>
      </c>
      <c r="DQ192" s="26" t="e">
        <v>#N/A</v>
      </c>
      <c r="DR192" s="26" t="e">
        <v>#N/A</v>
      </c>
      <c r="DS192" s="26" t="e">
        <v>#N/A</v>
      </c>
      <c r="DT192" s="26" t="e">
        <v>#N/A</v>
      </c>
      <c r="DU192" s="26" t="e">
        <v>#N/A</v>
      </c>
      <c r="DV192" s="26" t="e">
        <v>#N/A</v>
      </c>
      <c r="DW192" s="26" t="e">
        <v>#N/A</v>
      </c>
      <c r="DX192" s="26" t="e">
        <v>#N/A</v>
      </c>
      <c r="DY192" s="26" t="e">
        <v>#N/A</v>
      </c>
      <c r="DZ192" s="26" t="e">
        <v>#N/A</v>
      </c>
      <c r="EA192" s="26" t="e">
        <v>#N/A</v>
      </c>
      <c r="EB192" s="26" t="e">
        <v>#N/A</v>
      </c>
      <c r="EC192" s="26" t="e">
        <v>#N/A</v>
      </c>
      <c r="ED192" s="26" t="e">
        <v>#N/A</v>
      </c>
      <c r="EE192" s="26" t="e">
        <v>#N/A</v>
      </c>
      <c r="EF192" s="26" t="e">
        <v>#N/A</v>
      </c>
      <c r="EG192" s="26" t="e">
        <v>#N/A</v>
      </c>
      <c r="EH192" s="26" t="e">
        <v>#N/A</v>
      </c>
      <c r="EI192" s="26" t="e">
        <v>#N/A</v>
      </c>
      <c r="EJ192" s="26" t="e">
        <v>#N/A</v>
      </c>
      <c r="EK192" s="26" t="e">
        <v>#N/A</v>
      </c>
      <c r="EL192" s="53">
        <v>700.97937333145012</v>
      </c>
      <c r="EM192" s="53">
        <v>721.80365517304494</v>
      </c>
      <c r="EN192" s="53">
        <v>724.46198473371635</v>
      </c>
      <c r="EO192" s="53">
        <v>759.64433352021501</v>
      </c>
      <c r="EP192" s="53">
        <v>772.23742944716082</v>
      </c>
      <c r="EQ192" s="53">
        <v>808.44419373678693</v>
      </c>
      <c r="ER192" s="53">
        <v>891.85064391446497</v>
      </c>
      <c r="ES192" s="53">
        <v>923.66592254150737</v>
      </c>
      <c r="ET192" s="53">
        <v>906.4446567983216</v>
      </c>
      <c r="EU192" s="53">
        <v>925.1476801716102</v>
      </c>
      <c r="EV192" s="53">
        <v>937.93638537467473</v>
      </c>
      <c r="EW192" s="53">
        <v>955.52855148779599</v>
      </c>
      <c r="EX192" s="53">
        <v>938.81436348573175</v>
      </c>
      <c r="EY192" s="53">
        <v>901.0922116941191</v>
      </c>
      <c r="EZ192" s="53">
        <v>953.43822917031707</v>
      </c>
      <c r="FA192" s="53">
        <v>983.50746765609347</v>
      </c>
      <c r="FB192" s="53">
        <v>967.3901827060497</v>
      </c>
      <c r="FC192" s="53">
        <v>1014.5268717500309</v>
      </c>
      <c r="FD192" s="53">
        <v>999.2619615117859</v>
      </c>
      <c r="FE192" s="53">
        <v>1085.7864722065192</v>
      </c>
      <c r="FF192" s="53">
        <v>1282.4288389811945</v>
      </c>
      <c r="FG192" s="53">
        <v>1353.2278230818233</v>
      </c>
      <c r="FH192" s="53">
        <v>1423.2738198318245</v>
      </c>
      <c r="FI192" s="53">
        <v>1431.8682148082232</v>
      </c>
      <c r="FJ192" s="53">
        <v>1427.2904082358384</v>
      </c>
      <c r="FK192" s="53">
        <v>1401.8108747410238</v>
      </c>
      <c r="FL192" s="53">
        <v>1357.0555342959767</v>
      </c>
      <c r="FM192" s="53">
        <v>1220.6969866640209</v>
      </c>
      <c r="FN192" s="53">
        <v>1232.115448242211</v>
      </c>
      <c r="FO192" s="53">
        <v>1210.6635969805718</v>
      </c>
      <c r="FP192" s="53">
        <v>1295.4032709769417</v>
      </c>
      <c r="FQ192" s="53">
        <v>1407.1458078455851</v>
      </c>
      <c r="FR192" s="53">
        <v>1404.5657422146517</v>
      </c>
      <c r="FS192" s="53">
        <v>1374.3096919104419</v>
      </c>
      <c r="FT192" s="53">
        <v>1296.8963067819864</v>
      </c>
      <c r="FU192" s="53">
        <v>1335.2042547107128</v>
      </c>
      <c r="FV192" s="53">
        <v>1321.6499716169699</v>
      </c>
      <c r="FW192" s="53">
        <v>1257.3131235909073</v>
      </c>
      <c r="FX192" s="53">
        <v>1325.5164958917044</v>
      </c>
      <c r="FY192" s="53">
        <v>1367.8279726799212</v>
      </c>
      <c r="FZ192" s="53">
        <v>1355.4490311385023</v>
      </c>
      <c r="GA192" s="53">
        <v>1391.4478698429677</v>
      </c>
      <c r="GB192" s="53">
        <v>1232.8113462258164</v>
      </c>
      <c r="GC192" s="53">
        <v>1219.6977023193363</v>
      </c>
      <c r="GD192" s="53">
        <v>1277.6821357758035</v>
      </c>
      <c r="GE192" s="53">
        <v>1271.8320869803035</v>
      </c>
      <c r="GF192" s="53">
        <v>1384.5606946820553</v>
      </c>
      <c r="GG192" s="53">
        <v>1403.0392382783839</v>
      </c>
      <c r="GH192" s="53">
        <v>1426.6484384665566</v>
      </c>
      <c r="GI192" s="53">
        <v>1401.4225423200971</v>
      </c>
      <c r="GJ192" s="53">
        <v>1320.1325716316169</v>
      </c>
      <c r="GK192" s="53">
        <v>1279.3381786346397</v>
      </c>
      <c r="GL192" s="53">
        <v>1202.6782028038558</v>
      </c>
      <c r="GM192" s="53">
        <v>1082.2208556577884</v>
      </c>
      <c r="GN192" s="53">
        <v>1048.2276763124744</v>
      </c>
      <c r="GO192" s="53">
        <v>1014.5650961770596</v>
      </c>
      <c r="GP192" s="53">
        <v>958.47951625759708</v>
      </c>
      <c r="GQ192" s="53">
        <v>900.27367375889253</v>
      </c>
      <c r="GR192" s="26">
        <v>778.93511349800895</v>
      </c>
    </row>
    <row r="193" spans="1:201">
      <c r="A193" s="2" t="s">
        <v>142</v>
      </c>
      <c r="B193" s="17" t="e">
        <v>#N/A</v>
      </c>
      <c r="C193" s="17" t="e">
        <v>#N/A</v>
      </c>
      <c r="D193" s="17" t="e">
        <v>#N/A</v>
      </c>
      <c r="E193" s="17" t="e">
        <v>#N/A</v>
      </c>
      <c r="F193" s="26" t="e">
        <v>#N/A</v>
      </c>
      <c r="G193" s="26" t="e">
        <v>#N/A</v>
      </c>
      <c r="H193" s="26" t="e">
        <v>#N/A</v>
      </c>
      <c r="I193" s="26" t="e">
        <v>#N/A</v>
      </c>
      <c r="J193" s="26" t="e">
        <v>#N/A</v>
      </c>
      <c r="K193" s="26" t="e">
        <v>#N/A</v>
      </c>
      <c r="L193" s="26" t="e">
        <v>#N/A</v>
      </c>
      <c r="M193" s="26" t="e">
        <v>#N/A</v>
      </c>
      <c r="N193" s="26" t="e">
        <v>#N/A</v>
      </c>
      <c r="O193" s="26" t="e">
        <v>#N/A</v>
      </c>
      <c r="P193" s="26" t="e">
        <v>#N/A</v>
      </c>
      <c r="Q193" s="26" t="e">
        <v>#N/A</v>
      </c>
      <c r="R193" s="26" t="e">
        <v>#N/A</v>
      </c>
      <c r="S193" s="26" t="e">
        <v>#N/A</v>
      </c>
      <c r="T193" s="26" t="e">
        <v>#N/A</v>
      </c>
      <c r="U193" s="26" t="e">
        <v>#N/A</v>
      </c>
      <c r="V193" s="26" t="e">
        <v>#N/A</v>
      </c>
      <c r="W193" s="26" t="e">
        <v>#N/A</v>
      </c>
      <c r="X193" s="26" t="e">
        <v>#N/A</v>
      </c>
      <c r="Y193" s="26" t="e">
        <v>#N/A</v>
      </c>
      <c r="Z193" s="26" t="e">
        <v>#N/A</v>
      </c>
      <c r="AA193" s="26" t="e">
        <v>#N/A</v>
      </c>
      <c r="AB193" s="26" t="e">
        <v>#N/A</v>
      </c>
      <c r="AC193" s="26" t="e">
        <v>#N/A</v>
      </c>
      <c r="AD193" s="26" t="e">
        <v>#N/A</v>
      </c>
      <c r="AE193" s="26" t="e">
        <v>#N/A</v>
      </c>
      <c r="AF193" s="26" t="e">
        <v>#N/A</v>
      </c>
      <c r="AG193" s="26" t="e">
        <v>#N/A</v>
      </c>
      <c r="AH193" s="26" t="e">
        <v>#N/A</v>
      </c>
      <c r="AI193" s="26" t="e">
        <v>#N/A</v>
      </c>
      <c r="AJ193" s="26" t="e">
        <v>#N/A</v>
      </c>
      <c r="AK193" s="26" t="e">
        <v>#N/A</v>
      </c>
      <c r="AL193" s="26" t="e">
        <v>#N/A</v>
      </c>
      <c r="AM193" s="26" t="e">
        <v>#N/A</v>
      </c>
      <c r="AN193" s="26" t="e">
        <v>#N/A</v>
      </c>
      <c r="AO193" s="26" t="e">
        <v>#N/A</v>
      </c>
      <c r="AP193" s="26" t="e">
        <v>#N/A</v>
      </c>
      <c r="AQ193" s="26" t="e">
        <v>#N/A</v>
      </c>
      <c r="AR193" s="26" t="e">
        <v>#N/A</v>
      </c>
      <c r="AS193" s="26" t="e">
        <v>#N/A</v>
      </c>
      <c r="AT193" s="26" t="e">
        <v>#N/A</v>
      </c>
      <c r="AU193" s="26" t="e">
        <v>#N/A</v>
      </c>
      <c r="AV193" s="26" t="e">
        <v>#N/A</v>
      </c>
      <c r="AW193" s="26" t="e">
        <v>#N/A</v>
      </c>
      <c r="AX193" s="26" t="e">
        <v>#N/A</v>
      </c>
      <c r="AY193" s="26" t="e">
        <v>#N/A</v>
      </c>
      <c r="AZ193" s="26" t="e">
        <v>#N/A</v>
      </c>
      <c r="BA193" s="26" t="e">
        <v>#N/A</v>
      </c>
      <c r="BB193" s="26" t="e">
        <v>#N/A</v>
      </c>
      <c r="BC193" s="26" t="e">
        <v>#N/A</v>
      </c>
      <c r="BD193" s="26" t="e">
        <v>#N/A</v>
      </c>
      <c r="BE193" s="26" t="e">
        <v>#N/A</v>
      </c>
      <c r="BF193" s="26" t="e">
        <v>#N/A</v>
      </c>
      <c r="BG193" s="26" t="e">
        <v>#N/A</v>
      </c>
      <c r="BH193" s="26" t="e">
        <v>#N/A</v>
      </c>
      <c r="BI193" s="26" t="e">
        <v>#N/A</v>
      </c>
      <c r="BJ193" s="26" t="e">
        <v>#N/A</v>
      </c>
      <c r="BK193" s="26" t="e">
        <v>#N/A</v>
      </c>
      <c r="BL193" s="26" t="e">
        <v>#N/A</v>
      </c>
      <c r="BM193" s="26" t="e">
        <v>#N/A</v>
      </c>
      <c r="BN193" s="26" t="e">
        <v>#N/A</v>
      </c>
      <c r="BO193" s="26" t="e">
        <v>#N/A</v>
      </c>
      <c r="BP193" s="26" t="e">
        <v>#N/A</v>
      </c>
      <c r="BQ193" s="26" t="e">
        <v>#N/A</v>
      </c>
      <c r="BR193" s="26" t="e">
        <v>#N/A</v>
      </c>
      <c r="BS193" s="26" t="e">
        <v>#N/A</v>
      </c>
      <c r="BT193" s="26" t="e">
        <v>#N/A</v>
      </c>
      <c r="BU193" s="26" t="e">
        <v>#N/A</v>
      </c>
      <c r="BV193" s="26" t="e">
        <v>#N/A</v>
      </c>
      <c r="BW193" s="26" t="e">
        <v>#N/A</v>
      </c>
      <c r="BX193" s="26" t="e">
        <v>#N/A</v>
      </c>
      <c r="BY193" s="26" t="e">
        <v>#N/A</v>
      </c>
      <c r="BZ193" s="26" t="e">
        <v>#N/A</v>
      </c>
      <c r="CA193" s="26" t="e">
        <v>#N/A</v>
      </c>
      <c r="CB193" s="26" t="e">
        <v>#N/A</v>
      </c>
      <c r="CC193" s="26" t="e">
        <v>#N/A</v>
      </c>
      <c r="CD193" s="26" t="e">
        <v>#N/A</v>
      </c>
      <c r="CE193" s="26" t="e">
        <v>#N/A</v>
      </c>
      <c r="CF193" s="26" t="e">
        <v>#N/A</v>
      </c>
      <c r="CG193" s="26" t="e">
        <v>#N/A</v>
      </c>
      <c r="CH193" s="26" t="e">
        <v>#N/A</v>
      </c>
      <c r="CI193" s="26" t="e">
        <v>#N/A</v>
      </c>
      <c r="CJ193" s="26" t="e">
        <v>#N/A</v>
      </c>
      <c r="CK193" s="26" t="e">
        <v>#N/A</v>
      </c>
      <c r="CL193" s="26" t="e">
        <v>#N/A</v>
      </c>
      <c r="CM193" s="26" t="e">
        <v>#N/A</v>
      </c>
      <c r="CN193" s="26" t="e">
        <v>#N/A</v>
      </c>
      <c r="CO193" s="26" t="e">
        <v>#N/A</v>
      </c>
      <c r="CP193" s="26" t="e">
        <v>#N/A</v>
      </c>
      <c r="CQ193" s="26" t="e">
        <v>#N/A</v>
      </c>
      <c r="CR193" s="26" t="e">
        <v>#N/A</v>
      </c>
      <c r="CS193" s="26" t="e">
        <v>#N/A</v>
      </c>
      <c r="CT193" s="26" t="e">
        <v>#N/A</v>
      </c>
      <c r="CU193" s="26" t="e">
        <v>#N/A</v>
      </c>
      <c r="CV193" s="26" t="e">
        <v>#N/A</v>
      </c>
      <c r="CW193" s="26" t="e">
        <v>#N/A</v>
      </c>
      <c r="CX193" s="26" t="e">
        <v>#N/A</v>
      </c>
      <c r="CY193" s="26" t="e">
        <v>#N/A</v>
      </c>
      <c r="CZ193" s="26" t="e">
        <v>#N/A</v>
      </c>
      <c r="DA193" s="26" t="e">
        <v>#N/A</v>
      </c>
      <c r="DB193" s="26" t="e">
        <v>#N/A</v>
      </c>
      <c r="DC193" s="26" t="e">
        <v>#N/A</v>
      </c>
      <c r="DD193" s="26" t="e">
        <v>#N/A</v>
      </c>
      <c r="DE193" s="26" t="e">
        <v>#N/A</v>
      </c>
      <c r="DF193" s="26" t="e">
        <v>#N/A</v>
      </c>
      <c r="DG193" s="26" t="e">
        <v>#N/A</v>
      </c>
      <c r="DH193" s="26" t="e">
        <v>#N/A</v>
      </c>
      <c r="DI193" s="26" t="e">
        <v>#N/A</v>
      </c>
      <c r="DJ193" s="26" t="e">
        <v>#N/A</v>
      </c>
      <c r="DK193" s="26" t="e">
        <v>#N/A</v>
      </c>
      <c r="DL193" s="26" t="e">
        <v>#N/A</v>
      </c>
      <c r="DM193" s="26" t="e">
        <v>#N/A</v>
      </c>
      <c r="DN193" s="26" t="e">
        <v>#N/A</v>
      </c>
      <c r="DO193" s="26" t="e">
        <v>#N/A</v>
      </c>
      <c r="DP193" s="26" t="e">
        <v>#N/A</v>
      </c>
      <c r="DQ193" s="26" t="e">
        <v>#N/A</v>
      </c>
      <c r="DR193" s="26" t="e">
        <v>#N/A</v>
      </c>
      <c r="DS193" s="26" t="e">
        <v>#N/A</v>
      </c>
      <c r="DT193" s="26" t="e">
        <v>#N/A</v>
      </c>
      <c r="DU193" s="26" t="e">
        <v>#N/A</v>
      </c>
      <c r="DV193" s="26" t="e">
        <v>#N/A</v>
      </c>
      <c r="DW193" s="26" t="e">
        <v>#N/A</v>
      </c>
      <c r="DX193" s="26" t="e">
        <v>#N/A</v>
      </c>
      <c r="DY193" s="26" t="e">
        <v>#N/A</v>
      </c>
      <c r="DZ193" s="26" t="e">
        <v>#N/A</v>
      </c>
      <c r="EA193" s="26" t="e">
        <v>#N/A</v>
      </c>
      <c r="EB193" s="26" t="e">
        <v>#N/A</v>
      </c>
      <c r="EC193" s="26" t="e">
        <v>#N/A</v>
      </c>
      <c r="ED193" s="26" t="e">
        <v>#N/A</v>
      </c>
      <c r="EE193" s="26" t="e">
        <v>#N/A</v>
      </c>
      <c r="EF193" s="26" t="e">
        <v>#N/A</v>
      </c>
      <c r="EG193" s="26" t="e">
        <v>#N/A</v>
      </c>
      <c r="EH193" s="26" t="e">
        <v>#N/A</v>
      </c>
      <c r="EI193" s="26" t="e">
        <v>#N/A</v>
      </c>
      <c r="EJ193" s="26" t="e">
        <v>#N/A</v>
      </c>
      <c r="EK193" s="26" t="e">
        <v>#N/A</v>
      </c>
      <c r="EL193" s="53">
        <v>752.04723970809425</v>
      </c>
      <c r="EM193" s="53">
        <v>773.70471159489898</v>
      </c>
      <c r="EN193" s="53">
        <v>790.65496837380135</v>
      </c>
      <c r="EO193" s="53">
        <v>827.31099593644296</v>
      </c>
      <c r="EP193" s="53">
        <v>857.13623833020597</v>
      </c>
      <c r="EQ193" s="53">
        <v>858.27464788732402</v>
      </c>
      <c r="ER193" s="53">
        <v>897.04808594972349</v>
      </c>
      <c r="ES193" s="53">
        <v>907.54843546541451</v>
      </c>
      <c r="ET193" s="53">
        <v>912.30683299199404</v>
      </c>
      <c r="EU193" s="53">
        <v>929.17251051893413</v>
      </c>
      <c r="EV193" s="53">
        <v>955.42450499126926</v>
      </c>
      <c r="EW193" s="53">
        <v>956.46539755021445</v>
      </c>
      <c r="EX193" s="53">
        <v>964.73671327160923</v>
      </c>
      <c r="EY193" s="53">
        <v>965.35449962458426</v>
      </c>
      <c r="EZ193" s="53">
        <v>971.53889269477486</v>
      </c>
      <c r="FA193" s="53">
        <v>969.75294389286535</v>
      </c>
      <c r="FB193" s="53">
        <v>971.59940209267575</v>
      </c>
      <c r="FC193" s="53">
        <v>964.54794196964622</v>
      </c>
      <c r="FD193" s="53">
        <v>950.58755364029764</v>
      </c>
      <c r="FE193" s="53">
        <v>947.48127893350181</v>
      </c>
      <c r="FF193" s="53">
        <v>936.72177840056656</v>
      </c>
      <c r="FG193" s="53">
        <v>998.10209374598298</v>
      </c>
      <c r="FH193" s="53">
        <v>1085.90825214334</v>
      </c>
      <c r="FI193" s="53">
        <v>1173.0920115481008</v>
      </c>
      <c r="FJ193" s="53">
        <v>1244.0373974432359</v>
      </c>
      <c r="FK193" s="53">
        <v>1423.7821282231698</v>
      </c>
      <c r="FL193" s="53">
        <v>1532.8510186721467</v>
      </c>
      <c r="FM193" s="53">
        <v>1428.2542736623993</v>
      </c>
      <c r="FN193" s="53">
        <v>1341.1170716314296</v>
      </c>
      <c r="FO193" s="53">
        <v>1259.903426937321</v>
      </c>
      <c r="FP193" s="53">
        <v>1207.5887418832028</v>
      </c>
      <c r="FQ193" s="53">
        <v>1157.6242284506568</v>
      </c>
      <c r="FR193" s="53">
        <v>1117.504502885791</v>
      </c>
      <c r="FS193" s="53">
        <v>1107.8894911121729</v>
      </c>
      <c r="FT193" s="53">
        <v>1128.7307521703317</v>
      </c>
      <c r="FU193" s="53">
        <v>1147.8954614272802</v>
      </c>
      <c r="FV193" s="53">
        <v>1166.0524723612562</v>
      </c>
      <c r="FW193" s="53">
        <v>1196.461031583731</v>
      </c>
      <c r="FX193" s="53">
        <v>1214.8595062756367</v>
      </c>
      <c r="FY193" s="53">
        <v>1232.5767410146466</v>
      </c>
      <c r="FZ193" s="53">
        <v>1243.2134707687464</v>
      </c>
      <c r="GA193" s="53">
        <v>1211.4767024873036</v>
      </c>
      <c r="GB193" s="53">
        <v>1174.5837478212197</v>
      </c>
      <c r="GC193" s="53">
        <v>1152.8308401742056</v>
      </c>
      <c r="GD193" s="53">
        <v>1141.9005289646946</v>
      </c>
      <c r="GE193" s="53">
        <v>1140.631663318416</v>
      </c>
      <c r="GF193" s="53">
        <v>1175.2186869647016</v>
      </c>
      <c r="GG193" s="53">
        <v>1177.5822526958561</v>
      </c>
      <c r="GH193" s="53">
        <v>1187.8926327812678</v>
      </c>
      <c r="GI193" s="53">
        <v>1192.0864812554298</v>
      </c>
      <c r="GJ193" s="53">
        <v>1197.2038403756467</v>
      </c>
      <c r="GK193" s="53">
        <v>1211.4699441048604</v>
      </c>
      <c r="GL193" s="53">
        <v>1210.4150895786022</v>
      </c>
      <c r="GM193" s="53">
        <v>1208.9573266621735</v>
      </c>
      <c r="GN193" s="53">
        <v>1229.2517757903647</v>
      </c>
      <c r="GO193" s="53">
        <v>1254.9396560931325</v>
      </c>
      <c r="GP193" s="53">
        <v>1275.198086513574</v>
      </c>
      <c r="GQ193" s="53">
        <v>1313.9375887993081</v>
      </c>
      <c r="GR193" s="26">
        <v>1350.0869300577265</v>
      </c>
    </row>
    <row r="194" spans="1:201" s="8" customFormat="1">
      <c r="A194" s="4" t="s">
        <v>254</v>
      </c>
      <c r="B194" s="15">
        <v>472.35294117647061</v>
      </c>
      <c r="C194" s="15" t="e">
        <v>#N/A</v>
      </c>
      <c r="D194" s="15">
        <v>424.76780185758514</v>
      </c>
      <c r="E194" s="15" t="e">
        <v>#N/A</v>
      </c>
      <c r="F194" s="9">
        <v>413.70950439819779</v>
      </c>
      <c r="G194" s="9" t="e">
        <v>#N/A</v>
      </c>
      <c r="H194" s="9">
        <v>422.07158351409981</v>
      </c>
      <c r="I194" s="9" t="e">
        <v>#N/A</v>
      </c>
      <c r="J194" s="9">
        <v>420.62868369351668</v>
      </c>
      <c r="K194" s="9" t="e">
        <v>#N/A</v>
      </c>
      <c r="L194" s="9">
        <v>419.75591357292956</v>
      </c>
      <c r="M194" s="9" t="e">
        <v>#N/A</v>
      </c>
      <c r="N194" s="9" t="e">
        <v>#N/A</v>
      </c>
      <c r="O194" s="9" t="e">
        <v>#N/A</v>
      </c>
      <c r="P194" s="9" t="e">
        <v>#N/A</v>
      </c>
      <c r="Q194" s="9" t="e">
        <v>#N/A</v>
      </c>
      <c r="R194" s="9" t="e">
        <v>#N/A</v>
      </c>
      <c r="S194" s="9" t="e">
        <v>#N/A</v>
      </c>
      <c r="T194" s="9" t="e">
        <v>#N/A</v>
      </c>
      <c r="U194" s="9" t="e">
        <v>#N/A</v>
      </c>
      <c r="V194" s="9" t="e">
        <v>#N/A</v>
      </c>
      <c r="W194" s="9" t="e">
        <v>#N/A</v>
      </c>
      <c r="X194" s="9" t="e">
        <v>#N/A</v>
      </c>
      <c r="Y194" s="9" t="e">
        <v>#N/A</v>
      </c>
      <c r="Z194" s="9" t="e">
        <v>#N/A</v>
      </c>
      <c r="AA194" s="9" t="e">
        <v>#N/A</v>
      </c>
      <c r="AB194" s="9" t="e">
        <v>#N/A</v>
      </c>
      <c r="AC194" s="9" t="e">
        <v>#N/A</v>
      </c>
      <c r="AD194" s="9" t="e">
        <v>#N/A</v>
      </c>
      <c r="AE194" s="9" t="e">
        <v>#N/A</v>
      </c>
      <c r="AF194" s="9" t="e">
        <v>#N/A</v>
      </c>
      <c r="AG194" s="9" t="e">
        <v>#N/A</v>
      </c>
      <c r="AH194" s="9" t="e">
        <v>#N/A</v>
      </c>
      <c r="AI194" s="9" t="e">
        <v>#N/A</v>
      </c>
      <c r="AJ194" s="9" t="e">
        <v>#N/A</v>
      </c>
      <c r="AK194" s="9" t="e">
        <v>#N/A</v>
      </c>
      <c r="AL194" s="9" t="e">
        <v>#N/A</v>
      </c>
      <c r="AM194" s="9" t="e">
        <v>#N/A</v>
      </c>
      <c r="AN194" s="9" t="e">
        <v>#N/A</v>
      </c>
      <c r="AO194" s="9" t="e">
        <v>#N/A</v>
      </c>
      <c r="AP194" s="9" t="e">
        <v>#N/A</v>
      </c>
      <c r="AQ194" s="9" t="e">
        <v>#N/A</v>
      </c>
      <c r="AR194" s="9" t="e">
        <v>#N/A</v>
      </c>
      <c r="AS194" s="9" t="e">
        <v>#N/A</v>
      </c>
      <c r="AT194" s="9" t="e">
        <v>#N/A</v>
      </c>
      <c r="AU194" s="9" t="e">
        <v>#N/A</v>
      </c>
      <c r="AV194" s="9" t="e">
        <v>#N/A</v>
      </c>
      <c r="AW194" s="9" t="e">
        <v>#N/A</v>
      </c>
      <c r="AX194" s="9" t="e">
        <v>#N/A</v>
      </c>
      <c r="AY194" s="9" t="e">
        <v>#N/A</v>
      </c>
      <c r="AZ194" s="9" t="e">
        <v>#N/A</v>
      </c>
      <c r="BA194" s="9" t="e">
        <v>#N/A</v>
      </c>
      <c r="BB194" s="9" t="e">
        <v>#N/A</v>
      </c>
      <c r="BC194" s="9" t="e">
        <v>#N/A</v>
      </c>
      <c r="BD194" s="9" t="e">
        <v>#N/A</v>
      </c>
      <c r="BE194" s="9" t="e">
        <v>#N/A</v>
      </c>
      <c r="BF194" s="9" t="e">
        <v>#N/A</v>
      </c>
      <c r="BG194" s="9" t="e">
        <v>#N/A</v>
      </c>
      <c r="BH194" s="9" t="e">
        <v>#N/A</v>
      </c>
      <c r="BI194" s="9" t="e">
        <v>#N/A</v>
      </c>
      <c r="BJ194" s="9">
        <v>500.01105387659447</v>
      </c>
      <c r="BK194" s="9" t="e">
        <v>#N/A</v>
      </c>
      <c r="BL194" s="9" t="e">
        <v>#N/A</v>
      </c>
      <c r="BM194" s="9" t="e">
        <v>#N/A</v>
      </c>
      <c r="BN194" s="9" t="e">
        <v>#N/A</v>
      </c>
      <c r="BO194" s="9" t="e">
        <v>#N/A</v>
      </c>
      <c r="BP194" s="9" t="e">
        <v>#N/A</v>
      </c>
      <c r="BQ194" s="9" t="e">
        <v>#N/A</v>
      </c>
      <c r="BR194" s="9" t="e">
        <v>#N/A</v>
      </c>
      <c r="BS194" s="9" t="e">
        <v>#N/A</v>
      </c>
      <c r="BT194" s="9" t="e">
        <v>#N/A</v>
      </c>
      <c r="BU194" s="9" t="e">
        <v>#N/A</v>
      </c>
      <c r="BV194" s="9" t="e">
        <v>#N/A</v>
      </c>
      <c r="BW194" s="9" t="e">
        <v>#N/A</v>
      </c>
      <c r="BX194" s="9" t="e">
        <v>#N/A</v>
      </c>
      <c r="BY194" s="9" t="e">
        <v>#N/A</v>
      </c>
      <c r="BZ194" s="9" t="e">
        <v>#N/A</v>
      </c>
      <c r="CA194" s="9" t="e">
        <v>#N/A</v>
      </c>
      <c r="CB194" s="9" t="e">
        <v>#N/A</v>
      </c>
      <c r="CC194" s="9" t="e">
        <v>#N/A</v>
      </c>
      <c r="CD194" s="9" t="e">
        <v>#N/A</v>
      </c>
      <c r="CE194" s="9" t="e">
        <v>#N/A</v>
      </c>
      <c r="CF194" s="9" t="e">
        <v>#N/A</v>
      </c>
      <c r="CG194" s="9" t="e">
        <v>#N/A</v>
      </c>
      <c r="CH194" s="9" t="e">
        <v>#N/A</v>
      </c>
      <c r="CI194" s="9" t="e">
        <v>#N/A</v>
      </c>
      <c r="CJ194" s="9" t="e">
        <v>#N/A</v>
      </c>
      <c r="CK194" s="9" t="e">
        <v>#N/A</v>
      </c>
      <c r="CL194" s="9" t="e">
        <v>#N/A</v>
      </c>
      <c r="CM194" s="9" t="e">
        <v>#N/A</v>
      </c>
      <c r="CN194" s="9">
        <v>601.23636363636365</v>
      </c>
      <c r="CO194" s="9" t="e">
        <v>#N/A</v>
      </c>
      <c r="CP194" s="9" t="e">
        <v>#N/A</v>
      </c>
      <c r="CQ194" s="9" t="e">
        <v>#N/A</v>
      </c>
      <c r="CR194" s="9" t="e">
        <v>#N/A</v>
      </c>
      <c r="CS194" s="9" t="e">
        <v>#N/A</v>
      </c>
      <c r="CT194" s="9" t="e">
        <v>#N/A</v>
      </c>
      <c r="CU194" s="9" t="e">
        <v>#N/A</v>
      </c>
      <c r="CV194" s="9" t="e">
        <v>#N/A</v>
      </c>
      <c r="CW194" s="9" t="e">
        <v>#N/A</v>
      </c>
      <c r="CX194" s="9" t="e">
        <v>#N/A</v>
      </c>
      <c r="CY194" s="9" t="e">
        <v>#N/A</v>
      </c>
      <c r="CZ194" s="9" t="e">
        <v>#N/A</v>
      </c>
      <c r="DA194" s="9">
        <v>637.43313792633342</v>
      </c>
      <c r="DB194" s="9" t="e">
        <v>#N/A</v>
      </c>
      <c r="DC194" s="9" t="e">
        <v>#N/A</v>
      </c>
      <c r="DD194" s="9" t="e">
        <v>#N/A</v>
      </c>
      <c r="DE194" s="9" t="e">
        <v>#N/A</v>
      </c>
      <c r="DF194" s="9" t="e">
        <v>#N/A</v>
      </c>
      <c r="DG194" s="9" t="e">
        <v>#N/A</v>
      </c>
      <c r="DH194" s="9" t="e">
        <v>#N/A</v>
      </c>
      <c r="DI194" s="9" t="e">
        <v>#N/A</v>
      </c>
      <c r="DJ194" s="9" t="e">
        <v>#N/A</v>
      </c>
      <c r="DK194" s="9" t="e">
        <v>#N/A</v>
      </c>
      <c r="DL194" s="9" t="e">
        <v>#N/A</v>
      </c>
      <c r="DM194" s="9" t="e">
        <v>#N/A</v>
      </c>
      <c r="DN194" s="9" t="e">
        <v>#N/A</v>
      </c>
      <c r="DO194" s="9" t="e">
        <v>#N/A</v>
      </c>
      <c r="DP194" s="9" t="e">
        <v>#N/A</v>
      </c>
      <c r="DQ194" s="9" t="e">
        <v>#N/A</v>
      </c>
      <c r="DR194" s="9" t="e">
        <v>#N/A</v>
      </c>
      <c r="DS194" s="9" t="e">
        <v>#N/A</v>
      </c>
      <c r="DT194" s="9" t="e">
        <v>#N/A</v>
      </c>
      <c r="DU194" s="9" t="e">
        <v>#N/A</v>
      </c>
      <c r="DV194" s="9" t="e">
        <v>#N/A</v>
      </c>
      <c r="DW194" s="9" t="e">
        <v>#N/A</v>
      </c>
      <c r="DX194" s="9" t="e">
        <v>#N/A</v>
      </c>
      <c r="DY194" s="9" t="e">
        <v>#N/A</v>
      </c>
      <c r="DZ194" s="9" t="e">
        <v>#N/A</v>
      </c>
      <c r="EA194" s="9" t="e">
        <v>#N/A</v>
      </c>
      <c r="EB194" s="9">
        <v>813.37461300309599</v>
      </c>
      <c r="EC194" s="9" t="e">
        <v>#N/A</v>
      </c>
      <c r="ED194" s="9" t="e">
        <v>#N/A</v>
      </c>
      <c r="EE194" s="9" t="e">
        <v>#N/A</v>
      </c>
      <c r="EF194" s="9" t="e">
        <v>#N/A</v>
      </c>
      <c r="EG194" s="9" t="e">
        <v>#N/A</v>
      </c>
      <c r="EH194" s="9" t="e">
        <v>#N/A</v>
      </c>
      <c r="EI194" s="9" t="e">
        <v>#N/A</v>
      </c>
      <c r="EJ194" s="9" t="e">
        <v>#N/A</v>
      </c>
      <c r="EK194" s="9" t="e">
        <v>#N/A</v>
      </c>
      <c r="EL194" s="55">
        <v>889.03473991180999</v>
      </c>
      <c r="EM194" s="55">
        <v>911.59266757684486</v>
      </c>
      <c r="EN194" s="55">
        <v>926.60383327872387</v>
      </c>
      <c r="EO194" s="55">
        <v>940.2462535275107</v>
      </c>
      <c r="EP194" s="55">
        <v>963.87100961355497</v>
      </c>
      <c r="EQ194" s="55">
        <v>974.8728398512493</v>
      </c>
      <c r="ER194" s="55">
        <v>991.70978185181934</v>
      </c>
      <c r="ES194" s="55">
        <v>1004.7426740777787</v>
      </c>
      <c r="ET194" s="55">
        <v>1003.9696151772765</v>
      </c>
      <c r="EU194" s="55">
        <v>1034.6037673165636</v>
      </c>
      <c r="EV194" s="55">
        <v>1055.1146781813661</v>
      </c>
      <c r="EW194" s="55">
        <v>1053.24079964362</v>
      </c>
      <c r="EX194" s="55">
        <v>1069.7330916597198</v>
      </c>
      <c r="EY194" s="55">
        <v>1117.905139619704</v>
      </c>
      <c r="EZ194" s="55">
        <v>1148.6727535379166</v>
      </c>
      <c r="FA194" s="55">
        <v>1181.084115663529</v>
      </c>
      <c r="FB194" s="55">
        <v>1184.0489887449999</v>
      </c>
      <c r="FC194" s="55">
        <v>1176.5928423648966</v>
      </c>
      <c r="FD194" s="55">
        <v>1204.4129907392614</v>
      </c>
      <c r="FE194" s="55">
        <v>1265.2322407873116</v>
      </c>
      <c r="FF194" s="55">
        <v>1335.2416733812552</v>
      </c>
      <c r="FG194" s="55">
        <v>1359.8029831788251</v>
      </c>
      <c r="FH194" s="55">
        <v>1373.6061144799799</v>
      </c>
      <c r="FI194" s="55">
        <v>1386.5603881305315</v>
      </c>
      <c r="FJ194" s="55">
        <v>1413.7327034441437</v>
      </c>
      <c r="FK194" s="55">
        <v>1395.368452690602</v>
      </c>
      <c r="FL194" s="55">
        <v>1450.0198243767895</v>
      </c>
      <c r="FM194" s="55">
        <v>1469.9039407707967</v>
      </c>
      <c r="FN194" s="55">
        <v>1464.729367796419</v>
      </c>
      <c r="FO194" s="55">
        <v>1490.7006021168531</v>
      </c>
      <c r="FP194" s="55">
        <v>1514.5581189156005</v>
      </c>
      <c r="FQ194" s="55">
        <v>1484.9135157495621</v>
      </c>
      <c r="FR194" s="55">
        <v>1485.7066103418408</v>
      </c>
      <c r="FS194" s="55">
        <v>1450.3973255220899</v>
      </c>
      <c r="FT194" s="55">
        <v>1439.6982719231112</v>
      </c>
      <c r="FU194" s="55">
        <v>1443.744673009116</v>
      </c>
      <c r="FV194" s="55">
        <v>1434.9348075757644</v>
      </c>
      <c r="FW194" s="55">
        <v>1418.9393499618081</v>
      </c>
      <c r="FX194" s="55">
        <v>1438.3563551525046</v>
      </c>
      <c r="FY194" s="55">
        <v>1443.6744974016237</v>
      </c>
      <c r="FZ194" s="55">
        <v>1424.7971091673901</v>
      </c>
      <c r="GA194" s="55">
        <v>1396.8835176507193</v>
      </c>
      <c r="GB194" s="55">
        <v>1362.0890159804123</v>
      </c>
      <c r="GC194" s="55">
        <v>1340.0390818920191</v>
      </c>
      <c r="GD194" s="55">
        <v>1336.9894814086799</v>
      </c>
      <c r="GE194" s="55">
        <v>1343.7582201324744</v>
      </c>
      <c r="GF194" s="55">
        <v>1385.8450046211281</v>
      </c>
      <c r="GG194" s="55">
        <v>1399.8431045867371</v>
      </c>
      <c r="GH194" s="55">
        <v>1418.1866293576882</v>
      </c>
      <c r="GI194" s="55">
        <v>1430.752576192883</v>
      </c>
      <c r="GJ194" s="55">
        <v>1447.0717008106908</v>
      </c>
      <c r="GK194" s="55">
        <v>1471.1565315067994</v>
      </c>
      <c r="GL194" s="55">
        <v>1482.6293515273842</v>
      </c>
      <c r="GM194" s="55">
        <v>1517.9356435622453</v>
      </c>
      <c r="GN194" s="55">
        <v>1558.0994612443592</v>
      </c>
      <c r="GO194" s="55">
        <v>1603.686517163467</v>
      </c>
      <c r="GP194" s="55">
        <v>1663.5313180232263</v>
      </c>
      <c r="GQ194" s="55">
        <v>1724.2267756478388</v>
      </c>
      <c r="GR194" s="9">
        <v>1780.2654740369667</v>
      </c>
    </row>
    <row r="195" spans="1:201" customFormat="1">
      <c r="A195" s="23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30"/>
      <c r="CO195" s="1"/>
      <c r="CP195" s="1"/>
      <c r="CQ195" s="1"/>
      <c r="CR195" s="1"/>
      <c r="CS195" s="1"/>
      <c r="CT195" s="1"/>
      <c r="CU195" s="1"/>
      <c r="CV195" s="1"/>
      <c r="CW195" s="30"/>
      <c r="CX195" s="30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</row>
    <row r="196" spans="1:201" customFormat="1">
      <c r="A196" s="57"/>
    </row>
    <row r="197" spans="1:201" customFormat="1">
      <c r="A197" s="2"/>
    </row>
    <row r="198" spans="1:201" s="42" customFormat="1" ht="15.6">
      <c r="A198" s="13" t="s">
        <v>144</v>
      </c>
      <c r="B198" s="15">
        <v>466.75228057745107</v>
      </c>
      <c r="C198" s="17" t="e">
        <v>#N/A</v>
      </c>
      <c r="D198" s="15">
        <v>453.40216212172226</v>
      </c>
      <c r="E198" s="17" t="e">
        <v>#N/A</v>
      </c>
      <c r="F198" s="15">
        <v>566.38946417655814</v>
      </c>
      <c r="G198" s="17" t="e">
        <v>#N/A</v>
      </c>
      <c r="H198" s="15">
        <v>595.78385609585939</v>
      </c>
      <c r="I198" s="17" t="e">
        <v>#N/A</v>
      </c>
      <c r="J198" s="15">
        <v>614.85360155097851</v>
      </c>
      <c r="K198" s="17" t="e">
        <v>#N/A</v>
      </c>
      <c r="L198" s="15">
        <v>665.73533049757725</v>
      </c>
      <c r="M198" s="17" t="e">
        <v>#N/A</v>
      </c>
      <c r="N198" s="17" t="e">
        <v>#N/A</v>
      </c>
      <c r="O198" s="17" t="e">
        <v>#N/A</v>
      </c>
      <c r="P198" s="17" t="e">
        <v>#N/A</v>
      </c>
      <c r="Q198" s="17" t="e">
        <v>#N/A</v>
      </c>
      <c r="R198" s="17" t="e">
        <v>#N/A</v>
      </c>
      <c r="S198" s="17" t="e">
        <v>#N/A</v>
      </c>
      <c r="T198" s="17" t="e">
        <v>#N/A</v>
      </c>
      <c r="U198" s="17" t="e">
        <v>#N/A</v>
      </c>
      <c r="V198" s="17" t="e">
        <v>#N/A</v>
      </c>
      <c r="W198" s="17" t="e">
        <v>#N/A</v>
      </c>
      <c r="X198" s="17" t="e">
        <v>#N/A</v>
      </c>
      <c r="Y198" s="17" t="e">
        <v>#N/A</v>
      </c>
      <c r="Z198" s="17" t="e">
        <v>#N/A</v>
      </c>
      <c r="AA198" s="17" t="e">
        <v>#N/A</v>
      </c>
      <c r="AB198" s="17" t="e">
        <v>#N/A</v>
      </c>
      <c r="AC198" s="17" t="e">
        <v>#N/A</v>
      </c>
      <c r="AD198" s="17" t="e">
        <v>#N/A</v>
      </c>
      <c r="AE198" s="17" t="e">
        <v>#N/A</v>
      </c>
      <c r="AF198" s="17" t="e">
        <v>#N/A</v>
      </c>
      <c r="AG198" s="17" t="e">
        <v>#N/A</v>
      </c>
      <c r="AH198" s="17" t="e">
        <v>#N/A</v>
      </c>
      <c r="AI198" s="17" t="e">
        <v>#N/A</v>
      </c>
      <c r="AJ198" s="17" t="e">
        <v>#N/A</v>
      </c>
      <c r="AK198" s="17" t="e">
        <v>#N/A</v>
      </c>
      <c r="AL198" s="17" t="e">
        <v>#N/A</v>
      </c>
      <c r="AM198" s="17" t="e">
        <v>#N/A</v>
      </c>
      <c r="AN198" s="17" t="e">
        <v>#N/A</v>
      </c>
      <c r="AO198" s="17" t="e">
        <v>#N/A</v>
      </c>
      <c r="AP198" s="17" t="e">
        <v>#N/A</v>
      </c>
      <c r="AQ198" s="17" t="e">
        <v>#N/A</v>
      </c>
      <c r="AR198" s="17" t="e">
        <v>#N/A</v>
      </c>
      <c r="AS198" s="17" t="e">
        <v>#N/A</v>
      </c>
      <c r="AT198" s="17" t="e">
        <v>#N/A</v>
      </c>
      <c r="AU198" s="17" t="e">
        <v>#N/A</v>
      </c>
      <c r="AV198" s="17" t="e">
        <v>#N/A</v>
      </c>
      <c r="AW198" s="17" t="e">
        <v>#N/A</v>
      </c>
      <c r="AX198" s="17" t="e">
        <v>#N/A</v>
      </c>
      <c r="AY198" s="17" t="e">
        <v>#N/A</v>
      </c>
      <c r="AZ198" s="17" t="e">
        <v>#N/A</v>
      </c>
      <c r="BA198" s="17" t="e">
        <v>#N/A</v>
      </c>
      <c r="BB198" s="17" t="e">
        <v>#N/A</v>
      </c>
      <c r="BC198" s="17" t="e">
        <v>#N/A</v>
      </c>
      <c r="BD198" s="17" t="e">
        <v>#N/A</v>
      </c>
      <c r="BE198" s="17" t="e">
        <v>#N/A</v>
      </c>
      <c r="BF198" s="17" t="e">
        <v>#N/A</v>
      </c>
      <c r="BG198" s="17" t="e">
        <v>#N/A</v>
      </c>
      <c r="BH198" s="17" t="e">
        <v>#N/A</v>
      </c>
      <c r="BI198" s="17" t="e">
        <v>#N/A</v>
      </c>
      <c r="BJ198" s="15">
        <v>869.84066100729501</v>
      </c>
      <c r="BK198" s="17" t="e">
        <v>#N/A</v>
      </c>
      <c r="BL198" s="17" t="e">
        <v>#N/A</v>
      </c>
      <c r="BM198" s="17" t="e">
        <v>#N/A</v>
      </c>
      <c r="BN198" s="17" t="e">
        <v>#N/A</v>
      </c>
      <c r="BO198" s="17" t="e">
        <v>#N/A</v>
      </c>
      <c r="BP198" s="17" t="e">
        <v>#N/A</v>
      </c>
      <c r="BQ198" s="17" t="e">
        <v>#N/A</v>
      </c>
      <c r="BR198" s="17" t="e">
        <v>#N/A</v>
      </c>
      <c r="BS198" s="17" t="e">
        <v>#N/A</v>
      </c>
      <c r="BT198" s="17" t="e">
        <v>#N/A</v>
      </c>
      <c r="BU198" s="17" t="e">
        <v>#N/A</v>
      </c>
      <c r="BV198" s="17" t="e">
        <v>#N/A</v>
      </c>
      <c r="BW198" s="17" t="e">
        <v>#N/A</v>
      </c>
      <c r="BX198" s="17" t="e">
        <v>#N/A</v>
      </c>
      <c r="BY198" s="17" t="e">
        <v>#N/A</v>
      </c>
      <c r="BZ198" s="17" t="e">
        <v>#N/A</v>
      </c>
      <c r="CA198" s="17" t="e">
        <v>#N/A</v>
      </c>
      <c r="CB198" s="17" t="e">
        <v>#N/A</v>
      </c>
      <c r="CC198" s="17" t="e">
        <v>#N/A</v>
      </c>
      <c r="CD198" s="17" t="e">
        <v>#N/A</v>
      </c>
      <c r="CE198" s="17" t="e">
        <v>#N/A</v>
      </c>
      <c r="CF198" s="17" t="e">
        <v>#N/A</v>
      </c>
      <c r="CG198" s="17" t="e">
        <v>#N/A</v>
      </c>
      <c r="CH198" s="17" t="e">
        <v>#N/A</v>
      </c>
      <c r="CI198" s="17" t="e">
        <v>#N/A</v>
      </c>
      <c r="CJ198" s="17" t="e">
        <v>#N/A</v>
      </c>
      <c r="CK198" s="17" t="e">
        <v>#N/A</v>
      </c>
      <c r="CL198" s="17" t="e">
        <v>#N/A</v>
      </c>
      <c r="CM198" s="17" t="e">
        <v>#N/A</v>
      </c>
      <c r="CN198" s="15">
        <v>1261.225414024424</v>
      </c>
      <c r="CO198" s="17" t="e">
        <v>#N/A</v>
      </c>
      <c r="CP198" s="17" t="e">
        <v>#N/A</v>
      </c>
      <c r="CQ198" s="17" t="e">
        <v>#N/A</v>
      </c>
      <c r="CR198" s="17" t="e">
        <v>#N/A</v>
      </c>
      <c r="CS198" s="17" t="e">
        <v>#N/A</v>
      </c>
      <c r="CT198" s="17" t="e">
        <v>#N/A</v>
      </c>
      <c r="CU198" s="17" t="e">
        <v>#N/A</v>
      </c>
      <c r="CV198" s="17" t="e">
        <v>#N/A</v>
      </c>
      <c r="CW198" s="17" t="e">
        <v>#N/A</v>
      </c>
      <c r="CX198" s="17" t="e">
        <v>#N/A</v>
      </c>
      <c r="CY198" s="17" t="e">
        <v>#N/A</v>
      </c>
      <c r="CZ198" s="17" t="e">
        <v>#N/A</v>
      </c>
      <c r="DA198" s="15">
        <v>1524.4307986670051</v>
      </c>
      <c r="DB198" s="17" t="e">
        <v>#N/A</v>
      </c>
      <c r="DC198" s="17" t="e">
        <v>#N/A</v>
      </c>
      <c r="DD198" s="17" t="e">
        <v>#N/A</v>
      </c>
      <c r="DE198" s="17" t="e">
        <v>#N/A</v>
      </c>
      <c r="DF198" s="17" t="e">
        <v>#N/A</v>
      </c>
      <c r="DG198" s="17" t="e">
        <v>#N/A</v>
      </c>
      <c r="DH198" s="17" t="e">
        <v>#N/A</v>
      </c>
      <c r="DI198" s="17" t="e">
        <v>#N/A</v>
      </c>
      <c r="DJ198" s="17" t="e">
        <v>#N/A</v>
      </c>
      <c r="DK198" s="17" t="e">
        <v>#N/A</v>
      </c>
      <c r="DL198" s="17" t="e">
        <v>#N/A</v>
      </c>
      <c r="DM198" s="17" t="e">
        <v>#N/A</v>
      </c>
      <c r="DN198" s="17" t="e">
        <v>#N/A</v>
      </c>
      <c r="DO198" s="17" t="e">
        <v>#N/A</v>
      </c>
      <c r="DP198" s="17" t="e">
        <v>#N/A</v>
      </c>
      <c r="DQ198" s="17" t="e">
        <v>#N/A</v>
      </c>
      <c r="DR198" s="17" t="e">
        <v>#N/A</v>
      </c>
      <c r="DS198" s="17" t="e">
        <v>#N/A</v>
      </c>
      <c r="DT198" s="17" t="e">
        <v>#N/A</v>
      </c>
      <c r="DU198" s="17" t="e">
        <v>#N/A</v>
      </c>
      <c r="DV198" s="17" t="e">
        <v>#N/A</v>
      </c>
      <c r="DW198" s="17" t="e">
        <v>#N/A</v>
      </c>
      <c r="DX198" s="17" t="e">
        <v>#N/A</v>
      </c>
      <c r="DY198" s="17" t="e">
        <v>#N/A</v>
      </c>
      <c r="DZ198" s="17" t="e">
        <v>#N/A</v>
      </c>
      <c r="EA198" s="17" t="e">
        <v>#N/A</v>
      </c>
      <c r="EB198" s="15">
        <v>1958.3321027440854</v>
      </c>
      <c r="EC198" s="17" t="e">
        <v>#N/A</v>
      </c>
      <c r="ED198" s="17" t="e">
        <v>#N/A</v>
      </c>
      <c r="EE198" s="17" t="e">
        <v>#N/A</v>
      </c>
      <c r="EF198" s="17" t="e">
        <v>#N/A</v>
      </c>
      <c r="EG198" s="17" t="e">
        <v>#N/A</v>
      </c>
      <c r="EH198" s="17" t="e">
        <v>#N/A</v>
      </c>
      <c r="EI198" s="17" t="e">
        <v>#N/A</v>
      </c>
      <c r="EJ198" s="17" t="e">
        <v>#N/A</v>
      </c>
      <c r="EK198" s="17" t="e">
        <v>#N/A</v>
      </c>
      <c r="EL198" s="15">
        <v>2110.7375878729968</v>
      </c>
      <c r="EM198" s="15">
        <v>2197.005536460234</v>
      </c>
      <c r="EN198" s="15">
        <v>2257.9803276936786</v>
      </c>
      <c r="EO198" s="15">
        <v>2328.9879060093858</v>
      </c>
      <c r="EP198" s="15">
        <v>2363.4138861859774</v>
      </c>
      <c r="EQ198" s="15">
        <v>2466.7170170727891</v>
      </c>
      <c r="ER198" s="15">
        <v>2533.8230115051974</v>
      </c>
      <c r="ES198" s="15">
        <v>2577.8009482567736</v>
      </c>
      <c r="ET198" s="15">
        <v>2606.8812108084485</v>
      </c>
      <c r="EU198" s="15">
        <v>2674.7974032347111</v>
      </c>
      <c r="EV198" s="15">
        <v>2772.5805907823415</v>
      </c>
      <c r="EW198" s="15">
        <v>2830.9087657252162</v>
      </c>
      <c r="EX198" s="15">
        <v>2913.6118041886625</v>
      </c>
      <c r="EY198" s="15">
        <v>2977.9747285397052</v>
      </c>
      <c r="EZ198" s="15">
        <v>3130.2484095494196</v>
      </c>
      <c r="FA198" s="15">
        <v>3228.2647858678115</v>
      </c>
      <c r="FB198" s="15">
        <v>3335.1518491409033</v>
      </c>
      <c r="FC198" s="15">
        <v>3390.2571637920305</v>
      </c>
      <c r="FD198" s="15">
        <v>3504.5040609263178</v>
      </c>
      <c r="FE198" s="15">
        <v>3623.574254992016</v>
      </c>
      <c r="FF198" s="15">
        <v>3729.4373347707365</v>
      </c>
      <c r="FG198" s="15">
        <v>3802.9663296976064</v>
      </c>
      <c r="FH198" s="15">
        <v>3904.4384942976121</v>
      </c>
      <c r="FI198" s="15">
        <v>4082.588683315711</v>
      </c>
      <c r="FJ198" s="15">
        <v>4099.3797890259157</v>
      </c>
      <c r="FK198" s="15">
        <v>4087.2687804037168</v>
      </c>
      <c r="FL198" s="15">
        <v>4213.3919211859211</v>
      </c>
      <c r="FM198" s="15">
        <v>4309.2265360553329</v>
      </c>
      <c r="FN198" s="15">
        <v>4422.311835214161</v>
      </c>
      <c r="FO198" s="15">
        <v>4499.7738959830458</v>
      </c>
      <c r="FP198" s="15">
        <v>4511.7389212823982</v>
      </c>
      <c r="FQ198" s="15">
        <v>4523.4433726844918</v>
      </c>
      <c r="FR198" s="15">
        <v>4501.1927230085485</v>
      </c>
      <c r="FS198" s="15">
        <v>4541.033317666007</v>
      </c>
      <c r="FT198" s="15">
        <v>4668.1745199810985</v>
      </c>
      <c r="FU198" s="15">
        <v>4748.0223900302653</v>
      </c>
      <c r="FV198" s="15">
        <v>4832.7726342695896</v>
      </c>
      <c r="FW198" s="15">
        <v>4932.1727078853737</v>
      </c>
      <c r="FX198" s="15">
        <v>5056.2792467739146</v>
      </c>
      <c r="FY198" s="15">
        <v>5130.0360798357133</v>
      </c>
      <c r="FZ198" s="15">
        <v>5149.731181777448</v>
      </c>
      <c r="GA198" s="15">
        <v>5137.2637069414914</v>
      </c>
      <c r="GB198" s="15">
        <v>5165.3310712911225</v>
      </c>
      <c r="GC198" s="15">
        <v>5199.8756070077879</v>
      </c>
      <c r="GD198" s="15">
        <v>5303.7772264938212</v>
      </c>
      <c r="GE198" s="15">
        <v>5446.0671888067191</v>
      </c>
      <c r="GF198" s="15">
        <v>5551.7740884886516</v>
      </c>
      <c r="GG198" s="15">
        <v>5690.0199595115228</v>
      </c>
      <c r="GH198" s="15">
        <v>5708.7309541273362</v>
      </c>
      <c r="GI198" s="15">
        <v>5833.2554919139293</v>
      </c>
      <c r="GJ198" s="15">
        <v>6037.6758874956095</v>
      </c>
      <c r="GK198" s="15">
        <v>6131.7054714729165</v>
      </c>
      <c r="GL198" s="15">
        <v>6261.7342670542766</v>
      </c>
      <c r="GM198" s="15">
        <v>6469.1195749421013</v>
      </c>
      <c r="GN198" s="15">
        <v>6738.2813332867345</v>
      </c>
      <c r="GO198" s="15">
        <v>6960.0310347543327</v>
      </c>
      <c r="GP198" s="15">
        <v>7238.3834833498449</v>
      </c>
      <c r="GQ198" s="15">
        <v>7467.6482323114678</v>
      </c>
      <c r="GR198" s="15">
        <v>7613.9229239427013</v>
      </c>
    </row>
    <row r="199" spans="1:201">
      <c r="B199" s="30"/>
      <c r="C199" s="30"/>
      <c r="D199" s="33"/>
      <c r="E199" s="30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  <c r="AC199" s="30"/>
      <c r="AD199" s="30"/>
      <c r="AE199" s="30"/>
      <c r="AF199" s="30"/>
      <c r="AG199" s="30"/>
      <c r="AH199" s="30"/>
      <c r="AI199" s="30"/>
      <c r="AJ199" s="30"/>
      <c r="AK199" s="30"/>
      <c r="AL199" s="30"/>
      <c r="AM199" s="30"/>
      <c r="AN199" s="30"/>
      <c r="AO199" s="30"/>
      <c r="AP199" s="30"/>
      <c r="AQ199" s="30"/>
      <c r="AR199" s="30"/>
      <c r="AS199" s="30"/>
      <c r="AT199" s="30"/>
      <c r="AU199" s="30"/>
      <c r="AV199" s="30"/>
      <c r="AW199" s="30"/>
      <c r="AX199" s="30"/>
      <c r="AY199" s="30"/>
      <c r="AZ199" s="30"/>
      <c r="BA199" s="30"/>
      <c r="BB199" s="30"/>
      <c r="BC199" s="30"/>
      <c r="BD199" s="30"/>
      <c r="BE199" s="30"/>
      <c r="BF199" s="30"/>
      <c r="BG199" s="30"/>
      <c r="BH199" s="30"/>
      <c r="BI199" s="30"/>
      <c r="BJ199" s="30"/>
      <c r="BK199" s="30"/>
      <c r="BL199" s="30"/>
      <c r="BM199" s="30"/>
      <c r="BN199" s="30"/>
      <c r="BO199" s="30"/>
      <c r="BP199" s="30"/>
      <c r="BQ199" s="30"/>
      <c r="BR199" s="30"/>
      <c r="BS199" s="30"/>
      <c r="BT199" s="30"/>
      <c r="BU199" s="30"/>
      <c r="BV199" s="30"/>
      <c r="BW199" s="30"/>
      <c r="BX199" s="30"/>
      <c r="BY199" s="30"/>
      <c r="BZ199" s="30"/>
      <c r="CA199" s="30"/>
      <c r="CB199" s="30"/>
      <c r="CC199" s="30"/>
      <c r="CD199" s="30"/>
      <c r="CE199" s="30"/>
      <c r="CF199" s="30"/>
      <c r="CG199" s="30"/>
      <c r="CH199" s="30"/>
      <c r="CI199" s="30"/>
      <c r="CJ199" s="30"/>
      <c r="CK199" s="30"/>
      <c r="CL199" s="30"/>
      <c r="CM199" s="30"/>
      <c r="CN199" s="30"/>
      <c r="CO199" s="30"/>
      <c r="CP199" s="30"/>
      <c r="CQ199" s="30"/>
      <c r="CR199" s="30"/>
      <c r="CS199" s="30"/>
      <c r="CT199" s="30"/>
      <c r="CU199" s="30"/>
      <c r="CV199" s="30"/>
      <c r="CW199" s="30"/>
      <c r="CX199" s="30"/>
      <c r="CY199" s="30"/>
      <c r="CZ199" s="30"/>
      <c r="DA199" s="30"/>
      <c r="DB199" s="30"/>
      <c r="DC199" s="30"/>
      <c r="DD199" s="30"/>
      <c r="DE199" s="30"/>
      <c r="DF199" s="30"/>
      <c r="DG199" s="30"/>
      <c r="DH199" s="30"/>
      <c r="DI199" s="30"/>
      <c r="DJ199" s="30"/>
      <c r="DK199" s="30"/>
      <c r="DL199" s="30"/>
      <c r="DM199" s="30"/>
      <c r="DN199" s="30"/>
      <c r="DO199" s="30"/>
      <c r="DP199" s="30"/>
      <c r="DQ199" s="30"/>
      <c r="DR199" s="30"/>
      <c r="DS199" s="30"/>
      <c r="DT199" s="30"/>
      <c r="DU199" s="30"/>
      <c r="DV199" s="30"/>
      <c r="DW199" s="30"/>
      <c r="DX199" s="30"/>
      <c r="DY199" s="30"/>
      <c r="DZ199" s="30"/>
      <c r="EA199" s="30"/>
      <c r="EB199" s="30"/>
      <c r="EC199" s="30"/>
      <c r="ED199" s="30"/>
      <c r="EE199" s="30"/>
      <c r="EF199" s="30"/>
      <c r="EG199" s="30"/>
      <c r="EH199" s="30"/>
      <c r="EI199" s="30"/>
      <c r="EJ199" s="30"/>
      <c r="EK199" s="30"/>
      <c r="EL199" s="30"/>
      <c r="EM199" s="30"/>
      <c r="EN199" s="30"/>
      <c r="EO199" s="30"/>
      <c r="EP199" s="30"/>
      <c r="EQ199" s="30"/>
      <c r="ER199" s="30"/>
      <c r="ES199" s="30"/>
      <c r="ET199" s="30"/>
      <c r="EU199" s="30"/>
      <c r="EV199" s="30"/>
      <c r="EW199" s="30"/>
      <c r="EX199" s="30"/>
      <c r="EY199" s="30"/>
      <c r="EZ199" s="30"/>
      <c r="FA199" s="30"/>
      <c r="FB199" s="30"/>
      <c r="FC199" s="30"/>
      <c r="FD199" s="30"/>
      <c r="FE199" s="30"/>
      <c r="FF199" s="30"/>
      <c r="FG199" s="30"/>
      <c r="FH199" s="30"/>
      <c r="FI199" s="30"/>
      <c r="FJ199" s="30"/>
      <c r="FK199" s="30"/>
      <c r="FL199" s="30"/>
      <c r="FM199" s="30"/>
      <c r="FN199" s="30"/>
      <c r="FO199" s="30"/>
      <c r="FP199" s="30"/>
      <c r="FQ199" s="30"/>
      <c r="FR199" s="30"/>
      <c r="FS199" s="30"/>
      <c r="FT199" s="30"/>
      <c r="FU199" s="30"/>
      <c r="FV199" s="30"/>
      <c r="FW199" s="30"/>
      <c r="FX199" s="30"/>
      <c r="FY199" s="30"/>
      <c r="FZ199" s="30"/>
      <c r="GA199" s="30"/>
      <c r="GB199" s="30"/>
      <c r="GC199" s="30"/>
      <c r="GD199" s="30"/>
      <c r="GE199" s="30"/>
      <c r="GF199" s="30"/>
      <c r="GG199" s="30"/>
      <c r="GH199" s="30"/>
      <c r="GI199" s="30"/>
      <c r="GJ199" s="30"/>
      <c r="GK199" s="30"/>
      <c r="GL199" s="30"/>
      <c r="GM199"/>
      <c r="GN199"/>
      <c r="GO199"/>
      <c r="GP199"/>
      <c r="GQ199"/>
      <c r="GR199"/>
      <c r="GS199"/>
    </row>
    <row r="200" spans="1:201">
      <c r="GM200"/>
      <c r="GN200"/>
      <c r="GO200"/>
      <c r="GP200"/>
      <c r="GQ200"/>
      <c r="GR200"/>
      <c r="GS200"/>
    </row>
    <row r="201" spans="1:201">
      <c r="GR201"/>
      <c r="GS201"/>
    </row>
    <row r="202" spans="1:201">
      <c r="GR202"/>
      <c r="GS202"/>
    </row>
    <row r="203" spans="1:201">
      <c r="GR203"/>
      <c r="GS203"/>
    </row>
    <row r="296" spans="1:230">
      <c r="A296" s="157" t="s">
        <v>684</v>
      </c>
    </row>
    <row r="297" spans="1:230">
      <c r="A297" s="70" t="s">
        <v>685</v>
      </c>
    </row>
    <row r="298" spans="1:230">
      <c r="A298" s="157" t="s">
        <v>686</v>
      </c>
    </row>
    <row r="299" spans="1:230">
      <c r="A299" s="157" t="s">
        <v>687</v>
      </c>
    </row>
    <row r="300" spans="1:230" ht="13.8">
      <c r="A300" s="137"/>
      <c r="B300" s="138">
        <v>1</v>
      </c>
      <c r="C300" s="138">
        <v>730</v>
      </c>
      <c r="D300" s="139">
        <v>1000</v>
      </c>
      <c r="E300" s="139">
        <v>1150</v>
      </c>
      <c r="F300" s="139">
        <v>1280</v>
      </c>
      <c r="G300" s="138">
        <v>1300</v>
      </c>
      <c r="H300" s="138">
        <v>1348</v>
      </c>
      <c r="I300" s="138">
        <v>1400</v>
      </c>
      <c r="J300" s="138">
        <v>1450</v>
      </c>
      <c r="K300" s="138">
        <v>1500</v>
      </c>
      <c r="L300" s="138">
        <v>1550</v>
      </c>
      <c r="M300" s="138">
        <v>1570</v>
      </c>
      <c r="N300" s="138">
        <v>1600</v>
      </c>
      <c r="O300" s="138">
        <v>1650</v>
      </c>
      <c r="P300" s="138">
        <v>1700</v>
      </c>
      <c r="Q300" s="138">
        <v>1720</v>
      </c>
      <c r="R300" s="138">
        <v>1750</v>
      </c>
      <c r="S300" s="138">
        <v>1775</v>
      </c>
      <c r="T300" s="138">
        <v>1800</v>
      </c>
      <c r="U300" s="138">
        <v>1801</v>
      </c>
      <c r="V300" s="138">
        <v>1802</v>
      </c>
      <c r="W300" s="138">
        <v>1803</v>
      </c>
      <c r="X300" s="138">
        <v>1804</v>
      </c>
      <c r="Y300" s="138">
        <v>1805</v>
      </c>
      <c r="Z300" s="138">
        <v>1806</v>
      </c>
      <c r="AA300" s="138">
        <v>1807</v>
      </c>
      <c r="AB300" s="138">
        <v>1808</v>
      </c>
      <c r="AC300" s="138">
        <v>1809</v>
      </c>
      <c r="AD300" s="138">
        <v>1810</v>
      </c>
      <c r="AE300" s="138">
        <v>1811</v>
      </c>
      <c r="AF300" s="138">
        <v>1812</v>
      </c>
      <c r="AG300" s="138">
        <v>1813</v>
      </c>
      <c r="AH300" s="138">
        <v>1814</v>
      </c>
      <c r="AI300" s="138">
        <v>1815</v>
      </c>
      <c r="AJ300" s="138">
        <v>1816</v>
      </c>
      <c r="AK300" s="138">
        <v>1817</v>
      </c>
      <c r="AL300" s="138">
        <v>1818</v>
      </c>
      <c r="AM300" s="138">
        <v>1819</v>
      </c>
      <c r="AN300" s="138">
        <v>1820</v>
      </c>
      <c r="AO300" s="138">
        <v>1821</v>
      </c>
      <c r="AP300" s="138">
        <v>1822</v>
      </c>
      <c r="AQ300" s="138">
        <v>1823</v>
      </c>
      <c r="AR300" s="138">
        <v>1824</v>
      </c>
      <c r="AS300" s="138">
        <v>1825</v>
      </c>
      <c r="AT300" s="138">
        <v>1826</v>
      </c>
      <c r="AU300" s="138">
        <v>1827</v>
      </c>
      <c r="AV300" s="138">
        <v>1828</v>
      </c>
      <c r="AW300" s="138">
        <v>1829</v>
      </c>
      <c r="AX300" s="138">
        <v>1830</v>
      </c>
      <c r="AY300" s="138">
        <v>1831</v>
      </c>
      <c r="AZ300" s="138">
        <v>1832</v>
      </c>
      <c r="BA300" s="138">
        <v>1833</v>
      </c>
      <c r="BB300" s="138">
        <v>1834</v>
      </c>
      <c r="BC300" s="138">
        <v>1835</v>
      </c>
      <c r="BD300" s="138">
        <v>1836</v>
      </c>
      <c r="BE300" s="138">
        <v>1837</v>
      </c>
      <c r="BF300" s="138">
        <v>1838</v>
      </c>
      <c r="BG300" s="138">
        <v>1839</v>
      </c>
      <c r="BH300" s="138">
        <v>1840</v>
      </c>
      <c r="BI300" s="138">
        <v>1841</v>
      </c>
      <c r="BJ300" s="138">
        <v>1842</v>
      </c>
      <c r="BK300" s="138">
        <v>1843</v>
      </c>
      <c r="BL300" s="138">
        <v>1844</v>
      </c>
      <c r="BM300" s="138">
        <v>1845</v>
      </c>
      <c r="BN300" s="138">
        <v>1846</v>
      </c>
      <c r="BO300" s="138">
        <v>1847</v>
      </c>
      <c r="BP300" s="138">
        <v>1848</v>
      </c>
      <c r="BQ300" s="138">
        <v>1849</v>
      </c>
      <c r="BR300" s="138">
        <v>1850</v>
      </c>
      <c r="BS300" s="138">
        <v>1851</v>
      </c>
      <c r="BT300" s="138">
        <v>1852</v>
      </c>
      <c r="BU300" s="138">
        <v>1853</v>
      </c>
      <c r="BV300" s="138">
        <v>1854</v>
      </c>
      <c r="BW300" s="138">
        <v>1855</v>
      </c>
      <c r="BX300" s="138">
        <v>1856</v>
      </c>
      <c r="BY300" s="138">
        <v>1857</v>
      </c>
      <c r="BZ300" s="138">
        <v>1858</v>
      </c>
      <c r="CA300" s="138">
        <v>1859</v>
      </c>
      <c r="CB300" s="138">
        <v>1860</v>
      </c>
      <c r="CC300" s="138">
        <v>1861</v>
      </c>
      <c r="CD300" s="138">
        <v>1862</v>
      </c>
      <c r="CE300" s="138">
        <v>1863</v>
      </c>
      <c r="CF300" s="138">
        <v>1864</v>
      </c>
      <c r="CG300" s="138">
        <v>1865</v>
      </c>
      <c r="CH300" s="138">
        <v>1866</v>
      </c>
      <c r="CI300" s="138">
        <v>1867</v>
      </c>
      <c r="CJ300" s="138">
        <v>1868</v>
      </c>
      <c r="CK300" s="138">
        <v>1869</v>
      </c>
      <c r="CL300" s="138">
        <v>1870</v>
      </c>
      <c r="CM300" s="138">
        <v>1871</v>
      </c>
      <c r="CN300" s="138">
        <v>1872</v>
      </c>
      <c r="CO300" s="138">
        <v>1873</v>
      </c>
      <c r="CP300" s="138">
        <v>1874</v>
      </c>
      <c r="CQ300" s="138">
        <v>1875</v>
      </c>
      <c r="CR300" s="138">
        <v>1876</v>
      </c>
      <c r="CS300" s="138">
        <v>1877</v>
      </c>
      <c r="CT300" s="138">
        <v>1878</v>
      </c>
      <c r="CU300" s="138">
        <v>1879</v>
      </c>
      <c r="CV300" s="138">
        <v>1880</v>
      </c>
      <c r="CW300" s="138">
        <v>1881</v>
      </c>
      <c r="CX300" s="138">
        <v>1882</v>
      </c>
      <c r="CY300" s="138">
        <v>1883</v>
      </c>
      <c r="CZ300" s="138">
        <v>1884</v>
      </c>
      <c r="DA300" s="138">
        <v>1885</v>
      </c>
      <c r="DB300" s="138">
        <v>1886</v>
      </c>
      <c r="DC300" s="138">
        <v>1887</v>
      </c>
      <c r="DD300" s="138">
        <v>1888</v>
      </c>
      <c r="DE300" s="138">
        <v>1889</v>
      </c>
      <c r="DF300" s="138">
        <v>1890</v>
      </c>
      <c r="DG300" s="138">
        <v>1891</v>
      </c>
      <c r="DH300" s="138">
        <v>1892</v>
      </c>
      <c r="DI300" s="138">
        <v>1893</v>
      </c>
      <c r="DJ300" s="138">
        <v>1894</v>
      </c>
      <c r="DK300" s="138">
        <v>1895</v>
      </c>
      <c r="DL300" s="138">
        <v>1896</v>
      </c>
      <c r="DM300" s="138">
        <v>1897</v>
      </c>
      <c r="DN300" s="138">
        <v>1898</v>
      </c>
      <c r="DO300" s="138">
        <v>1899</v>
      </c>
      <c r="DP300" s="138">
        <v>1900</v>
      </c>
      <c r="DQ300" s="138">
        <v>1901</v>
      </c>
      <c r="DR300" s="138">
        <v>1902</v>
      </c>
      <c r="DS300" s="138">
        <v>1903</v>
      </c>
      <c r="DT300" s="138">
        <v>1904</v>
      </c>
      <c r="DU300" s="138">
        <v>1905</v>
      </c>
      <c r="DV300" s="138">
        <v>1906</v>
      </c>
      <c r="DW300" s="138">
        <v>1907</v>
      </c>
      <c r="DX300" s="138">
        <v>1908</v>
      </c>
      <c r="DY300" s="138">
        <v>1909</v>
      </c>
      <c r="DZ300" s="138">
        <v>1910</v>
      </c>
      <c r="EA300" s="138">
        <v>1911</v>
      </c>
      <c r="EB300" s="138">
        <v>1912</v>
      </c>
      <c r="EC300" s="138">
        <v>1913</v>
      </c>
      <c r="ED300" s="138">
        <v>1914</v>
      </c>
      <c r="EE300" s="138">
        <v>1915</v>
      </c>
      <c r="EF300" s="138">
        <v>1916</v>
      </c>
      <c r="EG300" s="138">
        <v>1917</v>
      </c>
      <c r="EH300" s="138">
        <v>1918</v>
      </c>
      <c r="EI300" s="138">
        <v>1919</v>
      </c>
      <c r="EJ300" s="138">
        <v>1920</v>
      </c>
      <c r="EK300" s="138">
        <v>1921</v>
      </c>
      <c r="EL300" s="138">
        <v>1922</v>
      </c>
      <c r="EM300" s="138">
        <v>1923</v>
      </c>
      <c r="EN300" s="138">
        <v>1924</v>
      </c>
      <c r="EO300" s="138">
        <v>1925</v>
      </c>
      <c r="EP300" s="138">
        <v>1926</v>
      </c>
      <c r="EQ300" s="138">
        <v>1927</v>
      </c>
      <c r="ER300" s="138">
        <v>1928</v>
      </c>
      <c r="ES300" s="138">
        <v>1929</v>
      </c>
      <c r="ET300" s="138">
        <v>1930</v>
      </c>
      <c r="EU300" s="138">
        <v>1931</v>
      </c>
      <c r="EV300" s="138">
        <v>1932</v>
      </c>
      <c r="EW300" s="138">
        <v>1933</v>
      </c>
      <c r="EX300" s="138">
        <v>1934</v>
      </c>
      <c r="EY300" s="138">
        <v>1935</v>
      </c>
      <c r="EZ300" s="138">
        <v>1936</v>
      </c>
      <c r="FA300" s="138">
        <v>1937</v>
      </c>
      <c r="FB300" s="138">
        <v>1938</v>
      </c>
      <c r="FC300" s="138">
        <v>1939</v>
      </c>
      <c r="FD300" s="138">
        <v>1940</v>
      </c>
      <c r="FE300" s="138">
        <v>1941</v>
      </c>
      <c r="FF300" s="138">
        <v>1942</v>
      </c>
      <c r="FG300" s="138">
        <v>1943</v>
      </c>
      <c r="FH300" s="138">
        <v>1944</v>
      </c>
      <c r="FI300" s="138">
        <v>1945</v>
      </c>
      <c r="FJ300" s="138">
        <v>1946</v>
      </c>
      <c r="FK300" s="138">
        <v>1947</v>
      </c>
      <c r="FL300" s="138">
        <v>1948</v>
      </c>
      <c r="FM300" s="138">
        <v>1949</v>
      </c>
      <c r="FN300" s="138">
        <v>1950</v>
      </c>
      <c r="FO300" s="138">
        <v>1951</v>
      </c>
      <c r="FP300" s="138">
        <v>1952</v>
      </c>
      <c r="FQ300" s="138">
        <v>1953</v>
      </c>
      <c r="FR300" s="138">
        <v>1954</v>
      </c>
      <c r="FS300" s="138">
        <v>1955</v>
      </c>
      <c r="FT300" s="138">
        <v>1956</v>
      </c>
      <c r="FU300" s="138">
        <v>1957</v>
      </c>
      <c r="FV300" s="138">
        <v>1958</v>
      </c>
      <c r="FW300" s="138">
        <v>1959</v>
      </c>
      <c r="FX300" s="138">
        <v>1960</v>
      </c>
      <c r="FY300" s="138">
        <v>1961</v>
      </c>
      <c r="FZ300" s="138">
        <v>1962</v>
      </c>
      <c r="GA300" s="138">
        <v>1963</v>
      </c>
      <c r="GB300" s="138">
        <v>1964</v>
      </c>
      <c r="GC300" s="138">
        <v>1965</v>
      </c>
      <c r="GD300" s="138">
        <v>1966</v>
      </c>
      <c r="GE300" s="138">
        <v>1967</v>
      </c>
      <c r="GF300" s="138">
        <v>1968</v>
      </c>
      <c r="GG300" s="138">
        <v>1969</v>
      </c>
      <c r="GH300" s="138">
        <v>1970</v>
      </c>
      <c r="GI300" s="138">
        <v>1971</v>
      </c>
      <c r="GJ300" s="138">
        <v>1972</v>
      </c>
      <c r="GK300" s="138">
        <v>1973</v>
      </c>
      <c r="GL300" s="138">
        <v>1974</v>
      </c>
      <c r="GM300" s="138">
        <v>1975</v>
      </c>
      <c r="GN300" s="138">
        <v>1976</v>
      </c>
      <c r="GO300" s="138">
        <v>1977</v>
      </c>
      <c r="GP300" s="138">
        <v>1978</v>
      </c>
      <c r="GQ300" s="138">
        <v>1979</v>
      </c>
      <c r="GR300" s="138">
        <v>1980</v>
      </c>
      <c r="GS300" s="138">
        <v>1981</v>
      </c>
      <c r="GT300" s="138">
        <v>1982</v>
      </c>
      <c r="GU300" s="138">
        <v>1983</v>
      </c>
      <c r="GV300" s="138">
        <v>1984</v>
      </c>
      <c r="GW300" s="138">
        <v>1985</v>
      </c>
      <c r="GX300" s="138">
        <v>1986</v>
      </c>
      <c r="GY300" s="138">
        <v>1987</v>
      </c>
      <c r="GZ300" s="138">
        <v>1988</v>
      </c>
      <c r="HA300" s="138">
        <v>1989</v>
      </c>
      <c r="HB300" s="138">
        <v>1990</v>
      </c>
      <c r="HC300" s="138">
        <v>1991</v>
      </c>
      <c r="HD300" s="138">
        <v>1992</v>
      </c>
      <c r="HE300" s="138">
        <v>1993</v>
      </c>
      <c r="HF300" s="138">
        <v>1994</v>
      </c>
      <c r="HG300" s="138">
        <v>1995</v>
      </c>
      <c r="HH300" s="138">
        <v>1996</v>
      </c>
      <c r="HI300" s="138">
        <v>1997</v>
      </c>
      <c r="HJ300" s="138">
        <v>1998</v>
      </c>
      <c r="HK300" s="138">
        <v>1999</v>
      </c>
      <c r="HL300" s="138">
        <v>2000</v>
      </c>
      <c r="HM300" s="138">
        <v>2001</v>
      </c>
      <c r="HN300" s="138">
        <v>2002</v>
      </c>
      <c r="HO300" s="138">
        <v>2003</v>
      </c>
      <c r="HP300" s="138">
        <v>2004</v>
      </c>
      <c r="HQ300" s="138">
        <v>2005</v>
      </c>
      <c r="HR300" s="138">
        <v>2006</v>
      </c>
      <c r="HS300" s="138">
        <v>2007</v>
      </c>
      <c r="HT300" s="138">
        <v>2008</v>
      </c>
      <c r="HU300" s="138">
        <v>2009</v>
      </c>
      <c r="HV300" s="138">
        <v>2010</v>
      </c>
    </row>
    <row r="301" spans="1:230" ht="14.4">
      <c r="A301" s="140" t="s">
        <v>145</v>
      </c>
      <c r="B301" s="17"/>
      <c r="C301" s="17"/>
      <c r="D301" s="17"/>
      <c r="E301" s="17"/>
      <c r="F301" s="17"/>
      <c r="G301" s="17"/>
      <c r="H301" s="17"/>
      <c r="I301" s="17"/>
      <c r="J301" s="17"/>
      <c r="K301" s="26"/>
      <c r="L301" s="26"/>
      <c r="M301" s="26"/>
      <c r="N301" s="26"/>
      <c r="O301" s="26"/>
      <c r="P301" s="26"/>
      <c r="Q301" s="26"/>
      <c r="R301" s="26" t="s">
        <v>275</v>
      </c>
      <c r="S301" s="26"/>
      <c r="T301" s="26"/>
      <c r="U301" s="26"/>
      <c r="V301" s="26"/>
      <c r="W301" s="26"/>
      <c r="X301" s="26"/>
      <c r="Y301" s="26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>
        <v>1218.1656277827249</v>
      </c>
      <c r="AO301" s="26" t="s">
        <v>275</v>
      </c>
      <c r="AP301" s="26" t="s">
        <v>275</v>
      </c>
      <c r="AQ301" s="26" t="s">
        <v>275</v>
      </c>
      <c r="AR301" s="26" t="s">
        <v>275</v>
      </c>
      <c r="AS301" s="26" t="s">
        <v>275</v>
      </c>
      <c r="AT301" s="26" t="s">
        <v>275</v>
      </c>
      <c r="AU301" s="26" t="s">
        <v>275</v>
      </c>
      <c r="AV301" s="26" t="s">
        <v>275</v>
      </c>
      <c r="AW301" s="26" t="s">
        <v>275</v>
      </c>
      <c r="AX301" s="26">
        <v>1398.5302430751838</v>
      </c>
      <c r="AY301" s="26" t="s">
        <v>275</v>
      </c>
      <c r="AZ301" s="26" t="s">
        <v>275</v>
      </c>
      <c r="BA301" s="26" t="s">
        <v>275</v>
      </c>
      <c r="BB301" s="26" t="s">
        <v>275</v>
      </c>
      <c r="BC301" s="26" t="s">
        <v>275</v>
      </c>
      <c r="BD301" s="26" t="s">
        <v>275</v>
      </c>
      <c r="BE301" s="26" t="s">
        <v>275</v>
      </c>
      <c r="BF301" s="26" t="s">
        <v>275</v>
      </c>
      <c r="BG301" s="26" t="s">
        <v>275</v>
      </c>
      <c r="BH301" s="26">
        <v>1514.5317545748117</v>
      </c>
      <c r="BI301" s="26" t="s">
        <v>275</v>
      </c>
      <c r="BJ301" s="26" t="s">
        <v>275</v>
      </c>
      <c r="BK301" s="26" t="s">
        <v>275</v>
      </c>
      <c r="BL301" s="26" t="s">
        <v>275</v>
      </c>
      <c r="BM301" s="26" t="s">
        <v>275</v>
      </c>
      <c r="BN301" s="26" t="s">
        <v>275</v>
      </c>
      <c r="BO301" s="26" t="s">
        <v>275</v>
      </c>
      <c r="BP301" s="26" t="s">
        <v>275</v>
      </c>
      <c r="BQ301" s="26" t="s">
        <v>275</v>
      </c>
      <c r="BR301" s="26">
        <v>1650.379746835443</v>
      </c>
      <c r="BS301" s="26" t="s">
        <v>275</v>
      </c>
      <c r="BT301" s="26" t="s">
        <v>275</v>
      </c>
      <c r="BU301" s="26" t="s">
        <v>275</v>
      </c>
      <c r="BV301" s="26" t="s">
        <v>275</v>
      </c>
      <c r="BW301" s="26" t="s">
        <v>275</v>
      </c>
      <c r="BX301" s="26" t="s">
        <v>275</v>
      </c>
      <c r="BY301" s="26" t="s">
        <v>275</v>
      </c>
      <c r="BZ301" s="26" t="s">
        <v>275</v>
      </c>
      <c r="CA301" s="26" t="s">
        <v>275</v>
      </c>
      <c r="CB301" s="26">
        <v>1777.5678866587959</v>
      </c>
      <c r="CC301" s="26" t="s">
        <v>275</v>
      </c>
      <c r="CD301" s="26" t="s">
        <v>275</v>
      </c>
      <c r="CE301" s="26" t="s">
        <v>275</v>
      </c>
      <c r="CF301" s="26" t="s">
        <v>275</v>
      </c>
      <c r="CG301" s="26" t="s">
        <v>275</v>
      </c>
      <c r="CH301" s="26" t="s">
        <v>275</v>
      </c>
      <c r="CI301" s="26" t="s">
        <v>275</v>
      </c>
      <c r="CJ301" s="26" t="s">
        <v>275</v>
      </c>
      <c r="CK301" s="26" t="s">
        <v>275</v>
      </c>
      <c r="CL301" s="26">
        <v>1862.5904867256638</v>
      </c>
      <c r="CM301" s="26">
        <v>1979.0957913195969</v>
      </c>
      <c r="CN301" s="26">
        <v>1976.3223284100782</v>
      </c>
      <c r="CO301" s="26">
        <v>1913.0281962978909</v>
      </c>
      <c r="CP301" s="26">
        <v>1980.929180887372</v>
      </c>
      <c r="CQ301" s="26">
        <v>1973.2553911205073</v>
      </c>
      <c r="CR301" s="26">
        <v>2000.1167225481979</v>
      </c>
      <c r="CS301" s="26">
        <v>2050.4404984423672</v>
      </c>
      <c r="CT301" s="26">
        <v>2100.3057442865966</v>
      </c>
      <c r="CU301" s="26">
        <v>2067.9387630128599</v>
      </c>
      <c r="CV301" s="26">
        <v>2078.8378870673951</v>
      </c>
      <c r="CW301" s="26">
        <v>2145.1667001003011</v>
      </c>
      <c r="CX301" s="26">
        <v>2139.9620278330017</v>
      </c>
      <c r="CY301" s="26">
        <v>2208.7838423645321</v>
      </c>
      <c r="CZ301" s="26">
        <v>2248.4751025190394</v>
      </c>
      <c r="DA301" s="26">
        <v>2215.2706155632986</v>
      </c>
      <c r="DB301" s="26">
        <v>2267.7099002302375</v>
      </c>
      <c r="DC301" s="26">
        <v>2404.4300932090546</v>
      </c>
      <c r="DD301" s="26">
        <v>2379.1510465774095</v>
      </c>
      <c r="DE301" s="26">
        <v>2337.2069932685117</v>
      </c>
      <c r="DF301" s="26">
        <v>2443.3559510567297</v>
      </c>
      <c r="DG301" s="26">
        <v>2506.147998531032</v>
      </c>
      <c r="DH301" s="26">
        <v>2535.1280886627906</v>
      </c>
      <c r="DI301" s="26">
        <v>2525.1031817364733</v>
      </c>
      <c r="DJ301" s="26">
        <v>2644.598719316969</v>
      </c>
      <c r="DK301" s="26">
        <v>2687.7818661971833</v>
      </c>
      <c r="DL301" s="26">
        <v>2701.0125457396757</v>
      </c>
      <c r="DM301" s="26">
        <v>2730.1526388409798</v>
      </c>
      <c r="DN301" s="26">
        <v>2855.2873975409839</v>
      </c>
      <c r="DO301" s="26">
        <v>2886.2769230769236</v>
      </c>
      <c r="DP301" s="26">
        <v>2881.807132094425</v>
      </c>
      <c r="DQ301" s="26">
        <v>2863.8586578293289</v>
      </c>
      <c r="DR301" s="26">
        <v>2945.3133300541072</v>
      </c>
      <c r="DS301" s="26">
        <v>2940.8862751460088</v>
      </c>
      <c r="DT301" s="26">
        <v>2955.8501926782274</v>
      </c>
      <c r="DU301" s="26">
        <v>3089.7773363000638</v>
      </c>
      <c r="DV301" s="26">
        <v>3176.2326569136385</v>
      </c>
      <c r="DW301" s="26">
        <v>3338.142656907024</v>
      </c>
      <c r="DX301" s="26">
        <v>3319.6635312259054</v>
      </c>
      <c r="DY301" s="26">
        <v>3275.9793893129772</v>
      </c>
      <c r="DZ301" s="26">
        <v>3290.3731478681584</v>
      </c>
      <c r="EA301" s="26">
        <v>3365.2132253711206</v>
      </c>
      <c r="EB301" s="26">
        <v>3505.0944378346226</v>
      </c>
      <c r="EC301" s="26">
        <v>3465.4943106250926</v>
      </c>
      <c r="ED301" s="26">
        <v>2875.6295285672309</v>
      </c>
      <c r="EE301" s="26">
        <v>2652.9919834658986</v>
      </c>
      <c r="EF301" s="26">
        <v>2627.5918995290426</v>
      </c>
      <c r="EG301" s="26">
        <v>2586.3004105695341</v>
      </c>
      <c r="EH301" s="26">
        <v>2554.8138631102806</v>
      </c>
      <c r="EI301" s="26">
        <v>2258.9981975967958</v>
      </c>
      <c r="EJ301" s="26">
        <v>2412.31045701007</v>
      </c>
      <c r="EK301" s="26">
        <v>2650.136070110701</v>
      </c>
      <c r="EL301" s="26">
        <v>2877.489430147059</v>
      </c>
      <c r="EM301" s="26">
        <v>2842.2196240256767</v>
      </c>
      <c r="EN301" s="26">
        <v>3162.7758305394696</v>
      </c>
      <c r="EO301" s="26">
        <v>3366.939380127621</v>
      </c>
      <c r="EP301" s="26">
        <v>3413.0563380281692</v>
      </c>
      <c r="EQ301" s="26">
        <v>3505.4340933111889</v>
      </c>
      <c r="ER301" s="26">
        <v>3657.2687038988411</v>
      </c>
      <c r="ES301" s="26">
        <v>3698.5295618247301</v>
      </c>
      <c r="ET301" s="26">
        <v>3585.7154398563739</v>
      </c>
      <c r="EU301" s="26">
        <v>3287.6868008948545</v>
      </c>
      <c r="EV301" s="26">
        <v>2939.6569516728628</v>
      </c>
      <c r="EW301" s="26">
        <v>2833.1700266824782</v>
      </c>
      <c r="EX301" s="26">
        <v>2851.5860946745561</v>
      </c>
      <c r="EY301" s="26">
        <v>2906.6614406152939</v>
      </c>
      <c r="EZ301" s="26">
        <v>2994.7044983722994</v>
      </c>
      <c r="FA301" s="26">
        <v>3155.7304219096964</v>
      </c>
      <c r="FB301" s="26">
        <v>3559.4957796534877</v>
      </c>
      <c r="FC301" s="26">
        <v>4095.9059071095753</v>
      </c>
      <c r="FD301" s="26">
        <v>3959.2143176733784</v>
      </c>
      <c r="FE301" s="26">
        <v>4217.3555226093404</v>
      </c>
      <c r="FF301" s="26">
        <v>3982.8323750552859</v>
      </c>
      <c r="FG301" s="26">
        <v>4064.6562867215048</v>
      </c>
      <c r="FH301" s="26">
        <v>4152.1378402107111</v>
      </c>
      <c r="FI301" s="26">
        <v>1724.5918517429034</v>
      </c>
      <c r="FJ301" s="26">
        <v>1956.4834285714282</v>
      </c>
      <c r="FK301" s="26">
        <v>2166.4673647970167</v>
      </c>
      <c r="FL301" s="26">
        <v>2764.4939620471532</v>
      </c>
      <c r="FM301" s="26">
        <v>3293.2053867204377</v>
      </c>
      <c r="FN301" s="26">
        <v>3706.0748943778744</v>
      </c>
      <c r="FO301" s="26">
        <v>3959.3676027701731</v>
      </c>
      <c r="FP301" s="26">
        <v>3967.2206302401405</v>
      </c>
      <c r="FQ301" s="26">
        <v>4137.0458463439427</v>
      </c>
      <c r="FR301" s="26">
        <v>4554.7619675430533</v>
      </c>
      <c r="FS301" s="26">
        <v>5053.344052766096</v>
      </c>
      <c r="FT301" s="26">
        <v>5396.7293691249261</v>
      </c>
      <c r="FU301" s="26">
        <v>5716.1642639961183</v>
      </c>
      <c r="FV301" s="26">
        <v>5906.6674413991668</v>
      </c>
      <c r="FW301" s="26">
        <v>6051.1829282079789</v>
      </c>
      <c r="FX301" s="26">
        <v>6518.5400025569579</v>
      </c>
      <c r="FY301" s="26">
        <v>6826.9769593408355</v>
      </c>
      <c r="FZ301" s="26">
        <v>6949.6416761946657</v>
      </c>
      <c r="GA301" s="26">
        <v>7186.2260586294706</v>
      </c>
      <c r="GB301" s="26">
        <v>7566.9304843807295</v>
      </c>
      <c r="GC301" s="26">
        <v>7734.1298980083457</v>
      </c>
      <c r="GD301" s="26">
        <v>8112.3278593773948</v>
      </c>
      <c r="GE301" s="26">
        <v>8296.7353386838386</v>
      </c>
      <c r="GF301" s="26">
        <v>8620.5699137322681</v>
      </c>
      <c r="GG301" s="26">
        <v>9131.0976736497705</v>
      </c>
      <c r="GH301" s="26">
        <v>9747.4436480308377</v>
      </c>
      <c r="GI301" s="26">
        <v>10200.14447071535</v>
      </c>
      <c r="GJ301" s="26">
        <v>10770.656826349139</v>
      </c>
      <c r="GK301" s="26">
        <v>11234.604273729045</v>
      </c>
      <c r="GL301" s="26">
        <v>11657.791420440326</v>
      </c>
      <c r="GM301" s="26">
        <v>11646.408457793957</v>
      </c>
      <c r="GN301" s="26">
        <v>12201.003895962276</v>
      </c>
      <c r="GO301" s="26">
        <v>12766.716478847</v>
      </c>
      <c r="GP301" s="26">
        <v>12730.642310776939</v>
      </c>
      <c r="GQ301" s="26">
        <v>13448.044056335415</v>
      </c>
      <c r="GR301" s="26">
        <v>13759.179000595144</v>
      </c>
      <c r="GS301" s="26">
        <v>13717.923245145268</v>
      </c>
      <c r="GT301" s="26">
        <v>13961.109300237516</v>
      </c>
      <c r="GU301" s="26">
        <v>14393.949022997273</v>
      </c>
      <c r="GV301" s="26">
        <v>14439.382314208966</v>
      </c>
      <c r="GW301" s="26">
        <v>14752.421235761483</v>
      </c>
      <c r="GX301" s="26">
        <v>15080.780979255156</v>
      </c>
      <c r="GY301" s="26">
        <v>15312.638253847554</v>
      </c>
      <c r="GZ301" s="26">
        <v>15754.380613887934</v>
      </c>
      <c r="HA301" s="26">
        <v>16359.894339972896</v>
      </c>
      <c r="HB301" s="141">
        <v>16894.580438821955</v>
      </c>
      <c r="HC301" s="141">
        <v>17262.631068681396</v>
      </c>
      <c r="HD301" s="141">
        <v>17409.042611658668</v>
      </c>
      <c r="HE301" s="141">
        <v>17339.453721553211</v>
      </c>
      <c r="HF301" s="141">
        <v>17669.836587547368</v>
      </c>
      <c r="HG301" s="141">
        <v>18096.427058079415</v>
      </c>
      <c r="HH301" s="141">
        <v>18511.931123888917</v>
      </c>
      <c r="HI301" s="141">
        <v>18918.162351856532</v>
      </c>
      <c r="HJ301" s="141">
        <v>19613.076243219759</v>
      </c>
      <c r="HK301" s="141">
        <v>20268.219308736174</v>
      </c>
      <c r="HL301" s="141">
        <v>20961.72262957252</v>
      </c>
      <c r="HM301" s="141">
        <v>21093.922665522172</v>
      </c>
      <c r="HN301" s="141">
        <v>21407.442770341335</v>
      </c>
      <c r="HO301" s="141">
        <v>21554.853442382755</v>
      </c>
      <c r="HP301" s="141">
        <v>22080.303274958529</v>
      </c>
      <c r="HQ301" s="141">
        <v>22582.946941179205</v>
      </c>
      <c r="HR301" s="141">
        <v>23388.290808604546</v>
      </c>
      <c r="HS301" s="141">
        <v>24234.638002482992</v>
      </c>
      <c r="HT301" s="141">
        <v>24565.484496431065</v>
      </c>
      <c r="HU301" s="141">
        <v>23622.581690271221</v>
      </c>
      <c r="HV301" s="141">
        <v>24095.676246871259</v>
      </c>
    </row>
    <row r="302" spans="1:230" ht="14.4">
      <c r="A302" s="140" t="s">
        <v>146</v>
      </c>
      <c r="B302" s="17">
        <v>600</v>
      </c>
      <c r="C302" s="17" t="s">
        <v>275</v>
      </c>
      <c r="D302" s="17"/>
      <c r="E302" s="17"/>
      <c r="F302" s="17"/>
      <c r="G302" s="17" t="s">
        <v>275</v>
      </c>
      <c r="H302" s="17"/>
      <c r="I302" s="17"/>
      <c r="J302" s="17"/>
      <c r="K302" s="26">
        <v>1467.1510500384384</v>
      </c>
      <c r="L302" s="26">
        <v>1511.8188505160338</v>
      </c>
      <c r="M302" s="26"/>
      <c r="N302" s="26">
        <v>1589.2917541824154</v>
      </c>
      <c r="O302" s="26">
        <v>1445.1283120583914</v>
      </c>
      <c r="P302" s="26">
        <v>1374.6141838968183</v>
      </c>
      <c r="Q302" s="26"/>
      <c r="R302" s="26">
        <v>1360.9351831189449</v>
      </c>
      <c r="S302" s="26"/>
      <c r="T302" s="26"/>
      <c r="U302" s="26"/>
      <c r="V302" s="26"/>
      <c r="W302" s="26"/>
      <c r="X302" s="26"/>
      <c r="Y302" s="26"/>
      <c r="Z302" s="26"/>
      <c r="AA302" s="26"/>
      <c r="AB302" s="26"/>
      <c r="AC302" s="26"/>
      <c r="AD302" s="26"/>
      <c r="AE302" s="26"/>
      <c r="AF302" s="26">
        <v>1478.9104126809905</v>
      </c>
      <c r="AG302" s="26"/>
      <c r="AH302" s="26"/>
      <c r="AI302" s="26"/>
      <c r="AJ302" s="26"/>
      <c r="AK302" s="26"/>
      <c r="AL302" s="26"/>
      <c r="AM302" s="26"/>
      <c r="AN302" s="26"/>
      <c r="AO302" s="26" t="s">
        <v>275</v>
      </c>
      <c r="AP302" s="26" t="s">
        <v>275</v>
      </c>
      <c r="AQ302" s="26" t="s">
        <v>275</v>
      </c>
      <c r="AR302" s="26" t="s">
        <v>275</v>
      </c>
      <c r="AS302" s="26" t="s">
        <v>275</v>
      </c>
      <c r="AT302" s="26" t="s">
        <v>275</v>
      </c>
      <c r="AU302" s="26" t="s">
        <v>275</v>
      </c>
      <c r="AV302" s="26" t="s">
        <v>275</v>
      </c>
      <c r="AW302" s="26" t="s">
        <v>275</v>
      </c>
      <c r="AX302" s="26"/>
      <c r="AY302" s="26" t="s">
        <v>275</v>
      </c>
      <c r="AZ302" s="26" t="s">
        <v>275</v>
      </c>
      <c r="BA302" s="26" t="s">
        <v>275</v>
      </c>
      <c r="BB302" s="26" t="s">
        <v>275</v>
      </c>
      <c r="BC302" s="26" t="s">
        <v>275</v>
      </c>
      <c r="BD302" s="26" t="s">
        <v>275</v>
      </c>
      <c r="BE302" s="26" t="s">
        <v>275</v>
      </c>
      <c r="BF302" s="26" t="s">
        <v>275</v>
      </c>
      <c r="BG302" s="26" t="s">
        <v>275</v>
      </c>
      <c r="BH302" s="26" t="s">
        <v>275</v>
      </c>
      <c r="BI302" s="26" t="s">
        <v>275</v>
      </c>
      <c r="BJ302" s="26" t="s">
        <v>275</v>
      </c>
      <c r="BK302" s="26" t="s">
        <v>275</v>
      </c>
      <c r="BL302" s="26" t="s">
        <v>275</v>
      </c>
      <c r="BM302" s="26" t="s">
        <v>275</v>
      </c>
      <c r="BN302" s="26">
        <v>1693.9013035381752</v>
      </c>
      <c r="BO302" s="26">
        <v>1761.5970459266098</v>
      </c>
      <c r="BP302" s="26">
        <v>1753.6032944406315</v>
      </c>
      <c r="BQ302" s="26">
        <v>1790.3811252268601</v>
      </c>
      <c r="BR302" s="26">
        <v>1846.7071251966734</v>
      </c>
      <c r="BS302" s="26">
        <v>1885.6377038195219</v>
      </c>
      <c r="BT302" s="26">
        <v>1923.6573457612071</v>
      </c>
      <c r="BU302" s="26">
        <v>1961.6232906925452</v>
      </c>
      <c r="BV302" s="26">
        <v>2069.6909927679158</v>
      </c>
      <c r="BW302" s="26">
        <v>2070.7752613240418</v>
      </c>
      <c r="BX302" s="26">
        <v>2169.6602466998484</v>
      </c>
      <c r="BY302" s="26">
        <v>2211.352397333907</v>
      </c>
      <c r="BZ302" s="26">
        <v>2211.5384615384619</v>
      </c>
      <c r="CA302" s="26">
        <v>2197.4522292993634</v>
      </c>
      <c r="CB302" s="26">
        <v>2292.6160337552742</v>
      </c>
      <c r="CC302" s="26">
        <v>2310.2220360284878</v>
      </c>
      <c r="CD302" s="26">
        <v>2353.9197338323975</v>
      </c>
      <c r="CE302" s="26">
        <v>2403.7985136251036</v>
      </c>
      <c r="CF302" s="26">
        <v>2466.079114572658</v>
      </c>
      <c r="CG302" s="26">
        <v>2448.0162767039674</v>
      </c>
      <c r="CH302" s="26">
        <v>2502.6262626262628</v>
      </c>
      <c r="CI302" s="26">
        <v>2497.3926995587649</v>
      </c>
      <c r="CJ302" s="26">
        <v>2569.1817638861235</v>
      </c>
      <c r="CK302" s="26">
        <v>2662.5571684231459</v>
      </c>
      <c r="CL302" s="26">
        <v>2691.5227629513347</v>
      </c>
      <c r="CM302" s="26">
        <v>2682.4648627603656</v>
      </c>
      <c r="CN302" s="26">
        <v>2823.6469679412903</v>
      </c>
      <c r="CO302" s="26">
        <v>2820.0584403142366</v>
      </c>
      <c r="CP302" s="26">
        <v>2889.7719064816574</v>
      </c>
      <c r="CQ302" s="26">
        <v>2860.7850273430136</v>
      </c>
      <c r="CR302" s="26">
        <v>2874.6164639850326</v>
      </c>
      <c r="CS302" s="26">
        <v>2884.4840563589173</v>
      </c>
      <c r="CT302" s="26">
        <v>2942.2574421168688</v>
      </c>
      <c r="CU302" s="26">
        <v>2944.9198834668609</v>
      </c>
      <c r="CV302" s="26">
        <v>3064.8213318895505</v>
      </c>
      <c r="CW302" s="26">
        <v>3069.6760613628262</v>
      </c>
      <c r="CX302" s="26">
        <v>3136.056760091662</v>
      </c>
      <c r="CY302" s="26">
        <v>3144.5341463414634</v>
      </c>
      <c r="CZ302" s="26">
        <v>3136.1048734286201</v>
      </c>
      <c r="DA302" s="26">
        <v>3137.8131381892445</v>
      </c>
      <c r="DB302" s="26">
        <v>3153.2723433012334</v>
      </c>
      <c r="DC302" s="26">
        <v>3249.8914793693393</v>
      </c>
      <c r="DD302" s="26">
        <v>3247.0852338937902</v>
      </c>
      <c r="DE302" s="26">
        <v>3378.5000826309697</v>
      </c>
      <c r="DF302" s="26">
        <v>3427.8480971128606</v>
      </c>
      <c r="DG302" s="26">
        <v>3395.2804996755358</v>
      </c>
      <c r="DH302" s="26">
        <v>3441.8329321136257</v>
      </c>
      <c r="DI302" s="26">
        <v>3455.4811111111117</v>
      </c>
      <c r="DJ302" s="26">
        <v>3468.2890109890109</v>
      </c>
      <c r="DK302" s="26">
        <v>3511.5006988662844</v>
      </c>
      <c r="DL302" s="26">
        <v>3551.4953803510934</v>
      </c>
      <c r="DM302" s="26">
        <v>3586.4266951740988</v>
      </c>
      <c r="DN302" s="26">
        <v>3614.7919442761963</v>
      </c>
      <c r="DO302" s="26">
        <v>3656.152957069949</v>
      </c>
      <c r="DP302" s="26">
        <v>3731.0500074415836</v>
      </c>
      <c r="DQ302" s="26">
        <v>3719.3580355830027</v>
      </c>
      <c r="DR302" s="26">
        <v>3739.3750543242072</v>
      </c>
      <c r="DS302" s="26">
        <v>3772.3527225953981</v>
      </c>
      <c r="DT302" s="26">
        <v>3820.8353090601181</v>
      </c>
      <c r="DU302" s="26">
        <v>3881.6399999999994</v>
      </c>
      <c r="DV302" s="26">
        <v>3917.4721686414996</v>
      </c>
      <c r="DW302" s="26">
        <v>3932.0692286726626</v>
      </c>
      <c r="DX302" s="26">
        <v>3932.6200242882201</v>
      </c>
      <c r="DY302" s="26">
        <v>3970.9208344477138</v>
      </c>
      <c r="DZ302" s="26">
        <v>4063.8668978394239</v>
      </c>
      <c r="EA302" s="26">
        <v>4148.2649993348405</v>
      </c>
      <c r="EB302" s="26">
        <v>4206.3885375494074</v>
      </c>
      <c r="EC302" s="26">
        <v>4219.5408296373598</v>
      </c>
      <c r="ED302" s="26">
        <v>3923.3325132720447</v>
      </c>
      <c r="EE302" s="26">
        <v>3858.079391674185</v>
      </c>
      <c r="EF302" s="26">
        <v>4080.4346817830456</v>
      </c>
      <c r="EG302" s="26">
        <v>3519.1106223314791</v>
      </c>
      <c r="EH302" s="26">
        <v>2861.2797650130551</v>
      </c>
      <c r="EI302" s="26">
        <v>3389.4199003670687</v>
      </c>
      <c r="EJ302" s="26">
        <v>3961.9935116525421</v>
      </c>
      <c r="EK302" s="26">
        <v>4056.3069029850744</v>
      </c>
      <c r="EL302" s="26">
        <v>4413.4791969356756</v>
      </c>
      <c r="EM302" s="26">
        <v>4533.2403405370005</v>
      </c>
      <c r="EN302" s="26">
        <v>4637.7883742052672</v>
      </c>
      <c r="EO302" s="26">
        <v>4665.5526417277288</v>
      </c>
      <c r="EP302" s="26">
        <v>4783.5951045385009</v>
      </c>
      <c r="EQ302" s="26">
        <v>4923.2592358299589</v>
      </c>
      <c r="ER302" s="26">
        <v>5139.4706325301204</v>
      </c>
      <c r="ES302" s="26">
        <v>5054.21875</v>
      </c>
      <c r="ET302" s="26">
        <v>4978.6182516097078</v>
      </c>
      <c r="EU302" s="26">
        <v>4860.4094265321191</v>
      </c>
      <c r="EV302" s="26">
        <v>4607.4519912044952</v>
      </c>
      <c r="EW302" s="26">
        <v>4680.5099015915439</v>
      </c>
      <c r="EX302" s="26">
        <v>4623.7965383684341</v>
      </c>
      <c r="EY302" s="26">
        <v>4894.2010135135142</v>
      </c>
      <c r="EZ302" s="26">
        <v>4913.3206253758262</v>
      </c>
      <c r="FA302" s="26">
        <v>4960.958543014618</v>
      </c>
      <c r="FB302" s="26">
        <v>4832.3497731072357</v>
      </c>
      <c r="FC302" s="26">
        <v>5149.617731172546</v>
      </c>
      <c r="FD302" s="26">
        <v>4561.7564102564102</v>
      </c>
      <c r="FE302" s="26">
        <v>4358.0117206379891</v>
      </c>
      <c r="FF302" s="26">
        <v>3996.7979871468415</v>
      </c>
      <c r="FG302" s="26">
        <v>3906.6008007765108</v>
      </c>
      <c r="FH302" s="26">
        <v>4112.1382221686172</v>
      </c>
      <c r="FI302" s="26">
        <v>4332.8455450293804</v>
      </c>
      <c r="FJ302" s="26">
        <v>4573.5031672044943</v>
      </c>
      <c r="FK302" s="26">
        <v>4800.3713609467468</v>
      </c>
      <c r="FL302" s="26">
        <v>5023.8591796190249</v>
      </c>
      <c r="FM302" s="26">
        <v>5193.3945902019968</v>
      </c>
      <c r="FN302" s="26">
        <v>5462.2044734980063</v>
      </c>
      <c r="FO302" s="26">
        <v>5746.9211440929221</v>
      </c>
      <c r="FP302" s="26">
        <v>5668.2364678385475</v>
      </c>
      <c r="FQ302" s="26">
        <v>5818.1520739705393</v>
      </c>
      <c r="FR302" s="26">
        <v>6029.1086221480427</v>
      </c>
      <c r="FS302" s="26">
        <v>6280.2229244599548</v>
      </c>
      <c r="FT302" s="26">
        <v>6422.455791197629</v>
      </c>
      <c r="FU302" s="26">
        <v>6494.6355651854774</v>
      </c>
      <c r="FV302" s="26">
        <v>6441.8300514973034</v>
      </c>
      <c r="FW302" s="26">
        <v>6608.2810681205474</v>
      </c>
      <c r="FX302" s="26">
        <v>6952.0874686084635</v>
      </c>
      <c r="FY302" s="26">
        <v>7252.8311767658042</v>
      </c>
      <c r="FZ302" s="26">
        <v>7583.0946802048084</v>
      </c>
      <c r="GA302" s="26">
        <v>7862.4597386648848</v>
      </c>
      <c r="GB302" s="26">
        <v>8340.7707910750505</v>
      </c>
      <c r="GC302" s="26">
        <v>8559.3928938093359</v>
      </c>
      <c r="GD302" s="26">
        <v>8775.9523759439617</v>
      </c>
      <c r="GE302" s="26">
        <v>9071.8359231936374</v>
      </c>
      <c r="GF302" s="26">
        <v>9415.5248284635763</v>
      </c>
      <c r="GG302" s="26">
        <v>10018.205082859133</v>
      </c>
      <c r="GH302" s="26">
        <v>10610.824046981676</v>
      </c>
      <c r="GI302" s="26">
        <v>10969.55285603515</v>
      </c>
      <c r="GJ302" s="26">
        <v>11502.507956453224</v>
      </c>
      <c r="GK302" s="26">
        <v>12169.966318902489</v>
      </c>
      <c r="GL302" s="26">
        <v>12642.969757775551</v>
      </c>
      <c r="GM302" s="26">
        <v>12440.7849062768</v>
      </c>
      <c r="GN302" s="26">
        <v>13122.311690959128</v>
      </c>
      <c r="GO302" s="26">
        <v>13189.944816632391</v>
      </c>
      <c r="GP302" s="26">
        <v>13553.923314038067</v>
      </c>
      <c r="GQ302" s="26">
        <v>13860.651404871303</v>
      </c>
      <c r="GR302" s="26">
        <v>14467.441199171306</v>
      </c>
      <c r="GS302" s="26">
        <v>14278.754415167878</v>
      </c>
      <c r="GT302" s="26">
        <v>14474.494138420865</v>
      </c>
      <c r="GU302" s="26">
        <v>14473.919184375862</v>
      </c>
      <c r="GV302" s="26">
        <v>14832.628129027022</v>
      </c>
      <c r="GW302" s="26">
        <v>14977.37923758901</v>
      </c>
      <c r="GX302" s="26">
        <v>15195.400433997853</v>
      </c>
      <c r="GY302" s="26">
        <v>15540.921156612834</v>
      </c>
      <c r="GZ302" s="26">
        <v>16251.719951436666</v>
      </c>
      <c r="HA302" s="26">
        <v>16743.919642548975</v>
      </c>
      <c r="HB302" s="141">
        <v>17196.977524021222</v>
      </c>
      <c r="HC302" s="141">
        <v>17450.630666830595</v>
      </c>
      <c r="HD302" s="141">
        <v>17645.197608509978</v>
      </c>
      <c r="HE302" s="141">
        <v>17406.492335973773</v>
      </c>
      <c r="HF302" s="141">
        <v>17901.667603485559</v>
      </c>
      <c r="HG302" s="141">
        <v>18269.833173485003</v>
      </c>
      <c r="HH302" s="141">
        <v>18487.356726099893</v>
      </c>
      <c r="HI302" s="141">
        <v>19138.659717503986</v>
      </c>
      <c r="HJ302" s="141">
        <v>19474.911006427505</v>
      </c>
      <c r="HK302" s="141">
        <v>20127.576531459625</v>
      </c>
      <c r="HL302" s="141">
        <v>20809.358686311454</v>
      </c>
      <c r="HM302" s="141">
        <v>20920.25111546414</v>
      </c>
      <c r="HN302" s="141">
        <v>21162.974678941075</v>
      </c>
      <c r="HO302" s="141">
        <v>21294.789764994453</v>
      </c>
      <c r="HP302" s="141">
        <v>21954.948068664551</v>
      </c>
      <c r="HQ302" s="141">
        <v>22304.690386988525</v>
      </c>
      <c r="HR302" s="141">
        <v>22867.021804458396</v>
      </c>
      <c r="HS302" s="141">
        <v>23496.542128109177</v>
      </c>
      <c r="HT302" s="141">
        <v>23701.296142330557</v>
      </c>
      <c r="HU302" s="141">
        <v>23020.27204796463</v>
      </c>
      <c r="HV302" s="141">
        <v>23556.823098597495</v>
      </c>
    </row>
    <row r="303" spans="1:230" ht="14.4">
      <c r="A303" s="140" t="s">
        <v>147</v>
      </c>
      <c r="B303" s="17"/>
      <c r="C303" s="17"/>
      <c r="D303" s="17"/>
      <c r="E303" s="17"/>
      <c r="F303" s="17"/>
      <c r="G303" s="17"/>
      <c r="H303" s="17"/>
      <c r="I303" s="17"/>
      <c r="J303" s="17"/>
      <c r="K303" s="26"/>
      <c r="L303" s="26"/>
      <c r="M303" s="26"/>
      <c r="N303" s="26"/>
      <c r="O303" s="26"/>
      <c r="P303" s="26"/>
      <c r="Q303" s="26"/>
      <c r="R303" s="26" t="s">
        <v>275</v>
      </c>
      <c r="S303" s="26"/>
      <c r="T303" s="26"/>
      <c r="U303" s="26"/>
      <c r="V303" s="26"/>
      <c r="W303" s="26"/>
      <c r="X303" s="26"/>
      <c r="Y303" s="26"/>
      <c r="Z303" s="26"/>
      <c r="AA303" s="26"/>
      <c r="AB303" s="26"/>
      <c r="AC303" s="26"/>
      <c r="AD303" s="26"/>
      <c r="AE303" s="26"/>
      <c r="AF303" s="26"/>
      <c r="AG303" s="26"/>
      <c r="AH303" s="26"/>
      <c r="AI303" s="26"/>
      <c r="AJ303" s="26"/>
      <c r="AK303" s="26"/>
      <c r="AL303" s="26"/>
      <c r="AM303" s="26"/>
      <c r="AN303" s="26">
        <v>1273.5930735930735</v>
      </c>
      <c r="AO303" s="26">
        <v>1320.4798628963154</v>
      </c>
      <c r="AP303" s="26">
        <v>1326.5479219677693</v>
      </c>
      <c r="AQ303" s="26">
        <v>1307.6923076923076</v>
      </c>
      <c r="AR303" s="26">
        <v>1328.1121187139324</v>
      </c>
      <c r="AS303" s="26">
        <v>1321.6612377850163</v>
      </c>
      <c r="AT303" s="26">
        <v>1324.2156074014481</v>
      </c>
      <c r="AU303" s="26">
        <v>1349.0039840637451</v>
      </c>
      <c r="AV303" s="26">
        <v>1356.5217391304348</v>
      </c>
      <c r="AW303" s="26">
        <v>1323.6220472440946</v>
      </c>
      <c r="AX303" s="26">
        <v>1329.9293008641007</v>
      </c>
      <c r="AY303" s="26">
        <v>1318.4313725490194</v>
      </c>
      <c r="AZ303" s="26">
        <v>1354.2319749216301</v>
      </c>
      <c r="BA303" s="26">
        <v>1336.4485981308412</v>
      </c>
      <c r="BB303" s="26">
        <v>1396.9111969111968</v>
      </c>
      <c r="BC303" s="26">
        <v>1376.7228177641655</v>
      </c>
      <c r="BD303" s="26">
        <v>1367.3003802281369</v>
      </c>
      <c r="BE303" s="26">
        <v>1391.6981132075473</v>
      </c>
      <c r="BF303" s="26">
        <v>1390.2621722846443</v>
      </c>
      <c r="BG303" s="26">
        <v>1394.951744617669</v>
      </c>
      <c r="BH303" s="26">
        <v>1428.1503316138542</v>
      </c>
      <c r="BI303" s="26">
        <v>1413.5667396061269</v>
      </c>
      <c r="BJ303" s="26">
        <v>1407.2202166064983</v>
      </c>
      <c r="BK303" s="26">
        <v>1475.5747126436781</v>
      </c>
      <c r="BL303" s="26">
        <v>1526.8741159830267</v>
      </c>
      <c r="BM303" s="26">
        <v>1551.048951048951</v>
      </c>
      <c r="BN303" s="26">
        <v>1568.5595567867038</v>
      </c>
      <c r="BO303" s="26">
        <v>1547.3901098901099</v>
      </c>
      <c r="BP303" s="26">
        <v>1612.2448979591836</v>
      </c>
      <c r="BQ303" s="26">
        <v>1691.3746630727762</v>
      </c>
      <c r="BR303" s="26">
        <v>1767.1781187458307</v>
      </c>
      <c r="BS303" s="26">
        <v>1661.8325642715888</v>
      </c>
      <c r="BT303" s="26">
        <v>1702.4739583333333</v>
      </c>
      <c r="BU303" s="26">
        <v>1692.0103092783504</v>
      </c>
      <c r="BV303" s="26">
        <v>1681.325685149777</v>
      </c>
      <c r="BW303" s="26">
        <v>1842.7672955974842</v>
      </c>
      <c r="BX303" s="26">
        <v>1715.8808933002481</v>
      </c>
      <c r="BY303" s="26">
        <v>1721.5422276621789</v>
      </c>
      <c r="BZ303" s="26">
        <v>1687.8402903811252</v>
      </c>
      <c r="CA303" s="26">
        <v>1778.3751493428913</v>
      </c>
      <c r="CB303" s="26">
        <v>1741.1556603773586</v>
      </c>
      <c r="CC303" s="26">
        <v>1747.2335468841002</v>
      </c>
      <c r="CD303" s="26">
        <v>1778.6083956296723</v>
      </c>
      <c r="CE303" s="26">
        <v>1869.3923906871096</v>
      </c>
      <c r="CF303" s="26">
        <v>1832.8643781654475</v>
      </c>
      <c r="CG303" s="26">
        <v>1874.9305169538632</v>
      </c>
      <c r="CH303" s="26">
        <v>1859.4266813671445</v>
      </c>
      <c r="CI303" s="26">
        <v>1840.152755046372</v>
      </c>
      <c r="CJ303" s="26">
        <v>1853.1317494600432</v>
      </c>
      <c r="CK303" s="26">
        <v>1940.1389631213256</v>
      </c>
      <c r="CL303" s="26">
        <v>2003.1779661016951</v>
      </c>
      <c r="CM303" s="26">
        <v>1993.037309511298</v>
      </c>
      <c r="CN303" s="26">
        <v>2086.9708029197081</v>
      </c>
      <c r="CO303" s="26">
        <v>2056.5736434108526</v>
      </c>
      <c r="CP303" s="26">
        <v>2096.2998976458548</v>
      </c>
      <c r="CQ303" s="26">
        <v>2111.6016218955906</v>
      </c>
      <c r="CR303" s="26">
        <v>2130.3309929789366</v>
      </c>
      <c r="CS303" s="26">
        <v>2046.151560178306</v>
      </c>
      <c r="CT303" s="26">
        <v>2102.0851688693097</v>
      </c>
      <c r="CU303" s="26">
        <v>2148.5465116279074</v>
      </c>
      <c r="CV303" s="26">
        <v>2181.4656415185009</v>
      </c>
      <c r="CW303" s="26">
        <v>2182.917658257973</v>
      </c>
      <c r="CX303" s="26">
        <v>2240.4198113207549</v>
      </c>
      <c r="CY303" s="26">
        <v>2299.0500701918577</v>
      </c>
      <c r="CZ303" s="26">
        <v>2285.3749999999995</v>
      </c>
      <c r="DA303" s="26">
        <v>2274.2086001829825</v>
      </c>
      <c r="DB303" s="26">
        <v>2336.1093538183463</v>
      </c>
      <c r="DC303" s="26">
        <v>2394.5149754135</v>
      </c>
      <c r="DD303" s="26">
        <v>2388.8081524147096</v>
      </c>
      <c r="DE303" s="26">
        <v>2399.6309314586997</v>
      </c>
      <c r="DF303" s="26">
        <v>2523.2432432432433</v>
      </c>
      <c r="DG303" s="26">
        <v>2555.1795759411511</v>
      </c>
      <c r="DH303" s="26">
        <v>2597.7911474000862</v>
      </c>
      <c r="DI303" s="26">
        <v>2628.737201365188</v>
      </c>
      <c r="DJ303" s="26">
        <v>2657.4271229404308</v>
      </c>
      <c r="DK303" s="26">
        <v>2770.2252816020027</v>
      </c>
      <c r="DL303" s="26">
        <v>2835.790774299835</v>
      </c>
      <c r="DM303" s="26">
        <v>2862.9894394800976</v>
      </c>
      <c r="DN303" s="26">
        <v>2869.5955146175411</v>
      </c>
      <c r="DO303" s="26">
        <v>2952.094861660079</v>
      </c>
      <c r="DP303" s="26">
        <v>3016.6106989457244</v>
      </c>
      <c r="DQ303" s="26">
        <v>3104.2020046260604</v>
      </c>
      <c r="DR303" s="26">
        <v>3141.0674799847507</v>
      </c>
      <c r="DS303" s="26">
        <v>3290.2977761025254</v>
      </c>
      <c r="DT303" s="26">
        <v>3325.5800074599028</v>
      </c>
      <c r="DU303" s="26">
        <v>3345.9741697416976</v>
      </c>
      <c r="DV303" s="26">
        <v>3401.7986136446552</v>
      </c>
      <c r="DW303" s="26">
        <v>3486.2810810810815</v>
      </c>
      <c r="DX303" s="26">
        <v>3552.1003915984338</v>
      </c>
      <c r="DY303" s="26">
        <v>3642.5166959578205</v>
      </c>
      <c r="DZ303" s="26">
        <v>3705.0832755031229</v>
      </c>
      <c r="EA303" s="26">
        <v>3856.6609530339388</v>
      </c>
      <c r="EB303" s="26">
        <v>3812.226363944425</v>
      </c>
      <c r="EC303" s="26">
        <v>3912.168957425411</v>
      </c>
      <c r="ED303" s="26">
        <v>4110.4075546719687</v>
      </c>
      <c r="EE303" s="26">
        <v>3777.9476268412436</v>
      </c>
      <c r="EF303" s="26">
        <v>3891.2580853816303</v>
      </c>
      <c r="EG303" s="26">
        <v>3616.5814696485622</v>
      </c>
      <c r="EH303" s="26">
        <v>3458.5971563981038</v>
      </c>
      <c r="EI303" s="26">
        <v>3859.6283572767024</v>
      </c>
      <c r="EJ303" s="26">
        <v>3991.9895126465149</v>
      </c>
      <c r="EK303" s="26">
        <v>3826.0547945205481</v>
      </c>
      <c r="EL303" s="26">
        <v>4166.351595424444</v>
      </c>
      <c r="EM303" s="26">
        <v>4558.8110846245527</v>
      </c>
      <c r="EN303" s="26">
        <v>4528.1941575686042</v>
      </c>
      <c r="EO303" s="26">
        <v>4378.3795620437959</v>
      </c>
      <c r="EP303" s="26">
        <v>4597.6825028968715</v>
      </c>
      <c r="EQ303" s="26">
        <v>4657.9251798561154</v>
      </c>
      <c r="ER303" s="26">
        <v>4785.4675436088073</v>
      </c>
      <c r="ES303" s="26">
        <v>5075.3553155201816</v>
      </c>
      <c r="ET303" s="26">
        <v>5340.7876905702997</v>
      </c>
      <c r="EU303" s="26">
        <v>5359.2406836648925</v>
      </c>
      <c r="EV303" s="26">
        <v>5169.3921731890096</v>
      </c>
      <c r="EW303" s="26">
        <v>5290.5284888521892</v>
      </c>
      <c r="EX303" s="26">
        <v>5402.0703764320797</v>
      </c>
      <c r="EY303" s="26">
        <v>5479.6887686062255</v>
      </c>
      <c r="EZ303" s="26">
        <v>5574.7608812466415</v>
      </c>
      <c r="FA303" s="26">
        <v>5668.4635902907439</v>
      </c>
      <c r="FB303" s="26">
        <v>5762.3907863383629</v>
      </c>
      <c r="FC303" s="26">
        <v>5992.951379763469</v>
      </c>
      <c r="FD303" s="26">
        <v>5116.2839248434229</v>
      </c>
      <c r="FE303" s="26">
        <v>4573.7457934247996</v>
      </c>
      <c r="FF303" s="26">
        <v>4628.5318985395843</v>
      </c>
      <c r="FG303" s="26">
        <v>5079.9518865535583</v>
      </c>
      <c r="FH303" s="26">
        <v>5543.1040520260131</v>
      </c>
      <c r="FI303" s="26">
        <v>5066.1359703337457</v>
      </c>
      <c r="FJ303" s="26">
        <v>5776.6642282370149</v>
      </c>
      <c r="FK303" s="26">
        <v>6034.8480463096957</v>
      </c>
      <c r="FL303" s="26">
        <v>6133.0167064439147</v>
      </c>
      <c r="FM303" s="26">
        <v>6494.3687943262412</v>
      </c>
      <c r="FN303" s="26">
        <v>6943.1046593303681</v>
      </c>
      <c r="FO303" s="26">
        <v>6936.4860280415087</v>
      </c>
      <c r="FP303" s="26">
        <v>6955.2376557452699</v>
      </c>
      <c r="FQ303" s="26">
        <v>7291.5903764464629</v>
      </c>
      <c r="FR303" s="26">
        <v>7371.3118474807079</v>
      </c>
      <c r="FS303" s="26">
        <v>7395.3593151610721</v>
      </c>
      <c r="FT303" s="26">
        <v>7438.7586978623622</v>
      </c>
      <c r="FU303" s="26">
        <v>7965.0949423006341</v>
      </c>
      <c r="FV303" s="26">
        <v>8095.2229082117647</v>
      </c>
      <c r="FW303" s="26">
        <v>8637.1550306644294</v>
      </c>
      <c r="FX303" s="26">
        <v>8811.831477843265</v>
      </c>
      <c r="FY303" s="26">
        <v>9311.8663929609356</v>
      </c>
      <c r="FZ303" s="26">
        <v>9747.3605516280859</v>
      </c>
      <c r="GA303" s="26">
        <v>9731.6603392405686</v>
      </c>
      <c r="GB303" s="26">
        <v>10559.575066242303</v>
      </c>
      <c r="GC303" s="26">
        <v>10953.321704041527</v>
      </c>
      <c r="GD303" s="26">
        <v>11159.770713913496</v>
      </c>
      <c r="GE303" s="26">
        <v>11436.513185087211</v>
      </c>
      <c r="GF303" s="26">
        <v>11836.747272615208</v>
      </c>
      <c r="GG303" s="26">
        <v>12530.550411424816</v>
      </c>
      <c r="GH303" s="26">
        <v>12685.551346921749</v>
      </c>
      <c r="GI303" s="26">
        <v>12933.582584846727</v>
      </c>
      <c r="GJ303" s="26">
        <v>13538.355267533672</v>
      </c>
      <c r="GK303" s="26">
        <v>13945.427800570347</v>
      </c>
      <c r="GL303" s="26">
        <v>13751.222177802418</v>
      </c>
      <c r="GM303" s="26">
        <v>13621.125165296044</v>
      </c>
      <c r="GN303" s="26">
        <v>14466.360025517508</v>
      </c>
      <c r="GO303" s="26">
        <v>14655.436197372899</v>
      </c>
      <c r="GP303" s="26">
        <v>14825.693192355306</v>
      </c>
      <c r="GQ303" s="26">
        <v>15313.47717323327</v>
      </c>
      <c r="GR303" s="26">
        <v>15227.325563577939</v>
      </c>
      <c r="GS303" s="26">
        <v>15096.146261343198</v>
      </c>
      <c r="GT303" s="26">
        <v>15563.29758236433</v>
      </c>
      <c r="GU303" s="26">
        <v>15966.221750516252</v>
      </c>
      <c r="GV303" s="26">
        <v>16675.929876620306</v>
      </c>
      <c r="GW303" s="26">
        <v>17384.116482595447</v>
      </c>
      <c r="GX303" s="26">
        <v>17993.240548739646</v>
      </c>
      <c r="GY303" s="26">
        <v>18023.321131322966</v>
      </c>
      <c r="GZ303" s="26">
        <v>18224.331496382896</v>
      </c>
      <c r="HA303" s="26">
        <v>18261.334962659228</v>
      </c>
      <c r="HB303" s="141">
        <v>18452.426108015057</v>
      </c>
      <c r="HC303" s="141">
        <v>18643.790196630031</v>
      </c>
      <c r="HD303" s="141">
        <v>18949.444926799177</v>
      </c>
      <c r="HE303" s="141">
        <v>18870.43379545485</v>
      </c>
      <c r="HF303" s="141">
        <v>19847.266405409555</v>
      </c>
      <c r="HG303" s="141">
        <v>20350.029908592463</v>
      </c>
      <c r="HH303" s="141">
        <v>20809.660818535638</v>
      </c>
      <c r="HI303" s="141">
        <v>21387.538183758985</v>
      </c>
      <c r="HJ303" s="141">
        <v>21770.86503846103</v>
      </c>
      <c r="HK303" s="141">
        <v>22255.437367132006</v>
      </c>
      <c r="HL303" s="141">
        <v>22966.1184617287</v>
      </c>
      <c r="HM303" s="141">
        <v>23048.491083548211</v>
      </c>
      <c r="HN303" s="141">
        <v>23074.607093618426</v>
      </c>
      <c r="HO303" s="141">
        <v>23079.654958899842</v>
      </c>
      <c r="HP303" s="141">
        <v>23525.718634718723</v>
      </c>
      <c r="HQ303" s="141">
        <v>24016.885909203032</v>
      </c>
      <c r="HR303" s="141">
        <v>24748.725842375054</v>
      </c>
      <c r="HS303" s="141">
        <v>25060.287630849358</v>
      </c>
      <c r="HT303" s="141">
        <v>24788.599964993653</v>
      </c>
      <c r="HU303" s="141">
        <v>23275.489000110898</v>
      </c>
      <c r="HV303" s="141">
        <v>23512.631491157776</v>
      </c>
    </row>
    <row r="304" spans="1:230" ht="14.4">
      <c r="A304" s="140" t="s">
        <v>148</v>
      </c>
      <c r="B304" s="17"/>
      <c r="C304" s="17"/>
      <c r="D304" s="17"/>
      <c r="E304" s="17"/>
      <c r="F304" s="17"/>
      <c r="G304" s="17"/>
      <c r="H304" s="17"/>
      <c r="I304" s="17"/>
      <c r="J304" s="17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6"/>
      <c r="AB304" s="26"/>
      <c r="AC304" s="26"/>
      <c r="AD304" s="26"/>
      <c r="AE304" s="26"/>
      <c r="AF304" s="26"/>
      <c r="AG304" s="26"/>
      <c r="AH304" s="26"/>
      <c r="AI304" s="26"/>
      <c r="AJ304" s="26"/>
      <c r="AK304" s="26"/>
      <c r="AL304" s="26"/>
      <c r="AM304" s="26"/>
      <c r="AN304" s="26">
        <v>781.00940975192464</v>
      </c>
      <c r="AO304" s="26" t="s">
        <v>275</v>
      </c>
      <c r="AP304" s="26" t="s">
        <v>275</v>
      </c>
      <c r="AQ304" s="26" t="s">
        <v>275</v>
      </c>
      <c r="AR304" s="26" t="s">
        <v>275</v>
      </c>
      <c r="AS304" s="26" t="s">
        <v>275</v>
      </c>
      <c r="AT304" s="26" t="s">
        <v>275</v>
      </c>
      <c r="AU304" s="26" t="s">
        <v>275</v>
      </c>
      <c r="AV304" s="26" t="s">
        <v>275</v>
      </c>
      <c r="AW304" s="26" t="s">
        <v>275</v>
      </c>
      <c r="AX304" s="26" t="s">
        <v>275</v>
      </c>
      <c r="AY304" s="26" t="s">
        <v>275</v>
      </c>
      <c r="AZ304" s="26" t="s">
        <v>275</v>
      </c>
      <c r="BA304" s="26" t="s">
        <v>275</v>
      </c>
      <c r="BB304" s="26" t="s">
        <v>275</v>
      </c>
      <c r="BC304" s="26" t="s">
        <v>275</v>
      </c>
      <c r="BD304" s="26" t="s">
        <v>275</v>
      </c>
      <c r="BE304" s="26" t="s">
        <v>275</v>
      </c>
      <c r="BF304" s="26" t="s">
        <v>275</v>
      </c>
      <c r="BG304" s="26" t="s">
        <v>275</v>
      </c>
      <c r="BH304" s="26" t="s">
        <v>275</v>
      </c>
      <c r="BI304" s="26" t="s">
        <v>275</v>
      </c>
      <c r="BJ304" s="26" t="s">
        <v>275</v>
      </c>
      <c r="BK304" s="26" t="s">
        <v>275</v>
      </c>
      <c r="BL304" s="26" t="s">
        <v>275</v>
      </c>
      <c r="BM304" s="26" t="s">
        <v>275</v>
      </c>
      <c r="BN304" s="26" t="s">
        <v>275</v>
      </c>
      <c r="BO304" s="26" t="s">
        <v>275</v>
      </c>
      <c r="BP304" s="26" t="s">
        <v>275</v>
      </c>
      <c r="BQ304" s="26" t="s">
        <v>275</v>
      </c>
      <c r="BR304" s="26">
        <v>910.93366093366092</v>
      </c>
      <c r="BS304" s="26" t="s">
        <v>275</v>
      </c>
      <c r="BT304" s="26" t="s">
        <v>275</v>
      </c>
      <c r="BU304" s="26" t="s">
        <v>275</v>
      </c>
      <c r="BV304" s="26" t="s">
        <v>275</v>
      </c>
      <c r="BW304" s="26" t="s">
        <v>275</v>
      </c>
      <c r="BX304" s="26" t="s">
        <v>275</v>
      </c>
      <c r="BY304" s="26" t="s">
        <v>275</v>
      </c>
      <c r="BZ304" s="26" t="s">
        <v>275</v>
      </c>
      <c r="CA304" s="26" t="s">
        <v>275</v>
      </c>
      <c r="CB304" s="26">
        <v>959.1484464902187</v>
      </c>
      <c r="CC304" s="26">
        <v>957.8107183580388</v>
      </c>
      <c r="CD304" s="26">
        <v>896.27959413754229</v>
      </c>
      <c r="CE304" s="26">
        <v>957.63656633221854</v>
      </c>
      <c r="CF304" s="26">
        <v>968.56039713182577</v>
      </c>
      <c r="CG304" s="26">
        <v>951.44571740316417</v>
      </c>
      <c r="CH304" s="26">
        <v>958.1521739130435</v>
      </c>
      <c r="CI304" s="26">
        <v>885.8547241944292</v>
      </c>
      <c r="CJ304" s="26">
        <v>1003.3783783783783</v>
      </c>
      <c r="CK304" s="26">
        <v>1101.4994232987312</v>
      </c>
      <c r="CL304" s="26">
        <v>1139.6807297605474</v>
      </c>
      <c r="CM304" s="26">
        <v>1126.8393057110864</v>
      </c>
      <c r="CN304" s="26">
        <v>1145.0324354040683</v>
      </c>
      <c r="CO304" s="26">
        <v>1193.3974011911205</v>
      </c>
      <c r="CP304" s="26">
        <v>1204.1201281366791</v>
      </c>
      <c r="CQ304" s="26">
        <v>1211.1848341232228</v>
      </c>
      <c r="CR304" s="26">
        <v>1259.2427385892117</v>
      </c>
      <c r="CS304" s="26">
        <v>1211.2003065917222</v>
      </c>
      <c r="CT304" s="26">
        <v>1172.7665153807361</v>
      </c>
      <c r="CU304" s="26">
        <v>1167.4041708043694</v>
      </c>
      <c r="CV304" s="26">
        <v>1154.8265754763067</v>
      </c>
      <c r="CW304" s="26">
        <v>1110.0579150579151</v>
      </c>
      <c r="CX304" s="26">
        <v>1202.8860819828408</v>
      </c>
      <c r="CY304" s="26">
        <v>1229.807511737089</v>
      </c>
      <c r="CZ304" s="26">
        <v>1219.3424214417744</v>
      </c>
      <c r="DA304" s="26">
        <v>1231.2287015945328</v>
      </c>
      <c r="DB304" s="26">
        <v>1275.501798561151</v>
      </c>
      <c r="DC304" s="26">
        <v>1275.5374059318283</v>
      </c>
      <c r="DD304" s="26">
        <v>1302.287456445993</v>
      </c>
      <c r="DE304" s="26">
        <v>1326.5877305877304</v>
      </c>
      <c r="DF304" s="26">
        <v>1381.0401861252117</v>
      </c>
      <c r="DG304" s="26">
        <v>1350.390142021721</v>
      </c>
      <c r="DH304" s="26">
        <v>1279.8853529171768</v>
      </c>
      <c r="DI304" s="26">
        <v>1340.9012345679012</v>
      </c>
      <c r="DJ304" s="26">
        <v>1399.4225408203902</v>
      </c>
      <c r="DK304" s="26">
        <v>1492.3962948046717</v>
      </c>
      <c r="DL304" s="26">
        <v>1569.9411530815107</v>
      </c>
      <c r="DM304" s="26">
        <v>1624.1945861122006</v>
      </c>
      <c r="DN304" s="26">
        <v>1668.1977597528003</v>
      </c>
      <c r="DO304" s="26">
        <v>1606.9893292682925</v>
      </c>
      <c r="DP304" s="26">
        <v>1668.4803476946336</v>
      </c>
      <c r="DQ304" s="26">
        <v>1636.1781027371578</v>
      </c>
      <c r="DR304" s="26">
        <v>1591.3034251675354</v>
      </c>
      <c r="DS304" s="26">
        <v>1685.7893569844791</v>
      </c>
      <c r="DT304" s="26">
        <v>1730.9868372943326</v>
      </c>
      <c r="DU304" s="26">
        <v>1741.8236784938447</v>
      </c>
      <c r="DV304" s="26">
        <v>1794.3281922525105</v>
      </c>
      <c r="DW304" s="26">
        <v>1834.4877702942219</v>
      </c>
      <c r="DX304" s="26">
        <v>1828.9377839916115</v>
      </c>
      <c r="DY304" s="26">
        <v>1884.3032080027597</v>
      </c>
      <c r="DZ304" s="26">
        <v>1906.4479344486176</v>
      </c>
      <c r="EA304" s="26">
        <v>1939.1326806212023</v>
      </c>
      <c r="EB304" s="26">
        <v>2022.4019346230823</v>
      </c>
      <c r="EC304" s="26">
        <v>2110.6706309877763</v>
      </c>
      <c r="ED304" s="26">
        <v>2000.6170979364556</v>
      </c>
      <c r="EE304" s="26">
        <v>1881.6775867661368</v>
      </c>
      <c r="EF304" s="26">
        <v>1893.0370370370372</v>
      </c>
      <c r="EG304" s="26">
        <v>1580.8889244558254</v>
      </c>
      <c r="EH304" s="26">
        <v>1369.8016</v>
      </c>
      <c r="EI304" s="26">
        <v>1658.2293872313121</v>
      </c>
      <c r="EJ304" s="26">
        <v>1845.5298436003832</v>
      </c>
      <c r="EK304" s="26">
        <v>1884.4526813880127</v>
      </c>
      <c r="EL304" s="26">
        <v>2058.0143302180691</v>
      </c>
      <c r="EM304" s="26">
        <v>2186.799259944496</v>
      </c>
      <c r="EN304" s="26">
        <v>2224.0437041564792</v>
      </c>
      <c r="EO304" s="26">
        <v>2328.1949152542375</v>
      </c>
      <c r="EP304" s="26">
        <v>2391.8089248277929</v>
      </c>
      <c r="EQ304" s="26">
        <v>2557.1175771971498</v>
      </c>
      <c r="ER304" s="26">
        <v>2707.2352767962311</v>
      </c>
      <c r="ES304" s="26">
        <v>2716.8177570093453</v>
      </c>
      <c r="ET304" s="26">
        <v>2665.633806900551</v>
      </c>
      <c r="EU304" s="26">
        <v>2580.597238204833</v>
      </c>
      <c r="EV304" s="26">
        <v>2549.7636311732799</v>
      </c>
      <c r="EW304" s="26">
        <v>2701.6446398184912</v>
      </c>
      <c r="EX304" s="26">
        <v>2988.3741899126512</v>
      </c>
      <c r="EY304" s="26">
        <v>3092.6619127516774</v>
      </c>
      <c r="EZ304" s="26">
        <v>3278.7758955845602</v>
      </c>
      <c r="FA304" s="26">
        <v>3441.1795366795373</v>
      </c>
      <c r="FB304" s="26">
        <v>3589.4436542669587</v>
      </c>
      <c r="FC304" s="26">
        <v>3407.6977753662504</v>
      </c>
      <c r="FD304" s="26">
        <v>3220.4153596538672</v>
      </c>
      <c r="FE304" s="26">
        <v>3322.2109670448408</v>
      </c>
      <c r="FF304" s="26">
        <v>3327.1734088457388</v>
      </c>
      <c r="FG304" s="26">
        <v>3696.7258801397479</v>
      </c>
      <c r="FH304" s="26">
        <v>3684.5799196787152</v>
      </c>
      <c r="FI304" s="26">
        <v>3449.5159659393298</v>
      </c>
      <c r="FJ304" s="26">
        <v>3682.991592222806</v>
      </c>
      <c r="FK304" s="26">
        <v>3716.845037574501</v>
      </c>
      <c r="FL304" s="26">
        <v>3957.1950408997959</v>
      </c>
      <c r="FM304" s="26">
        <v>4143.2576331062328</v>
      </c>
      <c r="FN304" s="26">
        <v>4253.28643767617</v>
      </c>
      <c r="FO304" s="26">
        <v>4571.1956118894077</v>
      </c>
      <c r="FP304" s="26">
        <v>4674.4896711893407</v>
      </c>
      <c r="FQ304" s="26">
        <v>4651.6403343479742</v>
      </c>
      <c r="FR304" s="26">
        <v>5001.5524612481795</v>
      </c>
      <c r="FS304" s="26">
        <v>5196.8169260195045</v>
      </c>
      <c r="FT304" s="26">
        <v>5295.3266226031719</v>
      </c>
      <c r="FU304" s="26">
        <v>5490.0555041628122</v>
      </c>
      <c r="FV304" s="26">
        <v>5474.3336850314236</v>
      </c>
      <c r="FW304" s="26">
        <v>5753.5212870048017</v>
      </c>
      <c r="FX304" s="26">
        <v>6230.3594003973267</v>
      </c>
      <c r="FY304" s="26">
        <v>6657.9182623463239</v>
      </c>
      <c r="FZ304" s="26">
        <v>6818.9666439048651</v>
      </c>
      <c r="GA304" s="26">
        <v>6993.9948829496279</v>
      </c>
      <c r="GB304" s="26">
        <v>7306.7337591985479</v>
      </c>
      <c r="GC304" s="26">
        <v>7669.6002306883929</v>
      </c>
      <c r="GD304" s="26">
        <v>7824.4979282315217</v>
      </c>
      <c r="GE304" s="26">
        <v>7946.5988556897655</v>
      </c>
      <c r="GF304" s="26">
        <v>8092.9970567186338</v>
      </c>
      <c r="GG304" s="26">
        <v>8877.5754062959259</v>
      </c>
      <c r="GH304" s="26">
        <v>9576.8692794466369</v>
      </c>
      <c r="GI304" s="26">
        <v>9764.6984339536393</v>
      </c>
      <c r="GJ304" s="26">
        <v>10447.53954872095</v>
      </c>
      <c r="GK304" s="26">
        <v>11085.105466450324</v>
      </c>
      <c r="GL304" s="26">
        <v>11361.296080181231</v>
      </c>
      <c r="GM304" s="26">
        <v>11441.302752725864</v>
      </c>
      <c r="GN304" s="26">
        <v>11358.403813728612</v>
      </c>
      <c r="GO304" s="26">
        <v>11354.528960506041</v>
      </c>
      <c r="GP304" s="26">
        <v>11558.900862867087</v>
      </c>
      <c r="GQ304" s="26">
        <v>12331.547277997101</v>
      </c>
      <c r="GR304" s="26">
        <v>12948.958423779721</v>
      </c>
      <c r="GS304" s="26">
        <v>13134.056838759625</v>
      </c>
      <c r="GT304" s="26">
        <v>13484.753154850088</v>
      </c>
      <c r="GU304" s="26">
        <v>13766.872393702606</v>
      </c>
      <c r="GV304" s="26">
        <v>14106.716637428746</v>
      </c>
      <c r="GW304" s="26">
        <v>14522.062686169502</v>
      </c>
      <c r="GX304" s="26">
        <v>14819.458956445556</v>
      </c>
      <c r="GY304" s="26">
        <v>15382.232073173524</v>
      </c>
      <c r="GZ304" s="26">
        <v>16087.912727707921</v>
      </c>
      <c r="HA304" s="26">
        <v>16945.69265407891</v>
      </c>
      <c r="HB304" s="141">
        <v>16866.375342680032</v>
      </c>
      <c r="HC304" s="141">
        <v>15767.888164442469</v>
      </c>
      <c r="HD304" s="141">
        <v>15136.114769968101</v>
      </c>
      <c r="HE304" s="141">
        <v>14942.82752697513</v>
      </c>
      <c r="HF304" s="141">
        <v>15424.269176019063</v>
      </c>
      <c r="HG304" s="141">
        <v>15976.987648516548</v>
      </c>
      <c r="HH304" s="141">
        <v>16496.669146985241</v>
      </c>
      <c r="HI304" s="141">
        <v>17472.303536336211</v>
      </c>
      <c r="HJ304" s="141">
        <v>18306.525379931536</v>
      </c>
      <c r="HK304" s="141">
        <v>18981.002694790717</v>
      </c>
      <c r="HL304" s="141">
        <v>19950.891924312193</v>
      </c>
      <c r="HM304" s="141">
        <v>20360.391559578478</v>
      </c>
      <c r="HN304" s="141">
        <v>20683.000708640793</v>
      </c>
      <c r="HO304" s="141">
        <v>21053.137627512053</v>
      </c>
      <c r="HP304" s="141">
        <v>21879.093145856466</v>
      </c>
      <c r="HQ304" s="141">
        <v>22478.604138269035</v>
      </c>
      <c r="HR304" s="141">
        <v>23434.467453076344</v>
      </c>
      <c r="HS304" s="141">
        <v>24651.340279395088</v>
      </c>
      <c r="HT304" s="141">
        <v>24694.057867391202</v>
      </c>
      <c r="HU304" s="141">
        <v>22561.739564366093</v>
      </c>
      <c r="HV304" s="141">
        <v>23290.483285665083</v>
      </c>
    </row>
    <row r="305" spans="1:230" ht="14.4">
      <c r="A305" s="140" t="s">
        <v>0</v>
      </c>
      <c r="B305" s="17">
        <v>600</v>
      </c>
      <c r="C305" s="17"/>
      <c r="D305" s="17"/>
      <c r="E305" s="17"/>
      <c r="F305" s="17"/>
      <c r="G305" s="17"/>
      <c r="H305" s="17"/>
      <c r="I305" s="17"/>
      <c r="J305" s="17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142"/>
      <c r="AA305" s="26"/>
      <c r="AB305" s="26"/>
      <c r="AC305" s="26"/>
      <c r="AD305" s="26"/>
      <c r="AE305" s="26"/>
      <c r="AF305" s="26"/>
      <c r="AG305" s="26"/>
      <c r="AH305" s="26"/>
      <c r="AI305" s="26"/>
      <c r="AJ305" s="26"/>
      <c r="AK305" s="26"/>
      <c r="AL305" s="26"/>
      <c r="AM305" s="26"/>
      <c r="AN305" s="26">
        <v>1134.9759999999999</v>
      </c>
      <c r="AO305" s="26">
        <v>1224.5390972663699</v>
      </c>
      <c r="AP305" s="26">
        <v>1176.1716900741676</v>
      </c>
      <c r="AQ305" s="26">
        <v>1213.1640808650682</v>
      </c>
      <c r="AR305" s="26">
        <v>1245.8368350608521</v>
      </c>
      <c r="AS305" s="26">
        <v>1190.9119010819165</v>
      </c>
      <c r="AT305" s="26">
        <v>1222.6627328047207</v>
      </c>
      <c r="AU305" s="26">
        <v>1197.1460873285055</v>
      </c>
      <c r="AV305" s="26">
        <v>1189.5980800194427</v>
      </c>
      <c r="AW305" s="26">
        <v>1220.7019451492088</v>
      </c>
      <c r="AX305" s="26">
        <v>1190.8408408408409</v>
      </c>
      <c r="AY305" s="26">
        <v>1207.5121863692095</v>
      </c>
      <c r="AZ305" s="26">
        <v>1312.2804928864814</v>
      </c>
      <c r="BA305" s="26">
        <v>1287.6208553294978</v>
      </c>
      <c r="BB305" s="26">
        <v>1289.5537375586994</v>
      </c>
      <c r="BC305" s="26">
        <v>1332.7058823529412</v>
      </c>
      <c r="BD305" s="26">
        <v>1310.8724910761309</v>
      </c>
      <c r="BE305" s="26">
        <v>1329.248770265157</v>
      </c>
      <c r="BF305" s="26">
        <v>1386.8894229377188</v>
      </c>
      <c r="BG305" s="26">
        <v>1335.5320006912841</v>
      </c>
      <c r="BH305" s="26">
        <v>1427.7363896848137</v>
      </c>
      <c r="BI305" s="26">
        <v>1455.9742148948915</v>
      </c>
      <c r="BJ305" s="26">
        <v>1417.826111647453</v>
      </c>
      <c r="BK305" s="26">
        <v>1486.658375261462</v>
      </c>
      <c r="BL305" s="26">
        <v>1533.4421339936407</v>
      </c>
      <c r="BM305" s="26">
        <v>1479.9159663865546</v>
      </c>
      <c r="BN305" s="26">
        <v>1478.2717910072847</v>
      </c>
      <c r="BO305" s="26">
        <v>1635.3624961762007</v>
      </c>
      <c r="BP305" s="26">
        <v>1529.4965224860762</v>
      </c>
      <c r="BQ305" s="26">
        <v>1571.9097711146085</v>
      </c>
      <c r="BR305" s="26">
        <v>1596.6712517193948</v>
      </c>
      <c r="BS305" s="26">
        <v>1567.6964829079745</v>
      </c>
      <c r="BT305" s="26">
        <v>1664.3721489251277</v>
      </c>
      <c r="BU305" s="26">
        <v>1577.8600397397861</v>
      </c>
      <c r="BV305" s="26">
        <v>1648.0783313895142</v>
      </c>
      <c r="BW305" s="26">
        <v>1617.3513513513512</v>
      </c>
      <c r="BX305" s="26">
        <v>1685.6179168915273</v>
      </c>
      <c r="BY305" s="26">
        <v>1779.0409482758621</v>
      </c>
      <c r="BZ305" s="26">
        <v>1900.0806885422271</v>
      </c>
      <c r="CA305" s="26">
        <v>1773.5230934479055</v>
      </c>
      <c r="CB305" s="26">
        <v>1892.1447721179625</v>
      </c>
      <c r="CC305" s="26">
        <v>1769.2966033698849</v>
      </c>
      <c r="CD305" s="26">
        <v>1913.9658848614072</v>
      </c>
      <c r="CE305" s="26">
        <v>1973.3757623972422</v>
      </c>
      <c r="CF305" s="26">
        <v>1987.744321183307</v>
      </c>
      <c r="CG305" s="26">
        <v>1924.1714886901632</v>
      </c>
      <c r="CH305" s="26">
        <v>1934.1123949579833</v>
      </c>
      <c r="CI305" s="26">
        <v>1812.9217891708083</v>
      </c>
      <c r="CJ305" s="26">
        <v>1981.6853639446908</v>
      </c>
      <c r="CK305" s="26">
        <v>2006.4026742093083</v>
      </c>
      <c r="CL305" s="26">
        <v>1875.6506503642038</v>
      </c>
      <c r="CM305" s="26">
        <v>1899.4074898624476</v>
      </c>
      <c r="CN305" s="26">
        <v>2078.4266567584068</v>
      </c>
      <c r="CO305" s="26">
        <v>1922.0961279594583</v>
      </c>
      <c r="CP305" s="26">
        <v>2157.2324676690146</v>
      </c>
      <c r="CQ305" s="26">
        <v>2219.0691766306481</v>
      </c>
      <c r="CR305" s="26">
        <v>2028.2194645554457</v>
      </c>
      <c r="CS305" s="26">
        <v>2127.4821650767317</v>
      </c>
      <c r="CT305" s="26">
        <v>2091.1263060134665</v>
      </c>
      <c r="CU305" s="26">
        <v>1953.3067927728805</v>
      </c>
      <c r="CV305" s="26">
        <v>2120.430195927775</v>
      </c>
      <c r="CW305" s="26">
        <v>2193.6402490367686</v>
      </c>
      <c r="CX305" s="26">
        <v>2288.3455016905205</v>
      </c>
      <c r="CY305" s="26">
        <v>2287.8401145115522</v>
      </c>
      <c r="CZ305" s="26">
        <v>2253.2539806707205</v>
      </c>
      <c r="DA305" s="26">
        <v>2207.354667404928</v>
      </c>
      <c r="DB305" s="26">
        <v>2236.6830498268855</v>
      </c>
      <c r="DC305" s="26">
        <v>2249.4339040838331</v>
      </c>
      <c r="DD305" s="26">
        <v>2269.4038827655309</v>
      </c>
      <c r="DE305" s="26">
        <v>2322.4284321567839</v>
      </c>
      <c r="DF305" s="26">
        <v>2376.012445644024</v>
      </c>
      <c r="DG305" s="26">
        <v>2432.0610509466524</v>
      </c>
      <c r="DH305" s="26">
        <v>2492.87150251294</v>
      </c>
      <c r="DI305" s="26">
        <v>2534.8947368421054</v>
      </c>
      <c r="DJ305" s="26">
        <v>2626.0233672857998</v>
      </c>
      <c r="DK305" s="26">
        <v>2569.2218315127934</v>
      </c>
      <c r="DL305" s="26">
        <v>2685.4419536226114</v>
      </c>
      <c r="DM305" s="26">
        <v>2639.248364231189</v>
      </c>
      <c r="DN305" s="26">
        <v>2759.6174486694831</v>
      </c>
      <c r="DO305" s="26">
        <v>2911.446579194002</v>
      </c>
      <c r="DP305" s="26">
        <v>2875.6862899650228</v>
      </c>
      <c r="DQ305" s="26">
        <v>2826.4949557086616</v>
      </c>
      <c r="DR305" s="26">
        <v>2775.2903986441679</v>
      </c>
      <c r="DS305" s="26">
        <v>2830.5475163046149</v>
      </c>
      <c r="DT305" s="26">
        <v>2846.7080692136369</v>
      </c>
      <c r="DU305" s="26">
        <v>2894.020322817315</v>
      </c>
      <c r="DV305" s="26">
        <v>2943.2813736505304</v>
      </c>
      <c r="DW305" s="26">
        <v>3070.3294904987542</v>
      </c>
      <c r="DX305" s="26">
        <v>3044.9492033328461</v>
      </c>
      <c r="DY305" s="26">
        <v>3166.8147850835576</v>
      </c>
      <c r="DZ305" s="26">
        <v>2965.207015330875</v>
      </c>
      <c r="EA305" s="26">
        <v>3249.5770934708407</v>
      </c>
      <c r="EB305" s="26">
        <v>3514.4934355279374</v>
      </c>
      <c r="EC305" s="26">
        <v>3484.7695535778889</v>
      </c>
      <c r="ED305" s="26">
        <v>3236.3362185360215</v>
      </c>
      <c r="EE305" s="26">
        <v>3248.0667473629601</v>
      </c>
      <c r="EF305" s="26">
        <v>3463.3307592016845</v>
      </c>
      <c r="EG305" s="26">
        <v>2978.9271533292608</v>
      </c>
      <c r="EH305" s="26">
        <v>2395.5287997509208</v>
      </c>
      <c r="EI305" s="26">
        <v>2811.3751162790695</v>
      </c>
      <c r="EJ305" s="26">
        <v>3226.9209999999994</v>
      </c>
      <c r="EK305" s="26">
        <v>3074.6257645259939</v>
      </c>
      <c r="EL305" s="26">
        <v>3610.3923135464233</v>
      </c>
      <c r="EM305" s="26">
        <v>3753.525677031093</v>
      </c>
      <c r="EN305" s="26">
        <v>4179.4635078144374</v>
      </c>
      <c r="EO305" s="26">
        <v>4166.3782073380935</v>
      </c>
      <c r="EP305" s="26">
        <v>4249.4685099094695</v>
      </c>
      <c r="EQ305" s="26">
        <v>4153.9705178309732</v>
      </c>
      <c r="ER305" s="26">
        <v>4431.4653105968337</v>
      </c>
      <c r="ES305" s="26">
        <v>4709.9979626485565</v>
      </c>
      <c r="ET305" s="26">
        <v>4531.5583994232147</v>
      </c>
      <c r="EU305" s="26">
        <v>4235.2604634495938</v>
      </c>
      <c r="EV305" s="26">
        <v>3959.1228619206881</v>
      </c>
      <c r="EW305" s="26">
        <v>4239.1258295535936</v>
      </c>
      <c r="EX305" s="26">
        <v>4191.7309415971395</v>
      </c>
      <c r="EY305" s="26">
        <v>4085.9311874105861</v>
      </c>
      <c r="EZ305" s="26">
        <v>4243.9980672870433</v>
      </c>
      <c r="FA305" s="26">
        <v>4486.6367278797989</v>
      </c>
      <c r="FB305" s="26">
        <v>4466.2114632983785</v>
      </c>
      <c r="FC305" s="26">
        <v>4793.3105011933167</v>
      </c>
      <c r="FD305" s="26">
        <v>4042.1678780487805</v>
      </c>
      <c r="FE305" s="26">
        <v>3309.3818939393936</v>
      </c>
      <c r="FF305" s="26">
        <v>2981.4608375634512</v>
      </c>
      <c r="FG305" s="26">
        <v>2860.1412307692308</v>
      </c>
      <c r="FH305" s="26">
        <v>2421.7693573264783</v>
      </c>
      <c r="FI305" s="26">
        <v>2573.141637279597</v>
      </c>
      <c r="FJ305" s="26">
        <v>3855.1917349218165</v>
      </c>
      <c r="FK305" s="26">
        <v>4137.8978613569325</v>
      </c>
      <c r="FL305" s="26">
        <v>4393.3653612259795</v>
      </c>
      <c r="FM305" s="26">
        <v>4946.3447444551593</v>
      </c>
      <c r="FN305" s="26">
        <v>5185.8506985276827</v>
      </c>
      <c r="FO305" s="26">
        <v>5461.1077411226725</v>
      </c>
      <c r="FP305" s="26">
        <v>5564.2599110781775</v>
      </c>
      <c r="FQ305" s="26">
        <v>5683.9406828371075</v>
      </c>
      <c r="FR305" s="26">
        <v>5915.1795901601936</v>
      </c>
      <c r="FS305" s="26">
        <v>6198.7878239630918</v>
      </c>
      <c r="FT305" s="26">
        <v>6448.4627270080837</v>
      </c>
      <c r="FU305" s="26">
        <v>6761.7824238128987</v>
      </c>
      <c r="FV305" s="26">
        <v>6855.171507425418</v>
      </c>
      <c r="FW305" s="26">
        <v>6978.7769082356008</v>
      </c>
      <c r="FX305" s="26">
        <v>7397.5828610681774</v>
      </c>
      <c r="FY305" s="26">
        <v>7718.4264131726368</v>
      </c>
      <c r="FZ305" s="26">
        <v>8067.0631537357822</v>
      </c>
      <c r="GA305" s="26">
        <v>8362.6713662165203</v>
      </c>
      <c r="GB305" s="26">
        <v>8819.3366695706791</v>
      </c>
      <c r="GC305" s="26">
        <v>9165.4150435725478</v>
      </c>
      <c r="GD305" s="26">
        <v>9544.1357901858555</v>
      </c>
      <c r="GE305" s="26">
        <v>9907.1865745310952</v>
      </c>
      <c r="GF305" s="26">
        <v>10267.018066387114</v>
      </c>
      <c r="GG305" s="26">
        <v>10885.564406450359</v>
      </c>
      <c r="GH305" s="26">
        <v>11410.088986478679</v>
      </c>
      <c r="GI305" s="26">
        <v>11844.961092462618</v>
      </c>
      <c r="GJ305" s="26">
        <v>12263.545959844218</v>
      </c>
      <c r="GK305" s="26">
        <v>12824.423902649391</v>
      </c>
      <c r="GL305" s="26">
        <v>13112.534922704413</v>
      </c>
      <c r="GM305" s="26">
        <v>12957.205078305997</v>
      </c>
      <c r="GN305" s="26">
        <v>13466.386011558559</v>
      </c>
      <c r="GO305" s="26">
        <v>13912.703666924124</v>
      </c>
      <c r="GP305" s="26">
        <v>14240.210981282737</v>
      </c>
      <c r="GQ305" s="26">
        <v>14634.38252243052</v>
      </c>
      <c r="GR305" s="26">
        <v>14766.158591907095</v>
      </c>
      <c r="GS305" s="26">
        <v>14839.906857524504</v>
      </c>
      <c r="GT305" s="26">
        <v>15131.64084241521</v>
      </c>
      <c r="GU305" s="26">
        <v>15245.114341397128</v>
      </c>
      <c r="GV305" s="26">
        <v>15381.929381644917</v>
      </c>
      <c r="GW305" s="26">
        <v>15530.270844397239</v>
      </c>
      <c r="GX305" s="26">
        <v>15833.036579991185</v>
      </c>
      <c r="GY305" s="26">
        <v>16157.890119145801</v>
      </c>
      <c r="GZ305" s="26">
        <v>16789.572963059996</v>
      </c>
      <c r="HA305" s="26">
        <v>17299.70080074713</v>
      </c>
      <c r="HB305" s="141">
        <v>17647.005226241236</v>
      </c>
      <c r="HC305" s="141">
        <v>17724.135385347323</v>
      </c>
      <c r="HD305" s="141">
        <v>17879.522485037523</v>
      </c>
      <c r="HE305" s="141">
        <v>17666.018468576247</v>
      </c>
      <c r="HF305" s="141">
        <v>17978.199665246746</v>
      </c>
      <c r="HG305" s="141">
        <v>18261.961310969225</v>
      </c>
      <c r="HH305" s="141">
        <v>18373.417686711593</v>
      </c>
      <c r="HI305" s="141">
        <v>18690.444261468547</v>
      </c>
      <c r="HJ305" s="141">
        <v>19233.285870513369</v>
      </c>
      <c r="HK305" s="141">
        <v>19771.392169057272</v>
      </c>
      <c r="HL305" s="141">
        <v>20391.877068945985</v>
      </c>
      <c r="HM305" s="141">
        <v>20648.034421101213</v>
      </c>
      <c r="HN305" s="141">
        <v>20719.525661469477</v>
      </c>
      <c r="HO305" s="141">
        <v>20789.046927320785</v>
      </c>
      <c r="HP305" s="141">
        <v>21193.399751471257</v>
      </c>
      <c r="HQ305" s="141">
        <v>21450.000682918431</v>
      </c>
      <c r="HR305" s="141">
        <v>21841.591885557165</v>
      </c>
      <c r="HS305" s="141">
        <v>22202.17253075663</v>
      </c>
      <c r="HT305" s="141">
        <v>22057.350451049238</v>
      </c>
      <c r="HU305" s="141">
        <v>21244.207306860604</v>
      </c>
      <c r="HV305" s="141">
        <v>21477.477402452558</v>
      </c>
    </row>
    <row r="306" spans="1:230" ht="14.4">
      <c r="A306" s="140" t="s">
        <v>149</v>
      </c>
      <c r="B306" s="17"/>
      <c r="C306" s="17"/>
      <c r="D306" s="17"/>
      <c r="E306" s="17"/>
      <c r="F306" s="17"/>
      <c r="G306" s="17" t="s">
        <v>275</v>
      </c>
      <c r="H306" s="17"/>
      <c r="I306" s="17"/>
      <c r="J306" s="17"/>
      <c r="K306" s="26">
        <v>1145.8450061991412</v>
      </c>
      <c r="L306" s="26"/>
      <c r="M306" s="26" t="s">
        <v>275</v>
      </c>
      <c r="N306" s="26">
        <v>807.49165753503542</v>
      </c>
      <c r="O306" s="26">
        <v>947.55813104685978</v>
      </c>
      <c r="P306" s="26">
        <v>939.12039167867761</v>
      </c>
      <c r="Q306" s="26"/>
      <c r="R306" s="26">
        <v>1050.4985513386825</v>
      </c>
      <c r="S306" s="26"/>
      <c r="T306" s="26">
        <v>986.37173214049801</v>
      </c>
      <c r="U306" s="26"/>
      <c r="V306" s="26"/>
      <c r="W306" s="26"/>
      <c r="X306" s="26"/>
      <c r="Y306" s="26"/>
      <c r="Z306" s="26"/>
      <c r="AA306" s="26"/>
      <c r="AB306" s="26"/>
      <c r="AC306" s="26"/>
      <c r="AD306" s="26"/>
      <c r="AE306" s="26"/>
      <c r="AF306" s="26"/>
      <c r="AG306" s="26"/>
      <c r="AH306" s="26"/>
      <c r="AI306" s="26"/>
      <c r="AJ306" s="26"/>
      <c r="AK306" s="26"/>
      <c r="AL306" s="26"/>
      <c r="AM306" s="26"/>
      <c r="AN306" s="26"/>
      <c r="AO306" s="26" t="s">
        <v>275</v>
      </c>
      <c r="AP306" s="26" t="s">
        <v>275</v>
      </c>
      <c r="AQ306" s="26" t="s">
        <v>275</v>
      </c>
      <c r="AR306" s="26" t="s">
        <v>275</v>
      </c>
      <c r="AS306" s="26" t="s">
        <v>275</v>
      </c>
      <c r="AT306" s="26" t="s">
        <v>275</v>
      </c>
      <c r="AU306" s="26" t="s">
        <v>275</v>
      </c>
      <c r="AV306" s="26" t="s">
        <v>275</v>
      </c>
      <c r="AW306" s="26" t="s">
        <v>275</v>
      </c>
      <c r="AX306" s="26"/>
      <c r="AY306" s="26" t="s">
        <v>275</v>
      </c>
      <c r="AZ306" s="26" t="s">
        <v>275</v>
      </c>
      <c r="BA306" s="26" t="s">
        <v>275</v>
      </c>
      <c r="BB306" s="26" t="s">
        <v>275</v>
      </c>
      <c r="BC306" s="26" t="s">
        <v>275</v>
      </c>
      <c r="BD306" s="26" t="s">
        <v>275</v>
      </c>
      <c r="BE306" s="26" t="s">
        <v>275</v>
      </c>
      <c r="BF306" s="26" t="s">
        <v>275</v>
      </c>
      <c r="BG306" s="26" t="s">
        <v>275</v>
      </c>
      <c r="BH306" s="26" t="s">
        <v>275</v>
      </c>
      <c r="BI306" s="26" t="s">
        <v>275</v>
      </c>
      <c r="BJ306" s="26" t="s">
        <v>275</v>
      </c>
      <c r="BK306" s="26" t="s">
        <v>275</v>
      </c>
      <c r="BL306" s="26" t="s">
        <v>275</v>
      </c>
      <c r="BM306" s="26" t="s">
        <v>275</v>
      </c>
      <c r="BN306" s="26" t="s">
        <v>275</v>
      </c>
      <c r="BO306" s="26" t="s">
        <v>275</v>
      </c>
      <c r="BP306" s="26" t="s">
        <v>275</v>
      </c>
      <c r="BQ306" s="26" t="s">
        <v>275</v>
      </c>
      <c r="BR306" s="26">
        <v>1427.6655010964264</v>
      </c>
      <c r="BS306" s="26">
        <v>1407.7521656144472</v>
      </c>
      <c r="BT306" s="26">
        <v>1425.780110819481</v>
      </c>
      <c r="BU306" s="26">
        <v>1413.4274591830806</v>
      </c>
      <c r="BV306" s="26">
        <v>1443.3407662679911</v>
      </c>
      <c r="BW306" s="26">
        <v>1420.4591453189153</v>
      </c>
      <c r="BX306" s="26">
        <v>1531.3841278986029</v>
      </c>
      <c r="BY306" s="26">
        <v>1594.470968295263</v>
      </c>
      <c r="BZ306" s="26">
        <v>1574.2389024321105</v>
      </c>
      <c r="CA306" s="26">
        <v>1565.2064097886791</v>
      </c>
      <c r="CB306" s="26">
        <v>1639.3242530999473</v>
      </c>
      <c r="CC306" s="26">
        <v>1582.8736105393166</v>
      </c>
      <c r="CD306" s="26">
        <v>1645.1016635859519</v>
      </c>
      <c r="CE306" s="26">
        <v>1748.8435886402754</v>
      </c>
      <c r="CF306" s="26">
        <v>1779.9053241848837</v>
      </c>
      <c r="CG306" s="26">
        <v>1769.5955737057041</v>
      </c>
      <c r="CH306" s="26">
        <v>1771.0051580132483</v>
      </c>
      <c r="CI306" s="26">
        <v>1765.7908428720084</v>
      </c>
      <c r="CJ306" s="26">
        <v>1861.2211092993762</v>
      </c>
      <c r="CK306" s="26">
        <v>1860.1531582463895</v>
      </c>
      <c r="CL306" s="26">
        <v>1839.0795034539012</v>
      </c>
      <c r="CM306" s="26">
        <v>1816.5618410381182</v>
      </c>
      <c r="CN306" s="26">
        <v>1931.375777884155</v>
      </c>
      <c r="CO306" s="26">
        <v>1998.6726641177502</v>
      </c>
      <c r="CP306" s="26">
        <v>2123.9600494437577</v>
      </c>
      <c r="CQ306" s="26">
        <v>2112.351712839572</v>
      </c>
      <c r="CR306" s="26">
        <v>2070.6703622472346</v>
      </c>
      <c r="CS306" s="26">
        <v>2032.6288242851026</v>
      </c>
      <c r="CT306" s="26">
        <v>2102.9982607060592</v>
      </c>
      <c r="CU306" s="26">
        <v>2028.6671002508592</v>
      </c>
      <c r="CV306" s="26">
        <v>1991.406436781609</v>
      </c>
      <c r="CW306" s="26">
        <v>2025.2850525931501</v>
      </c>
      <c r="CX306" s="26">
        <v>2044.4813202756623</v>
      </c>
      <c r="CY306" s="26">
        <v>2143.2783533015045</v>
      </c>
      <c r="CZ306" s="26">
        <v>2178.4275855908168</v>
      </c>
      <c r="DA306" s="26">
        <v>2216.2357377340077</v>
      </c>
      <c r="DB306" s="26">
        <v>2211.3782661246014</v>
      </c>
      <c r="DC306" s="26">
        <v>2275.2421034325343</v>
      </c>
      <c r="DD306" s="26">
        <v>2340.7836176887704</v>
      </c>
      <c r="DE306" s="26">
        <v>2379.2176369390227</v>
      </c>
      <c r="DF306" s="26">
        <v>2427.8085995756928</v>
      </c>
      <c r="DG306" s="26">
        <v>2396.5457832076295</v>
      </c>
      <c r="DH306" s="26">
        <v>2469.31079719532</v>
      </c>
      <c r="DI306" s="26">
        <v>2565.4640799625431</v>
      </c>
      <c r="DJ306" s="26">
        <v>2597.6019153773409</v>
      </c>
      <c r="DK306" s="26">
        <v>2686.0838313841509</v>
      </c>
      <c r="DL306" s="26">
        <v>2739.6427383537789</v>
      </c>
      <c r="DM306" s="26">
        <v>2774.6099651393465</v>
      </c>
      <c r="DN306" s="26">
        <v>2847.8220385570485</v>
      </c>
      <c r="DO306" s="26">
        <v>2905.093894611136</v>
      </c>
      <c r="DP306" s="26">
        <v>2984.7592851364275</v>
      </c>
      <c r="DQ306" s="26">
        <v>2871.3329228094321</v>
      </c>
      <c r="DR306" s="26">
        <v>2893.4672750606019</v>
      </c>
      <c r="DS306" s="26">
        <v>3008.1579972964914</v>
      </c>
      <c r="DT306" s="26">
        <v>3083.353492717019</v>
      </c>
      <c r="DU306" s="26">
        <v>3104.0454948502834</v>
      </c>
      <c r="DV306" s="26">
        <v>3152.1373211613795</v>
      </c>
      <c r="DW306" s="26">
        <v>3244.8733033923863</v>
      </c>
      <c r="DX306" s="26">
        <v>3254.3113406442544</v>
      </c>
      <c r="DY306" s="26">
        <v>3274.7056965085912</v>
      </c>
      <c r="DZ306" s="26">
        <v>3347.6477959417348</v>
      </c>
      <c r="EA306" s="26">
        <v>3408.4044979013975</v>
      </c>
      <c r="EB306" s="26">
        <v>3523.6936872643782</v>
      </c>
      <c r="EC306" s="26">
        <v>3648.006394294322</v>
      </c>
      <c r="ED306" s="26">
        <v>3059.2904865649971</v>
      </c>
      <c r="EE306" s="26">
        <v>2899.0123508983843</v>
      </c>
      <c r="EF306" s="26">
        <v>2934.503359767541</v>
      </c>
      <c r="EG306" s="26">
        <v>2952.0790718184994</v>
      </c>
      <c r="EH306" s="26">
        <v>2983.1574106718576</v>
      </c>
      <c r="EI306" s="26">
        <v>2586.271821890432</v>
      </c>
      <c r="EJ306" s="26">
        <v>2795.595625184747</v>
      </c>
      <c r="EK306" s="26">
        <v>3077.8263199779126</v>
      </c>
      <c r="EL306" s="26">
        <v>3330.9854604200323</v>
      </c>
      <c r="EM306" s="26">
        <v>2749.5786990225815</v>
      </c>
      <c r="EN306" s="26">
        <v>3198.8292900776751</v>
      </c>
      <c r="EO306" s="26">
        <v>3531.6784346008931</v>
      </c>
      <c r="EP306" s="26">
        <v>3604.6361779035046</v>
      </c>
      <c r="EQ306" s="26">
        <v>3941.0992924417787</v>
      </c>
      <c r="ER306" s="26">
        <v>4089.9942540338234</v>
      </c>
      <c r="ES306" s="26">
        <v>4051.4064165340828</v>
      </c>
      <c r="ET306" s="26">
        <v>3973.3575072214367</v>
      </c>
      <c r="EU306" s="26">
        <v>3651.5139935496691</v>
      </c>
      <c r="EV306" s="26">
        <v>3361.6775214559621</v>
      </c>
      <c r="EW306" s="26">
        <v>3555.7877837854212</v>
      </c>
      <c r="EX306" s="26">
        <v>3858.2119893387944</v>
      </c>
      <c r="EY306" s="26">
        <v>4119.8127738481562</v>
      </c>
      <c r="EZ306" s="26">
        <v>4450.7416591189176</v>
      </c>
      <c r="FA306" s="26">
        <v>4684.9228228980846</v>
      </c>
      <c r="FB306" s="26">
        <v>4993.5966626797754</v>
      </c>
      <c r="FC306" s="26">
        <v>5406.2436855930491</v>
      </c>
      <c r="FD306" s="26">
        <v>5402.5059067802677</v>
      </c>
      <c r="FE306" s="26">
        <v>5711.1497067365181</v>
      </c>
      <c r="FF306" s="26">
        <v>5739.9271536267897</v>
      </c>
      <c r="FG306" s="26">
        <v>5889.6479243300055</v>
      </c>
      <c r="FH306" s="26">
        <v>6083.7472267945323</v>
      </c>
      <c r="FI306" s="26">
        <v>4514.2835820895525</v>
      </c>
      <c r="FJ306" s="26">
        <v>2216.8434398095183</v>
      </c>
      <c r="FK306" s="26">
        <v>2436.0910218779313</v>
      </c>
      <c r="FL306" s="26">
        <v>2833.7172152463036</v>
      </c>
      <c r="FM306" s="26">
        <v>3282.4638555102883</v>
      </c>
      <c r="FN306" s="26">
        <v>3880.8871812755187</v>
      </c>
      <c r="FO306" s="26">
        <v>4205.8117177849936</v>
      </c>
      <c r="FP306" s="26">
        <v>4552.6020091530445</v>
      </c>
      <c r="FQ306" s="26">
        <v>4905.0875974022574</v>
      </c>
      <c r="FR306" s="26">
        <v>5246.7996309904738</v>
      </c>
      <c r="FS306" s="26">
        <v>5796.9720386510771</v>
      </c>
      <c r="FT306" s="26">
        <v>6176.6352299219698</v>
      </c>
      <c r="FU306" s="26">
        <v>6492.2140840793054</v>
      </c>
      <c r="FV306" s="26">
        <v>6736.7652607458804</v>
      </c>
      <c r="FW306" s="26">
        <v>7176.6886296168595</v>
      </c>
      <c r="FX306" s="26">
        <v>7705.2332250597037</v>
      </c>
      <c r="FY306" s="26">
        <v>7952.160374714721</v>
      </c>
      <c r="FZ306" s="26">
        <v>8222.1217810351591</v>
      </c>
      <c r="GA306" s="26">
        <v>8385.523537313431</v>
      </c>
      <c r="GB306" s="26">
        <v>8822.3535574267935</v>
      </c>
      <c r="GC306" s="26">
        <v>9185.7291697886849</v>
      </c>
      <c r="GD306" s="26">
        <v>9387.5990859690592</v>
      </c>
      <c r="GE306" s="26">
        <v>9396.6811138625544</v>
      </c>
      <c r="GF306" s="26">
        <v>9864.4500725415346</v>
      </c>
      <c r="GG306" s="26">
        <v>10440.360485849507</v>
      </c>
      <c r="GH306" s="26">
        <v>10839.145088003876</v>
      </c>
      <c r="GI306" s="26">
        <v>11076.768851250534</v>
      </c>
      <c r="GJ306" s="26">
        <v>11480.848986690156</v>
      </c>
      <c r="GK306" s="26">
        <v>11966.464437971166</v>
      </c>
      <c r="GL306" s="26">
        <v>12063.031524512842</v>
      </c>
      <c r="GM306" s="26">
        <v>12040.607595161939</v>
      </c>
      <c r="GN306" s="26">
        <v>12683.847116890714</v>
      </c>
      <c r="GO306" s="26">
        <v>13071.902449071224</v>
      </c>
      <c r="GP306" s="26">
        <v>13455.319912719066</v>
      </c>
      <c r="GQ306" s="26">
        <v>13993.300725607871</v>
      </c>
      <c r="GR306" s="26">
        <v>14114.030434326825</v>
      </c>
      <c r="GS306" s="26">
        <v>14148.598317156628</v>
      </c>
      <c r="GT306" s="26">
        <v>14039.640843244217</v>
      </c>
      <c r="GU306" s="26">
        <v>14328.856704328653</v>
      </c>
      <c r="GV306" s="26">
        <v>14783.183629779824</v>
      </c>
      <c r="GW306" s="26">
        <v>15139.761961741166</v>
      </c>
      <c r="GX306" s="26">
        <v>15469.014161441866</v>
      </c>
      <c r="GY306" s="26">
        <v>15701.373182413234</v>
      </c>
      <c r="GZ306" s="26">
        <v>16160.114781678136</v>
      </c>
      <c r="HA306" s="26">
        <v>16558.120973976776</v>
      </c>
      <c r="HB306" s="26">
        <v>15928.845099962591</v>
      </c>
      <c r="HC306" s="26">
        <v>16649.523501724379</v>
      </c>
      <c r="HD306" s="26">
        <v>16890.560511864001</v>
      </c>
      <c r="HE306" s="26">
        <v>16644.680242702154</v>
      </c>
      <c r="HF306" s="26">
        <v>17027.786172939646</v>
      </c>
      <c r="HG306" s="26">
        <v>17298.819108314681</v>
      </c>
      <c r="HH306" s="26">
        <v>17420.220809056824</v>
      </c>
      <c r="HI306" s="26">
        <v>17708.525215602687</v>
      </c>
      <c r="HJ306" s="26">
        <v>18028.880735795392</v>
      </c>
      <c r="HK306" s="26">
        <v>18380.04362314571</v>
      </c>
      <c r="HL306" s="26">
        <v>18943.516375383148</v>
      </c>
      <c r="HM306" s="26">
        <v>19156.689896255069</v>
      </c>
      <c r="HN306" s="26">
        <v>19140.378346158221</v>
      </c>
      <c r="HO306" s="26">
        <v>19087.572240241872</v>
      </c>
      <c r="HP306" s="26">
        <v>19283.670487293424</v>
      </c>
      <c r="HQ306" s="26">
        <v>19417.057021603057</v>
      </c>
      <c r="HR306" s="26">
        <v>20040.620318052523</v>
      </c>
      <c r="HS306" s="26">
        <v>20546.936107422782</v>
      </c>
      <c r="HT306" s="26">
        <v>20801.437443847575</v>
      </c>
      <c r="HU306" s="141">
        <v>19789.8454371839</v>
      </c>
      <c r="HV306" s="141">
        <v>20661.445435680802</v>
      </c>
    </row>
    <row r="307" spans="1:230" ht="14.4">
      <c r="A307" s="140" t="s">
        <v>643</v>
      </c>
      <c r="B307" s="17">
        <v>800</v>
      </c>
      <c r="C307" s="17"/>
      <c r="D307" s="17"/>
      <c r="E307" s="17"/>
      <c r="F307" s="17"/>
      <c r="G307" s="18">
        <v>1619.9474909428668</v>
      </c>
      <c r="H307" s="18">
        <v>1515.4347495917141</v>
      </c>
      <c r="I307" s="18">
        <v>1750.5884176318077</v>
      </c>
      <c r="J307" s="18"/>
      <c r="K307" s="18">
        <v>1532.8535398169063</v>
      </c>
      <c r="L307" s="18"/>
      <c r="M307" s="18">
        <v>1458.8236813598396</v>
      </c>
      <c r="N307" s="18">
        <v>1363.0203351212829</v>
      </c>
      <c r="O307" s="18">
        <v>1397.8579155716673</v>
      </c>
      <c r="P307" s="18">
        <v>1476.2424715850318</v>
      </c>
      <c r="Q307" s="18"/>
      <c r="R307" s="18">
        <v>1532.853539816906</v>
      </c>
      <c r="S307" s="18"/>
      <c r="T307" s="29">
        <v>1363.0203351212829</v>
      </c>
      <c r="U307" s="29">
        <v>1345.6015448960907</v>
      </c>
      <c r="V307" s="29">
        <v>1389.1485204590711</v>
      </c>
      <c r="W307" s="29">
        <v>1428.3407984657533</v>
      </c>
      <c r="X307" s="29">
        <v>1489.3065642539257</v>
      </c>
      <c r="Y307" s="29">
        <v>1441.4048911346474</v>
      </c>
      <c r="Z307" s="29">
        <v>1476.2424715850316</v>
      </c>
      <c r="AA307" s="29">
        <v>1480.5971691413295</v>
      </c>
      <c r="AB307" s="29">
        <v>1563.3364227109921</v>
      </c>
      <c r="AC307" s="29">
        <v>1572.0458178235881</v>
      </c>
      <c r="AD307" s="29">
        <v>1450.1142862472432</v>
      </c>
      <c r="AE307" s="29">
        <v>1402.2126131279649</v>
      </c>
      <c r="AF307" s="29">
        <v>1432.6954960220512</v>
      </c>
      <c r="AG307" s="29">
        <v>1471.8877740287335</v>
      </c>
      <c r="AH307" s="29">
        <v>1489.3065642539257</v>
      </c>
      <c r="AI307" s="29">
        <v>1423.9861009094552</v>
      </c>
      <c r="AJ307" s="29">
        <v>1402.2126131279651</v>
      </c>
      <c r="AK307" s="29">
        <v>1415.2767057968592</v>
      </c>
      <c r="AL307" s="29">
        <v>1524.1441447043098</v>
      </c>
      <c r="AM307" s="29">
        <v>1511.0800520354157</v>
      </c>
      <c r="AN307" s="29">
        <v>1511.0800520354157</v>
      </c>
      <c r="AO307" s="29">
        <v>1484.9518666976276</v>
      </c>
      <c r="AP307" s="29">
        <v>1502.3706569228198</v>
      </c>
      <c r="AQ307" s="29">
        <v>1515.4347495917139</v>
      </c>
      <c r="AR307" s="29">
        <v>1554.6270275983964</v>
      </c>
      <c r="AS307" s="29">
        <v>1532.8535398169063</v>
      </c>
      <c r="AT307" s="29">
        <v>1576.4005153798864</v>
      </c>
      <c r="AU307" s="29">
        <v>1550.2723300420982</v>
      </c>
      <c r="AV307" s="29">
        <v>1532.853539816906</v>
      </c>
      <c r="AW307" s="29">
        <v>1528.4988422606082</v>
      </c>
      <c r="AX307" s="29">
        <v>1506.7253544791181</v>
      </c>
      <c r="AY307" s="29">
        <v>1558.9817251546947</v>
      </c>
      <c r="AZ307" s="29">
        <v>1572.045817823589</v>
      </c>
      <c r="BA307" s="29">
        <v>1580.755212936185</v>
      </c>
      <c r="BB307" s="29">
        <v>1593.8193056050791</v>
      </c>
      <c r="BC307" s="29">
        <v>1637.3662811680595</v>
      </c>
      <c r="BD307" s="29">
        <v>1519.7894471480126</v>
      </c>
      <c r="BE307" s="29">
        <v>1480.5971691413304</v>
      </c>
      <c r="BF307" s="29">
        <v>1502.3706569228204</v>
      </c>
      <c r="BG307" s="29">
        <v>1489.3065642539264</v>
      </c>
      <c r="BH307" s="29">
        <v>1537.2082373732046</v>
      </c>
      <c r="BI307" s="29">
        <v>1567.6911202672909</v>
      </c>
      <c r="BJ307" s="29">
        <v>1580.755212936185</v>
      </c>
      <c r="BK307" s="29">
        <v>1502.3706569228204</v>
      </c>
      <c r="BL307" s="29">
        <v>1502.3706569228204</v>
      </c>
      <c r="BM307" s="29">
        <v>1515.4347495917145</v>
      </c>
      <c r="BN307" s="29">
        <v>1502.3706569228204</v>
      </c>
      <c r="BO307" s="29">
        <v>1467.5330764724363</v>
      </c>
      <c r="BP307" s="29">
        <v>1506.7253544791186</v>
      </c>
      <c r="BQ307" s="29">
        <v>1498.0159593665223</v>
      </c>
      <c r="BR307" s="29">
        <v>1480.5971691413301</v>
      </c>
      <c r="BS307" s="29">
        <v>1480.5971691413301</v>
      </c>
      <c r="BT307" s="29">
        <v>1458.8236813598401</v>
      </c>
      <c r="BU307" s="29">
        <v>1428.3407984657538</v>
      </c>
      <c r="BV307" s="29">
        <v>1332.5374522271973</v>
      </c>
      <c r="BW307" s="29">
        <v>1345.6015448960914</v>
      </c>
      <c r="BX307" s="29">
        <v>1349.9562424523895</v>
      </c>
      <c r="BY307" s="29">
        <v>1458.8236813598401</v>
      </c>
      <c r="BZ307" s="29">
        <v>1515.4347495917145</v>
      </c>
      <c r="CA307" s="29">
        <v>1467.5330764724361</v>
      </c>
      <c r="CB307" s="29">
        <v>1458.8236813598401</v>
      </c>
      <c r="CC307" s="29">
        <v>1450.1142862472441</v>
      </c>
      <c r="CD307" s="26">
        <v>1468.9500460184527</v>
      </c>
      <c r="CE307" s="26">
        <v>1504.2368911512422</v>
      </c>
      <c r="CF307" s="26">
        <v>1506.4012512776419</v>
      </c>
      <c r="CG307" s="26">
        <v>1597.1425384108165</v>
      </c>
      <c r="CH307" s="26">
        <v>1594.4751879707035</v>
      </c>
      <c r="CI307" s="26">
        <v>1456.0372867443152</v>
      </c>
      <c r="CJ307" s="26">
        <v>1485.6339011250427</v>
      </c>
      <c r="CK307" s="26">
        <v>1504.6360177265371</v>
      </c>
      <c r="CL307" s="26">
        <v>1541.7482711411383</v>
      </c>
      <c r="CM307" s="26">
        <v>1507.5455466433566</v>
      </c>
      <c r="CN307" s="26">
        <v>1473.9686579015847</v>
      </c>
      <c r="CO307" s="26">
        <v>1466.2123445514997</v>
      </c>
      <c r="CP307" s="26">
        <v>1542.3323821293759</v>
      </c>
      <c r="CQ307" s="26">
        <v>1550.1200994500182</v>
      </c>
      <c r="CR307" s="26">
        <v>1512.2265924891342</v>
      </c>
      <c r="CS307" s="26">
        <v>1521.925410830097</v>
      </c>
      <c r="CT307" s="26">
        <v>1559.9755129423963</v>
      </c>
      <c r="CU307" s="26">
        <v>1564.4819730996428</v>
      </c>
      <c r="CV307" s="26">
        <v>1588.9142841258233</v>
      </c>
      <c r="CW307" s="26">
        <v>1636.9054241977344</v>
      </c>
      <c r="CX307" s="26">
        <v>1656.9591010214226</v>
      </c>
      <c r="CY307" s="26">
        <v>1672.1132848596781</v>
      </c>
      <c r="CZ307" s="26">
        <v>1646.7810722526312</v>
      </c>
      <c r="DA307" s="26">
        <v>1671.1024841203355</v>
      </c>
      <c r="DB307" s="26">
        <v>1707.5759735080821</v>
      </c>
      <c r="DC307" s="26">
        <v>1750.8449070703759</v>
      </c>
      <c r="DD307" s="26">
        <v>1741.7468818977006</v>
      </c>
      <c r="DE307" s="26">
        <v>1688.6782474613653</v>
      </c>
      <c r="DF307" s="26">
        <v>1689.6597609403432</v>
      </c>
      <c r="DG307" s="26">
        <v>1712.2909479734342</v>
      </c>
      <c r="DH307" s="26">
        <v>1714.2247474146011</v>
      </c>
      <c r="DI307" s="26">
        <v>1741.1047528572615</v>
      </c>
      <c r="DJ307" s="26">
        <v>1750.8537734284312</v>
      </c>
      <c r="DK307" s="26">
        <v>1765.0317754516464</v>
      </c>
      <c r="DL307" s="26">
        <v>1791.422023336067</v>
      </c>
      <c r="DM307" s="26">
        <v>1794.398752443079</v>
      </c>
      <c r="DN307" s="26">
        <v>1787.2189671471176</v>
      </c>
      <c r="DO307" s="26">
        <v>1807.0695538363848</v>
      </c>
      <c r="DP307" s="26">
        <v>1854.688438436837</v>
      </c>
      <c r="DQ307" s="26">
        <v>1885.2075584966317</v>
      </c>
      <c r="DR307" s="26">
        <v>1915.1352387062493</v>
      </c>
      <c r="DS307" s="26">
        <v>1932.4914981284207</v>
      </c>
      <c r="DT307" s="26">
        <v>1966.4352270155937</v>
      </c>
      <c r="DU307" s="26">
        <v>2006.746723405324</v>
      </c>
      <c r="DV307" s="26">
        <v>2074.7065614609319</v>
      </c>
      <c r="DW307" s="26">
        <v>2111.6408489369405</v>
      </c>
      <c r="DX307" s="26">
        <v>2156.2113722694689</v>
      </c>
      <c r="DY307" s="26">
        <v>2173.4173402232445</v>
      </c>
      <c r="DZ307" s="26">
        <v>2175.5176083668352</v>
      </c>
      <c r="EA307" s="26">
        <v>2199.1612101575556</v>
      </c>
      <c r="EB307" s="26">
        <v>2201.376559414266</v>
      </c>
      <c r="EC307" s="26">
        <v>2304.7927574242003</v>
      </c>
      <c r="ED307" s="26">
        <v>2179.1564253251954</v>
      </c>
      <c r="EE307" s="26">
        <v>2069.6937185312536</v>
      </c>
      <c r="EF307" s="26">
        <v>2240.2602967956477</v>
      </c>
      <c r="EG307" s="26">
        <v>2247.153255007695</v>
      </c>
      <c r="EH307" s="26">
        <v>2190.6681369860826</v>
      </c>
      <c r="EI307" s="26">
        <v>2102.7379989829501</v>
      </c>
      <c r="EJ307" s="26">
        <v>2152.7842846250815</v>
      </c>
      <c r="EK307" s="26">
        <v>2079.5000125615616</v>
      </c>
      <c r="EL307" s="26">
        <v>2231.2317543495487</v>
      </c>
      <c r="EM307" s="26">
        <v>2413.7767603629327</v>
      </c>
      <c r="EN307" s="26">
        <v>2456.9802709350438</v>
      </c>
      <c r="EO307" s="26">
        <v>2602.3414303206473</v>
      </c>
      <c r="EP307" s="26">
        <v>2600.2277396485993</v>
      </c>
      <c r="EQ307" s="26">
        <v>2530.7029046318808</v>
      </c>
      <c r="ER307" s="26">
        <v>2666.1997376179233</v>
      </c>
      <c r="ES307" s="26">
        <v>2777.9896372640164</v>
      </c>
      <c r="ET307" s="26">
        <v>2630.9822559678087</v>
      </c>
      <c r="EU307" s="26">
        <v>2578.9047463431216</v>
      </c>
      <c r="EV307" s="26">
        <v>2615.1748999404454</v>
      </c>
      <c r="EW307" s="26">
        <v>2565.0613929580454</v>
      </c>
      <c r="EX307" s="26">
        <v>2538.0526408295664</v>
      </c>
      <c r="EY307" s="26">
        <v>2654.1079246971908</v>
      </c>
      <c r="EZ307" s="26">
        <v>2540.3044045713227</v>
      </c>
      <c r="FA307" s="26">
        <v>2772.2738078992493</v>
      </c>
      <c r="FB307" s="26">
        <v>2830.1222032345058</v>
      </c>
      <c r="FC307" s="26">
        <v>2980.8249609026107</v>
      </c>
      <c r="FD307" s="26">
        <v>2897.0929201440881</v>
      </c>
      <c r="FE307" s="26">
        <v>2822.2565675610986</v>
      </c>
      <c r="FF307" s="26">
        <v>2648.2949673764751</v>
      </c>
      <c r="FG307" s="26">
        <v>2233.8644616401498</v>
      </c>
      <c r="FH307" s="26">
        <v>1797.1882761802203</v>
      </c>
      <c r="FI307" s="26">
        <v>1608.6346377973978</v>
      </c>
      <c r="FJ307" s="26">
        <v>2161.6798950684206</v>
      </c>
      <c r="FK307" s="26">
        <v>2555.5513234371533</v>
      </c>
      <c r="FL307" s="26">
        <v>2735.2585615479629</v>
      </c>
      <c r="FM307" s="26">
        <v>2948.3669822507031</v>
      </c>
      <c r="FN307" s="26">
        <v>3171.7020703267281</v>
      </c>
      <c r="FO307" s="26">
        <v>3450.7099711975006</v>
      </c>
      <c r="FP307" s="26">
        <v>3590.6027168740502</v>
      </c>
      <c r="FQ307" s="26">
        <v>3829.8209343635153</v>
      </c>
      <c r="FR307" s="26">
        <v>3947.2123425229397</v>
      </c>
      <c r="FS307" s="26">
        <v>4189.7355158701175</v>
      </c>
      <c r="FT307" s="26">
        <v>4368.0079081532494</v>
      </c>
      <c r="FU307" s="26">
        <v>4590.9740407483787</v>
      </c>
      <c r="FV307" s="26">
        <v>4822.8831424414157</v>
      </c>
      <c r="FW307" s="26">
        <v>5130.8140344975873</v>
      </c>
      <c r="FX307" s="26">
        <v>5456.1900480206577</v>
      </c>
      <c r="FY307" s="26">
        <v>5852.6749230675687</v>
      </c>
      <c r="FZ307" s="26">
        <v>6203.0070713051336</v>
      </c>
      <c r="GA307" s="26">
        <v>6531.85997605379</v>
      </c>
      <c r="GB307" s="26">
        <v>6727.9389542287427</v>
      </c>
      <c r="GC307" s="26">
        <v>6963.9393207073153</v>
      </c>
      <c r="GD307" s="26">
        <v>7366.0233115000683</v>
      </c>
      <c r="GE307" s="26">
        <v>7872.3137602709467</v>
      </c>
      <c r="GF307" s="26">
        <v>8382.4052863768284</v>
      </c>
      <c r="GG307" s="26">
        <v>8879.3740468347569</v>
      </c>
      <c r="GH307" s="26">
        <v>9366.5963497348221</v>
      </c>
      <c r="GI307" s="26">
        <v>9489.2475777009713</v>
      </c>
      <c r="GJ307" s="26">
        <v>9795.126255935349</v>
      </c>
      <c r="GK307" s="26">
        <v>10413.549673699683</v>
      </c>
      <c r="GL307" s="26">
        <v>10913.877946399141</v>
      </c>
      <c r="GM307" s="26">
        <v>10618.982479498884</v>
      </c>
      <c r="GN307" s="26">
        <v>11307.663544811339</v>
      </c>
      <c r="GO307" s="26">
        <v>11541.917805039184</v>
      </c>
      <c r="GP307" s="26">
        <v>11869.490233584993</v>
      </c>
      <c r="GQ307" s="26">
        <v>12532.28816899758</v>
      </c>
      <c r="GR307" s="26">
        <v>12927.017997410425</v>
      </c>
      <c r="GS307" s="26">
        <v>13018.322193490614</v>
      </c>
      <c r="GT307" s="26">
        <v>13064.013264836063</v>
      </c>
      <c r="GU307" s="26">
        <v>13208.597189546079</v>
      </c>
      <c r="GV307" s="26">
        <v>13634.094930693087</v>
      </c>
      <c r="GW307" s="26">
        <v>14009.772723763488</v>
      </c>
      <c r="GX307" s="26">
        <v>14408.105278189445</v>
      </c>
      <c r="GY307" s="26">
        <v>14867.919366683249</v>
      </c>
      <c r="GZ307" s="26">
        <v>15484.703010161711</v>
      </c>
      <c r="HA307" s="26">
        <v>15996.877351064415</v>
      </c>
      <c r="HB307" s="141">
        <v>16313.127512539457</v>
      </c>
      <c r="HC307" s="141">
        <v>16562.948030450341</v>
      </c>
      <c r="HD307" s="141">
        <v>16634.007458221156</v>
      </c>
      <c r="HE307" s="141">
        <v>16440.838346795361</v>
      </c>
      <c r="HF307" s="141">
        <v>16761.739574123065</v>
      </c>
      <c r="HG307" s="141">
        <v>17216.59526877699</v>
      </c>
      <c r="HH307" s="141">
        <v>17378.120436215133</v>
      </c>
      <c r="HI307" s="141">
        <v>17675.654931837438</v>
      </c>
      <c r="HJ307" s="141">
        <v>17908.539585609931</v>
      </c>
      <c r="HK307" s="141">
        <v>18140.516420937671</v>
      </c>
      <c r="HL307" s="141">
        <v>18761.371602685209</v>
      </c>
      <c r="HM307" s="141">
        <v>19062.439916661428</v>
      </c>
      <c r="HN307" s="141">
        <v>19100.471045688388</v>
      </c>
      <c r="HO307" s="141">
        <v>19006.708489859055</v>
      </c>
      <c r="HP307" s="141">
        <v>19210.519703975657</v>
      </c>
      <c r="HQ307" s="141">
        <v>19283.733171442167</v>
      </c>
      <c r="HR307" s="141">
        <v>19629.60635333147</v>
      </c>
      <c r="HS307" s="141">
        <v>19841.538671196064</v>
      </c>
      <c r="HT307" s="141">
        <v>19460.495847314502</v>
      </c>
      <c r="HU307" s="141">
        <v>18278.625580046355</v>
      </c>
      <c r="HV307" s="141">
        <v>18520.425122909404</v>
      </c>
    </row>
    <row r="308" spans="1:230" ht="14.4">
      <c r="A308" s="140" t="s">
        <v>644</v>
      </c>
      <c r="B308" s="17"/>
      <c r="C308" s="17"/>
      <c r="D308" s="17"/>
      <c r="E308" s="17"/>
      <c r="F308" s="17"/>
      <c r="G308" s="17" t="s">
        <v>275</v>
      </c>
      <c r="H308" s="29">
        <v>875.86760720791472</v>
      </c>
      <c r="I308" s="29">
        <v>1194.9645459141047</v>
      </c>
      <c r="J308" s="29">
        <v>1372.5129515603082</v>
      </c>
      <c r="K308" s="29">
        <v>1454.4052503999301</v>
      </c>
      <c r="L308" s="29">
        <v>1797.9973499139237</v>
      </c>
      <c r="M308" s="29">
        <v>1432.3443299373907</v>
      </c>
      <c r="N308" s="29">
        <v>2662.1744138481558</v>
      </c>
      <c r="O308" s="29">
        <v>2690.7402989056995</v>
      </c>
      <c r="P308" s="29">
        <v>2105.425073857903</v>
      </c>
      <c r="Q308" s="29"/>
      <c r="R308" s="29">
        <v>2354.6918896369052</v>
      </c>
      <c r="S308" s="29"/>
      <c r="T308" s="29">
        <v>2608.9838168055785</v>
      </c>
      <c r="U308" s="29">
        <v>2562.7771243375637</v>
      </c>
      <c r="V308" s="29">
        <v>2704.2450375978183</v>
      </c>
      <c r="W308" s="29">
        <v>2645.7458157809242</v>
      </c>
      <c r="X308" s="29">
        <v>2771.6410393886536</v>
      </c>
      <c r="Y308" s="29">
        <v>2608.8321780975648</v>
      </c>
      <c r="Z308" s="29">
        <v>2628.19377372901</v>
      </c>
      <c r="AA308" s="26">
        <v>1839.7916789143724</v>
      </c>
      <c r="AB308" s="26">
        <v>1639.6153482880839</v>
      </c>
      <c r="AC308" s="26"/>
      <c r="AD308" s="26"/>
      <c r="AE308" s="26"/>
      <c r="AF308" s="26"/>
      <c r="AG308" s="26"/>
      <c r="AH308" s="26"/>
      <c r="AI308" s="26">
        <v>1876.4657870067435</v>
      </c>
      <c r="AJ308" s="26">
        <v>1787.6216612044282</v>
      </c>
      <c r="AK308" s="26">
        <v>1805.1429060625992</v>
      </c>
      <c r="AL308" s="26">
        <v>1833.6247100644464</v>
      </c>
      <c r="AM308" s="26">
        <v>1749.1779314678263</v>
      </c>
      <c r="AN308" s="26">
        <v>1873.5159072685321</v>
      </c>
      <c r="AO308" s="26">
        <v>1836.3117729651742</v>
      </c>
      <c r="AP308" s="26">
        <v>1853.3161122222164</v>
      </c>
      <c r="AQ308" s="26">
        <v>1944.6434125008716</v>
      </c>
      <c r="AR308" s="26">
        <v>1931.2351584563539</v>
      </c>
      <c r="AS308" s="26">
        <v>1882.4705057431663</v>
      </c>
      <c r="AT308" s="26">
        <v>1912.2270671991459</v>
      </c>
      <c r="AU308" s="26">
        <v>2024.6837386184454</v>
      </c>
      <c r="AV308" s="26">
        <v>2068.080883321963</v>
      </c>
      <c r="AW308" s="26">
        <v>2071.556908028218</v>
      </c>
      <c r="AX308" s="26">
        <v>1892.7012736979111</v>
      </c>
      <c r="AY308" s="26">
        <v>2033.6812369487454</v>
      </c>
      <c r="AZ308" s="26">
        <v>2128.9156203018861</v>
      </c>
      <c r="BA308" s="26">
        <v>2081.3864000488911</v>
      </c>
      <c r="BB308" s="26">
        <v>2099.8482361290112</v>
      </c>
      <c r="BC308" s="26">
        <v>2093.7516054129655</v>
      </c>
      <c r="BD308" s="26">
        <v>2162.7197246992801</v>
      </c>
      <c r="BE308" s="26">
        <v>2213.4407398643066</v>
      </c>
      <c r="BF308" s="26">
        <v>2236.6076794412998</v>
      </c>
      <c r="BG308" s="26">
        <v>2235.8108943289503</v>
      </c>
      <c r="BH308" s="26">
        <v>2257.170517158755</v>
      </c>
      <c r="BI308" s="26">
        <v>2279.3762537120124</v>
      </c>
      <c r="BJ308" s="26">
        <v>2223.8306478451805</v>
      </c>
      <c r="BK308" s="26">
        <v>2185.2306005993819</v>
      </c>
      <c r="BL308" s="26">
        <v>2205.6988345085706</v>
      </c>
      <c r="BM308" s="26">
        <v>2189.7336081512904</v>
      </c>
      <c r="BN308" s="26">
        <v>2193.4419207542346</v>
      </c>
      <c r="BO308" s="26">
        <v>2208.214426389954</v>
      </c>
      <c r="BP308" s="26">
        <v>2244.5768525436047</v>
      </c>
      <c r="BQ308" s="26">
        <v>2311.1783105599911</v>
      </c>
      <c r="BR308" s="26">
        <v>2354.6904529019221</v>
      </c>
      <c r="BS308" s="26">
        <v>2388.4403767116983</v>
      </c>
      <c r="BT308" s="26">
        <v>2361.3097734660378</v>
      </c>
      <c r="BU308" s="26">
        <v>2308.1812889832545</v>
      </c>
      <c r="BV308" s="26">
        <v>2449.0151931854016</v>
      </c>
      <c r="BW308" s="26">
        <v>2382.056041850758</v>
      </c>
      <c r="BX308" s="26">
        <v>2477.3655580125978</v>
      </c>
      <c r="BY308" s="26">
        <v>2434.1472194391831</v>
      </c>
      <c r="BZ308" s="26">
        <v>2367.3804239491174</v>
      </c>
      <c r="CA308" s="26">
        <v>2282.8985414958361</v>
      </c>
      <c r="CB308" s="26">
        <v>2392.164272239756</v>
      </c>
      <c r="CC308" s="26">
        <v>2326.6947913137656</v>
      </c>
      <c r="CD308" s="26">
        <v>2418.4021890916624</v>
      </c>
      <c r="CE308" s="26">
        <v>2463.4096594252228</v>
      </c>
      <c r="CF308" s="26">
        <v>2560.9447162162619</v>
      </c>
      <c r="CG308" s="26">
        <v>2565.6705584523984</v>
      </c>
      <c r="CH308" s="26">
        <v>2661.8012451636464</v>
      </c>
      <c r="CI308" s="26">
        <v>2571.241623894291</v>
      </c>
      <c r="CJ308" s="26">
        <v>2587.0428869314865</v>
      </c>
      <c r="CK308" s="26">
        <v>2670.7787358222449</v>
      </c>
      <c r="CL308" s="26">
        <v>2755.2250480368416</v>
      </c>
      <c r="CM308" s="26">
        <v>2738.3545435353763</v>
      </c>
      <c r="CN308" s="26">
        <v>2768.5136407288232</v>
      </c>
      <c r="CO308" s="26">
        <v>2825.2656301492702</v>
      </c>
      <c r="CP308" s="26">
        <v>2720.9050166904772</v>
      </c>
      <c r="CQ308" s="26">
        <v>2876.3491209483614</v>
      </c>
      <c r="CR308" s="26">
        <v>2883.4445670499786</v>
      </c>
      <c r="CS308" s="26">
        <v>2917.6738069865091</v>
      </c>
      <c r="CT308" s="26">
        <v>2909.4275265787787</v>
      </c>
      <c r="CU308" s="26">
        <v>2769.0115500869806</v>
      </c>
      <c r="CV308" s="26">
        <v>2927.3858316322512</v>
      </c>
      <c r="CW308" s="26">
        <v>2944.7369765394515</v>
      </c>
      <c r="CX308" s="26">
        <v>2985.1723467959923</v>
      </c>
      <c r="CY308" s="26">
        <v>3170.0316922123347</v>
      </c>
      <c r="CZ308" s="26">
        <v>3190.4684845177571</v>
      </c>
      <c r="DA308" s="26">
        <v>3222.8695566063834</v>
      </c>
      <c r="DB308" s="26">
        <v>3234.5909985700309</v>
      </c>
      <c r="DC308" s="26">
        <v>3276.9477040872798</v>
      </c>
      <c r="DD308" s="26">
        <v>3281.8598889065611</v>
      </c>
      <c r="DE308" s="26">
        <v>3356.4344148804803</v>
      </c>
      <c r="DF308" s="26">
        <v>3186.2092809685505</v>
      </c>
      <c r="DG308" s="26">
        <v>3158.5028496107575</v>
      </c>
      <c r="DH308" s="26">
        <v>3218.7112856786862</v>
      </c>
      <c r="DI308" s="26">
        <v>3149.3105808130299</v>
      </c>
      <c r="DJ308" s="26">
        <v>3292.2430205693813</v>
      </c>
      <c r="DK308" s="26">
        <v>3270.2606585034528</v>
      </c>
      <c r="DL308" s="26">
        <v>3362.2063377142995</v>
      </c>
      <c r="DM308" s="26">
        <v>3400.5709752953267</v>
      </c>
      <c r="DN308" s="26">
        <v>3407.0386114757184</v>
      </c>
      <c r="DO308" s="26">
        <v>3410.4529424421612</v>
      </c>
      <c r="DP308" s="26">
        <v>3328.9614376745703</v>
      </c>
      <c r="DQ308" s="26">
        <v>3440.4398645979486</v>
      </c>
      <c r="DR308" s="26">
        <v>3532.2715297735067</v>
      </c>
      <c r="DS308" s="26">
        <v>3478.0004686502866</v>
      </c>
      <c r="DT308" s="26">
        <v>3475.9912730216511</v>
      </c>
      <c r="DU308" s="26">
        <v>3597.7291724203096</v>
      </c>
      <c r="DV308" s="26">
        <v>3620.0714332260895</v>
      </c>
      <c r="DW308" s="26">
        <v>3508.3359503972069</v>
      </c>
      <c r="DX308" s="26">
        <v>3530.8259209979055</v>
      </c>
      <c r="DY308" s="26">
        <v>3671.2542662860624</v>
      </c>
      <c r="DZ308" s="26">
        <v>3782.9472092984952</v>
      </c>
      <c r="EA308" s="26">
        <v>3862.7039086883997</v>
      </c>
      <c r="EB308" s="26">
        <v>3918.0594325100587</v>
      </c>
      <c r="EC308" s="26">
        <v>4048.5074626865671</v>
      </c>
      <c r="ED308" s="26">
        <v>3868.283415644416</v>
      </c>
      <c r="EE308" s="26">
        <v>3925.6810007818608</v>
      </c>
      <c r="EF308" s="26">
        <v>3956.1870779619398</v>
      </c>
      <c r="EG308" s="26">
        <v>3626.6133152990683</v>
      </c>
      <c r="EH308" s="26">
        <v>3352.2193424170619</v>
      </c>
      <c r="EI308" s="26">
        <v>4121.8839088905215</v>
      </c>
      <c r="EJ308" s="26">
        <v>4219.9021612149527</v>
      </c>
      <c r="EK308" s="26">
        <v>4431.3964744979057</v>
      </c>
      <c r="EL308" s="26">
        <v>4599.2150170648465</v>
      </c>
      <c r="EM308" s="26">
        <v>4634.9986013986017</v>
      </c>
      <c r="EN308" s="26">
        <v>4895.4949063876657</v>
      </c>
      <c r="EO308" s="26">
        <v>5030.9767852294326</v>
      </c>
      <c r="EP308" s="26">
        <v>5357.7593360995852</v>
      </c>
      <c r="EQ308" s="26">
        <v>5504.1981256599793</v>
      </c>
      <c r="ER308" s="26">
        <v>5719.5989061075661</v>
      </c>
      <c r="ES308" s="26">
        <v>5688.7907992803903</v>
      </c>
      <c r="ET308" s="26">
        <v>5602.5304414003049</v>
      </c>
      <c r="EU308" s="26">
        <v>5185.0493811726465</v>
      </c>
      <c r="EV308" s="26">
        <v>5035.2388280192044</v>
      </c>
      <c r="EW308" s="26">
        <v>4956.4623042369785</v>
      </c>
      <c r="EX308" s="26">
        <v>4804.9070854813572</v>
      </c>
      <c r="EY308" s="26">
        <v>4929.4557742470952</v>
      </c>
      <c r="EZ308" s="26">
        <v>5189.6788398309072</v>
      </c>
      <c r="FA308" s="26">
        <v>5432.6968252122342</v>
      </c>
      <c r="FB308" s="26">
        <v>5249.6010362694306</v>
      </c>
      <c r="FC308" s="26">
        <v>5543.9768845365525</v>
      </c>
      <c r="FD308" s="26">
        <v>4831.3599504448694</v>
      </c>
      <c r="FE308" s="26">
        <v>4531.2000892259648</v>
      </c>
      <c r="FF308" s="26">
        <v>4106.728599867286</v>
      </c>
      <c r="FG308" s="26">
        <v>3980.5185103811932</v>
      </c>
      <c r="FH308" s="26">
        <v>2649.1738419618523</v>
      </c>
      <c r="FI308" s="26">
        <v>2686.2594472036276</v>
      </c>
      <c r="FJ308" s="26">
        <v>4456.6282894736842</v>
      </c>
      <c r="FK308" s="26">
        <v>5048.0789200415365</v>
      </c>
      <c r="FL308" s="26">
        <v>5490.2040816326526</v>
      </c>
      <c r="FM308" s="26">
        <v>5880.4740859783051</v>
      </c>
      <c r="FN308" s="26">
        <v>5996.1277603747931</v>
      </c>
      <c r="FO308" s="26">
        <v>6031.9684389921549</v>
      </c>
      <c r="FP308" s="26">
        <v>6083.8059146282967</v>
      </c>
      <c r="FQ308" s="26">
        <v>6542.5327526897463</v>
      </c>
      <c r="FR308" s="26">
        <v>6906.8653218255031</v>
      </c>
      <c r="FS308" s="26">
        <v>7325.8448035977081</v>
      </c>
      <c r="FT308" s="26">
        <v>7498.5185067503098</v>
      </c>
      <c r="FU308" s="26">
        <v>7613.557410440033</v>
      </c>
      <c r="FV308" s="26">
        <v>7482.0716241130785</v>
      </c>
      <c r="FW308" s="26">
        <v>7736.675444116614</v>
      </c>
      <c r="FX308" s="26">
        <v>8286.6097858262237</v>
      </c>
      <c r="FY308" s="26">
        <v>8201.5081908111333</v>
      </c>
      <c r="FZ308" s="26">
        <v>8639.3094041355835</v>
      </c>
      <c r="GA308" s="26">
        <v>8832.2163041412623</v>
      </c>
      <c r="GB308" s="26">
        <v>9437.1953110054164</v>
      </c>
      <c r="GC308" s="26">
        <v>9797.8359908883813</v>
      </c>
      <c r="GD308" s="26">
        <v>9936.2494781128553</v>
      </c>
      <c r="GE308" s="26">
        <v>10341.259088998797</v>
      </c>
      <c r="GF308" s="26">
        <v>10894.340761417969</v>
      </c>
      <c r="GG308" s="26">
        <v>11462.130039617805</v>
      </c>
      <c r="GH308" s="26">
        <v>11966.773413973782</v>
      </c>
      <c r="GI308" s="26">
        <v>12319.369375378208</v>
      </c>
      <c r="GJ308" s="26">
        <v>12597.193341812534</v>
      </c>
      <c r="GK308" s="26">
        <v>13081.24089735656</v>
      </c>
      <c r="GL308" s="26">
        <v>13497.423744795646</v>
      </c>
      <c r="GM308" s="26">
        <v>13373.627946309201</v>
      </c>
      <c r="GN308" s="26">
        <v>13884.909802988588</v>
      </c>
      <c r="GO308" s="26">
        <v>14176.868255652265</v>
      </c>
      <c r="GP308" s="26">
        <v>14424.018677519885</v>
      </c>
      <c r="GQ308" s="26">
        <v>14647.25379226603</v>
      </c>
      <c r="GR308" s="26">
        <v>14704.500547621197</v>
      </c>
      <c r="GS308" s="26">
        <v>14525.079901101</v>
      </c>
      <c r="GT308" s="26">
        <v>14291.493299174495</v>
      </c>
      <c r="GU308" s="26">
        <v>14483.253159765085</v>
      </c>
      <c r="GV308" s="26">
        <v>14899.699875631257</v>
      </c>
      <c r="GW308" s="26">
        <v>15282.878511225295</v>
      </c>
      <c r="GX308" s="26">
        <v>15617.070555436416</v>
      </c>
      <c r="GY308" s="26">
        <v>15737.035465676136</v>
      </c>
      <c r="GZ308" s="26">
        <v>16043.531010296558</v>
      </c>
      <c r="HA308" s="26">
        <v>16695.235548313423</v>
      </c>
      <c r="HB308" s="141">
        <v>17262.069182310013</v>
      </c>
      <c r="HC308" s="141">
        <v>17547.904318795754</v>
      </c>
      <c r="HD308" s="141">
        <v>17719.668459283264</v>
      </c>
      <c r="HE308" s="141">
        <v>17823.663952240058</v>
      </c>
      <c r="HF308" s="141">
        <v>18222.904742868472</v>
      </c>
      <c r="HG308" s="141">
        <v>18696.697349290367</v>
      </c>
      <c r="HH308" s="141">
        <v>19247.868211938017</v>
      </c>
      <c r="HI308" s="141">
        <v>19972.661248209955</v>
      </c>
      <c r="HJ308" s="141">
        <v>20630.887383207628</v>
      </c>
      <c r="HK308" s="141">
        <v>21456.949280373661</v>
      </c>
      <c r="HL308" s="141">
        <v>22148.200835821048</v>
      </c>
      <c r="HM308" s="141">
        <v>22410.665063147906</v>
      </c>
      <c r="HN308" s="141">
        <v>22290.725277232385</v>
      </c>
      <c r="HO308" s="141">
        <v>22267.407976643492</v>
      </c>
      <c r="HP308" s="141">
        <v>22695.82597212556</v>
      </c>
      <c r="HQ308" s="141">
        <v>23113.736269809979</v>
      </c>
      <c r="HR308" s="141">
        <v>23867.010778434298</v>
      </c>
      <c r="HS308" s="141">
        <v>24756.362436510313</v>
      </c>
      <c r="HT308" s="141">
        <v>25112.311527597074</v>
      </c>
      <c r="HU308" s="141">
        <v>24073.41548408792</v>
      </c>
      <c r="HV308" s="141">
        <v>24302.617958514162</v>
      </c>
    </row>
    <row r="309" spans="1:230" ht="14.4">
      <c r="A309" s="140" t="s">
        <v>152</v>
      </c>
      <c r="B309" s="17"/>
      <c r="C309" s="17"/>
      <c r="D309" s="17"/>
      <c r="E309" s="17"/>
      <c r="F309" s="17"/>
      <c r="G309" s="17"/>
      <c r="H309" s="17"/>
      <c r="I309" s="17"/>
      <c r="J309" s="17"/>
      <c r="K309" s="26"/>
      <c r="L309" s="26"/>
      <c r="M309" s="26"/>
      <c r="N309" s="26"/>
      <c r="O309" s="26"/>
      <c r="P309" s="26"/>
      <c r="Q309" s="26"/>
      <c r="R309" s="26" t="s">
        <v>275</v>
      </c>
      <c r="S309" s="26"/>
      <c r="T309" s="26"/>
      <c r="U309" s="26"/>
      <c r="V309" s="26"/>
      <c r="W309" s="26"/>
      <c r="X309" s="26"/>
      <c r="Y309" s="26"/>
      <c r="Z309" s="26"/>
      <c r="AA309" s="26"/>
      <c r="AB309" s="26"/>
      <c r="AC309" s="26"/>
      <c r="AD309" s="26"/>
      <c r="AE309" s="26"/>
      <c r="AF309" s="26"/>
      <c r="AG309" s="26"/>
      <c r="AH309" s="26"/>
      <c r="AI309" s="26"/>
      <c r="AJ309" s="26"/>
      <c r="AK309" s="26"/>
      <c r="AL309" s="26"/>
      <c r="AM309" s="26"/>
      <c r="AN309" s="26">
        <v>801.03092783505156</v>
      </c>
      <c r="AO309" s="26" t="s">
        <v>275</v>
      </c>
      <c r="AP309" s="26" t="s">
        <v>275</v>
      </c>
      <c r="AQ309" s="26" t="s">
        <v>275</v>
      </c>
      <c r="AR309" s="26" t="s">
        <v>275</v>
      </c>
      <c r="AS309" s="26" t="s">
        <v>275</v>
      </c>
      <c r="AT309" s="26" t="s">
        <v>275</v>
      </c>
      <c r="AU309" s="26" t="s">
        <v>275</v>
      </c>
      <c r="AV309" s="26" t="s">
        <v>275</v>
      </c>
      <c r="AW309" s="26" t="s">
        <v>275</v>
      </c>
      <c r="AX309" s="26">
        <v>834.57642131894875</v>
      </c>
      <c r="AY309" s="26">
        <v>767.47368436931038</v>
      </c>
      <c r="AZ309" s="26">
        <v>777.76784226617667</v>
      </c>
      <c r="BA309" s="26">
        <v>862.86347033283903</v>
      </c>
      <c r="BB309" s="26">
        <v>901.17000769949959</v>
      </c>
      <c r="BC309" s="26">
        <v>881.43189810899605</v>
      </c>
      <c r="BD309" s="26">
        <v>856.0203717447572</v>
      </c>
      <c r="BE309" s="26">
        <v>856.54382749283093</v>
      </c>
      <c r="BF309" s="26">
        <v>858.45745614002885</v>
      </c>
      <c r="BG309" s="26">
        <v>858.04832849895581</v>
      </c>
      <c r="BH309" s="26">
        <v>934.59236398580504</v>
      </c>
      <c r="BI309" s="26">
        <v>950.99863072063795</v>
      </c>
      <c r="BJ309" s="26">
        <v>955.44273989132819</v>
      </c>
      <c r="BK309" s="26">
        <v>932.9501910167163</v>
      </c>
      <c r="BL309" s="26">
        <v>949.44943308761572</v>
      </c>
      <c r="BM309" s="26">
        <v>989.56809073281079</v>
      </c>
      <c r="BN309" s="26">
        <v>1006.1782791855378</v>
      </c>
      <c r="BO309" s="26">
        <v>966.12902418695592</v>
      </c>
      <c r="BP309" s="26">
        <v>912.25592414078687</v>
      </c>
      <c r="BQ309" s="26">
        <v>934.66645138728245</v>
      </c>
      <c r="BR309" s="26">
        <v>955.93863686543284</v>
      </c>
      <c r="BS309" s="26">
        <v>1014.0781122559066</v>
      </c>
      <c r="BT309" s="26">
        <v>1002.6919720481211</v>
      </c>
      <c r="BU309" s="26">
        <v>1047.8306634427404</v>
      </c>
      <c r="BV309" s="26">
        <v>1075.5151581434104</v>
      </c>
      <c r="BW309" s="26">
        <v>1128.333938085698</v>
      </c>
      <c r="BX309" s="26">
        <v>1104.5290970617241</v>
      </c>
      <c r="BY309" s="26">
        <v>1042.2289240836544</v>
      </c>
      <c r="BZ309" s="26">
        <v>1079.1931711385862</v>
      </c>
      <c r="CA309" s="26">
        <v>1100.0194586875937</v>
      </c>
      <c r="CB309" s="26">
        <v>1136.7274952374307</v>
      </c>
      <c r="CC309" s="26">
        <v>1103.7756649204732</v>
      </c>
      <c r="CD309" s="26">
        <v>1197.7847426449953</v>
      </c>
      <c r="CE309" s="26">
        <v>1199.405860949887</v>
      </c>
      <c r="CF309" s="26">
        <v>1242.4409620955655</v>
      </c>
      <c r="CG309" s="26">
        <v>1292.9464813776924</v>
      </c>
      <c r="CH309" s="26">
        <v>1303.797549777036</v>
      </c>
      <c r="CI309" s="26">
        <v>1328.93780034359</v>
      </c>
      <c r="CJ309" s="26">
        <v>1321.2107435406615</v>
      </c>
      <c r="CK309" s="26">
        <v>1368.1528839356276</v>
      </c>
      <c r="CL309" s="26">
        <v>1360.1435315023057</v>
      </c>
      <c r="CM309" s="26">
        <v>1376.0883423777652</v>
      </c>
      <c r="CN309" s="26">
        <v>1457.3647632904274</v>
      </c>
      <c r="CO309" s="26">
        <v>1481.6110639927563</v>
      </c>
      <c r="CP309" s="26">
        <v>1523.7481552187326</v>
      </c>
      <c r="CQ309" s="26">
        <v>1551.2199482841377</v>
      </c>
      <c r="CR309" s="26">
        <v>1572.4498425015311</v>
      </c>
      <c r="CS309" s="26">
        <v>1564.7486975085314</v>
      </c>
      <c r="CT309" s="26">
        <v>1489.8180253492276</v>
      </c>
      <c r="CU309" s="26">
        <v>1483.2470630994219</v>
      </c>
      <c r="CV309" s="26">
        <v>1517.2859445182387</v>
      </c>
      <c r="CW309" s="26">
        <v>1528.3978946908999</v>
      </c>
      <c r="CX309" s="26">
        <v>1527.9439629741146</v>
      </c>
      <c r="CY309" s="26">
        <v>1523.0130631685254</v>
      </c>
      <c r="CZ309" s="26">
        <v>1542.1306983337479</v>
      </c>
      <c r="DA309" s="26">
        <v>1544.3454429248457</v>
      </c>
      <c r="DB309" s="26">
        <v>1541.7423288280897</v>
      </c>
      <c r="DC309" s="26">
        <v>1551.8184715563962</v>
      </c>
      <c r="DD309" s="26">
        <v>1618.5144698412748</v>
      </c>
      <c r="DE309" s="26">
        <v>1675.0554145470262</v>
      </c>
      <c r="DF309" s="26">
        <v>1709.4871086513269</v>
      </c>
      <c r="DG309" s="26">
        <v>1712.278578264481</v>
      </c>
      <c r="DH309" s="26">
        <v>1733.8015630091315</v>
      </c>
      <c r="DI309" s="26">
        <v>1769.3741801897449</v>
      </c>
      <c r="DJ309" s="26">
        <v>1763.7167042326203</v>
      </c>
      <c r="DK309" s="26">
        <v>1762.7699317507443</v>
      </c>
      <c r="DL309" s="26">
        <v>1787.9463641557293</v>
      </c>
      <c r="DM309" s="26">
        <v>1856.4090711730626</v>
      </c>
      <c r="DN309" s="26">
        <v>1844.2498861648576</v>
      </c>
      <c r="DO309" s="26">
        <v>1875.1842505024956</v>
      </c>
      <c r="DP309" s="26">
        <v>1876.6879537995067</v>
      </c>
      <c r="DQ309" s="26">
        <v>1902.1317473317074</v>
      </c>
      <c r="DR309" s="26">
        <v>1914.3614412497141</v>
      </c>
      <c r="DS309" s="26">
        <v>1891.4925065048078</v>
      </c>
      <c r="DT309" s="26">
        <v>1887.6614699686982</v>
      </c>
      <c r="DU309" s="26">
        <v>1892.0972555472067</v>
      </c>
      <c r="DV309" s="26">
        <v>1962.0530597751617</v>
      </c>
      <c r="DW309" s="26">
        <v>2038.4699920347362</v>
      </c>
      <c r="DX309" s="26">
        <v>2088.0395869540071</v>
      </c>
      <c r="DY309" s="26">
        <v>2114.7121959356568</v>
      </c>
      <c r="DZ309" s="26">
        <v>2185.9659711598574</v>
      </c>
      <c r="EA309" s="26">
        <v>2255.0903953290299</v>
      </c>
      <c r="EB309" s="26">
        <v>2344.4584140119273</v>
      </c>
      <c r="EC309" s="26">
        <v>2447.0649770419286</v>
      </c>
      <c r="ED309" s="26">
        <v>2472.2794637567554</v>
      </c>
      <c r="EE309" s="26">
        <v>2554.2310596303842</v>
      </c>
      <c r="EF309" s="26">
        <v>2627.837431640603</v>
      </c>
      <c r="EG309" s="26">
        <v>2361.3115719114462</v>
      </c>
      <c r="EH309" s="26">
        <v>2242.8816490908457</v>
      </c>
      <c r="EI309" s="26">
        <v>2601.9567881530925</v>
      </c>
      <c r="EJ309" s="26">
        <v>2739.0610630108922</v>
      </c>
      <c r="EK309" s="26">
        <v>2442.8996652013498</v>
      </c>
      <c r="EL309" s="26">
        <v>2678.0801117008164</v>
      </c>
      <c r="EM309" s="26">
        <v>2732.1248314814598</v>
      </c>
      <c r="EN309" s="26">
        <v>2715.1208223831809</v>
      </c>
      <c r="EO309" s="26">
        <v>2863.1552407880599</v>
      </c>
      <c r="EP309" s="26">
        <v>2889.272777387007</v>
      </c>
      <c r="EQ309" s="26">
        <v>2985.567280364216</v>
      </c>
      <c r="ER309" s="26">
        <v>3105.9016558909871</v>
      </c>
      <c r="ES309" s="26">
        <v>3387.3902679562434</v>
      </c>
      <c r="ET309" s="26">
        <v>3627.1045717701813</v>
      </c>
      <c r="EU309" s="26">
        <v>3323.4573396095607</v>
      </c>
      <c r="EV309" s="26">
        <v>3466.5575615441239</v>
      </c>
      <c r="EW309" s="26">
        <v>3533.5526261544092</v>
      </c>
      <c r="EX309" s="26">
        <v>3638.0155784829158</v>
      </c>
      <c r="EY309" s="26">
        <v>3799.6267008862578</v>
      </c>
      <c r="EZ309" s="26">
        <v>4035.1270114712124</v>
      </c>
      <c r="FA309" s="26">
        <v>4193.0365219639953</v>
      </c>
      <c r="FB309" s="26">
        <v>4262.2097572254434</v>
      </c>
      <c r="FC309" s="26">
        <v>4440.6313085290121</v>
      </c>
      <c r="FD309" s="26">
        <v>4038.0921963533333</v>
      </c>
      <c r="FE309" s="26">
        <v>4112.4731401193021</v>
      </c>
      <c r="FF309" s="26">
        <v>3927.6945361270818</v>
      </c>
      <c r="FG309" s="26">
        <v>3820.1767895338644</v>
      </c>
      <c r="FH309" s="26">
        <v>3587.5424289349444</v>
      </c>
      <c r="FI309" s="26">
        <v>3979.8655228247235</v>
      </c>
      <c r="FJ309" s="26">
        <v>4335.3695312713789</v>
      </c>
      <c r="FK309" s="26">
        <v>4864.2629406820861</v>
      </c>
      <c r="FL309" s="26">
        <v>5143.8942370388313</v>
      </c>
      <c r="FM309" s="26">
        <v>5227.1978810085038</v>
      </c>
      <c r="FN309" s="26">
        <v>5429.510033316662</v>
      </c>
      <c r="FO309" s="26">
        <v>5670.2759078571953</v>
      </c>
      <c r="FP309" s="26">
        <v>5813.9216344623719</v>
      </c>
      <c r="FQ309" s="26">
        <v>5985.1894483682881</v>
      </c>
      <c r="FR309" s="26">
        <v>6225.5033348584338</v>
      </c>
      <c r="FS309" s="26">
        <v>6301.3789294422995</v>
      </c>
      <c r="FT309" s="26">
        <v>6575.1612223649645</v>
      </c>
      <c r="FU309" s="26">
        <v>6711.4864405250319</v>
      </c>
      <c r="FV309" s="26">
        <v>6652.3250367383935</v>
      </c>
      <c r="FW309" s="26">
        <v>6874.4778522308707</v>
      </c>
      <c r="FX309" s="26">
        <v>7203.72173741814</v>
      </c>
      <c r="FY309" s="26">
        <v>7594.6625054386104</v>
      </c>
      <c r="FZ309" s="26">
        <v>7746.0439498518108</v>
      </c>
      <c r="GA309" s="26">
        <v>7981.6945016044019</v>
      </c>
      <c r="GB309" s="26">
        <v>8315.9455210430879</v>
      </c>
      <c r="GC309" s="26">
        <v>8689.788208071277</v>
      </c>
      <c r="GD309" s="26">
        <v>8945.2199094397474</v>
      </c>
      <c r="GE309" s="26">
        <v>9422.7532230938887</v>
      </c>
      <c r="GF309" s="26">
        <v>9551.19851865481</v>
      </c>
      <c r="GG309" s="26">
        <v>9899.2947760828756</v>
      </c>
      <c r="GH309" s="26">
        <v>10027.230870410142</v>
      </c>
      <c r="GI309" s="26">
        <v>10472.391642294197</v>
      </c>
      <c r="GJ309" s="26">
        <v>10921.915849894231</v>
      </c>
      <c r="GK309" s="26">
        <v>11324.423065573739</v>
      </c>
      <c r="GL309" s="26">
        <v>11726.198839657483</v>
      </c>
      <c r="GM309" s="26">
        <v>12271.31778843432</v>
      </c>
      <c r="GN309" s="26">
        <v>12930.006027314492</v>
      </c>
      <c r="GO309" s="26">
        <v>13424.932833440329</v>
      </c>
      <c r="GP309" s="26">
        <v>13840.21049120456</v>
      </c>
      <c r="GQ309" s="26">
        <v>14411.262152057463</v>
      </c>
      <c r="GR309" s="26">
        <v>15076.032937750795</v>
      </c>
      <c r="GS309" s="26">
        <v>15169.384798937581</v>
      </c>
      <c r="GT309" s="26">
        <v>15145.301405013772</v>
      </c>
      <c r="GU309" s="26">
        <v>15635.782902852028</v>
      </c>
      <c r="GV309" s="26">
        <v>16512.699864445018</v>
      </c>
      <c r="GW309" s="26">
        <v>17319.678159731928</v>
      </c>
      <c r="GX309" s="26">
        <v>17882.070235102492</v>
      </c>
      <c r="GY309" s="26">
        <v>18164.348236951617</v>
      </c>
      <c r="GZ309" s="26">
        <v>18059.107969077719</v>
      </c>
      <c r="HA309" s="26">
        <v>18156.699661229533</v>
      </c>
      <c r="HB309" s="141">
        <v>18466.010216854746</v>
      </c>
      <c r="HC309" s="141">
        <v>18951.362474863494</v>
      </c>
      <c r="HD309" s="141">
        <v>19506.317714797638</v>
      </c>
      <c r="HE309" s="141">
        <v>19930.841195187342</v>
      </c>
      <c r="HF309" s="141">
        <v>20818.4862012987</v>
      </c>
      <c r="HG309" s="141">
        <v>21578.254685600237</v>
      </c>
      <c r="HH309" s="141">
        <v>22563.885439871454</v>
      </c>
      <c r="HI309" s="141">
        <v>23649.020466807546</v>
      </c>
      <c r="HJ309" s="141">
        <v>24135.280369615044</v>
      </c>
      <c r="HK309" s="141">
        <v>24455.056481859039</v>
      </c>
      <c r="HL309" s="141">
        <v>25087.599056183779</v>
      </c>
      <c r="HM309" s="141">
        <v>25457.663004961025</v>
      </c>
      <c r="HN309" s="141">
        <v>25723.892591702512</v>
      </c>
      <c r="HO309" s="141">
        <v>25863.90437722264</v>
      </c>
      <c r="HP309" s="141">
        <v>26775.762040502254</v>
      </c>
      <c r="HQ309" s="141">
        <v>27358.448870464876</v>
      </c>
      <c r="HR309" s="141">
        <v>27921.174541621665</v>
      </c>
      <c r="HS309" s="141">
        <v>28555.954822134299</v>
      </c>
      <c r="HT309" s="141">
        <v>28464.308014279377</v>
      </c>
      <c r="HU309" s="141">
        <v>27893.199071352246</v>
      </c>
      <c r="HV309" s="141">
        <v>27987.201447294981</v>
      </c>
    </row>
    <row r="310" spans="1:230" ht="14.4">
      <c r="A310" s="140" t="s">
        <v>153</v>
      </c>
      <c r="B310" s="17"/>
      <c r="C310" s="17"/>
      <c r="D310" s="17"/>
      <c r="E310" s="17"/>
      <c r="F310" s="17"/>
      <c r="G310" s="17"/>
      <c r="H310" s="17"/>
      <c r="I310" s="17"/>
      <c r="J310" s="17"/>
      <c r="K310" s="26"/>
      <c r="L310" s="26">
        <v>994.61243946696288</v>
      </c>
      <c r="M310" s="26">
        <v>1031.7678030480056</v>
      </c>
      <c r="N310" s="26">
        <v>761.41109971992228</v>
      </c>
      <c r="O310" s="26">
        <v>965.50437197111194</v>
      </c>
      <c r="P310" s="26">
        <v>1339.9150837819666</v>
      </c>
      <c r="Q310" s="26">
        <v>1280.615512343875</v>
      </c>
      <c r="R310" s="26">
        <v>972.50832312247178</v>
      </c>
      <c r="S310" s="26">
        <v>970.47548382121556</v>
      </c>
      <c r="T310" s="26">
        <v>856.6405726703963</v>
      </c>
      <c r="U310" s="26">
        <v>849.4826331564509</v>
      </c>
      <c r="V310" s="26">
        <v>888.76414161167747</v>
      </c>
      <c r="W310" s="26">
        <v>879.98678230972496</v>
      </c>
      <c r="X310" s="26">
        <v>822.6432243112572</v>
      </c>
      <c r="Y310" s="26">
        <v>875.32005352270801</v>
      </c>
      <c r="Z310" s="26">
        <v>884.99173524887556</v>
      </c>
      <c r="AA310" s="26">
        <v>848.2470719609239</v>
      </c>
      <c r="AB310" s="26">
        <v>802.93358794519986</v>
      </c>
      <c r="AC310" s="26">
        <v>766.27567577999127</v>
      </c>
      <c r="AD310" s="26">
        <v>827.95330120961034</v>
      </c>
      <c r="AE310" s="26">
        <v>889.40638986047554</v>
      </c>
      <c r="AF310" s="26">
        <v>832.56338723498322</v>
      </c>
      <c r="AG310" s="26">
        <v>848.47568345410241</v>
      </c>
      <c r="AH310" s="26">
        <v>855.00800586254923</v>
      </c>
      <c r="AI310" s="26">
        <v>884.80189800593666</v>
      </c>
      <c r="AJ310" s="26">
        <v>902.0599830647991</v>
      </c>
      <c r="AK310" s="26">
        <v>875.98239604469109</v>
      </c>
      <c r="AL310" s="26">
        <v>883.19647843919654</v>
      </c>
      <c r="AM310" s="26">
        <v>875.49762357615407</v>
      </c>
      <c r="AN310" s="26">
        <v>887.67265130390388</v>
      </c>
      <c r="AO310" s="26">
        <v>914.38433236477317</v>
      </c>
      <c r="AP310" s="26">
        <v>918.67485710106018</v>
      </c>
      <c r="AQ310" s="26">
        <v>908.77780990436258</v>
      </c>
      <c r="AR310" s="26">
        <v>933.42458014477575</v>
      </c>
      <c r="AS310" s="26">
        <v>958.22078854095105</v>
      </c>
      <c r="AT310" s="26">
        <v>960.50843207321884</v>
      </c>
      <c r="AU310" s="26">
        <v>915.4734281884555</v>
      </c>
      <c r="AV310" s="26">
        <v>931.6676386899353</v>
      </c>
      <c r="AW310" s="26">
        <v>944.81276701414538</v>
      </c>
      <c r="AX310" s="26">
        <v>921.33107891059012</v>
      </c>
      <c r="AY310" s="26">
        <v>939.25961052845651</v>
      </c>
      <c r="AZ310" s="26">
        <v>914.28066325479858</v>
      </c>
      <c r="BA310" s="26">
        <v>943.14602200685408</v>
      </c>
      <c r="BB310" s="26">
        <v>955.39215172169156</v>
      </c>
      <c r="BC310" s="26">
        <v>951.72863037682851</v>
      </c>
      <c r="BD310" s="26">
        <v>982.45504732834524</v>
      </c>
      <c r="BE310" s="26">
        <v>974.72733777407029</v>
      </c>
      <c r="BF310" s="26">
        <v>959.41217105195574</v>
      </c>
      <c r="BG310" s="26">
        <v>970.07222052780173</v>
      </c>
      <c r="BH310" s="26">
        <v>983.92088948391427</v>
      </c>
      <c r="BI310" s="26">
        <v>971.50411561501528</v>
      </c>
      <c r="BJ310" s="26">
        <v>925.73449542461447</v>
      </c>
      <c r="BK310" s="26">
        <v>945.83728608299646</v>
      </c>
      <c r="BL310" s="26">
        <v>986.73434244533246</v>
      </c>
      <c r="BM310" s="26">
        <v>1009.5999933794662</v>
      </c>
      <c r="BN310" s="26">
        <v>974.88309862928747</v>
      </c>
      <c r="BO310" s="26">
        <v>1000.4432331933609</v>
      </c>
      <c r="BP310" s="26">
        <v>1011.1291923567513</v>
      </c>
      <c r="BQ310" s="26">
        <v>1048.5438240924066</v>
      </c>
      <c r="BR310" s="26">
        <v>1076.1333591518646</v>
      </c>
      <c r="BS310" s="26">
        <v>1054.6603724683434</v>
      </c>
      <c r="BT310" s="26">
        <v>1032.3993029634505</v>
      </c>
      <c r="BU310" s="26">
        <v>1046.2038488633166</v>
      </c>
      <c r="BV310" s="26">
        <v>1056.7050651223997</v>
      </c>
      <c r="BW310" s="26">
        <v>1122.08711910641</v>
      </c>
      <c r="BX310" s="26">
        <v>1110.5761498623108</v>
      </c>
      <c r="BY310" s="26">
        <v>1141.1059639575485</v>
      </c>
      <c r="BZ310" s="26">
        <v>1154.7152653553321</v>
      </c>
      <c r="CA310" s="26">
        <v>1196.356004215522</v>
      </c>
      <c r="CB310" s="26">
        <v>1218.2483820884759</v>
      </c>
      <c r="CC310" s="26">
        <v>1170.4686256450143</v>
      </c>
      <c r="CD310" s="26">
        <v>1134.3932485628959</v>
      </c>
      <c r="CE310" s="26">
        <v>1183.367237557394</v>
      </c>
      <c r="CF310" s="26">
        <v>1204.4129324492367</v>
      </c>
      <c r="CG310" s="26">
        <v>1225.2874537824953</v>
      </c>
      <c r="CH310" s="26">
        <v>1205.1196214767192</v>
      </c>
      <c r="CI310" s="26">
        <v>1223.1492751058613</v>
      </c>
      <c r="CJ310" s="26">
        <v>1113.3742024044177</v>
      </c>
      <c r="CK310" s="26">
        <v>1192.9257296041101</v>
      </c>
      <c r="CL310" s="26">
        <v>1345.0631555755072</v>
      </c>
      <c r="CM310" s="26">
        <v>1391.7585230145173</v>
      </c>
      <c r="CN310" s="26">
        <v>1416.5171244694977</v>
      </c>
      <c r="CO310" s="26">
        <v>1432.9356743476337</v>
      </c>
      <c r="CP310" s="26">
        <v>1487.1458306632364</v>
      </c>
      <c r="CQ310" s="26">
        <v>1434.1538140646846</v>
      </c>
      <c r="CR310" s="26">
        <v>1524.9753357239961</v>
      </c>
      <c r="CS310" s="26">
        <v>1490.5579688280206</v>
      </c>
      <c r="CT310" s="26">
        <v>1437.1788808493814</v>
      </c>
      <c r="CU310" s="26">
        <v>1516.2235256774602</v>
      </c>
      <c r="CV310" s="26">
        <v>1480.2390217822233</v>
      </c>
      <c r="CW310" s="26">
        <v>1533.3630937233172</v>
      </c>
      <c r="CX310" s="26">
        <v>1476.7266245184442</v>
      </c>
      <c r="CY310" s="26">
        <v>1588.4363840738044</v>
      </c>
      <c r="CZ310" s="26">
        <v>1554.1369104795549</v>
      </c>
      <c r="DA310" s="26">
        <v>1582.1005925097536</v>
      </c>
      <c r="DB310" s="26">
        <v>1597.665696568115</v>
      </c>
      <c r="DC310" s="26">
        <v>1550.186744169237</v>
      </c>
      <c r="DD310" s="26">
        <v>1575.462129458442</v>
      </c>
      <c r="DE310" s="26">
        <v>1598.8753502828704</v>
      </c>
      <c r="DF310" s="26">
        <v>1635.4983864786632</v>
      </c>
      <c r="DG310" s="26">
        <v>1724.4525507088033</v>
      </c>
      <c r="DH310" s="26">
        <v>1701.8361248246074</v>
      </c>
      <c r="DI310" s="26">
        <v>1743.4943622331091</v>
      </c>
      <c r="DJ310" s="26">
        <v>1751.1557233078095</v>
      </c>
      <c r="DK310" s="26">
        <v>1836.2647940132663</v>
      </c>
      <c r="DL310" s="26">
        <v>1884.2574037187997</v>
      </c>
      <c r="DM310" s="26">
        <v>1958.1172013923544</v>
      </c>
      <c r="DN310" s="26">
        <v>2024.7585902147302</v>
      </c>
      <c r="DO310" s="26">
        <v>2074.6729977865371</v>
      </c>
      <c r="DP310" s="26">
        <v>2083.0276272045235</v>
      </c>
      <c r="DQ310" s="26">
        <v>2137.0844667930628</v>
      </c>
      <c r="DR310" s="26">
        <v>2108.9337391705776</v>
      </c>
      <c r="DS310" s="26">
        <v>2219.6553390185891</v>
      </c>
      <c r="DT310" s="26">
        <v>2257.8316883663251</v>
      </c>
      <c r="DU310" s="26">
        <v>2225.4131972669611</v>
      </c>
      <c r="DV310" s="26">
        <v>2403.4333877439522</v>
      </c>
      <c r="DW310" s="26">
        <v>2563.3770119683613</v>
      </c>
      <c r="DX310" s="26">
        <v>2484.4040856265187</v>
      </c>
      <c r="DY310" s="26">
        <v>2497.3179955610044</v>
      </c>
      <c r="DZ310" s="26">
        <v>2543.1285149342775</v>
      </c>
      <c r="EA310" s="26">
        <v>2606.4082786140671</v>
      </c>
      <c r="EB310" s="26">
        <v>2705.3079713728443</v>
      </c>
      <c r="EC310" s="26">
        <v>2874.078997790205</v>
      </c>
      <c r="ED310" s="26">
        <v>2935.0663896963429</v>
      </c>
      <c r="EE310" s="26">
        <v>3036.9983918912212</v>
      </c>
      <c r="EF310" s="26">
        <v>3205.4944529874265</v>
      </c>
      <c r="EG310" s="26">
        <v>3010.5253780626931</v>
      </c>
      <c r="EH310" s="26">
        <v>2782.2451365656302</v>
      </c>
      <c r="EI310" s="26">
        <v>2824.6554766119634</v>
      </c>
      <c r="EJ310" s="26">
        <v>3004.1671707016167</v>
      </c>
      <c r="EK310" s="26">
        <v>2849.5334279119911</v>
      </c>
      <c r="EL310" s="26">
        <v>3053.6398599968693</v>
      </c>
      <c r="EM310" s="26">
        <v>3151.3392622988817</v>
      </c>
      <c r="EN310" s="26">
        <v>3366.4987589377129</v>
      </c>
      <c r="EO310" s="26">
        <v>3442.9600497439019</v>
      </c>
      <c r="EP310" s="26">
        <v>3610.6160753463641</v>
      </c>
      <c r="EQ310" s="26">
        <v>3728.0402402292457</v>
      </c>
      <c r="ER310" s="26">
        <v>3834.6593461361126</v>
      </c>
      <c r="ES310" s="26">
        <v>4062.7275577546834</v>
      </c>
      <c r="ET310" s="26">
        <v>4237.6909805987007</v>
      </c>
      <c r="EU310" s="26">
        <v>4129.2241545291618</v>
      </c>
      <c r="EV310" s="26">
        <v>3967.8842645856289</v>
      </c>
      <c r="EW310" s="26">
        <v>4033.4330682244999</v>
      </c>
      <c r="EX310" s="26">
        <v>4294.0836982946585</v>
      </c>
      <c r="EY310" s="26">
        <v>4491.7283879943034</v>
      </c>
      <c r="EZ310" s="26">
        <v>4640.3749723323299</v>
      </c>
      <c r="FA310" s="26">
        <v>4754.856293995751</v>
      </c>
      <c r="FB310" s="26">
        <v>4900.8699561739977</v>
      </c>
      <c r="FC310" s="26">
        <v>5251.155897057577</v>
      </c>
      <c r="FD310" s="26">
        <v>4854.6376797032663</v>
      </c>
      <c r="FE310" s="26">
        <v>4711.6729608546084</v>
      </c>
      <c r="FF310" s="26">
        <v>4740.520133373182</v>
      </c>
      <c r="FG310" s="26">
        <v>4880.2853614554197</v>
      </c>
      <c r="FH310" s="26">
        <v>5011.0804642124767</v>
      </c>
      <c r="FI310" s="26">
        <v>5145.1157240879484</v>
      </c>
      <c r="FJ310" s="26">
        <v>5645.5180376192766</v>
      </c>
      <c r="FK310" s="26">
        <v>6091.2616597596088</v>
      </c>
      <c r="FL310" s="26">
        <v>6161.8995331163142</v>
      </c>
      <c r="FM310" s="26">
        <v>6353.2054016770389</v>
      </c>
      <c r="FN310" s="141">
        <v>6739.2262058366041</v>
      </c>
      <c r="FO310" s="141">
        <v>6948.8450874685241</v>
      </c>
      <c r="FP310" s="141">
        <v>6996.1135042044052</v>
      </c>
      <c r="FQ310" s="141">
        <v>7144.570282759717</v>
      </c>
      <c r="FR310" s="141">
        <v>7402.103558748955</v>
      </c>
      <c r="FS310" s="141">
        <v>7565.5534885898433</v>
      </c>
      <c r="FT310" s="141">
        <v>7797.0620202199725</v>
      </c>
      <c r="FU310" s="141">
        <v>8092.425106602569</v>
      </c>
      <c r="FV310" s="141">
        <v>8082.8544203510792</v>
      </c>
      <c r="FW310" s="141">
        <v>8287.9301661910358</v>
      </c>
      <c r="FX310" s="141">
        <v>8687.5033420672698</v>
      </c>
      <c r="FY310" s="141">
        <v>9136.968085106384</v>
      </c>
      <c r="FZ310" s="141">
        <v>9468.7757468997934</v>
      </c>
      <c r="GA310" s="141">
        <v>9916.8500051944084</v>
      </c>
      <c r="GB310" s="141">
        <v>10515.379143362463</v>
      </c>
      <c r="GC310" s="141">
        <v>10815.182606334491</v>
      </c>
      <c r="GD310" s="141">
        <v>10935.60285867978</v>
      </c>
      <c r="GE310" s="141">
        <v>11219.215219250806</v>
      </c>
      <c r="GF310" s="141">
        <v>11561.230602789103</v>
      </c>
      <c r="GG310" s="141">
        <v>12055.190624521523</v>
      </c>
      <c r="GH310" s="141">
        <v>12716.342567265132</v>
      </c>
      <c r="GI310" s="141">
        <v>12748.430849323257</v>
      </c>
      <c r="GJ310" s="141">
        <v>13001.751968964418</v>
      </c>
      <c r="GK310" s="141">
        <v>13493.560712666082</v>
      </c>
      <c r="GL310" s="141">
        <v>13884.586351917023</v>
      </c>
      <c r="GM310" s="141">
        <v>14183.339294018848</v>
      </c>
      <c r="GN310" s="141">
        <v>14281.631317719717</v>
      </c>
      <c r="GO310" s="141">
        <v>14003.6235177207</v>
      </c>
      <c r="GP310" s="141">
        <v>14207.361723003753</v>
      </c>
      <c r="GQ310" s="141">
        <v>14721.017830358393</v>
      </c>
      <c r="GR310" s="141">
        <v>14936.580000890444</v>
      </c>
      <c r="GS310" s="141">
        <v>14916.549385913571</v>
      </c>
      <c r="GT310" s="141">
        <v>15057.547752262391</v>
      </c>
      <c r="GU310" s="141">
        <v>15314.508412144029</v>
      </c>
      <c r="GV310" s="141">
        <v>15908.311777355313</v>
      </c>
      <c r="GW310" s="141">
        <v>16188.546660380023</v>
      </c>
      <c r="GX310" s="141">
        <v>16505.229560344796</v>
      </c>
      <c r="GY310" s="141">
        <v>16948.844610159831</v>
      </c>
      <c r="GZ310" s="141">
        <v>17232.275478372576</v>
      </c>
      <c r="HA310" s="141">
        <v>17524.055039243372</v>
      </c>
      <c r="HB310" s="141">
        <v>17608.9024069798</v>
      </c>
      <c r="HC310" s="141">
        <v>17276.292063667857</v>
      </c>
      <c r="HD310" s="141">
        <v>16969.002863903235</v>
      </c>
      <c r="HE310" s="141">
        <v>16524.277933878264</v>
      </c>
      <c r="HF310" s="141">
        <v>17066.26514891598</v>
      </c>
      <c r="HG310" s="141">
        <v>17645.717619839848</v>
      </c>
      <c r="HH310" s="141">
        <v>17901.289102958424</v>
      </c>
      <c r="HI310" s="141">
        <v>18374.993537597693</v>
      </c>
      <c r="HJ310" s="141">
        <v>19136.770051265463</v>
      </c>
      <c r="HK310" s="141">
        <v>20012.530037183817</v>
      </c>
      <c r="HL310" s="141">
        <v>20871.246597494053</v>
      </c>
      <c r="HM310" s="141">
        <v>21096.053432245481</v>
      </c>
      <c r="HN310" s="141">
        <v>21585.525419413058</v>
      </c>
      <c r="HO310" s="141">
        <v>22049.978205881405</v>
      </c>
      <c r="HP310" s="141">
        <v>22942.612169500579</v>
      </c>
      <c r="HQ310" s="141">
        <v>23627.367728791112</v>
      </c>
      <c r="HR310" s="141">
        <v>24602.147150810728</v>
      </c>
      <c r="HS310" s="141">
        <v>25376.74189937206</v>
      </c>
      <c r="HT310" s="141">
        <v>25181.203906078124</v>
      </c>
      <c r="HU310" s="141">
        <v>23877.515135794431</v>
      </c>
      <c r="HV310" s="141">
        <v>25306.371128249099</v>
      </c>
    </row>
    <row r="311" spans="1:230" ht="14.4">
      <c r="A311" s="140" t="s">
        <v>154</v>
      </c>
      <c r="B311" s="17">
        <v>600</v>
      </c>
      <c r="C311" s="17"/>
      <c r="D311" s="17"/>
      <c r="E311" s="17"/>
      <c r="F311" s="17"/>
      <c r="G311" s="17" t="s">
        <v>275</v>
      </c>
      <c r="H311" s="17"/>
      <c r="I311" s="17"/>
      <c r="J311" s="17"/>
      <c r="K311" s="26"/>
      <c r="L311" s="26"/>
      <c r="M311" s="26"/>
      <c r="N311" s="26"/>
      <c r="O311" s="26"/>
      <c r="P311" s="26"/>
      <c r="Q311" s="26"/>
      <c r="R311" s="26" t="s">
        <v>275</v>
      </c>
      <c r="S311" s="26"/>
      <c r="T311" s="26"/>
      <c r="U311" s="26"/>
      <c r="V311" s="26"/>
      <c r="W311" s="26"/>
      <c r="X311" s="26"/>
      <c r="Y311" s="26"/>
      <c r="Z311" s="26"/>
      <c r="AA311" s="26"/>
      <c r="AB311" s="26"/>
      <c r="AC311" s="26"/>
      <c r="AD311" s="26"/>
      <c r="AE311" s="26"/>
      <c r="AF311" s="26"/>
      <c r="AG311" s="26"/>
      <c r="AH311" s="26"/>
      <c r="AI311" s="26"/>
      <c r="AJ311" s="26"/>
      <c r="AK311" s="26"/>
      <c r="AL311" s="26"/>
      <c r="AM311" s="26"/>
      <c r="AN311" s="26"/>
      <c r="AO311" s="26" t="s">
        <v>275</v>
      </c>
      <c r="AP311" s="26" t="s">
        <v>275</v>
      </c>
      <c r="AQ311" s="26" t="s">
        <v>275</v>
      </c>
      <c r="AR311" s="26" t="s">
        <v>275</v>
      </c>
      <c r="AS311" s="26" t="s">
        <v>275</v>
      </c>
      <c r="AT311" s="26" t="s">
        <v>275</v>
      </c>
      <c r="AU311" s="26" t="s">
        <v>275</v>
      </c>
      <c r="AV311" s="26" t="s">
        <v>275</v>
      </c>
      <c r="AW311" s="26" t="s">
        <v>275</v>
      </c>
      <c r="AX311" s="26" t="s">
        <v>275</v>
      </c>
      <c r="AY311" s="26" t="s">
        <v>275</v>
      </c>
      <c r="AZ311" s="26" t="s">
        <v>275</v>
      </c>
      <c r="BA311" s="26" t="s">
        <v>275</v>
      </c>
      <c r="BB311" s="26" t="s">
        <v>275</v>
      </c>
      <c r="BC311" s="26" t="s">
        <v>275</v>
      </c>
      <c r="BD311" s="26" t="s">
        <v>275</v>
      </c>
      <c r="BE311" s="26" t="s">
        <v>275</v>
      </c>
      <c r="BF311" s="26" t="s">
        <v>275</v>
      </c>
      <c r="BG311" s="26" t="s">
        <v>275</v>
      </c>
      <c r="BH311" s="26" t="s">
        <v>275</v>
      </c>
      <c r="BI311" s="26" t="s">
        <v>275</v>
      </c>
      <c r="BJ311" s="26" t="s">
        <v>275</v>
      </c>
      <c r="BK311" s="26" t="s">
        <v>275</v>
      </c>
      <c r="BL311" s="26" t="s">
        <v>275</v>
      </c>
      <c r="BM311" s="26" t="s">
        <v>275</v>
      </c>
      <c r="BN311" s="26" t="s">
        <v>275</v>
      </c>
      <c r="BO311" s="26" t="s">
        <v>275</v>
      </c>
      <c r="BP311" s="26" t="s">
        <v>275</v>
      </c>
      <c r="BQ311" s="26" t="s">
        <v>275</v>
      </c>
      <c r="BR311" s="26"/>
      <c r="BS311" s="26">
        <v>2292.613442781505</v>
      </c>
      <c r="BT311" s="26">
        <v>2373.6897908081355</v>
      </c>
      <c r="BU311" s="26">
        <v>2141.8565774595791</v>
      </c>
      <c r="BV311" s="26">
        <v>1796.3912370741098</v>
      </c>
      <c r="BW311" s="26">
        <v>2155.7974454601986</v>
      </c>
      <c r="BX311" s="26">
        <v>2141.2430101793034</v>
      </c>
      <c r="BY311" s="26">
        <v>2282.9270256573009</v>
      </c>
      <c r="BZ311" s="26">
        <v>3119.089180897161</v>
      </c>
      <c r="CA311" s="26">
        <v>2832.4353939950415</v>
      </c>
      <c r="CB311" s="26">
        <v>2338.5944475310835</v>
      </c>
      <c r="CC311" s="26">
        <v>2510.2293644937536</v>
      </c>
      <c r="CD311" s="26">
        <v>2707.1923113054827</v>
      </c>
      <c r="CE311" s="26">
        <v>2582.8233419923322</v>
      </c>
      <c r="CF311" s="26">
        <v>2362.2870064711869</v>
      </c>
      <c r="CG311" s="26">
        <v>2633.8837461427966</v>
      </c>
      <c r="CH311" s="26">
        <v>2569.7206181752949</v>
      </c>
      <c r="CI311" s="26">
        <v>2249.3711776072905</v>
      </c>
      <c r="CJ311" s="26">
        <v>2739.4244033213481</v>
      </c>
      <c r="CK311" s="26">
        <v>3013.9012189587206</v>
      </c>
      <c r="CL311" s="26">
        <v>2875.6499241938427</v>
      </c>
      <c r="CM311" s="26">
        <v>2930.0914038262554</v>
      </c>
      <c r="CN311" s="26">
        <v>2594.5943966692548</v>
      </c>
      <c r="CO311" s="26">
        <v>2619.4136315070605</v>
      </c>
      <c r="CP311" s="26">
        <v>3174.4602778057269</v>
      </c>
      <c r="CQ311" s="26">
        <v>3590.1058867181887</v>
      </c>
      <c r="CR311" s="26">
        <v>3404.6001851403657</v>
      </c>
      <c r="CS311" s="26">
        <v>3078.5807687527449</v>
      </c>
      <c r="CT311" s="26">
        <v>3243.5942971679615</v>
      </c>
      <c r="CU311" s="26">
        <v>3297.9168168220999</v>
      </c>
      <c r="CV311" s="26">
        <v>3427.3785361645278</v>
      </c>
      <c r="CW311" s="26">
        <v>3576.6859608289033</v>
      </c>
      <c r="CX311" s="26">
        <v>3429.9840735599114</v>
      </c>
      <c r="CY311" s="26">
        <v>3539.1946382515835</v>
      </c>
      <c r="CZ311" s="26">
        <v>4017.9026063789706</v>
      </c>
      <c r="DA311" s="26">
        <v>4455.4219094225282</v>
      </c>
      <c r="DB311" s="26">
        <v>4623.4965590564216</v>
      </c>
      <c r="DC311" s="26">
        <v>4560.8790957839165</v>
      </c>
      <c r="DD311" s="26">
        <v>4708.0340483526488</v>
      </c>
      <c r="DE311" s="26">
        <v>4557.5059422533741</v>
      </c>
      <c r="DF311" s="26">
        <v>4830.0357673295257</v>
      </c>
      <c r="DG311" s="26">
        <v>4558.058145519467</v>
      </c>
      <c r="DH311" s="26">
        <v>4816.4132083240238</v>
      </c>
      <c r="DI311" s="26">
        <v>4863.6184191783714</v>
      </c>
      <c r="DJ311" s="26">
        <v>4750.6673577161446</v>
      </c>
      <c r="DK311" s="26">
        <v>4944.2434679266271</v>
      </c>
      <c r="DL311" s="26">
        <v>5203.8466632827131</v>
      </c>
      <c r="DM311" s="26">
        <v>5335.5468374549946</v>
      </c>
      <c r="DN311" s="26">
        <v>5501.3525531415371</v>
      </c>
      <c r="DO311" s="26">
        <v>5608.2567152640986</v>
      </c>
      <c r="DP311" s="26">
        <v>5898.959360560717</v>
      </c>
      <c r="DQ311" s="26">
        <v>5635.66760265835</v>
      </c>
      <c r="DR311" s="26">
        <v>5791.7025194038315</v>
      </c>
      <c r="DS311" s="26">
        <v>5678.9970539993883</v>
      </c>
      <c r="DT311" s="26">
        <v>6067.4782566758522</v>
      </c>
      <c r="DU311" s="26">
        <v>6301.7922677152355</v>
      </c>
      <c r="DV311" s="26">
        <v>6591.6712648395469</v>
      </c>
      <c r="DW311" s="26">
        <v>6557.2877187027489</v>
      </c>
      <c r="DX311" s="26">
        <v>6572.7557662402669</v>
      </c>
      <c r="DY311" s="26">
        <v>6664.7353435132563</v>
      </c>
      <c r="DZ311" s="26">
        <v>6884.9522583400376</v>
      </c>
      <c r="EA311" s="26">
        <v>6926.6880708591543</v>
      </c>
      <c r="EB311" s="26">
        <v>7211.9319692539721</v>
      </c>
      <c r="EC311" s="26">
        <v>7092.6120023353815</v>
      </c>
      <c r="ED311" s="26">
        <v>6638.7092492839183</v>
      </c>
      <c r="EE311" s="26">
        <v>6623.3334706748401</v>
      </c>
      <c r="EF311" s="26">
        <v>7058.3695563554802</v>
      </c>
      <c r="EG311" s="26">
        <v>6820.6613912534913</v>
      </c>
      <c r="EH311" s="26">
        <v>6217.180240983047</v>
      </c>
      <c r="EI311" s="26">
        <v>6175.7579360198342</v>
      </c>
      <c r="EJ311" s="26">
        <v>6567.9656154288477</v>
      </c>
      <c r="EK311" s="26">
        <v>5543.013925804823</v>
      </c>
      <c r="EL311" s="26">
        <v>6486.719299061594</v>
      </c>
      <c r="EM311" s="26">
        <v>6711.0948564028131</v>
      </c>
      <c r="EN311" s="26">
        <v>7226.3940594934638</v>
      </c>
      <c r="EO311" s="26">
        <v>7361.0676335884846</v>
      </c>
      <c r="EP311" s="26">
        <v>7497.2436100568129</v>
      </c>
      <c r="EQ311" s="26">
        <v>7962.0138537145785</v>
      </c>
      <c r="ER311" s="26">
        <v>8353.4622308967864</v>
      </c>
      <c r="ES311" s="26">
        <v>8635.8022616777707</v>
      </c>
      <c r="ET311" s="26">
        <v>8491.6692543480603</v>
      </c>
      <c r="EU311" s="26">
        <v>8437.1908611322087</v>
      </c>
      <c r="EV311" s="26">
        <v>7862.1599219238033</v>
      </c>
      <c r="EW311" s="26">
        <v>8057.2930311975442</v>
      </c>
      <c r="EX311" s="26">
        <v>8086.2535716255625</v>
      </c>
      <c r="EY311" s="26">
        <v>7697.7968484306675</v>
      </c>
      <c r="EZ311" s="26">
        <v>7574.2329399664286</v>
      </c>
      <c r="FA311" s="26">
        <v>8360.3821787467041</v>
      </c>
      <c r="FB311" s="26">
        <v>7966.6410424058831</v>
      </c>
      <c r="FC311" s="26">
        <v>8092.2063916421903</v>
      </c>
      <c r="FD311" s="26">
        <v>8138.7871874026669</v>
      </c>
      <c r="FE311" s="26">
        <v>8046.6735150964241</v>
      </c>
      <c r="FF311" s="26">
        <v>7668.7590383229226</v>
      </c>
      <c r="FG311" s="26">
        <v>7642.7936316209052</v>
      </c>
      <c r="FH311" s="26">
        <v>7724.1390129064675</v>
      </c>
      <c r="FI311" s="26">
        <v>7475.0943742720501</v>
      </c>
      <c r="FJ311" s="26">
        <v>8996.9310876948603</v>
      </c>
      <c r="FK311" s="26">
        <v>9182.1688893644423</v>
      </c>
      <c r="FL311" s="26">
        <v>9115.6529899607158</v>
      </c>
      <c r="FM311" s="26">
        <v>8756.59375</v>
      </c>
      <c r="FN311" s="26">
        <v>9063.6983383042189</v>
      </c>
      <c r="FO311" s="26">
        <v>9684.1440303221734</v>
      </c>
      <c r="FP311" s="26">
        <v>9630.1142263759084</v>
      </c>
      <c r="FQ311" s="26">
        <v>9840.3034030340295</v>
      </c>
      <c r="FR311" s="26">
        <v>10287.076486102658</v>
      </c>
      <c r="FS311" s="26">
        <v>10866.867469879518</v>
      </c>
      <c r="FT311" s="26">
        <v>11439.048562933598</v>
      </c>
      <c r="FU311" s="26">
        <v>11705.423332032775</v>
      </c>
      <c r="FV311" s="26">
        <v>11296.787843816119</v>
      </c>
      <c r="FW311" s="26">
        <v>11870.127400646512</v>
      </c>
      <c r="FX311" s="26">
        <v>12456.732562476687</v>
      </c>
      <c r="FY311" s="26">
        <v>13098.693759071119</v>
      </c>
      <c r="FZ311" s="26">
        <v>13353.512177903283</v>
      </c>
      <c r="GA311" s="26">
        <v>13710.485403351184</v>
      </c>
      <c r="GB311" s="26">
        <v>14190.759300152878</v>
      </c>
      <c r="GC311" s="26">
        <v>14503.61770149756</v>
      </c>
      <c r="GD311" s="26">
        <v>14727.318212141428</v>
      </c>
      <c r="GE311" s="26">
        <v>15010.39089559624</v>
      </c>
      <c r="GF311" s="26">
        <v>15373.776908023483</v>
      </c>
      <c r="GG311" s="26">
        <v>16030.907920154541</v>
      </c>
      <c r="GH311" s="26">
        <v>16903.622147758098</v>
      </c>
      <c r="GI311" s="26">
        <v>17381.035370745132</v>
      </c>
      <c r="GJ311" s="26">
        <v>17774.393101509046</v>
      </c>
      <c r="GK311" s="26">
        <v>18203.567713589295</v>
      </c>
      <c r="GL311" s="26">
        <v>18414.39628482972</v>
      </c>
      <c r="GM311" s="26">
        <v>17224.018115093309</v>
      </c>
      <c r="GN311" s="26">
        <v>17170.318283653436</v>
      </c>
      <c r="GO311" s="26">
        <v>17635.294907371641</v>
      </c>
      <c r="GP311" s="26">
        <v>17662.186967435646</v>
      </c>
      <c r="GQ311" s="26">
        <v>18050.210680791832</v>
      </c>
      <c r="GR311" s="26">
        <v>18779.122878756578</v>
      </c>
      <c r="GS311" s="26">
        <v>18956.182057287817</v>
      </c>
      <c r="GT311" s="26">
        <v>18560.399101687257</v>
      </c>
      <c r="GU311" s="26">
        <v>18559.859272461636</v>
      </c>
      <c r="GV311" s="26">
        <v>19037.827864258055</v>
      </c>
      <c r="GW311" s="26">
        <v>19586.457173240375</v>
      </c>
      <c r="GX311" s="26">
        <v>19786.339697528107</v>
      </c>
      <c r="GY311" s="26">
        <v>19791.751567156523</v>
      </c>
      <c r="GZ311" s="26">
        <v>20242.651077428298</v>
      </c>
      <c r="HA311" s="26">
        <v>20935.284527458756</v>
      </c>
      <c r="HB311" s="141">
        <v>21487.194714354879</v>
      </c>
      <c r="HC311" s="141">
        <v>21039.627817962108</v>
      </c>
      <c r="HD311" s="141">
        <v>20803.539537031877</v>
      </c>
      <c r="HE311" s="141">
        <v>20590.812989236099</v>
      </c>
      <c r="HF311" s="141">
        <v>20685.449328983123</v>
      </c>
      <c r="HG311" s="141">
        <v>20659.518430182437</v>
      </c>
      <c r="HH311" s="141">
        <v>20688.712046842254</v>
      </c>
      <c r="HI311" s="141">
        <v>21071.989681608691</v>
      </c>
      <c r="HJ311" s="141">
        <v>21603.490531624364</v>
      </c>
      <c r="HK311" s="141">
        <v>21828.104743186803</v>
      </c>
      <c r="HL311" s="141">
        <v>22521.381194342735</v>
      </c>
      <c r="HM311" s="141">
        <v>22692.356869262381</v>
      </c>
      <c r="HN311" s="141">
        <v>22621.667640612588</v>
      </c>
      <c r="HO311" s="141">
        <v>22516.4820417724</v>
      </c>
      <c r="HP311" s="141">
        <v>22959.647174249545</v>
      </c>
      <c r="HQ311" s="141">
        <v>23480.640366415169</v>
      </c>
      <c r="HR311" s="141">
        <v>24262.435535186778</v>
      </c>
      <c r="HS311" s="141">
        <v>25025.240761716359</v>
      </c>
      <c r="HT311" s="141">
        <v>25293.204039277472</v>
      </c>
      <c r="HU311" s="141">
        <v>24538.194701964352</v>
      </c>
      <c r="HV311" s="141">
        <v>25033.238641853633</v>
      </c>
    </row>
    <row r="312" spans="1:230" ht="14.4">
      <c r="A312" s="140" t="s">
        <v>645</v>
      </c>
      <c r="B312" s="17">
        <v>600</v>
      </c>
      <c r="C312" s="17"/>
      <c r="D312" s="18">
        <v>757</v>
      </c>
      <c r="E312" s="18"/>
      <c r="F312" s="18">
        <v>677</v>
      </c>
      <c r="G312" s="18">
        <v>742</v>
      </c>
      <c r="H312" s="18">
        <v>786</v>
      </c>
      <c r="I312" s="29">
        <v>1099</v>
      </c>
      <c r="J312" s="29">
        <v>1076</v>
      </c>
      <c r="K312" s="29">
        <v>1086</v>
      </c>
      <c r="L312" s="29">
        <v>1058</v>
      </c>
      <c r="M312" s="29">
        <v>1111</v>
      </c>
      <c r="N312" s="29">
        <v>1082</v>
      </c>
      <c r="O312" s="29">
        <v>925.0298043290328</v>
      </c>
      <c r="P312" s="29">
        <v>1513</v>
      </c>
      <c r="Q312" s="26">
        <v>1703</v>
      </c>
      <c r="R312" s="26">
        <v>1695</v>
      </c>
      <c r="S312" s="26">
        <v>1816</v>
      </c>
      <c r="T312" s="26">
        <v>2096.9261418101673</v>
      </c>
      <c r="U312" s="26">
        <v>2101.5333783153892</v>
      </c>
      <c r="V312" s="26">
        <v>2108.0494865842934</v>
      </c>
      <c r="W312" s="26">
        <v>2039.9472219949926</v>
      </c>
      <c r="X312" s="26">
        <v>2009.9886969529261</v>
      </c>
      <c r="Y312" s="26">
        <v>2100.4955349761117</v>
      </c>
      <c r="Z312" s="26">
        <v>2062.1695971644062</v>
      </c>
      <c r="AA312" s="26">
        <v>2166.8580267183584</v>
      </c>
      <c r="AB312" s="26">
        <v>2038.8810865499236</v>
      </c>
      <c r="AC312" s="26">
        <v>2075.633760557439</v>
      </c>
      <c r="AD312" s="26">
        <v>2181.7345479849628</v>
      </c>
      <c r="AE312" s="26">
        <v>2130.9087468117282</v>
      </c>
      <c r="AF312" s="26">
        <v>2012.1701230362557</v>
      </c>
      <c r="AG312" s="26">
        <v>2088.2108473136782</v>
      </c>
      <c r="AH312" s="26">
        <v>2010.1851469691712</v>
      </c>
      <c r="AI312" s="26">
        <v>2188.8256743715579</v>
      </c>
      <c r="AJ312" s="26">
        <v>2039.4931538792048</v>
      </c>
      <c r="AK312" s="26">
        <v>2041.2886794271935</v>
      </c>
      <c r="AL312" s="26">
        <v>2008.3160747864235</v>
      </c>
      <c r="AM312" s="26">
        <v>1946.9743848226956</v>
      </c>
      <c r="AN312" s="26">
        <v>2073.8453528058076</v>
      </c>
      <c r="AO312" s="26">
        <v>2074.9652625791991</v>
      </c>
      <c r="AP312" s="26">
        <v>2080.183176189455</v>
      </c>
      <c r="AQ312" s="26">
        <v>2107.4972380237618</v>
      </c>
      <c r="AR312" s="26">
        <v>2190.7297478304931</v>
      </c>
      <c r="AS312" s="26">
        <v>2209.4310334571264</v>
      </c>
      <c r="AT312" s="26">
        <v>2063.9079689784871</v>
      </c>
      <c r="AU312" s="26">
        <v>2194.687272520624</v>
      </c>
      <c r="AV312" s="26">
        <v>2170.6380179573357</v>
      </c>
      <c r="AW312" s="26">
        <v>2159.5317393301575</v>
      </c>
      <c r="AX312" s="26">
        <v>2227.3068292740581</v>
      </c>
      <c r="AY312" s="26">
        <v>2224.1678758554126</v>
      </c>
      <c r="AZ312" s="26">
        <v>2266.3261072557852</v>
      </c>
      <c r="BA312" s="26">
        <v>2258.1137679962717</v>
      </c>
      <c r="BB312" s="26">
        <v>2283.2880200240065</v>
      </c>
      <c r="BC312" s="26">
        <v>2422.1469938880055</v>
      </c>
      <c r="BD312" s="26">
        <v>2470.1717932137667</v>
      </c>
      <c r="BE312" s="26">
        <v>2419.7137144793833</v>
      </c>
      <c r="BF312" s="26">
        <v>2485.5803231093196</v>
      </c>
      <c r="BG312" s="26">
        <v>2435.1229909760987</v>
      </c>
      <c r="BH312" s="26">
        <v>2521.0174609167161</v>
      </c>
      <c r="BI312" s="26">
        <v>2443.1102498818132</v>
      </c>
      <c r="BJ312" s="26">
        <v>2389.3603995257581</v>
      </c>
      <c r="BK312" s="26">
        <v>2477.8004434129966</v>
      </c>
      <c r="BL312" s="26">
        <v>2663.3571842556976</v>
      </c>
      <c r="BM312" s="26">
        <v>2752.1297224243635</v>
      </c>
      <c r="BN312" s="26">
        <v>2719.3478554677404</v>
      </c>
      <c r="BO312" s="26">
        <v>2656.4379277729654</v>
      </c>
      <c r="BP312" s="26">
        <v>2735.7203552709402</v>
      </c>
      <c r="BQ312" s="26">
        <v>2774.2018165891668</v>
      </c>
      <c r="BR312" s="143">
        <v>2330</v>
      </c>
      <c r="BS312" s="26">
        <v>2450.8071998515493</v>
      </c>
      <c r="BT312" s="26">
        <v>2480.4254690500811</v>
      </c>
      <c r="BU312" s="26">
        <v>2555.4536112742217</v>
      </c>
      <c r="BV312" s="26">
        <v>2602.4921664359108</v>
      </c>
      <c r="BW312" s="26">
        <v>2570.7838394049895</v>
      </c>
      <c r="BX312" s="26">
        <v>2729.6447208520981</v>
      </c>
      <c r="BY312" s="26">
        <v>2757.29085361527</v>
      </c>
      <c r="BZ312" s="26">
        <v>2742.3122932939273</v>
      </c>
      <c r="CA312" s="26">
        <v>2790.0907187718076</v>
      </c>
      <c r="CB312" s="26">
        <v>2830.2409304901689</v>
      </c>
      <c r="CC312" s="26">
        <v>2884.0634441087614</v>
      </c>
      <c r="CD312" s="26">
        <v>2880.1741437366077</v>
      </c>
      <c r="CE312" s="26">
        <v>2880.6614917313532</v>
      </c>
      <c r="CF312" s="26">
        <v>2935.4600898063136</v>
      </c>
      <c r="CG312" s="26">
        <v>3000.963807371465</v>
      </c>
      <c r="CH312" s="26">
        <v>3023.0578921326073</v>
      </c>
      <c r="CI312" s="26">
        <v>2968.2389114222165</v>
      </c>
      <c r="CJ312" s="26">
        <v>3036.6347868374128</v>
      </c>
      <c r="CK312" s="26">
        <v>3030.7771388183892</v>
      </c>
      <c r="CL312" s="26">
        <v>3190.4340127388537</v>
      </c>
      <c r="CM312" s="26">
        <v>3331.8750197254221</v>
      </c>
      <c r="CN312" s="26">
        <v>3319.1654012674912</v>
      </c>
      <c r="CO312" s="26">
        <v>3364.6976411722662</v>
      </c>
      <c r="CP312" s="26">
        <v>3386.444109412018</v>
      </c>
      <c r="CQ312" s="26">
        <v>3433.6683821066422</v>
      </c>
      <c r="CR312" s="26">
        <v>3430.1604216867477</v>
      </c>
      <c r="CS312" s="26">
        <v>3425.1970455086971</v>
      </c>
      <c r="CT312" s="26">
        <v>3402.5006483555339</v>
      </c>
      <c r="CU312" s="26">
        <v>3352.5074626865676</v>
      </c>
      <c r="CV312" s="26">
        <v>3477.3199318372181</v>
      </c>
      <c r="CW312" s="26">
        <v>3568.4267926148564</v>
      </c>
      <c r="CX312" s="26">
        <v>3643.0403340339717</v>
      </c>
      <c r="CY312" s="26">
        <v>3643.3102961918194</v>
      </c>
      <c r="CZ312" s="26">
        <v>3621.6540141081632</v>
      </c>
      <c r="DA312" s="26">
        <v>3573.6807996668053</v>
      </c>
      <c r="DB312" s="26">
        <v>3600.0241235921026</v>
      </c>
      <c r="DC312" s="26">
        <v>3713.150718618504</v>
      </c>
      <c r="DD312" s="26">
        <v>3849.0978010357635</v>
      </c>
      <c r="DE312" s="26">
        <v>4023.7664210016674</v>
      </c>
      <c r="DF312" s="26">
        <v>4008.7886354541815</v>
      </c>
      <c r="DG312" s="26">
        <v>3975.1717369451358</v>
      </c>
      <c r="DH312" s="26">
        <v>3846.3196622436662</v>
      </c>
      <c r="DI312" s="26">
        <v>3810.7444531047017</v>
      </c>
      <c r="DJ312" s="26">
        <v>4028.8928176226877</v>
      </c>
      <c r="DK312" s="26">
        <v>4117.7007725453204</v>
      </c>
      <c r="DL312" s="26">
        <v>4248.5639031288674</v>
      </c>
      <c r="DM312" s="26">
        <v>4263.5121914622259</v>
      </c>
      <c r="DN312" s="26">
        <v>4427.7241276838104</v>
      </c>
      <c r="DO312" s="26">
        <v>4566.9517082382963</v>
      </c>
      <c r="DP312" s="26">
        <v>4491.8142145547308</v>
      </c>
      <c r="DQ312" s="26">
        <v>4450.3975636766327</v>
      </c>
      <c r="DR312" s="26">
        <v>4525.2808822476318</v>
      </c>
      <c r="DS312" s="26">
        <v>4439.6162950338485</v>
      </c>
      <c r="DT312" s="26">
        <v>4427.9439581328761</v>
      </c>
      <c r="DU312" s="26">
        <v>4520.47579162886</v>
      </c>
      <c r="DV312" s="26">
        <v>4631.0853531975745</v>
      </c>
      <c r="DW312" s="26">
        <v>4678.5787319660694</v>
      </c>
      <c r="DX312" s="26">
        <v>4449.1916417369239</v>
      </c>
      <c r="DY312" s="26">
        <v>4510.5231805929925</v>
      </c>
      <c r="DZ312" s="26">
        <v>4610.7800338409479</v>
      </c>
      <c r="EA312" s="26">
        <v>4708.8999293098886</v>
      </c>
      <c r="EB312" s="26">
        <v>4761.7473253203007</v>
      </c>
      <c r="EC312" s="26">
        <v>4920.5459046200358</v>
      </c>
      <c r="ED312" s="26">
        <v>4926.5821190471015</v>
      </c>
      <c r="EE312" s="26">
        <v>5288.2658178679321</v>
      </c>
      <c r="EF312" s="26">
        <v>5384.3804015995183</v>
      </c>
      <c r="EG312" s="26">
        <v>5421.0162183035136</v>
      </c>
      <c r="EH312" s="26">
        <v>5459.3145679012341</v>
      </c>
      <c r="EI312" s="26">
        <v>4870.4079167920236</v>
      </c>
      <c r="EJ312" s="26">
        <v>4547.9136285000313</v>
      </c>
      <c r="EK312" s="26">
        <v>4439.1513432564889</v>
      </c>
      <c r="EL312" s="26">
        <v>4636.935184350491</v>
      </c>
      <c r="EM312" s="26">
        <v>4759.7096152121267</v>
      </c>
      <c r="EN312" s="26">
        <v>4920.9420460870533</v>
      </c>
      <c r="EO312" s="26">
        <v>5144.4944628154199</v>
      </c>
      <c r="EP312" s="26">
        <v>4936.1136363636369</v>
      </c>
      <c r="EQ312" s="26">
        <v>5314.9382449492168</v>
      </c>
      <c r="ER312" s="26">
        <v>5356.9653341524427</v>
      </c>
      <c r="ES312" s="26">
        <v>5503.3180504466636</v>
      </c>
      <c r="ET312" s="26">
        <v>5440.8624689312337</v>
      </c>
      <c r="EU312" s="26">
        <v>5138.415852758606</v>
      </c>
      <c r="EV312" s="26">
        <v>5148.2532858530267</v>
      </c>
      <c r="EW312" s="26">
        <v>5277.4607480653476</v>
      </c>
      <c r="EX312" s="26">
        <v>5607.5080358290834</v>
      </c>
      <c r="EY312" s="26">
        <v>5799.0052914568578</v>
      </c>
      <c r="EZ312" s="26">
        <v>6035.1685393258431</v>
      </c>
      <c r="FA312" s="26">
        <v>6217.6185159339393</v>
      </c>
      <c r="FB312" s="26">
        <v>6266.4515517749605</v>
      </c>
      <c r="FC312" s="26">
        <v>6262.4009501781584</v>
      </c>
      <c r="FD312" s="26">
        <v>6856.0049765686554</v>
      </c>
      <c r="FE312" s="26">
        <v>7481.6763729882196</v>
      </c>
      <c r="FF312" s="26">
        <v>7638.8683471074364</v>
      </c>
      <c r="FG312" s="26">
        <v>7743.7019820041396</v>
      </c>
      <c r="FH312" s="26">
        <v>7405.3918720417814</v>
      </c>
      <c r="FI312" s="26">
        <v>7056.1345614249112</v>
      </c>
      <c r="FJ312" s="26">
        <v>6745.340106060914</v>
      </c>
      <c r="FK312" s="26">
        <v>6604.410589874592</v>
      </c>
      <c r="FL312" s="26">
        <v>6745.6359419362561</v>
      </c>
      <c r="FM312" s="26">
        <v>6955.6933534743212</v>
      </c>
      <c r="FN312" s="26">
        <v>6939.3739900652345</v>
      </c>
      <c r="FO312" s="26">
        <v>7123.3644859813085</v>
      </c>
      <c r="FP312" s="26">
        <v>7090.7198096371212</v>
      </c>
      <c r="FQ312" s="26">
        <v>7345.7988259245349</v>
      </c>
      <c r="FR312" s="26">
        <v>7619.2061459667093</v>
      </c>
      <c r="FS312" s="26">
        <v>7868.1348879205434</v>
      </c>
      <c r="FT312" s="26">
        <v>7928.7472647702407</v>
      </c>
      <c r="FU312" s="26">
        <v>8017.0134162939921</v>
      </c>
      <c r="FV312" s="26">
        <v>7965.8096491907381</v>
      </c>
      <c r="FW312" s="26">
        <v>8239.7990607437059</v>
      </c>
      <c r="FX312" s="26">
        <v>8645.2302757198504</v>
      </c>
      <c r="FY312" s="26">
        <v>8856.6667297896111</v>
      </c>
      <c r="FZ312" s="26">
        <v>8865.3831719582668</v>
      </c>
      <c r="GA312" s="26">
        <v>9149.1841491841496</v>
      </c>
      <c r="GB312" s="26">
        <v>9567.9650312089052</v>
      </c>
      <c r="GC312" s="26">
        <v>9751.5363385464589</v>
      </c>
      <c r="GD312" s="26">
        <v>9885.3101037644337</v>
      </c>
      <c r="GE312" s="26">
        <v>10048.890991466365</v>
      </c>
      <c r="GF312" s="26">
        <v>10409.950374904916</v>
      </c>
      <c r="GG312" s="26">
        <v>10551.684967815221</v>
      </c>
      <c r="GH312" s="26">
        <v>10767.471958584987</v>
      </c>
      <c r="GI312" s="26">
        <v>10941.474233995743</v>
      </c>
      <c r="GJ312" s="26">
        <v>11293.924642022861</v>
      </c>
      <c r="GK312" s="26">
        <v>12025.280199252802</v>
      </c>
      <c r="GL312" s="26">
        <v>11858.903671030164</v>
      </c>
      <c r="GM312" s="26">
        <v>11847.087076403095</v>
      </c>
      <c r="GN312" s="26">
        <v>12114.952140340889</v>
      </c>
      <c r="GO312" s="26">
        <v>12383.613093860695</v>
      </c>
      <c r="GP312" s="26">
        <v>12827.834849644809</v>
      </c>
      <c r="GQ312" s="26">
        <v>13167.283204097603</v>
      </c>
      <c r="GR312" s="26">
        <v>12931.49128103136</v>
      </c>
      <c r="GS312" s="26">
        <v>12747.426302481243</v>
      </c>
      <c r="GT312" s="26">
        <v>12954.64740105841</v>
      </c>
      <c r="GU312" s="26">
        <v>13404.466833690942</v>
      </c>
      <c r="GV312" s="26">
        <v>13720.057238973992</v>
      </c>
      <c r="GW312" s="26">
        <v>14164.54610577419</v>
      </c>
      <c r="GX312" s="26">
        <v>14741.815746318507</v>
      </c>
      <c r="GY312" s="26">
        <v>15393.437392618882</v>
      </c>
      <c r="GZ312" s="26">
        <v>16109.99642527258</v>
      </c>
      <c r="HA312" s="26">
        <v>16413.722920989137</v>
      </c>
      <c r="HB312" s="144">
        <v>16429.911584495658</v>
      </c>
      <c r="HC312" s="144">
        <v>16155.292279578831</v>
      </c>
      <c r="HD312" s="144">
        <v>16133.494698974384</v>
      </c>
      <c r="HE312" s="144">
        <v>16458.296159635553</v>
      </c>
      <c r="HF312" s="144">
        <v>17117.941687196901</v>
      </c>
      <c r="HG312" s="144">
        <v>17585.527396276437</v>
      </c>
      <c r="HH312" s="144">
        <v>18044.003183377976</v>
      </c>
      <c r="HI312" s="144">
        <v>19115.072462085736</v>
      </c>
      <c r="HJ312" s="144">
        <v>19724.085413065444</v>
      </c>
      <c r="HK312" s="144">
        <v>20269.481542579528</v>
      </c>
      <c r="HL312" s="144">
        <v>21045.720019775421</v>
      </c>
      <c r="HM312" s="144">
        <v>21567.35402910252</v>
      </c>
      <c r="HN312" s="144">
        <v>22008.006231145475</v>
      </c>
      <c r="HO312" s="144">
        <v>22762.765048987072</v>
      </c>
      <c r="HP312" s="144">
        <v>23306.559580957412</v>
      </c>
      <c r="HQ312" s="144">
        <v>23810.431674391606</v>
      </c>
      <c r="HR312" s="144">
        <v>24285.282650144403</v>
      </c>
      <c r="HS312" s="144">
        <v>25002.119099661428</v>
      </c>
      <c r="HT312" s="144">
        <v>24602.13363468245</v>
      </c>
      <c r="HU312" s="144">
        <v>23489.355012713811</v>
      </c>
      <c r="HV312" s="144">
        <v>23777.155757682725</v>
      </c>
    </row>
    <row r="313" spans="1:230" ht="14.4">
      <c r="A313" s="145" t="s">
        <v>646</v>
      </c>
      <c r="B313" s="9"/>
      <c r="C313" s="15" t="s">
        <v>275</v>
      </c>
      <c r="D313" s="9"/>
      <c r="E313" s="9"/>
      <c r="F313" s="9"/>
      <c r="G313" s="14" t="s">
        <v>275</v>
      </c>
      <c r="H313" s="14"/>
      <c r="I313" s="14"/>
      <c r="J313" s="14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>
        <v>1527.9617396345839</v>
      </c>
      <c r="AO313" s="141"/>
      <c r="AP313" s="9" t="s">
        <v>275</v>
      </c>
      <c r="AQ313" s="9" t="s">
        <v>275</v>
      </c>
      <c r="AR313" s="9" t="s">
        <v>275</v>
      </c>
      <c r="AS313" s="9" t="s">
        <v>275</v>
      </c>
      <c r="AT313" s="9" t="s">
        <v>275</v>
      </c>
      <c r="AU313" s="9" t="s">
        <v>275</v>
      </c>
      <c r="AV313" s="9" t="s">
        <v>275</v>
      </c>
      <c r="AW313" s="9" t="s">
        <v>275</v>
      </c>
      <c r="AX313" s="9" t="s">
        <v>275</v>
      </c>
      <c r="AY313" s="9" t="s">
        <v>275</v>
      </c>
      <c r="AZ313" s="9" t="s">
        <v>275</v>
      </c>
      <c r="BA313" s="9" t="s">
        <v>275</v>
      </c>
      <c r="BB313" s="9" t="s">
        <v>275</v>
      </c>
      <c r="BC313" s="9" t="s">
        <v>275</v>
      </c>
      <c r="BD313" s="9" t="s">
        <v>275</v>
      </c>
      <c r="BE313" s="9" t="s">
        <v>275</v>
      </c>
      <c r="BF313" s="9" t="s">
        <v>275</v>
      </c>
      <c r="BG313" s="9" t="s">
        <v>275</v>
      </c>
      <c r="BH313" s="9" t="s">
        <v>275</v>
      </c>
      <c r="BI313" s="9" t="s">
        <v>275</v>
      </c>
      <c r="BJ313" s="9" t="s">
        <v>275</v>
      </c>
      <c r="BK313" s="9" t="s">
        <v>275</v>
      </c>
      <c r="BL313" s="9" t="s">
        <v>275</v>
      </c>
      <c r="BM313" s="9" t="s">
        <v>275</v>
      </c>
      <c r="BN313" s="9" t="s">
        <v>275</v>
      </c>
      <c r="BO313" s="9" t="s">
        <v>275</v>
      </c>
      <c r="BP313" s="9" t="s">
        <v>275</v>
      </c>
      <c r="BQ313" s="9" t="s">
        <v>275</v>
      </c>
      <c r="BR313" s="9">
        <v>1718.7205059110966</v>
      </c>
      <c r="BS313" s="141"/>
      <c r="BT313" s="9"/>
      <c r="BU313" s="9"/>
      <c r="BV313" s="9"/>
      <c r="BW313" s="9"/>
      <c r="BX313" s="9"/>
      <c r="BY313" s="9"/>
      <c r="BZ313" s="9"/>
      <c r="CA313" s="9"/>
      <c r="CB313" s="9">
        <v>1965.7731417951388</v>
      </c>
      <c r="CC313" s="9"/>
      <c r="CD313" s="9"/>
      <c r="CE313" s="9"/>
      <c r="CF313" s="9"/>
      <c r="CG313" s="9"/>
      <c r="CH313" s="9"/>
      <c r="CI313" s="9"/>
      <c r="CJ313" s="9"/>
      <c r="CK313" s="9"/>
      <c r="CL313" s="9">
        <v>2140.8538756598718</v>
      </c>
      <c r="CM313" s="9">
        <v>2168.4190098734166</v>
      </c>
      <c r="CN313" s="9">
        <v>2231.1624548257669</v>
      </c>
      <c r="CO313" s="9">
        <v>2219.9460502940533</v>
      </c>
      <c r="CP313" s="9">
        <v>2338.0449310412541</v>
      </c>
      <c r="CQ313" s="9">
        <v>2369.0713042814978</v>
      </c>
      <c r="CR313" s="9">
        <v>2309.2829750284818</v>
      </c>
      <c r="CS313" s="9">
        <v>2318.4865730671772</v>
      </c>
      <c r="CT313" s="9">
        <v>2334.4324969080026</v>
      </c>
      <c r="CU313" s="9">
        <v>2276.4571426169614</v>
      </c>
      <c r="CV313" s="9">
        <v>2344.3434516198122</v>
      </c>
      <c r="CW313" s="9">
        <v>2403.4086115798527</v>
      </c>
      <c r="CX313" s="9">
        <v>2449.3611578995278</v>
      </c>
      <c r="CY313" s="9">
        <v>2489.4563275088717</v>
      </c>
      <c r="CZ313" s="9">
        <v>2489.2775979126027</v>
      </c>
      <c r="DA313" s="9">
        <v>2491.6016218115251</v>
      </c>
      <c r="DB313" s="9">
        <v>2516.026003800172</v>
      </c>
      <c r="DC313" s="9">
        <v>2572.7369562958438</v>
      </c>
      <c r="DD313" s="9">
        <v>2622.538857769795</v>
      </c>
      <c r="DE313" s="9">
        <v>2672.6482207282588</v>
      </c>
      <c r="DF313" s="9">
        <v>2702.6020757840779</v>
      </c>
      <c r="DG313" s="9">
        <v>2703.0336323459792</v>
      </c>
      <c r="DH313" s="9">
        <v>2716.8370682567347</v>
      </c>
      <c r="DI313" s="9">
        <v>2751.6531539275202</v>
      </c>
      <c r="DJ313" s="9">
        <v>2832.1133814902105</v>
      </c>
      <c r="DK313" s="9">
        <v>2875.1435567607791</v>
      </c>
      <c r="DL313" s="9">
        <v>2956.7209518930149</v>
      </c>
      <c r="DM313" s="9">
        <v>2969.2851685235123</v>
      </c>
      <c r="DN313" s="9">
        <v>3055.0483921981395</v>
      </c>
      <c r="DO313" s="9">
        <v>3139.372155845082</v>
      </c>
      <c r="DP313" s="9">
        <v>3155.0249632893797</v>
      </c>
      <c r="DQ313" s="9">
        <v>3113.2621647761662</v>
      </c>
      <c r="DR313" s="9">
        <v>3137.5458189257643</v>
      </c>
      <c r="DS313" s="9">
        <v>3169.6274123856056</v>
      </c>
      <c r="DT313" s="9">
        <v>3208.3503834023954</v>
      </c>
      <c r="DU313" s="9">
        <v>3261.9883647112702</v>
      </c>
      <c r="DV313" s="9">
        <v>3337.2015980199089</v>
      </c>
      <c r="DW313" s="9">
        <v>3412.5325557334031</v>
      </c>
      <c r="DX313" s="9">
        <v>3372.5268416329486</v>
      </c>
      <c r="DY313" s="9">
        <v>3424.6940595861524</v>
      </c>
      <c r="DZ313" s="9">
        <v>3441.7828931048175</v>
      </c>
      <c r="EA313" s="9">
        <v>3548.1141082660179</v>
      </c>
      <c r="EB313" s="9">
        <v>3656.3775243364571</v>
      </c>
      <c r="EC313" s="9">
        <v>3747.1363809577942</v>
      </c>
      <c r="ED313" s="9">
        <v>3474.3637229059786</v>
      </c>
      <c r="EE313" s="9">
        <v>3472.7608404573666</v>
      </c>
      <c r="EF313" s="9">
        <v>3595.700138393513</v>
      </c>
      <c r="EG313" s="9">
        <v>3479.5876389732175</v>
      </c>
      <c r="EH313" s="9">
        <v>3337.2266590058762</v>
      </c>
      <c r="EI313" s="9">
        <v>3217.3025527507248</v>
      </c>
      <c r="EJ313" s="9">
        <v>3333.4080814970448</v>
      </c>
      <c r="EK313" s="9">
        <v>3319.9266358647951</v>
      </c>
      <c r="EL313" s="9">
        <v>3608.91295489913</v>
      </c>
      <c r="EM313" s="9">
        <v>3552.2289121014683</v>
      </c>
      <c r="EN313" s="9">
        <v>3827.7604516779884</v>
      </c>
      <c r="EO313" s="9">
        <v>4005.339682892065</v>
      </c>
      <c r="EP313" s="9">
        <v>4025.4264715726749</v>
      </c>
      <c r="EQ313" s="9">
        <v>4188.767973860643</v>
      </c>
      <c r="ER313" s="9">
        <v>4347.3652951827116</v>
      </c>
      <c r="ES313" s="9">
        <v>4452.1631552113431</v>
      </c>
      <c r="ET313" s="9">
        <v>4357.3201962211933</v>
      </c>
      <c r="EU313" s="9">
        <v>4112.0435838974654</v>
      </c>
      <c r="EV313" s="9">
        <v>3953.7935581123197</v>
      </c>
      <c r="EW313" s="9">
        <v>4077.6990611627912</v>
      </c>
      <c r="EX313" s="9">
        <v>4218.3373258211031</v>
      </c>
      <c r="EY313" s="9">
        <v>4350.4683016792569</v>
      </c>
      <c r="EZ313" s="9">
        <v>4512.6165598566195</v>
      </c>
      <c r="FA313" s="9">
        <v>4737.7695626814493</v>
      </c>
      <c r="FB313" s="9">
        <v>4842.6947632717729</v>
      </c>
      <c r="FC313" s="9">
        <v>5094.6402336056317</v>
      </c>
      <c r="FD313" s="9">
        <v>4987.688168175483</v>
      </c>
      <c r="FE313" s="9">
        <v>5045.6226836604783</v>
      </c>
      <c r="FF313" s="9">
        <v>4958.2967595258815</v>
      </c>
      <c r="FG313" s="9">
        <v>4929.3634808900042</v>
      </c>
      <c r="FH313" s="9">
        <v>4726.7338839550812</v>
      </c>
      <c r="FI313" s="9">
        <v>4129.1122075460571</v>
      </c>
      <c r="FJ313" s="9">
        <v>3925.0922851694945</v>
      </c>
      <c r="FK313" s="9">
        <v>4143.5327043679918</v>
      </c>
      <c r="FL313" s="9">
        <v>4943.7965354769403</v>
      </c>
      <c r="FM313" s="9">
        <v>4657.3143829954306</v>
      </c>
      <c r="FN313" s="9">
        <v>4943.7965354769403</v>
      </c>
      <c r="FO313" s="9">
        <v>5205.0756188714213</v>
      </c>
      <c r="FP313" s="9">
        <v>5338.1955809750434</v>
      </c>
      <c r="FQ313" s="9">
        <v>5588.2921822777198</v>
      </c>
      <c r="FR313" s="9">
        <v>5849.7076110141043</v>
      </c>
      <c r="FS313" s="9">
        <v>6193.5360919422747</v>
      </c>
      <c r="FT313" s="9">
        <v>6424.6687735151245</v>
      </c>
      <c r="FU313" s="9">
        <v>6662.4462466416308</v>
      </c>
      <c r="FV313" s="9">
        <v>6766.6262953162268</v>
      </c>
      <c r="FW313" s="9">
        <v>7065.5713679233941</v>
      </c>
      <c r="FX313" s="9">
        <v>7497.7980608045918</v>
      </c>
      <c r="FY313" s="9">
        <v>7792.253494556976</v>
      </c>
      <c r="FZ313" s="9">
        <v>8049.6339576118853</v>
      </c>
      <c r="GA313" s="9">
        <v>8307.0367928965188</v>
      </c>
      <c r="GB313" s="9">
        <v>8716.8614701140741</v>
      </c>
      <c r="GC313" s="9">
        <v>9008.8265107433454</v>
      </c>
      <c r="GD313" s="9">
        <v>9265.8540700299491</v>
      </c>
      <c r="GE313" s="9">
        <v>9512.5741296690285</v>
      </c>
      <c r="GF313" s="9">
        <v>9929.7525201897079</v>
      </c>
      <c r="GG313" s="9">
        <v>10419.072327905535</v>
      </c>
      <c r="GH313" s="9">
        <v>10853.367502933605</v>
      </c>
      <c r="GI313" s="9">
        <v>11110.528643237196</v>
      </c>
      <c r="GJ313" s="9">
        <v>11497.220615834953</v>
      </c>
      <c r="GK313" s="9">
        <v>12069.884837371294</v>
      </c>
      <c r="GL313" s="9">
        <v>12271.348967869606</v>
      </c>
      <c r="GM313" s="9">
        <v>12157.620902491894</v>
      </c>
      <c r="GN313" s="9">
        <v>12670.962788685329</v>
      </c>
      <c r="GO313" s="9">
        <v>12984.206171540538</v>
      </c>
      <c r="GP313" s="9">
        <v>13323.561456749349</v>
      </c>
      <c r="GQ313" s="9">
        <v>13804.934559151174</v>
      </c>
      <c r="GR313" s="9">
        <v>13957.951450768238</v>
      </c>
      <c r="GS313" s="9">
        <v>13954.107542531592</v>
      </c>
      <c r="GT313" s="9">
        <v>14037.085881142611</v>
      </c>
      <c r="GU313" s="9">
        <v>14285.253025368038</v>
      </c>
      <c r="GV313" s="9">
        <v>14649.345356787688</v>
      </c>
      <c r="GW313" s="9">
        <v>14996.261600481728</v>
      </c>
      <c r="GX313" s="9">
        <v>15380.5298762568</v>
      </c>
      <c r="GY313" s="9">
        <v>15751.399611502653</v>
      </c>
      <c r="GZ313" s="9">
        <v>16306.794215959833</v>
      </c>
      <c r="HA313" s="9">
        <v>16751.255542272669</v>
      </c>
      <c r="HB313" s="9">
        <v>16792.583322678052</v>
      </c>
      <c r="HC313" s="9">
        <v>16989.208554537126</v>
      </c>
      <c r="HD313" s="9">
        <v>17095.788083113668</v>
      </c>
      <c r="HE313" s="9">
        <v>16999.284891405579</v>
      </c>
      <c r="HF313" s="9">
        <v>17484.462406963285</v>
      </c>
      <c r="HG313" s="9">
        <v>17804.189612003873</v>
      </c>
      <c r="HH313" s="9">
        <v>18049.022239415812</v>
      </c>
      <c r="HI313" s="9">
        <v>18556.556254371259</v>
      </c>
      <c r="HJ313" s="9">
        <v>19011.332244010868</v>
      </c>
      <c r="HK313" s="9">
        <v>19472.130501728287</v>
      </c>
      <c r="HL313" s="9">
        <v>20130.825279946257</v>
      </c>
      <c r="HM313" s="9">
        <v>20425.368195247807</v>
      </c>
      <c r="HN313" s="9">
        <v>20554.288712192774</v>
      </c>
      <c r="HO313" s="9">
        <v>20702.25863859216</v>
      </c>
      <c r="HP313" s="9">
        <v>21087.556733916401</v>
      </c>
      <c r="HQ313" s="9">
        <v>21377.145897051974</v>
      </c>
      <c r="HR313" s="9">
        <v>21911.345298552875</v>
      </c>
      <c r="HS313" s="9">
        <v>22433.475386031929</v>
      </c>
      <c r="HT313" s="9">
        <v>22359.460577869359</v>
      </c>
      <c r="HU313" s="9">
        <v>21329.375363728341</v>
      </c>
      <c r="HV313" s="9">
        <v>21792.97025611921</v>
      </c>
    </row>
    <row r="314" spans="1:230" ht="14.4">
      <c r="A314" s="140" t="s">
        <v>156</v>
      </c>
      <c r="B314" s="18" t="s">
        <v>275</v>
      </c>
      <c r="C314" s="18" t="s">
        <v>275</v>
      </c>
      <c r="D314" s="18" t="s">
        <v>275</v>
      </c>
      <c r="E314" s="18"/>
      <c r="F314" s="18"/>
      <c r="G314" s="18" t="s">
        <v>275</v>
      </c>
      <c r="H314" s="18"/>
      <c r="I314" s="18"/>
      <c r="J314" s="18"/>
      <c r="K314" s="29"/>
      <c r="L314" s="29"/>
      <c r="M314" s="29"/>
      <c r="N314" s="29"/>
      <c r="O314" s="29"/>
      <c r="P314" s="29"/>
      <c r="Q314" s="29"/>
      <c r="R314" s="29" t="s">
        <v>275</v>
      </c>
      <c r="S314" s="29"/>
      <c r="T314" s="29"/>
      <c r="U314" s="29"/>
      <c r="V314" s="29"/>
      <c r="W314" s="29"/>
      <c r="X314" s="29"/>
      <c r="Y314" s="29"/>
      <c r="Z314" s="29"/>
      <c r="AA314" s="29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>
        <v>877.48204478242496</v>
      </c>
      <c r="AO314" s="29" t="s">
        <v>275</v>
      </c>
      <c r="AP314" s="29" t="s">
        <v>275</v>
      </c>
      <c r="AQ314" s="29" t="s">
        <v>275</v>
      </c>
      <c r="AR314" s="29" t="s">
        <v>275</v>
      </c>
      <c r="AS314" s="29" t="s">
        <v>275</v>
      </c>
      <c r="AT314" s="29" t="s">
        <v>275</v>
      </c>
      <c r="AU314" s="29" t="s">
        <v>275</v>
      </c>
      <c r="AV314" s="29" t="s">
        <v>275</v>
      </c>
      <c r="AW314" s="29" t="s">
        <v>275</v>
      </c>
      <c r="AX314" s="29" t="s">
        <v>275</v>
      </c>
      <c r="AY314" s="29" t="s">
        <v>275</v>
      </c>
      <c r="AZ314" s="29" t="s">
        <v>275</v>
      </c>
      <c r="BA314" s="29" t="s">
        <v>275</v>
      </c>
      <c r="BB314" s="29" t="s">
        <v>275</v>
      </c>
      <c r="BC314" s="29" t="s">
        <v>275</v>
      </c>
      <c r="BD314" s="29" t="s">
        <v>275</v>
      </c>
      <c r="BE314" s="29" t="s">
        <v>275</v>
      </c>
      <c r="BF314" s="29" t="s">
        <v>275</v>
      </c>
      <c r="BG314" s="29" t="s">
        <v>275</v>
      </c>
      <c r="BH314" s="29" t="s">
        <v>275</v>
      </c>
      <c r="BI314" s="29" t="s">
        <v>275</v>
      </c>
      <c r="BJ314" s="29" t="s">
        <v>275</v>
      </c>
      <c r="BK314" s="29" t="s">
        <v>275</v>
      </c>
      <c r="BL314" s="29" t="s">
        <v>275</v>
      </c>
      <c r="BM314" s="146"/>
      <c r="BN314" s="29" t="s">
        <v>275</v>
      </c>
      <c r="BO314" s="29" t="s">
        <v>275</v>
      </c>
      <c r="BP314" s="29" t="s">
        <v>275</v>
      </c>
      <c r="BQ314" s="29" t="s">
        <v>275</v>
      </c>
      <c r="BR314" s="29" t="s">
        <v>275</v>
      </c>
      <c r="BS314" s="29" t="s">
        <v>275</v>
      </c>
      <c r="BT314" s="29" t="s">
        <v>275</v>
      </c>
      <c r="BU314" s="29" t="s">
        <v>275</v>
      </c>
      <c r="BV314" s="29" t="s">
        <v>275</v>
      </c>
      <c r="BW314" s="29" t="s">
        <v>275</v>
      </c>
      <c r="BX314" s="29" t="s">
        <v>275</v>
      </c>
      <c r="BY314" s="29" t="s">
        <v>275</v>
      </c>
      <c r="BZ314" s="29" t="s">
        <v>275</v>
      </c>
      <c r="CA314" s="29" t="s">
        <v>275</v>
      </c>
      <c r="CB314" s="29" t="s">
        <v>275</v>
      </c>
      <c r="CC314" s="29" t="s">
        <v>275</v>
      </c>
      <c r="CD314" s="29" t="s">
        <v>275</v>
      </c>
      <c r="CE314" s="29" t="s">
        <v>275</v>
      </c>
      <c r="CF314" s="29" t="s">
        <v>275</v>
      </c>
      <c r="CG314" s="29" t="s">
        <v>275</v>
      </c>
      <c r="CH314" s="29" t="s">
        <v>275</v>
      </c>
      <c r="CI314" s="29" t="s">
        <v>275</v>
      </c>
      <c r="CJ314" s="29" t="s">
        <v>275</v>
      </c>
      <c r="CK314" s="141"/>
      <c r="CL314" s="29">
        <v>1775.0507473703635</v>
      </c>
      <c r="CM314" s="141"/>
      <c r="CN314" s="29" t="s">
        <v>275</v>
      </c>
      <c r="CO314" s="29" t="s">
        <v>275</v>
      </c>
      <c r="CP314" s="29" t="s">
        <v>275</v>
      </c>
      <c r="CQ314" s="29" t="s">
        <v>275</v>
      </c>
      <c r="CR314" s="29" t="s">
        <v>275</v>
      </c>
      <c r="CS314" s="29" t="s">
        <v>275</v>
      </c>
      <c r="CT314" s="29" t="s">
        <v>275</v>
      </c>
      <c r="CU314" s="29" t="s">
        <v>275</v>
      </c>
      <c r="CV314" s="29" t="s">
        <v>275</v>
      </c>
      <c r="CW314" s="29" t="s">
        <v>275</v>
      </c>
      <c r="CX314" s="29" t="s">
        <v>275</v>
      </c>
      <c r="CY314" s="29" t="s">
        <v>275</v>
      </c>
      <c r="CZ314" s="29" t="s">
        <v>275</v>
      </c>
      <c r="DA314" s="29" t="s">
        <v>275</v>
      </c>
      <c r="DB314" s="29" t="s">
        <v>275</v>
      </c>
      <c r="DC314" s="29" t="s">
        <v>275</v>
      </c>
      <c r="DD314" s="29" t="s">
        <v>275</v>
      </c>
      <c r="DE314" s="29" t="s">
        <v>275</v>
      </c>
      <c r="DF314" s="29" t="s">
        <v>275</v>
      </c>
      <c r="DG314" s="29" t="s">
        <v>275</v>
      </c>
      <c r="DH314" s="29" t="s">
        <v>275</v>
      </c>
      <c r="DI314" s="29" t="s">
        <v>275</v>
      </c>
      <c r="DJ314" s="29" t="s">
        <v>275</v>
      </c>
      <c r="DK314" s="29" t="s">
        <v>275</v>
      </c>
      <c r="DL314" s="29" t="s">
        <v>275</v>
      </c>
      <c r="DM314" s="29" t="s">
        <v>275</v>
      </c>
      <c r="DN314" s="29" t="s">
        <v>275</v>
      </c>
      <c r="DO314" s="29" t="s">
        <v>275</v>
      </c>
      <c r="DP314" s="29" t="s">
        <v>275</v>
      </c>
      <c r="DQ314" s="29" t="s">
        <v>275</v>
      </c>
      <c r="DR314" s="29" t="s">
        <v>275</v>
      </c>
      <c r="DS314" s="29" t="s">
        <v>275</v>
      </c>
      <c r="DT314" s="29" t="s">
        <v>275</v>
      </c>
      <c r="DU314" s="29" t="s">
        <v>275</v>
      </c>
      <c r="DV314" s="29" t="s">
        <v>275</v>
      </c>
      <c r="DW314" s="29" t="s">
        <v>275</v>
      </c>
      <c r="DX314" s="29" t="s">
        <v>275</v>
      </c>
      <c r="DY314" s="29" t="s">
        <v>275</v>
      </c>
      <c r="DZ314" s="29" t="s">
        <v>275</v>
      </c>
      <c r="EA314" s="29" t="s">
        <v>275</v>
      </c>
      <c r="EB314" s="29" t="s">
        <v>275</v>
      </c>
      <c r="EC314" s="29">
        <v>2736.0791532443627</v>
      </c>
      <c r="ED314" s="29" t="s">
        <v>275</v>
      </c>
      <c r="EE314" s="29" t="s">
        <v>275</v>
      </c>
      <c r="EF314" s="29" t="s">
        <v>275</v>
      </c>
      <c r="EG314" s="29" t="s">
        <v>275</v>
      </c>
      <c r="EH314" s="29" t="s">
        <v>275</v>
      </c>
      <c r="EI314" s="29" t="s">
        <v>275</v>
      </c>
      <c r="EJ314" s="29" t="s">
        <v>275</v>
      </c>
      <c r="EK314" s="26">
        <v>2532.6227390180879</v>
      </c>
      <c r="EL314" s="26">
        <v>2598.2678214523653</v>
      </c>
      <c r="EM314" s="26">
        <v>2574.6516257465164</v>
      </c>
      <c r="EN314" s="26">
        <v>2569.0515806988351</v>
      </c>
      <c r="EO314" s="26">
        <v>2572.8643216080404</v>
      </c>
      <c r="EP314" s="26">
        <v>2571.5247391450689</v>
      </c>
      <c r="EQ314" s="26">
        <v>2653.0267162664863</v>
      </c>
      <c r="ER314" s="26">
        <v>2737.0923913043475</v>
      </c>
      <c r="ES314" s="26">
        <v>2823.9700374531835</v>
      </c>
      <c r="ET314" s="26">
        <v>2897.1643320806288</v>
      </c>
      <c r="EU314" s="26">
        <v>2971.7013296965565</v>
      </c>
      <c r="EV314" s="26">
        <v>2885.0457782299086</v>
      </c>
      <c r="EW314" s="26">
        <v>2800.1350438892637</v>
      </c>
      <c r="EX314" s="26">
        <v>2881.8579602827331</v>
      </c>
      <c r="EY314" s="26">
        <v>2966.0047122181086</v>
      </c>
      <c r="EZ314" s="26">
        <v>3052.2413211998655</v>
      </c>
      <c r="FA314" s="26">
        <v>2956.5807327001357</v>
      </c>
      <c r="FB314" s="26">
        <v>3052.4344569288392</v>
      </c>
      <c r="FC314" s="26">
        <v>3052.1472392638034</v>
      </c>
      <c r="FD314" s="26">
        <v>3052.0622041920219</v>
      </c>
      <c r="FE314" s="26">
        <v>3052.1216171065821</v>
      </c>
      <c r="FF314" s="26">
        <v>3051.9743503206209</v>
      </c>
      <c r="FG314" s="26">
        <v>3051.9348268839103</v>
      </c>
      <c r="FH314" s="26">
        <v>3051.9701086956525</v>
      </c>
      <c r="FI314" s="26">
        <v>3018.9701897018972</v>
      </c>
      <c r="FJ314" s="26">
        <v>3052.0798106188709</v>
      </c>
      <c r="FK314" s="26">
        <v>3092.1318090114323</v>
      </c>
      <c r="FL314" s="26">
        <v>3230.4857621440533</v>
      </c>
      <c r="FM314" s="26">
        <v>3404.2267695404225</v>
      </c>
      <c r="FN314" s="26">
        <v>3452.8983624129182</v>
      </c>
      <c r="FO314" s="26">
        <v>3544.0681969553048</v>
      </c>
      <c r="FP314" s="26">
        <v>3642.4226903998301</v>
      </c>
      <c r="FQ314" s="26">
        <v>3746.8051386501115</v>
      </c>
      <c r="FR314" s="26">
        <v>3793.9654089238888</v>
      </c>
      <c r="FS314" s="26">
        <v>3920.2601527433767</v>
      </c>
      <c r="FT314" s="26">
        <v>3897.0687535769753</v>
      </c>
      <c r="FU314" s="26">
        <v>3914.2247639165876</v>
      </c>
      <c r="FV314" s="26">
        <v>3869.5124919253649</v>
      </c>
      <c r="FW314" s="26">
        <v>4038.2815443041445</v>
      </c>
      <c r="FX314" s="26">
        <v>4282.1327683615818</v>
      </c>
      <c r="FY314" s="26">
        <v>4508.3915835787529</v>
      </c>
      <c r="FZ314" s="26">
        <v>4636.0424028268553</v>
      </c>
      <c r="GA314" s="26">
        <v>4821.4035087719294</v>
      </c>
      <c r="GB314" s="26">
        <v>4985.6843575418989</v>
      </c>
      <c r="GC314" s="26">
        <v>5051.4603616133518</v>
      </c>
      <c r="GD314" s="26">
        <v>5080.4438280166432</v>
      </c>
      <c r="GE314" s="26">
        <v>5351.8844177786968</v>
      </c>
      <c r="GF314" s="26">
        <v>5769.6137339055795</v>
      </c>
      <c r="GG314" s="26">
        <v>6089.3491933278647</v>
      </c>
      <c r="GH314" s="26">
        <v>6199.4508660723368</v>
      </c>
      <c r="GI314" s="26">
        <v>6353.6245509183091</v>
      </c>
      <c r="GJ314" s="26">
        <v>6662.8091522285413</v>
      </c>
      <c r="GK314" s="26">
        <v>6866.7838084081741</v>
      </c>
      <c r="GL314" s="26">
        <v>7042.4428653735358</v>
      </c>
      <c r="GM314" s="26">
        <v>7316.2748245365556</v>
      </c>
      <c r="GN314" s="26">
        <v>7302.4970568188855</v>
      </c>
      <c r="GO314" s="26">
        <v>7795.4705217152114</v>
      </c>
      <c r="GP314" s="26">
        <v>8249.8491249245617</v>
      </c>
      <c r="GQ314" s="26">
        <v>8366.4865506798888</v>
      </c>
      <c r="GR314" s="26">
        <v>8540.7233166715669</v>
      </c>
      <c r="GS314" s="26">
        <v>8716.0945577045932</v>
      </c>
      <c r="GT314" s="26">
        <v>8821.2643678160912</v>
      </c>
      <c r="GU314" s="26">
        <v>8739.7260273972606</v>
      </c>
      <c r="GV314" s="26">
        <v>9055.5398129781806</v>
      </c>
      <c r="GW314" s="26">
        <v>9305.9322033898297</v>
      </c>
      <c r="GX314" s="26">
        <v>9264.7931083180338</v>
      </c>
      <c r="GY314" s="26">
        <v>9698.2965620497744</v>
      </c>
      <c r="GZ314" s="26">
        <v>10234.304170444244</v>
      </c>
      <c r="HA314" s="26">
        <v>10879.824661277467</v>
      </c>
      <c r="HB314" s="141">
        <v>11817.741291830569</v>
      </c>
      <c r="HC314" s="141">
        <v>11968.780181093643</v>
      </c>
      <c r="HD314" s="141">
        <v>12275.094441446301</v>
      </c>
      <c r="HE314" s="141">
        <v>12533.083683820756</v>
      </c>
      <c r="HF314" s="141">
        <v>13191.097860126714</v>
      </c>
      <c r="HG314" s="141">
        <v>14388.550841337175</v>
      </c>
      <c r="HH314" s="141">
        <v>15386.936290282658</v>
      </c>
      <c r="HI314" s="141">
        <v>16857.898039513966</v>
      </c>
      <c r="HJ314" s="141">
        <v>17944.852615738688</v>
      </c>
      <c r="HK314" s="141">
        <v>19479.448244438201</v>
      </c>
      <c r="HL314" s="141">
        <v>21026.819632672286</v>
      </c>
      <c r="HM314" s="141">
        <v>21747.228032122293</v>
      </c>
      <c r="HN314" s="141">
        <v>22670.70755352607</v>
      </c>
      <c r="HO314" s="141">
        <v>23206.340560246066</v>
      </c>
      <c r="HP314" s="141">
        <v>23724.889762316801</v>
      </c>
      <c r="HQ314" s="141">
        <v>24348.760118022768</v>
      </c>
      <c r="HR314" s="141">
        <v>24988.521752045704</v>
      </c>
      <c r="HS314" s="141">
        <v>25623.679292666486</v>
      </c>
      <c r="HT314" s="141">
        <v>24324.285976744857</v>
      </c>
      <c r="HU314" s="141">
        <v>22315.237991266375</v>
      </c>
      <c r="HV314" s="141">
        <v>22013.138881918785</v>
      </c>
    </row>
    <row r="315" spans="1:230" ht="14.4">
      <c r="A315" s="140" t="s">
        <v>157</v>
      </c>
      <c r="B315" s="17">
        <v>800</v>
      </c>
      <c r="C315" s="17"/>
      <c r="D315" s="17"/>
      <c r="E315" s="17"/>
      <c r="F315" s="17"/>
      <c r="G315" s="17"/>
      <c r="H315" s="17"/>
      <c r="I315" s="17"/>
      <c r="J315" s="17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6"/>
      <c r="AB315" s="26"/>
      <c r="AC315" s="26"/>
      <c r="AD315" s="26"/>
      <c r="AE315" s="26"/>
      <c r="AF315" s="26"/>
      <c r="AG315" s="26"/>
      <c r="AH315" s="26"/>
      <c r="AI315" s="26"/>
      <c r="AJ315" s="26"/>
      <c r="AK315" s="26"/>
      <c r="AL315" s="26"/>
      <c r="AM315" s="26"/>
      <c r="AN315" s="26"/>
      <c r="AO315" s="26"/>
      <c r="AP315" s="26"/>
      <c r="AQ315" s="26"/>
      <c r="AR315" s="26"/>
      <c r="AS315" s="26"/>
      <c r="AT315" s="26"/>
      <c r="AU315" s="26"/>
      <c r="AV315" s="26"/>
      <c r="AW315" s="26"/>
      <c r="AX315" s="26"/>
      <c r="AY315" s="26"/>
      <c r="AZ315" s="26"/>
      <c r="BA315" s="26">
        <v>963.88597045316192</v>
      </c>
      <c r="BB315" s="26">
        <v>1026.0166813386134</v>
      </c>
      <c r="BC315" s="26">
        <v>1340.7494672780279</v>
      </c>
      <c r="BD315" s="26">
        <v>1296.9337808372759</v>
      </c>
      <c r="BE315" s="26">
        <v>1329.5906552882943</v>
      </c>
      <c r="BF315" s="26">
        <v>1399.1138440510051</v>
      </c>
      <c r="BG315" s="26">
        <v>1267.3532475411735</v>
      </c>
      <c r="BH315" s="26">
        <v>1212.337516222522</v>
      </c>
      <c r="BI315" s="26">
        <v>1202.8309596196382</v>
      </c>
      <c r="BJ315" s="26">
        <v>1228.8832695869771</v>
      </c>
      <c r="BK315" s="26">
        <v>1036.6031452638886</v>
      </c>
      <c r="BL315" s="26">
        <v>1004.8138340070415</v>
      </c>
      <c r="BM315" s="26">
        <v>967.83363869929974</v>
      </c>
      <c r="BN315" s="26">
        <v>1060.9901839873828</v>
      </c>
      <c r="BO315" s="26">
        <v>904.06912439059488</v>
      </c>
      <c r="BP315" s="26">
        <v>974.53380978580844</v>
      </c>
      <c r="BQ315" s="26">
        <v>998.28379875856024</v>
      </c>
      <c r="BR315" s="26">
        <v>1008.4122650707378</v>
      </c>
      <c r="BS315" s="26">
        <v>1235.2233856998296</v>
      </c>
      <c r="BT315" s="26">
        <v>1042.94657155257</v>
      </c>
      <c r="BU315" s="26">
        <v>1142.8708485125371</v>
      </c>
      <c r="BV315" s="26">
        <v>1197.4012266942905</v>
      </c>
      <c r="BW315" s="26">
        <v>1259.1257161258529</v>
      </c>
      <c r="BX315" s="26">
        <v>1102.4919865018721</v>
      </c>
      <c r="BY315" s="26">
        <v>1429.129573800411</v>
      </c>
      <c r="BZ315" s="26">
        <v>1377.8671018303751</v>
      </c>
      <c r="CA315" s="26">
        <v>1355.8491356613026</v>
      </c>
      <c r="CB315" s="26">
        <v>1332.6523840666143</v>
      </c>
      <c r="CC315" s="26">
        <v>1418.6398032616853</v>
      </c>
      <c r="CD315" s="26">
        <v>1431.7972742656666</v>
      </c>
      <c r="CE315" s="26">
        <v>1279.1912851169011</v>
      </c>
      <c r="CF315" s="26">
        <v>1162.5732613288371</v>
      </c>
      <c r="CG315" s="26">
        <v>1242.9440499146826</v>
      </c>
      <c r="CH315" s="26">
        <v>1186.2988890097358</v>
      </c>
      <c r="CI315" s="26">
        <v>1252.848983362521</v>
      </c>
      <c r="CJ315" s="26">
        <v>1267.363340334301</v>
      </c>
      <c r="CK315" s="26">
        <v>1249.952871401124</v>
      </c>
      <c r="CL315" s="26">
        <v>1215.7113640265729</v>
      </c>
      <c r="CM315" s="26">
        <v>1166.3440156668685</v>
      </c>
      <c r="CN315" s="26">
        <v>1132.9134818744942</v>
      </c>
      <c r="CO315" s="26">
        <v>1335.1483300394634</v>
      </c>
      <c r="CP315" s="26">
        <v>1263.4289858217537</v>
      </c>
      <c r="CQ315" s="26">
        <v>1210.0605606824045</v>
      </c>
      <c r="CR315" s="26">
        <v>1204.6777615193316</v>
      </c>
      <c r="CS315" s="26">
        <v>1131.8485055826814</v>
      </c>
      <c r="CT315" s="26">
        <v>1245.4568327361451</v>
      </c>
      <c r="CU315" s="26">
        <v>1293.7996724698878</v>
      </c>
      <c r="CV315" s="26">
        <v>1272.2504398895808</v>
      </c>
      <c r="CW315" s="26">
        <v>1236.2860445506381</v>
      </c>
      <c r="CX315" s="26">
        <v>1316.3603440417235</v>
      </c>
      <c r="CY315" s="26">
        <v>1311.8887653367303</v>
      </c>
      <c r="CZ315" s="26">
        <v>1474.9493550229504</v>
      </c>
      <c r="DA315" s="26">
        <v>1591.427482988066</v>
      </c>
      <c r="DB315" s="26">
        <v>1521.8037752480784</v>
      </c>
      <c r="DC315" s="26">
        <v>1574.5504635957966</v>
      </c>
      <c r="DD315" s="26">
        <v>1610.4614997498672</v>
      </c>
      <c r="DE315" s="26">
        <v>1499.6745034668581</v>
      </c>
      <c r="DF315" s="26">
        <v>1416.0262897407642</v>
      </c>
      <c r="DG315" s="26">
        <v>1234.4359515469175</v>
      </c>
      <c r="DH315" s="26">
        <v>1287.7191262149647</v>
      </c>
      <c r="DI315" s="26">
        <v>1370.5035308419854</v>
      </c>
      <c r="DJ315" s="26">
        <v>1401.4727412069149</v>
      </c>
      <c r="DK315" s="26">
        <v>1348.1588661399173</v>
      </c>
      <c r="DL315" s="26">
        <v>1480.413943930721</v>
      </c>
      <c r="DM315" s="26">
        <v>1257.2833639888624</v>
      </c>
      <c r="DN315" s="26">
        <v>1357.6157642109174</v>
      </c>
      <c r="DO315" s="26">
        <v>1385.9812365966886</v>
      </c>
      <c r="DP315" s="26">
        <v>1237.4251997198485</v>
      </c>
      <c r="DQ315" s="26">
        <v>1186.1412515553648</v>
      </c>
      <c r="DR315" s="26">
        <v>1519.9555110292172</v>
      </c>
      <c r="DS315" s="26">
        <v>1485.4925069041742</v>
      </c>
      <c r="DT315" s="26">
        <v>1566.6671166262749</v>
      </c>
      <c r="DU315" s="26">
        <v>1606.190023580775</v>
      </c>
      <c r="DV315" s="26">
        <v>1586.7454067417834</v>
      </c>
      <c r="DW315" s="26">
        <v>1608.8823204933635</v>
      </c>
      <c r="DX315" s="26">
        <v>1600.3103067520699</v>
      </c>
      <c r="DY315" s="26">
        <v>1631.8182842277049</v>
      </c>
      <c r="DZ315" s="26">
        <v>1625.5158616323813</v>
      </c>
      <c r="EA315" s="26">
        <v>2027.3274787344612</v>
      </c>
      <c r="EB315" s="26">
        <v>1966.970976509198</v>
      </c>
      <c r="EC315" s="26">
        <v>1177.0728154926344</v>
      </c>
      <c r="ED315" s="26">
        <v>1502.4711696869851</v>
      </c>
      <c r="EE315" s="26">
        <v>1143.0388949472917</v>
      </c>
      <c r="EF315" s="26">
        <v>971.84623714131021</v>
      </c>
      <c r="EG315" s="26">
        <v>848.2078853046595</v>
      </c>
      <c r="EH315" s="26">
        <v>1430.0711743772242</v>
      </c>
      <c r="EI315" s="26">
        <v>1274.2049469964666</v>
      </c>
      <c r="EJ315" s="26">
        <v>1432.6315789473686</v>
      </c>
      <c r="EK315" s="26">
        <v>1918.1086174404661</v>
      </c>
      <c r="EL315" s="26">
        <v>1963.4974533106961</v>
      </c>
      <c r="EM315" s="26">
        <v>1987.8535773710482</v>
      </c>
      <c r="EN315" s="26">
        <v>2056.8333333333335</v>
      </c>
      <c r="EO315" s="26">
        <v>2139.6441758979522</v>
      </c>
      <c r="EP315" s="26">
        <v>2179.5762992386626</v>
      </c>
      <c r="EQ315" s="26">
        <v>2220.1730047331484</v>
      </c>
      <c r="ER315" s="26">
        <v>2234.3271555197421</v>
      </c>
      <c r="ES315" s="26">
        <v>2341.9920318725099</v>
      </c>
      <c r="ET315" s="26">
        <v>2258.2270508581328</v>
      </c>
      <c r="EU315" s="26">
        <v>2134.4720496894411</v>
      </c>
      <c r="EV315" s="26">
        <v>2288.5205647636585</v>
      </c>
      <c r="EW315" s="26">
        <v>2394.7807616446667</v>
      </c>
      <c r="EX315" s="26">
        <v>2418.211722488038</v>
      </c>
      <c r="EY315" s="26">
        <v>2479.9057853672898</v>
      </c>
      <c r="EZ315" s="26">
        <v>2455.2715654952076</v>
      </c>
      <c r="FA315" s="26">
        <v>2768.8226014627849</v>
      </c>
      <c r="FB315" s="26">
        <v>2676.8163149695511</v>
      </c>
      <c r="FC315" s="26">
        <v>2637.6467300167687</v>
      </c>
      <c r="FD315" s="26">
        <v>2222.9395604395604</v>
      </c>
      <c r="FE315" s="26">
        <v>1873.9472969301821</v>
      </c>
      <c r="FF315" s="26">
        <v>1578.9617114048235</v>
      </c>
      <c r="FG315" s="26">
        <v>1326.9836919281897</v>
      </c>
      <c r="FH315" s="26">
        <v>1116.0076880834706</v>
      </c>
      <c r="FI315" s="26">
        <v>937.58535919147778</v>
      </c>
      <c r="FJ315" s="26">
        <v>1386.3575087624697</v>
      </c>
      <c r="FK315" s="26">
        <v>1762.7839022446542</v>
      </c>
      <c r="FL315" s="26">
        <v>1798.425603303652</v>
      </c>
      <c r="FM315" s="26">
        <v>1868.5081466395113</v>
      </c>
      <c r="FN315" s="26">
        <v>1915.0074517302869</v>
      </c>
      <c r="FO315" s="26">
        <v>2061.7540118868978</v>
      </c>
      <c r="FP315" s="26">
        <v>2053.2117802993566</v>
      </c>
      <c r="FQ315" s="26">
        <v>2309.4256881872357</v>
      </c>
      <c r="FR315" s="26">
        <v>2358.295753471376</v>
      </c>
      <c r="FS315" s="26">
        <v>2513.5778650481611</v>
      </c>
      <c r="FT315" s="26">
        <v>2705.8852974089318</v>
      </c>
      <c r="FU315" s="26">
        <v>2858.9892218811301</v>
      </c>
      <c r="FV315" s="26">
        <v>2963.1246490787066</v>
      </c>
      <c r="FW315" s="26">
        <v>3040.2648918730342</v>
      </c>
      <c r="FX315" s="26">
        <v>3145.6378067357114</v>
      </c>
      <c r="FY315" s="26">
        <v>3392.6923512005765</v>
      </c>
      <c r="FZ315" s="26">
        <v>3499.1932632539842</v>
      </c>
      <c r="GA315" s="26">
        <v>3840.6179518551821</v>
      </c>
      <c r="GB315" s="26">
        <v>4141.1543413381396</v>
      </c>
      <c r="GC315" s="26">
        <v>4508.9471953899338</v>
      </c>
      <c r="GD315" s="26">
        <v>4749.0895556367441</v>
      </c>
      <c r="GE315" s="26">
        <v>4950.6444201251406</v>
      </c>
      <c r="GF315" s="26">
        <v>5265.7862326695667</v>
      </c>
      <c r="GG315" s="26">
        <v>5766.141662992417</v>
      </c>
      <c r="GH315" s="26">
        <v>6210.645384419945</v>
      </c>
      <c r="GI315" s="26">
        <v>6623.9113961261173</v>
      </c>
      <c r="GJ315" s="26">
        <v>7399.9046872025692</v>
      </c>
      <c r="GK315" s="26">
        <v>7655.3188086664195</v>
      </c>
      <c r="GL315" s="26">
        <v>7349.6798658070848</v>
      </c>
      <c r="GM315" s="26">
        <v>7721.5139221152131</v>
      </c>
      <c r="GN315" s="26">
        <v>8104.555485377743</v>
      </c>
      <c r="GO315" s="26">
        <v>8255.1617724012704</v>
      </c>
      <c r="GP315" s="26">
        <v>8694.5234862633024</v>
      </c>
      <c r="GQ315" s="26">
        <v>8903.7183536515258</v>
      </c>
      <c r="GR315" s="26">
        <v>8971.2165044249396</v>
      </c>
      <c r="GS315" s="26">
        <v>8896.0721939286796</v>
      </c>
      <c r="GT315" s="26">
        <v>8879.0862496014906</v>
      </c>
      <c r="GU315" s="26">
        <v>8865.7862394754102</v>
      </c>
      <c r="GV315" s="26">
        <v>9066.8016294654226</v>
      </c>
      <c r="GW315" s="26">
        <v>9315.6951656881065</v>
      </c>
      <c r="GX315" s="26">
        <v>9440.0067528390555</v>
      </c>
      <c r="GY315" s="26">
        <v>9374.614641951619</v>
      </c>
      <c r="GZ315" s="26">
        <v>9783.903650336686</v>
      </c>
      <c r="HA315" s="26">
        <v>10111.392301584177</v>
      </c>
      <c r="HB315" s="141">
        <v>10015.400410677617</v>
      </c>
      <c r="HC315" s="141">
        <v>10203.710315602173</v>
      </c>
      <c r="HD315" s="141">
        <v>10200.949500408216</v>
      </c>
      <c r="HE315" s="141">
        <v>9982.0783973803318</v>
      </c>
      <c r="HF315" s="141">
        <v>10136.004134295574</v>
      </c>
      <c r="HG315" s="141">
        <v>10321.400327992695</v>
      </c>
      <c r="HH315" s="141">
        <v>10542.772405343043</v>
      </c>
      <c r="HI315" s="141">
        <v>10902.400124924183</v>
      </c>
      <c r="HJ315" s="141">
        <v>11250.162784087939</v>
      </c>
      <c r="HK315" s="141">
        <v>11616.431062709087</v>
      </c>
      <c r="HL315" s="141">
        <v>12110.84551633613</v>
      </c>
      <c r="HM315" s="141">
        <v>12592.433790230514</v>
      </c>
      <c r="HN315" s="141">
        <v>12998.09691942368</v>
      </c>
      <c r="HO315" s="141">
        <v>13742.048475665704</v>
      </c>
      <c r="HP315" s="141">
        <v>14313.178737228258</v>
      </c>
      <c r="HQ315" s="141">
        <v>14610.999826589867</v>
      </c>
      <c r="HR315" s="141">
        <v>15392.443530444252</v>
      </c>
      <c r="HS315" s="141">
        <v>15826.62341483371</v>
      </c>
      <c r="HT315" s="141">
        <v>15777.510020684858</v>
      </c>
      <c r="HU315" s="141">
        <v>15243.984826909233</v>
      </c>
      <c r="HV315" s="141">
        <v>14690.733157580415</v>
      </c>
    </row>
    <row r="316" spans="1:230" ht="14.4">
      <c r="A316" s="140" t="s">
        <v>47</v>
      </c>
      <c r="B316" s="17">
        <v>600</v>
      </c>
      <c r="C316" s="17" t="s">
        <v>275</v>
      </c>
      <c r="D316" s="17"/>
      <c r="E316" s="17"/>
      <c r="F316" s="17"/>
      <c r="G316" s="17" t="s">
        <v>275</v>
      </c>
      <c r="H316" s="17"/>
      <c r="I316" s="17"/>
      <c r="J316" s="17"/>
      <c r="K316" s="26"/>
      <c r="L316" s="26">
        <v>1142.4545454545455</v>
      </c>
      <c r="M316" s="26"/>
      <c r="N316" s="26">
        <v>1163.969696969697</v>
      </c>
      <c r="O316" s="26"/>
      <c r="P316" s="26">
        <v>974.63636363636363</v>
      </c>
      <c r="Q316" s="26"/>
      <c r="R316" s="26">
        <v>1247.878787878788</v>
      </c>
      <c r="S316" s="26"/>
      <c r="T316" s="26">
        <v>1024.121212121212</v>
      </c>
      <c r="U316" s="26"/>
      <c r="V316" s="26"/>
      <c r="W316" s="26"/>
      <c r="X316" s="26"/>
      <c r="Y316" s="26"/>
      <c r="Z316" s="26"/>
      <c r="AA316" s="26"/>
      <c r="AB316" s="26"/>
      <c r="AC316" s="26"/>
      <c r="AD316" s="26"/>
      <c r="AE316" s="26"/>
      <c r="AF316" s="26"/>
      <c r="AG316" s="26"/>
      <c r="AH316" s="26"/>
      <c r="AI316" s="26"/>
      <c r="AJ316" s="26"/>
      <c r="AK316" s="26"/>
      <c r="AL316" s="26"/>
      <c r="AM316" s="26"/>
      <c r="AN316" s="26">
        <v>922.9602669093116</v>
      </c>
      <c r="AO316" s="26"/>
      <c r="AP316" s="26"/>
      <c r="AQ316" s="26"/>
      <c r="AR316" s="26"/>
      <c r="AS316" s="26"/>
      <c r="AT316" s="26"/>
      <c r="AU316" s="26"/>
      <c r="AV316" s="26"/>
      <c r="AW316" s="26"/>
      <c r="AX316" s="26"/>
      <c r="AY316" s="26"/>
      <c r="AZ316" s="26"/>
      <c r="BA316" s="26"/>
      <c r="BB316" s="26"/>
      <c r="BC316" s="26"/>
      <c r="BD316" s="26"/>
      <c r="BE316" s="26"/>
      <c r="BF316" s="26"/>
      <c r="BG316" s="26"/>
      <c r="BH316" s="26"/>
      <c r="BI316" s="26"/>
      <c r="BJ316" s="26"/>
      <c r="BK316" s="26"/>
      <c r="BL316" s="26"/>
      <c r="BM316" s="26"/>
      <c r="BN316" s="26"/>
      <c r="BO316" s="26"/>
      <c r="BP316" s="26"/>
      <c r="BQ316" s="26"/>
      <c r="BR316" s="26">
        <v>923.48008385744242</v>
      </c>
      <c r="BS316" s="26">
        <v>991.11575646720678</v>
      </c>
      <c r="BT316" s="26"/>
      <c r="BU316" s="26"/>
      <c r="BV316" s="26"/>
      <c r="BW316" s="26">
        <v>918.54150504266875</v>
      </c>
      <c r="BX316" s="26"/>
      <c r="BY316" s="26"/>
      <c r="BZ316" s="26"/>
      <c r="CA316" s="26"/>
      <c r="CB316" s="26"/>
      <c r="CC316" s="26">
        <v>882.91605301914581</v>
      </c>
      <c r="CD316" s="26"/>
      <c r="CE316" s="26"/>
      <c r="CF316" s="26"/>
      <c r="CG316" s="26">
        <v>891.45441561532971</v>
      </c>
      <c r="CH316" s="26">
        <v>919.78230004732609</v>
      </c>
      <c r="CI316" s="26">
        <v>940.95506939543634</v>
      </c>
      <c r="CJ316" s="26">
        <v>945.27595884003745</v>
      </c>
      <c r="CK316" s="26">
        <v>964.20269642026972</v>
      </c>
      <c r="CL316" s="26">
        <v>975.0404437254449</v>
      </c>
      <c r="CM316" s="26">
        <v>932.91982540776473</v>
      </c>
      <c r="CN316" s="26">
        <v>954.32747202557664</v>
      </c>
      <c r="CO316" s="26">
        <v>988.19523269012484</v>
      </c>
      <c r="CP316" s="26">
        <v>966.37327916948766</v>
      </c>
      <c r="CQ316" s="26">
        <v>959.39883355764925</v>
      </c>
      <c r="CR316" s="26">
        <v>931.53434433541486</v>
      </c>
      <c r="CS316" s="26">
        <v>969.18643316337841</v>
      </c>
      <c r="CT316" s="26">
        <v>964.08109299250771</v>
      </c>
      <c r="CU316" s="26">
        <v>959.08991467950125</v>
      </c>
      <c r="CV316" s="26">
        <v>947.28850325379608</v>
      </c>
      <c r="CW316" s="26">
        <v>970.32896151365298</v>
      </c>
      <c r="CX316" s="26">
        <v>992.32573012150931</v>
      </c>
      <c r="CY316" s="26">
        <v>1008.0304311073543</v>
      </c>
      <c r="CZ316" s="26">
        <v>1033.7314058244292</v>
      </c>
      <c r="DA316" s="26">
        <v>1051.7133956386292</v>
      </c>
      <c r="DB316" s="26">
        <v>1100.0617665225448</v>
      </c>
      <c r="DC316" s="26">
        <v>1113.9007960808328</v>
      </c>
      <c r="DD316" s="26">
        <v>1117.5637393767706</v>
      </c>
      <c r="DE316" s="26">
        <v>1088.2647943831494</v>
      </c>
      <c r="DF316" s="26">
        <v>1127.8838504375497</v>
      </c>
      <c r="DG316" s="26">
        <v>1099.4475138121547</v>
      </c>
      <c r="DH316" s="26">
        <v>1086.9905956112852</v>
      </c>
      <c r="DI316" s="26">
        <v>1100.9531219607081</v>
      </c>
      <c r="DJ316" s="26">
        <v>1078.9880262649672</v>
      </c>
      <c r="DK316" s="26">
        <v>1117.3537871524447</v>
      </c>
      <c r="DL316" s="26">
        <v>1124.9047981721249</v>
      </c>
      <c r="DM316" s="26">
        <v>1181.6635160680528</v>
      </c>
      <c r="DN316" s="26">
        <v>1214.3795757461985</v>
      </c>
      <c r="DO316" s="26">
        <v>1248.7886693999255</v>
      </c>
      <c r="DP316" s="26">
        <v>1302.1835677276092</v>
      </c>
      <c r="DQ316" s="26">
        <v>1269.3225628786488</v>
      </c>
      <c r="DR316" s="26">
        <v>1265.744448489261</v>
      </c>
      <c r="DS316" s="26">
        <v>1273.0554051615234</v>
      </c>
      <c r="DT316" s="26">
        <v>1278.9407765253175</v>
      </c>
      <c r="DU316" s="26">
        <v>1232.9253148838036</v>
      </c>
      <c r="DV316" s="26">
        <v>1230.5663032008442</v>
      </c>
      <c r="DW316" s="26">
        <v>1249.3461203138622</v>
      </c>
      <c r="DX316" s="26">
        <v>1219.2254495159061</v>
      </c>
      <c r="DY316" s="26">
        <v>1208.0905039424065</v>
      </c>
      <c r="DZ316" s="26">
        <v>1227.906186267845</v>
      </c>
      <c r="EA316" s="26">
        <v>1241.6175231676496</v>
      </c>
      <c r="EB316" s="26">
        <v>1256.5392354124749</v>
      </c>
      <c r="EC316" s="26">
        <v>1250.3348961821837</v>
      </c>
      <c r="ED316" s="26">
        <v>1257.5250836120401</v>
      </c>
      <c r="EE316" s="26">
        <v>1227.7889111556447</v>
      </c>
      <c r="EF316" s="26">
        <v>1233.6557705136756</v>
      </c>
      <c r="EG316" s="26">
        <v>1212.4895920066613</v>
      </c>
      <c r="EH316" s="26">
        <v>1149.6757026442708</v>
      </c>
      <c r="EI316" s="26">
        <v>1173.2270386978907</v>
      </c>
      <c r="EJ316" s="26">
        <v>1229.2254105158399</v>
      </c>
      <c r="EK316" s="26">
        <v>1289.902816669412</v>
      </c>
      <c r="EL316" s="26">
        <v>1429.8730881874392</v>
      </c>
      <c r="EM316" s="26">
        <v>1473.4051100755264</v>
      </c>
      <c r="EN316" s="26">
        <v>1401.2698412698412</v>
      </c>
      <c r="EO316" s="26">
        <v>1446.0645970523676</v>
      </c>
      <c r="EP316" s="26">
        <v>1419.0800681431006</v>
      </c>
      <c r="EQ316" s="26">
        <v>1647.5986540226368</v>
      </c>
      <c r="ER316" s="26">
        <v>1470.3127360628494</v>
      </c>
      <c r="ES316" s="26">
        <v>1610.0582002686165</v>
      </c>
      <c r="ET316" s="26">
        <v>1570.7547169811321</v>
      </c>
      <c r="EU316" s="26">
        <v>1631.0962294365991</v>
      </c>
      <c r="EV316" s="26">
        <v>1642.5079091170549</v>
      </c>
      <c r="EW316" s="26">
        <v>1732.1022727272727</v>
      </c>
      <c r="EX316" s="26">
        <v>1783.9203030728218</v>
      </c>
      <c r="EY316" s="26">
        <v>1668.6529933481154</v>
      </c>
      <c r="EZ316" s="26">
        <v>1522.792607802875</v>
      </c>
      <c r="FA316" s="26">
        <v>1757.30124391563</v>
      </c>
      <c r="FB316" s="26">
        <v>1747.3290598290598</v>
      </c>
      <c r="FC316" s="26">
        <v>1748.9777074264609</v>
      </c>
      <c r="FD316" s="26">
        <v>1615.1140065146581</v>
      </c>
      <c r="FE316" s="26">
        <v>1746.9382493231919</v>
      </c>
      <c r="FF316" s="26">
        <v>1708.2800920010222</v>
      </c>
      <c r="FG316" s="26">
        <v>1806.3576494427557</v>
      </c>
      <c r="FH316" s="26">
        <v>1892.6823145475084</v>
      </c>
      <c r="FI316" s="26">
        <v>1803.5580990296094</v>
      </c>
      <c r="FJ316" s="26">
        <v>1927.8668310727496</v>
      </c>
      <c r="FK316" s="26">
        <v>2070.5120371501894</v>
      </c>
      <c r="FL316" s="26">
        <v>2046.2693798449613</v>
      </c>
      <c r="FM316" s="26">
        <v>2056.5494056909592</v>
      </c>
      <c r="FN316" s="26">
        <v>2086.4054958396259</v>
      </c>
      <c r="FO316" s="26">
        <v>2167.6629074526663</v>
      </c>
      <c r="FP316" s="26">
        <v>2161.3760182030364</v>
      </c>
      <c r="FQ316" s="26">
        <v>2297.9502153526946</v>
      </c>
      <c r="FR316" s="26">
        <v>2393.3921062082227</v>
      </c>
      <c r="FS316" s="26">
        <v>2474.7486367715064</v>
      </c>
      <c r="FT316" s="26">
        <v>2564.070351758794</v>
      </c>
      <c r="FU316" s="26">
        <v>2658.871694839328</v>
      </c>
      <c r="FV316" s="26">
        <v>2672.3143819858133</v>
      </c>
      <c r="FW316" s="26">
        <v>2794.0479046593505</v>
      </c>
      <c r="FX316" s="26">
        <v>2955.8356479688382</v>
      </c>
      <c r="FY316" s="26">
        <v>3119.1868190273717</v>
      </c>
      <c r="FZ316" s="26">
        <v>3330.4507860484714</v>
      </c>
      <c r="GA316" s="26">
        <v>3504.1182170542634</v>
      </c>
      <c r="GB316" s="26">
        <v>3718.3885996163331</v>
      </c>
      <c r="GC316" s="26">
        <v>3992.3977280818503</v>
      </c>
      <c r="GD316" s="26">
        <v>4163.9952573335677</v>
      </c>
      <c r="GE316" s="26">
        <v>4481.1600571240242</v>
      </c>
      <c r="GF316" s="26">
        <v>4873.3687692333015</v>
      </c>
      <c r="GG316" s="26">
        <v>4986.5892802180888</v>
      </c>
      <c r="GH316" s="26">
        <v>5472.8997589615446</v>
      </c>
      <c r="GI316" s="26">
        <v>5870.7851108676432</v>
      </c>
      <c r="GJ316" s="26">
        <v>6355.4225261831907</v>
      </c>
      <c r="GK316" s="26">
        <v>7062.9849765205909</v>
      </c>
      <c r="GL316" s="26">
        <v>7047.6902278447633</v>
      </c>
      <c r="GM316" s="26">
        <v>6517.2047021120825</v>
      </c>
      <c r="GN316" s="26">
        <v>6814.1970926951553</v>
      </c>
      <c r="GO316" s="26">
        <v>7165.6696955270836</v>
      </c>
      <c r="GP316" s="26">
        <v>7339.9953396200344</v>
      </c>
      <c r="GQ316" s="26">
        <v>7733.3061855754913</v>
      </c>
      <c r="GR316" s="26">
        <v>8044.2430812657249</v>
      </c>
      <c r="GS316" s="26">
        <v>8114.4526861155127</v>
      </c>
      <c r="GT316" s="26">
        <v>8279.6042455868101</v>
      </c>
      <c r="GU316" s="26">
        <v>8254.6590475943503</v>
      </c>
      <c r="GV316" s="26">
        <v>8088.8082580884293</v>
      </c>
      <c r="GW316" s="26">
        <v>8305.9922450731483</v>
      </c>
      <c r="GX316" s="26">
        <v>8641.0062124201759</v>
      </c>
      <c r="GY316" s="26">
        <v>9185.1079681086449</v>
      </c>
      <c r="GZ316" s="26">
        <v>9867.73899309226</v>
      </c>
      <c r="HA316" s="26">
        <v>10371.911249525981</v>
      </c>
      <c r="HB316" s="141">
        <v>10826.398889817176</v>
      </c>
      <c r="HC316" s="141">
        <v>11303.510128530972</v>
      </c>
      <c r="HD316" s="141">
        <v>11416.680432890666</v>
      </c>
      <c r="HE316" s="141">
        <v>11138.360104456035</v>
      </c>
      <c r="HF316" s="141">
        <v>11178.695193010555</v>
      </c>
      <c r="HG316" s="141">
        <v>11613.618345364479</v>
      </c>
      <c r="HH316" s="141">
        <v>12000.976245356398</v>
      </c>
      <c r="HI316" s="141">
        <v>12460.150328560654</v>
      </c>
      <c r="HJ316" s="141">
        <v>13012.744466167165</v>
      </c>
      <c r="HK316" s="141">
        <v>13465.664985637017</v>
      </c>
      <c r="HL316" s="141">
        <v>13922.217384573705</v>
      </c>
      <c r="HM316" s="141">
        <v>14127.25924856187</v>
      </c>
      <c r="HN316" s="141">
        <v>14170.938491662249</v>
      </c>
      <c r="HO316" s="141">
        <v>13980.069580418247</v>
      </c>
      <c r="HP316" s="141">
        <v>14138.59741641843</v>
      </c>
      <c r="HQ316" s="141">
        <v>14191.465057007197</v>
      </c>
      <c r="HR316" s="141">
        <v>14343.162795697099</v>
      </c>
      <c r="HS316" s="141">
        <v>14631.417929800693</v>
      </c>
      <c r="HT316" s="141">
        <v>14583.489043178224</v>
      </c>
      <c r="HU316" s="141">
        <v>14118.34417888815</v>
      </c>
      <c r="HV316" s="141">
        <v>14279.047520578404</v>
      </c>
    </row>
    <row r="317" spans="1:230" ht="14.4">
      <c r="A317" s="140" t="s">
        <v>158</v>
      </c>
      <c r="B317" s="17">
        <v>600</v>
      </c>
      <c r="C317" s="17"/>
      <c r="D317" s="17"/>
      <c r="E317" s="17"/>
      <c r="F317" s="17"/>
      <c r="G317" s="17">
        <v>863.63920141171729</v>
      </c>
      <c r="H317" s="17">
        <v>907.1954540511374</v>
      </c>
      <c r="I317" s="17">
        <v>818.71494430205746</v>
      </c>
      <c r="J317" s="17"/>
      <c r="K317" s="17">
        <v>845.54221000407142</v>
      </c>
      <c r="L317" s="17"/>
      <c r="M317" s="17">
        <v>909.59654315214084</v>
      </c>
      <c r="N317" s="17">
        <v>891.88847931972055</v>
      </c>
      <c r="O317" s="17">
        <v>687.24565598090953</v>
      </c>
      <c r="P317" s="17">
        <v>813.99769657104434</v>
      </c>
      <c r="Q317" s="17"/>
      <c r="R317" s="17">
        <v>783.47017563987902</v>
      </c>
      <c r="S317" s="17"/>
      <c r="T317" s="17">
        <v>916.17379553709566</v>
      </c>
      <c r="U317" s="26"/>
      <c r="V317" s="26"/>
      <c r="W317" s="26"/>
      <c r="X317" s="26"/>
      <c r="Y317" s="26"/>
      <c r="Z317" s="26"/>
      <c r="AA317" s="26"/>
      <c r="AB317" s="26"/>
      <c r="AC317" s="26"/>
      <c r="AD317" s="26"/>
      <c r="AE317" s="26"/>
      <c r="AF317" s="26"/>
      <c r="AG317" s="26"/>
      <c r="AH317" s="26"/>
      <c r="AI317" s="26"/>
      <c r="AJ317" s="26"/>
      <c r="AK317" s="26"/>
      <c r="AL317" s="26"/>
      <c r="AM317" s="26"/>
      <c r="AN317" s="26"/>
      <c r="AO317" s="26"/>
      <c r="AP317" s="26"/>
      <c r="AQ317" s="26"/>
      <c r="AR317" s="26"/>
      <c r="AS317" s="26"/>
      <c r="AT317" s="26"/>
      <c r="AU317" s="26"/>
      <c r="AV317" s="26"/>
      <c r="AW317" s="26"/>
      <c r="AX317" s="26"/>
      <c r="AY317" s="26"/>
      <c r="AZ317" s="26"/>
      <c r="BA317" s="26"/>
      <c r="BB317" s="26"/>
      <c r="BC317" s="26"/>
      <c r="BD317" s="26"/>
      <c r="BE317" s="26"/>
      <c r="BF317" s="26"/>
      <c r="BG317" s="26"/>
      <c r="BH317" s="26"/>
      <c r="BI317" s="26"/>
      <c r="BJ317" s="26"/>
      <c r="BK317" s="26"/>
      <c r="BL317" s="26"/>
      <c r="BM317" s="26"/>
      <c r="BN317" s="26"/>
      <c r="BO317" s="26"/>
      <c r="BP317" s="26"/>
      <c r="BQ317" s="26"/>
      <c r="BR317" s="26">
        <v>1078.6894051295824</v>
      </c>
      <c r="BS317" s="26">
        <v>1089.2880993722451</v>
      </c>
      <c r="BT317" s="26">
        <v>1132.7133842577218</v>
      </c>
      <c r="BU317" s="26">
        <v>1135.8350951374207</v>
      </c>
      <c r="BV317" s="26">
        <v>1150.4238680423211</v>
      </c>
      <c r="BW317" s="26">
        <v>1202.1047127263221</v>
      </c>
      <c r="BX317" s="26">
        <v>1163.253364540667</v>
      </c>
      <c r="BY317" s="26">
        <v>1131.6078938854739</v>
      </c>
      <c r="BZ317" s="26">
        <v>1153.0336210228004</v>
      </c>
      <c r="CA317" s="26">
        <v>1199.9486652977414</v>
      </c>
      <c r="CB317" s="26">
        <v>1236.1590589438692</v>
      </c>
      <c r="CC317" s="26">
        <v>1248.1686731638956</v>
      </c>
      <c r="CD317" s="26">
        <v>1252.3168719055477</v>
      </c>
      <c r="CE317" s="26">
        <v>1277.1206274906699</v>
      </c>
      <c r="CF317" s="26">
        <v>1273.7014624306605</v>
      </c>
      <c r="CG317" s="26">
        <v>1230.2763819095476</v>
      </c>
      <c r="CH317" s="26">
        <v>1290.1852779168753</v>
      </c>
      <c r="CI317" s="26">
        <v>1282.809381237525</v>
      </c>
      <c r="CJ317" s="26">
        <v>1149.3038289408255</v>
      </c>
      <c r="CK317" s="26">
        <v>1181.4296333002974</v>
      </c>
      <c r="CL317" s="26">
        <v>1207.0859823467688</v>
      </c>
      <c r="CM317" s="26">
        <v>1298.0686431295362</v>
      </c>
      <c r="CN317" s="26">
        <v>1473.1228930432119</v>
      </c>
      <c r="CO317" s="26">
        <v>1597.6056682140238</v>
      </c>
      <c r="CP317" s="26">
        <v>1458.8836812952707</v>
      </c>
      <c r="CQ317" s="26">
        <v>1496.3304421665555</v>
      </c>
      <c r="CR317" s="26">
        <v>1519.2505288606831</v>
      </c>
      <c r="CS317" s="26">
        <v>1668.4334156477744</v>
      </c>
      <c r="CT317" s="26">
        <v>1617.916891527253</v>
      </c>
      <c r="CU317" s="26">
        <v>1520.2767175572517</v>
      </c>
      <c r="CV317" s="26">
        <v>1646.005101132926</v>
      </c>
      <c r="CW317" s="26">
        <v>1679.07498082709</v>
      </c>
      <c r="CX317" s="26">
        <v>1691.6622660329754</v>
      </c>
      <c r="CY317" s="26">
        <v>1720.3548085901027</v>
      </c>
      <c r="CZ317" s="26">
        <v>1715.6703424260011</v>
      </c>
      <c r="DA317" s="26">
        <v>1661.0286901806846</v>
      </c>
      <c r="DB317" s="26">
        <v>1616.5461017338384</v>
      </c>
      <c r="DC317" s="26">
        <v>1585.393707531548</v>
      </c>
      <c r="DD317" s="26">
        <v>1641.4772727272725</v>
      </c>
      <c r="DE317" s="26">
        <v>1630.4446204321757</v>
      </c>
      <c r="DF317" s="26">
        <v>1624.0919074167934</v>
      </c>
      <c r="DG317" s="26">
        <v>1653.6779546983628</v>
      </c>
      <c r="DH317" s="26">
        <v>1769.7588747488278</v>
      </c>
      <c r="DI317" s="26">
        <v>1700.2111580351188</v>
      </c>
      <c r="DJ317" s="26">
        <v>1711.6065501217083</v>
      </c>
      <c r="DK317" s="26">
        <v>1689.0455471718897</v>
      </c>
      <c r="DL317" s="26">
        <v>1547.5381072486018</v>
      </c>
      <c r="DM317" s="26">
        <v>1618.9410480349345</v>
      </c>
      <c r="DN317" s="26">
        <v>1735.9526138463211</v>
      </c>
      <c r="DO317" s="26">
        <v>1755.9510928370482</v>
      </c>
      <c r="DP317" s="26">
        <v>1786.27598836583</v>
      </c>
      <c r="DQ317" s="26">
        <v>1901.0129160190793</v>
      </c>
      <c r="DR317" s="26">
        <v>1833.0849478390462</v>
      </c>
      <c r="DS317" s="26">
        <v>1828.8493049315505</v>
      </c>
      <c r="DT317" s="26">
        <v>1810.2362204724409</v>
      </c>
      <c r="DU317" s="26">
        <v>1777.2957717033398</v>
      </c>
      <c r="DV317" s="26">
        <v>1851.3149720439014</v>
      </c>
      <c r="DW317" s="26">
        <v>1896.4010282776349</v>
      </c>
      <c r="DX317" s="26">
        <v>1957.1610926729638</v>
      </c>
      <c r="DY317" s="26">
        <v>1977.485928705441</v>
      </c>
      <c r="DZ317" s="26">
        <v>1895.1052472555141</v>
      </c>
      <c r="EA317" s="26">
        <v>2017.2051615484645</v>
      </c>
      <c r="EB317" s="26">
        <v>1988.6724960254371</v>
      </c>
      <c r="EC317" s="26">
        <v>2055.6186152099885</v>
      </c>
      <c r="ED317" s="26">
        <v>2013.677811550152</v>
      </c>
      <c r="EE317" s="26">
        <v>2032.919405892379</v>
      </c>
      <c r="EF317" s="26">
        <v>2113.2394911236879</v>
      </c>
      <c r="EG317" s="26">
        <v>2073.4227091442026</v>
      </c>
      <c r="EH317" s="26">
        <v>2045.0596658711215</v>
      </c>
      <c r="EI317" s="26">
        <v>2044.0946375231142</v>
      </c>
      <c r="EJ317" s="26">
        <v>2177.1853805576488</v>
      </c>
      <c r="EK317" s="26">
        <v>2212.4141796272943</v>
      </c>
      <c r="EL317" s="26">
        <v>2283.6138339189938</v>
      </c>
      <c r="EM317" s="26">
        <v>2289.9253902137593</v>
      </c>
      <c r="EN317" s="26">
        <v>2331.0072953011008</v>
      </c>
      <c r="EO317" s="26">
        <v>2450.5203660506008</v>
      </c>
      <c r="EP317" s="26">
        <v>2416.9109157118751</v>
      </c>
      <c r="EQ317" s="26">
        <v>2599.9032839495317</v>
      </c>
      <c r="ER317" s="26">
        <v>2583.9317578448013</v>
      </c>
      <c r="ES317" s="26">
        <v>2738.9056441189141</v>
      </c>
      <c r="ET317" s="26">
        <v>2620.388142461079</v>
      </c>
      <c r="EU317" s="26">
        <v>2528.8701161562831</v>
      </c>
      <c r="EV317" s="26">
        <v>2559.4426078587271</v>
      </c>
      <c r="EW317" s="26">
        <v>2485.9464389354116</v>
      </c>
      <c r="EX317" s="26">
        <v>2555.7928457020826</v>
      </c>
      <c r="EY317" s="26">
        <v>2582.7739126896945</v>
      </c>
      <c r="EZ317" s="26">
        <v>1988.8351471180977</v>
      </c>
      <c r="FA317" s="26">
        <v>1807.7706345086451</v>
      </c>
      <c r="FB317" s="26">
        <v>1790.2211321650382</v>
      </c>
      <c r="FC317" s="26">
        <v>1914.6451385350942</v>
      </c>
      <c r="FD317" s="26">
        <v>2080.4053267073027</v>
      </c>
      <c r="FE317" s="26">
        <v>2029.5623388121173</v>
      </c>
      <c r="FF317" s="26">
        <v>2126.2699564586355</v>
      </c>
      <c r="FG317" s="26">
        <v>2187.5923750331599</v>
      </c>
      <c r="FH317" s="26">
        <v>2271.4522072647965</v>
      </c>
      <c r="FI317" s="26">
        <v>2101.5595851055891</v>
      </c>
      <c r="FJ317" s="26">
        <v>2178.8094180364283</v>
      </c>
      <c r="FK317" s="26">
        <v>2197.5168056422876</v>
      </c>
      <c r="FL317" s="26">
        <v>2185.7345919743411</v>
      </c>
      <c r="FM317" s="26">
        <v>2154.8226103938373</v>
      </c>
      <c r="FN317" s="26">
        <v>2188.9705659377451</v>
      </c>
      <c r="FO317" s="26">
        <v>2386.4929017976888</v>
      </c>
      <c r="FP317" s="26">
        <v>2558.4704939111807</v>
      </c>
      <c r="FQ317" s="26">
        <v>2527.6238183638125</v>
      </c>
      <c r="FR317" s="26">
        <v>2695.5914219113129</v>
      </c>
      <c r="FS317" s="26">
        <v>2778.3249248902025</v>
      </c>
      <c r="FT317" s="26">
        <v>2977.8754231613616</v>
      </c>
      <c r="FU317" s="26">
        <v>3046.1154011307831</v>
      </c>
      <c r="FV317" s="26">
        <v>3149.8175723874442</v>
      </c>
      <c r="FW317" s="26">
        <v>3050.4518883739597</v>
      </c>
      <c r="FX317" s="26">
        <v>3071.6499331439081</v>
      </c>
      <c r="FY317" s="26">
        <v>3436.0394842151604</v>
      </c>
      <c r="FZ317" s="26">
        <v>3799.5304008166613</v>
      </c>
      <c r="GA317" s="26">
        <v>4151.3741370698935</v>
      </c>
      <c r="GB317" s="26">
        <v>4514.9372439853714</v>
      </c>
      <c r="GC317" s="26">
        <v>4762.2355846408263</v>
      </c>
      <c r="GD317" s="26">
        <v>5059.7536821718868</v>
      </c>
      <c r="GE317" s="26">
        <v>5334.1105972476635</v>
      </c>
      <c r="GF317" s="26">
        <v>5588.174071410227</v>
      </c>
      <c r="GG317" s="26">
        <v>6032.0411520152302</v>
      </c>
      <c r="GH317" s="26">
        <v>6319.1336974542137</v>
      </c>
      <c r="GI317" s="26">
        <v>6618.4713953970422</v>
      </c>
      <c r="GJ317" s="26">
        <v>7099.2917745204504</v>
      </c>
      <c r="GK317" s="26">
        <v>7661.3421311009906</v>
      </c>
      <c r="GL317" s="26">
        <v>8149.4332967440832</v>
      </c>
      <c r="GM317" s="26">
        <v>8346.3019072766529</v>
      </c>
      <c r="GN317" s="26">
        <v>8599.2691568523642</v>
      </c>
      <c r="GO317" s="26">
        <v>8833.0634759461009</v>
      </c>
      <c r="GP317" s="26">
        <v>9022.9970217330319</v>
      </c>
      <c r="GQ317" s="26">
        <v>9068.087985128177</v>
      </c>
      <c r="GR317" s="26">
        <v>9202.5097923728863</v>
      </c>
      <c r="GS317" s="26">
        <v>9185.7126206596931</v>
      </c>
      <c r="GT317" s="26">
        <v>9293.0026372109241</v>
      </c>
      <c r="GU317" s="26">
        <v>9477.8029196709449</v>
      </c>
      <c r="GV317" s="26">
        <v>9570.9754285531526</v>
      </c>
      <c r="GW317" s="26">
        <v>9721.7705748092503</v>
      </c>
      <c r="GX317" s="26">
        <v>9997.9962568548635</v>
      </c>
      <c r="GY317" s="26">
        <v>10520.051824167167</v>
      </c>
      <c r="GZ317" s="26">
        <v>11045.995659176613</v>
      </c>
      <c r="HA317" s="26">
        <v>11581.576550095993</v>
      </c>
      <c r="HB317" s="141">
        <v>12054.808584431767</v>
      </c>
      <c r="HC317" s="141">
        <v>12327.061722563456</v>
      </c>
      <c r="HD317" s="141">
        <v>12412.978671601213</v>
      </c>
      <c r="HE317" s="141">
        <v>12258.511972188095</v>
      </c>
      <c r="HF317" s="141">
        <v>12528.474197061138</v>
      </c>
      <c r="HG317" s="141">
        <v>13132.089986322044</v>
      </c>
      <c r="HH317" s="141">
        <v>13423.043523245278</v>
      </c>
      <c r="HI317" s="141">
        <v>13912.05806264728</v>
      </c>
      <c r="HJ317" s="141">
        <v>14483.274026684247</v>
      </c>
      <c r="HK317" s="141">
        <v>15093.248589367236</v>
      </c>
      <c r="HL317" s="141">
        <v>15723.56870087955</v>
      </c>
      <c r="HM317" s="141">
        <v>16118.696934164805</v>
      </c>
      <c r="HN317" s="141">
        <v>16319.883879796183</v>
      </c>
      <c r="HO317" s="141">
        <v>16553.187150690803</v>
      </c>
      <c r="HP317" s="141">
        <v>16822.750659532427</v>
      </c>
      <c r="HQ317" s="141">
        <v>17144.839063004456</v>
      </c>
      <c r="HR317" s="141">
        <v>17551.585521614612</v>
      </c>
      <c r="HS317" s="141">
        <v>17848.9431040325</v>
      </c>
      <c r="HT317" s="141">
        <v>17734.029152890726</v>
      </c>
      <c r="HU317" s="141">
        <v>16928.022621764139</v>
      </c>
      <c r="HV317" s="141">
        <v>16797.427469511433</v>
      </c>
    </row>
    <row r="318" spans="1:230" ht="13.8">
      <c r="A318" s="147" t="s">
        <v>647</v>
      </c>
      <c r="B318" s="16"/>
      <c r="C318" s="16" t="s">
        <v>275</v>
      </c>
      <c r="D318" s="16"/>
      <c r="E318" s="16"/>
      <c r="F318" s="16"/>
      <c r="G318" s="16" t="s">
        <v>275</v>
      </c>
      <c r="H318" s="16"/>
      <c r="I318" s="16"/>
      <c r="J318" s="16"/>
      <c r="K318" s="26"/>
      <c r="L318" s="26"/>
      <c r="M318" s="26"/>
      <c r="N318" s="26"/>
      <c r="O318" s="26"/>
      <c r="P318" s="26"/>
      <c r="Q318" s="26"/>
      <c r="R318" s="26" t="s">
        <v>275</v>
      </c>
      <c r="S318" s="26"/>
      <c r="T318" s="26"/>
      <c r="U318" s="26"/>
      <c r="V318" s="26"/>
      <c r="W318" s="26"/>
      <c r="X318" s="26"/>
      <c r="Y318" s="26"/>
      <c r="Z318" s="26"/>
      <c r="AA318" s="26"/>
      <c r="AB318" s="26"/>
      <c r="AC318" s="26"/>
      <c r="AD318" s="26"/>
      <c r="AE318" s="26"/>
      <c r="AF318" s="26"/>
      <c r="AG318" s="26"/>
      <c r="AH318" s="26"/>
      <c r="AI318" s="26"/>
      <c r="AJ318" s="26"/>
      <c r="AK318" s="26"/>
      <c r="AL318" s="26"/>
      <c r="AM318" s="26"/>
      <c r="AN318" s="26">
        <v>955.85996955859969</v>
      </c>
      <c r="AO318" s="26" t="s">
        <v>275</v>
      </c>
      <c r="AP318" s="26" t="s">
        <v>275</v>
      </c>
      <c r="AQ318" s="26" t="s">
        <v>275</v>
      </c>
      <c r="AR318" s="26" t="s">
        <v>275</v>
      </c>
      <c r="AS318" s="26" t="s">
        <v>275</v>
      </c>
      <c r="AT318" s="26" t="s">
        <v>275</v>
      </c>
      <c r="AU318" s="26" t="s">
        <v>275</v>
      </c>
      <c r="AV318" s="26" t="s">
        <v>275</v>
      </c>
      <c r="AW318" s="26" t="s">
        <v>275</v>
      </c>
      <c r="AX318" s="26" t="s">
        <v>275</v>
      </c>
      <c r="AY318" s="26" t="s">
        <v>275</v>
      </c>
      <c r="AZ318" s="26" t="s">
        <v>275</v>
      </c>
      <c r="BA318" s="26" t="s">
        <v>275</v>
      </c>
      <c r="BB318" s="26" t="s">
        <v>275</v>
      </c>
      <c r="BC318" s="26" t="s">
        <v>275</v>
      </c>
      <c r="BD318" s="26" t="s">
        <v>275</v>
      </c>
      <c r="BE318" s="26" t="s">
        <v>275</v>
      </c>
      <c r="BF318" s="26" t="s">
        <v>275</v>
      </c>
      <c r="BG318" s="26" t="s">
        <v>275</v>
      </c>
      <c r="BH318" s="26" t="s">
        <v>275</v>
      </c>
      <c r="BI318" s="26" t="s">
        <v>275</v>
      </c>
      <c r="BJ318" s="26" t="s">
        <v>275</v>
      </c>
      <c r="BK318" s="26" t="s">
        <v>275</v>
      </c>
      <c r="BL318" s="26" t="s">
        <v>275</v>
      </c>
      <c r="BM318" s="26" t="s">
        <v>275</v>
      </c>
      <c r="BN318" s="26" t="s">
        <v>275</v>
      </c>
      <c r="BO318" s="26" t="s">
        <v>275</v>
      </c>
      <c r="BP318" s="26" t="s">
        <v>275</v>
      </c>
      <c r="BQ318" s="26" t="s">
        <v>275</v>
      </c>
      <c r="BR318" s="26">
        <v>1272.7272727272727</v>
      </c>
      <c r="BS318" s="26" t="s">
        <v>275</v>
      </c>
      <c r="BT318" s="26" t="s">
        <v>275</v>
      </c>
      <c r="BU318" s="26" t="s">
        <v>275</v>
      </c>
      <c r="BV318" s="26" t="s">
        <v>275</v>
      </c>
      <c r="BW318" s="26" t="s">
        <v>275</v>
      </c>
      <c r="BX318" s="26" t="s">
        <v>275</v>
      </c>
      <c r="BY318" s="26" t="s">
        <v>275</v>
      </c>
      <c r="BZ318" s="26" t="s">
        <v>275</v>
      </c>
      <c r="CA318" s="26" t="s">
        <v>275</v>
      </c>
      <c r="CB318" s="26" t="s">
        <v>275</v>
      </c>
      <c r="CC318" s="26" t="s">
        <v>275</v>
      </c>
      <c r="CD318" s="26" t="s">
        <v>275</v>
      </c>
      <c r="CE318" s="26" t="s">
        <v>275</v>
      </c>
      <c r="CF318" s="26" t="s">
        <v>275</v>
      </c>
      <c r="CG318" s="26" t="s">
        <v>275</v>
      </c>
      <c r="CH318" s="26" t="s">
        <v>275</v>
      </c>
      <c r="CI318" s="26" t="s">
        <v>275</v>
      </c>
      <c r="CJ318" s="26" t="s">
        <v>275</v>
      </c>
      <c r="CK318" s="26" t="s">
        <v>275</v>
      </c>
      <c r="CL318" s="26">
        <v>1602.3579849946409</v>
      </c>
      <c r="CM318" s="26" t="s">
        <v>275</v>
      </c>
      <c r="CN318" s="26" t="s">
        <v>275</v>
      </c>
      <c r="CO318" s="26" t="s">
        <v>275</v>
      </c>
      <c r="CP318" s="26" t="s">
        <v>275</v>
      </c>
      <c r="CQ318" s="26" t="s">
        <v>275</v>
      </c>
      <c r="CR318" s="26" t="s">
        <v>275</v>
      </c>
      <c r="CS318" s="26" t="s">
        <v>275</v>
      </c>
      <c r="CT318" s="26" t="s">
        <v>275</v>
      </c>
      <c r="CU318" s="26" t="s">
        <v>275</v>
      </c>
      <c r="CV318" s="26" t="s">
        <v>275</v>
      </c>
      <c r="CW318" s="26" t="s">
        <v>275</v>
      </c>
      <c r="CX318" s="26" t="s">
        <v>275</v>
      </c>
      <c r="CY318" s="26" t="s">
        <v>275</v>
      </c>
      <c r="CZ318" s="26" t="s">
        <v>275</v>
      </c>
      <c r="DA318" s="26" t="s">
        <v>275</v>
      </c>
      <c r="DB318" s="26" t="s">
        <v>275</v>
      </c>
      <c r="DC318" s="26" t="s">
        <v>275</v>
      </c>
      <c r="DD318" s="26" t="s">
        <v>275</v>
      </c>
      <c r="DE318" s="26" t="s">
        <v>275</v>
      </c>
      <c r="DF318" s="26">
        <v>2027.9027902790281</v>
      </c>
      <c r="DG318" s="26" t="s">
        <v>275</v>
      </c>
      <c r="DH318" s="26" t="s">
        <v>275</v>
      </c>
      <c r="DI318" s="26" t="s">
        <v>275</v>
      </c>
      <c r="DJ318" s="26" t="s">
        <v>275</v>
      </c>
      <c r="DK318" s="26" t="s">
        <v>275</v>
      </c>
      <c r="DL318" s="26" t="s">
        <v>275</v>
      </c>
      <c r="DM318" s="26" t="s">
        <v>275</v>
      </c>
      <c r="DN318" s="26" t="s">
        <v>275</v>
      </c>
      <c r="DO318" s="26" t="s">
        <v>275</v>
      </c>
      <c r="DP318" s="26">
        <v>2361.3861386138615</v>
      </c>
      <c r="DQ318" s="26" t="s">
        <v>275</v>
      </c>
      <c r="DR318" s="26" t="s">
        <v>275</v>
      </c>
      <c r="DS318" s="26" t="s">
        <v>275</v>
      </c>
      <c r="DT318" s="26" t="s">
        <v>275</v>
      </c>
      <c r="DU318" s="26" t="s">
        <v>275</v>
      </c>
      <c r="DV318" s="26" t="s">
        <v>275</v>
      </c>
      <c r="DW318" s="26" t="s">
        <v>275</v>
      </c>
      <c r="DX318" s="26" t="s">
        <v>275</v>
      </c>
      <c r="DY318" s="26" t="s">
        <v>275</v>
      </c>
      <c r="DZ318" s="26" t="s">
        <v>275</v>
      </c>
      <c r="EA318" s="26" t="s">
        <v>275</v>
      </c>
      <c r="EB318" s="26" t="s">
        <v>275</v>
      </c>
      <c r="EC318" s="26">
        <v>2829.896907216495</v>
      </c>
      <c r="ED318" s="26">
        <v>2638.7665198237883</v>
      </c>
      <c r="EE318" s="26">
        <v>2686.9056327724948</v>
      </c>
      <c r="EF318" s="26">
        <v>2787.746170678337</v>
      </c>
      <c r="EG318" s="26">
        <v>2712.2093023255816</v>
      </c>
      <c r="EH318" s="26">
        <v>2633.3333333333335</v>
      </c>
      <c r="EI318" s="26">
        <v>2489.884393063584</v>
      </c>
      <c r="EJ318" s="26">
        <v>2536.3570914326851</v>
      </c>
      <c r="EK318" s="26">
        <v>2402.0100502512564</v>
      </c>
      <c r="EL318" s="26">
        <v>2748.9270386266094</v>
      </c>
      <c r="EM318" s="26">
        <v>2696.1483594864476</v>
      </c>
      <c r="EN318" s="26">
        <v>2894.1009239516702</v>
      </c>
      <c r="EO318" s="26">
        <v>3031.8922749822818</v>
      </c>
      <c r="EP318" s="26">
        <v>3048.7288135593221</v>
      </c>
      <c r="EQ318" s="26">
        <v>3171.1267605633802</v>
      </c>
      <c r="ER318" s="26">
        <v>3294.0350877192982</v>
      </c>
      <c r="ES318" s="26">
        <v>3365.9902029391183</v>
      </c>
      <c r="ET318" s="26">
        <v>3290.7949790794978</v>
      </c>
      <c r="EU318" s="26">
        <v>3100.7644197359277</v>
      </c>
      <c r="EV318" s="26">
        <v>3198.1981981981985</v>
      </c>
      <c r="EW318" s="26">
        <v>3087.0165745856352</v>
      </c>
      <c r="EX318" s="26">
        <v>3198.2105987611835</v>
      </c>
      <c r="EY318" s="26">
        <v>3319.8352779684283</v>
      </c>
      <c r="EZ318" s="26">
        <v>3461.6963064295487</v>
      </c>
      <c r="FA318" s="26">
        <v>3620.3135650988415</v>
      </c>
      <c r="FB318" s="26">
        <v>3696.8048946295035</v>
      </c>
      <c r="FC318" s="26">
        <v>3890.9214092140919</v>
      </c>
      <c r="FD318" s="26">
        <v>3823.767724510466</v>
      </c>
      <c r="FE318" s="26">
        <v>3874.0740740740744</v>
      </c>
      <c r="FF318" s="26">
        <v>3834.2281879194629</v>
      </c>
      <c r="FG318" s="26">
        <v>3832.1070234113713</v>
      </c>
      <c r="FH318" s="26">
        <v>3666</v>
      </c>
      <c r="FI318" s="26">
        <v>3188.0398671096345</v>
      </c>
      <c r="FJ318" s="26">
        <v>3009.2715231788079</v>
      </c>
      <c r="FK318" s="26">
        <v>3171.0700132100396</v>
      </c>
      <c r="FL318" s="26">
        <v>3366.6886109282423</v>
      </c>
      <c r="FM318" s="26">
        <v>3620.0787401574803</v>
      </c>
      <c r="FN318" s="26">
        <v>3846.1966152161567</v>
      </c>
      <c r="FO318" s="26">
        <v>3721.5315144936358</v>
      </c>
      <c r="FP318" s="26">
        <v>3964.4533512781513</v>
      </c>
      <c r="FQ318" s="26">
        <v>4089.7196546741375</v>
      </c>
      <c r="FR318" s="26">
        <v>4177.7285023280128</v>
      </c>
      <c r="FS318" s="26">
        <v>4375.2859153415602</v>
      </c>
      <c r="FT318" s="26">
        <v>4604.1097894520199</v>
      </c>
      <c r="FU318" s="26">
        <v>4737.3901820155179</v>
      </c>
      <c r="FV318" s="26">
        <v>4796.3594391522856</v>
      </c>
      <c r="FW318" s="26">
        <v>4922.5701536110646</v>
      </c>
      <c r="FX318" s="26">
        <v>4988.1071817106258</v>
      </c>
      <c r="FY318" s="26">
        <v>5168.6086799550449</v>
      </c>
      <c r="FZ318" s="26">
        <v>5361.2216343715099</v>
      </c>
      <c r="GA318" s="26">
        <v>5584.7245533250743</v>
      </c>
      <c r="GB318" s="26">
        <v>5779.4890397235404</v>
      </c>
      <c r="GC318" s="26">
        <v>6134.7236526111928</v>
      </c>
      <c r="GD318" s="26">
        <v>6378.9694365766018</v>
      </c>
      <c r="GE318" s="26">
        <v>6578.7174994883771</v>
      </c>
      <c r="GF318" s="26">
        <v>6739.4571276863562</v>
      </c>
      <c r="GG318" s="26">
        <v>7154.3263970912421</v>
      </c>
      <c r="GH318" s="26">
        <v>7398.8186061970291</v>
      </c>
      <c r="GI318" s="26">
        <v>7840.7174649827484</v>
      </c>
      <c r="GJ318" s="26">
        <v>8256.3263277402584</v>
      </c>
      <c r="GK318" s="26">
        <v>8626.6790484225585</v>
      </c>
      <c r="GL318" s="26">
        <v>8560.3431603584031</v>
      </c>
      <c r="GM318" s="26">
        <v>8356.5285085280448</v>
      </c>
      <c r="GN318" s="26">
        <v>8900.0001044723558</v>
      </c>
      <c r="GO318" s="26">
        <v>9414.5987414250158</v>
      </c>
      <c r="GP318" s="26">
        <v>9830.2834420744184</v>
      </c>
      <c r="GQ318" s="26">
        <v>10220.809746423585</v>
      </c>
      <c r="GR318" s="26">
        <v>10435.981624471493</v>
      </c>
      <c r="GS318" s="26">
        <v>10582.355638239454</v>
      </c>
      <c r="GT318" s="26">
        <v>10833.221549428861</v>
      </c>
      <c r="GU318" s="26">
        <v>11024.427096697302</v>
      </c>
      <c r="GV318" s="26">
        <v>11522.903191342337</v>
      </c>
      <c r="GW318" s="26">
        <v>11854.939964649235</v>
      </c>
      <c r="GX318" s="26">
        <v>12377.369310168466</v>
      </c>
      <c r="GY318" s="26">
        <v>12819.345645092819</v>
      </c>
      <c r="GZ318" s="26">
        <v>13447.813859704975</v>
      </c>
      <c r="HA318" s="26">
        <v>14073.776613511578</v>
      </c>
      <c r="HB318" s="26">
        <v>14445.374910830304</v>
      </c>
      <c r="HC318" s="26">
        <v>14784.238434814408</v>
      </c>
      <c r="HD318" s="26">
        <v>14957.910718941395</v>
      </c>
      <c r="HE318" s="26">
        <v>15435.629906783646</v>
      </c>
      <c r="HF318" s="26">
        <v>15808.84347709862</v>
      </c>
      <c r="HG318" s="26">
        <v>16151.942684875812</v>
      </c>
      <c r="HH318" s="26">
        <v>16563.010319307879</v>
      </c>
      <c r="HI318" s="26">
        <v>17194.961520469151</v>
      </c>
      <c r="HJ318" s="26">
        <v>17077.064445145988</v>
      </c>
      <c r="HK318" s="26">
        <v>17459.400855726712</v>
      </c>
      <c r="HL318" s="26">
        <v>17848.80757966169</v>
      </c>
      <c r="HM318" s="26">
        <v>18250.357652002622</v>
      </c>
      <c r="HN318" s="26">
        <v>18666.904819789201</v>
      </c>
      <c r="HO318" s="26">
        <v>19081.952399870279</v>
      </c>
      <c r="HP318" s="26">
        <v>19498.754404288258</v>
      </c>
      <c r="HQ318" s="26">
        <v>19658.982997538242</v>
      </c>
      <c r="HR318" s="26">
        <v>20074.459567654121</v>
      </c>
      <c r="HS318" s="26">
        <v>20414.108180307667</v>
      </c>
      <c r="HT318" s="26">
        <v>20389.059482856261</v>
      </c>
      <c r="HU318" s="26">
        <v>19449.749313436543</v>
      </c>
      <c r="HV318" s="26">
        <v>19872.490452650844</v>
      </c>
    </row>
    <row r="319" spans="1:230" ht="13.8">
      <c r="A319" s="145" t="s">
        <v>648</v>
      </c>
      <c r="B319" s="14"/>
      <c r="C319" s="15" t="s">
        <v>275</v>
      </c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14">
        <v>1454.6099673244501</v>
      </c>
      <c r="AO319" s="14" t="s">
        <v>275</v>
      </c>
      <c r="AP319" s="14" t="s">
        <v>275</v>
      </c>
      <c r="AQ319" s="14" t="s">
        <v>275</v>
      </c>
      <c r="AR319" s="14" t="s">
        <v>275</v>
      </c>
      <c r="AS319" s="14" t="s">
        <v>275</v>
      </c>
      <c r="AT319" s="14" t="s">
        <v>275</v>
      </c>
      <c r="AU319" s="14" t="s">
        <v>275</v>
      </c>
      <c r="AV319" s="14" t="s">
        <v>275</v>
      </c>
      <c r="AW319" s="14" t="s">
        <v>275</v>
      </c>
      <c r="AX319" s="14" t="s">
        <v>275</v>
      </c>
      <c r="AY319" s="14" t="s">
        <v>275</v>
      </c>
      <c r="AZ319" s="14" t="s">
        <v>275</v>
      </c>
      <c r="BA319" s="14" t="s">
        <v>275</v>
      </c>
      <c r="BB319" s="14" t="s">
        <v>275</v>
      </c>
      <c r="BC319" s="14" t="s">
        <v>275</v>
      </c>
      <c r="BD319" s="14" t="s">
        <v>275</v>
      </c>
      <c r="BE319" s="14" t="s">
        <v>275</v>
      </c>
      <c r="BF319" s="14" t="s">
        <v>275</v>
      </c>
      <c r="BG319" s="14" t="s">
        <v>275</v>
      </c>
      <c r="BH319" s="14" t="s">
        <v>275</v>
      </c>
      <c r="BI319" s="14" t="s">
        <v>275</v>
      </c>
      <c r="BJ319" s="14" t="s">
        <v>275</v>
      </c>
      <c r="BK319" s="14" t="s">
        <v>275</v>
      </c>
      <c r="BL319" s="14" t="s">
        <v>275</v>
      </c>
      <c r="BM319" s="14" t="s">
        <v>275</v>
      </c>
      <c r="BN319" s="14" t="s">
        <v>275</v>
      </c>
      <c r="BO319" s="14" t="s">
        <v>275</v>
      </c>
      <c r="BP319" s="14" t="s">
        <v>275</v>
      </c>
      <c r="BQ319" s="14"/>
      <c r="BR319" s="14">
        <v>1626.5475119791372</v>
      </c>
      <c r="BS319" s="14" t="s">
        <v>275</v>
      </c>
      <c r="BT319" s="14" t="s">
        <v>275</v>
      </c>
      <c r="BU319" s="14" t="s">
        <v>275</v>
      </c>
      <c r="BV319" s="14" t="s">
        <v>275</v>
      </c>
      <c r="BW319" s="14" t="s">
        <v>275</v>
      </c>
      <c r="BX319" s="14" t="s">
        <v>275</v>
      </c>
      <c r="BY319" s="14" t="s">
        <v>275</v>
      </c>
      <c r="BZ319" s="14" t="s">
        <v>275</v>
      </c>
      <c r="CA319" s="14" t="s">
        <v>275</v>
      </c>
      <c r="CB319" s="14" t="s">
        <v>275</v>
      </c>
      <c r="CC319" s="14" t="s">
        <v>275</v>
      </c>
      <c r="CD319" s="14" t="s">
        <v>275</v>
      </c>
      <c r="CE319" s="14" t="s">
        <v>275</v>
      </c>
      <c r="CF319" s="14" t="s">
        <v>275</v>
      </c>
      <c r="CG319" s="14" t="s">
        <v>275</v>
      </c>
      <c r="CH319" s="14" t="s">
        <v>275</v>
      </c>
      <c r="CI319" s="14" t="s">
        <v>275</v>
      </c>
      <c r="CJ319" s="14" t="s">
        <v>275</v>
      </c>
      <c r="CK319" s="14" t="s">
        <v>275</v>
      </c>
      <c r="CL319" s="14">
        <v>2005.8721821798422</v>
      </c>
      <c r="CM319" s="14" t="s">
        <v>275</v>
      </c>
      <c r="CN319" s="14" t="s">
        <v>275</v>
      </c>
      <c r="CO319" s="14" t="s">
        <v>275</v>
      </c>
      <c r="CP319" s="14" t="s">
        <v>275</v>
      </c>
      <c r="CQ319" s="14" t="s">
        <v>275</v>
      </c>
      <c r="CR319" s="14" t="s">
        <v>275</v>
      </c>
      <c r="CS319" s="14" t="s">
        <v>275</v>
      </c>
      <c r="CT319" s="14" t="s">
        <v>275</v>
      </c>
      <c r="CU319" s="14" t="s">
        <v>275</v>
      </c>
      <c r="CV319" s="14" t="s">
        <v>275</v>
      </c>
      <c r="CW319" s="14" t="s">
        <v>275</v>
      </c>
      <c r="CX319" s="14" t="s">
        <v>275</v>
      </c>
      <c r="CY319" s="14" t="s">
        <v>275</v>
      </c>
      <c r="CZ319" s="14" t="s">
        <v>275</v>
      </c>
      <c r="DA319" s="14" t="s">
        <v>275</v>
      </c>
      <c r="DB319" s="14" t="s">
        <v>275</v>
      </c>
      <c r="DC319" s="14" t="s">
        <v>275</v>
      </c>
      <c r="DD319" s="14" t="s">
        <v>275</v>
      </c>
      <c r="DE319" s="14"/>
      <c r="DF319" s="14">
        <v>2546.8261982162894</v>
      </c>
      <c r="DG319" s="14" t="s">
        <v>275</v>
      </c>
      <c r="DH319" s="14" t="s">
        <v>275</v>
      </c>
      <c r="DI319" s="14" t="s">
        <v>275</v>
      </c>
      <c r="DJ319" s="14" t="s">
        <v>275</v>
      </c>
      <c r="DK319" s="14" t="s">
        <v>275</v>
      </c>
      <c r="DL319" s="14" t="s">
        <v>275</v>
      </c>
      <c r="DM319" s="14" t="s">
        <v>275</v>
      </c>
      <c r="DN319" s="14" t="s">
        <v>275</v>
      </c>
      <c r="DO319" s="14"/>
      <c r="DP319" s="14">
        <v>2958.5646553333563</v>
      </c>
      <c r="DQ319" s="14" t="s">
        <v>275</v>
      </c>
      <c r="DR319" s="14" t="s">
        <v>275</v>
      </c>
      <c r="DS319" s="14" t="s">
        <v>275</v>
      </c>
      <c r="DT319" s="14" t="s">
        <v>275</v>
      </c>
      <c r="DU319" s="14" t="s">
        <v>275</v>
      </c>
      <c r="DV319" s="14" t="s">
        <v>275</v>
      </c>
      <c r="DW319" s="14" t="s">
        <v>275</v>
      </c>
      <c r="DX319" s="14" t="s">
        <v>275</v>
      </c>
      <c r="DY319" s="14" t="s">
        <v>275</v>
      </c>
      <c r="DZ319" s="14" t="s">
        <v>275</v>
      </c>
      <c r="EA319" s="14" t="s">
        <v>275</v>
      </c>
      <c r="EB319" s="14"/>
      <c r="EC319" s="14">
        <v>3487.9470076550433</v>
      </c>
      <c r="ED319" s="14" t="s">
        <v>275</v>
      </c>
      <c r="EE319" s="14" t="s">
        <v>275</v>
      </c>
      <c r="EF319" s="14" t="s">
        <v>275</v>
      </c>
      <c r="EG319" s="14" t="s">
        <v>275</v>
      </c>
      <c r="EH319" s="14" t="s">
        <v>275</v>
      </c>
      <c r="EI319" s="14" t="s">
        <v>275</v>
      </c>
      <c r="EJ319" s="14" t="s">
        <v>275</v>
      </c>
      <c r="EK319" s="14">
        <v>3135.728964288156</v>
      </c>
      <c r="EL319" s="14">
        <v>3395.2715470673429</v>
      </c>
      <c r="EM319" s="14">
        <v>3347.6470276613622</v>
      </c>
      <c r="EN319" s="14">
        <v>3587.3262231296926</v>
      </c>
      <c r="EO319" s="14">
        <v>3752.7187919106414</v>
      </c>
      <c r="EP319" s="14">
        <v>3766.6210222829523</v>
      </c>
      <c r="EQ319" s="14">
        <v>3928.2172082148722</v>
      </c>
      <c r="ER319" s="14">
        <v>4058.7551795864356</v>
      </c>
      <c r="ES319" s="14">
        <v>4167.1387916558233</v>
      </c>
      <c r="ET319" s="14">
        <v>4072.8980387673373</v>
      </c>
      <c r="EU319" s="14">
        <v>3853.5612380152388</v>
      </c>
      <c r="EV319" s="14">
        <v>3723.7813053624327</v>
      </c>
      <c r="EW319" s="14">
        <v>3825.0624628668747</v>
      </c>
      <c r="EX319" s="14">
        <v>3952.6645336651022</v>
      </c>
      <c r="EY319" s="14">
        <v>4065.9942991227108</v>
      </c>
      <c r="EZ319" s="14">
        <v>4148.2322522765871</v>
      </c>
      <c r="FA319" s="14">
        <v>4335.4074321880644</v>
      </c>
      <c r="FB319" s="14">
        <v>4420.5010864476344</v>
      </c>
      <c r="FC319" s="14">
        <v>4643.8556060928559</v>
      </c>
      <c r="FD319" s="14">
        <v>4550.5011843036327</v>
      </c>
      <c r="FE319" s="14">
        <v>4585.7487267171118</v>
      </c>
      <c r="FF319" s="14">
        <v>4512.1330698068205</v>
      </c>
      <c r="FG319" s="14">
        <v>4487.2107531814954</v>
      </c>
      <c r="FH319" s="14">
        <v>4318.1144425144939</v>
      </c>
      <c r="FI319" s="14">
        <v>3785.5764325681798</v>
      </c>
      <c r="FJ319" s="14">
        <v>3631.9428980782259</v>
      </c>
      <c r="FK319" s="14">
        <v>3832.5252795124798</v>
      </c>
      <c r="FL319" s="14">
        <v>4516.9907917664013</v>
      </c>
      <c r="FM319" s="14">
        <v>4268.1042700445878</v>
      </c>
      <c r="FN319" s="14">
        <v>4516.9907917664013</v>
      </c>
      <c r="FO319" s="14">
        <v>4760.5600608015002</v>
      </c>
      <c r="FP319" s="14">
        <v>4889.0601779940662</v>
      </c>
      <c r="FQ319" s="14">
        <v>5107.2838914365802</v>
      </c>
      <c r="FR319" s="14">
        <v>5346.3065577627649</v>
      </c>
      <c r="FS319" s="14">
        <v>5650.3856230479641</v>
      </c>
      <c r="FT319" s="14">
        <v>5870.8523420395004</v>
      </c>
      <c r="FU319" s="14">
        <v>6083.782753089059</v>
      </c>
      <c r="FV319" s="14">
        <v>6183.4153163646852</v>
      </c>
      <c r="FW319" s="14">
        <v>6432.1424520047985</v>
      </c>
      <c r="FX319" s="14">
        <v>6806.3404441672574</v>
      </c>
      <c r="FY319" s="14">
        <v>7102.8635413419543</v>
      </c>
      <c r="FZ319" s="14">
        <v>7366.3529196613463</v>
      </c>
      <c r="GA319" s="14">
        <v>7632.5424500162226</v>
      </c>
      <c r="GB319" s="14">
        <v>8027.5499639276604</v>
      </c>
      <c r="GC319" s="14">
        <v>8315.6988939186631</v>
      </c>
      <c r="GD319" s="14">
        <v>8571.7975294361586</v>
      </c>
      <c r="GE319" s="14">
        <v>8819.8185054472269</v>
      </c>
      <c r="GF319" s="14">
        <v>9215.4878798512618</v>
      </c>
      <c r="GG319" s="14">
        <v>9689.4027166643245</v>
      </c>
      <c r="GH319" s="14">
        <v>10108.482641449486</v>
      </c>
      <c r="GI319" s="14">
        <v>10378.15988642175</v>
      </c>
      <c r="GJ319" s="14">
        <v>10784.790360795927</v>
      </c>
      <c r="GK319" s="14">
        <v>11346.289344349078</v>
      </c>
      <c r="GL319" s="14">
        <v>11552.00111261096</v>
      </c>
      <c r="GM319" s="14">
        <v>11464.888639206105</v>
      </c>
      <c r="GN319" s="14">
        <v>11930.957326119677</v>
      </c>
      <c r="GO319" s="14">
        <v>12229.970282397817</v>
      </c>
      <c r="GP319" s="14">
        <v>12548.526550604032</v>
      </c>
      <c r="GQ319" s="14">
        <v>12968.115089984987</v>
      </c>
      <c r="GR319" s="14">
        <v>13118.197575463153</v>
      </c>
      <c r="GS319" s="14">
        <v>13111.841196889452</v>
      </c>
      <c r="GT319" s="14">
        <v>13195.103213736682</v>
      </c>
      <c r="GU319" s="14">
        <v>13416.47071771602</v>
      </c>
      <c r="GV319" s="14">
        <v>13732.201238680824</v>
      </c>
      <c r="GW319" s="14">
        <v>14050.068248480202</v>
      </c>
      <c r="GX319" s="14">
        <v>14410.621987602934</v>
      </c>
      <c r="GY319" s="14">
        <v>14790.323741222728</v>
      </c>
      <c r="GZ319" s="14">
        <v>15342.827693617393</v>
      </c>
      <c r="HA319" s="14">
        <v>15799.928680281981</v>
      </c>
      <c r="HB319" s="14">
        <v>15904.525688034939</v>
      </c>
      <c r="HC319" s="14">
        <v>16116.831291956385</v>
      </c>
      <c r="HD319" s="14">
        <v>16222.075277117887</v>
      </c>
      <c r="HE319" s="14">
        <v>16119.361374783859</v>
      </c>
      <c r="HF319" s="14">
        <v>16563.411936553002</v>
      </c>
      <c r="HG319" s="14">
        <v>16920.768963386188</v>
      </c>
      <c r="HH319" s="14">
        <v>17182.156362146525</v>
      </c>
      <c r="HI319" s="14">
        <v>17692.500404727049</v>
      </c>
      <c r="HJ319" s="14">
        <v>18162.533569178206</v>
      </c>
      <c r="HK319" s="14">
        <v>18644.723717664416</v>
      </c>
      <c r="HL319" s="14">
        <v>19298.282520912802</v>
      </c>
      <c r="HM319" s="14">
        <v>19611.15732563478</v>
      </c>
      <c r="HN319" s="14">
        <v>19762.691849285842</v>
      </c>
      <c r="HO319" s="14">
        <v>19932.213947865952</v>
      </c>
      <c r="HP319" s="14">
        <v>20306.738440671175</v>
      </c>
      <c r="HQ319" s="14">
        <v>20596.587746363399</v>
      </c>
      <c r="HR319" s="14">
        <v>21115.176449998758</v>
      </c>
      <c r="HS319" s="14">
        <v>21606.586155988443</v>
      </c>
      <c r="HT319" s="14">
        <v>21518.016918151196</v>
      </c>
      <c r="HU319" s="14">
        <v>20528.929217312219</v>
      </c>
      <c r="HV319" s="14">
        <v>20889.046563639848</v>
      </c>
    </row>
    <row r="320" spans="1:230" ht="14.4">
      <c r="A320" s="140" t="s">
        <v>159</v>
      </c>
      <c r="B320" s="17"/>
      <c r="C320" s="17"/>
      <c r="D320" s="17"/>
      <c r="E320" s="17"/>
      <c r="F320" s="17"/>
      <c r="G320" s="17"/>
      <c r="H320" s="17"/>
      <c r="I320" s="17"/>
      <c r="J320" s="17"/>
      <c r="K320" s="26"/>
      <c r="L320" s="26"/>
      <c r="M320" s="26"/>
      <c r="N320" s="26"/>
      <c r="O320" s="26"/>
      <c r="P320" s="26"/>
      <c r="Q320" s="26"/>
      <c r="R320" s="26" t="s">
        <v>275</v>
      </c>
      <c r="S320" s="26"/>
      <c r="T320" s="26"/>
      <c r="U320" s="26"/>
      <c r="V320" s="26"/>
      <c r="W320" s="26"/>
      <c r="X320" s="26"/>
      <c r="Y320" s="26"/>
      <c r="Z320" s="26"/>
      <c r="AA320" s="26"/>
      <c r="AB320" s="26"/>
      <c r="AC320" s="26"/>
      <c r="AD320" s="26"/>
      <c r="AE320" s="26"/>
      <c r="AF320" s="26"/>
      <c r="AG320" s="26"/>
      <c r="AH320" s="26"/>
      <c r="AI320" s="26"/>
      <c r="AJ320" s="26"/>
      <c r="AK320" s="26"/>
      <c r="AL320" s="26"/>
      <c r="AM320" s="26"/>
      <c r="AN320" s="26">
        <v>517.96407185628743</v>
      </c>
      <c r="AO320" s="26">
        <v>522.65861027190329</v>
      </c>
      <c r="AP320" s="26">
        <v>537.99392097264445</v>
      </c>
      <c r="AQ320" s="26">
        <v>556.23100303951367</v>
      </c>
      <c r="AR320" s="26">
        <v>587.34939759036138</v>
      </c>
      <c r="AS320" s="26">
        <v>615.61561561561564</v>
      </c>
      <c r="AT320" s="26">
        <v>627.27272727272737</v>
      </c>
      <c r="AU320" s="26">
        <v>646.34146341463418</v>
      </c>
      <c r="AV320" s="26">
        <v>662.57668711656436</v>
      </c>
      <c r="AW320" s="26">
        <v>699.38650306748457</v>
      </c>
      <c r="AX320" s="26">
        <v>848.4848484848485</v>
      </c>
      <c r="AY320" s="26">
        <v>876.87687687687685</v>
      </c>
      <c r="AZ320" s="26">
        <v>896.44970414201191</v>
      </c>
      <c r="BA320" s="26">
        <v>899.71346704871053</v>
      </c>
      <c r="BB320" s="26">
        <v>946.32768361581918</v>
      </c>
      <c r="BC320" s="26">
        <v>1145.2513966480446</v>
      </c>
      <c r="BD320" s="26">
        <v>1125.340599455041</v>
      </c>
      <c r="BE320" s="26">
        <v>1179.6246648793565</v>
      </c>
      <c r="BF320" s="26">
        <v>1164.9484536082475</v>
      </c>
      <c r="BG320" s="26">
        <v>1086.848635235732</v>
      </c>
      <c r="BH320" s="26">
        <v>1373.8095238095239</v>
      </c>
      <c r="BI320" s="26">
        <v>1171.875</v>
      </c>
      <c r="BJ320" s="26">
        <v>1068.8172043010752</v>
      </c>
      <c r="BK320" s="26">
        <v>1239.4067796610168</v>
      </c>
      <c r="BL320" s="26">
        <v>1408.7136929460582</v>
      </c>
      <c r="BM320" s="26">
        <v>1449.3927125506073</v>
      </c>
      <c r="BN320" s="26">
        <v>1601.9801980198022</v>
      </c>
      <c r="BO320" s="26">
        <v>1853.2818532818533</v>
      </c>
      <c r="BP320" s="26">
        <v>2120.8178438661707</v>
      </c>
      <c r="BQ320" s="26">
        <v>2095.4861111111113</v>
      </c>
      <c r="BR320" s="26">
        <v>1975.206611570248</v>
      </c>
      <c r="BS320" s="26">
        <v>2344.3396226415098</v>
      </c>
      <c r="BT320" s="26">
        <v>2749.2957746478874</v>
      </c>
      <c r="BU320" s="26">
        <v>3010.0628930817611</v>
      </c>
      <c r="BV320" s="26">
        <v>2635.8511837655014</v>
      </c>
      <c r="BW320" s="26">
        <v>2501.5259409969481</v>
      </c>
      <c r="BX320" s="26">
        <v>3052.5821596244127</v>
      </c>
      <c r="BY320" s="26">
        <v>2693.7716262975778</v>
      </c>
      <c r="BZ320" s="26">
        <v>2297.1659919028343</v>
      </c>
      <c r="CA320" s="26">
        <v>2965.5981235340109</v>
      </c>
      <c r="CB320" s="26">
        <v>2894.4193061840119</v>
      </c>
      <c r="CC320" s="26">
        <v>2850.6686478454681</v>
      </c>
      <c r="CD320" s="26">
        <v>2739.5079594790159</v>
      </c>
      <c r="CE320" s="26">
        <v>2730.4469273743016</v>
      </c>
      <c r="CF320" s="26">
        <v>2895.6521739130435</v>
      </c>
      <c r="CG320" s="26">
        <v>2761.8741976893457</v>
      </c>
      <c r="CH320" s="26">
        <v>2843.3809819763828</v>
      </c>
      <c r="CI320" s="26">
        <v>3108.6824529447481</v>
      </c>
      <c r="CJ320" s="26">
        <v>3156.4705882352937</v>
      </c>
      <c r="CK320" s="26">
        <v>3093.7142857142858</v>
      </c>
      <c r="CL320" s="26">
        <v>3273.2394366197186</v>
      </c>
      <c r="CM320" s="26">
        <v>3298.5074626865671</v>
      </c>
      <c r="CN320" s="26">
        <v>3553.4262485482</v>
      </c>
      <c r="CO320" s="26">
        <v>3823.6291690220464</v>
      </c>
      <c r="CP320" s="26">
        <v>3834.7969264544454</v>
      </c>
      <c r="CQ320" s="26">
        <v>4138.2070437566699</v>
      </c>
      <c r="CR320" s="26">
        <v>4007.2576464489371</v>
      </c>
      <c r="CS320" s="26">
        <v>4036.0902255639094</v>
      </c>
      <c r="CT320" s="26">
        <v>4277.400581959263</v>
      </c>
      <c r="CU320" s="26">
        <v>4204.9835448989179</v>
      </c>
      <c r="CV320" s="26">
        <v>4285.3891670459725</v>
      </c>
      <c r="CW320" s="26">
        <v>4454.8259144997792</v>
      </c>
      <c r="CX320" s="26">
        <v>4062.6064735945483</v>
      </c>
      <c r="CY320" s="26">
        <v>4475.2758479771155</v>
      </c>
      <c r="CZ320" s="26">
        <v>4303.5993740219092</v>
      </c>
      <c r="DA320" s="26">
        <v>4422.264150943397</v>
      </c>
      <c r="DB320" s="26">
        <v>4329.4418095585552</v>
      </c>
      <c r="DC320" s="26">
        <v>4631.7460317460318</v>
      </c>
      <c r="DD320" s="26">
        <v>4503.7517053206002</v>
      </c>
      <c r="DE320" s="26">
        <v>4746.8563864990074</v>
      </c>
      <c r="DF320" s="26">
        <v>4457.6762149983906</v>
      </c>
      <c r="DG320" s="26">
        <v>4666.4580725907381</v>
      </c>
      <c r="DH320" s="26">
        <v>3995.418448381185</v>
      </c>
      <c r="DI320" s="26">
        <v>3707.8584283143373</v>
      </c>
      <c r="DJ320" s="26">
        <v>3765.5375552282767</v>
      </c>
      <c r="DK320" s="26">
        <v>3487.2832369942194</v>
      </c>
      <c r="DL320" s="26">
        <v>3684.9276185069543</v>
      </c>
      <c r="DM320" s="26">
        <v>3419.9665365309534</v>
      </c>
      <c r="DN320" s="26">
        <v>3891.2685337726525</v>
      </c>
      <c r="DO320" s="26">
        <v>3839.609861826063</v>
      </c>
      <c r="DP320" s="26">
        <v>4013.365410318097</v>
      </c>
      <c r="DQ320" s="26">
        <v>3838.7351778656125</v>
      </c>
      <c r="DR320" s="26">
        <v>3822.5974025974024</v>
      </c>
      <c r="DS320" s="26">
        <v>4076.2320328542091</v>
      </c>
      <c r="DT320" s="26">
        <v>4294.7288393309682</v>
      </c>
      <c r="DU320" s="26">
        <v>4281.9680319680319</v>
      </c>
      <c r="DV320" s="26">
        <v>4507.3855243722301</v>
      </c>
      <c r="DW320" s="26">
        <v>4616.4283983523137</v>
      </c>
      <c r="DX320" s="26">
        <v>4693.1141291398617</v>
      </c>
      <c r="DY320" s="26">
        <v>4980.5984104721829</v>
      </c>
      <c r="DZ320" s="26">
        <v>5209.8285714285712</v>
      </c>
      <c r="EA320" s="26">
        <v>5103.7777777777783</v>
      </c>
      <c r="EB320" s="26">
        <v>5098.4767217335329</v>
      </c>
      <c r="EC320" s="26">
        <v>5156.8139390168017</v>
      </c>
      <c r="ED320" s="26">
        <v>5026.7585647678898</v>
      </c>
      <c r="EE320" s="26">
        <v>4896.600281633474</v>
      </c>
      <c r="EF320" s="26">
        <v>4878.3047426841576</v>
      </c>
      <c r="EG320" s="26">
        <v>4791.1111111111113</v>
      </c>
      <c r="EH320" s="26">
        <v>4601.5500794912559</v>
      </c>
      <c r="EI320" s="26">
        <v>4715.5786635855957</v>
      </c>
      <c r="EJ320" s="26">
        <v>4765.5841731989549</v>
      </c>
      <c r="EK320" s="26">
        <v>4910.822193737411</v>
      </c>
      <c r="EL320" s="26">
        <v>5063.688554000717</v>
      </c>
      <c r="EM320" s="26">
        <v>5192.0308934526938</v>
      </c>
      <c r="EN320" s="26">
        <v>5417.4256745145212</v>
      </c>
      <c r="EO320" s="26">
        <v>5553.0876661618713</v>
      </c>
      <c r="EP320" s="26">
        <v>5572.5593667546182</v>
      </c>
      <c r="EQ320" s="26">
        <v>5543.7944408532639</v>
      </c>
      <c r="ER320" s="26">
        <v>5451.7766497461926</v>
      </c>
      <c r="ES320" s="26">
        <v>5262.9768605378358</v>
      </c>
      <c r="ET320" s="26">
        <v>4708.3011284588029</v>
      </c>
      <c r="EU320" s="26">
        <v>4353.60808947449</v>
      </c>
      <c r="EV320" s="26">
        <v>4563.7634898920805</v>
      </c>
      <c r="EW320" s="26">
        <v>4842.4068767908302</v>
      </c>
      <c r="EX320" s="26">
        <v>5059.8623166716552</v>
      </c>
      <c r="EY320" s="26">
        <v>5317.587641117053</v>
      </c>
      <c r="EZ320" s="26">
        <v>5515.8484446410139</v>
      </c>
      <c r="FA320" s="26">
        <v>5745.6512205817862</v>
      </c>
      <c r="FB320" s="26">
        <v>5886.3267670915411</v>
      </c>
      <c r="FC320" s="26">
        <v>5845.5613254913223</v>
      </c>
      <c r="FD320" s="26">
        <v>6166.1391650099413</v>
      </c>
      <c r="FE320" s="26">
        <v>6788.2300660947813</v>
      </c>
      <c r="FF320" s="26">
        <v>7505.4521120869931</v>
      </c>
      <c r="FG320" s="26">
        <v>7702.8325041459375</v>
      </c>
      <c r="FH320" s="26">
        <v>7362.0270898891786</v>
      </c>
      <c r="FI320" s="26">
        <v>6916.8980917580184</v>
      </c>
      <c r="FJ320" s="26">
        <v>6594.9328338239229</v>
      </c>
      <c r="FK320" s="26">
        <v>6664.3990498812354</v>
      </c>
      <c r="FL320" s="26">
        <v>6967.4597537265081</v>
      </c>
      <c r="FM320" s="26">
        <v>7236.7925243086256</v>
      </c>
      <c r="FN320" s="26">
        <v>7411.576424185927</v>
      </c>
      <c r="FO320" s="26">
        <v>7507.343783047023</v>
      </c>
      <c r="FP320" s="26">
        <v>7417.8376962844768</v>
      </c>
      <c r="FQ320" s="26">
        <v>7505.2574395535557</v>
      </c>
      <c r="FR320" s="26">
        <v>7790.5855648770294</v>
      </c>
      <c r="FS320" s="26">
        <v>8027.4120529429119</v>
      </c>
      <c r="FT320" s="26">
        <v>8108.324879486634</v>
      </c>
      <c r="FU320" s="26">
        <v>8090.2385352423244</v>
      </c>
      <c r="FV320" s="26">
        <v>8305.474779448703</v>
      </c>
      <c r="FW320" s="26">
        <v>8628.4384432311617</v>
      </c>
      <c r="FX320" s="26">
        <v>8790.9082214125629</v>
      </c>
      <c r="FY320" s="26">
        <v>8653.1379831743434</v>
      </c>
      <c r="FZ320" s="26">
        <v>9026.7984120008514</v>
      </c>
      <c r="GA320" s="26">
        <v>9399.9145387944518</v>
      </c>
      <c r="GB320" s="26">
        <v>9848.9040767659699</v>
      </c>
      <c r="GC320" s="26">
        <v>10151.857827309583</v>
      </c>
      <c r="GD320" s="26">
        <v>10241.282709012024</v>
      </c>
      <c r="GE320" s="26">
        <v>10732.746509006201</v>
      </c>
      <c r="GF320" s="26">
        <v>11148.305273821938</v>
      </c>
      <c r="GG320" s="26">
        <v>11560.995280540616</v>
      </c>
      <c r="GH320" s="26">
        <v>12023.544726133005</v>
      </c>
      <c r="GI320" s="26">
        <v>12289.521689391831</v>
      </c>
      <c r="GJ320" s="26">
        <v>12404.416786825528</v>
      </c>
      <c r="GK320" s="26">
        <v>12878.090341095933</v>
      </c>
      <c r="GL320" s="26">
        <v>12985.124015559853</v>
      </c>
      <c r="GM320" s="26">
        <v>13169.830227863544</v>
      </c>
      <c r="GN320" s="26">
        <v>13558.837267794905</v>
      </c>
      <c r="GO320" s="26">
        <v>13546.37241457713</v>
      </c>
      <c r="GP320" s="26">
        <v>13768.650955181562</v>
      </c>
      <c r="GQ320" s="26">
        <v>14319.541807944863</v>
      </c>
      <c r="GR320" s="26">
        <v>14411.839161461148</v>
      </c>
      <c r="GS320" s="26">
        <v>14660.335610315709</v>
      </c>
      <c r="GT320" s="26">
        <v>14411.819021237303</v>
      </c>
      <c r="GU320" s="26">
        <v>14238.923638259055</v>
      </c>
      <c r="GV320" s="26">
        <v>15062.411347517731</v>
      </c>
      <c r="GW320" s="26">
        <v>15638.35616438356</v>
      </c>
      <c r="GX320" s="26">
        <v>15757.169811320753</v>
      </c>
      <c r="GY320" s="26">
        <v>16293.301109252032</v>
      </c>
      <c r="GZ320" s="26">
        <v>16752.256097560978</v>
      </c>
      <c r="HA320" s="26">
        <v>17194.412804987711</v>
      </c>
      <c r="HB320" s="141">
        <v>17172.682236376502</v>
      </c>
      <c r="HC320" s="141">
        <v>16743.323985517862</v>
      </c>
      <c r="HD320" s="141">
        <v>16988.874013415483</v>
      </c>
      <c r="HE320" s="141">
        <v>17478.185210321713</v>
      </c>
      <c r="HF320" s="141">
        <v>18145.568488327885</v>
      </c>
      <c r="HG320" s="141">
        <v>18529.558206836238</v>
      </c>
      <c r="HH320" s="141">
        <v>19075.08247877645</v>
      </c>
      <c r="HI320" s="141">
        <v>19612.091773011129</v>
      </c>
      <c r="HJ320" s="141">
        <v>20377.949762010507</v>
      </c>
      <c r="HK320" s="141">
        <v>20970.894286664141</v>
      </c>
      <c r="HL320" s="141">
        <v>21377.823125181403</v>
      </c>
      <c r="HM320" s="141">
        <v>21662.025668109953</v>
      </c>
      <c r="HN320" s="141">
        <v>22236.935272996816</v>
      </c>
      <c r="HO320" s="141">
        <v>22666.277788514366</v>
      </c>
      <c r="HP320" s="141">
        <v>23322.007883053539</v>
      </c>
      <c r="HQ320" s="141">
        <v>23764.613687385267</v>
      </c>
      <c r="HR320" s="141">
        <v>24097.573450962896</v>
      </c>
      <c r="HS320" s="141">
        <v>24911.577867815489</v>
      </c>
      <c r="HT320" s="141">
        <v>25218.301890654599</v>
      </c>
      <c r="HU320" s="141">
        <v>25255.63884313768</v>
      </c>
      <c r="HV320" s="141">
        <v>25584.48835604182</v>
      </c>
    </row>
    <row r="321" spans="1:230" ht="14.4">
      <c r="A321" s="140" t="s">
        <v>649</v>
      </c>
      <c r="B321" s="17"/>
      <c r="C321" s="17"/>
      <c r="D321" s="17"/>
      <c r="E321" s="17"/>
      <c r="F321" s="17"/>
      <c r="G321" s="17"/>
      <c r="H321" s="17"/>
      <c r="I321" s="17"/>
      <c r="J321" s="17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6"/>
      <c r="AB321" s="26"/>
      <c r="AC321" s="26"/>
      <c r="AD321" s="26"/>
      <c r="AE321" s="26"/>
      <c r="AF321" s="26"/>
      <c r="AG321" s="26"/>
      <c r="AH321" s="26"/>
      <c r="AI321" s="26"/>
      <c r="AJ321" s="26"/>
      <c r="AK321" s="26"/>
      <c r="AL321" s="26"/>
      <c r="AM321" s="26"/>
      <c r="AN321" s="26"/>
      <c r="AO321" s="26"/>
      <c r="AP321" s="26"/>
      <c r="AQ321" s="26"/>
      <c r="AR321" s="26"/>
      <c r="AS321" s="26"/>
      <c r="AT321" s="26"/>
      <c r="AU321" s="26"/>
      <c r="AV321" s="26"/>
      <c r="AW321" s="26"/>
      <c r="AX321" s="26"/>
      <c r="AY321" s="26"/>
      <c r="AZ321" s="26"/>
      <c r="BA321" s="26"/>
      <c r="BB321" s="26"/>
      <c r="BC321" s="26"/>
      <c r="BD321" s="26"/>
      <c r="BE321" s="26"/>
      <c r="BF321" s="26"/>
      <c r="BG321" s="26"/>
      <c r="BH321" s="26"/>
      <c r="BI321" s="26"/>
      <c r="BJ321" s="26"/>
      <c r="BK321" s="26" t="s">
        <v>275</v>
      </c>
      <c r="BL321" s="26" t="s">
        <v>275</v>
      </c>
      <c r="BM321" s="26" t="s">
        <v>275</v>
      </c>
      <c r="BN321" s="26" t="s">
        <v>275</v>
      </c>
      <c r="BO321" s="26" t="s">
        <v>275</v>
      </c>
      <c r="BP321" s="26" t="s">
        <v>275</v>
      </c>
      <c r="BQ321" s="26" t="s">
        <v>275</v>
      </c>
      <c r="BR321" s="26">
        <v>1144.4444444444443</v>
      </c>
      <c r="BS321" s="26" t="s">
        <v>275</v>
      </c>
      <c r="BT321" s="26" t="s">
        <v>275</v>
      </c>
      <c r="BU321" s="26" t="s">
        <v>275</v>
      </c>
      <c r="BV321" s="26" t="s">
        <v>275</v>
      </c>
      <c r="BW321" s="26" t="s">
        <v>275</v>
      </c>
      <c r="BX321" s="26" t="s">
        <v>275</v>
      </c>
      <c r="BY321" s="26" t="s">
        <v>275</v>
      </c>
      <c r="BZ321" s="26" t="s">
        <v>275</v>
      </c>
      <c r="CA321" s="26" t="s">
        <v>275</v>
      </c>
      <c r="CB321" s="26">
        <v>2212.121212121212</v>
      </c>
      <c r="CC321" s="26" t="s">
        <v>275</v>
      </c>
      <c r="CD321" s="26" t="s">
        <v>275</v>
      </c>
      <c r="CE321" s="26" t="s">
        <v>275</v>
      </c>
      <c r="CF321" s="26" t="s">
        <v>275</v>
      </c>
      <c r="CG321" s="26" t="s">
        <v>275</v>
      </c>
      <c r="CH321" s="26" t="s">
        <v>275</v>
      </c>
      <c r="CI321" s="26" t="s">
        <v>275</v>
      </c>
      <c r="CJ321" s="26" t="s">
        <v>275</v>
      </c>
      <c r="CK321" s="26" t="s">
        <v>275</v>
      </c>
      <c r="CL321" s="26">
        <v>3099.6563573883163</v>
      </c>
      <c r="CM321" s="26">
        <v>3154.9901960784314</v>
      </c>
      <c r="CN321" s="26">
        <v>3522.796875</v>
      </c>
      <c r="CO321" s="26">
        <v>3830.9910447761199</v>
      </c>
      <c r="CP321" s="26">
        <v>3843.4986376021793</v>
      </c>
      <c r="CQ321" s="26">
        <v>3687.8793103448279</v>
      </c>
      <c r="CR321" s="26">
        <v>3623.1152073732715</v>
      </c>
      <c r="CS321" s="26">
        <v>3982.4666666666662</v>
      </c>
      <c r="CT321" s="26">
        <v>4270.7601713062095</v>
      </c>
      <c r="CU321" s="26">
        <v>3569.2408906882588</v>
      </c>
      <c r="CV321" s="26">
        <v>3746.5326923076927</v>
      </c>
      <c r="CW321" s="26">
        <v>3764.6215213358073</v>
      </c>
      <c r="CX321" s="26">
        <v>3645.6756756756758</v>
      </c>
      <c r="CY321" s="26">
        <v>3494.7857142857142</v>
      </c>
      <c r="CZ321" s="26">
        <v>3702.5468227424749</v>
      </c>
      <c r="DA321" s="26">
        <v>3587.2328990228016</v>
      </c>
      <c r="DB321" s="26">
        <v>3601.5814696485627</v>
      </c>
      <c r="DC321" s="26">
        <v>3604.0921874999999</v>
      </c>
      <c r="DD321" s="26">
        <v>3554.1124807395995</v>
      </c>
      <c r="DE321" s="26">
        <v>3701.25</v>
      </c>
      <c r="DF321" s="26">
        <v>3755.4766917293236</v>
      </c>
      <c r="DG321" s="26">
        <v>3731.0608308605342</v>
      </c>
      <c r="DH321" s="26">
        <v>3800.6282798833822</v>
      </c>
      <c r="DI321" s="26">
        <v>3788.4</v>
      </c>
      <c r="DJ321" s="26">
        <v>3579.0955678670357</v>
      </c>
      <c r="DK321" s="26">
        <v>3641.6367346938778</v>
      </c>
      <c r="DL321" s="26">
        <v>3987.9625668449203</v>
      </c>
      <c r="DM321" s="26">
        <v>3949.8455497382201</v>
      </c>
      <c r="DN321" s="26">
        <v>3985.1052631578946</v>
      </c>
      <c r="DO321" s="26">
        <v>4040.875314861461</v>
      </c>
      <c r="DP321" s="26">
        <v>4298.1412639405207</v>
      </c>
      <c r="DQ321" s="26">
        <v>4223.497572815535</v>
      </c>
      <c r="DR321" s="26">
        <v>4438.4928909952605</v>
      </c>
      <c r="DS321" s="26">
        <v>4727.4844290657447</v>
      </c>
      <c r="DT321" s="26">
        <v>4570.4210526315783</v>
      </c>
      <c r="DU321" s="26">
        <v>4850.0010881392818</v>
      </c>
      <c r="DV321" s="26">
        <v>5157.6786469344615</v>
      </c>
      <c r="DW321" s="26">
        <v>5339.5201238390091</v>
      </c>
      <c r="DX321" s="26">
        <v>4834.9126506024104</v>
      </c>
      <c r="DY321" s="26">
        <v>4770.4541015625</v>
      </c>
      <c r="DZ321" s="26">
        <v>5316.3071770334927</v>
      </c>
      <c r="EA321" s="26">
        <v>5493.8462980318654</v>
      </c>
      <c r="EB321" s="26">
        <v>5209.2527472527472</v>
      </c>
      <c r="EC321" s="26">
        <v>5152.4064171122991</v>
      </c>
      <c r="ED321" s="26">
        <v>5189.2440944881882</v>
      </c>
      <c r="EE321" s="26">
        <v>5173.794270833333</v>
      </c>
      <c r="EF321" s="26">
        <v>5120.3142857142857</v>
      </c>
      <c r="EG321" s="26">
        <v>5008.192708333333</v>
      </c>
      <c r="EH321" s="26">
        <v>4910.8494809688591</v>
      </c>
      <c r="EI321" s="26">
        <v>5282.7213389121343</v>
      </c>
      <c r="EJ321" s="26">
        <v>5641.2497985495575</v>
      </c>
      <c r="EK321" s="26">
        <v>5128.0870588235293</v>
      </c>
      <c r="EL321" s="26">
        <v>4841.1441717791422</v>
      </c>
      <c r="EM321" s="26">
        <v>5144.4796380090493</v>
      </c>
      <c r="EN321" s="26">
        <v>5142.9488888888882</v>
      </c>
      <c r="EO321" s="26">
        <v>5291.581041968162</v>
      </c>
      <c r="EP321" s="26">
        <v>4904.8427762039655</v>
      </c>
      <c r="EQ321" s="26">
        <v>4682.7306889352813</v>
      </c>
      <c r="ER321" s="26">
        <v>5140.8755158184331</v>
      </c>
      <c r="ES321" s="26">
        <v>5262.2426920462267</v>
      </c>
      <c r="ET321" s="26">
        <v>4960.1212324179496</v>
      </c>
      <c r="EU321" s="26">
        <v>4475.1202113606341</v>
      </c>
      <c r="EV321" s="26">
        <v>4327.2318271119839</v>
      </c>
      <c r="EW321" s="26">
        <v>4575.9993506493511</v>
      </c>
      <c r="EX321" s="26">
        <v>4767.8350515463917</v>
      </c>
      <c r="EY321" s="26">
        <v>4959.3725992317541</v>
      </c>
      <c r="EZ321" s="26">
        <v>5839.8022886204708</v>
      </c>
      <c r="FA321" s="26">
        <v>6101.5595463137997</v>
      </c>
      <c r="FB321" s="26">
        <v>6462.177680798005</v>
      </c>
      <c r="FC321" s="26">
        <v>6459.6545789797174</v>
      </c>
      <c r="FD321" s="26">
        <v>6300.4419315403429</v>
      </c>
      <c r="FE321" s="26">
        <v>6128.7826887661149</v>
      </c>
      <c r="FF321" s="26">
        <v>6761.5478950579618</v>
      </c>
      <c r="FG321" s="26">
        <v>6927.9957134109</v>
      </c>
      <c r="FH321" s="26">
        <v>6867.9957678355504</v>
      </c>
      <c r="FI321" s="26">
        <v>6928.2956161137445</v>
      </c>
      <c r="FJ321" s="26">
        <v>7161.3411028993751</v>
      </c>
      <c r="FK321" s="26">
        <v>7846.3322203672806</v>
      </c>
      <c r="FL321" s="26">
        <v>6929</v>
      </c>
      <c r="FM321" s="26">
        <v>7520.5526456440421</v>
      </c>
      <c r="FN321" s="26">
        <v>8455.6492393793451</v>
      </c>
      <c r="FO321" s="26">
        <v>7653.3245283813358</v>
      </c>
      <c r="FP321" s="26">
        <v>7796.2937526381165</v>
      </c>
      <c r="FQ321" s="26">
        <v>7855.8516668286611</v>
      </c>
      <c r="FR321" s="26">
        <v>8743.398132339822</v>
      </c>
      <c r="FS321" s="26">
        <v>8725.437325154202</v>
      </c>
      <c r="FT321" s="26">
        <v>9000.1831712871881</v>
      </c>
      <c r="FU321" s="26">
        <v>9045.0061384036198</v>
      </c>
      <c r="FV321" s="26">
        <v>9185.4906328332745</v>
      </c>
      <c r="FW321" s="26">
        <v>9630.1266085601692</v>
      </c>
      <c r="FX321" s="26">
        <v>9465.1788176305545</v>
      </c>
      <c r="FY321" s="26">
        <v>9744.9073978910164</v>
      </c>
      <c r="FZ321" s="26">
        <v>9730.5659922444793</v>
      </c>
      <c r="GA321" s="26">
        <v>10132.016447950893</v>
      </c>
      <c r="GB321" s="26">
        <v>10418.41084897471</v>
      </c>
      <c r="GC321" s="26">
        <v>10878.654749280411</v>
      </c>
      <c r="GD321" s="26">
        <v>11362.021171699131</v>
      </c>
      <c r="GE321" s="26">
        <v>10681.963968256878</v>
      </c>
      <c r="GF321" s="26">
        <v>10545.487495469373</v>
      </c>
      <c r="GG321" s="26">
        <v>11511.206741975973</v>
      </c>
      <c r="GH321" s="26">
        <v>11189.33540778982</v>
      </c>
      <c r="GI321" s="26">
        <v>11576.183354780371</v>
      </c>
      <c r="GJ321" s="26">
        <v>11850.397733092077</v>
      </c>
      <c r="GK321" s="26">
        <v>12424.222170236941</v>
      </c>
      <c r="GL321" s="26">
        <v>12879.283285377975</v>
      </c>
      <c r="GM321" s="26">
        <v>12488.613766117132</v>
      </c>
      <c r="GN321" s="26">
        <v>12648.285265811544</v>
      </c>
      <c r="GO321" s="26">
        <v>11989.004391923914</v>
      </c>
      <c r="GP321" s="26">
        <v>12033.925074230841</v>
      </c>
      <c r="GQ321" s="26">
        <v>12284.211025264256</v>
      </c>
      <c r="GR321" s="26">
        <v>12346.734381653863</v>
      </c>
      <c r="GS321" s="26">
        <v>12883.893955328134</v>
      </c>
      <c r="GT321" s="26">
        <v>12996.269816599315</v>
      </c>
      <c r="GU321" s="26">
        <v>13184.468999386127</v>
      </c>
      <c r="GV321" s="26">
        <v>13666.464523953911</v>
      </c>
      <c r="GW321" s="26">
        <v>13664.259927797835</v>
      </c>
      <c r="GX321" s="26">
        <v>13879.676743489974</v>
      </c>
      <c r="GY321" s="26">
        <v>13891.408114558473</v>
      </c>
      <c r="GZ321" s="26">
        <v>13815.828622433801</v>
      </c>
      <c r="HA321" s="26">
        <v>13869.15334517466</v>
      </c>
      <c r="HB321" s="141">
        <v>13687.46338605741</v>
      </c>
      <c r="HC321" s="141">
        <v>13374.223346346291</v>
      </c>
      <c r="HD321" s="141">
        <v>13373.421525639116</v>
      </c>
      <c r="HE321" s="141">
        <v>14031.543948634</v>
      </c>
      <c r="HF321" s="141">
        <v>14551.047777306894</v>
      </c>
      <c r="HG321" s="141">
        <v>14909.247144155297</v>
      </c>
      <c r="HH321" s="141">
        <v>15144.365168660881</v>
      </c>
      <c r="HI321" s="141">
        <v>15407.107150212501</v>
      </c>
      <c r="HJ321" s="141">
        <v>15477.080328421878</v>
      </c>
      <c r="HK321" s="141">
        <v>16202.023725525947</v>
      </c>
      <c r="HL321" s="141">
        <v>16518.115789584408</v>
      </c>
      <c r="HM321" s="141">
        <v>16933.891575305348</v>
      </c>
      <c r="HN321" s="141">
        <v>17485.54434418619</v>
      </c>
      <c r="HO321" s="141">
        <v>17880.949134740171</v>
      </c>
      <c r="HP321" s="141">
        <v>18298.025470556684</v>
      </c>
      <c r="HQ321" s="141">
        <v>18705.723692822969</v>
      </c>
      <c r="HR321" s="141">
        <v>18926.940237388</v>
      </c>
      <c r="HS321" s="141">
        <v>19268.635986381887</v>
      </c>
      <c r="HT321" s="141">
        <v>18875.362075781351</v>
      </c>
      <c r="HU321" s="141">
        <v>18843.113849191472</v>
      </c>
      <c r="HV321" s="141">
        <v>18886.161197174486</v>
      </c>
    </row>
    <row r="322" spans="1:230" ht="14.4">
      <c r="A322" s="140" t="s">
        <v>1</v>
      </c>
      <c r="B322" s="17"/>
      <c r="C322" s="17" t="s">
        <v>275</v>
      </c>
      <c r="D322" s="17"/>
      <c r="E322" s="17"/>
      <c r="F322" s="17"/>
      <c r="G322" s="17" t="s">
        <v>275</v>
      </c>
      <c r="H322" s="17"/>
      <c r="I322" s="17"/>
      <c r="J322" s="17"/>
      <c r="K322" s="26"/>
      <c r="L322" s="26"/>
      <c r="M322" s="26" t="s">
        <v>275</v>
      </c>
      <c r="N322" s="26"/>
      <c r="O322" s="26" t="s">
        <v>275</v>
      </c>
      <c r="P322" s="26"/>
      <c r="Q322" s="26"/>
      <c r="R322" s="26" t="s">
        <v>275</v>
      </c>
      <c r="S322" s="26"/>
      <c r="T322" s="26"/>
      <c r="U322" s="26"/>
      <c r="V322" s="26"/>
      <c r="W322" s="26"/>
      <c r="X322" s="26"/>
      <c r="Y322" s="26"/>
      <c r="Z322" s="26"/>
      <c r="AA322" s="26"/>
      <c r="AB322" s="26"/>
      <c r="AC322" s="26"/>
      <c r="AD322" s="26"/>
      <c r="AE322" s="26"/>
      <c r="AF322" s="26"/>
      <c r="AG322" s="26"/>
      <c r="AH322" s="26"/>
      <c r="AI322" s="26"/>
      <c r="AJ322" s="26"/>
      <c r="AK322" s="26"/>
      <c r="AL322" s="26"/>
      <c r="AM322" s="26"/>
      <c r="AN322" s="26">
        <v>904.41176470588232</v>
      </c>
      <c r="AO322" s="26" t="s">
        <v>275</v>
      </c>
      <c r="AP322" s="26" t="s">
        <v>275</v>
      </c>
      <c r="AQ322" s="26" t="s">
        <v>275</v>
      </c>
      <c r="AR322" s="26" t="s">
        <v>275</v>
      </c>
      <c r="AS322" s="26" t="s">
        <v>275</v>
      </c>
      <c r="AT322" s="26" t="s">
        <v>275</v>
      </c>
      <c r="AU322" s="26" t="s">
        <v>275</v>
      </c>
      <c r="AV322" s="26" t="s">
        <v>275</v>
      </c>
      <c r="AW322" s="26" t="s">
        <v>275</v>
      </c>
      <c r="AX322" s="26">
        <v>1000</v>
      </c>
      <c r="AY322" s="26" t="s">
        <v>275</v>
      </c>
      <c r="AZ322" s="26" t="s">
        <v>275</v>
      </c>
      <c r="BA322" s="26" t="s">
        <v>275</v>
      </c>
      <c r="BB322" s="26" t="s">
        <v>275</v>
      </c>
      <c r="BC322" s="26" t="s">
        <v>275</v>
      </c>
      <c r="BD322" s="26" t="s">
        <v>275</v>
      </c>
      <c r="BE322" s="26" t="s">
        <v>275</v>
      </c>
      <c r="BF322" s="26" t="s">
        <v>275</v>
      </c>
      <c r="BG322" s="26" t="s">
        <v>275</v>
      </c>
      <c r="BH322" s="26">
        <v>1162.0506776664704</v>
      </c>
      <c r="BI322" s="26" t="s">
        <v>275</v>
      </c>
      <c r="BJ322" s="26" t="s">
        <v>275</v>
      </c>
      <c r="BK322" s="26" t="s">
        <v>275</v>
      </c>
      <c r="BL322" s="26" t="s">
        <v>275</v>
      </c>
      <c r="BM322" s="26" t="s">
        <v>275</v>
      </c>
      <c r="BN322" s="26" t="s">
        <v>275</v>
      </c>
      <c r="BO322" s="26" t="s">
        <v>275</v>
      </c>
      <c r="BP322" s="26" t="s">
        <v>275</v>
      </c>
      <c r="BQ322" s="26" t="s">
        <v>275</v>
      </c>
      <c r="BR322" s="26">
        <v>1329.5774647887324</v>
      </c>
      <c r="BS322" s="26" t="s">
        <v>275</v>
      </c>
      <c r="BT322" s="26" t="s">
        <v>275</v>
      </c>
      <c r="BU322" s="26" t="s">
        <v>275</v>
      </c>
      <c r="BV322" s="26" t="s">
        <v>275</v>
      </c>
      <c r="BW322" s="26" t="s">
        <v>275</v>
      </c>
      <c r="BX322" s="26" t="s">
        <v>275</v>
      </c>
      <c r="BY322" s="26" t="s">
        <v>275</v>
      </c>
      <c r="BZ322" s="26" t="s">
        <v>275</v>
      </c>
      <c r="CA322" s="26" t="s">
        <v>275</v>
      </c>
      <c r="CB322" s="26">
        <v>1450.5788067675869</v>
      </c>
      <c r="CC322" s="26" t="s">
        <v>275</v>
      </c>
      <c r="CD322" s="26" t="s">
        <v>275</v>
      </c>
      <c r="CE322" s="26" t="s">
        <v>275</v>
      </c>
      <c r="CF322" s="26" t="s">
        <v>275</v>
      </c>
      <c r="CG322" s="26" t="s">
        <v>275</v>
      </c>
      <c r="CH322" s="26" t="s">
        <v>275</v>
      </c>
      <c r="CI322" s="26" t="s">
        <v>275</v>
      </c>
      <c r="CJ322" s="26" t="s">
        <v>275</v>
      </c>
      <c r="CK322" s="26" t="s">
        <v>275</v>
      </c>
      <c r="CL322" s="26">
        <v>1694.5252578682887</v>
      </c>
      <c r="CM322" s="26">
        <v>1754.5267034990795</v>
      </c>
      <c r="CN322" s="26">
        <v>1705.1999999999996</v>
      </c>
      <c r="CO322" s="26">
        <v>1841.8787725082427</v>
      </c>
      <c r="CP322" s="26">
        <v>1853.715852442672</v>
      </c>
      <c r="CQ322" s="26">
        <v>1783.9665929746991</v>
      </c>
      <c r="CR322" s="26">
        <v>1640.9166666666663</v>
      </c>
      <c r="CS322" s="26">
        <v>1727.4407265774375</v>
      </c>
      <c r="CT322" s="26">
        <v>1637.2016965127236</v>
      </c>
      <c r="CU322" s="26">
        <v>1765.2337662337663</v>
      </c>
      <c r="CV322" s="26">
        <v>1815.8868613138688</v>
      </c>
      <c r="CW322" s="26">
        <v>2039.5776230060658</v>
      </c>
      <c r="CX322" s="26">
        <v>2109.0721741061516</v>
      </c>
      <c r="CY322" s="26">
        <v>2090.3657894736843</v>
      </c>
      <c r="CZ322" s="26">
        <v>2230.9335066060212</v>
      </c>
      <c r="DA322" s="26">
        <v>2072.8101157308188</v>
      </c>
      <c r="DB322" s="26">
        <v>2075.2451708766716</v>
      </c>
      <c r="DC322" s="26">
        <v>2119.8999999999996</v>
      </c>
      <c r="DD322" s="26">
        <v>2248.9008934136709</v>
      </c>
      <c r="DE322" s="26">
        <v>2239.21726618705</v>
      </c>
      <c r="DF322" s="26">
        <v>2378.3773891825945</v>
      </c>
      <c r="DG322" s="26">
        <v>2408.726468222043</v>
      </c>
      <c r="DH322" s="26">
        <v>2370.8395061728397</v>
      </c>
      <c r="DI322" s="26">
        <v>2333.6995268138799</v>
      </c>
      <c r="DJ322" s="26">
        <v>2420.4608474907245</v>
      </c>
      <c r="DK322" s="26">
        <v>2370.9645966337785</v>
      </c>
      <c r="DL322" s="26">
        <v>2288.4768110387126</v>
      </c>
      <c r="DM322" s="26">
        <v>2511.5133801480356</v>
      </c>
      <c r="DN322" s="26">
        <v>2583.4561502347415</v>
      </c>
      <c r="DO322" s="26">
        <v>2795.6150845253574</v>
      </c>
      <c r="DP322" s="26">
        <v>2911.2662635147517</v>
      </c>
      <c r="DQ322" s="26">
        <v>3096.7767341040467</v>
      </c>
      <c r="DR322" s="26">
        <v>3330.9246017699111</v>
      </c>
      <c r="DS322" s="26">
        <v>3333.6280750043011</v>
      </c>
      <c r="DT322" s="26">
        <v>3279.5642308975639</v>
      </c>
      <c r="DU322" s="26">
        <v>3561.8170613039251</v>
      </c>
      <c r="DV322" s="26">
        <v>3846.2069404648205</v>
      </c>
      <c r="DW322" s="26">
        <v>3874.8502122498489</v>
      </c>
      <c r="DX322" s="26">
        <v>3572.0610597387349</v>
      </c>
      <c r="DY322" s="26">
        <v>3849.5975975975975</v>
      </c>
      <c r="DZ322" s="26">
        <v>4065.7612687813021</v>
      </c>
      <c r="EA322" s="26">
        <v>4212.5376518218627</v>
      </c>
      <c r="EB322" s="26">
        <v>4377.130755064456</v>
      </c>
      <c r="EC322" s="26">
        <v>4446.7651553744272</v>
      </c>
      <c r="ED322" s="26">
        <v>4025.284566909675</v>
      </c>
      <c r="EE322" s="26">
        <v>4232.8882920278347</v>
      </c>
      <c r="EF322" s="26">
        <v>4646.1149257365469</v>
      </c>
      <c r="EG322" s="26">
        <v>4800.5808867947317</v>
      </c>
      <c r="EH322" s="26">
        <v>4440.5946978743732</v>
      </c>
      <c r="EI322" s="26">
        <v>4019.3430042115119</v>
      </c>
      <c r="EJ322" s="26">
        <v>3861.4762446010454</v>
      </c>
      <c r="EK322" s="26">
        <v>3357.0101905183869</v>
      </c>
      <c r="EL322" s="26">
        <v>3793.1455399061028</v>
      </c>
      <c r="EM322" s="26">
        <v>3975.9576490924815</v>
      </c>
      <c r="EN322" s="26">
        <v>3977.0193740685545</v>
      </c>
      <c r="EO322" s="26">
        <v>4340.2756309561209</v>
      </c>
      <c r="EP322" s="26">
        <v>4497.057139915577</v>
      </c>
      <c r="EQ322" s="26">
        <v>4846.9964664310955</v>
      </c>
      <c r="ER322" s="26">
        <v>5171.5891956070045</v>
      </c>
      <c r="ES322" s="26">
        <v>5065.4459000485194</v>
      </c>
      <c r="ET322" s="26">
        <v>4810.6045003813888</v>
      </c>
      <c r="EU322" s="26">
        <v>4003.6925964155012</v>
      </c>
      <c r="EV322" s="26">
        <v>3671.4526588845661</v>
      </c>
      <c r="EW322" s="26">
        <v>3370.4060811429626</v>
      </c>
      <c r="EX322" s="26">
        <v>3691.0295557570262</v>
      </c>
      <c r="EY322" s="26">
        <v>3950.6250000000005</v>
      </c>
      <c r="EZ322" s="26">
        <v>4124.2059948412352</v>
      </c>
      <c r="FA322" s="26">
        <v>4473.4104576316022</v>
      </c>
      <c r="FB322" s="26">
        <v>4545.9095354523224</v>
      </c>
      <c r="FC322" s="26">
        <v>4768.1313742437342</v>
      </c>
      <c r="FD322" s="26">
        <v>5368.2453798767965</v>
      </c>
      <c r="FE322" s="26">
        <v>6050.7673041123717</v>
      </c>
      <c r="FF322" s="26">
        <v>7033.3758877099162</v>
      </c>
      <c r="FG322" s="26">
        <v>7262.7585637639295</v>
      </c>
      <c r="FH322" s="26">
        <v>7442.5611346592759</v>
      </c>
      <c r="FI322" s="26">
        <v>7132.9525959367948</v>
      </c>
      <c r="FJ322" s="26">
        <v>6931.2433116985912</v>
      </c>
      <c r="FK322" s="26">
        <v>7088.2105263157882</v>
      </c>
      <c r="FL322" s="26">
        <v>7065.3241274658567</v>
      </c>
      <c r="FM322" s="26">
        <v>7064.0804811047592</v>
      </c>
      <c r="FN322" s="26">
        <v>7291.4797655798238</v>
      </c>
      <c r="FO322" s="26">
        <v>7533.4902228959909</v>
      </c>
      <c r="FP322" s="26">
        <v>7833.0352051024829</v>
      </c>
      <c r="FQ322" s="26">
        <v>7984.2590991792003</v>
      </c>
      <c r="FR322" s="26">
        <v>7699.4188822188444</v>
      </c>
      <c r="FS322" s="26">
        <v>8201.2511124363846</v>
      </c>
      <c r="FT322" s="26">
        <v>8651.9457148508864</v>
      </c>
      <c r="FU322" s="26">
        <v>8606.7415968132918</v>
      </c>
      <c r="FV322" s="26">
        <v>8534.0147671481463</v>
      </c>
      <c r="FW322" s="26">
        <v>8676.2368513846832</v>
      </c>
      <c r="FX322" s="26">
        <v>8752.5076279242676</v>
      </c>
      <c r="FY322" s="26">
        <v>8832.7450041929224</v>
      </c>
      <c r="FZ322" s="26">
        <v>9276.9093444280534</v>
      </c>
      <c r="GA322" s="26">
        <v>9566.3816912934344</v>
      </c>
      <c r="GB322" s="26">
        <v>9999.3643160515076</v>
      </c>
      <c r="GC322" s="26">
        <v>10472.916686595814</v>
      </c>
      <c r="GD322" s="26">
        <v>10946.135109398754</v>
      </c>
      <c r="GE322" s="26">
        <v>11078.269992166579</v>
      </c>
      <c r="GF322" s="26">
        <v>11479.064091831378</v>
      </c>
      <c r="GG322" s="26">
        <v>11912.352219241327</v>
      </c>
      <c r="GH322" s="26">
        <v>12050.490515258263</v>
      </c>
      <c r="GI322" s="26">
        <v>12561.925689172991</v>
      </c>
      <c r="GJ322" s="26">
        <v>13072.494334627207</v>
      </c>
      <c r="GK322" s="26">
        <v>13837.895343425165</v>
      </c>
      <c r="GL322" s="26">
        <v>14204.68902324402</v>
      </c>
      <c r="GM322" s="26">
        <v>14316.262516588249</v>
      </c>
      <c r="GN322" s="26">
        <v>14902.391835866907</v>
      </c>
      <c r="GO322" s="26">
        <v>15222.680741624783</v>
      </c>
      <c r="GP322" s="26">
        <v>15680.200363616697</v>
      </c>
      <c r="GQ322" s="26">
        <v>16170.145282140635</v>
      </c>
      <c r="GR322" s="26">
        <v>16175.706391578196</v>
      </c>
      <c r="GS322" s="26">
        <v>16472.449799196787</v>
      </c>
      <c r="GT322" s="26">
        <v>15779.405521012304</v>
      </c>
      <c r="GU322" s="26">
        <v>16076.413304368663</v>
      </c>
      <c r="GV322" s="26">
        <v>16835.824728229152</v>
      </c>
      <c r="GW322" s="26">
        <v>17582.068954883274</v>
      </c>
      <c r="GX322" s="26">
        <v>17862.103969653257</v>
      </c>
      <c r="GY322" s="26">
        <v>18348.154593083917</v>
      </c>
      <c r="GZ322" s="26">
        <v>18993.076728586937</v>
      </c>
      <c r="HA322" s="26">
        <v>19108.487068697887</v>
      </c>
      <c r="HB322" s="141">
        <v>18872.388505465879</v>
      </c>
      <c r="HC322" s="141">
        <v>18262.463768631369</v>
      </c>
      <c r="HD322" s="141">
        <v>18146.724685223868</v>
      </c>
      <c r="HE322" s="141">
        <v>18309.107688439399</v>
      </c>
      <c r="HF322" s="141">
        <v>18941.768399849854</v>
      </c>
      <c r="HG322" s="141">
        <v>19237.797708562295</v>
      </c>
      <c r="HH322" s="141">
        <v>19330.596623229223</v>
      </c>
      <c r="HI322" s="141">
        <v>19961.8228974183</v>
      </c>
      <c r="HJ322" s="141">
        <v>20612.387346546799</v>
      </c>
      <c r="HK322" s="141">
        <v>21563.040675192231</v>
      </c>
      <c r="HL322" s="141">
        <v>22487.70818622514</v>
      </c>
      <c r="HM322" s="141">
        <v>22686.64558523288</v>
      </c>
      <c r="HN322" s="141">
        <v>23155.136569813305</v>
      </c>
      <c r="HO322" s="141">
        <v>23406.980270190852</v>
      </c>
      <c r="HP322" s="141">
        <v>23952.908626048553</v>
      </c>
      <c r="HQ322" s="141">
        <v>24484.344653524106</v>
      </c>
      <c r="HR322" s="141">
        <v>24967.167207444239</v>
      </c>
      <c r="HS322" s="141">
        <v>25300.08385970836</v>
      </c>
      <c r="HT322" s="141">
        <v>25262.071135439153</v>
      </c>
      <c r="HU322" s="141">
        <v>24361.021416833475</v>
      </c>
      <c r="HV322" s="141">
        <v>24941.235625629819</v>
      </c>
    </row>
    <row r="323" spans="1:230" ht="14.4">
      <c r="A323" s="140" t="s">
        <v>650</v>
      </c>
      <c r="B323" s="17"/>
      <c r="C323" s="17"/>
      <c r="D323" s="17"/>
      <c r="E323" s="17"/>
      <c r="F323" s="17"/>
      <c r="G323" s="17" t="s">
        <v>275</v>
      </c>
      <c r="H323" s="17"/>
      <c r="I323" s="17"/>
      <c r="J323" s="17"/>
      <c r="K323" s="26"/>
      <c r="L323" s="26"/>
      <c r="M323" s="26" t="s">
        <v>275</v>
      </c>
      <c r="N323" s="26"/>
      <c r="O323" s="26">
        <v>586.71447970265979</v>
      </c>
      <c r="P323" s="26"/>
      <c r="Q323" s="26">
        <v>899.62886887741172</v>
      </c>
      <c r="R323" s="26" t="s">
        <v>275</v>
      </c>
      <c r="S323" s="26">
        <v>1232.1004073755857</v>
      </c>
      <c r="T323" s="26">
        <v>1295.9184735888578</v>
      </c>
      <c r="U323" s="26">
        <v>1319.5929175066844</v>
      </c>
      <c r="V323" s="26">
        <v>1341.2087141273089</v>
      </c>
      <c r="W323" s="26">
        <v>1318.5635938580833</v>
      </c>
      <c r="X323" s="26">
        <v>1317.5342702094822</v>
      </c>
      <c r="Y323" s="26">
        <v>1345.3260087217134</v>
      </c>
      <c r="Z323" s="26">
        <v>1370.029776288141</v>
      </c>
      <c r="AA323" s="26">
        <v>1383.4109837199562</v>
      </c>
      <c r="AB323" s="26">
        <v>1285.6252371028461</v>
      </c>
      <c r="AC323" s="26">
        <v>1349.4433033161179</v>
      </c>
      <c r="AD323" s="26">
        <v>1387.5282783143607</v>
      </c>
      <c r="AE323" s="26">
        <v>1415.3200168265921</v>
      </c>
      <c r="AF323" s="26">
        <v>1390.6162492601643</v>
      </c>
      <c r="AG323" s="26">
        <v>1406.0561039891816</v>
      </c>
      <c r="AH323" s="26">
        <v>1432.8185188528116</v>
      </c>
      <c r="AI323" s="26">
        <v>1426.6425769612047</v>
      </c>
      <c r="AJ323" s="26">
        <v>1369.0004526395398</v>
      </c>
      <c r="AK323" s="26">
        <v>1367.9711289909387</v>
      </c>
      <c r="AL323" s="26">
        <v>1372.0884235853432</v>
      </c>
      <c r="AM323" s="26">
        <v>1369.0004526395398</v>
      </c>
      <c r="AN323" s="26">
        <v>1360.7658634507306</v>
      </c>
      <c r="AO323" s="26">
        <v>1382.3816600713549</v>
      </c>
      <c r="AP323" s="26">
        <v>1420.4666350695977</v>
      </c>
      <c r="AQ323" s="26">
        <v>1405.0267803405802</v>
      </c>
      <c r="AR323" s="26">
        <v>1443.1117553388228</v>
      </c>
      <c r="AS323" s="26">
        <v>1475.0207884454587</v>
      </c>
      <c r="AT323" s="26">
        <v>1485.3140249314704</v>
      </c>
      <c r="AU323" s="26">
        <v>1491.4899668230771</v>
      </c>
      <c r="AV323" s="26">
        <v>1491.4899668230771</v>
      </c>
      <c r="AW323" s="26">
        <v>1442.0824316902215</v>
      </c>
      <c r="AX323" s="26">
        <v>1547.0734438475397</v>
      </c>
      <c r="AY323" s="26">
        <v>1641.7712195188462</v>
      </c>
      <c r="AZ323" s="26">
        <v>1701.4719911377133</v>
      </c>
      <c r="BA323" s="26">
        <v>1761.1727627565806</v>
      </c>
      <c r="BB323" s="26">
        <v>1676.7682235712857</v>
      </c>
      <c r="BC323" s="26">
        <v>1740.5862897845573</v>
      </c>
      <c r="BD323" s="26">
        <v>1766.3193809995862</v>
      </c>
      <c r="BE323" s="26">
        <v>1710.7359039751236</v>
      </c>
      <c r="BF323" s="26">
        <v>1695.2960492461061</v>
      </c>
      <c r="BG323" s="26">
        <v>1777.6419411341988</v>
      </c>
      <c r="BH323" s="26">
        <v>1690.1494310031003</v>
      </c>
      <c r="BI323" s="26">
        <v>1655.152426950661</v>
      </c>
      <c r="BJ323" s="26">
        <v>1640.7418958702447</v>
      </c>
      <c r="BK323" s="26">
        <v>1666.4749870852736</v>
      </c>
      <c r="BL323" s="26">
        <v>1757.0554681621752</v>
      </c>
      <c r="BM323" s="26">
        <v>1784.8472066744064</v>
      </c>
      <c r="BN323" s="26">
        <v>1795.1404431604178</v>
      </c>
      <c r="BO323" s="26">
        <v>1842.4893309960712</v>
      </c>
      <c r="BP323" s="26">
        <v>1889.8382188317244</v>
      </c>
      <c r="BQ323" s="26">
        <v>1841.4600073474701</v>
      </c>
      <c r="BR323" s="26">
        <v>1848.6652728876782</v>
      </c>
      <c r="BS323" s="26">
        <v>1923.8058992355625</v>
      </c>
      <c r="BT323" s="26">
        <v>2021.5916458526724</v>
      </c>
      <c r="BU323" s="26">
        <v>2159.5210147652274</v>
      </c>
      <c r="BV323" s="26">
        <v>2165.6969566568341</v>
      </c>
      <c r="BW323" s="26">
        <v>2118.3480688211807</v>
      </c>
      <c r="BX323" s="26">
        <v>2162.6089857110305</v>
      </c>
      <c r="BY323" s="26">
        <v>2115.2600978753776</v>
      </c>
      <c r="BZ323" s="26">
        <v>2125.5533343613893</v>
      </c>
      <c r="CA323" s="26">
        <v>2183.1954586830539</v>
      </c>
      <c r="CB323" s="26">
        <v>2240.8375830047189</v>
      </c>
      <c r="CC323" s="26">
        <v>2194.5180188176669</v>
      </c>
      <c r="CD323" s="26">
        <v>2263.4827032739445</v>
      </c>
      <c r="CE323" s="26">
        <v>2409.6466613753087</v>
      </c>
      <c r="CF323" s="26">
        <v>2488.9045823175979</v>
      </c>
      <c r="CG323" s="26">
        <v>2360.2391262424535</v>
      </c>
      <c r="CH323" s="26">
        <v>2341.7113005676324</v>
      </c>
      <c r="CI323" s="26">
        <v>2418.9105742127194</v>
      </c>
      <c r="CJ323" s="26">
        <v>2450.8196073193553</v>
      </c>
      <c r="CK323" s="26">
        <v>2515.6669971812285</v>
      </c>
      <c r="CL323" s="26">
        <v>2444.6436654277486</v>
      </c>
      <c r="CM323" s="26">
        <v>2502.846853861502</v>
      </c>
      <c r="CN323" s="26">
        <v>2540.9388646288212</v>
      </c>
      <c r="CO323" s="26">
        <v>2604.2525594107565</v>
      </c>
      <c r="CP323" s="26">
        <v>2527.2550438794897</v>
      </c>
      <c r="CQ323" s="26">
        <v>2598.5854790584594</v>
      </c>
      <c r="CR323" s="26">
        <v>2570.3545271890594</v>
      </c>
      <c r="CS323" s="26">
        <v>2595.3935552033809</v>
      </c>
      <c r="CT323" s="26">
        <v>2645.9617054712376</v>
      </c>
      <c r="CU323" s="26">
        <v>2909.4331983805669</v>
      </c>
      <c r="CV323" s="26">
        <v>3183.9549724523363</v>
      </c>
      <c r="CW323" s="26">
        <v>3215.4494327735151</v>
      </c>
      <c r="CX323" s="26">
        <v>3337.9599072170781</v>
      </c>
      <c r="CY323" s="26">
        <v>3338.5870265692033</v>
      </c>
      <c r="CZ323" s="26">
        <v>3320.2806007734507</v>
      </c>
      <c r="DA323" s="26">
        <v>3269.9590358480282</v>
      </c>
      <c r="DB323" s="26">
        <v>3294.0650574238362</v>
      </c>
      <c r="DC323" s="26">
        <v>3368.2546090701117</v>
      </c>
      <c r="DD323" s="26">
        <v>3281.6637028255286</v>
      </c>
      <c r="DE323" s="26">
        <v>3413.28044375645</v>
      </c>
      <c r="DF323" s="26">
        <v>3391.898281254937</v>
      </c>
      <c r="DG323" s="26">
        <v>3467.2636507150369</v>
      </c>
      <c r="DH323" s="26">
        <v>3727.9955856921815</v>
      </c>
      <c r="DI323" s="26">
        <v>3478.4119825675657</v>
      </c>
      <c r="DJ323" s="26">
        <v>3313.7995798135421</v>
      </c>
      <c r="DK323" s="26">
        <v>3644.2203547551221</v>
      </c>
      <c r="DL323" s="26">
        <v>3504.4280715560494</v>
      </c>
      <c r="DM323" s="26">
        <v>3769.4832967669827</v>
      </c>
      <c r="DN323" s="26">
        <v>3779.691749908513</v>
      </c>
      <c r="DO323" s="26">
        <v>4051.3670612989567</v>
      </c>
      <c r="DP323" s="26">
        <v>4090.7872916966658</v>
      </c>
      <c r="DQ323" s="26">
        <v>4463.8631881676256</v>
      </c>
      <c r="DR323" s="26">
        <v>4420.6301450880228</v>
      </c>
      <c r="DS323" s="26">
        <v>4550.8943740271288</v>
      </c>
      <c r="DT323" s="26">
        <v>4409.5320240043638</v>
      </c>
      <c r="DU323" s="26">
        <v>4642.1638917608461</v>
      </c>
      <c r="DV323" s="26">
        <v>5079.124239244491</v>
      </c>
      <c r="DW323" s="26">
        <v>5064.8904269570303</v>
      </c>
      <c r="DX323" s="26">
        <v>4560.6159676604348</v>
      </c>
      <c r="DY323" s="26">
        <v>5017.4959876713074</v>
      </c>
      <c r="DZ323" s="26">
        <v>4963.7357034290217</v>
      </c>
      <c r="EA323" s="26">
        <v>5045.6839038988055</v>
      </c>
      <c r="EB323" s="26">
        <v>5200.6984734020871</v>
      </c>
      <c r="EC323" s="26">
        <v>5300.7294633526626</v>
      </c>
      <c r="ED323" s="26">
        <v>4799.2011356213252</v>
      </c>
      <c r="EE323" s="26">
        <v>4864.1926174696109</v>
      </c>
      <c r="EF323" s="26">
        <v>5458.6928998476023</v>
      </c>
      <c r="EG323" s="26">
        <v>5247.7368735370892</v>
      </c>
      <c r="EH323" s="26">
        <v>5658.9843937575033</v>
      </c>
      <c r="EI323" s="26">
        <v>5680.4064926568881</v>
      </c>
      <c r="EJ323" s="26">
        <v>5552.3273640778061</v>
      </c>
      <c r="EK323" s="26">
        <v>5322.7335909107596</v>
      </c>
      <c r="EL323" s="26">
        <v>5539.843678722711</v>
      </c>
      <c r="EM323" s="26">
        <v>6164.1990354756335</v>
      </c>
      <c r="EN323" s="26">
        <v>6232.5506730215266</v>
      </c>
      <c r="EO323" s="26">
        <v>6282.4188710398676</v>
      </c>
      <c r="EP323" s="26">
        <v>6602.4422138693508</v>
      </c>
      <c r="EQ323" s="26">
        <v>6576.4989456243411</v>
      </c>
      <c r="ER323" s="26">
        <v>6569.345446429309</v>
      </c>
      <c r="ES323" s="26">
        <v>6898.7221563254125</v>
      </c>
      <c r="ET323" s="26">
        <v>6212.7127066015455</v>
      </c>
      <c r="EU323" s="26">
        <v>5691.3665963268159</v>
      </c>
      <c r="EV323" s="26">
        <v>4908.365780158806</v>
      </c>
      <c r="EW323" s="26">
        <v>4776.9154778887305</v>
      </c>
      <c r="EX323" s="26">
        <v>5113.6075934413839</v>
      </c>
      <c r="EY323" s="26">
        <v>5466.8379464879281</v>
      </c>
      <c r="EZ323" s="26">
        <v>6203.8837823765753</v>
      </c>
      <c r="FA323" s="26">
        <v>6430.1214777853302</v>
      </c>
      <c r="FB323" s="26">
        <v>6126.4656718476963</v>
      </c>
      <c r="FC323" s="26">
        <v>6560.752658907244</v>
      </c>
      <c r="FD323" s="26">
        <v>7009.637212844078</v>
      </c>
      <c r="FE323" s="26">
        <v>8205.6830991173974</v>
      </c>
      <c r="FF323" s="26">
        <v>9741.1051881287585</v>
      </c>
      <c r="FG323" s="26">
        <v>11518.171571769917</v>
      </c>
      <c r="FH323" s="26">
        <v>12333.449664236308</v>
      </c>
      <c r="FI323" s="26">
        <v>11708.647557555134</v>
      </c>
      <c r="FJ323" s="26">
        <v>9196.5429688600834</v>
      </c>
      <c r="FK323" s="26">
        <v>8885.9943810129371</v>
      </c>
      <c r="FL323" s="26">
        <v>9064.5622507693461</v>
      </c>
      <c r="FM323" s="26">
        <v>8943.7443212926482</v>
      </c>
      <c r="FN323" s="26">
        <v>9561.3478600652797</v>
      </c>
      <c r="FO323" s="26">
        <v>10116.246335825619</v>
      </c>
      <c r="FP323" s="26">
        <v>10315.544610385077</v>
      </c>
      <c r="FQ323" s="26">
        <v>10612.608000799082</v>
      </c>
      <c r="FR323" s="26">
        <v>10359.108363083189</v>
      </c>
      <c r="FS323" s="26">
        <v>10896.854716719601</v>
      </c>
      <c r="FT323" s="26">
        <v>10914.282161950941</v>
      </c>
      <c r="FU323" s="26">
        <v>10919.986742952833</v>
      </c>
      <c r="FV323" s="26">
        <v>10630.528013174597</v>
      </c>
      <c r="FW323" s="26">
        <v>11230.16926277906</v>
      </c>
      <c r="FX323" s="26">
        <v>11328.475516269904</v>
      </c>
      <c r="FY323" s="26">
        <v>11401.734434457867</v>
      </c>
      <c r="FZ323" s="26">
        <v>11904.984507178162</v>
      </c>
      <c r="GA323" s="26">
        <v>12242.340495238901</v>
      </c>
      <c r="GB323" s="26">
        <v>12772.566431634954</v>
      </c>
      <c r="GC323" s="26">
        <v>13418.701718450051</v>
      </c>
      <c r="GD323" s="26">
        <v>14133.526658526658</v>
      </c>
      <c r="GE323" s="26">
        <v>14330.030395748621</v>
      </c>
      <c r="GF323" s="26">
        <v>14862.938825944417</v>
      </c>
      <c r="GG323" s="26">
        <v>15179.408615679135</v>
      </c>
      <c r="GH323" s="26">
        <v>15029.846087821626</v>
      </c>
      <c r="GI323" s="26">
        <v>15304.298833194485</v>
      </c>
      <c r="GJ323" s="26">
        <v>15943.867439112702</v>
      </c>
      <c r="GK323" s="26">
        <v>16689.343067071241</v>
      </c>
      <c r="GL323" s="26">
        <v>16491.269744779151</v>
      </c>
      <c r="GM323" s="26">
        <v>16283.632676306759</v>
      </c>
      <c r="GN323" s="26">
        <v>16975.086568670169</v>
      </c>
      <c r="GO323" s="26">
        <v>17566.502753826528</v>
      </c>
      <c r="GP323" s="26">
        <v>18372.972123009189</v>
      </c>
      <c r="GQ323" s="26">
        <v>18789.393703761303</v>
      </c>
      <c r="GR323" s="26">
        <v>18577.36665413365</v>
      </c>
      <c r="GS323" s="26">
        <v>18855.55486999598</v>
      </c>
      <c r="GT323" s="26">
        <v>18325.120263083551</v>
      </c>
      <c r="GU323" s="26">
        <v>18920.156391092147</v>
      </c>
      <c r="GV323" s="26">
        <v>20122.667101821073</v>
      </c>
      <c r="GW323" s="26">
        <v>20717.322960076497</v>
      </c>
      <c r="GX323" s="26">
        <v>21236.085463351239</v>
      </c>
      <c r="GY323" s="26">
        <v>21787.693674127881</v>
      </c>
      <c r="GZ323" s="26">
        <v>22499.441620233243</v>
      </c>
      <c r="HA323" s="26">
        <v>23059.278193599523</v>
      </c>
      <c r="HB323" s="141">
        <v>23200.560312401587</v>
      </c>
      <c r="HC323" s="141">
        <v>22832.790045888927</v>
      </c>
      <c r="HD323" s="141">
        <v>23284.981879676943</v>
      </c>
      <c r="HE323" s="141">
        <v>23640.112579572778</v>
      </c>
      <c r="HF323" s="141">
        <v>24312.788958487981</v>
      </c>
      <c r="HG323" s="141">
        <v>24637.329856251428</v>
      </c>
      <c r="HH323" s="141">
        <v>25263.10164908837</v>
      </c>
      <c r="HI323" s="141">
        <v>26074.239422588977</v>
      </c>
      <c r="HJ323" s="141">
        <v>26893.450858320128</v>
      </c>
      <c r="HK323" s="141">
        <v>27869.812027671189</v>
      </c>
      <c r="HL323" s="141">
        <v>28701.934318309348</v>
      </c>
      <c r="HM323" s="141">
        <v>28726.094319273969</v>
      </c>
      <c r="HN323" s="141">
        <v>28976.930192684358</v>
      </c>
      <c r="HO323" s="141">
        <v>29458.922506871182</v>
      </c>
      <c r="HP323" s="141">
        <v>30199.800860551808</v>
      </c>
      <c r="HQ323" s="141">
        <v>30841.645496424466</v>
      </c>
      <c r="HR323" s="141">
        <v>31357.539587735886</v>
      </c>
      <c r="HS323" s="141">
        <v>31654.926754922406</v>
      </c>
      <c r="HT323" s="141">
        <v>31251.266490333088</v>
      </c>
      <c r="HU323" s="141">
        <v>29898.64421649179</v>
      </c>
      <c r="HV323" s="141">
        <v>30491.34438076369</v>
      </c>
    </row>
    <row r="324" spans="1:230" ht="13.8">
      <c r="A324" s="148" t="s">
        <v>651</v>
      </c>
      <c r="B324" s="9"/>
      <c r="C324" s="15" t="s">
        <v>275</v>
      </c>
      <c r="D324" s="9"/>
      <c r="E324" s="9"/>
      <c r="F324" s="9"/>
      <c r="G324" s="15" t="s">
        <v>275</v>
      </c>
      <c r="H324" s="15"/>
      <c r="I324" s="15"/>
      <c r="J324" s="15"/>
      <c r="K324" s="9"/>
      <c r="L324" s="9"/>
      <c r="M324" s="9" t="s">
        <v>275</v>
      </c>
      <c r="N324" s="9"/>
      <c r="O324" s="9" t="s">
        <v>275</v>
      </c>
      <c r="P324" s="9"/>
      <c r="Q324" s="9"/>
      <c r="R324" s="9" t="s">
        <v>275</v>
      </c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>
        <v>1302.0191635044569</v>
      </c>
      <c r="AO324" s="9" t="s">
        <v>275</v>
      </c>
      <c r="AP324" s="9" t="s">
        <v>275</v>
      </c>
      <c r="AQ324" s="9" t="s">
        <v>275</v>
      </c>
      <c r="AR324" s="9" t="s">
        <v>275</v>
      </c>
      <c r="AS324" s="9" t="s">
        <v>275</v>
      </c>
      <c r="AT324" s="9" t="s">
        <v>275</v>
      </c>
      <c r="AU324" s="9" t="s">
        <v>275</v>
      </c>
      <c r="AV324" s="9" t="s">
        <v>275</v>
      </c>
      <c r="AW324" s="9"/>
      <c r="AX324" s="9">
        <v>1488.0433493512508</v>
      </c>
      <c r="AY324" s="9" t="s">
        <v>275</v>
      </c>
      <c r="AZ324" s="9" t="s">
        <v>275</v>
      </c>
      <c r="BA324" s="9" t="s">
        <v>275</v>
      </c>
      <c r="BB324" s="9" t="s">
        <v>275</v>
      </c>
      <c r="BC324" s="9" t="s">
        <v>275</v>
      </c>
      <c r="BD324" s="9" t="s">
        <v>275</v>
      </c>
      <c r="BE324" s="9" t="s">
        <v>275</v>
      </c>
      <c r="BF324" s="9" t="s">
        <v>275</v>
      </c>
      <c r="BG324" s="9"/>
      <c r="BH324" s="9">
        <v>1637.5417652185279</v>
      </c>
      <c r="BI324" s="9" t="s">
        <v>275</v>
      </c>
      <c r="BJ324" s="9" t="s">
        <v>275</v>
      </c>
      <c r="BK324" s="9" t="s">
        <v>275</v>
      </c>
      <c r="BL324" s="9" t="s">
        <v>275</v>
      </c>
      <c r="BM324" s="9" t="s">
        <v>275</v>
      </c>
      <c r="BN324" s="9" t="s">
        <v>275</v>
      </c>
      <c r="BO324" s="9" t="s">
        <v>275</v>
      </c>
      <c r="BP324" s="9" t="s">
        <v>275</v>
      </c>
      <c r="BQ324" s="9"/>
      <c r="BR324" s="9">
        <v>1800.9534258288265</v>
      </c>
      <c r="BS324" s="9" t="s">
        <v>275</v>
      </c>
      <c r="BT324" s="9" t="s">
        <v>275</v>
      </c>
      <c r="BU324" s="9" t="s">
        <v>275</v>
      </c>
      <c r="BV324" s="9" t="s">
        <v>275</v>
      </c>
      <c r="BW324" s="9" t="s">
        <v>275</v>
      </c>
      <c r="BX324" s="9" t="s">
        <v>275</v>
      </c>
      <c r="BY324" s="9" t="s">
        <v>275</v>
      </c>
      <c r="BZ324" s="9" t="s">
        <v>275</v>
      </c>
      <c r="CA324" s="9"/>
      <c r="CB324" s="9">
        <v>2191.7586573869507</v>
      </c>
      <c r="CC324" s="9" t="s">
        <v>275</v>
      </c>
      <c r="CD324" s="9" t="s">
        <v>275</v>
      </c>
      <c r="CE324" s="9" t="s">
        <v>275</v>
      </c>
      <c r="CF324" s="9" t="s">
        <v>275</v>
      </c>
      <c r="CG324" s="9" t="s">
        <v>275</v>
      </c>
      <c r="CH324" s="9" t="s">
        <v>275</v>
      </c>
      <c r="CI324" s="9" t="s">
        <v>275</v>
      </c>
      <c r="CJ324" s="9" t="s">
        <v>275</v>
      </c>
      <c r="CK324" s="9"/>
      <c r="CL324" s="9">
        <v>2419.1524105183148</v>
      </c>
      <c r="CM324" s="9">
        <v>2474.8588523890785</v>
      </c>
      <c r="CN324" s="9">
        <v>2518.0615009990011</v>
      </c>
      <c r="CO324" s="9">
        <v>2595.3538123971475</v>
      </c>
      <c r="CP324" s="9">
        <v>2530.4915795528932</v>
      </c>
      <c r="CQ324" s="9">
        <v>2598.8023684006512</v>
      </c>
      <c r="CR324" s="9">
        <v>2558.8339080677551</v>
      </c>
      <c r="CS324" s="9">
        <v>2592.925862771991</v>
      </c>
      <c r="CT324" s="9">
        <v>2643.0893256051527</v>
      </c>
      <c r="CU324" s="9">
        <v>2876.553583157297</v>
      </c>
      <c r="CV324" s="9">
        <v>3126.8792890772943</v>
      </c>
      <c r="CW324" s="9">
        <v>3179.4225788956301</v>
      </c>
      <c r="CX324" s="9">
        <v>3277.3733225226401</v>
      </c>
      <c r="CY324" s="9">
        <v>3293.011617010276</v>
      </c>
      <c r="CZ324" s="9">
        <v>3284.1798914244232</v>
      </c>
      <c r="DA324" s="9">
        <v>3233.8917897205638</v>
      </c>
      <c r="DB324" s="9">
        <v>3253.1335106038764</v>
      </c>
      <c r="DC324" s="9">
        <v>3335.6137139311199</v>
      </c>
      <c r="DD324" s="9">
        <v>3264.1492211127506</v>
      </c>
      <c r="DE324" s="9">
        <v>3392.1230743066089</v>
      </c>
      <c r="DF324" s="9">
        <v>3372.0162934770538</v>
      </c>
      <c r="DG324" s="9">
        <v>3450.2104990878643</v>
      </c>
      <c r="DH324" s="9">
        <v>3649.358004912955</v>
      </c>
      <c r="DI324" s="9">
        <v>3415.242749731472</v>
      </c>
      <c r="DJ324" s="9">
        <v>3277.162524588899</v>
      </c>
      <c r="DK324" s="9">
        <v>3554.2580950577544</v>
      </c>
      <c r="DL324" s="9">
        <v>3438.1261500309988</v>
      </c>
      <c r="DM324" s="9">
        <v>3675.1500791813864</v>
      </c>
      <c r="DN324" s="9">
        <v>3710.2103271995884</v>
      </c>
      <c r="DO324" s="9">
        <v>3962.5049141350528</v>
      </c>
      <c r="DP324" s="9">
        <v>4014.8700402796426</v>
      </c>
      <c r="DQ324" s="9">
        <v>4348.7079495246644</v>
      </c>
      <c r="DR324" s="9">
        <v>4326.6105018204498</v>
      </c>
      <c r="DS324" s="9">
        <v>4455.0469286073285</v>
      </c>
      <c r="DT324" s="9">
        <v>4333.6370582309946</v>
      </c>
      <c r="DU324" s="9">
        <v>4559.0793526943589</v>
      </c>
      <c r="DV324" s="9">
        <v>4976.1644549763023</v>
      </c>
      <c r="DW324" s="9">
        <v>4969.6253900293859</v>
      </c>
      <c r="DX324" s="9">
        <v>4502.1786841610519</v>
      </c>
      <c r="DY324" s="9">
        <v>4934.3281365134762</v>
      </c>
      <c r="DZ324" s="9">
        <v>4916.1955207591946</v>
      </c>
      <c r="EA324" s="9">
        <v>4994.9987874378567</v>
      </c>
      <c r="EB324" s="9">
        <v>5139.0076656458023</v>
      </c>
      <c r="EC324" s="9">
        <v>5232.8165815387656</v>
      </c>
      <c r="ED324" s="9">
        <v>4757.8992821577494</v>
      </c>
      <c r="EE324" s="9">
        <v>4823.8190620797359</v>
      </c>
      <c r="EF324" s="9">
        <v>5373.4984831345118</v>
      </c>
      <c r="EG324" s="9">
        <v>5194.9655233679641</v>
      </c>
      <c r="EH324" s="9">
        <v>5521.8638386880857</v>
      </c>
      <c r="EI324" s="9">
        <v>5516.9273891486509</v>
      </c>
      <c r="EJ324" s="9">
        <v>5397.0980879634935</v>
      </c>
      <c r="EK324" s="9">
        <v>5160.42702520685</v>
      </c>
      <c r="EL324" s="9">
        <v>5385.2195366777059</v>
      </c>
      <c r="EM324" s="9">
        <v>5953.2268120560211</v>
      </c>
      <c r="EN324" s="9">
        <v>6023.5632812440417</v>
      </c>
      <c r="EO324" s="9">
        <v>6100.3098048934344</v>
      </c>
      <c r="EP324" s="9">
        <v>6387.0206151977854</v>
      </c>
      <c r="EQ324" s="9">
        <v>6384.9930016346552</v>
      </c>
      <c r="ER324" s="9">
        <v>6401.8869241407119</v>
      </c>
      <c r="ES324" s="9">
        <v>6672.5287465192969</v>
      </c>
      <c r="ET324" s="9">
        <v>6027.6026682052934</v>
      </c>
      <c r="EU324" s="9">
        <v>5492.118083317635</v>
      </c>
      <c r="EV324" s="9">
        <v>4794.0092076820756</v>
      </c>
      <c r="EW324" s="9">
        <v>4672.0568458732014</v>
      </c>
      <c r="EX324" s="9">
        <v>5000.1873675141205</v>
      </c>
      <c r="EY324" s="9">
        <v>5339.9991377496044</v>
      </c>
      <c r="EZ324" s="9">
        <v>6010.860709468574</v>
      </c>
      <c r="FA324" s="9">
        <v>6246.5498247706601</v>
      </c>
      <c r="FB324" s="9">
        <v>5998.7039272514558</v>
      </c>
      <c r="FC324" s="9">
        <v>6390.090041988833</v>
      </c>
      <c r="FD324" s="9">
        <v>6837.8448657869449</v>
      </c>
      <c r="FE324" s="9">
        <v>7953.6791235111341</v>
      </c>
      <c r="FF324" s="9">
        <v>9399.6204575870688</v>
      </c>
      <c r="FG324" s="9">
        <v>10970.591200333638</v>
      </c>
      <c r="FH324" s="9">
        <v>11675.531672993357</v>
      </c>
      <c r="FI324" s="9">
        <v>11107.104467290266</v>
      </c>
      <c r="FJ324" s="9">
        <v>8881.268590475378</v>
      </c>
      <c r="FK324" s="9">
        <v>8635.0616540092469</v>
      </c>
      <c r="FL324" s="9">
        <v>9268.4341910145249</v>
      </c>
      <c r="FM324" s="9">
        <v>8703.9155343901875</v>
      </c>
      <c r="FN324" s="9">
        <v>9268.4341910145249</v>
      </c>
      <c r="FO324" s="9">
        <v>9759.9630391089158</v>
      </c>
      <c r="FP324" s="9">
        <v>9949.9362353441156</v>
      </c>
      <c r="FQ324" s="9">
        <v>10220.301215384823</v>
      </c>
      <c r="FR324" s="9">
        <v>9999.5553133154863</v>
      </c>
      <c r="FS324" s="9">
        <v>10511.507996466355</v>
      </c>
      <c r="FT324" s="9">
        <v>10568.988972281979</v>
      </c>
      <c r="FU324" s="9">
        <v>10566.57655345507</v>
      </c>
      <c r="FV324" s="9">
        <v>10322.717808423202</v>
      </c>
      <c r="FW324" s="9">
        <v>10866.352410974599</v>
      </c>
      <c r="FX324" s="9">
        <v>10961.08284835379</v>
      </c>
      <c r="FY324" s="9">
        <v>11025.452355233321</v>
      </c>
      <c r="FZ324" s="9">
        <v>11510.22031173201</v>
      </c>
      <c r="GA324" s="9">
        <v>11844.395399377387</v>
      </c>
      <c r="GB324" s="9">
        <v>12357.487273197316</v>
      </c>
      <c r="GC324" s="9">
        <v>12966.958128548025</v>
      </c>
      <c r="GD324" s="9">
        <v>13623.521154288379</v>
      </c>
      <c r="GE324" s="9">
        <v>13815.956380639534</v>
      </c>
      <c r="GF324" s="9">
        <v>14320.457255332438</v>
      </c>
      <c r="GG324" s="9">
        <v>14656.641148030112</v>
      </c>
      <c r="GH324" s="9">
        <v>14560.481844671916</v>
      </c>
      <c r="GI324" s="9">
        <v>14855.716845505842</v>
      </c>
      <c r="GJ324" s="9">
        <v>15450.016231242442</v>
      </c>
      <c r="GK324" s="9">
        <v>16178.717850201578</v>
      </c>
      <c r="GL324" s="9">
        <v>16053.07629223691</v>
      </c>
      <c r="GM324" s="9">
        <v>15891.653655972514</v>
      </c>
      <c r="GN324" s="9">
        <v>16550.032276892627</v>
      </c>
      <c r="GO324" s="9">
        <v>17068.916816955661</v>
      </c>
      <c r="GP324" s="9">
        <v>17803.361439381115</v>
      </c>
      <c r="GQ324" s="9">
        <v>18232.712564722508</v>
      </c>
      <c r="GR324" s="9">
        <v>18060.162962875591</v>
      </c>
      <c r="GS324" s="9">
        <v>18339.140844306126</v>
      </c>
      <c r="GT324" s="9">
        <v>17815.152250671203</v>
      </c>
      <c r="GU324" s="9">
        <v>18334.870995766072</v>
      </c>
      <c r="GV324" s="9">
        <v>19466.624447480757</v>
      </c>
      <c r="GW324" s="9">
        <v>20066.388691858847</v>
      </c>
      <c r="GX324" s="9">
        <v>20536.656013407828</v>
      </c>
      <c r="GY324" s="9">
        <v>21072.943304658635</v>
      </c>
      <c r="GZ324" s="9">
        <v>21752.923078866217</v>
      </c>
      <c r="HA324" s="9">
        <v>22255.132867784108</v>
      </c>
      <c r="HB324" s="9">
        <v>22345.798928491444</v>
      </c>
      <c r="HC324" s="9">
        <v>21952.982264587503</v>
      </c>
      <c r="HD324" s="9">
        <v>22335.178167273636</v>
      </c>
      <c r="HE324" s="9">
        <v>22683.675966062678</v>
      </c>
      <c r="HF324" s="9">
        <v>23350.770617139882</v>
      </c>
      <c r="HG324" s="9">
        <v>23676.10593820734</v>
      </c>
      <c r="HH324" s="9">
        <v>24242.752520485035</v>
      </c>
      <c r="HI324" s="9">
        <v>25016.626590357948</v>
      </c>
      <c r="HJ324" s="9">
        <v>25810.962056416956</v>
      </c>
      <c r="HK324" s="9">
        <v>26762.491228060986</v>
      </c>
      <c r="HL324" s="9">
        <v>27573.945810525664</v>
      </c>
      <c r="HM324" s="9">
        <v>27632.911758185426</v>
      </c>
      <c r="HN324" s="9">
        <v>27927.275576448061</v>
      </c>
      <c r="HO324" s="9">
        <v>28379.32988678537</v>
      </c>
      <c r="HP324" s="9">
        <v>29093.698826116655</v>
      </c>
      <c r="HQ324" s="9">
        <v>29711.205767370215</v>
      </c>
      <c r="HR324" s="9">
        <v>30209.644614354205</v>
      </c>
      <c r="HS324" s="9">
        <v>30547.926897532376</v>
      </c>
      <c r="HT324" s="9">
        <v>30210.790947577807</v>
      </c>
      <c r="HU324" s="9">
        <v>28995.416122320363</v>
      </c>
      <c r="HV324" s="9">
        <v>29564.489940953648</v>
      </c>
    </row>
    <row r="325" spans="1:230" ht="14.4">
      <c r="A325" s="140" t="s">
        <v>162</v>
      </c>
      <c r="B325" s="17" t="s">
        <v>275</v>
      </c>
      <c r="C325" s="17" t="s">
        <v>275</v>
      </c>
      <c r="D325" s="17" t="s">
        <v>275</v>
      </c>
      <c r="E325" s="17"/>
      <c r="F325" s="17"/>
      <c r="G325" s="17" t="s">
        <v>275</v>
      </c>
      <c r="H325" s="17"/>
      <c r="I325" s="17"/>
      <c r="J325" s="17"/>
      <c r="K325" s="26" t="s">
        <v>275</v>
      </c>
      <c r="L325" s="26"/>
      <c r="M325" s="26" t="s">
        <v>275</v>
      </c>
      <c r="N325" s="26" t="s">
        <v>275</v>
      </c>
      <c r="O325" s="26" t="s">
        <v>275</v>
      </c>
      <c r="P325" s="26" t="s">
        <v>275</v>
      </c>
      <c r="Q325" s="26"/>
      <c r="R325" s="26" t="s">
        <v>275</v>
      </c>
      <c r="S325" s="26"/>
      <c r="T325" s="26"/>
      <c r="U325" s="26"/>
      <c r="V325" s="26"/>
      <c r="W325" s="26"/>
      <c r="X325" s="26"/>
      <c r="Y325" s="26"/>
      <c r="Z325" s="26"/>
      <c r="AA325" s="26"/>
      <c r="AB325" s="26"/>
      <c r="AC325" s="26"/>
      <c r="AD325" s="26"/>
      <c r="AE325" s="26"/>
      <c r="AF325" s="26"/>
      <c r="AG325" s="26"/>
      <c r="AH325" s="26"/>
      <c r="AI325" s="26"/>
      <c r="AJ325" s="26"/>
      <c r="AK325" s="26"/>
      <c r="AL325" s="26"/>
      <c r="AM325" s="26"/>
      <c r="AN325" s="26" t="s">
        <v>275</v>
      </c>
      <c r="AO325" s="26" t="s">
        <v>275</v>
      </c>
      <c r="AP325" s="26" t="s">
        <v>275</v>
      </c>
      <c r="AQ325" s="26" t="s">
        <v>275</v>
      </c>
      <c r="AR325" s="26" t="s">
        <v>275</v>
      </c>
      <c r="AS325" s="26" t="s">
        <v>275</v>
      </c>
      <c r="AT325" s="26" t="s">
        <v>275</v>
      </c>
      <c r="AU325" s="26" t="s">
        <v>275</v>
      </c>
      <c r="AV325" s="26" t="s">
        <v>275</v>
      </c>
      <c r="AW325" s="26" t="s">
        <v>275</v>
      </c>
      <c r="AX325" s="26" t="s">
        <v>275</v>
      </c>
      <c r="AY325" s="26" t="s">
        <v>275</v>
      </c>
      <c r="AZ325" s="26" t="s">
        <v>275</v>
      </c>
      <c r="BA325" s="26" t="s">
        <v>275</v>
      </c>
      <c r="BB325" s="26" t="s">
        <v>275</v>
      </c>
      <c r="BC325" s="26" t="s">
        <v>275</v>
      </c>
      <c r="BD325" s="26" t="s">
        <v>275</v>
      </c>
      <c r="BE325" s="26" t="s">
        <v>275</v>
      </c>
      <c r="BF325" s="26" t="s">
        <v>275</v>
      </c>
      <c r="BG325" s="26" t="s">
        <v>275</v>
      </c>
      <c r="BH325" s="26" t="s">
        <v>275</v>
      </c>
      <c r="BI325" s="26" t="s">
        <v>275</v>
      </c>
      <c r="BJ325" s="26" t="s">
        <v>275</v>
      </c>
      <c r="BK325" s="26" t="s">
        <v>275</v>
      </c>
      <c r="BL325" s="26" t="s">
        <v>275</v>
      </c>
      <c r="BM325" s="26" t="s">
        <v>275</v>
      </c>
      <c r="BN325" s="26" t="s">
        <v>275</v>
      </c>
      <c r="BO325" s="26" t="s">
        <v>275</v>
      </c>
      <c r="BP325" s="26" t="s">
        <v>275</v>
      </c>
      <c r="BQ325" s="26" t="s">
        <v>275</v>
      </c>
      <c r="BR325" s="26" t="s">
        <v>275</v>
      </c>
      <c r="BS325" s="26" t="s">
        <v>275</v>
      </c>
      <c r="BT325" s="26" t="s">
        <v>275</v>
      </c>
      <c r="BU325" s="26" t="s">
        <v>275</v>
      </c>
      <c r="BV325" s="26" t="s">
        <v>275</v>
      </c>
      <c r="BW325" s="26" t="s">
        <v>275</v>
      </c>
      <c r="BX325" s="26" t="s">
        <v>275</v>
      </c>
      <c r="BY325" s="26" t="s">
        <v>275</v>
      </c>
      <c r="BZ325" s="26" t="s">
        <v>275</v>
      </c>
      <c r="CA325" s="26" t="s">
        <v>275</v>
      </c>
      <c r="CB325" s="26" t="s">
        <v>275</v>
      </c>
      <c r="CC325" s="26" t="s">
        <v>275</v>
      </c>
      <c r="CD325" s="26" t="s">
        <v>275</v>
      </c>
      <c r="CE325" s="26" t="s">
        <v>275</v>
      </c>
      <c r="CF325" s="26" t="s">
        <v>275</v>
      </c>
      <c r="CG325" s="26" t="s">
        <v>275</v>
      </c>
      <c r="CH325" s="26" t="s">
        <v>275</v>
      </c>
      <c r="CI325" s="26" t="s">
        <v>275</v>
      </c>
      <c r="CJ325" s="26" t="s">
        <v>275</v>
      </c>
      <c r="CK325" s="26" t="s">
        <v>275</v>
      </c>
      <c r="CL325" s="26">
        <v>446.10281923714763</v>
      </c>
      <c r="CM325" s="26" t="s">
        <v>275</v>
      </c>
      <c r="CN325" s="26" t="s">
        <v>275</v>
      </c>
      <c r="CO325" s="26" t="s">
        <v>275</v>
      </c>
      <c r="CP325" s="26" t="s">
        <v>275</v>
      </c>
      <c r="CQ325" s="26" t="s">
        <v>275</v>
      </c>
      <c r="CR325" s="26" t="s">
        <v>275</v>
      </c>
      <c r="CS325" s="26" t="s">
        <v>275</v>
      </c>
      <c r="CT325" s="26" t="s">
        <v>275</v>
      </c>
      <c r="CU325" s="26" t="s">
        <v>275</v>
      </c>
      <c r="CV325" s="26" t="s">
        <v>275</v>
      </c>
      <c r="CW325" s="26" t="s">
        <v>275</v>
      </c>
      <c r="CX325" s="26" t="s">
        <v>275</v>
      </c>
      <c r="CY325" s="26" t="s">
        <v>275</v>
      </c>
      <c r="CZ325" s="26" t="s">
        <v>275</v>
      </c>
      <c r="DA325" s="26" t="s">
        <v>275</v>
      </c>
      <c r="DB325" s="26" t="s">
        <v>275</v>
      </c>
      <c r="DC325" s="26" t="s">
        <v>275</v>
      </c>
      <c r="DD325" s="26" t="s">
        <v>275</v>
      </c>
      <c r="DE325" s="26" t="s">
        <v>275</v>
      </c>
      <c r="DF325" s="26">
        <v>597.79614325068871</v>
      </c>
      <c r="DG325" s="26" t="s">
        <v>275</v>
      </c>
      <c r="DH325" s="26" t="s">
        <v>275</v>
      </c>
      <c r="DI325" s="26" t="s">
        <v>275</v>
      </c>
      <c r="DJ325" s="26" t="s">
        <v>275</v>
      </c>
      <c r="DK325" s="26" t="s">
        <v>275</v>
      </c>
      <c r="DL325" s="26" t="s">
        <v>275</v>
      </c>
      <c r="DM325" s="26" t="s">
        <v>275</v>
      </c>
      <c r="DN325" s="26" t="s">
        <v>275</v>
      </c>
      <c r="DO325" s="26" t="s">
        <v>275</v>
      </c>
      <c r="DP325" s="26">
        <v>685</v>
      </c>
      <c r="DQ325" s="26" t="s">
        <v>275</v>
      </c>
      <c r="DR325" s="26" t="s">
        <v>275</v>
      </c>
      <c r="DS325" s="26" t="s">
        <v>275</v>
      </c>
      <c r="DT325" s="26" t="s">
        <v>275</v>
      </c>
      <c r="DU325" s="26" t="s">
        <v>275</v>
      </c>
      <c r="DV325" s="26" t="s">
        <v>275</v>
      </c>
      <c r="DW325" s="26" t="s">
        <v>275</v>
      </c>
      <c r="DX325" s="26" t="s">
        <v>275</v>
      </c>
      <c r="DY325" s="26" t="s">
        <v>275</v>
      </c>
      <c r="DZ325" s="26">
        <v>780.32036613272317</v>
      </c>
      <c r="EA325" s="26" t="s">
        <v>275</v>
      </c>
      <c r="EB325" s="26" t="s">
        <v>275</v>
      </c>
      <c r="EC325" s="26">
        <v>810.69042316258356</v>
      </c>
      <c r="ED325" s="26" t="s">
        <v>275</v>
      </c>
      <c r="EE325" s="26" t="s">
        <v>275</v>
      </c>
      <c r="EF325" s="26" t="s">
        <v>275</v>
      </c>
      <c r="EG325" s="26" t="s">
        <v>275</v>
      </c>
      <c r="EH325" s="26" t="s">
        <v>275</v>
      </c>
      <c r="EI325" s="26" t="s">
        <v>275</v>
      </c>
      <c r="EJ325" s="26" t="s">
        <v>275</v>
      </c>
      <c r="EK325" s="26" t="s">
        <v>275</v>
      </c>
      <c r="EL325" s="26" t="s">
        <v>275</v>
      </c>
      <c r="EM325" s="26" t="s">
        <v>275</v>
      </c>
      <c r="EN325" s="26" t="s">
        <v>275</v>
      </c>
      <c r="EO325" s="26" t="s">
        <v>275</v>
      </c>
      <c r="EP325" s="26" t="s">
        <v>275</v>
      </c>
      <c r="EQ325" s="26" t="s">
        <v>275</v>
      </c>
      <c r="ER325" s="26" t="s">
        <v>275</v>
      </c>
      <c r="ES325" s="26">
        <v>926.3050153531218</v>
      </c>
      <c r="ET325" s="26" t="s">
        <v>275</v>
      </c>
      <c r="EU325" s="26" t="s">
        <v>275</v>
      </c>
      <c r="EV325" s="26" t="s">
        <v>275</v>
      </c>
      <c r="EW325" s="26" t="s">
        <v>275</v>
      </c>
      <c r="EX325" s="26" t="s">
        <v>275</v>
      </c>
      <c r="EY325" s="26" t="s">
        <v>275</v>
      </c>
      <c r="EZ325" s="26" t="s">
        <v>275</v>
      </c>
      <c r="FA325" s="26" t="s">
        <v>275</v>
      </c>
      <c r="FB325" s="26" t="s">
        <v>275</v>
      </c>
      <c r="FC325" s="26" t="s">
        <v>275</v>
      </c>
      <c r="FD325" s="26" t="s">
        <v>275</v>
      </c>
      <c r="FE325" s="26" t="s">
        <v>275</v>
      </c>
      <c r="FF325" s="26" t="s">
        <v>275</v>
      </c>
      <c r="FG325" s="26" t="s">
        <v>275</v>
      </c>
      <c r="FH325" s="26" t="s">
        <v>275</v>
      </c>
      <c r="FI325" s="26" t="s">
        <v>275</v>
      </c>
      <c r="FJ325" s="26" t="s">
        <v>275</v>
      </c>
      <c r="FK325" s="26" t="s">
        <v>275</v>
      </c>
      <c r="FL325" s="26" t="s">
        <v>275</v>
      </c>
      <c r="FM325" s="26" t="s">
        <v>275</v>
      </c>
      <c r="FN325" s="26">
        <v>1001.3386153623247</v>
      </c>
      <c r="FO325" s="26">
        <v>1044.5579725687915</v>
      </c>
      <c r="FP325" s="26">
        <v>1046.2330542598916</v>
      </c>
      <c r="FQ325" s="26">
        <v>1088.5374195197353</v>
      </c>
      <c r="FR325" s="26">
        <v>1120.4879296250801</v>
      </c>
      <c r="FS325" s="26">
        <v>1180.8953542829722</v>
      </c>
      <c r="FT325" s="26">
        <v>1192.7700428588557</v>
      </c>
      <c r="FU325" s="26">
        <v>1269.2134466188736</v>
      </c>
      <c r="FV325" s="26">
        <v>1326.3950646009607</v>
      </c>
      <c r="FW325" s="26">
        <v>1380.9965958752116</v>
      </c>
      <c r="FX325" s="26">
        <v>1450.9147231802572</v>
      </c>
      <c r="FY325" s="26">
        <v>1462.9677027499624</v>
      </c>
      <c r="FZ325" s="26">
        <v>1511.3904025676175</v>
      </c>
      <c r="GA325" s="26">
        <v>1562.942632675177</v>
      </c>
      <c r="GB325" s="26">
        <v>1616.4727854678279</v>
      </c>
      <c r="GC325" s="26">
        <v>1675.4469424712054</v>
      </c>
      <c r="GD325" s="26">
        <v>1738.263985655429</v>
      </c>
      <c r="GE325" s="26">
        <v>1803.690201414478</v>
      </c>
      <c r="GF325" s="26">
        <v>1868.785103056779</v>
      </c>
      <c r="GG325" s="26">
        <v>1932.2530517802925</v>
      </c>
      <c r="GH325" s="26">
        <v>2003.536581480826</v>
      </c>
      <c r="GI325" s="26">
        <v>2083.621474273476</v>
      </c>
      <c r="GJ325" s="26">
        <v>2165.2031663649004</v>
      </c>
      <c r="GK325" s="26">
        <v>2273.0489445280245</v>
      </c>
      <c r="GL325" s="26">
        <v>2281.5226957341288</v>
      </c>
      <c r="GM325" s="26">
        <v>2289.4721837960055</v>
      </c>
      <c r="GN325" s="26">
        <v>2298.6362924170003</v>
      </c>
      <c r="GO325" s="26">
        <v>2308.6919862755076</v>
      </c>
      <c r="GP325" s="26">
        <v>2319.3179934452814</v>
      </c>
      <c r="GQ325" s="26">
        <v>2330.6254509064102</v>
      </c>
      <c r="GR325" s="26">
        <v>2347.0841213924064</v>
      </c>
      <c r="GS325" s="26">
        <v>2359.6763374177026</v>
      </c>
      <c r="GT325" s="26">
        <v>2372.6509904481672</v>
      </c>
      <c r="GU325" s="26">
        <v>2386.5014616263352</v>
      </c>
      <c r="GV325" s="26">
        <v>2400.0878768305815</v>
      </c>
      <c r="GW325" s="26">
        <v>2412.6488281122411</v>
      </c>
      <c r="GX325" s="26">
        <v>2427.979149931321</v>
      </c>
      <c r="GY325" s="26">
        <v>2443.2591254138715</v>
      </c>
      <c r="GZ325" s="26">
        <v>2458.7291149125576</v>
      </c>
      <c r="HA325" s="26">
        <v>2477.2712671923969</v>
      </c>
      <c r="HB325" s="141">
        <v>2499.400143965448</v>
      </c>
      <c r="HC325" s="141">
        <v>1835.7061494481909</v>
      </c>
      <c r="HD325" s="141">
        <v>1764.0038342187781</v>
      </c>
      <c r="HE325" s="141">
        <v>1936.9494306307008</v>
      </c>
      <c r="HF325" s="141">
        <v>2067.4672818334361</v>
      </c>
      <c r="HG325" s="141">
        <v>2307.5841142911327</v>
      </c>
      <c r="HH325" s="141">
        <v>2481.8563086951376</v>
      </c>
      <c r="HI325" s="141">
        <v>2197.9122501338502</v>
      </c>
      <c r="HJ325" s="141">
        <v>2405.3446095626318</v>
      </c>
      <c r="HK325" s="141">
        <v>2751.8853270196801</v>
      </c>
      <c r="HL325" s="141">
        <v>2962.2793571530156</v>
      </c>
      <c r="HM325" s="141">
        <v>3228.5233785629493</v>
      </c>
      <c r="HN325" s="141">
        <v>3397.6839948189536</v>
      </c>
      <c r="HO325" s="141">
        <v>3627.0584027055156</v>
      </c>
      <c r="HP325" s="141">
        <v>3864.3945030201926</v>
      </c>
      <c r="HQ325" s="141">
        <v>4116.7759629569746</v>
      </c>
      <c r="HR325" s="141">
        <v>4367.4382306057387</v>
      </c>
      <c r="HS325" s="141">
        <v>4647.3137869247939</v>
      </c>
      <c r="HT325" s="141">
        <v>5010.0317778892786</v>
      </c>
      <c r="HU325" s="141">
        <v>5178.8669040670438</v>
      </c>
      <c r="HV325" s="141">
        <v>5374.9908098678625</v>
      </c>
    </row>
    <row r="326" spans="1:230" ht="14.4">
      <c r="A326" s="140" t="s">
        <v>163</v>
      </c>
      <c r="B326" s="17" t="s">
        <v>275</v>
      </c>
      <c r="C326" s="17" t="s">
        <v>275</v>
      </c>
      <c r="D326" s="17" t="s">
        <v>275</v>
      </c>
      <c r="E326" s="17"/>
      <c r="F326" s="17"/>
      <c r="G326" s="17" t="s">
        <v>275</v>
      </c>
      <c r="H326" s="17"/>
      <c r="I326" s="17"/>
      <c r="J326" s="17"/>
      <c r="K326" s="26" t="s">
        <v>275</v>
      </c>
      <c r="L326" s="26"/>
      <c r="M326" s="26" t="s">
        <v>275</v>
      </c>
      <c r="N326" s="26" t="s">
        <v>275</v>
      </c>
      <c r="O326" s="26" t="s">
        <v>275</v>
      </c>
      <c r="P326" s="26" t="s">
        <v>275</v>
      </c>
      <c r="Q326" s="26"/>
      <c r="R326" s="26" t="s">
        <v>275</v>
      </c>
      <c r="S326" s="26"/>
      <c r="T326" s="26"/>
      <c r="U326" s="26"/>
      <c r="V326" s="26"/>
      <c r="W326" s="26"/>
      <c r="X326" s="26"/>
      <c r="Y326" s="26"/>
      <c r="Z326" s="26"/>
      <c r="AA326" s="26"/>
      <c r="AB326" s="26"/>
      <c r="AC326" s="26"/>
      <c r="AD326" s="26"/>
      <c r="AE326" s="26"/>
      <c r="AF326" s="26"/>
      <c r="AG326" s="26"/>
      <c r="AH326" s="26"/>
      <c r="AI326" s="26"/>
      <c r="AJ326" s="26"/>
      <c r="AK326" s="26"/>
      <c r="AL326" s="26"/>
      <c r="AM326" s="26"/>
      <c r="AN326" s="26" t="s">
        <v>275</v>
      </c>
      <c r="AO326" s="26" t="s">
        <v>275</v>
      </c>
      <c r="AP326" s="26" t="s">
        <v>275</v>
      </c>
      <c r="AQ326" s="26" t="s">
        <v>275</v>
      </c>
      <c r="AR326" s="26" t="s">
        <v>275</v>
      </c>
      <c r="AS326" s="26" t="s">
        <v>275</v>
      </c>
      <c r="AT326" s="26" t="s">
        <v>275</v>
      </c>
      <c r="AU326" s="26" t="s">
        <v>275</v>
      </c>
      <c r="AV326" s="26" t="s">
        <v>275</v>
      </c>
      <c r="AW326" s="26" t="s">
        <v>275</v>
      </c>
      <c r="AX326" s="26" t="s">
        <v>275</v>
      </c>
      <c r="AY326" s="26" t="s">
        <v>275</v>
      </c>
      <c r="AZ326" s="26" t="s">
        <v>275</v>
      </c>
      <c r="BA326" s="26" t="s">
        <v>275</v>
      </c>
      <c r="BB326" s="26" t="s">
        <v>275</v>
      </c>
      <c r="BC326" s="26" t="s">
        <v>275</v>
      </c>
      <c r="BD326" s="26" t="s">
        <v>275</v>
      </c>
      <c r="BE326" s="26" t="s">
        <v>275</v>
      </c>
      <c r="BF326" s="26" t="s">
        <v>275</v>
      </c>
      <c r="BG326" s="26" t="s">
        <v>275</v>
      </c>
      <c r="BH326" s="26" t="s">
        <v>275</v>
      </c>
      <c r="BI326" s="26" t="s">
        <v>275</v>
      </c>
      <c r="BJ326" s="26" t="s">
        <v>275</v>
      </c>
      <c r="BK326" s="26" t="s">
        <v>275</v>
      </c>
      <c r="BL326" s="26" t="s">
        <v>275</v>
      </c>
      <c r="BM326" s="26" t="s">
        <v>275</v>
      </c>
      <c r="BN326" s="26" t="s">
        <v>275</v>
      </c>
      <c r="BO326" s="26" t="s">
        <v>275</v>
      </c>
      <c r="BP326" s="26" t="s">
        <v>275</v>
      </c>
      <c r="BQ326" s="26" t="s">
        <v>275</v>
      </c>
      <c r="BR326" s="26" t="s">
        <v>275</v>
      </c>
      <c r="BS326" s="26" t="s">
        <v>275</v>
      </c>
      <c r="BT326" s="26" t="s">
        <v>275</v>
      </c>
      <c r="BU326" s="26" t="s">
        <v>275</v>
      </c>
      <c r="BV326" s="26" t="s">
        <v>275</v>
      </c>
      <c r="BW326" s="26" t="s">
        <v>275</v>
      </c>
      <c r="BX326" s="26" t="s">
        <v>275</v>
      </c>
      <c r="BY326" s="26" t="s">
        <v>275</v>
      </c>
      <c r="BZ326" s="26" t="s">
        <v>275</v>
      </c>
      <c r="CA326" s="26" t="s">
        <v>275</v>
      </c>
      <c r="CB326" s="26" t="s">
        <v>275</v>
      </c>
      <c r="CC326" s="26" t="s">
        <v>275</v>
      </c>
      <c r="CD326" s="26" t="s">
        <v>275</v>
      </c>
      <c r="CE326" s="26" t="s">
        <v>275</v>
      </c>
      <c r="CF326" s="26" t="s">
        <v>275</v>
      </c>
      <c r="CG326" s="26" t="s">
        <v>275</v>
      </c>
      <c r="CH326" s="26" t="s">
        <v>275</v>
      </c>
      <c r="CI326" s="26" t="s">
        <v>275</v>
      </c>
      <c r="CJ326" s="26" t="s">
        <v>275</v>
      </c>
      <c r="CK326" s="26" t="s">
        <v>275</v>
      </c>
      <c r="CL326" s="26">
        <v>840.34622466177859</v>
      </c>
      <c r="CM326" s="26" t="s">
        <v>275</v>
      </c>
      <c r="CN326" s="26" t="s">
        <v>275</v>
      </c>
      <c r="CO326" s="26" t="s">
        <v>275</v>
      </c>
      <c r="CP326" s="26" t="s">
        <v>275</v>
      </c>
      <c r="CQ326" s="26" t="s">
        <v>275</v>
      </c>
      <c r="CR326" s="26" t="s">
        <v>275</v>
      </c>
      <c r="CS326" s="26" t="s">
        <v>275</v>
      </c>
      <c r="CT326" s="26" t="s">
        <v>275</v>
      </c>
      <c r="CU326" s="26" t="s">
        <v>275</v>
      </c>
      <c r="CV326" s="26" t="s">
        <v>275</v>
      </c>
      <c r="CW326" s="26" t="s">
        <v>275</v>
      </c>
      <c r="CX326" s="26" t="s">
        <v>275</v>
      </c>
      <c r="CY326" s="26" t="s">
        <v>275</v>
      </c>
      <c r="CZ326" s="26" t="s">
        <v>275</v>
      </c>
      <c r="DA326" s="26" t="s">
        <v>275</v>
      </c>
      <c r="DB326" s="26" t="s">
        <v>275</v>
      </c>
      <c r="DC326" s="26" t="s">
        <v>275</v>
      </c>
      <c r="DD326" s="26" t="s">
        <v>275</v>
      </c>
      <c r="DE326" s="26" t="s">
        <v>275</v>
      </c>
      <c r="DF326" s="26"/>
      <c r="DG326" s="26" t="s">
        <v>275</v>
      </c>
      <c r="DH326" s="26">
        <v>1131.5055145520105</v>
      </c>
      <c r="DI326" s="26" t="s">
        <v>275</v>
      </c>
      <c r="DJ326" s="26" t="s">
        <v>275</v>
      </c>
      <c r="DK326" s="26" t="s">
        <v>275</v>
      </c>
      <c r="DL326" s="26" t="s">
        <v>275</v>
      </c>
      <c r="DM326" s="26" t="s">
        <v>275</v>
      </c>
      <c r="DN326" s="26" t="s">
        <v>275</v>
      </c>
      <c r="DO326" s="26">
        <v>986.39650786183211</v>
      </c>
      <c r="DP326" s="26"/>
      <c r="DQ326" s="26" t="s">
        <v>275</v>
      </c>
      <c r="DR326" s="26" t="s">
        <v>275</v>
      </c>
      <c r="DS326" s="26" t="s">
        <v>275</v>
      </c>
      <c r="DT326" s="26" t="s">
        <v>275</v>
      </c>
      <c r="DU326" s="26">
        <v>1079.6352690897272</v>
      </c>
      <c r="DV326" s="26" t="s">
        <v>275</v>
      </c>
      <c r="DW326" s="26" t="s">
        <v>275</v>
      </c>
      <c r="DX326" s="26" t="s">
        <v>275</v>
      </c>
      <c r="DY326" s="26" t="s">
        <v>275</v>
      </c>
      <c r="DZ326" s="26"/>
      <c r="EA326" s="26">
        <v>1136.6765790227121</v>
      </c>
      <c r="EB326" s="26" t="s">
        <v>275</v>
      </c>
      <c r="EC326" s="26"/>
      <c r="ED326" s="26" t="s">
        <v>275</v>
      </c>
      <c r="EE326" s="26" t="s">
        <v>275</v>
      </c>
      <c r="EF326" s="26" t="s">
        <v>275</v>
      </c>
      <c r="EG326" s="26" t="s">
        <v>275</v>
      </c>
      <c r="EH326" s="26" t="s">
        <v>275</v>
      </c>
      <c r="EI326" s="26" t="s">
        <v>275</v>
      </c>
      <c r="EJ326" s="26" t="s">
        <v>275</v>
      </c>
      <c r="EK326" s="26">
        <v>1000.1540929659824</v>
      </c>
      <c r="EL326" s="26" t="s">
        <v>275</v>
      </c>
      <c r="EM326" s="26" t="s">
        <v>275</v>
      </c>
      <c r="EN326" s="26">
        <v>1025.9455750173825</v>
      </c>
      <c r="EO326" s="26">
        <v>1222.8290667166827</v>
      </c>
      <c r="EP326" s="26">
        <v>1240.704351306762</v>
      </c>
      <c r="EQ326" s="26">
        <v>1181.8755129147694</v>
      </c>
      <c r="ER326" s="26">
        <v>1212.6784586816023</v>
      </c>
      <c r="ES326" s="26">
        <v>1227.0106065047191</v>
      </c>
      <c r="ET326" s="26">
        <v>1274.0609091578917</v>
      </c>
      <c r="EU326" s="26">
        <v>1285.3606426309061</v>
      </c>
      <c r="EV326" s="26">
        <v>1218.9667284391835</v>
      </c>
      <c r="EW326" s="26">
        <v>1303.1401667678242</v>
      </c>
      <c r="EX326" s="26">
        <v>1176.5129275377456</v>
      </c>
      <c r="EY326" s="26">
        <v>1249.5781532996943</v>
      </c>
      <c r="EZ326" s="26">
        <v>1385.526076637457</v>
      </c>
      <c r="FA326" s="26">
        <v>1511.9617949612134</v>
      </c>
      <c r="FB326" s="26">
        <v>1498.8745330291911</v>
      </c>
      <c r="FC326" s="26">
        <v>1676.4463333409954</v>
      </c>
      <c r="FD326" s="26">
        <v>1682.9261240048988</v>
      </c>
      <c r="FE326" s="26">
        <v>1496.8635635128071</v>
      </c>
      <c r="FF326" s="26">
        <v>1442.2801052109583</v>
      </c>
      <c r="FG326" s="26">
        <v>1472.2850472014484</v>
      </c>
      <c r="FH326" s="26">
        <v>1308.5346722959018</v>
      </c>
      <c r="FI326" s="26">
        <v>1072.7085963110717</v>
      </c>
      <c r="FJ326" s="26" t="s">
        <v>275</v>
      </c>
      <c r="FK326" s="26" t="s">
        <v>275</v>
      </c>
      <c r="FL326" s="26" t="s">
        <v>275</v>
      </c>
      <c r="FM326" s="26" t="s">
        <v>275</v>
      </c>
      <c r="FN326" s="26">
        <v>1651.031110614852</v>
      </c>
      <c r="FO326" s="26">
        <v>1988.6334501059691</v>
      </c>
      <c r="FP326" s="26">
        <v>1893.2553326987277</v>
      </c>
      <c r="FQ326" s="26">
        <v>2085.0747706468173</v>
      </c>
      <c r="FR326" s="26">
        <v>2024.6960240571887</v>
      </c>
      <c r="FS326" s="26">
        <v>2147.7828439777777</v>
      </c>
      <c r="FT326" s="26">
        <v>2128.0187899614812</v>
      </c>
      <c r="FU326" s="26">
        <v>2330.4066658506044</v>
      </c>
      <c r="FV326" s="26">
        <v>2508.1211246233233</v>
      </c>
      <c r="FW326" s="26">
        <v>2683.5293537818466</v>
      </c>
      <c r="FX326" s="26">
        <v>2911.7125659556132</v>
      </c>
      <c r="FY326" s="26">
        <v>3071.9912481030419</v>
      </c>
      <c r="FZ326" s="26">
        <v>3295.2550004794898</v>
      </c>
      <c r="GA326" s="26">
        <v>3418.0020090731882</v>
      </c>
      <c r="GB326" s="26">
        <v>3657.3836504553456</v>
      </c>
      <c r="GC326" s="26">
        <v>3849.9588321310489</v>
      </c>
      <c r="GD326" s="26">
        <v>4125.2893729859479</v>
      </c>
      <c r="GE326" s="26">
        <v>4319.7430627850199</v>
      </c>
      <c r="GF326" s="26">
        <v>4368.0324146061503</v>
      </c>
      <c r="GG326" s="26">
        <v>4545.7451212077476</v>
      </c>
      <c r="GH326" s="26">
        <v>4773.2234535725729</v>
      </c>
      <c r="GI326" s="26">
        <v>4901.8286879951411</v>
      </c>
      <c r="GJ326" s="26">
        <v>5110.1786532713559</v>
      </c>
      <c r="GK326" s="26">
        <v>5284.3709230158156</v>
      </c>
      <c r="GL326" s="26">
        <v>5413.8672948795293</v>
      </c>
      <c r="GM326" s="26">
        <v>5830.8083899640178</v>
      </c>
      <c r="GN326" s="26">
        <v>5981.8544501656979</v>
      </c>
      <c r="GO326" s="26">
        <v>5896.1639438439315</v>
      </c>
      <c r="GP326" s="26">
        <v>6019.2247482427047</v>
      </c>
      <c r="GQ326" s="26">
        <v>6244.9966151979261</v>
      </c>
      <c r="GR326" s="26">
        <v>6043.7999070686001</v>
      </c>
      <c r="GS326" s="26">
        <v>6186.450814884457</v>
      </c>
      <c r="GT326" s="26">
        <v>6370.1590419527656</v>
      </c>
      <c r="GU326" s="26">
        <v>6237.074245480675</v>
      </c>
      <c r="GV326" s="26">
        <v>6430.4107963135984</v>
      </c>
      <c r="GW326" s="26">
        <v>6225.903061650286</v>
      </c>
      <c r="GX326" s="26">
        <v>6379.6629036436079</v>
      </c>
      <c r="GY326" s="26">
        <v>6382.2911674073339</v>
      </c>
      <c r="GZ326" s="26">
        <v>6335.1634042622336</v>
      </c>
      <c r="HA326" s="26">
        <v>6216.0785186384564</v>
      </c>
      <c r="HB326" s="141">
        <v>5596.9003927353515</v>
      </c>
      <c r="HC326" s="141">
        <v>5197.8610113344503</v>
      </c>
      <c r="HD326" s="141">
        <v>4884.3715604647905</v>
      </c>
      <c r="HE326" s="141">
        <v>4935.7334334691241</v>
      </c>
      <c r="HF326" s="141">
        <v>5078.2393629374592</v>
      </c>
      <c r="HG326" s="141">
        <v>5285.3287563546164</v>
      </c>
      <c r="HH326" s="141">
        <v>4844.2819104941409</v>
      </c>
      <c r="HI326" s="141">
        <v>4628.0092139160879</v>
      </c>
      <c r="HJ326" s="141">
        <v>4870.3951569099454</v>
      </c>
      <c r="HK326" s="141">
        <v>5137.2327931657892</v>
      </c>
      <c r="HL326" s="141">
        <v>5483.3088188271404</v>
      </c>
      <c r="HM326" s="141">
        <v>5770.035743730632</v>
      </c>
      <c r="HN326" s="141">
        <v>6098.7418100185323</v>
      </c>
      <c r="HO326" s="141">
        <v>6496.7437140899274</v>
      </c>
      <c r="HP326" s="141">
        <v>7000.1130624357374</v>
      </c>
      <c r="HQ326" s="141">
        <v>7512.7947009200907</v>
      </c>
      <c r="HR326" s="141">
        <v>8072.3132354912468</v>
      </c>
      <c r="HS326" s="141">
        <v>8666.2000912211897</v>
      </c>
      <c r="HT326" s="141">
        <v>9278.9314688241811</v>
      </c>
      <c r="HU326" s="141">
        <v>8841.3755484274843</v>
      </c>
      <c r="HV326" s="141">
        <v>8945.5096596766725</v>
      </c>
    </row>
    <row r="327" spans="1:230" ht="14.4">
      <c r="A327" s="140" t="s">
        <v>652</v>
      </c>
      <c r="B327" s="17" t="s">
        <v>275</v>
      </c>
      <c r="C327" s="17" t="s">
        <v>275</v>
      </c>
      <c r="D327" s="17" t="s">
        <v>275</v>
      </c>
      <c r="E327" s="17"/>
      <c r="F327" s="17"/>
      <c r="G327" s="17" t="s">
        <v>275</v>
      </c>
      <c r="H327" s="17"/>
      <c r="I327" s="17"/>
      <c r="J327" s="17"/>
      <c r="K327" s="26" t="s">
        <v>275</v>
      </c>
      <c r="L327" s="26"/>
      <c r="M327" s="26" t="s">
        <v>275</v>
      </c>
      <c r="N327" s="26" t="s">
        <v>275</v>
      </c>
      <c r="O327" s="26" t="s">
        <v>275</v>
      </c>
      <c r="P327" s="26" t="s">
        <v>275</v>
      </c>
      <c r="Q327" s="26"/>
      <c r="R327" s="26" t="s">
        <v>275</v>
      </c>
      <c r="S327" s="26"/>
      <c r="T327" s="26"/>
      <c r="U327" s="26"/>
      <c r="V327" s="26"/>
      <c r="W327" s="26"/>
      <c r="X327" s="26"/>
      <c r="Y327" s="26"/>
      <c r="Z327" s="26"/>
      <c r="AA327" s="26"/>
      <c r="AB327" s="26"/>
      <c r="AC327" s="26"/>
      <c r="AD327" s="26"/>
      <c r="AE327" s="26"/>
      <c r="AF327" s="26"/>
      <c r="AG327" s="26"/>
      <c r="AH327" s="26"/>
      <c r="AI327" s="26"/>
      <c r="AJ327" s="26"/>
      <c r="AK327" s="26"/>
      <c r="AL327" s="26"/>
      <c r="AM327" s="26"/>
      <c r="AN327" s="26">
        <v>849.02703408645687</v>
      </c>
      <c r="AO327" s="26" t="s">
        <v>275</v>
      </c>
      <c r="AP327" s="26" t="s">
        <v>275</v>
      </c>
      <c r="AQ327" s="26" t="s">
        <v>275</v>
      </c>
      <c r="AR327" s="26" t="s">
        <v>275</v>
      </c>
      <c r="AS327" s="26" t="s">
        <v>275</v>
      </c>
      <c r="AT327" s="26" t="s">
        <v>275</v>
      </c>
      <c r="AU327" s="26" t="s">
        <v>275</v>
      </c>
      <c r="AV327" s="26" t="s">
        <v>275</v>
      </c>
      <c r="AW327" s="26" t="s">
        <v>275</v>
      </c>
      <c r="AX327" s="26" t="s">
        <v>275</v>
      </c>
      <c r="AY327" s="26" t="s">
        <v>275</v>
      </c>
      <c r="AZ327" s="26" t="s">
        <v>275</v>
      </c>
      <c r="BA327" s="26" t="s">
        <v>275</v>
      </c>
      <c r="BB327" s="26" t="s">
        <v>275</v>
      </c>
      <c r="BC327" s="26" t="s">
        <v>275</v>
      </c>
      <c r="BD327" s="26" t="s">
        <v>275</v>
      </c>
      <c r="BE327" s="26" t="s">
        <v>275</v>
      </c>
      <c r="BF327" s="26" t="s">
        <v>275</v>
      </c>
      <c r="BG327" s="26" t="s">
        <v>275</v>
      </c>
      <c r="BH327" s="26" t="s">
        <v>275</v>
      </c>
      <c r="BI327" s="26" t="s">
        <v>275</v>
      </c>
      <c r="BJ327" s="26" t="s">
        <v>275</v>
      </c>
      <c r="BK327" s="26" t="s">
        <v>275</v>
      </c>
      <c r="BL327" s="26" t="s">
        <v>275</v>
      </c>
      <c r="BM327" s="26" t="s">
        <v>275</v>
      </c>
      <c r="BN327" s="26" t="s">
        <v>275</v>
      </c>
      <c r="BO327" s="26" t="s">
        <v>275</v>
      </c>
      <c r="BP327" s="26" t="s">
        <v>275</v>
      </c>
      <c r="BQ327" s="26" t="s">
        <v>275</v>
      </c>
      <c r="BR327" s="26">
        <v>1079.0270270270271</v>
      </c>
      <c r="BS327" s="26" t="s">
        <v>275</v>
      </c>
      <c r="BT327" s="26" t="s">
        <v>275</v>
      </c>
      <c r="BU327" s="26" t="s">
        <v>275</v>
      </c>
      <c r="BV327" s="26" t="s">
        <v>275</v>
      </c>
      <c r="BW327" s="26" t="s">
        <v>275</v>
      </c>
      <c r="BX327" s="26" t="s">
        <v>275</v>
      </c>
      <c r="BY327" s="26" t="s">
        <v>275</v>
      </c>
      <c r="BZ327" s="26" t="s">
        <v>275</v>
      </c>
      <c r="CA327" s="26" t="s">
        <v>275</v>
      </c>
      <c r="CB327" s="26" t="s">
        <v>275</v>
      </c>
      <c r="CC327" s="26" t="s">
        <v>275</v>
      </c>
      <c r="CD327" s="26" t="s">
        <v>275</v>
      </c>
      <c r="CE327" s="26" t="s">
        <v>275</v>
      </c>
      <c r="CF327" s="26" t="s">
        <v>275</v>
      </c>
      <c r="CG327" s="26" t="s">
        <v>275</v>
      </c>
      <c r="CH327" s="26" t="s">
        <v>275</v>
      </c>
      <c r="CI327" s="26" t="s">
        <v>275</v>
      </c>
      <c r="CJ327" s="26" t="s">
        <v>275</v>
      </c>
      <c r="CK327" s="26" t="s">
        <v>275</v>
      </c>
      <c r="CL327" s="26">
        <v>1163.9586410635154</v>
      </c>
      <c r="CM327" s="26" t="s">
        <v>275</v>
      </c>
      <c r="CN327" s="26" t="s">
        <v>275</v>
      </c>
      <c r="CO327" s="26" t="s">
        <v>275</v>
      </c>
      <c r="CP327" s="26" t="s">
        <v>275</v>
      </c>
      <c r="CQ327" s="26" t="s">
        <v>275</v>
      </c>
      <c r="CR327" s="26" t="s">
        <v>275</v>
      </c>
      <c r="CS327" s="26" t="s">
        <v>275</v>
      </c>
      <c r="CT327" s="26" t="s">
        <v>275</v>
      </c>
      <c r="CU327" s="26" t="s">
        <v>275</v>
      </c>
      <c r="CV327" s="26" t="s">
        <v>275</v>
      </c>
      <c r="CW327" s="26" t="s">
        <v>275</v>
      </c>
      <c r="CX327" s="26" t="s">
        <v>275</v>
      </c>
      <c r="CY327" s="26" t="s">
        <v>275</v>
      </c>
      <c r="CZ327" s="26" t="s">
        <v>275</v>
      </c>
      <c r="DA327" s="26" t="s">
        <v>275</v>
      </c>
      <c r="DB327" s="26" t="s">
        <v>275</v>
      </c>
      <c r="DC327" s="26" t="s">
        <v>275</v>
      </c>
      <c r="DD327" s="26" t="s">
        <v>275</v>
      </c>
      <c r="DE327" s="26" t="s">
        <v>275</v>
      </c>
      <c r="DF327" s="26">
        <v>1505.0208833200036</v>
      </c>
      <c r="DG327" s="26" t="s">
        <v>275</v>
      </c>
      <c r="DH327" s="26" t="s">
        <v>275</v>
      </c>
      <c r="DI327" s="26" t="s">
        <v>275</v>
      </c>
      <c r="DJ327" s="26" t="s">
        <v>275</v>
      </c>
      <c r="DK327" s="26" t="s">
        <v>275</v>
      </c>
      <c r="DL327" s="26" t="s">
        <v>275</v>
      </c>
      <c r="DM327" s="26" t="s">
        <v>275</v>
      </c>
      <c r="DN327" s="26" t="s">
        <v>275</v>
      </c>
      <c r="DO327" s="26" t="s">
        <v>275</v>
      </c>
      <c r="DP327" s="26">
        <v>1729.0396969197825</v>
      </c>
      <c r="DQ327" s="26" t="s">
        <v>275</v>
      </c>
      <c r="DR327" s="26" t="s">
        <v>275</v>
      </c>
      <c r="DS327" s="26" t="s">
        <v>275</v>
      </c>
      <c r="DT327" s="26" t="s">
        <v>275</v>
      </c>
      <c r="DU327" s="26" t="s">
        <v>275</v>
      </c>
      <c r="DV327" s="26" t="s">
        <v>275</v>
      </c>
      <c r="DW327" s="26" t="s">
        <v>275</v>
      </c>
      <c r="DX327" s="26" t="s">
        <v>275</v>
      </c>
      <c r="DY327" s="26" t="s">
        <v>275</v>
      </c>
      <c r="DZ327" s="26">
        <v>1990.988909426987</v>
      </c>
      <c r="EA327" s="26" t="s">
        <v>275</v>
      </c>
      <c r="EB327" s="26" t="s">
        <v>275</v>
      </c>
      <c r="EC327" s="26">
        <v>2095.5412522534657</v>
      </c>
      <c r="ED327" s="26" t="s">
        <v>275</v>
      </c>
      <c r="EE327" s="26" t="s">
        <v>275</v>
      </c>
      <c r="EF327" s="26" t="s">
        <v>275</v>
      </c>
      <c r="EG327" s="26" t="s">
        <v>275</v>
      </c>
      <c r="EH327" s="26" t="s">
        <v>275</v>
      </c>
      <c r="EI327" s="26" t="s">
        <v>275</v>
      </c>
      <c r="EJ327" s="26">
        <v>1933.1937185477946</v>
      </c>
      <c r="EK327" s="26">
        <v>2084.6455009776228</v>
      </c>
      <c r="EL327" s="26">
        <v>2005.8839680582405</v>
      </c>
      <c r="EM327" s="26">
        <v>2150.6136464816118</v>
      </c>
      <c r="EN327" s="26">
        <v>2352.7875716463477</v>
      </c>
      <c r="EO327" s="26">
        <v>2605.981323722352</v>
      </c>
      <c r="EP327" s="26">
        <v>2575.37320139248</v>
      </c>
      <c r="EQ327" s="26">
        <v>2751.6869994885069</v>
      </c>
      <c r="ER327" s="26">
        <v>2977.1718979727589</v>
      </c>
      <c r="ES327" s="26">
        <v>3042.373679354228</v>
      </c>
      <c r="ET327" s="26">
        <v>2925.8101833525498</v>
      </c>
      <c r="EU327" s="26">
        <v>2808.7276690883969</v>
      </c>
      <c r="EV327" s="26">
        <v>2679.7411871921495</v>
      </c>
      <c r="EW327" s="26">
        <v>2551.7983370237039</v>
      </c>
      <c r="EX327" s="26">
        <v>2442.8366450654053</v>
      </c>
      <c r="EY327" s="26">
        <v>2409.898015077129</v>
      </c>
      <c r="EZ327" s="26">
        <v>2598.6364714376082</v>
      </c>
      <c r="FA327" s="26">
        <v>2881.5340592815533</v>
      </c>
      <c r="FB327" s="26" t="s">
        <v>275</v>
      </c>
      <c r="FC327" s="26" t="s">
        <v>275</v>
      </c>
      <c r="FD327" s="26" t="s">
        <v>275</v>
      </c>
      <c r="FE327" s="26" t="s">
        <v>275</v>
      </c>
      <c r="FF327" s="26" t="s">
        <v>275</v>
      </c>
      <c r="FG327" s="26" t="s">
        <v>275</v>
      </c>
      <c r="FH327" s="26" t="s">
        <v>275</v>
      </c>
      <c r="FI327" s="26" t="s">
        <v>275</v>
      </c>
      <c r="FJ327" s="26" t="s">
        <v>275</v>
      </c>
      <c r="FK327" s="26" t="s">
        <v>275</v>
      </c>
      <c r="FL327" s="26">
        <v>3088.437025335229</v>
      </c>
      <c r="FM327" s="26">
        <v>3259.3920245526197</v>
      </c>
      <c r="FN327" s="26">
        <v>3500.6371254552423</v>
      </c>
      <c r="FO327" s="26">
        <v>3523.7293612397266</v>
      </c>
      <c r="FP327" s="26">
        <v>3597.6345112118688</v>
      </c>
      <c r="FQ327" s="26">
        <v>3544.2148811752504</v>
      </c>
      <c r="FR327" s="26">
        <v>3651.5657193762127</v>
      </c>
      <c r="FS327" s="26">
        <v>3921.8863209652286</v>
      </c>
      <c r="FT327" s="26">
        <v>4110.0834492602226</v>
      </c>
      <c r="FU327" s="26">
        <v>4319.7646838922028</v>
      </c>
      <c r="FV327" s="26">
        <v>4609.9773501683248</v>
      </c>
      <c r="FW327" s="26">
        <v>4779.849783765937</v>
      </c>
      <c r="FX327" s="26">
        <v>5108.3185113324407</v>
      </c>
      <c r="FY327" s="26">
        <v>5263.4838036593837</v>
      </c>
      <c r="FZ327" s="26">
        <v>5303.6648025998948</v>
      </c>
      <c r="GA327" s="26">
        <v>5169.6987305917855</v>
      </c>
      <c r="GB327" s="26">
        <v>5372.4531304971269</v>
      </c>
      <c r="GC327" s="26">
        <v>5532.7009828395121</v>
      </c>
      <c r="GD327" s="26">
        <v>5740.6161360446149</v>
      </c>
      <c r="GE327" s="26">
        <v>5964.2524512814634</v>
      </c>
      <c r="GF327" s="26">
        <v>6222.5067512519481</v>
      </c>
      <c r="GG327" s="26">
        <v>6353.8937287177614</v>
      </c>
      <c r="GH327" s="26">
        <v>6466.3398726428313</v>
      </c>
      <c r="GI327" s="26">
        <v>6658.3532345608082</v>
      </c>
      <c r="GJ327" s="26">
        <v>6858.4152360937042</v>
      </c>
      <c r="GK327" s="26">
        <v>7041.2688925133634</v>
      </c>
      <c r="GL327" s="26">
        <v>7242.8376608826238</v>
      </c>
      <c r="GM327" s="26">
        <v>7399.3287332052132</v>
      </c>
      <c r="GN327" s="26">
        <v>7461.1593775730571</v>
      </c>
      <c r="GO327" s="26">
        <v>7743.5256841828705</v>
      </c>
      <c r="GP327" s="26">
        <v>7786.4329619181417</v>
      </c>
      <c r="GQ327" s="26">
        <v>7804.3874686738163</v>
      </c>
      <c r="GR327" s="26">
        <v>7982.0160370616795</v>
      </c>
      <c r="GS327" s="26">
        <v>7912.4679466996167</v>
      </c>
      <c r="GT327" s="26">
        <v>8045.4508072033959</v>
      </c>
      <c r="GU327" s="26">
        <v>8147.2049110608468</v>
      </c>
      <c r="GV327" s="26">
        <v>8319.4506887387506</v>
      </c>
      <c r="GW327" s="26">
        <v>8367.152164262212</v>
      </c>
      <c r="GX327" s="26">
        <v>8507.2192892625881</v>
      </c>
      <c r="GY327" s="26">
        <v>8533.7139616068616</v>
      </c>
      <c r="GZ327" s="26">
        <v>8708.7439087177681</v>
      </c>
      <c r="HA327" s="26">
        <v>8767.7843152566638</v>
      </c>
      <c r="HB327" s="141">
        <v>8512.6440634646642</v>
      </c>
      <c r="HC327" s="141">
        <v>7438.5982471031521</v>
      </c>
      <c r="HD327" s="141">
        <v>7254.1906791842284</v>
      </c>
      <c r="HE327" s="141">
        <v>7282.4905543191344</v>
      </c>
      <c r="HF327" s="141">
        <v>7516.6729078564349</v>
      </c>
      <c r="HG327" s="141">
        <v>7955.7901541686488</v>
      </c>
      <c r="HH327" s="141">
        <v>8374.4530605973487</v>
      </c>
      <c r="HI327" s="141">
        <v>8438.7772798800306</v>
      </c>
      <c r="HJ327" s="141">
        <v>8542.7024352105909</v>
      </c>
      <c r="HK327" s="141">
        <v>8643.2759766728868</v>
      </c>
      <c r="HL327" s="141">
        <v>8929.9260710445451</v>
      </c>
      <c r="HM327" s="141">
        <v>9219.4058973676511</v>
      </c>
      <c r="HN327" s="141">
        <v>9489.0200972147304</v>
      </c>
      <c r="HO327" s="141">
        <v>9876.4901078602888</v>
      </c>
      <c r="HP327" s="141">
        <v>10353.485537420827</v>
      </c>
      <c r="HQ327" s="141">
        <v>11047.391928537247</v>
      </c>
      <c r="HR327" s="141">
        <v>11868.640310305009</v>
      </c>
      <c r="HS327" s="141">
        <v>12733.016505860778</v>
      </c>
      <c r="HT327" s="141">
        <v>13241.308546903865</v>
      </c>
      <c r="HU327" s="141">
        <v>12609.979617159863</v>
      </c>
      <c r="HV327" s="141">
        <v>13020.092508874101</v>
      </c>
    </row>
    <row r="328" spans="1:230" ht="14.4">
      <c r="A328" s="140" t="s">
        <v>165</v>
      </c>
      <c r="B328" s="17" t="s">
        <v>275</v>
      </c>
      <c r="C328" s="17" t="s">
        <v>275</v>
      </c>
      <c r="D328" s="17" t="s">
        <v>275</v>
      </c>
      <c r="E328" s="17"/>
      <c r="F328" s="17"/>
      <c r="G328" s="17" t="s">
        <v>275</v>
      </c>
      <c r="H328" s="17"/>
      <c r="I328" s="17"/>
      <c r="J328" s="17"/>
      <c r="K328" s="26" t="s">
        <v>275</v>
      </c>
      <c r="L328" s="26"/>
      <c r="M328" s="26" t="s">
        <v>275</v>
      </c>
      <c r="N328" s="26" t="s">
        <v>275</v>
      </c>
      <c r="O328" s="26" t="s">
        <v>275</v>
      </c>
      <c r="P328" s="26" t="s">
        <v>275</v>
      </c>
      <c r="Q328" s="26"/>
      <c r="R328" s="26" t="s">
        <v>275</v>
      </c>
      <c r="S328" s="26"/>
      <c r="T328" s="26"/>
      <c r="U328" s="26"/>
      <c r="V328" s="26"/>
      <c r="W328" s="26"/>
      <c r="X328" s="26"/>
      <c r="Y328" s="26"/>
      <c r="Z328" s="26"/>
      <c r="AA328" s="26"/>
      <c r="AB328" s="26"/>
      <c r="AC328" s="26"/>
      <c r="AD328" s="26"/>
      <c r="AE328" s="26"/>
      <c r="AF328" s="26"/>
      <c r="AG328" s="26"/>
      <c r="AH328" s="26"/>
      <c r="AI328" s="26"/>
      <c r="AJ328" s="26"/>
      <c r="AK328" s="26"/>
      <c r="AL328" s="26"/>
      <c r="AM328" s="26"/>
      <c r="AN328" s="26" t="s">
        <v>275</v>
      </c>
      <c r="AO328" s="26" t="s">
        <v>275</v>
      </c>
      <c r="AP328" s="26" t="s">
        <v>275</v>
      </c>
      <c r="AQ328" s="26" t="s">
        <v>275</v>
      </c>
      <c r="AR328" s="26" t="s">
        <v>275</v>
      </c>
      <c r="AS328" s="26" t="s">
        <v>275</v>
      </c>
      <c r="AT328" s="26" t="s">
        <v>275</v>
      </c>
      <c r="AU328" s="26" t="s">
        <v>275</v>
      </c>
      <c r="AV328" s="26" t="s">
        <v>275</v>
      </c>
      <c r="AW328" s="26" t="s">
        <v>275</v>
      </c>
      <c r="AX328" s="26" t="s">
        <v>275</v>
      </c>
      <c r="AY328" s="26" t="s">
        <v>275</v>
      </c>
      <c r="AZ328" s="26" t="s">
        <v>275</v>
      </c>
      <c r="BA328" s="26" t="s">
        <v>275</v>
      </c>
      <c r="BB328" s="26" t="s">
        <v>275</v>
      </c>
      <c r="BC328" s="26" t="s">
        <v>275</v>
      </c>
      <c r="BD328" s="26" t="s">
        <v>275</v>
      </c>
      <c r="BE328" s="26" t="s">
        <v>275</v>
      </c>
      <c r="BF328" s="26" t="s">
        <v>275</v>
      </c>
      <c r="BG328" s="26" t="s">
        <v>275</v>
      </c>
      <c r="BH328" s="26" t="s">
        <v>275</v>
      </c>
      <c r="BI328" s="26" t="s">
        <v>275</v>
      </c>
      <c r="BJ328" s="26" t="s">
        <v>275</v>
      </c>
      <c r="BK328" s="26" t="s">
        <v>275</v>
      </c>
      <c r="BL328" s="26" t="s">
        <v>275</v>
      </c>
      <c r="BM328" s="26" t="s">
        <v>275</v>
      </c>
      <c r="BN328" s="26" t="s">
        <v>275</v>
      </c>
      <c r="BO328" s="26" t="s">
        <v>275</v>
      </c>
      <c r="BP328" s="26" t="s">
        <v>275</v>
      </c>
      <c r="BQ328" s="26" t="s">
        <v>275</v>
      </c>
      <c r="BR328" s="26" t="s">
        <v>275</v>
      </c>
      <c r="BS328" s="26" t="s">
        <v>275</v>
      </c>
      <c r="BT328" s="26" t="s">
        <v>275</v>
      </c>
      <c r="BU328" s="26" t="s">
        <v>275</v>
      </c>
      <c r="BV328" s="26" t="s">
        <v>275</v>
      </c>
      <c r="BW328" s="26" t="s">
        <v>275</v>
      </c>
      <c r="BX328" s="26" t="s">
        <v>275</v>
      </c>
      <c r="BY328" s="26" t="s">
        <v>275</v>
      </c>
      <c r="BZ328" s="26" t="s">
        <v>275</v>
      </c>
      <c r="CA328" s="26" t="s">
        <v>275</v>
      </c>
      <c r="CB328" s="26" t="s">
        <v>275</v>
      </c>
      <c r="CC328" s="26" t="s">
        <v>275</v>
      </c>
      <c r="CD328" s="26" t="s">
        <v>275</v>
      </c>
      <c r="CE328" s="26" t="s">
        <v>275</v>
      </c>
      <c r="CF328" s="26" t="s">
        <v>275</v>
      </c>
      <c r="CG328" s="26" t="s">
        <v>275</v>
      </c>
      <c r="CH328" s="26" t="s">
        <v>275</v>
      </c>
      <c r="CI328" s="26" t="s">
        <v>275</v>
      </c>
      <c r="CJ328" s="26" t="s">
        <v>275</v>
      </c>
      <c r="CK328" s="26" t="s">
        <v>275</v>
      </c>
      <c r="CL328" s="26">
        <v>1091.6004732127767</v>
      </c>
      <c r="CM328" s="26" t="s">
        <v>275</v>
      </c>
      <c r="CN328" s="26" t="s">
        <v>275</v>
      </c>
      <c r="CO328" s="26" t="s">
        <v>275</v>
      </c>
      <c r="CP328" s="26" t="s">
        <v>275</v>
      </c>
      <c r="CQ328" s="26" t="s">
        <v>275</v>
      </c>
      <c r="CR328" s="26" t="s">
        <v>275</v>
      </c>
      <c r="CS328" s="26" t="s">
        <v>275</v>
      </c>
      <c r="CT328" s="26" t="s">
        <v>275</v>
      </c>
      <c r="CU328" s="26" t="s">
        <v>275</v>
      </c>
      <c r="CV328" s="26" t="s">
        <v>275</v>
      </c>
      <c r="CW328" s="26" t="s">
        <v>275</v>
      </c>
      <c r="CX328" s="26" t="s">
        <v>275</v>
      </c>
      <c r="CY328" s="26" t="s">
        <v>275</v>
      </c>
      <c r="CZ328" s="26" t="s">
        <v>275</v>
      </c>
      <c r="DA328" s="26" t="s">
        <v>275</v>
      </c>
      <c r="DB328" s="26" t="s">
        <v>275</v>
      </c>
      <c r="DC328" s="26" t="s">
        <v>275</v>
      </c>
      <c r="DD328" s="26" t="s">
        <v>275</v>
      </c>
      <c r="DE328" s="26" t="s">
        <v>275</v>
      </c>
      <c r="DF328" s="26">
        <v>1472.5158562367865</v>
      </c>
      <c r="DG328" s="26" t="s">
        <v>275</v>
      </c>
      <c r="DH328" s="26" t="s">
        <v>275</v>
      </c>
      <c r="DI328" s="26" t="s">
        <v>275</v>
      </c>
      <c r="DJ328" s="26" t="s">
        <v>275</v>
      </c>
      <c r="DK328" s="26" t="s">
        <v>275</v>
      </c>
      <c r="DL328" s="26" t="s">
        <v>275</v>
      </c>
      <c r="DM328" s="26" t="s">
        <v>275</v>
      </c>
      <c r="DN328" s="26" t="s">
        <v>275</v>
      </c>
      <c r="DO328" s="26" t="s">
        <v>275</v>
      </c>
      <c r="DP328" s="26">
        <v>1682.3347832187455</v>
      </c>
      <c r="DQ328" s="26" t="s">
        <v>275</v>
      </c>
      <c r="DR328" s="26" t="s">
        <v>275</v>
      </c>
      <c r="DS328" s="26" t="s">
        <v>275</v>
      </c>
      <c r="DT328" s="26" t="s">
        <v>275</v>
      </c>
      <c r="DU328" s="26" t="s">
        <v>275</v>
      </c>
      <c r="DV328" s="26" t="s">
        <v>275</v>
      </c>
      <c r="DW328" s="26" t="s">
        <v>275</v>
      </c>
      <c r="DX328" s="26" t="s">
        <v>275</v>
      </c>
      <c r="DY328" s="26" t="s">
        <v>275</v>
      </c>
      <c r="DZ328" s="26">
        <v>2000.3924646781788</v>
      </c>
      <c r="EA328" s="26" t="s">
        <v>275</v>
      </c>
      <c r="EB328" s="26" t="s">
        <v>275</v>
      </c>
      <c r="EC328" s="26">
        <v>2097.8745045771807</v>
      </c>
      <c r="ED328" s="26" t="s">
        <v>275</v>
      </c>
      <c r="EE328" s="26" t="s">
        <v>275</v>
      </c>
      <c r="EF328" s="26" t="s">
        <v>275</v>
      </c>
      <c r="EG328" s="26" t="s">
        <v>275</v>
      </c>
      <c r="EH328" s="26" t="s">
        <v>275</v>
      </c>
      <c r="EI328" s="26" t="s">
        <v>275</v>
      </c>
      <c r="EJ328" s="26">
        <v>1708.8678782039105</v>
      </c>
      <c r="EK328" s="26" t="s">
        <v>275</v>
      </c>
      <c r="EL328" s="26" t="s">
        <v>275</v>
      </c>
      <c r="EM328" s="26" t="s">
        <v>275</v>
      </c>
      <c r="EN328" s="26">
        <v>1912.0627627432018</v>
      </c>
      <c r="EO328" s="26">
        <v>2279.1223681489168</v>
      </c>
      <c r="EP328" s="26">
        <v>2162.1095550167452</v>
      </c>
      <c r="EQ328" s="26">
        <v>2237.3357621561227</v>
      </c>
      <c r="ER328" s="26">
        <v>2414.9785775789028</v>
      </c>
      <c r="ES328" s="26">
        <v>2475.81944095579</v>
      </c>
      <c r="ET328" s="26">
        <v>2403.680523815327</v>
      </c>
      <c r="EU328" s="26">
        <v>2268.2729963785137</v>
      </c>
      <c r="EV328" s="26">
        <v>2192.3540798749514</v>
      </c>
      <c r="EW328" s="26">
        <v>2373.7848349892934</v>
      </c>
      <c r="EX328" s="26">
        <v>2369.6408688095471</v>
      </c>
      <c r="EY328" s="26">
        <v>2471.2191159092799</v>
      </c>
      <c r="EZ328" s="26">
        <v>2618.1919087856004</v>
      </c>
      <c r="FA328" s="26">
        <v>2542.8625509131675</v>
      </c>
      <c r="FB328" s="26">
        <v>2655.4006165059391</v>
      </c>
      <c r="FC328" s="26">
        <v>2837.7759939838597</v>
      </c>
      <c r="FD328" s="26">
        <v>2626.4024399545169</v>
      </c>
      <c r="FE328" s="26">
        <v>2626.2227616545979</v>
      </c>
      <c r="FF328" s="26">
        <v>2742.9731474661498</v>
      </c>
      <c r="FG328" s="26" t="s">
        <v>275</v>
      </c>
      <c r="FH328" s="26" t="s">
        <v>275</v>
      </c>
      <c r="FI328" s="26" t="s">
        <v>275</v>
      </c>
      <c r="FJ328" s="26">
        <v>1720.7675255062268</v>
      </c>
      <c r="FK328" s="26">
        <v>1773.5369597369215</v>
      </c>
      <c r="FL328" s="26">
        <v>2200.0422299584238</v>
      </c>
      <c r="FM328" s="26">
        <v>2354.1916775602017</v>
      </c>
      <c r="FN328" s="26">
        <v>2479.9581549760351</v>
      </c>
      <c r="FO328" s="26">
        <v>2694.9683713176896</v>
      </c>
      <c r="FP328" s="26">
        <v>2761.9895245110079</v>
      </c>
      <c r="FQ328" s="26">
        <v>2785.5050743421866</v>
      </c>
      <c r="FR328" s="26">
        <v>2850.2389601193831</v>
      </c>
      <c r="FS328" s="26">
        <v>3070.1694082985514</v>
      </c>
      <c r="FT328" s="26">
        <v>2905.7900856537995</v>
      </c>
      <c r="FU328" s="26">
        <v>3169.4429592151791</v>
      </c>
      <c r="FV328" s="26">
        <v>3367.0270150208003</v>
      </c>
      <c r="FW328" s="26">
        <v>3484.1141716753677</v>
      </c>
      <c r="FX328" s="26">
        <v>3649.1015883674495</v>
      </c>
      <c r="FY328" s="26">
        <v>3816.2280528133033</v>
      </c>
      <c r="FZ328" s="26">
        <v>3961.8744653587869</v>
      </c>
      <c r="GA328" s="26">
        <v>4167.6581556157162</v>
      </c>
      <c r="GB328" s="26">
        <v>4388.0141099373413</v>
      </c>
      <c r="GC328" s="26">
        <v>4409.5282119867261</v>
      </c>
      <c r="GD328" s="26">
        <v>4646.1488134246947</v>
      </c>
      <c r="GE328" s="26">
        <v>4893.9382982060661</v>
      </c>
      <c r="GF328" s="26">
        <v>4934.1005182041654</v>
      </c>
      <c r="GG328" s="26">
        <v>5062.1609614103145</v>
      </c>
      <c r="GH328" s="26">
        <v>5027.9154507628036</v>
      </c>
      <c r="GI328" s="26">
        <v>5238.1420853979635</v>
      </c>
      <c r="GJ328" s="26">
        <v>5335.7640781444516</v>
      </c>
      <c r="GK328" s="26">
        <v>5595.5103329378253</v>
      </c>
      <c r="GL328" s="26">
        <v>5715.8152443853878</v>
      </c>
      <c r="GM328" s="26">
        <v>5804.765780534125</v>
      </c>
      <c r="GN328" s="26">
        <v>5790.6542928825211</v>
      </c>
      <c r="GO328" s="26">
        <v>6126.0974079608905</v>
      </c>
      <c r="GP328" s="26">
        <v>6253.2946659666395</v>
      </c>
      <c r="GQ328" s="26">
        <v>6251.0194343467165</v>
      </c>
      <c r="GR328" s="26">
        <v>6306.4550499882362</v>
      </c>
      <c r="GS328" s="26">
        <v>6350.5552146838481</v>
      </c>
      <c r="GT328" s="26">
        <v>6583.2146881559529</v>
      </c>
      <c r="GU328" s="26">
        <v>6525.4122183189838</v>
      </c>
      <c r="GV328" s="26">
        <v>6709.6146759409194</v>
      </c>
      <c r="GW328" s="26">
        <v>6556.5615123566804</v>
      </c>
      <c r="GX328" s="26">
        <v>6699.2656345465875</v>
      </c>
      <c r="GY328" s="26">
        <v>6814.3511384945614</v>
      </c>
      <c r="GZ328" s="26">
        <v>7030.9704018492776</v>
      </c>
      <c r="HA328" s="26">
        <v>6902.9099662465069</v>
      </c>
      <c r="HB328" s="141">
        <v>6458.809781833188</v>
      </c>
      <c r="HC328" s="141">
        <v>5676.1318008311364</v>
      </c>
      <c r="HD328" s="141">
        <v>5510.0264373185146</v>
      </c>
      <c r="HE328" s="141">
        <v>5506.400271828833</v>
      </c>
      <c r="HF328" s="141">
        <v>5687.1146160607204</v>
      </c>
      <c r="HG328" s="141">
        <v>5780.6622240854567</v>
      </c>
      <c r="HH328" s="141">
        <v>5802.1024826255207</v>
      </c>
      <c r="HI328" s="141">
        <v>6000.9462781842813</v>
      </c>
      <c r="HJ328" s="141">
        <v>6263.2396768754179</v>
      </c>
      <c r="HK328" s="141">
        <v>6481.8135968642118</v>
      </c>
      <c r="HL328" s="141">
        <v>6771.7835944667759</v>
      </c>
      <c r="HM328" s="141">
        <v>7035.2983683006687</v>
      </c>
      <c r="HN328" s="141">
        <v>7364.7859441221899</v>
      </c>
      <c r="HO328" s="141">
        <v>7664.1167896519919</v>
      </c>
      <c r="HP328" s="141">
        <v>8047.2330408900971</v>
      </c>
      <c r="HQ328" s="141">
        <v>8378.7287648568945</v>
      </c>
      <c r="HR328" s="141">
        <v>8715.0962496528555</v>
      </c>
      <c r="HS328" s="141">
        <v>8735.5621706897291</v>
      </c>
      <c r="HT328" s="141">
        <v>8825.7648336207458</v>
      </c>
      <c r="HU328" s="141">
        <v>8236.6753038071693</v>
      </c>
      <c r="HV328" s="141">
        <v>8352.6831552969579</v>
      </c>
    </row>
    <row r="329" spans="1:230" ht="14.4">
      <c r="A329" s="140" t="s">
        <v>166</v>
      </c>
      <c r="B329" s="17" t="s">
        <v>275</v>
      </c>
      <c r="C329" s="17" t="s">
        <v>275</v>
      </c>
      <c r="D329" s="17" t="s">
        <v>275</v>
      </c>
      <c r="E329" s="17"/>
      <c r="F329" s="17"/>
      <c r="G329" s="17" t="s">
        <v>275</v>
      </c>
      <c r="H329" s="17"/>
      <c r="I329" s="17"/>
      <c r="J329" s="17"/>
      <c r="K329" s="26" t="s">
        <v>275</v>
      </c>
      <c r="L329" s="26"/>
      <c r="M329" s="26" t="s">
        <v>275</v>
      </c>
      <c r="N329" s="26" t="s">
        <v>275</v>
      </c>
      <c r="O329" s="26" t="s">
        <v>275</v>
      </c>
      <c r="P329" s="26" t="s">
        <v>275</v>
      </c>
      <c r="Q329" s="26"/>
      <c r="R329" s="26" t="s">
        <v>275</v>
      </c>
      <c r="S329" s="26"/>
      <c r="T329" s="26"/>
      <c r="U329" s="26"/>
      <c r="V329" s="26"/>
      <c r="W329" s="26"/>
      <c r="X329" s="26"/>
      <c r="Y329" s="26"/>
      <c r="Z329" s="26"/>
      <c r="AA329" s="26"/>
      <c r="AB329" s="26"/>
      <c r="AC329" s="26"/>
      <c r="AD329" s="26"/>
      <c r="AE329" s="26"/>
      <c r="AF329" s="26"/>
      <c r="AG329" s="26"/>
      <c r="AH329" s="26"/>
      <c r="AI329" s="26"/>
      <c r="AJ329" s="26"/>
      <c r="AK329" s="26"/>
      <c r="AL329" s="26"/>
      <c r="AM329" s="26"/>
      <c r="AN329" s="26" t="s">
        <v>275</v>
      </c>
      <c r="AO329" s="26" t="s">
        <v>275</v>
      </c>
      <c r="AP329" s="26" t="s">
        <v>275</v>
      </c>
      <c r="AQ329" s="26" t="s">
        <v>275</v>
      </c>
      <c r="AR329" s="26" t="s">
        <v>275</v>
      </c>
      <c r="AS329" s="26" t="s">
        <v>275</v>
      </c>
      <c r="AT329" s="26" t="s">
        <v>275</v>
      </c>
      <c r="AU329" s="26" t="s">
        <v>275</v>
      </c>
      <c r="AV329" s="26" t="s">
        <v>275</v>
      </c>
      <c r="AW329" s="26" t="s">
        <v>275</v>
      </c>
      <c r="AX329" s="26" t="s">
        <v>275</v>
      </c>
      <c r="AY329" s="26" t="s">
        <v>275</v>
      </c>
      <c r="AZ329" s="26" t="s">
        <v>275</v>
      </c>
      <c r="BA329" s="26" t="s">
        <v>275</v>
      </c>
      <c r="BB329" s="26" t="s">
        <v>275</v>
      </c>
      <c r="BC329" s="26" t="s">
        <v>275</v>
      </c>
      <c r="BD329" s="26" t="s">
        <v>275</v>
      </c>
      <c r="BE329" s="26" t="s">
        <v>275</v>
      </c>
      <c r="BF329" s="26" t="s">
        <v>275</v>
      </c>
      <c r="BG329" s="26" t="s">
        <v>275</v>
      </c>
      <c r="BH329" s="26" t="s">
        <v>275</v>
      </c>
      <c r="BI329" s="26" t="s">
        <v>275</v>
      </c>
      <c r="BJ329" s="26" t="s">
        <v>275</v>
      </c>
      <c r="BK329" s="26" t="s">
        <v>275</v>
      </c>
      <c r="BL329" s="26" t="s">
        <v>275</v>
      </c>
      <c r="BM329" s="26" t="s">
        <v>275</v>
      </c>
      <c r="BN329" s="26" t="s">
        <v>275</v>
      </c>
      <c r="BO329" s="26" t="s">
        <v>275</v>
      </c>
      <c r="BP329" s="26" t="s">
        <v>275</v>
      </c>
      <c r="BQ329" s="26" t="s">
        <v>275</v>
      </c>
      <c r="BR329" s="26" t="s">
        <v>275</v>
      </c>
      <c r="BS329" s="26" t="s">
        <v>275</v>
      </c>
      <c r="BT329" s="26" t="s">
        <v>275</v>
      </c>
      <c r="BU329" s="26" t="s">
        <v>275</v>
      </c>
      <c r="BV329" s="26" t="s">
        <v>275</v>
      </c>
      <c r="BW329" s="26" t="s">
        <v>275</v>
      </c>
      <c r="BX329" s="26" t="s">
        <v>275</v>
      </c>
      <c r="BY329" s="26" t="s">
        <v>275</v>
      </c>
      <c r="BZ329" s="26" t="s">
        <v>275</v>
      </c>
      <c r="CA329" s="26" t="s">
        <v>275</v>
      </c>
      <c r="CB329" s="26" t="s">
        <v>275</v>
      </c>
      <c r="CC329" s="26" t="s">
        <v>275</v>
      </c>
      <c r="CD329" s="26" t="s">
        <v>275</v>
      </c>
      <c r="CE329" s="26" t="s">
        <v>275</v>
      </c>
      <c r="CF329" s="26" t="s">
        <v>275</v>
      </c>
      <c r="CG329" s="26" t="s">
        <v>275</v>
      </c>
      <c r="CH329" s="26" t="s">
        <v>275</v>
      </c>
      <c r="CI329" s="26" t="s">
        <v>275</v>
      </c>
      <c r="CJ329" s="26" t="s">
        <v>275</v>
      </c>
      <c r="CK329" s="26" t="s">
        <v>275</v>
      </c>
      <c r="CL329" s="26">
        <v>945.98280462496302</v>
      </c>
      <c r="CM329" s="26" t="s">
        <v>275</v>
      </c>
      <c r="CN329" s="26" t="s">
        <v>275</v>
      </c>
      <c r="CO329" s="26" t="s">
        <v>275</v>
      </c>
      <c r="CP329" s="26" t="s">
        <v>275</v>
      </c>
      <c r="CQ329" s="26" t="s">
        <v>275</v>
      </c>
      <c r="CR329" s="26" t="s">
        <v>275</v>
      </c>
      <c r="CS329" s="26" t="s">
        <v>275</v>
      </c>
      <c r="CT329" s="26" t="s">
        <v>275</v>
      </c>
      <c r="CU329" s="26" t="s">
        <v>275</v>
      </c>
      <c r="CV329" s="26" t="s">
        <v>275</v>
      </c>
      <c r="CW329" s="26" t="s">
        <v>275</v>
      </c>
      <c r="CX329" s="26" t="s">
        <v>275</v>
      </c>
      <c r="CY329" s="26" t="s">
        <v>275</v>
      </c>
      <c r="CZ329" s="26" t="s">
        <v>275</v>
      </c>
      <c r="DA329" s="26" t="s">
        <v>275</v>
      </c>
      <c r="DB329" s="26" t="s">
        <v>275</v>
      </c>
      <c r="DC329" s="26" t="s">
        <v>275</v>
      </c>
      <c r="DD329" s="26" t="s">
        <v>275</v>
      </c>
      <c r="DE329" s="26" t="s">
        <v>275</v>
      </c>
      <c r="DF329" s="26">
        <v>1284.0203027916339</v>
      </c>
      <c r="DG329" s="26" t="s">
        <v>275</v>
      </c>
      <c r="DH329" s="26" t="s">
        <v>275</v>
      </c>
      <c r="DI329" s="26" t="s">
        <v>275</v>
      </c>
      <c r="DJ329" s="26" t="s">
        <v>275</v>
      </c>
      <c r="DK329" s="26" t="s">
        <v>275</v>
      </c>
      <c r="DL329" s="26" t="s">
        <v>275</v>
      </c>
      <c r="DM329" s="26" t="s">
        <v>275</v>
      </c>
      <c r="DN329" s="26" t="s">
        <v>275</v>
      </c>
      <c r="DO329" s="26" t="s">
        <v>275</v>
      </c>
      <c r="DP329" s="26">
        <v>1536</v>
      </c>
      <c r="DQ329" s="26" t="s">
        <v>275</v>
      </c>
      <c r="DR329" s="26" t="s">
        <v>275</v>
      </c>
      <c r="DS329" s="26" t="s">
        <v>275</v>
      </c>
      <c r="DT329" s="26" t="s">
        <v>275</v>
      </c>
      <c r="DU329" s="26" t="s">
        <v>275</v>
      </c>
      <c r="DV329" s="26" t="s">
        <v>275</v>
      </c>
      <c r="DW329" s="26" t="s">
        <v>275</v>
      </c>
      <c r="DX329" s="26" t="s">
        <v>275</v>
      </c>
      <c r="DY329" s="26" t="s">
        <v>275</v>
      </c>
      <c r="DZ329" s="26">
        <v>1689.9864885152381</v>
      </c>
      <c r="EA329" s="26" t="s">
        <v>275</v>
      </c>
      <c r="EB329" s="26" t="s">
        <v>275</v>
      </c>
      <c r="EC329" s="26">
        <v>1739.0116061400224</v>
      </c>
      <c r="ED329" s="26" t="s">
        <v>275</v>
      </c>
      <c r="EE329" s="26" t="s">
        <v>275</v>
      </c>
      <c r="EF329" s="26" t="s">
        <v>275</v>
      </c>
      <c r="EG329" s="26" t="s">
        <v>275</v>
      </c>
      <c r="EH329" s="26" t="s">
        <v>275</v>
      </c>
      <c r="EI329" s="26" t="s">
        <v>275</v>
      </c>
      <c r="EJ329" s="26" t="s">
        <v>275</v>
      </c>
      <c r="EK329" s="26" t="s">
        <v>275</v>
      </c>
      <c r="EL329" s="26" t="s">
        <v>275</v>
      </c>
      <c r="EM329" s="26" t="s">
        <v>275</v>
      </c>
      <c r="EN329" s="26" t="s">
        <v>275</v>
      </c>
      <c r="EO329" s="26" t="s">
        <v>275</v>
      </c>
      <c r="EP329" s="26" t="s">
        <v>275</v>
      </c>
      <c r="EQ329" s="26" t="s">
        <v>275</v>
      </c>
      <c r="ER329" s="26" t="s">
        <v>275</v>
      </c>
      <c r="ES329" s="26">
        <v>2117.3232270167782</v>
      </c>
      <c r="ET329" s="26">
        <v>1994.2838224591621</v>
      </c>
      <c r="EU329" s="26">
        <v>1823.4174186951377</v>
      </c>
      <c r="EV329" s="26">
        <v>1657.6182876192031</v>
      </c>
      <c r="EW329" s="26">
        <v>1589.7175940229374</v>
      </c>
      <c r="EX329" s="26">
        <v>1593.471486967743</v>
      </c>
      <c r="EY329" s="26">
        <v>1596.7140609806006</v>
      </c>
      <c r="EZ329" s="26">
        <v>1624.6416664005121</v>
      </c>
      <c r="FA329" s="26">
        <v>1915.4998477405534</v>
      </c>
      <c r="FB329" s="26">
        <v>2182.3352360408512</v>
      </c>
      <c r="FC329" s="26" t="s">
        <v>275</v>
      </c>
      <c r="FD329" s="26" t="s">
        <v>275</v>
      </c>
      <c r="FE329" s="26" t="s">
        <v>275</v>
      </c>
      <c r="FF329" s="26" t="s">
        <v>275</v>
      </c>
      <c r="FG329" s="26" t="s">
        <v>275</v>
      </c>
      <c r="FH329" s="26" t="s">
        <v>275</v>
      </c>
      <c r="FI329" s="26" t="s">
        <v>275</v>
      </c>
      <c r="FJ329" s="26" t="s">
        <v>275</v>
      </c>
      <c r="FK329" s="26" t="s">
        <v>275</v>
      </c>
      <c r="FL329" s="26" t="s">
        <v>275</v>
      </c>
      <c r="FM329" s="26" t="s">
        <v>275</v>
      </c>
      <c r="FN329" s="26">
        <v>2446.8926873108153</v>
      </c>
      <c r="FO329" s="26">
        <v>2510.2379889085578</v>
      </c>
      <c r="FP329" s="26">
        <v>2521.2090182814327</v>
      </c>
      <c r="FQ329" s="26">
        <v>2617.6495686431499</v>
      </c>
      <c r="FR329" s="26">
        <v>2714.7738394029993</v>
      </c>
      <c r="FS329" s="26">
        <v>2793.7802046369402</v>
      </c>
      <c r="FT329" s="26">
        <v>2863.6985186678035</v>
      </c>
      <c r="FU329" s="26">
        <v>2962.2895863971225</v>
      </c>
      <c r="FV329" s="26">
        <v>3056.9218642758501</v>
      </c>
      <c r="FW329" s="26">
        <v>3096.222511985774</v>
      </c>
      <c r="FX329" s="26">
        <v>3214.6655576367243</v>
      </c>
      <c r="FY329" s="26">
        <v>3426.2093024688102</v>
      </c>
      <c r="FZ329" s="26">
        <v>3340.5333034186533</v>
      </c>
      <c r="GA329" s="26">
        <v>3502.4080223610385</v>
      </c>
      <c r="GB329" s="26">
        <v>3621.887656346928</v>
      </c>
      <c r="GC329" s="26">
        <v>3786.83857666934</v>
      </c>
      <c r="GD329" s="26">
        <v>3991.3949032828486</v>
      </c>
      <c r="GE329" s="26">
        <v>4102.9039440043307</v>
      </c>
      <c r="GF329" s="26">
        <v>4317.4520508967225</v>
      </c>
      <c r="GG329" s="26">
        <v>4241.2674788883332</v>
      </c>
      <c r="GH329" s="26">
        <v>4427.7957790538194</v>
      </c>
      <c r="GI329" s="26">
        <v>4706.9595783641844</v>
      </c>
      <c r="GJ329" s="26">
        <v>5009.7855339779971</v>
      </c>
      <c r="GK329" s="26">
        <v>5339.5450554775589</v>
      </c>
      <c r="GL329" s="26">
        <v>5600.6080911756108</v>
      </c>
      <c r="GM329" s="26">
        <v>5807.869852216958</v>
      </c>
      <c r="GN329" s="26">
        <v>5895.404427396762</v>
      </c>
      <c r="GO329" s="26">
        <v>5949.3796169458301</v>
      </c>
      <c r="GP329" s="26">
        <v>6110.8467909279161</v>
      </c>
      <c r="GQ329" s="26">
        <v>5942.0855097458343</v>
      </c>
      <c r="GR329" s="26">
        <v>5739.8780922095257</v>
      </c>
      <c r="GS329" s="26">
        <v>5385.2411219037613</v>
      </c>
      <c r="GT329" s="26">
        <v>5288.2434001000738</v>
      </c>
      <c r="GU329" s="26">
        <v>5497.5967317168343</v>
      </c>
      <c r="GV329" s="26">
        <v>5650.4816710137693</v>
      </c>
      <c r="GW329" s="26">
        <v>5660.3989153044467</v>
      </c>
      <c r="GX329" s="26">
        <v>5796.5236151299387</v>
      </c>
      <c r="GY329" s="26">
        <v>5682.9565694571402</v>
      </c>
      <c r="GZ329" s="26">
        <v>5789.1460081676087</v>
      </c>
      <c r="HA329" s="26">
        <v>5683.8096246910891</v>
      </c>
      <c r="HB329" s="141">
        <v>5113.4054803051768</v>
      </c>
      <c r="HC329" s="141">
        <v>4738.0385232929411</v>
      </c>
      <c r="HD329" s="141">
        <v>4842.3278699632801</v>
      </c>
      <c r="HE329" s="141">
        <v>5010.6756958751166</v>
      </c>
      <c r="HF329" s="141">
        <v>5264.8565565796671</v>
      </c>
      <c r="HG329" s="141">
        <v>5623.226713339468</v>
      </c>
      <c r="HH329" s="141">
        <v>5969.5393509266414</v>
      </c>
      <c r="HI329" s="141">
        <v>6388.4034545631403</v>
      </c>
      <c r="HJ329" s="141">
        <v>6704.2568729899785</v>
      </c>
      <c r="HK329" s="141">
        <v>7008.1545479514834</v>
      </c>
      <c r="HL329" s="141">
        <v>7308.8392038528318</v>
      </c>
      <c r="HM329" s="141">
        <v>7398.9463725466849</v>
      </c>
      <c r="HN329" s="141">
        <v>7509.1819029575427</v>
      </c>
      <c r="HO329" s="141">
        <v>7804.2470957455216</v>
      </c>
      <c r="HP329" s="141">
        <v>8226.1419967885286</v>
      </c>
      <c r="HQ329" s="141">
        <v>8528.6529532926779</v>
      </c>
      <c r="HR329" s="141">
        <v>9064.7364459023265</v>
      </c>
      <c r="HS329" s="141">
        <v>9684.4853243554226</v>
      </c>
      <c r="HT329" s="141">
        <v>10185.603378639869</v>
      </c>
      <c r="HU329" s="141">
        <v>10356.175414963314</v>
      </c>
      <c r="HV329" s="141">
        <v>10762.463507791374</v>
      </c>
    </row>
    <row r="330" spans="1:230" ht="14.4">
      <c r="A330" s="140" t="s">
        <v>167</v>
      </c>
      <c r="B330" s="17" t="s">
        <v>275</v>
      </c>
      <c r="C330" s="17" t="s">
        <v>275</v>
      </c>
      <c r="D330" s="17" t="s">
        <v>275</v>
      </c>
      <c r="E330" s="17"/>
      <c r="F330" s="17"/>
      <c r="G330" s="17" t="s">
        <v>275</v>
      </c>
      <c r="H330" s="17"/>
      <c r="I330" s="17"/>
      <c r="J330" s="17"/>
      <c r="K330" s="26" t="s">
        <v>275</v>
      </c>
      <c r="L330" s="26"/>
      <c r="M330" s="26" t="s">
        <v>275</v>
      </c>
      <c r="N330" s="26" t="s">
        <v>275</v>
      </c>
      <c r="O330" s="26" t="s">
        <v>275</v>
      </c>
      <c r="P330" s="26" t="s">
        <v>275</v>
      </c>
      <c r="Q330" s="26"/>
      <c r="R330" s="26" t="s">
        <v>275</v>
      </c>
      <c r="S330" s="26"/>
      <c r="T330" s="26"/>
      <c r="U330" s="26"/>
      <c r="V330" s="26"/>
      <c r="W330" s="26"/>
      <c r="X330" s="26"/>
      <c r="Y330" s="26"/>
      <c r="Z330" s="26"/>
      <c r="AA330" s="26"/>
      <c r="AB330" s="26"/>
      <c r="AC330" s="26"/>
      <c r="AD330" s="26"/>
      <c r="AE330" s="26"/>
      <c r="AF330" s="26"/>
      <c r="AG330" s="26"/>
      <c r="AH330" s="26"/>
      <c r="AI330" s="26"/>
      <c r="AJ330" s="26"/>
      <c r="AK330" s="26"/>
      <c r="AL330" s="26"/>
      <c r="AM330" s="26"/>
      <c r="AN330" s="26" t="s">
        <v>275</v>
      </c>
      <c r="AO330" s="26" t="s">
        <v>275</v>
      </c>
      <c r="AP330" s="26" t="s">
        <v>275</v>
      </c>
      <c r="AQ330" s="26" t="s">
        <v>275</v>
      </c>
      <c r="AR330" s="26" t="s">
        <v>275</v>
      </c>
      <c r="AS330" s="26" t="s">
        <v>275</v>
      </c>
      <c r="AT330" s="26" t="s">
        <v>275</v>
      </c>
      <c r="AU330" s="26" t="s">
        <v>275</v>
      </c>
      <c r="AV330" s="26" t="s">
        <v>275</v>
      </c>
      <c r="AW330" s="26" t="s">
        <v>275</v>
      </c>
      <c r="AX330" s="26" t="s">
        <v>275</v>
      </c>
      <c r="AY330" s="26" t="s">
        <v>275</v>
      </c>
      <c r="AZ330" s="26" t="s">
        <v>275</v>
      </c>
      <c r="BA330" s="26" t="s">
        <v>275</v>
      </c>
      <c r="BB330" s="26" t="s">
        <v>275</v>
      </c>
      <c r="BC330" s="26" t="s">
        <v>275</v>
      </c>
      <c r="BD330" s="26" t="s">
        <v>275</v>
      </c>
      <c r="BE330" s="26" t="s">
        <v>275</v>
      </c>
      <c r="BF330" s="26" t="s">
        <v>275</v>
      </c>
      <c r="BG330" s="26" t="s">
        <v>275</v>
      </c>
      <c r="BH330" s="26" t="s">
        <v>275</v>
      </c>
      <c r="BI330" s="26" t="s">
        <v>275</v>
      </c>
      <c r="BJ330" s="26" t="s">
        <v>275</v>
      </c>
      <c r="BK330" s="26" t="s">
        <v>275</v>
      </c>
      <c r="BL330" s="26" t="s">
        <v>275</v>
      </c>
      <c r="BM330" s="26" t="s">
        <v>275</v>
      </c>
      <c r="BN330" s="26" t="s">
        <v>275</v>
      </c>
      <c r="BO330" s="26" t="s">
        <v>275</v>
      </c>
      <c r="BP330" s="26" t="s">
        <v>275</v>
      </c>
      <c r="BQ330" s="26" t="s">
        <v>275</v>
      </c>
      <c r="BR330" s="26" t="s">
        <v>275</v>
      </c>
      <c r="BS330" s="26" t="s">
        <v>275</v>
      </c>
      <c r="BT330" s="26" t="s">
        <v>275</v>
      </c>
      <c r="BU330" s="26" t="s">
        <v>275</v>
      </c>
      <c r="BV330" s="26" t="s">
        <v>275</v>
      </c>
      <c r="BW330" s="26" t="s">
        <v>275</v>
      </c>
      <c r="BX330" s="26" t="s">
        <v>275</v>
      </c>
      <c r="BY330" s="26" t="s">
        <v>275</v>
      </c>
      <c r="BZ330" s="26" t="s">
        <v>275</v>
      </c>
      <c r="CA330" s="26" t="s">
        <v>275</v>
      </c>
      <c r="CB330" s="26" t="s">
        <v>275</v>
      </c>
      <c r="CC330" s="26" t="s">
        <v>275</v>
      </c>
      <c r="CD330" s="26" t="s">
        <v>275</v>
      </c>
      <c r="CE330" s="26" t="s">
        <v>275</v>
      </c>
      <c r="CF330" s="26" t="s">
        <v>275</v>
      </c>
      <c r="CG330" s="26" t="s">
        <v>275</v>
      </c>
      <c r="CH330" s="26" t="s">
        <v>275</v>
      </c>
      <c r="CI330" s="26" t="s">
        <v>275</v>
      </c>
      <c r="CJ330" s="26" t="s">
        <v>275</v>
      </c>
      <c r="CK330" s="26" t="s">
        <v>275</v>
      </c>
      <c r="CL330" s="26">
        <v>931.0382394596362</v>
      </c>
      <c r="CM330" s="26" t="s">
        <v>275</v>
      </c>
      <c r="CN330" s="26" t="s">
        <v>275</v>
      </c>
      <c r="CO330" s="26" t="s">
        <v>275</v>
      </c>
      <c r="CP330" s="26" t="s">
        <v>275</v>
      </c>
      <c r="CQ330" s="26" t="s">
        <v>275</v>
      </c>
      <c r="CR330" s="26" t="s">
        <v>275</v>
      </c>
      <c r="CS330" s="26" t="s">
        <v>275</v>
      </c>
      <c r="CT330" s="26" t="s">
        <v>275</v>
      </c>
      <c r="CU330" s="26" t="s">
        <v>275</v>
      </c>
      <c r="CV330" s="26" t="s">
        <v>275</v>
      </c>
      <c r="CW330" s="26" t="s">
        <v>275</v>
      </c>
      <c r="CX330" s="26" t="s">
        <v>275</v>
      </c>
      <c r="CY330" s="26" t="s">
        <v>275</v>
      </c>
      <c r="CZ330" s="26" t="s">
        <v>275</v>
      </c>
      <c r="DA330" s="26" t="s">
        <v>275</v>
      </c>
      <c r="DB330" s="26" t="s">
        <v>275</v>
      </c>
      <c r="DC330" s="26" t="s">
        <v>275</v>
      </c>
      <c r="DD330" s="26" t="s">
        <v>275</v>
      </c>
      <c r="DE330" s="26" t="s">
        <v>275</v>
      </c>
      <c r="DF330" s="26">
        <v>1246.0233297985153</v>
      </c>
      <c r="DG330" s="26" t="s">
        <v>275</v>
      </c>
      <c r="DH330" s="26" t="s">
        <v>275</v>
      </c>
      <c r="DI330" s="26" t="s">
        <v>275</v>
      </c>
      <c r="DJ330" s="26" t="s">
        <v>275</v>
      </c>
      <c r="DK330" s="26" t="s">
        <v>275</v>
      </c>
      <c r="DL330" s="26" t="s">
        <v>275</v>
      </c>
      <c r="DM330" s="26" t="s">
        <v>275</v>
      </c>
      <c r="DN330" s="26" t="s">
        <v>275</v>
      </c>
      <c r="DO330" s="26" t="s">
        <v>275</v>
      </c>
      <c r="DP330" s="26">
        <v>1415</v>
      </c>
      <c r="DQ330" s="26" t="s">
        <v>275</v>
      </c>
      <c r="DR330" s="26" t="s">
        <v>275</v>
      </c>
      <c r="DS330" s="26" t="s">
        <v>275</v>
      </c>
      <c r="DT330" s="26" t="s">
        <v>275</v>
      </c>
      <c r="DU330" s="26" t="s">
        <v>275</v>
      </c>
      <c r="DV330" s="26" t="s">
        <v>275</v>
      </c>
      <c r="DW330" s="26" t="s">
        <v>275</v>
      </c>
      <c r="DX330" s="26" t="s">
        <v>275</v>
      </c>
      <c r="DY330" s="26" t="s">
        <v>275</v>
      </c>
      <c r="DZ330" s="26">
        <v>1660.0370807348727</v>
      </c>
      <c r="EA330" s="26" t="s">
        <v>275</v>
      </c>
      <c r="EB330" s="26" t="s">
        <v>275</v>
      </c>
      <c r="EC330" s="26">
        <v>1741.0393549932146</v>
      </c>
      <c r="ED330" s="26" t="s">
        <v>275</v>
      </c>
      <c r="EE330" s="26" t="s">
        <v>275</v>
      </c>
      <c r="EF330" s="26" t="s">
        <v>275</v>
      </c>
      <c r="EG330" s="26" t="s">
        <v>275</v>
      </c>
      <c r="EH330" s="26" t="s">
        <v>275</v>
      </c>
      <c r="EI330" s="26" t="s">
        <v>275</v>
      </c>
      <c r="EJ330" s="26" t="s">
        <v>275</v>
      </c>
      <c r="EK330" s="26" t="s">
        <v>275</v>
      </c>
      <c r="EL330" s="26" t="s">
        <v>275</v>
      </c>
      <c r="EM330" s="26" t="s">
        <v>275</v>
      </c>
      <c r="EN330" s="26" t="s">
        <v>275</v>
      </c>
      <c r="EO330" s="26" t="s">
        <v>275</v>
      </c>
      <c r="EP330" s="26">
        <v>1257.5331979912476</v>
      </c>
      <c r="EQ330" s="26">
        <v>1241.3207101727367</v>
      </c>
      <c r="ER330" s="26">
        <v>1224.5412296427855</v>
      </c>
      <c r="ES330" s="26">
        <v>1152.4179029624834</v>
      </c>
      <c r="ET330" s="26">
        <v>1218.8150547175453</v>
      </c>
      <c r="EU330" s="26">
        <v>1228.8484065538621</v>
      </c>
      <c r="EV330" s="26">
        <v>1144.4894280229962</v>
      </c>
      <c r="EW330" s="26">
        <v>1184.475946479474</v>
      </c>
      <c r="EX330" s="26">
        <v>1181.9967083945785</v>
      </c>
      <c r="EY330" s="26">
        <v>1196.2104482684167</v>
      </c>
      <c r="EZ330" s="26">
        <v>1194.1848079047465</v>
      </c>
      <c r="FA330" s="26">
        <v>1130.4477576547008</v>
      </c>
      <c r="FB330" s="26">
        <v>1241.9211932583205</v>
      </c>
      <c r="FC330" s="26" t="s">
        <v>275</v>
      </c>
      <c r="FD330" s="26" t="s">
        <v>275</v>
      </c>
      <c r="FE330" s="26" t="s">
        <v>275</v>
      </c>
      <c r="FF330" s="26" t="s">
        <v>275</v>
      </c>
      <c r="FG330" s="26" t="s">
        <v>275</v>
      </c>
      <c r="FH330" s="26" t="s">
        <v>275</v>
      </c>
      <c r="FI330" s="26" t="s">
        <v>275</v>
      </c>
      <c r="FJ330" s="26" t="s">
        <v>275</v>
      </c>
      <c r="FK330" s="26" t="s">
        <v>275</v>
      </c>
      <c r="FL330" s="26">
        <v>816.37480731643586</v>
      </c>
      <c r="FM330" s="26" t="s">
        <v>275</v>
      </c>
      <c r="FN330" s="26">
        <v>1181.9519614863611</v>
      </c>
      <c r="FO330" s="26">
        <v>1255.7094266277938</v>
      </c>
      <c r="FP330" s="26">
        <v>1333.0727600721589</v>
      </c>
      <c r="FQ330" s="26">
        <v>1411.1117706416571</v>
      </c>
      <c r="FR330" s="26">
        <v>1496.0680751173709</v>
      </c>
      <c r="FS330" s="26">
        <v>1577.9142599315512</v>
      </c>
      <c r="FT330" s="26">
        <v>1623.3862253312859</v>
      </c>
      <c r="FU330" s="26">
        <v>1671.6839620474736</v>
      </c>
      <c r="FV330" s="26">
        <v>1723.5871525549364</v>
      </c>
      <c r="FW330" s="26">
        <v>1782.9640680287262</v>
      </c>
      <c r="FX330" s="26">
        <v>1843.7188046247886</v>
      </c>
      <c r="FY330" s="26">
        <v>1951.0439234606874</v>
      </c>
      <c r="FZ330" s="26">
        <v>2007.2727317751196</v>
      </c>
      <c r="GA330" s="26">
        <v>2136.6106713088539</v>
      </c>
      <c r="GB330" s="26">
        <v>2258.2003262898043</v>
      </c>
      <c r="GC330" s="26">
        <v>2386.1219177177018</v>
      </c>
      <c r="GD330" s="26">
        <v>2642.9232072973073</v>
      </c>
      <c r="GE330" s="26">
        <v>2743.1469035583273</v>
      </c>
      <c r="GF330" s="26">
        <v>2739.176162788779</v>
      </c>
      <c r="GG330" s="26">
        <v>2823.8737735761088</v>
      </c>
      <c r="GH330" s="26">
        <v>2852.9071426682058</v>
      </c>
      <c r="GI330" s="26">
        <v>3221.0386259413713</v>
      </c>
      <c r="GJ330" s="26">
        <v>3396.2200360499137</v>
      </c>
      <c r="GK330" s="26">
        <v>3476.7089260451235</v>
      </c>
      <c r="GL330" s="26">
        <v>3636.8658057080083</v>
      </c>
      <c r="GM330" s="26">
        <v>3761.3704414409162</v>
      </c>
      <c r="GN330" s="26">
        <v>3916.7674542304094</v>
      </c>
      <c r="GO330" s="26">
        <v>3966.3887270994874</v>
      </c>
      <c r="GP330" s="26">
        <v>4062.9512426185279</v>
      </c>
      <c r="GQ330" s="26">
        <v>4148.1894920887862</v>
      </c>
      <c r="GR330" s="26">
        <v>4135.4000125773746</v>
      </c>
      <c r="GS330" s="26">
        <v>4086.7727177435286</v>
      </c>
      <c r="GT330" s="26">
        <v>4071.9102023991641</v>
      </c>
      <c r="GU330" s="26">
        <v>4026.5871757043119</v>
      </c>
      <c r="GV330" s="26">
        <v>4177.9467476735072</v>
      </c>
      <c r="GW330" s="26">
        <v>4158.5937158307988</v>
      </c>
      <c r="GX330" s="26">
        <v>4214.955714450256</v>
      </c>
      <c r="GY330" s="26">
        <v>4110.4698857600506</v>
      </c>
      <c r="GZ330" s="26">
        <v>4085.4108563693039</v>
      </c>
      <c r="HA330" s="26">
        <v>3940.6124739924012</v>
      </c>
      <c r="HB330" s="141">
        <v>3510.7660079725533</v>
      </c>
      <c r="HC330" s="141">
        <v>3065.4139482229566</v>
      </c>
      <c r="HD330" s="141">
        <v>2802.6365715183074</v>
      </c>
      <c r="HE330" s="141">
        <v>2851.9711180298841</v>
      </c>
      <c r="HF330" s="141">
        <v>2971.0346447590332</v>
      </c>
      <c r="HG330" s="141">
        <v>3192.3648402351791</v>
      </c>
      <c r="HH330" s="141">
        <v>3330.9041850867743</v>
      </c>
      <c r="HI330" s="141">
        <v>3141.0899318814736</v>
      </c>
      <c r="HJ330" s="141">
        <v>2998.6064825879175</v>
      </c>
      <c r="HK330" s="141">
        <v>2971.4290036300472</v>
      </c>
      <c r="HL330" s="141">
        <v>3046.9560994950407</v>
      </c>
      <c r="HM330" s="141">
        <v>3224.5633601748787</v>
      </c>
      <c r="HN330" s="141">
        <v>3395.812347003789</v>
      </c>
      <c r="HO330" s="141">
        <v>3583.4255411868721</v>
      </c>
      <c r="HP330" s="141">
        <v>3897.6362875506284</v>
      </c>
      <c r="HQ330" s="141">
        <v>4068.7614992188187</v>
      </c>
      <c r="HR330" s="141">
        <v>4398.4170997648807</v>
      </c>
      <c r="HS330" s="141">
        <v>4685.6494685867956</v>
      </c>
      <c r="HT330" s="141">
        <v>5040.3253552340093</v>
      </c>
      <c r="HU330" s="141">
        <v>4719.3539652786549</v>
      </c>
      <c r="HV330" s="141">
        <v>4652.6370627816577</v>
      </c>
    </row>
    <row r="331" spans="1:230" ht="14.4">
      <c r="A331" s="140" t="s">
        <v>168</v>
      </c>
      <c r="B331" s="17" t="s">
        <v>275</v>
      </c>
      <c r="C331" s="17" t="s">
        <v>275</v>
      </c>
      <c r="D331" s="17" t="s">
        <v>275</v>
      </c>
      <c r="E331" s="17"/>
      <c r="F331" s="17"/>
      <c r="G331" s="17" t="s">
        <v>275</v>
      </c>
      <c r="H331" s="17"/>
      <c r="I331" s="17"/>
      <c r="J331" s="17"/>
      <c r="K331" s="26" t="s">
        <v>275</v>
      </c>
      <c r="L331" s="26"/>
      <c r="M331" s="26" t="s">
        <v>275</v>
      </c>
      <c r="N331" s="26" t="s">
        <v>275</v>
      </c>
      <c r="O331" s="26" t="s">
        <v>275</v>
      </c>
      <c r="P331" s="26" t="s">
        <v>275</v>
      </c>
      <c r="Q331" s="26"/>
      <c r="R331" s="26" t="s">
        <v>275</v>
      </c>
      <c r="S331" s="26"/>
      <c r="T331" s="26"/>
      <c r="U331" s="26"/>
      <c r="V331" s="26"/>
      <c r="W331" s="26"/>
      <c r="X331" s="26"/>
      <c r="Y331" s="26"/>
      <c r="Z331" s="26"/>
      <c r="AA331" s="26"/>
      <c r="AB331" s="26"/>
      <c r="AC331" s="26"/>
      <c r="AD331" s="26"/>
      <c r="AE331" s="26"/>
      <c r="AF331" s="26"/>
      <c r="AG331" s="26"/>
      <c r="AH331" s="26"/>
      <c r="AI331" s="26"/>
      <c r="AJ331" s="26"/>
      <c r="AK331" s="26"/>
      <c r="AL331" s="26"/>
      <c r="AM331" s="26"/>
      <c r="AN331" s="26" t="s">
        <v>275</v>
      </c>
      <c r="AO331" s="26" t="s">
        <v>275</v>
      </c>
      <c r="AP331" s="26" t="s">
        <v>275</v>
      </c>
      <c r="AQ331" s="26" t="s">
        <v>275</v>
      </c>
      <c r="AR331" s="26" t="s">
        <v>275</v>
      </c>
      <c r="AS331" s="26" t="s">
        <v>275</v>
      </c>
      <c r="AT331" s="26" t="s">
        <v>275</v>
      </c>
      <c r="AU331" s="26" t="s">
        <v>275</v>
      </c>
      <c r="AV331" s="26" t="s">
        <v>275</v>
      </c>
      <c r="AW331" s="26" t="s">
        <v>275</v>
      </c>
      <c r="AX331" s="26" t="s">
        <v>275</v>
      </c>
      <c r="AY331" s="26" t="s">
        <v>275</v>
      </c>
      <c r="AZ331" s="26" t="s">
        <v>275</v>
      </c>
      <c r="BA331" s="26" t="s">
        <v>275</v>
      </c>
      <c r="BB331" s="26" t="s">
        <v>275</v>
      </c>
      <c r="BC331" s="26" t="s">
        <v>275</v>
      </c>
      <c r="BD331" s="26" t="s">
        <v>275</v>
      </c>
      <c r="BE331" s="26" t="s">
        <v>275</v>
      </c>
      <c r="BF331" s="26" t="s">
        <v>275</v>
      </c>
      <c r="BG331" s="26" t="s">
        <v>275</v>
      </c>
      <c r="BH331" s="26" t="s">
        <v>275</v>
      </c>
      <c r="BI331" s="26" t="s">
        <v>275</v>
      </c>
      <c r="BJ331" s="26" t="s">
        <v>275</v>
      </c>
      <c r="BK331" s="26" t="s">
        <v>275</v>
      </c>
      <c r="BL331" s="26" t="s">
        <v>275</v>
      </c>
      <c r="BM331" s="26" t="s">
        <v>275</v>
      </c>
      <c r="BN331" s="26" t="s">
        <v>275</v>
      </c>
      <c r="BO331" s="26" t="s">
        <v>275</v>
      </c>
      <c r="BP331" s="26" t="s">
        <v>275</v>
      </c>
      <c r="BQ331" s="26" t="s">
        <v>275</v>
      </c>
      <c r="BR331" s="26" t="s">
        <v>275</v>
      </c>
      <c r="BS331" s="26" t="s">
        <v>275</v>
      </c>
      <c r="BT331" s="26" t="s">
        <v>275</v>
      </c>
      <c r="BU331" s="26" t="s">
        <v>275</v>
      </c>
      <c r="BV331" s="26" t="s">
        <v>275</v>
      </c>
      <c r="BW331" s="26" t="s">
        <v>275</v>
      </c>
      <c r="BX331" s="26" t="s">
        <v>275</v>
      </c>
      <c r="BY331" s="26" t="s">
        <v>275</v>
      </c>
      <c r="BZ331" s="26" t="s">
        <v>275</v>
      </c>
      <c r="CA331" s="26" t="s">
        <v>275</v>
      </c>
      <c r="CB331" s="26" t="s">
        <v>275</v>
      </c>
      <c r="CC331" s="26" t="s">
        <v>275</v>
      </c>
      <c r="CD331" s="26" t="s">
        <v>275</v>
      </c>
      <c r="CE331" s="26" t="s">
        <v>275</v>
      </c>
      <c r="CF331" s="26" t="s">
        <v>275</v>
      </c>
      <c r="CG331" s="26" t="s">
        <v>275</v>
      </c>
      <c r="CH331" s="26" t="s">
        <v>275</v>
      </c>
      <c r="CI331" s="26" t="s">
        <v>275</v>
      </c>
      <c r="CJ331" s="26" t="s">
        <v>275</v>
      </c>
      <c r="CK331" s="26" t="s">
        <v>275</v>
      </c>
      <c r="CL331" s="26">
        <v>551.45880638307403</v>
      </c>
      <c r="CM331" s="26" t="s">
        <v>275</v>
      </c>
      <c r="CN331" s="26" t="s">
        <v>275</v>
      </c>
      <c r="CO331" s="26" t="s">
        <v>275</v>
      </c>
      <c r="CP331" s="26" t="s">
        <v>275</v>
      </c>
      <c r="CQ331" s="26" t="s">
        <v>275</v>
      </c>
      <c r="CR331" s="26" t="s">
        <v>275</v>
      </c>
      <c r="CS331" s="26" t="s">
        <v>275</v>
      </c>
      <c r="CT331" s="26" t="s">
        <v>275</v>
      </c>
      <c r="CU331" s="26"/>
      <c r="CV331" s="26" t="s">
        <v>275</v>
      </c>
      <c r="CW331" s="26" t="s">
        <v>275</v>
      </c>
      <c r="CX331" s="26" t="s">
        <v>275</v>
      </c>
      <c r="CY331" s="26" t="s">
        <v>275</v>
      </c>
      <c r="CZ331" s="26" t="s">
        <v>275</v>
      </c>
      <c r="DA331" s="26" t="s">
        <v>275</v>
      </c>
      <c r="DB331" s="26" t="s">
        <v>275</v>
      </c>
      <c r="DC331" s="26" t="s">
        <v>275</v>
      </c>
      <c r="DD331" s="26" t="s">
        <v>275</v>
      </c>
      <c r="DE331" s="26" t="s">
        <v>275</v>
      </c>
      <c r="DF331" s="26">
        <v>776.11629952064834</v>
      </c>
      <c r="DG331" s="26" t="s">
        <v>275</v>
      </c>
      <c r="DH331" s="26" t="s">
        <v>275</v>
      </c>
      <c r="DI331" s="26" t="s">
        <v>275</v>
      </c>
      <c r="DJ331" s="26" t="s">
        <v>275</v>
      </c>
      <c r="DK331" s="26" t="s">
        <v>275</v>
      </c>
      <c r="DL331" s="26" t="s">
        <v>275</v>
      </c>
      <c r="DM331" s="26" t="s">
        <v>275</v>
      </c>
      <c r="DN331" s="26" t="s">
        <v>275</v>
      </c>
      <c r="DO331" s="26" t="s">
        <v>275</v>
      </c>
      <c r="DP331" s="26">
        <v>830.40597137568466</v>
      </c>
      <c r="DQ331" s="26" t="s">
        <v>275</v>
      </c>
      <c r="DR331" s="26" t="s">
        <v>275</v>
      </c>
      <c r="DS331" s="26" t="s">
        <v>275</v>
      </c>
      <c r="DT331" s="26" t="s">
        <v>275</v>
      </c>
      <c r="DU331" s="26" t="s">
        <v>275</v>
      </c>
      <c r="DV331" s="26" t="s">
        <v>275</v>
      </c>
      <c r="DW331" s="26" t="s">
        <v>275</v>
      </c>
      <c r="DX331" s="26" t="s">
        <v>275</v>
      </c>
      <c r="DY331" s="26" t="s">
        <v>275</v>
      </c>
      <c r="DZ331" s="26">
        <v>973.03021189054118</v>
      </c>
      <c r="EA331" s="26" t="s">
        <v>275</v>
      </c>
      <c r="EB331" s="26" t="s">
        <v>275</v>
      </c>
      <c r="EC331" s="26">
        <v>973.05552974852526</v>
      </c>
      <c r="ED331" s="26" t="s">
        <v>275</v>
      </c>
      <c r="EE331" s="26" t="s">
        <v>275</v>
      </c>
      <c r="EF331" s="26" t="s">
        <v>275</v>
      </c>
      <c r="EG331" s="26" t="s">
        <v>275</v>
      </c>
      <c r="EH331" s="26" t="s">
        <v>275</v>
      </c>
      <c r="EI331" s="26" t="s">
        <v>275</v>
      </c>
      <c r="EJ331" s="26">
        <v>949.37827671127479</v>
      </c>
      <c r="EK331" s="26">
        <v>958.74161963583049</v>
      </c>
      <c r="EL331" s="26">
        <v>972.85560526344841</v>
      </c>
      <c r="EM331" s="26">
        <v>1009.0200736578671</v>
      </c>
      <c r="EN331" s="26">
        <v>1066.1900675999109</v>
      </c>
      <c r="EO331" s="26">
        <v>1102.7791131369863</v>
      </c>
      <c r="EP331" s="26">
        <v>1163.084549897186</v>
      </c>
      <c r="EQ331" s="26">
        <v>1127.9966535557824</v>
      </c>
      <c r="ER331" s="26">
        <v>1209.9217851661429</v>
      </c>
      <c r="ES331" s="26">
        <v>1255.88400672697</v>
      </c>
      <c r="ET331" s="26">
        <v>1213.8008213441387</v>
      </c>
      <c r="EU331" s="26">
        <v>1160.6975373012601</v>
      </c>
      <c r="EV331" s="26">
        <v>1038.2243592257014</v>
      </c>
      <c r="EW331" s="26">
        <v>1055.8173411839107</v>
      </c>
      <c r="EX331" s="26">
        <v>1080.1054235715537</v>
      </c>
      <c r="EY331" s="26">
        <v>1049.2439444032846</v>
      </c>
      <c r="EZ331" s="26">
        <v>1169.2631965157923</v>
      </c>
      <c r="FA331" s="26">
        <v>1172.37181173456</v>
      </c>
      <c r="FB331" s="26">
        <v>1248.770562617631</v>
      </c>
      <c r="FC331" s="26">
        <v>1299.7126176109841</v>
      </c>
      <c r="FD331" s="26" t="s">
        <v>275</v>
      </c>
      <c r="FE331" s="26" t="s">
        <v>275</v>
      </c>
      <c r="FF331" s="26" t="s">
        <v>275</v>
      </c>
      <c r="FG331" s="26" t="s">
        <v>275</v>
      </c>
      <c r="FH331" s="26" t="s">
        <v>275</v>
      </c>
      <c r="FI331" s="26" t="s">
        <v>275</v>
      </c>
      <c r="FJ331" s="26" t="s">
        <v>275</v>
      </c>
      <c r="FK331" s="26">
        <v>1211.0474211048715</v>
      </c>
      <c r="FL331" s="26">
        <v>1425.5479222589936</v>
      </c>
      <c r="FM331" s="26">
        <v>1545.1423975190341</v>
      </c>
      <c r="FN331" s="26">
        <v>1427.8698317008618</v>
      </c>
      <c r="FO331" s="26">
        <v>1464.8527380842006</v>
      </c>
      <c r="FP331" s="26">
        <v>1333.414292825272</v>
      </c>
      <c r="FQ331" s="26">
        <v>1436.0701440649038</v>
      </c>
      <c r="FR331" s="26">
        <v>1464.5008903667785</v>
      </c>
      <c r="FS331" s="26">
        <v>1706.8957177239902</v>
      </c>
      <c r="FT331" s="26">
        <v>1605.5670717860162</v>
      </c>
      <c r="FU331" s="26">
        <v>1910.2546093151041</v>
      </c>
      <c r="FV331" s="26">
        <v>1934.6589219923442</v>
      </c>
      <c r="FW331" s="26">
        <v>2225.2952291567963</v>
      </c>
      <c r="FX331" s="26">
        <v>2370.3747769597408</v>
      </c>
      <c r="FY331" s="26">
        <v>2478.4028602762587</v>
      </c>
      <c r="FZ331" s="26">
        <v>2535.3839916596467</v>
      </c>
      <c r="GA331" s="26">
        <v>2810.577753512579</v>
      </c>
      <c r="GB331" s="26">
        <v>3100.4063707742425</v>
      </c>
      <c r="GC331" s="26">
        <v>3124.5176892947711</v>
      </c>
      <c r="GD331" s="26">
        <v>3332.4029042059101</v>
      </c>
      <c r="GE331" s="26">
        <v>3373.9987720249615</v>
      </c>
      <c r="GF331" s="26">
        <v>3464.6187142329932</v>
      </c>
      <c r="GG331" s="26">
        <v>3765.2889944985054</v>
      </c>
      <c r="GH331" s="26">
        <v>3945.4655823198441</v>
      </c>
      <c r="GI331" s="26">
        <v>4221.8956181233289</v>
      </c>
      <c r="GJ331" s="26">
        <v>4358.663208245549</v>
      </c>
      <c r="GK331" s="26">
        <v>4533.1012245748952</v>
      </c>
      <c r="GL331" s="26">
        <v>4873.4070536220406</v>
      </c>
      <c r="GM331" s="26">
        <v>5003.7377983456563</v>
      </c>
      <c r="GN331" s="26">
        <v>5148.623795291599</v>
      </c>
      <c r="GO331" s="26">
        <v>5508.2367800424308</v>
      </c>
      <c r="GP331" s="26">
        <v>5823.6041008639922</v>
      </c>
      <c r="GQ331" s="26">
        <v>6193.9209430629999</v>
      </c>
      <c r="GR331" s="26">
        <v>6297.1912079993972</v>
      </c>
      <c r="GS331" s="26">
        <v>6339.9211712382948</v>
      </c>
      <c r="GT331" s="26">
        <v>6324.2008851012706</v>
      </c>
      <c r="GU331" s="26">
        <v>6215.2083946553903</v>
      </c>
      <c r="GV331" s="26">
        <v>6291.854724999378</v>
      </c>
      <c r="GW331" s="26">
        <v>6279.260418497769</v>
      </c>
      <c r="GX331" s="26">
        <v>6460.71408638704</v>
      </c>
      <c r="GY331" s="26">
        <v>6348.4413440425114</v>
      </c>
      <c r="GZ331" s="26">
        <v>6200.7341878613825</v>
      </c>
      <c r="HA331" s="26">
        <v>6202.7719322907778</v>
      </c>
      <c r="HB331" s="141">
        <v>5646.3105829273754</v>
      </c>
      <c r="HC331" s="141">
        <v>4891.3452254121039</v>
      </c>
      <c r="HD331" s="141">
        <v>4008.4147671532887</v>
      </c>
      <c r="HE331" s="141">
        <v>3388.6057749324741</v>
      </c>
      <c r="HF331" s="141">
        <v>3538.8530997202238</v>
      </c>
      <c r="HG331" s="141">
        <v>3766.6032454624701</v>
      </c>
      <c r="HH331" s="141">
        <v>4119.5340181848533</v>
      </c>
      <c r="HI331" s="141">
        <v>4529.45877344985</v>
      </c>
      <c r="HJ331" s="141">
        <v>4753.4790861612273</v>
      </c>
      <c r="HK331" s="141">
        <v>4642.0702535392556</v>
      </c>
      <c r="HL331" s="141">
        <v>4849.6585135462656</v>
      </c>
      <c r="HM331" s="141">
        <v>5007.2138763044804</v>
      </c>
      <c r="HN331" s="141">
        <v>5208.1071180535537</v>
      </c>
      <c r="HO331" s="141">
        <v>5393.9381720132305</v>
      </c>
      <c r="HP331" s="141">
        <v>5693.4499085123389</v>
      </c>
      <c r="HQ331" s="141">
        <v>5950.2371852189262</v>
      </c>
      <c r="HR331" s="141">
        <v>6284.3282359984551</v>
      </c>
      <c r="HS331" s="141">
        <v>6690.2688905983896</v>
      </c>
      <c r="HT331" s="141">
        <v>6982.197687798418</v>
      </c>
      <c r="HU331" s="141">
        <v>6643.824492995398</v>
      </c>
      <c r="HV331" s="141">
        <v>6692.7109680180429</v>
      </c>
    </row>
    <row r="332" spans="1:230" ht="13.8">
      <c r="A332" s="148" t="s">
        <v>653</v>
      </c>
      <c r="B332" s="15"/>
      <c r="C332" s="15" t="s">
        <v>275</v>
      </c>
      <c r="D332" s="15"/>
      <c r="E332" s="15"/>
      <c r="F332" s="15"/>
      <c r="G332" s="15" t="s">
        <v>275</v>
      </c>
      <c r="H332" s="15"/>
      <c r="I332" s="15"/>
      <c r="J332" s="15"/>
      <c r="K332" s="15"/>
      <c r="L332" s="15"/>
      <c r="M332" s="9" t="s">
        <v>275</v>
      </c>
      <c r="N332" s="15"/>
      <c r="O332" s="9" t="s">
        <v>275</v>
      </c>
      <c r="P332" s="15"/>
      <c r="Q332" s="15"/>
      <c r="R332" s="9" t="s">
        <v>275</v>
      </c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  <c r="AJ332" s="9"/>
      <c r="AK332" s="9"/>
      <c r="AL332" s="9"/>
      <c r="AM332" s="9"/>
      <c r="AN332" s="15">
        <v>683.16098417313538</v>
      </c>
      <c r="AO332" s="9" t="s">
        <v>275</v>
      </c>
      <c r="AP332" s="9" t="s">
        <v>275</v>
      </c>
      <c r="AQ332" s="9" t="s">
        <v>275</v>
      </c>
      <c r="AR332" s="9" t="s">
        <v>275</v>
      </c>
      <c r="AS332" s="9" t="s">
        <v>275</v>
      </c>
      <c r="AT332" s="9" t="s">
        <v>275</v>
      </c>
      <c r="AU332" s="9" t="s">
        <v>275</v>
      </c>
      <c r="AV332" s="9" t="s">
        <v>275</v>
      </c>
      <c r="AW332" s="9" t="s">
        <v>275</v>
      </c>
      <c r="AX332" s="9" t="s">
        <v>275</v>
      </c>
      <c r="AY332" s="9" t="s">
        <v>275</v>
      </c>
      <c r="AZ332" s="9" t="s">
        <v>275</v>
      </c>
      <c r="BA332" s="9" t="s">
        <v>275</v>
      </c>
      <c r="BB332" s="9" t="s">
        <v>275</v>
      </c>
      <c r="BC332" s="9" t="s">
        <v>275</v>
      </c>
      <c r="BD332" s="9" t="s">
        <v>275</v>
      </c>
      <c r="BE332" s="9" t="s">
        <v>275</v>
      </c>
      <c r="BF332" s="9" t="s">
        <v>275</v>
      </c>
      <c r="BG332" s="9" t="s">
        <v>275</v>
      </c>
      <c r="BH332" s="9" t="s">
        <v>275</v>
      </c>
      <c r="BI332" s="9" t="s">
        <v>275</v>
      </c>
      <c r="BJ332" s="9" t="s">
        <v>275</v>
      </c>
      <c r="BK332" s="9" t="s">
        <v>275</v>
      </c>
      <c r="BL332" s="9" t="s">
        <v>275</v>
      </c>
      <c r="BM332" s="9" t="s">
        <v>275</v>
      </c>
      <c r="BN332" s="9" t="s">
        <v>275</v>
      </c>
      <c r="BO332" s="9" t="s">
        <v>275</v>
      </c>
      <c r="BP332" s="9" t="s">
        <v>275</v>
      </c>
      <c r="BQ332" s="9" t="s">
        <v>275</v>
      </c>
      <c r="BR332" s="15">
        <v>868.99641980590388</v>
      </c>
      <c r="BS332" s="9" t="s">
        <v>275</v>
      </c>
      <c r="BT332" s="9" t="s">
        <v>275</v>
      </c>
      <c r="BU332" s="9" t="s">
        <v>275</v>
      </c>
      <c r="BV332" s="9" t="s">
        <v>275</v>
      </c>
      <c r="BW332" s="9" t="s">
        <v>275</v>
      </c>
      <c r="BX332" s="9" t="s">
        <v>275</v>
      </c>
      <c r="BY332" s="9" t="s">
        <v>275</v>
      </c>
      <c r="BZ332" s="9" t="s">
        <v>275</v>
      </c>
      <c r="CA332" s="9" t="s">
        <v>275</v>
      </c>
      <c r="CB332" s="9" t="s">
        <v>275</v>
      </c>
      <c r="CC332" s="9" t="s">
        <v>275</v>
      </c>
      <c r="CD332" s="9" t="s">
        <v>275</v>
      </c>
      <c r="CE332" s="9" t="s">
        <v>275</v>
      </c>
      <c r="CF332" s="9" t="s">
        <v>275</v>
      </c>
      <c r="CG332" s="9" t="s">
        <v>275</v>
      </c>
      <c r="CH332" s="9" t="s">
        <v>275</v>
      </c>
      <c r="CI332" s="9" t="s">
        <v>275</v>
      </c>
      <c r="CJ332" s="9" t="s">
        <v>275</v>
      </c>
      <c r="CK332" s="15"/>
      <c r="CL332" s="9">
        <v>952.74259361668987</v>
      </c>
      <c r="CM332" s="9" t="s">
        <v>275</v>
      </c>
      <c r="CN332" s="9" t="s">
        <v>275</v>
      </c>
      <c r="CO332" s="9" t="s">
        <v>275</v>
      </c>
      <c r="CP332" s="9" t="s">
        <v>275</v>
      </c>
      <c r="CQ332" s="9" t="s">
        <v>275</v>
      </c>
      <c r="CR332" s="9" t="s">
        <v>275</v>
      </c>
      <c r="CS332" s="9" t="s">
        <v>275</v>
      </c>
      <c r="CT332" s="9" t="s">
        <v>275</v>
      </c>
      <c r="CU332" s="9" t="s">
        <v>275</v>
      </c>
      <c r="CV332" s="9" t="s">
        <v>275</v>
      </c>
      <c r="CW332" s="9" t="s">
        <v>275</v>
      </c>
      <c r="CX332" s="9" t="s">
        <v>275</v>
      </c>
      <c r="CY332" s="9" t="s">
        <v>275</v>
      </c>
      <c r="CZ332" s="9" t="s">
        <v>275</v>
      </c>
      <c r="DA332" s="9" t="s">
        <v>275</v>
      </c>
      <c r="DB332" s="9" t="s">
        <v>275</v>
      </c>
      <c r="DC332" s="9" t="s">
        <v>275</v>
      </c>
      <c r="DD332" s="9" t="s">
        <v>275</v>
      </c>
      <c r="DE332" s="9"/>
      <c r="DF332" s="9">
        <v>1275.8383447328115</v>
      </c>
      <c r="DG332" s="9" t="s">
        <v>275</v>
      </c>
      <c r="DH332" s="9" t="s">
        <v>275</v>
      </c>
      <c r="DI332" s="9" t="s">
        <v>275</v>
      </c>
      <c r="DJ332" s="9" t="s">
        <v>275</v>
      </c>
      <c r="DK332" s="9" t="s">
        <v>275</v>
      </c>
      <c r="DL332" s="9" t="s">
        <v>275</v>
      </c>
      <c r="DM332" s="9" t="s">
        <v>275</v>
      </c>
      <c r="DN332" s="9" t="s">
        <v>275</v>
      </c>
      <c r="DO332" s="9"/>
      <c r="DP332" s="9">
        <v>1462.7324873755354</v>
      </c>
      <c r="DQ332" s="9" t="s">
        <v>275</v>
      </c>
      <c r="DR332" s="9" t="s">
        <v>275</v>
      </c>
      <c r="DS332" s="9" t="s">
        <v>275</v>
      </c>
      <c r="DT332" s="9" t="s">
        <v>275</v>
      </c>
      <c r="DU332" s="9" t="s">
        <v>275</v>
      </c>
      <c r="DV332" s="9" t="s">
        <v>275</v>
      </c>
      <c r="DW332" s="9" t="s">
        <v>275</v>
      </c>
      <c r="DX332" s="9" t="s">
        <v>275</v>
      </c>
      <c r="DY332" s="9"/>
      <c r="DZ332" s="9">
        <v>1667.0263394320054</v>
      </c>
      <c r="EA332" s="9" t="s">
        <v>275</v>
      </c>
      <c r="EB332" s="9"/>
      <c r="EC332" s="9">
        <v>1726.4138998739509</v>
      </c>
      <c r="ED332" s="9" t="s">
        <v>275</v>
      </c>
      <c r="EE332" s="9" t="s">
        <v>275</v>
      </c>
      <c r="EF332" s="9" t="s">
        <v>275</v>
      </c>
      <c r="EG332" s="9" t="s">
        <v>275</v>
      </c>
      <c r="EH332" s="9" t="s">
        <v>275</v>
      </c>
      <c r="EI332" s="15" t="s">
        <v>275</v>
      </c>
      <c r="EJ332" s="15" t="s">
        <v>275</v>
      </c>
      <c r="EK332" s="15" t="s">
        <v>275</v>
      </c>
      <c r="EL332" s="15" t="s">
        <v>275</v>
      </c>
      <c r="EM332" s="15" t="s">
        <v>275</v>
      </c>
      <c r="EN332" s="15" t="s">
        <v>275</v>
      </c>
      <c r="EO332" s="15" t="s">
        <v>275</v>
      </c>
      <c r="EP332" s="15" t="s">
        <v>275</v>
      </c>
      <c r="EQ332" s="15" t="s">
        <v>275</v>
      </c>
      <c r="ER332" s="9"/>
      <c r="ES332" s="9">
        <v>1981.6004996861959</v>
      </c>
      <c r="ET332" s="15" t="s">
        <v>275</v>
      </c>
      <c r="EU332" s="15" t="s">
        <v>275</v>
      </c>
      <c r="EV332" s="15" t="s">
        <v>275</v>
      </c>
      <c r="EW332" s="15" t="s">
        <v>275</v>
      </c>
      <c r="EX332" s="15" t="s">
        <v>275</v>
      </c>
      <c r="EY332" s="15" t="s">
        <v>275</v>
      </c>
      <c r="EZ332" s="15" t="s">
        <v>275</v>
      </c>
      <c r="FA332" s="15" t="s">
        <v>275</v>
      </c>
      <c r="FB332" s="15" t="s">
        <v>275</v>
      </c>
      <c r="FC332" s="15"/>
      <c r="FD332" s="9">
        <v>1968.706773637505</v>
      </c>
      <c r="FE332" s="9" t="s">
        <v>275</v>
      </c>
      <c r="FF332" s="9" t="s">
        <v>275</v>
      </c>
      <c r="FG332" s="9" t="s">
        <v>275</v>
      </c>
      <c r="FH332" s="9" t="s">
        <v>275</v>
      </c>
      <c r="FI332" s="9" t="s">
        <v>275</v>
      </c>
      <c r="FJ332" s="15" t="s">
        <v>275</v>
      </c>
      <c r="FK332" s="15" t="s">
        <v>275</v>
      </c>
      <c r="FL332" s="15" t="s">
        <v>275</v>
      </c>
      <c r="FM332" s="9"/>
      <c r="FN332" s="9">
        <v>2088.3539724890184</v>
      </c>
      <c r="FO332" s="9">
        <v>2182.1475589528109</v>
      </c>
      <c r="FP332" s="9">
        <v>2185.8039785360238</v>
      </c>
      <c r="FQ332" s="9">
        <v>2257.8298280816239</v>
      </c>
      <c r="FR332" s="9">
        <v>2324.4605204675504</v>
      </c>
      <c r="FS332" s="9">
        <v>2478.5608075040568</v>
      </c>
      <c r="FT332" s="9">
        <v>2496.2739783981583</v>
      </c>
      <c r="FU332" s="9">
        <v>2662.9432428175242</v>
      </c>
      <c r="FV332" s="9">
        <v>2779.7338031032541</v>
      </c>
      <c r="FW332" s="9">
        <v>2904.7560076736413</v>
      </c>
      <c r="FX332" s="9">
        <v>3057.5720940199485</v>
      </c>
      <c r="FY332" s="9">
        <v>3210.5433100004329</v>
      </c>
      <c r="FZ332" s="9">
        <v>3242.990882549765</v>
      </c>
      <c r="GA332" s="9">
        <v>3377.1228545492399</v>
      </c>
      <c r="GB332" s="9">
        <v>3557.0567230982706</v>
      </c>
      <c r="GC332" s="9">
        <v>3674.0259908501721</v>
      </c>
      <c r="GD332" s="9">
        <v>3894.0011088877845</v>
      </c>
      <c r="GE332" s="9">
        <v>4022.5852883621674</v>
      </c>
      <c r="GF332" s="9">
        <v>4141.028533731881</v>
      </c>
      <c r="GG332" s="9">
        <v>4228.3072973827257</v>
      </c>
      <c r="GH332" s="9">
        <v>4350.2674813827462</v>
      </c>
      <c r="GI332" s="9">
        <v>4608.7003794015673</v>
      </c>
      <c r="GJ332" s="9">
        <v>4809.4174663267358</v>
      </c>
      <c r="GK332" s="9">
        <v>5019.7485857387492</v>
      </c>
      <c r="GL332" s="9">
        <v>5238.1041574969686</v>
      </c>
      <c r="GM332" s="9">
        <v>5408.1123711821638</v>
      </c>
      <c r="GN332" s="9">
        <v>5507.7743882899522</v>
      </c>
      <c r="GO332" s="9">
        <v>5659.9097800714553</v>
      </c>
      <c r="GP332" s="9">
        <v>5810.9063759585169</v>
      </c>
      <c r="GQ332" s="9">
        <v>5862.2826879666236</v>
      </c>
      <c r="GR332" s="9">
        <v>5829.2171104233148</v>
      </c>
      <c r="GS332" s="9">
        <v>5723.3673423883365</v>
      </c>
      <c r="GT332" s="9">
        <v>5738.2042478107369</v>
      </c>
      <c r="GU332" s="9">
        <v>5769.9415107253626</v>
      </c>
      <c r="GV332" s="9">
        <v>5911.166538900372</v>
      </c>
      <c r="GW332" s="9">
        <v>5883.4317398640233</v>
      </c>
      <c r="GX332" s="9">
        <v>6009.9325572393136</v>
      </c>
      <c r="GY332" s="9">
        <v>5945.6333927949509</v>
      </c>
      <c r="GZ332" s="9">
        <v>5981.0347382274003</v>
      </c>
      <c r="HA332" s="9">
        <v>5906.7386917649301</v>
      </c>
      <c r="HB332" s="9">
        <v>5427.1891321583225</v>
      </c>
      <c r="HC332" s="9">
        <v>4833.3887346095289</v>
      </c>
      <c r="HD332" s="9">
        <v>4589.0964665501024</v>
      </c>
      <c r="HE332" s="9">
        <v>4548.9792613816435</v>
      </c>
      <c r="HF332" s="9">
        <v>4739.7715889195151</v>
      </c>
      <c r="HG332" s="9">
        <v>5023.2045101653421</v>
      </c>
      <c r="HH332" s="9">
        <v>5257.0002126081044</v>
      </c>
      <c r="HI332" s="9">
        <v>5435.0500663426947</v>
      </c>
      <c r="HJ332" s="9">
        <v>5609.2163991549478</v>
      </c>
      <c r="HK332" s="9">
        <v>5740.1309917878143</v>
      </c>
      <c r="HL332" s="9">
        <v>5979.6602739081209</v>
      </c>
      <c r="HM332" s="9">
        <v>6156.2075454699916</v>
      </c>
      <c r="HN332" s="9">
        <v>6348.3882988781334</v>
      </c>
      <c r="HO332" s="9">
        <v>6618.785343764961</v>
      </c>
      <c r="HP332" s="9">
        <v>6999.9594416127229</v>
      </c>
      <c r="HQ332" s="9">
        <v>7333.2805954577616</v>
      </c>
      <c r="HR332" s="9">
        <v>7805.2917211311133</v>
      </c>
      <c r="HS332" s="9">
        <v>8292.5666537012512</v>
      </c>
      <c r="HT332" s="9">
        <v>8695.8121659975805</v>
      </c>
      <c r="HU332" s="9">
        <v>8474.0667167109714</v>
      </c>
      <c r="HV332" s="9">
        <v>8678.4441537066887</v>
      </c>
    </row>
    <row r="333" spans="1:230" ht="14.4">
      <c r="A333" s="140" t="s">
        <v>169</v>
      </c>
      <c r="B333" s="17" t="s">
        <v>275</v>
      </c>
      <c r="C333" s="17" t="s">
        <v>275</v>
      </c>
      <c r="D333" s="17" t="s">
        <v>275</v>
      </c>
      <c r="E333" s="17"/>
      <c r="F333" s="17"/>
      <c r="G333" s="17" t="s">
        <v>275</v>
      </c>
      <c r="H333" s="17"/>
      <c r="I333" s="17"/>
      <c r="J333" s="17"/>
      <c r="K333" s="26" t="s">
        <v>275</v>
      </c>
      <c r="L333" s="26"/>
      <c r="M333" s="26" t="s">
        <v>275</v>
      </c>
      <c r="N333" s="26" t="s">
        <v>275</v>
      </c>
      <c r="O333" s="26" t="s">
        <v>275</v>
      </c>
      <c r="P333" s="26" t="s">
        <v>275</v>
      </c>
      <c r="Q333" s="26"/>
      <c r="R333" s="26" t="s">
        <v>275</v>
      </c>
      <c r="S333" s="26"/>
      <c r="T333" s="26"/>
      <c r="U333" s="26"/>
      <c r="V333" s="26"/>
      <c r="W333" s="26"/>
      <c r="X333" s="26"/>
      <c r="Y333" s="26"/>
      <c r="Z333" s="26"/>
      <c r="AA333" s="26"/>
      <c r="AB333" s="26"/>
      <c r="AC333" s="26"/>
      <c r="AD333" s="26"/>
      <c r="AE333" s="26"/>
      <c r="AF333" s="26"/>
      <c r="AG333" s="26"/>
      <c r="AH333" s="26"/>
      <c r="AI333" s="26"/>
      <c r="AJ333" s="26"/>
      <c r="AK333" s="26"/>
      <c r="AL333" s="26"/>
      <c r="AM333" s="26"/>
      <c r="AN333" s="26" t="s">
        <v>275</v>
      </c>
      <c r="AO333" s="26" t="s">
        <v>275</v>
      </c>
      <c r="AP333" s="26" t="s">
        <v>275</v>
      </c>
      <c r="AQ333" s="26" t="s">
        <v>275</v>
      </c>
      <c r="AR333" s="26" t="s">
        <v>275</v>
      </c>
      <c r="AS333" s="26" t="s">
        <v>275</v>
      </c>
      <c r="AT333" s="26" t="s">
        <v>275</v>
      </c>
      <c r="AU333" s="26" t="s">
        <v>275</v>
      </c>
      <c r="AV333" s="26" t="s">
        <v>275</v>
      </c>
      <c r="AW333" s="26" t="s">
        <v>275</v>
      </c>
      <c r="AX333" s="26" t="s">
        <v>275</v>
      </c>
      <c r="AY333" s="26" t="s">
        <v>275</v>
      </c>
      <c r="AZ333" s="26" t="s">
        <v>275</v>
      </c>
      <c r="BA333" s="26" t="s">
        <v>275</v>
      </c>
      <c r="BB333" s="26" t="s">
        <v>275</v>
      </c>
      <c r="BC333" s="26" t="s">
        <v>275</v>
      </c>
      <c r="BD333" s="26" t="s">
        <v>275</v>
      </c>
      <c r="BE333" s="26" t="s">
        <v>275</v>
      </c>
      <c r="BF333" s="26" t="s">
        <v>275</v>
      </c>
      <c r="BG333" s="26" t="s">
        <v>275</v>
      </c>
      <c r="BH333" s="26" t="s">
        <v>275</v>
      </c>
      <c r="BI333" s="26" t="s">
        <v>275</v>
      </c>
      <c r="BJ333" s="26" t="s">
        <v>275</v>
      </c>
      <c r="BK333" s="26" t="s">
        <v>275</v>
      </c>
      <c r="BL333" s="26" t="s">
        <v>275</v>
      </c>
      <c r="BM333" s="26" t="s">
        <v>275</v>
      </c>
      <c r="BN333" s="26" t="s">
        <v>275</v>
      </c>
      <c r="BO333" s="26" t="s">
        <v>275</v>
      </c>
      <c r="BP333" s="26" t="s">
        <v>275</v>
      </c>
      <c r="BQ333" s="26" t="s">
        <v>275</v>
      </c>
      <c r="BR333" s="26" t="s">
        <v>275</v>
      </c>
      <c r="BS333" s="26" t="s">
        <v>275</v>
      </c>
      <c r="BT333" s="26" t="s">
        <v>275</v>
      </c>
      <c r="BU333" s="26" t="s">
        <v>275</v>
      </c>
      <c r="BV333" s="26" t="s">
        <v>275</v>
      </c>
      <c r="BW333" s="26" t="s">
        <v>275</v>
      </c>
      <c r="BX333" s="26" t="s">
        <v>275</v>
      </c>
      <c r="BY333" s="26" t="s">
        <v>275</v>
      </c>
      <c r="BZ333" s="26" t="s">
        <v>275</v>
      </c>
      <c r="CA333" s="26" t="s">
        <v>275</v>
      </c>
      <c r="CB333" s="26" t="s">
        <v>275</v>
      </c>
      <c r="CC333" s="26" t="s">
        <v>275</v>
      </c>
      <c r="CD333" s="26" t="s">
        <v>275</v>
      </c>
      <c r="CE333" s="26" t="s">
        <v>275</v>
      </c>
      <c r="CF333" s="26" t="s">
        <v>275</v>
      </c>
      <c r="CG333" s="26" t="s">
        <v>275</v>
      </c>
      <c r="CH333" s="26" t="s">
        <v>275</v>
      </c>
      <c r="CI333" s="26" t="s">
        <v>275</v>
      </c>
      <c r="CJ333" s="26" t="s">
        <v>275</v>
      </c>
      <c r="CK333" s="26" t="s">
        <v>275</v>
      </c>
      <c r="CL333" s="26" t="s">
        <v>275</v>
      </c>
      <c r="CM333" s="26" t="s">
        <v>275</v>
      </c>
      <c r="CN333" s="26" t="s">
        <v>275</v>
      </c>
      <c r="CO333" s="26" t="s">
        <v>275</v>
      </c>
      <c r="CP333" s="26" t="s">
        <v>275</v>
      </c>
      <c r="CQ333" s="26" t="s">
        <v>275</v>
      </c>
      <c r="CR333" s="26" t="s">
        <v>275</v>
      </c>
      <c r="CS333" s="26" t="s">
        <v>275</v>
      </c>
      <c r="CT333" s="26" t="s">
        <v>275</v>
      </c>
      <c r="CU333" s="26" t="s">
        <v>275</v>
      </c>
      <c r="CV333" s="26" t="s">
        <v>275</v>
      </c>
      <c r="CW333" s="26" t="s">
        <v>275</v>
      </c>
      <c r="CX333" s="26" t="s">
        <v>275</v>
      </c>
      <c r="CY333" s="26" t="s">
        <v>275</v>
      </c>
      <c r="CZ333" s="26" t="s">
        <v>275</v>
      </c>
      <c r="DA333" s="26" t="s">
        <v>275</v>
      </c>
      <c r="DB333" s="26" t="s">
        <v>275</v>
      </c>
      <c r="DC333" s="26" t="s">
        <v>275</v>
      </c>
      <c r="DD333" s="26" t="s">
        <v>275</v>
      </c>
      <c r="DE333" s="26" t="s">
        <v>275</v>
      </c>
      <c r="DF333" s="26" t="s">
        <v>275</v>
      </c>
      <c r="DG333" s="26" t="s">
        <v>275</v>
      </c>
      <c r="DH333" s="26" t="s">
        <v>275</v>
      </c>
      <c r="DI333" s="26" t="s">
        <v>275</v>
      </c>
      <c r="DJ333" s="26" t="s">
        <v>275</v>
      </c>
      <c r="DK333" s="26" t="s">
        <v>275</v>
      </c>
      <c r="DL333" s="26" t="s">
        <v>275</v>
      </c>
      <c r="DM333" s="26" t="s">
        <v>275</v>
      </c>
      <c r="DN333" s="26" t="s">
        <v>275</v>
      </c>
      <c r="DO333" s="26" t="s">
        <v>275</v>
      </c>
      <c r="DP333" s="26" t="s">
        <v>275</v>
      </c>
      <c r="DQ333" s="26" t="s">
        <v>275</v>
      </c>
      <c r="DR333" s="26" t="s">
        <v>275</v>
      </c>
      <c r="DS333" s="26" t="s">
        <v>275</v>
      </c>
      <c r="DT333" s="26" t="s">
        <v>275</v>
      </c>
      <c r="DU333" s="26" t="s">
        <v>275</v>
      </c>
      <c r="DV333" s="26" t="s">
        <v>275</v>
      </c>
      <c r="DW333" s="26" t="s">
        <v>275</v>
      </c>
      <c r="DX333" s="26" t="s">
        <v>275</v>
      </c>
      <c r="DY333" s="26" t="s">
        <v>275</v>
      </c>
      <c r="DZ333" s="26" t="s">
        <v>275</v>
      </c>
      <c r="EA333" s="26" t="s">
        <v>275</v>
      </c>
      <c r="EB333" s="26" t="s">
        <v>275</v>
      </c>
      <c r="EC333" s="26" t="s">
        <v>275</v>
      </c>
      <c r="ED333" s="26" t="s">
        <v>275</v>
      </c>
      <c r="EE333" s="26" t="s">
        <v>275</v>
      </c>
      <c r="EF333" s="26" t="s">
        <v>275</v>
      </c>
      <c r="EG333" s="26" t="s">
        <v>275</v>
      </c>
      <c r="EH333" s="26" t="s">
        <v>275</v>
      </c>
      <c r="EI333" s="26" t="s">
        <v>275</v>
      </c>
      <c r="EJ333" s="26" t="s">
        <v>275</v>
      </c>
      <c r="EK333" s="26" t="s">
        <v>275</v>
      </c>
      <c r="EL333" s="26" t="s">
        <v>275</v>
      </c>
      <c r="EM333" s="26" t="s">
        <v>275</v>
      </c>
      <c r="EN333" s="26" t="s">
        <v>275</v>
      </c>
      <c r="EO333" s="26" t="s">
        <v>275</v>
      </c>
      <c r="EP333" s="26" t="s">
        <v>275</v>
      </c>
      <c r="EQ333" s="26" t="s">
        <v>275</v>
      </c>
      <c r="ER333" s="26" t="s">
        <v>275</v>
      </c>
      <c r="ES333" s="26" t="s">
        <v>275</v>
      </c>
      <c r="ET333" s="26" t="s">
        <v>275</v>
      </c>
      <c r="EU333" s="26" t="s">
        <v>275</v>
      </c>
      <c r="EV333" s="26" t="s">
        <v>275</v>
      </c>
      <c r="EW333" s="26" t="s">
        <v>275</v>
      </c>
      <c r="EX333" s="26" t="s">
        <v>275</v>
      </c>
      <c r="EY333" s="26" t="s">
        <v>275</v>
      </c>
      <c r="EZ333" s="26" t="s">
        <v>275</v>
      </c>
      <c r="FA333" s="26" t="s">
        <v>275</v>
      </c>
      <c r="FB333" s="26" t="s">
        <v>275</v>
      </c>
      <c r="FC333" s="26" t="s">
        <v>275</v>
      </c>
      <c r="FD333" s="26" t="s">
        <v>275</v>
      </c>
      <c r="FE333" s="26" t="s">
        <v>275</v>
      </c>
      <c r="FF333" s="26" t="s">
        <v>275</v>
      </c>
      <c r="FG333" s="26" t="s">
        <v>275</v>
      </c>
      <c r="FH333" s="26" t="s">
        <v>275</v>
      </c>
      <c r="FI333" s="26" t="s">
        <v>275</v>
      </c>
      <c r="FJ333" s="149" t="s">
        <v>275</v>
      </c>
      <c r="FK333" s="149" t="s">
        <v>275</v>
      </c>
      <c r="FL333" s="149" t="s">
        <v>275</v>
      </c>
      <c r="FM333" s="149" t="s">
        <v>275</v>
      </c>
      <c r="FN333" s="149" t="s">
        <v>275</v>
      </c>
      <c r="FO333" s="149" t="s">
        <v>275</v>
      </c>
      <c r="FP333" s="150">
        <v>1187.8568385138155</v>
      </c>
      <c r="FQ333" s="150">
        <v>1178.0370226260993</v>
      </c>
      <c r="FR333" s="150">
        <v>1159.2000964190609</v>
      </c>
      <c r="FS333" s="150">
        <v>1420.5341472554812</v>
      </c>
      <c r="FT333" s="150">
        <v>1211.7712448099446</v>
      </c>
      <c r="FU333" s="150">
        <v>1389.134549696711</v>
      </c>
      <c r="FV333" s="150">
        <v>1432.7426281571629</v>
      </c>
      <c r="FW333" s="150">
        <v>1672.9693772267246</v>
      </c>
      <c r="FX333" s="150">
        <v>1801.1850996745925</v>
      </c>
      <c r="FY333" s="150">
        <v>1834.8127555035899</v>
      </c>
      <c r="FZ333" s="150">
        <v>1798.5000392915717</v>
      </c>
      <c r="GA333" s="150">
        <v>1991.2029964248766</v>
      </c>
      <c r="GB333" s="150">
        <v>2175.8168320246873</v>
      </c>
      <c r="GC333" s="150">
        <v>2239.0344009025853</v>
      </c>
      <c r="GD333" s="150">
        <v>2390.4142386348885</v>
      </c>
      <c r="GE333" s="150">
        <v>2335.7708653341447</v>
      </c>
      <c r="GF333" s="150">
        <v>2414.9729250980254</v>
      </c>
      <c r="GG333" s="150">
        <v>2592.3697523672349</v>
      </c>
      <c r="GH333" s="150">
        <v>2666.9599736260175</v>
      </c>
      <c r="GI333" s="150">
        <v>2817.4251763924699</v>
      </c>
      <c r="GJ333" s="150">
        <v>2923.5361969880109</v>
      </c>
      <c r="GK333" s="150">
        <v>3012.284718533775</v>
      </c>
      <c r="GL333" s="150">
        <v>3206.8726444464342</v>
      </c>
      <c r="GM333" s="150">
        <v>3292.2758664682951</v>
      </c>
      <c r="GN333" s="150">
        <v>3304.5136196291164</v>
      </c>
      <c r="GO333" s="150">
        <v>3542.7882282043438</v>
      </c>
      <c r="GP333" s="150">
        <v>3750.4303664289869</v>
      </c>
      <c r="GQ333" s="150">
        <v>3999.8820451332886</v>
      </c>
      <c r="GR333" s="150">
        <v>4133.4708456314638</v>
      </c>
      <c r="GS333" s="150">
        <v>4241.8753658263695</v>
      </c>
      <c r="GT333" s="150">
        <v>4291.9758827726155</v>
      </c>
      <c r="GU333" s="150">
        <v>4248.535522215524</v>
      </c>
      <c r="GV333" s="150">
        <v>4292.5159614344157</v>
      </c>
      <c r="GW333" s="150">
        <v>4313.0087617674781</v>
      </c>
      <c r="GX333" s="150">
        <v>4433.0645496014477</v>
      </c>
      <c r="GY333" s="150">
        <v>4319.761814739958</v>
      </c>
      <c r="GZ333" s="150">
        <v>4183.2503910187252</v>
      </c>
      <c r="HA333" s="150">
        <v>4210.3212013779221</v>
      </c>
      <c r="HB333" s="150">
        <v>3696.6494401818131</v>
      </c>
      <c r="HC333" s="150"/>
      <c r="HD333" s="150"/>
      <c r="HE333" s="150"/>
      <c r="HF333" s="150">
        <v>915.96695932863486</v>
      </c>
      <c r="HG333" s="150">
        <v>1144.7799390204095</v>
      </c>
      <c r="HH333" s="150">
        <v>2140.1164006796284</v>
      </c>
      <c r="HI333" s="150">
        <v>2825.1252586318788</v>
      </c>
      <c r="HJ333" s="150">
        <v>3163.339444238783</v>
      </c>
      <c r="HK333" s="150">
        <v>3354.9703147306441</v>
      </c>
      <c r="HL333" s="150">
        <v>3452.2158310996483</v>
      </c>
      <c r="HM333" s="150">
        <v>3548.7463069071155</v>
      </c>
      <c r="HN333" s="150">
        <v>3703.9101087606</v>
      </c>
      <c r="HO333" s="150">
        <v>3836.1926126449075</v>
      </c>
      <c r="HP333" s="150">
        <v>4061.4303895289977</v>
      </c>
      <c r="HQ333" s="150">
        <v>4253.7763005823963</v>
      </c>
      <c r="HR333" s="150">
        <v>4496.1750509433696</v>
      </c>
      <c r="HS333" s="150">
        <v>5041.0359588344072</v>
      </c>
      <c r="HT333" s="150">
        <v>5348.5391523233056</v>
      </c>
      <c r="HU333" s="141">
        <v>5193.6115149607767</v>
      </c>
      <c r="HV333" s="141">
        <v>5233.0281145141744</v>
      </c>
    </row>
    <row r="334" spans="1:230" ht="14.4">
      <c r="A334" s="140" t="s">
        <v>170</v>
      </c>
      <c r="B334" s="17" t="s">
        <v>275</v>
      </c>
      <c r="C334" s="17" t="s">
        <v>275</v>
      </c>
      <c r="D334" s="17" t="s">
        <v>275</v>
      </c>
      <c r="E334" s="17"/>
      <c r="F334" s="17"/>
      <c r="G334" s="17" t="s">
        <v>275</v>
      </c>
      <c r="H334" s="17"/>
      <c r="I334" s="17"/>
      <c r="J334" s="17"/>
      <c r="K334" s="26" t="s">
        <v>275</v>
      </c>
      <c r="L334" s="26"/>
      <c r="M334" s="26" t="s">
        <v>275</v>
      </c>
      <c r="N334" s="26" t="s">
        <v>275</v>
      </c>
      <c r="O334" s="26" t="s">
        <v>275</v>
      </c>
      <c r="P334" s="26" t="s">
        <v>275</v>
      </c>
      <c r="Q334" s="26"/>
      <c r="R334" s="26" t="s">
        <v>275</v>
      </c>
      <c r="S334" s="26"/>
      <c r="T334" s="26"/>
      <c r="U334" s="26"/>
      <c r="V334" s="26"/>
      <c r="W334" s="26"/>
      <c r="X334" s="26"/>
      <c r="Y334" s="26"/>
      <c r="Z334" s="26"/>
      <c r="AA334" s="26"/>
      <c r="AB334" s="26"/>
      <c r="AC334" s="26"/>
      <c r="AD334" s="26"/>
      <c r="AE334" s="26"/>
      <c r="AF334" s="26"/>
      <c r="AG334" s="26"/>
      <c r="AH334" s="26"/>
      <c r="AI334" s="26"/>
      <c r="AJ334" s="26"/>
      <c r="AK334" s="26"/>
      <c r="AL334" s="26"/>
      <c r="AM334" s="26"/>
      <c r="AN334" s="26" t="s">
        <v>275</v>
      </c>
      <c r="AO334" s="26" t="s">
        <v>275</v>
      </c>
      <c r="AP334" s="26" t="s">
        <v>275</v>
      </c>
      <c r="AQ334" s="26" t="s">
        <v>275</v>
      </c>
      <c r="AR334" s="26" t="s">
        <v>275</v>
      </c>
      <c r="AS334" s="26" t="s">
        <v>275</v>
      </c>
      <c r="AT334" s="26" t="s">
        <v>275</v>
      </c>
      <c r="AU334" s="26" t="s">
        <v>275</v>
      </c>
      <c r="AV334" s="26" t="s">
        <v>275</v>
      </c>
      <c r="AW334" s="26" t="s">
        <v>275</v>
      </c>
      <c r="AX334" s="26" t="s">
        <v>275</v>
      </c>
      <c r="AY334" s="26" t="s">
        <v>275</v>
      </c>
      <c r="AZ334" s="26" t="s">
        <v>275</v>
      </c>
      <c r="BA334" s="26" t="s">
        <v>275</v>
      </c>
      <c r="BB334" s="26" t="s">
        <v>275</v>
      </c>
      <c r="BC334" s="26" t="s">
        <v>275</v>
      </c>
      <c r="BD334" s="26" t="s">
        <v>275</v>
      </c>
      <c r="BE334" s="26" t="s">
        <v>275</v>
      </c>
      <c r="BF334" s="26" t="s">
        <v>275</v>
      </c>
      <c r="BG334" s="26" t="s">
        <v>275</v>
      </c>
      <c r="BH334" s="26" t="s">
        <v>275</v>
      </c>
      <c r="BI334" s="26" t="s">
        <v>275</v>
      </c>
      <c r="BJ334" s="26" t="s">
        <v>275</v>
      </c>
      <c r="BK334" s="26" t="s">
        <v>275</v>
      </c>
      <c r="BL334" s="26" t="s">
        <v>275</v>
      </c>
      <c r="BM334" s="26" t="s">
        <v>275</v>
      </c>
      <c r="BN334" s="26" t="s">
        <v>275</v>
      </c>
      <c r="BO334" s="26" t="s">
        <v>275</v>
      </c>
      <c r="BP334" s="26" t="s">
        <v>275</v>
      </c>
      <c r="BQ334" s="26" t="s">
        <v>275</v>
      </c>
      <c r="BR334" s="26" t="s">
        <v>275</v>
      </c>
      <c r="BS334" s="26" t="s">
        <v>275</v>
      </c>
      <c r="BT334" s="26" t="s">
        <v>275</v>
      </c>
      <c r="BU334" s="26" t="s">
        <v>275</v>
      </c>
      <c r="BV334" s="26" t="s">
        <v>275</v>
      </c>
      <c r="BW334" s="26" t="s">
        <v>275</v>
      </c>
      <c r="BX334" s="26" t="s">
        <v>275</v>
      </c>
      <c r="BY334" s="26" t="s">
        <v>275</v>
      </c>
      <c r="BZ334" s="26" t="s">
        <v>275</v>
      </c>
      <c r="CA334" s="26" t="s">
        <v>275</v>
      </c>
      <c r="CB334" s="26" t="s">
        <v>275</v>
      </c>
      <c r="CC334" s="26" t="s">
        <v>275</v>
      </c>
      <c r="CD334" s="26" t="s">
        <v>275</v>
      </c>
      <c r="CE334" s="26" t="s">
        <v>275</v>
      </c>
      <c r="CF334" s="26" t="s">
        <v>275</v>
      </c>
      <c r="CG334" s="26" t="s">
        <v>275</v>
      </c>
      <c r="CH334" s="26" t="s">
        <v>275</v>
      </c>
      <c r="CI334" s="26" t="s">
        <v>275</v>
      </c>
      <c r="CJ334" s="26" t="s">
        <v>275</v>
      </c>
      <c r="CK334" s="26" t="s">
        <v>275</v>
      </c>
      <c r="CL334" s="26" t="s">
        <v>275</v>
      </c>
      <c r="CM334" s="26" t="s">
        <v>275</v>
      </c>
      <c r="CN334" s="26" t="s">
        <v>275</v>
      </c>
      <c r="CO334" s="26" t="s">
        <v>275</v>
      </c>
      <c r="CP334" s="26" t="s">
        <v>275</v>
      </c>
      <c r="CQ334" s="26" t="s">
        <v>275</v>
      </c>
      <c r="CR334" s="26" t="s">
        <v>275</v>
      </c>
      <c r="CS334" s="26" t="s">
        <v>275</v>
      </c>
      <c r="CT334" s="26" t="s">
        <v>275</v>
      </c>
      <c r="CU334" s="26" t="s">
        <v>275</v>
      </c>
      <c r="CV334" s="26" t="s">
        <v>275</v>
      </c>
      <c r="CW334" s="26" t="s">
        <v>275</v>
      </c>
      <c r="CX334" s="26" t="s">
        <v>275</v>
      </c>
      <c r="CY334" s="26" t="s">
        <v>275</v>
      </c>
      <c r="CZ334" s="26" t="s">
        <v>275</v>
      </c>
      <c r="DA334" s="26" t="s">
        <v>275</v>
      </c>
      <c r="DB334" s="26" t="s">
        <v>275</v>
      </c>
      <c r="DC334" s="26" t="s">
        <v>275</v>
      </c>
      <c r="DD334" s="26" t="s">
        <v>275</v>
      </c>
      <c r="DE334" s="26" t="s">
        <v>275</v>
      </c>
      <c r="DF334" s="26" t="s">
        <v>275</v>
      </c>
      <c r="DG334" s="26" t="s">
        <v>275</v>
      </c>
      <c r="DH334" s="26" t="s">
        <v>275</v>
      </c>
      <c r="DI334" s="26" t="s">
        <v>275</v>
      </c>
      <c r="DJ334" s="26" t="s">
        <v>275</v>
      </c>
      <c r="DK334" s="26" t="s">
        <v>275</v>
      </c>
      <c r="DL334" s="26" t="s">
        <v>275</v>
      </c>
      <c r="DM334" s="26" t="s">
        <v>275</v>
      </c>
      <c r="DN334" s="26" t="s">
        <v>275</v>
      </c>
      <c r="DO334" s="26" t="s">
        <v>275</v>
      </c>
      <c r="DP334" s="26" t="s">
        <v>275</v>
      </c>
      <c r="DQ334" s="26" t="s">
        <v>275</v>
      </c>
      <c r="DR334" s="26" t="s">
        <v>275</v>
      </c>
      <c r="DS334" s="26" t="s">
        <v>275</v>
      </c>
      <c r="DT334" s="26" t="s">
        <v>275</v>
      </c>
      <c r="DU334" s="26" t="s">
        <v>275</v>
      </c>
      <c r="DV334" s="26" t="s">
        <v>275</v>
      </c>
      <c r="DW334" s="26" t="s">
        <v>275</v>
      </c>
      <c r="DX334" s="26" t="s">
        <v>275</v>
      </c>
      <c r="DY334" s="26" t="s">
        <v>275</v>
      </c>
      <c r="DZ334" s="26" t="s">
        <v>275</v>
      </c>
      <c r="EA334" s="26" t="s">
        <v>275</v>
      </c>
      <c r="EB334" s="26" t="s">
        <v>275</v>
      </c>
      <c r="EC334" s="26" t="s">
        <v>275</v>
      </c>
      <c r="ED334" s="26" t="s">
        <v>275</v>
      </c>
      <c r="EE334" s="26" t="s">
        <v>275</v>
      </c>
      <c r="EF334" s="26" t="s">
        <v>275</v>
      </c>
      <c r="EG334" s="26" t="s">
        <v>275</v>
      </c>
      <c r="EH334" s="26" t="s">
        <v>275</v>
      </c>
      <c r="EI334" s="26" t="s">
        <v>275</v>
      </c>
      <c r="EJ334" s="26" t="s">
        <v>275</v>
      </c>
      <c r="EK334" s="26" t="s">
        <v>275</v>
      </c>
      <c r="EL334" s="26" t="s">
        <v>275</v>
      </c>
      <c r="EM334" s="26" t="s">
        <v>275</v>
      </c>
      <c r="EN334" s="26" t="s">
        <v>275</v>
      </c>
      <c r="EO334" s="26" t="s">
        <v>275</v>
      </c>
      <c r="EP334" s="26" t="s">
        <v>275</v>
      </c>
      <c r="EQ334" s="26" t="s">
        <v>275</v>
      </c>
      <c r="ER334" s="26" t="s">
        <v>275</v>
      </c>
      <c r="ES334" s="26" t="s">
        <v>275</v>
      </c>
      <c r="ET334" s="26" t="s">
        <v>275</v>
      </c>
      <c r="EU334" s="26" t="s">
        <v>275</v>
      </c>
      <c r="EV334" s="26" t="s">
        <v>275</v>
      </c>
      <c r="EW334" s="26" t="s">
        <v>275</v>
      </c>
      <c r="EX334" s="26" t="s">
        <v>275</v>
      </c>
      <c r="EY334" s="26" t="s">
        <v>275</v>
      </c>
      <c r="EZ334" s="26" t="s">
        <v>275</v>
      </c>
      <c r="FA334" s="26" t="s">
        <v>275</v>
      </c>
      <c r="FB334" s="26" t="s">
        <v>275</v>
      </c>
      <c r="FC334" s="26" t="s">
        <v>275</v>
      </c>
      <c r="FD334" s="26" t="s">
        <v>275</v>
      </c>
      <c r="FE334" s="26" t="s">
        <v>275</v>
      </c>
      <c r="FF334" s="26" t="s">
        <v>275</v>
      </c>
      <c r="FG334" s="26" t="s">
        <v>275</v>
      </c>
      <c r="FH334" s="26" t="s">
        <v>275</v>
      </c>
      <c r="FI334" s="26" t="s">
        <v>275</v>
      </c>
      <c r="FJ334" s="149" t="s">
        <v>275</v>
      </c>
      <c r="FK334" s="149" t="s">
        <v>275</v>
      </c>
      <c r="FL334" s="149" t="s">
        <v>275</v>
      </c>
      <c r="FM334" s="149" t="s">
        <v>275</v>
      </c>
      <c r="FN334" s="149" t="s">
        <v>275</v>
      </c>
      <c r="FO334" s="149" t="s">
        <v>275</v>
      </c>
      <c r="FP334" s="150">
        <v>1709.4321241063265</v>
      </c>
      <c r="FQ334" s="150">
        <v>1843.3360942783677</v>
      </c>
      <c r="FR334" s="150">
        <v>1993.5113288410212</v>
      </c>
      <c r="FS334" s="150">
        <v>2340.381086741957</v>
      </c>
      <c r="FT334" s="150">
        <v>2225.6647187169328</v>
      </c>
      <c r="FU334" s="150">
        <v>2624.6689133824771</v>
      </c>
      <c r="FV334" s="150">
        <v>2675.09893524476</v>
      </c>
      <c r="FW334" s="150">
        <v>2897.0038006000923</v>
      </c>
      <c r="FX334" s="150">
        <v>3163.669343560075</v>
      </c>
      <c r="FY334" s="150">
        <v>3374.0076350246009</v>
      </c>
      <c r="FZ334" s="150">
        <v>3439.8810702412384</v>
      </c>
      <c r="GA334" s="150">
        <v>3782.6264379272825</v>
      </c>
      <c r="GB334" s="150">
        <v>4114.8733976127542</v>
      </c>
      <c r="GC334" s="150">
        <v>4209.3145028205736</v>
      </c>
      <c r="GD334" s="150">
        <v>4485.4318637347978</v>
      </c>
      <c r="GE334" s="150">
        <v>4608.8201835265672</v>
      </c>
      <c r="GF334" s="150">
        <v>4787.5402404955857</v>
      </c>
      <c r="GG334" s="150">
        <v>5125.4004435811112</v>
      </c>
      <c r="GH334" s="150">
        <v>5463.635529311302</v>
      </c>
      <c r="GI334" s="150">
        <v>5878.2175765063221</v>
      </c>
      <c r="GJ334" s="150">
        <v>6013.530890334112</v>
      </c>
      <c r="GK334" s="150">
        <v>6224.391562452528</v>
      </c>
      <c r="GL334" s="150">
        <v>6735.1199813898229</v>
      </c>
      <c r="GM334" s="150">
        <v>6900.6494150514272</v>
      </c>
      <c r="GN334" s="150">
        <v>7160.9550209956169</v>
      </c>
      <c r="GO334" s="150">
        <v>7732.6983402908118</v>
      </c>
      <c r="GP334" s="150">
        <v>8281.9427735854351</v>
      </c>
      <c r="GQ334" s="150">
        <v>8737.4727069417295</v>
      </c>
      <c r="GR334" s="150">
        <v>8861.4222330268567</v>
      </c>
      <c r="GS334" s="150">
        <v>8921.5186222876437</v>
      </c>
      <c r="GT334" s="150">
        <v>8847.3652433006446</v>
      </c>
      <c r="GU334" s="150">
        <v>8662.3203856170203</v>
      </c>
      <c r="GV334" s="150">
        <v>8821.0586368303102</v>
      </c>
      <c r="GW334" s="150">
        <v>8811.9311856365748</v>
      </c>
      <c r="GX334" s="150">
        <v>9036.536593900446</v>
      </c>
      <c r="GY334" s="150">
        <v>9016.359639008755</v>
      </c>
      <c r="GZ334" s="150">
        <v>8917.0305484238233</v>
      </c>
      <c r="HA334" s="150">
        <v>8743.6606878988114</v>
      </c>
      <c r="HB334" s="150">
        <v>8122.8607790579954</v>
      </c>
      <c r="HC334" s="150">
        <v>6792.1702940380192</v>
      </c>
      <c r="HD334" s="150">
        <v>6051.3882722858998</v>
      </c>
      <c r="HE334" s="150">
        <v>5363.5192520875025</v>
      </c>
      <c r="HF334" s="150">
        <v>5667.4114907406401</v>
      </c>
      <c r="HG334" s="150">
        <v>6027.0768931936482</v>
      </c>
      <c r="HH334" s="150">
        <v>6638.4365733076083</v>
      </c>
      <c r="HI334" s="150">
        <v>6965.925150491461</v>
      </c>
      <c r="HJ334" s="150">
        <v>7252.6564156677159</v>
      </c>
      <c r="HK334" s="150">
        <v>7111.0783844834305</v>
      </c>
      <c r="HL334" s="150">
        <v>7391.374284605854</v>
      </c>
      <c r="HM334" s="150">
        <v>7827.5490271432991</v>
      </c>
      <c r="HN334" s="150">
        <v>8259.4335263115245</v>
      </c>
      <c r="HO334" s="150">
        <v>8702.7586744643377</v>
      </c>
      <c r="HP334" s="150">
        <v>9071.7196042173236</v>
      </c>
      <c r="HQ334" s="150">
        <v>9460.7016696933406</v>
      </c>
      <c r="HR334" s="150">
        <v>9915.4674668307416</v>
      </c>
      <c r="HS334" s="150">
        <v>10473.199104829442</v>
      </c>
      <c r="HT334" s="150">
        <v>10724.555883345349</v>
      </c>
      <c r="HU334" s="141">
        <v>9984.234094736843</v>
      </c>
      <c r="HV334" s="141">
        <v>9849.4934706966433</v>
      </c>
    </row>
    <row r="335" spans="1:230" ht="14.4">
      <c r="A335" s="140" t="s">
        <v>171</v>
      </c>
      <c r="B335" s="17" t="s">
        <v>275</v>
      </c>
      <c r="C335" s="17" t="s">
        <v>275</v>
      </c>
      <c r="D335" s="17" t="s">
        <v>275</v>
      </c>
      <c r="E335" s="17"/>
      <c r="F335" s="17"/>
      <c r="G335" s="17" t="s">
        <v>275</v>
      </c>
      <c r="H335" s="17"/>
      <c r="I335" s="17"/>
      <c r="J335" s="17"/>
      <c r="K335" s="26" t="s">
        <v>275</v>
      </c>
      <c r="L335" s="26"/>
      <c r="M335" s="26" t="s">
        <v>275</v>
      </c>
      <c r="N335" s="26" t="s">
        <v>275</v>
      </c>
      <c r="O335" s="26" t="s">
        <v>275</v>
      </c>
      <c r="P335" s="26" t="s">
        <v>275</v>
      </c>
      <c r="Q335" s="26"/>
      <c r="R335" s="26" t="s">
        <v>275</v>
      </c>
      <c r="S335" s="26"/>
      <c r="T335" s="26"/>
      <c r="U335" s="26"/>
      <c r="V335" s="26"/>
      <c r="W335" s="26"/>
      <c r="X335" s="26"/>
      <c r="Y335" s="26"/>
      <c r="Z335" s="26"/>
      <c r="AA335" s="26"/>
      <c r="AB335" s="26"/>
      <c r="AC335" s="26"/>
      <c r="AD335" s="26"/>
      <c r="AE335" s="26"/>
      <c r="AF335" s="26"/>
      <c r="AG335" s="26"/>
      <c r="AH335" s="26"/>
      <c r="AI335" s="26"/>
      <c r="AJ335" s="26"/>
      <c r="AK335" s="26"/>
      <c r="AL335" s="26"/>
      <c r="AM335" s="26"/>
      <c r="AN335" s="26" t="s">
        <v>275</v>
      </c>
      <c r="AO335" s="26" t="s">
        <v>275</v>
      </c>
      <c r="AP335" s="26" t="s">
        <v>275</v>
      </c>
      <c r="AQ335" s="26" t="s">
        <v>275</v>
      </c>
      <c r="AR335" s="26" t="s">
        <v>275</v>
      </c>
      <c r="AS335" s="26" t="s">
        <v>275</v>
      </c>
      <c r="AT335" s="26" t="s">
        <v>275</v>
      </c>
      <c r="AU335" s="26" t="s">
        <v>275</v>
      </c>
      <c r="AV335" s="26" t="s">
        <v>275</v>
      </c>
      <c r="AW335" s="26" t="s">
        <v>275</v>
      </c>
      <c r="AX335" s="26" t="s">
        <v>275</v>
      </c>
      <c r="AY335" s="26" t="s">
        <v>275</v>
      </c>
      <c r="AZ335" s="26" t="s">
        <v>275</v>
      </c>
      <c r="BA335" s="26" t="s">
        <v>275</v>
      </c>
      <c r="BB335" s="26" t="s">
        <v>275</v>
      </c>
      <c r="BC335" s="26" t="s">
        <v>275</v>
      </c>
      <c r="BD335" s="26" t="s">
        <v>275</v>
      </c>
      <c r="BE335" s="26" t="s">
        <v>275</v>
      </c>
      <c r="BF335" s="26" t="s">
        <v>275</v>
      </c>
      <c r="BG335" s="26" t="s">
        <v>275</v>
      </c>
      <c r="BH335" s="26" t="s">
        <v>275</v>
      </c>
      <c r="BI335" s="26" t="s">
        <v>275</v>
      </c>
      <c r="BJ335" s="26" t="s">
        <v>275</v>
      </c>
      <c r="BK335" s="26" t="s">
        <v>275</v>
      </c>
      <c r="BL335" s="26" t="s">
        <v>275</v>
      </c>
      <c r="BM335" s="26" t="s">
        <v>275</v>
      </c>
      <c r="BN335" s="26" t="s">
        <v>275</v>
      </c>
      <c r="BO335" s="26" t="s">
        <v>275</v>
      </c>
      <c r="BP335" s="26" t="s">
        <v>275</v>
      </c>
      <c r="BQ335" s="26" t="s">
        <v>275</v>
      </c>
      <c r="BR335" s="26" t="s">
        <v>275</v>
      </c>
      <c r="BS335" s="26" t="s">
        <v>275</v>
      </c>
      <c r="BT335" s="26" t="s">
        <v>275</v>
      </c>
      <c r="BU335" s="26" t="s">
        <v>275</v>
      </c>
      <c r="BV335" s="26" t="s">
        <v>275</v>
      </c>
      <c r="BW335" s="26" t="s">
        <v>275</v>
      </c>
      <c r="BX335" s="26" t="s">
        <v>275</v>
      </c>
      <c r="BY335" s="26" t="s">
        <v>275</v>
      </c>
      <c r="BZ335" s="26" t="s">
        <v>275</v>
      </c>
      <c r="CA335" s="26" t="s">
        <v>275</v>
      </c>
      <c r="CB335" s="26" t="s">
        <v>275</v>
      </c>
      <c r="CC335" s="26" t="s">
        <v>275</v>
      </c>
      <c r="CD335" s="26" t="s">
        <v>275</v>
      </c>
      <c r="CE335" s="26" t="s">
        <v>275</v>
      </c>
      <c r="CF335" s="26" t="s">
        <v>275</v>
      </c>
      <c r="CG335" s="26" t="s">
        <v>275</v>
      </c>
      <c r="CH335" s="26" t="s">
        <v>275</v>
      </c>
      <c r="CI335" s="26" t="s">
        <v>275</v>
      </c>
      <c r="CJ335" s="26" t="s">
        <v>275</v>
      </c>
      <c r="CK335" s="26" t="s">
        <v>275</v>
      </c>
      <c r="CL335" s="26" t="s">
        <v>275</v>
      </c>
      <c r="CM335" s="26" t="s">
        <v>275</v>
      </c>
      <c r="CN335" s="26" t="s">
        <v>275</v>
      </c>
      <c r="CO335" s="26" t="s">
        <v>275</v>
      </c>
      <c r="CP335" s="26" t="s">
        <v>275</v>
      </c>
      <c r="CQ335" s="26" t="s">
        <v>275</v>
      </c>
      <c r="CR335" s="26" t="s">
        <v>275</v>
      </c>
      <c r="CS335" s="26" t="s">
        <v>275</v>
      </c>
      <c r="CT335" s="26" t="s">
        <v>275</v>
      </c>
      <c r="CU335" s="26" t="s">
        <v>275</v>
      </c>
      <c r="CV335" s="26" t="s">
        <v>275</v>
      </c>
      <c r="CW335" s="26" t="s">
        <v>275</v>
      </c>
      <c r="CX335" s="26" t="s">
        <v>275</v>
      </c>
      <c r="CY335" s="26" t="s">
        <v>275</v>
      </c>
      <c r="CZ335" s="26" t="s">
        <v>275</v>
      </c>
      <c r="DA335" s="26" t="s">
        <v>275</v>
      </c>
      <c r="DB335" s="26" t="s">
        <v>275</v>
      </c>
      <c r="DC335" s="26" t="s">
        <v>275</v>
      </c>
      <c r="DD335" s="26" t="s">
        <v>275</v>
      </c>
      <c r="DE335" s="26" t="s">
        <v>275</v>
      </c>
      <c r="DF335" s="26" t="s">
        <v>275</v>
      </c>
      <c r="DG335" s="26" t="s">
        <v>275</v>
      </c>
      <c r="DH335" s="26" t="s">
        <v>275</v>
      </c>
      <c r="DI335" s="26" t="s">
        <v>275</v>
      </c>
      <c r="DJ335" s="26" t="s">
        <v>275</v>
      </c>
      <c r="DK335" s="26" t="s">
        <v>275</v>
      </c>
      <c r="DL335" s="26" t="s">
        <v>275</v>
      </c>
      <c r="DM335" s="26" t="s">
        <v>275</v>
      </c>
      <c r="DN335" s="26" t="s">
        <v>275</v>
      </c>
      <c r="DO335" s="26" t="s">
        <v>275</v>
      </c>
      <c r="DP335" s="26" t="s">
        <v>275</v>
      </c>
      <c r="DQ335" s="26" t="s">
        <v>275</v>
      </c>
      <c r="DR335" s="26" t="s">
        <v>275</v>
      </c>
      <c r="DS335" s="26" t="s">
        <v>275</v>
      </c>
      <c r="DT335" s="26" t="s">
        <v>275</v>
      </c>
      <c r="DU335" s="26" t="s">
        <v>275</v>
      </c>
      <c r="DV335" s="26" t="s">
        <v>275</v>
      </c>
      <c r="DW335" s="26" t="s">
        <v>275</v>
      </c>
      <c r="DX335" s="26" t="s">
        <v>275</v>
      </c>
      <c r="DY335" s="26" t="s">
        <v>275</v>
      </c>
      <c r="DZ335" s="26" t="s">
        <v>275</v>
      </c>
      <c r="EA335" s="26" t="s">
        <v>275</v>
      </c>
      <c r="EB335" s="26" t="s">
        <v>275</v>
      </c>
      <c r="EC335" s="26" t="s">
        <v>275</v>
      </c>
      <c r="ED335" s="26" t="s">
        <v>275</v>
      </c>
      <c r="EE335" s="26" t="s">
        <v>275</v>
      </c>
      <c r="EF335" s="26" t="s">
        <v>275</v>
      </c>
      <c r="EG335" s="26" t="s">
        <v>275</v>
      </c>
      <c r="EH335" s="26" t="s">
        <v>275</v>
      </c>
      <c r="EI335" s="26" t="s">
        <v>275</v>
      </c>
      <c r="EJ335" s="26" t="s">
        <v>275</v>
      </c>
      <c r="EK335" s="26" t="s">
        <v>275</v>
      </c>
      <c r="EL335" s="26" t="s">
        <v>275</v>
      </c>
      <c r="EM335" s="26" t="s">
        <v>275</v>
      </c>
      <c r="EN335" s="26" t="s">
        <v>275</v>
      </c>
      <c r="EO335" s="26" t="s">
        <v>275</v>
      </c>
      <c r="EP335" s="26" t="s">
        <v>275</v>
      </c>
      <c r="EQ335" s="26" t="s">
        <v>275</v>
      </c>
      <c r="ER335" s="26" t="s">
        <v>275</v>
      </c>
      <c r="ES335" s="26" t="s">
        <v>275</v>
      </c>
      <c r="ET335" s="26" t="s">
        <v>275</v>
      </c>
      <c r="EU335" s="26" t="s">
        <v>275</v>
      </c>
      <c r="EV335" s="26" t="s">
        <v>275</v>
      </c>
      <c r="EW335" s="26" t="s">
        <v>275</v>
      </c>
      <c r="EX335" s="26" t="s">
        <v>275</v>
      </c>
      <c r="EY335" s="26" t="s">
        <v>275</v>
      </c>
      <c r="EZ335" s="26" t="s">
        <v>275</v>
      </c>
      <c r="FA335" s="26" t="s">
        <v>275</v>
      </c>
      <c r="FB335" s="26" t="s">
        <v>275</v>
      </c>
      <c r="FC335" s="26" t="s">
        <v>275</v>
      </c>
      <c r="FD335" s="26" t="s">
        <v>275</v>
      </c>
      <c r="FE335" s="26" t="s">
        <v>275</v>
      </c>
      <c r="FF335" s="26" t="s">
        <v>275</v>
      </c>
      <c r="FG335" s="26" t="s">
        <v>275</v>
      </c>
      <c r="FH335" s="26" t="s">
        <v>275</v>
      </c>
      <c r="FI335" s="26" t="s">
        <v>275</v>
      </c>
      <c r="FJ335" s="149" t="s">
        <v>275</v>
      </c>
      <c r="FK335" s="149" t="s">
        <v>275</v>
      </c>
      <c r="FL335" s="149" t="s">
        <v>275</v>
      </c>
      <c r="FM335" s="149" t="s">
        <v>275</v>
      </c>
      <c r="FN335" s="149" t="s">
        <v>275</v>
      </c>
      <c r="FO335" s="149" t="s">
        <v>275</v>
      </c>
      <c r="FP335" s="150">
        <v>1429.7061938780298</v>
      </c>
      <c r="FQ335" s="150">
        <v>1489.7854130373128</v>
      </c>
      <c r="FR335" s="150">
        <v>1522.2821149047963</v>
      </c>
      <c r="FS335" s="150">
        <v>1838.9646388402102</v>
      </c>
      <c r="FT335" s="150">
        <v>1861.5199262576825</v>
      </c>
      <c r="FU335" s="150">
        <v>2036.0130487964998</v>
      </c>
      <c r="FV335" s="150">
        <v>2195.1130878782869</v>
      </c>
      <c r="FW335" s="150">
        <v>2248.8975786431056</v>
      </c>
      <c r="FX335" s="150">
        <v>2385.3872721657676</v>
      </c>
      <c r="FY335" s="150">
        <v>2416.7556681561337</v>
      </c>
      <c r="FZ335" s="150">
        <v>2438.4681245605457</v>
      </c>
      <c r="GA335" s="150">
        <v>2833.7065276663739</v>
      </c>
      <c r="GB335" s="150">
        <v>3624.3804735528001</v>
      </c>
      <c r="GC335" s="150">
        <v>3281.0152717950223</v>
      </c>
      <c r="GD335" s="150">
        <v>3529.8981916348434</v>
      </c>
      <c r="GE335" s="150">
        <v>3647.5158105557207</v>
      </c>
      <c r="GF335" s="150">
        <v>3728.5096157930921</v>
      </c>
      <c r="GG335" s="150">
        <v>4076.0931891368923</v>
      </c>
      <c r="GH335" s="150">
        <v>4352.791183189539</v>
      </c>
      <c r="GI335" s="150">
        <v>4578.60800195907</v>
      </c>
      <c r="GJ335" s="150">
        <v>4739.5545293091109</v>
      </c>
      <c r="GK335" s="150">
        <v>4969.0991749401992</v>
      </c>
      <c r="GL335" s="150">
        <v>5189.3404872145493</v>
      </c>
      <c r="GM335" s="150">
        <v>5363.348499013624</v>
      </c>
      <c r="GN335" s="150">
        <v>5532.2656749770704</v>
      </c>
      <c r="GO335" s="150">
        <v>5812.056582594957</v>
      </c>
      <c r="GP335" s="150">
        <v>6212.4265819488019</v>
      </c>
      <c r="GQ335" s="150">
        <v>6578.4203649507044</v>
      </c>
      <c r="GR335" s="150">
        <v>6583.7576301675717</v>
      </c>
      <c r="GS335" s="150">
        <v>6677.1558932119433</v>
      </c>
      <c r="GT335" s="150">
        <v>6606.2647652721425</v>
      </c>
      <c r="GU335" s="150">
        <v>6362.6604166011448</v>
      </c>
      <c r="GV335" s="150">
        <v>6476.1770053506189</v>
      </c>
      <c r="GW335" s="150">
        <v>6353.0209561074316</v>
      </c>
      <c r="GX335" s="150">
        <v>6720.7678923326948</v>
      </c>
      <c r="GY335" s="150">
        <v>6557.6717825521991</v>
      </c>
      <c r="GZ335" s="150">
        <v>6275.8701420298785</v>
      </c>
      <c r="HA335" s="150">
        <v>6472.0714605588846</v>
      </c>
      <c r="HB335" s="150">
        <v>5754.6464392481294</v>
      </c>
      <c r="HC335" s="150">
        <v>5362.0891709644284</v>
      </c>
      <c r="HD335" s="150">
        <v>4980.2575111037804</v>
      </c>
      <c r="HE335" s="150">
        <v>4584.1250400123954</v>
      </c>
      <c r="HF335" s="150">
        <v>4481.8742397126334</v>
      </c>
      <c r="HG335" s="150">
        <v>4410.3701835589536</v>
      </c>
      <c r="HH335" s="150">
        <v>4439.6868465819625</v>
      </c>
      <c r="HI335" s="150">
        <v>4481.1591991510968</v>
      </c>
      <c r="HJ335" s="150">
        <v>4610.5815407892569</v>
      </c>
      <c r="HK335" s="150">
        <v>4790.0567217349926</v>
      </c>
      <c r="HL335" s="150">
        <v>4988.1229572806851</v>
      </c>
      <c r="HM335" s="150">
        <v>4747.1542880427851</v>
      </c>
      <c r="HN335" s="150">
        <v>4774.3258293811832</v>
      </c>
      <c r="HO335" s="150">
        <v>4897.3128059655119</v>
      </c>
      <c r="HP335" s="150">
        <v>5086.7985547727621</v>
      </c>
      <c r="HQ335" s="150">
        <v>5287.0099120030654</v>
      </c>
      <c r="HR335" s="150">
        <v>5440.0285921719396</v>
      </c>
      <c r="HS335" s="150">
        <v>5766.8021287942547</v>
      </c>
      <c r="HT335" s="150">
        <v>6055.1422352339678</v>
      </c>
      <c r="HU335" s="141">
        <v>5983.746784388296</v>
      </c>
      <c r="HV335" s="141">
        <v>6141.002557903118</v>
      </c>
    </row>
    <row r="336" spans="1:230" ht="14.4">
      <c r="A336" s="140" t="s">
        <v>172</v>
      </c>
      <c r="B336" s="17" t="s">
        <v>275</v>
      </c>
      <c r="C336" s="17" t="s">
        <v>275</v>
      </c>
      <c r="D336" s="17" t="s">
        <v>275</v>
      </c>
      <c r="E336" s="17"/>
      <c r="F336" s="17"/>
      <c r="G336" s="17" t="s">
        <v>275</v>
      </c>
      <c r="H336" s="17"/>
      <c r="I336" s="17"/>
      <c r="J336" s="17"/>
      <c r="K336" s="26" t="s">
        <v>275</v>
      </c>
      <c r="L336" s="26"/>
      <c r="M336" s="26" t="s">
        <v>275</v>
      </c>
      <c r="N336" s="26" t="s">
        <v>275</v>
      </c>
      <c r="O336" s="26" t="s">
        <v>275</v>
      </c>
      <c r="P336" s="26" t="s">
        <v>275</v>
      </c>
      <c r="Q336" s="26"/>
      <c r="R336" s="26" t="s">
        <v>275</v>
      </c>
      <c r="S336" s="26"/>
      <c r="T336" s="26"/>
      <c r="U336" s="26"/>
      <c r="V336" s="26"/>
      <c r="W336" s="26"/>
      <c r="X336" s="26"/>
      <c r="Y336" s="26"/>
      <c r="Z336" s="26"/>
      <c r="AA336" s="26"/>
      <c r="AB336" s="26"/>
      <c r="AC336" s="26"/>
      <c r="AD336" s="26"/>
      <c r="AE336" s="26"/>
      <c r="AF336" s="26"/>
      <c r="AG336" s="26"/>
      <c r="AH336" s="26"/>
      <c r="AI336" s="26"/>
      <c r="AJ336" s="26"/>
      <c r="AK336" s="26"/>
      <c r="AL336" s="26"/>
      <c r="AM336" s="26"/>
      <c r="AN336" s="26" t="s">
        <v>275</v>
      </c>
      <c r="AO336" s="26" t="s">
        <v>275</v>
      </c>
      <c r="AP336" s="26" t="s">
        <v>275</v>
      </c>
      <c r="AQ336" s="26" t="s">
        <v>275</v>
      </c>
      <c r="AR336" s="26" t="s">
        <v>275</v>
      </c>
      <c r="AS336" s="26" t="s">
        <v>275</v>
      </c>
      <c r="AT336" s="26" t="s">
        <v>275</v>
      </c>
      <c r="AU336" s="26" t="s">
        <v>275</v>
      </c>
      <c r="AV336" s="26" t="s">
        <v>275</v>
      </c>
      <c r="AW336" s="26" t="s">
        <v>275</v>
      </c>
      <c r="AX336" s="26" t="s">
        <v>275</v>
      </c>
      <c r="AY336" s="26" t="s">
        <v>275</v>
      </c>
      <c r="AZ336" s="26" t="s">
        <v>275</v>
      </c>
      <c r="BA336" s="26" t="s">
        <v>275</v>
      </c>
      <c r="BB336" s="26" t="s">
        <v>275</v>
      </c>
      <c r="BC336" s="26" t="s">
        <v>275</v>
      </c>
      <c r="BD336" s="26" t="s">
        <v>275</v>
      </c>
      <c r="BE336" s="26" t="s">
        <v>275</v>
      </c>
      <c r="BF336" s="26" t="s">
        <v>275</v>
      </c>
      <c r="BG336" s="26" t="s">
        <v>275</v>
      </c>
      <c r="BH336" s="26" t="s">
        <v>275</v>
      </c>
      <c r="BI336" s="26" t="s">
        <v>275</v>
      </c>
      <c r="BJ336" s="26" t="s">
        <v>275</v>
      </c>
      <c r="BK336" s="26" t="s">
        <v>275</v>
      </c>
      <c r="BL336" s="26" t="s">
        <v>275</v>
      </c>
      <c r="BM336" s="26" t="s">
        <v>275</v>
      </c>
      <c r="BN336" s="26" t="s">
        <v>275</v>
      </c>
      <c r="BO336" s="26" t="s">
        <v>275</v>
      </c>
      <c r="BP336" s="26" t="s">
        <v>275</v>
      </c>
      <c r="BQ336" s="26" t="s">
        <v>275</v>
      </c>
      <c r="BR336" s="26" t="s">
        <v>275</v>
      </c>
      <c r="BS336" s="26" t="s">
        <v>275</v>
      </c>
      <c r="BT336" s="26" t="s">
        <v>275</v>
      </c>
      <c r="BU336" s="26" t="s">
        <v>275</v>
      </c>
      <c r="BV336" s="26" t="s">
        <v>275</v>
      </c>
      <c r="BW336" s="26" t="s">
        <v>275</v>
      </c>
      <c r="BX336" s="26" t="s">
        <v>275</v>
      </c>
      <c r="BY336" s="26" t="s">
        <v>275</v>
      </c>
      <c r="BZ336" s="26" t="s">
        <v>275</v>
      </c>
      <c r="CA336" s="26" t="s">
        <v>275</v>
      </c>
      <c r="CB336" s="26" t="s">
        <v>275</v>
      </c>
      <c r="CC336" s="26" t="s">
        <v>275</v>
      </c>
      <c r="CD336" s="26" t="s">
        <v>275</v>
      </c>
      <c r="CE336" s="26" t="s">
        <v>275</v>
      </c>
      <c r="CF336" s="26" t="s">
        <v>275</v>
      </c>
      <c r="CG336" s="26" t="s">
        <v>275</v>
      </c>
      <c r="CH336" s="26" t="s">
        <v>275</v>
      </c>
      <c r="CI336" s="26" t="s">
        <v>275</v>
      </c>
      <c r="CJ336" s="26" t="s">
        <v>275</v>
      </c>
      <c r="CK336" s="26" t="s">
        <v>275</v>
      </c>
      <c r="CL336" s="26" t="s">
        <v>275</v>
      </c>
      <c r="CM336" s="26" t="s">
        <v>275</v>
      </c>
      <c r="CN336" s="26" t="s">
        <v>275</v>
      </c>
      <c r="CO336" s="26" t="s">
        <v>275</v>
      </c>
      <c r="CP336" s="26" t="s">
        <v>275</v>
      </c>
      <c r="CQ336" s="26" t="s">
        <v>275</v>
      </c>
      <c r="CR336" s="26" t="s">
        <v>275</v>
      </c>
      <c r="CS336" s="26" t="s">
        <v>275</v>
      </c>
      <c r="CT336" s="26" t="s">
        <v>275</v>
      </c>
      <c r="CU336" s="26" t="s">
        <v>275</v>
      </c>
      <c r="CV336" s="26" t="s">
        <v>275</v>
      </c>
      <c r="CW336" s="26" t="s">
        <v>275</v>
      </c>
      <c r="CX336" s="26" t="s">
        <v>275</v>
      </c>
      <c r="CY336" s="26" t="s">
        <v>275</v>
      </c>
      <c r="CZ336" s="26" t="s">
        <v>275</v>
      </c>
      <c r="DA336" s="26" t="s">
        <v>275</v>
      </c>
      <c r="DB336" s="26" t="s">
        <v>275</v>
      </c>
      <c r="DC336" s="26" t="s">
        <v>275</v>
      </c>
      <c r="DD336" s="26" t="s">
        <v>275</v>
      </c>
      <c r="DE336" s="26" t="s">
        <v>275</v>
      </c>
      <c r="DF336" s="26" t="s">
        <v>275</v>
      </c>
      <c r="DG336" s="26" t="s">
        <v>275</v>
      </c>
      <c r="DH336" s="26" t="s">
        <v>275</v>
      </c>
      <c r="DI336" s="26" t="s">
        <v>275</v>
      </c>
      <c r="DJ336" s="26" t="s">
        <v>275</v>
      </c>
      <c r="DK336" s="26" t="s">
        <v>275</v>
      </c>
      <c r="DL336" s="26" t="s">
        <v>275</v>
      </c>
      <c r="DM336" s="26" t="s">
        <v>275</v>
      </c>
      <c r="DN336" s="26" t="s">
        <v>275</v>
      </c>
      <c r="DO336" s="26" t="s">
        <v>275</v>
      </c>
      <c r="DP336" s="26" t="s">
        <v>275</v>
      </c>
      <c r="DQ336" s="26" t="s">
        <v>275</v>
      </c>
      <c r="DR336" s="26" t="s">
        <v>275</v>
      </c>
      <c r="DS336" s="26" t="s">
        <v>275</v>
      </c>
      <c r="DT336" s="26" t="s">
        <v>275</v>
      </c>
      <c r="DU336" s="26" t="s">
        <v>275</v>
      </c>
      <c r="DV336" s="26" t="s">
        <v>275</v>
      </c>
      <c r="DW336" s="26" t="s">
        <v>275</v>
      </c>
      <c r="DX336" s="26" t="s">
        <v>275</v>
      </c>
      <c r="DY336" s="26" t="s">
        <v>275</v>
      </c>
      <c r="DZ336" s="26" t="s">
        <v>275</v>
      </c>
      <c r="EA336" s="26" t="s">
        <v>275</v>
      </c>
      <c r="EB336" s="26" t="s">
        <v>275</v>
      </c>
      <c r="EC336" s="26" t="s">
        <v>275</v>
      </c>
      <c r="ED336" s="26" t="s">
        <v>275</v>
      </c>
      <c r="EE336" s="26" t="s">
        <v>275</v>
      </c>
      <c r="EF336" s="26" t="s">
        <v>275</v>
      </c>
      <c r="EG336" s="26" t="s">
        <v>275</v>
      </c>
      <c r="EH336" s="26" t="s">
        <v>275</v>
      </c>
      <c r="EI336" s="26" t="s">
        <v>275</v>
      </c>
      <c r="EJ336" s="26" t="s">
        <v>275</v>
      </c>
      <c r="EK336" s="26" t="s">
        <v>275</v>
      </c>
      <c r="EL336" s="26" t="s">
        <v>275</v>
      </c>
      <c r="EM336" s="26" t="s">
        <v>275</v>
      </c>
      <c r="EN336" s="26" t="s">
        <v>275</v>
      </c>
      <c r="EO336" s="26" t="s">
        <v>275</v>
      </c>
      <c r="EP336" s="26" t="s">
        <v>275</v>
      </c>
      <c r="EQ336" s="26" t="s">
        <v>275</v>
      </c>
      <c r="ER336" s="26" t="s">
        <v>275</v>
      </c>
      <c r="ES336" s="26" t="s">
        <v>275</v>
      </c>
      <c r="ET336" s="26" t="s">
        <v>275</v>
      </c>
      <c r="EU336" s="26" t="s">
        <v>275</v>
      </c>
      <c r="EV336" s="26" t="s">
        <v>275</v>
      </c>
      <c r="EW336" s="26" t="s">
        <v>275</v>
      </c>
      <c r="EX336" s="26" t="s">
        <v>275</v>
      </c>
      <c r="EY336" s="26" t="s">
        <v>275</v>
      </c>
      <c r="EZ336" s="26" t="s">
        <v>275</v>
      </c>
      <c r="FA336" s="26" t="s">
        <v>275</v>
      </c>
      <c r="FB336" s="26" t="s">
        <v>275</v>
      </c>
      <c r="FC336" s="26" t="s">
        <v>275</v>
      </c>
      <c r="FD336" s="26" t="s">
        <v>275</v>
      </c>
      <c r="FE336" s="26" t="s">
        <v>275</v>
      </c>
      <c r="FF336" s="26" t="s">
        <v>275</v>
      </c>
      <c r="FG336" s="26" t="s">
        <v>275</v>
      </c>
      <c r="FH336" s="26" t="s">
        <v>275</v>
      </c>
      <c r="FI336" s="26" t="s">
        <v>275</v>
      </c>
      <c r="FJ336" s="149" t="s">
        <v>275</v>
      </c>
      <c r="FK336" s="149" t="s">
        <v>275</v>
      </c>
      <c r="FL336" s="149" t="s">
        <v>275</v>
      </c>
      <c r="FM336" s="149" t="s">
        <v>275</v>
      </c>
      <c r="FN336" s="149" t="s">
        <v>275</v>
      </c>
      <c r="FO336" s="149" t="s">
        <v>275</v>
      </c>
      <c r="FP336" s="150">
        <v>2347.4638128312554</v>
      </c>
      <c r="FQ336" s="150">
        <v>2450.859241088031</v>
      </c>
      <c r="FR336" s="150">
        <v>2758.335767124518</v>
      </c>
      <c r="FS336" s="150">
        <v>2984.8729561363343</v>
      </c>
      <c r="FT336" s="150">
        <v>2917.859995654298</v>
      </c>
      <c r="FU336" s="150">
        <v>3241.8754345353018</v>
      </c>
      <c r="FV336" s="150">
        <v>3583.6546821392571</v>
      </c>
      <c r="FW336" s="150">
        <v>3762.2412297180235</v>
      </c>
      <c r="FX336" s="150">
        <v>4276.1381232262574</v>
      </c>
      <c r="FY336" s="150">
        <v>4630.4635224645881</v>
      </c>
      <c r="FZ336" s="150">
        <v>4791.0752243141187</v>
      </c>
      <c r="GA336" s="150">
        <v>5294.1597063785603</v>
      </c>
      <c r="GB336" s="150">
        <v>5743.9393975249513</v>
      </c>
      <c r="GC336" s="150">
        <v>5722.6852085053833</v>
      </c>
      <c r="GD336" s="150">
        <v>5985.5958287836111</v>
      </c>
      <c r="GE336" s="150">
        <v>6124.969714823188</v>
      </c>
      <c r="GF336" s="150">
        <v>6458.7537307512293</v>
      </c>
      <c r="GG336" s="150">
        <v>7027.0027854176888</v>
      </c>
      <c r="GH336" s="150">
        <v>7641.2089614258166</v>
      </c>
      <c r="GI336" s="150">
        <v>8150.3194004813467</v>
      </c>
      <c r="GJ336" s="150">
        <v>8515.6798949446202</v>
      </c>
      <c r="GK336" s="150">
        <v>8999.3770100536858</v>
      </c>
      <c r="GL336" s="150">
        <v>9799.6733996339499</v>
      </c>
      <c r="GM336" s="150">
        <v>10267.8991891924</v>
      </c>
      <c r="GN336" s="150">
        <v>10421.822259877688</v>
      </c>
      <c r="GO336" s="150">
        <v>11097.846241085528</v>
      </c>
      <c r="GP336" s="150">
        <v>11944.512740503578</v>
      </c>
      <c r="GQ336" s="150">
        <v>12752.201805835333</v>
      </c>
      <c r="GR336" s="150">
        <v>12623.202962888925</v>
      </c>
      <c r="GS336" s="150">
        <v>12444.498196482144</v>
      </c>
      <c r="GT336" s="150">
        <v>12390.478089725511</v>
      </c>
      <c r="GU336" s="150">
        <v>12423.850104740268</v>
      </c>
      <c r="GV336" s="150">
        <v>12654.043443949049</v>
      </c>
      <c r="GW336" s="150">
        <v>12751.898275632559</v>
      </c>
      <c r="GX336" s="150">
        <v>13104.729986706703</v>
      </c>
      <c r="GY336" s="150">
        <v>12926.108858404574</v>
      </c>
      <c r="GZ336" s="150">
        <v>12513.243975702748</v>
      </c>
      <c r="HA336" s="150">
        <v>12382.6852437588</v>
      </c>
      <c r="HB336" s="150">
        <v>11350.55387383509</v>
      </c>
      <c r="HC336" s="150">
        <v>10321.610505783641</v>
      </c>
      <c r="HD336" s="150">
        <v>9782.4699223848984</v>
      </c>
      <c r="HE336" s="150">
        <v>10212.924340430049</v>
      </c>
      <c r="HF336" s="150">
        <v>10637.658433982906</v>
      </c>
      <c r="HG336" s="150">
        <v>11018.775053282017</v>
      </c>
      <c r="HH336" s="150">
        <v>11424.203051673379</v>
      </c>
      <c r="HI336" s="150">
        <v>12008.391190448941</v>
      </c>
      <c r="HJ336" s="150">
        <v>12494.618772293963</v>
      </c>
      <c r="HK336" s="150">
        <v>13152.456088907815</v>
      </c>
      <c r="HL336" s="150">
        <v>13667.285293214307</v>
      </c>
      <c r="HM336" s="150">
        <v>14009.789722190433</v>
      </c>
      <c r="HN336" s="150">
        <v>14478.85633055857</v>
      </c>
      <c r="HO336" s="150">
        <v>14849.962381996167</v>
      </c>
      <c r="HP336" s="150">
        <v>15497.074090186967</v>
      </c>
      <c r="HQ336" s="150">
        <v>16092.702877947117</v>
      </c>
      <c r="HR336" s="150">
        <v>16877.81741451452</v>
      </c>
      <c r="HS336" s="150">
        <v>18287.87740186508</v>
      </c>
      <c r="HT336" s="150">
        <v>18745.074336911704</v>
      </c>
      <c r="HU336" s="141">
        <v>17292.740534227749</v>
      </c>
      <c r="HV336" s="141">
        <v>17529.426728563511</v>
      </c>
    </row>
    <row r="337" spans="1:230" ht="14.4">
      <c r="A337" s="140" t="s">
        <v>367</v>
      </c>
      <c r="B337" s="17" t="s">
        <v>275</v>
      </c>
      <c r="C337" s="17" t="s">
        <v>275</v>
      </c>
      <c r="D337" s="17" t="s">
        <v>275</v>
      </c>
      <c r="E337" s="17"/>
      <c r="F337" s="17"/>
      <c r="G337" s="17" t="s">
        <v>275</v>
      </c>
      <c r="H337" s="17"/>
      <c r="I337" s="17"/>
      <c r="J337" s="17"/>
      <c r="K337" s="26" t="s">
        <v>275</v>
      </c>
      <c r="L337" s="26"/>
      <c r="M337" s="26" t="s">
        <v>275</v>
      </c>
      <c r="N337" s="26" t="s">
        <v>275</v>
      </c>
      <c r="O337" s="26" t="s">
        <v>275</v>
      </c>
      <c r="P337" s="26" t="s">
        <v>275</v>
      </c>
      <c r="Q337" s="26"/>
      <c r="R337" s="26" t="s">
        <v>275</v>
      </c>
      <c r="S337" s="26"/>
      <c r="T337" s="26"/>
      <c r="U337" s="26"/>
      <c r="V337" s="26"/>
      <c r="W337" s="26"/>
      <c r="X337" s="26"/>
      <c r="Y337" s="26"/>
      <c r="Z337" s="26"/>
      <c r="AA337" s="26"/>
      <c r="AB337" s="26"/>
      <c r="AC337" s="26"/>
      <c r="AD337" s="26"/>
      <c r="AE337" s="26"/>
      <c r="AF337" s="26"/>
      <c r="AG337" s="26"/>
      <c r="AH337" s="26"/>
      <c r="AI337" s="26"/>
      <c r="AJ337" s="26"/>
      <c r="AK337" s="26"/>
      <c r="AL337" s="26"/>
      <c r="AM337" s="26"/>
      <c r="AN337" s="26" t="s">
        <v>275</v>
      </c>
      <c r="AO337" s="26" t="s">
        <v>275</v>
      </c>
      <c r="AP337" s="26" t="s">
        <v>275</v>
      </c>
      <c r="AQ337" s="26" t="s">
        <v>275</v>
      </c>
      <c r="AR337" s="26" t="s">
        <v>275</v>
      </c>
      <c r="AS337" s="26" t="s">
        <v>275</v>
      </c>
      <c r="AT337" s="26" t="s">
        <v>275</v>
      </c>
      <c r="AU337" s="26" t="s">
        <v>275</v>
      </c>
      <c r="AV337" s="26" t="s">
        <v>275</v>
      </c>
      <c r="AW337" s="26" t="s">
        <v>275</v>
      </c>
      <c r="AX337" s="26" t="s">
        <v>275</v>
      </c>
      <c r="AY337" s="26" t="s">
        <v>275</v>
      </c>
      <c r="AZ337" s="26" t="s">
        <v>275</v>
      </c>
      <c r="BA337" s="26" t="s">
        <v>275</v>
      </c>
      <c r="BB337" s="26" t="s">
        <v>275</v>
      </c>
      <c r="BC337" s="26" t="s">
        <v>275</v>
      </c>
      <c r="BD337" s="26" t="s">
        <v>275</v>
      </c>
      <c r="BE337" s="26" t="s">
        <v>275</v>
      </c>
      <c r="BF337" s="26" t="s">
        <v>275</v>
      </c>
      <c r="BG337" s="26" t="s">
        <v>275</v>
      </c>
      <c r="BH337" s="26" t="s">
        <v>275</v>
      </c>
      <c r="BI337" s="26" t="s">
        <v>275</v>
      </c>
      <c r="BJ337" s="26" t="s">
        <v>275</v>
      </c>
      <c r="BK337" s="26" t="s">
        <v>275</v>
      </c>
      <c r="BL337" s="26" t="s">
        <v>275</v>
      </c>
      <c r="BM337" s="26" t="s">
        <v>275</v>
      </c>
      <c r="BN337" s="26" t="s">
        <v>275</v>
      </c>
      <c r="BO337" s="26" t="s">
        <v>275</v>
      </c>
      <c r="BP337" s="26" t="s">
        <v>275</v>
      </c>
      <c r="BQ337" s="26" t="s">
        <v>275</v>
      </c>
      <c r="BR337" s="26" t="s">
        <v>275</v>
      </c>
      <c r="BS337" s="26" t="s">
        <v>275</v>
      </c>
      <c r="BT337" s="26" t="s">
        <v>275</v>
      </c>
      <c r="BU337" s="26" t="s">
        <v>275</v>
      </c>
      <c r="BV337" s="26" t="s">
        <v>275</v>
      </c>
      <c r="BW337" s="26" t="s">
        <v>275</v>
      </c>
      <c r="BX337" s="26" t="s">
        <v>275</v>
      </c>
      <c r="BY337" s="26" t="s">
        <v>275</v>
      </c>
      <c r="BZ337" s="26" t="s">
        <v>275</v>
      </c>
      <c r="CA337" s="26" t="s">
        <v>275</v>
      </c>
      <c r="CB337" s="26" t="s">
        <v>275</v>
      </c>
      <c r="CC337" s="26" t="s">
        <v>275</v>
      </c>
      <c r="CD337" s="26" t="s">
        <v>275</v>
      </c>
      <c r="CE337" s="26" t="s">
        <v>275</v>
      </c>
      <c r="CF337" s="26" t="s">
        <v>275</v>
      </c>
      <c r="CG337" s="26" t="s">
        <v>275</v>
      </c>
      <c r="CH337" s="26" t="s">
        <v>275</v>
      </c>
      <c r="CI337" s="26" t="s">
        <v>275</v>
      </c>
      <c r="CJ337" s="26" t="s">
        <v>275</v>
      </c>
      <c r="CK337" s="26" t="s">
        <v>275</v>
      </c>
      <c r="CL337" s="26" t="s">
        <v>275</v>
      </c>
      <c r="CM337" s="26" t="s">
        <v>275</v>
      </c>
      <c r="CN337" s="26" t="s">
        <v>275</v>
      </c>
      <c r="CO337" s="26" t="s">
        <v>275</v>
      </c>
      <c r="CP337" s="26" t="s">
        <v>275</v>
      </c>
      <c r="CQ337" s="26" t="s">
        <v>275</v>
      </c>
      <c r="CR337" s="26" t="s">
        <v>275</v>
      </c>
      <c r="CS337" s="26" t="s">
        <v>275</v>
      </c>
      <c r="CT337" s="26" t="s">
        <v>275</v>
      </c>
      <c r="CU337" s="26" t="s">
        <v>275</v>
      </c>
      <c r="CV337" s="26" t="s">
        <v>275</v>
      </c>
      <c r="CW337" s="26" t="s">
        <v>275</v>
      </c>
      <c r="CX337" s="26" t="s">
        <v>275</v>
      </c>
      <c r="CY337" s="26" t="s">
        <v>275</v>
      </c>
      <c r="CZ337" s="26" t="s">
        <v>275</v>
      </c>
      <c r="DA337" s="26" t="s">
        <v>275</v>
      </c>
      <c r="DB337" s="26" t="s">
        <v>275</v>
      </c>
      <c r="DC337" s="26" t="s">
        <v>275</v>
      </c>
      <c r="DD337" s="26" t="s">
        <v>275</v>
      </c>
      <c r="DE337" s="26" t="s">
        <v>275</v>
      </c>
      <c r="DF337" s="26" t="s">
        <v>275</v>
      </c>
      <c r="DG337" s="26" t="s">
        <v>275</v>
      </c>
      <c r="DH337" s="26" t="s">
        <v>275</v>
      </c>
      <c r="DI337" s="26" t="s">
        <v>275</v>
      </c>
      <c r="DJ337" s="26" t="s">
        <v>275</v>
      </c>
      <c r="DK337" s="26" t="s">
        <v>275</v>
      </c>
      <c r="DL337" s="26" t="s">
        <v>275</v>
      </c>
      <c r="DM337" s="26" t="s">
        <v>275</v>
      </c>
      <c r="DN337" s="26" t="s">
        <v>275</v>
      </c>
      <c r="DO337" s="26" t="s">
        <v>275</v>
      </c>
      <c r="DP337" s="26" t="s">
        <v>275</v>
      </c>
      <c r="DQ337" s="26" t="s">
        <v>275</v>
      </c>
      <c r="DR337" s="26" t="s">
        <v>275</v>
      </c>
      <c r="DS337" s="26" t="s">
        <v>275</v>
      </c>
      <c r="DT337" s="26" t="s">
        <v>275</v>
      </c>
      <c r="DU337" s="26" t="s">
        <v>275</v>
      </c>
      <c r="DV337" s="26" t="s">
        <v>275</v>
      </c>
      <c r="DW337" s="26" t="s">
        <v>275</v>
      </c>
      <c r="DX337" s="26" t="s">
        <v>275</v>
      </c>
      <c r="DY337" s="26" t="s">
        <v>275</v>
      </c>
      <c r="DZ337" s="26" t="s">
        <v>275</v>
      </c>
      <c r="EA337" s="26" t="s">
        <v>275</v>
      </c>
      <c r="EB337" s="26" t="s">
        <v>275</v>
      </c>
      <c r="EC337" s="26" t="s">
        <v>275</v>
      </c>
      <c r="ED337" s="26" t="s">
        <v>275</v>
      </c>
      <c r="EE337" s="26" t="s">
        <v>275</v>
      </c>
      <c r="EF337" s="26" t="s">
        <v>275</v>
      </c>
      <c r="EG337" s="26" t="s">
        <v>275</v>
      </c>
      <c r="EH337" s="26" t="s">
        <v>275</v>
      </c>
      <c r="EI337" s="26" t="s">
        <v>275</v>
      </c>
      <c r="EJ337" s="26" t="s">
        <v>275</v>
      </c>
      <c r="EK337" s="26" t="s">
        <v>275</v>
      </c>
      <c r="EL337" s="26" t="s">
        <v>275</v>
      </c>
      <c r="EM337" s="26" t="s">
        <v>275</v>
      </c>
      <c r="EN337" s="26" t="s">
        <v>275</v>
      </c>
      <c r="EO337" s="26" t="s">
        <v>275</v>
      </c>
      <c r="EP337" s="26" t="s">
        <v>275</v>
      </c>
      <c r="EQ337" s="26" t="s">
        <v>275</v>
      </c>
      <c r="ER337" s="26" t="s">
        <v>275</v>
      </c>
      <c r="ES337" s="26" t="s">
        <v>275</v>
      </c>
      <c r="ET337" s="26" t="s">
        <v>275</v>
      </c>
      <c r="EU337" s="26" t="s">
        <v>275</v>
      </c>
      <c r="EV337" s="26" t="s">
        <v>275</v>
      </c>
      <c r="EW337" s="26" t="s">
        <v>275</v>
      </c>
      <c r="EX337" s="26" t="s">
        <v>275</v>
      </c>
      <c r="EY337" s="26" t="s">
        <v>275</v>
      </c>
      <c r="EZ337" s="26" t="s">
        <v>275</v>
      </c>
      <c r="FA337" s="26" t="s">
        <v>275</v>
      </c>
      <c r="FB337" s="26" t="s">
        <v>275</v>
      </c>
      <c r="FC337" s="26" t="s">
        <v>275</v>
      </c>
      <c r="FD337" s="26" t="s">
        <v>275</v>
      </c>
      <c r="FE337" s="26" t="s">
        <v>275</v>
      </c>
      <c r="FF337" s="26" t="s">
        <v>275</v>
      </c>
      <c r="FG337" s="26" t="s">
        <v>275</v>
      </c>
      <c r="FH337" s="26" t="s">
        <v>275</v>
      </c>
      <c r="FI337" s="26" t="s">
        <v>275</v>
      </c>
      <c r="FJ337" s="149" t="s">
        <v>275</v>
      </c>
      <c r="FK337" s="149" t="s">
        <v>275</v>
      </c>
      <c r="FL337" s="149" t="s">
        <v>275</v>
      </c>
      <c r="FM337" s="149" t="s">
        <v>275</v>
      </c>
      <c r="FN337" s="149" t="s">
        <v>275</v>
      </c>
      <c r="FO337" s="149" t="s">
        <v>275</v>
      </c>
      <c r="FP337" s="150">
        <v>1119.1313146915616</v>
      </c>
      <c r="FQ337" s="150">
        <v>984.8522970822429</v>
      </c>
      <c r="FR337" s="150">
        <v>992.45940207199328</v>
      </c>
      <c r="FS337" s="150">
        <v>1317.4113314750177</v>
      </c>
      <c r="FT337" s="150">
        <v>1195.7959690653258</v>
      </c>
      <c r="FU337" s="150">
        <v>1333.1943682517776</v>
      </c>
      <c r="FV337" s="150">
        <v>1300.0688459306573</v>
      </c>
      <c r="FW337" s="150">
        <v>1380.4953640926519</v>
      </c>
      <c r="FX337" s="150">
        <v>1529.5806371678702</v>
      </c>
      <c r="FY337" s="150">
        <v>1832.9751684444209</v>
      </c>
      <c r="FZ337" s="150">
        <v>1786.3661545639102</v>
      </c>
      <c r="GA337" s="150">
        <v>2018.0312597228071</v>
      </c>
      <c r="GB337" s="150">
        <v>2341.0395035730699</v>
      </c>
      <c r="GC337" s="150">
        <v>2384.8334629379715</v>
      </c>
      <c r="GD337" s="150">
        <v>2476.9891405354656</v>
      </c>
      <c r="GE337" s="150">
        <v>2506.2132366545516</v>
      </c>
      <c r="GF337" s="150">
        <v>2610.0566929108727</v>
      </c>
      <c r="GG337" s="150">
        <v>2852.3207395415625</v>
      </c>
      <c r="GH337" s="150">
        <v>3047.1222710465186</v>
      </c>
      <c r="GI337" s="150">
        <v>3132.8380372908669</v>
      </c>
      <c r="GJ337" s="150">
        <v>3265.594878775536</v>
      </c>
      <c r="GK337" s="150">
        <v>3223.05286853078</v>
      </c>
      <c r="GL337" s="150">
        <v>3384.1952710952751</v>
      </c>
      <c r="GM337" s="150">
        <v>3458.3192147195073</v>
      </c>
      <c r="GN337" s="150">
        <v>3601.3843026922632</v>
      </c>
      <c r="GO337" s="150">
        <v>3951.3272651218704</v>
      </c>
      <c r="GP337" s="150">
        <v>4130.0091001948867</v>
      </c>
      <c r="GQ337" s="150">
        <v>4091.5695158420444</v>
      </c>
      <c r="GR337" s="150">
        <v>5013.7902194532035</v>
      </c>
      <c r="GS337" s="150">
        <v>4790.2789114151155</v>
      </c>
      <c r="GT337" s="150">
        <v>4887.3363951343972</v>
      </c>
      <c r="GU337" s="150">
        <v>4773.7722093858965</v>
      </c>
      <c r="GV337" s="150">
        <v>4910.8938591099677</v>
      </c>
      <c r="GW337" s="150">
        <v>4896.3247082104563</v>
      </c>
      <c r="GX337" s="150">
        <v>5031.7617009546766</v>
      </c>
      <c r="GY337" s="150">
        <v>4762.8327160603258</v>
      </c>
      <c r="GZ337" s="150">
        <v>4579.0825525385553</v>
      </c>
      <c r="HA337" s="150">
        <v>4566.3169176257625</v>
      </c>
      <c r="HB337" s="150">
        <v>4143.7766105525416</v>
      </c>
      <c r="HC337" s="150"/>
      <c r="HD337" s="150"/>
      <c r="HE337" s="150">
        <v>2873.1677117172567</v>
      </c>
      <c r="HF337" s="150">
        <v>2919.1383951047328</v>
      </c>
      <c r="HG337" s="150">
        <v>3330.7369088145001</v>
      </c>
      <c r="HH337" s="150">
        <v>4253.3510325561156</v>
      </c>
      <c r="HI337" s="150">
        <v>4534.0722007048198</v>
      </c>
      <c r="HJ337" s="150">
        <v>4667.7847857122006</v>
      </c>
      <c r="HK337" s="150">
        <v>4178.6970416210324</v>
      </c>
      <c r="HL337" s="150">
        <v>4298.8238559592137</v>
      </c>
      <c r="HM337" s="150">
        <v>4330.2856406668334</v>
      </c>
      <c r="HN337" s="150">
        <v>4489.0246453280015</v>
      </c>
      <c r="HO337" s="150">
        <v>4714.2624222120921</v>
      </c>
      <c r="HP337" s="150">
        <v>5011.0042552498626</v>
      </c>
      <c r="HQ337" s="150">
        <v>5327.0521834491256</v>
      </c>
      <c r="HR337" s="150">
        <v>6260.1801162546435</v>
      </c>
      <c r="HS337" s="150">
        <v>6930.0193886938905</v>
      </c>
      <c r="HT337" s="150">
        <v>7408.1907265137688</v>
      </c>
      <c r="HU337" s="141">
        <v>7214.1653620837442</v>
      </c>
      <c r="HV337" s="141">
        <v>7324.4127420748728</v>
      </c>
    </row>
    <row r="338" spans="1:230" ht="14.4">
      <c r="A338" s="140" t="s">
        <v>371</v>
      </c>
      <c r="B338" s="17"/>
      <c r="C338" s="17"/>
      <c r="D338" s="17"/>
      <c r="E338" s="17"/>
      <c r="F338" s="17"/>
      <c r="G338" s="17"/>
      <c r="H338" s="17"/>
      <c r="I338" s="17"/>
      <c r="J338" s="17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6"/>
      <c r="AB338" s="26"/>
      <c r="AC338" s="26"/>
      <c r="AD338" s="26"/>
      <c r="AE338" s="26"/>
      <c r="AF338" s="26"/>
      <c r="AG338" s="26"/>
      <c r="AH338" s="26"/>
      <c r="AI338" s="26"/>
      <c r="AJ338" s="26"/>
      <c r="AK338" s="26"/>
      <c r="AL338" s="26"/>
      <c r="AM338" s="26"/>
      <c r="AN338" s="26"/>
      <c r="AO338" s="26"/>
      <c r="AP338" s="26"/>
      <c r="AQ338" s="26"/>
      <c r="AR338" s="26"/>
      <c r="AS338" s="26"/>
      <c r="AT338" s="26"/>
      <c r="AU338" s="26"/>
      <c r="AV338" s="26"/>
      <c r="AW338" s="26"/>
      <c r="AX338" s="26"/>
      <c r="AY338" s="26"/>
      <c r="AZ338" s="26"/>
      <c r="BA338" s="26"/>
      <c r="BB338" s="26"/>
      <c r="BC338" s="26"/>
      <c r="BD338" s="26"/>
      <c r="BE338" s="26"/>
      <c r="BF338" s="26"/>
      <c r="BG338" s="26"/>
      <c r="BH338" s="26"/>
      <c r="BI338" s="26"/>
      <c r="BJ338" s="26"/>
      <c r="BK338" s="26"/>
      <c r="BL338" s="26"/>
      <c r="BM338" s="26"/>
      <c r="BN338" s="26"/>
      <c r="BO338" s="26"/>
      <c r="BP338" s="26"/>
      <c r="BQ338" s="26"/>
      <c r="BR338" s="26"/>
      <c r="BS338" s="26"/>
      <c r="BT338" s="26"/>
      <c r="BU338" s="26"/>
      <c r="BV338" s="26"/>
      <c r="BW338" s="26"/>
      <c r="BX338" s="26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26"/>
      <c r="CP338" s="26"/>
      <c r="CQ338" s="26"/>
      <c r="CR338" s="26"/>
      <c r="CS338" s="26"/>
      <c r="CT338" s="26"/>
      <c r="CU338" s="26"/>
      <c r="CV338" s="26"/>
      <c r="CW338" s="26"/>
      <c r="CX338" s="26"/>
      <c r="CY338" s="26"/>
      <c r="CZ338" s="26"/>
      <c r="DA338" s="26"/>
      <c r="DB338" s="26"/>
      <c r="DC338" s="26"/>
      <c r="DD338" s="26"/>
      <c r="DE338" s="26"/>
      <c r="DF338" s="26"/>
      <c r="DG338" s="26"/>
      <c r="DH338" s="26"/>
      <c r="DI338" s="26"/>
      <c r="DJ338" s="26"/>
      <c r="DK338" s="26"/>
      <c r="DL338" s="26"/>
      <c r="DM338" s="26"/>
      <c r="DN338" s="26"/>
      <c r="DO338" s="26"/>
      <c r="DP338" s="26"/>
      <c r="DQ338" s="26"/>
      <c r="DR338" s="26"/>
      <c r="DS338" s="26"/>
      <c r="DT338" s="26"/>
      <c r="DU338" s="26"/>
      <c r="DV338" s="26"/>
      <c r="DW338" s="26"/>
      <c r="DX338" s="26"/>
      <c r="DY338" s="26"/>
      <c r="DZ338" s="26"/>
      <c r="EA338" s="26"/>
      <c r="EB338" s="26"/>
      <c r="EC338" s="26"/>
      <c r="ED338" s="26"/>
      <c r="EE338" s="26"/>
      <c r="EF338" s="26"/>
      <c r="EG338" s="26"/>
      <c r="EH338" s="26"/>
      <c r="EI338" s="26"/>
      <c r="EJ338" s="26"/>
      <c r="EK338" s="26"/>
      <c r="EL338" s="26"/>
      <c r="EM338" s="26"/>
      <c r="EN338" s="26"/>
      <c r="EO338" s="26"/>
      <c r="EP338" s="26"/>
      <c r="EQ338" s="26"/>
      <c r="ER338" s="26"/>
      <c r="ES338" s="26"/>
      <c r="ET338" s="26"/>
      <c r="EU338" s="26"/>
      <c r="EV338" s="26"/>
      <c r="EW338" s="26"/>
      <c r="EX338" s="26"/>
      <c r="EY338" s="26"/>
      <c r="EZ338" s="26"/>
      <c r="FA338" s="26"/>
      <c r="FB338" s="26"/>
      <c r="FC338" s="26"/>
      <c r="FD338" s="26"/>
      <c r="FE338" s="26"/>
      <c r="FF338" s="26"/>
      <c r="FG338" s="26"/>
      <c r="FH338" s="26"/>
      <c r="FI338" s="26"/>
      <c r="FJ338" s="149"/>
      <c r="FK338" s="149"/>
      <c r="FL338" s="149"/>
      <c r="FM338" s="149"/>
      <c r="FN338" s="149"/>
      <c r="FO338" s="149"/>
      <c r="FP338" s="150">
        <v>1234.4218622616997</v>
      </c>
      <c r="FQ338" s="150">
        <v>1408.8288606674209</v>
      </c>
      <c r="FR338" s="150">
        <v>1344.5342271816605</v>
      </c>
      <c r="FS338" s="150">
        <v>1563.5090689197027</v>
      </c>
      <c r="FT338" s="150">
        <v>1477.3329349931</v>
      </c>
      <c r="FU338" s="150">
        <v>1888.01534296872</v>
      </c>
      <c r="FV338" s="150">
        <v>1814.6362021562275</v>
      </c>
      <c r="FW338" s="150">
        <v>2316.4928978671751</v>
      </c>
      <c r="FX338" s="150">
        <v>2361.2831794356134</v>
      </c>
      <c r="FY338" s="150">
        <v>2429.3749551331503</v>
      </c>
      <c r="FZ338" s="150">
        <v>2540.7730880510585</v>
      </c>
      <c r="GA338" s="150">
        <v>2828.6346999392176</v>
      </c>
      <c r="GB338" s="150">
        <v>3107.7343440997806</v>
      </c>
      <c r="GC338" s="150">
        <v>3147.7656776091194</v>
      </c>
      <c r="GD338" s="150">
        <v>3392.6733959626595</v>
      </c>
      <c r="GE338" s="150">
        <v>3426.2071211457046</v>
      </c>
      <c r="GF338" s="150">
        <v>3464.5212150478178</v>
      </c>
      <c r="GG338" s="150">
        <v>3834.6121780203616</v>
      </c>
      <c r="GH338" s="150">
        <v>3923.8214813162531</v>
      </c>
      <c r="GI338" s="150">
        <v>4256.3368454541569</v>
      </c>
      <c r="GJ338" s="150">
        <v>4414.7071576185699</v>
      </c>
      <c r="GK338" s="150">
        <v>4624.2408529813747</v>
      </c>
      <c r="GL338" s="150">
        <v>4981.30914869359</v>
      </c>
      <c r="GM338" s="150">
        <v>5086.1525247138916</v>
      </c>
      <c r="GN338" s="150">
        <v>5312.8427816400344</v>
      </c>
      <c r="GO338" s="150">
        <v>5707.2668598490909</v>
      </c>
      <c r="GP338" s="150">
        <v>5963.8876843224525</v>
      </c>
      <c r="GQ338" s="150">
        <v>6430.2882849430616</v>
      </c>
      <c r="GR338" s="150">
        <v>6459.3474027680422</v>
      </c>
      <c r="GS338" s="150">
        <v>6545.6451878583475</v>
      </c>
      <c r="GT338" s="150">
        <v>6663.7232713217718</v>
      </c>
      <c r="GU338" s="150">
        <v>6479.2740810536789</v>
      </c>
      <c r="GV338" s="150">
        <v>6548.5294697367071</v>
      </c>
      <c r="GW338" s="150">
        <v>6521.1186547598554</v>
      </c>
      <c r="GX338" s="150">
        <v>6746.2438761192097</v>
      </c>
      <c r="GY338" s="150">
        <v>6635.8596781704555</v>
      </c>
      <c r="GZ338" s="150">
        <v>6542.4075801203735</v>
      </c>
      <c r="HA338" s="150">
        <v>6682.2084080908535</v>
      </c>
      <c r="HB338" s="150">
        <v>6118.5776252878031</v>
      </c>
      <c r="HC338" s="150"/>
      <c r="HD338" s="150"/>
      <c r="HE338" s="150">
        <v>4135.0143787007601</v>
      </c>
      <c r="HF338" s="150">
        <v>4242.5247525469795</v>
      </c>
      <c r="HG338" s="150">
        <v>4484.348663442157</v>
      </c>
      <c r="HH338" s="150">
        <v>4690.6287019604961</v>
      </c>
      <c r="HI338" s="150">
        <v>5037.7352259055733</v>
      </c>
      <c r="HJ338" s="150">
        <v>5072.9993724869119</v>
      </c>
      <c r="HK338" s="150">
        <v>4504.8234427683774</v>
      </c>
      <c r="HL338" s="150">
        <v>4743.579085235101</v>
      </c>
      <c r="HM338" s="150">
        <v>4982.4026327883903</v>
      </c>
      <c r="HN338" s="150">
        <v>5194.7696795648189</v>
      </c>
      <c r="HO338" s="150">
        <v>5338.4928324337143</v>
      </c>
      <c r="HP338" s="150">
        <v>5801.8391163095575</v>
      </c>
      <c r="HQ338" s="150">
        <v>6180.8106139240599</v>
      </c>
      <c r="HR338" s="150">
        <v>6536.9008135693839</v>
      </c>
      <c r="HS338" s="150">
        <v>7001.02077133281</v>
      </c>
      <c r="HT338" s="150">
        <v>7421.0820176127791</v>
      </c>
      <c r="HU338" s="141">
        <v>7226.7190218304049</v>
      </c>
      <c r="HV338" s="141">
        <v>7337.1582477284273</v>
      </c>
    </row>
    <row r="339" spans="1:230" ht="14.4">
      <c r="A339" s="140" t="s">
        <v>326</v>
      </c>
      <c r="B339" s="17"/>
      <c r="C339" s="17"/>
      <c r="D339" s="17"/>
      <c r="E339" s="17"/>
      <c r="F339" s="17"/>
      <c r="G339" s="17"/>
      <c r="H339" s="17"/>
      <c r="I339" s="17"/>
      <c r="J339" s="17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6"/>
      <c r="AB339" s="26"/>
      <c r="AC339" s="26"/>
      <c r="AD339" s="26"/>
      <c r="AE339" s="26"/>
      <c r="AF339" s="26"/>
      <c r="AG339" s="26"/>
      <c r="AH339" s="26"/>
      <c r="AI339" s="26"/>
      <c r="AJ339" s="26"/>
      <c r="AK339" s="26"/>
      <c r="AL339" s="26"/>
      <c r="AM339" s="26"/>
      <c r="AN339" s="26"/>
      <c r="AO339" s="26"/>
      <c r="AP339" s="26"/>
      <c r="AQ339" s="26"/>
      <c r="AR339" s="26"/>
      <c r="AS339" s="26"/>
      <c r="AT339" s="26"/>
      <c r="AU339" s="26"/>
      <c r="AV339" s="26"/>
      <c r="AW339" s="26"/>
      <c r="AX339" s="26"/>
      <c r="AY339" s="26"/>
      <c r="AZ339" s="26"/>
      <c r="BA339" s="26"/>
      <c r="BB339" s="26"/>
      <c r="BC339" s="26"/>
      <c r="BD339" s="26"/>
      <c r="BE339" s="26"/>
      <c r="BF339" s="26"/>
      <c r="BG339" s="26"/>
      <c r="BH339" s="26"/>
      <c r="BI339" s="26"/>
      <c r="BJ339" s="26"/>
      <c r="BK339" s="26"/>
      <c r="BL339" s="26"/>
      <c r="BM339" s="26"/>
      <c r="BN339" s="26"/>
      <c r="BO339" s="26"/>
      <c r="BP339" s="26"/>
      <c r="BQ339" s="26"/>
      <c r="BR339" s="26"/>
      <c r="BS339" s="26"/>
      <c r="BT339" s="26"/>
      <c r="BU339" s="26"/>
      <c r="BV339" s="26"/>
      <c r="BW339" s="26"/>
      <c r="BX339" s="26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26"/>
      <c r="CP339" s="26"/>
      <c r="CQ339" s="26"/>
      <c r="CR339" s="26"/>
      <c r="CS339" s="26"/>
      <c r="CT339" s="26"/>
      <c r="CU339" s="26"/>
      <c r="CV339" s="26"/>
      <c r="CW339" s="26"/>
      <c r="CX339" s="26"/>
      <c r="CY339" s="26"/>
      <c r="CZ339" s="26"/>
      <c r="DA339" s="26"/>
      <c r="DB339" s="26"/>
      <c r="DC339" s="26"/>
      <c r="DD339" s="26"/>
      <c r="DE339" s="26"/>
      <c r="DF339" s="26"/>
      <c r="DG339" s="26"/>
      <c r="DH339" s="26"/>
      <c r="DI339" s="26"/>
      <c r="DJ339" s="26"/>
      <c r="DK339" s="26"/>
      <c r="DL339" s="26"/>
      <c r="DM339" s="26"/>
      <c r="DN339" s="26"/>
      <c r="DO339" s="26"/>
      <c r="DP339" s="26"/>
      <c r="DQ339" s="26"/>
      <c r="DR339" s="26"/>
      <c r="DS339" s="26"/>
      <c r="DT339" s="26"/>
      <c r="DU339" s="26"/>
      <c r="DV339" s="26"/>
      <c r="DW339" s="26"/>
      <c r="DX339" s="26"/>
      <c r="DY339" s="26"/>
      <c r="DZ339" s="26"/>
      <c r="EA339" s="26"/>
      <c r="EB339" s="26"/>
      <c r="EC339" s="26"/>
      <c r="ED339" s="26"/>
      <c r="EE339" s="26"/>
      <c r="EF339" s="26"/>
      <c r="EG339" s="26"/>
      <c r="EH339" s="26"/>
      <c r="EI339" s="26"/>
      <c r="EJ339" s="26"/>
      <c r="EK339" s="26"/>
      <c r="EL339" s="26"/>
      <c r="EM339" s="26"/>
      <c r="EN339" s="26"/>
      <c r="EO339" s="26"/>
      <c r="EP339" s="26"/>
      <c r="EQ339" s="26"/>
      <c r="ER339" s="26"/>
      <c r="ES339" s="26"/>
      <c r="ET339" s="26"/>
      <c r="EU339" s="26"/>
      <c r="EV339" s="26"/>
      <c r="EW339" s="26"/>
      <c r="EX339" s="26"/>
      <c r="EY339" s="26"/>
      <c r="EZ339" s="26"/>
      <c r="FA339" s="26"/>
      <c r="FB339" s="26"/>
      <c r="FC339" s="26"/>
      <c r="FD339" s="26"/>
      <c r="FE339" s="26"/>
      <c r="FF339" s="26"/>
      <c r="FG339" s="26"/>
      <c r="FH339" s="26"/>
      <c r="FI339" s="26"/>
      <c r="FJ339" s="149"/>
      <c r="FK339" s="149"/>
      <c r="FL339" s="149"/>
      <c r="FM339" s="149"/>
      <c r="FN339" s="149"/>
      <c r="FO339" s="149"/>
      <c r="FP339" s="150">
        <v>587.56952568059569</v>
      </c>
      <c r="FQ339" s="150">
        <v>736.64191891416351</v>
      </c>
      <c r="FR339" s="150">
        <v>694.26569000165364</v>
      </c>
      <c r="FS339" s="150">
        <v>726.15958097540488</v>
      </c>
      <c r="FT339" s="150">
        <v>685.17161090148886</v>
      </c>
      <c r="FU339" s="150">
        <v>791.61675910455278</v>
      </c>
      <c r="FV339" s="150">
        <v>760.75060662287729</v>
      </c>
      <c r="FW339" s="150">
        <v>866.87785274796693</v>
      </c>
      <c r="FX339" s="150">
        <v>885.99382089865264</v>
      </c>
      <c r="FY339" s="150">
        <v>862.36834788000976</v>
      </c>
      <c r="FZ339" s="150">
        <v>857.75888914839459</v>
      </c>
      <c r="GA339" s="150">
        <v>943.78550880526655</v>
      </c>
      <c r="GB339" s="150">
        <v>1121.8327849968221</v>
      </c>
      <c r="GC339" s="150">
        <v>1139.9387427516654</v>
      </c>
      <c r="GD339" s="150">
        <v>1240.6329063936298</v>
      </c>
      <c r="GE339" s="150">
        <v>1248.8083851968408</v>
      </c>
      <c r="GF339" s="150">
        <v>1190.9568543447008</v>
      </c>
      <c r="GG339" s="150">
        <v>1280.3168792562551</v>
      </c>
      <c r="GH339" s="150">
        <v>1344.511697493713</v>
      </c>
      <c r="GI339" s="150">
        <v>1387.7526904152855</v>
      </c>
      <c r="GJ339" s="150">
        <v>1413.3934872551968</v>
      </c>
      <c r="GK339" s="150">
        <v>1438.4661583202467</v>
      </c>
      <c r="GL339" s="150">
        <v>1580.3034560760595</v>
      </c>
      <c r="GM339" s="150">
        <v>1671.2833383719899</v>
      </c>
      <c r="GN339" s="150">
        <v>1657.4402495929921</v>
      </c>
      <c r="GO339" s="150">
        <v>1688.3722895452713</v>
      </c>
      <c r="GP339" s="150">
        <v>1679.2966251016921</v>
      </c>
      <c r="GQ339" s="150">
        <v>1747.0818440249452</v>
      </c>
      <c r="GR339" s="150">
        <v>1803.2617644105021</v>
      </c>
      <c r="GS339" s="150">
        <v>1901.2062791714754</v>
      </c>
      <c r="GT339" s="150">
        <v>1796.9242024860148</v>
      </c>
      <c r="GU339" s="150">
        <v>1731.7178636792066</v>
      </c>
      <c r="GV339" s="150">
        <v>1650.9967677663817</v>
      </c>
      <c r="GW339" s="150">
        <v>1741.8259233393449</v>
      </c>
      <c r="GX339" s="150">
        <v>1820.5504210181375</v>
      </c>
      <c r="GY339" s="150">
        <v>1739.9002395096318</v>
      </c>
      <c r="GZ339" s="150">
        <v>1672.5258017787403</v>
      </c>
      <c r="HA339" s="150">
        <v>1591.8688557416801</v>
      </c>
      <c r="HB339" s="150">
        <v>1425.7975186764174</v>
      </c>
      <c r="HC339" s="150"/>
      <c r="HD339" s="150"/>
      <c r="HE339" s="150"/>
      <c r="HF339" s="150"/>
      <c r="HG339" s="150"/>
      <c r="HH339" s="150"/>
      <c r="HI339" s="150"/>
      <c r="HJ339" s="150"/>
      <c r="HK339" s="150"/>
      <c r="HL339" s="150"/>
      <c r="HM339" s="150"/>
      <c r="HN339" s="150"/>
      <c r="HO339" s="150"/>
      <c r="HP339" s="150"/>
      <c r="HQ339" s="150"/>
      <c r="HR339" s="150"/>
      <c r="HS339" s="150"/>
      <c r="HT339" s="150"/>
      <c r="HU339" s="141"/>
      <c r="HV339" s="141"/>
    </row>
    <row r="340" spans="1:230" ht="13.8">
      <c r="A340" s="148" t="s">
        <v>654</v>
      </c>
      <c r="B340" s="15" t="s">
        <v>275</v>
      </c>
      <c r="C340" s="15" t="s">
        <v>275</v>
      </c>
      <c r="D340" s="15" t="s">
        <v>275</v>
      </c>
      <c r="E340" s="15"/>
      <c r="F340" s="15"/>
      <c r="G340" s="15" t="s">
        <v>275</v>
      </c>
      <c r="H340" s="15"/>
      <c r="I340" s="15"/>
      <c r="J340" s="15"/>
      <c r="K340" s="9" t="s">
        <v>275</v>
      </c>
      <c r="L340" s="9"/>
      <c r="M340" s="9" t="s">
        <v>275</v>
      </c>
      <c r="N340" s="9" t="s">
        <v>275</v>
      </c>
      <c r="O340" s="9" t="s">
        <v>275</v>
      </c>
      <c r="P340" s="9" t="s">
        <v>275</v>
      </c>
      <c r="Q340" s="9"/>
      <c r="R340" s="9" t="s">
        <v>275</v>
      </c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  <c r="AI340" s="9"/>
      <c r="AJ340" s="9"/>
      <c r="AK340" s="9"/>
      <c r="AL340" s="9"/>
      <c r="AM340" s="9"/>
      <c r="AN340" s="9" t="s">
        <v>275</v>
      </c>
      <c r="AO340" s="9" t="s">
        <v>275</v>
      </c>
      <c r="AP340" s="9" t="s">
        <v>275</v>
      </c>
      <c r="AQ340" s="9" t="s">
        <v>275</v>
      </c>
      <c r="AR340" s="9" t="s">
        <v>275</v>
      </c>
      <c r="AS340" s="9" t="s">
        <v>275</v>
      </c>
      <c r="AT340" s="9" t="s">
        <v>275</v>
      </c>
      <c r="AU340" s="9" t="s">
        <v>275</v>
      </c>
      <c r="AV340" s="9" t="s">
        <v>275</v>
      </c>
      <c r="AW340" s="9" t="s">
        <v>275</v>
      </c>
      <c r="AX340" s="9" t="s">
        <v>275</v>
      </c>
      <c r="AY340" s="9" t="s">
        <v>275</v>
      </c>
      <c r="AZ340" s="9" t="s">
        <v>275</v>
      </c>
      <c r="BA340" s="9" t="s">
        <v>275</v>
      </c>
      <c r="BB340" s="9" t="s">
        <v>275</v>
      </c>
      <c r="BC340" s="9" t="s">
        <v>275</v>
      </c>
      <c r="BD340" s="9" t="s">
        <v>275</v>
      </c>
      <c r="BE340" s="9" t="s">
        <v>275</v>
      </c>
      <c r="BF340" s="9" t="s">
        <v>275</v>
      </c>
      <c r="BG340" s="9" t="s">
        <v>275</v>
      </c>
      <c r="BH340" s="9" t="s">
        <v>275</v>
      </c>
      <c r="BI340" s="9" t="s">
        <v>275</v>
      </c>
      <c r="BJ340" s="9" t="s">
        <v>275</v>
      </c>
      <c r="BK340" s="9" t="s">
        <v>275</v>
      </c>
      <c r="BL340" s="9" t="s">
        <v>275</v>
      </c>
      <c r="BM340" s="9" t="s">
        <v>275</v>
      </c>
      <c r="BN340" s="9" t="s">
        <v>275</v>
      </c>
      <c r="BO340" s="9" t="s">
        <v>275</v>
      </c>
      <c r="BP340" s="9" t="s">
        <v>275</v>
      </c>
      <c r="BQ340" s="9" t="s">
        <v>275</v>
      </c>
      <c r="BR340" s="9" t="s">
        <v>275</v>
      </c>
      <c r="BS340" s="9" t="s">
        <v>275</v>
      </c>
      <c r="BT340" s="9" t="s">
        <v>275</v>
      </c>
      <c r="BU340" s="9" t="s">
        <v>275</v>
      </c>
      <c r="BV340" s="9" t="s">
        <v>275</v>
      </c>
      <c r="BW340" s="9" t="s">
        <v>275</v>
      </c>
      <c r="BX340" s="9" t="s">
        <v>275</v>
      </c>
      <c r="BY340" s="9" t="s">
        <v>275</v>
      </c>
      <c r="BZ340" s="9" t="s">
        <v>275</v>
      </c>
      <c r="CA340" s="9" t="s">
        <v>275</v>
      </c>
      <c r="CB340" s="9" t="s">
        <v>275</v>
      </c>
      <c r="CC340" s="9" t="s">
        <v>275</v>
      </c>
      <c r="CD340" s="9" t="s">
        <v>275</v>
      </c>
      <c r="CE340" s="9" t="s">
        <v>275</v>
      </c>
      <c r="CF340" s="9" t="s">
        <v>275</v>
      </c>
      <c r="CG340" s="9" t="s">
        <v>275</v>
      </c>
      <c r="CH340" s="9" t="s">
        <v>275</v>
      </c>
      <c r="CI340" s="9" t="s">
        <v>275</v>
      </c>
      <c r="CJ340" s="9" t="s">
        <v>275</v>
      </c>
      <c r="CK340" s="9" t="s">
        <v>275</v>
      </c>
      <c r="CL340" s="9" t="s">
        <v>275</v>
      </c>
      <c r="CM340" s="9" t="s">
        <v>275</v>
      </c>
      <c r="CN340" s="9" t="s">
        <v>275</v>
      </c>
      <c r="CO340" s="9" t="s">
        <v>275</v>
      </c>
      <c r="CP340" s="9" t="s">
        <v>275</v>
      </c>
      <c r="CQ340" s="9" t="s">
        <v>275</v>
      </c>
      <c r="CR340" s="9" t="s">
        <v>275</v>
      </c>
      <c r="CS340" s="9" t="s">
        <v>275</v>
      </c>
      <c r="CT340" s="9" t="s">
        <v>275</v>
      </c>
      <c r="CU340" s="9" t="s">
        <v>275</v>
      </c>
      <c r="CV340" s="9" t="s">
        <v>275</v>
      </c>
      <c r="CW340" s="9" t="s">
        <v>275</v>
      </c>
      <c r="CX340" s="9" t="s">
        <v>275</v>
      </c>
      <c r="CY340" s="9" t="s">
        <v>275</v>
      </c>
      <c r="CZ340" s="9" t="s">
        <v>275</v>
      </c>
      <c r="DA340" s="9" t="s">
        <v>275</v>
      </c>
      <c r="DB340" s="9" t="s">
        <v>275</v>
      </c>
      <c r="DC340" s="9" t="s">
        <v>275</v>
      </c>
      <c r="DD340" s="9" t="s">
        <v>275</v>
      </c>
      <c r="DE340" s="9" t="s">
        <v>275</v>
      </c>
      <c r="DF340" s="9" t="s">
        <v>275</v>
      </c>
      <c r="DG340" s="9" t="s">
        <v>275</v>
      </c>
      <c r="DH340" s="9" t="s">
        <v>275</v>
      </c>
      <c r="DI340" s="9" t="s">
        <v>275</v>
      </c>
      <c r="DJ340" s="9" t="s">
        <v>275</v>
      </c>
      <c r="DK340" s="9" t="s">
        <v>275</v>
      </c>
      <c r="DL340" s="9" t="s">
        <v>275</v>
      </c>
      <c r="DM340" s="9" t="s">
        <v>275</v>
      </c>
      <c r="DN340" s="9" t="s">
        <v>275</v>
      </c>
      <c r="DO340" s="9" t="s">
        <v>275</v>
      </c>
      <c r="DP340" s="9" t="s">
        <v>275</v>
      </c>
      <c r="DQ340" s="9" t="s">
        <v>275</v>
      </c>
      <c r="DR340" s="9" t="s">
        <v>275</v>
      </c>
      <c r="DS340" s="9" t="s">
        <v>275</v>
      </c>
      <c r="DT340" s="9" t="s">
        <v>275</v>
      </c>
      <c r="DU340" s="9" t="s">
        <v>275</v>
      </c>
      <c r="DV340" s="9" t="s">
        <v>275</v>
      </c>
      <c r="DW340" s="9" t="s">
        <v>275</v>
      </c>
      <c r="DX340" s="9" t="s">
        <v>275</v>
      </c>
      <c r="DY340" s="9" t="s">
        <v>275</v>
      </c>
      <c r="DZ340" s="9" t="s">
        <v>275</v>
      </c>
      <c r="EA340" s="9" t="s">
        <v>275</v>
      </c>
      <c r="EB340" s="9" t="s">
        <v>275</v>
      </c>
      <c r="EC340" s="9" t="s">
        <v>275</v>
      </c>
      <c r="ED340" s="9" t="s">
        <v>275</v>
      </c>
      <c r="EE340" s="9" t="s">
        <v>275</v>
      </c>
      <c r="EF340" s="9" t="s">
        <v>275</v>
      </c>
      <c r="EG340" s="9" t="s">
        <v>275</v>
      </c>
      <c r="EH340" s="9" t="s">
        <v>275</v>
      </c>
      <c r="EI340" s="9" t="s">
        <v>275</v>
      </c>
      <c r="EJ340" s="9" t="s">
        <v>275</v>
      </c>
      <c r="EK340" s="9" t="s">
        <v>275</v>
      </c>
      <c r="EL340" s="9" t="s">
        <v>275</v>
      </c>
      <c r="EM340" s="9" t="s">
        <v>275</v>
      </c>
      <c r="EN340" s="9" t="s">
        <v>275</v>
      </c>
      <c r="EO340" s="9" t="s">
        <v>275</v>
      </c>
      <c r="EP340" s="9" t="s">
        <v>275</v>
      </c>
      <c r="EQ340" s="9" t="s">
        <v>275</v>
      </c>
      <c r="ER340" s="9" t="s">
        <v>275</v>
      </c>
      <c r="ES340" s="9" t="s">
        <v>275</v>
      </c>
      <c r="ET340" s="9" t="s">
        <v>275</v>
      </c>
      <c r="EU340" s="9" t="s">
        <v>275</v>
      </c>
      <c r="EV340" s="9" t="s">
        <v>275</v>
      </c>
      <c r="EW340" s="9" t="s">
        <v>275</v>
      </c>
      <c r="EX340" s="9" t="s">
        <v>275</v>
      </c>
      <c r="EY340" s="9" t="s">
        <v>275</v>
      </c>
      <c r="EZ340" s="9" t="s">
        <v>275</v>
      </c>
      <c r="FA340" s="9" t="s">
        <v>275</v>
      </c>
      <c r="FB340" s="9" t="s">
        <v>275</v>
      </c>
      <c r="FC340" s="9" t="s">
        <v>275</v>
      </c>
      <c r="FD340" s="9" t="s">
        <v>275</v>
      </c>
      <c r="FE340" s="9" t="s">
        <v>275</v>
      </c>
      <c r="FF340" s="9" t="s">
        <v>275</v>
      </c>
      <c r="FG340" s="9" t="s">
        <v>275</v>
      </c>
      <c r="FH340" s="9" t="s">
        <v>275</v>
      </c>
      <c r="FI340" s="9" t="s">
        <v>275</v>
      </c>
      <c r="FJ340" s="9" t="s">
        <v>275</v>
      </c>
      <c r="FK340" s="9">
        <v>1211.0474211048715</v>
      </c>
      <c r="FL340" s="9">
        <v>1425.5479222589936</v>
      </c>
      <c r="FM340" s="9">
        <v>1545.1423975190341</v>
      </c>
      <c r="FN340" s="9">
        <v>1427.8698317008618</v>
      </c>
      <c r="FO340" s="9">
        <v>1464.8527380842006</v>
      </c>
      <c r="FP340" s="9">
        <v>1333.414292825272</v>
      </c>
      <c r="FQ340" s="9">
        <v>1436.0701440649038</v>
      </c>
      <c r="FR340" s="9">
        <v>1464.5008903667785</v>
      </c>
      <c r="FS340" s="9">
        <v>1706.8957177239902</v>
      </c>
      <c r="FT340" s="9">
        <v>1605.5670717860162</v>
      </c>
      <c r="FU340" s="9">
        <v>1910.2546093151041</v>
      </c>
      <c r="FV340" s="9">
        <v>1934.6589219923442</v>
      </c>
      <c r="FW340" s="9">
        <v>2225.2952291567963</v>
      </c>
      <c r="FX340" s="9">
        <v>2370.3747769597408</v>
      </c>
      <c r="FY340" s="9">
        <v>2478.4028602762587</v>
      </c>
      <c r="FZ340" s="9">
        <v>2535.3839916596467</v>
      </c>
      <c r="GA340" s="9">
        <v>2810.577753512579</v>
      </c>
      <c r="GB340" s="9">
        <v>3100.4063707742425</v>
      </c>
      <c r="GC340" s="9">
        <v>3124.5176892947711</v>
      </c>
      <c r="GD340" s="9">
        <v>3332.4029042059101</v>
      </c>
      <c r="GE340" s="9">
        <v>3373.9987720249615</v>
      </c>
      <c r="GF340" s="9">
        <v>3464.6187142329932</v>
      </c>
      <c r="GG340" s="9">
        <v>3765.2889944985054</v>
      </c>
      <c r="GH340" s="9">
        <v>3945.4655823198441</v>
      </c>
      <c r="GI340" s="9">
        <v>4221.8956181233289</v>
      </c>
      <c r="GJ340" s="9">
        <v>4358.663208245549</v>
      </c>
      <c r="GK340" s="9">
        <v>4533.1012245748952</v>
      </c>
      <c r="GL340" s="9">
        <v>4873.4070536220406</v>
      </c>
      <c r="GM340" s="9">
        <v>5003.7377983456563</v>
      </c>
      <c r="GN340" s="9">
        <v>5148.623795291599</v>
      </c>
      <c r="GO340" s="9">
        <v>5508.2367800424308</v>
      </c>
      <c r="GP340" s="9">
        <v>5823.6041008639922</v>
      </c>
      <c r="GQ340" s="9">
        <v>6193.9209430629999</v>
      </c>
      <c r="GR340" s="9">
        <v>6297.1912079993972</v>
      </c>
      <c r="GS340" s="9">
        <v>6339.9211712382948</v>
      </c>
      <c r="GT340" s="9">
        <v>6324.2008851012706</v>
      </c>
      <c r="GU340" s="9">
        <v>6215.2083946553903</v>
      </c>
      <c r="GV340" s="9">
        <v>6291.854724999378</v>
      </c>
      <c r="GW340" s="9">
        <v>6279.260418497769</v>
      </c>
      <c r="GX340" s="9">
        <v>6460.71408638704</v>
      </c>
      <c r="GY340" s="9">
        <v>6348.4413440425114</v>
      </c>
      <c r="GZ340" s="9">
        <v>6200.7341878613825</v>
      </c>
      <c r="HA340" s="9">
        <v>6202.7719322907778</v>
      </c>
      <c r="HB340" s="9">
        <v>5646.3105829273754</v>
      </c>
      <c r="HC340" s="9">
        <v>4891.3452254121039</v>
      </c>
      <c r="HD340" s="9">
        <v>4008.4147671532887</v>
      </c>
      <c r="HE340" s="9">
        <v>3388.6057749324741</v>
      </c>
      <c r="HF340" s="9">
        <v>3538.8530997202238</v>
      </c>
      <c r="HG340" s="9">
        <v>3766.6032454624701</v>
      </c>
      <c r="HH340" s="9">
        <v>4119.5340181848533</v>
      </c>
      <c r="HI340" s="9">
        <v>4529.45877344985</v>
      </c>
      <c r="HJ340" s="9">
        <v>4753.4790861612273</v>
      </c>
      <c r="HK340" s="9">
        <v>4642.0702535392556</v>
      </c>
      <c r="HL340" s="9">
        <v>4849.6585135462656</v>
      </c>
      <c r="HM340" s="9">
        <v>5007.2138763044804</v>
      </c>
      <c r="HN340" s="9">
        <v>5208.1071180535537</v>
      </c>
      <c r="HO340" s="9">
        <v>5393.9381720132305</v>
      </c>
      <c r="HP340" s="9">
        <v>5693.4499085123389</v>
      </c>
      <c r="HQ340" s="9">
        <v>5950.2371852189262</v>
      </c>
      <c r="HR340" s="9">
        <v>6284.3282359984551</v>
      </c>
      <c r="HS340" s="9">
        <v>6690.2688905983896</v>
      </c>
      <c r="HT340" s="9">
        <v>6982.197687798418</v>
      </c>
      <c r="HU340" s="9">
        <v>6643.824492995398</v>
      </c>
      <c r="HV340" s="9">
        <v>6692.7109680180429</v>
      </c>
    </row>
    <row r="341" spans="1:230" ht="14.4">
      <c r="A341" s="140" t="s">
        <v>655</v>
      </c>
      <c r="B341" s="17" t="s">
        <v>275</v>
      </c>
      <c r="C341" s="17" t="s">
        <v>275</v>
      </c>
      <c r="D341" s="17" t="s">
        <v>275</v>
      </c>
      <c r="E341" s="17"/>
      <c r="F341" s="17"/>
      <c r="G341" s="17" t="s">
        <v>275</v>
      </c>
      <c r="H341" s="17"/>
      <c r="I341" s="17"/>
      <c r="J341" s="17"/>
      <c r="K341" s="26" t="s">
        <v>275</v>
      </c>
      <c r="L341" s="26"/>
      <c r="M341" s="26" t="s">
        <v>275</v>
      </c>
      <c r="N341" s="26" t="s">
        <v>275</v>
      </c>
      <c r="O341" s="26" t="s">
        <v>275</v>
      </c>
      <c r="P341" s="26" t="s">
        <v>275</v>
      </c>
      <c r="Q341" s="26"/>
      <c r="R341" s="26" t="s">
        <v>275</v>
      </c>
      <c r="S341" s="26"/>
      <c r="T341" s="26"/>
      <c r="U341" s="26"/>
      <c r="V341" s="26"/>
      <c r="W341" s="26"/>
      <c r="X341" s="26"/>
      <c r="Y341" s="26"/>
      <c r="Z341" s="26"/>
      <c r="AA341" s="26"/>
      <c r="AB341" s="26"/>
      <c r="AC341" s="26"/>
      <c r="AD341" s="26"/>
      <c r="AE341" s="26"/>
      <c r="AF341" s="26"/>
      <c r="AG341" s="26"/>
      <c r="AH341" s="26"/>
      <c r="AI341" s="26"/>
      <c r="AJ341" s="26"/>
      <c r="AK341" s="26"/>
      <c r="AL341" s="26"/>
      <c r="AM341" s="26"/>
      <c r="AN341" s="26" t="s">
        <v>275</v>
      </c>
      <c r="AO341" s="26" t="s">
        <v>275</v>
      </c>
      <c r="AP341" s="26" t="s">
        <v>275</v>
      </c>
      <c r="AQ341" s="26" t="s">
        <v>275</v>
      </c>
      <c r="AR341" s="26" t="s">
        <v>275</v>
      </c>
      <c r="AS341" s="26" t="s">
        <v>275</v>
      </c>
      <c r="AT341" s="26" t="s">
        <v>275</v>
      </c>
      <c r="AU341" s="26" t="s">
        <v>275</v>
      </c>
      <c r="AV341" s="26" t="s">
        <v>275</v>
      </c>
      <c r="AW341" s="26" t="s">
        <v>275</v>
      </c>
      <c r="AX341" s="26" t="s">
        <v>275</v>
      </c>
      <c r="AY341" s="26" t="s">
        <v>275</v>
      </c>
      <c r="AZ341" s="26" t="s">
        <v>275</v>
      </c>
      <c r="BA341" s="26" t="s">
        <v>275</v>
      </c>
      <c r="BB341" s="26" t="s">
        <v>275</v>
      </c>
      <c r="BC341" s="26" t="s">
        <v>275</v>
      </c>
      <c r="BD341" s="26" t="s">
        <v>275</v>
      </c>
      <c r="BE341" s="26" t="s">
        <v>275</v>
      </c>
      <c r="BF341" s="26" t="s">
        <v>275</v>
      </c>
      <c r="BG341" s="26" t="s">
        <v>275</v>
      </c>
      <c r="BH341" s="26" t="s">
        <v>275</v>
      </c>
      <c r="BI341" s="26" t="s">
        <v>275</v>
      </c>
      <c r="BJ341" s="26" t="s">
        <v>275</v>
      </c>
      <c r="BK341" s="26" t="s">
        <v>275</v>
      </c>
      <c r="BL341" s="26" t="s">
        <v>275</v>
      </c>
      <c r="BM341" s="26" t="s">
        <v>275</v>
      </c>
      <c r="BN341" s="26" t="s">
        <v>275</v>
      </c>
      <c r="BO341" s="26" t="s">
        <v>275</v>
      </c>
      <c r="BP341" s="26" t="s">
        <v>275</v>
      </c>
      <c r="BQ341" s="26" t="s">
        <v>275</v>
      </c>
      <c r="BR341" s="26" t="s">
        <v>275</v>
      </c>
      <c r="BS341" s="26" t="s">
        <v>275</v>
      </c>
      <c r="BT341" s="26" t="s">
        <v>275</v>
      </c>
      <c r="BU341" s="26" t="s">
        <v>275</v>
      </c>
      <c r="BV341" s="26" t="s">
        <v>275</v>
      </c>
      <c r="BW341" s="26" t="s">
        <v>275</v>
      </c>
      <c r="BX341" s="26" t="s">
        <v>275</v>
      </c>
      <c r="BY341" s="26" t="s">
        <v>275</v>
      </c>
      <c r="BZ341" s="26" t="s">
        <v>275</v>
      </c>
      <c r="CA341" s="26" t="s">
        <v>275</v>
      </c>
      <c r="CB341" s="26" t="s">
        <v>275</v>
      </c>
      <c r="CC341" s="26" t="s">
        <v>275</v>
      </c>
      <c r="CD341" s="26" t="s">
        <v>275</v>
      </c>
      <c r="CE341" s="26" t="s">
        <v>275</v>
      </c>
      <c r="CF341" s="26" t="s">
        <v>275</v>
      </c>
      <c r="CG341" s="26" t="s">
        <v>275</v>
      </c>
      <c r="CH341" s="26" t="s">
        <v>275</v>
      </c>
      <c r="CI341" s="26" t="s">
        <v>275</v>
      </c>
      <c r="CJ341" s="26" t="s">
        <v>275</v>
      </c>
      <c r="CK341" s="26" t="s">
        <v>275</v>
      </c>
      <c r="CL341" s="26" t="s">
        <v>275</v>
      </c>
      <c r="CM341" s="26" t="s">
        <v>275</v>
      </c>
      <c r="CN341" s="26" t="s">
        <v>275</v>
      </c>
      <c r="CO341" s="26" t="s">
        <v>275</v>
      </c>
      <c r="CP341" s="26" t="s">
        <v>275</v>
      </c>
      <c r="CQ341" s="26" t="s">
        <v>275</v>
      </c>
      <c r="CR341" s="26" t="s">
        <v>275</v>
      </c>
      <c r="CS341" s="26" t="s">
        <v>275</v>
      </c>
      <c r="CT341" s="26" t="s">
        <v>275</v>
      </c>
      <c r="CU341" s="26" t="s">
        <v>275</v>
      </c>
      <c r="CV341" s="26" t="s">
        <v>275</v>
      </c>
      <c r="CW341" s="26" t="s">
        <v>275</v>
      </c>
      <c r="CX341" s="26" t="s">
        <v>275</v>
      </c>
      <c r="CY341" s="26" t="s">
        <v>275</v>
      </c>
      <c r="CZ341" s="26" t="s">
        <v>275</v>
      </c>
      <c r="DA341" s="26" t="s">
        <v>275</v>
      </c>
      <c r="DB341" s="26" t="s">
        <v>275</v>
      </c>
      <c r="DC341" s="26" t="s">
        <v>275</v>
      </c>
      <c r="DD341" s="26" t="s">
        <v>275</v>
      </c>
      <c r="DE341" s="26" t="s">
        <v>275</v>
      </c>
      <c r="DF341" s="26" t="s">
        <v>275</v>
      </c>
      <c r="DG341" s="26" t="s">
        <v>275</v>
      </c>
      <c r="DH341" s="26" t="s">
        <v>275</v>
      </c>
      <c r="DI341" s="26" t="s">
        <v>275</v>
      </c>
      <c r="DJ341" s="26" t="s">
        <v>275</v>
      </c>
      <c r="DK341" s="26" t="s">
        <v>275</v>
      </c>
      <c r="DL341" s="26" t="s">
        <v>275</v>
      </c>
      <c r="DM341" s="26" t="s">
        <v>275</v>
      </c>
      <c r="DN341" s="26" t="s">
        <v>275</v>
      </c>
      <c r="DO341" s="26" t="s">
        <v>275</v>
      </c>
      <c r="DP341" s="26" t="s">
        <v>275</v>
      </c>
      <c r="DQ341" s="26" t="s">
        <v>275</v>
      </c>
      <c r="DR341" s="26" t="s">
        <v>275</v>
      </c>
      <c r="DS341" s="26" t="s">
        <v>275</v>
      </c>
      <c r="DT341" s="26" t="s">
        <v>275</v>
      </c>
      <c r="DU341" s="26" t="s">
        <v>275</v>
      </c>
      <c r="DV341" s="26" t="s">
        <v>275</v>
      </c>
      <c r="DW341" s="26" t="s">
        <v>275</v>
      </c>
      <c r="DX341" s="26" t="s">
        <v>275</v>
      </c>
      <c r="DY341" s="26" t="s">
        <v>275</v>
      </c>
      <c r="DZ341" s="26" t="s">
        <v>275</v>
      </c>
      <c r="EA341" s="26" t="s">
        <v>275</v>
      </c>
      <c r="EB341" s="26" t="s">
        <v>275</v>
      </c>
      <c r="EC341" s="26" t="s">
        <v>275</v>
      </c>
      <c r="ED341" s="26" t="s">
        <v>275</v>
      </c>
      <c r="EE341" s="26" t="s">
        <v>275</v>
      </c>
      <c r="EF341" s="26" t="s">
        <v>275</v>
      </c>
      <c r="EG341" s="26" t="s">
        <v>275</v>
      </c>
      <c r="EH341" s="26" t="s">
        <v>275</v>
      </c>
      <c r="EI341" s="26" t="s">
        <v>275</v>
      </c>
      <c r="EJ341" s="26" t="s">
        <v>275</v>
      </c>
      <c r="EK341" s="26" t="s">
        <v>275</v>
      </c>
      <c r="EL341" s="26" t="s">
        <v>275</v>
      </c>
      <c r="EM341" s="26" t="s">
        <v>275</v>
      </c>
      <c r="EN341" s="26" t="s">
        <v>275</v>
      </c>
      <c r="EO341" s="26" t="s">
        <v>275</v>
      </c>
      <c r="EP341" s="26" t="s">
        <v>275</v>
      </c>
      <c r="EQ341" s="26" t="s">
        <v>275</v>
      </c>
      <c r="ER341" s="26" t="s">
        <v>275</v>
      </c>
      <c r="ES341" s="26" t="s">
        <v>275</v>
      </c>
      <c r="ET341" s="26" t="s">
        <v>275</v>
      </c>
      <c r="EU341" s="26" t="s">
        <v>275</v>
      </c>
      <c r="EV341" s="26" t="s">
        <v>275</v>
      </c>
      <c r="EW341" s="26" t="s">
        <v>275</v>
      </c>
      <c r="EX341" s="26" t="s">
        <v>275</v>
      </c>
      <c r="EY341" s="26" t="s">
        <v>275</v>
      </c>
      <c r="EZ341" s="26" t="s">
        <v>275</v>
      </c>
      <c r="FA341" s="26" t="s">
        <v>275</v>
      </c>
      <c r="FB341" s="26" t="s">
        <v>275</v>
      </c>
      <c r="FC341" s="26" t="s">
        <v>275</v>
      </c>
      <c r="FD341" s="26" t="s">
        <v>275</v>
      </c>
      <c r="FE341" s="26" t="s">
        <v>275</v>
      </c>
      <c r="FF341" s="26" t="s">
        <v>275</v>
      </c>
      <c r="FG341" s="26" t="s">
        <v>275</v>
      </c>
      <c r="FH341" s="26" t="s">
        <v>275</v>
      </c>
      <c r="FI341" s="26" t="s">
        <v>275</v>
      </c>
      <c r="FJ341" s="26" t="s">
        <v>275</v>
      </c>
      <c r="FK341" s="26" t="s">
        <v>275</v>
      </c>
      <c r="FL341" s="26" t="s">
        <v>275</v>
      </c>
      <c r="FM341" s="26" t="s">
        <v>275</v>
      </c>
      <c r="FN341" s="26" t="s">
        <v>275</v>
      </c>
      <c r="FO341" s="26" t="s">
        <v>275</v>
      </c>
      <c r="FP341" s="26" t="s">
        <v>275</v>
      </c>
      <c r="FQ341" s="26" t="s">
        <v>275</v>
      </c>
      <c r="FR341" s="26" t="s">
        <v>275</v>
      </c>
      <c r="FS341" s="26" t="s">
        <v>275</v>
      </c>
      <c r="FT341" s="26" t="s">
        <v>275</v>
      </c>
      <c r="FU341" s="26" t="s">
        <v>275</v>
      </c>
      <c r="FV341" s="26" t="s">
        <v>275</v>
      </c>
      <c r="FW341" s="26" t="s">
        <v>275</v>
      </c>
      <c r="FX341" s="26" t="s">
        <v>275</v>
      </c>
      <c r="FY341" s="26" t="s">
        <v>275</v>
      </c>
      <c r="FZ341" s="26" t="s">
        <v>275</v>
      </c>
      <c r="GA341" s="26" t="s">
        <v>275</v>
      </c>
      <c r="GB341" s="26" t="s">
        <v>275</v>
      </c>
      <c r="GC341" s="26" t="s">
        <v>275</v>
      </c>
      <c r="GD341" s="26" t="s">
        <v>275</v>
      </c>
      <c r="GE341" s="26" t="s">
        <v>275</v>
      </c>
      <c r="GF341" s="26" t="s">
        <v>275</v>
      </c>
      <c r="GG341" s="26" t="s">
        <v>275</v>
      </c>
      <c r="GH341" s="26" t="s">
        <v>275</v>
      </c>
      <c r="GI341" s="26" t="s">
        <v>275</v>
      </c>
      <c r="GJ341" s="26" t="s">
        <v>275</v>
      </c>
      <c r="GK341" s="26" t="s">
        <v>275</v>
      </c>
      <c r="GL341" s="26" t="s">
        <v>275</v>
      </c>
      <c r="GM341" s="26" t="s">
        <v>275</v>
      </c>
      <c r="GN341" s="26" t="s">
        <v>275</v>
      </c>
      <c r="GO341" s="26" t="s">
        <v>275</v>
      </c>
      <c r="GP341" s="26" t="s">
        <v>275</v>
      </c>
      <c r="GQ341" s="26" t="s">
        <v>275</v>
      </c>
      <c r="GR341" s="26" t="s">
        <v>275</v>
      </c>
      <c r="GS341" s="26" t="s">
        <v>275</v>
      </c>
      <c r="GT341" s="26" t="s">
        <v>275</v>
      </c>
      <c r="GU341" s="26" t="s">
        <v>275</v>
      </c>
      <c r="GV341" s="26" t="s">
        <v>275</v>
      </c>
      <c r="GW341" s="26" t="s">
        <v>275</v>
      </c>
      <c r="GX341" s="26" t="s">
        <v>275</v>
      </c>
      <c r="GY341" s="26" t="s">
        <v>275</v>
      </c>
      <c r="GZ341" s="26" t="s">
        <v>275</v>
      </c>
      <c r="HA341" s="26" t="s">
        <v>275</v>
      </c>
      <c r="HB341" s="141">
        <v>8895.2821230106892</v>
      </c>
      <c r="HC341" s="141">
        <v>7865.4188775331968</v>
      </c>
      <c r="HD341" s="141">
        <v>7817.5819382106883</v>
      </c>
      <c r="HE341" s="141">
        <v>7814.2930325388352</v>
      </c>
      <c r="HF341" s="141">
        <v>7984.8385844569839</v>
      </c>
      <c r="HG341" s="141">
        <v>8464.13976208442</v>
      </c>
      <c r="HH341" s="141">
        <v>8858.6903184888815</v>
      </c>
      <c r="HI341" s="141">
        <v>8792.6405073048372</v>
      </c>
      <c r="HJ341" s="141">
        <v>8780.2117394409652</v>
      </c>
      <c r="HK341" s="141">
        <v>8936.7838341549577</v>
      </c>
      <c r="HL341" s="141">
        <v>9320.1936100127277</v>
      </c>
      <c r="HM341" s="141">
        <v>9616.1945994615235</v>
      </c>
      <c r="HN341" s="141">
        <v>9828.6311827852151</v>
      </c>
      <c r="HO341" s="141">
        <v>10203.978308648153</v>
      </c>
      <c r="HP341" s="141">
        <v>10693.032915681748</v>
      </c>
      <c r="HQ341" s="141">
        <v>11420.692422913855</v>
      </c>
      <c r="HR341" s="141">
        <v>12229.251054666816</v>
      </c>
      <c r="HS341" s="141">
        <v>12939.109802380353</v>
      </c>
      <c r="HT341" s="141">
        <v>13350.312252040179</v>
      </c>
      <c r="HU341" s="141">
        <v>12734.713422575622</v>
      </c>
      <c r="HV341" s="141">
        <v>13096.585768464309</v>
      </c>
    </row>
    <row r="342" spans="1:230" ht="14.4">
      <c r="A342" s="140" t="s">
        <v>175</v>
      </c>
      <c r="B342" s="17" t="s">
        <v>275</v>
      </c>
      <c r="C342" s="17" t="s">
        <v>275</v>
      </c>
      <c r="D342" s="17" t="s">
        <v>275</v>
      </c>
      <c r="E342" s="17"/>
      <c r="F342" s="17"/>
      <c r="G342" s="17" t="s">
        <v>275</v>
      </c>
      <c r="H342" s="17"/>
      <c r="I342" s="17"/>
      <c r="J342" s="17"/>
      <c r="K342" s="26" t="s">
        <v>275</v>
      </c>
      <c r="L342" s="26"/>
      <c r="M342" s="26" t="s">
        <v>275</v>
      </c>
      <c r="N342" s="26" t="s">
        <v>275</v>
      </c>
      <c r="O342" s="26" t="s">
        <v>275</v>
      </c>
      <c r="P342" s="26" t="s">
        <v>275</v>
      </c>
      <c r="Q342" s="26"/>
      <c r="R342" s="26" t="s">
        <v>275</v>
      </c>
      <c r="S342" s="26"/>
      <c r="T342" s="26"/>
      <c r="U342" s="26"/>
      <c r="V342" s="26"/>
      <c r="W342" s="26"/>
      <c r="X342" s="26"/>
      <c r="Y342" s="26"/>
      <c r="Z342" s="26"/>
      <c r="AA342" s="26"/>
      <c r="AB342" s="26"/>
      <c r="AC342" s="26"/>
      <c r="AD342" s="26"/>
      <c r="AE342" s="26"/>
      <c r="AF342" s="26"/>
      <c r="AG342" s="26"/>
      <c r="AH342" s="26"/>
      <c r="AI342" s="26"/>
      <c r="AJ342" s="26"/>
      <c r="AK342" s="26"/>
      <c r="AL342" s="26"/>
      <c r="AM342" s="26"/>
      <c r="AN342" s="26" t="s">
        <v>275</v>
      </c>
      <c r="AO342" s="26" t="s">
        <v>275</v>
      </c>
      <c r="AP342" s="26" t="s">
        <v>275</v>
      </c>
      <c r="AQ342" s="26" t="s">
        <v>275</v>
      </c>
      <c r="AR342" s="26" t="s">
        <v>275</v>
      </c>
      <c r="AS342" s="26" t="s">
        <v>275</v>
      </c>
      <c r="AT342" s="26" t="s">
        <v>275</v>
      </c>
      <c r="AU342" s="26" t="s">
        <v>275</v>
      </c>
      <c r="AV342" s="26" t="s">
        <v>275</v>
      </c>
      <c r="AW342" s="26" t="s">
        <v>275</v>
      </c>
      <c r="AX342" s="26" t="s">
        <v>275</v>
      </c>
      <c r="AY342" s="26" t="s">
        <v>275</v>
      </c>
      <c r="AZ342" s="26" t="s">
        <v>275</v>
      </c>
      <c r="BA342" s="26" t="s">
        <v>275</v>
      </c>
      <c r="BB342" s="26" t="s">
        <v>275</v>
      </c>
      <c r="BC342" s="26" t="s">
        <v>275</v>
      </c>
      <c r="BD342" s="26" t="s">
        <v>275</v>
      </c>
      <c r="BE342" s="26" t="s">
        <v>275</v>
      </c>
      <c r="BF342" s="26" t="s">
        <v>275</v>
      </c>
      <c r="BG342" s="26" t="s">
        <v>275</v>
      </c>
      <c r="BH342" s="26" t="s">
        <v>275</v>
      </c>
      <c r="BI342" s="26" t="s">
        <v>275</v>
      </c>
      <c r="BJ342" s="26" t="s">
        <v>275</v>
      </c>
      <c r="BK342" s="26" t="s">
        <v>275</v>
      </c>
      <c r="BL342" s="26" t="s">
        <v>275</v>
      </c>
      <c r="BM342" s="26" t="s">
        <v>275</v>
      </c>
      <c r="BN342" s="26" t="s">
        <v>275</v>
      </c>
      <c r="BO342" s="26" t="s">
        <v>275</v>
      </c>
      <c r="BP342" s="26" t="s">
        <v>275</v>
      </c>
      <c r="BQ342" s="26" t="s">
        <v>275</v>
      </c>
      <c r="BR342" s="26" t="s">
        <v>275</v>
      </c>
      <c r="BS342" s="26" t="s">
        <v>275</v>
      </c>
      <c r="BT342" s="26" t="s">
        <v>275</v>
      </c>
      <c r="BU342" s="26" t="s">
        <v>275</v>
      </c>
      <c r="BV342" s="26" t="s">
        <v>275</v>
      </c>
      <c r="BW342" s="26" t="s">
        <v>275</v>
      </c>
      <c r="BX342" s="26" t="s">
        <v>275</v>
      </c>
      <c r="BY342" s="26" t="s">
        <v>275</v>
      </c>
      <c r="BZ342" s="26" t="s">
        <v>275</v>
      </c>
      <c r="CA342" s="26" t="s">
        <v>275</v>
      </c>
      <c r="CB342" s="26" t="s">
        <v>275</v>
      </c>
      <c r="CC342" s="26" t="s">
        <v>275</v>
      </c>
      <c r="CD342" s="26" t="s">
        <v>275</v>
      </c>
      <c r="CE342" s="26" t="s">
        <v>275</v>
      </c>
      <c r="CF342" s="26" t="s">
        <v>275</v>
      </c>
      <c r="CG342" s="26" t="s">
        <v>275</v>
      </c>
      <c r="CH342" s="26" t="s">
        <v>275</v>
      </c>
      <c r="CI342" s="26" t="s">
        <v>275</v>
      </c>
      <c r="CJ342" s="26" t="s">
        <v>275</v>
      </c>
      <c r="CK342" s="26" t="s">
        <v>275</v>
      </c>
      <c r="CL342" s="26" t="s">
        <v>275</v>
      </c>
      <c r="CM342" s="26" t="s">
        <v>275</v>
      </c>
      <c r="CN342" s="26" t="s">
        <v>275</v>
      </c>
      <c r="CO342" s="26" t="s">
        <v>275</v>
      </c>
      <c r="CP342" s="26" t="s">
        <v>275</v>
      </c>
      <c r="CQ342" s="26" t="s">
        <v>275</v>
      </c>
      <c r="CR342" s="26" t="s">
        <v>275</v>
      </c>
      <c r="CS342" s="26" t="s">
        <v>275</v>
      </c>
      <c r="CT342" s="26" t="s">
        <v>275</v>
      </c>
      <c r="CU342" s="26" t="s">
        <v>275</v>
      </c>
      <c r="CV342" s="26" t="s">
        <v>275</v>
      </c>
      <c r="CW342" s="26" t="s">
        <v>275</v>
      </c>
      <c r="CX342" s="26" t="s">
        <v>275</v>
      </c>
      <c r="CY342" s="26" t="s">
        <v>275</v>
      </c>
      <c r="CZ342" s="26" t="s">
        <v>275</v>
      </c>
      <c r="DA342" s="26" t="s">
        <v>275</v>
      </c>
      <c r="DB342" s="26" t="s">
        <v>275</v>
      </c>
      <c r="DC342" s="26" t="s">
        <v>275</v>
      </c>
      <c r="DD342" s="26" t="s">
        <v>275</v>
      </c>
      <c r="DE342" s="26" t="s">
        <v>275</v>
      </c>
      <c r="DF342" s="26" t="s">
        <v>275</v>
      </c>
      <c r="DG342" s="26" t="s">
        <v>275</v>
      </c>
      <c r="DH342" s="26" t="s">
        <v>275</v>
      </c>
      <c r="DI342" s="26" t="s">
        <v>275</v>
      </c>
      <c r="DJ342" s="26" t="s">
        <v>275</v>
      </c>
      <c r="DK342" s="26" t="s">
        <v>275</v>
      </c>
      <c r="DL342" s="26" t="s">
        <v>275</v>
      </c>
      <c r="DM342" s="26" t="s">
        <v>275</v>
      </c>
      <c r="DN342" s="26" t="s">
        <v>275</v>
      </c>
      <c r="DO342" s="26" t="s">
        <v>275</v>
      </c>
      <c r="DP342" s="26" t="s">
        <v>275</v>
      </c>
      <c r="DQ342" s="26" t="s">
        <v>275</v>
      </c>
      <c r="DR342" s="26" t="s">
        <v>275</v>
      </c>
      <c r="DS342" s="26" t="s">
        <v>275</v>
      </c>
      <c r="DT342" s="26" t="s">
        <v>275</v>
      </c>
      <c r="DU342" s="26" t="s">
        <v>275</v>
      </c>
      <c r="DV342" s="26" t="s">
        <v>275</v>
      </c>
      <c r="DW342" s="26" t="s">
        <v>275</v>
      </c>
      <c r="DX342" s="26" t="s">
        <v>275</v>
      </c>
      <c r="DY342" s="26" t="s">
        <v>275</v>
      </c>
      <c r="DZ342" s="26" t="s">
        <v>275</v>
      </c>
      <c r="EA342" s="26" t="s">
        <v>275</v>
      </c>
      <c r="EB342" s="26" t="s">
        <v>275</v>
      </c>
      <c r="EC342" s="26" t="s">
        <v>275</v>
      </c>
      <c r="ED342" s="26" t="s">
        <v>275</v>
      </c>
      <c r="EE342" s="26" t="s">
        <v>275</v>
      </c>
      <c r="EF342" s="26" t="s">
        <v>275</v>
      </c>
      <c r="EG342" s="26" t="s">
        <v>275</v>
      </c>
      <c r="EH342" s="26" t="s">
        <v>275</v>
      </c>
      <c r="EI342" s="26" t="s">
        <v>275</v>
      </c>
      <c r="EJ342" s="26" t="s">
        <v>275</v>
      </c>
      <c r="EK342" s="26" t="s">
        <v>275</v>
      </c>
      <c r="EL342" s="26" t="s">
        <v>275</v>
      </c>
      <c r="EM342" s="26" t="s">
        <v>275</v>
      </c>
      <c r="EN342" s="26" t="s">
        <v>275</v>
      </c>
      <c r="EO342" s="26" t="s">
        <v>275</v>
      </c>
      <c r="EP342" s="26" t="s">
        <v>275</v>
      </c>
      <c r="EQ342" s="26" t="s">
        <v>275</v>
      </c>
      <c r="ER342" s="26" t="s">
        <v>275</v>
      </c>
      <c r="ES342" s="26" t="s">
        <v>275</v>
      </c>
      <c r="ET342" s="26" t="s">
        <v>275</v>
      </c>
      <c r="EU342" s="26" t="s">
        <v>275</v>
      </c>
      <c r="EV342" s="26" t="s">
        <v>275</v>
      </c>
      <c r="EW342" s="26" t="s">
        <v>275</v>
      </c>
      <c r="EX342" s="26" t="s">
        <v>275</v>
      </c>
      <c r="EY342" s="26" t="s">
        <v>275</v>
      </c>
      <c r="EZ342" s="26" t="s">
        <v>275</v>
      </c>
      <c r="FA342" s="26" t="s">
        <v>275</v>
      </c>
      <c r="FB342" s="26" t="s">
        <v>275</v>
      </c>
      <c r="FC342" s="26" t="s">
        <v>275</v>
      </c>
      <c r="FD342" s="26" t="s">
        <v>275</v>
      </c>
      <c r="FE342" s="26" t="s">
        <v>275</v>
      </c>
      <c r="FF342" s="26" t="s">
        <v>275</v>
      </c>
      <c r="FG342" s="26" t="s">
        <v>275</v>
      </c>
      <c r="FH342" s="26" t="s">
        <v>275</v>
      </c>
      <c r="FI342" s="26" t="s">
        <v>275</v>
      </c>
      <c r="FJ342" s="26" t="s">
        <v>275</v>
      </c>
      <c r="FK342" s="26" t="s">
        <v>275</v>
      </c>
      <c r="FL342" s="26" t="s">
        <v>275</v>
      </c>
      <c r="FM342" s="26" t="s">
        <v>275</v>
      </c>
      <c r="FN342" s="26" t="s">
        <v>275</v>
      </c>
      <c r="FO342" s="26" t="s">
        <v>275</v>
      </c>
      <c r="FP342" s="26" t="s">
        <v>275</v>
      </c>
      <c r="FQ342" s="26" t="s">
        <v>275</v>
      </c>
      <c r="FR342" s="26" t="s">
        <v>275</v>
      </c>
      <c r="FS342" s="26" t="s">
        <v>275</v>
      </c>
      <c r="FT342" s="26" t="s">
        <v>275</v>
      </c>
      <c r="FU342" s="26" t="s">
        <v>275</v>
      </c>
      <c r="FV342" s="26" t="s">
        <v>275</v>
      </c>
      <c r="FW342" s="26" t="s">
        <v>275</v>
      </c>
      <c r="FX342" s="26" t="s">
        <v>275</v>
      </c>
      <c r="FY342" s="26" t="s">
        <v>275</v>
      </c>
      <c r="FZ342" s="26" t="s">
        <v>275</v>
      </c>
      <c r="GA342" s="26" t="s">
        <v>275</v>
      </c>
      <c r="GB342" s="26" t="s">
        <v>275</v>
      </c>
      <c r="GC342" s="26" t="s">
        <v>275</v>
      </c>
      <c r="GD342" s="26" t="s">
        <v>275</v>
      </c>
      <c r="GE342" s="26" t="s">
        <v>275</v>
      </c>
      <c r="GF342" s="26" t="s">
        <v>275</v>
      </c>
      <c r="GG342" s="26" t="s">
        <v>275</v>
      </c>
      <c r="GH342" s="26" t="s">
        <v>275</v>
      </c>
      <c r="GI342" s="26" t="s">
        <v>275</v>
      </c>
      <c r="GJ342" s="26" t="s">
        <v>275</v>
      </c>
      <c r="GK342" s="26" t="s">
        <v>275</v>
      </c>
      <c r="GL342" s="26" t="s">
        <v>275</v>
      </c>
      <c r="GM342" s="26" t="s">
        <v>275</v>
      </c>
      <c r="GN342" s="26" t="s">
        <v>275</v>
      </c>
      <c r="GO342" s="26" t="s">
        <v>275</v>
      </c>
      <c r="GP342" s="26" t="s">
        <v>275</v>
      </c>
      <c r="GQ342" s="26" t="s">
        <v>275</v>
      </c>
      <c r="GR342" s="26" t="s">
        <v>275</v>
      </c>
      <c r="GS342" s="26" t="s">
        <v>275</v>
      </c>
      <c r="GT342" s="26" t="s">
        <v>275</v>
      </c>
      <c r="GU342" s="26" t="s">
        <v>275</v>
      </c>
      <c r="GV342" s="26" t="s">
        <v>275</v>
      </c>
      <c r="GW342" s="26" t="s">
        <v>275</v>
      </c>
      <c r="GX342" s="26" t="s">
        <v>275</v>
      </c>
      <c r="GY342" s="26" t="s">
        <v>275</v>
      </c>
      <c r="GZ342" s="26" t="s">
        <v>275</v>
      </c>
      <c r="HA342" s="26" t="s">
        <v>275</v>
      </c>
      <c r="HB342" s="141">
        <v>7763.0533840558501</v>
      </c>
      <c r="HC342" s="141">
        <v>6605.8114855129397</v>
      </c>
      <c r="HD342" s="141">
        <v>6158.2269290896093</v>
      </c>
      <c r="HE342" s="141">
        <v>6250.9251293302632</v>
      </c>
      <c r="HF342" s="141">
        <v>6611.9028821797247</v>
      </c>
      <c r="HG342" s="141">
        <v>6976.9545974235252</v>
      </c>
      <c r="HH342" s="141">
        <v>7445.1415267280718</v>
      </c>
      <c r="HI342" s="141">
        <v>7761.6370766541395</v>
      </c>
      <c r="HJ342" s="141">
        <v>8089.2539107720613</v>
      </c>
      <c r="HK342" s="141">
        <v>8084.0589057293355</v>
      </c>
      <c r="HL342" s="141">
        <v>8187.7296160227552</v>
      </c>
      <c r="HM342" s="141">
        <v>8465.9905859366318</v>
      </c>
      <c r="HN342" s="141">
        <v>8845.189970517833</v>
      </c>
      <c r="HO342" s="141">
        <v>9256.6681621221451</v>
      </c>
      <c r="HP342" s="141">
        <v>9712.0144111719783</v>
      </c>
      <c r="HQ342" s="141">
        <v>10343.51249042597</v>
      </c>
      <c r="HR342" s="141">
        <v>11190.054141503277</v>
      </c>
      <c r="HS342" s="141">
        <v>12346.059660394678</v>
      </c>
      <c r="HT342" s="141">
        <v>13037.086121849687</v>
      </c>
      <c r="HU342" s="141">
        <v>12376.818810005398</v>
      </c>
      <c r="HV342" s="141">
        <v>12877.414625496544</v>
      </c>
    </row>
    <row r="343" spans="1:230" ht="13.8">
      <c r="A343" s="148" t="s">
        <v>656</v>
      </c>
      <c r="B343" s="15" t="s">
        <v>275</v>
      </c>
      <c r="C343" s="15" t="s">
        <v>275</v>
      </c>
      <c r="D343" s="15" t="s">
        <v>275</v>
      </c>
      <c r="E343" s="15"/>
      <c r="F343" s="15"/>
      <c r="G343" s="15" t="s">
        <v>275</v>
      </c>
      <c r="H343" s="15"/>
      <c r="I343" s="15"/>
      <c r="J343" s="15"/>
      <c r="K343" s="9" t="s">
        <v>275</v>
      </c>
      <c r="L343" s="9"/>
      <c r="M343" s="9" t="s">
        <v>275</v>
      </c>
      <c r="N343" s="9" t="s">
        <v>275</v>
      </c>
      <c r="O343" s="9" t="s">
        <v>275</v>
      </c>
      <c r="P343" s="9" t="s">
        <v>275</v>
      </c>
      <c r="Q343" s="9"/>
      <c r="R343" s="9" t="s">
        <v>275</v>
      </c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  <c r="AI343" s="9"/>
      <c r="AJ343" s="9"/>
      <c r="AK343" s="9"/>
      <c r="AL343" s="9"/>
      <c r="AM343" s="9"/>
      <c r="AN343" s="9" t="s">
        <v>275</v>
      </c>
      <c r="AO343" s="9" t="s">
        <v>275</v>
      </c>
      <c r="AP343" s="9" t="s">
        <v>275</v>
      </c>
      <c r="AQ343" s="9" t="s">
        <v>275</v>
      </c>
      <c r="AR343" s="9" t="s">
        <v>275</v>
      </c>
      <c r="AS343" s="9" t="s">
        <v>275</v>
      </c>
      <c r="AT343" s="9" t="s">
        <v>275</v>
      </c>
      <c r="AU343" s="9" t="s">
        <v>275</v>
      </c>
      <c r="AV343" s="9" t="s">
        <v>275</v>
      </c>
      <c r="AW343" s="9" t="s">
        <v>275</v>
      </c>
      <c r="AX343" s="9" t="s">
        <v>275</v>
      </c>
      <c r="AY343" s="9" t="s">
        <v>275</v>
      </c>
      <c r="AZ343" s="9" t="s">
        <v>275</v>
      </c>
      <c r="BA343" s="9" t="s">
        <v>275</v>
      </c>
      <c r="BB343" s="9" t="s">
        <v>275</v>
      </c>
      <c r="BC343" s="9" t="s">
        <v>275</v>
      </c>
      <c r="BD343" s="9" t="s">
        <v>275</v>
      </c>
      <c r="BE343" s="9" t="s">
        <v>275</v>
      </c>
      <c r="BF343" s="9" t="s">
        <v>275</v>
      </c>
      <c r="BG343" s="9" t="s">
        <v>275</v>
      </c>
      <c r="BH343" s="9" t="s">
        <v>275</v>
      </c>
      <c r="BI343" s="9" t="s">
        <v>275</v>
      </c>
      <c r="BJ343" s="9" t="s">
        <v>275</v>
      </c>
      <c r="BK343" s="9" t="s">
        <v>275</v>
      </c>
      <c r="BL343" s="9" t="s">
        <v>275</v>
      </c>
      <c r="BM343" s="9" t="s">
        <v>275</v>
      </c>
      <c r="BN343" s="9" t="s">
        <v>275</v>
      </c>
      <c r="BO343" s="9" t="s">
        <v>275</v>
      </c>
      <c r="BP343" s="9" t="s">
        <v>275</v>
      </c>
      <c r="BQ343" s="9" t="s">
        <v>275</v>
      </c>
      <c r="BR343" s="9" t="s">
        <v>275</v>
      </c>
      <c r="BS343" s="9" t="s">
        <v>275</v>
      </c>
      <c r="BT343" s="9" t="s">
        <v>275</v>
      </c>
      <c r="BU343" s="9" t="s">
        <v>275</v>
      </c>
      <c r="BV343" s="9" t="s">
        <v>275</v>
      </c>
      <c r="BW343" s="9" t="s">
        <v>275</v>
      </c>
      <c r="BX343" s="9" t="s">
        <v>275</v>
      </c>
      <c r="BY343" s="9" t="s">
        <v>275</v>
      </c>
      <c r="BZ343" s="9" t="s">
        <v>275</v>
      </c>
      <c r="CA343" s="9" t="s">
        <v>275</v>
      </c>
      <c r="CB343" s="9" t="s">
        <v>275</v>
      </c>
      <c r="CC343" s="9" t="s">
        <v>275</v>
      </c>
      <c r="CD343" s="9" t="s">
        <v>275</v>
      </c>
      <c r="CE343" s="9" t="s">
        <v>275</v>
      </c>
      <c r="CF343" s="9" t="s">
        <v>275</v>
      </c>
      <c r="CG343" s="9" t="s">
        <v>275</v>
      </c>
      <c r="CH343" s="9" t="s">
        <v>275</v>
      </c>
      <c r="CI343" s="9" t="s">
        <v>275</v>
      </c>
      <c r="CJ343" s="9" t="s">
        <v>275</v>
      </c>
      <c r="CK343" s="9" t="s">
        <v>275</v>
      </c>
      <c r="CL343" s="9" t="s">
        <v>275</v>
      </c>
      <c r="CM343" s="9" t="s">
        <v>275</v>
      </c>
      <c r="CN343" s="9" t="s">
        <v>275</v>
      </c>
      <c r="CO343" s="9" t="s">
        <v>275</v>
      </c>
      <c r="CP343" s="9" t="s">
        <v>275</v>
      </c>
      <c r="CQ343" s="9" t="s">
        <v>275</v>
      </c>
      <c r="CR343" s="9" t="s">
        <v>275</v>
      </c>
      <c r="CS343" s="9" t="s">
        <v>275</v>
      </c>
      <c r="CT343" s="9" t="s">
        <v>275</v>
      </c>
      <c r="CU343" s="9" t="s">
        <v>275</v>
      </c>
      <c r="CV343" s="9" t="s">
        <v>275</v>
      </c>
      <c r="CW343" s="9" t="s">
        <v>275</v>
      </c>
      <c r="CX343" s="9" t="s">
        <v>275</v>
      </c>
      <c r="CY343" s="9" t="s">
        <v>275</v>
      </c>
      <c r="CZ343" s="9" t="s">
        <v>275</v>
      </c>
      <c r="DA343" s="9" t="s">
        <v>275</v>
      </c>
      <c r="DB343" s="9" t="s">
        <v>275</v>
      </c>
      <c r="DC343" s="9" t="s">
        <v>275</v>
      </c>
      <c r="DD343" s="9" t="s">
        <v>275</v>
      </c>
      <c r="DE343" s="9" t="s">
        <v>275</v>
      </c>
      <c r="DF343" s="9" t="s">
        <v>275</v>
      </c>
      <c r="DG343" s="9" t="s">
        <v>275</v>
      </c>
      <c r="DH343" s="9" t="s">
        <v>275</v>
      </c>
      <c r="DI343" s="9" t="s">
        <v>275</v>
      </c>
      <c r="DJ343" s="9" t="s">
        <v>275</v>
      </c>
      <c r="DK343" s="9" t="s">
        <v>275</v>
      </c>
      <c r="DL343" s="9" t="s">
        <v>275</v>
      </c>
      <c r="DM343" s="9" t="s">
        <v>275</v>
      </c>
      <c r="DN343" s="9" t="s">
        <v>275</v>
      </c>
      <c r="DO343" s="9" t="s">
        <v>275</v>
      </c>
      <c r="DP343" s="9" t="s">
        <v>275</v>
      </c>
      <c r="DQ343" s="9" t="s">
        <v>275</v>
      </c>
      <c r="DR343" s="9" t="s">
        <v>275</v>
      </c>
      <c r="DS343" s="9" t="s">
        <v>275</v>
      </c>
      <c r="DT343" s="9" t="s">
        <v>275</v>
      </c>
      <c r="DU343" s="9" t="s">
        <v>275</v>
      </c>
      <c r="DV343" s="9" t="s">
        <v>275</v>
      </c>
      <c r="DW343" s="9" t="s">
        <v>275</v>
      </c>
      <c r="DX343" s="9" t="s">
        <v>275</v>
      </c>
      <c r="DY343" s="9" t="s">
        <v>275</v>
      </c>
      <c r="DZ343" s="9" t="s">
        <v>275</v>
      </c>
      <c r="EA343" s="9" t="s">
        <v>275</v>
      </c>
      <c r="EB343" s="9" t="s">
        <v>275</v>
      </c>
      <c r="EC343" s="9" t="s">
        <v>275</v>
      </c>
      <c r="ED343" s="9" t="s">
        <v>275</v>
      </c>
      <c r="EE343" s="9" t="s">
        <v>275</v>
      </c>
      <c r="EF343" s="9" t="s">
        <v>275</v>
      </c>
      <c r="EG343" s="9" t="s">
        <v>275</v>
      </c>
      <c r="EH343" s="9" t="s">
        <v>275</v>
      </c>
      <c r="EI343" s="9" t="s">
        <v>275</v>
      </c>
      <c r="EJ343" s="9" t="s">
        <v>275</v>
      </c>
      <c r="EK343" s="9" t="s">
        <v>275</v>
      </c>
      <c r="EL343" s="9" t="s">
        <v>275</v>
      </c>
      <c r="EM343" s="9" t="s">
        <v>275</v>
      </c>
      <c r="EN343" s="9" t="s">
        <v>275</v>
      </c>
      <c r="EO343" s="9" t="s">
        <v>275</v>
      </c>
      <c r="EP343" s="9" t="s">
        <v>275</v>
      </c>
      <c r="EQ343" s="9" t="s">
        <v>275</v>
      </c>
      <c r="ER343" s="9" t="s">
        <v>275</v>
      </c>
      <c r="ES343" s="9" t="s">
        <v>275</v>
      </c>
      <c r="ET343" s="9" t="s">
        <v>275</v>
      </c>
      <c r="EU343" s="9" t="s">
        <v>275</v>
      </c>
      <c r="EV343" s="9" t="s">
        <v>275</v>
      </c>
      <c r="EW343" s="9" t="s">
        <v>275</v>
      </c>
      <c r="EX343" s="9" t="s">
        <v>275</v>
      </c>
      <c r="EY343" s="9" t="s">
        <v>275</v>
      </c>
      <c r="EZ343" s="9" t="s">
        <v>275</v>
      </c>
      <c r="FA343" s="9" t="s">
        <v>275</v>
      </c>
      <c r="FB343" s="9" t="s">
        <v>275</v>
      </c>
      <c r="FC343" s="9" t="s">
        <v>275</v>
      </c>
      <c r="FD343" s="9" t="s">
        <v>275</v>
      </c>
      <c r="FE343" s="9" t="s">
        <v>275</v>
      </c>
      <c r="FF343" s="9" t="s">
        <v>275</v>
      </c>
      <c r="FG343" s="9" t="s">
        <v>275</v>
      </c>
      <c r="FH343" s="9" t="s">
        <v>275</v>
      </c>
      <c r="FI343" s="9" t="s">
        <v>275</v>
      </c>
      <c r="FJ343" s="9" t="s">
        <v>275</v>
      </c>
      <c r="FK343" s="9" t="s">
        <v>275</v>
      </c>
      <c r="FL343" s="9" t="s">
        <v>275</v>
      </c>
      <c r="FM343" s="9" t="s">
        <v>275</v>
      </c>
      <c r="FN343" s="9" t="s">
        <v>275</v>
      </c>
      <c r="FO343" s="9" t="s">
        <v>275</v>
      </c>
      <c r="FP343" s="9" t="s">
        <v>275</v>
      </c>
      <c r="FQ343" s="9" t="s">
        <v>275</v>
      </c>
      <c r="FR343" s="9" t="s">
        <v>275</v>
      </c>
      <c r="FS343" s="9" t="s">
        <v>275</v>
      </c>
      <c r="FT343" s="9" t="s">
        <v>275</v>
      </c>
      <c r="FU343" s="9" t="s">
        <v>275</v>
      </c>
      <c r="FV343" s="9" t="s">
        <v>275</v>
      </c>
      <c r="FW343" s="9" t="s">
        <v>275</v>
      </c>
      <c r="FX343" s="9" t="s">
        <v>275</v>
      </c>
      <c r="FY343" s="9" t="s">
        <v>275</v>
      </c>
      <c r="FZ343" s="9" t="s">
        <v>275</v>
      </c>
      <c r="GA343" s="9" t="s">
        <v>275</v>
      </c>
      <c r="GB343" s="9" t="s">
        <v>275</v>
      </c>
      <c r="GC343" s="9" t="s">
        <v>275</v>
      </c>
      <c r="GD343" s="9" t="s">
        <v>275</v>
      </c>
      <c r="GE343" s="9" t="s">
        <v>275</v>
      </c>
      <c r="GF343" s="9" t="s">
        <v>275</v>
      </c>
      <c r="GG343" s="9" t="s">
        <v>275</v>
      </c>
      <c r="GH343" s="9" t="s">
        <v>275</v>
      </c>
      <c r="GI343" s="9" t="s">
        <v>275</v>
      </c>
      <c r="GJ343" s="9" t="s">
        <v>275</v>
      </c>
      <c r="GK343" s="9" t="s">
        <v>275</v>
      </c>
      <c r="GL343" s="9" t="s">
        <v>275</v>
      </c>
      <c r="GM343" s="9" t="s">
        <v>275</v>
      </c>
      <c r="GN343" s="9" t="s">
        <v>275</v>
      </c>
      <c r="GO343" s="9" t="s">
        <v>275</v>
      </c>
      <c r="GP343" s="9" t="s">
        <v>275</v>
      </c>
      <c r="GQ343" s="9" t="s">
        <v>275</v>
      </c>
      <c r="GR343" s="9" t="s">
        <v>275</v>
      </c>
      <c r="GS343" s="9" t="s">
        <v>275</v>
      </c>
      <c r="GT343" s="9" t="s">
        <v>275</v>
      </c>
      <c r="GU343" s="9" t="s">
        <v>275</v>
      </c>
      <c r="GV343" s="9" t="s">
        <v>275</v>
      </c>
      <c r="GW343" s="9" t="s">
        <v>275</v>
      </c>
      <c r="GX343" s="9" t="s">
        <v>275</v>
      </c>
      <c r="GY343" s="9" t="s">
        <v>275</v>
      </c>
      <c r="GZ343" s="9" t="s">
        <v>275</v>
      </c>
      <c r="HA343" s="9" t="s">
        <v>275</v>
      </c>
      <c r="HB343" s="9">
        <v>8512.6440634646642</v>
      </c>
      <c r="HC343" s="9">
        <v>7438.5982471031521</v>
      </c>
      <c r="HD343" s="9">
        <v>7254.1906791842284</v>
      </c>
      <c r="HE343" s="9">
        <v>7282.4905543191344</v>
      </c>
      <c r="HF343" s="9">
        <v>7516.6729078564349</v>
      </c>
      <c r="HG343" s="9">
        <v>7955.7901541686488</v>
      </c>
      <c r="HH343" s="9">
        <v>8374.4530605973487</v>
      </c>
      <c r="HI343" s="9">
        <v>8438.7772798800306</v>
      </c>
      <c r="HJ343" s="9">
        <v>8542.7024352105909</v>
      </c>
      <c r="HK343" s="9">
        <v>8643.2759766728868</v>
      </c>
      <c r="HL343" s="9">
        <v>8929.9260710445451</v>
      </c>
      <c r="HM343" s="9">
        <v>9219.4058973676511</v>
      </c>
      <c r="HN343" s="9">
        <v>9489.0200972147304</v>
      </c>
      <c r="HO343" s="9">
        <v>9876.4901078602888</v>
      </c>
      <c r="HP343" s="9">
        <v>10353.485537420827</v>
      </c>
      <c r="HQ343" s="9">
        <v>11047.391928537247</v>
      </c>
      <c r="HR343" s="9">
        <v>11868.640310305009</v>
      </c>
      <c r="HS343" s="9">
        <v>12733.016505860778</v>
      </c>
      <c r="HT343" s="9">
        <v>13241.308546903865</v>
      </c>
      <c r="HU343" s="9">
        <v>12609.979617159863</v>
      </c>
      <c r="HV343" s="9">
        <v>13020.092508874101</v>
      </c>
    </row>
    <row r="344" spans="1:230" ht="14.4">
      <c r="A344" s="140" t="s">
        <v>176</v>
      </c>
      <c r="B344" s="17" t="s">
        <v>275</v>
      </c>
      <c r="C344" s="17" t="s">
        <v>275</v>
      </c>
      <c r="D344" s="17" t="s">
        <v>275</v>
      </c>
      <c r="E344" s="17"/>
      <c r="F344" s="17"/>
      <c r="G344" s="17" t="s">
        <v>275</v>
      </c>
      <c r="H344" s="17"/>
      <c r="I344" s="17"/>
      <c r="J344" s="17"/>
      <c r="K344" s="26" t="s">
        <v>275</v>
      </c>
      <c r="L344" s="26"/>
      <c r="M344" s="26" t="s">
        <v>275</v>
      </c>
      <c r="N344" s="26" t="s">
        <v>275</v>
      </c>
      <c r="O344" s="26" t="s">
        <v>275</v>
      </c>
      <c r="P344" s="26" t="s">
        <v>275</v>
      </c>
      <c r="Q344" s="26"/>
      <c r="R344" s="26" t="s">
        <v>275</v>
      </c>
      <c r="S344" s="26"/>
      <c r="T344" s="26"/>
      <c r="U344" s="26"/>
      <c r="V344" s="26"/>
      <c r="W344" s="26"/>
      <c r="X344" s="26"/>
      <c r="Y344" s="26"/>
      <c r="Z344" s="26"/>
      <c r="AA344" s="26"/>
      <c r="AB344" s="26"/>
      <c r="AC344" s="26"/>
      <c r="AD344" s="26"/>
      <c r="AE344" s="26"/>
      <c r="AF344" s="26"/>
      <c r="AG344" s="26"/>
      <c r="AH344" s="26"/>
      <c r="AI344" s="26"/>
      <c r="AJ344" s="26"/>
      <c r="AK344" s="26"/>
      <c r="AL344" s="26"/>
      <c r="AM344" s="26"/>
      <c r="AN344" s="26" t="s">
        <v>275</v>
      </c>
      <c r="AO344" s="26" t="s">
        <v>275</v>
      </c>
      <c r="AP344" s="26" t="s">
        <v>275</v>
      </c>
      <c r="AQ344" s="26" t="s">
        <v>275</v>
      </c>
      <c r="AR344" s="26" t="s">
        <v>275</v>
      </c>
      <c r="AS344" s="26" t="s">
        <v>275</v>
      </c>
      <c r="AT344" s="26" t="s">
        <v>275</v>
      </c>
      <c r="AU344" s="26" t="s">
        <v>275</v>
      </c>
      <c r="AV344" s="26" t="s">
        <v>275</v>
      </c>
      <c r="AW344" s="26" t="s">
        <v>275</v>
      </c>
      <c r="AX344" s="26" t="s">
        <v>275</v>
      </c>
      <c r="AY344" s="26" t="s">
        <v>275</v>
      </c>
      <c r="AZ344" s="26" t="s">
        <v>275</v>
      </c>
      <c r="BA344" s="26" t="s">
        <v>275</v>
      </c>
      <c r="BB344" s="26" t="s">
        <v>275</v>
      </c>
      <c r="BC344" s="26" t="s">
        <v>275</v>
      </c>
      <c r="BD344" s="26" t="s">
        <v>275</v>
      </c>
      <c r="BE344" s="26" t="s">
        <v>275</v>
      </c>
      <c r="BF344" s="26" t="s">
        <v>275</v>
      </c>
      <c r="BG344" s="26" t="s">
        <v>275</v>
      </c>
      <c r="BH344" s="26" t="s">
        <v>275</v>
      </c>
      <c r="BI344" s="26" t="s">
        <v>275</v>
      </c>
      <c r="BJ344" s="26" t="s">
        <v>275</v>
      </c>
      <c r="BK344" s="26" t="s">
        <v>275</v>
      </c>
      <c r="BL344" s="26" t="s">
        <v>275</v>
      </c>
      <c r="BM344" s="26" t="s">
        <v>275</v>
      </c>
      <c r="BN344" s="26" t="s">
        <v>275</v>
      </c>
      <c r="BO344" s="26" t="s">
        <v>275</v>
      </c>
      <c r="BP344" s="26" t="s">
        <v>275</v>
      </c>
      <c r="BQ344" s="26" t="s">
        <v>275</v>
      </c>
      <c r="BR344" s="26" t="s">
        <v>275</v>
      </c>
      <c r="BS344" s="26" t="s">
        <v>275</v>
      </c>
      <c r="BT344" s="26" t="s">
        <v>275</v>
      </c>
      <c r="BU344" s="26" t="s">
        <v>275</v>
      </c>
      <c r="BV344" s="26" t="s">
        <v>275</v>
      </c>
      <c r="BW344" s="26" t="s">
        <v>275</v>
      </c>
      <c r="BX344" s="26" t="s">
        <v>275</v>
      </c>
      <c r="BY344" s="26" t="s">
        <v>275</v>
      </c>
      <c r="BZ344" s="26" t="s">
        <v>275</v>
      </c>
      <c r="CA344" s="26" t="s">
        <v>275</v>
      </c>
      <c r="CB344" s="26" t="s">
        <v>275</v>
      </c>
      <c r="CC344" s="26" t="s">
        <v>275</v>
      </c>
      <c r="CD344" s="26" t="s">
        <v>275</v>
      </c>
      <c r="CE344" s="26" t="s">
        <v>275</v>
      </c>
      <c r="CF344" s="26" t="s">
        <v>275</v>
      </c>
      <c r="CG344" s="26" t="s">
        <v>275</v>
      </c>
      <c r="CH344" s="26" t="s">
        <v>275</v>
      </c>
      <c r="CI344" s="26" t="s">
        <v>275</v>
      </c>
      <c r="CJ344" s="26" t="s">
        <v>275</v>
      </c>
      <c r="CK344" s="26" t="s">
        <v>275</v>
      </c>
      <c r="CL344" s="26" t="s">
        <v>275</v>
      </c>
      <c r="CM344" s="26" t="s">
        <v>275</v>
      </c>
      <c r="CN344" s="26" t="s">
        <v>275</v>
      </c>
      <c r="CO344" s="26" t="s">
        <v>275</v>
      </c>
      <c r="CP344" s="26" t="s">
        <v>275</v>
      </c>
      <c r="CQ344" s="26" t="s">
        <v>275</v>
      </c>
      <c r="CR344" s="26" t="s">
        <v>275</v>
      </c>
      <c r="CS344" s="26" t="s">
        <v>275</v>
      </c>
      <c r="CT344" s="26" t="s">
        <v>275</v>
      </c>
      <c r="CU344" s="26" t="s">
        <v>275</v>
      </c>
      <c r="CV344" s="26" t="s">
        <v>275</v>
      </c>
      <c r="CW344" s="26" t="s">
        <v>275</v>
      </c>
      <c r="CX344" s="26" t="s">
        <v>275</v>
      </c>
      <c r="CY344" s="26" t="s">
        <v>275</v>
      </c>
      <c r="CZ344" s="26" t="s">
        <v>275</v>
      </c>
      <c r="DA344" s="26" t="s">
        <v>275</v>
      </c>
      <c r="DB344" s="26" t="s">
        <v>275</v>
      </c>
      <c r="DC344" s="26" t="s">
        <v>275</v>
      </c>
      <c r="DD344" s="26" t="s">
        <v>275</v>
      </c>
      <c r="DE344" s="26" t="s">
        <v>275</v>
      </c>
      <c r="DF344" s="26" t="s">
        <v>275</v>
      </c>
      <c r="DG344" s="26" t="s">
        <v>275</v>
      </c>
      <c r="DH344" s="26" t="s">
        <v>275</v>
      </c>
      <c r="DI344" s="26" t="s">
        <v>275</v>
      </c>
      <c r="DJ344" s="26" t="s">
        <v>275</v>
      </c>
      <c r="DK344" s="26" t="s">
        <v>275</v>
      </c>
      <c r="DL344" s="26" t="s">
        <v>275</v>
      </c>
      <c r="DM344" s="26" t="s">
        <v>275</v>
      </c>
      <c r="DN344" s="26" t="s">
        <v>275</v>
      </c>
      <c r="DO344" s="26" t="s">
        <v>275</v>
      </c>
      <c r="DP344" s="26" t="s">
        <v>275</v>
      </c>
      <c r="DQ344" s="26" t="s">
        <v>275</v>
      </c>
      <c r="DR344" s="26" t="s">
        <v>275</v>
      </c>
      <c r="DS344" s="26" t="s">
        <v>275</v>
      </c>
      <c r="DT344" s="26" t="s">
        <v>275</v>
      </c>
      <c r="DU344" s="26" t="s">
        <v>275</v>
      </c>
      <c r="DV344" s="26" t="s">
        <v>275</v>
      </c>
      <c r="DW344" s="26" t="s">
        <v>275</v>
      </c>
      <c r="DX344" s="26" t="s">
        <v>275</v>
      </c>
      <c r="DY344" s="26" t="s">
        <v>275</v>
      </c>
      <c r="DZ344" s="26" t="s">
        <v>275</v>
      </c>
      <c r="EA344" s="26" t="s">
        <v>275</v>
      </c>
      <c r="EB344" s="26" t="s">
        <v>275</v>
      </c>
      <c r="EC344" s="26" t="s">
        <v>275</v>
      </c>
      <c r="ED344" s="26" t="s">
        <v>275</v>
      </c>
      <c r="EE344" s="26" t="s">
        <v>275</v>
      </c>
      <c r="EF344" s="26" t="s">
        <v>275</v>
      </c>
      <c r="EG344" s="26" t="s">
        <v>275</v>
      </c>
      <c r="EH344" s="26" t="s">
        <v>275</v>
      </c>
      <c r="EI344" s="26" t="s">
        <v>275</v>
      </c>
      <c r="EJ344" s="26" t="s">
        <v>275</v>
      </c>
      <c r="EK344" s="26" t="s">
        <v>275</v>
      </c>
      <c r="EL344" s="26" t="s">
        <v>275</v>
      </c>
      <c r="EM344" s="26" t="s">
        <v>275</v>
      </c>
      <c r="EN344" s="26" t="s">
        <v>275</v>
      </c>
      <c r="EO344" s="26" t="s">
        <v>275</v>
      </c>
      <c r="EP344" s="26" t="s">
        <v>275</v>
      </c>
      <c r="EQ344" s="26" t="s">
        <v>275</v>
      </c>
      <c r="ER344" s="26" t="s">
        <v>275</v>
      </c>
      <c r="ES344" s="26" t="s">
        <v>275</v>
      </c>
      <c r="ET344" s="26" t="s">
        <v>275</v>
      </c>
      <c r="EU344" s="26" t="s">
        <v>275</v>
      </c>
      <c r="EV344" s="26" t="s">
        <v>275</v>
      </c>
      <c r="EW344" s="26" t="s">
        <v>275</v>
      </c>
      <c r="EX344" s="26" t="s">
        <v>275</v>
      </c>
      <c r="EY344" s="26" t="s">
        <v>275</v>
      </c>
      <c r="EZ344" s="26" t="s">
        <v>275</v>
      </c>
      <c r="FA344" s="26" t="s">
        <v>275</v>
      </c>
      <c r="FB344" s="26" t="s">
        <v>275</v>
      </c>
      <c r="FC344" s="26" t="s">
        <v>275</v>
      </c>
      <c r="FD344" s="26" t="s">
        <v>275</v>
      </c>
      <c r="FE344" s="26" t="s">
        <v>275</v>
      </c>
      <c r="FF344" s="26" t="s">
        <v>275</v>
      </c>
      <c r="FG344" s="26" t="s">
        <v>275</v>
      </c>
      <c r="FH344" s="26" t="s">
        <v>275</v>
      </c>
      <c r="FI344" s="26" t="s">
        <v>275</v>
      </c>
      <c r="FJ344" s="26" t="s">
        <v>275</v>
      </c>
      <c r="FK344" s="26" t="s">
        <v>275</v>
      </c>
      <c r="FL344" s="26" t="s">
        <v>275</v>
      </c>
      <c r="FM344" s="26" t="s">
        <v>275</v>
      </c>
      <c r="FN344" s="26" t="s">
        <v>275</v>
      </c>
      <c r="FO344" s="26" t="s">
        <v>275</v>
      </c>
      <c r="FP344" s="26" t="s">
        <v>275</v>
      </c>
      <c r="FQ344" s="26" t="s">
        <v>275</v>
      </c>
      <c r="FR344" s="26" t="s">
        <v>275</v>
      </c>
      <c r="FS344" s="26" t="s">
        <v>275</v>
      </c>
      <c r="FT344" s="26" t="s">
        <v>275</v>
      </c>
      <c r="FU344" s="26" t="s">
        <v>275</v>
      </c>
      <c r="FV344" s="26" t="s">
        <v>275</v>
      </c>
      <c r="FW344" s="26" t="s">
        <v>275</v>
      </c>
      <c r="FX344" s="26" t="s">
        <v>275</v>
      </c>
      <c r="FY344" s="26" t="s">
        <v>275</v>
      </c>
      <c r="FZ344" s="26" t="s">
        <v>275</v>
      </c>
      <c r="GA344" s="26" t="s">
        <v>275</v>
      </c>
      <c r="GB344" s="26" t="s">
        <v>275</v>
      </c>
      <c r="GC344" s="26" t="s">
        <v>275</v>
      </c>
      <c r="GD344" s="26" t="s">
        <v>275</v>
      </c>
      <c r="GE344" s="26" t="s">
        <v>275</v>
      </c>
      <c r="GF344" s="26" t="s">
        <v>275</v>
      </c>
      <c r="GG344" s="26" t="s">
        <v>275</v>
      </c>
      <c r="GH344" s="26" t="s">
        <v>275</v>
      </c>
      <c r="GI344" s="26" t="s">
        <v>275</v>
      </c>
      <c r="GJ344" s="26" t="s">
        <v>275</v>
      </c>
      <c r="GK344" s="26">
        <v>6152.2368067491416</v>
      </c>
      <c r="GL344" s="26" t="s">
        <v>275</v>
      </c>
      <c r="GM344" s="26" t="s">
        <v>275</v>
      </c>
      <c r="GN344" s="26" t="s">
        <v>275</v>
      </c>
      <c r="GO344" s="26" t="s">
        <v>275</v>
      </c>
      <c r="GP344" s="26" t="s">
        <v>275</v>
      </c>
      <c r="GQ344" s="26" t="s">
        <v>275</v>
      </c>
      <c r="GR344" s="26" t="s">
        <v>275</v>
      </c>
      <c r="GS344" s="26" t="s">
        <v>275</v>
      </c>
      <c r="GT344" s="26" t="s">
        <v>275</v>
      </c>
      <c r="GU344" s="26" t="s">
        <v>275</v>
      </c>
      <c r="GV344" s="26" t="s">
        <v>275</v>
      </c>
      <c r="GW344" s="26" t="s">
        <v>275</v>
      </c>
      <c r="GX344" s="26" t="s">
        <v>275</v>
      </c>
      <c r="GY344" s="26" t="s">
        <v>275</v>
      </c>
      <c r="GZ344" s="26" t="s">
        <v>275</v>
      </c>
      <c r="HA344" s="26" t="s">
        <v>275</v>
      </c>
      <c r="HB344" s="141">
        <v>6065.8378692126817</v>
      </c>
      <c r="HC344" s="141">
        <v>5262.8204382280046</v>
      </c>
      <c r="HD344" s="141">
        <v>3116.5901495709422</v>
      </c>
      <c r="HE344" s="141">
        <v>2971.0605061935839</v>
      </c>
      <c r="HF344" s="141">
        <v>3237.16207786724</v>
      </c>
      <c r="HG344" s="141">
        <v>3524.8879837067211</v>
      </c>
      <c r="HH344" s="141">
        <v>3738.156949794346</v>
      </c>
      <c r="HI344" s="141">
        <v>3867.8555083360579</v>
      </c>
      <c r="HJ344" s="141">
        <v>4165.1771805257204</v>
      </c>
      <c r="HK344" s="141">
        <v>4302.9216240869919</v>
      </c>
      <c r="HL344" s="141">
        <v>4564.1860801430375</v>
      </c>
      <c r="HM344" s="141">
        <v>5025.0925653737786</v>
      </c>
      <c r="HN344" s="141">
        <v>5807.8053765652894</v>
      </c>
      <c r="HO344" s="141">
        <v>6649.9895059815908</v>
      </c>
      <c r="HP344" s="141">
        <v>7371.51663457424</v>
      </c>
      <c r="HQ344" s="141">
        <v>8417.436052164001</v>
      </c>
      <c r="HR344" s="141">
        <v>9549.2731078461347</v>
      </c>
      <c r="HS344" s="141">
        <v>10879.474366092911</v>
      </c>
      <c r="HT344" s="141">
        <v>11647.337624933049</v>
      </c>
      <c r="HU344" s="141">
        <v>10004.597236265587</v>
      </c>
      <c r="HV344" s="141">
        <v>10215.019549683158</v>
      </c>
    </row>
    <row r="345" spans="1:230" ht="14.4">
      <c r="A345" s="140" t="s">
        <v>177</v>
      </c>
      <c r="B345" s="17" t="s">
        <v>275</v>
      </c>
      <c r="C345" s="17" t="s">
        <v>275</v>
      </c>
      <c r="D345" s="17" t="s">
        <v>275</v>
      </c>
      <c r="E345" s="17"/>
      <c r="F345" s="17"/>
      <c r="G345" s="17" t="s">
        <v>275</v>
      </c>
      <c r="H345" s="17"/>
      <c r="I345" s="17"/>
      <c r="J345" s="17"/>
      <c r="K345" s="26" t="s">
        <v>275</v>
      </c>
      <c r="L345" s="26"/>
      <c r="M345" s="26" t="s">
        <v>275</v>
      </c>
      <c r="N345" s="26" t="s">
        <v>275</v>
      </c>
      <c r="O345" s="26" t="s">
        <v>275</v>
      </c>
      <c r="P345" s="26" t="s">
        <v>275</v>
      </c>
      <c r="Q345" s="26"/>
      <c r="R345" s="26" t="s">
        <v>275</v>
      </c>
      <c r="S345" s="26"/>
      <c r="T345" s="26"/>
      <c r="U345" s="26"/>
      <c r="V345" s="26"/>
      <c r="W345" s="26"/>
      <c r="X345" s="26"/>
      <c r="Y345" s="26"/>
      <c r="Z345" s="26"/>
      <c r="AA345" s="26"/>
      <c r="AB345" s="26"/>
      <c r="AC345" s="26"/>
      <c r="AD345" s="26"/>
      <c r="AE345" s="26"/>
      <c r="AF345" s="26"/>
      <c r="AG345" s="26"/>
      <c r="AH345" s="26"/>
      <c r="AI345" s="26"/>
      <c r="AJ345" s="26"/>
      <c r="AK345" s="26"/>
      <c r="AL345" s="26"/>
      <c r="AM345" s="26"/>
      <c r="AN345" s="26" t="s">
        <v>275</v>
      </c>
      <c r="AO345" s="26" t="s">
        <v>275</v>
      </c>
      <c r="AP345" s="26" t="s">
        <v>275</v>
      </c>
      <c r="AQ345" s="26" t="s">
        <v>275</v>
      </c>
      <c r="AR345" s="26" t="s">
        <v>275</v>
      </c>
      <c r="AS345" s="26" t="s">
        <v>275</v>
      </c>
      <c r="AT345" s="26" t="s">
        <v>275</v>
      </c>
      <c r="AU345" s="26" t="s">
        <v>275</v>
      </c>
      <c r="AV345" s="26" t="s">
        <v>275</v>
      </c>
      <c r="AW345" s="26" t="s">
        <v>275</v>
      </c>
      <c r="AX345" s="26" t="s">
        <v>275</v>
      </c>
      <c r="AY345" s="26" t="s">
        <v>275</v>
      </c>
      <c r="AZ345" s="26" t="s">
        <v>275</v>
      </c>
      <c r="BA345" s="26" t="s">
        <v>275</v>
      </c>
      <c r="BB345" s="26" t="s">
        <v>275</v>
      </c>
      <c r="BC345" s="26" t="s">
        <v>275</v>
      </c>
      <c r="BD345" s="26" t="s">
        <v>275</v>
      </c>
      <c r="BE345" s="26" t="s">
        <v>275</v>
      </c>
      <c r="BF345" s="26" t="s">
        <v>275</v>
      </c>
      <c r="BG345" s="26" t="s">
        <v>275</v>
      </c>
      <c r="BH345" s="26" t="s">
        <v>275</v>
      </c>
      <c r="BI345" s="26" t="s">
        <v>275</v>
      </c>
      <c r="BJ345" s="26" t="s">
        <v>275</v>
      </c>
      <c r="BK345" s="26" t="s">
        <v>275</v>
      </c>
      <c r="BL345" s="26" t="s">
        <v>275</v>
      </c>
      <c r="BM345" s="26" t="s">
        <v>275</v>
      </c>
      <c r="BN345" s="26" t="s">
        <v>275</v>
      </c>
      <c r="BO345" s="26" t="s">
        <v>275</v>
      </c>
      <c r="BP345" s="26" t="s">
        <v>275</v>
      </c>
      <c r="BQ345" s="26" t="s">
        <v>275</v>
      </c>
      <c r="BR345" s="26" t="s">
        <v>275</v>
      </c>
      <c r="BS345" s="26" t="s">
        <v>275</v>
      </c>
      <c r="BT345" s="26" t="s">
        <v>275</v>
      </c>
      <c r="BU345" s="26" t="s">
        <v>275</v>
      </c>
      <c r="BV345" s="26" t="s">
        <v>275</v>
      </c>
      <c r="BW345" s="26" t="s">
        <v>275</v>
      </c>
      <c r="BX345" s="26" t="s">
        <v>275</v>
      </c>
      <c r="BY345" s="26" t="s">
        <v>275</v>
      </c>
      <c r="BZ345" s="26" t="s">
        <v>275</v>
      </c>
      <c r="CA345" s="26" t="s">
        <v>275</v>
      </c>
      <c r="CB345" s="26" t="s">
        <v>275</v>
      </c>
      <c r="CC345" s="26" t="s">
        <v>275</v>
      </c>
      <c r="CD345" s="26" t="s">
        <v>275</v>
      </c>
      <c r="CE345" s="26" t="s">
        <v>275</v>
      </c>
      <c r="CF345" s="26" t="s">
        <v>275</v>
      </c>
      <c r="CG345" s="26" t="s">
        <v>275</v>
      </c>
      <c r="CH345" s="26" t="s">
        <v>275</v>
      </c>
      <c r="CI345" s="26" t="s">
        <v>275</v>
      </c>
      <c r="CJ345" s="26" t="s">
        <v>275</v>
      </c>
      <c r="CK345" s="26" t="s">
        <v>275</v>
      </c>
      <c r="CL345" s="26" t="s">
        <v>275</v>
      </c>
      <c r="CM345" s="26" t="s">
        <v>275</v>
      </c>
      <c r="CN345" s="26" t="s">
        <v>275</v>
      </c>
      <c r="CO345" s="26" t="s">
        <v>275</v>
      </c>
      <c r="CP345" s="26" t="s">
        <v>275</v>
      </c>
      <c r="CQ345" s="26" t="s">
        <v>275</v>
      </c>
      <c r="CR345" s="26" t="s">
        <v>275</v>
      </c>
      <c r="CS345" s="26" t="s">
        <v>275</v>
      </c>
      <c r="CT345" s="26" t="s">
        <v>275</v>
      </c>
      <c r="CU345" s="26" t="s">
        <v>275</v>
      </c>
      <c r="CV345" s="26" t="s">
        <v>275</v>
      </c>
      <c r="CW345" s="26" t="s">
        <v>275</v>
      </c>
      <c r="CX345" s="26" t="s">
        <v>275</v>
      </c>
      <c r="CY345" s="26" t="s">
        <v>275</v>
      </c>
      <c r="CZ345" s="26" t="s">
        <v>275</v>
      </c>
      <c r="DA345" s="26" t="s">
        <v>275</v>
      </c>
      <c r="DB345" s="26" t="s">
        <v>275</v>
      </c>
      <c r="DC345" s="26" t="s">
        <v>275</v>
      </c>
      <c r="DD345" s="26" t="s">
        <v>275</v>
      </c>
      <c r="DE345" s="26" t="s">
        <v>275</v>
      </c>
      <c r="DF345" s="26" t="s">
        <v>275</v>
      </c>
      <c r="DG345" s="26" t="s">
        <v>275</v>
      </c>
      <c r="DH345" s="26" t="s">
        <v>275</v>
      </c>
      <c r="DI345" s="26" t="s">
        <v>275</v>
      </c>
      <c r="DJ345" s="26" t="s">
        <v>275</v>
      </c>
      <c r="DK345" s="26" t="s">
        <v>275</v>
      </c>
      <c r="DL345" s="26" t="s">
        <v>275</v>
      </c>
      <c r="DM345" s="26" t="s">
        <v>275</v>
      </c>
      <c r="DN345" s="26" t="s">
        <v>275</v>
      </c>
      <c r="DO345" s="26" t="s">
        <v>275</v>
      </c>
      <c r="DP345" s="26" t="s">
        <v>275</v>
      </c>
      <c r="DQ345" s="26" t="s">
        <v>275</v>
      </c>
      <c r="DR345" s="26" t="s">
        <v>275</v>
      </c>
      <c r="DS345" s="26" t="s">
        <v>275</v>
      </c>
      <c r="DT345" s="26" t="s">
        <v>275</v>
      </c>
      <c r="DU345" s="26" t="s">
        <v>275</v>
      </c>
      <c r="DV345" s="26" t="s">
        <v>275</v>
      </c>
      <c r="DW345" s="26" t="s">
        <v>275</v>
      </c>
      <c r="DX345" s="26" t="s">
        <v>275</v>
      </c>
      <c r="DY345" s="26" t="s">
        <v>275</v>
      </c>
      <c r="DZ345" s="26" t="s">
        <v>275</v>
      </c>
      <c r="EA345" s="26" t="s">
        <v>275</v>
      </c>
      <c r="EB345" s="26" t="s">
        <v>275</v>
      </c>
      <c r="EC345" s="26" t="s">
        <v>275</v>
      </c>
      <c r="ED345" s="26" t="s">
        <v>275</v>
      </c>
      <c r="EE345" s="26" t="s">
        <v>275</v>
      </c>
      <c r="EF345" s="26" t="s">
        <v>275</v>
      </c>
      <c r="EG345" s="26" t="s">
        <v>275</v>
      </c>
      <c r="EH345" s="26" t="s">
        <v>275</v>
      </c>
      <c r="EI345" s="26" t="s">
        <v>275</v>
      </c>
      <c r="EJ345" s="26" t="s">
        <v>275</v>
      </c>
      <c r="EK345" s="26" t="s">
        <v>275</v>
      </c>
      <c r="EL345" s="26" t="s">
        <v>275</v>
      </c>
      <c r="EM345" s="26" t="s">
        <v>275</v>
      </c>
      <c r="EN345" s="26" t="s">
        <v>275</v>
      </c>
      <c r="EO345" s="26" t="s">
        <v>275</v>
      </c>
      <c r="EP345" s="26" t="s">
        <v>275</v>
      </c>
      <c r="EQ345" s="26" t="s">
        <v>275</v>
      </c>
      <c r="ER345" s="26" t="s">
        <v>275</v>
      </c>
      <c r="ES345" s="26" t="s">
        <v>275</v>
      </c>
      <c r="ET345" s="26" t="s">
        <v>275</v>
      </c>
      <c r="EU345" s="26" t="s">
        <v>275</v>
      </c>
      <c r="EV345" s="26" t="s">
        <v>275</v>
      </c>
      <c r="EW345" s="26" t="s">
        <v>275</v>
      </c>
      <c r="EX345" s="26" t="s">
        <v>275</v>
      </c>
      <c r="EY345" s="26" t="s">
        <v>275</v>
      </c>
      <c r="EZ345" s="26" t="s">
        <v>275</v>
      </c>
      <c r="FA345" s="26" t="s">
        <v>275</v>
      </c>
      <c r="FB345" s="26" t="s">
        <v>275</v>
      </c>
      <c r="FC345" s="26" t="s">
        <v>275</v>
      </c>
      <c r="FD345" s="26" t="s">
        <v>275</v>
      </c>
      <c r="FE345" s="26" t="s">
        <v>275</v>
      </c>
      <c r="FF345" s="26" t="s">
        <v>275</v>
      </c>
      <c r="FG345" s="26" t="s">
        <v>275</v>
      </c>
      <c r="FH345" s="26" t="s">
        <v>275</v>
      </c>
      <c r="FI345" s="26" t="s">
        <v>275</v>
      </c>
      <c r="FJ345" s="26" t="s">
        <v>275</v>
      </c>
      <c r="FK345" s="26" t="s">
        <v>275</v>
      </c>
      <c r="FL345" s="26" t="s">
        <v>275</v>
      </c>
      <c r="FM345" s="26" t="s">
        <v>275</v>
      </c>
      <c r="FN345" s="26" t="s">
        <v>275</v>
      </c>
      <c r="FO345" s="26" t="s">
        <v>275</v>
      </c>
      <c r="FP345" s="26" t="s">
        <v>275</v>
      </c>
      <c r="FQ345" s="26" t="s">
        <v>275</v>
      </c>
      <c r="FR345" s="26" t="s">
        <v>275</v>
      </c>
      <c r="FS345" s="26" t="s">
        <v>275</v>
      </c>
      <c r="FT345" s="26" t="s">
        <v>275</v>
      </c>
      <c r="FU345" s="26" t="s">
        <v>275</v>
      </c>
      <c r="FV345" s="26" t="s">
        <v>275</v>
      </c>
      <c r="FW345" s="26" t="s">
        <v>275</v>
      </c>
      <c r="FX345" s="26" t="s">
        <v>275</v>
      </c>
      <c r="FY345" s="26" t="s">
        <v>275</v>
      </c>
      <c r="FZ345" s="26" t="s">
        <v>275</v>
      </c>
      <c r="GA345" s="26" t="s">
        <v>275</v>
      </c>
      <c r="GB345" s="26" t="s">
        <v>275</v>
      </c>
      <c r="GC345" s="26" t="s">
        <v>275</v>
      </c>
      <c r="GD345" s="26" t="s">
        <v>275</v>
      </c>
      <c r="GE345" s="26" t="s">
        <v>275</v>
      </c>
      <c r="GF345" s="26" t="s">
        <v>275</v>
      </c>
      <c r="GG345" s="26" t="s">
        <v>275</v>
      </c>
      <c r="GH345" s="26" t="s">
        <v>275</v>
      </c>
      <c r="GI345" s="26" t="s">
        <v>275</v>
      </c>
      <c r="GJ345" s="26" t="s">
        <v>275</v>
      </c>
      <c r="GK345" s="26">
        <v>4434.1582611435097</v>
      </c>
      <c r="GL345" s="26" t="s">
        <v>275</v>
      </c>
      <c r="GM345" s="26" t="s">
        <v>275</v>
      </c>
      <c r="GN345" s="26" t="s">
        <v>275</v>
      </c>
      <c r="GO345" s="26" t="s">
        <v>275</v>
      </c>
      <c r="GP345" s="26" t="s">
        <v>275</v>
      </c>
      <c r="GQ345" s="26" t="s">
        <v>275</v>
      </c>
      <c r="GR345" s="26" t="s">
        <v>275</v>
      </c>
      <c r="GS345" s="26" t="s">
        <v>275</v>
      </c>
      <c r="GT345" s="26" t="s">
        <v>275</v>
      </c>
      <c r="GU345" s="26" t="s">
        <v>275</v>
      </c>
      <c r="GV345" s="26" t="s">
        <v>275</v>
      </c>
      <c r="GW345" s="26" t="s">
        <v>275</v>
      </c>
      <c r="GX345" s="26" t="s">
        <v>275</v>
      </c>
      <c r="GY345" s="26" t="s">
        <v>275</v>
      </c>
      <c r="GZ345" s="26" t="s">
        <v>275</v>
      </c>
      <c r="HA345" s="26" t="s">
        <v>275</v>
      </c>
      <c r="HB345" s="141">
        <v>4638.5753016733706</v>
      </c>
      <c r="HC345" s="141">
        <v>4543.1682370766539</v>
      </c>
      <c r="HD345" s="141">
        <v>3463.0597301880912</v>
      </c>
      <c r="HE345" s="141">
        <v>2621.8129408482882</v>
      </c>
      <c r="HF345" s="141">
        <v>2076.7667455844453</v>
      </c>
      <c r="HG345" s="141">
        <v>1808.7963286328863</v>
      </c>
      <c r="HH345" s="141">
        <v>1811.9696395852313</v>
      </c>
      <c r="HI345" s="141">
        <v>1897.1629364652254</v>
      </c>
      <c r="HJ345" s="141">
        <v>2065.0091552481945</v>
      </c>
      <c r="HK345" s="141">
        <v>2196.4176651389585</v>
      </c>
      <c r="HL345" s="141">
        <v>2418.7006524914145</v>
      </c>
      <c r="HM345" s="141">
        <v>2636.6052827812282</v>
      </c>
      <c r="HN345" s="141">
        <v>2893.0677983755904</v>
      </c>
      <c r="HO345" s="141">
        <v>3191.8427350673924</v>
      </c>
      <c r="HP345" s="141">
        <v>3485.4703890055466</v>
      </c>
      <c r="HQ345" s="141">
        <v>4363.8459568935095</v>
      </c>
      <c r="HR345" s="141">
        <v>5805.4744142061572</v>
      </c>
      <c r="HS345" s="141">
        <v>7182.653623444533</v>
      </c>
      <c r="HT345" s="141">
        <v>7870.7885265743271</v>
      </c>
      <c r="HU345" s="141">
        <v>8509.4961262229263</v>
      </c>
      <c r="HV345" s="141">
        <v>8840.5934198550713</v>
      </c>
    </row>
    <row r="346" spans="1:230" ht="14.4">
      <c r="A346" s="140" t="s">
        <v>178</v>
      </c>
      <c r="B346" s="17" t="s">
        <v>275</v>
      </c>
      <c r="C346" s="17" t="s">
        <v>275</v>
      </c>
      <c r="D346" s="17" t="s">
        <v>275</v>
      </c>
      <c r="E346" s="17"/>
      <c r="F346" s="17"/>
      <c r="G346" s="17" t="s">
        <v>275</v>
      </c>
      <c r="H346" s="17"/>
      <c r="I346" s="17"/>
      <c r="J346" s="17"/>
      <c r="K346" s="26" t="s">
        <v>275</v>
      </c>
      <c r="L346" s="26"/>
      <c r="M346" s="26" t="s">
        <v>275</v>
      </c>
      <c r="N346" s="26" t="s">
        <v>275</v>
      </c>
      <c r="O346" s="26" t="s">
        <v>275</v>
      </c>
      <c r="P346" s="26" t="s">
        <v>275</v>
      </c>
      <c r="Q346" s="26"/>
      <c r="R346" s="26" t="s">
        <v>275</v>
      </c>
      <c r="S346" s="26"/>
      <c r="T346" s="26"/>
      <c r="U346" s="26"/>
      <c r="V346" s="26"/>
      <c r="W346" s="26"/>
      <c r="X346" s="26"/>
      <c r="Y346" s="26"/>
      <c r="Z346" s="26"/>
      <c r="AA346" s="26"/>
      <c r="AB346" s="26"/>
      <c r="AC346" s="26"/>
      <c r="AD346" s="26"/>
      <c r="AE346" s="26"/>
      <c r="AF346" s="26"/>
      <c r="AG346" s="26"/>
      <c r="AH346" s="26"/>
      <c r="AI346" s="26"/>
      <c r="AJ346" s="26"/>
      <c r="AK346" s="26"/>
      <c r="AL346" s="26"/>
      <c r="AM346" s="26"/>
      <c r="AN346" s="26" t="s">
        <v>275</v>
      </c>
      <c r="AO346" s="26" t="s">
        <v>275</v>
      </c>
      <c r="AP346" s="26" t="s">
        <v>275</v>
      </c>
      <c r="AQ346" s="26" t="s">
        <v>275</v>
      </c>
      <c r="AR346" s="26" t="s">
        <v>275</v>
      </c>
      <c r="AS346" s="26" t="s">
        <v>275</v>
      </c>
      <c r="AT346" s="26" t="s">
        <v>275</v>
      </c>
      <c r="AU346" s="26" t="s">
        <v>275</v>
      </c>
      <c r="AV346" s="26" t="s">
        <v>275</v>
      </c>
      <c r="AW346" s="26" t="s">
        <v>275</v>
      </c>
      <c r="AX346" s="26" t="s">
        <v>275</v>
      </c>
      <c r="AY346" s="26" t="s">
        <v>275</v>
      </c>
      <c r="AZ346" s="26" t="s">
        <v>275</v>
      </c>
      <c r="BA346" s="26" t="s">
        <v>275</v>
      </c>
      <c r="BB346" s="26" t="s">
        <v>275</v>
      </c>
      <c r="BC346" s="26" t="s">
        <v>275</v>
      </c>
      <c r="BD346" s="26" t="s">
        <v>275</v>
      </c>
      <c r="BE346" s="26" t="s">
        <v>275</v>
      </c>
      <c r="BF346" s="26" t="s">
        <v>275</v>
      </c>
      <c r="BG346" s="26" t="s">
        <v>275</v>
      </c>
      <c r="BH346" s="26" t="s">
        <v>275</v>
      </c>
      <c r="BI346" s="26" t="s">
        <v>275</v>
      </c>
      <c r="BJ346" s="26" t="s">
        <v>275</v>
      </c>
      <c r="BK346" s="26" t="s">
        <v>275</v>
      </c>
      <c r="BL346" s="26" t="s">
        <v>275</v>
      </c>
      <c r="BM346" s="26" t="s">
        <v>275</v>
      </c>
      <c r="BN346" s="26" t="s">
        <v>275</v>
      </c>
      <c r="BO346" s="26" t="s">
        <v>275</v>
      </c>
      <c r="BP346" s="26" t="s">
        <v>275</v>
      </c>
      <c r="BQ346" s="26" t="s">
        <v>275</v>
      </c>
      <c r="BR346" s="26" t="s">
        <v>275</v>
      </c>
      <c r="BS346" s="26" t="s">
        <v>275</v>
      </c>
      <c r="BT346" s="26" t="s">
        <v>275</v>
      </c>
      <c r="BU346" s="26" t="s">
        <v>275</v>
      </c>
      <c r="BV346" s="26" t="s">
        <v>275</v>
      </c>
      <c r="BW346" s="26" t="s">
        <v>275</v>
      </c>
      <c r="BX346" s="26" t="s">
        <v>275</v>
      </c>
      <c r="BY346" s="26" t="s">
        <v>275</v>
      </c>
      <c r="BZ346" s="26" t="s">
        <v>275</v>
      </c>
      <c r="CA346" s="26" t="s">
        <v>275</v>
      </c>
      <c r="CB346" s="26" t="s">
        <v>275</v>
      </c>
      <c r="CC346" s="26" t="s">
        <v>275</v>
      </c>
      <c r="CD346" s="26" t="s">
        <v>275</v>
      </c>
      <c r="CE346" s="26" t="s">
        <v>275</v>
      </c>
      <c r="CF346" s="26" t="s">
        <v>275</v>
      </c>
      <c r="CG346" s="26" t="s">
        <v>275</v>
      </c>
      <c r="CH346" s="26" t="s">
        <v>275</v>
      </c>
      <c r="CI346" s="26" t="s">
        <v>275</v>
      </c>
      <c r="CJ346" s="26" t="s">
        <v>275</v>
      </c>
      <c r="CK346" s="26" t="s">
        <v>275</v>
      </c>
      <c r="CL346" s="26" t="s">
        <v>275</v>
      </c>
      <c r="CM346" s="26" t="s">
        <v>275</v>
      </c>
      <c r="CN346" s="26" t="s">
        <v>275</v>
      </c>
      <c r="CO346" s="26" t="s">
        <v>275</v>
      </c>
      <c r="CP346" s="26" t="s">
        <v>275</v>
      </c>
      <c r="CQ346" s="26" t="s">
        <v>275</v>
      </c>
      <c r="CR346" s="26" t="s">
        <v>275</v>
      </c>
      <c r="CS346" s="26" t="s">
        <v>275</v>
      </c>
      <c r="CT346" s="26" t="s">
        <v>275</v>
      </c>
      <c r="CU346" s="26" t="s">
        <v>275</v>
      </c>
      <c r="CV346" s="26" t="s">
        <v>275</v>
      </c>
      <c r="CW346" s="26" t="s">
        <v>275</v>
      </c>
      <c r="CX346" s="26" t="s">
        <v>275</v>
      </c>
      <c r="CY346" s="26" t="s">
        <v>275</v>
      </c>
      <c r="CZ346" s="26" t="s">
        <v>275</v>
      </c>
      <c r="DA346" s="26" t="s">
        <v>275</v>
      </c>
      <c r="DB346" s="26" t="s">
        <v>275</v>
      </c>
      <c r="DC346" s="26" t="s">
        <v>275</v>
      </c>
      <c r="DD346" s="26" t="s">
        <v>275</v>
      </c>
      <c r="DE346" s="26" t="s">
        <v>275</v>
      </c>
      <c r="DF346" s="26" t="s">
        <v>275</v>
      </c>
      <c r="DG346" s="26" t="s">
        <v>275</v>
      </c>
      <c r="DH346" s="26" t="s">
        <v>275</v>
      </c>
      <c r="DI346" s="26" t="s">
        <v>275</v>
      </c>
      <c r="DJ346" s="26" t="s">
        <v>275</v>
      </c>
      <c r="DK346" s="26" t="s">
        <v>275</v>
      </c>
      <c r="DL346" s="26" t="s">
        <v>275</v>
      </c>
      <c r="DM346" s="26" t="s">
        <v>275</v>
      </c>
      <c r="DN346" s="26" t="s">
        <v>275</v>
      </c>
      <c r="DO346" s="26" t="s">
        <v>275</v>
      </c>
      <c r="DP346" s="26" t="s">
        <v>275</v>
      </c>
      <c r="DQ346" s="26" t="s">
        <v>275</v>
      </c>
      <c r="DR346" s="26" t="s">
        <v>275</v>
      </c>
      <c r="DS346" s="26" t="s">
        <v>275</v>
      </c>
      <c r="DT346" s="26" t="s">
        <v>275</v>
      </c>
      <c r="DU346" s="26" t="s">
        <v>275</v>
      </c>
      <c r="DV346" s="26" t="s">
        <v>275</v>
      </c>
      <c r="DW346" s="26" t="s">
        <v>275</v>
      </c>
      <c r="DX346" s="26" t="s">
        <v>275</v>
      </c>
      <c r="DY346" s="26" t="s">
        <v>275</v>
      </c>
      <c r="DZ346" s="26" t="s">
        <v>275</v>
      </c>
      <c r="EA346" s="26" t="s">
        <v>275</v>
      </c>
      <c r="EB346" s="26" t="s">
        <v>275</v>
      </c>
      <c r="EC346" s="26" t="s">
        <v>275</v>
      </c>
      <c r="ED346" s="26" t="s">
        <v>275</v>
      </c>
      <c r="EE346" s="26" t="s">
        <v>275</v>
      </c>
      <c r="EF346" s="26" t="s">
        <v>275</v>
      </c>
      <c r="EG346" s="26" t="s">
        <v>275</v>
      </c>
      <c r="EH346" s="26" t="s">
        <v>275</v>
      </c>
      <c r="EI346" s="26" t="s">
        <v>275</v>
      </c>
      <c r="EJ346" s="26" t="s">
        <v>275</v>
      </c>
      <c r="EK346" s="26" t="s">
        <v>275</v>
      </c>
      <c r="EL346" s="26" t="s">
        <v>275</v>
      </c>
      <c r="EM346" s="26" t="s">
        <v>275</v>
      </c>
      <c r="EN346" s="26" t="s">
        <v>275</v>
      </c>
      <c r="EO346" s="26" t="s">
        <v>275</v>
      </c>
      <c r="EP346" s="26" t="s">
        <v>275</v>
      </c>
      <c r="EQ346" s="26" t="s">
        <v>275</v>
      </c>
      <c r="ER346" s="26" t="s">
        <v>275</v>
      </c>
      <c r="ES346" s="26" t="s">
        <v>275</v>
      </c>
      <c r="ET346" s="26" t="s">
        <v>275</v>
      </c>
      <c r="EU346" s="26" t="s">
        <v>275</v>
      </c>
      <c r="EV346" s="26" t="s">
        <v>275</v>
      </c>
      <c r="EW346" s="26" t="s">
        <v>275</v>
      </c>
      <c r="EX346" s="26" t="s">
        <v>275</v>
      </c>
      <c r="EY346" s="26" t="s">
        <v>275</v>
      </c>
      <c r="EZ346" s="26" t="s">
        <v>275</v>
      </c>
      <c r="FA346" s="26" t="s">
        <v>275</v>
      </c>
      <c r="FB346" s="26" t="s">
        <v>275</v>
      </c>
      <c r="FC346" s="26" t="s">
        <v>275</v>
      </c>
      <c r="FD346" s="26" t="s">
        <v>275</v>
      </c>
      <c r="FE346" s="26" t="s">
        <v>275</v>
      </c>
      <c r="FF346" s="26" t="s">
        <v>275</v>
      </c>
      <c r="FG346" s="26" t="s">
        <v>275</v>
      </c>
      <c r="FH346" s="26" t="s">
        <v>275</v>
      </c>
      <c r="FI346" s="26" t="s">
        <v>275</v>
      </c>
      <c r="FJ346" s="26" t="s">
        <v>275</v>
      </c>
      <c r="FK346" s="26" t="s">
        <v>275</v>
      </c>
      <c r="FL346" s="26" t="s">
        <v>275</v>
      </c>
      <c r="FM346" s="26" t="s">
        <v>275</v>
      </c>
      <c r="FN346" s="26" t="s">
        <v>275</v>
      </c>
      <c r="FO346" s="26" t="s">
        <v>275</v>
      </c>
      <c r="FP346" s="26" t="s">
        <v>275</v>
      </c>
      <c r="FQ346" s="26" t="s">
        <v>275</v>
      </c>
      <c r="FR346" s="26" t="s">
        <v>275</v>
      </c>
      <c r="FS346" s="26" t="s">
        <v>275</v>
      </c>
      <c r="FT346" s="26" t="s">
        <v>275</v>
      </c>
      <c r="FU346" s="26" t="s">
        <v>275</v>
      </c>
      <c r="FV346" s="26" t="s">
        <v>275</v>
      </c>
      <c r="FW346" s="26" t="s">
        <v>275</v>
      </c>
      <c r="FX346" s="26" t="s">
        <v>275</v>
      </c>
      <c r="FY346" s="26" t="s">
        <v>275</v>
      </c>
      <c r="FZ346" s="26" t="s">
        <v>275</v>
      </c>
      <c r="GA346" s="26" t="s">
        <v>275</v>
      </c>
      <c r="GB346" s="26" t="s">
        <v>275</v>
      </c>
      <c r="GC346" s="26" t="s">
        <v>275</v>
      </c>
      <c r="GD346" s="26" t="s">
        <v>275</v>
      </c>
      <c r="GE346" s="26" t="s">
        <v>275</v>
      </c>
      <c r="GF346" s="26" t="s">
        <v>275</v>
      </c>
      <c r="GG346" s="26" t="s">
        <v>275</v>
      </c>
      <c r="GH346" s="26" t="s">
        <v>275</v>
      </c>
      <c r="GI346" s="26" t="s">
        <v>275</v>
      </c>
      <c r="GJ346" s="26" t="s">
        <v>275</v>
      </c>
      <c r="GK346" s="26">
        <v>5232.8461159112276</v>
      </c>
      <c r="GL346" s="26" t="s">
        <v>275</v>
      </c>
      <c r="GM346" s="26" t="s">
        <v>275</v>
      </c>
      <c r="GN346" s="26" t="s">
        <v>275</v>
      </c>
      <c r="GO346" s="26" t="s">
        <v>275</v>
      </c>
      <c r="GP346" s="26" t="s">
        <v>275</v>
      </c>
      <c r="GQ346" s="26" t="s">
        <v>275</v>
      </c>
      <c r="GR346" s="26" t="s">
        <v>275</v>
      </c>
      <c r="GS346" s="26" t="s">
        <v>275</v>
      </c>
      <c r="GT346" s="26" t="s">
        <v>275</v>
      </c>
      <c r="GU346" s="26" t="s">
        <v>275</v>
      </c>
      <c r="GV346" s="26" t="s">
        <v>275</v>
      </c>
      <c r="GW346" s="26" t="s">
        <v>275</v>
      </c>
      <c r="GX346" s="26" t="s">
        <v>275</v>
      </c>
      <c r="GY346" s="26" t="s">
        <v>275</v>
      </c>
      <c r="GZ346" s="26" t="s">
        <v>275</v>
      </c>
      <c r="HA346" s="26" t="s">
        <v>275</v>
      </c>
      <c r="HB346" s="141">
        <v>7194.294676992452</v>
      </c>
      <c r="HC346" s="141">
        <v>7091.3302455194198</v>
      </c>
      <c r="HD346" s="141">
        <v>6393.3915583787075</v>
      </c>
      <c r="HE346" s="141">
        <v>5896.9788434167003</v>
      </c>
      <c r="HF346" s="141">
        <v>5214.158953217282</v>
      </c>
      <c r="HG346" s="141">
        <v>4684.5589971672107</v>
      </c>
      <c r="HH346" s="141">
        <v>4830.8415009787404</v>
      </c>
      <c r="HI346" s="141">
        <v>5404.9830735041351</v>
      </c>
      <c r="HJ346" s="141">
        <v>5882.7768524289331</v>
      </c>
      <c r="HK346" s="141">
        <v>6102.6360763895782</v>
      </c>
      <c r="HL346" s="141">
        <v>6475.2664703332184</v>
      </c>
      <c r="HM346" s="141">
        <v>6804.2557829768675</v>
      </c>
      <c r="HN346" s="141">
        <v>7177.0609837435613</v>
      </c>
      <c r="HO346" s="141">
        <v>7717.8263301250017</v>
      </c>
      <c r="HP346" s="141">
        <v>8642.7331453634724</v>
      </c>
      <c r="HQ346" s="141">
        <v>9506.1670235546026</v>
      </c>
      <c r="HR346" s="141">
        <v>10502.362698248511</v>
      </c>
      <c r="HS346" s="141">
        <v>11438.894293842017</v>
      </c>
      <c r="HT346" s="141">
        <v>12638.334368072779</v>
      </c>
      <c r="HU346" s="141">
        <v>12678.310630131165</v>
      </c>
      <c r="HV346" s="141">
        <v>13658.554574556769</v>
      </c>
    </row>
    <row r="347" spans="1:230" ht="14.4">
      <c r="A347" s="140" t="s">
        <v>179</v>
      </c>
      <c r="B347" s="17" t="s">
        <v>275</v>
      </c>
      <c r="C347" s="17" t="s">
        <v>275</v>
      </c>
      <c r="D347" s="17" t="s">
        <v>275</v>
      </c>
      <c r="E347" s="17"/>
      <c r="F347" s="17"/>
      <c r="G347" s="17" t="s">
        <v>275</v>
      </c>
      <c r="H347" s="17"/>
      <c r="I347" s="17"/>
      <c r="J347" s="17"/>
      <c r="K347" s="26" t="s">
        <v>275</v>
      </c>
      <c r="L347" s="26"/>
      <c r="M347" s="26" t="s">
        <v>275</v>
      </c>
      <c r="N347" s="26" t="s">
        <v>275</v>
      </c>
      <c r="O347" s="26" t="s">
        <v>275</v>
      </c>
      <c r="P347" s="26" t="s">
        <v>275</v>
      </c>
      <c r="Q347" s="26"/>
      <c r="R347" s="26" t="s">
        <v>275</v>
      </c>
      <c r="S347" s="26"/>
      <c r="T347" s="26"/>
      <c r="U347" s="26"/>
      <c r="V347" s="26"/>
      <c r="W347" s="26"/>
      <c r="X347" s="26"/>
      <c r="Y347" s="26"/>
      <c r="Z347" s="26"/>
      <c r="AA347" s="26"/>
      <c r="AB347" s="26"/>
      <c r="AC347" s="26"/>
      <c r="AD347" s="26"/>
      <c r="AE347" s="26"/>
      <c r="AF347" s="26"/>
      <c r="AG347" s="26"/>
      <c r="AH347" s="26"/>
      <c r="AI347" s="26"/>
      <c r="AJ347" s="26"/>
      <c r="AK347" s="26"/>
      <c r="AL347" s="26"/>
      <c r="AM347" s="26"/>
      <c r="AN347" s="26" t="s">
        <v>275</v>
      </c>
      <c r="AO347" s="26" t="s">
        <v>275</v>
      </c>
      <c r="AP347" s="26" t="s">
        <v>275</v>
      </c>
      <c r="AQ347" s="26" t="s">
        <v>275</v>
      </c>
      <c r="AR347" s="26" t="s">
        <v>275</v>
      </c>
      <c r="AS347" s="26" t="s">
        <v>275</v>
      </c>
      <c r="AT347" s="26" t="s">
        <v>275</v>
      </c>
      <c r="AU347" s="26" t="s">
        <v>275</v>
      </c>
      <c r="AV347" s="26" t="s">
        <v>275</v>
      </c>
      <c r="AW347" s="26" t="s">
        <v>275</v>
      </c>
      <c r="AX347" s="26" t="s">
        <v>275</v>
      </c>
      <c r="AY347" s="26" t="s">
        <v>275</v>
      </c>
      <c r="AZ347" s="26" t="s">
        <v>275</v>
      </c>
      <c r="BA347" s="26" t="s">
        <v>275</v>
      </c>
      <c r="BB347" s="26" t="s">
        <v>275</v>
      </c>
      <c r="BC347" s="26" t="s">
        <v>275</v>
      </c>
      <c r="BD347" s="26" t="s">
        <v>275</v>
      </c>
      <c r="BE347" s="26" t="s">
        <v>275</v>
      </c>
      <c r="BF347" s="26" t="s">
        <v>275</v>
      </c>
      <c r="BG347" s="26" t="s">
        <v>275</v>
      </c>
      <c r="BH347" s="26" t="s">
        <v>275</v>
      </c>
      <c r="BI347" s="26" t="s">
        <v>275</v>
      </c>
      <c r="BJ347" s="26" t="s">
        <v>275</v>
      </c>
      <c r="BK347" s="26" t="s">
        <v>275</v>
      </c>
      <c r="BL347" s="26" t="s">
        <v>275</v>
      </c>
      <c r="BM347" s="26" t="s">
        <v>275</v>
      </c>
      <c r="BN347" s="26" t="s">
        <v>275</v>
      </c>
      <c r="BO347" s="26" t="s">
        <v>275</v>
      </c>
      <c r="BP347" s="26" t="s">
        <v>275</v>
      </c>
      <c r="BQ347" s="26" t="s">
        <v>275</v>
      </c>
      <c r="BR347" s="26" t="s">
        <v>275</v>
      </c>
      <c r="BS347" s="26" t="s">
        <v>275</v>
      </c>
      <c r="BT347" s="26" t="s">
        <v>275</v>
      </c>
      <c r="BU347" s="26" t="s">
        <v>275</v>
      </c>
      <c r="BV347" s="26" t="s">
        <v>275</v>
      </c>
      <c r="BW347" s="26" t="s">
        <v>275</v>
      </c>
      <c r="BX347" s="26" t="s">
        <v>275</v>
      </c>
      <c r="BY347" s="26" t="s">
        <v>275</v>
      </c>
      <c r="BZ347" s="26" t="s">
        <v>275</v>
      </c>
      <c r="CA347" s="26" t="s">
        <v>275</v>
      </c>
      <c r="CB347" s="26" t="s">
        <v>275</v>
      </c>
      <c r="CC347" s="26" t="s">
        <v>275</v>
      </c>
      <c r="CD347" s="26" t="s">
        <v>275</v>
      </c>
      <c r="CE347" s="26" t="s">
        <v>275</v>
      </c>
      <c r="CF347" s="26" t="s">
        <v>275</v>
      </c>
      <c r="CG347" s="26" t="s">
        <v>275</v>
      </c>
      <c r="CH347" s="26" t="s">
        <v>275</v>
      </c>
      <c r="CI347" s="26" t="s">
        <v>275</v>
      </c>
      <c r="CJ347" s="26" t="s">
        <v>275</v>
      </c>
      <c r="CK347" s="26" t="s">
        <v>275</v>
      </c>
      <c r="CL347" s="26" t="s">
        <v>275</v>
      </c>
      <c r="CM347" s="26" t="s">
        <v>275</v>
      </c>
      <c r="CN347" s="26" t="s">
        <v>275</v>
      </c>
      <c r="CO347" s="26" t="s">
        <v>275</v>
      </c>
      <c r="CP347" s="26" t="s">
        <v>275</v>
      </c>
      <c r="CQ347" s="26" t="s">
        <v>275</v>
      </c>
      <c r="CR347" s="26" t="s">
        <v>275</v>
      </c>
      <c r="CS347" s="26" t="s">
        <v>275</v>
      </c>
      <c r="CT347" s="26" t="s">
        <v>275</v>
      </c>
      <c r="CU347" s="26" t="s">
        <v>275</v>
      </c>
      <c r="CV347" s="26" t="s">
        <v>275</v>
      </c>
      <c r="CW347" s="26" t="s">
        <v>275</v>
      </c>
      <c r="CX347" s="26" t="s">
        <v>275</v>
      </c>
      <c r="CY347" s="26" t="s">
        <v>275</v>
      </c>
      <c r="CZ347" s="26" t="s">
        <v>275</v>
      </c>
      <c r="DA347" s="26" t="s">
        <v>275</v>
      </c>
      <c r="DB347" s="26" t="s">
        <v>275</v>
      </c>
      <c r="DC347" s="26" t="s">
        <v>275</v>
      </c>
      <c r="DD347" s="26" t="s">
        <v>275</v>
      </c>
      <c r="DE347" s="26" t="s">
        <v>275</v>
      </c>
      <c r="DF347" s="26" t="s">
        <v>275</v>
      </c>
      <c r="DG347" s="26" t="s">
        <v>275</v>
      </c>
      <c r="DH347" s="26" t="s">
        <v>275</v>
      </c>
      <c r="DI347" s="26" t="s">
        <v>275</v>
      </c>
      <c r="DJ347" s="26" t="s">
        <v>275</v>
      </c>
      <c r="DK347" s="26" t="s">
        <v>275</v>
      </c>
      <c r="DL347" s="26" t="s">
        <v>275</v>
      </c>
      <c r="DM347" s="26" t="s">
        <v>275</v>
      </c>
      <c r="DN347" s="26" t="s">
        <v>275</v>
      </c>
      <c r="DO347" s="26" t="s">
        <v>275</v>
      </c>
      <c r="DP347" s="26" t="s">
        <v>275</v>
      </c>
      <c r="DQ347" s="26" t="s">
        <v>275</v>
      </c>
      <c r="DR347" s="26" t="s">
        <v>275</v>
      </c>
      <c r="DS347" s="26" t="s">
        <v>275</v>
      </c>
      <c r="DT347" s="26" t="s">
        <v>275</v>
      </c>
      <c r="DU347" s="26" t="s">
        <v>275</v>
      </c>
      <c r="DV347" s="26" t="s">
        <v>275</v>
      </c>
      <c r="DW347" s="26" t="s">
        <v>275</v>
      </c>
      <c r="DX347" s="26" t="s">
        <v>275</v>
      </c>
      <c r="DY347" s="26" t="s">
        <v>275</v>
      </c>
      <c r="DZ347" s="26" t="s">
        <v>275</v>
      </c>
      <c r="EA347" s="26" t="s">
        <v>275</v>
      </c>
      <c r="EB347" s="26" t="s">
        <v>275</v>
      </c>
      <c r="EC347" s="26" t="s">
        <v>275</v>
      </c>
      <c r="ED347" s="26" t="s">
        <v>275</v>
      </c>
      <c r="EE347" s="26" t="s">
        <v>275</v>
      </c>
      <c r="EF347" s="26" t="s">
        <v>275</v>
      </c>
      <c r="EG347" s="26" t="s">
        <v>275</v>
      </c>
      <c r="EH347" s="26" t="s">
        <v>275</v>
      </c>
      <c r="EI347" s="26" t="s">
        <v>275</v>
      </c>
      <c r="EJ347" s="26" t="s">
        <v>275</v>
      </c>
      <c r="EK347" s="26" t="s">
        <v>275</v>
      </c>
      <c r="EL347" s="26" t="s">
        <v>275</v>
      </c>
      <c r="EM347" s="26" t="s">
        <v>275</v>
      </c>
      <c r="EN347" s="26" t="s">
        <v>275</v>
      </c>
      <c r="EO347" s="26" t="s">
        <v>275</v>
      </c>
      <c r="EP347" s="26" t="s">
        <v>275</v>
      </c>
      <c r="EQ347" s="26" t="s">
        <v>275</v>
      </c>
      <c r="ER347" s="26" t="s">
        <v>275</v>
      </c>
      <c r="ES347" s="26" t="s">
        <v>275</v>
      </c>
      <c r="ET347" s="26" t="s">
        <v>275</v>
      </c>
      <c r="EU347" s="26" t="s">
        <v>275</v>
      </c>
      <c r="EV347" s="26" t="s">
        <v>275</v>
      </c>
      <c r="EW347" s="26" t="s">
        <v>275</v>
      </c>
      <c r="EX347" s="26" t="s">
        <v>275</v>
      </c>
      <c r="EY347" s="26" t="s">
        <v>275</v>
      </c>
      <c r="EZ347" s="26" t="s">
        <v>275</v>
      </c>
      <c r="FA347" s="26" t="s">
        <v>275</v>
      </c>
      <c r="FB347" s="26" t="s">
        <v>275</v>
      </c>
      <c r="FC347" s="26" t="s">
        <v>275</v>
      </c>
      <c r="FD347" s="26" t="s">
        <v>275</v>
      </c>
      <c r="FE347" s="26" t="s">
        <v>275</v>
      </c>
      <c r="FF347" s="26" t="s">
        <v>275</v>
      </c>
      <c r="FG347" s="26" t="s">
        <v>275</v>
      </c>
      <c r="FH347" s="26" t="s">
        <v>275</v>
      </c>
      <c r="FI347" s="26" t="s">
        <v>275</v>
      </c>
      <c r="FJ347" s="26" t="s">
        <v>275</v>
      </c>
      <c r="FK347" s="26" t="s">
        <v>275</v>
      </c>
      <c r="FL347" s="26" t="s">
        <v>275</v>
      </c>
      <c r="FM347" s="26" t="s">
        <v>275</v>
      </c>
      <c r="FN347" s="26" t="s">
        <v>275</v>
      </c>
      <c r="FO347" s="26" t="s">
        <v>275</v>
      </c>
      <c r="FP347" s="26" t="s">
        <v>275</v>
      </c>
      <c r="FQ347" s="26" t="s">
        <v>275</v>
      </c>
      <c r="FR347" s="26" t="s">
        <v>275</v>
      </c>
      <c r="FS347" s="26" t="s">
        <v>275</v>
      </c>
      <c r="FT347" s="26" t="s">
        <v>275</v>
      </c>
      <c r="FU347" s="26" t="s">
        <v>275</v>
      </c>
      <c r="FV347" s="26" t="s">
        <v>275</v>
      </c>
      <c r="FW347" s="26" t="s">
        <v>275</v>
      </c>
      <c r="FX347" s="26" t="s">
        <v>275</v>
      </c>
      <c r="FY347" s="26" t="s">
        <v>275</v>
      </c>
      <c r="FZ347" s="26" t="s">
        <v>275</v>
      </c>
      <c r="GA347" s="26" t="s">
        <v>275</v>
      </c>
      <c r="GB347" s="26" t="s">
        <v>275</v>
      </c>
      <c r="GC347" s="26" t="s">
        <v>275</v>
      </c>
      <c r="GD347" s="26" t="s">
        <v>275</v>
      </c>
      <c r="GE347" s="26" t="s">
        <v>275</v>
      </c>
      <c r="GF347" s="26" t="s">
        <v>275</v>
      </c>
      <c r="GG347" s="26" t="s">
        <v>275</v>
      </c>
      <c r="GH347" s="26" t="s">
        <v>275</v>
      </c>
      <c r="GI347" s="26" t="s">
        <v>275</v>
      </c>
      <c r="GJ347" s="26" t="s">
        <v>275</v>
      </c>
      <c r="GK347" s="26">
        <v>8657.278379627398</v>
      </c>
      <c r="GL347" s="26" t="s">
        <v>275</v>
      </c>
      <c r="GM347" s="26" t="s">
        <v>275</v>
      </c>
      <c r="GN347" s="26" t="s">
        <v>275</v>
      </c>
      <c r="GO347" s="26" t="s">
        <v>275</v>
      </c>
      <c r="GP347" s="26" t="s">
        <v>275</v>
      </c>
      <c r="GQ347" s="26" t="s">
        <v>275</v>
      </c>
      <c r="GR347" s="26" t="s">
        <v>275</v>
      </c>
      <c r="GS347" s="26" t="s">
        <v>275</v>
      </c>
      <c r="GT347" s="26" t="s">
        <v>275</v>
      </c>
      <c r="GU347" s="26" t="s">
        <v>275</v>
      </c>
      <c r="GV347" s="26" t="s">
        <v>275</v>
      </c>
      <c r="GW347" s="26" t="s">
        <v>275</v>
      </c>
      <c r="GX347" s="26" t="s">
        <v>275</v>
      </c>
      <c r="GY347" s="26" t="s">
        <v>275</v>
      </c>
      <c r="GZ347" s="26" t="s">
        <v>275</v>
      </c>
      <c r="HA347" s="26" t="s">
        <v>275</v>
      </c>
      <c r="HB347" s="141">
        <v>10819.97298192848</v>
      </c>
      <c r="HC347" s="141">
        <v>9798.9804751370593</v>
      </c>
      <c r="HD347" s="141">
        <v>8587.0793866764343</v>
      </c>
      <c r="HE347" s="141">
        <v>8053.6263854153403</v>
      </c>
      <c r="HF347" s="141">
        <v>8050.3768210747248</v>
      </c>
      <c r="HG347" s="141">
        <v>8700.7348722096631</v>
      </c>
      <c r="HH347" s="141">
        <v>9333.6811805326961</v>
      </c>
      <c r="HI347" s="141">
        <v>10535.946510064739</v>
      </c>
      <c r="HJ347" s="141">
        <v>11352.891211089458</v>
      </c>
      <c r="HK347" s="141">
        <v>11413.373532120655</v>
      </c>
      <c r="HL347" s="141">
        <v>12610.106968923936</v>
      </c>
      <c r="HM347" s="141">
        <v>13498.817500985415</v>
      </c>
      <c r="HN347" s="141">
        <v>14488.677469635035</v>
      </c>
      <c r="HO347" s="141">
        <v>15722.362887941244</v>
      </c>
      <c r="HP347" s="141">
        <v>16832.602894921216</v>
      </c>
      <c r="HQ347" s="141">
        <v>18443.374922161616</v>
      </c>
      <c r="HR347" s="141">
        <v>20436.832209494616</v>
      </c>
      <c r="HS347" s="141">
        <v>22108.654847215996</v>
      </c>
      <c r="HT347" s="141">
        <v>21432.200732634348</v>
      </c>
      <c r="HU347" s="141">
        <v>18493.069718401999</v>
      </c>
      <c r="HV347" s="141">
        <v>19031.661206502631</v>
      </c>
    </row>
    <row r="348" spans="1:230" ht="14.4">
      <c r="A348" s="140" t="s">
        <v>180</v>
      </c>
      <c r="B348" s="17" t="s">
        <v>275</v>
      </c>
      <c r="C348" s="17" t="s">
        <v>275</v>
      </c>
      <c r="D348" s="17" t="s">
        <v>275</v>
      </c>
      <c r="E348" s="17"/>
      <c r="F348" s="17"/>
      <c r="G348" s="17" t="s">
        <v>275</v>
      </c>
      <c r="H348" s="17"/>
      <c r="I348" s="17"/>
      <c r="J348" s="17"/>
      <c r="K348" s="26" t="s">
        <v>275</v>
      </c>
      <c r="L348" s="26"/>
      <c r="M348" s="26" t="s">
        <v>275</v>
      </c>
      <c r="N348" s="26" t="s">
        <v>275</v>
      </c>
      <c r="O348" s="26" t="s">
        <v>275</v>
      </c>
      <c r="P348" s="26" t="s">
        <v>275</v>
      </c>
      <c r="Q348" s="26"/>
      <c r="R348" s="26" t="s">
        <v>275</v>
      </c>
      <c r="S348" s="26"/>
      <c r="T348" s="26"/>
      <c r="U348" s="26"/>
      <c r="V348" s="26"/>
      <c r="W348" s="26"/>
      <c r="X348" s="26"/>
      <c r="Y348" s="26"/>
      <c r="Z348" s="26"/>
      <c r="AA348" s="26"/>
      <c r="AB348" s="26"/>
      <c r="AC348" s="26"/>
      <c r="AD348" s="26"/>
      <c r="AE348" s="26"/>
      <c r="AF348" s="26"/>
      <c r="AG348" s="26"/>
      <c r="AH348" s="26"/>
      <c r="AI348" s="26"/>
      <c r="AJ348" s="26"/>
      <c r="AK348" s="26"/>
      <c r="AL348" s="26"/>
      <c r="AM348" s="26"/>
      <c r="AN348" s="26" t="s">
        <v>275</v>
      </c>
      <c r="AO348" s="26" t="s">
        <v>275</v>
      </c>
      <c r="AP348" s="26" t="s">
        <v>275</v>
      </c>
      <c r="AQ348" s="26" t="s">
        <v>275</v>
      </c>
      <c r="AR348" s="26" t="s">
        <v>275</v>
      </c>
      <c r="AS348" s="26" t="s">
        <v>275</v>
      </c>
      <c r="AT348" s="26" t="s">
        <v>275</v>
      </c>
      <c r="AU348" s="26" t="s">
        <v>275</v>
      </c>
      <c r="AV348" s="26" t="s">
        <v>275</v>
      </c>
      <c r="AW348" s="26" t="s">
        <v>275</v>
      </c>
      <c r="AX348" s="26" t="s">
        <v>275</v>
      </c>
      <c r="AY348" s="26" t="s">
        <v>275</v>
      </c>
      <c r="AZ348" s="26" t="s">
        <v>275</v>
      </c>
      <c r="BA348" s="26" t="s">
        <v>275</v>
      </c>
      <c r="BB348" s="26" t="s">
        <v>275</v>
      </c>
      <c r="BC348" s="26" t="s">
        <v>275</v>
      </c>
      <c r="BD348" s="26" t="s">
        <v>275</v>
      </c>
      <c r="BE348" s="26" t="s">
        <v>275</v>
      </c>
      <c r="BF348" s="26" t="s">
        <v>275</v>
      </c>
      <c r="BG348" s="26" t="s">
        <v>275</v>
      </c>
      <c r="BH348" s="26" t="s">
        <v>275</v>
      </c>
      <c r="BI348" s="26" t="s">
        <v>275</v>
      </c>
      <c r="BJ348" s="26" t="s">
        <v>275</v>
      </c>
      <c r="BK348" s="26" t="s">
        <v>275</v>
      </c>
      <c r="BL348" s="26" t="s">
        <v>275</v>
      </c>
      <c r="BM348" s="26" t="s">
        <v>275</v>
      </c>
      <c r="BN348" s="26" t="s">
        <v>275</v>
      </c>
      <c r="BO348" s="26" t="s">
        <v>275</v>
      </c>
      <c r="BP348" s="26" t="s">
        <v>275</v>
      </c>
      <c r="BQ348" s="26" t="s">
        <v>275</v>
      </c>
      <c r="BR348" s="26" t="s">
        <v>275</v>
      </c>
      <c r="BS348" s="26" t="s">
        <v>275</v>
      </c>
      <c r="BT348" s="26" t="s">
        <v>275</v>
      </c>
      <c r="BU348" s="26" t="s">
        <v>275</v>
      </c>
      <c r="BV348" s="26" t="s">
        <v>275</v>
      </c>
      <c r="BW348" s="26" t="s">
        <v>275</v>
      </c>
      <c r="BX348" s="26" t="s">
        <v>275</v>
      </c>
      <c r="BY348" s="26" t="s">
        <v>275</v>
      </c>
      <c r="BZ348" s="26" t="s">
        <v>275</v>
      </c>
      <c r="CA348" s="26" t="s">
        <v>275</v>
      </c>
      <c r="CB348" s="26" t="s">
        <v>275</v>
      </c>
      <c r="CC348" s="26" t="s">
        <v>275</v>
      </c>
      <c r="CD348" s="26" t="s">
        <v>275</v>
      </c>
      <c r="CE348" s="26" t="s">
        <v>275</v>
      </c>
      <c r="CF348" s="26" t="s">
        <v>275</v>
      </c>
      <c r="CG348" s="26" t="s">
        <v>275</v>
      </c>
      <c r="CH348" s="26" t="s">
        <v>275</v>
      </c>
      <c r="CI348" s="26" t="s">
        <v>275</v>
      </c>
      <c r="CJ348" s="26" t="s">
        <v>275</v>
      </c>
      <c r="CK348" s="26" t="s">
        <v>275</v>
      </c>
      <c r="CL348" s="26" t="s">
        <v>275</v>
      </c>
      <c r="CM348" s="26" t="s">
        <v>275</v>
      </c>
      <c r="CN348" s="26" t="s">
        <v>275</v>
      </c>
      <c r="CO348" s="26" t="s">
        <v>275</v>
      </c>
      <c r="CP348" s="26" t="s">
        <v>275</v>
      </c>
      <c r="CQ348" s="26" t="s">
        <v>275</v>
      </c>
      <c r="CR348" s="26" t="s">
        <v>275</v>
      </c>
      <c r="CS348" s="26" t="s">
        <v>275</v>
      </c>
      <c r="CT348" s="26" t="s">
        <v>275</v>
      </c>
      <c r="CU348" s="26" t="s">
        <v>275</v>
      </c>
      <c r="CV348" s="26" t="s">
        <v>275</v>
      </c>
      <c r="CW348" s="26" t="s">
        <v>275</v>
      </c>
      <c r="CX348" s="26" t="s">
        <v>275</v>
      </c>
      <c r="CY348" s="26" t="s">
        <v>275</v>
      </c>
      <c r="CZ348" s="26" t="s">
        <v>275</v>
      </c>
      <c r="DA348" s="26" t="s">
        <v>275</v>
      </c>
      <c r="DB348" s="26" t="s">
        <v>275</v>
      </c>
      <c r="DC348" s="26" t="s">
        <v>275</v>
      </c>
      <c r="DD348" s="26" t="s">
        <v>275</v>
      </c>
      <c r="DE348" s="26" t="s">
        <v>275</v>
      </c>
      <c r="DF348" s="26" t="s">
        <v>275</v>
      </c>
      <c r="DG348" s="26" t="s">
        <v>275</v>
      </c>
      <c r="DH348" s="26" t="s">
        <v>275</v>
      </c>
      <c r="DI348" s="26" t="s">
        <v>275</v>
      </c>
      <c r="DJ348" s="26" t="s">
        <v>275</v>
      </c>
      <c r="DK348" s="26" t="s">
        <v>275</v>
      </c>
      <c r="DL348" s="26" t="s">
        <v>275</v>
      </c>
      <c r="DM348" s="26" t="s">
        <v>275</v>
      </c>
      <c r="DN348" s="26" t="s">
        <v>275</v>
      </c>
      <c r="DO348" s="26" t="s">
        <v>275</v>
      </c>
      <c r="DP348" s="26" t="s">
        <v>275</v>
      </c>
      <c r="DQ348" s="26" t="s">
        <v>275</v>
      </c>
      <c r="DR348" s="26" t="s">
        <v>275</v>
      </c>
      <c r="DS348" s="26" t="s">
        <v>275</v>
      </c>
      <c r="DT348" s="26" t="s">
        <v>275</v>
      </c>
      <c r="DU348" s="26" t="s">
        <v>275</v>
      </c>
      <c r="DV348" s="26" t="s">
        <v>275</v>
      </c>
      <c r="DW348" s="26" t="s">
        <v>275</v>
      </c>
      <c r="DX348" s="26" t="s">
        <v>275</v>
      </c>
      <c r="DY348" s="26" t="s">
        <v>275</v>
      </c>
      <c r="DZ348" s="26" t="s">
        <v>275</v>
      </c>
      <c r="EA348" s="26" t="s">
        <v>275</v>
      </c>
      <c r="EB348" s="26" t="s">
        <v>275</v>
      </c>
      <c r="EC348" s="26" t="s">
        <v>275</v>
      </c>
      <c r="ED348" s="26" t="s">
        <v>275</v>
      </c>
      <c r="EE348" s="26" t="s">
        <v>275</v>
      </c>
      <c r="EF348" s="26" t="s">
        <v>275</v>
      </c>
      <c r="EG348" s="26" t="s">
        <v>275</v>
      </c>
      <c r="EH348" s="26" t="s">
        <v>275</v>
      </c>
      <c r="EI348" s="26" t="s">
        <v>275</v>
      </c>
      <c r="EJ348" s="26" t="s">
        <v>275</v>
      </c>
      <c r="EK348" s="26" t="s">
        <v>275</v>
      </c>
      <c r="EL348" s="26" t="s">
        <v>275</v>
      </c>
      <c r="EM348" s="26" t="s">
        <v>275</v>
      </c>
      <c r="EN348" s="26" t="s">
        <v>275</v>
      </c>
      <c r="EO348" s="26" t="s">
        <v>275</v>
      </c>
      <c r="EP348" s="26" t="s">
        <v>275</v>
      </c>
      <c r="EQ348" s="26" t="s">
        <v>275</v>
      </c>
      <c r="ER348" s="26" t="s">
        <v>275</v>
      </c>
      <c r="ES348" s="26" t="s">
        <v>275</v>
      </c>
      <c r="ET348" s="26" t="s">
        <v>275</v>
      </c>
      <c r="EU348" s="26" t="s">
        <v>275</v>
      </c>
      <c r="EV348" s="26" t="s">
        <v>275</v>
      </c>
      <c r="EW348" s="26" t="s">
        <v>275</v>
      </c>
      <c r="EX348" s="26" t="s">
        <v>275</v>
      </c>
      <c r="EY348" s="26" t="s">
        <v>275</v>
      </c>
      <c r="EZ348" s="26" t="s">
        <v>275</v>
      </c>
      <c r="FA348" s="26" t="s">
        <v>275</v>
      </c>
      <c r="FB348" s="26" t="s">
        <v>275</v>
      </c>
      <c r="FC348" s="26" t="s">
        <v>275</v>
      </c>
      <c r="FD348" s="26" t="s">
        <v>275</v>
      </c>
      <c r="FE348" s="26" t="s">
        <v>275</v>
      </c>
      <c r="FF348" s="26" t="s">
        <v>275</v>
      </c>
      <c r="FG348" s="26" t="s">
        <v>275</v>
      </c>
      <c r="FH348" s="26" t="s">
        <v>275</v>
      </c>
      <c r="FI348" s="26" t="s">
        <v>275</v>
      </c>
      <c r="FJ348" s="26" t="s">
        <v>275</v>
      </c>
      <c r="FK348" s="26" t="s">
        <v>275</v>
      </c>
      <c r="FL348" s="26" t="s">
        <v>275</v>
      </c>
      <c r="FM348" s="26" t="s">
        <v>275</v>
      </c>
      <c r="FN348" s="26" t="s">
        <v>275</v>
      </c>
      <c r="FO348" s="26" t="s">
        <v>275</v>
      </c>
      <c r="FP348" s="26" t="s">
        <v>275</v>
      </c>
      <c r="FQ348" s="26" t="s">
        <v>275</v>
      </c>
      <c r="FR348" s="26" t="s">
        <v>275</v>
      </c>
      <c r="FS348" s="26" t="s">
        <v>275</v>
      </c>
      <c r="FT348" s="26" t="s">
        <v>275</v>
      </c>
      <c r="FU348" s="26" t="s">
        <v>275</v>
      </c>
      <c r="FV348" s="26" t="s">
        <v>275</v>
      </c>
      <c r="FW348" s="26" t="s">
        <v>275</v>
      </c>
      <c r="FX348" s="26" t="s">
        <v>275</v>
      </c>
      <c r="FY348" s="26" t="s">
        <v>275</v>
      </c>
      <c r="FZ348" s="26" t="s">
        <v>275</v>
      </c>
      <c r="GA348" s="26" t="s">
        <v>275</v>
      </c>
      <c r="GB348" s="26" t="s">
        <v>275</v>
      </c>
      <c r="GC348" s="26" t="s">
        <v>275</v>
      </c>
      <c r="GD348" s="26" t="s">
        <v>275</v>
      </c>
      <c r="GE348" s="26" t="s">
        <v>275</v>
      </c>
      <c r="GF348" s="26" t="s">
        <v>275</v>
      </c>
      <c r="GG348" s="26" t="s">
        <v>275</v>
      </c>
      <c r="GH348" s="26" t="s">
        <v>275</v>
      </c>
      <c r="GI348" s="26" t="s">
        <v>275</v>
      </c>
      <c r="GJ348" s="26" t="s">
        <v>275</v>
      </c>
      <c r="GK348" s="26">
        <v>5932.0119771646441</v>
      </c>
      <c r="GL348" s="26" t="s">
        <v>275</v>
      </c>
      <c r="GM348" s="26" t="s">
        <v>275</v>
      </c>
      <c r="GN348" s="26" t="s">
        <v>275</v>
      </c>
      <c r="GO348" s="26" t="s">
        <v>275</v>
      </c>
      <c r="GP348" s="26" t="s">
        <v>275</v>
      </c>
      <c r="GQ348" s="26" t="s">
        <v>275</v>
      </c>
      <c r="GR348" s="26" t="s">
        <v>275</v>
      </c>
      <c r="GS348" s="26" t="s">
        <v>275</v>
      </c>
      <c r="GT348" s="26" t="s">
        <v>275</v>
      </c>
      <c r="GU348" s="26" t="s">
        <v>275</v>
      </c>
      <c r="GV348" s="26" t="s">
        <v>275</v>
      </c>
      <c r="GW348" s="26" t="s">
        <v>275</v>
      </c>
      <c r="GX348" s="26" t="s">
        <v>275</v>
      </c>
      <c r="GY348" s="26" t="s">
        <v>275</v>
      </c>
      <c r="GZ348" s="26" t="s">
        <v>275</v>
      </c>
      <c r="HA348" s="26" t="s">
        <v>275</v>
      </c>
      <c r="HB348" s="141">
        <v>7615.8128786021916</v>
      </c>
      <c r="HC348" s="141">
        <v>6012.5512899988198</v>
      </c>
      <c r="HD348" s="141">
        <v>3353.4374422300198</v>
      </c>
      <c r="HE348" s="141">
        <v>2419.9827731428722</v>
      </c>
      <c r="HF348" s="141">
        <v>2222.3066272718575</v>
      </c>
      <c r="HG348" s="141">
        <v>2328.8941641149422</v>
      </c>
      <c r="HH348" s="141">
        <v>2632.8292029498011</v>
      </c>
      <c r="HI348" s="141">
        <v>2940.2270512011933</v>
      </c>
      <c r="HJ348" s="141">
        <v>3053.1772713210271</v>
      </c>
      <c r="HK348" s="141">
        <v>3162.4052312554636</v>
      </c>
      <c r="HL348" s="141">
        <v>3246.3550901048943</v>
      </c>
      <c r="HM348" s="141">
        <v>3424.5853489979268</v>
      </c>
      <c r="HN348" s="141">
        <v>3625.6101481274691</v>
      </c>
      <c r="HO348" s="141">
        <v>4041.7115977346248</v>
      </c>
      <c r="HP348" s="141">
        <v>4294.0801765699662</v>
      </c>
      <c r="HQ348" s="141">
        <v>4722.5039551887812</v>
      </c>
      <c r="HR348" s="141">
        <v>5183.1074746807335</v>
      </c>
      <c r="HS348" s="141">
        <v>5842.2793801119233</v>
      </c>
      <c r="HT348" s="141">
        <v>5996.8580214388749</v>
      </c>
      <c r="HU348" s="141">
        <v>5789.4844025209004</v>
      </c>
      <c r="HV348" s="141">
        <v>6171.4842756633043</v>
      </c>
    </row>
    <row r="349" spans="1:230" ht="14.4">
      <c r="A349" s="140" t="s">
        <v>2</v>
      </c>
      <c r="B349" s="17" t="s">
        <v>275</v>
      </c>
      <c r="C349" s="17" t="s">
        <v>275</v>
      </c>
      <c r="D349" s="17" t="s">
        <v>275</v>
      </c>
      <c r="E349" s="17"/>
      <c r="F349" s="17"/>
      <c r="G349" s="17" t="s">
        <v>275</v>
      </c>
      <c r="H349" s="17"/>
      <c r="I349" s="17"/>
      <c r="J349" s="17"/>
      <c r="K349" s="26" t="s">
        <v>275</v>
      </c>
      <c r="L349" s="26"/>
      <c r="M349" s="26" t="s">
        <v>275</v>
      </c>
      <c r="N349" s="26" t="s">
        <v>275</v>
      </c>
      <c r="O349" s="26" t="s">
        <v>275</v>
      </c>
      <c r="P349" s="26" t="s">
        <v>275</v>
      </c>
      <c r="Q349" s="26"/>
      <c r="R349" s="26" t="s">
        <v>275</v>
      </c>
      <c r="S349" s="26"/>
      <c r="T349" s="26"/>
      <c r="U349" s="26"/>
      <c r="V349" s="26"/>
      <c r="W349" s="26"/>
      <c r="X349" s="26"/>
      <c r="Y349" s="26"/>
      <c r="Z349" s="26"/>
      <c r="AA349" s="26"/>
      <c r="AB349" s="26"/>
      <c r="AC349" s="26"/>
      <c r="AD349" s="26"/>
      <c r="AE349" s="26"/>
      <c r="AF349" s="26"/>
      <c r="AG349" s="26"/>
      <c r="AH349" s="26"/>
      <c r="AI349" s="26"/>
      <c r="AJ349" s="26"/>
      <c r="AK349" s="26"/>
      <c r="AL349" s="26"/>
      <c r="AM349" s="26"/>
      <c r="AN349" s="26" t="s">
        <v>275</v>
      </c>
      <c r="AO349" s="26" t="s">
        <v>275</v>
      </c>
      <c r="AP349" s="26" t="s">
        <v>275</v>
      </c>
      <c r="AQ349" s="26" t="s">
        <v>275</v>
      </c>
      <c r="AR349" s="26" t="s">
        <v>275</v>
      </c>
      <c r="AS349" s="26" t="s">
        <v>275</v>
      </c>
      <c r="AT349" s="26" t="s">
        <v>275</v>
      </c>
      <c r="AU349" s="26" t="s">
        <v>275</v>
      </c>
      <c r="AV349" s="26" t="s">
        <v>275</v>
      </c>
      <c r="AW349" s="26" t="s">
        <v>275</v>
      </c>
      <c r="AX349" s="26" t="s">
        <v>275</v>
      </c>
      <c r="AY349" s="26" t="s">
        <v>275</v>
      </c>
      <c r="AZ349" s="26" t="s">
        <v>275</v>
      </c>
      <c r="BA349" s="26" t="s">
        <v>275</v>
      </c>
      <c r="BB349" s="26" t="s">
        <v>275</v>
      </c>
      <c r="BC349" s="26" t="s">
        <v>275</v>
      </c>
      <c r="BD349" s="26" t="s">
        <v>275</v>
      </c>
      <c r="BE349" s="26" t="s">
        <v>275</v>
      </c>
      <c r="BF349" s="26" t="s">
        <v>275</v>
      </c>
      <c r="BG349" s="26" t="s">
        <v>275</v>
      </c>
      <c r="BH349" s="26" t="s">
        <v>275</v>
      </c>
      <c r="BI349" s="26" t="s">
        <v>275</v>
      </c>
      <c r="BJ349" s="26" t="s">
        <v>275</v>
      </c>
      <c r="BK349" s="26" t="s">
        <v>275</v>
      </c>
      <c r="BL349" s="26" t="s">
        <v>275</v>
      </c>
      <c r="BM349" s="26" t="s">
        <v>275</v>
      </c>
      <c r="BN349" s="26" t="s">
        <v>275</v>
      </c>
      <c r="BO349" s="26" t="s">
        <v>275</v>
      </c>
      <c r="BP349" s="26" t="s">
        <v>275</v>
      </c>
      <c r="BQ349" s="26" t="s">
        <v>275</v>
      </c>
      <c r="BR349" s="26" t="s">
        <v>275</v>
      </c>
      <c r="BS349" s="26" t="s">
        <v>275</v>
      </c>
      <c r="BT349" s="26" t="s">
        <v>275</v>
      </c>
      <c r="BU349" s="26" t="s">
        <v>275</v>
      </c>
      <c r="BV349" s="26" t="s">
        <v>275</v>
      </c>
      <c r="BW349" s="26" t="s">
        <v>275</v>
      </c>
      <c r="BX349" s="26" t="s">
        <v>275</v>
      </c>
      <c r="BY349" s="26" t="s">
        <v>275</v>
      </c>
      <c r="BZ349" s="26" t="s">
        <v>275</v>
      </c>
      <c r="CA349" s="26" t="s">
        <v>275</v>
      </c>
      <c r="CB349" s="26" t="s">
        <v>275</v>
      </c>
      <c r="CC349" s="26" t="s">
        <v>275</v>
      </c>
      <c r="CD349" s="26" t="s">
        <v>275</v>
      </c>
      <c r="CE349" s="26" t="s">
        <v>275</v>
      </c>
      <c r="CF349" s="26" t="s">
        <v>275</v>
      </c>
      <c r="CG349" s="26" t="s">
        <v>275</v>
      </c>
      <c r="CH349" s="26" t="s">
        <v>275</v>
      </c>
      <c r="CI349" s="26" t="s">
        <v>275</v>
      </c>
      <c r="CJ349" s="26" t="s">
        <v>275</v>
      </c>
      <c r="CK349" s="26" t="s">
        <v>275</v>
      </c>
      <c r="CL349" s="26" t="s">
        <v>275</v>
      </c>
      <c r="CM349" s="26" t="s">
        <v>275</v>
      </c>
      <c r="CN349" s="26" t="s">
        <v>275</v>
      </c>
      <c r="CO349" s="26" t="s">
        <v>275</v>
      </c>
      <c r="CP349" s="26" t="s">
        <v>275</v>
      </c>
      <c r="CQ349" s="26" t="s">
        <v>275</v>
      </c>
      <c r="CR349" s="26" t="s">
        <v>275</v>
      </c>
      <c r="CS349" s="26" t="s">
        <v>275</v>
      </c>
      <c r="CT349" s="26" t="s">
        <v>275</v>
      </c>
      <c r="CU349" s="26" t="s">
        <v>275</v>
      </c>
      <c r="CV349" s="26" t="s">
        <v>275</v>
      </c>
      <c r="CW349" s="26" t="s">
        <v>275</v>
      </c>
      <c r="CX349" s="26" t="s">
        <v>275</v>
      </c>
      <c r="CY349" s="26" t="s">
        <v>275</v>
      </c>
      <c r="CZ349" s="26" t="s">
        <v>275</v>
      </c>
      <c r="DA349" s="26" t="s">
        <v>275</v>
      </c>
      <c r="DB349" s="26" t="s">
        <v>275</v>
      </c>
      <c r="DC349" s="26" t="s">
        <v>275</v>
      </c>
      <c r="DD349" s="26" t="s">
        <v>275</v>
      </c>
      <c r="DE349" s="26" t="s">
        <v>275</v>
      </c>
      <c r="DF349" s="26" t="s">
        <v>275</v>
      </c>
      <c r="DG349" s="26" t="s">
        <v>275</v>
      </c>
      <c r="DH349" s="26" t="s">
        <v>275</v>
      </c>
      <c r="DI349" s="26" t="s">
        <v>275</v>
      </c>
      <c r="DJ349" s="26" t="s">
        <v>275</v>
      </c>
      <c r="DK349" s="26" t="s">
        <v>275</v>
      </c>
      <c r="DL349" s="26" t="s">
        <v>275</v>
      </c>
      <c r="DM349" s="26" t="s">
        <v>275</v>
      </c>
      <c r="DN349" s="26" t="s">
        <v>275</v>
      </c>
      <c r="DO349" s="26" t="s">
        <v>275</v>
      </c>
      <c r="DP349" s="26" t="s">
        <v>275</v>
      </c>
      <c r="DQ349" s="26" t="s">
        <v>275</v>
      </c>
      <c r="DR349" s="26" t="s">
        <v>275</v>
      </c>
      <c r="DS349" s="26" t="s">
        <v>275</v>
      </c>
      <c r="DT349" s="26" t="s">
        <v>275</v>
      </c>
      <c r="DU349" s="26" t="s">
        <v>275</v>
      </c>
      <c r="DV349" s="26" t="s">
        <v>275</v>
      </c>
      <c r="DW349" s="26" t="s">
        <v>275</v>
      </c>
      <c r="DX349" s="26" t="s">
        <v>275</v>
      </c>
      <c r="DY349" s="26" t="s">
        <v>275</v>
      </c>
      <c r="DZ349" s="26" t="s">
        <v>275</v>
      </c>
      <c r="EA349" s="26" t="s">
        <v>275</v>
      </c>
      <c r="EB349" s="26" t="s">
        <v>275</v>
      </c>
      <c r="EC349" s="26" t="s">
        <v>275</v>
      </c>
      <c r="ED349" s="26" t="s">
        <v>275</v>
      </c>
      <c r="EE349" s="26" t="s">
        <v>275</v>
      </c>
      <c r="EF349" s="26" t="s">
        <v>275</v>
      </c>
      <c r="EG349" s="26" t="s">
        <v>275</v>
      </c>
      <c r="EH349" s="26" t="s">
        <v>275</v>
      </c>
      <c r="EI349" s="26" t="s">
        <v>275</v>
      </c>
      <c r="EJ349" s="26" t="s">
        <v>275</v>
      </c>
      <c r="EK349" s="26" t="s">
        <v>275</v>
      </c>
      <c r="EL349" s="26" t="s">
        <v>275</v>
      </c>
      <c r="EM349" s="26" t="s">
        <v>275</v>
      </c>
      <c r="EN349" s="26" t="s">
        <v>275</v>
      </c>
      <c r="EO349" s="26" t="s">
        <v>275</v>
      </c>
      <c r="EP349" s="26" t="s">
        <v>275</v>
      </c>
      <c r="EQ349" s="26" t="s">
        <v>275</v>
      </c>
      <c r="ER349" s="26" t="s">
        <v>275</v>
      </c>
      <c r="ES349" s="26" t="s">
        <v>275</v>
      </c>
      <c r="ET349" s="26" t="s">
        <v>275</v>
      </c>
      <c r="EU349" s="26" t="s">
        <v>275</v>
      </c>
      <c r="EV349" s="26" t="s">
        <v>275</v>
      </c>
      <c r="EW349" s="26" t="s">
        <v>275</v>
      </c>
      <c r="EX349" s="26" t="s">
        <v>275</v>
      </c>
      <c r="EY349" s="26" t="s">
        <v>275</v>
      </c>
      <c r="EZ349" s="26" t="s">
        <v>275</v>
      </c>
      <c r="FA349" s="26" t="s">
        <v>275</v>
      </c>
      <c r="FB349" s="26" t="s">
        <v>275</v>
      </c>
      <c r="FC349" s="26" t="s">
        <v>275</v>
      </c>
      <c r="FD349" s="26" t="s">
        <v>275</v>
      </c>
      <c r="FE349" s="26" t="s">
        <v>275</v>
      </c>
      <c r="FF349" s="26" t="s">
        <v>275</v>
      </c>
      <c r="FG349" s="26" t="s">
        <v>275</v>
      </c>
      <c r="FH349" s="26" t="s">
        <v>275</v>
      </c>
      <c r="FI349" s="26" t="s">
        <v>275</v>
      </c>
      <c r="FJ349" s="26" t="s">
        <v>275</v>
      </c>
      <c r="FK349" s="26" t="s">
        <v>275</v>
      </c>
      <c r="FL349" s="26" t="s">
        <v>275</v>
      </c>
      <c r="FM349" s="26" t="s">
        <v>275</v>
      </c>
      <c r="FN349" s="26" t="s">
        <v>275</v>
      </c>
      <c r="FO349" s="26" t="s">
        <v>275</v>
      </c>
      <c r="FP349" s="26" t="s">
        <v>275</v>
      </c>
      <c r="FQ349" s="26" t="s">
        <v>275</v>
      </c>
      <c r="FR349" s="26" t="s">
        <v>275</v>
      </c>
      <c r="FS349" s="26" t="s">
        <v>275</v>
      </c>
      <c r="FT349" s="26" t="s">
        <v>275</v>
      </c>
      <c r="FU349" s="26" t="s">
        <v>275</v>
      </c>
      <c r="FV349" s="26" t="s">
        <v>275</v>
      </c>
      <c r="FW349" s="26" t="s">
        <v>275</v>
      </c>
      <c r="FX349" s="26" t="s">
        <v>275</v>
      </c>
      <c r="FY349" s="26" t="s">
        <v>275</v>
      </c>
      <c r="FZ349" s="26" t="s">
        <v>275</v>
      </c>
      <c r="GA349" s="26" t="s">
        <v>275</v>
      </c>
      <c r="GB349" s="26" t="s">
        <v>275</v>
      </c>
      <c r="GC349" s="26" t="s">
        <v>275</v>
      </c>
      <c r="GD349" s="26" t="s">
        <v>275</v>
      </c>
      <c r="GE349" s="26" t="s">
        <v>275</v>
      </c>
      <c r="GF349" s="26" t="s">
        <v>275</v>
      </c>
      <c r="GG349" s="26" t="s">
        <v>275</v>
      </c>
      <c r="GH349" s="26" t="s">
        <v>275</v>
      </c>
      <c r="GI349" s="26" t="s">
        <v>275</v>
      </c>
      <c r="GJ349" s="26" t="s">
        <v>275</v>
      </c>
      <c r="GK349" s="26">
        <v>7624.8893255039256</v>
      </c>
      <c r="GL349" s="26" t="s">
        <v>275</v>
      </c>
      <c r="GM349" s="26" t="s">
        <v>275</v>
      </c>
      <c r="GN349" s="26" t="s">
        <v>275</v>
      </c>
      <c r="GO349" s="26" t="s">
        <v>275</v>
      </c>
      <c r="GP349" s="26" t="s">
        <v>275</v>
      </c>
      <c r="GQ349" s="26" t="s">
        <v>275</v>
      </c>
      <c r="GR349" s="26" t="s">
        <v>275</v>
      </c>
      <c r="GS349" s="26" t="s">
        <v>275</v>
      </c>
      <c r="GT349" s="26" t="s">
        <v>275</v>
      </c>
      <c r="GU349" s="26" t="s">
        <v>275</v>
      </c>
      <c r="GV349" s="26" t="s">
        <v>275</v>
      </c>
      <c r="GW349" s="26" t="s">
        <v>275</v>
      </c>
      <c r="GX349" s="26" t="s">
        <v>275</v>
      </c>
      <c r="GY349" s="26" t="s">
        <v>275</v>
      </c>
      <c r="GZ349" s="26" t="s">
        <v>275</v>
      </c>
      <c r="HA349" s="26" t="s">
        <v>275</v>
      </c>
      <c r="HB349" s="141">
        <v>7457.8625733543995</v>
      </c>
      <c r="HC349" s="141">
        <v>6587.5511273744951</v>
      </c>
      <c r="HD349" s="141">
        <v>6215.4559839068761</v>
      </c>
      <c r="HE349" s="141">
        <v>5664.4156139696815</v>
      </c>
      <c r="HF349" s="141">
        <v>5021.8047000710312</v>
      </c>
      <c r="HG349" s="141">
        <v>4686.8625020441123</v>
      </c>
      <c r="HH349" s="141">
        <v>4754.7743632554693</v>
      </c>
      <c r="HI349" s="141">
        <v>4891.0839602032156</v>
      </c>
      <c r="HJ349" s="141">
        <v>4862.241837042433</v>
      </c>
      <c r="HK349" s="141">
        <v>5035.2612211222195</v>
      </c>
      <c r="HL349" s="141">
        <v>5536.5515037692048</v>
      </c>
      <c r="HM349" s="141">
        <v>6264.1456325889576</v>
      </c>
      <c r="HN349" s="141">
        <v>6849.65527510018</v>
      </c>
      <c r="HO349" s="141">
        <v>7448.7905828158036</v>
      </c>
      <c r="HP349" s="141">
        <v>8109.6914210983296</v>
      </c>
      <c r="HQ349" s="141">
        <v>8822.3633492233384</v>
      </c>
      <c r="HR349" s="141">
        <v>9669.7592077331956</v>
      </c>
      <c r="HS349" s="141">
        <v>10417.701780358258</v>
      </c>
      <c r="HT349" s="141">
        <v>10638.799132687825</v>
      </c>
      <c r="HU349" s="141">
        <v>10630.071461502997</v>
      </c>
      <c r="HV349" s="141">
        <v>11258.165398875275</v>
      </c>
    </row>
    <row r="350" spans="1:230" ht="14.4">
      <c r="A350" s="140" t="s">
        <v>181</v>
      </c>
      <c r="B350" s="17" t="s">
        <v>275</v>
      </c>
      <c r="C350" s="17" t="s">
        <v>275</v>
      </c>
      <c r="D350" s="17" t="s">
        <v>275</v>
      </c>
      <c r="E350" s="17"/>
      <c r="F350" s="17"/>
      <c r="G350" s="17" t="s">
        <v>275</v>
      </c>
      <c r="H350" s="17"/>
      <c r="I350" s="17"/>
      <c r="J350" s="17"/>
      <c r="K350" s="26" t="s">
        <v>275</v>
      </c>
      <c r="L350" s="26"/>
      <c r="M350" s="26" t="s">
        <v>275</v>
      </c>
      <c r="N350" s="26" t="s">
        <v>275</v>
      </c>
      <c r="O350" s="26" t="s">
        <v>275</v>
      </c>
      <c r="P350" s="26" t="s">
        <v>275</v>
      </c>
      <c r="Q350" s="26"/>
      <c r="R350" s="26" t="s">
        <v>275</v>
      </c>
      <c r="S350" s="26"/>
      <c r="T350" s="26"/>
      <c r="U350" s="26"/>
      <c r="V350" s="26"/>
      <c r="W350" s="26"/>
      <c r="X350" s="26"/>
      <c r="Y350" s="26"/>
      <c r="Z350" s="26"/>
      <c r="AA350" s="26"/>
      <c r="AB350" s="26"/>
      <c r="AC350" s="26"/>
      <c r="AD350" s="26"/>
      <c r="AE350" s="26"/>
      <c r="AF350" s="26"/>
      <c r="AG350" s="26"/>
      <c r="AH350" s="26"/>
      <c r="AI350" s="26"/>
      <c r="AJ350" s="26"/>
      <c r="AK350" s="26"/>
      <c r="AL350" s="26"/>
      <c r="AM350" s="26"/>
      <c r="AN350" s="26" t="s">
        <v>275</v>
      </c>
      <c r="AO350" s="26" t="s">
        <v>275</v>
      </c>
      <c r="AP350" s="26" t="s">
        <v>275</v>
      </c>
      <c r="AQ350" s="26" t="s">
        <v>275</v>
      </c>
      <c r="AR350" s="26" t="s">
        <v>275</v>
      </c>
      <c r="AS350" s="26" t="s">
        <v>275</v>
      </c>
      <c r="AT350" s="26" t="s">
        <v>275</v>
      </c>
      <c r="AU350" s="26" t="s">
        <v>275</v>
      </c>
      <c r="AV350" s="26" t="s">
        <v>275</v>
      </c>
      <c r="AW350" s="26" t="s">
        <v>275</v>
      </c>
      <c r="AX350" s="26" t="s">
        <v>275</v>
      </c>
      <c r="AY350" s="26" t="s">
        <v>275</v>
      </c>
      <c r="AZ350" s="26" t="s">
        <v>275</v>
      </c>
      <c r="BA350" s="26" t="s">
        <v>275</v>
      </c>
      <c r="BB350" s="26" t="s">
        <v>275</v>
      </c>
      <c r="BC350" s="26" t="s">
        <v>275</v>
      </c>
      <c r="BD350" s="26" t="s">
        <v>275</v>
      </c>
      <c r="BE350" s="26" t="s">
        <v>275</v>
      </c>
      <c r="BF350" s="26" t="s">
        <v>275</v>
      </c>
      <c r="BG350" s="26" t="s">
        <v>275</v>
      </c>
      <c r="BH350" s="26" t="s">
        <v>275</v>
      </c>
      <c r="BI350" s="26" t="s">
        <v>275</v>
      </c>
      <c r="BJ350" s="26" t="s">
        <v>275</v>
      </c>
      <c r="BK350" s="26" t="s">
        <v>275</v>
      </c>
      <c r="BL350" s="26" t="s">
        <v>275</v>
      </c>
      <c r="BM350" s="26" t="s">
        <v>275</v>
      </c>
      <c r="BN350" s="26" t="s">
        <v>275</v>
      </c>
      <c r="BO350" s="26" t="s">
        <v>275</v>
      </c>
      <c r="BP350" s="26" t="s">
        <v>275</v>
      </c>
      <c r="BQ350" s="26" t="s">
        <v>275</v>
      </c>
      <c r="BR350" s="26" t="s">
        <v>275</v>
      </c>
      <c r="BS350" s="26" t="s">
        <v>275</v>
      </c>
      <c r="BT350" s="26" t="s">
        <v>275</v>
      </c>
      <c r="BU350" s="26" t="s">
        <v>275</v>
      </c>
      <c r="BV350" s="26" t="s">
        <v>275</v>
      </c>
      <c r="BW350" s="26" t="s">
        <v>275</v>
      </c>
      <c r="BX350" s="26" t="s">
        <v>275</v>
      </c>
      <c r="BY350" s="26" t="s">
        <v>275</v>
      </c>
      <c r="BZ350" s="26" t="s">
        <v>275</v>
      </c>
      <c r="CA350" s="26" t="s">
        <v>275</v>
      </c>
      <c r="CB350" s="26" t="s">
        <v>275</v>
      </c>
      <c r="CC350" s="26" t="s">
        <v>275</v>
      </c>
      <c r="CD350" s="26" t="s">
        <v>275</v>
      </c>
      <c r="CE350" s="26" t="s">
        <v>275</v>
      </c>
      <c r="CF350" s="26" t="s">
        <v>275</v>
      </c>
      <c r="CG350" s="26" t="s">
        <v>275</v>
      </c>
      <c r="CH350" s="26" t="s">
        <v>275</v>
      </c>
      <c r="CI350" s="26" t="s">
        <v>275</v>
      </c>
      <c r="CJ350" s="26" t="s">
        <v>275</v>
      </c>
      <c r="CK350" s="26" t="s">
        <v>275</v>
      </c>
      <c r="CL350" s="26" t="s">
        <v>275</v>
      </c>
      <c r="CM350" s="26" t="s">
        <v>275</v>
      </c>
      <c r="CN350" s="26" t="s">
        <v>275</v>
      </c>
      <c r="CO350" s="26" t="s">
        <v>275</v>
      </c>
      <c r="CP350" s="26" t="s">
        <v>275</v>
      </c>
      <c r="CQ350" s="26" t="s">
        <v>275</v>
      </c>
      <c r="CR350" s="26" t="s">
        <v>275</v>
      </c>
      <c r="CS350" s="26" t="s">
        <v>275</v>
      </c>
      <c r="CT350" s="26" t="s">
        <v>275</v>
      </c>
      <c r="CU350" s="26" t="s">
        <v>275</v>
      </c>
      <c r="CV350" s="26" t="s">
        <v>275</v>
      </c>
      <c r="CW350" s="26" t="s">
        <v>275</v>
      </c>
      <c r="CX350" s="26" t="s">
        <v>275</v>
      </c>
      <c r="CY350" s="26" t="s">
        <v>275</v>
      </c>
      <c r="CZ350" s="26" t="s">
        <v>275</v>
      </c>
      <c r="DA350" s="26" t="s">
        <v>275</v>
      </c>
      <c r="DB350" s="26" t="s">
        <v>275</v>
      </c>
      <c r="DC350" s="26" t="s">
        <v>275</v>
      </c>
      <c r="DD350" s="26" t="s">
        <v>275</v>
      </c>
      <c r="DE350" s="26" t="s">
        <v>275</v>
      </c>
      <c r="DF350" s="26" t="s">
        <v>275</v>
      </c>
      <c r="DG350" s="26" t="s">
        <v>275</v>
      </c>
      <c r="DH350" s="26" t="s">
        <v>275</v>
      </c>
      <c r="DI350" s="26" t="s">
        <v>275</v>
      </c>
      <c r="DJ350" s="26" t="s">
        <v>275</v>
      </c>
      <c r="DK350" s="26" t="s">
        <v>275</v>
      </c>
      <c r="DL350" s="26" t="s">
        <v>275</v>
      </c>
      <c r="DM350" s="26" t="s">
        <v>275</v>
      </c>
      <c r="DN350" s="26" t="s">
        <v>275</v>
      </c>
      <c r="DO350" s="26" t="s">
        <v>275</v>
      </c>
      <c r="DP350" s="26" t="s">
        <v>275</v>
      </c>
      <c r="DQ350" s="26" t="s">
        <v>275</v>
      </c>
      <c r="DR350" s="26" t="s">
        <v>275</v>
      </c>
      <c r="DS350" s="26" t="s">
        <v>275</v>
      </c>
      <c r="DT350" s="26" t="s">
        <v>275</v>
      </c>
      <c r="DU350" s="26" t="s">
        <v>275</v>
      </c>
      <c r="DV350" s="26" t="s">
        <v>275</v>
      </c>
      <c r="DW350" s="26" t="s">
        <v>275</v>
      </c>
      <c r="DX350" s="26" t="s">
        <v>275</v>
      </c>
      <c r="DY350" s="26" t="s">
        <v>275</v>
      </c>
      <c r="DZ350" s="26" t="s">
        <v>275</v>
      </c>
      <c r="EA350" s="26" t="s">
        <v>275</v>
      </c>
      <c r="EB350" s="26" t="s">
        <v>275</v>
      </c>
      <c r="EC350" s="26" t="s">
        <v>275</v>
      </c>
      <c r="ED350" s="26" t="s">
        <v>275</v>
      </c>
      <c r="EE350" s="26" t="s">
        <v>275</v>
      </c>
      <c r="EF350" s="26" t="s">
        <v>275</v>
      </c>
      <c r="EG350" s="26" t="s">
        <v>275</v>
      </c>
      <c r="EH350" s="26" t="s">
        <v>275</v>
      </c>
      <c r="EI350" s="26" t="s">
        <v>275</v>
      </c>
      <c r="EJ350" s="26" t="s">
        <v>275</v>
      </c>
      <c r="EK350" s="26" t="s">
        <v>275</v>
      </c>
      <c r="EL350" s="26" t="s">
        <v>275</v>
      </c>
      <c r="EM350" s="26" t="s">
        <v>275</v>
      </c>
      <c r="EN350" s="26" t="s">
        <v>275</v>
      </c>
      <c r="EO350" s="26" t="s">
        <v>275</v>
      </c>
      <c r="EP350" s="26" t="s">
        <v>275</v>
      </c>
      <c r="EQ350" s="26" t="s">
        <v>275</v>
      </c>
      <c r="ER350" s="26" t="s">
        <v>275</v>
      </c>
      <c r="ES350" s="26" t="s">
        <v>275</v>
      </c>
      <c r="ET350" s="26" t="s">
        <v>275</v>
      </c>
      <c r="EU350" s="26" t="s">
        <v>275</v>
      </c>
      <c r="EV350" s="26" t="s">
        <v>275</v>
      </c>
      <c r="EW350" s="26" t="s">
        <v>275</v>
      </c>
      <c r="EX350" s="26" t="s">
        <v>275</v>
      </c>
      <c r="EY350" s="26" t="s">
        <v>275</v>
      </c>
      <c r="EZ350" s="26" t="s">
        <v>275</v>
      </c>
      <c r="FA350" s="26" t="s">
        <v>275</v>
      </c>
      <c r="FB350" s="26" t="s">
        <v>275</v>
      </c>
      <c r="FC350" s="26" t="s">
        <v>275</v>
      </c>
      <c r="FD350" s="26" t="s">
        <v>275</v>
      </c>
      <c r="FE350" s="26" t="s">
        <v>275</v>
      </c>
      <c r="FF350" s="26" t="s">
        <v>275</v>
      </c>
      <c r="FG350" s="26" t="s">
        <v>275</v>
      </c>
      <c r="FH350" s="26" t="s">
        <v>275</v>
      </c>
      <c r="FI350" s="26" t="s">
        <v>275</v>
      </c>
      <c r="FJ350" s="26" t="s">
        <v>275</v>
      </c>
      <c r="FK350" s="26" t="s">
        <v>275</v>
      </c>
      <c r="FL350" s="26" t="s">
        <v>275</v>
      </c>
      <c r="FM350" s="26" t="s">
        <v>275</v>
      </c>
      <c r="FN350" s="26" t="s">
        <v>275</v>
      </c>
      <c r="FO350" s="26" t="s">
        <v>275</v>
      </c>
      <c r="FP350" s="26" t="s">
        <v>275</v>
      </c>
      <c r="FQ350" s="26" t="s">
        <v>275</v>
      </c>
      <c r="FR350" s="26" t="s">
        <v>275</v>
      </c>
      <c r="FS350" s="26" t="s">
        <v>275</v>
      </c>
      <c r="FT350" s="26" t="s">
        <v>275</v>
      </c>
      <c r="FU350" s="26" t="s">
        <v>275</v>
      </c>
      <c r="FV350" s="26" t="s">
        <v>275</v>
      </c>
      <c r="FW350" s="26" t="s">
        <v>275</v>
      </c>
      <c r="FX350" s="26" t="s">
        <v>275</v>
      </c>
      <c r="FY350" s="26" t="s">
        <v>275</v>
      </c>
      <c r="FZ350" s="26" t="s">
        <v>275</v>
      </c>
      <c r="GA350" s="26" t="s">
        <v>275</v>
      </c>
      <c r="GB350" s="26" t="s">
        <v>275</v>
      </c>
      <c r="GC350" s="26" t="s">
        <v>275</v>
      </c>
      <c r="GD350" s="26" t="s">
        <v>275</v>
      </c>
      <c r="GE350" s="26" t="s">
        <v>275</v>
      </c>
      <c r="GF350" s="26" t="s">
        <v>275</v>
      </c>
      <c r="GG350" s="26" t="s">
        <v>275</v>
      </c>
      <c r="GH350" s="26" t="s">
        <v>275</v>
      </c>
      <c r="GI350" s="26" t="s">
        <v>275</v>
      </c>
      <c r="GJ350" s="26" t="s">
        <v>275</v>
      </c>
      <c r="GK350" s="26">
        <v>3726.7964924268308</v>
      </c>
      <c r="GL350" s="26" t="s">
        <v>275</v>
      </c>
      <c r="GM350" s="26" t="s">
        <v>275</v>
      </c>
      <c r="GN350" s="26" t="s">
        <v>275</v>
      </c>
      <c r="GO350" s="26" t="s">
        <v>275</v>
      </c>
      <c r="GP350" s="26" t="s">
        <v>275</v>
      </c>
      <c r="GQ350" s="26" t="s">
        <v>275</v>
      </c>
      <c r="GR350" s="26" t="s">
        <v>275</v>
      </c>
      <c r="GS350" s="26" t="s">
        <v>275</v>
      </c>
      <c r="GT350" s="26" t="s">
        <v>275</v>
      </c>
      <c r="GU350" s="26" t="s">
        <v>275</v>
      </c>
      <c r="GV350" s="26" t="s">
        <v>275</v>
      </c>
      <c r="GW350" s="26" t="s">
        <v>275</v>
      </c>
      <c r="GX350" s="26" t="s">
        <v>275</v>
      </c>
      <c r="GY350" s="26" t="s">
        <v>275</v>
      </c>
      <c r="GZ350" s="26" t="s">
        <v>275</v>
      </c>
      <c r="HA350" s="26" t="s">
        <v>275</v>
      </c>
      <c r="HB350" s="141">
        <v>3602.2900223388988</v>
      </c>
      <c r="HC350" s="141">
        <v>3272.2743325010683</v>
      </c>
      <c r="HD350" s="141">
        <v>2790.7125433017363</v>
      </c>
      <c r="HE350" s="141">
        <v>2364.099461795518</v>
      </c>
      <c r="HF350" s="141">
        <v>1892.3299481716997</v>
      </c>
      <c r="HG350" s="141">
        <v>1772.3634302365492</v>
      </c>
      <c r="HH350" s="141">
        <v>1871.4193390623907</v>
      </c>
      <c r="HI350" s="141">
        <v>2028.8305205558515</v>
      </c>
      <c r="HJ350" s="141">
        <v>2043.3967233169512</v>
      </c>
      <c r="HK350" s="141">
        <v>2089.2830207652473</v>
      </c>
      <c r="HL350" s="141">
        <v>2178.5622523911352</v>
      </c>
      <c r="HM350" s="141">
        <v>2276.188185768493</v>
      </c>
      <c r="HN350" s="141">
        <v>2258.943090260279</v>
      </c>
      <c r="HO350" s="141">
        <v>2396.0619859108224</v>
      </c>
      <c r="HP350" s="141">
        <v>2537.255356989243</v>
      </c>
      <c r="HQ350" s="141">
        <v>2507.9295904662667</v>
      </c>
      <c r="HR350" s="141">
        <v>2561.6815258624583</v>
      </c>
      <c r="HS350" s="141">
        <v>2757.8833037466134</v>
      </c>
      <c r="HT350" s="141">
        <v>2965.2560043246581</v>
      </c>
      <c r="HU350" s="141">
        <v>3016.9710276359119</v>
      </c>
      <c r="HV350" s="141">
        <v>2947.2420384694651</v>
      </c>
    </row>
    <row r="351" spans="1:230" ht="14.4">
      <c r="A351" s="140" t="s">
        <v>182</v>
      </c>
      <c r="B351" s="17" t="s">
        <v>275</v>
      </c>
      <c r="C351" s="17" t="s">
        <v>275</v>
      </c>
      <c r="D351" s="17" t="s">
        <v>275</v>
      </c>
      <c r="E351" s="17"/>
      <c r="F351" s="17"/>
      <c r="G351" s="17" t="s">
        <v>275</v>
      </c>
      <c r="H351" s="17"/>
      <c r="I351" s="17"/>
      <c r="J351" s="17"/>
      <c r="K351" s="26" t="s">
        <v>275</v>
      </c>
      <c r="L351" s="26"/>
      <c r="M351" s="26" t="s">
        <v>275</v>
      </c>
      <c r="N351" s="26" t="s">
        <v>275</v>
      </c>
      <c r="O351" s="26" t="s">
        <v>275</v>
      </c>
      <c r="P351" s="26" t="s">
        <v>275</v>
      </c>
      <c r="Q351" s="26"/>
      <c r="R351" s="26" t="s">
        <v>275</v>
      </c>
      <c r="S351" s="26"/>
      <c r="T351" s="26"/>
      <c r="U351" s="26"/>
      <c r="V351" s="26"/>
      <c r="W351" s="26"/>
      <c r="X351" s="26"/>
      <c r="Y351" s="26"/>
      <c r="Z351" s="26"/>
      <c r="AA351" s="26"/>
      <c r="AB351" s="26"/>
      <c r="AC351" s="26"/>
      <c r="AD351" s="26"/>
      <c r="AE351" s="26"/>
      <c r="AF351" s="26"/>
      <c r="AG351" s="26"/>
      <c r="AH351" s="26"/>
      <c r="AI351" s="26"/>
      <c r="AJ351" s="26"/>
      <c r="AK351" s="26"/>
      <c r="AL351" s="26"/>
      <c r="AM351" s="26"/>
      <c r="AN351" s="26" t="s">
        <v>275</v>
      </c>
      <c r="AO351" s="26" t="s">
        <v>275</v>
      </c>
      <c r="AP351" s="26" t="s">
        <v>275</v>
      </c>
      <c r="AQ351" s="26" t="s">
        <v>275</v>
      </c>
      <c r="AR351" s="26" t="s">
        <v>275</v>
      </c>
      <c r="AS351" s="26" t="s">
        <v>275</v>
      </c>
      <c r="AT351" s="26" t="s">
        <v>275</v>
      </c>
      <c r="AU351" s="26" t="s">
        <v>275</v>
      </c>
      <c r="AV351" s="26" t="s">
        <v>275</v>
      </c>
      <c r="AW351" s="26" t="s">
        <v>275</v>
      </c>
      <c r="AX351" s="26" t="s">
        <v>275</v>
      </c>
      <c r="AY351" s="26" t="s">
        <v>275</v>
      </c>
      <c r="AZ351" s="26" t="s">
        <v>275</v>
      </c>
      <c r="BA351" s="26" t="s">
        <v>275</v>
      </c>
      <c r="BB351" s="26" t="s">
        <v>275</v>
      </c>
      <c r="BC351" s="26" t="s">
        <v>275</v>
      </c>
      <c r="BD351" s="26" t="s">
        <v>275</v>
      </c>
      <c r="BE351" s="26" t="s">
        <v>275</v>
      </c>
      <c r="BF351" s="26" t="s">
        <v>275</v>
      </c>
      <c r="BG351" s="26" t="s">
        <v>275</v>
      </c>
      <c r="BH351" s="26" t="s">
        <v>275</v>
      </c>
      <c r="BI351" s="26" t="s">
        <v>275</v>
      </c>
      <c r="BJ351" s="26" t="s">
        <v>275</v>
      </c>
      <c r="BK351" s="26" t="s">
        <v>275</v>
      </c>
      <c r="BL351" s="26" t="s">
        <v>275</v>
      </c>
      <c r="BM351" s="26" t="s">
        <v>275</v>
      </c>
      <c r="BN351" s="26" t="s">
        <v>275</v>
      </c>
      <c r="BO351" s="26" t="s">
        <v>275</v>
      </c>
      <c r="BP351" s="26" t="s">
        <v>275</v>
      </c>
      <c r="BQ351" s="26" t="s">
        <v>275</v>
      </c>
      <c r="BR351" s="26" t="s">
        <v>275</v>
      </c>
      <c r="BS351" s="26" t="s">
        <v>275</v>
      </c>
      <c r="BT351" s="26" t="s">
        <v>275</v>
      </c>
      <c r="BU351" s="26" t="s">
        <v>275</v>
      </c>
      <c r="BV351" s="26" t="s">
        <v>275</v>
      </c>
      <c r="BW351" s="26" t="s">
        <v>275</v>
      </c>
      <c r="BX351" s="26" t="s">
        <v>275</v>
      </c>
      <c r="BY351" s="26" t="s">
        <v>275</v>
      </c>
      <c r="BZ351" s="26" t="s">
        <v>275</v>
      </c>
      <c r="CA351" s="26" t="s">
        <v>275</v>
      </c>
      <c r="CB351" s="26" t="s">
        <v>275</v>
      </c>
      <c r="CC351" s="26" t="s">
        <v>275</v>
      </c>
      <c r="CD351" s="26" t="s">
        <v>275</v>
      </c>
      <c r="CE351" s="26" t="s">
        <v>275</v>
      </c>
      <c r="CF351" s="26" t="s">
        <v>275</v>
      </c>
      <c r="CG351" s="26" t="s">
        <v>275</v>
      </c>
      <c r="CH351" s="26" t="s">
        <v>275</v>
      </c>
      <c r="CI351" s="26" t="s">
        <v>275</v>
      </c>
      <c r="CJ351" s="26" t="s">
        <v>275</v>
      </c>
      <c r="CK351" s="26" t="s">
        <v>275</v>
      </c>
      <c r="CL351" s="26" t="s">
        <v>275</v>
      </c>
      <c r="CM351" s="26" t="s">
        <v>275</v>
      </c>
      <c r="CN351" s="26" t="s">
        <v>275</v>
      </c>
      <c r="CO351" s="26" t="s">
        <v>275</v>
      </c>
      <c r="CP351" s="26" t="s">
        <v>275</v>
      </c>
      <c r="CQ351" s="26" t="s">
        <v>275</v>
      </c>
      <c r="CR351" s="26" t="s">
        <v>275</v>
      </c>
      <c r="CS351" s="26" t="s">
        <v>275</v>
      </c>
      <c r="CT351" s="26" t="s">
        <v>275</v>
      </c>
      <c r="CU351" s="26" t="s">
        <v>275</v>
      </c>
      <c r="CV351" s="26" t="s">
        <v>275</v>
      </c>
      <c r="CW351" s="26" t="s">
        <v>275</v>
      </c>
      <c r="CX351" s="26" t="s">
        <v>275</v>
      </c>
      <c r="CY351" s="26" t="s">
        <v>275</v>
      </c>
      <c r="CZ351" s="26" t="s">
        <v>275</v>
      </c>
      <c r="DA351" s="26" t="s">
        <v>275</v>
      </c>
      <c r="DB351" s="26" t="s">
        <v>275</v>
      </c>
      <c r="DC351" s="26" t="s">
        <v>275</v>
      </c>
      <c r="DD351" s="26" t="s">
        <v>275</v>
      </c>
      <c r="DE351" s="26" t="s">
        <v>275</v>
      </c>
      <c r="DF351" s="26" t="s">
        <v>275</v>
      </c>
      <c r="DG351" s="26" t="s">
        <v>275</v>
      </c>
      <c r="DH351" s="26" t="s">
        <v>275</v>
      </c>
      <c r="DI351" s="26" t="s">
        <v>275</v>
      </c>
      <c r="DJ351" s="26" t="s">
        <v>275</v>
      </c>
      <c r="DK351" s="26" t="s">
        <v>275</v>
      </c>
      <c r="DL351" s="26" t="s">
        <v>275</v>
      </c>
      <c r="DM351" s="26" t="s">
        <v>275</v>
      </c>
      <c r="DN351" s="26" t="s">
        <v>275</v>
      </c>
      <c r="DO351" s="26" t="s">
        <v>275</v>
      </c>
      <c r="DP351" s="26" t="s">
        <v>275</v>
      </c>
      <c r="DQ351" s="26" t="s">
        <v>275</v>
      </c>
      <c r="DR351" s="26" t="s">
        <v>275</v>
      </c>
      <c r="DS351" s="26" t="s">
        <v>275</v>
      </c>
      <c r="DT351" s="26" t="s">
        <v>275</v>
      </c>
      <c r="DU351" s="26" t="s">
        <v>275</v>
      </c>
      <c r="DV351" s="26" t="s">
        <v>275</v>
      </c>
      <c r="DW351" s="26" t="s">
        <v>275</v>
      </c>
      <c r="DX351" s="26" t="s">
        <v>275</v>
      </c>
      <c r="DY351" s="26" t="s">
        <v>275</v>
      </c>
      <c r="DZ351" s="26" t="s">
        <v>275</v>
      </c>
      <c r="EA351" s="26" t="s">
        <v>275</v>
      </c>
      <c r="EB351" s="26" t="s">
        <v>275</v>
      </c>
      <c r="EC351" s="26" t="s">
        <v>275</v>
      </c>
      <c r="ED351" s="26" t="s">
        <v>275</v>
      </c>
      <c r="EE351" s="26" t="s">
        <v>275</v>
      </c>
      <c r="EF351" s="26" t="s">
        <v>275</v>
      </c>
      <c r="EG351" s="26" t="s">
        <v>275</v>
      </c>
      <c r="EH351" s="26" t="s">
        <v>275</v>
      </c>
      <c r="EI351" s="26" t="s">
        <v>275</v>
      </c>
      <c r="EJ351" s="26" t="s">
        <v>275</v>
      </c>
      <c r="EK351" s="26" t="s">
        <v>275</v>
      </c>
      <c r="EL351" s="26" t="s">
        <v>275</v>
      </c>
      <c r="EM351" s="26" t="s">
        <v>275</v>
      </c>
      <c r="EN351" s="26" t="s">
        <v>275</v>
      </c>
      <c r="EO351" s="26" t="s">
        <v>275</v>
      </c>
      <c r="EP351" s="26" t="s">
        <v>275</v>
      </c>
      <c r="EQ351" s="26" t="s">
        <v>275</v>
      </c>
      <c r="ER351" s="26" t="s">
        <v>275</v>
      </c>
      <c r="ES351" s="26" t="s">
        <v>275</v>
      </c>
      <c r="ET351" s="26" t="s">
        <v>275</v>
      </c>
      <c r="EU351" s="26" t="s">
        <v>275</v>
      </c>
      <c r="EV351" s="26" t="s">
        <v>275</v>
      </c>
      <c r="EW351" s="26" t="s">
        <v>275</v>
      </c>
      <c r="EX351" s="26" t="s">
        <v>275</v>
      </c>
      <c r="EY351" s="26" t="s">
        <v>275</v>
      </c>
      <c r="EZ351" s="26" t="s">
        <v>275</v>
      </c>
      <c r="FA351" s="26" t="s">
        <v>275</v>
      </c>
      <c r="FB351" s="26" t="s">
        <v>275</v>
      </c>
      <c r="FC351" s="26" t="s">
        <v>275</v>
      </c>
      <c r="FD351" s="26" t="s">
        <v>275</v>
      </c>
      <c r="FE351" s="26" t="s">
        <v>275</v>
      </c>
      <c r="FF351" s="26" t="s">
        <v>275</v>
      </c>
      <c r="FG351" s="26" t="s">
        <v>275</v>
      </c>
      <c r="FH351" s="26" t="s">
        <v>275</v>
      </c>
      <c r="FI351" s="26" t="s">
        <v>275</v>
      </c>
      <c r="FJ351" s="26" t="s">
        <v>275</v>
      </c>
      <c r="FK351" s="26" t="s">
        <v>275</v>
      </c>
      <c r="FL351" s="26" t="s">
        <v>275</v>
      </c>
      <c r="FM351" s="26" t="s">
        <v>275</v>
      </c>
      <c r="FN351" s="26" t="s">
        <v>275</v>
      </c>
      <c r="FO351" s="26" t="s">
        <v>275</v>
      </c>
      <c r="FP351" s="26" t="s">
        <v>275</v>
      </c>
      <c r="FQ351" s="26" t="s">
        <v>275</v>
      </c>
      <c r="FR351" s="26" t="s">
        <v>275</v>
      </c>
      <c r="FS351" s="26" t="s">
        <v>275</v>
      </c>
      <c r="FT351" s="26" t="s">
        <v>275</v>
      </c>
      <c r="FU351" s="26" t="s">
        <v>275</v>
      </c>
      <c r="FV351" s="26" t="s">
        <v>275</v>
      </c>
      <c r="FW351" s="26" t="s">
        <v>275</v>
      </c>
      <c r="FX351" s="26" t="s">
        <v>275</v>
      </c>
      <c r="FY351" s="26" t="s">
        <v>275</v>
      </c>
      <c r="FZ351" s="26" t="s">
        <v>275</v>
      </c>
      <c r="GA351" s="26" t="s">
        <v>275</v>
      </c>
      <c r="GB351" s="26" t="s">
        <v>275</v>
      </c>
      <c r="GC351" s="26" t="s">
        <v>275</v>
      </c>
      <c r="GD351" s="26" t="s">
        <v>275</v>
      </c>
      <c r="GE351" s="26" t="s">
        <v>275</v>
      </c>
      <c r="GF351" s="26" t="s">
        <v>275</v>
      </c>
      <c r="GG351" s="26" t="s">
        <v>275</v>
      </c>
      <c r="GH351" s="26" t="s">
        <v>275</v>
      </c>
      <c r="GI351" s="26" t="s">
        <v>275</v>
      </c>
      <c r="GJ351" s="26" t="s">
        <v>275</v>
      </c>
      <c r="GK351" s="26">
        <v>7846.0201003157317</v>
      </c>
      <c r="GL351" s="26" t="s">
        <v>275</v>
      </c>
      <c r="GM351" s="26" t="s">
        <v>275</v>
      </c>
      <c r="GN351" s="26" t="s">
        <v>275</v>
      </c>
      <c r="GO351" s="26" t="s">
        <v>275</v>
      </c>
      <c r="GP351" s="26" t="s">
        <v>275</v>
      </c>
      <c r="GQ351" s="26" t="s">
        <v>275</v>
      </c>
      <c r="GR351" s="26" t="s">
        <v>275</v>
      </c>
      <c r="GS351" s="26" t="s">
        <v>275</v>
      </c>
      <c r="GT351" s="26" t="s">
        <v>275</v>
      </c>
      <c r="GU351" s="26" t="s">
        <v>275</v>
      </c>
      <c r="GV351" s="26" t="s">
        <v>275</v>
      </c>
      <c r="GW351" s="26" t="s">
        <v>275</v>
      </c>
      <c r="GX351" s="26" t="s">
        <v>275</v>
      </c>
      <c r="GY351" s="26" t="s">
        <v>275</v>
      </c>
      <c r="GZ351" s="26" t="s">
        <v>275</v>
      </c>
      <c r="HA351" s="26" t="s">
        <v>275</v>
      </c>
      <c r="HB351" s="141">
        <v>9916.3159495267664</v>
      </c>
      <c r="HC351" s="141">
        <v>8707.0165314504902</v>
      </c>
      <c r="HD351" s="141">
        <v>5992.1211681008617</v>
      </c>
      <c r="HE351" s="141">
        <v>5412.825299819543</v>
      </c>
      <c r="HF351" s="141">
        <v>5624.3278264970095</v>
      </c>
      <c r="HG351" s="141">
        <v>5656.4925382132706</v>
      </c>
      <c r="HH351" s="141">
        <v>5964.7235274033847</v>
      </c>
      <c r="HI351" s="141">
        <v>6572.9996674835893</v>
      </c>
      <c r="HJ351" s="141">
        <v>6995.8767927663621</v>
      </c>
      <c r="HK351" s="141">
        <v>7267.3479107308485</v>
      </c>
      <c r="HL351" s="141">
        <v>7741.5389406526447</v>
      </c>
      <c r="HM351" s="141">
        <v>8373.7548924405182</v>
      </c>
      <c r="HN351" s="141">
        <v>9047.944415244785</v>
      </c>
      <c r="HO351" s="141">
        <v>9807.8684770161944</v>
      </c>
      <c r="HP351" s="141">
        <v>10753.658441406402</v>
      </c>
      <c r="HQ351" s="141">
        <v>11925.256741651532</v>
      </c>
      <c r="HR351" s="141">
        <v>13345.736216007106</v>
      </c>
      <c r="HS351" s="141">
        <v>14723.636057898675</v>
      </c>
      <c r="HT351" s="141">
        <v>14332.637101299535</v>
      </c>
      <c r="HU351" s="141">
        <v>11865.09970871611</v>
      </c>
      <c r="HV351" s="141">
        <v>11897.559480065105</v>
      </c>
    </row>
    <row r="352" spans="1:230" ht="14.4">
      <c r="A352" s="140" t="s">
        <v>183</v>
      </c>
      <c r="B352" s="17" t="s">
        <v>275</v>
      </c>
      <c r="C352" s="17" t="s">
        <v>275</v>
      </c>
      <c r="D352" s="17" t="s">
        <v>275</v>
      </c>
      <c r="E352" s="17"/>
      <c r="F352" s="17"/>
      <c r="G352" s="17" t="s">
        <v>275</v>
      </c>
      <c r="H352" s="17"/>
      <c r="I352" s="17"/>
      <c r="J352" s="17"/>
      <c r="K352" s="26" t="s">
        <v>275</v>
      </c>
      <c r="L352" s="26"/>
      <c r="M352" s="26" t="s">
        <v>275</v>
      </c>
      <c r="N352" s="26" t="s">
        <v>275</v>
      </c>
      <c r="O352" s="26" t="s">
        <v>275</v>
      </c>
      <c r="P352" s="26" t="s">
        <v>275</v>
      </c>
      <c r="Q352" s="26"/>
      <c r="R352" s="26" t="s">
        <v>275</v>
      </c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 t="s">
        <v>275</v>
      </c>
      <c r="AO352" s="26" t="s">
        <v>275</v>
      </c>
      <c r="AP352" s="26" t="s">
        <v>275</v>
      </c>
      <c r="AQ352" s="26" t="s">
        <v>275</v>
      </c>
      <c r="AR352" s="26" t="s">
        <v>275</v>
      </c>
      <c r="AS352" s="26" t="s">
        <v>275</v>
      </c>
      <c r="AT352" s="26" t="s">
        <v>275</v>
      </c>
      <c r="AU352" s="26" t="s">
        <v>275</v>
      </c>
      <c r="AV352" s="26" t="s">
        <v>275</v>
      </c>
      <c r="AW352" s="26" t="s">
        <v>275</v>
      </c>
      <c r="AX352" s="26" t="s">
        <v>275</v>
      </c>
      <c r="AY352" s="26" t="s">
        <v>275</v>
      </c>
      <c r="AZ352" s="26" t="s">
        <v>275</v>
      </c>
      <c r="BA352" s="26" t="s">
        <v>275</v>
      </c>
      <c r="BB352" s="26" t="s">
        <v>275</v>
      </c>
      <c r="BC352" s="26" t="s">
        <v>275</v>
      </c>
      <c r="BD352" s="26" t="s">
        <v>275</v>
      </c>
      <c r="BE352" s="26" t="s">
        <v>275</v>
      </c>
      <c r="BF352" s="26" t="s">
        <v>275</v>
      </c>
      <c r="BG352" s="26" t="s">
        <v>275</v>
      </c>
      <c r="BH352" s="26" t="s">
        <v>275</v>
      </c>
      <c r="BI352" s="26" t="s">
        <v>275</v>
      </c>
      <c r="BJ352" s="26" t="s">
        <v>275</v>
      </c>
      <c r="BK352" s="26" t="s">
        <v>275</v>
      </c>
      <c r="BL352" s="26" t="s">
        <v>275</v>
      </c>
      <c r="BM352" s="26" t="s">
        <v>275</v>
      </c>
      <c r="BN352" s="26" t="s">
        <v>275</v>
      </c>
      <c r="BO352" s="26" t="s">
        <v>275</v>
      </c>
      <c r="BP352" s="26" t="s">
        <v>275</v>
      </c>
      <c r="BQ352" s="26" t="s">
        <v>275</v>
      </c>
      <c r="BR352" s="26" t="s">
        <v>275</v>
      </c>
      <c r="BS352" s="26" t="s">
        <v>275</v>
      </c>
      <c r="BT352" s="26" t="s">
        <v>275</v>
      </c>
      <c r="BU352" s="26" t="s">
        <v>275</v>
      </c>
      <c r="BV352" s="26" t="s">
        <v>275</v>
      </c>
      <c r="BW352" s="26" t="s">
        <v>275</v>
      </c>
      <c r="BX352" s="26" t="s">
        <v>275</v>
      </c>
      <c r="BY352" s="26" t="s">
        <v>275</v>
      </c>
      <c r="BZ352" s="26" t="s">
        <v>275</v>
      </c>
      <c r="CA352" s="26" t="s">
        <v>275</v>
      </c>
      <c r="CB352" s="26" t="s">
        <v>275</v>
      </c>
      <c r="CC352" s="26" t="s">
        <v>275</v>
      </c>
      <c r="CD352" s="26" t="s">
        <v>275</v>
      </c>
      <c r="CE352" s="26" t="s">
        <v>275</v>
      </c>
      <c r="CF352" s="26" t="s">
        <v>275</v>
      </c>
      <c r="CG352" s="26" t="s">
        <v>275</v>
      </c>
      <c r="CH352" s="26" t="s">
        <v>275</v>
      </c>
      <c r="CI352" s="26" t="s">
        <v>275</v>
      </c>
      <c r="CJ352" s="26" t="s">
        <v>275</v>
      </c>
      <c r="CK352" s="26" t="s">
        <v>275</v>
      </c>
      <c r="CL352" s="26" t="s">
        <v>275</v>
      </c>
      <c r="CM352" s="26" t="s">
        <v>275</v>
      </c>
      <c r="CN352" s="26" t="s">
        <v>275</v>
      </c>
      <c r="CO352" s="26" t="s">
        <v>275</v>
      </c>
      <c r="CP352" s="26" t="s">
        <v>275</v>
      </c>
      <c r="CQ352" s="26" t="s">
        <v>275</v>
      </c>
      <c r="CR352" s="26" t="s">
        <v>275</v>
      </c>
      <c r="CS352" s="26" t="s">
        <v>275</v>
      </c>
      <c r="CT352" s="26" t="s">
        <v>275</v>
      </c>
      <c r="CU352" s="26" t="s">
        <v>275</v>
      </c>
      <c r="CV352" s="26" t="s">
        <v>275</v>
      </c>
      <c r="CW352" s="26" t="s">
        <v>275</v>
      </c>
      <c r="CX352" s="26" t="s">
        <v>275</v>
      </c>
      <c r="CY352" s="26" t="s">
        <v>275</v>
      </c>
      <c r="CZ352" s="26" t="s">
        <v>275</v>
      </c>
      <c r="DA352" s="26" t="s">
        <v>275</v>
      </c>
      <c r="DB352" s="26" t="s">
        <v>275</v>
      </c>
      <c r="DC352" s="26" t="s">
        <v>275</v>
      </c>
      <c r="DD352" s="26" t="s">
        <v>275</v>
      </c>
      <c r="DE352" s="26" t="s">
        <v>275</v>
      </c>
      <c r="DF352" s="26" t="s">
        <v>275</v>
      </c>
      <c r="DG352" s="26" t="s">
        <v>275</v>
      </c>
      <c r="DH352" s="26" t="s">
        <v>275</v>
      </c>
      <c r="DI352" s="26" t="s">
        <v>275</v>
      </c>
      <c r="DJ352" s="26" t="s">
        <v>275</v>
      </c>
      <c r="DK352" s="26" t="s">
        <v>275</v>
      </c>
      <c r="DL352" s="26" t="s">
        <v>275</v>
      </c>
      <c r="DM352" s="26" t="s">
        <v>275</v>
      </c>
      <c r="DN352" s="26" t="s">
        <v>275</v>
      </c>
      <c r="DO352" s="26" t="s">
        <v>275</v>
      </c>
      <c r="DP352" s="26" t="s">
        <v>275</v>
      </c>
      <c r="DQ352" s="26" t="s">
        <v>275</v>
      </c>
      <c r="DR352" s="26" t="s">
        <v>275</v>
      </c>
      <c r="DS352" s="26" t="s">
        <v>275</v>
      </c>
      <c r="DT352" s="26" t="s">
        <v>275</v>
      </c>
      <c r="DU352" s="26" t="s">
        <v>275</v>
      </c>
      <c r="DV352" s="26" t="s">
        <v>275</v>
      </c>
      <c r="DW352" s="26" t="s">
        <v>275</v>
      </c>
      <c r="DX352" s="26" t="s">
        <v>275</v>
      </c>
      <c r="DY352" s="26" t="s">
        <v>275</v>
      </c>
      <c r="DZ352" s="26" t="s">
        <v>275</v>
      </c>
      <c r="EA352" s="26" t="s">
        <v>275</v>
      </c>
      <c r="EB352" s="26" t="s">
        <v>275</v>
      </c>
      <c r="EC352" s="26" t="s">
        <v>275</v>
      </c>
      <c r="ED352" s="26" t="s">
        <v>275</v>
      </c>
      <c r="EE352" s="26" t="s">
        <v>275</v>
      </c>
      <c r="EF352" s="26" t="s">
        <v>275</v>
      </c>
      <c r="EG352" s="26" t="s">
        <v>275</v>
      </c>
      <c r="EH352" s="26" t="s">
        <v>275</v>
      </c>
      <c r="EI352" s="26" t="s">
        <v>275</v>
      </c>
      <c r="EJ352" s="26" t="s">
        <v>275</v>
      </c>
      <c r="EK352" s="26" t="s">
        <v>275</v>
      </c>
      <c r="EL352" s="26" t="s">
        <v>275</v>
      </c>
      <c r="EM352" s="26" t="s">
        <v>275</v>
      </c>
      <c r="EN352" s="26" t="s">
        <v>275</v>
      </c>
      <c r="EO352" s="26" t="s">
        <v>275</v>
      </c>
      <c r="EP352" s="26" t="s">
        <v>275</v>
      </c>
      <c r="EQ352" s="26" t="s">
        <v>275</v>
      </c>
      <c r="ER352" s="26" t="s">
        <v>275</v>
      </c>
      <c r="ES352" s="26" t="s">
        <v>275</v>
      </c>
      <c r="ET352" s="26" t="s">
        <v>275</v>
      </c>
      <c r="EU352" s="26" t="s">
        <v>275</v>
      </c>
      <c r="EV352" s="26" t="s">
        <v>275</v>
      </c>
      <c r="EW352" s="26" t="s">
        <v>275</v>
      </c>
      <c r="EX352" s="26" t="s">
        <v>275</v>
      </c>
      <c r="EY352" s="26" t="s">
        <v>275</v>
      </c>
      <c r="EZ352" s="26" t="s">
        <v>275</v>
      </c>
      <c r="FA352" s="26" t="s">
        <v>275</v>
      </c>
      <c r="FB352" s="26" t="s">
        <v>275</v>
      </c>
      <c r="FC352" s="26" t="s">
        <v>275</v>
      </c>
      <c r="FD352" s="26" t="s">
        <v>275</v>
      </c>
      <c r="FE352" s="26" t="s">
        <v>275</v>
      </c>
      <c r="FF352" s="26" t="s">
        <v>275</v>
      </c>
      <c r="FG352" s="26" t="s">
        <v>275</v>
      </c>
      <c r="FH352" s="26" t="s">
        <v>275</v>
      </c>
      <c r="FI352" s="26" t="s">
        <v>275</v>
      </c>
      <c r="FJ352" s="26" t="s">
        <v>275</v>
      </c>
      <c r="FK352" s="26" t="s">
        <v>275</v>
      </c>
      <c r="FL352" s="26" t="s">
        <v>275</v>
      </c>
      <c r="FM352" s="26" t="s">
        <v>275</v>
      </c>
      <c r="FN352" s="26" t="s">
        <v>275</v>
      </c>
      <c r="FO352" s="26" t="s">
        <v>275</v>
      </c>
      <c r="FP352" s="26" t="s">
        <v>275</v>
      </c>
      <c r="FQ352" s="26" t="s">
        <v>275</v>
      </c>
      <c r="FR352" s="26" t="s">
        <v>275</v>
      </c>
      <c r="FS352" s="26" t="s">
        <v>275</v>
      </c>
      <c r="FT352" s="26" t="s">
        <v>275</v>
      </c>
      <c r="FU352" s="26" t="s">
        <v>275</v>
      </c>
      <c r="FV352" s="26" t="s">
        <v>275</v>
      </c>
      <c r="FW352" s="26" t="s">
        <v>275</v>
      </c>
      <c r="FX352" s="26" t="s">
        <v>275</v>
      </c>
      <c r="FY352" s="26" t="s">
        <v>275</v>
      </c>
      <c r="FZ352" s="26" t="s">
        <v>275</v>
      </c>
      <c r="GA352" s="26" t="s">
        <v>275</v>
      </c>
      <c r="GB352" s="26" t="s">
        <v>275</v>
      </c>
      <c r="GC352" s="26" t="s">
        <v>275</v>
      </c>
      <c r="GD352" s="26" t="s">
        <v>275</v>
      </c>
      <c r="GE352" s="26" t="s">
        <v>275</v>
      </c>
      <c r="GF352" s="26" t="s">
        <v>275</v>
      </c>
      <c r="GG352" s="26" t="s">
        <v>275</v>
      </c>
      <c r="GH352" s="26" t="s">
        <v>275</v>
      </c>
      <c r="GI352" s="26" t="s">
        <v>275</v>
      </c>
      <c r="GJ352" s="26" t="s">
        <v>275</v>
      </c>
      <c r="GK352" s="26">
        <v>7592.8555736760882</v>
      </c>
      <c r="GL352" s="26" t="s">
        <v>275</v>
      </c>
      <c r="GM352" s="26" t="s">
        <v>275</v>
      </c>
      <c r="GN352" s="26" t="s">
        <v>275</v>
      </c>
      <c r="GO352" s="26" t="s">
        <v>275</v>
      </c>
      <c r="GP352" s="26" t="s">
        <v>275</v>
      </c>
      <c r="GQ352" s="26" t="s">
        <v>275</v>
      </c>
      <c r="GR352" s="26" t="s">
        <v>275</v>
      </c>
      <c r="GS352" s="26" t="s">
        <v>275</v>
      </c>
      <c r="GT352" s="26" t="s">
        <v>275</v>
      </c>
      <c r="GU352" s="26" t="s">
        <v>275</v>
      </c>
      <c r="GV352" s="26" t="s">
        <v>275</v>
      </c>
      <c r="GW352" s="26" t="s">
        <v>275</v>
      </c>
      <c r="GX352" s="26" t="s">
        <v>275</v>
      </c>
      <c r="GY352" s="26" t="s">
        <v>275</v>
      </c>
      <c r="GZ352" s="26" t="s">
        <v>275</v>
      </c>
      <c r="HA352" s="26" t="s">
        <v>275</v>
      </c>
      <c r="HB352" s="141">
        <v>8663.4333286421061</v>
      </c>
      <c r="HC352" s="141">
        <v>8155.5721825754827</v>
      </c>
      <c r="HD352" s="141">
        <v>6425.0705352027417</v>
      </c>
      <c r="HE352" s="141">
        <v>5398.8885876931417</v>
      </c>
      <c r="HF352" s="141">
        <v>4884.0158276353122</v>
      </c>
      <c r="HG352" s="141">
        <v>5129.8243130679066</v>
      </c>
      <c r="HH352" s="141">
        <v>5403.4271819252408</v>
      </c>
      <c r="HI352" s="141">
        <v>5813.280318308467</v>
      </c>
      <c r="HJ352" s="141">
        <v>6262.2276485385819</v>
      </c>
      <c r="HK352" s="141">
        <v>6199.6309912667939</v>
      </c>
      <c r="HL352" s="141">
        <v>6972.5809232183756</v>
      </c>
      <c r="HM352" s="141">
        <v>7457.3489679764116</v>
      </c>
      <c r="HN352" s="141">
        <v>7994.7402173823293</v>
      </c>
      <c r="HO352" s="141">
        <v>8848.2744904132214</v>
      </c>
      <c r="HP352" s="141">
        <v>9532.4232933285293</v>
      </c>
      <c r="HQ352" s="141">
        <v>10307.313533261784</v>
      </c>
      <c r="HR352" s="141">
        <v>11145.374535334127</v>
      </c>
      <c r="HS352" s="141">
        <v>12273.054505179782</v>
      </c>
      <c r="HT352" s="141">
        <v>12666.734918840686</v>
      </c>
      <c r="HU352" s="141">
        <v>10817.612610331968</v>
      </c>
      <c r="HV352" s="141">
        <v>11003.929123464171</v>
      </c>
    </row>
    <row r="353" spans="1:230" ht="14.4">
      <c r="A353" s="140" t="s">
        <v>184</v>
      </c>
      <c r="B353" s="17" t="s">
        <v>275</v>
      </c>
      <c r="C353" s="17" t="s">
        <v>275</v>
      </c>
      <c r="D353" s="17" t="s">
        <v>275</v>
      </c>
      <c r="E353" s="17"/>
      <c r="F353" s="17"/>
      <c r="G353" s="17" t="s">
        <v>275</v>
      </c>
      <c r="H353" s="17"/>
      <c r="I353" s="17"/>
      <c r="J353" s="17"/>
      <c r="K353" s="26" t="s">
        <v>275</v>
      </c>
      <c r="L353" s="26"/>
      <c r="M353" s="26" t="s">
        <v>275</v>
      </c>
      <c r="N353" s="26" t="s">
        <v>275</v>
      </c>
      <c r="O353" s="26" t="s">
        <v>275</v>
      </c>
      <c r="P353" s="26" t="s">
        <v>275</v>
      </c>
      <c r="Q353" s="26"/>
      <c r="R353" s="26" t="s">
        <v>275</v>
      </c>
      <c r="S353" s="26"/>
      <c r="T353" s="26"/>
      <c r="U353" s="26"/>
      <c r="V353" s="26"/>
      <c r="W353" s="26"/>
      <c r="X353" s="26"/>
      <c r="Y353" s="26"/>
      <c r="Z353" s="26"/>
      <c r="AA353" s="26"/>
      <c r="AB353" s="26"/>
      <c r="AC353" s="26"/>
      <c r="AD353" s="26"/>
      <c r="AE353" s="26"/>
      <c r="AF353" s="26"/>
      <c r="AG353" s="26"/>
      <c r="AH353" s="26"/>
      <c r="AI353" s="26"/>
      <c r="AJ353" s="26"/>
      <c r="AK353" s="26"/>
      <c r="AL353" s="26"/>
      <c r="AM353" s="26"/>
      <c r="AN353" s="26" t="s">
        <v>275</v>
      </c>
      <c r="AO353" s="26" t="s">
        <v>275</v>
      </c>
      <c r="AP353" s="26" t="s">
        <v>275</v>
      </c>
      <c r="AQ353" s="26" t="s">
        <v>275</v>
      </c>
      <c r="AR353" s="26" t="s">
        <v>275</v>
      </c>
      <c r="AS353" s="26" t="s">
        <v>275</v>
      </c>
      <c r="AT353" s="26" t="s">
        <v>275</v>
      </c>
      <c r="AU353" s="26" t="s">
        <v>275</v>
      </c>
      <c r="AV353" s="26" t="s">
        <v>275</v>
      </c>
      <c r="AW353" s="26" t="s">
        <v>275</v>
      </c>
      <c r="AX353" s="26" t="s">
        <v>275</v>
      </c>
      <c r="AY353" s="26" t="s">
        <v>275</v>
      </c>
      <c r="AZ353" s="26" t="s">
        <v>275</v>
      </c>
      <c r="BA353" s="26" t="s">
        <v>275</v>
      </c>
      <c r="BB353" s="26" t="s">
        <v>275</v>
      </c>
      <c r="BC353" s="26" t="s">
        <v>275</v>
      </c>
      <c r="BD353" s="26" t="s">
        <v>275</v>
      </c>
      <c r="BE353" s="26" t="s">
        <v>275</v>
      </c>
      <c r="BF353" s="26" t="s">
        <v>275</v>
      </c>
      <c r="BG353" s="26" t="s">
        <v>275</v>
      </c>
      <c r="BH353" s="26" t="s">
        <v>275</v>
      </c>
      <c r="BI353" s="26" t="s">
        <v>275</v>
      </c>
      <c r="BJ353" s="26" t="s">
        <v>275</v>
      </c>
      <c r="BK353" s="26" t="s">
        <v>275</v>
      </c>
      <c r="BL353" s="26" t="s">
        <v>275</v>
      </c>
      <c r="BM353" s="26" t="s">
        <v>275</v>
      </c>
      <c r="BN353" s="26" t="s">
        <v>275</v>
      </c>
      <c r="BO353" s="26" t="s">
        <v>275</v>
      </c>
      <c r="BP353" s="26" t="s">
        <v>275</v>
      </c>
      <c r="BQ353" s="26" t="s">
        <v>275</v>
      </c>
      <c r="BR353" s="26" t="s">
        <v>275</v>
      </c>
      <c r="BS353" s="26" t="s">
        <v>275</v>
      </c>
      <c r="BT353" s="26" t="s">
        <v>275</v>
      </c>
      <c r="BU353" s="26" t="s">
        <v>275</v>
      </c>
      <c r="BV353" s="26" t="s">
        <v>275</v>
      </c>
      <c r="BW353" s="26" t="s">
        <v>275</v>
      </c>
      <c r="BX353" s="26" t="s">
        <v>275</v>
      </c>
      <c r="BY353" s="26" t="s">
        <v>275</v>
      </c>
      <c r="BZ353" s="26" t="s">
        <v>275</v>
      </c>
      <c r="CA353" s="26" t="s">
        <v>275</v>
      </c>
      <c r="CB353" s="26" t="s">
        <v>275</v>
      </c>
      <c r="CC353" s="26" t="s">
        <v>275</v>
      </c>
      <c r="CD353" s="26" t="s">
        <v>275</v>
      </c>
      <c r="CE353" s="26" t="s">
        <v>275</v>
      </c>
      <c r="CF353" s="26" t="s">
        <v>275</v>
      </c>
      <c r="CG353" s="26" t="s">
        <v>275</v>
      </c>
      <c r="CH353" s="26" t="s">
        <v>275</v>
      </c>
      <c r="CI353" s="26" t="s">
        <v>275</v>
      </c>
      <c r="CJ353" s="26" t="s">
        <v>275</v>
      </c>
      <c r="CK353" s="26" t="s">
        <v>275</v>
      </c>
      <c r="CL353" s="26" t="s">
        <v>275</v>
      </c>
      <c r="CM353" s="26" t="s">
        <v>275</v>
      </c>
      <c r="CN353" s="26" t="s">
        <v>275</v>
      </c>
      <c r="CO353" s="26" t="s">
        <v>275</v>
      </c>
      <c r="CP353" s="26" t="s">
        <v>275</v>
      </c>
      <c r="CQ353" s="26" t="s">
        <v>275</v>
      </c>
      <c r="CR353" s="26" t="s">
        <v>275</v>
      </c>
      <c r="CS353" s="26" t="s">
        <v>275</v>
      </c>
      <c r="CT353" s="26" t="s">
        <v>275</v>
      </c>
      <c r="CU353" s="26" t="s">
        <v>275</v>
      </c>
      <c r="CV353" s="26" t="s">
        <v>275</v>
      </c>
      <c r="CW353" s="26" t="s">
        <v>275</v>
      </c>
      <c r="CX353" s="26" t="s">
        <v>275</v>
      </c>
      <c r="CY353" s="26" t="s">
        <v>275</v>
      </c>
      <c r="CZ353" s="26" t="s">
        <v>275</v>
      </c>
      <c r="DA353" s="26" t="s">
        <v>275</v>
      </c>
      <c r="DB353" s="26" t="s">
        <v>275</v>
      </c>
      <c r="DC353" s="26" t="s">
        <v>275</v>
      </c>
      <c r="DD353" s="26" t="s">
        <v>275</v>
      </c>
      <c r="DE353" s="26" t="s">
        <v>275</v>
      </c>
      <c r="DF353" s="26" t="s">
        <v>275</v>
      </c>
      <c r="DG353" s="26" t="s">
        <v>275</v>
      </c>
      <c r="DH353" s="26" t="s">
        <v>275</v>
      </c>
      <c r="DI353" s="26" t="s">
        <v>275</v>
      </c>
      <c r="DJ353" s="26" t="s">
        <v>275</v>
      </c>
      <c r="DK353" s="26" t="s">
        <v>275</v>
      </c>
      <c r="DL353" s="26" t="s">
        <v>275</v>
      </c>
      <c r="DM353" s="26" t="s">
        <v>275</v>
      </c>
      <c r="DN353" s="26" t="s">
        <v>275</v>
      </c>
      <c r="DO353" s="26" t="s">
        <v>275</v>
      </c>
      <c r="DP353" s="26" t="s">
        <v>275</v>
      </c>
      <c r="DQ353" s="26" t="s">
        <v>275</v>
      </c>
      <c r="DR353" s="26" t="s">
        <v>275</v>
      </c>
      <c r="DS353" s="26" t="s">
        <v>275</v>
      </c>
      <c r="DT353" s="26" t="s">
        <v>275</v>
      </c>
      <c r="DU353" s="26" t="s">
        <v>275</v>
      </c>
      <c r="DV353" s="26" t="s">
        <v>275</v>
      </c>
      <c r="DW353" s="26" t="s">
        <v>275</v>
      </c>
      <c r="DX353" s="26" t="s">
        <v>275</v>
      </c>
      <c r="DY353" s="26" t="s">
        <v>275</v>
      </c>
      <c r="DZ353" s="26" t="s">
        <v>275</v>
      </c>
      <c r="EA353" s="26" t="s">
        <v>275</v>
      </c>
      <c r="EB353" s="26" t="s">
        <v>275</v>
      </c>
      <c r="EC353" s="26" t="s">
        <v>275</v>
      </c>
      <c r="ED353" s="26" t="s">
        <v>275</v>
      </c>
      <c r="EE353" s="26" t="s">
        <v>275</v>
      </c>
      <c r="EF353" s="26" t="s">
        <v>275</v>
      </c>
      <c r="EG353" s="26" t="s">
        <v>275</v>
      </c>
      <c r="EH353" s="26" t="s">
        <v>275</v>
      </c>
      <c r="EI353" s="26" t="s">
        <v>275</v>
      </c>
      <c r="EJ353" s="26" t="s">
        <v>275</v>
      </c>
      <c r="EK353" s="26" t="s">
        <v>275</v>
      </c>
      <c r="EL353" s="26" t="s">
        <v>275</v>
      </c>
      <c r="EM353" s="26" t="s">
        <v>275</v>
      </c>
      <c r="EN353" s="26" t="s">
        <v>275</v>
      </c>
      <c r="EO353" s="26" t="s">
        <v>275</v>
      </c>
      <c r="EP353" s="26" t="s">
        <v>275</v>
      </c>
      <c r="EQ353" s="26" t="s">
        <v>275</v>
      </c>
      <c r="ER353" s="26" t="s">
        <v>275</v>
      </c>
      <c r="ES353" s="26" t="s">
        <v>275</v>
      </c>
      <c r="ET353" s="26" t="s">
        <v>275</v>
      </c>
      <c r="EU353" s="26" t="s">
        <v>275</v>
      </c>
      <c r="EV353" s="26" t="s">
        <v>275</v>
      </c>
      <c r="EW353" s="26" t="s">
        <v>275</v>
      </c>
      <c r="EX353" s="26" t="s">
        <v>275</v>
      </c>
      <c r="EY353" s="26" t="s">
        <v>275</v>
      </c>
      <c r="EZ353" s="26" t="s">
        <v>275</v>
      </c>
      <c r="FA353" s="26" t="s">
        <v>275</v>
      </c>
      <c r="FB353" s="26" t="s">
        <v>275</v>
      </c>
      <c r="FC353" s="26" t="s">
        <v>275</v>
      </c>
      <c r="FD353" s="26" t="s">
        <v>275</v>
      </c>
      <c r="FE353" s="26" t="s">
        <v>275</v>
      </c>
      <c r="FF353" s="26" t="s">
        <v>275</v>
      </c>
      <c r="FG353" s="26" t="s">
        <v>275</v>
      </c>
      <c r="FH353" s="26" t="s">
        <v>275</v>
      </c>
      <c r="FI353" s="26" t="s">
        <v>275</v>
      </c>
      <c r="FJ353" s="26" t="s">
        <v>275</v>
      </c>
      <c r="FK353" s="26" t="s">
        <v>275</v>
      </c>
      <c r="FL353" s="26" t="s">
        <v>275</v>
      </c>
      <c r="FM353" s="26" t="s">
        <v>275</v>
      </c>
      <c r="FN353" s="26" t="s">
        <v>275</v>
      </c>
      <c r="FO353" s="26" t="s">
        <v>275</v>
      </c>
      <c r="FP353" s="26" t="s">
        <v>275</v>
      </c>
      <c r="FQ353" s="26" t="s">
        <v>275</v>
      </c>
      <c r="FR353" s="26" t="s">
        <v>275</v>
      </c>
      <c r="FS353" s="26" t="s">
        <v>275</v>
      </c>
      <c r="FT353" s="26" t="s">
        <v>275</v>
      </c>
      <c r="FU353" s="26" t="s">
        <v>275</v>
      </c>
      <c r="FV353" s="26" t="s">
        <v>275</v>
      </c>
      <c r="FW353" s="26" t="s">
        <v>275</v>
      </c>
      <c r="FX353" s="26" t="s">
        <v>275</v>
      </c>
      <c r="FY353" s="26" t="s">
        <v>275</v>
      </c>
      <c r="FZ353" s="26" t="s">
        <v>275</v>
      </c>
      <c r="GA353" s="26" t="s">
        <v>275</v>
      </c>
      <c r="GB353" s="26" t="s">
        <v>275</v>
      </c>
      <c r="GC353" s="26" t="s">
        <v>275</v>
      </c>
      <c r="GD353" s="26" t="s">
        <v>275</v>
      </c>
      <c r="GE353" s="26" t="s">
        <v>275</v>
      </c>
      <c r="GF353" s="26" t="s">
        <v>275</v>
      </c>
      <c r="GG353" s="26" t="s">
        <v>275</v>
      </c>
      <c r="GH353" s="26" t="s">
        <v>275</v>
      </c>
      <c r="GI353" s="26" t="s">
        <v>275</v>
      </c>
      <c r="GJ353" s="26" t="s">
        <v>275</v>
      </c>
      <c r="GK353" s="26">
        <v>5365.0221552978592</v>
      </c>
      <c r="GL353" s="26" t="s">
        <v>275</v>
      </c>
      <c r="GM353" s="26" t="s">
        <v>275</v>
      </c>
      <c r="GN353" s="26" t="s">
        <v>275</v>
      </c>
      <c r="GO353" s="26" t="s">
        <v>275</v>
      </c>
      <c r="GP353" s="26" t="s">
        <v>275</v>
      </c>
      <c r="GQ353" s="26" t="s">
        <v>275</v>
      </c>
      <c r="GR353" s="26" t="s">
        <v>275</v>
      </c>
      <c r="GS353" s="26" t="s">
        <v>275</v>
      </c>
      <c r="GT353" s="26" t="s">
        <v>275</v>
      </c>
      <c r="GU353" s="26" t="s">
        <v>275</v>
      </c>
      <c r="GV353" s="26" t="s">
        <v>275</v>
      </c>
      <c r="GW353" s="26" t="s">
        <v>275</v>
      </c>
      <c r="GX353" s="26" t="s">
        <v>275</v>
      </c>
      <c r="GY353" s="26" t="s">
        <v>275</v>
      </c>
      <c r="GZ353" s="26" t="s">
        <v>275</v>
      </c>
      <c r="HA353" s="26" t="s">
        <v>275</v>
      </c>
      <c r="HB353" s="141">
        <v>6170.2321347291754</v>
      </c>
      <c r="HC353" s="141">
        <v>5082.8710826097531</v>
      </c>
      <c r="HD353" s="141">
        <v>3607.3846922666298</v>
      </c>
      <c r="HE353" s="141">
        <v>3565.2949463733867</v>
      </c>
      <c r="HF353" s="141">
        <v>2467.8843517898699</v>
      </c>
      <c r="HG353" s="141">
        <v>2443.422727823378</v>
      </c>
      <c r="HH353" s="141">
        <v>2310.9520670496281</v>
      </c>
      <c r="HI353" s="141">
        <v>2365.1908863007743</v>
      </c>
      <c r="HJ353" s="141">
        <v>2230.2237674125581</v>
      </c>
      <c r="HK353" s="141">
        <v>2176.2484154771942</v>
      </c>
      <c r="HL353" s="141">
        <v>2245.8558865342802</v>
      </c>
      <c r="HM353" s="141">
        <v>2409.7881559942225</v>
      </c>
      <c r="HN353" s="141">
        <v>2627.3045751888576</v>
      </c>
      <c r="HO353" s="141">
        <v>2834.5137125162892</v>
      </c>
      <c r="HP353" s="141">
        <v>3078.6118697793108</v>
      </c>
      <c r="HQ353" s="141">
        <v>3348.3767027791578</v>
      </c>
      <c r="HR353" s="141">
        <v>3550.9655721474287</v>
      </c>
      <c r="HS353" s="141">
        <v>3700.7386904961695</v>
      </c>
      <c r="HT353" s="141">
        <v>4036.5299188601248</v>
      </c>
      <c r="HU353" s="141">
        <v>3836.1484078417293</v>
      </c>
      <c r="HV353" s="141">
        <v>4145.3241785502787</v>
      </c>
    </row>
    <row r="354" spans="1:230" ht="14.4">
      <c r="A354" s="140" t="s">
        <v>657</v>
      </c>
      <c r="B354" s="17" t="s">
        <v>275</v>
      </c>
      <c r="C354" s="17" t="s">
        <v>275</v>
      </c>
      <c r="D354" s="17" t="s">
        <v>275</v>
      </c>
      <c r="E354" s="17"/>
      <c r="F354" s="17"/>
      <c r="G354" s="17" t="s">
        <v>275</v>
      </c>
      <c r="H354" s="17"/>
      <c r="I354" s="17"/>
      <c r="J354" s="17"/>
      <c r="K354" s="26" t="s">
        <v>275</v>
      </c>
      <c r="L354" s="26"/>
      <c r="M354" s="26" t="s">
        <v>275</v>
      </c>
      <c r="N354" s="26" t="s">
        <v>275</v>
      </c>
      <c r="O354" s="26" t="s">
        <v>275</v>
      </c>
      <c r="P354" s="26" t="s">
        <v>275</v>
      </c>
      <c r="Q354" s="26"/>
      <c r="R354" s="26" t="s">
        <v>275</v>
      </c>
      <c r="S354" s="26"/>
      <c r="T354" s="26"/>
      <c r="U354" s="26"/>
      <c r="V354" s="26"/>
      <c r="W354" s="26"/>
      <c r="X354" s="26"/>
      <c r="Y354" s="26"/>
      <c r="Z354" s="26"/>
      <c r="AA354" s="26"/>
      <c r="AB354" s="26"/>
      <c r="AC354" s="26"/>
      <c r="AD354" s="26"/>
      <c r="AE354" s="26"/>
      <c r="AF354" s="26"/>
      <c r="AG354" s="26"/>
      <c r="AH354" s="26"/>
      <c r="AI354" s="26"/>
      <c r="AJ354" s="26"/>
      <c r="AK354" s="26"/>
      <c r="AL354" s="26"/>
      <c r="AM354" s="26"/>
      <c r="AN354" s="26" t="s">
        <v>275</v>
      </c>
      <c r="AO354" s="26" t="s">
        <v>275</v>
      </c>
      <c r="AP354" s="26" t="s">
        <v>275</v>
      </c>
      <c r="AQ354" s="26" t="s">
        <v>275</v>
      </c>
      <c r="AR354" s="26" t="s">
        <v>275</v>
      </c>
      <c r="AS354" s="26" t="s">
        <v>275</v>
      </c>
      <c r="AT354" s="26" t="s">
        <v>275</v>
      </c>
      <c r="AU354" s="26" t="s">
        <v>275</v>
      </c>
      <c r="AV354" s="26" t="s">
        <v>275</v>
      </c>
      <c r="AW354" s="26" t="s">
        <v>275</v>
      </c>
      <c r="AX354" s="26" t="s">
        <v>275</v>
      </c>
      <c r="AY354" s="26" t="s">
        <v>275</v>
      </c>
      <c r="AZ354" s="26" t="s">
        <v>275</v>
      </c>
      <c r="BA354" s="26" t="s">
        <v>275</v>
      </c>
      <c r="BB354" s="26" t="s">
        <v>275</v>
      </c>
      <c r="BC354" s="26" t="s">
        <v>275</v>
      </c>
      <c r="BD354" s="26" t="s">
        <v>275</v>
      </c>
      <c r="BE354" s="26" t="s">
        <v>275</v>
      </c>
      <c r="BF354" s="26" t="s">
        <v>275</v>
      </c>
      <c r="BG354" s="26" t="s">
        <v>275</v>
      </c>
      <c r="BH354" s="26" t="s">
        <v>275</v>
      </c>
      <c r="BI354" s="26" t="s">
        <v>275</v>
      </c>
      <c r="BJ354" s="26" t="s">
        <v>275</v>
      </c>
      <c r="BK354" s="26" t="s">
        <v>275</v>
      </c>
      <c r="BL354" s="26" t="s">
        <v>275</v>
      </c>
      <c r="BM354" s="26" t="s">
        <v>275</v>
      </c>
      <c r="BN354" s="26" t="s">
        <v>275</v>
      </c>
      <c r="BO354" s="26" t="s">
        <v>275</v>
      </c>
      <c r="BP354" s="26" t="s">
        <v>275</v>
      </c>
      <c r="BQ354" s="26" t="s">
        <v>275</v>
      </c>
      <c r="BR354" s="26" t="s">
        <v>275</v>
      </c>
      <c r="BS354" s="26" t="s">
        <v>275</v>
      </c>
      <c r="BT354" s="26" t="s">
        <v>275</v>
      </c>
      <c r="BU354" s="26" t="s">
        <v>275</v>
      </c>
      <c r="BV354" s="26" t="s">
        <v>275</v>
      </c>
      <c r="BW354" s="26" t="s">
        <v>275</v>
      </c>
      <c r="BX354" s="26" t="s">
        <v>275</v>
      </c>
      <c r="BY354" s="26" t="s">
        <v>275</v>
      </c>
      <c r="BZ354" s="26" t="s">
        <v>275</v>
      </c>
      <c r="CA354" s="26" t="s">
        <v>275</v>
      </c>
      <c r="CB354" s="26" t="s">
        <v>275</v>
      </c>
      <c r="CC354" s="26" t="s">
        <v>275</v>
      </c>
      <c r="CD354" s="26" t="s">
        <v>275</v>
      </c>
      <c r="CE354" s="26" t="s">
        <v>275</v>
      </c>
      <c r="CF354" s="26" t="s">
        <v>275</v>
      </c>
      <c r="CG354" s="26" t="s">
        <v>275</v>
      </c>
      <c r="CH354" s="26" t="s">
        <v>275</v>
      </c>
      <c r="CI354" s="26" t="s">
        <v>275</v>
      </c>
      <c r="CJ354" s="26" t="s">
        <v>275</v>
      </c>
      <c r="CK354" s="26" t="s">
        <v>275</v>
      </c>
      <c r="CL354" s="26" t="s">
        <v>275</v>
      </c>
      <c r="CM354" s="26" t="s">
        <v>275</v>
      </c>
      <c r="CN354" s="26" t="s">
        <v>275</v>
      </c>
      <c r="CO354" s="26" t="s">
        <v>275</v>
      </c>
      <c r="CP354" s="26" t="s">
        <v>275</v>
      </c>
      <c r="CQ354" s="26" t="s">
        <v>275</v>
      </c>
      <c r="CR354" s="26" t="s">
        <v>275</v>
      </c>
      <c r="CS354" s="26" t="s">
        <v>275</v>
      </c>
      <c r="CT354" s="26" t="s">
        <v>275</v>
      </c>
      <c r="CU354" s="26" t="s">
        <v>275</v>
      </c>
      <c r="CV354" s="26" t="s">
        <v>275</v>
      </c>
      <c r="CW354" s="26" t="s">
        <v>275</v>
      </c>
      <c r="CX354" s="26" t="s">
        <v>275</v>
      </c>
      <c r="CY354" s="26" t="s">
        <v>275</v>
      </c>
      <c r="CZ354" s="26" t="s">
        <v>275</v>
      </c>
      <c r="DA354" s="26" t="s">
        <v>275</v>
      </c>
      <c r="DB354" s="26" t="s">
        <v>275</v>
      </c>
      <c r="DC354" s="26" t="s">
        <v>275</v>
      </c>
      <c r="DD354" s="26" t="s">
        <v>275</v>
      </c>
      <c r="DE354" s="26" t="s">
        <v>275</v>
      </c>
      <c r="DF354" s="26" t="s">
        <v>275</v>
      </c>
      <c r="DG354" s="26" t="s">
        <v>275</v>
      </c>
      <c r="DH354" s="26" t="s">
        <v>275</v>
      </c>
      <c r="DI354" s="26" t="s">
        <v>275</v>
      </c>
      <c r="DJ354" s="26" t="s">
        <v>275</v>
      </c>
      <c r="DK354" s="26" t="s">
        <v>275</v>
      </c>
      <c r="DL354" s="26" t="s">
        <v>275</v>
      </c>
      <c r="DM354" s="26" t="s">
        <v>275</v>
      </c>
      <c r="DN354" s="26" t="s">
        <v>275</v>
      </c>
      <c r="DO354" s="26" t="s">
        <v>275</v>
      </c>
      <c r="DP354" s="26" t="s">
        <v>275</v>
      </c>
      <c r="DQ354" s="26" t="s">
        <v>275</v>
      </c>
      <c r="DR354" s="26" t="s">
        <v>275</v>
      </c>
      <c r="DS354" s="26" t="s">
        <v>275</v>
      </c>
      <c r="DT354" s="26" t="s">
        <v>275</v>
      </c>
      <c r="DU354" s="26" t="s">
        <v>275</v>
      </c>
      <c r="DV354" s="26" t="s">
        <v>275</v>
      </c>
      <c r="DW354" s="26" t="s">
        <v>275</v>
      </c>
      <c r="DX354" s="26" t="s">
        <v>275</v>
      </c>
      <c r="DY354" s="26" t="s">
        <v>275</v>
      </c>
      <c r="DZ354" s="26" t="s">
        <v>275</v>
      </c>
      <c r="EA354" s="26" t="s">
        <v>275</v>
      </c>
      <c r="EB354" s="26" t="s">
        <v>275</v>
      </c>
      <c r="EC354" s="26" t="s">
        <v>275</v>
      </c>
      <c r="ED354" s="26" t="s">
        <v>275</v>
      </c>
      <c r="EE354" s="26" t="s">
        <v>275</v>
      </c>
      <c r="EF354" s="26" t="s">
        <v>275</v>
      </c>
      <c r="EG354" s="26" t="s">
        <v>275</v>
      </c>
      <c r="EH354" s="26" t="s">
        <v>275</v>
      </c>
      <c r="EI354" s="26" t="s">
        <v>275</v>
      </c>
      <c r="EJ354" s="26" t="s">
        <v>275</v>
      </c>
      <c r="EK354" s="26" t="s">
        <v>275</v>
      </c>
      <c r="EL354" s="26" t="s">
        <v>275</v>
      </c>
      <c r="EM354" s="26" t="s">
        <v>275</v>
      </c>
      <c r="EN354" s="26" t="s">
        <v>275</v>
      </c>
      <c r="EO354" s="26" t="s">
        <v>275</v>
      </c>
      <c r="EP354" s="26" t="s">
        <v>275</v>
      </c>
      <c r="EQ354" s="26" t="s">
        <v>275</v>
      </c>
      <c r="ER354" s="26" t="s">
        <v>275</v>
      </c>
      <c r="ES354" s="26" t="s">
        <v>275</v>
      </c>
      <c r="ET354" s="26" t="s">
        <v>275</v>
      </c>
      <c r="EU354" s="26" t="s">
        <v>275</v>
      </c>
      <c r="EV354" s="26" t="s">
        <v>275</v>
      </c>
      <c r="EW354" s="26" t="s">
        <v>275</v>
      </c>
      <c r="EX354" s="26" t="s">
        <v>275</v>
      </c>
      <c r="EY354" s="26" t="s">
        <v>275</v>
      </c>
      <c r="EZ354" s="26" t="s">
        <v>275</v>
      </c>
      <c r="FA354" s="26" t="s">
        <v>275</v>
      </c>
      <c r="FB354" s="26" t="s">
        <v>275</v>
      </c>
      <c r="FC354" s="26" t="s">
        <v>275</v>
      </c>
      <c r="FD354" s="26" t="s">
        <v>275</v>
      </c>
      <c r="FE354" s="26" t="s">
        <v>275</v>
      </c>
      <c r="FF354" s="26" t="s">
        <v>275</v>
      </c>
      <c r="FG354" s="26" t="s">
        <v>275</v>
      </c>
      <c r="FH354" s="26" t="s">
        <v>275</v>
      </c>
      <c r="FI354" s="26" t="s">
        <v>275</v>
      </c>
      <c r="FJ354" s="26" t="s">
        <v>275</v>
      </c>
      <c r="FK354" s="26" t="s">
        <v>275</v>
      </c>
      <c r="FL354" s="26" t="s">
        <v>275</v>
      </c>
      <c r="FM354" s="26" t="s">
        <v>275</v>
      </c>
      <c r="FN354" s="26" t="s">
        <v>275</v>
      </c>
      <c r="FO354" s="26" t="s">
        <v>275</v>
      </c>
      <c r="FP354" s="26" t="s">
        <v>275</v>
      </c>
      <c r="FQ354" s="26" t="s">
        <v>275</v>
      </c>
      <c r="FR354" s="26" t="s">
        <v>275</v>
      </c>
      <c r="FS354" s="26" t="s">
        <v>275</v>
      </c>
      <c r="FT354" s="26" t="s">
        <v>275</v>
      </c>
      <c r="FU354" s="26" t="s">
        <v>275</v>
      </c>
      <c r="FV354" s="26" t="s">
        <v>275</v>
      </c>
      <c r="FW354" s="26" t="s">
        <v>275</v>
      </c>
      <c r="FX354" s="26" t="s">
        <v>275</v>
      </c>
      <c r="FY354" s="26" t="s">
        <v>275</v>
      </c>
      <c r="FZ354" s="26" t="s">
        <v>275</v>
      </c>
      <c r="GA354" s="26" t="s">
        <v>275</v>
      </c>
      <c r="GB354" s="26" t="s">
        <v>275</v>
      </c>
      <c r="GC354" s="26" t="s">
        <v>275</v>
      </c>
      <c r="GD354" s="26" t="s">
        <v>275</v>
      </c>
      <c r="GE354" s="26" t="s">
        <v>275</v>
      </c>
      <c r="GF354" s="26" t="s">
        <v>275</v>
      </c>
      <c r="GG354" s="26" t="s">
        <v>275</v>
      </c>
      <c r="GH354" s="26" t="s">
        <v>275</v>
      </c>
      <c r="GI354" s="26" t="s">
        <v>275</v>
      </c>
      <c r="GJ354" s="26" t="s">
        <v>275</v>
      </c>
      <c r="GK354" s="26">
        <v>6581.8585472773439</v>
      </c>
      <c r="GL354" s="26" t="s">
        <v>275</v>
      </c>
      <c r="GM354" s="26" t="s">
        <v>275</v>
      </c>
      <c r="GN354" s="26" t="s">
        <v>275</v>
      </c>
      <c r="GO354" s="26" t="s">
        <v>275</v>
      </c>
      <c r="GP354" s="26" t="s">
        <v>275</v>
      </c>
      <c r="GQ354" s="26" t="s">
        <v>275</v>
      </c>
      <c r="GR354" s="26" t="s">
        <v>275</v>
      </c>
      <c r="GS354" s="26" t="s">
        <v>275</v>
      </c>
      <c r="GT354" s="26" t="s">
        <v>275</v>
      </c>
      <c r="GU354" s="26" t="s">
        <v>275</v>
      </c>
      <c r="GV354" s="26" t="s">
        <v>275</v>
      </c>
      <c r="GW354" s="26" t="s">
        <v>275</v>
      </c>
      <c r="GX354" s="26" t="s">
        <v>275</v>
      </c>
      <c r="GY354" s="26" t="s">
        <v>275</v>
      </c>
      <c r="GZ354" s="26" t="s">
        <v>275</v>
      </c>
      <c r="HA354" s="26" t="s">
        <v>275</v>
      </c>
      <c r="HB354" s="141">
        <v>7778.7163874490616</v>
      </c>
      <c r="HC354" s="141">
        <v>7373.5299305889348</v>
      </c>
      <c r="HD354" s="141">
        <v>6298.1960591992492</v>
      </c>
      <c r="HE354" s="141">
        <v>5748.5311866051143</v>
      </c>
      <c r="HF354" s="141">
        <v>5013.9743116075897</v>
      </c>
      <c r="HG354" s="141">
        <v>4803.9992694182783</v>
      </c>
      <c r="HH354" s="141">
        <v>4635.7054497339041</v>
      </c>
      <c r="HI354" s="141">
        <v>4706.8040639013607</v>
      </c>
      <c r="HJ354" s="141">
        <v>4461.8102144829072</v>
      </c>
      <c r="HK354" s="141">
        <v>4759.8305310582928</v>
      </c>
      <c r="HL354" s="141">
        <v>5260.9594700181769</v>
      </c>
      <c r="HM354" s="141">
        <v>5555.9966460358246</v>
      </c>
      <c r="HN354" s="141">
        <v>5851.7269850763323</v>
      </c>
      <c r="HO354" s="141">
        <v>6313.0390192114792</v>
      </c>
      <c r="HP354" s="141">
        <v>6800.6996241254701</v>
      </c>
      <c r="HQ354" s="141">
        <v>7268.6759282484991</v>
      </c>
      <c r="HR354" s="141">
        <v>7893.4743667814992</v>
      </c>
      <c r="HS354" s="141">
        <v>8584.8999248182117</v>
      </c>
      <c r="HT354" s="141">
        <v>9038.4855240359666</v>
      </c>
      <c r="HU354" s="141">
        <v>8328.2126793167172</v>
      </c>
      <c r="HV354" s="141">
        <v>8660.2197491942406</v>
      </c>
    </row>
    <row r="355" spans="1:230" ht="14.4">
      <c r="A355" s="140" t="s">
        <v>186</v>
      </c>
      <c r="B355" s="17" t="s">
        <v>275</v>
      </c>
      <c r="C355" s="17" t="s">
        <v>275</v>
      </c>
      <c r="D355" s="17" t="s">
        <v>275</v>
      </c>
      <c r="E355" s="17"/>
      <c r="F355" s="17"/>
      <c r="G355" s="17" t="s">
        <v>275</v>
      </c>
      <c r="H355" s="17"/>
      <c r="I355" s="17"/>
      <c r="J355" s="17"/>
      <c r="K355" s="26" t="s">
        <v>275</v>
      </c>
      <c r="L355" s="26"/>
      <c r="M355" s="26" t="s">
        <v>275</v>
      </c>
      <c r="N355" s="26" t="s">
        <v>275</v>
      </c>
      <c r="O355" s="26" t="s">
        <v>275</v>
      </c>
      <c r="P355" s="26" t="s">
        <v>275</v>
      </c>
      <c r="Q355" s="26"/>
      <c r="R355" s="26" t="s">
        <v>275</v>
      </c>
      <c r="S355" s="26"/>
      <c r="T355" s="26"/>
      <c r="U355" s="26"/>
      <c r="V355" s="26"/>
      <c r="W355" s="26"/>
      <c r="X355" s="26"/>
      <c r="Y355" s="26"/>
      <c r="Z355" s="26"/>
      <c r="AA355" s="26"/>
      <c r="AB355" s="26"/>
      <c r="AC355" s="26"/>
      <c r="AD355" s="26"/>
      <c r="AE355" s="26"/>
      <c r="AF355" s="26"/>
      <c r="AG355" s="26"/>
      <c r="AH355" s="26"/>
      <c r="AI355" s="26"/>
      <c r="AJ355" s="26"/>
      <c r="AK355" s="26"/>
      <c r="AL355" s="26"/>
      <c r="AM355" s="26"/>
      <c r="AN355" s="26" t="s">
        <v>275</v>
      </c>
      <c r="AO355" s="26" t="s">
        <v>275</v>
      </c>
      <c r="AP355" s="26" t="s">
        <v>275</v>
      </c>
      <c r="AQ355" s="26" t="s">
        <v>275</v>
      </c>
      <c r="AR355" s="26" t="s">
        <v>275</v>
      </c>
      <c r="AS355" s="26" t="s">
        <v>275</v>
      </c>
      <c r="AT355" s="26" t="s">
        <v>275</v>
      </c>
      <c r="AU355" s="26" t="s">
        <v>275</v>
      </c>
      <c r="AV355" s="26" t="s">
        <v>275</v>
      </c>
      <c r="AW355" s="26" t="s">
        <v>275</v>
      </c>
      <c r="AX355" s="26" t="s">
        <v>275</v>
      </c>
      <c r="AY355" s="26" t="s">
        <v>275</v>
      </c>
      <c r="AZ355" s="26" t="s">
        <v>275</v>
      </c>
      <c r="BA355" s="26" t="s">
        <v>275</v>
      </c>
      <c r="BB355" s="26" t="s">
        <v>275</v>
      </c>
      <c r="BC355" s="26" t="s">
        <v>275</v>
      </c>
      <c r="BD355" s="26" t="s">
        <v>275</v>
      </c>
      <c r="BE355" s="26" t="s">
        <v>275</v>
      </c>
      <c r="BF355" s="26" t="s">
        <v>275</v>
      </c>
      <c r="BG355" s="26" t="s">
        <v>275</v>
      </c>
      <c r="BH355" s="26" t="s">
        <v>275</v>
      </c>
      <c r="BI355" s="26" t="s">
        <v>275</v>
      </c>
      <c r="BJ355" s="26" t="s">
        <v>275</v>
      </c>
      <c r="BK355" s="26" t="s">
        <v>275</v>
      </c>
      <c r="BL355" s="26" t="s">
        <v>275</v>
      </c>
      <c r="BM355" s="26" t="s">
        <v>275</v>
      </c>
      <c r="BN355" s="26" t="s">
        <v>275</v>
      </c>
      <c r="BO355" s="26" t="s">
        <v>275</v>
      </c>
      <c r="BP355" s="26" t="s">
        <v>275</v>
      </c>
      <c r="BQ355" s="26" t="s">
        <v>275</v>
      </c>
      <c r="BR355" s="26" t="s">
        <v>275</v>
      </c>
      <c r="BS355" s="26" t="s">
        <v>275</v>
      </c>
      <c r="BT355" s="26" t="s">
        <v>275</v>
      </c>
      <c r="BU355" s="26" t="s">
        <v>275</v>
      </c>
      <c r="BV355" s="26" t="s">
        <v>275</v>
      </c>
      <c r="BW355" s="26" t="s">
        <v>275</v>
      </c>
      <c r="BX355" s="26" t="s">
        <v>275</v>
      </c>
      <c r="BY355" s="26" t="s">
        <v>275</v>
      </c>
      <c r="BZ355" s="26" t="s">
        <v>275</v>
      </c>
      <c r="CA355" s="26" t="s">
        <v>275</v>
      </c>
      <c r="CB355" s="26" t="s">
        <v>275</v>
      </c>
      <c r="CC355" s="26" t="s">
        <v>275</v>
      </c>
      <c r="CD355" s="26" t="s">
        <v>275</v>
      </c>
      <c r="CE355" s="26" t="s">
        <v>275</v>
      </c>
      <c r="CF355" s="26" t="s">
        <v>275</v>
      </c>
      <c r="CG355" s="26" t="s">
        <v>275</v>
      </c>
      <c r="CH355" s="26" t="s">
        <v>275</v>
      </c>
      <c r="CI355" s="26" t="s">
        <v>275</v>
      </c>
      <c r="CJ355" s="26" t="s">
        <v>275</v>
      </c>
      <c r="CK355" s="26" t="s">
        <v>275</v>
      </c>
      <c r="CL355" s="26" t="s">
        <v>275</v>
      </c>
      <c r="CM355" s="26" t="s">
        <v>275</v>
      </c>
      <c r="CN355" s="26" t="s">
        <v>275</v>
      </c>
      <c r="CO355" s="26" t="s">
        <v>275</v>
      </c>
      <c r="CP355" s="26" t="s">
        <v>275</v>
      </c>
      <c r="CQ355" s="26" t="s">
        <v>275</v>
      </c>
      <c r="CR355" s="26" t="s">
        <v>275</v>
      </c>
      <c r="CS355" s="26" t="s">
        <v>275</v>
      </c>
      <c r="CT355" s="26" t="s">
        <v>275</v>
      </c>
      <c r="CU355" s="26" t="s">
        <v>275</v>
      </c>
      <c r="CV355" s="26" t="s">
        <v>275</v>
      </c>
      <c r="CW355" s="26" t="s">
        <v>275</v>
      </c>
      <c r="CX355" s="26" t="s">
        <v>275</v>
      </c>
      <c r="CY355" s="26" t="s">
        <v>275</v>
      </c>
      <c r="CZ355" s="26" t="s">
        <v>275</v>
      </c>
      <c r="DA355" s="26" t="s">
        <v>275</v>
      </c>
      <c r="DB355" s="26" t="s">
        <v>275</v>
      </c>
      <c r="DC355" s="26" t="s">
        <v>275</v>
      </c>
      <c r="DD355" s="26" t="s">
        <v>275</v>
      </c>
      <c r="DE355" s="26" t="s">
        <v>275</v>
      </c>
      <c r="DF355" s="26" t="s">
        <v>275</v>
      </c>
      <c r="DG355" s="26" t="s">
        <v>275</v>
      </c>
      <c r="DH355" s="26" t="s">
        <v>275</v>
      </c>
      <c r="DI355" s="26" t="s">
        <v>275</v>
      </c>
      <c r="DJ355" s="26" t="s">
        <v>275</v>
      </c>
      <c r="DK355" s="26" t="s">
        <v>275</v>
      </c>
      <c r="DL355" s="26" t="s">
        <v>275</v>
      </c>
      <c r="DM355" s="26" t="s">
        <v>275</v>
      </c>
      <c r="DN355" s="26" t="s">
        <v>275</v>
      </c>
      <c r="DO355" s="26" t="s">
        <v>275</v>
      </c>
      <c r="DP355" s="26" t="s">
        <v>275</v>
      </c>
      <c r="DQ355" s="26" t="s">
        <v>275</v>
      </c>
      <c r="DR355" s="26" t="s">
        <v>275</v>
      </c>
      <c r="DS355" s="26" t="s">
        <v>275</v>
      </c>
      <c r="DT355" s="26" t="s">
        <v>275</v>
      </c>
      <c r="DU355" s="26" t="s">
        <v>275</v>
      </c>
      <c r="DV355" s="26" t="s">
        <v>275</v>
      </c>
      <c r="DW355" s="26" t="s">
        <v>275</v>
      </c>
      <c r="DX355" s="26" t="s">
        <v>275</v>
      </c>
      <c r="DY355" s="26" t="s">
        <v>275</v>
      </c>
      <c r="DZ355" s="26" t="s">
        <v>275</v>
      </c>
      <c r="EA355" s="26" t="s">
        <v>275</v>
      </c>
      <c r="EB355" s="26" t="s">
        <v>275</v>
      </c>
      <c r="EC355" s="26" t="s">
        <v>275</v>
      </c>
      <c r="ED355" s="26" t="s">
        <v>275</v>
      </c>
      <c r="EE355" s="26" t="s">
        <v>275</v>
      </c>
      <c r="EF355" s="26" t="s">
        <v>275</v>
      </c>
      <c r="EG355" s="26" t="s">
        <v>275</v>
      </c>
      <c r="EH355" s="26" t="s">
        <v>275</v>
      </c>
      <c r="EI355" s="26" t="s">
        <v>275</v>
      </c>
      <c r="EJ355" s="26" t="s">
        <v>275</v>
      </c>
      <c r="EK355" s="26" t="s">
        <v>275</v>
      </c>
      <c r="EL355" s="26" t="s">
        <v>275</v>
      </c>
      <c r="EM355" s="26" t="s">
        <v>275</v>
      </c>
      <c r="EN355" s="26" t="s">
        <v>275</v>
      </c>
      <c r="EO355" s="26" t="s">
        <v>275</v>
      </c>
      <c r="EP355" s="26" t="s">
        <v>275</v>
      </c>
      <c r="EQ355" s="26" t="s">
        <v>275</v>
      </c>
      <c r="ER355" s="26" t="s">
        <v>275</v>
      </c>
      <c r="ES355" s="26" t="s">
        <v>275</v>
      </c>
      <c r="ET355" s="26" t="s">
        <v>275</v>
      </c>
      <c r="EU355" s="26" t="s">
        <v>275</v>
      </c>
      <c r="EV355" s="26" t="s">
        <v>275</v>
      </c>
      <c r="EW355" s="26" t="s">
        <v>275</v>
      </c>
      <c r="EX355" s="26" t="s">
        <v>275</v>
      </c>
      <c r="EY355" s="26" t="s">
        <v>275</v>
      </c>
      <c r="EZ355" s="26" t="s">
        <v>275</v>
      </c>
      <c r="FA355" s="26" t="s">
        <v>275</v>
      </c>
      <c r="FB355" s="26" t="s">
        <v>275</v>
      </c>
      <c r="FC355" s="26" t="s">
        <v>275</v>
      </c>
      <c r="FD355" s="26" t="s">
        <v>275</v>
      </c>
      <c r="FE355" s="26" t="s">
        <v>275</v>
      </c>
      <c r="FF355" s="26" t="s">
        <v>275</v>
      </c>
      <c r="FG355" s="26" t="s">
        <v>275</v>
      </c>
      <c r="FH355" s="26" t="s">
        <v>275</v>
      </c>
      <c r="FI355" s="26" t="s">
        <v>275</v>
      </c>
      <c r="FJ355" s="26" t="s">
        <v>275</v>
      </c>
      <c r="FK355" s="26" t="s">
        <v>275</v>
      </c>
      <c r="FL355" s="26" t="s">
        <v>275</v>
      </c>
      <c r="FM355" s="26" t="s">
        <v>275</v>
      </c>
      <c r="FN355" s="26" t="s">
        <v>275</v>
      </c>
      <c r="FO355" s="26" t="s">
        <v>275</v>
      </c>
      <c r="FP355" s="26" t="s">
        <v>275</v>
      </c>
      <c r="FQ355" s="26" t="s">
        <v>275</v>
      </c>
      <c r="FR355" s="26" t="s">
        <v>275</v>
      </c>
      <c r="FS355" s="26" t="s">
        <v>275</v>
      </c>
      <c r="FT355" s="26" t="s">
        <v>275</v>
      </c>
      <c r="FU355" s="26" t="s">
        <v>275</v>
      </c>
      <c r="FV355" s="26" t="s">
        <v>275</v>
      </c>
      <c r="FW355" s="26" t="s">
        <v>275</v>
      </c>
      <c r="FX355" s="26" t="s">
        <v>275</v>
      </c>
      <c r="FY355" s="26" t="s">
        <v>275</v>
      </c>
      <c r="FZ355" s="26" t="s">
        <v>275</v>
      </c>
      <c r="GA355" s="26" t="s">
        <v>275</v>
      </c>
      <c r="GB355" s="26" t="s">
        <v>275</v>
      </c>
      <c r="GC355" s="26" t="s">
        <v>275</v>
      </c>
      <c r="GD355" s="26" t="s">
        <v>275</v>
      </c>
      <c r="GE355" s="26" t="s">
        <v>275</v>
      </c>
      <c r="GF355" s="26" t="s">
        <v>275</v>
      </c>
      <c r="GG355" s="26" t="s">
        <v>275</v>
      </c>
      <c r="GH355" s="26" t="s">
        <v>275</v>
      </c>
      <c r="GI355" s="26" t="s">
        <v>275</v>
      </c>
      <c r="GJ355" s="26" t="s">
        <v>275</v>
      </c>
      <c r="GK355" s="26">
        <v>4094.9457533016453</v>
      </c>
      <c r="GL355" s="26" t="s">
        <v>275</v>
      </c>
      <c r="GM355" s="26" t="s">
        <v>275</v>
      </c>
      <c r="GN355" s="26" t="s">
        <v>275</v>
      </c>
      <c r="GO355" s="26" t="s">
        <v>275</v>
      </c>
      <c r="GP355" s="26" t="s">
        <v>275</v>
      </c>
      <c r="GQ355" s="26" t="s">
        <v>275</v>
      </c>
      <c r="GR355" s="26" t="s">
        <v>275</v>
      </c>
      <c r="GS355" s="26" t="s">
        <v>275</v>
      </c>
      <c r="GT355" s="26" t="s">
        <v>275</v>
      </c>
      <c r="GU355" s="26" t="s">
        <v>275</v>
      </c>
      <c r="GV355" s="26" t="s">
        <v>275</v>
      </c>
      <c r="GW355" s="26" t="s">
        <v>275</v>
      </c>
      <c r="GX355" s="26" t="s">
        <v>275</v>
      </c>
      <c r="GY355" s="26" t="s">
        <v>275</v>
      </c>
      <c r="GZ355" s="26" t="s">
        <v>275</v>
      </c>
      <c r="HA355" s="26" t="s">
        <v>275</v>
      </c>
      <c r="HB355" s="141">
        <v>3012.8983308042489</v>
      </c>
      <c r="HC355" s="141">
        <v>2696.3557137097218</v>
      </c>
      <c r="HD355" s="141">
        <v>1800.208375760044</v>
      </c>
      <c r="HE355" s="141">
        <v>1494.5350757624933</v>
      </c>
      <c r="HF355" s="141">
        <v>1164.1307392940564</v>
      </c>
      <c r="HG355" s="141">
        <v>1080.4438988564373</v>
      </c>
      <c r="HH355" s="141">
        <v>824.94621790423321</v>
      </c>
      <c r="HI355" s="141">
        <v>824.58494761540987</v>
      </c>
      <c r="HJ355" s="141">
        <v>851.17271786746358</v>
      </c>
      <c r="HK355" s="141">
        <v>864.35926473861298</v>
      </c>
      <c r="HL355" s="141">
        <v>918.25726807185401</v>
      </c>
      <c r="HM355" s="141">
        <v>988.47713253506242</v>
      </c>
      <c r="HN355" s="141">
        <v>1076.049352098704</v>
      </c>
      <c r="HO355" s="141">
        <v>1174.6725888208932</v>
      </c>
      <c r="HP355" s="141">
        <v>1272.178121743239</v>
      </c>
      <c r="HQ355" s="141">
        <v>1332.346691398752</v>
      </c>
      <c r="HR355" s="141">
        <v>1393.9155656559547</v>
      </c>
      <c r="HS355" s="141">
        <v>1473.928619376356</v>
      </c>
      <c r="HT355" s="141">
        <v>1555.8245729349101</v>
      </c>
      <c r="HU355" s="141">
        <v>1588.1464426264308</v>
      </c>
      <c r="HV355" s="141">
        <v>1660.7809248539472</v>
      </c>
    </row>
    <row r="356" spans="1:230" ht="14.4">
      <c r="A356" s="140" t="s">
        <v>658</v>
      </c>
      <c r="B356" s="17" t="s">
        <v>275</v>
      </c>
      <c r="C356" s="17" t="s">
        <v>275</v>
      </c>
      <c r="D356" s="17" t="s">
        <v>275</v>
      </c>
      <c r="E356" s="17"/>
      <c r="F356" s="17"/>
      <c r="G356" s="17" t="s">
        <v>275</v>
      </c>
      <c r="H356" s="17"/>
      <c r="I356" s="17"/>
      <c r="J356" s="17"/>
      <c r="K356" s="26" t="s">
        <v>275</v>
      </c>
      <c r="L356" s="26"/>
      <c r="M356" s="26" t="s">
        <v>275</v>
      </c>
      <c r="N356" s="26" t="s">
        <v>275</v>
      </c>
      <c r="O356" s="26" t="s">
        <v>275</v>
      </c>
      <c r="P356" s="26" t="s">
        <v>275</v>
      </c>
      <c r="Q356" s="26"/>
      <c r="R356" s="26" t="s">
        <v>275</v>
      </c>
      <c r="S356" s="26"/>
      <c r="T356" s="26"/>
      <c r="U356" s="26"/>
      <c r="V356" s="26"/>
      <c r="W356" s="26"/>
      <c r="X356" s="26"/>
      <c r="Y356" s="26"/>
      <c r="Z356" s="26"/>
      <c r="AA356" s="26"/>
      <c r="AB356" s="26"/>
      <c r="AC356" s="26"/>
      <c r="AD356" s="26"/>
      <c r="AE356" s="26"/>
      <c r="AF356" s="26"/>
      <c r="AG356" s="26"/>
      <c r="AH356" s="26"/>
      <c r="AI356" s="26"/>
      <c r="AJ356" s="26"/>
      <c r="AK356" s="26"/>
      <c r="AL356" s="26"/>
      <c r="AM356" s="26"/>
      <c r="AN356" s="26" t="s">
        <v>275</v>
      </c>
      <c r="AO356" s="26" t="s">
        <v>275</v>
      </c>
      <c r="AP356" s="26" t="s">
        <v>275</v>
      </c>
      <c r="AQ356" s="26" t="s">
        <v>275</v>
      </c>
      <c r="AR356" s="26" t="s">
        <v>275</v>
      </c>
      <c r="AS356" s="26" t="s">
        <v>275</v>
      </c>
      <c r="AT356" s="26" t="s">
        <v>275</v>
      </c>
      <c r="AU356" s="26" t="s">
        <v>275</v>
      </c>
      <c r="AV356" s="26" t="s">
        <v>275</v>
      </c>
      <c r="AW356" s="26" t="s">
        <v>275</v>
      </c>
      <c r="AX356" s="26" t="s">
        <v>275</v>
      </c>
      <c r="AY356" s="26" t="s">
        <v>275</v>
      </c>
      <c r="AZ356" s="26" t="s">
        <v>275</v>
      </c>
      <c r="BA356" s="26" t="s">
        <v>275</v>
      </c>
      <c r="BB356" s="26" t="s">
        <v>275</v>
      </c>
      <c r="BC356" s="26" t="s">
        <v>275</v>
      </c>
      <c r="BD356" s="26" t="s">
        <v>275</v>
      </c>
      <c r="BE356" s="26" t="s">
        <v>275</v>
      </c>
      <c r="BF356" s="26" t="s">
        <v>275</v>
      </c>
      <c r="BG356" s="26" t="s">
        <v>275</v>
      </c>
      <c r="BH356" s="26" t="s">
        <v>275</v>
      </c>
      <c r="BI356" s="26" t="s">
        <v>275</v>
      </c>
      <c r="BJ356" s="26" t="s">
        <v>275</v>
      </c>
      <c r="BK356" s="26" t="s">
        <v>275</v>
      </c>
      <c r="BL356" s="26" t="s">
        <v>275</v>
      </c>
      <c r="BM356" s="26" t="s">
        <v>275</v>
      </c>
      <c r="BN356" s="26" t="s">
        <v>275</v>
      </c>
      <c r="BO356" s="26" t="s">
        <v>275</v>
      </c>
      <c r="BP356" s="26" t="s">
        <v>275</v>
      </c>
      <c r="BQ356" s="26" t="s">
        <v>275</v>
      </c>
      <c r="BR356" s="26" t="s">
        <v>275</v>
      </c>
      <c r="BS356" s="26" t="s">
        <v>275</v>
      </c>
      <c r="BT356" s="26" t="s">
        <v>275</v>
      </c>
      <c r="BU356" s="26" t="s">
        <v>275</v>
      </c>
      <c r="BV356" s="26" t="s">
        <v>275</v>
      </c>
      <c r="BW356" s="26" t="s">
        <v>275</v>
      </c>
      <c r="BX356" s="26" t="s">
        <v>275</v>
      </c>
      <c r="BY356" s="26" t="s">
        <v>275</v>
      </c>
      <c r="BZ356" s="26" t="s">
        <v>275</v>
      </c>
      <c r="CA356" s="26" t="s">
        <v>275</v>
      </c>
      <c r="CB356" s="26" t="s">
        <v>275</v>
      </c>
      <c r="CC356" s="26" t="s">
        <v>275</v>
      </c>
      <c r="CD356" s="26" t="s">
        <v>275</v>
      </c>
      <c r="CE356" s="26" t="s">
        <v>275</v>
      </c>
      <c r="CF356" s="26" t="s">
        <v>275</v>
      </c>
      <c r="CG356" s="26" t="s">
        <v>275</v>
      </c>
      <c r="CH356" s="26" t="s">
        <v>275</v>
      </c>
      <c r="CI356" s="26" t="s">
        <v>275</v>
      </c>
      <c r="CJ356" s="26" t="s">
        <v>275</v>
      </c>
      <c r="CK356" s="26" t="s">
        <v>275</v>
      </c>
      <c r="CL356" s="26" t="s">
        <v>275</v>
      </c>
      <c r="CM356" s="26" t="s">
        <v>275</v>
      </c>
      <c r="CN356" s="26" t="s">
        <v>275</v>
      </c>
      <c r="CO356" s="26" t="s">
        <v>275</v>
      </c>
      <c r="CP356" s="26" t="s">
        <v>275</v>
      </c>
      <c r="CQ356" s="26" t="s">
        <v>275</v>
      </c>
      <c r="CR356" s="26" t="s">
        <v>275</v>
      </c>
      <c r="CS356" s="26" t="s">
        <v>275</v>
      </c>
      <c r="CT356" s="26" t="s">
        <v>275</v>
      </c>
      <c r="CU356" s="26" t="s">
        <v>275</v>
      </c>
      <c r="CV356" s="26" t="s">
        <v>275</v>
      </c>
      <c r="CW356" s="26" t="s">
        <v>275</v>
      </c>
      <c r="CX356" s="26" t="s">
        <v>275</v>
      </c>
      <c r="CY356" s="26" t="s">
        <v>275</v>
      </c>
      <c r="CZ356" s="26" t="s">
        <v>275</v>
      </c>
      <c r="DA356" s="26" t="s">
        <v>275</v>
      </c>
      <c r="DB356" s="26" t="s">
        <v>275</v>
      </c>
      <c r="DC356" s="26" t="s">
        <v>275</v>
      </c>
      <c r="DD356" s="26" t="s">
        <v>275</v>
      </c>
      <c r="DE356" s="26" t="s">
        <v>275</v>
      </c>
      <c r="DF356" s="26" t="s">
        <v>275</v>
      </c>
      <c r="DG356" s="26" t="s">
        <v>275</v>
      </c>
      <c r="DH356" s="26" t="s">
        <v>275</v>
      </c>
      <c r="DI356" s="26" t="s">
        <v>275</v>
      </c>
      <c r="DJ356" s="26" t="s">
        <v>275</v>
      </c>
      <c r="DK356" s="26" t="s">
        <v>275</v>
      </c>
      <c r="DL356" s="26" t="s">
        <v>275</v>
      </c>
      <c r="DM356" s="26" t="s">
        <v>275</v>
      </c>
      <c r="DN356" s="26" t="s">
        <v>275</v>
      </c>
      <c r="DO356" s="26" t="s">
        <v>275</v>
      </c>
      <c r="DP356" s="26" t="s">
        <v>275</v>
      </c>
      <c r="DQ356" s="26" t="s">
        <v>275</v>
      </c>
      <c r="DR356" s="26" t="s">
        <v>275</v>
      </c>
      <c r="DS356" s="26" t="s">
        <v>275</v>
      </c>
      <c r="DT356" s="26" t="s">
        <v>275</v>
      </c>
      <c r="DU356" s="26" t="s">
        <v>275</v>
      </c>
      <c r="DV356" s="26" t="s">
        <v>275</v>
      </c>
      <c r="DW356" s="26" t="s">
        <v>275</v>
      </c>
      <c r="DX356" s="26" t="s">
        <v>275</v>
      </c>
      <c r="DY356" s="26" t="s">
        <v>275</v>
      </c>
      <c r="DZ356" s="26" t="s">
        <v>275</v>
      </c>
      <c r="EA356" s="26" t="s">
        <v>275</v>
      </c>
      <c r="EB356" s="26" t="s">
        <v>275</v>
      </c>
      <c r="EC356" s="26" t="s">
        <v>275</v>
      </c>
      <c r="ED356" s="26" t="s">
        <v>275</v>
      </c>
      <c r="EE356" s="26" t="s">
        <v>275</v>
      </c>
      <c r="EF356" s="26" t="s">
        <v>275</v>
      </c>
      <c r="EG356" s="26" t="s">
        <v>275</v>
      </c>
      <c r="EH356" s="26" t="s">
        <v>275</v>
      </c>
      <c r="EI356" s="26" t="s">
        <v>275</v>
      </c>
      <c r="EJ356" s="26" t="s">
        <v>275</v>
      </c>
      <c r="EK356" s="26" t="s">
        <v>275</v>
      </c>
      <c r="EL356" s="26" t="s">
        <v>275</v>
      </c>
      <c r="EM356" s="26" t="s">
        <v>275</v>
      </c>
      <c r="EN356" s="26" t="s">
        <v>275</v>
      </c>
      <c r="EO356" s="26" t="s">
        <v>275</v>
      </c>
      <c r="EP356" s="26" t="s">
        <v>275</v>
      </c>
      <c r="EQ356" s="26" t="s">
        <v>275</v>
      </c>
      <c r="ER356" s="26" t="s">
        <v>275</v>
      </c>
      <c r="ES356" s="26" t="s">
        <v>275</v>
      </c>
      <c r="ET356" s="26" t="s">
        <v>275</v>
      </c>
      <c r="EU356" s="26" t="s">
        <v>275</v>
      </c>
      <c r="EV356" s="26" t="s">
        <v>275</v>
      </c>
      <c r="EW356" s="26" t="s">
        <v>275</v>
      </c>
      <c r="EX356" s="26" t="s">
        <v>275</v>
      </c>
      <c r="EY356" s="26" t="s">
        <v>275</v>
      </c>
      <c r="EZ356" s="26" t="s">
        <v>275</v>
      </c>
      <c r="FA356" s="26" t="s">
        <v>275</v>
      </c>
      <c r="FB356" s="26" t="s">
        <v>275</v>
      </c>
      <c r="FC356" s="26" t="s">
        <v>275</v>
      </c>
      <c r="FD356" s="26" t="s">
        <v>275</v>
      </c>
      <c r="FE356" s="26" t="s">
        <v>275</v>
      </c>
      <c r="FF356" s="26" t="s">
        <v>275</v>
      </c>
      <c r="FG356" s="26" t="s">
        <v>275</v>
      </c>
      <c r="FH356" s="26" t="s">
        <v>275</v>
      </c>
      <c r="FI356" s="26" t="s">
        <v>275</v>
      </c>
      <c r="FJ356" s="26" t="s">
        <v>275</v>
      </c>
      <c r="FK356" s="26" t="s">
        <v>275</v>
      </c>
      <c r="FL356" s="26" t="s">
        <v>275</v>
      </c>
      <c r="FM356" s="26" t="s">
        <v>275</v>
      </c>
      <c r="FN356" s="26" t="s">
        <v>275</v>
      </c>
      <c r="FO356" s="26" t="s">
        <v>275</v>
      </c>
      <c r="FP356" s="26" t="s">
        <v>275</v>
      </c>
      <c r="FQ356" s="26" t="s">
        <v>275</v>
      </c>
      <c r="FR356" s="26" t="s">
        <v>275</v>
      </c>
      <c r="FS356" s="26" t="s">
        <v>275</v>
      </c>
      <c r="FT356" s="26" t="s">
        <v>275</v>
      </c>
      <c r="FU356" s="26" t="s">
        <v>275</v>
      </c>
      <c r="FV356" s="26" t="s">
        <v>275</v>
      </c>
      <c r="FW356" s="26" t="s">
        <v>275</v>
      </c>
      <c r="FX356" s="26" t="s">
        <v>275</v>
      </c>
      <c r="FY356" s="26" t="s">
        <v>275</v>
      </c>
      <c r="FZ356" s="26" t="s">
        <v>275</v>
      </c>
      <c r="GA356" s="26" t="s">
        <v>275</v>
      </c>
      <c r="GB356" s="26" t="s">
        <v>275</v>
      </c>
      <c r="GC356" s="26" t="s">
        <v>275</v>
      </c>
      <c r="GD356" s="26" t="s">
        <v>275</v>
      </c>
      <c r="GE356" s="26" t="s">
        <v>275</v>
      </c>
      <c r="GF356" s="26" t="s">
        <v>275</v>
      </c>
      <c r="GG356" s="26" t="s">
        <v>275</v>
      </c>
      <c r="GH356" s="26" t="s">
        <v>275</v>
      </c>
      <c r="GI356" s="26" t="s">
        <v>275</v>
      </c>
      <c r="GJ356" s="26" t="s">
        <v>275</v>
      </c>
      <c r="GK356" s="26">
        <v>4825.6455556405381</v>
      </c>
      <c r="GL356" s="26" t="s">
        <v>275</v>
      </c>
      <c r="GM356" s="26" t="s">
        <v>275</v>
      </c>
      <c r="GN356" s="26" t="s">
        <v>275</v>
      </c>
      <c r="GO356" s="26" t="s">
        <v>275</v>
      </c>
      <c r="GP356" s="26" t="s">
        <v>275</v>
      </c>
      <c r="GQ356" s="26" t="s">
        <v>275</v>
      </c>
      <c r="GR356" s="26" t="s">
        <v>275</v>
      </c>
      <c r="GS356" s="26" t="s">
        <v>275</v>
      </c>
      <c r="GT356" s="26" t="s">
        <v>275</v>
      </c>
      <c r="GU356" s="26" t="s">
        <v>275</v>
      </c>
      <c r="GV356" s="26" t="s">
        <v>275</v>
      </c>
      <c r="GW356" s="26" t="s">
        <v>275</v>
      </c>
      <c r="GX356" s="26" t="s">
        <v>275</v>
      </c>
      <c r="GY356" s="26" t="s">
        <v>275</v>
      </c>
      <c r="GZ356" s="26" t="s">
        <v>275</v>
      </c>
      <c r="HA356" s="26" t="s">
        <v>275</v>
      </c>
      <c r="HB356" s="141">
        <v>3635.8665937670858</v>
      </c>
      <c r="HC356" s="141">
        <v>3384.7028915070655</v>
      </c>
      <c r="HD356" s="141">
        <v>2813.1522945361967</v>
      </c>
      <c r="HE356" s="141">
        <v>2791.4112935134158</v>
      </c>
      <c r="HF356" s="141">
        <v>2258.9473947144925</v>
      </c>
      <c r="HG356" s="141">
        <v>2064.5135978775002</v>
      </c>
      <c r="HH356" s="141">
        <v>2168.2922354145444</v>
      </c>
      <c r="HI356" s="141">
        <v>1894.5281994628674</v>
      </c>
      <c r="HJ356" s="141">
        <v>1999.6621090496117</v>
      </c>
      <c r="HK356" s="141">
        <v>2296.0604974388034</v>
      </c>
      <c r="HL356" s="141">
        <v>2387.9309361837018</v>
      </c>
      <c r="HM356" s="141">
        <v>2458.7040562373709</v>
      </c>
      <c r="HN356" s="141">
        <v>2433.1604491287299</v>
      </c>
      <c r="HO356" s="141">
        <v>2483.2479063998858</v>
      </c>
      <c r="HP356" s="141">
        <v>2565.4475258740981</v>
      </c>
      <c r="HQ356" s="141">
        <v>2865.2856073780385</v>
      </c>
      <c r="HR356" s="141">
        <v>3142.2571266306695</v>
      </c>
      <c r="HS356" s="141">
        <v>3449.6221952685905</v>
      </c>
      <c r="HT356" s="141">
        <v>3913.1840322072926</v>
      </c>
      <c r="HU356" s="141">
        <v>4104.2571356620329</v>
      </c>
      <c r="HV356" s="141">
        <v>4431.9159401573588</v>
      </c>
    </row>
    <row r="357" spans="1:230" ht="14.4">
      <c r="A357" s="140" t="s">
        <v>50</v>
      </c>
      <c r="B357" s="17" t="s">
        <v>275</v>
      </c>
      <c r="C357" s="17" t="s">
        <v>275</v>
      </c>
      <c r="D357" s="17" t="s">
        <v>275</v>
      </c>
      <c r="E357" s="17"/>
      <c r="F357" s="17"/>
      <c r="G357" s="17" t="s">
        <v>275</v>
      </c>
      <c r="H357" s="17"/>
      <c r="I357" s="17"/>
      <c r="J357" s="17"/>
      <c r="K357" s="26" t="s">
        <v>275</v>
      </c>
      <c r="L357" s="26"/>
      <c r="M357" s="26" t="s">
        <v>275</v>
      </c>
      <c r="N357" s="26" t="s">
        <v>275</v>
      </c>
      <c r="O357" s="26" t="s">
        <v>275</v>
      </c>
      <c r="P357" s="26" t="s">
        <v>275</v>
      </c>
      <c r="Q357" s="26"/>
      <c r="R357" s="26" t="s">
        <v>275</v>
      </c>
      <c r="S357" s="26"/>
      <c r="T357" s="26"/>
      <c r="U357" s="26"/>
      <c r="V357" s="26"/>
      <c r="W357" s="26"/>
      <c r="X357" s="26"/>
      <c r="Y357" s="26"/>
      <c r="Z357" s="26"/>
      <c r="AA357" s="26"/>
      <c r="AB357" s="26"/>
      <c r="AC357" s="26"/>
      <c r="AD357" s="26"/>
      <c r="AE357" s="26"/>
      <c r="AF357" s="26"/>
      <c r="AG357" s="26"/>
      <c r="AH357" s="26"/>
      <c r="AI357" s="26"/>
      <c r="AJ357" s="26"/>
      <c r="AK357" s="26"/>
      <c r="AL357" s="26"/>
      <c r="AM357" s="26"/>
      <c r="AN357" s="26" t="s">
        <v>275</v>
      </c>
      <c r="AO357" s="26" t="s">
        <v>275</v>
      </c>
      <c r="AP357" s="26" t="s">
        <v>275</v>
      </c>
      <c r="AQ357" s="26" t="s">
        <v>275</v>
      </c>
      <c r="AR357" s="26" t="s">
        <v>275</v>
      </c>
      <c r="AS357" s="26" t="s">
        <v>275</v>
      </c>
      <c r="AT357" s="26" t="s">
        <v>275</v>
      </c>
      <c r="AU357" s="26" t="s">
        <v>275</v>
      </c>
      <c r="AV357" s="26" t="s">
        <v>275</v>
      </c>
      <c r="AW357" s="26" t="s">
        <v>275</v>
      </c>
      <c r="AX357" s="26" t="s">
        <v>275</v>
      </c>
      <c r="AY357" s="26" t="s">
        <v>275</v>
      </c>
      <c r="AZ357" s="26" t="s">
        <v>275</v>
      </c>
      <c r="BA357" s="26" t="s">
        <v>275</v>
      </c>
      <c r="BB357" s="26" t="s">
        <v>275</v>
      </c>
      <c r="BC357" s="26" t="s">
        <v>275</v>
      </c>
      <c r="BD357" s="26" t="s">
        <v>275</v>
      </c>
      <c r="BE357" s="26" t="s">
        <v>275</v>
      </c>
      <c r="BF357" s="26" t="s">
        <v>275</v>
      </c>
      <c r="BG357" s="26" t="s">
        <v>275</v>
      </c>
      <c r="BH357" s="26" t="s">
        <v>275</v>
      </c>
      <c r="BI357" s="26" t="s">
        <v>275</v>
      </c>
      <c r="BJ357" s="26" t="s">
        <v>275</v>
      </c>
      <c r="BK357" s="26" t="s">
        <v>275</v>
      </c>
      <c r="BL357" s="26" t="s">
        <v>275</v>
      </c>
      <c r="BM357" s="26" t="s">
        <v>275</v>
      </c>
      <c r="BN357" s="26" t="s">
        <v>275</v>
      </c>
      <c r="BO357" s="26" t="s">
        <v>275</v>
      </c>
      <c r="BP357" s="26" t="s">
        <v>275</v>
      </c>
      <c r="BQ357" s="26" t="s">
        <v>275</v>
      </c>
      <c r="BR357" s="26" t="s">
        <v>275</v>
      </c>
      <c r="BS357" s="26" t="s">
        <v>275</v>
      </c>
      <c r="BT357" s="26" t="s">
        <v>275</v>
      </c>
      <c r="BU357" s="26" t="s">
        <v>275</v>
      </c>
      <c r="BV357" s="26" t="s">
        <v>275</v>
      </c>
      <c r="BW357" s="26" t="s">
        <v>275</v>
      </c>
      <c r="BX357" s="26" t="s">
        <v>275</v>
      </c>
      <c r="BY357" s="26" t="s">
        <v>275</v>
      </c>
      <c r="BZ357" s="26" t="s">
        <v>275</v>
      </c>
      <c r="CA357" s="26" t="s">
        <v>275</v>
      </c>
      <c r="CB357" s="26" t="s">
        <v>275</v>
      </c>
      <c r="CC357" s="26" t="s">
        <v>275</v>
      </c>
      <c r="CD357" s="26" t="s">
        <v>275</v>
      </c>
      <c r="CE357" s="26" t="s">
        <v>275</v>
      </c>
      <c r="CF357" s="26" t="s">
        <v>275</v>
      </c>
      <c r="CG357" s="26" t="s">
        <v>275</v>
      </c>
      <c r="CH357" s="26" t="s">
        <v>275</v>
      </c>
      <c r="CI357" s="26" t="s">
        <v>275</v>
      </c>
      <c r="CJ357" s="26" t="s">
        <v>275</v>
      </c>
      <c r="CK357" s="26" t="s">
        <v>275</v>
      </c>
      <c r="CL357" s="26" t="s">
        <v>275</v>
      </c>
      <c r="CM357" s="26" t="s">
        <v>275</v>
      </c>
      <c r="CN357" s="26" t="s">
        <v>275</v>
      </c>
      <c r="CO357" s="26" t="s">
        <v>275</v>
      </c>
      <c r="CP357" s="26" t="s">
        <v>275</v>
      </c>
      <c r="CQ357" s="26" t="s">
        <v>275</v>
      </c>
      <c r="CR357" s="26" t="s">
        <v>275</v>
      </c>
      <c r="CS357" s="26" t="s">
        <v>275</v>
      </c>
      <c r="CT357" s="26" t="s">
        <v>275</v>
      </c>
      <c r="CU357" s="26" t="s">
        <v>275</v>
      </c>
      <c r="CV357" s="26" t="s">
        <v>275</v>
      </c>
      <c r="CW357" s="26" t="s">
        <v>275</v>
      </c>
      <c r="CX357" s="26" t="s">
        <v>275</v>
      </c>
      <c r="CY357" s="26" t="s">
        <v>275</v>
      </c>
      <c r="CZ357" s="26" t="s">
        <v>275</v>
      </c>
      <c r="DA357" s="26" t="s">
        <v>275</v>
      </c>
      <c r="DB357" s="26" t="s">
        <v>275</v>
      </c>
      <c r="DC357" s="26" t="s">
        <v>275</v>
      </c>
      <c r="DD357" s="26" t="s">
        <v>275</v>
      </c>
      <c r="DE357" s="26" t="s">
        <v>275</v>
      </c>
      <c r="DF357" s="26" t="s">
        <v>275</v>
      </c>
      <c r="DG357" s="26" t="s">
        <v>275</v>
      </c>
      <c r="DH357" s="26" t="s">
        <v>275</v>
      </c>
      <c r="DI357" s="26" t="s">
        <v>275</v>
      </c>
      <c r="DJ357" s="26" t="s">
        <v>275</v>
      </c>
      <c r="DK357" s="26" t="s">
        <v>275</v>
      </c>
      <c r="DL357" s="26" t="s">
        <v>275</v>
      </c>
      <c r="DM357" s="26" t="s">
        <v>275</v>
      </c>
      <c r="DN357" s="26" t="s">
        <v>275</v>
      </c>
      <c r="DO357" s="26" t="s">
        <v>275</v>
      </c>
      <c r="DP357" s="26" t="s">
        <v>275</v>
      </c>
      <c r="DQ357" s="26" t="s">
        <v>275</v>
      </c>
      <c r="DR357" s="26" t="s">
        <v>275</v>
      </c>
      <c r="DS357" s="26" t="s">
        <v>275</v>
      </c>
      <c r="DT357" s="26" t="s">
        <v>275</v>
      </c>
      <c r="DU357" s="26" t="s">
        <v>275</v>
      </c>
      <c r="DV357" s="26" t="s">
        <v>275</v>
      </c>
      <c r="DW357" s="26" t="s">
        <v>275</v>
      </c>
      <c r="DX357" s="26" t="s">
        <v>275</v>
      </c>
      <c r="DY357" s="26" t="s">
        <v>275</v>
      </c>
      <c r="DZ357" s="26" t="s">
        <v>275</v>
      </c>
      <c r="EA357" s="26" t="s">
        <v>275</v>
      </c>
      <c r="EB357" s="26" t="s">
        <v>275</v>
      </c>
      <c r="EC357" s="26" t="s">
        <v>275</v>
      </c>
      <c r="ED357" s="26" t="s">
        <v>275</v>
      </c>
      <c r="EE357" s="26" t="s">
        <v>275</v>
      </c>
      <c r="EF357" s="26" t="s">
        <v>275</v>
      </c>
      <c r="EG357" s="26" t="s">
        <v>275</v>
      </c>
      <c r="EH357" s="26" t="s">
        <v>275</v>
      </c>
      <c r="EI357" s="26" t="s">
        <v>275</v>
      </c>
      <c r="EJ357" s="26" t="s">
        <v>275</v>
      </c>
      <c r="EK357" s="26" t="s">
        <v>275</v>
      </c>
      <c r="EL357" s="26" t="s">
        <v>275</v>
      </c>
      <c r="EM357" s="26" t="s">
        <v>275</v>
      </c>
      <c r="EN357" s="26" t="s">
        <v>275</v>
      </c>
      <c r="EO357" s="26" t="s">
        <v>275</v>
      </c>
      <c r="EP357" s="26" t="s">
        <v>275</v>
      </c>
      <c r="EQ357" s="26" t="s">
        <v>275</v>
      </c>
      <c r="ER357" s="26" t="s">
        <v>275</v>
      </c>
      <c r="ES357" s="26" t="s">
        <v>275</v>
      </c>
      <c r="ET357" s="26" t="s">
        <v>275</v>
      </c>
      <c r="EU357" s="26" t="s">
        <v>275</v>
      </c>
      <c r="EV357" s="26" t="s">
        <v>275</v>
      </c>
      <c r="EW357" s="26" t="s">
        <v>275</v>
      </c>
      <c r="EX357" s="26" t="s">
        <v>275</v>
      </c>
      <c r="EY357" s="26" t="s">
        <v>275</v>
      </c>
      <c r="EZ357" s="26" t="s">
        <v>275</v>
      </c>
      <c r="FA357" s="26" t="s">
        <v>275</v>
      </c>
      <c r="FB357" s="26" t="s">
        <v>275</v>
      </c>
      <c r="FC357" s="26" t="s">
        <v>275</v>
      </c>
      <c r="FD357" s="26" t="s">
        <v>275</v>
      </c>
      <c r="FE357" s="26" t="s">
        <v>275</v>
      </c>
      <c r="FF357" s="26" t="s">
        <v>275</v>
      </c>
      <c r="FG357" s="26" t="s">
        <v>275</v>
      </c>
      <c r="FH357" s="26" t="s">
        <v>275</v>
      </c>
      <c r="FI357" s="26" t="s">
        <v>275</v>
      </c>
      <c r="FJ357" s="26" t="s">
        <v>275</v>
      </c>
      <c r="FK357" s="26" t="s">
        <v>275</v>
      </c>
      <c r="FL357" s="26" t="s">
        <v>275</v>
      </c>
      <c r="FM357" s="26" t="s">
        <v>275</v>
      </c>
      <c r="FN357" s="26" t="s">
        <v>275</v>
      </c>
      <c r="FO357" s="26" t="s">
        <v>275</v>
      </c>
      <c r="FP357" s="26" t="s">
        <v>275</v>
      </c>
      <c r="FQ357" s="26" t="s">
        <v>275</v>
      </c>
      <c r="FR357" s="26" t="s">
        <v>275</v>
      </c>
      <c r="FS357" s="26" t="s">
        <v>275</v>
      </c>
      <c r="FT357" s="26" t="s">
        <v>275</v>
      </c>
      <c r="FU357" s="26" t="s">
        <v>275</v>
      </c>
      <c r="FV357" s="26" t="s">
        <v>275</v>
      </c>
      <c r="FW357" s="26" t="s">
        <v>275</v>
      </c>
      <c r="FX357" s="26" t="s">
        <v>275</v>
      </c>
      <c r="FY357" s="26" t="s">
        <v>275</v>
      </c>
      <c r="FZ357" s="26" t="s">
        <v>275</v>
      </c>
      <c r="GA357" s="26" t="s">
        <v>275</v>
      </c>
      <c r="GB357" s="26" t="s">
        <v>275</v>
      </c>
      <c r="GC357" s="26" t="s">
        <v>275</v>
      </c>
      <c r="GD357" s="26" t="s">
        <v>275</v>
      </c>
      <c r="GE357" s="26" t="s">
        <v>275</v>
      </c>
      <c r="GF357" s="26" t="s">
        <v>275</v>
      </c>
      <c r="GG357" s="26" t="s">
        <v>275</v>
      </c>
      <c r="GH357" s="26" t="s">
        <v>275</v>
      </c>
      <c r="GI357" s="26" t="s">
        <v>275</v>
      </c>
      <c r="GJ357" s="26" t="s">
        <v>275</v>
      </c>
      <c r="GK357" s="26">
        <v>4923.935537703991</v>
      </c>
      <c r="GL357" s="26" t="s">
        <v>275</v>
      </c>
      <c r="GM357" s="26" t="s">
        <v>275</v>
      </c>
      <c r="GN357" s="26" t="s">
        <v>275</v>
      </c>
      <c r="GO357" s="26" t="s">
        <v>275</v>
      </c>
      <c r="GP357" s="26" t="s">
        <v>275</v>
      </c>
      <c r="GQ357" s="26" t="s">
        <v>275</v>
      </c>
      <c r="GR357" s="26" t="s">
        <v>275</v>
      </c>
      <c r="GS357" s="26" t="s">
        <v>275</v>
      </c>
      <c r="GT357" s="26" t="s">
        <v>275</v>
      </c>
      <c r="GU357" s="26" t="s">
        <v>275</v>
      </c>
      <c r="GV357" s="26" t="s">
        <v>275</v>
      </c>
      <c r="GW357" s="26" t="s">
        <v>275</v>
      </c>
      <c r="GX357" s="26" t="s">
        <v>275</v>
      </c>
      <c r="GY357" s="26" t="s">
        <v>275</v>
      </c>
      <c r="GZ357" s="26" t="s">
        <v>275</v>
      </c>
      <c r="HA357" s="26" t="s">
        <v>275</v>
      </c>
      <c r="HB357" s="141">
        <v>6026.7000992594676</v>
      </c>
      <c r="HC357" s="141">
        <v>5491.0817346401636</v>
      </c>
      <c r="HD357" s="141">
        <v>4931.6862429515832</v>
      </c>
      <c r="HE357" s="141">
        <v>4228.929836727315</v>
      </c>
      <c r="HF357" s="141">
        <v>3274.761553403323</v>
      </c>
      <c r="HG357" s="141">
        <v>2898.7881491437888</v>
      </c>
      <c r="HH357" s="141">
        <v>2629.9563537587192</v>
      </c>
      <c r="HI357" s="141">
        <v>2573.7926206585189</v>
      </c>
      <c r="HJ357" s="141">
        <v>2545.5036973906804</v>
      </c>
      <c r="HK357" s="141">
        <v>2564.6270504375198</v>
      </c>
      <c r="HL357" s="141">
        <v>2742.2893515131741</v>
      </c>
      <c r="HM357" s="141">
        <v>3026.2060585920481</v>
      </c>
      <c r="HN357" s="141">
        <v>3214.9640680584439</v>
      </c>
      <c r="HO357" s="141">
        <v>3552.2465179302499</v>
      </c>
      <c r="HP357" s="141">
        <v>4014.231997240101</v>
      </c>
      <c r="HQ357" s="141">
        <v>4154.0060604640967</v>
      </c>
      <c r="HR357" s="141">
        <v>4491.6864735448671</v>
      </c>
      <c r="HS357" s="141">
        <v>4881.9609879280015</v>
      </c>
      <c r="HT357" s="141">
        <v>5027.617808559894</v>
      </c>
      <c r="HU357" s="141">
        <v>4313.175886948793</v>
      </c>
      <c r="HV357" s="141">
        <v>4524.2126938677911</v>
      </c>
    </row>
    <row r="358" spans="1:230" ht="14.4">
      <c r="A358" s="140" t="s">
        <v>188</v>
      </c>
      <c r="B358" s="17" t="s">
        <v>275</v>
      </c>
      <c r="C358" s="17" t="s">
        <v>275</v>
      </c>
      <c r="D358" s="17" t="s">
        <v>275</v>
      </c>
      <c r="E358" s="17"/>
      <c r="F358" s="17"/>
      <c r="G358" s="17" t="s">
        <v>275</v>
      </c>
      <c r="H358" s="17"/>
      <c r="I358" s="17"/>
      <c r="J358" s="17"/>
      <c r="K358" s="26" t="s">
        <v>275</v>
      </c>
      <c r="L358" s="26"/>
      <c r="M358" s="26" t="s">
        <v>275</v>
      </c>
      <c r="N358" s="26" t="s">
        <v>275</v>
      </c>
      <c r="O358" s="26" t="s">
        <v>275</v>
      </c>
      <c r="P358" s="26" t="s">
        <v>275</v>
      </c>
      <c r="Q358" s="26"/>
      <c r="R358" s="26" t="s">
        <v>275</v>
      </c>
      <c r="S358" s="26"/>
      <c r="T358" s="26"/>
      <c r="U358" s="26"/>
      <c r="V358" s="26"/>
      <c r="W358" s="26"/>
      <c r="X358" s="26"/>
      <c r="Y358" s="26"/>
      <c r="Z358" s="26"/>
      <c r="AA358" s="26"/>
      <c r="AB358" s="26"/>
      <c r="AC358" s="26"/>
      <c r="AD358" s="26"/>
      <c r="AE358" s="26"/>
      <c r="AF358" s="26"/>
      <c r="AG358" s="26"/>
      <c r="AH358" s="26"/>
      <c r="AI358" s="26"/>
      <c r="AJ358" s="26"/>
      <c r="AK358" s="26"/>
      <c r="AL358" s="26"/>
      <c r="AM358" s="26"/>
      <c r="AN358" s="26" t="s">
        <v>275</v>
      </c>
      <c r="AO358" s="26" t="s">
        <v>275</v>
      </c>
      <c r="AP358" s="26" t="s">
        <v>275</v>
      </c>
      <c r="AQ358" s="26" t="s">
        <v>275</v>
      </c>
      <c r="AR358" s="26" t="s">
        <v>275</v>
      </c>
      <c r="AS358" s="26" t="s">
        <v>275</v>
      </c>
      <c r="AT358" s="26" t="s">
        <v>275</v>
      </c>
      <c r="AU358" s="26" t="s">
        <v>275</v>
      </c>
      <c r="AV358" s="26" t="s">
        <v>275</v>
      </c>
      <c r="AW358" s="26" t="s">
        <v>275</v>
      </c>
      <c r="AX358" s="26" t="s">
        <v>275</v>
      </c>
      <c r="AY358" s="26" t="s">
        <v>275</v>
      </c>
      <c r="AZ358" s="26" t="s">
        <v>275</v>
      </c>
      <c r="BA358" s="26" t="s">
        <v>275</v>
      </c>
      <c r="BB358" s="26" t="s">
        <v>275</v>
      </c>
      <c r="BC358" s="26" t="s">
        <v>275</v>
      </c>
      <c r="BD358" s="26" t="s">
        <v>275</v>
      </c>
      <c r="BE358" s="26" t="s">
        <v>275</v>
      </c>
      <c r="BF358" s="26" t="s">
        <v>275</v>
      </c>
      <c r="BG358" s="26" t="s">
        <v>275</v>
      </c>
      <c r="BH358" s="26" t="s">
        <v>275</v>
      </c>
      <c r="BI358" s="26" t="s">
        <v>275</v>
      </c>
      <c r="BJ358" s="26" t="s">
        <v>275</v>
      </c>
      <c r="BK358" s="26" t="s">
        <v>275</v>
      </c>
      <c r="BL358" s="26" t="s">
        <v>275</v>
      </c>
      <c r="BM358" s="26" t="s">
        <v>275</v>
      </c>
      <c r="BN358" s="26" t="s">
        <v>275</v>
      </c>
      <c r="BO358" s="26" t="s">
        <v>275</v>
      </c>
      <c r="BP358" s="26" t="s">
        <v>275</v>
      </c>
      <c r="BQ358" s="26" t="s">
        <v>275</v>
      </c>
      <c r="BR358" s="26" t="s">
        <v>275</v>
      </c>
      <c r="BS358" s="26" t="s">
        <v>275</v>
      </c>
      <c r="BT358" s="26" t="s">
        <v>275</v>
      </c>
      <c r="BU358" s="26" t="s">
        <v>275</v>
      </c>
      <c r="BV358" s="26" t="s">
        <v>275</v>
      </c>
      <c r="BW358" s="26" t="s">
        <v>275</v>
      </c>
      <c r="BX358" s="26" t="s">
        <v>275</v>
      </c>
      <c r="BY358" s="26" t="s">
        <v>275</v>
      </c>
      <c r="BZ358" s="26" t="s">
        <v>275</v>
      </c>
      <c r="CA358" s="26" t="s">
        <v>275</v>
      </c>
      <c r="CB358" s="26" t="s">
        <v>275</v>
      </c>
      <c r="CC358" s="26" t="s">
        <v>275</v>
      </c>
      <c r="CD358" s="26" t="s">
        <v>275</v>
      </c>
      <c r="CE358" s="26" t="s">
        <v>275</v>
      </c>
      <c r="CF358" s="26" t="s">
        <v>275</v>
      </c>
      <c r="CG358" s="26" t="s">
        <v>275</v>
      </c>
      <c r="CH358" s="26" t="s">
        <v>275</v>
      </c>
      <c r="CI358" s="26" t="s">
        <v>275</v>
      </c>
      <c r="CJ358" s="26" t="s">
        <v>275</v>
      </c>
      <c r="CK358" s="26" t="s">
        <v>275</v>
      </c>
      <c r="CL358" s="26" t="s">
        <v>275</v>
      </c>
      <c r="CM358" s="26" t="s">
        <v>275</v>
      </c>
      <c r="CN358" s="26" t="s">
        <v>275</v>
      </c>
      <c r="CO358" s="26" t="s">
        <v>275</v>
      </c>
      <c r="CP358" s="26" t="s">
        <v>275</v>
      </c>
      <c r="CQ358" s="26" t="s">
        <v>275</v>
      </c>
      <c r="CR358" s="26" t="s">
        <v>275</v>
      </c>
      <c r="CS358" s="26" t="s">
        <v>275</v>
      </c>
      <c r="CT358" s="26" t="s">
        <v>275</v>
      </c>
      <c r="CU358" s="26" t="s">
        <v>275</v>
      </c>
      <c r="CV358" s="26" t="s">
        <v>275</v>
      </c>
      <c r="CW358" s="26" t="s">
        <v>275</v>
      </c>
      <c r="CX358" s="26" t="s">
        <v>275</v>
      </c>
      <c r="CY358" s="26" t="s">
        <v>275</v>
      </c>
      <c r="CZ358" s="26" t="s">
        <v>275</v>
      </c>
      <c r="DA358" s="26" t="s">
        <v>275</v>
      </c>
      <c r="DB358" s="26" t="s">
        <v>275</v>
      </c>
      <c r="DC358" s="26" t="s">
        <v>275</v>
      </c>
      <c r="DD358" s="26" t="s">
        <v>275</v>
      </c>
      <c r="DE358" s="26" t="s">
        <v>275</v>
      </c>
      <c r="DF358" s="26" t="s">
        <v>275</v>
      </c>
      <c r="DG358" s="26" t="s">
        <v>275</v>
      </c>
      <c r="DH358" s="26" t="s">
        <v>275</v>
      </c>
      <c r="DI358" s="26" t="s">
        <v>275</v>
      </c>
      <c r="DJ358" s="26" t="s">
        <v>275</v>
      </c>
      <c r="DK358" s="26" t="s">
        <v>275</v>
      </c>
      <c r="DL358" s="26" t="s">
        <v>275</v>
      </c>
      <c r="DM358" s="26" t="s">
        <v>275</v>
      </c>
      <c r="DN358" s="26" t="s">
        <v>275</v>
      </c>
      <c r="DO358" s="26" t="s">
        <v>275</v>
      </c>
      <c r="DP358" s="26" t="s">
        <v>275</v>
      </c>
      <c r="DQ358" s="26" t="s">
        <v>275</v>
      </c>
      <c r="DR358" s="26" t="s">
        <v>275</v>
      </c>
      <c r="DS358" s="26" t="s">
        <v>275</v>
      </c>
      <c r="DT358" s="26" t="s">
        <v>275</v>
      </c>
      <c r="DU358" s="26" t="s">
        <v>275</v>
      </c>
      <c r="DV358" s="26" t="s">
        <v>275</v>
      </c>
      <c r="DW358" s="26" t="s">
        <v>275</v>
      </c>
      <c r="DX358" s="26" t="s">
        <v>275</v>
      </c>
      <c r="DY358" s="26" t="s">
        <v>275</v>
      </c>
      <c r="DZ358" s="26" t="s">
        <v>275</v>
      </c>
      <c r="EA358" s="26" t="s">
        <v>275</v>
      </c>
      <c r="EB358" s="26" t="s">
        <v>275</v>
      </c>
      <c r="EC358" s="26" t="s">
        <v>275</v>
      </c>
      <c r="ED358" s="26" t="s">
        <v>275</v>
      </c>
      <c r="EE358" s="26" t="s">
        <v>275</v>
      </c>
      <c r="EF358" s="26" t="s">
        <v>275</v>
      </c>
      <c r="EG358" s="26" t="s">
        <v>275</v>
      </c>
      <c r="EH358" s="26" t="s">
        <v>275</v>
      </c>
      <c r="EI358" s="26" t="s">
        <v>275</v>
      </c>
      <c r="EJ358" s="26" t="s">
        <v>275</v>
      </c>
      <c r="EK358" s="26" t="s">
        <v>275</v>
      </c>
      <c r="EL358" s="26" t="s">
        <v>275</v>
      </c>
      <c r="EM358" s="26" t="s">
        <v>275</v>
      </c>
      <c r="EN358" s="26" t="s">
        <v>275</v>
      </c>
      <c r="EO358" s="26" t="s">
        <v>275</v>
      </c>
      <c r="EP358" s="26" t="s">
        <v>275</v>
      </c>
      <c r="EQ358" s="26" t="s">
        <v>275</v>
      </c>
      <c r="ER358" s="26" t="s">
        <v>275</v>
      </c>
      <c r="ES358" s="26" t="s">
        <v>275</v>
      </c>
      <c r="ET358" s="26" t="s">
        <v>275</v>
      </c>
      <c r="EU358" s="26" t="s">
        <v>275</v>
      </c>
      <c r="EV358" s="26" t="s">
        <v>275</v>
      </c>
      <c r="EW358" s="26" t="s">
        <v>275</v>
      </c>
      <c r="EX358" s="26" t="s">
        <v>275</v>
      </c>
      <c r="EY358" s="26" t="s">
        <v>275</v>
      </c>
      <c r="EZ358" s="26" t="s">
        <v>275</v>
      </c>
      <c r="FA358" s="26" t="s">
        <v>275</v>
      </c>
      <c r="FB358" s="26" t="s">
        <v>275</v>
      </c>
      <c r="FC358" s="26" t="s">
        <v>275</v>
      </c>
      <c r="FD358" s="26" t="s">
        <v>275</v>
      </c>
      <c r="FE358" s="26" t="s">
        <v>275</v>
      </c>
      <c r="FF358" s="26" t="s">
        <v>275</v>
      </c>
      <c r="FG358" s="26" t="s">
        <v>275</v>
      </c>
      <c r="FH358" s="26" t="s">
        <v>275</v>
      </c>
      <c r="FI358" s="26" t="s">
        <v>275</v>
      </c>
      <c r="FJ358" s="26" t="s">
        <v>275</v>
      </c>
      <c r="FK358" s="26" t="s">
        <v>275</v>
      </c>
      <c r="FL358" s="26" t="s">
        <v>275</v>
      </c>
      <c r="FM358" s="26" t="s">
        <v>275</v>
      </c>
      <c r="FN358" s="26" t="s">
        <v>275</v>
      </c>
      <c r="FO358" s="26" t="s">
        <v>275</v>
      </c>
      <c r="FP358" s="26" t="s">
        <v>275</v>
      </c>
      <c r="FQ358" s="26" t="s">
        <v>275</v>
      </c>
      <c r="FR358" s="26" t="s">
        <v>275</v>
      </c>
      <c r="FS358" s="26" t="s">
        <v>275</v>
      </c>
      <c r="FT358" s="26" t="s">
        <v>275</v>
      </c>
      <c r="FU358" s="26" t="s">
        <v>275</v>
      </c>
      <c r="FV358" s="26" t="s">
        <v>275</v>
      </c>
      <c r="FW358" s="26" t="s">
        <v>275</v>
      </c>
      <c r="FX358" s="26" t="s">
        <v>275</v>
      </c>
      <c r="FY358" s="26" t="s">
        <v>275</v>
      </c>
      <c r="FZ358" s="26" t="s">
        <v>275</v>
      </c>
      <c r="GA358" s="26" t="s">
        <v>275</v>
      </c>
      <c r="GB358" s="26" t="s">
        <v>275</v>
      </c>
      <c r="GC358" s="26" t="s">
        <v>275</v>
      </c>
      <c r="GD358" s="26" t="s">
        <v>275</v>
      </c>
      <c r="GE358" s="26" t="s">
        <v>275</v>
      </c>
      <c r="GF358" s="26" t="s">
        <v>275</v>
      </c>
      <c r="GG358" s="26" t="s">
        <v>275</v>
      </c>
      <c r="GH358" s="26" t="s">
        <v>275</v>
      </c>
      <c r="GI358" s="26" t="s">
        <v>275</v>
      </c>
      <c r="GJ358" s="26" t="s">
        <v>275</v>
      </c>
      <c r="GK358" s="26">
        <v>5096.8482551326533</v>
      </c>
      <c r="GL358" s="26" t="s">
        <v>275</v>
      </c>
      <c r="GM358" s="26" t="s">
        <v>275</v>
      </c>
      <c r="GN358" s="26" t="s">
        <v>275</v>
      </c>
      <c r="GO358" s="26" t="s">
        <v>275</v>
      </c>
      <c r="GP358" s="26" t="s">
        <v>275</v>
      </c>
      <c r="GQ358" s="26" t="s">
        <v>275</v>
      </c>
      <c r="GR358" s="26" t="s">
        <v>275</v>
      </c>
      <c r="GS358" s="26" t="s">
        <v>275</v>
      </c>
      <c r="GT358" s="26" t="s">
        <v>275</v>
      </c>
      <c r="GU358" s="26" t="s">
        <v>275</v>
      </c>
      <c r="GV358" s="26" t="s">
        <v>275</v>
      </c>
      <c r="GW358" s="26" t="s">
        <v>275</v>
      </c>
      <c r="GX358" s="26" t="s">
        <v>275</v>
      </c>
      <c r="GY358" s="26" t="s">
        <v>275</v>
      </c>
      <c r="GZ358" s="26" t="s">
        <v>275</v>
      </c>
      <c r="HA358" s="26" t="s">
        <v>275</v>
      </c>
      <c r="HB358" s="141">
        <v>4260.4968339016068</v>
      </c>
      <c r="HC358" s="141">
        <v>4140.6877780009609</v>
      </c>
      <c r="HD358" s="141">
        <v>3589.0078849616534</v>
      </c>
      <c r="HE358" s="141">
        <v>3424.4594042510121</v>
      </c>
      <c r="HF358" s="141">
        <v>3178.0247092727463</v>
      </c>
      <c r="HG358" s="141">
        <v>3086.1393426845789</v>
      </c>
      <c r="HH358" s="141">
        <v>3077.6923178293882</v>
      </c>
      <c r="HI358" s="141">
        <v>3179.8284489219086</v>
      </c>
      <c r="HJ358" s="141">
        <v>3263.4092455229938</v>
      </c>
      <c r="HK358" s="141">
        <v>3354.23865154038</v>
      </c>
      <c r="HL358" s="141">
        <v>3434.3883090770773</v>
      </c>
      <c r="HM358" s="141">
        <v>3532.0102316708835</v>
      </c>
      <c r="HN358" s="141">
        <v>3626.9842968571534</v>
      </c>
      <c r="HO358" s="141">
        <v>3736.3030721807822</v>
      </c>
      <c r="HP358" s="141">
        <v>3970.6345118435388</v>
      </c>
      <c r="HQ358" s="141">
        <v>4205.0697634110402</v>
      </c>
      <c r="HR358" s="141">
        <v>4474.8292352147137</v>
      </c>
      <c r="HS358" s="141">
        <v>4851.2970159990655</v>
      </c>
      <c r="HT358" s="141">
        <v>5236.5233208617501</v>
      </c>
      <c r="HU358" s="141">
        <v>5607.1667522162907</v>
      </c>
      <c r="HV358" s="141">
        <v>6027.0699939782253</v>
      </c>
    </row>
    <row r="359" spans="1:230" ht="13.8">
      <c r="A359" s="148" t="s">
        <v>659</v>
      </c>
      <c r="B359" s="15"/>
      <c r="C359" s="15"/>
      <c r="D359" s="15"/>
      <c r="E359" s="15"/>
      <c r="F359" s="15"/>
      <c r="G359" s="15"/>
      <c r="H359" s="15"/>
      <c r="I359" s="15"/>
      <c r="J359" s="15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  <c r="AH359" s="9"/>
      <c r="AI359" s="9"/>
      <c r="AJ359" s="9"/>
      <c r="AK359" s="9"/>
      <c r="AL359" s="9"/>
      <c r="AM359" s="9"/>
      <c r="AN359" s="9"/>
      <c r="AO359" s="9"/>
      <c r="AP359" s="9"/>
      <c r="AQ359" s="9" t="s">
        <v>275</v>
      </c>
      <c r="AR359" s="9" t="s">
        <v>275</v>
      </c>
      <c r="AS359" s="9" t="s">
        <v>275</v>
      </c>
      <c r="AT359" s="9" t="s">
        <v>275</v>
      </c>
      <c r="AU359" s="9" t="s">
        <v>275</v>
      </c>
      <c r="AV359" s="9" t="s">
        <v>275</v>
      </c>
      <c r="AW359" s="9" t="s">
        <v>275</v>
      </c>
      <c r="AX359" s="9" t="s">
        <v>275</v>
      </c>
      <c r="AY359" s="9" t="s">
        <v>275</v>
      </c>
      <c r="AZ359" s="9" t="s">
        <v>275</v>
      </c>
      <c r="BA359" s="9" t="s">
        <v>275</v>
      </c>
      <c r="BB359" s="9" t="s">
        <v>275</v>
      </c>
      <c r="BC359" s="9" t="s">
        <v>275</v>
      </c>
      <c r="BD359" s="9" t="s">
        <v>275</v>
      </c>
      <c r="BE359" s="9" t="s">
        <v>275</v>
      </c>
      <c r="BF359" s="9" t="s">
        <v>275</v>
      </c>
      <c r="BG359" s="9" t="s">
        <v>275</v>
      </c>
      <c r="BH359" s="9" t="s">
        <v>275</v>
      </c>
      <c r="BI359" s="9" t="s">
        <v>275</v>
      </c>
      <c r="BJ359" s="9" t="s">
        <v>275</v>
      </c>
      <c r="BK359" s="9" t="s">
        <v>275</v>
      </c>
      <c r="BL359" s="9" t="s">
        <v>275</v>
      </c>
      <c r="BM359" s="9" t="s">
        <v>275</v>
      </c>
      <c r="BN359" s="9" t="s">
        <v>275</v>
      </c>
      <c r="BO359" s="9" t="s">
        <v>275</v>
      </c>
      <c r="BP359" s="9" t="s">
        <v>275</v>
      </c>
      <c r="BQ359" s="9" t="s">
        <v>275</v>
      </c>
      <c r="BR359" s="9" t="s">
        <v>275</v>
      </c>
      <c r="BS359" s="9" t="s">
        <v>275</v>
      </c>
      <c r="BT359" s="9" t="s">
        <v>275</v>
      </c>
      <c r="BU359" s="9" t="s">
        <v>275</v>
      </c>
      <c r="BV359" s="9" t="s">
        <v>275</v>
      </c>
      <c r="BW359" s="9" t="s">
        <v>275</v>
      </c>
      <c r="BX359" s="9" t="s">
        <v>275</v>
      </c>
      <c r="BY359" s="9" t="s">
        <v>275</v>
      </c>
      <c r="BZ359" s="9" t="s">
        <v>275</v>
      </c>
      <c r="CA359" s="9" t="s">
        <v>275</v>
      </c>
      <c r="CB359" s="9" t="s">
        <v>275</v>
      </c>
      <c r="CC359" s="9" t="s">
        <v>275</v>
      </c>
      <c r="CD359" s="9" t="s">
        <v>275</v>
      </c>
      <c r="CE359" s="9" t="s">
        <v>275</v>
      </c>
      <c r="CF359" s="9" t="s">
        <v>275</v>
      </c>
      <c r="CG359" s="9" t="s">
        <v>275</v>
      </c>
      <c r="CH359" s="9" t="s">
        <v>275</v>
      </c>
      <c r="CI359" s="9" t="s">
        <v>275</v>
      </c>
      <c r="CJ359" s="9" t="s">
        <v>275</v>
      </c>
      <c r="CK359" s="9" t="s">
        <v>275</v>
      </c>
      <c r="CL359" s="9"/>
      <c r="CM359" s="9" t="s">
        <v>275</v>
      </c>
      <c r="CN359" s="9" t="s">
        <v>275</v>
      </c>
      <c r="CO359" s="9" t="s">
        <v>275</v>
      </c>
      <c r="CP359" s="9" t="s">
        <v>275</v>
      </c>
      <c r="CQ359" s="9" t="s">
        <v>275</v>
      </c>
      <c r="CR359" s="9" t="s">
        <v>275</v>
      </c>
      <c r="CS359" s="9" t="s">
        <v>275</v>
      </c>
      <c r="CT359" s="9" t="s">
        <v>275</v>
      </c>
      <c r="CU359" s="9" t="s">
        <v>275</v>
      </c>
      <c r="CV359" s="9" t="s">
        <v>275</v>
      </c>
      <c r="CW359" s="9" t="s">
        <v>275</v>
      </c>
      <c r="CX359" s="9" t="s">
        <v>275</v>
      </c>
      <c r="CY359" s="9" t="s">
        <v>275</v>
      </c>
      <c r="CZ359" s="9" t="s">
        <v>275</v>
      </c>
      <c r="DA359" s="9">
        <v>865.08565586981149</v>
      </c>
      <c r="DB359" s="9">
        <v>831.67545122932222</v>
      </c>
      <c r="DC359" s="9">
        <v>972.47559935709842</v>
      </c>
      <c r="DD359" s="9">
        <v>935.48572993369964</v>
      </c>
      <c r="DE359" s="9">
        <v>869.85854224702427</v>
      </c>
      <c r="DF359" s="9">
        <v>866.27887746411454</v>
      </c>
      <c r="DG359" s="9">
        <v>793.49236021162017</v>
      </c>
      <c r="DH359" s="9">
        <v>868.66532065272088</v>
      </c>
      <c r="DI359" s="9">
        <v>984.4078153001301</v>
      </c>
      <c r="DJ359" s="9">
        <v>1119.2418554563903</v>
      </c>
      <c r="DK359" s="9">
        <v>1035.7163438551672</v>
      </c>
      <c r="DL359" s="9">
        <v>1140.7198441538478</v>
      </c>
      <c r="DM359" s="9">
        <v>1121.6282986449969</v>
      </c>
      <c r="DN359" s="9">
        <v>1151.4588385025768</v>
      </c>
      <c r="DO359" s="9">
        <v>1221.8589125664648</v>
      </c>
      <c r="DP359" s="9">
        <v>1195.6080374917947</v>
      </c>
      <c r="DQ359" s="9">
        <v>1225.4385773493746</v>
      </c>
      <c r="DR359" s="9">
        <v>1331.6352992423581</v>
      </c>
      <c r="DS359" s="9">
        <v>1239.7572364810128</v>
      </c>
      <c r="DT359" s="9">
        <v>1371.0116118543635</v>
      </c>
      <c r="DU359" s="9">
        <v>1213.5063614063426</v>
      </c>
      <c r="DV359" s="9">
        <v>1159.8113896626992</v>
      </c>
      <c r="DW359" s="9">
        <v>1114.4689690791781</v>
      </c>
      <c r="DX359" s="9">
        <v>1217.0860261892524</v>
      </c>
      <c r="DY359" s="9">
        <v>1263.6216683670768</v>
      </c>
      <c r="DZ359" s="9">
        <v>1348.3404015626031</v>
      </c>
      <c r="EA359" s="9">
        <v>1245.7233444525289</v>
      </c>
      <c r="EB359" s="9">
        <v>1345.9539583739968</v>
      </c>
      <c r="EC359" s="9">
        <v>1413.9675892492785</v>
      </c>
      <c r="ED359" s="9">
        <v>1350.2231487503357</v>
      </c>
      <c r="EE359" s="9">
        <v>1389.628802876955</v>
      </c>
      <c r="EF359" s="9">
        <v>1235.4831558522385</v>
      </c>
      <c r="EG359" s="9">
        <v>1084.8144783092825</v>
      </c>
      <c r="EH359" s="9">
        <v>664.10117101625963</v>
      </c>
      <c r="EI359" s="9">
        <v>572.54097466323253</v>
      </c>
      <c r="EJ359" s="9">
        <v>574.85895431773963</v>
      </c>
      <c r="EK359" s="9">
        <v>526.18138157309227</v>
      </c>
      <c r="EL359" s="9">
        <v>610.78763896259829</v>
      </c>
      <c r="EM359" s="9">
        <v>703.50682514287894</v>
      </c>
      <c r="EN359" s="9">
        <v>891.26317715794721</v>
      </c>
      <c r="EO359" s="9">
        <v>1113.7892239906205</v>
      </c>
      <c r="EP359" s="9">
        <v>1250.5500236065343</v>
      </c>
      <c r="EQ359" s="9">
        <v>1302.7045658329423</v>
      </c>
      <c r="ER359" s="9">
        <v>1369.9259758136457</v>
      </c>
      <c r="ES359" s="9">
        <v>1385.8630251661173</v>
      </c>
      <c r="ET359" s="9">
        <v>1448.4249075838634</v>
      </c>
      <c r="EU359" s="9">
        <v>1461.5454550620218</v>
      </c>
      <c r="EV359" s="9">
        <v>1438.9928000588213</v>
      </c>
      <c r="EW359" s="9">
        <v>1493.1144694787515</v>
      </c>
      <c r="EX359" s="9">
        <v>1630.1379074602276</v>
      </c>
      <c r="EY359" s="9">
        <v>1863.8691576298738</v>
      </c>
      <c r="EZ359" s="9">
        <v>1990.6447311875349</v>
      </c>
      <c r="FA359" s="9">
        <v>2155.8014580828271</v>
      </c>
      <c r="FB359" s="9">
        <v>2149.7310316289827</v>
      </c>
      <c r="FC359" s="9">
        <v>2236.8033933017637</v>
      </c>
      <c r="FD359" s="9">
        <v>2143.6495381946215</v>
      </c>
      <c r="FE359" s="9" t="s">
        <v>275</v>
      </c>
      <c r="FF359" s="9" t="s">
        <v>275</v>
      </c>
      <c r="FG359" s="9" t="s">
        <v>275</v>
      </c>
      <c r="FH359" s="9" t="s">
        <v>275</v>
      </c>
      <c r="FI359" s="9" t="s">
        <v>275</v>
      </c>
      <c r="FJ359" s="9">
        <v>1913.3237492811961</v>
      </c>
      <c r="FK359" s="9">
        <v>2125.8793103448274</v>
      </c>
      <c r="FL359" s="9">
        <v>2401.7989720159908</v>
      </c>
      <c r="FM359" s="9">
        <v>2623.2732394366194</v>
      </c>
      <c r="FN359" s="9">
        <v>2841.45804811279</v>
      </c>
      <c r="FO359" s="9">
        <v>2805.8527950233238</v>
      </c>
      <c r="FP359" s="9">
        <v>2936.6411725386993</v>
      </c>
      <c r="FQ359" s="9">
        <v>3012.5866809291156</v>
      </c>
      <c r="FR359" s="9">
        <v>3106.1358680059761</v>
      </c>
      <c r="FS359" s="9">
        <v>3312.8068343506548</v>
      </c>
      <c r="FT359" s="9">
        <v>3566.3271993014455</v>
      </c>
      <c r="FU359" s="9">
        <v>3575.7902607777082</v>
      </c>
      <c r="FV359" s="9">
        <v>3777.0985567874409</v>
      </c>
      <c r="FW359" s="9">
        <v>3669.0903716073667</v>
      </c>
      <c r="FX359" s="9">
        <v>3945.3375081934714</v>
      </c>
      <c r="FY359" s="9">
        <v>4097.8314918136239</v>
      </c>
      <c r="FZ359" s="9">
        <v>4140.2145975010844</v>
      </c>
      <c r="GA359" s="9">
        <v>3985.1922521001275</v>
      </c>
      <c r="GB359" s="9">
        <v>4438.8933287371865</v>
      </c>
      <c r="GC359" s="9">
        <v>4633.6519986649782</v>
      </c>
      <c r="GD359" s="9">
        <v>4803.7075206907612</v>
      </c>
      <c r="GE359" s="9">
        <v>4962.9631940222152</v>
      </c>
      <c r="GF359" s="9">
        <v>5201.8998498702231</v>
      </c>
      <c r="GG359" s="9">
        <v>5225.2982399390166</v>
      </c>
      <c r="GH359" s="9">
        <v>5575.0103927936789</v>
      </c>
      <c r="GI359" s="9">
        <v>5667.2450134212359</v>
      </c>
      <c r="GJ359" s="9">
        <v>5642.8940874612426</v>
      </c>
      <c r="GK359" s="9">
        <v>6059.2510471447176</v>
      </c>
      <c r="GL359" s="9">
        <v>6175.7964922694109</v>
      </c>
      <c r="GM359" s="9">
        <v>6134.7125672174116</v>
      </c>
      <c r="GN359" s="9">
        <v>6363.1720449372824</v>
      </c>
      <c r="GO359" s="9">
        <v>6454.464080897108</v>
      </c>
      <c r="GP359" s="9">
        <v>6558.5149529066848</v>
      </c>
      <c r="GQ359" s="9">
        <v>6472.3375638182879</v>
      </c>
      <c r="GR359" s="9">
        <v>6427.2436607242771</v>
      </c>
      <c r="GS359" s="9">
        <v>6432.6402196171339</v>
      </c>
      <c r="GT359" s="9">
        <v>6535.9745920164933</v>
      </c>
      <c r="GU359" s="9">
        <v>6687.2383280195081</v>
      </c>
      <c r="GV359" s="9">
        <v>6709.0034729268937</v>
      </c>
      <c r="GW359" s="9">
        <v>6708.4570786290251</v>
      </c>
      <c r="GX359" s="9">
        <v>6922.5462014295363</v>
      </c>
      <c r="GY359" s="9">
        <v>6952.0020062102203</v>
      </c>
      <c r="GZ359" s="9">
        <v>7042.5836185760745</v>
      </c>
      <c r="HA359" s="9">
        <v>7111.7780838065228</v>
      </c>
      <c r="HB359" s="9">
        <v>6894.1075935006165</v>
      </c>
      <c r="HC359" s="9">
        <v>6425.0725636583529</v>
      </c>
      <c r="HD359" s="9">
        <v>5473.7786940884371</v>
      </c>
      <c r="HE359" s="9">
        <v>4929.0302964907178</v>
      </c>
      <c r="HF359" s="9">
        <v>4246.550568719028</v>
      </c>
      <c r="HG359" s="9">
        <v>4024.1452802393792</v>
      </c>
      <c r="HH359" s="9">
        <v>3909.1383922838991</v>
      </c>
      <c r="HI359" s="9">
        <v>3992.7157512533149</v>
      </c>
      <c r="HJ359" s="9">
        <v>3904.7940743102108</v>
      </c>
      <c r="HK359" s="9">
        <v>4094.6029932659903</v>
      </c>
      <c r="HL359" s="9">
        <v>4457.7559846674394</v>
      </c>
      <c r="HM359" s="9">
        <v>4746.8948290297476</v>
      </c>
      <c r="HN359" s="9">
        <v>5016.940047065621</v>
      </c>
      <c r="HO359" s="9">
        <v>5417.1889613802023</v>
      </c>
      <c r="HP359" s="9">
        <v>5873.8562410664263</v>
      </c>
      <c r="HQ359" s="9">
        <v>6296.3038541979449</v>
      </c>
      <c r="HR359" s="9">
        <v>6868.1533023441134</v>
      </c>
      <c r="HS359" s="9">
        <v>7493.123035324069</v>
      </c>
      <c r="HT359" s="9">
        <v>7877.6249186689201</v>
      </c>
      <c r="HU359" s="9">
        <v>7391.1682729676786</v>
      </c>
      <c r="HV359" s="9">
        <v>7733.2983183219667</v>
      </c>
    </row>
    <row r="360" spans="1:230" ht="14.4">
      <c r="A360" s="140" t="s">
        <v>189</v>
      </c>
      <c r="B360" s="17"/>
      <c r="C360" s="17"/>
      <c r="D360" s="17"/>
      <c r="E360" s="17"/>
      <c r="F360" s="17"/>
      <c r="G360" s="17"/>
      <c r="H360" s="17"/>
      <c r="I360" s="17"/>
      <c r="J360" s="17"/>
      <c r="K360" s="26"/>
      <c r="L360" s="26"/>
      <c r="M360" s="26"/>
      <c r="N360" s="26"/>
      <c r="O360" s="26"/>
      <c r="P360" s="26"/>
      <c r="Q360" s="26"/>
      <c r="R360" s="26"/>
      <c r="S360" s="26"/>
      <c r="T360" s="26">
        <v>930.65547371958598</v>
      </c>
      <c r="U360" s="26"/>
      <c r="V360" s="26"/>
      <c r="W360" s="26"/>
      <c r="X360" s="26"/>
      <c r="Y360" s="26"/>
      <c r="Z360" s="26"/>
      <c r="AA360" s="26"/>
      <c r="AB360" s="26"/>
      <c r="AC360" s="26"/>
      <c r="AD360" s="26"/>
      <c r="AE360" s="26"/>
      <c r="AF360" s="26"/>
      <c r="AG360" s="26"/>
      <c r="AH360" s="26"/>
      <c r="AI360" s="26"/>
      <c r="AJ360" s="26"/>
      <c r="AK360" s="26"/>
      <c r="AL360" s="26"/>
      <c r="AM360" s="26"/>
      <c r="AN360" s="26">
        <v>998.12799556425603</v>
      </c>
      <c r="AO360" s="26"/>
      <c r="AP360" s="26"/>
      <c r="AQ360" s="26"/>
      <c r="AR360" s="26"/>
      <c r="AS360" s="26"/>
      <c r="AT360" s="26"/>
      <c r="AU360" s="26"/>
      <c r="AV360" s="26"/>
      <c r="AW360" s="26"/>
      <c r="AX360" s="26"/>
      <c r="AY360" s="26"/>
      <c r="AZ360" s="26"/>
      <c r="BA360" s="26"/>
      <c r="BB360" s="26"/>
      <c r="BC360" s="26"/>
      <c r="BD360" s="26"/>
      <c r="BE360" s="26"/>
      <c r="BF360" s="26"/>
      <c r="BG360" s="26"/>
      <c r="BH360" s="26"/>
      <c r="BI360" s="26"/>
      <c r="BJ360" s="26"/>
      <c r="BK360" s="26"/>
      <c r="BL360" s="26"/>
      <c r="BM360" s="26"/>
      <c r="BN360" s="26"/>
      <c r="BO360" s="26"/>
      <c r="BP360" s="26"/>
      <c r="BQ360" s="26"/>
      <c r="BR360" s="26">
        <v>1251.4124398812976</v>
      </c>
      <c r="BS360" s="26"/>
      <c r="BT360" s="26"/>
      <c r="BU360" s="26"/>
      <c r="BV360" s="26"/>
      <c r="BW360" s="26"/>
      <c r="BX360" s="26"/>
      <c r="BY360" s="26"/>
      <c r="BZ360" s="26"/>
      <c r="CA360" s="26"/>
      <c r="CB360" s="26">
        <v>1355.2074764966801</v>
      </c>
      <c r="CC360" s="26"/>
      <c r="CD360" s="26"/>
      <c r="CE360" s="26"/>
      <c r="CF360" s="26"/>
      <c r="CG360" s="26"/>
      <c r="CH360" s="26"/>
      <c r="CI360" s="26"/>
      <c r="CJ360" s="26"/>
      <c r="CK360" s="26"/>
      <c r="CL360" s="26">
        <v>1467.6115130569656</v>
      </c>
      <c r="CM360" s="26"/>
      <c r="CN360" s="26"/>
      <c r="CO360" s="26"/>
      <c r="CP360" s="26"/>
      <c r="CQ360" s="26">
        <v>1635.3933690375268</v>
      </c>
      <c r="CR360" s="26">
        <v>1637.7729622701697</v>
      </c>
      <c r="CS360" s="26">
        <v>1769.4032395672168</v>
      </c>
      <c r="CT360" s="26">
        <v>1643.4129047272081</v>
      </c>
      <c r="CU360" s="26">
        <v>1671.4773725914361</v>
      </c>
      <c r="CV360" s="26">
        <v>1604.4076618893557</v>
      </c>
      <c r="CW360" s="26">
        <v>1594.4500209916564</v>
      </c>
      <c r="CX360" s="26">
        <v>1950.2584525813986</v>
      </c>
      <c r="CY360" s="26">
        <v>2115.6409161702145</v>
      </c>
      <c r="CZ360" s="26">
        <v>2187.1337579680689</v>
      </c>
      <c r="DA360" s="26">
        <v>2449.4072955366491</v>
      </c>
      <c r="DB360" s="26">
        <v>2365.9006480062203</v>
      </c>
      <c r="DC360" s="26">
        <v>2409.957990683457</v>
      </c>
      <c r="DD360" s="26">
        <v>2646.5248576753047</v>
      </c>
      <c r="DE360" s="26">
        <v>2690.0326809246335</v>
      </c>
      <c r="DF360" s="26">
        <v>2416.4500372970028</v>
      </c>
      <c r="DG360" s="26">
        <v>2278.3955693211919</v>
      </c>
      <c r="DH360" s="26">
        <v>2666.7110445934154</v>
      </c>
      <c r="DI360" s="26">
        <v>2765.9180799405694</v>
      </c>
      <c r="DJ360" s="26">
        <v>3117.4164708793942</v>
      </c>
      <c r="DK360" s="26">
        <v>3377.5994094637149</v>
      </c>
      <c r="DL360" s="26">
        <v>3585.8545148006133</v>
      </c>
      <c r="DM360" s="26">
        <v>2822.6907612319296</v>
      </c>
      <c r="DN360" s="26">
        <v>2973.8089671064513</v>
      </c>
      <c r="DO360" s="26">
        <v>3394.9228860669195</v>
      </c>
      <c r="DP360" s="26">
        <v>2875.3515248150075</v>
      </c>
      <c r="DQ360" s="26">
        <v>2880.3871585923644</v>
      </c>
      <c r="DR360" s="26">
        <v>2716.506637970499</v>
      </c>
      <c r="DS360" s="26">
        <v>2992.315232360454</v>
      </c>
      <c r="DT360" s="26">
        <v>3191.0397502883698</v>
      </c>
      <c r="DU360" s="26">
        <v>3478.6168467113362</v>
      </c>
      <c r="DV360" s="26">
        <v>3518.2683457096682</v>
      </c>
      <c r="DW360" s="26">
        <v>3459.4466505081646</v>
      </c>
      <c r="DX360" s="26">
        <v>3657.1711477765994</v>
      </c>
      <c r="DY360" s="26">
        <v>3698.7445915569388</v>
      </c>
      <c r="DZ360" s="26">
        <v>3821.7104898360271</v>
      </c>
      <c r="EA360" s="26">
        <v>3746.1507136690425</v>
      </c>
      <c r="EB360" s="26">
        <v>3903.6228674758304</v>
      </c>
      <c r="EC360" s="26">
        <v>3797.2433776279549</v>
      </c>
      <c r="ED360" s="26">
        <v>3302.2234619926585</v>
      </c>
      <c r="EE360" s="26">
        <v>3243.7231808296638</v>
      </c>
      <c r="EF360" s="26">
        <v>3091.1458330735954</v>
      </c>
      <c r="EG360" s="26">
        <v>2790.122291553062</v>
      </c>
      <c r="EH360" s="26">
        <v>3247.8761443619833</v>
      </c>
      <c r="EI360" s="26">
        <v>3307.4861188410878</v>
      </c>
      <c r="EJ360" s="26">
        <v>3473.0686694004016</v>
      </c>
      <c r="EK360" s="26">
        <v>3471.1273290716667</v>
      </c>
      <c r="EL360" s="26">
        <v>3635.6400280585458</v>
      </c>
      <c r="EM360" s="26">
        <v>3897.8587871454342</v>
      </c>
      <c r="EN360" s="26">
        <v>4055.2621749839259</v>
      </c>
      <c r="EO360" s="26">
        <v>3919.4095468115916</v>
      </c>
      <c r="EP360" s="26">
        <v>3994.0184401987035</v>
      </c>
      <c r="EQ360" s="26">
        <v>4155.6366617575204</v>
      </c>
      <c r="ER360" s="26">
        <v>4291.3016970334957</v>
      </c>
      <c r="ES360" s="26">
        <v>4367.0677033449692</v>
      </c>
      <c r="ET360" s="26">
        <v>4079.5819569777959</v>
      </c>
      <c r="EU360" s="26">
        <v>3711.6554406349469</v>
      </c>
      <c r="EV360" s="26">
        <v>3521.8219855012958</v>
      </c>
      <c r="EW360" s="26">
        <v>3621.314862870644</v>
      </c>
      <c r="EX360" s="26">
        <v>3844.8180972525706</v>
      </c>
      <c r="EY360" s="26">
        <v>3950.0090637698177</v>
      </c>
      <c r="EZ360" s="26">
        <v>3911.9639419789837</v>
      </c>
      <c r="FA360" s="26">
        <v>4125.3136645374061</v>
      </c>
      <c r="FB360" s="26">
        <v>4071.9151678199869</v>
      </c>
      <c r="FC360" s="26">
        <v>4147.9094625069738</v>
      </c>
      <c r="FD360" s="26">
        <v>4161.4338302967108</v>
      </c>
      <c r="FE360" s="26">
        <v>4303.9596939764415</v>
      </c>
      <c r="FF360" s="26">
        <v>4284.2010590158079</v>
      </c>
      <c r="FG360" s="26">
        <v>4182.1677718088722</v>
      </c>
      <c r="FH360" s="26">
        <v>4578.9665372415329</v>
      </c>
      <c r="FI360" s="26">
        <v>4356.2131470859249</v>
      </c>
      <c r="FJ360" s="26">
        <v>4665.168191443955</v>
      </c>
      <c r="FK360" s="26">
        <v>5089.4723099116145</v>
      </c>
      <c r="FL360" s="26">
        <v>5251.7762076288654</v>
      </c>
      <c r="FM360" s="26">
        <v>5047.3981284008159</v>
      </c>
      <c r="FN360" s="26">
        <v>4986.7244583429738</v>
      </c>
      <c r="FO360" s="26">
        <v>5073.0299151549361</v>
      </c>
      <c r="FP360" s="26">
        <v>4717.4138594959904</v>
      </c>
      <c r="FQ360" s="26">
        <v>4874.4938240833544</v>
      </c>
      <c r="FR360" s="26">
        <v>4979.8286477818019</v>
      </c>
      <c r="FS360" s="26">
        <v>5237.0000751803391</v>
      </c>
      <c r="FT360" s="26">
        <v>5285.3146803071122</v>
      </c>
      <c r="FU360" s="26">
        <v>5460.6864941696149</v>
      </c>
      <c r="FV360" s="26">
        <v>5697.9809880801877</v>
      </c>
      <c r="FW360" s="26">
        <v>5241.4680627084754</v>
      </c>
      <c r="FX360" s="26">
        <v>5559.465947070551</v>
      </c>
      <c r="FY360" s="26">
        <v>5861.8416489889569</v>
      </c>
      <c r="FZ360" s="26">
        <v>5677.2332249393821</v>
      </c>
      <c r="GA360" s="26">
        <v>5455.4404819340207</v>
      </c>
      <c r="GB360" s="26">
        <v>5926.1266583942488</v>
      </c>
      <c r="GC360" s="26">
        <v>6370.7473376684575</v>
      </c>
      <c r="GD360" s="26">
        <v>6320.604234887538</v>
      </c>
      <c r="GE360" s="26">
        <v>6398.9517849415015</v>
      </c>
      <c r="GF360" s="26">
        <v>6577.7566222311343</v>
      </c>
      <c r="GG360" s="26">
        <v>7037.2803826572053</v>
      </c>
      <c r="GH360" s="26">
        <v>7301.9662167003662</v>
      </c>
      <c r="GI360" s="26">
        <v>7529.9370180763153</v>
      </c>
      <c r="GJ360" s="26">
        <v>7634.565558824751</v>
      </c>
      <c r="GK360" s="26">
        <v>7961.9738793150873</v>
      </c>
      <c r="GL360" s="26">
        <v>8334.0836019255894</v>
      </c>
      <c r="GM360" s="26">
        <v>8122.4973046421492</v>
      </c>
      <c r="GN360" s="26">
        <v>7965.201829689333</v>
      </c>
      <c r="GO360" s="26">
        <v>8304.3814243108864</v>
      </c>
      <c r="GP360" s="26">
        <v>7807.2476832591165</v>
      </c>
      <c r="GQ360" s="26">
        <v>8226.9098480533867</v>
      </c>
      <c r="GR360" s="26">
        <v>8205.9798872737883</v>
      </c>
      <c r="GS360" s="26">
        <v>7606.5585135884639</v>
      </c>
      <c r="GT360" s="26">
        <v>7245.7551994544829</v>
      </c>
      <c r="GU360" s="26">
        <v>7387.0534515175932</v>
      </c>
      <c r="GV360" s="26">
        <v>7425.8542555654794</v>
      </c>
      <c r="GW360" s="26">
        <v>6834.9308815858112</v>
      </c>
      <c r="GX360" s="26">
        <v>7223.7919409214965</v>
      </c>
      <c r="GY360" s="26">
        <v>7297.9288537549401</v>
      </c>
      <c r="GZ360" s="26">
        <v>7054.3630642699154</v>
      </c>
      <c r="HA360" s="26">
        <v>6520.1092963281344</v>
      </c>
      <c r="HB360" s="141">
        <v>6432.9216612180653</v>
      </c>
      <c r="HC360" s="141">
        <v>6954.7107223911535</v>
      </c>
      <c r="HD360" s="141">
        <v>7383.7395870378787</v>
      </c>
      <c r="HE360" s="141">
        <v>7748.3677293294886</v>
      </c>
      <c r="HF360" s="141">
        <v>8119.0489718870949</v>
      </c>
      <c r="HG360" s="141">
        <v>7785.950333798356</v>
      </c>
      <c r="HH360" s="141">
        <v>8090.8012740931244</v>
      </c>
      <c r="HI360" s="141">
        <v>8614.7296235010072</v>
      </c>
      <c r="HJ360" s="141">
        <v>8899.8882480854172</v>
      </c>
      <c r="HK360" s="141">
        <v>8545.1578910022745</v>
      </c>
      <c r="HL360" s="141">
        <v>8409.9699138609176</v>
      </c>
      <c r="HM360" s="141">
        <v>7967.8063067305302</v>
      </c>
      <c r="HN360" s="141">
        <v>7038.0632179945542</v>
      </c>
      <c r="HO360" s="141">
        <v>7518.3433292372429</v>
      </c>
      <c r="HP360" s="141">
        <v>7966.8855745124265</v>
      </c>
      <c r="HQ360" s="141">
        <v>8540.5982273384343</v>
      </c>
      <c r="HR360" s="141">
        <v>9101.1527469182074</v>
      </c>
      <c r="HS360" s="141">
        <v>9715.2271960604594</v>
      </c>
      <c r="HT360" s="141">
        <v>9971.9236845927571</v>
      </c>
      <c r="HU360" s="141">
        <v>9580.6947774251948</v>
      </c>
      <c r="HV360" s="141">
        <v>10256.275135310721</v>
      </c>
    </row>
    <row r="361" spans="1:230" ht="14.4">
      <c r="A361" s="140" t="s">
        <v>190</v>
      </c>
      <c r="B361" s="17"/>
      <c r="C361" s="17"/>
      <c r="D361" s="17"/>
      <c r="E361" s="17"/>
      <c r="F361" s="17"/>
      <c r="G361" s="17"/>
      <c r="H361" s="17"/>
      <c r="I361" s="17"/>
      <c r="J361" s="17"/>
      <c r="K361" s="26"/>
      <c r="L361" s="26"/>
      <c r="M361" s="26"/>
      <c r="N361" s="26"/>
      <c r="O361" s="26"/>
      <c r="P361" s="26"/>
      <c r="Q361" s="26"/>
      <c r="R361" s="26"/>
      <c r="S361" s="26"/>
      <c r="T361" s="26">
        <v>683.4998897217572</v>
      </c>
      <c r="U361" s="26"/>
      <c r="V361" s="26"/>
      <c r="W361" s="26"/>
      <c r="X361" s="26"/>
      <c r="Y361" s="26"/>
      <c r="Z361" s="26"/>
      <c r="AA361" s="26"/>
      <c r="AB361" s="26"/>
      <c r="AC361" s="26"/>
      <c r="AD361" s="26"/>
      <c r="AE361" s="26"/>
      <c r="AF361" s="26"/>
      <c r="AG361" s="26"/>
      <c r="AH361" s="26"/>
      <c r="AI361" s="26"/>
      <c r="AJ361" s="26"/>
      <c r="AK361" s="26"/>
      <c r="AL361" s="26"/>
      <c r="AM361" s="26"/>
      <c r="AN361" s="26">
        <v>683.4998897217572</v>
      </c>
      <c r="AO361" s="26"/>
      <c r="AP361" s="26"/>
      <c r="AQ361" s="26"/>
      <c r="AR361" s="26"/>
      <c r="AS361" s="26"/>
      <c r="AT361" s="26"/>
      <c r="AU361" s="26"/>
      <c r="AV361" s="26"/>
      <c r="AW361" s="26"/>
      <c r="AX361" s="26"/>
      <c r="AY361" s="26"/>
      <c r="AZ361" s="26"/>
      <c r="BA361" s="26"/>
      <c r="BB361" s="26"/>
      <c r="BC361" s="26"/>
      <c r="BD361" s="26"/>
      <c r="BE361" s="26"/>
      <c r="BF361" s="26"/>
      <c r="BG361" s="26"/>
      <c r="BH361" s="26"/>
      <c r="BI361" s="26"/>
      <c r="BJ361" s="26"/>
      <c r="BK361" s="26"/>
      <c r="BL361" s="26"/>
      <c r="BM361" s="26"/>
      <c r="BN361" s="26"/>
      <c r="BO361" s="26"/>
      <c r="BP361" s="26"/>
      <c r="BQ361" s="26"/>
      <c r="BR361" s="26">
        <v>683.49988972175731</v>
      </c>
      <c r="BS361" s="26"/>
      <c r="BT361" s="26"/>
      <c r="BU361" s="26"/>
      <c r="BV361" s="26"/>
      <c r="BW361" s="26"/>
      <c r="BX361" s="26"/>
      <c r="BY361" s="26"/>
      <c r="BZ361" s="26"/>
      <c r="CA361" s="26"/>
      <c r="CB361" s="26">
        <v>680.03200746840935</v>
      </c>
      <c r="CC361" s="26"/>
      <c r="CD361" s="26"/>
      <c r="CE361" s="26"/>
      <c r="CF361" s="26"/>
      <c r="CG361" s="26"/>
      <c r="CH361" s="26"/>
      <c r="CI361" s="26"/>
      <c r="CJ361" s="26"/>
      <c r="CK361" s="26"/>
      <c r="CL361" s="26">
        <v>712.97335919158922</v>
      </c>
      <c r="CM361" s="26">
        <v>716.83366733466937</v>
      </c>
      <c r="CN361" s="26">
        <v>720.66489623291045</v>
      </c>
      <c r="CO361" s="26">
        <v>724.46418227457048</v>
      </c>
      <c r="CP361" s="26">
        <v>728.39272175890824</v>
      </c>
      <c r="CQ361" s="26">
        <v>732.34719508791511</v>
      </c>
      <c r="CR361" s="26">
        <v>736.18847593827047</v>
      </c>
      <c r="CS361" s="26">
        <v>740.13983506633201</v>
      </c>
      <c r="CT361" s="26">
        <v>744.12670479542453</v>
      </c>
      <c r="CU361" s="26">
        <v>748.14302988426334</v>
      </c>
      <c r="CV361" s="26">
        <v>752.16211633033743</v>
      </c>
      <c r="CW361" s="26">
        <v>756.22138992925511</v>
      </c>
      <c r="CX361" s="26">
        <v>760.29411764705878</v>
      </c>
      <c r="CY361" s="26">
        <v>764.31435445068166</v>
      </c>
      <c r="CZ361" s="26">
        <v>768.40116507911512</v>
      </c>
      <c r="DA361" s="26">
        <v>772.58326249903405</v>
      </c>
      <c r="DB361" s="26">
        <v>776.7579458393385</v>
      </c>
      <c r="DC361" s="26">
        <v>780.86373790022333</v>
      </c>
      <c r="DD361" s="26">
        <v>785.04604589972223</v>
      </c>
      <c r="DE361" s="26">
        <v>789.28110202324569</v>
      </c>
      <c r="DF361" s="26">
        <v>793.50658497077268</v>
      </c>
      <c r="DG361" s="26">
        <v>772.54281587454432</v>
      </c>
      <c r="DH361" s="26">
        <v>729.88042455998925</v>
      </c>
      <c r="DI361" s="26">
        <v>621.57197218212832</v>
      </c>
      <c r="DJ361" s="26">
        <v>621.1956173511885</v>
      </c>
      <c r="DK361" s="26">
        <v>783.41677096370461</v>
      </c>
      <c r="DL361" s="26">
        <v>709.93766043270989</v>
      </c>
      <c r="DM361" s="26">
        <v>699.0986688951233</v>
      </c>
      <c r="DN361" s="26">
        <v>717.03392794683452</v>
      </c>
      <c r="DO361" s="26">
        <v>702.97198815759509</v>
      </c>
      <c r="DP361" s="26">
        <v>678.43638790035584</v>
      </c>
      <c r="DQ361" s="26">
        <v>729.93692909960851</v>
      </c>
      <c r="DR361" s="26">
        <v>714.78010861463099</v>
      </c>
      <c r="DS361" s="26">
        <v>713.9207507820646</v>
      </c>
      <c r="DT361" s="26">
        <v>712.76867309950478</v>
      </c>
      <c r="DU361" s="26">
        <v>718.14227865820123</v>
      </c>
      <c r="DV361" s="26">
        <v>770.3040093993244</v>
      </c>
      <c r="DW361" s="26">
        <v>755.22531160115045</v>
      </c>
      <c r="DX361" s="26">
        <v>734.12195465427408</v>
      </c>
      <c r="DY361" s="26">
        <v>776.22506205755258</v>
      </c>
      <c r="DZ361" s="26">
        <v>768.72524306805906</v>
      </c>
      <c r="EA361" s="26">
        <v>835.67681932384187</v>
      </c>
      <c r="EB361" s="26">
        <v>809.17645027624303</v>
      </c>
      <c r="EC361" s="26">
        <v>810.98901098901104</v>
      </c>
      <c r="ED361" s="26">
        <v>779.93460535573854</v>
      </c>
      <c r="EE361" s="26">
        <v>797.92494123368726</v>
      </c>
      <c r="EF361" s="26">
        <v>804.1830376632139</v>
      </c>
      <c r="EG361" s="26">
        <v>841.90890719726406</v>
      </c>
      <c r="EH361" s="26">
        <v>807.66449746926969</v>
      </c>
      <c r="EI361" s="26">
        <v>895.24874231414196</v>
      </c>
      <c r="EJ361" s="26">
        <v>963.10757553641804</v>
      </c>
      <c r="EK361" s="26">
        <v>963.35228288462224</v>
      </c>
      <c r="EL361" s="26">
        <v>1009.0743465769742</v>
      </c>
      <c r="EM361" s="26">
        <v>1045.5950010300076</v>
      </c>
      <c r="EN361" s="26">
        <v>1023.920869360428</v>
      </c>
      <c r="EO361" s="26">
        <v>1007.3849399973625</v>
      </c>
      <c r="EP361" s="26">
        <v>1008.3029108648595</v>
      </c>
      <c r="EQ361" s="26">
        <v>1059.8030835470288</v>
      </c>
      <c r="ER361" s="26">
        <v>1158.1870075076006</v>
      </c>
      <c r="ES361" s="26">
        <v>1137.4414786891227</v>
      </c>
      <c r="ET361" s="26">
        <v>1048.2304575786463</v>
      </c>
      <c r="EU361" s="26">
        <v>1004.232835123774</v>
      </c>
      <c r="EV361" s="26">
        <v>1018.3654203736019</v>
      </c>
      <c r="EW361" s="26">
        <v>1075.7155271493848</v>
      </c>
      <c r="EX361" s="26">
        <v>1142.3195253268873</v>
      </c>
      <c r="EY361" s="26">
        <v>1149.986541049798</v>
      </c>
      <c r="EZ361" s="26">
        <v>1235.103268180739</v>
      </c>
      <c r="FA361" s="26">
        <v>1249.9030682141288</v>
      </c>
      <c r="FB361" s="26">
        <v>1275.9878419452889</v>
      </c>
      <c r="FC361" s="26">
        <v>1262.7764402194148</v>
      </c>
      <c r="FD361" s="26">
        <v>1249.7202899255728</v>
      </c>
      <c r="FE361" s="26">
        <v>1306.9243385866075</v>
      </c>
      <c r="FF361" s="26">
        <v>1229.2832431679399</v>
      </c>
      <c r="FG361" s="26">
        <v>1367.9495611548318</v>
      </c>
      <c r="FH361" s="26">
        <v>1385.9241044726525</v>
      </c>
      <c r="FI361" s="26">
        <v>1389.9383317104837</v>
      </c>
      <c r="FJ361" s="26">
        <v>1500.9194090419126</v>
      </c>
      <c r="FK361" s="26">
        <v>1517.8785251249019</v>
      </c>
      <c r="FL361" s="26">
        <v>1596.2290784432346</v>
      </c>
      <c r="FM361" s="26">
        <v>1659.2605723965412</v>
      </c>
      <c r="FN361" s="26">
        <v>1671.7226694010403</v>
      </c>
      <c r="FO361" s="26">
        <v>1702.1019089332567</v>
      </c>
      <c r="FP361" s="26">
        <v>1752.2352345900965</v>
      </c>
      <c r="FQ361" s="26">
        <v>1784.1685211244628</v>
      </c>
      <c r="FR361" s="26">
        <v>1847.5986493506441</v>
      </c>
      <c r="FS361" s="26">
        <v>1925.7434242159256</v>
      </c>
      <c r="FT361" s="26">
        <v>1896.435994020115</v>
      </c>
      <c r="FU361" s="26">
        <v>1994.121508523471</v>
      </c>
      <c r="FV361" s="26">
        <v>2111.2130412038887</v>
      </c>
      <c r="FW361" s="26">
        <v>2221.0013151993194</v>
      </c>
      <c r="FX361" s="26">
        <v>2334.8552008157912</v>
      </c>
      <c r="FY361" s="26">
        <v>2437.2738322001751</v>
      </c>
      <c r="FZ361" s="26">
        <v>2510.9617528494114</v>
      </c>
      <c r="GA361" s="26">
        <v>2463.2326342878173</v>
      </c>
      <c r="GB361" s="26">
        <v>2472.1776042599063</v>
      </c>
      <c r="GC361" s="26">
        <v>2448.3918651637518</v>
      </c>
      <c r="GD361" s="26">
        <v>2526.735225753187</v>
      </c>
      <c r="GE361" s="26">
        <v>2553.9744696590701</v>
      </c>
      <c r="GF361" s="26">
        <v>2704.2450821297916</v>
      </c>
      <c r="GG361" s="26">
        <v>2859.8418151741153</v>
      </c>
      <c r="GH361" s="26">
        <v>3056.7189096869261</v>
      </c>
      <c r="GI361" s="26">
        <v>3278.4714801811429</v>
      </c>
      <c r="GJ361" s="26">
        <v>3537.8789380811704</v>
      </c>
      <c r="GK361" s="26">
        <v>3880.1213374165563</v>
      </c>
      <c r="GL361" s="26">
        <v>4080.9365052457106</v>
      </c>
      <c r="GM361" s="26">
        <v>4187.3823234967258</v>
      </c>
      <c r="GN361" s="26">
        <v>4469.6199922941141</v>
      </c>
      <c r="GO361" s="26">
        <v>4565.3607057609752</v>
      </c>
      <c r="GP361" s="26">
        <v>4678.4065798117863</v>
      </c>
      <c r="GQ361" s="26">
        <v>4889.9592842690736</v>
      </c>
      <c r="GR361" s="26">
        <v>5195.0333279141605</v>
      </c>
      <c r="GS361" s="26">
        <v>4849.569813956442</v>
      </c>
      <c r="GT361" s="26">
        <v>4762.8266732802176</v>
      </c>
      <c r="GU361" s="26">
        <v>4498.143376780843</v>
      </c>
      <c r="GV361" s="26">
        <v>4643.2267500129919</v>
      </c>
      <c r="GW361" s="26">
        <v>4913.9625278420754</v>
      </c>
      <c r="GX361" s="26">
        <v>5201.6605323975009</v>
      </c>
      <c r="GY361" s="26">
        <v>5269.529529389556</v>
      </c>
      <c r="GZ361" s="26">
        <v>5154.5522475029647</v>
      </c>
      <c r="HA361" s="26">
        <v>5223.6796964865898</v>
      </c>
      <c r="HB361" s="141">
        <v>4920.0568895944962</v>
      </c>
      <c r="HC361" s="141">
        <v>4887.8123581565069</v>
      </c>
      <c r="HD361" s="141">
        <v>4782.2112061579392</v>
      </c>
      <c r="HE361" s="141">
        <v>4937.4847344401796</v>
      </c>
      <c r="HF361" s="141">
        <v>5144.8909690785495</v>
      </c>
      <c r="HG361" s="141">
        <v>5280.4355506873189</v>
      </c>
      <c r="HH361" s="141">
        <v>5313.3279941880728</v>
      </c>
      <c r="HI361" s="141">
        <v>5411.3277409610509</v>
      </c>
      <c r="HJ361" s="141">
        <v>5333.8949619953582</v>
      </c>
      <c r="HK361" s="141">
        <v>5269.8671019499798</v>
      </c>
      <c r="HL361" s="141">
        <v>5417.9433197499093</v>
      </c>
      <c r="HM361" s="141">
        <v>5412.2552804194711</v>
      </c>
      <c r="HN361" s="141">
        <v>5481.2466250300649</v>
      </c>
      <c r="HO361" s="141">
        <v>5472.38803077579</v>
      </c>
      <c r="HP361" s="141">
        <v>5713.4131651081998</v>
      </c>
      <c r="HQ361" s="141">
        <v>5824.471363156561</v>
      </c>
      <c r="HR361" s="141">
        <v>5987.8086349705882</v>
      </c>
      <c r="HS361" s="141">
        <v>6284.5260900796375</v>
      </c>
      <c r="HT361" s="141">
        <v>6542.0117794684884</v>
      </c>
      <c r="HU361" s="141">
        <v>6456.9638545526195</v>
      </c>
      <c r="HV361" s="141">
        <v>6879.0548624434205</v>
      </c>
    </row>
    <row r="362" spans="1:230" ht="14.4">
      <c r="A362" s="140" t="s">
        <v>191</v>
      </c>
      <c r="B362" s="17"/>
      <c r="C362" s="17"/>
      <c r="D362" s="17"/>
      <c r="E362" s="17"/>
      <c r="F362" s="17"/>
      <c r="G362" s="17"/>
      <c r="H362" s="17"/>
      <c r="I362" s="17"/>
      <c r="J362" s="17"/>
      <c r="K362" s="26"/>
      <c r="L362" s="26"/>
      <c r="M362" s="26"/>
      <c r="N362" s="26"/>
      <c r="O362" s="26"/>
      <c r="P362" s="26"/>
      <c r="Q362" s="26"/>
      <c r="R362" s="26"/>
      <c r="S362" s="26"/>
      <c r="T362" s="26">
        <v>626.10727801592111</v>
      </c>
      <c r="U362" s="26"/>
      <c r="V362" s="26"/>
      <c r="W362" s="26"/>
      <c r="X362" s="26"/>
      <c r="Y362" s="26"/>
      <c r="Z362" s="26"/>
      <c r="AA362" s="26"/>
      <c r="AB362" s="26"/>
      <c r="AC362" s="26"/>
      <c r="AD362" s="26"/>
      <c r="AE362" s="26"/>
      <c r="AF362" s="26"/>
      <c r="AG362" s="26"/>
      <c r="AH362" s="26"/>
      <c r="AI362" s="26"/>
      <c r="AJ362" s="26"/>
      <c r="AK362" s="26"/>
      <c r="AL362" s="26"/>
      <c r="AM362" s="26"/>
      <c r="AN362" s="26">
        <v>604.54719513209704</v>
      </c>
      <c r="AO362" s="26"/>
      <c r="AP362" s="26"/>
      <c r="AQ362" s="26"/>
      <c r="AR362" s="26"/>
      <c r="AS362" s="26"/>
      <c r="AT362" s="26"/>
      <c r="AU362" s="26"/>
      <c r="AV362" s="26"/>
      <c r="AW362" s="26"/>
      <c r="AX362" s="26"/>
      <c r="AY362" s="26"/>
      <c r="AZ362" s="26"/>
      <c r="BA362" s="26"/>
      <c r="BB362" s="26"/>
      <c r="BC362" s="26"/>
      <c r="BD362" s="26"/>
      <c r="BE362" s="26"/>
      <c r="BF362" s="26"/>
      <c r="BG362" s="26"/>
      <c r="BH362" s="26"/>
      <c r="BI362" s="26"/>
      <c r="BJ362" s="26"/>
      <c r="BK362" s="26"/>
      <c r="BL362" s="26"/>
      <c r="BM362" s="26"/>
      <c r="BN362" s="26"/>
      <c r="BO362" s="26"/>
      <c r="BP362" s="26"/>
      <c r="BQ362" s="26"/>
      <c r="BR362" s="26">
        <v>909.50456049167326</v>
      </c>
      <c r="BS362" s="26"/>
      <c r="BT362" s="26"/>
      <c r="BU362" s="26"/>
      <c r="BV362" s="26"/>
      <c r="BW362" s="26"/>
      <c r="BX362" s="26"/>
      <c r="BY362" s="26"/>
      <c r="BZ362" s="26"/>
      <c r="CA362" s="26"/>
      <c r="CB362" s="26">
        <v>1081.606657175337</v>
      </c>
      <c r="CC362" s="26"/>
      <c r="CD362" s="26"/>
      <c r="CE362" s="26"/>
      <c r="CF362" s="26"/>
      <c r="CG362" s="26"/>
      <c r="CH362" s="26"/>
      <c r="CI362" s="26"/>
      <c r="CJ362" s="26"/>
      <c r="CK362" s="26"/>
      <c r="CL362" s="26">
        <v>1290.2512159269777</v>
      </c>
      <c r="CM362" s="26">
        <v>1273.5894768056371</v>
      </c>
      <c r="CN362" s="26">
        <v>1348.6289994028</v>
      </c>
      <c r="CO362" s="26">
        <v>1416.6453653624462</v>
      </c>
      <c r="CP362" s="26">
        <v>1337.1583045291177</v>
      </c>
      <c r="CQ362" s="26">
        <v>1426.1302080534742</v>
      </c>
      <c r="CR362" s="26">
        <v>1389.891390865743</v>
      </c>
      <c r="CS362" s="26">
        <v>1325.25533903259</v>
      </c>
      <c r="CT362" s="26">
        <v>1384.7993858530779</v>
      </c>
      <c r="CU362" s="26">
        <v>1571.7056301899397</v>
      </c>
      <c r="CV362" s="26">
        <v>1740.1648098565745</v>
      </c>
      <c r="CW362" s="26">
        <v>1775.0070023055534</v>
      </c>
      <c r="CX362" s="26">
        <v>1895.0868542338198</v>
      </c>
      <c r="CY362" s="26">
        <v>1879.386801127024</v>
      </c>
      <c r="CZ362" s="26">
        <v>1869.0005094932924</v>
      </c>
      <c r="DA362" s="26">
        <v>1787.6506002880208</v>
      </c>
      <c r="DB362" s="26">
        <v>1837.154180755937</v>
      </c>
      <c r="DC362" s="26">
        <v>1938.4930085299657</v>
      </c>
      <c r="DD362" s="26">
        <v>1836.3258291454181</v>
      </c>
      <c r="DE362" s="26">
        <v>1858.3605170223955</v>
      </c>
      <c r="DF362" s="26">
        <v>1966.4470729562138</v>
      </c>
      <c r="DG362" s="26">
        <v>2098.750730787619</v>
      </c>
      <c r="DH362" s="26">
        <v>2029.8540837558971</v>
      </c>
      <c r="DI362" s="26">
        <v>2103.130287921027</v>
      </c>
      <c r="DJ362" s="26">
        <v>2042.0856452653222</v>
      </c>
      <c r="DK362" s="26">
        <v>2157.8144807206127</v>
      </c>
      <c r="DL362" s="26">
        <v>2142.920724825789</v>
      </c>
      <c r="DM362" s="26">
        <v>2069.6328402945946</v>
      </c>
      <c r="DN362" s="26">
        <v>2292.2556466225446</v>
      </c>
      <c r="DO362" s="26">
        <v>2278.8258511255617</v>
      </c>
      <c r="DP362" s="26">
        <v>2194.0330276420177</v>
      </c>
      <c r="DQ362" s="26">
        <v>2222.5142199241673</v>
      </c>
      <c r="DR362" s="26">
        <v>2292.5777148971097</v>
      </c>
      <c r="DS362" s="26">
        <v>2138.7845921277908</v>
      </c>
      <c r="DT362" s="26">
        <v>2287.4817850202667</v>
      </c>
      <c r="DU362" s="26">
        <v>2259.2402848872475</v>
      </c>
      <c r="DV362" s="26">
        <v>2408.4013946111882</v>
      </c>
      <c r="DW362" s="26">
        <v>2507.3115898102378</v>
      </c>
      <c r="DX362" s="26">
        <v>2742.5247422335974</v>
      </c>
      <c r="DY362" s="26">
        <v>2725.6946946620947</v>
      </c>
      <c r="DZ362" s="26">
        <v>3000.1076088212894</v>
      </c>
      <c r="EA362" s="26">
        <v>2886.5344444110547</v>
      </c>
      <c r="EB362" s="26">
        <v>2967.7515119962941</v>
      </c>
      <c r="EC362" s="26">
        <v>2988.345050902034</v>
      </c>
      <c r="ED362" s="26">
        <v>2496.8459563844649</v>
      </c>
      <c r="EE362" s="26">
        <v>2389.0930431899756</v>
      </c>
      <c r="EF362" s="26">
        <v>2895.1816270195413</v>
      </c>
      <c r="EG362" s="26">
        <v>2923.3180816710769</v>
      </c>
      <c r="EH362" s="26">
        <v>2925.87562415496</v>
      </c>
      <c r="EI362" s="26">
        <v>2480.4902148232609</v>
      </c>
      <c r="EJ362" s="26">
        <v>2768.1846225445261</v>
      </c>
      <c r="EK362" s="26">
        <v>2369.8028254886776</v>
      </c>
      <c r="EL362" s="26">
        <v>2425.782724526799</v>
      </c>
      <c r="EM362" s="26">
        <v>2884.6009834756219</v>
      </c>
      <c r="EN362" s="26">
        <v>3061.6796835366131</v>
      </c>
      <c r="EO362" s="26">
        <v>3152.4416541647411</v>
      </c>
      <c r="EP362" s="26">
        <v>2850.4902302765231</v>
      </c>
      <c r="EQ362" s="26">
        <v>2759.7790688633663</v>
      </c>
      <c r="ER362" s="26">
        <v>3332.3593638126908</v>
      </c>
      <c r="ES362" s="26">
        <v>3455.4292999267486</v>
      </c>
      <c r="ET362" s="26">
        <v>2858.7639158954689</v>
      </c>
      <c r="EU362" s="26">
        <v>2217.6722696399506</v>
      </c>
      <c r="EV362" s="26">
        <v>1844.4558295843692</v>
      </c>
      <c r="EW362" s="26">
        <v>2236.3471207365737</v>
      </c>
      <c r="EX362" s="26">
        <v>2655.4902986706893</v>
      </c>
      <c r="EY362" s="26">
        <v>2761.2433402254678</v>
      </c>
      <c r="EZ362" s="26">
        <v>2847.455403296437</v>
      </c>
      <c r="FA362" s="26">
        <v>3181.2443968059129</v>
      </c>
      <c r="FB362" s="26">
        <v>3160.8887103250195</v>
      </c>
      <c r="FC362" s="26">
        <v>3169.2548050802397</v>
      </c>
      <c r="FD362" s="26">
        <v>3236.214804258213</v>
      </c>
      <c r="FE362" s="26">
        <v>3140.7237103049988</v>
      </c>
      <c r="FF362" s="26">
        <v>3225.6828774654814</v>
      </c>
      <c r="FG362" s="26">
        <v>3256.1102828231069</v>
      </c>
      <c r="FH362" s="26">
        <v>3255.8122945639516</v>
      </c>
      <c r="FI362" s="26">
        <v>3471.4886995495212</v>
      </c>
      <c r="FJ362" s="26">
        <v>3699.3377775635568</v>
      </c>
      <c r="FK362" s="26">
        <v>3240.1536892310355</v>
      </c>
      <c r="FL362" s="26">
        <v>3711.8800970214243</v>
      </c>
      <c r="FM362" s="26">
        <v>3568.7990385595431</v>
      </c>
      <c r="FN362" s="26">
        <v>3669.7417976228239</v>
      </c>
      <c r="FO362" s="26">
        <v>3730.9978397716359</v>
      </c>
      <c r="FP362" s="26">
        <v>3893.0318496927393</v>
      </c>
      <c r="FQ362" s="26">
        <v>4112.1311815961726</v>
      </c>
      <c r="FR362" s="26">
        <v>3907.2538063020975</v>
      </c>
      <c r="FS362" s="26">
        <v>3975.3890997633343</v>
      </c>
      <c r="FT362" s="26">
        <v>3956.8060514514132</v>
      </c>
      <c r="FU362" s="26">
        <v>4264.199786571693</v>
      </c>
      <c r="FV362" s="26">
        <v>4391.5595761480072</v>
      </c>
      <c r="FW362" s="26">
        <v>4042.0266947445293</v>
      </c>
      <c r="FX362" s="26">
        <v>4270.2772307836149</v>
      </c>
      <c r="FY362" s="26">
        <v>4366.3048581031762</v>
      </c>
      <c r="FZ362" s="26">
        <v>4465.2469226316498</v>
      </c>
      <c r="GA362" s="26">
        <v>4639.284081503225</v>
      </c>
      <c r="GB362" s="26">
        <v>4638.2883586495691</v>
      </c>
      <c r="GC362" s="26">
        <v>4577.1385377720153</v>
      </c>
      <c r="GD362" s="26">
        <v>4984.4535088447892</v>
      </c>
      <c r="GE362" s="26">
        <v>5045.8058150833194</v>
      </c>
      <c r="GF362" s="26">
        <v>5127.6448771781143</v>
      </c>
      <c r="GG362" s="26">
        <v>5220.438323300782</v>
      </c>
      <c r="GH362" s="26">
        <v>5231.429388612516</v>
      </c>
      <c r="GI362" s="26">
        <v>5597.3089192947982</v>
      </c>
      <c r="GJ362" s="26">
        <v>5428.5602186221477</v>
      </c>
      <c r="GK362" s="26">
        <v>5033.6803061126766</v>
      </c>
      <c r="GL362" s="26">
        <v>4991.9856938139565</v>
      </c>
      <c r="GM362" s="26">
        <v>4273.2926547864754</v>
      </c>
      <c r="GN362" s="26">
        <v>4347.0255614904754</v>
      </c>
      <c r="GO362" s="26">
        <v>4700.0844688143743</v>
      </c>
      <c r="GP362" s="26">
        <v>5010.6606703094321</v>
      </c>
      <c r="GQ362" s="26">
        <v>5344.660999238522</v>
      </c>
      <c r="GR362" s="26">
        <v>5680.4148631525359</v>
      </c>
      <c r="GS362" s="26">
        <v>5932.445915985566</v>
      </c>
      <c r="GT362" s="26">
        <v>5034.9481747410528</v>
      </c>
      <c r="GU362" s="26">
        <v>4810.2289032158733</v>
      </c>
      <c r="GV362" s="26">
        <v>5010.8884213748725</v>
      </c>
      <c r="GW362" s="26">
        <v>5029.5541667596126</v>
      </c>
      <c r="GX362" s="26">
        <v>5227.4188544536082</v>
      </c>
      <c r="GY362" s="26">
        <v>5480.2437836402169</v>
      </c>
      <c r="GZ362" s="26">
        <v>5780.3973938489626</v>
      </c>
      <c r="HA362" s="26">
        <v>6282.8974423662994</v>
      </c>
      <c r="HB362" s="141">
        <v>6400.944474065047</v>
      </c>
      <c r="HC362" s="141">
        <v>6784.4878121728734</v>
      </c>
      <c r="HD362" s="141">
        <v>7482.810871476514</v>
      </c>
      <c r="HE362" s="141">
        <v>7869.4867062907579</v>
      </c>
      <c r="HF362" s="141">
        <v>8181.6782878109716</v>
      </c>
      <c r="HG362" s="141">
        <v>8910.4437545309083</v>
      </c>
      <c r="HH362" s="141">
        <v>9426.9998050600352</v>
      </c>
      <c r="HI362" s="141">
        <v>9906.1581825379526</v>
      </c>
      <c r="HJ362" s="141">
        <v>10088.428308041792</v>
      </c>
      <c r="HK362" s="141">
        <v>9883.6080179351338</v>
      </c>
      <c r="HL362" s="141">
        <v>10198.928564433039</v>
      </c>
      <c r="HM362" s="141">
        <v>10421.487256522798</v>
      </c>
      <c r="HN362" s="141">
        <v>10532.654077768482</v>
      </c>
      <c r="HO362" s="141">
        <v>10837.392351377746</v>
      </c>
      <c r="HP362" s="141">
        <v>11485.273001546058</v>
      </c>
      <c r="HQ362" s="141">
        <v>12079.853199131696</v>
      </c>
      <c r="HR362" s="141">
        <v>12648.008491077122</v>
      </c>
      <c r="HS362" s="141">
        <v>13176.051890207911</v>
      </c>
      <c r="HT362" s="141">
        <v>13479.08481055986</v>
      </c>
      <c r="HU362" s="141">
        <v>13210.085828969872</v>
      </c>
      <c r="HV362" s="141">
        <v>13883.1845589974</v>
      </c>
    </row>
    <row r="363" spans="1:230" ht="14.4">
      <c r="A363" s="140" t="s">
        <v>192</v>
      </c>
      <c r="B363" s="17"/>
      <c r="C363" s="17"/>
      <c r="D363" s="17"/>
      <c r="E363" s="17"/>
      <c r="F363" s="17"/>
      <c r="G363" s="17"/>
      <c r="H363" s="17"/>
      <c r="I363" s="17"/>
      <c r="J363" s="17"/>
      <c r="K363" s="26"/>
      <c r="L363" s="26"/>
      <c r="M363" s="26"/>
      <c r="N363" s="26"/>
      <c r="O363" s="26"/>
      <c r="P363" s="26"/>
      <c r="Q363" s="26"/>
      <c r="R363" s="26"/>
      <c r="S363" s="26"/>
      <c r="T363" s="26">
        <v>590.71881076018155</v>
      </c>
      <c r="U363" s="26"/>
      <c r="V363" s="26"/>
      <c r="W363" s="26"/>
      <c r="X363" s="9"/>
      <c r="Y363" s="26"/>
      <c r="Z363" s="26"/>
      <c r="AA363" s="26"/>
      <c r="AB363" s="26"/>
      <c r="AC363" s="26"/>
      <c r="AD363" s="26"/>
      <c r="AE363" s="26"/>
      <c r="AF363" s="26"/>
      <c r="AG363" s="26"/>
      <c r="AH363" s="26"/>
      <c r="AI363" s="26"/>
      <c r="AJ363" s="26"/>
      <c r="AK363" s="26"/>
      <c r="AL363" s="26"/>
      <c r="AM363" s="26"/>
      <c r="AN363" s="26">
        <v>533.02652775600245</v>
      </c>
      <c r="AO363" s="26"/>
      <c r="AP363" s="26"/>
      <c r="AQ363" s="26"/>
      <c r="AR363" s="26"/>
      <c r="AS363" s="26"/>
      <c r="AT363" s="26"/>
      <c r="AU363" s="26"/>
      <c r="AV363" s="26"/>
      <c r="AW363" s="26"/>
      <c r="AX363" s="26"/>
      <c r="AY363" s="26"/>
      <c r="AZ363" s="26"/>
      <c r="BA363" s="26"/>
      <c r="BB363" s="26"/>
      <c r="BC363" s="26"/>
      <c r="BD363" s="26"/>
      <c r="BE363" s="26"/>
      <c r="BF363" s="26"/>
      <c r="BG363" s="26"/>
      <c r="BH363" s="26"/>
      <c r="BI363" s="26"/>
      <c r="BJ363" s="26"/>
      <c r="BK363" s="26"/>
      <c r="BL363" s="26"/>
      <c r="BM363" s="26"/>
      <c r="BN363" s="26"/>
      <c r="BO363" s="26"/>
      <c r="BP363" s="26"/>
      <c r="BQ363" s="26"/>
      <c r="BR363" s="26">
        <v>491.63381670078536</v>
      </c>
      <c r="BS363" s="26"/>
      <c r="BT363" s="26"/>
      <c r="BU363" s="26"/>
      <c r="BV363" s="26"/>
      <c r="BW363" s="26"/>
      <c r="BX363" s="26"/>
      <c r="BY363" s="26"/>
      <c r="BZ363" s="26"/>
      <c r="CA363" s="26"/>
      <c r="CB363" s="26">
        <v>572.72818105273939</v>
      </c>
      <c r="CC363" s="26"/>
      <c r="CD363" s="26"/>
      <c r="CE363" s="26"/>
      <c r="CF363" s="26"/>
      <c r="CG363" s="26"/>
      <c r="CH363" s="26"/>
      <c r="CI363" s="26"/>
      <c r="CJ363" s="26"/>
      <c r="CK363" s="26"/>
      <c r="CL363" s="26">
        <v>676.00305520114193</v>
      </c>
      <c r="CM363" s="26">
        <v>679.38307047714773</v>
      </c>
      <c r="CN363" s="26">
        <v>682.77998582953342</v>
      </c>
      <c r="CO363" s="26">
        <v>686.19388575868095</v>
      </c>
      <c r="CP363" s="26">
        <v>689.62485518747428</v>
      </c>
      <c r="CQ363" s="26">
        <v>693.07297946341157</v>
      </c>
      <c r="CR363" s="26">
        <v>696.5383443607285</v>
      </c>
      <c r="CS363" s="26">
        <v>700.02103608253208</v>
      </c>
      <c r="CT363" s="26">
        <v>703.52114126294452</v>
      </c>
      <c r="CU363" s="26">
        <v>707.03874696925914</v>
      </c>
      <c r="CV363" s="26">
        <v>710.57394070410533</v>
      </c>
      <c r="CW363" s="26">
        <v>714.12681040762573</v>
      </c>
      <c r="CX363" s="26">
        <v>717.69744445966387</v>
      </c>
      <c r="CY363" s="26">
        <v>721.28593168196221</v>
      </c>
      <c r="CZ363" s="26">
        <v>724.89236134037196</v>
      </c>
      <c r="DA363" s="26">
        <v>728.51682314707375</v>
      </c>
      <c r="DB363" s="26">
        <v>732.15940726280905</v>
      </c>
      <c r="DC363" s="26">
        <v>728.49861022649486</v>
      </c>
      <c r="DD363" s="26">
        <v>724.85611717536244</v>
      </c>
      <c r="DE363" s="26">
        <v>721.23183658948574</v>
      </c>
      <c r="DF363" s="26">
        <v>717.62567740653822</v>
      </c>
      <c r="DG363" s="26">
        <v>714.03754901950538</v>
      </c>
      <c r="DH363" s="26">
        <v>710.46736127440806</v>
      </c>
      <c r="DI363" s="26">
        <v>706.91502446803588</v>
      </c>
      <c r="DJ363" s="26">
        <v>703.38044934569564</v>
      </c>
      <c r="DK363" s="26">
        <v>699.86354709896727</v>
      </c>
      <c r="DL363" s="26">
        <v>696.3642293634723</v>
      </c>
      <c r="DM363" s="26">
        <v>692.88240821665499</v>
      </c>
      <c r="DN363" s="26">
        <v>689.4179961755716</v>
      </c>
      <c r="DO363" s="26">
        <v>685.97090619469384</v>
      </c>
      <c r="DP363" s="26">
        <v>682.54105166372028</v>
      </c>
      <c r="DQ363" s="26">
        <v>679.12834640540154</v>
      </c>
      <c r="DR363" s="26">
        <v>675.73270467337454</v>
      </c>
      <c r="DS363" s="26">
        <v>672.35404115000767</v>
      </c>
      <c r="DT363" s="26">
        <v>668.9922709442576</v>
      </c>
      <c r="DU363" s="26">
        <v>665.64730958953635</v>
      </c>
      <c r="DV363" s="26">
        <v>671.47858879639546</v>
      </c>
      <c r="DW363" s="26">
        <v>702.33392119909547</v>
      </c>
      <c r="DX363" s="26">
        <v>727.55163662871519</v>
      </c>
      <c r="DY363" s="26">
        <v>751.48292031733467</v>
      </c>
      <c r="DZ363" s="26">
        <v>779.03325708232626</v>
      </c>
      <c r="EA363" s="26">
        <v>802.16547142709476</v>
      </c>
      <c r="EB363" s="26">
        <v>825.65364903573436</v>
      </c>
      <c r="EC363" s="26">
        <v>845.21890100551514</v>
      </c>
      <c r="ED363" s="26">
        <v>860.55684245249688</v>
      </c>
      <c r="EE363" s="26">
        <v>883.11986272415527</v>
      </c>
      <c r="EF363" s="26">
        <v>910.82546936098868</v>
      </c>
      <c r="EG363" s="26">
        <v>930.021514403982</v>
      </c>
      <c r="EH363" s="26">
        <v>962.9212380951094</v>
      </c>
      <c r="EI363" s="26">
        <v>1022.26907330927</v>
      </c>
      <c r="EJ363" s="26">
        <v>1070.515420458358</v>
      </c>
      <c r="EK363" s="26">
        <v>1109.7136823904073</v>
      </c>
      <c r="EL363" s="26">
        <v>1161.391536323983</v>
      </c>
      <c r="EM363" s="26">
        <v>1211.0167045908161</v>
      </c>
      <c r="EN363" s="26">
        <v>1255.0130775937228</v>
      </c>
      <c r="EO363" s="26">
        <v>1254.768570798911</v>
      </c>
      <c r="EP363" s="26">
        <v>1340.2445907950703</v>
      </c>
      <c r="EQ363" s="26">
        <v>1423.8384058577083</v>
      </c>
      <c r="ER363" s="26">
        <v>1489.6893138667037</v>
      </c>
      <c r="ES363" s="26">
        <v>1504.7035174833609</v>
      </c>
      <c r="ET363" s="26">
        <v>1474.0412547268083</v>
      </c>
      <c r="EU363" s="26">
        <v>1447.7387853891244</v>
      </c>
      <c r="EV363" s="26">
        <v>1510.7827513278455</v>
      </c>
      <c r="EW363" s="26">
        <v>1576.679465487593</v>
      </c>
      <c r="EX363" s="26">
        <v>1525.5691686467121</v>
      </c>
      <c r="EY363" s="26">
        <v>1676.5384517324314</v>
      </c>
      <c r="EZ363" s="26">
        <v>1744.4477394724809</v>
      </c>
      <c r="FA363" s="26">
        <v>1750.8367555271891</v>
      </c>
      <c r="FB363" s="26">
        <v>1842.9948099779622</v>
      </c>
      <c r="FC363" s="26">
        <v>1904.8725699024237</v>
      </c>
      <c r="FD363" s="26">
        <v>1895.1373082354107</v>
      </c>
      <c r="FE363" s="26">
        <v>1877.1971930882996</v>
      </c>
      <c r="FF363" s="26">
        <v>1831.6018534072618</v>
      </c>
      <c r="FG363" s="26">
        <v>1791.5875442647218</v>
      </c>
      <c r="FH363" s="26">
        <v>1862.5978615043741</v>
      </c>
      <c r="FI363" s="26">
        <v>1899.2702374878495</v>
      </c>
      <c r="FJ363" s="26">
        <v>2017.0364891640959</v>
      </c>
      <c r="FK363" s="26">
        <v>2041.9550695236533</v>
      </c>
      <c r="FL363" s="26">
        <v>2050.3725284157345</v>
      </c>
      <c r="FM363" s="26">
        <v>2107.3371719918055</v>
      </c>
      <c r="FN363" s="26">
        <v>2152.8412932817723</v>
      </c>
      <c r="FO363" s="26">
        <v>2150.1044713748433</v>
      </c>
      <c r="FP363" s="26">
        <v>2214.4366533878733</v>
      </c>
      <c r="FQ363" s="26">
        <v>2276.6170502820514</v>
      </c>
      <c r="FR363" s="26">
        <v>2358.4556241173932</v>
      </c>
      <c r="FS363" s="26">
        <v>2372.7582449890183</v>
      </c>
      <c r="FT363" s="26">
        <v>2390.6360115361254</v>
      </c>
      <c r="FU363" s="26">
        <v>2399.9735468600602</v>
      </c>
      <c r="FV363" s="26">
        <v>2382.5605047961076</v>
      </c>
      <c r="FW363" s="26">
        <v>2473.468494626371</v>
      </c>
      <c r="FX363" s="26">
        <v>2496.8144944748319</v>
      </c>
      <c r="FY363" s="26">
        <v>2539.85706832505</v>
      </c>
      <c r="FZ363" s="26">
        <v>2593.7859074297098</v>
      </c>
      <c r="GA363" s="26">
        <v>2597.2276215166098</v>
      </c>
      <c r="GB363" s="26">
        <v>2674.9032614704256</v>
      </c>
      <c r="GC363" s="26">
        <v>2688.8088307655594</v>
      </c>
      <c r="GD363" s="26">
        <v>2750.0644212719976</v>
      </c>
      <c r="GE363" s="26">
        <v>2784.2503959339865</v>
      </c>
      <c r="GF363" s="26">
        <v>2873.6818562849057</v>
      </c>
      <c r="GG363" s="26">
        <v>2976.4523118825214</v>
      </c>
      <c r="GH363" s="26">
        <v>3094.2164359319218</v>
      </c>
      <c r="GI363" s="26">
        <v>3194.2592999211233</v>
      </c>
      <c r="GJ363" s="26">
        <v>3355.2485950115538</v>
      </c>
      <c r="GK363" s="26">
        <v>3499.3797582589555</v>
      </c>
      <c r="GL363" s="26">
        <v>3617.6794643613866</v>
      </c>
      <c r="GM363" s="26">
        <v>3620.6010362694296</v>
      </c>
      <c r="GN363" s="26">
        <v>3713.2884162675541</v>
      </c>
      <c r="GO363" s="26">
        <v>3793.2640630598353</v>
      </c>
      <c r="GP363" s="26">
        <v>4041.6813294232652</v>
      </c>
      <c r="GQ363" s="26">
        <v>4177.1248849340291</v>
      </c>
      <c r="GR363" s="26">
        <v>4257.2565806766552</v>
      </c>
      <c r="GS363" s="26">
        <v>4254.6022414109866</v>
      </c>
      <c r="GT363" s="26">
        <v>4202.4725077265866</v>
      </c>
      <c r="GU363" s="26">
        <v>4175.2240379546656</v>
      </c>
      <c r="GV363" s="26">
        <v>4228.6568600494911</v>
      </c>
      <c r="GW363" s="26">
        <v>4271.7493613016004</v>
      </c>
      <c r="GX363" s="26">
        <v>4435.6578947368416</v>
      </c>
      <c r="GY363" s="26">
        <v>4577.2179627601308</v>
      </c>
      <c r="GZ363" s="26">
        <v>4669.4661067786446</v>
      </c>
      <c r="HA363" s="26">
        <v>4726.0965115919143</v>
      </c>
      <c r="HB363" s="141">
        <v>4825.7426343417173</v>
      </c>
      <c r="HC363" s="141">
        <v>4840.1868361494426</v>
      </c>
      <c r="HD363" s="141">
        <v>4950.2109276826441</v>
      </c>
      <c r="HE363" s="141">
        <v>5131.0170342771044</v>
      </c>
      <c r="HF363" s="141">
        <v>5292.5983783256597</v>
      </c>
      <c r="HG363" s="141">
        <v>5469.7551026701058</v>
      </c>
      <c r="HH363" s="141">
        <v>5497.0275163494725</v>
      </c>
      <c r="HI363" s="141">
        <v>5606.6952161826466</v>
      </c>
      <c r="HJ363" s="141">
        <v>5562.8356798447421</v>
      </c>
      <c r="HK363" s="141">
        <v>5269.3784863384044</v>
      </c>
      <c r="HL363" s="141">
        <v>5375.205430658656</v>
      </c>
      <c r="HM363" s="141">
        <v>5409.4944048900388</v>
      </c>
      <c r="HN363" s="141">
        <v>5476.339362080872</v>
      </c>
      <c r="HO363" s="141">
        <v>5613.9029427643773</v>
      </c>
      <c r="HP363" s="141">
        <v>5830.7635703345131</v>
      </c>
      <c r="HQ363" s="141">
        <v>6021.9563021852782</v>
      </c>
      <c r="HR363" s="141">
        <v>6339.9360649416394</v>
      </c>
      <c r="HS363" s="141">
        <v>6689.7531994910369</v>
      </c>
      <c r="HT363" s="141">
        <v>6839.7109119097304</v>
      </c>
      <c r="HU363" s="141">
        <v>6853.8228112303323</v>
      </c>
      <c r="HV363" s="141">
        <v>7062.5047068853282</v>
      </c>
    </row>
    <row r="364" spans="1:230" ht="14.4">
      <c r="A364" s="140" t="s">
        <v>193</v>
      </c>
      <c r="B364" s="17"/>
      <c r="C364" s="17"/>
      <c r="D364" s="17"/>
      <c r="E364" s="17"/>
      <c r="F364" s="17"/>
      <c r="G364" s="17"/>
      <c r="H364" s="17"/>
      <c r="I364" s="17"/>
      <c r="J364" s="17"/>
      <c r="K364" s="26"/>
      <c r="L364" s="26"/>
      <c r="M364" s="26"/>
      <c r="N364" s="26"/>
      <c r="O364" s="26"/>
      <c r="P364" s="26"/>
      <c r="Q364" s="26"/>
      <c r="R364" s="26"/>
      <c r="S364" s="26"/>
      <c r="T364" s="26">
        <v>836.14210373006631</v>
      </c>
      <c r="U364" s="26"/>
      <c r="V364" s="26"/>
      <c r="W364" s="26"/>
      <c r="X364" s="26"/>
      <c r="Y364" s="26"/>
      <c r="Z364" s="26"/>
      <c r="AA364" s="26"/>
      <c r="AB364" s="26"/>
      <c r="AC364" s="26"/>
      <c r="AD364" s="26"/>
      <c r="AE364" s="26"/>
      <c r="AF364" s="26"/>
      <c r="AG364" s="26"/>
      <c r="AH364" s="26"/>
      <c r="AI364" s="26"/>
      <c r="AJ364" s="26"/>
      <c r="AK364" s="26"/>
      <c r="AL364" s="26"/>
      <c r="AM364" s="26"/>
      <c r="AN364" s="26">
        <v>626.82970955128155</v>
      </c>
      <c r="AO364" s="26"/>
      <c r="AP364" s="26"/>
      <c r="AQ364" s="26"/>
      <c r="AR364" s="26"/>
      <c r="AS364" s="26"/>
      <c r="AT364" s="26"/>
      <c r="AU364" s="26"/>
      <c r="AV364" s="26"/>
      <c r="AW364" s="26"/>
      <c r="AX364" s="26"/>
      <c r="AY364" s="26"/>
      <c r="AZ364" s="26"/>
      <c r="BA364" s="26"/>
      <c r="BB364" s="26"/>
      <c r="BC364" s="26"/>
      <c r="BD364" s="26"/>
      <c r="BE364" s="26"/>
      <c r="BF364" s="26"/>
      <c r="BG364" s="26"/>
      <c r="BH364" s="26"/>
      <c r="BI364" s="26"/>
      <c r="BJ364" s="26"/>
      <c r="BK364" s="26"/>
      <c r="BL364" s="26"/>
      <c r="BM364" s="26"/>
      <c r="BN364" s="26"/>
      <c r="BO364" s="26"/>
      <c r="BP364" s="26"/>
      <c r="BQ364" s="26"/>
      <c r="BR364" s="26">
        <v>655.62400716317813</v>
      </c>
      <c r="BS364" s="26"/>
      <c r="BT364" s="26"/>
      <c r="BU364" s="26"/>
      <c r="BV364" s="26"/>
      <c r="BW364" s="26"/>
      <c r="BX364" s="26"/>
      <c r="BY364" s="26"/>
      <c r="BZ364" s="26"/>
      <c r="CA364" s="26"/>
      <c r="CB364" s="26">
        <v>573.32810668244451</v>
      </c>
      <c r="CC364" s="26"/>
      <c r="CD364" s="26"/>
      <c r="CE364" s="26"/>
      <c r="CF364" s="26"/>
      <c r="CG364" s="26"/>
      <c r="CH364" s="26"/>
      <c r="CI364" s="26"/>
      <c r="CJ364" s="26"/>
      <c r="CK364" s="26"/>
      <c r="CL364" s="26">
        <v>650.75282739953423</v>
      </c>
      <c r="CM364" s="26"/>
      <c r="CN364" s="26"/>
      <c r="CO364" s="26"/>
      <c r="CP364" s="26"/>
      <c r="CQ364" s="26"/>
      <c r="CR364" s="26"/>
      <c r="CS364" s="26"/>
      <c r="CT364" s="26"/>
      <c r="CU364" s="26"/>
      <c r="CV364" s="26"/>
      <c r="CW364" s="26"/>
      <c r="CX364" s="26"/>
      <c r="CY364" s="26"/>
      <c r="CZ364" s="26"/>
      <c r="DA364" s="26"/>
      <c r="DB364" s="26"/>
      <c r="DC364" s="26"/>
      <c r="DD364" s="26"/>
      <c r="DE364" s="26"/>
      <c r="DF364" s="26">
        <v>976.23041117339494</v>
      </c>
      <c r="DG364" s="26"/>
      <c r="DH364" s="26"/>
      <c r="DI364" s="26"/>
      <c r="DJ364" s="26"/>
      <c r="DK364" s="26">
        <v>1093.0758723124818</v>
      </c>
      <c r="DL364" s="26"/>
      <c r="DM364" s="26"/>
      <c r="DN364" s="26"/>
      <c r="DO364" s="26"/>
      <c r="DP364" s="26">
        <v>1318.6477874630259</v>
      </c>
      <c r="DQ364" s="26">
        <v>1415.4982387966725</v>
      </c>
      <c r="DR364" s="26">
        <v>1347.885500575374</v>
      </c>
      <c r="DS364" s="26">
        <v>1482.7463536108148</v>
      </c>
      <c r="DT364" s="26">
        <v>1492.3282657657658</v>
      </c>
      <c r="DU364" s="26">
        <v>1629.6734665459862</v>
      </c>
      <c r="DV364" s="26">
        <v>1594.2558027412356</v>
      </c>
      <c r="DW364" s="26">
        <v>1669.051512673753</v>
      </c>
      <c r="DX364" s="26">
        <v>1649.2990024265303</v>
      </c>
      <c r="DY364" s="26">
        <v>1680.0026672001068</v>
      </c>
      <c r="DZ364" s="26">
        <v>1693.5333333333333</v>
      </c>
      <c r="EA364" s="26">
        <v>1706.7378252168112</v>
      </c>
      <c r="EB364" s="26">
        <v>1718.2910547396527</v>
      </c>
      <c r="EC364" s="26">
        <v>1731.5297261189044</v>
      </c>
      <c r="ED364" s="26">
        <v>1744.318181818182</v>
      </c>
      <c r="EE364" s="26">
        <v>1757.1906354515049</v>
      </c>
      <c r="EF364" s="26">
        <v>1770.1472556894244</v>
      </c>
      <c r="EG364" s="26">
        <v>1783.2551908908238</v>
      </c>
      <c r="EH364" s="26">
        <v>1796.4477211796245</v>
      </c>
      <c r="EI364" s="26">
        <v>1809.7250167672703</v>
      </c>
      <c r="EJ364" s="26">
        <v>1823.0872483221476</v>
      </c>
      <c r="EK364" s="26">
        <v>1835.9180933199059</v>
      </c>
      <c r="EL364" s="26">
        <v>1850.3536254874743</v>
      </c>
      <c r="EM364" s="26">
        <v>1884.1022971302141</v>
      </c>
      <c r="EN364" s="26">
        <v>1825.0368377218272</v>
      </c>
      <c r="EO364" s="26">
        <v>1908.0358269206511</v>
      </c>
      <c r="EP364" s="26">
        <v>1991.1817673725393</v>
      </c>
      <c r="EQ364" s="26">
        <v>1874.7860112496944</v>
      </c>
      <c r="ER364" s="26">
        <v>1856.7386986095228</v>
      </c>
      <c r="ES364" s="26">
        <v>1757.2148148148149</v>
      </c>
      <c r="ET364" s="26">
        <v>1617.8748180494906</v>
      </c>
      <c r="EU364" s="26">
        <v>1643.0205949656752</v>
      </c>
      <c r="EV364" s="26">
        <v>1372.5126475548061</v>
      </c>
      <c r="EW364" s="26">
        <v>1501.0212531051613</v>
      </c>
      <c r="EX364" s="26">
        <v>1573.9224722146923</v>
      </c>
      <c r="EY364" s="26">
        <v>1660.3482242692082</v>
      </c>
      <c r="EZ364" s="26">
        <v>1768.4348739495799</v>
      </c>
      <c r="FA364" s="26">
        <v>1795.8699019101703</v>
      </c>
      <c r="FB364" s="26">
        <v>1794.2654148693225</v>
      </c>
      <c r="FC364" s="26">
        <v>1858.0336209906718</v>
      </c>
      <c r="FD364" s="26">
        <v>1851.959005541117</v>
      </c>
      <c r="FE364" s="26">
        <v>1949.4631352899071</v>
      </c>
      <c r="FF364" s="26">
        <v>2032.0453278840796</v>
      </c>
      <c r="FG364" s="26">
        <v>2051.3898305084749</v>
      </c>
      <c r="FH364" s="26">
        <v>2159.4967889504705</v>
      </c>
      <c r="FI364" s="26">
        <v>2133.830719946046</v>
      </c>
      <c r="FJ364" s="26">
        <v>2210.584524638512</v>
      </c>
      <c r="FK364" s="26">
        <v>2221.4393758458718</v>
      </c>
      <c r="FL364" s="26">
        <v>2247.9498684821292</v>
      </c>
      <c r="FM364" s="26">
        <v>2304.3641694545727</v>
      </c>
      <c r="FN364" s="26">
        <v>2365.0192837117406</v>
      </c>
      <c r="FO364" s="26">
        <v>2477.3831859281572</v>
      </c>
      <c r="FP364" s="26">
        <v>2503.987733409253</v>
      </c>
      <c r="FQ364" s="26">
        <v>2439.0873479626798</v>
      </c>
      <c r="FR364" s="26">
        <v>2605.1411376780075</v>
      </c>
      <c r="FS364" s="26">
        <v>2742.4001168056502</v>
      </c>
      <c r="FT364" s="26">
        <v>2842.8187144680801</v>
      </c>
      <c r="FU364" s="26">
        <v>2964.7401205887168</v>
      </c>
      <c r="FV364" s="26">
        <v>3025.0992233264637</v>
      </c>
      <c r="FW364" s="26">
        <v>3016.4379109497831</v>
      </c>
      <c r="FX364" s="26">
        <v>3155.2026186603139</v>
      </c>
      <c r="FY364" s="26">
        <v>3172.1124212808286</v>
      </c>
      <c r="FZ364" s="26">
        <v>3210.9492154770187</v>
      </c>
      <c r="GA364" s="26">
        <v>3342.5582684785104</v>
      </c>
      <c r="GB364" s="26">
        <v>3593.6842333706268</v>
      </c>
      <c r="GC364" s="26">
        <v>3701.9742792136503</v>
      </c>
      <c r="GD364" s="26">
        <v>3812.5325649033243</v>
      </c>
      <c r="GE364" s="26">
        <v>3922.4045708062276</v>
      </c>
      <c r="GF364" s="26">
        <v>4072.5742098410578</v>
      </c>
      <c r="GG364" s="26">
        <v>4185.4845601707721</v>
      </c>
      <c r="GH364" s="26">
        <v>4319.6459970806718</v>
      </c>
      <c r="GI364" s="26">
        <v>4364.8874616107978</v>
      </c>
      <c r="GJ364" s="26">
        <v>4601.9335351446962</v>
      </c>
      <c r="GK364" s="26">
        <v>4852.5901222300145</v>
      </c>
      <c r="GL364" s="26">
        <v>5012.7836384852899</v>
      </c>
      <c r="GM364" s="26">
        <v>5158.3402200911378</v>
      </c>
      <c r="GN364" s="26">
        <v>5243.7670970044273</v>
      </c>
      <c r="GO364" s="26">
        <v>5293.2736361130374</v>
      </c>
      <c r="GP364" s="26">
        <v>5595.136852967541</v>
      </c>
      <c r="GQ364" s="26">
        <v>5967.5684320975179</v>
      </c>
      <c r="GR364" s="26">
        <v>6320.3940557924598</v>
      </c>
      <c r="GS364" s="26">
        <v>6716.8350765678342</v>
      </c>
      <c r="GT364" s="26">
        <v>6513.7229424128991</v>
      </c>
      <c r="GU364" s="26">
        <v>6087.5744506271503</v>
      </c>
      <c r="GV364" s="26">
        <v>6162.4553753484033</v>
      </c>
      <c r="GW364" s="26">
        <v>6194.1147410239191</v>
      </c>
      <c r="GX364" s="26">
        <v>5834.2787188005268</v>
      </c>
      <c r="GY364" s="26">
        <v>5817.9418583236275</v>
      </c>
      <c r="GZ364" s="26">
        <v>5770.8794336384017</v>
      </c>
      <c r="HA364" s="26">
        <v>5898.8324805801676</v>
      </c>
      <c r="HB364" s="141">
        <v>6084.910965433709</v>
      </c>
      <c r="HC364" s="141">
        <v>6226.3879753071033</v>
      </c>
      <c r="HD364" s="141">
        <v>6333.4709627160191</v>
      </c>
      <c r="HE364" s="141">
        <v>6339.1529991262323</v>
      </c>
      <c r="HF364" s="141">
        <v>6503.9134904568655</v>
      </c>
      <c r="HG364" s="141">
        <v>6001.4688790470755</v>
      </c>
      <c r="HH364" s="141">
        <v>6209.2466857022637</v>
      </c>
      <c r="HI364" s="141">
        <v>6526.2693681588698</v>
      </c>
      <c r="HJ364" s="141">
        <v>6753.8573312978178</v>
      </c>
      <c r="HK364" s="141">
        <v>6915.7923321669678</v>
      </c>
      <c r="HL364" s="141">
        <v>7274.9927897090884</v>
      </c>
      <c r="HM364" s="141">
        <v>7177.7642508970148</v>
      </c>
      <c r="HN364" s="141">
        <v>7146.1481287116421</v>
      </c>
      <c r="HO364" s="141">
        <v>7159.0055772350552</v>
      </c>
      <c r="HP364" s="141">
        <v>7362.2191169001326</v>
      </c>
      <c r="HQ364" s="141">
        <v>7514.3462184177642</v>
      </c>
      <c r="HR364" s="141">
        <v>7802.8881094221633</v>
      </c>
      <c r="HS364" s="141">
        <v>7972.4865178196796</v>
      </c>
      <c r="HT364" s="141">
        <v>7977.5065162784194</v>
      </c>
      <c r="HU364" s="141">
        <v>7391.7590931680897</v>
      </c>
      <c r="HV364" s="141">
        <v>7715.6650294134761</v>
      </c>
    </row>
    <row r="365" spans="1:230" ht="13.8">
      <c r="A365" s="140" t="s">
        <v>194</v>
      </c>
      <c r="B365" s="17"/>
      <c r="C365" s="17"/>
      <c r="D365" s="17"/>
      <c r="E365" s="17"/>
      <c r="F365" s="17"/>
      <c r="G365" s="17"/>
      <c r="H365" s="17"/>
      <c r="I365" s="17"/>
      <c r="J365" s="17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6"/>
      <c r="AB365" s="26"/>
      <c r="AC365" s="26"/>
      <c r="AD365" s="26"/>
      <c r="AE365" s="26"/>
      <c r="AF365" s="26"/>
      <c r="AG365" s="26"/>
      <c r="AH365" s="26"/>
      <c r="AI365" s="26"/>
      <c r="AJ365" s="26"/>
      <c r="AK365" s="26"/>
      <c r="AL365" s="26"/>
      <c r="AM365" s="26"/>
      <c r="AN365" s="26" t="s">
        <v>275</v>
      </c>
      <c r="AO365" s="26"/>
      <c r="AP365" s="26"/>
      <c r="AQ365" s="26"/>
      <c r="AR365" s="26"/>
      <c r="AS365" s="26"/>
      <c r="AT365" s="26"/>
      <c r="AU365" s="26"/>
      <c r="AV365" s="26"/>
      <c r="AW365" s="26"/>
      <c r="AX365" s="26"/>
      <c r="AY365" s="26"/>
      <c r="AZ365" s="26"/>
      <c r="BA365" s="26"/>
      <c r="BB365" s="26"/>
      <c r="BC365" s="26"/>
      <c r="BD365" s="26"/>
      <c r="BE365" s="26"/>
      <c r="BF365" s="26"/>
      <c r="BG365" s="26"/>
      <c r="BH365" s="26"/>
      <c r="BI365" s="26"/>
      <c r="BJ365" s="26"/>
      <c r="BK365" s="26"/>
      <c r="BL365" s="26"/>
      <c r="BM365" s="26"/>
      <c r="BN365" s="26"/>
      <c r="BO365" s="26"/>
      <c r="BP365" s="26"/>
      <c r="BQ365" s="26"/>
      <c r="BR365" s="26" t="s">
        <v>275</v>
      </c>
      <c r="BS365" s="26"/>
      <c r="BT365" s="26"/>
      <c r="BU365" s="26"/>
      <c r="BV365" s="26"/>
      <c r="BW365" s="26"/>
      <c r="BX365" s="26"/>
      <c r="BY365" s="26"/>
      <c r="BZ365" s="26"/>
      <c r="CA365" s="26"/>
      <c r="CB365" s="26" t="s">
        <v>275</v>
      </c>
      <c r="CC365" s="26"/>
      <c r="CD365" s="26"/>
      <c r="CE365" s="26"/>
      <c r="CF365" s="26"/>
      <c r="CG365" s="26"/>
      <c r="CH365" s="26"/>
      <c r="CI365" s="26"/>
      <c r="CJ365" s="26"/>
      <c r="CK365" s="26"/>
      <c r="CL365" s="26">
        <v>839.79537839182842</v>
      </c>
      <c r="CM365" s="26">
        <v>881.9859491096812</v>
      </c>
      <c r="CN365" s="26">
        <v>895.39146011671028</v>
      </c>
      <c r="CO365" s="26">
        <v>889.86481702595893</v>
      </c>
      <c r="CP365" s="26">
        <v>834.96989557994175</v>
      </c>
      <c r="CQ365" s="26">
        <v>773.68561910120218</v>
      </c>
      <c r="CR365" s="26">
        <v>759.20858284826761</v>
      </c>
      <c r="CS365" s="26">
        <v>755.1181835101105</v>
      </c>
      <c r="CT365" s="26">
        <v>751.07424334427492</v>
      </c>
      <c r="CU365" s="26">
        <v>582.33823460191024</v>
      </c>
      <c r="CV365" s="26">
        <v>531.49490054405339</v>
      </c>
      <c r="CW365" s="26">
        <v>529.79660559136062</v>
      </c>
      <c r="CX365" s="26">
        <v>528.48820332140792</v>
      </c>
      <c r="CY365" s="26">
        <v>553.8995018633974</v>
      </c>
      <c r="CZ365" s="26">
        <v>574.67979755061617</v>
      </c>
      <c r="DA365" s="26">
        <v>572.53746931105104</v>
      </c>
      <c r="DB365" s="26">
        <v>556.13890161092502</v>
      </c>
      <c r="DC365" s="26">
        <v>554.18270456133712</v>
      </c>
      <c r="DD365" s="26">
        <v>563.36802393227072</v>
      </c>
      <c r="DE365" s="26">
        <v>569.05902530610126</v>
      </c>
      <c r="DF365" s="26">
        <v>565.99959431954005</v>
      </c>
      <c r="DG365" s="26">
        <v>563.88890271427715</v>
      </c>
      <c r="DH365" s="26">
        <v>546.22969602259582</v>
      </c>
      <c r="DI365" s="26">
        <v>541.25855392412154</v>
      </c>
      <c r="DJ365" s="26">
        <v>522.9328670086428</v>
      </c>
      <c r="DK365" s="26">
        <v>521.19888377776454</v>
      </c>
      <c r="DL365" s="26">
        <v>552.85191562948319</v>
      </c>
      <c r="DM365" s="26">
        <v>596.90972830025112</v>
      </c>
      <c r="DN365" s="26">
        <v>627.55439442938268</v>
      </c>
      <c r="DO365" s="26">
        <v>654.12989546352298</v>
      </c>
      <c r="DP365" s="26">
        <v>680.32166204885038</v>
      </c>
      <c r="DQ365" s="26">
        <v>720.98996938551431</v>
      </c>
      <c r="DR365" s="26">
        <v>757.01684041700082</v>
      </c>
      <c r="DS365" s="26">
        <v>798.3104540654698</v>
      </c>
      <c r="DT365" s="26">
        <v>814.91136600625646</v>
      </c>
      <c r="DU365" s="26">
        <v>863.57786357786358</v>
      </c>
      <c r="DV365" s="26">
        <v>920.94560244026434</v>
      </c>
      <c r="DW365" s="26">
        <v>966.36546184738961</v>
      </c>
      <c r="DX365" s="26">
        <v>972.48388696083293</v>
      </c>
      <c r="DY365" s="26">
        <v>976.49938800489599</v>
      </c>
      <c r="DZ365" s="26">
        <v>980.90403674160018</v>
      </c>
      <c r="EA365" s="26">
        <v>989.49629983289572</v>
      </c>
      <c r="EB365" s="26">
        <v>1011.5511551155116</v>
      </c>
      <c r="EC365" s="26">
        <v>1032.3632130384169</v>
      </c>
      <c r="ED365" s="26">
        <v>1013.1034482758621</v>
      </c>
      <c r="EE365" s="26">
        <v>1086.7196367763904</v>
      </c>
      <c r="EF365" s="26">
        <v>1184.5291479820628</v>
      </c>
      <c r="EG365" s="26">
        <v>1212.7518264334735</v>
      </c>
      <c r="EH365" s="26">
        <v>1204.853519895059</v>
      </c>
      <c r="EI365" s="26">
        <v>1229.5400561433817</v>
      </c>
      <c r="EJ365" s="26">
        <v>1226.226012793177</v>
      </c>
      <c r="EK365" s="26">
        <v>1257.1368597816961</v>
      </c>
      <c r="EL365" s="26">
        <v>1344.5638693675073</v>
      </c>
      <c r="EM365" s="26">
        <v>1414.9369149369149</v>
      </c>
      <c r="EN365" s="26">
        <v>1524.0384615384614</v>
      </c>
      <c r="EO365" s="26">
        <v>1540.2366863905327</v>
      </c>
      <c r="EP365" s="26">
        <v>1670.2912621359224</v>
      </c>
      <c r="EQ365" s="26">
        <v>1673.8049713193118</v>
      </c>
      <c r="ER365" s="26">
        <v>1754.3298192771083</v>
      </c>
      <c r="ES365" s="26">
        <v>1907.5240919199407</v>
      </c>
      <c r="ET365" s="26">
        <v>1662.956204379562</v>
      </c>
      <c r="EU365" s="26">
        <v>1504.04022266116</v>
      </c>
      <c r="EV365" s="26">
        <v>1423.1448763250883</v>
      </c>
      <c r="EW365" s="26">
        <v>1557.892906815021</v>
      </c>
      <c r="EX365" s="26">
        <v>1740.3352719808415</v>
      </c>
      <c r="EY365" s="26">
        <v>1873.08533916849</v>
      </c>
      <c r="EZ365" s="26">
        <v>1931.4342497515734</v>
      </c>
      <c r="FA365" s="26">
        <v>1926.0224865569498</v>
      </c>
      <c r="FB365" s="26">
        <v>1924.9639249639249</v>
      </c>
      <c r="FC365" s="26">
        <v>1904.5440201956453</v>
      </c>
      <c r="FD365" s="26">
        <v>1910.7142857142858</v>
      </c>
      <c r="FE365" s="26">
        <v>1880.4580152671756</v>
      </c>
      <c r="FF365" s="26">
        <v>1806.5145601921345</v>
      </c>
      <c r="FG365" s="26">
        <v>1804.1617473435656</v>
      </c>
      <c r="FH365" s="26">
        <v>1926.0011607661056</v>
      </c>
      <c r="FI365" s="26">
        <v>1963.7660485021397</v>
      </c>
      <c r="FJ365" s="26">
        <v>2005.0490883590464</v>
      </c>
      <c r="FK365" s="26">
        <v>2026.7512410369552</v>
      </c>
      <c r="FL365" s="26">
        <v>2058.5683297180044</v>
      </c>
      <c r="FM365" s="26">
        <v>2176.6195681151694</v>
      </c>
      <c r="FN365" s="26">
        <v>2307.6318375368492</v>
      </c>
      <c r="FO365" s="26">
        <v>2425.6982954690652</v>
      </c>
      <c r="FP365" s="26">
        <v>2487.3842780069031</v>
      </c>
      <c r="FQ365" s="26">
        <v>2578.5644003352727</v>
      </c>
      <c r="FR365" s="26">
        <v>2582.8104652539359</v>
      </c>
      <c r="FS365" s="26">
        <v>2702.9925618405118</v>
      </c>
      <c r="FT365" s="26">
        <v>2751.2942312659325</v>
      </c>
      <c r="FU365" s="26">
        <v>2809.5035042258451</v>
      </c>
      <c r="FV365" s="26">
        <v>2742.984239147786</v>
      </c>
      <c r="FW365" s="26">
        <v>2682.4949781523742</v>
      </c>
      <c r="FX365" s="26">
        <v>2969.0866982177022</v>
      </c>
      <c r="FY365" s="26">
        <v>3142.1580621482753</v>
      </c>
      <c r="FZ365" s="26">
        <v>3280.5591213806874</v>
      </c>
      <c r="GA365" s="26">
        <v>3334.4417964492236</v>
      </c>
      <c r="GB365" s="26">
        <v>3465.159061336205</v>
      </c>
      <c r="GC365" s="26">
        <v>3593.9584732238632</v>
      </c>
      <c r="GD365" s="26">
        <v>3788.3591604218236</v>
      </c>
      <c r="GE365" s="26">
        <v>3830.5501063286129</v>
      </c>
      <c r="GF365" s="26">
        <v>3685.4761141391468</v>
      </c>
      <c r="GG365" s="26">
        <v>3676.4854900187852</v>
      </c>
      <c r="GH365" s="26">
        <v>3854.2235158571343</v>
      </c>
      <c r="GI365" s="26">
        <v>3915.8184886831809</v>
      </c>
      <c r="GJ365" s="26">
        <v>3929.6437759321229</v>
      </c>
      <c r="GK365" s="26">
        <v>4022.8427280265919</v>
      </c>
      <c r="GL365" s="26">
        <v>4119.3376307352355</v>
      </c>
      <c r="GM365" s="26">
        <v>4325.9771209387864</v>
      </c>
      <c r="GN365" s="26">
        <v>4270.6061869497717</v>
      </c>
      <c r="GO365" s="26">
        <v>4156.9473709950144</v>
      </c>
      <c r="GP365" s="26">
        <v>4049.0669198427545</v>
      </c>
      <c r="GQ365" s="26">
        <v>4180.7975796825613</v>
      </c>
      <c r="GR365" s="26">
        <v>4262.8349046081776</v>
      </c>
      <c r="GS365" s="26">
        <v>4342.3755088624494</v>
      </c>
      <c r="GT365" s="26">
        <v>4247.1248555549446</v>
      </c>
      <c r="GU365" s="26">
        <v>3594.1046743047714</v>
      </c>
      <c r="GV365" s="26">
        <v>3675.6614591552261</v>
      </c>
      <c r="GW365" s="26">
        <v>3666.0662824207493</v>
      </c>
      <c r="GX365" s="26">
        <v>3946.0085620750442</v>
      </c>
      <c r="GY365" s="26">
        <v>4192.2090729783031</v>
      </c>
      <c r="GZ365" s="26">
        <v>3766.4413326895219</v>
      </c>
      <c r="HA365" s="26">
        <v>3237.0100704458418</v>
      </c>
      <c r="HB365" s="26">
        <v>3008.287037037037</v>
      </c>
      <c r="HC365" s="26">
        <v>3028.2285919428214</v>
      </c>
      <c r="HD365" s="26">
        <v>2952.7268223870119</v>
      </c>
      <c r="HE365" s="26">
        <v>3029.9574223130039</v>
      </c>
      <c r="HF365" s="26">
        <v>3351.2274920018449</v>
      </c>
      <c r="HG365" s="26">
        <v>3572.6735344236454</v>
      </c>
      <c r="HH365" s="26">
        <v>3598.8298862444212</v>
      </c>
      <c r="HI365" s="26">
        <v>3782.6621376236594</v>
      </c>
      <c r="HJ365" s="26">
        <v>3699.8355462860973</v>
      </c>
      <c r="HK365" s="26">
        <v>3679.9495725912202</v>
      </c>
      <c r="HL365" s="26">
        <v>3736.817804830946</v>
      </c>
      <c r="HM365" s="26">
        <v>3695.3813886042658</v>
      </c>
      <c r="HN365" s="26">
        <v>3831.4030560691567</v>
      </c>
      <c r="HO365" s="26">
        <v>3936.9273887399704</v>
      </c>
      <c r="HP365" s="26">
        <v>4084.0595560930037</v>
      </c>
      <c r="HQ365" s="26">
        <v>4313.1495587175432</v>
      </c>
      <c r="HR365" s="26">
        <v>4595.6367140038983</v>
      </c>
      <c r="HS365" s="26">
        <v>4949.5875816774796</v>
      </c>
      <c r="HT365" s="26">
        <v>5375.5917206131317</v>
      </c>
      <c r="HU365" s="26">
        <v>5364.6249181445382</v>
      </c>
      <c r="HV365" s="26">
        <v>5773.5954800420486</v>
      </c>
    </row>
    <row r="366" spans="1:230" ht="14.4">
      <c r="A366" s="140" t="s">
        <v>3</v>
      </c>
      <c r="B366" s="17"/>
      <c r="C366" s="17"/>
      <c r="D366" s="17"/>
      <c r="E366" s="17"/>
      <c r="F366" s="17"/>
      <c r="G366" s="17"/>
      <c r="H366" s="17"/>
      <c r="I366" s="17"/>
      <c r="J366" s="17"/>
      <c r="K366" s="26"/>
      <c r="L366" s="26"/>
      <c r="M366" s="26"/>
      <c r="N366" s="26"/>
      <c r="O366" s="26"/>
      <c r="P366" s="26"/>
      <c r="Q366" s="26"/>
      <c r="R366" s="26"/>
      <c r="S366" s="26"/>
      <c r="T366" s="26">
        <v>1085.8056998044474</v>
      </c>
      <c r="U366" s="26"/>
      <c r="V366" s="26"/>
      <c r="W366" s="26"/>
      <c r="X366" s="26"/>
      <c r="Y366" s="26"/>
      <c r="Z366" s="26"/>
      <c r="AA366" s="26"/>
      <c r="AB366" s="26"/>
      <c r="AC366" s="26"/>
      <c r="AD366" s="26"/>
      <c r="AE366" s="26"/>
      <c r="AF366" s="26"/>
      <c r="AG366" s="26"/>
      <c r="AH366" s="26"/>
      <c r="AI366" s="26"/>
      <c r="AJ366" s="26"/>
      <c r="AK366" s="26"/>
      <c r="AL366" s="26"/>
      <c r="AM366" s="26"/>
      <c r="AN366" s="26">
        <v>1164.5266130402699</v>
      </c>
      <c r="AO366" s="26"/>
      <c r="AP366" s="26"/>
      <c r="AQ366" s="26"/>
      <c r="AR366" s="26"/>
      <c r="AS366" s="26"/>
      <c r="AT366" s="26"/>
      <c r="AU366" s="26"/>
      <c r="AV366" s="26"/>
      <c r="AW366" s="26"/>
      <c r="AX366" s="26"/>
      <c r="AY366" s="26"/>
      <c r="AZ366" s="26"/>
      <c r="BA366" s="26"/>
      <c r="BB366" s="26"/>
      <c r="BC366" s="26"/>
      <c r="BD366" s="26"/>
      <c r="BE366" s="26"/>
      <c r="BF366" s="26"/>
      <c r="BG366" s="26"/>
      <c r="BH366" s="26"/>
      <c r="BI366" s="26"/>
      <c r="BJ366" s="26"/>
      <c r="BK366" s="26"/>
      <c r="BL366" s="26"/>
      <c r="BM366" s="26"/>
      <c r="BN366" s="26"/>
      <c r="BO366" s="26"/>
      <c r="BP366" s="26"/>
      <c r="BQ366" s="26"/>
      <c r="BR366" s="26">
        <v>1467.587630218155</v>
      </c>
      <c r="BS366" s="26"/>
      <c r="BT366" s="26"/>
      <c r="BU366" s="26"/>
      <c r="BV366" s="26"/>
      <c r="BW366" s="26"/>
      <c r="BX366" s="26"/>
      <c r="BY366" s="26"/>
      <c r="BZ366" s="26"/>
      <c r="CA366" s="26"/>
      <c r="CB366" s="26">
        <v>1788.9811320892597</v>
      </c>
      <c r="CC366" s="26"/>
      <c r="CD366" s="26"/>
      <c r="CE366" s="26"/>
      <c r="CF366" s="26"/>
      <c r="CG366" s="26"/>
      <c r="CH366" s="26"/>
      <c r="CI366" s="26"/>
      <c r="CJ366" s="26"/>
      <c r="CK366" s="26"/>
      <c r="CL366" s="26">
        <v>2180.7580174927111</v>
      </c>
      <c r="CM366" s="26">
        <v>2177.9661016949153</v>
      </c>
      <c r="CN366" s="26">
        <v>2631.868131868132</v>
      </c>
      <c r="CO366" s="26">
        <v>2601.0638297872338</v>
      </c>
      <c r="CP366" s="26">
        <v>2315.2454780361754</v>
      </c>
      <c r="CQ366" s="26">
        <v>1942.3558897243108</v>
      </c>
      <c r="CR366" s="26">
        <v>2104.6228710462287</v>
      </c>
      <c r="CS366" s="26">
        <v>2122.6415094339623</v>
      </c>
      <c r="CT366" s="26">
        <v>2247.1395881006865</v>
      </c>
      <c r="CU366" s="26">
        <v>1948.8888888888889</v>
      </c>
      <c r="CV366" s="26">
        <v>2081.8965517241377</v>
      </c>
      <c r="CW366" s="26">
        <v>1931.5352697095436</v>
      </c>
      <c r="CX366" s="26">
        <v>2079.6812749003984</v>
      </c>
      <c r="CY366" s="26">
        <v>2396.5517241379312</v>
      </c>
      <c r="CZ366" s="26">
        <v>2324.1252302025782</v>
      </c>
      <c r="DA366" s="26">
        <v>2569.1489361702129</v>
      </c>
      <c r="DB366" s="26">
        <v>2608.1771720613287</v>
      </c>
      <c r="DC366" s="26">
        <v>2267.2131147540981</v>
      </c>
      <c r="DD366" s="26">
        <v>2718.1102362204724</v>
      </c>
      <c r="DE366" s="26">
        <v>2415.151515151515</v>
      </c>
      <c r="DF366" s="26">
        <v>2147.2303206997085</v>
      </c>
      <c r="DG366" s="26">
        <v>2290.3682719546741</v>
      </c>
      <c r="DH366" s="26">
        <v>2294.3603851444291</v>
      </c>
      <c r="DI366" s="26">
        <v>2437.1657754010694</v>
      </c>
      <c r="DJ366" s="26">
        <v>2657.1428571428569</v>
      </c>
      <c r="DK366" s="26">
        <v>2568.1818181818185</v>
      </c>
      <c r="DL366" s="26">
        <v>2644.1717791411043</v>
      </c>
      <c r="DM366" s="26">
        <v>2493.4445768772348</v>
      </c>
      <c r="DN366" s="26">
        <v>2250</v>
      </c>
      <c r="DO366" s="26">
        <v>2260.9673790776155</v>
      </c>
      <c r="DP366" s="26">
        <v>2218.5792349726776</v>
      </c>
      <c r="DQ366" s="26">
        <v>2233.3333333333335</v>
      </c>
      <c r="DR366" s="26">
        <v>2572.4867724867722</v>
      </c>
      <c r="DS366" s="26">
        <v>2614.9843912591055</v>
      </c>
      <c r="DT366" s="26">
        <v>2639.71340839304</v>
      </c>
      <c r="DU366" s="26">
        <v>2334.3403826787512</v>
      </c>
      <c r="DV366" s="26">
        <v>2533.2011892963328</v>
      </c>
      <c r="DW366" s="26">
        <v>2757.3099415204679</v>
      </c>
      <c r="DX366" s="26">
        <v>2973.1543624161072</v>
      </c>
      <c r="DY366" s="26">
        <v>2956.6854990583806</v>
      </c>
      <c r="DZ366" s="26">
        <v>3135.9851988899168</v>
      </c>
      <c r="EA366" s="26">
        <v>2956.8345323741005</v>
      </c>
      <c r="EB366" s="26">
        <v>3507.867132867133</v>
      </c>
      <c r="EC366" s="26">
        <v>3310.1104502973662</v>
      </c>
      <c r="ED366" s="26">
        <v>2654.1291905151265</v>
      </c>
      <c r="EE366" s="26">
        <v>2470.3049759229534</v>
      </c>
      <c r="EF366" s="26">
        <v>2508.274231678487</v>
      </c>
      <c r="EG366" s="26">
        <v>2717.4922600619198</v>
      </c>
      <c r="EH366" s="26">
        <v>2827.5075987841947</v>
      </c>
      <c r="EI366" s="26">
        <v>3134.9739000745712</v>
      </c>
      <c r="EJ366" s="26">
        <v>2673.9606126914659</v>
      </c>
      <c r="EK366" s="26">
        <v>2751.0699001426533</v>
      </c>
      <c r="EL366" s="26">
        <v>3078.1577110956036</v>
      </c>
      <c r="EM366" s="26">
        <v>3169.9658703071673</v>
      </c>
      <c r="EN366" s="26">
        <v>3397.1962616822429</v>
      </c>
      <c r="EO366" s="26">
        <v>3187.7444589308993</v>
      </c>
      <c r="EP366" s="26">
        <v>3397.8357733927432</v>
      </c>
      <c r="EQ366" s="26">
        <v>3797.2636815920396</v>
      </c>
      <c r="ER366" s="26">
        <v>3905.832320777643</v>
      </c>
      <c r="ES366" s="26">
        <v>3847.4777448071218</v>
      </c>
      <c r="ET366" s="26">
        <v>4301.2259194395801</v>
      </c>
      <c r="EU366" s="26">
        <v>3500.2871912693854</v>
      </c>
      <c r="EV366" s="26">
        <v>3196.0451977401131</v>
      </c>
      <c r="EW366" s="26">
        <v>2750.4168982768206</v>
      </c>
      <c r="EX366" s="26">
        <v>3220.8857299070532</v>
      </c>
      <c r="EY366" s="26">
        <v>3355.5675094136636</v>
      </c>
      <c r="EZ366" s="26">
        <v>3458.9730015881419</v>
      </c>
      <c r="FA366" s="26">
        <v>3462.2592399791774</v>
      </c>
      <c r="FB366" s="26">
        <v>3676.2295081967213</v>
      </c>
      <c r="FC366" s="26">
        <v>3691.8724279835387</v>
      </c>
      <c r="FD366" s="26">
        <v>3660.5597964376589</v>
      </c>
      <c r="FE366" s="26">
        <v>3682.4358329139409</v>
      </c>
      <c r="FF366" s="26">
        <v>3337.8109452736321</v>
      </c>
      <c r="FG366" s="26">
        <v>3330.7086614173227</v>
      </c>
      <c r="FH366" s="26">
        <v>3704.6228710462287</v>
      </c>
      <c r="FI366" s="26">
        <v>3763.5752042287359</v>
      </c>
      <c r="FJ366" s="26">
        <v>4083.0564784053154</v>
      </c>
      <c r="FK366" s="26">
        <v>4312.5585754451731</v>
      </c>
      <c r="FL366" s="26">
        <v>4405.0925925925922</v>
      </c>
      <c r="FM366" s="26">
        <v>4503.6563071297996</v>
      </c>
      <c r="FN366" s="26">
        <v>4659.3977509655806</v>
      </c>
      <c r="FO366" s="26">
        <v>4954.882009482425</v>
      </c>
      <c r="FP366" s="26">
        <v>4956.5794408701422</v>
      </c>
      <c r="FQ366" s="26">
        <v>5138.5337489929589</v>
      </c>
      <c r="FR366" s="26">
        <v>5390.7913645462222</v>
      </c>
      <c r="FS366" s="26">
        <v>5351.5818890195887</v>
      </c>
      <c r="FT366" s="26">
        <v>5360.1697575430362</v>
      </c>
      <c r="FU366" s="26">
        <v>5332.8736692043049</v>
      </c>
      <c r="FV366" s="26">
        <v>5402.3494448691699</v>
      </c>
      <c r="FW366" s="26">
        <v>4859.6765880220692</v>
      </c>
      <c r="FX366" s="26">
        <v>4960.1555767771151</v>
      </c>
      <c r="FY366" s="26">
        <v>5036.2860666652632</v>
      </c>
      <c r="FZ366" s="26">
        <v>4858.2509834648599</v>
      </c>
      <c r="GA366" s="26">
        <v>4819.7055519315109</v>
      </c>
      <c r="GB366" s="26">
        <v>4858.0685610881465</v>
      </c>
      <c r="GC366" s="26">
        <v>4859.7674158684331</v>
      </c>
      <c r="GD366" s="26">
        <v>4974.2632589141513</v>
      </c>
      <c r="GE366" s="26">
        <v>4720.6210918441848</v>
      </c>
      <c r="GF366" s="26">
        <v>4747.1608333480399</v>
      </c>
      <c r="GG366" s="26">
        <v>4990.9720653323384</v>
      </c>
      <c r="GH366" s="26">
        <v>5184.0537402002155</v>
      </c>
      <c r="GI366" s="26">
        <v>5130.1431472002187</v>
      </c>
      <c r="GJ366" s="26">
        <v>4944.9978547643677</v>
      </c>
      <c r="GK366" s="26">
        <v>4974.3923588139505</v>
      </c>
      <c r="GL366" s="26">
        <v>5123.2941290875624</v>
      </c>
      <c r="GM366" s="26">
        <v>5417.0182841068918</v>
      </c>
      <c r="GN366" s="26">
        <v>5601.5379238028654</v>
      </c>
      <c r="GO366" s="26">
        <v>5628.6905175408128</v>
      </c>
      <c r="GP366" s="26">
        <v>5888.1601656886432</v>
      </c>
      <c r="GQ366" s="26">
        <v>6214.8249828414555</v>
      </c>
      <c r="GR366" s="26">
        <v>6554.6075085324228</v>
      </c>
      <c r="GS366" s="26">
        <v>6873.2443820224717</v>
      </c>
      <c r="GT366" s="26">
        <v>5971.6981132075471</v>
      </c>
      <c r="GU366" s="26">
        <v>5583.138173302108</v>
      </c>
      <c r="GV366" s="26">
        <v>5487.0345744680853</v>
      </c>
      <c r="GW366" s="26">
        <v>5559.7609561752988</v>
      </c>
      <c r="GX366" s="26">
        <v>6014.8465852853842</v>
      </c>
      <c r="GY366" s="26">
        <v>6453.2633650377174</v>
      </c>
      <c r="GZ366" s="26">
        <v>6413.2985658409389</v>
      </c>
      <c r="HA366" s="26">
        <v>6454.015544041451</v>
      </c>
      <c r="HB366" s="141">
        <v>6464.6302250803856</v>
      </c>
      <c r="HC366" s="141">
        <v>6664.0458430707176</v>
      </c>
      <c r="HD366" s="141">
        <v>7163.1867063283307</v>
      </c>
      <c r="HE366" s="141">
        <v>7324.3633753886106</v>
      </c>
      <c r="HF366" s="141">
        <v>7824.6293081367221</v>
      </c>
      <c r="HG366" s="141">
        <v>7679.4973940701329</v>
      </c>
      <c r="HH366" s="141">
        <v>8071.7349184552595</v>
      </c>
      <c r="HI366" s="141">
        <v>8434.4316998172508</v>
      </c>
      <c r="HJ366" s="141">
        <v>8775.832634944285</v>
      </c>
      <c r="HK366" s="141">
        <v>8494.0720262723335</v>
      </c>
      <c r="HL366" s="141">
        <v>8340.8569949719003</v>
      </c>
      <c r="HM366" s="141">
        <v>8030.0744493053953</v>
      </c>
      <c r="HN366" s="141">
        <v>7121.2734183258162</v>
      </c>
      <c r="HO366" s="141">
        <v>7255.884426297046</v>
      </c>
      <c r="HP366" s="141">
        <v>8094.0649973361742</v>
      </c>
      <c r="HQ366" s="141">
        <v>8613.1439422711719</v>
      </c>
      <c r="HR366" s="141">
        <v>8968.1443677240732</v>
      </c>
      <c r="HS366" s="141">
        <v>9603.6462319949896</v>
      </c>
      <c r="HT366" s="141">
        <v>10405.441790828525</v>
      </c>
      <c r="HU366" s="141">
        <v>10650.095020675657</v>
      </c>
      <c r="HV366" s="141">
        <v>11526.327493463956</v>
      </c>
    </row>
    <row r="367" spans="1:230" ht="14.4">
      <c r="A367" s="140" t="s">
        <v>4</v>
      </c>
      <c r="B367" s="17"/>
      <c r="C367" s="17"/>
      <c r="D367" s="17"/>
      <c r="E367" s="17"/>
      <c r="F367" s="17"/>
      <c r="G367" s="17"/>
      <c r="H367" s="17"/>
      <c r="I367" s="17"/>
      <c r="J367" s="17"/>
      <c r="K367" s="26"/>
      <c r="L367" s="26"/>
      <c r="M367" s="26"/>
      <c r="N367" s="26"/>
      <c r="O367" s="26"/>
      <c r="P367" s="26"/>
      <c r="Q367" s="26"/>
      <c r="R367" s="26"/>
      <c r="S367" s="26"/>
      <c r="T367" s="26">
        <v>415.33735420022867</v>
      </c>
      <c r="U367" s="26"/>
      <c r="V367" s="26"/>
      <c r="W367" s="26"/>
      <c r="X367" s="26"/>
      <c r="Y367" s="26"/>
      <c r="Z367" s="26"/>
      <c r="AA367" s="26"/>
      <c r="AB367" s="26"/>
      <c r="AC367" s="26"/>
      <c r="AD367" s="26"/>
      <c r="AE367" s="26"/>
      <c r="AF367" s="26"/>
      <c r="AG367" s="26"/>
      <c r="AH367" s="26"/>
      <c r="AI367" s="26"/>
      <c r="AJ367" s="26"/>
      <c r="AK367" s="26"/>
      <c r="AL367" s="26"/>
      <c r="AM367" s="26"/>
      <c r="AN367" s="26">
        <v>374.77362109362457</v>
      </c>
      <c r="AO367" s="26"/>
      <c r="AP367" s="26"/>
      <c r="AQ367" s="26"/>
      <c r="AR367" s="26"/>
      <c r="AS367" s="26"/>
      <c r="AT367" s="26"/>
      <c r="AU367" s="26"/>
      <c r="AV367" s="26"/>
      <c r="AW367" s="26"/>
      <c r="AX367" s="26"/>
      <c r="AY367" s="26"/>
      <c r="AZ367" s="26"/>
      <c r="BA367" s="26"/>
      <c r="BB367" s="26"/>
      <c r="BC367" s="26"/>
      <c r="BD367" s="26"/>
      <c r="BE367" s="26"/>
      <c r="BF367" s="26"/>
      <c r="BG367" s="26"/>
      <c r="BH367" s="26"/>
      <c r="BI367" s="26"/>
      <c r="BJ367" s="26"/>
      <c r="BK367" s="26"/>
      <c r="BL367" s="26"/>
      <c r="BM367" s="26"/>
      <c r="BN367" s="26"/>
      <c r="BO367" s="26"/>
      <c r="BP367" s="26"/>
      <c r="BQ367" s="26"/>
      <c r="BR367" s="26">
        <v>729.49733222586735</v>
      </c>
      <c r="BS367" s="26"/>
      <c r="BT367" s="26"/>
      <c r="BU367" s="26"/>
      <c r="BV367" s="26"/>
      <c r="BW367" s="26"/>
      <c r="BX367" s="26"/>
      <c r="BY367" s="26"/>
      <c r="BZ367" s="26"/>
      <c r="CA367" s="26"/>
      <c r="CB367" s="26">
        <v>639.65518830089673</v>
      </c>
      <c r="CC367" s="26"/>
      <c r="CD367" s="26"/>
      <c r="CE367" s="26"/>
      <c r="CF367" s="26"/>
      <c r="CG367" s="26"/>
      <c r="CH367" s="26"/>
      <c r="CI367" s="26"/>
      <c r="CJ367" s="26"/>
      <c r="CK367" s="26"/>
      <c r="CL367" s="26">
        <v>570.43083427040301</v>
      </c>
      <c r="CM367" s="26">
        <v>577.35919774980027</v>
      </c>
      <c r="CN367" s="26">
        <v>584.37171204577112</v>
      </c>
      <c r="CO367" s="26">
        <v>591.46939924094056</v>
      </c>
      <c r="CP367" s="26">
        <v>596.30181312716741</v>
      </c>
      <c r="CQ367" s="26">
        <v>606.17995162643706</v>
      </c>
      <c r="CR367" s="26">
        <v>616.22172809906624</v>
      </c>
      <c r="CS367" s="26">
        <v>626.42985331756825</v>
      </c>
      <c r="CT367" s="26">
        <v>636.80708296021623</v>
      </c>
      <c r="CU367" s="26">
        <v>647.49986900996828</v>
      </c>
      <c r="CV367" s="26">
        <v>676.59457265919502</v>
      </c>
      <c r="CW367" s="26">
        <v>706.99661522994279</v>
      </c>
      <c r="CX367" s="26">
        <v>738.76474057732378</v>
      </c>
      <c r="CY367" s="26">
        <v>771.96033214780516</v>
      </c>
      <c r="CZ367" s="26">
        <v>810.95873255485026</v>
      </c>
      <c r="DA367" s="26">
        <v>822.38629270206195</v>
      </c>
      <c r="DB367" s="26">
        <v>833.97488339950485</v>
      </c>
      <c r="DC367" s="26">
        <v>845.72677379630431</v>
      </c>
      <c r="DD367" s="26">
        <v>857.64426501711796</v>
      </c>
      <c r="DE367" s="26">
        <v>869.02286851221163</v>
      </c>
      <c r="DF367" s="26">
        <v>866.66420325416357</v>
      </c>
      <c r="DG367" s="26">
        <v>864.31193978598935</v>
      </c>
      <c r="DH367" s="26">
        <v>861.96606073222051</v>
      </c>
      <c r="DI367" s="26">
        <v>859.62654876454781</v>
      </c>
      <c r="DJ367" s="26">
        <v>856.53362786351295</v>
      </c>
      <c r="DK367" s="26">
        <v>849.92148817572172</v>
      </c>
      <c r="DL367" s="26">
        <v>843.36039189104804</v>
      </c>
      <c r="DM367" s="26">
        <v>836.84994497229286</v>
      </c>
      <c r="DN367" s="26">
        <v>830.38975642408661</v>
      </c>
      <c r="DO367" s="26">
        <v>823.62714380055922</v>
      </c>
      <c r="DP367" s="26">
        <v>821.18000000000166</v>
      </c>
      <c r="DQ367" s="26">
        <v>791.39218723374199</v>
      </c>
      <c r="DR367" s="26">
        <v>856.02960057774806</v>
      </c>
      <c r="DS367" s="26">
        <v>913.43510002702726</v>
      </c>
      <c r="DT367" s="26">
        <v>876.24738738549593</v>
      </c>
      <c r="DU367" s="26">
        <v>860.515049303311</v>
      </c>
      <c r="DV367" s="26">
        <v>798.93577723749308</v>
      </c>
      <c r="DW367" s="26">
        <v>792.81478076832593</v>
      </c>
      <c r="DX367" s="26">
        <v>841.07529532087358</v>
      </c>
      <c r="DY367" s="26">
        <v>864.99702151823453</v>
      </c>
      <c r="DZ367" s="26">
        <v>885.56225766258035</v>
      </c>
      <c r="EA367" s="26">
        <v>936.94870312522403</v>
      </c>
      <c r="EB367" s="26">
        <v>961.94422396617176</v>
      </c>
      <c r="EC367" s="26">
        <v>1103.8331652448996</v>
      </c>
      <c r="ED367" s="26">
        <v>956.43050561666007</v>
      </c>
      <c r="EE367" s="26">
        <v>979.5569848318612</v>
      </c>
      <c r="EF367" s="26">
        <v>920.63982225222435</v>
      </c>
      <c r="EG367" s="26">
        <v>1068.966435047055</v>
      </c>
      <c r="EH367" s="26">
        <v>1057.4721723046137</v>
      </c>
      <c r="EI367" s="26">
        <v>982.77686245464088</v>
      </c>
      <c r="EJ367" s="26">
        <v>1172.6913996345952</v>
      </c>
      <c r="EK367" s="26">
        <v>1213.9133680079228</v>
      </c>
      <c r="EL367" s="26">
        <v>1240.6508229782062</v>
      </c>
      <c r="EM367" s="26">
        <v>1420.252064803999</v>
      </c>
      <c r="EN367" s="26">
        <v>1630.0261661491008</v>
      </c>
      <c r="EO367" s="26">
        <v>2081.3252871082141</v>
      </c>
      <c r="EP367" s="26">
        <v>2487.0054610704633</v>
      </c>
      <c r="EQ367" s="26">
        <v>2761.0482213140244</v>
      </c>
      <c r="ER367" s="26">
        <v>3057.1812693264715</v>
      </c>
      <c r="ES367" s="26">
        <v>3426.4823993668983</v>
      </c>
      <c r="ET367" s="26">
        <v>3444.4752666976651</v>
      </c>
      <c r="EU367" s="26">
        <v>2753.9922760738864</v>
      </c>
      <c r="EV367" s="26">
        <v>2612.9107535388944</v>
      </c>
      <c r="EW367" s="26">
        <v>2831.0156215329339</v>
      </c>
      <c r="EX367" s="26">
        <v>2994.8869420821716</v>
      </c>
      <c r="EY367" s="26">
        <v>3180.6565598149159</v>
      </c>
      <c r="EZ367" s="26">
        <v>3448.9861619781254</v>
      </c>
      <c r="FA367" s="26">
        <v>3895.8876608832534</v>
      </c>
      <c r="FB367" s="26">
        <v>4144.3685825429793</v>
      </c>
      <c r="FC367" s="26">
        <v>4305.3611556927508</v>
      </c>
      <c r="FD367" s="26">
        <v>4045.1664096483314</v>
      </c>
      <c r="FE367" s="26">
        <v>3902.6150309157829</v>
      </c>
      <c r="FF367" s="26">
        <v>3346.6010536838944</v>
      </c>
      <c r="FG367" s="26">
        <v>3574.8872690596268</v>
      </c>
      <c r="FH367" s="26">
        <v>4309.0577288562336</v>
      </c>
      <c r="FI367" s="26">
        <v>5102.3094915649572</v>
      </c>
      <c r="FJ367" s="26">
        <v>5947.8248476760546</v>
      </c>
      <c r="FK367" s="26">
        <v>6893.6059310914243</v>
      </c>
      <c r="FL367" s="26">
        <v>7394.1288749031364</v>
      </c>
      <c r="FM367" s="26">
        <v>7543.5780732562034</v>
      </c>
      <c r="FN367" s="26">
        <v>7461.9595185152493</v>
      </c>
      <c r="FO367" s="26">
        <v>7663.1870301436447</v>
      </c>
      <c r="FP367" s="26">
        <v>7991.8111144120267</v>
      </c>
      <c r="FQ367" s="26">
        <v>7956.457398225918</v>
      </c>
      <c r="FR367" s="26">
        <v>8417.386109319239</v>
      </c>
      <c r="FS367" s="26">
        <v>8749.8624503018164</v>
      </c>
      <c r="FT367" s="26">
        <v>9123.6977308073001</v>
      </c>
      <c r="FU367" s="26">
        <v>10057.785944343359</v>
      </c>
      <c r="FV367" s="26">
        <v>9816.2834009999042</v>
      </c>
      <c r="FW367" s="26">
        <v>9997.4035755805107</v>
      </c>
      <c r="FX367" s="26">
        <v>9645.8894964760711</v>
      </c>
      <c r="FY367" s="26">
        <v>9001.5897376040975</v>
      </c>
      <c r="FZ367" s="26">
        <v>9057.9151764471117</v>
      </c>
      <c r="GA367" s="26">
        <v>9134.3797357787043</v>
      </c>
      <c r="GB367" s="26">
        <v>9562.0938526687078</v>
      </c>
      <c r="GC367" s="26">
        <v>9841.4874276762603</v>
      </c>
      <c r="GD367" s="26">
        <v>9677.2447858653122</v>
      </c>
      <c r="GE367" s="26">
        <v>9921.5700168246694</v>
      </c>
      <c r="GF367" s="26">
        <v>10249.347066717457</v>
      </c>
      <c r="GG367" s="26">
        <v>10262.422775778788</v>
      </c>
      <c r="GH367" s="26">
        <v>10671.762277378813</v>
      </c>
      <c r="GI367" s="26">
        <v>10446.306224534697</v>
      </c>
      <c r="GJ367" s="26">
        <v>10245.362636530517</v>
      </c>
      <c r="GK367" s="26">
        <v>10625.042304172148</v>
      </c>
      <c r="GL367" s="26">
        <v>10507.499575345168</v>
      </c>
      <c r="GM367" s="26">
        <v>10471.647821019462</v>
      </c>
      <c r="GN367" s="26">
        <v>10929.354395426944</v>
      </c>
      <c r="GO367" s="26">
        <v>11250.882452283149</v>
      </c>
      <c r="GP367" s="26">
        <v>11164.307294385457</v>
      </c>
      <c r="GQ367" s="26">
        <v>10919.590554364691</v>
      </c>
      <c r="GR367" s="26">
        <v>10139.227743435251</v>
      </c>
      <c r="GS367" s="26">
        <v>9841.1242590870334</v>
      </c>
      <c r="GT367" s="26">
        <v>9356.1352881158327</v>
      </c>
      <c r="GU367" s="26">
        <v>8745.4211116262413</v>
      </c>
      <c r="GV367" s="26">
        <v>8623.0344251669012</v>
      </c>
      <c r="GW367" s="26">
        <v>8521.4251099970006</v>
      </c>
      <c r="GX367" s="26">
        <v>8724.5040317966123</v>
      </c>
      <c r="GY367" s="26">
        <v>8804.9356505701617</v>
      </c>
      <c r="GZ367" s="26">
        <v>9080.1039952370538</v>
      </c>
      <c r="HA367" s="26">
        <v>8093.9605390180805</v>
      </c>
      <c r="HB367" s="141">
        <v>8312.8678483349722</v>
      </c>
      <c r="HC367" s="141">
        <v>8907.1658982915178</v>
      </c>
      <c r="HD367" s="141">
        <v>9234.4979714571637</v>
      </c>
      <c r="HE367" s="141">
        <v>9060.606192412808</v>
      </c>
      <c r="HF367" s="141">
        <v>8665.717285397548</v>
      </c>
      <c r="HG367" s="141">
        <v>8831.3466982226546</v>
      </c>
      <c r="HH367" s="141">
        <v>8648.6164413253464</v>
      </c>
      <c r="HI367" s="141">
        <v>9034.6264611972201</v>
      </c>
      <c r="HJ367" s="141">
        <v>8906.0429794087031</v>
      </c>
      <c r="HK367" s="141">
        <v>8237.7078807919534</v>
      </c>
      <c r="HL367" s="141">
        <v>8409.0453437762717</v>
      </c>
      <c r="HM367" s="141">
        <v>8566.4353144015622</v>
      </c>
      <c r="HN367" s="141">
        <v>7695.5381933608005</v>
      </c>
      <c r="HO367" s="141">
        <v>6996.4449594079224</v>
      </c>
      <c r="HP367" s="141">
        <v>8156.4978706762049</v>
      </c>
      <c r="HQ367" s="141">
        <v>8868.2624446064328</v>
      </c>
      <c r="HR367" s="141">
        <v>9602.2839573097644</v>
      </c>
      <c r="HS367" s="141">
        <v>10289.508763799531</v>
      </c>
      <c r="HT367" s="141">
        <v>10672.108308896295</v>
      </c>
      <c r="HU367" s="141">
        <v>10176.248301313748</v>
      </c>
      <c r="HV367" s="141">
        <v>9874.3587737384587</v>
      </c>
    </row>
    <row r="368" spans="1:230" ht="13.8">
      <c r="A368" s="148" t="s">
        <v>660</v>
      </c>
      <c r="B368" s="15"/>
      <c r="C368" s="15"/>
      <c r="D368" s="15"/>
      <c r="E368" s="15"/>
      <c r="F368" s="15"/>
      <c r="G368" s="15"/>
      <c r="H368" s="15"/>
      <c r="I368" s="15"/>
      <c r="J368" s="15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  <c r="AH368" s="9"/>
      <c r="AI368" s="9"/>
      <c r="AJ368" s="9"/>
      <c r="AK368" s="9"/>
      <c r="AL368" s="9"/>
      <c r="AM368" s="9"/>
      <c r="AN368" s="9">
        <v>638.78972364684546</v>
      </c>
      <c r="AO368" s="9"/>
      <c r="AP368" s="9"/>
      <c r="AQ368" s="9"/>
      <c r="AR368" s="9"/>
      <c r="AS368" s="9"/>
      <c r="AT368" s="9"/>
      <c r="AU368" s="9"/>
      <c r="AV368" s="9"/>
      <c r="AW368" s="9"/>
      <c r="AX368" s="9"/>
      <c r="AY368" s="9"/>
      <c r="AZ368" s="9"/>
      <c r="BA368" s="9"/>
      <c r="BB368" s="9"/>
      <c r="BC368" s="9"/>
      <c r="BD368" s="9"/>
      <c r="BE368" s="9"/>
      <c r="BF368" s="9"/>
      <c r="BG368" s="9"/>
      <c r="BH368" s="9"/>
      <c r="BI368" s="9"/>
      <c r="BJ368" s="9"/>
      <c r="BK368" s="9"/>
      <c r="BL368" s="9"/>
      <c r="BM368" s="9"/>
      <c r="BN368" s="9"/>
      <c r="BO368" s="9"/>
      <c r="BP368" s="9"/>
      <c r="BQ368" s="9"/>
      <c r="BR368" s="9" t="s">
        <v>275</v>
      </c>
      <c r="BS368" s="9"/>
      <c r="BT368" s="9"/>
      <c r="BU368" s="9"/>
      <c r="BV368" s="9"/>
      <c r="BW368" s="9"/>
      <c r="BX368" s="9"/>
      <c r="BY368" s="9"/>
      <c r="BZ368" s="9"/>
      <c r="CA368" s="9"/>
      <c r="CB368" s="9" t="s">
        <v>275</v>
      </c>
      <c r="CC368" s="9"/>
      <c r="CD368" s="9"/>
      <c r="CE368" s="9"/>
      <c r="CF368" s="9"/>
      <c r="CG368" s="9"/>
      <c r="CH368" s="9"/>
      <c r="CI368" s="9"/>
      <c r="CJ368" s="9"/>
      <c r="CK368" s="9"/>
      <c r="CL368" s="9">
        <v>794.12031894683207</v>
      </c>
      <c r="CM368" s="9"/>
      <c r="CN368" s="9" t="s">
        <v>275</v>
      </c>
      <c r="CO368" s="9" t="s">
        <v>275</v>
      </c>
      <c r="CP368" s="9" t="s">
        <v>275</v>
      </c>
      <c r="CQ368" s="9" t="s">
        <v>275</v>
      </c>
      <c r="CR368" s="9" t="s">
        <v>275</v>
      </c>
      <c r="CS368" s="9" t="s">
        <v>275</v>
      </c>
      <c r="CT368" s="9" t="s">
        <v>275</v>
      </c>
      <c r="CU368" s="9" t="s">
        <v>275</v>
      </c>
      <c r="CV368" s="9" t="s">
        <v>275</v>
      </c>
      <c r="CW368" s="9" t="s">
        <v>275</v>
      </c>
      <c r="CX368" s="9" t="s">
        <v>275</v>
      </c>
      <c r="CY368" s="9" t="s">
        <v>275</v>
      </c>
      <c r="CZ368" s="9" t="s">
        <v>275</v>
      </c>
      <c r="DA368" s="9" t="s">
        <v>275</v>
      </c>
      <c r="DB368" s="9" t="s">
        <v>275</v>
      </c>
      <c r="DC368" s="9" t="s">
        <v>275</v>
      </c>
      <c r="DD368" s="9" t="s">
        <v>275</v>
      </c>
      <c r="DE368" s="9" t="s">
        <v>275</v>
      </c>
      <c r="DF368" s="9">
        <v>1052.4448416624907</v>
      </c>
      <c r="DG368" s="9" t="s">
        <v>275</v>
      </c>
      <c r="DH368" s="9" t="s">
        <v>275</v>
      </c>
      <c r="DI368" s="9" t="s">
        <v>275</v>
      </c>
      <c r="DJ368" s="9" t="s">
        <v>275</v>
      </c>
      <c r="DK368" s="9" t="s">
        <v>275</v>
      </c>
      <c r="DL368" s="9" t="s">
        <v>275</v>
      </c>
      <c r="DM368" s="9" t="s">
        <v>275</v>
      </c>
      <c r="DN368" s="9" t="s">
        <v>275</v>
      </c>
      <c r="DO368" s="9" t="s">
        <v>275</v>
      </c>
      <c r="DP368" s="9">
        <v>1180.9884956866738</v>
      </c>
      <c r="DQ368" s="9">
        <v>1230.8668323489476</v>
      </c>
      <c r="DR368" s="9">
        <v>1209.3172262596518</v>
      </c>
      <c r="DS368" s="9">
        <v>1271.1552479702345</v>
      </c>
      <c r="DT368" s="9">
        <v>1303.3407213416333</v>
      </c>
      <c r="DU368" s="9">
        <v>1368.5347141792433</v>
      </c>
      <c r="DV368" s="9">
        <v>1399.1137809837251</v>
      </c>
      <c r="DW368" s="9">
        <v>1424.7540912646286</v>
      </c>
      <c r="DX368" s="9">
        <v>1458.2829271624717</v>
      </c>
      <c r="DY368" s="9">
        <v>1491.6949350658929</v>
      </c>
      <c r="DZ368" s="9">
        <v>1531.1251859251122</v>
      </c>
      <c r="EA368" s="9">
        <v>1554.2847396801374</v>
      </c>
      <c r="EB368" s="9">
        <v>1583.7668715316563</v>
      </c>
      <c r="EC368" s="9">
        <v>1585.8847405036338</v>
      </c>
      <c r="ED368" s="9">
        <v>1472.5598379509738</v>
      </c>
      <c r="EE368" s="9">
        <v>1472.6294811627749</v>
      </c>
      <c r="EF368" s="9">
        <v>1491.1762090636507</v>
      </c>
      <c r="EG368" s="9">
        <v>1484.1695284574801</v>
      </c>
      <c r="EH368" s="9">
        <v>1532.5730937153564</v>
      </c>
      <c r="EI368" s="9">
        <v>1560.4831768937593</v>
      </c>
      <c r="EJ368" s="9">
        <v>1628.0491414579542</v>
      </c>
      <c r="EK368" s="9">
        <v>1618.4519697456112</v>
      </c>
      <c r="EL368" s="9">
        <v>1683.5078700147435</v>
      </c>
      <c r="EM368" s="9">
        <v>1784.9317630141838</v>
      </c>
      <c r="EN368" s="9">
        <v>1822.1913719096938</v>
      </c>
      <c r="EO368" s="9">
        <v>1836.6247676046114</v>
      </c>
      <c r="EP368" s="9">
        <v>1886.8657907826955</v>
      </c>
      <c r="EQ368" s="9">
        <v>1929.3665490160665</v>
      </c>
      <c r="ER368" s="9">
        <v>2038.9736407311136</v>
      </c>
      <c r="ES368" s="9">
        <v>2053.4353577924689</v>
      </c>
      <c r="ET368" s="9">
        <v>1913.1340721322479</v>
      </c>
      <c r="EU368" s="9">
        <v>1762.4582483235927</v>
      </c>
      <c r="EV368" s="9">
        <v>1657.0206666208396</v>
      </c>
      <c r="EW368" s="9">
        <v>1752.0316213854703</v>
      </c>
      <c r="EX368" s="9">
        <v>1866.4980706858555</v>
      </c>
      <c r="EY368" s="9">
        <v>1937.1702161623994</v>
      </c>
      <c r="EZ368" s="9">
        <v>2012.5420259720499</v>
      </c>
      <c r="FA368" s="9">
        <v>2086.2242084109198</v>
      </c>
      <c r="FB368" s="9">
        <v>2108.4792984199885</v>
      </c>
      <c r="FC368" s="9">
        <v>2136.2727068859936</v>
      </c>
      <c r="FD368" s="9">
        <v>2122.1901897018352</v>
      </c>
      <c r="FE368" s="9">
        <v>2168.4551049508009</v>
      </c>
      <c r="FF368" s="9">
        <v>2116.4605476981842</v>
      </c>
      <c r="FG368" s="9">
        <v>2165.6398290863376</v>
      </c>
      <c r="FH368" s="9">
        <v>2294.1552228564319</v>
      </c>
      <c r="FI368" s="9">
        <v>2304.1544031797839</v>
      </c>
      <c r="FJ368" s="9">
        <v>2465.4524707621586</v>
      </c>
      <c r="FK368" s="9">
        <v>2550.4788763157731</v>
      </c>
      <c r="FL368" s="9">
        <v>2695.7693090483508</v>
      </c>
      <c r="FM368" s="9">
        <v>2681.732218838818</v>
      </c>
      <c r="FN368" s="9">
        <v>2695.7693090483508</v>
      </c>
      <c r="FO368" s="9">
        <v>2773.1201121479553</v>
      </c>
      <c r="FP368" s="9">
        <v>2773.9556264358944</v>
      </c>
      <c r="FQ368" s="9">
        <v>2814.3744936587141</v>
      </c>
      <c r="FR368" s="9">
        <v>2909.3002380659846</v>
      </c>
      <c r="FS368" s="9">
        <v>3026.3952404542983</v>
      </c>
      <c r="FT368" s="9">
        <v>3060.0269057092046</v>
      </c>
      <c r="FU368" s="9">
        <v>3203.2915943266794</v>
      </c>
      <c r="FV368" s="9">
        <v>3283.0410873671067</v>
      </c>
      <c r="FW368" s="9">
        <v>3258.9227793943137</v>
      </c>
      <c r="FX368" s="9">
        <v>3387.214636219881</v>
      </c>
      <c r="FY368" s="9">
        <v>3457.2623665807509</v>
      </c>
      <c r="FZ368" s="9">
        <v>3489.1673290393669</v>
      </c>
      <c r="GA368" s="9">
        <v>3484.7059929493244</v>
      </c>
      <c r="GB368" s="9">
        <v>3629.4090052709425</v>
      </c>
      <c r="GC368" s="9">
        <v>3709.0005266206622</v>
      </c>
      <c r="GD368" s="9">
        <v>3785.4586420480209</v>
      </c>
      <c r="GE368" s="9">
        <v>3842.7319352129607</v>
      </c>
      <c r="GF368" s="9">
        <v>3974.2818678178687</v>
      </c>
      <c r="GG368" s="9">
        <v>4127.4846281348564</v>
      </c>
      <c r="GH368" s="9">
        <v>4308.9470487685703</v>
      </c>
      <c r="GI368" s="9">
        <v>4450.6771966599772</v>
      </c>
      <c r="GJ368" s="9">
        <v>4619.7631667494206</v>
      </c>
      <c r="GK368" s="9">
        <v>4874.2899893057438</v>
      </c>
      <c r="GL368" s="9">
        <v>5043.0920261779202</v>
      </c>
      <c r="GM368" s="9">
        <v>5085.0170452548164</v>
      </c>
      <c r="GN368" s="9">
        <v>5239.9848998693205</v>
      </c>
      <c r="GO368" s="9">
        <v>5356.5068926117174</v>
      </c>
      <c r="GP368" s="9">
        <v>5453.0700571694815</v>
      </c>
      <c r="GQ368" s="9">
        <v>5694.2131686718976</v>
      </c>
      <c r="GR368" s="9">
        <v>5891.2852801912468</v>
      </c>
      <c r="GS368" s="9">
        <v>5781.3460632053775</v>
      </c>
      <c r="GT368" s="9">
        <v>5585.3755340516109</v>
      </c>
      <c r="GU368" s="9">
        <v>5303.0255734780812</v>
      </c>
      <c r="GV368" s="9">
        <v>5395.7831626193547</v>
      </c>
      <c r="GW368" s="9">
        <v>5461.3701354853001</v>
      </c>
      <c r="GX368" s="9">
        <v>5588.223691130037</v>
      </c>
      <c r="GY368" s="9">
        <v>5665.101968910074</v>
      </c>
      <c r="GZ368" s="9">
        <v>5591.2652893293507</v>
      </c>
      <c r="HA368" s="9">
        <v>5541.0229951900237</v>
      </c>
      <c r="HB368" s="9">
        <v>5460.923772264171</v>
      </c>
      <c r="HC368" s="9">
        <v>5579.5126097915063</v>
      </c>
      <c r="HD368" s="9">
        <v>5653.1439413655462</v>
      </c>
      <c r="HE368" s="9">
        <v>5780.0019694613266</v>
      </c>
      <c r="HF368" s="9">
        <v>5967.376873683711</v>
      </c>
      <c r="HG368" s="9">
        <v>5938.1209951598166</v>
      </c>
      <c r="HH368" s="9">
        <v>6043.5726939782162</v>
      </c>
      <c r="HI368" s="9">
        <v>6268.8605611470384</v>
      </c>
      <c r="HJ368" s="9">
        <v>6307.5912874485812</v>
      </c>
      <c r="HK368" s="9">
        <v>6210.3116985121324</v>
      </c>
      <c r="HL368" s="9">
        <v>6376.9342635374451</v>
      </c>
      <c r="HM368" s="9">
        <v>6325.59213086003</v>
      </c>
      <c r="HN368" s="9">
        <v>6226.3764704837413</v>
      </c>
      <c r="HO368" s="9">
        <v>6258.6548938219203</v>
      </c>
      <c r="HP368" s="9">
        <v>6569.7952283308823</v>
      </c>
      <c r="HQ368" s="9">
        <v>6798.5069555603868</v>
      </c>
      <c r="HR368" s="9">
        <v>7094.7234163340036</v>
      </c>
      <c r="HS368" s="9">
        <v>7429.2912288661491</v>
      </c>
      <c r="HT368" s="9">
        <v>7639.1762333770666</v>
      </c>
      <c r="HU368" s="9">
        <v>7398.1990751591675</v>
      </c>
      <c r="HV368" s="9">
        <v>7769.9479425716727</v>
      </c>
    </row>
    <row r="369" spans="1:230" ht="14.4">
      <c r="A369" s="140" t="s">
        <v>195</v>
      </c>
      <c r="B369" s="17"/>
      <c r="C369" s="17"/>
      <c r="D369" s="17"/>
      <c r="E369" s="17"/>
      <c r="F369" s="17"/>
      <c r="G369" s="17"/>
      <c r="H369" s="17"/>
      <c r="I369" s="17"/>
      <c r="J369" s="17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6"/>
      <c r="AB369" s="26"/>
      <c r="AC369" s="26"/>
      <c r="AD369" s="26"/>
      <c r="AE369" s="26"/>
      <c r="AF369" s="26"/>
      <c r="AG369" s="26"/>
      <c r="AH369" s="26"/>
      <c r="AI369" s="26"/>
      <c r="AJ369" s="26"/>
      <c r="AK369" s="26"/>
      <c r="AL369" s="26"/>
      <c r="AM369" s="26"/>
      <c r="AN369" s="26" t="s">
        <v>275</v>
      </c>
      <c r="AO369" s="26"/>
      <c r="AP369" s="26"/>
      <c r="AQ369" s="26"/>
      <c r="AR369" s="26"/>
      <c r="AS369" s="26"/>
      <c r="AT369" s="26"/>
      <c r="AU369" s="26"/>
      <c r="AV369" s="26"/>
      <c r="AW369" s="26"/>
      <c r="AX369" s="26"/>
      <c r="AY369" s="26"/>
      <c r="AZ369" s="26"/>
      <c r="BA369" s="26"/>
      <c r="BB369" s="26"/>
      <c r="BC369" s="26"/>
      <c r="BD369" s="26"/>
      <c r="BE369" s="26"/>
      <c r="BF369" s="26"/>
      <c r="BG369" s="26"/>
      <c r="BH369" s="26"/>
      <c r="BI369" s="26"/>
      <c r="BJ369" s="26"/>
      <c r="BK369" s="26"/>
      <c r="BL369" s="26"/>
      <c r="BM369" s="26"/>
      <c r="BN369" s="26"/>
      <c r="BO369" s="26"/>
      <c r="BP369" s="26"/>
      <c r="BQ369" s="26"/>
      <c r="BR369" s="26" t="s">
        <v>275</v>
      </c>
      <c r="BS369" s="26"/>
      <c r="BT369" s="26"/>
      <c r="BU369" s="26"/>
      <c r="BV369" s="26"/>
      <c r="BW369" s="26"/>
      <c r="BX369" s="26"/>
      <c r="BY369" s="26"/>
      <c r="BZ369" s="26"/>
      <c r="CA369" s="26"/>
      <c r="CB369" s="26" t="s">
        <v>275</v>
      </c>
      <c r="CC369" s="26"/>
      <c r="CD369" s="26"/>
      <c r="CE369" s="26"/>
      <c r="CF369" s="26"/>
      <c r="CG369" s="26"/>
      <c r="CH369" s="26"/>
      <c r="CI369" s="26"/>
      <c r="CJ369" s="26"/>
      <c r="CK369" s="26"/>
      <c r="CL369" s="26" t="s">
        <v>275</v>
      </c>
      <c r="CM369" s="26" t="s">
        <v>275</v>
      </c>
      <c r="CN369" s="26" t="s">
        <v>275</v>
      </c>
      <c r="CO369" s="26" t="s">
        <v>275</v>
      </c>
      <c r="CP369" s="26" t="s">
        <v>275</v>
      </c>
      <c r="CQ369" s="26" t="s">
        <v>275</v>
      </c>
      <c r="CR369" s="26" t="s">
        <v>275</v>
      </c>
      <c r="CS369" s="26" t="s">
        <v>275</v>
      </c>
      <c r="CT369" s="26" t="s">
        <v>275</v>
      </c>
      <c r="CU369" s="26" t="s">
        <v>275</v>
      </c>
      <c r="CV369" s="26" t="s">
        <v>275</v>
      </c>
      <c r="CW369" s="26" t="s">
        <v>275</v>
      </c>
      <c r="CX369" s="26" t="s">
        <v>275</v>
      </c>
      <c r="CY369" s="26" t="s">
        <v>275</v>
      </c>
      <c r="CZ369" s="26" t="s">
        <v>275</v>
      </c>
      <c r="DA369" s="26" t="s">
        <v>275</v>
      </c>
      <c r="DB369" s="26" t="s">
        <v>275</v>
      </c>
      <c r="DC369" s="26" t="s">
        <v>275</v>
      </c>
      <c r="DD369" s="26" t="s">
        <v>275</v>
      </c>
      <c r="DE369" s="26" t="s">
        <v>275</v>
      </c>
      <c r="DF369" s="26" t="s">
        <v>275</v>
      </c>
      <c r="DG369" s="26" t="s">
        <v>275</v>
      </c>
      <c r="DH369" s="26" t="s">
        <v>275</v>
      </c>
      <c r="DI369" s="26" t="s">
        <v>275</v>
      </c>
      <c r="DJ369" s="26" t="s">
        <v>275</v>
      </c>
      <c r="DK369" s="26" t="s">
        <v>275</v>
      </c>
      <c r="DL369" s="26" t="s">
        <v>275</v>
      </c>
      <c r="DM369" s="26" t="s">
        <v>275</v>
      </c>
      <c r="DN369" s="26" t="s">
        <v>275</v>
      </c>
      <c r="DO369" s="26" t="s">
        <v>275</v>
      </c>
      <c r="DP369" s="26" t="s">
        <v>275</v>
      </c>
      <c r="DQ369" s="26" t="s">
        <v>275</v>
      </c>
      <c r="DR369" s="26" t="s">
        <v>275</v>
      </c>
      <c r="DS369" s="26" t="s">
        <v>275</v>
      </c>
      <c r="DT369" s="26" t="s">
        <v>275</v>
      </c>
      <c r="DU369" s="26" t="s">
        <v>275</v>
      </c>
      <c r="DV369" s="26" t="s">
        <v>275</v>
      </c>
      <c r="DW369" s="26" t="s">
        <v>275</v>
      </c>
      <c r="DX369" s="26" t="s">
        <v>275</v>
      </c>
      <c r="DY369" s="26" t="s">
        <v>275</v>
      </c>
      <c r="DZ369" s="26" t="s">
        <v>275</v>
      </c>
      <c r="EA369" s="26" t="s">
        <v>275</v>
      </c>
      <c r="EB369" s="26" t="s">
        <v>275</v>
      </c>
      <c r="EC369" s="26" t="s">
        <v>275</v>
      </c>
      <c r="ED369" s="26" t="s">
        <v>275</v>
      </c>
      <c r="EE369" s="26" t="s">
        <v>275</v>
      </c>
      <c r="EF369" s="26" t="s">
        <v>275</v>
      </c>
      <c r="EG369" s="26" t="s">
        <v>275</v>
      </c>
      <c r="EH369" s="26" t="s">
        <v>275</v>
      </c>
      <c r="EI369" s="26" t="s">
        <v>275</v>
      </c>
      <c r="EJ369" s="26" t="s">
        <v>275</v>
      </c>
      <c r="EK369" s="26" t="s">
        <v>275</v>
      </c>
      <c r="EL369" s="26" t="s">
        <v>275</v>
      </c>
      <c r="EM369" s="26" t="s">
        <v>275</v>
      </c>
      <c r="EN369" s="26" t="s">
        <v>275</v>
      </c>
      <c r="EO369" s="26" t="s">
        <v>275</v>
      </c>
      <c r="EP369" s="26" t="s">
        <v>275</v>
      </c>
      <c r="EQ369" s="26" t="s">
        <v>275</v>
      </c>
      <c r="ER369" s="26" t="s">
        <v>275</v>
      </c>
      <c r="ES369" s="26" t="s">
        <v>275</v>
      </c>
      <c r="ET369" s="26" t="s">
        <v>275</v>
      </c>
      <c r="EU369" s="26" t="s">
        <v>275</v>
      </c>
      <c r="EV369" s="26" t="s">
        <v>275</v>
      </c>
      <c r="EW369" s="26" t="s">
        <v>275</v>
      </c>
      <c r="EX369" s="26" t="s">
        <v>275</v>
      </c>
      <c r="EY369" s="26" t="s">
        <v>275</v>
      </c>
      <c r="EZ369" s="26" t="s">
        <v>275</v>
      </c>
      <c r="FA369" s="26" t="s">
        <v>275</v>
      </c>
      <c r="FB369" s="26" t="s">
        <v>275</v>
      </c>
      <c r="FC369" s="26" t="s">
        <v>275</v>
      </c>
      <c r="FD369" s="26" t="s">
        <v>275</v>
      </c>
      <c r="FE369" s="26" t="s">
        <v>275</v>
      </c>
      <c r="FF369" s="26" t="s">
        <v>275</v>
      </c>
      <c r="FG369" s="26" t="s">
        <v>275</v>
      </c>
      <c r="FH369" s="26" t="s">
        <v>275</v>
      </c>
      <c r="FI369" s="26">
        <v>1689.8245614035088</v>
      </c>
      <c r="FJ369" s="26">
        <v>1700.312174817898</v>
      </c>
      <c r="FK369" s="26">
        <v>1710.2194787379972</v>
      </c>
      <c r="FL369" s="26">
        <v>1727.1186440677966</v>
      </c>
      <c r="FM369" s="26">
        <v>1743.2975871313674</v>
      </c>
      <c r="FN369" s="26">
        <v>1919.3587338956802</v>
      </c>
      <c r="FO369" s="26">
        <v>2012.6310928307057</v>
      </c>
      <c r="FP369" s="26">
        <v>2030.6487497897385</v>
      </c>
      <c r="FQ369" s="26">
        <v>1800.0195587863775</v>
      </c>
      <c r="FR369" s="26">
        <v>1798.8223895553963</v>
      </c>
      <c r="FS369" s="26">
        <v>1853.4234174746796</v>
      </c>
      <c r="FT369" s="26">
        <v>1705.9208821902496</v>
      </c>
      <c r="FU369" s="26">
        <v>1613.7679972650324</v>
      </c>
      <c r="FV369" s="26">
        <v>1615.9029702952205</v>
      </c>
      <c r="FW369" s="26">
        <v>1575.1849256381076</v>
      </c>
      <c r="FX369" s="26">
        <v>1606.2558949678705</v>
      </c>
      <c r="FY369" s="26">
        <v>1603.0029759888316</v>
      </c>
      <c r="FZ369" s="26">
        <v>1654.1835400807699</v>
      </c>
      <c r="GA369" s="26">
        <v>1720.3981795919499</v>
      </c>
      <c r="GB369" s="26">
        <v>1761.924004009493</v>
      </c>
      <c r="GC369" s="26">
        <v>1805.7179337790967</v>
      </c>
      <c r="GD369" s="26">
        <v>1891.0275419379268</v>
      </c>
      <c r="GE369" s="26">
        <v>1962.0532758840438</v>
      </c>
      <c r="GF369" s="26">
        <v>2078.7283323858574</v>
      </c>
      <c r="GG369" s="26">
        <v>2119.6112497618415</v>
      </c>
      <c r="GH369" s="26">
        <v>2176.3749540405015</v>
      </c>
      <c r="GI369" s="26">
        <v>2204.4212339191731</v>
      </c>
      <c r="GJ369" s="26">
        <v>2260.4663468445897</v>
      </c>
      <c r="GK369" s="26">
        <v>2356.8763845046169</v>
      </c>
      <c r="GL369" s="26">
        <v>2418.1442129668239</v>
      </c>
      <c r="GM369" s="26">
        <v>2515.9147275022606</v>
      </c>
      <c r="GN369" s="26">
        <v>2647.0293865058406</v>
      </c>
      <c r="GO369" s="26">
        <v>2691.0953289514609</v>
      </c>
      <c r="GP369" s="26">
        <v>2714.5102948878898</v>
      </c>
      <c r="GQ369" s="26">
        <v>2651.5957162227533</v>
      </c>
      <c r="GR369" s="26">
        <v>2571.9966081622438</v>
      </c>
      <c r="GS369" s="26">
        <v>2547.0567104232396</v>
      </c>
      <c r="GT369" s="26">
        <v>2394.0914079270869</v>
      </c>
      <c r="GU369" s="26">
        <v>2249.2633466459047</v>
      </c>
      <c r="GV369" s="26">
        <v>2234.0324697439773</v>
      </c>
      <c r="GW369" s="26">
        <v>2180.8157966346726</v>
      </c>
      <c r="GX369" s="26">
        <v>2074.0397427727248</v>
      </c>
      <c r="GY369" s="26">
        <v>2088.5687651276266</v>
      </c>
      <c r="GZ369" s="26">
        <v>2124.4073845597536</v>
      </c>
      <c r="HA369" s="26">
        <v>2138.3638986258266</v>
      </c>
      <c r="HB369" s="141">
        <v>2197.4779050487532</v>
      </c>
      <c r="HC369" s="141">
        <v>2259.0574435339627</v>
      </c>
      <c r="HD369" s="141">
        <v>2242.2995742335115</v>
      </c>
      <c r="HE369" s="141">
        <v>2284.705585497722</v>
      </c>
      <c r="HF369" s="141">
        <v>2338.1516630375572</v>
      </c>
      <c r="HG369" s="141">
        <v>2394.4177999069811</v>
      </c>
      <c r="HH369" s="141">
        <v>2445.9359736674455</v>
      </c>
      <c r="HI369" s="141">
        <v>2513.4870665289177</v>
      </c>
      <c r="HJ369" s="141">
        <v>2584.8935601674534</v>
      </c>
      <c r="HK369" s="141">
        <v>2542.0207437238018</v>
      </c>
      <c r="HL369" s="141">
        <v>2551.8614782003879</v>
      </c>
      <c r="HM369" s="141">
        <v>2541.382380534093</v>
      </c>
      <c r="HN369" s="141">
        <v>2551.1812129718614</v>
      </c>
      <c r="HO369" s="141">
        <v>2567.2882168490642</v>
      </c>
      <c r="HP369" s="141">
        <v>2621.2431022136989</v>
      </c>
      <c r="HQ369" s="141">
        <v>2683.7508018349063</v>
      </c>
      <c r="HR369" s="141">
        <v>2758.7416254131213</v>
      </c>
      <c r="HS369" s="141">
        <v>2830.7288185581488</v>
      </c>
      <c r="HT369" s="141">
        <v>2949.908657821994</v>
      </c>
      <c r="HU369" s="141">
        <v>2994.6691900462902</v>
      </c>
      <c r="HV369" s="141">
        <v>3064.2799841566962</v>
      </c>
    </row>
    <row r="370" spans="1:230" ht="14.4">
      <c r="A370" s="140" t="s">
        <v>5</v>
      </c>
      <c r="B370" s="17"/>
      <c r="C370" s="17"/>
      <c r="D370" s="17"/>
      <c r="E370" s="17"/>
      <c r="F370" s="17"/>
      <c r="G370" s="17"/>
      <c r="H370" s="17"/>
      <c r="I370" s="17"/>
      <c r="J370" s="17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6"/>
      <c r="AB370" s="26"/>
      <c r="AC370" s="26"/>
      <c r="AD370" s="26"/>
      <c r="AE370" s="26"/>
      <c r="AF370" s="26"/>
      <c r="AG370" s="26"/>
      <c r="AH370" s="26"/>
      <c r="AI370" s="26"/>
      <c r="AJ370" s="26"/>
      <c r="AK370" s="26"/>
      <c r="AL370" s="26"/>
      <c r="AM370" s="26"/>
      <c r="AN370" s="26" t="s">
        <v>275</v>
      </c>
      <c r="AO370" s="26"/>
      <c r="AP370" s="26"/>
      <c r="AQ370" s="26"/>
      <c r="AR370" s="26"/>
      <c r="AS370" s="26"/>
      <c r="AT370" s="26"/>
      <c r="AU370" s="26"/>
      <c r="AV370" s="26"/>
      <c r="AW370" s="26"/>
      <c r="AX370" s="26"/>
      <c r="AY370" s="26"/>
      <c r="AZ370" s="26"/>
      <c r="BA370" s="26"/>
      <c r="BB370" s="26"/>
      <c r="BC370" s="26"/>
      <c r="BD370" s="26"/>
      <c r="BE370" s="26"/>
      <c r="BF370" s="26"/>
      <c r="BG370" s="26"/>
      <c r="BH370" s="26"/>
      <c r="BI370" s="26"/>
      <c r="BJ370" s="26"/>
      <c r="BK370" s="26"/>
      <c r="BL370" s="26"/>
      <c r="BM370" s="26"/>
      <c r="BN370" s="26"/>
      <c r="BO370" s="26"/>
      <c r="BP370" s="26"/>
      <c r="BQ370" s="26"/>
      <c r="BR370" s="26" t="s">
        <v>275</v>
      </c>
      <c r="BS370" s="26"/>
      <c r="BT370" s="26"/>
      <c r="BU370" s="26"/>
      <c r="BV370" s="26"/>
      <c r="BW370" s="26"/>
      <c r="BX370" s="26"/>
      <c r="BY370" s="26"/>
      <c r="BZ370" s="26"/>
      <c r="CA370" s="26"/>
      <c r="CB370" s="26" t="s">
        <v>275</v>
      </c>
      <c r="CC370" s="26"/>
      <c r="CD370" s="26"/>
      <c r="CE370" s="26"/>
      <c r="CF370" s="26"/>
      <c r="CG370" s="26"/>
      <c r="CH370" s="26"/>
      <c r="CI370" s="26"/>
      <c r="CJ370" s="26"/>
      <c r="CK370" s="26"/>
      <c r="CL370" s="26" t="s">
        <v>275</v>
      </c>
      <c r="CM370" s="26" t="s">
        <v>275</v>
      </c>
      <c r="CN370" s="26" t="s">
        <v>275</v>
      </c>
      <c r="CO370" s="26" t="s">
        <v>275</v>
      </c>
      <c r="CP370" s="26" t="s">
        <v>275</v>
      </c>
      <c r="CQ370" s="26" t="s">
        <v>275</v>
      </c>
      <c r="CR370" s="26" t="s">
        <v>275</v>
      </c>
      <c r="CS370" s="26" t="s">
        <v>275</v>
      </c>
      <c r="CT370" s="26" t="s">
        <v>275</v>
      </c>
      <c r="CU370" s="26" t="s">
        <v>275</v>
      </c>
      <c r="CV370" s="26" t="s">
        <v>275</v>
      </c>
      <c r="CW370" s="26" t="s">
        <v>275</v>
      </c>
      <c r="CX370" s="26" t="s">
        <v>275</v>
      </c>
      <c r="CY370" s="26" t="s">
        <v>275</v>
      </c>
      <c r="CZ370" s="26" t="s">
        <v>275</v>
      </c>
      <c r="DA370" s="26" t="s">
        <v>275</v>
      </c>
      <c r="DB370" s="26" t="s">
        <v>275</v>
      </c>
      <c r="DC370" s="26" t="s">
        <v>275</v>
      </c>
      <c r="DD370" s="26" t="s">
        <v>275</v>
      </c>
      <c r="DE370" s="26" t="s">
        <v>275</v>
      </c>
      <c r="DF370" s="26" t="s">
        <v>275</v>
      </c>
      <c r="DG370" s="26" t="s">
        <v>275</v>
      </c>
      <c r="DH370" s="26" t="s">
        <v>275</v>
      </c>
      <c r="DI370" s="26" t="s">
        <v>275</v>
      </c>
      <c r="DJ370" s="26" t="s">
        <v>275</v>
      </c>
      <c r="DK370" s="26" t="s">
        <v>275</v>
      </c>
      <c r="DL370" s="26" t="s">
        <v>275</v>
      </c>
      <c r="DM370" s="26" t="s">
        <v>275</v>
      </c>
      <c r="DN370" s="26" t="s">
        <v>275</v>
      </c>
      <c r="DO370" s="26" t="s">
        <v>275</v>
      </c>
      <c r="DP370" s="26" t="s">
        <v>275</v>
      </c>
      <c r="DQ370" s="26" t="s">
        <v>275</v>
      </c>
      <c r="DR370" s="26" t="s">
        <v>275</v>
      </c>
      <c r="DS370" s="26" t="s">
        <v>275</v>
      </c>
      <c r="DT370" s="26" t="s">
        <v>275</v>
      </c>
      <c r="DU370" s="26" t="s">
        <v>275</v>
      </c>
      <c r="DV370" s="26" t="s">
        <v>275</v>
      </c>
      <c r="DW370" s="26" t="s">
        <v>275</v>
      </c>
      <c r="DX370" s="26" t="s">
        <v>275</v>
      </c>
      <c r="DY370" s="26" t="s">
        <v>275</v>
      </c>
      <c r="DZ370" s="26" t="s">
        <v>275</v>
      </c>
      <c r="EA370" s="26" t="s">
        <v>275</v>
      </c>
      <c r="EB370" s="26" t="s">
        <v>275</v>
      </c>
      <c r="EC370" s="26" t="s">
        <v>275</v>
      </c>
      <c r="ED370" s="26" t="s">
        <v>275</v>
      </c>
      <c r="EE370" s="26" t="s">
        <v>275</v>
      </c>
      <c r="EF370" s="26" t="s">
        <v>275</v>
      </c>
      <c r="EG370" s="26" t="s">
        <v>275</v>
      </c>
      <c r="EH370" s="26" t="s">
        <v>275</v>
      </c>
      <c r="EI370" s="26" t="s">
        <v>275</v>
      </c>
      <c r="EJ370" s="26">
        <v>1623.8095238095239</v>
      </c>
      <c r="EK370" s="26">
        <v>1553.4883720930234</v>
      </c>
      <c r="EL370" s="26">
        <v>1690.6976744186047</v>
      </c>
      <c r="EM370" s="26">
        <v>1527.2727272727273</v>
      </c>
      <c r="EN370" s="26">
        <v>1708.8888888888889</v>
      </c>
      <c r="EO370" s="26">
        <v>1665.2173913043478</v>
      </c>
      <c r="EP370" s="26">
        <v>1802.1276595744682</v>
      </c>
      <c r="EQ370" s="26">
        <v>1636.1702127659573</v>
      </c>
      <c r="ER370" s="26">
        <v>1685.4166666666665</v>
      </c>
      <c r="ES370" s="26">
        <v>1581.6326530612246</v>
      </c>
      <c r="ET370" s="26">
        <v>1626</v>
      </c>
      <c r="EU370" s="26">
        <v>1574.5098039215686</v>
      </c>
      <c r="EV370" s="26">
        <v>1421.1538461538462</v>
      </c>
      <c r="EW370" s="26">
        <v>1660.3773584905662</v>
      </c>
      <c r="EX370" s="26">
        <v>1437.0370370370372</v>
      </c>
      <c r="EY370" s="26">
        <v>1527.2727272727273</v>
      </c>
      <c r="EZ370" s="26">
        <v>1600</v>
      </c>
      <c r="FA370" s="26">
        <v>1801.7241379310344</v>
      </c>
      <c r="FB370" s="26">
        <v>1876.2711864406781</v>
      </c>
      <c r="FC370" s="26">
        <v>1867.2131147540986</v>
      </c>
      <c r="FD370" s="26">
        <v>1762.9032258064517</v>
      </c>
      <c r="FE370" s="26">
        <v>1942.8571428571429</v>
      </c>
      <c r="FF370" s="26">
        <v>1687.6923076923076</v>
      </c>
      <c r="FG370" s="26">
        <v>1659.0909090909092</v>
      </c>
      <c r="FH370" s="26">
        <v>1458.8235294117646</v>
      </c>
      <c r="FI370" s="26">
        <v>1614.2857142857142</v>
      </c>
      <c r="FJ370" s="26">
        <v>1759.1549295774648</v>
      </c>
      <c r="FK370" s="26">
        <v>2035.6164383561643</v>
      </c>
      <c r="FL370" s="26">
        <v>2094.6666666666665</v>
      </c>
      <c r="FM370" s="26">
        <v>2123.3766233766237</v>
      </c>
      <c r="FN370" s="26">
        <v>1963.1318758636282</v>
      </c>
      <c r="FO370" s="26">
        <v>1951.2227811681871</v>
      </c>
      <c r="FP370" s="26">
        <v>2113.7472377166778</v>
      </c>
      <c r="FQ370" s="26">
        <v>2352.712972146006</v>
      </c>
      <c r="FR370" s="26">
        <v>2289.2252456766346</v>
      </c>
      <c r="FS370" s="26">
        <v>2459.8219391305533</v>
      </c>
      <c r="FT370" s="26">
        <v>2301.1158452261643</v>
      </c>
      <c r="FU370" s="26">
        <v>2405.8257664299199</v>
      </c>
      <c r="FV370" s="26">
        <v>2604.7983035460602</v>
      </c>
      <c r="FW370" s="26">
        <v>2598.0129117408856</v>
      </c>
      <c r="FX370" s="26">
        <v>2715.4970024566878</v>
      </c>
      <c r="FY370" s="26">
        <v>2722.5323098257195</v>
      </c>
      <c r="FZ370" s="26">
        <v>2784.7429390857928</v>
      </c>
      <c r="GA370" s="26">
        <v>2918.6739876320562</v>
      </c>
      <c r="GB370" s="26">
        <v>2961.4271509751534</v>
      </c>
      <c r="GC370" s="26">
        <v>3126.5019948171725</v>
      </c>
      <c r="GD370" s="26">
        <v>3258.491382840562</v>
      </c>
      <c r="GE370" s="26">
        <v>3348.6140074034583</v>
      </c>
      <c r="GF370" s="26">
        <v>3497.1522317080016</v>
      </c>
      <c r="GG370" s="26">
        <v>3622.191926975283</v>
      </c>
      <c r="GH370" s="26">
        <v>3753.9116450775937</v>
      </c>
      <c r="GI370" s="26">
        <v>3889.3705100031589</v>
      </c>
      <c r="GJ370" s="26">
        <v>4118.1689953542518</v>
      </c>
      <c r="GK370" s="26">
        <v>4318.5836954245278</v>
      </c>
      <c r="GL370" s="26">
        <v>4430.1344111967865</v>
      </c>
      <c r="GM370" s="26">
        <v>4396.0071902710415</v>
      </c>
      <c r="GN370" s="26">
        <v>4506.098683121827</v>
      </c>
      <c r="GO370" s="26">
        <v>4768.8902358454552</v>
      </c>
      <c r="GP370" s="26">
        <v>4870.0787778688509</v>
      </c>
      <c r="GQ370" s="26">
        <v>4959.4771727749621</v>
      </c>
      <c r="GR370" s="26">
        <v>4910.5659372874197</v>
      </c>
      <c r="GS370" s="26">
        <v>4681.2328589882009</v>
      </c>
      <c r="GT370" s="26">
        <v>4234.5073992510206</v>
      </c>
      <c r="GU370" s="26">
        <v>4229.9546214990414</v>
      </c>
      <c r="GV370" s="26">
        <v>4431.9100640463394</v>
      </c>
      <c r="GW370" s="26">
        <v>4340.3303114295741</v>
      </c>
      <c r="GX370" s="26">
        <v>4446.0178083082183</v>
      </c>
      <c r="GY370" s="26">
        <v>4529.9486286752926</v>
      </c>
      <c r="GZ370" s="26">
        <v>4560.9677292578399</v>
      </c>
      <c r="HA370" s="26">
        <v>4698.3622309546408</v>
      </c>
      <c r="HB370" s="141">
        <v>4746.9922502130694</v>
      </c>
      <c r="HC370" s="141">
        <v>4745.0831608551471</v>
      </c>
      <c r="HD370" s="141">
        <v>5056.1931630128147</v>
      </c>
      <c r="HE370" s="141">
        <v>5284.003888699769</v>
      </c>
      <c r="HF370" s="141">
        <v>5377.5897625405305</v>
      </c>
      <c r="HG370" s="141">
        <v>5436.6864008257044</v>
      </c>
      <c r="HH370" s="141">
        <v>5343.3119525952025</v>
      </c>
      <c r="HI370" s="141">
        <v>5502.3884297520653</v>
      </c>
      <c r="HJ370" s="141">
        <v>5822.4701696638185</v>
      </c>
      <c r="HK370" s="141">
        <v>6157.8945985224982</v>
      </c>
      <c r="HL370" s="141">
        <v>6135.7216167342749</v>
      </c>
      <c r="HM370" s="141">
        <v>6086.3373824886648</v>
      </c>
      <c r="HN370" s="141">
        <v>6162.1404124049341</v>
      </c>
      <c r="HO370" s="141">
        <v>6455.8569266022514</v>
      </c>
      <c r="HP370" s="141">
        <v>6628.7785551715415</v>
      </c>
      <c r="HQ370" s="141">
        <v>6915.5885451766917</v>
      </c>
      <c r="HR370" s="141">
        <v>7415.1353829456793</v>
      </c>
      <c r="HS370" s="141">
        <v>7890.1635337305615</v>
      </c>
      <c r="HT370" s="141">
        <v>7990.3612485820349</v>
      </c>
      <c r="HU370" s="141">
        <v>7777.7864956958392</v>
      </c>
      <c r="HV370" s="141">
        <v>7996.7780099733527</v>
      </c>
    </row>
    <row r="371" spans="1:230" ht="14.4">
      <c r="A371" s="140" t="s">
        <v>6</v>
      </c>
      <c r="B371" s="17"/>
      <c r="C371" s="17"/>
      <c r="D371" s="17"/>
      <c r="E371" s="17"/>
      <c r="F371" s="17"/>
      <c r="G371" s="17"/>
      <c r="H371" s="17"/>
      <c r="I371" s="17"/>
      <c r="J371" s="17"/>
      <c r="K371" s="26"/>
      <c r="L371" s="26"/>
      <c r="M371" s="26"/>
      <c r="N371" s="26"/>
      <c r="O371" s="26"/>
      <c r="P371" s="26"/>
      <c r="Q371" s="26"/>
      <c r="R371" s="26"/>
      <c r="S371" s="26"/>
      <c r="T371" s="26">
        <v>503.28540772532187</v>
      </c>
      <c r="U371" s="26"/>
      <c r="V371" s="26"/>
      <c r="W371" s="26"/>
      <c r="X371" s="26"/>
      <c r="Y371" s="26"/>
      <c r="Z371" s="26"/>
      <c r="AA371" s="26"/>
      <c r="AB371" s="26"/>
      <c r="AC371" s="26"/>
      <c r="AD371" s="26"/>
      <c r="AE371" s="26"/>
      <c r="AF371" s="26"/>
      <c r="AG371" s="26"/>
      <c r="AH371" s="26"/>
      <c r="AI371" s="26"/>
      <c r="AJ371" s="26"/>
      <c r="AK371" s="26"/>
      <c r="AL371" s="26"/>
      <c r="AM371" s="26"/>
      <c r="AN371" s="26">
        <v>644.45700987257203</v>
      </c>
      <c r="AO371" s="26"/>
      <c r="AP371" s="26"/>
      <c r="AQ371" s="26"/>
      <c r="AR371" s="26"/>
      <c r="AS371" s="26"/>
      <c r="AT371" s="26"/>
      <c r="AU371" s="26"/>
      <c r="AV371" s="26"/>
      <c r="AW371" s="26"/>
      <c r="AX371" s="26"/>
      <c r="AY371" s="26"/>
      <c r="AZ371" s="26"/>
      <c r="BA371" s="26"/>
      <c r="BB371" s="26"/>
      <c r="BC371" s="26"/>
      <c r="BD371" s="26"/>
      <c r="BE371" s="26"/>
      <c r="BF371" s="26"/>
      <c r="BG371" s="26"/>
      <c r="BH371" s="26"/>
      <c r="BI371" s="26"/>
      <c r="BJ371" s="26"/>
      <c r="BK371" s="26"/>
      <c r="BL371" s="26"/>
      <c r="BM371" s="26"/>
      <c r="BN371" s="26"/>
      <c r="BO371" s="26"/>
      <c r="BP371" s="26"/>
      <c r="BQ371" s="26"/>
      <c r="BR371" s="26">
        <v>771.83690987124442</v>
      </c>
      <c r="BS371" s="26"/>
      <c r="BT371" s="26"/>
      <c r="BU371" s="26"/>
      <c r="BV371" s="26"/>
      <c r="BW371" s="26"/>
      <c r="BX371" s="26"/>
      <c r="BY371" s="26"/>
      <c r="BZ371" s="26"/>
      <c r="CA371" s="26"/>
      <c r="CB371" s="26">
        <v>927</v>
      </c>
      <c r="CC371" s="26"/>
      <c r="CD371" s="26"/>
      <c r="CE371" s="26"/>
      <c r="CF371" s="26"/>
      <c r="CG371" s="26"/>
      <c r="CH371" s="26"/>
      <c r="CI371" s="26"/>
      <c r="CJ371" s="26"/>
      <c r="CK371" s="26"/>
      <c r="CL371" s="151">
        <v>927</v>
      </c>
      <c r="CM371" s="151"/>
      <c r="CN371" s="151"/>
      <c r="CO371" s="151"/>
      <c r="CP371" s="151"/>
      <c r="CQ371" s="151"/>
      <c r="CR371" s="151"/>
      <c r="CS371" s="151"/>
      <c r="CT371" s="151"/>
      <c r="CU371" s="151"/>
      <c r="CV371" s="151">
        <v>1101</v>
      </c>
      <c r="CW371" s="151"/>
      <c r="CX371" s="151"/>
      <c r="CY371" s="151"/>
      <c r="CZ371" s="151"/>
      <c r="DA371" s="151"/>
      <c r="DB371" s="151"/>
      <c r="DC371" s="151"/>
      <c r="DD371" s="151"/>
      <c r="DE371" s="151"/>
      <c r="DF371" s="151">
        <v>1510</v>
      </c>
      <c r="DG371" s="151"/>
      <c r="DH371" s="151"/>
      <c r="DI371" s="151"/>
      <c r="DJ371" s="151"/>
      <c r="DK371" s="151"/>
      <c r="DL371" s="151"/>
      <c r="DM371" s="151"/>
      <c r="DN371" s="151"/>
      <c r="DO371" s="151"/>
      <c r="DP371" s="151">
        <v>1140</v>
      </c>
      <c r="DQ371" s="151"/>
      <c r="DR371" s="151"/>
      <c r="DS371" s="151"/>
      <c r="DT371" s="151"/>
      <c r="DU371" s="151"/>
      <c r="DV371" s="151"/>
      <c r="DW371" s="151"/>
      <c r="DX371" s="151"/>
      <c r="DY371" s="151"/>
      <c r="DZ371" s="151"/>
      <c r="EA371" s="151"/>
      <c r="EB371" s="151"/>
      <c r="EC371" s="151">
        <v>1752</v>
      </c>
      <c r="ED371" s="151"/>
      <c r="EE371" s="151"/>
      <c r="EF371" s="151"/>
      <c r="EG371" s="151"/>
      <c r="EH371" s="151"/>
      <c r="EI371" s="151"/>
      <c r="EJ371" s="151"/>
      <c r="EK371" s="151"/>
      <c r="EL371" s="151"/>
      <c r="EM371" s="151"/>
      <c r="EN371" s="151"/>
      <c r="EO371" s="151">
        <v>1827</v>
      </c>
      <c r="EP371" s="151"/>
      <c r="EQ371" s="151"/>
      <c r="ER371" s="152"/>
      <c r="ES371" s="151">
        <v>1639</v>
      </c>
      <c r="ET371" s="26">
        <v>1505.3427156632786</v>
      </c>
      <c r="EU371" s="26">
        <v>1241.1764705882354</v>
      </c>
      <c r="EV371" s="26">
        <v>977.40963855421694</v>
      </c>
      <c r="EW371" s="26">
        <v>1037.6847290640394</v>
      </c>
      <c r="EX371" s="26">
        <v>1196.0357747159778</v>
      </c>
      <c r="EY371" s="26">
        <v>1371.2390428808339</v>
      </c>
      <c r="EZ371" s="26">
        <v>1573.0939612963396</v>
      </c>
      <c r="FA371" s="26">
        <v>1779.4353913243058</v>
      </c>
      <c r="FB371" s="26">
        <v>1357.7235772357724</v>
      </c>
      <c r="FC371" s="26">
        <v>1410.940627084723</v>
      </c>
      <c r="FD371" s="26">
        <v>1208.0595707402542</v>
      </c>
      <c r="FE371" s="26">
        <v>1598.705501618123</v>
      </c>
      <c r="FF371" s="26">
        <v>1321.0034013605443</v>
      </c>
      <c r="FG371" s="26">
        <v>1441.5149612889727</v>
      </c>
      <c r="FH371" s="26">
        <v>1630.6454939162713</v>
      </c>
      <c r="FI371" s="26">
        <v>1775.9529602595296</v>
      </c>
      <c r="FJ371" s="26">
        <v>1893.43123635642</v>
      </c>
      <c r="FK371" s="26">
        <v>2120.5357142857142</v>
      </c>
      <c r="FL371" s="26">
        <v>1842.4449506454062</v>
      </c>
      <c r="FM371" s="26">
        <v>1958.2250278499816</v>
      </c>
      <c r="FN371" s="26">
        <v>2046.2256497505446</v>
      </c>
      <c r="FO371" s="26">
        <v>2175.5671486984361</v>
      </c>
      <c r="FP371" s="26">
        <v>2206.6324810908227</v>
      </c>
      <c r="FQ371" s="26">
        <v>1900.3729443151733</v>
      </c>
      <c r="FR371" s="26">
        <v>1956.7221913369872</v>
      </c>
      <c r="FS371" s="26">
        <v>2004.9815815628201</v>
      </c>
      <c r="FT371" s="26">
        <v>2144.5006846372557</v>
      </c>
      <c r="FU371" s="26">
        <v>2406.3539791878989</v>
      </c>
      <c r="FV371" s="26">
        <v>2362.8364565260267</v>
      </c>
      <c r="FW371" s="26">
        <v>2066.8360555441718</v>
      </c>
      <c r="FX371" s="26">
        <v>2051.8811875552315</v>
      </c>
      <c r="FY371" s="26">
        <v>2050.042052144659</v>
      </c>
      <c r="FZ371" s="26">
        <v>2046.351903879219</v>
      </c>
      <c r="GA371" s="26">
        <v>2031.5894355191531</v>
      </c>
      <c r="GB371" s="26">
        <v>2009.3861559126544</v>
      </c>
      <c r="GC371" s="26">
        <v>1988.3696572408717</v>
      </c>
      <c r="GD371" s="26">
        <v>2051.2650970857007</v>
      </c>
      <c r="GE371" s="26">
        <v>2247.6045945785231</v>
      </c>
      <c r="GF371" s="26">
        <v>2079.9299076899824</v>
      </c>
      <c r="GG371" s="26">
        <v>2020.8886114887364</v>
      </c>
      <c r="GH371" s="26">
        <v>1917.4162499973663</v>
      </c>
      <c r="GI371" s="26">
        <v>2036.5356056346152</v>
      </c>
      <c r="GJ371" s="26">
        <v>2095.6030721470834</v>
      </c>
      <c r="GK371" s="26">
        <v>2245.1064311984142</v>
      </c>
      <c r="GL371" s="26">
        <v>2324.0807851879399</v>
      </c>
      <c r="GM371" s="26">
        <v>2404.2865535839646</v>
      </c>
      <c r="GN371" s="26">
        <v>2438.6189608515356</v>
      </c>
      <c r="GO371" s="26">
        <v>2520.2380208488416</v>
      </c>
      <c r="GP371" s="26">
        <v>2649.6705220287922</v>
      </c>
      <c r="GQ371" s="26">
        <v>2694.603069983471</v>
      </c>
      <c r="GR371" s="26">
        <v>2644.4697101152756</v>
      </c>
      <c r="GS371" s="26">
        <v>2847.4126014533604</v>
      </c>
      <c r="GT371" s="26">
        <v>2890.1167242674187</v>
      </c>
      <c r="GU371" s="26">
        <v>2945.4508652970344</v>
      </c>
      <c r="GV371" s="26">
        <v>3022.4583918187291</v>
      </c>
      <c r="GW371" s="26">
        <v>3049.2747864096959</v>
      </c>
      <c r="GX371" s="26">
        <v>3027.7996845425869</v>
      </c>
      <c r="GY371" s="26">
        <v>2982.0886757365174</v>
      </c>
      <c r="GZ371" s="26">
        <v>3010.0912090044635</v>
      </c>
      <c r="HA371" s="26">
        <v>2990.7763259031512</v>
      </c>
      <c r="HB371" s="26">
        <v>2957.0056120993054</v>
      </c>
      <c r="HC371" s="26">
        <v>2589.8595796814625</v>
      </c>
      <c r="HD371" s="26">
        <v>2215.5817433595212</v>
      </c>
      <c r="HE371" s="26">
        <v>1848.0542398068171</v>
      </c>
      <c r="HF371" s="26">
        <v>1876.9999075187275</v>
      </c>
      <c r="HG371" s="26">
        <v>1931.5232397606994</v>
      </c>
      <c r="HH371" s="26">
        <v>2090.5425219941349</v>
      </c>
      <c r="HI371" s="26">
        <v>2151.6617969320673</v>
      </c>
      <c r="HJ371" s="26">
        <v>2170.2882080189106</v>
      </c>
      <c r="HK371" s="26">
        <v>2306.5231158961369</v>
      </c>
      <c r="HL371" s="26">
        <v>2421.7540068431476</v>
      </c>
      <c r="HM371" s="26">
        <v>2482.4309788454643</v>
      </c>
      <c r="HN371" s="26">
        <v>2509.8634294385433</v>
      </c>
      <c r="HO371" s="26">
        <v>2595.0031119409618</v>
      </c>
      <c r="HP371" s="26">
        <v>2735.5598866052446</v>
      </c>
      <c r="HQ371" s="26">
        <v>3031.7852728235921</v>
      </c>
      <c r="HR371" s="26">
        <v>3387.8718535469106</v>
      </c>
      <c r="HS371" s="26">
        <v>3624.9780586273478</v>
      </c>
      <c r="HT371" s="26">
        <v>3763.6554621848741</v>
      </c>
      <c r="HU371" s="141"/>
      <c r="HV371" s="141"/>
    </row>
    <row r="372" spans="1:230" ht="14.4">
      <c r="A372" s="140" t="s">
        <v>661</v>
      </c>
      <c r="B372" s="17"/>
      <c r="C372" s="17"/>
      <c r="D372" s="17"/>
      <c r="E372" s="17"/>
      <c r="F372" s="17"/>
      <c r="G372" s="17"/>
      <c r="H372" s="17"/>
      <c r="I372" s="17"/>
      <c r="J372" s="17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6"/>
      <c r="AB372" s="26"/>
      <c r="AC372" s="26"/>
      <c r="AD372" s="26"/>
      <c r="AE372" s="26"/>
      <c r="AF372" s="26"/>
      <c r="AG372" s="26"/>
      <c r="AH372" s="26"/>
      <c r="AI372" s="26"/>
      <c r="AJ372" s="26"/>
      <c r="AK372" s="26"/>
      <c r="AL372" s="26"/>
      <c r="AM372" s="26"/>
      <c r="AN372" s="26" t="s">
        <v>275</v>
      </c>
      <c r="AO372" s="26"/>
      <c r="AP372" s="26"/>
      <c r="AQ372" s="26"/>
      <c r="AR372" s="26"/>
      <c r="AS372" s="26"/>
      <c r="AT372" s="26"/>
      <c r="AU372" s="26"/>
      <c r="AV372" s="26"/>
      <c r="AW372" s="26"/>
      <c r="AX372" s="26"/>
      <c r="AY372" s="26"/>
      <c r="AZ372" s="26"/>
      <c r="BA372" s="26"/>
      <c r="BB372" s="26"/>
      <c r="BC372" s="26"/>
      <c r="BD372" s="26"/>
      <c r="BE372" s="26"/>
      <c r="BF372" s="26"/>
      <c r="BG372" s="26"/>
      <c r="BH372" s="26"/>
      <c r="BI372" s="26"/>
      <c r="BJ372" s="26"/>
      <c r="BK372" s="26"/>
      <c r="BL372" s="26"/>
      <c r="BM372" s="26"/>
      <c r="BN372" s="26"/>
      <c r="BO372" s="26"/>
      <c r="BP372" s="26"/>
      <c r="BQ372" s="26"/>
      <c r="BR372" s="26" t="s">
        <v>275</v>
      </c>
      <c r="BS372" s="26"/>
      <c r="BT372" s="26"/>
      <c r="BU372" s="26"/>
      <c r="BV372" s="26"/>
      <c r="BW372" s="26"/>
      <c r="BX372" s="26"/>
      <c r="BY372" s="26"/>
      <c r="BZ372" s="26"/>
      <c r="CA372" s="26"/>
      <c r="CB372" s="26" t="s">
        <v>275</v>
      </c>
      <c r="CC372" s="26"/>
      <c r="CD372" s="26"/>
      <c r="CE372" s="26"/>
      <c r="CF372" s="26"/>
      <c r="CG372" s="26"/>
      <c r="CH372" s="26"/>
      <c r="CI372" s="26"/>
      <c r="CJ372" s="26"/>
      <c r="CK372" s="26"/>
      <c r="CL372" s="26" t="s">
        <v>275</v>
      </c>
      <c r="CM372" s="26" t="s">
        <v>275</v>
      </c>
      <c r="CN372" s="26" t="s">
        <v>275</v>
      </c>
      <c r="CO372" s="26" t="s">
        <v>275</v>
      </c>
      <c r="CP372" s="26" t="s">
        <v>275</v>
      </c>
      <c r="CQ372" s="26" t="s">
        <v>275</v>
      </c>
      <c r="CR372" s="26" t="s">
        <v>275</v>
      </c>
      <c r="CS372" s="26" t="s">
        <v>275</v>
      </c>
      <c r="CT372" s="26" t="s">
        <v>275</v>
      </c>
      <c r="CU372" s="26" t="s">
        <v>275</v>
      </c>
      <c r="CV372" s="26" t="s">
        <v>275</v>
      </c>
      <c r="CW372" s="26" t="s">
        <v>275</v>
      </c>
      <c r="CX372" s="26" t="s">
        <v>275</v>
      </c>
      <c r="CY372" s="26" t="s">
        <v>275</v>
      </c>
      <c r="CZ372" s="26" t="s">
        <v>275</v>
      </c>
      <c r="DA372" s="26" t="s">
        <v>275</v>
      </c>
      <c r="DB372" s="26" t="s">
        <v>275</v>
      </c>
      <c r="DC372" s="26" t="s">
        <v>275</v>
      </c>
      <c r="DD372" s="26" t="s">
        <v>275</v>
      </c>
      <c r="DE372" s="26" t="s">
        <v>275</v>
      </c>
      <c r="DF372" s="26" t="s">
        <v>275</v>
      </c>
      <c r="DG372" s="26" t="s">
        <v>275</v>
      </c>
      <c r="DH372" s="26" t="s">
        <v>275</v>
      </c>
      <c r="DI372" s="26" t="s">
        <v>275</v>
      </c>
      <c r="DJ372" s="26" t="s">
        <v>275</v>
      </c>
      <c r="DK372" s="26" t="s">
        <v>275</v>
      </c>
      <c r="DL372" s="26" t="s">
        <v>275</v>
      </c>
      <c r="DM372" s="26" t="s">
        <v>275</v>
      </c>
      <c r="DN372" s="26" t="s">
        <v>275</v>
      </c>
      <c r="DO372" s="26" t="s">
        <v>275</v>
      </c>
      <c r="DP372" s="26" t="s">
        <v>275</v>
      </c>
      <c r="DQ372" s="26" t="s">
        <v>275</v>
      </c>
      <c r="DR372" s="26" t="s">
        <v>275</v>
      </c>
      <c r="DS372" s="26" t="s">
        <v>275</v>
      </c>
      <c r="DT372" s="26" t="s">
        <v>275</v>
      </c>
      <c r="DU372" s="26" t="s">
        <v>275</v>
      </c>
      <c r="DV372" s="26" t="s">
        <v>275</v>
      </c>
      <c r="DW372" s="26" t="s">
        <v>275</v>
      </c>
      <c r="DX372" s="26" t="s">
        <v>275</v>
      </c>
      <c r="DY372" s="26" t="s">
        <v>275</v>
      </c>
      <c r="DZ372" s="26" t="s">
        <v>275</v>
      </c>
      <c r="EA372" s="26" t="s">
        <v>275</v>
      </c>
      <c r="EB372" s="26" t="s">
        <v>275</v>
      </c>
      <c r="EC372" s="26" t="s">
        <v>275</v>
      </c>
      <c r="ED372" s="26" t="s">
        <v>275</v>
      </c>
      <c r="EE372" s="26" t="s">
        <v>275</v>
      </c>
      <c r="EF372" s="26" t="s">
        <v>275</v>
      </c>
      <c r="EG372" s="26" t="s">
        <v>275</v>
      </c>
      <c r="EH372" s="26" t="s">
        <v>275</v>
      </c>
      <c r="EI372" s="26" t="s">
        <v>275</v>
      </c>
      <c r="EJ372" s="26" t="s">
        <v>275</v>
      </c>
      <c r="EK372" s="26" t="s">
        <v>275</v>
      </c>
      <c r="EL372" s="26" t="s">
        <v>275</v>
      </c>
      <c r="EM372" s="26" t="s">
        <v>275</v>
      </c>
      <c r="EN372" s="26" t="s">
        <v>275</v>
      </c>
      <c r="EO372" s="26" t="s">
        <v>275</v>
      </c>
      <c r="EP372" s="26" t="s">
        <v>275</v>
      </c>
      <c r="EQ372" s="26" t="s">
        <v>275</v>
      </c>
      <c r="ER372" s="26" t="s">
        <v>275</v>
      </c>
      <c r="ES372" s="26" t="s">
        <v>275</v>
      </c>
      <c r="ET372" s="26" t="s">
        <v>275</v>
      </c>
      <c r="EU372" s="26" t="s">
        <v>275</v>
      </c>
      <c r="EV372" s="26" t="s">
        <v>275</v>
      </c>
      <c r="EW372" s="26" t="s">
        <v>275</v>
      </c>
      <c r="EX372" s="26" t="s">
        <v>275</v>
      </c>
      <c r="EY372" s="26" t="s">
        <v>275</v>
      </c>
      <c r="EZ372" s="26" t="s">
        <v>275</v>
      </c>
      <c r="FA372" s="26" t="s">
        <v>275</v>
      </c>
      <c r="FB372" s="26" t="s">
        <v>275</v>
      </c>
      <c r="FC372" s="26" t="s">
        <v>275</v>
      </c>
      <c r="FD372" s="26" t="s">
        <v>275</v>
      </c>
      <c r="FE372" s="26" t="s">
        <v>275</v>
      </c>
      <c r="FF372" s="26" t="s">
        <v>275</v>
      </c>
      <c r="FG372" s="26" t="s">
        <v>275</v>
      </c>
      <c r="FH372" s="26" t="s">
        <v>275</v>
      </c>
      <c r="FI372" s="26" t="s">
        <v>275</v>
      </c>
      <c r="FJ372" s="26" t="s">
        <v>275</v>
      </c>
      <c r="FK372" s="26" t="s">
        <v>275</v>
      </c>
      <c r="FL372" s="26" t="s">
        <v>275</v>
      </c>
      <c r="FM372" s="26" t="s">
        <v>275</v>
      </c>
      <c r="FN372" s="26">
        <v>1026.7882946134414</v>
      </c>
      <c r="FO372" s="26">
        <v>1116.5194026765876</v>
      </c>
      <c r="FP372" s="26">
        <v>1172.4585826296307</v>
      </c>
      <c r="FQ372" s="26">
        <v>1122.6512007579843</v>
      </c>
      <c r="FR372" s="26">
        <v>1150.0769295473208</v>
      </c>
      <c r="FS372" s="26">
        <v>1182.5707268261619</v>
      </c>
      <c r="FT372" s="26">
        <v>1259.6435937115423</v>
      </c>
      <c r="FU372" s="26">
        <v>1295.5042888136436</v>
      </c>
      <c r="FV372" s="26">
        <v>1319.6605604107788</v>
      </c>
      <c r="FW372" s="26">
        <v>1283.5311310686197</v>
      </c>
      <c r="FX372" s="26">
        <v>1302.4959399508832</v>
      </c>
      <c r="FY372" s="26">
        <v>1231.531148847333</v>
      </c>
      <c r="FZ372" s="26">
        <v>1394.2643756909788</v>
      </c>
      <c r="GA372" s="26">
        <v>1437.0098539819799</v>
      </c>
      <c r="GB372" s="26">
        <v>1484.133039291283</v>
      </c>
      <c r="GC372" s="26">
        <v>1258.8412512109549</v>
      </c>
      <c r="GD372" s="26">
        <v>1383.9667175615291</v>
      </c>
      <c r="GE372" s="26">
        <v>1387.206092346386</v>
      </c>
      <c r="GF372" s="26">
        <v>1348.5640237239918</v>
      </c>
      <c r="GG372" s="26">
        <v>1452.7237756486363</v>
      </c>
      <c r="GH372" s="26">
        <v>1561.4701696114753</v>
      </c>
      <c r="GI372" s="26">
        <v>1679.5785504821447</v>
      </c>
      <c r="GJ372" s="26">
        <v>1836.9504695558803</v>
      </c>
      <c r="GK372" s="26">
        <v>2005.1508001838142</v>
      </c>
      <c r="GL372" s="26">
        <v>2066.5367538163678</v>
      </c>
      <c r="GM372" s="26">
        <v>2111.3206123245741</v>
      </c>
      <c r="GN372" s="26">
        <v>2198.2056134717136</v>
      </c>
      <c r="GO372" s="26">
        <v>2249.7548464961906</v>
      </c>
      <c r="GP372" s="26">
        <v>2247.5249056028492</v>
      </c>
      <c r="GQ372" s="26">
        <v>2289.1733051434035</v>
      </c>
      <c r="GR372" s="26">
        <v>2371.65945069692</v>
      </c>
      <c r="GS372" s="26">
        <v>2412.5835032722239</v>
      </c>
      <c r="GT372" s="26">
        <v>2399.7319484000668</v>
      </c>
      <c r="GU372" s="26">
        <v>2449.8853586636096</v>
      </c>
      <c r="GV372" s="26">
        <v>2402.9157321371354</v>
      </c>
      <c r="GW372" s="26">
        <v>2291.8952813920678</v>
      </c>
      <c r="GX372" s="26">
        <v>2310.4189044038667</v>
      </c>
      <c r="GY372" s="26">
        <v>2431.8762205197536</v>
      </c>
      <c r="GZ372" s="26">
        <v>2397.4113840270629</v>
      </c>
      <c r="HA372" s="26">
        <v>2647.2198213771248</v>
      </c>
      <c r="HB372" s="141">
        <v>2471.1280530848508</v>
      </c>
      <c r="HC372" s="141">
        <v>2445.7168722730394</v>
      </c>
      <c r="HD372" s="141">
        <v>2652.1299758634882</v>
      </c>
      <c r="HE372" s="141">
        <v>2793.8459649675328</v>
      </c>
      <c r="HF372" s="141">
        <v>2809.5156267626508</v>
      </c>
      <c r="HG372" s="141">
        <v>2912.3518197953417</v>
      </c>
      <c r="HH372" s="141">
        <v>3064.7419438156157</v>
      </c>
      <c r="HI372" s="141">
        <v>3252.0179171388304</v>
      </c>
      <c r="HJ372" s="141">
        <v>3419.4932707856392</v>
      </c>
      <c r="HK372" s="141">
        <v>3586.4524545736303</v>
      </c>
      <c r="HL372" s="141">
        <v>3725.0161487074538</v>
      </c>
      <c r="HM372" s="141">
        <v>3728.7313402509517</v>
      </c>
      <c r="HN372" s="141">
        <v>3879.9846507532438</v>
      </c>
      <c r="HO372" s="141">
        <v>3809.3941066504485</v>
      </c>
      <c r="HP372" s="141">
        <v>3801.3375260197531</v>
      </c>
      <c r="HQ372" s="141">
        <v>4093.5847755320742</v>
      </c>
      <c r="HR372" s="141">
        <v>4466.7815050644385</v>
      </c>
      <c r="HS372" s="141">
        <v>4777.8895325397334</v>
      </c>
      <c r="HT372" s="141">
        <v>4959.5724333339613</v>
      </c>
      <c r="HU372" s="141">
        <v>5060.6712329191232</v>
      </c>
      <c r="HV372" s="141">
        <v>5379.0873626686862</v>
      </c>
    </row>
    <row r="373" spans="1:230" ht="14.4">
      <c r="A373" s="140" t="s">
        <v>197</v>
      </c>
      <c r="B373" s="17"/>
      <c r="C373" s="17"/>
      <c r="D373" s="17"/>
      <c r="E373" s="17"/>
      <c r="F373" s="17"/>
      <c r="G373" s="17"/>
      <c r="H373" s="17"/>
      <c r="I373" s="17"/>
      <c r="J373" s="17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6"/>
      <c r="AB373" s="26"/>
      <c r="AC373" s="26"/>
      <c r="AD373" s="26"/>
      <c r="AE373" s="26"/>
      <c r="AF373" s="26"/>
      <c r="AG373" s="26"/>
      <c r="AH373" s="26"/>
      <c r="AI373" s="26"/>
      <c r="AJ373" s="26"/>
      <c r="AK373" s="26"/>
      <c r="AL373" s="26"/>
      <c r="AM373" s="26"/>
      <c r="AN373" s="26" t="s">
        <v>275</v>
      </c>
      <c r="AO373" s="26"/>
      <c r="AP373" s="26"/>
      <c r="AQ373" s="26"/>
      <c r="AR373" s="26"/>
      <c r="AS373" s="26"/>
      <c r="AT373" s="26"/>
      <c r="AU373" s="26"/>
      <c r="AV373" s="26"/>
      <c r="AW373" s="26"/>
      <c r="AX373" s="26"/>
      <c r="AY373" s="26"/>
      <c r="AZ373" s="26"/>
      <c r="BA373" s="26"/>
      <c r="BB373" s="26"/>
      <c r="BC373" s="26"/>
      <c r="BD373" s="26"/>
      <c r="BE373" s="26"/>
      <c r="BF373" s="26"/>
      <c r="BG373" s="26"/>
      <c r="BH373" s="26"/>
      <c r="BI373" s="26"/>
      <c r="BJ373" s="26"/>
      <c r="BK373" s="26"/>
      <c r="BL373" s="26"/>
      <c r="BM373" s="26"/>
      <c r="BN373" s="26"/>
      <c r="BO373" s="26"/>
      <c r="BP373" s="26"/>
      <c r="BQ373" s="26"/>
      <c r="BR373" s="26" t="s">
        <v>275</v>
      </c>
      <c r="BS373" s="26"/>
      <c r="BT373" s="26"/>
      <c r="BU373" s="26"/>
      <c r="BV373" s="26"/>
      <c r="BW373" s="26"/>
      <c r="BX373" s="26"/>
      <c r="BY373" s="26"/>
      <c r="BZ373" s="26"/>
      <c r="CA373" s="26"/>
      <c r="CB373" s="26" t="s">
        <v>275</v>
      </c>
      <c r="CC373" s="26"/>
      <c r="CD373" s="26"/>
      <c r="CE373" s="26"/>
      <c r="CF373" s="26"/>
      <c r="CG373" s="26"/>
      <c r="CH373" s="26"/>
      <c r="CI373" s="26"/>
      <c r="CJ373" s="26"/>
      <c r="CK373" s="26"/>
      <c r="CL373" s="26">
        <v>411.24095068899373</v>
      </c>
      <c r="CM373" s="26" t="s">
        <v>275</v>
      </c>
      <c r="CN373" s="26" t="s">
        <v>275</v>
      </c>
      <c r="CO373" s="26" t="s">
        <v>275</v>
      </c>
      <c r="CP373" s="26" t="s">
        <v>275</v>
      </c>
      <c r="CQ373" s="26" t="s">
        <v>275</v>
      </c>
      <c r="CR373" s="26" t="s">
        <v>275</v>
      </c>
      <c r="CS373" s="26" t="s">
        <v>275</v>
      </c>
      <c r="CT373" s="26" t="s">
        <v>275</v>
      </c>
      <c r="CU373" s="26" t="s">
        <v>275</v>
      </c>
      <c r="CV373" s="26">
        <v>411.24095068899373</v>
      </c>
      <c r="CW373" s="26" t="s">
        <v>275</v>
      </c>
      <c r="CX373" s="26" t="s">
        <v>275</v>
      </c>
      <c r="CY373" s="26" t="s">
        <v>275</v>
      </c>
      <c r="CZ373" s="26" t="s">
        <v>275</v>
      </c>
      <c r="DA373" s="26" t="s">
        <v>275</v>
      </c>
      <c r="DB373" s="26" t="s">
        <v>275</v>
      </c>
      <c r="DC373" s="26" t="s">
        <v>275</v>
      </c>
      <c r="DD373" s="26" t="s">
        <v>275</v>
      </c>
      <c r="DE373" s="26" t="s">
        <v>275</v>
      </c>
      <c r="DF373" s="26">
        <v>483.0657521455247</v>
      </c>
      <c r="DG373" s="26" t="s">
        <v>275</v>
      </c>
      <c r="DH373" s="26" t="s">
        <v>275</v>
      </c>
      <c r="DI373" s="26" t="s">
        <v>275</v>
      </c>
      <c r="DJ373" s="26" t="s">
        <v>275</v>
      </c>
      <c r="DK373" s="26" t="s">
        <v>275</v>
      </c>
      <c r="DL373" s="26" t="s">
        <v>275</v>
      </c>
      <c r="DM373" s="26" t="s">
        <v>275</v>
      </c>
      <c r="DN373" s="26" t="s">
        <v>275</v>
      </c>
      <c r="DO373" s="26" t="s">
        <v>275</v>
      </c>
      <c r="DP373" s="26">
        <v>594.38843763398313</v>
      </c>
      <c r="DQ373" s="26">
        <v>606.27620638666281</v>
      </c>
      <c r="DR373" s="26">
        <v>618.40173051439615</v>
      </c>
      <c r="DS373" s="26">
        <v>630.76976512468411</v>
      </c>
      <c r="DT373" s="26">
        <v>643.38516042717788</v>
      </c>
      <c r="DU373" s="26">
        <v>656.2528636357215</v>
      </c>
      <c r="DV373" s="26">
        <v>669.37792090843595</v>
      </c>
      <c r="DW373" s="26">
        <v>682.76547932660458</v>
      </c>
      <c r="DX373" s="26">
        <v>703.24844370640267</v>
      </c>
      <c r="DY373" s="26">
        <v>724.34589701759489</v>
      </c>
      <c r="DZ373" s="26">
        <v>746.07627392812276</v>
      </c>
      <c r="EA373" s="26">
        <v>768.45856214596631</v>
      </c>
      <c r="EB373" s="26">
        <v>791.51231901034532</v>
      </c>
      <c r="EC373" s="26">
        <v>815.25768858065589</v>
      </c>
      <c r="ED373" s="26">
        <v>831.56284235226894</v>
      </c>
      <c r="EE373" s="26">
        <v>848.19409919931434</v>
      </c>
      <c r="EF373" s="26">
        <v>856.67604019130749</v>
      </c>
      <c r="EG373" s="26">
        <v>865.24280059322052</v>
      </c>
      <c r="EH373" s="26">
        <v>873.89522859915292</v>
      </c>
      <c r="EI373" s="26">
        <v>891.37313317113592</v>
      </c>
      <c r="EJ373" s="26">
        <v>909.20059583455861</v>
      </c>
      <c r="EK373" s="26">
        <v>918.29260179290407</v>
      </c>
      <c r="EL373" s="26">
        <v>927.47552781083323</v>
      </c>
      <c r="EM373" s="26">
        <v>936.75028308894139</v>
      </c>
      <c r="EN373" s="26">
        <v>946.11778591983079</v>
      </c>
      <c r="EO373" s="26">
        <v>955.57896377902932</v>
      </c>
      <c r="EP373" s="26">
        <v>965.13475341681942</v>
      </c>
      <c r="EQ373" s="26">
        <v>994.08879601932415</v>
      </c>
      <c r="ER373" s="26">
        <v>1023.9114598999039</v>
      </c>
      <c r="ES373" s="26">
        <v>1054.6288036969013</v>
      </c>
      <c r="ET373" s="26">
        <v>1065.1750917338702</v>
      </c>
      <c r="EU373" s="26">
        <v>1043.8715898991929</v>
      </c>
      <c r="EV373" s="26">
        <v>1022.994158101209</v>
      </c>
      <c r="EW373" s="26">
        <v>1022.994158101209</v>
      </c>
      <c r="EX373" s="26">
        <v>1022.994158101209</v>
      </c>
      <c r="EY373" s="26">
        <v>1022.9941581012091</v>
      </c>
      <c r="EZ373" s="26">
        <v>1033.2240996822211</v>
      </c>
      <c r="FA373" s="26">
        <v>1043.5563406790434</v>
      </c>
      <c r="FB373" s="26">
        <v>1053.9919040858335</v>
      </c>
      <c r="FC373" s="26">
        <v>1064.5318231266922</v>
      </c>
      <c r="FD373" s="26">
        <v>1109.4453598081923</v>
      </c>
      <c r="FE373" s="26">
        <v>1091.0875878719869</v>
      </c>
      <c r="FF373" s="26">
        <v>1112.7896807601819</v>
      </c>
      <c r="FG373" s="26">
        <v>1222.4042662833622</v>
      </c>
      <c r="FH373" s="26">
        <v>1206.8113999526686</v>
      </c>
      <c r="FI373" s="26">
        <v>1181.1259451469116</v>
      </c>
      <c r="FJ373" s="26">
        <v>1288.9463054462481</v>
      </c>
      <c r="FK373" s="26">
        <v>1391.5489951689833</v>
      </c>
      <c r="FL373" s="26">
        <v>1539.4105167639439</v>
      </c>
      <c r="FM373" s="26">
        <v>1523.7085169404397</v>
      </c>
      <c r="FN373" s="26">
        <v>1607.4100409795217</v>
      </c>
      <c r="FO373" s="26">
        <v>1606.3705735788647</v>
      </c>
      <c r="FP373" s="26">
        <v>1746.5201673314552</v>
      </c>
      <c r="FQ373" s="26">
        <v>1760.7451929331501</v>
      </c>
      <c r="FR373" s="26">
        <v>1877.0257476231684</v>
      </c>
      <c r="FS373" s="26">
        <v>1911.557747140992</v>
      </c>
      <c r="FT373" s="26">
        <v>1922.1571172958525</v>
      </c>
      <c r="FU373" s="26">
        <v>1940.6650204073721</v>
      </c>
      <c r="FV373" s="26">
        <v>1939.0665000127826</v>
      </c>
      <c r="FW373" s="26">
        <v>1975.26596292007</v>
      </c>
      <c r="FX373" s="26">
        <v>2026.0102564748549</v>
      </c>
      <c r="FY373" s="26">
        <v>2068.7793669240223</v>
      </c>
      <c r="FZ373" s="26">
        <v>2107.8184623753159</v>
      </c>
      <c r="GA373" s="26">
        <v>2089.608550171441</v>
      </c>
      <c r="GB373" s="26">
        <v>2178.7628865674037</v>
      </c>
      <c r="GC373" s="26">
        <v>2184.0678474792171</v>
      </c>
      <c r="GD373" s="26">
        <v>2171.5789055186501</v>
      </c>
      <c r="GE373" s="26">
        <v>2252.6927694962724</v>
      </c>
      <c r="GF373" s="26">
        <v>2274.3247300980879</v>
      </c>
      <c r="GG373" s="26">
        <v>2259.1103356944527</v>
      </c>
      <c r="GH373" s="26">
        <v>2334.892520649073</v>
      </c>
      <c r="GI373" s="26">
        <v>2409.2855671571183</v>
      </c>
      <c r="GJ373" s="26">
        <v>2677.0538899398821</v>
      </c>
      <c r="GK373" s="26">
        <v>3258.3361691244168</v>
      </c>
      <c r="GL373" s="26">
        <v>3369.6221090791678</v>
      </c>
      <c r="GM373" s="26">
        <v>3456.1712125607087</v>
      </c>
      <c r="GN373" s="26">
        <v>3667.7370157922646</v>
      </c>
      <c r="GO373" s="26">
        <v>3796.8566286270761</v>
      </c>
      <c r="GP373" s="26">
        <v>3933.1326264885283</v>
      </c>
      <c r="GQ373" s="26">
        <v>4026.6893678894967</v>
      </c>
      <c r="GR373" s="26">
        <v>4108.5747642664755</v>
      </c>
      <c r="GS373" s="26">
        <v>4154.724806628743</v>
      </c>
      <c r="GT373" s="26">
        <v>4091.0703574039708</v>
      </c>
      <c r="GU373" s="26">
        <v>3870.7121964354956</v>
      </c>
      <c r="GV373" s="26">
        <v>3928.3159877671069</v>
      </c>
      <c r="GW373" s="26">
        <v>3994.8538199030149</v>
      </c>
      <c r="GX373" s="26">
        <v>4015.7721053672922</v>
      </c>
      <c r="GY373" s="26">
        <v>3682.369725640307</v>
      </c>
      <c r="GZ373" s="26">
        <v>3971.3274696850212</v>
      </c>
      <c r="HA373" s="26">
        <v>3888.3701499069684</v>
      </c>
      <c r="HB373" s="141">
        <v>3902.5822733775017</v>
      </c>
      <c r="HC373" s="141">
        <v>4061.1778422078019</v>
      </c>
      <c r="HD373" s="141">
        <v>4074.2859687638875</v>
      </c>
      <c r="HE373" s="141">
        <v>4010.4457264861894</v>
      </c>
      <c r="HF373" s="141">
        <v>4108.7413905044696</v>
      </c>
      <c r="HG373" s="141">
        <v>4058.8703141685187</v>
      </c>
      <c r="HH373" s="141">
        <v>4076.9341550933154</v>
      </c>
      <c r="HI373" s="141">
        <v>4115.1065044049292</v>
      </c>
      <c r="HJ373" s="141">
        <v>4096.7343616059907</v>
      </c>
      <c r="HK373" s="141">
        <v>3809.3991755995735</v>
      </c>
      <c r="HL373" s="141">
        <v>3911.0811323301605</v>
      </c>
      <c r="HM373" s="141">
        <v>4037.6146556529661</v>
      </c>
      <c r="HN373" s="141">
        <v>4111.5014250877812</v>
      </c>
      <c r="HO373" s="141">
        <v>4165.9063895403006</v>
      </c>
      <c r="HP373" s="141">
        <v>4433.7287932736908</v>
      </c>
      <c r="HQ373" s="141">
        <v>4587.5290580223564</v>
      </c>
      <c r="HR373" s="141">
        <v>4717.5445101192363</v>
      </c>
      <c r="HS373" s="141">
        <v>4739.4679574615002</v>
      </c>
      <c r="HT373" s="141">
        <v>5004.9601274028228</v>
      </c>
      <c r="HU373" s="141">
        <v>4947.7139386952676</v>
      </c>
      <c r="HV373" s="141">
        <v>5049.5544132392106</v>
      </c>
    </row>
    <row r="374" spans="1:230" ht="14.4">
      <c r="A374" s="140" t="s">
        <v>7</v>
      </c>
      <c r="B374" s="17"/>
      <c r="C374" s="17"/>
      <c r="D374" s="17"/>
      <c r="E374" s="17"/>
      <c r="F374" s="17"/>
      <c r="G374" s="17"/>
      <c r="H374" s="17"/>
      <c r="I374" s="17"/>
      <c r="J374" s="17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6"/>
      <c r="AB374" s="26"/>
      <c r="AC374" s="26"/>
      <c r="AD374" s="26"/>
      <c r="AE374" s="26"/>
      <c r="AF374" s="26"/>
      <c r="AG374" s="26"/>
      <c r="AH374" s="26"/>
      <c r="AI374" s="26"/>
      <c r="AJ374" s="26"/>
      <c r="AK374" s="26"/>
      <c r="AL374" s="26"/>
      <c r="AM374" s="26"/>
      <c r="AN374" s="26" t="s">
        <v>275</v>
      </c>
      <c r="AO374" s="26"/>
      <c r="AP374" s="26"/>
      <c r="AQ374" s="26"/>
      <c r="AR374" s="26"/>
      <c r="AS374" s="26"/>
      <c r="AT374" s="26"/>
      <c r="AU374" s="26"/>
      <c r="AV374" s="26"/>
      <c r="AW374" s="26"/>
      <c r="AX374" s="26"/>
      <c r="AY374" s="26"/>
      <c r="AZ374" s="26"/>
      <c r="BA374" s="26"/>
      <c r="BB374" s="26"/>
      <c r="BC374" s="26"/>
      <c r="BD374" s="26"/>
      <c r="BE374" s="26"/>
      <c r="BF374" s="26"/>
      <c r="BG374" s="26"/>
      <c r="BH374" s="26"/>
      <c r="BI374" s="26"/>
      <c r="BJ374" s="26"/>
      <c r="BK374" s="26"/>
      <c r="BL374" s="26"/>
      <c r="BM374" s="26"/>
      <c r="BN374" s="26"/>
      <c r="BO374" s="26"/>
      <c r="BP374" s="26"/>
      <c r="BQ374" s="26"/>
      <c r="BR374" s="26" t="s">
        <v>275</v>
      </c>
      <c r="BS374" s="26"/>
      <c r="BT374" s="26"/>
      <c r="BU374" s="26"/>
      <c r="BV374" s="26"/>
      <c r="BW374" s="26"/>
      <c r="BX374" s="26"/>
      <c r="BY374" s="26"/>
      <c r="BZ374" s="26"/>
      <c r="CA374" s="26"/>
      <c r="CB374" s="26" t="s">
        <v>275</v>
      </c>
      <c r="CC374" s="26"/>
      <c r="CD374" s="26"/>
      <c r="CE374" s="26"/>
      <c r="CF374" s="26"/>
      <c r="CG374" s="26"/>
      <c r="CH374" s="26"/>
      <c r="CI374" s="26"/>
      <c r="CJ374" s="26"/>
      <c r="CK374" s="26"/>
      <c r="CL374" s="26" t="s">
        <v>275</v>
      </c>
      <c r="CM374" s="26" t="s">
        <v>275</v>
      </c>
      <c r="CN374" s="26" t="s">
        <v>275</v>
      </c>
      <c r="CO374" s="26" t="s">
        <v>275</v>
      </c>
      <c r="CP374" s="26" t="s">
        <v>275</v>
      </c>
      <c r="CQ374" s="26" t="s">
        <v>275</v>
      </c>
      <c r="CR374" s="26" t="s">
        <v>275</v>
      </c>
      <c r="CS374" s="26" t="s">
        <v>275</v>
      </c>
      <c r="CT374" s="26" t="s">
        <v>275</v>
      </c>
      <c r="CU374" s="26" t="s">
        <v>275</v>
      </c>
      <c r="CV374" s="26" t="s">
        <v>275</v>
      </c>
      <c r="CW374" s="26" t="s">
        <v>275</v>
      </c>
      <c r="CX374" s="26" t="s">
        <v>275</v>
      </c>
      <c r="CY374" s="26" t="s">
        <v>275</v>
      </c>
      <c r="CZ374" s="26" t="s">
        <v>275</v>
      </c>
      <c r="DA374" s="26" t="s">
        <v>275</v>
      </c>
      <c r="DB374" s="26" t="s">
        <v>275</v>
      </c>
      <c r="DC374" s="26" t="s">
        <v>275</v>
      </c>
      <c r="DD374" s="26" t="s">
        <v>275</v>
      </c>
      <c r="DE374" s="26" t="s">
        <v>275</v>
      </c>
      <c r="DF374" s="26" t="s">
        <v>275</v>
      </c>
      <c r="DG374" s="26" t="s">
        <v>275</v>
      </c>
      <c r="DH374" s="26" t="s">
        <v>275</v>
      </c>
      <c r="DI374" s="26" t="s">
        <v>275</v>
      </c>
      <c r="DJ374" s="26" t="s">
        <v>275</v>
      </c>
      <c r="DK374" s="26" t="s">
        <v>275</v>
      </c>
      <c r="DL374" s="26" t="s">
        <v>275</v>
      </c>
      <c r="DM374" s="26" t="s">
        <v>275</v>
      </c>
      <c r="DN374" s="26" t="s">
        <v>275</v>
      </c>
      <c r="DO374" s="26" t="s">
        <v>275</v>
      </c>
      <c r="DP374" s="26" t="s">
        <v>275</v>
      </c>
      <c r="DQ374" s="26" t="s">
        <v>275</v>
      </c>
      <c r="DR374" s="26" t="s">
        <v>275</v>
      </c>
      <c r="DS374" s="26" t="s">
        <v>275</v>
      </c>
      <c r="DT374" s="26" t="s">
        <v>275</v>
      </c>
      <c r="DU374" s="26" t="s">
        <v>275</v>
      </c>
      <c r="DV374" s="26" t="s">
        <v>275</v>
      </c>
      <c r="DW374" s="26" t="s">
        <v>275</v>
      </c>
      <c r="DX374" s="26" t="s">
        <v>275</v>
      </c>
      <c r="DY374" s="26" t="s">
        <v>275</v>
      </c>
      <c r="DZ374" s="26" t="s">
        <v>275</v>
      </c>
      <c r="EA374" s="26" t="s">
        <v>275</v>
      </c>
      <c r="EB374" s="26" t="s">
        <v>275</v>
      </c>
      <c r="EC374" s="26" t="s">
        <v>275</v>
      </c>
      <c r="ED374" s="26" t="s">
        <v>275</v>
      </c>
      <c r="EE374" s="26" t="s">
        <v>275</v>
      </c>
      <c r="EF374" s="26" t="s">
        <v>275</v>
      </c>
      <c r="EG374" s="26" t="s">
        <v>275</v>
      </c>
      <c r="EH374" s="26" t="s">
        <v>275</v>
      </c>
      <c r="EI374" s="26" t="s">
        <v>275</v>
      </c>
      <c r="EJ374" s="26">
        <v>932.47863247863245</v>
      </c>
      <c r="EK374" s="26">
        <v>919.32773109243692</v>
      </c>
      <c r="EL374" s="26">
        <v>950</v>
      </c>
      <c r="EM374" s="26">
        <v>974.19354838709683</v>
      </c>
      <c r="EN374" s="26">
        <v>1017.3228346456693</v>
      </c>
      <c r="EO374" s="26">
        <v>925.38461538461536</v>
      </c>
      <c r="EP374" s="26">
        <v>1069.1729323308271</v>
      </c>
      <c r="EQ374" s="26">
        <v>925.92592592592598</v>
      </c>
      <c r="ER374" s="26">
        <v>1054.6762589928057</v>
      </c>
      <c r="ES374" s="26">
        <v>1041.1347517730496</v>
      </c>
      <c r="ET374" s="26">
        <v>1045.1388888888889</v>
      </c>
      <c r="EU374" s="26">
        <v>923.97260273972609</v>
      </c>
      <c r="EV374" s="26">
        <v>823.12925170068024</v>
      </c>
      <c r="EW374" s="26">
        <v>922.14765100671138</v>
      </c>
      <c r="EX374" s="26">
        <v>939.73509933774835</v>
      </c>
      <c r="EY374" s="26">
        <v>1020.9150326797385</v>
      </c>
      <c r="EZ374" s="26">
        <v>985.16129032258061</v>
      </c>
      <c r="FA374" s="26">
        <v>1064.968152866242</v>
      </c>
      <c r="FB374" s="26">
        <v>977.35849056603774</v>
      </c>
      <c r="FC374" s="26">
        <v>1035.4037267080744</v>
      </c>
      <c r="FD374" s="26">
        <v>1111.0429447852762</v>
      </c>
      <c r="FE374" s="26">
        <v>1073.939393939394</v>
      </c>
      <c r="FF374" s="26">
        <v>1145.8333333333333</v>
      </c>
      <c r="FG374" s="26">
        <v>1234.9112426035501</v>
      </c>
      <c r="FH374" s="26">
        <v>1151.1627906976744</v>
      </c>
      <c r="FI374" s="26">
        <v>1090.8045977011493</v>
      </c>
      <c r="FJ374" s="26">
        <v>1095.4545454545455</v>
      </c>
      <c r="FK374" s="26">
        <v>1362.3595505617977</v>
      </c>
      <c r="FL374" s="26">
        <v>1707.1823204419888</v>
      </c>
      <c r="FM374" s="26">
        <v>1525</v>
      </c>
      <c r="FN374" s="26">
        <v>1488.8132797195588</v>
      </c>
      <c r="FO374" s="26">
        <v>1480.080974752683</v>
      </c>
      <c r="FP374" s="26">
        <v>1549.7842490815594</v>
      </c>
      <c r="FQ374" s="26">
        <v>1615.9075426486208</v>
      </c>
      <c r="FR374" s="26">
        <v>1589.4900011767136</v>
      </c>
      <c r="FS374" s="26">
        <v>1624.3918097876808</v>
      </c>
      <c r="FT374" s="26">
        <v>1701.438067173352</v>
      </c>
      <c r="FU374" s="26">
        <v>1739.5327711758825</v>
      </c>
      <c r="FV374" s="26">
        <v>1724.5419996202465</v>
      </c>
      <c r="FW374" s="26">
        <v>1747.7984730433548</v>
      </c>
      <c r="FX374" s="26">
        <v>1763.6465687913189</v>
      </c>
      <c r="FY374" s="26">
        <v>1768.5878090900835</v>
      </c>
      <c r="FZ374" s="26">
        <v>1920.1604840726036</v>
      </c>
      <c r="GA374" s="26">
        <v>1940.7000483059421</v>
      </c>
      <c r="GB374" s="26">
        <v>2057.8890306340568</v>
      </c>
      <c r="GC374" s="26">
        <v>2100.831982482905</v>
      </c>
      <c r="GD374" s="26">
        <v>2171.8518537462046</v>
      </c>
      <c r="GE374" s="26">
        <v>2215.9485815794787</v>
      </c>
      <c r="GF374" s="26">
        <v>2209.5288170835174</v>
      </c>
      <c r="GG374" s="26">
        <v>2205.9987138159854</v>
      </c>
      <c r="GH374" s="26">
        <v>2186.793388397647</v>
      </c>
      <c r="GI374" s="26">
        <v>2222.1713133719732</v>
      </c>
      <c r="GJ374" s="26">
        <v>2298.13318884709</v>
      </c>
      <c r="GK374" s="26">
        <v>2342.325570361691</v>
      </c>
      <c r="GL374" s="26">
        <v>2435.9336851988137</v>
      </c>
      <c r="GM374" s="26">
        <v>2503.6973319031167</v>
      </c>
      <c r="GN374" s="26">
        <v>2532.3750933292322</v>
      </c>
      <c r="GO374" s="26">
        <v>2612.6737443217717</v>
      </c>
      <c r="GP374" s="26">
        <v>2714.7983235807592</v>
      </c>
      <c r="GQ374" s="26">
        <v>2605.1146226033179</v>
      </c>
      <c r="GR374" s="26">
        <v>2353.8176938850015</v>
      </c>
      <c r="GS374" s="26">
        <v>2185.7795208693333</v>
      </c>
      <c r="GT374" s="26">
        <v>2083.6345523102</v>
      </c>
      <c r="GU374" s="26">
        <v>2076.0191039763531</v>
      </c>
      <c r="GV374" s="26">
        <v>2091.4924973292332</v>
      </c>
      <c r="GW374" s="26">
        <v>2105.1115040195218</v>
      </c>
      <c r="GX374" s="26">
        <v>2089.2368939113458</v>
      </c>
      <c r="GY374" s="26">
        <v>2105.0375098560694</v>
      </c>
      <c r="GZ374" s="26">
        <v>2106.1184322479508</v>
      </c>
      <c r="HA374" s="26">
        <v>2091.7065063217747</v>
      </c>
      <c r="HB374" s="26">
        <v>2118.675640465548</v>
      </c>
      <c r="HC374" s="26">
        <v>2142.0841236623542</v>
      </c>
      <c r="HD374" s="26">
        <v>2259.4868397878226</v>
      </c>
      <c r="HE374" s="26">
        <v>2361.6715293150091</v>
      </c>
      <c r="HF374" s="26">
        <v>2458.7947917889937</v>
      </c>
      <c r="HG374" s="26">
        <v>2563.2968216915065</v>
      </c>
      <c r="HH374" s="26">
        <v>2560.7048458149779</v>
      </c>
      <c r="HI374" s="26">
        <v>2620.0518582541054</v>
      </c>
      <c r="HJ374" s="26">
        <v>2667.7971850093268</v>
      </c>
      <c r="HK374" s="26">
        <v>2706.3716519713857</v>
      </c>
      <c r="HL374" s="26">
        <v>2714.0058765915769</v>
      </c>
      <c r="HM374" s="26">
        <v>2709.0676065363664</v>
      </c>
      <c r="HN374" s="26">
        <v>2718.9367725699904</v>
      </c>
      <c r="HO374" s="26">
        <v>2730.8523780111182</v>
      </c>
      <c r="HP374" s="26">
        <v>2732.9390354868065</v>
      </c>
      <c r="HQ374" s="26">
        <v>2768.1764004767579</v>
      </c>
      <c r="HR374" s="26">
        <v>2834.5534407027817</v>
      </c>
      <c r="HS374" s="26">
        <v>2917.3862982153137</v>
      </c>
      <c r="HT374" s="26">
        <v>2940.4189074440983</v>
      </c>
      <c r="HU374" s="141"/>
      <c r="HV374" s="141"/>
    </row>
    <row r="375" spans="1:230" ht="14.4">
      <c r="A375" s="140" t="s">
        <v>8</v>
      </c>
      <c r="B375" s="17"/>
      <c r="C375" s="17"/>
      <c r="D375" s="17"/>
      <c r="E375" s="17"/>
      <c r="F375" s="17"/>
      <c r="G375" s="17"/>
      <c r="H375" s="17"/>
      <c r="I375" s="17"/>
      <c r="J375" s="17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6"/>
      <c r="AB375" s="26"/>
      <c r="AC375" s="26"/>
      <c r="AD375" s="26"/>
      <c r="AE375" s="26"/>
      <c r="AF375" s="26"/>
      <c r="AG375" s="26"/>
      <c r="AH375" s="26"/>
      <c r="AI375" s="26"/>
      <c r="AJ375" s="26"/>
      <c r="AK375" s="26"/>
      <c r="AL375" s="26"/>
      <c r="AM375" s="26"/>
      <c r="AN375" s="26" t="s">
        <v>275</v>
      </c>
      <c r="AO375" s="26"/>
      <c r="AP375" s="26"/>
      <c r="AQ375" s="26"/>
      <c r="AR375" s="26"/>
      <c r="AS375" s="26"/>
      <c r="AT375" s="26"/>
      <c r="AU375" s="26"/>
      <c r="AV375" s="26"/>
      <c r="AW375" s="26"/>
      <c r="AX375" s="26"/>
      <c r="AY375" s="26"/>
      <c r="AZ375" s="26"/>
      <c r="BA375" s="26"/>
      <c r="BB375" s="26"/>
      <c r="BC375" s="26"/>
      <c r="BD375" s="26"/>
      <c r="BE375" s="26"/>
      <c r="BF375" s="26"/>
      <c r="BG375" s="26"/>
      <c r="BH375" s="26"/>
      <c r="BI375" s="26"/>
      <c r="BJ375" s="26"/>
      <c r="BK375" s="26"/>
      <c r="BL375" s="26"/>
      <c r="BM375" s="26"/>
      <c r="BN375" s="26"/>
      <c r="BO375" s="26"/>
      <c r="BP375" s="26"/>
      <c r="BQ375" s="26"/>
      <c r="BR375" s="26" t="s">
        <v>275</v>
      </c>
      <c r="BS375" s="26"/>
      <c r="BT375" s="26"/>
      <c r="BU375" s="26"/>
      <c r="BV375" s="26"/>
      <c r="BW375" s="26"/>
      <c r="BX375" s="26"/>
      <c r="BY375" s="26"/>
      <c r="BZ375" s="26"/>
      <c r="CA375" s="26"/>
      <c r="CB375" s="26" t="s">
        <v>275</v>
      </c>
      <c r="CC375" s="26"/>
      <c r="CD375" s="26"/>
      <c r="CE375" s="26"/>
      <c r="CF375" s="26"/>
      <c r="CG375" s="26"/>
      <c r="CH375" s="26"/>
      <c r="CI375" s="26"/>
      <c r="CJ375" s="26"/>
      <c r="CK375" s="26"/>
      <c r="CL375" s="26" t="s">
        <v>275</v>
      </c>
      <c r="CM375" s="26" t="s">
        <v>275</v>
      </c>
      <c r="CN375" s="26" t="s">
        <v>275</v>
      </c>
      <c r="CO375" s="26" t="s">
        <v>275</v>
      </c>
      <c r="CP375" s="26" t="s">
        <v>275</v>
      </c>
      <c r="CQ375" s="26" t="s">
        <v>275</v>
      </c>
      <c r="CR375" s="26" t="s">
        <v>275</v>
      </c>
      <c r="CS375" s="26" t="s">
        <v>275</v>
      </c>
      <c r="CT375" s="26" t="s">
        <v>275</v>
      </c>
      <c r="CU375" s="26" t="s">
        <v>275</v>
      </c>
      <c r="CV375" s="26" t="s">
        <v>275</v>
      </c>
      <c r="CW375" s="26" t="s">
        <v>275</v>
      </c>
      <c r="CX375" s="26" t="s">
        <v>275</v>
      </c>
      <c r="CY375" s="26" t="s">
        <v>275</v>
      </c>
      <c r="CZ375" s="26" t="s">
        <v>275</v>
      </c>
      <c r="DA375" s="26" t="s">
        <v>275</v>
      </c>
      <c r="DB375" s="26" t="s">
        <v>275</v>
      </c>
      <c r="DC375" s="26" t="s">
        <v>275</v>
      </c>
      <c r="DD375" s="26" t="s">
        <v>275</v>
      </c>
      <c r="DE375" s="26" t="s">
        <v>275</v>
      </c>
      <c r="DF375" s="26" t="s">
        <v>275</v>
      </c>
      <c r="DG375" s="26" t="s">
        <v>275</v>
      </c>
      <c r="DH375" s="26" t="s">
        <v>275</v>
      </c>
      <c r="DI375" s="26" t="s">
        <v>275</v>
      </c>
      <c r="DJ375" s="26" t="s">
        <v>275</v>
      </c>
      <c r="DK375" s="26" t="s">
        <v>275</v>
      </c>
      <c r="DL375" s="26" t="s">
        <v>275</v>
      </c>
      <c r="DM375" s="26" t="s">
        <v>275</v>
      </c>
      <c r="DN375" s="26" t="s">
        <v>275</v>
      </c>
      <c r="DO375" s="26" t="s">
        <v>275</v>
      </c>
      <c r="DP375" s="26" t="s">
        <v>275</v>
      </c>
      <c r="DQ375" s="26" t="s">
        <v>275</v>
      </c>
      <c r="DR375" s="26" t="s">
        <v>275</v>
      </c>
      <c r="DS375" s="26" t="s">
        <v>275</v>
      </c>
      <c r="DT375" s="26" t="s">
        <v>275</v>
      </c>
      <c r="DU375" s="26" t="s">
        <v>275</v>
      </c>
      <c r="DV375" s="26" t="s">
        <v>275</v>
      </c>
      <c r="DW375" s="26" t="s">
        <v>275</v>
      </c>
      <c r="DX375" s="26" t="s">
        <v>275</v>
      </c>
      <c r="DY375" s="26" t="s">
        <v>275</v>
      </c>
      <c r="DZ375" s="26" t="s">
        <v>275</v>
      </c>
      <c r="EA375" s="26" t="s">
        <v>275</v>
      </c>
      <c r="EB375" s="26" t="s">
        <v>275</v>
      </c>
      <c r="EC375" s="26" t="s">
        <v>275</v>
      </c>
      <c r="ED375" s="26" t="s">
        <v>275</v>
      </c>
      <c r="EE375" s="26" t="s">
        <v>275</v>
      </c>
      <c r="EF375" s="26" t="s">
        <v>275</v>
      </c>
      <c r="EG375" s="26" t="s">
        <v>275</v>
      </c>
      <c r="EH375" s="26" t="s">
        <v>275</v>
      </c>
      <c r="EI375" s="26" t="s">
        <v>275</v>
      </c>
      <c r="EJ375" s="26">
        <v>1272.3857232310584</v>
      </c>
      <c r="EK375" s="26">
        <v>1382.280049566295</v>
      </c>
      <c r="EL375" s="26">
        <v>1291.2323727774371</v>
      </c>
      <c r="EM375" s="26">
        <v>1405.3398058252426</v>
      </c>
      <c r="EN375" s="26">
        <v>1503.9039039039039</v>
      </c>
      <c r="EO375" s="26">
        <v>1460.1664684898928</v>
      </c>
      <c r="EP375" s="26">
        <v>1459.6821659799882</v>
      </c>
      <c r="EQ375" s="26">
        <v>1539.3127548048922</v>
      </c>
      <c r="ER375" s="26">
        <v>1557.3487031700288</v>
      </c>
      <c r="ES375" s="26">
        <v>1720.4791785510554</v>
      </c>
      <c r="ET375" s="26">
        <v>1775.8328627893845</v>
      </c>
      <c r="EU375" s="26">
        <v>1620.441988950276</v>
      </c>
      <c r="EV375" s="26">
        <v>1380.1075268817206</v>
      </c>
      <c r="EW375" s="26">
        <v>1357.5916230366493</v>
      </c>
      <c r="EX375" s="26">
        <v>1511.8556701030927</v>
      </c>
      <c r="EY375" s="26">
        <v>1712.1212121212122</v>
      </c>
      <c r="EZ375" s="26">
        <v>2305.4455445544554</v>
      </c>
      <c r="FA375" s="26">
        <v>2206.2801932367151</v>
      </c>
      <c r="FB375" s="26">
        <v>2224.170616113744</v>
      </c>
      <c r="FC375" s="26">
        <v>2456.7441860465115</v>
      </c>
      <c r="FD375" s="26">
        <v>2742.272727272727</v>
      </c>
      <c r="FE375" s="26">
        <v>2824.8888888888887</v>
      </c>
      <c r="FF375" s="26">
        <v>2799.5652173913045</v>
      </c>
      <c r="FG375" s="26">
        <v>1834.6153846153845</v>
      </c>
      <c r="FH375" s="26">
        <v>1741.4225941422594</v>
      </c>
      <c r="FI375" s="26">
        <v>1731.967213114754</v>
      </c>
      <c r="FJ375" s="26">
        <v>2002.4</v>
      </c>
      <c r="FK375" s="26">
        <v>1975.0972762645915</v>
      </c>
      <c r="FL375" s="26">
        <v>1987.8787878787878</v>
      </c>
      <c r="FM375" s="26">
        <v>2110.6617647058824</v>
      </c>
      <c r="FN375" s="26">
        <v>2084.8939162862889</v>
      </c>
      <c r="FO375" s="26">
        <v>2047.2928897586432</v>
      </c>
      <c r="FP375" s="26">
        <v>2024.005053695515</v>
      </c>
      <c r="FQ375" s="26">
        <v>2032.1199143468948</v>
      </c>
      <c r="FR375" s="26">
        <v>2004.4431279620851</v>
      </c>
      <c r="FS375" s="26">
        <v>1988.5288213363924</v>
      </c>
      <c r="FT375" s="26">
        <v>2100.2220988339809</v>
      </c>
      <c r="FU375" s="26">
        <v>2148.3870967741937</v>
      </c>
      <c r="FV375" s="26">
        <v>2176.6848816029146</v>
      </c>
      <c r="FW375" s="26">
        <v>2211.0831234256925</v>
      </c>
      <c r="FX375" s="26">
        <v>2193.1707317073174</v>
      </c>
      <c r="FY375" s="26">
        <v>2215.9735349716448</v>
      </c>
      <c r="FZ375" s="26">
        <v>2223.2653995878177</v>
      </c>
      <c r="GA375" s="26">
        <v>2360.1864181091878</v>
      </c>
      <c r="GB375" s="26">
        <v>2393.1182795698924</v>
      </c>
      <c r="GC375" s="26">
        <v>2446.9026548672564</v>
      </c>
      <c r="GD375" s="26">
        <v>2530.4563287218666</v>
      </c>
      <c r="GE375" s="26">
        <v>2581.3435855928774</v>
      </c>
      <c r="GF375" s="26">
        <v>2750.6442021803769</v>
      </c>
      <c r="GG375" s="26">
        <v>2821.1997670355272</v>
      </c>
      <c r="GH375" s="26">
        <v>2918.6930091185413</v>
      </c>
      <c r="GI375" s="26">
        <v>3012.2562674094706</v>
      </c>
      <c r="GJ375" s="26">
        <v>3160.0725952813068</v>
      </c>
      <c r="GK375" s="26">
        <v>3297.2158184075192</v>
      </c>
      <c r="GL375" s="26">
        <v>3426.1216005543047</v>
      </c>
      <c r="GM375" s="26">
        <v>3411.8443316412859</v>
      </c>
      <c r="GN375" s="26">
        <v>3578.5820525532968</v>
      </c>
      <c r="GO375" s="26">
        <v>3766.9840245279975</v>
      </c>
      <c r="GP375" s="26">
        <v>3862.433028679483</v>
      </c>
      <c r="GQ375" s="26">
        <v>3951.2007389162563</v>
      </c>
      <c r="GR375" s="26">
        <v>4004.812030075188</v>
      </c>
      <c r="GS375" s="26">
        <v>3925.0256260067358</v>
      </c>
      <c r="GT375" s="26">
        <v>3702.9929829586135</v>
      </c>
      <c r="GU375" s="26">
        <v>3504.3816942551121</v>
      </c>
      <c r="GV375" s="26">
        <v>3431.0298102981028</v>
      </c>
      <c r="GW375" s="26">
        <v>3319.7467352592007</v>
      </c>
      <c r="GX375" s="26">
        <v>3222.3785166240409</v>
      </c>
      <c r="GY375" s="26">
        <v>3197.794117647059</v>
      </c>
      <c r="GZ375" s="26">
        <v>3190.913370998117</v>
      </c>
      <c r="HA375" s="26">
        <v>3227.4653533386781</v>
      </c>
      <c r="HB375" s="141">
        <v>3240.017845192951</v>
      </c>
      <c r="HC375" s="141">
        <v>3268.2513341531267</v>
      </c>
      <c r="HD375" s="141">
        <v>3370.1106479282207</v>
      </c>
      <c r="HE375" s="141">
        <v>3445.1916130441359</v>
      </c>
      <c r="HF375" s="141">
        <v>3490.2306842815651</v>
      </c>
      <c r="HG375" s="141">
        <v>3572.1117794406241</v>
      </c>
      <c r="HH375" s="141">
        <v>3591.733327100656</v>
      </c>
      <c r="HI375" s="141">
        <v>3666.9870863561232</v>
      </c>
      <c r="HJ375" s="141">
        <v>3773.8918335406415</v>
      </c>
      <c r="HK375" s="141">
        <v>3848.8596355272439</v>
      </c>
      <c r="HL375" s="141">
        <v>3922.4325655491189</v>
      </c>
      <c r="HM375" s="141">
        <v>3942.9920132282846</v>
      </c>
      <c r="HN375" s="141">
        <v>4016.325374286102</v>
      </c>
      <c r="HO375" s="141">
        <v>4041.220250405303</v>
      </c>
      <c r="HP375" s="141">
        <v>4093.6219178632864</v>
      </c>
      <c r="HQ375" s="141">
        <v>4142.9070947110595</v>
      </c>
      <c r="HR375" s="141">
        <v>4270.3709323769581</v>
      </c>
      <c r="HS375" s="141">
        <v>4442.0803299617</v>
      </c>
      <c r="HT375" s="141">
        <v>4491.1177165006138</v>
      </c>
      <c r="HU375" s="141">
        <v>4422.3954183041888</v>
      </c>
      <c r="HV375" s="141">
        <v>4453.5839104074057</v>
      </c>
    </row>
    <row r="376" spans="1:230" ht="14.4">
      <c r="A376" s="140" t="s">
        <v>9</v>
      </c>
      <c r="B376" s="17"/>
      <c r="C376" s="17"/>
      <c r="D376" s="17"/>
      <c r="E376" s="17"/>
      <c r="F376" s="17"/>
      <c r="G376" s="17"/>
      <c r="H376" s="17"/>
      <c r="I376" s="17"/>
      <c r="J376" s="17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6"/>
      <c r="AB376" s="26"/>
      <c r="AC376" s="26"/>
      <c r="AD376" s="26"/>
      <c r="AE376" s="26"/>
      <c r="AF376" s="26"/>
      <c r="AG376" s="26"/>
      <c r="AH376" s="26"/>
      <c r="AI376" s="26"/>
      <c r="AJ376" s="26"/>
      <c r="AK376" s="26"/>
      <c r="AL376" s="26"/>
      <c r="AM376" s="26"/>
      <c r="AN376" s="26" t="s">
        <v>275</v>
      </c>
      <c r="AO376" s="26"/>
      <c r="AP376" s="26"/>
      <c r="AQ376" s="26"/>
      <c r="AR376" s="26"/>
      <c r="AS376" s="26"/>
      <c r="AT376" s="26"/>
      <c r="AU376" s="26"/>
      <c r="AV376" s="26"/>
      <c r="AW376" s="26"/>
      <c r="AX376" s="26"/>
      <c r="AY376" s="26"/>
      <c r="AZ376" s="26"/>
      <c r="BA376" s="26"/>
      <c r="BB376" s="26"/>
      <c r="BC376" s="26"/>
      <c r="BD376" s="26"/>
      <c r="BE376" s="26"/>
      <c r="BF376" s="26"/>
      <c r="BG376" s="26"/>
      <c r="BH376" s="26"/>
      <c r="BI376" s="26"/>
      <c r="BJ376" s="26"/>
      <c r="BK376" s="26"/>
      <c r="BL376" s="26"/>
      <c r="BM376" s="26"/>
      <c r="BN376" s="26"/>
      <c r="BO376" s="26"/>
      <c r="BP376" s="26"/>
      <c r="BQ376" s="26"/>
      <c r="BR376" s="26" t="s">
        <v>275</v>
      </c>
      <c r="BS376" s="26"/>
      <c r="BT376" s="26"/>
      <c r="BU376" s="26"/>
      <c r="BV376" s="26"/>
      <c r="BW376" s="26"/>
      <c r="BX376" s="26"/>
      <c r="BY376" s="26"/>
      <c r="BZ376" s="26"/>
      <c r="CA376" s="26"/>
      <c r="CB376" s="26" t="s">
        <v>275</v>
      </c>
      <c r="CC376" s="26"/>
      <c r="CD376" s="26"/>
      <c r="CE376" s="26"/>
      <c r="CF376" s="26"/>
      <c r="CG376" s="26"/>
      <c r="CH376" s="26"/>
      <c r="CI376" s="26"/>
      <c r="CJ376" s="26"/>
      <c r="CK376" s="26"/>
      <c r="CL376" s="26" t="s">
        <v>275</v>
      </c>
      <c r="CM376" s="26" t="s">
        <v>275</v>
      </c>
      <c r="CN376" s="26" t="s">
        <v>275</v>
      </c>
      <c r="CO376" s="26" t="s">
        <v>275</v>
      </c>
      <c r="CP376" s="26" t="s">
        <v>275</v>
      </c>
      <c r="CQ376" s="26" t="s">
        <v>275</v>
      </c>
      <c r="CR376" s="26" t="s">
        <v>275</v>
      </c>
      <c r="CS376" s="26" t="s">
        <v>275</v>
      </c>
      <c r="CT376" s="26" t="s">
        <v>275</v>
      </c>
      <c r="CU376" s="26" t="s">
        <v>275</v>
      </c>
      <c r="CV376" s="26" t="s">
        <v>275</v>
      </c>
      <c r="CW376" s="26" t="s">
        <v>275</v>
      </c>
      <c r="CX376" s="26" t="s">
        <v>275</v>
      </c>
      <c r="CY376" s="26" t="s">
        <v>275</v>
      </c>
      <c r="CZ376" s="26" t="s">
        <v>275</v>
      </c>
      <c r="DA376" s="26" t="s">
        <v>275</v>
      </c>
      <c r="DB376" s="26" t="s">
        <v>275</v>
      </c>
      <c r="DC376" s="26" t="s">
        <v>275</v>
      </c>
      <c r="DD376" s="26" t="s">
        <v>275</v>
      </c>
      <c r="DE376" s="26" t="s">
        <v>275</v>
      </c>
      <c r="DF376" s="26" t="s">
        <v>275</v>
      </c>
      <c r="DG376" s="26" t="s">
        <v>275</v>
      </c>
      <c r="DH376" s="26" t="s">
        <v>275</v>
      </c>
      <c r="DI376" s="26" t="s">
        <v>275</v>
      </c>
      <c r="DJ376" s="26" t="s">
        <v>275</v>
      </c>
      <c r="DK376" s="26" t="s">
        <v>275</v>
      </c>
      <c r="DL376" s="26" t="s">
        <v>275</v>
      </c>
      <c r="DM376" s="26" t="s">
        <v>275</v>
      </c>
      <c r="DN376" s="26" t="s">
        <v>275</v>
      </c>
      <c r="DO376" s="26" t="s">
        <v>275</v>
      </c>
      <c r="DP376" s="26" t="s">
        <v>275</v>
      </c>
      <c r="DQ376" s="26" t="s">
        <v>275</v>
      </c>
      <c r="DR376" s="26" t="s">
        <v>275</v>
      </c>
      <c r="DS376" s="26" t="s">
        <v>275</v>
      </c>
      <c r="DT376" s="26" t="s">
        <v>275</v>
      </c>
      <c r="DU376" s="26" t="s">
        <v>275</v>
      </c>
      <c r="DV376" s="26" t="s">
        <v>275</v>
      </c>
      <c r="DW376" s="26" t="s">
        <v>275</v>
      </c>
      <c r="DX376" s="26" t="s">
        <v>275</v>
      </c>
      <c r="DY376" s="26" t="s">
        <v>275</v>
      </c>
      <c r="DZ376" s="26" t="s">
        <v>275</v>
      </c>
      <c r="EA376" s="26" t="s">
        <v>275</v>
      </c>
      <c r="EB376" s="26" t="s">
        <v>275</v>
      </c>
      <c r="EC376" s="26" t="s">
        <v>275</v>
      </c>
      <c r="ED376" s="26" t="s">
        <v>275</v>
      </c>
      <c r="EE376" s="26" t="s">
        <v>275</v>
      </c>
      <c r="EF376" s="26" t="s">
        <v>275</v>
      </c>
      <c r="EG376" s="26" t="s">
        <v>275</v>
      </c>
      <c r="EH376" s="26" t="s">
        <v>275</v>
      </c>
      <c r="EI376" s="26" t="s">
        <v>275</v>
      </c>
      <c r="EJ376" s="26" t="s">
        <v>275</v>
      </c>
      <c r="EK376" s="26" t="s">
        <v>275</v>
      </c>
      <c r="EL376" s="26" t="s">
        <v>275</v>
      </c>
      <c r="EM376" s="26" t="s">
        <v>275</v>
      </c>
      <c r="EN376" s="26" t="s">
        <v>275</v>
      </c>
      <c r="EO376" s="26" t="s">
        <v>275</v>
      </c>
      <c r="EP376" s="26" t="s">
        <v>275</v>
      </c>
      <c r="EQ376" s="26" t="s">
        <v>275</v>
      </c>
      <c r="ER376" s="26" t="s">
        <v>275</v>
      </c>
      <c r="ES376" s="26" t="s">
        <v>275</v>
      </c>
      <c r="ET376" s="26" t="s">
        <v>275</v>
      </c>
      <c r="EU376" s="26" t="s">
        <v>275</v>
      </c>
      <c r="EV376" s="26" t="s">
        <v>275</v>
      </c>
      <c r="EW376" s="26" t="s">
        <v>275</v>
      </c>
      <c r="EX376" s="26" t="s">
        <v>275</v>
      </c>
      <c r="EY376" s="26" t="s">
        <v>275</v>
      </c>
      <c r="EZ376" s="26" t="s">
        <v>275</v>
      </c>
      <c r="FA376" s="26" t="s">
        <v>275</v>
      </c>
      <c r="FB376" s="26" t="s">
        <v>275</v>
      </c>
      <c r="FC376" s="26" t="s">
        <v>275</v>
      </c>
      <c r="FD376" s="26" t="s">
        <v>275</v>
      </c>
      <c r="FE376" s="26" t="s">
        <v>275</v>
      </c>
      <c r="FF376" s="26" t="s">
        <v>275</v>
      </c>
      <c r="FG376" s="26" t="s">
        <v>275</v>
      </c>
      <c r="FH376" s="26" t="s">
        <v>275</v>
      </c>
      <c r="FI376" s="26">
        <v>1044.7404371584698</v>
      </c>
      <c r="FJ376" s="26">
        <v>1041.8777440054037</v>
      </c>
      <c r="FK376" s="26">
        <v>1047.7621910487642</v>
      </c>
      <c r="FL376" s="26">
        <v>1046.2351387054161</v>
      </c>
      <c r="FM376" s="26">
        <v>1045.7217504898758</v>
      </c>
      <c r="FN376" s="26">
        <v>1050.6195878884937</v>
      </c>
      <c r="FO376" s="26">
        <v>1049.5867768595042</v>
      </c>
      <c r="FP376" s="26">
        <v>1091.3356271504535</v>
      </c>
      <c r="FQ376" s="26">
        <v>1039.3846153846152</v>
      </c>
      <c r="FR376" s="26">
        <v>1105.2631578947369</v>
      </c>
      <c r="FS376" s="26">
        <v>1042.1991084695394</v>
      </c>
      <c r="FT376" s="26">
        <v>1112.9267580974613</v>
      </c>
      <c r="FU376" s="26">
        <v>1027.7936962750716</v>
      </c>
      <c r="FV376" s="26">
        <v>1088.2766376159684</v>
      </c>
      <c r="FW376" s="26">
        <v>1017.3793103448277</v>
      </c>
      <c r="FX376" s="26">
        <v>1061.9421152285638</v>
      </c>
      <c r="FY376" s="26">
        <v>998.93927340228061</v>
      </c>
      <c r="FZ376" s="26">
        <v>1072.7650727650728</v>
      </c>
      <c r="GA376" s="26">
        <v>982.68839103869652</v>
      </c>
      <c r="GB376" s="26">
        <v>940.64837905236914</v>
      </c>
      <c r="GC376" s="26">
        <v>931.36297020029315</v>
      </c>
      <c r="GD376" s="26">
        <v>906.91553003110789</v>
      </c>
      <c r="GE376" s="26">
        <v>870.16639325052722</v>
      </c>
      <c r="GF376" s="26">
        <v>886.13406795224978</v>
      </c>
      <c r="GG376" s="26">
        <v>896.33460760062962</v>
      </c>
      <c r="GH376" s="26">
        <v>919.18079718123761</v>
      </c>
      <c r="GI376" s="26">
        <v>969.46564885496173</v>
      </c>
      <c r="GJ376" s="26">
        <v>995.02810203199306</v>
      </c>
      <c r="GK376" s="26">
        <v>1024.9307479224376</v>
      </c>
      <c r="GL376" s="26">
        <v>1074.5955032569868</v>
      </c>
      <c r="GM376" s="26">
        <v>1034.8042262274703</v>
      </c>
      <c r="GN376" s="26">
        <v>1107.2084949969369</v>
      </c>
      <c r="GO376" s="26">
        <v>1096.3976655262629</v>
      </c>
      <c r="GP376" s="26">
        <v>1132.0380650277557</v>
      </c>
      <c r="GQ376" s="26">
        <v>1196.4460066393283</v>
      </c>
      <c r="GR376" s="26">
        <v>1267.5</v>
      </c>
      <c r="GS376" s="26">
        <v>1213.0961392884178</v>
      </c>
      <c r="GT376" s="26">
        <v>1152.2426949562628</v>
      </c>
      <c r="GU376" s="26">
        <v>1140.8193123628382</v>
      </c>
      <c r="GV376" s="26">
        <v>1123.1597845601436</v>
      </c>
      <c r="GW376" s="26">
        <v>1104.2804298044741</v>
      </c>
      <c r="GX376" s="26">
        <v>1081.5339436863017</v>
      </c>
      <c r="GY376" s="26">
        <v>1052.3285351397121</v>
      </c>
      <c r="GZ376" s="26">
        <v>1038.9847378898473</v>
      </c>
      <c r="HA376" s="26">
        <v>1027.9356829624817</v>
      </c>
      <c r="HB376" s="26">
        <v>1005.4062649069804</v>
      </c>
      <c r="HC376" s="26">
        <v>988.28856964397244</v>
      </c>
      <c r="HD376" s="26">
        <v>836.424957841484</v>
      </c>
      <c r="HE376" s="26">
        <v>800.96067247072961</v>
      </c>
      <c r="HF376" s="26">
        <v>719.45302161446841</v>
      </c>
      <c r="HG376" s="26">
        <v>739.812814974802</v>
      </c>
      <c r="HH376" s="26">
        <v>754.76224072244952</v>
      </c>
      <c r="HI376" s="26">
        <v>760.27681660899646</v>
      </c>
      <c r="HJ376" s="26">
        <v>762.35741444866926</v>
      </c>
      <c r="HK376" s="26">
        <v>768.76916922256305</v>
      </c>
      <c r="HL376" s="26">
        <v>761.48710564209978</v>
      </c>
      <c r="HM376" s="26">
        <v>739.52711385248006</v>
      </c>
      <c r="HN376" s="26">
        <v>722.14511041009462</v>
      </c>
      <c r="HO376" s="26">
        <v>711.40274854525194</v>
      </c>
      <c r="HP376" s="26">
        <v>673.34547662416514</v>
      </c>
      <c r="HQ376" s="26">
        <v>672.42406194163198</v>
      </c>
      <c r="HR376" s="26">
        <v>679.05997895475264</v>
      </c>
      <c r="HS376" s="26">
        <v>689.47308001377576</v>
      </c>
      <c r="HT376" s="26">
        <v>685.83023334460597</v>
      </c>
      <c r="HU376" s="141"/>
      <c r="HV376" s="141"/>
    </row>
    <row r="377" spans="1:230" ht="14.4">
      <c r="A377" s="140" t="s">
        <v>10</v>
      </c>
      <c r="B377" s="17"/>
      <c r="C377" s="17"/>
      <c r="D377" s="17"/>
      <c r="E377" s="17"/>
      <c r="F377" s="17"/>
      <c r="G377" s="17"/>
      <c r="H377" s="17"/>
      <c r="I377" s="17"/>
      <c r="J377" s="17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6"/>
      <c r="AB377" s="26"/>
      <c r="AC377" s="26"/>
      <c r="AD377" s="26"/>
      <c r="AE377" s="26"/>
      <c r="AF377" s="26"/>
      <c r="AG377" s="26"/>
      <c r="AH377" s="26"/>
      <c r="AI377" s="26"/>
      <c r="AJ377" s="26"/>
      <c r="AK377" s="26"/>
      <c r="AL377" s="26"/>
      <c r="AM377" s="26"/>
      <c r="AN377" s="26" t="s">
        <v>275</v>
      </c>
      <c r="AO377" s="26"/>
      <c r="AP377" s="26"/>
      <c r="AQ377" s="26"/>
      <c r="AR377" s="26"/>
      <c r="AS377" s="26"/>
      <c r="AT377" s="26"/>
      <c r="AU377" s="26"/>
      <c r="AV377" s="26"/>
      <c r="AW377" s="26"/>
      <c r="AX377" s="26"/>
      <c r="AY377" s="26"/>
      <c r="AZ377" s="26"/>
      <c r="BA377" s="26"/>
      <c r="BB377" s="26"/>
      <c r="BC377" s="26"/>
      <c r="BD377" s="26"/>
      <c r="BE377" s="26"/>
      <c r="BF377" s="26"/>
      <c r="BG377" s="26"/>
      <c r="BH377" s="26"/>
      <c r="BI377" s="26"/>
      <c r="BJ377" s="26"/>
      <c r="BK377" s="26"/>
      <c r="BL377" s="26"/>
      <c r="BM377" s="26"/>
      <c r="BN377" s="26"/>
      <c r="BO377" s="26"/>
      <c r="BP377" s="26"/>
      <c r="BQ377" s="26"/>
      <c r="BR377" s="26" t="s">
        <v>275</v>
      </c>
      <c r="BS377" s="26"/>
      <c r="BT377" s="26"/>
      <c r="BU377" s="26"/>
      <c r="BV377" s="26"/>
      <c r="BW377" s="26"/>
      <c r="BX377" s="26"/>
      <c r="BY377" s="26"/>
      <c r="BZ377" s="26"/>
      <c r="CA377" s="26"/>
      <c r="CB377" s="26" t="s">
        <v>275</v>
      </c>
      <c r="CC377" s="26"/>
      <c r="CD377" s="26"/>
      <c r="CE377" s="26"/>
      <c r="CF377" s="26"/>
      <c r="CG377" s="26"/>
      <c r="CH377" s="26"/>
      <c r="CI377" s="26"/>
      <c r="CJ377" s="26"/>
      <c r="CK377" s="26"/>
      <c r="CL377" s="26" t="s">
        <v>275</v>
      </c>
      <c r="CM377" s="26" t="s">
        <v>275</v>
      </c>
      <c r="CN377" s="26" t="s">
        <v>275</v>
      </c>
      <c r="CO377" s="26" t="s">
        <v>275</v>
      </c>
      <c r="CP377" s="26" t="s">
        <v>275</v>
      </c>
      <c r="CQ377" s="26" t="s">
        <v>275</v>
      </c>
      <c r="CR377" s="26" t="s">
        <v>275</v>
      </c>
      <c r="CS377" s="26" t="s">
        <v>275</v>
      </c>
      <c r="CT377" s="26" t="s">
        <v>275</v>
      </c>
      <c r="CU377" s="26" t="s">
        <v>275</v>
      </c>
      <c r="CV377" s="26" t="s">
        <v>275</v>
      </c>
      <c r="CW377" s="26" t="s">
        <v>275</v>
      </c>
      <c r="CX377" s="26" t="s">
        <v>275</v>
      </c>
      <c r="CY377" s="26" t="s">
        <v>275</v>
      </c>
      <c r="CZ377" s="26" t="s">
        <v>275</v>
      </c>
      <c r="DA377" s="26" t="s">
        <v>275</v>
      </c>
      <c r="DB377" s="26" t="s">
        <v>275</v>
      </c>
      <c r="DC377" s="26" t="s">
        <v>275</v>
      </c>
      <c r="DD377" s="26" t="s">
        <v>275</v>
      </c>
      <c r="DE377" s="26" t="s">
        <v>275</v>
      </c>
      <c r="DF377" s="26" t="s">
        <v>275</v>
      </c>
      <c r="DG377" s="26" t="s">
        <v>275</v>
      </c>
      <c r="DH377" s="26" t="s">
        <v>275</v>
      </c>
      <c r="DI377" s="26" t="s">
        <v>275</v>
      </c>
      <c r="DJ377" s="26" t="s">
        <v>275</v>
      </c>
      <c r="DK377" s="26" t="s">
        <v>275</v>
      </c>
      <c r="DL377" s="26" t="s">
        <v>275</v>
      </c>
      <c r="DM377" s="26" t="s">
        <v>275</v>
      </c>
      <c r="DN377" s="26" t="s">
        <v>275</v>
      </c>
      <c r="DO377" s="26" t="s">
        <v>275</v>
      </c>
      <c r="DP377" s="26" t="s">
        <v>275</v>
      </c>
      <c r="DQ377" s="26" t="s">
        <v>275</v>
      </c>
      <c r="DR377" s="26" t="s">
        <v>275</v>
      </c>
      <c r="DS377" s="26" t="s">
        <v>275</v>
      </c>
      <c r="DT377" s="26" t="s">
        <v>275</v>
      </c>
      <c r="DU377" s="26" t="s">
        <v>275</v>
      </c>
      <c r="DV377" s="26" t="s">
        <v>275</v>
      </c>
      <c r="DW377" s="26" t="s">
        <v>275</v>
      </c>
      <c r="DX377" s="26" t="s">
        <v>275</v>
      </c>
      <c r="DY377" s="26" t="s">
        <v>275</v>
      </c>
      <c r="DZ377" s="26" t="s">
        <v>275</v>
      </c>
      <c r="EA377" s="26" t="s">
        <v>275</v>
      </c>
      <c r="EB377" s="26" t="s">
        <v>275</v>
      </c>
      <c r="EC377" s="26" t="s">
        <v>275</v>
      </c>
      <c r="ED377" s="26" t="s">
        <v>275</v>
      </c>
      <c r="EE377" s="26" t="s">
        <v>275</v>
      </c>
      <c r="EF377" s="26" t="s">
        <v>275</v>
      </c>
      <c r="EG377" s="26" t="s">
        <v>275</v>
      </c>
      <c r="EH377" s="26" t="s">
        <v>275</v>
      </c>
      <c r="EI377" s="26" t="s">
        <v>275</v>
      </c>
      <c r="EJ377" s="26">
        <v>1273.6111111111111</v>
      </c>
      <c r="EK377" s="26">
        <v>1252.7027027027027</v>
      </c>
      <c r="EL377" s="26">
        <v>1309.090909090909</v>
      </c>
      <c r="EM377" s="26">
        <v>1252.5</v>
      </c>
      <c r="EN377" s="26">
        <v>1141.4634146341461</v>
      </c>
      <c r="EO377" s="26">
        <v>1329.4117647058822</v>
      </c>
      <c r="EP377" s="26">
        <v>1295.4545454545455</v>
      </c>
      <c r="EQ377" s="26">
        <v>1406.7415730337079</v>
      </c>
      <c r="ER377" s="26">
        <v>1547.2527472527472</v>
      </c>
      <c r="ES377" s="26">
        <v>1498.9247311827958</v>
      </c>
      <c r="ET377" s="26">
        <v>1563.1578947368421</v>
      </c>
      <c r="EU377" s="26">
        <v>1563.9175257731958</v>
      </c>
      <c r="EV377" s="26">
        <v>1372.7272727272727</v>
      </c>
      <c r="EW377" s="26">
        <v>1262.3762376237623</v>
      </c>
      <c r="EX377" s="26">
        <v>1210.7843137254902</v>
      </c>
      <c r="EY377" s="26">
        <v>1134.6153846153845</v>
      </c>
      <c r="EZ377" s="26">
        <v>1133.0188679245284</v>
      </c>
      <c r="FA377" s="26">
        <v>1062.9629629629628</v>
      </c>
      <c r="FB377" s="26">
        <v>1104.5454545454545</v>
      </c>
      <c r="FC377" s="26">
        <v>1115.1785714285713</v>
      </c>
      <c r="FD377" s="26">
        <v>1160</v>
      </c>
      <c r="FE377" s="26">
        <v>1137.6068376068376</v>
      </c>
      <c r="FF377" s="26">
        <v>1014.1666666666666</v>
      </c>
      <c r="FG377" s="26">
        <v>1007.4380165289256</v>
      </c>
      <c r="FH377" s="26">
        <v>1005.6451612903226</v>
      </c>
      <c r="FI377" s="26">
        <v>1219.0476190476193</v>
      </c>
      <c r="FJ377" s="26">
        <v>1281.3953488372094</v>
      </c>
      <c r="FK377" s="26">
        <v>1333.3333333333333</v>
      </c>
      <c r="FL377" s="26">
        <v>1331.1111111111111</v>
      </c>
      <c r="FM377" s="26">
        <v>1310.7913669064749</v>
      </c>
      <c r="FN377" s="26">
        <v>1313.3563450131232</v>
      </c>
      <c r="FO377" s="26">
        <v>1344.4662190991535</v>
      </c>
      <c r="FP377" s="26">
        <v>1356.2199290521685</v>
      </c>
      <c r="FQ377" s="26">
        <v>1421.0564722721156</v>
      </c>
      <c r="FR377" s="26">
        <v>1299.8468614036731</v>
      </c>
      <c r="FS377" s="26">
        <v>1292.8500997762628</v>
      </c>
      <c r="FT377" s="26">
        <v>1353.9177025614235</v>
      </c>
      <c r="FU377" s="26">
        <v>1372.0140759945548</v>
      </c>
      <c r="FV377" s="26">
        <v>1370.3476669366169</v>
      </c>
      <c r="FW377" s="26">
        <v>1360.1840404719612</v>
      </c>
      <c r="FX377" s="26">
        <v>1397.7987743641245</v>
      </c>
      <c r="FY377" s="26">
        <v>1386.0453273479425</v>
      </c>
      <c r="FZ377" s="26">
        <v>1415.6797415702706</v>
      </c>
      <c r="GA377" s="26">
        <v>1416.9432991832609</v>
      </c>
      <c r="GB377" s="26">
        <v>1437.6035962795938</v>
      </c>
      <c r="GC377" s="26">
        <v>1506.5523650381963</v>
      </c>
      <c r="GD377" s="26">
        <v>1538.337882471483</v>
      </c>
      <c r="GE377" s="26">
        <v>1568.3677578459378</v>
      </c>
      <c r="GF377" s="26">
        <v>1603.172691879008</v>
      </c>
      <c r="GG377" s="26">
        <v>1559.2171069242347</v>
      </c>
      <c r="GH377" s="26">
        <v>1556.1462342782502</v>
      </c>
      <c r="GI377" s="26">
        <v>1562.3894824786178</v>
      </c>
      <c r="GJ377" s="26">
        <v>1563.1608021999591</v>
      </c>
      <c r="GK377" s="26">
        <v>1580.9968467787921</v>
      </c>
      <c r="GL377" s="26">
        <v>1745.2884264521497</v>
      </c>
      <c r="GM377" s="26">
        <v>1731.909264612219</v>
      </c>
      <c r="GN377" s="26">
        <v>1850.5693200181706</v>
      </c>
      <c r="GO377" s="26">
        <v>1979.2258205997246</v>
      </c>
      <c r="GP377" s="26">
        <v>2102.9910012061737</v>
      </c>
      <c r="GQ377" s="26">
        <v>2127.6790425444306</v>
      </c>
      <c r="GR377" s="26">
        <v>2061.7647577558687</v>
      </c>
      <c r="GS377" s="26">
        <v>2031.3229089244126</v>
      </c>
      <c r="GT377" s="26">
        <v>1928.9004776740262</v>
      </c>
      <c r="GU377" s="26">
        <v>1852.1909469227417</v>
      </c>
      <c r="GV377" s="26">
        <v>1859.4772305589011</v>
      </c>
      <c r="GW377" s="26">
        <v>1874.1503156863928</v>
      </c>
      <c r="GX377" s="26">
        <v>1824.4241409884687</v>
      </c>
      <c r="GY377" s="26">
        <v>1867.9370559875649</v>
      </c>
      <c r="GZ377" s="26">
        <v>1898.8759389975858</v>
      </c>
      <c r="HA377" s="26">
        <v>1910.8225517451779</v>
      </c>
      <c r="HB377" s="26">
        <v>1856.7397377986345</v>
      </c>
      <c r="HC377" s="26">
        <v>1853.1298283938506</v>
      </c>
      <c r="HD377" s="26">
        <v>1904.1440342761684</v>
      </c>
      <c r="HE377" s="26">
        <v>1980.068142644453</v>
      </c>
      <c r="HF377" s="26">
        <v>1885.9541715735575</v>
      </c>
      <c r="HG377" s="26">
        <v>1899.323589097731</v>
      </c>
      <c r="HH377" s="26">
        <v>1912.1882772152596</v>
      </c>
      <c r="HI377" s="26">
        <v>1952.809129310252</v>
      </c>
      <c r="HJ377" s="26">
        <v>1957.7578583447373</v>
      </c>
      <c r="HK377" s="26">
        <v>1871.4190928754215</v>
      </c>
      <c r="HL377" s="26">
        <v>1911.5711653022263</v>
      </c>
      <c r="HM377" s="26">
        <v>1911.5474045331771</v>
      </c>
      <c r="HN377" s="26">
        <v>1915.2870729129975</v>
      </c>
      <c r="HO377" s="26">
        <v>1953.0856122254829</v>
      </c>
      <c r="HP377" s="26">
        <v>2025.4065583043955</v>
      </c>
      <c r="HQ377" s="26">
        <v>2100.8936785129035</v>
      </c>
      <c r="HR377" s="26">
        <v>2191.088345642992</v>
      </c>
      <c r="HS377" s="26">
        <v>2280.1363431738819</v>
      </c>
      <c r="HT377" s="26">
        <v>2323.1103996464612</v>
      </c>
      <c r="HU377" s="141"/>
      <c r="HV377" s="141"/>
    </row>
    <row r="378" spans="1:230" ht="14.4">
      <c r="A378" s="140" t="s">
        <v>198</v>
      </c>
      <c r="B378" s="17" t="s">
        <v>275</v>
      </c>
      <c r="C378" s="17" t="s">
        <v>275</v>
      </c>
      <c r="D378" s="17" t="s">
        <v>275</v>
      </c>
      <c r="E378" s="17"/>
      <c r="F378" s="17"/>
      <c r="G378" s="17" t="s">
        <v>275</v>
      </c>
      <c r="H378" s="17"/>
      <c r="I378" s="17"/>
      <c r="J378" s="17"/>
      <c r="K378" s="26" t="s">
        <v>275</v>
      </c>
      <c r="L378" s="26"/>
      <c r="M378" s="26" t="s">
        <v>275</v>
      </c>
      <c r="N378" s="26" t="s">
        <v>275</v>
      </c>
      <c r="O378" s="26" t="s">
        <v>275</v>
      </c>
      <c r="P378" s="26" t="s">
        <v>275</v>
      </c>
      <c r="Q378" s="26"/>
      <c r="R378" s="26" t="s">
        <v>275</v>
      </c>
      <c r="S378" s="26"/>
      <c r="T378" s="26"/>
      <c r="U378" s="26"/>
      <c r="V378" s="26"/>
      <c r="W378" s="26"/>
      <c r="X378" s="26"/>
      <c r="Y378" s="26"/>
      <c r="Z378" s="26"/>
      <c r="AA378" s="26"/>
      <c r="AB378" s="26"/>
      <c r="AC378" s="26"/>
      <c r="AD378" s="26"/>
      <c r="AE378" s="26"/>
      <c r="AF378" s="26"/>
      <c r="AG378" s="26"/>
      <c r="AH378" s="26"/>
      <c r="AI378" s="26"/>
      <c r="AJ378" s="26"/>
      <c r="AK378" s="26"/>
      <c r="AL378" s="26"/>
      <c r="AM378" s="26"/>
      <c r="AN378" s="26">
        <v>700.74812967581045</v>
      </c>
      <c r="AO378" s="26"/>
      <c r="AP378" s="26"/>
      <c r="AQ378" s="26"/>
      <c r="AR378" s="26"/>
      <c r="AS378" s="26"/>
      <c r="AT378" s="26"/>
      <c r="AU378" s="26"/>
      <c r="AV378" s="26"/>
      <c r="AW378" s="26"/>
      <c r="AX378" s="26"/>
      <c r="AY378" s="26"/>
      <c r="AZ378" s="26"/>
      <c r="BA378" s="26"/>
      <c r="BB378" s="26"/>
      <c r="BC378" s="26"/>
      <c r="BD378" s="26"/>
      <c r="BE378" s="26"/>
      <c r="BF378" s="26"/>
      <c r="BG378" s="26"/>
      <c r="BH378" s="26"/>
      <c r="BI378" s="26"/>
      <c r="BJ378" s="26"/>
      <c r="BK378" s="26"/>
      <c r="BL378" s="26"/>
      <c r="BM378" s="26"/>
      <c r="BN378" s="26"/>
      <c r="BO378" s="26"/>
      <c r="BP378" s="26"/>
      <c r="BQ378" s="26"/>
      <c r="BR378" s="26">
        <v>543.85964912280701</v>
      </c>
      <c r="BS378" s="26"/>
      <c r="BT378" s="26"/>
      <c r="BU378" s="26"/>
      <c r="BV378" s="26"/>
      <c r="BW378" s="26"/>
      <c r="BX378" s="26"/>
      <c r="BY378" s="26"/>
      <c r="BZ378" s="26"/>
      <c r="CA378" s="26"/>
      <c r="CB378" s="26">
        <v>537.12706400831291</v>
      </c>
      <c r="CC378" s="26"/>
      <c r="CD378" s="26"/>
      <c r="CE378" s="26"/>
      <c r="CF378" s="26"/>
      <c r="CG378" s="26"/>
      <c r="CH378" s="26"/>
      <c r="CI378" s="26"/>
      <c r="CJ378" s="26"/>
      <c r="CK378" s="26"/>
      <c r="CL378" s="26">
        <v>530.48605119355773</v>
      </c>
      <c r="CM378" s="26" t="s">
        <v>275</v>
      </c>
      <c r="CN378" s="26" t="s">
        <v>275</v>
      </c>
      <c r="CO378" s="26" t="s">
        <v>275</v>
      </c>
      <c r="CP378" s="26" t="s">
        <v>275</v>
      </c>
      <c r="CQ378" s="26" t="s">
        <v>275</v>
      </c>
      <c r="CR378" s="26" t="s">
        <v>275</v>
      </c>
      <c r="CS378" s="26" t="s">
        <v>275</v>
      </c>
      <c r="CT378" s="26" t="s">
        <v>275</v>
      </c>
      <c r="CU378" s="26" t="s">
        <v>275</v>
      </c>
      <c r="CV378" s="26">
        <v>541.50459626382974</v>
      </c>
      <c r="CW378" s="26" t="s">
        <v>275</v>
      </c>
      <c r="CX378" s="26" t="s">
        <v>275</v>
      </c>
      <c r="CY378" s="26" t="s">
        <v>275</v>
      </c>
      <c r="CZ378" s="26" t="s">
        <v>275</v>
      </c>
      <c r="DA378" s="26" t="s">
        <v>275</v>
      </c>
      <c r="DB378" s="26" t="s">
        <v>275</v>
      </c>
      <c r="DC378" s="26" t="s">
        <v>275</v>
      </c>
      <c r="DD378" s="26" t="s">
        <v>275</v>
      </c>
      <c r="DE378" s="26" t="s">
        <v>275</v>
      </c>
      <c r="DF378" s="26">
        <v>552.77538107563998</v>
      </c>
      <c r="DG378" s="26" t="s">
        <v>275</v>
      </c>
      <c r="DH378" s="26" t="s">
        <v>275</v>
      </c>
      <c r="DI378" s="26" t="s">
        <v>275</v>
      </c>
      <c r="DJ378" s="26" t="s">
        <v>275</v>
      </c>
      <c r="DK378" s="26" t="s">
        <v>275</v>
      </c>
      <c r="DL378" s="26" t="s">
        <v>275</v>
      </c>
      <c r="DM378" s="26" t="s">
        <v>275</v>
      </c>
      <c r="DN378" s="26" t="s">
        <v>275</v>
      </c>
      <c r="DO378" s="26" t="s">
        <v>275</v>
      </c>
      <c r="DP378" s="26">
        <v>580.95748491455311</v>
      </c>
      <c r="DQ378" s="26" t="s">
        <v>275</v>
      </c>
      <c r="DR378" s="26" t="s">
        <v>275</v>
      </c>
      <c r="DS378" s="26" t="s">
        <v>275</v>
      </c>
      <c r="DT378" s="26" t="s">
        <v>275</v>
      </c>
      <c r="DU378" s="26" t="s">
        <v>275</v>
      </c>
      <c r="DV378" s="26" t="s">
        <v>275</v>
      </c>
      <c r="DW378" s="26" t="s">
        <v>275</v>
      </c>
      <c r="DX378" s="26" t="s">
        <v>275</v>
      </c>
      <c r="DY378" s="26" t="s">
        <v>275</v>
      </c>
      <c r="DZ378" s="26" t="s">
        <v>275</v>
      </c>
      <c r="EA378" s="26" t="s">
        <v>275</v>
      </c>
      <c r="EB378" s="26" t="s">
        <v>275</v>
      </c>
      <c r="EC378" s="26">
        <v>610.7276387690539</v>
      </c>
      <c r="ED378" s="26" t="s">
        <v>275</v>
      </c>
      <c r="EE378" s="26" t="s">
        <v>275</v>
      </c>
      <c r="EF378" s="26" t="s">
        <v>275</v>
      </c>
      <c r="EG378" s="26" t="s">
        <v>275</v>
      </c>
      <c r="EH378" s="26" t="s">
        <v>275</v>
      </c>
      <c r="EI378" s="26" t="s">
        <v>275</v>
      </c>
      <c r="EJ378" s="26" t="s">
        <v>275</v>
      </c>
      <c r="EK378" s="26" t="s">
        <v>275</v>
      </c>
      <c r="EL378" s="26" t="s">
        <v>275</v>
      </c>
      <c r="EM378" s="26" t="s">
        <v>275</v>
      </c>
      <c r="EN378" s="26" t="s">
        <v>275</v>
      </c>
      <c r="EO378" s="26">
        <v>676.15140396093068</v>
      </c>
      <c r="EP378" s="26" t="s">
        <v>275</v>
      </c>
      <c r="EQ378" s="26" t="s">
        <v>275</v>
      </c>
      <c r="ER378" s="26" t="s">
        <v>275</v>
      </c>
      <c r="ES378" s="26">
        <v>699.88495829738304</v>
      </c>
      <c r="ET378" s="26" t="s">
        <v>275</v>
      </c>
      <c r="EU378" s="26" t="s">
        <v>275</v>
      </c>
      <c r="EV378" s="26" t="s">
        <v>275</v>
      </c>
      <c r="EW378" s="26">
        <v>723.61607678333655</v>
      </c>
      <c r="EX378" s="26" t="s">
        <v>275</v>
      </c>
      <c r="EY378" s="26" t="s">
        <v>275</v>
      </c>
      <c r="EZ378" s="26" t="s">
        <v>275</v>
      </c>
      <c r="FA378" s="26" t="s">
        <v>275</v>
      </c>
      <c r="FB378" s="26">
        <v>972.48495270851242</v>
      </c>
      <c r="FC378" s="26" t="s">
        <v>275</v>
      </c>
      <c r="FD378" s="26" t="s">
        <v>275</v>
      </c>
      <c r="FE378" s="26" t="s">
        <v>275</v>
      </c>
      <c r="FF378" s="26">
        <v>970.49441786283899</v>
      </c>
      <c r="FG378" s="26">
        <v>1149.7197758206567</v>
      </c>
      <c r="FH378" s="26" t="s">
        <v>275</v>
      </c>
      <c r="FI378" s="26" t="s">
        <v>275</v>
      </c>
      <c r="FJ378" s="26">
        <v>1649.4607087827426</v>
      </c>
      <c r="FK378" s="26">
        <v>1512.4340617935193</v>
      </c>
      <c r="FL378" s="26" t="s">
        <v>275</v>
      </c>
      <c r="FM378" s="26" t="s">
        <v>275</v>
      </c>
      <c r="FN378" s="26">
        <v>1326.7848759524757</v>
      </c>
      <c r="FO378" s="26">
        <v>1412.1932392582605</v>
      </c>
      <c r="FP378" s="26">
        <v>1504.1073701261137</v>
      </c>
      <c r="FQ378" s="26">
        <v>1691.0659038664294</v>
      </c>
      <c r="FR378" s="26">
        <v>1858.1547235764879</v>
      </c>
      <c r="FS378" s="26">
        <v>2020.4123441283443</v>
      </c>
      <c r="FT378" s="26">
        <v>2190.1024851404823</v>
      </c>
      <c r="FU378" s="26">
        <v>2468.2591900149177</v>
      </c>
      <c r="FV378" s="26">
        <v>2458.2389965224443</v>
      </c>
      <c r="FW378" s="26">
        <v>2541.4057150361295</v>
      </c>
      <c r="FX378" s="26">
        <v>2653.5374779995391</v>
      </c>
      <c r="FY378" s="26">
        <v>2702.1975608009625</v>
      </c>
      <c r="FZ378" s="26">
        <v>2722.3132395827834</v>
      </c>
      <c r="GA378" s="26">
        <v>2757.021097896336</v>
      </c>
      <c r="GB378" s="26">
        <v>2903.9728073136407</v>
      </c>
      <c r="GC378" s="26">
        <v>3069.6574822619823</v>
      </c>
      <c r="GD378" s="26">
        <v>3128.9799031032667</v>
      </c>
      <c r="GE378" s="26">
        <v>3178.234760592683</v>
      </c>
      <c r="GF378" s="26">
        <v>3283.9057458844231</v>
      </c>
      <c r="GG378" s="26">
        <v>3480.3853897786798</v>
      </c>
      <c r="GH378" s="26">
        <v>3848.6727197990317</v>
      </c>
      <c r="GI378" s="26">
        <v>3803.2304835964401</v>
      </c>
      <c r="GJ378" s="26">
        <v>3857.5982571224899</v>
      </c>
      <c r="GK378" s="26">
        <v>4130.3746801304478</v>
      </c>
      <c r="GL378" s="26">
        <v>3908.4642029098864</v>
      </c>
      <c r="GM378" s="26">
        <v>3844.8765938564643</v>
      </c>
      <c r="GN378" s="26">
        <v>3563.8149272424898</v>
      </c>
      <c r="GO378" s="26">
        <v>3450.9234454153211</v>
      </c>
      <c r="GP378" s="26">
        <v>3439.4140515847871</v>
      </c>
      <c r="GQ378" s="26">
        <v>3335.8326782935287</v>
      </c>
      <c r="GR378" s="26">
        <v>3121.4064230889853</v>
      </c>
      <c r="GS378" s="26">
        <v>3162.4606795703803</v>
      </c>
      <c r="GT378" s="26">
        <v>3148.8368187219385</v>
      </c>
      <c r="GU378" s="26">
        <v>3210.4141412564882</v>
      </c>
      <c r="GV378" s="26">
        <v>3174.1681587231051</v>
      </c>
      <c r="GW378" s="26">
        <v>3020.2893750334242</v>
      </c>
      <c r="GX378" s="26">
        <v>3064.3315934782554</v>
      </c>
      <c r="GY378" s="26">
        <v>3295.7879417486242</v>
      </c>
      <c r="GZ378" s="26">
        <v>3385.5085300739065</v>
      </c>
      <c r="HA378" s="26">
        <v>3605.5352752514741</v>
      </c>
      <c r="HB378" s="141">
        <v>3786.3300282803502</v>
      </c>
      <c r="HC378" s="141">
        <v>3800.6512254995482</v>
      </c>
      <c r="HD378" s="141">
        <v>3830.8782727135144</v>
      </c>
      <c r="HE378" s="141">
        <v>3859.1856398840423</v>
      </c>
      <c r="HF378" s="141">
        <v>3846.3432045885334</v>
      </c>
      <c r="HG378" s="141">
        <v>3889.8349001222659</v>
      </c>
      <c r="HH378" s="141">
        <v>3845.7969323240964</v>
      </c>
      <c r="HI378" s="141">
        <v>3762.9178250979398</v>
      </c>
      <c r="HJ378" s="141">
        <v>3674.3095626644595</v>
      </c>
      <c r="HK378" s="141">
        <v>3669.8753219273558</v>
      </c>
      <c r="HL378" s="141">
        <v>3657.4461905344256</v>
      </c>
      <c r="HM378" s="141">
        <v>3671.7129845203349</v>
      </c>
      <c r="HN378" s="141">
        <v>3673.2982997063018</v>
      </c>
      <c r="HO378" s="141">
        <v>3767.7598979997697</v>
      </c>
      <c r="HP378" s="141">
        <v>3788.5226874965456</v>
      </c>
      <c r="HQ378" s="141">
        <v>3793.7075581628965</v>
      </c>
      <c r="HR378" s="141">
        <v>3862.9576770940494</v>
      </c>
      <c r="HS378" s="141">
        <v>3886.3076204505442</v>
      </c>
      <c r="HT378" s="141">
        <v>3833.3689786199566</v>
      </c>
      <c r="HU378" s="141">
        <v>3691.41003600965</v>
      </c>
      <c r="HV378" s="141">
        <v>3617.03173438471</v>
      </c>
    </row>
    <row r="379" spans="1:230" ht="14.4">
      <c r="A379" s="140" t="s">
        <v>11</v>
      </c>
      <c r="B379" s="17" t="s">
        <v>275</v>
      </c>
      <c r="C379" s="17" t="s">
        <v>275</v>
      </c>
      <c r="D379" s="17" t="s">
        <v>275</v>
      </c>
      <c r="E379" s="17"/>
      <c r="F379" s="17"/>
      <c r="G379" s="17" t="s">
        <v>275</v>
      </c>
      <c r="H379" s="17"/>
      <c r="I379" s="17"/>
      <c r="J379" s="17"/>
      <c r="K379" s="26" t="s">
        <v>275</v>
      </c>
      <c r="L379" s="26"/>
      <c r="M379" s="26" t="s">
        <v>275</v>
      </c>
      <c r="N379" s="26" t="s">
        <v>275</v>
      </c>
      <c r="O379" s="26" t="s">
        <v>275</v>
      </c>
      <c r="P379" s="26" t="s">
        <v>275</v>
      </c>
      <c r="Q379" s="26"/>
      <c r="R379" s="26" t="s">
        <v>275</v>
      </c>
      <c r="S379" s="26"/>
      <c r="T379" s="26"/>
      <c r="U379" s="26"/>
      <c r="V379" s="26"/>
      <c r="W379" s="26"/>
      <c r="X379" s="26"/>
      <c r="Y379" s="26"/>
      <c r="Z379" s="26"/>
      <c r="AA379" s="26"/>
      <c r="AB379" s="26"/>
      <c r="AC379" s="26"/>
      <c r="AD379" s="26"/>
      <c r="AE379" s="26"/>
      <c r="AF379" s="26"/>
      <c r="AG379" s="26"/>
      <c r="AH379" s="26"/>
      <c r="AI379" s="26"/>
      <c r="AJ379" s="26"/>
      <c r="AK379" s="26"/>
      <c r="AL379" s="26"/>
      <c r="AM379" s="26"/>
      <c r="AN379" s="26" t="s">
        <v>275</v>
      </c>
      <c r="AO379" s="26"/>
      <c r="AP379" s="26"/>
      <c r="AQ379" s="26"/>
      <c r="AR379" s="26"/>
      <c r="AS379" s="26"/>
      <c r="AT379" s="26"/>
      <c r="AU379" s="26"/>
      <c r="AV379" s="26"/>
      <c r="AW379" s="26"/>
      <c r="AX379" s="26"/>
      <c r="AY379" s="26"/>
      <c r="AZ379" s="26"/>
      <c r="BA379" s="26"/>
      <c r="BB379" s="26"/>
      <c r="BC379" s="26"/>
      <c r="BD379" s="26"/>
      <c r="BE379" s="26"/>
      <c r="BF379" s="26"/>
      <c r="BG379" s="26"/>
      <c r="BH379" s="26"/>
      <c r="BI379" s="26"/>
      <c r="BJ379" s="26"/>
      <c r="BK379" s="26"/>
      <c r="BL379" s="26"/>
      <c r="BM379" s="26"/>
      <c r="BN379" s="26"/>
      <c r="BO379" s="26"/>
      <c r="BP379" s="26"/>
      <c r="BQ379" s="26"/>
      <c r="BR379" s="26" t="s">
        <v>275</v>
      </c>
      <c r="BS379" s="26"/>
      <c r="BT379" s="26"/>
      <c r="BU379" s="26"/>
      <c r="BV379" s="26"/>
      <c r="BW379" s="26"/>
      <c r="BX379" s="26"/>
      <c r="BY379" s="26"/>
      <c r="BZ379" s="26"/>
      <c r="CA379" s="26"/>
      <c r="CB379" s="26" t="s">
        <v>275</v>
      </c>
      <c r="CC379" s="26"/>
      <c r="CD379" s="26"/>
      <c r="CE379" s="26"/>
      <c r="CF379" s="26"/>
      <c r="CG379" s="26"/>
      <c r="CH379" s="26"/>
      <c r="CI379" s="26"/>
      <c r="CJ379" s="26"/>
      <c r="CK379" s="26"/>
      <c r="CL379" s="26" t="s">
        <v>275</v>
      </c>
      <c r="CM379" s="26" t="s">
        <v>275</v>
      </c>
      <c r="CN379" s="26" t="s">
        <v>275</v>
      </c>
      <c r="CO379" s="26" t="s">
        <v>275</v>
      </c>
      <c r="CP379" s="26" t="s">
        <v>275</v>
      </c>
      <c r="CQ379" s="26" t="s">
        <v>275</v>
      </c>
      <c r="CR379" s="26" t="s">
        <v>275</v>
      </c>
      <c r="CS379" s="26" t="s">
        <v>275</v>
      </c>
      <c r="CT379" s="26" t="s">
        <v>275</v>
      </c>
      <c r="CU379" s="26" t="s">
        <v>275</v>
      </c>
      <c r="CV379" s="26" t="s">
        <v>275</v>
      </c>
      <c r="CW379" s="26" t="s">
        <v>275</v>
      </c>
      <c r="CX379" s="26" t="s">
        <v>275</v>
      </c>
      <c r="CY379" s="26" t="s">
        <v>275</v>
      </c>
      <c r="CZ379" s="26" t="s">
        <v>275</v>
      </c>
      <c r="DA379" s="26" t="s">
        <v>275</v>
      </c>
      <c r="DB379" s="26" t="s">
        <v>275</v>
      </c>
      <c r="DC379" s="26" t="s">
        <v>275</v>
      </c>
      <c r="DD379" s="26" t="s">
        <v>275</v>
      </c>
      <c r="DE379" s="26" t="s">
        <v>275</v>
      </c>
      <c r="DF379" s="26" t="s">
        <v>275</v>
      </c>
      <c r="DG379" s="26" t="s">
        <v>275</v>
      </c>
      <c r="DH379" s="26" t="s">
        <v>275</v>
      </c>
      <c r="DI379" s="26" t="s">
        <v>275</v>
      </c>
      <c r="DJ379" s="26" t="s">
        <v>275</v>
      </c>
      <c r="DK379" s="26" t="s">
        <v>275</v>
      </c>
      <c r="DL379" s="26" t="s">
        <v>275</v>
      </c>
      <c r="DM379" s="26" t="s">
        <v>275</v>
      </c>
      <c r="DN379" s="26" t="s">
        <v>275</v>
      </c>
      <c r="DO379" s="26" t="s">
        <v>275</v>
      </c>
      <c r="DP379" s="26" t="s">
        <v>275</v>
      </c>
      <c r="DQ379" s="26" t="s">
        <v>275</v>
      </c>
      <c r="DR379" s="26" t="s">
        <v>275</v>
      </c>
      <c r="DS379" s="26" t="s">
        <v>275</v>
      </c>
      <c r="DT379" s="26" t="s">
        <v>275</v>
      </c>
      <c r="DU379" s="26" t="s">
        <v>275</v>
      </c>
      <c r="DV379" s="26" t="s">
        <v>275</v>
      </c>
      <c r="DW379" s="26" t="s">
        <v>275</v>
      </c>
      <c r="DX379" s="26" t="s">
        <v>275</v>
      </c>
      <c r="DY379" s="26" t="s">
        <v>275</v>
      </c>
      <c r="DZ379" s="26" t="s">
        <v>275</v>
      </c>
      <c r="EA379" s="26" t="s">
        <v>275</v>
      </c>
      <c r="EB379" s="26" t="s">
        <v>275</v>
      </c>
      <c r="EC379" s="26" t="s">
        <v>275</v>
      </c>
      <c r="ED379" s="26" t="s">
        <v>275</v>
      </c>
      <c r="EE379" s="26" t="s">
        <v>275</v>
      </c>
      <c r="EF379" s="26" t="s">
        <v>275</v>
      </c>
      <c r="EG379" s="26" t="s">
        <v>275</v>
      </c>
      <c r="EH379" s="26" t="s">
        <v>275</v>
      </c>
      <c r="EI379" s="26" t="s">
        <v>275</v>
      </c>
      <c r="EJ379" s="26">
        <v>1264.0625</v>
      </c>
      <c r="EK379" s="26">
        <v>1312.5</v>
      </c>
      <c r="EL379" s="26">
        <v>1183.0769230769231</v>
      </c>
      <c r="EM379" s="26">
        <v>1266.1538461538462</v>
      </c>
      <c r="EN379" s="26">
        <v>1321.2121212121212</v>
      </c>
      <c r="EO379" s="26">
        <v>1459.090909090909</v>
      </c>
      <c r="EP379" s="26">
        <v>1249.2537313432836</v>
      </c>
      <c r="EQ379" s="26">
        <v>1255.2238805970148</v>
      </c>
      <c r="ER379" s="26">
        <v>1589.5522388059701</v>
      </c>
      <c r="ES379" s="26">
        <v>1750</v>
      </c>
      <c r="ET379" s="26">
        <v>1414.7058823529412</v>
      </c>
      <c r="EU379" s="26">
        <v>1304.3478260869565</v>
      </c>
      <c r="EV379" s="26">
        <v>1173.913043478261</v>
      </c>
      <c r="EW379" s="26">
        <v>1455.7142857142858</v>
      </c>
      <c r="EX379" s="26">
        <v>1302.8169014084508</v>
      </c>
      <c r="EY379" s="26">
        <v>1287.6712328767123</v>
      </c>
      <c r="EZ379" s="26">
        <v>997.33333333333326</v>
      </c>
      <c r="FA379" s="26">
        <v>1053.2467532467533</v>
      </c>
      <c r="FB379" s="26">
        <v>1075.6410256410256</v>
      </c>
      <c r="FC379" s="26">
        <v>1286.4197530864196</v>
      </c>
      <c r="FD379" s="26">
        <v>1372.2891566265062</v>
      </c>
      <c r="FE379" s="26">
        <v>1483.3333333333335</v>
      </c>
      <c r="FF379" s="26">
        <v>1395.3488372093025</v>
      </c>
      <c r="FG379" s="26">
        <v>1495.4545454545453</v>
      </c>
      <c r="FH379" s="26">
        <v>1447.7777777777778</v>
      </c>
      <c r="FI379" s="26">
        <v>1422.8260869565217</v>
      </c>
      <c r="FJ379" s="26">
        <v>1496.8421052631579</v>
      </c>
      <c r="FK379" s="26">
        <v>1455.1020408163265</v>
      </c>
      <c r="FL379" s="26">
        <v>1550</v>
      </c>
      <c r="FM379" s="26">
        <v>1477.6699029126214</v>
      </c>
      <c r="FN379" s="26">
        <v>1615.7884574047562</v>
      </c>
      <c r="FO379" s="26">
        <v>1674.1697876880457</v>
      </c>
      <c r="FP379" s="26">
        <v>1899.999142212577</v>
      </c>
      <c r="FQ379" s="26">
        <v>1887.6184547162998</v>
      </c>
      <c r="FR379" s="26">
        <v>2002.2121214567705</v>
      </c>
      <c r="FS379" s="26">
        <v>2071.576653033615</v>
      </c>
      <c r="FT379" s="26">
        <v>2007.7623355931098</v>
      </c>
      <c r="FU379" s="26">
        <v>2110.6424065444635</v>
      </c>
      <c r="FV379" s="26">
        <v>2052.4198150896018</v>
      </c>
      <c r="FW379" s="26">
        <v>2018.898828969539</v>
      </c>
      <c r="FX379" s="26">
        <v>1982.9865116721533</v>
      </c>
      <c r="FY379" s="26">
        <v>2065.1354896324619</v>
      </c>
      <c r="FZ379" s="26">
        <v>2218.6638098776748</v>
      </c>
      <c r="GA379" s="26">
        <v>2382.3399913402673</v>
      </c>
      <c r="GB379" s="26">
        <v>2577.6692443359111</v>
      </c>
      <c r="GC379" s="26">
        <v>2734.246234127118</v>
      </c>
      <c r="GD379" s="26">
        <v>2735.8403384827707</v>
      </c>
      <c r="GE379" s="26">
        <v>2834.643980937984</v>
      </c>
      <c r="GF379" s="26">
        <v>2783.3933199598901</v>
      </c>
      <c r="GG379" s="26">
        <v>2875.2688648020007</v>
      </c>
      <c r="GH379" s="26">
        <v>2811.632783511584</v>
      </c>
      <c r="GI379" s="26">
        <v>2855.9825405367928</v>
      </c>
      <c r="GJ379" s="26">
        <v>2862.2369792955087</v>
      </c>
      <c r="GK379" s="26">
        <v>2921.4799970277968</v>
      </c>
      <c r="GL379" s="26">
        <v>3235.4688433619217</v>
      </c>
      <c r="GM379" s="26">
        <v>3128.8808269298383</v>
      </c>
      <c r="GN379" s="26">
        <v>3186.2818436117882</v>
      </c>
      <c r="GO379" s="26">
        <v>3349.2549512682622</v>
      </c>
      <c r="GP379" s="26">
        <v>3021.7235245622351</v>
      </c>
      <c r="GQ379" s="26">
        <v>2151.3237799930234</v>
      </c>
      <c r="GR379" s="26">
        <v>2154.120687080017</v>
      </c>
      <c r="GS379" s="26">
        <v>2194.5092805649269</v>
      </c>
      <c r="GT379" s="26">
        <v>2118.5310041575167</v>
      </c>
      <c r="GU379" s="26">
        <v>2167.8803385160404</v>
      </c>
      <c r="GV379" s="26">
        <v>2073.6707238949389</v>
      </c>
      <c r="GW379" s="26">
        <v>1944.2181134440614</v>
      </c>
      <c r="GX379" s="26">
        <v>1861.8259803921569</v>
      </c>
      <c r="GY379" s="26">
        <v>1804.1853512705529</v>
      </c>
      <c r="GZ379" s="26">
        <v>1562.4454148471616</v>
      </c>
      <c r="HA379" s="26">
        <v>1499.4337485843714</v>
      </c>
      <c r="HB379" s="26">
        <v>1437.449118046133</v>
      </c>
      <c r="HC379" s="26">
        <v>1363.5424735347276</v>
      </c>
      <c r="HD379" s="26">
        <v>1324.1293532338307</v>
      </c>
      <c r="HE379" s="26">
        <v>1280.0579430226944</v>
      </c>
      <c r="HF379" s="26">
        <v>1293.1519699812384</v>
      </c>
      <c r="HG379" s="26">
        <v>1314.025085518814</v>
      </c>
      <c r="HH379" s="26">
        <v>1340.368806931793</v>
      </c>
      <c r="HI379" s="26">
        <v>1374.6747614917608</v>
      </c>
      <c r="HJ379" s="26">
        <v>1398.3050847457628</v>
      </c>
      <c r="HK379" s="26">
        <v>1634.3484565983013</v>
      </c>
      <c r="HL379" s="26">
        <v>1519.7568389057751</v>
      </c>
      <c r="HM379" s="26">
        <v>1532.0245885385684</v>
      </c>
      <c r="HN379" s="26">
        <v>1509.7087378640776</v>
      </c>
      <c r="HO379" s="26">
        <v>1515.8835837930378</v>
      </c>
      <c r="HP379" s="26">
        <v>1923.4471693788678</v>
      </c>
      <c r="HQ379" s="26">
        <v>1600.4754068385446</v>
      </c>
      <c r="HR379" s="26">
        <v>1631.2107623318386</v>
      </c>
      <c r="HS379" s="26">
        <v>1652.2887323943662</v>
      </c>
      <c r="HT379" s="26">
        <v>1673.8679571379191</v>
      </c>
      <c r="HU379" s="141"/>
      <c r="HV379" s="141"/>
    </row>
    <row r="380" spans="1:230" ht="14.4">
      <c r="A380" s="140" t="s">
        <v>12</v>
      </c>
      <c r="B380" s="17" t="s">
        <v>275</v>
      </c>
      <c r="C380" s="17" t="s">
        <v>275</v>
      </c>
      <c r="D380" s="17" t="s">
        <v>275</v>
      </c>
      <c r="E380" s="17"/>
      <c r="F380" s="17"/>
      <c r="G380" s="17" t="s">
        <v>275</v>
      </c>
      <c r="H380" s="17"/>
      <c r="I380" s="17"/>
      <c r="J380" s="17"/>
      <c r="K380" s="26" t="s">
        <v>275</v>
      </c>
      <c r="L380" s="26"/>
      <c r="M380" s="26" t="s">
        <v>275</v>
      </c>
      <c r="N380" s="26" t="s">
        <v>275</v>
      </c>
      <c r="O380" s="26" t="s">
        <v>275</v>
      </c>
      <c r="P380" s="26" t="s">
        <v>275</v>
      </c>
      <c r="Q380" s="26"/>
      <c r="R380" s="26" t="s">
        <v>275</v>
      </c>
      <c r="S380" s="26"/>
      <c r="T380" s="26"/>
      <c r="U380" s="26"/>
      <c r="V380" s="26"/>
      <c r="W380" s="26"/>
      <c r="X380" s="26"/>
      <c r="Y380" s="26"/>
      <c r="Z380" s="26"/>
      <c r="AA380" s="26"/>
      <c r="AB380" s="26"/>
      <c r="AC380" s="26"/>
      <c r="AD380" s="26"/>
      <c r="AE380" s="26"/>
      <c r="AF380" s="26"/>
      <c r="AG380" s="26"/>
      <c r="AH380" s="26"/>
      <c r="AI380" s="26"/>
      <c r="AJ380" s="26"/>
      <c r="AK380" s="26"/>
      <c r="AL380" s="26"/>
      <c r="AM380" s="26"/>
      <c r="AN380" s="26" t="s">
        <v>275</v>
      </c>
      <c r="AO380" s="26" t="s">
        <v>275</v>
      </c>
      <c r="AP380" s="26" t="s">
        <v>275</v>
      </c>
      <c r="AQ380" s="26" t="s">
        <v>275</v>
      </c>
      <c r="AR380" s="26" t="s">
        <v>275</v>
      </c>
      <c r="AS380" s="26" t="s">
        <v>275</v>
      </c>
      <c r="AT380" s="26" t="s">
        <v>275</v>
      </c>
      <c r="AU380" s="26" t="s">
        <v>275</v>
      </c>
      <c r="AV380" s="26" t="s">
        <v>275</v>
      </c>
      <c r="AW380" s="26" t="s">
        <v>275</v>
      </c>
      <c r="AX380" s="26" t="s">
        <v>275</v>
      </c>
      <c r="AY380" s="26" t="s">
        <v>275</v>
      </c>
      <c r="AZ380" s="26" t="s">
        <v>275</v>
      </c>
      <c r="BA380" s="26" t="s">
        <v>275</v>
      </c>
      <c r="BB380" s="26" t="s">
        <v>275</v>
      </c>
      <c r="BC380" s="26" t="s">
        <v>275</v>
      </c>
      <c r="BD380" s="26" t="s">
        <v>275</v>
      </c>
      <c r="BE380" s="26" t="s">
        <v>275</v>
      </c>
      <c r="BF380" s="26" t="s">
        <v>275</v>
      </c>
      <c r="BG380" s="26" t="s">
        <v>275</v>
      </c>
      <c r="BH380" s="26" t="s">
        <v>275</v>
      </c>
      <c r="BI380" s="26" t="s">
        <v>275</v>
      </c>
      <c r="BJ380" s="26" t="s">
        <v>275</v>
      </c>
      <c r="BK380" s="26" t="s">
        <v>275</v>
      </c>
      <c r="BL380" s="26" t="s">
        <v>275</v>
      </c>
      <c r="BM380" s="26" t="s">
        <v>275</v>
      </c>
      <c r="BN380" s="26" t="s">
        <v>275</v>
      </c>
      <c r="BO380" s="26" t="s">
        <v>275</v>
      </c>
      <c r="BP380" s="26" t="s">
        <v>275</v>
      </c>
      <c r="BQ380" s="26" t="s">
        <v>275</v>
      </c>
      <c r="BR380" s="26" t="s">
        <v>275</v>
      </c>
      <c r="BS380" s="26"/>
      <c r="BT380" s="26"/>
      <c r="BU380" s="26"/>
      <c r="BV380" s="26"/>
      <c r="BW380" s="26"/>
      <c r="BX380" s="26"/>
      <c r="BY380" s="26"/>
      <c r="BZ380" s="26"/>
      <c r="CA380" s="26"/>
      <c r="CB380" s="26" t="s">
        <v>275</v>
      </c>
      <c r="CC380" s="26" t="s">
        <v>275</v>
      </c>
      <c r="CD380" s="26" t="s">
        <v>275</v>
      </c>
      <c r="CE380" s="26" t="s">
        <v>275</v>
      </c>
      <c r="CF380" s="26" t="s">
        <v>275</v>
      </c>
      <c r="CG380" s="26" t="s">
        <v>275</v>
      </c>
      <c r="CH380" s="26" t="s">
        <v>275</v>
      </c>
      <c r="CI380" s="26" t="s">
        <v>275</v>
      </c>
      <c r="CJ380" s="26" t="s">
        <v>275</v>
      </c>
      <c r="CK380" s="26" t="s">
        <v>275</v>
      </c>
      <c r="CL380" s="26" t="s">
        <v>275</v>
      </c>
      <c r="CM380" s="26" t="s">
        <v>275</v>
      </c>
      <c r="CN380" s="26" t="s">
        <v>275</v>
      </c>
      <c r="CO380" s="26" t="s">
        <v>275</v>
      </c>
      <c r="CP380" s="26" t="s">
        <v>275</v>
      </c>
      <c r="CQ380" s="26" t="s">
        <v>275</v>
      </c>
      <c r="CR380" s="26" t="s">
        <v>275</v>
      </c>
      <c r="CS380" s="26" t="s">
        <v>275</v>
      </c>
      <c r="CT380" s="26" t="s">
        <v>275</v>
      </c>
      <c r="CU380" s="26" t="s">
        <v>275</v>
      </c>
      <c r="CV380" s="26" t="s">
        <v>275</v>
      </c>
      <c r="CW380" s="26" t="s">
        <v>275</v>
      </c>
      <c r="CX380" s="26" t="s">
        <v>275</v>
      </c>
      <c r="CY380" s="26" t="s">
        <v>275</v>
      </c>
      <c r="CZ380" s="26" t="s">
        <v>275</v>
      </c>
      <c r="DA380" s="26" t="s">
        <v>275</v>
      </c>
      <c r="DB380" s="26" t="s">
        <v>275</v>
      </c>
      <c r="DC380" s="26" t="s">
        <v>275</v>
      </c>
      <c r="DD380" s="26" t="s">
        <v>275</v>
      </c>
      <c r="DE380" s="26" t="s">
        <v>275</v>
      </c>
      <c r="DF380" s="26" t="s">
        <v>275</v>
      </c>
      <c r="DG380" s="26" t="s">
        <v>275</v>
      </c>
      <c r="DH380" s="26" t="s">
        <v>275</v>
      </c>
      <c r="DI380" s="26" t="s">
        <v>275</v>
      </c>
      <c r="DJ380" s="26" t="s">
        <v>275</v>
      </c>
      <c r="DK380" s="26" t="s">
        <v>275</v>
      </c>
      <c r="DL380" s="26" t="s">
        <v>275</v>
      </c>
      <c r="DM380" s="26" t="s">
        <v>275</v>
      </c>
      <c r="DN380" s="26" t="s">
        <v>275</v>
      </c>
      <c r="DO380" s="26" t="s">
        <v>275</v>
      </c>
      <c r="DP380" s="26" t="s">
        <v>275</v>
      </c>
      <c r="DQ380" s="26" t="s">
        <v>275</v>
      </c>
      <c r="DR380" s="26" t="s">
        <v>275</v>
      </c>
      <c r="DS380" s="26" t="s">
        <v>275</v>
      </c>
      <c r="DT380" s="26" t="s">
        <v>275</v>
      </c>
      <c r="DU380" s="26" t="s">
        <v>275</v>
      </c>
      <c r="DV380" s="26" t="s">
        <v>275</v>
      </c>
      <c r="DW380" s="26" t="s">
        <v>275</v>
      </c>
      <c r="DX380" s="26" t="s">
        <v>275</v>
      </c>
      <c r="DY380" s="26" t="s">
        <v>275</v>
      </c>
      <c r="DZ380" s="26" t="s">
        <v>275</v>
      </c>
      <c r="EA380" s="26" t="s">
        <v>275</v>
      </c>
      <c r="EB380" s="26" t="s">
        <v>275</v>
      </c>
      <c r="EC380" s="26" t="s">
        <v>275</v>
      </c>
      <c r="ED380" s="26" t="s">
        <v>275</v>
      </c>
      <c r="EE380" s="26" t="s">
        <v>275</v>
      </c>
      <c r="EF380" s="26" t="s">
        <v>275</v>
      </c>
      <c r="EG380" s="26" t="s">
        <v>275</v>
      </c>
      <c r="EH380" s="26" t="s">
        <v>275</v>
      </c>
      <c r="EI380" s="26" t="s">
        <v>275</v>
      </c>
      <c r="EJ380" s="26" t="s">
        <v>275</v>
      </c>
      <c r="EK380" s="26" t="s">
        <v>275</v>
      </c>
      <c r="EL380" s="26" t="s">
        <v>275</v>
      </c>
      <c r="EM380" s="26" t="s">
        <v>275</v>
      </c>
      <c r="EN380" s="26" t="s">
        <v>275</v>
      </c>
      <c r="EO380" s="26" t="s">
        <v>275</v>
      </c>
      <c r="EP380" s="26" t="s">
        <v>275</v>
      </c>
      <c r="EQ380" s="26" t="s">
        <v>275</v>
      </c>
      <c r="ER380" s="26" t="s">
        <v>275</v>
      </c>
      <c r="ES380" s="26" t="s">
        <v>275</v>
      </c>
      <c r="ET380" s="26" t="s">
        <v>275</v>
      </c>
      <c r="EU380" s="26" t="s">
        <v>275</v>
      </c>
      <c r="EV380" s="26" t="s">
        <v>275</v>
      </c>
      <c r="EW380" s="26" t="s">
        <v>275</v>
      </c>
      <c r="EX380" s="26" t="s">
        <v>275</v>
      </c>
      <c r="EY380" s="26" t="s">
        <v>275</v>
      </c>
      <c r="EZ380" s="26" t="s">
        <v>275</v>
      </c>
      <c r="FA380" s="26" t="s">
        <v>275</v>
      </c>
      <c r="FB380" s="26" t="s">
        <v>275</v>
      </c>
      <c r="FC380" s="26" t="s">
        <v>275</v>
      </c>
      <c r="FD380" s="26" t="s">
        <v>275</v>
      </c>
      <c r="FE380" s="26" t="s">
        <v>275</v>
      </c>
      <c r="FF380" s="26" t="s">
        <v>275</v>
      </c>
      <c r="FG380" s="26" t="s">
        <v>275</v>
      </c>
      <c r="FH380" s="26" t="s">
        <v>275</v>
      </c>
      <c r="FI380" s="26">
        <v>2112.5158027812895</v>
      </c>
      <c r="FJ380" s="26">
        <v>2154.8223350253807</v>
      </c>
      <c r="FK380" s="26">
        <v>2200.2487562189053</v>
      </c>
      <c r="FL380" s="26">
        <v>2024.3309002433091</v>
      </c>
      <c r="FM380" s="26">
        <v>2031.0262529832937</v>
      </c>
      <c r="FN380" s="26">
        <v>1915.9620930821443</v>
      </c>
      <c r="FO380" s="26">
        <v>1851.325964437066</v>
      </c>
      <c r="FP380" s="26">
        <v>1900.9020508892859</v>
      </c>
      <c r="FQ380" s="26">
        <v>1969.4695839066794</v>
      </c>
      <c r="FR380" s="26">
        <v>1992.7598759880048</v>
      </c>
      <c r="FS380" s="26">
        <v>2055.1028788261083</v>
      </c>
      <c r="FT380" s="26">
        <v>2107.9542713810238</v>
      </c>
      <c r="FU380" s="26">
        <v>2269.8508518052549</v>
      </c>
      <c r="FV380" s="26">
        <v>2240.9768890043779</v>
      </c>
      <c r="FW380" s="26">
        <v>2321.6690908634387</v>
      </c>
      <c r="FX380" s="26">
        <v>2391.0561950488409</v>
      </c>
      <c r="FY380" s="26">
        <v>2573.7083836010752</v>
      </c>
      <c r="FZ380" s="26">
        <v>2710.3168890990978</v>
      </c>
      <c r="GA380" s="26">
        <v>2881.8535928866327</v>
      </c>
      <c r="GB380" s="26">
        <v>2920.0469257208697</v>
      </c>
      <c r="GC380" s="26">
        <v>3085.2768717358927</v>
      </c>
      <c r="GD380" s="26">
        <v>3219.3816296736886</v>
      </c>
      <c r="GE380" s="26">
        <v>3388.151856368544</v>
      </c>
      <c r="GF380" s="26">
        <v>3531.3438736817075</v>
      </c>
      <c r="GG380" s="26">
        <v>3698.9670834245699</v>
      </c>
      <c r="GH380" s="26">
        <v>3813.7524999379507</v>
      </c>
      <c r="GI380" s="26">
        <v>4010.1651842439646</v>
      </c>
      <c r="GJ380" s="26">
        <v>4109.4619666048229</v>
      </c>
      <c r="GK380" s="26">
        <v>4248.1927710843374</v>
      </c>
      <c r="GL380" s="26">
        <v>4230.2284710017566</v>
      </c>
      <c r="GM380" s="26">
        <v>4195.5403087478562</v>
      </c>
      <c r="GN380" s="26">
        <v>4161.8303571428569</v>
      </c>
      <c r="GO380" s="26">
        <v>4096.6340933767642</v>
      </c>
      <c r="GP380" s="26">
        <v>4418.666666666667</v>
      </c>
      <c r="GQ380" s="26">
        <v>4510.4275286757038</v>
      </c>
      <c r="GR380" s="26">
        <v>5082.1428571428569</v>
      </c>
      <c r="GS380" s="26">
        <v>5186.0930465232614</v>
      </c>
      <c r="GT380" s="26">
        <v>5362.2549019607841</v>
      </c>
      <c r="GU380" s="26">
        <v>5292.1672272945698</v>
      </c>
      <c r="GV380" s="26">
        <v>5163.9189825718322</v>
      </c>
      <c r="GW380" s="26">
        <v>5295.2029520295209</v>
      </c>
      <c r="GX380" s="26">
        <v>5360.3074141048828</v>
      </c>
      <c r="GY380" s="26">
        <v>5383.2521045635795</v>
      </c>
      <c r="GZ380" s="26">
        <v>4455.2562988705477</v>
      </c>
      <c r="HA380" s="26">
        <v>4352.3647209203236</v>
      </c>
      <c r="HB380" s="26">
        <v>4466.3602173004592</v>
      </c>
      <c r="HC380" s="26">
        <v>4772.6341663252761</v>
      </c>
      <c r="HD380" s="26">
        <v>5064.2828445158702</v>
      </c>
      <c r="HE380" s="26">
        <v>5229.7084318360921</v>
      </c>
      <c r="HF380" s="26">
        <v>5287.8670788253476</v>
      </c>
      <c r="HG380" s="26">
        <v>5286.2016679302496</v>
      </c>
      <c r="HH380" s="26">
        <v>5308.5501858736061</v>
      </c>
      <c r="HI380" s="26">
        <v>5432.9446064139947</v>
      </c>
      <c r="HJ380" s="26">
        <v>5543.0818734358236</v>
      </c>
      <c r="HK380" s="26">
        <v>5617.9775280898884</v>
      </c>
      <c r="HL380" s="26">
        <v>5655.1724137931033</v>
      </c>
      <c r="HM380" s="26">
        <v>5587.0596205962056</v>
      </c>
      <c r="HN380" s="26">
        <v>5614.7186147186148</v>
      </c>
      <c r="HO380" s="26">
        <v>5730.8447937131632</v>
      </c>
      <c r="HP380" s="26">
        <v>5869.5231958762888</v>
      </c>
      <c r="HQ380" s="26">
        <v>5942.3137876386681</v>
      </c>
      <c r="HR380" s="26">
        <v>6099.1890205864001</v>
      </c>
      <c r="HS380" s="26">
        <v>6410.067526089626</v>
      </c>
      <c r="HT380" s="26">
        <v>6674.924471299094</v>
      </c>
      <c r="HU380" s="141"/>
      <c r="HV380" s="141"/>
    </row>
    <row r="381" spans="1:230" ht="14.4">
      <c r="A381" s="140" t="s">
        <v>13</v>
      </c>
      <c r="B381" s="17" t="s">
        <v>275</v>
      </c>
      <c r="C381" s="17" t="s">
        <v>275</v>
      </c>
      <c r="D381" s="17" t="s">
        <v>275</v>
      </c>
      <c r="E381" s="17"/>
      <c r="F381" s="17"/>
      <c r="G381" s="17" t="s">
        <v>275</v>
      </c>
      <c r="H381" s="17"/>
      <c r="I381" s="17"/>
      <c r="J381" s="17"/>
      <c r="K381" s="26" t="s">
        <v>275</v>
      </c>
      <c r="L381" s="26"/>
      <c r="M381" s="26" t="s">
        <v>275</v>
      </c>
      <c r="N381" s="26" t="s">
        <v>275</v>
      </c>
      <c r="O381" s="26" t="s">
        <v>275</v>
      </c>
      <c r="P381" s="26" t="s">
        <v>275</v>
      </c>
      <c r="Q381" s="26"/>
      <c r="R381" s="26" t="s">
        <v>275</v>
      </c>
      <c r="S381" s="26"/>
      <c r="T381" s="26"/>
      <c r="U381" s="26"/>
      <c r="V381" s="26"/>
      <c r="W381" s="26"/>
      <c r="X381" s="26"/>
      <c r="Y381" s="26"/>
      <c r="Z381" s="26"/>
      <c r="AA381" s="26"/>
      <c r="AB381" s="26"/>
      <c r="AC381" s="26"/>
      <c r="AD381" s="26"/>
      <c r="AE381" s="26"/>
      <c r="AF381" s="26"/>
      <c r="AG381" s="26"/>
      <c r="AH381" s="26"/>
      <c r="AI381" s="26"/>
      <c r="AJ381" s="26"/>
      <c r="AK381" s="26"/>
      <c r="AL381" s="26"/>
      <c r="AM381" s="26"/>
      <c r="AN381" s="26" t="s">
        <v>275</v>
      </c>
      <c r="AO381" s="26" t="s">
        <v>275</v>
      </c>
      <c r="AP381" s="26" t="s">
        <v>275</v>
      </c>
      <c r="AQ381" s="26" t="s">
        <v>275</v>
      </c>
      <c r="AR381" s="26" t="s">
        <v>275</v>
      </c>
      <c r="AS381" s="26" t="s">
        <v>275</v>
      </c>
      <c r="AT381" s="26" t="s">
        <v>275</v>
      </c>
      <c r="AU381" s="26" t="s">
        <v>275</v>
      </c>
      <c r="AV381" s="26" t="s">
        <v>275</v>
      </c>
      <c r="AW381" s="26" t="s">
        <v>275</v>
      </c>
      <c r="AX381" s="26" t="s">
        <v>275</v>
      </c>
      <c r="AY381" s="26" t="s">
        <v>275</v>
      </c>
      <c r="AZ381" s="26" t="s">
        <v>275</v>
      </c>
      <c r="BA381" s="26" t="s">
        <v>275</v>
      </c>
      <c r="BB381" s="26" t="s">
        <v>275</v>
      </c>
      <c r="BC381" s="26" t="s">
        <v>275</v>
      </c>
      <c r="BD381" s="26" t="s">
        <v>275</v>
      </c>
      <c r="BE381" s="26" t="s">
        <v>275</v>
      </c>
      <c r="BF381" s="26" t="s">
        <v>275</v>
      </c>
      <c r="BG381" s="26" t="s">
        <v>275</v>
      </c>
      <c r="BH381" s="26" t="s">
        <v>275</v>
      </c>
      <c r="BI381" s="26" t="s">
        <v>275</v>
      </c>
      <c r="BJ381" s="26" t="s">
        <v>275</v>
      </c>
      <c r="BK381" s="26" t="s">
        <v>275</v>
      </c>
      <c r="BL381" s="26" t="s">
        <v>275</v>
      </c>
      <c r="BM381" s="26" t="s">
        <v>275</v>
      </c>
      <c r="BN381" s="26" t="s">
        <v>275</v>
      </c>
      <c r="BO381" s="26" t="s">
        <v>275</v>
      </c>
      <c r="BP381" s="26" t="s">
        <v>275</v>
      </c>
      <c r="BQ381" s="26" t="s">
        <v>275</v>
      </c>
      <c r="BR381" s="26" t="s">
        <v>275</v>
      </c>
      <c r="BS381" s="26"/>
      <c r="BT381" s="26"/>
      <c r="BU381" s="26"/>
      <c r="BV381" s="26"/>
      <c r="BW381" s="26"/>
      <c r="BX381" s="26"/>
      <c r="BY381" s="26"/>
      <c r="BZ381" s="26"/>
      <c r="CA381" s="26"/>
      <c r="CB381" s="26" t="s">
        <v>275</v>
      </c>
      <c r="CC381" s="26" t="s">
        <v>275</v>
      </c>
      <c r="CD381" s="26" t="s">
        <v>275</v>
      </c>
      <c r="CE381" s="26" t="s">
        <v>275</v>
      </c>
      <c r="CF381" s="26" t="s">
        <v>275</v>
      </c>
      <c r="CG381" s="26" t="s">
        <v>275</v>
      </c>
      <c r="CH381" s="26" t="s">
        <v>275</v>
      </c>
      <c r="CI381" s="26" t="s">
        <v>275</v>
      </c>
      <c r="CJ381" s="26" t="s">
        <v>275</v>
      </c>
      <c r="CK381" s="26" t="s">
        <v>275</v>
      </c>
      <c r="CL381" s="26" t="s">
        <v>275</v>
      </c>
      <c r="CM381" s="26" t="s">
        <v>275</v>
      </c>
      <c r="CN381" s="26" t="s">
        <v>275</v>
      </c>
      <c r="CO381" s="26" t="s">
        <v>275</v>
      </c>
      <c r="CP381" s="26" t="s">
        <v>275</v>
      </c>
      <c r="CQ381" s="26" t="s">
        <v>275</v>
      </c>
      <c r="CR381" s="26" t="s">
        <v>275</v>
      </c>
      <c r="CS381" s="26" t="s">
        <v>275</v>
      </c>
      <c r="CT381" s="26" t="s">
        <v>275</v>
      </c>
      <c r="CU381" s="26" t="s">
        <v>275</v>
      </c>
      <c r="CV381" s="26" t="s">
        <v>275</v>
      </c>
      <c r="CW381" s="26" t="s">
        <v>275</v>
      </c>
      <c r="CX381" s="26" t="s">
        <v>275</v>
      </c>
      <c r="CY381" s="26" t="s">
        <v>275</v>
      </c>
      <c r="CZ381" s="26" t="s">
        <v>275</v>
      </c>
      <c r="DA381" s="26" t="s">
        <v>275</v>
      </c>
      <c r="DB381" s="26" t="s">
        <v>275</v>
      </c>
      <c r="DC381" s="26" t="s">
        <v>275</v>
      </c>
      <c r="DD381" s="26" t="s">
        <v>275</v>
      </c>
      <c r="DE381" s="26" t="s">
        <v>275</v>
      </c>
      <c r="DF381" s="26" t="s">
        <v>275</v>
      </c>
      <c r="DG381" s="26" t="s">
        <v>275</v>
      </c>
      <c r="DH381" s="26" t="s">
        <v>275</v>
      </c>
      <c r="DI381" s="26" t="s">
        <v>275</v>
      </c>
      <c r="DJ381" s="26" t="s">
        <v>275</v>
      </c>
      <c r="DK381" s="26" t="s">
        <v>275</v>
      </c>
      <c r="DL381" s="26" t="s">
        <v>275</v>
      </c>
      <c r="DM381" s="26" t="s">
        <v>275</v>
      </c>
      <c r="DN381" s="26" t="s">
        <v>275</v>
      </c>
      <c r="DO381" s="26" t="s">
        <v>275</v>
      </c>
      <c r="DP381" s="26" t="s">
        <v>275</v>
      </c>
      <c r="DQ381" s="26" t="s">
        <v>275</v>
      </c>
      <c r="DR381" s="26" t="s">
        <v>275</v>
      </c>
      <c r="DS381" s="26" t="s">
        <v>275</v>
      </c>
      <c r="DT381" s="26" t="s">
        <v>275</v>
      </c>
      <c r="DU381" s="26" t="s">
        <v>275</v>
      </c>
      <c r="DV381" s="26" t="s">
        <v>275</v>
      </c>
      <c r="DW381" s="26" t="s">
        <v>275</v>
      </c>
      <c r="DX381" s="26" t="s">
        <v>275</v>
      </c>
      <c r="DY381" s="26" t="s">
        <v>275</v>
      </c>
      <c r="DZ381" s="26" t="s">
        <v>275</v>
      </c>
      <c r="EA381" s="26" t="s">
        <v>275</v>
      </c>
      <c r="EB381" s="26" t="s">
        <v>275</v>
      </c>
      <c r="EC381" s="26" t="s">
        <v>275</v>
      </c>
      <c r="ED381" s="26" t="s">
        <v>275</v>
      </c>
      <c r="EE381" s="26" t="s">
        <v>275</v>
      </c>
      <c r="EF381" s="26" t="s">
        <v>275</v>
      </c>
      <c r="EG381" s="26" t="s">
        <v>275</v>
      </c>
      <c r="EH381" s="26" t="s">
        <v>275</v>
      </c>
      <c r="EI381" s="26" t="s">
        <v>275</v>
      </c>
      <c r="EJ381" s="26" t="s">
        <v>275</v>
      </c>
      <c r="EK381" s="26" t="s">
        <v>275</v>
      </c>
      <c r="EL381" s="26" t="s">
        <v>275</v>
      </c>
      <c r="EM381" s="26" t="s">
        <v>275</v>
      </c>
      <c r="EN381" s="26" t="s">
        <v>275</v>
      </c>
      <c r="EO381" s="26" t="s">
        <v>275</v>
      </c>
      <c r="EP381" s="26" t="s">
        <v>275</v>
      </c>
      <c r="EQ381" s="26" t="s">
        <v>275</v>
      </c>
      <c r="ER381" s="26" t="s">
        <v>275</v>
      </c>
      <c r="ES381" s="26" t="s">
        <v>275</v>
      </c>
      <c r="ET381" s="26" t="s">
        <v>275</v>
      </c>
      <c r="EU381" s="26" t="s">
        <v>275</v>
      </c>
      <c r="EV381" s="26" t="s">
        <v>275</v>
      </c>
      <c r="EW381" s="26" t="s">
        <v>275</v>
      </c>
      <c r="EX381" s="26" t="s">
        <v>275</v>
      </c>
      <c r="EY381" s="26" t="s">
        <v>275</v>
      </c>
      <c r="EZ381" s="26" t="s">
        <v>275</v>
      </c>
      <c r="FA381" s="26" t="s">
        <v>275</v>
      </c>
      <c r="FB381" s="26" t="s">
        <v>275</v>
      </c>
      <c r="FC381" s="26">
        <v>1894.1068139963168</v>
      </c>
      <c r="FD381" s="26">
        <v>1752.4752475247524</v>
      </c>
      <c r="FE381" s="26">
        <v>1740.5452946350044</v>
      </c>
      <c r="FF381" s="26">
        <v>1799.8281786941582</v>
      </c>
      <c r="FG381" s="26">
        <v>1795.9697732997481</v>
      </c>
      <c r="FH381" s="26">
        <v>1792.4528301886794</v>
      </c>
      <c r="FI381" s="26">
        <v>1690.4570970328789</v>
      </c>
      <c r="FJ381" s="26">
        <v>1814.9019607843138</v>
      </c>
      <c r="FK381" s="26">
        <v>1541.7624521072796</v>
      </c>
      <c r="FL381" s="26">
        <v>1524.3445692883895</v>
      </c>
      <c r="FM381" s="26">
        <v>1740.1171303074671</v>
      </c>
      <c r="FN381" s="26">
        <v>1584.3661417296153</v>
      </c>
      <c r="FO381" s="26">
        <v>1572.626920495559</v>
      </c>
      <c r="FP381" s="26">
        <v>1505.9040694759738</v>
      </c>
      <c r="FQ381" s="26">
        <v>1508.6836953861196</v>
      </c>
      <c r="FR381" s="26">
        <v>1495.1711824657643</v>
      </c>
      <c r="FS381" s="26">
        <v>1523.0383307880061</v>
      </c>
      <c r="FT381" s="26">
        <v>1547.4586813474473</v>
      </c>
      <c r="FU381" s="26">
        <v>1578.2917405932117</v>
      </c>
      <c r="FV381" s="26">
        <v>1625.4647331418603</v>
      </c>
      <c r="FW381" s="26">
        <v>1580.840046802316</v>
      </c>
      <c r="FX381" s="26">
        <v>1555.3500375483493</v>
      </c>
      <c r="FY381" s="26">
        <v>1588.0275686894663</v>
      </c>
      <c r="FZ381" s="26">
        <v>1656.870564574913</v>
      </c>
      <c r="GA381" s="26">
        <v>1659.1436956176974</v>
      </c>
      <c r="GB381" s="26">
        <v>1687.1888521679359</v>
      </c>
      <c r="GC381" s="26">
        <v>1738.5630612717912</v>
      </c>
      <c r="GD381" s="26">
        <v>1712.062885438535</v>
      </c>
      <c r="GE381" s="26">
        <v>1773.6130263091759</v>
      </c>
      <c r="GF381" s="26">
        <v>1788.6468175963344</v>
      </c>
      <c r="GG381" s="26">
        <v>1809.5657000863534</v>
      </c>
      <c r="GH381" s="26">
        <v>1871.7813617249783</v>
      </c>
      <c r="GI381" s="26">
        <v>1901.735417080956</v>
      </c>
      <c r="GJ381" s="26">
        <v>1946.3647965038883</v>
      </c>
      <c r="GK381" s="26">
        <v>2037.5046416635723</v>
      </c>
      <c r="GL381" s="26">
        <v>2143.1146359048307</v>
      </c>
      <c r="GM381" s="26">
        <v>2218.7938288920054</v>
      </c>
      <c r="GN381" s="26">
        <v>2312.7994524298424</v>
      </c>
      <c r="GO381" s="26">
        <v>2503.5152326749248</v>
      </c>
      <c r="GP381" s="26">
        <v>2716.7648984937787</v>
      </c>
      <c r="GQ381" s="26">
        <v>2951.6335682254967</v>
      </c>
      <c r="GR381" s="26">
        <v>3300.6883604505633</v>
      </c>
      <c r="GS381" s="26">
        <v>3494.3580359865814</v>
      </c>
      <c r="GT381" s="26">
        <v>3281.3056379821955</v>
      </c>
      <c r="GU381" s="26">
        <v>3093.1641188347276</v>
      </c>
      <c r="GV381" s="26">
        <v>3100.0560538116592</v>
      </c>
      <c r="GW381" s="26">
        <v>3131.2278791178874</v>
      </c>
      <c r="GX381" s="26">
        <v>3037.820682359164</v>
      </c>
      <c r="GY381" s="26">
        <v>3079.3732340097613</v>
      </c>
      <c r="GZ381" s="26">
        <v>3185.4255053656102</v>
      </c>
      <c r="HA381" s="26">
        <v>3275.7032007759458</v>
      </c>
      <c r="HB381" s="26">
        <v>3280.6314797360978</v>
      </c>
      <c r="HC381" s="26">
        <v>3267.9184795053811</v>
      </c>
      <c r="HD381" s="26">
        <v>3230.3583351880707</v>
      </c>
      <c r="HE381" s="26">
        <v>3265.6858502812634</v>
      </c>
      <c r="HF381" s="26">
        <v>3270.2986958350862</v>
      </c>
      <c r="HG381" s="26">
        <v>3324.5344792306119</v>
      </c>
      <c r="HH381" s="26">
        <v>3275.875796178344</v>
      </c>
      <c r="HI381" s="26">
        <v>3271.2127082526154</v>
      </c>
      <c r="HJ381" s="26">
        <v>3171.6009805770318</v>
      </c>
      <c r="HK381" s="26">
        <v>3103.1760602166328</v>
      </c>
      <c r="HL381" s="26">
        <v>3010.5507868383406</v>
      </c>
      <c r="HM381" s="26">
        <v>2993.7282229965158</v>
      </c>
      <c r="HN381" s="26">
        <v>2915.7894736842109</v>
      </c>
      <c r="HO381" s="26">
        <v>2951.1670253269326</v>
      </c>
      <c r="HP381" s="26">
        <v>2995.8030669895079</v>
      </c>
      <c r="HQ381" s="26">
        <v>3006.9280428279012</v>
      </c>
      <c r="HR381" s="26">
        <v>3060.0706713780919</v>
      </c>
      <c r="HS381" s="26">
        <v>3189.6836107362424</v>
      </c>
      <c r="HT381" s="26">
        <v>3294.6859903381642</v>
      </c>
      <c r="HU381" s="141"/>
      <c r="HV381" s="141"/>
    </row>
    <row r="382" spans="1:230" ht="14.4">
      <c r="A382" s="140" t="s">
        <v>199</v>
      </c>
      <c r="B382" s="17" t="s">
        <v>275</v>
      </c>
      <c r="C382" s="17" t="s">
        <v>275</v>
      </c>
      <c r="D382" s="17" t="s">
        <v>275</v>
      </c>
      <c r="E382" s="17"/>
      <c r="F382" s="17"/>
      <c r="G382" s="17" t="s">
        <v>275</v>
      </c>
      <c r="H382" s="17"/>
      <c r="I382" s="17"/>
      <c r="J382" s="17"/>
      <c r="K382" s="26" t="s">
        <v>275</v>
      </c>
      <c r="L382" s="26"/>
      <c r="M382" s="26" t="s">
        <v>275</v>
      </c>
      <c r="N382" s="26" t="s">
        <v>275</v>
      </c>
      <c r="O382" s="26" t="s">
        <v>275</v>
      </c>
      <c r="P382" s="26" t="s">
        <v>275</v>
      </c>
      <c r="Q382" s="26"/>
      <c r="R382" s="26" t="s">
        <v>275</v>
      </c>
      <c r="S382" s="26"/>
      <c r="T382" s="26"/>
      <c r="U382" s="26"/>
      <c r="V382" s="26"/>
      <c r="W382" s="26"/>
      <c r="X382" s="26"/>
      <c r="Y382" s="26"/>
      <c r="Z382" s="26"/>
      <c r="AA382" s="26"/>
      <c r="AB382" s="26"/>
      <c r="AC382" s="26"/>
      <c r="AD382" s="26"/>
      <c r="AE382" s="26"/>
      <c r="AF382" s="26"/>
      <c r="AG382" s="26"/>
      <c r="AH382" s="26"/>
      <c r="AI382" s="26"/>
      <c r="AJ382" s="26"/>
      <c r="AK382" s="26"/>
      <c r="AL382" s="26"/>
      <c r="AM382" s="26"/>
      <c r="AN382" s="26" t="s">
        <v>275</v>
      </c>
      <c r="AO382" s="26" t="s">
        <v>275</v>
      </c>
      <c r="AP382" s="26" t="s">
        <v>275</v>
      </c>
      <c r="AQ382" s="26" t="s">
        <v>275</v>
      </c>
      <c r="AR382" s="26" t="s">
        <v>275</v>
      </c>
      <c r="AS382" s="26" t="s">
        <v>275</v>
      </c>
      <c r="AT382" s="26" t="s">
        <v>275</v>
      </c>
      <c r="AU382" s="26" t="s">
        <v>275</v>
      </c>
      <c r="AV382" s="26" t="s">
        <v>275</v>
      </c>
      <c r="AW382" s="26" t="s">
        <v>275</v>
      </c>
      <c r="AX382" s="26" t="s">
        <v>275</v>
      </c>
      <c r="AY382" s="26" t="s">
        <v>275</v>
      </c>
      <c r="AZ382" s="26" t="s">
        <v>275</v>
      </c>
      <c r="BA382" s="26" t="s">
        <v>275</v>
      </c>
      <c r="BB382" s="26" t="s">
        <v>275</v>
      </c>
      <c r="BC382" s="26" t="s">
        <v>275</v>
      </c>
      <c r="BD382" s="26" t="s">
        <v>275</v>
      </c>
      <c r="BE382" s="26" t="s">
        <v>275</v>
      </c>
      <c r="BF382" s="26" t="s">
        <v>275</v>
      </c>
      <c r="BG382" s="26" t="s">
        <v>275</v>
      </c>
      <c r="BH382" s="26" t="s">
        <v>275</v>
      </c>
      <c r="BI382" s="26" t="s">
        <v>275</v>
      </c>
      <c r="BJ382" s="26" t="s">
        <v>275</v>
      </c>
      <c r="BK382" s="26" t="s">
        <v>275</v>
      </c>
      <c r="BL382" s="26" t="s">
        <v>275</v>
      </c>
      <c r="BM382" s="26" t="s">
        <v>275</v>
      </c>
      <c r="BN382" s="26" t="s">
        <v>275</v>
      </c>
      <c r="BO382" s="26" t="s">
        <v>275</v>
      </c>
      <c r="BP382" s="26" t="s">
        <v>275</v>
      </c>
      <c r="BQ382" s="26" t="s">
        <v>275</v>
      </c>
      <c r="BR382" s="26" t="s">
        <v>275</v>
      </c>
      <c r="BS382" s="26" t="s">
        <v>275</v>
      </c>
      <c r="BT382" s="26" t="s">
        <v>275</v>
      </c>
      <c r="BU382" s="26" t="s">
        <v>275</v>
      </c>
      <c r="BV382" s="26" t="s">
        <v>275</v>
      </c>
      <c r="BW382" s="26" t="s">
        <v>275</v>
      </c>
      <c r="BX382" s="26" t="s">
        <v>275</v>
      </c>
      <c r="BY382" s="26" t="s">
        <v>275</v>
      </c>
      <c r="BZ382" s="26" t="s">
        <v>275</v>
      </c>
      <c r="CA382" s="26" t="s">
        <v>275</v>
      </c>
      <c r="CB382" s="26" t="s">
        <v>275</v>
      </c>
      <c r="CC382" s="26" t="s">
        <v>275</v>
      </c>
      <c r="CD382" s="26" t="s">
        <v>275</v>
      </c>
      <c r="CE382" s="26" t="s">
        <v>275</v>
      </c>
      <c r="CF382" s="26" t="s">
        <v>275</v>
      </c>
      <c r="CG382" s="26" t="s">
        <v>275</v>
      </c>
      <c r="CH382" s="26" t="s">
        <v>275</v>
      </c>
      <c r="CI382" s="26" t="s">
        <v>275</v>
      </c>
      <c r="CJ382" s="26" t="s">
        <v>275</v>
      </c>
      <c r="CK382" s="26" t="s">
        <v>275</v>
      </c>
      <c r="CL382" s="26" t="s">
        <v>275</v>
      </c>
      <c r="CM382" s="26" t="s">
        <v>275</v>
      </c>
      <c r="CN382" s="26" t="s">
        <v>275</v>
      </c>
      <c r="CO382" s="26" t="s">
        <v>275</v>
      </c>
      <c r="CP382" s="26" t="s">
        <v>275</v>
      </c>
      <c r="CQ382" s="26" t="s">
        <v>275</v>
      </c>
      <c r="CR382" s="26" t="s">
        <v>275</v>
      </c>
      <c r="CS382" s="26" t="s">
        <v>275</v>
      </c>
      <c r="CT382" s="26" t="s">
        <v>275</v>
      </c>
      <c r="CU382" s="26" t="s">
        <v>275</v>
      </c>
      <c r="CV382" s="26" t="s">
        <v>275</v>
      </c>
      <c r="CW382" s="26" t="s">
        <v>275</v>
      </c>
      <c r="CX382" s="26" t="s">
        <v>275</v>
      </c>
      <c r="CY382" s="26" t="s">
        <v>275</v>
      </c>
      <c r="CZ382" s="26" t="s">
        <v>275</v>
      </c>
      <c r="DA382" s="26" t="s">
        <v>275</v>
      </c>
      <c r="DB382" s="26" t="s">
        <v>275</v>
      </c>
      <c r="DC382" s="26" t="s">
        <v>275</v>
      </c>
      <c r="DD382" s="26" t="s">
        <v>275</v>
      </c>
      <c r="DE382" s="26" t="s">
        <v>275</v>
      </c>
      <c r="DF382" s="26" t="s">
        <v>275</v>
      </c>
      <c r="DG382" s="26" t="s">
        <v>275</v>
      </c>
      <c r="DH382" s="26" t="s">
        <v>275</v>
      </c>
      <c r="DI382" s="26" t="s">
        <v>275</v>
      </c>
      <c r="DJ382" s="26" t="s">
        <v>275</v>
      </c>
      <c r="DK382" s="26" t="s">
        <v>275</v>
      </c>
      <c r="DL382" s="26" t="s">
        <v>275</v>
      </c>
      <c r="DM382" s="26" t="s">
        <v>275</v>
      </c>
      <c r="DN382" s="26" t="s">
        <v>275</v>
      </c>
      <c r="DO382" s="26" t="s">
        <v>275</v>
      </c>
      <c r="DP382" s="26" t="s">
        <v>275</v>
      </c>
      <c r="DQ382" s="26" t="s">
        <v>275</v>
      </c>
      <c r="DR382" s="26" t="s">
        <v>275</v>
      </c>
      <c r="DS382" s="26" t="s">
        <v>275</v>
      </c>
      <c r="DT382" s="26" t="s">
        <v>275</v>
      </c>
      <c r="DU382" s="26" t="s">
        <v>275</v>
      </c>
      <c r="DV382" s="26" t="s">
        <v>275</v>
      </c>
      <c r="DW382" s="26" t="s">
        <v>275</v>
      </c>
      <c r="DX382" s="26" t="s">
        <v>275</v>
      </c>
      <c r="DY382" s="26" t="s">
        <v>275</v>
      </c>
      <c r="DZ382" s="26" t="s">
        <v>275</v>
      </c>
      <c r="EA382" s="26" t="s">
        <v>275</v>
      </c>
      <c r="EB382" s="26" t="s">
        <v>275</v>
      </c>
      <c r="EC382" s="26" t="s">
        <v>275</v>
      </c>
      <c r="ED382" s="26" t="s">
        <v>275</v>
      </c>
      <c r="EE382" s="26" t="s">
        <v>275</v>
      </c>
      <c r="EF382" s="26" t="s">
        <v>275</v>
      </c>
      <c r="EG382" s="26" t="s">
        <v>275</v>
      </c>
      <c r="EH382" s="26" t="s">
        <v>275</v>
      </c>
      <c r="EI382" s="26" t="s">
        <v>275</v>
      </c>
      <c r="EJ382" s="26" t="s">
        <v>275</v>
      </c>
      <c r="EK382" s="26" t="s">
        <v>275</v>
      </c>
      <c r="EL382" s="26" t="s">
        <v>275</v>
      </c>
      <c r="EM382" s="26" t="s">
        <v>275</v>
      </c>
      <c r="EN382" s="26" t="s">
        <v>275</v>
      </c>
      <c r="EO382" s="26" t="s">
        <v>275</v>
      </c>
      <c r="EP382" s="26" t="s">
        <v>275</v>
      </c>
      <c r="EQ382" s="26" t="s">
        <v>275</v>
      </c>
      <c r="ER382" s="26" t="s">
        <v>275</v>
      </c>
      <c r="ES382" s="26" t="s">
        <v>275</v>
      </c>
      <c r="ET382" s="26" t="s">
        <v>275</v>
      </c>
      <c r="EU382" s="26" t="s">
        <v>275</v>
      </c>
      <c r="EV382" s="26" t="s">
        <v>275</v>
      </c>
      <c r="EW382" s="26" t="s">
        <v>275</v>
      </c>
      <c r="EX382" s="26" t="s">
        <v>275</v>
      </c>
      <c r="EY382" s="26" t="s">
        <v>275</v>
      </c>
      <c r="EZ382" s="26" t="s">
        <v>275</v>
      </c>
      <c r="FA382" s="26" t="s">
        <v>275</v>
      </c>
      <c r="FB382" s="26" t="s">
        <v>275</v>
      </c>
      <c r="FC382" s="26" t="s">
        <v>275</v>
      </c>
      <c r="FD382" s="26" t="s">
        <v>275</v>
      </c>
      <c r="FE382" s="26" t="s">
        <v>275</v>
      </c>
      <c r="FF382" s="26" t="s">
        <v>275</v>
      </c>
      <c r="FG382" s="26" t="s">
        <v>275</v>
      </c>
      <c r="FH382" s="26" t="s">
        <v>275</v>
      </c>
      <c r="FI382" s="26" t="s">
        <v>275</v>
      </c>
      <c r="FJ382" s="26" t="s">
        <v>275</v>
      </c>
      <c r="FK382" s="26" t="s">
        <v>275</v>
      </c>
      <c r="FL382" s="26" t="s">
        <v>275</v>
      </c>
      <c r="FM382" s="26" t="s">
        <v>275</v>
      </c>
      <c r="FN382" s="26">
        <v>2143.8232642019839</v>
      </c>
      <c r="FO382" s="26">
        <v>2205.3691275167785</v>
      </c>
      <c r="FP382" s="26">
        <v>2341.2662775033677</v>
      </c>
      <c r="FQ382" s="26">
        <v>2470.5081669691472</v>
      </c>
      <c r="FR382" s="26">
        <v>2560.5239385727191</v>
      </c>
      <c r="FS382" s="26">
        <v>2649.3333333333335</v>
      </c>
      <c r="FT382" s="26">
        <v>2840.3734993330368</v>
      </c>
      <c r="FU382" s="26">
        <v>2968.141592920354</v>
      </c>
      <c r="FV382" s="26">
        <v>3001.7398869073509</v>
      </c>
      <c r="FW382" s="26">
        <v>3239.0180878552969</v>
      </c>
      <c r="FX382" s="26">
        <v>3420.6955046649705</v>
      </c>
      <c r="FY382" s="26">
        <v>3677.3979256728576</v>
      </c>
      <c r="FZ382" s="26">
        <v>3880.6460336121136</v>
      </c>
      <c r="GA382" s="26">
        <v>4200.911559356101</v>
      </c>
      <c r="GB382" s="26">
        <v>4400.9417827340612</v>
      </c>
      <c r="GC382" s="26">
        <v>4718.9320287402752</v>
      </c>
      <c r="GD382" s="26">
        <v>4993.2099348092843</v>
      </c>
      <c r="GE382" s="26">
        <v>5263.9506583902148</v>
      </c>
      <c r="GF382" s="26">
        <v>5463.1114675220524</v>
      </c>
      <c r="GG382" s="26">
        <v>5840.4280017279943</v>
      </c>
      <c r="GH382" s="26">
        <v>6348.8471037426598</v>
      </c>
      <c r="GI382" s="26">
        <v>6642.4489905104256</v>
      </c>
      <c r="GJ382" s="26">
        <v>6930.4830264279981</v>
      </c>
      <c r="GK382" s="26">
        <v>7301.7580375914113</v>
      </c>
      <c r="GL382" s="26">
        <v>7246.9341093327794</v>
      </c>
      <c r="GM382" s="26">
        <v>6946.2141974240276</v>
      </c>
      <c r="GN382" s="26">
        <v>7092.8993349580742</v>
      </c>
      <c r="GO382" s="26">
        <v>7422.3552889028533</v>
      </c>
      <c r="GP382" s="26">
        <v>7819.0849948234127</v>
      </c>
      <c r="GQ382" s="26">
        <v>8164.2546535430929</v>
      </c>
      <c r="GR382" s="26">
        <v>8182.5172106100099</v>
      </c>
      <c r="GS382" s="26">
        <v>8195.2029164845098</v>
      </c>
      <c r="GT382" s="26">
        <v>7848.1220347294802</v>
      </c>
      <c r="GU382" s="26">
        <v>7796.9717412171358</v>
      </c>
      <c r="GV382" s="26">
        <v>8282.595087755748</v>
      </c>
      <c r="GW382" s="26">
        <v>8373.1852283754542</v>
      </c>
      <c r="GX382" s="26">
        <v>8973.7125593596575</v>
      </c>
      <c r="GY382" s="26">
        <v>9329.7426482115679</v>
      </c>
      <c r="GZ382" s="26">
        <v>9849.806848476197</v>
      </c>
      <c r="HA382" s="26">
        <v>10246.177544500229</v>
      </c>
      <c r="HB382" s="26">
        <v>10539.42565685867</v>
      </c>
      <c r="HC382" s="26">
        <v>10706.014132073406</v>
      </c>
      <c r="HD382" s="26">
        <v>11122.745438438727</v>
      </c>
      <c r="HE382" s="26">
        <v>11541.70505465777</v>
      </c>
      <c r="HF382" s="26">
        <v>11913.449304608059</v>
      </c>
      <c r="HG382" s="26">
        <v>12340.952723830964</v>
      </c>
      <c r="HH382" s="26">
        <v>12605.999750312443</v>
      </c>
      <c r="HI382" s="26">
        <v>12913.925781301954</v>
      </c>
      <c r="HJ382" s="26">
        <v>13250.902316547481</v>
      </c>
      <c r="HK382" s="26">
        <v>13738.391365868252</v>
      </c>
      <c r="HL382" s="26">
        <v>14112.742527530152</v>
      </c>
      <c r="HM382" s="26">
        <v>14332.985930171964</v>
      </c>
      <c r="HN382" s="26">
        <v>14329.963711767756</v>
      </c>
      <c r="HO382" s="26">
        <v>14488.006190353366</v>
      </c>
      <c r="HP382" s="26">
        <v>14655.624036979969</v>
      </c>
      <c r="HQ382" s="26">
        <v>14984.791497658451</v>
      </c>
      <c r="HR382" s="26">
        <v>15297.205023034292</v>
      </c>
      <c r="HS382" s="26">
        <v>15313.922086315479</v>
      </c>
      <c r="HT382" s="26">
        <v>15074.160340384757</v>
      </c>
      <c r="HU382" s="141"/>
      <c r="HV382" s="141"/>
    </row>
    <row r="383" spans="1:230" ht="14.4">
      <c r="A383" s="140" t="s">
        <v>662</v>
      </c>
      <c r="B383" s="17" t="s">
        <v>275</v>
      </c>
      <c r="C383" s="17" t="s">
        <v>275</v>
      </c>
      <c r="D383" s="17" t="s">
        <v>275</v>
      </c>
      <c r="E383" s="17"/>
      <c r="F383" s="17"/>
      <c r="G383" s="17" t="s">
        <v>275</v>
      </c>
      <c r="H383" s="17"/>
      <c r="I383" s="17"/>
      <c r="J383" s="17"/>
      <c r="K383" s="26" t="s">
        <v>275</v>
      </c>
      <c r="L383" s="26"/>
      <c r="M383" s="26" t="s">
        <v>275</v>
      </c>
      <c r="N383" s="26" t="s">
        <v>275</v>
      </c>
      <c r="O383" s="26" t="s">
        <v>275</v>
      </c>
      <c r="P383" s="26" t="s">
        <v>275</v>
      </c>
      <c r="Q383" s="26"/>
      <c r="R383" s="26" t="s">
        <v>275</v>
      </c>
      <c r="S383" s="26"/>
      <c r="T383" s="26"/>
      <c r="U383" s="26"/>
      <c r="V383" s="26"/>
      <c r="W383" s="26"/>
      <c r="X383" s="26"/>
      <c r="Y383" s="26"/>
      <c r="Z383" s="26"/>
      <c r="AA383" s="26"/>
      <c r="AB383" s="26"/>
      <c r="AC383" s="26"/>
      <c r="AD383" s="26"/>
      <c r="AE383" s="26"/>
      <c r="AF383" s="26"/>
      <c r="AG383" s="26"/>
      <c r="AH383" s="26"/>
      <c r="AI383" s="26"/>
      <c r="AJ383" s="26"/>
      <c r="AK383" s="26"/>
      <c r="AL383" s="26"/>
      <c r="AM383" s="26"/>
      <c r="AN383" s="26" t="s">
        <v>275</v>
      </c>
      <c r="AO383" s="26" t="s">
        <v>275</v>
      </c>
      <c r="AP383" s="26" t="s">
        <v>275</v>
      </c>
      <c r="AQ383" s="26" t="s">
        <v>275</v>
      </c>
      <c r="AR383" s="26" t="s">
        <v>275</v>
      </c>
      <c r="AS383" s="26" t="s">
        <v>275</v>
      </c>
      <c r="AT383" s="26" t="s">
        <v>275</v>
      </c>
      <c r="AU383" s="26" t="s">
        <v>275</v>
      </c>
      <c r="AV383" s="26" t="s">
        <v>275</v>
      </c>
      <c r="AW383" s="26" t="s">
        <v>275</v>
      </c>
      <c r="AX383" s="26" t="s">
        <v>275</v>
      </c>
      <c r="AY383" s="26" t="s">
        <v>275</v>
      </c>
      <c r="AZ383" s="26" t="s">
        <v>275</v>
      </c>
      <c r="BA383" s="26" t="s">
        <v>275</v>
      </c>
      <c r="BB383" s="26" t="s">
        <v>275</v>
      </c>
      <c r="BC383" s="26" t="s">
        <v>275</v>
      </c>
      <c r="BD383" s="26" t="s">
        <v>275</v>
      </c>
      <c r="BE383" s="26" t="s">
        <v>275</v>
      </c>
      <c r="BF383" s="26" t="s">
        <v>275</v>
      </c>
      <c r="BG383" s="26" t="s">
        <v>275</v>
      </c>
      <c r="BH383" s="26" t="s">
        <v>275</v>
      </c>
      <c r="BI383" s="26" t="s">
        <v>275</v>
      </c>
      <c r="BJ383" s="26" t="s">
        <v>275</v>
      </c>
      <c r="BK383" s="26" t="s">
        <v>275</v>
      </c>
      <c r="BL383" s="26" t="s">
        <v>275</v>
      </c>
      <c r="BM383" s="26" t="s">
        <v>275</v>
      </c>
      <c r="BN383" s="26" t="s">
        <v>275</v>
      </c>
      <c r="BO383" s="26" t="s">
        <v>275</v>
      </c>
      <c r="BP383" s="26" t="s">
        <v>275</v>
      </c>
      <c r="BQ383" s="26" t="s">
        <v>275</v>
      </c>
      <c r="BR383" s="26" t="s">
        <v>275</v>
      </c>
      <c r="BS383" s="26" t="s">
        <v>275</v>
      </c>
      <c r="BT383" s="26" t="s">
        <v>275</v>
      </c>
      <c r="BU383" s="26" t="s">
        <v>275</v>
      </c>
      <c r="BV383" s="26" t="s">
        <v>275</v>
      </c>
      <c r="BW383" s="26" t="s">
        <v>275</v>
      </c>
      <c r="BX383" s="26" t="s">
        <v>275</v>
      </c>
      <c r="BY383" s="26" t="s">
        <v>275</v>
      </c>
      <c r="BZ383" s="26" t="s">
        <v>275</v>
      </c>
      <c r="CA383" s="26" t="s">
        <v>275</v>
      </c>
      <c r="CB383" s="26" t="s">
        <v>275</v>
      </c>
      <c r="CC383" s="26" t="s">
        <v>275</v>
      </c>
      <c r="CD383" s="26" t="s">
        <v>275</v>
      </c>
      <c r="CE383" s="26" t="s">
        <v>275</v>
      </c>
      <c r="CF383" s="26" t="s">
        <v>275</v>
      </c>
      <c r="CG383" s="26" t="s">
        <v>275</v>
      </c>
      <c r="CH383" s="26" t="s">
        <v>275</v>
      </c>
      <c r="CI383" s="26" t="s">
        <v>275</v>
      </c>
      <c r="CJ383" s="26" t="s">
        <v>275</v>
      </c>
      <c r="CK383" s="26" t="s">
        <v>275</v>
      </c>
      <c r="CL383" s="26" t="s">
        <v>275</v>
      </c>
      <c r="CM383" s="26" t="s">
        <v>275</v>
      </c>
      <c r="CN383" s="26" t="s">
        <v>275</v>
      </c>
      <c r="CO383" s="26" t="s">
        <v>275</v>
      </c>
      <c r="CP383" s="26" t="s">
        <v>275</v>
      </c>
      <c r="CQ383" s="26" t="s">
        <v>275</v>
      </c>
      <c r="CR383" s="26" t="s">
        <v>275</v>
      </c>
      <c r="CS383" s="26" t="s">
        <v>275</v>
      </c>
      <c r="CT383" s="26" t="s">
        <v>275</v>
      </c>
      <c r="CU383" s="26" t="s">
        <v>275</v>
      </c>
      <c r="CV383" s="26" t="s">
        <v>275</v>
      </c>
      <c r="CW383" s="26" t="s">
        <v>275</v>
      </c>
      <c r="CX383" s="26" t="s">
        <v>275</v>
      </c>
      <c r="CY383" s="26" t="s">
        <v>275</v>
      </c>
      <c r="CZ383" s="26" t="s">
        <v>275</v>
      </c>
      <c r="DA383" s="26" t="s">
        <v>275</v>
      </c>
      <c r="DB383" s="26" t="s">
        <v>275</v>
      </c>
      <c r="DC383" s="26" t="s">
        <v>275</v>
      </c>
      <c r="DD383" s="26" t="s">
        <v>275</v>
      </c>
      <c r="DE383" s="26" t="s">
        <v>275</v>
      </c>
      <c r="DF383" s="26" t="s">
        <v>275</v>
      </c>
      <c r="DG383" s="26" t="s">
        <v>275</v>
      </c>
      <c r="DH383" s="26" t="s">
        <v>275</v>
      </c>
      <c r="DI383" s="26" t="s">
        <v>275</v>
      </c>
      <c r="DJ383" s="26" t="s">
        <v>275</v>
      </c>
      <c r="DK383" s="26" t="s">
        <v>275</v>
      </c>
      <c r="DL383" s="26" t="s">
        <v>275</v>
      </c>
      <c r="DM383" s="26" t="s">
        <v>275</v>
      </c>
      <c r="DN383" s="26" t="s">
        <v>275</v>
      </c>
      <c r="DO383" s="26" t="s">
        <v>275</v>
      </c>
      <c r="DP383" s="26" t="s">
        <v>275</v>
      </c>
      <c r="DQ383" s="26" t="s">
        <v>275</v>
      </c>
      <c r="DR383" s="26" t="s">
        <v>275</v>
      </c>
      <c r="DS383" s="26" t="s">
        <v>275</v>
      </c>
      <c r="DT383" s="26" t="s">
        <v>275</v>
      </c>
      <c r="DU383" s="26" t="s">
        <v>275</v>
      </c>
      <c r="DV383" s="26" t="s">
        <v>275</v>
      </c>
      <c r="DW383" s="26" t="s">
        <v>275</v>
      </c>
      <c r="DX383" s="26" t="s">
        <v>275</v>
      </c>
      <c r="DY383" s="26" t="s">
        <v>275</v>
      </c>
      <c r="DZ383" s="26" t="s">
        <v>275</v>
      </c>
      <c r="EA383" s="26" t="s">
        <v>275</v>
      </c>
      <c r="EB383" s="26" t="s">
        <v>275</v>
      </c>
      <c r="EC383" s="26" t="s">
        <v>275</v>
      </c>
      <c r="ED383" s="26" t="s">
        <v>275</v>
      </c>
      <c r="EE383" s="26" t="s">
        <v>275</v>
      </c>
      <c r="EF383" s="26" t="s">
        <v>275</v>
      </c>
      <c r="EG383" s="26" t="s">
        <v>275</v>
      </c>
      <c r="EH383" s="26" t="s">
        <v>275</v>
      </c>
      <c r="EI383" s="26" t="s">
        <v>275</v>
      </c>
      <c r="EJ383" s="26" t="s">
        <v>275</v>
      </c>
      <c r="EK383" s="26" t="s">
        <v>275</v>
      </c>
      <c r="EL383" s="26" t="s">
        <v>275</v>
      </c>
      <c r="EM383" s="26" t="s">
        <v>275</v>
      </c>
      <c r="EN383" s="26" t="s">
        <v>275</v>
      </c>
      <c r="EO383" s="26" t="s">
        <v>275</v>
      </c>
      <c r="EP383" s="26" t="s">
        <v>275</v>
      </c>
      <c r="EQ383" s="26" t="s">
        <v>275</v>
      </c>
      <c r="ER383" s="26" t="s">
        <v>275</v>
      </c>
      <c r="ES383" s="26" t="s">
        <v>275</v>
      </c>
      <c r="ET383" s="26" t="s">
        <v>275</v>
      </c>
      <c r="EU383" s="26" t="s">
        <v>275</v>
      </c>
      <c r="EV383" s="26" t="s">
        <v>275</v>
      </c>
      <c r="EW383" s="26" t="s">
        <v>275</v>
      </c>
      <c r="EX383" s="26" t="s">
        <v>275</v>
      </c>
      <c r="EY383" s="26" t="s">
        <v>275</v>
      </c>
      <c r="EZ383" s="26" t="s">
        <v>275</v>
      </c>
      <c r="FA383" s="26" t="s">
        <v>275</v>
      </c>
      <c r="FB383" s="26" t="s">
        <v>275</v>
      </c>
      <c r="FC383" s="26" t="s">
        <v>275</v>
      </c>
      <c r="FD383" s="26" t="s">
        <v>275</v>
      </c>
      <c r="FE383" s="26" t="s">
        <v>275</v>
      </c>
      <c r="FF383" s="26" t="s">
        <v>275</v>
      </c>
      <c r="FG383" s="26" t="s">
        <v>275</v>
      </c>
      <c r="FH383" s="26" t="s">
        <v>275</v>
      </c>
      <c r="FI383" s="26" t="s">
        <v>275</v>
      </c>
      <c r="FJ383" s="26" t="s">
        <v>275</v>
      </c>
      <c r="FK383" s="26" t="s">
        <v>275</v>
      </c>
      <c r="FL383" s="26" t="s">
        <v>275</v>
      </c>
      <c r="FM383" s="26" t="s">
        <v>275</v>
      </c>
      <c r="FN383" s="26">
        <v>3674.0506329113923</v>
      </c>
      <c r="FO383" s="26">
        <v>3893.9417296130719</v>
      </c>
      <c r="FP383" s="26">
        <v>3940.5597043071584</v>
      </c>
      <c r="FQ383" s="26">
        <v>3954.0026536930568</v>
      </c>
      <c r="FR383" s="26">
        <v>3913.9784946236559</v>
      </c>
      <c r="FS383" s="26">
        <v>4316.0377358490568</v>
      </c>
      <c r="FT383" s="26">
        <v>5058.5858585858587</v>
      </c>
      <c r="FU383" s="26">
        <v>5344.4894757484644</v>
      </c>
      <c r="FV383" s="26">
        <v>5608.6735987826523</v>
      </c>
      <c r="FW383" s="26">
        <v>5742.6106113456954</v>
      </c>
      <c r="FX383" s="26">
        <v>6250.9659394876071</v>
      </c>
      <c r="FY383" s="26">
        <v>6371.1200656615438</v>
      </c>
      <c r="FZ383" s="26">
        <v>6513.8174959267508</v>
      </c>
      <c r="GA383" s="26">
        <v>6718.4148256263961</v>
      </c>
      <c r="GB383" s="26">
        <v>6800.6152267539219</v>
      </c>
      <c r="GC383" s="26">
        <v>7030.0397655588731</v>
      </c>
      <c r="GD383" s="26">
        <v>7234.3798390610318</v>
      </c>
      <c r="GE383" s="26">
        <v>7326.9420041555786</v>
      </c>
      <c r="GF383" s="26">
        <v>7683.6336526540726</v>
      </c>
      <c r="GG383" s="26">
        <v>7896.7564519428788</v>
      </c>
      <c r="GH383" s="26">
        <v>8243.9790575916231</v>
      </c>
      <c r="GI383" s="26">
        <v>8271.5876061376566</v>
      </c>
      <c r="GJ383" s="26">
        <v>8627.982596372638</v>
      </c>
      <c r="GK383" s="26">
        <v>8685.1356538374839</v>
      </c>
      <c r="GL383" s="26">
        <v>9052.9695669122048</v>
      </c>
      <c r="GM383" s="26">
        <v>9117.8044970310766</v>
      </c>
      <c r="GN383" s="26">
        <v>9847.4762109879775</v>
      </c>
      <c r="GO383" s="26">
        <v>10296.349694757217</v>
      </c>
      <c r="GP383" s="26">
        <v>11318.516721978689</v>
      </c>
      <c r="GQ383" s="26">
        <v>11649.287482980391</v>
      </c>
      <c r="GR383" s="26">
        <v>12380.411787846639</v>
      </c>
      <c r="GS383" s="26">
        <v>12733.514001806685</v>
      </c>
      <c r="GT383" s="26">
        <v>11775.510204081633</v>
      </c>
      <c r="GU383" s="26">
        <v>10654.181184668989</v>
      </c>
      <c r="GV383" s="26">
        <v>11092.386655260907</v>
      </c>
      <c r="GW383" s="26">
        <v>10459.209419680405</v>
      </c>
      <c r="GX383" s="26">
        <v>9956.9536423841055</v>
      </c>
      <c r="GY383" s="26">
        <v>9365.7142857142862</v>
      </c>
      <c r="GZ383" s="26">
        <v>8907.1082390953143</v>
      </c>
      <c r="HA383" s="26">
        <v>8763.6217948717949</v>
      </c>
      <c r="HB383" s="26">
        <v>8852.5896414342624</v>
      </c>
      <c r="HC383" s="26">
        <v>9126.1904761904771</v>
      </c>
      <c r="HD383" s="26">
        <v>8996.835443037975</v>
      </c>
      <c r="HE383" s="26">
        <v>8882.213438735178</v>
      </c>
      <c r="HF383" s="26">
        <v>9255.3359683794461</v>
      </c>
      <c r="HG383" s="26">
        <v>9642.4050632911403</v>
      </c>
      <c r="HH383" s="26">
        <v>10024.564183835182</v>
      </c>
      <c r="HI383" s="26">
        <v>10351.5873015873</v>
      </c>
      <c r="HJ383" s="26">
        <v>10865.659777424484</v>
      </c>
      <c r="HK383" s="26">
        <v>11631.87250996016</v>
      </c>
      <c r="HL383" s="26">
        <v>12219.648562300319</v>
      </c>
      <c r="HM383" s="26">
        <v>12768.61489191353</v>
      </c>
      <c r="HN383" s="26">
        <v>13209.470304975923</v>
      </c>
      <c r="HO383" s="26">
        <v>15160.225442834138</v>
      </c>
      <c r="HP383" s="26">
        <v>16412.429378531073</v>
      </c>
      <c r="HQ383" s="26">
        <v>17327.40501212611</v>
      </c>
      <c r="HR383" s="26">
        <v>19854.251012145749</v>
      </c>
      <c r="HS383" s="26">
        <v>20801.297648012976</v>
      </c>
      <c r="HT383" s="26">
        <v>21314.378554021121</v>
      </c>
      <c r="HU383" s="141"/>
      <c r="HV383" s="141"/>
    </row>
    <row r="384" spans="1:230" ht="13.8">
      <c r="A384" s="148" t="s">
        <v>663</v>
      </c>
      <c r="B384" s="15" t="s">
        <v>275</v>
      </c>
      <c r="C384" s="15" t="s">
        <v>275</v>
      </c>
      <c r="D384" s="15" t="s">
        <v>275</v>
      </c>
      <c r="E384" s="15"/>
      <c r="F384" s="15"/>
      <c r="G384" s="15" t="s">
        <v>275</v>
      </c>
      <c r="H384" s="15"/>
      <c r="I384" s="15"/>
      <c r="J384" s="15"/>
      <c r="K384" s="9" t="s">
        <v>275</v>
      </c>
      <c r="L384" s="9"/>
      <c r="M384" s="9" t="s">
        <v>275</v>
      </c>
      <c r="N384" s="9" t="s">
        <v>275</v>
      </c>
      <c r="O384" s="9" t="s">
        <v>275</v>
      </c>
      <c r="P384" s="9" t="s">
        <v>275</v>
      </c>
      <c r="Q384" s="9"/>
      <c r="R384" s="9" t="s">
        <v>275</v>
      </c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  <c r="AH384" s="9"/>
      <c r="AI384" s="9"/>
      <c r="AJ384" s="9"/>
      <c r="AK384" s="9"/>
      <c r="AL384" s="9"/>
      <c r="AM384" s="9"/>
      <c r="AN384" s="9">
        <v>666.89512025139777</v>
      </c>
      <c r="AO384" s="9"/>
      <c r="AP384" s="9" t="s">
        <v>275</v>
      </c>
      <c r="AQ384" s="9" t="s">
        <v>275</v>
      </c>
      <c r="AR384" s="9" t="s">
        <v>275</v>
      </c>
      <c r="AS384" s="9" t="s">
        <v>275</v>
      </c>
      <c r="AT384" s="9" t="s">
        <v>275</v>
      </c>
      <c r="AU384" s="9" t="s">
        <v>275</v>
      </c>
      <c r="AV384" s="9" t="s">
        <v>275</v>
      </c>
      <c r="AW384" s="9" t="s">
        <v>275</v>
      </c>
      <c r="AX384" s="9" t="s">
        <v>275</v>
      </c>
      <c r="AY384" s="9" t="s">
        <v>275</v>
      </c>
      <c r="AZ384" s="9" t="s">
        <v>275</v>
      </c>
      <c r="BA384" s="9" t="s">
        <v>275</v>
      </c>
      <c r="BB384" s="9" t="s">
        <v>275</v>
      </c>
      <c r="BC384" s="9" t="s">
        <v>275</v>
      </c>
      <c r="BD384" s="9" t="s">
        <v>275</v>
      </c>
      <c r="BE384" s="9" t="s">
        <v>275</v>
      </c>
      <c r="BF384" s="9" t="s">
        <v>275</v>
      </c>
      <c r="BG384" s="9" t="s">
        <v>275</v>
      </c>
      <c r="BH384" s="9" t="s">
        <v>275</v>
      </c>
      <c r="BI384" s="9" t="s">
        <v>275</v>
      </c>
      <c r="BJ384" s="9" t="s">
        <v>275</v>
      </c>
      <c r="BK384" s="9" t="s">
        <v>275</v>
      </c>
      <c r="BL384" s="9" t="s">
        <v>275</v>
      </c>
      <c r="BM384" s="9" t="s">
        <v>275</v>
      </c>
      <c r="BN384" s="9" t="s">
        <v>275</v>
      </c>
      <c r="BO384" s="9" t="s">
        <v>275</v>
      </c>
      <c r="BP384" s="9" t="s">
        <v>275</v>
      </c>
      <c r="BQ384" s="9" t="s">
        <v>275</v>
      </c>
      <c r="BR384" s="9" t="s">
        <v>275</v>
      </c>
      <c r="BS384" s="9" t="s">
        <v>275</v>
      </c>
      <c r="BT384" s="9" t="s">
        <v>275</v>
      </c>
      <c r="BU384" s="9" t="s">
        <v>275</v>
      </c>
      <c r="BV384" s="9" t="s">
        <v>275</v>
      </c>
      <c r="BW384" s="9" t="s">
        <v>275</v>
      </c>
      <c r="BX384" s="9" t="s">
        <v>275</v>
      </c>
      <c r="BY384" s="9" t="s">
        <v>275</v>
      </c>
      <c r="BZ384" s="9" t="s">
        <v>275</v>
      </c>
      <c r="CA384" s="9" t="s">
        <v>275</v>
      </c>
      <c r="CB384" s="9" t="s">
        <v>275</v>
      </c>
      <c r="CC384" s="9" t="s">
        <v>275</v>
      </c>
      <c r="CD384" s="9" t="s">
        <v>275</v>
      </c>
      <c r="CE384" s="9" t="s">
        <v>275</v>
      </c>
      <c r="CF384" s="9" t="s">
        <v>275</v>
      </c>
      <c r="CG384" s="9" t="s">
        <v>275</v>
      </c>
      <c r="CH384" s="9" t="s">
        <v>275</v>
      </c>
      <c r="CI384" s="9" t="s">
        <v>275</v>
      </c>
      <c r="CJ384" s="9" t="s">
        <v>275</v>
      </c>
      <c r="CK384" s="9"/>
      <c r="CL384" s="9">
        <v>673.6322977817573</v>
      </c>
      <c r="CM384" s="9" t="s">
        <v>275</v>
      </c>
      <c r="CN384" s="9" t="s">
        <v>275</v>
      </c>
      <c r="CO384" s="9" t="s">
        <v>275</v>
      </c>
      <c r="CP384" s="9" t="s">
        <v>275</v>
      </c>
      <c r="CQ384" s="9" t="s">
        <v>275</v>
      </c>
      <c r="CR384" s="9" t="s">
        <v>275</v>
      </c>
      <c r="CS384" s="9" t="s">
        <v>275</v>
      </c>
      <c r="CT384" s="9" t="s">
        <v>275</v>
      </c>
      <c r="CU384" s="9" t="s">
        <v>275</v>
      </c>
      <c r="CV384" s="9" t="s">
        <v>275</v>
      </c>
      <c r="CW384" s="9" t="s">
        <v>275</v>
      </c>
      <c r="CX384" s="9" t="s">
        <v>275</v>
      </c>
      <c r="CY384" s="9" t="s">
        <v>275</v>
      </c>
      <c r="CZ384" s="9" t="s">
        <v>275</v>
      </c>
      <c r="DA384" s="9" t="s">
        <v>275</v>
      </c>
      <c r="DB384" s="9" t="s">
        <v>275</v>
      </c>
      <c r="DC384" s="9" t="s">
        <v>275</v>
      </c>
      <c r="DD384" s="9" t="s">
        <v>275</v>
      </c>
      <c r="DE384" s="32" t="s">
        <v>275</v>
      </c>
      <c r="DF384" s="9" t="s">
        <v>275</v>
      </c>
      <c r="DG384" s="9" t="s">
        <v>275</v>
      </c>
      <c r="DH384" s="9" t="s">
        <v>275</v>
      </c>
      <c r="DI384" s="9" t="s">
        <v>275</v>
      </c>
      <c r="DJ384" s="9" t="s">
        <v>275</v>
      </c>
      <c r="DK384" s="9" t="s">
        <v>275</v>
      </c>
      <c r="DL384" s="9" t="s">
        <v>275</v>
      </c>
      <c r="DM384" s="9" t="s">
        <v>275</v>
      </c>
      <c r="DN384" s="9" t="s">
        <v>275</v>
      </c>
      <c r="DO384" s="9"/>
      <c r="DP384" s="9">
        <v>831.27400789466776</v>
      </c>
      <c r="DQ384" s="9" t="s">
        <v>275</v>
      </c>
      <c r="DR384" s="9" t="s">
        <v>275</v>
      </c>
      <c r="DS384" s="9" t="s">
        <v>275</v>
      </c>
      <c r="DT384" s="9" t="s">
        <v>275</v>
      </c>
      <c r="DU384" s="9" t="s">
        <v>275</v>
      </c>
      <c r="DV384" s="9" t="s">
        <v>275</v>
      </c>
      <c r="DW384" s="9" t="s">
        <v>275</v>
      </c>
      <c r="DX384" s="9" t="s">
        <v>275</v>
      </c>
      <c r="DY384" s="9" t="s">
        <v>275</v>
      </c>
      <c r="DZ384" s="9" t="s">
        <v>275</v>
      </c>
      <c r="EA384" s="9" t="s">
        <v>275</v>
      </c>
      <c r="EB384" s="9"/>
      <c r="EC384" s="9">
        <v>1240.1172623890309</v>
      </c>
      <c r="ED384" s="9"/>
      <c r="EE384" s="9" t="s">
        <v>275</v>
      </c>
      <c r="EF384" s="9" t="s">
        <v>275</v>
      </c>
      <c r="EG384" s="9" t="s">
        <v>275</v>
      </c>
      <c r="EH384" s="9" t="s">
        <v>275</v>
      </c>
      <c r="EI384" s="9" t="s">
        <v>275</v>
      </c>
      <c r="EJ384" s="9" t="s">
        <v>275</v>
      </c>
      <c r="EK384" s="9" t="s">
        <v>275</v>
      </c>
      <c r="EL384" s="9" t="s">
        <v>275</v>
      </c>
      <c r="EM384" s="9" t="s">
        <v>275</v>
      </c>
      <c r="EN384" s="9" t="s">
        <v>275</v>
      </c>
      <c r="EO384" s="9" t="s">
        <v>275</v>
      </c>
      <c r="EP384" s="9" t="s">
        <v>275</v>
      </c>
      <c r="EQ384" s="9" t="s">
        <v>275</v>
      </c>
      <c r="ER384" s="9" t="s">
        <v>275</v>
      </c>
      <c r="ES384" s="9" t="s">
        <v>275</v>
      </c>
      <c r="ET384" s="9" t="s">
        <v>275</v>
      </c>
      <c r="EU384" s="9" t="s">
        <v>275</v>
      </c>
      <c r="EV384" s="9" t="s">
        <v>275</v>
      </c>
      <c r="EW384" s="9" t="s">
        <v>275</v>
      </c>
      <c r="EX384" s="9" t="s">
        <v>275</v>
      </c>
      <c r="EY384" s="9" t="s">
        <v>275</v>
      </c>
      <c r="EZ384" s="9" t="s">
        <v>275</v>
      </c>
      <c r="FA384" s="9" t="s">
        <v>275</v>
      </c>
      <c r="FB384" s="9" t="s">
        <v>275</v>
      </c>
      <c r="FC384" s="9" t="s">
        <v>275</v>
      </c>
      <c r="FD384" s="9" t="s">
        <v>275</v>
      </c>
      <c r="FE384" s="9" t="s">
        <v>275</v>
      </c>
      <c r="FF384" s="9" t="s">
        <v>275</v>
      </c>
      <c r="FG384" s="9" t="s">
        <v>275</v>
      </c>
      <c r="FH384" s="9" t="s">
        <v>275</v>
      </c>
      <c r="FI384" s="9" t="s">
        <v>275</v>
      </c>
      <c r="FJ384" s="9" t="s">
        <v>275</v>
      </c>
      <c r="FK384" s="9" t="s">
        <v>275</v>
      </c>
      <c r="FL384" s="9" t="s">
        <v>275</v>
      </c>
      <c r="FM384" s="9"/>
      <c r="FN384" s="9">
        <v>1723.3875568724234</v>
      </c>
      <c r="FO384" s="9">
        <v>1769.5347455218096</v>
      </c>
      <c r="FP384" s="9">
        <v>1825.492872614059</v>
      </c>
      <c r="FQ384" s="9">
        <v>1775.5123097182429</v>
      </c>
      <c r="FR384" s="9">
        <v>1809.7693195798563</v>
      </c>
      <c r="FS384" s="9">
        <v>1854.0150227825843</v>
      </c>
      <c r="FT384" s="9">
        <v>1929.04427801723</v>
      </c>
      <c r="FU384" s="9">
        <v>2005.2161885049702</v>
      </c>
      <c r="FV384" s="9">
        <v>2018.3790393273141</v>
      </c>
      <c r="FW384" s="9">
        <v>1981.2431865987226</v>
      </c>
      <c r="FX384" s="9">
        <v>2021.2155841455283</v>
      </c>
      <c r="FY384" s="9">
        <v>2043.95864371729</v>
      </c>
      <c r="FZ384" s="9">
        <v>2112.5655700379648</v>
      </c>
      <c r="GA384" s="9">
        <v>2161.841786294473</v>
      </c>
      <c r="GB384" s="9">
        <v>2211.9824527106775</v>
      </c>
      <c r="GC384" s="9">
        <v>2249.9197390720005</v>
      </c>
      <c r="GD384" s="9">
        <v>2314.0267764011123</v>
      </c>
      <c r="GE384" s="9">
        <v>2396.3757533259122</v>
      </c>
      <c r="GF384" s="9">
        <v>2421.5769408323722</v>
      </c>
      <c r="GG384" s="9">
        <v>2468.4388698822772</v>
      </c>
      <c r="GH384" s="9">
        <v>2530.8510990419404</v>
      </c>
      <c r="GI384" s="9">
        <v>2612.4172764195505</v>
      </c>
      <c r="GJ384" s="9">
        <v>2729.5730415455382</v>
      </c>
      <c r="GK384" s="9">
        <v>2904.5717119213805</v>
      </c>
      <c r="GL384" s="9">
        <v>2994.5883039033038</v>
      </c>
      <c r="GM384" s="9">
        <v>3008.7029364720438</v>
      </c>
      <c r="GN384" s="9">
        <v>3110.1514647805338</v>
      </c>
      <c r="GO384" s="9">
        <v>3220.1025229624565</v>
      </c>
      <c r="GP384" s="9">
        <v>3329.8150473298706</v>
      </c>
      <c r="GQ384" s="9">
        <v>3354.0978243225654</v>
      </c>
      <c r="GR384" s="9">
        <v>3385.2840656943058</v>
      </c>
      <c r="GS384" s="9">
        <v>3410.7954724168367</v>
      </c>
      <c r="GT384" s="9">
        <v>3298.9335096231353</v>
      </c>
      <c r="GU384" s="9">
        <v>3217.0048543546</v>
      </c>
      <c r="GV384" s="9">
        <v>3249.3059940879311</v>
      </c>
      <c r="GW384" s="9">
        <v>3218.7580798093827</v>
      </c>
      <c r="GX384" s="9">
        <v>3210.9790088266536</v>
      </c>
      <c r="GY384" s="9">
        <v>3186.668744835169</v>
      </c>
      <c r="GZ384" s="9">
        <v>3209.6001404249505</v>
      </c>
      <c r="HA384" s="9">
        <v>3243.547842712645</v>
      </c>
      <c r="HB384" s="9">
        <v>3244.1422083449816</v>
      </c>
      <c r="HC384" s="9">
        <v>3230.5726109085363</v>
      </c>
      <c r="HD384" s="9">
        <v>3236.8157564295684</v>
      </c>
      <c r="HE384" s="9">
        <v>3239.3282091917245</v>
      </c>
      <c r="HF384" s="9">
        <v>3283.4400313343958</v>
      </c>
      <c r="HG384" s="9">
        <v>3342.3701273938723</v>
      </c>
      <c r="HH384" s="9">
        <v>3392.9199685322133</v>
      </c>
      <c r="HI384" s="9">
        <v>3464.4737829808219</v>
      </c>
      <c r="HJ384" s="9">
        <v>3524.4336385132656</v>
      </c>
      <c r="HK384" s="9">
        <v>3565.8298117551567</v>
      </c>
      <c r="HL384" s="9">
        <v>3619.1111879633413</v>
      </c>
      <c r="HM384" s="9">
        <v>3646.3214284761698</v>
      </c>
      <c r="HN384" s="9">
        <v>3676.4886465485506</v>
      </c>
      <c r="HO384" s="9">
        <v>3735.2918655689828</v>
      </c>
      <c r="HP384" s="9">
        <v>3864.7614311772313</v>
      </c>
      <c r="HQ384" s="9">
        <v>3954.0381684254503</v>
      </c>
      <c r="HR384" s="9">
        <v>4136.5943808665897</v>
      </c>
      <c r="HS384" s="9">
        <v>4269.2535305599713</v>
      </c>
      <c r="HT384" s="9">
        <v>4359.9558149203076</v>
      </c>
      <c r="HU384" s="9">
        <v>4655.9408961047566</v>
      </c>
      <c r="HV384" s="9">
        <v>4772.3118112635966</v>
      </c>
    </row>
    <row r="385" spans="1:230" ht="13.8">
      <c r="A385" s="140" t="s">
        <v>664</v>
      </c>
      <c r="B385" s="17" t="s">
        <v>275</v>
      </c>
      <c r="C385" s="17" t="s">
        <v>275</v>
      </c>
      <c r="D385" s="17" t="s">
        <v>275</v>
      </c>
      <c r="E385" s="17"/>
      <c r="F385" s="17"/>
      <c r="G385" s="17" t="s">
        <v>275</v>
      </c>
      <c r="H385" s="17"/>
      <c r="I385" s="17"/>
      <c r="J385" s="17"/>
      <c r="K385" s="26" t="s">
        <v>275</v>
      </c>
      <c r="L385" s="26"/>
      <c r="M385" s="26" t="s">
        <v>275</v>
      </c>
      <c r="N385" s="26" t="s">
        <v>275</v>
      </c>
      <c r="O385" s="26" t="s">
        <v>275</v>
      </c>
      <c r="P385" s="26" t="s">
        <v>275</v>
      </c>
      <c r="Q385" s="26"/>
      <c r="R385" s="26" t="s">
        <v>275</v>
      </c>
      <c r="S385" s="26"/>
      <c r="T385" s="26"/>
      <c r="U385" s="26"/>
      <c r="V385" s="26"/>
      <c r="W385" s="26"/>
      <c r="X385" s="26"/>
      <c r="Y385" s="26"/>
      <c r="Z385" s="26"/>
      <c r="AA385" s="26"/>
      <c r="AB385" s="26"/>
      <c r="AC385" s="26"/>
      <c r="AD385" s="26"/>
      <c r="AE385" s="26"/>
      <c r="AF385" s="26"/>
      <c r="AG385" s="26"/>
      <c r="AH385" s="26"/>
      <c r="AI385" s="26"/>
      <c r="AJ385" s="26"/>
      <c r="AK385" s="26"/>
      <c r="AL385" s="26"/>
      <c r="AM385" s="9"/>
      <c r="AN385" s="26">
        <v>636.25</v>
      </c>
      <c r="AO385" s="26" t="s">
        <v>275</v>
      </c>
      <c r="AP385" s="26" t="s">
        <v>275</v>
      </c>
      <c r="AQ385" s="26" t="s">
        <v>275</v>
      </c>
      <c r="AR385" s="26" t="s">
        <v>275</v>
      </c>
      <c r="AS385" s="26" t="s">
        <v>275</v>
      </c>
      <c r="AT385" s="26" t="s">
        <v>275</v>
      </c>
      <c r="AU385" s="26" t="s">
        <v>275</v>
      </c>
      <c r="AV385" s="26" t="s">
        <v>275</v>
      </c>
      <c r="AW385" s="26" t="s">
        <v>275</v>
      </c>
      <c r="AX385" s="26" t="s">
        <v>275</v>
      </c>
      <c r="AY385" s="26" t="s">
        <v>275</v>
      </c>
      <c r="AZ385" s="26" t="s">
        <v>275</v>
      </c>
      <c r="BA385" s="26" t="s">
        <v>275</v>
      </c>
      <c r="BB385" s="26" t="s">
        <v>275</v>
      </c>
      <c r="BC385" s="26" t="s">
        <v>275</v>
      </c>
      <c r="BD385" s="26" t="s">
        <v>275</v>
      </c>
      <c r="BE385" s="26" t="s">
        <v>275</v>
      </c>
      <c r="BF385" s="26" t="s">
        <v>275</v>
      </c>
      <c r="BG385" s="26" t="s">
        <v>275</v>
      </c>
      <c r="BH385" s="26" t="s">
        <v>275</v>
      </c>
      <c r="BI385" s="26" t="s">
        <v>275</v>
      </c>
      <c r="BJ385" s="26" t="s">
        <v>275</v>
      </c>
      <c r="BK385" s="26" t="s">
        <v>275</v>
      </c>
      <c r="BL385" s="26" t="s">
        <v>275</v>
      </c>
      <c r="BM385" s="26" t="s">
        <v>275</v>
      </c>
      <c r="BN385" s="26" t="s">
        <v>275</v>
      </c>
      <c r="BO385" s="26" t="s">
        <v>275</v>
      </c>
      <c r="BP385" s="26" t="s">
        <v>275</v>
      </c>
      <c r="BQ385" s="26" t="s">
        <v>275</v>
      </c>
      <c r="BR385" s="26" t="s">
        <v>275</v>
      </c>
      <c r="BS385" s="26" t="s">
        <v>275</v>
      </c>
      <c r="BT385" s="26" t="s">
        <v>275</v>
      </c>
      <c r="BU385" s="26" t="s">
        <v>275</v>
      </c>
      <c r="BV385" s="26" t="s">
        <v>275</v>
      </c>
      <c r="BW385" s="26" t="s">
        <v>275</v>
      </c>
      <c r="BX385" s="26" t="s">
        <v>275</v>
      </c>
      <c r="BY385" s="26" t="s">
        <v>275</v>
      </c>
      <c r="BZ385" s="26" t="s">
        <v>275</v>
      </c>
      <c r="CA385" s="26" t="s">
        <v>275</v>
      </c>
      <c r="CB385" s="26" t="s">
        <v>275</v>
      </c>
      <c r="CC385" s="26" t="s">
        <v>275</v>
      </c>
      <c r="CD385" s="26" t="s">
        <v>275</v>
      </c>
      <c r="CE385" s="26" t="s">
        <v>275</v>
      </c>
      <c r="CF385" s="26" t="s">
        <v>275</v>
      </c>
      <c r="CG385" s="26" t="s">
        <v>275</v>
      </c>
      <c r="CH385" s="26" t="s">
        <v>275</v>
      </c>
      <c r="CI385" s="26" t="s">
        <v>275</v>
      </c>
      <c r="CJ385" s="26" t="s">
        <v>275</v>
      </c>
      <c r="CK385" s="9"/>
      <c r="CL385" s="26">
        <v>548.64154250657316</v>
      </c>
      <c r="CM385" s="26" t="s">
        <v>275</v>
      </c>
      <c r="CN385" s="26" t="s">
        <v>275</v>
      </c>
      <c r="CO385" s="26" t="s">
        <v>275</v>
      </c>
      <c r="CP385" s="26" t="s">
        <v>275</v>
      </c>
      <c r="CQ385" s="26" t="s">
        <v>275</v>
      </c>
      <c r="CR385" s="26" t="s">
        <v>275</v>
      </c>
      <c r="CS385" s="26" t="s">
        <v>275</v>
      </c>
      <c r="CT385" s="26" t="s">
        <v>275</v>
      </c>
      <c r="CU385" s="26" t="s">
        <v>275</v>
      </c>
      <c r="CV385" s="26" t="s">
        <v>275</v>
      </c>
      <c r="CW385" s="26" t="s">
        <v>275</v>
      </c>
      <c r="CX385" s="26" t="s">
        <v>275</v>
      </c>
      <c r="CY385" s="26" t="s">
        <v>275</v>
      </c>
      <c r="CZ385" s="26" t="s">
        <v>275</v>
      </c>
      <c r="DA385" s="26" t="s">
        <v>275</v>
      </c>
      <c r="DB385" s="26" t="s">
        <v>275</v>
      </c>
      <c r="DC385" s="26" t="s">
        <v>275</v>
      </c>
      <c r="DD385" s="26" t="s">
        <v>275</v>
      </c>
      <c r="DE385" s="26" t="s">
        <v>275</v>
      </c>
      <c r="DF385" s="26" t="s">
        <v>275</v>
      </c>
      <c r="DG385" s="26" t="s">
        <v>275</v>
      </c>
      <c r="DH385" s="26" t="s">
        <v>275</v>
      </c>
      <c r="DI385" s="26" t="s">
        <v>275</v>
      </c>
      <c r="DJ385" s="26" t="s">
        <v>275</v>
      </c>
      <c r="DK385" s="26" t="s">
        <v>275</v>
      </c>
      <c r="DL385" s="26" t="s">
        <v>275</v>
      </c>
      <c r="DM385" s="26" t="s">
        <v>275</v>
      </c>
      <c r="DN385" s="26" t="s">
        <v>275</v>
      </c>
      <c r="DO385" s="26"/>
      <c r="DP385" s="26">
        <v>845.13888888888891</v>
      </c>
      <c r="DQ385" s="26" t="s">
        <v>275</v>
      </c>
      <c r="DR385" s="26" t="s">
        <v>275</v>
      </c>
      <c r="DS385" s="26" t="s">
        <v>275</v>
      </c>
      <c r="DT385" s="26" t="s">
        <v>275</v>
      </c>
      <c r="DU385" s="26" t="s">
        <v>275</v>
      </c>
      <c r="DV385" s="26" t="s">
        <v>275</v>
      </c>
      <c r="DW385" s="26" t="s">
        <v>275</v>
      </c>
      <c r="DX385" s="26" t="s">
        <v>275</v>
      </c>
      <c r="DY385" s="26" t="s">
        <v>275</v>
      </c>
      <c r="DZ385" s="26" t="s">
        <v>275</v>
      </c>
      <c r="EA385" s="26" t="s">
        <v>275</v>
      </c>
      <c r="EB385" s="26"/>
      <c r="EC385" s="26">
        <v>1173.913043478261</v>
      </c>
      <c r="ED385" s="26" t="s">
        <v>275</v>
      </c>
      <c r="EE385" s="26" t="s">
        <v>275</v>
      </c>
      <c r="EF385" s="26" t="s">
        <v>275</v>
      </c>
      <c r="EG385" s="26" t="s">
        <v>275</v>
      </c>
      <c r="EH385" s="26" t="s">
        <v>275</v>
      </c>
      <c r="EI385" s="26" t="s">
        <v>275</v>
      </c>
      <c r="EJ385" s="26" t="s">
        <v>275</v>
      </c>
      <c r="EK385" s="26" t="s">
        <v>275</v>
      </c>
      <c r="EL385" s="26" t="s">
        <v>275</v>
      </c>
      <c r="EM385" s="26" t="s">
        <v>275</v>
      </c>
      <c r="EN385" s="26" t="s">
        <v>275</v>
      </c>
      <c r="EO385" s="26" t="s">
        <v>275</v>
      </c>
      <c r="EP385" s="26" t="s">
        <v>275</v>
      </c>
      <c r="EQ385" s="26" t="s">
        <v>275</v>
      </c>
      <c r="ER385" s="26" t="s">
        <v>275</v>
      </c>
      <c r="ES385" s="26" t="s">
        <v>275</v>
      </c>
      <c r="ET385" s="26" t="s">
        <v>275</v>
      </c>
      <c r="EU385" s="26" t="s">
        <v>275</v>
      </c>
      <c r="EV385" s="26" t="s">
        <v>275</v>
      </c>
      <c r="EW385" s="26" t="s">
        <v>275</v>
      </c>
      <c r="EX385" s="26" t="s">
        <v>275</v>
      </c>
      <c r="EY385" s="26" t="s">
        <v>275</v>
      </c>
      <c r="EZ385" s="26" t="s">
        <v>275</v>
      </c>
      <c r="FA385" s="26" t="s">
        <v>275</v>
      </c>
      <c r="FB385" s="26" t="s">
        <v>275</v>
      </c>
      <c r="FC385" s="26" t="s">
        <v>275</v>
      </c>
      <c r="FD385" s="26" t="s">
        <v>275</v>
      </c>
      <c r="FE385" s="26" t="s">
        <v>275</v>
      </c>
      <c r="FF385" s="26" t="s">
        <v>275</v>
      </c>
      <c r="FG385" s="26" t="s">
        <v>275</v>
      </c>
      <c r="FH385" s="26" t="s">
        <v>275</v>
      </c>
      <c r="FI385" s="26" t="s">
        <v>275</v>
      </c>
      <c r="FJ385" s="26" t="s">
        <v>275</v>
      </c>
      <c r="FK385" s="26" t="s">
        <v>275</v>
      </c>
      <c r="FL385" s="26" t="s">
        <v>275</v>
      </c>
      <c r="FM385" s="26"/>
      <c r="FN385" s="26">
        <v>2533.0842642919488</v>
      </c>
      <c r="FO385" s="26">
        <v>2613.8490973342136</v>
      </c>
      <c r="FP385" s="26">
        <v>2697.032553822256</v>
      </c>
      <c r="FQ385" s="26">
        <v>2785.9248570136947</v>
      </c>
      <c r="FR385" s="26">
        <v>2871.0896019448619</v>
      </c>
      <c r="FS385" s="26">
        <v>2961.2636930873518</v>
      </c>
      <c r="FT385" s="26">
        <v>3059.3957598965058</v>
      </c>
      <c r="FU385" s="26">
        <v>3159.9651248716309</v>
      </c>
      <c r="FV385" s="26">
        <v>3260.9311793048355</v>
      </c>
      <c r="FW385" s="26">
        <v>3365.4286654980378</v>
      </c>
      <c r="FX385" s="26">
        <v>3477.9096088336937</v>
      </c>
      <c r="FY385" s="26">
        <v>3613.6837382293625</v>
      </c>
      <c r="FZ385" s="26">
        <v>3754.6987352317797</v>
      </c>
      <c r="GA385" s="26">
        <v>3864.2205498886615</v>
      </c>
      <c r="GB385" s="26">
        <v>3995.9086259802243</v>
      </c>
      <c r="GC385" s="26">
        <v>4133.8025284535624</v>
      </c>
      <c r="GD385" s="26">
        <v>4278.0076906435152</v>
      </c>
      <c r="GE385" s="26">
        <v>4430.1889213202039</v>
      </c>
      <c r="GF385" s="26">
        <v>4583.6279612197095</v>
      </c>
      <c r="GG385" s="26">
        <v>4755.4294718955261</v>
      </c>
      <c r="GH385" s="26">
        <v>4948.105677920872</v>
      </c>
      <c r="GI385" s="26">
        <v>5134.6466222887539</v>
      </c>
      <c r="GJ385" s="26">
        <v>5304.3354639707395</v>
      </c>
      <c r="GK385" s="26">
        <v>5552.852608262685</v>
      </c>
      <c r="GL385" s="26">
        <v>5568.9151821953556</v>
      </c>
      <c r="GM385" s="26">
        <v>5638.5743633480088</v>
      </c>
      <c r="GN385" s="26">
        <v>5715.2818465895225</v>
      </c>
      <c r="GO385" s="26">
        <v>5767.5554026351429</v>
      </c>
      <c r="GP385" s="26">
        <v>5811.8525997581164</v>
      </c>
      <c r="GQ385" s="26">
        <v>5867.9340591803393</v>
      </c>
      <c r="GR385" s="26">
        <v>5935.2772504936993</v>
      </c>
      <c r="GS385" s="26">
        <v>5974.6986833368674</v>
      </c>
      <c r="GT385" s="26">
        <v>5998.3020259363875</v>
      </c>
      <c r="GU385" s="26">
        <v>6029.2393569934529</v>
      </c>
      <c r="GV385" s="26">
        <v>6061.0265386947112</v>
      </c>
      <c r="GW385" s="26">
        <v>6097.1872613779669</v>
      </c>
      <c r="GX385" s="26">
        <v>6139.5726653990205</v>
      </c>
      <c r="GY385" s="26">
        <v>6189.896652168708</v>
      </c>
      <c r="GZ385" s="26">
        <v>6236.6557841255144</v>
      </c>
      <c r="HA385" s="26">
        <v>6282.2497147631284</v>
      </c>
      <c r="HB385" s="26">
        <v>6322.3025564548689</v>
      </c>
      <c r="HC385" s="26">
        <v>6441.4056123069222</v>
      </c>
      <c r="HD385" s="26">
        <v>6552.8318838521145</v>
      </c>
      <c r="HE385" s="26">
        <v>6659.5767010191557</v>
      </c>
      <c r="HF385" s="26">
        <v>6767.9107609306557</v>
      </c>
      <c r="HG385" s="26">
        <v>6876.6375446801667</v>
      </c>
      <c r="HH385" s="26">
        <v>6994.6370558697254</v>
      </c>
      <c r="HI385" s="26">
        <v>7112.954928675229</v>
      </c>
      <c r="HJ385" s="26">
        <v>7229.4548853862507</v>
      </c>
      <c r="HK385" s="26">
        <v>7356.4972750343222</v>
      </c>
      <c r="HL385" s="26">
        <v>7356.3292412960345</v>
      </c>
      <c r="HM385" s="26">
        <v>7218.6046392868002</v>
      </c>
      <c r="HN385" s="26">
        <v>7214.9396455934566</v>
      </c>
      <c r="HO385" s="26">
        <v>7303.6560011596976</v>
      </c>
      <c r="HP385" s="26">
        <v>7450.145415363344</v>
      </c>
      <c r="HQ385" s="26">
        <v>7997.1796088436058</v>
      </c>
      <c r="HR385" s="26">
        <v>8380.6976553282275</v>
      </c>
      <c r="HS385" s="26">
        <v>8753.3691063246952</v>
      </c>
      <c r="HT385" s="26">
        <v>9043.3836286463684</v>
      </c>
      <c r="HU385" s="26">
        <f>HT385*EXP(HX384)</f>
        <v>9043.3836286463684</v>
      </c>
      <c r="HV385" s="26">
        <f>HU385*EXP(HY384)</f>
        <v>9043.3836286463684</v>
      </c>
    </row>
    <row r="386" spans="1:230" ht="13.8">
      <c r="A386" s="148" t="s">
        <v>665</v>
      </c>
      <c r="B386" s="15"/>
      <c r="C386" s="15"/>
      <c r="D386" s="15"/>
      <c r="E386" s="15"/>
      <c r="F386" s="15"/>
      <c r="G386" s="15"/>
      <c r="H386" s="15"/>
      <c r="I386" s="15"/>
      <c r="J386" s="15"/>
      <c r="K386" s="9"/>
      <c r="L386" s="9"/>
      <c r="M386" s="9"/>
      <c r="N386" s="9"/>
      <c r="O386" s="9"/>
      <c r="P386" s="9"/>
      <c r="Q386" s="9"/>
      <c r="R386" s="9" t="s">
        <v>275</v>
      </c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9"/>
      <c r="AH386" s="9"/>
      <c r="AI386" s="9"/>
      <c r="AJ386" s="9"/>
      <c r="AK386" s="9"/>
      <c r="AL386" s="9"/>
      <c r="AM386" s="9"/>
      <c r="AN386" s="9">
        <v>628.20572006297357</v>
      </c>
      <c r="AO386" s="9" t="s">
        <v>275</v>
      </c>
      <c r="AP386" s="9" t="s">
        <v>275</v>
      </c>
      <c r="AQ386" s="9" t="s">
        <v>275</v>
      </c>
      <c r="AR386" s="9" t="s">
        <v>275</v>
      </c>
      <c r="AS386" s="9" t="s">
        <v>275</v>
      </c>
      <c r="AT386" s="9" t="s">
        <v>275</v>
      </c>
      <c r="AU386" s="9" t="s">
        <v>275</v>
      </c>
      <c r="AV386" s="9" t="s">
        <v>275</v>
      </c>
      <c r="AW386" s="9" t="s">
        <v>275</v>
      </c>
      <c r="AX386" s="9" t="s">
        <v>275</v>
      </c>
      <c r="AY386" s="9" t="s">
        <v>275</v>
      </c>
      <c r="AZ386" s="9" t="s">
        <v>275</v>
      </c>
      <c r="BA386" s="9" t="s">
        <v>275</v>
      </c>
      <c r="BB386" s="9" t="s">
        <v>275</v>
      </c>
      <c r="BC386" s="9" t="s">
        <v>275</v>
      </c>
      <c r="BD386" s="9" t="s">
        <v>275</v>
      </c>
      <c r="BE386" s="9" t="s">
        <v>275</v>
      </c>
      <c r="BF386" s="9" t="s">
        <v>275</v>
      </c>
      <c r="BG386" s="9" t="s">
        <v>275</v>
      </c>
      <c r="BH386" s="9" t="s">
        <v>275</v>
      </c>
      <c r="BI386" s="9" t="s">
        <v>275</v>
      </c>
      <c r="BJ386" s="9" t="s">
        <v>275</v>
      </c>
      <c r="BK386" s="9" t="s">
        <v>275</v>
      </c>
      <c r="BL386" s="9" t="s">
        <v>275</v>
      </c>
      <c r="BM386" s="9" t="s">
        <v>275</v>
      </c>
      <c r="BN386" s="9" t="s">
        <v>275</v>
      </c>
      <c r="BO386" s="9" t="s">
        <v>275</v>
      </c>
      <c r="BP386" s="9" t="s">
        <v>275</v>
      </c>
      <c r="BQ386" s="9" t="s">
        <v>275</v>
      </c>
      <c r="BR386" s="9" t="s">
        <v>275</v>
      </c>
      <c r="BS386" s="9" t="s">
        <v>275</v>
      </c>
      <c r="BT386" s="9" t="s">
        <v>275</v>
      </c>
      <c r="BU386" s="9" t="s">
        <v>275</v>
      </c>
      <c r="BV386" s="9" t="s">
        <v>275</v>
      </c>
      <c r="BW386" s="9" t="s">
        <v>275</v>
      </c>
      <c r="BX386" s="9" t="s">
        <v>275</v>
      </c>
      <c r="BY386" s="9" t="s">
        <v>275</v>
      </c>
      <c r="BZ386" s="9" t="s">
        <v>275</v>
      </c>
      <c r="CA386" s="9" t="s">
        <v>275</v>
      </c>
      <c r="CB386" s="9" t="s">
        <v>275</v>
      </c>
      <c r="CC386" s="9" t="s">
        <v>275</v>
      </c>
      <c r="CD386" s="9" t="s">
        <v>275</v>
      </c>
      <c r="CE386" s="9" t="s">
        <v>275</v>
      </c>
      <c r="CF386" s="9" t="s">
        <v>275</v>
      </c>
      <c r="CG386" s="9" t="s">
        <v>275</v>
      </c>
      <c r="CH386" s="9" t="s">
        <v>275</v>
      </c>
      <c r="CI386" s="9" t="s">
        <v>275</v>
      </c>
      <c r="CJ386" s="9" t="s">
        <v>275</v>
      </c>
      <c r="CK386" s="9"/>
      <c r="CL386" s="9">
        <v>775.66332522947812</v>
      </c>
      <c r="CM386" s="9" t="s">
        <v>275</v>
      </c>
      <c r="CN386" s="9" t="s">
        <v>275</v>
      </c>
      <c r="CO386" s="9" t="s">
        <v>275</v>
      </c>
      <c r="CP386" s="9" t="s">
        <v>275</v>
      </c>
      <c r="CQ386" s="9" t="s">
        <v>275</v>
      </c>
      <c r="CR386" s="9" t="s">
        <v>275</v>
      </c>
      <c r="CS386" s="9" t="s">
        <v>275</v>
      </c>
      <c r="CT386" s="9" t="s">
        <v>275</v>
      </c>
      <c r="CU386" s="9" t="s">
        <v>275</v>
      </c>
      <c r="CV386" s="9" t="s">
        <v>275</v>
      </c>
      <c r="CW386" s="9" t="s">
        <v>275</v>
      </c>
      <c r="CX386" s="9" t="s">
        <v>275</v>
      </c>
      <c r="CY386" s="9" t="s">
        <v>275</v>
      </c>
      <c r="CZ386" s="9" t="s">
        <v>275</v>
      </c>
      <c r="DA386" s="9" t="s">
        <v>275</v>
      </c>
      <c r="DB386" s="9" t="s">
        <v>275</v>
      </c>
      <c r="DC386" s="9" t="s">
        <v>275</v>
      </c>
      <c r="DD386" s="9" t="s">
        <v>275</v>
      </c>
      <c r="DE386" s="9" t="s">
        <v>275</v>
      </c>
      <c r="DF386" s="9" t="s">
        <v>275</v>
      </c>
      <c r="DG386" s="9" t="s">
        <v>275</v>
      </c>
      <c r="DH386" s="9" t="s">
        <v>275</v>
      </c>
      <c r="DI386" s="9" t="s">
        <v>275</v>
      </c>
      <c r="DJ386" s="9" t="s">
        <v>275</v>
      </c>
      <c r="DK386" s="9" t="s">
        <v>275</v>
      </c>
      <c r="DL386" s="9" t="s">
        <v>275</v>
      </c>
      <c r="DM386" s="9" t="s">
        <v>275</v>
      </c>
      <c r="DN386" s="9" t="s">
        <v>275</v>
      </c>
      <c r="DO386" s="9"/>
      <c r="DP386" s="9">
        <v>1148.5062189711944</v>
      </c>
      <c r="DQ386" s="9" t="s">
        <v>275</v>
      </c>
      <c r="DR386" s="9" t="s">
        <v>275</v>
      </c>
      <c r="DS386" s="9" t="s">
        <v>275</v>
      </c>
      <c r="DT386" s="9" t="s">
        <v>275</v>
      </c>
      <c r="DU386" s="9" t="s">
        <v>275</v>
      </c>
      <c r="DV386" s="9" t="s">
        <v>275</v>
      </c>
      <c r="DW386" s="9" t="s">
        <v>275</v>
      </c>
      <c r="DX386" s="9" t="s">
        <v>275</v>
      </c>
      <c r="DY386" s="9" t="s">
        <v>275</v>
      </c>
      <c r="DZ386" s="9" t="s">
        <v>275</v>
      </c>
      <c r="EA386" s="9" t="s">
        <v>275</v>
      </c>
      <c r="EB386" s="9"/>
      <c r="EC386" s="9">
        <v>1552.3359881352205</v>
      </c>
      <c r="ED386" s="9" t="s">
        <v>275</v>
      </c>
      <c r="EE386" s="9" t="s">
        <v>275</v>
      </c>
      <c r="EF386" s="9" t="s">
        <v>275</v>
      </c>
      <c r="EG386" s="9" t="s">
        <v>275</v>
      </c>
      <c r="EH386" s="9" t="s">
        <v>275</v>
      </c>
      <c r="EI386" s="9" t="s">
        <v>275</v>
      </c>
      <c r="EJ386" s="9" t="s">
        <v>275</v>
      </c>
      <c r="EK386" s="9" t="s">
        <v>275</v>
      </c>
      <c r="EL386" s="9" t="s">
        <v>275</v>
      </c>
      <c r="EM386" s="9" t="s">
        <v>275</v>
      </c>
      <c r="EN386" s="9" t="s">
        <v>275</v>
      </c>
      <c r="EO386" s="9" t="s">
        <v>275</v>
      </c>
      <c r="EP386" s="9" t="s">
        <v>275</v>
      </c>
      <c r="EQ386" s="9" t="s">
        <v>275</v>
      </c>
      <c r="ER386" s="9" t="s">
        <v>275</v>
      </c>
      <c r="ES386" s="9" t="s">
        <v>275</v>
      </c>
      <c r="ET386" s="9" t="s">
        <v>275</v>
      </c>
      <c r="EU386" s="9" t="s">
        <v>275</v>
      </c>
      <c r="EV386" s="9" t="s">
        <v>275</v>
      </c>
      <c r="EW386" s="9" t="s">
        <v>275</v>
      </c>
      <c r="EX386" s="9" t="s">
        <v>275</v>
      </c>
      <c r="EY386" s="9" t="s">
        <v>275</v>
      </c>
      <c r="EZ386" s="9" t="s">
        <v>275</v>
      </c>
      <c r="FA386" s="9" t="s">
        <v>275</v>
      </c>
      <c r="FB386" s="9" t="s">
        <v>275</v>
      </c>
      <c r="FC386" s="9"/>
      <c r="FD386" s="9">
        <v>2042.3246472089606</v>
      </c>
      <c r="FE386" s="9" t="s">
        <v>275</v>
      </c>
      <c r="FF386" s="9" t="s">
        <v>275</v>
      </c>
      <c r="FG386" s="9" t="s">
        <v>275</v>
      </c>
      <c r="FH386" s="9" t="s">
        <v>275</v>
      </c>
      <c r="FI386" s="9" t="s">
        <v>275</v>
      </c>
      <c r="FJ386" s="9" t="s">
        <v>275</v>
      </c>
      <c r="FK386" s="9" t="s">
        <v>275</v>
      </c>
      <c r="FL386" s="9" t="s">
        <v>275</v>
      </c>
      <c r="FM386" s="9"/>
      <c r="FN386" s="9">
        <v>2504.518944073081</v>
      </c>
      <c r="FO386" s="9">
        <v>2576.6206292254928</v>
      </c>
      <c r="FP386" s="9">
        <v>2589.7419006172145</v>
      </c>
      <c r="FQ386" s="9">
        <v>2614.0162652178924</v>
      </c>
      <c r="FR386" s="9">
        <v>2697.8494069731128</v>
      </c>
      <c r="FS386" s="9">
        <v>2801.2568969158592</v>
      </c>
      <c r="FT386" s="9">
        <v>2844.1566138540743</v>
      </c>
      <c r="FU386" s="9">
        <v>2974.937542877587</v>
      </c>
      <c r="FV386" s="9">
        <v>3042.8699994048156</v>
      </c>
      <c r="FW386" s="9">
        <v>3018.0959282922918</v>
      </c>
      <c r="FX386" s="9">
        <v>3130.1883935367214</v>
      </c>
      <c r="FY386" s="9">
        <v>3192.6302582784388</v>
      </c>
      <c r="FZ386" s="9">
        <v>3233.0054799651525</v>
      </c>
      <c r="GA386" s="9">
        <v>3239.9744535246195</v>
      </c>
      <c r="GB386" s="9">
        <v>3366.8532897504251</v>
      </c>
      <c r="GC386" s="9">
        <v>3439.5198291275287</v>
      </c>
      <c r="GD386" s="9">
        <v>3514.6607082851406</v>
      </c>
      <c r="GE386" s="9">
        <v>3578.0185287948625</v>
      </c>
      <c r="GF386" s="9">
        <v>3690.5433592924664</v>
      </c>
      <c r="GG386" s="9">
        <v>3824.6856264024523</v>
      </c>
      <c r="GH386" s="9">
        <v>3985.1744706670447</v>
      </c>
      <c r="GI386" s="9">
        <v>4117.1001277200794</v>
      </c>
      <c r="GJ386" s="9">
        <v>4277.0793800858673</v>
      </c>
      <c r="GK386" s="9">
        <v>4517.357803299079</v>
      </c>
      <c r="GL386" s="9">
        <v>4673.0434159920542</v>
      </c>
      <c r="GM386" s="9">
        <v>4710.3777372087889</v>
      </c>
      <c r="GN386" s="9">
        <v>4855.3812014377436</v>
      </c>
      <c r="GO386" s="9">
        <v>4970.3778774216353</v>
      </c>
      <c r="GP386" s="9">
        <v>5069.3112873096134</v>
      </c>
      <c r="GQ386" s="9">
        <v>5269.9882554487112</v>
      </c>
      <c r="GR386" s="9">
        <v>5437.4692591093035</v>
      </c>
      <c r="GS386" s="9">
        <v>5354.462235978529</v>
      </c>
      <c r="GT386" s="9">
        <v>5176.7686085025143</v>
      </c>
      <c r="GU386" s="9">
        <v>4933.2925333628791</v>
      </c>
      <c r="GV386" s="9">
        <v>5014.9312322942715</v>
      </c>
      <c r="GW386" s="9">
        <v>5062.9302409063785</v>
      </c>
      <c r="GX386" s="9">
        <v>5164.7890794204068</v>
      </c>
      <c r="GY386" s="9">
        <v>5222.5087479153717</v>
      </c>
      <c r="GZ386" s="9">
        <v>5165.9998481251705</v>
      </c>
      <c r="HA386" s="9">
        <v>5130.8700004913562</v>
      </c>
      <c r="HB386" s="9">
        <v>5064.8546634397608</v>
      </c>
      <c r="HC386" s="9">
        <v>5158.7062359429437</v>
      </c>
      <c r="HD386" s="9">
        <v>5220.1521523319352</v>
      </c>
      <c r="HE386" s="9">
        <v>5323.7646812838957</v>
      </c>
      <c r="HF386" s="9">
        <v>5483.3686436094031</v>
      </c>
      <c r="HG386" s="9">
        <v>5469.7819005759502</v>
      </c>
      <c r="HH386" s="9">
        <v>5563.9464953190036</v>
      </c>
      <c r="HI386" s="9">
        <v>5759.1480913972246</v>
      </c>
      <c r="HJ386" s="9">
        <v>5801.0723103505416</v>
      </c>
      <c r="HK386" s="9">
        <v>5729.6066629448496</v>
      </c>
      <c r="HL386" s="9">
        <v>5873.4452008639937</v>
      </c>
      <c r="HM386" s="9">
        <v>5835.026854839185</v>
      </c>
      <c r="HN386" s="9">
        <v>5759.069515291616</v>
      </c>
      <c r="HO386" s="9">
        <v>5795.2008384387191</v>
      </c>
      <c r="HP386" s="9">
        <v>6073.9999924482927</v>
      </c>
      <c r="HQ386" s="9">
        <v>6272.7849219590498</v>
      </c>
      <c r="HR386" s="9">
        <v>6546.4888344312585</v>
      </c>
      <c r="HS386" s="9">
        <v>6841.698409657095</v>
      </c>
      <c r="HT386" s="9">
        <v>7027.8881681676021</v>
      </c>
      <c r="HU386" s="9">
        <v>6457.0435707185579</v>
      </c>
      <c r="HV386" s="9">
        <v>6767.0353988371871</v>
      </c>
    </row>
    <row r="387" spans="1:230" ht="14.4">
      <c r="A387" s="140" t="s">
        <v>201</v>
      </c>
      <c r="B387" s="17"/>
      <c r="C387" s="17"/>
      <c r="D387" s="17"/>
      <c r="E387" s="17"/>
      <c r="F387" s="17"/>
      <c r="G387" s="17"/>
      <c r="H387" s="17"/>
      <c r="I387" s="17"/>
      <c r="J387" s="17"/>
      <c r="K387" s="26"/>
      <c r="L387" s="26"/>
      <c r="M387" s="26"/>
      <c r="N387" s="26"/>
      <c r="O387" s="26"/>
      <c r="P387" s="26"/>
      <c r="Q387" s="26"/>
      <c r="R387" s="26" t="s">
        <v>275</v>
      </c>
      <c r="S387" s="26"/>
      <c r="T387" s="26"/>
      <c r="U387" s="26"/>
      <c r="V387" s="26"/>
      <c r="W387" s="26"/>
      <c r="X387" s="26"/>
      <c r="Y387" s="26"/>
      <c r="Z387" s="26"/>
      <c r="AA387" s="26"/>
      <c r="AB387" s="26"/>
      <c r="AC387" s="26"/>
      <c r="AD387" s="26"/>
      <c r="AE387" s="26"/>
      <c r="AF387" s="26"/>
      <c r="AG387" s="26"/>
      <c r="AH387" s="26"/>
      <c r="AI387" s="26"/>
      <c r="AJ387" s="26"/>
      <c r="AK387" s="26"/>
      <c r="AL387" s="26"/>
      <c r="AM387" s="26"/>
      <c r="AN387" s="26">
        <v>600</v>
      </c>
      <c r="AO387" s="26" t="s">
        <v>275</v>
      </c>
      <c r="AP387" s="26" t="s">
        <v>275</v>
      </c>
      <c r="AQ387" s="26" t="s">
        <v>275</v>
      </c>
      <c r="AR387" s="26" t="s">
        <v>275</v>
      </c>
      <c r="AS387" s="26" t="s">
        <v>275</v>
      </c>
      <c r="AT387" s="26" t="s">
        <v>275</v>
      </c>
      <c r="AU387" s="26" t="s">
        <v>275</v>
      </c>
      <c r="AV387" s="26" t="s">
        <v>275</v>
      </c>
      <c r="AW387" s="26" t="s">
        <v>275</v>
      </c>
      <c r="AX387" s="26" t="s">
        <v>275</v>
      </c>
      <c r="AY387" s="26" t="s">
        <v>275</v>
      </c>
      <c r="AZ387" s="26" t="s">
        <v>275</v>
      </c>
      <c r="BA387" s="26" t="s">
        <v>275</v>
      </c>
      <c r="BB387" s="26" t="s">
        <v>275</v>
      </c>
      <c r="BC387" s="26" t="s">
        <v>275</v>
      </c>
      <c r="BD387" s="26" t="s">
        <v>275</v>
      </c>
      <c r="BE387" s="26" t="s">
        <v>275</v>
      </c>
      <c r="BF387" s="26" t="s">
        <v>275</v>
      </c>
      <c r="BG387" s="26" t="s">
        <v>275</v>
      </c>
      <c r="BH387" s="26" t="s">
        <v>275</v>
      </c>
      <c r="BI387" s="26" t="s">
        <v>275</v>
      </c>
      <c r="BJ387" s="26" t="s">
        <v>275</v>
      </c>
      <c r="BK387" s="26" t="s">
        <v>275</v>
      </c>
      <c r="BL387" s="26" t="s">
        <v>275</v>
      </c>
      <c r="BM387" s="26" t="s">
        <v>275</v>
      </c>
      <c r="BN387" s="26" t="s">
        <v>275</v>
      </c>
      <c r="BO387" s="26" t="s">
        <v>275</v>
      </c>
      <c r="BP387" s="26" t="s">
        <v>275</v>
      </c>
      <c r="BQ387" s="26" t="s">
        <v>275</v>
      </c>
      <c r="BR387" s="26">
        <v>600</v>
      </c>
      <c r="BS387" s="26" t="s">
        <v>275</v>
      </c>
      <c r="BT387" s="26" t="s">
        <v>275</v>
      </c>
      <c r="BU387" s="26" t="s">
        <v>275</v>
      </c>
      <c r="BV387" s="26" t="s">
        <v>275</v>
      </c>
      <c r="BW387" s="26" t="s">
        <v>275</v>
      </c>
      <c r="BX387" s="26" t="s">
        <v>275</v>
      </c>
      <c r="BY387" s="26" t="s">
        <v>275</v>
      </c>
      <c r="BZ387" s="26" t="s">
        <v>275</v>
      </c>
      <c r="CA387" s="26" t="s">
        <v>275</v>
      </c>
      <c r="CB387" s="26" t="s">
        <v>275</v>
      </c>
      <c r="CC387" s="26" t="s">
        <v>275</v>
      </c>
      <c r="CD387" s="26" t="s">
        <v>275</v>
      </c>
      <c r="CE387" s="26" t="s">
        <v>275</v>
      </c>
      <c r="CF387" s="26" t="s">
        <v>275</v>
      </c>
      <c r="CG387" s="26" t="s">
        <v>275</v>
      </c>
      <c r="CH387" s="26" t="s">
        <v>275</v>
      </c>
      <c r="CI387" s="26" t="s">
        <v>275</v>
      </c>
      <c r="CJ387" s="26" t="s">
        <v>275</v>
      </c>
      <c r="CK387" s="26" t="s">
        <v>275</v>
      </c>
      <c r="CL387" s="26">
        <v>530</v>
      </c>
      <c r="CM387" s="26" t="s">
        <v>275</v>
      </c>
      <c r="CN387" s="26" t="s">
        <v>275</v>
      </c>
      <c r="CO387" s="26" t="s">
        <v>275</v>
      </c>
      <c r="CP387" s="26" t="s">
        <v>275</v>
      </c>
      <c r="CQ387" s="26" t="s">
        <v>275</v>
      </c>
      <c r="CR387" s="26" t="s">
        <v>275</v>
      </c>
      <c r="CS387" s="26" t="s">
        <v>275</v>
      </c>
      <c r="CT387" s="26" t="s">
        <v>275</v>
      </c>
      <c r="CU387" s="26" t="s">
        <v>275</v>
      </c>
      <c r="CV387" s="26" t="s">
        <v>275</v>
      </c>
      <c r="CW387" s="26" t="s">
        <v>275</v>
      </c>
      <c r="CX387" s="26" t="s">
        <v>275</v>
      </c>
      <c r="CY387" s="26" t="s">
        <v>275</v>
      </c>
      <c r="CZ387" s="26" t="s">
        <v>275</v>
      </c>
      <c r="DA387" s="26" t="s">
        <v>275</v>
      </c>
      <c r="DB387" s="26" t="s">
        <v>275</v>
      </c>
      <c r="DC387" s="26" t="s">
        <v>275</v>
      </c>
      <c r="DD387" s="26" t="s">
        <v>275</v>
      </c>
      <c r="DE387" s="26" t="s">
        <v>275</v>
      </c>
      <c r="DF387" s="26">
        <v>540.47105263157891</v>
      </c>
      <c r="DG387" s="26" t="s">
        <v>275</v>
      </c>
      <c r="DH387" s="26" t="s">
        <v>275</v>
      </c>
      <c r="DI387" s="26" t="s">
        <v>275</v>
      </c>
      <c r="DJ387" s="26" t="s">
        <v>275</v>
      </c>
      <c r="DK387" s="26" t="s">
        <v>275</v>
      </c>
      <c r="DL387" s="26" t="s">
        <v>275</v>
      </c>
      <c r="DM387" s="26" t="s">
        <v>275</v>
      </c>
      <c r="DN387" s="26" t="s">
        <v>275</v>
      </c>
      <c r="DO387" s="26" t="s">
        <v>275</v>
      </c>
      <c r="DP387" s="26">
        <v>545.38499999999999</v>
      </c>
      <c r="DQ387" s="26" t="s">
        <v>275</v>
      </c>
      <c r="DR387" s="26" t="s">
        <v>275</v>
      </c>
      <c r="DS387" s="26" t="s">
        <v>275</v>
      </c>
      <c r="DT387" s="26" t="s">
        <v>275</v>
      </c>
      <c r="DU387" s="26" t="s">
        <v>275</v>
      </c>
      <c r="DV387" s="26" t="s">
        <v>275</v>
      </c>
      <c r="DW387" s="26" t="s">
        <v>275</v>
      </c>
      <c r="DX387" s="26" t="s">
        <v>275</v>
      </c>
      <c r="DY387" s="26" t="s">
        <v>275</v>
      </c>
      <c r="DZ387" s="26" t="s">
        <v>275</v>
      </c>
      <c r="EA387" s="26" t="s">
        <v>275</v>
      </c>
      <c r="EB387" s="26" t="s">
        <v>275</v>
      </c>
      <c r="EC387" s="26">
        <v>552.29674703756234</v>
      </c>
      <c r="ED387" s="26" t="s">
        <v>275</v>
      </c>
      <c r="EE387" s="26" t="s">
        <v>275</v>
      </c>
      <c r="EF387" s="26" t="s">
        <v>275</v>
      </c>
      <c r="EG387" s="26" t="s">
        <v>275</v>
      </c>
      <c r="EH387" s="26" t="s">
        <v>275</v>
      </c>
      <c r="EI387" s="26" t="s">
        <v>275</v>
      </c>
      <c r="EJ387" s="26" t="s">
        <v>275</v>
      </c>
      <c r="EK387" s="26" t="s">
        <v>275</v>
      </c>
      <c r="EL387" s="26" t="s">
        <v>275</v>
      </c>
      <c r="EM387" s="26" t="s">
        <v>275</v>
      </c>
      <c r="EN387" s="26" t="s">
        <v>275</v>
      </c>
      <c r="EO387" s="26" t="s">
        <v>275</v>
      </c>
      <c r="EP387" s="26" t="s">
        <v>275</v>
      </c>
      <c r="EQ387" s="26" t="s">
        <v>275</v>
      </c>
      <c r="ER387" s="26" t="s">
        <v>275</v>
      </c>
      <c r="ES387" s="26">
        <v>562.4978194974891</v>
      </c>
      <c r="ET387" s="26">
        <v>567.62167689161561</v>
      </c>
      <c r="EU387" s="26">
        <v>569.16409548554725</v>
      </c>
      <c r="EV387" s="26">
        <v>582.91339836028908</v>
      </c>
      <c r="EW387" s="26">
        <v>578.60800000000006</v>
      </c>
      <c r="EX387" s="26">
        <v>525.40889186871686</v>
      </c>
      <c r="EY387" s="26">
        <v>564.82786190954937</v>
      </c>
      <c r="EZ387" s="26">
        <v>597.35726702351963</v>
      </c>
      <c r="FA387" s="26">
        <v>579.74894250352497</v>
      </c>
      <c r="FB387" s="26">
        <v>562.30811787990706</v>
      </c>
      <c r="FC387" s="26" t="s">
        <v>275</v>
      </c>
      <c r="FD387" s="26" t="s">
        <v>275</v>
      </c>
      <c r="FE387" s="26" t="s">
        <v>275</v>
      </c>
      <c r="FF387" s="26" t="s">
        <v>275</v>
      </c>
      <c r="FG387" s="26" t="s">
        <v>275</v>
      </c>
      <c r="FH387" s="26" t="s">
        <v>275</v>
      </c>
      <c r="FI387" s="26" t="s">
        <v>275</v>
      </c>
      <c r="FJ387" s="26" t="s">
        <v>275</v>
      </c>
      <c r="FK387" s="26" t="s">
        <v>275</v>
      </c>
      <c r="FL387" s="26" t="s">
        <v>275</v>
      </c>
      <c r="FM387" s="26" t="s">
        <v>275</v>
      </c>
      <c r="FN387" s="26">
        <v>448.02172581220339</v>
      </c>
      <c r="FO387" s="26">
        <v>491.01851187486545</v>
      </c>
      <c r="FP387" s="26">
        <v>537.61403385421249</v>
      </c>
      <c r="FQ387" s="26">
        <v>552.17668002545633</v>
      </c>
      <c r="FR387" s="26">
        <v>556.93672204397706</v>
      </c>
      <c r="FS387" s="26">
        <v>576.5302182681487</v>
      </c>
      <c r="FT387" s="26">
        <v>616.11192907082454</v>
      </c>
      <c r="FU387" s="26">
        <v>635.99139013002662</v>
      </c>
      <c r="FV387" s="26">
        <v>690.374826823425</v>
      </c>
      <c r="FW387" s="26">
        <v>686.38974181875517</v>
      </c>
      <c r="FX387" s="26">
        <v>662.14040505494177</v>
      </c>
      <c r="FY387" s="26">
        <v>552.89325034452474</v>
      </c>
      <c r="FZ387" s="26">
        <v>550.43783889331155</v>
      </c>
      <c r="GA387" s="26">
        <v>590.29069298804836</v>
      </c>
      <c r="GB387" s="26">
        <v>644.81817986554108</v>
      </c>
      <c r="GC387" s="26">
        <v>701.59329404280015</v>
      </c>
      <c r="GD387" s="26">
        <v>746.31629045417458</v>
      </c>
      <c r="GE387" s="26">
        <v>706.92068120071565</v>
      </c>
      <c r="GF387" s="26">
        <v>674.91446204697161</v>
      </c>
      <c r="GG387" s="26">
        <v>712.97383876134541</v>
      </c>
      <c r="GH387" s="26">
        <v>778.35185716991623</v>
      </c>
      <c r="GI387" s="26">
        <v>794.96139007614988</v>
      </c>
      <c r="GJ387" s="26">
        <v>798.33184459937593</v>
      </c>
      <c r="GK387" s="26">
        <v>838.39490214753846</v>
      </c>
      <c r="GL387" s="26">
        <v>835.14633198200704</v>
      </c>
      <c r="GM387" s="26">
        <v>871.18109548829921</v>
      </c>
      <c r="GN387" s="26">
        <v>852.67088219967013</v>
      </c>
      <c r="GO387" s="26">
        <v>893.62714702874018</v>
      </c>
      <c r="GP387" s="26">
        <v>977.95150418599292</v>
      </c>
      <c r="GQ387" s="26">
        <v>1039.4094973710146</v>
      </c>
      <c r="GR387" s="26">
        <v>1061.0526530341865</v>
      </c>
      <c r="GS387" s="26">
        <v>1110.1934777599686</v>
      </c>
      <c r="GT387" s="26">
        <v>1186.0537189049878</v>
      </c>
      <c r="GU387" s="26">
        <v>1257.7436655174301</v>
      </c>
      <c r="GV387" s="26">
        <v>1395.8594748390519</v>
      </c>
      <c r="GW387" s="26">
        <v>1519.1534099558532</v>
      </c>
      <c r="GX387" s="26">
        <v>1597.0059711845818</v>
      </c>
      <c r="GY387" s="26">
        <v>1737.0536929158191</v>
      </c>
      <c r="GZ387" s="26">
        <v>1830.037308352169</v>
      </c>
      <c r="HA387" s="26">
        <v>1834.1867429490903</v>
      </c>
      <c r="HB387" s="26">
        <v>1870.9302888956424</v>
      </c>
      <c r="HC387" s="26">
        <v>1967.1822589895548</v>
      </c>
      <c r="HD387" s="26">
        <v>2132.1759358610093</v>
      </c>
      <c r="HE387" s="26">
        <v>2311.8224092868541</v>
      </c>
      <c r="HF387" s="26">
        <v>2514.6601668855169</v>
      </c>
      <c r="HG387" s="26">
        <v>2863.4848176751557</v>
      </c>
      <c r="HH387" s="26">
        <v>2891.9888300275143</v>
      </c>
      <c r="HI387" s="26">
        <v>3013.3504054630812</v>
      </c>
      <c r="HJ387" s="26">
        <v>2993.1936856598777</v>
      </c>
      <c r="HK387" s="26">
        <v>3162.233832374764</v>
      </c>
      <c r="HL387" s="26">
        <v>3420.8657223526802</v>
      </c>
      <c r="HM387" s="26">
        <v>3758.9314777686045</v>
      </c>
      <c r="HN387" s="26">
        <v>4197.1454233052173</v>
      </c>
      <c r="HO387" s="26">
        <v>4802.8430611611293</v>
      </c>
      <c r="HP387" s="26">
        <v>5168.7086009683089</v>
      </c>
      <c r="HQ387" s="26">
        <v>5575.3727794311662</v>
      </c>
      <c r="HR387" s="26">
        <v>6047.5622034751568</v>
      </c>
      <c r="HS387" s="26">
        <v>6303.0241637168647</v>
      </c>
      <c r="HT387" s="26">
        <v>6724.779700268572</v>
      </c>
      <c r="HU387" s="141">
        <v>7308.2031370235154</v>
      </c>
      <c r="HV387" s="141">
        <v>8031.944674384381</v>
      </c>
    </row>
    <row r="388" spans="1:230" ht="14.4">
      <c r="A388" s="140" t="s">
        <v>202</v>
      </c>
      <c r="B388" s="17"/>
      <c r="C388" s="17"/>
      <c r="D388" s="17"/>
      <c r="E388" s="17"/>
      <c r="F388" s="17"/>
      <c r="G388" s="17"/>
      <c r="H388" s="17"/>
      <c r="I388" s="17"/>
      <c r="J388" s="17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6"/>
      <c r="AB388" s="26"/>
      <c r="AC388" s="26"/>
      <c r="AD388" s="26"/>
      <c r="AE388" s="26"/>
      <c r="AF388" s="26"/>
      <c r="AG388" s="26"/>
      <c r="AH388" s="26"/>
      <c r="AI388" s="26"/>
      <c r="AJ388" s="26"/>
      <c r="AK388" s="26"/>
      <c r="AL388" s="26"/>
      <c r="AM388" s="26"/>
      <c r="AN388" s="26"/>
      <c r="AO388" s="26"/>
      <c r="AP388" s="26"/>
      <c r="AQ388" s="26"/>
      <c r="AR388" s="26"/>
      <c r="AS388" s="26"/>
      <c r="AT388" s="26"/>
      <c r="AU388" s="26"/>
      <c r="AV388" s="26"/>
      <c r="AW388" s="26"/>
      <c r="AX388" s="26"/>
      <c r="AY388" s="26"/>
      <c r="AZ388" s="26"/>
      <c r="BA388" s="26"/>
      <c r="BB388" s="26"/>
      <c r="BC388" s="26"/>
      <c r="BD388" s="26"/>
      <c r="BE388" s="26"/>
      <c r="BF388" s="26"/>
      <c r="BG388" s="26"/>
      <c r="BH388" s="26"/>
      <c r="BI388" s="26"/>
      <c r="BJ388" s="26"/>
      <c r="BK388" s="26"/>
      <c r="BL388" s="26"/>
      <c r="BM388" s="26"/>
      <c r="BN388" s="26"/>
      <c r="BO388" s="26"/>
      <c r="BP388" s="26"/>
      <c r="BQ388" s="26"/>
      <c r="BR388" s="26"/>
      <c r="BS388" s="26"/>
      <c r="BT388" s="26"/>
      <c r="BU388" s="26"/>
      <c r="BV388" s="26"/>
      <c r="BW388" s="26"/>
      <c r="BX388" s="26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>
        <v>533.13039946041306</v>
      </c>
      <c r="CM388" s="26"/>
      <c r="CN388" s="26" t="s">
        <v>275</v>
      </c>
      <c r="CO388" s="26" t="s">
        <v>275</v>
      </c>
      <c r="CP388" s="26" t="s">
        <v>275</v>
      </c>
      <c r="CQ388" s="26" t="s">
        <v>275</v>
      </c>
      <c r="CR388" s="26" t="s">
        <v>275</v>
      </c>
      <c r="CS388" s="26" t="s">
        <v>275</v>
      </c>
      <c r="CT388" s="26" t="s">
        <v>275</v>
      </c>
      <c r="CU388" s="26" t="s">
        <v>275</v>
      </c>
      <c r="CV388" s="26" t="s">
        <v>275</v>
      </c>
      <c r="CW388" s="26" t="s">
        <v>275</v>
      </c>
      <c r="CX388" s="26" t="s">
        <v>275</v>
      </c>
      <c r="CY388" s="26" t="s">
        <v>275</v>
      </c>
      <c r="CZ388" s="26">
        <v>550.52153444684257</v>
      </c>
      <c r="DA388" s="26">
        <v>566.72968427803812</v>
      </c>
      <c r="DB388" s="26">
        <v>547.77206670857527</v>
      </c>
      <c r="DC388" s="26">
        <v>571.6868353502017</v>
      </c>
      <c r="DD388" s="26">
        <v>575.86821338957782</v>
      </c>
      <c r="DE388" s="26">
        <v>559.19263752353061</v>
      </c>
      <c r="DF388" s="26">
        <v>584.14095971047038</v>
      </c>
      <c r="DG388" s="26">
        <v>529.49555531755379</v>
      </c>
      <c r="DH388" s="26">
        <v>571.01719922735344</v>
      </c>
      <c r="DI388" s="26">
        <v>584.46201957456799</v>
      </c>
      <c r="DJ388" s="26">
        <v>592.39962353275439</v>
      </c>
      <c r="DK388" s="26">
        <v>576.82980443322504</v>
      </c>
      <c r="DL388" s="26">
        <v>533.37226587385851</v>
      </c>
      <c r="DM388" s="26">
        <v>629.7446551413459</v>
      </c>
      <c r="DN388" s="26">
        <v>629.93883986201934</v>
      </c>
      <c r="DO388" s="26">
        <v>579.87598984539227</v>
      </c>
      <c r="DP388" s="26">
        <v>599.17750439367308</v>
      </c>
      <c r="DQ388" s="26">
        <v>607.816212438854</v>
      </c>
      <c r="DR388" s="26">
        <v>654.52777777777783</v>
      </c>
      <c r="DS388" s="26">
        <v>659.78943734898166</v>
      </c>
      <c r="DT388" s="26">
        <v>658.86792452830184</v>
      </c>
      <c r="DU388" s="26">
        <v>642.98329355608598</v>
      </c>
      <c r="DV388" s="26">
        <v>657.33310742121319</v>
      </c>
      <c r="DW388" s="26">
        <v>613.7891545975076</v>
      </c>
      <c r="DX388" s="26">
        <v>618.82825577502513</v>
      </c>
      <c r="DY388" s="26">
        <v>699.63727121464228</v>
      </c>
      <c r="DZ388" s="26">
        <v>696.58722277391598</v>
      </c>
      <c r="EA388" s="26">
        <v>690.70933685252385</v>
      </c>
      <c r="EB388" s="26">
        <v>688.68160843770602</v>
      </c>
      <c r="EC388" s="26">
        <v>672.51234771155748</v>
      </c>
      <c r="ED388" s="26">
        <v>708.55263157894728</v>
      </c>
      <c r="EE388" s="26">
        <v>690.69690992767914</v>
      </c>
      <c r="EF388" s="26">
        <v>710.16420361247947</v>
      </c>
      <c r="EG388" s="26">
        <v>696.65682414698165</v>
      </c>
      <c r="EH388" s="26">
        <v>607.02064896755155</v>
      </c>
      <c r="EI388" s="26">
        <v>690.23910907304287</v>
      </c>
      <c r="EJ388" s="26">
        <v>634.98363874345557</v>
      </c>
      <c r="EK388" s="26">
        <v>679.41750732183539</v>
      </c>
      <c r="EL388" s="26">
        <v>701.0115979381444</v>
      </c>
      <c r="EM388" s="26">
        <v>671.27232142857144</v>
      </c>
      <c r="EN388" s="26">
        <v>697.07293969055888</v>
      </c>
      <c r="EO388" s="26">
        <v>698.265082838387</v>
      </c>
      <c r="EP388" s="26">
        <v>712.90222772277218</v>
      </c>
      <c r="EQ388" s="26">
        <v>705.96200980392155</v>
      </c>
      <c r="ER388" s="26">
        <v>705.92963299969665</v>
      </c>
      <c r="ES388" s="26">
        <v>727.73641549084357</v>
      </c>
      <c r="ET388" s="26">
        <v>725.61533888228303</v>
      </c>
      <c r="EU388" s="26">
        <v>711.11143695014664</v>
      </c>
      <c r="EV388" s="26">
        <v>709.10641989589362</v>
      </c>
      <c r="EW388" s="26">
        <v>699.83746792130034</v>
      </c>
      <c r="EX388" s="26">
        <v>696.60292463442079</v>
      </c>
      <c r="EY388" s="26">
        <v>680.42429284525781</v>
      </c>
      <c r="EZ388" s="26">
        <v>697.00847689362865</v>
      </c>
      <c r="FA388" s="26">
        <v>676.1067673227285</v>
      </c>
      <c r="FB388" s="26">
        <v>668.37277319861744</v>
      </c>
      <c r="FC388" s="26">
        <v>673.63398007341368</v>
      </c>
      <c r="FD388" s="26">
        <v>686.28490175801448</v>
      </c>
      <c r="FE388" s="26">
        <v>690.65866734745987</v>
      </c>
      <c r="FF388" s="26">
        <v>679.48019177390859</v>
      </c>
      <c r="FG388" s="26">
        <v>698.17410825642298</v>
      </c>
      <c r="FH388" s="26">
        <v>682.82544378698231</v>
      </c>
      <c r="FI388" s="26">
        <v>663.99366471734891</v>
      </c>
      <c r="FJ388" s="26">
        <v>621.78227360308279</v>
      </c>
      <c r="FK388" s="26">
        <v>617.57225433526014</v>
      </c>
      <c r="FL388" s="26">
        <v>616.93428571428581</v>
      </c>
      <c r="FM388" s="26">
        <v>624.31267605633798</v>
      </c>
      <c r="FN388" s="26">
        <v>619.00278551532028</v>
      </c>
      <c r="FO388" s="26">
        <v>622.90958904109596</v>
      </c>
      <c r="FP388" s="26">
        <v>629.43010752688167</v>
      </c>
      <c r="FQ388" s="26">
        <v>656.89445910290237</v>
      </c>
      <c r="FR388" s="26">
        <v>671.66321243523316</v>
      </c>
      <c r="FS388" s="26">
        <v>675.64122137404581</v>
      </c>
      <c r="FT388" s="26">
        <v>700.69326683291763</v>
      </c>
      <c r="FU388" s="26">
        <v>679.52078239608807</v>
      </c>
      <c r="FV388" s="26">
        <v>715.63875598086122</v>
      </c>
      <c r="FW388" s="26">
        <v>717.13380281690138</v>
      </c>
      <c r="FX388" s="26">
        <v>753.24884792626722</v>
      </c>
      <c r="FY388" s="26">
        <v>758.43243243243239</v>
      </c>
      <c r="FZ388" s="26">
        <v>758.15859030837009</v>
      </c>
      <c r="GA388" s="26">
        <v>778.96982758620697</v>
      </c>
      <c r="GB388" s="26">
        <v>821.22784810126586</v>
      </c>
      <c r="GC388" s="26">
        <v>770.75051546391751</v>
      </c>
      <c r="GD388" s="26">
        <v>762.03434343434344</v>
      </c>
      <c r="GE388" s="26">
        <v>807.01383399209476</v>
      </c>
      <c r="GF388" s="26">
        <v>808.70077220077224</v>
      </c>
      <c r="GG388" s="26">
        <v>844.74858223062381</v>
      </c>
      <c r="GH388" s="26">
        <v>867.992606284658</v>
      </c>
      <c r="GI388" s="26">
        <v>856.20577617328524</v>
      </c>
      <c r="GJ388" s="26">
        <v>833.80246913580243</v>
      </c>
      <c r="GK388" s="26">
        <v>853.15862068965521</v>
      </c>
      <c r="GL388" s="26">
        <v>843.41652613827989</v>
      </c>
      <c r="GM388" s="26">
        <v>897.33607907742999</v>
      </c>
      <c r="GN388" s="26">
        <v>889.35806451612905</v>
      </c>
      <c r="GO388" s="26">
        <v>936.64668769716081</v>
      </c>
      <c r="GP388" s="26">
        <v>965.5787037037037</v>
      </c>
      <c r="GQ388" s="26">
        <v>895.34638554216872</v>
      </c>
      <c r="GR388" s="26">
        <v>938.44182621502216</v>
      </c>
      <c r="GS388" s="26">
        <v>976.70809248554917</v>
      </c>
      <c r="GT388" s="26">
        <v>985.45903954802259</v>
      </c>
      <c r="GU388" s="26">
        <v>1042.7966804979253</v>
      </c>
      <c r="GV388" s="26">
        <v>1059.5967523680649</v>
      </c>
      <c r="GW388" s="26">
        <v>1078.6013245033112</v>
      </c>
      <c r="GX388" s="26">
        <v>1101.1543450064851</v>
      </c>
      <c r="GY388" s="26">
        <v>1124.560913705584</v>
      </c>
      <c r="GZ388" s="26">
        <v>1215.927950310559</v>
      </c>
      <c r="HA388" s="26">
        <v>1269.9659367396594</v>
      </c>
      <c r="HB388" s="141">
        <v>1308.8200238379022</v>
      </c>
      <c r="HC388" s="141">
        <v>1304.6468413679363</v>
      </c>
      <c r="HD388" s="141">
        <v>1350.3218538931526</v>
      </c>
      <c r="HE388" s="141">
        <v>1401.4739141391028</v>
      </c>
      <c r="HF388" s="141">
        <v>1464.236075971841</v>
      </c>
      <c r="HG388" s="141">
        <v>1542.5449784913901</v>
      </c>
      <c r="HH388" s="141">
        <v>1635.406946887317</v>
      </c>
      <c r="HI388" s="141">
        <v>1674.9891948509287</v>
      </c>
      <c r="HJ388" s="141">
        <v>1755.0520712415894</v>
      </c>
      <c r="HK388" s="141">
        <v>1835.2974169696809</v>
      </c>
      <c r="HL388" s="141">
        <v>1882.3768379204162</v>
      </c>
      <c r="HM388" s="141">
        <v>1956.7832033715376</v>
      </c>
      <c r="HN388" s="141">
        <v>1996.5153492720433</v>
      </c>
      <c r="HO388" s="141">
        <v>2129.7305352982121</v>
      </c>
      <c r="HP388" s="141">
        <v>2273.195248529109</v>
      </c>
      <c r="HQ388" s="141">
        <v>2423.7881402351759</v>
      </c>
      <c r="HR388" s="141">
        <v>2612.3634765776087</v>
      </c>
      <c r="HS388" s="141">
        <v>2810.0081779609268</v>
      </c>
      <c r="HT388" s="141">
        <v>2951.6124707751596</v>
      </c>
      <c r="HU388" s="141">
        <v>3154.1236851959156</v>
      </c>
      <c r="HV388" s="141">
        <v>3371.6009977016383</v>
      </c>
    </row>
    <row r="389" spans="1:230" ht="14.4">
      <c r="A389" s="140" t="s">
        <v>666</v>
      </c>
      <c r="B389" s="17" t="s">
        <v>275</v>
      </c>
      <c r="C389" s="17" t="s">
        <v>275</v>
      </c>
      <c r="D389" s="17" t="s">
        <v>275</v>
      </c>
      <c r="E389" s="17"/>
      <c r="F389" s="17"/>
      <c r="G389" s="17" t="s">
        <v>275</v>
      </c>
      <c r="H389" s="17"/>
      <c r="I389" s="17"/>
      <c r="J389" s="17"/>
      <c r="K389" s="26"/>
      <c r="L389" s="26"/>
      <c r="M389" s="26" t="s">
        <v>275</v>
      </c>
      <c r="N389" s="26" t="s">
        <v>275</v>
      </c>
      <c r="O389" s="26" t="s">
        <v>275</v>
      </c>
      <c r="P389" s="26"/>
      <c r="Q389" s="26"/>
      <c r="R389" s="26" t="s">
        <v>275</v>
      </c>
      <c r="S389" s="26"/>
      <c r="T389" s="26"/>
      <c r="U389" s="26"/>
      <c r="V389" s="26"/>
      <c r="W389" s="26"/>
      <c r="X389" s="26"/>
      <c r="Y389" s="26"/>
      <c r="Z389" s="26"/>
      <c r="AA389" s="26"/>
      <c r="AB389" s="26"/>
      <c r="AC389" s="26"/>
      <c r="AD389" s="26"/>
      <c r="AE389" s="26"/>
      <c r="AF389" s="26"/>
      <c r="AG389" s="26"/>
      <c r="AH389" s="26"/>
      <c r="AI389" s="29">
        <v>507.3906647192365</v>
      </c>
      <c r="AJ389" s="29">
        <v>550.81494859928819</v>
      </c>
      <c r="AK389" s="29">
        <v>543.44472569500124</v>
      </c>
      <c r="AL389" s="29">
        <v>532.23109151524966</v>
      </c>
      <c r="AM389" s="29">
        <v>533.19053243954238</v>
      </c>
      <c r="AN389" s="29">
        <v>528.41917448126117</v>
      </c>
      <c r="AO389" s="29">
        <v>533.91134163849642</v>
      </c>
      <c r="AP389" s="29">
        <v>533.18785705734877</v>
      </c>
      <c r="AQ389" s="29">
        <v>533.8672354992575</v>
      </c>
      <c r="AR389" s="29">
        <v>507.27212401349681</v>
      </c>
      <c r="AS389" s="29">
        <v>521.80657445550855</v>
      </c>
      <c r="AT389" s="29">
        <v>553.12633457318827</v>
      </c>
      <c r="AU389" s="29">
        <v>557.14192825592227</v>
      </c>
      <c r="AV389" s="29">
        <v>547.28653417868509</v>
      </c>
      <c r="AW389" s="29">
        <v>532.11245415286623</v>
      </c>
      <c r="AX389" s="29">
        <v>524.86783260037862</v>
      </c>
      <c r="AY389" s="29">
        <v>517.64487291298394</v>
      </c>
      <c r="AZ389" s="29">
        <v>517.45772761865612</v>
      </c>
      <c r="BA389" s="29">
        <v>536.42576859172664</v>
      </c>
      <c r="BB389" s="29">
        <v>553.1370952737193</v>
      </c>
      <c r="BC389" s="29">
        <v>534.79958370206145</v>
      </c>
      <c r="BD389" s="29">
        <v>524.07701693366346</v>
      </c>
      <c r="BE389" s="29">
        <v>550.26629163144594</v>
      </c>
      <c r="BF389" s="29">
        <v>548.57724923283672</v>
      </c>
      <c r="BG389" s="29">
        <v>537.96298627169415</v>
      </c>
      <c r="BH389" s="29">
        <v>563.52241608839279</v>
      </c>
      <c r="BI389" s="29">
        <v>559.87691741009019</v>
      </c>
      <c r="BJ389" s="29">
        <v>560.62577750757657</v>
      </c>
      <c r="BK389" s="29">
        <v>549.03864661602859</v>
      </c>
      <c r="BL389" s="29">
        <v>531.61819921794654</v>
      </c>
      <c r="BM389" s="29">
        <v>499.6414152344131</v>
      </c>
      <c r="BN389" s="29">
        <v>483.9665659494396</v>
      </c>
      <c r="BO389" s="29">
        <v>477.25579008587954</v>
      </c>
      <c r="BP389" s="29">
        <v>494.19201927447358</v>
      </c>
      <c r="BQ389" s="29">
        <v>476.4796243738798</v>
      </c>
      <c r="BR389" s="29">
        <v>462.18662960017161</v>
      </c>
      <c r="BS389" s="29">
        <v>475.34887289482447</v>
      </c>
      <c r="BT389" s="29">
        <v>457.61125243006546</v>
      </c>
      <c r="BU389" s="29">
        <v>473.88424147715324</v>
      </c>
      <c r="BV389" s="29">
        <v>453.87284245669559</v>
      </c>
      <c r="BW389" s="29">
        <v>476.29545321898894</v>
      </c>
      <c r="BX389" s="29">
        <v>508.85971934409054</v>
      </c>
      <c r="BY389" s="29">
        <v>487.59625359048749</v>
      </c>
      <c r="BZ389" s="29">
        <v>519.96687644827807</v>
      </c>
      <c r="CA389" s="29">
        <v>520.69170346609235</v>
      </c>
      <c r="CB389" s="29">
        <v>522.63144161833281</v>
      </c>
      <c r="CC389" s="29">
        <v>526.04306688679742</v>
      </c>
      <c r="CD389" s="29">
        <v>491.39300935093036</v>
      </c>
      <c r="CE389" s="29">
        <v>493.88574151061408</v>
      </c>
      <c r="CF389" s="29">
        <v>487.57562531240961</v>
      </c>
      <c r="CG389" s="29">
        <v>501.01286895269834</v>
      </c>
      <c r="CH389" s="29">
        <v>510.84826803344708</v>
      </c>
      <c r="CI389" s="29">
        <v>527.25396712223392</v>
      </c>
      <c r="CJ389" s="29">
        <v>510.27997066849656</v>
      </c>
      <c r="CK389" s="29">
        <v>502.61575727166723</v>
      </c>
      <c r="CL389" s="29">
        <v>516.94185705078246</v>
      </c>
      <c r="CM389" s="29">
        <v>517.59653004998961</v>
      </c>
      <c r="CN389" s="29">
        <v>529.79769419392562</v>
      </c>
      <c r="CO389" s="29">
        <v>519.38537341603899</v>
      </c>
      <c r="CP389" s="29">
        <v>511.67985645763031</v>
      </c>
      <c r="CQ389" s="29">
        <v>530.73383753918142</v>
      </c>
      <c r="CR389" s="29">
        <v>527.59847611611269</v>
      </c>
      <c r="CS389" s="29">
        <v>535.54598439878066</v>
      </c>
      <c r="CT389" s="29">
        <v>551.38164891021336</v>
      </c>
      <c r="CU389" s="29">
        <v>548.19373895065587</v>
      </c>
      <c r="CV389" s="26">
        <v>664.9061507893955</v>
      </c>
      <c r="CW389" s="26">
        <v>699.92781180111126</v>
      </c>
      <c r="CX389" s="26">
        <v>672.63525012700279</v>
      </c>
      <c r="CY389" s="26">
        <v>656.98892227383897</v>
      </c>
      <c r="CZ389" s="26">
        <v>707.24546516907287</v>
      </c>
      <c r="DA389" s="26">
        <v>706.70899201594716</v>
      </c>
      <c r="DB389" s="26">
        <v>694.97523642771682</v>
      </c>
      <c r="DC389" s="26">
        <v>695.76324723811308</v>
      </c>
      <c r="DD389" s="26">
        <v>689.46329604935204</v>
      </c>
      <c r="DE389" s="26">
        <v>682.47592523274511</v>
      </c>
      <c r="DF389" s="26">
        <v>657.08077035519693</v>
      </c>
      <c r="DG389" s="26">
        <v>669.1202648671848</v>
      </c>
      <c r="DH389" s="26">
        <v>689.44139952773662</v>
      </c>
      <c r="DI389" s="26">
        <v>704.05117675398742</v>
      </c>
      <c r="DJ389" s="26">
        <v>706.30236183825161</v>
      </c>
      <c r="DK389" s="26">
        <v>700.22791920900136</v>
      </c>
      <c r="DL389" s="26">
        <v>697.10473211892486</v>
      </c>
      <c r="DM389" s="26">
        <v>697.40287407627056</v>
      </c>
      <c r="DN389" s="26">
        <v>692.12527176266121</v>
      </c>
      <c r="DO389" s="26">
        <v>719.76819004561924</v>
      </c>
      <c r="DP389" s="26">
        <v>734.22190876682305</v>
      </c>
      <c r="DQ389" s="26">
        <v>715.57727360528008</v>
      </c>
      <c r="DR389" s="26">
        <v>693.49914383964881</v>
      </c>
      <c r="DS389" s="26">
        <v>724.93814274944032</v>
      </c>
      <c r="DT389" s="26">
        <v>726.51268133245185</v>
      </c>
      <c r="DU389" s="26">
        <v>727.37980118433734</v>
      </c>
      <c r="DV389" s="26">
        <v>739.15378807438765</v>
      </c>
      <c r="DW389" s="26">
        <v>749.44629683064966</v>
      </c>
      <c r="DX389" s="26">
        <v>741.04970868719829</v>
      </c>
      <c r="DY389" s="26">
        <v>768.72920821391449</v>
      </c>
      <c r="DZ389" s="26">
        <v>806.65496681298043</v>
      </c>
      <c r="EA389" s="26">
        <v>835.69776263488006</v>
      </c>
      <c r="EB389" s="26">
        <v>839.84665722228181</v>
      </c>
      <c r="EC389" s="26">
        <v>868.50017412152249</v>
      </c>
      <c r="ED389" s="26">
        <v>858.60154729768135</v>
      </c>
      <c r="EE389" s="26">
        <v>860.31191406853043</v>
      </c>
      <c r="EF389" s="26">
        <v>857.82095388519178</v>
      </c>
      <c r="EG389" s="26">
        <v>850.42015865356211</v>
      </c>
      <c r="EH389" s="26">
        <v>867.26098464241875</v>
      </c>
      <c r="EI389" s="26">
        <v>937.17082373257699</v>
      </c>
      <c r="EJ389" s="26">
        <v>899.1739103221521</v>
      </c>
      <c r="EK389" s="26">
        <v>890.47501469488327</v>
      </c>
      <c r="EL389" s="26">
        <v>904.79678727412909</v>
      </c>
      <c r="EM389" s="26">
        <v>912.08122646257618</v>
      </c>
      <c r="EN389" s="26">
        <v>948.04808067290264</v>
      </c>
      <c r="EO389" s="26">
        <v>955.00806820587673</v>
      </c>
      <c r="EP389" s="26">
        <v>999.59757934751065</v>
      </c>
      <c r="EQ389" s="26">
        <v>1050.1644180948554</v>
      </c>
      <c r="ER389" s="26">
        <v>1075.6329912811887</v>
      </c>
      <c r="ES389" s="26">
        <v>1086.6744664092821</v>
      </c>
      <c r="ET389" s="26">
        <v>1087.2871977222355</v>
      </c>
      <c r="EU389" s="26">
        <v>1001.4427973759366</v>
      </c>
      <c r="EV389" s="26">
        <v>945.44556301476018</v>
      </c>
      <c r="EW389" s="26">
        <v>937.61030977654991</v>
      </c>
      <c r="EX389" s="26">
        <v>935.23748570328087</v>
      </c>
      <c r="EY389" s="26">
        <v>943.56351142663959</v>
      </c>
      <c r="EZ389" s="26">
        <v>984.68702176397426</v>
      </c>
      <c r="FA389" s="26">
        <v>1082.0869679949649</v>
      </c>
      <c r="FB389" s="26">
        <v>1056.5085728979036</v>
      </c>
      <c r="FC389" s="26">
        <v>1046.2900094620675</v>
      </c>
      <c r="FD389" s="26">
        <v>1127.0798009659545</v>
      </c>
      <c r="FE389" s="26">
        <v>1154.2918167115331</v>
      </c>
      <c r="FF389" s="26"/>
      <c r="FG389" s="26"/>
      <c r="FH389" s="26"/>
      <c r="FI389" s="26"/>
      <c r="FJ389" s="26"/>
      <c r="FK389" s="26"/>
      <c r="FL389" s="141"/>
      <c r="FM389" s="26">
        <v>739.80691833081642</v>
      </c>
      <c r="FN389" s="26">
        <v>817.29448761765354</v>
      </c>
      <c r="FO389" s="26">
        <v>864.01416299948278</v>
      </c>
      <c r="FP389" s="26">
        <v>900.86370114749991</v>
      </c>
      <c r="FQ389" s="26">
        <v>913.17477612088499</v>
      </c>
      <c r="FR389" s="26">
        <v>962.18852920965969</v>
      </c>
      <c r="FS389" s="26">
        <v>948.15144807678632</v>
      </c>
      <c r="FT389" s="26">
        <v>955.3082806623172</v>
      </c>
      <c r="FU389" s="26">
        <v>977.43074072297418</v>
      </c>
      <c r="FV389" s="26">
        <v>946.67451345279392</v>
      </c>
      <c r="FW389" s="26">
        <v>986.72639053659384</v>
      </c>
      <c r="FX389" s="26">
        <v>1014.7428498291224</v>
      </c>
      <c r="FY389" s="26">
        <v>1047.7336885427262</v>
      </c>
      <c r="FZ389" s="26">
        <v>1024.7520698262251</v>
      </c>
      <c r="GA389" s="26">
        <v>951.4009138477735</v>
      </c>
      <c r="GB389" s="26">
        <v>977.73931110465185</v>
      </c>
      <c r="GC389" s="26">
        <v>990.42712863089139</v>
      </c>
      <c r="GD389" s="26">
        <v>964.73510561811463</v>
      </c>
      <c r="GE389" s="26">
        <v>934.41284118057979</v>
      </c>
      <c r="GF389" s="26">
        <v>1017.9065707906649</v>
      </c>
      <c r="GG389" s="26">
        <v>1105.0396190795516</v>
      </c>
      <c r="GH389" s="26">
        <v>1230.7451602008514</v>
      </c>
      <c r="GI389" s="26">
        <v>1247.2276950488736</v>
      </c>
      <c r="GJ389" s="26">
        <v>1364.0447993619862</v>
      </c>
      <c r="GK389" s="26">
        <v>1544.2627789107448</v>
      </c>
      <c r="GL389" s="26">
        <v>1548.8775013253357</v>
      </c>
      <c r="GM389" s="26">
        <v>1514.7997323222537</v>
      </c>
      <c r="GN389" s="26">
        <v>1616.2874229309134</v>
      </c>
      <c r="GO389" s="26">
        <v>1698.1876804613366</v>
      </c>
      <c r="GP389" s="26">
        <v>1740.3979896765613</v>
      </c>
      <c r="GQ389" s="26">
        <v>1786.1917206614182</v>
      </c>
      <c r="GR389" s="26">
        <v>1897.7516172675585</v>
      </c>
      <c r="GS389" s="26">
        <v>1969.4582787124098</v>
      </c>
      <c r="GT389" s="26">
        <v>1860.029674210853</v>
      </c>
      <c r="GU389" s="26">
        <v>1879.8350127554443</v>
      </c>
      <c r="GV389" s="26">
        <v>1971.1983911782061</v>
      </c>
      <c r="GW389" s="26">
        <v>1984.0917643742155</v>
      </c>
      <c r="GX389" s="26">
        <v>2068.9396896406593</v>
      </c>
      <c r="GY389" s="26">
        <v>2138.4319788128782</v>
      </c>
      <c r="GZ389" s="26">
        <v>2226.8939861418908</v>
      </c>
      <c r="HA389" s="26">
        <v>2387.611982053787</v>
      </c>
      <c r="HB389" s="141">
        <v>2514.4569802682204</v>
      </c>
      <c r="HC389" s="141">
        <v>2694.3092489412788</v>
      </c>
      <c r="HD389" s="141">
        <v>2841.6150804382564</v>
      </c>
      <c r="HE389" s="141">
        <v>2997.7183639880573</v>
      </c>
      <c r="HF389" s="141">
        <v>3170.3139802232386</v>
      </c>
      <c r="HG389" s="141">
        <v>3373.5941444021005</v>
      </c>
      <c r="HH389" s="141">
        <v>3576.1527779599937</v>
      </c>
      <c r="HI389" s="141">
        <v>3684.219808443384</v>
      </c>
      <c r="HJ389" s="141">
        <v>3151.0271568681128</v>
      </c>
      <c r="HK389" s="141">
        <v>3126.6059528760402</v>
      </c>
      <c r="HL389" s="141">
        <v>3229.1947229592447</v>
      </c>
      <c r="HM389" s="141">
        <v>3298.9813178174945</v>
      </c>
      <c r="HN389" s="141">
        <v>3399.2303221418642</v>
      </c>
      <c r="HO389" s="141">
        <v>3512.7432318417032</v>
      </c>
      <c r="HP389" s="141">
        <v>3639.6729962403488</v>
      </c>
      <c r="HQ389" s="141">
        <v>3799.1793524288955</v>
      </c>
      <c r="HR389" s="141">
        <v>3957.1707189325075</v>
      </c>
      <c r="HS389" s="141">
        <v>4156.3482285276941</v>
      </c>
      <c r="HT389" s="141">
        <v>4353.7095857321638</v>
      </c>
      <c r="HU389" s="141">
        <v>4500.4156885006951</v>
      </c>
      <c r="HV389" s="141">
        <v>4722.0369810548509</v>
      </c>
    </row>
    <row r="390" spans="1:230" ht="14.4">
      <c r="A390" s="140" t="s">
        <v>203</v>
      </c>
      <c r="B390" s="17"/>
      <c r="C390" s="17">
        <v>402.29601960713444</v>
      </c>
      <c r="D390" s="17"/>
      <c r="E390" s="17">
        <v>519.67415999126092</v>
      </c>
      <c r="F390" s="17">
        <v>526.69678377492664</v>
      </c>
      <c r="G390" s="17"/>
      <c r="H390" s="17"/>
      <c r="I390" s="17"/>
      <c r="J390" s="17">
        <v>526.69678377492664</v>
      </c>
      <c r="K390" s="26"/>
      <c r="L390" s="26"/>
      <c r="M390" s="26"/>
      <c r="N390" s="26">
        <v>573.84868632239625</v>
      </c>
      <c r="O390" s="26">
        <v>558.80020678596975</v>
      </c>
      <c r="P390" s="26">
        <v>629.02644462262663</v>
      </c>
      <c r="Q390" s="26"/>
      <c r="R390" s="26">
        <v>597.92625358067858</v>
      </c>
      <c r="S390" s="26"/>
      <c r="T390" s="26">
        <v>641.06522825176773</v>
      </c>
      <c r="U390" s="26"/>
      <c r="V390" s="26"/>
      <c r="W390" s="26"/>
      <c r="X390" s="26"/>
      <c r="Y390" s="26"/>
      <c r="Z390" s="26"/>
      <c r="AA390" s="26"/>
      <c r="AB390" s="26"/>
      <c r="AC390" s="26"/>
      <c r="AD390" s="26"/>
      <c r="AE390" s="26"/>
      <c r="AF390" s="26"/>
      <c r="AG390" s="26"/>
      <c r="AH390" s="26"/>
      <c r="AI390" s="26"/>
      <c r="AJ390" s="26"/>
      <c r="AK390" s="26"/>
      <c r="AL390" s="26"/>
      <c r="AM390" s="26"/>
      <c r="AN390" s="26"/>
      <c r="AO390" s="26"/>
      <c r="AP390" s="26"/>
      <c r="AQ390" s="26"/>
      <c r="AR390" s="26"/>
      <c r="AS390" s="26"/>
      <c r="AT390" s="26"/>
      <c r="AU390" s="26"/>
      <c r="AV390" s="26"/>
      <c r="AW390" s="26"/>
      <c r="AX390" s="26"/>
      <c r="AY390" s="26"/>
      <c r="AZ390" s="26"/>
      <c r="BA390" s="26"/>
      <c r="BB390" s="26"/>
      <c r="BC390" s="26"/>
      <c r="BD390" s="26"/>
      <c r="BE390" s="26"/>
      <c r="BF390" s="26"/>
      <c r="BG390" s="26"/>
      <c r="BH390" s="26"/>
      <c r="BI390" s="26"/>
      <c r="BJ390" s="26"/>
      <c r="BK390" s="26"/>
      <c r="BL390" s="26"/>
      <c r="BM390" s="26"/>
      <c r="BN390" s="26"/>
      <c r="BO390" s="26"/>
      <c r="BP390" s="26"/>
      <c r="BQ390" s="26"/>
      <c r="BR390" s="26">
        <v>681.19450701557162</v>
      </c>
      <c r="BS390" s="26"/>
      <c r="BT390" s="26"/>
      <c r="BU390" s="26"/>
      <c r="BV390" s="26"/>
      <c r="BW390" s="26"/>
      <c r="BX390" s="26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>
        <v>737.37549728489705</v>
      </c>
      <c r="CM390" s="26">
        <v>742.00531055183558</v>
      </c>
      <c r="CN390" s="26">
        <v>746.00533578129034</v>
      </c>
      <c r="CO390" s="26">
        <v>751.01226119190187</v>
      </c>
      <c r="CP390" s="26">
        <v>756.17993472399598</v>
      </c>
      <c r="CQ390" s="26">
        <v>809.85438537080938</v>
      </c>
      <c r="CR390" s="26">
        <v>784.56024416879006</v>
      </c>
      <c r="CS390" s="26">
        <v>802.65422844133491</v>
      </c>
      <c r="CT390" s="26">
        <v>793.74913947404661</v>
      </c>
      <c r="CU390" s="26">
        <v>835.40771945181507</v>
      </c>
      <c r="CV390" s="26">
        <v>863.39554975955662</v>
      </c>
      <c r="CW390" s="26">
        <v>829.3004957965079</v>
      </c>
      <c r="CX390" s="26">
        <v>844.17597690704019</v>
      </c>
      <c r="CY390" s="26">
        <v>837.20807075146956</v>
      </c>
      <c r="CZ390" s="26">
        <v>835.70192458964812</v>
      </c>
      <c r="DA390" s="26">
        <v>860.12439170375001</v>
      </c>
      <c r="DB390" s="26">
        <v>916.44658484801414</v>
      </c>
      <c r="DC390" s="26">
        <v>951.5257551587506</v>
      </c>
      <c r="DD390" s="26">
        <v>899.59491477924121</v>
      </c>
      <c r="DE390" s="26">
        <v>932.67486393872196</v>
      </c>
      <c r="DF390" s="26">
        <v>1011.941961723682</v>
      </c>
      <c r="DG390" s="26">
        <v>956.43801386825157</v>
      </c>
      <c r="DH390" s="26">
        <v>1012.69479402222</v>
      </c>
      <c r="DI390" s="26">
        <v>1008.3603082851638</v>
      </c>
      <c r="DJ390" s="26">
        <v>1119.4156711003627</v>
      </c>
      <c r="DK390" s="26">
        <v>1123.4641532016756</v>
      </c>
      <c r="DL390" s="26">
        <v>1051.1234951180206</v>
      </c>
      <c r="DM390" s="26">
        <v>1061.9491123982837</v>
      </c>
      <c r="DN390" s="26">
        <v>1248.8829760111253</v>
      </c>
      <c r="DO390" s="26">
        <v>1143.1368450006876</v>
      </c>
      <c r="DP390" s="26">
        <v>1179.5133664376574</v>
      </c>
      <c r="DQ390" s="26">
        <v>1206.4631230128523</v>
      </c>
      <c r="DR390" s="26">
        <v>1128.9048502927851</v>
      </c>
      <c r="DS390" s="26">
        <v>1192.6275386662592</v>
      </c>
      <c r="DT390" s="26">
        <v>1188.0882530510155</v>
      </c>
      <c r="DU390" s="26">
        <v>1156.7547459907321</v>
      </c>
      <c r="DV390" s="26">
        <v>1297.2095411523071</v>
      </c>
      <c r="DW390" s="26">
        <v>1325.1545574636725</v>
      </c>
      <c r="DX390" s="26">
        <v>1318.4389556568585</v>
      </c>
      <c r="DY390" s="26">
        <v>1300.5424911498087</v>
      </c>
      <c r="DZ390" s="26">
        <v>1303.7552607132759</v>
      </c>
      <c r="EA390" s="26">
        <v>1355.578014537489</v>
      </c>
      <c r="EB390" s="26">
        <v>1384.082605366993</v>
      </c>
      <c r="EC390" s="26">
        <v>1386.6891159622232</v>
      </c>
      <c r="ED390" s="26">
        <v>1326.502213909459</v>
      </c>
      <c r="EE390" s="26">
        <v>1429.7150064001203</v>
      </c>
      <c r="EF390" s="26">
        <v>1629.7179596766703</v>
      </c>
      <c r="EG390" s="26">
        <v>1665.0631923140511</v>
      </c>
      <c r="EH390" s="26">
        <v>1668.4133294464891</v>
      </c>
      <c r="EI390" s="26">
        <v>1827.2143955984293</v>
      </c>
      <c r="EJ390" s="26">
        <v>1695.7542907305885</v>
      </c>
      <c r="EK390" s="26">
        <v>1859.5025314214904</v>
      </c>
      <c r="EL390" s="26">
        <v>1831.1224807285566</v>
      </c>
      <c r="EM390" s="26">
        <v>1809.3504841465731</v>
      </c>
      <c r="EN390" s="26">
        <v>1836.3172136455032</v>
      </c>
      <c r="EO390" s="26">
        <v>1885.1617553173614</v>
      </c>
      <c r="EP390" s="26">
        <v>1871.5777814514795</v>
      </c>
      <c r="EQ390" s="26">
        <v>1869.7665472895978</v>
      </c>
      <c r="ER390" s="26">
        <v>1992.3718670322799</v>
      </c>
      <c r="ES390" s="26">
        <v>2025.7346783884636</v>
      </c>
      <c r="ET390" s="26">
        <v>1850.3913212778218</v>
      </c>
      <c r="EU390" s="26">
        <v>1837.3409401119545</v>
      </c>
      <c r="EV390" s="26">
        <v>1961.5832842315185</v>
      </c>
      <c r="EW390" s="26">
        <v>2122.435622637016</v>
      </c>
      <c r="EX390" s="26">
        <v>2098.341636069908</v>
      </c>
      <c r="EY390" s="26">
        <v>2120.4684855137352</v>
      </c>
      <c r="EZ390" s="26">
        <v>2244.4213991534966</v>
      </c>
      <c r="FA390" s="26">
        <v>2315.1162911417268</v>
      </c>
      <c r="FB390" s="26">
        <v>2449.2747673172967</v>
      </c>
      <c r="FC390" s="26">
        <v>2816.0567685589517</v>
      </c>
      <c r="FD390" s="26">
        <v>2874.2901722696556</v>
      </c>
      <c r="FE390" s="26">
        <v>2872.7038848726434</v>
      </c>
      <c r="FF390" s="26">
        <v>2818.2169960948431</v>
      </c>
      <c r="FG390" s="26">
        <v>2821.6226432471553</v>
      </c>
      <c r="FH390" s="26">
        <v>2658.9726606027621</v>
      </c>
      <c r="FI390" s="26">
        <v>1346.1258396305625</v>
      </c>
      <c r="FJ390" s="26">
        <v>1444.2164794880762</v>
      </c>
      <c r="FK390" s="26">
        <v>1540.9444565342619</v>
      </c>
      <c r="FL390" s="26">
        <v>1725.2858836005241</v>
      </c>
      <c r="FM390" s="26">
        <v>1799.8258774444621</v>
      </c>
      <c r="FN390" s="26">
        <v>1920.7207207207207</v>
      </c>
      <c r="FO390" s="26">
        <v>2125.6085093759507</v>
      </c>
      <c r="FP390" s="26">
        <v>2336.4246820965195</v>
      </c>
      <c r="FQ390" s="26">
        <v>2474.3436961037883</v>
      </c>
      <c r="FR390" s="26">
        <v>2581.8698745064607</v>
      </c>
      <c r="FS390" s="26">
        <v>2770.7491371714273</v>
      </c>
      <c r="FT390" s="26">
        <v>2947.8701055396045</v>
      </c>
      <c r="FU390" s="26">
        <v>3135.873352523834</v>
      </c>
      <c r="FV390" s="26">
        <v>3288.895321608994</v>
      </c>
      <c r="FW390" s="26">
        <v>3553.9357364985972</v>
      </c>
      <c r="FX390" s="26">
        <v>3986.4328857788614</v>
      </c>
      <c r="FY390" s="26">
        <v>4426.2842242052848</v>
      </c>
      <c r="FZ390" s="26">
        <v>4776.5168283411522</v>
      </c>
      <c r="GA390" s="26">
        <v>5128.6442560700671</v>
      </c>
      <c r="GB390" s="26">
        <v>5667.6904578194726</v>
      </c>
      <c r="GC390" s="26">
        <v>5933.7476120909278</v>
      </c>
      <c r="GD390" s="26">
        <v>6505.5315792792226</v>
      </c>
      <c r="GE390" s="26">
        <v>7152.2936227134069</v>
      </c>
      <c r="GF390" s="26">
        <v>7983.3134093113858</v>
      </c>
      <c r="GG390" s="26">
        <v>8874.0888973851779</v>
      </c>
      <c r="GH390" s="26">
        <v>9713.9514330029106</v>
      </c>
      <c r="GI390" s="26">
        <v>10040.324215724026</v>
      </c>
      <c r="GJ390" s="26">
        <v>10733.599560840017</v>
      </c>
      <c r="GK390" s="26">
        <v>11433.802064833166</v>
      </c>
      <c r="GL390" s="26">
        <v>11144.520200748892</v>
      </c>
      <c r="GM390" s="26">
        <v>11343.781059229359</v>
      </c>
      <c r="GN390" s="26">
        <v>11668.967903931694</v>
      </c>
      <c r="GO390" s="26">
        <v>12063.854975732371</v>
      </c>
      <c r="GP390" s="26">
        <v>12584.878299706463</v>
      </c>
      <c r="GQ390" s="26">
        <v>13163.097132670082</v>
      </c>
      <c r="GR390" s="26">
        <v>13427.729937687376</v>
      </c>
      <c r="GS390" s="26">
        <v>13754.451708405097</v>
      </c>
      <c r="GT390" s="26">
        <v>14078.37040258014</v>
      </c>
      <c r="GU390" s="26">
        <v>14306.872890504885</v>
      </c>
      <c r="GV390" s="26">
        <v>14772.586962917898</v>
      </c>
      <c r="GW390" s="26">
        <v>15331.250840808323</v>
      </c>
      <c r="GX390" s="26">
        <v>15679.381063001287</v>
      </c>
      <c r="GY390" s="26">
        <v>16251.293857282653</v>
      </c>
      <c r="GZ390" s="26">
        <v>17184.637844274261</v>
      </c>
      <c r="HA390" s="26">
        <v>17942.5136567634</v>
      </c>
      <c r="HB390" s="141">
        <v>18789.071163874261</v>
      </c>
      <c r="HC390" s="141">
        <v>19347.1030845286</v>
      </c>
      <c r="HD390" s="141">
        <v>19440.299298858994</v>
      </c>
      <c r="HE390" s="141">
        <v>19417.435610722492</v>
      </c>
      <c r="HF390" s="141">
        <v>19536.819448437403</v>
      </c>
      <c r="HG390" s="141">
        <v>19871.714456558704</v>
      </c>
      <c r="HH390" s="141">
        <v>20343.360449417913</v>
      </c>
      <c r="HI390" s="141">
        <v>20617.43761502919</v>
      </c>
      <c r="HJ390" s="141">
        <v>20154.49399706678</v>
      </c>
      <c r="HK390" s="141">
        <v>20070.399088282407</v>
      </c>
      <c r="HL390" s="141">
        <v>20480.951264994896</v>
      </c>
      <c r="HM390" s="141">
        <v>20499.907952727041</v>
      </c>
      <c r="HN390" s="141">
        <v>20516.849232535595</v>
      </c>
      <c r="HO390" s="141">
        <v>20832.997849900727</v>
      </c>
      <c r="HP390" s="141">
        <v>21301.178248739659</v>
      </c>
      <c r="HQ390" s="141">
        <v>21575.023474075475</v>
      </c>
      <c r="HR390" s="141">
        <v>21938.170592300474</v>
      </c>
      <c r="HS390" s="141">
        <v>22410.065610134494</v>
      </c>
      <c r="HT390" s="141">
        <v>22175.1244681219</v>
      </c>
      <c r="HU390" s="141">
        <v>20963.200296560124</v>
      </c>
      <c r="HV390" s="141">
        <v>21934.903391345688</v>
      </c>
    </row>
    <row r="391" spans="1:230" ht="14.4">
      <c r="A391" s="140" t="s">
        <v>14</v>
      </c>
      <c r="B391" s="17" t="s">
        <v>275</v>
      </c>
      <c r="C391" s="17" t="s">
        <v>275</v>
      </c>
      <c r="D391" s="17" t="s">
        <v>275</v>
      </c>
      <c r="E391" s="17"/>
      <c r="F391" s="17"/>
      <c r="G391" s="17" t="s">
        <v>275</v>
      </c>
      <c r="H391" s="17"/>
      <c r="I391" s="17"/>
      <c r="J391" s="17"/>
      <c r="K391" s="26" t="s">
        <v>275</v>
      </c>
      <c r="L391" s="26"/>
      <c r="M391" s="26" t="s">
        <v>275</v>
      </c>
      <c r="N391" s="26" t="s">
        <v>275</v>
      </c>
      <c r="O391" s="26" t="s">
        <v>275</v>
      </c>
      <c r="P391" s="26" t="s">
        <v>275</v>
      </c>
      <c r="Q391" s="26"/>
      <c r="R391" s="26" t="s">
        <v>275</v>
      </c>
      <c r="S391" s="26"/>
      <c r="T391" s="26"/>
      <c r="U391" s="26"/>
      <c r="V391" s="26"/>
      <c r="W391" s="26"/>
      <c r="X391" s="26"/>
      <c r="Y391" s="26"/>
      <c r="Z391" s="26"/>
      <c r="AA391" s="26"/>
      <c r="AB391" s="26"/>
      <c r="AC391" s="26"/>
      <c r="AD391" s="26"/>
      <c r="AE391" s="26"/>
      <c r="AF391" s="26"/>
      <c r="AG391" s="26"/>
      <c r="AH391" s="26"/>
      <c r="AI391" s="26"/>
      <c r="AJ391" s="26"/>
      <c r="AK391" s="26"/>
      <c r="AL391" s="26"/>
      <c r="AM391" s="26"/>
      <c r="AN391" s="26">
        <v>584.09926470588232</v>
      </c>
      <c r="AO391" s="26" t="s">
        <v>275</v>
      </c>
      <c r="AP391" s="26" t="s">
        <v>275</v>
      </c>
      <c r="AQ391" s="26" t="s">
        <v>275</v>
      </c>
      <c r="AR391" s="26" t="s">
        <v>275</v>
      </c>
      <c r="AS391" s="26" t="s">
        <v>275</v>
      </c>
      <c r="AT391" s="26" t="s">
        <v>275</v>
      </c>
      <c r="AU391" s="26" t="s">
        <v>275</v>
      </c>
      <c r="AV391" s="26" t="s">
        <v>275</v>
      </c>
      <c r="AW391" s="26" t="s">
        <v>275</v>
      </c>
      <c r="AX391" s="26" t="s">
        <v>275</v>
      </c>
      <c r="AY391" s="26" t="s">
        <v>275</v>
      </c>
      <c r="AZ391" s="26" t="s">
        <v>275</v>
      </c>
      <c r="BA391" s="26" t="s">
        <v>275</v>
      </c>
      <c r="BB391" s="26" t="s">
        <v>275</v>
      </c>
      <c r="BC391" s="26" t="s">
        <v>275</v>
      </c>
      <c r="BD391" s="26" t="s">
        <v>275</v>
      </c>
      <c r="BE391" s="26" t="s">
        <v>275</v>
      </c>
      <c r="BF391" s="26" t="s">
        <v>275</v>
      </c>
      <c r="BG391" s="26" t="s">
        <v>275</v>
      </c>
      <c r="BH391" s="26" t="s">
        <v>275</v>
      </c>
      <c r="BI391" s="26" t="s">
        <v>275</v>
      </c>
      <c r="BJ391" s="26" t="s">
        <v>275</v>
      </c>
      <c r="BK391" s="26" t="s">
        <v>275</v>
      </c>
      <c r="BL391" s="26" t="s">
        <v>275</v>
      </c>
      <c r="BM391" s="26" t="s">
        <v>275</v>
      </c>
      <c r="BN391" s="26" t="s">
        <v>275</v>
      </c>
      <c r="BO391" s="26" t="s">
        <v>275</v>
      </c>
      <c r="BP391" s="26" t="s">
        <v>275</v>
      </c>
      <c r="BQ391" s="26" t="s">
        <v>275</v>
      </c>
      <c r="BR391" s="26" t="s">
        <v>275</v>
      </c>
      <c r="BS391" s="26" t="s">
        <v>275</v>
      </c>
      <c r="BT391" s="26" t="s">
        <v>275</v>
      </c>
      <c r="BU391" s="26" t="s">
        <v>275</v>
      </c>
      <c r="BV391" s="26" t="s">
        <v>275</v>
      </c>
      <c r="BW391" s="26" t="s">
        <v>275</v>
      </c>
      <c r="BX391" s="26" t="s">
        <v>275</v>
      </c>
      <c r="BY391" s="26" t="s">
        <v>275</v>
      </c>
      <c r="BZ391" s="26" t="s">
        <v>275</v>
      </c>
      <c r="CA391" s="26" t="s">
        <v>275</v>
      </c>
      <c r="CB391" s="26" t="s">
        <v>275</v>
      </c>
      <c r="CC391" s="26" t="s">
        <v>275</v>
      </c>
      <c r="CD391" s="26" t="s">
        <v>275</v>
      </c>
      <c r="CE391" s="26" t="s">
        <v>275</v>
      </c>
      <c r="CF391" s="26" t="s">
        <v>275</v>
      </c>
      <c r="CG391" s="26" t="s">
        <v>275</v>
      </c>
      <c r="CH391" s="26" t="s">
        <v>275</v>
      </c>
      <c r="CI391" s="26" t="s">
        <v>275</v>
      </c>
      <c r="CJ391" s="26" t="s">
        <v>275</v>
      </c>
      <c r="CK391" s="26" t="s">
        <v>275</v>
      </c>
      <c r="CL391" s="26">
        <v>623.93837645664632</v>
      </c>
      <c r="CM391" s="26" t="s">
        <v>275</v>
      </c>
      <c r="CN391" s="26" t="s">
        <v>275</v>
      </c>
      <c r="CO391" s="26" t="s">
        <v>275</v>
      </c>
      <c r="CP391" s="26" t="s">
        <v>275</v>
      </c>
      <c r="CQ391" s="26" t="s">
        <v>275</v>
      </c>
      <c r="CR391" s="26" t="s">
        <v>275</v>
      </c>
      <c r="CS391" s="26" t="s">
        <v>275</v>
      </c>
      <c r="CT391" s="26" t="s">
        <v>275</v>
      </c>
      <c r="CU391" s="26" t="s">
        <v>275</v>
      </c>
      <c r="CV391" s="26" t="s">
        <v>275</v>
      </c>
      <c r="CW391" s="26" t="s">
        <v>275</v>
      </c>
      <c r="CX391" s="26" t="s">
        <v>275</v>
      </c>
      <c r="CY391" s="26" t="s">
        <v>275</v>
      </c>
      <c r="CZ391" s="26" t="s">
        <v>275</v>
      </c>
      <c r="DA391" s="26" t="s">
        <v>275</v>
      </c>
      <c r="DB391" s="26" t="s">
        <v>275</v>
      </c>
      <c r="DC391" s="26" t="s">
        <v>275</v>
      </c>
      <c r="DD391" s="26" t="s">
        <v>275</v>
      </c>
      <c r="DE391" s="26" t="s">
        <v>275</v>
      </c>
      <c r="DF391" s="26" t="s">
        <v>275</v>
      </c>
      <c r="DG391" s="26" t="s">
        <v>275</v>
      </c>
      <c r="DH391" s="26" t="s">
        <v>275</v>
      </c>
      <c r="DI391" s="26" t="s">
        <v>275</v>
      </c>
      <c r="DJ391" s="26" t="s">
        <v>275</v>
      </c>
      <c r="DK391" s="26" t="s">
        <v>275</v>
      </c>
      <c r="DL391" s="26" t="s">
        <v>275</v>
      </c>
      <c r="DM391" s="26" t="s">
        <v>275</v>
      </c>
      <c r="DN391" s="26" t="s">
        <v>275</v>
      </c>
      <c r="DO391" s="26" t="s">
        <v>275</v>
      </c>
      <c r="DP391" s="26" t="s">
        <v>275</v>
      </c>
      <c r="DQ391" s="26" t="s">
        <v>275</v>
      </c>
      <c r="DR391" s="26">
        <v>672.75594690498099</v>
      </c>
      <c r="DS391" s="26">
        <v>803.61057382333979</v>
      </c>
      <c r="DT391" s="26">
        <v>679.02327935222672</v>
      </c>
      <c r="DU391" s="26">
        <v>708.91261171797419</v>
      </c>
      <c r="DV391" s="26">
        <v>722.44549993910607</v>
      </c>
      <c r="DW391" s="26">
        <v>747.04265742621578</v>
      </c>
      <c r="DX391" s="26">
        <v>774.91207502930831</v>
      </c>
      <c r="DY391" s="26">
        <v>774.55716586151368</v>
      </c>
      <c r="DZ391" s="26">
        <v>874.28055524207207</v>
      </c>
      <c r="EA391" s="26">
        <v>912.64393268379092</v>
      </c>
      <c r="EB391" s="26">
        <v>911.36215511622856</v>
      </c>
      <c r="EC391" s="26">
        <v>988.06479113384478</v>
      </c>
      <c r="ED391" s="26">
        <v>951.69890224777828</v>
      </c>
      <c r="EE391" s="26">
        <v>875.16668376243717</v>
      </c>
      <c r="EF391" s="26">
        <v>1002.9183858307335</v>
      </c>
      <c r="EG391" s="26">
        <v>1147.7093206951029</v>
      </c>
      <c r="EH391" s="26">
        <v>1285.6727695437373</v>
      </c>
      <c r="EI391" s="26">
        <v>1212.4120889564722</v>
      </c>
      <c r="EJ391" s="26">
        <v>1289.1375291375291</v>
      </c>
      <c r="EK391" s="26">
        <v>1235.3640687888767</v>
      </c>
      <c r="EL391" s="26">
        <v>1357.2646504531992</v>
      </c>
      <c r="EM391" s="26">
        <v>1249.8679344955096</v>
      </c>
      <c r="EN391" s="26">
        <v>1338.4296449857475</v>
      </c>
      <c r="EO391" s="26">
        <v>1323.4745762711864</v>
      </c>
      <c r="EP391" s="26">
        <v>1363.6288042574422</v>
      </c>
      <c r="EQ391" s="26">
        <v>1365.9488013002845</v>
      </c>
      <c r="ER391" s="26">
        <v>1391.8520290201707</v>
      </c>
      <c r="ES391" s="26">
        <v>1412.5678820791311</v>
      </c>
      <c r="ET391" s="26">
        <v>1381.6886463544035</v>
      </c>
      <c r="EU391" s="26">
        <v>1360.1836084992967</v>
      </c>
      <c r="EV391" s="26">
        <v>1387.5912936582545</v>
      </c>
      <c r="EW391" s="26">
        <v>1368.1310919621415</v>
      </c>
      <c r="EX391" s="26">
        <v>1348.209974477478</v>
      </c>
      <c r="EY391" s="26">
        <v>1227.3799097217543</v>
      </c>
      <c r="EZ391" s="26">
        <v>1363.6423448911112</v>
      </c>
      <c r="FA391" s="26">
        <v>1427.6810383602135</v>
      </c>
      <c r="FB391" s="26">
        <v>1440.19078699636</v>
      </c>
      <c r="FC391" s="26">
        <v>1508.3256528417819</v>
      </c>
      <c r="FD391" s="26">
        <v>1506.9641242086223</v>
      </c>
      <c r="FE391" s="26" t="s">
        <v>275</v>
      </c>
      <c r="FF391" s="26" t="s">
        <v>275</v>
      </c>
      <c r="FG391" s="26" t="s">
        <v>275</v>
      </c>
      <c r="FH391" s="26" t="s">
        <v>275</v>
      </c>
      <c r="FI391" s="26" t="s">
        <v>275</v>
      </c>
      <c r="FJ391" s="26">
        <v>646.12516644474033</v>
      </c>
      <c r="FK391" s="26">
        <v>875.06463956975904</v>
      </c>
      <c r="FL391" s="26">
        <v>992.66994678180538</v>
      </c>
      <c r="FM391" s="26">
        <v>1024.6636771300448</v>
      </c>
      <c r="FN391" s="26">
        <v>1070.2625266524522</v>
      </c>
      <c r="FO391" s="26">
        <v>1150.5767096987131</v>
      </c>
      <c r="FP391" s="26">
        <v>1185.8534885123202</v>
      </c>
      <c r="FQ391" s="26">
        <v>1253.6743539779898</v>
      </c>
      <c r="FR391" s="26">
        <v>1308.0953635431122</v>
      </c>
      <c r="FS391" s="26">
        <v>1357.509279395171</v>
      </c>
      <c r="FT391" s="26">
        <v>1409.8131054993146</v>
      </c>
      <c r="FU391" s="26">
        <v>1442.1110858564491</v>
      </c>
      <c r="FV391" s="26">
        <v>1447.8915014873085</v>
      </c>
      <c r="FW391" s="26">
        <v>1500.7229100876696</v>
      </c>
      <c r="FX391" s="26">
        <v>1476.185286806495</v>
      </c>
      <c r="FY391" s="26">
        <v>1512.3872437616321</v>
      </c>
      <c r="FZ391" s="26">
        <v>1536.7714523441578</v>
      </c>
      <c r="GA391" s="26">
        <v>1595.3916833193714</v>
      </c>
      <c r="GB391" s="26">
        <v>1600.1872615631692</v>
      </c>
      <c r="GC391" s="26">
        <v>1633.1520947623192</v>
      </c>
      <c r="GD391" s="26">
        <v>1653.9047000382518</v>
      </c>
      <c r="GE391" s="26">
        <v>1690.0946357964283</v>
      </c>
      <c r="GF391" s="26">
        <v>1721.7012380534188</v>
      </c>
      <c r="GG391" s="26">
        <v>1749.8731360639676</v>
      </c>
      <c r="GH391" s="26">
        <v>1764.1316002488466</v>
      </c>
      <c r="GI391" s="26">
        <v>1807.7151436320182</v>
      </c>
      <c r="GJ391" s="26">
        <v>1853.3595759192115</v>
      </c>
      <c r="GK391" s="26">
        <v>1963.5166024229134</v>
      </c>
      <c r="GL391" s="26">
        <v>1978.5414508812803</v>
      </c>
      <c r="GM391" s="26">
        <v>2033.2977256251136</v>
      </c>
      <c r="GN391" s="26">
        <v>2152.3071640078247</v>
      </c>
      <c r="GO391" s="26">
        <v>2210.9471306053438</v>
      </c>
      <c r="GP391" s="26">
        <v>2261.5315439869564</v>
      </c>
      <c r="GQ391" s="26">
        <v>2323.2157394868614</v>
      </c>
      <c r="GR391" s="26">
        <v>2375.5706251697334</v>
      </c>
      <c r="GS391" s="26">
        <v>2396.3192793204848</v>
      </c>
      <c r="GT391" s="26">
        <v>2420.7399878451397</v>
      </c>
      <c r="GU391" s="26">
        <v>2407.1059173246258</v>
      </c>
      <c r="GV391" s="26">
        <v>2176.4062594681182</v>
      </c>
      <c r="GW391" s="26">
        <v>1966.7559617392985</v>
      </c>
      <c r="GX391" s="26">
        <v>1983.0889253799073</v>
      </c>
      <c r="GY391" s="26">
        <v>2018.7273100933462</v>
      </c>
      <c r="GZ391" s="26">
        <v>2105.3077517960087</v>
      </c>
      <c r="HA391" s="26">
        <v>2184.0880557136697</v>
      </c>
      <c r="HB391" s="141">
        <v>2197.4191137744569</v>
      </c>
      <c r="HC391" s="141">
        <v>2135.9575907251415</v>
      </c>
      <c r="HD391" s="141">
        <v>2098.9058774516843</v>
      </c>
      <c r="HE391" s="141">
        <v>2098.9638412624463</v>
      </c>
      <c r="HF391" s="141">
        <v>2143.929449126113</v>
      </c>
      <c r="HG391" s="141">
        <v>2193.1684083031591</v>
      </c>
      <c r="HH391" s="141">
        <v>2267.1798064513177</v>
      </c>
      <c r="HI391" s="141">
        <v>2330.87513506307</v>
      </c>
      <c r="HJ391" s="141">
        <v>2267.2480449392237</v>
      </c>
      <c r="HK391" s="141">
        <v>2286.8909564013647</v>
      </c>
      <c r="HL391" s="141">
        <v>2335.6200678436207</v>
      </c>
      <c r="HM391" s="141">
        <v>2349.0375145254943</v>
      </c>
      <c r="HN391" s="141">
        <v>2381.9055926663254</v>
      </c>
      <c r="HO391" s="141">
        <v>2447.9764025346362</v>
      </c>
      <c r="HP391" s="141">
        <v>2556.8154288014271</v>
      </c>
      <c r="HQ391" s="141">
        <v>2625.2356506201809</v>
      </c>
      <c r="HR391" s="141">
        <v>2708.043097560188</v>
      </c>
      <c r="HS391" s="141">
        <v>2829.254333193107</v>
      </c>
      <c r="HT391" s="141">
        <v>2888.333724748516</v>
      </c>
      <c r="HU391" s="141">
        <v>2864.4014999499882</v>
      </c>
      <c r="HV391" s="141">
        <v>3023.6565139322074</v>
      </c>
    </row>
    <row r="392" spans="1:230" ht="14.4">
      <c r="A392" s="140" t="s">
        <v>667</v>
      </c>
      <c r="B392" s="17" t="s">
        <v>275</v>
      </c>
      <c r="C392" s="17" t="s">
        <v>275</v>
      </c>
      <c r="D392" s="17" t="s">
        <v>275</v>
      </c>
      <c r="E392" s="17"/>
      <c r="F392" s="17"/>
      <c r="G392" s="17" t="s">
        <v>275</v>
      </c>
      <c r="H392" s="17"/>
      <c r="I392" s="17"/>
      <c r="J392" s="17"/>
      <c r="K392" s="26" t="s">
        <v>275</v>
      </c>
      <c r="L392" s="26"/>
      <c r="M392" s="26" t="s">
        <v>275</v>
      </c>
      <c r="N392" s="26" t="s">
        <v>275</v>
      </c>
      <c r="O392" s="26" t="s">
        <v>275</v>
      </c>
      <c r="P392" s="26" t="s">
        <v>275</v>
      </c>
      <c r="Q392" s="26"/>
      <c r="R392" s="26" t="s">
        <v>275</v>
      </c>
      <c r="S392" s="26"/>
      <c r="T392" s="26"/>
      <c r="U392" s="26"/>
      <c r="V392" s="26"/>
      <c r="W392" s="26"/>
      <c r="X392" s="26"/>
      <c r="Y392" s="26"/>
      <c r="Z392" s="26"/>
      <c r="AA392" s="26"/>
      <c r="AB392" s="26"/>
      <c r="AC392" s="26"/>
      <c r="AD392" s="26"/>
      <c r="AE392" s="26"/>
      <c r="AF392" s="26"/>
      <c r="AG392" s="26"/>
      <c r="AH392" s="26"/>
      <c r="AI392" s="26"/>
      <c r="AJ392" s="26"/>
      <c r="AK392" s="26"/>
      <c r="AL392" s="26"/>
      <c r="AM392" s="26"/>
      <c r="AN392" s="26">
        <v>335.02850889192882</v>
      </c>
      <c r="AO392" s="26"/>
      <c r="AP392" s="26"/>
      <c r="AQ392" s="26"/>
      <c r="AR392" s="26"/>
      <c r="AS392" s="26"/>
      <c r="AT392" s="26"/>
      <c r="AU392" s="26"/>
      <c r="AV392" s="26"/>
      <c r="AW392" s="26"/>
      <c r="AX392" s="26"/>
      <c r="AY392" s="26"/>
      <c r="AZ392" s="26"/>
      <c r="BA392" s="26"/>
      <c r="BB392" s="26"/>
      <c r="BC392" s="26"/>
      <c r="BD392" s="26"/>
      <c r="BE392" s="26"/>
      <c r="BF392" s="26"/>
      <c r="BG392" s="26"/>
      <c r="BH392" s="26"/>
      <c r="BI392" s="26"/>
      <c r="BJ392" s="26"/>
      <c r="BK392" s="26"/>
      <c r="BL392" s="26"/>
      <c r="BM392" s="26"/>
      <c r="BN392" s="26"/>
      <c r="BO392" s="26"/>
      <c r="BP392" s="26"/>
      <c r="BQ392" s="26"/>
      <c r="BR392" s="26"/>
      <c r="BS392" s="26"/>
      <c r="BT392" s="26"/>
      <c r="BU392" s="26"/>
      <c r="BV392" s="26"/>
      <c r="BW392" s="26"/>
      <c r="BX392" s="26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K392" s="26"/>
      <c r="CL392" s="26">
        <v>337.27279570087029</v>
      </c>
      <c r="CM392" s="26"/>
      <c r="CN392" s="26"/>
      <c r="CO392" s="26"/>
      <c r="CP392" s="26"/>
      <c r="CQ392" s="26"/>
      <c r="CR392" s="26"/>
      <c r="CS392" s="26"/>
      <c r="CT392" s="26"/>
      <c r="CU392" s="26"/>
      <c r="CV392" s="26"/>
      <c r="CW392" s="26"/>
      <c r="CX392" s="26"/>
      <c r="CY392" s="26"/>
      <c r="CZ392" s="26"/>
      <c r="DA392" s="26"/>
      <c r="DB392" s="26"/>
      <c r="DC392" s="26"/>
      <c r="DD392" s="26"/>
      <c r="DE392" s="26"/>
      <c r="DF392" s="26"/>
      <c r="DG392" s="26"/>
      <c r="DH392" s="26"/>
      <c r="DI392" s="26"/>
      <c r="DJ392" s="26"/>
      <c r="DK392" s="26"/>
      <c r="DL392" s="26"/>
      <c r="DM392" s="26"/>
      <c r="DN392" s="26"/>
      <c r="DO392" s="26"/>
      <c r="DP392" s="26"/>
      <c r="DQ392" s="26"/>
      <c r="DR392" s="26"/>
      <c r="DS392" s="26"/>
      <c r="DT392" s="26"/>
      <c r="DU392" s="26"/>
      <c r="DV392" s="26"/>
      <c r="DW392" s="26"/>
      <c r="DX392" s="26"/>
      <c r="DY392" s="26"/>
      <c r="DZ392" s="26"/>
      <c r="EA392" s="26">
        <v>455.12012784256467</v>
      </c>
      <c r="EB392" s="26">
        <v>470.88939497395944</v>
      </c>
      <c r="EC392" s="26">
        <v>485.45227010090622</v>
      </c>
      <c r="ED392" s="26">
        <v>503.65288505384274</v>
      </c>
      <c r="EE392" s="26">
        <v>585.09469681383052</v>
      </c>
      <c r="EF392" s="26">
        <v>568.45446980490544</v>
      </c>
      <c r="EG392" s="26">
        <v>624.46640889087223</v>
      </c>
      <c r="EH392" s="26">
        <v>667.97827758187179</v>
      </c>
      <c r="EI392" s="26">
        <v>706.20025561993839</v>
      </c>
      <c r="EJ392" s="26">
        <v>609.70609554784699</v>
      </c>
      <c r="EK392" s="26">
        <v>652.48007912521427</v>
      </c>
      <c r="EL392" s="26">
        <v>594.48168631245699</v>
      </c>
      <c r="EM392" s="26">
        <v>631.44377407714262</v>
      </c>
      <c r="EN392" s="26">
        <v>630.18328483754851</v>
      </c>
      <c r="EO392" s="26">
        <v>625.01730154297172</v>
      </c>
      <c r="EP392" s="26">
        <v>643.03407940066324</v>
      </c>
      <c r="EQ392" s="26">
        <v>665.28260232570426</v>
      </c>
      <c r="ER392" s="26">
        <v>664.4051392321777</v>
      </c>
      <c r="ES392" s="26">
        <v>624.00566057833748</v>
      </c>
      <c r="ET392" s="26">
        <v>585.81783515239783</v>
      </c>
      <c r="EU392" s="26">
        <v>584.09081141025172</v>
      </c>
      <c r="EV392" s="26">
        <v>580.22850164839917</v>
      </c>
      <c r="EW392" s="26">
        <v>696.19301463190266</v>
      </c>
      <c r="EX392" s="141">
        <v>690</v>
      </c>
      <c r="EY392" s="26">
        <v>746.63921133882593</v>
      </c>
      <c r="EZ392" s="26">
        <v>802.32899067817436</v>
      </c>
      <c r="FA392" s="26">
        <v>871.85717358759177</v>
      </c>
      <c r="FB392" s="26">
        <v>903.77031498434974</v>
      </c>
      <c r="FC392" s="26">
        <v>803.68089696458901</v>
      </c>
      <c r="FD392" s="26">
        <v>893.33074708379877</v>
      </c>
      <c r="FE392" s="26"/>
      <c r="FF392" s="26"/>
      <c r="FG392" s="26"/>
      <c r="FH392" s="26"/>
      <c r="FI392" s="26"/>
      <c r="FJ392" s="26"/>
      <c r="FK392" s="26"/>
      <c r="FL392" s="26"/>
      <c r="FM392" s="26"/>
      <c r="FN392" s="26">
        <v>853.8902207071161</v>
      </c>
      <c r="FO392" s="26">
        <v>787.02104105303908</v>
      </c>
      <c r="FP392" s="26">
        <v>835.27584176704784</v>
      </c>
      <c r="FQ392" s="26">
        <v>1071.676293551747</v>
      </c>
      <c r="FR392" s="26">
        <v>1123.9561752110981</v>
      </c>
      <c r="FS392" s="26">
        <v>1168.8564416374031</v>
      </c>
      <c r="FT392" s="26">
        <v>1148.8692323460136</v>
      </c>
      <c r="FU392" s="26">
        <v>1205.6669086668619</v>
      </c>
      <c r="FV392" s="26">
        <v>1233.8292933462151</v>
      </c>
      <c r="FW392" s="26">
        <v>1242.7593101345203</v>
      </c>
      <c r="FX392" s="26">
        <v>1226.3891343415587</v>
      </c>
      <c r="FY392" s="26">
        <v>1246.5915890322115</v>
      </c>
      <c r="FZ392" s="26">
        <v>1245.1785666230146</v>
      </c>
      <c r="GA392" s="26">
        <v>1315.5188819239761</v>
      </c>
      <c r="GB392" s="26">
        <v>1389.6512292738707</v>
      </c>
      <c r="GC392" s="26">
        <v>1436.3351332520467</v>
      </c>
      <c r="GD392" s="26">
        <v>1569.3368664220682</v>
      </c>
      <c r="GE392" s="26">
        <v>1644.6516876306794</v>
      </c>
      <c r="GF392" s="26">
        <v>1812.0500680978014</v>
      </c>
      <c r="GG392" s="26">
        <v>2040.0076084199848</v>
      </c>
      <c r="GH392" s="26">
        <v>2167.3335194317797</v>
      </c>
      <c r="GI392" s="26">
        <v>2332.3601861144057</v>
      </c>
      <c r="GJ392" s="26">
        <v>2456.469183703925</v>
      </c>
      <c r="GK392" s="26">
        <v>2824.2596777507115</v>
      </c>
      <c r="GL392" s="26">
        <v>3015.2484722702638</v>
      </c>
      <c r="GM392" s="26">
        <v>3161.7017658229638</v>
      </c>
      <c r="GN392" s="26">
        <v>3476.4082543223649</v>
      </c>
      <c r="GO392" s="26">
        <v>3774.5910637830716</v>
      </c>
      <c r="GP392" s="26">
        <v>4063.9131256922124</v>
      </c>
      <c r="GQ392" s="26">
        <v>4294.0267490808337</v>
      </c>
      <c r="GR392" s="26">
        <v>4114.1013534781241</v>
      </c>
      <c r="GS392" s="26">
        <v>4301.8619425147845</v>
      </c>
      <c r="GT392" s="26">
        <v>4557.2903422672025</v>
      </c>
      <c r="GU392" s="26">
        <v>5006.9656727637184</v>
      </c>
      <c r="GV392" s="26">
        <v>5374.6225808048312</v>
      </c>
      <c r="GW392" s="26">
        <v>5670.3916090770963</v>
      </c>
      <c r="GX392" s="26">
        <v>6262.9688940651231</v>
      </c>
      <c r="GY392" s="26">
        <v>6915.909855364951</v>
      </c>
      <c r="GZ392" s="26">
        <v>7620.5895648449959</v>
      </c>
      <c r="HA392" s="26">
        <v>8027.3033522580035</v>
      </c>
      <c r="HB392" s="141">
        <v>8704.4251090531616</v>
      </c>
      <c r="HC392" s="141">
        <v>9446.1098327153886</v>
      </c>
      <c r="HD392" s="141">
        <v>9877.3810870787129</v>
      </c>
      <c r="HE392" s="141">
        <v>10391.169665136737</v>
      </c>
      <c r="HF392" s="141">
        <v>11198.570403118143</v>
      </c>
      <c r="HG392" s="141">
        <v>12094.237278816488</v>
      </c>
      <c r="HH392" s="141">
        <v>12859.8523312125</v>
      </c>
      <c r="HI392" s="141">
        <v>13500.533860695867</v>
      </c>
      <c r="HJ392" s="141">
        <v>12634.336991357377</v>
      </c>
      <c r="HK392" s="141">
        <v>13889.584304067814</v>
      </c>
      <c r="HL392" s="141">
        <v>14997.535378758315</v>
      </c>
      <c r="HM392" s="141">
        <v>15481.418912832114</v>
      </c>
      <c r="HN392" s="141">
        <v>16497.609053470183</v>
      </c>
      <c r="HO392" s="141">
        <v>16881.93814795549</v>
      </c>
      <c r="HP392" s="141">
        <v>17588.931298108721</v>
      </c>
      <c r="HQ392" s="141">
        <v>18227.318896551955</v>
      </c>
      <c r="HR392" s="141">
        <v>19124.084544036228</v>
      </c>
      <c r="HS392" s="141">
        <v>20047.792804789206</v>
      </c>
      <c r="HT392" s="141">
        <v>20453.78021508746</v>
      </c>
      <c r="HU392" s="141">
        <v>20464.31804262181</v>
      </c>
      <c r="HV392" s="141">
        <v>21700.855764045082</v>
      </c>
    </row>
    <row r="393" spans="1:230" ht="14.4">
      <c r="A393" s="140" t="s">
        <v>205</v>
      </c>
      <c r="B393" s="17" t="s">
        <v>275</v>
      </c>
      <c r="C393" s="17" t="s">
        <v>275</v>
      </c>
      <c r="D393" s="17" t="s">
        <v>275</v>
      </c>
      <c r="E393" s="17"/>
      <c r="F393" s="17"/>
      <c r="G393" s="17" t="s">
        <v>275</v>
      </c>
      <c r="H393" s="17"/>
      <c r="I393" s="17"/>
      <c r="J393" s="17"/>
      <c r="K393" s="26" t="s">
        <v>275</v>
      </c>
      <c r="L393" s="26"/>
      <c r="M393" s="26" t="s">
        <v>275</v>
      </c>
      <c r="N393" s="26" t="s">
        <v>275</v>
      </c>
      <c r="O393" s="26" t="s">
        <v>275</v>
      </c>
      <c r="P393" s="26" t="s">
        <v>275</v>
      </c>
      <c r="Q393" s="26"/>
      <c r="R393" s="26" t="s">
        <v>275</v>
      </c>
      <c r="S393" s="26"/>
      <c r="T393" s="26"/>
      <c r="U393" s="26"/>
      <c r="V393" s="26"/>
      <c r="W393" s="26"/>
      <c r="X393" s="26"/>
      <c r="Y393" s="26"/>
      <c r="Z393" s="26"/>
      <c r="AA393" s="26"/>
      <c r="AB393" s="26"/>
      <c r="AC393" s="26"/>
      <c r="AD393" s="26"/>
      <c r="AE393" s="26"/>
      <c r="AF393" s="26"/>
      <c r="AG393" s="26"/>
      <c r="AH393" s="26"/>
      <c r="AI393" s="26"/>
      <c r="AJ393" s="26"/>
      <c r="AK393" s="26"/>
      <c r="AL393" s="26"/>
      <c r="AM393" s="26"/>
      <c r="AN393" s="26">
        <v>569.98928188638797</v>
      </c>
      <c r="AO393" s="26" t="s">
        <v>275</v>
      </c>
      <c r="AP393" s="26" t="s">
        <v>275</v>
      </c>
      <c r="AQ393" s="26" t="s">
        <v>275</v>
      </c>
      <c r="AR393" s="26" t="s">
        <v>275</v>
      </c>
      <c r="AS393" s="26" t="s">
        <v>275</v>
      </c>
      <c r="AT393" s="26" t="s">
        <v>275</v>
      </c>
      <c r="AU393" s="26" t="s">
        <v>275</v>
      </c>
      <c r="AV393" s="26" t="s">
        <v>275</v>
      </c>
      <c r="AW393" s="26" t="s">
        <v>275</v>
      </c>
      <c r="AX393" s="26" t="s">
        <v>275</v>
      </c>
      <c r="AY393" s="26" t="s">
        <v>275</v>
      </c>
      <c r="AZ393" s="26" t="s">
        <v>275</v>
      </c>
      <c r="BA393" s="26" t="s">
        <v>275</v>
      </c>
      <c r="BB393" s="26" t="s">
        <v>275</v>
      </c>
      <c r="BC393" s="26" t="s">
        <v>275</v>
      </c>
      <c r="BD393" s="26" t="s">
        <v>275</v>
      </c>
      <c r="BE393" s="26" t="s">
        <v>275</v>
      </c>
      <c r="BF393" s="26" t="s">
        <v>275</v>
      </c>
      <c r="BG393" s="26" t="s">
        <v>275</v>
      </c>
      <c r="BH393" s="26" t="s">
        <v>275</v>
      </c>
      <c r="BI393" s="26" t="s">
        <v>275</v>
      </c>
      <c r="BJ393" s="26" t="s">
        <v>275</v>
      </c>
      <c r="BK393" s="26" t="s">
        <v>275</v>
      </c>
      <c r="BL393" s="26" t="s">
        <v>275</v>
      </c>
      <c r="BM393" s="26" t="s">
        <v>275</v>
      </c>
      <c r="BN393" s="26" t="s">
        <v>275</v>
      </c>
      <c r="BO393" s="26" t="s">
        <v>275</v>
      </c>
      <c r="BP393" s="26" t="s">
        <v>275</v>
      </c>
      <c r="BQ393" s="26" t="s">
        <v>275</v>
      </c>
      <c r="BR393" s="26" t="s">
        <v>275</v>
      </c>
      <c r="BS393" s="26" t="s">
        <v>275</v>
      </c>
      <c r="BT393" s="26" t="s">
        <v>275</v>
      </c>
      <c r="BU393" s="26" t="s">
        <v>275</v>
      </c>
      <c r="BV393" s="26" t="s">
        <v>275</v>
      </c>
      <c r="BW393" s="26" t="s">
        <v>275</v>
      </c>
      <c r="BX393" s="26" t="s">
        <v>275</v>
      </c>
      <c r="BY393" s="26" t="s">
        <v>275</v>
      </c>
      <c r="BZ393" s="26" t="s">
        <v>275</v>
      </c>
      <c r="CA393" s="26" t="s">
        <v>275</v>
      </c>
      <c r="CB393" s="26" t="s">
        <v>275</v>
      </c>
      <c r="CC393" s="26" t="s">
        <v>275</v>
      </c>
      <c r="CD393" s="26" t="s">
        <v>275</v>
      </c>
      <c r="CE393" s="26" t="s">
        <v>275</v>
      </c>
      <c r="CF393" s="26" t="s">
        <v>275</v>
      </c>
      <c r="CG393" s="26" t="s">
        <v>275</v>
      </c>
      <c r="CH393" s="26" t="s">
        <v>275</v>
      </c>
      <c r="CI393" s="26" t="s">
        <v>275</v>
      </c>
      <c r="CJ393" s="26" t="s">
        <v>275</v>
      </c>
      <c r="CK393" s="26" t="s">
        <v>275</v>
      </c>
      <c r="CL393" s="26">
        <v>607.96536796536793</v>
      </c>
      <c r="CM393" s="26" t="s">
        <v>275</v>
      </c>
      <c r="CN393" s="26" t="s">
        <v>275</v>
      </c>
      <c r="CO393" s="26" t="s">
        <v>275</v>
      </c>
      <c r="CP393" s="26" t="s">
        <v>275</v>
      </c>
      <c r="CQ393" s="26" t="s">
        <v>275</v>
      </c>
      <c r="CR393" s="26" t="s">
        <v>275</v>
      </c>
      <c r="CS393" s="26" t="s">
        <v>275</v>
      </c>
      <c r="CT393" s="26" t="s">
        <v>275</v>
      </c>
      <c r="CU393" s="26" t="s">
        <v>275</v>
      </c>
      <c r="CV393" s="26" t="s">
        <v>275</v>
      </c>
      <c r="CW393" s="26" t="s">
        <v>275</v>
      </c>
      <c r="CX393" s="26" t="s">
        <v>275</v>
      </c>
      <c r="CY393" s="26" t="s">
        <v>275</v>
      </c>
      <c r="CZ393" s="26" t="s">
        <v>275</v>
      </c>
      <c r="DA393" s="26" t="s">
        <v>275</v>
      </c>
      <c r="DB393" s="26" t="s">
        <v>275</v>
      </c>
      <c r="DC393" s="26" t="s">
        <v>275</v>
      </c>
      <c r="DD393" s="26" t="s">
        <v>275</v>
      </c>
      <c r="DE393" s="26" t="s">
        <v>275</v>
      </c>
      <c r="DF393" s="26">
        <v>783.95802098950526</v>
      </c>
      <c r="DG393" s="26" t="s">
        <v>275</v>
      </c>
      <c r="DH393" s="26" t="s">
        <v>275</v>
      </c>
      <c r="DI393" s="26" t="s">
        <v>275</v>
      </c>
      <c r="DJ393" s="26" t="s">
        <v>275</v>
      </c>
      <c r="DK393" s="26" t="s">
        <v>275</v>
      </c>
      <c r="DL393" s="26" t="s">
        <v>275</v>
      </c>
      <c r="DM393" s="26" t="s">
        <v>275</v>
      </c>
      <c r="DN393" s="26" t="s">
        <v>275</v>
      </c>
      <c r="DO393" s="26" t="s">
        <v>275</v>
      </c>
      <c r="DP393" s="26" t="s">
        <v>275</v>
      </c>
      <c r="DQ393" s="26" t="s">
        <v>275</v>
      </c>
      <c r="DR393" s="26" t="s">
        <v>275</v>
      </c>
      <c r="DS393" s="26" t="s">
        <v>275</v>
      </c>
      <c r="DT393" s="26" t="s">
        <v>275</v>
      </c>
      <c r="DU393" s="26" t="s">
        <v>275</v>
      </c>
      <c r="DV393" s="26" t="s">
        <v>275</v>
      </c>
      <c r="DW393" s="26" t="s">
        <v>275</v>
      </c>
      <c r="DX393" s="26" t="s">
        <v>275</v>
      </c>
      <c r="DY393" s="26" t="s">
        <v>275</v>
      </c>
      <c r="DZ393" s="26" t="s">
        <v>275</v>
      </c>
      <c r="EA393" s="26" t="s">
        <v>275</v>
      </c>
      <c r="EB393" s="26" t="s">
        <v>275</v>
      </c>
      <c r="EC393" s="26">
        <v>840.60306134192649</v>
      </c>
      <c r="ED393" s="26" t="s">
        <v>275</v>
      </c>
      <c r="EE393" s="26" t="s">
        <v>275</v>
      </c>
      <c r="EF393" s="26" t="s">
        <v>275</v>
      </c>
      <c r="EG393" s="26" t="s">
        <v>275</v>
      </c>
      <c r="EH393" s="26" t="s">
        <v>275</v>
      </c>
      <c r="EI393" s="26" t="s">
        <v>275</v>
      </c>
      <c r="EJ393" s="26" t="s">
        <v>275</v>
      </c>
      <c r="EK393" s="26" t="s">
        <v>275</v>
      </c>
      <c r="EL393" s="26" t="s">
        <v>275</v>
      </c>
      <c r="EM393" s="26" t="s">
        <v>275</v>
      </c>
      <c r="EN393" s="26" t="s">
        <v>275</v>
      </c>
      <c r="EO393" s="26" t="s">
        <v>275</v>
      </c>
      <c r="EP393" s="26" t="s">
        <v>275</v>
      </c>
      <c r="EQ393" s="26" t="s">
        <v>275</v>
      </c>
      <c r="ER393" s="26" t="s">
        <v>275</v>
      </c>
      <c r="ES393" s="26">
        <v>793.49809255266211</v>
      </c>
      <c r="ET393" s="26" t="s">
        <v>275</v>
      </c>
      <c r="EU393" s="26" t="s">
        <v>275</v>
      </c>
      <c r="EV393" s="26" t="s">
        <v>275</v>
      </c>
      <c r="EW393" s="26" t="s">
        <v>275</v>
      </c>
      <c r="EX393" s="26" t="s">
        <v>275</v>
      </c>
      <c r="EY393" s="26"/>
      <c r="EZ393" s="26" t="s">
        <v>275</v>
      </c>
      <c r="FA393" s="26" t="s">
        <v>275</v>
      </c>
      <c r="FB393" s="26">
        <v>826.4352469959947</v>
      </c>
      <c r="FC393" s="26" t="s">
        <v>275</v>
      </c>
      <c r="FD393" s="26" t="s">
        <v>275</v>
      </c>
      <c r="FE393" s="26" t="s">
        <v>275</v>
      </c>
      <c r="FF393" s="26" t="s">
        <v>275</v>
      </c>
      <c r="FG393" s="26" t="s">
        <v>275</v>
      </c>
      <c r="FH393" s="26" t="s">
        <v>275</v>
      </c>
      <c r="FI393" s="26" t="s">
        <v>275</v>
      </c>
      <c r="FJ393" s="26" t="s">
        <v>275</v>
      </c>
      <c r="FK393" s="26" t="s">
        <v>275</v>
      </c>
      <c r="FL393" s="26" t="s">
        <v>275</v>
      </c>
      <c r="FM393" s="26" t="s">
        <v>275</v>
      </c>
      <c r="FN393" s="26">
        <v>817.04939339259261</v>
      </c>
      <c r="FO393" s="26">
        <v>848.87021146319535</v>
      </c>
      <c r="FP393" s="26">
        <v>869.11788316083278</v>
      </c>
      <c r="FQ393" s="26">
        <v>935.25096659749045</v>
      </c>
      <c r="FR393" s="26">
        <v>898.43611899224572</v>
      </c>
      <c r="FS393" s="26">
        <v>945.02159281807474</v>
      </c>
      <c r="FT393" s="26">
        <v>929.69635349909629</v>
      </c>
      <c r="FU393" s="26">
        <v>910.15396305322781</v>
      </c>
      <c r="FV393" s="26">
        <v>913.73941626769556</v>
      </c>
      <c r="FW393" s="26">
        <v>992.11605789169892</v>
      </c>
      <c r="FX393" s="26">
        <v>1078.2273673115192</v>
      </c>
      <c r="FY393" s="26">
        <v>1099.8694112114647</v>
      </c>
      <c r="FZ393" s="26">
        <v>1149.4222629040639</v>
      </c>
      <c r="GA393" s="26">
        <v>1205.0203613974047</v>
      </c>
      <c r="GB393" s="26">
        <v>1248.6411652312538</v>
      </c>
      <c r="GC393" s="26">
        <v>1307.8731449444574</v>
      </c>
      <c r="GD393" s="26">
        <v>1412.2257815265466</v>
      </c>
      <c r="GE393" s="26">
        <v>1485.7638738771279</v>
      </c>
      <c r="GF393" s="26">
        <v>1561.4455888669656</v>
      </c>
      <c r="GG393" s="26">
        <v>1636.0628870618132</v>
      </c>
      <c r="GH393" s="26">
        <v>1694.2713477933696</v>
      </c>
      <c r="GI393" s="26">
        <v>1724.6785703151265</v>
      </c>
      <c r="GJ393" s="26">
        <v>1748.2873131693932</v>
      </c>
      <c r="GK393" s="26">
        <v>1873.6186401619266</v>
      </c>
      <c r="GL393" s="26">
        <v>1910.0050014948317</v>
      </c>
      <c r="GM393" s="26">
        <v>1958.7197199091597</v>
      </c>
      <c r="GN393" s="26">
        <v>2091.3665576903759</v>
      </c>
      <c r="GO393" s="26">
        <v>2249.3285979285492</v>
      </c>
      <c r="GP393" s="26">
        <v>2421.6460068530596</v>
      </c>
      <c r="GQ393" s="26">
        <v>2496.0559759268458</v>
      </c>
      <c r="GR393" s="26">
        <v>2554.2594055462873</v>
      </c>
      <c r="GS393" s="26">
        <v>2653.7396218964986</v>
      </c>
      <c r="GT393" s="26">
        <v>2744.7838457120993</v>
      </c>
      <c r="GU393" s="26">
        <v>2847.4927026258274</v>
      </c>
      <c r="GV393" s="26">
        <v>2961.2668184041181</v>
      </c>
      <c r="GW393" s="26">
        <v>3050.1067852907167</v>
      </c>
      <c r="GX393" s="26">
        <v>3170.2601422657694</v>
      </c>
      <c r="GY393" s="26">
        <v>3420.8057094017649</v>
      </c>
      <c r="GZ393" s="26">
        <v>3819.5586880099881</v>
      </c>
      <c r="HA393" s="26">
        <v>4225.1830076023107</v>
      </c>
      <c r="HB393" s="141">
        <v>4633.1013871838759</v>
      </c>
      <c r="HC393" s="141">
        <v>4956.5846177443118</v>
      </c>
      <c r="HD393" s="141">
        <v>5344.0111214217914</v>
      </c>
      <c r="HE393" s="141">
        <v>5733.8157610828039</v>
      </c>
      <c r="HF393" s="141">
        <v>6115.4690138754931</v>
      </c>
      <c r="HG393" s="141">
        <v>6531.2583853066672</v>
      </c>
      <c r="HH393" s="141">
        <v>6819.5108542061189</v>
      </c>
      <c r="HI393" s="141">
        <v>6558.7453373653616</v>
      </c>
      <c r="HJ393" s="141">
        <v>5994.0730800092315</v>
      </c>
      <c r="HK393" s="141">
        <v>6212.3976449403644</v>
      </c>
      <c r="HL393" s="141">
        <v>6440.1491205695511</v>
      </c>
      <c r="HM393" s="141">
        <v>6611.3452581890333</v>
      </c>
      <c r="HN393" s="141">
        <v>6967.3444225340245</v>
      </c>
      <c r="HO393" s="141">
        <v>7412.2522266439273</v>
      </c>
      <c r="HP393" s="141">
        <v>7823.9409757470339</v>
      </c>
      <c r="HQ393" s="141">
        <v>8093.3359362643087</v>
      </c>
      <c r="HR393" s="141">
        <v>8434.9202481419725</v>
      </c>
      <c r="HS393" s="141">
        <v>8835.1714309454383</v>
      </c>
      <c r="HT393" s="141">
        <v>8922.890434822948</v>
      </c>
      <c r="HU393" s="141">
        <v>8768.2620434271139</v>
      </c>
      <c r="HV393" s="141">
        <v>9372.2094070422409</v>
      </c>
    </row>
    <row r="394" spans="1:230" ht="14.4">
      <c r="A394" s="140" t="s">
        <v>15</v>
      </c>
      <c r="B394" s="17" t="s">
        <v>275</v>
      </c>
      <c r="C394" s="17" t="s">
        <v>275</v>
      </c>
      <c r="D394" s="17" t="s">
        <v>275</v>
      </c>
      <c r="E394" s="17"/>
      <c r="F394" s="17"/>
      <c r="G394" s="17" t="s">
        <v>275</v>
      </c>
      <c r="H394" s="17"/>
      <c r="I394" s="17"/>
      <c r="J394" s="17"/>
      <c r="K394" s="26" t="s">
        <v>275</v>
      </c>
      <c r="L394" s="26"/>
      <c r="M394" s="26" t="s">
        <v>275</v>
      </c>
      <c r="N394" s="26" t="s">
        <v>275</v>
      </c>
      <c r="O394" s="26" t="s">
        <v>275</v>
      </c>
      <c r="P394" s="26" t="s">
        <v>275</v>
      </c>
      <c r="Q394" s="26"/>
      <c r="R394" s="26" t="s">
        <v>275</v>
      </c>
      <c r="S394" s="26"/>
      <c r="T394" s="26"/>
      <c r="U394" s="26"/>
      <c r="V394" s="26"/>
      <c r="W394" s="26"/>
      <c r="X394" s="26"/>
      <c r="Y394" s="26"/>
      <c r="Z394" s="26"/>
      <c r="AA394" s="26"/>
      <c r="AB394" s="26"/>
      <c r="AC394" s="26"/>
      <c r="AD394" s="26"/>
      <c r="AE394" s="26"/>
      <c r="AF394" s="26"/>
      <c r="AG394" s="26"/>
      <c r="AH394" s="26"/>
      <c r="AI394" s="26"/>
      <c r="AJ394" s="26"/>
      <c r="AK394" s="26"/>
      <c r="AL394" s="26"/>
      <c r="AM394" s="26"/>
      <c r="AN394" s="26">
        <v>606.42421052631585</v>
      </c>
      <c r="AO394" s="26"/>
      <c r="AP394" s="26"/>
      <c r="AQ394" s="26"/>
      <c r="AR394" s="26"/>
      <c r="AS394" s="26"/>
      <c r="AT394" s="26"/>
      <c r="AU394" s="26"/>
      <c r="AV394" s="26"/>
      <c r="AW394" s="26"/>
      <c r="AX394" s="26"/>
      <c r="AY394" s="26"/>
      <c r="AZ394" s="26"/>
      <c r="BA394" s="26"/>
      <c r="BB394" s="26"/>
      <c r="BC394" s="26"/>
      <c r="BD394" s="26"/>
      <c r="BE394" s="26"/>
      <c r="BF394" s="26"/>
      <c r="BG394" s="26"/>
      <c r="BH394" s="26"/>
      <c r="BI394" s="26"/>
      <c r="BJ394" s="26"/>
      <c r="BK394" s="26"/>
      <c r="BL394" s="26"/>
      <c r="BM394" s="26"/>
      <c r="BN394" s="26"/>
      <c r="BO394" s="26"/>
      <c r="BP394" s="26"/>
      <c r="BQ394" s="26"/>
      <c r="BR394" s="26"/>
      <c r="BS394" s="26"/>
      <c r="BT394" s="26"/>
      <c r="BU394" s="26"/>
      <c r="BV394" s="26"/>
      <c r="BW394" s="26"/>
      <c r="BX394" s="26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K394" s="26"/>
      <c r="CL394" s="26">
        <v>606.54175737852097</v>
      </c>
      <c r="CM394" s="26"/>
      <c r="CN394" s="26"/>
      <c r="CO394" s="26"/>
      <c r="CP394" s="26"/>
      <c r="CQ394" s="26"/>
      <c r="CR394" s="26"/>
      <c r="CS394" s="26"/>
      <c r="CT394" s="26"/>
      <c r="CU394" s="26"/>
      <c r="CV394" s="26"/>
      <c r="CW394" s="26"/>
      <c r="CX394" s="26"/>
      <c r="CY394" s="26"/>
      <c r="CZ394" s="26"/>
      <c r="DA394" s="26"/>
      <c r="DB394" s="26"/>
      <c r="DC394" s="26"/>
      <c r="DD394" s="26"/>
      <c r="DE394" s="26"/>
      <c r="DF394" s="26"/>
      <c r="DG394" s="26"/>
      <c r="DH394" s="26"/>
      <c r="DI394" s="26"/>
      <c r="DJ394" s="26"/>
      <c r="DK394" s="26"/>
      <c r="DL394" s="26"/>
      <c r="DM394" s="26"/>
      <c r="DN394" s="26"/>
      <c r="DO394" s="26"/>
      <c r="DP394" s="26"/>
      <c r="DQ394" s="26">
        <v>676.80674679399226</v>
      </c>
      <c r="DR394" s="26">
        <v>676.73345112526988</v>
      </c>
      <c r="DS394" s="26">
        <v>802.28770042119413</v>
      </c>
      <c r="DT394" s="26">
        <v>763.75202047460687</v>
      </c>
      <c r="DU394" s="26">
        <v>617.9621106943431</v>
      </c>
      <c r="DV394" s="26">
        <v>651.3542919499705</v>
      </c>
      <c r="DW394" s="26">
        <v>721.00430501031337</v>
      </c>
      <c r="DX394" s="26">
        <v>743.92827854657003</v>
      </c>
      <c r="DY394" s="26">
        <v>830.27344935005613</v>
      </c>
      <c r="DZ394" s="26">
        <v>844.44352548036738</v>
      </c>
      <c r="EA394" s="26">
        <v>789.44747069467371</v>
      </c>
      <c r="EB394" s="26">
        <v>742.49428937338928</v>
      </c>
      <c r="EC394" s="26">
        <v>807.04348879100235</v>
      </c>
      <c r="ED394" s="26">
        <v>778.28007337698148</v>
      </c>
      <c r="EE394" s="26">
        <v>810.22442283423629</v>
      </c>
      <c r="EF394" s="26">
        <v>873.35960832313322</v>
      </c>
      <c r="EG394" s="26">
        <v>979.40193292966921</v>
      </c>
      <c r="EH394" s="26">
        <v>935.5947513092791</v>
      </c>
      <c r="EI394" s="26">
        <v>961.50834298460052</v>
      </c>
      <c r="EJ394" s="26">
        <v>948.80179917679141</v>
      </c>
      <c r="EK394" s="26">
        <v>978.81754385964871</v>
      </c>
      <c r="EL394" s="26">
        <v>1083.9452708253459</v>
      </c>
      <c r="EM394" s="26">
        <v>1103.7191760138046</v>
      </c>
      <c r="EN394" s="26">
        <v>1184.7475678334504</v>
      </c>
      <c r="EO394" s="26">
        <v>1229.2456261701682</v>
      </c>
      <c r="EP394" s="26">
        <v>1226.1647190439865</v>
      </c>
      <c r="EQ394" s="26">
        <v>1203.677544522933</v>
      </c>
      <c r="ER394" s="26">
        <v>1212.5937814513186</v>
      </c>
      <c r="ES394" s="26">
        <v>1249.4523041884629</v>
      </c>
      <c r="ET394" s="26">
        <v>1267.8691581023566</v>
      </c>
      <c r="EU394" s="26">
        <v>1252.535992628882</v>
      </c>
      <c r="EV394" s="26">
        <v>1295.9899993429267</v>
      </c>
      <c r="EW394" s="26">
        <v>1228.2292312289237</v>
      </c>
      <c r="EX394" s="141">
        <v>1262</v>
      </c>
      <c r="EY394" s="26">
        <v>1361.4712655359192</v>
      </c>
      <c r="EZ394" s="26">
        <v>1408.9915324463695</v>
      </c>
      <c r="FA394" s="26">
        <v>1387.5739400046507</v>
      </c>
      <c r="FB394" s="26">
        <v>1440.1979220385256</v>
      </c>
      <c r="FC394" s="26">
        <v>1379.5956671608599</v>
      </c>
      <c r="FD394" s="26">
        <v>1250.1177208912293</v>
      </c>
      <c r="FE394" s="26"/>
      <c r="FF394" s="26"/>
      <c r="FG394" s="26"/>
      <c r="FH394" s="26"/>
      <c r="FI394" s="26"/>
      <c r="FJ394" s="26"/>
      <c r="FK394" s="26"/>
      <c r="FL394" s="26"/>
      <c r="FM394" s="26"/>
      <c r="FN394" s="26">
        <v>915.7725321888413</v>
      </c>
      <c r="FO394" s="26">
        <v>949.04130742504174</v>
      </c>
      <c r="FP394" s="26">
        <v>1028.2654712987173</v>
      </c>
      <c r="FQ394" s="26">
        <v>1084.4343021859236</v>
      </c>
      <c r="FR394" s="26">
        <v>1145.3387376954256</v>
      </c>
      <c r="FS394" s="26">
        <v>1189.0569395017794</v>
      </c>
      <c r="FT394" s="26">
        <v>1207.5794882774865</v>
      </c>
      <c r="FU394" s="26">
        <v>1253.363692817222</v>
      </c>
      <c r="FV394" s="26">
        <v>1289.7205588822355</v>
      </c>
      <c r="FW394" s="26">
        <v>1329.0026748184944</v>
      </c>
      <c r="FX394" s="26">
        <v>1353.1903139674064</v>
      </c>
      <c r="FY394" s="26">
        <v>1398.1308411214955</v>
      </c>
      <c r="FZ394" s="26">
        <v>1459.2337494619028</v>
      </c>
      <c r="GA394" s="26">
        <v>1544.6287190599217</v>
      </c>
      <c r="GB394" s="26">
        <v>1679.1279773920064</v>
      </c>
      <c r="GC394" s="26">
        <v>1810.3556321478929</v>
      </c>
      <c r="GD394" s="26">
        <v>1915.6012176560123</v>
      </c>
      <c r="GE394" s="26">
        <v>2070.35661218425</v>
      </c>
      <c r="GF394" s="26">
        <v>2185.8744072424197</v>
      </c>
      <c r="GG394" s="26">
        <v>2334.1549295774648</v>
      </c>
      <c r="GH394" s="26">
        <v>2537.0217451142307</v>
      </c>
      <c r="GI394" s="26">
        <v>2804.0640559816984</v>
      </c>
      <c r="GJ394" s="26">
        <v>3113.3966244725739</v>
      </c>
      <c r="GK394" s="26">
        <v>3447.9099262326909</v>
      </c>
      <c r="GL394" s="26">
        <v>3421.9781615033012</v>
      </c>
      <c r="GM394" s="26">
        <v>3521.5739991283231</v>
      </c>
      <c r="GN394" s="26">
        <v>3918.4058411925766</v>
      </c>
      <c r="GO394" s="26">
        <v>4235.7786665074909</v>
      </c>
      <c r="GP394" s="26">
        <v>4716.6764189584555</v>
      </c>
      <c r="GQ394" s="26">
        <v>4997.5355341586428</v>
      </c>
      <c r="GR394" s="26">
        <v>5259.8943107713067</v>
      </c>
      <c r="GS394" s="26">
        <v>5488.6997844946682</v>
      </c>
      <c r="GT394" s="26">
        <v>5590.358171639763</v>
      </c>
      <c r="GU394" s="26">
        <v>5978.7211234389242</v>
      </c>
      <c r="GV394" s="26">
        <v>6521.1967438418442</v>
      </c>
      <c r="GW394" s="26">
        <v>6761.959473574263</v>
      </c>
      <c r="GX394" s="26">
        <v>7477.343265052762</v>
      </c>
      <c r="GY394" s="26">
        <v>8597.9729729729734</v>
      </c>
      <c r="GZ394" s="26">
        <v>8897.6812474686121</v>
      </c>
      <c r="HA394" s="26">
        <v>9538.0333951762532</v>
      </c>
      <c r="HB394" s="141">
        <v>9938.3799325798136</v>
      </c>
      <c r="HC394" s="141">
        <v>10610.092755750386</v>
      </c>
      <c r="HD394" s="141">
        <v>11304.273181976994</v>
      </c>
      <c r="HE394" s="141">
        <v>11950.439508235935</v>
      </c>
      <c r="HF394" s="141">
        <v>12731.3252374691</v>
      </c>
      <c r="HG394" s="141">
        <v>13417.972449886347</v>
      </c>
      <c r="HH394" s="141">
        <v>14050.418640561285</v>
      </c>
      <c r="HI394" s="141">
        <v>14695.926534343995</v>
      </c>
      <c r="HJ394" s="141">
        <v>15068.920222983013</v>
      </c>
      <c r="HK394" s="141">
        <v>15842.910129039625</v>
      </c>
      <c r="HL394" s="141">
        <v>16627.607357515208</v>
      </c>
      <c r="HM394" s="141">
        <v>16238.340828865639</v>
      </c>
      <c r="HN394" s="141">
        <v>17001.340837728199</v>
      </c>
      <c r="HO394" s="141">
        <v>17547.42140617843</v>
      </c>
      <c r="HP394" s="141">
        <v>18563.701212948472</v>
      </c>
      <c r="HQ394" s="141">
        <v>19367.413186296992</v>
      </c>
      <c r="HR394" s="141">
        <v>20340.180132709425</v>
      </c>
      <c r="HS394" s="141">
        <v>21470.445598883336</v>
      </c>
      <c r="HT394" s="141">
        <v>21554.069738456732</v>
      </c>
      <c r="HU394" s="141">
        <v>21092.211338352743</v>
      </c>
      <c r="HV394" s="141">
        <v>23291.909598655278</v>
      </c>
    </row>
    <row r="395" spans="1:230" ht="14.4">
      <c r="A395" s="140" t="s">
        <v>16</v>
      </c>
      <c r="B395" s="17" t="s">
        <v>275</v>
      </c>
      <c r="C395" s="17" t="s">
        <v>275</v>
      </c>
      <c r="D395" s="17" t="s">
        <v>275</v>
      </c>
      <c r="E395" s="17"/>
      <c r="F395" s="17"/>
      <c r="G395" s="17" t="s">
        <v>275</v>
      </c>
      <c r="H395" s="17"/>
      <c r="I395" s="17"/>
      <c r="J395" s="17"/>
      <c r="K395" s="26" t="s">
        <v>275</v>
      </c>
      <c r="L395" s="26"/>
      <c r="M395" s="26" t="s">
        <v>275</v>
      </c>
      <c r="N395" s="26" t="s">
        <v>275</v>
      </c>
      <c r="O395" s="26" t="s">
        <v>275</v>
      </c>
      <c r="P395" s="26" t="s">
        <v>275</v>
      </c>
      <c r="Q395" s="26"/>
      <c r="R395" s="26" t="s">
        <v>275</v>
      </c>
      <c r="S395" s="26"/>
      <c r="T395" s="26"/>
      <c r="U395" s="26"/>
      <c r="V395" s="26"/>
      <c r="W395" s="26"/>
      <c r="X395" s="26"/>
      <c r="Y395" s="26"/>
      <c r="Z395" s="26"/>
      <c r="AA395" s="26"/>
      <c r="AB395" s="26"/>
      <c r="AC395" s="26"/>
      <c r="AD395" s="26"/>
      <c r="AE395" s="26"/>
      <c r="AF395" s="26"/>
      <c r="AG395" s="26"/>
      <c r="AH395" s="26"/>
      <c r="AI395" s="26"/>
      <c r="AJ395" s="26"/>
      <c r="AK395" s="26"/>
      <c r="AL395" s="26"/>
      <c r="AM395" s="26"/>
      <c r="AN395" s="26" t="s">
        <v>275</v>
      </c>
      <c r="AO395" s="26" t="s">
        <v>275</v>
      </c>
      <c r="AP395" s="26" t="s">
        <v>275</v>
      </c>
      <c r="AQ395" s="26" t="s">
        <v>275</v>
      </c>
      <c r="AR395" s="26" t="s">
        <v>275</v>
      </c>
      <c r="AS395" s="26" t="s">
        <v>275</v>
      </c>
      <c r="AT395" s="26" t="s">
        <v>275</v>
      </c>
      <c r="AU395" s="26" t="s">
        <v>275</v>
      </c>
      <c r="AV395" s="26" t="s">
        <v>275</v>
      </c>
      <c r="AW395" s="26" t="s">
        <v>275</v>
      </c>
      <c r="AX395" s="26" t="s">
        <v>275</v>
      </c>
      <c r="AY395" s="26" t="s">
        <v>275</v>
      </c>
      <c r="AZ395" s="26" t="s">
        <v>275</v>
      </c>
      <c r="BA395" s="26" t="s">
        <v>275</v>
      </c>
      <c r="BB395" s="26" t="s">
        <v>275</v>
      </c>
      <c r="BC395" s="26" t="s">
        <v>275</v>
      </c>
      <c r="BD395" s="26" t="s">
        <v>275</v>
      </c>
      <c r="BE395" s="26" t="s">
        <v>275</v>
      </c>
      <c r="BF395" s="26" t="s">
        <v>275</v>
      </c>
      <c r="BG395" s="26" t="s">
        <v>275</v>
      </c>
      <c r="BH395" s="26" t="s">
        <v>275</v>
      </c>
      <c r="BI395" s="26" t="s">
        <v>275</v>
      </c>
      <c r="BJ395" s="26" t="s">
        <v>275</v>
      </c>
      <c r="BK395" s="26" t="s">
        <v>275</v>
      </c>
      <c r="BL395" s="26" t="s">
        <v>275</v>
      </c>
      <c r="BM395" s="26" t="s">
        <v>275</v>
      </c>
      <c r="BN395" s="26" t="s">
        <v>275</v>
      </c>
      <c r="BO395" s="26" t="s">
        <v>275</v>
      </c>
      <c r="BP395" s="26" t="s">
        <v>275</v>
      </c>
      <c r="BQ395" s="26" t="s">
        <v>275</v>
      </c>
      <c r="BR395" s="26" t="s">
        <v>275</v>
      </c>
      <c r="BS395" s="26" t="s">
        <v>275</v>
      </c>
      <c r="BT395" s="26" t="s">
        <v>275</v>
      </c>
      <c r="BU395" s="26" t="s">
        <v>275</v>
      </c>
      <c r="BV395" s="26" t="s">
        <v>275</v>
      </c>
      <c r="BW395" s="26" t="s">
        <v>275</v>
      </c>
      <c r="BX395" s="26" t="s">
        <v>275</v>
      </c>
      <c r="BY395" s="26" t="s">
        <v>275</v>
      </c>
      <c r="BZ395" s="26" t="s">
        <v>275</v>
      </c>
      <c r="CA395" s="26" t="s">
        <v>275</v>
      </c>
      <c r="CB395" s="26" t="s">
        <v>275</v>
      </c>
      <c r="CC395" s="26" t="s">
        <v>275</v>
      </c>
      <c r="CD395" s="26" t="s">
        <v>275</v>
      </c>
      <c r="CE395" s="26" t="s">
        <v>275</v>
      </c>
      <c r="CF395" s="26" t="s">
        <v>275</v>
      </c>
      <c r="CG395" s="26" t="s">
        <v>275</v>
      </c>
      <c r="CH395" s="26" t="s">
        <v>275</v>
      </c>
      <c r="CI395" s="26" t="s">
        <v>275</v>
      </c>
      <c r="CJ395" s="26" t="s">
        <v>275</v>
      </c>
      <c r="CK395" s="26" t="s">
        <v>275</v>
      </c>
      <c r="CL395" s="26" t="s">
        <v>275</v>
      </c>
      <c r="CM395" s="26" t="s">
        <v>275</v>
      </c>
      <c r="CN395" s="26" t="s">
        <v>275</v>
      </c>
      <c r="CO395" s="26" t="s">
        <v>275</v>
      </c>
      <c r="CP395" s="26" t="s">
        <v>275</v>
      </c>
      <c r="CQ395" s="26" t="s">
        <v>275</v>
      </c>
      <c r="CR395" s="26" t="s">
        <v>275</v>
      </c>
      <c r="CS395" s="26" t="s">
        <v>275</v>
      </c>
      <c r="CT395" s="26" t="s">
        <v>275</v>
      </c>
      <c r="CU395" s="26" t="s">
        <v>275</v>
      </c>
      <c r="CV395" s="26" t="s">
        <v>275</v>
      </c>
      <c r="CW395" s="26" t="s">
        <v>275</v>
      </c>
      <c r="CX395" s="26" t="s">
        <v>275</v>
      </c>
      <c r="CY395" s="26" t="s">
        <v>275</v>
      </c>
      <c r="CZ395" s="26" t="s">
        <v>275</v>
      </c>
      <c r="DA395" s="26" t="s">
        <v>275</v>
      </c>
      <c r="DB395" s="26" t="s">
        <v>275</v>
      </c>
      <c r="DC395" s="26" t="s">
        <v>275</v>
      </c>
      <c r="DD395" s="26" t="s">
        <v>275</v>
      </c>
      <c r="DE395" s="26" t="s">
        <v>275</v>
      </c>
      <c r="DF395" s="26" t="s">
        <v>275</v>
      </c>
      <c r="DG395" s="26" t="s">
        <v>275</v>
      </c>
      <c r="DH395" s="26" t="s">
        <v>275</v>
      </c>
      <c r="DI395" s="26" t="s">
        <v>275</v>
      </c>
      <c r="DJ395" s="26" t="s">
        <v>275</v>
      </c>
      <c r="DK395" s="26" t="s">
        <v>275</v>
      </c>
      <c r="DL395" s="26" t="s">
        <v>275</v>
      </c>
      <c r="DM395" s="26" t="s">
        <v>275</v>
      </c>
      <c r="DN395" s="26" t="s">
        <v>275</v>
      </c>
      <c r="DO395" s="26" t="s">
        <v>275</v>
      </c>
      <c r="DP395" s="26" t="s">
        <v>275</v>
      </c>
      <c r="DQ395" s="26" t="s">
        <v>275</v>
      </c>
      <c r="DR395" s="26" t="s">
        <v>275</v>
      </c>
      <c r="DS395" s="26" t="s">
        <v>275</v>
      </c>
      <c r="DT395" s="26" t="s">
        <v>275</v>
      </c>
      <c r="DU395" s="26" t="s">
        <v>275</v>
      </c>
      <c r="DV395" s="26" t="s">
        <v>275</v>
      </c>
      <c r="DW395" s="26" t="s">
        <v>275</v>
      </c>
      <c r="DX395" s="26" t="s">
        <v>275</v>
      </c>
      <c r="DY395" s="26" t="s">
        <v>275</v>
      </c>
      <c r="DZ395" s="26" t="s">
        <v>275</v>
      </c>
      <c r="EA395" s="26" t="s">
        <v>275</v>
      </c>
      <c r="EB395" s="26" t="s">
        <v>275</v>
      </c>
      <c r="EC395" s="26" t="s">
        <v>275</v>
      </c>
      <c r="ED395" s="26" t="s">
        <v>275</v>
      </c>
      <c r="EE395" s="26" t="s">
        <v>275</v>
      </c>
      <c r="EF395" s="26" t="s">
        <v>275</v>
      </c>
      <c r="EG395" s="26" t="s">
        <v>275</v>
      </c>
      <c r="EH395" s="26" t="s">
        <v>275</v>
      </c>
      <c r="EI395" s="26" t="s">
        <v>275</v>
      </c>
      <c r="EJ395" s="26" t="s">
        <v>275</v>
      </c>
      <c r="EK395" s="26" t="s">
        <v>275</v>
      </c>
      <c r="EL395" s="26" t="s">
        <v>275</v>
      </c>
      <c r="EM395" s="26" t="s">
        <v>275</v>
      </c>
      <c r="EN395" s="26" t="s">
        <v>275</v>
      </c>
      <c r="EO395" s="26" t="s">
        <v>275</v>
      </c>
      <c r="EP395" s="26" t="s">
        <v>275</v>
      </c>
      <c r="EQ395" s="26" t="s">
        <v>275</v>
      </c>
      <c r="ER395" s="26" t="s">
        <v>275</v>
      </c>
      <c r="ES395" s="26" t="s">
        <v>275</v>
      </c>
      <c r="ET395" s="26" t="s">
        <v>275</v>
      </c>
      <c r="EU395" s="26" t="s">
        <v>275</v>
      </c>
      <c r="EV395" s="26" t="s">
        <v>275</v>
      </c>
      <c r="EW395" s="26" t="s">
        <v>275</v>
      </c>
      <c r="EX395" s="26" t="s">
        <v>275</v>
      </c>
      <c r="EY395" s="26" t="s">
        <v>275</v>
      </c>
      <c r="EZ395" s="26" t="s">
        <v>275</v>
      </c>
      <c r="FA395" s="26" t="s">
        <v>275</v>
      </c>
      <c r="FB395" s="26" t="s">
        <v>275</v>
      </c>
      <c r="FC395" s="26" t="s">
        <v>275</v>
      </c>
      <c r="FD395" s="26" t="s">
        <v>275</v>
      </c>
      <c r="FE395" s="26" t="s">
        <v>275</v>
      </c>
      <c r="FF395" s="26" t="s">
        <v>275</v>
      </c>
      <c r="FG395" s="26" t="s">
        <v>275</v>
      </c>
      <c r="FH395" s="26" t="s">
        <v>275</v>
      </c>
      <c r="FI395" s="26" t="s">
        <v>275</v>
      </c>
      <c r="FJ395" s="26" t="s">
        <v>275</v>
      </c>
      <c r="FK395" s="26" t="s">
        <v>275</v>
      </c>
      <c r="FL395" s="26" t="s">
        <v>275</v>
      </c>
      <c r="FM395" s="26" t="s">
        <v>275</v>
      </c>
      <c r="FN395" s="26">
        <v>539.54386854443464</v>
      </c>
      <c r="FO395" s="26">
        <v>541.15030517982302</v>
      </c>
      <c r="FP395" s="26">
        <v>548.31396654815546</v>
      </c>
      <c r="FQ395" s="26">
        <v>547.12276318819886</v>
      </c>
      <c r="FR395" s="26">
        <v>547.01307933564419</v>
      </c>
      <c r="FS395" s="26">
        <v>507.71951659745929</v>
      </c>
      <c r="FT395" s="26">
        <v>551.3288201696023</v>
      </c>
      <c r="FU395" s="26">
        <v>530.33850382375988</v>
      </c>
      <c r="FV395" s="26">
        <v>509.80380476839724</v>
      </c>
      <c r="FW395" s="26">
        <v>526.12133701861455</v>
      </c>
      <c r="FX395" s="26">
        <v>544.63373569029022</v>
      </c>
      <c r="FY395" s="26">
        <v>564.02131020816648</v>
      </c>
      <c r="FZ395" s="26">
        <v>550.28570563429321</v>
      </c>
      <c r="GA395" s="26">
        <v>594.17990360959345</v>
      </c>
      <c r="GB395" s="26">
        <v>588.60919324707447</v>
      </c>
      <c r="GC395" s="26">
        <v>607.90324984310996</v>
      </c>
      <c r="GD395" s="26">
        <v>603.534737826884</v>
      </c>
      <c r="GE395" s="26">
        <v>578.37584599735385</v>
      </c>
      <c r="GF395" s="26">
        <v>619.27240720649047</v>
      </c>
      <c r="GG395" s="26">
        <v>614.93394768333303</v>
      </c>
      <c r="GH395" s="26">
        <v>629.76608414603425</v>
      </c>
      <c r="GI395" s="26">
        <v>586.43823688367945</v>
      </c>
      <c r="GJ395" s="26">
        <v>505.56761071169467</v>
      </c>
      <c r="GK395" s="26">
        <v>497.3150073690266</v>
      </c>
      <c r="GL395" s="26">
        <v>547.25729731479248</v>
      </c>
      <c r="GM395" s="26">
        <v>529.30608285068899</v>
      </c>
      <c r="GN395" s="26">
        <v>540.95678135932167</v>
      </c>
      <c r="GO395" s="26">
        <v>529.48746509865168</v>
      </c>
      <c r="GP395" s="26">
        <v>551.32807370110504</v>
      </c>
      <c r="GQ395" s="26">
        <v>560.51250003441271</v>
      </c>
      <c r="GR395" s="26">
        <v>548.56109861780783</v>
      </c>
      <c r="GS395" s="26">
        <v>551.02086787847065</v>
      </c>
      <c r="GT395" s="26">
        <v>545.06001079734222</v>
      </c>
      <c r="GU395" s="26">
        <v>558.73047355100482</v>
      </c>
      <c r="GV395" s="26">
        <v>575.86630371539331</v>
      </c>
      <c r="GW395" s="26">
        <v>580.09662548638516</v>
      </c>
      <c r="GX395" s="26">
        <v>591.6024724765997</v>
      </c>
      <c r="GY395" s="26">
        <v>602.23088683196329</v>
      </c>
      <c r="GZ395" s="26">
        <v>605.25763196764399</v>
      </c>
      <c r="HA395" s="26">
        <v>605.90360395961886</v>
      </c>
      <c r="HB395" s="141">
        <v>631.03117331685769</v>
      </c>
      <c r="HC395" s="141">
        <v>642.37075707490828</v>
      </c>
      <c r="HD395" s="141">
        <v>664.02361711187984</v>
      </c>
      <c r="HE395" s="141">
        <v>683.32489351055381</v>
      </c>
      <c r="HF395" s="141">
        <v>699.9827616247818</v>
      </c>
      <c r="HG395" s="141">
        <v>722.79305490753632</v>
      </c>
      <c r="HH395" s="141">
        <v>744.01842990749969</v>
      </c>
      <c r="HI395" s="141">
        <v>771.19125326004166</v>
      </c>
      <c r="HJ395" s="141">
        <v>797.79667336581076</v>
      </c>
      <c r="HK395" s="141">
        <v>822.34403863267289</v>
      </c>
      <c r="HL395" s="141">
        <v>856.29987828125888</v>
      </c>
      <c r="HM395" s="141">
        <v>885.86973369656937</v>
      </c>
      <c r="HN395" s="141">
        <v>908.75148668272163</v>
      </c>
      <c r="HO395" s="141">
        <v>939.75637293060527</v>
      </c>
      <c r="HP395" s="141">
        <v>981.61769067883154</v>
      </c>
      <c r="HQ395" s="141">
        <v>1022.74376937149</v>
      </c>
      <c r="HR395" s="141">
        <v>1072.8084551364161</v>
      </c>
      <c r="HS395" s="141">
        <v>1123.5489893495505</v>
      </c>
      <c r="HT395" s="141">
        <v>1174.2219615497099</v>
      </c>
      <c r="HU395" s="141">
        <v>1223.7773879217393</v>
      </c>
      <c r="HV395" s="141">
        <v>1276.2307794267183</v>
      </c>
    </row>
    <row r="396" spans="1:230" ht="14.4">
      <c r="A396" s="140" t="s">
        <v>206</v>
      </c>
      <c r="B396" s="17" t="s">
        <v>275</v>
      </c>
      <c r="C396" s="17" t="s">
        <v>275</v>
      </c>
      <c r="D396" s="17" t="s">
        <v>275</v>
      </c>
      <c r="E396" s="17"/>
      <c r="F396" s="17"/>
      <c r="G396" s="17" t="s">
        <v>275</v>
      </c>
      <c r="H396" s="17"/>
      <c r="I396" s="17"/>
      <c r="J396" s="17"/>
      <c r="K396" s="26" t="s">
        <v>275</v>
      </c>
      <c r="L396" s="26"/>
      <c r="M396" s="26" t="s">
        <v>275</v>
      </c>
      <c r="N396" s="26" t="s">
        <v>275</v>
      </c>
      <c r="O396" s="26" t="s">
        <v>275</v>
      </c>
      <c r="P396" s="26" t="s">
        <v>275</v>
      </c>
      <c r="Q396" s="26"/>
      <c r="R396" s="26" t="s">
        <v>275</v>
      </c>
      <c r="S396" s="26"/>
      <c r="T396" s="26"/>
      <c r="U396" s="26"/>
      <c r="V396" s="26"/>
      <c r="W396" s="26"/>
      <c r="X396" s="26"/>
      <c r="Y396" s="26"/>
      <c r="Z396" s="26"/>
      <c r="AA396" s="26"/>
      <c r="AB396" s="26"/>
      <c r="AC396" s="26"/>
      <c r="AD396" s="26"/>
      <c r="AE396" s="26"/>
      <c r="AF396" s="26"/>
      <c r="AG396" s="26"/>
      <c r="AH396" s="26"/>
      <c r="AI396" s="26"/>
      <c r="AJ396" s="26"/>
      <c r="AK396" s="26"/>
      <c r="AL396" s="26"/>
      <c r="AM396" s="26"/>
      <c r="AN396" s="26">
        <v>503.99315459212778</v>
      </c>
      <c r="AO396" s="26" t="s">
        <v>275</v>
      </c>
      <c r="AP396" s="26" t="s">
        <v>275</v>
      </c>
      <c r="AQ396" s="26" t="s">
        <v>275</v>
      </c>
      <c r="AR396" s="26" t="s">
        <v>275</v>
      </c>
      <c r="AS396" s="26" t="s">
        <v>275</v>
      </c>
      <c r="AT396" s="26" t="s">
        <v>275</v>
      </c>
      <c r="AU396" s="26" t="s">
        <v>275</v>
      </c>
      <c r="AV396" s="26" t="s">
        <v>275</v>
      </c>
      <c r="AW396" s="26" t="s">
        <v>275</v>
      </c>
      <c r="AX396" s="26" t="s">
        <v>275</v>
      </c>
      <c r="AY396" s="26" t="s">
        <v>275</v>
      </c>
      <c r="AZ396" s="26" t="s">
        <v>275</v>
      </c>
      <c r="BA396" s="26" t="s">
        <v>275</v>
      </c>
      <c r="BB396" s="26" t="s">
        <v>275</v>
      </c>
      <c r="BC396" s="26" t="s">
        <v>275</v>
      </c>
      <c r="BD396" s="26" t="s">
        <v>275</v>
      </c>
      <c r="BE396" s="26" t="s">
        <v>275</v>
      </c>
      <c r="BF396" s="26" t="s">
        <v>275</v>
      </c>
      <c r="BG396" s="26" t="s">
        <v>275</v>
      </c>
      <c r="BH396" s="26" t="s">
        <v>275</v>
      </c>
      <c r="BI396" s="26" t="s">
        <v>275</v>
      </c>
      <c r="BJ396" s="26" t="s">
        <v>275</v>
      </c>
      <c r="BK396" s="26" t="s">
        <v>275</v>
      </c>
      <c r="BL396" s="26" t="s">
        <v>275</v>
      </c>
      <c r="BM396" s="26" t="s">
        <v>275</v>
      </c>
      <c r="BN396" s="26" t="s">
        <v>275</v>
      </c>
      <c r="BO396" s="26" t="s">
        <v>275</v>
      </c>
      <c r="BP396" s="26" t="s">
        <v>275</v>
      </c>
      <c r="BQ396" s="26" t="s">
        <v>275</v>
      </c>
      <c r="BR396" s="26" t="s">
        <v>275</v>
      </c>
      <c r="BS396" s="26" t="s">
        <v>275</v>
      </c>
      <c r="BT396" s="26" t="s">
        <v>275</v>
      </c>
      <c r="BU396" s="26" t="s">
        <v>275</v>
      </c>
      <c r="BV396" s="26" t="s">
        <v>275</v>
      </c>
      <c r="BW396" s="26" t="s">
        <v>275</v>
      </c>
      <c r="BX396" s="26" t="s">
        <v>275</v>
      </c>
      <c r="BY396" s="26" t="s">
        <v>275</v>
      </c>
      <c r="BZ396" s="26" t="s">
        <v>275</v>
      </c>
      <c r="CA396" s="26" t="s">
        <v>275</v>
      </c>
      <c r="CB396" s="26" t="s">
        <v>275</v>
      </c>
      <c r="CC396" s="26" t="s">
        <v>275</v>
      </c>
      <c r="CD396" s="26" t="s">
        <v>275</v>
      </c>
      <c r="CE396" s="26" t="s">
        <v>275</v>
      </c>
      <c r="CF396" s="26" t="s">
        <v>275</v>
      </c>
      <c r="CG396" s="26" t="s">
        <v>275</v>
      </c>
      <c r="CH396" s="26" t="s">
        <v>275</v>
      </c>
      <c r="CI396" s="26" t="s">
        <v>275</v>
      </c>
      <c r="CJ396" s="26" t="s">
        <v>275</v>
      </c>
      <c r="CK396" s="26" t="s">
        <v>275</v>
      </c>
      <c r="CL396" s="26">
        <v>503.886925795053</v>
      </c>
      <c r="CM396" s="26" t="s">
        <v>275</v>
      </c>
      <c r="CN396" s="26" t="s">
        <v>275</v>
      </c>
      <c r="CO396" s="26" t="s">
        <v>275</v>
      </c>
      <c r="CP396" s="26" t="s">
        <v>275</v>
      </c>
      <c r="CQ396" s="26" t="s">
        <v>275</v>
      </c>
      <c r="CR396" s="26" t="s">
        <v>275</v>
      </c>
      <c r="CS396" s="26" t="s">
        <v>275</v>
      </c>
      <c r="CT396" s="26" t="s">
        <v>275</v>
      </c>
      <c r="CU396" s="26" t="s">
        <v>275</v>
      </c>
      <c r="CV396" s="26" t="s">
        <v>275</v>
      </c>
      <c r="CW396" s="26" t="s">
        <v>275</v>
      </c>
      <c r="CX396" s="26" t="s">
        <v>275</v>
      </c>
      <c r="CY396" s="26" t="s">
        <v>275</v>
      </c>
      <c r="CZ396" s="26" t="s">
        <v>275</v>
      </c>
      <c r="DA396" s="26" t="s">
        <v>275</v>
      </c>
      <c r="DB396" s="26" t="s">
        <v>275</v>
      </c>
      <c r="DC396" s="26" t="s">
        <v>275</v>
      </c>
      <c r="DD396" s="26" t="s">
        <v>275</v>
      </c>
      <c r="DE396" s="26" t="s">
        <v>275</v>
      </c>
      <c r="DF396" s="26" t="s">
        <v>275</v>
      </c>
      <c r="DG396" s="26" t="s">
        <v>275</v>
      </c>
      <c r="DH396" s="26" t="s">
        <v>275</v>
      </c>
      <c r="DI396" s="26" t="s">
        <v>275</v>
      </c>
      <c r="DJ396" s="26" t="s">
        <v>275</v>
      </c>
      <c r="DK396" s="26" t="s">
        <v>275</v>
      </c>
      <c r="DL396" s="26" t="s">
        <v>275</v>
      </c>
      <c r="DM396" s="26" t="s">
        <v>275</v>
      </c>
      <c r="DN396" s="26" t="s">
        <v>275</v>
      </c>
      <c r="DO396" s="26" t="s">
        <v>275</v>
      </c>
      <c r="DP396" s="26" t="s">
        <v>275</v>
      </c>
      <c r="DQ396" s="26">
        <v>698.9513822688275</v>
      </c>
      <c r="DR396" s="26" t="s">
        <v>275</v>
      </c>
      <c r="DS396" s="26" t="s">
        <v>275</v>
      </c>
      <c r="DT396" s="26" t="s">
        <v>275</v>
      </c>
      <c r="DU396" s="26" t="s">
        <v>275</v>
      </c>
      <c r="DV396" s="26">
        <v>566.39758715514938</v>
      </c>
      <c r="DW396" s="26" t="s">
        <v>275</v>
      </c>
      <c r="DX396" s="26" t="s">
        <v>275</v>
      </c>
      <c r="DY396" s="26" t="s">
        <v>275</v>
      </c>
      <c r="DZ396" s="26" t="s">
        <v>275</v>
      </c>
      <c r="EA396" s="26">
        <v>606.52084193148994</v>
      </c>
      <c r="EB396" s="26" t="s">
        <v>275</v>
      </c>
      <c r="EC396" s="26">
        <v>685.13710855103034</v>
      </c>
      <c r="ED396" s="26" t="s">
        <v>275</v>
      </c>
      <c r="EE396" s="26" t="s">
        <v>275</v>
      </c>
      <c r="EF396" s="26">
        <v>822.52964426877475</v>
      </c>
      <c r="EG396" s="26" t="s">
        <v>275</v>
      </c>
      <c r="EH396" s="26" t="s">
        <v>275</v>
      </c>
      <c r="EI396" s="26" t="s">
        <v>275</v>
      </c>
      <c r="EJ396" s="26" t="s">
        <v>275</v>
      </c>
      <c r="EK396" s="26">
        <v>710.86890705419319</v>
      </c>
      <c r="EL396" s="26" t="s">
        <v>275</v>
      </c>
      <c r="EM396" s="26" t="s">
        <v>275</v>
      </c>
      <c r="EN396" s="26" t="s">
        <v>275</v>
      </c>
      <c r="EO396" s="26" t="s">
        <v>275</v>
      </c>
      <c r="EP396" s="26">
        <v>813.59097765965089</v>
      </c>
      <c r="EQ396" s="26" t="s">
        <v>275</v>
      </c>
      <c r="ER396" s="26" t="s">
        <v>275</v>
      </c>
      <c r="ES396" s="26" t="s">
        <v>275</v>
      </c>
      <c r="ET396" s="26" t="s">
        <v>275</v>
      </c>
      <c r="EU396" s="26">
        <v>902.36585532147001</v>
      </c>
      <c r="EV396" s="26" t="s">
        <v>275</v>
      </c>
      <c r="EW396" s="26" t="s">
        <v>275</v>
      </c>
      <c r="EX396" s="26" t="s">
        <v>275</v>
      </c>
      <c r="EY396" s="26" t="s">
        <v>275</v>
      </c>
      <c r="EZ396" s="26">
        <v>838.23529411764707</v>
      </c>
      <c r="FA396" s="26" t="s">
        <v>275</v>
      </c>
      <c r="FB396" s="26">
        <v>739.67172499225762</v>
      </c>
      <c r="FC396" s="26" t="s">
        <v>275</v>
      </c>
      <c r="FD396" s="26" t="s">
        <v>275</v>
      </c>
      <c r="FE396" s="26" t="s">
        <v>275</v>
      </c>
      <c r="FF396" s="26" t="s">
        <v>275</v>
      </c>
      <c r="FG396" s="26" t="s">
        <v>275</v>
      </c>
      <c r="FH396" s="26" t="s">
        <v>275</v>
      </c>
      <c r="FI396" s="26" t="s">
        <v>275</v>
      </c>
      <c r="FJ396" s="26" t="s">
        <v>275</v>
      </c>
      <c r="FK396" s="26" t="s">
        <v>275</v>
      </c>
      <c r="FL396" s="26" t="s">
        <v>275</v>
      </c>
      <c r="FM396" s="26" t="s">
        <v>275</v>
      </c>
      <c r="FN396" s="26">
        <v>395.68635675391869</v>
      </c>
      <c r="FO396" s="26">
        <v>446.42640564181096</v>
      </c>
      <c r="FP396" s="26">
        <v>449.29972596598566</v>
      </c>
      <c r="FQ396" s="26">
        <v>454.09020588935147</v>
      </c>
      <c r="FR396" s="26">
        <v>419.35782756237768</v>
      </c>
      <c r="FS396" s="26">
        <v>466.6049435705882</v>
      </c>
      <c r="FT396" s="26">
        <v>489.64266886114359</v>
      </c>
      <c r="FU396" s="26">
        <v>510.22105422648133</v>
      </c>
      <c r="FV396" s="26">
        <v>488.22347045267935</v>
      </c>
      <c r="FW396" s="26">
        <v>554.66473172963674</v>
      </c>
      <c r="FX396" s="26">
        <v>563.55248494639261</v>
      </c>
      <c r="FY396" s="26">
        <v>567.449726915626</v>
      </c>
      <c r="FZ396" s="26">
        <v>606.3137175136502</v>
      </c>
      <c r="GA396" s="26">
        <v>612.58053447100872</v>
      </c>
      <c r="GB396" s="26">
        <v>612.44898623339293</v>
      </c>
      <c r="GC396" s="26">
        <v>616.70749177496111</v>
      </c>
      <c r="GD396" s="26">
        <v>580.22136131971251</v>
      </c>
      <c r="GE396" s="26">
        <v>585.5303474647842</v>
      </c>
      <c r="GF396" s="26">
        <v>612.40728512849603</v>
      </c>
      <c r="GG396" s="26">
        <v>625.70447570151191</v>
      </c>
      <c r="GH396" s="26">
        <v>641.58789920320066</v>
      </c>
      <c r="GI396" s="26">
        <v>649.8891260289314</v>
      </c>
      <c r="GJ396" s="26">
        <v>642.12736190942917</v>
      </c>
      <c r="GK396" s="26">
        <v>627.74211743586909</v>
      </c>
      <c r="GL396" s="26">
        <v>648.45278253293782</v>
      </c>
      <c r="GM396" s="26">
        <v>663.4244523056168</v>
      </c>
      <c r="GN396" s="26">
        <v>691.57437927798276</v>
      </c>
      <c r="GO396" s="26">
        <v>720.35988893499189</v>
      </c>
      <c r="GP396" s="26">
        <v>755.91400080085577</v>
      </c>
      <c r="GQ396" s="26">
        <v>778.32848603568164</v>
      </c>
      <c r="GR396" s="26">
        <v>828.18564279800626</v>
      </c>
      <c r="GS396" s="26">
        <v>859.236685967168</v>
      </c>
      <c r="GT396" s="26">
        <v>889.01639324192467</v>
      </c>
      <c r="GU396" s="26">
        <v>909.85593790418329</v>
      </c>
      <c r="GV396" s="26">
        <v>936.26005360990814</v>
      </c>
      <c r="GW396" s="26">
        <v>945.06568081294631</v>
      </c>
      <c r="GX396" s="26">
        <v>918.60077095865802</v>
      </c>
      <c r="GY396" s="26">
        <v>867.07432236097873</v>
      </c>
      <c r="GZ396" s="26">
        <v>757.16633020793108</v>
      </c>
      <c r="HA396" s="26">
        <v>774.48291469616515</v>
      </c>
      <c r="HB396" s="141">
        <v>785.71974619677394</v>
      </c>
      <c r="HC396" s="141">
        <v>767.02995194338473</v>
      </c>
      <c r="HD396" s="141">
        <v>828.83157839937292</v>
      </c>
      <c r="HE396" s="141">
        <v>865.50857236157799</v>
      </c>
      <c r="HF396" s="141">
        <v>913.439932814651</v>
      </c>
      <c r="HG396" s="141">
        <v>959.66635463683042</v>
      </c>
      <c r="HH396" s="141">
        <v>1004.7603030972978</v>
      </c>
      <c r="HI396" s="141">
        <v>1046.1189603650823</v>
      </c>
      <c r="HJ396" s="141">
        <v>1090.0836898863279</v>
      </c>
      <c r="HK396" s="141">
        <v>1192.0522313302022</v>
      </c>
      <c r="HL396" s="141">
        <v>1337.1266723236736</v>
      </c>
      <c r="HM396" s="141">
        <v>1468.9248380625188</v>
      </c>
      <c r="HN396" s="141">
        <v>1624.1312528838298</v>
      </c>
      <c r="HO396" s="141">
        <v>1825.409518858178</v>
      </c>
      <c r="HP396" s="141">
        <v>2047.3983619870371</v>
      </c>
      <c r="HQ396" s="141">
        <v>2297.1677512827614</v>
      </c>
      <c r="HR396" s="141">
        <v>2568.1562502897114</v>
      </c>
      <c r="HS396" s="141">
        <v>2843.3143578450104</v>
      </c>
      <c r="HT396" s="141">
        <v>3106.554740966169</v>
      </c>
      <c r="HU396" s="141">
        <v>3396.9571706129186</v>
      </c>
      <c r="HV396" s="141">
        <v>3708.939177180358</v>
      </c>
    </row>
    <row r="397" spans="1:230" ht="14.4">
      <c r="A397" s="140" t="s">
        <v>22</v>
      </c>
      <c r="B397" s="17" t="s">
        <v>275</v>
      </c>
      <c r="C397" s="17" t="s">
        <v>275</v>
      </c>
      <c r="D397" s="17" t="s">
        <v>275</v>
      </c>
      <c r="E397" s="17"/>
      <c r="F397" s="17"/>
      <c r="G397" s="17" t="s">
        <v>275</v>
      </c>
      <c r="H397" s="17"/>
      <c r="I397" s="17"/>
      <c r="J397" s="17"/>
      <c r="K397" s="26" t="s">
        <v>275</v>
      </c>
      <c r="L397" s="26"/>
      <c r="M397" s="26" t="s">
        <v>275</v>
      </c>
      <c r="N397" s="26" t="s">
        <v>275</v>
      </c>
      <c r="O397" s="26" t="s">
        <v>275</v>
      </c>
      <c r="P397" s="26" t="s">
        <v>275</v>
      </c>
      <c r="Q397" s="26"/>
      <c r="R397" s="26" t="s">
        <v>275</v>
      </c>
      <c r="S397" s="26"/>
      <c r="T397" s="26"/>
      <c r="U397" s="26"/>
      <c r="V397" s="26"/>
      <c r="W397" s="26"/>
      <c r="X397" s="26"/>
      <c r="Y397" s="26"/>
      <c r="Z397" s="26"/>
      <c r="AA397" s="26"/>
      <c r="AB397" s="26"/>
      <c r="AC397" s="26"/>
      <c r="AD397" s="26"/>
      <c r="AE397" s="26"/>
      <c r="AF397" s="26"/>
      <c r="AG397" s="26"/>
      <c r="AH397" s="26"/>
      <c r="AI397" s="26"/>
      <c r="AJ397" s="26"/>
      <c r="AK397" s="26"/>
      <c r="AL397" s="26"/>
      <c r="AM397" s="26"/>
      <c r="AN397" s="26">
        <v>615</v>
      </c>
      <c r="AO397" s="26" t="s">
        <v>275</v>
      </c>
      <c r="AP397" s="26" t="s">
        <v>275</v>
      </c>
      <c r="AQ397" s="26" t="s">
        <v>275</v>
      </c>
      <c r="AR397" s="26" t="s">
        <v>275</v>
      </c>
      <c r="AS397" s="26" t="s">
        <v>275</v>
      </c>
      <c r="AT397" s="26" t="s">
        <v>275</v>
      </c>
      <c r="AU397" s="26" t="s">
        <v>275</v>
      </c>
      <c r="AV397" s="26" t="s">
        <v>275</v>
      </c>
      <c r="AW397" s="26" t="s">
        <v>275</v>
      </c>
      <c r="AX397" s="26" t="s">
        <v>275</v>
      </c>
      <c r="AY397" s="26" t="s">
        <v>275</v>
      </c>
      <c r="AZ397" s="26" t="s">
        <v>275</v>
      </c>
      <c r="BA397" s="26" t="s">
        <v>275</v>
      </c>
      <c r="BB397" s="26" t="s">
        <v>275</v>
      </c>
      <c r="BC397" s="26" t="s">
        <v>275</v>
      </c>
      <c r="BD397" s="26" t="s">
        <v>275</v>
      </c>
      <c r="BE397" s="26" t="s">
        <v>275</v>
      </c>
      <c r="BF397" s="26" t="s">
        <v>275</v>
      </c>
      <c r="BG397" s="26" t="s">
        <v>275</v>
      </c>
      <c r="BH397" s="26" t="s">
        <v>275</v>
      </c>
      <c r="BI397" s="26" t="s">
        <v>275</v>
      </c>
      <c r="BJ397" s="26" t="s">
        <v>275</v>
      </c>
      <c r="BK397" s="26" t="s">
        <v>275</v>
      </c>
      <c r="BL397" s="26" t="s">
        <v>275</v>
      </c>
      <c r="BM397" s="26" t="s">
        <v>275</v>
      </c>
      <c r="BN397" s="26" t="s">
        <v>275</v>
      </c>
      <c r="BO397" s="26" t="s">
        <v>275</v>
      </c>
      <c r="BP397" s="26" t="s">
        <v>275</v>
      </c>
      <c r="BQ397" s="26" t="s">
        <v>275</v>
      </c>
      <c r="BR397" s="26" t="s">
        <v>275</v>
      </c>
      <c r="BS397" s="26" t="s">
        <v>275</v>
      </c>
      <c r="BT397" s="26" t="s">
        <v>275</v>
      </c>
      <c r="BU397" s="26" t="s">
        <v>275</v>
      </c>
      <c r="BV397" s="26" t="s">
        <v>275</v>
      </c>
      <c r="BW397" s="26" t="s">
        <v>275</v>
      </c>
      <c r="BX397" s="26" t="s">
        <v>275</v>
      </c>
      <c r="BY397" s="26" t="s">
        <v>275</v>
      </c>
      <c r="BZ397" s="26" t="s">
        <v>275</v>
      </c>
      <c r="CA397" s="26" t="s">
        <v>275</v>
      </c>
      <c r="CB397" s="26" t="s">
        <v>275</v>
      </c>
      <c r="CC397" s="26" t="s">
        <v>275</v>
      </c>
      <c r="CD397" s="26" t="s">
        <v>275</v>
      </c>
      <c r="CE397" s="26" t="s">
        <v>275</v>
      </c>
      <c r="CF397" s="26" t="s">
        <v>275</v>
      </c>
      <c r="CG397" s="26" t="s">
        <v>275</v>
      </c>
      <c r="CH397" s="26" t="s">
        <v>275</v>
      </c>
      <c r="CI397" s="26" t="s">
        <v>275</v>
      </c>
      <c r="CJ397" s="26" t="s">
        <v>275</v>
      </c>
      <c r="CK397" s="26" t="s">
        <v>275</v>
      </c>
      <c r="CL397" s="26">
        <v>682.92682926829275</v>
      </c>
      <c r="CM397" s="26" t="s">
        <v>275</v>
      </c>
      <c r="CN397" s="26" t="s">
        <v>275</v>
      </c>
      <c r="CO397" s="26" t="s">
        <v>275</v>
      </c>
      <c r="CP397" s="26" t="s">
        <v>275</v>
      </c>
      <c r="CQ397" s="26" t="s">
        <v>275</v>
      </c>
      <c r="CR397" s="26" t="s">
        <v>275</v>
      </c>
      <c r="CS397" s="26" t="s">
        <v>275</v>
      </c>
      <c r="CT397" s="26" t="s">
        <v>275</v>
      </c>
      <c r="CU397" s="26" t="s">
        <v>275</v>
      </c>
      <c r="CV397" s="26" t="s">
        <v>275</v>
      </c>
      <c r="CW397" s="26" t="s">
        <v>275</v>
      </c>
      <c r="CX397" s="26" t="s">
        <v>275</v>
      </c>
      <c r="CY397" s="26" t="s">
        <v>275</v>
      </c>
      <c r="CZ397" s="26" t="s">
        <v>275</v>
      </c>
      <c r="DA397" s="26" t="s">
        <v>275</v>
      </c>
      <c r="DB397" s="26" t="s">
        <v>275</v>
      </c>
      <c r="DC397" s="26" t="s">
        <v>275</v>
      </c>
      <c r="DD397" s="26" t="s">
        <v>275</v>
      </c>
      <c r="DE397" s="26" t="s">
        <v>275</v>
      </c>
      <c r="DF397" s="26" t="s">
        <v>275</v>
      </c>
      <c r="DG397" s="26" t="s">
        <v>275</v>
      </c>
      <c r="DH397" s="26" t="s">
        <v>275</v>
      </c>
      <c r="DI397" s="26" t="s">
        <v>275</v>
      </c>
      <c r="DJ397" s="26" t="s">
        <v>275</v>
      </c>
      <c r="DK397" s="26" t="s">
        <v>275</v>
      </c>
      <c r="DL397" s="26" t="s">
        <v>275</v>
      </c>
      <c r="DM397" s="26" t="s">
        <v>275</v>
      </c>
      <c r="DN397" s="26" t="s">
        <v>275</v>
      </c>
      <c r="DO397" s="26" t="s">
        <v>275</v>
      </c>
      <c r="DP397" s="26" t="s">
        <v>275</v>
      </c>
      <c r="DQ397" s="26" t="s">
        <v>275</v>
      </c>
      <c r="DR397" s="26" t="s">
        <v>275</v>
      </c>
      <c r="DS397" s="26" t="s">
        <v>275</v>
      </c>
      <c r="DT397" s="26" t="s">
        <v>275</v>
      </c>
      <c r="DU397" s="26" t="s">
        <v>275</v>
      </c>
      <c r="DV397" s="26" t="s">
        <v>275</v>
      </c>
      <c r="DW397" s="26" t="s">
        <v>275</v>
      </c>
      <c r="DX397" s="26" t="s">
        <v>275</v>
      </c>
      <c r="DY397" s="26" t="s">
        <v>275</v>
      </c>
      <c r="DZ397" s="26" t="s">
        <v>275</v>
      </c>
      <c r="EA397" s="26" t="s">
        <v>275</v>
      </c>
      <c r="EB397" s="26" t="s">
        <v>275</v>
      </c>
      <c r="EC397" s="26">
        <v>1279.2607802874743</v>
      </c>
      <c r="ED397" s="26" t="s">
        <v>275</v>
      </c>
      <c r="EE397" s="26" t="s">
        <v>275</v>
      </c>
      <c r="EF397" s="26" t="s">
        <v>275</v>
      </c>
      <c r="EG397" s="26" t="s">
        <v>275</v>
      </c>
      <c r="EH397" s="26" t="s">
        <v>275</v>
      </c>
      <c r="EI397" s="26" t="s">
        <v>275</v>
      </c>
      <c r="EJ397" s="26" t="s">
        <v>275</v>
      </c>
      <c r="EK397" s="26" t="s">
        <v>275</v>
      </c>
      <c r="EL397" s="26" t="s">
        <v>275</v>
      </c>
      <c r="EM397" s="26" t="s">
        <v>275</v>
      </c>
      <c r="EN397" s="26" t="s">
        <v>275</v>
      </c>
      <c r="EO397" s="26" t="s">
        <v>275</v>
      </c>
      <c r="EP397" s="26" t="s">
        <v>275</v>
      </c>
      <c r="EQ397" s="26" t="s">
        <v>275</v>
      </c>
      <c r="ER397" s="26" t="s">
        <v>275</v>
      </c>
      <c r="ES397" s="26" t="s">
        <v>275</v>
      </c>
      <c r="ET397" s="26" t="s">
        <v>275</v>
      </c>
      <c r="EU397" s="26" t="s">
        <v>275</v>
      </c>
      <c r="EV397" s="26" t="s">
        <v>275</v>
      </c>
      <c r="EW397" s="26" t="s">
        <v>275</v>
      </c>
      <c r="EX397" s="26" t="s">
        <v>275</v>
      </c>
      <c r="EY397" s="26" t="s">
        <v>275</v>
      </c>
      <c r="EZ397" s="26" t="s">
        <v>275</v>
      </c>
      <c r="FA397" s="26" t="s">
        <v>275</v>
      </c>
      <c r="FB397" s="26" t="s">
        <v>275</v>
      </c>
      <c r="FC397" s="26" t="s">
        <v>275</v>
      </c>
      <c r="FD397" s="26" t="s">
        <v>275</v>
      </c>
      <c r="FE397" s="26" t="s">
        <v>275</v>
      </c>
      <c r="FF397" s="26" t="s">
        <v>275</v>
      </c>
      <c r="FG397" s="26" t="s">
        <v>275</v>
      </c>
      <c r="FH397" s="26" t="s">
        <v>275</v>
      </c>
      <c r="FI397" s="26" t="s">
        <v>275</v>
      </c>
      <c r="FJ397" s="26" t="s">
        <v>275</v>
      </c>
      <c r="FK397" s="26" t="s">
        <v>275</v>
      </c>
      <c r="FL397" s="26" t="s">
        <v>275</v>
      </c>
      <c r="FM397" s="26" t="s">
        <v>275</v>
      </c>
      <c r="FN397" s="26">
        <v>2218.1493071077334</v>
      </c>
      <c r="FO397" s="26">
        <v>2295.4398848806632</v>
      </c>
      <c r="FP397" s="26">
        <v>2377.3460651959167</v>
      </c>
      <c r="FQ397" s="26">
        <v>2459.6378556774598</v>
      </c>
      <c r="FR397" s="26">
        <v>2545.9850310795382</v>
      </c>
      <c r="FS397" s="26">
        <v>2635.7211692900737</v>
      </c>
      <c r="FT397" s="26">
        <v>2729.2893750478083</v>
      </c>
      <c r="FU397" s="26">
        <v>2824.6171837883271</v>
      </c>
      <c r="FV397" s="26">
        <v>2923.8639150695494</v>
      </c>
      <c r="FW397" s="26">
        <v>3026.5552335377774</v>
      </c>
      <c r="FX397" s="26">
        <v>3133.6780151529929</v>
      </c>
      <c r="FY397" s="26">
        <v>3243.5844828130425</v>
      </c>
      <c r="FZ397" s="26">
        <v>3652.4264794868695</v>
      </c>
      <c r="GA397" s="26">
        <v>4083.1360168376741</v>
      </c>
      <c r="GB397" s="26">
        <v>4327.1700051361076</v>
      </c>
      <c r="GC397" s="26">
        <v>4825.036827037994</v>
      </c>
      <c r="GD397" s="26">
        <v>4864.8723105319705</v>
      </c>
      <c r="GE397" s="26">
        <v>4824.0571612764588</v>
      </c>
      <c r="GF397" s="26">
        <v>4879.9537170957474</v>
      </c>
      <c r="GG397" s="26">
        <v>5344.8588213980693</v>
      </c>
      <c r="GH397" s="26">
        <v>5695.3776206112652</v>
      </c>
      <c r="GI397" s="26">
        <v>5968.407781870319</v>
      </c>
      <c r="GJ397" s="26">
        <v>6472.5320115654686</v>
      </c>
      <c r="GK397" s="26">
        <v>7105.1132317333704</v>
      </c>
      <c r="GL397" s="26">
        <v>7090.7028428558187</v>
      </c>
      <c r="GM397" s="26">
        <v>6990.536421129259</v>
      </c>
      <c r="GN397" s="26">
        <v>7905.7104913678622</v>
      </c>
      <c r="GO397" s="26">
        <v>8706.5034797216213</v>
      </c>
      <c r="GP397" s="26">
        <v>9276.9148366363152</v>
      </c>
      <c r="GQ397" s="26">
        <v>9795.5250826622323</v>
      </c>
      <c r="GR397" s="26">
        <v>10502.853982737848</v>
      </c>
      <c r="GS397" s="26">
        <v>11202.299648879114</v>
      </c>
      <c r="GT397" s="26">
        <v>11332.89011302118</v>
      </c>
      <c r="GU397" s="26">
        <v>11796.785841237768</v>
      </c>
      <c r="GV397" s="26">
        <v>12845.736304859298</v>
      </c>
      <c r="GW397" s="26">
        <v>12763.278472196767</v>
      </c>
      <c r="GX397" s="26">
        <v>13959.743691850992</v>
      </c>
      <c r="GY397" s="26">
        <v>15596.533984181244</v>
      </c>
      <c r="GZ397" s="26">
        <v>16715.742127390575</v>
      </c>
      <c r="HA397" s="26">
        <v>17043.411961126509</v>
      </c>
      <c r="HB397" s="141">
        <v>17540.559356957503</v>
      </c>
      <c r="HC397" s="141">
        <v>18333.951668984701</v>
      </c>
      <c r="HD397" s="141">
        <v>19193.056246462082</v>
      </c>
      <c r="HE397" s="141">
        <v>19985.331560651171</v>
      </c>
      <c r="HF397" s="141">
        <v>20720.837474391366</v>
      </c>
      <c r="HG397" s="141">
        <v>20659.220766703878</v>
      </c>
      <c r="HH397" s="141">
        <v>20967.109750984113</v>
      </c>
      <c r="HI397" s="141">
        <v>21682.406803039445</v>
      </c>
      <c r="HJ397" s="141">
        <v>20229.984903492365</v>
      </c>
      <c r="HK397" s="141">
        <v>20583.76557549198</v>
      </c>
      <c r="HL397" s="141">
        <v>22032.123290962827</v>
      </c>
      <c r="HM397" s="141">
        <v>21962.002746753493</v>
      </c>
      <c r="HN397" s="141">
        <v>22194.990595166269</v>
      </c>
      <c r="HO397" s="141">
        <v>22702.183930664021</v>
      </c>
      <c r="HP397" s="141">
        <v>24468.774479842104</v>
      </c>
      <c r="HQ397" s="141">
        <v>26040.585966321141</v>
      </c>
      <c r="HR397" s="141">
        <v>27695.8560204483</v>
      </c>
      <c r="HS397" s="141">
        <v>29299.611340881122</v>
      </c>
      <c r="HT397" s="141">
        <v>29810.239590575951</v>
      </c>
      <c r="HU397" s="141">
        <v>28855.58895942918</v>
      </c>
      <c r="HV397" s="141">
        <v>30724.623433116449</v>
      </c>
    </row>
    <row r="398" spans="1:230" ht="14.4">
      <c r="A398" s="140" t="s">
        <v>207</v>
      </c>
      <c r="B398" s="17" t="s">
        <v>275</v>
      </c>
      <c r="C398" s="17" t="s">
        <v>275</v>
      </c>
      <c r="D398" s="17" t="s">
        <v>275</v>
      </c>
      <c r="E398" s="17"/>
      <c r="F398" s="17"/>
      <c r="G398" s="17" t="s">
        <v>275</v>
      </c>
      <c r="H398" s="17"/>
      <c r="I398" s="17"/>
      <c r="J398" s="17"/>
      <c r="K398" s="26" t="s">
        <v>275</v>
      </c>
      <c r="L398" s="26"/>
      <c r="M398" s="26" t="s">
        <v>275</v>
      </c>
      <c r="N398" s="26" t="s">
        <v>275</v>
      </c>
      <c r="O398" s="26" t="s">
        <v>275</v>
      </c>
      <c r="P398" s="26" t="s">
        <v>275</v>
      </c>
      <c r="Q398" s="26"/>
      <c r="R398" s="26" t="s">
        <v>275</v>
      </c>
      <c r="S398" s="26"/>
      <c r="T398" s="26"/>
      <c r="U398" s="26"/>
      <c r="V398" s="26"/>
      <c r="W398" s="26"/>
      <c r="X398" s="26"/>
      <c r="Y398" s="26"/>
      <c r="Z398" s="26"/>
      <c r="AA398" s="26"/>
      <c r="AB398" s="26"/>
      <c r="AC398" s="26"/>
      <c r="AD398" s="26"/>
      <c r="AE398" s="26"/>
      <c r="AF398" s="26"/>
      <c r="AG398" s="26"/>
      <c r="AH398" s="26"/>
      <c r="AI398" s="26"/>
      <c r="AJ398" s="26"/>
      <c r="AK398" s="26"/>
      <c r="AL398" s="26"/>
      <c r="AM398" s="26"/>
      <c r="AN398" s="26">
        <v>602.78745644599303</v>
      </c>
      <c r="AO398" s="26" t="s">
        <v>275</v>
      </c>
      <c r="AP398" s="26" t="s">
        <v>275</v>
      </c>
      <c r="AQ398" s="26" t="s">
        <v>275</v>
      </c>
      <c r="AR398" s="26" t="s">
        <v>275</v>
      </c>
      <c r="AS398" s="26" t="s">
        <v>275</v>
      </c>
      <c r="AT398" s="26" t="s">
        <v>275</v>
      </c>
      <c r="AU398" s="26" t="s">
        <v>275</v>
      </c>
      <c r="AV398" s="26" t="s">
        <v>275</v>
      </c>
      <c r="AW398" s="26" t="s">
        <v>275</v>
      </c>
      <c r="AX398" s="26" t="s">
        <v>275</v>
      </c>
      <c r="AY398" s="26" t="s">
        <v>275</v>
      </c>
      <c r="AZ398" s="26" t="s">
        <v>275</v>
      </c>
      <c r="BA398" s="26" t="s">
        <v>275</v>
      </c>
      <c r="BB398" s="26" t="s">
        <v>275</v>
      </c>
      <c r="BC398" s="26" t="s">
        <v>275</v>
      </c>
      <c r="BD398" s="26" t="s">
        <v>275</v>
      </c>
      <c r="BE398" s="26" t="s">
        <v>275</v>
      </c>
      <c r="BF398" s="26" t="s">
        <v>275</v>
      </c>
      <c r="BG398" s="26" t="s">
        <v>275</v>
      </c>
      <c r="BH398" s="26" t="s">
        <v>275</v>
      </c>
      <c r="BI398" s="26" t="s">
        <v>275</v>
      </c>
      <c r="BJ398" s="26" t="s">
        <v>275</v>
      </c>
      <c r="BK398" s="26" t="s">
        <v>275</v>
      </c>
      <c r="BL398" s="26" t="s">
        <v>275</v>
      </c>
      <c r="BM398" s="26" t="s">
        <v>275</v>
      </c>
      <c r="BN398" s="26" t="s">
        <v>275</v>
      </c>
      <c r="BO398" s="26" t="s">
        <v>275</v>
      </c>
      <c r="BP398" s="26" t="s">
        <v>275</v>
      </c>
      <c r="BQ398" s="26" t="s">
        <v>275</v>
      </c>
      <c r="BR398" s="26" t="s">
        <v>275</v>
      </c>
      <c r="BS398" s="26" t="s">
        <v>275</v>
      </c>
      <c r="BT398" s="26" t="s">
        <v>275</v>
      </c>
      <c r="BU398" s="26" t="s">
        <v>275</v>
      </c>
      <c r="BV398" s="26" t="s">
        <v>275</v>
      </c>
      <c r="BW398" s="26" t="s">
        <v>275</v>
      </c>
      <c r="BX398" s="26" t="s">
        <v>275</v>
      </c>
      <c r="BY398" s="26" t="s">
        <v>275</v>
      </c>
      <c r="BZ398" s="26" t="s">
        <v>275</v>
      </c>
      <c r="CA398" s="26" t="s">
        <v>275</v>
      </c>
      <c r="CB398" s="26" t="s">
        <v>275</v>
      </c>
      <c r="CC398" s="26" t="s">
        <v>275</v>
      </c>
      <c r="CD398" s="26" t="s">
        <v>275</v>
      </c>
      <c r="CE398" s="26" t="s">
        <v>275</v>
      </c>
      <c r="CF398" s="26" t="s">
        <v>275</v>
      </c>
      <c r="CG398" s="26" t="s">
        <v>275</v>
      </c>
      <c r="CH398" s="26" t="s">
        <v>275</v>
      </c>
      <c r="CI398" s="26" t="s">
        <v>275</v>
      </c>
      <c r="CJ398" s="26" t="s">
        <v>275</v>
      </c>
      <c r="CK398" s="26" t="s">
        <v>275</v>
      </c>
      <c r="CL398" s="26">
        <v>662.5</v>
      </c>
      <c r="CM398" s="26" t="s">
        <v>275</v>
      </c>
      <c r="CN398" s="26" t="s">
        <v>275</v>
      </c>
      <c r="CO398" s="26" t="s">
        <v>275</v>
      </c>
      <c r="CP398" s="26" t="s">
        <v>275</v>
      </c>
      <c r="CQ398" s="26" t="s">
        <v>275</v>
      </c>
      <c r="CR398" s="26" t="s">
        <v>275</v>
      </c>
      <c r="CS398" s="26" t="s">
        <v>275</v>
      </c>
      <c r="CT398" s="26" t="s">
        <v>275</v>
      </c>
      <c r="CU398" s="26" t="s">
        <v>275</v>
      </c>
      <c r="CV398" s="26" t="s">
        <v>275</v>
      </c>
      <c r="CW398" s="26" t="s">
        <v>275</v>
      </c>
      <c r="CX398" s="26" t="s">
        <v>275</v>
      </c>
      <c r="CY398" s="26" t="s">
        <v>275</v>
      </c>
      <c r="CZ398" s="26" t="s">
        <v>275</v>
      </c>
      <c r="DA398" s="26" t="s">
        <v>275</v>
      </c>
      <c r="DB398" s="26" t="s">
        <v>275</v>
      </c>
      <c r="DC398" s="26" t="s">
        <v>275</v>
      </c>
      <c r="DD398" s="26" t="s">
        <v>275</v>
      </c>
      <c r="DE398" s="26" t="s">
        <v>275</v>
      </c>
      <c r="DF398" s="26" t="s">
        <v>275</v>
      </c>
      <c r="DG398" s="26" t="s">
        <v>275</v>
      </c>
      <c r="DH398" s="26" t="s">
        <v>275</v>
      </c>
      <c r="DI398" s="26" t="s">
        <v>275</v>
      </c>
      <c r="DJ398" s="26" t="s">
        <v>275</v>
      </c>
      <c r="DK398" s="26" t="s">
        <v>275</v>
      </c>
      <c r="DL398" s="26" t="s">
        <v>275</v>
      </c>
      <c r="DM398" s="26" t="s">
        <v>275</v>
      </c>
      <c r="DN398" s="26" t="s">
        <v>275</v>
      </c>
      <c r="DO398" s="26" t="s">
        <v>275</v>
      </c>
      <c r="DP398" s="26" t="s">
        <v>275</v>
      </c>
      <c r="DQ398" s="26" t="s">
        <v>275</v>
      </c>
      <c r="DR398" s="26" t="s">
        <v>275</v>
      </c>
      <c r="DS398" s="26" t="s">
        <v>275</v>
      </c>
      <c r="DT398" s="26" t="s">
        <v>275</v>
      </c>
      <c r="DU398" s="26" t="s">
        <v>275</v>
      </c>
      <c r="DV398" s="26" t="s">
        <v>275</v>
      </c>
      <c r="DW398" s="26" t="s">
        <v>275</v>
      </c>
      <c r="DX398" s="26" t="s">
        <v>275</v>
      </c>
      <c r="DY398" s="26" t="s">
        <v>275</v>
      </c>
      <c r="DZ398" s="26" t="s">
        <v>275</v>
      </c>
      <c r="EA398" s="26">
        <v>800.80889787664307</v>
      </c>
      <c r="EB398" s="26">
        <v>821.81818181818176</v>
      </c>
      <c r="EC398" s="26">
        <v>900.12970168612196</v>
      </c>
      <c r="ED398" s="26">
        <v>920.16539440203564</v>
      </c>
      <c r="EE398" s="26">
        <v>937.63642033052702</v>
      </c>
      <c r="EF398" s="26">
        <v>996.02568022011621</v>
      </c>
      <c r="EG398" s="26">
        <v>1033.5630806113277</v>
      </c>
      <c r="EH398" s="26">
        <v>969.44770857814331</v>
      </c>
      <c r="EI398" s="26">
        <v>1157.5007198387561</v>
      </c>
      <c r="EJ398" s="26">
        <v>1110.296191819464</v>
      </c>
      <c r="EK398" s="26">
        <v>1074.9032614704256</v>
      </c>
      <c r="EL398" s="26">
        <v>1151.7036235803137</v>
      </c>
      <c r="EM398" s="26">
        <v>1109.8174120137603</v>
      </c>
      <c r="EN398" s="26">
        <v>1060.0569505565622</v>
      </c>
      <c r="EO398" s="26">
        <v>1201.0635603950368</v>
      </c>
      <c r="EP398" s="26">
        <v>1316.4933135215454</v>
      </c>
      <c r="EQ398" s="26">
        <v>1251.2112403100775</v>
      </c>
      <c r="ER398" s="26">
        <v>1389.4811656005686</v>
      </c>
      <c r="ES398" s="26">
        <v>1682.3447636700648</v>
      </c>
      <c r="ET398" s="26">
        <v>1635.8486290505325</v>
      </c>
      <c r="EU398" s="26">
        <v>1548.4156880124087</v>
      </c>
      <c r="EV398" s="26">
        <v>1396.8288444830582</v>
      </c>
      <c r="EW398" s="26">
        <v>1439.6423248882265</v>
      </c>
      <c r="EX398" s="26">
        <v>1539.7454621322761</v>
      </c>
      <c r="EY398" s="26">
        <v>1364.4171779141104</v>
      </c>
      <c r="EZ398" s="26">
        <v>1478.0692970158223</v>
      </c>
      <c r="FA398" s="26">
        <v>1308.4918611492449</v>
      </c>
      <c r="FB398" s="26">
        <v>1361.4365277511042</v>
      </c>
      <c r="FC398" s="26">
        <v>1609.366183938311</v>
      </c>
      <c r="FD398" s="26">
        <v>1278.0640412219359</v>
      </c>
      <c r="FE398" s="26">
        <v>1238.3867482895209</v>
      </c>
      <c r="FF398" s="26">
        <v>1672.7467811158799</v>
      </c>
      <c r="FG398" s="26" t="s">
        <v>275</v>
      </c>
      <c r="FH398" s="26" t="s">
        <v>275</v>
      </c>
      <c r="FI398" s="26" t="s">
        <v>275</v>
      </c>
      <c r="FJ398" s="26" t="s">
        <v>275</v>
      </c>
      <c r="FK398" s="26">
        <v>1069.1323885240236</v>
      </c>
      <c r="FL398" s="26">
        <v>1184.9037487335358</v>
      </c>
      <c r="FM398" s="26">
        <v>1530.6055106418085</v>
      </c>
      <c r="FN398" s="26">
        <v>1559.2653733820407</v>
      </c>
      <c r="FO398" s="26">
        <v>1440.0230695402911</v>
      </c>
      <c r="FP398" s="26">
        <v>1471.4646986283224</v>
      </c>
      <c r="FQ398" s="26">
        <v>1439.9023689330925</v>
      </c>
      <c r="FR398" s="26">
        <v>1490.257059859244</v>
      </c>
      <c r="FS398" s="26">
        <v>1460.2583249905629</v>
      </c>
      <c r="FT398" s="26">
        <v>1505.386611075523</v>
      </c>
      <c r="FU398" s="26">
        <v>1454.5365271890569</v>
      </c>
      <c r="FV398" s="26">
        <v>1413.0176890833839</v>
      </c>
      <c r="FW398" s="26">
        <v>1467.3528629791851</v>
      </c>
      <c r="FX398" s="26">
        <v>1530.4040710480508</v>
      </c>
      <c r="FY398" s="26">
        <v>1592.2153436046653</v>
      </c>
      <c r="FZ398" s="26">
        <v>1636.8032596839232</v>
      </c>
      <c r="GA398" s="26">
        <v>1669.2443343687364</v>
      </c>
      <c r="GB398" s="26">
        <v>1727.5937423117555</v>
      </c>
      <c r="GC398" s="26">
        <v>1804.0655272255824</v>
      </c>
      <c r="GD398" s="26">
        <v>1846.299365755056</v>
      </c>
      <c r="GE398" s="26">
        <v>1830.3518762116098</v>
      </c>
      <c r="GF398" s="26">
        <v>1942.1982510128646</v>
      </c>
      <c r="GG398" s="26">
        <v>2005.3828896064952</v>
      </c>
      <c r="GH398" s="26">
        <v>2079.1522367659818</v>
      </c>
      <c r="GI398" s="26">
        <v>2180.4917998595156</v>
      </c>
      <c r="GJ398" s="26">
        <v>2289.4801381152165</v>
      </c>
      <c r="GK398" s="26">
        <v>2559.9678138394002</v>
      </c>
      <c r="GL398" s="26">
        <v>2688.2447068560168</v>
      </c>
      <c r="GM398" s="26">
        <v>2648.422395696919</v>
      </c>
      <c r="GN398" s="26">
        <v>2910.3160492029492</v>
      </c>
      <c r="GO398" s="26">
        <v>3076.0473356142575</v>
      </c>
      <c r="GP398" s="26">
        <v>3270.5333092819365</v>
      </c>
      <c r="GQ398" s="26">
        <v>3456.5262732890983</v>
      </c>
      <c r="GR398" s="26">
        <v>3656.7649534100842</v>
      </c>
      <c r="GS398" s="26">
        <v>3823.8263234698416</v>
      </c>
      <c r="GT398" s="26">
        <v>3954.1117513331674</v>
      </c>
      <c r="GU398" s="26">
        <v>4095.8485896166981</v>
      </c>
      <c r="GV398" s="26">
        <v>4307.5343321174278</v>
      </c>
      <c r="GW398" s="26">
        <v>4156.6880401026447</v>
      </c>
      <c r="GX398" s="26">
        <v>4104.50717341571</v>
      </c>
      <c r="GY398" s="26">
        <v>4218.2628040543523</v>
      </c>
      <c r="GZ398" s="26">
        <v>4481.5105861955944</v>
      </c>
      <c r="HA398" s="26">
        <v>4789.2554704142749</v>
      </c>
      <c r="HB398" s="141">
        <v>5130.6055934413598</v>
      </c>
      <c r="HC398" s="141">
        <v>5469.2478762744713</v>
      </c>
      <c r="HD398" s="141">
        <v>5801.760382618415</v>
      </c>
      <c r="HE398" s="141">
        <v>6218.8064497727755</v>
      </c>
      <c r="HF398" s="141">
        <v>6621.6224706024723</v>
      </c>
      <c r="HG398" s="141">
        <v>7092.2536947730059</v>
      </c>
      <c r="HH398" s="141">
        <v>7607.9914199241894</v>
      </c>
      <c r="HI398" s="141">
        <v>7955.1514625218051</v>
      </c>
      <c r="HJ398" s="141">
        <v>7178.5280564405375</v>
      </c>
      <c r="HK398" s="141">
        <v>7424.5136214965751</v>
      </c>
      <c r="HL398" s="141">
        <v>7873.520022165475</v>
      </c>
      <c r="HM398" s="141">
        <v>7718.8755262015347</v>
      </c>
      <c r="HN398" s="141">
        <v>7952.3359642761607</v>
      </c>
      <c r="HO398" s="141">
        <v>8210.5285412956509</v>
      </c>
      <c r="HP398" s="141">
        <v>8562.6901211763761</v>
      </c>
      <c r="HQ398" s="141">
        <v>8848.1540423369406</v>
      </c>
      <c r="HR398" s="141">
        <v>9179.6149388843078</v>
      </c>
      <c r="HS398" s="141">
        <v>9589.8069433552391</v>
      </c>
      <c r="HT398" s="141">
        <v>9880.32404226976</v>
      </c>
      <c r="HU398" s="141">
        <v>9571.1498820251581</v>
      </c>
      <c r="HV398" s="141">
        <v>10094.488817602836</v>
      </c>
    </row>
    <row r="399" spans="1:230" ht="14.4">
      <c r="A399" s="140" t="s">
        <v>208</v>
      </c>
      <c r="B399" s="17" t="s">
        <v>275</v>
      </c>
      <c r="C399" s="17" t="s">
        <v>275</v>
      </c>
      <c r="D399" s="17" t="s">
        <v>275</v>
      </c>
      <c r="E399" s="17"/>
      <c r="F399" s="17"/>
      <c r="G399" s="17" t="s">
        <v>275</v>
      </c>
      <c r="H399" s="17"/>
      <c r="I399" s="17"/>
      <c r="J399" s="17"/>
      <c r="K399" s="26" t="s">
        <v>275</v>
      </c>
      <c r="L399" s="26"/>
      <c r="M399" s="26" t="s">
        <v>275</v>
      </c>
      <c r="N399" s="26" t="s">
        <v>275</v>
      </c>
      <c r="O399" s="26" t="s">
        <v>275</v>
      </c>
      <c r="P399" s="26" t="s">
        <v>275</v>
      </c>
      <c r="Q399" s="26"/>
      <c r="R399" s="26" t="s">
        <v>275</v>
      </c>
      <c r="S399" s="26"/>
      <c r="T399" s="26"/>
      <c r="U399" s="26"/>
      <c r="V399" s="26"/>
      <c r="W399" s="26"/>
      <c r="X399" s="26"/>
      <c r="Y399" s="26"/>
      <c r="Z399" s="26"/>
      <c r="AA399" s="26"/>
      <c r="AB399" s="26"/>
      <c r="AC399" s="26"/>
      <c r="AD399" s="26"/>
      <c r="AE399" s="26"/>
      <c r="AF399" s="26"/>
      <c r="AG399" s="26"/>
      <c r="AH399" s="26"/>
      <c r="AI399" s="26"/>
      <c r="AJ399" s="26"/>
      <c r="AK399" s="26"/>
      <c r="AL399" s="26"/>
      <c r="AM399" s="26"/>
      <c r="AN399" s="26">
        <v>397.06261272867818</v>
      </c>
      <c r="AO399" s="26" t="s">
        <v>275</v>
      </c>
      <c r="AP399" s="26" t="s">
        <v>275</v>
      </c>
      <c r="AQ399" s="26" t="s">
        <v>275</v>
      </c>
      <c r="AR399" s="26" t="s">
        <v>275</v>
      </c>
      <c r="AS399" s="26" t="s">
        <v>275</v>
      </c>
      <c r="AT399" s="26" t="s">
        <v>275</v>
      </c>
      <c r="AU399" s="26" t="s">
        <v>275</v>
      </c>
      <c r="AV399" s="26" t="s">
        <v>275</v>
      </c>
      <c r="AW399" s="26" t="s">
        <v>275</v>
      </c>
      <c r="AX399" s="26" t="s">
        <v>275</v>
      </c>
      <c r="AY399" s="26" t="s">
        <v>275</v>
      </c>
      <c r="AZ399" s="26" t="s">
        <v>275</v>
      </c>
      <c r="BA399" s="26" t="s">
        <v>275</v>
      </c>
      <c r="BB399" s="26" t="s">
        <v>275</v>
      </c>
      <c r="BC399" s="26" t="s">
        <v>275</v>
      </c>
      <c r="BD399" s="26" t="s">
        <v>275</v>
      </c>
      <c r="BE399" s="26" t="s">
        <v>275</v>
      </c>
      <c r="BF399" s="26" t="s">
        <v>275</v>
      </c>
      <c r="BG399" s="26" t="s">
        <v>275</v>
      </c>
      <c r="BH399" s="26" t="s">
        <v>275</v>
      </c>
      <c r="BI399" s="26" t="s">
        <v>275</v>
      </c>
      <c r="BJ399" s="26" t="s">
        <v>275</v>
      </c>
      <c r="BK399" s="26" t="s">
        <v>275</v>
      </c>
      <c r="BL399" s="26" t="s">
        <v>275</v>
      </c>
      <c r="BM399" s="26" t="s">
        <v>275</v>
      </c>
      <c r="BN399" s="26" t="s">
        <v>275</v>
      </c>
      <c r="BO399" s="26" t="s">
        <v>275</v>
      </c>
      <c r="BP399" s="26" t="s">
        <v>275</v>
      </c>
      <c r="BQ399" s="26" t="s">
        <v>275</v>
      </c>
      <c r="BR399" s="26" t="s">
        <v>275</v>
      </c>
      <c r="BS399" s="26" t="s">
        <v>275</v>
      </c>
      <c r="BT399" s="26" t="s">
        <v>275</v>
      </c>
      <c r="BU399" s="26" t="s">
        <v>275</v>
      </c>
      <c r="BV399" s="26" t="s">
        <v>275</v>
      </c>
      <c r="BW399" s="26" t="s">
        <v>275</v>
      </c>
      <c r="BX399" s="26" t="s">
        <v>275</v>
      </c>
      <c r="BY399" s="26" t="s">
        <v>275</v>
      </c>
      <c r="BZ399" s="26" t="s">
        <v>275</v>
      </c>
      <c r="CA399" s="26" t="s">
        <v>275</v>
      </c>
      <c r="CB399" s="26" t="s">
        <v>275</v>
      </c>
      <c r="CC399" s="26" t="s">
        <v>275</v>
      </c>
      <c r="CD399" s="26" t="s">
        <v>275</v>
      </c>
      <c r="CE399" s="26" t="s">
        <v>275</v>
      </c>
      <c r="CF399" s="26" t="s">
        <v>275</v>
      </c>
      <c r="CG399" s="26" t="s">
        <v>275</v>
      </c>
      <c r="CH399" s="26" t="s">
        <v>275</v>
      </c>
      <c r="CI399" s="26" t="s">
        <v>275</v>
      </c>
      <c r="CJ399" s="26" t="s">
        <v>275</v>
      </c>
      <c r="CK399" s="26" t="s">
        <v>275</v>
      </c>
      <c r="CL399" s="26">
        <v>396.97743720732228</v>
      </c>
      <c r="CM399" s="26" t="s">
        <v>275</v>
      </c>
      <c r="CN399" s="26" t="s">
        <v>275</v>
      </c>
      <c r="CO399" s="26" t="s">
        <v>275</v>
      </c>
      <c r="CP399" s="26" t="s">
        <v>275</v>
      </c>
      <c r="CQ399" s="26" t="s">
        <v>275</v>
      </c>
      <c r="CR399" s="26" t="s">
        <v>275</v>
      </c>
      <c r="CS399" s="26" t="s">
        <v>275</v>
      </c>
      <c r="CT399" s="26" t="s">
        <v>275</v>
      </c>
      <c r="CU399" s="26" t="s">
        <v>275</v>
      </c>
      <c r="CV399" s="26" t="s">
        <v>275</v>
      </c>
      <c r="CW399" s="26" t="s">
        <v>275</v>
      </c>
      <c r="CX399" s="26" t="s">
        <v>275</v>
      </c>
      <c r="CY399" s="26" t="s">
        <v>275</v>
      </c>
      <c r="CZ399" s="26" t="s">
        <v>275</v>
      </c>
      <c r="DA399" s="26" t="s">
        <v>275</v>
      </c>
      <c r="DB399" s="26" t="s">
        <v>275</v>
      </c>
      <c r="DC399" s="26" t="s">
        <v>275</v>
      </c>
      <c r="DD399" s="26" t="s">
        <v>275</v>
      </c>
      <c r="DE399" s="26" t="s">
        <v>275</v>
      </c>
      <c r="DF399" s="26" t="s">
        <v>275</v>
      </c>
      <c r="DG399" s="26" t="s">
        <v>275</v>
      </c>
      <c r="DH399" s="26" t="s">
        <v>275</v>
      </c>
      <c r="DI399" s="26" t="s">
        <v>275</v>
      </c>
      <c r="DJ399" s="26" t="s">
        <v>275</v>
      </c>
      <c r="DK399" s="26" t="s">
        <v>275</v>
      </c>
      <c r="DL399" s="26" t="s">
        <v>275</v>
      </c>
      <c r="DM399" s="26" t="s">
        <v>275</v>
      </c>
      <c r="DN399" s="26" t="s">
        <v>275</v>
      </c>
      <c r="DO399" s="26" t="s">
        <v>275</v>
      </c>
      <c r="DP399" s="26" t="s">
        <v>275</v>
      </c>
      <c r="DQ399" s="26" t="s">
        <v>275</v>
      </c>
      <c r="DR399" s="26" t="s">
        <v>275</v>
      </c>
      <c r="DS399" s="26" t="s">
        <v>275</v>
      </c>
      <c r="DT399" s="26" t="s">
        <v>275</v>
      </c>
      <c r="DU399" s="26" t="s">
        <v>275</v>
      </c>
      <c r="DV399" s="26" t="s">
        <v>275</v>
      </c>
      <c r="DW399" s="26" t="s">
        <v>275</v>
      </c>
      <c r="DX399" s="26" t="s">
        <v>275</v>
      </c>
      <c r="DY399" s="26" t="s">
        <v>275</v>
      </c>
      <c r="DZ399" s="26" t="s">
        <v>275</v>
      </c>
      <c r="EA399" s="26" t="s">
        <v>275</v>
      </c>
      <c r="EB399" s="26" t="s">
        <v>275</v>
      </c>
      <c r="EC399" s="26">
        <v>538.92534137258372</v>
      </c>
      <c r="ED399" s="26" t="s">
        <v>275</v>
      </c>
      <c r="EE399" s="26" t="s">
        <v>275</v>
      </c>
      <c r="EF399" s="26" t="s">
        <v>275</v>
      </c>
      <c r="EG399" s="26" t="s">
        <v>275</v>
      </c>
      <c r="EH399" s="26" t="s">
        <v>275</v>
      </c>
      <c r="EI399" s="26" t="s">
        <v>275</v>
      </c>
      <c r="EJ399" s="26" t="s">
        <v>275</v>
      </c>
      <c r="EK399" s="26" t="s">
        <v>275</v>
      </c>
      <c r="EL399" s="26" t="s">
        <v>275</v>
      </c>
      <c r="EM399" s="26" t="s">
        <v>275</v>
      </c>
      <c r="EN399" s="26" t="s">
        <v>275</v>
      </c>
      <c r="EO399" s="26" t="s">
        <v>275</v>
      </c>
      <c r="EP399" s="26" t="s">
        <v>275</v>
      </c>
      <c r="EQ399" s="26" t="s">
        <v>275</v>
      </c>
      <c r="ER399" s="26" t="s">
        <v>275</v>
      </c>
      <c r="ES399" s="26" t="s">
        <v>275</v>
      </c>
      <c r="ET399" s="26" t="s">
        <v>275</v>
      </c>
      <c r="EU399" s="26" t="s">
        <v>275</v>
      </c>
      <c r="EV399" s="26" t="s">
        <v>275</v>
      </c>
      <c r="EW399" s="26" t="s">
        <v>275</v>
      </c>
      <c r="EX399" s="26" t="s">
        <v>275</v>
      </c>
      <c r="EY399" s="26" t="s">
        <v>275</v>
      </c>
      <c r="EZ399" s="26" t="s">
        <v>275</v>
      </c>
      <c r="FA399" s="26" t="s">
        <v>275</v>
      </c>
      <c r="FB399" s="26" t="s">
        <v>275</v>
      </c>
      <c r="FC399" s="26" t="s">
        <v>275</v>
      </c>
      <c r="FD399" s="26" t="s">
        <v>275</v>
      </c>
      <c r="FE399" s="26" t="s">
        <v>275</v>
      </c>
      <c r="FF399" s="26" t="s">
        <v>275</v>
      </c>
      <c r="FG399" s="26" t="s">
        <v>275</v>
      </c>
      <c r="FH399" s="26" t="s">
        <v>275</v>
      </c>
      <c r="FI399" s="26" t="s">
        <v>275</v>
      </c>
      <c r="FJ399" s="26" t="s">
        <v>275</v>
      </c>
      <c r="FK399" s="26" t="s">
        <v>275</v>
      </c>
      <c r="FL399" s="26" t="s">
        <v>275</v>
      </c>
      <c r="FM399" s="26" t="s">
        <v>275</v>
      </c>
      <c r="FN399" s="26">
        <v>496.33394754010465</v>
      </c>
      <c r="FO399" s="26">
        <v>505.29870241362408</v>
      </c>
      <c r="FP399" s="26">
        <v>517.0684873982525</v>
      </c>
      <c r="FQ399" s="26">
        <v>542.8651751559122</v>
      </c>
      <c r="FR399" s="26">
        <v>548.54933489592599</v>
      </c>
      <c r="FS399" s="26">
        <v>553.63129063290251</v>
      </c>
      <c r="FT399" s="26">
        <v>572.42782988789327</v>
      </c>
      <c r="FU399" s="26">
        <v>566.39212553827394</v>
      </c>
      <c r="FV399" s="26">
        <v>591.68919808644921</v>
      </c>
      <c r="FW399" s="26">
        <v>601.34622006404732</v>
      </c>
      <c r="FX399" s="26">
        <v>606.99234049609538</v>
      </c>
      <c r="FY399" s="26">
        <v>612.99907883081676</v>
      </c>
      <c r="FZ399" s="26">
        <v>617.97955624906058</v>
      </c>
      <c r="GA399" s="26">
        <v>622.55186265574514</v>
      </c>
      <c r="GB399" s="26">
        <v>626.47757015490458</v>
      </c>
      <c r="GC399" s="26">
        <v>630.52398946309631</v>
      </c>
      <c r="GD399" s="26">
        <v>662.99036054882686</v>
      </c>
      <c r="GE399" s="26">
        <v>640.7564051221442</v>
      </c>
      <c r="GF399" s="26">
        <v>633.21932189662823</v>
      </c>
      <c r="GG399" s="26">
        <v>649.16059856883601</v>
      </c>
      <c r="GH399" s="26">
        <v>653.34427190666622</v>
      </c>
      <c r="GI399" s="26">
        <v>632.92555584405932</v>
      </c>
      <c r="GJ399" s="26">
        <v>640.40004097139672</v>
      </c>
      <c r="GK399" s="26">
        <v>624.83946636144992</v>
      </c>
      <c r="GL399" s="26">
        <v>651.17360212198957</v>
      </c>
      <c r="GM399" s="26">
        <v>647.48067458699165</v>
      </c>
      <c r="GN399" s="26">
        <v>662.00181069740734</v>
      </c>
      <c r="GO399" s="26">
        <v>667.57060628542399</v>
      </c>
      <c r="GP399" s="26">
        <v>681.89987587753694</v>
      </c>
      <c r="GQ399" s="26">
        <v>682.83423776901941</v>
      </c>
      <c r="GR399" s="26">
        <v>652.08593514803192</v>
      </c>
      <c r="GS399" s="26">
        <v>637.07213557865009</v>
      </c>
      <c r="GT399" s="26">
        <v>699.11895012353114</v>
      </c>
      <c r="GU399" s="26">
        <v>662.124600642019</v>
      </c>
      <c r="GV399" s="26">
        <v>708.19907716850605</v>
      </c>
      <c r="GW399" s="26">
        <v>733.01239548945716</v>
      </c>
      <c r="GX399" s="26">
        <v>744.84425908817047</v>
      </c>
      <c r="GY399" s="26">
        <v>754.26768022579904</v>
      </c>
      <c r="GZ399" s="26">
        <v>792.26295162168674</v>
      </c>
      <c r="HA399" s="26">
        <v>788.93344454262285</v>
      </c>
      <c r="HB399" s="26">
        <v>825.07605352205826</v>
      </c>
      <c r="HC399" s="26">
        <v>853.69819765969555</v>
      </c>
      <c r="HD399" s="26">
        <v>862.81022857158268</v>
      </c>
      <c r="HE399" s="26">
        <v>869.61298976046442</v>
      </c>
      <c r="HF399" s="26">
        <v>914.25812012998699</v>
      </c>
      <c r="HG399" s="26">
        <v>918.74133123283059</v>
      </c>
      <c r="HH399" s="26">
        <v>940.78147255097849</v>
      </c>
      <c r="HI399" s="26">
        <v>953.07776396229713</v>
      </c>
      <c r="HJ399" s="26">
        <v>946.6130892518803</v>
      </c>
      <c r="HK399" s="26">
        <v>954.887528464301</v>
      </c>
      <c r="HL399" s="26">
        <v>994.47332159408097</v>
      </c>
      <c r="HM399" s="26">
        <v>1025.789230922132</v>
      </c>
      <c r="HN399" s="26">
        <v>1003.71682410067</v>
      </c>
      <c r="HO399" s="26">
        <v>1016.6932707875791</v>
      </c>
      <c r="HP399" s="26">
        <v>1036.2315617353038</v>
      </c>
      <c r="HQ399" s="26">
        <v>1053.153390532744</v>
      </c>
      <c r="HR399" s="26">
        <v>1076.5159181415256</v>
      </c>
      <c r="HS399" s="26">
        <v>1097.3522930645374</v>
      </c>
      <c r="HT399" s="26">
        <v>1133.8810992390668</v>
      </c>
      <c r="HU399" s="141"/>
      <c r="HV399" s="141"/>
    </row>
    <row r="400" spans="1:230" ht="14.4">
      <c r="A400" s="140" t="s">
        <v>17</v>
      </c>
      <c r="B400" s="17" t="s">
        <v>275</v>
      </c>
      <c r="C400" s="17" t="s">
        <v>275</v>
      </c>
      <c r="D400" s="17" t="s">
        <v>275</v>
      </c>
      <c r="E400" s="17"/>
      <c r="F400" s="17"/>
      <c r="G400" s="17" t="s">
        <v>275</v>
      </c>
      <c r="H400" s="17"/>
      <c r="I400" s="17"/>
      <c r="J400" s="17"/>
      <c r="K400" s="26" t="s">
        <v>275</v>
      </c>
      <c r="L400" s="26"/>
      <c r="M400" s="26" t="s">
        <v>275</v>
      </c>
      <c r="N400" s="26" t="s">
        <v>275</v>
      </c>
      <c r="O400" s="26" t="s">
        <v>275</v>
      </c>
      <c r="P400" s="26" t="s">
        <v>275</v>
      </c>
      <c r="Q400" s="26"/>
      <c r="R400" s="26" t="s">
        <v>275</v>
      </c>
      <c r="S400" s="26"/>
      <c r="T400" s="26"/>
      <c r="U400" s="26"/>
      <c r="V400" s="26"/>
      <c r="W400" s="26"/>
      <c r="X400" s="26"/>
      <c r="Y400" s="26"/>
      <c r="Z400" s="26"/>
      <c r="AA400" s="26"/>
      <c r="AB400" s="26"/>
      <c r="AC400" s="26"/>
      <c r="AD400" s="26"/>
      <c r="AE400" s="26"/>
      <c r="AF400" s="26"/>
      <c r="AG400" s="26"/>
      <c r="AH400" s="26"/>
      <c r="AI400" s="26"/>
      <c r="AJ400" s="26"/>
      <c r="AK400" s="26"/>
      <c r="AL400" s="26"/>
      <c r="AM400" s="26"/>
      <c r="AN400" s="26" t="s">
        <v>275</v>
      </c>
      <c r="AO400" s="26" t="s">
        <v>275</v>
      </c>
      <c r="AP400" s="26" t="s">
        <v>275</v>
      </c>
      <c r="AQ400" s="26" t="s">
        <v>275</v>
      </c>
      <c r="AR400" s="26" t="s">
        <v>275</v>
      </c>
      <c r="AS400" s="26" t="s">
        <v>275</v>
      </c>
      <c r="AT400" s="26" t="s">
        <v>275</v>
      </c>
      <c r="AU400" s="26" t="s">
        <v>275</v>
      </c>
      <c r="AV400" s="26" t="s">
        <v>275</v>
      </c>
      <c r="AW400" s="26" t="s">
        <v>275</v>
      </c>
      <c r="AX400" s="26" t="s">
        <v>275</v>
      </c>
      <c r="AY400" s="26" t="s">
        <v>275</v>
      </c>
      <c r="AZ400" s="26" t="s">
        <v>275</v>
      </c>
      <c r="BA400" s="26" t="s">
        <v>275</v>
      </c>
      <c r="BB400" s="26" t="s">
        <v>275</v>
      </c>
      <c r="BC400" s="26" t="s">
        <v>275</v>
      </c>
      <c r="BD400" s="26" t="s">
        <v>275</v>
      </c>
      <c r="BE400" s="26" t="s">
        <v>275</v>
      </c>
      <c r="BF400" s="26" t="s">
        <v>275</v>
      </c>
      <c r="BG400" s="26" t="s">
        <v>275</v>
      </c>
      <c r="BH400" s="26" t="s">
        <v>275</v>
      </c>
      <c r="BI400" s="26" t="s">
        <v>275</v>
      </c>
      <c r="BJ400" s="26" t="s">
        <v>275</v>
      </c>
      <c r="BK400" s="26" t="s">
        <v>275</v>
      </c>
      <c r="BL400" s="26" t="s">
        <v>275</v>
      </c>
      <c r="BM400" s="26" t="s">
        <v>275</v>
      </c>
      <c r="BN400" s="26" t="s">
        <v>275</v>
      </c>
      <c r="BO400" s="26" t="s">
        <v>275</v>
      </c>
      <c r="BP400" s="26" t="s">
        <v>275</v>
      </c>
      <c r="BQ400" s="26" t="s">
        <v>275</v>
      </c>
      <c r="BR400" s="26" t="s">
        <v>275</v>
      </c>
      <c r="BS400" s="26" t="s">
        <v>275</v>
      </c>
      <c r="BT400" s="26" t="s">
        <v>275</v>
      </c>
      <c r="BU400" s="26" t="s">
        <v>275</v>
      </c>
      <c r="BV400" s="26" t="s">
        <v>275</v>
      </c>
      <c r="BW400" s="26" t="s">
        <v>275</v>
      </c>
      <c r="BX400" s="26" t="s">
        <v>275</v>
      </c>
      <c r="BY400" s="26" t="s">
        <v>275</v>
      </c>
      <c r="BZ400" s="26" t="s">
        <v>275</v>
      </c>
      <c r="CA400" s="26" t="s">
        <v>275</v>
      </c>
      <c r="CB400" s="26" t="s">
        <v>275</v>
      </c>
      <c r="CC400" s="26" t="s">
        <v>275</v>
      </c>
      <c r="CD400" s="26" t="s">
        <v>275</v>
      </c>
      <c r="CE400" s="26" t="s">
        <v>275</v>
      </c>
      <c r="CF400" s="26" t="s">
        <v>275</v>
      </c>
      <c r="CG400" s="26" t="s">
        <v>275</v>
      </c>
      <c r="CH400" s="26" t="s">
        <v>275</v>
      </c>
      <c r="CI400" s="26" t="s">
        <v>275</v>
      </c>
      <c r="CJ400" s="26" t="s">
        <v>275</v>
      </c>
      <c r="CK400" s="26" t="s">
        <v>275</v>
      </c>
      <c r="CL400" s="26" t="s">
        <v>275</v>
      </c>
      <c r="CM400" s="26" t="s">
        <v>275</v>
      </c>
      <c r="CN400" s="26" t="s">
        <v>275</v>
      </c>
      <c r="CO400" s="26" t="s">
        <v>275</v>
      </c>
      <c r="CP400" s="26" t="s">
        <v>275</v>
      </c>
      <c r="CQ400" s="26" t="s">
        <v>275</v>
      </c>
      <c r="CR400" s="26" t="s">
        <v>275</v>
      </c>
      <c r="CS400" s="26" t="s">
        <v>275</v>
      </c>
      <c r="CT400" s="26" t="s">
        <v>275</v>
      </c>
      <c r="CU400" s="26" t="s">
        <v>275</v>
      </c>
      <c r="CV400" s="26" t="s">
        <v>275</v>
      </c>
      <c r="CW400" s="26" t="s">
        <v>275</v>
      </c>
      <c r="CX400" s="26" t="s">
        <v>275</v>
      </c>
      <c r="CY400" s="26" t="s">
        <v>275</v>
      </c>
      <c r="CZ400" s="26" t="s">
        <v>275</v>
      </c>
      <c r="DA400" s="26" t="s">
        <v>275</v>
      </c>
      <c r="DB400" s="26" t="s">
        <v>275</v>
      </c>
      <c r="DC400" s="26" t="s">
        <v>275</v>
      </c>
      <c r="DD400" s="26" t="s">
        <v>275</v>
      </c>
      <c r="DE400" s="26" t="s">
        <v>275</v>
      </c>
      <c r="DF400" s="26" t="s">
        <v>275</v>
      </c>
      <c r="DG400" s="26" t="s">
        <v>275</v>
      </c>
      <c r="DH400" s="26" t="s">
        <v>275</v>
      </c>
      <c r="DI400" s="26" t="s">
        <v>275</v>
      </c>
      <c r="DJ400" s="26" t="s">
        <v>275</v>
      </c>
      <c r="DK400" s="26" t="s">
        <v>275</v>
      </c>
      <c r="DL400" s="26" t="s">
        <v>275</v>
      </c>
      <c r="DM400" s="26" t="s">
        <v>275</v>
      </c>
      <c r="DN400" s="26" t="s">
        <v>275</v>
      </c>
      <c r="DO400" s="26" t="s">
        <v>275</v>
      </c>
      <c r="DP400" s="26" t="s">
        <v>275</v>
      </c>
      <c r="DQ400" s="26" t="s">
        <v>275</v>
      </c>
      <c r="DR400" s="26" t="s">
        <v>275</v>
      </c>
      <c r="DS400" s="26" t="s">
        <v>275</v>
      </c>
      <c r="DT400" s="26" t="s">
        <v>275</v>
      </c>
      <c r="DU400" s="26" t="s">
        <v>275</v>
      </c>
      <c r="DV400" s="26" t="s">
        <v>275</v>
      </c>
      <c r="DW400" s="26" t="s">
        <v>275</v>
      </c>
      <c r="DX400" s="26" t="s">
        <v>275</v>
      </c>
      <c r="DY400" s="26" t="s">
        <v>275</v>
      </c>
      <c r="DZ400" s="26" t="s">
        <v>275</v>
      </c>
      <c r="EA400" s="26" t="s">
        <v>275</v>
      </c>
      <c r="EB400" s="26" t="s">
        <v>275</v>
      </c>
      <c r="EC400" s="26" t="s">
        <v>275</v>
      </c>
      <c r="ED400" s="26" t="s">
        <v>275</v>
      </c>
      <c r="EE400" s="26" t="s">
        <v>275</v>
      </c>
      <c r="EF400" s="26" t="s">
        <v>275</v>
      </c>
      <c r="EG400" s="26" t="s">
        <v>275</v>
      </c>
      <c r="EH400" s="26" t="s">
        <v>275</v>
      </c>
      <c r="EI400" s="26" t="s">
        <v>275</v>
      </c>
      <c r="EJ400" s="26" t="s">
        <v>275</v>
      </c>
      <c r="EK400" s="26" t="s">
        <v>275</v>
      </c>
      <c r="EL400" s="26" t="s">
        <v>275</v>
      </c>
      <c r="EM400" s="26" t="s">
        <v>275</v>
      </c>
      <c r="EN400" s="26" t="s">
        <v>275</v>
      </c>
      <c r="EO400" s="26" t="s">
        <v>275</v>
      </c>
      <c r="EP400" s="26" t="s">
        <v>275</v>
      </c>
      <c r="EQ400" s="26" t="s">
        <v>275</v>
      </c>
      <c r="ER400" s="26" t="s">
        <v>275</v>
      </c>
      <c r="ES400" s="26" t="s">
        <v>275</v>
      </c>
      <c r="ET400" s="26" t="s">
        <v>275</v>
      </c>
      <c r="EU400" s="26" t="s">
        <v>275</v>
      </c>
      <c r="EV400" s="26" t="s">
        <v>275</v>
      </c>
      <c r="EW400" s="26" t="s">
        <v>275</v>
      </c>
      <c r="EX400" s="26" t="s">
        <v>275</v>
      </c>
      <c r="EY400" s="26" t="s">
        <v>275</v>
      </c>
      <c r="EZ400" s="26" t="s">
        <v>275</v>
      </c>
      <c r="FA400" s="26" t="s">
        <v>275</v>
      </c>
      <c r="FB400" s="26" t="s">
        <v>275</v>
      </c>
      <c r="FC400" s="26" t="s">
        <v>275</v>
      </c>
      <c r="FD400" s="26" t="s">
        <v>275</v>
      </c>
      <c r="FE400" s="26" t="s">
        <v>275</v>
      </c>
      <c r="FF400" s="26" t="s">
        <v>275</v>
      </c>
      <c r="FG400" s="26" t="s">
        <v>275</v>
      </c>
      <c r="FH400" s="26" t="s">
        <v>275</v>
      </c>
      <c r="FI400" s="26" t="s">
        <v>275</v>
      </c>
      <c r="FJ400" s="26" t="s">
        <v>275</v>
      </c>
      <c r="FK400" s="26" t="s">
        <v>275</v>
      </c>
      <c r="FL400" s="26" t="s">
        <v>275</v>
      </c>
      <c r="FM400" s="26" t="s">
        <v>275</v>
      </c>
      <c r="FN400" s="26">
        <v>643.01994573546403</v>
      </c>
      <c r="FO400" s="26">
        <v>607.54481813103519</v>
      </c>
      <c r="FP400" s="26">
        <v>595.57554485790354</v>
      </c>
      <c r="FQ400" s="26">
        <v>637.25703675076431</v>
      </c>
      <c r="FR400" s="26">
        <v>636.42349684865121</v>
      </c>
      <c r="FS400" s="26">
        <v>635.49797910157315</v>
      </c>
      <c r="FT400" s="26">
        <v>638.3780852790461</v>
      </c>
      <c r="FU400" s="26">
        <v>649.93651234885795</v>
      </c>
      <c r="FV400" s="26">
        <v>642.62975409603871</v>
      </c>
      <c r="FW400" s="26">
        <v>633.24635623183656</v>
      </c>
      <c r="FX400" s="26">
        <v>647.41036449594492</v>
      </c>
      <c r="FY400" s="26">
        <v>669.04387805999556</v>
      </c>
      <c r="FZ400" s="26">
        <v>698.88005746669376</v>
      </c>
      <c r="GA400" s="26">
        <v>723.32659586921989</v>
      </c>
      <c r="GB400" s="26">
        <v>757.6035636677143</v>
      </c>
      <c r="GC400" s="26">
        <v>770.62433668075835</v>
      </c>
      <c r="GD400" s="26">
        <v>811.55091378187353</v>
      </c>
      <c r="GE400" s="26">
        <v>819.86218802283884</v>
      </c>
      <c r="GF400" s="26">
        <v>854.09229585147011</v>
      </c>
      <c r="GG400" s="26">
        <v>885.44648289517386</v>
      </c>
      <c r="GH400" s="26">
        <v>951.54223747482024</v>
      </c>
      <c r="GI400" s="26">
        <v>930.84494996686158</v>
      </c>
      <c r="GJ400" s="26">
        <v>913.41015144970083</v>
      </c>
      <c r="GK400" s="26">
        <v>953.69748647675988</v>
      </c>
      <c r="GL400" s="26">
        <v>961.99818465548367</v>
      </c>
      <c r="GM400" s="26">
        <v>977.66689084889845</v>
      </c>
      <c r="GN400" s="26">
        <v>1005.7795111002297</v>
      </c>
      <c r="GO400" s="26">
        <v>1023.0102648039506</v>
      </c>
      <c r="GP400" s="26">
        <v>1079.3828457501627</v>
      </c>
      <c r="GQ400" s="26">
        <v>1087.4750720194265</v>
      </c>
      <c r="GR400" s="26">
        <v>1160.6198642025356</v>
      </c>
      <c r="GS400" s="26">
        <v>1207.3798547450319</v>
      </c>
      <c r="GT400" s="26">
        <v>1255.6905653602123</v>
      </c>
      <c r="GU400" s="26">
        <v>1302.6324765460784</v>
      </c>
      <c r="GV400" s="26">
        <v>1321.4053216786431</v>
      </c>
      <c r="GW400" s="26">
        <v>1399.2453046221988</v>
      </c>
      <c r="GX400" s="26">
        <v>1444.3734335458989</v>
      </c>
      <c r="GY400" s="26">
        <v>1482.7138710965094</v>
      </c>
      <c r="GZ400" s="26">
        <v>1531.5412861581733</v>
      </c>
      <c r="HA400" s="26">
        <v>1560.1499675674481</v>
      </c>
      <c r="HB400" s="141">
        <v>1588.1620872219589</v>
      </c>
      <c r="HC400" s="141">
        <v>1629.4683832513167</v>
      </c>
      <c r="HD400" s="141">
        <v>1707.5651510347159</v>
      </c>
      <c r="HE400" s="141">
        <v>1707.8340513458022</v>
      </c>
      <c r="HF400" s="141">
        <v>1739.0412918968848</v>
      </c>
      <c r="HG400" s="141">
        <v>1780.243829625216</v>
      </c>
      <c r="HH400" s="141">
        <v>1846.4551367575878</v>
      </c>
      <c r="HI400" s="141">
        <v>1830.9712068676004</v>
      </c>
      <c r="HJ400" s="141">
        <v>1849.9549917639936</v>
      </c>
      <c r="HK400" s="141">
        <v>1882.4722179970101</v>
      </c>
      <c r="HL400" s="141">
        <v>1904.1066001544734</v>
      </c>
      <c r="HM400" s="141">
        <v>1887.4953311083104</v>
      </c>
      <c r="HN400" s="141">
        <v>1903.9883926047487</v>
      </c>
      <c r="HO400" s="141">
        <v>1958.5807151766151</v>
      </c>
      <c r="HP400" s="141">
        <v>2066.4621027048884</v>
      </c>
      <c r="HQ400" s="141">
        <v>2210.9484287027794</v>
      </c>
      <c r="HR400" s="141">
        <v>2297.4811367772872</v>
      </c>
      <c r="HS400" s="141">
        <v>2410.4077729872224</v>
      </c>
      <c r="HT400" s="141">
        <v>2457.3235884570117</v>
      </c>
      <c r="HU400" s="141">
        <v>2458.5690021093137</v>
      </c>
      <c r="HV400" s="141">
        <v>2493.5429819648534</v>
      </c>
    </row>
    <row r="401" spans="1:230" ht="14.4">
      <c r="A401" s="140" t="s">
        <v>209</v>
      </c>
      <c r="B401" s="17" t="s">
        <v>275</v>
      </c>
      <c r="C401" s="17" t="s">
        <v>275</v>
      </c>
      <c r="D401" s="17" t="s">
        <v>275</v>
      </c>
      <c r="E401" s="17"/>
      <c r="F401" s="17"/>
      <c r="G401" s="17" t="s">
        <v>275</v>
      </c>
      <c r="H401" s="17"/>
      <c r="I401" s="17"/>
      <c r="J401" s="17"/>
      <c r="K401" s="26" t="s">
        <v>275</v>
      </c>
      <c r="L401" s="26"/>
      <c r="M401" s="26" t="s">
        <v>275</v>
      </c>
      <c r="N401" s="26" t="s">
        <v>275</v>
      </c>
      <c r="O401" s="26" t="s">
        <v>275</v>
      </c>
      <c r="P401" s="26" t="s">
        <v>275</v>
      </c>
      <c r="Q401" s="26"/>
      <c r="R401" s="26" t="s">
        <v>275</v>
      </c>
      <c r="S401" s="26"/>
      <c r="T401" s="26"/>
      <c r="U401" s="26"/>
      <c r="V401" s="26"/>
      <c r="W401" s="26"/>
      <c r="X401" s="26"/>
      <c r="Y401" s="26"/>
      <c r="Z401" s="26"/>
      <c r="AA401" s="26"/>
      <c r="AB401" s="26"/>
      <c r="AC401" s="26"/>
      <c r="AD401" s="26"/>
      <c r="AE401" s="26"/>
      <c r="AF401" s="26"/>
      <c r="AG401" s="26"/>
      <c r="AH401" s="26"/>
      <c r="AI401" s="26"/>
      <c r="AJ401" s="26"/>
      <c r="AK401" s="26"/>
      <c r="AL401" s="26"/>
      <c r="AM401" s="26"/>
      <c r="AN401" s="26"/>
      <c r="AO401" s="26" t="s">
        <v>275</v>
      </c>
      <c r="AP401" s="26" t="s">
        <v>275</v>
      </c>
      <c r="AQ401" s="26" t="s">
        <v>275</v>
      </c>
      <c r="AR401" s="26" t="s">
        <v>275</v>
      </c>
      <c r="AS401" s="26" t="s">
        <v>275</v>
      </c>
      <c r="AT401" s="26" t="s">
        <v>275</v>
      </c>
      <c r="AU401" s="26" t="s">
        <v>275</v>
      </c>
      <c r="AV401" s="26" t="s">
        <v>275</v>
      </c>
      <c r="AW401" s="26" t="s">
        <v>275</v>
      </c>
      <c r="AX401" s="26" t="s">
        <v>275</v>
      </c>
      <c r="AY401" s="26" t="s">
        <v>275</v>
      </c>
      <c r="AZ401" s="26" t="s">
        <v>275</v>
      </c>
      <c r="BA401" s="26" t="s">
        <v>275</v>
      </c>
      <c r="BB401" s="26" t="s">
        <v>275</v>
      </c>
      <c r="BC401" s="26" t="s">
        <v>275</v>
      </c>
      <c r="BD401" s="26" t="s">
        <v>275</v>
      </c>
      <c r="BE401" s="26" t="s">
        <v>275</v>
      </c>
      <c r="BF401" s="26" t="s">
        <v>275</v>
      </c>
      <c r="BG401" s="26" t="s">
        <v>275</v>
      </c>
      <c r="BH401" s="26" t="s">
        <v>275</v>
      </c>
      <c r="BI401" s="26" t="s">
        <v>275</v>
      </c>
      <c r="BJ401" s="26" t="s">
        <v>275</v>
      </c>
      <c r="BK401" s="26" t="s">
        <v>275</v>
      </c>
      <c r="BL401" s="26" t="s">
        <v>275</v>
      </c>
      <c r="BM401" s="26" t="s">
        <v>275</v>
      </c>
      <c r="BN401" s="26" t="s">
        <v>275</v>
      </c>
      <c r="BO401" s="26" t="s">
        <v>275</v>
      </c>
      <c r="BP401" s="26" t="s">
        <v>275</v>
      </c>
      <c r="BQ401" s="26" t="s">
        <v>275</v>
      </c>
      <c r="BR401" s="26" t="s">
        <v>275</v>
      </c>
      <c r="BS401" s="26" t="s">
        <v>275</v>
      </c>
      <c r="BT401" s="26" t="s">
        <v>275</v>
      </c>
      <c r="BU401" s="26" t="s">
        <v>275</v>
      </c>
      <c r="BV401" s="26" t="s">
        <v>275</v>
      </c>
      <c r="BW401" s="26" t="s">
        <v>275</v>
      </c>
      <c r="BX401" s="26" t="s">
        <v>275</v>
      </c>
      <c r="BY401" s="26" t="s">
        <v>275</v>
      </c>
      <c r="BZ401" s="26" t="s">
        <v>275</v>
      </c>
      <c r="CA401" s="26" t="s">
        <v>275</v>
      </c>
      <c r="CB401" s="26" t="s">
        <v>275</v>
      </c>
      <c r="CC401" s="26" t="s">
        <v>275</v>
      </c>
      <c r="CD401" s="26" t="s">
        <v>275</v>
      </c>
      <c r="CE401" s="26" t="s">
        <v>275</v>
      </c>
      <c r="CF401" s="26" t="s">
        <v>275</v>
      </c>
      <c r="CG401" s="26" t="s">
        <v>275</v>
      </c>
      <c r="CH401" s="26" t="s">
        <v>275</v>
      </c>
      <c r="CI401" s="26" t="s">
        <v>275</v>
      </c>
      <c r="CJ401" s="26" t="s">
        <v>275</v>
      </c>
      <c r="CK401" s="26" t="s">
        <v>275</v>
      </c>
      <c r="CL401" s="26">
        <v>863.75616514220019</v>
      </c>
      <c r="CM401" s="26"/>
      <c r="CN401" s="26"/>
      <c r="CO401" s="26"/>
      <c r="CP401" s="26"/>
      <c r="CQ401" s="26"/>
      <c r="CR401" s="26"/>
      <c r="CS401" s="26"/>
      <c r="CT401" s="26"/>
      <c r="CU401" s="26"/>
      <c r="CV401" s="26"/>
      <c r="CW401" s="26"/>
      <c r="CX401" s="26"/>
      <c r="CY401" s="26"/>
      <c r="CZ401" s="26"/>
      <c r="DA401" s="26"/>
      <c r="DB401" s="26"/>
      <c r="DC401" s="26"/>
      <c r="DD401" s="26"/>
      <c r="DE401" s="26"/>
      <c r="DF401" s="26"/>
      <c r="DG401" s="26"/>
      <c r="DH401" s="26"/>
      <c r="DI401" s="26"/>
      <c r="DJ401" s="26"/>
      <c r="DK401" s="26"/>
      <c r="DL401" s="26"/>
      <c r="DM401" s="26"/>
      <c r="DN401" s="26"/>
      <c r="DO401" s="26"/>
      <c r="DP401" s="26">
        <v>1338.9584769253095</v>
      </c>
      <c r="DQ401" s="26">
        <v>1438.6772210596921</v>
      </c>
      <c r="DR401" s="26">
        <v>1355.7993476018682</v>
      </c>
      <c r="DS401" s="26">
        <v>1301.2104372505373</v>
      </c>
      <c r="DT401" s="26">
        <v>1358.2056560774292</v>
      </c>
      <c r="DU401" s="26">
        <v>1369.6361888117924</v>
      </c>
      <c r="DV401" s="26">
        <v>1399.9075365551023</v>
      </c>
      <c r="DW401" s="26">
        <v>1381.266442688767</v>
      </c>
      <c r="DX401" s="26">
        <v>1523.1143392858767</v>
      </c>
      <c r="DY401" s="26">
        <v>1479.8353664239212</v>
      </c>
      <c r="DZ401" s="26">
        <v>1606.2339734628777</v>
      </c>
      <c r="EA401" s="26">
        <v>1471.262636614111</v>
      </c>
      <c r="EB401" s="26">
        <v>1413.9678440158577</v>
      </c>
      <c r="EC401" s="26">
        <v>1366.8511263479982</v>
      </c>
      <c r="ED401" s="26">
        <v>1366.8260105591557</v>
      </c>
      <c r="EE401" s="26">
        <v>1376.5912431566624</v>
      </c>
      <c r="EF401" s="26">
        <v>1228.2199056700144</v>
      </c>
      <c r="EG401" s="26">
        <v>1434.9665599996656</v>
      </c>
      <c r="EH401" s="26">
        <v>1334.476135909071</v>
      </c>
      <c r="EI401" s="26">
        <v>1348.9316086260778</v>
      </c>
      <c r="EJ401" s="26">
        <v>1460.1738757605422</v>
      </c>
      <c r="EK401" s="26">
        <v>1586.5137859254769</v>
      </c>
      <c r="EL401" s="26">
        <v>1622.8867432310303</v>
      </c>
      <c r="EM401" s="26">
        <v>1644.336672317065</v>
      </c>
      <c r="EN401" s="26">
        <v>1639.5492835362941</v>
      </c>
      <c r="EO401" s="26">
        <v>1907.331367243924</v>
      </c>
      <c r="EP401" s="26">
        <v>1834.2696980036519</v>
      </c>
      <c r="EQ401" s="26">
        <v>1754.1776570138056</v>
      </c>
      <c r="ER401" s="26">
        <v>2181.4323092653385</v>
      </c>
      <c r="ES401" s="26">
        <v>2335.0426620304147</v>
      </c>
      <c r="ET401" s="26">
        <v>1925.3448767609964</v>
      </c>
      <c r="EU401" s="26">
        <v>1570.5174452237882</v>
      </c>
      <c r="EV401" s="26">
        <v>1502.2941666695897</v>
      </c>
      <c r="EW401" s="26">
        <v>2010.6833845066351</v>
      </c>
      <c r="EX401" s="26">
        <v>1897.8373616169863</v>
      </c>
      <c r="EY401" s="26">
        <v>2338.3250259997121</v>
      </c>
      <c r="EZ401" s="26">
        <v>2258.5090666308242</v>
      </c>
      <c r="FA401" s="26">
        <v>2524.1104849684739</v>
      </c>
      <c r="FB401" s="26">
        <v>2069.8947414816148</v>
      </c>
      <c r="FC401" s="26">
        <v>2378.6930441719874</v>
      </c>
      <c r="FD401" s="26" t="s">
        <v>275</v>
      </c>
      <c r="FE401" s="26" t="s">
        <v>275</v>
      </c>
      <c r="FF401" s="26" t="s">
        <v>275</v>
      </c>
      <c r="FG401" s="26" t="s">
        <v>275</v>
      </c>
      <c r="FH401" s="26" t="s">
        <v>275</v>
      </c>
      <c r="FI401" s="26" t="s">
        <v>275</v>
      </c>
      <c r="FJ401" s="26" t="s">
        <v>275</v>
      </c>
      <c r="FK401" s="26" t="s">
        <v>275</v>
      </c>
      <c r="FL401" s="26" t="s">
        <v>275</v>
      </c>
      <c r="FM401" s="26" t="s">
        <v>275</v>
      </c>
      <c r="FN401" s="26">
        <v>2218.9609627238037</v>
      </c>
      <c r="FO401" s="26">
        <v>2252.5980713416347</v>
      </c>
      <c r="FP401" s="26">
        <v>2279.5031055900622</v>
      </c>
      <c r="FQ401" s="26">
        <v>2314.1466689041786</v>
      </c>
      <c r="FR401" s="26">
        <v>2320.141003044384</v>
      </c>
      <c r="FS401" s="26">
        <v>2357.7173496744545</v>
      </c>
      <c r="FT401" s="26">
        <v>2333.0417031204433</v>
      </c>
      <c r="FU401" s="26">
        <v>2318.2327762981445</v>
      </c>
      <c r="FV401" s="26">
        <v>2294.574664208586</v>
      </c>
      <c r="FW401" s="26">
        <v>2186.2399193548385</v>
      </c>
      <c r="FX401" s="26">
        <v>2309.8882410106899</v>
      </c>
      <c r="FY401" s="26">
        <v>2421.875</v>
      </c>
      <c r="FZ401" s="26">
        <v>2520.2833961832935</v>
      </c>
      <c r="GA401" s="26">
        <v>2700.8356545961001</v>
      </c>
      <c r="GB401" s="26">
        <v>2541.2684622067768</v>
      </c>
      <c r="GC401" s="26">
        <v>2667.3379617361807</v>
      </c>
      <c r="GD401" s="26">
        <v>2891.3358147229114</v>
      </c>
      <c r="GE401" s="26">
        <v>3162.9247572815539</v>
      </c>
      <c r="GF401" s="26">
        <v>3540.258449304175</v>
      </c>
      <c r="GG401" s="26">
        <v>3964.749082007344</v>
      </c>
      <c r="GH401" s="26">
        <v>4439.1269829410066</v>
      </c>
      <c r="GI401" s="26">
        <v>4904.160159023143</v>
      </c>
      <c r="GJ401" s="26">
        <v>5459.9516818435231</v>
      </c>
      <c r="GK401" s="26">
        <v>5977.2001823985402</v>
      </c>
      <c r="GL401" s="26">
        <v>6275.8991837832991</v>
      </c>
      <c r="GM401" s="26">
        <v>6430.2130292583752</v>
      </c>
      <c r="GN401" s="26">
        <v>6797.1918196485412</v>
      </c>
      <c r="GO401" s="26">
        <v>7223.5840536704936</v>
      </c>
      <c r="GP401" s="26">
        <v>7751.9544527532289</v>
      </c>
      <c r="GQ401" s="26">
        <v>8362.4921334172432</v>
      </c>
      <c r="GR401" s="26">
        <v>9057.9560048055009</v>
      </c>
      <c r="GS401" s="26">
        <v>9450.3046500547443</v>
      </c>
      <c r="GT401" s="26">
        <v>9653.9459528355274</v>
      </c>
      <c r="GU401" s="26">
        <v>10298.360554545985</v>
      </c>
      <c r="GV401" s="26">
        <v>10937.933442860907</v>
      </c>
      <c r="GW401" s="26">
        <v>10709.855678230857</v>
      </c>
      <c r="GX401" s="26">
        <v>10899.726515952872</v>
      </c>
      <c r="GY401" s="26">
        <v>11743.206066661131</v>
      </c>
      <c r="GZ401" s="26">
        <v>12717.886734795587</v>
      </c>
      <c r="HA401" s="26">
        <v>13475.436750613304</v>
      </c>
      <c r="HB401" s="141">
        <v>14220.078107052608</v>
      </c>
      <c r="HC401" s="141">
        <v>14638.26803678899</v>
      </c>
      <c r="HD401" s="141">
        <v>15167.152435035518</v>
      </c>
      <c r="HE401" s="141">
        <v>16383.757160925526</v>
      </c>
      <c r="HF401" s="141">
        <v>17572.986158220629</v>
      </c>
      <c r="HG401" s="141">
        <v>18310.081083809033</v>
      </c>
      <c r="HH401" s="141">
        <v>19159.709633716509</v>
      </c>
      <c r="HI401" s="141">
        <v>20231.115508679599</v>
      </c>
      <c r="HJ401" s="141">
        <v>19286.962838117299</v>
      </c>
      <c r="HK401" s="141">
        <v>19983.132748897879</v>
      </c>
      <c r="HL401" s="141">
        <v>21263.311126588291</v>
      </c>
      <c r="HM401" s="141">
        <v>20482.758041770197</v>
      </c>
      <c r="HN401" s="141">
        <v>20786.41785850262</v>
      </c>
      <c r="HO401" s="141">
        <v>21196.787697409476</v>
      </c>
      <c r="HP401" s="141">
        <v>22584.692201154678</v>
      </c>
      <c r="HQ401" s="141">
        <v>23683.232227611632</v>
      </c>
      <c r="HR401" s="141">
        <v>25169.527915206338</v>
      </c>
      <c r="HS401" s="141">
        <v>26783.06566678833</v>
      </c>
      <c r="HT401" s="141">
        <v>26638.215149849613</v>
      </c>
      <c r="HU401" s="141">
        <v>25825.737206854785</v>
      </c>
      <c r="HV401" s="141">
        <v>29037.561452965019</v>
      </c>
    </row>
    <row r="402" spans="1:230" ht="14.4">
      <c r="A402" s="140" t="s">
        <v>18</v>
      </c>
      <c r="B402" s="17" t="s">
        <v>275</v>
      </c>
      <c r="C402" s="17" t="s">
        <v>275</v>
      </c>
      <c r="D402" s="17" t="s">
        <v>275</v>
      </c>
      <c r="E402" s="17"/>
      <c r="F402" s="17"/>
      <c r="G402" s="17" t="s">
        <v>275</v>
      </c>
      <c r="H402" s="17"/>
      <c r="I402" s="17"/>
      <c r="J402" s="17"/>
      <c r="K402" s="26" t="s">
        <v>275</v>
      </c>
      <c r="L402" s="26"/>
      <c r="M402" s="26" t="s">
        <v>275</v>
      </c>
      <c r="N402" s="26" t="s">
        <v>275</v>
      </c>
      <c r="O402" s="26" t="s">
        <v>275</v>
      </c>
      <c r="P402" s="26" t="s">
        <v>275</v>
      </c>
      <c r="Q402" s="26"/>
      <c r="R402" s="26" t="s">
        <v>275</v>
      </c>
      <c r="S402" s="26"/>
      <c r="T402" s="26"/>
      <c r="U402" s="26"/>
      <c r="V402" s="26"/>
      <c r="W402" s="26"/>
      <c r="X402" s="26"/>
      <c r="Y402" s="26"/>
      <c r="Z402" s="26"/>
      <c r="AA402" s="26"/>
      <c r="AB402" s="26"/>
      <c r="AC402" s="26"/>
      <c r="AD402" s="26"/>
      <c r="AE402" s="26"/>
      <c r="AF402" s="26"/>
      <c r="AG402" s="26"/>
      <c r="AH402" s="26"/>
      <c r="AI402" s="26"/>
      <c r="AJ402" s="26"/>
      <c r="AK402" s="26"/>
      <c r="AL402" s="26"/>
      <c r="AM402" s="26"/>
      <c r="AN402" s="26">
        <v>549.87633965375107</v>
      </c>
      <c r="AO402" s="26" t="s">
        <v>275</v>
      </c>
      <c r="AP402" s="26" t="s">
        <v>275</v>
      </c>
      <c r="AQ402" s="26" t="s">
        <v>275</v>
      </c>
      <c r="AR402" s="26" t="s">
        <v>275</v>
      </c>
      <c r="AS402" s="26" t="s">
        <v>275</v>
      </c>
      <c r="AT402" s="26" t="s">
        <v>275</v>
      </c>
      <c r="AU402" s="26" t="s">
        <v>275</v>
      </c>
      <c r="AV402" s="26" t="s">
        <v>275</v>
      </c>
      <c r="AW402" s="26" t="s">
        <v>275</v>
      </c>
      <c r="AX402" s="26" t="s">
        <v>275</v>
      </c>
      <c r="AY402" s="26" t="s">
        <v>275</v>
      </c>
      <c r="AZ402" s="26" t="s">
        <v>275</v>
      </c>
      <c r="BA402" s="26" t="s">
        <v>275</v>
      </c>
      <c r="BB402" s="26" t="s">
        <v>275</v>
      </c>
      <c r="BC402" s="26" t="s">
        <v>275</v>
      </c>
      <c r="BD402" s="26" t="s">
        <v>275</v>
      </c>
      <c r="BE402" s="26" t="s">
        <v>275</v>
      </c>
      <c r="BF402" s="26" t="s">
        <v>275</v>
      </c>
      <c r="BG402" s="26" t="s">
        <v>275</v>
      </c>
      <c r="BH402" s="26" t="s">
        <v>275</v>
      </c>
      <c r="BI402" s="26" t="s">
        <v>275</v>
      </c>
      <c r="BJ402" s="26" t="s">
        <v>275</v>
      </c>
      <c r="BK402" s="26" t="s">
        <v>275</v>
      </c>
      <c r="BL402" s="26" t="s">
        <v>275</v>
      </c>
      <c r="BM402" s="26" t="s">
        <v>275</v>
      </c>
      <c r="BN402" s="26" t="s">
        <v>275</v>
      </c>
      <c r="BO402" s="26" t="s">
        <v>275</v>
      </c>
      <c r="BP402" s="26" t="s">
        <v>275</v>
      </c>
      <c r="BQ402" s="26" t="s">
        <v>275</v>
      </c>
      <c r="BR402" s="26">
        <v>563.82498872350016</v>
      </c>
      <c r="BS402" s="26" t="s">
        <v>275</v>
      </c>
      <c r="BT402" s="26" t="s">
        <v>275</v>
      </c>
      <c r="BU402" s="26" t="s">
        <v>275</v>
      </c>
      <c r="BV402" s="26" t="s">
        <v>275</v>
      </c>
      <c r="BW402" s="26" t="s">
        <v>275</v>
      </c>
      <c r="BX402" s="26" t="s">
        <v>275</v>
      </c>
      <c r="BY402" s="26" t="s">
        <v>275</v>
      </c>
      <c r="BZ402" s="26" t="s">
        <v>275</v>
      </c>
      <c r="CA402" s="26" t="s">
        <v>275</v>
      </c>
      <c r="CB402" s="26" t="s">
        <v>275</v>
      </c>
      <c r="CC402" s="26" t="s">
        <v>275</v>
      </c>
      <c r="CD402" s="26" t="s">
        <v>275</v>
      </c>
      <c r="CE402" s="26" t="s">
        <v>275</v>
      </c>
      <c r="CF402" s="26" t="s">
        <v>275</v>
      </c>
      <c r="CG402" s="26" t="s">
        <v>275</v>
      </c>
      <c r="CH402" s="26" t="s">
        <v>275</v>
      </c>
      <c r="CI402" s="26" t="s">
        <v>275</v>
      </c>
      <c r="CJ402" s="26" t="s">
        <v>275</v>
      </c>
      <c r="CK402" s="26" t="s">
        <v>275</v>
      </c>
      <c r="CL402" s="26">
        <v>851.39985642498209</v>
      </c>
      <c r="CM402" s="26">
        <v>826.95035460992904</v>
      </c>
      <c r="CN402" s="26">
        <v>784.65869106263199</v>
      </c>
      <c r="CO402" s="26">
        <v>788.33391547327983</v>
      </c>
      <c r="CP402" s="26">
        <v>774.69670710571927</v>
      </c>
      <c r="CQ402" s="26">
        <v>780.60522696011003</v>
      </c>
      <c r="CR402" s="26">
        <v>788.73720136518773</v>
      </c>
      <c r="CS402" s="26">
        <v>793.02168021680222</v>
      </c>
      <c r="CT402" s="26">
        <v>717.64705882352939</v>
      </c>
      <c r="CU402" s="26">
        <v>769.51300867244834</v>
      </c>
      <c r="CV402" s="26">
        <v>830.5196954650778</v>
      </c>
      <c r="CW402" s="26">
        <v>886.66228646517743</v>
      </c>
      <c r="CX402" s="26">
        <v>935.24243410348197</v>
      </c>
      <c r="CY402" s="26">
        <v>941.42259414225941</v>
      </c>
      <c r="CZ402" s="26">
        <v>904.58015267175574</v>
      </c>
      <c r="DA402" s="26">
        <v>842.27129337539429</v>
      </c>
      <c r="DB402" s="26">
        <v>810.26925485284903</v>
      </c>
      <c r="DC402" s="26">
        <v>945.04812170133505</v>
      </c>
      <c r="DD402" s="26">
        <v>921.18981907390378</v>
      </c>
      <c r="DE402" s="26">
        <v>901.54032014497136</v>
      </c>
      <c r="DF402" s="26">
        <v>1045.169009871373</v>
      </c>
      <c r="DG402" s="26">
        <v>1036.7215041128084</v>
      </c>
      <c r="DH402" s="26">
        <v>1052.1613832853025</v>
      </c>
      <c r="DI402" s="26">
        <v>1052.4971623155507</v>
      </c>
      <c r="DJ402" s="26">
        <v>1043.2477678571429</v>
      </c>
      <c r="DK402" s="26">
        <v>1084.9420849420851</v>
      </c>
      <c r="DL402" s="26">
        <v>1088.0043325209856</v>
      </c>
      <c r="DM402" s="26">
        <v>1125</v>
      </c>
      <c r="DN402" s="26">
        <v>1167.8010471204188</v>
      </c>
      <c r="DO402" s="26">
        <v>1233.6086732059885</v>
      </c>
      <c r="DP402" s="26">
        <v>1290.3885480572596</v>
      </c>
      <c r="DQ402" s="26">
        <v>1191.7638303150584</v>
      </c>
      <c r="DR402" s="26">
        <v>1175.3868828297716</v>
      </c>
      <c r="DS402" s="26">
        <v>1225.4571703561116</v>
      </c>
      <c r="DT402" s="26">
        <v>1215.2137963619182</v>
      </c>
      <c r="DU402" s="26">
        <v>1178.8729180926307</v>
      </c>
      <c r="DV402" s="26">
        <v>1190.4441453566621</v>
      </c>
      <c r="DW402" s="26">
        <v>1233.266174166107</v>
      </c>
      <c r="DX402" s="26">
        <v>1221.2389380530972</v>
      </c>
      <c r="DY402" s="26">
        <v>1152.8898582333698</v>
      </c>
      <c r="DZ402" s="26">
        <v>1208.011996572408</v>
      </c>
      <c r="EA402" s="26">
        <v>1160.1849905402564</v>
      </c>
      <c r="EB402" s="26">
        <v>1156.5635451505016</v>
      </c>
      <c r="EC402" s="26">
        <v>1234.2548326751196</v>
      </c>
      <c r="ED402" s="26">
        <v>1209.7974369574206</v>
      </c>
      <c r="EE402" s="26">
        <v>1136.3914373088685</v>
      </c>
      <c r="EF402" s="26">
        <v>1172.6010863005431</v>
      </c>
      <c r="EG402" s="26">
        <v>1217.6587301587301</v>
      </c>
      <c r="EH402" s="26">
        <v>1107.4574280681152</v>
      </c>
      <c r="EI402" s="26">
        <v>1166.4413979532728</v>
      </c>
      <c r="EJ402" s="26">
        <v>1092</v>
      </c>
      <c r="EK402" s="26">
        <v>1059.0120663650075</v>
      </c>
      <c r="EL402" s="26">
        <v>1086.4542574995342</v>
      </c>
      <c r="EM402" s="26">
        <v>1065.6100258016957</v>
      </c>
      <c r="EN402" s="26">
        <v>1127.6595744680851</v>
      </c>
      <c r="EO402" s="26">
        <v>1186.9209809264305</v>
      </c>
      <c r="EP402" s="26">
        <v>1266.3660955816049</v>
      </c>
      <c r="EQ402" s="26">
        <v>1261.4916830620639</v>
      </c>
      <c r="ER402" s="26">
        <v>1256.893542757417</v>
      </c>
      <c r="ES402" s="26">
        <v>1335.5089080966659</v>
      </c>
      <c r="ET402" s="26">
        <v>1265.1130190993515</v>
      </c>
      <c r="EU402" s="26">
        <v>1202.8531663187196</v>
      </c>
      <c r="EV402" s="26">
        <v>1140.9813407049066</v>
      </c>
      <c r="EW402" s="26">
        <v>1150.0429184549357</v>
      </c>
      <c r="EX402" s="26">
        <v>1259.7070844686648</v>
      </c>
      <c r="EY402" s="26">
        <v>1183.9918602679329</v>
      </c>
      <c r="EZ402" s="26">
        <v>1174.6592629984855</v>
      </c>
      <c r="FA402" s="26">
        <v>1246.618801135415</v>
      </c>
      <c r="FB402" s="26">
        <v>1225.3101736972706</v>
      </c>
      <c r="FC402" s="26">
        <v>1186.2182116488925</v>
      </c>
      <c r="FD402" s="26">
        <v>1250.8966416693838</v>
      </c>
      <c r="FE402" s="26">
        <v>1276.5440103744529</v>
      </c>
      <c r="FF402" s="26">
        <v>1322.7265385236633</v>
      </c>
      <c r="FG402" s="26">
        <v>1284.1486658195679</v>
      </c>
      <c r="FH402" s="26">
        <v>1154.4551381558524</v>
      </c>
      <c r="FI402" s="26">
        <v>1115.7894736842104</v>
      </c>
      <c r="FJ402" s="26">
        <v>1050.3355704697988</v>
      </c>
      <c r="FK402" s="26">
        <v>1073.4688077305671</v>
      </c>
      <c r="FL402" s="26">
        <v>1159.166206515737</v>
      </c>
      <c r="FM402" s="26">
        <v>1199.0610328638497</v>
      </c>
      <c r="FN402" s="26">
        <v>1252.871163082063</v>
      </c>
      <c r="FO402" s="26">
        <v>1292.7040428561372</v>
      </c>
      <c r="FP402" s="26">
        <v>1312.6137739442474</v>
      </c>
      <c r="FQ402" s="26">
        <v>1298.6875697689156</v>
      </c>
      <c r="FR402" s="26">
        <v>1296.3811377075817</v>
      </c>
      <c r="FS402" s="26">
        <v>1336.7029458650834</v>
      </c>
      <c r="FT402" s="26">
        <v>1311.8747203378712</v>
      </c>
      <c r="FU402" s="26">
        <v>1297.0552725422503</v>
      </c>
      <c r="FV402" s="26">
        <v>1301.0562586994956</v>
      </c>
      <c r="FW402" s="26">
        <v>1284.8059481380326</v>
      </c>
      <c r="FX402" s="26">
        <v>1295.3058201809674</v>
      </c>
      <c r="FY402" s="26">
        <v>1285.8921809237738</v>
      </c>
      <c r="FZ402" s="26">
        <v>1297.1331112743369</v>
      </c>
      <c r="GA402" s="26">
        <v>1290.7031183484216</v>
      </c>
      <c r="GB402" s="26">
        <v>1320.0715630665893</v>
      </c>
      <c r="GC402" s="26">
        <v>1329.4940134583405</v>
      </c>
      <c r="GD402" s="26">
        <v>1283.5672696242125</v>
      </c>
      <c r="GE402" s="26">
        <v>1368.450892753918</v>
      </c>
      <c r="GF402" s="26">
        <v>1436.6236085036003</v>
      </c>
      <c r="GG402" s="26">
        <v>1461.0171521617035</v>
      </c>
      <c r="GH402" s="26">
        <v>1498.7257027654152</v>
      </c>
      <c r="GI402" s="26">
        <v>1457.0978623196374</v>
      </c>
      <c r="GJ402" s="26">
        <v>1459.7756594626314</v>
      </c>
      <c r="GK402" s="26">
        <v>1492.0988862659945</v>
      </c>
      <c r="GL402" s="26">
        <v>1516.7374969067992</v>
      </c>
      <c r="GM402" s="26">
        <v>1527.4479427060787</v>
      </c>
      <c r="GN402" s="26">
        <v>1546.338120899107</v>
      </c>
      <c r="GO402" s="26">
        <v>1619.8342606806111</v>
      </c>
      <c r="GP402" s="26">
        <v>1689.9490927213728</v>
      </c>
      <c r="GQ402" s="26">
        <v>1765.602826478379</v>
      </c>
      <c r="GR402" s="26">
        <v>1829.838927681179</v>
      </c>
      <c r="GS402" s="26">
        <v>1913.2262883377359</v>
      </c>
      <c r="GT402" s="26">
        <v>1976.6984820871492</v>
      </c>
      <c r="GU402" s="26">
        <v>2050.4972484336495</v>
      </c>
      <c r="GV402" s="26">
        <v>2125.0032155765721</v>
      </c>
      <c r="GW402" s="26">
        <v>2185.6164802438329</v>
      </c>
      <c r="GX402" s="26">
        <v>2262.7543498032028</v>
      </c>
      <c r="GY402" s="26">
        <v>2252.2198129089415</v>
      </c>
      <c r="GZ402" s="26">
        <v>2278.8747541202401</v>
      </c>
      <c r="HA402" s="26">
        <v>2306.7509113279066</v>
      </c>
      <c r="HB402" s="141">
        <v>2423.7723062606101</v>
      </c>
      <c r="HC402" s="141">
        <v>2519.4500599623093</v>
      </c>
      <c r="HD402" s="141">
        <v>2599.2792009685913</v>
      </c>
      <c r="HE402" s="141">
        <v>2739.8805651535395</v>
      </c>
      <c r="HF402" s="141">
        <v>2852.1421772258504</v>
      </c>
      <c r="HG402" s="141">
        <v>2970.8871015317141</v>
      </c>
      <c r="HH402" s="141">
        <v>3046.8921273503174</v>
      </c>
      <c r="HI402" s="141">
        <v>3204.9646327408836</v>
      </c>
      <c r="HJ402" s="141">
        <v>3320.6685769862265</v>
      </c>
      <c r="HK402" s="141">
        <v>3421.4973393000801</v>
      </c>
      <c r="HL402" s="141">
        <v>3578.7893097476549</v>
      </c>
      <c r="HM402" s="141">
        <v>3489.1232297366437</v>
      </c>
      <c r="HN402" s="141">
        <v>3587.9392450849364</v>
      </c>
      <c r="HO402" s="141">
        <v>3756.7172091410011</v>
      </c>
      <c r="HP402" s="141">
        <v>3916.5865349486326</v>
      </c>
      <c r="HQ402" s="141">
        <v>4125.9860813518317</v>
      </c>
      <c r="HR402" s="141">
        <v>4396.8723691199157</v>
      </c>
      <c r="HS402" s="141">
        <v>4650.7139018506296</v>
      </c>
      <c r="HT402" s="141">
        <v>4882.2247545557366</v>
      </c>
      <c r="HU402" s="141">
        <v>5011.0145127040805</v>
      </c>
      <c r="HV402" s="141">
        <v>5360.1625364753745</v>
      </c>
    </row>
    <row r="403" spans="1:230" ht="13.8">
      <c r="A403" s="148" t="s">
        <v>668</v>
      </c>
      <c r="B403" s="15" t="s">
        <v>275</v>
      </c>
      <c r="C403" s="15" t="s">
        <v>275</v>
      </c>
      <c r="D403" s="15" t="s">
        <v>275</v>
      </c>
      <c r="E403" s="15"/>
      <c r="F403" s="15"/>
      <c r="G403" s="15" t="s">
        <v>275</v>
      </c>
      <c r="H403" s="15"/>
      <c r="I403" s="15"/>
      <c r="J403" s="15"/>
      <c r="K403" s="9" t="s">
        <v>275</v>
      </c>
      <c r="L403" s="9"/>
      <c r="M403" s="9" t="s">
        <v>275</v>
      </c>
      <c r="N403" s="9" t="s">
        <v>275</v>
      </c>
      <c r="O403" s="9" t="s">
        <v>275</v>
      </c>
      <c r="P403" s="9" t="s">
        <v>275</v>
      </c>
      <c r="Q403" s="9"/>
      <c r="R403" s="9" t="s">
        <v>275</v>
      </c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  <c r="AH403" s="9"/>
      <c r="AI403" s="9"/>
      <c r="AJ403" s="9"/>
      <c r="AK403" s="9"/>
      <c r="AL403" s="9"/>
      <c r="AM403" s="9"/>
      <c r="AN403" s="9">
        <v>587.98721290637195</v>
      </c>
      <c r="AO403" s="9" t="s">
        <v>275</v>
      </c>
      <c r="AP403" s="9" t="s">
        <v>275</v>
      </c>
      <c r="AQ403" s="9" t="s">
        <v>275</v>
      </c>
      <c r="AR403" s="9" t="s">
        <v>275</v>
      </c>
      <c r="AS403" s="9" t="s">
        <v>275</v>
      </c>
      <c r="AT403" s="9" t="s">
        <v>275</v>
      </c>
      <c r="AU403" s="9" t="s">
        <v>275</v>
      </c>
      <c r="AV403" s="9" t="s">
        <v>275</v>
      </c>
      <c r="AW403" s="9" t="s">
        <v>275</v>
      </c>
      <c r="AX403" s="9" t="s">
        <v>275</v>
      </c>
      <c r="AY403" s="9" t="s">
        <v>275</v>
      </c>
      <c r="AZ403" s="9" t="s">
        <v>275</v>
      </c>
      <c r="BA403" s="9" t="s">
        <v>275</v>
      </c>
      <c r="BB403" s="9" t="s">
        <v>275</v>
      </c>
      <c r="BC403" s="9" t="s">
        <v>275</v>
      </c>
      <c r="BD403" s="9" t="s">
        <v>275</v>
      </c>
      <c r="BE403" s="9" t="s">
        <v>275</v>
      </c>
      <c r="BF403" s="9" t="s">
        <v>275</v>
      </c>
      <c r="BG403" s="9" t="s">
        <v>275</v>
      </c>
      <c r="BH403" s="9" t="s">
        <v>275</v>
      </c>
      <c r="BI403" s="9" t="s">
        <v>275</v>
      </c>
      <c r="BJ403" s="9" t="s">
        <v>275</v>
      </c>
      <c r="BK403" s="9" t="s">
        <v>275</v>
      </c>
      <c r="BL403" s="9" t="s">
        <v>275</v>
      </c>
      <c r="BM403" s="9" t="s">
        <v>275</v>
      </c>
      <c r="BN403" s="9" t="s">
        <v>275</v>
      </c>
      <c r="BO403" s="9" t="s">
        <v>275</v>
      </c>
      <c r="BP403" s="9" t="s">
        <v>275</v>
      </c>
      <c r="BQ403" s="9" t="s">
        <v>275</v>
      </c>
      <c r="BR403" s="9" t="s">
        <v>275</v>
      </c>
      <c r="BS403" s="9" t="s">
        <v>275</v>
      </c>
      <c r="BT403" s="9" t="s">
        <v>275</v>
      </c>
      <c r="BU403" s="9" t="s">
        <v>275</v>
      </c>
      <c r="BV403" s="9" t="s">
        <v>275</v>
      </c>
      <c r="BW403" s="9" t="s">
        <v>275</v>
      </c>
      <c r="BX403" s="9" t="s">
        <v>275</v>
      </c>
      <c r="BY403" s="9" t="s">
        <v>275</v>
      </c>
      <c r="BZ403" s="9" t="s">
        <v>275</v>
      </c>
      <c r="CA403" s="9" t="s">
        <v>275</v>
      </c>
      <c r="CB403" s="9" t="s">
        <v>275</v>
      </c>
      <c r="CC403" s="9" t="s">
        <v>275</v>
      </c>
      <c r="CD403" s="9" t="s">
        <v>275</v>
      </c>
      <c r="CE403" s="9" t="s">
        <v>275</v>
      </c>
      <c r="CF403" s="9" t="s">
        <v>275</v>
      </c>
      <c r="CG403" s="9" t="s">
        <v>275</v>
      </c>
      <c r="CH403" s="9" t="s">
        <v>275</v>
      </c>
      <c r="CI403" s="9" t="s">
        <v>275</v>
      </c>
      <c r="CJ403" s="9" t="s">
        <v>275</v>
      </c>
      <c r="CK403" s="9"/>
      <c r="CL403" s="9">
        <v>539.84619158300177</v>
      </c>
      <c r="CM403" s="9" t="s">
        <v>275</v>
      </c>
      <c r="CN403" s="9" t="s">
        <v>275</v>
      </c>
      <c r="CO403" s="9" t="s">
        <v>275</v>
      </c>
      <c r="CP403" s="9" t="s">
        <v>275</v>
      </c>
      <c r="CQ403" s="9" t="s">
        <v>275</v>
      </c>
      <c r="CR403" s="9" t="s">
        <v>275</v>
      </c>
      <c r="CS403" s="9" t="s">
        <v>275</v>
      </c>
      <c r="CT403" s="9" t="s">
        <v>275</v>
      </c>
      <c r="CU403" s="9" t="s">
        <v>275</v>
      </c>
      <c r="CV403" s="9" t="s">
        <v>275</v>
      </c>
      <c r="CW403" s="9" t="s">
        <v>275</v>
      </c>
      <c r="CX403" s="9" t="s">
        <v>275</v>
      </c>
      <c r="CY403" s="9" t="s">
        <v>275</v>
      </c>
      <c r="CZ403" s="9" t="s">
        <v>275</v>
      </c>
      <c r="DA403" s="9" t="s">
        <v>275</v>
      </c>
      <c r="DB403" s="9" t="s">
        <v>275</v>
      </c>
      <c r="DC403" s="9" t="s">
        <v>275</v>
      </c>
      <c r="DD403" s="9" t="s">
        <v>275</v>
      </c>
      <c r="DE403" s="9" t="s">
        <v>275</v>
      </c>
      <c r="DF403" s="9" t="s">
        <v>275</v>
      </c>
      <c r="DG403" s="9" t="s">
        <v>275</v>
      </c>
      <c r="DH403" s="9" t="s">
        <v>275</v>
      </c>
      <c r="DI403" s="9" t="s">
        <v>275</v>
      </c>
      <c r="DJ403" s="9" t="s">
        <v>275</v>
      </c>
      <c r="DK403" s="9" t="s">
        <v>275</v>
      </c>
      <c r="DL403" s="9" t="s">
        <v>275</v>
      </c>
      <c r="DM403" s="9" t="s">
        <v>275</v>
      </c>
      <c r="DN403" s="9" t="s">
        <v>275</v>
      </c>
      <c r="DO403" s="9"/>
      <c r="DP403" s="9">
        <v>615.73070687241739</v>
      </c>
      <c r="DQ403" s="9" t="s">
        <v>275</v>
      </c>
      <c r="DR403" s="9" t="s">
        <v>275</v>
      </c>
      <c r="DS403" s="9" t="s">
        <v>275</v>
      </c>
      <c r="DT403" s="9" t="s">
        <v>275</v>
      </c>
      <c r="DU403" s="9" t="s">
        <v>275</v>
      </c>
      <c r="DV403" s="9" t="s">
        <v>275</v>
      </c>
      <c r="DW403" s="9" t="s">
        <v>275</v>
      </c>
      <c r="DX403" s="9" t="s">
        <v>275</v>
      </c>
      <c r="DY403" s="9" t="s">
        <v>275</v>
      </c>
      <c r="DZ403" s="9" t="s">
        <v>275</v>
      </c>
      <c r="EA403" s="9" t="s">
        <v>275</v>
      </c>
      <c r="EB403" s="9"/>
      <c r="EC403" s="9">
        <v>673.26420504037674</v>
      </c>
      <c r="ED403" s="9" t="s">
        <v>275</v>
      </c>
      <c r="EE403" s="9" t="s">
        <v>275</v>
      </c>
      <c r="EF403" s="9" t="s">
        <v>275</v>
      </c>
      <c r="EG403" s="9" t="s">
        <v>275</v>
      </c>
      <c r="EH403" s="9" t="s">
        <v>275</v>
      </c>
      <c r="EI403" s="9" t="s">
        <v>275</v>
      </c>
      <c r="EJ403" s="9" t="s">
        <v>275</v>
      </c>
      <c r="EK403" s="9" t="s">
        <v>275</v>
      </c>
      <c r="EL403" s="9" t="s">
        <v>275</v>
      </c>
      <c r="EM403" s="9" t="s">
        <v>275</v>
      </c>
      <c r="EN403" s="9" t="s">
        <v>275</v>
      </c>
      <c r="EO403" s="9" t="s">
        <v>275</v>
      </c>
      <c r="EP403" s="9" t="s">
        <v>275</v>
      </c>
      <c r="EQ403" s="9" t="s">
        <v>275</v>
      </c>
      <c r="ER403" s="9" t="s">
        <v>275</v>
      </c>
      <c r="ES403" s="9" t="s">
        <v>275</v>
      </c>
      <c r="ET403" s="9" t="s">
        <v>275</v>
      </c>
      <c r="EU403" s="9" t="s">
        <v>275</v>
      </c>
      <c r="EV403" s="9" t="s">
        <v>275</v>
      </c>
      <c r="EW403" s="9" t="s">
        <v>275</v>
      </c>
      <c r="EX403" s="9" t="s">
        <v>275</v>
      </c>
      <c r="EY403" s="9" t="s">
        <v>275</v>
      </c>
      <c r="EZ403" s="9" t="s">
        <v>275</v>
      </c>
      <c r="FA403" s="9" t="s">
        <v>275</v>
      </c>
      <c r="FB403" s="9" t="s">
        <v>275</v>
      </c>
      <c r="FC403" s="9" t="s">
        <v>275</v>
      </c>
      <c r="FD403" s="9" t="s">
        <v>275</v>
      </c>
      <c r="FE403" s="9" t="s">
        <v>275</v>
      </c>
      <c r="FF403" s="9" t="s">
        <v>275</v>
      </c>
      <c r="FG403" s="9" t="s">
        <v>275</v>
      </c>
      <c r="FH403" s="9" t="s">
        <v>275</v>
      </c>
      <c r="FI403" s="9" t="s">
        <v>275</v>
      </c>
      <c r="FJ403" s="9" t="s">
        <v>275</v>
      </c>
      <c r="FK403" s="9" t="s">
        <v>275</v>
      </c>
      <c r="FL403" s="9" t="s">
        <v>275</v>
      </c>
      <c r="FM403" s="9"/>
      <c r="FN403" s="9">
        <v>666.54169753639849</v>
      </c>
      <c r="FO403" s="9">
        <v>702.80765982719038</v>
      </c>
      <c r="FP403" s="9">
        <v>743.30353352830161</v>
      </c>
      <c r="FQ403" s="9">
        <v>774.33231630465332</v>
      </c>
      <c r="FR403" s="9">
        <v>791.13664668510864</v>
      </c>
      <c r="FS403" s="9">
        <v>813.35896294359395</v>
      </c>
      <c r="FT403" s="9">
        <v>851.13427246071342</v>
      </c>
      <c r="FU403" s="9">
        <v>866.48737492284022</v>
      </c>
      <c r="FV403" s="9">
        <v>905.79246690297271</v>
      </c>
      <c r="FW403" s="9">
        <v>926.43765800238384</v>
      </c>
      <c r="FX403" s="9">
        <v>957.70640293842564</v>
      </c>
      <c r="FY403" s="9">
        <v>947.52287812173972</v>
      </c>
      <c r="FZ403" s="9">
        <v>970.37470180646255</v>
      </c>
      <c r="GA403" s="9">
        <v>1014.4833260154703</v>
      </c>
      <c r="GB403" s="9">
        <v>1085.4477552040241</v>
      </c>
      <c r="GC403" s="9">
        <v>1114.6910784250358</v>
      </c>
      <c r="GD403" s="9">
        <v>1164.8269733432896</v>
      </c>
      <c r="GE403" s="9">
        <v>1196.3864693375835</v>
      </c>
      <c r="GF403" s="9">
        <v>1241.0532007288812</v>
      </c>
      <c r="GG403" s="9">
        <v>1327.6655810398595</v>
      </c>
      <c r="GH403" s="9">
        <v>1420.1206398801594</v>
      </c>
      <c r="GI403" s="9">
        <v>1442.015718273949</v>
      </c>
      <c r="GJ403" s="9">
        <v>1481.3183167949378</v>
      </c>
      <c r="GK403" s="9">
        <v>1565.6611752898818</v>
      </c>
      <c r="GL403" s="9">
        <v>1549.725664420391</v>
      </c>
      <c r="GM403" s="9">
        <v>1590.3384943552198</v>
      </c>
      <c r="GN403" s="9">
        <v>1618.8867196092017</v>
      </c>
      <c r="GO403" s="9">
        <v>1686.9123629425405</v>
      </c>
      <c r="GP403" s="9">
        <v>1775.4287324851384</v>
      </c>
      <c r="GQ403" s="9">
        <v>1820.8046336660652</v>
      </c>
      <c r="GR403" s="9">
        <v>1864.7327137900527</v>
      </c>
      <c r="GS403" s="9">
        <v>1924.6574488518067</v>
      </c>
      <c r="GT403" s="9">
        <v>1974.5429222414807</v>
      </c>
      <c r="GU403" s="9">
        <v>2041.0028229813047</v>
      </c>
      <c r="GV403" s="9">
        <v>2137.6996587483218</v>
      </c>
      <c r="GW403" s="9">
        <v>2219.0039104142647</v>
      </c>
      <c r="GX403" s="9">
        <v>2292.6125032448836</v>
      </c>
      <c r="GY403" s="9">
        <v>2407.7101651074126</v>
      </c>
      <c r="GZ403" s="9">
        <v>2538.8696185505141</v>
      </c>
      <c r="HA403" s="9">
        <v>2615.5690636768595</v>
      </c>
      <c r="HB403" s="9">
        <v>2704.3340518593136</v>
      </c>
      <c r="HC403" s="9">
        <v>2795.5564994907513</v>
      </c>
      <c r="HD403" s="9">
        <v>2908.4963070266772</v>
      </c>
      <c r="HE403" s="9">
        <v>3023.08882479062</v>
      </c>
      <c r="HF403" s="9">
        <v>3163.8601718713603</v>
      </c>
      <c r="HG403" s="9">
        <v>3379.0308353637975</v>
      </c>
      <c r="HH403" s="9">
        <v>3472.8457615706857</v>
      </c>
      <c r="HI403" s="9">
        <v>3557.0335625360617</v>
      </c>
      <c r="HJ403" s="9">
        <v>3479.3337245685502</v>
      </c>
      <c r="HK403" s="9">
        <v>3590.1278737841212</v>
      </c>
      <c r="HL403" s="9">
        <v>3757.4377706008941</v>
      </c>
      <c r="HM403" s="9">
        <v>3913.0817591444734</v>
      </c>
      <c r="HN403" s="9">
        <v>4125.4164083207552</v>
      </c>
      <c r="HO403" s="9">
        <v>4436.296646816596</v>
      </c>
      <c r="HP403" s="9">
        <v>4686.8532138182545</v>
      </c>
      <c r="HQ403" s="9">
        <v>4928.5006906535491</v>
      </c>
      <c r="HR403" s="9">
        <v>5222.0755875382747</v>
      </c>
      <c r="HS403" s="9">
        <v>5446.7435937960054</v>
      </c>
      <c r="HT403" s="9">
        <v>5658.9064159184527</v>
      </c>
      <c r="HU403" s="9">
        <v>5929.663189697294</v>
      </c>
      <c r="HV403" s="9">
        <v>6375.1040256752276</v>
      </c>
    </row>
    <row r="404" spans="1:230" ht="14.4">
      <c r="A404" s="140" t="s">
        <v>19</v>
      </c>
      <c r="B404" s="17" t="s">
        <v>275</v>
      </c>
      <c r="C404" s="17" t="s">
        <v>275</v>
      </c>
      <c r="D404" s="17" t="s">
        <v>275</v>
      </c>
      <c r="E404" s="17"/>
      <c r="F404" s="17"/>
      <c r="G404" s="17" t="s">
        <v>275</v>
      </c>
      <c r="H404" s="17"/>
      <c r="I404" s="17"/>
      <c r="J404" s="17"/>
      <c r="K404" s="26" t="s">
        <v>275</v>
      </c>
      <c r="L404" s="26"/>
      <c r="M404" s="26" t="s">
        <v>275</v>
      </c>
      <c r="N404" s="26" t="s">
        <v>275</v>
      </c>
      <c r="O404" s="26" t="s">
        <v>275</v>
      </c>
      <c r="P404" s="26" t="s">
        <v>275</v>
      </c>
      <c r="Q404" s="26"/>
      <c r="R404" s="26" t="s">
        <v>275</v>
      </c>
      <c r="S404" s="26"/>
      <c r="T404" s="26"/>
      <c r="U404" s="26"/>
      <c r="V404" s="26"/>
      <c r="W404" s="26"/>
      <c r="X404" s="26"/>
      <c r="Y404" s="26"/>
      <c r="Z404" s="26"/>
      <c r="AA404" s="26"/>
      <c r="AB404" s="26"/>
      <c r="AC404" s="26"/>
      <c r="AD404" s="26"/>
      <c r="AE404" s="26"/>
      <c r="AF404" s="26"/>
      <c r="AG404" s="26"/>
      <c r="AH404" s="26"/>
      <c r="AI404" s="26"/>
      <c r="AJ404" s="26"/>
      <c r="AK404" s="26"/>
      <c r="AL404" s="26"/>
      <c r="AM404" s="26"/>
      <c r="AN404" s="26" t="s">
        <v>275</v>
      </c>
      <c r="AO404" s="26" t="s">
        <v>275</v>
      </c>
      <c r="AP404" s="26" t="s">
        <v>275</v>
      </c>
      <c r="AQ404" s="26" t="s">
        <v>275</v>
      </c>
      <c r="AR404" s="26" t="s">
        <v>275</v>
      </c>
      <c r="AS404" s="26" t="s">
        <v>275</v>
      </c>
      <c r="AT404" s="26" t="s">
        <v>275</v>
      </c>
      <c r="AU404" s="26" t="s">
        <v>275</v>
      </c>
      <c r="AV404" s="26" t="s">
        <v>275</v>
      </c>
      <c r="AW404" s="26" t="s">
        <v>275</v>
      </c>
      <c r="AX404" s="26" t="s">
        <v>275</v>
      </c>
      <c r="AY404" s="26" t="s">
        <v>275</v>
      </c>
      <c r="AZ404" s="26" t="s">
        <v>275</v>
      </c>
      <c r="BA404" s="26" t="s">
        <v>275</v>
      </c>
      <c r="BB404" s="26" t="s">
        <v>275</v>
      </c>
      <c r="BC404" s="26" t="s">
        <v>275</v>
      </c>
      <c r="BD404" s="26" t="s">
        <v>275</v>
      </c>
      <c r="BE404" s="26" t="s">
        <v>275</v>
      </c>
      <c r="BF404" s="26" t="s">
        <v>275</v>
      </c>
      <c r="BG404" s="26" t="s">
        <v>275</v>
      </c>
      <c r="BH404" s="26" t="s">
        <v>275</v>
      </c>
      <c r="BI404" s="26" t="s">
        <v>275</v>
      </c>
      <c r="BJ404" s="26" t="s">
        <v>275</v>
      </c>
      <c r="BK404" s="26" t="s">
        <v>275</v>
      </c>
      <c r="BL404" s="26" t="s">
        <v>275</v>
      </c>
      <c r="BM404" s="26" t="s">
        <v>275</v>
      </c>
      <c r="BN404" s="26" t="s">
        <v>275</v>
      </c>
      <c r="BO404" s="26" t="s">
        <v>275</v>
      </c>
      <c r="BP404" s="26" t="s">
        <v>275</v>
      </c>
      <c r="BQ404" s="26" t="s">
        <v>275</v>
      </c>
      <c r="BR404" s="26" t="s">
        <v>275</v>
      </c>
      <c r="BS404" s="26" t="s">
        <v>275</v>
      </c>
      <c r="BT404" s="26" t="s">
        <v>275</v>
      </c>
      <c r="BU404" s="26" t="s">
        <v>275</v>
      </c>
      <c r="BV404" s="26" t="s">
        <v>275</v>
      </c>
      <c r="BW404" s="26" t="s">
        <v>275</v>
      </c>
      <c r="BX404" s="26" t="s">
        <v>275</v>
      </c>
      <c r="BY404" s="26" t="s">
        <v>275</v>
      </c>
      <c r="BZ404" s="26" t="s">
        <v>275</v>
      </c>
      <c r="CA404" s="26" t="s">
        <v>275</v>
      </c>
      <c r="CB404" s="26" t="s">
        <v>275</v>
      </c>
      <c r="CC404" s="26" t="s">
        <v>275</v>
      </c>
      <c r="CD404" s="26" t="s">
        <v>275</v>
      </c>
      <c r="CE404" s="26" t="s">
        <v>275</v>
      </c>
      <c r="CF404" s="26" t="s">
        <v>275</v>
      </c>
      <c r="CG404" s="26" t="s">
        <v>275</v>
      </c>
      <c r="CH404" s="26" t="s">
        <v>275</v>
      </c>
      <c r="CI404" s="26" t="s">
        <v>275</v>
      </c>
      <c r="CJ404" s="26" t="s">
        <v>275</v>
      </c>
      <c r="CK404" s="26" t="s">
        <v>275</v>
      </c>
      <c r="CL404" s="26" t="s">
        <v>275</v>
      </c>
      <c r="CM404" s="26" t="s">
        <v>275</v>
      </c>
      <c r="CN404" s="26" t="s">
        <v>275</v>
      </c>
      <c r="CO404" s="26" t="s">
        <v>275</v>
      </c>
      <c r="CP404" s="26" t="s">
        <v>275</v>
      </c>
      <c r="CQ404" s="26" t="s">
        <v>275</v>
      </c>
      <c r="CR404" s="26" t="s">
        <v>275</v>
      </c>
      <c r="CS404" s="26" t="s">
        <v>275</v>
      </c>
      <c r="CT404" s="26" t="s">
        <v>275</v>
      </c>
      <c r="CU404" s="26" t="s">
        <v>275</v>
      </c>
      <c r="CV404" s="26" t="s">
        <v>275</v>
      </c>
      <c r="CW404" s="26" t="s">
        <v>275</v>
      </c>
      <c r="CX404" s="26" t="s">
        <v>275</v>
      </c>
      <c r="CY404" s="26" t="s">
        <v>275</v>
      </c>
      <c r="CZ404" s="26" t="s">
        <v>275</v>
      </c>
      <c r="DA404" s="26" t="s">
        <v>275</v>
      </c>
      <c r="DB404" s="26" t="s">
        <v>275</v>
      </c>
      <c r="DC404" s="26" t="s">
        <v>275</v>
      </c>
      <c r="DD404" s="26" t="s">
        <v>275</v>
      </c>
      <c r="DE404" s="26" t="s">
        <v>275</v>
      </c>
      <c r="DF404" s="26" t="s">
        <v>275</v>
      </c>
      <c r="DG404" s="26" t="s">
        <v>275</v>
      </c>
      <c r="DH404" s="26" t="s">
        <v>275</v>
      </c>
      <c r="DI404" s="26" t="s">
        <v>275</v>
      </c>
      <c r="DJ404" s="26" t="s">
        <v>275</v>
      </c>
      <c r="DK404" s="26" t="s">
        <v>275</v>
      </c>
      <c r="DL404" s="26" t="s">
        <v>275</v>
      </c>
      <c r="DM404" s="26" t="s">
        <v>275</v>
      </c>
      <c r="DN404" s="26" t="s">
        <v>275</v>
      </c>
      <c r="DO404" s="26" t="s">
        <v>275</v>
      </c>
      <c r="DP404" s="26" t="s">
        <v>275</v>
      </c>
      <c r="DQ404" s="26" t="s">
        <v>275</v>
      </c>
      <c r="DR404" s="26" t="s">
        <v>275</v>
      </c>
      <c r="DS404" s="26" t="s">
        <v>275</v>
      </c>
      <c r="DT404" s="26" t="s">
        <v>275</v>
      </c>
      <c r="DU404" s="26" t="s">
        <v>275</v>
      </c>
      <c r="DV404" s="26" t="s">
        <v>275</v>
      </c>
      <c r="DW404" s="26" t="s">
        <v>275</v>
      </c>
      <c r="DX404" s="26" t="s">
        <v>275</v>
      </c>
      <c r="DY404" s="26" t="s">
        <v>275</v>
      </c>
      <c r="DZ404" s="26" t="s">
        <v>275</v>
      </c>
      <c r="EA404" s="26" t="s">
        <v>275</v>
      </c>
      <c r="EB404" s="26" t="s">
        <v>275</v>
      </c>
      <c r="EC404" s="26" t="s">
        <v>275</v>
      </c>
      <c r="ED404" s="26" t="s">
        <v>275</v>
      </c>
      <c r="EE404" s="26" t="s">
        <v>275</v>
      </c>
      <c r="EF404" s="26" t="s">
        <v>275</v>
      </c>
      <c r="EG404" s="26" t="s">
        <v>275</v>
      </c>
      <c r="EH404" s="26" t="s">
        <v>275</v>
      </c>
      <c r="EI404" s="26" t="s">
        <v>275</v>
      </c>
      <c r="EJ404" s="26" t="s">
        <v>275</v>
      </c>
      <c r="EK404" s="26" t="s">
        <v>275</v>
      </c>
      <c r="EL404" s="26" t="s">
        <v>275</v>
      </c>
      <c r="EM404" s="26" t="s">
        <v>275</v>
      </c>
      <c r="EN404" s="26" t="s">
        <v>275</v>
      </c>
      <c r="EO404" s="26" t="s">
        <v>275</v>
      </c>
      <c r="EP404" s="26" t="s">
        <v>275</v>
      </c>
      <c r="EQ404" s="26" t="s">
        <v>275</v>
      </c>
      <c r="ER404" s="26" t="s">
        <v>275</v>
      </c>
      <c r="ES404" s="26" t="s">
        <v>275</v>
      </c>
      <c r="ET404" s="26" t="s">
        <v>275</v>
      </c>
      <c r="EU404" s="26" t="s">
        <v>275</v>
      </c>
      <c r="EV404" s="26" t="s">
        <v>275</v>
      </c>
      <c r="EW404" s="26" t="s">
        <v>275</v>
      </c>
      <c r="EX404" s="26" t="s">
        <v>275</v>
      </c>
      <c r="EY404" s="26" t="s">
        <v>275</v>
      </c>
      <c r="EZ404" s="26" t="s">
        <v>275</v>
      </c>
      <c r="FA404" s="26" t="s">
        <v>275</v>
      </c>
      <c r="FB404" s="26" t="s">
        <v>275</v>
      </c>
      <c r="FC404" s="26" t="s">
        <v>275</v>
      </c>
      <c r="FD404" s="26" t="s">
        <v>275</v>
      </c>
      <c r="FE404" s="26" t="s">
        <v>275</v>
      </c>
      <c r="FF404" s="26" t="s">
        <v>275</v>
      </c>
      <c r="FG404" s="26" t="s">
        <v>275</v>
      </c>
      <c r="FH404" s="26" t="s">
        <v>275</v>
      </c>
      <c r="FI404" s="26" t="s">
        <v>275</v>
      </c>
      <c r="FJ404" s="26" t="s">
        <v>275</v>
      </c>
      <c r="FK404" s="26" t="s">
        <v>275</v>
      </c>
      <c r="FL404" s="26" t="s">
        <v>275</v>
      </c>
      <c r="FM404" s="26" t="s">
        <v>275</v>
      </c>
      <c r="FN404" s="26">
        <v>644.75616315729542</v>
      </c>
      <c r="FO404" s="26">
        <v>652.78744948532028</v>
      </c>
      <c r="FP404" s="26">
        <v>663.5939493430111</v>
      </c>
      <c r="FQ404" s="26">
        <v>692.03893940862577</v>
      </c>
      <c r="FR404" s="26">
        <v>694.1701167039854</v>
      </c>
      <c r="FS404" s="26">
        <v>695.06857841267697</v>
      </c>
      <c r="FT404" s="26">
        <v>712.6510907490208</v>
      </c>
      <c r="FU404" s="26">
        <v>698.8471078789222</v>
      </c>
      <c r="FV404" s="26">
        <v>723.44057775124838</v>
      </c>
      <c r="FW404" s="26">
        <v>728.96490516079302</v>
      </c>
      <c r="FX404" s="26">
        <v>739.41064861207894</v>
      </c>
      <c r="FY404" s="26">
        <v>729.92678926901078</v>
      </c>
      <c r="FZ404" s="26">
        <v>726.30171588171629</v>
      </c>
      <c r="GA404" s="26">
        <v>723.1891250030593</v>
      </c>
      <c r="GB404" s="26">
        <v>720.48396120425161</v>
      </c>
      <c r="GC404" s="26">
        <v>719.5929035446361</v>
      </c>
      <c r="GD404" s="26">
        <v>709.71142368129347</v>
      </c>
      <c r="GE404" s="26">
        <v>711.91057418612604</v>
      </c>
      <c r="GF404" s="26">
        <v>719.47313053684798</v>
      </c>
      <c r="GG404" s="26">
        <v>713.12261089489675</v>
      </c>
      <c r="GH404" s="26">
        <v>709.45760321103774</v>
      </c>
      <c r="GI404" s="26">
        <v>658.69843917961532</v>
      </c>
      <c r="GJ404" s="26">
        <v>629.99542794580213</v>
      </c>
      <c r="GK404" s="26">
        <v>684.06185063579164</v>
      </c>
      <c r="GL404" s="26">
        <v>702.87152060444635</v>
      </c>
      <c r="GM404" s="26">
        <v>720.6330532105851</v>
      </c>
      <c r="GN404" s="26">
        <v>737.44761615265418</v>
      </c>
      <c r="GO404" s="26">
        <v>669.27090263603623</v>
      </c>
      <c r="GP404" s="26">
        <v>704.15889261583436</v>
      </c>
      <c r="GQ404" s="26">
        <v>688.81892914274295</v>
      </c>
      <c r="GR404" s="26">
        <v>689.97466872514292</v>
      </c>
      <c r="GS404" s="26">
        <v>763.55756287947577</v>
      </c>
      <c r="GT404" s="26">
        <v>832.64657715961789</v>
      </c>
      <c r="GU404" s="26">
        <v>862.54768770810404</v>
      </c>
      <c r="GV404" s="26">
        <v>846.74504735191624</v>
      </c>
      <c r="GW404" s="26">
        <v>818.95042142714669</v>
      </c>
      <c r="GX404" s="26">
        <v>877.66398914557487</v>
      </c>
      <c r="GY404" s="26">
        <v>725.70170213247695</v>
      </c>
      <c r="GZ404" s="26">
        <v>655.56171081999344</v>
      </c>
      <c r="HA404" s="26">
        <v>639.75223589409711</v>
      </c>
      <c r="HB404" s="26">
        <v>604.04903043006914</v>
      </c>
      <c r="HC404" s="26">
        <v>600.59321019020831</v>
      </c>
      <c r="HD404" s="26">
        <v>552.82777750915693</v>
      </c>
      <c r="HE404" s="26">
        <v>475.78915763546348</v>
      </c>
      <c r="HF404" s="26">
        <v>426.06609989172216</v>
      </c>
      <c r="HG404" s="26">
        <v>512.41578662048857</v>
      </c>
      <c r="HH404" s="26">
        <v>526.06866916918023</v>
      </c>
      <c r="HI404" s="26">
        <v>540.90860318215141</v>
      </c>
      <c r="HJ404" s="26">
        <v>556.19532371711307</v>
      </c>
      <c r="HK404" s="26">
        <v>571.25631731334613</v>
      </c>
      <c r="HL404" s="26">
        <v>565.23090150981261</v>
      </c>
      <c r="HM404" s="26">
        <v>506.59629463377132</v>
      </c>
      <c r="HN404" s="26">
        <v>618.7173270335029</v>
      </c>
      <c r="HO404" s="26">
        <v>668.43163462835059</v>
      </c>
      <c r="HP404" s="26">
        <v>685.10981589642051</v>
      </c>
      <c r="HQ404" s="26">
        <v>757.79377364158699</v>
      </c>
      <c r="HR404" s="26">
        <v>790.16010466176112</v>
      </c>
      <c r="HS404" s="26">
        <v>862.62359429340745</v>
      </c>
      <c r="HT404" s="26">
        <v>868.85800321921886</v>
      </c>
      <c r="HU404" s="141"/>
      <c r="HV404" s="141"/>
    </row>
    <row r="405" spans="1:230" ht="13.8">
      <c r="A405" s="140" t="s">
        <v>210</v>
      </c>
      <c r="B405" s="17" t="s">
        <v>275</v>
      </c>
      <c r="C405" s="17" t="s">
        <v>275</v>
      </c>
      <c r="D405" s="17" t="s">
        <v>275</v>
      </c>
      <c r="E405" s="17"/>
      <c r="F405" s="17"/>
      <c r="G405" s="17" t="s">
        <v>275</v>
      </c>
      <c r="H405" s="17"/>
      <c r="I405" s="17"/>
      <c r="J405" s="17"/>
      <c r="K405" s="26" t="s">
        <v>275</v>
      </c>
      <c r="L405" s="26"/>
      <c r="M405" s="26" t="s">
        <v>275</v>
      </c>
      <c r="N405" s="26" t="s">
        <v>275</v>
      </c>
      <c r="O405" s="26" t="s">
        <v>275</v>
      </c>
      <c r="P405" s="26" t="s">
        <v>275</v>
      </c>
      <c r="Q405" s="26"/>
      <c r="R405" s="26" t="s">
        <v>275</v>
      </c>
      <c r="S405" s="26"/>
      <c r="T405" s="26"/>
      <c r="U405" s="26"/>
      <c r="V405" s="26"/>
      <c r="W405" s="26"/>
      <c r="X405" s="26"/>
      <c r="Y405" s="26"/>
      <c r="Z405" s="26"/>
      <c r="AA405" s="26"/>
      <c r="AB405" s="26"/>
      <c r="AC405" s="26"/>
      <c r="AD405" s="26"/>
      <c r="AE405" s="26"/>
      <c r="AF405" s="26"/>
      <c r="AG405" s="26"/>
      <c r="AH405" s="26"/>
      <c r="AI405" s="26"/>
      <c r="AJ405" s="26"/>
      <c r="AK405" s="26"/>
      <c r="AL405" s="26"/>
      <c r="AM405" s="26"/>
      <c r="AN405" s="26" t="s">
        <v>275</v>
      </c>
      <c r="AO405" s="26" t="s">
        <v>275</v>
      </c>
      <c r="AP405" s="26" t="s">
        <v>275</v>
      </c>
      <c r="AQ405" s="26" t="s">
        <v>275</v>
      </c>
      <c r="AR405" s="26" t="s">
        <v>275</v>
      </c>
      <c r="AS405" s="26" t="s">
        <v>275</v>
      </c>
      <c r="AT405" s="26" t="s">
        <v>275</v>
      </c>
      <c r="AU405" s="26" t="s">
        <v>275</v>
      </c>
      <c r="AV405" s="26" t="s">
        <v>275</v>
      </c>
      <c r="AW405" s="26" t="s">
        <v>275</v>
      </c>
      <c r="AX405" s="26" t="s">
        <v>275</v>
      </c>
      <c r="AY405" s="26" t="s">
        <v>275</v>
      </c>
      <c r="AZ405" s="26" t="s">
        <v>275</v>
      </c>
      <c r="BA405" s="26" t="s">
        <v>275</v>
      </c>
      <c r="BB405" s="26" t="s">
        <v>275</v>
      </c>
      <c r="BC405" s="26" t="s">
        <v>275</v>
      </c>
      <c r="BD405" s="26" t="s">
        <v>275</v>
      </c>
      <c r="BE405" s="26" t="s">
        <v>275</v>
      </c>
      <c r="BF405" s="26" t="s">
        <v>275</v>
      </c>
      <c r="BG405" s="26" t="s">
        <v>275</v>
      </c>
      <c r="BH405" s="26" t="s">
        <v>275</v>
      </c>
      <c r="BI405" s="26" t="s">
        <v>275</v>
      </c>
      <c r="BJ405" s="26" t="s">
        <v>275</v>
      </c>
      <c r="BK405" s="26" t="s">
        <v>275</v>
      </c>
      <c r="BL405" s="26" t="s">
        <v>275</v>
      </c>
      <c r="BM405" s="26" t="s">
        <v>275</v>
      </c>
      <c r="BN405" s="26" t="s">
        <v>275</v>
      </c>
      <c r="BO405" s="26" t="s">
        <v>275</v>
      </c>
      <c r="BP405" s="26" t="s">
        <v>275</v>
      </c>
      <c r="BQ405" s="26" t="s">
        <v>275</v>
      </c>
      <c r="BR405" s="26" t="s">
        <v>275</v>
      </c>
      <c r="BS405" s="26" t="s">
        <v>275</v>
      </c>
      <c r="BT405" s="26" t="s">
        <v>275</v>
      </c>
      <c r="BU405" s="26" t="s">
        <v>275</v>
      </c>
      <c r="BV405" s="26" t="s">
        <v>275</v>
      </c>
      <c r="BW405" s="26" t="s">
        <v>275</v>
      </c>
      <c r="BX405" s="26" t="s">
        <v>275</v>
      </c>
      <c r="BY405" s="26" t="s">
        <v>275</v>
      </c>
      <c r="BZ405" s="26" t="s">
        <v>275</v>
      </c>
      <c r="CA405" s="26" t="s">
        <v>275</v>
      </c>
      <c r="CB405" s="26" t="s">
        <v>275</v>
      </c>
      <c r="CC405" s="26" t="s">
        <v>275</v>
      </c>
      <c r="CD405" s="26" t="s">
        <v>275</v>
      </c>
      <c r="CE405" s="26" t="s">
        <v>275</v>
      </c>
      <c r="CF405" s="26" t="s">
        <v>275</v>
      </c>
      <c r="CG405" s="26" t="s">
        <v>275</v>
      </c>
      <c r="CH405" s="26" t="s">
        <v>275</v>
      </c>
      <c r="CI405" s="26" t="s">
        <v>275</v>
      </c>
      <c r="CJ405" s="26" t="s">
        <v>275</v>
      </c>
      <c r="CK405" s="26" t="s">
        <v>275</v>
      </c>
      <c r="CL405" s="26" t="s">
        <v>275</v>
      </c>
      <c r="CM405" s="26" t="s">
        <v>275</v>
      </c>
      <c r="CN405" s="26" t="s">
        <v>275</v>
      </c>
      <c r="CO405" s="26" t="s">
        <v>275</v>
      </c>
      <c r="CP405" s="26" t="s">
        <v>275</v>
      </c>
      <c r="CQ405" s="26" t="s">
        <v>275</v>
      </c>
      <c r="CR405" s="26" t="s">
        <v>275</v>
      </c>
      <c r="CS405" s="26" t="s">
        <v>275</v>
      </c>
      <c r="CT405" s="26" t="s">
        <v>275</v>
      </c>
      <c r="CU405" s="26" t="s">
        <v>275</v>
      </c>
      <c r="CV405" s="26" t="s">
        <v>275</v>
      </c>
      <c r="CW405" s="26" t="s">
        <v>275</v>
      </c>
      <c r="CX405" s="26" t="s">
        <v>275</v>
      </c>
      <c r="CY405" s="26" t="s">
        <v>275</v>
      </c>
      <c r="CZ405" s="26" t="s">
        <v>275</v>
      </c>
      <c r="DA405" s="26" t="s">
        <v>275</v>
      </c>
      <c r="DB405" s="26" t="s">
        <v>275</v>
      </c>
      <c r="DC405" s="26" t="s">
        <v>275</v>
      </c>
      <c r="DD405" s="26" t="s">
        <v>275</v>
      </c>
      <c r="DE405" s="26" t="s">
        <v>275</v>
      </c>
      <c r="DF405" s="26" t="s">
        <v>275</v>
      </c>
      <c r="DG405" s="26" t="s">
        <v>275</v>
      </c>
      <c r="DH405" s="26" t="s">
        <v>275</v>
      </c>
      <c r="DI405" s="26" t="s">
        <v>275</v>
      </c>
      <c r="DJ405" s="26" t="s">
        <v>275</v>
      </c>
      <c r="DK405" s="26" t="s">
        <v>275</v>
      </c>
      <c r="DL405" s="26" t="s">
        <v>275</v>
      </c>
      <c r="DM405" s="26" t="s">
        <v>275</v>
      </c>
      <c r="DN405" s="26" t="s">
        <v>275</v>
      </c>
      <c r="DO405" s="26" t="s">
        <v>275</v>
      </c>
      <c r="DP405" s="26" t="s">
        <v>275</v>
      </c>
      <c r="DQ405" s="26" t="s">
        <v>275</v>
      </c>
      <c r="DR405" s="26" t="s">
        <v>275</v>
      </c>
      <c r="DS405" s="26" t="s">
        <v>275</v>
      </c>
      <c r="DT405" s="26" t="s">
        <v>275</v>
      </c>
      <c r="DU405" s="26" t="s">
        <v>275</v>
      </c>
      <c r="DV405" s="26" t="s">
        <v>275</v>
      </c>
      <c r="DW405" s="26" t="s">
        <v>275</v>
      </c>
      <c r="DX405" s="26" t="s">
        <v>275</v>
      </c>
      <c r="DY405" s="26" t="s">
        <v>275</v>
      </c>
      <c r="DZ405" s="26" t="s">
        <v>275</v>
      </c>
      <c r="EA405" s="26" t="s">
        <v>275</v>
      </c>
      <c r="EB405" s="26" t="s">
        <v>275</v>
      </c>
      <c r="EC405" s="26" t="s">
        <v>275</v>
      </c>
      <c r="ED405" s="26" t="s">
        <v>275</v>
      </c>
      <c r="EE405" s="26" t="s">
        <v>275</v>
      </c>
      <c r="EF405" s="26" t="s">
        <v>275</v>
      </c>
      <c r="EG405" s="26" t="s">
        <v>275</v>
      </c>
      <c r="EH405" s="26" t="s">
        <v>275</v>
      </c>
      <c r="EI405" s="26" t="s">
        <v>275</v>
      </c>
      <c r="EJ405" s="26" t="s">
        <v>275</v>
      </c>
      <c r="EK405" s="26" t="s">
        <v>275</v>
      </c>
      <c r="EL405" s="26" t="s">
        <v>275</v>
      </c>
      <c r="EM405" s="26" t="s">
        <v>275</v>
      </c>
      <c r="EN405" s="26" t="s">
        <v>275</v>
      </c>
      <c r="EO405" s="26" t="s">
        <v>275</v>
      </c>
      <c r="EP405" s="26" t="s">
        <v>275</v>
      </c>
      <c r="EQ405" s="26" t="s">
        <v>275</v>
      </c>
      <c r="ER405" s="26" t="s">
        <v>275</v>
      </c>
      <c r="ES405" s="26" t="s">
        <v>275</v>
      </c>
      <c r="ET405" s="26" t="s">
        <v>275</v>
      </c>
      <c r="EU405" s="26" t="s">
        <v>275</v>
      </c>
      <c r="EV405" s="26" t="s">
        <v>275</v>
      </c>
      <c r="EW405" s="26" t="s">
        <v>275</v>
      </c>
      <c r="EX405" s="26" t="s">
        <v>275</v>
      </c>
      <c r="EY405" s="26" t="s">
        <v>275</v>
      </c>
      <c r="EZ405" s="26" t="s">
        <v>275</v>
      </c>
      <c r="FA405" s="26" t="s">
        <v>275</v>
      </c>
      <c r="FB405" s="26" t="s">
        <v>275</v>
      </c>
      <c r="FC405" s="26" t="s">
        <v>275</v>
      </c>
      <c r="FD405" s="26" t="s">
        <v>275</v>
      </c>
      <c r="FE405" s="26" t="s">
        <v>275</v>
      </c>
      <c r="FF405" s="26" t="s">
        <v>275</v>
      </c>
      <c r="FG405" s="26" t="s">
        <v>275</v>
      </c>
      <c r="FH405" s="26" t="s">
        <v>275</v>
      </c>
      <c r="FI405" s="26" t="s">
        <v>275</v>
      </c>
      <c r="FJ405" s="26" t="s">
        <v>275</v>
      </c>
      <c r="FK405" s="26" t="s">
        <v>275</v>
      </c>
      <c r="FL405" s="26" t="s">
        <v>275</v>
      </c>
      <c r="FM405" s="26" t="s">
        <v>275</v>
      </c>
      <c r="FN405" s="26">
        <v>481.97675328828922</v>
      </c>
      <c r="FO405" s="26">
        <v>486.34076596487785</v>
      </c>
      <c r="FP405" s="26">
        <v>504.4914223675475</v>
      </c>
      <c r="FQ405" s="26">
        <v>497.37040350837435</v>
      </c>
      <c r="FR405" s="26">
        <v>541.84702866918713</v>
      </c>
      <c r="FS405" s="26">
        <v>517.74709896238653</v>
      </c>
      <c r="FT405" s="26">
        <v>571.58179426141908</v>
      </c>
      <c r="FU405" s="26">
        <v>594.26559068834865</v>
      </c>
      <c r="FV405" s="26">
        <v>607.87692852706778</v>
      </c>
      <c r="FW405" s="26">
        <v>649.78149626892468</v>
      </c>
      <c r="FX405" s="26">
        <v>670.51735369382504</v>
      </c>
      <c r="FY405" s="26">
        <v>646.50872617846778</v>
      </c>
      <c r="FZ405" s="26">
        <v>680.35161307767635</v>
      </c>
      <c r="GA405" s="26">
        <v>711.70564711488191</v>
      </c>
      <c r="GB405" s="26">
        <v>673.87887700131216</v>
      </c>
      <c r="GC405" s="26">
        <v>687.32561270882934</v>
      </c>
      <c r="GD405" s="26">
        <v>699.67477806637567</v>
      </c>
      <c r="GE405" s="26">
        <v>716.61271478986339</v>
      </c>
      <c r="GF405" s="26">
        <v>729.92455486361587</v>
      </c>
      <c r="GG405" s="26">
        <v>722.09387575155006</v>
      </c>
      <c r="GH405" s="26">
        <v>646.99836702209438</v>
      </c>
      <c r="GI405" s="26">
        <v>615.29624294375265</v>
      </c>
      <c r="GJ405" s="26">
        <v>577.14190632615157</v>
      </c>
      <c r="GK405" s="26">
        <v>777.36918786152205</v>
      </c>
      <c r="GL405" s="26">
        <v>657.92966210246311</v>
      </c>
      <c r="GM405" s="26">
        <v>579.60815178418386</v>
      </c>
      <c r="GN405" s="26">
        <v>643.40679609151823</v>
      </c>
      <c r="GO405" s="26">
        <v>717.44527691871554</v>
      </c>
      <c r="GP405" s="26">
        <v>810.38402804602572</v>
      </c>
      <c r="GQ405" s="26">
        <v>830.60598149172858</v>
      </c>
      <c r="GR405" s="26">
        <v>828.2495073693882</v>
      </c>
      <c r="GS405" s="26">
        <v>815.52405259240322</v>
      </c>
      <c r="GT405" s="26">
        <v>852.49995818390369</v>
      </c>
      <c r="GU405" s="26">
        <v>885.56587459935133</v>
      </c>
      <c r="GV405" s="26">
        <v>925.68613586352478</v>
      </c>
      <c r="GW405" s="26">
        <v>965.72284751448456</v>
      </c>
      <c r="GX405" s="26">
        <v>989.95783210374589</v>
      </c>
      <c r="GY405" s="26">
        <v>935.44029954137284</v>
      </c>
      <c r="GZ405" s="26">
        <v>924.42920667061662</v>
      </c>
      <c r="HA405" s="26">
        <v>913.35770950787287</v>
      </c>
      <c r="HB405" s="26">
        <v>881.26045393206959</v>
      </c>
      <c r="HC405" s="26">
        <v>914.98219049202555</v>
      </c>
      <c r="HD405" s="26">
        <v>937.12535493990356</v>
      </c>
      <c r="HE405" s="26">
        <v>931.32236481443579</v>
      </c>
      <c r="HF405" s="26">
        <v>984.57893044533114</v>
      </c>
      <c r="HG405" s="26">
        <v>1024.5435287356936</v>
      </c>
      <c r="HH405" s="26">
        <v>1055.8087852771016</v>
      </c>
      <c r="HI405" s="26">
        <v>1092.9035259587154</v>
      </c>
      <c r="HJ405" s="26">
        <v>1125.7116959849602</v>
      </c>
      <c r="HK405" s="26">
        <v>1245.0785120524806</v>
      </c>
      <c r="HL405" s="26">
        <v>1328.5736663504015</v>
      </c>
      <c r="HM405" s="26">
        <v>1408.8788053936041</v>
      </c>
      <c r="HN405" s="26">
        <v>1485.1756415567152</v>
      </c>
      <c r="HO405" s="26">
        <v>1587.6189478666001</v>
      </c>
      <c r="HP405" s="26">
        <v>1726.5010529277815</v>
      </c>
      <c r="HQ405" s="26">
        <v>1927.7004889625339</v>
      </c>
      <c r="HR405" s="26">
        <v>2103.4893254238195</v>
      </c>
      <c r="HS405" s="26">
        <v>2281.1353678604733</v>
      </c>
      <c r="HT405" s="26">
        <v>2392.2215470716424</v>
      </c>
      <c r="HU405" s="26">
        <v>2352.2918999705744</v>
      </c>
      <c r="HV405" s="26">
        <v>2449.8889256478069</v>
      </c>
    </row>
    <row r="406" spans="1:230" ht="14.4">
      <c r="A406" s="140" t="s">
        <v>20</v>
      </c>
      <c r="B406" s="17" t="s">
        <v>275</v>
      </c>
      <c r="C406" s="17" t="s">
        <v>275</v>
      </c>
      <c r="D406" s="17" t="s">
        <v>275</v>
      </c>
      <c r="E406" s="17"/>
      <c r="F406" s="17"/>
      <c r="G406" s="17" t="s">
        <v>275</v>
      </c>
      <c r="H406" s="17"/>
      <c r="I406" s="17"/>
      <c r="J406" s="17"/>
      <c r="K406" s="26" t="s">
        <v>275</v>
      </c>
      <c r="L406" s="26"/>
      <c r="M406" s="26" t="s">
        <v>275</v>
      </c>
      <c r="N406" s="26" t="s">
        <v>275</v>
      </c>
      <c r="O406" s="26" t="s">
        <v>275</v>
      </c>
      <c r="P406" s="26" t="s">
        <v>275</v>
      </c>
      <c r="Q406" s="26"/>
      <c r="R406" s="26" t="s">
        <v>275</v>
      </c>
      <c r="S406" s="26"/>
      <c r="T406" s="26"/>
      <c r="U406" s="26"/>
      <c r="V406" s="26"/>
      <c r="W406" s="26"/>
      <c r="X406" s="26"/>
      <c r="Y406" s="26"/>
      <c r="Z406" s="26"/>
      <c r="AA406" s="26"/>
      <c r="AB406" s="26"/>
      <c r="AC406" s="26"/>
      <c r="AD406" s="26"/>
      <c r="AE406" s="26"/>
      <c r="AF406" s="26"/>
      <c r="AG406" s="26"/>
      <c r="AH406" s="26"/>
      <c r="AI406" s="26"/>
      <c r="AJ406" s="26"/>
      <c r="AK406" s="26"/>
      <c r="AL406" s="26"/>
      <c r="AM406" s="26"/>
      <c r="AN406" s="26" t="s">
        <v>275</v>
      </c>
      <c r="AO406" s="26" t="s">
        <v>275</v>
      </c>
      <c r="AP406" s="26" t="s">
        <v>275</v>
      </c>
      <c r="AQ406" s="26" t="s">
        <v>275</v>
      </c>
      <c r="AR406" s="26" t="s">
        <v>275</v>
      </c>
      <c r="AS406" s="26" t="s">
        <v>275</v>
      </c>
      <c r="AT406" s="26" t="s">
        <v>275</v>
      </c>
      <c r="AU406" s="26" t="s">
        <v>275</v>
      </c>
      <c r="AV406" s="26" t="s">
        <v>275</v>
      </c>
      <c r="AW406" s="26" t="s">
        <v>275</v>
      </c>
      <c r="AX406" s="26" t="s">
        <v>275</v>
      </c>
      <c r="AY406" s="26" t="s">
        <v>275</v>
      </c>
      <c r="AZ406" s="26" t="s">
        <v>275</v>
      </c>
      <c r="BA406" s="26" t="s">
        <v>275</v>
      </c>
      <c r="BB406" s="26" t="s">
        <v>275</v>
      </c>
      <c r="BC406" s="26" t="s">
        <v>275</v>
      </c>
      <c r="BD406" s="26" t="s">
        <v>275</v>
      </c>
      <c r="BE406" s="26" t="s">
        <v>275</v>
      </c>
      <c r="BF406" s="26" t="s">
        <v>275</v>
      </c>
      <c r="BG406" s="26" t="s">
        <v>275</v>
      </c>
      <c r="BH406" s="26" t="s">
        <v>275</v>
      </c>
      <c r="BI406" s="26" t="s">
        <v>275</v>
      </c>
      <c r="BJ406" s="26" t="s">
        <v>275</v>
      </c>
      <c r="BK406" s="26" t="s">
        <v>275</v>
      </c>
      <c r="BL406" s="26" t="s">
        <v>275</v>
      </c>
      <c r="BM406" s="26" t="s">
        <v>275</v>
      </c>
      <c r="BN406" s="26" t="s">
        <v>275</v>
      </c>
      <c r="BO406" s="26" t="s">
        <v>275</v>
      </c>
      <c r="BP406" s="26" t="s">
        <v>275</v>
      </c>
      <c r="BQ406" s="26" t="s">
        <v>275</v>
      </c>
      <c r="BR406" s="26" t="s">
        <v>275</v>
      </c>
      <c r="BS406" s="26" t="s">
        <v>275</v>
      </c>
      <c r="BT406" s="26" t="s">
        <v>275</v>
      </c>
      <c r="BU406" s="26" t="s">
        <v>275</v>
      </c>
      <c r="BV406" s="26" t="s">
        <v>275</v>
      </c>
      <c r="BW406" s="26" t="s">
        <v>275</v>
      </c>
      <c r="BX406" s="26" t="s">
        <v>275</v>
      </c>
      <c r="BY406" s="26" t="s">
        <v>275</v>
      </c>
      <c r="BZ406" s="26" t="s">
        <v>275</v>
      </c>
      <c r="CA406" s="26" t="s">
        <v>275</v>
      </c>
      <c r="CB406" s="26" t="s">
        <v>275</v>
      </c>
      <c r="CC406" s="26" t="s">
        <v>275</v>
      </c>
      <c r="CD406" s="26" t="s">
        <v>275</v>
      </c>
      <c r="CE406" s="26" t="s">
        <v>275</v>
      </c>
      <c r="CF406" s="26" t="s">
        <v>275</v>
      </c>
      <c r="CG406" s="26" t="s">
        <v>275</v>
      </c>
      <c r="CH406" s="26" t="s">
        <v>275</v>
      </c>
      <c r="CI406" s="26" t="s">
        <v>275</v>
      </c>
      <c r="CJ406" s="26" t="s">
        <v>275</v>
      </c>
      <c r="CK406" s="26" t="s">
        <v>275</v>
      </c>
      <c r="CL406" s="26" t="s">
        <v>275</v>
      </c>
      <c r="CM406" s="26" t="s">
        <v>275</v>
      </c>
      <c r="CN406" s="26" t="s">
        <v>275</v>
      </c>
      <c r="CO406" s="26" t="s">
        <v>275</v>
      </c>
      <c r="CP406" s="26" t="s">
        <v>275</v>
      </c>
      <c r="CQ406" s="26" t="s">
        <v>275</v>
      </c>
      <c r="CR406" s="26" t="s">
        <v>275</v>
      </c>
      <c r="CS406" s="26" t="s">
        <v>275</v>
      </c>
      <c r="CT406" s="26" t="s">
        <v>275</v>
      </c>
      <c r="CU406" s="26" t="s">
        <v>275</v>
      </c>
      <c r="CV406" s="26" t="s">
        <v>275</v>
      </c>
      <c r="CW406" s="26" t="s">
        <v>275</v>
      </c>
      <c r="CX406" s="26" t="s">
        <v>275</v>
      </c>
      <c r="CY406" s="26" t="s">
        <v>275</v>
      </c>
      <c r="CZ406" s="26" t="s">
        <v>275</v>
      </c>
      <c r="DA406" s="26" t="s">
        <v>275</v>
      </c>
      <c r="DB406" s="26" t="s">
        <v>275</v>
      </c>
      <c r="DC406" s="26" t="s">
        <v>275</v>
      </c>
      <c r="DD406" s="26" t="s">
        <v>275</v>
      </c>
      <c r="DE406" s="26" t="s">
        <v>275</v>
      </c>
      <c r="DF406" s="26" t="s">
        <v>275</v>
      </c>
      <c r="DG406" s="26" t="s">
        <v>275</v>
      </c>
      <c r="DH406" s="26" t="s">
        <v>275</v>
      </c>
      <c r="DI406" s="26" t="s">
        <v>275</v>
      </c>
      <c r="DJ406" s="26" t="s">
        <v>275</v>
      </c>
      <c r="DK406" s="26" t="s">
        <v>275</v>
      </c>
      <c r="DL406" s="26" t="s">
        <v>275</v>
      </c>
      <c r="DM406" s="26" t="s">
        <v>275</v>
      </c>
      <c r="DN406" s="26" t="s">
        <v>275</v>
      </c>
      <c r="DO406" s="26" t="s">
        <v>275</v>
      </c>
      <c r="DP406" s="26" t="s">
        <v>275</v>
      </c>
      <c r="DQ406" s="26" t="s">
        <v>275</v>
      </c>
      <c r="DR406" s="26" t="s">
        <v>275</v>
      </c>
      <c r="DS406" s="26" t="s">
        <v>275</v>
      </c>
      <c r="DT406" s="26" t="s">
        <v>275</v>
      </c>
      <c r="DU406" s="26" t="s">
        <v>275</v>
      </c>
      <c r="DV406" s="26" t="s">
        <v>275</v>
      </c>
      <c r="DW406" s="26" t="s">
        <v>275</v>
      </c>
      <c r="DX406" s="26" t="s">
        <v>275</v>
      </c>
      <c r="DY406" s="26" t="s">
        <v>275</v>
      </c>
      <c r="DZ406" s="26" t="s">
        <v>275</v>
      </c>
      <c r="EA406" s="26" t="s">
        <v>275</v>
      </c>
      <c r="EB406" s="26" t="s">
        <v>275</v>
      </c>
      <c r="EC406" s="26" t="s">
        <v>275</v>
      </c>
      <c r="ED406" s="26" t="s">
        <v>275</v>
      </c>
      <c r="EE406" s="26" t="s">
        <v>275</v>
      </c>
      <c r="EF406" s="26" t="s">
        <v>275</v>
      </c>
      <c r="EG406" s="26" t="s">
        <v>275</v>
      </c>
      <c r="EH406" s="26" t="s">
        <v>275</v>
      </c>
      <c r="EI406" s="26" t="s">
        <v>275</v>
      </c>
      <c r="EJ406" s="26" t="s">
        <v>275</v>
      </c>
      <c r="EK406" s="26" t="s">
        <v>275</v>
      </c>
      <c r="EL406" s="26" t="s">
        <v>275</v>
      </c>
      <c r="EM406" s="26" t="s">
        <v>275</v>
      </c>
      <c r="EN406" s="26" t="s">
        <v>275</v>
      </c>
      <c r="EO406" s="26" t="s">
        <v>275</v>
      </c>
      <c r="EP406" s="26" t="s">
        <v>275</v>
      </c>
      <c r="EQ406" s="26" t="s">
        <v>275</v>
      </c>
      <c r="ER406" s="26" t="s">
        <v>275</v>
      </c>
      <c r="ES406" s="26" t="s">
        <v>275</v>
      </c>
      <c r="ET406" s="26" t="s">
        <v>275</v>
      </c>
      <c r="EU406" s="26" t="s">
        <v>275</v>
      </c>
      <c r="EV406" s="26" t="s">
        <v>275</v>
      </c>
      <c r="EW406" s="26" t="s">
        <v>275</v>
      </c>
      <c r="EX406" s="26" t="s">
        <v>275</v>
      </c>
      <c r="EY406" s="26" t="s">
        <v>275</v>
      </c>
      <c r="EZ406" s="26" t="s">
        <v>275</v>
      </c>
      <c r="FA406" s="26" t="s">
        <v>275</v>
      </c>
      <c r="FB406" s="26" t="s">
        <v>275</v>
      </c>
      <c r="FC406" s="26" t="s">
        <v>275</v>
      </c>
      <c r="FD406" s="26" t="s">
        <v>275</v>
      </c>
      <c r="FE406" s="26" t="s">
        <v>275</v>
      </c>
      <c r="FF406" s="26" t="s">
        <v>275</v>
      </c>
      <c r="FG406" s="26" t="s">
        <v>275</v>
      </c>
      <c r="FH406" s="26" t="s">
        <v>275</v>
      </c>
      <c r="FI406" s="26" t="s">
        <v>275</v>
      </c>
      <c r="FJ406" s="26" t="s">
        <v>275</v>
      </c>
      <c r="FK406" s="26" t="s">
        <v>275</v>
      </c>
      <c r="FL406" s="26" t="s">
        <v>275</v>
      </c>
      <c r="FM406" s="26" t="s">
        <v>275</v>
      </c>
      <c r="FN406" s="26">
        <v>612.94263365967049</v>
      </c>
      <c r="FO406" s="26">
        <v>620.56991433323867</v>
      </c>
      <c r="FP406" s="26">
        <v>627.91605441871013</v>
      </c>
      <c r="FQ406" s="26">
        <v>634.94068040383638</v>
      </c>
      <c r="FR406" s="26">
        <v>641.65237770036902</v>
      </c>
      <c r="FS406" s="26">
        <v>648.51186507101613</v>
      </c>
      <c r="FT406" s="26">
        <v>654.52679787382544</v>
      </c>
      <c r="FU406" s="26">
        <v>660.63004994196979</v>
      </c>
      <c r="FV406" s="26">
        <v>666.96008090280009</v>
      </c>
      <c r="FW406" s="26">
        <v>672.7787354148337</v>
      </c>
      <c r="FX406" s="26">
        <v>678.97452329969497</v>
      </c>
      <c r="FY406" s="26">
        <v>685.51428197148311</v>
      </c>
      <c r="FZ406" s="26">
        <v>691.95161070727659</v>
      </c>
      <c r="GA406" s="26">
        <v>698.28286634142455</v>
      </c>
      <c r="GB406" s="26">
        <v>705.30142282223267</v>
      </c>
      <c r="GC406" s="26">
        <v>711.78538851943961</v>
      </c>
      <c r="GD406" s="26">
        <v>718.90341839911707</v>
      </c>
      <c r="GE406" s="26">
        <v>725.85901731179365</v>
      </c>
      <c r="GF406" s="26">
        <v>732.99764165976171</v>
      </c>
      <c r="GG406" s="26">
        <v>740.2742567205097</v>
      </c>
      <c r="GH406" s="26">
        <v>747.66657375025966</v>
      </c>
      <c r="GI406" s="26">
        <v>755.15436760212151</v>
      </c>
      <c r="GJ406" s="26">
        <v>762.71681009633312</v>
      </c>
      <c r="GK406" s="26">
        <v>770.10804639017226</v>
      </c>
      <c r="GL406" s="26">
        <v>777.07314091799401</v>
      </c>
      <c r="GM406" s="26">
        <v>783.58352962464551</v>
      </c>
      <c r="GN406" s="26">
        <v>804.27671149706316</v>
      </c>
      <c r="GO406" s="26">
        <v>820.67208461930227</v>
      </c>
      <c r="GP406" s="26">
        <v>835.65905603164788</v>
      </c>
      <c r="GQ406" s="26">
        <v>856.17564881009025</v>
      </c>
      <c r="GR406" s="26">
        <v>876.05852010182321</v>
      </c>
      <c r="GS406" s="26">
        <v>891.22553400112315</v>
      </c>
      <c r="GT406" s="26">
        <v>898.81553350242564</v>
      </c>
      <c r="GU406" s="26">
        <v>904.44448195875032</v>
      </c>
      <c r="GV406" s="26">
        <v>910.89399016860762</v>
      </c>
      <c r="GW406" s="26">
        <v>918.46999687463176</v>
      </c>
      <c r="GX406" s="26">
        <v>920.57752615857066</v>
      </c>
      <c r="GY406" s="26">
        <v>922.64440741806095</v>
      </c>
      <c r="GZ406" s="26">
        <v>924.90132878244685</v>
      </c>
      <c r="HA406" s="26">
        <v>927.06411619399012</v>
      </c>
      <c r="HB406" s="26">
        <v>929.11639890444064</v>
      </c>
      <c r="HC406" s="26">
        <v>930.81231212300486</v>
      </c>
      <c r="HD406" s="26">
        <v>953.03672974370375</v>
      </c>
      <c r="HE406" s="26">
        <v>1020.2526926245379</v>
      </c>
      <c r="HF406" s="26">
        <v>1053.5187079157583</v>
      </c>
      <c r="HG406" s="26">
        <v>1079.2147773598485</v>
      </c>
      <c r="HH406" s="26">
        <v>1077.2389370276896</v>
      </c>
      <c r="HI406" s="26">
        <v>1105.3988811072504</v>
      </c>
      <c r="HJ406" s="26">
        <v>1110.3656824713687</v>
      </c>
      <c r="HK406" s="26">
        <v>1166.9264291771519</v>
      </c>
      <c r="HL406" s="26">
        <v>1203.223219461549</v>
      </c>
      <c r="HM406" s="26">
        <v>1240.5360776527325</v>
      </c>
      <c r="HN406" s="26">
        <v>1280.9897043113672</v>
      </c>
      <c r="HO406" s="26">
        <v>1322.2900442367659</v>
      </c>
      <c r="HP406" s="26">
        <v>1372.9135413835957</v>
      </c>
      <c r="HQ406" s="26">
        <v>1435.2256125444155</v>
      </c>
      <c r="HR406" s="26">
        <v>1518.7295055131672</v>
      </c>
      <c r="HS406" s="26">
        <v>1594.1433898017144</v>
      </c>
      <c r="HT406" s="26">
        <v>1669.1790711960434</v>
      </c>
      <c r="HU406" s="141"/>
      <c r="HV406" s="141"/>
    </row>
    <row r="407" spans="1:230" ht="14.4">
      <c r="A407" s="140" t="s">
        <v>211</v>
      </c>
      <c r="B407" s="17" t="s">
        <v>275</v>
      </c>
      <c r="C407" s="17" t="s">
        <v>275</v>
      </c>
      <c r="D407" s="17" t="s">
        <v>275</v>
      </c>
      <c r="E407" s="17"/>
      <c r="F407" s="17"/>
      <c r="G407" s="17" t="s">
        <v>275</v>
      </c>
      <c r="H407" s="17"/>
      <c r="I407" s="17"/>
      <c r="J407" s="17"/>
      <c r="K407" s="26" t="s">
        <v>275</v>
      </c>
      <c r="L407" s="26"/>
      <c r="M407" s="26" t="s">
        <v>275</v>
      </c>
      <c r="N407" s="26" t="s">
        <v>275</v>
      </c>
      <c r="O407" s="26" t="s">
        <v>275</v>
      </c>
      <c r="P407" s="26" t="s">
        <v>275</v>
      </c>
      <c r="Q407" s="26"/>
      <c r="R407" s="26" t="s">
        <v>275</v>
      </c>
      <c r="S407" s="26"/>
      <c r="T407" s="26"/>
      <c r="U407" s="26"/>
      <c r="V407" s="26"/>
      <c r="W407" s="26"/>
      <c r="X407" s="26"/>
      <c r="Y407" s="26"/>
      <c r="Z407" s="26"/>
      <c r="AA407" s="26"/>
      <c r="AB407" s="26"/>
      <c r="AC407" s="26"/>
      <c r="AD407" s="26"/>
      <c r="AE407" s="26"/>
      <c r="AF407" s="26"/>
      <c r="AG407" s="26"/>
      <c r="AH407" s="26"/>
      <c r="AI407" s="26"/>
      <c r="AJ407" s="26"/>
      <c r="AK407" s="26"/>
      <c r="AL407" s="26"/>
      <c r="AM407" s="26"/>
      <c r="AN407" s="26" t="s">
        <v>275</v>
      </c>
      <c r="AO407" s="26" t="s">
        <v>275</v>
      </c>
      <c r="AP407" s="26" t="s">
        <v>275</v>
      </c>
      <c r="AQ407" s="26" t="s">
        <v>275</v>
      </c>
      <c r="AR407" s="26" t="s">
        <v>275</v>
      </c>
      <c r="AS407" s="26" t="s">
        <v>275</v>
      </c>
      <c r="AT407" s="26" t="s">
        <v>275</v>
      </c>
      <c r="AU407" s="26" t="s">
        <v>275</v>
      </c>
      <c r="AV407" s="26" t="s">
        <v>275</v>
      </c>
      <c r="AW407" s="26" t="s">
        <v>275</v>
      </c>
      <c r="AX407" s="26" t="s">
        <v>275</v>
      </c>
      <c r="AY407" s="26" t="s">
        <v>275</v>
      </c>
      <c r="AZ407" s="26" t="s">
        <v>275</v>
      </c>
      <c r="BA407" s="26" t="s">
        <v>275</v>
      </c>
      <c r="BB407" s="26" t="s">
        <v>275</v>
      </c>
      <c r="BC407" s="26" t="s">
        <v>275</v>
      </c>
      <c r="BD407" s="26" t="s">
        <v>275</v>
      </c>
      <c r="BE407" s="26" t="s">
        <v>275</v>
      </c>
      <c r="BF407" s="26" t="s">
        <v>275</v>
      </c>
      <c r="BG407" s="26" t="s">
        <v>275</v>
      </c>
      <c r="BH407" s="26" t="s">
        <v>275</v>
      </c>
      <c r="BI407" s="26" t="s">
        <v>275</v>
      </c>
      <c r="BJ407" s="26" t="s">
        <v>275</v>
      </c>
      <c r="BK407" s="26" t="s">
        <v>275</v>
      </c>
      <c r="BL407" s="26" t="s">
        <v>275</v>
      </c>
      <c r="BM407" s="26" t="s">
        <v>275</v>
      </c>
      <c r="BN407" s="26" t="s">
        <v>275</v>
      </c>
      <c r="BO407" s="26" t="s">
        <v>275</v>
      </c>
      <c r="BP407" s="26" t="s">
        <v>275</v>
      </c>
      <c r="BQ407" s="26" t="s">
        <v>275</v>
      </c>
      <c r="BR407" s="26" t="s">
        <v>275</v>
      </c>
      <c r="BS407" s="26" t="s">
        <v>275</v>
      </c>
      <c r="BT407" s="26" t="s">
        <v>275</v>
      </c>
      <c r="BU407" s="26" t="s">
        <v>275</v>
      </c>
      <c r="BV407" s="26" t="s">
        <v>275</v>
      </c>
      <c r="BW407" s="26" t="s">
        <v>275</v>
      </c>
      <c r="BX407" s="26" t="s">
        <v>275</v>
      </c>
      <c r="BY407" s="26" t="s">
        <v>275</v>
      </c>
      <c r="BZ407" s="26" t="s">
        <v>275</v>
      </c>
      <c r="CA407" s="26" t="s">
        <v>275</v>
      </c>
      <c r="CB407" s="26" t="s">
        <v>275</v>
      </c>
      <c r="CC407" s="26" t="s">
        <v>275</v>
      </c>
      <c r="CD407" s="26" t="s">
        <v>275</v>
      </c>
      <c r="CE407" s="26" t="s">
        <v>275</v>
      </c>
      <c r="CF407" s="26" t="s">
        <v>275</v>
      </c>
      <c r="CG407" s="26" t="s">
        <v>275</v>
      </c>
      <c r="CH407" s="26" t="s">
        <v>275</v>
      </c>
      <c r="CI407" s="26" t="s">
        <v>275</v>
      </c>
      <c r="CJ407" s="26" t="s">
        <v>275</v>
      </c>
      <c r="CK407" s="26" t="s">
        <v>275</v>
      </c>
      <c r="CL407" s="26" t="s">
        <v>275</v>
      </c>
      <c r="CM407" s="26" t="s">
        <v>275</v>
      </c>
      <c r="CN407" s="26" t="s">
        <v>275</v>
      </c>
      <c r="CO407" s="26" t="s">
        <v>275</v>
      </c>
      <c r="CP407" s="26" t="s">
        <v>275</v>
      </c>
      <c r="CQ407" s="26" t="s">
        <v>275</v>
      </c>
      <c r="CR407" s="26" t="s">
        <v>275</v>
      </c>
      <c r="CS407" s="26" t="s">
        <v>275</v>
      </c>
      <c r="CT407" s="26" t="s">
        <v>275</v>
      </c>
      <c r="CU407" s="26" t="s">
        <v>275</v>
      </c>
      <c r="CV407" s="26" t="s">
        <v>275</v>
      </c>
      <c r="CW407" s="26" t="s">
        <v>275</v>
      </c>
      <c r="CX407" s="26" t="s">
        <v>275</v>
      </c>
      <c r="CY407" s="26" t="s">
        <v>275</v>
      </c>
      <c r="CZ407" s="26" t="s">
        <v>275</v>
      </c>
      <c r="DA407" s="26" t="s">
        <v>275</v>
      </c>
      <c r="DB407" s="26" t="s">
        <v>275</v>
      </c>
      <c r="DC407" s="26" t="s">
        <v>275</v>
      </c>
      <c r="DD407" s="26" t="s">
        <v>275</v>
      </c>
      <c r="DE407" s="26" t="s">
        <v>275</v>
      </c>
      <c r="DF407" s="26" t="s">
        <v>275</v>
      </c>
      <c r="DG407" s="26" t="s">
        <v>275</v>
      </c>
      <c r="DH407" s="26" t="s">
        <v>275</v>
      </c>
      <c r="DI407" s="26" t="s">
        <v>275</v>
      </c>
      <c r="DJ407" s="26" t="s">
        <v>275</v>
      </c>
      <c r="DK407" s="26" t="s">
        <v>275</v>
      </c>
      <c r="DL407" s="26" t="s">
        <v>275</v>
      </c>
      <c r="DM407" s="26" t="s">
        <v>275</v>
      </c>
      <c r="DN407" s="26" t="s">
        <v>275</v>
      </c>
      <c r="DO407" s="26" t="s">
        <v>275</v>
      </c>
      <c r="DP407" s="26" t="s">
        <v>275</v>
      </c>
      <c r="DQ407" s="26" t="s">
        <v>275</v>
      </c>
      <c r="DR407" s="26" t="s">
        <v>275</v>
      </c>
      <c r="DS407" s="26" t="s">
        <v>275</v>
      </c>
      <c r="DT407" s="26" t="s">
        <v>275</v>
      </c>
      <c r="DU407" s="26" t="s">
        <v>275</v>
      </c>
      <c r="DV407" s="26" t="s">
        <v>275</v>
      </c>
      <c r="DW407" s="26" t="s">
        <v>275</v>
      </c>
      <c r="DX407" s="26" t="s">
        <v>275</v>
      </c>
      <c r="DY407" s="26" t="s">
        <v>275</v>
      </c>
      <c r="DZ407" s="26" t="s">
        <v>275</v>
      </c>
      <c r="EA407" s="26" t="s">
        <v>275</v>
      </c>
      <c r="EB407" s="26" t="s">
        <v>275</v>
      </c>
      <c r="EC407" s="26" t="s">
        <v>275</v>
      </c>
      <c r="ED407" s="26" t="s">
        <v>275</v>
      </c>
      <c r="EE407" s="26" t="s">
        <v>275</v>
      </c>
      <c r="EF407" s="26" t="s">
        <v>275</v>
      </c>
      <c r="EG407" s="26" t="s">
        <v>275</v>
      </c>
      <c r="EH407" s="26" t="s">
        <v>275</v>
      </c>
      <c r="EI407" s="26" t="s">
        <v>275</v>
      </c>
      <c r="EJ407" s="26" t="s">
        <v>275</v>
      </c>
      <c r="EK407" s="26" t="s">
        <v>275</v>
      </c>
      <c r="EL407" s="26" t="s">
        <v>275</v>
      </c>
      <c r="EM407" s="26" t="s">
        <v>275</v>
      </c>
      <c r="EN407" s="26" t="s">
        <v>275</v>
      </c>
      <c r="EO407" s="26" t="s">
        <v>275</v>
      </c>
      <c r="EP407" s="26" t="s">
        <v>275</v>
      </c>
      <c r="EQ407" s="26" t="s">
        <v>275</v>
      </c>
      <c r="ER407" s="26" t="s">
        <v>275</v>
      </c>
      <c r="ES407" s="26" t="s">
        <v>275</v>
      </c>
      <c r="ET407" s="26" t="s">
        <v>275</v>
      </c>
      <c r="EU407" s="26" t="s">
        <v>275</v>
      </c>
      <c r="EV407" s="26" t="s">
        <v>275</v>
      </c>
      <c r="EW407" s="26" t="s">
        <v>275</v>
      </c>
      <c r="EX407" s="26" t="s">
        <v>275</v>
      </c>
      <c r="EY407" s="26" t="s">
        <v>275</v>
      </c>
      <c r="EZ407" s="26" t="s">
        <v>275</v>
      </c>
      <c r="FA407" s="26" t="s">
        <v>275</v>
      </c>
      <c r="FB407" s="26" t="s">
        <v>275</v>
      </c>
      <c r="FC407" s="26" t="s">
        <v>275</v>
      </c>
      <c r="FD407" s="26" t="s">
        <v>275</v>
      </c>
      <c r="FE407" s="26" t="s">
        <v>275</v>
      </c>
      <c r="FF407" s="26" t="s">
        <v>275</v>
      </c>
      <c r="FG407" s="26" t="s">
        <v>275</v>
      </c>
      <c r="FH407" s="26" t="s">
        <v>275</v>
      </c>
      <c r="FI407" s="26" t="s">
        <v>275</v>
      </c>
      <c r="FJ407" s="26" t="s">
        <v>275</v>
      </c>
      <c r="FK407" s="26" t="s">
        <v>275</v>
      </c>
      <c r="FL407" s="26" t="s">
        <v>275</v>
      </c>
      <c r="FM407" s="26" t="s">
        <v>275</v>
      </c>
      <c r="FN407" s="26">
        <v>435.42203184103892</v>
      </c>
      <c r="FO407" s="26">
        <v>447.43750134674889</v>
      </c>
      <c r="FP407" s="26">
        <v>462.1170205192447</v>
      </c>
      <c r="FQ407" s="26">
        <v>475.58889456919269</v>
      </c>
      <c r="FR407" s="26">
        <v>490.29375358512209</v>
      </c>
      <c r="FS407" s="26">
        <v>504.71182850223795</v>
      </c>
      <c r="FT407" s="26">
        <v>519.6835962104858</v>
      </c>
      <c r="FU407" s="26">
        <v>536.199715689453</v>
      </c>
      <c r="FV407" s="26">
        <v>551.81046913842374</v>
      </c>
      <c r="FW407" s="26">
        <v>568.57829581578062</v>
      </c>
      <c r="FX407" s="26">
        <v>585.55368867398795</v>
      </c>
      <c r="FY407" s="26">
        <v>602.94403721957246</v>
      </c>
      <c r="FZ407" s="26">
        <v>620.62002613136963</v>
      </c>
      <c r="GA407" s="26">
        <v>640.03103180760274</v>
      </c>
      <c r="GB407" s="26">
        <v>659.06090891947952</v>
      </c>
      <c r="GC407" s="26">
        <v>678.77453678224174</v>
      </c>
      <c r="GD407" s="26">
        <v>698.58852956941212</v>
      </c>
      <c r="GE407" s="26">
        <v>720.31317964332322</v>
      </c>
      <c r="GF407" s="26">
        <v>741.74428450465712</v>
      </c>
      <c r="GG407" s="26">
        <v>763.5285396590067</v>
      </c>
      <c r="GH407" s="26">
        <v>787.1112536069254</v>
      </c>
      <c r="GI407" s="26">
        <v>811.12669471715753</v>
      </c>
      <c r="GJ407" s="26">
        <v>835.28966300643697</v>
      </c>
      <c r="GK407" s="26">
        <v>860.2308653775458</v>
      </c>
      <c r="GL407" s="26">
        <v>886.21132183088559</v>
      </c>
      <c r="GM407" s="26">
        <v>912.42390702822365</v>
      </c>
      <c r="GN407" s="26">
        <v>938.70826749151058</v>
      </c>
      <c r="GO407" s="26">
        <v>967.93193717277484</v>
      </c>
      <c r="GP407" s="26">
        <v>997.00960743144367</v>
      </c>
      <c r="GQ407" s="26">
        <v>1027.0838486272569</v>
      </c>
      <c r="GR407" s="26">
        <v>1057.5199412889954</v>
      </c>
      <c r="GS407" s="26">
        <v>1114.7965393906481</v>
      </c>
      <c r="GT407" s="26">
        <v>1175.3772140826591</v>
      </c>
      <c r="GU407" s="26">
        <v>1209.969617795861</v>
      </c>
      <c r="GV407" s="26">
        <v>1246.9735026213925</v>
      </c>
      <c r="GW407" s="26">
        <v>1282.1715772020875</v>
      </c>
      <c r="GX407" s="26">
        <v>1364.24186911846</v>
      </c>
      <c r="GY407" s="26">
        <v>1373.6066056185869</v>
      </c>
      <c r="GZ407" s="26">
        <v>1404.8233394809447</v>
      </c>
      <c r="HA407" s="26">
        <v>1402.8530077566522</v>
      </c>
      <c r="HB407" s="26">
        <v>1332.1073496339859</v>
      </c>
      <c r="HC407" s="26">
        <v>1180.8585515565221</v>
      </c>
      <c r="HD407" s="26">
        <v>1046.6126592676126</v>
      </c>
      <c r="HE407" s="26">
        <v>997.5895118337678</v>
      </c>
      <c r="HF407" s="26">
        <v>1003.0625064565899</v>
      </c>
      <c r="HG407" s="26">
        <v>1046.1610385109859</v>
      </c>
      <c r="HH407" s="26">
        <v>1050.1620736772868</v>
      </c>
      <c r="HI407" s="26">
        <v>1073.5567533847955</v>
      </c>
      <c r="HJ407" s="26">
        <v>1092.7678985775035</v>
      </c>
      <c r="HK407" s="26">
        <v>1075.4659939635135</v>
      </c>
      <c r="HL407" s="26">
        <v>1059.0305346921659</v>
      </c>
      <c r="HM407" s="26">
        <v>1043.0879248059694</v>
      </c>
      <c r="HN407" s="26">
        <v>1027.854080427669</v>
      </c>
      <c r="HO407" s="26">
        <v>1013.2596573953947</v>
      </c>
      <c r="HP407" s="26">
        <v>1062.1096968137063</v>
      </c>
      <c r="HQ407" s="26">
        <v>1046.757250713016</v>
      </c>
      <c r="HR407" s="26">
        <v>1031.4939160769675</v>
      </c>
      <c r="HS407" s="26">
        <v>1016.3338399192896</v>
      </c>
      <c r="HT407" s="26">
        <v>1001.3080420722937</v>
      </c>
      <c r="HU407" s="141"/>
      <c r="HV407" s="141"/>
    </row>
    <row r="408" spans="1:230" ht="14.4">
      <c r="A408" s="140" t="s">
        <v>212</v>
      </c>
      <c r="B408" s="17" t="s">
        <v>275</v>
      </c>
      <c r="C408" s="17" t="s">
        <v>275</v>
      </c>
      <c r="D408" s="17" t="s">
        <v>275</v>
      </c>
      <c r="E408" s="17"/>
      <c r="F408" s="17"/>
      <c r="G408" s="17" t="s">
        <v>275</v>
      </c>
      <c r="H408" s="17"/>
      <c r="I408" s="17"/>
      <c r="J408" s="17"/>
      <c r="K408" s="26" t="s">
        <v>275</v>
      </c>
      <c r="L408" s="26"/>
      <c r="M408" s="26" t="s">
        <v>275</v>
      </c>
      <c r="N408" s="26" t="s">
        <v>275</v>
      </c>
      <c r="O408" s="26" t="s">
        <v>275</v>
      </c>
      <c r="P408" s="26" t="s">
        <v>275</v>
      </c>
      <c r="Q408" s="26"/>
      <c r="R408" s="26" t="s">
        <v>275</v>
      </c>
      <c r="S408" s="26"/>
      <c r="T408" s="26"/>
      <c r="U408" s="26"/>
      <c r="V408" s="26"/>
      <c r="W408" s="26"/>
      <c r="X408" s="26"/>
      <c r="Y408" s="26"/>
      <c r="Z408" s="26"/>
      <c r="AA408" s="26"/>
      <c r="AB408" s="26"/>
      <c r="AC408" s="26"/>
      <c r="AD408" s="26"/>
      <c r="AE408" s="26"/>
      <c r="AF408" s="26"/>
      <c r="AG408" s="26"/>
      <c r="AH408" s="26"/>
      <c r="AI408" s="26"/>
      <c r="AJ408" s="26"/>
      <c r="AK408" s="26"/>
      <c r="AL408" s="26"/>
      <c r="AM408" s="26"/>
      <c r="AN408" s="26">
        <v>335.02850889192882</v>
      </c>
      <c r="AO408" s="26" t="s">
        <v>275</v>
      </c>
      <c r="AP408" s="26" t="s">
        <v>275</v>
      </c>
      <c r="AQ408" s="26" t="s">
        <v>275</v>
      </c>
      <c r="AR408" s="26" t="s">
        <v>275</v>
      </c>
      <c r="AS408" s="26" t="s">
        <v>275</v>
      </c>
      <c r="AT408" s="26" t="s">
        <v>275</v>
      </c>
      <c r="AU408" s="26" t="s">
        <v>275</v>
      </c>
      <c r="AV408" s="26" t="s">
        <v>275</v>
      </c>
      <c r="AW408" s="26" t="s">
        <v>275</v>
      </c>
      <c r="AX408" s="26" t="s">
        <v>275</v>
      </c>
      <c r="AY408" s="26" t="s">
        <v>275</v>
      </c>
      <c r="AZ408" s="26" t="s">
        <v>275</v>
      </c>
      <c r="BA408" s="26" t="s">
        <v>275</v>
      </c>
      <c r="BB408" s="26" t="s">
        <v>275</v>
      </c>
      <c r="BC408" s="26" t="s">
        <v>275</v>
      </c>
      <c r="BD408" s="26" t="s">
        <v>275</v>
      </c>
      <c r="BE408" s="26" t="s">
        <v>275</v>
      </c>
      <c r="BF408" s="26" t="s">
        <v>275</v>
      </c>
      <c r="BG408" s="26" t="s">
        <v>275</v>
      </c>
      <c r="BH408" s="26" t="s">
        <v>275</v>
      </c>
      <c r="BI408" s="26" t="s">
        <v>275</v>
      </c>
      <c r="BJ408" s="26" t="s">
        <v>275</v>
      </c>
      <c r="BK408" s="26" t="s">
        <v>275</v>
      </c>
      <c r="BL408" s="26" t="s">
        <v>275</v>
      </c>
      <c r="BM408" s="26" t="s">
        <v>275</v>
      </c>
      <c r="BN408" s="26" t="s">
        <v>275</v>
      </c>
      <c r="BO408" s="26" t="s">
        <v>275</v>
      </c>
      <c r="BP408" s="26" t="s">
        <v>275</v>
      </c>
      <c r="BQ408" s="26" t="s">
        <v>275</v>
      </c>
      <c r="BR408" s="26" t="s">
        <v>275</v>
      </c>
      <c r="BS408" s="26" t="s">
        <v>275</v>
      </c>
      <c r="BT408" s="26" t="s">
        <v>275</v>
      </c>
      <c r="BU408" s="26" t="s">
        <v>275</v>
      </c>
      <c r="BV408" s="26" t="s">
        <v>275</v>
      </c>
      <c r="BW408" s="26" t="s">
        <v>275</v>
      </c>
      <c r="BX408" s="26" t="s">
        <v>275</v>
      </c>
      <c r="BY408" s="26" t="s">
        <v>275</v>
      </c>
      <c r="BZ408" s="26" t="s">
        <v>275</v>
      </c>
      <c r="CA408" s="26" t="s">
        <v>275</v>
      </c>
      <c r="CB408" s="26" t="s">
        <v>275</v>
      </c>
      <c r="CC408" s="26" t="s">
        <v>275</v>
      </c>
      <c r="CD408" s="26" t="s">
        <v>275</v>
      </c>
      <c r="CE408" s="26" t="s">
        <v>275</v>
      </c>
      <c r="CF408" s="26" t="s">
        <v>275</v>
      </c>
      <c r="CG408" s="26" t="s">
        <v>275</v>
      </c>
      <c r="CH408" s="26" t="s">
        <v>275</v>
      </c>
      <c r="CI408" s="26" t="s">
        <v>275</v>
      </c>
      <c r="CJ408" s="26" t="s">
        <v>275</v>
      </c>
      <c r="CK408" s="26" t="s">
        <v>275</v>
      </c>
      <c r="CL408" s="26">
        <v>337.27279570087029</v>
      </c>
      <c r="CM408" s="26" t="s">
        <v>275</v>
      </c>
      <c r="CN408" s="26" t="s">
        <v>275</v>
      </c>
      <c r="CO408" s="26" t="s">
        <v>275</v>
      </c>
      <c r="CP408" s="26" t="s">
        <v>275</v>
      </c>
      <c r="CQ408" s="26" t="s">
        <v>275</v>
      </c>
      <c r="CR408" s="26" t="s">
        <v>275</v>
      </c>
      <c r="CS408" s="26" t="s">
        <v>275</v>
      </c>
      <c r="CT408" s="26" t="s">
        <v>275</v>
      </c>
      <c r="CU408" s="26" t="s">
        <v>275</v>
      </c>
      <c r="CV408" s="26" t="s">
        <v>275</v>
      </c>
      <c r="CW408" s="26" t="s">
        <v>275</v>
      </c>
      <c r="CX408" s="26" t="s">
        <v>275</v>
      </c>
      <c r="CY408" s="26" t="s">
        <v>275</v>
      </c>
      <c r="CZ408" s="26" t="s">
        <v>275</v>
      </c>
      <c r="DA408" s="26" t="s">
        <v>275</v>
      </c>
      <c r="DB408" s="26" t="s">
        <v>275</v>
      </c>
      <c r="DC408" s="26" t="s">
        <v>275</v>
      </c>
      <c r="DD408" s="26" t="s">
        <v>275</v>
      </c>
      <c r="DE408" s="26" t="s">
        <v>275</v>
      </c>
      <c r="DF408" s="26" t="s">
        <v>275</v>
      </c>
      <c r="DG408" s="26" t="s">
        <v>275</v>
      </c>
      <c r="DH408" s="26" t="s">
        <v>275</v>
      </c>
      <c r="DI408" s="26" t="s">
        <v>275</v>
      </c>
      <c r="DJ408" s="26" t="s">
        <v>275</v>
      </c>
      <c r="DK408" s="26" t="s">
        <v>275</v>
      </c>
      <c r="DL408" s="26" t="s">
        <v>275</v>
      </c>
      <c r="DM408" s="26" t="s">
        <v>275</v>
      </c>
      <c r="DN408" s="26" t="s">
        <v>275</v>
      </c>
      <c r="DO408" s="26" t="s">
        <v>275</v>
      </c>
      <c r="DP408" s="26" t="s">
        <v>275</v>
      </c>
      <c r="DQ408" s="26" t="s">
        <v>275</v>
      </c>
      <c r="DR408" s="26" t="s">
        <v>275</v>
      </c>
      <c r="DS408" s="26" t="s">
        <v>275</v>
      </c>
      <c r="DT408" s="26" t="s">
        <v>275</v>
      </c>
      <c r="DU408" s="26" t="s">
        <v>275</v>
      </c>
      <c r="DV408" s="26" t="s">
        <v>275</v>
      </c>
      <c r="DW408" s="26" t="s">
        <v>275</v>
      </c>
      <c r="DX408" s="26" t="s">
        <v>275</v>
      </c>
      <c r="DY408" s="26" t="s">
        <v>275</v>
      </c>
      <c r="DZ408" s="26" t="s">
        <v>275</v>
      </c>
      <c r="EA408" s="26" t="s">
        <v>275</v>
      </c>
      <c r="EB408" s="26"/>
      <c r="EC408" s="26">
        <v>485.45227010090622</v>
      </c>
      <c r="ED408" s="26" t="s">
        <v>275</v>
      </c>
      <c r="EE408" s="26" t="s">
        <v>275</v>
      </c>
      <c r="EF408" s="26" t="s">
        <v>275</v>
      </c>
      <c r="EG408" s="26" t="s">
        <v>275</v>
      </c>
      <c r="EH408" s="26" t="s">
        <v>275</v>
      </c>
      <c r="EI408" s="26" t="s">
        <v>275</v>
      </c>
      <c r="EJ408" s="26" t="s">
        <v>275</v>
      </c>
      <c r="EK408" s="26" t="s">
        <v>275</v>
      </c>
      <c r="EL408" s="26" t="s">
        <v>275</v>
      </c>
      <c r="EM408" s="26" t="s">
        <v>275</v>
      </c>
      <c r="EN408" s="26" t="s">
        <v>275</v>
      </c>
      <c r="EO408" s="26" t="s">
        <v>275</v>
      </c>
      <c r="EP408" s="26" t="s">
        <v>275</v>
      </c>
      <c r="EQ408" s="26" t="s">
        <v>275</v>
      </c>
      <c r="ER408" s="26" t="s">
        <v>275</v>
      </c>
      <c r="ES408" s="26" t="s">
        <v>275</v>
      </c>
      <c r="ET408" s="26" t="s">
        <v>275</v>
      </c>
      <c r="EU408" s="26" t="s">
        <v>275</v>
      </c>
      <c r="EV408" s="26" t="s">
        <v>275</v>
      </c>
      <c r="EW408" s="26" t="s">
        <v>275</v>
      </c>
      <c r="EX408" s="26" t="s">
        <v>275</v>
      </c>
      <c r="EY408" s="26" t="s">
        <v>275</v>
      </c>
      <c r="EZ408" s="26" t="s">
        <v>275</v>
      </c>
      <c r="FA408" s="26" t="s">
        <v>275</v>
      </c>
      <c r="FB408" s="26" t="s">
        <v>275</v>
      </c>
      <c r="FC408" s="26" t="s">
        <v>275</v>
      </c>
      <c r="FD408" s="26" t="s">
        <v>275</v>
      </c>
      <c r="FE408" s="26" t="s">
        <v>275</v>
      </c>
      <c r="FF408" s="26" t="s">
        <v>275</v>
      </c>
      <c r="FG408" s="26" t="s">
        <v>275</v>
      </c>
      <c r="FH408" s="26" t="s">
        <v>275</v>
      </c>
      <c r="FI408" s="26" t="s">
        <v>275</v>
      </c>
      <c r="FJ408" s="26" t="s">
        <v>275</v>
      </c>
      <c r="FK408" s="26" t="s">
        <v>275</v>
      </c>
      <c r="FL408" s="26" t="s">
        <v>275</v>
      </c>
      <c r="FM408" s="26" t="s">
        <v>275</v>
      </c>
      <c r="FN408" s="26">
        <v>853.85708584183112</v>
      </c>
      <c r="FO408" s="26">
        <v>708.9837717369121</v>
      </c>
      <c r="FP408" s="26">
        <v>752.91963623435061</v>
      </c>
      <c r="FQ408" s="26">
        <v>965.98166429736193</v>
      </c>
      <c r="FR408" s="26">
        <v>1012.9721803050816</v>
      </c>
      <c r="FS408" s="26">
        <v>1053.9144675327939</v>
      </c>
      <c r="FT408" s="26">
        <v>1036.0102416260227</v>
      </c>
      <c r="FU408" s="26">
        <v>1086.9818148898657</v>
      </c>
      <c r="FV408" s="26">
        <v>1111.9066845473653</v>
      </c>
      <c r="FW408" s="26">
        <v>1119.9351034408264</v>
      </c>
      <c r="FX408" s="26">
        <v>1104.9942796843197</v>
      </c>
      <c r="FY408" s="26">
        <v>1123.9908773851007</v>
      </c>
      <c r="FZ408" s="26">
        <v>1121.9607723164308</v>
      </c>
      <c r="GA408" s="26">
        <v>1186.0469141102203</v>
      </c>
      <c r="GB408" s="26">
        <v>1253.0483687079861</v>
      </c>
      <c r="GC408" s="26">
        <v>1294.9972579254547</v>
      </c>
      <c r="GD408" s="26">
        <v>1414.9933043707169</v>
      </c>
      <c r="GE408" s="26">
        <v>1482.99807030335</v>
      </c>
      <c r="GF408" s="26">
        <v>1632.9653223674559</v>
      </c>
      <c r="GG408" s="26">
        <v>1838.9759290589188</v>
      </c>
      <c r="GH408" s="26">
        <v>1954.0103143337267</v>
      </c>
      <c r="GI408" s="26">
        <v>2522.1066346601597</v>
      </c>
      <c r="GJ408" s="26">
        <v>2560.9487051865267</v>
      </c>
      <c r="GK408" s="26">
        <v>2824.3107732559097</v>
      </c>
      <c r="GL408" s="26">
        <v>2840.892963400102</v>
      </c>
      <c r="GM408" s="26">
        <v>2840.9673427035277</v>
      </c>
      <c r="GN408" s="26">
        <v>2840.9216429727171</v>
      </c>
      <c r="GO408" s="26">
        <v>2840.9244045445971</v>
      </c>
      <c r="GP408" s="26">
        <v>2841.0295475155017</v>
      </c>
      <c r="GQ408" s="26">
        <v>2840.9249484420993</v>
      </c>
      <c r="GR408" s="26">
        <v>2841.0694495719376</v>
      </c>
      <c r="GS408" s="26">
        <v>2841.0019139429755</v>
      </c>
      <c r="GT408" s="26">
        <v>2841.0794084471254</v>
      </c>
      <c r="GU408" s="26">
        <v>2840.999464783717</v>
      </c>
      <c r="GV408" s="26">
        <v>2841.0090129698833</v>
      </c>
      <c r="GW408" s="26">
        <v>2840.9613547010999</v>
      </c>
      <c r="GX408" s="26">
        <v>2840.9174142734755</v>
      </c>
      <c r="GY408" s="26">
        <v>2841.0565927858393</v>
      </c>
      <c r="GZ408" s="26">
        <v>2840.9787528777988</v>
      </c>
      <c r="HA408" s="26">
        <v>2841.0328978545717</v>
      </c>
      <c r="HB408" s="26">
        <v>2841.0654799804147</v>
      </c>
      <c r="HC408" s="26">
        <v>2841.0075965496144</v>
      </c>
      <c r="HD408" s="26">
        <v>2577.8587853293179</v>
      </c>
      <c r="HE408" s="26">
        <v>2541.3034174010663</v>
      </c>
      <c r="HF408" s="26">
        <v>1850.4411465196065</v>
      </c>
      <c r="HG408" s="26">
        <v>1521.2237366814559</v>
      </c>
      <c r="HH408" s="26">
        <v>1253.8668144530286</v>
      </c>
      <c r="HI408" s="26">
        <v>1175.9882290327082</v>
      </c>
      <c r="HJ408" s="26">
        <v>1185.1053432735673</v>
      </c>
      <c r="HK408" s="26">
        <v>1199.4073761800255</v>
      </c>
      <c r="HL408" s="26">
        <v>1190.3054302100552</v>
      </c>
      <c r="HM408" s="26">
        <v>1177.4978714551021</v>
      </c>
      <c r="HN408" s="26">
        <v>1165.7075103066784</v>
      </c>
      <c r="HO408" s="26">
        <v>1155.7985376020401</v>
      </c>
      <c r="HP408" s="26">
        <v>1147.61269128144</v>
      </c>
      <c r="HQ408" s="26">
        <v>1140.1636357804703</v>
      </c>
      <c r="HR408" s="26">
        <v>1133.3736768388483</v>
      </c>
      <c r="HS408" s="26">
        <v>1127.1824295996414</v>
      </c>
      <c r="HT408" s="26">
        <v>1121.6313225761608</v>
      </c>
      <c r="HU408" s="141"/>
      <c r="HV408" s="141"/>
    </row>
    <row r="409" spans="1:230" ht="14.4">
      <c r="A409" s="140" t="s">
        <v>21</v>
      </c>
      <c r="B409" s="17" t="s">
        <v>275</v>
      </c>
      <c r="C409" s="17" t="s">
        <v>275</v>
      </c>
      <c r="D409" s="17" t="s">
        <v>275</v>
      </c>
      <c r="E409" s="17"/>
      <c r="F409" s="17"/>
      <c r="G409" s="17" t="s">
        <v>275</v>
      </c>
      <c r="H409" s="17"/>
      <c r="I409" s="17"/>
      <c r="J409" s="17"/>
      <c r="K409" s="26" t="s">
        <v>275</v>
      </c>
      <c r="L409" s="26"/>
      <c r="M409" s="26" t="s">
        <v>275</v>
      </c>
      <c r="N409" s="26" t="s">
        <v>275</v>
      </c>
      <c r="O409" s="26" t="s">
        <v>275</v>
      </c>
      <c r="P409" s="26" t="s">
        <v>275</v>
      </c>
      <c r="Q409" s="26"/>
      <c r="R409" s="26" t="s">
        <v>275</v>
      </c>
      <c r="S409" s="26"/>
      <c r="T409" s="26"/>
      <c r="U409" s="26"/>
      <c r="V409" s="26"/>
      <c r="W409" s="26"/>
      <c r="X409" s="26"/>
      <c r="Y409" s="26"/>
      <c r="Z409" s="26"/>
      <c r="AA409" s="26"/>
      <c r="AB409" s="26"/>
      <c r="AC409" s="26"/>
      <c r="AD409" s="26"/>
      <c r="AE409" s="26"/>
      <c r="AF409" s="26"/>
      <c r="AG409" s="26"/>
      <c r="AH409" s="26"/>
      <c r="AI409" s="26"/>
      <c r="AJ409" s="26"/>
      <c r="AK409" s="26"/>
      <c r="AL409" s="26"/>
      <c r="AM409" s="26"/>
      <c r="AN409" s="26">
        <v>527.09509998473516</v>
      </c>
      <c r="AO409" s="26" t="s">
        <v>275</v>
      </c>
      <c r="AP409" s="26" t="s">
        <v>275</v>
      </c>
      <c r="AQ409" s="26" t="s">
        <v>275</v>
      </c>
      <c r="AR409" s="26" t="s">
        <v>275</v>
      </c>
      <c r="AS409" s="26" t="s">
        <v>275</v>
      </c>
      <c r="AT409" s="26" t="s">
        <v>275</v>
      </c>
      <c r="AU409" s="26" t="s">
        <v>275</v>
      </c>
      <c r="AV409" s="26" t="s">
        <v>275</v>
      </c>
      <c r="AW409" s="26" t="s">
        <v>275</v>
      </c>
      <c r="AX409" s="26" t="s">
        <v>275</v>
      </c>
      <c r="AY409" s="26" t="s">
        <v>275</v>
      </c>
      <c r="AZ409" s="26" t="s">
        <v>275</v>
      </c>
      <c r="BA409" s="26" t="s">
        <v>275</v>
      </c>
      <c r="BB409" s="26" t="s">
        <v>275</v>
      </c>
      <c r="BC409" s="26" t="s">
        <v>275</v>
      </c>
      <c r="BD409" s="26" t="s">
        <v>275</v>
      </c>
      <c r="BE409" s="26" t="s">
        <v>275</v>
      </c>
      <c r="BF409" s="26" t="s">
        <v>275</v>
      </c>
      <c r="BG409" s="26" t="s">
        <v>275</v>
      </c>
      <c r="BH409" s="26" t="s">
        <v>275</v>
      </c>
      <c r="BI409" s="26" t="s">
        <v>275</v>
      </c>
      <c r="BJ409" s="26" t="s">
        <v>275</v>
      </c>
      <c r="BK409" s="26" t="s">
        <v>275</v>
      </c>
      <c r="BL409" s="26" t="s">
        <v>275</v>
      </c>
      <c r="BM409" s="26" t="s">
        <v>275</v>
      </c>
      <c r="BN409" s="26" t="s">
        <v>275</v>
      </c>
      <c r="BO409" s="26" t="s">
        <v>275</v>
      </c>
      <c r="BP409" s="26" t="s">
        <v>275</v>
      </c>
      <c r="BQ409" s="26" t="s">
        <v>275</v>
      </c>
      <c r="BR409" s="26" t="s">
        <v>275</v>
      </c>
      <c r="BS409" s="26" t="s">
        <v>275</v>
      </c>
      <c r="BT409" s="26" t="s">
        <v>275</v>
      </c>
      <c r="BU409" s="26" t="s">
        <v>275</v>
      </c>
      <c r="BV409" s="26" t="s">
        <v>275</v>
      </c>
      <c r="BW409" s="26" t="s">
        <v>275</v>
      </c>
      <c r="BX409" s="26" t="s">
        <v>275</v>
      </c>
      <c r="BY409" s="26" t="s">
        <v>275</v>
      </c>
      <c r="BZ409" s="26" t="s">
        <v>275</v>
      </c>
      <c r="CA409" s="26" t="s">
        <v>275</v>
      </c>
      <c r="CB409" s="26" t="s">
        <v>275</v>
      </c>
      <c r="CC409" s="26" t="s">
        <v>275</v>
      </c>
      <c r="CD409" s="26" t="s">
        <v>275</v>
      </c>
      <c r="CE409" s="26" t="s">
        <v>275</v>
      </c>
      <c r="CF409" s="26" t="s">
        <v>275</v>
      </c>
      <c r="CG409" s="26" t="s">
        <v>275</v>
      </c>
      <c r="CH409" s="26" t="s">
        <v>275</v>
      </c>
      <c r="CI409" s="26" t="s">
        <v>275</v>
      </c>
      <c r="CJ409" s="26" t="s">
        <v>275</v>
      </c>
      <c r="CK409" s="26" t="s">
        <v>275</v>
      </c>
      <c r="CL409" s="26">
        <v>505.41413373860178</v>
      </c>
      <c r="CM409" s="26" t="s">
        <v>275</v>
      </c>
      <c r="CN409" s="26" t="s">
        <v>275</v>
      </c>
      <c r="CO409" s="26" t="s">
        <v>275</v>
      </c>
      <c r="CP409" s="26" t="s">
        <v>275</v>
      </c>
      <c r="CQ409" s="26" t="s">
        <v>275</v>
      </c>
      <c r="CR409" s="26" t="s">
        <v>275</v>
      </c>
      <c r="CS409" s="26" t="s">
        <v>275</v>
      </c>
      <c r="CT409" s="26" t="s">
        <v>275</v>
      </c>
      <c r="CU409" s="26" t="s">
        <v>275</v>
      </c>
      <c r="CV409" s="26" t="s">
        <v>275</v>
      </c>
      <c r="CW409" s="26" t="s">
        <v>275</v>
      </c>
      <c r="CX409" s="26" t="s">
        <v>275</v>
      </c>
      <c r="CY409" s="26" t="s">
        <v>275</v>
      </c>
      <c r="CZ409" s="26" t="s">
        <v>275</v>
      </c>
      <c r="DA409" s="26" t="s">
        <v>275</v>
      </c>
      <c r="DB409" s="26" t="s">
        <v>275</v>
      </c>
      <c r="DC409" s="26" t="s">
        <v>275</v>
      </c>
      <c r="DD409" s="26" t="s">
        <v>275</v>
      </c>
      <c r="DE409" s="26" t="s">
        <v>275</v>
      </c>
      <c r="DF409" s="26" t="s">
        <v>275</v>
      </c>
      <c r="DG409" s="26" t="s">
        <v>275</v>
      </c>
      <c r="DH409" s="26" t="s">
        <v>275</v>
      </c>
      <c r="DI409" s="26" t="s">
        <v>275</v>
      </c>
      <c r="DJ409" s="26" t="s">
        <v>275</v>
      </c>
      <c r="DK409" s="26" t="s">
        <v>275</v>
      </c>
      <c r="DL409" s="26" t="s">
        <v>275</v>
      </c>
      <c r="DM409" s="26" t="s">
        <v>275</v>
      </c>
      <c r="DN409" s="26" t="s">
        <v>275</v>
      </c>
      <c r="DO409" s="26" t="s">
        <v>275</v>
      </c>
      <c r="DP409" s="26" t="s">
        <v>275</v>
      </c>
      <c r="DQ409" s="26" t="s">
        <v>275</v>
      </c>
      <c r="DR409" s="26" t="s">
        <v>275</v>
      </c>
      <c r="DS409" s="26" t="s">
        <v>275</v>
      </c>
      <c r="DT409" s="26" t="s">
        <v>275</v>
      </c>
      <c r="DU409" s="26" t="s">
        <v>275</v>
      </c>
      <c r="DV409" s="26" t="s">
        <v>275</v>
      </c>
      <c r="DW409" s="26" t="s">
        <v>275</v>
      </c>
      <c r="DX409" s="26" t="s">
        <v>275</v>
      </c>
      <c r="DY409" s="26" t="s">
        <v>275</v>
      </c>
      <c r="DZ409" s="26" t="s">
        <v>275</v>
      </c>
      <c r="EA409" s="26" t="s">
        <v>275</v>
      </c>
      <c r="EB409" s="26"/>
      <c r="EC409" s="26">
        <v>727.13170277677227</v>
      </c>
      <c r="ED409" s="26" t="s">
        <v>275</v>
      </c>
      <c r="EE409" s="26" t="s">
        <v>275</v>
      </c>
      <c r="EF409" s="26" t="s">
        <v>275</v>
      </c>
      <c r="EG409" s="26" t="s">
        <v>275</v>
      </c>
      <c r="EH409" s="26" t="s">
        <v>275</v>
      </c>
      <c r="EI409" s="26" t="s">
        <v>275</v>
      </c>
      <c r="EJ409" s="26" t="s">
        <v>275</v>
      </c>
      <c r="EK409" s="26" t="s">
        <v>275</v>
      </c>
      <c r="EL409" s="26" t="s">
        <v>275</v>
      </c>
      <c r="EM409" s="26" t="s">
        <v>275</v>
      </c>
      <c r="EN409" s="26" t="s">
        <v>275</v>
      </c>
      <c r="EO409" s="26" t="s">
        <v>275</v>
      </c>
      <c r="EP409" s="26" t="s">
        <v>275</v>
      </c>
      <c r="EQ409" s="26" t="s">
        <v>275</v>
      </c>
      <c r="ER409" s="26" t="s">
        <v>275</v>
      </c>
      <c r="ES409" s="26" t="s">
        <v>275</v>
      </c>
      <c r="ET409" s="26" t="s">
        <v>275</v>
      </c>
      <c r="EU409" s="26" t="s">
        <v>275</v>
      </c>
      <c r="EV409" s="26" t="s">
        <v>275</v>
      </c>
      <c r="EW409" s="26" t="s">
        <v>275</v>
      </c>
      <c r="EX409" s="26" t="s">
        <v>275</v>
      </c>
      <c r="EY409" s="26" t="s">
        <v>275</v>
      </c>
      <c r="EZ409" s="26" t="s">
        <v>275</v>
      </c>
      <c r="FA409" s="26" t="s">
        <v>275</v>
      </c>
      <c r="FB409" s="26" t="s">
        <v>275</v>
      </c>
      <c r="FC409" s="26" t="s">
        <v>275</v>
      </c>
      <c r="FD409" s="26" t="s">
        <v>275</v>
      </c>
      <c r="FE409" s="26" t="s">
        <v>275</v>
      </c>
      <c r="FF409" s="26" t="s">
        <v>275</v>
      </c>
      <c r="FG409" s="26" t="s">
        <v>275</v>
      </c>
      <c r="FH409" s="26" t="s">
        <v>275</v>
      </c>
      <c r="FI409" s="26" t="s">
        <v>275</v>
      </c>
      <c r="FJ409" s="26" t="s">
        <v>275</v>
      </c>
      <c r="FK409" s="26" t="s">
        <v>275</v>
      </c>
      <c r="FL409" s="26" t="s">
        <v>275</v>
      </c>
      <c r="FM409" s="26" t="s">
        <v>275</v>
      </c>
      <c r="FN409" s="26">
        <v>658.07579442502777</v>
      </c>
      <c r="FO409" s="26">
        <v>676.33116570067034</v>
      </c>
      <c r="FP409" s="26">
        <v>693.75973236243806</v>
      </c>
      <c r="FQ409" s="26">
        <v>712.24117083258272</v>
      </c>
      <c r="FR409" s="26">
        <v>732.08306629023195</v>
      </c>
      <c r="FS409" s="26">
        <v>750.08842542465925</v>
      </c>
      <c r="FT409" s="26">
        <v>763.61001320034643</v>
      </c>
      <c r="FU409" s="26">
        <v>775.41826842817591</v>
      </c>
      <c r="FV409" s="26">
        <v>784.94875868474662</v>
      </c>
      <c r="FW409" s="26">
        <v>791.61351817373736</v>
      </c>
      <c r="FX409" s="26">
        <v>799.1146907271044</v>
      </c>
      <c r="FY409" s="26">
        <v>812.01523227308269</v>
      </c>
      <c r="FZ409" s="26">
        <v>885.21943630248904</v>
      </c>
      <c r="GA409" s="26">
        <v>882.30249088641449</v>
      </c>
      <c r="GB409" s="26">
        <v>895.36977314528917</v>
      </c>
      <c r="GC409" s="26">
        <v>876.74261855101611</v>
      </c>
      <c r="GD409" s="26">
        <v>859.20574005194783</v>
      </c>
      <c r="GE409" s="26">
        <v>730.51555205756347</v>
      </c>
      <c r="GF409" s="26">
        <v>699.28243634750083</v>
      </c>
      <c r="GG409" s="26">
        <v>739.05805555948734</v>
      </c>
      <c r="GH409" s="26">
        <v>735.02684897242796</v>
      </c>
      <c r="GI409" s="26">
        <v>754.08639437748559</v>
      </c>
      <c r="GJ409" s="26">
        <v>802.03759425537294</v>
      </c>
      <c r="GK409" s="26">
        <v>836.05005508073907</v>
      </c>
      <c r="GL409" s="26">
        <v>783.41582218951123</v>
      </c>
      <c r="GM409" s="26">
        <v>709.92934050185147</v>
      </c>
      <c r="GN409" s="26">
        <v>809.34765592591282</v>
      </c>
      <c r="GO409" s="26">
        <v>818.13044992366054</v>
      </c>
      <c r="GP409" s="26">
        <v>805.64851317955959</v>
      </c>
      <c r="GQ409" s="26">
        <v>795.03008698927454</v>
      </c>
      <c r="GR409" s="26">
        <v>757.1599563192558</v>
      </c>
      <c r="GS409" s="26">
        <v>766.86606738684156</v>
      </c>
      <c r="GT409" s="26">
        <v>810.90544024287203</v>
      </c>
      <c r="GU409" s="26">
        <v>836.43898871214776</v>
      </c>
      <c r="GV409" s="26">
        <v>890.96634493969236</v>
      </c>
      <c r="GW409" s="26">
        <v>923.25124754821979</v>
      </c>
      <c r="GX409" s="26">
        <v>928.64846329480167</v>
      </c>
      <c r="GY409" s="26">
        <v>941.11574685907578</v>
      </c>
      <c r="GZ409" s="26">
        <v>976.22932594763984</v>
      </c>
      <c r="HA409" s="26">
        <v>996.1517102542565</v>
      </c>
      <c r="HB409" s="141">
        <v>1024.9142795993623</v>
      </c>
      <c r="HC409" s="141">
        <v>1062.6454924431312</v>
      </c>
      <c r="HD409" s="141">
        <v>1132.9522003402312</v>
      </c>
      <c r="HE409" s="141">
        <v>1202.0490186606005</v>
      </c>
      <c r="HF409" s="141">
        <v>1285.256937040399</v>
      </c>
      <c r="HG409" s="141">
        <v>1384.5240174246519</v>
      </c>
      <c r="HH409" s="141">
        <v>1490.3442475227398</v>
      </c>
      <c r="HI409" s="141">
        <v>1588.3858541203699</v>
      </c>
      <c r="HJ409" s="141">
        <v>1656.9760824106088</v>
      </c>
      <c r="HK409" s="141">
        <v>1713.0973372986957</v>
      </c>
      <c r="HL409" s="141">
        <v>1805.4272523881436</v>
      </c>
      <c r="HM409" s="141">
        <v>1905.0886852744557</v>
      </c>
      <c r="HN409" s="141">
        <v>2013.6543446682206</v>
      </c>
      <c r="HO409" s="141">
        <v>2134.1961075073114</v>
      </c>
      <c r="HP409" s="141">
        <v>2271.3040906574047</v>
      </c>
      <c r="HQ409" s="141">
        <v>2431.7515197298467</v>
      </c>
      <c r="HR409" s="141">
        <v>2599.6544633743929</v>
      </c>
      <c r="HS409" s="141">
        <v>2785.3273852060224</v>
      </c>
      <c r="HT409" s="141">
        <v>2925.9473471858441</v>
      </c>
      <c r="HU409" s="141">
        <v>3046.268472274026</v>
      </c>
      <c r="HV409" s="141">
        <v>3216.8119282334701</v>
      </c>
    </row>
    <row r="410" spans="1:230" ht="14.4">
      <c r="A410" s="140" t="s">
        <v>669</v>
      </c>
      <c r="B410" s="17" t="s">
        <v>275</v>
      </c>
      <c r="C410" s="17" t="s">
        <v>275</v>
      </c>
      <c r="D410" s="17" t="s">
        <v>275</v>
      </c>
      <c r="E410" s="17"/>
      <c r="F410" s="17"/>
      <c r="G410" s="17" t="s">
        <v>275</v>
      </c>
      <c r="H410" s="17"/>
      <c r="I410" s="17"/>
      <c r="J410" s="17"/>
      <c r="K410" s="26" t="s">
        <v>275</v>
      </c>
      <c r="L410" s="26"/>
      <c r="M410" s="26" t="s">
        <v>275</v>
      </c>
      <c r="N410" s="26" t="s">
        <v>275</v>
      </c>
      <c r="O410" s="26" t="s">
        <v>275</v>
      </c>
      <c r="P410" s="26" t="s">
        <v>275</v>
      </c>
      <c r="Q410" s="26"/>
      <c r="R410" s="26" t="s">
        <v>275</v>
      </c>
      <c r="S410" s="26"/>
      <c r="T410" s="26"/>
      <c r="U410" s="26"/>
      <c r="V410" s="26"/>
      <c r="W410" s="26"/>
      <c r="X410" s="26"/>
      <c r="Y410" s="26"/>
      <c r="Z410" s="26"/>
      <c r="AA410" s="26"/>
      <c r="AB410" s="26"/>
      <c r="AC410" s="26"/>
      <c r="AD410" s="26"/>
      <c r="AE410" s="26"/>
      <c r="AF410" s="26"/>
      <c r="AG410" s="26"/>
      <c r="AH410" s="26"/>
      <c r="AI410" s="26"/>
      <c r="AJ410" s="26"/>
      <c r="AK410" s="26"/>
      <c r="AL410" s="26"/>
      <c r="AM410" s="26"/>
      <c r="AN410" s="26">
        <v>556.17352614015567</v>
      </c>
      <c r="AO410" s="26" t="s">
        <v>275</v>
      </c>
      <c r="AP410" s="26" t="s">
        <v>275</v>
      </c>
      <c r="AQ410" s="26" t="s">
        <v>275</v>
      </c>
      <c r="AR410" s="26" t="s">
        <v>275</v>
      </c>
      <c r="AS410" s="26" t="s">
        <v>275</v>
      </c>
      <c r="AT410" s="26" t="s">
        <v>275</v>
      </c>
      <c r="AU410" s="26" t="s">
        <v>275</v>
      </c>
      <c r="AV410" s="26" t="s">
        <v>275</v>
      </c>
      <c r="AW410" s="26" t="s">
        <v>275</v>
      </c>
      <c r="AX410" s="26" t="s">
        <v>275</v>
      </c>
      <c r="AY410" s="26" t="s">
        <v>275</v>
      </c>
      <c r="AZ410" s="26" t="s">
        <v>275</v>
      </c>
      <c r="BA410" s="26" t="s">
        <v>275</v>
      </c>
      <c r="BB410" s="26" t="s">
        <v>275</v>
      </c>
      <c r="BC410" s="26" t="s">
        <v>275</v>
      </c>
      <c r="BD410" s="26" t="s">
        <v>275</v>
      </c>
      <c r="BE410" s="26" t="s">
        <v>275</v>
      </c>
      <c r="BF410" s="26" t="s">
        <v>275</v>
      </c>
      <c r="BG410" s="26" t="s">
        <v>275</v>
      </c>
      <c r="BH410" s="26" t="s">
        <v>275</v>
      </c>
      <c r="BI410" s="26" t="s">
        <v>275</v>
      </c>
      <c r="BJ410" s="26" t="s">
        <v>275</v>
      </c>
      <c r="BK410" s="26" t="s">
        <v>275</v>
      </c>
      <c r="BL410" s="26" t="s">
        <v>275</v>
      </c>
      <c r="BM410" s="26" t="s">
        <v>275</v>
      </c>
      <c r="BN410" s="26" t="s">
        <v>275</v>
      </c>
      <c r="BO410" s="26" t="s">
        <v>275</v>
      </c>
      <c r="BP410" s="26" t="s">
        <v>275</v>
      </c>
      <c r="BQ410" s="26" t="s">
        <v>275</v>
      </c>
      <c r="BR410" s="26" t="s">
        <v>275</v>
      </c>
      <c r="BS410" s="26" t="s">
        <v>275</v>
      </c>
      <c r="BT410" s="26" t="s">
        <v>275</v>
      </c>
      <c r="BU410" s="26" t="s">
        <v>275</v>
      </c>
      <c r="BV410" s="26" t="s">
        <v>275</v>
      </c>
      <c r="BW410" s="26" t="s">
        <v>275</v>
      </c>
      <c r="BX410" s="26" t="s">
        <v>275</v>
      </c>
      <c r="BY410" s="26" t="s">
        <v>275</v>
      </c>
      <c r="BZ410" s="26" t="s">
        <v>275</v>
      </c>
      <c r="CA410" s="26" t="s">
        <v>275</v>
      </c>
      <c r="CB410" s="26" t="s">
        <v>275</v>
      </c>
      <c r="CC410" s="26" t="s">
        <v>275</v>
      </c>
      <c r="CD410" s="26" t="s">
        <v>275</v>
      </c>
      <c r="CE410" s="26" t="s">
        <v>275</v>
      </c>
      <c r="CF410" s="26" t="s">
        <v>275</v>
      </c>
      <c r="CG410" s="26" t="s">
        <v>275</v>
      </c>
      <c r="CH410" s="26" t="s">
        <v>275</v>
      </c>
      <c r="CI410" s="26" t="s">
        <v>275</v>
      </c>
      <c r="CJ410" s="26" t="s">
        <v>275</v>
      </c>
      <c r="CK410" s="26" t="s">
        <v>275</v>
      </c>
      <c r="CL410" s="26">
        <v>534.94482396216506</v>
      </c>
      <c r="CM410" s="26" t="s">
        <v>275</v>
      </c>
      <c r="CN410" s="26" t="s">
        <v>275</v>
      </c>
      <c r="CO410" s="26" t="s">
        <v>275</v>
      </c>
      <c r="CP410" s="26" t="s">
        <v>275</v>
      </c>
      <c r="CQ410" s="26" t="s">
        <v>275</v>
      </c>
      <c r="CR410" s="26" t="s">
        <v>275</v>
      </c>
      <c r="CS410" s="26" t="s">
        <v>275</v>
      </c>
      <c r="CT410" s="26" t="s">
        <v>275</v>
      </c>
      <c r="CU410" s="26" t="s">
        <v>275</v>
      </c>
      <c r="CV410" s="26" t="s">
        <v>275</v>
      </c>
      <c r="CW410" s="26" t="s">
        <v>275</v>
      </c>
      <c r="CX410" s="26" t="s">
        <v>275</v>
      </c>
      <c r="CY410" s="26" t="s">
        <v>275</v>
      </c>
      <c r="CZ410" s="26" t="s">
        <v>275</v>
      </c>
      <c r="DA410" s="26" t="s">
        <v>275</v>
      </c>
      <c r="DB410" s="26" t="s">
        <v>275</v>
      </c>
      <c r="DC410" s="26" t="s">
        <v>275</v>
      </c>
      <c r="DD410" s="26" t="s">
        <v>275</v>
      </c>
      <c r="DE410" s="26" t="s">
        <v>275</v>
      </c>
      <c r="DF410" s="26" t="s">
        <v>275</v>
      </c>
      <c r="DG410" s="26" t="s">
        <v>275</v>
      </c>
      <c r="DH410" s="26" t="s">
        <v>275</v>
      </c>
      <c r="DI410" s="26" t="s">
        <v>275</v>
      </c>
      <c r="DJ410" s="26" t="s">
        <v>275</v>
      </c>
      <c r="DK410" s="26" t="s">
        <v>275</v>
      </c>
      <c r="DL410" s="26" t="s">
        <v>275</v>
      </c>
      <c r="DM410" s="26" t="s">
        <v>275</v>
      </c>
      <c r="DN410" s="26" t="s">
        <v>275</v>
      </c>
      <c r="DO410" s="26" t="s">
        <v>275</v>
      </c>
      <c r="DP410" s="26" t="s">
        <v>275</v>
      </c>
      <c r="DQ410" s="26" t="s">
        <v>275</v>
      </c>
      <c r="DR410" s="26" t="s">
        <v>275</v>
      </c>
      <c r="DS410" s="26" t="s">
        <v>275</v>
      </c>
      <c r="DT410" s="26" t="s">
        <v>275</v>
      </c>
      <c r="DU410" s="26" t="s">
        <v>275</v>
      </c>
      <c r="DV410" s="26" t="s">
        <v>275</v>
      </c>
      <c r="DW410" s="26" t="s">
        <v>275</v>
      </c>
      <c r="DX410" s="26" t="s">
        <v>275</v>
      </c>
      <c r="DY410" s="26" t="s">
        <v>275</v>
      </c>
      <c r="DZ410" s="26" t="s">
        <v>275</v>
      </c>
      <c r="EA410" s="26" t="s">
        <v>275</v>
      </c>
      <c r="EB410" s="26"/>
      <c r="EC410" s="26">
        <v>751.89986589181945</v>
      </c>
      <c r="ED410" s="26" t="s">
        <v>275</v>
      </c>
      <c r="EE410" s="26" t="s">
        <v>275</v>
      </c>
      <c r="EF410" s="26" t="s">
        <v>275</v>
      </c>
      <c r="EG410" s="26" t="s">
        <v>275</v>
      </c>
      <c r="EH410" s="26" t="s">
        <v>275</v>
      </c>
      <c r="EI410" s="26" t="s">
        <v>275</v>
      </c>
      <c r="EJ410" s="26" t="s">
        <v>275</v>
      </c>
      <c r="EK410" s="26" t="s">
        <v>275</v>
      </c>
      <c r="EL410" s="26" t="s">
        <v>275</v>
      </c>
      <c r="EM410" s="26" t="s">
        <v>275</v>
      </c>
      <c r="EN410" s="26" t="s">
        <v>275</v>
      </c>
      <c r="EO410" s="26" t="s">
        <v>275</v>
      </c>
      <c r="EP410" s="26" t="s">
        <v>275</v>
      </c>
      <c r="EQ410" s="26" t="s">
        <v>275</v>
      </c>
      <c r="ER410" s="26" t="s">
        <v>275</v>
      </c>
      <c r="ES410" s="26" t="s">
        <v>275</v>
      </c>
      <c r="ET410" s="26" t="s">
        <v>275</v>
      </c>
      <c r="EU410" s="26" t="s">
        <v>275</v>
      </c>
      <c r="EV410" s="26" t="s">
        <v>275</v>
      </c>
      <c r="EW410" s="26" t="s">
        <v>275</v>
      </c>
      <c r="EX410" s="26" t="s">
        <v>275</v>
      </c>
      <c r="EY410" s="26" t="s">
        <v>275</v>
      </c>
      <c r="EZ410" s="26" t="s">
        <v>275</v>
      </c>
      <c r="FA410" s="26" t="s">
        <v>275</v>
      </c>
      <c r="FB410" s="26" t="s">
        <v>275</v>
      </c>
      <c r="FC410" s="26" t="s">
        <v>275</v>
      </c>
      <c r="FD410" s="26" t="s">
        <v>275</v>
      </c>
      <c r="FE410" s="26" t="s">
        <v>275</v>
      </c>
      <c r="FF410" s="26" t="s">
        <v>275</v>
      </c>
      <c r="FG410" s="26" t="s">
        <v>275</v>
      </c>
      <c r="FH410" s="26" t="s">
        <v>275</v>
      </c>
      <c r="FI410" s="26" t="s">
        <v>275</v>
      </c>
      <c r="FJ410" s="26" t="s">
        <v>275</v>
      </c>
      <c r="FK410" s="26" t="s">
        <v>275</v>
      </c>
      <c r="FL410" s="26" t="s">
        <v>275</v>
      </c>
      <c r="FM410" s="26" t="s">
        <v>275</v>
      </c>
      <c r="FN410" s="26">
        <v>1385.3117114553086</v>
      </c>
      <c r="FO410" s="26">
        <v>1410.1783536691744</v>
      </c>
      <c r="FP410" s="26">
        <v>1467.1938229185905</v>
      </c>
      <c r="FQ410" s="26">
        <v>1467.6101346251901</v>
      </c>
      <c r="FR410" s="26">
        <v>1489.4541763802092</v>
      </c>
      <c r="FS410" s="26">
        <v>1510.3693555631926</v>
      </c>
      <c r="FT410" s="26">
        <v>1534.6324757560565</v>
      </c>
      <c r="FU410" s="26">
        <v>1561.3190782348968</v>
      </c>
      <c r="FV410" s="26">
        <v>1580.5648448156232</v>
      </c>
      <c r="FW410" s="26">
        <v>1602.5187776993403</v>
      </c>
      <c r="FX410" s="26">
        <v>1632.248016389113</v>
      </c>
      <c r="FY410" s="26">
        <v>1675.2480490531038</v>
      </c>
      <c r="FZ410" s="26">
        <v>1681.2475328824012</v>
      </c>
      <c r="GA410" s="26">
        <v>1728.6127082060718</v>
      </c>
      <c r="GB410" s="26">
        <v>1758.3908743360878</v>
      </c>
      <c r="GC410" s="26">
        <v>1802.6402999647678</v>
      </c>
      <c r="GD410" s="26">
        <v>1844.1438049248397</v>
      </c>
      <c r="GE410" s="26">
        <v>1862.775021992142</v>
      </c>
      <c r="GF410" s="26">
        <v>1923.1411406848531</v>
      </c>
      <c r="GG410" s="26">
        <v>1960.5466591397653</v>
      </c>
      <c r="GH410" s="26">
        <v>2082.4706296977747</v>
      </c>
      <c r="GI410" s="26">
        <v>2187.7477847736009</v>
      </c>
      <c r="GJ410" s="26">
        <v>2247.4986941807861</v>
      </c>
      <c r="GK410" s="26">
        <v>2396.0935205226815</v>
      </c>
      <c r="GL410" s="26">
        <v>2471.3935751718927</v>
      </c>
      <c r="GM410" s="26">
        <v>2446.0637584855453</v>
      </c>
      <c r="GN410" s="26">
        <v>2468.2870859913069</v>
      </c>
      <c r="GO410" s="26">
        <v>2450.5909826100551</v>
      </c>
      <c r="GP410" s="26">
        <v>2515.5635802216889</v>
      </c>
      <c r="GQ410" s="26">
        <v>2639.3863676147307</v>
      </c>
      <c r="GR410" s="26">
        <v>2521.5105430243384</v>
      </c>
      <c r="GS410" s="26">
        <v>2473.1327396406732</v>
      </c>
      <c r="GT410" s="26">
        <v>2453.3770548260391</v>
      </c>
      <c r="GU410" s="26">
        <v>2457.4192400046104</v>
      </c>
      <c r="GV410" s="26">
        <v>2429.4316435139785</v>
      </c>
      <c r="GW410" s="26">
        <v>2467.9592430973494</v>
      </c>
      <c r="GX410" s="26">
        <v>2522.3437606497087</v>
      </c>
      <c r="GY410" s="26">
        <v>2546.9298200226799</v>
      </c>
      <c r="GZ410" s="26">
        <v>2574.7222641954022</v>
      </c>
      <c r="HA410" s="26">
        <v>2601.8125122655956</v>
      </c>
      <c r="HB410" s="26">
        <v>2543.4572800740684</v>
      </c>
      <c r="HC410" s="26">
        <v>2592.8118592740789</v>
      </c>
      <c r="HD410" s="26">
        <v>2654.3967562392245</v>
      </c>
      <c r="HE410" s="26">
        <v>2718.8831621693175</v>
      </c>
      <c r="HF410" s="26">
        <v>2779.4037450341734</v>
      </c>
      <c r="HG410" s="26">
        <v>2842.5951357382773</v>
      </c>
      <c r="HH410" s="26">
        <v>2904.6260310069865</v>
      </c>
      <c r="HI410" s="26">
        <v>2965.9415532852126</v>
      </c>
      <c r="HJ410" s="26">
        <v>2950.5288030537617</v>
      </c>
      <c r="HK410" s="26">
        <v>3115.2885066135295</v>
      </c>
      <c r="HL410" s="26">
        <v>3049.6221172101023</v>
      </c>
      <c r="HM410" s="26">
        <v>3008.5142421918376</v>
      </c>
      <c r="HN410" s="26">
        <v>3259.3480890472692</v>
      </c>
      <c r="HO410" s="26">
        <v>3406.9597163339818</v>
      </c>
      <c r="HP410" s="26">
        <v>3559.8792545088554</v>
      </c>
      <c r="HQ410" s="26">
        <v>3718.0863302709249</v>
      </c>
      <c r="HR410" s="26">
        <v>3901.295378672271</v>
      </c>
      <c r="HS410" s="26">
        <v>4024.2426368050701</v>
      </c>
      <c r="HT410" s="26">
        <v>4140.386271506105</v>
      </c>
      <c r="HU410" s="141"/>
      <c r="HV410" s="141"/>
    </row>
    <row r="411" spans="1:230" ht="14.4">
      <c r="A411" s="148" t="s">
        <v>670</v>
      </c>
      <c r="B411" s="15" t="s">
        <v>275</v>
      </c>
      <c r="C411" s="15" t="s">
        <v>275</v>
      </c>
      <c r="D411" s="15" t="s">
        <v>275</v>
      </c>
      <c r="E411" s="15"/>
      <c r="F411" s="15"/>
      <c r="G411" s="15" t="s">
        <v>275</v>
      </c>
      <c r="H411" s="15"/>
      <c r="I411" s="15"/>
      <c r="J411" s="15"/>
      <c r="K411" s="9" t="s">
        <v>275</v>
      </c>
      <c r="L411" s="9"/>
      <c r="M411" s="9" t="s">
        <v>275</v>
      </c>
      <c r="N411" s="9" t="s">
        <v>275</v>
      </c>
      <c r="O411" s="9" t="s">
        <v>275</v>
      </c>
      <c r="P411" s="9" t="s">
        <v>275</v>
      </c>
      <c r="Q411" s="9"/>
      <c r="R411" s="9" t="s">
        <v>275</v>
      </c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  <c r="AH411" s="9"/>
      <c r="AI411" s="9"/>
      <c r="AJ411" s="9"/>
      <c r="AK411" s="9"/>
      <c r="AL411" s="9"/>
      <c r="AM411" s="9"/>
      <c r="AN411" s="9">
        <v>556.16826847329446</v>
      </c>
      <c r="AO411" s="9" t="s">
        <v>275</v>
      </c>
      <c r="AP411" s="9" t="s">
        <v>275</v>
      </c>
      <c r="AQ411" s="9" t="s">
        <v>275</v>
      </c>
      <c r="AR411" s="9" t="s">
        <v>275</v>
      </c>
      <c r="AS411" s="9" t="s">
        <v>275</v>
      </c>
      <c r="AT411" s="9" t="s">
        <v>275</v>
      </c>
      <c r="AU411" s="9" t="s">
        <v>275</v>
      </c>
      <c r="AV411" s="9" t="s">
        <v>275</v>
      </c>
      <c r="AW411" s="9" t="s">
        <v>275</v>
      </c>
      <c r="AX411" s="9" t="s">
        <v>275</v>
      </c>
      <c r="AY411" s="9" t="s">
        <v>275</v>
      </c>
      <c r="AZ411" s="9" t="s">
        <v>275</v>
      </c>
      <c r="BA411" s="9" t="s">
        <v>275</v>
      </c>
      <c r="BB411" s="9" t="s">
        <v>275</v>
      </c>
      <c r="BC411" s="9" t="s">
        <v>275</v>
      </c>
      <c r="BD411" s="9" t="s">
        <v>275</v>
      </c>
      <c r="BE411" s="9" t="s">
        <v>275</v>
      </c>
      <c r="BF411" s="9" t="s">
        <v>275</v>
      </c>
      <c r="BG411" s="9" t="s">
        <v>275</v>
      </c>
      <c r="BH411" s="9" t="s">
        <v>275</v>
      </c>
      <c r="BI411" s="9" t="s">
        <v>275</v>
      </c>
      <c r="BJ411" s="9" t="s">
        <v>275</v>
      </c>
      <c r="BK411" s="9" t="s">
        <v>275</v>
      </c>
      <c r="BL411" s="9" t="s">
        <v>275</v>
      </c>
      <c r="BM411" s="9" t="s">
        <v>275</v>
      </c>
      <c r="BN411" s="9" t="s">
        <v>275</v>
      </c>
      <c r="BO411" s="9" t="s">
        <v>275</v>
      </c>
      <c r="BP411" s="9" t="s">
        <v>275</v>
      </c>
      <c r="BQ411" s="9" t="s">
        <v>275</v>
      </c>
      <c r="BR411" s="9" t="s">
        <v>275</v>
      </c>
      <c r="BS411" s="9" t="s">
        <v>275</v>
      </c>
      <c r="BT411" s="9" t="s">
        <v>275</v>
      </c>
      <c r="BU411" s="9" t="s">
        <v>275</v>
      </c>
      <c r="BV411" s="9" t="s">
        <v>275</v>
      </c>
      <c r="BW411" s="9" t="s">
        <v>275</v>
      </c>
      <c r="BX411" s="9" t="s">
        <v>275</v>
      </c>
      <c r="BY411" s="9" t="s">
        <v>275</v>
      </c>
      <c r="BZ411" s="9" t="s">
        <v>275</v>
      </c>
      <c r="CA411" s="9" t="s">
        <v>275</v>
      </c>
      <c r="CB411" s="9" t="s">
        <v>275</v>
      </c>
      <c r="CC411" s="9" t="s">
        <v>275</v>
      </c>
      <c r="CD411" s="9" t="s">
        <v>275</v>
      </c>
      <c r="CE411" s="9" t="s">
        <v>275</v>
      </c>
      <c r="CF411" s="9" t="s">
        <v>275</v>
      </c>
      <c r="CG411" s="9" t="s">
        <v>275</v>
      </c>
      <c r="CH411" s="9" t="s">
        <v>275</v>
      </c>
      <c r="CI411" s="9" t="s">
        <v>275</v>
      </c>
      <c r="CJ411" s="9" t="s">
        <v>275</v>
      </c>
      <c r="CK411" s="9"/>
      <c r="CL411" s="9">
        <v>535.00177074725525</v>
      </c>
      <c r="CM411" s="9" t="s">
        <v>275</v>
      </c>
      <c r="CN411" s="9" t="s">
        <v>275</v>
      </c>
      <c r="CO411" s="9" t="s">
        <v>275</v>
      </c>
      <c r="CP411" s="9" t="s">
        <v>275</v>
      </c>
      <c r="CQ411" s="9" t="s">
        <v>275</v>
      </c>
      <c r="CR411" s="9" t="s">
        <v>275</v>
      </c>
      <c r="CS411" s="9" t="s">
        <v>275</v>
      </c>
      <c r="CT411" s="9" t="s">
        <v>275</v>
      </c>
      <c r="CU411" s="9" t="s">
        <v>275</v>
      </c>
      <c r="CV411" s="9" t="s">
        <v>275</v>
      </c>
      <c r="CW411" s="9" t="s">
        <v>275</v>
      </c>
      <c r="CX411" s="9" t="s">
        <v>275</v>
      </c>
      <c r="CY411" s="9" t="s">
        <v>275</v>
      </c>
      <c r="CZ411" s="9" t="s">
        <v>275</v>
      </c>
      <c r="DA411" s="9" t="s">
        <v>275</v>
      </c>
      <c r="DB411" s="9" t="s">
        <v>275</v>
      </c>
      <c r="DC411" s="9" t="s">
        <v>275</v>
      </c>
      <c r="DD411" s="9" t="s">
        <v>275</v>
      </c>
      <c r="DE411" s="9" t="s">
        <v>275</v>
      </c>
      <c r="DF411" s="9" t="s">
        <v>275</v>
      </c>
      <c r="DG411" s="9" t="s">
        <v>275</v>
      </c>
      <c r="DH411" s="9" t="s">
        <v>275</v>
      </c>
      <c r="DI411" s="9" t="s">
        <v>275</v>
      </c>
      <c r="DJ411" s="9" t="s">
        <v>275</v>
      </c>
      <c r="DK411" s="9" t="s">
        <v>275</v>
      </c>
      <c r="DL411" s="9" t="s">
        <v>275</v>
      </c>
      <c r="DM411" s="9" t="s">
        <v>275</v>
      </c>
      <c r="DN411" s="9" t="s">
        <v>275</v>
      </c>
      <c r="DO411" s="9" t="s">
        <v>275</v>
      </c>
      <c r="DP411" s="9" t="s">
        <v>275</v>
      </c>
      <c r="DQ411" s="9" t="s">
        <v>275</v>
      </c>
      <c r="DR411" s="9" t="s">
        <v>275</v>
      </c>
      <c r="DS411" s="9" t="s">
        <v>275</v>
      </c>
      <c r="DT411" s="9" t="s">
        <v>275</v>
      </c>
      <c r="DU411" s="9" t="s">
        <v>275</v>
      </c>
      <c r="DV411" s="9" t="s">
        <v>275</v>
      </c>
      <c r="DW411" s="9" t="s">
        <v>275</v>
      </c>
      <c r="DX411" s="9" t="s">
        <v>275</v>
      </c>
      <c r="DY411" s="9" t="s">
        <v>275</v>
      </c>
      <c r="DZ411" s="9" t="s">
        <v>275</v>
      </c>
      <c r="EA411" s="9" t="s">
        <v>275</v>
      </c>
      <c r="EB411" s="9"/>
      <c r="EC411" s="9">
        <v>755.52451126732865</v>
      </c>
      <c r="ED411" s="9" t="s">
        <v>275</v>
      </c>
      <c r="EE411" s="9" t="s">
        <v>275</v>
      </c>
      <c r="EF411" s="9" t="s">
        <v>275</v>
      </c>
      <c r="EG411" s="9" t="s">
        <v>275</v>
      </c>
      <c r="EH411" s="9" t="s">
        <v>275</v>
      </c>
      <c r="EI411" s="9" t="s">
        <v>275</v>
      </c>
      <c r="EJ411" s="9" t="s">
        <v>275</v>
      </c>
      <c r="EK411" s="9" t="s">
        <v>275</v>
      </c>
      <c r="EL411" s="9" t="s">
        <v>275</v>
      </c>
      <c r="EM411" s="9" t="s">
        <v>275</v>
      </c>
      <c r="EN411" s="9" t="s">
        <v>275</v>
      </c>
      <c r="EO411" s="9" t="s">
        <v>275</v>
      </c>
      <c r="EP411" s="9" t="s">
        <v>275</v>
      </c>
      <c r="EQ411" s="9" t="s">
        <v>275</v>
      </c>
      <c r="ER411" s="9" t="s">
        <v>275</v>
      </c>
      <c r="ES411" s="9" t="s">
        <v>275</v>
      </c>
      <c r="ET411" s="9" t="s">
        <v>275</v>
      </c>
      <c r="EU411" s="9" t="s">
        <v>275</v>
      </c>
      <c r="EV411" s="9" t="s">
        <v>275</v>
      </c>
      <c r="EW411" s="9" t="s">
        <v>275</v>
      </c>
      <c r="EX411" s="9" t="s">
        <v>275</v>
      </c>
      <c r="EY411" s="9" t="s">
        <v>275</v>
      </c>
      <c r="EZ411" s="9" t="s">
        <v>275</v>
      </c>
      <c r="FA411" s="9" t="s">
        <v>275</v>
      </c>
      <c r="FB411" s="9" t="s">
        <v>275</v>
      </c>
      <c r="FC411" s="9" t="s">
        <v>275</v>
      </c>
      <c r="FD411" s="9" t="s">
        <v>275</v>
      </c>
      <c r="FE411" s="9" t="s">
        <v>275</v>
      </c>
      <c r="FF411" s="9" t="s">
        <v>275</v>
      </c>
      <c r="FG411" s="9" t="s">
        <v>275</v>
      </c>
      <c r="FH411" s="9" t="s">
        <v>275</v>
      </c>
      <c r="FI411" s="9" t="s">
        <v>275</v>
      </c>
      <c r="FJ411" s="9" t="s">
        <v>275</v>
      </c>
      <c r="FK411" s="9" t="s">
        <v>275</v>
      </c>
      <c r="FL411" s="9" t="s">
        <v>275</v>
      </c>
      <c r="FM411" s="9"/>
      <c r="FN411" s="9">
        <v>709.7165273485698</v>
      </c>
      <c r="FO411" s="9">
        <v>695.72507468996628</v>
      </c>
      <c r="FP411" s="9">
        <v>718.06879918122354</v>
      </c>
      <c r="FQ411" s="9">
        <v>764.76476692606684</v>
      </c>
      <c r="FR411" s="9">
        <v>787.10632523061656</v>
      </c>
      <c r="FS411" s="9">
        <v>802.36263789773398</v>
      </c>
      <c r="FT411" s="9">
        <v>815.86784691632363</v>
      </c>
      <c r="FU411" s="9">
        <v>831.8028473511107</v>
      </c>
      <c r="FV411" s="9">
        <v>847.35977164514145</v>
      </c>
      <c r="FW411" s="9">
        <v>858.41249121313183</v>
      </c>
      <c r="FX411" s="9">
        <v>865.39865887683868</v>
      </c>
      <c r="FY411" s="9">
        <v>873.8569487149316</v>
      </c>
      <c r="FZ411" s="9">
        <v>913.03570153788814</v>
      </c>
      <c r="GA411" s="9">
        <v>927.41671639227252</v>
      </c>
      <c r="GB411" s="9">
        <v>943.09830161300522</v>
      </c>
      <c r="GC411" s="9">
        <v>944.68373502690201</v>
      </c>
      <c r="GD411" s="9">
        <v>957.87206071833418</v>
      </c>
      <c r="GE411" s="9">
        <v>908.05620679010053</v>
      </c>
      <c r="GF411" s="9">
        <v>923.41055688477695</v>
      </c>
      <c r="GG411" s="9">
        <v>978.74219222964882</v>
      </c>
      <c r="GH411" s="9">
        <v>997.59701244806013</v>
      </c>
      <c r="GI411" s="9">
        <v>1099.4561014382757</v>
      </c>
      <c r="GJ411" s="9">
        <v>1128.2088606580178</v>
      </c>
      <c r="GK411" s="9">
        <v>1223.1043492936349</v>
      </c>
      <c r="GL411" s="9">
        <v>1196.7097609630162</v>
      </c>
      <c r="GM411" s="9">
        <v>1155.4671957657572</v>
      </c>
      <c r="GN411" s="9">
        <v>1215.9916178858568</v>
      </c>
      <c r="GO411" s="9">
        <v>1215.3949530009854</v>
      </c>
      <c r="GP411" s="9">
        <v>1225.1901488506128</v>
      </c>
      <c r="GQ411" s="9">
        <v>1227.1365570165258</v>
      </c>
      <c r="GR411" s="9">
        <v>1205.4275255416603</v>
      </c>
      <c r="GS411" s="9">
        <v>1224.5554039434901</v>
      </c>
      <c r="GT411" s="9">
        <v>1262.5771616492898</v>
      </c>
      <c r="GU411" s="9">
        <v>1282.1132020323685</v>
      </c>
      <c r="GV411" s="9">
        <v>1309.0694379649206</v>
      </c>
      <c r="GW411" s="9">
        <v>1326.9541922589867</v>
      </c>
      <c r="GX411" s="9">
        <v>1342.7472307912071</v>
      </c>
      <c r="GY411" s="9">
        <v>1328.5949004944591</v>
      </c>
      <c r="GZ411" s="9">
        <v>1339.3994748651278</v>
      </c>
      <c r="HA411" s="9">
        <v>1346.060559682576</v>
      </c>
      <c r="HB411" s="9">
        <v>1349.7057024616843</v>
      </c>
      <c r="HC411" s="9">
        <v>1371.9189470276353</v>
      </c>
      <c r="HD411" s="9">
        <v>1357.6210067779091</v>
      </c>
      <c r="HE411" s="9">
        <v>1370.9638856135102</v>
      </c>
      <c r="HF411" s="9">
        <v>1301.5934344097864</v>
      </c>
      <c r="HG411" s="9">
        <v>1319.7945124311548</v>
      </c>
      <c r="HH411" s="9">
        <v>1340.7236473448263</v>
      </c>
      <c r="HI411" s="9">
        <v>1388.8066576490382</v>
      </c>
      <c r="HJ411" s="9">
        <v>1429.0259485169843</v>
      </c>
      <c r="HK411" s="9">
        <v>1482.0460019861453</v>
      </c>
      <c r="HL411" s="9">
        <v>1531.9503714559107</v>
      </c>
      <c r="HM411" s="9">
        <v>1579.0274908157762</v>
      </c>
      <c r="HN411" s="9">
        <v>1667.2015643887794</v>
      </c>
      <c r="HO411" s="9">
        <v>1744.3979627633269</v>
      </c>
      <c r="HP411" s="9">
        <v>1831.3086693183825</v>
      </c>
      <c r="HQ411" s="9">
        <v>1944.2426915052488</v>
      </c>
      <c r="HR411" s="9">
        <v>2055.9395179803255</v>
      </c>
      <c r="HS411" s="9">
        <v>2181.7928447070326</v>
      </c>
      <c r="HT411" s="9">
        <v>2267.4292009523806</v>
      </c>
      <c r="HU411" s="153">
        <v>2948.6804364640866</v>
      </c>
      <c r="HV411" s="153">
        <v>3108.3990275929768</v>
      </c>
    </row>
    <row r="412" spans="1:230" ht="14.4">
      <c r="A412" s="140" t="s">
        <v>213</v>
      </c>
      <c r="B412" s="17" t="s">
        <v>275</v>
      </c>
      <c r="C412" s="17" t="s">
        <v>275</v>
      </c>
      <c r="D412" s="17" t="s">
        <v>275</v>
      </c>
      <c r="E412" s="17"/>
      <c r="F412" s="17"/>
      <c r="G412" s="17" t="s">
        <v>275</v>
      </c>
      <c r="H412" s="17"/>
      <c r="I412" s="17"/>
      <c r="J412" s="17"/>
      <c r="K412" s="26" t="s">
        <v>275</v>
      </c>
      <c r="L412" s="26"/>
      <c r="M412" s="26" t="s">
        <v>275</v>
      </c>
      <c r="N412" s="26" t="s">
        <v>275</v>
      </c>
      <c r="O412" s="26" t="s">
        <v>275</v>
      </c>
      <c r="P412" s="26" t="s">
        <v>275</v>
      </c>
      <c r="Q412" s="26"/>
      <c r="R412" s="26" t="s">
        <v>275</v>
      </c>
      <c r="S412" s="26"/>
      <c r="T412" s="26"/>
      <c r="U412" s="26"/>
      <c r="V412" s="26"/>
      <c r="W412" s="26"/>
      <c r="X412" s="26"/>
      <c r="Y412" s="26"/>
      <c r="Z412" s="26"/>
      <c r="AA412" s="26"/>
      <c r="AB412" s="26"/>
      <c r="AC412" s="26"/>
      <c r="AD412" s="26"/>
      <c r="AE412" s="26"/>
      <c r="AF412" s="26"/>
      <c r="AG412" s="26"/>
      <c r="AH412" s="26"/>
      <c r="AI412" s="26"/>
      <c r="AJ412" s="26"/>
      <c r="AK412" s="26"/>
      <c r="AL412" s="26"/>
      <c r="AM412" s="26"/>
      <c r="AN412" s="26" t="s">
        <v>275</v>
      </c>
      <c r="AO412" s="26" t="s">
        <v>275</v>
      </c>
      <c r="AP412" s="26" t="s">
        <v>275</v>
      </c>
      <c r="AQ412" s="26" t="s">
        <v>275</v>
      </c>
      <c r="AR412" s="26" t="s">
        <v>275</v>
      </c>
      <c r="AS412" s="26" t="s">
        <v>275</v>
      </c>
      <c r="AT412" s="26" t="s">
        <v>275</v>
      </c>
      <c r="AU412" s="26" t="s">
        <v>275</v>
      </c>
      <c r="AV412" s="26" t="s">
        <v>275</v>
      </c>
      <c r="AW412" s="26" t="s">
        <v>275</v>
      </c>
      <c r="AX412" s="26" t="s">
        <v>275</v>
      </c>
      <c r="AY412" s="26" t="s">
        <v>275</v>
      </c>
      <c r="AZ412" s="26" t="s">
        <v>275</v>
      </c>
      <c r="BA412" s="26" t="s">
        <v>275</v>
      </c>
      <c r="BB412" s="26" t="s">
        <v>275</v>
      </c>
      <c r="BC412" s="26" t="s">
        <v>275</v>
      </c>
      <c r="BD412" s="26" t="s">
        <v>275</v>
      </c>
      <c r="BE412" s="26" t="s">
        <v>275</v>
      </c>
      <c r="BF412" s="26" t="s">
        <v>275</v>
      </c>
      <c r="BG412" s="26" t="s">
        <v>275</v>
      </c>
      <c r="BH412" s="26" t="s">
        <v>275</v>
      </c>
      <c r="BI412" s="26" t="s">
        <v>275</v>
      </c>
      <c r="BJ412" s="26" t="s">
        <v>275</v>
      </c>
      <c r="BK412" s="26" t="s">
        <v>275</v>
      </c>
      <c r="BL412" s="26" t="s">
        <v>275</v>
      </c>
      <c r="BM412" s="26" t="s">
        <v>275</v>
      </c>
      <c r="BN412" s="26" t="s">
        <v>275</v>
      </c>
      <c r="BO412" s="26" t="s">
        <v>275</v>
      </c>
      <c r="BP412" s="26" t="s">
        <v>275</v>
      </c>
      <c r="BQ412" s="26" t="s">
        <v>275</v>
      </c>
      <c r="BR412" s="26" t="s">
        <v>275</v>
      </c>
      <c r="BS412" s="26" t="s">
        <v>275</v>
      </c>
      <c r="BT412" s="26" t="s">
        <v>275</v>
      </c>
      <c r="BU412" s="26" t="s">
        <v>275</v>
      </c>
      <c r="BV412" s="26" t="s">
        <v>275</v>
      </c>
      <c r="BW412" s="26" t="s">
        <v>275</v>
      </c>
      <c r="BX412" s="26" t="s">
        <v>275</v>
      </c>
      <c r="BY412" s="26" t="s">
        <v>275</v>
      </c>
      <c r="BZ412" s="26" t="s">
        <v>275</v>
      </c>
      <c r="CA412" s="26" t="s">
        <v>275</v>
      </c>
      <c r="CB412" s="26" t="s">
        <v>275</v>
      </c>
      <c r="CC412" s="26" t="s">
        <v>275</v>
      </c>
      <c r="CD412" s="26" t="s">
        <v>275</v>
      </c>
      <c r="CE412" s="26" t="s">
        <v>275</v>
      </c>
      <c r="CF412" s="26" t="s">
        <v>275</v>
      </c>
      <c r="CG412" s="26" t="s">
        <v>275</v>
      </c>
      <c r="CH412" s="26" t="s">
        <v>275</v>
      </c>
      <c r="CI412" s="26" t="s">
        <v>275</v>
      </c>
      <c r="CJ412" s="26" t="s">
        <v>275</v>
      </c>
      <c r="CK412" s="26" t="s">
        <v>275</v>
      </c>
      <c r="CL412" s="26" t="s">
        <v>275</v>
      </c>
      <c r="CM412" s="26" t="s">
        <v>275</v>
      </c>
      <c r="CN412" s="26" t="s">
        <v>275</v>
      </c>
      <c r="CO412" s="26" t="s">
        <v>275</v>
      </c>
      <c r="CP412" s="26" t="s">
        <v>275</v>
      </c>
      <c r="CQ412" s="26" t="s">
        <v>275</v>
      </c>
      <c r="CR412" s="26" t="s">
        <v>275</v>
      </c>
      <c r="CS412" s="26" t="s">
        <v>275</v>
      </c>
      <c r="CT412" s="26" t="s">
        <v>275</v>
      </c>
      <c r="CU412" s="26" t="s">
        <v>275</v>
      </c>
      <c r="CV412" s="26" t="s">
        <v>275</v>
      </c>
      <c r="CW412" s="26" t="s">
        <v>275</v>
      </c>
      <c r="CX412" s="26" t="s">
        <v>275</v>
      </c>
      <c r="CY412" s="26" t="s">
        <v>275</v>
      </c>
      <c r="CZ412" s="26" t="s">
        <v>275</v>
      </c>
      <c r="DA412" s="26" t="s">
        <v>275</v>
      </c>
      <c r="DB412" s="26" t="s">
        <v>275</v>
      </c>
      <c r="DC412" s="26" t="s">
        <v>275</v>
      </c>
      <c r="DD412" s="26" t="s">
        <v>275</v>
      </c>
      <c r="DE412" s="26" t="s">
        <v>275</v>
      </c>
      <c r="DF412" s="26" t="s">
        <v>275</v>
      </c>
      <c r="DG412" s="26" t="s">
        <v>275</v>
      </c>
      <c r="DH412" s="26" t="s">
        <v>275</v>
      </c>
      <c r="DI412" s="26" t="s">
        <v>275</v>
      </c>
      <c r="DJ412" s="26" t="s">
        <v>275</v>
      </c>
      <c r="DK412" s="26" t="s">
        <v>275</v>
      </c>
      <c r="DL412" s="26" t="s">
        <v>275</v>
      </c>
      <c r="DM412" s="26" t="s">
        <v>275</v>
      </c>
      <c r="DN412" s="26" t="s">
        <v>275</v>
      </c>
      <c r="DO412" s="26" t="s">
        <v>275</v>
      </c>
      <c r="DP412" s="26" t="s">
        <v>275</v>
      </c>
      <c r="DQ412" s="26" t="s">
        <v>275</v>
      </c>
      <c r="DR412" s="26" t="s">
        <v>275</v>
      </c>
      <c r="DS412" s="26" t="s">
        <v>275</v>
      </c>
      <c r="DT412" s="26" t="s">
        <v>275</v>
      </c>
      <c r="DU412" s="26" t="s">
        <v>275</v>
      </c>
      <c r="DV412" s="26" t="s">
        <v>275</v>
      </c>
      <c r="DW412" s="26" t="s">
        <v>275</v>
      </c>
      <c r="DX412" s="26" t="s">
        <v>275</v>
      </c>
      <c r="DY412" s="26" t="s">
        <v>275</v>
      </c>
      <c r="DZ412" s="26" t="s">
        <v>275</v>
      </c>
      <c r="EA412" s="26" t="s">
        <v>275</v>
      </c>
      <c r="EB412" s="26" t="s">
        <v>275</v>
      </c>
      <c r="EC412" s="26" t="s">
        <v>275</v>
      </c>
      <c r="ED412" s="26" t="s">
        <v>275</v>
      </c>
      <c r="EE412" s="26" t="s">
        <v>275</v>
      </c>
      <c r="EF412" s="26" t="s">
        <v>275</v>
      </c>
      <c r="EG412" s="26" t="s">
        <v>275</v>
      </c>
      <c r="EH412" s="26" t="s">
        <v>275</v>
      </c>
      <c r="EI412" s="26" t="s">
        <v>275</v>
      </c>
      <c r="EJ412" s="26" t="s">
        <v>275</v>
      </c>
      <c r="EK412" s="26" t="s">
        <v>275</v>
      </c>
      <c r="EL412" s="26" t="s">
        <v>275</v>
      </c>
      <c r="EM412" s="26" t="s">
        <v>275</v>
      </c>
      <c r="EN412" s="26" t="s">
        <v>275</v>
      </c>
      <c r="EO412" s="26" t="s">
        <v>275</v>
      </c>
      <c r="EP412" s="26" t="s">
        <v>275</v>
      </c>
      <c r="EQ412" s="26" t="s">
        <v>275</v>
      </c>
      <c r="ER412" s="26" t="s">
        <v>275</v>
      </c>
      <c r="ES412" s="26" t="s">
        <v>275</v>
      </c>
      <c r="ET412" s="26" t="s">
        <v>275</v>
      </c>
      <c r="EU412" s="26" t="s">
        <v>275</v>
      </c>
      <c r="EV412" s="26" t="s">
        <v>275</v>
      </c>
      <c r="EW412" s="26" t="s">
        <v>275</v>
      </c>
      <c r="EX412" s="26" t="s">
        <v>275</v>
      </c>
      <c r="EY412" s="26" t="s">
        <v>275</v>
      </c>
      <c r="EZ412" s="26" t="s">
        <v>275</v>
      </c>
      <c r="FA412" s="26" t="s">
        <v>275</v>
      </c>
      <c r="FB412" s="26" t="s">
        <v>275</v>
      </c>
      <c r="FC412" s="26" t="s">
        <v>275</v>
      </c>
      <c r="FD412" s="26" t="s">
        <v>275</v>
      </c>
      <c r="FE412" s="26" t="s">
        <v>275</v>
      </c>
      <c r="FF412" s="26" t="s">
        <v>275</v>
      </c>
      <c r="FG412" s="26" t="s">
        <v>275</v>
      </c>
      <c r="FH412" s="26" t="s">
        <v>275</v>
      </c>
      <c r="FI412" s="26" t="s">
        <v>275</v>
      </c>
      <c r="FJ412" s="26" t="s">
        <v>275</v>
      </c>
      <c r="FK412" s="26" t="s">
        <v>275</v>
      </c>
      <c r="FL412" s="26" t="s">
        <v>275</v>
      </c>
      <c r="FM412" s="26" t="s">
        <v>275</v>
      </c>
      <c r="FN412" s="26">
        <v>2104.4539466585061</v>
      </c>
      <c r="FO412" s="26">
        <v>2184.9042964961855</v>
      </c>
      <c r="FP412" s="26">
        <v>2267.3317317551873</v>
      </c>
      <c r="FQ412" s="26">
        <v>2350.8108510828602</v>
      </c>
      <c r="FR412" s="26">
        <v>2435.6757450686118</v>
      </c>
      <c r="FS412" s="26">
        <v>2517.8202544654996</v>
      </c>
      <c r="FT412" s="26">
        <v>2598.5062914083569</v>
      </c>
      <c r="FU412" s="26">
        <v>2673.7600775547885</v>
      </c>
      <c r="FV412" s="26">
        <v>2739.4751715034176</v>
      </c>
      <c r="FW412" s="26">
        <v>2796.4640633841286</v>
      </c>
      <c r="FX412" s="26">
        <v>2843.3681269135036</v>
      </c>
      <c r="FY412" s="26">
        <v>2882.4464981023721</v>
      </c>
      <c r="FZ412" s="26">
        <v>2930.5419068223168</v>
      </c>
      <c r="GA412" s="26">
        <v>2994.1594738863109</v>
      </c>
      <c r="GB412" s="26">
        <v>3072.8243953885467</v>
      </c>
      <c r="GC412" s="26">
        <v>3173.460426337942</v>
      </c>
      <c r="GD412" s="26">
        <v>3282.8531543417607</v>
      </c>
      <c r="GE412" s="26">
        <v>3401.9272143549488</v>
      </c>
      <c r="GF412" s="26">
        <v>3520.2742490345245</v>
      </c>
      <c r="GG412" s="26">
        <v>3645.5665497331174</v>
      </c>
      <c r="GH412" s="26">
        <v>3787.8928744578443</v>
      </c>
      <c r="GI412" s="26">
        <v>3982.6190768454894</v>
      </c>
      <c r="GJ412" s="26">
        <v>4197.9074712225292</v>
      </c>
      <c r="GK412" s="26">
        <v>4375.8598131646777</v>
      </c>
      <c r="GL412" s="26">
        <v>4573.8144775614192</v>
      </c>
      <c r="GM412" s="26">
        <v>3922.2573725463762</v>
      </c>
      <c r="GN412" s="26">
        <v>4313.1578821539779</v>
      </c>
      <c r="GO412" s="26">
        <v>4444.1117029023353</v>
      </c>
      <c r="GP412" s="26">
        <v>4414.8758874301293</v>
      </c>
      <c r="GQ412" s="26">
        <v>4221.9680692604443</v>
      </c>
      <c r="GR412" s="26">
        <v>4388.2464012205755</v>
      </c>
      <c r="GS412" s="26">
        <v>4313.1281829512636</v>
      </c>
      <c r="GT412" s="26">
        <v>4414.4795484297592</v>
      </c>
      <c r="GU412" s="26">
        <v>4541.7691077249256</v>
      </c>
      <c r="GV412" s="26">
        <v>4556.6983886660573</v>
      </c>
      <c r="GW412" s="26">
        <v>4374.0442133282195</v>
      </c>
      <c r="GX412" s="26">
        <v>4316.0657713441833</v>
      </c>
      <c r="GY412" s="26">
        <v>4256.5872839096701</v>
      </c>
      <c r="GZ412" s="26">
        <v>4267.4293955322</v>
      </c>
      <c r="HA412" s="26">
        <v>4235.3817903515073</v>
      </c>
      <c r="HB412" s="141">
        <v>4104.0601023017898</v>
      </c>
      <c r="HC412" s="141">
        <v>4041.3806439137579</v>
      </c>
      <c r="HD412" s="141">
        <v>4186.8955285545271</v>
      </c>
      <c r="HE412" s="141">
        <v>4600.5557993271905</v>
      </c>
      <c r="HF412" s="141">
        <v>4468.0506347143346</v>
      </c>
      <c r="HG412" s="141">
        <v>4528.0424933604118</v>
      </c>
      <c r="HH412" s="141">
        <v>4599.7560727716227</v>
      </c>
      <c r="HI412" s="141">
        <v>4632.8961079775709</v>
      </c>
      <c r="HJ412" s="141">
        <v>4744.5660078540377</v>
      </c>
      <c r="HK412" s="141">
        <v>4835.8831051958496</v>
      </c>
      <c r="HL412" s="141">
        <v>4972.3512258343235</v>
      </c>
      <c r="HM412" s="141">
        <v>5068.1169006885357</v>
      </c>
      <c r="HN412" s="141">
        <v>5013.060255268626</v>
      </c>
      <c r="HO412" s="141">
        <v>4920.1272995420322</v>
      </c>
      <c r="HP412" s="141">
        <v>4786.707330148557</v>
      </c>
      <c r="HQ412" s="141">
        <v>4780.8725387457953</v>
      </c>
      <c r="HR412" s="141">
        <v>4744.0776778749441</v>
      </c>
      <c r="HS412" s="141">
        <v>4804.6913959108524</v>
      </c>
      <c r="HT412" s="141">
        <v>4860.0980007482358</v>
      </c>
      <c r="HU412" s="141">
        <v>4852.5794404075541</v>
      </c>
      <c r="HV412" s="141">
        <v>4929.1921743225312</v>
      </c>
    </row>
    <row r="413" spans="1:230" ht="14.4">
      <c r="A413" s="140" t="s">
        <v>44</v>
      </c>
      <c r="B413" s="17">
        <v>700</v>
      </c>
      <c r="C413" s="17"/>
      <c r="D413" s="17"/>
      <c r="E413" s="17"/>
      <c r="F413" s="17"/>
      <c r="G413" s="17"/>
      <c r="H413" s="17"/>
      <c r="I413" s="17"/>
      <c r="J413" s="17"/>
      <c r="K413" s="26"/>
      <c r="L413" s="26"/>
      <c r="M413" s="26"/>
      <c r="N413" s="26"/>
      <c r="O413" s="26"/>
      <c r="P413" s="26"/>
      <c r="Q413" s="26"/>
      <c r="R413" s="26" t="s">
        <v>275</v>
      </c>
      <c r="S413" s="26"/>
      <c r="T413" s="26"/>
      <c r="U413" s="26"/>
      <c r="V413" s="26"/>
      <c r="W413" s="26"/>
      <c r="X413" s="26"/>
      <c r="Y413" s="26"/>
      <c r="Z413" s="26"/>
      <c r="AA413" s="26"/>
      <c r="AB413" s="26"/>
      <c r="AC413" s="26"/>
      <c r="AD413" s="26"/>
      <c r="AE413" s="26"/>
      <c r="AF413" s="26"/>
      <c r="AG413" s="26"/>
      <c r="AH413" s="26"/>
      <c r="AI413" s="26"/>
      <c r="AJ413" s="26"/>
      <c r="AK413" s="26"/>
      <c r="AL413" s="26"/>
      <c r="AM413" s="26"/>
      <c r="AN413" s="26">
        <v>587.95731707317077</v>
      </c>
      <c r="AO413" s="26" t="s">
        <v>275</v>
      </c>
      <c r="AP413" s="26" t="s">
        <v>275</v>
      </c>
      <c r="AQ413" s="26" t="s">
        <v>275</v>
      </c>
      <c r="AR413" s="26" t="s">
        <v>275</v>
      </c>
      <c r="AS413" s="26" t="s">
        <v>275</v>
      </c>
      <c r="AT413" s="26" t="s">
        <v>275</v>
      </c>
      <c r="AU413" s="26" t="s">
        <v>275</v>
      </c>
      <c r="AV413" s="26" t="s">
        <v>275</v>
      </c>
      <c r="AW413" s="26" t="s">
        <v>275</v>
      </c>
      <c r="AX413" s="26" t="s">
        <v>275</v>
      </c>
      <c r="AY413" s="26" t="s">
        <v>275</v>
      </c>
      <c r="AZ413" s="26" t="s">
        <v>275</v>
      </c>
      <c r="BA413" s="26" t="s">
        <v>275</v>
      </c>
      <c r="BB413" s="26" t="s">
        <v>275</v>
      </c>
      <c r="BC413" s="26" t="s">
        <v>275</v>
      </c>
      <c r="BD413" s="26" t="s">
        <v>275</v>
      </c>
      <c r="BE413" s="26" t="s">
        <v>275</v>
      </c>
      <c r="BF413" s="26" t="s">
        <v>275</v>
      </c>
      <c r="BG413" s="26" t="s">
        <v>275</v>
      </c>
      <c r="BH413" s="26" t="s">
        <v>275</v>
      </c>
      <c r="BI413" s="26" t="s">
        <v>275</v>
      </c>
      <c r="BJ413" s="26" t="s">
        <v>275</v>
      </c>
      <c r="BK413" s="26" t="s">
        <v>275</v>
      </c>
      <c r="BL413" s="26" t="s">
        <v>275</v>
      </c>
      <c r="BM413" s="26" t="s">
        <v>275</v>
      </c>
      <c r="BN413" s="26" t="s">
        <v>275</v>
      </c>
      <c r="BO413" s="26" t="s">
        <v>275</v>
      </c>
      <c r="BP413" s="26" t="s">
        <v>275</v>
      </c>
      <c r="BQ413" s="26" t="s">
        <v>275</v>
      </c>
      <c r="BR413" s="26" t="s">
        <v>275</v>
      </c>
      <c r="BS413" s="26" t="s">
        <v>275</v>
      </c>
      <c r="BT413" s="26" t="s">
        <v>275</v>
      </c>
      <c r="BU413" s="26" t="s">
        <v>275</v>
      </c>
      <c r="BV413" s="26" t="s">
        <v>275</v>
      </c>
      <c r="BW413" s="26" t="s">
        <v>275</v>
      </c>
      <c r="BX413" s="26" t="s">
        <v>275</v>
      </c>
      <c r="BY413" s="26" t="s">
        <v>275</v>
      </c>
      <c r="BZ413" s="26" t="s">
        <v>275</v>
      </c>
      <c r="CA413" s="26" t="s">
        <v>275</v>
      </c>
      <c r="CB413" s="26" t="s">
        <v>275</v>
      </c>
      <c r="CC413" s="26" t="s">
        <v>275</v>
      </c>
      <c r="CD413" s="26" t="s">
        <v>275</v>
      </c>
      <c r="CE413" s="26" t="s">
        <v>275</v>
      </c>
      <c r="CF413" s="26" t="s">
        <v>275</v>
      </c>
      <c r="CG413" s="26" t="s">
        <v>275</v>
      </c>
      <c r="CH413" s="26" t="s">
        <v>275</v>
      </c>
      <c r="CI413" s="26" t="s">
        <v>275</v>
      </c>
      <c r="CJ413" s="26" t="s">
        <v>275</v>
      </c>
      <c r="CK413" s="26" t="s">
        <v>275</v>
      </c>
      <c r="CL413" s="26">
        <v>718.95424836601308</v>
      </c>
      <c r="CM413" s="26" t="s">
        <v>275</v>
      </c>
      <c r="CN413" s="26" t="s">
        <v>275</v>
      </c>
      <c r="CO413" s="26" t="s">
        <v>275</v>
      </c>
      <c r="CP413" s="26" t="s">
        <v>275</v>
      </c>
      <c r="CQ413" s="26" t="s">
        <v>275</v>
      </c>
      <c r="CR413" s="26" t="s">
        <v>275</v>
      </c>
      <c r="CS413" s="26" t="s">
        <v>275</v>
      </c>
      <c r="CT413" s="26" t="s">
        <v>275</v>
      </c>
      <c r="CU413" s="26" t="s">
        <v>275</v>
      </c>
      <c r="CV413" s="26" t="s">
        <v>275</v>
      </c>
      <c r="CW413" s="26" t="s">
        <v>275</v>
      </c>
      <c r="CX413" s="26" t="s">
        <v>275</v>
      </c>
      <c r="CY413" s="26" t="s">
        <v>275</v>
      </c>
      <c r="CZ413" s="26" t="s">
        <v>275</v>
      </c>
      <c r="DA413" s="26" t="s">
        <v>275</v>
      </c>
      <c r="DB413" s="26" t="s">
        <v>275</v>
      </c>
      <c r="DC413" s="26" t="s">
        <v>275</v>
      </c>
      <c r="DD413" s="26" t="s">
        <v>275</v>
      </c>
      <c r="DE413" s="26" t="s">
        <v>275</v>
      </c>
      <c r="DF413" s="26" t="s">
        <v>275</v>
      </c>
      <c r="DG413" s="26" t="s">
        <v>275</v>
      </c>
      <c r="DH413" s="26" t="s">
        <v>275</v>
      </c>
      <c r="DI413" s="26" t="s">
        <v>275</v>
      </c>
      <c r="DJ413" s="26" t="s">
        <v>275</v>
      </c>
      <c r="DK413" s="26" t="s">
        <v>275</v>
      </c>
      <c r="DL413" s="26" t="s">
        <v>275</v>
      </c>
      <c r="DM413" s="26" t="s">
        <v>275</v>
      </c>
      <c r="DN413" s="26" t="s">
        <v>275</v>
      </c>
      <c r="DO413" s="26" t="s">
        <v>275</v>
      </c>
      <c r="DP413" s="26" t="s">
        <v>275</v>
      </c>
      <c r="DQ413" s="26" t="s">
        <v>275</v>
      </c>
      <c r="DR413" s="26" t="s">
        <v>275</v>
      </c>
      <c r="DS413" s="26" t="s">
        <v>275</v>
      </c>
      <c r="DT413" s="26" t="s">
        <v>275</v>
      </c>
      <c r="DU413" s="26" t="s">
        <v>275</v>
      </c>
      <c r="DV413" s="26" t="s">
        <v>275</v>
      </c>
      <c r="DW413" s="26" t="s">
        <v>275</v>
      </c>
      <c r="DX413" s="26" t="s">
        <v>275</v>
      </c>
      <c r="DY413" s="26" t="s">
        <v>275</v>
      </c>
      <c r="DZ413" s="26" t="s">
        <v>275</v>
      </c>
      <c r="EA413" s="26" t="s">
        <v>275</v>
      </c>
      <c r="EB413" s="26" t="s">
        <v>275</v>
      </c>
      <c r="EC413" s="26">
        <v>1000</v>
      </c>
      <c r="ED413" s="26" t="s">
        <v>275</v>
      </c>
      <c r="EE413" s="26" t="s">
        <v>275</v>
      </c>
      <c r="EF413" s="26" t="s">
        <v>275</v>
      </c>
      <c r="EG413" s="26" t="s">
        <v>275</v>
      </c>
      <c r="EH413" s="26" t="s">
        <v>275</v>
      </c>
      <c r="EI413" s="26" t="s">
        <v>275</v>
      </c>
      <c r="EJ413" s="26" t="s">
        <v>275</v>
      </c>
      <c r="EK413" s="26" t="s">
        <v>275</v>
      </c>
      <c r="EL413" s="26" t="s">
        <v>275</v>
      </c>
      <c r="EM413" s="26" t="s">
        <v>275</v>
      </c>
      <c r="EN413" s="26" t="s">
        <v>275</v>
      </c>
      <c r="EO413" s="26" t="s">
        <v>275</v>
      </c>
      <c r="EP413" s="26" t="s">
        <v>275</v>
      </c>
      <c r="EQ413" s="26" t="s">
        <v>275</v>
      </c>
      <c r="ER413" s="26" t="s">
        <v>275</v>
      </c>
      <c r="ES413" s="26" t="s">
        <v>275</v>
      </c>
      <c r="ET413" s="26" t="s">
        <v>275</v>
      </c>
      <c r="EU413" s="26" t="s">
        <v>275</v>
      </c>
      <c r="EV413" s="26" t="s">
        <v>275</v>
      </c>
      <c r="EW413" s="26" t="s">
        <v>275</v>
      </c>
      <c r="EX413" s="26" t="s">
        <v>275</v>
      </c>
      <c r="EY413" s="26" t="s">
        <v>275</v>
      </c>
      <c r="EZ413" s="26" t="s">
        <v>275</v>
      </c>
      <c r="FA413" s="26" t="s">
        <v>275</v>
      </c>
      <c r="FB413" s="26" t="s">
        <v>275</v>
      </c>
      <c r="FC413" s="26" t="s">
        <v>275</v>
      </c>
      <c r="FD413" s="26" t="s">
        <v>275</v>
      </c>
      <c r="FE413" s="26" t="s">
        <v>275</v>
      </c>
      <c r="FF413" s="26" t="s">
        <v>275</v>
      </c>
      <c r="FG413" s="26" t="s">
        <v>275</v>
      </c>
      <c r="FH413" s="26" t="s">
        <v>275</v>
      </c>
      <c r="FI413" s="26" t="s">
        <v>275</v>
      </c>
      <c r="FJ413" s="26" t="s">
        <v>275</v>
      </c>
      <c r="FK413" s="26" t="s">
        <v>275</v>
      </c>
      <c r="FL413" s="26" t="s">
        <v>275</v>
      </c>
      <c r="FM413" s="26" t="s">
        <v>275</v>
      </c>
      <c r="FN413" s="26">
        <v>1719.6105642844041</v>
      </c>
      <c r="FO413" s="26">
        <v>1673.6174627416624</v>
      </c>
      <c r="FP413" s="26">
        <v>1628.9760367131171</v>
      </c>
      <c r="FQ413" s="26">
        <v>1587.6182467159658</v>
      </c>
      <c r="FR413" s="26">
        <v>1545.6691263461541</v>
      </c>
      <c r="FS413" s="26">
        <v>1504.3626302559189</v>
      </c>
      <c r="FT413" s="26">
        <v>1594.0620344326551</v>
      </c>
      <c r="FU413" s="26">
        <v>1766.9954144296853</v>
      </c>
      <c r="FV413" s="26">
        <v>1918.0625960094487</v>
      </c>
      <c r="FW413" s="26">
        <v>2023.6677401278121</v>
      </c>
      <c r="FX413" s="26">
        <v>2156.4823650124044</v>
      </c>
      <c r="FY413" s="26">
        <v>2272.471317178567</v>
      </c>
      <c r="FZ413" s="26">
        <v>2250.291888987118</v>
      </c>
      <c r="GA413" s="26">
        <v>2426.0945581018659</v>
      </c>
      <c r="GB413" s="26">
        <v>2526.1675204425783</v>
      </c>
      <c r="GC413" s="26">
        <v>2753.1467712452004</v>
      </c>
      <c r="GD413" s="26">
        <v>2939.9205020663348</v>
      </c>
      <c r="GE413" s="26">
        <v>3176.4725744554448</v>
      </c>
      <c r="GF413" s="26">
        <v>3550.2666781976923</v>
      </c>
      <c r="GG413" s="26">
        <v>3897.280154556267</v>
      </c>
      <c r="GH413" s="26">
        <v>4188.8205883763685</v>
      </c>
      <c r="GI413" s="26">
        <v>4576.7764706873386</v>
      </c>
      <c r="GJ413" s="26">
        <v>5173.56535446011</v>
      </c>
      <c r="GK413" s="26">
        <v>5462.0282229107406</v>
      </c>
      <c r="GL413" s="26">
        <v>5777.7055381871342</v>
      </c>
      <c r="GM413" s="26">
        <v>5882.5120891449315</v>
      </c>
      <c r="GN413" s="26">
        <v>6691.3517428962932</v>
      </c>
      <c r="GO413" s="26">
        <v>6402.0745533413328</v>
      </c>
      <c r="GP413" s="26">
        <v>5463.7160593197505</v>
      </c>
      <c r="GQ413" s="26">
        <v>4816.9660210005941</v>
      </c>
      <c r="GR413" s="26">
        <v>3973.5157462765997</v>
      </c>
      <c r="GS413" s="26">
        <v>3692.5895276373985</v>
      </c>
      <c r="GT413" s="26">
        <v>4099.9254520851855</v>
      </c>
      <c r="GU413" s="26">
        <v>4459.3983044289089</v>
      </c>
      <c r="GV413" s="26">
        <v>4360.7686609197954</v>
      </c>
      <c r="GW413" s="26">
        <v>4298.8622913515774</v>
      </c>
      <c r="GX413" s="26">
        <v>3753.5705194915213</v>
      </c>
      <c r="GY413" s="26">
        <v>3583.5947362223419</v>
      </c>
      <c r="GZ413" s="26">
        <v>3293.2245582260548</v>
      </c>
      <c r="HA413" s="26">
        <v>3326.5276940814065</v>
      </c>
      <c r="HB413" s="141">
        <v>3526.0892559265048</v>
      </c>
      <c r="HC413" s="141">
        <v>3812.9145127903903</v>
      </c>
      <c r="HD413" s="141">
        <v>3859.3042960599419</v>
      </c>
      <c r="HE413" s="141">
        <v>3750.9581588272149</v>
      </c>
      <c r="HF413" s="141">
        <v>3716.5635328660837</v>
      </c>
      <c r="HG413" s="141">
        <v>3770.1849391691794</v>
      </c>
      <c r="HH413" s="141">
        <v>3982.1780503930227</v>
      </c>
      <c r="HI413" s="141">
        <v>4059.2347790556405</v>
      </c>
      <c r="HJ413" s="141">
        <v>4113.683259512206</v>
      </c>
      <c r="HK413" s="141">
        <v>4140.6550386717772</v>
      </c>
      <c r="HL413" s="141">
        <v>4301.1160768638174</v>
      </c>
      <c r="HM413" s="141">
        <v>4401.2062779892167</v>
      </c>
      <c r="HN413" s="141">
        <v>4709.4197254909795</v>
      </c>
      <c r="HO413" s="141">
        <v>5050.9928795526803</v>
      </c>
      <c r="HP413" s="141">
        <v>5310.3404875178494</v>
      </c>
      <c r="HQ413" s="141">
        <v>5492.7816170732322</v>
      </c>
      <c r="HR413" s="141">
        <v>5762.0793705251817</v>
      </c>
      <c r="HS413" s="141">
        <v>6053.746138153474</v>
      </c>
      <c r="HT413" s="141">
        <v>6013.0018977271693</v>
      </c>
      <c r="HU413" s="141">
        <v>6172.9684645807702</v>
      </c>
      <c r="HV413" s="141">
        <v>6455.8661943109391</v>
      </c>
    </row>
    <row r="414" spans="1:230" ht="14.4">
      <c r="A414" s="140" t="s">
        <v>214</v>
      </c>
      <c r="B414" s="17">
        <v>700</v>
      </c>
      <c r="C414" s="17">
        <v>920</v>
      </c>
      <c r="D414" s="17">
        <v>820</v>
      </c>
      <c r="E414" s="17">
        <v>680</v>
      </c>
      <c r="F414" s="17"/>
      <c r="G414" s="17"/>
      <c r="H414" s="17"/>
      <c r="I414" s="17"/>
      <c r="J414" s="17"/>
      <c r="K414" s="26"/>
      <c r="L414" s="26"/>
      <c r="M414" s="26"/>
      <c r="N414" s="26"/>
      <c r="O414" s="26"/>
      <c r="P414" s="26"/>
      <c r="Q414" s="26"/>
      <c r="R414" s="26" t="s">
        <v>275</v>
      </c>
      <c r="S414" s="26"/>
      <c r="T414" s="26"/>
      <c r="U414" s="26"/>
      <c r="V414" s="26"/>
      <c r="W414" s="26"/>
      <c r="X414" s="26"/>
      <c r="Y414" s="26"/>
      <c r="Z414" s="26"/>
      <c r="AA414" s="26"/>
      <c r="AB414" s="26"/>
      <c r="AC414" s="26"/>
      <c r="AD414" s="26"/>
      <c r="AE414" s="26"/>
      <c r="AF414" s="26"/>
      <c r="AG414" s="26"/>
      <c r="AH414" s="26"/>
      <c r="AI414" s="26"/>
      <c r="AJ414" s="26"/>
      <c r="AK414" s="26"/>
      <c r="AL414" s="26"/>
      <c r="AM414" s="26"/>
      <c r="AN414" s="26">
        <v>588.28911253430931</v>
      </c>
      <c r="AO414" s="26" t="s">
        <v>275</v>
      </c>
      <c r="AP414" s="26" t="s">
        <v>275</v>
      </c>
      <c r="AQ414" s="26" t="s">
        <v>275</v>
      </c>
      <c r="AR414" s="26" t="s">
        <v>275</v>
      </c>
      <c r="AS414" s="26" t="s">
        <v>275</v>
      </c>
      <c r="AT414" s="26" t="s">
        <v>275</v>
      </c>
      <c r="AU414" s="26" t="s">
        <v>275</v>
      </c>
      <c r="AV414" s="26" t="s">
        <v>275</v>
      </c>
      <c r="AW414" s="26" t="s">
        <v>275</v>
      </c>
      <c r="AX414" s="26" t="s">
        <v>275</v>
      </c>
      <c r="AY414" s="26" t="s">
        <v>275</v>
      </c>
      <c r="AZ414" s="26" t="s">
        <v>275</v>
      </c>
      <c r="BA414" s="26" t="s">
        <v>275</v>
      </c>
      <c r="BB414" s="26" t="s">
        <v>275</v>
      </c>
      <c r="BC414" s="26" t="s">
        <v>275</v>
      </c>
      <c r="BD414" s="26" t="s">
        <v>275</v>
      </c>
      <c r="BE414" s="26" t="s">
        <v>275</v>
      </c>
      <c r="BF414" s="26" t="s">
        <v>275</v>
      </c>
      <c r="BG414" s="26" t="s">
        <v>275</v>
      </c>
      <c r="BH414" s="26" t="s">
        <v>275</v>
      </c>
      <c r="BI414" s="26" t="s">
        <v>275</v>
      </c>
      <c r="BJ414" s="26" t="s">
        <v>275</v>
      </c>
      <c r="BK414" s="26" t="s">
        <v>275</v>
      </c>
      <c r="BL414" s="26" t="s">
        <v>275</v>
      </c>
      <c r="BM414" s="26" t="s">
        <v>275</v>
      </c>
      <c r="BN414" s="26" t="s">
        <v>275</v>
      </c>
      <c r="BO414" s="26" t="s">
        <v>275</v>
      </c>
      <c r="BP414" s="26" t="s">
        <v>275</v>
      </c>
      <c r="BQ414" s="26" t="s">
        <v>275</v>
      </c>
      <c r="BR414" s="26" t="s">
        <v>275</v>
      </c>
      <c r="BS414" s="26" t="s">
        <v>275</v>
      </c>
      <c r="BT414" s="26" t="s">
        <v>275</v>
      </c>
      <c r="BU414" s="26" t="s">
        <v>275</v>
      </c>
      <c r="BV414" s="26" t="s">
        <v>275</v>
      </c>
      <c r="BW414" s="26" t="s">
        <v>275</v>
      </c>
      <c r="BX414" s="26" t="s">
        <v>275</v>
      </c>
      <c r="BY414" s="26" t="s">
        <v>275</v>
      </c>
      <c r="BZ414" s="26" t="s">
        <v>275</v>
      </c>
      <c r="CA414" s="26" t="s">
        <v>275</v>
      </c>
      <c r="CB414" s="26" t="s">
        <v>275</v>
      </c>
      <c r="CC414" s="26" t="s">
        <v>275</v>
      </c>
      <c r="CD414" s="26" t="s">
        <v>275</v>
      </c>
      <c r="CE414" s="26" t="s">
        <v>275</v>
      </c>
      <c r="CF414" s="26" t="s">
        <v>275</v>
      </c>
      <c r="CG414" s="26" t="s">
        <v>275</v>
      </c>
      <c r="CH414" s="26" t="s">
        <v>275</v>
      </c>
      <c r="CI414" s="26" t="s">
        <v>275</v>
      </c>
      <c r="CJ414" s="26" t="s">
        <v>275</v>
      </c>
      <c r="CK414" s="26" t="s">
        <v>275</v>
      </c>
      <c r="CL414" s="26">
        <v>718.98734177215181</v>
      </c>
      <c r="CM414" s="26" t="s">
        <v>275</v>
      </c>
      <c r="CN414" s="26" t="s">
        <v>275</v>
      </c>
      <c r="CO414" s="26" t="s">
        <v>275</v>
      </c>
      <c r="CP414" s="26" t="s">
        <v>275</v>
      </c>
      <c r="CQ414" s="26" t="s">
        <v>275</v>
      </c>
      <c r="CR414" s="26" t="s">
        <v>275</v>
      </c>
      <c r="CS414" s="26" t="s">
        <v>275</v>
      </c>
      <c r="CT414" s="26" t="s">
        <v>275</v>
      </c>
      <c r="CU414" s="26" t="s">
        <v>275</v>
      </c>
      <c r="CV414" s="26" t="s">
        <v>275</v>
      </c>
      <c r="CW414" s="26" t="s">
        <v>275</v>
      </c>
      <c r="CX414" s="26" t="s">
        <v>275</v>
      </c>
      <c r="CY414" s="26" t="s">
        <v>275</v>
      </c>
      <c r="CZ414" s="26" t="s">
        <v>275</v>
      </c>
      <c r="DA414" s="26" t="s">
        <v>275</v>
      </c>
      <c r="DB414" s="26" t="s">
        <v>275</v>
      </c>
      <c r="DC414" s="26" t="s">
        <v>275</v>
      </c>
      <c r="DD414" s="26" t="s">
        <v>275</v>
      </c>
      <c r="DE414" s="26" t="s">
        <v>275</v>
      </c>
      <c r="DF414" s="26" t="s">
        <v>275</v>
      </c>
      <c r="DG414" s="26" t="s">
        <v>275</v>
      </c>
      <c r="DH414" s="26" t="s">
        <v>275</v>
      </c>
      <c r="DI414" s="26" t="s">
        <v>275</v>
      </c>
      <c r="DJ414" s="26" t="s">
        <v>275</v>
      </c>
      <c r="DK414" s="26" t="s">
        <v>275</v>
      </c>
      <c r="DL414" s="26" t="s">
        <v>275</v>
      </c>
      <c r="DM414" s="26" t="s">
        <v>275</v>
      </c>
      <c r="DN414" s="26" t="s">
        <v>275</v>
      </c>
      <c r="DO414" s="26" t="s">
        <v>275</v>
      </c>
      <c r="DP414" s="26" t="s">
        <v>275</v>
      </c>
      <c r="DQ414" s="26" t="s">
        <v>275</v>
      </c>
      <c r="DR414" s="26" t="s">
        <v>275</v>
      </c>
      <c r="DS414" s="26" t="s">
        <v>275</v>
      </c>
      <c r="DT414" s="26" t="s">
        <v>275</v>
      </c>
      <c r="DU414" s="26" t="s">
        <v>275</v>
      </c>
      <c r="DV414" s="26" t="s">
        <v>275</v>
      </c>
      <c r="DW414" s="26" t="s">
        <v>275</v>
      </c>
      <c r="DX414" s="26" t="s">
        <v>275</v>
      </c>
      <c r="DY414" s="26" t="s">
        <v>275</v>
      </c>
      <c r="DZ414" s="26" t="s">
        <v>275</v>
      </c>
      <c r="EA414" s="26" t="s">
        <v>275</v>
      </c>
      <c r="EB414" s="26" t="s">
        <v>275</v>
      </c>
      <c r="EC414" s="26">
        <v>1000</v>
      </c>
      <c r="ED414" s="26" t="s">
        <v>275</v>
      </c>
      <c r="EE414" s="26" t="s">
        <v>275</v>
      </c>
      <c r="EF414" s="26" t="s">
        <v>275</v>
      </c>
      <c r="EG414" s="26" t="s">
        <v>275</v>
      </c>
      <c r="EH414" s="26" t="s">
        <v>275</v>
      </c>
      <c r="EI414" s="26" t="s">
        <v>275</v>
      </c>
      <c r="EJ414" s="26" t="s">
        <v>275</v>
      </c>
      <c r="EK414" s="26" t="s">
        <v>275</v>
      </c>
      <c r="EL414" s="26" t="s">
        <v>275</v>
      </c>
      <c r="EM414" s="26" t="s">
        <v>275</v>
      </c>
      <c r="EN414" s="26" t="s">
        <v>275</v>
      </c>
      <c r="EO414" s="26" t="s">
        <v>275</v>
      </c>
      <c r="EP414" s="26" t="s">
        <v>275</v>
      </c>
      <c r="EQ414" s="26" t="s">
        <v>275</v>
      </c>
      <c r="ER414" s="26" t="s">
        <v>275</v>
      </c>
      <c r="ES414" s="26" t="s">
        <v>275</v>
      </c>
      <c r="ET414" s="26" t="s">
        <v>275</v>
      </c>
      <c r="EU414" s="26" t="s">
        <v>275</v>
      </c>
      <c r="EV414" s="26" t="s">
        <v>275</v>
      </c>
      <c r="EW414" s="26" t="s">
        <v>275</v>
      </c>
      <c r="EX414" s="26" t="s">
        <v>275</v>
      </c>
      <c r="EY414" s="26" t="s">
        <v>275</v>
      </c>
      <c r="EZ414" s="26" t="s">
        <v>275</v>
      </c>
      <c r="FA414" s="26" t="s">
        <v>275</v>
      </c>
      <c r="FB414" s="26" t="s">
        <v>275</v>
      </c>
      <c r="FC414" s="26" t="s">
        <v>275</v>
      </c>
      <c r="FD414" s="26" t="s">
        <v>275</v>
      </c>
      <c r="FE414" s="26" t="s">
        <v>275</v>
      </c>
      <c r="FF414" s="26" t="s">
        <v>275</v>
      </c>
      <c r="FG414" s="26" t="s">
        <v>275</v>
      </c>
      <c r="FH414" s="26" t="s">
        <v>275</v>
      </c>
      <c r="FI414" s="26" t="s">
        <v>275</v>
      </c>
      <c r="FJ414" s="26" t="s">
        <v>275</v>
      </c>
      <c r="FK414" s="26" t="s">
        <v>275</v>
      </c>
      <c r="FL414" s="26" t="s">
        <v>275</v>
      </c>
      <c r="FM414" s="26" t="s">
        <v>275</v>
      </c>
      <c r="FN414" s="26">
        <v>1363.606289073643</v>
      </c>
      <c r="FO414" s="26">
        <v>1445.3825309824063</v>
      </c>
      <c r="FP414" s="26">
        <v>1556.5179994384459</v>
      </c>
      <c r="FQ414" s="26">
        <v>2129.0192048484796</v>
      </c>
      <c r="FR414" s="26">
        <v>2463.2210254742517</v>
      </c>
      <c r="FS414" s="26">
        <v>2298.3634195819159</v>
      </c>
      <c r="FT414" s="26">
        <v>2389.2843542223604</v>
      </c>
      <c r="FU414" s="26">
        <v>2299.7767248693135</v>
      </c>
      <c r="FV414" s="26">
        <v>2493.2253274486043</v>
      </c>
      <c r="FW414" s="26">
        <v>2523.1439533042358</v>
      </c>
      <c r="FX414" s="26">
        <v>2735.0207888845675</v>
      </c>
      <c r="FY414" s="26">
        <v>2961.1508957596802</v>
      </c>
      <c r="FZ414" s="26">
        <v>3016.5881039801479</v>
      </c>
      <c r="GA414" s="26">
        <v>2871.712802125915</v>
      </c>
      <c r="GB414" s="26">
        <v>3115.4637564128284</v>
      </c>
      <c r="GC414" s="26">
        <v>3287.8029561509979</v>
      </c>
      <c r="GD414" s="26">
        <v>3348.5182086634795</v>
      </c>
      <c r="GE414" s="26">
        <v>3163.7147375124468</v>
      </c>
      <c r="GF414" s="26">
        <v>3603.7721164717414</v>
      </c>
      <c r="GG414" s="26">
        <v>3604.1303639157841</v>
      </c>
      <c r="GH414" s="26">
        <v>3472.7062635930479</v>
      </c>
      <c r="GI414" s="26">
        <v>3566.6814361277711</v>
      </c>
      <c r="GJ414" s="26">
        <v>3322.5850182519325</v>
      </c>
      <c r="GK414" s="26">
        <v>3753.3141906259102</v>
      </c>
      <c r="GL414" s="26">
        <v>3824.9250724218459</v>
      </c>
      <c r="GM414" s="26">
        <v>4315.3050201075066</v>
      </c>
      <c r="GN414" s="26">
        <v>5023.0931416101075</v>
      </c>
      <c r="GO414" s="26">
        <v>4992.0079135051847</v>
      </c>
      <c r="GP414" s="26">
        <v>5693.4819631225873</v>
      </c>
      <c r="GQ414" s="26">
        <v>6755.6051699327872</v>
      </c>
      <c r="GR414" s="26">
        <v>6377.4876676128461</v>
      </c>
      <c r="GS414" s="26">
        <v>5041.0700954336353</v>
      </c>
      <c r="GT414" s="26">
        <v>4833.0919177432497</v>
      </c>
      <c r="GU414" s="26">
        <v>4268.5922664360387</v>
      </c>
      <c r="GV414" s="26">
        <v>4135.6851075543409</v>
      </c>
      <c r="GW414" s="26">
        <v>3932.3953202551279</v>
      </c>
      <c r="GX414" s="26">
        <v>3758.9411953702952</v>
      </c>
      <c r="GY414" s="26">
        <v>3796.8434482711718</v>
      </c>
      <c r="GZ414" s="26">
        <v>2907.5919544148032</v>
      </c>
      <c r="HA414" s="26">
        <v>2570.5424561683262</v>
      </c>
      <c r="HB414" s="141">
        <v>2458.4360369898591</v>
      </c>
      <c r="HC414" s="141">
        <v>946.65731091080681</v>
      </c>
      <c r="HD414" s="141">
        <v>1196.3242662247874</v>
      </c>
      <c r="HE414" s="141">
        <v>1161.028874060504</v>
      </c>
      <c r="HF414" s="141">
        <v>1070.3936988781056</v>
      </c>
      <c r="HG414" s="141">
        <v>944.62913783353463</v>
      </c>
      <c r="HH414" s="141">
        <v>1031.5879480927601</v>
      </c>
      <c r="HI414" s="141">
        <v>962.49281596055289</v>
      </c>
      <c r="HJ414" s="141">
        <v>1074.6145048888816</v>
      </c>
      <c r="HK414" s="141">
        <v>1132.4963537049218</v>
      </c>
      <c r="HL414" s="141">
        <v>1221.3910149339445</v>
      </c>
      <c r="HM414" s="141">
        <v>1293.9402785583143</v>
      </c>
      <c r="HN414" s="141">
        <v>1345.8715202551643</v>
      </c>
      <c r="HO414" s="141">
        <v>1023.4305574634606</v>
      </c>
      <c r="HP414" s="141">
        <v>1516.2372038204255</v>
      </c>
      <c r="HQ414" s="141">
        <v>1464.8750811802583</v>
      </c>
      <c r="HR414" s="141">
        <v>1514.4743023899384</v>
      </c>
      <c r="HS414" s="141">
        <v>1497.0317024580436</v>
      </c>
      <c r="HT414" s="141">
        <v>1597.5016711999963</v>
      </c>
      <c r="HU414" s="141">
        <v>1602.6091692417849</v>
      </c>
      <c r="HV414" s="141">
        <v>1609.7479655638454</v>
      </c>
    </row>
    <row r="415" spans="1:230" ht="14.4">
      <c r="A415" s="140" t="s">
        <v>215</v>
      </c>
      <c r="B415" s="17">
        <v>700</v>
      </c>
      <c r="C415" s="17" t="s">
        <v>275</v>
      </c>
      <c r="D415" s="17" t="s">
        <v>275</v>
      </c>
      <c r="E415" s="17"/>
      <c r="F415" s="17"/>
      <c r="G415" s="17" t="s">
        <v>275</v>
      </c>
      <c r="H415" s="17"/>
      <c r="I415" s="17"/>
      <c r="J415" s="17"/>
      <c r="K415" s="26" t="s">
        <v>275</v>
      </c>
      <c r="L415" s="26"/>
      <c r="M415" s="26" t="s">
        <v>275</v>
      </c>
      <c r="N415" s="26" t="s">
        <v>275</v>
      </c>
      <c r="O415" s="26" t="s">
        <v>275</v>
      </c>
      <c r="P415" s="26" t="s">
        <v>275</v>
      </c>
      <c r="Q415" s="26"/>
      <c r="R415" s="26" t="s">
        <v>275</v>
      </c>
      <c r="S415" s="26"/>
      <c r="T415" s="26"/>
      <c r="U415" s="26"/>
      <c r="V415" s="26"/>
      <c r="W415" s="26"/>
      <c r="X415" s="26"/>
      <c r="Y415" s="26"/>
      <c r="Z415" s="26"/>
      <c r="AA415" s="26"/>
      <c r="AB415" s="26"/>
      <c r="AC415" s="26"/>
      <c r="AD415" s="26"/>
      <c r="AE415" s="26"/>
      <c r="AF415" s="26"/>
      <c r="AG415" s="26"/>
      <c r="AH415" s="26"/>
      <c r="AI415" s="26"/>
      <c r="AJ415" s="26"/>
      <c r="AK415" s="26"/>
      <c r="AL415" s="26"/>
      <c r="AM415" s="26"/>
      <c r="AN415" s="26" t="s">
        <v>275</v>
      </c>
      <c r="AO415" s="26" t="s">
        <v>275</v>
      </c>
      <c r="AP415" s="26" t="s">
        <v>275</v>
      </c>
      <c r="AQ415" s="26" t="s">
        <v>275</v>
      </c>
      <c r="AR415" s="26" t="s">
        <v>275</v>
      </c>
      <c r="AS415" s="26" t="s">
        <v>275</v>
      </c>
      <c r="AT415" s="26" t="s">
        <v>275</v>
      </c>
      <c r="AU415" s="26" t="s">
        <v>275</v>
      </c>
      <c r="AV415" s="26" t="s">
        <v>275</v>
      </c>
      <c r="AW415" s="26" t="s">
        <v>275</v>
      </c>
      <c r="AX415" s="26" t="s">
        <v>275</v>
      </c>
      <c r="AY415" s="26" t="s">
        <v>275</v>
      </c>
      <c r="AZ415" s="26" t="s">
        <v>275</v>
      </c>
      <c r="BA415" s="26" t="s">
        <v>275</v>
      </c>
      <c r="BB415" s="26" t="s">
        <v>275</v>
      </c>
      <c r="BC415" s="26" t="s">
        <v>275</v>
      </c>
      <c r="BD415" s="26" t="s">
        <v>275</v>
      </c>
      <c r="BE415" s="26" t="s">
        <v>275</v>
      </c>
      <c r="BF415" s="26" t="s">
        <v>275</v>
      </c>
      <c r="BG415" s="26" t="s">
        <v>275</v>
      </c>
      <c r="BH415" s="26" t="s">
        <v>275</v>
      </c>
      <c r="BI415" s="26" t="s">
        <v>275</v>
      </c>
      <c r="BJ415" s="26" t="s">
        <v>275</v>
      </c>
      <c r="BK415" s="26" t="s">
        <v>275</v>
      </c>
      <c r="BL415" s="26" t="s">
        <v>275</v>
      </c>
      <c r="BM415" s="26" t="s">
        <v>275</v>
      </c>
      <c r="BN415" s="26" t="s">
        <v>275</v>
      </c>
      <c r="BO415" s="26" t="s">
        <v>275</v>
      </c>
      <c r="BP415" s="26" t="s">
        <v>275</v>
      </c>
      <c r="BQ415" s="26" t="s">
        <v>275</v>
      </c>
      <c r="BR415" s="26" t="s">
        <v>275</v>
      </c>
      <c r="BS415" s="26" t="s">
        <v>275</v>
      </c>
      <c r="BT415" s="26" t="s">
        <v>275</v>
      </c>
      <c r="BU415" s="26" t="s">
        <v>275</v>
      </c>
      <c r="BV415" s="26" t="s">
        <v>275</v>
      </c>
      <c r="BW415" s="26" t="s">
        <v>275</v>
      </c>
      <c r="BX415" s="26" t="s">
        <v>275</v>
      </c>
      <c r="BY415" s="26" t="s">
        <v>275</v>
      </c>
      <c r="BZ415" s="26" t="s">
        <v>275</v>
      </c>
      <c r="CA415" s="26" t="s">
        <v>275</v>
      </c>
      <c r="CB415" s="26" t="s">
        <v>275</v>
      </c>
      <c r="CC415" s="26" t="s">
        <v>275</v>
      </c>
      <c r="CD415" s="26" t="s">
        <v>275</v>
      </c>
      <c r="CE415" s="26" t="s">
        <v>275</v>
      </c>
      <c r="CF415" s="26" t="s">
        <v>275</v>
      </c>
      <c r="CG415" s="26" t="s">
        <v>275</v>
      </c>
      <c r="CH415" s="26" t="s">
        <v>275</v>
      </c>
      <c r="CI415" s="26" t="s">
        <v>275</v>
      </c>
      <c r="CJ415" s="26" t="s">
        <v>275</v>
      </c>
      <c r="CK415" s="26" t="s">
        <v>275</v>
      </c>
      <c r="CL415" s="26" t="s">
        <v>275</v>
      </c>
      <c r="CM415" s="26" t="s">
        <v>275</v>
      </c>
      <c r="CN415" s="26" t="s">
        <v>275</v>
      </c>
      <c r="CO415" s="26" t="s">
        <v>275</v>
      </c>
      <c r="CP415" s="26" t="s">
        <v>275</v>
      </c>
      <c r="CQ415" s="26" t="s">
        <v>275</v>
      </c>
      <c r="CR415" s="26" t="s">
        <v>275</v>
      </c>
      <c r="CS415" s="26" t="s">
        <v>275</v>
      </c>
      <c r="CT415" s="26" t="s">
        <v>275</v>
      </c>
      <c r="CU415" s="26" t="s">
        <v>275</v>
      </c>
      <c r="CV415" s="26" t="s">
        <v>275</v>
      </c>
      <c r="CW415" s="26" t="s">
        <v>275</v>
      </c>
      <c r="CX415" s="26" t="s">
        <v>275</v>
      </c>
      <c r="CY415" s="26" t="s">
        <v>275</v>
      </c>
      <c r="CZ415" s="26" t="s">
        <v>275</v>
      </c>
      <c r="DA415" s="26" t="s">
        <v>275</v>
      </c>
      <c r="DB415" s="26" t="s">
        <v>275</v>
      </c>
      <c r="DC415" s="26" t="s">
        <v>275</v>
      </c>
      <c r="DD415" s="26" t="s">
        <v>275</v>
      </c>
      <c r="DE415" s="26" t="s">
        <v>275</v>
      </c>
      <c r="DF415" s="26" t="s">
        <v>275</v>
      </c>
      <c r="DG415" s="26" t="s">
        <v>275</v>
      </c>
      <c r="DH415" s="26" t="s">
        <v>275</v>
      </c>
      <c r="DI415" s="26" t="s">
        <v>275</v>
      </c>
      <c r="DJ415" s="26" t="s">
        <v>275</v>
      </c>
      <c r="DK415" s="26" t="s">
        <v>275</v>
      </c>
      <c r="DL415" s="26" t="s">
        <v>275</v>
      </c>
      <c r="DM415" s="26" t="s">
        <v>275</v>
      </c>
      <c r="DN415" s="26" t="s">
        <v>275</v>
      </c>
      <c r="DO415" s="26" t="s">
        <v>275</v>
      </c>
      <c r="DP415" s="26" t="s">
        <v>275</v>
      </c>
      <c r="DQ415" s="26" t="s">
        <v>275</v>
      </c>
      <c r="DR415" s="26" t="s">
        <v>275</v>
      </c>
      <c r="DS415" s="26" t="s">
        <v>275</v>
      </c>
      <c r="DT415" s="26" t="s">
        <v>275</v>
      </c>
      <c r="DU415" s="26" t="s">
        <v>275</v>
      </c>
      <c r="DV415" s="26" t="s">
        <v>275</v>
      </c>
      <c r="DW415" s="26" t="s">
        <v>275</v>
      </c>
      <c r="DX415" s="26" t="s">
        <v>275</v>
      </c>
      <c r="DY415" s="26" t="s">
        <v>275</v>
      </c>
      <c r="DZ415" s="26" t="s">
        <v>275</v>
      </c>
      <c r="EA415" s="26" t="s">
        <v>275</v>
      </c>
      <c r="EB415" s="26" t="s">
        <v>275</v>
      </c>
      <c r="EC415" s="26" t="s">
        <v>275</v>
      </c>
      <c r="ED415" s="26" t="s">
        <v>275</v>
      </c>
      <c r="EE415" s="26" t="s">
        <v>275</v>
      </c>
      <c r="EF415" s="26" t="s">
        <v>275</v>
      </c>
      <c r="EG415" s="26" t="s">
        <v>275</v>
      </c>
      <c r="EH415" s="26" t="s">
        <v>275</v>
      </c>
      <c r="EI415" s="26" t="s">
        <v>275</v>
      </c>
      <c r="EJ415" s="26" t="s">
        <v>275</v>
      </c>
      <c r="EK415" s="26" t="s">
        <v>275</v>
      </c>
      <c r="EL415" s="26" t="s">
        <v>275</v>
      </c>
      <c r="EM415" s="26" t="s">
        <v>275</v>
      </c>
      <c r="EN415" s="26" t="s">
        <v>275</v>
      </c>
      <c r="EO415" s="26" t="s">
        <v>275</v>
      </c>
      <c r="EP415" s="26" t="s">
        <v>275</v>
      </c>
      <c r="EQ415" s="26" t="s">
        <v>275</v>
      </c>
      <c r="ER415" s="26" t="s">
        <v>275</v>
      </c>
      <c r="ES415" s="26" t="s">
        <v>275</v>
      </c>
      <c r="ET415" s="26" t="s">
        <v>275</v>
      </c>
      <c r="EU415" s="26" t="s">
        <v>275</v>
      </c>
      <c r="EV415" s="26" t="s">
        <v>275</v>
      </c>
      <c r="EW415" s="26" t="s">
        <v>275</v>
      </c>
      <c r="EX415" s="26" t="s">
        <v>275</v>
      </c>
      <c r="EY415" s="26" t="s">
        <v>275</v>
      </c>
      <c r="EZ415" s="26" t="s">
        <v>275</v>
      </c>
      <c r="FA415" s="26" t="s">
        <v>275</v>
      </c>
      <c r="FB415" s="26" t="s">
        <v>275</v>
      </c>
      <c r="FC415" s="26" t="s">
        <v>275</v>
      </c>
      <c r="FD415" s="26" t="s">
        <v>275</v>
      </c>
      <c r="FE415" s="26" t="s">
        <v>275</v>
      </c>
      <c r="FF415" s="26" t="s">
        <v>275</v>
      </c>
      <c r="FG415" s="26" t="s">
        <v>275</v>
      </c>
      <c r="FH415" s="26" t="s">
        <v>275</v>
      </c>
      <c r="FI415" s="26" t="s">
        <v>275</v>
      </c>
      <c r="FJ415" s="26" t="s">
        <v>275</v>
      </c>
      <c r="FK415" s="26" t="s">
        <v>275</v>
      </c>
      <c r="FL415" s="26" t="s">
        <v>275</v>
      </c>
      <c r="FM415" s="26" t="s">
        <v>275</v>
      </c>
      <c r="FN415" s="26">
        <v>2817.3031029281492</v>
      </c>
      <c r="FO415" s="26">
        <v>3158.9463162612547</v>
      </c>
      <c r="FP415" s="26">
        <v>3028.9918288895483</v>
      </c>
      <c r="FQ415" s="26">
        <v>2910.3031301216361</v>
      </c>
      <c r="FR415" s="26">
        <v>3374.3714949244213</v>
      </c>
      <c r="FS415" s="26">
        <v>3701.0571769022631</v>
      </c>
      <c r="FT415" s="26">
        <v>3860.2890552620624</v>
      </c>
      <c r="FU415" s="26">
        <v>3991.6496010074061</v>
      </c>
      <c r="FV415" s="26">
        <v>4108.7956015973668</v>
      </c>
      <c r="FW415" s="26">
        <v>4501.4423270210536</v>
      </c>
      <c r="FX415" s="26">
        <v>4663.1665645218245</v>
      </c>
      <c r="FY415" s="26">
        <v>4996.1875285038032</v>
      </c>
      <c r="FZ415" s="26">
        <v>5266.8006368525603</v>
      </c>
      <c r="GA415" s="26">
        <v>5593.2276672099324</v>
      </c>
      <c r="GB415" s="26">
        <v>5916.2355264720818</v>
      </c>
      <c r="GC415" s="26">
        <v>6272.3712834742237</v>
      </c>
      <c r="GD415" s="26">
        <v>6190.1224998264897</v>
      </c>
      <c r="GE415" s="26">
        <v>6221.567711417455</v>
      </c>
      <c r="GF415" s="26">
        <v>7033.1920184188602</v>
      </c>
      <c r="GG415" s="26">
        <v>7722.6215733619274</v>
      </c>
      <c r="GH415" s="26">
        <v>8100.6231873205634</v>
      </c>
      <c r="GI415" s="26">
        <v>8711.1954895025065</v>
      </c>
      <c r="GJ415" s="26">
        <v>9477.8670001094106</v>
      </c>
      <c r="GK415" s="26">
        <v>9644.9705447752895</v>
      </c>
      <c r="GL415" s="26">
        <v>10025.232818711498</v>
      </c>
      <c r="GM415" s="26">
        <v>10147.871122994451</v>
      </c>
      <c r="GN415" s="26">
        <v>10071.305170059875</v>
      </c>
      <c r="GO415" s="26">
        <v>9863.066832774095</v>
      </c>
      <c r="GP415" s="26">
        <v>10124.88810215028</v>
      </c>
      <c r="GQ415" s="26">
        <v>10514.771649681463</v>
      </c>
      <c r="GR415" s="26">
        <v>10984.255487765851</v>
      </c>
      <c r="GS415" s="26">
        <v>11357.332473990442</v>
      </c>
      <c r="GT415" s="26">
        <v>11390.273786978483</v>
      </c>
      <c r="GU415" s="26">
        <v>11585.666398701742</v>
      </c>
      <c r="GV415" s="26">
        <v>11483.925132718663</v>
      </c>
      <c r="GW415" s="26">
        <v>11672.337206071747</v>
      </c>
      <c r="GX415" s="26">
        <v>12020.350019595926</v>
      </c>
      <c r="GY415" s="26">
        <v>12669.64973868497</v>
      </c>
      <c r="GZ415" s="26">
        <v>12708.07753016692</v>
      </c>
      <c r="HA415" s="26">
        <v>12604.013226194953</v>
      </c>
      <c r="HB415" s="141">
        <v>13066.878675066604</v>
      </c>
      <c r="HC415" s="141">
        <v>13557.113482773899</v>
      </c>
      <c r="HD415" s="141">
        <v>14084.599975945886</v>
      </c>
      <c r="HE415" s="141">
        <v>14150.034915572343</v>
      </c>
      <c r="HF415" s="141">
        <v>14680.878323278312</v>
      </c>
      <c r="HG415" s="141">
        <v>15133.22684899774</v>
      </c>
      <c r="HH415" s="141">
        <v>15496.146536779264</v>
      </c>
      <c r="HI415" s="141">
        <v>15606.651130989083</v>
      </c>
      <c r="HJ415" s="141">
        <v>15833.436913060172</v>
      </c>
      <c r="HK415" s="141">
        <v>15948.653505114684</v>
      </c>
      <c r="HL415" s="141">
        <v>16985.019388117234</v>
      </c>
      <c r="HM415" s="141">
        <v>16576.310039127609</v>
      </c>
      <c r="HN415" s="141">
        <v>16175.05188757744</v>
      </c>
      <c r="HO415" s="141">
        <v>16110.138449025864</v>
      </c>
      <c r="HP415" s="141">
        <v>16569.446018498791</v>
      </c>
      <c r="HQ415" s="141">
        <v>17065.232866473278</v>
      </c>
      <c r="HR415" s="141">
        <v>17694.602206533389</v>
      </c>
      <c r="HS415" s="141">
        <v>18338.291802931588</v>
      </c>
      <c r="HT415" s="141">
        <v>18748.953933715391</v>
      </c>
      <c r="HU415" s="141">
        <v>18588.762320804017</v>
      </c>
      <c r="HV415" s="141">
        <v>19170.78347944449</v>
      </c>
    </row>
    <row r="416" spans="1:230" ht="14.4">
      <c r="A416" s="140" t="s">
        <v>216</v>
      </c>
      <c r="B416" s="17">
        <v>700</v>
      </c>
      <c r="C416" s="17" t="s">
        <v>275</v>
      </c>
      <c r="D416" s="17" t="s">
        <v>275</v>
      </c>
      <c r="E416" s="17"/>
      <c r="F416" s="17"/>
      <c r="G416" s="17" t="s">
        <v>275</v>
      </c>
      <c r="H416" s="17"/>
      <c r="I416" s="17"/>
      <c r="J416" s="17"/>
      <c r="K416" s="26" t="s">
        <v>275</v>
      </c>
      <c r="L416" s="26"/>
      <c r="M416" s="26" t="s">
        <v>275</v>
      </c>
      <c r="N416" s="26" t="s">
        <v>275</v>
      </c>
      <c r="O416" s="26" t="s">
        <v>275</v>
      </c>
      <c r="P416" s="26" t="s">
        <v>275</v>
      </c>
      <c r="Q416" s="26"/>
      <c r="R416" s="26" t="s">
        <v>275</v>
      </c>
      <c r="S416" s="26"/>
      <c r="T416" s="26"/>
      <c r="U416" s="26"/>
      <c r="V416" s="26"/>
      <c r="W416" s="26"/>
      <c r="X416" s="26"/>
      <c r="Y416" s="26"/>
      <c r="Z416" s="26"/>
      <c r="AA416" s="26"/>
      <c r="AB416" s="26"/>
      <c r="AC416" s="26"/>
      <c r="AD416" s="26"/>
      <c r="AE416" s="26"/>
      <c r="AF416" s="26"/>
      <c r="AG416" s="26"/>
      <c r="AH416" s="26"/>
      <c r="AI416" s="26"/>
      <c r="AJ416" s="26"/>
      <c r="AK416" s="26"/>
      <c r="AL416" s="26"/>
      <c r="AM416" s="26"/>
      <c r="AN416" s="26">
        <v>589.86175115207368</v>
      </c>
      <c r="AO416" s="26" t="s">
        <v>275</v>
      </c>
      <c r="AP416" s="26" t="s">
        <v>275</v>
      </c>
      <c r="AQ416" s="26" t="s">
        <v>275</v>
      </c>
      <c r="AR416" s="26" t="s">
        <v>275</v>
      </c>
      <c r="AS416" s="26" t="s">
        <v>275</v>
      </c>
      <c r="AT416" s="26" t="s">
        <v>275</v>
      </c>
      <c r="AU416" s="26" t="s">
        <v>275</v>
      </c>
      <c r="AV416" s="26" t="s">
        <v>275</v>
      </c>
      <c r="AW416" s="26" t="s">
        <v>275</v>
      </c>
      <c r="AX416" s="26" t="s">
        <v>275</v>
      </c>
      <c r="AY416" s="26" t="s">
        <v>275</v>
      </c>
      <c r="AZ416" s="26" t="s">
        <v>275</v>
      </c>
      <c r="BA416" s="26" t="s">
        <v>275</v>
      </c>
      <c r="BB416" s="26" t="s">
        <v>275</v>
      </c>
      <c r="BC416" s="26" t="s">
        <v>275</v>
      </c>
      <c r="BD416" s="26" t="s">
        <v>275</v>
      </c>
      <c r="BE416" s="26" t="s">
        <v>275</v>
      </c>
      <c r="BF416" s="26" t="s">
        <v>275</v>
      </c>
      <c r="BG416" s="26" t="s">
        <v>275</v>
      </c>
      <c r="BH416" s="26" t="s">
        <v>275</v>
      </c>
      <c r="BI416" s="26" t="s">
        <v>275</v>
      </c>
      <c r="BJ416" s="26" t="s">
        <v>275</v>
      </c>
      <c r="BK416" s="26" t="s">
        <v>275</v>
      </c>
      <c r="BL416" s="26" t="s">
        <v>275</v>
      </c>
      <c r="BM416" s="26" t="s">
        <v>275</v>
      </c>
      <c r="BN416" s="26" t="s">
        <v>275</v>
      </c>
      <c r="BO416" s="26" t="s">
        <v>275</v>
      </c>
      <c r="BP416" s="26" t="s">
        <v>275</v>
      </c>
      <c r="BQ416" s="26" t="s">
        <v>275</v>
      </c>
      <c r="BR416" s="26" t="s">
        <v>275</v>
      </c>
      <c r="BS416" s="26" t="s">
        <v>275</v>
      </c>
      <c r="BT416" s="26" t="s">
        <v>275</v>
      </c>
      <c r="BU416" s="26" t="s">
        <v>275</v>
      </c>
      <c r="BV416" s="26" t="s">
        <v>275</v>
      </c>
      <c r="BW416" s="26" t="s">
        <v>275</v>
      </c>
      <c r="BX416" s="26" t="s">
        <v>275</v>
      </c>
      <c r="BY416" s="26" t="s">
        <v>275</v>
      </c>
      <c r="BZ416" s="26" t="s">
        <v>275</v>
      </c>
      <c r="CA416" s="26" t="s">
        <v>275</v>
      </c>
      <c r="CB416" s="26" t="s">
        <v>275</v>
      </c>
      <c r="CC416" s="26" t="s">
        <v>275</v>
      </c>
      <c r="CD416" s="26" t="s">
        <v>275</v>
      </c>
      <c r="CE416" s="26" t="s">
        <v>275</v>
      </c>
      <c r="CF416" s="26" t="s">
        <v>275</v>
      </c>
      <c r="CG416" s="26" t="s">
        <v>275</v>
      </c>
      <c r="CH416" s="26" t="s">
        <v>275</v>
      </c>
      <c r="CI416" s="26" t="s">
        <v>275</v>
      </c>
      <c r="CJ416" s="26" t="s">
        <v>275</v>
      </c>
      <c r="CK416" s="26" t="s">
        <v>275</v>
      </c>
      <c r="CL416" s="26">
        <v>718.04511278195491</v>
      </c>
      <c r="CM416" s="26" t="s">
        <v>275</v>
      </c>
      <c r="CN416" s="26" t="s">
        <v>275</v>
      </c>
      <c r="CO416" s="26" t="s">
        <v>275</v>
      </c>
      <c r="CP416" s="26" t="s">
        <v>275</v>
      </c>
      <c r="CQ416" s="26" t="s">
        <v>275</v>
      </c>
      <c r="CR416" s="26" t="s">
        <v>275</v>
      </c>
      <c r="CS416" s="26" t="s">
        <v>275</v>
      </c>
      <c r="CT416" s="26" t="s">
        <v>275</v>
      </c>
      <c r="CU416" s="26" t="s">
        <v>275</v>
      </c>
      <c r="CV416" s="26" t="s">
        <v>275</v>
      </c>
      <c r="CW416" s="26" t="s">
        <v>275</v>
      </c>
      <c r="CX416" s="26" t="s">
        <v>275</v>
      </c>
      <c r="CY416" s="26" t="s">
        <v>275</v>
      </c>
      <c r="CZ416" s="26" t="s">
        <v>275</v>
      </c>
      <c r="DA416" s="26" t="s">
        <v>275</v>
      </c>
      <c r="DB416" s="26" t="s">
        <v>275</v>
      </c>
      <c r="DC416" s="26" t="s">
        <v>275</v>
      </c>
      <c r="DD416" s="26" t="s">
        <v>275</v>
      </c>
      <c r="DE416" s="26" t="s">
        <v>275</v>
      </c>
      <c r="DF416" s="26" t="s">
        <v>275</v>
      </c>
      <c r="DG416" s="26" t="s">
        <v>275</v>
      </c>
      <c r="DH416" s="26" t="s">
        <v>275</v>
      </c>
      <c r="DI416" s="26" t="s">
        <v>275</v>
      </c>
      <c r="DJ416" s="26" t="s">
        <v>275</v>
      </c>
      <c r="DK416" s="26" t="s">
        <v>275</v>
      </c>
      <c r="DL416" s="26" t="s">
        <v>275</v>
      </c>
      <c r="DM416" s="26" t="s">
        <v>275</v>
      </c>
      <c r="DN416" s="26" t="s">
        <v>275</v>
      </c>
      <c r="DO416" s="26" t="s">
        <v>275</v>
      </c>
      <c r="DP416" s="26" t="s">
        <v>275</v>
      </c>
      <c r="DQ416" s="26" t="s">
        <v>275</v>
      </c>
      <c r="DR416" s="26" t="s">
        <v>275</v>
      </c>
      <c r="DS416" s="26" t="s">
        <v>275</v>
      </c>
      <c r="DT416" s="26" t="s">
        <v>275</v>
      </c>
      <c r="DU416" s="26" t="s">
        <v>275</v>
      </c>
      <c r="DV416" s="26" t="s">
        <v>275</v>
      </c>
      <c r="DW416" s="26" t="s">
        <v>275</v>
      </c>
      <c r="DX416" s="26" t="s">
        <v>275</v>
      </c>
      <c r="DY416" s="26" t="s">
        <v>275</v>
      </c>
      <c r="DZ416" s="26" t="s">
        <v>275</v>
      </c>
      <c r="EA416" s="26" t="s">
        <v>275</v>
      </c>
      <c r="EB416" s="26" t="s">
        <v>275</v>
      </c>
      <c r="EC416" s="26">
        <v>1000</v>
      </c>
      <c r="ED416" s="26" t="s">
        <v>275</v>
      </c>
      <c r="EE416" s="26" t="s">
        <v>275</v>
      </c>
      <c r="EF416" s="26" t="s">
        <v>275</v>
      </c>
      <c r="EG416" s="26" t="s">
        <v>275</v>
      </c>
      <c r="EH416" s="26" t="s">
        <v>275</v>
      </c>
      <c r="EI416" s="26" t="s">
        <v>275</v>
      </c>
      <c r="EJ416" s="26" t="s">
        <v>275</v>
      </c>
      <c r="EK416" s="26" t="s">
        <v>275</v>
      </c>
      <c r="EL416" s="26" t="s">
        <v>275</v>
      </c>
      <c r="EM416" s="26" t="s">
        <v>275</v>
      </c>
      <c r="EN416" s="26" t="s">
        <v>275</v>
      </c>
      <c r="EO416" s="26" t="s">
        <v>275</v>
      </c>
      <c r="EP416" s="26" t="s">
        <v>275</v>
      </c>
      <c r="EQ416" s="26" t="s">
        <v>275</v>
      </c>
      <c r="ER416" s="26" t="s">
        <v>275</v>
      </c>
      <c r="ES416" s="26" t="s">
        <v>275</v>
      </c>
      <c r="ET416" s="26" t="s">
        <v>275</v>
      </c>
      <c r="EU416" s="26" t="s">
        <v>275</v>
      </c>
      <c r="EV416" s="26" t="s">
        <v>275</v>
      </c>
      <c r="EW416" s="26" t="s">
        <v>275</v>
      </c>
      <c r="EX416" s="26" t="s">
        <v>275</v>
      </c>
      <c r="EY416" s="26" t="s">
        <v>275</v>
      </c>
      <c r="EZ416" s="26" t="s">
        <v>275</v>
      </c>
      <c r="FA416" s="26" t="s">
        <v>275</v>
      </c>
      <c r="FB416" s="26" t="s">
        <v>275</v>
      </c>
      <c r="FC416" s="26" t="s">
        <v>275</v>
      </c>
      <c r="FD416" s="26" t="s">
        <v>275</v>
      </c>
      <c r="FE416" s="26" t="s">
        <v>275</v>
      </c>
      <c r="FF416" s="26" t="s">
        <v>275</v>
      </c>
      <c r="FG416" s="26" t="s">
        <v>275</v>
      </c>
      <c r="FH416" s="26" t="s">
        <v>275</v>
      </c>
      <c r="FI416" s="26" t="s">
        <v>275</v>
      </c>
      <c r="FJ416" s="26" t="s">
        <v>275</v>
      </c>
      <c r="FK416" s="26" t="s">
        <v>275</v>
      </c>
      <c r="FL416" s="26" t="s">
        <v>275</v>
      </c>
      <c r="FM416" s="26" t="s">
        <v>275</v>
      </c>
      <c r="FN416" s="26">
        <v>1663.1490027834268</v>
      </c>
      <c r="FO416" s="26">
        <v>1695.372974505985</v>
      </c>
      <c r="FP416" s="26">
        <v>1725.8966073800366</v>
      </c>
      <c r="FQ416" s="26">
        <v>1756.5856611994961</v>
      </c>
      <c r="FR416" s="26">
        <v>1786.8304977060568</v>
      </c>
      <c r="FS416" s="26">
        <v>1625.1501777674207</v>
      </c>
      <c r="FT416" s="26">
        <v>2139.3982031895257</v>
      </c>
      <c r="FU416" s="26">
        <v>2104.3142178675989</v>
      </c>
      <c r="FV416" s="26">
        <v>2220.0916217716376</v>
      </c>
      <c r="FW416" s="26">
        <v>2287.2570833613258</v>
      </c>
      <c r="FX416" s="26">
        <v>2330.0060062633988</v>
      </c>
      <c r="FY416" s="26">
        <v>2685.1922379018297</v>
      </c>
      <c r="FZ416" s="26">
        <v>2619.6913742671959</v>
      </c>
      <c r="GA416" s="26">
        <v>2649.3485890489937</v>
      </c>
      <c r="GB416" s="26">
        <v>2980.6351390765303</v>
      </c>
      <c r="GC416" s="26">
        <v>3183.4227759966375</v>
      </c>
      <c r="GD416" s="26">
        <v>3137.3916285401956</v>
      </c>
      <c r="GE416" s="26">
        <v>3059.0425797604298</v>
      </c>
      <c r="GF416" s="26">
        <v>2673.6736977521136</v>
      </c>
      <c r="GG416" s="26">
        <v>2772.9750404719566</v>
      </c>
      <c r="GH416" s="26">
        <v>2395.4831171605238</v>
      </c>
      <c r="GI416" s="26">
        <v>2365.6737362889307</v>
      </c>
      <c r="GJ416" s="26">
        <v>2355.0981672050166</v>
      </c>
      <c r="GK416" s="26">
        <v>2388.4584372711788</v>
      </c>
      <c r="GL416" s="26">
        <v>2506.0757765796116</v>
      </c>
      <c r="GM416" s="26">
        <v>2582.9620250624293</v>
      </c>
      <c r="GN416" s="26">
        <v>3096.4240428012813</v>
      </c>
      <c r="GO416" s="26">
        <v>3182.3899724391335</v>
      </c>
      <c r="GP416" s="26">
        <v>3718.1532731362004</v>
      </c>
      <c r="GQ416" s="26">
        <v>3919.1283869345439</v>
      </c>
      <c r="GR416" s="26">
        <v>4479.9193527842363</v>
      </c>
      <c r="GS416" s="26">
        <v>4502.4341106023958</v>
      </c>
      <c r="GT416" s="26">
        <v>4642.9229017364651</v>
      </c>
      <c r="GU416" s="26">
        <v>4556.0809103287193</v>
      </c>
      <c r="GV416" s="26">
        <v>4766.5589058602181</v>
      </c>
      <c r="GW416" s="26">
        <v>4754.3646933625632</v>
      </c>
      <c r="GX416" s="26">
        <v>5001.9763249380439</v>
      </c>
      <c r="GY416" s="26">
        <v>4963.4254422349395</v>
      </c>
      <c r="GZ416" s="26">
        <v>4749.9719905462989</v>
      </c>
      <c r="HA416" s="26">
        <v>4102.9843204240296</v>
      </c>
      <c r="HB416" s="141">
        <v>3792.4004843579955</v>
      </c>
      <c r="HC416" s="141">
        <v>3462.993930811806</v>
      </c>
      <c r="HD416" s="141">
        <v>3718.8668165367594</v>
      </c>
      <c r="HE416" s="141">
        <v>3772.2713093796938</v>
      </c>
      <c r="HF416" s="141">
        <v>3865.7032188472949</v>
      </c>
      <c r="HG416" s="141">
        <v>4015.0719189003212</v>
      </c>
      <c r="HH416" s="141">
        <v>3997.6261530113943</v>
      </c>
      <c r="HI416" s="141">
        <v>4032.9215381804902</v>
      </c>
      <c r="HJ416" s="141">
        <v>4061.7856991357507</v>
      </c>
      <c r="HK416" s="141">
        <v>4107.8800745220615</v>
      </c>
      <c r="HL416" s="141">
        <v>4188.6241871672837</v>
      </c>
      <c r="HM416" s="141">
        <v>4311.6693198293624</v>
      </c>
      <c r="HN416" s="141">
        <v>4459.9677241435666</v>
      </c>
      <c r="HO416" s="141">
        <v>4542.705408179977</v>
      </c>
      <c r="HP416" s="141">
        <v>4821.4067433545724</v>
      </c>
      <c r="HQ416" s="141">
        <v>5097.7956041900125</v>
      </c>
      <c r="HR416" s="141">
        <v>5145.4504614517946</v>
      </c>
      <c r="HS416" s="141">
        <v>5213.3590029587976</v>
      </c>
      <c r="HT416" s="141">
        <v>5466.8991879715941</v>
      </c>
      <c r="HU416" s="141">
        <v>5640.7491885813579</v>
      </c>
      <c r="HV416" s="141">
        <v>5646.6721369124371</v>
      </c>
    </row>
    <row r="417" spans="1:230" ht="14.4">
      <c r="A417" s="140" t="s">
        <v>217</v>
      </c>
      <c r="B417" s="17" t="s">
        <v>275</v>
      </c>
      <c r="C417" s="17" t="s">
        <v>275</v>
      </c>
      <c r="D417" s="17" t="s">
        <v>275</v>
      </c>
      <c r="E417" s="17"/>
      <c r="F417" s="17"/>
      <c r="G417" s="17" t="s">
        <v>275</v>
      </c>
      <c r="H417" s="17"/>
      <c r="I417" s="17"/>
      <c r="J417" s="17"/>
      <c r="K417" s="26" t="s">
        <v>275</v>
      </c>
      <c r="L417" s="26"/>
      <c r="M417" s="26" t="s">
        <v>275</v>
      </c>
      <c r="N417" s="26" t="s">
        <v>275</v>
      </c>
      <c r="O417" s="26" t="s">
        <v>275</v>
      </c>
      <c r="P417" s="26" t="s">
        <v>275</v>
      </c>
      <c r="Q417" s="26"/>
      <c r="R417" s="26" t="s">
        <v>275</v>
      </c>
      <c r="S417" s="26"/>
      <c r="T417" s="26"/>
      <c r="U417" s="26"/>
      <c r="V417" s="26"/>
      <c r="W417" s="26"/>
      <c r="X417" s="26"/>
      <c r="Y417" s="26"/>
      <c r="Z417" s="26"/>
      <c r="AA417" s="26"/>
      <c r="AB417" s="26"/>
      <c r="AC417" s="26"/>
      <c r="AD417" s="26"/>
      <c r="AE417" s="26"/>
      <c r="AF417" s="26"/>
      <c r="AG417" s="26"/>
      <c r="AH417" s="26"/>
      <c r="AI417" s="26"/>
      <c r="AJ417" s="26"/>
      <c r="AK417" s="26"/>
      <c r="AL417" s="26"/>
      <c r="AM417" s="26"/>
      <c r="AN417" s="26" t="s">
        <v>275</v>
      </c>
      <c r="AO417" s="26" t="s">
        <v>275</v>
      </c>
      <c r="AP417" s="26" t="s">
        <v>275</v>
      </c>
      <c r="AQ417" s="26" t="s">
        <v>275</v>
      </c>
      <c r="AR417" s="26" t="s">
        <v>275</v>
      </c>
      <c r="AS417" s="26" t="s">
        <v>275</v>
      </c>
      <c r="AT417" s="26" t="s">
        <v>275</v>
      </c>
      <c r="AU417" s="26" t="s">
        <v>275</v>
      </c>
      <c r="AV417" s="26" t="s">
        <v>275</v>
      </c>
      <c r="AW417" s="26" t="s">
        <v>275</v>
      </c>
      <c r="AX417" s="26" t="s">
        <v>275</v>
      </c>
      <c r="AY417" s="26" t="s">
        <v>275</v>
      </c>
      <c r="AZ417" s="26" t="s">
        <v>275</v>
      </c>
      <c r="BA417" s="26" t="s">
        <v>275</v>
      </c>
      <c r="BB417" s="26" t="s">
        <v>275</v>
      </c>
      <c r="BC417" s="26" t="s">
        <v>275</v>
      </c>
      <c r="BD417" s="26" t="s">
        <v>275</v>
      </c>
      <c r="BE417" s="26" t="s">
        <v>275</v>
      </c>
      <c r="BF417" s="26" t="s">
        <v>275</v>
      </c>
      <c r="BG417" s="26" t="s">
        <v>275</v>
      </c>
      <c r="BH417" s="26" t="s">
        <v>275</v>
      </c>
      <c r="BI417" s="26" t="s">
        <v>275</v>
      </c>
      <c r="BJ417" s="26" t="s">
        <v>275</v>
      </c>
      <c r="BK417" s="26" t="s">
        <v>275</v>
      </c>
      <c r="BL417" s="26" t="s">
        <v>275</v>
      </c>
      <c r="BM417" s="26" t="s">
        <v>275</v>
      </c>
      <c r="BN417" s="26" t="s">
        <v>275</v>
      </c>
      <c r="BO417" s="26" t="s">
        <v>275</v>
      </c>
      <c r="BP417" s="26" t="s">
        <v>275</v>
      </c>
      <c r="BQ417" s="26" t="s">
        <v>275</v>
      </c>
      <c r="BR417" s="26" t="s">
        <v>275</v>
      </c>
      <c r="BS417" s="26" t="s">
        <v>275</v>
      </c>
      <c r="BT417" s="26" t="s">
        <v>275</v>
      </c>
      <c r="BU417" s="26" t="s">
        <v>275</v>
      </c>
      <c r="BV417" s="26" t="s">
        <v>275</v>
      </c>
      <c r="BW417" s="26" t="s">
        <v>275</v>
      </c>
      <c r="BX417" s="26" t="s">
        <v>275</v>
      </c>
      <c r="BY417" s="26" t="s">
        <v>275</v>
      </c>
      <c r="BZ417" s="26" t="s">
        <v>275</v>
      </c>
      <c r="CA417" s="26" t="s">
        <v>275</v>
      </c>
      <c r="CB417" s="26" t="s">
        <v>275</v>
      </c>
      <c r="CC417" s="26" t="s">
        <v>275</v>
      </c>
      <c r="CD417" s="26" t="s">
        <v>275</v>
      </c>
      <c r="CE417" s="26" t="s">
        <v>275</v>
      </c>
      <c r="CF417" s="26" t="s">
        <v>275</v>
      </c>
      <c r="CG417" s="26" t="s">
        <v>275</v>
      </c>
      <c r="CH417" s="26" t="s">
        <v>275</v>
      </c>
      <c r="CI417" s="26" t="s">
        <v>275</v>
      </c>
      <c r="CJ417" s="26" t="s">
        <v>275</v>
      </c>
      <c r="CK417" s="26" t="s">
        <v>275</v>
      </c>
      <c r="CL417" s="26" t="s">
        <v>275</v>
      </c>
      <c r="CM417" s="26" t="s">
        <v>275</v>
      </c>
      <c r="CN417" s="26" t="s">
        <v>275</v>
      </c>
      <c r="CO417" s="26" t="s">
        <v>275</v>
      </c>
      <c r="CP417" s="26" t="s">
        <v>275</v>
      </c>
      <c r="CQ417" s="26" t="s">
        <v>275</v>
      </c>
      <c r="CR417" s="26" t="s">
        <v>275</v>
      </c>
      <c r="CS417" s="26" t="s">
        <v>275</v>
      </c>
      <c r="CT417" s="26" t="s">
        <v>275</v>
      </c>
      <c r="CU417" s="26" t="s">
        <v>275</v>
      </c>
      <c r="CV417" s="26" t="s">
        <v>275</v>
      </c>
      <c r="CW417" s="26" t="s">
        <v>275</v>
      </c>
      <c r="CX417" s="26" t="s">
        <v>275</v>
      </c>
      <c r="CY417" s="26" t="s">
        <v>275</v>
      </c>
      <c r="CZ417" s="26" t="s">
        <v>275</v>
      </c>
      <c r="DA417" s="26" t="s">
        <v>275</v>
      </c>
      <c r="DB417" s="26" t="s">
        <v>275</v>
      </c>
      <c r="DC417" s="26" t="s">
        <v>275</v>
      </c>
      <c r="DD417" s="26" t="s">
        <v>275</v>
      </c>
      <c r="DE417" s="26" t="s">
        <v>275</v>
      </c>
      <c r="DF417" s="26" t="s">
        <v>275</v>
      </c>
      <c r="DG417" s="26" t="s">
        <v>275</v>
      </c>
      <c r="DH417" s="26" t="s">
        <v>275</v>
      </c>
      <c r="DI417" s="26" t="s">
        <v>275</v>
      </c>
      <c r="DJ417" s="26" t="s">
        <v>275</v>
      </c>
      <c r="DK417" s="26" t="s">
        <v>275</v>
      </c>
      <c r="DL417" s="26" t="s">
        <v>275</v>
      </c>
      <c r="DM417" s="26" t="s">
        <v>275</v>
      </c>
      <c r="DN417" s="26" t="s">
        <v>275</v>
      </c>
      <c r="DO417" s="26" t="s">
        <v>275</v>
      </c>
      <c r="DP417" s="26" t="s">
        <v>275</v>
      </c>
      <c r="DQ417" s="26" t="s">
        <v>275</v>
      </c>
      <c r="DR417" s="26" t="s">
        <v>275</v>
      </c>
      <c r="DS417" s="26" t="s">
        <v>275</v>
      </c>
      <c r="DT417" s="26" t="s">
        <v>275</v>
      </c>
      <c r="DU417" s="26" t="s">
        <v>275</v>
      </c>
      <c r="DV417" s="26" t="s">
        <v>275</v>
      </c>
      <c r="DW417" s="26" t="s">
        <v>275</v>
      </c>
      <c r="DX417" s="26" t="s">
        <v>275</v>
      </c>
      <c r="DY417" s="26" t="s">
        <v>275</v>
      </c>
      <c r="DZ417" s="26" t="s">
        <v>275</v>
      </c>
      <c r="EA417" s="26" t="s">
        <v>275</v>
      </c>
      <c r="EB417" s="26" t="s">
        <v>275</v>
      </c>
      <c r="EC417" s="26" t="s">
        <v>275</v>
      </c>
      <c r="ED417" s="26" t="s">
        <v>275</v>
      </c>
      <c r="EE417" s="26" t="s">
        <v>275</v>
      </c>
      <c r="EF417" s="26" t="s">
        <v>275</v>
      </c>
      <c r="EG417" s="26" t="s">
        <v>275</v>
      </c>
      <c r="EH417" s="26" t="s">
        <v>275</v>
      </c>
      <c r="EI417" s="26" t="s">
        <v>275</v>
      </c>
      <c r="EJ417" s="26" t="s">
        <v>275</v>
      </c>
      <c r="EK417" s="26" t="s">
        <v>275</v>
      </c>
      <c r="EL417" s="26" t="s">
        <v>275</v>
      </c>
      <c r="EM417" s="26" t="s">
        <v>275</v>
      </c>
      <c r="EN417" s="26" t="s">
        <v>275</v>
      </c>
      <c r="EO417" s="26" t="s">
        <v>275</v>
      </c>
      <c r="EP417" s="26" t="s">
        <v>275</v>
      </c>
      <c r="EQ417" s="26" t="s">
        <v>275</v>
      </c>
      <c r="ER417" s="26" t="s">
        <v>275</v>
      </c>
      <c r="ES417" s="26" t="s">
        <v>275</v>
      </c>
      <c r="ET417" s="26" t="s">
        <v>275</v>
      </c>
      <c r="EU417" s="26" t="s">
        <v>275</v>
      </c>
      <c r="EV417" s="26" t="s">
        <v>275</v>
      </c>
      <c r="EW417" s="26" t="s">
        <v>275</v>
      </c>
      <c r="EX417" s="26" t="s">
        <v>275</v>
      </c>
      <c r="EY417" s="26" t="s">
        <v>275</v>
      </c>
      <c r="EZ417" s="26" t="s">
        <v>275</v>
      </c>
      <c r="FA417" s="26" t="s">
        <v>275</v>
      </c>
      <c r="FB417" s="26" t="s">
        <v>275</v>
      </c>
      <c r="FC417" s="26" t="s">
        <v>275</v>
      </c>
      <c r="FD417" s="26" t="s">
        <v>275</v>
      </c>
      <c r="FE417" s="26" t="s">
        <v>275</v>
      </c>
      <c r="FF417" s="26" t="s">
        <v>275</v>
      </c>
      <c r="FG417" s="26" t="s">
        <v>275</v>
      </c>
      <c r="FH417" s="26" t="s">
        <v>275</v>
      </c>
      <c r="FI417" s="26" t="s">
        <v>275</v>
      </c>
      <c r="FJ417" s="26" t="s">
        <v>275</v>
      </c>
      <c r="FK417" s="26" t="s">
        <v>275</v>
      </c>
      <c r="FL417" s="26" t="s">
        <v>275</v>
      </c>
      <c r="FM417" s="26" t="s">
        <v>275</v>
      </c>
      <c r="FN417" s="26">
        <v>28878.138142405209</v>
      </c>
      <c r="FO417" s="26">
        <v>29777.137995023368</v>
      </c>
      <c r="FP417" s="26">
        <v>30023.395647321428</v>
      </c>
      <c r="FQ417" s="26">
        <v>31361.241243878347</v>
      </c>
      <c r="FR417" s="26">
        <v>33199.895163702648</v>
      </c>
      <c r="FS417" s="26">
        <v>32256.694168191756</v>
      </c>
      <c r="FT417" s="26">
        <v>32876.345091981071</v>
      </c>
      <c r="FU417" s="26">
        <v>31447.46209868704</v>
      </c>
      <c r="FV417" s="26">
        <v>29906.750974005237</v>
      </c>
      <c r="FW417" s="26">
        <v>29568.135912372785</v>
      </c>
      <c r="FX417" s="26">
        <v>28813.493502893769</v>
      </c>
      <c r="FY417" s="26">
        <v>26112.192268882762</v>
      </c>
      <c r="FZ417" s="26">
        <v>26443.203912336478</v>
      </c>
      <c r="GA417" s="26">
        <v>25331.260221479894</v>
      </c>
      <c r="GB417" s="26">
        <v>25302.936212813227</v>
      </c>
      <c r="GC417" s="26">
        <v>23532.897111520699</v>
      </c>
      <c r="GD417" s="26">
        <v>24049.693841864158</v>
      </c>
      <c r="GE417" s="26">
        <v>22408.990226386395</v>
      </c>
      <c r="GF417" s="26">
        <v>22300.195370882466</v>
      </c>
      <c r="GG417" s="26">
        <v>20963.207734556283</v>
      </c>
      <c r="GH417" s="26">
        <v>30694.566703500459</v>
      </c>
      <c r="GI417" s="26">
        <v>30929.91698207051</v>
      </c>
      <c r="GJ417" s="26">
        <v>30290.856273430323</v>
      </c>
      <c r="GK417" s="26">
        <v>26688.747794072267</v>
      </c>
      <c r="GL417" s="26">
        <v>21933.550039077611</v>
      </c>
      <c r="GM417" s="26">
        <v>18161.664628806833</v>
      </c>
      <c r="GN417" s="26">
        <v>18166.058135065618</v>
      </c>
      <c r="GO417" s="26">
        <v>16417.348595972264</v>
      </c>
      <c r="GP417" s="26">
        <v>16539.471471631608</v>
      </c>
      <c r="GQ417" s="26">
        <v>17674.750331781146</v>
      </c>
      <c r="GR417" s="26">
        <v>13270.94855305634</v>
      </c>
      <c r="GS417" s="26">
        <v>10290.082439795413</v>
      </c>
      <c r="GT417" s="26">
        <v>8685.4971777611718</v>
      </c>
      <c r="GU417" s="26">
        <v>8965.9861675574502</v>
      </c>
      <c r="GV417" s="26">
        <v>9023.9012317909492</v>
      </c>
      <c r="GW417" s="26">
        <v>8164.614112982209</v>
      </c>
      <c r="GX417" s="26">
        <v>8474.7468597853531</v>
      </c>
      <c r="GY417" s="26">
        <v>7789.1900846869603</v>
      </c>
      <c r="GZ417" s="26">
        <v>7727.4439753125453</v>
      </c>
      <c r="HA417" s="26">
        <v>7968.1628410247286</v>
      </c>
      <c r="HB417" s="141">
        <v>6120.8864571127106</v>
      </c>
      <c r="HC417" s="141">
        <v>8179.0574476859156</v>
      </c>
      <c r="HD417" s="141">
        <v>8266.7427971571651</v>
      </c>
      <c r="HE417" s="141">
        <v>10424.522435661704</v>
      </c>
      <c r="HF417" s="141">
        <v>10695.405311523038</v>
      </c>
      <c r="HG417" s="141">
        <v>10262.747934625362</v>
      </c>
      <c r="HH417" s="141">
        <v>9872.0164609053518</v>
      </c>
      <c r="HI417" s="141">
        <v>9773.7478601800194</v>
      </c>
      <c r="HJ417" s="141">
        <v>9815.4569576102531</v>
      </c>
      <c r="HK417" s="141">
        <v>9356.8420997980375</v>
      </c>
      <c r="HL417" s="141">
        <v>9516.7734449881445</v>
      </c>
      <c r="HM417" s="141">
        <v>9276.4001059831407</v>
      </c>
      <c r="HN417" s="141">
        <v>9300.738809213386</v>
      </c>
      <c r="HO417" s="141">
        <v>10625.198190365041</v>
      </c>
      <c r="HP417" s="141">
        <v>11460.667339832557</v>
      </c>
      <c r="HQ417" s="141">
        <v>12283.433635341577</v>
      </c>
      <c r="HR417" s="141">
        <v>12931.811154817322</v>
      </c>
      <c r="HS417" s="141">
        <v>13425.086582715287</v>
      </c>
      <c r="HT417" s="141">
        <v>13657.770344867065</v>
      </c>
      <c r="HU417" s="141">
        <v>12306.709890953282</v>
      </c>
      <c r="HV417" s="141">
        <v>12348.238736835518</v>
      </c>
    </row>
    <row r="418" spans="1:230" ht="14.4">
      <c r="A418" s="140" t="s">
        <v>218</v>
      </c>
      <c r="B418" s="17" t="s">
        <v>275</v>
      </c>
      <c r="C418" s="17" t="s">
        <v>275</v>
      </c>
      <c r="D418" s="17" t="s">
        <v>275</v>
      </c>
      <c r="E418" s="17"/>
      <c r="F418" s="17"/>
      <c r="G418" s="17" t="s">
        <v>275</v>
      </c>
      <c r="H418" s="17"/>
      <c r="I418" s="17"/>
      <c r="J418" s="17"/>
      <c r="K418" s="26" t="s">
        <v>275</v>
      </c>
      <c r="L418" s="26"/>
      <c r="M418" s="26" t="s">
        <v>275</v>
      </c>
      <c r="N418" s="26" t="s">
        <v>275</v>
      </c>
      <c r="O418" s="26" t="s">
        <v>275</v>
      </c>
      <c r="P418" s="26" t="s">
        <v>275</v>
      </c>
      <c r="Q418" s="26"/>
      <c r="R418" s="26" t="s">
        <v>275</v>
      </c>
      <c r="S418" s="26"/>
      <c r="T418" s="26"/>
      <c r="U418" s="26"/>
      <c r="V418" s="26"/>
      <c r="W418" s="26"/>
      <c r="X418" s="26"/>
      <c r="Y418" s="26"/>
      <c r="Z418" s="26"/>
      <c r="AA418" s="26"/>
      <c r="AB418" s="26"/>
      <c r="AC418" s="26"/>
      <c r="AD418" s="26"/>
      <c r="AE418" s="26"/>
      <c r="AF418" s="26"/>
      <c r="AG418" s="26"/>
      <c r="AH418" s="26"/>
      <c r="AI418" s="26"/>
      <c r="AJ418" s="26"/>
      <c r="AK418" s="26"/>
      <c r="AL418" s="26"/>
      <c r="AM418" s="26"/>
      <c r="AN418" s="26">
        <v>656.62650602409633</v>
      </c>
      <c r="AO418" s="26" t="s">
        <v>275</v>
      </c>
      <c r="AP418" s="26" t="s">
        <v>275</v>
      </c>
      <c r="AQ418" s="26" t="s">
        <v>275</v>
      </c>
      <c r="AR418" s="26" t="s">
        <v>275</v>
      </c>
      <c r="AS418" s="26" t="s">
        <v>275</v>
      </c>
      <c r="AT418" s="26" t="s">
        <v>275</v>
      </c>
      <c r="AU418" s="26" t="s">
        <v>275</v>
      </c>
      <c r="AV418" s="26" t="s">
        <v>275</v>
      </c>
      <c r="AW418" s="26" t="s">
        <v>275</v>
      </c>
      <c r="AX418" s="26" t="s">
        <v>275</v>
      </c>
      <c r="AY418" s="26" t="s">
        <v>275</v>
      </c>
      <c r="AZ418" s="26" t="s">
        <v>275</v>
      </c>
      <c r="BA418" s="26" t="s">
        <v>275</v>
      </c>
      <c r="BB418" s="26" t="s">
        <v>275</v>
      </c>
      <c r="BC418" s="26" t="s">
        <v>275</v>
      </c>
      <c r="BD418" s="26" t="s">
        <v>275</v>
      </c>
      <c r="BE418" s="26" t="s">
        <v>275</v>
      </c>
      <c r="BF418" s="26" t="s">
        <v>275</v>
      </c>
      <c r="BG418" s="26" t="s">
        <v>275</v>
      </c>
      <c r="BH418" s="26" t="s">
        <v>275</v>
      </c>
      <c r="BI418" s="26" t="s">
        <v>275</v>
      </c>
      <c r="BJ418" s="26" t="s">
        <v>275</v>
      </c>
      <c r="BK418" s="26" t="s">
        <v>275</v>
      </c>
      <c r="BL418" s="26" t="s">
        <v>275</v>
      </c>
      <c r="BM418" s="26" t="s">
        <v>275</v>
      </c>
      <c r="BN418" s="26" t="s">
        <v>275</v>
      </c>
      <c r="BO418" s="26" t="s">
        <v>275</v>
      </c>
      <c r="BP418" s="26" t="s">
        <v>275</v>
      </c>
      <c r="BQ418" s="26" t="s">
        <v>275</v>
      </c>
      <c r="BR418" s="26" t="s">
        <v>275</v>
      </c>
      <c r="BS418" s="26" t="s">
        <v>275</v>
      </c>
      <c r="BT418" s="26" t="s">
        <v>275</v>
      </c>
      <c r="BU418" s="26" t="s">
        <v>275</v>
      </c>
      <c r="BV418" s="26" t="s">
        <v>275</v>
      </c>
      <c r="BW418" s="26" t="s">
        <v>275</v>
      </c>
      <c r="BX418" s="26" t="s">
        <v>275</v>
      </c>
      <c r="BY418" s="26" t="s">
        <v>275</v>
      </c>
      <c r="BZ418" s="26" t="s">
        <v>275</v>
      </c>
      <c r="CA418" s="26" t="s">
        <v>275</v>
      </c>
      <c r="CB418" s="26" t="s">
        <v>275</v>
      </c>
      <c r="CC418" s="26" t="s">
        <v>275</v>
      </c>
      <c r="CD418" s="26" t="s">
        <v>275</v>
      </c>
      <c r="CE418" s="26" t="s">
        <v>275</v>
      </c>
      <c r="CF418" s="26" t="s">
        <v>275</v>
      </c>
      <c r="CG418" s="26" t="s">
        <v>275</v>
      </c>
      <c r="CH418" s="26" t="s">
        <v>275</v>
      </c>
      <c r="CI418" s="26" t="s">
        <v>275</v>
      </c>
      <c r="CJ418" s="26" t="s">
        <v>275</v>
      </c>
      <c r="CK418" s="26" t="s">
        <v>275</v>
      </c>
      <c r="CL418" s="26">
        <v>844.53781512605042</v>
      </c>
      <c r="CM418" s="26" t="s">
        <v>275</v>
      </c>
      <c r="CN418" s="26" t="s">
        <v>275</v>
      </c>
      <c r="CO418" s="26" t="s">
        <v>275</v>
      </c>
      <c r="CP418" s="26" t="s">
        <v>275</v>
      </c>
      <c r="CQ418" s="26" t="s">
        <v>275</v>
      </c>
      <c r="CR418" s="26" t="s">
        <v>275</v>
      </c>
      <c r="CS418" s="26" t="s">
        <v>275</v>
      </c>
      <c r="CT418" s="26" t="s">
        <v>275</v>
      </c>
      <c r="CU418" s="26" t="s">
        <v>275</v>
      </c>
      <c r="CV418" s="26" t="s">
        <v>275</v>
      </c>
      <c r="CW418" s="26" t="s">
        <v>275</v>
      </c>
      <c r="CX418" s="26" t="s">
        <v>275</v>
      </c>
      <c r="CY418" s="26" t="s">
        <v>275</v>
      </c>
      <c r="CZ418" s="26" t="s">
        <v>275</v>
      </c>
      <c r="DA418" s="26" t="s">
        <v>275</v>
      </c>
      <c r="DB418" s="26" t="s">
        <v>275</v>
      </c>
      <c r="DC418" s="26" t="s">
        <v>275</v>
      </c>
      <c r="DD418" s="26" t="s">
        <v>275</v>
      </c>
      <c r="DE418" s="26" t="s">
        <v>275</v>
      </c>
      <c r="DF418" s="26" t="s">
        <v>275</v>
      </c>
      <c r="DG418" s="26" t="s">
        <v>275</v>
      </c>
      <c r="DH418" s="26" t="s">
        <v>275</v>
      </c>
      <c r="DI418" s="26" t="s">
        <v>275</v>
      </c>
      <c r="DJ418" s="26" t="s">
        <v>275</v>
      </c>
      <c r="DK418" s="26" t="s">
        <v>275</v>
      </c>
      <c r="DL418" s="26" t="s">
        <v>275</v>
      </c>
      <c r="DM418" s="26" t="s">
        <v>275</v>
      </c>
      <c r="DN418" s="26" t="s">
        <v>275</v>
      </c>
      <c r="DO418" s="26" t="s">
        <v>275</v>
      </c>
      <c r="DP418" s="26" t="s">
        <v>275</v>
      </c>
      <c r="DQ418" s="26" t="s">
        <v>275</v>
      </c>
      <c r="DR418" s="26" t="s">
        <v>275</v>
      </c>
      <c r="DS418" s="26" t="s">
        <v>275</v>
      </c>
      <c r="DT418" s="26" t="s">
        <v>275</v>
      </c>
      <c r="DU418" s="26" t="s">
        <v>275</v>
      </c>
      <c r="DV418" s="26" t="s">
        <v>275</v>
      </c>
      <c r="DW418" s="26" t="s">
        <v>275</v>
      </c>
      <c r="DX418" s="26" t="s">
        <v>275</v>
      </c>
      <c r="DY418" s="26" t="s">
        <v>275</v>
      </c>
      <c r="DZ418" s="26" t="s">
        <v>275</v>
      </c>
      <c r="EA418" s="26" t="s">
        <v>275</v>
      </c>
      <c r="EB418" s="26" t="s">
        <v>275</v>
      </c>
      <c r="EC418" s="26">
        <v>1349.7688751926041</v>
      </c>
      <c r="ED418" s="26" t="s">
        <v>275</v>
      </c>
      <c r="EE418" s="26" t="s">
        <v>275</v>
      </c>
      <c r="EF418" s="26" t="s">
        <v>275</v>
      </c>
      <c r="EG418" s="26" t="s">
        <v>275</v>
      </c>
      <c r="EH418" s="26" t="s">
        <v>275</v>
      </c>
      <c r="EI418" s="26" t="s">
        <v>275</v>
      </c>
      <c r="EJ418" s="26" t="s">
        <v>275</v>
      </c>
      <c r="EK418" s="26" t="s">
        <v>275</v>
      </c>
      <c r="EL418" s="26" t="s">
        <v>275</v>
      </c>
      <c r="EM418" s="26" t="s">
        <v>275</v>
      </c>
      <c r="EN418" s="26" t="s">
        <v>275</v>
      </c>
      <c r="EO418" s="26" t="s">
        <v>275</v>
      </c>
      <c r="EP418" s="26" t="s">
        <v>275</v>
      </c>
      <c r="EQ418" s="26" t="s">
        <v>275</v>
      </c>
      <c r="ER418" s="26" t="s">
        <v>275</v>
      </c>
      <c r="ES418" s="26" t="s">
        <v>275</v>
      </c>
      <c r="ET418" s="26" t="s">
        <v>275</v>
      </c>
      <c r="EU418" s="26" t="s">
        <v>275</v>
      </c>
      <c r="EV418" s="26" t="s">
        <v>275</v>
      </c>
      <c r="EW418" s="26" t="s">
        <v>275</v>
      </c>
      <c r="EX418" s="26" t="s">
        <v>275</v>
      </c>
      <c r="EY418" s="26" t="s">
        <v>275</v>
      </c>
      <c r="EZ418" s="26" t="s">
        <v>275</v>
      </c>
      <c r="FA418" s="26" t="s">
        <v>275</v>
      </c>
      <c r="FB418" s="26" t="s">
        <v>275</v>
      </c>
      <c r="FC418" s="26" t="s">
        <v>275</v>
      </c>
      <c r="FD418" s="26" t="s">
        <v>275</v>
      </c>
      <c r="FE418" s="26" t="s">
        <v>275</v>
      </c>
      <c r="FF418" s="26" t="s">
        <v>275</v>
      </c>
      <c r="FG418" s="26" t="s">
        <v>275</v>
      </c>
      <c r="FH418" s="26" t="s">
        <v>275</v>
      </c>
      <c r="FI418" s="26" t="s">
        <v>275</v>
      </c>
      <c r="FJ418" s="26" t="s">
        <v>275</v>
      </c>
      <c r="FK418" s="26" t="s">
        <v>275</v>
      </c>
      <c r="FL418" s="26" t="s">
        <v>275</v>
      </c>
      <c r="FM418" s="26" t="s">
        <v>275</v>
      </c>
      <c r="FN418" s="26">
        <v>2428.7394253416155</v>
      </c>
      <c r="FO418" s="26">
        <v>2120.7178997826259</v>
      </c>
      <c r="FP418" s="26">
        <v>2193.1954040150172</v>
      </c>
      <c r="FQ418" s="26">
        <v>2457.3570231342233</v>
      </c>
      <c r="FR418" s="26">
        <v>2745.0313299060003</v>
      </c>
      <c r="FS418" s="26">
        <v>2886.3236201207988</v>
      </c>
      <c r="FT418" s="26">
        <v>2743.5479799418085</v>
      </c>
      <c r="FU418" s="26">
        <v>2716.8018778600167</v>
      </c>
      <c r="FV418" s="26">
        <v>2268.8004452052205</v>
      </c>
      <c r="FW418" s="26">
        <v>2395.1692132334756</v>
      </c>
      <c r="FX418" s="26">
        <v>2392.5221124151376</v>
      </c>
      <c r="FY418" s="26">
        <v>2481.5598967811939</v>
      </c>
      <c r="FZ418" s="26">
        <v>2507.24131989539</v>
      </c>
      <c r="GA418" s="26">
        <v>2458.7980004144756</v>
      </c>
      <c r="GB418" s="26">
        <v>2534.2662025508698</v>
      </c>
      <c r="GC418" s="26">
        <v>2706.0685537583386</v>
      </c>
      <c r="GD418" s="26">
        <v>2804.4775590606368</v>
      </c>
      <c r="GE418" s="26">
        <v>2591.9529949849725</v>
      </c>
      <c r="GF418" s="26">
        <v>2831.1401032070285</v>
      </c>
      <c r="GG418" s="26">
        <v>2809.6311031354467</v>
      </c>
      <c r="GH418" s="26">
        <v>2916.6277345578346</v>
      </c>
      <c r="GI418" s="26">
        <v>3000.5384699117353</v>
      </c>
      <c r="GJ418" s="26">
        <v>3176.4279369750661</v>
      </c>
      <c r="GK418" s="26">
        <v>3154.7848371874265</v>
      </c>
      <c r="GL418" s="26">
        <v>3502.1749171232163</v>
      </c>
      <c r="GM418" s="26">
        <v>3460.4017946247163</v>
      </c>
      <c r="GN418" s="26">
        <v>3522.5247220709175</v>
      </c>
      <c r="GO418" s="26">
        <v>3612.6767138254704</v>
      </c>
      <c r="GP418" s="26">
        <v>3709.39653212856</v>
      </c>
      <c r="GQ418" s="26">
        <v>3506.3871186668612</v>
      </c>
      <c r="GR418" s="26">
        <v>3523.7547062161989</v>
      </c>
      <c r="GS418" s="26">
        <v>3362.0513638430448</v>
      </c>
      <c r="GT418" s="26">
        <v>3134.0329884749062</v>
      </c>
      <c r="GU418" s="26">
        <v>3099.8766592026404</v>
      </c>
      <c r="GV418" s="26">
        <v>3164.6460865604404</v>
      </c>
      <c r="GW418" s="26">
        <v>3244.867364479358</v>
      </c>
      <c r="GX418" s="26">
        <v>3101.4624438975306</v>
      </c>
      <c r="GY418" s="26">
        <v>2168.7932231494133</v>
      </c>
      <c r="GZ418" s="26">
        <v>1968.4747112806929</v>
      </c>
      <c r="HA418" s="26">
        <v>1963.7225362316146</v>
      </c>
      <c r="HB418" s="26">
        <v>1936.3908772780928</v>
      </c>
      <c r="HC418" s="26">
        <v>2637.62741714717</v>
      </c>
      <c r="HD418" s="26">
        <v>2733.4105462094903</v>
      </c>
      <c r="HE418" s="26">
        <v>2895.5688614639503</v>
      </c>
      <c r="HF418" s="26">
        <v>3090.9082135583049</v>
      </c>
      <c r="HG418" s="26">
        <v>3248.6154203901933</v>
      </c>
      <c r="HH418" s="26">
        <v>3331.0405468650283</v>
      </c>
      <c r="HI418" s="26">
        <v>3415.5522547451415</v>
      </c>
      <c r="HJ418" s="26">
        <v>3468.6321003993367</v>
      </c>
      <c r="HK418" s="26">
        <v>3392.6614862972442</v>
      </c>
      <c r="HL418" s="26">
        <v>3402.6600177394093</v>
      </c>
      <c r="HM418" s="26">
        <v>3506.8593364345661</v>
      </c>
      <c r="HN418" s="26">
        <v>3573.1498652733408</v>
      </c>
      <c r="HO418" s="26">
        <v>3669.8664085001951</v>
      </c>
      <c r="HP418" s="26">
        <v>3889.515026012537</v>
      </c>
      <c r="HQ418" s="26">
        <v>3935.7948174828352</v>
      </c>
      <c r="HR418" s="26">
        <v>3909.995074793515</v>
      </c>
      <c r="HS418" s="26">
        <v>4152.3351663048443</v>
      </c>
      <c r="HT418" s="26">
        <v>4452.7348215897473</v>
      </c>
      <c r="HU418" s="141"/>
      <c r="HV418" s="141"/>
    </row>
    <row r="419" spans="1:230" ht="14.4">
      <c r="A419" s="140" t="s">
        <v>45</v>
      </c>
      <c r="B419" s="17" t="s">
        <v>275</v>
      </c>
      <c r="C419" s="17" t="s">
        <v>275</v>
      </c>
      <c r="D419" s="17" t="s">
        <v>275</v>
      </c>
      <c r="E419" s="17"/>
      <c r="F419" s="17"/>
      <c r="G419" s="17" t="s">
        <v>275</v>
      </c>
      <c r="H419" s="17"/>
      <c r="I419" s="17"/>
      <c r="J419" s="17"/>
      <c r="K419" s="26" t="s">
        <v>275</v>
      </c>
      <c r="L419" s="26"/>
      <c r="M419" s="26" t="s">
        <v>275</v>
      </c>
      <c r="N419" s="26" t="s">
        <v>275</v>
      </c>
      <c r="O419" s="26" t="s">
        <v>275</v>
      </c>
      <c r="P419" s="26" t="s">
        <v>275</v>
      </c>
      <c r="Q419" s="26"/>
      <c r="R419" s="26" t="s">
        <v>275</v>
      </c>
      <c r="S419" s="26"/>
      <c r="T419" s="26"/>
      <c r="U419" s="26"/>
      <c r="V419" s="26"/>
      <c r="W419" s="26"/>
      <c r="X419" s="26"/>
      <c r="Y419" s="26"/>
      <c r="Z419" s="26"/>
      <c r="AA419" s="26"/>
      <c r="AB419" s="26"/>
      <c r="AC419" s="26"/>
      <c r="AD419" s="26"/>
      <c r="AE419" s="26"/>
      <c r="AF419" s="26"/>
      <c r="AG419" s="26"/>
      <c r="AH419" s="26"/>
      <c r="AI419" s="26"/>
      <c r="AJ419" s="26"/>
      <c r="AK419" s="26"/>
      <c r="AL419" s="26"/>
      <c r="AM419" s="26"/>
      <c r="AN419" s="26" t="s">
        <v>275</v>
      </c>
      <c r="AO419" s="26" t="s">
        <v>275</v>
      </c>
      <c r="AP419" s="26" t="s">
        <v>275</v>
      </c>
      <c r="AQ419" s="26" t="s">
        <v>275</v>
      </c>
      <c r="AR419" s="26" t="s">
        <v>275</v>
      </c>
      <c r="AS419" s="26" t="s">
        <v>275</v>
      </c>
      <c r="AT419" s="26" t="s">
        <v>275</v>
      </c>
      <c r="AU419" s="26" t="s">
        <v>275</v>
      </c>
      <c r="AV419" s="26" t="s">
        <v>275</v>
      </c>
      <c r="AW419" s="26" t="s">
        <v>275</v>
      </c>
      <c r="AX419" s="26" t="s">
        <v>275</v>
      </c>
      <c r="AY419" s="26" t="s">
        <v>275</v>
      </c>
      <c r="AZ419" s="26" t="s">
        <v>275</v>
      </c>
      <c r="BA419" s="26" t="s">
        <v>275</v>
      </c>
      <c r="BB419" s="26" t="s">
        <v>275</v>
      </c>
      <c r="BC419" s="26" t="s">
        <v>275</v>
      </c>
      <c r="BD419" s="26" t="s">
        <v>275</v>
      </c>
      <c r="BE419" s="26" t="s">
        <v>275</v>
      </c>
      <c r="BF419" s="26" t="s">
        <v>275</v>
      </c>
      <c r="BG419" s="26" t="s">
        <v>275</v>
      </c>
      <c r="BH419" s="26" t="s">
        <v>275</v>
      </c>
      <c r="BI419" s="26" t="s">
        <v>275</v>
      </c>
      <c r="BJ419" s="26" t="s">
        <v>275</v>
      </c>
      <c r="BK419" s="26" t="s">
        <v>275</v>
      </c>
      <c r="BL419" s="26" t="s">
        <v>275</v>
      </c>
      <c r="BM419" s="26" t="s">
        <v>275</v>
      </c>
      <c r="BN419" s="26" t="s">
        <v>275</v>
      </c>
      <c r="BO419" s="26" t="s">
        <v>275</v>
      </c>
      <c r="BP419" s="26" t="s">
        <v>275</v>
      </c>
      <c r="BQ419" s="26" t="s">
        <v>275</v>
      </c>
      <c r="BR419" s="26" t="s">
        <v>275</v>
      </c>
      <c r="BS419" s="26" t="s">
        <v>275</v>
      </c>
      <c r="BT419" s="26" t="s">
        <v>275</v>
      </c>
      <c r="BU419" s="26" t="s">
        <v>275</v>
      </c>
      <c r="BV419" s="26" t="s">
        <v>275</v>
      </c>
      <c r="BW419" s="26" t="s">
        <v>275</v>
      </c>
      <c r="BX419" s="26" t="s">
        <v>275</v>
      </c>
      <c r="BY419" s="26" t="s">
        <v>275</v>
      </c>
      <c r="BZ419" s="26" t="s">
        <v>275</v>
      </c>
      <c r="CA419" s="26" t="s">
        <v>275</v>
      </c>
      <c r="CB419" s="26" t="s">
        <v>275</v>
      </c>
      <c r="CC419" s="26" t="s">
        <v>275</v>
      </c>
      <c r="CD419" s="26" t="s">
        <v>275</v>
      </c>
      <c r="CE419" s="26" t="s">
        <v>275</v>
      </c>
      <c r="CF419" s="26" t="s">
        <v>275</v>
      </c>
      <c r="CG419" s="26" t="s">
        <v>275</v>
      </c>
      <c r="CH419" s="26" t="s">
        <v>275</v>
      </c>
      <c r="CI419" s="26" t="s">
        <v>275</v>
      </c>
      <c r="CJ419" s="26" t="s">
        <v>275</v>
      </c>
      <c r="CK419" s="26" t="s">
        <v>275</v>
      </c>
      <c r="CL419" s="26" t="s">
        <v>275</v>
      </c>
      <c r="CM419" s="26" t="s">
        <v>275</v>
      </c>
      <c r="CN419" s="26" t="s">
        <v>275</v>
      </c>
      <c r="CO419" s="26" t="s">
        <v>275</v>
      </c>
      <c r="CP419" s="26" t="s">
        <v>275</v>
      </c>
      <c r="CQ419" s="26" t="s">
        <v>275</v>
      </c>
      <c r="CR419" s="26" t="s">
        <v>275</v>
      </c>
      <c r="CS419" s="26" t="s">
        <v>275</v>
      </c>
      <c r="CT419" s="26" t="s">
        <v>275</v>
      </c>
      <c r="CU419" s="26" t="s">
        <v>275</v>
      </c>
      <c r="CV419" s="26" t="s">
        <v>275</v>
      </c>
      <c r="CW419" s="26" t="s">
        <v>275</v>
      </c>
      <c r="CX419" s="26" t="s">
        <v>275</v>
      </c>
      <c r="CY419" s="26" t="s">
        <v>275</v>
      </c>
      <c r="CZ419" s="26" t="s">
        <v>275</v>
      </c>
      <c r="DA419" s="26" t="s">
        <v>275</v>
      </c>
      <c r="DB419" s="26" t="s">
        <v>275</v>
      </c>
      <c r="DC419" s="26" t="s">
        <v>275</v>
      </c>
      <c r="DD419" s="26" t="s">
        <v>275</v>
      </c>
      <c r="DE419" s="26" t="s">
        <v>275</v>
      </c>
      <c r="DF419" s="26" t="s">
        <v>275</v>
      </c>
      <c r="DG419" s="26" t="s">
        <v>275</v>
      </c>
      <c r="DH419" s="26" t="s">
        <v>275</v>
      </c>
      <c r="DI419" s="26" t="s">
        <v>275</v>
      </c>
      <c r="DJ419" s="26" t="s">
        <v>275</v>
      </c>
      <c r="DK419" s="26" t="s">
        <v>275</v>
      </c>
      <c r="DL419" s="26" t="s">
        <v>275</v>
      </c>
      <c r="DM419" s="26" t="s">
        <v>275</v>
      </c>
      <c r="DN419" s="26" t="s">
        <v>275</v>
      </c>
      <c r="DO419" s="26" t="s">
        <v>275</v>
      </c>
      <c r="DP419" s="26" t="s">
        <v>275</v>
      </c>
      <c r="DQ419" s="26" t="s">
        <v>275</v>
      </c>
      <c r="DR419" s="26" t="s">
        <v>275</v>
      </c>
      <c r="DS419" s="26" t="s">
        <v>275</v>
      </c>
      <c r="DT419" s="26" t="s">
        <v>275</v>
      </c>
      <c r="DU419" s="26" t="s">
        <v>275</v>
      </c>
      <c r="DV419" s="26" t="s">
        <v>275</v>
      </c>
      <c r="DW419" s="26" t="s">
        <v>275</v>
      </c>
      <c r="DX419" s="26" t="s">
        <v>275</v>
      </c>
      <c r="DY419" s="26" t="s">
        <v>275</v>
      </c>
      <c r="DZ419" s="26" t="s">
        <v>275</v>
      </c>
      <c r="EA419" s="26" t="s">
        <v>275</v>
      </c>
      <c r="EB419" s="26" t="s">
        <v>275</v>
      </c>
      <c r="EC419" s="26" t="s">
        <v>275</v>
      </c>
      <c r="ED419" s="26" t="s">
        <v>275</v>
      </c>
      <c r="EE419" s="26" t="s">
        <v>275</v>
      </c>
      <c r="EF419" s="26" t="s">
        <v>275</v>
      </c>
      <c r="EG419" s="26" t="s">
        <v>275</v>
      </c>
      <c r="EH419" s="26" t="s">
        <v>275</v>
      </c>
      <c r="EI419" s="26" t="s">
        <v>275</v>
      </c>
      <c r="EJ419" s="26" t="s">
        <v>275</v>
      </c>
      <c r="EK419" s="26" t="s">
        <v>275</v>
      </c>
      <c r="EL419" s="26" t="s">
        <v>275</v>
      </c>
      <c r="EM419" s="26" t="s">
        <v>275</v>
      </c>
      <c r="EN419" s="26" t="s">
        <v>275</v>
      </c>
      <c r="EO419" s="26" t="s">
        <v>275</v>
      </c>
      <c r="EP419" s="26" t="s">
        <v>275</v>
      </c>
      <c r="EQ419" s="26" t="s">
        <v>275</v>
      </c>
      <c r="ER419" s="26" t="s">
        <v>275</v>
      </c>
      <c r="ES419" s="26" t="s">
        <v>275</v>
      </c>
      <c r="ET419" s="26" t="s">
        <v>275</v>
      </c>
      <c r="EU419" s="26" t="s">
        <v>275</v>
      </c>
      <c r="EV419" s="26" t="s">
        <v>275</v>
      </c>
      <c r="EW419" s="26" t="s">
        <v>275</v>
      </c>
      <c r="EX419" s="26" t="s">
        <v>275</v>
      </c>
      <c r="EY419" s="26" t="s">
        <v>275</v>
      </c>
      <c r="EZ419" s="26" t="s">
        <v>275</v>
      </c>
      <c r="FA419" s="26" t="s">
        <v>275</v>
      </c>
      <c r="FB419" s="26" t="s">
        <v>275</v>
      </c>
      <c r="FC419" s="26" t="s">
        <v>275</v>
      </c>
      <c r="FD419" s="26" t="s">
        <v>275</v>
      </c>
      <c r="FE419" s="26" t="s">
        <v>275</v>
      </c>
      <c r="FF419" s="26" t="s">
        <v>275</v>
      </c>
      <c r="FG419" s="26" t="s">
        <v>275</v>
      </c>
      <c r="FH419" s="26" t="s">
        <v>275</v>
      </c>
      <c r="FI419" s="26" t="s">
        <v>275</v>
      </c>
      <c r="FJ419" s="26" t="s">
        <v>275</v>
      </c>
      <c r="FK419" s="26" t="s">
        <v>275</v>
      </c>
      <c r="FL419" s="26" t="s">
        <v>275</v>
      </c>
      <c r="FM419" s="26" t="s">
        <v>275</v>
      </c>
      <c r="FN419" s="26">
        <v>623.09461658566704</v>
      </c>
      <c r="FO419" s="26">
        <v>649.56143799192796</v>
      </c>
      <c r="FP419" s="26">
        <v>677.41423727297047</v>
      </c>
      <c r="FQ419" s="26">
        <v>706.5772683443829</v>
      </c>
      <c r="FR419" s="26">
        <v>735.89964068461609</v>
      </c>
      <c r="FS419" s="26">
        <v>766.29365122651325</v>
      </c>
      <c r="FT419" s="26">
        <v>798.8034281269579</v>
      </c>
      <c r="FU419" s="26">
        <v>831.00495496879955</v>
      </c>
      <c r="FV419" s="26">
        <v>866.28676181113178</v>
      </c>
      <c r="FW419" s="26">
        <v>900.23725679611016</v>
      </c>
      <c r="FX419" s="26">
        <v>934.70838364633357</v>
      </c>
      <c r="FY419" s="26">
        <v>923.1468011713331</v>
      </c>
      <c r="FZ419" s="26">
        <v>1083.6662582596398</v>
      </c>
      <c r="GA419" s="26">
        <v>1102.5966087943132</v>
      </c>
      <c r="GB419" s="26">
        <v>1075.4679625933413</v>
      </c>
      <c r="GC419" s="26">
        <v>1053.2584596632605</v>
      </c>
      <c r="GD419" s="26">
        <v>1079.7233906653371</v>
      </c>
      <c r="GE419" s="26">
        <v>1749.2510527564143</v>
      </c>
      <c r="GF419" s="26">
        <v>3093.5492734702743</v>
      </c>
      <c r="GG419" s="26">
        <v>3782.4836262988297</v>
      </c>
      <c r="GH419" s="26">
        <v>3798.5355478236961</v>
      </c>
      <c r="GI419" s="26">
        <v>3716.1564939687096</v>
      </c>
      <c r="GJ419" s="26">
        <v>3934.3021817608428</v>
      </c>
      <c r="GK419" s="26">
        <v>3278.8492661251694</v>
      </c>
      <c r="GL419" s="26">
        <v>3541.4529168660451</v>
      </c>
      <c r="GM419" s="26">
        <v>4267.1152038142627</v>
      </c>
      <c r="GN419" s="26">
        <v>4597.1700942618954</v>
      </c>
      <c r="GO419" s="26">
        <v>4390.1672716832518</v>
      </c>
      <c r="GP419" s="26">
        <v>4085.7270264345661</v>
      </c>
      <c r="GQ419" s="26">
        <v>4043.9983643117375</v>
      </c>
      <c r="GR419" s="26">
        <v>4071.9134213190341</v>
      </c>
      <c r="GS419" s="26">
        <v>4522.9772518985565</v>
      </c>
      <c r="GT419" s="26">
        <v>4800.1391482610443</v>
      </c>
      <c r="GU419" s="26">
        <v>5346.2187788900583</v>
      </c>
      <c r="GV419" s="26">
        <v>5975.9361381390972</v>
      </c>
      <c r="GW419" s="26">
        <v>6544.950158939876</v>
      </c>
      <c r="GX419" s="26">
        <v>6442.1410607683047</v>
      </c>
      <c r="GY419" s="26">
        <v>6712.2342362556028</v>
      </c>
      <c r="GZ419" s="26">
        <v>6670.496061717824</v>
      </c>
      <c r="HA419" s="26">
        <v>6707.7202507895699</v>
      </c>
      <c r="HB419" s="141">
        <v>6478.9590348398442</v>
      </c>
      <c r="HC419" s="141">
        <v>6606.0873951220574</v>
      </c>
      <c r="HD419" s="141">
        <v>6895.6041662318148</v>
      </c>
      <c r="HE419" s="141">
        <v>7046.8114180071734</v>
      </c>
      <c r="HF419" s="141">
        <v>7098.1379233044672</v>
      </c>
      <c r="HG419" s="141">
        <v>7226.8321770323601</v>
      </c>
      <c r="HH419" s="141">
        <v>7228.9433243459616</v>
      </c>
      <c r="HI419" s="141">
        <v>7471.1188344522725</v>
      </c>
      <c r="HJ419" s="141">
        <v>7478.9934306728655</v>
      </c>
      <c r="HK419" s="141">
        <v>7253.1486521596535</v>
      </c>
      <c r="HL419" s="141">
        <v>7414.711071167033</v>
      </c>
      <c r="HM419" s="141">
        <v>7654.2929570358428</v>
      </c>
      <c r="HN419" s="141">
        <v>7647.9247402191368</v>
      </c>
      <c r="HO419" s="141">
        <v>7517.6151550032191</v>
      </c>
      <c r="HP419" s="141">
        <v>7622.828091168527</v>
      </c>
      <c r="HQ419" s="141">
        <v>7775.6649854393718</v>
      </c>
      <c r="HR419" s="141">
        <v>8052.5443577789083</v>
      </c>
      <c r="HS419" s="141">
        <v>8434.1098999595197</v>
      </c>
      <c r="HT419" s="141">
        <v>9362.3467998184296</v>
      </c>
      <c r="HU419" s="141">
        <v>9541.8079744550305</v>
      </c>
      <c r="HV419" s="141">
        <v>9819.0374856768703</v>
      </c>
    </row>
    <row r="420" spans="1:230" ht="14.4">
      <c r="A420" s="140" t="s">
        <v>46</v>
      </c>
      <c r="B420" s="17" t="s">
        <v>275</v>
      </c>
      <c r="C420" s="17" t="s">
        <v>275</v>
      </c>
      <c r="D420" s="17" t="s">
        <v>275</v>
      </c>
      <c r="E420" s="17"/>
      <c r="F420" s="17"/>
      <c r="G420" s="17" t="s">
        <v>275</v>
      </c>
      <c r="H420" s="17"/>
      <c r="I420" s="17"/>
      <c r="J420" s="17"/>
      <c r="K420" s="26" t="s">
        <v>275</v>
      </c>
      <c r="L420" s="26"/>
      <c r="M420" s="26" t="s">
        <v>275</v>
      </c>
      <c r="N420" s="26" t="s">
        <v>275</v>
      </c>
      <c r="O420" s="26" t="s">
        <v>275</v>
      </c>
      <c r="P420" s="26" t="s">
        <v>275</v>
      </c>
      <c r="Q420" s="26"/>
      <c r="R420" s="26" t="s">
        <v>275</v>
      </c>
      <c r="S420" s="26"/>
      <c r="T420" s="26"/>
      <c r="U420" s="26"/>
      <c r="V420" s="26"/>
      <c r="W420" s="26"/>
      <c r="X420" s="26"/>
      <c r="Y420" s="26"/>
      <c r="Z420" s="26"/>
      <c r="AA420" s="26"/>
      <c r="AB420" s="26"/>
      <c r="AC420" s="26"/>
      <c r="AD420" s="26"/>
      <c r="AE420" s="26"/>
      <c r="AF420" s="26"/>
      <c r="AG420" s="26"/>
      <c r="AH420" s="26"/>
      <c r="AI420" s="26"/>
      <c r="AJ420" s="26"/>
      <c r="AK420" s="26"/>
      <c r="AL420" s="26"/>
      <c r="AM420" s="26"/>
      <c r="AN420" s="26" t="s">
        <v>275</v>
      </c>
      <c r="AO420" s="26" t="s">
        <v>275</v>
      </c>
      <c r="AP420" s="26" t="s">
        <v>275</v>
      </c>
      <c r="AQ420" s="26" t="s">
        <v>275</v>
      </c>
      <c r="AR420" s="26" t="s">
        <v>275</v>
      </c>
      <c r="AS420" s="26" t="s">
        <v>275</v>
      </c>
      <c r="AT420" s="26" t="s">
        <v>275</v>
      </c>
      <c r="AU420" s="26" t="s">
        <v>275</v>
      </c>
      <c r="AV420" s="26" t="s">
        <v>275</v>
      </c>
      <c r="AW420" s="26" t="s">
        <v>275</v>
      </c>
      <c r="AX420" s="26" t="s">
        <v>275</v>
      </c>
      <c r="AY420" s="26" t="s">
        <v>275</v>
      </c>
      <c r="AZ420" s="26" t="s">
        <v>275</v>
      </c>
      <c r="BA420" s="26" t="s">
        <v>275</v>
      </c>
      <c r="BB420" s="26" t="s">
        <v>275</v>
      </c>
      <c r="BC420" s="26" t="s">
        <v>275</v>
      </c>
      <c r="BD420" s="26" t="s">
        <v>275</v>
      </c>
      <c r="BE420" s="26" t="s">
        <v>275</v>
      </c>
      <c r="BF420" s="26" t="s">
        <v>275</v>
      </c>
      <c r="BG420" s="26" t="s">
        <v>275</v>
      </c>
      <c r="BH420" s="26" t="s">
        <v>275</v>
      </c>
      <c r="BI420" s="26" t="s">
        <v>275</v>
      </c>
      <c r="BJ420" s="26" t="s">
        <v>275</v>
      </c>
      <c r="BK420" s="26" t="s">
        <v>275</v>
      </c>
      <c r="BL420" s="26" t="s">
        <v>275</v>
      </c>
      <c r="BM420" s="26" t="s">
        <v>275</v>
      </c>
      <c r="BN420" s="26" t="s">
        <v>275</v>
      </c>
      <c r="BO420" s="26" t="s">
        <v>275</v>
      </c>
      <c r="BP420" s="26" t="s">
        <v>275</v>
      </c>
      <c r="BQ420" s="26" t="s">
        <v>275</v>
      </c>
      <c r="BR420" s="26" t="s">
        <v>275</v>
      </c>
      <c r="BS420" s="26" t="s">
        <v>275</v>
      </c>
      <c r="BT420" s="26" t="s">
        <v>275</v>
      </c>
      <c r="BU420" s="26" t="s">
        <v>275</v>
      </c>
      <c r="BV420" s="26" t="s">
        <v>275</v>
      </c>
      <c r="BW420" s="26" t="s">
        <v>275</v>
      </c>
      <c r="BX420" s="26" t="s">
        <v>275</v>
      </c>
      <c r="BY420" s="26" t="s">
        <v>275</v>
      </c>
      <c r="BZ420" s="26" t="s">
        <v>275</v>
      </c>
      <c r="CA420" s="26" t="s">
        <v>275</v>
      </c>
      <c r="CB420" s="26" t="s">
        <v>275</v>
      </c>
      <c r="CC420" s="26" t="s">
        <v>275</v>
      </c>
      <c r="CD420" s="26" t="s">
        <v>275</v>
      </c>
      <c r="CE420" s="26" t="s">
        <v>275</v>
      </c>
      <c r="CF420" s="26" t="s">
        <v>275</v>
      </c>
      <c r="CG420" s="26" t="s">
        <v>275</v>
      </c>
      <c r="CH420" s="26" t="s">
        <v>275</v>
      </c>
      <c r="CI420" s="26" t="s">
        <v>275</v>
      </c>
      <c r="CJ420" s="26" t="s">
        <v>275</v>
      </c>
      <c r="CK420" s="26" t="s">
        <v>275</v>
      </c>
      <c r="CL420" s="26" t="s">
        <v>275</v>
      </c>
      <c r="CM420" s="26" t="s">
        <v>275</v>
      </c>
      <c r="CN420" s="26" t="s">
        <v>275</v>
      </c>
      <c r="CO420" s="26" t="s">
        <v>275</v>
      </c>
      <c r="CP420" s="26" t="s">
        <v>275</v>
      </c>
      <c r="CQ420" s="26" t="s">
        <v>275</v>
      </c>
      <c r="CR420" s="26" t="s">
        <v>275</v>
      </c>
      <c r="CS420" s="26" t="s">
        <v>275</v>
      </c>
      <c r="CT420" s="26" t="s">
        <v>275</v>
      </c>
      <c r="CU420" s="26" t="s">
        <v>275</v>
      </c>
      <c r="CV420" s="26" t="s">
        <v>275</v>
      </c>
      <c r="CW420" s="26" t="s">
        <v>275</v>
      </c>
      <c r="CX420" s="26" t="s">
        <v>275</v>
      </c>
      <c r="CY420" s="26" t="s">
        <v>275</v>
      </c>
      <c r="CZ420" s="26" t="s">
        <v>275</v>
      </c>
      <c r="DA420" s="26" t="s">
        <v>275</v>
      </c>
      <c r="DB420" s="26" t="s">
        <v>275</v>
      </c>
      <c r="DC420" s="26" t="s">
        <v>275</v>
      </c>
      <c r="DD420" s="26" t="s">
        <v>275</v>
      </c>
      <c r="DE420" s="26" t="s">
        <v>275</v>
      </c>
      <c r="DF420" s="26" t="s">
        <v>275</v>
      </c>
      <c r="DG420" s="26" t="s">
        <v>275</v>
      </c>
      <c r="DH420" s="26" t="s">
        <v>275</v>
      </c>
      <c r="DI420" s="26" t="s">
        <v>275</v>
      </c>
      <c r="DJ420" s="26" t="s">
        <v>275</v>
      </c>
      <c r="DK420" s="26" t="s">
        <v>275</v>
      </c>
      <c r="DL420" s="26" t="s">
        <v>275</v>
      </c>
      <c r="DM420" s="26" t="s">
        <v>275</v>
      </c>
      <c r="DN420" s="26" t="s">
        <v>275</v>
      </c>
      <c r="DO420" s="26" t="s">
        <v>275</v>
      </c>
      <c r="DP420" s="26" t="s">
        <v>275</v>
      </c>
      <c r="DQ420" s="26" t="s">
        <v>275</v>
      </c>
      <c r="DR420" s="26" t="s">
        <v>275</v>
      </c>
      <c r="DS420" s="26" t="s">
        <v>275</v>
      </c>
      <c r="DT420" s="26" t="s">
        <v>275</v>
      </c>
      <c r="DU420" s="26" t="s">
        <v>275</v>
      </c>
      <c r="DV420" s="26" t="s">
        <v>275</v>
      </c>
      <c r="DW420" s="26" t="s">
        <v>275</v>
      </c>
      <c r="DX420" s="26" t="s">
        <v>275</v>
      </c>
      <c r="DY420" s="26" t="s">
        <v>275</v>
      </c>
      <c r="DZ420" s="26" t="s">
        <v>275</v>
      </c>
      <c r="EA420" s="26" t="s">
        <v>275</v>
      </c>
      <c r="EB420" s="26" t="s">
        <v>275</v>
      </c>
      <c r="EC420" s="26" t="s">
        <v>275</v>
      </c>
      <c r="ED420" s="26" t="s">
        <v>275</v>
      </c>
      <c r="EE420" s="26" t="s">
        <v>275</v>
      </c>
      <c r="EF420" s="26" t="s">
        <v>275</v>
      </c>
      <c r="EG420" s="26" t="s">
        <v>275</v>
      </c>
      <c r="EH420" s="26" t="s">
        <v>275</v>
      </c>
      <c r="EI420" s="26" t="s">
        <v>275</v>
      </c>
      <c r="EJ420" s="26" t="s">
        <v>275</v>
      </c>
      <c r="EK420" s="26" t="s">
        <v>275</v>
      </c>
      <c r="EL420" s="26" t="s">
        <v>275</v>
      </c>
      <c r="EM420" s="26" t="s">
        <v>275</v>
      </c>
      <c r="EN420" s="26" t="s">
        <v>275</v>
      </c>
      <c r="EO420" s="26" t="s">
        <v>275</v>
      </c>
      <c r="EP420" s="26" t="s">
        <v>275</v>
      </c>
      <c r="EQ420" s="26" t="s">
        <v>275</v>
      </c>
      <c r="ER420" s="26" t="s">
        <v>275</v>
      </c>
      <c r="ES420" s="26" t="s">
        <v>275</v>
      </c>
      <c r="ET420" s="26" t="s">
        <v>275</v>
      </c>
      <c r="EU420" s="26" t="s">
        <v>275</v>
      </c>
      <c r="EV420" s="26" t="s">
        <v>275</v>
      </c>
      <c r="EW420" s="26" t="s">
        <v>275</v>
      </c>
      <c r="EX420" s="26" t="s">
        <v>275</v>
      </c>
      <c r="EY420" s="26" t="s">
        <v>275</v>
      </c>
      <c r="EZ420" s="26" t="s">
        <v>275</v>
      </c>
      <c r="FA420" s="26" t="s">
        <v>275</v>
      </c>
      <c r="FB420" s="26" t="s">
        <v>275</v>
      </c>
      <c r="FC420" s="26" t="s">
        <v>275</v>
      </c>
      <c r="FD420" s="26" t="s">
        <v>275</v>
      </c>
      <c r="FE420" s="26" t="s">
        <v>275</v>
      </c>
      <c r="FF420" s="26" t="s">
        <v>275</v>
      </c>
      <c r="FG420" s="26" t="s">
        <v>275</v>
      </c>
      <c r="FH420" s="26" t="s">
        <v>275</v>
      </c>
      <c r="FI420" s="26" t="s">
        <v>275</v>
      </c>
      <c r="FJ420" s="26" t="s">
        <v>275</v>
      </c>
      <c r="FK420" s="26" t="s">
        <v>275</v>
      </c>
      <c r="FL420" s="26" t="s">
        <v>275</v>
      </c>
      <c r="FM420" s="26" t="s">
        <v>275</v>
      </c>
      <c r="FN420" s="26">
        <v>30387.13121689191</v>
      </c>
      <c r="FO420" s="26">
        <v>30523.411128614916</v>
      </c>
      <c r="FP420" s="26">
        <v>30107.414902463468</v>
      </c>
      <c r="FQ420" s="26">
        <v>30919.213717391991</v>
      </c>
      <c r="FR420" s="26">
        <v>32302.488174156799</v>
      </c>
      <c r="FS420" s="26">
        <v>31137.396967420282</v>
      </c>
      <c r="FT420" s="26">
        <v>31762.320266609426</v>
      </c>
      <c r="FU420" s="26">
        <v>31350.873108265427</v>
      </c>
      <c r="FV420" s="26">
        <v>31394.391589701947</v>
      </c>
      <c r="FW420" s="26">
        <v>32896.151941422024</v>
      </c>
      <c r="FX420" s="26">
        <v>32810.116993596435</v>
      </c>
      <c r="FY420" s="26">
        <v>30436.710675612892</v>
      </c>
      <c r="FZ420" s="26">
        <v>29049.30907386792</v>
      </c>
      <c r="GA420" s="26">
        <v>28175.94659085793</v>
      </c>
      <c r="GB420" s="26">
        <v>26465.864045622671</v>
      </c>
      <c r="GC420" s="26">
        <v>25785.061176536772</v>
      </c>
      <c r="GD420" s="26">
        <v>31781.546072937563</v>
      </c>
      <c r="GE420" s="26">
        <v>34860.386821191219</v>
      </c>
      <c r="GF420" s="26">
        <v>36392.84591910481</v>
      </c>
      <c r="GG420" s="26">
        <v>35280.242957646973</v>
      </c>
      <c r="GH420" s="26">
        <v>32573.312713089996</v>
      </c>
      <c r="GI420" s="26">
        <v>37472.893028376369</v>
      </c>
      <c r="GJ420" s="26">
        <v>39156.574955798067</v>
      </c>
      <c r="GK420" s="26">
        <v>42916.235034131576</v>
      </c>
      <c r="GL420" s="26">
        <v>36131.907016073383</v>
      </c>
      <c r="GM420" s="26">
        <v>34421.318515718587</v>
      </c>
      <c r="GN420" s="26">
        <v>34611.32214824039</v>
      </c>
      <c r="GO420" s="26">
        <v>28857.644356362813</v>
      </c>
      <c r="GP420" s="26">
        <v>29530.981503805648</v>
      </c>
      <c r="GQ420" s="26">
        <v>28737.042856354161</v>
      </c>
      <c r="GR420" s="26">
        <v>28771.256199719799</v>
      </c>
      <c r="GS420" s="26">
        <v>23404.611376794717</v>
      </c>
      <c r="GT420" s="26">
        <v>18221.721171089106</v>
      </c>
      <c r="GU420" s="26">
        <v>14521.193058560126</v>
      </c>
      <c r="GV420" s="26">
        <v>12769.344810051241</v>
      </c>
      <c r="GW420" s="26">
        <v>10388.314638034504</v>
      </c>
      <c r="GX420" s="26">
        <v>8081.2488293692386</v>
      </c>
      <c r="GY420" s="26">
        <v>8041.6221513847631</v>
      </c>
      <c r="GZ420" s="26">
        <v>7836.6541780440366</v>
      </c>
      <c r="HA420" s="26">
        <v>7614.0154050463316</v>
      </c>
      <c r="HB420" s="141">
        <v>7343.1510994553155</v>
      </c>
      <c r="HC420" s="141">
        <v>6913.3532571032565</v>
      </c>
      <c r="HD420" s="141">
        <v>7236.6490610328638</v>
      </c>
      <c r="HE420" s="141">
        <v>6971.4413208389115</v>
      </c>
      <c r="HF420" s="141">
        <v>6885.0816354598501</v>
      </c>
      <c r="HG420" s="141">
        <v>6921.5888082032525</v>
      </c>
      <c r="HH420" s="141">
        <v>7233.0630830741902</v>
      </c>
      <c r="HI420" s="141">
        <v>8904.4298969255069</v>
      </c>
      <c r="HJ420" s="141">
        <v>9194.7006737570773</v>
      </c>
      <c r="HK420" s="141">
        <v>9210.7748512355829</v>
      </c>
      <c r="HL420" s="141">
        <v>9724.1190848502338</v>
      </c>
      <c r="HM420" s="141">
        <v>9852.9262822831515</v>
      </c>
      <c r="HN420" s="141">
        <v>9706.3795699073253</v>
      </c>
      <c r="HO420" s="141">
        <v>9867.4792668110513</v>
      </c>
      <c r="HP420" s="141">
        <v>10352.497410789943</v>
      </c>
      <c r="HQ420" s="141">
        <v>9445.1192711871172</v>
      </c>
      <c r="HR420" s="141">
        <v>10348.727868909342</v>
      </c>
      <c r="HS420" s="141">
        <v>10781.859684869283</v>
      </c>
      <c r="HT420" s="141">
        <v>11346.997081352169</v>
      </c>
      <c r="HU420" s="141">
        <v>11484.215611586986</v>
      </c>
      <c r="HV420" s="141">
        <v>12228.588378202774</v>
      </c>
    </row>
    <row r="421" spans="1:230" ht="14.4">
      <c r="A421" s="140" t="s">
        <v>219</v>
      </c>
      <c r="B421" s="17" t="s">
        <v>275</v>
      </c>
      <c r="C421" s="17" t="s">
        <v>275</v>
      </c>
      <c r="D421" s="17" t="s">
        <v>275</v>
      </c>
      <c r="E421" s="17"/>
      <c r="F421" s="17"/>
      <c r="G421" s="17" t="s">
        <v>275</v>
      </c>
      <c r="H421" s="17"/>
      <c r="I421" s="17"/>
      <c r="J421" s="17"/>
      <c r="K421" s="26" t="s">
        <v>275</v>
      </c>
      <c r="L421" s="26"/>
      <c r="M421" s="26" t="s">
        <v>275</v>
      </c>
      <c r="N421" s="26" t="s">
        <v>275</v>
      </c>
      <c r="O421" s="26" t="s">
        <v>275</v>
      </c>
      <c r="P421" s="26" t="s">
        <v>275</v>
      </c>
      <c r="Q421" s="26"/>
      <c r="R421" s="26" t="s">
        <v>275</v>
      </c>
      <c r="S421" s="26"/>
      <c r="T421" s="26"/>
      <c r="U421" s="26"/>
      <c r="V421" s="26"/>
      <c r="W421" s="26"/>
      <c r="X421" s="26"/>
      <c r="Y421" s="26"/>
      <c r="Z421" s="26"/>
      <c r="AA421" s="26"/>
      <c r="AB421" s="26"/>
      <c r="AC421" s="26"/>
      <c r="AD421" s="26"/>
      <c r="AE421" s="26"/>
      <c r="AF421" s="26"/>
      <c r="AG421" s="26"/>
      <c r="AH421" s="26"/>
      <c r="AI421" s="26"/>
      <c r="AJ421" s="26"/>
      <c r="AK421" s="26"/>
      <c r="AL421" s="26"/>
      <c r="AM421" s="26"/>
      <c r="AN421" s="26" t="s">
        <v>275</v>
      </c>
      <c r="AO421" s="26" t="s">
        <v>275</v>
      </c>
      <c r="AP421" s="26" t="s">
        <v>275</v>
      </c>
      <c r="AQ421" s="26" t="s">
        <v>275</v>
      </c>
      <c r="AR421" s="26" t="s">
        <v>275</v>
      </c>
      <c r="AS421" s="26" t="s">
        <v>275</v>
      </c>
      <c r="AT421" s="26" t="s">
        <v>275</v>
      </c>
      <c r="AU421" s="26" t="s">
        <v>275</v>
      </c>
      <c r="AV421" s="26" t="s">
        <v>275</v>
      </c>
      <c r="AW421" s="26" t="s">
        <v>275</v>
      </c>
      <c r="AX421" s="26" t="s">
        <v>275</v>
      </c>
      <c r="AY421" s="26" t="s">
        <v>275</v>
      </c>
      <c r="AZ421" s="26" t="s">
        <v>275</v>
      </c>
      <c r="BA421" s="26" t="s">
        <v>275</v>
      </c>
      <c r="BB421" s="26" t="s">
        <v>275</v>
      </c>
      <c r="BC421" s="26" t="s">
        <v>275</v>
      </c>
      <c r="BD421" s="26" t="s">
        <v>275</v>
      </c>
      <c r="BE421" s="26" t="s">
        <v>275</v>
      </c>
      <c r="BF421" s="26" t="s">
        <v>275</v>
      </c>
      <c r="BG421" s="26" t="s">
        <v>275</v>
      </c>
      <c r="BH421" s="26" t="s">
        <v>275</v>
      </c>
      <c r="BI421" s="26" t="s">
        <v>275</v>
      </c>
      <c r="BJ421" s="26" t="s">
        <v>275</v>
      </c>
      <c r="BK421" s="26" t="s">
        <v>275</v>
      </c>
      <c r="BL421" s="26" t="s">
        <v>275</v>
      </c>
      <c r="BM421" s="26" t="s">
        <v>275</v>
      </c>
      <c r="BN421" s="26" t="s">
        <v>275</v>
      </c>
      <c r="BO421" s="26" t="s">
        <v>275</v>
      </c>
      <c r="BP421" s="26" t="s">
        <v>275</v>
      </c>
      <c r="BQ421" s="26" t="s">
        <v>275</v>
      </c>
      <c r="BR421" s="26" t="s">
        <v>275</v>
      </c>
      <c r="BS421" s="26" t="s">
        <v>275</v>
      </c>
      <c r="BT421" s="26" t="s">
        <v>275</v>
      </c>
      <c r="BU421" s="26" t="s">
        <v>275</v>
      </c>
      <c r="BV421" s="26" t="s">
        <v>275</v>
      </c>
      <c r="BW421" s="26" t="s">
        <v>275</v>
      </c>
      <c r="BX421" s="26" t="s">
        <v>275</v>
      </c>
      <c r="BY421" s="26" t="s">
        <v>275</v>
      </c>
      <c r="BZ421" s="26" t="s">
        <v>275</v>
      </c>
      <c r="CA421" s="26" t="s">
        <v>275</v>
      </c>
      <c r="CB421" s="26" t="s">
        <v>275</v>
      </c>
      <c r="CC421" s="26" t="s">
        <v>275</v>
      </c>
      <c r="CD421" s="26" t="s">
        <v>275</v>
      </c>
      <c r="CE421" s="26" t="s">
        <v>275</v>
      </c>
      <c r="CF421" s="26" t="s">
        <v>275</v>
      </c>
      <c r="CG421" s="26" t="s">
        <v>275</v>
      </c>
      <c r="CH421" s="26" t="s">
        <v>275</v>
      </c>
      <c r="CI421" s="26" t="s">
        <v>275</v>
      </c>
      <c r="CJ421" s="26" t="s">
        <v>275</v>
      </c>
      <c r="CK421" s="26" t="s">
        <v>275</v>
      </c>
      <c r="CL421" s="26" t="s">
        <v>275</v>
      </c>
      <c r="CM421" s="26" t="s">
        <v>275</v>
      </c>
      <c r="CN421" s="26" t="s">
        <v>275</v>
      </c>
      <c r="CO421" s="26" t="s">
        <v>275</v>
      </c>
      <c r="CP421" s="26" t="s">
        <v>275</v>
      </c>
      <c r="CQ421" s="26" t="s">
        <v>275</v>
      </c>
      <c r="CR421" s="26" t="s">
        <v>275</v>
      </c>
      <c r="CS421" s="26" t="s">
        <v>275</v>
      </c>
      <c r="CT421" s="26" t="s">
        <v>275</v>
      </c>
      <c r="CU421" s="26" t="s">
        <v>275</v>
      </c>
      <c r="CV421" s="26" t="s">
        <v>275</v>
      </c>
      <c r="CW421" s="26" t="s">
        <v>275</v>
      </c>
      <c r="CX421" s="26" t="s">
        <v>275</v>
      </c>
      <c r="CY421" s="26" t="s">
        <v>275</v>
      </c>
      <c r="CZ421" s="26" t="s">
        <v>275</v>
      </c>
      <c r="DA421" s="26" t="s">
        <v>275</v>
      </c>
      <c r="DB421" s="26" t="s">
        <v>275</v>
      </c>
      <c r="DC421" s="26" t="s">
        <v>275</v>
      </c>
      <c r="DD421" s="26" t="s">
        <v>275</v>
      </c>
      <c r="DE421" s="26" t="s">
        <v>275</v>
      </c>
      <c r="DF421" s="26" t="s">
        <v>275</v>
      </c>
      <c r="DG421" s="26" t="s">
        <v>275</v>
      </c>
      <c r="DH421" s="26" t="s">
        <v>275</v>
      </c>
      <c r="DI421" s="26" t="s">
        <v>275</v>
      </c>
      <c r="DJ421" s="26" t="s">
        <v>275</v>
      </c>
      <c r="DK421" s="26" t="s">
        <v>275</v>
      </c>
      <c r="DL421" s="26" t="s">
        <v>275</v>
      </c>
      <c r="DM421" s="26" t="s">
        <v>275</v>
      </c>
      <c r="DN421" s="26" t="s">
        <v>275</v>
      </c>
      <c r="DO421" s="26" t="s">
        <v>275</v>
      </c>
      <c r="DP421" s="26" t="s">
        <v>275</v>
      </c>
      <c r="DQ421" s="26" t="s">
        <v>275</v>
      </c>
      <c r="DR421" s="26" t="s">
        <v>275</v>
      </c>
      <c r="DS421" s="26" t="s">
        <v>275</v>
      </c>
      <c r="DT421" s="26" t="s">
        <v>275</v>
      </c>
      <c r="DU421" s="26" t="s">
        <v>275</v>
      </c>
      <c r="DV421" s="26" t="s">
        <v>275</v>
      </c>
      <c r="DW421" s="26" t="s">
        <v>275</v>
      </c>
      <c r="DX421" s="26" t="s">
        <v>275</v>
      </c>
      <c r="DY421" s="26" t="s">
        <v>275</v>
      </c>
      <c r="DZ421" s="26" t="s">
        <v>275</v>
      </c>
      <c r="EA421" s="26" t="s">
        <v>275</v>
      </c>
      <c r="EB421" s="26" t="s">
        <v>275</v>
      </c>
      <c r="EC421" s="26" t="s">
        <v>275</v>
      </c>
      <c r="ED421" s="26" t="s">
        <v>275</v>
      </c>
      <c r="EE421" s="26" t="s">
        <v>275</v>
      </c>
      <c r="EF421" s="26" t="s">
        <v>275</v>
      </c>
      <c r="EG421" s="26" t="s">
        <v>275</v>
      </c>
      <c r="EH421" s="26" t="s">
        <v>275</v>
      </c>
      <c r="EI421" s="26" t="s">
        <v>275</v>
      </c>
      <c r="EJ421" s="26" t="s">
        <v>275</v>
      </c>
      <c r="EK421" s="26" t="s">
        <v>275</v>
      </c>
      <c r="EL421" s="26" t="s">
        <v>275</v>
      </c>
      <c r="EM421" s="26" t="s">
        <v>275</v>
      </c>
      <c r="EN421" s="26" t="s">
        <v>275</v>
      </c>
      <c r="EO421" s="26" t="s">
        <v>275</v>
      </c>
      <c r="EP421" s="26" t="s">
        <v>275</v>
      </c>
      <c r="EQ421" s="26" t="s">
        <v>275</v>
      </c>
      <c r="ER421" s="26" t="s">
        <v>275</v>
      </c>
      <c r="ES421" s="26" t="s">
        <v>275</v>
      </c>
      <c r="ET421" s="26" t="s">
        <v>275</v>
      </c>
      <c r="EU421" s="26" t="s">
        <v>275</v>
      </c>
      <c r="EV421" s="26" t="s">
        <v>275</v>
      </c>
      <c r="EW421" s="26" t="s">
        <v>275</v>
      </c>
      <c r="EX421" s="26" t="s">
        <v>275</v>
      </c>
      <c r="EY421" s="26" t="s">
        <v>275</v>
      </c>
      <c r="EZ421" s="26" t="s">
        <v>275</v>
      </c>
      <c r="FA421" s="26" t="s">
        <v>275</v>
      </c>
      <c r="FB421" s="26" t="s">
        <v>275</v>
      </c>
      <c r="FC421" s="26" t="s">
        <v>275</v>
      </c>
      <c r="FD421" s="26" t="s">
        <v>275</v>
      </c>
      <c r="FE421" s="26" t="s">
        <v>275</v>
      </c>
      <c r="FF421" s="26" t="s">
        <v>275</v>
      </c>
      <c r="FG421" s="26" t="s">
        <v>275</v>
      </c>
      <c r="FH421" s="26" t="s">
        <v>275</v>
      </c>
      <c r="FI421" s="26" t="s">
        <v>275</v>
      </c>
      <c r="FJ421" s="26" t="s">
        <v>275</v>
      </c>
      <c r="FK421" s="26" t="s">
        <v>275</v>
      </c>
      <c r="FL421" s="26" t="s">
        <v>275</v>
      </c>
      <c r="FM421" s="26" t="s">
        <v>275</v>
      </c>
      <c r="FN421" s="26">
        <v>2230.7660332029559</v>
      </c>
      <c r="FO421" s="26">
        <v>2373.8976621480338</v>
      </c>
      <c r="FP421" s="26">
        <v>2469.8071256408093</v>
      </c>
      <c r="FQ421" s="26">
        <v>2664.3717851131614</v>
      </c>
      <c r="FR421" s="26">
        <v>2911.8931971289421</v>
      </c>
      <c r="FS421" s="26">
        <v>2922.0395159147693</v>
      </c>
      <c r="FT421" s="26">
        <v>3074.9910128754532</v>
      </c>
      <c r="FU421" s="26">
        <v>3119.0503904431812</v>
      </c>
      <c r="FV421" s="26">
        <v>3204.3547634633164</v>
      </c>
      <c r="FW421" s="26">
        <v>3458.0679370561656</v>
      </c>
      <c r="FX421" s="26">
        <v>3719.096730823886</v>
      </c>
      <c r="FY421" s="26">
        <v>4066.4252191408405</v>
      </c>
      <c r="FZ421" s="26">
        <v>4445.3550016648878</v>
      </c>
      <c r="GA421" s="26">
        <v>4715.4657484587733</v>
      </c>
      <c r="GB421" s="26">
        <v>5004.609533119652</v>
      </c>
      <c r="GC421" s="26">
        <v>5469.2953520581696</v>
      </c>
      <c r="GD421" s="26">
        <v>6101.9100124313482</v>
      </c>
      <c r="GE421" s="26">
        <v>6462.8711512931832</v>
      </c>
      <c r="GF421" s="26">
        <v>6848.0939725469298</v>
      </c>
      <c r="GG421" s="26">
        <v>7169.7825785790319</v>
      </c>
      <c r="GH421" s="26">
        <v>7623.6362786289774</v>
      </c>
      <c r="GI421" s="26">
        <v>8475.4857760960822</v>
      </c>
      <c r="GJ421" s="26">
        <v>9496.5767691992532</v>
      </c>
      <c r="GK421" s="26">
        <v>11039.71052799708</v>
      </c>
      <c r="GL421" s="26">
        <v>12332.503831000489</v>
      </c>
      <c r="GM421" s="26">
        <v>11787.042116378203</v>
      </c>
      <c r="GN421" s="26">
        <v>12105.725344387049</v>
      </c>
      <c r="GO421" s="26">
        <v>13064.024664591989</v>
      </c>
      <c r="GP421" s="26">
        <v>12919.224991258829</v>
      </c>
      <c r="GQ421" s="26">
        <v>12842.661965717793</v>
      </c>
      <c r="GR421" s="26">
        <v>13217.078283955951</v>
      </c>
      <c r="GS421" s="26">
        <v>13420.941480392654</v>
      </c>
      <c r="GT421" s="26">
        <v>12882.566460382519</v>
      </c>
      <c r="GU421" s="26">
        <v>10863.334950900738</v>
      </c>
      <c r="GV421" s="26">
        <v>10252.925629964979</v>
      </c>
      <c r="GW421" s="26">
        <v>9047.565455663449</v>
      </c>
      <c r="GX421" s="26">
        <v>8090.9894205771288</v>
      </c>
      <c r="GY421" s="26">
        <v>8105.1432179068233</v>
      </c>
      <c r="GZ421" s="26">
        <v>8027.4806761128266</v>
      </c>
      <c r="HA421" s="26">
        <v>8004.161083357124</v>
      </c>
      <c r="HB421" s="141">
        <v>8993.2232347659756</v>
      </c>
      <c r="HC421" s="141">
        <v>9664.5334749600916</v>
      </c>
      <c r="HD421" s="141">
        <v>9664.3518016499856</v>
      </c>
      <c r="HE421" s="141">
        <v>9351.4336291615728</v>
      </c>
      <c r="HF421" s="141">
        <v>9120.8603031904568</v>
      </c>
      <c r="HG421" s="141">
        <v>8869.929896177242</v>
      </c>
      <c r="HH421" s="141">
        <v>8914.2098628751028</v>
      </c>
      <c r="HI421" s="141">
        <v>8903.0218413412204</v>
      </c>
      <c r="HJ421" s="141">
        <v>8925.3965622661908</v>
      </c>
      <c r="HK421" s="141">
        <v>8647.8387288080667</v>
      </c>
      <c r="HL421" s="141">
        <v>8861.1583199996239</v>
      </c>
      <c r="HM421" s="141">
        <v>8711.743253032997</v>
      </c>
      <c r="HN421" s="141">
        <v>8535.6994061247988</v>
      </c>
      <c r="HO421" s="141">
        <v>9000.026381871432</v>
      </c>
      <c r="HP421" s="141">
        <v>9287.4184699681555</v>
      </c>
      <c r="HQ421" s="141">
        <v>9619.8257269519236</v>
      </c>
      <c r="HR421" s="141">
        <v>9745.9203595699764</v>
      </c>
      <c r="HS421" s="141">
        <v>9769.8999776313012</v>
      </c>
      <c r="HT421" s="141">
        <v>10011.946667009131</v>
      </c>
      <c r="HU421" s="141">
        <v>9858.6818124930178</v>
      </c>
      <c r="HV421" s="141">
        <v>10201.126389235415</v>
      </c>
    </row>
    <row r="422" spans="1:230" ht="14.4">
      <c r="A422" s="140" t="s">
        <v>220</v>
      </c>
      <c r="B422" s="17" t="s">
        <v>275</v>
      </c>
      <c r="C422" s="17" t="s">
        <v>275</v>
      </c>
      <c r="D422" s="17" t="s">
        <v>275</v>
      </c>
      <c r="E422" s="17"/>
      <c r="F422" s="17"/>
      <c r="G422" s="17" t="s">
        <v>275</v>
      </c>
      <c r="H422" s="17"/>
      <c r="I422" s="17"/>
      <c r="J422" s="17"/>
      <c r="K422" s="26" t="s">
        <v>275</v>
      </c>
      <c r="L422" s="26"/>
      <c r="M422" s="26" t="s">
        <v>275</v>
      </c>
      <c r="N422" s="26" t="s">
        <v>275</v>
      </c>
      <c r="O422" s="26" t="s">
        <v>275</v>
      </c>
      <c r="P422" s="26" t="s">
        <v>275</v>
      </c>
      <c r="Q422" s="26"/>
      <c r="R422" s="26" t="s">
        <v>275</v>
      </c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>
        <v>658.18997756170529</v>
      </c>
      <c r="AO422" s="26" t="s">
        <v>275</v>
      </c>
      <c r="AP422" s="26" t="s">
        <v>275</v>
      </c>
      <c r="AQ422" s="26" t="s">
        <v>275</v>
      </c>
      <c r="AR422" s="26" t="s">
        <v>275</v>
      </c>
      <c r="AS422" s="26" t="s">
        <v>275</v>
      </c>
      <c r="AT422" s="26" t="s">
        <v>275</v>
      </c>
      <c r="AU422" s="26" t="s">
        <v>275</v>
      </c>
      <c r="AV422" s="26" t="s">
        <v>275</v>
      </c>
      <c r="AW422" s="26" t="s">
        <v>275</v>
      </c>
      <c r="AX422" s="26" t="s">
        <v>275</v>
      </c>
      <c r="AY422" s="26" t="s">
        <v>275</v>
      </c>
      <c r="AZ422" s="26" t="s">
        <v>275</v>
      </c>
      <c r="BA422" s="26" t="s">
        <v>275</v>
      </c>
      <c r="BB422" s="26" t="s">
        <v>275</v>
      </c>
      <c r="BC422" s="26" t="s">
        <v>275</v>
      </c>
      <c r="BD422" s="26" t="s">
        <v>275</v>
      </c>
      <c r="BE422" s="26" t="s">
        <v>275</v>
      </c>
      <c r="BF422" s="26" t="s">
        <v>275</v>
      </c>
      <c r="BG422" s="26" t="s">
        <v>275</v>
      </c>
      <c r="BH422" s="26" t="s">
        <v>275</v>
      </c>
      <c r="BI422" s="26" t="s">
        <v>275</v>
      </c>
      <c r="BJ422" s="26" t="s">
        <v>275</v>
      </c>
      <c r="BK422" s="26" t="s">
        <v>275</v>
      </c>
      <c r="BL422" s="26" t="s">
        <v>275</v>
      </c>
      <c r="BM422" s="26" t="s">
        <v>275</v>
      </c>
      <c r="BN422" s="26" t="s">
        <v>275</v>
      </c>
      <c r="BO422" s="26" t="s">
        <v>275</v>
      </c>
      <c r="BP422" s="26" t="s">
        <v>275</v>
      </c>
      <c r="BQ422" s="26" t="s">
        <v>275</v>
      </c>
      <c r="BR422" s="26" t="s">
        <v>275</v>
      </c>
      <c r="BS422" s="26" t="s">
        <v>275</v>
      </c>
      <c r="BT422" s="26" t="s">
        <v>275</v>
      </c>
      <c r="BU422" s="26" t="s">
        <v>275</v>
      </c>
      <c r="BV422" s="26" t="s">
        <v>275</v>
      </c>
      <c r="BW422" s="26" t="s">
        <v>275</v>
      </c>
      <c r="BX422" s="26" t="s">
        <v>275</v>
      </c>
      <c r="BY422" s="26" t="s">
        <v>275</v>
      </c>
      <c r="BZ422" s="26" t="s">
        <v>275</v>
      </c>
      <c r="CA422" s="26" t="s">
        <v>275</v>
      </c>
      <c r="CB422" s="26" t="s">
        <v>275</v>
      </c>
      <c r="CC422" s="26" t="s">
        <v>275</v>
      </c>
      <c r="CD422" s="26" t="s">
        <v>275</v>
      </c>
      <c r="CE422" s="26" t="s">
        <v>275</v>
      </c>
      <c r="CF422" s="26" t="s">
        <v>275</v>
      </c>
      <c r="CG422" s="26" t="s">
        <v>275</v>
      </c>
      <c r="CH422" s="26" t="s">
        <v>275</v>
      </c>
      <c r="CI422" s="26" t="s">
        <v>275</v>
      </c>
      <c r="CJ422" s="26" t="s">
        <v>275</v>
      </c>
      <c r="CK422" s="26" t="s">
        <v>275</v>
      </c>
      <c r="CL422" s="26">
        <v>843.86852085967132</v>
      </c>
      <c r="CM422" s="26" t="s">
        <v>275</v>
      </c>
      <c r="CN422" s="26" t="s">
        <v>275</v>
      </c>
      <c r="CO422" s="26" t="s">
        <v>275</v>
      </c>
      <c r="CP422" s="26" t="s">
        <v>275</v>
      </c>
      <c r="CQ422" s="26" t="s">
        <v>275</v>
      </c>
      <c r="CR422" s="26" t="s">
        <v>275</v>
      </c>
      <c r="CS422" s="26" t="s">
        <v>275</v>
      </c>
      <c r="CT422" s="26" t="s">
        <v>275</v>
      </c>
      <c r="CU422" s="26" t="s">
        <v>275</v>
      </c>
      <c r="CV422" s="26" t="s">
        <v>275</v>
      </c>
      <c r="CW422" s="26" t="s">
        <v>275</v>
      </c>
      <c r="CX422" s="26" t="s">
        <v>275</v>
      </c>
      <c r="CY422" s="26" t="s">
        <v>275</v>
      </c>
      <c r="CZ422" s="26" t="s">
        <v>275</v>
      </c>
      <c r="DA422" s="26" t="s">
        <v>275</v>
      </c>
      <c r="DB422" s="26" t="s">
        <v>275</v>
      </c>
      <c r="DC422" s="26" t="s">
        <v>275</v>
      </c>
      <c r="DD422" s="26" t="s">
        <v>275</v>
      </c>
      <c r="DE422" s="26" t="s">
        <v>275</v>
      </c>
      <c r="DF422" s="26" t="s">
        <v>275</v>
      </c>
      <c r="DG422" s="26" t="s">
        <v>275</v>
      </c>
      <c r="DH422" s="26" t="s">
        <v>275</v>
      </c>
      <c r="DI422" s="26" t="s">
        <v>275</v>
      </c>
      <c r="DJ422" s="26" t="s">
        <v>275</v>
      </c>
      <c r="DK422" s="26" t="s">
        <v>275</v>
      </c>
      <c r="DL422" s="26" t="s">
        <v>275</v>
      </c>
      <c r="DM422" s="26" t="s">
        <v>275</v>
      </c>
      <c r="DN422" s="26" t="s">
        <v>275</v>
      </c>
      <c r="DO422" s="26" t="s">
        <v>275</v>
      </c>
      <c r="DP422" s="26" t="s">
        <v>275</v>
      </c>
      <c r="DQ422" s="26" t="s">
        <v>275</v>
      </c>
      <c r="DR422" s="26" t="s">
        <v>275</v>
      </c>
      <c r="DS422" s="26" t="s">
        <v>275</v>
      </c>
      <c r="DT422" s="26" t="s">
        <v>275</v>
      </c>
      <c r="DU422" s="26" t="s">
        <v>275</v>
      </c>
      <c r="DV422" s="26" t="s">
        <v>275</v>
      </c>
      <c r="DW422" s="26" t="s">
        <v>275</v>
      </c>
      <c r="DX422" s="26" t="s">
        <v>275</v>
      </c>
      <c r="DY422" s="26" t="s">
        <v>275</v>
      </c>
      <c r="DZ422" s="26" t="s">
        <v>275</v>
      </c>
      <c r="EA422" s="26" t="s">
        <v>275</v>
      </c>
      <c r="EB422" s="26" t="s">
        <v>275</v>
      </c>
      <c r="EC422" s="26">
        <v>1350.0501504513541</v>
      </c>
      <c r="ED422" s="26" t="s">
        <v>275</v>
      </c>
      <c r="EE422" s="26" t="s">
        <v>275</v>
      </c>
      <c r="EF422" s="26" t="s">
        <v>275</v>
      </c>
      <c r="EG422" s="26" t="s">
        <v>275</v>
      </c>
      <c r="EH422" s="26" t="s">
        <v>275</v>
      </c>
      <c r="EI422" s="26" t="s">
        <v>275</v>
      </c>
      <c r="EJ422" s="26" t="s">
        <v>275</v>
      </c>
      <c r="EK422" s="26" t="s">
        <v>275</v>
      </c>
      <c r="EL422" s="26" t="s">
        <v>275</v>
      </c>
      <c r="EM422" s="26" t="s">
        <v>275</v>
      </c>
      <c r="EN422" s="26" t="s">
        <v>275</v>
      </c>
      <c r="EO422" s="26" t="s">
        <v>275</v>
      </c>
      <c r="EP422" s="26" t="s">
        <v>275</v>
      </c>
      <c r="EQ422" s="26" t="s">
        <v>275</v>
      </c>
      <c r="ER422" s="26" t="s">
        <v>275</v>
      </c>
      <c r="ES422" s="26" t="s">
        <v>275</v>
      </c>
      <c r="ET422" s="26" t="s">
        <v>275</v>
      </c>
      <c r="EU422" s="26" t="s">
        <v>275</v>
      </c>
      <c r="EV422" s="26" t="s">
        <v>275</v>
      </c>
      <c r="EW422" s="26" t="s">
        <v>275</v>
      </c>
      <c r="EX422" s="26" t="s">
        <v>275</v>
      </c>
      <c r="EY422" s="26" t="s">
        <v>275</v>
      </c>
      <c r="EZ422" s="26" t="s">
        <v>275</v>
      </c>
      <c r="FA422" s="26" t="s">
        <v>275</v>
      </c>
      <c r="FB422" s="26" t="s">
        <v>275</v>
      </c>
      <c r="FC422" s="26" t="s">
        <v>275</v>
      </c>
      <c r="FD422" s="26" t="s">
        <v>275</v>
      </c>
      <c r="FE422" s="26" t="s">
        <v>275</v>
      </c>
      <c r="FF422" s="26" t="s">
        <v>275</v>
      </c>
      <c r="FG422" s="26" t="s">
        <v>275</v>
      </c>
      <c r="FH422" s="26" t="s">
        <v>275</v>
      </c>
      <c r="FI422" s="26" t="s">
        <v>275</v>
      </c>
      <c r="FJ422" s="26" t="s">
        <v>275</v>
      </c>
      <c r="FK422" s="26" t="s">
        <v>275</v>
      </c>
      <c r="FL422" s="26" t="s">
        <v>275</v>
      </c>
      <c r="FM422" s="26" t="s">
        <v>275</v>
      </c>
      <c r="FN422" s="26">
        <v>2408.5022909886875</v>
      </c>
      <c r="FO422" s="26">
        <v>2264.1319668888027</v>
      </c>
      <c r="FP422" s="26">
        <v>2786.3265504546357</v>
      </c>
      <c r="FQ422" s="26">
        <v>3084.1572033878178</v>
      </c>
      <c r="FR422" s="26">
        <v>3452.9956837398186</v>
      </c>
      <c r="FS422" s="26">
        <v>3039.2676327063427</v>
      </c>
      <c r="FT422" s="26">
        <v>3507.9230645757852</v>
      </c>
      <c r="FU422" s="26">
        <v>3626.7973474413802</v>
      </c>
      <c r="FV422" s="26">
        <v>3039.4717767533175</v>
      </c>
      <c r="FW422" s="26">
        <v>3062.4973767728866</v>
      </c>
      <c r="FX422" s="26">
        <v>3023.4679553737315</v>
      </c>
      <c r="FY422" s="26">
        <v>3168.4533112555009</v>
      </c>
      <c r="FZ422" s="26">
        <v>3795.6687412047199</v>
      </c>
      <c r="GA422" s="26">
        <v>3673.4951472756316</v>
      </c>
      <c r="GB422" s="26">
        <v>3636.8701442146025</v>
      </c>
      <c r="GC422" s="26">
        <v>3511.9399762003814</v>
      </c>
      <c r="GD422" s="26">
        <v>3138.7669964379852</v>
      </c>
      <c r="GE422" s="26">
        <v>3291.034123477265</v>
      </c>
      <c r="GF422" s="26">
        <v>3305.6487691760381</v>
      </c>
      <c r="GG422" s="26">
        <v>3800.8498576042098</v>
      </c>
      <c r="GH422" s="26">
        <v>3540.3067398819362</v>
      </c>
      <c r="GI422" s="26">
        <v>3758.8593977333971</v>
      </c>
      <c r="GJ422" s="26">
        <v>4543.5152222385514</v>
      </c>
      <c r="GK422" s="26">
        <v>4017.3974330333895</v>
      </c>
      <c r="GL422" s="26">
        <v>4820.9660432802002</v>
      </c>
      <c r="GM422" s="26">
        <v>5570.1520633236814</v>
      </c>
      <c r="GN422" s="26">
        <v>5975.6430440721397</v>
      </c>
      <c r="GO422" s="26">
        <v>5704.8372456539082</v>
      </c>
      <c r="GP422" s="26">
        <v>5997.6294430519119</v>
      </c>
      <c r="GQ422" s="26">
        <v>6009.8516324179218</v>
      </c>
      <c r="GR422" s="26">
        <v>6507.8737833667064</v>
      </c>
      <c r="GS422" s="26">
        <v>6891.2863115515656</v>
      </c>
      <c r="GT422" s="26">
        <v>6785.7000744215375</v>
      </c>
      <c r="GU422" s="26">
        <v>6637.6271099294208</v>
      </c>
      <c r="GV422" s="26">
        <v>6143.0348455952117</v>
      </c>
      <c r="GW422" s="26">
        <v>6290.4106027527869</v>
      </c>
      <c r="GX422" s="26">
        <v>5772.3230448495315</v>
      </c>
      <c r="GY422" s="26">
        <v>5680.5191382263265</v>
      </c>
      <c r="GZ422" s="26">
        <v>6219.108101501517</v>
      </c>
      <c r="HA422" s="26">
        <v>5479.9260376057473</v>
      </c>
      <c r="HB422" s="141">
        <v>5700.6847029402425</v>
      </c>
      <c r="HC422" s="141">
        <v>6100.7984792056559</v>
      </c>
      <c r="HD422" s="141">
        <v>6712.4726470415007</v>
      </c>
      <c r="HE422" s="141">
        <v>7012.9891973359117</v>
      </c>
      <c r="HF422" s="141">
        <v>7203.0432868126627</v>
      </c>
      <c r="HG422" s="141">
        <v>7390.2101200447451</v>
      </c>
      <c r="HH422" s="141">
        <v>7406.8459988827008</v>
      </c>
      <c r="HI422" s="141">
        <v>7133.5117974212817</v>
      </c>
      <c r="HJ422" s="141">
        <v>7334.6257943272158</v>
      </c>
      <c r="HK422" s="141">
        <v>6924.6931638873184</v>
      </c>
      <c r="HL422" s="141">
        <v>6906.2749245284513</v>
      </c>
      <c r="HM422" s="141">
        <v>6984.9250060123768</v>
      </c>
      <c r="HN422" s="141">
        <v>7219.478482159976</v>
      </c>
      <c r="HO422" s="141">
        <v>6906.5420083507761</v>
      </c>
      <c r="HP422" s="141">
        <v>7211.7105833400756</v>
      </c>
      <c r="HQ422" s="141">
        <v>7484.2164883642736</v>
      </c>
      <c r="HR422" s="141">
        <v>7552.6409423309206</v>
      </c>
      <c r="HS422" s="141">
        <v>7527.3798134710951</v>
      </c>
      <c r="HT422" s="141">
        <v>7555.6249484463196</v>
      </c>
      <c r="HU422" s="141">
        <v>7841.251212957176</v>
      </c>
      <c r="HV422" s="141">
        <v>7951.9631026786628</v>
      </c>
    </row>
    <row r="423" spans="1:230" ht="14.4">
      <c r="A423" s="154" t="s">
        <v>671</v>
      </c>
      <c r="B423" s="17">
        <v>700</v>
      </c>
      <c r="C423" s="17" t="s">
        <v>275</v>
      </c>
      <c r="D423" s="18">
        <v>600</v>
      </c>
      <c r="E423" s="18">
        <v>580</v>
      </c>
      <c r="F423" s="18"/>
      <c r="G423" s="18" t="s">
        <v>275</v>
      </c>
      <c r="H423" s="18">
        <v>580</v>
      </c>
      <c r="I423" s="18"/>
      <c r="J423" s="18">
        <v>610</v>
      </c>
      <c r="K423" s="29">
        <v>660</v>
      </c>
      <c r="L423" s="29"/>
      <c r="M423" s="29" t="s">
        <v>275</v>
      </c>
      <c r="N423" s="29"/>
      <c r="O423" s="29" t="s">
        <v>275</v>
      </c>
      <c r="P423" s="29">
        <v>700</v>
      </c>
      <c r="Q423" s="29"/>
      <c r="R423" s="29" t="s">
        <v>275</v>
      </c>
      <c r="S423" s="29"/>
      <c r="T423" s="29"/>
      <c r="U423" s="29"/>
      <c r="V423" s="29"/>
      <c r="W423" s="29"/>
      <c r="X423" s="29"/>
      <c r="Y423" s="29"/>
      <c r="Z423" s="29"/>
      <c r="AA423" s="29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>
        <v>740</v>
      </c>
      <c r="AO423" s="26" t="s">
        <v>275</v>
      </c>
      <c r="AP423" s="26" t="s">
        <v>275</v>
      </c>
      <c r="AQ423" s="26" t="s">
        <v>275</v>
      </c>
      <c r="AR423" s="26" t="s">
        <v>275</v>
      </c>
      <c r="AS423" s="26" t="s">
        <v>275</v>
      </c>
      <c r="AT423" s="26" t="s">
        <v>275</v>
      </c>
      <c r="AU423" s="26" t="s">
        <v>275</v>
      </c>
      <c r="AV423" s="26" t="s">
        <v>275</v>
      </c>
      <c r="AW423" s="26" t="s">
        <v>275</v>
      </c>
      <c r="AX423" s="26" t="s">
        <v>275</v>
      </c>
      <c r="AY423" s="26" t="s">
        <v>275</v>
      </c>
      <c r="AZ423" s="26" t="s">
        <v>275</v>
      </c>
      <c r="BA423" s="26" t="s">
        <v>275</v>
      </c>
      <c r="BB423" s="26" t="s">
        <v>275</v>
      </c>
      <c r="BC423" s="26" t="s">
        <v>275</v>
      </c>
      <c r="BD423" s="26" t="s">
        <v>275</v>
      </c>
      <c r="BE423" s="26" t="s">
        <v>275</v>
      </c>
      <c r="BF423" s="26" t="s">
        <v>275</v>
      </c>
      <c r="BG423" s="26" t="s">
        <v>275</v>
      </c>
      <c r="BH423" s="26" t="s">
        <v>275</v>
      </c>
      <c r="BI423" s="26" t="s">
        <v>275</v>
      </c>
      <c r="BJ423" s="26" t="s">
        <v>275</v>
      </c>
      <c r="BK423" s="26" t="s">
        <v>275</v>
      </c>
      <c r="BL423" s="26" t="s">
        <v>275</v>
      </c>
      <c r="BM423" s="26" t="s">
        <v>275</v>
      </c>
      <c r="BN423" s="26" t="s">
        <v>275</v>
      </c>
      <c r="BO423" s="26" t="s">
        <v>275</v>
      </c>
      <c r="BP423" s="26" t="s">
        <v>275</v>
      </c>
      <c r="BQ423" s="26" t="s">
        <v>275</v>
      </c>
      <c r="BR423" s="26" t="s">
        <v>275</v>
      </c>
      <c r="BS423" s="26" t="s">
        <v>275</v>
      </c>
      <c r="BT423" s="26" t="s">
        <v>275</v>
      </c>
      <c r="BU423" s="26" t="s">
        <v>275</v>
      </c>
      <c r="BV423" s="26" t="s">
        <v>275</v>
      </c>
      <c r="BW423" s="26" t="s">
        <v>275</v>
      </c>
      <c r="BX423" s="26" t="s">
        <v>275</v>
      </c>
      <c r="BY423" s="26" t="s">
        <v>275</v>
      </c>
      <c r="BZ423" s="26" t="s">
        <v>275</v>
      </c>
      <c r="CA423" s="26" t="s">
        <v>275</v>
      </c>
      <c r="CB423" s="26" t="s">
        <v>275</v>
      </c>
      <c r="CC423" s="26" t="s">
        <v>275</v>
      </c>
      <c r="CD423" s="26" t="s">
        <v>275</v>
      </c>
      <c r="CE423" s="26" t="s">
        <v>275</v>
      </c>
      <c r="CF423" s="26" t="s">
        <v>275</v>
      </c>
      <c r="CG423" s="26" t="s">
        <v>275</v>
      </c>
      <c r="CH423" s="26" t="s">
        <v>275</v>
      </c>
      <c r="CI423" s="26" t="s">
        <v>275</v>
      </c>
      <c r="CJ423" s="26" t="s">
        <v>275</v>
      </c>
      <c r="CK423" s="26" t="s">
        <v>275</v>
      </c>
      <c r="CL423" s="26">
        <v>824.98092088527096</v>
      </c>
      <c r="CM423" s="26" t="s">
        <v>275</v>
      </c>
      <c r="CN423" s="26" t="s">
        <v>275</v>
      </c>
      <c r="CO423" s="26" t="s">
        <v>275</v>
      </c>
      <c r="CP423" s="26" t="s">
        <v>275</v>
      </c>
      <c r="CQ423" s="26" t="s">
        <v>275</v>
      </c>
      <c r="CR423" s="26" t="s">
        <v>275</v>
      </c>
      <c r="CS423" s="26" t="s">
        <v>275</v>
      </c>
      <c r="CT423" s="26" t="s">
        <v>275</v>
      </c>
      <c r="CU423" s="26" t="s">
        <v>275</v>
      </c>
      <c r="CV423" s="26" t="s">
        <v>275</v>
      </c>
      <c r="CW423" s="26" t="s">
        <v>275</v>
      </c>
      <c r="CX423" s="26" t="s">
        <v>275</v>
      </c>
      <c r="CY423" s="26" t="s">
        <v>275</v>
      </c>
      <c r="CZ423" s="26" t="s">
        <v>275</v>
      </c>
      <c r="DA423" s="26" t="s">
        <v>275</v>
      </c>
      <c r="DB423" s="26" t="s">
        <v>275</v>
      </c>
      <c r="DC423" s="26" t="s">
        <v>275</v>
      </c>
      <c r="DD423" s="26" t="s">
        <v>275</v>
      </c>
      <c r="DE423" s="26" t="s">
        <v>275</v>
      </c>
      <c r="DF423" s="26" t="s">
        <v>275</v>
      </c>
      <c r="DG423" s="26" t="s">
        <v>275</v>
      </c>
      <c r="DH423" s="26" t="s">
        <v>275</v>
      </c>
      <c r="DI423" s="26" t="s">
        <v>275</v>
      </c>
      <c r="DJ423" s="26" t="s">
        <v>275</v>
      </c>
      <c r="DK423" s="26" t="s">
        <v>275</v>
      </c>
      <c r="DL423" s="26" t="s">
        <v>275</v>
      </c>
      <c r="DM423" s="26" t="s">
        <v>275</v>
      </c>
      <c r="DN423" s="26" t="s">
        <v>275</v>
      </c>
      <c r="DO423" s="26" t="s">
        <v>275</v>
      </c>
      <c r="DP423" s="26" t="s">
        <v>275</v>
      </c>
      <c r="DQ423" s="26" t="s">
        <v>275</v>
      </c>
      <c r="DR423" s="26" t="s">
        <v>275</v>
      </c>
      <c r="DS423" s="26" t="s">
        <v>275</v>
      </c>
      <c r="DT423" s="26" t="s">
        <v>275</v>
      </c>
      <c r="DU423" s="26" t="s">
        <v>275</v>
      </c>
      <c r="DV423" s="26" t="s">
        <v>275</v>
      </c>
      <c r="DW423" s="26" t="s">
        <v>275</v>
      </c>
      <c r="DX423" s="26" t="s">
        <v>275</v>
      </c>
      <c r="DY423" s="26" t="s">
        <v>275</v>
      </c>
      <c r="DZ423" s="26" t="s">
        <v>275</v>
      </c>
      <c r="EA423" s="26" t="s">
        <v>275</v>
      </c>
      <c r="EB423" s="26" t="s">
        <v>275</v>
      </c>
      <c r="EC423" s="26">
        <v>1213</v>
      </c>
      <c r="ED423" s="26" t="s">
        <v>275</v>
      </c>
      <c r="EE423" s="26" t="s">
        <v>275</v>
      </c>
      <c r="EF423" s="26" t="s">
        <v>275</v>
      </c>
      <c r="EG423" s="26" t="s">
        <v>275</v>
      </c>
      <c r="EH423" s="26" t="s">
        <v>275</v>
      </c>
      <c r="EI423" s="26" t="s">
        <v>275</v>
      </c>
      <c r="EJ423" s="26" t="s">
        <v>275</v>
      </c>
      <c r="EK423" s="26" t="s">
        <v>275</v>
      </c>
      <c r="EL423" s="26" t="s">
        <v>275</v>
      </c>
      <c r="EM423" s="26">
        <v>712.11356921524828</v>
      </c>
      <c r="EN423" s="26">
        <v>846.14833906071021</v>
      </c>
      <c r="EO423" s="26">
        <v>935.98406714560065</v>
      </c>
      <c r="EP423" s="26">
        <v>1079.4290156172708</v>
      </c>
      <c r="EQ423" s="26">
        <v>974.45614035087726</v>
      </c>
      <c r="ER423" s="26">
        <v>1063.0008289582756</v>
      </c>
      <c r="ES423" s="26">
        <v>1213.3287997279836</v>
      </c>
      <c r="ET423" s="26">
        <v>1249.2631296891748</v>
      </c>
      <c r="EU423" s="26">
        <v>1302.4252010017135</v>
      </c>
      <c r="EV423" s="26">
        <v>1204.619177371221</v>
      </c>
      <c r="EW423" s="26">
        <v>1341.6145101545535</v>
      </c>
      <c r="EX423" s="26">
        <v>1351.1253614988054</v>
      </c>
      <c r="EY423" s="26">
        <v>1357.036761975492</v>
      </c>
      <c r="EZ423" s="26">
        <v>1587.7449190702202</v>
      </c>
      <c r="FA423" s="26">
        <v>1612.2571001494769</v>
      </c>
      <c r="FB423" s="26">
        <v>1724.1419840150447</v>
      </c>
      <c r="FC423" s="26">
        <v>1814.0092481589313</v>
      </c>
      <c r="FD423" s="26">
        <v>1675.2707479939397</v>
      </c>
      <c r="FE423" s="26">
        <v>1507.8563100327578</v>
      </c>
      <c r="FF423" s="26">
        <v>1556.7214195462286</v>
      </c>
      <c r="FG423" s="26">
        <v>1398.1843879104151</v>
      </c>
      <c r="FH423" s="26">
        <v>1324.3868330464716</v>
      </c>
      <c r="FI423" s="26">
        <v>1133.4220329962745</v>
      </c>
      <c r="FJ423" s="26">
        <v>1430.413309072004</v>
      </c>
      <c r="FK423" s="26">
        <v>1476.0792280345354</v>
      </c>
      <c r="FL423" s="26">
        <v>1637.3784481047826</v>
      </c>
      <c r="FM423" s="26">
        <v>1518.8523795677038</v>
      </c>
      <c r="FN423" s="26">
        <v>1622.9327657763681</v>
      </c>
      <c r="FO423" s="26">
        <v>1784.4110944987974</v>
      </c>
      <c r="FP423" s="26">
        <v>1947.0961014589302</v>
      </c>
      <c r="FQ423" s="26">
        <v>2108.055726817563</v>
      </c>
      <c r="FR423" s="26">
        <v>1992.727781673374</v>
      </c>
      <c r="FS423" s="26">
        <v>2092.7271807811371</v>
      </c>
      <c r="FT423" s="26">
        <v>2097.2051133167279</v>
      </c>
      <c r="FU423" s="26">
        <v>2193.9594807965536</v>
      </c>
      <c r="FV423" s="26">
        <v>2221.8622157186301</v>
      </c>
      <c r="FW423" s="26">
        <v>2251.8067550620231</v>
      </c>
      <c r="FX423" s="26">
        <v>2247.4652092442311</v>
      </c>
      <c r="FY423" s="26">
        <v>2221.152370225866</v>
      </c>
      <c r="FZ423" s="26">
        <v>2296.9116304020704</v>
      </c>
      <c r="GA423" s="26">
        <v>2453.8810741840966</v>
      </c>
      <c r="GB423" s="26">
        <v>2496.2403963626643</v>
      </c>
      <c r="GC423" s="26">
        <v>2504.1064804866046</v>
      </c>
      <c r="GD423" s="26">
        <v>2734.7653410004441</v>
      </c>
      <c r="GE423" s="26">
        <v>2794.7716038849949</v>
      </c>
      <c r="GF423" s="26">
        <v>2916.7482200006157</v>
      </c>
      <c r="GG423" s="26">
        <v>3002.0615229635005</v>
      </c>
      <c r="GH423" s="26">
        <v>3078.1873743616256</v>
      </c>
      <c r="GI423" s="26">
        <v>3281.7418847104391</v>
      </c>
      <c r="GJ423" s="26">
        <v>3412.1345416564009</v>
      </c>
      <c r="GK423" s="26">
        <v>3476.5203588811614</v>
      </c>
      <c r="GL423" s="26">
        <v>3665.3557460725847</v>
      </c>
      <c r="GM423" s="26">
        <v>3894.78871816731</v>
      </c>
      <c r="GN423" s="26">
        <v>4137.7810362211667</v>
      </c>
      <c r="GO423" s="26">
        <v>4224.1431022307052</v>
      </c>
      <c r="GP423" s="26">
        <v>4254.5149845291935</v>
      </c>
      <c r="GQ423" s="26">
        <v>4133.003202072171</v>
      </c>
      <c r="GR423" s="26">
        <v>4021.6015934834627</v>
      </c>
      <c r="GS423" s="26">
        <v>4086.5034431970748</v>
      </c>
      <c r="GT423" s="26">
        <v>4181.9954178502257</v>
      </c>
      <c r="GU423" s="26">
        <v>4229.5185669743096</v>
      </c>
      <c r="GV423" s="26">
        <v>4366.7360878392992</v>
      </c>
      <c r="GW423" s="26">
        <v>4485.4391766043236</v>
      </c>
      <c r="GX423" s="26">
        <v>4695.2713239400155</v>
      </c>
      <c r="GY423" s="26">
        <v>4998.0217932366832</v>
      </c>
      <c r="GZ423" s="26">
        <v>5086.1429354815791</v>
      </c>
      <c r="HA423" s="26">
        <v>5041.4981428346464</v>
      </c>
      <c r="HB423" s="141">
        <v>5399.4223548938944</v>
      </c>
      <c r="HC423" s="141">
        <v>5346.4579412779449</v>
      </c>
      <c r="HD423" s="141">
        <v>5562.115653408574</v>
      </c>
      <c r="HE423" s="141">
        <v>5901.9609023532075</v>
      </c>
      <c r="HF423" s="141">
        <v>5482.1934151936621</v>
      </c>
      <c r="HG423" s="141">
        <v>5774.6256668735869</v>
      </c>
      <c r="HH423" s="141">
        <v>6073.4886016331893</v>
      </c>
      <c r="HI423" s="141">
        <v>6420.7223380436944</v>
      </c>
      <c r="HJ423" s="141">
        <v>6509.6117997127212</v>
      </c>
      <c r="HK423" s="141">
        <v>6188.3013855767194</v>
      </c>
      <c r="HL423" s="141">
        <v>6501.9979414608488</v>
      </c>
      <c r="HM423" s="141">
        <v>6035.1354946794754</v>
      </c>
      <c r="HN423" s="141">
        <v>6308.077946960696</v>
      </c>
      <c r="HO423" s="141">
        <v>6539.5415134862988</v>
      </c>
      <c r="HP423" s="141">
        <v>7045.4778523726109</v>
      </c>
      <c r="HQ423" s="141">
        <v>7525.9864592210042</v>
      </c>
      <c r="HR423" s="141">
        <v>7929.9644413675924</v>
      </c>
      <c r="HS423" s="141">
        <v>8184.5369613459479</v>
      </c>
      <c r="HT423" s="141">
        <v>8126.9380202929415</v>
      </c>
      <c r="HU423" s="141">
        <v>7632.8603725357243</v>
      </c>
      <c r="HV423" s="141">
        <v>8224.8608428448279</v>
      </c>
    </row>
    <row r="424" spans="1:230" ht="14.4">
      <c r="A424" s="140" t="s">
        <v>672</v>
      </c>
      <c r="B424" s="17" t="s">
        <v>275</v>
      </c>
      <c r="C424" s="17" t="s">
        <v>275</v>
      </c>
      <c r="D424" s="17" t="s">
        <v>275</v>
      </c>
      <c r="E424" s="17"/>
      <c r="F424" s="17"/>
      <c r="G424" s="17" t="s">
        <v>275</v>
      </c>
      <c r="H424" s="17"/>
      <c r="I424" s="17"/>
      <c r="J424" s="17"/>
      <c r="K424" s="26" t="s">
        <v>275</v>
      </c>
      <c r="L424" s="26"/>
      <c r="M424" s="26" t="s">
        <v>275</v>
      </c>
      <c r="N424" s="26" t="s">
        <v>275</v>
      </c>
      <c r="O424" s="26" t="s">
        <v>275</v>
      </c>
      <c r="P424" s="26" t="s">
        <v>275</v>
      </c>
      <c r="Q424" s="26"/>
      <c r="R424" s="26" t="s">
        <v>275</v>
      </c>
      <c r="S424" s="26"/>
      <c r="T424" s="26"/>
      <c r="U424" s="26"/>
      <c r="V424" s="26"/>
      <c r="W424" s="26"/>
      <c r="X424" s="26"/>
      <c r="Y424" s="26"/>
      <c r="Z424" s="26"/>
      <c r="AA424" s="26"/>
      <c r="AB424" s="26"/>
      <c r="AC424" s="26"/>
      <c r="AD424" s="26"/>
      <c r="AE424" s="26"/>
      <c r="AF424" s="26"/>
      <c r="AG424" s="26"/>
      <c r="AH424" s="26"/>
      <c r="AI424" s="26"/>
      <c r="AJ424" s="26"/>
      <c r="AK424" s="26"/>
      <c r="AL424" s="26"/>
      <c r="AM424" s="26"/>
      <c r="AN424" s="26" t="s">
        <v>275</v>
      </c>
      <c r="AO424" s="26" t="s">
        <v>275</v>
      </c>
      <c r="AP424" s="26" t="s">
        <v>275</v>
      </c>
      <c r="AQ424" s="26" t="s">
        <v>275</v>
      </c>
      <c r="AR424" s="26" t="s">
        <v>275</v>
      </c>
      <c r="AS424" s="26" t="s">
        <v>275</v>
      </c>
      <c r="AT424" s="26" t="s">
        <v>275</v>
      </c>
      <c r="AU424" s="26" t="s">
        <v>275</v>
      </c>
      <c r="AV424" s="26" t="s">
        <v>275</v>
      </c>
      <c r="AW424" s="26" t="s">
        <v>275</v>
      </c>
      <c r="AX424" s="26" t="s">
        <v>275</v>
      </c>
      <c r="AY424" s="26" t="s">
        <v>275</v>
      </c>
      <c r="AZ424" s="26" t="s">
        <v>275</v>
      </c>
      <c r="BA424" s="26" t="s">
        <v>275</v>
      </c>
      <c r="BB424" s="26" t="s">
        <v>275</v>
      </c>
      <c r="BC424" s="26" t="s">
        <v>275</v>
      </c>
      <c r="BD424" s="26" t="s">
        <v>275</v>
      </c>
      <c r="BE424" s="26" t="s">
        <v>275</v>
      </c>
      <c r="BF424" s="26" t="s">
        <v>275</v>
      </c>
      <c r="BG424" s="26" t="s">
        <v>275</v>
      </c>
      <c r="BH424" s="26" t="s">
        <v>275</v>
      </c>
      <c r="BI424" s="26" t="s">
        <v>275</v>
      </c>
      <c r="BJ424" s="26" t="s">
        <v>275</v>
      </c>
      <c r="BK424" s="26" t="s">
        <v>275</v>
      </c>
      <c r="BL424" s="26" t="s">
        <v>275</v>
      </c>
      <c r="BM424" s="26" t="s">
        <v>275</v>
      </c>
      <c r="BN424" s="26" t="s">
        <v>275</v>
      </c>
      <c r="BO424" s="26" t="s">
        <v>275</v>
      </c>
      <c r="BP424" s="26" t="s">
        <v>275</v>
      </c>
      <c r="BQ424" s="26" t="s">
        <v>275</v>
      </c>
      <c r="BR424" s="26" t="s">
        <v>275</v>
      </c>
      <c r="BS424" s="26" t="s">
        <v>275</v>
      </c>
      <c r="BT424" s="26" t="s">
        <v>275</v>
      </c>
      <c r="BU424" s="26" t="s">
        <v>275</v>
      </c>
      <c r="BV424" s="26" t="s">
        <v>275</v>
      </c>
      <c r="BW424" s="26" t="s">
        <v>275</v>
      </c>
      <c r="BX424" s="26" t="s">
        <v>275</v>
      </c>
      <c r="BY424" s="26" t="s">
        <v>275</v>
      </c>
      <c r="BZ424" s="26" t="s">
        <v>275</v>
      </c>
      <c r="CA424" s="26" t="s">
        <v>275</v>
      </c>
      <c r="CB424" s="26" t="s">
        <v>275</v>
      </c>
      <c r="CC424" s="26" t="s">
        <v>275</v>
      </c>
      <c r="CD424" s="26" t="s">
        <v>275</v>
      </c>
      <c r="CE424" s="26" t="s">
        <v>275</v>
      </c>
      <c r="CF424" s="26" t="s">
        <v>275</v>
      </c>
      <c r="CG424" s="26" t="s">
        <v>275</v>
      </c>
      <c r="CH424" s="26" t="s">
        <v>275</v>
      </c>
      <c r="CI424" s="26" t="s">
        <v>275</v>
      </c>
      <c r="CJ424" s="26" t="s">
        <v>275</v>
      </c>
      <c r="CK424" s="26" t="s">
        <v>275</v>
      </c>
      <c r="CL424" s="26" t="s">
        <v>275</v>
      </c>
      <c r="CM424" s="26" t="s">
        <v>275</v>
      </c>
      <c r="CN424" s="26" t="s">
        <v>275</v>
      </c>
      <c r="CO424" s="26" t="s">
        <v>275</v>
      </c>
      <c r="CP424" s="26" t="s">
        <v>275</v>
      </c>
      <c r="CQ424" s="26" t="s">
        <v>275</v>
      </c>
      <c r="CR424" s="26" t="s">
        <v>275</v>
      </c>
      <c r="CS424" s="26" t="s">
        <v>275</v>
      </c>
      <c r="CT424" s="26" t="s">
        <v>275</v>
      </c>
      <c r="CU424" s="26" t="s">
        <v>275</v>
      </c>
      <c r="CV424" s="26" t="s">
        <v>275</v>
      </c>
      <c r="CW424" s="26" t="s">
        <v>275</v>
      </c>
      <c r="CX424" s="26" t="s">
        <v>275</v>
      </c>
      <c r="CY424" s="26" t="s">
        <v>275</v>
      </c>
      <c r="CZ424" s="26" t="s">
        <v>275</v>
      </c>
      <c r="DA424" s="26" t="s">
        <v>275</v>
      </c>
      <c r="DB424" s="26" t="s">
        <v>275</v>
      </c>
      <c r="DC424" s="26" t="s">
        <v>275</v>
      </c>
      <c r="DD424" s="26" t="s">
        <v>275</v>
      </c>
      <c r="DE424" s="26" t="s">
        <v>275</v>
      </c>
      <c r="DF424" s="26" t="s">
        <v>275</v>
      </c>
      <c r="DG424" s="26" t="s">
        <v>275</v>
      </c>
      <c r="DH424" s="26" t="s">
        <v>275</v>
      </c>
      <c r="DI424" s="26" t="s">
        <v>275</v>
      </c>
      <c r="DJ424" s="26" t="s">
        <v>275</v>
      </c>
      <c r="DK424" s="26" t="s">
        <v>275</v>
      </c>
      <c r="DL424" s="26" t="s">
        <v>275</v>
      </c>
      <c r="DM424" s="26" t="s">
        <v>275</v>
      </c>
      <c r="DN424" s="26" t="s">
        <v>275</v>
      </c>
      <c r="DO424" s="26" t="s">
        <v>275</v>
      </c>
      <c r="DP424" s="26" t="s">
        <v>275</v>
      </c>
      <c r="DQ424" s="26" t="s">
        <v>275</v>
      </c>
      <c r="DR424" s="26" t="s">
        <v>275</v>
      </c>
      <c r="DS424" s="26" t="s">
        <v>275</v>
      </c>
      <c r="DT424" s="26" t="s">
        <v>275</v>
      </c>
      <c r="DU424" s="26" t="s">
        <v>275</v>
      </c>
      <c r="DV424" s="26" t="s">
        <v>275</v>
      </c>
      <c r="DW424" s="26" t="s">
        <v>275</v>
      </c>
      <c r="DX424" s="26" t="s">
        <v>275</v>
      </c>
      <c r="DY424" s="26" t="s">
        <v>275</v>
      </c>
      <c r="DZ424" s="26" t="s">
        <v>275</v>
      </c>
      <c r="EA424" s="26" t="s">
        <v>275</v>
      </c>
      <c r="EB424" s="26" t="s">
        <v>275</v>
      </c>
      <c r="EC424" s="26" t="s">
        <v>275</v>
      </c>
      <c r="ED424" s="26" t="s">
        <v>275</v>
      </c>
      <c r="EE424" s="26" t="s">
        <v>275</v>
      </c>
      <c r="EF424" s="26" t="s">
        <v>275</v>
      </c>
      <c r="EG424" s="26" t="s">
        <v>275</v>
      </c>
      <c r="EH424" s="26" t="s">
        <v>275</v>
      </c>
      <c r="EI424" s="26" t="s">
        <v>275</v>
      </c>
      <c r="EJ424" s="26" t="s">
        <v>275</v>
      </c>
      <c r="EK424" s="26" t="s">
        <v>275</v>
      </c>
      <c r="EL424" s="26" t="s">
        <v>275</v>
      </c>
      <c r="EM424" s="26" t="s">
        <v>275</v>
      </c>
      <c r="EN424" s="26" t="s">
        <v>275</v>
      </c>
      <c r="EO424" s="26" t="s">
        <v>275</v>
      </c>
      <c r="EP424" s="26" t="s">
        <v>275</v>
      </c>
      <c r="EQ424" s="26" t="s">
        <v>275</v>
      </c>
      <c r="ER424" s="26" t="s">
        <v>275</v>
      </c>
      <c r="ES424" s="26" t="s">
        <v>275</v>
      </c>
      <c r="ET424" s="26" t="s">
        <v>275</v>
      </c>
      <c r="EU424" s="26" t="s">
        <v>275</v>
      </c>
      <c r="EV424" s="26" t="s">
        <v>275</v>
      </c>
      <c r="EW424" s="26" t="s">
        <v>275</v>
      </c>
      <c r="EX424" s="26" t="s">
        <v>275</v>
      </c>
      <c r="EY424" s="26" t="s">
        <v>275</v>
      </c>
      <c r="EZ424" s="26" t="s">
        <v>275</v>
      </c>
      <c r="FA424" s="26" t="s">
        <v>275</v>
      </c>
      <c r="FB424" s="26" t="s">
        <v>275</v>
      </c>
      <c r="FC424" s="26" t="s">
        <v>275</v>
      </c>
      <c r="FD424" s="26" t="s">
        <v>275</v>
      </c>
      <c r="FE424" s="26" t="s">
        <v>275</v>
      </c>
      <c r="FF424" s="26" t="s">
        <v>275</v>
      </c>
      <c r="FG424" s="26" t="s">
        <v>275</v>
      </c>
      <c r="FH424" s="26" t="s">
        <v>275</v>
      </c>
      <c r="FI424" s="26" t="s">
        <v>275</v>
      </c>
      <c r="FJ424" s="26" t="s">
        <v>275</v>
      </c>
      <c r="FK424" s="26" t="s">
        <v>275</v>
      </c>
      <c r="FL424" s="26" t="s">
        <v>275</v>
      </c>
      <c r="FM424" s="26" t="s">
        <v>275</v>
      </c>
      <c r="FN424" s="26">
        <v>15797.558085147599</v>
      </c>
      <c r="FO424" s="26">
        <v>16709.160250030505</v>
      </c>
      <c r="FP424" s="26">
        <v>17246.392677759224</v>
      </c>
      <c r="FQ424" s="26">
        <v>18417.52233373054</v>
      </c>
      <c r="FR424" s="26">
        <v>19884.258138884597</v>
      </c>
      <c r="FS424" s="26">
        <v>19683.266535379298</v>
      </c>
      <c r="FT424" s="26">
        <v>20377.187920199267</v>
      </c>
      <c r="FU424" s="26">
        <v>20282.089378270561</v>
      </c>
      <c r="FV424" s="26">
        <v>20372.005562484894</v>
      </c>
      <c r="FW424" s="26">
        <v>21426.23432601969</v>
      </c>
      <c r="FX424" s="26">
        <v>22432.802294028039</v>
      </c>
      <c r="FY424" s="26">
        <v>23179.635266884317</v>
      </c>
      <c r="FZ424" s="26">
        <v>24249.834724761015</v>
      </c>
      <c r="GA424" s="26">
        <v>25025.213145740901</v>
      </c>
      <c r="GB424" s="26">
        <v>25675.895416925581</v>
      </c>
      <c r="GC424" s="26">
        <v>26164.283993182722</v>
      </c>
      <c r="GD424" s="26">
        <v>26482.798996618887</v>
      </c>
      <c r="GE424" s="26">
        <v>26610.429869517389</v>
      </c>
      <c r="GF424" s="26">
        <v>26374.442370403372</v>
      </c>
      <c r="GG424" s="26">
        <v>25495.047680102645</v>
      </c>
      <c r="GH424" s="26">
        <v>24552.411481296509</v>
      </c>
      <c r="GI424" s="26">
        <v>24805.565451675451</v>
      </c>
      <c r="GJ424" s="26">
        <v>24805.615282183007</v>
      </c>
      <c r="GK424" s="26">
        <v>24887.072966862062</v>
      </c>
      <c r="GL424" s="26">
        <v>28449.081321511796</v>
      </c>
      <c r="GM424" s="26">
        <v>25465.001828179575</v>
      </c>
      <c r="GN424" s="26">
        <v>25598.046410806859</v>
      </c>
      <c r="GO424" s="26">
        <v>26296.287735671667</v>
      </c>
      <c r="GP424" s="26">
        <v>22545.002162076707</v>
      </c>
      <c r="GQ424" s="26">
        <v>24801.707298957932</v>
      </c>
      <c r="GR424" s="26">
        <v>27709.370931739475</v>
      </c>
      <c r="GS424" s="26">
        <v>26635.274652171647</v>
      </c>
      <c r="GT424" s="26">
        <v>22983.21121757336</v>
      </c>
      <c r="GU424" s="26">
        <v>20538.23763547713</v>
      </c>
      <c r="GV424" s="26">
        <v>20159.511606988297</v>
      </c>
      <c r="GW424" s="26">
        <v>18545.884250370589</v>
      </c>
      <c r="GX424" s="26">
        <v>13769.847291201972</v>
      </c>
      <c r="GY424" s="26">
        <v>13480.338469490262</v>
      </c>
      <c r="GZ424" s="26">
        <v>12682.235904709305</v>
      </c>
      <c r="HA424" s="26">
        <v>13220.366088890236</v>
      </c>
      <c r="HB424" s="141">
        <v>13960.848733744011</v>
      </c>
      <c r="HC424" s="141">
        <v>13446.602192400436</v>
      </c>
      <c r="HD424" s="141">
        <v>13056.490086515036</v>
      </c>
      <c r="HE424" s="141">
        <v>12288.371028294114</v>
      </c>
      <c r="HF424" s="141">
        <v>12425.283936563786</v>
      </c>
      <c r="HG424" s="141">
        <v>12495.00402769754</v>
      </c>
      <c r="HH424" s="141">
        <v>12445.337323721524</v>
      </c>
      <c r="HI424" s="141">
        <v>12787.88783576628</v>
      </c>
      <c r="HJ424" s="141">
        <v>12212.358116267033</v>
      </c>
      <c r="HK424" s="141">
        <v>12017.142875840946</v>
      </c>
      <c r="HL424" s="141">
        <v>12814.304351877736</v>
      </c>
      <c r="HM424" s="141">
        <v>12403.83428836281</v>
      </c>
      <c r="HN424" s="141">
        <v>11721.303504679463</v>
      </c>
      <c r="HO424" s="141">
        <v>13008.04191119329</v>
      </c>
      <c r="HP424" s="141">
        <v>13681.149963535869</v>
      </c>
      <c r="HQ424" s="141">
        <v>14208.050702295308</v>
      </c>
      <c r="HR424" s="141">
        <v>14814.73355040308</v>
      </c>
      <c r="HS424" s="141">
        <v>15152.486155521701</v>
      </c>
      <c r="HT424" s="141">
        <v>15346.498896438308</v>
      </c>
      <c r="HU424" s="141">
        <v>14070.684736239942</v>
      </c>
      <c r="HV424" s="141">
        <v>13746.261247409853</v>
      </c>
    </row>
    <row r="425" spans="1:230" ht="14.4">
      <c r="A425" s="140" t="s">
        <v>223</v>
      </c>
      <c r="B425" s="17" t="s">
        <v>275</v>
      </c>
      <c r="C425" s="17" t="s">
        <v>275</v>
      </c>
      <c r="D425" s="17" t="s">
        <v>275</v>
      </c>
      <c r="E425" s="17"/>
      <c r="F425" s="17"/>
      <c r="G425" s="17" t="s">
        <v>275</v>
      </c>
      <c r="H425" s="17"/>
      <c r="I425" s="17"/>
      <c r="J425" s="17"/>
      <c r="K425" s="26" t="s">
        <v>275</v>
      </c>
      <c r="L425" s="26"/>
      <c r="M425" s="26" t="s">
        <v>275</v>
      </c>
      <c r="N425" s="26" t="s">
        <v>275</v>
      </c>
      <c r="O425" s="26" t="s">
        <v>275</v>
      </c>
      <c r="P425" s="26" t="s">
        <v>275</v>
      </c>
      <c r="Q425" s="26"/>
      <c r="R425" s="26" t="s">
        <v>275</v>
      </c>
      <c r="S425" s="26"/>
      <c r="T425" s="26"/>
      <c r="U425" s="26"/>
      <c r="V425" s="26"/>
      <c r="W425" s="26"/>
      <c r="X425" s="26"/>
      <c r="Y425" s="26"/>
      <c r="Z425" s="26"/>
      <c r="AA425" s="26"/>
      <c r="AB425" s="26"/>
      <c r="AC425" s="26"/>
      <c r="AD425" s="26"/>
      <c r="AE425" s="26"/>
      <c r="AF425" s="26"/>
      <c r="AG425" s="26"/>
      <c r="AH425" s="26"/>
      <c r="AI425" s="26"/>
      <c r="AJ425" s="26"/>
      <c r="AK425" s="26"/>
      <c r="AL425" s="26"/>
      <c r="AM425" s="26"/>
      <c r="AN425" s="26" t="s">
        <v>275</v>
      </c>
      <c r="AO425" s="26" t="s">
        <v>275</v>
      </c>
      <c r="AP425" s="26" t="s">
        <v>275</v>
      </c>
      <c r="AQ425" s="26" t="s">
        <v>275</v>
      </c>
      <c r="AR425" s="26" t="s">
        <v>275</v>
      </c>
      <c r="AS425" s="26" t="s">
        <v>275</v>
      </c>
      <c r="AT425" s="26" t="s">
        <v>275</v>
      </c>
      <c r="AU425" s="26" t="s">
        <v>275</v>
      </c>
      <c r="AV425" s="26" t="s">
        <v>275</v>
      </c>
      <c r="AW425" s="26" t="s">
        <v>275</v>
      </c>
      <c r="AX425" s="26" t="s">
        <v>275</v>
      </c>
      <c r="AY425" s="26" t="s">
        <v>275</v>
      </c>
      <c r="AZ425" s="26" t="s">
        <v>275</v>
      </c>
      <c r="BA425" s="26" t="s">
        <v>275</v>
      </c>
      <c r="BB425" s="26" t="s">
        <v>275</v>
      </c>
      <c r="BC425" s="26" t="s">
        <v>275</v>
      </c>
      <c r="BD425" s="26" t="s">
        <v>275</v>
      </c>
      <c r="BE425" s="26" t="s">
        <v>275</v>
      </c>
      <c r="BF425" s="26" t="s">
        <v>275</v>
      </c>
      <c r="BG425" s="26" t="s">
        <v>275</v>
      </c>
      <c r="BH425" s="26" t="s">
        <v>275</v>
      </c>
      <c r="BI425" s="26" t="s">
        <v>275</v>
      </c>
      <c r="BJ425" s="26" t="s">
        <v>275</v>
      </c>
      <c r="BK425" s="26" t="s">
        <v>275</v>
      </c>
      <c r="BL425" s="26" t="s">
        <v>275</v>
      </c>
      <c r="BM425" s="26" t="s">
        <v>275</v>
      </c>
      <c r="BN425" s="26" t="s">
        <v>275</v>
      </c>
      <c r="BO425" s="26" t="s">
        <v>275</v>
      </c>
      <c r="BP425" s="26" t="s">
        <v>275</v>
      </c>
      <c r="BQ425" s="26" t="s">
        <v>275</v>
      </c>
      <c r="BR425" s="26" t="s">
        <v>275</v>
      </c>
      <c r="BS425" s="26" t="s">
        <v>275</v>
      </c>
      <c r="BT425" s="26" t="s">
        <v>275</v>
      </c>
      <c r="BU425" s="26" t="s">
        <v>275</v>
      </c>
      <c r="BV425" s="26" t="s">
        <v>275</v>
      </c>
      <c r="BW425" s="26" t="s">
        <v>275</v>
      </c>
      <c r="BX425" s="26" t="s">
        <v>275</v>
      </c>
      <c r="BY425" s="26" t="s">
        <v>275</v>
      </c>
      <c r="BZ425" s="26" t="s">
        <v>275</v>
      </c>
      <c r="CA425" s="26" t="s">
        <v>275</v>
      </c>
      <c r="CB425" s="26" t="s">
        <v>275</v>
      </c>
      <c r="CC425" s="26" t="s">
        <v>275</v>
      </c>
      <c r="CD425" s="26" t="s">
        <v>275</v>
      </c>
      <c r="CE425" s="26" t="s">
        <v>275</v>
      </c>
      <c r="CF425" s="26" t="s">
        <v>275</v>
      </c>
      <c r="CG425" s="26" t="s">
        <v>275</v>
      </c>
      <c r="CH425" s="26" t="s">
        <v>275</v>
      </c>
      <c r="CI425" s="26" t="s">
        <v>275</v>
      </c>
      <c r="CJ425" s="26" t="s">
        <v>275</v>
      </c>
      <c r="CK425" s="26" t="s">
        <v>275</v>
      </c>
      <c r="CL425" s="26" t="s">
        <v>275</v>
      </c>
      <c r="CM425" s="26" t="s">
        <v>275</v>
      </c>
      <c r="CN425" s="26" t="s">
        <v>275</v>
      </c>
      <c r="CO425" s="26" t="s">
        <v>275</v>
      </c>
      <c r="CP425" s="26" t="s">
        <v>275</v>
      </c>
      <c r="CQ425" s="26" t="s">
        <v>275</v>
      </c>
      <c r="CR425" s="26" t="s">
        <v>275</v>
      </c>
      <c r="CS425" s="26" t="s">
        <v>275</v>
      </c>
      <c r="CT425" s="26" t="s">
        <v>275</v>
      </c>
      <c r="CU425" s="26" t="s">
        <v>275</v>
      </c>
      <c r="CV425" s="26" t="s">
        <v>275</v>
      </c>
      <c r="CW425" s="26" t="s">
        <v>275</v>
      </c>
      <c r="CX425" s="26" t="s">
        <v>275</v>
      </c>
      <c r="CY425" s="26" t="s">
        <v>275</v>
      </c>
      <c r="CZ425" s="26" t="s">
        <v>275</v>
      </c>
      <c r="DA425" s="26" t="s">
        <v>275</v>
      </c>
      <c r="DB425" s="26" t="s">
        <v>275</v>
      </c>
      <c r="DC425" s="26" t="s">
        <v>275</v>
      </c>
      <c r="DD425" s="26" t="s">
        <v>275</v>
      </c>
      <c r="DE425" s="26" t="s">
        <v>275</v>
      </c>
      <c r="DF425" s="26" t="s">
        <v>275</v>
      </c>
      <c r="DG425" s="26" t="s">
        <v>275</v>
      </c>
      <c r="DH425" s="26" t="s">
        <v>275</v>
      </c>
      <c r="DI425" s="26" t="s">
        <v>275</v>
      </c>
      <c r="DJ425" s="26" t="s">
        <v>275</v>
      </c>
      <c r="DK425" s="26" t="s">
        <v>275</v>
      </c>
      <c r="DL425" s="26" t="s">
        <v>275</v>
      </c>
      <c r="DM425" s="26" t="s">
        <v>275</v>
      </c>
      <c r="DN425" s="26" t="s">
        <v>275</v>
      </c>
      <c r="DO425" s="26" t="s">
        <v>275</v>
      </c>
      <c r="DP425" s="26" t="s">
        <v>275</v>
      </c>
      <c r="DQ425" s="26" t="s">
        <v>275</v>
      </c>
      <c r="DR425" s="26" t="s">
        <v>275</v>
      </c>
      <c r="DS425" s="26" t="s">
        <v>275</v>
      </c>
      <c r="DT425" s="26" t="s">
        <v>275</v>
      </c>
      <c r="DU425" s="26" t="s">
        <v>275</v>
      </c>
      <c r="DV425" s="26" t="s">
        <v>275</v>
      </c>
      <c r="DW425" s="26" t="s">
        <v>275</v>
      </c>
      <c r="DX425" s="26" t="s">
        <v>275</v>
      </c>
      <c r="DY425" s="26" t="s">
        <v>275</v>
      </c>
      <c r="DZ425" s="26" t="s">
        <v>275</v>
      </c>
      <c r="EA425" s="26" t="s">
        <v>275</v>
      </c>
      <c r="EB425" s="26" t="s">
        <v>275</v>
      </c>
      <c r="EC425" s="26" t="s">
        <v>275</v>
      </c>
      <c r="ED425" s="26" t="s">
        <v>275</v>
      </c>
      <c r="EE425" s="26" t="s">
        <v>275</v>
      </c>
      <c r="EF425" s="26" t="s">
        <v>275</v>
      </c>
      <c r="EG425" s="26" t="s">
        <v>275</v>
      </c>
      <c r="EH425" s="26" t="s">
        <v>275</v>
      </c>
      <c r="EI425" s="26" t="s">
        <v>275</v>
      </c>
      <c r="EJ425" s="26" t="s">
        <v>275</v>
      </c>
      <c r="EK425" s="26" t="s">
        <v>275</v>
      </c>
      <c r="EL425" s="26" t="s">
        <v>275</v>
      </c>
      <c r="EM425" s="26" t="s">
        <v>275</v>
      </c>
      <c r="EN425" s="26" t="s">
        <v>275</v>
      </c>
      <c r="EO425" s="26" t="s">
        <v>275</v>
      </c>
      <c r="EP425" s="26" t="s">
        <v>275</v>
      </c>
      <c r="EQ425" s="26" t="s">
        <v>275</v>
      </c>
      <c r="ER425" s="26" t="s">
        <v>275</v>
      </c>
      <c r="ES425" s="26" t="s">
        <v>275</v>
      </c>
      <c r="ET425" s="26" t="s">
        <v>275</v>
      </c>
      <c r="EU425" s="26" t="s">
        <v>275</v>
      </c>
      <c r="EV425" s="26" t="s">
        <v>275</v>
      </c>
      <c r="EW425" s="26" t="s">
        <v>275</v>
      </c>
      <c r="EX425" s="26" t="s">
        <v>275</v>
      </c>
      <c r="EY425" s="26" t="s">
        <v>275</v>
      </c>
      <c r="EZ425" s="26" t="s">
        <v>275</v>
      </c>
      <c r="FA425" s="26" t="s">
        <v>275</v>
      </c>
      <c r="FB425" s="26" t="s">
        <v>275</v>
      </c>
      <c r="FC425" s="26" t="s">
        <v>275</v>
      </c>
      <c r="FD425" s="26" t="s">
        <v>275</v>
      </c>
      <c r="FE425" s="26" t="s">
        <v>275</v>
      </c>
      <c r="FF425" s="26" t="s">
        <v>275</v>
      </c>
      <c r="FG425" s="26" t="s">
        <v>275</v>
      </c>
      <c r="FH425" s="26" t="s">
        <v>275</v>
      </c>
      <c r="FI425" s="26" t="s">
        <v>275</v>
      </c>
      <c r="FJ425" s="26" t="s">
        <v>275</v>
      </c>
      <c r="FK425" s="26" t="s">
        <v>275</v>
      </c>
      <c r="FL425" s="26" t="s">
        <v>275</v>
      </c>
      <c r="FM425" s="26" t="s">
        <v>275</v>
      </c>
      <c r="FN425" s="26">
        <v>911.23107388526932</v>
      </c>
      <c r="FO425" s="26">
        <v>917.51928611344545</v>
      </c>
      <c r="FP425" s="26">
        <v>923.53268962365564</v>
      </c>
      <c r="FQ425" s="26">
        <v>930.14610130721815</v>
      </c>
      <c r="FR425" s="26">
        <v>935.7812551330353</v>
      </c>
      <c r="FS425" s="26">
        <v>941.7904521885323</v>
      </c>
      <c r="FT425" s="26">
        <v>946.27453613436785</v>
      </c>
      <c r="FU425" s="26">
        <v>950.83858580038941</v>
      </c>
      <c r="FV425" s="26">
        <v>955.05125027666611</v>
      </c>
      <c r="FW425" s="26">
        <v>959.29908759063699</v>
      </c>
      <c r="FX425" s="26">
        <v>963.94191914123451</v>
      </c>
      <c r="FY425" s="26">
        <v>969.39575944645196</v>
      </c>
      <c r="FZ425" s="26">
        <v>975.40344294064539</v>
      </c>
      <c r="GA425" s="26">
        <v>984.02244378323292</v>
      </c>
      <c r="GB425" s="26">
        <v>988.89380560905408</v>
      </c>
      <c r="GC425" s="26">
        <v>996.33096165837753</v>
      </c>
      <c r="GD425" s="26">
        <v>1007.392452398374</v>
      </c>
      <c r="GE425" s="26">
        <v>1018.9018890899308</v>
      </c>
      <c r="GF425" s="26">
        <v>1028.1291700879549</v>
      </c>
      <c r="GG425" s="26">
        <v>1040.420177772987</v>
      </c>
      <c r="GH425" s="26">
        <v>1229.9678342205957</v>
      </c>
      <c r="GI425" s="26">
        <v>1413.9048073232541</v>
      </c>
      <c r="GJ425" s="26">
        <v>1494.545246507407</v>
      </c>
      <c r="GK425" s="26">
        <v>1640.0401023055088</v>
      </c>
      <c r="GL425" s="26">
        <v>1695.9630136292451</v>
      </c>
      <c r="GM425" s="26">
        <v>1783.5482094118324</v>
      </c>
      <c r="GN425" s="26">
        <v>2002.6621642267949</v>
      </c>
      <c r="GO425" s="26">
        <v>2161.7116035008944</v>
      </c>
      <c r="GP425" s="26">
        <v>2281.1071018181401</v>
      </c>
      <c r="GQ425" s="26">
        <v>2342.054832870057</v>
      </c>
      <c r="GR425" s="26">
        <v>2290.4544972614358</v>
      </c>
      <c r="GS425" s="26">
        <v>2363.1854578410594</v>
      </c>
      <c r="GT425" s="26">
        <v>2336.3150588332405</v>
      </c>
      <c r="GU425" s="26">
        <v>2400.8597025610952</v>
      </c>
      <c r="GV425" s="26">
        <v>2422.2929519191875</v>
      </c>
      <c r="GW425" s="26">
        <v>2331.8943454730543</v>
      </c>
      <c r="GX425" s="26">
        <v>2310.5551848082946</v>
      </c>
      <c r="GY425" s="26">
        <v>2329.44457325863</v>
      </c>
      <c r="GZ425" s="26">
        <v>2350.8812878393564</v>
      </c>
      <c r="HA425" s="26">
        <v>2352.8767692550273</v>
      </c>
      <c r="HB425" s="141">
        <v>2272.2147408844012</v>
      </c>
      <c r="HC425" s="141">
        <v>2327.7893439276163</v>
      </c>
      <c r="HD425" s="141">
        <v>2427.3481448234593</v>
      </c>
      <c r="HE425" s="141">
        <v>2430.3653527066576</v>
      </c>
      <c r="HF425" s="141">
        <v>2502.0177495267371</v>
      </c>
      <c r="HG425" s="141">
        <v>2560.8253776857882</v>
      </c>
      <c r="HH425" s="141">
        <v>2598.3634047862029</v>
      </c>
      <c r="HI425" s="141">
        <v>2649.5743788928858</v>
      </c>
      <c r="HJ425" s="141">
        <v>2720.7359498260566</v>
      </c>
      <c r="HK425" s="141">
        <v>2734.3806812823227</v>
      </c>
      <c r="HL425" s="141">
        <v>2811.9870674649542</v>
      </c>
      <c r="HM425" s="141">
        <v>2827.4570491482168</v>
      </c>
      <c r="HN425" s="141">
        <v>2847.5019141387452</v>
      </c>
      <c r="HO425" s="141">
        <v>2863.4386443895223</v>
      </c>
      <c r="HP425" s="141">
        <v>2886.7128175321263</v>
      </c>
      <c r="HQ425" s="141">
        <v>2956.6122232506114</v>
      </c>
      <c r="HR425" s="141">
        <v>2960.1646019083669</v>
      </c>
      <c r="HS425" s="141">
        <v>2970.2274647261088</v>
      </c>
      <c r="HT425" s="141">
        <v>2991.0425530478769</v>
      </c>
      <c r="HU425" s="141">
        <v>3020.3204621178184</v>
      </c>
      <c r="HV425" s="141">
        <v>3164.7495505495549</v>
      </c>
    </row>
    <row r="426" spans="1:230" ht="14.4">
      <c r="A426" s="140" t="s">
        <v>673</v>
      </c>
      <c r="B426" s="17" t="s">
        <v>275</v>
      </c>
      <c r="C426" s="17" t="s">
        <v>275</v>
      </c>
      <c r="D426" s="17" t="s">
        <v>275</v>
      </c>
      <c r="E426" s="17"/>
      <c r="F426" s="17"/>
      <c r="G426" s="17" t="s">
        <v>275</v>
      </c>
      <c r="H426" s="17"/>
      <c r="I426" s="17"/>
      <c r="J426" s="17"/>
      <c r="K426" s="26" t="s">
        <v>275</v>
      </c>
      <c r="L426" s="26"/>
      <c r="M426" s="26" t="s">
        <v>275</v>
      </c>
      <c r="N426" s="26" t="s">
        <v>275</v>
      </c>
      <c r="O426" s="26" t="s">
        <v>275</v>
      </c>
      <c r="P426" s="26" t="s">
        <v>275</v>
      </c>
      <c r="Q426" s="26"/>
      <c r="R426" s="26" t="s">
        <v>275</v>
      </c>
      <c r="S426" s="26"/>
      <c r="T426" s="26"/>
      <c r="U426" s="26"/>
      <c r="V426" s="26"/>
      <c r="W426" s="26"/>
      <c r="X426" s="26"/>
      <c r="Y426" s="26"/>
      <c r="Z426" s="26"/>
      <c r="AA426" s="26"/>
      <c r="AB426" s="26"/>
      <c r="AC426" s="26"/>
      <c r="AD426" s="26"/>
      <c r="AE426" s="26"/>
      <c r="AF426" s="26"/>
      <c r="AG426" s="26"/>
      <c r="AH426" s="26"/>
      <c r="AI426" s="26"/>
      <c r="AJ426" s="26"/>
      <c r="AK426" s="26"/>
      <c r="AL426" s="26"/>
      <c r="AM426" s="26"/>
      <c r="AN426" s="26"/>
      <c r="AO426" s="26" t="s">
        <v>275</v>
      </c>
      <c r="AP426" s="26" t="s">
        <v>275</v>
      </c>
      <c r="AQ426" s="26" t="s">
        <v>275</v>
      </c>
      <c r="AR426" s="26" t="s">
        <v>275</v>
      </c>
      <c r="AS426" s="26" t="s">
        <v>275</v>
      </c>
      <c r="AT426" s="26" t="s">
        <v>275</v>
      </c>
      <c r="AU426" s="26" t="s">
        <v>275</v>
      </c>
      <c r="AV426" s="26" t="s">
        <v>275</v>
      </c>
      <c r="AW426" s="26" t="s">
        <v>275</v>
      </c>
      <c r="AX426" s="26" t="s">
        <v>275</v>
      </c>
      <c r="AY426" s="26" t="s">
        <v>275</v>
      </c>
      <c r="AZ426" s="26" t="s">
        <v>275</v>
      </c>
      <c r="BA426" s="26" t="s">
        <v>275</v>
      </c>
      <c r="BB426" s="26" t="s">
        <v>275</v>
      </c>
      <c r="BC426" s="26" t="s">
        <v>275</v>
      </c>
      <c r="BD426" s="26" t="s">
        <v>275</v>
      </c>
      <c r="BE426" s="26" t="s">
        <v>275</v>
      </c>
      <c r="BF426" s="26" t="s">
        <v>275</v>
      </c>
      <c r="BG426" s="26" t="s">
        <v>275</v>
      </c>
      <c r="BH426" s="26" t="s">
        <v>275</v>
      </c>
      <c r="BI426" s="26" t="s">
        <v>275</v>
      </c>
      <c r="BJ426" s="26" t="s">
        <v>275</v>
      </c>
      <c r="BK426" s="26" t="s">
        <v>275</v>
      </c>
      <c r="BL426" s="26" t="s">
        <v>275</v>
      </c>
      <c r="BM426" s="26" t="s">
        <v>275</v>
      </c>
      <c r="BN426" s="26" t="s">
        <v>275</v>
      </c>
      <c r="BO426" s="26" t="s">
        <v>275</v>
      </c>
      <c r="BP426" s="26" t="s">
        <v>275</v>
      </c>
      <c r="BQ426" s="26" t="s">
        <v>275</v>
      </c>
      <c r="BR426" s="26" t="s">
        <v>275</v>
      </c>
      <c r="BS426" s="26" t="s">
        <v>275</v>
      </c>
      <c r="BT426" s="26" t="s">
        <v>275</v>
      </c>
      <c r="BU426" s="26" t="s">
        <v>275</v>
      </c>
      <c r="BV426" s="26" t="s">
        <v>275</v>
      </c>
      <c r="BW426" s="26" t="s">
        <v>275</v>
      </c>
      <c r="BX426" s="26" t="s">
        <v>275</v>
      </c>
      <c r="BY426" s="26" t="s">
        <v>275</v>
      </c>
      <c r="BZ426" s="26" t="s">
        <v>275</v>
      </c>
      <c r="CA426" s="26" t="s">
        <v>275</v>
      </c>
      <c r="CB426" s="26" t="s">
        <v>275</v>
      </c>
      <c r="CC426" s="26" t="s">
        <v>275</v>
      </c>
      <c r="CD426" s="26" t="s">
        <v>275</v>
      </c>
      <c r="CE426" s="26" t="s">
        <v>275</v>
      </c>
      <c r="CF426" s="26" t="s">
        <v>275</v>
      </c>
      <c r="CG426" s="26" t="s">
        <v>275</v>
      </c>
      <c r="CH426" s="26" t="s">
        <v>275</v>
      </c>
      <c r="CI426" s="26" t="s">
        <v>275</v>
      </c>
      <c r="CJ426" s="26" t="s">
        <v>275</v>
      </c>
      <c r="CK426" s="26" t="s">
        <v>275</v>
      </c>
      <c r="CL426" s="26">
        <v>750.58275058275058</v>
      </c>
      <c r="CM426" s="26" t="s">
        <v>275</v>
      </c>
      <c r="CN426" s="26" t="s">
        <v>275</v>
      </c>
      <c r="CO426" s="26" t="s">
        <v>275</v>
      </c>
      <c r="CP426" s="26" t="s">
        <v>275</v>
      </c>
      <c r="CQ426" s="26" t="s">
        <v>275</v>
      </c>
      <c r="CR426" s="26" t="s">
        <v>275</v>
      </c>
      <c r="CS426" s="26" t="s">
        <v>275</v>
      </c>
      <c r="CT426" s="26" t="s">
        <v>275</v>
      </c>
      <c r="CU426" s="26" t="s">
        <v>275</v>
      </c>
      <c r="CV426" s="26" t="s">
        <v>275</v>
      </c>
      <c r="CW426" s="26" t="s">
        <v>275</v>
      </c>
      <c r="CX426" s="26" t="s">
        <v>275</v>
      </c>
      <c r="CY426" s="26" t="s">
        <v>275</v>
      </c>
      <c r="CZ426" s="26" t="s">
        <v>275</v>
      </c>
      <c r="DA426" s="26" t="s">
        <v>275</v>
      </c>
      <c r="DB426" s="26" t="s">
        <v>275</v>
      </c>
      <c r="DC426" s="26" t="s">
        <v>275</v>
      </c>
      <c r="DD426" s="26" t="s">
        <v>275</v>
      </c>
      <c r="DE426" s="26" t="s">
        <v>275</v>
      </c>
      <c r="DF426" s="26" t="s">
        <v>275</v>
      </c>
      <c r="DG426" s="26" t="s">
        <v>275</v>
      </c>
      <c r="DH426" s="26" t="s">
        <v>275</v>
      </c>
      <c r="DI426" s="26" t="s">
        <v>275</v>
      </c>
      <c r="DJ426" s="26" t="s">
        <v>275</v>
      </c>
      <c r="DK426" s="26" t="s">
        <v>275</v>
      </c>
      <c r="DL426" s="26" t="s">
        <v>275</v>
      </c>
      <c r="DM426" s="26" t="s">
        <v>275</v>
      </c>
      <c r="DN426" s="26" t="s">
        <v>275</v>
      </c>
      <c r="DO426" s="26" t="s">
        <v>275</v>
      </c>
      <c r="DP426" s="26" t="s">
        <v>275</v>
      </c>
      <c r="DQ426" s="26" t="s">
        <v>275</v>
      </c>
      <c r="DR426" s="26" t="s">
        <v>275</v>
      </c>
      <c r="DS426" s="26" t="s">
        <v>275</v>
      </c>
      <c r="DT426" s="26" t="s">
        <v>275</v>
      </c>
      <c r="DU426" s="26" t="s">
        <v>275</v>
      </c>
      <c r="DV426" s="26" t="s">
        <v>275</v>
      </c>
      <c r="DW426" s="26" t="s">
        <v>275</v>
      </c>
      <c r="DX426" s="26" t="s">
        <v>275</v>
      </c>
      <c r="DY426" s="26" t="s">
        <v>275</v>
      </c>
      <c r="DZ426" s="26" t="s">
        <v>275</v>
      </c>
      <c r="EA426" s="26" t="s">
        <v>275</v>
      </c>
      <c r="EB426" s="26" t="s">
        <v>275</v>
      </c>
      <c r="EC426" s="26">
        <v>1250</v>
      </c>
      <c r="ED426" s="26" t="s">
        <v>275</v>
      </c>
      <c r="EE426" s="26" t="s">
        <v>275</v>
      </c>
      <c r="EF426" s="26" t="s">
        <v>275</v>
      </c>
      <c r="EG426" s="26" t="s">
        <v>275</v>
      </c>
      <c r="EH426" s="26" t="s">
        <v>275</v>
      </c>
      <c r="EI426" s="26" t="s">
        <v>275</v>
      </c>
      <c r="EJ426" s="26" t="s">
        <v>275</v>
      </c>
      <c r="EK426" s="26" t="s">
        <v>275</v>
      </c>
      <c r="EL426" s="26" t="s">
        <v>275</v>
      </c>
      <c r="EM426" s="26" t="s">
        <v>275</v>
      </c>
      <c r="EN426" s="26" t="s">
        <v>275</v>
      </c>
      <c r="EO426" s="26" t="s">
        <v>275</v>
      </c>
      <c r="EP426" s="26" t="s">
        <v>275</v>
      </c>
      <c r="EQ426" s="26" t="s">
        <v>275</v>
      </c>
      <c r="ER426" s="26" t="s">
        <v>275</v>
      </c>
      <c r="ES426" s="26" t="s">
        <v>275</v>
      </c>
      <c r="ET426" s="26" t="s">
        <v>275</v>
      </c>
      <c r="EU426" s="26" t="s">
        <v>275</v>
      </c>
      <c r="EV426" s="26" t="s">
        <v>275</v>
      </c>
      <c r="EW426" s="26" t="s">
        <v>275</v>
      </c>
      <c r="EX426" s="26" t="s">
        <v>275</v>
      </c>
      <c r="EY426" s="26" t="s">
        <v>275</v>
      </c>
      <c r="EZ426" s="26" t="s">
        <v>275</v>
      </c>
      <c r="FA426" s="26" t="s">
        <v>275</v>
      </c>
      <c r="FB426" s="26" t="s">
        <v>275</v>
      </c>
      <c r="FC426" s="26" t="s">
        <v>275</v>
      </c>
      <c r="FD426" s="26" t="s">
        <v>275</v>
      </c>
      <c r="FE426" s="26" t="s">
        <v>275</v>
      </c>
      <c r="FF426" s="26" t="s">
        <v>275</v>
      </c>
      <c r="FG426" s="26" t="s">
        <v>275</v>
      </c>
      <c r="FH426" s="26" t="s">
        <v>275</v>
      </c>
      <c r="FI426" s="26" t="s">
        <v>275</v>
      </c>
      <c r="FJ426" s="26" t="s">
        <v>275</v>
      </c>
      <c r="FK426" s="26" t="s">
        <v>275</v>
      </c>
      <c r="FL426" s="26" t="s">
        <v>275</v>
      </c>
      <c r="FM426" s="26" t="s">
        <v>275</v>
      </c>
      <c r="FN426" s="26">
        <v>960.19900497512435</v>
      </c>
      <c r="FO426" s="26">
        <v>997.03557312252963</v>
      </c>
      <c r="FP426" s="26">
        <v>1034.3137254901962</v>
      </c>
      <c r="FQ426" s="26">
        <v>1073.9299610894941</v>
      </c>
      <c r="FR426" s="26">
        <v>1116.7953667953668</v>
      </c>
      <c r="FS426" s="26">
        <v>1157.3896353166986</v>
      </c>
      <c r="FT426" s="26">
        <v>1196.5811965811965</v>
      </c>
      <c r="FU426" s="26">
        <v>1240.3755868544602</v>
      </c>
      <c r="FV426" s="26">
        <v>1269.5492180312788</v>
      </c>
      <c r="FW426" s="26">
        <v>1330.3002729754323</v>
      </c>
      <c r="FX426" s="26">
        <v>1393.2788374205268</v>
      </c>
      <c r="FY426" s="26">
        <v>1417.8571428571429</v>
      </c>
      <c r="FZ426" s="26">
        <v>1476.3157894736842</v>
      </c>
      <c r="GA426" s="26">
        <v>1537.0689655172414</v>
      </c>
      <c r="GB426" s="26">
        <v>1602.542372881356</v>
      </c>
      <c r="GC426" s="26">
        <v>1676.396997497915</v>
      </c>
      <c r="GD426" s="26">
        <v>1808.1494057724958</v>
      </c>
      <c r="GE426" s="26">
        <v>1767.5021607605877</v>
      </c>
      <c r="GF426" s="26">
        <v>1635.0043975373792</v>
      </c>
      <c r="GG426" s="26">
        <v>1730.2867383512546</v>
      </c>
      <c r="GH426" s="26">
        <v>1864.963503649635</v>
      </c>
      <c r="GI426" s="26">
        <v>1909.3309859154931</v>
      </c>
      <c r="GJ426" s="26">
        <v>1977.7015437392795</v>
      </c>
      <c r="GK426" s="26">
        <v>2052.6755852842807</v>
      </c>
      <c r="GL426" s="26">
        <v>2146.8189233278954</v>
      </c>
      <c r="GM426" s="26">
        <v>2228.6852589641435</v>
      </c>
      <c r="GN426" s="26">
        <v>2284.1698841698844</v>
      </c>
      <c r="GO426" s="26">
        <v>2348.0538922155688</v>
      </c>
      <c r="GP426" s="26">
        <v>2419.7530864197533</v>
      </c>
      <c r="GQ426" s="26">
        <v>2486.6197183098593</v>
      </c>
      <c r="GR426" s="26">
        <v>2528.4552845528456</v>
      </c>
      <c r="GS426" s="26">
        <v>2573.4813847158721</v>
      </c>
      <c r="GT426" s="26">
        <v>2628.0679672750157</v>
      </c>
      <c r="GU426" s="26">
        <v>2707.7016373559736</v>
      </c>
      <c r="GV426" s="26">
        <v>2785.6308411214955</v>
      </c>
      <c r="GW426" s="26">
        <v>2856.9826135726303</v>
      </c>
      <c r="GX426" s="26">
        <v>2943.7837837837837</v>
      </c>
      <c r="GY426" s="26">
        <v>3040.1250651380929</v>
      </c>
      <c r="GZ426" s="26">
        <v>3146.65996986439</v>
      </c>
      <c r="HA426" s="26">
        <v>3245.8857696030977</v>
      </c>
      <c r="HB426" s="26">
        <v>3352.8319405756729</v>
      </c>
      <c r="HC426" s="26">
        <v>3513.6465324384785</v>
      </c>
      <c r="HD426" s="26">
        <v>3689.0901250539027</v>
      </c>
      <c r="HE426" s="26">
        <v>3868.6616791354945</v>
      </c>
      <c r="HF426" s="26">
        <v>4082.1314102564106</v>
      </c>
      <c r="HG426" s="26">
        <v>4292.7015666794041</v>
      </c>
      <c r="HH426" s="26">
        <v>4561.9012527634486</v>
      </c>
      <c r="HI426" s="26">
        <v>4823.3830845771145</v>
      </c>
      <c r="HJ426" s="26">
        <v>5081.3315030885387</v>
      </c>
      <c r="HK426" s="26">
        <v>5338.0700594844684</v>
      </c>
      <c r="HL426" s="26">
        <v>5129.5649412511912</v>
      </c>
      <c r="HM426" s="26">
        <v>3962.5881631401412</v>
      </c>
      <c r="HN426" s="26">
        <v>3061.2970091797451</v>
      </c>
      <c r="HO426" s="26">
        <v>2573.6345438947669</v>
      </c>
      <c r="HP426" s="26">
        <v>2484.8150193263391</v>
      </c>
      <c r="HQ426" s="26">
        <v>2392.3444976076557</v>
      </c>
      <c r="HR426" s="26">
        <v>2318.3925811437402</v>
      </c>
      <c r="HS426" s="26">
        <v>2247.1910112359551</v>
      </c>
      <c r="HT426" s="26">
        <v>2178.1219748305903</v>
      </c>
      <c r="HU426" s="141"/>
      <c r="HV426" s="141"/>
    </row>
    <row r="427" spans="1:230" ht="13.8">
      <c r="A427" s="148" t="s">
        <v>674</v>
      </c>
      <c r="B427" s="15"/>
      <c r="C427" s="15" t="s">
        <v>275</v>
      </c>
      <c r="D427" s="9"/>
      <c r="E427" s="15"/>
      <c r="F427" s="15"/>
      <c r="G427" s="15"/>
      <c r="H427" s="15"/>
      <c r="I427" s="15"/>
      <c r="J427" s="15"/>
      <c r="K427" s="9"/>
      <c r="L427" s="9"/>
      <c r="M427" s="9"/>
      <c r="N427" s="9"/>
      <c r="O427" s="9"/>
      <c r="P427" s="9"/>
      <c r="Q427" s="9"/>
      <c r="R427" s="9" t="s">
        <v>275</v>
      </c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  <c r="AH427" s="9"/>
      <c r="AI427" s="9"/>
      <c r="AJ427" s="9"/>
      <c r="AK427" s="9"/>
      <c r="AL427" s="9"/>
      <c r="AM427" s="9"/>
      <c r="AN427" s="9">
        <v>672.04201301748981</v>
      </c>
      <c r="AO427" s="9" t="s">
        <v>275</v>
      </c>
      <c r="AP427" s="9" t="s">
        <v>275</v>
      </c>
      <c r="AQ427" s="9" t="s">
        <v>275</v>
      </c>
      <c r="AR427" s="9" t="s">
        <v>275</v>
      </c>
      <c r="AS427" s="9" t="s">
        <v>275</v>
      </c>
      <c r="AT427" s="9" t="s">
        <v>275</v>
      </c>
      <c r="AU427" s="9" t="s">
        <v>275</v>
      </c>
      <c r="AV427" s="9" t="s">
        <v>275</v>
      </c>
      <c r="AW427" s="9" t="s">
        <v>275</v>
      </c>
      <c r="AX427" s="9" t="s">
        <v>275</v>
      </c>
      <c r="AY427" s="9" t="s">
        <v>275</v>
      </c>
      <c r="AZ427" s="9" t="s">
        <v>275</v>
      </c>
      <c r="BA427" s="9" t="s">
        <v>275</v>
      </c>
      <c r="BB427" s="9" t="s">
        <v>275</v>
      </c>
      <c r="BC427" s="9" t="s">
        <v>275</v>
      </c>
      <c r="BD427" s="9" t="s">
        <v>275</v>
      </c>
      <c r="BE427" s="9" t="s">
        <v>275</v>
      </c>
      <c r="BF427" s="9" t="s">
        <v>275</v>
      </c>
      <c r="BG427" s="9" t="s">
        <v>275</v>
      </c>
      <c r="BH427" s="9" t="s">
        <v>275</v>
      </c>
      <c r="BI427" s="9" t="s">
        <v>275</v>
      </c>
      <c r="BJ427" s="9" t="s">
        <v>275</v>
      </c>
      <c r="BK427" s="9" t="s">
        <v>275</v>
      </c>
      <c r="BL427" s="9" t="s">
        <v>275</v>
      </c>
      <c r="BM427" s="9" t="s">
        <v>275</v>
      </c>
      <c r="BN427" s="9" t="s">
        <v>275</v>
      </c>
      <c r="BO427" s="9" t="s">
        <v>275</v>
      </c>
      <c r="BP427" s="9" t="s">
        <v>275</v>
      </c>
      <c r="BQ427" s="9" t="s">
        <v>275</v>
      </c>
      <c r="BR427" s="9" t="s">
        <v>275</v>
      </c>
      <c r="BS427" s="9" t="s">
        <v>275</v>
      </c>
      <c r="BT427" s="9" t="s">
        <v>275</v>
      </c>
      <c r="BU427" s="9" t="s">
        <v>275</v>
      </c>
      <c r="BV427" s="9" t="s">
        <v>275</v>
      </c>
      <c r="BW427" s="9" t="s">
        <v>275</v>
      </c>
      <c r="BX427" s="9" t="s">
        <v>275</v>
      </c>
      <c r="BY427" s="9" t="s">
        <v>275</v>
      </c>
      <c r="BZ427" s="9" t="s">
        <v>275</v>
      </c>
      <c r="CA427" s="9" t="s">
        <v>275</v>
      </c>
      <c r="CB427" s="9" t="s">
        <v>275</v>
      </c>
      <c r="CC427" s="9" t="s">
        <v>275</v>
      </c>
      <c r="CD427" s="9" t="s">
        <v>275</v>
      </c>
      <c r="CE427" s="9" t="s">
        <v>275</v>
      </c>
      <c r="CF427" s="9" t="s">
        <v>275</v>
      </c>
      <c r="CG427" s="9" t="s">
        <v>275</v>
      </c>
      <c r="CH427" s="9" t="s">
        <v>275</v>
      </c>
      <c r="CI427" s="9" t="s">
        <v>275</v>
      </c>
      <c r="CJ427" s="9" t="s">
        <v>275</v>
      </c>
      <c r="CK427" s="9" t="s">
        <v>275</v>
      </c>
      <c r="CL427" s="9">
        <v>780.93802208548971</v>
      </c>
      <c r="CM427" s="9" t="s">
        <v>275</v>
      </c>
      <c r="CN427" s="9" t="s">
        <v>275</v>
      </c>
      <c r="CO427" s="9" t="s">
        <v>275</v>
      </c>
      <c r="CP427" s="9" t="s">
        <v>275</v>
      </c>
      <c r="CQ427" s="9" t="s">
        <v>275</v>
      </c>
      <c r="CR427" s="9" t="s">
        <v>275</v>
      </c>
      <c r="CS427" s="9" t="s">
        <v>275</v>
      </c>
      <c r="CT427" s="9" t="s">
        <v>275</v>
      </c>
      <c r="CU427" s="9" t="s">
        <v>275</v>
      </c>
      <c r="CV427" s="9" t="s">
        <v>275</v>
      </c>
      <c r="CW427" s="9" t="s">
        <v>275</v>
      </c>
      <c r="CX427" s="9" t="s">
        <v>275</v>
      </c>
      <c r="CY427" s="9" t="s">
        <v>275</v>
      </c>
      <c r="CZ427" s="9" t="s">
        <v>275</v>
      </c>
      <c r="DA427" s="9" t="s">
        <v>275</v>
      </c>
      <c r="DB427" s="9" t="s">
        <v>275</v>
      </c>
      <c r="DC427" s="9" t="s">
        <v>275</v>
      </c>
      <c r="DD427" s="9" t="s">
        <v>275</v>
      </c>
      <c r="DE427" s="9" t="s">
        <v>275</v>
      </c>
      <c r="DF427" s="9" t="s">
        <v>275</v>
      </c>
      <c r="DG427" s="9" t="s">
        <v>275</v>
      </c>
      <c r="DH427" s="9" t="s">
        <v>275</v>
      </c>
      <c r="DI427" s="9" t="s">
        <v>275</v>
      </c>
      <c r="DJ427" s="9" t="s">
        <v>275</v>
      </c>
      <c r="DK427" s="9" t="s">
        <v>275</v>
      </c>
      <c r="DL427" s="9" t="s">
        <v>275</v>
      </c>
      <c r="DM427" s="9" t="s">
        <v>275</v>
      </c>
      <c r="DN427" s="9" t="s">
        <v>275</v>
      </c>
      <c r="DO427" s="9" t="s">
        <v>275</v>
      </c>
      <c r="DP427" s="9" t="s">
        <v>275</v>
      </c>
      <c r="DQ427" s="9" t="s">
        <v>275</v>
      </c>
      <c r="DR427" s="9" t="s">
        <v>275</v>
      </c>
      <c r="DS427" s="9" t="s">
        <v>275</v>
      </c>
      <c r="DT427" s="9" t="s">
        <v>275</v>
      </c>
      <c r="DU427" s="9" t="s">
        <v>275</v>
      </c>
      <c r="DV427" s="9" t="s">
        <v>275</v>
      </c>
      <c r="DW427" s="9" t="s">
        <v>275</v>
      </c>
      <c r="DX427" s="9" t="s">
        <v>275</v>
      </c>
      <c r="DY427" s="9" t="s">
        <v>275</v>
      </c>
      <c r="DZ427" s="9" t="s">
        <v>275</v>
      </c>
      <c r="EA427" s="9" t="s">
        <v>275</v>
      </c>
      <c r="EB427" s="9" t="s">
        <v>275</v>
      </c>
      <c r="EC427" s="9">
        <v>1132.9803703015666</v>
      </c>
      <c r="ED427" s="9" t="s">
        <v>275</v>
      </c>
      <c r="EE427" s="9" t="s">
        <v>275</v>
      </c>
      <c r="EF427" s="9" t="s">
        <v>275</v>
      </c>
      <c r="EG427" s="9" t="s">
        <v>275</v>
      </c>
      <c r="EH427" s="9" t="s">
        <v>275</v>
      </c>
      <c r="EI427" s="9" t="s">
        <v>275</v>
      </c>
      <c r="EJ427" s="9" t="s">
        <v>275</v>
      </c>
      <c r="EK427" s="9" t="s">
        <v>275</v>
      </c>
      <c r="EL427" s="9" t="s">
        <v>275</v>
      </c>
      <c r="EM427" s="9" t="s">
        <v>275</v>
      </c>
      <c r="EN427" s="9" t="s">
        <v>275</v>
      </c>
      <c r="EO427" s="9" t="s">
        <v>275</v>
      </c>
      <c r="EP427" s="9" t="s">
        <v>275</v>
      </c>
      <c r="EQ427" s="9" t="s">
        <v>275</v>
      </c>
      <c r="ER427" s="9" t="s">
        <v>275</v>
      </c>
      <c r="ES427" s="9" t="s">
        <v>275</v>
      </c>
      <c r="ET427" s="9" t="s">
        <v>275</v>
      </c>
      <c r="EU427" s="9" t="s">
        <v>275</v>
      </c>
      <c r="EV427" s="9" t="s">
        <v>275</v>
      </c>
      <c r="EW427" s="9" t="s">
        <v>275</v>
      </c>
      <c r="EX427" s="9" t="s">
        <v>275</v>
      </c>
      <c r="EY427" s="9" t="s">
        <v>275</v>
      </c>
      <c r="EZ427" s="9" t="s">
        <v>275</v>
      </c>
      <c r="FA427" s="9" t="s">
        <v>275</v>
      </c>
      <c r="FB427" s="9" t="s">
        <v>275</v>
      </c>
      <c r="FC427" s="9" t="s">
        <v>275</v>
      </c>
      <c r="FD427" s="9" t="s">
        <v>275</v>
      </c>
      <c r="FE427" s="9" t="s">
        <v>275</v>
      </c>
      <c r="FF427" s="9" t="s">
        <v>275</v>
      </c>
      <c r="FG427" s="9" t="s">
        <v>275</v>
      </c>
      <c r="FH427" s="9" t="s">
        <v>275</v>
      </c>
      <c r="FI427" s="9" t="s">
        <v>275</v>
      </c>
      <c r="FJ427" s="9" t="s">
        <v>275</v>
      </c>
      <c r="FK427" s="9" t="s">
        <v>275</v>
      </c>
      <c r="FL427" s="9" t="s">
        <v>275</v>
      </c>
      <c r="FM427" s="9" t="s">
        <v>275</v>
      </c>
      <c r="FN427" s="9">
        <v>1776.2598549626923</v>
      </c>
      <c r="FO427" s="9">
        <v>1840.3141968998475</v>
      </c>
      <c r="FP427" s="9">
        <v>1937.0758013752311</v>
      </c>
      <c r="FQ427" s="9">
        <v>2074.3510893197708</v>
      </c>
      <c r="FR427" s="9">
        <v>2118.5154166927146</v>
      </c>
      <c r="FS427" s="9">
        <v>2116.6405721139427</v>
      </c>
      <c r="FT427" s="9">
        <v>2201.1641066652896</v>
      </c>
      <c r="FU427" s="9">
        <v>2290.5369682258379</v>
      </c>
      <c r="FV427" s="9">
        <v>2328.4053239501045</v>
      </c>
      <c r="FW427" s="9">
        <v>2412.7220179888623</v>
      </c>
      <c r="FX427" s="9">
        <v>2493.6479559645936</v>
      </c>
      <c r="FY427" s="9">
        <v>2579.8601344256344</v>
      </c>
      <c r="FZ427" s="9">
        <v>2687.045572600638</v>
      </c>
      <c r="GA427" s="9">
        <v>2804.8249829380011</v>
      </c>
      <c r="GB427" s="9">
        <v>2911.1073458333053</v>
      </c>
      <c r="GC427" s="9">
        <v>3033.26671744025</v>
      </c>
      <c r="GD427" s="9">
        <v>3211.0792289828441</v>
      </c>
      <c r="GE427" s="9">
        <v>3319.9839436645307</v>
      </c>
      <c r="GF427" s="9">
        <v>3577.6990120519681</v>
      </c>
      <c r="GG427" s="9">
        <v>3786.1258738624606</v>
      </c>
      <c r="GH427" s="9">
        <v>3998.676074115021</v>
      </c>
      <c r="GI427" s="9">
        <v>4304.5032221928886</v>
      </c>
      <c r="GJ427" s="9">
        <v>4649.8430768985027</v>
      </c>
      <c r="GK427" s="9">
        <v>4855.1454517528837</v>
      </c>
      <c r="GL427" s="9">
        <v>5151.1469409639803</v>
      </c>
      <c r="GM427" s="9">
        <v>5310.3303084744766</v>
      </c>
      <c r="GN427" s="9">
        <v>5781.397126998404</v>
      </c>
      <c r="GO427" s="9">
        <v>5792.8009970114845</v>
      </c>
      <c r="GP427" s="9">
        <v>5659.6491866240403</v>
      </c>
      <c r="GQ427" s="9">
        <v>5611.8563484135166</v>
      </c>
      <c r="GR427" s="9">
        <v>5397.6044145319338</v>
      </c>
      <c r="GS427" s="9">
        <v>5242.1504302006661</v>
      </c>
      <c r="GT427" s="9">
        <v>5287.5306672351562</v>
      </c>
      <c r="GU427" s="9">
        <v>5198.4640782854749</v>
      </c>
      <c r="GV427" s="9">
        <v>5141.4028339082797</v>
      </c>
      <c r="GW427" s="9">
        <v>5046.4016166079919</v>
      </c>
      <c r="GX427" s="9">
        <v>4798.9312813853667</v>
      </c>
      <c r="GY427" s="9">
        <v>4838.4608292086787</v>
      </c>
      <c r="GZ427" s="9">
        <v>4717.5458047235825</v>
      </c>
      <c r="HA427" s="9">
        <v>4631.3777316110381</v>
      </c>
      <c r="HB427" s="9">
        <v>4858.996367001002</v>
      </c>
      <c r="HC427" s="9">
        <v>4903.8846003765375</v>
      </c>
      <c r="HD427" s="9">
        <v>5089.1363229607032</v>
      </c>
      <c r="HE427" s="9">
        <v>5187.3069739041966</v>
      </c>
      <c r="HF427" s="9">
        <v>5090.6429178306507</v>
      </c>
      <c r="HG427" s="9">
        <v>5205.283674805647</v>
      </c>
      <c r="HH427" s="9">
        <v>5386.7685595670246</v>
      </c>
      <c r="HI427" s="9">
        <v>5509.8637430139943</v>
      </c>
      <c r="HJ427" s="9">
        <v>5592.203232075799</v>
      </c>
      <c r="HK427" s="9">
        <v>5463.5701624214753</v>
      </c>
      <c r="HL427" s="9">
        <v>5676.8538299848506</v>
      </c>
      <c r="HM427" s="9">
        <v>5548.0980511606786</v>
      </c>
      <c r="HN427" s="9">
        <v>5686.0519715402361</v>
      </c>
      <c r="HO427" s="9">
        <v>5859.2689370234557</v>
      </c>
      <c r="HP427" s="9">
        <v>6207.949792490288</v>
      </c>
      <c r="HQ427" s="9">
        <v>6478.096598393292</v>
      </c>
      <c r="HR427" s="9">
        <v>6710.526848914722</v>
      </c>
      <c r="HS427" s="9">
        <v>6885.127763333342</v>
      </c>
      <c r="HT427" s="9">
        <v>6931.3528691851243</v>
      </c>
      <c r="HU427" s="9">
        <v>6925.7366830656511</v>
      </c>
      <c r="HV427" s="9">
        <v>7231.3714091309976</v>
      </c>
    </row>
    <row r="428" spans="1:230" ht="13.8">
      <c r="A428" s="148" t="s">
        <v>675</v>
      </c>
      <c r="B428" s="15"/>
      <c r="C428" s="15"/>
      <c r="D428" s="15"/>
      <c r="E428" s="15"/>
      <c r="F428" s="15"/>
      <c r="G428" s="15"/>
      <c r="H428" s="15"/>
      <c r="I428" s="15"/>
      <c r="J428" s="15"/>
      <c r="K428" s="9"/>
      <c r="L428" s="9"/>
      <c r="M428" s="9"/>
      <c r="N428" s="9"/>
      <c r="O428" s="9"/>
      <c r="P428" s="9"/>
      <c r="Q428" s="9"/>
      <c r="R428" s="9" t="s">
        <v>275</v>
      </c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  <c r="AH428" s="9"/>
      <c r="AI428" s="9"/>
      <c r="AJ428" s="9"/>
      <c r="AK428" s="9"/>
      <c r="AL428" s="9"/>
      <c r="AM428" s="9"/>
      <c r="AN428" s="9">
        <v>590.70256972825837</v>
      </c>
      <c r="AO428" s="9" t="s">
        <v>275</v>
      </c>
      <c r="AP428" s="9" t="s">
        <v>275</v>
      </c>
      <c r="AQ428" s="9" t="s">
        <v>275</v>
      </c>
      <c r="AR428" s="9" t="s">
        <v>275</v>
      </c>
      <c r="AS428" s="9" t="s">
        <v>275</v>
      </c>
      <c r="AT428" s="9" t="s">
        <v>275</v>
      </c>
      <c r="AU428" s="9" t="s">
        <v>275</v>
      </c>
      <c r="AV428" s="9" t="s">
        <v>275</v>
      </c>
      <c r="AW428" s="9" t="s">
        <v>275</v>
      </c>
      <c r="AX428" s="9" t="s">
        <v>275</v>
      </c>
      <c r="AY428" s="9" t="s">
        <v>275</v>
      </c>
      <c r="AZ428" s="9" t="s">
        <v>275</v>
      </c>
      <c r="BA428" s="9" t="s">
        <v>275</v>
      </c>
      <c r="BB428" s="9" t="s">
        <v>275</v>
      </c>
      <c r="BC428" s="9" t="s">
        <v>275</v>
      </c>
      <c r="BD428" s="9" t="s">
        <v>275</v>
      </c>
      <c r="BE428" s="9" t="s">
        <v>275</v>
      </c>
      <c r="BF428" s="9" t="s">
        <v>275</v>
      </c>
      <c r="BG428" s="9" t="s">
        <v>275</v>
      </c>
      <c r="BH428" s="9" t="s">
        <v>275</v>
      </c>
      <c r="BI428" s="9" t="s">
        <v>275</v>
      </c>
      <c r="BJ428" s="9" t="s">
        <v>275</v>
      </c>
      <c r="BK428" s="9" t="s">
        <v>275</v>
      </c>
      <c r="BL428" s="9" t="s">
        <v>275</v>
      </c>
      <c r="BM428" s="9" t="s">
        <v>275</v>
      </c>
      <c r="BN428" s="9" t="s">
        <v>275</v>
      </c>
      <c r="BO428" s="9" t="s">
        <v>275</v>
      </c>
      <c r="BP428" s="9" t="s">
        <v>275</v>
      </c>
      <c r="BQ428" s="9" t="s">
        <v>275</v>
      </c>
      <c r="BR428" s="9" t="s">
        <v>275</v>
      </c>
      <c r="BS428" s="9" t="s">
        <v>275</v>
      </c>
      <c r="BT428" s="9" t="s">
        <v>275</v>
      </c>
      <c r="BU428" s="9" t="s">
        <v>275</v>
      </c>
      <c r="BV428" s="9" t="s">
        <v>275</v>
      </c>
      <c r="BW428" s="9" t="s">
        <v>275</v>
      </c>
      <c r="BX428" s="9" t="s">
        <v>275</v>
      </c>
      <c r="BY428" s="9" t="s">
        <v>275</v>
      </c>
      <c r="BZ428" s="9" t="s">
        <v>275</v>
      </c>
      <c r="CA428" s="9" t="s">
        <v>275</v>
      </c>
      <c r="CB428" s="9" t="s">
        <v>275</v>
      </c>
      <c r="CC428" s="9" t="s">
        <v>275</v>
      </c>
      <c r="CD428" s="9" t="s">
        <v>275</v>
      </c>
      <c r="CE428" s="9" t="s">
        <v>275</v>
      </c>
      <c r="CF428" s="9" t="s">
        <v>275</v>
      </c>
      <c r="CG428" s="9" t="s">
        <v>275</v>
      </c>
      <c r="CH428" s="9" t="s">
        <v>275</v>
      </c>
      <c r="CI428" s="9" t="s">
        <v>275</v>
      </c>
      <c r="CJ428" s="9" t="s">
        <v>275</v>
      </c>
      <c r="CK428" s="9"/>
      <c r="CL428" s="9">
        <v>547.57066012345729</v>
      </c>
      <c r="CM428" s="9" t="s">
        <v>275</v>
      </c>
      <c r="CN428" s="9" t="s">
        <v>275</v>
      </c>
      <c r="CO428" s="9" t="s">
        <v>275</v>
      </c>
      <c r="CP428" s="9" t="s">
        <v>275</v>
      </c>
      <c r="CQ428" s="9" t="s">
        <v>275</v>
      </c>
      <c r="CR428" s="9" t="s">
        <v>275</v>
      </c>
      <c r="CS428" s="9" t="s">
        <v>275</v>
      </c>
      <c r="CT428" s="9" t="s">
        <v>275</v>
      </c>
      <c r="CU428" s="9" t="s">
        <v>275</v>
      </c>
      <c r="CV428" s="9" t="s">
        <v>275</v>
      </c>
      <c r="CW428" s="9" t="s">
        <v>275</v>
      </c>
      <c r="CX428" s="9" t="s">
        <v>275</v>
      </c>
      <c r="CY428" s="9" t="s">
        <v>275</v>
      </c>
      <c r="CZ428" s="9" t="s">
        <v>275</v>
      </c>
      <c r="DA428" s="9" t="s">
        <v>275</v>
      </c>
      <c r="DB428" s="9" t="s">
        <v>275</v>
      </c>
      <c r="DC428" s="9" t="s">
        <v>275</v>
      </c>
      <c r="DD428" s="9" t="s">
        <v>275</v>
      </c>
      <c r="DE428" s="9" t="s">
        <v>275</v>
      </c>
      <c r="DF428" s="9" t="s">
        <v>275</v>
      </c>
      <c r="DG428" s="9" t="s">
        <v>275</v>
      </c>
      <c r="DH428" s="9" t="s">
        <v>275</v>
      </c>
      <c r="DI428" s="9" t="s">
        <v>275</v>
      </c>
      <c r="DJ428" s="9" t="s">
        <v>275</v>
      </c>
      <c r="DK428" s="9" t="s">
        <v>275</v>
      </c>
      <c r="DL428" s="9" t="s">
        <v>275</v>
      </c>
      <c r="DM428" s="9" t="s">
        <v>275</v>
      </c>
      <c r="DN428" s="9" t="s">
        <v>275</v>
      </c>
      <c r="DO428" s="9"/>
      <c r="DP428" s="9" t="s">
        <v>275</v>
      </c>
      <c r="DQ428" s="9" t="s">
        <v>275</v>
      </c>
      <c r="DR428" s="9" t="s">
        <v>275</v>
      </c>
      <c r="DS428" s="9" t="s">
        <v>275</v>
      </c>
      <c r="DT428" s="9" t="s">
        <v>275</v>
      </c>
      <c r="DU428" s="9" t="s">
        <v>275</v>
      </c>
      <c r="DV428" s="9" t="s">
        <v>275</v>
      </c>
      <c r="DW428" s="9" t="s">
        <v>275</v>
      </c>
      <c r="DX428" s="9" t="s">
        <v>275</v>
      </c>
      <c r="DY428" s="9" t="s">
        <v>275</v>
      </c>
      <c r="DZ428" s="9" t="s">
        <v>275</v>
      </c>
      <c r="EA428" s="9" t="s">
        <v>275</v>
      </c>
      <c r="EB428" s="9"/>
      <c r="EC428" s="9">
        <v>690.96730922066888</v>
      </c>
      <c r="ED428" s="9" t="s">
        <v>275</v>
      </c>
      <c r="EE428" s="9" t="s">
        <v>275</v>
      </c>
      <c r="EF428" s="9" t="s">
        <v>275</v>
      </c>
      <c r="EG428" s="9" t="s">
        <v>275</v>
      </c>
      <c r="EH428" s="9" t="s">
        <v>275</v>
      </c>
      <c r="EI428" s="9" t="s">
        <v>275</v>
      </c>
      <c r="EJ428" s="9" t="s">
        <v>275</v>
      </c>
      <c r="EK428" s="9" t="s">
        <v>275</v>
      </c>
      <c r="EL428" s="9" t="s">
        <v>275</v>
      </c>
      <c r="EM428" s="9" t="s">
        <v>275</v>
      </c>
      <c r="EN428" s="9" t="s">
        <v>275</v>
      </c>
      <c r="EO428" s="9" t="s">
        <v>275</v>
      </c>
      <c r="EP428" s="9" t="s">
        <v>275</v>
      </c>
      <c r="EQ428" s="9" t="s">
        <v>275</v>
      </c>
      <c r="ER428" s="9" t="s">
        <v>275</v>
      </c>
      <c r="ES428" s="9" t="s">
        <v>275</v>
      </c>
      <c r="ET428" s="9" t="s">
        <v>275</v>
      </c>
      <c r="EU428" s="9" t="s">
        <v>275</v>
      </c>
      <c r="EV428" s="9" t="s">
        <v>275</v>
      </c>
      <c r="EW428" s="9" t="s">
        <v>275</v>
      </c>
      <c r="EX428" s="9" t="s">
        <v>275</v>
      </c>
      <c r="EY428" s="9" t="s">
        <v>275</v>
      </c>
      <c r="EZ428" s="9" t="s">
        <v>275</v>
      </c>
      <c r="FA428" s="9" t="s">
        <v>275</v>
      </c>
      <c r="FB428" s="9" t="s">
        <v>275</v>
      </c>
      <c r="FC428" s="9"/>
      <c r="FD428" s="9">
        <v>1080.1677659314682</v>
      </c>
      <c r="FE428" s="9" t="s">
        <v>275</v>
      </c>
      <c r="FF428" s="9" t="s">
        <v>275</v>
      </c>
      <c r="FG428" s="9" t="s">
        <v>275</v>
      </c>
      <c r="FH428" s="9" t="s">
        <v>275</v>
      </c>
      <c r="FI428" s="9" t="s">
        <v>275</v>
      </c>
      <c r="FJ428" s="9" t="s">
        <v>275</v>
      </c>
      <c r="FK428" s="9" t="s">
        <v>275</v>
      </c>
      <c r="FL428" s="9" t="s">
        <v>275</v>
      </c>
      <c r="FM428" s="9"/>
      <c r="FN428" s="9">
        <v>716.12459518077378</v>
      </c>
      <c r="FO428" s="9">
        <v>752.15444607323423</v>
      </c>
      <c r="FP428" s="9">
        <v>794.80395902056102</v>
      </c>
      <c r="FQ428" s="9">
        <v>831.40815833879969</v>
      </c>
      <c r="FR428" s="9">
        <v>849.91800820869594</v>
      </c>
      <c r="FS428" s="9">
        <v>871.1655607125623</v>
      </c>
      <c r="FT428" s="9">
        <v>910.55673787967567</v>
      </c>
      <c r="FU428" s="9">
        <v>929.66975888700301</v>
      </c>
      <c r="FV428" s="9">
        <v>968.43757035160934</v>
      </c>
      <c r="FW428" s="9">
        <v>992.20207342740787</v>
      </c>
      <c r="FX428" s="9">
        <v>1025.9170740567997</v>
      </c>
      <c r="FY428" s="9">
        <v>1022.3394428227618</v>
      </c>
      <c r="FZ428" s="9">
        <v>1050.7120451955391</v>
      </c>
      <c r="GA428" s="9">
        <v>1097.5214061230379</v>
      </c>
      <c r="GB428" s="9">
        <v>1168.3853738086327</v>
      </c>
      <c r="GC428" s="9">
        <v>1201.390239889538</v>
      </c>
      <c r="GD428" s="9">
        <v>1256.4860552885877</v>
      </c>
      <c r="GE428" s="9">
        <v>1288.8891830571424</v>
      </c>
      <c r="GF428" s="9">
        <v>1343.1168922763852</v>
      </c>
      <c r="GG428" s="9">
        <v>1434.7603318513125</v>
      </c>
      <c r="GH428" s="9">
        <v>1530.4017180730771</v>
      </c>
      <c r="GI428" s="9">
        <v>1570.078777693871</v>
      </c>
      <c r="GJ428" s="9">
        <v>1624.9694947475568</v>
      </c>
      <c r="GK428" s="9">
        <v>1716.8924492336866</v>
      </c>
      <c r="GL428" s="9">
        <v>1717.5757993181262</v>
      </c>
      <c r="GM428" s="9">
        <v>1762.6762410094361</v>
      </c>
      <c r="GN428" s="9">
        <v>1817.4493481174295</v>
      </c>
      <c r="GO428" s="9">
        <v>1882.2209169496562</v>
      </c>
      <c r="GP428" s="9">
        <v>1958.5312788335486</v>
      </c>
      <c r="GQ428" s="9">
        <v>1999.8177358792416</v>
      </c>
      <c r="GR428" s="9">
        <v>2030.2419419891094</v>
      </c>
      <c r="GS428" s="9">
        <v>2080.3317938245914</v>
      </c>
      <c r="GT428" s="9">
        <v>2133.0561469192612</v>
      </c>
      <c r="GU428" s="9">
        <v>2191.0965158786885</v>
      </c>
      <c r="GV428" s="9">
        <v>2278.717532263589</v>
      </c>
      <c r="GW428" s="9">
        <v>2349.5852401149373</v>
      </c>
      <c r="GX428" s="9">
        <v>2403.9461623201501</v>
      </c>
      <c r="GY428" s="9">
        <v>2510.6301394019197</v>
      </c>
      <c r="GZ428" s="9">
        <v>2622.8385807415893</v>
      </c>
      <c r="HA428" s="9">
        <v>2687.5950764608256</v>
      </c>
      <c r="HB428" s="9">
        <v>2782.8578833985748</v>
      </c>
      <c r="HC428" s="9">
        <v>2868.3447388392046</v>
      </c>
      <c r="HD428" s="9">
        <v>2981.2310109090163</v>
      </c>
      <c r="HE428" s="9">
        <v>3090.2361251679285</v>
      </c>
      <c r="HF428" s="9">
        <v>3206.9598334148463</v>
      </c>
      <c r="HG428" s="9">
        <v>3407.7038995115358</v>
      </c>
      <c r="HH428" s="9">
        <v>3504.5080852623287</v>
      </c>
      <c r="HI428" s="9">
        <v>3590.3331690435339</v>
      </c>
      <c r="HJ428" s="9">
        <v>3528.8426305901321</v>
      </c>
      <c r="HK428" s="9">
        <v>3622.282573988718</v>
      </c>
      <c r="HL428" s="9">
        <v>3788.4372048106229</v>
      </c>
      <c r="HM428" s="9">
        <v>3921.5626923553705</v>
      </c>
      <c r="HN428" s="9">
        <v>4123.579462854269</v>
      </c>
      <c r="HO428" s="9">
        <v>4414.6661013995126</v>
      </c>
      <c r="HP428" s="9">
        <v>4664.4305077634972</v>
      </c>
      <c r="HQ428" s="9">
        <v>4902.289341958819</v>
      </c>
      <c r="HR428" s="9">
        <v>5183.6788244725667</v>
      </c>
      <c r="HS428" s="9">
        <v>5400.7579732772183</v>
      </c>
      <c r="HT428" s="9">
        <v>5596.0583353158081</v>
      </c>
      <c r="HU428" s="9">
        <v>5877.009475653781</v>
      </c>
      <c r="HV428" s="9">
        <v>6306.6571227139693</v>
      </c>
    </row>
    <row r="429" spans="1:230" ht="14.4">
      <c r="A429" s="140" t="s">
        <v>226</v>
      </c>
      <c r="B429" s="17"/>
      <c r="C429" s="17" t="s">
        <v>275</v>
      </c>
      <c r="D429" s="17" t="s">
        <v>275</v>
      </c>
      <c r="E429" s="17"/>
      <c r="F429" s="17"/>
      <c r="G429" s="17" t="s">
        <v>275</v>
      </c>
      <c r="H429" s="17"/>
      <c r="I429" s="17"/>
      <c r="J429" s="17"/>
      <c r="K429" s="26" t="s">
        <v>275</v>
      </c>
      <c r="L429" s="26"/>
      <c r="M429" s="26" t="s">
        <v>275</v>
      </c>
      <c r="N429" s="26" t="s">
        <v>275</v>
      </c>
      <c r="O429" s="26" t="s">
        <v>275</v>
      </c>
      <c r="P429" s="26" t="s">
        <v>275</v>
      </c>
      <c r="Q429" s="26"/>
      <c r="R429" s="26" t="s">
        <v>275</v>
      </c>
      <c r="S429" s="26"/>
      <c r="T429" s="26"/>
      <c r="U429" s="26"/>
      <c r="V429" s="26"/>
      <c r="W429" s="26"/>
      <c r="X429" s="26"/>
      <c r="Y429" s="26"/>
      <c r="Z429" s="26"/>
      <c r="AA429" s="26"/>
      <c r="AB429" s="26"/>
      <c r="AC429" s="26"/>
      <c r="AD429" s="26"/>
      <c r="AE429" s="26"/>
      <c r="AF429" s="26"/>
      <c r="AG429" s="26"/>
      <c r="AH429" s="26"/>
      <c r="AI429" s="26"/>
      <c r="AJ429" s="26"/>
      <c r="AK429" s="26"/>
      <c r="AL429" s="26"/>
      <c r="AM429" s="26"/>
      <c r="AN429" s="26">
        <v>430.27147638527333</v>
      </c>
      <c r="AO429" s="26" t="s">
        <v>275</v>
      </c>
      <c r="AP429" s="26" t="s">
        <v>275</v>
      </c>
      <c r="AQ429" s="26" t="s">
        <v>275</v>
      </c>
      <c r="AR429" s="26" t="s">
        <v>275</v>
      </c>
      <c r="AS429" s="26" t="s">
        <v>275</v>
      </c>
      <c r="AT429" s="26" t="s">
        <v>275</v>
      </c>
      <c r="AU429" s="26" t="s">
        <v>275</v>
      </c>
      <c r="AV429" s="26" t="s">
        <v>275</v>
      </c>
      <c r="AW429" s="26" t="s">
        <v>275</v>
      </c>
      <c r="AX429" s="26" t="s">
        <v>275</v>
      </c>
      <c r="AY429" s="26" t="s">
        <v>275</v>
      </c>
      <c r="AZ429" s="26" t="s">
        <v>275</v>
      </c>
      <c r="BA429" s="26" t="s">
        <v>275</v>
      </c>
      <c r="BB429" s="26" t="s">
        <v>275</v>
      </c>
      <c r="BC429" s="26" t="s">
        <v>275</v>
      </c>
      <c r="BD429" s="26" t="s">
        <v>275</v>
      </c>
      <c r="BE429" s="26" t="s">
        <v>275</v>
      </c>
      <c r="BF429" s="26" t="s">
        <v>275</v>
      </c>
      <c r="BG429" s="26" t="s">
        <v>275</v>
      </c>
      <c r="BH429" s="26" t="s">
        <v>275</v>
      </c>
      <c r="BI429" s="26" t="s">
        <v>275</v>
      </c>
      <c r="BJ429" s="26" t="s">
        <v>275</v>
      </c>
      <c r="BK429" s="26" t="s">
        <v>275</v>
      </c>
      <c r="BL429" s="26" t="s">
        <v>275</v>
      </c>
      <c r="BM429" s="26" t="s">
        <v>275</v>
      </c>
      <c r="BN429" s="26" t="s">
        <v>275</v>
      </c>
      <c r="BO429" s="26" t="s">
        <v>275</v>
      </c>
      <c r="BP429" s="26" t="s">
        <v>275</v>
      </c>
      <c r="BQ429" s="26" t="s">
        <v>275</v>
      </c>
      <c r="BR429" s="26" t="s">
        <v>275</v>
      </c>
      <c r="BS429" s="26" t="s">
        <v>275</v>
      </c>
      <c r="BT429" s="26" t="s">
        <v>275</v>
      </c>
      <c r="BU429" s="26" t="s">
        <v>275</v>
      </c>
      <c r="BV429" s="26" t="s">
        <v>275</v>
      </c>
      <c r="BW429" s="26" t="s">
        <v>275</v>
      </c>
      <c r="BX429" s="26" t="s">
        <v>275</v>
      </c>
      <c r="BY429" s="26" t="s">
        <v>275</v>
      </c>
      <c r="BZ429" s="26" t="s">
        <v>275</v>
      </c>
      <c r="CA429" s="26" t="s">
        <v>275</v>
      </c>
      <c r="CB429" s="26" t="s">
        <v>275</v>
      </c>
      <c r="CC429" s="26" t="s">
        <v>275</v>
      </c>
      <c r="CD429" s="26" t="s">
        <v>275</v>
      </c>
      <c r="CE429" s="26" t="s">
        <v>275</v>
      </c>
      <c r="CF429" s="26" t="s">
        <v>275</v>
      </c>
      <c r="CG429" s="26" t="s">
        <v>275</v>
      </c>
      <c r="CH429" s="26" t="s">
        <v>275</v>
      </c>
      <c r="CI429" s="26" t="s">
        <v>275</v>
      </c>
      <c r="CJ429" s="26" t="s">
        <v>275</v>
      </c>
      <c r="CK429" s="26" t="s">
        <v>275</v>
      </c>
      <c r="CL429" s="26">
        <v>715.04237288135596</v>
      </c>
      <c r="CM429" s="26" t="s">
        <v>275</v>
      </c>
      <c r="CN429" s="26" t="s">
        <v>275</v>
      </c>
      <c r="CO429" s="26" t="s">
        <v>275</v>
      </c>
      <c r="CP429" s="26" t="s">
        <v>275</v>
      </c>
      <c r="CQ429" s="26" t="s">
        <v>275</v>
      </c>
      <c r="CR429" s="26" t="s">
        <v>275</v>
      </c>
      <c r="CS429" s="26" t="s">
        <v>275</v>
      </c>
      <c r="CT429" s="26" t="s">
        <v>275</v>
      </c>
      <c r="CU429" s="26" t="s">
        <v>275</v>
      </c>
      <c r="CV429" s="26" t="s">
        <v>275</v>
      </c>
      <c r="CW429" s="26" t="s">
        <v>275</v>
      </c>
      <c r="CX429" s="26" t="s">
        <v>275</v>
      </c>
      <c r="CY429" s="26" t="s">
        <v>275</v>
      </c>
      <c r="CZ429" s="26" t="s">
        <v>275</v>
      </c>
      <c r="DA429" s="26" t="s">
        <v>275</v>
      </c>
      <c r="DB429" s="26" t="s">
        <v>275</v>
      </c>
      <c r="DC429" s="26" t="s">
        <v>275</v>
      </c>
      <c r="DD429" s="26" t="s">
        <v>275</v>
      </c>
      <c r="DE429" s="26" t="s">
        <v>275</v>
      </c>
      <c r="DF429" s="26" t="s">
        <v>275</v>
      </c>
      <c r="DG429" s="26" t="s">
        <v>275</v>
      </c>
      <c r="DH429" s="26" t="s">
        <v>275</v>
      </c>
      <c r="DI429" s="26" t="s">
        <v>275</v>
      </c>
      <c r="DJ429" s="26" t="s">
        <v>275</v>
      </c>
      <c r="DK429" s="26" t="s">
        <v>275</v>
      </c>
      <c r="DL429" s="26" t="s">
        <v>275</v>
      </c>
      <c r="DM429" s="26" t="s">
        <v>275</v>
      </c>
      <c r="DN429" s="26" t="s">
        <v>275</v>
      </c>
      <c r="DO429" s="26" t="s">
        <v>275</v>
      </c>
      <c r="DP429" s="26" t="s">
        <v>275</v>
      </c>
      <c r="DQ429" s="26" t="s">
        <v>275</v>
      </c>
      <c r="DR429" s="26" t="s">
        <v>275</v>
      </c>
      <c r="DS429" s="26" t="s">
        <v>275</v>
      </c>
      <c r="DT429" s="26" t="s">
        <v>275</v>
      </c>
      <c r="DU429" s="26" t="s">
        <v>275</v>
      </c>
      <c r="DV429" s="26" t="s">
        <v>275</v>
      </c>
      <c r="DW429" s="26" t="s">
        <v>275</v>
      </c>
      <c r="DX429" s="26" t="s">
        <v>275</v>
      </c>
      <c r="DY429" s="26" t="s">
        <v>275</v>
      </c>
      <c r="DZ429" s="26" t="s">
        <v>275</v>
      </c>
      <c r="EA429" s="26" t="s">
        <v>275</v>
      </c>
      <c r="EB429" s="26" t="s">
        <v>275</v>
      </c>
      <c r="EC429" s="26">
        <v>1163.3618337274877</v>
      </c>
      <c r="ED429" s="26" t="s">
        <v>275</v>
      </c>
      <c r="EE429" s="26" t="s">
        <v>275</v>
      </c>
      <c r="EF429" s="26" t="s">
        <v>275</v>
      </c>
      <c r="EG429" s="26" t="s">
        <v>275</v>
      </c>
      <c r="EH429" s="26" t="s">
        <v>275</v>
      </c>
      <c r="EI429" s="26" t="s">
        <v>275</v>
      </c>
      <c r="EJ429" s="26" t="s">
        <v>275</v>
      </c>
      <c r="EK429" s="26" t="s">
        <v>275</v>
      </c>
      <c r="EL429" s="26" t="s">
        <v>275</v>
      </c>
      <c r="EM429" s="26" t="s">
        <v>275</v>
      </c>
      <c r="EN429" s="26" t="s">
        <v>275</v>
      </c>
      <c r="EO429" s="26" t="s">
        <v>275</v>
      </c>
      <c r="EP429" s="26" t="s">
        <v>275</v>
      </c>
      <c r="EQ429" s="26" t="s">
        <v>275</v>
      </c>
      <c r="ER429" s="26" t="s">
        <v>275</v>
      </c>
      <c r="ES429" s="26" t="s">
        <v>275</v>
      </c>
      <c r="ET429" s="26" t="s">
        <v>275</v>
      </c>
      <c r="EU429" s="26" t="s">
        <v>275</v>
      </c>
      <c r="EV429" s="26" t="s">
        <v>275</v>
      </c>
      <c r="EW429" s="26" t="s">
        <v>275</v>
      </c>
      <c r="EX429" s="26" t="s">
        <v>275</v>
      </c>
      <c r="EY429" s="26" t="s">
        <v>275</v>
      </c>
      <c r="EZ429" s="26" t="s">
        <v>275</v>
      </c>
      <c r="FA429" s="26" t="s">
        <v>275</v>
      </c>
      <c r="FB429" s="26" t="s">
        <v>275</v>
      </c>
      <c r="FC429" s="26" t="s">
        <v>275</v>
      </c>
      <c r="FD429" s="26" t="s">
        <v>275</v>
      </c>
      <c r="FE429" s="26" t="s">
        <v>275</v>
      </c>
      <c r="FF429" s="26" t="s">
        <v>275</v>
      </c>
      <c r="FG429" s="26" t="s">
        <v>275</v>
      </c>
      <c r="FH429" s="26" t="s">
        <v>275</v>
      </c>
      <c r="FI429" s="26" t="s">
        <v>275</v>
      </c>
      <c r="FJ429" s="26" t="s">
        <v>275</v>
      </c>
      <c r="FK429" s="26" t="s">
        <v>275</v>
      </c>
      <c r="FL429" s="26" t="s">
        <v>275</v>
      </c>
      <c r="FM429" s="26" t="s">
        <v>275</v>
      </c>
      <c r="FN429" s="26">
        <v>1364.7395829666857</v>
      </c>
      <c r="FO429" s="26">
        <v>1346.9402066263474</v>
      </c>
      <c r="FP429" s="26">
        <v>1375.860182068358</v>
      </c>
      <c r="FQ429" s="26">
        <v>1368.7431293930856</v>
      </c>
      <c r="FR429" s="26">
        <v>1436.9901489786089</v>
      </c>
      <c r="FS429" s="26">
        <v>1445.223898083716</v>
      </c>
      <c r="FT429" s="26">
        <v>1553.0615291531449</v>
      </c>
      <c r="FU429" s="26">
        <v>1693.2608165348215</v>
      </c>
      <c r="FV429" s="26">
        <v>1718.8795073230481</v>
      </c>
      <c r="FW429" s="26">
        <v>1993.5108194960167</v>
      </c>
      <c r="FX429" s="26">
        <v>2088.1030858811905</v>
      </c>
      <c r="FY429" s="26">
        <v>1799.4340563918199</v>
      </c>
      <c r="FZ429" s="26">
        <v>1433.0566135694562</v>
      </c>
      <c r="GA429" s="26">
        <v>1767.7573611917453</v>
      </c>
      <c r="GB429" s="26">
        <v>1805.8801780083654</v>
      </c>
      <c r="GC429" s="26">
        <v>1869.6755012164756</v>
      </c>
      <c r="GD429" s="26">
        <v>1725.158513709192</v>
      </c>
      <c r="GE429" s="26">
        <v>1824.1697664511657</v>
      </c>
      <c r="GF429" s="26">
        <v>1977.4309462676094</v>
      </c>
      <c r="GG429" s="26">
        <v>2105.4941747260054</v>
      </c>
      <c r="GH429" s="26">
        <v>2249.2197132950796</v>
      </c>
      <c r="GI429" s="26">
        <v>1999.6535098836475</v>
      </c>
      <c r="GJ429" s="26">
        <v>2349.8331139189972</v>
      </c>
      <c r="GK429" s="26">
        <v>2356.5408080708512</v>
      </c>
      <c r="GL429" s="26">
        <v>2427.5279662723678</v>
      </c>
      <c r="GM429" s="26">
        <v>2521.9533889846439</v>
      </c>
      <c r="GN429" s="26">
        <v>2608.2398291784166</v>
      </c>
      <c r="GO429" s="26">
        <v>2758.686938258641</v>
      </c>
      <c r="GP429" s="26">
        <v>3018.6610203577666</v>
      </c>
      <c r="GQ429" s="26">
        <v>3192.1836681330369</v>
      </c>
      <c r="GR429" s="26">
        <v>3151.8251982831225</v>
      </c>
      <c r="GS429" s="26">
        <v>3131.1414573345987</v>
      </c>
      <c r="GT429" s="26">
        <v>3227.6483287661122</v>
      </c>
      <c r="GU429" s="26">
        <v>3288.6017116439125</v>
      </c>
      <c r="GV429" s="26">
        <v>3363.2573657043567</v>
      </c>
      <c r="GW429" s="26">
        <v>3431.0327057615978</v>
      </c>
      <c r="GX429" s="26">
        <v>3301.1815356153506</v>
      </c>
      <c r="GY429" s="26">
        <v>3191.8043561172185</v>
      </c>
      <c r="GZ429" s="26">
        <v>3043.111372453669</v>
      </c>
      <c r="HA429" s="26">
        <v>3066.7217744458399</v>
      </c>
      <c r="HB429" s="141">
        <v>2946.8656221464125</v>
      </c>
      <c r="HC429" s="141">
        <v>2839.8565430370886</v>
      </c>
      <c r="HD429" s="141">
        <v>2812.5824981041778</v>
      </c>
      <c r="HE429" s="141">
        <v>2686.4120851471025</v>
      </c>
      <c r="HF429" s="141">
        <v>2604.3299845370611</v>
      </c>
      <c r="HG429" s="141">
        <v>2650.7559823267925</v>
      </c>
      <c r="HH429" s="141">
        <v>2702.2606758003585</v>
      </c>
      <c r="HI429" s="141">
        <v>2687.2029766970372</v>
      </c>
      <c r="HJ429" s="141">
        <v>2781.5245770432134</v>
      </c>
      <c r="HK429" s="141">
        <v>2829.0991927731188</v>
      </c>
      <c r="HL429" s="141">
        <v>2849.0660393836802</v>
      </c>
      <c r="HM429" s="141">
        <v>2884.6338995404517</v>
      </c>
      <c r="HN429" s="141">
        <v>2977.4397390816898</v>
      </c>
      <c r="HO429" s="141">
        <v>3137.9195570778493</v>
      </c>
      <c r="HP429" s="141">
        <v>3252.7277058929085</v>
      </c>
      <c r="HQ429" s="141">
        <v>3370.1465668487822</v>
      </c>
      <c r="HR429" s="141">
        <v>3385.7718510347013</v>
      </c>
      <c r="HS429" s="141">
        <v>3427.7115566840716</v>
      </c>
      <c r="HT429" s="141">
        <v>3447.4191445253541</v>
      </c>
      <c r="HU429" s="141">
        <v>3466.5425805397344</v>
      </c>
      <c r="HV429" s="141">
        <v>3512.5807391287231</v>
      </c>
    </row>
    <row r="430" spans="1:230" ht="14.4">
      <c r="A430" s="140" t="s">
        <v>23</v>
      </c>
      <c r="B430" s="17" t="s">
        <v>275</v>
      </c>
      <c r="C430" s="17" t="s">
        <v>275</v>
      </c>
      <c r="D430" s="17" t="s">
        <v>275</v>
      </c>
      <c r="E430" s="17"/>
      <c r="F430" s="17"/>
      <c r="G430" s="17" t="s">
        <v>275</v>
      </c>
      <c r="H430" s="17"/>
      <c r="I430" s="17"/>
      <c r="J430" s="17"/>
      <c r="K430" s="26" t="s">
        <v>275</v>
      </c>
      <c r="L430" s="26"/>
      <c r="M430" s="26" t="s">
        <v>275</v>
      </c>
      <c r="N430" s="26" t="s">
        <v>275</v>
      </c>
      <c r="O430" s="26" t="s">
        <v>275</v>
      </c>
      <c r="P430" s="26" t="s">
        <v>275</v>
      </c>
      <c r="Q430" s="26"/>
      <c r="R430" s="26" t="s">
        <v>275</v>
      </c>
      <c r="S430" s="26"/>
      <c r="T430" s="26"/>
      <c r="U430" s="26"/>
      <c r="V430" s="26"/>
      <c r="W430" s="26"/>
      <c r="X430" s="26"/>
      <c r="Y430" s="26"/>
      <c r="Z430" s="26"/>
      <c r="AA430" s="26"/>
      <c r="AB430" s="26"/>
      <c r="AC430" s="26"/>
      <c r="AD430" s="26"/>
      <c r="AE430" s="26"/>
      <c r="AF430" s="26"/>
      <c r="AG430" s="26"/>
      <c r="AH430" s="26"/>
      <c r="AI430" s="26"/>
      <c r="AJ430" s="26"/>
      <c r="AK430" s="26"/>
      <c r="AL430" s="26"/>
      <c r="AM430" s="26"/>
      <c r="AN430" s="26" t="s">
        <v>275</v>
      </c>
      <c r="AO430" s="26" t="s">
        <v>275</v>
      </c>
      <c r="AP430" s="26" t="s">
        <v>275</v>
      </c>
      <c r="AQ430" s="26" t="s">
        <v>275</v>
      </c>
      <c r="AR430" s="26" t="s">
        <v>275</v>
      </c>
      <c r="AS430" s="26" t="s">
        <v>275</v>
      </c>
      <c r="AT430" s="26" t="s">
        <v>275</v>
      </c>
      <c r="AU430" s="26" t="s">
        <v>275</v>
      </c>
      <c r="AV430" s="26" t="s">
        <v>275</v>
      </c>
      <c r="AW430" s="26" t="s">
        <v>275</v>
      </c>
      <c r="AX430" s="26" t="s">
        <v>275</v>
      </c>
      <c r="AY430" s="26" t="s">
        <v>275</v>
      </c>
      <c r="AZ430" s="26" t="s">
        <v>275</v>
      </c>
      <c r="BA430" s="26" t="s">
        <v>275</v>
      </c>
      <c r="BB430" s="26" t="s">
        <v>275</v>
      </c>
      <c r="BC430" s="26" t="s">
        <v>275</v>
      </c>
      <c r="BD430" s="26" t="s">
        <v>275</v>
      </c>
      <c r="BE430" s="26" t="s">
        <v>275</v>
      </c>
      <c r="BF430" s="26" t="s">
        <v>275</v>
      </c>
      <c r="BG430" s="26" t="s">
        <v>275</v>
      </c>
      <c r="BH430" s="26" t="s">
        <v>275</v>
      </c>
      <c r="BI430" s="26" t="s">
        <v>275</v>
      </c>
      <c r="BJ430" s="26" t="s">
        <v>275</v>
      </c>
      <c r="BK430" s="26" t="s">
        <v>275</v>
      </c>
      <c r="BL430" s="26" t="s">
        <v>275</v>
      </c>
      <c r="BM430" s="26" t="s">
        <v>275</v>
      </c>
      <c r="BN430" s="26" t="s">
        <v>275</v>
      </c>
      <c r="BO430" s="26" t="s">
        <v>275</v>
      </c>
      <c r="BP430" s="26" t="s">
        <v>275</v>
      </c>
      <c r="BQ430" s="26" t="s">
        <v>275</v>
      </c>
      <c r="BR430" s="26" t="s">
        <v>275</v>
      </c>
      <c r="BS430" s="26" t="s">
        <v>275</v>
      </c>
      <c r="BT430" s="26" t="s">
        <v>275</v>
      </c>
      <c r="BU430" s="26" t="s">
        <v>275</v>
      </c>
      <c r="BV430" s="26" t="s">
        <v>275</v>
      </c>
      <c r="BW430" s="26" t="s">
        <v>275</v>
      </c>
      <c r="BX430" s="26" t="s">
        <v>275</v>
      </c>
      <c r="BY430" s="26" t="s">
        <v>275</v>
      </c>
      <c r="BZ430" s="26" t="s">
        <v>275</v>
      </c>
      <c r="CA430" s="26" t="s">
        <v>275</v>
      </c>
      <c r="CB430" s="26" t="s">
        <v>275</v>
      </c>
      <c r="CC430" s="26" t="s">
        <v>275</v>
      </c>
      <c r="CD430" s="26" t="s">
        <v>275</v>
      </c>
      <c r="CE430" s="26" t="s">
        <v>275</v>
      </c>
      <c r="CF430" s="26" t="s">
        <v>275</v>
      </c>
      <c r="CG430" s="26" t="s">
        <v>275</v>
      </c>
      <c r="CH430" s="26" t="s">
        <v>275</v>
      </c>
      <c r="CI430" s="26" t="s">
        <v>275</v>
      </c>
      <c r="CJ430" s="26" t="s">
        <v>275</v>
      </c>
      <c r="CK430" s="26" t="s">
        <v>275</v>
      </c>
      <c r="CL430" s="26" t="s">
        <v>275</v>
      </c>
      <c r="CM430" s="26" t="s">
        <v>275</v>
      </c>
      <c r="CN430" s="26" t="s">
        <v>275</v>
      </c>
      <c r="CO430" s="26" t="s">
        <v>275</v>
      </c>
      <c r="CP430" s="26" t="s">
        <v>275</v>
      </c>
      <c r="CQ430" s="26" t="s">
        <v>275</v>
      </c>
      <c r="CR430" s="26" t="s">
        <v>275</v>
      </c>
      <c r="CS430" s="26" t="s">
        <v>275</v>
      </c>
      <c r="CT430" s="26" t="s">
        <v>275</v>
      </c>
      <c r="CU430" s="26" t="s">
        <v>275</v>
      </c>
      <c r="CV430" s="26" t="s">
        <v>275</v>
      </c>
      <c r="CW430" s="26" t="s">
        <v>275</v>
      </c>
      <c r="CX430" s="26" t="s">
        <v>275</v>
      </c>
      <c r="CY430" s="26" t="s">
        <v>275</v>
      </c>
      <c r="CZ430" s="26" t="s">
        <v>275</v>
      </c>
      <c r="DA430" s="26" t="s">
        <v>275</v>
      </c>
      <c r="DB430" s="26" t="s">
        <v>275</v>
      </c>
      <c r="DC430" s="26" t="s">
        <v>275</v>
      </c>
      <c r="DD430" s="26" t="s">
        <v>275</v>
      </c>
      <c r="DE430" s="26" t="s">
        <v>275</v>
      </c>
      <c r="DF430" s="26" t="s">
        <v>275</v>
      </c>
      <c r="DG430" s="26" t="s">
        <v>275</v>
      </c>
      <c r="DH430" s="26" t="s">
        <v>275</v>
      </c>
      <c r="DI430" s="26" t="s">
        <v>275</v>
      </c>
      <c r="DJ430" s="26" t="s">
        <v>275</v>
      </c>
      <c r="DK430" s="26" t="s">
        <v>275</v>
      </c>
      <c r="DL430" s="26" t="s">
        <v>275</v>
      </c>
      <c r="DM430" s="26" t="s">
        <v>275</v>
      </c>
      <c r="DN430" s="26" t="s">
        <v>275</v>
      </c>
      <c r="DO430" s="26" t="s">
        <v>275</v>
      </c>
      <c r="DP430" s="26" t="s">
        <v>275</v>
      </c>
      <c r="DQ430" s="26" t="s">
        <v>275</v>
      </c>
      <c r="DR430" s="26" t="s">
        <v>275</v>
      </c>
      <c r="DS430" s="26" t="s">
        <v>275</v>
      </c>
      <c r="DT430" s="26" t="s">
        <v>275</v>
      </c>
      <c r="DU430" s="26" t="s">
        <v>275</v>
      </c>
      <c r="DV430" s="26" t="s">
        <v>275</v>
      </c>
      <c r="DW430" s="26" t="s">
        <v>275</v>
      </c>
      <c r="DX430" s="26" t="s">
        <v>275</v>
      </c>
      <c r="DY430" s="26" t="s">
        <v>275</v>
      </c>
      <c r="DZ430" s="26" t="s">
        <v>275</v>
      </c>
      <c r="EA430" s="26" t="s">
        <v>275</v>
      </c>
      <c r="EB430" s="26" t="s">
        <v>275</v>
      </c>
      <c r="EC430" s="26" t="s">
        <v>275</v>
      </c>
      <c r="ED430" s="26" t="s">
        <v>275</v>
      </c>
      <c r="EE430" s="26" t="s">
        <v>275</v>
      </c>
      <c r="EF430" s="26" t="s">
        <v>275</v>
      </c>
      <c r="EG430" s="26" t="s">
        <v>275</v>
      </c>
      <c r="EH430" s="26" t="s">
        <v>275</v>
      </c>
      <c r="EI430" s="26" t="s">
        <v>275</v>
      </c>
      <c r="EJ430" s="26" t="s">
        <v>275</v>
      </c>
      <c r="EK430" s="26" t="s">
        <v>275</v>
      </c>
      <c r="EL430" s="26" t="s">
        <v>275</v>
      </c>
      <c r="EM430" s="26" t="s">
        <v>275</v>
      </c>
      <c r="EN430" s="26" t="s">
        <v>275</v>
      </c>
      <c r="EO430" s="26" t="s">
        <v>275</v>
      </c>
      <c r="EP430" s="26" t="s">
        <v>275</v>
      </c>
      <c r="EQ430" s="26" t="s">
        <v>275</v>
      </c>
      <c r="ER430" s="26" t="s">
        <v>275</v>
      </c>
      <c r="ES430" s="26" t="s">
        <v>275</v>
      </c>
      <c r="ET430" s="26" t="s">
        <v>275</v>
      </c>
      <c r="EU430" s="26" t="s">
        <v>275</v>
      </c>
      <c r="EV430" s="26" t="s">
        <v>275</v>
      </c>
      <c r="EW430" s="26" t="s">
        <v>275</v>
      </c>
      <c r="EX430" s="26" t="s">
        <v>275</v>
      </c>
      <c r="EY430" s="26" t="s">
        <v>275</v>
      </c>
      <c r="EZ430" s="26" t="s">
        <v>275</v>
      </c>
      <c r="FA430" s="26" t="s">
        <v>275</v>
      </c>
      <c r="FB430" s="26" t="s">
        <v>275</v>
      </c>
      <c r="FC430" s="26" t="s">
        <v>275</v>
      </c>
      <c r="FD430" s="26" t="s">
        <v>275</v>
      </c>
      <c r="FE430" s="26" t="s">
        <v>275</v>
      </c>
      <c r="FF430" s="26" t="s">
        <v>275</v>
      </c>
      <c r="FG430" s="26" t="s">
        <v>275</v>
      </c>
      <c r="FH430" s="26" t="s">
        <v>275</v>
      </c>
      <c r="FI430" s="26" t="s">
        <v>275</v>
      </c>
      <c r="FJ430" s="26" t="s">
        <v>275</v>
      </c>
      <c r="FK430" s="26" t="s">
        <v>275</v>
      </c>
      <c r="FL430" s="26" t="s">
        <v>275</v>
      </c>
      <c r="FM430" s="26" t="s">
        <v>275</v>
      </c>
      <c r="FN430" s="26">
        <v>1051.8219640146228</v>
      </c>
      <c r="FO430" s="26">
        <v>1076.1796700051161</v>
      </c>
      <c r="FP430" s="26">
        <v>1101.1094977782871</v>
      </c>
      <c r="FQ430" s="26">
        <v>1125.5659270024034</v>
      </c>
      <c r="FR430" s="26">
        <v>1079.2818954420707</v>
      </c>
      <c r="FS430" s="26">
        <v>1148.4838092042839</v>
      </c>
      <c r="FT430" s="26">
        <v>1109.9997506118914</v>
      </c>
      <c r="FU430" s="26">
        <v>1197.2303880355009</v>
      </c>
      <c r="FV430" s="26">
        <v>1240.5398322003241</v>
      </c>
      <c r="FW430" s="26">
        <v>1225.3228005487545</v>
      </c>
      <c r="FX430" s="26">
        <v>1252.9849850250471</v>
      </c>
      <c r="FY430" s="26">
        <v>1396.1105433384487</v>
      </c>
      <c r="FZ430" s="26">
        <v>1335.2631518965438</v>
      </c>
      <c r="GA430" s="26">
        <v>1380.4007085149035</v>
      </c>
      <c r="GB430" s="26">
        <v>1509.5371230335429</v>
      </c>
      <c r="GC430" s="26">
        <v>1595.7722357442854</v>
      </c>
      <c r="GD430" s="26">
        <v>1660.1778418649362</v>
      </c>
      <c r="GE430" s="26">
        <v>1727.30891788022</v>
      </c>
      <c r="GF430" s="26">
        <v>1672.2164240921772</v>
      </c>
      <c r="GG430" s="26">
        <v>1691.4486897075303</v>
      </c>
      <c r="GH430" s="26">
        <v>1767.6883901994174</v>
      </c>
      <c r="GI430" s="26">
        <v>1728.3285795461359</v>
      </c>
      <c r="GJ430" s="26">
        <v>1711.7280939175723</v>
      </c>
      <c r="GK430" s="26">
        <v>1789.4706973343623</v>
      </c>
      <c r="GL430" s="26">
        <v>1710.5659598376083</v>
      </c>
      <c r="GM430" s="26">
        <v>1072.8142514045219</v>
      </c>
      <c r="GN430" s="26">
        <v>953.8205484813069</v>
      </c>
      <c r="GO430" s="26">
        <v>940.82885740642746</v>
      </c>
      <c r="GP430" s="26">
        <v>960.20791515432995</v>
      </c>
      <c r="GQ430" s="26">
        <v>958.38138929966556</v>
      </c>
      <c r="GR430" s="26">
        <v>961.43008832758915</v>
      </c>
      <c r="GS430" s="26">
        <v>923.45834204269056</v>
      </c>
      <c r="GT430" s="26">
        <v>862.00435818005099</v>
      </c>
      <c r="GU430" s="26">
        <v>808.08945747793507</v>
      </c>
      <c r="GV430" s="26">
        <v>790.1969889477225</v>
      </c>
      <c r="GW430" s="26">
        <v>779.33115166316873</v>
      </c>
      <c r="GX430" s="26">
        <v>694.18705134015909</v>
      </c>
      <c r="GY430" s="26">
        <v>759.67240032108066</v>
      </c>
      <c r="GZ430" s="26">
        <v>852.88138804171297</v>
      </c>
      <c r="HA430" s="26">
        <v>853.46248959386514</v>
      </c>
      <c r="HB430" s="141">
        <v>868.06539056313363</v>
      </c>
      <c r="HC430" s="141">
        <v>853.77663576743521</v>
      </c>
      <c r="HD430" s="141">
        <v>781.70526815594008</v>
      </c>
      <c r="HE430" s="141">
        <v>576.20219205190256</v>
      </c>
      <c r="HF430" s="141">
        <v>565.92296223197138</v>
      </c>
      <c r="HG430" s="141">
        <v>630.62801811858571</v>
      </c>
      <c r="HH430" s="141">
        <v>734.23085456122294</v>
      </c>
      <c r="HI430" s="141">
        <v>752.50649032574086</v>
      </c>
      <c r="HJ430" s="141">
        <v>731.00565012614527</v>
      </c>
      <c r="HK430" s="141">
        <v>733.66818363908703</v>
      </c>
      <c r="HL430" s="141">
        <v>736.40029315599747</v>
      </c>
      <c r="HM430" s="141">
        <v>741.10299938429068</v>
      </c>
      <c r="HN430" s="141">
        <v>825.49882591456765</v>
      </c>
      <c r="HO430" s="141">
        <v>824.97869135986377</v>
      </c>
      <c r="HP430" s="141">
        <v>885.23064881960192</v>
      </c>
      <c r="HQ430" s="141">
        <v>1034.8630187884717</v>
      </c>
      <c r="HR430" s="141">
        <v>1213.8782662319838</v>
      </c>
      <c r="HS430" s="141">
        <v>1445.3952462345328</v>
      </c>
      <c r="HT430" s="141">
        <v>1599.1009701031023</v>
      </c>
      <c r="HU430" s="141">
        <v>1591.8653973301975</v>
      </c>
      <c r="HV430" s="141">
        <v>1600.0061716055163</v>
      </c>
    </row>
    <row r="431" spans="1:230" ht="14.4">
      <c r="A431" s="140" t="s">
        <v>227</v>
      </c>
      <c r="B431" s="17" t="s">
        <v>275</v>
      </c>
      <c r="C431" s="17" t="s">
        <v>275</v>
      </c>
      <c r="D431" s="17" t="s">
        <v>275</v>
      </c>
      <c r="E431" s="17"/>
      <c r="F431" s="17"/>
      <c r="G431" s="17" t="s">
        <v>275</v>
      </c>
      <c r="H431" s="17"/>
      <c r="I431" s="17"/>
      <c r="J431" s="17"/>
      <c r="K431" s="26" t="s">
        <v>275</v>
      </c>
      <c r="L431" s="26"/>
      <c r="M431" s="26" t="s">
        <v>275</v>
      </c>
      <c r="N431" s="26" t="s">
        <v>275</v>
      </c>
      <c r="O431" s="26" t="s">
        <v>275</v>
      </c>
      <c r="P431" s="26" t="s">
        <v>275</v>
      </c>
      <c r="Q431" s="26"/>
      <c r="R431" s="26" t="s">
        <v>275</v>
      </c>
      <c r="S431" s="26"/>
      <c r="T431" s="26"/>
      <c r="U431" s="26"/>
      <c r="V431" s="26"/>
      <c r="W431" s="26"/>
      <c r="X431" s="26"/>
      <c r="Y431" s="26"/>
      <c r="Z431" s="26"/>
      <c r="AA431" s="26"/>
      <c r="AB431" s="26"/>
      <c r="AC431" s="26"/>
      <c r="AD431" s="26"/>
      <c r="AE431" s="26"/>
      <c r="AF431" s="26"/>
      <c r="AG431" s="26"/>
      <c r="AH431" s="26"/>
      <c r="AI431" s="26"/>
      <c r="AJ431" s="26"/>
      <c r="AK431" s="26"/>
      <c r="AL431" s="26"/>
      <c r="AM431" s="26"/>
      <c r="AN431" s="26" t="s">
        <v>275</v>
      </c>
      <c r="AO431" s="26" t="s">
        <v>275</v>
      </c>
      <c r="AP431" s="26" t="s">
        <v>275</v>
      </c>
      <c r="AQ431" s="26" t="s">
        <v>275</v>
      </c>
      <c r="AR431" s="26" t="s">
        <v>275</v>
      </c>
      <c r="AS431" s="26" t="s">
        <v>275</v>
      </c>
      <c r="AT431" s="26" t="s">
        <v>275</v>
      </c>
      <c r="AU431" s="26" t="s">
        <v>275</v>
      </c>
      <c r="AV431" s="26" t="s">
        <v>275</v>
      </c>
      <c r="AW431" s="26" t="s">
        <v>275</v>
      </c>
      <c r="AX431" s="26" t="s">
        <v>275</v>
      </c>
      <c r="AY431" s="26" t="s">
        <v>275</v>
      </c>
      <c r="AZ431" s="26" t="s">
        <v>275</v>
      </c>
      <c r="BA431" s="26" t="s">
        <v>275</v>
      </c>
      <c r="BB431" s="26" t="s">
        <v>275</v>
      </c>
      <c r="BC431" s="26" t="s">
        <v>275</v>
      </c>
      <c r="BD431" s="26" t="s">
        <v>275</v>
      </c>
      <c r="BE431" s="26" t="s">
        <v>275</v>
      </c>
      <c r="BF431" s="26" t="s">
        <v>275</v>
      </c>
      <c r="BG431" s="26" t="s">
        <v>275</v>
      </c>
      <c r="BH431" s="26" t="s">
        <v>275</v>
      </c>
      <c r="BI431" s="26" t="s">
        <v>275</v>
      </c>
      <c r="BJ431" s="26" t="s">
        <v>275</v>
      </c>
      <c r="BK431" s="26" t="s">
        <v>275</v>
      </c>
      <c r="BL431" s="26" t="s">
        <v>275</v>
      </c>
      <c r="BM431" s="26" t="s">
        <v>275</v>
      </c>
      <c r="BN431" s="26" t="s">
        <v>275</v>
      </c>
      <c r="BO431" s="26" t="s">
        <v>275</v>
      </c>
      <c r="BP431" s="26" t="s">
        <v>275</v>
      </c>
      <c r="BQ431" s="26" t="s">
        <v>275</v>
      </c>
      <c r="BR431" s="26" t="s">
        <v>275</v>
      </c>
      <c r="BS431" s="26" t="s">
        <v>275</v>
      </c>
      <c r="BT431" s="26" t="s">
        <v>275</v>
      </c>
      <c r="BU431" s="26" t="s">
        <v>275</v>
      </c>
      <c r="BV431" s="26" t="s">
        <v>275</v>
      </c>
      <c r="BW431" s="26" t="s">
        <v>275</v>
      </c>
      <c r="BX431" s="26" t="s">
        <v>275</v>
      </c>
      <c r="BY431" s="26" t="s">
        <v>275</v>
      </c>
      <c r="BZ431" s="26" t="s">
        <v>275</v>
      </c>
      <c r="CA431" s="26" t="s">
        <v>275</v>
      </c>
      <c r="CB431" s="26" t="s">
        <v>275</v>
      </c>
      <c r="CC431" s="26" t="s">
        <v>275</v>
      </c>
      <c r="CD431" s="26" t="s">
        <v>275</v>
      </c>
      <c r="CE431" s="26" t="s">
        <v>275</v>
      </c>
      <c r="CF431" s="26" t="s">
        <v>275</v>
      </c>
      <c r="CG431" s="26" t="s">
        <v>275</v>
      </c>
      <c r="CH431" s="26" t="s">
        <v>275</v>
      </c>
      <c r="CI431" s="26" t="s">
        <v>275</v>
      </c>
      <c r="CJ431" s="26" t="s">
        <v>275</v>
      </c>
      <c r="CK431" s="26" t="s">
        <v>275</v>
      </c>
      <c r="CL431" s="26" t="s">
        <v>275</v>
      </c>
      <c r="CM431" s="26" t="s">
        <v>275</v>
      </c>
      <c r="CN431" s="26" t="s">
        <v>275</v>
      </c>
      <c r="CO431" s="26" t="s">
        <v>275</v>
      </c>
      <c r="CP431" s="26" t="s">
        <v>275</v>
      </c>
      <c r="CQ431" s="26" t="s">
        <v>275</v>
      </c>
      <c r="CR431" s="26" t="s">
        <v>275</v>
      </c>
      <c r="CS431" s="26" t="s">
        <v>275</v>
      </c>
      <c r="CT431" s="26" t="s">
        <v>275</v>
      </c>
      <c r="CU431" s="26" t="s">
        <v>275</v>
      </c>
      <c r="CV431" s="26" t="s">
        <v>275</v>
      </c>
      <c r="CW431" s="26" t="s">
        <v>275</v>
      </c>
      <c r="CX431" s="26" t="s">
        <v>275</v>
      </c>
      <c r="CY431" s="26" t="s">
        <v>275</v>
      </c>
      <c r="CZ431" s="26" t="s">
        <v>275</v>
      </c>
      <c r="DA431" s="26" t="s">
        <v>275</v>
      </c>
      <c r="DB431" s="26" t="s">
        <v>275</v>
      </c>
      <c r="DC431" s="26" t="s">
        <v>275</v>
      </c>
      <c r="DD431" s="26" t="s">
        <v>275</v>
      </c>
      <c r="DE431" s="26" t="s">
        <v>275</v>
      </c>
      <c r="DF431" s="26" t="s">
        <v>275</v>
      </c>
      <c r="DG431" s="26" t="s">
        <v>275</v>
      </c>
      <c r="DH431" s="26" t="s">
        <v>275</v>
      </c>
      <c r="DI431" s="26" t="s">
        <v>275</v>
      </c>
      <c r="DJ431" s="26" t="s">
        <v>275</v>
      </c>
      <c r="DK431" s="26" t="s">
        <v>275</v>
      </c>
      <c r="DL431" s="26" t="s">
        <v>275</v>
      </c>
      <c r="DM431" s="26" t="s">
        <v>275</v>
      </c>
      <c r="DN431" s="26" t="s">
        <v>275</v>
      </c>
      <c r="DO431" s="26" t="s">
        <v>275</v>
      </c>
      <c r="DP431" s="26" t="s">
        <v>275</v>
      </c>
      <c r="DQ431" s="26" t="s">
        <v>275</v>
      </c>
      <c r="DR431" s="26" t="s">
        <v>275</v>
      </c>
      <c r="DS431" s="26" t="s">
        <v>275</v>
      </c>
      <c r="DT431" s="26" t="s">
        <v>275</v>
      </c>
      <c r="DU431" s="26" t="s">
        <v>275</v>
      </c>
      <c r="DV431" s="26" t="s">
        <v>275</v>
      </c>
      <c r="DW431" s="26" t="s">
        <v>275</v>
      </c>
      <c r="DX431" s="26" t="s">
        <v>275</v>
      </c>
      <c r="DY431" s="26" t="s">
        <v>275</v>
      </c>
      <c r="DZ431" s="26" t="s">
        <v>275</v>
      </c>
      <c r="EA431" s="26" t="s">
        <v>275</v>
      </c>
      <c r="EB431" s="26" t="s">
        <v>275</v>
      </c>
      <c r="EC431" s="26" t="s">
        <v>275</v>
      </c>
      <c r="ED431" s="26" t="s">
        <v>275</v>
      </c>
      <c r="EE431" s="26" t="s">
        <v>275</v>
      </c>
      <c r="EF431" s="26" t="s">
        <v>275</v>
      </c>
      <c r="EG431" s="26" t="s">
        <v>275</v>
      </c>
      <c r="EH431" s="26" t="s">
        <v>275</v>
      </c>
      <c r="EI431" s="26" t="s">
        <v>275</v>
      </c>
      <c r="EJ431" s="26" t="s">
        <v>275</v>
      </c>
      <c r="EK431" s="26" t="s">
        <v>275</v>
      </c>
      <c r="EL431" s="26" t="s">
        <v>275</v>
      </c>
      <c r="EM431" s="26" t="s">
        <v>275</v>
      </c>
      <c r="EN431" s="26" t="s">
        <v>275</v>
      </c>
      <c r="EO431" s="26" t="s">
        <v>275</v>
      </c>
      <c r="EP431" s="26" t="s">
        <v>275</v>
      </c>
      <c r="EQ431" s="26" t="s">
        <v>275</v>
      </c>
      <c r="ER431" s="26" t="s">
        <v>275</v>
      </c>
      <c r="ES431" s="26" t="s">
        <v>275</v>
      </c>
      <c r="ET431" s="26" t="s">
        <v>275</v>
      </c>
      <c r="EU431" s="26" t="s">
        <v>275</v>
      </c>
      <c r="EV431" s="26" t="s">
        <v>275</v>
      </c>
      <c r="EW431" s="26" t="s">
        <v>275</v>
      </c>
      <c r="EX431" s="26" t="s">
        <v>275</v>
      </c>
      <c r="EY431" s="26" t="s">
        <v>275</v>
      </c>
      <c r="EZ431" s="26" t="s">
        <v>275</v>
      </c>
      <c r="FA431" s="26" t="s">
        <v>275</v>
      </c>
      <c r="FB431" s="26" t="s">
        <v>275</v>
      </c>
      <c r="FC431" s="26" t="s">
        <v>275</v>
      </c>
      <c r="FD431" s="26" t="s">
        <v>275</v>
      </c>
      <c r="FE431" s="26" t="s">
        <v>275</v>
      </c>
      <c r="FF431" s="26" t="s">
        <v>275</v>
      </c>
      <c r="FG431" s="26" t="s">
        <v>275</v>
      </c>
      <c r="FH431" s="26" t="s">
        <v>275</v>
      </c>
      <c r="FI431" s="26" t="s">
        <v>275</v>
      </c>
      <c r="FJ431" s="26" t="s">
        <v>275</v>
      </c>
      <c r="FK431" s="26" t="s">
        <v>275</v>
      </c>
      <c r="FL431" s="26" t="s">
        <v>275</v>
      </c>
      <c r="FM431" s="26" t="s">
        <v>275</v>
      </c>
      <c r="FN431" s="26">
        <v>1083.6280470946328</v>
      </c>
      <c r="FO431" s="26">
        <v>1063.1270824377013</v>
      </c>
      <c r="FP431" s="26">
        <v>1042.700760725965</v>
      </c>
      <c r="FQ431" s="26">
        <v>993.73466082426478</v>
      </c>
      <c r="FR431" s="26">
        <v>1002.0163541174893</v>
      </c>
      <c r="FS431" s="26">
        <v>981.78253571917935</v>
      </c>
      <c r="FT431" s="26">
        <v>961.57216311349839</v>
      </c>
      <c r="FU431" s="26">
        <v>941.49584109134923</v>
      </c>
      <c r="FV431" s="26">
        <v>955.65952314703873</v>
      </c>
      <c r="FW431" s="26">
        <v>970.21763569438838</v>
      </c>
      <c r="FX431" s="26">
        <v>978.11596491500529</v>
      </c>
      <c r="FY431" s="26">
        <v>987.39918002991305</v>
      </c>
      <c r="FZ431" s="26">
        <v>931.58442415023944</v>
      </c>
      <c r="GA431" s="26">
        <v>952.03165344791398</v>
      </c>
      <c r="GB431" s="26">
        <v>993.14748593882143</v>
      </c>
      <c r="GC431" s="26">
        <v>1019.7303018659005</v>
      </c>
      <c r="GD431" s="26">
        <v>1031.8233437448948</v>
      </c>
      <c r="GE431" s="26">
        <v>1016.287898365666</v>
      </c>
      <c r="GF431" s="26">
        <v>1028.9942224318684</v>
      </c>
      <c r="GG431" s="26">
        <v>1032.9345151394127</v>
      </c>
      <c r="GH431" s="26">
        <v>1027.4128471689396</v>
      </c>
      <c r="GI431" s="26">
        <v>1005.5934193091668</v>
      </c>
      <c r="GJ431" s="26">
        <v>1065.3106446048846</v>
      </c>
      <c r="GK431" s="26">
        <v>1061.455538894849</v>
      </c>
      <c r="GL431" s="26">
        <v>955.26620551871667</v>
      </c>
      <c r="GM431" s="26">
        <v>969.31767751620521</v>
      </c>
      <c r="GN431" s="26">
        <v>983.27752815168867</v>
      </c>
      <c r="GO431" s="26">
        <v>1009.7435879411659</v>
      </c>
      <c r="GP431" s="26">
        <v>1012.540696559547</v>
      </c>
      <c r="GQ431" s="26">
        <v>1062.7378600612099</v>
      </c>
      <c r="GR431" s="26">
        <v>1127.9702869528301</v>
      </c>
      <c r="GS431" s="26">
        <v>1156.2117216523004</v>
      </c>
      <c r="GT431" s="26">
        <v>1242.3490426973019</v>
      </c>
      <c r="GU431" s="26">
        <v>1152.3816951469666</v>
      </c>
      <c r="GV431" s="26">
        <v>1206.1821036428598</v>
      </c>
      <c r="GW431" s="26">
        <v>1257.3845906785068</v>
      </c>
      <c r="GX431" s="26">
        <v>1246.3301126176618</v>
      </c>
      <c r="GY431" s="26">
        <v>1190.3518736954939</v>
      </c>
      <c r="GZ431" s="26">
        <v>1189.0660041167673</v>
      </c>
      <c r="HA431" s="26">
        <v>1127.7819954694187</v>
      </c>
      <c r="HB431" s="26">
        <v>1136.3438333742079</v>
      </c>
      <c r="HC431" s="26">
        <v>1153.0867879572313</v>
      </c>
      <c r="HD431" s="26">
        <v>1162.090854492576</v>
      </c>
      <c r="HE431" s="26">
        <v>1147.734594884922</v>
      </c>
      <c r="HF431" s="26">
        <v>1146.317708666252</v>
      </c>
      <c r="HG431" s="26">
        <v>1165.3552375041452</v>
      </c>
      <c r="HH431" s="26">
        <v>1192.8211994457231</v>
      </c>
      <c r="HI431" s="26">
        <v>1221.7665372441613</v>
      </c>
      <c r="HJ431" s="26">
        <v>1237.440582698275</v>
      </c>
      <c r="HK431" s="26">
        <v>1254.4550557957011</v>
      </c>
      <c r="HL431" s="26">
        <v>1284.6118517265136</v>
      </c>
      <c r="HM431" s="26">
        <v>1305.4528684431625</v>
      </c>
      <c r="HN431" s="26">
        <v>1339.6584918338729</v>
      </c>
      <c r="HO431" s="26">
        <v>1348.147924718696</v>
      </c>
      <c r="HP431" s="26">
        <v>1346.9147905672387</v>
      </c>
      <c r="HQ431" s="26">
        <v>1341.269003507331</v>
      </c>
      <c r="HR431" s="26">
        <v>1348.1565813896621</v>
      </c>
      <c r="HS431" s="26">
        <v>1368.2995661595251</v>
      </c>
      <c r="HT431" s="26">
        <v>1393.8393776207736</v>
      </c>
      <c r="HU431" s="141"/>
      <c r="HV431" s="141"/>
    </row>
    <row r="432" spans="1:230" ht="14.4">
      <c r="A432" s="140" t="s">
        <v>24</v>
      </c>
      <c r="B432" s="17" t="s">
        <v>275</v>
      </c>
      <c r="C432" s="17" t="s">
        <v>275</v>
      </c>
      <c r="D432" s="17" t="s">
        <v>275</v>
      </c>
      <c r="E432" s="17"/>
      <c r="F432" s="17"/>
      <c r="G432" s="17" t="s">
        <v>275</v>
      </c>
      <c r="H432" s="17"/>
      <c r="I432" s="17"/>
      <c r="J432" s="17"/>
      <c r="K432" s="26" t="s">
        <v>275</v>
      </c>
      <c r="L432" s="26"/>
      <c r="M432" s="26" t="s">
        <v>275</v>
      </c>
      <c r="N432" s="26" t="s">
        <v>275</v>
      </c>
      <c r="O432" s="26" t="s">
        <v>275</v>
      </c>
      <c r="P432" s="26" t="s">
        <v>275</v>
      </c>
      <c r="Q432" s="26"/>
      <c r="R432" s="26" t="s">
        <v>275</v>
      </c>
      <c r="S432" s="26"/>
      <c r="T432" s="26"/>
      <c r="U432" s="26"/>
      <c r="V432" s="26"/>
      <c r="W432" s="26"/>
      <c r="X432" s="26"/>
      <c r="Y432" s="26"/>
      <c r="Z432" s="26"/>
      <c r="AA432" s="26"/>
      <c r="AB432" s="26"/>
      <c r="AC432" s="26"/>
      <c r="AD432" s="26"/>
      <c r="AE432" s="26"/>
      <c r="AF432" s="26"/>
      <c r="AG432" s="26"/>
      <c r="AH432" s="26"/>
      <c r="AI432" s="26"/>
      <c r="AJ432" s="26"/>
      <c r="AK432" s="26"/>
      <c r="AL432" s="26"/>
      <c r="AM432" s="26"/>
      <c r="AN432" s="26" t="s">
        <v>275</v>
      </c>
      <c r="AO432" s="26" t="s">
        <v>275</v>
      </c>
      <c r="AP432" s="26" t="s">
        <v>275</v>
      </c>
      <c r="AQ432" s="26" t="s">
        <v>275</v>
      </c>
      <c r="AR432" s="26" t="s">
        <v>275</v>
      </c>
      <c r="AS432" s="26" t="s">
        <v>275</v>
      </c>
      <c r="AT432" s="26" t="s">
        <v>275</v>
      </c>
      <c r="AU432" s="26" t="s">
        <v>275</v>
      </c>
      <c r="AV432" s="26" t="s">
        <v>275</v>
      </c>
      <c r="AW432" s="26" t="s">
        <v>275</v>
      </c>
      <c r="AX432" s="26" t="s">
        <v>275</v>
      </c>
      <c r="AY432" s="26" t="s">
        <v>275</v>
      </c>
      <c r="AZ432" s="26" t="s">
        <v>275</v>
      </c>
      <c r="BA432" s="26" t="s">
        <v>275</v>
      </c>
      <c r="BB432" s="26" t="s">
        <v>275</v>
      </c>
      <c r="BC432" s="26" t="s">
        <v>275</v>
      </c>
      <c r="BD432" s="26" t="s">
        <v>275</v>
      </c>
      <c r="BE432" s="26" t="s">
        <v>275</v>
      </c>
      <c r="BF432" s="26" t="s">
        <v>275</v>
      </c>
      <c r="BG432" s="26" t="s">
        <v>275</v>
      </c>
      <c r="BH432" s="26" t="s">
        <v>275</v>
      </c>
      <c r="BI432" s="26" t="s">
        <v>275</v>
      </c>
      <c r="BJ432" s="26" t="s">
        <v>275</v>
      </c>
      <c r="BK432" s="26" t="s">
        <v>275</v>
      </c>
      <c r="BL432" s="26" t="s">
        <v>275</v>
      </c>
      <c r="BM432" s="26" t="s">
        <v>275</v>
      </c>
      <c r="BN432" s="26" t="s">
        <v>275</v>
      </c>
      <c r="BO432" s="26" t="s">
        <v>275</v>
      </c>
      <c r="BP432" s="26" t="s">
        <v>275</v>
      </c>
      <c r="BQ432" s="26" t="s">
        <v>275</v>
      </c>
      <c r="BR432" s="26" t="s">
        <v>275</v>
      </c>
      <c r="BS432" s="26" t="s">
        <v>275</v>
      </c>
      <c r="BT432" s="26" t="s">
        <v>275</v>
      </c>
      <c r="BU432" s="26" t="s">
        <v>275</v>
      </c>
      <c r="BV432" s="26" t="s">
        <v>275</v>
      </c>
      <c r="BW432" s="26" t="s">
        <v>275</v>
      </c>
      <c r="BX432" s="26" t="s">
        <v>275</v>
      </c>
      <c r="BY432" s="26" t="s">
        <v>275</v>
      </c>
      <c r="BZ432" s="26" t="s">
        <v>275</v>
      </c>
      <c r="CA432" s="26" t="s">
        <v>275</v>
      </c>
      <c r="CB432" s="26" t="s">
        <v>275</v>
      </c>
      <c r="CC432" s="26" t="s">
        <v>275</v>
      </c>
      <c r="CD432" s="26" t="s">
        <v>275</v>
      </c>
      <c r="CE432" s="26" t="s">
        <v>275</v>
      </c>
      <c r="CF432" s="26" t="s">
        <v>275</v>
      </c>
      <c r="CG432" s="26" t="s">
        <v>275</v>
      </c>
      <c r="CH432" s="26" t="s">
        <v>275</v>
      </c>
      <c r="CI432" s="26" t="s">
        <v>275</v>
      </c>
      <c r="CJ432" s="26" t="s">
        <v>275</v>
      </c>
      <c r="CK432" s="26" t="s">
        <v>275</v>
      </c>
      <c r="CL432" s="26" t="s">
        <v>275</v>
      </c>
      <c r="CM432" s="26" t="s">
        <v>275</v>
      </c>
      <c r="CN432" s="26" t="s">
        <v>275</v>
      </c>
      <c r="CO432" s="26" t="s">
        <v>275</v>
      </c>
      <c r="CP432" s="26" t="s">
        <v>275</v>
      </c>
      <c r="CQ432" s="26" t="s">
        <v>275</v>
      </c>
      <c r="CR432" s="26" t="s">
        <v>275</v>
      </c>
      <c r="CS432" s="26" t="s">
        <v>275</v>
      </c>
      <c r="CT432" s="26" t="s">
        <v>275</v>
      </c>
      <c r="CU432" s="26" t="s">
        <v>275</v>
      </c>
      <c r="CV432" s="26" t="s">
        <v>275</v>
      </c>
      <c r="CW432" s="26" t="s">
        <v>275</v>
      </c>
      <c r="CX432" s="26" t="s">
        <v>275</v>
      </c>
      <c r="CY432" s="26" t="s">
        <v>275</v>
      </c>
      <c r="CZ432" s="26" t="s">
        <v>275</v>
      </c>
      <c r="DA432" s="26" t="s">
        <v>275</v>
      </c>
      <c r="DB432" s="26" t="s">
        <v>275</v>
      </c>
      <c r="DC432" s="26" t="s">
        <v>275</v>
      </c>
      <c r="DD432" s="26" t="s">
        <v>275</v>
      </c>
      <c r="DE432" s="26" t="s">
        <v>275</v>
      </c>
      <c r="DF432" s="26" t="s">
        <v>275</v>
      </c>
      <c r="DG432" s="26" t="s">
        <v>275</v>
      </c>
      <c r="DH432" s="26" t="s">
        <v>275</v>
      </c>
      <c r="DI432" s="26" t="s">
        <v>275</v>
      </c>
      <c r="DJ432" s="26" t="s">
        <v>275</v>
      </c>
      <c r="DK432" s="26" t="s">
        <v>275</v>
      </c>
      <c r="DL432" s="26" t="s">
        <v>275</v>
      </c>
      <c r="DM432" s="26" t="s">
        <v>275</v>
      </c>
      <c r="DN432" s="26" t="s">
        <v>275</v>
      </c>
      <c r="DO432" s="26" t="s">
        <v>275</v>
      </c>
      <c r="DP432" s="26" t="s">
        <v>275</v>
      </c>
      <c r="DQ432" s="26" t="s">
        <v>275</v>
      </c>
      <c r="DR432" s="26" t="s">
        <v>275</v>
      </c>
      <c r="DS432" s="26" t="s">
        <v>275</v>
      </c>
      <c r="DT432" s="26" t="s">
        <v>275</v>
      </c>
      <c r="DU432" s="26" t="s">
        <v>275</v>
      </c>
      <c r="DV432" s="26" t="s">
        <v>275</v>
      </c>
      <c r="DW432" s="26" t="s">
        <v>275</v>
      </c>
      <c r="DX432" s="26" t="s">
        <v>275</v>
      </c>
      <c r="DY432" s="26" t="s">
        <v>275</v>
      </c>
      <c r="DZ432" s="26" t="s">
        <v>275</v>
      </c>
      <c r="EA432" s="26" t="s">
        <v>275</v>
      </c>
      <c r="EB432" s="26" t="s">
        <v>275</v>
      </c>
      <c r="EC432" s="26" t="s">
        <v>275</v>
      </c>
      <c r="ED432" s="26" t="s">
        <v>275</v>
      </c>
      <c r="EE432" s="26" t="s">
        <v>275</v>
      </c>
      <c r="EF432" s="26" t="s">
        <v>275</v>
      </c>
      <c r="EG432" s="26" t="s">
        <v>275</v>
      </c>
      <c r="EH432" s="26" t="s">
        <v>275</v>
      </c>
      <c r="EI432" s="26" t="s">
        <v>275</v>
      </c>
      <c r="EJ432" s="26" t="s">
        <v>275</v>
      </c>
      <c r="EK432" s="26" t="s">
        <v>275</v>
      </c>
      <c r="EL432" s="26" t="s">
        <v>275</v>
      </c>
      <c r="EM432" s="26" t="s">
        <v>275</v>
      </c>
      <c r="EN432" s="26" t="s">
        <v>275</v>
      </c>
      <c r="EO432" s="26" t="s">
        <v>275</v>
      </c>
      <c r="EP432" s="26" t="s">
        <v>275</v>
      </c>
      <c r="EQ432" s="26" t="s">
        <v>275</v>
      </c>
      <c r="ER432" s="26" t="s">
        <v>275</v>
      </c>
      <c r="ES432" s="26" t="s">
        <v>275</v>
      </c>
      <c r="ET432" s="26" t="s">
        <v>275</v>
      </c>
      <c r="EU432" s="26" t="s">
        <v>275</v>
      </c>
      <c r="EV432" s="26" t="s">
        <v>275</v>
      </c>
      <c r="EW432" s="26" t="s">
        <v>275</v>
      </c>
      <c r="EX432" s="26" t="s">
        <v>275</v>
      </c>
      <c r="EY432" s="26" t="s">
        <v>275</v>
      </c>
      <c r="EZ432" s="26" t="s">
        <v>275</v>
      </c>
      <c r="FA432" s="26" t="s">
        <v>275</v>
      </c>
      <c r="FB432" s="26" t="s">
        <v>275</v>
      </c>
      <c r="FC432" s="26" t="s">
        <v>275</v>
      </c>
      <c r="FD432" s="26" t="s">
        <v>275</v>
      </c>
      <c r="FE432" s="26" t="s">
        <v>275</v>
      </c>
      <c r="FF432" s="26" t="s">
        <v>275</v>
      </c>
      <c r="FG432" s="26" t="s">
        <v>275</v>
      </c>
      <c r="FH432" s="26" t="s">
        <v>275</v>
      </c>
      <c r="FI432" s="26" t="s">
        <v>275</v>
      </c>
      <c r="FJ432" s="26" t="s">
        <v>275</v>
      </c>
      <c r="FK432" s="26" t="s">
        <v>275</v>
      </c>
      <c r="FL432" s="26" t="s">
        <v>275</v>
      </c>
      <c r="FM432" s="26" t="s">
        <v>275</v>
      </c>
      <c r="FN432" s="26">
        <v>348.50665555818307</v>
      </c>
      <c r="FO432" s="26">
        <v>355.13351296833389</v>
      </c>
      <c r="FP432" s="26">
        <v>359.48231288398597</v>
      </c>
      <c r="FQ432" s="26">
        <v>365.65649461651526</v>
      </c>
      <c r="FR432" s="26">
        <v>371.8371087484324</v>
      </c>
      <c r="FS432" s="26">
        <v>377.36300663840058</v>
      </c>
      <c r="FT432" s="26">
        <v>382.56847263165417</v>
      </c>
      <c r="FU432" s="26">
        <v>387.77302883931509</v>
      </c>
      <c r="FV432" s="26">
        <v>392.33983670314529</v>
      </c>
      <c r="FW432" s="26">
        <v>398.71254944056898</v>
      </c>
      <c r="FX432" s="26">
        <v>402.56574541715287</v>
      </c>
      <c r="FY432" s="26">
        <v>410.24302603425508</v>
      </c>
      <c r="FZ432" s="26">
        <v>415.40074790165687</v>
      </c>
      <c r="GA432" s="26">
        <v>422.17385463535231</v>
      </c>
      <c r="GB432" s="26">
        <v>430.22142667816729</v>
      </c>
      <c r="GC432" s="26">
        <v>436.81994607404476</v>
      </c>
      <c r="GD432" s="26">
        <v>472.56342007028735</v>
      </c>
      <c r="GE432" s="26">
        <v>512.97627131085267</v>
      </c>
      <c r="GF432" s="26">
        <v>557.0936209577178</v>
      </c>
      <c r="GG432" s="26">
        <v>601.45087248797165</v>
      </c>
      <c r="GH432" s="26">
        <v>647.26912845687366</v>
      </c>
      <c r="GI432" s="26">
        <v>747.19853860602757</v>
      </c>
      <c r="GJ432" s="26">
        <v>955.9314272725843</v>
      </c>
      <c r="GK432" s="26">
        <v>1122.664568422507</v>
      </c>
      <c r="GL432" s="26">
        <v>1299.5694170281861</v>
      </c>
      <c r="GM432" s="26">
        <v>1223.490388980952</v>
      </c>
      <c r="GN432" s="26">
        <v>1381.4913741797466</v>
      </c>
      <c r="GO432" s="26">
        <v>1357.6464633620647</v>
      </c>
      <c r="GP432" s="26">
        <v>1537.3301789296481</v>
      </c>
      <c r="GQ432" s="26">
        <v>1612.5242537366717</v>
      </c>
      <c r="GR432" s="26">
        <v>1764.5878578717579</v>
      </c>
      <c r="GS432" s="26">
        <v>1857.7698842950717</v>
      </c>
      <c r="GT432" s="26">
        <v>1921.3623835552173</v>
      </c>
      <c r="GU432" s="26">
        <v>2143.9318675178606</v>
      </c>
      <c r="GV432" s="26">
        <v>2300.2088585927372</v>
      </c>
      <c r="GW432" s="26">
        <v>2386.8203529191373</v>
      </c>
      <c r="GX432" s="26">
        <v>2485.3849647506568</v>
      </c>
      <c r="GY432" s="26">
        <v>2618.8842699780598</v>
      </c>
      <c r="GZ432" s="26">
        <v>2937.10267442239</v>
      </c>
      <c r="HA432" s="26">
        <v>3215.6074474169764</v>
      </c>
      <c r="HB432" s="26">
        <v>3303.7801317716421</v>
      </c>
      <c r="HC432" s="26">
        <v>3360.0943593915204</v>
      </c>
      <c r="HD432" s="26">
        <v>3353.7753952132575</v>
      </c>
      <c r="HE432" s="26">
        <v>3310.9779044485658</v>
      </c>
      <c r="HF432" s="26">
        <v>3320.8062005122451</v>
      </c>
      <c r="HG432" s="26">
        <v>3366.9669076219334</v>
      </c>
      <c r="HH432" s="26">
        <v>3457.7937448057478</v>
      </c>
      <c r="HI432" s="26">
        <v>3589.4548967176092</v>
      </c>
      <c r="HJ432" s="26">
        <v>3704.4726114038158</v>
      </c>
      <c r="HK432" s="26">
        <v>3844.9294954237607</v>
      </c>
      <c r="HL432" s="26">
        <v>4084.1112592874829</v>
      </c>
      <c r="HM432" s="26">
        <v>4210.5963270904649</v>
      </c>
      <c r="HN432" s="26">
        <v>4338.6208843662471</v>
      </c>
      <c r="HO432" s="26">
        <v>4429.1460430861198</v>
      </c>
      <c r="HP432" s="26">
        <v>4488.8020568282891</v>
      </c>
      <c r="HQ432" s="26">
        <v>4480.6957822224258</v>
      </c>
      <c r="HR432" s="26">
        <v>4619.4165834123232</v>
      </c>
      <c r="HS432" s="26">
        <v>4728.1781018510283</v>
      </c>
      <c r="HT432" s="26">
        <v>4768.8376515331593</v>
      </c>
      <c r="HU432" s="141"/>
      <c r="HV432" s="141"/>
    </row>
    <row r="433" spans="1:230" ht="14.4">
      <c r="A433" s="140" t="s">
        <v>25</v>
      </c>
      <c r="B433" s="17" t="s">
        <v>275</v>
      </c>
      <c r="C433" s="17" t="s">
        <v>275</v>
      </c>
      <c r="D433" s="17" t="s">
        <v>275</v>
      </c>
      <c r="E433" s="17"/>
      <c r="F433" s="17"/>
      <c r="G433" s="17" t="s">
        <v>275</v>
      </c>
      <c r="H433" s="17"/>
      <c r="I433" s="17"/>
      <c r="J433" s="17"/>
      <c r="K433" s="26" t="s">
        <v>275</v>
      </c>
      <c r="L433" s="26"/>
      <c r="M433" s="26" t="s">
        <v>275</v>
      </c>
      <c r="N433" s="26" t="s">
        <v>275</v>
      </c>
      <c r="O433" s="26" t="s">
        <v>275</v>
      </c>
      <c r="P433" s="26" t="s">
        <v>275</v>
      </c>
      <c r="Q433" s="26"/>
      <c r="R433" s="26" t="s">
        <v>275</v>
      </c>
      <c r="S433" s="26"/>
      <c r="T433" s="26"/>
      <c r="U433" s="26"/>
      <c r="V433" s="26"/>
      <c r="W433" s="26"/>
      <c r="X433" s="26"/>
      <c r="Y433" s="26"/>
      <c r="Z433" s="26"/>
      <c r="AA433" s="26"/>
      <c r="AB433" s="26"/>
      <c r="AC433" s="26"/>
      <c r="AD433" s="26"/>
      <c r="AE433" s="26"/>
      <c r="AF433" s="26"/>
      <c r="AG433" s="26"/>
      <c r="AH433" s="26"/>
      <c r="AI433" s="26"/>
      <c r="AJ433" s="26"/>
      <c r="AK433" s="26"/>
      <c r="AL433" s="26"/>
      <c r="AM433" s="26"/>
      <c r="AN433" s="26" t="s">
        <v>275</v>
      </c>
      <c r="AO433" s="26" t="s">
        <v>275</v>
      </c>
      <c r="AP433" s="26" t="s">
        <v>275</v>
      </c>
      <c r="AQ433" s="26" t="s">
        <v>275</v>
      </c>
      <c r="AR433" s="26" t="s">
        <v>275</v>
      </c>
      <c r="AS433" s="26" t="s">
        <v>275</v>
      </c>
      <c r="AT433" s="26" t="s">
        <v>275</v>
      </c>
      <c r="AU433" s="26" t="s">
        <v>275</v>
      </c>
      <c r="AV433" s="26" t="s">
        <v>275</v>
      </c>
      <c r="AW433" s="26" t="s">
        <v>275</v>
      </c>
      <c r="AX433" s="26" t="s">
        <v>275</v>
      </c>
      <c r="AY433" s="26" t="s">
        <v>275</v>
      </c>
      <c r="AZ433" s="26" t="s">
        <v>275</v>
      </c>
      <c r="BA433" s="26" t="s">
        <v>275</v>
      </c>
      <c r="BB433" s="26" t="s">
        <v>275</v>
      </c>
      <c r="BC433" s="26" t="s">
        <v>275</v>
      </c>
      <c r="BD433" s="26" t="s">
        <v>275</v>
      </c>
      <c r="BE433" s="26" t="s">
        <v>275</v>
      </c>
      <c r="BF433" s="26" t="s">
        <v>275</v>
      </c>
      <c r="BG433" s="26" t="s">
        <v>275</v>
      </c>
      <c r="BH433" s="26" t="s">
        <v>275</v>
      </c>
      <c r="BI433" s="26" t="s">
        <v>275</v>
      </c>
      <c r="BJ433" s="26" t="s">
        <v>275</v>
      </c>
      <c r="BK433" s="26" t="s">
        <v>275</v>
      </c>
      <c r="BL433" s="26" t="s">
        <v>275</v>
      </c>
      <c r="BM433" s="26" t="s">
        <v>275</v>
      </c>
      <c r="BN433" s="26" t="s">
        <v>275</v>
      </c>
      <c r="BO433" s="26" t="s">
        <v>275</v>
      </c>
      <c r="BP433" s="26" t="s">
        <v>275</v>
      </c>
      <c r="BQ433" s="26" t="s">
        <v>275</v>
      </c>
      <c r="BR433" s="26" t="s">
        <v>275</v>
      </c>
      <c r="BS433" s="26" t="s">
        <v>275</v>
      </c>
      <c r="BT433" s="26" t="s">
        <v>275</v>
      </c>
      <c r="BU433" s="26" t="s">
        <v>275</v>
      </c>
      <c r="BV433" s="26" t="s">
        <v>275</v>
      </c>
      <c r="BW433" s="26" t="s">
        <v>275</v>
      </c>
      <c r="BX433" s="26" t="s">
        <v>275</v>
      </c>
      <c r="BY433" s="26" t="s">
        <v>275</v>
      </c>
      <c r="BZ433" s="26" t="s">
        <v>275</v>
      </c>
      <c r="CA433" s="26" t="s">
        <v>275</v>
      </c>
      <c r="CB433" s="26" t="s">
        <v>275</v>
      </c>
      <c r="CC433" s="26" t="s">
        <v>275</v>
      </c>
      <c r="CD433" s="26" t="s">
        <v>275</v>
      </c>
      <c r="CE433" s="26" t="s">
        <v>275</v>
      </c>
      <c r="CF433" s="26" t="s">
        <v>275</v>
      </c>
      <c r="CG433" s="26" t="s">
        <v>275</v>
      </c>
      <c r="CH433" s="26" t="s">
        <v>275</v>
      </c>
      <c r="CI433" s="26" t="s">
        <v>275</v>
      </c>
      <c r="CJ433" s="26" t="s">
        <v>275</v>
      </c>
      <c r="CK433" s="26" t="s">
        <v>275</v>
      </c>
      <c r="CL433" s="26" t="s">
        <v>275</v>
      </c>
      <c r="CM433" s="26" t="s">
        <v>275</v>
      </c>
      <c r="CN433" s="26" t="s">
        <v>275</v>
      </c>
      <c r="CO433" s="26" t="s">
        <v>275</v>
      </c>
      <c r="CP433" s="26" t="s">
        <v>275</v>
      </c>
      <c r="CQ433" s="26" t="s">
        <v>275</v>
      </c>
      <c r="CR433" s="26" t="s">
        <v>275</v>
      </c>
      <c r="CS433" s="26" t="s">
        <v>275</v>
      </c>
      <c r="CT433" s="26" t="s">
        <v>275</v>
      </c>
      <c r="CU433" s="26" t="s">
        <v>275</v>
      </c>
      <c r="CV433" s="26" t="s">
        <v>275</v>
      </c>
      <c r="CW433" s="26" t="s">
        <v>275</v>
      </c>
      <c r="CX433" s="26" t="s">
        <v>275</v>
      </c>
      <c r="CY433" s="26" t="s">
        <v>275</v>
      </c>
      <c r="CZ433" s="26" t="s">
        <v>275</v>
      </c>
      <c r="DA433" s="26" t="s">
        <v>275</v>
      </c>
      <c r="DB433" s="26" t="s">
        <v>275</v>
      </c>
      <c r="DC433" s="26" t="s">
        <v>275</v>
      </c>
      <c r="DD433" s="26" t="s">
        <v>275</v>
      </c>
      <c r="DE433" s="26" t="s">
        <v>275</v>
      </c>
      <c r="DF433" s="26" t="s">
        <v>275</v>
      </c>
      <c r="DG433" s="26" t="s">
        <v>275</v>
      </c>
      <c r="DH433" s="26" t="s">
        <v>275</v>
      </c>
      <c r="DI433" s="26" t="s">
        <v>275</v>
      </c>
      <c r="DJ433" s="26" t="s">
        <v>275</v>
      </c>
      <c r="DK433" s="26" t="s">
        <v>275</v>
      </c>
      <c r="DL433" s="26" t="s">
        <v>275</v>
      </c>
      <c r="DM433" s="26" t="s">
        <v>275</v>
      </c>
      <c r="DN433" s="26" t="s">
        <v>275</v>
      </c>
      <c r="DO433" s="26" t="s">
        <v>275</v>
      </c>
      <c r="DP433" s="26" t="s">
        <v>275</v>
      </c>
      <c r="DQ433" s="26" t="s">
        <v>275</v>
      </c>
      <c r="DR433" s="26" t="s">
        <v>275</v>
      </c>
      <c r="DS433" s="26" t="s">
        <v>275</v>
      </c>
      <c r="DT433" s="26" t="s">
        <v>275</v>
      </c>
      <c r="DU433" s="26" t="s">
        <v>275</v>
      </c>
      <c r="DV433" s="26" t="s">
        <v>275</v>
      </c>
      <c r="DW433" s="26" t="s">
        <v>275</v>
      </c>
      <c r="DX433" s="26" t="s">
        <v>275</v>
      </c>
      <c r="DY433" s="26" t="s">
        <v>275</v>
      </c>
      <c r="DZ433" s="26" t="s">
        <v>275</v>
      </c>
      <c r="EA433" s="26" t="s">
        <v>275</v>
      </c>
      <c r="EB433" s="26" t="s">
        <v>275</v>
      </c>
      <c r="EC433" s="26" t="s">
        <v>275</v>
      </c>
      <c r="ED433" s="26" t="s">
        <v>275</v>
      </c>
      <c r="EE433" s="26" t="s">
        <v>275</v>
      </c>
      <c r="EF433" s="26" t="s">
        <v>275</v>
      </c>
      <c r="EG433" s="26" t="s">
        <v>275</v>
      </c>
      <c r="EH433" s="26" t="s">
        <v>275</v>
      </c>
      <c r="EI433" s="26" t="s">
        <v>275</v>
      </c>
      <c r="EJ433" s="26" t="s">
        <v>275</v>
      </c>
      <c r="EK433" s="26" t="s">
        <v>275</v>
      </c>
      <c r="EL433" s="26" t="s">
        <v>275</v>
      </c>
      <c r="EM433" s="26" t="s">
        <v>275</v>
      </c>
      <c r="EN433" s="26" t="s">
        <v>275</v>
      </c>
      <c r="EO433" s="26" t="s">
        <v>275</v>
      </c>
      <c r="EP433" s="26" t="s">
        <v>275</v>
      </c>
      <c r="EQ433" s="26" t="s">
        <v>275</v>
      </c>
      <c r="ER433" s="26" t="s">
        <v>275</v>
      </c>
      <c r="ES433" s="26" t="s">
        <v>275</v>
      </c>
      <c r="ET433" s="26" t="s">
        <v>275</v>
      </c>
      <c r="EU433" s="26" t="s">
        <v>275</v>
      </c>
      <c r="EV433" s="26" t="s">
        <v>275</v>
      </c>
      <c r="EW433" s="26" t="s">
        <v>275</v>
      </c>
      <c r="EX433" s="26" t="s">
        <v>275</v>
      </c>
      <c r="EY433" s="26" t="s">
        <v>275</v>
      </c>
      <c r="EZ433" s="26" t="s">
        <v>275</v>
      </c>
      <c r="FA433" s="26" t="s">
        <v>275</v>
      </c>
      <c r="FB433" s="26" t="s">
        <v>275</v>
      </c>
      <c r="FC433" s="26" t="s">
        <v>275</v>
      </c>
      <c r="FD433" s="26" t="s">
        <v>275</v>
      </c>
      <c r="FE433" s="26" t="s">
        <v>275</v>
      </c>
      <c r="FF433" s="26" t="s">
        <v>275</v>
      </c>
      <c r="FG433" s="26" t="s">
        <v>275</v>
      </c>
      <c r="FH433" s="26" t="s">
        <v>275</v>
      </c>
      <c r="FI433" s="26" t="s">
        <v>275</v>
      </c>
      <c r="FJ433" s="26" t="s">
        <v>275</v>
      </c>
      <c r="FK433" s="26" t="s">
        <v>275</v>
      </c>
      <c r="FL433" s="26" t="s">
        <v>275</v>
      </c>
      <c r="FM433" s="26" t="s">
        <v>275</v>
      </c>
      <c r="FN433" s="26">
        <v>474.31265682472696</v>
      </c>
      <c r="FO433" s="26">
        <v>487.14247325852051</v>
      </c>
      <c r="FP433" s="26">
        <v>499.64885088027972</v>
      </c>
      <c r="FQ433" s="26">
        <v>512.29656968621953</v>
      </c>
      <c r="FR433" s="26">
        <v>525.53094497232792</v>
      </c>
      <c r="FS433" s="26">
        <v>539.32875808021629</v>
      </c>
      <c r="FT433" s="26">
        <v>553.66709908413122</v>
      </c>
      <c r="FU433" s="26">
        <v>567.64295218498955</v>
      </c>
      <c r="FV433" s="26">
        <v>583.00511776142855</v>
      </c>
      <c r="FW433" s="26">
        <v>597.54894129059869</v>
      </c>
      <c r="FX433" s="26">
        <v>608.73487062636639</v>
      </c>
      <c r="FY433" s="26">
        <v>629.82812090537539</v>
      </c>
      <c r="FZ433" s="26">
        <v>664.51692204656194</v>
      </c>
      <c r="GA433" s="26">
        <v>651.69878899133982</v>
      </c>
      <c r="GB433" s="26">
        <v>661.80665913830137</v>
      </c>
      <c r="GC433" s="26">
        <v>681.5049747720833</v>
      </c>
      <c r="GD433" s="26">
        <v>678.60736656986296</v>
      </c>
      <c r="GE433" s="26">
        <v>731.02686734469762</v>
      </c>
      <c r="GF433" s="26">
        <v>745.6822529188014</v>
      </c>
      <c r="GG433" s="26">
        <v>751.81530661525835</v>
      </c>
      <c r="GH433" s="26">
        <v>744.75192950495966</v>
      </c>
      <c r="GI433" s="26">
        <v>765.12477805379751</v>
      </c>
      <c r="GJ433" s="26">
        <v>786.12743316218166</v>
      </c>
      <c r="GK433" s="26">
        <v>734.52744148536283</v>
      </c>
      <c r="GL433" s="26">
        <v>710.29429673627749</v>
      </c>
      <c r="GM433" s="26">
        <v>669.51494879946563</v>
      </c>
      <c r="GN433" s="26">
        <v>652.44914798109767</v>
      </c>
      <c r="GO433" s="26">
        <v>683.54351469945186</v>
      </c>
      <c r="GP433" s="26">
        <v>746.1399515075783</v>
      </c>
      <c r="GQ433" s="26">
        <v>736.27849669249485</v>
      </c>
      <c r="GR433" s="26">
        <v>730.63466626463276</v>
      </c>
      <c r="GS433" s="26">
        <v>744.42818001652427</v>
      </c>
      <c r="GT433" s="26">
        <v>742.11151677112582</v>
      </c>
      <c r="GU433" s="26">
        <v>715.33987394549354</v>
      </c>
      <c r="GV433" s="26">
        <v>708.42767741144166</v>
      </c>
      <c r="GW433" s="26">
        <v>780.37327521331224</v>
      </c>
      <c r="GX433" s="26">
        <v>878.29666766260573</v>
      </c>
      <c r="GY433" s="26">
        <v>838.27204166894205</v>
      </c>
      <c r="GZ433" s="26">
        <v>879.97762833251215</v>
      </c>
      <c r="HA433" s="26">
        <v>842.16608539674871</v>
      </c>
      <c r="HB433" s="141">
        <v>807.07663161520566</v>
      </c>
      <c r="HC433" s="141">
        <v>851.6347016112702</v>
      </c>
      <c r="HD433" s="141">
        <v>825.65134521996163</v>
      </c>
      <c r="HE433" s="141">
        <v>826.2359678274895</v>
      </c>
      <c r="HF433" s="141">
        <v>807.97960431109709</v>
      </c>
      <c r="HG433" s="141">
        <v>825.51869273072805</v>
      </c>
      <c r="HH433" s="141">
        <v>887.9863172664277</v>
      </c>
      <c r="HI433" s="141">
        <v>915.20947928256578</v>
      </c>
      <c r="HJ433" s="141">
        <v>952.26948939132933</v>
      </c>
      <c r="HK433" s="141">
        <v>979.92839395972146</v>
      </c>
      <c r="HL433" s="141">
        <v>977.13361092533069</v>
      </c>
      <c r="HM433" s="141">
        <v>1002.6355221540016</v>
      </c>
      <c r="HN433" s="141">
        <v>1000.9185567534582</v>
      </c>
      <c r="HO433" s="141">
        <v>1039.4079319484533</v>
      </c>
      <c r="HP433" s="141">
        <v>1052.6996035788454</v>
      </c>
      <c r="HQ433" s="141">
        <v>1108.8824782129318</v>
      </c>
      <c r="HR433" s="141">
        <v>1142.1010030306347</v>
      </c>
      <c r="HS433" s="141">
        <v>1152.4757774628526</v>
      </c>
      <c r="HT433" s="141">
        <v>1182.0915390632267</v>
      </c>
      <c r="HU433" s="141">
        <v>1179.8849629403355</v>
      </c>
      <c r="HV433" s="141">
        <v>1234.0902891980636</v>
      </c>
    </row>
    <row r="434" spans="1:230" ht="14.4">
      <c r="A434" s="140" t="s">
        <v>26</v>
      </c>
      <c r="B434" s="17" t="s">
        <v>275</v>
      </c>
      <c r="C434" s="17" t="s">
        <v>275</v>
      </c>
      <c r="D434" s="17" t="s">
        <v>275</v>
      </c>
      <c r="E434" s="17"/>
      <c r="F434" s="17"/>
      <c r="G434" s="17" t="s">
        <v>275</v>
      </c>
      <c r="H434" s="17"/>
      <c r="I434" s="17"/>
      <c r="J434" s="17"/>
      <c r="K434" s="26" t="s">
        <v>275</v>
      </c>
      <c r="L434" s="26"/>
      <c r="M434" s="26" t="s">
        <v>275</v>
      </c>
      <c r="N434" s="26" t="s">
        <v>275</v>
      </c>
      <c r="O434" s="26" t="s">
        <v>275</v>
      </c>
      <c r="P434" s="26" t="s">
        <v>275</v>
      </c>
      <c r="Q434" s="26"/>
      <c r="R434" s="26" t="s">
        <v>275</v>
      </c>
      <c r="S434" s="26"/>
      <c r="T434" s="26"/>
      <c r="U434" s="26"/>
      <c r="V434" s="26"/>
      <c r="W434" s="26"/>
      <c r="X434" s="26"/>
      <c r="Y434" s="26"/>
      <c r="Z434" s="26"/>
      <c r="AA434" s="26"/>
      <c r="AB434" s="26"/>
      <c r="AC434" s="26"/>
      <c r="AD434" s="26"/>
      <c r="AE434" s="26"/>
      <c r="AF434" s="26"/>
      <c r="AG434" s="26"/>
      <c r="AH434" s="26"/>
      <c r="AI434" s="26"/>
      <c r="AJ434" s="26"/>
      <c r="AK434" s="26"/>
      <c r="AL434" s="26"/>
      <c r="AM434" s="26"/>
      <c r="AN434" s="26" t="s">
        <v>275</v>
      </c>
      <c r="AO434" s="26" t="s">
        <v>275</v>
      </c>
      <c r="AP434" s="26" t="s">
        <v>275</v>
      </c>
      <c r="AQ434" s="26" t="s">
        <v>275</v>
      </c>
      <c r="AR434" s="26" t="s">
        <v>275</v>
      </c>
      <c r="AS434" s="26" t="s">
        <v>275</v>
      </c>
      <c r="AT434" s="26" t="s">
        <v>275</v>
      </c>
      <c r="AU434" s="26" t="s">
        <v>275</v>
      </c>
      <c r="AV434" s="26" t="s">
        <v>275</v>
      </c>
      <c r="AW434" s="26" t="s">
        <v>275</v>
      </c>
      <c r="AX434" s="26" t="s">
        <v>275</v>
      </c>
      <c r="AY434" s="26" t="s">
        <v>275</v>
      </c>
      <c r="AZ434" s="26" t="s">
        <v>275</v>
      </c>
      <c r="BA434" s="26" t="s">
        <v>275</v>
      </c>
      <c r="BB434" s="26" t="s">
        <v>275</v>
      </c>
      <c r="BC434" s="26" t="s">
        <v>275</v>
      </c>
      <c r="BD434" s="26" t="s">
        <v>275</v>
      </c>
      <c r="BE434" s="26" t="s">
        <v>275</v>
      </c>
      <c r="BF434" s="26" t="s">
        <v>275</v>
      </c>
      <c r="BG434" s="26" t="s">
        <v>275</v>
      </c>
      <c r="BH434" s="26" t="s">
        <v>275</v>
      </c>
      <c r="BI434" s="26" t="s">
        <v>275</v>
      </c>
      <c r="BJ434" s="26" t="s">
        <v>275</v>
      </c>
      <c r="BK434" s="26" t="s">
        <v>275</v>
      </c>
      <c r="BL434" s="26" t="s">
        <v>275</v>
      </c>
      <c r="BM434" s="26" t="s">
        <v>275</v>
      </c>
      <c r="BN434" s="26" t="s">
        <v>275</v>
      </c>
      <c r="BO434" s="26" t="s">
        <v>275</v>
      </c>
      <c r="BP434" s="26" t="s">
        <v>275</v>
      </c>
      <c r="BQ434" s="26" t="s">
        <v>275</v>
      </c>
      <c r="BR434" s="26" t="s">
        <v>275</v>
      </c>
      <c r="BS434" s="26" t="s">
        <v>275</v>
      </c>
      <c r="BT434" s="26" t="s">
        <v>275</v>
      </c>
      <c r="BU434" s="26" t="s">
        <v>275</v>
      </c>
      <c r="BV434" s="26" t="s">
        <v>275</v>
      </c>
      <c r="BW434" s="26" t="s">
        <v>275</v>
      </c>
      <c r="BX434" s="26" t="s">
        <v>275</v>
      </c>
      <c r="BY434" s="26" t="s">
        <v>275</v>
      </c>
      <c r="BZ434" s="26" t="s">
        <v>275</v>
      </c>
      <c r="CA434" s="26" t="s">
        <v>275</v>
      </c>
      <c r="CB434" s="26" t="s">
        <v>275</v>
      </c>
      <c r="CC434" s="26" t="s">
        <v>275</v>
      </c>
      <c r="CD434" s="26" t="s">
        <v>275</v>
      </c>
      <c r="CE434" s="26" t="s">
        <v>275</v>
      </c>
      <c r="CF434" s="26" t="s">
        <v>275</v>
      </c>
      <c r="CG434" s="26" t="s">
        <v>275</v>
      </c>
      <c r="CH434" s="26" t="s">
        <v>275</v>
      </c>
      <c r="CI434" s="26" t="s">
        <v>275</v>
      </c>
      <c r="CJ434" s="26" t="s">
        <v>275</v>
      </c>
      <c r="CK434" s="26" t="s">
        <v>275</v>
      </c>
      <c r="CL434" s="26" t="s">
        <v>275</v>
      </c>
      <c r="CM434" s="26" t="s">
        <v>275</v>
      </c>
      <c r="CN434" s="26" t="s">
        <v>275</v>
      </c>
      <c r="CO434" s="26" t="s">
        <v>275</v>
      </c>
      <c r="CP434" s="26" t="s">
        <v>275</v>
      </c>
      <c r="CQ434" s="26" t="s">
        <v>275</v>
      </c>
      <c r="CR434" s="26" t="s">
        <v>275</v>
      </c>
      <c r="CS434" s="26" t="s">
        <v>275</v>
      </c>
      <c r="CT434" s="26" t="s">
        <v>275</v>
      </c>
      <c r="CU434" s="26" t="s">
        <v>275</v>
      </c>
      <c r="CV434" s="26" t="s">
        <v>275</v>
      </c>
      <c r="CW434" s="26" t="s">
        <v>275</v>
      </c>
      <c r="CX434" s="26" t="s">
        <v>275</v>
      </c>
      <c r="CY434" s="26" t="s">
        <v>275</v>
      </c>
      <c r="CZ434" s="26" t="s">
        <v>275</v>
      </c>
      <c r="DA434" s="26" t="s">
        <v>275</v>
      </c>
      <c r="DB434" s="26" t="s">
        <v>275</v>
      </c>
      <c r="DC434" s="26" t="s">
        <v>275</v>
      </c>
      <c r="DD434" s="26" t="s">
        <v>275</v>
      </c>
      <c r="DE434" s="26" t="s">
        <v>275</v>
      </c>
      <c r="DF434" s="26" t="s">
        <v>275</v>
      </c>
      <c r="DG434" s="26" t="s">
        <v>275</v>
      </c>
      <c r="DH434" s="26" t="s">
        <v>275</v>
      </c>
      <c r="DI434" s="26" t="s">
        <v>275</v>
      </c>
      <c r="DJ434" s="26" t="s">
        <v>275</v>
      </c>
      <c r="DK434" s="26" t="s">
        <v>275</v>
      </c>
      <c r="DL434" s="26" t="s">
        <v>275</v>
      </c>
      <c r="DM434" s="26" t="s">
        <v>275</v>
      </c>
      <c r="DN434" s="26" t="s">
        <v>275</v>
      </c>
      <c r="DO434" s="26" t="s">
        <v>275</v>
      </c>
      <c r="DP434" s="26" t="s">
        <v>275</v>
      </c>
      <c r="DQ434" s="26" t="s">
        <v>275</v>
      </c>
      <c r="DR434" s="26" t="s">
        <v>275</v>
      </c>
      <c r="DS434" s="26" t="s">
        <v>275</v>
      </c>
      <c r="DT434" s="26" t="s">
        <v>275</v>
      </c>
      <c r="DU434" s="26" t="s">
        <v>275</v>
      </c>
      <c r="DV434" s="26" t="s">
        <v>275</v>
      </c>
      <c r="DW434" s="26" t="s">
        <v>275</v>
      </c>
      <c r="DX434" s="26" t="s">
        <v>275</v>
      </c>
      <c r="DY434" s="26" t="s">
        <v>275</v>
      </c>
      <c r="DZ434" s="26" t="s">
        <v>275</v>
      </c>
      <c r="EA434" s="26" t="s">
        <v>275</v>
      </c>
      <c r="EB434" s="26" t="s">
        <v>275</v>
      </c>
      <c r="EC434" s="26" t="s">
        <v>275</v>
      </c>
      <c r="ED434" s="26" t="s">
        <v>275</v>
      </c>
      <c r="EE434" s="26" t="s">
        <v>275</v>
      </c>
      <c r="EF434" s="26" t="s">
        <v>275</v>
      </c>
      <c r="EG434" s="26" t="s">
        <v>275</v>
      </c>
      <c r="EH434" s="26" t="s">
        <v>275</v>
      </c>
      <c r="EI434" s="26" t="s">
        <v>275</v>
      </c>
      <c r="EJ434" s="26" t="s">
        <v>275</v>
      </c>
      <c r="EK434" s="26" t="s">
        <v>275</v>
      </c>
      <c r="EL434" s="26" t="s">
        <v>275</v>
      </c>
      <c r="EM434" s="26" t="s">
        <v>275</v>
      </c>
      <c r="EN434" s="26" t="s">
        <v>275</v>
      </c>
      <c r="EO434" s="26" t="s">
        <v>275</v>
      </c>
      <c r="EP434" s="26" t="s">
        <v>275</v>
      </c>
      <c r="EQ434" s="26" t="s">
        <v>275</v>
      </c>
      <c r="ER434" s="26" t="s">
        <v>275</v>
      </c>
      <c r="ES434" s="26" t="s">
        <v>275</v>
      </c>
      <c r="ET434" s="26" t="s">
        <v>275</v>
      </c>
      <c r="EU434" s="26" t="s">
        <v>275</v>
      </c>
      <c r="EV434" s="26" t="s">
        <v>275</v>
      </c>
      <c r="EW434" s="26" t="s">
        <v>275</v>
      </c>
      <c r="EX434" s="26" t="s">
        <v>275</v>
      </c>
      <c r="EY434" s="26" t="s">
        <v>275</v>
      </c>
      <c r="EZ434" s="26" t="s">
        <v>275</v>
      </c>
      <c r="FA434" s="26" t="s">
        <v>275</v>
      </c>
      <c r="FB434" s="26" t="s">
        <v>275</v>
      </c>
      <c r="FC434" s="26" t="s">
        <v>275</v>
      </c>
      <c r="FD434" s="26" t="s">
        <v>275</v>
      </c>
      <c r="FE434" s="26" t="s">
        <v>275</v>
      </c>
      <c r="FF434" s="26" t="s">
        <v>275</v>
      </c>
      <c r="FG434" s="26" t="s">
        <v>275</v>
      </c>
      <c r="FH434" s="26" t="s">
        <v>275</v>
      </c>
      <c r="FI434" s="26" t="s">
        <v>275</v>
      </c>
      <c r="FJ434" s="26" t="s">
        <v>275</v>
      </c>
      <c r="FK434" s="26" t="s">
        <v>275</v>
      </c>
      <c r="FL434" s="26" t="s">
        <v>275</v>
      </c>
      <c r="FM434" s="26" t="s">
        <v>275</v>
      </c>
      <c r="FN434" s="26">
        <v>360.14245938846318</v>
      </c>
      <c r="FO434" s="26">
        <v>374.15207959929558</v>
      </c>
      <c r="FP434" s="26">
        <v>379.21723137010463</v>
      </c>
      <c r="FQ434" s="26">
        <v>387.75028421274834</v>
      </c>
      <c r="FR434" s="26">
        <v>401.91778073478167</v>
      </c>
      <c r="FS434" s="26">
        <v>407.54682197417992</v>
      </c>
      <c r="FT434" s="26">
        <v>415.77375887038573</v>
      </c>
      <c r="FU434" s="26">
        <v>424.22325284190646</v>
      </c>
      <c r="FV434" s="26">
        <v>428.48495311461534</v>
      </c>
      <c r="FW434" s="26">
        <v>445.16819095889565</v>
      </c>
      <c r="FX434" s="26">
        <v>443.64476929215044</v>
      </c>
      <c r="FY434" s="26">
        <v>372.48202168912894</v>
      </c>
      <c r="FZ434" s="26">
        <v>396.99555055198505</v>
      </c>
      <c r="GA434" s="26">
        <v>406.97434089797031</v>
      </c>
      <c r="GB434" s="26">
        <v>420.35008167451565</v>
      </c>
      <c r="GC434" s="26">
        <v>424.79792562746309</v>
      </c>
      <c r="GD434" s="26">
        <v>433.05696275077986</v>
      </c>
      <c r="GE434" s="26">
        <v>461.56741483532568</v>
      </c>
      <c r="GF434" s="26">
        <v>447.09193989785263</v>
      </c>
      <c r="GG434" s="26">
        <v>433.76508861683647</v>
      </c>
      <c r="GH434" s="26">
        <v>540.18604802855384</v>
      </c>
      <c r="GI434" s="26">
        <v>570.57123492330118</v>
      </c>
      <c r="GJ434" s="26">
        <v>518.70429074629624</v>
      </c>
      <c r="GK434" s="26">
        <v>554.48068575404602</v>
      </c>
      <c r="GL434" s="26">
        <v>541.51736351557781</v>
      </c>
      <c r="GM434" s="26">
        <v>534.85768908055036</v>
      </c>
      <c r="GN434" s="26">
        <v>565.78067007274103</v>
      </c>
      <c r="GO434" s="26">
        <v>621.53298433101838</v>
      </c>
      <c r="GP434" s="26">
        <v>599.70860344801304</v>
      </c>
      <c r="GQ434" s="26">
        <v>583.43659486351521</v>
      </c>
      <c r="GR434" s="26">
        <v>603.37054183667385</v>
      </c>
      <c r="GS434" s="26">
        <v>642.07325396174247</v>
      </c>
      <c r="GT434" s="26">
        <v>625.44474746590242</v>
      </c>
      <c r="GU434" s="26">
        <v>629.5752552822978</v>
      </c>
      <c r="GV434" s="26">
        <v>614.36536812898839</v>
      </c>
      <c r="GW434" s="26">
        <v>671.57394774106263</v>
      </c>
      <c r="GX434" s="26">
        <v>683.88147889887</v>
      </c>
      <c r="GY434" s="26">
        <v>694.98046578420769</v>
      </c>
      <c r="GZ434" s="26">
        <v>702.5480887407947</v>
      </c>
      <c r="HA434" s="26">
        <v>696.60396471003469</v>
      </c>
      <c r="HB434" s="26">
        <v>704.6176890465282</v>
      </c>
      <c r="HC434" s="26">
        <v>722.58011636645415</v>
      </c>
      <c r="HD434" s="26">
        <v>706.02410540732035</v>
      </c>
      <c r="HE434" s="26">
        <v>685.16469210879245</v>
      </c>
      <c r="HF434" s="26">
        <v>654.03452950264875</v>
      </c>
      <c r="HG434" s="26">
        <v>566.87451344602732</v>
      </c>
      <c r="HH434" s="26">
        <v>517.30437841123342</v>
      </c>
      <c r="HI434" s="26">
        <v>517.60411768033009</v>
      </c>
      <c r="HJ434" s="26">
        <v>529.43314036186075</v>
      </c>
      <c r="HK434" s="26">
        <v>508.99474400126587</v>
      </c>
      <c r="HL434" s="26">
        <v>495.97698886316863</v>
      </c>
      <c r="HM434" s="26">
        <v>492.34197518555334</v>
      </c>
      <c r="HN434" s="26">
        <v>498.92623326503423</v>
      </c>
      <c r="HO434" s="26">
        <v>477.39693735109785</v>
      </c>
      <c r="HP434" s="26">
        <v>482.5569049941646</v>
      </c>
      <c r="HQ434" s="26">
        <v>469.50609241881068</v>
      </c>
      <c r="HR434" s="26">
        <v>475.39773460495019</v>
      </c>
      <c r="HS434" s="26">
        <v>474.94161555234166</v>
      </c>
      <c r="HT434" s="26">
        <v>479.11605159587418</v>
      </c>
      <c r="HU434" s="141"/>
      <c r="HV434" s="141"/>
    </row>
    <row r="435" spans="1:230" ht="14.4">
      <c r="A435" s="140" t="s">
        <v>228</v>
      </c>
      <c r="B435" s="17" t="s">
        <v>275</v>
      </c>
      <c r="C435" s="17" t="s">
        <v>275</v>
      </c>
      <c r="D435" s="17" t="s">
        <v>275</v>
      </c>
      <c r="E435" s="17"/>
      <c r="F435" s="17"/>
      <c r="G435" s="17" t="s">
        <v>275</v>
      </c>
      <c r="H435" s="17"/>
      <c r="I435" s="17"/>
      <c r="J435" s="17"/>
      <c r="K435" s="26" t="s">
        <v>275</v>
      </c>
      <c r="L435" s="26"/>
      <c r="M435" s="26" t="s">
        <v>275</v>
      </c>
      <c r="N435" s="26" t="s">
        <v>275</v>
      </c>
      <c r="O435" s="26" t="s">
        <v>275</v>
      </c>
      <c r="P435" s="26" t="s">
        <v>275</v>
      </c>
      <c r="Q435" s="26"/>
      <c r="R435" s="26" t="s">
        <v>275</v>
      </c>
      <c r="S435" s="26"/>
      <c r="T435" s="26"/>
      <c r="U435" s="26"/>
      <c r="V435" s="26"/>
      <c r="W435" s="26"/>
      <c r="X435" s="26"/>
      <c r="Y435" s="26"/>
      <c r="Z435" s="26"/>
      <c r="AA435" s="26"/>
      <c r="AB435" s="26"/>
      <c r="AC435" s="26"/>
      <c r="AD435" s="26"/>
      <c r="AE435" s="26"/>
      <c r="AF435" s="26"/>
      <c r="AG435" s="26"/>
      <c r="AH435" s="26"/>
      <c r="AI435" s="26"/>
      <c r="AJ435" s="26"/>
      <c r="AK435" s="26"/>
      <c r="AL435" s="26"/>
      <c r="AM435" s="26"/>
      <c r="AN435" s="26" t="s">
        <v>275</v>
      </c>
      <c r="AO435" s="26" t="s">
        <v>275</v>
      </c>
      <c r="AP435" s="26" t="s">
        <v>275</v>
      </c>
      <c r="AQ435" s="26" t="s">
        <v>275</v>
      </c>
      <c r="AR435" s="26" t="s">
        <v>275</v>
      </c>
      <c r="AS435" s="26" t="s">
        <v>275</v>
      </c>
      <c r="AT435" s="26" t="s">
        <v>275</v>
      </c>
      <c r="AU435" s="26" t="s">
        <v>275</v>
      </c>
      <c r="AV435" s="26" t="s">
        <v>275</v>
      </c>
      <c r="AW435" s="26" t="s">
        <v>275</v>
      </c>
      <c r="AX435" s="26" t="s">
        <v>275</v>
      </c>
      <c r="AY435" s="26" t="s">
        <v>275</v>
      </c>
      <c r="AZ435" s="26" t="s">
        <v>275</v>
      </c>
      <c r="BA435" s="26" t="s">
        <v>275</v>
      </c>
      <c r="BB435" s="26" t="s">
        <v>275</v>
      </c>
      <c r="BC435" s="26" t="s">
        <v>275</v>
      </c>
      <c r="BD435" s="26" t="s">
        <v>275</v>
      </c>
      <c r="BE435" s="26" t="s">
        <v>275</v>
      </c>
      <c r="BF435" s="26" t="s">
        <v>275</v>
      </c>
      <c r="BG435" s="26" t="s">
        <v>275</v>
      </c>
      <c r="BH435" s="26" t="s">
        <v>275</v>
      </c>
      <c r="BI435" s="26" t="s">
        <v>275</v>
      </c>
      <c r="BJ435" s="26" t="s">
        <v>275</v>
      </c>
      <c r="BK435" s="26" t="s">
        <v>275</v>
      </c>
      <c r="BL435" s="26" t="s">
        <v>275</v>
      </c>
      <c r="BM435" s="26" t="s">
        <v>275</v>
      </c>
      <c r="BN435" s="26" t="s">
        <v>275</v>
      </c>
      <c r="BO435" s="26" t="s">
        <v>275</v>
      </c>
      <c r="BP435" s="26" t="s">
        <v>275</v>
      </c>
      <c r="BQ435" s="26" t="s">
        <v>275</v>
      </c>
      <c r="BR435" s="26" t="s">
        <v>275</v>
      </c>
      <c r="BS435" s="26" t="s">
        <v>275</v>
      </c>
      <c r="BT435" s="26" t="s">
        <v>275</v>
      </c>
      <c r="BU435" s="26" t="s">
        <v>275</v>
      </c>
      <c r="BV435" s="26" t="s">
        <v>275</v>
      </c>
      <c r="BW435" s="26" t="s">
        <v>275</v>
      </c>
      <c r="BX435" s="26" t="s">
        <v>275</v>
      </c>
      <c r="BY435" s="26" t="s">
        <v>275</v>
      </c>
      <c r="BZ435" s="26" t="s">
        <v>275</v>
      </c>
      <c r="CA435" s="26" t="s">
        <v>275</v>
      </c>
      <c r="CB435" s="26" t="s">
        <v>275</v>
      </c>
      <c r="CC435" s="26" t="s">
        <v>275</v>
      </c>
      <c r="CD435" s="26" t="s">
        <v>275</v>
      </c>
      <c r="CE435" s="26" t="s">
        <v>275</v>
      </c>
      <c r="CF435" s="26" t="s">
        <v>275</v>
      </c>
      <c r="CG435" s="26" t="s">
        <v>275</v>
      </c>
      <c r="CH435" s="26" t="s">
        <v>275</v>
      </c>
      <c r="CI435" s="26" t="s">
        <v>275</v>
      </c>
      <c r="CJ435" s="26" t="s">
        <v>275</v>
      </c>
      <c r="CK435" s="26" t="s">
        <v>275</v>
      </c>
      <c r="CL435" s="26" t="s">
        <v>275</v>
      </c>
      <c r="CM435" s="26" t="s">
        <v>275</v>
      </c>
      <c r="CN435" s="26" t="s">
        <v>275</v>
      </c>
      <c r="CO435" s="26" t="s">
        <v>275</v>
      </c>
      <c r="CP435" s="26" t="s">
        <v>275</v>
      </c>
      <c r="CQ435" s="26" t="s">
        <v>275</v>
      </c>
      <c r="CR435" s="26" t="s">
        <v>275</v>
      </c>
      <c r="CS435" s="26" t="s">
        <v>275</v>
      </c>
      <c r="CT435" s="26" t="s">
        <v>275</v>
      </c>
      <c r="CU435" s="26" t="s">
        <v>275</v>
      </c>
      <c r="CV435" s="26" t="s">
        <v>275</v>
      </c>
      <c r="CW435" s="26" t="s">
        <v>275</v>
      </c>
      <c r="CX435" s="26" t="s">
        <v>275</v>
      </c>
      <c r="CY435" s="26" t="s">
        <v>275</v>
      </c>
      <c r="CZ435" s="26" t="s">
        <v>275</v>
      </c>
      <c r="DA435" s="26" t="s">
        <v>275</v>
      </c>
      <c r="DB435" s="26" t="s">
        <v>275</v>
      </c>
      <c r="DC435" s="26" t="s">
        <v>275</v>
      </c>
      <c r="DD435" s="26" t="s">
        <v>275</v>
      </c>
      <c r="DE435" s="26" t="s">
        <v>275</v>
      </c>
      <c r="DF435" s="26" t="s">
        <v>275</v>
      </c>
      <c r="DG435" s="26" t="s">
        <v>275</v>
      </c>
      <c r="DH435" s="26" t="s">
        <v>275</v>
      </c>
      <c r="DI435" s="26" t="s">
        <v>275</v>
      </c>
      <c r="DJ435" s="26" t="s">
        <v>275</v>
      </c>
      <c r="DK435" s="26" t="s">
        <v>275</v>
      </c>
      <c r="DL435" s="26" t="s">
        <v>275</v>
      </c>
      <c r="DM435" s="26" t="s">
        <v>275</v>
      </c>
      <c r="DN435" s="26" t="s">
        <v>275</v>
      </c>
      <c r="DO435" s="26" t="s">
        <v>275</v>
      </c>
      <c r="DP435" s="26" t="s">
        <v>275</v>
      </c>
      <c r="DQ435" s="26" t="s">
        <v>275</v>
      </c>
      <c r="DR435" s="26" t="s">
        <v>275</v>
      </c>
      <c r="DS435" s="26" t="s">
        <v>275</v>
      </c>
      <c r="DT435" s="26" t="s">
        <v>275</v>
      </c>
      <c r="DU435" s="26" t="s">
        <v>275</v>
      </c>
      <c r="DV435" s="26" t="s">
        <v>275</v>
      </c>
      <c r="DW435" s="26" t="s">
        <v>275</v>
      </c>
      <c r="DX435" s="26" t="s">
        <v>275</v>
      </c>
      <c r="DY435" s="26" t="s">
        <v>275</v>
      </c>
      <c r="DZ435" s="26" t="s">
        <v>275</v>
      </c>
      <c r="EA435" s="26" t="s">
        <v>275</v>
      </c>
      <c r="EB435" s="26" t="s">
        <v>275</v>
      </c>
      <c r="EC435" s="26" t="s">
        <v>275</v>
      </c>
      <c r="ED435" s="26" t="s">
        <v>275</v>
      </c>
      <c r="EE435" s="26" t="s">
        <v>275</v>
      </c>
      <c r="EF435" s="26" t="s">
        <v>275</v>
      </c>
      <c r="EG435" s="26" t="s">
        <v>275</v>
      </c>
      <c r="EH435" s="26" t="s">
        <v>275</v>
      </c>
      <c r="EI435" s="26" t="s">
        <v>275</v>
      </c>
      <c r="EJ435" s="26" t="s">
        <v>275</v>
      </c>
      <c r="EK435" s="26" t="s">
        <v>275</v>
      </c>
      <c r="EL435" s="26" t="s">
        <v>275</v>
      </c>
      <c r="EM435" s="26" t="s">
        <v>275</v>
      </c>
      <c r="EN435" s="26" t="s">
        <v>275</v>
      </c>
      <c r="EO435" s="26" t="s">
        <v>275</v>
      </c>
      <c r="EP435" s="26" t="s">
        <v>275</v>
      </c>
      <c r="EQ435" s="26" t="s">
        <v>275</v>
      </c>
      <c r="ER435" s="26" t="s">
        <v>275</v>
      </c>
      <c r="ES435" s="26" t="s">
        <v>275</v>
      </c>
      <c r="ET435" s="26" t="s">
        <v>275</v>
      </c>
      <c r="EU435" s="26" t="s">
        <v>275</v>
      </c>
      <c r="EV435" s="26" t="s">
        <v>275</v>
      </c>
      <c r="EW435" s="26" t="s">
        <v>275</v>
      </c>
      <c r="EX435" s="26" t="s">
        <v>275</v>
      </c>
      <c r="EY435" s="26" t="s">
        <v>275</v>
      </c>
      <c r="EZ435" s="26" t="s">
        <v>275</v>
      </c>
      <c r="FA435" s="26" t="s">
        <v>275</v>
      </c>
      <c r="FB435" s="26" t="s">
        <v>275</v>
      </c>
      <c r="FC435" s="26" t="s">
        <v>275</v>
      </c>
      <c r="FD435" s="26" t="s">
        <v>275</v>
      </c>
      <c r="FE435" s="26" t="s">
        <v>275</v>
      </c>
      <c r="FF435" s="26" t="s">
        <v>275</v>
      </c>
      <c r="FG435" s="26" t="s">
        <v>275</v>
      </c>
      <c r="FH435" s="26" t="s">
        <v>275</v>
      </c>
      <c r="FI435" s="26" t="s">
        <v>275</v>
      </c>
      <c r="FJ435" s="26" t="s">
        <v>275</v>
      </c>
      <c r="FK435" s="26" t="s">
        <v>275</v>
      </c>
      <c r="FL435" s="26" t="s">
        <v>275</v>
      </c>
      <c r="FM435" s="26" t="s">
        <v>275</v>
      </c>
      <c r="FN435" s="26">
        <v>670.95112917331505</v>
      </c>
      <c r="FO435" s="26">
        <v>687.40817011650552</v>
      </c>
      <c r="FP435" s="26">
        <v>703.78072461725549</v>
      </c>
      <c r="FQ435" s="26">
        <v>720.03753871396668</v>
      </c>
      <c r="FR435" s="26">
        <v>736.77791298198804</v>
      </c>
      <c r="FS435" s="26">
        <v>753.9377533307586</v>
      </c>
      <c r="FT435" s="26">
        <v>770.83098141479149</v>
      </c>
      <c r="FU435" s="26">
        <v>788.03055456186291</v>
      </c>
      <c r="FV435" s="26">
        <v>805.46226290227241</v>
      </c>
      <c r="FW435" s="26">
        <v>822.47360753169369</v>
      </c>
      <c r="FX435" s="26">
        <v>832.00088409045395</v>
      </c>
      <c r="FY435" s="26">
        <v>828.58488367291659</v>
      </c>
      <c r="FZ435" s="26">
        <v>839.97945596050033</v>
      </c>
      <c r="GA435" s="26">
        <v>856.5126174688902</v>
      </c>
      <c r="GB435" s="26">
        <v>871.83735101651621</v>
      </c>
      <c r="GC435" s="26">
        <v>873.58837214362666</v>
      </c>
      <c r="GD435" s="26">
        <v>897.77571997257814</v>
      </c>
      <c r="GE435" s="26">
        <v>905.30360021400713</v>
      </c>
      <c r="GF435" s="26">
        <v>945.76511806374992</v>
      </c>
      <c r="GG435" s="26">
        <v>972.84665440734489</v>
      </c>
      <c r="GH435" s="26">
        <v>981.84067757410435</v>
      </c>
      <c r="GI435" s="26">
        <v>989.970686427342</v>
      </c>
      <c r="GJ435" s="26">
        <v>1010.7466159710781</v>
      </c>
      <c r="GK435" s="26">
        <v>1003.0531381159855</v>
      </c>
      <c r="GL435" s="26">
        <v>1024.0424202705435</v>
      </c>
      <c r="GM435" s="26">
        <v>1051.6152029353393</v>
      </c>
      <c r="GN435" s="26">
        <v>1043.9676463665674</v>
      </c>
      <c r="GO435" s="26">
        <v>1070.017637251525</v>
      </c>
      <c r="GP435" s="26">
        <v>1094.0842636082409</v>
      </c>
      <c r="GQ435" s="26">
        <v>1119.6255185589141</v>
      </c>
      <c r="GR435" s="26">
        <v>1191.6026668725362</v>
      </c>
      <c r="GS435" s="26">
        <v>1350.8173350814618</v>
      </c>
      <c r="GT435" s="26">
        <v>1416.2970913123593</v>
      </c>
      <c r="GU435" s="26">
        <v>1471.1655672754287</v>
      </c>
      <c r="GV435" s="26">
        <v>1537.4479964382556</v>
      </c>
      <c r="GW435" s="26">
        <v>1621.7489548955878</v>
      </c>
      <c r="GX435" s="26">
        <v>1682.9323200229908</v>
      </c>
      <c r="GY435" s="26">
        <v>1549.5744575222491</v>
      </c>
      <c r="GZ435" s="26">
        <v>1434.8766899061577</v>
      </c>
      <c r="HA435" s="26">
        <v>1267.9582331180302</v>
      </c>
      <c r="HB435" s="141">
        <v>1211.0732466658251</v>
      </c>
      <c r="HC435" s="141">
        <v>1132.5347702018757</v>
      </c>
      <c r="HD435" s="141">
        <v>1067.9146702717749</v>
      </c>
      <c r="HE435" s="141">
        <v>1006.5160168322052</v>
      </c>
      <c r="HF435" s="141">
        <v>955.97387548561278</v>
      </c>
      <c r="HG435" s="141">
        <v>962.95346081351681</v>
      </c>
      <c r="HH435" s="141">
        <v>986.33319803739619</v>
      </c>
      <c r="HI435" s="141">
        <v>1011.5814201830214</v>
      </c>
      <c r="HJ435" s="141">
        <v>1037.4122659000764</v>
      </c>
      <c r="HK435" s="141">
        <v>1057.7302598658973</v>
      </c>
      <c r="HL435" s="141">
        <v>1076.170041921288</v>
      </c>
      <c r="HM435" s="141">
        <v>1098.69827578523</v>
      </c>
      <c r="HN435" s="141">
        <v>1115.2267491133584</v>
      </c>
      <c r="HO435" s="141">
        <v>1132.419108242399</v>
      </c>
      <c r="HP435" s="141">
        <v>1147.6315360566593</v>
      </c>
      <c r="HQ435" s="141">
        <v>1147.5511645300196</v>
      </c>
      <c r="HR435" s="141">
        <v>1157.9358993671938</v>
      </c>
      <c r="HS435" s="141">
        <v>1170.4349520884941</v>
      </c>
      <c r="HT435" s="141">
        <v>1173.8945152317372</v>
      </c>
      <c r="HU435" s="141">
        <v>1170.9819749672922</v>
      </c>
      <c r="HV435" s="141">
        <v>1179.3367419658289</v>
      </c>
    </row>
    <row r="436" spans="1:230" ht="14.4">
      <c r="A436" s="140" t="s">
        <v>229</v>
      </c>
      <c r="B436" s="17" t="s">
        <v>275</v>
      </c>
      <c r="C436" s="17" t="s">
        <v>275</v>
      </c>
      <c r="D436" s="17" t="s">
        <v>275</v>
      </c>
      <c r="E436" s="17"/>
      <c r="F436" s="17"/>
      <c r="G436" s="17" t="s">
        <v>275</v>
      </c>
      <c r="H436" s="17"/>
      <c r="I436" s="17"/>
      <c r="J436" s="17"/>
      <c r="K436" s="26" t="s">
        <v>275</v>
      </c>
      <c r="L436" s="26"/>
      <c r="M436" s="26" t="s">
        <v>275</v>
      </c>
      <c r="N436" s="26" t="s">
        <v>275</v>
      </c>
      <c r="O436" s="26" t="s">
        <v>275</v>
      </c>
      <c r="P436" s="26" t="s">
        <v>275</v>
      </c>
      <c r="Q436" s="26"/>
      <c r="R436" s="26" t="s">
        <v>275</v>
      </c>
      <c r="S436" s="26"/>
      <c r="T436" s="26"/>
      <c r="U436" s="26"/>
      <c r="V436" s="26"/>
      <c r="W436" s="26"/>
      <c r="X436" s="26"/>
      <c r="Y436" s="26"/>
      <c r="Z436" s="26"/>
      <c r="AA436" s="26"/>
      <c r="AB436" s="26"/>
      <c r="AC436" s="26"/>
      <c r="AD436" s="26"/>
      <c r="AE436" s="26"/>
      <c r="AF436" s="26"/>
      <c r="AG436" s="26"/>
      <c r="AH436" s="26"/>
      <c r="AI436" s="26"/>
      <c r="AJ436" s="26"/>
      <c r="AK436" s="26"/>
      <c r="AL436" s="26"/>
      <c r="AM436" s="26"/>
      <c r="AN436" s="26" t="s">
        <v>275</v>
      </c>
      <c r="AO436" s="26" t="s">
        <v>275</v>
      </c>
      <c r="AP436" s="26" t="s">
        <v>275</v>
      </c>
      <c r="AQ436" s="26" t="s">
        <v>275</v>
      </c>
      <c r="AR436" s="26" t="s">
        <v>275</v>
      </c>
      <c r="AS436" s="26" t="s">
        <v>275</v>
      </c>
      <c r="AT436" s="26" t="s">
        <v>275</v>
      </c>
      <c r="AU436" s="26" t="s">
        <v>275</v>
      </c>
      <c r="AV436" s="26" t="s">
        <v>275</v>
      </c>
      <c r="AW436" s="26" t="s">
        <v>275</v>
      </c>
      <c r="AX436" s="26" t="s">
        <v>275</v>
      </c>
      <c r="AY436" s="26" t="s">
        <v>275</v>
      </c>
      <c r="AZ436" s="26" t="s">
        <v>275</v>
      </c>
      <c r="BA436" s="26" t="s">
        <v>275</v>
      </c>
      <c r="BB436" s="26" t="s">
        <v>275</v>
      </c>
      <c r="BC436" s="26" t="s">
        <v>275</v>
      </c>
      <c r="BD436" s="26" t="s">
        <v>275</v>
      </c>
      <c r="BE436" s="26" t="s">
        <v>275</v>
      </c>
      <c r="BF436" s="26" t="s">
        <v>275</v>
      </c>
      <c r="BG436" s="26" t="s">
        <v>275</v>
      </c>
      <c r="BH436" s="26" t="s">
        <v>275</v>
      </c>
      <c r="BI436" s="26" t="s">
        <v>275</v>
      </c>
      <c r="BJ436" s="26" t="s">
        <v>275</v>
      </c>
      <c r="BK436" s="26" t="s">
        <v>275</v>
      </c>
      <c r="BL436" s="26" t="s">
        <v>275</v>
      </c>
      <c r="BM436" s="26" t="s">
        <v>275</v>
      </c>
      <c r="BN436" s="26" t="s">
        <v>275</v>
      </c>
      <c r="BO436" s="26" t="s">
        <v>275</v>
      </c>
      <c r="BP436" s="26" t="s">
        <v>275</v>
      </c>
      <c r="BQ436" s="26" t="s">
        <v>275</v>
      </c>
      <c r="BR436" s="26" t="s">
        <v>275</v>
      </c>
      <c r="BS436" s="26" t="s">
        <v>275</v>
      </c>
      <c r="BT436" s="26" t="s">
        <v>275</v>
      </c>
      <c r="BU436" s="26" t="s">
        <v>275</v>
      </c>
      <c r="BV436" s="26" t="s">
        <v>275</v>
      </c>
      <c r="BW436" s="26" t="s">
        <v>275</v>
      </c>
      <c r="BX436" s="26" t="s">
        <v>275</v>
      </c>
      <c r="BY436" s="26" t="s">
        <v>275</v>
      </c>
      <c r="BZ436" s="26" t="s">
        <v>275</v>
      </c>
      <c r="CA436" s="26" t="s">
        <v>275</v>
      </c>
      <c r="CB436" s="26" t="s">
        <v>275</v>
      </c>
      <c r="CC436" s="26" t="s">
        <v>275</v>
      </c>
      <c r="CD436" s="26" t="s">
        <v>275</v>
      </c>
      <c r="CE436" s="26" t="s">
        <v>275</v>
      </c>
      <c r="CF436" s="26" t="s">
        <v>275</v>
      </c>
      <c r="CG436" s="26" t="s">
        <v>275</v>
      </c>
      <c r="CH436" s="26" t="s">
        <v>275</v>
      </c>
      <c r="CI436" s="26" t="s">
        <v>275</v>
      </c>
      <c r="CJ436" s="26" t="s">
        <v>275</v>
      </c>
      <c r="CK436" s="26" t="s">
        <v>275</v>
      </c>
      <c r="CL436" s="26" t="s">
        <v>275</v>
      </c>
      <c r="CM436" s="26" t="s">
        <v>275</v>
      </c>
      <c r="CN436" s="26" t="s">
        <v>275</v>
      </c>
      <c r="CO436" s="26" t="s">
        <v>275</v>
      </c>
      <c r="CP436" s="26" t="s">
        <v>275</v>
      </c>
      <c r="CQ436" s="26" t="s">
        <v>275</v>
      </c>
      <c r="CR436" s="26" t="s">
        <v>275</v>
      </c>
      <c r="CS436" s="26" t="s">
        <v>275</v>
      </c>
      <c r="CT436" s="26" t="s">
        <v>275</v>
      </c>
      <c r="CU436" s="26" t="s">
        <v>275</v>
      </c>
      <c r="CV436" s="26" t="s">
        <v>275</v>
      </c>
      <c r="CW436" s="26" t="s">
        <v>275</v>
      </c>
      <c r="CX436" s="26" t="s">
        <v>275</v>
      </c>
      <c r="CY436" s="26" t="s">
        <v>275</v>
      </c>
      <c r="CZ436" s="26" t="s">
        <v>275</v>
      </c>
      <c r="DA436" s="26" t="s">
        <v>275</v>
      </c>
      <c r="DB436" s="26" t="s">
        <v>275</v>
      </c>
      <c r="DC436" s="26" t="s">
        <v>275</v>
      </c>
      <c r="DD436" s="26" t="s">
        <v>275</v>
      </c>
      <c r="DE436" s="26" t="s">
        <v>275</v>
      </c>
      <c r="DF436" s="26" t="s">
        <v>275</v>
      </c>
      <c r="DG436" s="26" t="s">
        <v>275</v>
      </c>
      <c r="DH436" s="26" t="s">
        <v>275</v>
      </c>
      <c r="DI436" s="26" t="s">
        <v>275</v>
      </c>
      <c r="DJ436" s="26" t="s">
        <v>275</v>
      </c>
      <c r="DK436" s="26" t="s">
        <v>275</v>
      </c>
      <c r="DL436" s="26" t="s">
        <v>275</v>
      </c>
      <c r="DM436" s="26" t="s">
        <v>275</v>
      </c>
      <c r="DN436" s="26" t="s">
        <v>275</v>
      </c>
      <c r="DO436" s="26" t="s">
        <v>275</v>
      </c>
      <c r="DP436" s="26" t="s">
        <v>275</v>
      </c>
      <c r="DQ436" s="26" t="s">
        <v>275</v>
      </c>
      <c r="DR436" s="26" t="s">
        <v>275</v>
      </c>
      <c r="DS436" s="26" t="s">
        <v>275</v>
      </c>
      <c r="DT436" s="26" t="s">
        <v>275</v>
      </c>
      <c r="DU436" s="26" t="s">
        <v>275</v>
      </c>
      <c r="DV436" s="26" t="s">
        <v>275</v>
      </c>
      <c r="DW436" s="26" t="s">
        <v>275</v>
      </c>
      <c r="DX436" s="26" t="s">
        <v>275</v>
      </c>
      <c r="DY436" s="26" t="s">
        <v>275</v>
      </c>
      <c r="DZ436" s="26" t="s">
        <v>275</v>
      </c>
      <c r="EA436" s="26" t="s">
        <v>275</v>
      </c>
      <c r="EB436" s="26" t="s">
        <v>275</v>
      </c>
      <c r="EC436" s="26" t="s">
        <v>275</v>
      </c>
      <c r="ED436" s="26" t="s">
        <v>275</v>
      </c>
      <c r="EE436" s="26" t="s">
        <v>275</v>
      </c>
      <c r="EF436" s="26" t="s">
        <v>275</v>
      </c>
      <c r="EG436" s="26" t="s">
        <v>275</v>
      </c>
      <c r="EH436" s="26" t="s">
        <v>275</v>
      </c>
      <c r="EI436" s="26" t="s">
        <v>275</v>
      </c>
      <c r="EJ436" s="26" t="s">
        <v>275</v>
      </c>
      <c r="EK436" s="26" t="s">
        <v>275</v>
      </c>
      <c r="EL436" s="26" t="s">
        <v>275</v>
      </c>
      <c r="EM436" s="26" t="s">
        <v>275</v>
      </c>
      <c r="EN436" s="26" t="s">
        <v>275</v>
      </c>
      <c r="EO436" s="26" t="s">
        <v>275</v>
      </c>
      <c r="EP436" s="26" t="s">
        <v>275</v>
      </c>
      <c r="EQ436" s="26" t="s">
        <v>275</v>
      </c>
      <c r="ER436" s="26" t="s">
        <v>275</v>
      </c>
      <c r="ES436" s="26" t="s">
        <v>275</v>
      </c>
      <c r="ET436" s="26" t="s">
        <v>275</v>
      </c>
      <c r="EU436" s="26" t="s">
        <v>275</v>
      </c>
      <c r="EV436" s="26" t="s">
        <v>275</v>
      </c>
      <c r="EW436" s="26" t="s">
        <v>275</v>
      </c>
      <c r="EX436" s="26" t="s">
        <v>275</v>
      </c>
      <c r="EY436" s="26" t="s">
        <v>275</v>
      </c>
      <c r="EZ436" s="26" t="s">
        <v>275</v>
      </c>
      <c r="FA436" s="26" t="s">
        <v>275</v>
      </c>
      <c r="FB436" s="26" t="s">
        <v>275</v>
      </c>
      <c r="FC436" s="26" t="s">
        <v>275</v>
      </c>
      <c r="FD436" s="26" t="s">
        <v>275</v>
      </c>
      <c r="FE436" s="26" t="s">
        <v>275</v>
      </c>
      <c r="FF436" s="26" t="s">
        <v>275</v>
      </c>
      <c r="FG436" s="26" t="s">
        <v>275</v>
      </c>
      <c r="FH436" s="26" t="s">
        <v>275</v>
      </c>
      <c r="FI436" s="26" t="s">
        <v>275</v>
      </c>
      <c r="FJ436" s="26" t="s">
        <v>275</v>
      </c>
      <c r="FK436" s="26" t="s">
        <v>275</v>
      </c>
      <c r="FL436" s="26" t="s">
        <v>275</v>
      </c>
      <c r="FM436" s="26" t="s">
        <v>275</v>
      </c>
      <c r="FN436" s="26">
        <v>449.64762454150639</v>
      </c>
      <c r="FO436" s="26">
        <v>455.32131313520432</v>
      </c>
      <c r="FP436" s="26">
        <v>461.12296185339414</v>
      </c>
      <c r="FQ436" s="26">
        <v>467.0094045194129</v>
      </c>
      <c r="FR436" s="26">
        <v>460.47409377054294</v>
      </c>
      <c r="FS436" s="26">
        <v>462.74571103051176</v>
      </c>
      <c r="FT436" s="26">
        <v>468.51771160737758</v>
      </c>
      <c r="FU436" s="26">
        <v>452.51635113792469</v>
      </c>
      <c r="FV436" s="26">
        <v>448.66138170263173</v>
      </c>
      <c r="FW436" s="26">
        <v>486.21177181110119</v>
      </c>
      <c r="FX436" s="26">
        <v>507.52026601689795</v>
      </c>
      <c r="FY436" s="26">
        <v>524.63933990105397</v>
      </c>
      <c r="FZ436" s="26">
        <v>539.49050983090308</v>
      </c>
      <c r="GA436" s="26">
        <v>552.6302218848557</v>
      </c>
      <c r="GB436" s="26">
        <v>564.17793751913712</v>
      </c>
      <c r="GC436" s="26">
        <v>574.72027265154156</v>
      </c>
      <c r="GD436" s="26">
        <v>584.74372987697643</v>
      </c>
      <c r="GE436" s="26">
        <v>593.77944696122483</v>
      </c>
      <c r="GF436" s="26">
        <v>602.37533279580111</v>
      </c>
      <c r="GG436" s="26">
        <v>610.73244995659672</v>
      </c>
      <c r="GH436" s="26">
        <v>618.95895090247734</v>
      </c>
      <c r="GI436" s="26">
        <v>566.35829953568214</v>
      </c>
      <c r="GJ436" s="26">
        <v>536.16718828872149</v>
      </c>
      <c r="GK436" s="26">
        <v>528.83607175001464</v>
      </c>
      <c r="GL436" s="26">
        <v>511.76799228573555</v>
      </c>
      <c r="GM436" s="26">
        <v>524.74206525615887</v>
      </c>
      <c r="GN436" s="26">
        <v>520.31692614028964</v>
      </c>
      <c r="GO436" s="26">
        <v>517.7603542355572</v>
      </c>
      <c r="GP436" s="26">
        <v>566.55687553587381</v>
      </c>
      <c r="GQ436" s="26">
        <v>621.638933217474</v>
      </c>
      <c r="GR436" s="26">
        <v>840.54457558162539</v>
      </c>
      <c r="GS436" s="26">
        <v>904.34780485657734</v>
      </c>
      <c r="GT436" s="26">
        <v>917.12753574284045</v>
      </c>
      <c r="GU436" s="26">
        <v>989.56691817519902</v>
      </c>
      <c r="GV436" s="26">
        <v>1011.1347201415401</v>
      </c>
      <c r="GW436" s="26">
        <v>1081.3936527292913</v>
      </c>
      <c r="GX436" s="26">
        <v>1094.144822373951</v>
      </c>
      <c r="GY436" s="26">
        <v>1150.8246211535532</v>
      </c>
      <c r="GZ436" s="26">
        <v>1166.0975355340206</v>
      </c>
      <c r="HA436" s="26">
        <v>1208.0425685712646</v>
      </c>
      <c r="HB436" s="26">
        <v>1233.4452995694414</v>
      </c>
      <c r="HC436" s="26">
        <v>1186.1126215342831</v>
      </c>
      <c r="HD436" s="26">
        <v>1143.740168819372</v>
      </c>
      <c r="HE436" s="26">
        <v>1183.6881456558515</v>
      </c>
      <c r="HF436" s="26">
        <v>1241.9894363835845</v>
      </c>
      <c r="HG436" s="26">
        <v>1319.2681895093062</v>
      </c>
      <c r="HH436" s="26">
        <v>1387.5775295903516</v>
      </c>
      <c r="HI436" s="26">
        <v>1475.659346743892</v>
      </c>
      <c r="HJ436" s="26">
        <v>1565.0487709913757</v>
      </c>
      <c r="HK436" s="26">
        <v>1680.9810084376186</v>
      </c>
      <c r="HL436" s="26">
        <v>1775.6062088939693</v>
      </c>
      <c r="HM436" s="26">
        <v>1864.5351117117962</v>
      </c>
      <c r="HN436" s="26">
        <v>1940.632294174437</v>
      </c>
      <c r="HO436" s="26">
        <v>2014.0474355432113</v>
      </c>
      <c r="HP436" s="26">
        <v>2084.9665972479402</v>
      </c>
      <c r="HQ436" s="26">
        <v>2203.7212567180072</v>
      </c>
      <c r="HR436" s="26">
        <v>2426.0620246590352</v>
      </c>
      <c r="HS436" s="26">
        <v>2598.9938618503988</v>
      </c>
      <c r="HT436" s="26">
        <v>2735.3758097227619</v>
      </c>
      <c r="HU436" s="141"/>
      <c r="HV436" s="141"/>
    </row>
    <row r="437" spans="1:230" ht="14.4">
      <c r="A437" s="140" t="s">
        <v>676</v>
      </c>
      <c r="B437" s="17" t="s">
        <v>275</v>
      </c>
      <c r="C437" s="17" t="s">
        <v>275</v>
      </c>
      <c r="D437" s="17" t="s">
        <v>275</v>
      </c>
      <c r="E437" s="17"/>
      <c r="F437" s="17"/>
      <c r="G437" s="17" t="s">
        <v>275</v>
      </c>
      <c r="H437" s="17"/>
      <c r="I437" s="17"/>
      <c r="J437" s="17"/>
      <c r="K437" s="26" t="s">
        <v>275</v>
      </c>
      <c r="L437" s="26"/>
      <c r="M437" s="26" t="s">
        <v>275</v>
      </c>
      <c r="N437" s="26" t="s">
        <v>275</v>
      </c>
      <c r="O437" s="26" t="s">
        <v>275</v>
      </c>
      <c r="P437" s="26" t="s">
        <v>275</v>
      </c>
      <c r="Q437" s="26"/>
      <c r="R437" s="26" t="s">
        <v>275</v>
      </c>
      <c r="S437" s="26"/>
      <c r="T437" s="26"/>
      <c r="U437" s="26"/>
      <c r="V437" s="26"/>
      <c r="W437" s="26"/>
      <c r="X437" s="26"/>
      <c r="Y437" s="26"/>
      <c r="Z437" s="26"/>
      <c r="AA437" s="26"/>
      <c r="AB437" s="26"/>
      <c r="AC437" s="26"/>
      <c r="AD437" s="26"/>
      <c r="AE437" s="26"/>
      <c r="AF437" s="26"/>
      <c r="AG437" s="26"/>
      <c r="AH437" s="26"/>
      <c r="AI437" s="26"/>
      <c r="AJ437" s="26"/>
      <c r="AK437" s="26"/>
      <c r="AL437" s="26"/>
      <c r="AM437" s="26"/>
      <c r="AN437" s="26" t="s">
        <v>275</v>
      </c>
      <c r="AO437" s="26" t="s">
        <v>275</v>
      </c>
      <c r="AP437" s="26" t="s">
        <v>275</v>
      </c>
      <c r="AQ437" s="26" t="s">
        <v>275</v>
      </c>
      <c r="AR437" s="26" t="s">
        <v>275</v>
      </c>
      <c r="AS437" s="26" t="s">
        <v>275</v>
      </c>
      <c r="AT437" s="26" t="s">
        <v>275</v>
      </c>
      <c r="AU437" s="26" t="s">
        <v>275</v>
      </c>
      <c r="AV437" s="26" t="s">
        <v>275</v>
      </c>
      <c r="AW437" s="26" t="s">
        <v>275</v>
      </c>
      <c r="AX437" s="26" t="s">
        <v>275</v>
      </c>
      <c r="AY437" s="26" t="s">
        <v>275</v>
      </c>
      <c r="AZ437" s="26" t="s">
        <v>275</v>
      </c>
      <c r="BA437" s="26" t="s">
        <v>275</v>
      </c>
      <c r="BB437" s="26" t="s">
        <v>275</v>
      </c>
      <c r="BC437" s="26" t="s">
        <v>275</v>
      </c>
      <c r="BD437" s="26" t="s">
        <v>275</v>
      </c>
      <c r="BE437" s="26" t="s">
        <v>275</v>
      </c>
      <c r="BF437" s="26" t="s">
        <v>275</v>
      </c>
      <c r="BG437" s="26" t="s">
        <v>275</v>
      </c>
      <c r="BH437" s="26" t="s">
        <v>275</v>
      </c>
      <c r="BI437" s="26" t="s">
        <v>275</v>
      </c>
      <c r="BJ437" s="26" t="s">
        <v>275</v>
      </c>
      <c r="BK437" s="26" t="s">
        <v>275</v>
      </c>
      <c r="BL437" s="26" t="s">
        <v>275</v>
      </c>
      <c r="BM437" s="26" t="s">
        <v>275</v>
      </c>
      <c r="BN437" s="26" t="s">
        <v>275</v>
      </c>
      <c r="BO437" s="26" t="s">
        <v>275</v>
      </c>
      <c r="BP437" s="26" t="s">
        <v>275</v>
      </c>
      <c r="BQ437" s="26" t="s">
        <v>275</v>
      </c>
      <c r="BR437" s="26" t="s">
        <v>275</v>
      </c>
      <c r="BS437" s="26" t="s">
        <v>275</v>
      </c>
      <c r="BT437" s="26" t="s">
        <v>275</v>
      </c>
      <c r="BU437" s="26" t="s">
        <v>275</v>
      </c>
      <c r="BV437" s="26" t="s">
        <v>275</v>
      </c>
      <c r="BW437" s="26" t="s">
        <v>275</v>
      </c>
      <c r="BX437" s="26" t="s">
        <v>275</v>
      </c>
      <c r="BY437" s="26" t="s">
        <v>275</v>
      </c>
      <c r="BZ437" s="26" t="s">
        <v>275</v>
      </c>
      <c r="CA437" s="26" t="s">
        <v>275</v>
      </c>
      <c r="CB437" s="26" t="s">
        <v>275</v>
      </c>
      <c r="CC437" s="26" t="s">
        <v>275</v>
      </c>
      <c r="CD437" s="26" t="s">
        <v>275</v>
      </c>
      <c r="CE437" s="26" t="s">
        <v>275</v>
      </c>
      <c r="CF437" s="26" t="s">
        <v>275</v>
      </c>
      <c r="CG437" s="26" t="s">
        <v>275</v>
      </c>
      <c r="CH437" s="26" t="s">
        <v>275</v>
      </c>
      <c r="CI437" s="26" t="s">
        <v>275</v>
      </c>
      <c r="CJ437" s="26" t="s">
        <v>275</v>
      </c>
      <c r="CK437" s="26" t="s">
        <v>275</v>
      </c>
      <c r="CL437" s="26" t="s">
        <v>275</v>
      </c>
      <c r="CM437" s="26" t="s">
        <v>275</v>
      </c>
      <c r="CN437" s="26" t="s">
        <v>275</v>
      </c>
      <c r="CO437" s="26" t="s">
        <v>275</v>
      </c>
      <c r="CP437" s="26" t="s">
        <v>275</v>
      </c>
      <c r="CQ437" s="26" t="s">
        <v>275</v>
      </c>
      <c r="CR437" s="26" t="s">
        <v>275</v>
      </c>
      <c r="CS437" s="26" t="s">
        <v>275</v>
      </c>
      <c r="CT437" s="26" t="s">
        <v>275</v>
      </c>
      <c r="CU437" s="26" t="s">
        <v>275</v>
      </c>
      <c r="CV437" s="26" t="s">
        <v>275</v>
      </c>
      <c r="CW437" s="26" t="s">
        <v>275</v>
      </c>
      <c r="CX437" s="26" t="s">
        <v>275</v>
      </c>
      <c r="CY437" s="26" t="s">
        <v>275</v>
      </c>
      <c r="CZ437" s="26" t="s">
        <v>275</v>
      </c>
      <c r="DA437" s="26" t="s">
        <v>275</v>
      </c>
      <c r="DB437" s="26" t="s">
        <v>275</v>
      </c>
      <c r="DC437" s="26" t="s">
        <v>275</v>
      </c>
      <c r="DD437" s="26" t="s">
        <v>275</v>
      </c>
      <c r="DE437" s="26" t="s">
        <v>275</v>
      </c>
      <c r="DF437" s="26" t="s">
        <v>275</v>
      </c>
      <c r="DG437" s="26" t="s">
        <v>275</v>
      </c>
      <c r="DH437" s="26" t="s">
        <v>275</v>
      </c>
      <c r="DI437" s="26" t="s">
        <v>275</v>
      </c>
      <c r="DJ437" s="26" t="s">
        <v>275</v>
      </c>
      <c r="DK437" s="26" t="s">
        <v>275</v>
      </c>
      <c r="DL437" s="26" t="s">
        <v>275</v>
      </c>
      <c r="DM437" s="26" t="s">
        <v>275</v>
      </c>
      <c r="DN437" s="26" t="s">
        <v>275</v>
      </c>
      <c r="DO437" s="26" t="s">
        <v>275</v>
      </c>
      <c r="DP437" s="26" t="s">
        <v>275</v>
      </c>
      <c r="DQ437" s="26" t="s">
        <v>275</v>
      </c>
      <c r="DR437" s="26" t="s">
        <v>275</v>
      </c>
      <c r="DS437" s="26" t="s">
        <v>275</v>
      </c>
      <c r="DT437" s="26" t="s">
        <v>275</v>
      </c>
      <c r="DU437" s="26" t="s">
        <v>275</v>
      </c>
      <c r="DV437" s="26" t="s">
        <v>275</v>
      </c>
      <c r="DW437" s="26" t="s">
        <v>275</v>
      </c>
      <c r="DX437" s="26" t="s">
        <v>275</v>
      </c>
      <c r="DY437" s="26" t="s">
        <v>275</v>
      </c>
      <c r="DZ437" s="26" t="s">
        <v>275</v>
      </c>
      <c r="EA437" s="26" t="s">
        <v>275</v>
      </c>
      <c r="EB437" s="26" t="s">
        <v>275</v>
      </c>
      <c r="EC437" s="26" t="s">
        <v>275</v>
      </c>
      <c r="ED437" s="26" t="s">
        <v>275</v>
      </c>
      <c r="EE437" s="26" t="s">
        <v>275</v>
      </c>
      <c r="EF437" s="26" t="s">
        <v>275</v>
      </c>
      <c r="EG437" s="26" t="s">
        <v>275</v>
      </c>
      <c r="EH437" s="26" t="s">
        <v>275</v>
      </c>
      <c r="EI437" s="26" t="s">
        <v>275</v>
      </c>
      <c r="EJ437" s="26" t="s">
        <v>275</v>
      </c>
      <c r="EK437" s="26" t="s">
        <v>275</v>
      </c>
      <c r="EL437" s="26" t="s">
        <v>275</v>
      </c>
      <c r="EM437" s="26" t="s">
        <v>275</v>
      </c>
      <c r="EN437" s="26" t="s">
        <v>275</v>
      </c>
      <c r="EO437" s="26" t="s">
        <v>275</v>
      </c>
      <c r="EP437" s="26" t="s">
        <v>275</v>
      </c>
      <c r="EQ437" s="26" t="s">
        <v>275</v>
      </c>
      <c r="ER437" s="26" t="s">
        <v>275</v>
      </c>
      <c r="ES437" s="26" t="s">
        <v>275</v>
      </c>
      <c r="ET437" s="26" t="s">
        <v>275</v>
      </c>
      <c r="EU437" s="26" t="s">
        <v>275</v>
      </c>
      <c r="EV437" s="26" t="s">
        <v>275</v>
      </c>
      <c r="EW437" s="26" t="s">
        <v>275</v>
      </c>
      <c r="EX437" s="26" t="s">
        <v>275</v>
      </c>
      <c r="EY437" s="26" t="s">
        <v>275</v>
      </c>
      <c r="EZ437" s="26" t="s">
        <v>275</v>
      </c>
      <c r="FA437" s="26" t="s">
        <v>275</v>
      </c>
      <c r="FB437" s="26" t="s">
        <v>275</v>
      </c>
      <c r="FC437" s="26" t="s">
        <v>275</v>
      </c>
      <c r="FD437" s="26" t="s">
        <v>275</v>
      </c>
      <c r="FE437" s="26" t="s">
        <v>275</v>
      </c>
      <c r="FF437" s="26" t="s">
        <v>275</v>
      </c>
      <c r="FG437" s="26" t="s">
        <v>275</v>
      </c>
      <c r="FH437" s="26" t="s">
        <v>275</v>
      </c>
      <c r="FI437" s="26" t="s">
        <v>275</v>
      </c>
      <c r="FJ437" s="26" t="s">
        <v>275</v>
      </c>
      <c r="FK437" s="26" t="s">
        <v>275</v>
      </c>
      <c r="FL437" s="26" t="s">
        <v>275</v>
      </c>
      <c r="FM437" s="26" t="s">
        <v>275</v>
      </c>
      <c r="FN437" s="26">
        <v>771.57705582159588</v>
      </c>
      <c r="FO437" s="26">
        <v>790.48633963473821</v>
      </c>
      <c r="FP437" s="26">
        <v>808.97464507388383</v>
      </c>
      <c r="FQ437" s="26">
        <v>826.99950347173751</v>
      </c>
      <c r="FR437" s="26">
        <v>845.25408075659129</v>
      </c>
      <c r="FS437" s="26">
        <v>863.66074330400875</v>
      </c>
      <c r="FT437" s="26">
        <v>881.43347504663063</v>
      </c>
      <c r="FU437" s="26">
        <v>899.23759431419023</v>
      </c>
      <c r="FV437" s="26">
        <v>916.99909230889409</v>
      </c>
      <c r="FW437" s="26">
        <v>934.11207646272101</v>
      </c>
      <c r="FX437" s="26">
        <v>925.37937118035768</v>
      </c>
      <c r="FY437" s="26">
        <v>942.88084037031308</v>
      </c>
      <c r="FZ437" s="26">
        <v>900.91731528883167</v>
      </c>
      <c r="GA437" s="26">
        <v>881.07874578398105</v>
      </c>
      <c r="GB437" s="26">
        <v>877.81358055084729</v>
      </c>
      <c r="GC437" s="26">
        <v>866.0096982117567</v>
      </c>
      <c r="GD437" s="26">
        <v>842.77017456416047</v>
      </c>
      <c r="GE437" s="26">
        <v>857.86596385180621</v>
      </c>
      <c r="GF437" s="26">
        <v>847.40828721917671</v>
      </c>
      <c r="GG437" s="26">
        <v>872.02008355422174</v>
      </c>
      <c r="GH437" s="26">
        <v>890.52629065972371</v>
      </c>
      <c r="GI437" s="26">
        <v>844.13270126506029</v>
      </c>
      <c r="GJ437" s="26">
        <v>807.99491635348488</v>
      </c>
      <c r="GK437" s="26">
        <v>828.06895834256136</v>
      </c>
      <c r="GL437" s="26">
        <v>787.3706134002947</v>
      </c>
      <c r="GM437" s="26">
        <v>781.79914112306801</v>
      </c>
      <c r="GN437" s="26">
        <v>794.85202958108039</v>
      </c>
      <c r="GO437" s="26">
        <v>837.72521062303349</v>
      </c>
      <c r="GP437" s="26">
        <v>830.63040324112035</v>
      </c>
      <c r="GQ437" s="26">
        <v>763.58009668997033</v>
      </c>
      <c r="GR437" s="26">
        <v>736.71920797903101</v>
      </c>
      <c r="GS437" s="26">
        <v>728.47318169274604</v>
      </c>
      <c r="GT437" s="26">
        <v>722.38046490959857</v>
      </c>
      <c r="GU437" s="26">
        <v>660.92961165769736</v>
      </c>
      <c r="GV437" s="26">
        <v>686.00609552915012</v>
      </c>
      <c r="GW437" s="26">
        <v>673.12125089089545</v>
      </c>
      <c r="GX437" s="26">
        <v>669.71574686332815</v>
      </c>
      <c r="GY437" s="26">
        <v>637.74608238766905</v>
      </c>
      <c r="GZ437" s="26">
        <v>632.34993400658334</v>
      </c>
      <c r="HA437" s="26">
        <v>637.62334142246709</v>
      </c>
      <c r="HB437" s="26">
        <v>642.41730416806308</v>
      </c>
      <c r="HC437" s="26">
        <v>620.51525139726391</v>
      </c>
      <c r="HD437" s="26">
        <v>564.38078372741086</v>
      </c>
      <c r="HE437" s="26">
        <v>549.16272572374112</v>
      </c>
      <c r="HF437" s="26">
        <v>568.8319877418437</v>
      </c>
      <c r="HG437" s="26">
        <v>585.41484753117152</v>
      </c>
      <c r="HH437" s="26">
        <v>530.20789730710192</v>
      </c>
      <c r="HI437" s="26">
        <v>558.58493977173418</v>
      </c>
      <c r="HJ437" s="26">
        <v>567.52908883958139</v>
      </c>
      <c r="HK437" s="26">
        <v>575.91549857198834</v>
      </c>
      <c r="HL437" s="26">
        <v>574.83530904948122</v>
      </c>
      <c r="HM437" s="26">
        <v>568.25670996872839</v>
      </c>
      <c r="HN437" s="26">
        <v>557.05413589259172</v>
      </c>
      <c r="HO437" s="26">
        <v>506.57257271356303</v>
      </c>
      <c r="HP437" s="26">
        <v>505.99341299019608</v>
      </c>
      <c r="HQ437" s="26">
        <v>510.10142182819408</v>
      </c>
      <c r="HR437" s="26">
        <v>521.26008071063973</v>
      </c>
      <c r="HS437" s="26">
        <v>532.28113764698833</v>
      </c>
      <c r="HT437" s="26">
        <v>535.73879527397833</v>
      </c>
      <c r="HU437" s="141"/>
      <c r="HV437" s="141"/>
    </row>
    <row r="438" spans="1:230" ht="14.4">
      <c r="A438" s="140" t="s">
        <v>231</v>
      </c>
      <c r="B438" s="17" t="s">
        <v>275</v>
      </c>
      <c r="C438" s="17" t="s">
        <v>275</v>
      </c>
      <c r="D438" s="17" t="s">
        <v>275</v>
      </c>
      <c r="E438" s="17"/>
      <c r="F438" s="17"/>
      <c r="G438" s="17" t="s">
        <v>275</v>
      </c>
      <c r="H438" s="17"/>
      <c r="I438" s="17"/>
      <c r="J438" s="17"/>
      <c r="K438" s="26" t="s">
        <v>275</v>
      </c>
      <c r="L438" s="26"/>
      <c r="M438" s="26" t="s">
        <v>275</v>
      </c>
      <c r="N438" s="26" t="s">
        <v>275</v>
      </c>
      <c r="O438" s="26" t="s">
        <v>275</v>
      </c>
      <c r="P438" s="26" t="s">
        <v>275</v>
      </c>
      <c r="Q438" s="26"/>
      <c r="R438" s="26" t="s">
        <v>275</v>
      </c>
      <c r="S438" s="26"/>
      <c r="T438" s="26"/>
      <c r="U438" s="26"/>
      <c r="V438" s="26"/>
      <c r="W438" s="26"/>
      <c r="X438" s="26"/>
      <c r="Y438" s="26"/>
      <c r="Z438" s="26"/>
      <c r="AA438" s="26"/>
      <c r="AB438" s="26"/>
      <c r="AC438" s="26"/>
      <c r="AD438" s="26"/>
      <c r="AE438" s="26"/>
      <c r="AF438" s="26"/>
      <c r="AG438" s="26"/>
      <c r="AH438" s="26"/>
      <c r="AI438" s="26"/>
      <c r="AJ438" s="26"/>
      <c r="AK438" s="26"/>
      <c r="AL438" s="26"/>
      <c r="AM438" s="26"/>
      <c r="AN438" s="26" t="s">
        <v>275</v>
      </c>
      <c r="AO438" s="26" t="s">
        <v>275</v>
      </c>
      <c r="AP438" s="26" t="s">
        <v>275</v>
      </c>
      <c r="AQ438" s="26" t="s">
        <v>275</v>
      </c>
      <c r="AR438" s="26" t="s">
        <v>275</v>
      </c>
      <c r="AS438" s="26" t="s">
        <v>275</v>
      </c>
      <c r="AT438" s="26" t="s">
        <v>275</v>
      </c>
      <c r="AU438" s="26" t="s">
        <v>275</v>
      </c>
      <c r="AV438" s="26" t="s">
        <v>275</v>
      </c>
      <c r="AW438" s="26" t="s">
        <v>275</v>
      </c>
      <c r="AX438" s="26" t="s">
        <v>275</v>
      </c>
      <c r="AY438" s="26" t="s">
        <v>275</v>
      </c>
      <c r="AZ438" s="26" t="s">
        <v>275</v>
      </c>
      <c r="BA438" s="26" t="s">
        <v>275</v>
      </c>
      <c r="BB438" s="26" t="s">
        <v>275</v>
      </c>
      <c r="BC438" s="26" t="s">
        <v>275</v>
      </c>
      <c r="BD438" s="26" t="s">
        <v>275</v>
      </c>
      <c r="BE438" s="26" t="s">
        <v>275</v>
      </c>
      <c r="BF438" s="26" t="s">
        <v>275</v>
      </c>
      <c r="BG438" s="26" t="s">
        <v>275</v>
      </c>
      <c r="BH438" s="26" t="s">
        <v>275</v>
      </c>
      <c r="BI438" s="26" t="s">
        <v>275</v>
      </c>
      <c r="BJ438" s="26" t="s">
        <v>275</v>
      </c>
      <c r="BK438" s="26" t="s">
        <v>275</v>
      </c>
      <c r="BL438" s="26" t="s">
        <v>275</v>
      </c>
      <c r="BM438" s="26" t="s">
        <v>275</v>
      </c>
      <c r="BN438" s="26" t="s">
        <v>275</v>
      </c>
      <c r="BO438" s="26" t="s">
        <v>275</v>
      </c>
      <c r="BP438" s="26" t="s">
        <v>275</v>
      </c>
      <c r="BQ438" s="26" t="s">
        <v>275</v>
      </c>
      <c r="BR438" s="26" t="s">
        <v>275</v>
      </c>
      <c r="BS438" s="26" t="s">
        <v>275</v>
      </c>
      <c r="BT438" s="26" t="s">
        <v>275</v>
      </c>
      <c r="BU438" s="26" t="s">
        <v>275</v>
      </c>
      <c r="BV438" s="26" t="s">
        <v>275</v>
      </c>
      <c r="BW438" s="26" t="s">
        <v>275</v>
      </c>
      <c r="BX438" s="26" t="s">
        <v>275</v>
      </c>
      <c r="BY438" s="26" t="s">
        <v>275</v>
      </c>
      <c r="BZ438" s="26" t="s">
        <v>275</v>
      </c>
      <c r="CA438" s="26" t="s">
        <v>275</v>
      </c>
      <c r="CB438" s="26" t="s">
        <v>275</v>
      </c>
      <c r="CC438" s="26" t="s">
        <v>275</v>
      </c>
      <c r="CD438" s="26" t="s">
        <v>275</v>
      </c>
      <c r="CE438" s="26" t="s">
        <v>275</v>
      </c>
      <c r="CF438" s="26" t="s">
        <v>275</v>
      </c>
      <c r="CG438" s="26" t="s">
        <v>275</v>
      </c>
      <c r="CH438" s="26" t="s">
        <v>275</v>
      </c>
      <c r="CI438" s="26" t="s">
        <v>275</v>
      </c>
      <c r="CJ438" s="26" t="s">
        <v>275</v>
      </c>
      <c r="CK438" s="26" t="s">
        <v>275</v>
      </c>
      <c r="CL438" s="26" t="s">
        <v>275</v>
      </c>
      <c r="CM438" s="26" t="s">
        <v>275</v>
      </c>
      <c r="CN438" s="26" t="s">
        <v>275</v>
      </c>
      <c r="CO438" s="26" t="s">
        <v>275</v>
      </c>
      <c r="CP438" s="26" t="s">
        <v>275</v>
      </c>
      <c r="CQ438" s="26" t="s">
        <v>275</v>
      </c>
      <c r="CR438" s="26" t="s">
        <v>275</v>
      </c>
      <c r="CS438" s="26" t="s">
        <v>275</v>
      </c>
      <c r="CT438" s="26" t="s">
        <v>275</v>
      </c>
      <c r="CU438" s="26" t="s">
        <v>275</v>
      </c>
      <c r="CV438" s="26" t="s">
        <v>275</v>
      </c>
      <c r="CW438" s="26" t="s">
        <v>275</v>
      </c>
      <c r="CX438" s="26" t="s">
        <v>275</v>
      </c>
      <c r="CY438" s="26" t="s">
        <v>275</v>
      </c>
      <c r="CZ438" s="26" t="s">
        <v>275</v>
      </c>
      <c r="DA438" s="26" t="s">
        <v>275</v>
      </c>
      <c r="DB438" s="26" t="s">
        <v>275</v>
      </c>
      <c r="DC438" s="26" t="s">
        <v>275</v>
      </c>
      <c r="DD438" s="26" t="s">
        <v>275</v>
      </c>
      <c r="DE438" s="26" t="s">
        <v>275</v>
      </c>
      <c r="DF438" s="26" t="s">
        <v>275</v>
      </c>
      <c r="DG438" s="26" t="s">
        <v>275</v>
      </c>
      <c r="DH438" s="26" t="s">
        <v>275</v>
      </c>
      <c r="DI438" s="26" t="s">
        <v>275</v>
      </c>
      <c r="DJ438" s="26" t="s">
        <v>275</v>
      </c>
      <c r="DK438" s="26" t="s">
        <v>275</v>
      </c>
      <c r="DL438" s="26" t="s">
        <v>275</v>
      </c>
      <c r="DM438" s="26" t="s">
        <v>275</v>
      </c>
      <c r="DN438" s="26" t="s">
        <v>275</v>
      </c>
      <c r="DO438" s="26" t="s">
        <v>275</v>
      </c>
      <c r="DP438" s="26" t="s">
        <v>275</v>
      </c>
      <c r="DQ438" s="26" t="s">
        <v>275</v>
      </c>
      <c r="DR438" s="26" t="s">
        <v>275</v>
      </c>
      <c r="DS438" s="26" t="s">
        <v>275</v>
      </c>
      <c r="DT438" s="26" t="s">
        <v>275</v>
      </c>
      <c r="DU438" s="26" t="s">
        <v>275</v>
      </c>
      <c r="DV438" s="26" t="s">
        <v>275</v>
      </c>
      <c r="DW438" s="26" t="s">
        <v>275</v>
      </c>
      <c r="DX438" s="26" t="s">
        <v>275</v>
      </c>
      <c r="DY438" s="26" t="s">
        <v>275</v>
      </c>
      <c r="DZ438" s="26" t="s">
        <v>275</v>
      </c>
      <c r="EA438" s="26" t="s">
        <v>275</v>
      </c>
      <c r="EB438" s="26" t="s">
        <v>275</v>
      </c>
      <c r="EC438" s="26" t="s">
        <v>275</v>
      </c>
      <c r="ED438" s="26" t="s">
        <v>275</v>
      </c>
      <c r="EE438" s="26" t="s">
        <v>275</v>
      </c>
      <c r="EF438" s="26" t="s">
        <v>275</v>
      </c>
      <c r="EG438" s="26" t="s">
        <v>275</v>
      </c>
      <c r="EH438" s="26" t="s">
        <v>275</v>
      </c>
      <c r="EI438" s="26" t="s">
        <v>275</v>
      </c>
      <c r="EJ438" s="26" t="s">
        <v>275</v>
      </c>
      <c r="EK438" s="26" t="s">
        <v>275</v>
      </c>
      <c r="EL438" s="26" t="s">
        <v>275</v>
      </c>
      <c r="EM438" s="26" t="s">
        <v>275</v>
      </c>
      <c r="EN438" s="26" t="s">
        <v>275</v>
      </c>
      <c r="EO438" s="26" t="s">
        <v>275</v>
      </c>
      <c r="EP438" s="26" t="s">
        <v>275</v>
      </c>
      <c r="EQ438" s="26" t="s">
        <v>275</v>
      </c>
      <c r="ER438" s="26" t="s">
        <v>275</v>
      </c>
      <c r="ES438" s="26" t="s">
        <v>275</v>
      </c>
      <c r="ET438" s="26" t="s">
        <v>275</v>
      </c>
      <c r="EU438" s="26" t="s">
        <v>275</v>
      </c>
      <c r="EV438" s="26" t="s">
        <v>275</v>
      </c>
      <c r="EW438" s="26" t="s">
        <v>275</v>
      </c>
      <c r="EX438" s="26" t="s">
        <v>275</v>
      </c>
      <c r="EY438" s="26" t="s">
        <v>275</v>
      </c>
      <c r="EZ438" s="26" t="s">
        <v>275</v>
      </c>
      <c r="FA438" s="26" t="s">
        <v>275</v>
      </c>
      <c r="FB438" s="26" t="s">
        <v>275</v>
      </c>
      <c r="FC438" s="26" t="s">
        <v>275</v>
      </c>
      <c r="FD438" s="26" t="s">
        <v>275</v>
      </c>
      <c r="FE438" s="26" t="s">
        <v>275</v>
      </c>
      <c r="FF438" s="26" t="s">
        <v>275</v>
      </c>
      <c r="FG438" s="26" t="s">
        <v>275</v>
      </c>
      <c r="FH438" s="26" t="s">
        <v>275</v>
      </c>
      <c r="FI438" s="26" t="s">
        <v>275</v>
      </c>
      <c r="FJ438" s="26" t="s">
        <v>275</v>
      </c>
      <c r="FK438" s="26" t="s">
        <v>275</v>
      </c>
      <c r="FL438" s="26" t="s">
        <v>275</v>
      </c>
      <c r="FM438" s="26" t="s">
        <v>275</v>
      </c>
      <c r="FN438" s="26">
        <v>475.50223965389574</v>
      </c>
      <c r="FO438" s="26">
        <v>486.30554509330562</v>
      </c>
      <c r="FP438" s="26">
        <v>496.93155019530565</v>
      </c>
      <c r="FQ438" s="26">
        <v>507.36375482978337</v>
      </c>
      <c r="FR438" s="26">
        <v>518.30950026566984</v>
      </c>
      <c r="FS438" s="26">
        <v>529.36345203432427</v>
      </c>
      <c r="FT438" s="26">
        <v>540.49368131299263</v>
      </c>
      <c r="FU438" s="26">
        <v>551.66839099022241</v>
      </c>
      <c r="FV438" s="26">
        <v>563.19683712463029</v>
      </c>
      <c r="FW438" s="26">
        <v>574.00541109585561</v>
      </c>
      <c r="FX438" s="26">
        <v>568.64815897693302</v>
      </c>
      <c r="FY438" s="26">
        <v>566.3368473355514</v>
      </c>
      <c r="FZ438" s="26">
        <v>585.95417685976179</v>
      </c>
      <c r="GA438" s="26">
        <v>567.08394151709138</v>
      </c>
      <c r="GB438" s="26">
        <v>541.97692272656275</v>
      </c>
      <c r="GC438" s="26">
        <v>533.11087988709892</v>
      </c>
      <c r="GD438" s="26">
        <v>512.37568601898715</v>
      </c>
      <c r="GE438" s="26">
        <v>504.62934488297549</v>
      </c>
      <c r="GF438" s="26">
        <v>491.56982936984167</v>
      </c>
      <c r="GG438" s="26">
        <v>514.06626138734873</v>
      </c>
      <c r="GH438" s="26">
        <v>512.98038923191928</v>
      </c>
      <c r="GI438" s="26">
        <v>511.82316772298077</v>
      </c>
      <c r="GJ438" s="26">
        <v>466.98397563141253</v>
      </c>
      <c r="GK438" s="26">
        <v>434.78228012825826</v>
      </c>
      <c r="GL438" s="26">
        <v>484.00991986097597</v>
      </c>
      <c r="GM438" s="26">
        <v>555.25244440175959</v>
      </c>
      <c r="GN438" s="26">
        <v>535.33354916697419</v>
      </c>
      <c r="GO438" s="26">
        <v>484.77544013936023</v>
      </c>
      <c r="GP438" s="26">
        <v>471.96626616591828</v>
      </c>
      <c r="GQ438" s="26">
        <v>362.47828169380796</v>
      </c>
      <c r="GR438" s="26">
        <v>340.74895337444286</v>
      </c>
      <c r="GS438" s="26">
        <v>344.85508113064628</v>
      </c>
      <c r="GT438" s="26">
        <v>346.51235316539032</v>
      </c>
      <c r="GU438" s="26">
        <v>381.60092147469743</v>
      </c>
      <c r="GV438" s="26">
        <v>385.4592895688786</v>
      </c>
      <c r="GW438" s="26">
        <v>466.04430046178061</v>
      </c>
      <c r="GX438" s="26">
        <v>434.19891833838363</v>
      </c>
      <c r="GY438" s="26">
        <v>409.53223369229846</v>
      </c>
      <c r="GZ438" s="26">
        <v>459.11509030853216</v>
      </c>
      <c r="HA438" s="26">
        <v>472.09817542279296</v>
      </c>
      <c r="HB438" s="26">
        <v>434.31287406416021</v>
      </c>
      <c r="HC438" s="26">
        <v>464.62264737805742</v>
      </c>
      <c r="HD438" s="26">
        <v>457.91853714799561</v>
      </c>
      <c r="HE438" s="26">
        <v>441.51111648588625</v>
      </c>
      <c r="HF438" s="26">
        <v>457.31015125406259</v>
      </c>
      <c r="HG438" s="26">
        <v>440.64082145021206</v>
      </c>
      <c r="HH438" s="26">
        <v>436.10835342504612</v>
      </c>
      <c r="HI438" s="26">
        <v>441.2182084309859</v>
      </c>
      <c r="HJ438" s="26">
        <v>461.40576739827981</v>
      </c>
      <c r="HK438" s="26">
        <v>458.05133210433917</v>
      </c>
      <c r="HL438" s="26">
        <v>448.96713009156235</v>
      </c>
      <c r="HM438" s="26">
        <v>479.13002994837768</v>
      </c>
      <c r="HN438" s="26">
        <v>510.53834353955631</v>
      </c>
      <c r="HO438" s="26">
        <v>564.8464280895613</v>
      </c>
      <c r="HP438" s="26">
        <v>725.46167116691049</v>
      </c>
      <c r="HQ438" s="26">
        <v>757.50016647770838</v>
      </c>
      <c r="HR438" s="26">
        <v>739.56195256377498</v>
      </c>
      <c r="HS438" s="26">
        <v>723.26979450337217</v>
      </c>
      <c r="HT438" s="26">
        <v>705.74247500602553</v>
      </c>
      <c r="HU438" s="141"/>
      <c r="HV438" s="141"/>
    </row>
    <row r="439" spans="1:230" ht="14.4">
      <c r="A439" s="140" t="s">
        <v>677</v>
      </c>
      <c r="B439" s="17" t="s">
        <v>275</v>
      </c>
      <c r="C439" s="17" t="s">
        <v>275</v>
      </c>
      <c r="D439" s="17" t="s">
        <v>275</v>
      </c>
      <c r="E439" s="17"/>
      <c r="F439" s="17"/>
      <c r="G439" s="17" t="s">
        <v>275</v>
      </c>
      <c r="H439" s="17"/>
      <c r="I439" s="17"/>
      <c r="J439" s="17"/>
      <c r="K439" s="26" t="s">
        <v>275</v>
      </c>
      <c r="L439" s="26"/>
      <c r="M439" s="26" t="s">
        <v>275</v>
      </c>
      <c r="N439" s="26" t="s">
        <v>275</v>
      </c>
      <c r="O439" s="26" t="s">
        <v>275</v>
      </c>
      <c r="P439" s="26" t="s">
        <v>275</v>
      </c>
      <c r="Q439" s="26"/>
      <c r="R439" s="26" t="s">
        <v>275</v>
      </c>
      <c r="S439" s="26"/>
      <c r="T439" s="26"/>
      <c r="U439" s="26"/>
      <c r="V439" s="26"/>
      <c r="W439" s="26"/>
      <c r="X439" s="26"/>
      <c r="Y439" s="26"/>
      <c r="Z439" s="26"/>
      <c r="AA439" s="26"/>
      <c r="AB439" s="26"/>
      <c r="AC439" s="26"/>
      <c r="AD439" s="26"/>
      <c r="AE439" s="26"/>
      <c r="AF439" s="26"/>
      <c r="AG439" s="26"/>
      <c r="AH439" s="26"/>
      <c r="AI439" s="26"/>
      <c r="AJ439" s="26"/>
      <c r="AK439" s="26"/>
      <c r="AL439" s="26"/>
      <c r="AM439" s="26"/>
      <c r="AN439" s="26" t="s">
        <v>275</v>
      </c>
      <c r="AO439" s="26" t="s">
        <v>275</v>
      </c>
      <c r="AP439" s="26" t="s">
        <v>275</v>
      </c>
      <c r="AQ439" s="26" t="s">
        <v>275</v>
      </c>
      <c r="AR439" s="26" t="s">
        <v>275</v>
      </c>
      <c r="AS439" s="26" t="s">
        <v>275</v>
      </c>
      <c r="AT439" s="26" t="s">
        <v>275</v>
      </c>
      <c r="AU439" s="26" t="s">
        <v>275</v>
      </c>
      <c r="AV439" s="26" t="s">
        <v>275</v>
      </c>
      <c r="AW439" s="26" t="s">
        <v>275</v>
      </c>
      <c r="AX439" s="26" t="s">
        <v>275</v>
      </c>
      <c r="AY439" s="26" t="s">
        <v>275</v>
      </c>
      <c r="AZ439" s="26" t="s">
        <v>275</v>
      </c>
      <c r="BA439" s="26" t="s">
        <v>275</v>
      </c>
      <c r="BB439" s="26" t="s">
        <v>275</v>
      </c>
      <c r="BC439" s="26" t="s">
        <v>275</v>
      </c>
      <c r="BD439" s="26" t="s">
        <v>275</v>
      </c>
      <c r="BE439" s="26" t="s">
        <v>275</v>
      </c>
      <c r="BF439" s="26" t="s">
        <v>275</v>
      </c>
      <c r="BG439" s="26" t="s">
        <v>275</v>
      </c>
      <c r="BH439" s="26" t="s">
        <v>275</v>
      </c>
      <c r="BI439" s="26" t="s">
        <v>275</v>
      </c>
      <c r="BJ439" s="26" t="s">
        <v>275</v>
      </c>
      <c r="BK439" s="26" t="s">
        <v>275</v>
      </c>
      <c r="BL439" s="26" t="s">
        <v>275</v>
      </c>
      <c r="BM439" s="26" t="s">
        <v>275</v>
      </c>
      <c r="BN439" s="26" t="s">
        <v>275</v>
      </c>
      <c r="BO439" s="26" t="s">
        <v>275</v>
      </c>
      <c r="BP439" s="26" t="s">
        <v>275</v>
      </c>
      <c r="BQ439" s="26" t="s">
        <v>275</v>
      </c>
      <c r="BR439" s="26" t="s">
        <v>275</v>
      </c>
      <c r="BS439" s="26" t="s">
        <v>275</v>
      </c>
      <c r="BT439" s="26" t="s">
        <v>275</v>
      </c>
      <c r="BU439" s="26" t="s">
        <v>275</v>
      </c>
      <c r="BV439" s="26" t="s">
        <v>275</v>
      </c>
      <c r="BW439" s="26" t="s">
        <v>275</v>
      </c>
      <c r="BX439" s="26" t="s">
        <v>275</v>
      </c>
      <c r="BY439" s="26" t="s">
        <v>275</v>
      </c>
      <c r="BZ439" s="26" t="s">
        <v>275</v>
      </c>
      <c r="CA439" s="26" t="s">
        <v>275</v>
      </c>
      <c r="CB439" s="26" t="s">
        <v>275</v>
      </c>
      <c r="CC439" s="26" t="s">
        <v>275</v>
      </c>
      <c r="CD439" s="26" t="s">
        <v>275</v>
      </c>
      <c r="CE439" s="26" t="s">
        <v>275</v>
      </c>
      <c r="CF439" s="26" t="s">
        <v>275</v>
      </c>
      <c r="CG439" s="26" t="s">
        <v>275</v>
      </c>
      <c r="CH439" s="26" t="s">
        <v>275</v>
      </c>
      <c r="CI439" s="26" t="s">
        <v>275</v>
      </c>
      <c r="CJ439" s="26" t="s">
        <v>275</v>
      </c>
      <c r="CK439" s="26" t="s">
        <v>275</v>
      </c>
      <c r="CL439" s="26" t="s">
        <v>275</v>
      </c>
      <c r="CM439" s="26" t="s">
        <v>275</v>
      </c>
      <c r="CN439" s="26" t="s">
        <v>275</v>
      </c>
      <c r="CO439" s="26" t="s">
        <v>275</v>
      </c>
      <c r="CP439" s="26" t="s">
        <v>275</v>
      </c>
      <c r="CQ439" s="26" t="s">
        <v>275</v>
      </c>
      <c r="CR439" s="26" t="s">
        <v>275</v>
      </c>
      <c r="CS439" s="26" t="s">
        <v>275</v>
      </c>
      <c r="CT439" s="26" t="s">
        <v>275</v>
      </c>
      <c r="CU439" s="26" t="s">
        <v>275</v>
      </c>
      <c r="CV439" s="26" t="s">
        <v>275</v>
      </c>
      <c r="CW439" s="26" t="s">
        <v>275</v>
      </c>
      <c r="CX439" s="26" t="s">
        <v>275</v>
      </c>
      <c r="CY439" s="26" t="s">
        <v>275</v>
      </c>
      <c r="CZ439" s="26" t="s">
        <v>275</v>
      </c>
      <c r="DA439" s="26" t="s">
        <v>275</v>
      </c>
      <c r="DB439" s="26" t="s">
        <v>275</v>
      </c>
      <c r="DC439" s="26" t="s">
        <v>275</v>
      </c>
      <c r="DD439" s="26" t="s">
        <v>275</v>
      </c>
      <c r="DE439" s="26" t="s">
        <v>275</v>
      </c>
      <c r="DF439" s="26" t="s">
        <v>275</v>
      </c>
      <c r="DG439" s="26" t="s">
        <v>275</v>
      </c>
      <c r="DH439" s="26" t="s">
        <v>275</v>
      </c>
      <c r="DI439" s="26" t="s">
        <v>275</v>
      </c>
      <c r="DJ439" s="26" t="s">
        <v>275</v>
      </c>
      <c r="DK439" s="26" t="s">
        <v>275</v>
      </c>
      <c r="DL439" s="26" t="s">
        <v>275</v>
      </c>
      <c r="DM439" s="26" t="s">
        <v>275</v>
      </c>
      <c r="DN439" s="26" t="s">
        <v>275</v>
      </c>
      <c r="DO439" s="26" t="s">
        <v>275</v>
      </c>
      <c r="DP439" s="26" t="s">
        <v>275</v>
      </c>
      <c r="DQ439" s="26" t="s">
        <v>275</v>
      </c>
      <c r="DR439" s="26" t="s">
        <v>275</v>
      </c>
      <c r="DS439" s="26" t="s">
        <v>275</v>
      </c>
      <c r="DT439" s="26" t="s">
        <v>275</v>
      </c>
      <c r="DU439" s="26" t="s">
        <v>275</v>
      </c>
      <c r="DV439" s="26" t="s">
        <v>275</v>
      </c>
      <c r="DW439" s="26" t="s">
        <v>275</v>
      </c>
      <c r="DX439" s="26" t="s">
        <v>275</v>
      </c>
      <c r="DY439" s="26" t="s">
        <v>275</v>
      </c>
      <c r="DZ439" s="26" t="s">
        <v>275</v>
      </c>
      <c r="EA439" s="26" t="s">
        <v>275</v>
      </c>
      <c r="EB439" s="26" t="s">
        <v>275</v>
      </c>
      <c r="EC439" s="26" t="s">
        <v>275</v>
      </c>
      <c r="ED439" s="26" t="s">
        <v>275</v>
      </c>
      <c r="EE439" s="26" t="s">
        <v>275</v>
      </c>
      <c r="EF439" s="26" t="s">
        <v>275</v>
      </c>
      <c r="EG439" s="26" t="s">
        <v>275</v>
      </c>
      <c r="EH439" s="26" t="s">
        <v>275</v>
      </c>
      <c r="EI439" s="26" t="s">
        <v>275</v>
      </c>
      <c r="EJ439" s="26" t="s">
        <v>275</v>
      </c>
      <c r="EK439" s="26" t="s">
        <v>275</v>
      </c>
      <c r="EL439" s="26" t="s">
        <v>275</v>
      </c>
      <c r="EM439" s="26" t="s">
        <v>275</v>
      </c>
      <c r="EN439" s="26" t="s">
        <v>275</v>
      </c>
      <c r="EO439" s="26" t="s">
        <v>275</v>
      </c>
      <c r="EP439" s="26" t="s">
        <v>275</v>
      </c>
      <c r="EQ439" s="26" t="s">
        <v>275</v>
      </c>
      <c r="ER439" s="26" t="s">
        <v>275</v>
      </c>
      <c r="ES439" s="26" t="s">
        <v>275</v>
      </c>
      <c r="ET439" s="26" t="s">
        <v>275</v>
      </c>
      <c r="EU439" s="26" t="s">
        <v>275</v>
      </c>
      <c r="EV439" s="26" t="s">
        <v>275</v>
      </c>
      <c r="EW439" s="26" t="s">
        <v>275</v>
      </c>
      <c r="EX439" s="26" t="s">
        <v>275</v>
      </c>
      <c r="EY439" s="26" t="s">
        <v>275</v>
      </c>
      <c r="EZ439" s="26" t="s">
        <v>275</v>
      </c>
      <c r="FA439" s="26" t="s">
        <v>275</v>
      </c>
      <c r="FB439" s="26" t="s">
        <v>275</v>
      </c>
      <c r="FC439" s="26" t="s">
        <v>275</v>
      </c>
      <c r="FD439" s="26" t="s">
        <v>275</v>
      </c>
      <c r="FE439" s="26" t="s">
        <v>275</v>
      </c>
      <c r="FF439" s="26" t="s">
        <v>275</v>
      </c>
      <c r="FG439" s="26" t="s">
        <v>275</v>
      </c>
      <c r="FH439" s="26" t="s">
        <v>275</v>
      </c>
      <c r="FI439" s="26" t="s">
        <v>275</v>
      </c>
      <c r="FJ439" s="26" t="s">
        <v>275</v>
      </c>
      <c r="FK439" s="26" t="s">
        <v>275</v>
      </c>
      <c r="FL439" s="26" t="s">
        <v>275</v>
      </c>
      <c r="FM439" s="26" t="s">
        <v>275</v>
      </c>
      <c r="FN439" s="26">
        <v>560.30522440330981</v>
      </c>
      <c r="FO439" s="26">
        <v>580.94215410549589</v>
      </c>
      <c r="FP439" s="26">
        <v>587.40808234808026</v>
      </c>
      <c r="FQ439" s="26">
        <v>597.90050559608483</v>
      </c>
      <c r="FR439" s="26">
        <v>618.87438895781543</v>
      </c>
      <c r="FS439" s="26">
        <v>625.30358065187625</v>
      </c>
      <c r="FT439" s="26">
        <v>635.40350199255522</v>
      </c>
      <c r="FU439" s="26">
        <v>645.00842459983153</v>
      </c>
      <c r="FV439" s="26">
        <v>648.88119086756171</v>
      </c>
      <c r="FW439" s="26">
        <v>671.06739956201966</v>
      </c>
      <c r="FX439" s="26">
        <v>712.10156237532658</v>
      </c>
      <c r="FY439" s="26">
        <v>703.24041332011836</v>
      </c>
      <c r="FZ439" s="26">
        <v>749.12362454293827</v>
      </c>
      <c r="GA439" s="26">
        <v>887.25086214226644</v>
      </c>
      <c r="GB439" s="26">
        <v>932.19964955685714</v>
      </c>
      <c r="GC439" s="26">
        <v>912.90262742945947</v>
      </c>
      <c r="GD439" s="26">
        <v>983.78034096916576</v>
      </c>
      <c r="GE439" s="26">
        <v>999.0970363864825</v>
      </c>
      <c r="GF439" s="26">
        <v>973.4632278391299</v>
      </c>
      <c r="GG439" s="26">
        <v>962.70287502340068</v>
      </c>
      <c r="GH439" s="26">
        <v>1008.8201529766452</v>
      </c>
      <c r="GI439" s="26">
        <v>1154.1639204764115</v>
      </c>
      <c r="GJ439" s="26">
        <v>1031.8750134804854</v>
      </c>
      <c r="GK439" s="26">
        <v>889.20732001161332</v>
      </c>
      <c r="GL439" s="26">
        <v>1054.9310689132055</v>
      </c>
      <c r="GM439" s="26">
        <v>804.06198852469993</v>
      </c>
      <c r="GN439" s="26">
        <v>691.56774366324669</v>
      </c>
      <c r="GO439" s="26">
        <v>624.48065964037755</v>
      </c>
      <c r="GP439" s="26">
        <v>626.9937365872471</v>
      </c>
      <c r="GQ439" s="26">
        <v>623.54297079728553</v>
      </c>
      <c r="GR439" s="26">
        <v>643.48136853843278</v>
      </c>
      <c r="GS439" s="26">
        <v>664.13582195815263</v>
      </c>
      <c r="GT439" s="26">
        <v>674.46352184074203</v>
      </c>
      <c r="GU439" s="26">
        <v>683.0201938463091</v>
      </c>
      <c r="GV439" s="26">
        <v>687.18058107332774</v>
      </c>
      <c r="GW439" s="26">
        <v>690.31456550335349</v>
      </c>
      <c r="GX439" s="26">
        <v>690.29485486833107</v>
      </c>
      <c r="GY439" s="26">
        <v>700.5399568268906</v>
      </c>
      <c r="GZ439" s="26">
        <v>712.03172796534386</v>
      </c>
      <c r="HA439" s="26">
        <v>693.98134499947889</v>
      </c>
      <c r="HB439" s="26">
        <v>685.09749822899971</v>
      </c>
      <c r="HC439" s="26">
        <v>629.90249923562101</v>
      </c>
      <c r="HD439" s="26">
        <v>663.91186403388144</v>
      </c>
      <c r="HE439" s="26">
        <v>663.99660799699211</v>
      </c>
      <c r="HF439" s="26">
        <v>610.34960749271647</v>
      </c>
      <c r="HG439" s="26">
        <v>643.85281524643472</v>
      </c>
      <c r="HH439" s="26">
        <v>616.80801850424052</v>
      </c>
      <c r="HI439" s="26">
        <v>624.85562048163126</v>
      </c>
      <c r="HJ439" s="26">
        <v>611.64326319946372</v>
      </c>
      <c r="HK439" s="26">
        <v>605.77877315544822</v>
      </c>
      <c r="HL439" s="26">
        <v>580.68596986654597</v>
      </c>
      <c r="HM439" s="26">
        <v>576.73897699247391</v>
      </c>
      <c r="HN439" s="26">
        <v>572.66500723965703</v>
      </c>
      <c r="HO439" s="26">
        <v>570.05520534620189</v>
      </c>
      <c r="HP439" s="26">
        <v>576.45724097752429</v>
      </c>
      <c r="HQ439" s="26">
        <v>583.64773881168128</v>
      </c>
      <c r="HR439" s="26">
        <v>572.77579299072852</v>
      </c>
      <c r="HS439" s="26">
        <v>559.44685044074004</v>
      </c>
      <c r="HT439" s="26">
        <v>549.34918520036899</v>
      </c>
      <c r="HU439" s="141"/>
      <c r="HV439" s="141"/>
    </row>
    <row r="440" spans="1:230" ht="14.4">
      <c r="A440" s="140" t="s">
        <v>261</v>
      </c>
      <c r="B440" s="17" t="s">
        <v>275</v>
      </c>
      <c r="C440" s="17" t="s">
        <v>275</v>
      </c>
      <c r="D440" s="17" t="s">
        <v>275</v>
      </c>
      <c r="E440" s="17"/>
      <c r="F440" s="17"/>
      <c r="G440" s="17" t="s">
        <v>275</v>
      </c>
      <c r="H440" s="17"/>
      <c r="I440" s="17"/>
      <c r="J440" s="17"/>
      <c r="K440" s="26" t="s">
        <v>275</v>
      </c>
      <c r="L440" s="26"/>
      <c r="M440" s="26" t="s">
        <v>275</v>
      </c>
      <c r="N440" s="26" t="s">
        <v>275</v>
      </c>
      <c r="O440" s="26" t="s">
        <v>275</v>
      </c>
      <c r="P440" s="26" t="s">
        <v>275</v>
      </c>
      <c r="Q440" s="26"/>
      <c r="R440" s="26" t="s">
        <v>275</v>
      </c>
      <c r="S440" s="26"/>
      <c r="T440" s="26"/>
      <c r="U440" s="26"/>
      <c r="V440" s="26"/>
      <c r="W440" s="26"/>
      <c r="X440" s="26"/>
      <c r="Y440" s="26"/>
      <c r="Z440" s="26"/>
      <c r="AA440" s="26"/>
      <c r="AB440" s="26"/>
      <c r="AC440" s="26"/>
      <c r="AD440" s="26"/>
      <c r="AE440" s="26"/>
      <c r="AF440" s="26"/>
      <c r="AG440" s="26"/>
      <c r="AH440" s="26"/>
      <c r="AI440" s="26"/>
      <c r="AJ440" s="26"/>
      <c r="AK440" s="26"/>
      <c r="AL440" s="26"/>
      <c r="AM440" s="26"/>
      <c r="AN440" s="26" t="s">
        <v>275</v>
      </c>
      <c r="AO440" s="26" t="s">
        <v>275</v>
      </c>
      <c r="AP440" s="26" t="s">
        <v>275</v>
      </c>
      <c r="AQ440" s="26" t="s">
        <v>275</v>
      </c>
      <c r="AR440" s="26" t="s">
        <v>275</v>
      </c>
      <c r="AS440" s="26" t="s">
        <v>275</v>
      </c>
      <c r="AT440" s="26" t="s">
        <v>275</v>
      </c>
      <c r="AU440" s="26" t="s">
        <v>275</v>
      </c>
      <c r="AV440" s="26" t="s">
        <v>275</v>
      </c>
      <c r="AW440" s="26" t="s">
        <v>275</v>
      </c>
      <c r="AX440" s="26" t="s">
        <v>275</v>
      </c>
      <c r="AY440" s="26" t="s">
        <v>275</v>
      </c>
      <c r="AZ440" s="26" t="s">
        <v>275</v>
      </c>
      <c r="BA440" s="26" t="s">
        <v>275</v>
      </c>
      <c r="BB440" s="26" t="s">
        <v>275</v>
      </c>
      <c r="BC440" s="26" t="s">
        <v>275</v>
      </c>
      <c r="BD440" s="26" t="s">
        <v>275</v>
      </c>
      <c r="BE440" s="26" t="s">
        <v>275</v>
      </c>
      <c r="BF440" s="26" t="s">
        <v>275</v>
      </c>
      <c r="BG440" s="26" t="s">
        <v>275</v>
      </c>
      <c r="BH440" s="26" t="s">
        <v>275</v>
      </c>
      <c r="BI440" s="26" t="s">
        <v>275</v>
      </c>
      <c r="BJ440" s="26" t="s">
        <v>275</v>
      </c>
      <c r="BK440" s="26" t="s">
        <v>275</v>
      </c>
      <c r="BL440" s="26" t="s">
        <v>275</v>
      </c>
      <c r="BM440" s="26" t="s">
        <v>275</v>
      </c>
      <c r="BN440" s="26" t="s">
        <v>275</v>
      </c>
      <c r="BO440" s="26" t="s">
        <v>275</v>
      </c>
      <c r="BP440" s="26" t="s">
        <v>275</v>
      </c>
      <c r="BQ440" s="26" t="s">
        <v>275</v>
      </c>
      <c r="BR440" s="26" t="s">
        <v>275</v>
      </c>
      <c r="BS440" s="26" t="s">
        <v>275</v>
      </c>
      <c r="BT440" s="26" t="s">
        <v>275</v>
      </c>
      <c r="BU440" s="26" t="s">
        <v>275</v>
      </c>
      <c r="BV440" s="26" t="s">
        <v>275</v>
      </c>
      <c r="BW440" s="26" t="s">
        <v>275</v>
      </c>
      <c r="BX440" s="26" t="s">
        <v>275</v>
      </c>
      <c r="BY440" s="26" t="s">
        <v>275</v>
      </c>
      <c r="BZ440" s="26" t="s">
        <v>275</v>
      </c>
      <c r="CA440" s="26" t="s">
        <v>275</v>
      </c>
      <c r="CB440" s="26" t="s">
        <v>275</v>
      </c>
      <c r="CC440" s="26" t="s">
        <v>275</v>
      </c>
      <c r="CD440" s="26" t="s">
        <v>275</v>
      </c>
      <c r="CE440" s="26" t="s">
        <v>275</v>
      </c>
      <c r="CF440" s="26" t="s">
        <v>275</v>
      </c>
      <c r="CG440" s="26" t="s">
        <v>275</v>
      </c>
      <c r="CH440" s="26" t="s">
        <v>275</v>
      </c>
      <c r="CI440" s="26" t="s">
        <v>275</v>
      </c>
      <c r="CJ440" s="26" t="s">
        <v>275</v>
      </c>
      <c r="CK440" s="26" t="s">
        <v>275</v>
      </c>
      <c r="CL440" s="26" t="s">
        <v>275</v>
      </c>
      <c r="CM440" s="26" t="s">
        <v>275</v>
      </c>
      <c r="CN440" s="26" t="s">
        <v>275</v>
      </c>
      <c r="CO440" s="26" t="s">
        <v>275</v>
      </c>
      <c r="CP440" s="26" t="s">
        <v>275</v>
      </c>
      <c r="CQ440" s="26" t="s">
        <v>275</v>
      </c>
      <c r="CR440" s="26" t="s">
        <v>275</v>
      </c>
      <c r="CS440" s="26" t="s">
        <v>275</v>
      </c>
      <c r="CT440" s="26" t="s">
        <v>275</v>
      </c>
      <c r="CU440" s="26" t="s">
        <v>275</v>
      </c>
      <c r="CV440" s="26" t="s">
        <v>275</v>
      </c>
      <c r="CW440" s="26" t="s">
        <v>275</v>
      </c>
      <c r="CX440" s="26" t="s">
        <v>275</v>
      </c>
      <c r="CY440" s="26" t="s">
        <v>275</v>
      </c>
      <c r="CZ440" s="26" t="s">
        <v>275</v>
      </c>
      <c r="DA440" s="26" t="s">
        <v>275</v>
      </c>
      <c r="DB440" s="26" t="s">
        <v>275</v>
      </c>
      <c r="DC440" s="26" t="s">
        <v>275</v>
      </c>
      <c r="DD440" s="26" t="s">
        <v>275</v>
      </c>
      <c r="DE440" s="26" t="s">
        <v>275</v>
      </c>
      <c r="DF440" s="26" t="s">
        <v>275</v>
      </c>
      <c r="DG440" s="26" t="s">
        <v>275</v>
      </c>
      <c r="DH440" s="26" t="s">
        <v>275</v>
      </c>
      <c r="DI440" s="26" t="s">
        <v>275</v>
      </c>
      <c r="DJ440" s="26" t="s">
        <v>275</v>
      </c>
      <c r="DK440" s="26" t="s">
        <v>275</v>
      </c>
      <c r="DL440" s="26" t="s">
        <v>275</v>
      </c>
      <c r="DM440" s="26" t="s">
        <v>275</v>
      </c>
      <c r="DN440" s="26" t="s">
        <v>275</v>
      </c>
      <c r="DO440" s="26" t="s">
        <v>275</v>
      </c>
      <c r="DP440" s="26" t="s">
        <v>275</v>
      </c>
      <c r="DQ440" s="26" t="s">
        <v>275</v>
      </c>
      <c r="DR440" s="26" t="s">
        <v>275</v>
      </c>
      <c r="DS440" s="26" t="s">
        <v>275</v>
      </c>
      <c r="DT440" s="26" t="s">
        <v>275</v>
      </c>
      <c r="DU440" s="26" t="s">
        <v>275</v>
      </c>
      <c r="DV440" s="26" t="s">
        <v>275</v>
      </c>
      <c r="DW440" s="26" t="s">
        <v>275</v>
      </c>
      <c r="DX440" s="26" t="s">
        <v>275</v>
      </c>
      <c r="DY440" s="26" t="s">
        <v>275</v>
      </c>
      <c r="DZ440" s="26" t="s">
        <v>275</v>
      </c>
      <c r="EA440" s="26" t="s">
        <v>275</v>
      </c>
      <c r="EB440" s="26" t="s">
        <v>275</v>
      </c>
      <c r="EC440" s="26" t="s">
        <v>275</v>
      </c>
      <c r="ED440" s="26" t="s">
        <v>275</v>
      </c>
      <c r="EE440" s="26" t="s">
        <v>275</v>
      </c>
      <c r="EF440" s="26" t="s">
        <v>275</v>
      </c>
      <c r="EG440" s="26" t="s">
        <v>275</v>
      </c>
      <c r="EH440" s="26" t="s">
        <v>275</v>
      </c>
      <c r="EI440" s="26" t="s">
        <v>275</v>
      </c>
      <c r="EJ440" s="26" t="s">
        <v>275</v>
      </c>
      <c r="EK440" s="26" t="s">
        <v>275</v>
      </c>
      <c r="EL440" s="26" t="s">
        <v>275</v>
      </c>
      <c r="EM440" s="26" t="s">
        <v>275</v>
      </c>
      <c r="EN440" s="26" t="s">
        <v>275</v>
      </c>
      <c r="EO440" s="26" t="s">
        <v>275</v>
      </c>
      <c r="EP440" s="26" t="s">
        <v>275</v>
      </c>
      <c r="EQ440" s="26" t="s">
        <v>275</v>
      </c>
      <c r="ER440" s="26" t="s">
        <v>275</v>
      </c>
      <c r="ES440" s="26" t="s">
        <v>275</v>
      </c>
      <c r="ET440" s="26" t="s">
        <v>275</v>
      </c>
      <c r="EU440" s="26" t="s">
        <v>275</v>
      </c>
      <c r="EV440" s="26" t="s">
        <v>275</v>
      </c>
      <c r="EW440" s="26" t="s">
        <v>275</v>
      </c>
      <c r="EX440" s="26" t="s">
        <v>275</v>
      </c>
      <c r="EY440" s="26" t="s">
        <v>275</v>
      </c>
      <c r="EZ440" s="26" t="s">
        <v>275</v>
      </c>
      <c r="FA440" s="26" t="s">
        <v>275</v>
      </c>
      <c r="FB440" s="26" t="s">
        <v>275</v>
      </c>
      <c r="FC440" s="26" t="s">
        <v>275</v>
      </c>
      <c r="FD440" s="26" t="s">
        <v>275</v>
      </c>
      <c r="FE440" s="26" t="s">
        <v>275</v>
      </c>
      <c r="FF440" s="26" t="s">
        <v>275</v>
      </c>
      <c r="FG440" s="26" t="s">
        <v>275</v>
      </c>
      <c r="FH440" s="26" t="s">
        <v>275</v>
      </c>
      <c r="FI440" s="26" t="s">
        <v>275</v>
      </c>
      <c r="FJ440" s="26" t="s">
        <v>275</v>
      </c>
      <c r="FK440" s="26" t="s">
        <v>275</v>
      </c>
      <c r="FL440" s="26" t="s">
        <v>275</v>
      </c>
      <c r="FM440" s="26" t="s">
        <v>275</v>
      </c>
      <c r="FN440" s="26">
        <v>1198.2070919401388</v>
      </c>
      <c r="FO440" s="26">
        <v>1221.9629379804726</v>
      </c>
      <c r="FP440" s="26">
        <v>1245.0150764797461</v>
      </c>
      <c r="FQ440" s="26">
        <v>1267.2945736130016</v>
      </c>
      <c r="FR440" s="26">
        <v>1289.8519270931511</v>
      </c>
      <c r="FS440" s="26">
        <v>1312.5620254481637</v>
      </c>
      <c r="FT440" s="26">
        <v>1334.2245896904312</v>
      </c>
      <c r="FU440" s="26">
        <v>1355.9706868102687</v>
      </c>
      <c r="FV440" s="26">
        <v>1377.688921946971</v>
      </c>
      <c r="FW440" s="26">
        <v>1399.2679866803762</v>
      </c>
      <c r="FX440" s="26">
        <v>1415.6619798831466</v>
      </c>
      <c r="FY440" s="26">
        <v>1430.1361753369051</v>
      </c>
      <c r="FZ440" s="26">
        <v>1443.6682674990373</v>
      </c>
      <c r="GA440" s="26">
        <v>1458.0787493939847</v>
      </c>
      <c r="GB440" s="26">
        <v>1472.3116798632639</v>
      </c>
      <c r="GC440" s="26">
        <v>1486.2840948404587</v>
      </c>
      <c r="GD440" s="26">
        <v>1526.5772251777464</v>
      </c>
      <c r="GE440" s="26">
        <v>1568.5178931337937</v>
      </c>
      <c r="GF440" s="26">
        <v>1610.1655668763317</v>
      </c>
      <c r="GG440" s="26">
        <v>1653.1108949253551</v>
      </c>
      <c r="GH440" s="26">
        <v>1696.3050141814433</v>
      </c>
      <c r="GI440" s="26">
        <v>1786.3825205909288</v>
      </c>
      <c r="GJ440" s="26">
        <v>1882.0018929291859</v>
      </c>
      <c r="GK440" s="26">
        <v>1980.9602516404868</v>
      </c>
      <c r="GL440" s="26">
        <v>2083.9052739725025</v>
      </c>
      <c r="GM440" s="26">
        <v>2191.1143921324583</v>
      </c>
      <c r="GN440" s="26">
        <v>2140.5412417803805</v>
      </c>
      <c r="GO440" s="26">
        <v>1908.8112786731658</v>
      </c>
      <c r="GP440" s="26">
        <v>1823.659622354397</v>
      </c>
      <c r="GQ440" s="26">
        <v>2042.5858518742407</v>
      </c>
      <c r="GR440" s="26">
        <v>2324.0005635270686</v>
      </c>
      <c r="GS440" s="26">
        <v>2724.8713837087562</v>
      </c>
      <c r="GT440" s="26">
        <v>2857.3367683189526</v>
      </c>
      <c r="GU440" s="26">
        <v>2913.038275854085</v>
      </c>
      <c r="GV440" s="26">
        <v>3008.1324159747983</v>
      </c>
      <c r="GW440" s="26">
        <v>2787.0631028487401</v>
      </c>
      <c r="GX440" s="26">
        <v>2519.0627866987561</v>
      </c>
      <c r="GY440" s="26">
        <v>2459.6699241970014</v>
      </c>
      <c r="GZ440" s="26">
        <v>2389.1582745452474</v>
      </c>
      <c r="HA440" s="26">
        <v>2401.8085139369277</v>
      </c>
      <c r="HB440" s="26">
        <v>2380.4049512776028</v>
      </c>
      <c r="HC440" s="26">
        <v>2363.0759120921061</v>
      </c>
      <c r="HD440" s="26">
        <v>2351.0923121792803</v>
      </c>
      <c r="HE440" s="26">
        <v>2254.1330686313072</v>
      </c>
      <c r="HF440" s="26">
        <v>2062.4115859209769</v>
      </c>
      <c r="HG440" s="26">
        <v>2080.7164078341284</v>
      </c>
      <c r="HH440" s="26">
        <v>2105.6323743815092</v>
      </c>
      <c r="HI440" s="26">
        <v>2039.630054783835</v>
      </c>
      <c r="HJ440" s="26">
        <v>2058.3369068349079</v>
      </c>
      <c r="HK440" s="26">
        <v>1934.5177516395458</v>
      </c>
      <c r="HL440" s="26">
        <v>2004.2262401250541</v>
      </c>
      <c r="HM440" s="26">
        <v>1989.2061261993108</v>
      </c>
      <c r="HN440" s="26">
        <v>2039.6820702247553</v>
      </c>
      <c r="HO440" s="26">
        <v>2005.4167046203077</v>
      </c>
      <c r="HP440" s="26">
        <v>2022.6945933804489</v>
      </c>
      <c r="HQ440" s="26">
        <v>2119.8656382543631</v>
      </c>
      <c r="HR440" s="26">
        <v>2190.3016585062428</v>
      </c>
      <c r="HS440" s="26">
        <v>2099.7640395420494</v>
      </c>
      <c r="HT440" s="26">
        <v>2159.0213597404359</v>
      </c>
      <c r="HU440" s="141"/>
      <c r="HV440" s="141"/>
    </row>
    <row r="441" spans="1:230" ht="14.4">
      <c r="A441" s="140" t="s">
        <v>27</v>
      </c>
      <c r="B441" s="17" t="s">
        <v>275</v>
      </c>
      <c r="C441" s="17" t="s">
        <v>275</v>
      </c>
      <c r="D441" s="17" t="s">
        <v>275</v>
      </c>
      <c r="E441" s="17"/>
      <c r="F441" s="17"/>
      <c r="G441" s="17" t="s">
        <v>275</v>
      </c>
      <c r="H441" s="17"/>
      <c r="I441" s="17"/>
      <c r="J441" s="17"/>
      <c r="K441" s="26" t="s">
        <v>275</v>
      </c>
      <c r="L441" s="26"/>
      <c r="M441" s="26" t="s">
        <v>275</v>
      </c>
      <c r="N441" s="26" t="s">
        <v>275</v>
      </c>
      <c r="O441" s="26" t="s">
        <v>275</v>
      </c>
      <c r="P441" s="26" t="s">
        <v>275</v>
      </c>
      <c r="Q441" s="26"/>
      <c r="R441" s="26" t="s">
        <v>275</v>
      </c>
      <c r="S441" s="26"/>
      <c r="T441" s="26"/>
      <c r="U441" s="26"/>
      <c r="V441" s="26"/>
      <c r="W441" s="26"/>
      <c r="X441" s="26"/>
      <c r="Y441" s="26"/>
      <c r="Z441" s="26"/>
      <c r="AA441" s="26"/>
      <c r="AB441" s="26"/>
      <c r="AC441" s="26"/>
      <c r="AD441" s="26"/>
      <c r="AE441" s="26"/>
      <c r="AF441" s="26"/>
      <c r="AG441" s="26"/>
      <c r="AH441" s="26"/>
      <c r="AI441" s="26"/>
      <c r="AJ441" s="26"/>
      <c r="AK441" s="26"/>
      <c r="AL441" s="26"/>
      <c r="AM441" s="26"/>
      <c r="AN441" s="26" t="s">
        <v>275</v>
      </c>
      <c r="AO441" s="26" t="s">
        <v>275</v>
      </c>
      <c r="AP441" s="26" t="s">
        <v>275</v>
      </c>
      <c r="AQ441" s="26" t="s">
        <v>275</v>
      </c>
      <c r="AR441" s="26" t="s">
        <v>275</v>
      </c>
      <c r="AS441" s="26" t="s">
        <v>275</v>
      </c>
      <c r="AT441" s="26" t="s">
        <v>275</v>
      </c>
      <c r="AU441" s="26" t="s">
        <v>275</v>
      </c>
      <c r="AV441" s="26" t="s">
        <v>275</v>
      </c>
      <c r="AW441" s="26" t="s">
        <v>275</v>
      </c>
      <c r="AX441" s="26" t="s">
        <v>275</v>
      </c>
      <c r="AY441" s="26" t="s">
        <v>275</v>
      </c>
      <c r="AZ441" s="26" t="s">
        <v>275</v>
      </c>
      <c r="BA441" s="26" t="s">
        <v>275</v>
      </c>
      <c r="BB441" s="26" t="s">
        <v>275</v>
      </c>
      <c r="BC441" s="26" t="s">
        <v>275</v>
      </c>
      <c r="BD441" s="26" t="s">
        <v>275</v>
      </c>
      <c r="BE441" s="26" t="s">
        <v>275</v>
      </c>
      <c r="BF441" s="26" t="s">
        <v>275</v>
      </c>
      <c r="BG441" s="26" t="s">
        <v>275</v>
      </c>
      <c r="BH441" s="26" t="s">
        <v>275</v>
      </c>
      <c r="BI441" s="26" t="s">
        <v>275</v>
      </c>
      <c r="BJ441" s="26" t="s">
        <v>275</v>
      </c>
      <c r="BK441" s="26" t="s">
        <v>275</v>
      </c>
      <c r="BL441" s="26" t="s">
        <v>275</v>
      </c>
      <c r="BM441" s="26" t="s">
        <v>275</v>
      </c>
      <c r="BN441" s="26" t="s">
        <v>275</v>
      </c>
      <c r="BO441" s="26" t="s">
        <v>275</v>
      </c>
      <c r="BP441" s="26" t="s">
        <v>275</v>
      </c>
      <c r="BQ441" s="26" t="s">
        <v>275</v>
      </c>
      <c r="BR441" s="26" t="s">
        <v>275</v>
      </c>
      <c r="BS441" s="26" t="s">
        <v>275</v>
      </c>
      <c r="BT441" s="26" t="s">
        <v>275</v>
      </c>
      <c r="BU441" s="26" t="s">
        <v>275</v>
      </c>
      <c r="BV441" s="26" t="s">
        <v>275</v>
      </c>
      <c r="BW441" s="26" t="s">
        <v>275</v>
      </c>
      <c r="BX441" s="26" t="s">
        <v>275</v>
      </c>
      <c r="BY441" s="26" t="s">
        <v>275</v>
      </c>
      <c r="BZ441" s="26" t="s">
        <v>275</v>
      </c>
      <c r="CA441" s="26" t="s">
        <v>275</v>
      </c>
      <c r="CB441" s="26" t="s">
        <v>275</v>
      </c>
      <c r="CC441" s="26" t="s">
        <v>275</v>
      </c>
      <c r="CD441" s="26" t="s">
        <v>275</v>
      </c>
      <c r="CE441" s="26" t="s">
        <v>275</v>
      </c>
      <c r="CF441" s="26" t="s">
        <v>275</v>
      </c>
      <c r="CG441" s="26" t="s">
        <v>275</v>
      </c>
      <c r="CH441" s="26" t="s">
        <v>275</v>
      </c>
      <c r="CI441" s="26" t="s">
        <v>275</v>
      </c>
      <c r="CJ441" s="26" t="s">
        <v>275</v>
      </c>
      <c r="CK441" s="26" t="s">
        <v>275</v>
      </c>
      <c r="CL441" s="26" t="s">
        <v>275</v>
      </c>
      <c r="CM441" s="26" t="s">
        <v>275</v>
      </c>
      <c r="CN441" s="26" t="s">
        <v>275</v>
      </c>
      <c r="CO441" s="26" t="s">
        <v>275</v>
      </c>
      <c r="CP441" s="26" t="s">
        <v>275</v>
      </c>
      <c r="CQ441" s="26" t="s">
        <v>275</v>
      </c>
      <c r="CR441" s="26" t="s">
        <v>275</v>
      </c>
      <c r="CS441" s="26" t="s">
        <v>275</v>
      </c>
      <c r="CT441" s="26" t="s">
        <v>275</v>
      </c>
      <c r="CU441" s="26" t="s">
        <v>275</v>
      </c>
      <c r="CV441" s="26" t="s">
        <v>275</v>
      </c>
      <c r="CW441" s="26" t="s">
        <v>275</v>
      </c>
      <c r="CX441" s="26" t="s">
        <v>275</v>
      </c>
      <c r="CY441" s="26" t="s">
        <v>275</v>
      </c>
      <c r="CZ441" s="26" t="s">
        <v>275</v>
      </c>
      <c r="DA441" s="26" t="s">
        <v>275</v>
      </c>
      <c r="DB441" s="26" t="s">
        <v>275</v>
      </c>
      <c r="DC441" s="26" t="s">
        <v>275</v>
      </c>
      <c r="DD441" s="26" t="s">
        <v>275</v>
      </c>
      <c r="DE441" s="26" t="s">
        <v>275</v>
      </c>
      <c r="DF441" s="26" t="s">
        <v>275</v>
      </c>
      <c r="DG441" s="26" t="s">
        <v>275</v>
      </c>
      <c r="DH441" s="26" t="s">
        <v>275</v>
      </c>
      <c r="DI441" s="26" t="s">
        <v>275</v>
      </c>
      <c r="DJ441" s="26" t="s">
        <v>275</v>
      </c>
      <c r="DK441" s="26" t="s">
        <v>275</v>
      </c>
      <c r="DL441" s="26" t="s">
        <v>275</v>
      </c>
      <c r="DM441" s="26" t="s">
        <v>275</v>
      </c>
      <c r="DN441" s="26" t="s">
        <v>275</v>
      </c>
      <c r="DO441" s="26" t="s">
        <v>275</v>
      </c>
      <c r="DP441" s="26" t="s">
        <v>275</v>
      </c>
      <c r="DQ441" s="26" t="s">
        <v>275</v>
      </c>
      <c r="DR441" s="26" t="s">
        <v>275</v>
      </c>
      <c r="DS441" s="26" t="s">
        <v>275</v>
      </c>
      <c r="DT441" s="26" t="s">
        <v>275</v>
      </c>
      <c r="DU441" s="26" t="s">
        <v>275</v>
      </c>
      <c r="DV441" s="26" t="s">
        <v>275</v>
      </c>
      <c r="DW441" s="26" t="s">
        <v>275</v>
      </c>
      <c r="DX441" s="26" t="s">
        <v>275</v>
      </c>
      <c r="DY441" s="26" t="s">
        <v>275</v>
      </c>
      <c r="DZ441" s="26" t="s">
        <v>275</v>
      </c>
      <c r="EA441" s="26" t="s">
        <v>275</v>
      </c>
      <c r="EB441" s="26" t="s">
        <v>275</v>
      </c>
      <c r="EC441" s="26" t="s">
        <v>275</v>
      </c>
      <c r="ED441" s="26" t="s">
        <v>275</v>
      </c>
      <c r="EE441" s="26" t="s">
        <v>275</v>
      </c>
      <c r="EF441" s="26" t="s">
        <v>275</v>
      </c>
      <c r="EG441" s="26" t="s">
        <v>275</v>
      </c>
      <c r="EH441" s="26" t="s">
        <v>275</v>
      </c>
      <c r="EI441" s="26" t="s">
        <v>275</v>
      </c>
      <c r="EJ441" s="26" t="s">
        <v>275</v>
      </c>
      <c r="EK441" s="26" t="s">
        <v>275</v>
      </c>
      <c r="EL441" s="26" t="s">
        <v>275</v>
      </c>
      <c r="EM441" s="26" t="s">
        <v>275</v>
      </c>
      <c r="EN441" s="26" t="s">
        <v>275</v>
      </c>
      <c r="EO441" s="26" t="s">
        <v>275</v>
      </c>
      <c r="EP441" s="26" t="s">
        <v>275</v>
      </c>
      <c r="EQ441" s="26" t="s">
        <v>275</v>
      </c>
      <c r="ER441" s="26" t="s">
        <v>275</v>
      </c>
      <c r="ES441" s="26" t="s">
        <v>275</v>
      </c>
      <c r="ET441" s="26" t="s">
        <v>275</v>
      </c>
      <c r="EU441" s="26" t="s">
        <v>275</v>
      </c>
      <c r="EV441" s="26" t="s">
        <v>275</v>
      </c>
      <c r="EW441" s="26" t="s">
        <v>275</v>
      </c>
      <c r="EX441" s="26" t="s">
        <v>275</v>
      </c>
      <c r="EY441" s="26" t="s">
        <v>275</v>
      </c>
      <c r="EZ441" s="26" t="s">
        <v>275</v>
      </c>
      <c r="FA441" s="26" t="s">
        <v>275</v>
      </c>
      <c r="FB441" s="26" t="s">
        <v>275</v>
      </c>
      <c r="FC441" s="26" t="s">
        <v>275</v>
      </c>
      <c r="FD441" s="26" t="s">
        <v>275</v>
      </c>
      <c r="FE441" s="26" t="s">
        <v>275</v>
      </c>
      <c r="FF441" s="26" t="s">
        <v>275</v>
      </c>
      <c r="FG441" s="26" t="s">
        <v>275</v>
      </c>
      <c r="FH441" s="26" t="s">
        <v>275</v>
      </c>
      <c r="FI441" s="26" t="s">
        <v>275</v>
      </c>
      <c r="FJ441" s="26" t="s">
        <v>275</v>
      </c>
      <c r="FK441" s="26" t="s">
        <v>275</v>
      </c>
      <c r="FL441" s="26" t="s">
        <v>275</v>
      </c>
      <c r="FM441" s="26" t="s">
        <v>275</v>
      </c>
      <c r="FN441" s="26">
        <v>1040.8779026075442</v>
      </c>
      <c r="FO441" s="26">
        <v>1058.0168966276985</v>
      </c>
      <c r="FP441" s="26">
        <v>1075.0691773769474</v>
      </c>
      <c r="FQ441" s="26">
        <v>1092.0115080451797</v>
      </c>
      <c r="FR441" s="26">
        <v>1109.7833745764581</v>
      </c>
      <c r="FS441" s="26">
        <v>1127.1788652686548</v>
      </c>
      <c r="FT441" s="26">
        <v>1144.2932520046313</v>
      </c>
      <c r="FU441" s="26">
        <v>1162.0143089969893</v>
      </c>
      <c r="FV441" s="26">
        <v>1178.9576959951701</v>
      </c>
      <c r="FW441" s="26">
        <v>1190.6950940346044</v>
      </c>
      <c r="FX441" s="26">
        <v>1256.2958674013264</v>
      </c>
      <c r="FY441" s="26">
        <v>1325.8077468690237</v>
      </c>
      <c r="FZ441" s="26">
        <v>1334.8774528039735</v>
      </c>
      <c r="GA441" s="26">
        <v>1492.4834376546276</v>
      </c>
      <c r="GB441" s="26">
        <v>1688.0937090969187</v>
      </c>
      <c r="GC441" s="26">
        <v>1580.7399413596479</v>
      </c>
      <c r="GD441" s="26">
        <v>1628.3430175816291</v>
      </c>
      <c r="GE441" s="26">
        <v>1573.6682066862631</v>
      </c>
      <c r="GF441" s="26">
        <v>1729.6181513952399</v>
      </c>
      <c r="GG441" s="26">
        <v>1716.9604674903694</v>
      </c>
      <c r="GH441" s="26">
        <v>1807.9878318474327</v>
      </c>
      <c r="GI441" s="26">
        <v>1803.4456973160184</v>
      </c>
      <c r="GJ441" s="26">
        <v>1811.4218944544953</v>
      </c>
      <c r="GK441" s="26">
        <v>1865.9314372963911</v>
      </c>
      <c r="GL441" s="26">
        <v>1839.0728417148191</v>
      </c>
      <c r="GM441" s="26">
        <v>1763.653760352692</v>
      </c>
      <c r="GN441" s="26">
        <v>1893.1936343552711</v>
      </c>
      <c r="GO441" s="26">
        <v>1902.6355794981062</v>
      </c>
      <c r="GP441" s="26">
        <v>2009.1675826586509</v>
      </c>
      <c r="GQ441" s="26">
        <v>1968.6149010015511</v>
      </c>
      <c r="GR441" s="26">
        <v>2040.9883340183471</v>
      </c>
      <c r="GS441" s="26">
        <v>2034.4192509238628</v>
      </c>
      <c r="GT441" s="26">
        <v>1964.1599527204037</v>
      </c>
      <c r="GU441" s="26">
        <v>1819.5267101288239</v>
      </c>
      <c r="GV441" s="26">
        <v>1696.3658834255348</v>
      </c>
      <c r="GW441" s="26">
        <v>1716.2997029808741</v>
      </c>
      <c r="GX441" s="26">
        <v>1704.8267329592099</v>
      </c>
      <c r="GY441" s="26">
        <v>1618.1899722992641</v>
      </c>
      <c r="GZ441" s="26">
        <v>1532.8630547932387</v>
      </c>
      <c r="HA441" s="26">
        <v>1470.3079140416667</v>
      </c>
      <c r="HB441" s="141">
        <v>1307.3538453655788</v>
      </c>
      <c r="HC441" s="141">
        <v>1252.8474974538942</v>
      </c>
      <c r="HD441" s="141">
        <v>1214.0903015465494</v>
      </c>
      <c r="HE441" s="141">
        <v>1328.3602333814556</v>
      </c>
      <c r="HF441" s="141">
        <v>1282.5787626078588</v>
      </c>
      <c r="HG441" s="141">
        <v>1311.5493944415255</v>
      </c>
      <c r="HH441" s="141">
        <v>1377.820821976972</v>
      </c>
      <c r="HI441" s="141">
        <v>1419.0726516186492</v>
      </c>
      <c r="HJ441" s="141">
        <v>1449.0737509161527</v>
      </c>
      <c r="HK441" s="141">
        <v>1438.5387752721051</v>
      </c>
      <c r="HL441" s="141">
        <v>1337.1916861420298</v>
      </c>
      <c r="HM441" s="141">
        <v>1304.5080662724272</v>
      </c>
      <c r="HN441" s="141">
        <v>1256.6366928337002</v>
      </c>
      <c r="HO441" s="141">
        <v>1209.5511401372592</v>
      </c>
      <c r="HP441" s="141">
        <v>1199.6813727344554</v>
      </c>
      <c r="HQ441" s="141">
        <v>1195.5947252979572</v>
      </c>
      <c r="HR441" s="141">
        <v>1178.9960055467022</v>
      </c>
      <c r="HS441" s="141">
        <v>1172.2017830601687</v>
      </c>
      <c r="HT441" s="141">
        <v>1173.7883803445065</v>
      </c>
      <c r="HU441" s="141">
        <v>1191.9647166158916</v>
      </c>
      <c r="HV441" s="141">
        <v>1194.903793188596</v>
      </c>
    </row>
    <row r="442" spans="1:230" ht="14.4">
      <c r="A442" s="140" t="s">
        <v>28</v>
      </c>
      <c r="B442" s="17" t="s">
        <v>275</v>
      </c>
      <c r="C442" s="17" t="s">
        <v>275</v>
      </c>
      <c r="D442" s="17" t="s">
        <v>275</v>
      </c>
      <c r="E442" s="17"/>
      <c r="F442" s="17"/>
      <c r="G442" s="17" t="s">
        <v>275</v>
      </c>
      <c r="H442" s="17"/>
      <c r="I442" s="17"/>
      <c r="J442" s="17"/>
      <c r="K442" s="26" t="s">
        <v>275</v>
      </c>
      <c r="L442" s="26"/>
      <c r="M442" s="26" t="s">
        <v>275</v>
      </c>
      <c r="N442" s="26" t="s">
        <v>275</v>
      </c>
      <c r="O442" s="26" t="s">
        <v>275</v>
      </c>
      <c r="P442" s="26" t="s">
        <v>275</v>
      </c>
      <c r="Q442" s="26"/>
      <c r="R442" s="26" t="s">
        <v>275</v>
      </c>
      <c r="S442" s="26"/>
      <c r="T442" s="26"/>
      <c r="U442" s="26"/>
      <c r="V442" s="26"/>
      <c r="W442" s="26"/>
      <c r="X442" s="26"/>
      <c r="Y442" s="26"/>
      <c r="Z442" s="26"/>
      <c r="AA442" s="26"/>
      <c r="AB442" s="26"/>
      <c r="AC442" s="26"/>
      <c r="AD442" s="26"/>
      <c r="AE442" s="26"/>
      <c r="AF442" s="26"/>
      <c r="AG442" s="26"/>
      <c r="AH442" s="26"/>
      <c r="AI442" s="26"/>
      <c r="AJ442" s="26"/>
      <c r="AK442" s="26"/>
      <c r="AL442" s="26"/>
      <c r="AM442" s="26"/>
      <c r="AN442" s="26" t="s">
        <v>275</v>
      </c>
      <c r="AO442" s="26" t="s">
        <v>275</v>
      </c>
      <c r="AP442" s="26" t="s">
        <v>275</v>
      </c>
      <c r="AQ442" s="26" t="s">
        <v>275</v>
      </c>
      <c r="AR442" s="26" t="s">
        <v>275</v>
      </c>
      <c r="AS442" s="26" t="s">
        <v>275</v>
      </c>
      <c r="AT442" s="26" t="s">
        <v>275</v>
      </c>
      <c r="AU442" s="26" t="s">
        <v>275</v>
      </c>
      <c r="AV442" s="26" t="s">
        <v>275</v>
      </c>
      <c r="AW442" s="26" t="s">
        <v>275</v>
      </c>
      <c r="AX442" s="26" t="s">
        <v>275</v>
      </c>
      <c r="AY442" s="26" t="s">
        <v>275</v>
      </c>
      <c r="AZ442" s="26" t="s">
        <v>275</v>
      </c>
      <c r="BA442" s="26" t="s">
        <v>275</v>
      </c>
      <c r="BB442" s="26" t="s">
        <v>275</v>
      </c>
      <c r="BC442" s="26" t="s">
        <v>275</v>
      </c>
      <c r="BD442" s="26" t="s">
        <v>275</v>
      </c>
      <c r="BE442" s="26" t="s">
        <v>275</v>
      </c>
      <c r="BF442" s="26" t="s">
        <v>275</v>
      </c>
      <c r="BG442" s="26" t="s">
        <v>275</v>
      </c>
      <c r="BH442" s="26" t="s">
        <v>275</v>
      </c>
      <c r="BI442" s="26" t="s">
        <v>275</v>
      </c>
      <c r="BJ442" s="26" t="s">
        <v>275</v>
      </c>
      <c r="BK442" s="26" t="s">
        <v>275</v>
      </c>
      <c r="BL442" s="26" t="s">
        <v>275</v>
      </c>
      <c r="BM442" s="26" t="s">
        <v>275</v>
      </c>
      <c r="BN442" s="26" t="s">
        <v>275</v>
      </c>
      <c r="BO442" s="26" t="s">
        <v>275</v>
      </c>
      <c r="BP442" s="26" t="s">
        <v>275</v>
      </c>
      <c r="BQ442" s="26" t="s">
        <v>275</v>
      </c>
      <c r="BR442" s="26" t="s">
        <v>275</v>
      </c>
      <c r="BS442" s="26" t="s">
        <v>275</v>
      </c>
      <c r="BT442" s="26" t="s">
        <v>275</v>
      </c>
      <c r="BU442" s="26" t="s">
        <v>275</v>
      </c>
      <c r="BV442" s="26" t="s">
        <v>275</v>
      </c>
      <c r="BW442" s="26" t="s">
        <v>275</v>
      </c>
      <c r="BX442" s="26" t="s">
        <v>275</v>
      </c>
      <c r="BY442" s="26" t="s">
        <v>275</v>
      </c>
      <c r="BZ442" s="26" t="s">
        <v>275</v>
      </c>
      <c r="CA442" s="26" t="s">
        <v>275</v>
      </c>
      <c r="CB442" s="26" t="s">
        <v>275</v>
      </c>
      <c r="CC442" s="26" t="s">
        <v>275</v>
      </c>
      <c r="CD442" s="26" t="s">
        <v>275</v>
      </c>
      <c r="CE442" s="26" t="s">
        <v>275</v>
      </c>
      <c r="CF442" s="26" t="s">
        <v>275</v>
      </c>
      <c r="CG442" s="26" t="s">
        <v>275</v>
      </c>
      <c r="CH442" s="26" t="s">
        <v>275</v>
      </c>
      <c r="CI442" s="26" t="s">
        <v>275</v>
      </c>
      <c r="CJ442" s="26" t="s">
        <v>275</v>
      </c>
      <c r="CK442" s="26" t="s">
        <v>275</v>
      </c>
      <c r="CL442" s="26" t="s">
        <v>275</v>
      </c>
      <c r="CM442" s="26" t="s">
        <v>275</v>
      </c>
      <c r="CN442" s="26" t="s">
        <v>275</v>
      </c>
      <c r="CO442" s="26" t="s">
        <v>275</v>
      </c>
      <c r="CP442" s="26" t="s">
        <v>275</v>
      </c>
      <c r="CQ442" s="26" t="s">
        <v>275</v>
      </c>
      <c r="CR442" s="26" t="s">
        <v>275</v>
      </c>
      <c r="CS442" s="26" t="s">
        <v>275</v>
      </c>
      <c r="CT442" s="26" t="s">
        <v>275</v>
      </c>
      <c r="CU442" s="26" t="s">
        <v>275</v>
      </c>
      <c r="CV442" s="26" t="s">
        <v>275</v>
      </c>
      <c r="CW442" s="26" t="s">
        <v>275</v>
      </c>
      <c r="CX442" s="26" t="s">
        <v>275</v>
      </c>
      <c r="CY442" s="26" t="s">
        <v>275</v>
      </c>
      <c r="CZ442" s="26" t="s">
        <v>275</v>
      </c>
      <c r="DA442" s="26" t="s">
        <v>275</v>
      </c>
      <c r="DB442" s="26" t="s">
        <v>275</v>
      </c>
      <c r="DC442" s="26" t="s">
        <v>275</v>
      </c>
      <c r="DD442" s="26" t="s">
        <v>275</v>
      </c>
      <c r="DE442" s="26" t="s">
        <v>275</v>
      </c>
      <c r="DF442" s="26" t="s">
        <v>275</v>
      </c>
      <c r="DG442" s="26" t="s">
        <v>275</v>
      </c>
      <c r="DH442" s="26" t="s">
        <v>275</v>
      </c>
      <c r="DI442" s="26" t="s">
        <v>275</v>
      </c>
      <c r="DJ442" s="26" t="s">
        <v>275</v>
      </c>
      <c r="DK442" s="26" t="s">
        <v>275</v>
      </c>
      <c r="DL442" s="26" t="s">
        <v>275</v>
      </c>
      <c r="DM442" s="26" t="s">
        <v>275</v>
      </c>
      <c r="DN442" s="26" t="s">
        <v>275</v>
      </c>
      <c r="DO442" s="26" t="s">
        <v>275</v>
      </c>
      <c r="DP442" s="26" t="s">
        <v>275</v>
      </c>
      <c r="DQ442" s="26" t="s">
        <v>275</v>
      </c>
      <c r="DR442" s="26" t="s">
        <v>275</v>
      </c>
      <c r="DS442" s="26" t="s">
        <v>275</v>
      </c>
      <c r="DT442" s="26" t="s">
        <v>275</v>
      </c>
      <c r="DU442" s="26" t="s">
        <v>275</v>
      </c>
      <c r="DV442" s="26" t="s">
        <v>275</v>
      </c>
      <c r="DW442" s="26" t="s">
        <v>275</v>
      </c>
      <c r="DX442" s="26" t="s">
        <v>275</v>
      </c>
      <c r="DY442" s="26" t="s">
        <v>275</v>
      </c>
      <c r="DZ442" s="26" t="s">
        <v>275</v>
      </c>
      <c r="EA442" s="26" t="s">
        <v>275</v>
      </c>
      <c r="EB442" s="26" t="s">
        <v>275</v>
      </c>
      <c r="EC442" s="26" t="s">
        <v>275</v>
      </c>
      <c r="ED442" s="26" t="s">
        <v>275</v>
      </c>
      <c r="EE442" s="26" t="s">
        <v>275</v>
      </c>
      <c r="EF442" s="26" t="s">
        <v>275</v>
      </c>
      <c r="EG442" s="26" t="s">
        <v>275</v>
      </c>
      <c r="EH442" s="26" t="s">
        <v>275</v>
      </c>
      <c r="EI442" s="26" t="s">
        <v>275</v>
      </c>
      <c r="EJ442" s="26" t="s">
        <v>275</v>
      </c>
      <c r="EK442" s="26" t="s">
        <v>275</v>
      </c>
      <c r="EL442" s="26" t="s">
        <v>275</v>
      </c>
      <c r="EM442" s="26" t="s">
        <v>275</v>
      </c>
      <c r="EN442" s="26" t="s">
        <v>275</v>
      </c>
      <c r="EO442" s="26" t="s">
        <v>275</v>
      </c>
      <c r="EP442" s="26" t="s">
        <v>275</v>
      </c>
      <c r="EQ442" s="26" t="s">
        <v>275</v>
      </c>
      <c r="ER442" s="26" t="s">
        <v>275</v>
      </c>
      <c r="ES442" s="26" t="s">
        <v>275</v>
      </c>
      <c r="ET442" s="26" t="s">
        <v>275</v>
      </c>
      <c r="EU442" s="26" t="s">
        <v>275</v>
      </c>
      <c r="EV442" s="26" t="s">
        <v>275</v>
      </c>
      <c r="EW442" s="26" t="s">
        <v>275</v>
      </c>
      <c r="EX442" s="26" t="s">
        <v>275</v>
      </c>
      <c r="EY442" s="26" t="s">
        <v>275</v>
      </c>
      <c r="EZ442" s="26" t="s">
        <v>275</v>
      </c>
      <c r="FA442" s="26" t="s">
        <v>275</v>
      </c>
      <c r="FB442" s="26" t="s">
        <v>275</v>
      </c>
      <c r="FC442" s="26" t="s">
        <v>275</v>
      </c>
      <c r="FD442" s="26" t="s">
        <v>275</v>
      </c>
      <c r="FE442" s="26" t="s">
        <v>275</v>
      </c>
      <c r="FF442" s="26" t="s">
        <v>275</v>
      </c>
      <c r="FG442" s="26" t="s">
        <v>275</v>
      </c>
      <c r="FH442" s="26" t="s">
        <v>275</v>
      </c>
      <c r="FI442" s="26" t="s">
        <v>275</v>
      </c>
      <c r="FJ442" s="26" t="s">
        <v>275</v>
      </c>
      <c r="FK442" s="26" t="s">
        <v>275</v>
      </c>
      <c r="FL442" s="26" t="s">
        <v>275</v>
      </c>
      <c r="FM442" s="26" t="s">
        <v>275</v>
      </c>
      <c r="FN442" s="26">
        <v>1499.5815375278542</v>
      </c>
      <c r="FO442" s="26">
        <v>1545.5161954570667</v>
      </c>
      <c r="FP442" s="26">
        <v>1553.9672225031948</v>
      </c>
      <c r="FQ442" s="26">
        <v>1574.8937415528685</v>
      </c>
      <c r="FR442" s="26">
        <v>1622.2029774181576</v>
      </c>
      <c r="FS442" s="26">
        <v>1631.7956958183142</v>
      </c>
      <c r="FT442" s="26">
        <v>1651.3623956069725</v>
      </c>
      <c r="FU442" s="26">
        <v>1667.735112050307</v>
      </c>
      <c r="FV442" s="26">
        <v>1664.6325519942482</v>
      </c>
      <c r="FW442" s="26">
        <v>1711.3688944627852</v>
      </c>
      <c r="FX442" s="26">
        <v>1771.4852327884937</v>
      </c>
      <c r="FY442" s="26">
        <v>1783.1324572453727</v>
      </c>
      <c r="FZ442" s="26">
        <v>1758.556456655444</v>
      </c>
      <c r="GA442" s="26">
        <v>1773.9358115937082</v>
      </c>
      <c r="GB442" s="26">
        <v>1757.8252816863489</v>
      </c>
      <c r="GC442" s="26">
        <v>1754.4422115118011</v>
      </c>
      <c r="GD442" s="26">
        <v>1761.4115062918572</v>
      </c>
      <c r="GE442" s="26">
        <v>1758.0099982765571</v>
      </c>
      <c r="GF442" s="26">
        <v>1746.0926219698727</v>
      </c>
      <c r="GG442" s="26">
        <v>1742.0879205103874</v>
      </c>
      <c r="GH442" s="26">
        <v>2069.0793243432731</v>
      </c>
      <c r="GI442" s="26">
        <v>2141.7901921538923</v>
      </c>
      <c r="GJ442" s="26">
        <v>2150.4482205166341</v>
      </c>
      <c r="GK442" s="26">
        <v>2185.0187358609214</v>
      </c>
      <c r="GL442" s="26">
        <v>2080.0099173071731</v>
      </c>
      <c r="GM442" s="26">
        <v>2065.4445013646109</v>
      </c>
      <c r="GN442" s="26">
        <v>2154.3700303294904</v>
      </c>
      <c r="GO442" s="26">
        <v>1793.9324745785214</v>
      </c>
      <c r="GP442" s="26">
        <v>1724.0677255269404</v>
      </c>
      <c r="GQ442" s="26">
        <v>1687.3856499676506</v>
      </c>
      <c r="GR442" s="26">
        <v>1661.2588488239314</v>
      </c>
      <c r="GS442" s="26">
        <v>1673.5997894290808</v>
      </c>
      <c r="GT442" s="26">
        <v>1676.1751598395567</v>
      </c>
      <c r="GU442" s="26">
        <v>1642.6725154915787</v>
      </c>
      <c r="GV442" s="26">
        <v>1801.6289086767931</v>
      </c>
      <c r="GW442" s="26">
        <v>1758.4144567660546</v>
      </c>
      <c r="GX442" s="26">
        <v>1716.6648779521488</v>
      </c>
      <c r="GY442" s="26">
        <v>1676.5445114290906</v>
      </c>
      <c r="GZ442" s="26">
        <v>1596.6907240713849</v>
      </c>
      <c r="HA442" s="26">
        <v>1502.2479307029528</v>
      </c>
      <c r="HB442" s="26">
        <v>1447.7393413605471</v>
      </c>
      <c r="HC442" s="26">
        <v>1419.5407046934256</v>
      </c>
      <c r="HD442" s="26">
        <v>1383.7729984693719</v>
      </c>
      <c r="HE442" s="26">
        <v>1299.0273476954062</v>
      </c>
      <c r="HF442" s="26">
        <v>1256.9929548774307</v>
      </c>
      <c r="HG442" s="26">
        <v>1194.5300782185136</v>
      </c>
      <c r="HH442" s="26">
        <v>1121.7836359812102</v>
      </c>
      <c r="HI442" s="26">
        <v>1103.1136039511089</v>
      </c>
      <c r="HJ442" s="26">
        <v>1091.8944012581655</v>
      </c>
      <c r="HK442" s="26">
        <v>1106.6641344690709</v>
      </c>
      <c r="HL442" s="26">
        <v>1102.543509848615</v>
      </c>
      <c r="HM442" s="26">
        <v>1105.5831951354337</v>
      </c>
      <c r="HN442" s="26">
        <v>1110.8230371734583</v>
      </c>
      <c r="HO442" s="26">
        <v>1124.4066239362983</v>
      </c>
      <c r="HP442" s="26">
        <v>1130.8631398586422</v>
      </c>
      <c r="HQ442" s="26">
        <v>1143.2694990381854</v>
      </c>
      <c r="HR442" s="26">
        <v>1173.6172486794237</v>
      </c>
      <c r="HS442" s="26">
        <v>1208.7659708203896</v>
      </c>
      <c r="HT442" s="26">
        <v>1254.3928442320646</v>
      </c>
      <c r="HU442" s="141"/>
      <c r="HV442" s="141"/>
    </row>
    <row r="443" spans="1:230" ht="14.4">
      <c r="A443" s="140" t="s">
        <v>233</v>
      </c>
      <c r="B443" s="17">
        <v>700</v>
      </c>
      <c r="C443" s="17">
        <v>730</v>
      </c>
      <c r="D443" s="17">
        <v>600</v>
      </c>
      <c r="E443" s="17">
        <v>660</v>
      </c>
      <c r="F443" s="17">
        <v>670</v>
      </c>
      <c r="G443" s="17">
        <v>610</v>
      </c>
      <c r="H443" s="17"/>
      <c r="I443" s="17">
        <v>730</v>
      </c>
      <c r="J443" s="17"/>
      <c r="K443" s="26">
        <v>680</v>
      </c>
      <c r="L443" s="26"/>
      <c r="M443" s="26" t="s">
        <v>275</v>
      </c>
      <c r="N443" s="26"/>
      <c r="O443" s="26"/>
      <c r="P443" s="26"/>
      <c r="Q443" s="26"/>
      <c r="R443" s="26" t="s">
        <v>275</v>
      </c>
      <c r="S443" s="26"/>
      <c r="T443" s="26"/>
      <c r="U443" s="26"/>
      <c r="V443" s="26"/>
      <c r="W443" s="26"/>
      <c r="X443" s="26"/>
      <c r="Y443" s="26"/>
      <c r="Z443" s="26"/>
      <c r="AA443" s="26"/>
      <c r="AB443" s="26"/>
      <c r="AC443" s="26"/>
      <c r="AD443" s="26"/>
      <c r="AE443" s="26"/>
      <c r="AF443" s="26"/>
      <c r="AG443" s="26"/>
      <c r="AH443" s="26"/>
      <c r="AI443" s="26"/>
      <c r="AJ443" s="26"/>
      <c r="AK443" s="26"/>
      <c r="AL443" s="26"/>
      <c r="AM443" s="26"/>
      <c r="AN443" s="26">
        <v>474.964234620887</v>
      </c>
      <c r="AO443" s="26" t="s">
        <v>275</v>
      </c>
      <c r="AP443" s="26" t="s">
        <v>275</v>
      </c>
      <c r="AQ443" s="26" t="s">
        <v>275</v>
      </c>
      <c r="AR443" s="26" t="s">
        <v>275</v>
      </c>
      <c r="AS443" s="26" t="s">
        <v>275</v>
      </c>
      <c r="AT443" s="26" t="s">
        <v>275</v>
      </c>
      <c r="AU443" s="26" t="s">
        <v>275</v>
      </c>
      <c r="AV443" s="26" t="s">
        <v>275</v>
      </c>
      <c r="AW443" s="26" t="s">
        <v>275</v>
      </c>
      <c r="AX443" s="26" t="s">
        <v>275</v>
      </c>
      <c r="AY443" s="26" t="s">
        <v>275</v>
      </c>
      <c r="AZ443" s="26" t="s">
        <v>275</v>
      </c>
      <c r="BA443" s="26" t="s">
        <v>275</v>
      </c>
      <c r="BB443" s="26" t="s">
        <v>275</v>
      </c>
      <c r="BC443" s="26" t="s">
        <v>275</v>
      </c>
      <c r="BD443" s="26" t="s">
        <v>275</v>
      </c>
      <c r="BE443" s="26" t="s">
        <v>275</v>
      </c>
      <c r="BF443" s="26" t="s">
        <v>275</v>
      </c>
      <c r="BG443" s="26" t="s">
        <v>275</v>
      </c>
      <c r="BH443" s="26" t="s">
        <v>275</v>
      </c>
      <c r="BI443" s="26" t="s">
        <v>275</v>
      </c>
      <c r="BJ443" s="26" t="s">
        <v>275</v>
      </c>
      <c r="BK443" s="26" t="s">
        <v>275</v>
      </c>
      <c r="BL443" s="26" t="s">
        <v>275</v>
      </c>
      <c r="BM443" s="26" t="s">
        <v>275</v>
      </c>
      <c r="BN443" s="26" t="s">
        <v>275</v>
      </c>
      <c r="BO443" s="26" t="s">
        <v>275</v>
      </c>
      <c r="BP443" s="26" t="s">
        <v>275</v>
      </c>
      <c r="BQ443" s="26" t="s">
        <v>275</v>
      </c>
      <c r="BR443" s="26" t="s">
        <v>275</v>
      </c>
      <c r="BS443" s="26" t="s">
        <v>275</v>
      </c>
      <c r="BT443" s="26" t="s">
        <v>275</v>
      </c>
      <c r="BU443" s="26" t="s">
        <v>275</v>
      </c>
      <c r="BV443" s="26" t="s">
        <v>275</v>
      </c>
      <c r="BW443" s="26" t="s">
        <v>275</v>
      </c>
      <c r="BX443" s="26" t="s">
        <v>275</v>
      </c>
      <c r="BY443" s="26" t="s">
        <v>275</v>
      </c>
      <c r="BZ443" s="26" t="s">
        <v>275</v>
      </c>
      <c r="CA443" s="26" t="s">
        <v>275</v>
      </c>
      <c r="CB443" s="26" t="s">
        <v>275</v>
      </c>
      <c r="CC443" s="26" t="s">
        <v>275</v>
      </c>
      <c r="CD443" s="26" t="s">
        <v>275</v>
      </c>
      <c r="CE443" s="26" t="s">
        <v>275</v>
      </c>
      <c r="CF443" s="26" t="s">
        <v>275</v>
      </c>
      <c r="CG443" s="26" t="s">
        <v>275</v>
      </c>
      <c r="CH443" s="26" t="s">
        <v>275</v>
      </c>
      <c r="CI443" s="26" t="s">
        <v>275</v>
      </c>
      <c r="CJ443" s="26" t="s">
        <v>275</v>
      </c>
      <c r="CK443" s="26" t="s">
        <v>275</v>
      </c>
      <c r="CL443" s="26">
        <v>648.74450276634991</v>
      </c>
      <c r="CM443" s="26" t="s">
        <v>275</v>
      </c>
      <c r="CN443" s="26" t="s">
        <v>275</v>
      </c>
      <c r="CO443" s="26" t="s">
        <v>275</v>
      </c>
      <c r="CP443" s="26" t="s">
        <v>275</v>
      </c>
      <c r="CQ443" s="26" t="s">
        <v>275</v>
      </c>
      <c r="CR443" s="26" t="s">
        <v>275</v>
      </c>
      <c r="CS443" s="26" t="s">
        <v>275</v>
      </c>
      <c r="CT443" s="26" t="s">
        <v>275</v>
      </c>
      <c r="CU443" s="26" t="s">
        <v>275</v>
      </c>
      <c r="CV443" s="26" t="s">
        <v>275</v>
      </c>
      <c r="CW443" s="26" t="s">
        <v>275</v>
      </c>
      <c r="CX443" s="26" t="s">
        <v>275</v>
      </c>
      <c r="CY443" s="26" t="s">
        <v>275</v>
      </c>
      <c r="CZ443" s="26" t="s">
        <v>275</v>
      </c>
      <c r="DA443" s="26" t="s">
        <v>275</v>
      </c>
      <c r="DB443" s="26" t="s">
        <v>275</v>
      </c>
      <c r="DC443" s="26" t="s">
        <v>275</v>
      </c>
      <c r="DD443" s="26" t="s">
        <v>275</v>
      </c>
      <c r="DE443" s="26" t="s">
        <v>275</v>
      </c>
      <c r="DF443" s="26" t="s">
        <v>275</v>
      </c>
      <c r="DG443" s="26" t="s">
        <v>275</v>
      </c>
      <c r="DH443" s="26" t="s">
        <v>275</v>
      </c>
      <c r="DI443" s="26" t="s">
        <v>275</v>
      </c>
      <c r="DJ443" s="26" t="s">
        <v>275</v>
      </c>
      <c r="DK443" s="26" t="s">
        <v>275</v>
      </c>
      <c r="DL443" s="26" t="s">
        <v>275</v>
      </c>
      <c r="DM443" s="26" t="s">
        <v>275</v>
      </c>
      <c r="DN443" s="26" t="s">
        <v>275</v>
      </c>
      <c r="DO443" s="26" t="s">
        <v>275</v>
      </c>
      <c r="DP443" s="26" t="s">
        <v>275</v>
      </c>
      <c r="DQ443" s="26" t="s">
        <v>275</v>
      </c>
      <c r="DR443" s="26" t="s">
        <v>275</v>
      </c>
      <c r="DS443" s="26" t="s">
        <v>275</v>
      </c>
      <c r="DT443" s="26" t="s">
        <v>275</v>
      </c>
      <c r="DU443" s="26" t="s">
        <v>275</v>
      </c>
      <c r="DV443" s="26" t="s">
        <v>275</v>
      </c>
      <c r="DW443" s="26" t="s">
        <v>275</v>
      </c>
      <c r="DX443" s="26" t="s">
        <v>275</v>
      </c>
      <c r="DY443" s="26" t="s">
        <v>275</v>
      </c>
      <c r="DZ443" s="26" t="s">
        <v>275</v>
      </c>
      <c r="EA443" s="26" t="s">
        <v>275</v>
      </c>
      <c r="EB443" s="26" t="s">
        <v>275</v>
      </c>
      <c r="EC443" s="26">
        <v>901.67984189723313</v>
      </c>
      <c r="ED443" s="26" t="s">
        <v>275</v>
      </c>
      <c r="EE443" s="26" t="s">
        <v>275</v>
      </c>
      <c r="EF443" s="26" t="s">
        <v>275</v>
      </c>
      <c r="EG443" s="26" t="s">
        <v>275</v>
      </c>
      <c r="EH443" s="26" t="s">
        <v>275</v>
      </c>
      <c r="EI443" s="26" t="s">
        <v>275</v>
      </c>
      <c r="EJ443" s="26" t="s">
        <v>275</v>
      </c>
      <c r="EK443" s="26" t="s">
        <v>275</v>
      </c>
      <c r="EL443" s="26" t="s">
        <v>275</v>
      </c>
      <c r="EM443" s="26" t="s">
        <v>275</v>
      </c>
      <c r="EN443" s="26" t="s">
        <v>275</v>
      </c>
      <c r="EO443" s="26" t="s">
        <v>275</v>
      </c>
      <c r="EP443" s="26" t="s">
        <v>275</v>
      </c>
      <c r="EQ443" s="26" t="s">
        <v>275</v>
      </c>
      <c r="ER443" s="26" t="s">
        <v>275</v>
      </c>
      <c r="ES443" s="26" t="s">
        <v>275</v>
      </c>
      <c r="ET443" s="26" t="s">
        <v>275</v>
      </c>
      <c r="EU443" s="26" t="s">
        <v>275</v>
      </c>
      <c r="EV443" s="26" t="s">
        <v>275</v>
      </c>
      <c r="EW443" s="26" t="s">
        <v>275</v>
      </c>
      <c r="EX443" s="26" t="s">
        <v>275</v>
      </c>
      <c r="EY443" s="26" t="s">
        <v>275</v>
      </c>
      <c r="EZ443" s="26" t="s">
        <v>275</v>
      </c>
      <c r="FA443" s="26" t="s">
        <v>275</v>
      </c>
      <c r="FB443" s="26" t="s">
        <v>275</v>
      </c>
      <c r="FC443" s="26" t="s">
        <v>275</v>
      </c>
      <c r="FD443" s="26" t="s">
        <v>275</v>
      </c>
      <c r="FE443" s="26" t="s">
        <v>275</v>
      </c>
      <c r="FF443" s="26" t="s">
        <v>275</v>
      </c>
      <c r="FG443" s="26" t="s">
        <v>275</v>
      </c>
      <c r="FH443" s="26" t="s">
        <v>275</v>
      </c>
      <c r="FI443" s="26" t="s">
        <v>275</v>
      </c>
      <c r="FJ443" s="26" t="s">
        <v>275</v>
      </c>
      <c r="FK443" s="26" t="s">
        <v>275</v>
      </c>
      <c r="FL443" s="26" t="s">
        <v>275</v>
      </c>
      <c r="FM443" s="26" t="s">
        <v>275</v>
      </c>
      <c r="FN443" s="26">
        <v>909.90258457362938</v>
      </c>
      <c r="FO443" s="26">
        <v>904.65416858636911</v>
      </c>
      <c r="FP443" s="26">
        <v>900.02274996604729</v>
      </c>
      <c r="FQ443" s="26">
        <v>894.2667668850529</v>
      </c>
      <c r="FR443" s="26">
        <v>889.11681808698165</v>
      </c>
      <c r="FS443" s="26">
        <v>884.5283614030044</v>
      </c>
      <c r="FT443" s="26">
        <v>904.93831042644649</v>
      </c>
      <c r="FU443" s="26">
        <v>925.4554292854051</v>
      </c>
      <c r="FV443" s="26">
        <v>946.78081502843509</v>
      </c>
      <c r="FW443" s="26">
        <v>968.81277322234746</v>
      </c>
      <c r="FX443" s="26">
        <v>991.45518493741201</v>
      </c>
      <c r="FY443" s="26">
        <v>1030.866796908608</v>
      </c>
      <c r="FZ443" s="26">
        <v>1074.1589238226998</v>
      </c>
      <c r="GA443" s="26">
        <v>1120.3014860307064</v>
      </c>
      <c r="GB443" s="26">
        <v>1166.4236470037554</v>
      </c>
      <c r="GC443" s="26">
        <v>1213.4100784277878</v>
      </c>
      <c r="GD443" s="26">
        <v>1192.0140587058365</v>
      </c>
      <c r="GE443" s="26">
        <v>1151.2602926552497</v>
      </c>
      <c r="GF443" s="26">
        <v>1145.7749308460411</v>
      </c>
      <c r="GG443" s="26">
        <v>1201.1659215558284</v>
      </c>
      <c r="GH443" s="26">
        <v>1254.1046238032579</v>
      </c>
      <c r="GI443" s="26">
        <v>1283.0724760560147</v>
      </c>
      <c r="GJ443" s="26">
        <v>1283.9191997277044</v>
      </c>
      <c r="GK443" s="26">
        <v>1294.3572852395032</v>
      </c>
      <c r="GL443" s="26">
        <v>1316.520685652124</v>
      </c>
      <c r="GM443" s="26">
        <v>1420.7830349856781</v>
      </c>
      <c r="GN443" s="26">
        <v>1606.4254653343646</v>
      </c>
      <c r="GO443" s="26">
        <v>1766.9635845842497</v>
      </c>
      <c r="GP443" s="26">
        <v>1843.9380852089455</v>
      </c>
      <c r="GQ443" s="26">
        <v>1929.8250582240885</v>
      </c>
      <c r="GR443" s="26">
        <v>2069.2899336550095</v>
      </c>
      <c r="GS443" s="26">
        <v>2075.58878233837</v>
      </c>
      <c r="GT443" s="26">
        <v>2222.5729463753019</v>
      </c>
      <c r="GU443" s="26">
        <v>2321.8455380669734</v>
      </c>
      <c r="GV443" s="26">
        <v>2389.6179214006106</v>
      </c>
      <c r="GW443" s="26">
        <v>2470.8832633646552</v>
      </c>
      <c r="GX443" s="26">
        <v>2460.2595144495422</v>
      </c>
      <c r="GY443" s="26">
        <v>2464.979711094888</v>
      </c>
      <c r="GZ443" s="26">
        <v>2510.2896154684126</v>
      </c>
      <c r="HA443" s="26">
        <v>2527.7579543550978</v>
      </c>
      <c r="HB443" s="141">
        <v>2522.792459567399</v>
      </c>
      <c r="HC443" s="141">
        <v>2531.7721884235998</v>
      </c>
      <c r="HD443" s="141">
        <v>2505.1357952716198</v>
      </c>
      <c r="HE443" s="141">
        <v>2543.6746901515967</v>
      </c>
      <c r="HF443" s="141">
        <v>2614.984867891782</v>
      </c>
      <c r="HG443" s="141">
        <v>2695.7131349025972</v>
      </c>
      <c r="HH443" s="141">
        <v>2788.7762045850136</v>
      </c>
      <c r="HI443" s="141">
        <v>2890.2882653024808</v>
      </c>
      <c r="HJ443" s="141">
        <v>3041.5716091209924</v>
      </c>
      <c r="HK443" s="141">
        <v>3158.4867016647113</v>
      </c>
      <c r="HL443" s="141">
        <v>3257.7695338829722</v>
      </c>
      <c r="HM443" s="141">
        <v>3300.8660610069433</v>
      </c>
      <c r="HN443" s="141">
        <v>3333.4576512933909</v>
      </c>
      <c r="HO443" s="141">
        <v>3366.7215193701777</v>
      </c>
      <c r="HP443" s="141">
        <v>3430.0863679948011</v>
      </c>
      <c r="HQ443" s="141">
        <v>3507.6931088700389</v>
      </c>
      <c r="HR443" s="141">
        <v>3669.002090142134</v>
      </c>
      <c r="HS443" s="141">
        <v>3847.2328196762819</v>
      </c>
      <c r="HT443" s="141">
        <v>4037.7075704739182</v>
      </c>
      <c r="HU443" s="141">
        <v>4140.6795453255809</v>
      </c>
      <c r="HV443" s="141">
        <v>4266.9581158027622</v>
      </c>
    </row>
    <row r="444" spans="1:230" ht="14.4">
      <c r="A444" s="140" t="s">
        <v>234</v>
      </c>
      <c r="B444" s="17" t="s">
        <v>275</v>
      </c>
      <c r="C444" s="17" t="s">
        <v>275</v>
      </c>
      <c r="D444" s="17" t="s">
        <v>275</v>
      </c>
      <c r="E444" s="17"/>
      <c r="F444" s="17"/>
      <c r="G444" s="17" t="s">
        <v>275</v>
      </c>
      <c r="H444" s="17"/>
      <c r="I444" s="17"/>
      <c r="J444" s="17"/>
      <c r="K444" s="26" t="s">
        <v>275</v>
      </c>
      <c r="L444" s="26"/>
      <c r="M444" s="26"/>
      <c r="N444" s="26" t="s">
        <v>275</v>
      </c>
      <c r="O444" s="26" t="s">
        <v>275</v>
      </c>
      <c r="P444" s="26" t="s">
        <v>275</v>
      </c>
      <c r="Q444" s="26"/>
      <c r="R444" s="26" t="s">
        <v>275</v>
      </c>
      <c r="S444" s="26"/>
      <c r="T444" s="26"/>
      <c r="U444" s="26"/>
      <c r="V444" s="26"/>
      <c r="W444" s="26"/>
      <c r="X444" s="26"/>
      <c r="Y444" s="26"/>
      <c r="Z444" s="26"/>
      <c r="AA444" s="26"/>
      <c r="AB444" s="26"/>
      <c r="AC444" s="26"/>
      <c r="AD444" s="26"/>
      <c r="AE444" s="26"/>
      <c r="AF444" s="26"/>
      <c r="AG444" s="26"/>
      <c r="AH444" s="26"/>
      <c r="AI444" s="26"/>
      <c r="AJ444" s="26"/>
      <c r="AK444" s="26"/>
      <c r="AL444" s="26"/>
      <c r="AM444" s="26"/>
      <c r="AN444" s="26" t="s">
        <v>275</v>
      </c>
      <c r="AO444" s="26" t="s">
        <v>275</v>
      </c>
      <c r="AP444" s="26" t="s">
        <v>275</v>
      </c>
      <c r="AQ444" s="26" t="s">
        <v>275</v>
      </c>
      <c r="AR444" s="26" t="s">
        <v>275</v>
      </c>
      <c r="AS444" s="26" t="s">
        <v>275</v>
      </c>
      <c r="AT444" s="26" t="s">
        <v>275</v>
      </c>
      <c r="AU444" s="26" t="s">
        <v>275</v>
      </c>
      <c r="AV444" s="26" t="s">
        <v>275</v>
      </c>
      <c r="AW444" s="26" t="s">
        <v>275</v>
      </c>
      <c r="AX444" s="26" t="s">
        <v>275</v>
      </c>
      <c r="AY444" s="26" t="s">
        <v>275</v>
      </c>
      <c r="AZ444" s="26" t="s">
        <v>275</v>
      </c>
      <c r="BA444" s="26" t="s">
        <v>275</v>
      </c>
      <c r="BB444" s="26" t="s">
        <v>275</v>
      </c>
      <c r="BC444" s="26" t="s">
        <v>275</v>
      </c>
      <c r="BD444" s="26" t="s">
        <v>275</v>
      </c>
      <c r="BE444" s="26" t="s">
        <v>275</v>
      </c>
      <c r="BF444" s="26" t="s">
        <v>275</v>
      </c>
      <c r="BG444" s="26" t="s">
        <v>275</v>
      </c>
      <c r="BH444" s="26" t="s">
        <v>275</v>
      </c>
      <c r="BI444" s="26" t="s">
        <v>275</v>
      </c>
      <c r="BJ444" s="26" t="s">
        <v>275</v>
      </c>
      <c r="BK444" s="26" t="s">
        <v>275</v>
      </c>
      <c r="BL444" s="26" t="s">
        <v>275</v>
      </c>
      <c r="BM444" s="26" t="s">
        <v>275</v>
      </c>
      <c r="BN444" s="26" t="s">
        <v>275</v>
      </c>
      <c r="BO444" s="26" t="s">
        <v>275</v>
      </c>
      <c r="BP444" s="26" t="s">
        <v>275</v>
      </c>
      <c r="BQ444" s="26" t="s">
        <v>275</v>
      </c>
      <c r="BR444" s="26" t="s">
        <v>275</v>
      </c>
      <c r="BS444" s="26" t="s">
        <v>275</v>
      </c>
      <c r="BT444" s="26" t="s">
        <v>275</v>
      </c>
      <c r="BU444" s="26" t="s">
        <v>275</v>
      </c>
      <c r="BV444" s="26" t="s">
        <v>275</v>
      </c>
      <c r="BW444" s="26" t="s">
        <v>275</v>
      </c>
      <c r="BX444" s="26" t="s">
        <v>275</v>
      </c>
      <c r="BY444" s="26" t="s">
        <v>275</v>
      </c>
      <c r="BZ444" s="26" t="s">
        <v>275</v>
      </c>
      <c r="CA444" s="26" t="s">
        <v>275</v>
      </c>
      <c r="CB444" s="26" t="s">
        <v>275</v>
      </c>
      <c r="CC444" s="26" t="s">
        <v>275</v>
      </c>
      <c r="CD444" s="26" t="s">
        <v>275</v>
      </c>
      <c r="CE444" s="26" t="s">
        <v>275</v>
      </c>
      <c r="CF444" s="26" t="s">
        <v>275</v>
      </c>
      <c r="CG444" s="26" t="s">
        <v>275</v>
      </c>
      <c r="CH444" s="26" t="s">
        <v>275</v>
      </c>
      <c r="CI444" s="26" t="s">
        <v>275</v>
      </c>
      <c r="CJ444" s="26" t="s">
        <v>275</v>
      </c>
      <c r="CK444" s="26" t="s">
        <v>275</v>
      </c>
      <c r="CL444" s="26" t="s">
        <v>275</v>
      </c>
      <c r="CM444" s="26" t="s">
        <v>275</v>
      </c>
      <c r="CN444" s="26" t="s">
        <v>275</v>
      </c>
      <c r="CO444" s="26" t="s">
        <v>275</v>
      </c>
      <c r="CP444" s="26" t="s">
        <v>275</v>
      </c>
      <c r="CQ444" s="26" t="s">
        <v>275</v>
      </c>
      <c r="CR444" s="26" t="s">
        <v>275</v>
      </c>
      <c r="CS444" s="26" t="s">
        <v>275</v>
      </c>
      <c r="CT444" s="26" t="s">
        <v>275</v>
      </c>
      <c r="CU444" s="26" t="s">
        <v>275</v>
      </c>
      <c r="CV444" s="26" t="s">
        <v>275</v>
      </c>
      <c r="CW444" s="26" t="s">
        <v>275</v>
      </c>
      <c r="CX444" s="26" t="s">
        <v>275</v>
      </c>
      <c r="CY444" s="26" t="s">
        <v>275</v>
      </c>
      <c r="CZ444" s="26" t="s">
        <v>275</v>
      </c>
      <c r="DA444" s="26" t="s">
        <v>275</v>
      </c>
      <c r="DB444" s="26" t="s">
        <v>275</v>
      </c>
      <c r="DC444" s="26" t="s">
        <v>275</v>
      </c>
      <c r="DD444" s="26" t="s">
        <v>275</v>
      </c>
      <c r="DE444" s="26" t="s">
        <v>275</v>
      </c>
      <c r="DF444" s="26" t="s">
        <v>275</v>
      </c>
      <c r="DG444" s="26" t="s">
        <v>275</v>
      </c>
      <c r="DH444" s="26" t="s">
        <v>275</v>
      </c>
      <c r="DI444" s="26" t="s">
        <v>275</v>
      </c>
      <c r="DJ444" s="26" t="s">
        <v>275</v>
      </c>
      <c r="DK444" s="26" t="s">
        <v>275</v>
      </c>
      <c r="DL444" s="26" t="s">
        <v>275</v>
      </c>
      <c r="DM444" s="26" t="s">
        <v>275</v>
      </c>
      <c r="DN444" s="26" t="s">
        <v>275</v>
      </c>
      <c r="DO444" s="26" t="s">
        <v>275</v>
      </c>
      <c r="DP444" s="26" t="s">
        <v>275</v>
      </c>
      <c r="DQ444" s="26" t="s">
        <v>275</v>
      </c>
      <c r="DR444" s="26" t="s">
        <v>275</v>
      </c>
      <c r="DS444" s="26" t="s">
        <v>275</v>
      </c>
      <c r="DT444" s="26" t="s">
        <v>275</v>
      </c>
      <c r="DU444" s="26" t="s">
        <v>275</v>
      </c>
      <c r="DV444" s="26" t="s">
        <v>275</v>
      </c>
      <c r="DW444" s="26" t="s">
        <v>275</v>
      </c>
      <c r="DX444" s="26" t="s">
        <v>275</v>
      </c>
      <c r="DY444" s="26" t="s">
        <v>275</v>
      </c>
      <c r="DZ444" s="26" t="s">
        <v>275</v>
      </c>
      <c r="EA444" s="26" t="s">
        <v>275</v>
      </c>
      <c r="EB444" s="26" t="s">
        <v>275</v>
      </c>
      <c r="EC444" s="26" t="s">
        <v>275</v>
      </c>
      <c r="ED444" s="26" t="s">
        <v>275</v>
      </c>
      <c r="EE444" s="26" t="s">
        <v>275</v>
      </c>
      <c r="EF444" s="26" t="s">
        <v>275</v>
      </c>
      <c r="EG444" s="26" t="s">
        <v>275</v>
      </c>
      <c r="EH444" s="26" t="s">
        <v>275</v>
      </c>
      <c r="EI444" s="26" t="s">
        <v>275</v>
      </c>
      <c r="EJ444" s="26" t="s">
        <v>275</v>
      </c>
      <c r="EK444" s="26" t="s">
        <v>275</v>
      </c>
      <c r="EL444" s="26" t="s">
        <v>275</v>
      </c>
      <c r="EM444" s="26" t="s">
        <v>275</v>
      </c>
      <c r="EN444" s="26" t="s">
        <v>275</v>
      </c>
      <c r="EO444" s="26" t="s">
        <v>275</v>
      </c>
      <c r="EP444" s="26" t="s">
        <v>275</v>
      </c>
      <c r="EQ444" s="26" t="s">
        <v>275</v>
      </c>
      <c r="ER444" s="26" t="s">
        <v>275</v>
      </c>
      <c r="ES444" s="26" t="s">
        <v>275</v>
      </c>
      <c r="ET444" s="26" t="s">
        <v>275</v>
      </c>
      <c r="EU444" s="26" t="s">
        <v>275</v>
      </c>
      <c r="EV444" s="26" t="s">
        <v>275</v>
      </c>
      <c r="EW444" s="26" t="s">
        <v>275</v>
      </c>
      <c r="EX444" s="26" t="s">
        <v>275</v>
      </c>
      <c r="EY444" s="26" t="s">
        <v>275</v>
      </c>
      <c r="EZ444" s="26" t="s">
        <v>275</v>
      </c>
      <c r="FA444" s="26" t="s">
        <v>275</v>
      </c>
      <c r="FB444" s="26" t="s">
        <v>275</v>
      </c>
      <c r="FC444" s="26" t="s">
        <v>275</v>
      </c>
      <c r="FD444" s="26" t="s">
        <v>275</v>
      </c>
      <c r="FE444" s="26" t="s">
        <v>275</v>
      </c>
      <c r="FF444" s="26" t="s">
        <v>275</v>
      </c>
      <c r="FG444" s="26" t="s">
        <v>275</v>
      </c>
      <c r="FH444" s="26" t="s">
        <v>275</v>
      </c>
      <c r="FI444" s="26" t="s">
        <v>275</v>
      </c>
      <c r="FJ444" s="26" t="s">
        <v>275</v>
      </c>
      <c r="FK444" s="26" t="s">
        <v>275</v>
      </c>
      <c r="FL444" s="26" t="s">
        <v>275</v>
      </c>
      <c r="FM444" s="26" t="s">
        <v>275</v>
      </c>
      <c r="FN444" s="26">
        <v>539.76250449802092</v>
      </c>
      <c r="FO444" s="26">
        <v>560.5800134539204</v>
      </c>
      <c r="FP444" s="26">
        <v>571.52338636824538</v>
      </c>
      <c r="FQ444" s="26">
        <v>586.62495111458747</v>
      </c>
      <c r="FR444" s="26">
        <v>610.19382627422829</v>
      </c>
      <c r="FS444" s="26">
        <v>619.74599267814381</v>
      </c>
      <c r="FT444" s="26">
        <v>636.49006247193552</v>
      </c>
      <c r="FU444" s="26">
        <v>648.28569220597456</v>
      </c>
      <c r="FV444" s="26">
        <v>659.58040538826458</v>
      </c>
      <c r="FW444" s="26">
        <v>687.03338982274533</v>
      </c>
      <c r="FX444" s="26">
        <v>746.30843861613096</v>
      </c>
      <c r="FY444" s="26">
        <v>806.36057219346208</v>
      </c>
      <c r="FZ444" s="26">
        <v>886.76671214188264</v>
      </c>
      <c r="GA444" s="26">
        <v>1006.3134187102416</v>
      </c>
      <c r="GB444" s="26">
        <v>1144.569455097507</v>
      </c>
      <c r="GC444" s="26">
        <v>1285.4334679412893</v>
      </c>
      <c r="GD444" s="26">
        <v>1322.4159251645217</v>
      </c>
      <c r="GE444" s="26">
        <v>1393.0363574792971</v>
      </c>
      <c r="GF444" s="26">
        <v>1423.8145320206395</v>
      </c>
      <c r="GG444" s="26">
        <v>1363.8168888489236</v>
      </c>
      <c r="GH444" s="26">
        <v>1309.0021631815409</v>
      </c>
      <c r="GI444" s="26">
        <v>1186.1357158237802</v>
      </c>
      <c r="GJ444" s="26">
        <v>1023.0436990954707</v>
      </c>
      <c r="GK444" s="26">
        <v>1065.2375037320171</v>
      </c>
      <c r="GL444" s="26">
        <v>1128.2166175905775</v>
      </c>
      <c r="GM444" s="26">
        <v>1294.0007126380738</v>
      </c>
      <c r="GN444" s="26">
        <v>1451.7211018405937</v>
      </c>
      <c r="GO444" s="26">
        <v>1458.4144284416761</v>
      </c>
      <c r="GP444" s="26">
        <v>1572.4805623930483</v>
      </c>
      <c r="GQ444" s="26">
        <v>1540.9016760129959</v>
      </c>
      <c r="GR444" s="26">
        <v>1476.5105914245203</v>
      </c>
      <c r="GS444" s="26">
        <v>1423.956317288375</v>
      </c>
      <c r="GT444" s="26">
        <v>1411.6427247857139</v>
      </c>
      <c r="GU444" s="26">
        <v>1395.3007073306696</v>
      </c>
      <c r="GV444" s="26">
        <v>1678.1243146864481</v>
      </c>
      <c r="GW444" s="26">
        <v>1399.1648062387374</v>
      </c>
      <c r="GX444" s="26">
        <v>1420.6461242435958</v>
      </c>
      <c r="GY444" s="26">
        <v>1465.8261039685342</v>
      </c>
      <c r="GZ444" s="26">
        <v>1529.9346791829353</v>
      </c>
      <c r="HA444" s="26">
        <v>1550.4219362555095</v>
      </c>
      <c r="HB444" s="26">
        <v>1552.1422797089733</v>
      </c>
      <c r="HC444" s="26">
        <v>1581.112652309919</v>
      </c>
      <c r="HD444" s="26">
        <v>1703.9773075117851</v>
      </c>
      <c r="HE444" s="26">
        <v>1761.594267623386</v>
      </c>
      <c r="HF444" s="26">
        <v>1800.0062734803098</v>
      </c>
      <c r="HG444" s="26">
        <v>1998.9160807167946</v>
      </c>
      <c r="HH444" s="26">
        <v>2509.0096254732903</v>
      </c>
      <c r="HI444" s="26">
        <v>4177.1427811256999</v>
      </c>
      <c r="HJ444" s="26">
        <v>4951.9458690686542</v>
      </c>
      <c r="HK444" s="26">
        <v>6805.7411137961799</v>
      </c>
      <c r="HL444" s="26">
        <v>7676.7660325992965</v>
      </c>
      <c r="HM444" s="26">
        <v>10477.96188717957</v>
      </c>
      <c r="HN444" s="26">
        <v>11154.764922306456</v>
      </c>
      <c r="HO444" s="26">
        <v>12824.507815430086</v>
      </c>
      <c r="HP444" s="26">
        <v>16415.94806089787</v>
      </c>
      <c r="HQ444" s="26">
        <v>17506.064537966828</v>
      </c>
      <c r="HR444" s="26">
        <v>17243.359532360228</v>
      </c>
      <c r="HS444" s="26">
        <v>20361.376076883702</v>
      </c>
      <c r="HT444" s="26">
        <v>22048.506064474688</v>
      </c>
      <c r="HU444" s="141"/>
      <c r="HV444" s="141"/>
    </row>
    <row r="445" spans="1:230" ht="14.4">
      <c r="A445" s="140" t="s">
        <v>678</v>
      </c>
      <c r="B445" s="17" t="s">
        <v>275</v>
      </c>
      <c r="C445" s="17" t="s">
        <v>275</v>
      </c>
      <c r="D445" s="17" t="s">
        <v>275</v>
      </c>
      <c r="E445" s="17"/>
      <c r="F445" s="17"/>
      <c r="G445" s="17" t="s">
        <v>275</v>
      </c>
      <c r="H445" s="17"/>
      <c r="I445" s="17"/>
      <c r="J445" s="17"/>
      <c r="K445" s="26" t="s">
        <v>275</v>
      </c>
      <c r="L445" s="26"/>
      <c r="M445" s="26" t="s">
        <v>275</v>
      </c>
      <c r="N445" s="26" t="s">
        <v>275</v>
      </c>
      <c r="O445" s="26" t="s">
        <v>275</v>
      </c>
      <c r="P445" s="26" t="s">
        <v>275</v>
      </c>
      <c r="Q445" s="26"/>
      <c r="R445" s="26" t="s">
        <v>275</v>
      </c>
      <c r="S445" s="26"/>
      <c r="T445" s="26"/>
      <c r="U445" s="26"/>
      <c r="V445" s="26"/>
      <c r="W445" s="26"/>
      <c r="X445" s="26"/>
      <c r="Y445" s="26"/>
      <c r="Z445" s="26"/>
      <c r="AA445" s="26"/>
      <c r="AB445" s="26"/>
      <c r="AC445" s="26"/>
      <c r="AD445" s="26"/>
      <c r="AE445" s="26"/>
      <c r="AF445" s="26"/>
      <c r="AG445" s="26"/>
      <c r="AH445" s="26"/>
      <c r="AI445" s="26"/>
      <c r="AJ445" s="26"/>
      <c r="AK445" s="26"/>
      <c r="AL445" s="26"/>
      <c r="AM445" s="26"/>
      <c r="AN445" s="26" t="s">
        <v>275</v>
      </c>
      <c r="AO445" s="26" t="s">
        <v>275</v>
      </c>
      <c r="AP445" s="26" t="s">
        <v>275</v>
      </c>
      <c r="AQ445" s="26" t="s">
        <v>275</v>
      </c>
      <c r="AR445" s="26" t="s">
        <v>275</v>
      </c>
      <c r="AS445" s="26" t="s">
        <v>275</v>
      </c>
      <c r="AT445" s="26" t="s">
        <v>275</v>
      </c>
      <c r="AU445" s="26" t="s">
        <v>275</v>
      </c>
      <c r="AV445" s="26" t="s">
        <v>275</v>
      </c>
      <c r="AW445" s="26" t="s">
        <v>275</v>
      </c>
      <c r="AX445" s="26" t="s">
        <v>275</v>
      </c>
      <c r="AY445" s="26" t="s">
        <v>275</v>
      </c>
      <c r="AZ445" s="26" t="s">
        <v>275</v>
      </c>
      <c r="BA445" s="26" t="s">
        <v>275</v>
      </c>
      <c r="BB445" s="26" t="s">
        <v>275</v>
      </c>
      <c r="BC445" s="26" t="s">
        <v>275</v>
      </c>
      <c r="BD445" s="26" t="s">
        <v>275</v>
      </c>
      <c r="BE445" s="26" t="s">
        <v>275</v>
      </c>
      <c r="BF445" s="26" t="s">
        <v>275</v>
      </c>
      <c r="BG445" s="26" t="s">
        <v>275</v>
      </c>
      <c r="BH445" s="26" t="s">
        <v>275</v>
      </c>
      <c r="BI445" s="26" t="s">
        <v>275</v>
      </c>
      <c r="BJ445" s="26" t="s">
        <v>275</v>
      </c>
      <c r="BK445" s="26" t="s">
        <v>275</v>
      </c>
      <c r="BL445" s="26" t="s">
        <v>275</v>
      </c>
      <c r="BM445" s="26" t="s">
        <v>275</v>
      </c>
      <c r="BN445" s="26" t="s">
        <v>275</v>
      </c>
      <c r="BO445" s="26" t="s">
        <v>275</v>
      </c>
      <c r="BP445" s="26" t="s">
        <v>275</v>
      </c>
      <c r="BQ445" s="26" t="s">
        <v>275</v>
      </c>
      <c r="BR445" s="26" t="s">
        <v>275</v>
      </c>
      <c r="BS445" s="26" t="s">
        <v>275</v>
      </c>
      <c r="BT445" s="26" t="s">
        <v>275</v>
      </c>
      <c r="BU445" s="26" t="s">
        <v>275</v>
      </c>
      <c r="BV445" s="26" t="s">
        <v>275</v>
      </c>
      <c r="BW445" s="26" t="s">
        <v>275</v>
      </c>
      <c r="BX445" s="26" t="s">
        <v>275</v>
      </c>
      <c r="BY445" s="26" t="s">
        <v>275</v>
      </c>
      <c r="BZ445" s="26" t="s">
        <v>275</v>
      </c>
      <c r="CA445" s="26" t="s">
        <v>275</v>
      </c>
      <c r="CB445" s="26" t="s">
        <v>275</v>
      </c>
      <c r="CC445" s="26" t="s">
        <v>275</v>
      </c>
      <c r="CD445" s="26" t="s">
        <v>275</v>
      </c>
      <c r="CE445" s="26" t="s">
        <v>275</v>
      </c>
      <c r="CF445" s="26" t="s">
        <v>275</v>
      </c>
      <c r="CG445" s="26" t="s">
        <v>275</v>
      </c>
      <c r="CH445" s="26" t="s">
        <v>275</v>
      </c>
      <c r="CI445" s="26" t="s">
        <v>275</v>
      </c>
      <c r="CJ445" s="26" t="s">
        <v>275</v>
      </c>
      <c r="CK445" s="26" t="s">
        <v>275</v>
      </c>
      <c r="CL445" s="26" t="s">
        <v>275</v>
      </c>
      <c r="CM445" s="26" t="s">
        <v>275</v>
      </c>
      <c r="CN445" s="26" t="s">
        <v>275</v>
      </c>
      <c r="CO445" s="26" t="s">
        <v>275</v>
      </c>
      <c r="CP445" s="26" t="s">
        <v>275</v>
      </c>
      <c r="CQ445" s="26" t="s">
        <v>275</v>
      </c>
      <c r="CR445" s="26" t="s">
        <v>275</v>
      </c>
      <c r="CS445" s="26" t="s">
        <v>275</v>
      </c>
      <c r="CT445" s="26" t="s">
        <v>275</v>
      </c>
      <c r="CU445" s="26" t="s">
        <v>275</v>
      </c>
      <c r="CV445" s="26" t="s">
        <v>275</v>
      </c>
      <c r="CW445" s="26" t="s">
        <v>275</v>
      </c>
      <c r="CX445" s="26" t="s">
        <v>275</v>
      </c>
      <c r="CY445" s="26" t="s">
        <v>275</v>
      </c>
      <c r="CZ445" s="26" t="s">
        <v>275</v>
      </c>
      <c r="DA445" s="26" t="s">
        <v>275</v>
      </c>
      <c r="DB445" s="26" t="s">
        <v>275</v>
      </c>
      <c r="DC445" s="26" t="s">
        <v>275</v>
      </c>
      <c r="DD445" s="26" t="s">
        <v>275</v>
      </c>
      <c r="DE445" s="26" t="s">
        <v>275</v>
      </c>
      <c r="DF445" s="26" t="s">
        <v>275</v>
      </c>
      <c r="DG445" s="26" t="s">
        <v>275</v>
      </c>
      <c r="DH445" s="26" t="s">
        <v>275</v>
      </c>
      <c r="DI445" s="26" t="s">
        <v>275</v>
      </c>
      <c r="DJ445" s="26" t="s">
        <v>275</v>
      </c>
      <c r="DK445" s="26" t="s">
        <v>275</v>
      </c>
      <c r="DL445" s="26" t="s">
        <v>275</v>
      </c>
      <c r="DM445" s="26" t="s">
        <v>275</v>
      </c>
      <c r="DN445" s="26" t="s">
        <v>275</v>
      </c>
      <c r="DO445" s="26" t="s">
        <v>275</v>
      </c>
      <c r="DP445" s="26" t="s">
        <v>275</v>
      </c>
      <c r="DQ445" s="26" t="s">
        <v>275</v>
      </c>
      <c r="DR445" s="26" t="s">
        <v>275</v>
      </c>
      <c r="DS445" s="26" t="s">
        <v>275</v>
      </c>
      <c r="DT445" s="26" t="s">
        <v>275</v>
      </c>
      <c r="DU445" s="26" t="s">
        <v>275</v>
      </c>
      <c r="DV445" s="26" t="s">
        <v>275</v>
      </c>
      <c r="DW445" s="26" t="s">
        <v>275</v>
      </c>
      <c r="DX445" s="26" t="s">
        <v>275</v>
      </c>
      <c r="DY445" s="26" t="s">
        <v>275</v>
      </c>
      <c r="DZ445" s="26" t="s">
        <v>275</v>
      </c>
      <c r="EA445" s="26" t="s">
        <v>275</v>
      </c>
      <c r="EB445" s="26" t="s">
        <v>275</v>
      </c>
      <c r="EC445" s="26" t="s">
        <v>275</v>
      </c>
      <c r="ED445" s="26" t="s">
        <v>275</v>
      </c>
      <c r="EE445" s="26" t="s">
        <v>275</v>
      </c>
      <c r="EF445" s="26" t="s">
        <v>275</v>
      </c>
      <c r="EG445" s="26" t="s">
        <v>275</v>
      </c>
      <c r="EH445" s="26" t="s">
        <v>275</v>
      </c>
      <c r="EI445" s="26" t="s">
        <v>275</v>
      </c>
      <c r="EJ445" s="26" t="s">
        <v>275</v>
      </c>
      <c r="EK445" s="26" t="s">
        <v>275</v>
      </c>
      <c r="EL445" s="26" t="s">
        <v>275</v>
      </c>
      <c r="EM445" s="26" t="s">
        <v>275</v>
      </c>
      <c r="EN445" s="26" t="s">
        <v>275</v>
      </c>
      <c r="EO445" s="26" t="s">
        <v>275</v>
      </c>
      <c r="EP445" s="26" t="s">
        <v>275</v>
      </c>
      <c r="EQ445" s="26" t="s">
        <v>275</v>
      </c>
      <c r="ER445" s="26" t="s">
        <v>275</v>
      </c>
      <c r="ES445" s="26" t="s">
        <v>275</v>
      </c>
      <c r="ET445" s="26" t="s">
        <v>275</v>
      </c>
      <c r="EU445" s="26" t="s">
        <v>275</v>
      </c>
      <c r="EV445" s="26" t="s">
        <v>275</v>
      </c>
      <c r="EW445" s="26" t="s">
        <v>275</v>
      </c>
      <c r="EX445" s="26" t="s">
        <v>275</v>
      </c>
      <c r="EY445" s="26" t="s">
        <v>275</v>
      </c>
      <c r="EZ445" s="26" t="s">
        <v>275</v>
      </c>
      <c r="FA445" s="26" t="s">
        <v>275</v>
      </c>
      <c r="FB445" s="26" t="s">
        <v>275</v>
      </c>
      <c r="FC445" s="26" t="s">
        <v>275</v>
      </c>
      <c r="FD445" s="26" t="s">
        <v>275</v>
      </c>
      <c r="FE445" s="26" t="s">
        <v>275</v>
      </c>
      <c r="FF445" s="26" t="s">
        <v>275</v>
      </c>
      <c r="FG445" s="26" t="s">
        <v>275</v>
      </c>
      <c r="FH445" s="26" t="s">
        <v>275</v>
      </c>
      <c r="FI445" s="26" t="s">
        <v>275</v>
      </c>
      <c r="FJ445" s="26" t="s">
        <v>275</v>
      </c>
      <c r="FK445" s="26" t="s">
        <v>275</v>
      </c>
      <c r="FL445" s="26" t="s">
        <v>275</v>
      </c>
      <c r="FM445" s="26" t="s">
        <v>275</v>
      </c>
      <c r="FN445" s="26">
        <v>390.07455073916731</v>
      </c>
      <c r="FO445" s="26">
        <v>394.51289512445317</v>
      </c>
      <c r="FP445" s="26">
        <v>398.94780054076375</v>
      </c>
      <c r="FQ445" s="26">
        <v>414.86658334798909</v>
      </c>
      <c r="FR445" s="26">
        <v>407.74304909644025</v>
      </c>
      <c r="FS445" s="26">
        <v>422.1052568690252</v>
      </c>
      <c r="FT445" s="26">
        <v>428.30120654405016</v>
      </c>
      <c r="FU445" s="26">
        <v>417.4086302812841</v>
      </c>
      <c r="FV445" s="26">
        <v>423.25045632193496</v>
      </c>
      <c r="FW445" s="26">
        <v>426.61833789479743</v>
      </c>
      <c r="FX445" s="26">
        <v>440.03815896318702</v>
      </c>
      <c r="FY445" s="26">
        <v>452.70380959191675</v>
      </c>
      <c r="FZ445" s="26">
        <v>462.08182732178142</v>
      </c>
      <c r="GA445" s="26">
        <v>512.95013006139095</v>
      </c>
      <c r="GB445" s="26">
        <v>527.4222486827565</v>
      </c>
      <c r="GC445" s="26">
        <v>547.19085545005089</v>
      </c>
      <c r="GD445" s="26">
        <v>556.84331039491008</v>
      </c>
      <c r="GE445" s="26">
        <v>568.56692821559579</v>
      </c>
      <c r="GF445" s="26">
        <v>566.23322147189674</v>
      </c>
      <c r="GG445" s="26">
        <v>574.80144103580983</v>
      </c>
      <c r="GH445" s="26">
        <v>594.74758642110442</v>
      </c>
      <c r="GI445" s="26">
        <v>606.73572737830011</v>
      </c>
      <c r="GJ445" s="26">
        <v>623.78599163277863</v>
      </c>
      <c r="GK445" s="26">
        <v>630.01660983151191</v>
      </c>
      <c r="GL445" s="26">
        <v>623.09843640464965</v>
      </c>
      <c r="GM445" s="26">
        <v>609.6672387976671</v>
      </c>
      <c r="GN445" s="26">
        <v>610.83041912618478</v>
      </c>
      <c r="GO445" s="26">
        <v>613.39158347190119</v>
      </c>
      <c r="GP445" s="26">
        <v>596.5678871768099</v>
      </c>
      <c r="GQ445" s="26">
        <v>627.15839156756977</v>
      </c>
      <c r="GR445" s="26">
        <v>648.17048730069973</v>
      </c>
      <c r="GS445" s="26">
        <v>632.71967078243131</v>
      </c>
      <c r="GT445" s="26">
        <v>614.84180823166116</v>
      </c>
      <c r="GU445" s="26">
        <v>627.2813320006411</v>
      </c>
      <c r="GV445" s="26">
        <v>599.78185053515369</v>
      </c>
      <c r="GW445" s="26">
        <v>551.56289893341932</v>
      </c>
      <c r="GX445" s="26">
        <v>576.87240480171965</v>
      </c>
      <c r="GY445" s="26">
        <v>614.5032189460386</v>
      </c>
      <c r="GZ445" s="26">
        <v>607.80160626925078</v>
      </c>
      <c r="HA445" s="26">
        <v>599.74875492436433</v>
      </c>
      <c r="HB445" s="141">
        <v>574.22742805760629</v>
      </c>
      <c r="HC445" s="141">
        <v>512.37933010632548</v>
      </c>
      <c r="HD445" s="141">
        <v>450.7157509172032</v>
      </c>
      <c r="HE445" s="141">
        <v>498.1048764449713</v>
      </c>
      <c r="HF445" s="141">
        <v>501.11035150229202</v>
      </c>
      <c r="HG445" s="141">
        <v>515.61140882952805</v>
      </c>
      <c r="HH445" s="141">
        <v>566.19608542612229</v>
      </c>
      <c r="HI445" s="141">
        <v>569.85219637403395</v>
      </c>
      <c r="HJ445" s="141">
        <v>531.60651393144849</v>
      </c>
      <c r="HK445" s="141">
        <v>547.73916651370769</v>
      </c>
      <c r="HL445" s="141">
        <v>563.73783472341165</v>
      </c>
      <c r="HM445" s="141">
        <v>588.50768036442651</v>
      </c>
      <c r="HN445" s="141">
        <v>581.11999640473186</v>
      </c>
      <c r="HO445" s="141">
        <v>552.65685669514323</v>
      </c>
      <c r="HP445" s="141">
        <v>599.83412275963224</v>
      </c>
      <c r="HQ445" s="141">
        <v>656.45667164024064</v>
      </c>
      <c r="HR445" s="141">
        <v>711.33894957463451</v>
      </c>
      <c r="HS445" s="141">
        <v>772.39699519301143</v>
      </c>
      <c r="HT445" s="141">
        <v>834.0737662474728</v>
      </c>
      <c r="HU445" s="141">
        <v>891.32000936129077</v>
      </c>
      <c r="HV445" s="141">
        <v>934.72070399278653</v>
      </c>
    </row>
    <row r="446" spans="1:230" ht="14.4">
      <c r="A446" s="140" t="s">
        <v>29</v>
      </c>
      <c r="B446" s="17" t="s">
        <v>275</v>
      </c>
      <c r="C446" s="17" t="s">
        <v>275</v>
      </c>
      <c r="D446" s="17" t="s">
        <v>275</v>
      </c>
      <c r="E446" s="17"/>
      <c r="F446" s="17"/>
      <c r="G446" s="17" t="s">
        <v>275</v>
      </c>
      <c r="H446" s="17"/>
      <c r="I446" s="17"/>
      <c r="J446" s="17"/>
      <c r="K446" s="26" t="s">
        <v>275</v>
      </c>
      <c r="L446" s="26"/>
      <c r="M446" s="26" t="s">
        <v>275</v>
      </c>
      <c r="N446" s="26" t="s">
        <v>275</v>
      </c>
      <c r="O446" s="26" t="s">
        <v>275</v>
      </c>
      <c r="P446" s="26" t="s">
        <v>275</v>
      </c>
      <c r="Q446" s="26"/>
      <c r="R446" s="26" t="s">
        <v>275</v>
      </c>
      <c r="S446" s="26"/>
      <c r="T446" s="26"/>
      <c r="U446" s="26"/>
      <c r="V446" s="26"/>
      <c r="W446" s="26"/>
      <c r="X446" s="26"/>
      <c r="Y446" s="26"/>
      <c r="Z446" s="26"/>
      <c r="AA446" s="26"/>
      <c r="AB446" s="26"/>
      <c r="AC446" s="26"/>
      <c r="AD446" s="26"/>
      <c r="AE446" s="26"/>
      <c r="AF446" s="26"/>
      <c r="AG446" s="26"/>
      <c r="AH446" s="26"/>
      <c r="AI446" s="26"/>
      <c r="AJ446" s="26"/>
      <c r="AK446" s="26"/>
      <c r="AL446" s="26"/>
      <c r="AM446" s="26"/>
      <c r="AN446" s="26" t="s">
        <v>275</v>
      </c>
      <c r="AO446" s="26" t="s">
        <v>275</v>
      </c>
      <c r="AP446" s="26" t="s">
        <v>275</v>
      </c>
      <c r="AQ446" s="26" t="s">
        <v>275</v>
      </c>
      <c r="AR446" s="26" t="s">
        <v>275</v>
      </c>
      <c r="AS446" s="26" t="s">
        <v>275</v>
      </c>
      <c r="AT446" s="26" t="s">
        <v>275</v>
      </c>
      <c r="AU446" s="26" t="s">
        <v>275</v>
      </c>
      <c r="AV446" s="26" t="s">
        <v>275</v>
      </c>
      <c r="AW446" s="26" t="s">
        <v>275</v>
      </c>
      <c r="AX446" s="26" t="s">
        <v>275</v>
      </c>
      <c r="AY446" s="26" t="s">
        <v>275</v>
      </c>
      <c r="AZ446" s="26" t="s">
        <v>275</v>
      </c>
      <c r="BA446" s="26" t="s">
        <v>275</v>
      </c>
      <c r="BB446" s="26" t="s">
        <v>275</v>
      </c>
      <c r="BC446" s="26" t="s">
        <v>275</v>
      </c>
      <c r="BD446" s="26" t="s">
        <v>275</v>
      </c>
      <c r="BE446" s="26" t="s">
        <v>275</v>
      </c>
      <c r="BF446" s="26" t="s">
        <v>275</v>
      </c>
      <c r="BG446" s="26" t="s">
        <v>275</v>
      </c>
      <c r="BH446" s="26" t="s">
        <v>275</v>
      </c>
      <c r="BI446" s="26" t="s">
        <v>275</v>
      </c>
      <c r="BJ446" s="26" t="s">
        <v>275</v>
      </c>
      <c r="BK446" s="26" t="s">
        <v>275</v>
      </c>
      <c r="BL446" s="26" t="s">
        <v>275</v>
      </c>
      <c r="BM446" s="26" t="s">
        <v>275</v>
      </c>
      <c r="BN446" s="26" t="s">
        <v>275</v>
      </c>
      <c r="BO446" s="26" t="s">
        <v>275</v>
      </c>
      <c r="BP446" s="26" t="s">
        <v>275</v>
      </c>
      <c r="BQ446" s="26" t="s">
        <v>275</v>
      </c>
      <c r="BR446" s="26" t="s">
        <v>275</v>
      </c>
      <c r="BS446" s="26" t="s">
        <v>275</v>
      </c>
      <c r="BT446" s="26" t="s">
        <v>275</v>
      </c>
      <c r="BU446" s="26" t="s">
        <v>275</v>
      </c>
      <c r="BV446" s="26" t="s">
        <v>275</v>
      </c>
      <c r="BW446" s="26" t="s">
        <v>275</v>
      </c>
      <c r="BX446" s="26" t="s">
        <v>275</v>
      </c>
      <c r="BY446" s="26" t="s">
        <v>275</v>
      </c>
      <c r="BZ446" s="26" t="s">
        <v>275</v>
      </c>
      <c r="CA446" s="26" t="s">
        <v>275</v>
      </c>
      <c r="CB446" s="26" t="s">
        <v>275</v>
      </c>
      <c r="CC446" s="26" t="s">
        <v>275</v>
      </c>
      <c r="CD446" s="26" t="s">
        <v>275</v>
      </c>
      <c r="CE446" s="26" t="s">
        <v>275</v>
      </c>
      <c r="CF446" s="26" t="s">
        <v>275</v>
      </c>
      <c r="CG446" s="26" t="s">
        <v>275</v>
      </c>
      <c r="CH446" s="26" t="s">
        <v>275</v>
      </c>
      <c r="CI446" s="26" t="s">
        <v>275</v>
      </c>
      <c r="CJ446" s="26" t="s">
        <v>275</v>
      </c>
      <c r="CK446" s="26" t="s">
        <v>275</v>
      </c>
      <c r="CL446" s="26" t="s">
        <v>275</v>
      </c>
      <c r="CM446" s="26" t="s">
        <v>275</v>
      </c>
      <c r="CN446" s="26" t="s">
        <v>275</v>
      </c>
      <c r="CO446" s="26" t="s">
        <v>275</v>
      </c>
      <c r="CP446" s="26" t="s">
        <v>275</v>
      </c>
      <c r="CQ446" s="26" t="s">
        <v>275</v>
      </c>
      <c r="CR446" s="26" t="s">
        <v>275</v>
      </c>
      <c r="CS446" s="26" t="s">
        <v>275</v>
      </c>
      <c r="CT446" s="26" t="s">
        <v>275</v>
      </c>
      <c r="CU446" s="26" t="s">
        <v>275</v>
      </c>
      <c r="CV446" s="26" t="s">
        <v>275</v>
      </c>
      <c r="CW446" s="26" t="s">
        <v>275</v>
      </c>
      <c r="CX446" s="26" t="s">
        <v>275</v>
      </c>
      <c r="CY446" s="26" t="s">
        <v>275</v>
      </c>
      <c r="CZ446" s="26" t="s">
        <v>275</v>
      </c>
      <c r="DA446" s="26" t="s">
        <v>275</v>
      </c>
      <c r="DB446" s="26" t="s">
        <v>275</v>
      </c>
      <c r="DC446" s="26" t="s">
        <v>275</v>
      </c>
      <c r="DD446" s="26" t="s">
        <v>275</v>
      </c>
      <c r="DE446" s="26" t="s">
        <v>275</v>
      </c>
      <c r="DF446" s="26" t="s">
        <v>275</v>
      </c>
      <c r="DG446" s="26" t="s">
        <v>275</v>
      </c>
      <c r="DH446" s="26" t="s">
        <v>275</v>
      </c>
      <c r="DI446" s="26" t="s">
        <v>275</v>
      </c>
      <c r="DJ446" s="26" t="s">
        <v>275</v>
      </c>
      <c r="DK446" s="26" t="s">
        <v>275</v>
      </c>
      <c r="DL446" s="26" t="s">
        <v>275</v>
      </c>
      <c r="DM446" s="26" t="s">
        <v>275</v>
      </c>
      <c r="DN446" s="26" t="s">
        <v>275</v>
      </c>
      <c r="DO446" s="26" t="s">
        <v>275</v>
      </c>
      <c r="DP446" s="26" t="s">
        <v>275</v>
      </c>
      <c r="DQ446" s="26" t="s">
        <v>275</v>
      </c>
      <c r="DR446" s="26" t="s">
        <v>275</v>
      </c>
      <c r="DS446" s="26" t="s">
        <v>275</v>
      </c>
      <c r="DT446" s="26" t="s">
        <v>275</v>
      </c>
      <c r="DU446" s="26" t="s">
        <v>275</v>
      </c>
      <c r="DV446" s="26" t="s">
        <v>275</v>
      </c>
      <c r="DW446" s="26" t="s">
        <v>275</v>
      </c>
      <c r="DX446" s="26" t="s">
        <v>275</v>
      </c>
      <c r="DY446" s="26" t="s">
        <v>275</v>
      </c>
      <c r="DZ446" s="26" t="s">
        <v>275</v>
      </c>
      <c r="EA446" s="26" t="s">
        <v>275</v>
      </c>
      <c r="EB446" s="26" t="s">
        <v>275</v>
      </c>
      <c r="EC446" s="26" t="s">
        <v>275</v>
      </c>
      <c r="ED446" s="26" t="s">
        <v>275</v>
      </c>
      <c r="EE446" s="26" t="s">
        <v>275</v>
      </c>
      <c r="EF446" s="26" t="s">
        <v>275</v>
      </c>
      <c r="EG446" s="26" t="s">
        <v>275</v>
      </c>
      <c r="EH446" s="26" t="s">
        <v>275</v>
      </c>
      <c r="EI446" s="26" t="s">
        <v>275</v>
      </c>
      <c r="EJ446" s="26" t="s">
        <v>275</v>
      </c>
      <c r="EK446" s="26" t="s">
        <v>275</v>
      </c>
      <c r="EL446" s="26" t="s">
        <v>275</v>
      </c>
      <c r="EM446" s="26" t="s">
        <v>275</v>
      </c>
      <c r="EN446" s="26" t="s">
        <v>275</v>
      </c>
      <c r="EO446" s="26" t="s">
        <v>275</v>
      </c>
      <c r="EP446" s="26" t="s">
        <v>275</v>
      </c>
      <c r="EQ446" s="26" t="s">
        <v>275</v>
      </c>
      <c r="ER446" s="26" t="s">
        <v>275</v>
      </c>
      <c r="ES446" s="26" t="s">
        <v>275</v>
      </c>
      <c r="ET446" s="26" t="s">
        <v>275</v>
      </c>
      <c r="EU446" s="26" t="s">
        <v>275</v>
      </c>
      <c r="EV446" s="26" t="s">
        <v>275</v>
      </c>
      <c r="EW446" s="26" t="s">
        <v>275</v>
      </c>
      <c r="EX446" s="26" t="s">
        <v>275</v>
      </c>
      <c r="EY446" s="26" t="s">
        <v>275</v>
      </c>
      <c r="EZ446" s="26" t="s">
        <v>275</v>
      </c>
      <c r="FA446" s="26" t="s">
        <v>275</v>
      </c>
      <c r="FB446" s="26" t="s">
        <v>275</v>
      </c>
      <c r="FC446" s="26" t="s">
        <v>275</v>
      </c>
      <c r="FD446" s="26" t="s">
        <v>275</v>
      </c>
      <c r="FE446" s="26" t="s">
        <v>275</v>
      </c>
      <c r="FF446" s="26" t="s">
        <v>275</v>
      </c>
      <c r="FG446" s="26" t="s">
        <v>275</v>
      </c>
      <c r="FH446" s="26" t="s">
        <v>275</v>
      </c>
      <c r="FI446" s="26" t="s">
        <v>275</v>
      </c>
      <c r="FJ446" s="26" t="s">
        <v>275</v>
      </c>
      <c r="FK446" s="26" t="s">
        <v>275</v>
      </c>
      <c r="FL446" s="26" t="s">
        <v>275</v>
      </c>
      <c r="FM446" s="26" t="s">
        <v>275</v>
      </c>
      <c r="FN446" s="26">
        <v>3108.3773176667414</v>
      </c>
      <c r="FO446" s="26">
        <v>3204.4274008780376</v>
      </c>
      <c r="FP446" s="26">
        <v>3302.3084407773772</v>
      </c>
      <c r="FQ446" s="26">
        <v>3401.3027750901633</v>
      </c>
      <c r="FR446" s="26">
        <v>3504.3388151000277</v>
      </c>
      <c r="FS446" s="26">
        <v>3610.8890815089349</v>
      </c>
      <c r="FT446" s="26">
        <v>3717.7659860774411</v>
      </c>
      <c r="FU446" s="26">
        <v>3827.4207580473867</v>
      </c>
      <c r="FV446" s="26">
        <v>3939.2072084713768</v>
      </c>
      <c r="FW446" s="26">
        <v>4052.451538452573</v>
      </c>
      <c r="FX446" s="26">
        <v>4184.2069862005383</v>
      </c>
      <c r="FY446" s="26">
        <v>4638.8831407992293</v>
      </c>
      <c r="FZ446" s="26">
        <v>4725.1639850292731</v>
      </c>
      <c r="GA446" s="26">
        <v>4832.0979818323995</v>
      </c>
      <c r="GB446" s="26">
        <v>4850.581382853602</v>
      </c>
      <c r="GC446" s="26">
        <v>4860.1171000537051</v>
      </c>
      <c r="GD446" s="26">
        <v>5002.8355425327445</v>
      </c>
      <c r="GE446" s="26">
        <v>5129.7579210944477</v>
      </c>
      <c r="GF446" s="26">
        <v>5176.1744768499993</v>
      </c>
      <c r="GG446" s="26">
        <v>5518.2057674265143</v>
      </c>
      <c r="GH446" s="26">
        <v>5869.3553069434856</v>
      </c>
      <c r="GI446" s="26">
        <v>6332.4274246152818</v>
      </c>
      <c r="GJ446" s="26">
        <v>6891.6744578628695</v>
      </c>
      <c r="GK446" s="26">
        <v>7288.6582766767051</v>
      </c>
      <c r="GL446" s="26">
        <v>9544.4258684442812</v>
      </c>
      <c r="GM446" s="26">
        <v>9405.7229997223621</v>
      </c>
      <c r="GN446" s="26">
        <v>12339.926889306133</v>
      </c>
      <c r="GO446" s="26">
        <v>9528.6790736001803</v>
      </c>
      <c r="GP446" s="26">
        <v>6721.3623653795348</v>
      </c>
      <c r="GQ446" s="26">
        <v>6659.2480306330217</v>
      </c>
      <c r="GR446" s="26">
        <v>6776.5805242631131</v>
      </c>
      <c r="GS446" s="26">
        <v>6541.0602030480886</v>
      </c>
      <c r="GT446" s="26">
        <v>6211.2873495998119</v>
      </c>
      <c r="GU446" s="26">
        <v>6104.9775756431827</v>
      </c>
      <c r="GV446" s="26">
        <v>6141.9472539562985</v>
      </c>
      <c r="GW446" s="26">
        <v>5817.6989600435099</v>
      </c>
      <c r="GX446" s="26">
        <v>5356.2156837630064</v>
      </c>
      <c r="GY446" s="26">
        <v>4546.4333117053657</v>
      </c>
      <c r="GZ446" s="26">
        <v>4541.7909026077532</v>
      </c>
      <c r="HA446" s="26">
        <v>4637.2996982446739</v>
      </c>
      <c r="HB446" s="26">
        <v>4797.0117814609357</v>
      </c>
      <c r="HC446" s="26">
        <v>4971.2366920894401</v>
      </c>
      <c r="HD446" s="26">
        <v>4680.7542223127903</v>
      </c>
      <c r="HE446" s="26">
        <v>4666.3436795211801</v>
      </c>
      <c r="HF446" s="26">
        <v>4710.7495981499042</v>
      </c>
      <c r="HG446" s="26">
        <v>4815.4228227469794</v>
      </c>
      <c r="HH446" s="26">
        <v>4858.3047586425528</v>
      </c>
      <c r="HI446" s="26">
        <v>5002.0409249826971</v>
      </c>
      <c r="HJ446" s="26">
        <v>5042.4699547430755</v>
      </c>
      <c r="HK446" s="26">
        <v>4052.199353153565</v>
      </c>
      <c r="HL446" s="26">
        <v>3844.1350049214311</v>
      </c>
      <c r="HM446" s="26">
        <v>3819.8674077377527</v>
      </c>
      <c r="HN446" s="26">
        <v>3728.0177296156712</v>
      </c>
      <c r="HO446" s="26">
        <v>3732.4884832394459</v>
      </c>
      <c r="HP446" s="26">
        <v>3685.836829344802</v>
      </c>
      <c r="HQ446" s="26">
        <v>3711.4258897033005</v>
      </c>
      <c r="HR446" s="26">
        <v>3675.0065900537861</v>
      </c>
      <c r="HS446" s="26">
        <v>3801.0204256785842</v>
      </c>
      <c r="HT446" s="26">
        <v>3811.3326405677085</v>
      </c>
      <c r="HU446" s="141"/>
      <c r="HV446" s="141"/>
    </row>
    <row r="447" spans="1:230" ht="14.4">
      <c r="A447" s="140" t="s">
        <v>236</v>
      </c>
      <c r="B447" s="17" t="s">
        <v>275</v>
      </c>
      <c r="C447" s="17" t="s">
        <v>275</v>
      </c>
      <c r="D447" s="17" t="s">
        <v>275</v>
      </c>
      <c r="E447" s="17"/>
      <c r="F447" s="17"/>
      <c r="G447" s="17" t="s">
        <v>275</v>
      </c>
      <c r="H447" s="17"/>
      <c r="I447" s="17"/>
      <c r="J447" s="17"/>
      <c r="K447" s="26" t="s">
        <v>275</v>
      </c>
      <c r="L447" s="26"/>
      <c r="M447" s="26" t="s">
        <v>275</v>
      </c>
      <c r="N447" s="26" t="s">
        <v>275</v>
      </c>
      <c r="O447" s="26" t="s">
        <v>275</v>
      </c>
      <c r="P447" s="26" t="s">
        <v>275</v>
      </c>
      <c r="Q447" s="26"/>
      <c r="R447" s="26" t="s">
        <v>275</v>
      </c>
      <c r="S447" s="26"/>
      <c r="T447" s="26"/>
      <c r="U447" s="26"/>
      <c r="V447" s="26"/>
      <c r="W447" s="26"/>
      <c r="X447" s="26"/>
      <c r="Y447" s="26"/>
      <c r="Z447" s="26"/>
      <c r="AA447" s="26"/>
      <c r="AB447" s="26"/>
      <c r="AC447" s="26"/>
      <c r="AD447" s="26"/>
      <c r="AE447" s="26"/>
      <c r="AF447" s="26"/>
      <c r="AG447" s="26"/>
      <c r="AH447" s="26"/>
      <c r="AI447" s="26"/>
      <c r="AJ447" s="26"/>
      <c r="AK447" s="26"/>
      <c r="AL447" s="26"/>
      <c r="AM447" s="26"/>
      <c r="AN447" s="26" t="s">
        <v>275</v>
      </c>
      <c r="AO447" s="26" t="s">
        <v>275</v>
      </c>
      <c r="AP447" s="26" t="s">
        <v>275</v>
      </c>
      <c r="AQ447" s="26" t="s">
        <v>275</v>
      </c>
      <c r="AR447" s="26" t="s">
        <v>275</v>
      </c>
      <c r="AS447" s="26" t="s">
        <v>275</v>
      </c>
      <c r="AT447" s="26" t="s">
        <v>275</v>
      </c>
      <c r="AU447" s="26" t="s">
        <v>275</v>
      </c>
      <c r="AV447" s="26" t="s">
        <v>275</v>
      </c>
      <c r="AW447" s="26" t="s">
        <v>275</v>
      </c>
      <c r="AX447" s="26" t="s">
        <v>275</v>
      </c>
      <c r="AY447" s="26" t="s">
        <v>275</v>
      </c>
      <c r="AZ447" s="26" t="s">
        <v>275</v>
      </c>
      <c r="BA447" s="26" t="s">
        <v>275</v>
      </c>
      <c r="BB447" s="26" t="s">
        <v>275</v>
      </c>
      <c r="BC447" s="26" t="s">
        <v>275</v>
      </c>
      <c r="BD447" s="26" t="s">
        <v>275</v>
      </c>
      <c r="BE447" s="26" t="s">
        <v>275</v>
      </c>
      <c r="BF447" s="26" t="s">
        <v>275</v>
      </c>
      <c r="BG447" s="26" t="s">
        <v>275</v>
      </c>
      <c r="BH447" s="26" t="s">
        <v>275</v>
      </c>
      <c r="BI447" s="26" t="s">
        <v>275</v>
      </c>
      <c r="BJ447" s="26" t="s">
        <v>275</v>
      </c>
      <c r="BK447" s="26" t="s">
        <v>275</v>
      </c>
      <c r="BL447" s="26" t="s">
        <v>275</v>
      </c>
      <c r="BM447" s="26" t="s">
        <v>275</v>
      </c>
      <c r="BN447" s="26" t="s">
        <v>275</v>
      </c>
      <c r="BO447" s="26" t="s">
        <v>275</v>
      </c>
      <c r="BP447" s="26" t="s">
        <v>275</v>
      </c>
      <c r="BQ447" s="26" t="s">
        <v>275</v>
      </c>
      <c r="BR447" s="26" t="s">
        <v>275</v>
      </c>
      <c r="BS447" s="26" t="s">
        <v>275</v>
      </c>
      <c r="BT447" s="26" t="s">
        <v>275</v>
      </c>
      <c r="BU447" s="26" t="s">
        <v>275</v>
      </c>
      <c r="BV447" s="26" t="s">
        <v>275</v>
      </c>
      <c r="BW447" s="26" t="s">
        <v>275</v>
      </c>
      <c r="BX447" s="26" t="s">
        <v>275</v>
      </c>
      <c r="BY447" s="26" t="s">
        <v>275</v>
      </c>
      <c r="BZ447" s="26" t="s">
        <v>275</v>
      </c>
      <c r="CA447" s="26" t="s">
        <v>275</v>
      </c>
      <c r="CB447" s="26" t="s">
        <v>275</v>
      </c>
      <c r="CC447" s="26" t="s">
        <v>275</v>
      </c>
      <c r="CD447" s="26" t="s">
        <v>275</v>
      </c>
      <c r="CE447" s="26" t="s">
        <v>275</v>
      </c>
      <c r="CF447" s="26" t="s">
        <v>275</v>
      </c>
      <c r="CG447" s="26" t="s">
        <v>275</v>
      </c>
      <c r="CH447" s="26" t="s">
        <v>275</v>
      </c>
      <c r="CI447" s="26" t="s">
        <v>275</v>
      </c>
      <c r="CJ447" s="26" t="s">
        <v>275</v>
      </c>
      <c r="CK447" s="26" t="s">
        <v>275</v>
      </c>
      <c r="CL447" s="26" t="s">
        <v>275</v>
      </c>
      <c r="CM447" s="26" t="s">
        <v>275</v>
      </c>
      <c r="CN447" s="26" t="s">
        <v>275</v>
      </c>
      <c r="CO447" s="26" t="s">
        <v>275</v>
      </c>
      <c r="CP447" s="26" t="s">
        <v>275</v>
      </c>
      <c r="CQ447" s="26" t="s">
        <v>275</v>
      </c>
      <c r="CR447" s="26" t="s">
        <v>275</v>
      </c>
      <c r="CS447" s="26" t="s">
        <v>275</v>
      </c>
      <c r="CT447" s="26" t="s">
        <v>275</v>
      </c>
      <c r="CU447" s="26" t="s">
        <v>275</v>
      </c>
      <c r="CV447" s="26" t="s">
        <v>275</v>
      </c>
      <c r="CW447" s="26" t="s">
        <v>275</v>
      </c>
      <c r="CX447" s="26" t="s">
        <v>275</v>
      </c>
      <c r="CY447" s="26" t="s">
        <v>275</v>
      </c>
      <c r="CZ447" s="26" t="s">
        <v>275</v>
      </c>
      <c r="DA447" s="26" t="s">
        <v>275</v>
      </c>
      <c r="DB447" s="26" t="s">
        <v>275</v>
      </c>
      <c r="DC447" s="26" t="s">
        <v>275</v>
      </c>
      <c r="DD447" s="26" t="s">
        <v>275</v>
      </c>
      <c r="DE447" s="26" t="s">
        <v>275</v>
      </c>
      <c r="DF447" s="26" t="s">
        <v>275</v>
      </c>
      <c r="DG447" s="26" t="s">
        <v>275</v>
      </c>
      <c r="DH447" s="26" t="s">
        <v>275</v>
      </c>
      <c r="DI447" s="26" t="s">
        <v>275</v>
      </c>
      <c r="DJ447" s="26" t="s">
        <v>275</v>
      </c>
      <c r="DK447" s="26" t="s">
        <v>275</v>
      </c>
      <c r="DL447" s="26" t="s">
        <v>275</v>
      </c>
      <c r="DM447" s="26" t="s">
        <v>275</v>
      </c>
      <c r="DN447" s="26" t="s">
        <v>275</v>
      </c>
      <c r="DO447" s="26" t="s">
        <v>275</v>
      </c>
      <c r="DP447" s="26" t="s">
        <v>275</v>
      </c>
      <c r="DQ447" s="26" t="s">
        <v>275</v>
      </c>
      <c r="DR447" s="26" t="s">
        <v>275</v>
      </c>
      <c r="DS447" s="26" t="s">
        <v>275</v>
      </c>
      <c r="DT447" s="26" t="s">
        <v>275</v>
      </c>
      <c r="DU447" s="26" t="s">
        <v>275</v>
      </c>
      <c r="DV447" s="26" t="s">
        <v>275</v>
      </c>
      <c r="DW447" s="26" t="s">
        <v>275</v>
      </c>
      <c r="DX447" s="26" t="s">
        <v>275</v>
      </c>
      <c r="DY447" s="26" t="s">
        <v>275</v>
      </c>
      <c r="DZ447" s="26" t="s">
        <v>275</v>
      </c>
      <c r="EA447" s="26" t="s">
        <v>275</v>
      </c>
      <c r="EB447" s="26" t="s">
        <v>275</v>
      </c>
      <c r="EC447" s="26" t="s">
        <v>275</v>
      </c>
      <c r="ED447" s="26" t="s">
        <v>275</v>
      </c>
      <c r="EE447" s="26" t="s">
        <v>275</v>
      </c>
      <c r="EF447" s="26" t="s">
        <v>275</v>
      </c>
      <c r="EG447" s="26" t="s">
        <v>275</v>
      </c>
      <c r="EH447" s="26" t="s">
        <v>275</v>
      </c>
      <c r="EI447" s="26" t="s">
        <v>275</v>
      </c>
      <c r="EJ447" s="26" t="s">
        <v>275</v>
      </c>
      <c r="EK447" s="26" t="s">
        <v>275</v>
      </c>
      <c r="EL447" s="26" t="s">
        <v>275</v>
      </c>
      <c r="EM447" s="26" t="s">
        <v>275</v>
      </c>
      <c r="EN447" s="26" t="s">
        <v>275</v>
      </c>
      <c r="EO447" s="26" t="s">
        <v>275</v>
      </c>
      <c r="EP447" s="26" t="s">
        <v>275</v>
      </c>
      <c r="EQ447" s="26" t="s">
        <v>275</v>
      </c>
      <c r="ER447" s="26" t="s">
        <v>275</v>
      </c>
      <c r="ES447" s="26" t="s">
        <v>275</v>
      </c>
      <c r="ET447" s="26" t="s">
        <v>275</v>
      </c>
      <c r="EU447" s="26" t="s">
        <v>275</v>
      </c>
      <c r="EV447" s="26" t="s">
        <v>275</v>
      </c>
      <c r="EW447" s="26" t="s">
        <v>275</v>
      </c>
      <c r="EX447" s="26" t="s">
        <v>275</v>
      </c>
      <c r="EY447" s="26" t="s">
        <v>275</v>
      </c>
      <c r="EZ447" s="26" t="s">
        <v>275</v>
      </c>
      <c r="FA447" s="26" t="s">
        <v>275</v>
      </c>
      <c r="FB447" s="26" t="s">
        <v>275</v>
      </c>
      <c r="FC447" s="26" t="s">
        <v>275</v>
      </c>
      <c r="FD447" s="26" t="s">
        <v>275</v>
      </c>
      <c r="FE447" s="26" t="s">
        <v>275</v>
      </c>
      <c r="FF447" s="26" t="s">
        <v>275</v>
      </c>
      <c r="FG447" s="26" t="s">
        <v>275</v>
      </c>
      <c r="FH447" s="26" t="s">
        <v>275</v>
      </c>
      <c r="FI447" s="26" t="s">
        <v>275</v>
      </c>
      <c r="FJ447" s="26" t="s">
        <v>275</v>
      </c>
      <c r="FK447" s="26" t="s">
        <v>275</v>
      </c>
      <c r="FL447" s="26" t="s">
        <v>275</v>
      </c>
      <c r="FM447" s="26" t="s">
        <v>275</v>
      </c>
      <c r="FN447" s="26">
        <v>607.36467539895102</v>
      </c>
      <c r="FO447" s="26">
        <v>627.38917697381601</v>
      </c>
      <c r="FP447" s="26">
        <v>631.87162215879425</v>
      </c>
      <c r="FQ447" s="26">
        <v>640.49054687341163</v>
      </c>
      <c r="FR447" s="26">
        <v>660.05241499953854</v>
      </c>
      <c r="FS447" s="26">
        <v>663.82000598697437</v>
      </c>
      <c r="FT447" s="26">
        <v>671.23307178409243</v>
      </c>
      <c r="FU447" s="26">
        <v>678.35533441370706</v>
      </c>
      <c r="FV447" s="26">
        <v>678.1733812097317</v>
      </c>
      <c r="FW447" s="26">
        <v>697.24133863400027</v>
      </c>
      <c r="FX447" s="26">
        <v>721.65185302025782</v>
      </c>
      <c r="FY447" s="26">
        <v>815.29912789046409</v>
      </c>
      <c r="FZ447" s="26">
        <v>780.86985142039157</v>
      </c>
      <c r="GA447" s="26">
        <v>761.67956989802838</v>
      </c>
      <c r="GB447" s="26">
        <v>787.3505000459744</v>
      </c>
      <c r="GC447" s="26">
        <v>845.81114289189236</v>
      </c>
      <c r="GD447" s="26">
        <v>955.11644658744626</v>
      </c>
      <c r="GE447" s="26">
        <v>956.8407563700024</v>
      </c>
      <c r="GF447" s="26">
        <v>939.32904641106927</v>
      </c>
      <c r="GG447" s="26">
        <v>1007.3413299298328</v>
      </c>
      <c r="GH447" s="26">
        <v>878.89458261196353</v>
      </c>
      <c r="GI447" s="26">
        <v>948.59973388219112</v>
      </c>
      <c r="GJ447" s="26">
        <v>984.58291294015271</v>
      </c>
      <c r="GK447" s="26">
        <v>996.93401737876059</v>
      </c>
      <c r="GL447" s="26">
        <v>1156.5389621763607</v>
      </c>
      <c r="GM447" s="26">
        <v>1049.6059767937384</v>
      </c>
      <c r="GN447" s="26">
        <v>1133.9075660589147</v>
      </c>
      <c r="GO447" s="26">
        <v>1152.1360512402848</v>
      </c>
      <c r="GP447" s="26">
        <v>1057.8731679357447</v>
      </c>
      <c r="GQ447" s="26">
        <v>1190.6416311633511</v>
      </c>
      <c r="GR447" s="26">
        <v>1038.784778259025</v>
      </c>
      <c r="GS447" s="26">
        <v>997.26039085903051</v>
      </c>
      <c r="GT447" s="26">
        <v>1088.398609446722</v>
      </c>
      <c r="GU447" s="26">
        <v>926.2917322649281</v>
      </c>
      <c r="GV447" s="26">
        <v>871.08022782297439</v>
      </c>
      <c r="GW447" s="26">
        <v>770.4147068340925</v>
      </c>
      <c r="GX447" s="26">
        <v>783.35422746125948</v>
      </c>
      <c r="GY447" s="26">
        <v>796.507536313022</v>
      </c>
      <c r="GZ447" s="26">
        <v>848.84602845389645</v>
      </c>
      <c r="HA447" s="26">
        <v>874.81940735327044</v>
      </c>
      <c r="HB447" s="26">
        <v>877.53027374098633</v>
      </c>
      <c r="HC447" s="26">
        <v>862.96568110676822</v>
      </c>
      <c r="HD447" s="26">
        <v>866.78195095690978</v>
      </c>
      <c r="HE447" s="26">
        <v>884.69357427765681</v>
      </c>
      <c r="HF447" s="26">
        <v>883.77292864188496</v>
      </c>
      <c r="HG447" s="26">
        <v>821.89135900823362</v>
      </c>
      <c r="HH447" s="26">
        <v>841.0562929123189</v>
      </c>
      <c r="HI447" s="26">
        <v>851.29316448812756</v>
      </c>
      <c r="HJ447" s="26">
        <v>851.17358782563838</v>
      </c>
      <c r="HK447" s="26">
        <v>875.73018443225249</v>
      </c>
      <c r="HL447" s="26">
        <v>894.81271803749439</v>
      </c>
      <c r="HM447" s="26">
        <v>916.7083727683106</v>
      </c>
      <c r="HN447" s="26">
        <v>860.22036458526259</v>
      </c>
      <c r="HO447" s="26">
        <v>890.11355267735905</v>
      </c>
      <c r="HP447" s="26">
        <v>925.78485121591575</v>
      </c>
      <c r="HQ447" s="26">
        <v>944.77664527179093</v>
      </c>
      <c r="HR447" s="26">
        <v>977.72611972484765</v>
      </c>
      <c r="HS447" s="26">
        <v>1010.4486071978769</v>
      </c>
      <c r="HT447" s="26">
        <v>1042.9487445432462</v>
      </c>
      <c r="HU447" s="141"/>
      <c r="HV447" s="141"/>
    </row>
    <row r="448" spans="1:230" ht="14.4">
      <c r="A448" s="140" t="s">
        <v>30</v>
      </c>
      <c r="B448" s="17" t="s">
        <v>275</v>
      </c>
      <c r="C448" s="17" t="s">
        <v>275</v>
      </c>
      <c r="D448" s="17" t="s">
        <v>275</v>
      </c>
      <c r="E448" s="17"/>
      <c r="F448" s="17"/>
      <c r="G448" s="17" t="s">
        <v>275</v>
      </c>
      <c r="H448" s="17"/>
      <c r="I448" s="17"/>
      <c r="J448" s="17"/>
      <c r="K448" s="26" t="s">
        <v>275</v>
      </c>
      <c r="L448" s="26"/>
      <c r="M448" s="26" t="s">
        <v>275</v>
      </c>
      <c r="N448" s="26" t="s">
        <v>275</v>
      </c>
      <c r="O448" s="26" t="s">
        <v>275</v>
      </c>
      <c r="P448" s="26" t="s">
        <v>275</v>
      </c>
      <c r="Q448" s="26"/>
      <c r="R448" s="26" t="s">
        <v>275</v>
      </c>
      <c r="S448" s="26"/>
      <c r="T448" s="26"/>
      <c r="U448" s="26"/>
      <c r="V448" s="26"/>
      <c r="W448" s="26"/>
      <c r="X448" s="26"/>
      <c r="Y448" s="26"/>
      <c r="Z448" s="26"/>
      <c r="AA448" s="26"/>
      <c r="AB448" s="26"/>
      <c r="AC448" s="26"/>
      <c r="AD448" s="26"/>
      <c r="AE448" s="26"/>
      <c r="AF448" s="26"/>
      <c r="AG448" s="26"/>
      <c r="AH448" s="26"/>
      <c r="AI448" s="26"/>
      <c r="AJ448" s="26"/>
      <c r="AK448" s="26"/>
      <c r="AL448" s="26"/>
      <c r="AM448" s="26"/>
      <c r="AN448" s="26" t="s">
        <v>275</v>
      </c>
      <c r="AO448" s="26" t="s">
        <v>275</v>
      </c>
      <c r="AP448" s="26" t="s">
        <v>275</v>
      </c>
      <c r="AQ448" s="26" t="s">
        <v>275</v>
      </c>
      <c r="AR448" s="26" t="s">
        <v>275</v>
      </c>
      <c r="AS448" s="26" t="s">
        <v>275</v>
      </c>
      <c r="AT448" s="26" t="s">
        <v>275</v>
      </c>
      <c r="AU448" s="26" t="s">
        <v>275</v>
      </c>
      <c r="AV448" s="26" t="s">
        <v>275</v>
      </c>
      <c r="AW448" s="26" t="s">
        <v>275</v>
      </c>
      <c r="AX448" s="26" t="s">
        <v>275</v>
      </c>
      <c r="AY448" s="26" t="s">
        <v>275</v>
      </c>
      <c r="AZ448" s="26" t="s">
        <v>275</v>
      </c>
      <c r="BA448" s="26" t="s">
        <v>275</v>
      </c>
      <c r="BB448" s="26" t="s">
        <v>275</v>
      </c>
      <c r="BC448" s="26" t="s">
        <v>275</v>
      </c>
      <c r="BD448" s="26" t="s">
        <v>275</v>
      </c>
      <c r="BE448" s="26" t="s">
        <v>275</v>
      </c>
      <c r="BF448" s="26" t="s">
        <v>275</v>
      </c>
      <c r="BG448" s="26" t="s">
        <v>275</v>
      </c>
      <c r="BH448" s="26" t="s">
        <v>275</v>
      </c>
      <c r="BI448" s="26" t="s">
        <v>275</v>
      </c>
      <c r="BJ448" s="26" t="s">
        <v>275</v>
      </c>
      <c r="BK448" s="26" t="s">
        <v>275</v>
      </c>
      <c r="BL448" s="26" t="s">
        <v>275</v>
      </c>
      <c r="BM448" s="26" t="s">
        <v>275</v>
      </c>
      <c r="BN448" s="26" t="s">
        <v>275</v>
      </c>
      <c r="BO448" s="26" t="s">
        <v>275</v>
      </c>
      <c r="BP448" s="26" t="s">
        <v>275</v>
      </c>
      <c r="BQ448" s="26" t="s">
        <v>275</v>
      </c>
      <c r="BR448" s="26" t="s">
        <v>275</v>
      </c>
      <c r="BS448" s="26" t="s">
        <v>275</v>
      </c>
      <c r="BT448" s="26" t="s">
        <v>275</v>
      </c>
      <c r="BU448" s="26" t="s">
        <v>275</v>
      </c>
      <c r="BV448" s="26" t="s">
        <v>275</v>
      </c>
      <c r="BW448" s="26" t="s">
        <v>275</v>
      </c>
      <c r="BX448" s="26" t="s">
        <v>275</v>
      </c>
      <c r="BY448" s="26" t="s">
        <v>275</v>
      </c>
      <c r="BZ448" s="26" t="s">
        <v>275</v>
      </c>
      <c r="CA448" s="26" t="s">
        <v>275</v>
      </c>
      <c r="CB448" s="26" t="s">
        <v>275</v>
      </c>
      <c r="CC448" s="26" t="s">
        <v>275</v>
      </c>
      <c r="CD448" s="26" t="s">
        <v>275</v>
      </c>
      <c r="CE448" s="26" t="s">
        <v>275</v>
      </c>
      <c r="CF448" s="26" t="s">
        <v>275</v>
      </c>
      <c r="CG448" s="26" t="s">
        <v>275</v>
      </c>
      <c r="CH448" s="26" t="s">
        <v>275</v>
      </c>
      <c r="CI448" s="26" t="s">
        <v>275</v>
      </c>
      <c r="CJ448" s="26" t="s">
        <v>275</v>
      </c>
      <c r="CK448" s="26" t="s">
        <v>275</v>
      </c>
      <c r="CL448" s="26">
        <v>438.88537048765039</v>
      </c>
      <c r="CM448" s="26" t="s">
        <v>275</v>
      </c>
      <c r="CN448" s="26" t="s">
        <v>275</v>
      </c>
      <c r="CO448" s="26" t="s">
        <v>275</v>
      </c>
      <c r="CP448" s="26" t="s">
        <v>275</v>
      </c>
      <c r="CQ448" s="26" t="s">
        <v>275</v>
      </c>
      <c r="CR448" s="26" t="s">
        <v>275</v>
      </c>
      <c r="CS448" s="26" t="s">
        <v>275</v>
      </c>
      <c r="CT448" s="26" t="s">
        <v>275</v>
      </c>
      <c r="CU448" s="26" t="s">
        <v>275</v>
      </c>
      <c r="CV448" s="26" t="s">
        <v>275</v>
      </c>
      <c r="CW448" s="26" t="s">
        <v>275</v>
      </c>
      <c r="CX448" s="26" t="s">
        <v>275</v>
      </c>
      <c r="CY448" s="26" t="s">
        <v>275</v>
      </c>
      <c r="CZ448" s="26" t="s">
        <v>275</v>
      </c>
      <c r="DA448" s="26" t="s">
        <v>275</v>
      </c>
      <c r="DB448" s="26" t="s">
        <v>275</v>
      </c>
      <c r="DC448" s="26" t="s">
        <v>275</v>
      </c>
      <c r="DD448" s="26" t="s">
        <v>275</v>
      </c>
      <c r="DE448" s="26" t="s">
        <v>275</v>
      </c>
      <c r="DF448" s="26" t="s">
        <v>275</v>
      </c>
      <c r="DG448" s="26" t="s">
        <v>275</v>
      </c>
      <c r="DH448" s="26" t="s">
        <v>275</v>
      </c>
      <c r="DI448" s="26" t="s">
        <v>275</v>
      </c>
      <c r="DJ448" s="26" t="s">
        <v>275</v>
      </c>
      <c r="DK448" s="26" t="s">
        <v>275</v>
      </c>
      <c r="DL448" s="26" t="s">
        <v>275</v>
      </c>
      <c r="DM448" s="26" t="s">
        <v>275</v>
      </c>
      <c r="DN448" s="26" t="s">
        <v>275</v>
      </c>
      <c r="DO448" s="26" t="s">
        <v>275</v>
      </c>
      <c r="DP448" s="26" t="s">
        <v>275</v>
      </c>
      <c r="DQ448" s="26" t="s">
        <v>275</v>
      </c>
      <c r="DR448" s="26" t="s">
        <v>275</v>
      </c>
      <c r="DS448" s="26" t="s">
        <v>275</v>
      </c>
      <c r="DT448" s="26" t="s">
        <v>275</v>
      </c>
      <c r="DU448" s="26" t="s">
        <v>275</v>
      </c>
      <c r="DV448" s="26" t="s">
        <v>275</v>
      </c>
      <c r="DW448" s="26" t="s">
        <v>275</v>
      </c>
      <c r="DX448" s="26" t="s">
        <v>275</v>
      </c>
      <c r="DY448" s="26" t="s">
        <v>275</v>
      </c>
      <c r="DZ448" s="26" t="s">
        <v>275</v>
      </c>
      <c r="EA448" s="26" t="s">
        <v>275</v>
      </c>
      <c r="EB448" s="26" t="s">
        <v>275</v>
      </c>
      <c r="EC448" s="26">
        <v>780.71463534018608</v>
      </c>
      <c r="ED448" s="26" t="s">
        <v>275</v>
      </c>
      <c r="EE448" s="26" t="s">
        <v>275</v>
      </c>
      <c r="EF448" s="26" t="s">
        <v>275</v>
      </c>
      <c r="EG448" s="26" t="s">
        <v>275</v>
      </c>
      <c r="EH448" s="26" t="s">
        <v>275</v>
      </c>
      <c r="EI448" s="26" t="s">
        <v>275</v>
      </c>
      <c r="EJ448" s="26" t="s">
        <v>275</v>
      </c>
      <c r="EK448" s="26" t="s">
        <v>275</v>
      </c>
      <c r="EL448" s="26" t="s">
        <v>275</v>
      </c>
      <c r="EM448" s="26" t="s">
        <v>275</v>
      </c>
      <c r="EN448" s="26" t="s">
        <v>275</v>
      </c>
      <c r="EO448" s="26" t="s">
        <v>275</v>
      </c>
      <c r="EP448" s="26" t="s">
        <v>275</v>
      </c>
      <c r="EQ448" s="26" t="s">
        <v>275</v>
      </c>
      <c r="ER448" s="26" t="s">
        <v>275</v>
      </c>
      <c r="ES448" s="26" t="s">
        <v>275</v>
      </c>
      <c r="ET448" s="26" t="s">
        <v>275</v>
      </c>
      <c r="EU448" s="26" t="s">
        <v>275</v>
      </c>
      <c r="EV448" s="26" t="s">
        <v>275</v>
      </c>
      <c r="EW448" s="26" t="s">
        <v>275</v>
      </c>
      <c r="EX448" s="26" t="s">
        <v>275</v>
      </c>
      <c r="EY448" s="26" t="s">
        <v>275</v>
      </c>
      <c r="EZ448" s="26" t="s">
        <v>275</v>
      </c>
      <c r="FA448" s="26" t="s">
        <v>275</v>
      </c>
      <c r="FB448" s="26" t="s">
        <v>275</v>
      </c>
      <c r="FC448" s="26" t="s">
        <v>275</v>
      </c>
      <c r="FD448" s="26" t="s">
        <v>275</v>
      </c>
      <c r="FE448" s="26" t="s">
        <v>275</v>
      </c>
      <c r="FF448" s="26" t="s">
        <v>275</v>
      </c>
      <c r="FG448" s="26" t="s">
        <v>275</v>
      </c>
      <c r="FH448" s="26" t="s">
        <v>275</v>
      </c>
      <c r="FI448" s="26" t="s">
        <v>275</v>
      </c>
      <c r="FJ448" s="26" t="s">
        <v>275</v>
      </c>
      <c r="FK448" s="26" t="s">
        <v>275</v>
      </c>
      <c r="FL448" s="26" t="s">
        <v>275</v>
      </c>
      <c r="FM448" s="26" t="s">
        <v>275</v>
      </c>
      <c r="FN448" s="26">
        <v>1121.7935498387897</v>
      </c>
      <c r="FO448" s="26">
        <v>1133.5354406779845</v>
      </c>
      <c r="FP448" s="26">
        <v>1083.9663750046834</v>
      </c>
      <c r="FQ448" s="26">
        <v>1201.8009806447242</v>
      </c>
      <c r="FR448" s="26">
        <v>1317.3813497145379</v>
      </c>
      <c r="FS448" s="26">
        <v>1199.611169516473</v>
      </c>
      <c r="FT448" s="26">
        <v>1236.0049631006571</v>
      </c>
      <c r="FU448" s="26">
        <v>1241.2892967066846</v>
      </c>
      <c r="FV448" s="26">
        <v>1187.134136201317</v>
      </c>
      <c r="FW448" s="26">
        <v>1321.022430787491</v>
      </c>
      <c r="FX448" s="26">
        <v>1378.4200298575181</v>
      </c>
      <c r="FY448" s="26">
        <v>1388.1535737570739</v>
      </c>
      <c r="FZ448" s="26">
        <v>1415.5229467516258</v>
      </c>
      <c r="GA448" s="26">
        <v>1424.4121214693796</v>
      </c>
      <c r="GB448" s="26">
        <v>1414.2960381887576</v>
      </c>
      <c r="GC448" s="26">
        <v>1392.6226969854388</v>
      </c>
      <c r="GD448" s="26">
        <v>1354.2252827306859</v>
      </c>
      <c r="GE448" s="26">
        <v>1338.9874823187124</v>
      </c>
      <c r="GF448" s="26">
        <v>1318.4289005422422</v>
      </c>
      <c r="GG448" s="26">
        <v>1325.1992111802822</v>
      </c>
      <c r="GH448" s="26">
        <v>1423.972994105523</v>
      </c>
      <c r="GI448" s="26">
        <v>1490.7124333625081</v>
      </c>
      <c r="GJ448" s="26">
        <v>1401.5355166844904</v>
      </c>
      <c r="GK448" s="26">
        <v>1397.3696404480061</v>
      </c>
      <c r="GL448" s="26">
        <v>1454.9345149722087</v>
      </c>
      <c r="GM448" s="26">
        <v>1246.9279944765822</v>
      </c>
      <c r="GN448" s="26">
        <v>1177.840810154355</v>
      </c>
      <c r="GO448" s="26">
        <v>1181.4205570273132</v>
      </c>
      <c r="GP448" s="26">
        <v>1259.9495159182873</v>
      </c>
      <c r="GQ448" s="26">
        <v>1209.9656200010959</v>
      </c>
      <c r="GR448" s="26">
        <v>1157.0662660298819</v>
      </c>
      <c r="GS448" s="26">
        <v>1141.9606008604069</v>
      </c>
      <c r="GT448" s="26">
        <v>1041.8396521792793</v>
      </c>
      <c r="GU448" s="26">
        <v>933.03917352468818</v>
      </c>
      <c r="GV448" s="26">
        <v>959.98475802725704</v>
      </c>
      <c r="GW448" s="26">
        <v>978.43024449834684</v>
      </c>
      <c r="GX448" s="26">
        <v>988.34211299423043</v>
      </c>
      <c r="GY448" s="26">
        <v>1007.0227696614935</v>
      </c>
      <c r="GZ448" s="26">
        <v>1034.2952790855425</v>
      </c>
      <c r="HA448" s="26">
        <v>1057.119520993735</v>
      </c>
      <c r="HB448" s="141">
        <v>1062.1650728567906</v>
      </c>
      <c r="HC448" s="141">
        <v>1091.5423359262679</v>
      </c>
      <c r="HD448" s="141">
        <v>1112.2750369902233</v>
      </c>
      <c r="HE448" s="141">
        <v>1135.8815725971717</v>
      </c>
      <c r="HF448" s="141">
        <v>1148.7844222094216</v>
      </c>
      <c r="HG448" s="141">
        <v>1174.6245283491362</v>
      </c>
      <c r="HH448" s="141">
        <v>1207.3336226868419</v>
      </c>
      <c r="HI448" s="141">
        <v>1248.4473971922885</v>
      </c>
      <c r="HJ448" s="141">
        <v>1288.2119178958462</v>
      </c>
      <c r="HK448" s="141">
        <v>1323.2375407386369</v>
      </c>
      <c r="HL448" s="141">
        <v>1351.8071405528965</v>
      </c>
      <c r="HM448" s="141">
        <v>1384.4550355496524</v>
      </c>
      <c r="HN448" s="141">
        <v>1418.7103203747224</v>
      </c>
      <c r="HO448" s="141">
        <v>1459.314219946526</v>
      </c>
      <c r="HP448" s="141">
        <v>1504.1971692555401</v>
      </c>
      <c r="HQ448" s="141">
        <v>1560.2820914646591</v>
      </c>
      <c r="HR448" s="141">
        <v>1619.2751690650557</v>
      </c>
      <c r="HS448" s="141">
        <v>1685.9374821444485</v>
      </c>
      <c r="HT448" s="141">
        <v>1788.6744402496929</v>
      </c>
      <c r="HU448" s="141">
        <v>1819.9603532325684</v>
      </c>
      <c r="HV448" s="141">
        <v>1922.391129534424</v>
      </c>
    </row>
    <row r="449" spans="1:230" ht="14.4">
      <c r="A449" s="140" t="s">
        <v>237</v>
      </c>
      <c r="B449" s="17" t="s">
        <v>275</v>
      </c>
      <c r="C449" s="17" t="s">
        <v>275</v>
      </c>
      <c r="D449" s="17" t="s">
        <v>275</v>
      </c>
      <c r="E449" s="17"/>
      <c r="F449" s="17"/>
      <c r="G449" s="17" t="s">
        <v>275</v>
      </c>
      <c r="H449" s="17"/>
      <c r="I449" s="17"/>
      <c r="J449" s="17"/>
      <c r="K449" s="26" t="s">
        <v>275</v>
      </c>
      <c r="L449" s="26"/>
      <c r="M449" s="26" t="s">
        <v>275</v>
      </c>
      <c r="N449" s="26" t="s">
        <v>275</v>
      </c>
      <c r="O449" s="26" t="s">
        <v>275</v>
      </c>
      <c r="P449" s="26" t="s">
        <v>275</v>
      </c>
      <c r="Q449" s="26"/>
      <c r="R449" s="26" t="s">
        <v>275</v>
      </c>
      <c r="S449" s="26"/>
      <c r="T449" s="26"/>
      <c r="U449" s="26"/>
      <c r="V449" s="26"/>
      <c r="W449" s="26"/>
      <c r="X449" s="26"/>
      <c r="Y449" s="26"/>
      <c r="Z449" s="26"/>
      <c r="AA449" s="26"/>
      <c r="AB449" s="26"/>
      <c r="AC449" s="26"/>
      <c r="AD449" s="26"/>
      <c r="AE449" s="26"/>
      <c r="AF449" s="26"/>
      <c r="AG449" s="26"/>
      <c r="AH449" s="26"/>
      <c r="AI449" s="26"/>
      <c r="AJ449" s="26"/>
      <c r="AK449" s="26"/>
      <c r="AL449" s="26"/>
      <c r="AM449" s="26"/>
      <c r="AN449" s="26" t="s">
        <v>275</v>
      </c>
      <c r="AO449" s="26" t="s">
        <v>275</v>
      </c>
      <c r="AP449" s="26" t="s">
        <v>275</v>
      </c>
      <c r="AQ449" s="26" t="s">
        <v>275</v>
      </c>
      <c r="AR449" s="26" t="s">
        <v>275</v>
      </c>
      <c r="AS449" s="26" t="s">
        <v>275</v>
      </c>
      <c r="AT449" s="26" t="s">
        <v>275</v>
      </c>
      <c r="AU449" s="26" t="s">
        <v>275</v>
      </c>
      <c r="AV449" s="26" t="s">
        <v>275</v>
      </c>
      <c r="AW449" s="26" t="s">
        <v>275</v>
      </c>
      <c r="AX449" s="26" t="s">
        <v>275</v>
      </c>
      <c r="AY449" s="26" t="s">
        <v>275</v>
      </c>
      <c r="AZ449" s="26" t="s">
        <v>275</v>
      </c>
      <c r="BA449" s="26" t="s">
        <v>275</v>
      </c>
      <c r="BB449" s="26" t="s">
        <v>275</v>
      </c>
      <c r="BC449" s="26" t="s">
        <v>275</v>
      </c>
      <c r="BD449" s="26" t="s">
        <v>275</v>
      </c>
      <c r="BE449" s="26" t="s">
        <v>275</v>
      </c>
      <c r="BF449" s="26" t="s">
        <v>275</v>
      </c>
      <c r="BG449" s="26" t="s">
        <v>275</v>
      </c>
      <c r="BH449" s="26" t="s">
        <v>275</v>
      </c>
      <c r="BI449" s="26" t="s">
        <v>275</v>
      </c>
      <c r="BJ449" s="26" t="s">
        <v>275</v>
      </c>
      <c r="BK449" s="26" t="s">
        <v>275</v>
      </c>
      <c r="BL449" s="26" t="s">
        <v>275</v>
      </c>
      <c r="BM449" s="26" t="s">
        <v>275</v>
      </c>
      <c r="BN449" s="26" t="s">
        <v>275</v>
      </c>
      <c r="BO449" s="26" t="s">
        <v>275</v>
      </c>
      <c r="BP449" s="26" t="s">
        <v>275</v>
      </c>
      <c r="BQ449" s="26" t="s">
        <v>275</v>
      </c>
      <c r="BR449" s="26" t="s">
        <v>275</v>
      </c>
      <c r="BS449" s="26" t="s">
        <v>275</v>
      </c>
      <c r="BT449" s="26" t="s">
        <v>275</v>
      </c>
      <c r="BU449" s="26" t="s">
        <v>275</v>
      </c>
      <c r="BV449" s="26" t="s">
        <v>275</v>
      </c>
      <c r="BW449" s="26" t="s">
        <v>275</v>
      </c>
      <c r="BX449" s="26" t="s">
        <v>275</v>
      </c>
      <c r="BY449" s="26" t="s">
        <v>275</v>
      </c>
      <c r="BZ449" s="26" t="s">
        <v>275</v>
      </c>
      <c r="CA449" s="26" t="s">
        <v>275</v>
      </c>
      <c r="CB449" s="26" t="s">
        <v>275</v>
      </c>
      <c r="CC449" s="26" t="s">
        <v>275</v>
      </c>
      <c r="CD449" s="26" t="s">
        <v>275</v>
      </c>
      <c r="CE449" s="26" t="s">
        <v>275</v>
      </c>
      <c r="CF449" s="26" t="s">
        <v>275</v>
      </c>
      <c r="CG449" s="26" t="s">
        <v>275</v>
      </c>
      <c r="CH449" s="26" t="s">
        <v>275</v>
      </c>
      <c r="CI449" s="26" t="s">
        <v>275</v>
      </c>
      <c r="CJ449" s="26" t="s">
        <v>275</v>
      </c>
      <c r="CK449" s="26" t="s">
        <v>275</v>
      </c>
      <c r="CL449" s="26" t="s">
        <v>275</v>
      </c>
      <c r="CM449" s="26" t="s">
        <v>275</v>
      </c>
      <c r="CN449" s="26" t="s">
        <v>275</v>
      </c>
      <c r="CO449" s="26" t="s">
        <v>275</v>
      </c>
      <c r="CP449" s="26" t="s">
        <v>275</v>
      </c>
      <c r="CQ449" s="26" t="s">
        <v>275</v>
      </c>
      <c r="CR449" s="26" t="s">
        <v>275</v>
      </c>
      <c r="CS449" s="26" t="s">
        <v>275</v>
      </c>
      <c r="CT449" s="26" t="s">
        <v>275</v>
      </c>
      <c r="CU449" s="26" t="s">
        <v>275</v>
      </c>
      <c r="CV449" s="26" t="s">
        <v>275</v>
      </c>
      <c r="CW449" s="26" t="s">
        <v>275</v>
      </c>
      <c r="CX449" s="26" t="s">
        <v>275</v>
      </c>
      <c r="CY449" s="26" t="s">
        <v>275</v>
      </c>
      <c r="CZ449" s="26" t="s">
        <v>275</v>
      </c>
      <c r="DA449" s="26" t="s">
        <v>275</v>
      </c>
      <c r="DB449" s="26" t="s">
        <v>275</v>
      </c>
      <c r="DC449" s="26" t="s">
        <v>275</v>
      </c>
      <c r="DD449" s="26" t="s">
        <v>275</v>
      </c>
      <c r="DE449" s="26" t="s">
        <v>275</v>
      </c>
      <c r="DF449" s="26" t="s">
        <v>275</v>
      </c>
      <c r="DG449" s="26" t="s">
        <v>275</v>
      </c>
      <c r="DH449" s="26" t="s">
        <v>275</v>
      </c>
      <c r="DI449" s="26" t="s">
        <v>275</v>
      </c>
      <c r="DJ449" s="26" t="s">
        <v>275</v>
      </c>
      <c r="DK449" s="26" t="s">
        <v>275</v>
      </c>
      <c r="DL449" s="26" t="s">
        <v>275</v>
      </c>
      <c r="DM449" s="26" t="s">
        <v>275</v>
      </c>
      <c r="DN449" s="26" t="s">
        <v>275</v>
      </c>
      <c r="DO449" s="26" t="s">
        <v>275</v>
      </c>
      <c r="DP449" s="26" t="s">
        <v>275</v>
      </c>
      <c r="DQ449" s="26" t="s">
        <v>275</v>
      </c>
      <c r="DR449" s="26" t="s">
        <v>275</v>
      </c>
      <c r="DS449" s="26" t="s">
        <v>275</v>
      </c>
      <c r="DT449" s="26" t="s">
        <v>275</v>
      </c>
      <c r="DU449" s="26" t="s">
        <v>275</v>
      </c>
      <c r="DV449" s="26" t="s">
        <v>275</v>
      </c>
      <c r="DW449" s="26" t="s">
        <v>275</v>
      </c>
      <c r="DX449" s="26" t="s">
        <v>275</v>
      </c>
      <c r="DY449" s="26" t="s">
        <v>275</v>
      </c>
      <c r="DZ449" s="26" t="s">
        <v>275</v>
      </c>
      <c r="EA449" s="26" t="s">
        <v>275</v>
      </c>
      <c r="EB449" s="26" t="s">
        <v>275</v>
      </c>
      <c r="EC449" s="26" t="s">
        <v>275</v>
      </c>
      <c r="ED449" s="26" t="s">
        <v>275</v>
      </c>
      <c r="EE449" s="26" t="s">
        <v>275</v>
      </c>
      <c r="EF449" s="26" t="s">
        <v>275</v>
      </c>
      <c r="EG449" s="26" t="s">
        <v>275</v>
      </c>
      <c r="EH449" s="26" t="s">
        <v>275</v>
      </c>
      <c r="EI449" s="26" t="s">
        <v>275</v>
      </c>
      <c r="EJ449" s="26" t="s">
        <v>275</v>
      </c>
      <c r="EK449" s="26" t="s">
        <v>275</v>
      </c>
      <c r="EL449" s="26" t="s">
        <v>275</v>
      </c>
      <c r="EM449" s="26" t="s">
        <v>275</v>
      </c>
      <c r="EN449" s="26" t="s">
        <v>275</v>
      </c>
      <c r="EO449" s="26" t="s">
        <v>275</v>
      </c>
      <c r="EP449" s="26" t="s">
        <v>275</v>
      </c>
      <c r="EQ449" s="26" t="s">
        <v>275</v>
      </c>
      <c r="ER449" s="26" t="s">
        <v>275</v>
      </c>
      <c r="ES449" s="26" t="s">
        <v>275</v>
      </c>
      <c r="ET449" s="26" t="s">
        <v>275</v>
      </c>
      <c r="EU449" s="26" t="s">
        <v>275</v>
      </c>
      <c r="EV449" s="26" t="s">
        <v>275</v>
      </c>
      <c r="EW449" s="26" t="s">
        <v>275</v>
      </c>
      <c r="EX449" s="26" t="s">
        <v>275</v>
      </c>
      <c r="EY449" s="26" t="s">
        <v>275</v>
      </c>
      <c r="EZ449" s="26" t="s">
        <v>275</v>
      </c>
      <c r="FA449" s="26" t="s">
        <v>275</v>
      </c>
      <c r="FB449" s="26" t="s">
        <v>275</v>
      </c>
      <c r="FC449" s="26" t="s">
        <v>275</v>
      </c>
      <c r="FD449" s="26" t="s">
        <v>275</v>
      </c>
      <c r="FE449" s="26" t="s">
        <v>275</v>
      </c>
      <c r="FF449" s="26" t="s">
        <v>275</v>
      </c>
      <c r="FG449" s="26" t="s">
        <v>275</v>
      </c>
      <c r="FH449" s="26" t="s">
        <v>275</v>
      </c>
      <c r="FI449" s="26" t="s">
        <v>275</v>
      </c>
      <c r="FJ449" s="26" t="s">
        <v>275</v>
      </c>
      <c r="FK449" s="26" t="s">
        <v>275</v>
      </c>
      <c r="FL449" s="26" t="s">
        <v>275</v>
      </c>
      <c r="FM449" s="26" t="s">
        <v>275</v>
      </c>
      <c r="FN449" s="26">
        <v>303.32103250659031</v>
      </c>
      <c r="FO449" s="26">
        <v>316.73347661998508</v>
      </c>
      <c r="FP449" s="26">
        <v>321.73175651470433</v>
      </c>
      <c r="FQ449" s="26">
        <v>328.54075850224763</v>
      </c>
      <c r="FR449" s="26">
        <v>342.78838230592481</v>
      </c>
      <c r="FS449" s="26">
        <v>348.94112076609775</v>
      </c>
      <c r="FT449" s="26">
        <v>356.57868167700985</v>
      </c>
      <c r="FU449" s="26">
        <v>363.44673596584681</v>
      </c>
      <c r="FV449" s="26">
        <v>368.22887084684038</v>
      </c>
      <c r="FW449" s="26">
        <v>382.87924006870639</v>
      </c>
      <c r="FX449" s="26">
        <v>392.10783797489199</v>
      </c>
      <c r="FY449" s="26">
        <v>410.6807177554129</v>
      </c>
      <c r="FZ449" s="26">
        <v>433.36314811433579</v>
      </c>
      <c r="GA449" s="26">
        <v>402.71950167441764</v>
      </c>
      <c r="GB449" s="26">
        <v>421.1879899673205</v>
      </c>
      <c r="GC449" s="26">
        <v>441.85400138434022</v>
      </c>
      <c r="GD449" s="26">
        <v>442.96528497262204</v>
      </c>
      <c r="GE449" s="26">
        <v>448.38277823426267</v>
      </c>
      <c r="GF449" s="26">
        <v>453.38136009729891</v>
      </c>
      <c r="GG449" s="26">
        <v>457.96588577710332</v>
      </c>
      <c r="GH449" s="26">
        <v>464.94344106438444</v>
      </c>
      <c r="GI449" s="26">
        <v>470.16197920787425</v>
      </c>
      <c r="GJ449" s="26">
        <v>470.61030654658833</v>
      </c>
      <c r="GK449" s="26">
        <v>481.77494160049469</v>
      </c>
      <c r="GL449" s="26">
        <v>505.60456487227646</v>
      </c>
      <c r="GM449" s="26">
        <v>516.53923800748328</v>
      </c>
      <c r="GN449" s="26">
        <v>556.04408462374636</v>
      </c>
      <c r="GO449" s="26">
        <v>557.33761274145922</v>
      </c>
      <c r="GP449" s="26">
        <v>560.85651920081636</v>
      </c>
      <c r="GQ449" s="26">
        <v>550.79314488253112</v>
      </c>
      <c r="GR449" s="26">
        <v>558.46180846044138</v>
      </c>
      <c r="GS449" s="26">
        <v>550.47836941150842</v>
      </c>
      <c r="GT449" s="26">
        <v>549.27067157211457</v>
      </c>
      <c r="GU449" s="26">
        <v>544.48176025750126</v>
      </c>
      <c r="GV449" s="26">
        <v>535.1139513480108</v>
      </c>
      <c r="GW449" s="26">
        <v>519.15100397080755</v>
      </c>
      <c r="GX449" s="26">
        <v>515.67008146255591</v>
      </c>
      <c r="GY449" s="26">
        <v>519.19389624144947</v>
      </c>
      <c r="GZ449" s="26">
        <v>536.95823086262908</v>
      </c>
      <c r="HA449" s="26">
        <v>545.35218806337662</v>
      </c>
      <c r="HB449" s="26">
        <v>540.00587076600414</v>
      </c>
      <c r="HC449" s="26">
        <v>516.3387142016893</v>
      </c>
      <c r="HD449" s="26">
        <v>514.9182525627823</v>
      </c>
      <c r="HE449" s="26">
        <v>525.57432825681451</v>
      </c>
      <c r="HF449" s="26">
        <v>529.88903164450733</v>
      </c>
      <c r="HG449" s="26">
        <v>537.08888156176158</v>
      </c>
      <c r="HH449" s="26">
        <v>545.73295389549833</v>
      </c>
      <c r="HI449" s="26">
        <v>566.41857883743126</v>
      </c>
      <c r="HJ449" s="26">
        <v>584.95382406131989</v>
      </c>
      <c r="HK449" s="26">
        <v>593.29910479038131</v>
      </c>
      <c r="HL449" s="26">
        <v>591.46775135553173</v>
      </c>
      <c r="HM449" s="26">
        <v>610.19916539581436</v>
      </c>
      <c r="HN449" s="26">
        <v>616.40993091326322</v>
      </c>
      <c r="HO449" s="26">
        <v>607.04436437829406</v>
      </c>
      <c r="HP449" s="26">
        <v>608.44993061174137</v>
      </c>
      <c r="HQ449" s="26">
        <v>614.28510563453381</v>
      </c>
      <c r="HR449" s="26">
        <v>616.6453146672668</v>
      </c>
      <c r="HS449" s="26">
        <v>613.11187875788369</v>
      </c>
      <c r="HT449" s="26">
        <v>627.64435335755059</v>
      </c>
      <c r="HU449" s="141"/>
      <c r="HV449" s="141"/>
    </row>
    <row r="450" spans="1:230" ht="14.4">
      <c r="A450" s="140" t="s">
        <v>238</v>
      </c>
      <c r="B450" s="17" t="s">
        <v>275</v>
      </c>
      <c r="C450" s="17" t="s">
        <v>275</v>
      </c>
      <c r="D450" s="17" t="s">
        <v>275</v>
      </c>
      <c r="E450" s="17"/>
      <c r="F450" s="17"/>
      <c r="G450" s="17" t="s">
        <v>275</v>
      </c>
      <c r="H450" s="17"/>
      <c r="I450" s="17"/>
      <c r="J450" s="17"/>
      <c r="K450" s="26" t="s">
        <v>275</v>
      </c>
      <c r="L450" s="26"/>
      <c r="M450" s="26" t="s">
        <v>275</v>
      </c>
      <c r="N450" s="26" t="s">
        <v>275</v>
      </c>
      <c r="O450" s="26" t="s">
        <v>275</v>
      </c>
      <c r="P450" s="26" t="s">
        <v>275</v>
      </c>
      <c r="Q450" s="26"/>
      <c r="R450" s="26" t="s">
        <v>275</v>
      </c>
      <c r="S450" s="26"/>
      <c r="T450" s="26"/>
      <c r="U450" s="26"/>
      <c r="V450" s="26"/>
      <c r="W450" s="26"/>
      <c r="X450" s="26"/>
      <c r="Y450" s="26"/>
      <c r="Z450" s="26"/>
      <c r="AA450" s="26"/>
      <c r="AB450" s="26"/>
      <c r="AC450" s="26"/>
      <c r="AD450" s="26"/>
      <c r="AE450" s="26"/>
      <c r="AF450" s="26"/>
      <c r="AG450" s="26"/>
      <c r="AH450" s="26"/>
      <c r="AI450" s="26"/>
      <c r="AJ450" s="26"/>
      <c r="AK450" s="26"/>
      <c r="AL450" s="26"/>
      <c r="AM450" s="26"/>
      <c r="AN450" s="26" t="s">
        <v>275</v>
      </c>
      <c r="AO450" s="26" t="s">
        <v>275</v>
      </c>
      <c r="AP450" s="26" t="s">
        <v>275</v>
      </c>
      <c r="AQ450" s="26" t="s">
        <v>275</v>
      </c>
      <c r="AR450" s="26" t="s">
        <v>275</v>
      </c>
      <c r="AS450" s="26" t="s">
        <v>275</v>
      </c>
      <c r="AT450" s="26" t="s">
        <v>275</v>
      </c>
      <c r="AU450" s="26" t="s">
        <v>275</v>
      </c>
      <c r="AV450" s="26" t="s">
        <v>275</v>
      </c>
      <c r="AW450" s="26" t="s">
        <v>275</v>
      </c>
      <c r="AX450" s="26" t="s">
        <v>275</v>
      </c>
      <c r="AY450" s="26" t="s">
        <v>275</v>
      </c>
      <c r="AZ450" s="26" t="s">
        <v>275</v>
      </c>
      <c r="BA450" s="26" t="s">
        <v>275</v>
      </c>
      <c r="BB450" s="26" t="s">
        <v>275</v>
      </c>
      <c r="BC450" s="26" t="s">
        <v>275</v>
      </c>
      <c r="BD450" s="26" t="s">
        <v>275</v>
      </c>
      <c r="BE450" s="26" t="s">
        <v>275</v>
      </c>
      <c r="BF450" s="26" t="s">
        <v>275</v>
      </c>
      <c r="BG450" s="26" t="s">
        <v>275</v>
      </c>
      <c r="BH450" s="26" t="s">
        <v>275</v>
      </c>
      <c r="BI450" s="26" t="s">
        <v>275</v>
      </c>
      <c r="BJ450" s="26" t="s">
        <v>275</v>
      </c>
      <c r="BK450" s="26" t="s">
        <v>275</v>
      </c>
      <c r="BL450" s="26" t="s">
        <v>275</v>
      </c>
      <c r="BM450" s="26" t="s">
        <v>275</v>
      </c>
      <c r="BN450" s="26" t="s">
        <v>275</v>
      </c>
      <c r="BO450" s="26" t="s">
        <v>275</v>
      </c>
      <c r="BP450" s="26" t="s">
        <v>275</v>
      </c>
      <c r="BQ450" s="26" t="s">
        <v>275</v>
      </c>
      <c r="BR450" s="26" t="s">
        <v>275</v>
      </c>
      <c r="BS450" s="26" t="s">
        <v>275</v>
      </c>
      <c r="BT450" s="26" t="s">
        <v>275</v>
      </c>
      <c r="BU450" s="26" t="s">
        <v>275</v>
      </c>
      <c r="BV450" s="26" t="s">
        <v>275</v>
      </c>
      <c r="BW450" s="26" t="s">
        <v>275</v>
      </c>
      <c r="BX450" s="26" t="s">
        <v>275</v>
      </c>
      <c r="BY450" s="26" t="s">
        <v>275</v>
      </c>
      <c r="BZ450" s="26" t="s">
        <v>275</v>
      </c>
      <c r="CA450" s="26" t="s">
        <v>275</v>
      </c>
      <c r="CB450" s="26" t="s">
        <v>275</v>
      </c>
      <c r="CC450" s="26" t="s">
        <v>275</v>
      </c>
      <c r="CD450" s="26" t="s">
        <v>275</v>
      </c>
      <c r="CE450" s="26" t="s">
        <v>275</v>
      </c>
      <c r="CF450" s="26" t="s">
        <v>275</v>
      </c>
      <c r="CG450" s="26" t="s">
        <v>275</v>
      </c>
      <c r="CH450" s="26" t="s">
        <v>275</v>
      </c>
      <c r="CI450" s="26" t="s">
        <v>275</v>
      </c>
      <c r="CJ450" s="26" t="s">
        <v>275</v>
      </c>
      <c r="CK450" s="26" t="s">
        <v>275</v>
      </c>
      <c r="CL450" s="26" t="s">
        <v>275</v>
      </c>
      <c r="CM450" s="26" t="s">
        <v>275</v>
      </c>
      <c r="CN450" s="26" t="s">
        <v>275</v>
      </c>
      <c r="CO450" s="26" t="s">
        <v>275</v>
      </c>
      <c r="CP450" s="26" t="s">
        <v>275</v>
      </c>
      <c r="CQ450" s="26" t="s">
        <v>275</v>
      </c>
      <c r="CR450" s="26" t="s">
        <v>275</v>
      </c>
      <c r="CS450" s="26" t="s">
        <v>275</v>
      </c>
      <c r="CT450" s="26" t="s">
        <v>275</v>
      </c>
      <c r="CU450" s="26" t="s">
        <v>275</v>
      </c>
      <c r="CV450" s="26" t="s">
        <v>275</v>
      </c>
      <c r="CW450" s="26" t="s">
        <v>275</v>
      </c>
      <c r="CX450" s="26" t="s">
        <v>275</v>
      </c>
      <c r="CY450" s="26" t="s">
        <v>275</v>
      </c>
      <c r="CZ450" s="26" t="s">
        <v>275</v>
      </c>
      <c r="DA450" s="26" t="s">
        <v>275</v>
      </c>
      <c r="DB450" s="26" t="s">
        <v>275</v>
      </c>
      <c r="DC450" s="26" t="s">
        <v>275</v>
      </c>
      <c r="DD450" s="26" t="s">
        <v>275</v>
      </c>
      <c r="DE450" s="26" t="s">
        <v>275</v>
      </c>
      <c r="DF450" s="26" t="s">
        <v>275</v>
      </c>
      <c r="DG450" s="26" t="s">
        <v>275</v>
      </c>
      <c r="DH450" s="26" t="s">
        <v>275</v>
      </c>
      <c r="DI450" s="26" t="s">
        <v>275</v>
      </c>
      <c r="DJ450" s="26" t="s">
        <v>275</v>
      </c>
      <c r="DK450" s="26" t="s">
        <v>275</v>
      </c>
      <c r="DL450" s="26" t="s">
        <v>275</v>
      </c>
      <c r="DM450" s="26" t="s">
        <v>275</v>
      </c>
      <c r="DN450" s="26" t="s">
        <v>275</v>
      </c>
      <c r="DO450" s="26" t="s">
        <v>275</v>
      </c>
      <c r="DP450" s="26" t="s">
        <v>275</v>
      </c>
      <c r="DQ450" s="26" t="s">
        <v>275</v>
      </c>
      <c r="DR450" s="26" t="s">
        <v>275</v>
      </c>
      <c r="DS450" s="26" t="s">
        <v>275</v>
      </c>
      <c r="DT450" s="26" t="s">
        <v>275</v>
      </c>
      <c r="DU450" s="26" t="s">
        <v>275</v>
      </c>
      <c r="DV450" s="26" t="s">
        <v>275</v>
      </c>
      <c r="DW450" s="26" t="s">
        <v>275</v>
      </c>
      <c r="DX450" s="26" t="s">
        <v>275</v>
      </c>
      <c r="DY450" s="26" t="s">
        <v>275</v>
      </c>
      <c r="DZ450" s="26" t="s">
        <v>275</v>
      </c>
      <c r="EA450" s="26" t="s">
        <v>275</v>
      </c>
      <c r="EB450" s="26" t="s">
        <v>275</v>
      </c>
      <c r="EC450" s="26" t="s">
        <v>275</v>
      </c>
      <c r="ED450" s="26" t="s">
        <v>275</v>
      </c>
      <c r="EE450" s="26" t="s">
        <v>275</v>
      </c>
      <c r="EF450" s="26" t="s">
        <v>275</v>
      </c>
      <c r="EG450" s="26" t="s">
        <v>275</v>
      </c>
      <c r="EH450" s="26" t="s">
        <v>275</v>
      </c>
      <c r="EI450" s="26" t="s">
        <v>275</v>
      </c>
      <c r="EJ450" s="26" t="s">
        <v>275</v>
      </c>
      <c r="EK450" s="26" t="s">
        <v>275</v>
      </c>
      <c r="EL450" s="26" t="s">
        <v>275</v>
      </c>
      <c r="EM450" s="26" t="s">
        <v>275</v>
      </c>
      <c r="EN450" s="26" t="s">
        <v>275</v>
      </c>
      <c r="EO450" s="26" t="s">
        <v>275</v>
      </c>
      <c r="EP450" s="26" t="s">
        <v>275</v>
      </c>
      <c r="EQ450" s="26" t="s">
        <v>275</v>
      </c>
      <c r="ER450" s="26" t="s">
        <v>275</v>
      </c>
      <c r="ES450" s="26" t="s">
        <v>275</v>
      </c>
      <c r="ET450" s="26" t="s">
        <v>275</v>
      </c>
      <c r="EU450" s="26" t="s">
        <v>275</v>
      </c>
      <c r="EV450" s="26" t="s">
        <v>275</v>
      </c>
      <c r="EW450" s="26" t="s">
        <v>275</v>
      </c>
      <c r="EX450" s="26" t="s">
        <v>275</v>
      </c>
      <c r="EY450" s="26" t="s">
        <v>275</v>
      </c>
      <c r="EZ450" s="26" t="s">
        <v>275</v>
      </c>
      <c r="FA450" s="26" t="s">
        <v>275</v>
      </c>
      <c r="FB450" s="26" t="s">
        <v>275</v>
      </c>
      <c r="FC450" s="26" t="s">
        <v>275</v>
      </c>
      <c r="FD450" s="26" t="s">
        <v>275</v>
      </c>
      <c r="FE450" s="26" t="s">
        <v>275</v>
      </c>
      <c r="FF450" s="26" t="s">
        <v>275</v>
      </c>
      <c r="FG450" s="26" t="s">
        <v>275</v>
      </c>
      <c r="FH450" s="26" t="s">
        <v>275</v>
      </c>
      <c r="FI450" s="26" t="s">
        <v>275</v>
      </c>
      <c r="FJ450" s="26" t="s">
        <v>275</v>
      </c>
      <c r="FK450" s="26" t="s">
        <v>275</v>
      </c>
      <c r="FL450" s="26" t="s">
        <v>275</v>
      </c>
      <c r="FM450" s="26" t="s">
        <v>275</v>
      </c>
      <c r="FN450" s="26">
        <v>289.15272468612466</v>
      </c>
      <c r="FO450" s="26">
        <v>305.69613282754898</v>
      </c>
      <c r="FP450" s="26">
        <v>322.872398355538</v>
      </c>
      <c r="FQ450" s="26">
        <v>341.51940776161422</v>
      </c>
      <c r="FR450" s="26">
        <v>407.82887551243272</v>
      </c>
      <c r="FS450" s="26">
        <v>388.9844955889883</v>
      </c>
      <c r="FT450" s="26">
        <v>439.44518642316791</v>
      </c>
      <c r="FU450" s="26">
        <v>464.94271128468205</v>
      </c>
      <c r="FV450" s="26">
        <v>475.9157540791357</v>
      </c>
      <c r="FW450" s="26">
        <v>478.12546666923384</v>
      </c>
      <c r="FX450" s="26">
        <v>500.76800324754998</v>
      </c>
      <c r="FY450" s="26">
        <v>531.87094753649785</v>
      </c>
      <c r="FZ450" s="26">
        <v>562.11542621986041</v>
      </c>
      <c r="GA450" s="26">
        <v>582.83763470442636</v>
      </c>
      <c r="GB450" s="26">
        <v>641.55352895080478</v>
      </c>
      <c r="GC450" s="26">
        <v>685.25284444948795</v>
      </c>
      <c r="GD450" s="26">
        <v>728.3306058120653</v>
      </c>
      <c r="GE450" s="26">
        <v>770.52189997479763</v>
      </c>
      <c r="GF450" s="26">
        <v>794.14743802845362</v>
      </c>
      <c r="GG450" s="26">
        <v>832.91672567650187</v>
      </c>
      <c r="GH450" s="26">
        <v>871.55919746409961</v>
      </c>
      <c r="GI450" s="26">
        <v>833.22213553643394</v>
      </c>
      <c r="GJ450" s="26">
        <v>883.20026018942224</v>
      </c>
      <c r="GK450" s="26">
        <v>881.86037473479678</v>
      </c>
      <c r="GL450" s="26">
        <v>912.40673003190739</v>
      </c>
      <c r="GM450" s="26">
        <v>925.06688147399075</v>
      </c>
      <c r="GN450" s="26">
        <v>901.98825812662039</v>
      </c>
      <c r="GO450" s="26">
        <v>823.44053022323692</v>
      </c>
      <c r="GP450" s="26">
        <v>915.49084566846193</v>
      </c>
      <c r="GQ450" s="26">
        <v>917.58592155940823</v>
      </c>
      <c r="GR450" s="26">
        <v>754.32514087950744</v>
      </c>
      <c r="GS450" s="26">
        <v>871.06304854647567</v>
      </c>
      <c r="GT450" s="26">
        <v>902.71436467746696</v>
      </c>
      <c r="GU450" s="26">
        <v>810.56063655478135</v>
      </c>
      <c r="GV450" s="26">
        <v>824.42528976698725</v>
      </c>
      <c r="GW450" s="26">
        <v>849.91461053937167</v>
      </c>
      <c r="GX450" s="26">
        <v>824.11672734741705</v>
      </c>
      <c r="GY450" s="26">
        <v>793.05464204692419</v>
      </c>
      <c r="GZ450" s="26">
        <v>805.4682017911116</v>
      </c>
      <c r="HA450" s="26">
        <v>790.4639124477643</v>
      </c>
      <c r="HB450" s="26">
        <v>797.19755941079677</v>
      </c>
      <c r="HC450" s="26">
        <v>817.95815788029188</v>
      </c>
      <c r="HD450" s="26">
        <v>802.73170866305793</v>
      </c>
      <c r="HE450" s="26">
        <v>794.30734895777118</v>
      </c>
      <c r="HF450" s="26">
        <v>796.18802321300757</v>
      </c>
      <c r="HG450" s="26">
        <v>811.72602947695873</v>
      </c>
      <c r="HH450" s="26">
        <v>831.72133733931491</v>
      </c>
      <c r="HI450" s="26">
        <v>857.54028303853988</v>
      </c>
      <c r="HJ450" s="26">
        <v>601.90140976524401</v>
      </c>
      <c r="HK450" s="26">
        <v>635.79196886778641</v>
      </c>
      <c r="HL450" s="26">
        <v>680.29391825056564</v>
      </c>
      <c r="HM450" s="26">
        <v>666.68962957009626</v>
      </c>
      <c r="HN450" s="26">
        <v>619.59913586173798</v>
      </c>
      <c r="HO450" s="26">
        <v>603.71331485671556</v>
      </c>
      <c r="HP450" s="26">
        <v>604.93494245547356</v>
      </c>
      <c r="HQ450" s="26">
        <v>613.79236705349251</v>
      </c>
      <c r="HR450" s="26">
        <v>605.78881813651321</v>
      </c>
      <c r="HS450" s="26">
        <v>609.05226849902908</v>
      </c>
      <c r="HT450" s="26">
        <v>616.69179114704673</v>
      </c>
      <c r="HU450" s="141"/>
      <c r="HV450" s="141"/>
    </row>
    <row r="451" spans="1:230" ht="14.4">
      <c r="A451" s="140" t="s">
        <v>31</v>
      </c>
      <c r="B451" s="17" t="s">
        <v>275</v>
      </c>
      <c r="C451" s="17" t="s">
        <v>275</v>
      </c>
      <c r="D451" s="17" t="s">
        <v>275</v>
      </c>
      <c r="E451" s="17"/>
      <c r="F451" s="17"/>
      <c r="G451" s="17" t="s">
        <v>275</v>
      </c>
      <c r="H451" s="17"/>
      <c r="I451" s="17"/>
      <c r="J451" s="17"/>
      <c r="K451" s="26" t="s">
        <v>275</v>
      </c>
      <c r="L451" s="26"/>
      <c r="M451" s="26" t="s">
        <v>275</v>
      </c>
      <c r="N451" s="26" t="s">
        <v>275</v>
      </c>
      <c r="O451" s="26" t="s">
        <v>275</v>
      </c>
      <c r="P451" s="26" t="s">
        <v>275</v>
      </c>
      <c r="Q451" s="26"/>
      <c r="R451" s="26" t="s">
        <v>275</v>
      </c>
      <c r="S451" s="26"/>
      <c r="T451" s="26"/>
      <c r="U451" s="26"/>
      <c r="V451" s="26"/>
      <c r="W451" s="26"/>
      <c r="X451" s="26"/>
      <c r="Y451" s="26"/>
      <c r="Z451" s="26"/>
      <c r="AA451" s="26"/>
      <c r="AB451" s="26"/>
      <c r="AC451" s="26"/>
      <c r="AD451" s="26"/>
      <c r="AE451" s="26"/>
      <c r="AF451" s="26"/>
      <c r="AG451" s="26"/>
      <c r="AH451" s="26"/>
      <c r="AI451" s="26"/>
      <c r="AJ451" s="26"/>
      <c r="AK451" s="26"/>
      <c r="AL451" s="26"/>
      <c r="AM451" s="26"/>
      <c r="AN451" s="26" t="s">
        <v>275</v>
      </c>
      <c r="AO451" s="26" t="s">
        <v>275</v>
      </c>
      <c r="AP451" s="26" t="s">
        <v>275</v>
      </c>
      <c r="AQ451" s="26" t="s">
        <v>275</v>
      </c>
      <c r="AR451" s="26" t="s">
        <v>275</v>
      </c>
      <c r="AS451" s="26" t="s">
        <v>275</v>
      </c>
      <c r="AT451" s="26" t="s">
        <v>275</v>
      </c>
      <c r="AU451" s="26" t="s">
        <v>275</v>
      </c>
      <c r="AV451" s="26" t="s">
        <v>275</v>
      </c>
      <c r="AW451" s="26" t="s">
        <v>275</v>
      </c>
      <c r="AX451" s="26" t="s">
        <v>275</v>
      </c>
      <c r="AY451" s="26" t="s">
        <v>275</v>
      </c>
      <c r="AZ451" s="26" t="s">
        <v>275</v>
      </c>
      <c r="BA451" s="26" t="s">
        <v>275</v>
      </c>
      <c r="BB451" s="26" t="s">
        <v>275</v>
      </c>
      <c r="BC451" s="26" t="s">
        <v>275</v>
      </c>
      <c r="BD451" s="26" t="s">
        <v>275</v>
      </c>
      <c r="BE451" s="26" t="s">
        <v>275</v>
      </c>
      <c r="BF451" s="26" t="s">
        <v>275</v>
      </c>
      <c r="BG451" s="26" t="s">
        <v>275</v>
      </c>
      <c r="BH451" s="26" t="s">
        <v>275</v>
      </c>
      <c r="BI451" s="26" t="s">
        <v>275</v>
      </c>
      <c r="BJ451" s="26" t="s">
        <v>275</v>
      </c>
      <c r="BK451" s="26" t="s">
        <v>275</v>
      </c>
      <c r="BL451" s="26" t="s">
        <v>275</v>
      </c>
      <c r="BM451" s="26" t="s">
        <v>275</v>
      </c>
      <c r="BN451" s="26" t="s">
        <v>275</v>
      </c>
      <c r="BO451" s="26" t="s">
        <v>275</v>
      </c>
      <c r="BP451" s="26" t="s">
        <v>275</v>
      </c>
      <c r="BQ451" s="26" t="s">
        <v>275</v>
      </c>
      <c r="BR451" s="26" t="s">
        <v>275</v>
      </c>
      <c r="BS451" s="26" t="s">
        <v>275</v>
      </c>
      <c r="BT451" s="26" t="s">
        <v>275</v>
      </c>
      <c r="BU451" s="26" t="s">
        <v>275</v>
      </c>
      <c r="BV451" s="26" t="s">
        <v>275</v>
      </c>
      <c r="BW451" s="26" t="s">
        <v>275</v>
      </c>
      <c r="BX451" s="26" t="s">
        <v>275</v>
      </c>
      <c r="BY451" s="26" t="s">
        <v>275</v>
      </c>
      <c r="BZ451" s="26" t="s">
        <v>275</v>
      </c>
      <c r="CA451" s="26" t="s">
        <v>275</v>
      </c>
      <c r="CB451" s="26" t="s">
        <v>275</v>
      </c>
      <c r="CC451" s="26" t="s">
        <v>275</v>
      </c>
      <c r="CD451" s="26" t="s">
        <v>275</v>
      </c>
      <c r="CE451" s="26" t="s">
        <v>275</v>
      </c>
      <c r="CF451" s="26" t="s">
        <v>275</v>
      </c>
      <c r="CG451" s="26" t="s">
        <v>275</v>
      </c>
      <c r="CH451" s="26" t="s">
        <v>275</v>
      </c>
      <c r="CI451" s="26" t="s">
        <v>275</v>
      </c>
      <c r="CJ451" s="26" t="s">
        <v>275</v>
      </c>
      <c r="CK451" s="26" t="s">
        <v>275</v>
      </c>
      <c r="CL451" s="26" t="s">
        <v>275</v>
      </c>
      <c r="CM451" s="26" t="s">
        <v>275</v>
      </c>
      <c r="CN451" s="26" t="s">
        <v>275</v>
      </c>
      <c r="CO451" s="26" t="s">
        <v>275</v>
      </c>
      <c r="CP451" s="26" t="s">
        <v>275</v>
      </c>
      <c r="CQ451" s="26" t="s">
        <v>275</v>
      </c>
      <c r="CR451" s="26" t="s">
        <v>275</v>
      </c>
      <c r="CS451" s="26" t="s">
        <v>275</v>
      </c>
      <c r="CT451" s="26" t="s">
        <v>275</v>
      </c>
      <c r="CU451" s="26" t="s">
        <v>275</v>
      </c>
      <c r="CV451" s="26" t="s">
        <v>275</v>
      </c>
      <c r="CW451" s="26" t="s">
        <v>275</v>
      </c>
      <c r="CX451" s="26" t="s">
        <v>275</v>
      </c>
      <c r="CY451" s="26" t="s">
        <v>275</v>
      </c>
      <c r="CZ451" s="26" t="s">
        <v>275</v>
      </c>
      <c r="DA451" s="26" t="s">
        <v>275</v>
      </c>
      <c r="DB451" s="26" t="s">
        <v>275</v>
      </c>
      <c r="DC451" s="26" t="s">
        <v>275</v>
      </c>
      <c r="DD451" s="26" t="s">
        <v>275</v>
      </c>
      <c r="DE451" s="26" t="s">
        <v>275</v>
      </c>
      <c r="DF451" s="26" t="s">
        <v>275</v>
      </c>
      <c r="DG451" s="26" t="s">
        <v>275</v>
      </c>
      <c r="DH451" s="26" t="s">
        <v>275</v>
      </c>
      <c r="DI451" s="26" t="s">
        <v>275</v>
      </c>
      <c r="DJ451" s="26" t="s">
        <v>275</v>
      </c>
      <c r="DK451" s="26" t="s">
        <v>275</v>
      </c>
      <c r="DL451" s="26" t="s">
        <v>275</v>
      </c>
      <c r="DM451" s="26" t="s">
        <v>275</v>
      </c>
      <c r="DN451" s="26" t="s">
        <v>275</v>
      </c>
      <c r="DO451" s="26" t="s">
        <v>275</v>
      </c>
      <c r="DP451" s="26" t="s">
        <v>275</v>
      </c>
      <c r="DQ451" s="26" t="s">
        <v>275</v>
      </c>
      <c r="DR451" s="26" t="s">
        <v>275</v>
      </c>
      <c r="DS451" s="26" t="s">
        <v>275</v>
      </c>
      <c r="DT451" s="26" t="s">
        <v>275</v>
      </c>
      <c r="DU451" s="26" t="s">
        <v>275</v>
      </c>
      <c r="DV451" s="26" t="s">
        <v>275</v>
      </c>
      <c r="DW451" s="26" t="s">
        <v>275</v>
      </c>
      <c r="DX451" s="26" t="s">
        <v>275</v>
      </c>
      <c r="DY451" s="26" t="s">
        <v>275</v>
      </c>
      <c r="DZ451" s="26" t="s">
        <v>275</v>
      </c>
      <c r="EA451" s="26" t="s">
        <v>275</v>
      </c>
      <c r="EB451" s="26" t="s">
        <v>275</v>
      </c>
      <c r="EC451" s="26" t="s">
        <v>275</v>
      </c>
      <c r="ED451" s="26" t="s">
        <v>275</v>
      </c>
      <c r="EE451" s="26" t="s">
        <v>275</v>
      </c>
      <c r="EF451" s="26" t="s">
        <v>275</v>
      </c>
      <c r="EG451" s="26" t="s">
        <v>275</v>
      </c>
      <c r="EH451" s="26" t="s">
        <v>275</v>
      </c>
      <c r="EI451" s="26" t="s">
        <v>275</v>
      </c>
      <c r="EJ451" s="26" t="s">
        <v>275</v>
      </c>
      <c r="EK451" s="26" t="s">
        <v>275</v>
      </c>
      <c r="EL451" s="26" t="s">
        <v>275</v>
      </c>
      <c r="EM451" s="26" t="s">
        <v>275</v>
      </c>
      <c r="EN451" s="26" t="s">
        <v>275</v>
      </c>
      <c r="EO451" s="26" t="s">
        <v>275</v>
      </c>
      <c r="EP451" s="26" t="s">
        <v>275</v>
      </c>
      <c r="EQ451" s="26" t="s">
        <v>275</v>
      </c>
      <c r="ER451" s="26" t="s">
        <v>275</v>
      </c>
      <c r="ES451" s="26" t="s">
        <v>275</v>
      </c>
      <c r="ET451" s="26" t="s">
        <v>275</v>
      </c>
      <c r="EU451" s="26" t="s">
        <v>275</v>
      </c>
      <c r="EV451" s="26" t="s">
        <v>275</v>
      </c>
      <c r="EW451" s="26" t="s">
        <v>275</v>
      </c>
      <c r="EX451" s="26" t="s">
        <v>275</v>
      </c>
      <c r="EY451" s="26" t="s">
        <v>275</v>
      </c>
      <c r="EZ451" s="26" t="s">
        <v>275</v>
      </c>
      <c r="FA451" s="26" t="s">
        <v>275</v>
      </c>
      <c r="FB451" s="26" t="s">
        <v>275</v>
      </c>
      <c r="FC451" s="26" t="s">
        <v>275</v>
      </c>
      <c r="FD451" s="26" t="s">
        <v>275</v>
      </c>
      <c r="FE451" s="26" t="s">
        <v>275</v>
      </c>
      <c r="FF451" s="26" t="s">
        <v>275</v>
      </c>
      <c r="FG451" s="26" t="s">
        <v>275</v>
      </c>
      <c r="FH451" s="26" t="s">
        <v>275</v>
      </c>
      <c r="FI451" s="26" t="s">
        <v>275</v>
      </c>
      <c r="FJ451" s="26" t="s">
        <v>275</v>
      </c>
      <c r="FK451" s="26" t="s">
        <v>275</v>
      </c>
      <c r="FL451" s="26" t="s">
        <v>275</v>
      </c>
      <c r="FM451" s="26" t="s">
        <v>275</v>
      </c>
      <c r="FN451" s="26">
        <v>650.60094704686321</v>
      </c>
      <c r="FO451" s="26">
        <v>771.24545339472934</v>
      </c>
      <c r="FP451" s="26">
        <v>667.22781681415938</v>
      </c>
      <c r="FQ451" s="26">
        <v>632.75588668184923</v>
      </c>
      <c r="FR451" s="26">
        <v>686.81378960167672</v>
      </c>
      <c r="FS451" s="26">
        <v>717.9051632285134</v>
      </c>
      <c r="FT451" s="26">
        <v>735.95770527795082</v>
      </c>
      <c r="FU451" s="26">
        <v>738.28389607435486</v>
      </c>
      <c r="FV451" s="26">
        <v>724.53042174047141</v>
      </c>
      <c r="FW451" s="26">
        <v>720.22972522631846</v>
      </c>
      <c r="FX451" s="26">
        <v>725.51715117506933</v>
      </c>
      <c r="FY451" s="26">
        <v>686.46850876474718</v>
      </c>
      <c r="FZ451" s="26">
        <v>701.17425145455729</v>
      </c>
      <c r="GA451" s="26">
        <v>713.59854771828941</v>
      </c>
      <c r="GB451" s="26">
        <v>758.37550326651069</v>
      </c>
      <c r="GC451" s="26">
        <v>742.75915022276558</v>
      </c>
      <c r="GD451" s="26">
        <v>811.53828683011375</v>
      </c>
      <c r="GE451" s="26">
        <v>826.06931131958618</v>
      </c>
      <c r="GF451" s="26">
        <v>857.18537927006491</v>
      </c>
      <c r="GG451" s="26">
        <v>880.76719079441898</v>
      </c>
      <c r="GH451" s="26">
        <v>914.9532664845209</v>
      </c>
      <c r="GI451" s="26">
        <v>940.74952091307239</v>
      </c>
      <c r="GJ451" s="26">
        <v>955.54009727239054</v>
      </c>
      <c r="GK451" s="26">
        <v>969.92388004748636</v>
      </c>
      <c r="GL451" s="26">
        <v>981.43756104600141</v>
      </c>
      <c r="GM451" s="26">
        <v>941.84826265033121</v>
      </c>
      <c r="GN451" s="26">
        <v>943.41478505266377</v>
      </c>
      <c r="GO451" s="26">
        <v>990.91534081897089</v>
      </c>
      <c r="GP451" s="26">
        <v>1038.679734569703</v>
      </c>
      <c r="GQ451" s="26">
        <v>1035.8260506154891</v>
      </c>
      <c r="GR451" s="26">
        <v>1050.8143479977298</v>
      </c>
      <c r="GS451" s="26">
        <v>1033.4019392591349</v>
      </c>
      <c r="GT451" s="26">
        <v>1054.0199898523304</v>
      </c>
      <c r="GU451" s="26">
        <v>1020.7905874654184</v>
      </c>
      <c r="GV451" s="26">
        <v>1000.3044687130125</v>
      </c>
      <c r="GW451" s="26">
        <v>1005.8148710397468</v>
      </c>
      <c r="GX451" s="26">
        <v>1040.2888750070467</v>
      </c>
      <c r="GY451" s="26">
        <v>1064.7654120258101</v>
      </c>
      <c r="GZ451" s="26">
        <v>1091.7452077447899</v>
      </c>
      <c r="HA451" s="26">
        <v>1105.279037535214</v>
      </c>
      <c r="HB451" s="141">
        <v>1117.2588728158366</v>
      </c>
      <c r="HC451" s="141">
        <v>1096.0056270799491</v>
      </c>
      <c r="HD451" s="141">
        <v>1044.9081499561571</v>
      </c>
      <c r="HE451" s="141">
        <v>1011.4051944181581</v>
      </c>
      <c r="HF451" s="141">
        <v>1011.8444824440027</v>
      </c>
      <c r="HG451" s="141">
        <v>1028.9672655390368</v>
      </c>
      <c r="HH451" s="141">
        <v>1044.3431906097449</v>
      </c>
      <c r="HI451" s="141">
        <v>1021.7878925437474</v>
      </c>
      <c r="HJ451" s="141">
        <v>1031.4165730527682</v>
      </c>
      <c r="HK451" s="141">
        <v>1031.9848336052698</v>
      </c>
      <c r="HL451" s="141">
        <v>1013.3534090935088</v>
      </c>
      <c r="HM451" s="141">
        <v>1033.6479448915147</v>
      </c>
      <c r="HN451" s="141">
        <v>1008.176869257386</v>
      </c>
      <c r="HO451" s="141">
        <v>1007.222369487204</v>
      </c>
      <c r="HP451" s="141">
        <v>1023.5868564799699</v>
      </c>
      <c r="HQ451" s="141">
        <v>1053.3207554880498</v>
      </c>
      <c r="HR451" s="141">
        <v>1086.9575636050142</v>
      </c>
      <c r="HS451" s="141">
        <v>1128.9989550388625</v>
      </c>
      <c r="HT451" s="141">
        <v>1112.5768035101871</v>
      </c>
      <c r="HU451" s="141">
        <v>1109.4166241988316</v>
      </c>
      <c r="HV451" s="141">
        <v>1140.7480044984502</v>
      </c>
    </row>
    <row r="452" spans="1:230" ht="14.4">
      <c r="A452" s="140" t="s">
        <v>32</v>
      </c>
      <c r="B452" s="17" t="s">
        <v>275</v>
      </c>
      <c r="C452" s="17" t="s">
        <v>275</v>
      </c>
      <c r="D452" s="17" t="s">
        <v>275</v>
      </c>
      <c r="E452" s="17"/>
      <c r="F452" s="17"/>
      <c r="G452" s="17" t="s">
        <v>275</v>
      </c>
      <c r="H452" s="17"/>
      <c r="I452" s="17"/>
      <c r="J452" s="17"/>
      <c r="K452" s="26" t="s">
        <v>275</v>
      </c>
      <c r="L452" s="26"/>
      <c r="M452" s="26" t="s">
        <v>275</v>
      </c>
      <c r="N452" s="26" t="s">
        <v>275</v>
      </c>
      <c r="O452" s="26" t="s">
        <v>275</v>
      </c>
      <c r="P452" s="26" t="s">
        <v>275</v>
      </c>
      <c r="Q452" s="26"/>
      <c r="R452" s="26" t="s">
        <v>275</v>
      </c>
      <c r="S452" s="26"/>
      <c r="T452" s="26"/>
      <c r="U452" s="26"/>
      <c r="V452" s="26"/>
      <c r="W452" s="26"/>
      <c r="X452" s="26"/>
      <c r="Y452" s="26"/>
      <c r="Z452" s="26"/>
      <c r="AA452" s="26"/>
      <c r="AB452" s="26"/>
      <c r="AC452" s="26"/>
      <c r="AD452" s="26"/>
      <c r="AE452" s="26"/>
      <c r="AF452" s="26"/>
      <c r="AG452" s="26"/>
      <c r="AH452" s="26"/>
      <c r="AI452" s="26"/>
      <c r="AJ452" s="26"/>
      <c r="AK452" s="26"/>
      <c r="AL452" s="26"/>
      <c r="AM452" s="26"/>
      <c r="AN452" s="26" t="s">
        <v>275</v>
      </c>
      <c r="AO452" s="26" t="s">
        <v>275</v>
      </c>
      <c r="AP452" s="26" t="s">
        <v>275</v>
      </c>
      <c r="AQ452" s="26" t="s">
        <v>275</v>
      </c>
      <c r="AR452" s="26" t="s">
        <v>275</v>
      </c>
      <c r="AS452" s="26" t="s">
        <v>275</v>
      </c>
      <c r="AT452" s="26" t="s">
        <v>275</v>
      </c>
      <c r="AU452" s="26" t="s">
        <v>275</v>
      </c>
      <c r="AV452" s="26" t="s">
        <v>275</v>
      </c>
      <c r="AW452" s="26" t="s">
        <v>275</v>
      </c>
      <c r="AX452" s="26" t="s">
        <v>275</v>
      </c>
      <c r="AY452" s="26" t="s">
        <v>275</v>
      </c>
      <c r="AZ452" s="26" t="s">
        <v>275</v>
      </c>
      <c r="BA452" s="26" t="s">
        <v>275</v>
      </c>
      <c r="BB452" s="26" t="s">
        <v>275</v>
      </c>
      <c r="BC452" s="26" t="s">
        <v>275</v>
      </c>
      <c r="BD452" s="26" t="s">
        <v>275</v>
      </c>
      <c r="BE452" s="26" t="s">
        <v>275</v>
      </c>
      <c r="BF452" s="26" t="s">
        <v>275</v>
      </c>
      <c r="BG452" s="26" t="s">
        <v>275</v>
      </c>
      <c r="BH452" s="26" t="s">
        <v>275</v>
      </c>
      <c r="BI452" s="26" t="s">
        <v>275</v>
      </c>
      <c r="BJ452" s="26" t="s">
        <v>275</v>
      </c>
      <c r="BK452" s="26" t="s">
        <v>275</v>
      </c>
      <c r="BL452" s="26" t="s">
        <v>275</v>
      </c>
      <c r="BM452" s="26" t="s">
        <v>275</v>
      </c>
      <c r="BN452" s="26" t="s">
        <v>275</v>
      </c>
      <c r="BO452" s="26" t="s">
        <v>275</v>
      </c>
      <c r="BP452" s="26" t="s">
        <v>275</v>
      </c>
      <c r="BQ452" s="26" t="s">
        <v>275</v>
      </c>
      <c r="BR452" s="26" t="s">
        <v>275</v>
      </c>
      <c r="BS452" s="26" t="s">
        <v>275</v>
      </c>
      <c r="BT452" s="26" t="s">
        <v>275</v>
      </c>
      <c r="BU452" s="26" t="s">
        <v>275</v>
      </c>
      <c r="BV452" s="26" t="s">
        <v>275</v>
      </c>
      <c r="BW452" s="26" t="s">
        <v>275</v>
      </c>
      <c r="BX452" s="26" t="s">
        <v>275</v>
      </c>
      <c r="BY452" s="26" t="s">
        <v>275</v>
      </c>
      <c r="BZ452" s="26" t="s">
        <v>275</v>
      </c>
      <c r="CA452" s="26" t="s">
        <v>275</v>
      </c>
      <c r="CB452" s="26" t="s">
        <v>275</v>
      </c>
      <c r="CC452" s="26" t="s">
        <v>275</v>
      </c>
      <c r="CD452" s="26" t="s">
        <v>275</v>
      </c>
      <c r="CE452" s="26" t="s">
        <v>275</v>
      </c>
      <c r="CF452" s="26" t="s">
        <v>275</v>
      </c>
      <c r="CG452" s="26" t="s">
        <v>275</v>
      </c>
      <c r="CH452" s="26" t="s">
        <v>275</v>
      </c>
      <c r="CI452" s="26" t="s">
        <v>275</v>
      </c>
      <c r="CJ452" s="26" t="s">
        <v>275</v>
      </c>
      <c r="CK452" s="26" t="s">
        <v>275</v>
      </c>
      <c r="CL452" s="26" t="s">
        <v>275</v>
      </c>
      <c r="CM452" s="26" t="s">
        <v>275</v>
      </c>
      <c r="CN452" s="26" t="s">
        <v>275</v>
      </c>
      <c r="CO452" s="26" t="s">
        <v>275</v>
      </c>
      <c r="CP452" s="26" t="s">
        <v>275</v>
      </c>
      <c r="CQ452" s="26" t="s">
        <v>275</v>
      </c>
      <c r="CR452" s="26" t="s">
        <v>275</v>
      </c>
      <c r="CS452" s="26" t="s">
        <v>275</v>
      </c>
      <c r="CT452" s="26" t="s">
        <v>275</v>
      </c>
      <c r="CU452" s="26" t="s">
        <v>275</v>
      </c>
      <c r="CV452" s="26" t="s">
        <v>275</v>
      </c>
      <c r="CW452" s="26" t="s">
        <v>275</v>
      </c>
      <c r="CX452" s="26" t="s">
        <v>275</v>
      </c>
      <c r="CY452" s="26" t="s">
        <v>275</v>
      </c>
      <c r="CZ452" s="26" t="s">
        <v>275</v>
      </c>
      <c r="DA452" s="26" t="s">
        <v>275</v>
      </c>
      <c r="DB452" s="26" t="s">
        <v>275</v>
      </c>
      <c r="DC452" s="26" t="s">
        <v>275</v>
      </c>
      <c r="DD452" s="26" t="s">
        <v>275</v>
      </c>
      <c r="DE452" s="26" t="s">
        <v>275</v>
      </c>
      <c r="DF452" s="26" t="s">
        <v>275</v>
      </c>
      <c r="DG452" s="26" t="s">
        <v>275</v>
      </c>
      <c r="DH452" s="26" t="s">
        <v>275</v>
      </c>
      <c r="DI452" s="26" t="s">
        <v>275</v>
      </c>
      <c r="DJ452" s="26" t="s">
        <v>275</v>
      </c>
      <c r="DK452" s="26" t="s">
        <v>275</v>
      </c>
      <c r="DL452" s="26" t="s">
        <v>275</v>
      </c>
      <c r="DM452" s="26" t="s">
        <v>275</v>
      </c>
      <c r="DN452" s="26" t="s">
        <v>275</v>
      </c>
      <c r="DO452" s="26" t="s">
        <v>275</v>
      </c>
      <c r="DP452" s="26" t="s">
        <v>275</v>
      </c>
      <c r="DQ452" s="26" t="s">
        <v>275</v>
      </c>
      <c r="DR452" s="26" t="s">
        <v>275</v>
      </c>
      <c r="DS452" s="26" t="s">
        <v>275</v>
      </c>
      <c r="DT452" s="26" t="s">
        <v>275</v>
      </c>
      <c r="DU452" s="26" t="s">
        <v>275</v>
      </c>
      <c r="DV452" s="26" t="s">
        <v>275</v>
      </c>
      <c r="DW452" s="26" t="s">
        <v>275</v>
      </c>
      <c r="DX452" s="26" t="s">
        <v>275</v>
      </c>
      <c r="DY452" s="26" t="s">
        <v>275</v>
      </c>
      <c r="DZ452" s="26" t="s">
        <v>275</v>
      </c>
      <c r="EA452" s="26" t="s">
        <v>275</v>
      </c>
      <c r="EB452" s="26" t="s">
        <v>275</v>
      </c>
      <c r="EC452" s="26" t="s">
        <v>275</v>
      </c>
      <c r="ED452" s="26" t="s">
        <v>275</v>
      </c>
      <c r="EE452" s="26" t="s">
        <v>275</v>
      </c>
      <c r="EF452" s="26" t="s">
        <v>275</v>
      </c>
      <c r="EG452" s="26" t="s">
        <v>275</v>
      </c>
      <c r="EH452" s="26" t="s">
        <v>275</v>
      </c>
      <c r="EI452" s="26" t="s">
        <v>275</v>
      </c>
      <c r="EJ452" s="26" t="s">
        <v>275</v>
      </c>
      <c r="EK452" s="26" t="s">
        <v>275</v>
      </c>
      <c r="EL452" s="26" t="s">
        <v>275</v>
      </c>
      <c r="EM452" s="26" t="s">
        <v>275</v>
      </c>
      <c r="EN452" s="26" t="s">
        <v>275</v>
      </c>
      <c r="EO452" s="26" t="s">
        <v>275</v>
      </c>
      <c r="EP452" s="26" t="s">
        <v>275</v>
      </c>
      <c r="EQ452" s="26" t="s">
        <v>275</v>
      </c>
      <c r="ER452" s="26" t="s">
        <v>275</v>
      </c>
      <c r="ES452" s="26" t="s">
        <v>275</v>
      </c>
      <c r="ET452" s="26" t="s">
        <v>275</v>
      </c>
      <c r="EU452" s="26" t="s">
        <v>275</v>
      </c>
      <c r="EV452" s="26" t="s">
        <v>275</v>
      </c>
      <c r="EW452" s="26" t="s">
        <v>275</v>
      </c>
      <c r="EX452" s="26" t="s">
        <v>275</v>
      </c>
      <c r="EY452" s="26" t="s">
        <v>275</v>
      </c>
      <c r="EZ452" s="26" t="s">
        <v>275</v>
      </c>
      <c r="FA452" s="26" t="s">
        <v>275</v>
      </c>
      <c r="FB452" s="26" t="s">
        <v>275</v>
      </c>
      <c r="FC452" s="26" t="s">
        <v>275</v>
      </c>
      <c r="FD452" s="26" t="s">
        <v>275</v>
      </c>
      <c r="FE452" s="26" t="s">
        <v>275</v>
      </c>
      <c r="FF452" s="26" t="s">
        <v>275</v>
      </c>
      <c r="FG452" s="26" t="s">
        <v>275</v>
      </c>
      <c r="FH452" s="26" t="s">
        <v>275</v>
      </c>
      <c r="FI452" s="26" t="s">
        <v>275</v>
      </c>
      <c r="FJ452" s="26" t="s">
        <v>275</v>
      </c>
      <c r="FK452" s="26" t="s">
        <v>275</v>
      </c>
      <c r="FL452" s="26" t="s">
        <v>275</v>
      </c>
      <c r="FM452" s="26" t="s">
        <v>275</v>
      </c>
      <c r="FN452" s="26">
        <v>355.36603967980216</v>
      </c>
      <c r="FO452" s="26">
        <v>369.99289970305517</v>
      </c>
      <c r="FP452" s="26">
        <v>375.33078454236158</v>
      </c>
      <c r="FQ452" s="26">
        <v>384.33599800790142</v>
      </c>
      <c r="FR452" s="26">
        <v>398.81358217724937</v>
      </c>
      <c r="FS452" s="26">
        <v>405.04935186394596</v>
      </c>
      <c r="FT452" s="26">
        <v>413.45285067022502</v>
      </c>
      <c r="FU452" s="26">
        <v>421.98982526033245</v>
      </c>
      <c r="FV452" s="26">
        <v>430.25815191903092</v>
      </c>
      <c r="FW452" s="26">
        <v>434.83179479310866</v>
      </c>
      <c r="FX452" s="26">
        <v>458.0788820400644</v>
      </c>
      <c r="FY452" s="26">
        <v>457.28315403824342</v>
      </c>
      <c r="FZ452" s="26">
        <v>517.19394806195317</v>
      </c>
      <c r="GA452" s="26">
        <v>560.25907112999369</v>
      </c>
      <c r="GB452" s="26">
        <v>593.20669598843108</v>
      </c>
      <c r="GC452" s="26">
        <v>593.36131311122074</v>
      </c>
      <c r="GD452" s="26">
        <v>577.33416115980049</v>
      </c>
      <c r="GE452" s="26">
        <v>626.25714989251219</v>
      </c>
      <c r="GF452" s="26">
        <v>609.84031220221073</v>
      </c>
      <c r="GG452" s="26">
        <v>604.91957231758533</v>
      </c>
      <c r="GH452" s="26">
        <v>604.07945446882286</v>
      </c>
      <c r="GI452" s="26">
        <v>535.42203909735701</v>
      </c>
      <c r="GJ452" s="26">
        <v>623.67315057931796</v>
      </c>
      <c r="GK452" s="26">
        <v>768.67427666199058</v>
      </c>
      <c r="GL452" s="26">
        <v>796.66065203005928</v>
      </c>
      <c r="GM452" s="26">
        <v>714.93551645933644</v>
      </c>
      <c r="GN452" s="26">
        <v>814.35631658360512</v>
      </c>
      <c r="GO452" s="26">
        <v>936.02566914853833</v>
      </c>
      <c r="GP452" s="26">
        <v>1053.928366071164</v>
      </c>
      <c r="GQ452" s="26">
        <v>961.59593930000085</v>
      </c>
      <c r="GR452" s="26">
        <v>1005.0147480714797</v>
      </c>
      <c r="GS452" s="26">
        <v>990.31941242594814</v>
      </c>
      <c r="GT452" s="26">
        <v>1000.932488239912</v>
      </c>
      <c r="GU452" s="26">
        <v>892.46957782812274</v>
      </c>
      <c r="GV452" s="26">
        <v>944.23374571766044</v>
      </c>
      <c r="GW452" s="26">
        <v>953.0284064834475</v>
      </c>
      <c r="GX452" s="26">
        <v>948.0862913669788</v>
      </c>
      <c r="GY452" s="26">
        <v>971.9565031050787</v>
      </c>
      <c r="GZ452" s="26">
        <v>1069.7764190150519</v>
      </c>
      <c r="HA452" s="26">
        <v>1158.7962443697079</v>
      </c>
      <c r="HB452" s="26">
        <v>1181.11151133472</v>
      </c>
      <c r="HC452" s="26">
        <v>1201.0395544863773</v>
      </c>
      <c r="HD452" s="26">
        <v>1228.3199505943219</v>
      </c>
      <c r="HE452" s="26">
        <v>1246.1856705735975</v>
      </c>
      <c r="HF452" s="26">
        <v>1215.4099275187486</v>
      </c>
      <c r="HG452" s="26">
        <v>1341.4452121749252</v>
      </c>
      <c r="HH452" s="26">
        <v>1441.7899215011623</v>
      </c>
      <c r="HI452" s="26">
        <v>1485.0428063496524</v>
      </c>
      <c r="HJ452" s="26">
        <v>1419.213266877983</v>
      </c>
      <c r="HK452" s="26">
        <v>1434.1040385940826</v>
      </c>
      <c r="HL452" s="26">
        <v>1468.9326054501742</v>
      </c>
      <c r="HM452" s="26">
        <v>1504.4906912935696</v>
      </c>
      <c r="HN452" s="26">
        <v>1562.2914879420457</v>
      </c>
      <c r="HO452" s="26">
        <v>1597.678312904847</v>
      </c>
      <c r="HP452" s="26">
        <v>1659.6913579662817</v>
      </c>
      <c r="HQ452" s="26">
        <v>1668.0114310480524</v>
      </c>
      <c r="HR452" s="26">
        <v>1799.8130908950382</v>
      </c>
      <c r="HS452" s="26">
        <v>1888.2377796243472</v>
      </c>
      <c r="HT452" s="26">
        <v>1951.9025646326911</v>
      </c>
      <c r="HU452" s="141"/>
      <c r="HV452" s="141"/>
    </row>
    <row r="453" spans="1:230" ht="14.4">
      <c r="A453" s="140" t="s">
        <v>33</v>
      </c>
      <c r="B453" s="17" t="s">
        <v>275</v>
      </c>
      <c r="C453" s="17" t="s">
        <v>275</v>
      </c>
      <c r="D453" s="17" t="s">
        <v>275</v>
      </c>
      <c r="E453" s="17"/>
      <c r="F453" s="17"/>
      <c r="G453" s="17" t="s">
        <v>275</v>
      </c>
      <c r="H453" s="17"/>
      <c r="I453" s="17"/>
      <c r="J453" s="17"/>
      <c r="K453" s="26" t="s">
        <v>275</v>
      </c>
      <c r="L453" s="26"/>
      <c r="M453" s="26" t="s">
        <v>275</v>
      </c>
      <c r="N453" s="26" t="s">
        <v>275</v>
      </c>
      <c r="O453" s="26" t="s">
        <v>275</v>
      </c>
      <c r="P453" s="26" t="s">
        <v>275</v>
      </c>
      <c r="Q453" s="26"/>
      <c r="R453" s="26" t="s">
        <v>275</v>
      </c>
      <c r="S453" s="26"/>
      <c r="T453" s="26"/>
      <c r="U453" s="26"/>
      <c r="V453" s="26"/>
      <c r="W453" s="26"/>
      <c r="X453" s="26"/>
      <c r="Y453" s="26"/>
      <c r="Z453" s="26"/>
      <c r="AA453" s="26"/>
      <c r="AB453" s="26"/>
      <c r="AC453" s="26"/>
      <c r="AD453" s="26"/>
      <c r="AE453" s="26"/>
      <c r="AF453" s="26"/>
      <c r="AG453" s="26"/>
      <c r="AH453" s="26"/>
      <c r="AI453" s="26"/>
      <c r="AJ453" s="26"/>
      <c r="AK453" s="26"/>
      <c r="AL453" s="26"/>
      <c r="AM453" s="26"/>
      <c r="AN453" s="26" t="s">
        <v>275</v>
      </c>
      <c r="AO453" s="26" t="s">
        <v>275</v>
      </c>
      <c r="AP453" s="26" t="s">
        <v>275</v>
      </c>
      <c r="AQ453" s="26" t="s">
        <v>275</v>
      </c>
      <c r="AR453" s="26" t="s">
        <v>275</v>
      </c>
      <c r="AS453" s="26" t="s">
        <v>275</v>
      </c>
      <c r="AT453" s="26" t="s">
        <v>275</v>
      </c>
      <c r="AU453" s="26" t="s">
        <v>275</v>
      </c>
      <c r="AV453" s="26" t="s">
        <v>275</v>
      </c>
      <c r="AW453" s="26" t="s">
        <v>275</v>
      </c>
      <c r="AX453" s="26" t="s">
        <v>275</v>
      </c>
      <c r="AY453" s="26" t="s">
        <v>275</v>
      </c>
      <c r="AZ453" s="26" t="s">
        <v>275</v>
      </c>
      <c r="BA453" s="26" t="s">
        <v>275</v>
      </c>
      <c r="BB453" s="26" t="s">
        <v>275</v>
      </c>
      <c r="BC453" s="26" t="s">
        <v>275</v>
      </c>
      <c r="BD453" s="26" t="s">
        <v>275</v>
      </c>
      <c r="BE453" s="26" t="s">
        <v>275</v>
      </c>
      <c r="BF453" s="26" t="s">
        <v>275</v>
      </c>
      <c r="BG453" s="26" t="s">
        <v>275</v>
      </c>
      <c r="BH453" s="26" t="s">
        <v>275</v>
      </c>
      <c r="BI453" s="26" t="s">
        <v>275</v>
      </c>
      <c r="BJ453" s="26" t="s">
        <v>275</v>
      </c>
      <c r="BK453" s="26" t="s">
        <v>275</v>
      </c>
      <c r="BL453" s="26" t="s">
        <v>275</v>
      </c>
      <c r="BM453" s="26" t="s">
        <v>275</v>
      </c>
      <c r="BN453" s="26" t="s">
        <v>275</v>
      </c>
      <c r="BO453" s="26" t="s">
        <v>275</v>
      </c>
      <c r="BP453" s="26" t="s">
        <v>275</v>
      </c>
      <c r="BQ453" s="26" t="s">
        <v>275</v>
      </c>
      <c r="BR453" s="26" t="s">
        <v>275</v>
      </c>
      <c r="BS453" s="26" t="s">
        <v>275</v>
      </c>
      <c r="BT453" s="26" t="s">
        <v>275</v>
      </c>
      <c r="BU453" s="26" t="s">
        <v>275</v>
      </c>
      <c r="BV453" s="26" t="s">
        <v>275</v>
      </c>
      <c r="BW453" s="26" t="s">
        <v>275</v>
      </c>
      <c r="BX453" s="26" t="s">
        <v>275</v>
      </c>
      <c r="BY453" s="26" t="s">
        <v>275</v>
      </c>
      <c r="BZ453" s="26" t="s">
        <v>275</v>
      </c>
      <c r="CA453" s="26" t="s">
        <v>275</v>
      </c>
      <c r="CB453" s="26" t="s">
        <v>275</v>
      </c>
      <c r="CC453" s="26" t="s">
        <v>275</v>
      </c>
      <c r="CD453" s="26" t="s">
        <v>275</v>
      </c>
      <c r="CE453" s="26" t="s">
        <v>275</v>
      </c>
      <c r="CF453" s="26" t="s">
        <v>275</v>
      </c>
      <c r="CG453" s="26" t="s">
        <v>275</v>
      </c>
      <c r="CH453" s="26" t="s">
        <v>275</v>
      </c>
      <c r="CI453" s="26" t="s">
        <v>275</v>
      </c>
      <c r="CJ453" s="26" t="s">
        <v>275</v>
      </c>
      <c r="CK453" s="26" t="s">
        <v>275</v>
      </c>
      <c r="CL453" s="26" t="s">
        <v>275</v>
      </c>
      <c r="CM453" s="26" t="s">
        <v>275</v>
      </c>
      <c r="CN453" s="26" t="s">
        <v>275</v>
      </c>
      <c r="CO453" s="26" t="s">
        <v>275</v>
      </c>
      <c r="CP453" s="26" t="s">
        <v>275</v>
      </c>
      <c r="CQ453" s="26" t="s">
        <v>275</v>
      </c>
      <c r="CR453" s="26" t="s">
        <v>275</v>
      </c>
      <c r="CS453" s="26" t="s">
        <v>275</v>
      </c>
      <c r="CT453" s="26" t="s">
        <v>275</v>
      </c>
      <c r="CU453" s="26" t="s">
        <v>275</v>
      </c>
      <c r="CV453" s="26" t="s">
        <v>275</v>
      </c>
      <c r="CW453" s="26" t="s">
        <v>275</v>
      </c>
      <c r="CX453" s="26" t="s">
        <v>275</v>
      </c>
      <c r="CY453" s="26" t="s">
        <v>275</v>
      </c>
      <c r="CZ453" s="26" t="s">
        <v>275</v>
      </c>
      <c r="DA453" s="26" t="s">
        <v>275</v>
      </c>
      <c r="DB453" s="26" t="s">
        <v>275</v>
      </c>
      <c r="DC453" s="26" t="s">
        <v>275</v>
      </c>
      <c r="DD453" s="26" t="s">
        <v>275</v>
      </c>
      <c r="DE453" s="26" t="s">
        <v>275</v>
      </c>
      <c r="DF453" s="26" t="s">
        <v>275</v>
      </c>
      <c r="DG453" s="26" t="s">
        <v>275</v>
      </c>
      <c r="DH453" s="26" t="s">
        <v>275</v>
      </c>
      <c r="DI453" s="26" t="s">
        <v>275</v>
      </c>
      <c r="DJ453" s="26" t="s">
        <v>275</v>
      </c>
      <c r="DK453" s="26" t="s">
        <v>275</v>
      </c>
      <c r="DL453" s="26" t="s">
        <v>275</v>
      </c>
      <c r="DM453" s="26" t="s">
        <v>275</v>
      </c>
      <c r="DN453" s="26" t="s">
        <v>275</v>
      </c>
      <c r="DO453" s="26" t="s">
        <v>275</v>
      </c>
      <c r="DP453" s="26" t="s">
        <v>275</v>
      </c>
      <c r="DQ453" s="26" t="s">
        <v>275</v>
      </c>
      <c r="DR453" s="26" t="s">
        <v>275</v>
      </c>
      <c r="DS453" s="26" t="s">
        <v>275</v>
      </c>
      <c r="DT453" s="26" t="s">
        <v>275</v>
      </c>
      <c r="DU453" s="26" t="s">
        <v>275</v>
      </c>
      <c r="DV453" s="26" t="s">
        <v>275</v>
      </c>
      <c r="DW453" s="26" t="s">
        <v>275</v>
      </c>
      <c r="DX453" s="26" t="s">
        <v>275</v>
      </c>
      <c r="DY453" s="26" t="s">
        <v>275</v>
      </c>
      <c r="DZ453" s="26" t="s">
        <v>275</v>
      </c>
      <c r="EA453" s="26" t="s">
        <v>275</v>
      </c>
      <c r="EB453" s="26" t="s">
        <v>275</v>
      </c>
      <c r="EC453" s="26" t="s">
        <v>275</v>
      </c>
      <c r="ED453" s="26" t="s">
        <v>275</v>
      </c>
      <c r="EE453" s="26" t="s">
        <v>275</v>
      </c>
      <c r="EF453" s="26" t="s">
        <v>275</v>
      </c>
      <c r="EG453" s="26" t="s">
        <v>275</v>
      </c>
      <c r="EH453" s="26" t="s">
        <v>275</v>
      </c>
      <c r="EI453" s="26" t="s">
        <v>275</v>
      </c>
      <c r="EJ453" s="26" t="s">
        <v>275</v>
      </c>
      <c r="EK453" s="26" t="s">
        <v>275</v>
      </c>
      <c r="EL453" s="26" t="s">
        <v>275</v>
      </c>
      <c r="EM453" s="26" t="s">
        <v>275</v>
      </c>
      <c r="EN453" s="26" t="s">
        <v>275</v>
      </c>
      <c r="EO453" s="26" t="s">
        <v>275</v>
      </c>
      <c r="EP453" s="26" t="s">
        <v>275</v>
      </c>
      <c r="EQ453" s="26" t="s">
        <v>275</v>
      </c>
      <c r="ER453" s="26" t="s">
        <v>275</v>
      </c>
      <c r="ES453" s="26" t="s">
        <v>275</v>
      </c>
      <c r="ET453" s="26" t="s">
        <v>275</v>
      </c>
      <c r="EU453" s="26" t="s">
        <v>275</v>
      </c>
      <c r="EV453" s="26" t="s">
        <v>275</v>
      </c>
      <c r="EW453" s="26" t="s">
        <v>275</v>
      </c>
      <c r="EX453" s="26" t="s">
        <v>275</v>
      </c>
      <c r="EY453" s="26" t="s">
        <v>275</v>
      </c>
      <c r="EZ453" s="26" t="s">
        <v>275</v>
      </c>
      <c r="FA453" s="26" t="s">
        <v>275</v>
      </c>
      <c r="FB453" s="26" t="s">
        <v>275</v>
      </c>
      <c r="FC453" s="26" t="s">
        <v>275</v>
      </c>
      <c r="FD453" s="26" t="s">
        <v>275</v>
      </c>
      <c r="FE453" s="26" t="s">
        <v>275</v>
      </c>
      <c r="FF453" s="26" t="s">
        <v>275</v>
      </c>
      <c r="FG453" s="26" t="s">
        <v>275</v>
      </c>
      <c r="FH453" s="26" t="s">
        <v>275</v>
      </c>
      <c r="FI453" s="26" t="s">
        <v>275</v>
      </c>
      <c r="FJ453" s="26" t="s">
        <v>275</v>
      </c>
      <c r="FK453" s="26" t="s">
        <v>275</v>
      </c>
      <c r="FL453" s="26" t="s">
        <v>275</v>
      </c>
      <c r="FM453" s="26" t="s">
        <v>275</v>
      </c>
      <c r="FN453" s="26">
        <v>1054.7588559082881</v>
      </c>
      <c r="FO453" s="26">
        <v>1089.8555674542324</v>
      </c>
      <c r="FP453" s="26">
        <v>1096.9433852113036</v>
      </c>
      <c r="FQ453" s="26">
        <v>1112.9396196325263</v>
      </c>
      <c r="FR453" s="26">
        <v>1147.0725912579601</v>
      </c>
      <c r="FS453" s="26">
        <v>1155.9149341408579</v>
      </c>
      <c r="FT453" s="26">
        <v>1169.5550016602847</v>
      </c>
      <c r="FU453" s="26">
        <v>1183.4622675341975</v>
      </c>
      <c r="FV453" s="26">
        <v>1186.5441103765679</v>
      </c>
      <c r="FW453" s="26">
        <v>1223.3493299802335</v>
      </c>
      <c r="FX453" s="26">
        <v>1229.5738583307184</v>
      </c>
      <c r="FY453" s="26">
        <v>1225.9404569582275</v>
      </c>
      <c r="FZ453" s="26">
        <v>1208.6671770926566</v>
      </c>
      <c r="GA453" s="26">
        <v>1204.1713123893223</v>
      </c>
      <c r="GB453" s="26">
        <v>1230.9749713098613</v>
      </c>
      <c r="GC453" s="26">
        <v>1217.7879774874684</v>
      </c>
      <c r="GD453" s="26">
        <v>1408.2683286002327</v>
      </c>
      <c r="GE453" s="26">
        <v>1360.0061278437026</v>
      </c>
      <c r="GF453" s="26">
        <v>1384.3042826866288</v>
      </c>
      <c r="GG453" s="26">
        <v>1441.8031463020884</v>
      </c>
      <c r="GH453" s="26">
        <v>1491.5166855821246</v>
      </c>
      <c r="GI453" s="26">
        <v>1519.3427765189954</v>
      </c>
      <c r="GJ453" s="26">
        <v>1530.3906306909082</v>
      </c>
      <c r="GK453" s="26">
        <v>1447.4905147490906</v>
      </c>
      <c r="GL453" s="26">
        <v>1507.5134470199473</v>
      </c>
      <c r="GM453" s="26">
        <v>1247.9628568635483</v>
      </c>
      <c r="GN453" s="26">
        <v>1263.4985164743086</v>
      </c>
      <c r="GO453" s="26">
        <v>1220.5137899272095</v>
      </c>
      <c r="GP453" s="26">
        <v>1235.018753882651</v>
      </c>
      <c r="GQ453" s="26">
        <v>1255.1384489447271</v>
      </c>
      <c r="GR453" s="26">
        <v>1162.3762236998182</v>
      </c>
      <c r="GS453" s="26">
        <v>1155.3325406745942</v>
      </c>
      <c r="GT453" s="26">
        <v>1090.5755162219275</v>
      </c>
      <c r="GU453" s="26">
        <v>1051.9652985491416</v>
      </c>
      <c r="GV453" s="26">
        <v>1012.3677594614204</v>
      </c>
      <c r="GW453" s="26">
        <v>969.17454033235526</v>
      </c>
      <c r="GX453" s="26">
        <v>967.77416483496518</v>
      </c>
      <c r="GY453" s="26">
        <v>964.4624872998487</v>
      </c>
      <c r="GZ453" s="26">
        <v>935.47568233314223</v>
      </c>
      <c r="HA453" s="26">
        <v>918.44224569076107</v>
      </c>
      <c r="HB453" s="26">
        <v>1060.3432111348789</v>
      </c>
      <c r="HC453" s="26">
        <v>1255.1186942803786</v>
      </c>
      <c r="HD453" s="26">
        <v>1213.0594393898848</v>
      </c>
      <c r="HE453" s="26">
        <v>1193.0763377883559</v>
      </c>
      <c r="HF453" s="26">
        <v>1228.7395391264401</v>
      </c>
      <c r="HG453" s="26">
        <v>1261.6111767004918</v>
      </c>
      <c r="HH453" s="26">
        <v>1254.4146410577168</v>
      </c>
      <c r="HI453" s="26">
        <v>1160.6941268877181</v>
      </c>
      <c r="HJ453" s="26">
        <v>1050.5472007192584</v>
      </c>
      <c r="HK453" s="26">
        <v>1009.3838448558174</v>
      </c>
      <c r="HL453" s="26">
        <v>989.65629203580875</v>
      </c>
      <c r="HM453" s="26">
        <v>982.84123018960634</v>
      </c>
      <c r="HN453" s="26">
        <v>1012.3858358308595</v>
      </c>
      <c r="HO453" s="26">
        <v>696.77512978726133</v>
      </c>
      <c r="HP453" s="26">
        <v>715.52937248074034</v>
      </c>
      <c r="HQ453" s="26">
        <v>729.45190493074347</v>
      </c>
      <c r="HR453" s="26">
        <v>749.67665677062826</v>
      </c>
      <c r="HS453" s="26">
        <v>780.99308151521416</v>
      </c>
      <c r="HT453" s="26">
        <v>801.59851879708049</v>
      </c>
      <c r="HU453" s="141"/>
      <c r="HV453" s="141"/>
    </row>
    <row r="454" spans="1:230" ht="14.4">
      <c r="A454" s="140" t="s">
        <v>239</v>
      </c>
      <c r="B454" s="17">
        <v>700</v>
      </c>
      <c r="C454" s="17" t="s">
        <v>275</v>
      </c>
      <c r="D454" s="17" t="s">
        <v>275</v>
      </c>
      <c r="E454" s="17"/>
      <c r="F454" s="17"/>
      <c r="G454" s="17" t="s">
        <v>275</v>
      </c>
      <c r="H454" s="17"/>
      <c r="I454" s="17"/>
      <c r="J454" s="17"/>
      <c r="K454" s="26" t="s">
        <v>275</v>
      </c>
      <c r="L454" s="26"/>
      <c r="M454" s="26" t="s">
        <v>275</v>
      </c>
      <c r="N454" s="26" t="s">
        <v>275</v>
      </c>
      <c r="O454" s="26" t="s">
        <v>275</v>
      </c>
      <c r="P454" s="26" t="s">
        <v>275</v>
      </c>
      <c r="Q454" s="26"/>
      <c r="R454" s="26" t="s">
        <v>275</v>
      </c>
      <c r="S454" s="26"/>
      <c r="T454" s="26"/>
      <c r="U454" s="26"/>
      <c r="V454" s="26"/>
      <c r="W454" s="26"/>
      <c r="X454" s="26"/>
      <c r="Y454" s="26"/>
      <c r="Z454" s="26"/>
      <c r="AA454" s="26"/>
      <c r="AB454" s="26"/>
      <c r="AC454" s="26"/>
      <c r="AD454" s="26"/>
      <c r="AE454" s="26"/>
      <c r="AF454" s="26"/>
      <c r="AG454" s="26"/>
      <c r="AH454" s="26"/>
      <c r="AI454" s="26"/>
      <c r="AJ454" s="26"/>
      <c r="AK454" s="26"/>
      <c r="AL454" s="26"/>
      <c r="AM454" s="26"/>
      <c r="AN454" s="26" t="s">
        <v>275</v>
      </c>
      <c r="AO454" s="26" t="s">
        <v>275</v>
      </c>
      <c r="AP454" s="26" t="s">
        <v>275</v>
      </c>
      <c r="AQ454" s="26" t="s">
        <v>275</v>
      </c>
      <c r="AR454" s="26" t="s">
        <v>275</v>
      </c>
      <c r="AS454" s="26" t="s">
        <v>275</v>
      </c>
      <c r="AT454" s="26" t="s">
        <v>275</v>
      </c>
      <c r="AU454" s="26" t="s">
        <v>275</v>
      </c>
      <c r="AV454" s="26" t="s">
        <v>275</v>
      </c>
      <c r="AW454" s="26" t="s">
        <v>275</v>
      </c>
      <c r="AX454" s="26" t="s">
        <v>275</v>
      </c>
      <c r="AY454" s="26" t="s">
        <v>275</v>
      </c>
      <c r="AZ454" s="26" t="s">
        <v>275</v>
      </c>
      <c r="BA454" s="26" t="s">
        <v>275</v>
      </c>
      <c r="BB454" s="26" t="s">
        <v>275</v>
      </c>
      <c r="BC454" s="26" t="s">
        <v>275</v>
      </c>
      <c r="BD454" s="26" t="s">
        <v>275</v>
      </c>
      <c r="BE454" s="26" t="s">
        <v>275</v>
      </c>
      <c r="BF454" s="26" t="s">
        <v>275</v>
      </c>
      <c r="BG454" s="26" t="s">
        <v>275</v>
      </c>
      <c r="BH454" s="26" t="s">
        <v>275</v>
      </c>
      <c r="BI454" s="26" t="s">
        <v>275</v>
      </c>
      <c r="BJ454" s="26" t="s">
        <v>275</v>
      </c>
      <c r="BK454" s="26" t="s">
        <v>275</v>
      </c>
      <c r="BL454" s="26" t="s">
        <v>275</v>
      </c>
      <c r="BM454" s="26" t="s">
        <v>275</v>
      </c>
      <c r="BN454" s="26" t="s">
        <v>275</v>
      </c>
      <c r="BO454" s="26" t="s">
        <v>275</v>
      </c>
      <c r="BP454" s="26" t="s">
        <v>275</v>
      </c>
      <c r="BQ454" s="26" t="s">
        <v>275</v>
      </c>
      <c r="BR454" s="26" t="s">
        <v>275</v>
      </c>
      <c r="BS454" s="26" t="s">
        <v>275</v>
      </c>
      <c r="BT454" s="26" t="s">
        <v>275</v>
      </c>
      <c r="BU454" s="26" t="s">
        <v>275</v>
      </c>
      <c r="BV454" s="26" t="s">
        <v>275</v>
      </c>
      <c r="BW454" s="26" t="s">
        <v>275</v>
      </c>
      <c r="BX454" s="26" t="s">
        <v>275</v>
      </c>
      <c r="BY454" s="26" t="s">
        <v>275</v>
      </c>
      <c r="BZ454" s="26" t="s">
        <v>275</v>
      </c>
      <c r="CA454" s="26" t="s">
        <v>275</v>
      </c>
      <c r="CB454" s="26" t="s">
        <v>275</v>
      </c>
      <c r="CC454" s="26" t="s">
        <v>275</v>
      </c>
      <c r="CD454" s="26" t="s">
        <v>275</v>
      </c>
      <c r="CE454" s="26" t="s">
        <v>275</v>
      </c>
      <c r="CF454" s="26" t="s">
        <v>275</v>
      </c>
      <c r="CG454" s="26" t="s">
        <v>275</v>
      </c>
      <c r="CH454" s="26" t="s">
        <v>275</v>
      </c>
      <c r="CI454" s="26" t="s">
        <v>275</v>
      </c>
      <c r="CJ454" s="26" t="s">
        <v>275</v>
      </c>
      <c r="CK454" s="26" t="s">
        <v>275</v>
      </c>
      <c r="CL454" s="26" t="s">
        <v>275</v>
      </c>
      <c r="CM454" s="26" t="s">
        <v>275</v>
      </c>
      <c r="CN454" s="26" t="s">
        <v>275</v>
      </c>
      <c r="CO454" s="26" t="s">
        <v>275</v>
      </c>
      <c r="CP454" s="26" t="s">
        <v>275</v>
      </c>
      <c r="CQ454" s="26" t="s">
        <v>275</v>
      </c>
      <c r="CR454" s="26" t="s">
        <v>275</v>
      </c>
      <c r="CS454" s="26" t="s">
        <v>275</v>
      </c>
      <c r="CT454" s="26" t="s">
        <v>275</v>
      </c>
      <c r="CU454" s="26" t="s">
        <v>275</v>
      </c>
      <c r="CV454" s="26" t="s">
        <v>275</v>
      </c>
      <c r="CW454" s="26" t="s">
        <v>275</v>
      </c>
      <c r="CX454" s="26" t="s">
        <v>275</v>
      </c>
      <c r="CY454" s="26" t="s">
        <v>275</v>
      </c>
      <c r="CZ454" s="26" t="s">
        <v>275</v>
      </c>
      <c r="DA454" s="26" t="s">
        <v>275</v>
      </c>
      <c r="DB454" s="26" t="s">
        <v>275</v>
      </c>
      <c r="DC454" s="26" t="s">
        <v>275</v>
      </c>
      <c r="DD454" s="26" t="s">
        <v>275</v>
      </c>
      <c r="DE454" s="26" t="s">
        <v>275</v>
      </c>
      <c r="DF454" s="26" t="s">
        <v>275</v>
      </c>
      <c r="DG454" s="26" t="s">
        <v>275</v>
      </c>
      <c r="DH454" s="26" t="s">
        <v>275</v>
      </c>
      <c r="DI454" s="26" t="s">
        <v>275</v>
      </c>
      <c r="DJ454" s="26" t="s">
        <v>275</v>
      </c>
      <c r="DK454" s="26" t="s">
        <v>275</v>
      </c>
      <c r="DL454" s="26" t="s">
        <v>275</v>
      </c>
      <c r="DM454" s="26" t="s">
        <v>275</v>
      </c>
      <c r="DN454" s="26" t="s">
        <v>275</v>
      </c>
      <c r="DO454" s="26" t="s">
        <v>275</v>
      </c>
      <c r="DP454" s="26" t="s">
        <v>275</v>
      </c>
      <c r="DQ454" s="26" t="s">
        <v>275</v>
      </c>
      <c r="DR454" s="26" t="s">
        <v>275</v>
      </c>
      <c r="DS454" s="26" t="s">
        <v>275</v>
      </c>
      <c r="DT454" s="26" t="s">
        <v>275</v>
      </c>
      <c r="DU454" s="26" t="s">
        <v>275</v>
      </c>
      <c r="DV454" s="26" t="s">
        <v>275</v>
      </c>
      <c r="DW454" s="26" t="s">
        <v>275</v>
      </c>
      <c r="DX454" s="26" t="s">
        <v>275</v>
      </c>
      <c r="DY454" s="26" t="s">
        <v>275</v>
      </c>
      <c r="DZ454" s="26" t="s">
        <v>275</v>
      </c>
      <c r="EA454" s="26" t="s">
        <v>275</v>
      </c>
      <c r="EB454" s="26" t="s">
        <v>275</v>
      </c>
      <c r="EC454" s="26" t="s">
        <v>275</v>
      </c>
      <c r="ED454" s="26" t="s">
        <v>275</v>
      </c>
      <c r="EE454" s="26" t="s">
        <v>275</v>
      </c>
      <c r="EF454" s="26" t="s">
        <v>275</v>
      </c>
      <c r="EG454" s="26" t="s">
        <v>275</v>
      </c>
      <c r="EH454" s="26" t="s">
        <v>275</v>
      </c>
      <c r="EI454" s="26" t="s">
        <v>275</v>
      </c>
      <c r="EJ454" s="26" t="s">
        <v>275</v>
      </c>
      <c r="EK454" s="26" t="s">
        <v>275</v>
      </c>
      <c r="EL454" s="26" t="s">
        <v>275</v>
      </c>
      <c r="EM454" s="26" t="s">
        <v>275</v>
      </c>
      <c r="EN454" s="26" t="s">
        <v>275</v>
      </c>
      <c r="EO454" s="26" t="s">
        <v>275</v>
      </c>
      <c r="EP454" s="26" t="s">
        <v>275</v>
      </c>
      <c r="EQ454" s="26" t="s">
        <v>275</v>
      </c>
      <c r="ER454" s="26" t="s">
        <v>275</v>
      </c>
      <c r="ES454" s="26" t="s">
        <v>275</v>
      </c>
      <c r="ET454" s="26" t="s">
        <v>275</v>
      </c>
      <c r="EU454" s="26" t="s">
        <v>275</v>
      </c>
      <c r="EV454" s="26" t="s">
        <v>275</v>
      </c>
      <c r="EW454" s="26" t="s">
        <v>275</v>
      </c>
      <c r="EX454" s="26" t="s">
        <v>275</v>
      </c>
      <c r="EY454" s="26" t="s">
        <v>275</v>
      </c>
      <c r="EZ454" s="26" t="s">
        <v>275</v>
      </c>
      <c r="FA454" s="26" t="s">
        <v>275</v>
      </c>
      <c r="FB454" s="26" t="s">
        <v>275</v>
      </c>
      <c r="FC454" s="26" t="s">
        <v>275</v>
      </c>
      <c r="FD454" s="26" t="s">
        <v>275</v>
      </c>
      <c r="FE454" s="26" t="s">
        <v>275</v>
      </c>
      <c r="FF454" s="26" t="s">
        <v>275</v>
      </c>
      <c r="FG454" s="26" t="s">
        <v>275</v>
      </c>
      <c r="FH454" s="26" t="s">
        <v>275</v>
      </c>
      <c r="FI454" s="26" t="s">
        <v>275</v>
      </c>
      <c r="FJ454" s="26" t="s">
        <v>275</v>
      </c>
      <c r="FK454" s="26" t="s">
        <v>275</v>
      </c>
      <c r="FL454" s="26" t="s">
        <v>275</v>
      </c>
      <c r="FM454" s="26" t="s">
        <v>275</v>
      </c>
      <c r="FN454" s="26">
        <v>857.16812041963794</v>
      </c>
      <c r="FO454" s="26">
        <v>924.62441554137013</v>
      </c>
      <c r="FP454" s="26">
        <v>963.00095417507976</v>
      </c>
      <c r="FQ454" s="26">
        <v>948.81801803514804</v>
      </c>
      <c r="FR454" s="26">
        <v>915.25342575489992</v>
      </c>
      <c r="FS454" s="26">
        <v>1114.5014365576071</v>
      </c>
      <c r="FT454" s="26">
        <v>1313.5827906011216</v>
      </c>
      <c r="FU454" s="26">
        <v>1324.9243910923803</v>
      </c>
      <c r="FV454" s="26">
        <v>1410.0610062291755</v>
      </c>
      <c r="FW454" s="26">
        <v>1470.4047139764409</v>
      </c>
      <c r="FX454" s="26">
        <v>1829.6688882295041</v>
      </c>
      <c r="FY454" s="26">
        <v>1935.8783507872065</v>
      </c>
      <c r="FZ454" s="26">
        <v>2473.1892003609219</v>
      </c>
      <c r="GA454" s="26">
        <v>3212.3165045939327</v>
      </c>
      <c r="GB454" s="26">
        <v>4365.6564089976609</v>
      </c>
      <c r="GC454" s="26">
        <v>5378.2247485789248</v>
      </c>
      <c r="GD454" s="26">
        <v>6107.1180837404254</v>
      </c>
      <c r="GE454" s="26">
        <v>6545.4996066447484</v>
      </c>
      <c r="GF454" s="26">
        <v>8395.4745692649813</v>
      </c>
      <c r="GG454" s="26">
        <v>9042.7639687276078</v>
      </c>
      <c r="GH454" s="26">
        <v>9114.8191092067573</v>
      </c>
      <c r="GI454" s="26">
        <v>8251.736200533267</v>
      </c>
      <c r="GJ454" s="26">
        <v>6978.8728943983569</v>
      </c>
      <c r="GK454" s="26">
        <v>6664.1612995157775</v>
      </c>
      <c r="GL454" s="26">
        <v>5379.0219774616289</v>
      </c>
      <c r="GM454" s="26">
        <v>5515.2424145958557</v>
      </c>
      <c r="GN454" s="26">
        <v>6540.4926936117863</v>
      </c>
      <c r="GO454" s="26">
        <v>6945.447157249494</v>
      </c>
      <c r="GP454" s="26">
        <v>6991.3367208403197</v>
      </c>
      <c r="GQ454" s="26">
        <v>7565.1127254722869</v>
      </c>
      <c r="GR454" s="26">
        <v>7271.5647239398895</v>
      </c>
      <c r="GS454" s="26">
        <v>5648.4391263489479</v>
      </c>
      <c r="GT454" s="26">
        <v>5233.7358563237531</v>
      </c>
      <c r="GU454" s="26">
        <v>4967.956950304073</v>
      </c>
      <c r="GV454" s="26">
        <v>4397.0625558633019</v>
      </c>
      <c r="GW454" s="26">
        <v>3953.0154632583685</v>
      </c>
      <c r="GX454" s="26">
        <v>3585.5828484529688</v>
      </c>
      <c r="GY454" s="26">
        <v>3379.6115367863695</v>
      </c>
      <c r="GZ454" s="26">
        <v>3303.3382958791449</v>
      </c>
      <c r="HA454" s="26">
        <v>3231.8089065713198</v>
      </c>
      <c r="HB454" s="26">
        <v>3087.0870145477165</v>
      </c>
      <c r="HC454" s="26">
        <v>2825.0235046282601</v>
      </c>
      <c r="HD454" s="26">
        <v>2636.7275434236353</v>
      </c>
      <c r="HE454" s="26">
        <v>2453.0356176124337</v>
      </c>
      <c r="HF454" s="26">
        <v>2363.3500159323294</v>
      </c>
      <c r="HG454" s="26">
        <v>2321.318226860084</v>
      </c>
      <c r="HH454" s="26">
        <v>2381.3949041990013</v>
      </c>
      <c r="HI454" s="26">
        <v>2466.7676540600505</v>
      </c>
      <c r="HJ454" s="26">
        <v>2321.8134351720064</v>
      </c>
      <c r="HK454" s="26">
        <v>2291.4182561269704</v>
      </c>
      <c r="HL454" s="26">
        <v>2312.9929918189018</v>
      </c>
      <c r="HM454" s="26">
        <v>2390.9480576552414</v>
      </c>
      <c r="HN454" s="26">
        <v>2366.5453746191965</v>
      </c>
      <c r="HO454" s="26">
        <v>2446.7755843983914</v>
      </c>
      <c r="HP454" s="26">
        <v>2508.5300141967136</v>
      </c>
      <c r="HQ454" s="26">
        <v>2702.5981677765035</v>
      </c>
      <c r="HR454" s="26">
        <v>2817.6060211966133</v>
      </c>
      <c r="HS454" s="26">
        <v>2960.6186207058772</v>
      </c>
      <c r="HT454" s="26">
        <v>2993.563377094551</v>
      </c>
      <c r="HU454" s="141"/>
      <c r="HV454" s="141"/>
    </row>
    <row r="455" spans="1:230" ht="14.4">
      <c r="A455" s="140" t="s">
        <v>34</v>
      </c>
      <c r="B455" s="17" t="s">
        <v>275</v>
      </c>
      <c r="C455" s="17" t="s">
        <v>275</v>
      </c>
      <c r="D455" s="17" t="s">
        <v>275</v>
      </c>
      <c r="E455" s="17"/>
      <c r="F455" s="17"/>
      <c r="G455" s="17" t="s">
        <v>275</v>
      </c>
      <c r="H455" s="17"/>
      <c r="I455" s="17"/>
      <c r="J455" s="17"/>
      <c r="K455" s="26" t="s">
        <v>275</v>
      </c>
      <c r="L455" s="26"/>
      <c r="M455" s="26" t="s">
        <v>275</v>
      </c>
      <c r="N455" s="26" t="s">
        <v>275</v>
      </c>
      <c r="O455" s="26" t="s">
        <v>275</v>
      </c>
      <c r="P455" s="26" t="s">
        <v>275</v>
      </c>
      <c r="Q455" s="26"/>
      <c r="R455" s="26" t="s">
        <v>275</v>
      </c>
      <c r="S455" s="26"/>
      <c r="T455" s="26"/>
      <c r="U455" s="26"/>
      <c r="V455" s="26"/>
      <c r="W455" s="26"/>
      <c r="X455" s="26"/>
      <c r="Y455" s="26"/>
      <c r="Z455" s="26"/>
      <c r="AA455" s="26"/>
      <c r="AB455" s="26"/>
      <c r="AC455" s="26"/>
      <c r="AD455" s="26"/>
      <c r="AE455" s="26"/>
      <c r="AF455" s="26"/>
      <c r="AG455" s="26"/>
      <c r="AH455" s="26"/>
      <c r="AI455" s="26"/>
      <c r="AJ455" s="26"/>
      <c r="AK455" s="26"/>
      <c r="AL455" s="26"/>
      <c r="AM455" s="26"/>
      <c r="AN455" s="26" t="s">
        <v>275</v>
      </c>
      <c r="AO455" s="26" t="s">
        <v>275</v>
      </c>
      <c r="AP455" s="26" t="s">
        <v>275</v>
      </c>
      <c r="AQ455" s="26" t="s">
        <v>275</v>
      </c>
      <c r="AR455" s="26" t="s">
        <v>275</v>
      </c>
      <c r="AS455" s="26" t="s">
        <v>275</v>
      </c>
      <c r="AT455" s="26" t="s">
        <v>275</v>
      </c>
      <c r="AU455" s="26" t="s">
        <v>275</v>
      </c>
      <c r="AV455" s="26" t="s">
        <v>275</v>
      </c>
      <c r="AW455" s="26" t="s">
        <v>275</v>
      </c>
      <c r="AX455" s="26" t="s">
        <v>275</v>
      </c>
      <c r="AY455" s="26" t="s">
        <v>275</v>
      </c>
      <c r="AZ455" s="26" t="s">
        <v>275</v>
      </c>
      <c r="BA455" s="26" t="s">
        <v>275</v>
      </c>
      <c r="BB455" s="26" t="s">
        <v>275</v>
      </c>
      <c r="BC455" s="26" t="s">
        <v>275</v>
      </c>
      <c r="BD455" s="26" t="s">
        <v>275</v>
      </c>
      <c r="BE455" s="26" t="s">
        <v>275</v>
      </c>
      <c r="BF455" s="26" t="s">
        <v>275</v>
      </c>
      <c r="BG455" s="26" t="s">
        <v>275</v>
      </c>
      <c r="BH455" s="26" t="s">
        <v>275</v>
      </c>
      <c r="BI455" s="26" t="s">
        <v>275</v>
      </c>
      <c r="BJ455" s="26" t="s">
        <v>275</v>
      </c>
      <c r="BK455" s="26" t="s">
        <v>275</v>
      </c>
      <c r="BL455" s="26" t="s">
        <v>275</v>
      </c>
      <c r="BM455" s="26" t="s">
        <v>275</v>
      </c>
      <c r="BN455" s="26" t="s">
        <v>275</v>
      </c>
      <c r="BO455" s="26" t="s">
        <v>275</v>
      </c>
      <c r="BP455" s="26" t="s">
        <v>275</v>
      </c>
      <c r="BQ455" s="26" t="s">
        <v>275</v>
      </c>
      <c r="BR455" s="26" t="s">
        <v>275</v>
      </c>
      <c r="BS455" s="26" t="s">
        <v>275</v>
      </c>
      <c r="BT455" s="26" t="s">
        <v>275</v>
      </c>
      <c r="BU455" s="26" t="s">
        <v>275</v>
      </c>
      <c r="BV455" s="26" t="s">
        <v>275</v>
      </c>
      <c r="BW455" s="26" t="s">
        <v>275</v>
      </c>
      <c r="BX455" s="26" t="s">
        <v>275</v>
      </c>
      <c r="BY455" s="26" t="s">
        <v>275</v>
      </c>
      <c r="BZ455" s="26" t="s">
        <v>275</v>
      </c>
      <c r="CA455" s="26" t="s">
        <v>275</v>
      </c>
      <c r="CB455" s="26" t="s">
        <v>275</v>
      </c>
      <c r="CC455" s="26" t="s">
        <v>275</v>
      </c>
      <c r="CD455" s="26" t="s">
        <v>275</v>
      </c>
      <c r="CE455" s="26" t="s">
        <v>275</v>
      </c>
      <c r="CF455" s="26" t="s">
        <v>275</v>
      </c>
      <c r="CG455" s="26" t="s">
        <v>275</v>
      </c>
      <c r="CH455" s="26" t="s">
        <v>275</v>
      </c>
      <c r="CI455" s="26" t="s">
        <v>275</v>
      </c>
      <c r="CJ455" s="26" t="s">
        <v>275</v>
      </c>
      <c r="CK455" s="26" t="s">
        <v>275</v>
      </c>
      <c r="CL455" s="26" t="s">
        <v>275</v>
      </c>
      <c r="CM455" s="26" t="s">
        <v>275</v>
      </c>
      <c r="CN455" s="26" t="s">
        <v>275</v>
      </c>
      <c r="CO455" s="26" t="s">
        <v>275</v>
      </c>
      <c r="CP455" s="26" t="s">
        <v>275</v>
      </c>
      <c r="CQ455" s="26" t="s">
        <v>275</v>
      </c>
      <c r="CR455" s="26" t="s">
        <v>275</v>
      </c>
      <c r="CS455" s="26" t="s">
        <v>275</v>
      </c>
      <c r="CT455" s="26" t="s">
        <v>275</v>
      </c>
      <c r="CU455" s="26" t="s">
        <v>275</v>
      </c>
      <c r="CV455" s="26" t="s">
        <v>275</v>
      </c>
      <c r="CW455" s="26" t="s">
        <v>275</v>
      </c>
      <c r="CX455" s="26" t="s">
        <v>275</v>
      </c>
      <c r="CY455" s="26" t="s">
        <v>275</v>
      </c>
      <c r="CZ455" s="26" t="s">
        <v>275</v>
      </c>
      <c r="DA455" s="26" t="s">
        <v>275</v>
      </c>
      <c r="DB455" s="26" t="s">
        <v>275</v>
      </c>
      <c r="DC455" s="26" t="s">
        <v>275</v>
      </c>
      <c r="DD455" s="26" t="s">
        <v>275</v>
      </c>
      <c r="DE455" s="26" t="s">
        <v>275</v>
      </c>
      <c r="DF455" s="26" t="s">
        <v>275</v>
      </c>
      <c r="DG455" s="26" t="s">
        <v>275</v>
      </c>
      <c r="DH455" s="26" t="s">
        <v>275</v>
      </c>
      <c r="DI455" s="26" t="s">
        <v>275</v>
      </c>
      <c r="DJ455" s="26" t="s">
        <v>275</v>
      </c>
      <c r="DK455" s="26" t="s">
        <v>275</v>
      </c>
      <c r="DL455" s="26" t="s">
        <v>275</v>
      </c>
      <c r="DM455" s="26" t="s">
        <v>275</v>
      </c>
      <c r="DN455" s="26" t="s">
        <v>275</v>
      </c>
      <c r="DO455" s="26" t="s">
        <v>275</v>
      </c>
      <c r="DP455" s="26" t="s">
        <v>275</v>
      </c>
      <c r="DQ455" s="26" t="s">
        <v>275</v>
      </c>
      <c r="DR455" s="26" t="s">
        <v>275</v>
      </c>
      <c r="DS455" s="26" t="s">
        <v>275</v>
      </c>
      <c r="DT455" s="26" t="s">
        <v>275</v>
      </c>
      <c r="DU455" s="26" t="s">
        <v>275</v>
      </c>
      <c r="DV455" s="26" t="s">
        <v>275</v>
      </c>
      <c r="DW455" s="26" t="s">
        <v>275</v>
      </c>
      <c r="DX455" s="26" t="s">
        <v>275</v>
      </c>
      <c r="DY455" s="26" t="s">
        <v>275</v>
      </c>
      <c r="DZ455" s="26" t="s">
        <v>275</v>
      </c>
      <c r="EA455" s="26" t="s">
        <v>275</v>
      </c>
      <c r="EB455" s="26" t="s">
        <v>275</v>
      </c>
      <c r="EC455" s="26" t="s">
        <v>275</v>
      </c>
      <c r="ED455" s="26" t="s">
        <v>275</v>
      </c>
      <c r="EE455" s="26" t="s">
        <v>275</v>
      </c>
      <c r="EF455" s="26" t="s">
        <v>275</v>
      </c>
      <c r="EG455" s="26" t="s">
        <v>275</v>
      </c>
      <c r="EH455" s="26" t="s">
        <v>275</v>
      </c>
      <c r="EI455" s="26" t="s">
        <v>275</v>
      </c>
      <c r="EJ455" s="26" t="s">
        <v>275</v>
      </c>
      <c r="EK455" s="26" t="s">
        <v>275</v>
      </c>
      <c r="EL455" s="26" t="s">
        <v>275</v>
      </c>
      <c r="EM455" s="26" t="s">
        <v>275</v>
      </c>
      <c r="EN455" s="26" t="s">
        <v>275</v>
      </c>
      <c r="EO455" s="26" t="s">
        <v>275</v>
      </c>
      <c r="EP455" s="26" t="s">
        <v>275</v>
      </c>
      <c r="EQ455" s="26" t="s">
        <v>275</v>
      </c>
      <c r="ER455" s="26" t="s">
        <v>275</v>
      </c>
      <c r="ES455" s="26" t="s">
        <v>275</v>
      </c>
      <c r="ET455" s="26" t="s">
        <v>275</v>
      </c>
      <c r="EU455" s="26" t="s">
        <v>275</v>
      </c>
      <c r="EV455" s="26" t="s">
        <v>275</v>
      </c>
      <c r="EW455" s="26" t="s">
        <v>275</v>
      </c>
      <c r="EX455" s="26" t="s">
        <v>275</v>
      </c>
      <c r="EY455" s="26" t="s">
        <v>275</v>
      </c>
      <c r="EZ455" s="26" t="s">
        <v>275</v>
      </c>
      <c r="FA455" s="26" t="s">
        <v>275</v>
      </c>
      <c r="FB455" s="26" t="s">
        <v>275</v>
      </c>
      <c r="FC455" s="26" t="s">
        <v>275</v>
      </c>
      <c r="FD455" s="26" t="s">
        <v>275</v>
      </c>
      <c r="FE455" s="26" t="s">
        <v>275</v>
      </c>
      <c r="FF455" s="26" t="s">
        <v>275</v>
      </c>
      <c r="FG455" s="26" t="s">
        <v>275</v>
      </c>
      <c r="FH455" s="26" t="s">
        <v>275</v>
      </c>
      <c r="FI455" s="26" t="s">
        <v>275</v>
      </c>
      <c r="FJ455" s="26" t="s">
        <v>275</v>
      </c>
      <c r="FK455" s="26" t="s">
        <v>275</v>
      </c>
      <c r="FL455" s="26" t="s">
        <v>275</v>
      </c>
      <c r="FM455" s="26" t="s">
        <v>275</v>
      </c>
      <c r="FN455" s="26">
        <v>951.01047140468506</v>
      </c>
      <c r="FO455" s="26">
        <v>971.56395689833994</v>
      </c>
      <c r="FP455" s="26">
        <v>991.75468015692331</v>
      </c>
      <c r="FQ455" s="26">
        <v>1011.5227700635996</v>
      </c>
      <c r="FR455" s="26">
        <v>1031.7229602406007</v>
      </c>
      <c r="FS455" s="26">
        <v>1052.2633463417235</v>
      </c>
      <c r="FT455" s="26">
        <v>1072.1788022997648</v>
      </c>
      <c r="FU455" s="26">
        <v>1092.2290154738951</v>
      </c>
      <c r="FV455" s="26">
        <v>1112.3668793576383</v>
      </c>
      <c r="FW455" s="26">
        <v>1131.6991848772811</v>
      </c>
      <c r="FX455" s="26">
        <v>1125.4301145807624</v>
      </c>
      <c r="FY455" s="26">
        <v>1126.4038099143786</v>
      </c>
      <c r="FZ455" s="26">
        <v>1129.4689025621974</v>
      </c>
      <c r="GA455" s="26">
        <v>1096.037922980981</v>
      </c>
      <c r="GB455" s="26">
        <v>1116.3109975619961</v>
      </c>
      <c r="GC455" s="26">
        <v>1088.023699178266</v>
      </c>
      <c r="GD455" s="26">
        <v>1087.1814208323074</v>
      </c>
      <c r="GE455" s="26">
        <v>1123.0498154195632</v>
      </c>
      <c r="GF455" s="26">
        <v>1173.6692563586003</v>
      </c>
      <c r="GG455" s="26">
        <v>1191.5262945980635</v>
      </c>
      <c r="GH455" s="26">
        <v>1226.1996839253063</v>
      </c>
      <c r="GI455" s="26">
        <v>1245.7481717477979</v>
      </c>
      <c r="GJ455" s="26">
        <v>1201.7542917974424</v>
      </c>
      <c r="GK455" s="26">
        <v>1143.602222258007</v>
      </c>
      <c r="GL455" s="26">
        <v>1139.4259396683206</v>
      </c>
      <c r="GM455" s="26">
        <v>1126.2896077467358</v>
      </c>
      <c r="GN455" s="26">
        <v>1063.1483744038489</v>
      </c>
      <c r="GO455" s="26">
        <v>1060.7191607951331</v>
      </c>
      <c r="GP455" s="26">
        <v>1006.0522117732811</v>
      </c>
      <c r="GQ455" s="26">
        <v>1074.9822342579291</v>
      </c>
      <c r="GR455" s="26">
        <v>1053.6201651623458</v>
      </c>
      <c r="GS455" s="26">
        <v>935.9611550168006</v>
      </c>
      <c r="GT455" s="26">
        <v>893.06832955732409</v>
      </c>
      <c r="GU455" s="26">
        <v>874.82186690283686</v>
      </c>
      <c r="GV455" s="26">
        <v>818.77046841679146</v>
      </c>
      <c r="GW455" s="26">
        <v>813.21359157742006</v>
      </c>
      <c r="GX455" s="26">
        <v>795.21952242645773</v>
      </c>
      <c r="GY455" s="26">
        <v>789.01884797437731</v>
      </c>
      <c r="GZ455" s="26">
        <v>777.97353799761117</v>
      </c>
      <c r="HA455" s="26">
        <v>785.46661651665977</v>
      </c>
      <c r="HB455" s="141">
        <v>791.72207718301672</v>
      </c>
      <c r="HC455" s="141">
        <v>719.77552213707736</v>
      </c>
      <c r="HD455" s="141">
        <v>706.58866297419695</v>
      </c>
      <c r="HE455" s="141">
        <v>699.90601894852716</v>
      </c>
      <c r="HF455" s="141">
        <v>678.73261118444657</v>
      </c>
      <c r="HG455" s="141">
        <v>669.52475399708544</v>
      </c>
      <c r="HH455" s="141">
        <v>663.54398472091589</v>
      </c>
      <c r="HI455" s="141">
        <v>667.56256694907006</v>
      </c>
      <c r="HJ455" s="141">
        <v>673.11147376790052</v>
      </c>
      <c r="HK455" s="141">
        <v>684.09777177370393</v>
      </c>
      <c r="HL455" s="141">
        <v>694.18014538817067</v>
      </c>
      <c r="HM455" s="141">
        <v>714.93653443307744</v>
      </c>
      <c r="HN455" s="141">
        <v>608.52760699325074</v>
      </c>
      <c r="HO455" s="141">
        <v>649.18127951429244</v>
      </c>
      <c r="HP455" s="141">
        <v>663.99638160862912</v>
      </c>
      <c r="HQ455" s="141">
        <v>674.99660816533185</v>
      </c>
      <c r="HR455" s="141">
        <v>689.07471123257835</v>
      </c>
      <c r="HS455" s="141">
        <v>711.76873155850183</v>
      </c>
      <c r="HT455" s="141">
        <v>741.51731157282973</v>
      </c>
      <c r="HU455" s="141">
        <v>691.55436919818328</v>
      </c>
      <c r="HV455" s="141">
        <v>675.65773252450526</v>
      </c>
    </row>
    <row r="456" spans="1:230" ht="14.4">
      <c r="A456" s="140" t="s">
        <v>35</v>
      </c>
      <c r="B456" s="17" t="s">
        <v>275</v>
      </c>
      <c r="C456" s="17" t="s">
        <v>275</v>
      </c>
      <c r="D456" s="17" t="s">
        <v>275</v>
      </c>
      <c r="E456" s="17"/>
      <c r="F456" s="17"/>
      <c r="G456" s="17" t="s">
        <v>275</v>
      </c>
      <c r="H456" s="17"/>
      <c r="I456" s="17"/>
      <c r="J456" s="17"/>
      <c r="K456" s="26" t="s">
        <v>275</v>
      </c>
      <c r="L456" s="26"/>
      <c r="M456" s="26" t="s">
        <v>275</v>
      </c>
      <c r="N456" s="26" t="s">
        <v>275</v>
      </c>
      <c r="O456" s="26" t="s">
        <v>275</v>
      </c>
      <c r="P456" s="26" t="s">
        <v>275</v>
      </c>
      <c r="Q456" s="26"/>
      <c r="R456" s="26" t="s">
        <v>275</v>
      </c>
      <c r="S456" s="26"/>
      <c r="T456" s="26"/>
      <c r="U456" s="26"/>
      <c r="V456" s="26"/>
      <c r="W456" s="26"/>
      <c r="X456" s="26"/>
      <c r="Y456" s="26"/>
      <c r="Z456" s="26"/>
      <c r="AA456" s="26"/>
      <c r="AB456" s="26"/>
      <c r="AC456" s="26"/>
      <c r="AD456" s="26"/>
      <c r="AE456" s="26"/>
      <c r="AF456" s="26"/>
      <c r="AG456" s="26"/>
      <c r="AH456" s="26"/>
      <c r="AI456" s="26"/>
      <c r="AJ456" s="26"/>
      <c r="AK456" s="26"/>
      <c r="AL456" s="26"/>
      <c r="AM456" s="26"/>
      <c r="AN456" s="26" t="s">
        <v>275</v>
      </c>
      <c r="AO456" s="26" t="s">
        <v>275</v>
      </c>
      <c r="AP456" s="26" t="s">
        <v>275</v>
      </c>
      <c r="AQ456" s="26" t="s">
        <v>275</v>
      </c>
      <c r="AR456" s="26" t="s">
        <v>275</v>
      </c>
      <c r="AS456" s="26" t="s">
        <v>275</v>
      </c>
      <c r="AT456" s="26" t="s">
        <v>275</v>
      </c>
      <c r="AU456" s="26" t="s">
        <v>275</v>
      </c>
      <c r="AV456" s="26" t="s">
        <v>275</v>
      </c>
      <c r="AW456" s="26" t="s">
        <v>275</v>
      </c>
      <c r="AX456" s="26" t="s">
        <v>275</v>
      </c>
      <c r="AY456" s="26" t="s">
        <v>275</v>
      </c>
      <c r="AZ456" s="26" t="s">
        <v>275</v>
      </c>
      <c r="BA456" s="26" t="s">
        <v>275</v>
      </c>
      <c r="BB456" s="26" t="s">
        <v>275</v>
      </c>
      <c r="BC456" s="26" t="s">
        <v>275</v>
      </c>
      <c r="BD456" s="26" t="s">
        <v>275</v>
      </c>
      <c r="BE456" s="26" t="s">
        <v>275</v>
      </c>
      <c r="BF456" s="26" t="s">
        <v>275</v>
      </c>
      <c r="BG456" s="26" t="s">
        <v>275</v>
      </c>
      <c r="BH456" s="26" t="s">
        <v>275</v>
      </c>
      <c r="BI456" s="26" t="s">
        <v>275</v>
      </c>
      <c r="BJ456" s="26" t="s">
        <v>275</v>
      </c>
      <c r="BK456" s="26" t="s">
        <v>275</v>
      </c>
      <c r="BL456" s="26" t="s">
        <v>275</v>
      </c>
      <c r="BM456" s="26" t="s">
        <v>275</v>
      </c>
      <c r="BN456" s="26" t="s">
        <v>275</v>
      </c>
      <c r="BO456" s="26" t="s">
        <v>275</v>
      </c>
      <c r="BP456" s="26" t="s">
        <v>275</v>
      </c>
      <c r="BQ456" s="26" t="s">
        <v>275</v>
      </c>
      <c r="BR456" s="26" t="s">
        <v>275</v>
      </c>
      <c r="BS456" s="26" t="s">
        <v>275</v>
      </c>
      <c r="BT456" s="26" t="s">
        <v>275</v>
      </c>
      <c r="BU456" s="26" t="s">
        <v>275</v>
      </c>
      <c r="BV456" s="26" t="s">
        <v>275</v>
      </c>
      <c r="BW456" s="26" t="s">
        <v>275</v>
      </c>
      <c r="BX456" s="26" t="s">
        <v>275</v>
      </c>
      <c r="BY456" s="26" t="s">
        <v>275</v>
      </c>
      <c r="BZ456" s="26" t="s">
        <v>275</v>
      </c>
      <c r="CA456" s="26" t="s">
        <v>275</v>
      </c>
      <c r="CB456" s="26" t="s">
        <v>275</v>
      </c>
      <c r="CC456" s="26" t="s">
        <v>275</v>
      </c>
      <c r="CD456" s="26" t="s">
        <v>275</v>
      </c>
      <c r="CE456" s="26" t="s">
        <v>275</v>
      </c>
      <c r="CF456" s="26" t="s">
        <v>275</v>
      </c>
      <c r="CG456" s="26" t="s">
        <v>275</v>
      </c>
      <c r="CH456" s="26" t="s">
        <v>275</v>
      </c>
      <c r="CI456" s="26" t="s">
        <v>275</v>
      </c>
      <c r="CJ456" s="26" t="s">
        <v>275</v>
      </c>
      <c r="CK456" s="26" t="s">
        <v>275</v>
      </c>
      <c r="CL456" s="26" t="s">
        <v>275</v>
      </c>
      <c r="CM456" s="26" t="s">
        <v>275</v>
      </c>
      <c r="CN456" s="26" t="s">
        <v>275</v>
      </c>
      <c r="CO456" s="26" t="s">
        <v>275</v>
      </c>
      <c r="CP456" s="26" t="s">
        <v>275</v>
      </c>
      <c r="CQ456" s="26" t="s">
        <v>275</v>
      </c>
      <c r="CR456" s="26" t="s">
        <v>275</v>
      </c>
      <c r="CS456" s="26" t="s">
        <v>275</v>
      </c>
      <c r="CT456" s="26" t="s">
        <v>275</v>
      </c>
      <c r="CU456" s="26" t="s">
        <v>275</v>
      </c>
      <c r="CV456" s="26" t="s">
        <v>275</v>
      </c>
      <c r="CW456" s="26" t="s">
        <v>275</v>
      </c>
      <c r="CX456" s="26" t="s">
        <v>275</v>
      </c>
      <c r="CY456" s="26" t="s">
        <v>275</v>
      </c>
      <c r="CZ456" s="26" t="s">
        <v>275</v>
      </c>
      <c r="DA456" s="26" t="s">
        <v>275</v>
      </c>
      <c r="DB456" s="26" t="s">
        <v>275</v>
      </c>
      <c r="DC456" s="26" t="s">
        <v>275</v>
      </c>
      <c r="DD456" s="26" t="s">
        <v>275</v>
      </c>
      <c r="DE456" s="26" t="s">
        <v>275</v>
      </c>
      <c r="DF456" s="26" t="s">
        <v>275</v>
      </c>
      <c r="DG456" s="26" t="s">
        <v>275</v>
      </c>
      <c r="DH456" s="26" t="s">
        <v>275</v>
      </c>
      <c r="DI456" s="26" t="s">
        <v>275</v>
      </c>
      <c r="DJ456" s="26" t="s">
        <v>275</v>
      </c>
      <c r="DK456" s="26" t="s">
        <v>275</v>
      </c>
      <c r="DL456" s="26" t="s">
        <v>275</v>
      </c>
      <c r="DM456" s="26" t="s">
        <v>275</v>
      </c>
      <c r="DN456" s="26" t="s">
        <v>275</v>
      </c>
      <c r="DO456" s="26" t="s">
        <v>275</v>
      </c>
      <c r="DP456" s="26" t="s">
        <v>275</v>
      </c>
      <c r="DQ456" s="26" t="s">
        <v>275</v>
      </c>
      <c r="DR456" s="26" t="s">
        <v>275</v>
      </c>
      <c r="DS456" s="26" t="s">
        <v>275</v>
      </c>
      <c r="DT456" s="26" t="s">
        <v>275</v>
      </c>
      <c r="DU456" s="26" t="s">
        <v>275</v>
      </c>
      <c r="DV456" s="26" t="s">
        <v>275</v>
      </c>
      <c r="DW456" s="26" t="s">
        <v>275</v>
      </c>
      <c r="DX456" s="26" t="s">
        <v>275</v>
      </c>
      <c r="DY456" s="26" t="s">
        <v>275</v>
      </c>
      <c r="DZ456" s="26" t="s">
        <v>275</v>
      </c>
      <c r="EA456" s="26" t="s">
        <v>275</v>
      </c>
      <c r="EB456" s="26" t="s">
        <v>275</v>
      </c>
      <c r="EC456" s="26" t="s">
        <v>275</v>
      </c>
      <c r="ED456" s="26" t="s">
        <v>275</v>
      </c>
      <c r="EE456" s="26" t="s">
        <v>275</v>
      </c>
      <c r="EF456" s="26" t="s">
        <v>275</v>
      </c>
      <c r="EG456" s="26" t="s">
        <v>275</v>
      </c>
      <c r="EH456" s="26" t="s">
        <v>275</v>
      </c>
      <c r="EI456" s="26" t="s">
        <v>275</v>
      </c>
      <c r="EJ456" s="26" t="s">
        <v>275</v>
      </c>
      <c r="EK456" s="26" t="s">
        <v>275</v>
      </c>
      <c r="EL456" s="26" t="s">
        <v>275</v>
      </c>
      <c r="EM456" s="26" t="s">
        <v>275</v>
      </c>
      <c r="EN456" s="26" t="s">
        <v>275</v>
      </c>
      <c r="EO456" s="26" t="s">
        <v>275</v>
      </c>
      <c r="EP456" s="26" t="s">
        <v>275</v>
      </c>
      <c r="EQ456" s="26" t="s">
        <v>275</v>
      </c>
      <c r="ER456" s="26" t="s">
        <v>275</v>
      </c>
      <c r="ES456" s="26" t="s">
        <v>275</v>
      </c>
      <c r="ET456" s="26" t="s">
        <v>275</v>
      </c>
      <c r="EU456" s="26" t="s">
        <v>275</v>
      </c>
      <c r="EV456" s="26" t="s">
        <v>275</v>
      </c>
      <c r="EW456" s="26" t="s">
        <v>275</v>
      </c>
      <c r="EX456" s="26" t="s">
        <v>275</v>
      </c>
      <c r="EY456" s="26" t="s">
        <v>275</v>
      </c>
      <c r="EZ456" s="26" t="s">
        <v>275</v>
      </c>
      <c r="FA456" s="26" t="s">
        <v>275</v>
      </c>
      <c r="FB456" s="26" t="s">
        <v>275</v>
      </c>
      <c r="FC456" s="26" t="s">
        <v>275</v>
      </c>
      <c r="FD456" s="26" t="s">
        <v>275</v>
      </c>
      <c r="FE456" s="26" t="s">
        <v>275</v>
      </c>
      <c r="FF456" s="26" t="s">
        <v>275</v>
      </c>
      <c r="FG456" s="26" t="s">
        <v>275</v>
      </c>
      <c r="FH456" s="26" t="s">
        <v>275</v>
      </c>
      <c r="FI456" s="26" t="s">
        <v>275</v>
      </c>
      <c r="FJ456" s="26" t="s">
        <v>275</v>
      </c>
      <c r="FK456" s="26" t="s">
        <v>275</v>
      </c>
      <c r="FL456" s="26" t="s">
        <v>275</v>
      </c>
      <c r="FM456" s="26" t="s">
        <v>275</v>
      </c>
      <c r="FN456" s="26">
        <v>324.05560335715057</v>
      </c>
      <c r="FO456" s="26">
        <v>331.84133739232061</v>
      </c>
      <c r="FP456" s="26">
        <v>339.40530867793262</v>
      </c>
      <c r="FQ456" s="26">
        <v>347.03749076536627</v>
      </c>
      <c r="FR456" s="26">
        <v>354.70409811147402</v>
      </c>
      <c r="FS456" s="26">
        <v>353.78528922986476</v>
      </c>
      <c r="FT456" s="26">
        <v>375.58716318551768</v>
      </c>
      <c r="FU456" s="26">
        <v>382.80468620253419</v>
      </c>
      <c r="FV456" s="26">
        <v>388.12119973231717</v>
      </c>
      <c r="FW456" s="26">
        <v>392.9843566350134</v>
      </c>
      <c r="FX456" s="26">
        <v>394.14497626956648</v>
      </c>
      <c r="FY456" s="26">
        <v>404.16051144665698</v>
      </c>
      <c r="FZ456" s="26">
        <v>393.40638598003244</v>
      </c>
      <c r="GA456" s="26">
        <v>376.46950754080444</v>
      </c>
      <c r="GB456" s="26">
        <v>358.76096507167352</v>
      </c>
      <c r="GC456" s="26">
        <v>397.12570240222146</v>
      </c>
      <c r="GD456" s="26">
        <v>426.07913331264706</v>
      </c>
      <c r="GE456" s="26">
        <v>455.09510865168113</v>
      </c>
      <c r="GF456" s="26">
        <v>437.27972293333426</v>
      </c>
      <c r="GG456" s="26">
        <v>452.52591852624482</v>
      </c>
      <c r="GH456" s="26">
        <v>447.45266978111835</v>
      </c>
      <c r="GI456" s="26">
        <v>498.3219571889976</v>
      </c>
      <c r="GJ456" s="26">
        <v>534.14369850568823</v>
      </c>
      <c r="GK456" s="26">
        <v>562.479782876483</v>
      </c>
      <c r="GL456" s="26">
        <v>582.41616440817347</v>
      </c>
      <c r="GM456" s="26">
        <v>586.19690286943774</v>
      </c>
      <c r="GN456" s="26">
        <v>591.13219738680527</v>
      </c>
      <c r="GO456" s="26">
        <v>602.80999931214888</v>
      </c>
      <c r="GP456" s="26">
        <v>637.17146832058586</v>
      </c>
      <c r="GQ456" s="26">
        <v>646.14370409410617</v>
      </c>
      <c r="GR456" s="26">
        <v>630.31607571590064</v>
      </c>
      <c r="GS456" s="26">
        <v>579.92134566346647</v>
      </c>
      <c r="GT456" s="26">
        <v>567.36113924073322</v>
      </c>
      <c r="GU456" s="26">
        <v>573.06515856472424</v>
      </c>
      <c r="GV456" s="26">
        <v>580.3149079707598</v>
      </c>
      <c r="GW456" s="26">
        <v>606.49715483253271</v>
      </c>
      <c r="GX456" s="26">
        <v>586.61807144669274</v>
      </c>
      <c r="GY456" s="26">
        <v>567.99481651107021</v>
      </c>
      <c r="GZ456" s="26">
        <v>546.5911014746207</v>
      </c>
      <c r="HA456" s="26">
        <v>542.09236944592692</v>
      </c>
      <c r="HB456" s="141">
        <v>539.6251146939311</v>
      </c>
      <c r="HC456" s="141">
        <v>563.99819770237286</v>
      </c>
      <c r="HD456" s="141">
        <v>503.43865999551417</v>
      </c>
      <c r="HE456" s="141">
        <v>542.47123580866412</v>
      </c>
      <c r="HF456" s="141">
        <v>494.75795618002485</v>
      </c>
      <c r="HG456" s="141">
        <v>566.27594096495181</v>
      </c>
      <c r="HH456" s="141">
        <v>607.23693094181658</v>
      </c>
      <c r="HI456" s="141">
        <v>628.60496667365487</v>
      </c>
      <c r="HJ456" s="141">
        <v>617.25116969402188</v>
      </c>
      <c r="HK456" s="141">
        <v>621.2044695524603</v>
      </c>
      <c r="HL456" s="141">
        <v>608.79939267735131</v>
      </c>
      <c r="HM456" s="141">
        <v>567.81454373784686</v>
      </c>
      <c r="HN456" s="141">
        <v>562.0830441153787</v>
      </c>
      <c r="HO456" s="141">
        <v>577.56382526852485</v>
      </c>
      <c r="HP456" s="141">
        <v>593.51307866702427</v>
      </c>
      <c r="HQ456" s="141">
        <v>592.88131393132539</v>
      </c>
      <c r="HR456" s="141">
        <v>589.22893639648214</v>
      </c>
      <c r="HS456" s="141">
        <v>628.0613802251471</v>
      </c>
      <c r="HT456" s="141">
        <v>662.24694104560626</v>
      </c>
      <c r="HU456" s="141">
        <v>702.62318820307974</v>
      </c>
      <c r="HV456" s="141">
        <v>728.23768186566372</v>
      </c>
    </row>
    <row r="457" spans="1:230" ht="14.4">
      <c r="A457" s="140" t="s">
        <v>36</v>
      </c>
      <c r="B457" s="17" t="s">
        <v>275</v>
      </c>
      <c r="C457" s="17" t="s">
        <v>275</v>
      </c>
      <c r="D457" s="17" t="s">
        <v>275</v>
      </c>
      <c r="E457" s="17"/>
      <c r="F457" s="17"/>
      <c r="G457" s="17" t="s">
        <v>275</v>
      </c>
      <c r="H457" s="17"/>
      <c r="I457" s="17"/>
      <c r="J457" s="17"/>
      <c r="K457" s="26" t="s">
        <v>275</v>
      </c>
      <c r="L457" s="26"/>
      <c r="M457" s="26" t="s">
        <v>275</v>
      </c>
      <c r="N457" s="26" t="s">
        <v>275</v>
      </c>
      <c r="O457" s="26" t="s">
        <v>275</v>
      </c>
      <c r="P457" s="26" t="s">
        <v>275</v>
      </c>
      <c r="Q457" s="26"/>
      <c r="R457" s="26" t="s">
        <v>275</v>
      </c>
      <c r="S457" s="26"/>
      <c r="T457" s="26"/>
      <c r="U457" s="26"/>
      <c r="V457" s="26"/>
      <c r="W457" s="26"/>
      <c r="X457" s="26"/>
      <c r="Y457" s="26"/>
      <c r="Z457" s="26"/>
      <c r="AA457" s="26"/>
      <c r="AB457" s="26"/>
      <c r="AC457" s="26"/>
      <c r="AD457" s="26"/>
      <c r="AE457" s="26"/>
      <c r="AF457" s="26"/>
      <c r="AG457" s="26"/>
      <c r="AH457" s="26"/>
      <c r="AI457" s="26"/>
      <c r="AJ457" s="26"/>
      <c r="AK457" s="26"/>
      <c r="AL457" s="26"/>
      <c r="AM457" s="26"/>
      <c r="AN457" s="26" t="s">
        <v>275</v>
      </c>
      <c r="AO457" s="26" t="s">
        <v>275</v>
      </c>
      <c r="AP457" s="26" t="s">
        <v>275</v>
      </c>
      <c r="AQ457" s="26" t="s">
        <v>275</v>
      </c>
      <c r="AR457" s="26" t="s">
        <v>275</v>
      </c>
      <c r="AS457" s="26" t="s">
        <v>275</v>
      </c>
      <c r="AT457" s="26" t="s">
        <v>275</v>
      </c>
      <c r="AU457" s="26" t="s">
        <v>275</v>
      </c>
      <c r="AV457" s="26" t="s">
        <v>275</v>
      </c>
      <c r="AW457" s="26" t="s">
        <v>275</v>
      </c>
      <c r="AX457" s="26" t="s">
        <v>275</v>
      </c>
      <c r="AY457" s="26" t="s">
        <v>275</v>
      </c>
      <c r="AZ457" s="26" t="s">
        <v>275</v>
      </c>
      <c r="BA457" s="26" t="s">
        <v>275</v>
      </c>
      <c r="BB457" s="26" t="s">
        <v>275</v>
      </c>
      <c r="BC457" s="26" t="s">
        <v>275</v>
      </c>
      <c r="BD457" s="26" t="s">
        <v>275</v>
      </c>
      <c r="BE457" s="26" t="s">
        <v>275</v>
      </c>
      <c r="BF457" s="26" t="s">
        <v>275</v>
      </c>
      <c r="BG457" s="26" t="s">
        <v>275</v>
      </c>
      <c r="BH457" s="26" t="s">
        <v>275</v>
      </c>
      <c r="BI457" s="26" t="s">
        <v>275</v>
      </c>
      <c r="BJ457" s="26" t="s">
        <v>275</v>
      </c>
      <c r="BK457" s="26" t="s">
        <v>275</v>
      </c>
      <c r="BL457" s="26" t="s">
        <v>275</v>
      </c>
      <c r="BM457" s="26" t="s">
        <v>275</v>
      </c>
      <c r="BN457" s="26" t="s">
        <v>275</v>
      </c>
      <c r="BO457" s="26" t="s">
        <v>275</v>
      </c>
      <c r="BP457" s="26" t="s">
        <v>275</v>
      </c>
      <c r="BQ457" s="26" t="s">
        <v>275</v>
      </c>
      <c r="BR457" s="26" t="s">
        <v>275</v>
      </c>
      <c r="BS457" s="26" t="s">
        <v>275</v>
      </c>
      <c r="BT457" s="26" t="s">
        <v>275</v>
      </c>
      <c r="BU457" s="26" t="s">
        <v>275</v>
      </c>
      <c r="BV457" s="26" t="s">
        <v>275</v>
      </c>
      <c r="BW457" s="26" t="s">
        <v>275</v>
      </c>
      <c r="BX457" s="26" t="s">
        <v>275</v>
      </c>
      <c r="BY457" s="26" t="s">
        <v>275</v>
      </c>
      <c r="BZ457" s="26" t="s">
        <v>275</v>
      </c>
      <c r="CA457" s="26" t="s">
        <v>275</v>
      </c>
      <c r="CB457" s="26" t="s">
        <v>275</v>
      </c>
      <c r="CC457" s="26" t="s">
        <v>275</v>
      </c>
      <c r="CD457" s="26" t="s">
        <v>275</v>
      </c>
      <c r="CE457" s="26" t="s">
        <v>275</v>
      </c>
      <c r="CF457" s="26" t="s">
        <v>275</v>
      </c>
      <c r="CG457" s="26" t="s">
        <v>275</v>
      </c>
      <c r="CH457" s="26" t="s">
        <v>275</v>
      </c>
      <c r="CI457" s="26" t="s">
        <v>275</v>
      </c>
      <c r="CJ457" s="26" t="s">
        <v>275</v>
      </c>
      <c r="CK457" s="26" t="s">
        <v>275</v>
      </c>
      <c r="CL457" s="26" t="s">
        <v>275</v>
      </c>
      <c r="CM457" s="26" t="s">
        <v>275</v>
      </c>
      <c r="CN457" s="26" t="s">
        <v>275</v>
      </c>
      <c r="CO457" s="26" t="s">
        <v>275</v>
      </c>
      <c r="CP457" s="26" t="s">
        <v>275</v>
      </c>
      <c r="CQ457" s="26" t="s">
        <v>275</v>
      </c>
      <c r="CR457" s="26" t="s">
        <v>275</v>
      </c>
      <c r="CS457" s="26" t="s">
        <v>275</v>
      </c>
      <c r="CT457" s="26" t="s">
        <v>275</v>
      </c>
      <c r="CU457" s="26" t="s">
        <v>275</v>
      </c>
      <c r="CV457" s="26" t="s">
        <v>275</v>
      </c>
      <c r="CW457" s="26" t="s">
        <v>275</v>
      </c>
      <c r="CX457" s="26" t="s">
        <v>275</v>
      </c>
      <c r="CY457" s="26" t="s">
        <v>275</v>
      </c>
      <c r="CZ457" s="26" t="s">
        <v>275</v>
      </c>
      <c r="DA457" s="26" t="s">
        <v>275</v>
      </c>
      <c r="DB457" s="26" t="s">
        <v>275</v>
      </c>
      <c r="DC457" s="26" t="s">
        <v>275</v>
      </c>
      <c r="DD457" s="26" t="s">
        <v>275</v>
      </c>
      <c r="DE457" s="26" t="s">
        <v>275</v>
      </c>
      <c r="DF457" s="26" t="s">
        <v>275</v>
      </c>
      <c r="DG457" s="26" t="s">
        <v>275</v>
      </c>
      <c r="DH457" s="26" t="s">
        <v>275</v>
      </c>
      <c r="DI457" s="26" t="s">
        <v>275</v>
      </c>
      <c r="DJ457" s="26" t="s">
        <v>275</v>
      </c>
      <c r="DK457" s="26" t="s">
        <v>275</v>
      </c>
      <c r="DL457" s="26" t="s">
        <v>275</v>
      </c>
      <c r="DM457" s="26" t="s">
        <v>275</v>
      </c>
      <c r="DN457" s="26" t="s">
        <v>275</v>
      </c>
      <c r="DO457" s="26" t="s">
        <v>275</v>
      </c>
      <c r="DP457" s="26" t="s">
        <v>275</v>
      </c>
      <c r="DQ457" s="26" t="s">
        <v>275</v>
      </c>
      <c r="DR457" s="26" t="s">
        <v>275</v>
      </c>
      <c r="DS457" s="26" t="s">
        <v>275</v>
      </c>
      <c r="DT457" s="26" t="s">
        <v>275</v>
      </c>
      <c r="DU457" s="26" t="s">
        <v>275</v>
      </c>
      <c r="DV457" s="26" t="s">
        <v>275</v>
      </c>
      <c r="DW457" s="26" t="s">
        <v>275</v>
      </c>
      <c r="DX457" s="26" t="s">
        <v>275</v>
      </c>
      <c r="DY457" s="26" t="s">
        <v>275</v>
      </c>
      <c r="DZ457" s="26" t="s">
        <v>275</v>
      </c>
      <c r="EA457" s="26" t="s">
        <v>275</v>
      </c>
      <c r="EB457" s="26" t="s">
        <v>275</v>
      </c>
      <c r="EC457" s="26" t="s">
        <v>275</v>
      </c>
      <c r="ED457" s="26" t="s">
        <v>275</v>
      </c>
      <c r="EE457" s="26" t="s">
        <v>275</v>
      </c>
      <c r="EF457" s="26" t="s">
        <v>275</v>
      </c>
      <c r="EG457" s="26" t="s">
        <v>275</v>
      </c>
      <c r="EH457" s="26" t="s">
        <v>275</v>
      </c>
      <c r="EI457" s="26" t="s">
        <v>275</v>
      </c>
      <c r="EJ457" s="26" t="s">
        <v>275</v>
      </c>
      <c r="EK457" s="26" t="s">
        <v>275</v>
      </c>
      <c r="EL457" s="26" t="s">
        <v>275</v>
      </c>
      <c r="EM457" s="26" t="s">
        <v>275</v>
      </c>
      <c r="EN457" s="26" t="s">
        <v>275</v>
      </c>
      <c r="EO457" s="26" t="s">
        <v>275</v>
      </c>
      <c r="EP457" s="26" t="s">
        <v>275</v>
      </c>
      <c r="EQ457" s="26" t="s">
        <v>275</v>
      </c>
      <c r="ER457" s="26" t="s">
        <v>275</v>
      </c>
      <c r="ES457" s="26" t="s">
        <v>275</v>
      </c>
      <c r="ET457" s="26" t="s">
        <v>275</v>
      </c>
      <c r="EU457" s="26" t="s">
        <v>275</v>
      </c>
      <c r="EV457" s="26" t="s">
        <v>275</v>
      </c>
      <c r="EW457" s="26" t="s">
        <v>275</v>
      </c>
      <c r="EX457" s="26" t="s">
        <v>275</v>
      </c>
      <c r="EY457" s="26" t="s">
        <v>275</v>
      </c>
      <c r="EZ457" s="26" t="s">
        <v>275</v>
      </c>
      <c r="FA457" s="26" t="s">
        <v>275</v>
      </c>
      <c r="FB457" s="26" t="s">
        <v>275</v>
      </c>
      <c r="FC457" s="26" t="s">
        <v>275</v>
      </c>
      <c r="FD457" s="26" t="s">
        <v>275</v>
      </c>
      <c r="FE457" s="26" t="s">
        <v>275</v>
      </c>
      <c r="FF457" s="26" t="s">
        <v>275</v>
      </c>
      <c r="FG457" s="26" t="s">
        <v>275</v>
      </c>
      <c r="FH457" s="26" t="s">
        <v>275</v>
      </c>
      <c r="FI457" s="26" t="s">
        <v>275</v>
      </c>
      <c r="FJ457" s="26" t="s">
        <v>275</v>
      </c>
      <c r="FK457" s="26" t="s">
        <v>275</v>
      </c>
      <c r="FL457" s="26" t="s">
        <v>275</v>
      </c>
      <c r="FM457" s="26" t="s">
        <v>275</v>
      </c>
      <c r="FN457" s="26">
        <v>456.87522974763272</v>
      </c>
      <c r="FO457" s="26">
        <v>464.49501335646204</v>
      </c>
      <c r="FP457" s="26">
        <v>472.07963640148671</v>
      </c>
      <c r="FQ457" s="26">
        <v>480.04965498025962</v>
      </c>
      <c r="FR457" s="26">
        <v>487.52610199476891</v>
      </c>
      <c r="FS457" s="26">
        <v>495.7665851286738</v>
      </c>
      <c r="FT457" s="26">
        <v>503.90254948359967</v>
      </c>
      <c r="FU457" s="26">
        <v>512.3248492319334</v>
      </c>
      <c r="FV457" s="26">
        <v>520.61351821888684</v>
      </c>
      <c r="FW457" s="26">
        <v>529.52747817664215</v>
      </c>
      <c r="FX457" s="26">
        <v>533.76904778770256</v>
      </c>
      <c r="FY457" s="26">
        <v>526.55085998945754</v>
      </c>
      <c r="FZ457" s="26">
        <v>518.92252956044251</v>
      </c>
      <c r="GA457" s="26">
        <v>542.6663857413937</v>
      </c>
      <c r="GB457" s="26">
        <v>556.80574967806024</v>
      </c>
      <c r="GC457" s="26">
        <v>553.07677406973153</v>
      </c>
      <c r="GD457" s="26">
        <v>564.37351264781694</v>
      </c>
      <c r="GE457" s="26">
        <v>570.59787772177583</v>
      </c>
      <c r="GF457" s="26">
        <v>579.33942290492223</v>
      </c>
      <c r="GG457" s="26">
        <v>564.008508363788</v>
      </c>
      <c r="GH457" s="26">
        <v>585.69275650916643</v>
      </c>
      <c r="GI457" s="26">
        <v>592.64190864984766</v>
      </c>
      <c r="GJ457" s="26">
        <v>609.30553696621814</v>
      </c>
      <c r="GK457" s="26">
        <v>581.06037903549691</v>
      </c>
      <c r="GL457" s="26">
        <v>553.92219594070536</v>
      </c>
      <c r="GM457" s="26">
        <v>616.20076830248615</v>
      </c>
      <c r="GN457" s="26">
        <v>683.61345010659306</v>
      </c>
      <c r="GO457" s="26">
        <v>720.13702672183319</v>
      </c>
      <c r="GP457" s="26">
        <v>690.61738700622891</v>
      </c>
      <c r="GQ457" s="26">
        <v>843.76090837808988</v>
      </c>
      <c r="GR457" s="26">
        <v>732.93774783295726</v>
      </c>
      <c r="GS457" s="26">
        <v>696.6061550729446</v>
      </c>
      <c r="GT457" s="26">
        <v>645.61106322964361</v>
      </c>
      <c r="GU457" s="26">
        <v>662.64019394481966</v>
      </c>
      <c r="GV457" s="26">
        <v>679.92640509226339</v>
      </c>
      <c r="GW457" s="26">
        <v>683.18144569499214</v>
      </c>
      <c r="GX457" s="26">
        <v>713.53842987395558</v>
      </c>
      <c r="GY457" s="26">
        <v>713.85629911379715</v>
      </c>
      <c r="GZ457" s="26">
        <v>699.52245237115346</v>
      </c>
      <c r="HA457" s="26">
        <v>756.14186307265982</v>
      </c>
      <c r="HB457" s="141">
        <v>747.09665130005953</v>
      </c>
      <c r="HC457" s="141">
        <v>797.2222558429454</v>
      </c>
      <c r="HD457" s="141">
        <v>751.51750257043932</v>
      </c>
      <c r="HE457" s="141">
        <v>762.4234604240711</v>
      </c>
      <c r="HF457" s="141">
        <v>770.99344840619881</v>
      </c>
      <c r="HG457" s="141">
        <v>776.11786728976926</v>
      </c>
      <c r="HH457" s="141">
        <v>818.18803886683997</v>
      </c>
      <c r="HI457" s="141">
        <v>839.27334267657409</v>
      </c>
      <c r="HJ457" s="141">
        <v>854.521039880942</v>
      </c>
      <c r="HK457" s="141">
        <v>877.57040718676876</v>
      </c>
      <c r="HL457" s="141">
        <v>824.30503318772446</v>
      </c>
      <c r="HM457" s="141">
        <v>895.14934397484751</v>
      </c>
      <c r="HN457" s="141">
        <v>906.34374039956151</v>
      </c>
      <c r="HO457" s="141">
        <v>946.64078409592571</v>
      </c>
      <c r="HP457" s="141">
        <v>939.3619042683664</v>
      </c>
      <c r="HQ457" s="141">
        <v>967.30218745181628</v>
      </c>
      <c r="HR457" s="141">
        <v>987.73060000715418</v>
      </c>
      <c r="HS457" s="141">
        <v>999.47706500168783</v>
      </c>
      <c r="HT457" s="141">
        <v>1017.907741044408</v>
      </c>
      <c r="HU457" s="141">
        <v>1031.3165881061534</v>
      </c>
      <c r="HV457" s="141">
        <v>1058.5092023965751</v>
      </c>
    </row>
    <row r="458" spans="1:230" ht="14.4">
      <c r="A458" s="140" t="s">
        <v>240</v>
      </c>
      <c r="B458" s="17" t="s">
        <v>275</v>
      </c>
      <c r="C458" s="17" t="s">
        <v>275</v>
      </c>
      <c r="D458" s="17" t="s">
        <v>275</v>
      </c>
      <c r="E458" s="17"/>
      <c r="F458" s="17"/>
      <c r="G458" s="17" t="s">
        <v>275</v>
      </c>
      <c r="H458" s="17"/>
      <c r="I458" s="17"/>
      <c r="J458" s="17"/>
      <c r="K458" s="26" t="s">
        <v>275</v>
      </c>
      <c r="L458" s="26"/>
      <c r="M458" s="26" t="s">
        <v>275</v>
      </c>
      <c r="N458" s="26" t="s">
        <v>275</v>
      </c>
      <c r="O458" s="26" t="s">
        <v>275</v>
      </c>
      <c r="P458" s="26" t="s">
        <v>275</v>
      </c>
      <c r="Q458" s="26"/>
      <c r="R458" s="26" t="s">
        <v>275</v>
      </c>
      <c r="S458" s="26"/>
      <c r="T458" s="26"/>
      <c r="U458" s="26"/>
      <c r="V458" s="26"/>
      <c r="W458" s="26"/>
      <c r="X458" s="26"/>
      <c r="Y458" s="26"/>
      <c r="Z458" s="26"/>
      <c r="AA458" s="26"/>
      <c r="AB458" s="26"/>
      <c r="AC458" s="26"/>
      <c r="AD458" s="26"/>
      <c r="AE458" s="26"/>
      <c r="AF458" s="26"/>
      <c r="AG458" s="26"/>
      <c r="AH458" s="26"/>
      <c r="AI458" s="26"/>
      <c r="AJ458" s="26"/>
      <c r="AK458" s="26"/>
      <c r="AL458" s="26"/>
      <c r="AM458" s="26"/>
      <c r="AN458" s="26" t="s">
        <v>275</v>
      </c>
      <c r="AO458" s="26" t="s">
        <v>275</v>
      </c>
      <c r="AP458" s="26" t="s">
        <v>275</v>
      </c>
      <c r="AQ458" s="26" t="s">
        <v>275</v>
      </c>
      <c r="AR458" s="26" t="s">
        <v>275</v>
      </c>
      <c r="AS458" s="26" t="s">
        <v>275</v>
      </c>
      <c r="AT458" s="26" t="s">
        <v>275</v>
      </c>
      <c r="AU458" s="26" t="s">
        <v>275</v>
      </c>
      <c r="AV458" s="26" t="s">
        <v>275</v>
      </c>
      <c r="AW458" s="26" t="s">
        <v>275</v>
      </c>
      <c r="AX458" s="26" t="s">
        <v>275</v>
      </c>
      <c r="AY458" s="26" t="s">
        <v>275</v>
      </c>
      <c r="AZ458" s="26" t="s">
        <v>275</v>
      </c>
      <c r="BA458" s="26" t="s">
        <v>275</v>
      </c>
      <c r="BB458" s="26" t="s">
        <v>275</v>
      </c>
      <c r="BC458" s="26" t="s">
        <v>275</v>
      </c>
      <c r="BD458" s="26" t="s">
        <v>275</v>
      </c>
      <c r="BE458" s="26" t="s">
        <v>275</v>
      </c>
      <c r="BF458" s="26" t="s">
        <v>275</v>
      </c>
      <c r="BG458" s="26" t="s">
        <v>275</v>
      </c>
      <c r="BH458" s="26" t="s">
        <v>275</v>
      </c>
      <c r="BI458" s="26" t="s">
        <v>275</v>
      </c>
      <c r="BJ458" s="26" t="s">
        <v>275</v>
      </c>
      <c r="BK458" s="26" t="s">
        <v>275</v>
      </c>
      <c r="BL458" s="26" t="s">
        <v>275</v>
      </c>
      <c r="BM458" s="26" t="s">
        <v>275</v>
      </c>
      <c r="BN458" s="26" t="s">
        <v>275</v>
      </c>
      <c r="BO458" s="26" t="s">
        <v>275</v>
      </c>
      <c r="BP458" s="26" t="s">
        <v>275</v>
      </c>
      <c r="BQ458" s="26" t="s">
        <v>275</v>
      </c>
      <c r="BR458" s="26" t="s">
        <v>275</v>
      </c>
      <c r="BS458" s="26" t="s">
        <v>275</v>
      </c>
      <c r="BT458" s="26" t="s">
        <v>275</v>
      </c>
      <c r="BU458" s="26" t="s">
        <v>275</v>
      </c>
      <c r="BV458" s="26" t="s">
        <v>275</v>
      </c>
      <c r="BW458" s="26" t="s">
        <v>275</v>
      </c>
      <c r="BX458" s="26" t="s">
        <v>275</v>
      </c>
      <c r="BY458" s="26" t="s">
        <v>275</v>
      </c>
      <c r="BZ458" s="26" t="s">
        <v>275</v>
      </c>
      <c r="CA458" s="26" t="s">
        <v>275</v>
      </c>
      <c r="CB458" s="26" t="s">
        <v>275</v>
      </c>
      <c r="CC458" s="26" t="s">
        <v>275</v>
      </c>
      <c r="CD458" s="26" t="s">
        <v>275</v>
      </c>
      <c r="CE458" s="26" t="s">
        <v>275</v>
      </c>
      <c r="CF458" s="26" t="s">
        <v>275</v>
      </c>
      <c r="CG458" s="26" t="s">
        <v>275</v>
      </c>
      <c r="CH458" s="26" t="s">
        <v>275</v>
      </c>
      <c r="CI458" s="26" t="s">
        <v>275</v>
      </c>
      <c r="CJ458" s="26" t="s">
        <v>275</v>
      </c>
      <c r="CK458" s="26" t="s">
        <v>275</v>
      </c>
      <c r="CL458" s="26" t="s">
        <v>275</v>
      </c>
      <c r="CM458" s="26" t="s">
        <v>275</v>
      </c>
      <c r="CN458" s="26" t="s">
        <v>275</v>
      </c>
      <c r="CO458" s="26" t="s">
        <v>275</v>
      </c>
      <c r="CP458" s="26" t="s">
        <v>275</v>
      </c>
      <c r="CQ458" s="26" t="s">
        <v>275</v>
      </c>
      <c r="CR458" s="26" t="s">
        <v>275</v>
      </c>
      <c r="CS458" s="26" t="s">
        <v>275</v>
      </c>
      <c r="CT458" s="26" t="s">
        <v>275</v>
      </c>
      <c r="CU458" s="26" t="s">
        <v>275</v>
      </c>
      <c r="CV458" s="26" t="s">
        <v>275</v>
      </c>
      <c r="CW458" s="26" t="s">
        <v>275</v>
      </c>
      <c r="CX458" s="26" t="s">
        <v>275</v>
      </c>
      <c r="CY458" s="26" t="s">
        <v>275</v>
      </c>
      <c r="CZ458" s="26" t="s">
        <v>275</v>
      </c>
      <c r="DA458" s="26" t="s">
        <v>275</v>
      </c>
      <c r="DB458" s="26" t="s">
        <v>275</v>
      </c>
      <c r="DC458" s="26" t="s">
        <v>275</v>
      </c>
      <c r="DD458" s="26" t="s">
        <v>275</v>
      </c>
      <c r="DE458" s="26" t="s">
        <v>275</v>
      </c>
      <c r="DF458" s="26" t="s">
        <v>275</v>
      </c>
      <c r="DG458" s="26" t="s">
        <v>275</v>
      </c>
      <c r="DH458" s="26" t="s">
        <v>275</v>
      </c>
      <c r="DI458" s="26" t="s">
        <v>275</v>
      </c>
      <c r="DJ458" s="26" t="s">
        <v>275</v>
      </c>
      <c r="DK458" s="26" t="s">
        <v>275</v>
      </c>
      <c r="DL458" s="26" t="s">
        <v>275</v>
      </c>
      <c r="DM458" s="26" t="s">
        <v>275</v>
      </c>
      <c r="DN458" s="26" t="s">
        <v>275</v>
      </c>
      <c r="DO458" s="26" t="s">
        <v>275</v>
      </c>
      <c r="DP458" s="26" t="s">
        <v>275</v>
      </c>
      <c r="DQ458" s="26" t="s">
        <v>275</v>
      </c>
      <c r="DR458" s="26" t="s">
        <v>275</v>
      </c>
      <c r="DS458" s="26" t="s">
        <v>275</v>
      </c>
      <c r="DT458" s="26" t="s">
        <v>275</v>
      </c>
      <c r="DU458" s="26" t="s">
        <v>275</v>
      </c>
      <c r="DV458" s="26" t="s">
        <v>275</v>
      </c>
      <c r="DW458" s="26" t="s">
        <v>275</v>
      </c>
      <c r="DX458" s="26" t="s">
        <v>275</v>
      </c>
      <c r="DY458" s="26" t="s">
        <v>275</v>
      </c>
      <c r="DZ458" s="26" t="s">
        <v>275</v>
      </c>
      <c r="EA458" s="26" t="s">
        <v>275</v>
      </c>
      <c r="EB458" s="26" t="s">
        <v>275</v>
      </c>
      <c r="EC458" s="26" t="s">
        <v>275</v>
      </c>
      <c r="ED458" s="26" t="s">
        <v>275</v>
      </c>
      <c r="EE458" s="26" t="s">
        <v>275</v>
      </c>
      <c r="EF458" s="26" t="s">
        <v>275</v>
      </c>
      <c r="EG458" s="26" t="s">
        <v>275</v>
      </c>
      <c r="EH458" s="26" t="s">
        <v>275</v>
      </c>
      <c r="EI458" s="26" t="s">
        <v>275</v>
      </c>
      <c r="EJ458" s="26" t="s">
        <v>275</v>
      </c>
      <c r="EK458" s="26" t="s">
        <v>275</v>
      </c>
      <c r="EL458" s="26" t="s">
        <v>275</v>
      </c>
      <c r="EM458" s="26" t="s">
        <v>275</v>
      </c>
      <c r="EN458" s="26" t="s">
        <v>275</v>
      </c>
      <c r="EO458" s="26" t="s">
        <v>275</v>
      </c>
      <c r="EP458" s="26" t="s">
        <v>275</v>
      </c>
      <c r="EQ458" s="26" t="s">
        <v>275</v>
      </c>
      <c r="ER458" s="26" t="s">
        <v>275</v>
      </c>
      <c r="ES458" s="26" t="s">
        <v>275</v>
      </c>
      <c r="ET458" s="26" t="s">
        <v>275</v>
      </c>
      <c r="EU458" s="26" t="s">
        <v>275</v>
      </c>
      <c r="EV458" s="26" t="s">
        <v>275</v>
      </c>
      <c r="EW458" s="26" t="s">
        <v>275</v>
      </c>
      <c r="EX458" s="26" t="s">
        <v>275</v>
      </c>
      <c r="EY458" s="26" t="s">
        <v>275</v>
      </c>
      <c r="EZ458" s="26" t="s">
        <v>275</v>
      </c>
      <c r="FA458" s="26" t="s">
        <v>275</v>
      </c>
      <c r="FB458" s="26" t="s">
        <v>275</v>
      </c>
      <c r="FC458" s="26" t="s">
        <v>275</v>
      </c>
      <c r="FD458" s="26" t="s">
        <v>275</v>
      </c>
      <c r="FE458" s="26" t="s">
        <v>275</v>
      </c>
      <c r="FF458" s="26" t="s">
        <v>275</v>
      </c>
      <c r="FG458" s="26" t="s">
        <v>275</v>
      </c>
      <c r="FH458" s="26" t="s">
        <v>275</v>
      </c>
      <c r="FI458" s="26" t="s">
        <v>275</v>
      </c>
      <c r="FJ458" s="26" t="s">
        <v>275</v>
      </c>
      <c r="FK458" s="26" t="s">
        <v>275</v>
      </c>
      <c r="FL458" s="26" t="s">
        <v>275</v>
      </c>
      <c r="FM458" s="26" t="s">
        <v>275</v>
      </c>
      <c r="FN458" s="26">
        <v>463.9176730528074</v>
      </c>
      <c r="FO458" s="26">
        <v>477.21119863870069</v>
      </c>
      <c r="FP458" s="26">
        <v>490.4394374157045</v>
      </c>
      <c r="FQ458" s="26">
        <v>503.57096199685969</v>
      </c>
      <c r="FR458" s="26">
        <v>517.02309114567026</v>
      </c>
      <c r="FS458" s="26">
        <v>530.75150245096961</v>
      </c>
      <c r="FT458" s="26">
        <v>544.71008417089854</v>
      </c>
      <c r="FU458" s="26">
        <v>558.419944381243</v>
      </c>
      <c r="FV458" s="26">
        <v>571.8496187201697</v>
      </c>
      <c r="FW458" s="26">
        <v>585.99070998413401</v>
      </c>
      <c r="FX458" s="26">
        <v>624.59179853565183</v>
      </c>
      <c r="FY458" s="26">
        <v>721.7261166307436</v>
      </c>
      <c r="FZ458" s="26">
        <v>696.86713919221802</v>
      </c>
      <c r="GA458" s="26">
        <v>645.46035079459602</v>
      </c>
      <c r="GB458" s="26">
        <v>826.69843729549757</v>
      </c>
      <c r="GC458" s="26">
        <v>928.33261038964724</v>
      </c>
      <c r="GD458" s="26">
        <v>920.00112353957184</v>
      </c>
      <c r="GE458" s="26">
        <v>937.92319602303132</v>
      </c>
      <c r="GF458" s="26">
        <v>1005.5525779713006</v>
      </c>
      <c r="GG458" s="26">
        <v>974.56795763696539</v>
      </c>
      <c r="GH458" s="26">
        <v>1058.6293788374089</v>
      </c>
      <c r="GI458" s="26">
        <v>1051.4303089168541</v>
      </c>
      <c r="GJ458" s="26">
        <v>1047.2857390167251</v>
      </c>
      <c r="GK458" s="26">
        <v>965.51339221290232</v>
      </c>
      <c r="GL458" s="26">
        <v>1046.1978732287171</v>
      </c>
      <c r="GM458" s="26">
        <v>961.99060731679276</v>
      </c>
      <c r="GN458" s="26">
        <v>1020.0815942724952</v>
      </c>
      <c r="GO458" s="26">
        <v>989.01930722752127</v>
      </c>
      <c r="GP458" s="26">
        <v>966.03980860291824</v>
      </c>
      <c r="GQ458" s="26">
        <v>990.84181981129996</v>
      </c>
      <c r="GR458" s="26">
        <v>1009.4794817075418</v>
      </c>
      <c r="GS458" s="26">
        <v>1026.0864127595016</v>
      </c>
      <c r="GT458" s="26">
        <v>983.73998750632484</v>
      </c>
      <c r="GU458" s="26">
        <v>1009.4282711345948</v>
      </c>
      <c r="GV458" s="26">
        <v>915.70924107012206</v>
      </c>
      <c r="GW458" s="26">
        <v>920.5935641123541</v>
      </c>
      <c r="GX458" s="26">
        <v>950.1245954035129</v>
      </c>
      <c r="GY458" s="26">
        <v>956.85413925236867</v>
      </c>
      <c r="GZ458" s="26">
        <v>969.36633961150153</v>
      </c>
      <c r="HA458" s="26">
        <v>982.09262507564051</v>
      </c>
      <c r="HB458" s="26">
        <v>948.06278305518299</v>
      </c>
      <c r="HC458" s="26">
        <v>948.83020933096179</v>
      </c>
      <c r="HD458" s="26">
        <v>932.18461672514798</v>
      </c>
      <c r="HE458" s="26">
        <v>947.98854531478685</v>
      </c>
      <c r="HF458" s="26">
        <v>962.48717179200628</v>
      </c>
      <c r="HG458" s="26">
        <v>983.53760308574851</v>
      </c>
      <c r="HH458" s="26">
        <v>1021.2790694601888</v>
      </c>
      <c r="HI458" s="26">
        <v>1033.5937402142256</v>
      </c>
      <c r="HJ458" s="26">
        <v>1045.447480585299</v>
      </c>
      <c r="HK458" s="26">
        <v>1059.9493046313999</v>
      </c>
      <c r="HL458" s="26">
        <v>1084.8237831120166</v>
      </c>
      <c r="HM458" s="26">
        <v>1103.7531895622051</v>
      </c>
      <c r="HN458" s="26">
        <v>1120.1267551850508</v>
      </c>
      <c r="HO458" s="26">
        <v>1153.2867375359453</v>
      </c>
      <c r="HP458" s="26">
        <v>1183.1844026309686</v>
      </c>
      <c r="HQ458" s="26">
        <v>1216.3765439472404</v>
      </c>
      <c r="HR458" s="26">
        <v>1321.7141653039889</v>
      </c>
      <c r="HS458" s="26">
        <v>1302.7209560979011</v>
      </c>
      <c r="HT458" s="26">
        <v>1299.210162710606</v>
      </c>
      <c r="HU458" s="141"/>
      <c r="HV458" s="141"/>
    </row>
    <row r="459" spans="1:230" ht="14.4">
      <c r="A459" s="140" t="s">
        <v>241</v>
      </c>
      <c r="B459" s="17" t="s">
        <v>275</v>
      </c>
      <c r="C459" s="17" t="s">
        <v>275</v>
      </c>
      <c r="D459" s="17" t="s">
        <v>275</v>
      </c>
      <c r="E459" s="17"/>
      <c r="F459" s="17"/>
      <c r="G459" s="17" t="s">
        <v>275</v>
      </c>
      <c r="H459" s="17"/>
      <c r="I459" s="17"/>
      <c r="J459" s="17"/>
      <c r="K459" s="26" t="s">
        <v>275</v>
      </c>
      <c r="L459" s="26"/>
      <c r="M459" s="26" t="s">
        <v>275</v>
      </c>
      <c r="N459" s="26" t="s">
        <v>275</v>
      </c>
      <c r="O459" s="26" t="s">
        <v>275</v>
      </c>
      <c r="P459" s="26" t="s">
        <v>275</v>
      </c>
      <c r="Q459" s="26"/>
      <c r="R459" s="26" t="s">
        <v>275</v>
      </c>
      <c r="S459" s="26"/>
      <c r="T459" s="26"/>
      <c r="U459" s="26"/>
      <c r="V459" s="26"/>
      <c r="W459" s="26"/>
      <c r="X459" s="26"/>
      <c r="Y459" s="26"/>
      <c r="Z459" s="26"/>
      <c r="AA459" s="26"/>
      <c r="AB459" s="26"/>
      <c r="AC459" s="26"/>
      <c r="AD459" s="26"/>
      <c r="AE459" s="26"/>
      <c r="AF459" s="26"/>
      <c r="AG459" s="26"/>
      <c r="AH459" s="26"/>
      <c r="AI459" s="26"/>
      <c r="AJ459" s="26"/>
      <c r="AK459" s="26"/>
      <c r="AL459" s="26"/>
      <c r="AM459" s="26"/>
      <c r="AN459" s="26" t="s">
        <v>275</v>
      </c>
      <c r="AO459" s="26" t="s">
        <v>275</v>
      </c>
      <c r="AP459" s="26" t="s">
        <v>275</v>
      </c>
      <c r="AQ459" s="26" t="s">
        <v>275</v>
      </c>
      <c r="AR459" s="26" t="s">
        <v>275</v>
      </c>
      <c r="AS459" s="26" t="s">
        <v>275</v>
      </c>
      <c r="AT459" s="26" t="s">
        <v>275</v>
      </c>
      <c r="AU459" s="26" t="s">
        <v>275</v>
      </c>
      <c r="AV459" s="26" t="s">
        <v>275</v>
      </c>
      <c r="AW459" s="26" t="s">
        <v>275</v>
      </c>
      <c r="AX459" s="26" t="s">
        <v>275</v>
      </c>
      <c r="AY459" s="26" t="s">
        <v>275</v>
      </c>
      <c r="AZ459" s="26" t="s">
        <v>275</v>
      </c>
      <c r="BA459" s="26" t="s">
        <v>275</v>
      </c>
      <c r="BB459" s="26" t="s">
        <v>275</v>
      </c>
      <c r="BC459" s="26" t="s">
        <v>275</v>
      </c>
      <c r="BD459" s="26" t="s">
        <v>275</v>
      </c>
      <c r="BE459" s="26" t="s">
        <v>275</v>
      </c>
      <c r="BF459" s="26" t="s">
        <v>275</v>
      </c>
      <c r="BG459" s="26" t="s">
        <v>275</v>
      </c>
      <c r="BH459" s="26" t="s">
        <v>275</v>
      </c>
      <c r="BI459" s="26" t="s">
        <v>275</v>
      </c>
      <c r="BJ459" s="26" t="s">
        <v>275</v>
      </c>
      <c r="BK459" s="26" t="s">
        <v>275</v>
      </c>
      <c r="BL459" s="26" t="s">
        <v>275</v>
      </c>
      <c r="BM459" s="26" t="s">
        <v>275</v>
      </c>
      <c r="BN459" s="26" t="s">
        <v>275</v>
      </c>
      <c r="BO459" s="26" t="s">
        <v>275</v>
      </c>
      <c r="BP459" s="26" t="s">
        <v>275</v>
      </c>
      <c r="BQ459" s="26" t="s">
        <v>275</v>
      </c>
      <c r="BR459" s="26" t="s">
        <v>275</v>
      </c>
      <c r="BS459" s="26" t="s">
        <v>275</v>
      </c>
      <c r="BT459" s="26" t="s">
        <v>275</v>
      </c>
      <c r="BU459" s="26" t="s">
        <v>275</v>
      </c>
      <c r="BV459" s="26" t="s">
        <v>275</v>
      </c>
      <c r="BW459" s="26" t="s">
        <v>275</v>
      </c>
      <c r="BX459" s="26" t="s">
        <v>275</v>
      </c>
      <c r="BY459" s="26" t="s">
        <v>275</v>
      </c>
      <c r="BZ459" s="26" t="s">
        <v>275</v>
      </c>
      <c r="CA459" s="26" t="s">
        <v>275</v>
      </c>
      <c r="CB459" s="26" t="s">
        <v>275</v>
      </c>
      <c r="CC459" s="26" t="s">
        <v>275</v>
      </c>
      <c r="CD459" s="26" t="s">
        <v>275</v>
      </c>
      <c r="CE459" s="26" t="s">
        <v>275</v>
      </c>
      <c r="CF459" s="26" t="s">
        <v>275</v>
      </c>
      <c r="CG459" s="26" t="s">
        <v>275</v>
      </c>
      <c r="CH459" s="26" t="s">
        <v>275</v>
      </c>
      <c r="CI459" s="26" t="s">
        <v>275</v>
      </c>
      <c r="CJ459" s="26" t="s">
        <v>275</v>
      </c>
      <c r="CK459" s="26" t="s">
        <v>275</v>
      </c>
      <c r="CL459" s="26" t="s">
        <v>275</v>
      </c>
      <c r="CM459" s="26" t="s">
        <v>275</v>
      </c>
      <c r="CN459" s="26" t="s">
        <v>275</v>
      </c>
      <c r="CO459" s="26" t="s">
        <v>275</v>
      </c>
      <c r="CP459" s="26" t="s">
        <v>275</v>
      </c>
      <c r="CQ459" s="26" t="s">
        <v>275</v>
      </c>
      <c r="CR459" s="26" t="s">
        <v>275</v>
      </c>
      <c r="CS459" s="26" t="s">
        <v>275</v>
      </c>
      <c r="CT459" s="26" t="s">
        <v>275</v>
      </c>
      <c r="CU459" s="26" t="s">
        <v>275</v>
      </c>
      <c r="CV459" s="26" t="s">
        <v>275</v>
      </c>
      <c r="CW459" s="26" t="s">
        <v>275</v>
      </c>
      <c r="CX459" s="26" t="s">
        <v>275</v>
      </c>
      <c r="CY459" s="26" t="s">
        <v>275</v>
      </c>
      <c r="CZ459" s="26" t="s">
        <v>275</v>
      </c>
      <c r="DA459" s="26" t="s">
        <v>275</v>
      </c>
      <c r="DB459" s="26" t="s">
        <v>275</v>
      </c>
      <c r="DC459" s="26" t="s">
        <v>275</v>
      </c>
      <c r="DD459" s="26" t="s">
        <v>275</v>
      </c>
      <c r="DE459" s="26" t="s">
        <v>275</v>
      </c>
      <c r="DF459" s="26" t="s">
        <v>275</v>
      </c>
      <c r="DG459" s="26" t="s">
        <v>275</v>
      </c>
      <c r="DH459" s="26" t="s">
        <v>275</v>
      </c>
      <c r="DI459" s="26" t="s">
        <v>275</v>
      </c>
      <c r="DJ459" s="26" t="s">
        <v>275</v>
      </c>
      <c r="DK459" s="26" t="s">
        <v>275</v>
      </c>
      <c r="DL459" s="26" t="s">
        <v>275</v>
      </c>
      <c r="DM459" s="26" t="s">
        <v>275</v>
      </c>
      <c r="DN459" s="26" t="s">
        <v>275</v>
      </c>
      <c r="DO459" s="26" t="s">
        <v>275</v>
      </c>
      <c r="DP459" s="26" t="s">
        <v>275</v>
      </c>
      <c r="DQ459" s="26" t="s">
        <v>275</v>
      </c>
      <c r="DR459" s="26" t="s">
        <v>275</v>
      </c>
      <c r="DS459" s="26" t="s">
        <v>275</v>
      </c>
      <c r="DT459" s="26" t="s">
        <v>275</v>
      </c>
      <c r="DU459" s="26" t="s">
        <v>275</v>
      </c>
      <c r="DV459" s="26" t="s">
        <v>275</v>
      </c>
      <c r="DW459" s="26" t="s">
        <v>275</v>
      </c>
      <c r="DX459" s="26" t="s">
        <v>275</v>
      </c>
      <c r="DY459" s="26" t="s">
        <v>275</v>
      </c>
      <c r="DZ459" s="26" t="s">
        <v>275</v>
      </c>
      <c r="EA459" s="26" t="s">
        <v>275</v>
      </c>
      <c r="EB459" s="26" t="s">
        <v>275</v>
      </c>
      <c r="EC459" s="26" t="s">
        <v>275</v>
      </c>
      <c r="ED459" s="26" t="s">
        <v>275</v>
      </c>
      <c r="EE459" s="26" t="s">
        <v>275</v>
      </c>
      <c r="EF459" s="26" t="s">
        <v>275</v>
      </c>
      <c r="EG459" s="26" t="s">
        <v>275</v>
      </c>
      <c r="EH459" s="26" t="s">
        <v>275</v>
      </c>
      <c r="EI459" s="26" t="s">
        <v>275</v>
      </c>
      <c r="EJ459" s="26" t="s">
        <v>275</v>
      </c>
      <c r="EK459" s="26" t="s">
        <v>275</v>
      </c>
      <c r="EL459" s="26" t="s">
        <v>275</v>
      </c>
      <c r="EM459" s="26" t="s">
        <v>275</v>
      </c>
      <c r="EN459" s="26" t="s">
        <v>275</v>
      </c>
      <c r="EO459" s="26" t="s">
        <v>275</v>
      </c>
      <c r="EP459" s="26" t="s">
        <v>275</v>
      </c>
      <c r="EQ459" s="26" t="s">
        <v>275</v>
      </c>
      <c r="ER459" s="26" t="s">
        <v>275</v>
      </c>
      <c r="ES459" s="26" t="s">
        <v>275</v>
      </c>
      <c r="ET459" s="26" t="s">
        <v>275</v>
      </c>
      <c r="EU459" s="26" t="s">
        <v>275</v>
      </c>
      <c r="EV459" s="26" t="s">
        <v>275</v>
      </c>
      <c r="EW459" s="26" t="s">
        <v>275</v>
      </c>
      <c r="EX459" s="26" t="s">
        <v>275</v>
      </c>
      <c r="EY459" s="26" t="s">
        <v>275</v>
      </c>
      <c r="EZ459" s="26" t="s">
        <v>275</v>
      </c>
      <c r="FA459" s="26" t="s">
        <v>275</v>
      </c>
      <c r="FB459" s="26" t="s">
        <v>275</v>
      </c>
      <c r="FC459" s="26" t="s">
        <v>275</v>
      </c>
      <c r="FD459" s="26" t="s">
        <v>275</v>
      </c>
      <c r="FE459" s="26" t="s">
        <v>275</v>
      </c>
      <c r="FF459" s="26" t="s">
        <v>275</v>
      </c>
      <c r="FG459" s="26" t="s">
        <v>275</v>
      </c>
      <c r="FH459" s="26" t="s">
        <v>275</v>
      </c>
      <c r="FI459" s="26" t="s">
        <v>275</v>
      </c>
      <c r="FJ459" s="26" t="s">
        <v>275</v>
      </c>
      <c r="FK459" s="26" t="s">
        <v>275</v>
      </c>
      <c r="FL459" s="26" t="s">
        <v>275</v>
      </c>
      <c r="FM459" s="26" t="s">
        <v>275</v>
      </c>
      <c r="FN459" s="26">
        <v>2489.7586873950554</v>
      </c>
      <c r="FO459" s="26">
        <v>2540.2406267258611</v>
      </c>
      <c r="FP459" s="26">
        <v>2528.4544525589749</v>
      </c>
      <c r="FQ459" s="26">
        <v>2530.3552739024467</v>
      </c>
      <c r="FR459" s="26">
        <v>2586.9348574493365</v>
      </c>
      <c r="FS459" s="26">
        <v>2586.5243099373079</v>
      </c>
      <c r="FT459" s="26">
        <v>2593.8606191340359</v>
      </c>
      <c r="FU459" s="26">
        <v>2613.3577955184546</v>
      </c>
      <c r="FV459" s="26">
        <v>2609.6971377509144</v>
      </c>
      <c r="FW459" s="26">
        <v>2684.9977489929165</v>
      </c>
      <c r="FX459" s="26">
        <v>2776.8754883649294</v>
      </c>
      <c r="FY459" s="26">
        <v>3318.8663031741535</v>
      </c>
      <c r="FZ459" s="26">
        <v>3249.3779839268391</v>
      </c>
      <c r="GA459" s="26">
        <v>3629.2211176879364</v>
      </c>
      <c r="GB459" s="26">
        <v>3282.9687655286884</v>
      </c>
      <c r="GC459" s="26">
        <v>3301.9934567227297</v>
      </c>
      <c r="GD459" s="26">
        <v>3107.9858120712738</v>
      </c>
      <c r="GE459" s="26">
        <v>3180.4093358825062</v>
      </c>
      <c r="GF459" s="26">
        <v>2907.0444254866629</v>
      </c>
      <c r="GG459" s="26">
        <v>3005.795024734377</v>
      </c>
      <c r="GH459" s="26">
        <v>2945.3785752582644</v>
      </c>
      <c r="GI459" s="26">
        <v>3047.3338933552268</v>
      </c>
      <c r="GJ459" s="26">
        <v>3309.0147114383249</v>
      </c>
      <c r="GK459" s="26">
        <v>3680.0018373663111</v>
      </c>
      <c r="GL459" s="26">
        <v>4020.260415764797</v>
      </c>
      <c r="GM459" s="26">
        <v>3969.0692164810407</v>
      </c>
      <c r="GN459" s="26">
        <v>4551.0908392476003</v>
      </c>
      <c r="GO459" s="26">
        <v>4767.9179780754657</v>
      </c>
      <c r="GP459" s="26">
        <v>4863.2935413635696</v>
      </c>
      <c r="GQ459" s="26">
        <v>4942.9046611168169</v>
      </c>
      <c r="GR459" s="26">
        <v>4366.7491536803991</v>
      </c>
      <c r="GS459" s="26">
        <v>4550.4103322898472</v>
      </c>
      <c r="GT459" s="26">
        <v>4738.4376631409132</v>
      </c>
      <c r="GU459" s="26">
        <v>4708.4525075905412</v>
      </c>
      <c r="GV459" s="26">
        <v>4881.5848868316089</v>
      </c>
      <c r="GW459" s="26">
        <v>5179.0651134314921</v>
      </c>
      <c r="GX459" s="26">
        <v>5657.7498715836891</v>
      </c>
      <c r="GY459" s="26">
        <v>6183.9174293091401</v>
      </c>
      <c r="GZ459" s="26">
        <v>6550.0114703138688</v>
      </c>
      <c r="HA459" s="26">
        <v>6782.9139207376966</v>
      </c>
      <c r="HB459" s="26">
        <v>7208.0015222334632</v>
      </c>
      <c r="HC459" s="26">
        <v>7596.8585166129687</v>
      </c>
      <c r="HD459" s="26">
        <v>7865.4684317700167</v>
      </c>
      <c r="HE459" s="26">
        <v>8286.7929717241568</v>
      </c>
      <c r="HF459" s="26">
        <v>8553.0690715443307</v>
      </c>
      <c r="HG459" s="26">
        <v>8758.6756476407136</v>
      </c>
      <c r="HH459" s="26">
        <v>9115.2989754647042</v>
      </c>
      <c r="HI459" s="26">
        <v>9552.836678712938</v>
      </c>
      <c r="HJ459" s="26">
        <v>10018.446417078574</v>
      </c>
      <c r="HK459" s="26">
        <v>10437.044860369151</v>
      </c>
      <c r="HL459" s="26">
        <v>10593.356111480252</v>
      </c>
      <c r="HM459" s="26">
        <v>11232.36256112893</v>
      </c>
      <c r="HN459" s="26">
        <v>11501.417835795603</v>
      </c>
      <c r="HO459" s="26">
        <v>12182.59727240861</v>
      </c>
      <c r="HP459" s="26">
        <v>12640.628411464062</v>
      </c>
      <c r="HQ459" s="26">
        <v>12957.618192804919</v>
      </c>
      <c r="HR459" s="26">
        <v>13297.165765801705</v>
      </c>
      <c r="HS459" s="26">
        <v>13740.813150417875</v>
      </c>
      <c r="HT459" s="26">
        <v>14529.241737293289</v>
      </c>
      <c r="HU459" s="141"/>
      <c r="HV459" s="141"/>
    </row>
    <row r="460" spans="1:230" ht="14.4">
      <c r="A460" s="140" t="s">
        <v>242</v>
      </c>
      <c r="B460" s="17"/>
      <c r="C460" s="17"/>
      <c r="D460" s="17"/>
      <c r="E460" s="17"/>
      <c r="F460" s="17"/>
      <c r="G460" s="17"/>
      <c r="H460" s="17"/>
      <c r="I460" s="17"/>
      <c r="J460" s="17"/>
      <c r="K460" s="26"/>
      <c r="L460" s="26"/>
      <c r="M460" s="26"/>
      <c r="N460" s="26"/>
      <c r="O460" s="26"/>
      <c r="P460" s="26"/>
      <c r="Q460" s="26"/>
      <c r="R460" s="26" t="s">
        <v>275</v>
      </c>
      <c r="S460" s="26"/>
      <c r="T460" s="26"/>
      <c r="U460" s="26"/>
      <c r="V460" s="26"/>
      <c r="W460" s="26"/>
      <c r="X460" s="26"/>
      <c r="Y460" s="26"/>
      <c r="Z460" s="26"/>
      <c r="AA460" s="26"/>
      <c r="AB460" s="26"/>
      <c r="AC460" s="26"/>
      <c r="AD460" s="26"/>
      <c r="AE460" s="26"/>
      <c r="AF460" s="26"/>
      <c r="AG460" s="26"/>
      <c r="AH460" s="26"/>
      <c r="AI460" s="26"/>
      <c r="AJ460" s="26"/>
      <c r="AK460" s="26"/>
      <c r="AL460" s="26"/>
      <c r="AM460" s="26"/>
      <c r="AN460" s="26">
        <v>429.8995909259948</v>
      </c>
      <c r="AO460" s="26" t="s">
        <v>275</v>
      </c>
      <c r="AP460" s="26" t="s">
        <v>275</v>
      </c>
      <c r="AQ460" s="26" t="s">
        <v>275</v>
      </c>
      <c r="AR460" s="26" t="s">
        <v>275</v>
      </c>
      <c r="AS460" s="26" t="s">
        <v>275</v>
      </c>
      <c r="AT460" s="26" t="s">
        <v>275</v>
      </c>
      <c r="AU460" s="26" t="s">
        <v>275</v>
      </c>
      <c r="AV460" s="26" t="s">
        <v>275</v>
      </c>
      <c r="AW460" s="26" t="s">
        <v>275</v>
      </c>
      <c r="AX460" s="26" t="s">
        <v>275</v>
      </c>
      <c r="AY460" s="26" t="s">
        <v>275</v>
      </c>
      <c r="AZ460" s="26" t="s">
        <v>275</v>
      </c>
      <c r="BA460" s="26" t="s">
        <v>275</v>
      </c>
      <c r="BB460" s="26" t="s">
        <v>275</v>
      </c>
      <c r="BC460" s="26" t="s">
        <v>275</v>
      </c>
      <c r="BD460" s="26" t="s">
        <v>275</v>
      </c>
      <c r="BE460" s="26" t="s">
        <v>275</v>
      </c>
      <c r="BF460" s="26" t="s">
        <v>275</v>
      </c>
      <c r="BG460" s="26" t="s">
        <v>275</v>
      </c>
      <c r="BH460" s="26" t="s">
        <v>275</v>
      </c>
      <c r="BI460" s="26" t="s">
        <v>275</v>
      </c>
      <c r="BJ460" s="26" t="s">
        <v>275</v>
      </c>
      <c r="BK460" s="26" t="s">
        <v>275</v>
      </c>
      <c r="BL460" s="26" t="s">
        <v>275</v>
      </c>
      <c r="BM460" s="26" t="s">
        <v>275</v>
      </c>
      <c r="BN460" s="26" t="s">
        <v>275</v>
      </c>
      <c r="BO460" s="26" t="s">
        <v>275</v>
      </c>
      <c r="BP460" s="26" t="s">
        <v>275</v>
      </c>
      <c r="BQ460" s="26" t="s">
        <v>275</v>
      </c>
      <c r="BR460" s="26" t="s">
        <v>275</v>
      </c>
      <c r="BS460" s="26" t="s">
        <v>275</v>
      </c>
      <c r="BT460" s="26" t="s">
        <v>275</v>
      </c>
      <c r="BU460" s="26" t="s">
        <v>275</v>
      </c>
      <c r="BV460" s="26" t="s">
        <v>275</v>
      </c>
      <c r="BW460" s="26" t="s">
        <v>275</v>
      </c>
      <c r="BX460" s="26" t="s">
        <v>275</v>
      </c>
      <c r="BY460" s="26" t="s">
        <v>275</v>
      </c>
      <c r="BZ460" s="26" t="s">
        <v>275</v>
      </c>
      <c r="CA460" s="26" t="s">
        <v>275</v>
      </c>
      <c r="CB460" s="26" t="s">
        <v>275</v>
      </c>
      <c r="CC460" s="26" t="s">
        <v>275</v>
      </c>
      <c r="CD460" s="26" t="s">
        <v>275</v>
      </c>
      <c r="CE460" s="26" t="s">
        <v>275</v>
      </c>
      <c r="CF460" s="26" t="s">
        <v>275</v>
      </c>
      <c r="CG460" s="26" t="s">
        <v>275</v>
      </c>
      <c r="CH460" s="26" t="s">
        <v>275</v>
      </c>
      <c r="CI460" s="26" t="s">
        <v>275</v>
      </c>
      <c r="CJ460" s="26" t="s">
        <v>275</v>
      </c>
      <c r="CK460" s="26" t="s">
        <v>275</v>
      </c>
      <c r="CL460" s="26">
        <v>563.02966101694915</v>
      </c>
      <c r="CM460" s="26" t="s">
        <v>275</v>
      </c>
      <c r="CN460" s="26" t="s">
        <v>275</v>
      </c>
      <c r="CO460" s="26" t="s">
        <v>275</v>
      </c>
      <c r="CP460" s="26" t="s">
        <v>275</v>
      </c>
      <c r="CQ460" s="26" t="s">
        <v>275</v>
      </c>
      <c r="CR460" s="26" t="s">
        <v>275</v>
      </c>
      <c r="CS460" s="26" t="s">
        <v>275</v>
      </c>
      <c r="CT460" s="26" t="s">
        <v>275</v>
      </c>
      <c r="CU460" s="26" t="s">
        <v>275</v>
      </c>
      <c r="CV460" s="26" t="s">
        <v>275</v>
      </c>
      <c r="CW460" s="26" t="s">
        <v>275</v>
      </c>
      <c r="CX460" s="26" t="s">
        <v>275</v>
      </c>
      <c r="CY460" s="26" t="s">
        <v>275</v>
      </c>
      <c r="CZ460" s="26" t="s">
        <v>275</v>
      </c>
      <c r="DA460" s="26" t="s">
        <v>275</v>
      </c>
      <c r="DB460" s="26" t="s">
        <v>275</v>
      </c>
      <c r="DC460" s="26" t="s">
        <v>275</v>
      </c>
      <c r="DD460" s="26" t="s">
        <v>275</v>
      </c>
      <c r="DE460" s="26" t="s">
        <v>275</v>
      </c>
      <c r="DF460" s="26" t="s">
        <v>275</v>
      </c>
      <c r="DG460" s="26" t="s">
        <v>275</v>
      </c>
      <c r="DH460" s="26" t="s">
        <v>275</v>
      </c>
      <c r="DI460" s="26" t="s">
        <v>275</v>
      </c>
      <c r="DJ460" s="26" t="s">
        <v>275</v>
      </c>
      <c r="DK460" s="26" t="s">
        <v>275</v>
      </c>
      <c r="DL460" s="26" t="s">
        <v>275</v>
      </c>
      <c r="DM460" s="26" t="s">
        <v>275</v>
      </c>
      <c r="DN460" s="26" t="s">
        <v>275</v>
      </c>
      <c r="DO460" s="26" t="s">
        <v>275</v>
      </c>
      <c r="DP460" s="26" t="s">
        <v>275</v>
      </c>
      <c r="DQ460" s="26" t="s">
        <v>275</v>
      </c>
      <c r="DR460" s="26" t="s">
        <v>275</v>
      </c>
      <c r="DS460" s="26" t="s">
        <v>275</v>
      </c>
      <c r="DT460" s="26" t="s">
        <v>275</v>
      </c>
      <c r="DU460" s="26" t="s">
        <v>275</v>
      </c>
      <c r="DV460" s="26" t="s">
        <v>275</v>
      </c>
      <c r="DW460" s="26" t="s">
        <v>275</v>
      </c>
      <c r="DX460" s="26" t="s">
        <v>275</v>
      </c>
      <c r="DY460" s="26" t="s">
        <v>275</v>
      </c>
      <c r="DZ460" s="26" t="s">
        <v>275</v>
      </c>
      <c r="EA460" s="26" t="s">
        <v>275</v>
      </c>
      <c r="EB460" s="26" t="s">
        <v>275</v>
      </c>
      <c r="EC460" s="26">
        <v>710.23283114850324</v>
      </c>
      <c r="ED460" s="26" t="s">
        <v>275</v>
      </c>
      <c r="EE460" s="26" t="s">
        <v>275</v>
      </c>
      <c r="EF460" s="26" t="s">
        <v>275</v>
      </c>
      <c r="EG460" s="26" t="s">
        <v>275</v>
      </c>
      <c r="EH460" s="26" t="s">
        <v>275</v>
      </c>
      <c r="EI460" s="26" t="s">
        <v>275</v>
      </c>
      <c r="EJ460" s="26" t="s">
        <v>275</v>
      </c>
      <c r="EK460" s="26" t="s">
        <v>275</v>
      </c>
      <c r="EL460" s="26" t="s">
        <v>275</v>
      </c>
      <c r="EM460" s="26" t="s">
        <v>275</v>
      </c>
      <c r="EN460" s="26" t="s">
        <v>275</v>
      </c>
      <c r="EO460" s="26" t="s">
        <v>275</v>
      </c>
      <c r="EP460" s="26" t="s">
        <v>275</v>
      </c>
      <c r="EQ460" s="26" t="s">
        <v>275</v>
      </c>
      <c r="ER460" s="26" t="s">
        <v>275</v>
      </c>
      <c r="ES460" s="26" t="s">
        <v>275</v>
      </c>
      <c r="ET460" s="26" t="s">
        <v>275</v>
      </c>
      <c r="EU460" s="26" t="s">
        <v>275</v>
      </c>
      <c r="EV460" s="26" t="s">
        <v>275</v>
      </c>
      <c r="EW460" s="26" t="s">
        <v>275</v>
      </c>
      <c r="EX460" s="26" t="s">
        <v>275</v>
      </c>
      <c r="EY460" s="26" t="s">
        <v>275</v>
      </c>
      <c r="EZ460" s="26" t="s">
        <v>275</v>
      </c>
      <c r="FA460" s="26" t="s">
        <v>275</v>
      </c>
      <c r="FB460" s="26" t="s">
        <v>275</v>
      </c>
      <c r="FC460" s="26" t="s">
        <v>275</v>
      </c>
      <c r="FD460" s="26" t="s">
        <v>275</v>
      </c>
      <c r="FE460" s="26" t="s">
        <v>275</v>
      </c>
      <c r="FF460" s="26" t="s">
        <v>275</v>
      </c>
      <c r="FG460" s="26" t="s">
        <v>275</v>
      </c>
      <c r="FH460" s="26" t="s">
        <v>275</v>
      </c>
      <c r="FI460" s="26" t="s">
        <v>275</v>
      </c>
      <c r="FJ460" s="26" t="s">
        <v>275</v>
      </c>
      <c r="FK460" s="26" t="s">
        <v>275</v>
      </c>
      <c r="FL460" s="26" t="s">
        <v>275</v>
      </c>
      <c r="FM460" s="26" t="s">
        <v>275</v>
      </c>
      <c r="FN460" s="26">
        <v>1455.3613551578314</v>
      </c>
      <c r="FO460" s="26">
        <v>1458.0187449765776</v>
      </c>
      <c r="FP460" s="26">
        <v>1459.7729378481222</v>
      </c>
      <c r="FQ460" s="26">
        <v>1468.4836003490575</v>
      </c>
      <c r="FR460" s="26">
        <v>1476.2790254136271</v>
      </c>
      <c r="FS460" s="26">
        <v>1483.1644464956612</v>
      </c>
      <c r="FT460" s="26">
        <v>1451.3221343534883</v>
      </c>
      <c r="FU460" s="26">
        <v>1419.8231686735896</v>
      </c>
      <c r="FV460" s="26">
        <v>1388.9378881701759</v>
      </c>
      <c r="FW460" s="26">
        <v>1358.4139965836741</v>
      </c>
      <c r="FX460" s="26">
        <v>1328.6986512746798</v>
      </c>
      <c r="FY460" s="26">
        <v>1341.4369683226157</v>
      </c>
      <c r="FZ460" s="26">
        <v>1354.4103811373923</v>
      </c>
      <c r="GA460" s="26">
        <v>1367.3894463802244</v>
      </c>
      <c r="GB460" s="26">
        <v>1380.5081777109872</v>
      </c>
      <c r="GC460" s="26">
        <v>1393.9844537462052</v>
      </c>
      <c r="GD460" s="26">
        <v>1436.0404244685747</v>
      </c>
      <c r="GE460" s="26">
        <v>1479.5234977010616</v>
      </c>
      <c r="GF460" s="26">
        <v>1524.1193488969541</v>
      </c>
      <c r="GG460" s="26">
        <v>1569.6176264270091</v>
      </c>
      <c r="GH460" s="26">
        <v>1616.2270122302871</v>
      </c>
      <c r="GI460" s="26">
        <v>1664.5221094743576</v>
      </c>
      <c r="GJ460" s="26">
        <v>1669.0205135807864</v>
      </c>
      <c r="GK460" s="26">
        <v>1694.2793012368591</v>
      </c>
      <c r="GL460" s="26">
        <v>1750.8270438314194</v>
      </c>
      <c r="GM460" s="26">
        <v>1830.9668997820818</v>
      </c>
      <c r="GN460" s="26">
        <v>1992.4665366769304</v>
      </c>
      <c r="GO460" s="26">
        <v>2049.8516574032606</v>
      </c>
      <c r="GP460" s="26">
        <v>2068.8460665616358</v>
      </c>
      <c r="GQ460" s="26">
        <v>2121.9328139310555</v>
      </c>
      <c r="GR460" s="26">
        <v>2272.1497395838678</v>
      </c>
      <c r="GS460" s="26">
        <v>2169.380256321846</v>
      </c>
      <c r="GT460" s="26">
        <v>2336.929103958516</v>
      </c>
      <c r="GU460" s="26">
        <v>2261.6598250613597</v>
      </c>
      <c r="GV460" s="26">
        <v>2293.822236705153</v>
      </c>
      <c r="GW460" s="26">
        <v>2373.9027239499983</v>
      </c>
      <c r="GX460" s="26">
        <v>2494.5886311003328</v>
      </c>
      <c r="GY460" s="26">
        <v>2377.9107282585001</v>
      </c>
      <c r="GZ460" s="26">
        <v>2557.8697534263893</v>
      </c>
      <c r="HA460" s="26">
        <v>2554.7570434243744</v>
      </c>
      <c r="HB460" s="141">
        <v>2590.761764493036</v>
      </c>
      <c r="HC460" s="141">
        <v>2720.3051881832303</v>
      </c>
      <c r="HD460" s="141">
        <v>2565.8253028905692</v>
      </c>
      <c r="HE460" s="141">
        <v>2496.4637362249518</v>
      </c>
      <c r="HF460" s="141">
        <v>2708.9327435858168</v>
      </c>
      <c r="HG460" s="141">
        <v>2489.6230546010493</v>
      </c>
      <c r="HH460" s="141">
        <v>2750.0283998449786</v>
      </c>
      <c r="HI460" s="141">
        <v>2648.3864050605771</v>
      </c>
      <c r="HJ460" s="141">
        <v>2810.7550675915286</v>
      </c>
      <c r="HK460" s="141">
        <v>2786.8345772384087</v>
      </c>
      <c r="HL460" s="141">
        <v>2793.8500321497236</v>
      </c>
      <c r="HM460" s="141">
        <v>2966.3856956579366</v>
      </c>
      <c r="HN460" s="141">
        <v>3026.3432014776977</v>
      </c>
      <c r="HO460" s="141">
        <v>3178.0467468212291</v>
      </c>
      <c r="HP460" s="141">
        <v>3290.7037715969054</v>
      </c>
      <c r="HQ460" s="141">
        <v>3349.113850770756</v>
      </c>
      <c r="HR460" s="141">
        <v>3567.6208085543331</v>
      </c>
      <c r="HS460" s="141">
        <v>3622.6328208250879</v>
      </c>
      <c r="HT460" s="141">
        <v>3782.2562233832377</v>
      </c>
      <c r="HU460" s="141">
        <v>3925.6879305575026</v>
      </c>
      <c r="HV460" s="141">
        <v>4026.8878116543201</v>
      </c>
    </row>
    <row r="461" spans="1:230" ht="14.4">
      <c r="A461" s="140" t="s">
        <v>37</v>
      </c>
      <c r="B461" s="17" t="s">
        <v>275</v>
      </c>
      <c r="C461" s="17" t="s">
        <v>275</v>
      </c>
      <c r="D461" s="17" t="s">
        <v>275</v>
      </c>
      <c r="E461" s="17"/>
      <c r="F461" s="17"/>
      <c r="G461" s="17" t="s">
        <v>275</v>
      </c>
      <c r="H461" s="17"/>
      <c r="I461" s="17"/>
      <c r="J461" s="17"/>
      <c r="K461" s="26" t="s">
        <v>275</v>
      </c>
      <c r="L461" s="26"/>
      <c r="M461" s="26" t="s">
        <v>275</v>
      </c>
      <c r="N461" s="26" t="s">
        <v>275</v>
      </c>
      <c r="O461" s="26" t="s">
        <v>275</v>
      </c>
      <c r="P461" s="26" t="s">
        <v>275</v>
      </c>
      <c r="Q461" s="26"/>
      <c r="R461" s="26" t="s">
        <v>275</v>
      </c>
      <c r="S461" s="26"/>
      <c r="T461" s="26"/>
      <c r="U461" s="26"/>
      <c r="V461" s="26"/>
      <c r="W461" s="26"/>
      <c r="X461" s="26"/>
      <c r="Y461" s="26"/>
      <c r="Z461" s="26"/>
      <c r="AA461" s="26"/>
      <c r="AB461" s="26"/>
      <c r="AC461" s="26"/>
      <c r="AD461" s="26"/>
      <c r="AE461" s="26"/>
      <c r="AF461" s="26"/>
      <c r="AG461" s="26"/>
      <c r="AH461" s="26"/>
      <c r="AI461" s="26"/>
      <c r="AJ461" s="26"/>
      <c r="AK461" s="26"/>
      <c r="AL461" s="26"/>
      <c r="AM461" s="26"/>
      <c r="AN461" s="26" t="s">
        <v>275</v>
      </c>
      <c r="AO461" s="26" t="s">
        <v>275</v>
      </c>
      <c r="AP461" s="26" t="s">
        <v>275</v>
      </c>
      <c r="AQ461" s="26" t="s">
        <v>275</v>
      </c>
      <c r="AR461" s="26" t="s">
        <v>275</v>
      </c>
      <c r="AS461" s="26" t="s">
        <v>275</v>
      </c>
      <c r="AT461" s="26" t="s">
        <v>275</v>
      </c>
      <c r="AU461" s="26" t="s">
        <v>275</v>
      </c>
      <c r="AV461" s="26" t="s">
        <v>275</v>
      </c>
      <c r="AW461" s="26" t="s">
        <v>275</v>
      </c>
      <c r="AX461" s="26" t="s">
        <v>275</v>
      </c>
      <c r="AY461" s="26" t="s">
        <v>275</v>
      </c>
      <c r="AZ461" s="26" t="s">
        <v>275</v>
      </c>
      <c r="BA461" s="26" t="s">
        <v>275</v>
      </c>
      <c r="BB461" s="26" t="s">
        <v>275</v>
      </c>
      <c r="BC461" s="26" t="s">
        <v>275</v>
      </c>
      <c r="BD461" s="26" t="s">
        <v>275</v>
      </c>
      <c r="BE461" s="26" t="s">
        <v>275</v>
      </c>
      <c r="BF461" s="26" t="s">
        <v>275</v>
      </c>
      <c r="BG461" s="26" t="s">
        <v>275</v>
      </c>
      <c r="BH461" s="26" t="s">
        <v>275</v>
      </c>
      <c r="BI461" s="26" t="s">
        <v>275</v>
      </c>
      <c r="BJ461" s="26" t="s">
        <v>275</v>
      </c>
      <c r="BK461" s="26" t="s">
        <v>275</v>
      </c>
      <c r="BL461" s="26" t="s">
        <v>275</v>
      </c>
      <c r="BM461" s="26" t="s">
        <v>275</v>
      </c>
      <c r="BN461" s="26" t="s">
        <v>275</v>
      </c>
      <c r="BO461" s="26" t="s">
        <v>275</v>
      </c>
      <c r="BP461" s="26" t="s">
        <v>275</v>
      </c>
      <c r="BQ461" s="26" t="s">
        <v>275</v>
      </c>
      <c r="BR461" s="26" t="s">
        <v>275</v>
      </c>
      <c r="BS461" s="26" t="s">
        <v>275</v>
      </c>
      <c r="BT461" s="26" t="s">
        <v>275</v>
      </c>
      <c r="BU461" s="26" t="s">
        <v>275</v>
      </c>
      <c r="BV461" s="26" t="s">
        <v>275</v>
      </c>
      <c r="BW461" s="26" t="s">
        <v>275</v>
      </c>
      <c r="BX461" s="26" t="s">
        <v>275</v>
      </c>
      <c r="BY461" s="26" t="s">
        <v>275</v>
      </c>
      <c r="BZ461" s="26" t="s">
        <v>275</v>
      </c>
      <c r="CA461" s="26" t="s">
        <v>275</v>
      </c>
      <c r="CB461" s="26" t="s">
        <v>275</v>
      </c>
      <c r="CC461" s="26" t="s">
        <v>275</v>
      </c>
      <c r="CD461" s="26" t="s">
        <v>275</v>
      </c>
      <c r="CE461" s="26" t="s">
        <v>275</v>
      </c>
      <c r="CF461" s="26" t="s">
        <v>275</v>
      </c>
      <c r="CG461" s="26" t="s">
        <v>275</v>
      </c>
      <c r="CH461" s="26" t="s">
        <v>275</v>
      </c>
      <c r="CI461" s="26" t="s">
        <v>275</v>
      </c>
      <c r="CJ461" s="26" t="s">
        <v>275</v>
      </c>
      <c r="CK461" s="26" t="s">
        <v>275</v>
      </c>
      <c r="CL461" s="26" t="s">
        <v>275</v>
      </c>
      <c r="CM461" s="26" t="s">
        <v>275</v>
      </c>
      <c r="CN461" s="26" t="s">
        <v>275</v>
      </c>
      <c r="CO461" s="26" t="s">
        <v>275</v>
      </c>
      <c r="CP461" s="26" t="s">
        <v>275</v>
      </c>
      <c r="CQ461" s="26" t="s">
        <v>275</v>
      </c>
      <c r="CR461" s="26" t="s">
        <v>275</v>
      </c>
      <c r="CS461" s="26" t="s">
        <v>275</v>
      </c>
      <c r="CT461" s="26" t="s">
        <v>275</v>
      </c>
      <c r="CU461" s="26" t="s">
        <v>275</v>
      </c>
      <c r="CV461" s="26" t="s">
        <v>275</v>
      </c>
      <c r="CW461" s="26" t="s">
        <v>275</v>
      </c>
      <c r="CX461" s="26" t="s">
        <v>275</v>
      </c>
      <c r="CY461" s="26" t="s">
        <v>275</v>
      </c>
      <c r="CZ461" s="26" t="s">
        <v>275</v>
      </c>
      <c r="DA461" s="26" t="s">
        <v>275</v>
      </c>
      <c r="DB461" s="26" t="s">
        <v>275</v>
      </c>
      <c r="DC461" s="26" t="s">
        <v>275</v>
      </c>
      <c r="DD461" s="26" t="s">
        <v>275</v>
      </c>
      <c r="DE461" s="26" t="s">
        <v>275</v>
      </c>
      <c r="DF461" s="26" t="s">
        <v>275</v>
      </c>
      <c r="DG461" s="26" t="s">
        <v>275</v>
      </c>
      <c r="DH461" s="26" t="s">
        <v>275</v>
      </c>
      <c r="DI461" s="26" t="s">
        <v>275</v>
      </c>
      <c r="DJ461" s="26" t="s">
        <v>275</v>
      </c>
      <c r="DK461" s="26" t="s">
        <v>275</v>
      </c>
      <c r="DL461" s="26" t="s">
        <v>275</v>
      </c>
      <c r="DM461" s="26" t="s">
        <v>275</v>
      </c>
      <c r="DN461" s="26" t="s">
        <v>275</v>
      </c>
      <c r="DO461" s="26" t="s">
        <v>275</v>
      </c>
      <c r="DP461" s="26" t="s">
        <v>275</v>
      </c>
      <c r="DQ461" s="26" t="s">
        <v>275</v>
      </c>
      <c r="DR461" s="26" t="s">
        <v>275</v>
      </c>
      <c r="DS461" s="26" t="s">
        <v>275</v>
      </c>
      <c r="DT461" s="26" t="s">
        <v>275</v>
      </c>
      <c r="DU461" s="26" t="s">
        <v>275</v>
      </c>
      <c r="DV461" s="26" t="s">
        <v>275</v>
      </c>
      <c r="DW461" s="26" t="s">
        <v>275</v>
      </c>
      <c r="DX461" s="26" t="s">
        <v>275</v>
      </c>
      <c r="DY461" s="26" t="s">
        <v>275</v>
      </c>
      <c r="DZ461" s="26" t="s">
        <v>275</v>
      </c>
      <c r="EA461" s="26" t="s">
        <v>275</v>
      </c>
      <c r="EB461" s="26" t="s">
        <v>275</v>
      </c>
      <c r="EC461" s="26" t="s">
        <v>275</v>
      </c>
      <c r="ED461" s="26" t="s">
        <v>275</v>
      </c>
      <c r="EE461" s="26" t="s">
        <v>275</v>
      </c>
      <c r="EF461" s="26" t="s">
        <v>275</v>
      </c>
      <c r="EG461" s="26" t="s">
        <v>275</v>
      </c>
      <c r="EH461" s="26" t="s">
        <v>275</v>
      </c>
      <c r="EI461" s="26" t="s">
        <v>275</v>
      </c>
      <c r="EJ461" s="26" t="s">
        <v>275</v>
      </c>
      <c r="EK461" s="26" t="s">
        <v>275</v>
      </c>
      <c r="EL461" s="26" t="s">
        <v>275</v>
      </c>
      <c r="EM461" s="26" t="s">
        <v>275</v>
      </c>
      <c r="EN461" s="26" t="s">
        <v>275</v>
      </c>
      <c r="EO461" s="26" t="s">
        <v>275</v>
      </c>
      <c r="EP461" s="26" t="s">
        <v>275</v>
      </c>
      <c r="EQ461" s="26" t="s">
        <v>275</v>
      </c>
      <c r="ER461" s="26" t="s">
        <v>275</v>
      </c>
      <c r="ES461" s="26" t="s">
        <v>275</v>
      </c>
      <c r="ET461" s="26" t="s">
        <v>275</v>
      </c>
      <c r="EU461" s="26" t="s">
        <v>275</v>
      </c>
      <c r="EV461" s="26" t="s">
        <v>275</v>
      </c>
      <c r="EW461" s="26" t="s">
        <v>275</v>
      </c>
      <c r="EX461" s="26" t="s">
        <v>275</v>
      </c>
      <c r="EY461" s="26" t="s">
        <v>275</v>
      </c>
      <c r="EZ461" s="26" t="s">
        <v>275</v>
      </c>
      <c r="FA461" s="26" t="s">
        <v>275</v>
      </c>
      <c r="FB461" s="26" t="s">
        <v>275</v>
      </c>
      <c r="FC461" s="26" t="s">
        <v>275</v>
      </c>
      <c r="FD461" s="26" t="s">
        <v>275</v>
      </c>
      <c r="FE461" s="26" t="s">
        <v>275</v>
      </c>
      <c r="FF461" s="26" t="s">
        <v>275</v>
      </c>
      <c r="FG461" s="26" t="s">
        <v>275</v>
      </c>
      <c r="FH461" s="26" t="s">
        <v>275</v>
      </c>
      <c r="FI461" s="26" t="s">
        <v>275</v>
      </c>
      <c r="FJ461" s="26" t="s">
        <v>275</v>
      </c>
      <c r="FK461" s="26" t="s">
        <v>275</v>
      </c>
      <c r="FL461" s="26" t="s">
        <v>275</v>
      </c>
      <c r="FM461" s="26" t="s">
        <v>275</v>
      </c>
      <c r="FN461" s="26">
        <v>1133.420416551131</v>
      </c>
      <c r="FO461" s="26">
        <v>1155.4554337020925</v>
      </c>
      <c r="FP461" s="26">
        <v>1178.1077824473259</v>
      </c>
      <c r="FQ461" s="26">
        <v>1199.0607686453095</v>
      </c>
      <c r="FR461" s="26">
        <v>1206.608967480674</v>
      </c>
      <c r="FS461" s="26">
        <v>1258.7969517841127</v>
      </c>
      <c r="FT461" s="26">
        <v>1242.2142573461958</v>
      </c>
      <c r="FU461" s="26">
        <v>1246.1520977598302</v>
      </c>
      <c r="FV461" s="26">
        <v>1280.3224901064386</v>
      </c>
      <c r="FW461" s="26">
        <v>1322.7584373403893</v>
      </c>
      <c r="FX461" s="26">
        <v>1327.3322143676978</v>
      </c>
      <c r="FY461" s="26">
        <v>1337.4391169003875</v>
      </c>
      <c r="FZ461" s="26">
        <v>1399.7867196981424</v>
      </c>
      <c r="GA461" s="26">
        <v>1321.2525166733017</v>
      </c>
      <c r="GB461" s="26">
        <v>1349.3654783567079</v>
      </c>
      <c r="GC461" s="26">
        <v>1350.9180302871148</v>
      </c>
      <c r="GD461" s="26">
        <v>1364.0533513635544</v>
      </c>
      <c r="GE461" s="26">
        <v>1424.8884502039095</v>
      </c>
      <c r="GF461" s="26">
        <v>1548.6767896660929</v>
      </c>
      <c r="GG461" s="26">
        <v>1693.0276907074269</v>
      </c>
      <c r="GH461" s="26">
        <v>1742.8516319676874</v>
      </c>
      <c r="GI461" s="26">
        <v>1815.8298829837254</v>
      </c>
      <c r="GJ461" s="26">
        <v>1822.8043626599192</v>
      </c>
      <c r="GK461" s="26">
        <v>1872.9381327136311</v>
      </c>
      <c r="GL461" s="26">
        <v>1683.9462674076656</v>
      </c>
      <c r="GM461" s="26">
        <v>1403.6201180319288</v>
      </c>
      <c r="GN461" s="26">
        <v>1294.5695135189785</v>
      </c>
      <c r="GO461" s="26">
        <v>1263.0819616155741</v>
      </c>
      <c r="GP461" s="26">
        <v>1235.0495821316363</v>
      </c>
      <c r="GQ461" s="26">
        <v>1214.6674690450538</v>
      </c>
      <c r="GR461" s="26">
        <v>1220.4739893585656</v>
      </c>
      <c r="GS461" s="26">
        <v>1216.5213504449532</v>
      </c>
      <c r="GT461" s="26">
        <v>1162.2195184987154</v>
      </c>
      <c r="GU461" s="26">
        <v>1063.2525607699183</v>
      </c>
      <c r="GV461" s="26">
        <v>1022.4056411125906</v>
      </c>
      <c r="GW461" s="26">
        <v>920.35217840593782</v>
      </c>
      <c r="GX461" s="26">
        <v>928.19646039890472</v>
      </c>
      <c r="GY461" s="26">
        <v>980.12263658933557</v>
      </c>
      <c r="GZ461" s="26">
        <v>1066.9269552453266</v>
      </c>
      <c r="HA461" s="26">
        <v>1113.5592122066691</v>
      </c>
      <c r="HB461" s="141">
        <v>1113.5611298086224</v>
      </c>
      <c r="HC461" s="141">
        <v>1166.9034730568676</v>
      </c>
      <c r="HD461" s="141">
        <v>1089.4434623907428</v>
      </c>
      <c r="HE461" s="141">
        <v>1144.4817115965691</v>
      </c>
      <c r="HF461" s="141">
        <v>1128.8035823616462</v>
      </c>
      <c r="HG461" s="141">
        <v>1085.2138947694532</v>
      </c>
      <c r="HH461" s="141">
        <v>1207.95355678653</v>
      </c>
      <c r="HI461" s="141">
        <v>1307.6751342729135</v>
      </c>
      <c r="HJ461" s="141">
        <v>1427.7067249170432</v>
      </c>
      <c r="HK461" s="141">
        <v>1513.2464545936944</v>
      </c>
      <c r="HL461" s="141">
        <v>1503.0191210047287</v>
      </c>
      <c r="HM461" s="141">
        <v>1650.5945180585206</v>
      </c>
      <c r="HN461" s="141">
        <v>1764.0468374265267</v>
      </c>
      <c r="HO461" s="141">
        <v>1838.0742114057516</v>
      </c>
      <c r="HP461" s="141">
        <v>1940.3928171005107</v>
      </c>
      <c r="HQ461" s="141">
        <v>2057.9325279583531</v>
      </c>
      <c r="HR461" s="141">
        <v>2188.2915054971372</v>
      </c>
      <c r="HS461" s="141">
        <v>2296.4486065405813</v>
      </c>
      <c r="HT461" s="141">
        <v>2399.4865775471667</v>
      </c>
      <c r="HU461" s="141">
        <v>2495.3165141992135</v>
      </c>
      <c r="HV461" s="141">
        <v>2613.0266762058636</v>
      </c>
    </row>
    <row r="462" spans="1:230" ht="14.4">
      <c r="A462" s="140" t="s">
        <v>243</v>
      </c>
      <c r="B462" s="17" t="s">
        <v>275</v>
      </c>
      <c r="C462" s="17" t="s">
        <v>275</v>
      </c>
      <c r="D462" s="17" t="s">
        <v>275</v>
      </c>
      <c r="E462" s="17"/>
      <c r="F462" s="17"/>
      <c r="G462" s="17" t="s">
        <v>275</v>
      </c>
      <c r="H462" s="17"/>
      <c r="I462" s="17"/>
      <c r="J462" s="17"/>
      <c r="K462" s="26" t="s">
        <v>275</v>
      </c>
      <c r="L462" s="26"/>
      <c r="M462" s="26" t="s">
        <v>275</v>
      </c>
      <c r="N462" s="26" t="s">
        <v>275</v>
      </c>
      <c r="O462" s="26" t="s">
        <v>275</v>
      </c>
      <c r="P462" s="26" t="s">
        <v>275</v>
      </c>
      <c r="Q462" s="26"/>
      <c r="R462" s="26" t="s">
        <v>275</v>
      </c>
      <c r="S462" s="26"/>
      <c r="T462" s="26"/>
      <c r="U462" s="26"/>
      <c r="V462" s="26"/>
      <c r="W462" s="26"/>
      <c r="X462" s="26"/>
      <c r="Y462" s="26"/>
      <c r="Z462" s="26"/>
      <c r="AA462" s="26"/>
      <c r="AB462" s="26"/>
      <c r="AC462" s="26"/>
      <c r="AD462" s="26"/>
      <c r="AE462" s="26"/>
      <c r="AF462" s="26"/>
      <c r="AG462" s="26"/>
      <c r="AH462" s="26"/>
      <c r="AI462" s="26"/>
      <c r="AJ462" s="26"/>
      <c r="AK462" s="26"/>
      <c r="AL462" s="26"/>
      <c r="AM462" s="26"/>
      <c r="AN462" s="26" t="s">
        <v>275</v>
      </c>
      <c r="AO462" s="26" t="s">
        <v>275</v>
      </c>
      <c r="AP462" s="26" t="s">
        <v>275</v>
      </c>
      <c r="AQ462" s="26" t="s">
        <v>275</v>
      </c>
      <c r="AR462" s="26" t="s">
        <v>275</v>
      </c>
      <c r="AS462" s="26" t="s">
        <v>275</v>
      </c>
      <c r="AT462" s="26" t="s">
        <v>275</v>
      </c>
      <c r="AU462" s="26" t="s">
        <v>275</v>
      </c>
      <c r="AV462" s="26" t="s">
        <v>275</v>
      </c>
      <c r="AW462" s="26" t="s">
        <v>275</v>
      </c>
      <c r="AX462" s="26" t="s">
        <v>275</v>
      </c>
      <c r="AY462" s="26" t="s">
        <v>275</v>
      </c>
      <c r="AZ462" s="26" t="s">
        <v>275</v>
      </c>
      <c r="BA462" s="26" t="s">
        <v>275</v>
      </c>
      <c r="BB462" s="26" t="s">
        <v>275</v>
      </c>
      <c r="BC462" s="26" t="s">
        <v>275</v>
      </c>
      <c r="BD462" s="26" t="s">
        <v>275</v>
      </c>
      <c r="BE462" s="26" t="s">
        <v>275</v>
      </c>
      <c r="BF462" s="26" t="s">
        <v>275</v>
      </c>
      <c r="BG462" s="26" t="s">
        <v>275</v>
      </c>
      <c r="BH462" s="26" t="s">
        <v>275</v>
      </c>
      <c r="BI462" s="26" t="s">
        <v>275</v>
      </c>
      <c r="BJ462" s="26" t="s">
        <v>275</v>
      </c>
      <c r="BK462" s="26" t="s">
        <v>275</v>
      </c>
      <c r="BL462" s="26" t="s">
        <v>275</v>
      </c>
      <c r="BM462" s="26" t="s">
        <v>275</v>
      </c>
      <c r="BN462" s="26" t="s">
        <v>275</v>
      </c>
      <c r="BO462" s="26" t="s">
        <v>275</v>
      </c>
      <c r="BP462" s="26" t="s">
        <v>275</v>
      </c>
      <c r="BQ462" s="26" t="s">
        <v>275</v>
      </c>
      <c r="BR462" s="26" t="s">
        <v>275</v>
      </c>
      <c r="BS462" s="26" t="s">
        <v>275</v>
      </c>
      <c r="BT462" s="26" t="s">
        <v>275</v>
      </c>
      <c r="BU462" s="26" t="s">
        <v>275</v>
      </c>
      <c r="BV462" s="26" t="s">
        <v>275</v>
      </c>
      <c r="BW462" s="26" t="s">
        <v>275</v>
      </c>
      <c r="BX462" s="26" t="s">
        <v>275</v>
      </c>
      <c r="BY462" s="26" t="s">
        <v>275</v>
      </c>
      <c r="BZ462" s="26" t="s">
        <v>275</v>
      </c>
      <c r="CA462" s="26" t="s">
        <v>275</v>
      </c>
      <c r="CB462" s="26" t="s">
        <v>275</v>
      </c>
      <c r="CC462" s="26" t="s">
        <v>275</v>
      </c>
      <c r="CD462" s="26" t="s">
        <v>275</v>
      </c>
      <c r="CE462" s="26" t="s">
        <v>275</v>
      </c>
      <c r="CF462" s="26" t="s">
        <v>275</v>
      </c>
      <c r="CG462" s="26" t="s">
        <v>275</v>
      </c>
      <c r="CH462" s="26" t="s">
        <v>275</v>
      </c>
      <c r="CI462" s="26" t="s">
        <v>275</v>
      </c>
      <c r="CJ462" s="26" t="s">
        <v>275</v>
      </c>
      <c r="CK462" s="26" t="s">
        <v>275</v>
      </c>
      <c r="CL462" s="26" t="s">
        <v>275</v>
      </c>
      <c r="CM462" s="26" t="s">
        <v>275</v>
      </c>
      <c r="CN462" s="26" t="s">
        <v>275</v>
      </c>
      <c r="CO462" s="26" t="s">
        <v>275</v>
      </c>
      <c r="CP462" s="26" t="s">
        <v>275</v>
      </c>
      <c r="CQ462" s="26" t="s">
        <v>275</v>
      </c>
      <c r="CR462" s="26" t="s">
        <v>275</v>
      </c>
      <c r="CS462" s="26" t="s">
        <v>275</v>
      </c>
      <c r="CT462" s="26" t="s">
        <v>275</v>
      </c>
      <c r="CU462" s="26" t="s">
        <v>275</v>
      </c>
      <c r="CV462" s="26" t="s">
        <v>275</v>
      </c>
      <c r="CW462" s="26" t="s">
        <v>275</v>
      </c>
      <c r="CX462" s="26" t="s">
        <v>275</v>
      </c>
      <c r="CY462" s="26" t="s">
        <v>275</v>
      </c>
      <c r="CZ462" s="26" t="s">
        <v>275</v>
      </c>
      <c r="DA462" s="26" t="s">
        <v>275</v>
      </c>
      <c r="DB462" s="26" t="s">
        <v>275</v>
      </c>
      <c r="DC462" s="26" t="s">
        <v>275</v>
      </c>
      <c r="DD462" s="26" t="s">
        <v>275</v>
      </c>
      <c r="DE462" s="26" t="s">
        <v>275</v>
      </c>
      <c r="DF462" s="26" t="s">
        <v>275</v>
      </c>
      <c r="DG462" s="26" t="s">
        <v>275</v>
      </c>
      <c r="DH462" s="26" t="s">
        <v>275</v>
      </c>
      <c r="DI462" s="26" t="s">
        <v>275</v>
      </c>
      <c r="DJ462" s="26" t="s">
        <v>275</v>
      </c>
      <c r="DK462" s="26" t="s">
        <v>275</v>
      </c>
      <c r="DL462" s="26" t="s">
        <v>275</v>
      </c>
      <c r="DM462" s="26" t="s">
        <v>275</v>
      </c>
      <c r="DN462" s="26" t="s">
        <v>275</v>
      </c>
      <c r="DO462" s="26" t="s">
        <v>275</v>
      </c>
      <c r="DP462" s="26" t="s">
        <v>275</v>
      </c>
      <c r="DQ462" s="26" t="s">
        <v>275</v>
      </c>
      <c r="DR462" s="26" t="s">
        <v>275</v>
      </c>
      <c r="DS462" s="26" t="s">
        <v>275</v>
      </c>
      <c r="DT462" s="26" t="s">
        <v>275</v>
      </c>
      <c r="DU462" s="26" t="s">
        <v>275</v>
      </c>
      <c r="DV462" s="26" t="s">
        <v>275</v>
      </c>
      <c r="DW462" s="26" t="s">
        <v>275</v>
      </c>
      <c r="DX462" s="26" t="s">
        <v>275</v>
      </c>
      <c r="DY462" s="26" t="s">
        <v>275</v>
      </c>
      <c r="DZ462" s="26" t="s">
        <v>275</v>
      </c>
      <c r="EA462" s="26" t="s">
        <v>275</v>
      </c>
      <c r="EB462" s="26" t="s">
        <v>275</v>
      </c>
      <c r="EC462" s="26" t="s">
        <v>275</v>
      </c>
      <c r="ED462" s="26" t="s">
        <v>275</v>
      </c>
      <c r="EE462" s="26" t="s">
        <v>275</v>
      </c>
      <c r="EF462" s="26" t="s">
        <v>275</v>
      </c>
      <c r="EG462" s="26" t="s">
        <v>275</v>
      </c>
      <c r="EH462" s="26" t="s">
        <v>275</v>
      </c>
      <c r="EI462" s="26" t="s">
        <v>275</v>
      </c>
      <c r="EJ462" s="26" t="s">
        <v>275</v>
      </c>
      <c r="EK462" s="26" t="s">
        <v>275</v>
      </c>
      <c r="EL462" s="26" t="s">
        <v>275</v>
      </c>
      <c r="EM462" s="26" t="s">
        <v>275</v>
      </c>
      <c r="EN462" s="26" t="s">
        <v>275</v>
      </c>
      <c r="EO462" s="26" t="s">
        <v>275</v>
      </c>
      <c r="EP462" s="26" t="s">
        <v>275</v>
      </c>
      <c r="EQ462" s="26" t="s">
        <v>275</v>
      </c>
      <c r="ER462" s="26" t="s">
        <v>275</v>
      </c>
      <c r="ES462" s="26" t="s">
        <v>275</v>
      </c>
      <c r="ET462" s="26" t="s">
        <v>275</v>
      </c>
      <c r="EU462" s="26" t="s">
        <v>275</v>
      </c>
      <c r="EV462" s="26" t="s">
        <v>275</v>
      </c>
      <c r="EW462" s="26" t="s">
        <v>275</v>
      </c>
      <c r="EX462" s="26" t="s">
        <v>275</v>
      </c>
      <c r="EY462" s="26" t="s">
        <v>275</v>
      </c>
      <c r="EZ462" s="26" t="s">
        <v>275</v>
      </c>
      <c r="FA462" s="26" t="s">
        <v>275</v>
      </c>
      <c r="FB462" s="26" t="s">
        <v>275</v>
      </c>
      <c r="FC462" s="26" t="s">
        <v>275</v>
      </c>
      <c r="FD462" s="26" t="s">
        <v>275</v>
      </c>
      <c r="FE462" s="26" t="s">
        <v>275</v>
      </c>
      <c r="FF462" s="26" t="s">
        <v>275</v>
      </c>
      <c r="FG462" s="26" t="s">
        <v>275</v>
      </c>
      <c r="FH462" s="26" t="s">
        <v>275</v>
      </c>
      <c r="FI462" s="26" t="s">
        <v>275</v>
      </c>
      <c r="FJ462" s="26" t="s">
        <v>275</v>
      </c>
      <c r="FK462" s="26" t="s">
        <v>275</v>
      </c>
      <c r="FL462" s="26" t="s">
        <v>275</v>
      </c>
      <c r="FM462" s="26" t="s">
        <v>275</v>
      </c>
      <c r="FN462" s="26">
        <v>2159.7048700967962</v>
      </c>
      <c r="FO462" s="26">
        <v>2175.6757464279558</v>
      </c>
      <c r="FP462" s="26">
        <v>2191.3245548895384</v>
      </c>
      <c r="FQ462" s="26">
        <v>2222.6735566866605</v>
      </c>
      <c r="FR462" s="26">
        <v>2292.1265847570344</v>
      </c>
      <c r="FS462" s="26">
        <v>2310.4435244958568</v>
      </c>
      <c r="FT462" s="26">
        <v>2339.1415454799776</v>
      </c>
      <c r="FU462" s="26">
        <v>2370.0345939963813</v>
      </c>
      <c r="FV462" s="26">
        <v>2376.1034011449974</v>
      </c>
      <c r="FW462" s="26">
        <v>2451.3043731727098</v>
      </c>
      <c r="FX462" s="26">
        <v>2615.982459164994</v>
      </c>
      <c r="FY462" s="26">
        <v>2578.8837750791604</v>
      </c>
      <c r="FZ462" s="26">
        <v>2868.8841309110967</v>
      </c>
      <c r="GA462" s="26">
        <v>3076.3816661060064</v>
      </c>
      <c r="GB462" s="26">
        <v>3485.6708717927154</v>
      </c>
      <c r="GC462" s="26">
        <v>3625.5671723994114</v>
      </c>
      <c r="GD462" s="26">
        <v>3668.3874703049582</v>
      </c>
      <c r="GE462" s="26">
        <v>3429.8554099490316</v>
      </c>
      <c r="GF462" s="26">
        <v>3369.2126094444343</v>
      </c>
      <c r="GG462" s="26">
        <v>3396.1472778732455</v>
      </c>
      <c r="GH462" s="26">
        <v>3321.4405045387134</v>
      </c>
      <c r="GI462" s="26">
        <v>3314.2632128858795</v>
      </c>
      <c r="GJ462" s="26">
        <v>3386.8080705108164</v>
      </c>
      <c r="GK462" s="26">
        <v>3401.3047761401285</v>
      </c>
      <c r="GL462" s="26">
        <v>3424.6717689702823</v>
      </c>
      <c r="GM462" s="26">
        <v>3333.9247532422819</v>
      </c>
      <c r="GN462" s="26">
        <v>3388.6605401979368</v>
      </c>
      <c r="GO462" s="26">
        <v>3504.7064139662562</v>
      </c>
      <c r="GP462" s="26">
        <v>3658.1669013482656</v>
      </c>
      <c r="GQ462" s="26">
        <v>3702.900973826544</v>
      </c>
      <c r="GR462" s="26">
        <v>3767.4495716307774</v>
      </c>
      <c r="GS462" s="26">
        <v>3825.2729128154401</v>
      </c>
      <c r="GT462" s="26">
        <v>3788.5820880168903</v>
      </c>
      <c r="GU462" s="26">
        <v>3576.7609199489293</v>
      </c>
      <c r="GV462" s="26">
        <v>3425.4621374474077</v>
      </c>
      <c r="GW462" s="26">
        <v>3340.9653447144219</v>
      </c>
      <c r="GX462" s="26">
        <v>3343.6544878714308</v>
      </c>
      <c r="GY462" s="26">
        <v>3339.2230956105218</v>
      </c>
      <c r="GZ462" s="26">
        <v>3276.9488684567036</v>
      </c>
      <c r="HA462" s="26">
        <v>3363.6681012362392</v>
      </c>
      <c r="HB462" s="26">
        <v>3140.9610837709756</v>
      </c>
      <c r="HC462" s="26">
        <v>3229.0423686384374</v>
      </c>
      <c r="HD462" s="26">
        <v>3443.5381629137996</v>
      </c>
      <c r="HE462" s="26">
        <v>3284.4668532126998</v>
      </c>
      <c r="HF462" s="26">
        <v>3415.0691528614252</v>
      </c>
      <c r="HG462" s="26">
        <v>3467.1877954989595</v>
      </c>
      <c r="HH462" s="26">
        <v>3482.532244594971</v>
      </c>
      <c r="HI462" s="26">
        <v>3542.7502431854291</v>
      </c>
      <c r="HJ462" s="26">
        <v>3581.4477684314475</v>
      </c>
      <c r="HK462" s="26">
        <v>3629.7198406453895</v>
      </c>
      <c r="HL462" s="26">
        <v>3660.5293428581385</v>
      </c>
      <c r="HM462" s="26">
        <v>3660.2797377703869</v>
      </c>
      <c r="HN462" s="26">
        <v>3703.3221262913939</v>
      </c>
      <c r="HO462" s="26">
        <v>3788.8909616169967</v>
      </c>
      <c r="HP462" s="26">
        <v>3992.2338070591427</v>
      </c>
      <c r="HQ462" s="26">
        <v>4048.1059537872052</v>
      </c>
      <c r="HR462" s="26">
        <v>4291.5376090269674</v>
      </c>
      <c r="HS462" s="26">
        <v>4484.2312428831319</v>
      </c>
      <c r="HT462" s="26">
        <v>4570.8534956951062</v>
      </c>
      <c r="HU462" s="141"/>
      <c r="HV462" s="141"/>
    </row>
    <row r="463" spans="1:230" ht="14.4">
      <c r="A463" s="140" t="s">
        <v>38</v>
      </c>
      <c r="B463" s="17" t="s">
        <v>275</v>
      </c>
      <c r="C463" s="17" t="s">
        <v>275</v>
      </c>
      <c r="D463" s="17" t="s">
        <v>275</v>
      </c>
      <c r="E463" s="17"/>
      <c r="F463" s="17"/>
      <c r="G463" s="17" t="s">
        <v>275</v>
      </c>
      <c r="H463" s="17"/>
      <c r="I463" s="17"/>
      <c r="J463" s="17"/>
      <c r="K463" s="26" t="s">
        <v>275</v>
      </c>
      <c r="L463" s="26"/>
      <c r="M463" s="26" t="s">
        <v>275</v>
      </c>
      <c r="N463" s="26" t="s">
        <v>275</v>
      </c>
      <c r="O463" s="26" t="s">
        <v>275</v>
      </c>
      <c r="P463" s="26" t="s">
        <v>275</v>
      </c>
      <c r="Q463" s="26"/>
      <c r="R463" s="26" t="s">
        <v>275</v>
      </c>
      <c r="S463" s="26"/>
      <c r="T463" s="26"/>
      <c r="U463" s="26"/>
      <c r="V463" s="26"/>
      <c r="W463" s="26"/>
      <c r="X463" s="26"/>
      <c r="Y463" s="26"/>
      <c r="Z463" s="26"/>
      <c r="AA463" s="26"/>
      <c r="AB463" s="26"/>
      <c r="AC463" s="26"/>
      <c r="AD463" s="26"/>
      <c r="AE463" s="26"/>
      <c r="AF463" s="26"/>
      <c r="AG463" s="26"/>
      <c r="AH463" s="26"/>
      <c r="AI463" s="26"/>
      <c r="AJ463" s="26"/>
      <c r="AK463" s="26"/>
      <c r="AL463" s="26"/>
      <c r="AM463" s="26"/>
      <c r="AN463" s="26" t="s">
        <v>275</v>
      </c>
      <c r="AO463" s="26" t="s">
        <v>275</v>
      </c>
      <c r="AP463" s="26" t="s">
        <v>275</v>
      </c>
      <c r="AQ463" s="26" t="s">
        <v>275</v>
      </c>
      <c r="AR463" s="26" t="s">
        <v>275</v>
      </c>
      <c r="AS463" s="26" t="s">
        <v>275</v>
      </c>
      <c r="AT463" s="26" t="s">
        <v>275</v>
      </c>
      <c r="AU463" s="26" t="s">
        <v>275</v>
      </c>
      <c r="AV463" s="26" t="s">
        <v>275</v>
      </c>
      <c r="AW463" s="26" t="s">
        <v>275</v>
      </c>
      <c r="AX463" s="26" t="s">
        <v>275</v>
      </c>
      <c r="AY463" s="26" t="s">
        <v>275</v>
      </c>
      <c r="AZ463" s="26" t="s">
        <v>275</v>
      </c>
      <c r="BA463" s="26" t="s">
        <v>275</v>
      </c>
      <c r="BB463" s="26" t="s">
        <v>275</v>
      </c>
      <c r="BC463" s="26" t="s">
        <v>275</v>
      </c>
      <c r="BD463" s="26" t="s">
        <v>275</v>
      </c>
      <c r="BE463" s="26" t="s">
        <v>275</v>
      </c>
      <c r="BF463" s="26" t="s">
        <v>275</v>
      </c>
      <c r="BG463" s="26" t="s">
        <v>275</v>
      </c>
      <c r="BH463" s="26" t="s">
        <v>275</v>
      </c>
      <c r="BI463" s="26" t="s">
        <v>275</v>
      </c>
      <c r="BJ463" s="26" t="s">
        <v>275</v>
      </c>
      <c r="BK463" s="26" t="s">
        <v>275</v>
      </c>
      <c r="BL463" s="26" t="s">
        <v>275</v>
      </c>
      <c r="BM463" s="26" t="s">
        <v>275</v>
      </c>
      <c r="BN463" s="26" t="s">
        <v>275</v>
      </c>
      <c r="BO463" s="26" t="s">
        <v>275</v>
      </c>
      <c r="BP463" s="26" t="s">
        <v>275</v>
      </c>
      <c r="BQ463" s="26" t="s">
        <v>275</v>
      </c>
      <c r="BR463" s="26" t="s">
        <v>275</v>
      </c>
      <c r="BS463" s="26" t="s">
        <v>275</v>
      </c>
      <c r="BT463" s="26" t="s">
        <v>275</v>
      </c>
      <c r="BU463" s="26" t="s">
        <v>275</v>
      </c>
      <c r="BV463" s="26" t="s">
        <v>275</v>
      </c>
      <c r="BW463" s="26" t="s">
        <v>275</v>
      </c>
      <c r="BX463" s="26" t="s">
        <v>275</v>
      </c>
      <c r="BY463" s="26" t="s">
        <v>275</v>
      </c>
      <c r="BZ463" s="26" t="s">
        <v>275</v>
      </c>
      <c r="CA463" s="26" t="s">
        <v>275</v>
      </c>
      <c r="CB463" s="26" t="s">
        <v>275</v>
      </c>
      <c r="CC463" s="26" t="s">
        <v>275</v>
      </c>
      <c r="CD463" s="26" t="s">
        <v>275</v>
      </c>
      <c r="CE463" s="26" t="s">
        <v>275</v>
      </c>
      <c r="CF463" s="26" t="s">
        <v>275</v>
      </c>
      <c r="CG463" s="26" t="s">
        <v>275</v>
      </c>
      <c r="CH463" s="26" t="s">
        <v>275</v>
      </c>
      <c r="CI463" s="26" t="s">
        <v>275</v>
      </c>
      <c r="CJ463" s="26" t="s">
        <v>275</v>
      </c>
      <c r="CK463" s="26" t="s">
        <v>275</v>
      </c>
      <c r="CL463" s="26" t="s">
        <v>275</v>
      </c>
      <c r="CM463" s="26" t="s">
        <v>275</v>
      </c>
      <c r="CN463" s="26" t="s">
        <v>275</v>
      </c>
      <c r="CO463" s="26" t="s">
        <v>275</v>
      </c>
      <c r="CP463" s="26" t="s">
        <v>275</v>
      </c>
      <c r="CQ463" s="26" t="s">
        <v>275</v>
      </c>
      <c r="CR463" s="26" t="s">
        <v>275</v>
      </c>
      <c r="CS463" s="26" t="s">
        <v>275</v>
      </c>
      <c r="CT463" s="26" t="s">
        <v>275</v>
      </c>
      <c r="CU463" s="26" t="s">
        <v>275</v>
      </c>
      <c r="CV463" s="26" t="s">
        <v>275</v>
      </c>
      <c r="CW463" s="26" t="s">
        <v>275</v>
      </c>
      <c r="CX463" s="26" t="s">
        <v>275</v>
      </c>
      <c r="CY463" s="26" t="s">
        <v>275</v>
      </c>
      <c r="CZ463" s="26" t="s">
        <v>275</v>
      </c>
      <c r="DA463" s="26" t="s">
        <v>275</v>
      </c>
      <c r="DB463" s="26" t="s">
        <v>275</v>
      </c>
      <c r="DC463" s="26" t="s">
        <v>275</v>
      </c>
      <c r="DD463" s="26" t="s">
        <v>275</v>
      </c>
      <c r="DE463" s="26" t="s">
        <v>275</v>
      </c>
      <c r="DF463" s="26" t="s">
        <v>275</v>
      </c>
      <c r="DG463" s="26" t="s">
        <v>275</v>
      </c>
      <c r="DH463" s="26" t="s">
        <v>275</v>
      </c>
      <c r="DI463" s="26" t="s">
        <v>275</v>
      </c>
      <c r="DJ463" s="26" t="s">
        <v>275</v>
      </c>
      <c r="DK463" s="26" t="s">
        <v>275</v>
      </c>
      <c r="DL463" s="26" t="s">
        <v>275</v>
      </c>
      <c r="DM463" s="26" t="s">
        <v>275</v>
      </c>
      <c r="DN463" s="26" t="s">
        <v>275</v>
      </c>
      <c r="DO463" s="26" t="s">
        <v>275</v>
      </c>
      <c r="DP463" s="26" t="s">
        <v>275</v>
      </c>
      <c r="DQ463" s="26" t="s">
        <v>275</v>
      </c>
      <c r="DR463" s="26" t="s">
        <v>275</v>
      </c>
      <c r="DS463" s="26" t="s">
        <v>275</v>
      </c>
      <c r="DT463" s="26" t="s">
        <v>275</v>
      </c>
      <c r="DU463" s="26" t="s">
        <v>275</v>
      </c>
      <c r="DV463" s="26" t="s">
        <v>275</v>
      </c>
      <c r="DW463" s="26" t="s">
        <v>275</v>
      </c>
      <c r="DX463" s="26" t="s">
        <v>275</v>
      </c>
      <c r="DY463" s="26" t="s">
        <v>275</v>
      </c>
      <c r="DZ463" s="26" t="s">
        <v>275</v>
      </c>
      <c r="EA463" s="26" t="s">
        <v>275</v>
      </c>
      <c r="EB463" s="26" t="s">
        <v>275</v>
      </c>
      <c r="EC463" s="26" t="s">
        <v>275</v>
      </c>
      <c r="ED463" s="26" t="s">
        <v>275</v>
      </c>
      <c r="EE463" s="26" t="s">
        <v>275</v>
      </c>
      <c r="EF463" s="26" t="s">
        <v>275</v>
      </c>
      <c r="EG463" s="26" t="s">
        <v>275</v>
      </c>
      <c r="EH463" s="26" t="s">
        <v>275</v>
      </c>
      <c r="EI463" s="26" t="s">
        <v>275</v>
      </c>
      <c r="EJ463" s="26" t="s">
        <v>275</v>
      </c>
      <c r="EK463" s="26" t="s">
        <v>275</v>
      </c>
      <c r="EL463" s="26" t="s">
        <v>275</v>
      </c>
      <c r="EM463" s="26" t="s">
        <v>275</v>
      </c>
      <c r="EN463" s="26" t="s">
        <v>275</v>
      </c>
      <c r="EO463" s="26" t="s">
        <v>275</v>
      </c>
      <c r="EP463" s="26" t="s">
        <v>275</v>
      </c>
      <c r="EQ463" s="26" t="s">
        <v>275</v>
      </c>
      <c r="ER463" s="26" t="s">
        <v>275</v>
      </c>
      <c r="ES463" s="26" t="s">
        <v>275</v>
      </c>
      <c r="ET463" s="26" t="s">
        <v>275</v>
      </c>
      <c r="EU463" s="26" t="s">
        <v>275</v>
      </c>
      <c r="EV463" s="26" t="s">
        <v>275</v>
      </c>
      <c r="EW463" s="26" t="s">
        <v>275</v>
      </c>
      <c r="EX463" s="26" t="s">
        <v>275</v>
      </c>
      <c r="EY463" s="26" t="s">
        <v>275</v>
      </c>
      <c r="EZ463" s="26" t="s">
        <v>275</v>
      </c>
      <c r="FA463" s="26" t="s">
        <v>275</v>
      </c>
      <c r="FB463" s="26" t="s">
        <v>275</v>
      </c>
      <c r="FC463" s="26" t="s">
        <v>275</v>
      </c>
      <c r="FD463" s="26" t="s">
        <v>275</v>
      </c>
      <c r="FE463" s="26" t="s">
        <v>275</v>
      </c>
      <c r="FF463" s="26" t="s">
        <v>275</v>
      </c>
      <c r="FG463" s="26" t="s">
        <v>275</v>
      </c>
      <c r="FH463" s="26" t="s">
        <v>275</v>
      </c>
      <c r="FI463" s="26" t="s">
        <v>275</v>
      </c>
      <c r="FJ463" s="26" t="s">
        <v>275</v>
      </c>
      <c r="FK463" s="26" t="s">
        <v>275</v>
      </c>
      <c r="FL463" s="26" t="s">
        <v>275</v>
      </c>
      <c r="FM463" s="26" t="s">
        <v>275</v>
      </c>
      <c r="FN463" s="26">
        <v>617.03084620137508</v>
      </c>
      <c r="FO463" s="26">
        <v>629.64161816324349</v>
      </c>
      <c r="FP463" s="26">
        <v>642.03283231701141</v>
      </c>
      <c r="FQ463" s="26">
        <v>654.17573490604741</v>
      </c>
      <c r="FR463" s="26">
        <v>666.61928772973295</v>
      </c>
      <c r="FS463" s="26">
        <v>679.30633498171687</v>
      </c>
      <c r="FT463" s="26">
        <v>691.6235374745246</v>
      </c>
      <c r="FU463" s="26">
        <v>704.09237140816776</v>
      </c>
      <c r="FV463" s="26">
        <v>716.65816979393776</v>
      </c>
      <c r="FW463" s="26">
        <v>729.26765453146413</v>
      </c>
      <c r="FX463" s="26">
        <v>760.88091109183028</v>
      </c>
      <c r="FY463" s="26">
        <v>776.50308444355414</v>
      </c>
      <c r="FZ463" s="26">
        <v>840.81368194509116</v>
      </c>
      <c r="GA463" s="26">
        <v>904.71139487833636</v>
      </c>
      <c r="GB463" s="26">
        <v>888.10677420383888</v>
      </c>
      <c r="GC463" s="26">
        <v>934.90797576586476</v>
      </c>
      <c r="GD463" s="26">
        <v>903.74283830468733</v>
      </c>
      <c r="GE463" s="26">
        <v>888.52610983004547</v>
      </c>
      <c r="GF463" s="26">
        <v>876.51001457287725</v>
      </c>
      <c r="GG463" s="26">
        <v>832.0340019628577</v>
      </c>
      <c r="GH463" s="26">
        <v>838.94748036351166</v>
      </c>
      <c r="GI463" s="26">
        <v>867.10590002139475</v>
      </c>
      <c r="GJ463" s="26">
        <v>804.10846897092779</v>
      </c>
      <c r="GK463" s="26">
        <v>652.45183965945023</v>
      </c>
      <c r="GL463" s="26">
        <v>693.39911909182717</v>
      </c>
      <c r="GM463" s="26">
        <v>658.87457385262428</v>
      </c>
      <c r="GN463" s="26">
        <v>647.93714303757315</v>
      </c>
      <c r="GO463" s="26">
        <v>681.65446529982955</v>
      </c>
      <c r="GP463" s="26">
        <v>755.54526860930866</v>
      </c>
      <c r="GQ463" s="26">
        <v>791.07254743548424</v>
      </c>
      <c r="GR463" s="26">
        <v>810.19388038531861</v>
      </c>
      <c r="GS463" s="26">
        <v>800.67721281714876</v>
      </c>
      <c r="GT463" s="26">
        <v>772.37933882571065</v>
      </c>
      <c r="GU463" s="26">
        <v>740.21253532914682</v>
      </c>
      <c r="GV463" s="26">
        <v>600.32341137066817</v>
      </c>
      <c r="GW463" s="26">
        <v>596.17317185240097</v>
      </c>
      <c r="GX463" s="26">
        <v>608.38902129594499</v>
      </c>
      <c r="GY463" s="26">
        <v>572.28015259608037</v>
      </c>
      <c r="GZ463" s="26">
        <v>589.48299264445222</v>
      </c>
      <c r="HA463" s="26">
        <v>574.1280342440607</v>
      </c>
      <c r="HB463" s="141">
        <v>546.94563572068921</v>
      </c>
      <c r="HC463" s="141">
        <v>544.44511877174443</v>
      </c>
      <c r="HD463" s="141">
        <v>494.18309598312533</v>
      </c>
      <c r="HE463" s="141">
        <v>486.32449319082713</v>
      </c>
      <c r="HF463" s="141">
        <v>490.45913132791657</v>
      </c>
      <c r="HG463" s="141">
        <v>443.54221230533642</v>
      </c>
      <c r="HH463" s="141">
        <v>451.06504767406727</v>
      </c>
      <c r="HI463" s="141">
        <v>439.19407448792634</v>
      </c>
      <c r="HJ463" s="141">
        <v>479.29100581713317</v>
      </c>
      <c r="HK463" s="141">
        <v>468.33209545396812</v>
      </c>
      <c r="HL463" s="141">
        <v>441.22687855893412</v>
      </c>
      <c r="HM463" s="141">
        <v>460.6442041853042</v>
      </c>
      <c r="HN463" s="141">
        <v>468.69357770438393</v>
      </c>
      <c r="HO463" s="141">
        <v>484.45174868565584</v>
      </c>
      <c r="HP463" s="141">
        <v>463.68866985506543</v>
      </c>
      <c r="HQ463" s="141">
        <v>484.99724795353137</v>
      </c>
      <c r="HR463" s="141">
        <v>494.91298003291951</v>
      </c>
      <c r="HS463" s="141">
        <v>492.38868819622076</v>
      </c>
      <c r="HT463" s="141">
        <v>520.71627564697837</v>
      </c>
      <c r="HU463" s="141">
        <v>498.15249979194056</v>
      </c>
      <c r="HV463" s="141">
        <v>519.46183898040351</v>
      </c>
    </row>
    <row r="464" spans="1:230" ht="14.4">
      <c r="A464" s="140" t="s">
        <v>39</v>
      </c>
      <c r="B464" s="17" t="s">
        <v>275</v>
      </c>
      <c r="C464" s="17" t="s">
        <v>275</v>
      </c>
      <c r="D464" s="17" t="s">
        <v>275</v>
      </c>
      <c r="E464" s="17"/>
      <c r="F464" s="17"/>
      <c r="G464" s="17" t="s">
        <v>275</v>
      </c>
      <c r="H464" s="17"/>
      <c r="I464" s="17"/>
      <c r="J464" s="17"/>
      <c r="K464" s="26" t="s">
        <v>275</v>
      </c>
      <c r="L464" s="26"/>
      <c r="M464" s="26" t="s">
        <v>275</v>
      </c>
      <c r="N464" s="26" t="s">
        <v>275</v>
      </c>
      <c r="O464" s="26" t="s">
        <v>275</v>
      </c>
      <c r="P464" s="26" t="s">
        <v>275</v>
      </c>
      <c r="Q464" s="26"/>
      <c r="R464" s="26" t="s">
        <v>275</v>
      </c>
      <c r="S464" s="26"/>
      <c r="T464" s="26"/>
      <c r="U464" s="26"/>
      <c r="V464" s="26"/>
      <c r="W464" s="26"/>
      <c r="X464" s="26"/>
      <c r="Y464" s="26"/>
      <c r="Z464" s="26"/>
      <c r="AA464" s="26"/>
      <c r="AB464" s="26"/>
      <c r="AC464" s="26"/>
      <c r="AD464" s="26"/>
      <c r="AE464" s="26"/>
      <c r="AF464" s="26"/>
      <c r="AG464" s="26"/>
      <c r="AH464" s="26"/>
      <c r="AI464" s="26"/>
      <c r="AJ464" s="26"/>
      <c r="AK464" s="26"/>
      <c r="AL464" s="26"/>
      <c r="AM464" s="26"/>
      <c r="AN464" s="26" t="s">
        <v>275</v>
      </c>
      <c r="AO464" s="26" t="s">
        <v>275</v>
      </c>
      <c r="AP464" s="26" t="s">
        <v>275</v>
      </c>
      <c r="AQ464" s="26" t="s">
        <v>275</v>
      </c>
      <c r="AR464" s="26" t="s">
        <v>275</v>
      </c>
      <c r="AS464" s="26" t="s">
        <v>275</v>
      </c>
      <c r="AT464" s="26" t="s">
        <v>275</v>
      </c>
      <c r="AU464" s="26" t="s">
        <v>275</v>
      </c>
      <c r="AV464" s="26" t="s">
        <v>275</v>
      </c>
      <c r="AW464" s="26" t="s">
        <v>275</v>
      </c>
      <c r="AX464" s="26" t="s">
        <v>275</v>
      </c>
      <c r="AY464" s="26" t="s">
        <v>275</v>
      </c>
      <c r="AZ464" s="26" t="s">
        <v>275</v>
      </c>
      <c r="BA464" s="26" t="s">
        <v>275</v>
      </c>
      <c r="BB464" s="26" t="s">
        <v>275</v>
      </c>
      <c r="BC464" s="26" t="s">
        <v>275</v>
      </c>
      <c r="BD464" s="26" t="s">
        <v>275</v>
      </c>
      <c r="BE464" s="26" t="s">
        <v>275</v>
      </c>
      <c r="BF464" s="26" t="s">
        <v>275</v>
      </c>
      <c r="BG464" s="26" t="s">
        <v>275</v>
      </c>
      <c r="BH464" s="26" t="s">
        <v>275</v>
      </c>
      <c r="BI464" s="26" t="s">
        <v>275</v>
      </c>
      <c r="BJ464" s="26" t="s">
        <v>275</v>
      </c>
      <c r="BK464" s="26" t="s">
        <v>275</v>
      </c>
      <c r="BL464" s="26" t="s">
        <v>275</v>
      </c>
      <c r="BM464" s="26" t="s">
        <v>275</v>
      </c>
      <c r="BN464" s="26" t="s">
        <v>275</v>
      </c>
      <c r="BO464" s="26" t="s">
        <v>275</v>
      </c>
      <c r="BP464" s="26" t="s">
        <v>275</v>
      </c>
      <c r="BQ464" s="26" t="s">
        <v>275</v>
      </c>
      <c r="BR464" s="26" t="s">
        <v>275</v>
      </c>
      <c r="BS464" s="26" t="s">
        <v>275</v>
      </c>
      <c r="BT464" s="26" t="s">
        <v>275</v>
      </c>
      <c r="BU464" s="26" t="s">
        <v>275</v>
      </c>
      <c r="BV464" s="26" t="s">
        <v>275</v>
      </c>
      <c r="BW464" s="26" t="s">
        <v>275</v>
      </c>
      <c r="BX464" s="26" t="s">
        <v>275</v>
      </c>
      <c r="BY464" s="26" t="s">
        <v>275</v>
      </c>
      <c r="BZ464" s="26" t="s">
        <v>275</v>
      </c>
      <c r="CA464" s="26" t="s">
        <v>275</v>
      </c>
      <c r="CB464" s="26" t="s">
        <v>275</v>
      </c>
      <c r="CC464" s="26" t="s">
        <v>275</v>
      </c>
      <c r="CD464" s="26" t="s">
        <v>275</v>
      </c>
      <c r="CE464" s="26" t="s">
        <v>275</v>
      </c>
      <c r="CF464" s="26" t="s">
        <v>275</v>
      </c>
      <c r="CG464" s="26" t="s">
        <v>275</v>
      </c>
      <c r="CH464" s="26" t="s">
        <v>275</v>
      </c>
      <c r="CI464" s="26" t="s">
        <v>275</v>
      </c>
      <c r="CJ464" s="26" t="s">
        <v>275</v>
      </c>
      <c r="CK464" s="26" t="s">
        <v>275</v>
      </c>
      <c r="CL464" s="26" t="s">
        <v>275</v>
      </c>
      <c r="CM464" s="26" t="s">
        <v>275</v>
      </c>
      <c r="CN464" s="26" t="s">
        <v>275</v>
      </c>
      <c r="CO464" s="26" t="s">
        <v>275</v>
      </c>
      <c r="CP464" s="26" t="s">
        <v>275</v>
      </c>
      <c r="CQ464" s="26" t="s">
        <v>275</v>
      </c>
      <c r="CR464" s="26" t="s">
        <v>275</v>
      </c>
      <c r="CS464" s="26" t="s">
        <v>275</v>
      </c>
      <c r="CT464" s="26" t="s">
        <v>275</v>
      </c>
      <c r="CU464" s="26" t="s">
        <v>275</v>
      </c>
      <c r="CV464" s="26" t="s">
        <v>275</v>
      </c>
      <c r="CW464" s="26" t="s">
        <v>275</v>
      </c>
      <c r="CX464" s="26" t="s">
        <v>275</v>
      </c>
      <c r="CY464" s="26" t="s">
        <v>275</v>
      </c>
      <c r="CZ464" s="26" t="s">
        <v>275</v>
      </c>
      <c r="DA464" s="26" t="s">
        <v>275</v>
      </c>
      <c r="DB464" s="26" t="s">
        <v>275</v>
      </c>
      <c r="DC464" s="26" t="s">
        <v>275</v>
      </c>
      <c r="DD464" s="26" t="s">
        <v>275</v>
      </c>
      <c r="DE464" s="26" t="s">
        <v>275</v>
      </c>
      <c r="DF464" s="26" t="s">
        <v>275</v>
      </c>
      <c r="DG464" s="26" t="s">
        <v>275</v>
      </c>
      <c r="DH464" s="26" t="s">
        <v>275</v>
      </c>
      <c r="DI464" s="26" t="s">
        <v>275</v>
      </c>
      <c r="DJ464" s="26" t="s">
        <v>275</v>
      </c>
      <c r="DK464" s="26" t="s">
        <v>275</v>
      </c>
      <c r="DL464" s="26" t="s">
        <v>275</v>
      </c>
      <c r="DM464" s="26" t="s">
        <v>275</v>
      </c>
      <c r="DN464" s="26" t="s">
        <v>275</v>
      </c>
      <c r="DO464" s="26" t="s">
        <v>275</v>
      </c>
      <c r="DP464" s="26" t="s">
        <v>275</v>
      </c>
      <c r="DQ464" s="26" t="s">
        <v>275</v>
      </c>
      <c r="DR464" s="26" t="s">
        <v>275</v>
      </c>
      <c r="DS464" s="26" t="s">
        <v>275</v>
      </c>
      <c r="DT464" s="26" t="s">
        <v>275</v>
      </c>
      <c r="DU464" s="26" t="s">
        <v>275</v>
      </c>
      <c r="DV464" s="26" t="s">
        <v>275</v>
      </c>
      <c r="DW464" s="26" t="s">
        <v>275</v>
      </c>
      <c r="DX464" s="26" t="s">
        <v>275</v>
      </c>
      <c r="DY464" s="26" t="s">
        <v>275</v>
      </c>
      <c r="DZ464" s="26" t="s">
        <v>275</v>
      </c>
      <c r="EA464" s="26" t="s">
        <v>275</v>
      </c>
      <c r="EB464" s="26" t="s">
        <v>275</v>
      </c>
      <c r="EC464" s="26" t="s">
        <v>275</v>
      </c>
      <c r="ED464" s="26" t="s">
        <v>275</v>
      </c>
      <c r="EE464" s="26" t="s">
        <v>275</v>
      </c>
      <c r="EF464" s="26" t="s">
        <v>275</v>
      </c>
      <c r="EG464" s="26" t="s">
        <v>275</v>
      </c>
      <c r="EH464" s="26" t="s">
        <v>275</v>
      </c>
      <c r="EI464" s="26" t="s">
        <v>275</v>
      </c>
      <c r="EJ464" s="26" t="s">
        <v>275</v>
      </c>
      <c r="EK464" s="26" t="s">
        <v>275</v>
      </c>
      <c r="EL464" s="26" t="s">
        <v>275</v>
      </c>
      <c r="EM464" s="26" t="s">
        <v>275</v>
      </c>
      <c r="EN464" s="26" t="s">
        <v>275</v>
      </c>
      <c r="EO464" s="26" t="s">
        <v>275</v>
      </c>
      <c r="EP464" s="26" t="s">
        <v>275</v>
      </c>
      <c r="EQ464" s="26" t="s">
        <v>275</v>
      </c>
      <c r="ER464" s="26" t="s">
        <v>275</v>
      </c>
      <c r="ES464" s="26" t="s">
        <v>275</v>
      </c>
      <c r="ET464" s="26" t="s">
        <v>275</v>
      </c>
      <c r="EU464" s="26" t="s">
        <v>275</v>
      </c>
      <c r="EV464" s="26" t="s">
        <v>275</v>
      </c>
      <c r="EW464" s="26" t="s">
        <v>275</v>
      </c>
      <c r="EX464" s="26" t="s">
        <v>275</v>
      </c>
      <c r="EY464" s="26" t="s">
        <v>275</v>
      </c>
      <c r="EZ464" s="26" t="s">
        <v>275</v>
      </c>
      <c r="FA464" s="26" t="s">
        <v>275</v>
      </c>
      <c r="FB464" s="26" t="s">
        <v>275</v>
      </c>
      <c r="FC464" s="26" t="s">
        <v>275</v>
      </c>
      <c r="FD464" s="26" t="s">
        <v>275</v>
      </c>
      <c r="FE464" s="26" t="s">
        <v>275</v>
      </c>
      <c r="FF464" s="26" t="s">
        <v>275</v>
      </c>
      <c r="FG464" s="26" t="s">
        <v>275</v>
      </c>
      <c r="FH464" s="26" t="s">
        <v>275</v>
      </c>
      <c r="FI464" s="26" t="s">
        <v>275</v>
      </c>
      <c r="FJ464" s="26" t="s">
        <v>275</v>
      </c>
      <c r="FK464" s="26" t="s">
        <v>275</v>
      </c>
      <c r="FL464" s="26" t="s">
        <v>275</v>
      </c>
      <c r="FM464" s="26" t="s">
        <v>275</v>
      </c>
      <c r="FN464" s="26">
        <v>752.68132376153039</v>
      </c>
      <c r="FO464" s="26">
        <v>791.82151354634323</v>
      </c>
      <c r="FP464" s="26">
        <v>830.25121767741393</v>
      </c>
      <c r="FQ464" s="26">
        <v>831.26513085444492</v>
      </c>
      <c r="FR464" s="26">
        <v>867.34072331180084</v>
      </c>
      <c r="FS464" s="26">
        <v>864.70256971547485</v>
      </c>
      <c r="FT464" s="26">
        <v>820.72041789225489</v>
      </c>
      <c r="FU464" s="26">
        <v>830.02375529120718</v>
      </c>
      <c r="FV464" s="26">
        <v>797.19969395731061</v>
      </c>
      <c r="FW464" s="26">
        <v>808.2419918735668</v>
      </c>
      <c r="FX464" s="26">
        <v>820.27932632525119</v>
      </c>
      <c r="FY464" s="26">
        <v>823.66254114968342</v>
      </c>
      <c r="FZ464" s="26">
        <v>845.71820667680754</v>
      </c>
      <c r="GA464" s="26">
        <v>898.54425197797116</v>
      </c>
      <c r="GB464" s="26">
        <v>910.13676976728118</v>
      </c>
      <c r="GC464" s="26">
        <v>943.5945476587907</v>
      </c>
      <c r="GD464" s="26">
        <v>886.88706047911103</v>
      </c>
      <c r="GE464" s="26">
        <v>727.63823972070327</v>
      </c>
      <c r="GF464" s="26">
        <v>699.11825240859491</v>
      </c>
      <c r="GG464" s="26">
        <v>861.30226448607766</v>
      </c>
      <c r="GH464" s="26">
        <v>1094.0534295374368</v>
      </c>
      <c r="GI464" s="26">
        <v>1187.5694935604931</v>
      </c>
      <c r="GJ464" s="26">
        <v>1196.624231266363</v>
      </c>
      <c r="GK464" s="26">
        <v>1261.6553315567114</v>
      </c>
      <c r="GL464" s="26">
        <v>1366.9152810937906</v>
      </c>
      <c r="GM464" s="26">
        <v>1286.8961580578712</v>
      </c>
      <c r="GN464" s="26">
        <v>1384.5834470485545</v>
      </c>
      <c r="GO464" s="26">
        <v>1392.5094390629947</v>
      </c>
      <c r="GP464" s="26">
        <v>1271.9706719399767</v>
      </c>
      <c r="GQ464" s="26">
        <v>1320.4808199507981</v>
      </c>
      <c r="GR464" s="26">
        <v>1305.0631405774839</v>
      </c>
      <c r="GS464" s="26">
        <v>1164.2370865438706</v>
      </c>
      <c r="GT464" s="26">
        <v>1119.4263930568573</v>
      </c>
      <c r="GU464" s="26">
        <v>1022.6181256834564</v>
      </c>
      <c r="GV464" s="26">
        <v>958.48394182016432</v>
      </c>
      <c r="GW464" s="26">
        <v>1016.6438193236991</v>
      </c>
      <c r="GX464" s="26">
        <v>1009.6158500937685</v>
      </c>
      <c r="GY464" s="26">
        <v>976.27086092489242</v>
      </c>
      <c r="GZ464" s="26">
        <v>1045.6277904087763</v>
      </c>
      <c r="HA464" s="26">
        <v>1084.8158330123117</v>
      </c>
      <c r="HB464" s="141">
        <v>1112.3687111143502</v>
      </c>
      <c r="HC464" s="141">
        <v>1077.2903922426656</v>
      </c>
      <c r="HD464" s="141">
        <v>1054.5033563071213</v>
      </c>
      <c r="HE464" s="141">
        <v>1049.4084805726857</v>
      </c>
      <c r="HF464" s="141">
        <v>1032.4864936283789</v>
      </c>
      <c r="HG464" s="141">
        <v>1003.8438055315078</v>
      </c>
      <c r="HH464" s="141">
        <v>1028.1888999805578</v>
      </c>
      <c r="HI464" s="141">
        <v>1031.4426818837173</v>
      </c>
      <c r="HJ464" s="141">
        <v>1034.1246706642094</v>
      </c>
      <c r="HK464" s="141">
        <v>1013.9559565835985</v>
      </c>
      <c r="HL464" s="141">
        <v>1041.389938926364</v>
      </c>
      <c r="HM464" s="141">
        <v>1097.7469872961124</v>
      </c>
      <c r="HN464" s="141">
        <v>1295.5321874053984</v>
      </c>
      <c r="HO464" s="141">
        <v>1391.2872776583959</v>
      </c>
      <c r="HP464" s="141">
        <v>1497.486134067633</v>
      </c>
      <c r="HQ464" s="141">
        <v>1536.9207030920907</v>
      </c>
      <c r="HR464" s="141">
        <v>1590.0562313419887</v>
      </c>
      <c r="HS464" s="141">
        <v>1656.9857578054944</v>
      </c>
      <c r="HT464" s="141">
        <v>1710.9757231187627</v>
      </c>
      <c r="HU464" s="141">
        <v>1783.1057822097814</v>
      </c>
      <c r="HV464" s="141">
        <v>1876.1073325369343</v>
      </c>
    </row>
    <row r="465" spans="1:230" ht="14.4">
      <c r="A465" s="140" t="s">
        <v>40</v>
      </c>
      <c r="B465" s="17" t="s">
        <v>275</v>
      </c>
      <c r="C465" s="17" t="s">
        <v>275</v>
      </c>
      <c r="D465" s="17" t="s">
        <v>275</v>
      </c>
      <c r="E465" s="17"/>
      <c r="F465" s="17"/>
      <c r="G465" s="17" t="s">
        <v>275</v>
      </c>
      <c r="H465" s="17"/>
      <c r="I465" s="17"/>
      <c r="J465" s="17"/>
      <c r="K465" s="26" t="s">
        <v>275</v>
      </c>
      <c r="L465" s="26"/>
      <c r="M465" s="26" t="s">
        <v>275</v>
      </c>
      <c r="N465" s="26" t="s">
        <v>275</v>
      </c>
      <c r="O465" s="26" t="s">
        <v>275</v>
      </c>
      <c r="P465" s="26" t="s">
        <v>275</v>
      </c>
      <c r="Q465" s="26"/>
      <c r="R465" s="26" t="s">
        <v>275</v>
      </c>
      <c r="S465" s="26"/>
      <c r="T465" s="26"/>
      <c r="U465" s="26"/>
      <c r="V465" s="26"/>
      <c r="W465" s="26"/>
      <c r="X465" s="26"/>
      <c r="Y465" s="26"/>
      <c r="Z465" s="26"/>
      <c r="AA465" s="26"/>
      <c r="AB465" s="26"/>
      <c r="AC465" s="26"/>
      <c r="AD465" s="26"/>
      <c r="AE465" s="26"/>
      <c r="AF465" s="26"/>
      <c r="AG465" s="26"/>
      <c r="AH465" s="26"/>
      <c r="AI465" s="26"/>
      <c r="AJ465" s="26"/>
      <c r="AK465" s="26"/>
      <c r="AL465" s="26"/>
      <c r="AM465" s="26"/>
      <c r="AN465" s="26" t="s">
        <v>275</v>
      </c>
      <c r="AO465" s="26" t="s">
        <v>275</v>
      </c>
      <c r="AP465" s="26" t="s">
        <v>275</v>
      </c>
      <c r="AQ465" s="26" t="s">
        <v>275</v>
      </c>
      <c r="AR465" s="26" t="s">
        <v>275</v>
      </c>
      <c r="AS465" s="26" t="s">
        <v>275</v>
      </c>
      <c r="AT465" s="26" t="s">
        <v>275</v>
      </c>
      <c r="AU465" s="26" t="s">
        <v>275</v>
      </c>
      <c r="AV465" s="26" t="s">
        <v>275</v>
      </c>
      <c r="AW465" s="26" t="s">
        <v>275</v>
      </c>
      <c r="AX465" s="26" t="s">
        <v>275</v>
      </c>
      <c r="AY465" s="26" t="s">
        <v>275</v>
      </c>
      <c r="AZ465" s="26" t="s">
        <v>275</v>
      </c>
      <c r="BA465" s="26" t="s">
        <v>275</v>
      </c>
      <c r="BB465" s="26" t="s">
        <v>275</v>
      </c>
      <c r="BC465" s="26" t="s">
        <v>275</v>
      </c>
      <c r="BD465" s="26" t="s">
        <v>275</v>
      </c>
      <c r="BE465" s="26" t="s">
        <v>275</v>
      </c>
      <c r="BF465" s="26" t="s">
        <v>275</v>
      </c>
      <c r="BG465" s="26" t="s">
        <v>275</v>
      </c>
      <c r="BH465" s="26" t="s">
        <v>275</v>
      </c>
      <c r="BI465" s="26" t="s">
        <v>275</v>
      </c>
      <c r="BJ465" s="26" t="s">
        <v>275</v>
      </c>
      <c r="BK465" s="26" t="s">
        <v>275</v>
      </c>
      <c r="BL465" s="26" t="s">
        <v>275</v>
      </c>
      <c r="BM465" s="26" t="s">
        <v>275</v>
      </c>
      <c r="BN465" s="26" t="s">
        <v>275</v>
      </c>
      <c r="BO465" s="26" t="s">
        <v>275</v>
      </c>
      <c r="BP465" s="26" t="s">
        <v>275</v>
      </c>
      <c r="BQ465" s="26" t="s">
        <v>275</v>
      </c>
      <c r="BR465" s="26" t="s">
        <v>275</v>
      </c>
      <c r="BS465" s="26" t="s">
        <v>275</v>
      </c>
      <c r="BT465" s="26" t="s">
        <v>275</v>
      </c>
      <c r="BU465" s="26" t="s">
        <v>275</v>
      </c>
      <c r="BV465" s="26" t="s">
        <v>275</v>
      </c>
      <c r="BW465" s="26" t="s">
        <v>275</v>
      </c>
      <c r="BX465" s="26" t="s">
        <v>275</v>
      </c>
      <c r="BY465" s="26" t="s">
        <v>275</v>
      </c>
      <c r="BZ465" s="26" t="s">
        <v>275</v>
      </c>
      <c r="CA465" s="26" t="s">
        <v>275</v>
      </c>
      <c r="CB465" s="26" t="s">
        <v>275</v>
      </c>
      <c r="CC465" s="26" t="s">
        <v>275</v>
      </c>
      <c r="CD465" s="26" t="s">
        <v>275</v>
      </c>
      <c r="CE465" s="26" t="s">
        <v>275</v>
      </c>
      <c r="CF465" s="26" t="s">
        <v>275</v>
      </c>
      <c r="CG465" s="26" t="s">
        <v>275</v>
      </c>
      <c r="CH465" s="26" t="s">
        <v>275</v>
      </c>
      <c r="CI465" s="26" t="s">
        <v>275</v>
      </c>
      <c r="CJ465" s="26" t="s">
        <v>275</v>
      </c>
      <c r="CK465" s="26" t="s">
        <v>275</v>
      </c>
      <c r="CL465" s="26" t="s">
        <v>275</v>
      </c>
      <c r="CM465" s="26" t="s">
        <v>275</v>
      </c>
      <c r="CN465" s="26" t="s">
        <v>275</v>
      </c>
      <c r="CO465" s="26" t="s">
        <v>275</v>
      </c>
      <c r="CP465" s="26" t="s">
        <v>275</v>
      </c>
      <c r="CQ465" s="26" t="s">
        <v>275</v>
      </c>
      <c r="CR465" s="26" t="s">
        <v>275</v>
      </c>
      <c r="CS465" s="26" t="s">
        <v>275</v>
      </c>
      <c r="CT465" s="26" t="s">
        <v>275</v>
      </c>
      <c r="CU465" s="26" t="s">
        <v>275</v>
      </c>
      <c r="CV465" s="26" t="s">
        <v>275</v>
      </c>
      <c r="CW465" s="26" t="s">
        <v>275</v>
      </c>
      <c r="CX465" s="26" t="s">
        <v>275</v>
      </c>
      <c r="CY465" s="26" t="s">
        <v>275</v>
      </c>
      <c r="CZ465" s="26" t="s">
        <v>275</v>
      </c>
      <c r="DA465" s="26" t="s">
        <v>275</v>
      </c>
      <c r="DB465" s="26" t="s">
        <v>275</v>
      </c>
      <c r="DC465" s="26" t="s">
        <v>275</v>
      </c>
      <c r="DD465" s="26" t="s">
        <v>275</v>
      </c>
      <c r="DE465" s="26" t="s">
        <v>275</v>
      </c>
      <c r="DF465" s="26" t="s">
        <v>275</v>
      </c>
      <c r="DG465" s="26" t="s">
        <v>275</v>
      </c>
      <c r="DH465" s="26" t="s">
        <v>275</v>
      </c>
      <c r="DI465" s="26" t="s">
        <v>275</v>
      </c>
      <c r="DJ465" s="26" t="s">
        <v>275</v>
      </c>
      <c r="DK465" s="26" t="s">
        <v>275</v>
      </c>
      <c r="DL465" s="26" t="s">
        <v>275</v>
      </c>
      <c r="DM465" s="26" t="s">
        <v>275</v>
      </c>
      <c r="DN465" s="26" t="s">
        <v>275</v>
      </c>
      <c r="DO465" s="26" t="s">
        <v>275</v>
      </c>
      <c r="DP465" s="26" t="s">
        <v>275</v>
      </c>
      <c r="DQ465" s="26" t="s">
        <v>275</v>
      </c>
      <c r="DR465" s="26" t="s">
        <v>275</v>
      </c>
      <c r="DS465" s="26" t="s">
        <v>275</v>
      </c>
      <c r="DT465" s="26" t="s">
        <v>275</v>
      </c>
      <c r="DU465" s="26" t="s">
        <v>275</v>
      </c>
      <c r="DV465" s="26" t="s">
        <v>275</v>
      </c>
      <c r="DW465" s="26" t="s">
        <v>275</v>
      </c>
      <c r="DX465" s="26" t="s">
        <v>275</v>
      </c>
      <c r="DY465" s="26" t="s">
        <v>275</v>
      </c>
      <c r="DZ465" s="26" t="s">
        <v>275</v>
      </c>
      <c r="EA465" s="26" t="s">
        <v>275</v>
      </c>
      <c r="EB465" s="26" t="s">
        <v>275</v>
      </c>
      <c r="EC465" s="26" t="s">
        <v>275</v>
      </c>
      <c r="ED465" s="26" t="s">
        <v>275</v>
      </c>
      <c r="EE465" s="26" t="s">
        <v>275</v>
      </c>
      <c r="EF465" s="26" t="s">
        <v>275</v>
      </c>
      <c r="EG465" s="26" t="s">
        <v>275</v>
      </c>
      <c r="EH465" s="26" t="s">
        <v>275</v>
      </c>
      <c r="EI465" s="26" t="s">
        <v>275</v>
      </c>
      <c r="EJ465" s="26" t="s">
        <v>275</v>
      </c>
      <c r="EK465" s="26" t="s">
        <v>275</v>
      </c>
      <c r="EL465" s="26" t="s">
        <v>275</v>
      </c>
      <c r="EM465" s="26" t="s">
        <v>275</v>
      </c>
      <c r="EN465" s="26" t="s">
        <v>275</v>
      </c>
      <c r="EO465" s="26" t="s">
        <v>275</v>
      </c>
      <c r="EP465" s="26" t="s">
        <v>275</v>
      </c>
      <c r="EQ465" s="26" t="s">
        <v>275</v>
      </c>
      <c r="ER465" s="26" t="s">
        <v>275</v>
      </c>
      <c r="ES465" s="26" t="s">
        <v>275</v>
      </c>
      <c r="ET465" s="26" t="s">
        <v>275</v>
      </c>
      <c r="EU465" s="26" t="s">
        <v>275</v>
      </c>
      <c r="EV465" s="26" t="s">
        <v>275</v>
      </c>
      <c r="EW465" s="26" t="s">
        <v>275</v>
      </c>
      <c r="EX465" s="26" t="s">
        <v>275</v>
      </c>
      <c r="EY465" s="26" t="s">
        <v>275</v>
      </c>
      <c r="EZ465" s="26" t="s">
        <v>275</v>
      </c>
      <c r="FA465" s="26" t="s">
        <v>275</v>
      </c>
      <c r="FB465" s="26" t="s">
        <v>275</v>
      </c>
      <c r="FC465" s="26" t="s">
        <v>275</v>
      </c>
      <c r="FD465" s="26" t="s">
        <v>275</v>
      </c>
      <c r="FE465" s="26" t="s">
        <v>275</v>
      </c>
      <c r="FF465" s="26" t="s">
        <v>275</v>
      </c>
      <c r="FG465" s="26" t="s">
        <v>275</v>
      </c>
      <c r="FH465" s="26" t="s">
        <v>275</v>
      </c>
      <c r="FI465" s="26" t="s">
        <v>275</v>
      </c>
      <c r="FJ465" s="26" t="s">
        <v>275</v>
      </c>
      <c r="FK465" s="26" t="s">
        <v>275</v>
      </c>
      <c r="FL465" s="26" t="s">
        <v>275</v>
      </c>
      <c r="FM465" s="26" t="s">
        <v>275</v>
      </c>
      <c r="FN465" s="26">
        <v>546.90204796856256</v>
      </c>
      <c r="FO465" s="26">
        <v>567.26607795234008</v>
      </c>
      <c r="FP465" s="26">
        <v>573.66696443366902</v>
      </c>
      <c r="FQ465" s="26">
        <v>583.87581600873727</v>
      </c>
      <c r="FR465" s="26">
        <v>604.17840242284626</v>
      </c>
      <c r="FS465" s="26">
        <v>610.13822356476999</v>
      </c>
      <c r="FT465" s="26">
        <v>619.52753730136499</v>
      </c>
      <c r="FU465" s="26">
        <v>628.28132723508634</v>
      </c>
      <c r="FV465" s="26">
        <v>631.298133487021</v>
      </c>
      <c r="FW465" s="26">
        <v>652.01443043910308</v>
      </c>
      <c r="FX465" s="26">
        <v>656.10798326765507</v>
      </c>
      <c r="FY465" s="26">
        <v>625.03738138843778</v>
      </c>
      <c r="FZ465" s="26">
        <v>694.77797691781132</v>
      </c>
      <c r="GA465" s="26">
        <v>610.99671085572629</v>
      </c>
      <c r="GB465" s="26">
        <v>525.44133254133499</v>
      </c>
      <c r="GC465" s="26">
        <v>548.42345266009954</v>
      </c>
      <c r="GD465" s="26">
        <v>570.48788257721515</v>
      </c>
      <c r="GE465" s="26">
        <v>594.17964062328747</v>
      </c>
      <c r="GF465" s="26">
        <v>618.19476915084545</v>
      </c>
      <c r="GG465" s="26">
        <v>665.82628487610384</v>
      </c>
      <c r="GH465" s="26">
        <v>716.76697467613849</v>
      </c>
      <c r="GI465" s="26">
        <v>704.50462605758798</v>
      </c>
      <c r="GJ465" s="26">
        <v>686.76306520484241</v>
      </c>
      <c r="GK465" s="26">
        <v>687.54329743993594</v>
      </c>
      <c r="GL465" s="26">
        <v>700.15113884756465</v>
      </c>
      <c r="GM465" s="26">
        <v>805.64876268155933</v>
      </c>
      <c r="GN465" s="26">
        <v>766.28067846332056</v>
      </c>
      <c r="GO465" s="26">
        <v>779.21042081600581</v>
      </c>
      <c r="GP465" s="26">
        <v>826.94709790874367</v>
      </c>
      <c r="GQ465" s="26">
        <v>876.26748763372962</v>
      </c>
      <c r="GR465" s="26">
        <v>952.08387277617226</v>
      </c>
      <c r="GS465" s="26">
        <v>981.72825769469648</v>
      </c>
      <c r="GT465" s="26">
        <v>1030.2925804105801</v>
      </c>
      <c r="GU465" s="26">
        <v>1057.3664943160925</v>
      </c>
      <c r="GV465" s="26">
        <v>983.07677043876163</v>
      </c>
      <c r="GW465" s="26">
        <v>1000.072532559467</v>
      </c>
      <c r="GX465" s="26">
        <v>1024.7140694307247</v>
      </c>
      <c r="GY465" s="26">
        <v>983.48678895401952</v>
      </c>
      <c r="GZ465" s="26">
        <v>917.80887104746296</v>
      </c>
      <c r="HA465" s="26">
        <v>906.53869604133217</v>
      </c>
      <c r="HB465" s="26">
        <v>877.28595654963794</v>
      </c>
      <c r="HC465" s="26">
        <v>823.07512789232112</v>
      </c>
      <c r="HD465" s="26">
        <v>859.41599114024029</v>
      </c>
      <c r="HE465" s="26">
        <v>757.958669958109</v>
      </c>
      <c r="HF465" s="26">
        <v>455.59715633303995</v>
      </c>
      <c r="HG465" s="26">
        <v>706.5129210555134</v>
      </c>
      <c r="HH465" s="26">
        <v>667.79676063279737</v>
      </c>
      <c r="HI465" s="26">
        <v>652.73014805946013</v>
      </c>
      <c r="HJ465" s="26">
        <v>677.17775237313856</v>
      </c>
      <c r="HK465" s="26">
        <v>713.84257468907288</v>
      </c>
      <c r="HL465" s="26">
        <v>742.43112248072009</v>
      </c>
      <c r="HM465" s="26">
        <v>774.5143902246316</v>
      </c>
      <c r="HN465" s="26">
        <v>825.91204048281429</v>
      </c>
      <c r="HO465" s="26">
        <v>813.63142282994249</v>
      </c>
      <c r="HP465" s="26">
        <v>824.72455864966037</v>
      </c>
      <c r="HQ465" s="26">
        <v>860.50389487308155</v>
      </c>
      <c r="HR465" s="26">
        <v>898.40706275153889</v>
      </c>
      <c r="HS465" s="26">
        <v>943.02210575836978</v>
      </c>
      <c r="HT465" s="26">
        <v>1020.0211799200536</v>
      </c>
      <c r="HU465" s="141"/>
      <c r="HV465" s="141"/>
    </row>
    <row r="466" spans="1:230" ht="14.4">
      <c r="A466" s="140" t="s">
        <v>679</v>
      </c>
      <c r="B466" s="17" t="s">
        <v>275</v>
      </c>
      <c r="C466" s="17" t="s">
        <v>275</v>
      </c>
      <c r="D466" s="17" t="s">
        <v>275</v>
      </c>
      <c r="E466" s="17"/>
      <c r="F466" s="17"/>
      <c r="G466" s="17" t="s">
        <v>275</v>
      </c>
      <c r="H466" s="17"/>
      <c r="I466" s="17"/>
      <c r="J466" s="17"/>
      <c r="K466" s="26" t="s">
        <v>275</v>
      </c>
      <c r="L466" s="26"/>
      <c r="M466" s="26" t="s">
        <v>275</v>
      </c>
      <c r="N466" s="26" t="s">
        <v>275</v>
      </c>
      <c r="O466" s="26" t="s">
        <v>275</v>
      </c>
      <c r="P466" s="26" t="s">
        <v>275</v>
      </c>
      <c r="Q466" s="26"/>
      <c r="R466" s="26" t="s">
        <v>275</v>
      </c>
      <c r="S466" s="26"/>
      <c r="T466" s="26"/>
      <c r="U466" s="26"/>
      <c r="V466" s="26"/>
      <c r="W466" s="26"/>
      <c r="X466" s="26"/>
      <c r="Y466" s="26"/>
      <c r="Z466" s="26"/>
      <c r="AA466" s="26"/>
      <c r="AB466" s="26"/>
      <c r="AC466" s="26"/>
      <c r="AD466" s="26"/>
      <c r="AE466" s="26"/>
      <c r="AF466" s="26"/>
      <c r="AG466" s="26"/>
      <c r="AH466" s="26"/>
      <c r="AI466" s="26"/>
      <c r="AJ466" s="26"/>
      <c r="AK466" s="26"/>
      <c r="AL466" s="26"/>
      <c r="AM466" s="26"/>
      <c r="AN466" s="26" t="s">
        <v>275</v>
      </c>
      <c r="AO466" s="26" t="s">
        <v>275</v>
      </c>
      <c r="AP466" s="26" t="s">
        <v>275</v>
      </c>
      <c r="AQ466" s="26" t="s">
        <v>275</v>
      </c>
      <c r="AR466" s="26" t="s">
        <v>275</v>
      </c>
      <c r="AS466" s="26" t="s">
        <v>275</v>
      </c>
      <c r="AT466" s="26" t="s">
        <v>275</v>
      </c>
      <c r="AU466" s="26" t="s">
        <v>275</v>
      </c>
      <c r="AV466" s="26" t="s">
        <v>275</v>
      </c>
      <c r="AW466" s="26" t="s">
        <v>275</v>
      </c>
      <c r="AX466" s="26" t="s">
        <v>275</v>
      </c>
      <c r="AY466" s="26" t="s">
        <v>275</v>
      </c>
      <c r="AZ466" s="26" t="s">
        <v>275</v>
      </c>
      <c r="BA466" s="26" t="s">
        <v>275</v>
      </c>
      <c r="BB466" s="26" t="s">
        <v>275</v>
      </c>
      <c r="BC466" s="26" t="s">
        <v>275</v>
      </c>
      <c r="BD466" s="26" t="s">
        <v>275</v>
      </c>
      <c r="BE466" s="26" t="s">
        <v>275</v>
      </c>
      <c r="BF466" s="26" t="s">
        <v>275</v>
      </c>
      <c r="BG466" s="26" t="s">
        <v>275</v>
      </c>
      <c r="BH466" s="26" t="s">
        <v>275</v>
      </c>
      <c r="BI466" s="26" t="s">
        <v>275</v>
      </c>
      <c r="BJ466" s="26" t="s">
        <v>275</v>
      </c>
      <c r="BK466" s="26" t="s">
        <v>275</v>
      </c>
      <c r="BL466" s="26" t="s">
        <v>275</v>
      </c>
      <c r="BM466" s="26" t="s">
        <v>275</v>
      </c>
      <c r="BN466" s="26" t="s">
        <v>275</v>
      </c>
      <c r="BO466" s="26" t="s">
        <v>275</v>
      </c>
      <c r="BP466" s="26" t="s">
        <v>275</v>
      </c>
      <c r="BQ466" s="26" t="s">
        <v>275</v>
      </c>
      <c r="BR466" s="26" t="s">
        <v>275</v>
      </c>
      <c r="BS466" s="26" t="s">
        <v>275</v>
      </c>
      <c r="BT466" s="26" t="s">
        <v>275</v>
      </c>
      <c r="BU466" s="26" t="s">
        <v>275</v>
      </c>
      <c r="BV466" s="26" t="s">
        <v>275</v>
      </c>
      <c r="BW466" s="26" t="s">
        <v>275</v>
      </c>
      <c r="BX466" s="26" t="s">
        <v>275</v>
      </c>
      <c r="BY466" s="26" t="s">
        <v>275</v>
      </c>
      <c r="BZ466" s="26" t="s">
        <v>275</v>
      </c>
      <c r="CA466" s="26" t="s">
        <v>275</v>
      </c>
      <c r="CB466" s="26" t="s">
        <v>275</v>
      </c>
      <c r="CC466" s="26" t="s">
        <v>275</v>
      </c>
      <c r="CD466" s="26" t="s">
        <v>275</v>
      </c>
      <c r="CE466" s="26" t="s">
        <v>275</v>
      </c>
      <c r="CF466" s="26" t="s">
        <v>275</v>
      </c>
      <c r="CG466" s="26" t="s">
        <v>275</v>
      </c>
      <c r="CH466" s="26" t="s">
        <v>275</v>
      </c>
      <c r="CI466" s="26" t="s">
        <v>275</v>
      </c>
      <c r="CJ466" s="26" t="s">
        <v>275</v>
      </c>
      <c r="CK466" s="26" t="s">
        <v>275</v>
      </c>
      <c r="CL466" s="26" t="s">
        <v>275</v>
      </c>
      <c r="CM466" s="26" t="s">
        <v>275</v>
      </c>
      <c r="CN466" s="26" t="s">
        <v>275</v>
      </c>
      <c r="CO466" s="26" t="s">
        <v>275</v>
      </c>
      <c r="CP466" s="26" t="s">
        <v>275</v>
      </c>
      <c r="CQ466" s="26" t="s">
        <v>275</v>
      </c>
      <c r="CR466" s="26" t="s">
        <v>275</v>
      </c>
      <c r="CS466" s="26" t="s">
        <v>275</v>
      </c>
      <c r="CT466" s="26" t="s">
        <v>275</v>
      </c>
      <c r="CU466" s="26" t="s">
        <v>275</v>
      </c>
      <c r="CV466" s="26" t="s">
        <v>275</v>
      </c>
      <c r="CW466" s="26" t="s">
        <v>275</v>
      </c>
      <c r="CX466" s="26" t="s">
        <v>275</v>
      </c>
      <c r="CY466" s="26" t="s">
        <v>275</v>
      </c>
      <c r="CZ466" s="26" t="s">
        <v>275</v>
      </c>
      <c r="DA466" s="26" t="s">
        <v>275</v>
      </c>
      <c r="DB466" s="26" t="s">
        <v>275</v>
      </c>
      <c r="DC466" s="26" t="s">
        <v>275</v>
      </c>
      <c r="DD466" s="26" t="s">
        <v>275</v>
      </c>
      <c r="DE466" s="26" t="s">
        <v>275</v>
      </c>
      <c r="DF466" s="26" t="s">
        <v>275</v>
      </c>
      <c r="DG466" s="26" t="s">
        <v>275</v>
      </c>
      <c r="DH466" s="26" t="s">
        <v>275</v>
      </c>
      <c r="DI466" s="26" t="s">
        <v>275</v>
      </c>
      <c r="DJ466" s="26" t="s">
        <v>275</v>
      </c>
      <c r="DK466" s="26" t="s">
        <v>275</v>
      </c>
      <c r="DL466" s="26" t="s">
        <v>275</v>
      </c>
      <c r="DM466" s="26" t="s">
        <v>275</v>
      </c>
      <c r="DN466" s="26" t="s">
        <v>275</v>
      </c>
      <c r="DO466" s="26" t="s">
        <v>275</v>
      </c>
      <c r="DP466" s="26" t="s">
        <v>275</v>
      </c>
      <c r="DQ466" s="26" t="s">
        <v>275</v>
      </c>
      <c r="DR466" s="26" t="s">
        <v>275</v>
      </c>
      <c r="DS466" s="26" t="s">
        <v>275</v>
      </c>
      <c r="DT466" s="26" t="s">
        <v>275</v>
      </c>
      <c r="DU466" s="26" t="s">
        <v>275</v>
      </c>
      <c r="DV466" s="26" t="s">
        <v>275</v>
      </c>
      <c r="DW466" s="26" t="s">
        <v>275</v>
      </c>
      <c r="DX466" s="26" t="s">
        <v>275</v>
      </c>
      <c r="DY466" s="26" t="s">
        <v>275</v>
      </c>
      <c r="DZ466" s="26" t="s">
        <v>275</v>
      </c>
      <c r="EA466" s="26" t="s">
        <v>275</v>
      </c>
      <c r="EB466" s="26" t="s">
        <v>275</v>
      </c>
      <c r="EC466" s="26" t="s">
        <v>275</v>
      </c>
      <c r="ED466" s="26" t="s">
        <v>275</v>
      </c>
      <c r="EE466" s="26" t="s">
        <v>275</v>
      </c>
      <c r="EF466" s="26" t="s">
        <v>275</v>
      </c>
      <c r="EG466" s="26" t="s">
        <v>275</v>
      </c>
      <c r="EH466" s="26" t="s">
        <v>275</v>
      </c>
      <c r="EI466" s="26" t="s">
        <v>275</v>
      </c>
      <c r="EJ466" s="26" t="s">
        <v>275</v>
      </c>
      <c r="EK466" s="26" t="s">
        <v>275</v>
      </c>
      <c r="EL466" s="26" t="s">
        <v>275</v>
      </c>
      <c r="EM466" s="26" t="s">
        <v>275</v>
      </c>
      <c r="EN466" s="26" t="s">
        <v>275</v>
      </c>
      <c r="EO466" s="26" t="s">
        <v>275</v>
      </c>
      <c r="EP466" s="26" t="s">
        <v>275</v>
      </c>
      <c r="EQ466" s="26" t="s">
        <v>275</v>
      </c>
      <c r="ER466" s="26" t="s">
        <v>275</v>
      </c>
      <c r="ES466" s="26" t="s">
        <v>275</v>
      </c>
      <c r="ET466" s="26" t="s">
        <v>275</v>
      </c>
      <c r="EU466" s="26" t="s">
        <v>275</v>
      </c>
      <c r="EV466" s="26" t="s">
        <v>275</v>
      </c>
      <c r="EW466" s="26" t="s">
        <v>275</v>
      </c>
      <c r="EX466" s="26" t="s">
        <v>275</v>
      </c>
      <c r="EY466" s="26" t="s">
        <v>275</v>
      </c>
      <c r="EZ466" s="26" t="s">
        <v>275</v>
      </c>
      <c r="FA466" s="26" t="s">
        <v>275</v>
      </c>
      <c r="FB466" s="26" t="s">
        <v>275</v>
      </c>
      <c r="FC466" s="26" t="s">
        <v>275</v>
      </c>
      <c r="FD466" s="26" t="s">
        <v>275</v>
      </c>
      <c r="FE466" s="26" t="s">
        <v>275</v>
      </c>
      <c r="FF466" s="26" t="s">
        <v>275</v>
      </c>
      <c r="FG466" s="26" t="s">
        <v>275</v>
      </c>
      <c r="FH466" s="26" t="s">
        <v>275</v>
      </c>
      <c r="FI466" s="26" t="s">
        <v>275</v>
      </c>
      <c r="FJ466" s="26" t="s">
        <v>275</v>
      </c>
      <c r="FK466" s="26" t="s">
        <v>275</v>
      </c>
      <c r="FL466" s="26" t="s">
        <v>275</v>
      </c>
      <c r="FM466" s="26" t="s">
        <v>275</v>
      </c>
      <c r="FN466" s="26">
        <v>820.35827892181487</v>
      </c>
      <c r="FO466" s="26">
        <v>817.81160291074173</v>
      </c>
      <c r="FP466" s="26">
        <v>816.51697188848709</v>
      </c>
      <c r="FQ466" s="26">
        <v>816.66666666666663</v>
      </c>
      <c r="FR466" s="26">
        <v>849.91500849915008</v>
      </c>
      <c r="FS466" s="26">
        <v>763.77704351868772</v>
      </c>
      <c r="FT466" s="26">
        <v>805.96082043521892</v>
      </c>
      <c r="FU466" s="26">
        <v>799.02160619649408</v>
      </c>
      <c r="FV466" s="26">
        <v>875.44380137152871</v>
      </c>
      <c r="FW466" s="26">
        <v>783.91220183339476</v>
      </c>
      <c r="FX466" s="26">
        <v>867.46683910855961</v>
      </c>
      <c r="FY466" s="26">
        <v>932.69081299549202</v>
      </c>
      <c r="FZ466" s="26">
        <v>994.72033055321754</v>
      </c>
      <c r="GA466" s="26">
        <v>1054.8364250086645</v>
      </c>
      <c r="GB466" s="26">
        <v>1111.9017968333037</v>
      </c>
      <c r="GC466" s="26">
        <v>1164.6358329329898</v>
      </c>
      <c r="GD466" s="26">
        <v>1232.6921423042743</v>
      </c>
      <c r="GE466" s="26">
        <v>1285.5467811886363</v>
      </c>
      <c r="GF466" s="26">
        <v>1336.9728705921675</v>
      </c>
      <c r="GG466" s="26">
        <v>1388.8506916751467</v>
      </c>
      <c r="GH466" s="26">
        <v>1439.6110333962597</v>
      </c>
      <c r="GI466" s="26">
        <v>1482.7678332888056</v>
      </c>
      <c r="GJ466" s="26">
        <v>1423.069390952412</v>
      </c>
      <c r="GK466" s="26">
        <v>1355.117486129222</v>
      </c>
      <c r="GL466" s="26">
        <v>1355.6428634189815</v>
      </c>
      <c r="GM466" s="26">
        <v>1421.4466896222139</v>
      </c>
      <c r="GN466" s="26">
        <v>1496.8637141227903</v>
      </c>
      <c r="GO466" s="26">
        <v>1612.9775565694272</v>
      </c>
      <c r="GP466" s="26">
        <v>1667.2821063703605</v>
      </c>
      <c r="GQ466" s="26">
        <v>1808.2000784279553</v>
      </c>
      <c r="GR466" s="26">
        <v>2009.1207704818701</v>
      </c>
      <c r="GS466" s="26">
        <v>1420.5281876341467</v>
      </c>
      <c r="GT466" s="26">
        <v>1755.2225480149752</v>
      </c>
      <c r="GU466" s="26">
        <v>1567.6313883459504</v>
      </c>
      <c r="GV466" s="26">
        <v>1406.1696907396454</v>
      </c>
      <c r="GW466" s="26">
        <v>1487.4748929397051</v>
      </c>
      <c r="GX466" s="26">
        <v>1471.0916610382762</v>
      </c>
      <c r="GY466" s="26">
        <v>1408.8959132987131</v>
      </c>
      <c r="GZ466" s="26">
        <v>1401.1156052555054</v>
      </c>
      <c r="HA466" s="26">
        <v>1392.2788683007323</v>
      </c>
      <c r="HB466" s="26">
        <v>1390.7390186074178</v>
      </c>
      <c r="HC466" s="26">
        <v>1355.0688554566011</v>
      </c>
      <c r="HD466" s="26">
        <v>1327.2824091367897</v>
      </c>
      <c r="HE466" s="26">
        <v>1306.5629662844904</v>
      </c>
      <c r="HF466" s="26">
        <v>1299.9308707282617</v>
      </c>
      <c r="HG466" s="26">
        <v>1284.2965557501459</v>
      </c>
      <c r="HH466" s="26">
        <v>1267.5527733913054</v>
      </c>
      <c r="HI466" s="26">
        <v>1243.123330196908</v>
      </c>
      <c r="HJ466" s="26">
        <v>1231.8058940247424</v>
      </c>
      <c r="HK466" s="26">
        <v>1226.0437504033039</v>
      </c>
      <c r="HL466" s="26">
        <v>1225.3982544326905</v>
      </c>
      <c r="HM466" s="26">
        <v>1235.4426700096292</v>
      </c>
      <c r="HN466" s="26">
        <v>1255.2350339617331</v>
      </c>
      <c r="HO466" s="26">
        <v>1295.2852752197157</v>
      </c>
      <c r="HP466" s="26">
        <v>1331.6238657811184</v>
      </c>
      <c r="HQ466" s="26">
        <v>1364.5764482633631</v>
      </c>
      <c r="HR466" s="26">
        <v>1409.8763646880197</v>
      </c>
      <c r="HS466" s="26">
        <v>1446.2510071211598</v>
      </c>
      <c r="HT466" s="26">
        <v>1484.1544684689929</v>
      </c>
      <c r="HU466" s="141"/>
      <c r="HV466" s="141"/>
    </row>
    <row r="467" spans="1:230" ht="14.4">
      <c r="A467" s="140" t="s">
        <v>246</v>
      </c>
      <c r="B467" s="17" t="s">
        <v>275</v>
      </c>
      <c r="C467" s="17" t="s">
        <v>275</v>
      </c>
      <c r="D467" s="17" t="s">
        <v>275</v>
      </c>
      <c r="E467" s="17"/>
      <c r="F467" s="17"/>
      <c r="G467" s="17" t="s">
        <v>275</v>
      </c>
      <c r="H467" s="17"/>
      <c r="I467" s="17"/>
      <c r="J467" s="17"/>
      <c r="K467" s="26" t="s">
        <v>275</v>
      </c>
      <c r="L467" s="26"/>
      <c r="M467" s="26" t="s">
        <v>275</v>
      </c>
      <c r="N467" s="26" t="s">
        <v>275</v>
      </c>
      <c r="O467" s="26" t="s">
        <v>275</v>
      </c>
      <c r="P467" s="26" t="s">
        <v>275</v>
      </c>
      <c r="Q467" s="26"/>
      <c r="R467" s="26" t="s">
        <v>275</v>
      </c>
      <c r="S467" s="26"/>
      <c r="T467" s="26"/>
      <c r="U467" s="26"/>
      <c r="V467" s="26"/>
      <c r="W467" s="26"/>
      <c r="X467" s="26"/>
      <c r="Y467" s="26"/>
      <c r="Z467" s="26"/>
      <c r="AA467" s="26"/>
      <c r="AB467" s="26"/>
      <c r="AC467" s="26"/>
      <c r="AD467" s="26"/>
      <c r="AE467" s="26"/>
      <c r="AF467" s="26"/>
      <c r="AG467" s="26"/>
      <c r="AH467" s="26"/>
      <c r="AI467" s="26"/>
      <c r="AJ467" s="26"/>
      <c r="AK467" s="26"/>
      <c r="AL467" s="26"/>
      <c r="AM467" s="26"/>
      <c r="AN467" s="26" t="s">
        <v>275</v>
      </c>
      <c r="AO467" s="26" t="s">
        <v>275</v>
      </c>
      <c r="AP467" s="26" t="s">
        <v>275</v>
      </c>
      <c r="AQ467" s="26" t="s">
        <v>275</v>
      </c>
      <c r="AR467" s="26" t="s">
        <v>275</v>
      </c>
      <c r="AS467" s="26" t="s">
        <v>275</v>
      </c>
      <c r="AT467" s="26" t="s">
        <v>275</v>
      </c>
      <c r="AU467" s="26" t="s">
        <v>275</v>
      </c>
      <c r="AV467" s="26" t="s">
        <v>275</v>
      </c>
      <c r="AW467" s="26" t="s">
        <v>275</v>
      </c>
      <c r="AX467" s="26" t="s">
        <v>275</v>
      </c>
      <c r="AY467" s="26" t="s">
        <v>275</v>
      </c>
      <c r="AZ467" s="26" t="s">
        <v>275</v>
      </c>
      <c r="BA467" s="26" t="s">
        <v>275</v>
      </c>
      <c r="BB467" s="26" t="s">
        <v>275</v>
      </c>
      <c r="BC467" s="26" t="s">
        <v>275</v>
      </c>
      <c r="BD467" s="26" t="s">
        <v>275</v>
      </c>
      <c r="BE467" s="26" t="s">
        <v>275</v>
      </c>
      <c r="BF467" s="26" t="s">
        <v>275</v>
      </c>
      <c r="BG467" s="26" t="s">
        <v>275</v>
      </c>
      <c r="BH467" s="26" t="s">
        <v>275</v>
      </c>
      <c r="BI467" s="26" t="s">
        <v>275</v>
      </c>
      <c r="BJ467" s="26" t="s">
        <v>275</v>
      </c>
      <c r="BK467" s="26" t="s">
        <v>275</v>
      </c>
      <c r="BL467" s="26" t="s">
        <v>275</v>
      </c>
      <c r="BM467" s="26" t="s">
        <v>275</v>
      </c>
      <c r="BN467" s="26" t="s">
        <v>275</v>
      </c>
      <c r="BO467" s="26" t="s">
        <v>275</v>
      </c>
      <c r="BP467" s="26" t="s">
        <v>275</v>
      </c>
      <c r="BQ467" s="26" t="s">
        <v>275</v>
      </c>
      <c r="BR467" s="26" t="s">
        <v>275</v>
      </c>
      <c r="BS467" s="26" t="s">
        <v>275</v>
      </c>
      <c r="BT467" s="26" t="s">
        <v>275</v>
      </c>
      <c r="BU467" s="26" t="s">
        <v>275</v>
      </c>
      <c r="BV467" s="26" t="s">
        <v>275</v>
      </c>
      <c r="BW467" s="26" t="s">
        <v>275</v>
      </c>
      <c r="BX467" s="26" t="s">
        <v>275</v>
      </c>
      <c r="BY467" s="26" t="s">
        <v>275</v>
      </c>
      <c r="BZ467" s="26" t="s">
        <v>275</v>
      </c>
      <c r="CA467" s="26" t="s">
        <v>275</v>
      </c>
      <c r="CB467" s="26" t="s">
        <v>275</v>
      </c>
      <c r="CC467" s="26" t="s">
        <v>275</v>
      </c>
      <c r="CD467" s="26" t="s">
        <v>275</v>
      </c>
      <c r="CE467" s="26" t="s">
        <v>275</v>
      </c>
      <c r="CF467" s="26" t="s">
        <v>275</v>
      </c>
      <c r="CG467" s="26" t="s">
        <v>275</v>
      </c>
      <c r="CH467" s="26" t="s">
        <v>275</v>
      </c>
      <c r="CI467" s="26" t="s">
        <v>275</v>
      </c>
      <c r="CJ467" s="26" t="s">
        <v>275</v>
      </c>
      <c r="CK467" s="26" t="s">
        <v>275</v>
      </c>
      <c r="CL467" s="26" t="s">
        <v>275</v>
      </c>
      <c r="CM467" s="26" t="s">
        <v>275</v>
      </c>
      <c r="CN467" s="26" t="s">
        <v>275</v>
      </c>
      <c r="CO467" s="26" t="s">
        <v>275</v>
      </c>
      <c r="CP467" s="26" t="s">
        <v>275</v>
      </c>
      <c r="CQ467" s="26" t="s">
        <v>275</v>
      </c>
      <c r="CR467" s="26" t="s">
        <v>275</v>
      </c>
      <c r="CS467" s="26" t="s">
        <v>275</v>
      </c>
      <c r="CT467" s="26" t="s">
        <v>275</v>
      </c>
      <c r="CU467" s="26" t="s">
        <v>275</v>
      </c>
      <c r="CV467" s="26" t="s">
        <v>275</v>
      </c>
      <c r="CW467" s="26" t="s">
        <v>275</v>
      </c>
      <c r="CX467" s="26" t="s">
        <v>275</v>
      </c>
      <c r="CY467" s="26" t="s">
        <v>275</v>
      </c>
      <c r="CZ467" s="26" t="s">
        <v>275</v>
      </c>
      <c r="DA467" s="26" t="s">
        <v>275</v>
      </c>
      <c r="DB467" s="26" t="s">
        <v>275</v>
      </c>
      <c r="DC467" s="26" t="s">
        <v>275</v>
      </c>
      <c r="DD467" s="26" t="s">
        <v>275</v>
      </c>
      <c r="DE467" s="26" t="s">
        <v>275</v>
      </c>
      <c r="DF467" s="26" t="s">
        <v>275</v>
      </c>
      <c r="DG467" s="26" t="s">
        <v>275</v>
      </c>
      <c r="DH467" s="26" t="s">
        <v>275</v>
      </c>
      <c r="DI467" s="26" t="s">
        <v>275</v>
      </c>
      <c r="DJ467" s="26" t="s">
        <v>275</v>
      </c>
      <c r="DK467" s="26" t="s">
        <v>275</v>
      </c>
      <c r="DL467" s="26" t="s">
        <v>275</v>
      </c>
      <c r="DM467" s="26" t="s">
        <v>275</v>
      </c>
      <c r="DN467" s="26" t="s">
        <v>275</v>
      </c>
      <c r="DO467" s="26" t="s">
        <v>275</v>
      </c>
      <c r="DP467" s="26" t="s">
        <v>275</v>
      </c>
      <c r="DQ467" s="26" t="s">
        <v>275</v>
      </c>
      <c r="DR467" s="26" t="s">
        <v>275</v>
      </c>
      <c r="DS467" s="26" t="s">
        <v>275</v>
      </c>
      <c r="DT467" s="26" t="s">
        <v>275</v>
      </c>
      <c r="DU467" s="26" t="s">
        <v>275</v>
      </c>
      <c r="DV467" s="26" t="s">
        <v>275</v>
      </c>
      <c r="DW467" s="26" t="s">
        <v>275</v>
      </c>
      <c r="DX467" s="26" t="s">
        <v>275</v>
      </c>
      <c r="DY467" s="26" t="s">
        <v>275</v>
      </c>
      <c r="DZ467" s="26" t="s">
        <v>275</v>
      </c>
      <c r="EA467" s="26" t="s">
        <v>275</v>
      </c>
      <c r="EB467" s="26" t="s">
        <v>275</v>
      </c>
      <c r="EC467" s="26" t="s">
        <v>275</v>
      </c>
      <c r="ED467" s="26" t="s">
        <v>275</v>
      </c>
      <c r="EE467" s="26" t="s">
        <v>275</v>
      </c>
      <c r="EF467" s="26" t="s">
        <v>275</v>
      </c>
      <c r="EG467" s="26" t="s">
        <v>275</v>
      </c>
      <c r="EH467" s="26" t="s">
        <v>275</v>
      </c>
      <c r="EI467" s="26" t="s">
        <v>275</v>
      </c>
      <c r="EJ467" s="26" t="s">
        <v>275</v>
      </c>
      <c r="EK467" s="26" t="s">
        <v>275</v>
      </c>
      <c r="EL467" s="26" t="s">
        <v>275</v>
      </c>
      <c r="EM467" s="26" t="s">
        <v>275</v>
      </c>
      <c r="EN467" s="26" t="s">
        <v>275</v>
      </c>
      <c r="EO467" s="26" t="s">
        <v>275</v>
      </c>
      <c r="EP467" s="26" t="s">
        <v>275</v>
      </c>
      <c r="EQ467" s="26" t="s">
        <v>275</v>
      </c>
      <c r="ER467" s="26" t="s">
        <v>275</v>
      </c>
      <c r="ES467" s="26" t="s">
        <v>275</v>
      </c>
      <c r="ET467" s="26" t="s">
        <v>275</v>
      </c>
      <c r="EU467" s="26" t="s">
        <v>275</v>
      </c>
      <c r="EV467" s="26" t="s">
        <v>275</v>
      </c>
      <c r="EW467" s="26" t="s">
        <v>275</v>
      </c>
      <c r="EX467" s="26" t="s">
        <v>275</v>
      </c>
      <c r="EY467" s="26" t="s">
        <v>275</v>
      </c>
      <c r="EZ467" s="26" t="s">
        <v>275</v>
      </c>
      <c r="FA467" s="26" t="s">
        <v>275</v>
      </c>
      <c r="FB467" s="26" t="s">
        <v>275</v>
      </c>
      <c r="FC467" s="26" t="s">
        <v>275</v>
      </c>
      <c r="FD467" s="26" t="s">
        <v>275</v>
      </c>
      <c r="FE467" s="26" t="s">
        <v>275</v>
      </c>
      <c r="FF467" s="26" t="s">
        <v>275</v>
      </c>
      <c r="FG467" s="26" t="s">
        <v>275</v>
      </c>
      <c r="FH467" s="26" t="s">
        <v>275</v>
      </c>
      <c r="FI467" s="26" t="s">
        <v>275</v>
      </c>
      <c r="FJ467" s="26" t="s">
        <v>275</v>
      </c>
      <c r="FK467" s="26" t="s">
        <v>275</v>
      </c>
      <c r="FL467" s="26" t="s">
        <v>275</v>
      </c>
      <c r="FM467" s="26" t="s">
        <v>275</v>
      </c>
      <c r="FN467" s="26">
        <v>1258.8983876315187</v>
      </c>
      <c r="FO467" s="26">
        <v>1281.4199509234793</v>
      </c>
      <c r="FP467" s="26">
        <v>1303.2454372581653</v>
      </c>
      <c r="FQ467" s="26">
        <v>1324.3135303992963</v>
      </c>
      <c r="FR467" s="26">
        <v>1345.7311588650118</v>
      </c>
      <c r="FS467" s="26">
        <v>1367.3717868277026</v>
      </c>
      <c r="FT467" s="26">
        <v>1387.9945850095144</v>
      </c>
      <c r="FU467" s="26">
        <v>1408.6439759379152</v>
      </c>
      <c r="FV467" s="26">
        <v>1429.060233152044</v>
      </c>
      <c r="FW467" s="26">
        <v>1448.2229792571125</v>
      </c>
      <c r="FX467" s="26">
        <v>1444.6390453789054</v>
      </c>
      <c r="FY467" s="26">
        <v>1474.6589854378215</v>
      </c>
      <c r="FZ467" s="26">
        <v>1487.1211203366097</v>
      </c>
      <c r="GA467" s="26">
        <v>1506.896485174512</v>
      </c>
      <c r="GB467" s="26">
        <v>1499.3809486757773</v>
      </c>
      <c r="GC467" s="26">
        <v>1510.6266331237064</v>
      </c>
      <c r="GD467" s="26">
        <v>1508.1150485846106</v>
      </c>
      <c r="GE467" s="26">
        <v>1448.8563878214143</v>
      </c>
      <c r="GF467" s="26">
        <v>1499.0147528945211</v>
      </c>
      <c r="GG467" s="26">
        <v>1361.6891579762498</v>
      </c>
      <c r="GH467" s="26">
        <v>1435.1735782406449</v>
      </c>
      <c r="GI467" s="26">
        <v>1390.2704899980943</v>
      </c>
      <c r="GJ467" s="26">
        <v>1435.6540986328621</v>
      </c>
      <c r="GK467" s="26">
        <v>1315.1581684335897</v>
      </c>
      <c r="GL467" s="26">
        <v>1329.4774361748841</v>
      </c>
      <c r="GM467" s="26">
        <v>1396.0794114920013</v>
      </c>
      <c r="GN467" s="26">
        <v>1487.4304185997021</v>
      </c>
      <c r="GO467" s="26">
        <v>1402.918221920597</v>
      </c>
      <c r="GP467" s="26">
        <v>1305.9112343406043</v>
      </c>
      <c r="GQ467" s="26">
        <v>1353.96153917117</v>
      </c>
      <c r="GR467" s="26">
        <v>1268.1912476636114</v>
      </c>
      <c r="GS467" s="26">
        <v>1218.7153940534777</v>
      </c>
      <c r="GT467" s="26">
        <v>1359.6043142216372</v>
      </c>
      <c r="GU467" s="26">
        <v>1350.7375580096095</v>
      </c>
      <c r="GV467" s="26">
        <v>1248.1895313639986</v>
      </c>
      <c r="GW467" s="26">
        <v>1255.0040691073041</v>
      </c>
      <c r="GX467" s="26">
        <v>1274.4018294925886</v>
      </c>
      <c r="GY467" s="26">
        <v>1284.8357483595667</v>
      </c>
      <c r="GZ467" s="26">
        <v>1308.11251060111</v>
      </c>
      <c r="HA467" s="26">
        <v>1241.6992413111179</v>
      </c>
      <c r="HB467" s="141">
        <v>1253.9012552761471</v>
      </c>
      <c r="HC467" s="141">
        <v>1250.8175953820753</v>
      </c>
      <c r="HD467" s="141">
        <v>1232.8586341825999</v>
      </c>
      <c r="HE467" s="141">
        <v>1217.2439450657839</v>
      </c>
      <c r="HF467" s="141">
        <v>1186.4602920404141</v>
      </c>
      <c r="HG467" s="141">
        <v>1218.4768477615082</v>
      </c>
      <c r="HH467" s="141">
        <v>1211.6307646279438</v>
      </c>
      <c r="HI467" s="141">
        <v>1219.0000239762405</v>
      </c>
      <c r="HJ467" s="141">
        <v>1258.4364548749888</v>
      </c>
      <c r="HK467" s="141">
        <v>1307.1161011515426</v>
      </c>
      <c r="HL467" s="141">
        <v>1318.0953692559403</v>
      </c>
      <c r="HM467" s="141">
        <v>1343.445437643494</v>
      </c>
      <c r="HN467" s="141">
        <v>1317.4960285484055</v>
      </c>
      <c r="HO467" s="141">
        <v>1368.8024932176409</v>
      </c>
      <c r="HP467" s="141">
        <v>1410.728285789618</v>
      </c>
      <c r="HQ467" s="141">
        <v>1450.7422849541199</v>
      </c>
      <c r="HR467" s="141">
        <v>1447.076671723655</v>
      </c>
      <c r="HS467" s="141">
        <v>1479.0593681943551</v>
      </c>
      <c r="HT467" s="141">
        <v>1493.6673980711334</v>
      </c>
      <c r="HU467" s="141">
        <v>1485.1299778972568</v>
      </c>
      <c r="HV467" s="141">
        <v>1506.8573289543012</v>
      </c>
    </row>
    <row r="468" spans="1:230" ht="14.4">
      <c r="A468" s="140" t="s">
        <v>49</v>
      </c>
      <c r="B468" s="17" t="s">
        <v>275</v>
      </c>
      <c r="C468" s="17" t="s">
        <v>275</v>
      </c>
      <c r="D468" s="17" t="s">
        <v>275</v>
      </c>
      <c r="E468" s="17"/>
      <c r="F468" s="17"/>
      <c r="G468" s="17" t="s">
        <v>275</v>
      </c>
      <c r="H468" s="17"/>
      <c r="I468" s="17"/>
      <c r="J468" s="17"/>
      <c r="K468" s="26" t="s">
        <v>275</v>
      </c>
      <c r="L468" s="26"/>
      <c r="M468" s="26" t="s">
        <v>275</v>
      </c>
      <c r="N468" s="26" t="s">
        <v>275</v>
      </c>
      <c r="O468" s="26" t="s">
        <v>275</v>
      </c>
      <c r="P468" s="26" t="s">
        <v>275</v>
      </c>
      <c r="Q468" s="26"/>
      <c r="R468" s="26" t="s">
        <v>275</v>
      </c>
      <c r="S468" s="26"/>
      <c r="T468" s="26"/>
      <c r="U468" s="26"/>
      <c r="V468" s="26"/>
      <c r="W468" s="26"/>
      <c r="X468" s="26"/>
      <c r="Y468" s="26"/>
      <c r="Z468" s="26"/>
      <c r="AA468" s="26"/>
      <c r="AB468" s="26"/>
      <c r="AC468" s="26"/>
      <c r="AD468" s="26"/>
      <c r="AE468" s="26"/>
      <c r="AF468" s="26"/>
      <c r="AG468" s="26"/>
      <c r="AH468" s="26"/>
      <c r="AI468" s="26"/>
      <c r="AJ468" s="26"/>
      <c r="AK468" s="26"/>
      <c r="AL468" s="26"/>
      <c r="AM468" s="26"/>
      <c r="AN468" s="26" t="s">
        <v>275</v>
      </c>
      <c r="AO468" s="26" t="s">
        <v>275</v>
      </c>
      <c r="AP468" s="26" t="s">
        <v>275</v>
      </c>
      <c r="AQ468" s="26" t="s">
        <v>275</v>
      </c>
      <c r="AR468" s="26" t="s">
        <v>275</v>
      </c>
      <c r="AS468" s="26" t="s">
        <v>275</v>
      </c>
      <c r="AT468" s="26" t="s">
        <v>275</v>
      </c>
      <c r="AU468" s="26" t="s">
        <v>275</v>
      </c>
      <c r="AV468" s="26" t="s">
        <v>275</v>
      </c>
      <c r="AW468" s="26" t="s">
        <v>275</v>
      </c>
      <c r="AX468" s="26" t="s">
        <v>275</v>
      </c>
      <c r="AY468" s="26" t="s">
        <v>275</v>
      </c>
      <c r="AZ468" s="26" t="s">
        <v>275</v>
      </c>
      <c r="BA468" s="26" t="s">
        <v>275</v>
      </c>
      <c r="BB468" s="26" t="s">
        <v>275</v>
      </c>
      <c r="BC468" s="26" t="s">
        <v>275</v>
      </c>
      <c r="BD468" s="26" t="s">
        <v>275</v>
      </c>
      <c r="BE468" s="26" t="s">
        <v>275</v>
      </c>
      <c r="BF468" s="26" t="s">
        <v>275</v>
      </c>
      <c r="BG468" s="26" t="s">
        <v>275</v>
      </c>
      <c r="BH468" s="26" t="s">
        <v>275</v>
      </c>
      <c r="BI468" s="26" t="s">
        <v>275</v>
      </c>
      <c r="BJ468" s="26" t="s">
        <v>275</v>
      </c>
      <c r="BK468" s="26" t="s">
        <v>275</v>
      </c>
      <c r="BL468" s="26" t="s">
        <v>275</v>
      </c>
      <c r="BM468" s="26" t="s">
        <v>275</v>
      </c>
      <c r="BN468" s="26" t="s">
        <v>275</v>
      </c>
      <c r="BO468" s="26" t="s">
        <v>275</v>
      </c>
      <c r="BP468" s="26" t="s">
        <v>275</v>
      </c>
      <c r="BQ468" s="26" t="s">
        <v>275</v>
      </c>
      <c r="BR468" s="26" t="s">
        <v>275</v>
      </c>
      <c r="BS468" s="26" t="s">
        <v>275</v>
      </c>
      <c r="BT468" s="26" t="s">
        <v>275</v>
      </c>
      <c r="BU468" s="26" t="s">
        <v>275</v>
      </c>
      <c r="BV468" s="26" t="s">
        <v>275</v>
      </c>
      <c r="BW468" s="26" t="s">
        <v>275</v>
      </c>
      <c r="BX468" s="26" t="s">
        <v>275</v>
      </c>
      <c r="BY468" s="26" t="s">
        <v>275</v>
      </c>
      <c r="BZ468" s="26" t="s">
        <v>275</v>
      </c>
      <c r="CA468" s="26" t="s">
        <v>275</v>
      </c>
      <c r="CB468" s="26" t="s">
        <v>275</v>
      </c>
      <c r="CC468" s="26" t="s">
        <v>275</v>
      </c>
      <c r="CD468" s="26" t="s">
        <v>275</v>
      </c>
      <c r="CE468" s="26" t="s">
        <v>275</v>
      </c>
      <c r="CF468" s="26" t="s">
        <v>275</v>
      </c>
      <c r="CG468" s="26" t="s">
        <v>275</v>
      </c>
      <c r="CH468" s="26" t="s">
        <v>275</v>
      </c>
      <c r="CI468" s="26" t="s">
        <v>275</v>
      </c>
      <c r="CJ468" s="26" t="s">
        <v>275</v>
      </c>
      <c r="CK468" s="26" t="s">
        <v>275</v>
      </c>
      <c r="CL468" s="26" t="s">
        <v>275</v>
      </c>
      <c r="CM468" s="26" t="s">
        <v>275</v>
      </c>
      <c r="CN468" s="26" t="s">
        <v>275</v>
      </c>
      <c r="CO468" s="26" t="s">
        <v>275</v>
      </c>
      <c r="CP468" s="26" t="s">
        <v>275</v>
      </c>
      <c r="CQ468" s="26" t="s">
        <v>275</v>
      </c>
      <c r="CR468" s="26" t="s">
        <v>275</v>
      </c>
      <c r="CS468" s="26" t="s">
        <v>275</v>
      </c>
      <c r="CT468" s="26" t="s">
        <v>275</v>
      </c>
      <c r="CU468" s="26" t="s">
        <v>275</v>
      </c>
      <c r="CV468" s="26" t="s">
        <v>275</v>
      </c>
      <c r="CW468" s="26" t="s">
        <v>275</v>
      </c>
      <c r="CX468" s="26" t="s">
        <v>275</v>
      </c>
      <c r="CY468" s="26" t="s">
        <v>275</v>
      </c>
      <c r="CZ468" s="26" t="s">
        <v>275</v>
      </c>
      <c r="DA468" s="26" t="s">
        <v>275</v>
      </c>
      <c r="DB468" s="26" t="s">
        <v>275</v>
      </c>
      <c r="DC468" s="26" t="s">
        <v>275</v>
      </c>
      <c r="DD468" s="26" t="s">
        <v>275</v>
      </c>
      <c r="DE468" s="26" t="s">
        <v>275</v>
      </c>
      <c r="DF468" s="26" t="s">
        <v>275</v>
      </c>
      <c r="DG468" s="26" t="s">
        <v>275</v>
      </c>
      <c r="DH468" s="26" t="s">
        <v>275</v>
      </c>
      <c r="DI468" s="26" t="s">
        <v>275</v>
      </c>
      <c r="DJ468" s="26" t="s">
        <v>275</v>
      </c>
      <c r="DK468" s="26" t="s">
        <v>275</v>
      </c>
      <c r="DL468" s="26" t="s">
        <v>275</v>
      </c>
      <c r="DM468" s="26" t="s">
        <v>275</v>
      </c>
      <c r="DN468" s="26" t="s">
        <v>275</v>
      </c>
      <c r="DO468" s="26" t="s">
        <v>275</v>
      </c>
      <c r="DP468" s="26" t="s">
        <v>275</v>
      </c>
      <c r="DQ468" s="26" t="s">
        <v>275</v>
      </c>
      <c r="DR468" s="26" t="s">
        <v>275</v>
      </c>
      <c r="DS468" s="26" t="s">
        <v>275</v>
      </c>
      <c r="DT468" s="26" t="s">
        <v>275</v>
      </c>
      <c r="DU468" s="26" t="s">
        <v>275</v>
      </c>
      <c r="DV468" s="26" t="s">
        <v>275</v>
      </c>
      <c r="DW468" s="26" t="s">
        <v>275</v>
      </c>
      <c r="DX468" s="26" t="s">
        <v>275</v>
      </c>
      <c r="DY468" s="26" t="s">
        <v>275</v>
      </c>
      <c r="DZ468" s="26" t="s">
        <v>275</v>
      </c>
      <c r="EA468" s="26" t="s">
        <v>275</v>
      </c>
      <c r="EB468" s="26" t="s">
        <v>275</v>
      </c>
      <c r="EC468" s="26" t="s">
        <v>275</v>
      </c>
      <c r="ED468" s="26" t="s">
        <v>275</v>
      </c>
      <c r="EE468" s="26" t="s">
        <v>275</v>
      </c>
      <c r="EF468" s="26" t="s">
        <v>275</v>
      </c>
      <c r="EG468" s="26" t="s">
        <v>275</v>
      </c>
      <c r="EH468" s="26" t="s">
        <v>275</v>
      </c>
      <c r="EI468" s="26" t="s">
        <v>275</v>
      </c>
      <c r="EJ468" s="26" t="s">
        <v>275</v>
      </c>
      <c r="EK468" s="26" t="s">
        <v>275</v>
      </c>
      <c r="EL468" s="26" t="s">
        <v>275</v>
      </c>
      <c r="EM468" s="26" t="s">
        <v>275</v>
      </c>
      <c r="EN468" s="26" t="s">
        <v>275</v>
      </c>
      <c r="EO468" s="26" t="s">
        <v>275</v>
      </c>
      <c r="EP468" s="26" t="s">
        <v>275</v>
      </c>
      <c r="EQ468" s="26" t="s">
        <v>275</v>
      </c>
      <c r="ER468" s="26" t="s">
        <v>275</v>
      </c>
      <c r="ES468" s="26" t="s">
        <v>275</v>
      </c>
      <c r="ET468" s="26" t="s">
        <v>275</v>
      </c>
      <c r="EU468" s="26" t="s">
        <v>275</v>
      </c>
      <c r="EV468" s="26" t="s">
        <v>275</v>
      </c>
      <c r="EW468" s="26" t="s">
        <v>275</v>
      </c>
      <c r="EX468" s="26" t="s">
        <v>275</v>
      </c>
      <c r="EY468" s="26" t="s">
        <v>275</v>
      </c>
      <c r="EZ468" s="26" t="s">
        <v>275</v>
      </c>
      <c r="FA468" s="26" t="s">
        <v>275</v>
      </c>
      <c r="FB468" s="26" t="s">
        <v>275</v>
      </c>
      <c r="FC468" s="26" t="s">
        <v>275</v>
      </c>
      <c r="FD468" s="26" t="s">
        <v>275</v>
      </c>
      <c r="FE468" s="26" t="s">
        <v>275</v>
      </c>
      <c r="FF468" s="26" t="s">
        <v>275</v>
      </c>
      <c r="FG468" s="26" t="s">
        <v>275</v>
      </c>
      <c r="FH468" s="26" t="s">
        <v>275</v>
      </c>
      <c r="FI468" s="26" t="s">
        <v>275</v>
      </c>
      <c r="FJ468" s="26" t="s">
        <v>275</v>
      </c>
      <c r="FK468" s="26" t="s">
        <v>275</v>
      </c>
      <c r="FL468" s="26" t="s">
        <v>275</v>
      </c>
      <c r="FM468" s="26" t="s">
        <v>275</v>
      </c>
      <c r="FN468" s="26">
        <v>1912.258165761654</v>
      </c>
      <c r="FO468" s="26">
        <v>2018.6800777797803</v>
      </c>
      <c r="FP468" s="26">
        <v>2049.663573418431</v>
      </c>
      <c r="FQ468" s="26">
        <v>2084.0456005547476</v>
      </c>
      <c r="FR468" s="26">
        <v>2173.6325936439807</v>
      </c>
      <c r="FS468" s="26">
        <v>2164.3599238485972</v>
      </c>
      <c r="FT468" s="26">
        <v>2142.5151646332793</v>
      </c>
      <c r="FU468" s="26">
        <v>2185.8869594680168</v>
      </c>
      <c r="FV468" s="26">
        <v>2199.5835254367212</v>
      </c>
      <c r="FW468" s="26">
        <v>2253.9556050778774</v>
      </c>
      <c r="FX468" s="26">
        <v>2366.5239470203846</v>
      </c>
      <c r="FY468" s="26">
        <v>2175.7772667267932</v>
      </c>
      <c r="FZ468" s="26">
        <v>2305.6402754794458</v>
      </c>
      <c r="GA468" s="26">
        <v>2458.1439385866988</v>
      </c>
      <c r="GB468" s="26">
        <v>2488.2320021703554</v>
      </c>
      <c r="GC468" s="26">
        <v>2434.5984568687873</v>
      </c>
      <c r="GD468" s="26">
        <v>2434.4440004953099</v>
      </c>
      <c r="GE468" s="26">
        <v>2381.1563792529096</v>
      </c>
      <c r="GF468" s="26">
        <v>2521.6346545218898</v>
      </c>
      <c r="GG468" s="26">
        <v>2455.2657375463955</v>
      </c>
      <c r="GH468" s="26">
        <v>2569.9748132555183</v>
      </c>
      <c r="GI468" s="26">
        <v>2909.7859617182276</v>
      </c>
      <c r="GJ468" s="26">
        <v>3025.5710059043222</v>
      </c>
      <c r="GK468" s="26">
        <v>3251.4910040432742</v>
      </c>
      <c r="GL468" s="26">
        <v>3244.758899096822</v>
      </c>
      <c r="GM468" s="26">
        <v>3307.0848516004185</v>
      </c>
      <c r="GN468" s="26">
        <v>3582.7221657481123</v>
      </c>
      <c r="GO468" s="26">
        <v>3786.892495054929</v>
      </c>
      <c r="GP468" s="26">
        <v>4008.884260580202</v>
      </c>
      <c r="GQ468" s="26">
        <v>4615.0512894880303</v>
      </c>
      <c r="GR468" s="26">
        <v>4443.9012484524428</v>
      </c>
      <c r="GS468" s="26">
        <v>4095.4020733061693</v>
      </c>
      <c r="GT468" s="26">
        <v>3980.5091092164757</v>
      </c>
      <c r="GU468" s="26">
        <v>3878.5703688527474</v>
      </c>
      <c r="GV468" s="26">
        <v>3989.0318994974791</v>
      </c>
      <c r="GW468" s="26">
        <v>4324.4832673812161</v>
      </c>
      <c r="GX468" s="26">
        <v>4372.185345055198</v>
      </c>
      <c r="GY468" s="26">
        <v>4549.360219381766</v>
      </c>
      <c r="GZ468" s="26">
        <v>4690.1706618673506</v>
      </c>
      <c r="HA468" s="26">
        <v>4898.6150607497311</v>
      </c>
      <c r="HB468" s="26">
        <v>5169.4915254237294</v>
      </c>
      <c r="HC468" s="26">
        <v>5246.158355315496</v>
      </c>
      <c r="HD468" s="26">
        <v>5542.2388380849907</v>
      </c>
      <c r="HE468" s="26">
        <v>5836.7115683733855</v>
      </c>
      <c r="HF468" s="26">
        <v>5638.5145616661948</v>
      </c>
      <c r="HG468" s="26">
        <v>5605.1567442046689</v>
      </c>
      <c r="HH468" s="26">
        <v>6101.9098185276171</v>
      </c>
      <c r="HI468" s="26">
        <v>6779.6610169491523</v>
      </c>
      <c r="HJ468" s="26">
        <v>7100.8370694793575</v>
      </c>
      <c r="HK468" s="26">
        <v>6808.5542060739472</v>
      </c>
      <c r="HL468" s="26">
        <v>6367.0128098233918</v>
      </c>
      <c r="HM468" s="26">
        <v>6149.2023499183015</v>
      </c>
      <c r="HN468" s="26">
        <v>6151.0015408320496</v>
      </c>
      <c r="HO468" s="26">
        <v>5728.2843179075917</v>
      </c>
      <c r="HP468" s="26">
        <v>5495.9623960467634</v>
      </c>
      <c r="HQ468" s="26">
        <v>5745.8932360584604</v>
      </c>
      <c r="HR468" s="26">
        <v>5813.8163635934807</v>
      </c>
      <c r="HS468" s="26">
        <v>6020.8629903619521</v>
      </c>
      <c r="HT468" s="26">
        <v>6108.897742363878</v>
      </c>
      <c r="HU468" s="141"/>
      <c r="HV468" s="141"/>
    </row>
    <row r="469" spans="1:230" ht="14.4">
      <c r="A469" s="140" t="s">
        <v>48</v>
      </c>
      <c r="B469" s="17" t="s">
        <v>275</v>
      </c>
      <c r="C469" s="17" t="s">
        <v>275</v>
      </c>
      <c r="D469" s="17" t="s">
        <v>275</v>
      </c>
      <c r="E469" s="17"/>
      <c r="F469" s="17"/>
      <c r="G469" s="17" t="s">
        <v>275</v>
      </c>
      <c r="H469" s="17"/>
      <c r="I469" s="17"/>
      <c r="J469" s="17"/>
      <c r="K469" s="26" t="s">
        <v>275</v>
      </c>
      <c r="L469" s="26"/>
      <c r="M469" s="26" t="s">
        <v>275</v>
      </c>
      <c r="N469" s="26" t="s">
        <v>275</v>
      </c>
      <c r="O469" s="26" t="s">
        <v>275</v>
      </c>
      <c r="P469" s="26" t="s">
        <v>275</v>
      </c>
      <c r="Q469" s="26"/>
      <c r="R469" s="26" t="s">
        <v>275</v>
      </c>
      <c r="S469" s="26"/>
      <c r="T469" s="26"/>
      <c r="U469" s="26"/>
      <c r="V469" s="26"/>
      <c r="W469" s="26"/>
      <c r="X469" s="26"/>
      <c r="Y469" s="26"/>
      <c r="Z469" s="26"/>
      <c r="AA469" s="26"/>
      <c r="AB469" s="26"/>
      <c r="AC469" s="26"/>
      <c r="AD469" s="26"/>
      <c r="AE469" s="26"/>
      <c r="AF469" s="26"/>
      <c r="AG469" s="26"/>
      <c r="AH469" s="26"/>
      <c r="AI469" s="26"/>
      <c r="AJ469" s="26"/>
      <c r="AK469" s="26"/>
      <c r="AL469" s="26"/>
      <c r="AM469" s="26"/>
      <c r="AN469" s="26" t="s">
        <v>275</v>
      </c>
      <c r="AO469" s="26" t="s">
        <v>275</v>
      </c>
      <c r="AP469" s="26" t="s">
        <v>275</v>
      </c>
      <c r="AQ469" s="26" t="s">
        <v>275</v>
      </c>
      <c r="AR469" s="26" t="s">
        <v>275</v>
      </c>
      <c r="AS469" s="26" t="s">
        <v>275</v>
      </c>
      <c r="AT469" s="26" t="s">
        <v>275</v>
      </c>
      <c r="AU469" s="26" t="s">
        <v>275</v>
      </c>
      <c r="AV469" s="26" t="s">
        <v>275</v>
      </c>
      <c r="AW469" s="26" t="s">
        <v>275</v>
      </c>
      <c r="AX469" s="26" t="s">
        <v>275</v>
      </c>
      <c r="AY469" s="26" t="s">
        <v>275</v>
      </c>
      <c r="AZ469" s="26" t="s">
        <v>275</v>
      </c>
      <c r="BA469" s="26" t="s">
        <v>275</v>
      </c>
      <c r="BB469" s="26" t="s">
        <v>275</v>
      </c>
      <c r="BC469" s="26" t="s">
        <v>275</v>
      </c>
      <c r="BD469" s="26" t="s">
        <v>275</v>
      </c>
      <c r="BE469" s="26" t="s">
        <v>275</v>
      </c>
      <c r="BF469" s="26" t="s">
        <v>275</v>
      </c>
      <c r="BG469" s="26" t="s">
        <v>275</v>
      </c>
      <c r="BH469" s="26" t="s">
        <v>275</v>
      </c>
      <c r="BI469" s="26" t="s">
        <v>275</v>
      </c>
      <c r="BJ469" s="26" t="s">
        <v>275</v>
      </c>
      <c r="BK469" s="26" t="s">
        <v>275</v>
      </c>
      <c r="BL469" s="26" t="s">
        <v>275</v>
      </c>
      <c r="BM469" s="26" t="s">
        <v>275</v>
      </c>
      <c r="BN469" s="26" t="s">
        <v>275</v>
      </c>
      <c r="BO469" s="26" t="s">
        <v>275</v>
      </c>
      <c r="BP469" s="26" t="s">
        <v>275</v>
      </c>
      <c r="BQ469" s="26" t="s">
        <v>275</v>
      </c>
      <c r="BR469" s="26" t="s">
        <v>275</v>
      </c>
      <c r="BS469" s="26" t="s">
        <v>275</v>
      </c>
      <c r="BT469" s="26" t="s">
        <v>275</v>
      </c>
      <c r="BU469" s="26" t="s">
        <v>275</v>
      </c>
      <c r="BV469" s="26" t="s">
        <v>275</v>
      </c>
      <c r="BW469" s="26" t="s">
        <v>275</v>
      </c>
      <c r="BX469" s="26" t="s">
        <v>275</v>
      </c>
      <c r="BY469" s="26" t="s">
        <v>275</v>
      </c>
      <c r="BZ469" s="26" t="s">
        <v>275</v>
      </c>
      <c r="CA469" s="26" t="s">
        <v>275</v>
      </c>
      <c r="CB469" s="26" t="s">
        <v>275</v>
      </c>
      <c r="CC469" s="26" t="s">
        <v>275</v>
      </c>
      <c r="CD469" s="26" t="s">
        <v>275</v>
      </c>
      <c r="CE469" s="26" t="s">
        <v>275</v>
      </c>
      <c r="CF469" s="26" t="s">
        <v>275</v>
      </c>
      <c r="CG469" s="26" t="s">
        <v>275</v>
      </c>
      <c r="CH469" s="26" t="s">
        <v>275</v>
      </c>
      <c r="CI469" s="26" t="s">
        <v>275</v>
      </c>
      <c r="CJ469" s="26" t="s">
        <v>275</v>
      </c>
      <c r="CK469" s="26" t="s">
        <v>275</v>
      </c>
      <c r="CL469" s="26" t="s">
        <v>275</v>
      </c>
      <c r="CM469" s="26" t="s">
        <v>275</v>
      </c>
      <c r="CN469" s="26" t="s">
        <v>275</v>
      </c>
      <c r="CO469" s="26" t="s">
        <v>275</v>
      </c>
      <c r="CP469" s="26" t="s">
        <v>275</v>
      </c>
      <c r="CQ469" s="26" t="s">
        <v>275</v>
      </c>
      <c r="CR469" s="26" t="s">
        <v>275</v>
      </c>
      <c r="CS469" s="26" t="s">
        <v>275</v>
      </c>
      <c r="CT469" s="26" t="s">
        <v>275</v>
      </c>
      <c r="CU469" s="26" t="s">
        <v>275</v>
      </c>
      <c r="CV469" s="26" t="s">
        <v>275</v>
      </c>
      <c r="CW469" s="26" t="s">
        <v>275</v>
      </c>
      <c r="CX469" s="26" t="s">
        <v>275</v>
      </c>
      <c r="CY469" s="26" t="s">
        <v>275</v>
      </c>
      <c r="CZ469" s="26" t="s">
        <v>275</v>
      </c>
      <c r="DA469" s="26" t="s">
        <v>275</v>
      </c>
      <c r="DB469" s="26" t="s">
        <v>275</v>
      </c>
      <c r="DC469" s="26" t="s">
        <v>275</v>
      </c>
      <c r="DD469" s="26" t="s">
        <v>275</v>
      </c>
      <c r="DE469" s="26" t="s">
        <v>275</v>
      </c>
      <c r="DF469" s="26" t="s">
        <v>275</v>
      </c>
      <c r="DG469" s="26" t="s">
        <v>275</v>
      </c>
      <c r="DH469" s="26" t="s">
        <v>275</v>
      </c>
      <c r="DI469" s="26" t="s">
        <v>275</v>
      </c>
      <c r="DJ469" s="26" t="s">
        <v>275</v>
      </c>
      <c r="DK469" s="26" t="s">
        <v>275</v>
      </c>
      <c r="DL469" s="26" t="s">
        <v>275</v>
      </c>
      <c r="DM469" s="26" t="s">
        <v>275</v>
      </c>
      <c r="DN469" s="26" t="s">
        <v>275</v>
      </c>
      <c r="DO469" s="26" t="s">
        <v>275</v>
      </c>
      <c r="DP469" s="26" t="s">
        <v>275</v>
      </c>
      <c r="DQ469" s="26" t="s">
        <v>275</v>
      </c>
      <c r="DR469" s="26" t="s">
        <v>275</v>
      </c>
      <c r="DS469" s="26" t="s">
        <v>275</v>
      </c>
      <c r="DT469" s="26" t="s">
        <v>275</v>
      </c>
      <c r="DU469" s="26" t="s">
        <v>275</v>
      </c>
      <c r="DV469" s="26" t="s">
        <v>275</v>
      </c>
      <c r="DW469" s="26" t="s">
        <v>275</v>
      </c>
      <c r="DX469" s="26" t="s">
        <v>275</v>
      </c>
      <c r="DY469" s="26" t="s">
        <v>275</v>
      </c>
      <c r="DZ469" s="26" t="s">
        <v>275</v>
      </c>
      <c r="EA469" s="26" t="s">
        <v>275</v>
      </c>
      <c r="EB469" s="26" t="s">
        <v>275</v>
      </c>
      <c r="EC469" s="26" t="s">
        <v>275</v>
      </c>
      <c r="ED469" s="26" t="s">
        <v>275</v>
      </c>
      <c r="EE469" s="26" t="s">
        <v>275</v>
      </c>
      <c r="EF469" s="26" t="s">
        <v>275</v>
      </c>
      <c r="EG469" s="26" t="s">
        <v>275</v>
      </c>
      <c r="EH469" s="26" t="s">
        <v>275</v>
      </c>
      <c r="EI469" s="26" t="s">
        <v>275</v>
      </c>
      <c r="EJ469" s="26" t="s">
        <v>275</v>
      </c>
      <c r="EK469" s="26" t="s">
        <v>275</v>
      </c>
      <c r="EL469" s="26" t="s">
        <v>275</v>
      </c>
      <c r="EM469" s="26" t="s">
        <v>275</v>
      </c>
      <c r="EN469" s="26" t="s">
        <v>275</v>
      </c>
      <c r="EO469" s="26" t="s">
        <v>275</v>
      </c>
      <c r="EP469" s="26" t="s">
        <v>275</v>
      </c>
      <c r="EQ469" s="26" t="s">
        <v>275</v>
      </c>
      <c r="ER469" s="26" t="s">
        <v>275</v>
      </c>
      <c r="ES469" s="26" t="s">
        <v>275</v>
      </c>
      <c r="ET469" s="26" t="s">
        <v>275</v>
      </c>
      <c r="EU469" s="26" t="s">
        <v>275</v>
      </c>
      <c r="EV469" s="26" t="s">
        <v>275</v>
      </c>
      <c r="EW469" s="26" t="s">
        <v>275</v>
      </c>
      <c r="EX469" s="26" t="s">
        <v>275</v>
      </c>
      <c r="EY469" s="26" t="s">
        <v>275</v>
      </c>
      <c r="EZ469" s="26" t="s">
        <v>275</v>
      </c>
      <c r="FA469" s="26" t="s">
        <v>275</v>
      </c>
      <c r="FB469" s="26" t="s">
        <v>275</v>
      </c>
      <c r="FC469" s="26" t="s">
        <v>275</v>
      </c>
      <c r="FD469" s="26" t="s">
        <v>275</v>
      </c>
      <c r="FE469" s="26" t="s">
        <v>275</v>
      </c>
      <c r="FF469" s="26" t="s">
        <v>275</v>
      </c>
      <c r="FG469" s="26" t="s">
        <v>275</v>
      </c>
      <c r="FH469" s="26" t="s">
        <v>275</v>
      </c>
      <c r="FI469" s="26" t="s">
        <v>275</v>
      </c>
      <c r="FJ469" s="26" t="s">
        <v>275</v>
      </c>
      <c r="FK469" s="26" t="s">
        <v>275</v>
      </c>
      <c r="FL469" s="26" t="s">
        <v>275</v>
      </c>
      <c r="FM469" s="26" t="s">
        <v>275</v>
      </c>
      <c r="FN469" s="26">
        <v>656.26840042332276</v>
      </c>
      <c r="FO469" s="26">
        <v>684.5663198421862</v>
      </c>
      <c r="FP469" s="26">
        <v>696.5772006078588</v>
      </c>
      <c r="FQ469" s="26">
        <v>713.73141860941564</v>
      </c>
      <c r="FR469" s="26">
        <v>743.88969769780056</v>
      </c>
      <c r="FS469" s="26">
        <v>759.50452195718844</v>
      </c>
      <c r="FT469" s="26">
        <v>777.47873080181921</v>
      </c>
      <c r="FU469" s="26">
        <v>795.30655976659125</v>
      </c>
      <c r="FV469" s="26">
        <v>806.5000362388563</v>
      </c>
      <c r="FW469" s="26">
        <v>840.86183592595376</v>
      </c>
      <c r="FX469" s="26">
        <v>855.64826705163853</v>
      </c>
      <c r="FY469" s="26">
        <v>858.42529115546211</v>
      </c>
      <c r="FZ469" s="26">
        <v>884.10629973628465</v>
      </c>
      <c r="GA469" s="26">
        <v>885.73175365060899</v>
      </c>
      <c r="GB469" s="26">
        <v>882.722247270764</v>
      </c>
      <c r="GC469" s="26">
        <v>931.50929607029889</v>
      </c>
      <c r="GD469" s="26">
        <v>975.92524891144751</v>
      </c>
      <c r="GE469" s="26">
        <v>954.8921246803734</v>
      </c>
      <c r="GF469" s="26">
        <v>1032.4681124617498</v>
      </c>
      <c r="GG469" s="26">
        <v>1108.8161335691002</v>
      </c>
      <c r="GH469" s="26">
        <v>1128.9070824707649</v>
      </c>
      <c r="GI469" s="26">
        <v>1101.0917614278012</v>
      </c>
      <c r="GJ469" s="26">
        <v>1071.8473863236138</v>
      </c>
      <c r="GK469" s="26">
        <v>1087.1449348682554</v>
      </c>
      <c r="GL469" s="26">
        <v>1112.8541259589815</v>
      </c>
      <c r="GM469" s="26">
        <v>1124.5461196033418</v>
      </c>
      <c r="GN469" s="26">
        <v>1070.1853305286202</v>
      </c>
      <c r="GO469" s="26">
        <v>1065.3017800311679</v>
      </c>
      <c r="GP469" s="26">
        <v>1048.1791162606778</v>
      </c>
      <c r="GQ469" s="26">
        <v>1086.8325382099013</v>
      </c>
      <c r="GR469" s="26">
        <v>1115.9182186012977</v>
      </c>
      <c r="GS469" s="26">
        <v>1161.5447856187652</v>
      </c>
      <c r="GT469" s="26">
        <v>1157.4294529886404</v>
      </c>
      <c r="GU469" s="26">
        <v>1117.2497679999151</v>
      </c>
      <c r="GV469" s="26">
        <v>1108.279213736032</v>
      </c>
      <c r="GW469" s="26">
        <v>1054.2135280888331</v>
      </c>
      <c r="GX469" s="26">
        <v>994.58337069043546</v>
      </c>
      <c r="GY469" s="26">
        <v>1023.2015862246016</v>
      </c>
      <c r="GZ469" s="26">
        <v>1026.3545486580376</v>
      </c>
      <c r="HA469" s="26">
        <v>1024.5978471526398</v>
      </c>
      <c r="HB469" s="26">
        <v>1025.6895603258072</v>
      </c>
      <c r="HC469" s="26">
        <v>918.96084289460907</v>
      </c>
      <c r="HD469" s="26">
        <v>844.88060162131796</v>
      </c>
      <c r="HE469" s="26">
        <v>855.08473345492848</v>
      </c>
      <c r="HF469" s="26">
        <v>865.08438289420417</v>
      </c>
      <c r="HG469" s="26">
        <v>766.05569480860368</v>
      </c>
      <c r="HH469" s="26">
        <v>568.71150848927903</v>
      </c>
      <c r="HI469" s="26">
        <v>454.32347788003023</v>
      </c>
      <c r="HJ469" s="26">
        <v>441.4891218661698</v>
      </c>
      <c r="HK469" s="26">
        <v>403.53075599224047</v>
      </c>
      <c r="HL469" s="26">
        <v>409.2936870134705</v>
      </c>
      <c r="HM469" s="26">
        <v>457.63072699398145</v>
      </c>
      <c r="HN469" s="26">
        <v>553.16651486271576</v>
      </c>
      <c r="HO469" s="26">
        <v>572.27410924583501</v>
      </c>
      <c r="HP469" s="26">
        <v>595.93187627408747</v>
      </c>
      <c r="HQ469" s="26">
        <v>623.54444588381511</v>
      </c>
      <c r="HR469" s="26">
        <v>640.31506827671262</v>
      </c>
      <c r="HS469" s="26">
        <v>665.76088944094442</v>
      </c>
      <c r="HT469" s="26">
        <v>686.44243621772591</v>
      </c>
      <c r="HU469" s="141"/>
      <c r="HV469" s="141"/>
    </row>
    <row r="470" spans="1:230" ht="14.4">
      <c r="A470" s="140" t="s">
        <v>247</v>
      </c>
      <c r="B470" s="17" t="s">
        <v>275</v>
      </c>
      <c r="C470" s="17" t="s">
        <v>275</v>
      </c>
      <c r="D470" s="17" t="s">
        <v>275</v>
      </c>
      <c r="E470" s="17"/>
      <c r="F470" s="17"/>
      <c r="G470" s="17" t="s">
        <v>275</v>
      </c>
      <c r="H470" s="17"/>
      <c r="I470" s="17"/>
      <c r="J470" s="17"/>
      <c r="K470" s="26" t="s">
        <v>275</v>
      </c>
      <c r="L470" s="26"/>
      <c r="M470" s="26" t="s">
        <v>275</v>
      </c>
      <c r="N470" s="26" t="s">
        <v>275</v>
      </c>
      <c r="O470" s="26" t="s">
        <v>275</v>
      </c>
      <c r="P470" s="26" t="s">
        <v>275</v>
      </c>
      <c r="Q470" s="26"/>
      <c r="R470" s="26" t="s">
        <v>275</v>
      </c>
      <c r="S470" s="26"/>
      <c r="T470" s="26"/>
      <c r="U470" s="26"/>
      <c r="V470" s="26"/>
      <c r="W470" s="26"/>
      <c r="X470" s="26"/>
      <c r="Y470" s="26"/>
      <c r="Z470" s="26"/>
      <c r="AA470" s="26"/>
      <c r="AB470" s="26"/>
      <c r="AC470" s="26"/>
      <c r="AD470" s="26"/>
      <c r="AE470" s="26"/>
      <c r="AF470" s="26"/>
      <c r="AG470" s="26"/>
      <c r="AH470" s="26"/>
      <c r="AI470" s="26"/>
      <c r="AJ470" s="26"/>
      <c r="AK470" s="26"/>
      <c r="AL470" s="26"/>
      <c r="AM470" s="26"/>
      <c r="AN470" s="26" t="s">
        <v>275</v>
      </c>
      <c r="AO470" s="26" t="s">
        <v>275</v>
      </c>
      <c r="AP470" s="26" t="s">
        <v>275</v>
      </c>
      <c r="AQ470" s="26" t="s">
        <v>275</v>
      </c>
      <c r="AR470" s="26" t="s">
        <v>275</v>
      </c>
      <c r="AS470" s="26" t="s">
        <v>275</v>
      </c>
      <c r="AT470" s="26" t="s">
        <v>275</v>
      </c>
      <c r="AU470" s="26" t="s">
        <v>275</v>
      </c>
      <c r="AV470" s="26" t="s">
        <v>275</v>
      </c>
      <c r="AW470" s="26" t="s">
        <v>275</v>
      </c>
      <c r="AX470" s="26" t="s">
        <v>275</v>
      </c>
      <c r="AY470" s="26" t="s">
        <v>275</v>
      </c>
      <c r="AZ470" s="26" t="s">
        <v>275</v>
      </c>
      <c r="BA470" s="26" t="s">
        <v>275</v>
      </c>
      <c r="BB470" s="26" t="s">
        <v>275</v>
      </c>
      <c r="BC470" s="26" t="s">
        <v>275</v>
      </c>
      <c r="BD470" s="26" t="s">
        <v>275</v>
      </c>
      <c r="BE470" s="26" t="s">
        <v>275</v>
      </c>
      <c r="BF470" s="26" t="s">
        <v>275</v>
      </c>
      <c r="BG470" s="26" t="s">
        <v>275</v>
      </c>
      <c r="BH470" s="26" t="s">
        <v>275</v>
      </c>
      <c r="BI470" s="26" t="s">
        <v>275</v>
      </c>
      <c r="BJ470" s="26" t="s">
        <v>275</v>
      </c>
      <c r="BK470" s="26" t="s">
        <v>275</v>
      </c>
      <c r="BL470" s="26" t="s">
        <v>275</v>
      </c>
      <c r="BM470" s="26" t="s">
        <v>275</v>
      </c>
      <c r="BN470" s="26" t="s">
        <v>275</v>
      </c>
      <c r="BO470" s="26" t="s">
        <v>275</v>
      </c>
      <c r="BP470" s="26" t="s">
        <v>275</v>
      </c>
      <c r="BQ470" s="26" t="s">
        <v>275</v>
      </c>
      <c r="BR470" s="26" t="s">
        <v>275</v>
      </c>
      <c r="BS470" s="26" t="s">
        <v>275</v>
      </c>
      <c r="BT470" s="26" t="s">
        <v>275</v>
      </c>
      <c r="BU470" s="26" t="s">
        <v>275</v>
      </c>
      <c r="BV470" s="26" t="s">
        <v>275</v>
      </c>
      <c r="BW470" s="26" t="s">
        <v>275</v>
      </c>
      <c r="BX470" s="26" t="s">
        <v>275</v>
      </c>
      <c r="BY470" s="26" t="s">
        <v>275</v>
      </c>
      <c r="BZ470" s="26" t="s">
        <v>275</v>
      </c>
      <c r="CA470" s="26" t="s">
        <v>275</v>
      </c>
      <c r="CB470" s="26" t="s">
        <v>275</v>
      </c>
      <c r="CC470" s="26" t="s">
        <v>275</v>
      </c>
      <c r="CD470" s="26" t="s">
        <v>275</v>
      </c>
      <c r="CE470" s="26" t="s">
        <v>275</v>
      </c>
      <c r="CF470" s="26" t="s">
        <v>275</v>
      </c>
      <c r="CG470" s="26" t="s">
        <v>275</v>
      </c>
      <c r="CH470" s="26" t="s">
        <v>275</v>
      </c>
      <c r="CI470" s="26" t="s">
        <v>275</v>
      </c>
      <c r="CJ470" s="26" t="s">
        <v>275</v>
      </c>
      <c r="CK470" s="26" t="s">
        <v>275</v>
      </c>
      <c r="CL470" s="26" t="s">
        <v>275</v>
      </c>
      <c r="CM470" s="26" t="s">
        <v>275</v>
      </c>
      <c r="CN470" s="26" t="s">
        <v>275</v>
      </c>
      <c r="CO470" s="26" t="s">
        <v>275</v>
      </c>
      <c r="CP470" s="26" t="s">
        <v>275</v>
      </c>
      <c r="CQ470" s="26" t="s">
        <v>275</v>
      </c>
      <c r="CR470" s="26" t="s">
        <v>275</v>
      </c>
      <c r="CS470" s="26" t="s">
        <v>275</v>
      </c>
      <c r="CT470" s="26" t="s">
        <v>275</v>
      </c>
      <c r="CU470" s="26" t="s">
        <v>275</v>
      </c>
      <c r="CV470" s="26" t="s">
        <v>275</v>
      </c>
      <c r="CW470" s="26" t="s">
        <v>275</v>
      </c>
      <c r="CX470" s="26" t="s">
        <v>275</v>
      </c>
      <c r="CY470" s="26" t="s">
        <v>275</v>
      </c>
      <c r="CZ470" s="26" t="s">
        <v>275</v>
      </c>
      <c r="DA470" s="26" t="s">
        <v>275</v>
      </c>
      <c r="DB470" s="26" t="s">
        <v>275</v>
      </c>
      <c r="DC470" s="26" t="s">
        <v>275</v>
      </c>
      <c r="DD470" s="26" t="s">
        <v>275</v>
      </c>
      <c r="DE470" s="26" t="s">
        <v>275</v>
      </c>
      <c r="DF470" s="26" t="s">
        <v>275</v>
      </c>
      <c r="DG470" s="26" t="s">
        <v>275</v>
      </c>
      <c r="DH470" s="26" t="s">
        <v>275</v>
      </c>
      <c r="DI470" s="26" t="s">
        <v>275</v>
      </c>
      <c r="DJ470" s="26" t="s">
        <v>275</v>
      </c>
      <c r="DK470" s="26" t="s">
        <v>275</v>
      </c>
      <c r="DL470" s="26" t="s">
        <v>275</v>
      </c>
      <c r="DM470" s="26" t="s">
        <v>275</v>
      </c>
      <c r="DN470" s="26" t="s">
        <v>275</v>
      </c>
      <c r="DO470" s="26" t="s">
        <v>275</v>
      </c>
      <c r="DP470" s="26" t="s">
        <v>275</v>
      </c>
      <c r="DQ470" s="26" t="s">
        <v>275</v>
      </c>
      <c r="DR470" s="26" t="s">
        <v>275</v>
      </c>
      <c r="DS470" s="26" t="s">
        <v>275</v>
      </c>
      <c r="DT470" s="26" t="s">
        <v>275</v>
      </c>
      <c r="DU470" s="26" t="s">
        <v>275</v>
      </c>
      <c r="DV470" s="26" t="s">
        <v>275</v>
      </c>
      <c r="DW470" s="26" t="s">
        <v>275</v>
      </c>
      <c r="DX470" s="26" t="s">
        <v>275</v>
      </c>
      <c r="DY470" s="26" t="s">
        <v>275</v>
      </c>
      <c r="DZ470" s="26" t="s">
        <v>275</v>
      </c>
      <c r="EA470" s="26" t="s">
        <v>275</v>
      </c>
      <c r="EB470" s="26" t="s">
        <v>275</v>
      </c>
      <c r="EC470" s="26" t="s">
        <v>275</v>
      </c>
      <c r="ED470" s="26" t="s">
        <v>275</v>
      </c>
      <c r="EE470" s="26" t="s">
        <v>275</v>
      </c>
      <c r="EF470" s="26" t="s">
        <v>275</v>
      </c>
      <c r="EG470" s="26" t="s">
        <v>275</v>
      </c>
      <c r="EH470" s="26" t="s">
        <v>275</v>
      </c>
      <c r="EI470" s="26" t="s">
        <v>275</v>
      </c>
      <c r="EJ470" s="26" t="s">
        <v>275</v>
      </c>
      <c r="EK470" s="26" t="s">
        <v>275</v>
      </c>
      <c r="EL470" s="26" t="s">
        <v>275</v>
      </c>
      <c r="EM470" s="26" t="s">
        <v>275</v>
      </c>
      <c r="EN470" s="26" t="s">
        <v>275</v>
      </c>
      <c r="EO470" s="26" t="s">
        <v>275</v>
      </c>
      <c r="EP470" s="26" t="s">
        <v>275</v>
      </c>
      <c r="EQ470" s="26" t="s">
        <v>275</v>
      </c>
      <c r="ER470" s="26" t="s">
        <v>275</v>
      </c>
      <c r="ES470" s="26" t="s">
        <v>275</v>
      </c>
      <c r="ET470" s="26" t="s">
        <v>275</v>
      </c>
      <c r="EU470" s="26" t="s">
        <v>275</v>
      </c>
      <c r="EV470" s="26" t="s">
        <v>275</v>
      </c>
      <c r="EW470" s="26" t="s">
        <v>275</v>
      </c>
      <c r="EX470" s="26" t="s">
        <v>275</v>
      </c>
      <c r="EY470" s="26" t="s">
        <v>275</v>
      </c>
      <c r="EZ470" s="26" t="s">
        <v>275</v>
      </c>
      <c r="FA470" s="26" t="s">
        <v>275</v>
      </c>
      <c r="FB470" s="26" t="s">
        <v>275</v>
      </c>
      <c r="FC470" s="26" t="s">
        <v>275</v>
      </c>
      <c r="FD470" s="26" t="s">
        <v>275</v>
      </c>
      <c r="FE470" s="26" t="s">
        <v>275</v>
      </c>
      <c r="FF470" s="26" t="s">
        <v>275</v>
      </c>
      <c r="FG470" s="26" t="s">
        <v>275</v>
      </c>
      <c r="FH470" s="26" t="s">
        <v>275</v>
      </c>
      <c r="FI470" s="26" t="s">
        <v>275</v>
      </c>
      <c r="FJ470" s="26" t="s">
        <v>275</v>
      </c>
      <c r="FK470" s="26" t="s">
        <v>275</v>
      </c>
      <c r="FL470" s="26" t="s">
        <v>275</v>
      </c>
      <c r="FM470" s="26" t="s">
        <v>275</v>
      </c>
      <c r="FN470" s="26">
        <v>1056.633244897725</v>
      </c>
      <c r="FO470" s="26">
        <v>1097.6603394043138</v>
      </c>
      <c r="FP470" s="26">
        <v>1111.9931428408613</v>
      </c>
      <c r="FQ470" s="26">
        <v>1132.4680733357575</v>
      </c>
      <c r="FR470" s="26">
        <v>1175.4519275238381</v>
      </c>
      <c r="FS470" s="26">
        <v>1190.6075539803808</v>
      </c>
      <c r="FT470" s="26">
        <v>1210.9619755738588</v>
      </c>
      <c r="FU470" s="26">
        <v>1231.8305001231831</v>
      </c>
      <c r="FV470" s="26">
        <v>1240.7682611478797</v>
      </c>
      <c r="FW470" s="26">
        <v>1286.8728265025345</v>
      </c>
      <c r="FX470" s="26">
        <v>1277.1487139027872</v>
      </c>
      <c r="FY470" s="26">
        <v>1311.252408465069</v>
      </c>
      <c r="FZ470" s="26">
        <v>1340.8424841233536</v>
      </c>
      <c r="GA470" s="26">
        <v>1363.8878114846348</v>
      </c>
      <c r="GB470" s="26">
        <v>1190.8459862016246</v>
      </c>
      <c r="GC470" s="26">
        <v>1088.1939788021518</v>
      </c>
      <c r="GD470" s="26">
        <v>1215.987961152777</v>
      </c>
      <c r="GE470" s="26">
        <v>1257.8601678294024</v>
      </c>
      <c r="GF470" s="26">
        <v>1251.6911951169209</v>
      </c>
      <c r="GG470" s="26">
        <v>1071.1312010198062</v>
      </c>
      <c r="GH470" s="26">
        <v>1138.2759891124747</v>
      </c>
      <c r="GI470" s="26">
        <v>1141.2643834093954</v>
      </c>
      <c r="GJ470" s="26">
        <v>1228.3339162082004</v>
      </c>
      <c r="GK470" s="26">
        <v>1176.3493999346331</v>
      </c>
      <c r="GL470" s="26">
        <v>914.22112928407694</v>
      </c>
      <c r="GM470" s="26">
        <v>1201.6170470697141</v>
      </c>
      <c r="GN470" s="26">
        <v>1166.4104920322413</v>
      </c>
      <c r="GO470" s="26">
        <v>1420.2291609212639</v>
      </c>
      <c r="GP470" s="26">
        <v>1389.0369934743042</v>
      </c>
      <c r="GQ470" s="26">
        <v>1180.5770781263357</v>
      </c>
      <c r="GR470" s="26">
        <v>1036.4965897449838</v>
      </c>
      <c r="GS470" s="26">
        <v>1112.0642327751852</v>
      </c>
      <c r="GT470" s="26">
        <v>1151.0844634791204</v>
      </c>
      <c r="GU470" s="26">
        <v>1014.5840213831318</v>
      </c>
      <c r="GV470" s="26">
        <v>1014.1951944581775</v>
      </c>
      <c r="GW470" s="26">
        <v>1055.3470374646649</v>
      </c>
      <c r="GX470" s="26">
        <v>1050.7932550867642</v>
      </c>
      <c r="GY470" s="26">
        <v>1067.7215623119796</v>
      </c>
      <c r="GZ470" s="26">
        <v>1063.7024651185382</v>
      </c>
      <c r="HA470" s="26">
        <v>1086.1129909252147</v>
      </c>
      <c r="HB470" s="26">
        <v>1080.5377973047971</v>
      </c>
      <c r="HC470" s="26">
        <v>1006.2679432424661</v>
      </c>
      <c r="HD470" s="26">
        <v>905.13525281084878</v>
      </c>
      <c r="HE470" s="26">
        <v>907.38985113299168</v>
      </c>
      <c r="HF470" s="26">
        <v>910.05740337524185</v>
      </c>
      <c r="HG470" s="26">
        <v>916.61534433146767</v>
      </c>
      <c r="HH470" s="26">
        <v>919.95102721019828</v>
      </c>
      <c r="HI470" s="26">
        <v>895.26376730963023</v>
      </c>
      <c r="HJ470" s="26">
        <v>867.74199291219611</v>
      </c>
      <c r="HK470" s="26">
        <v>857.75815124740279</v>
      </c>
      <c r="HL470" s="26">
        <v>847.58131974098137</v>
      </c>
      <c r="HM470" s="26">
        <v>835.34740211678161</v>
      </c>
      <c r="HN470" s="26">
        <v>847.94055298488752</v>
      </c>
      <c r="HO470" s="26">
        <v>860.99705367248646</v>
      </c>
      <c r="HP470" s="26">
        <v>878.54234788078247</v>
      </c>
      <c r="HQ470" s="26">
        <v>896.66332245980516</v>
      </c>
      <c r="HR470" s="26">
        <v>918.14338141653877</v>
      </c>
      <c r="HS470" s="26">
        <v>949.5664313898701</v>
      </c>
      <c r="HT470" s="26">
        <v>978.06534928618703</v>
      </c>
      <c r="HU470" s="141"/>
      <c r="HV470" s="141"/>
    </row>
    <row r="471" spans="1:230" ht="14.4">
      <c r="A471" s="140" t="s">
        <v>680</v>
      </c>
      <c r="B471" s="17" t="s">
        <v>275</v>
      </c>
      <c r="C471" s="17" t="s">
        <v>275</v>
      </c>
      <c r="D471" s="17" t="s">
        <v>275</v>
      </c>
      <c r="E471" s="17"/>
      <c r="F471" s="17"/>
      <c r="G471" s="17" t="s">
        <v>275</v>
      </c>
      <c r="H471" s="17"/>
      <c r="I471" s="17"/>
      <c r="J471" s="17"/>
      <c r="K471" s="26" t="s">
        <v>275</v>
      </c>
      <c r="L471" s="26"/>
      <c r="M471" s="26" t="s">
        <v>275</v>
      </c>
      <c r="N471" s="26" t="s">
        <v>275</v>
      </c>
      <c r="O471" s="26" t="s">
        <v>275</v>
      </c>
      <c r="P471" s="29">
        <v>1703</v>
      </c>
      <c r="Q471" s="29">
        <v>1631</v>
      </c>
      <c r="R471" s="29">
        <v>1692</v>
      </c>
      <c r="S471" s="29">
        <v>1524</v>
      </c>
      <c r="T471" s="29">
        <v>959</v>
      </c>
      <c r="U471" s="141"/>
      <c r="V471" s="141"/>
      <c r="W471" s="141"/>
      <c r="X471" s="29">
        <v>917.12189272916453</v>
      </c>
      <c r="Y471" s="29">
        <v>869.06465780036683</v>
      </c>
      <c r="Z471" s="29">
        <v>869.3529392068549</v>
      </c>
      <c r="AA471" s="29">
        <v>942.48921381281252</v>
      </c>
      <c r="AB471" s="29">
        <v>825.33205121312676</v>
      </c>
      <c r="AC471" s="29">
        <v>806.4206368158525</v>
      </c>
      <c r="AD471" s="29">
        <v>891.38095551492358</v>
      </c>
      <c r="AE471" s="29">
        <v>706.95934076305616</v>
      </c>
      <c r="AF471" s="29">
        <v>716.12697427487456</v>
      </c>
      <c r="AG471" s="29">
        <v>901.70758631645515</v>
      </c>
      <c r="AH471" s="29">
        <v>912.95866925706184</v>
      </c>
      <c r="AI471" s="29">
        <v>758.72913432824748</v>
      </c>
      <c r="AJ471" s="29">
        <v>790.99035057553601</v>
      </c>
      <c r="AK471" s="29">
        <v>822.3168344787324</v>
      </c>
      <c r="AL471" s="29">
        <v>872.28621045203511</v>
      </c>
      <c r="AM471" s="29">
        <v>754.48194669683517</v>
      </c>
      <c r="AN471" s="29">
        <v>745.48097820615862</v>
      </c>
      <c r="AO471" s="29">
        <v>879.80135462643887</v>
      </c>
      <c r="AP471" s="29">
        <v>820.80730074938629</v>
      </c>
      <c r="AQ471" s="29"/>
      <c r="AR471" s="29"/>
      <c r="AS471" s="29"/>
      <c r="AT471" s="29">
        <v>849.11002079074467</v>
      </c>
      <c r="AU471" s="29"/>
      <c r="AV471" s="29"/>
      <c r="AW471" s="29">
        <v>860.78544433221828</v>
      </c>
      <c r="AX471" s="29"/>
      <c r="AY471" s="29">
        <v>780.38770757014311</v>
      </c>
      <c r="AZ471" s="29"/>
      <c r="BA471" s="29"/>
      <c r="BB471" s="29"/>
      <c r="BC471" s="29"/>
      <c r="BD471" s="29"/>
      <c r="BE471" s="29"/>
      <c r="BF471" s="29"/>
      <c r="BG471" s="29"/>
      <c r="BH471" s="29">
        <v>735.50823179612428</v>
      </c>
      <c r="BI471" s="29"/>
      <c r="BJ471" s="29"/>
      <c r="BK471" s="29">
        <v>684.89859501431602</v>
      </c>
      <c r="BL471" s="29"/>
      <c r="BM471" s="29"/>
      <c r="BN471" s="29"/>
      <c r="BO471" s="29">
        <v>588.22074445288717</v>
      </c>
      <c r="BP471" s="29"/>
      <c r="BQ471" s="29"/>
      <c r="BR471" s="29">
        <v>653.98148135412862</v>
      </c>
      <c r="BS471" s="29">
        <v>774.37251564707958</v>
      </c>
      <c r="BT471" s="29">
        <v>811.99246306611894</v>
      </c>
      <c r="BU471" s="29">
        <v>871.94708494019733</v>
      </c>
      <c r="BV471" s="29">
        <v>847.64747594309017</v>
      </c>
      <c r="BW471" s="29">
        <v>910.23473655728969</v>
      </c>
      <c r="BX471" s="155">
        <v>733.0843278351731</v>
      </c>
      <c r="BY471" s="155">
        <v>867.87009145663171</v>
      </c>
      <c r="BZ471" s="155">
        <v>759.29640978087286</v>
      </c>
      <c r="CA471" s="155">
        <v>783.68735732729215</v>
      </c>
      <c r="CB471" s="155">
        <v>811.89072766857055</v>
      </c>
      <c r="CC471" s="155">
        <v>764.3644309530024</v>
      </c>
      <c r="CD471" s="155">
        <v>562.96607104563452</v>
      </c>
      <c r="CE471" s="155">
        <v>601.48632140339998</v>
      </c>
      <c r="CF471" s="155">
        <v>839.47254477501485</v>
      </c>
      <c r="CG471" s="155">
        <v>618.27342031241437</v>
      </c>
      <c r="CH471" s="155">
        <v>642.63869516838713</v>
      </c>
      <c r="CI471" s="155">
        <v>761.28090343532983</v>
      </c>
      <c r="CJ471" s="155">
        <v>769.44195502583148</v>
      </c>
      <c r="CK471" s="155">
        <v>760.3886341696267</v>
      </c>
      <c r="CL471" s="155">
        <v>807.30342660811459</v>
      </c>
      <c r="CM471" s="155">
        <v>809.37098555227976</v>
      </c>
      <c r="CN471" s="155">
        <v>1192.8221510346243</v>
      </c>
      <c r="CO471" s="155">
        <v>1027.7923769765082</v>
      </c>
      <c r="CP471" s="155">
        <v>979.45607818445922</v>
      </c>
      <c r="CQ471" s="155">
        <v>1091.8953092225315</v>
      </c>
      <c r="CR471" s="155">
        <v>1220.8964849994691</v>
      </c>
      <c r="CS471" s="155">
        <v>1150.9625913604625</v>
      </c>
      <c r="CT471" s="155">
        <v>1123.333344992292</v>
      </c>
      <c r="CU471" s="155">
        <v>1245.117586241231</v>
      </c>
      <c r="CV471" s="155">
        <v>1438.8811257596012</v>
      </c>
      <c r="CW471" s="155">
        <v>1359.7103306305239</v>
      </c>
      <c r="CX471" s="155">
        <v>1287.9625484799785</v>
      </c>
      <c r="CY471" s="155">
        <v>990.29647823848882</v>
      </c>
      <c r="CZ471" s="155">
        <v>897.36037772561929</v>
      </c>
      <c r="DA471" s="155">
        <v>758.02188983386623</v>
      </c>
      <c r="DB471" s="155">
        <v>895.01096231709164</v>
      </c>
      <c r="DC471" s="155">
        <v>1021.3498583369492</v>
      </c>
      <c r="DD471" s="155">
        <v>1151.7663624591589</v>
      </c>
      <c r="DE471" s="155">
        <v>1140.0091789882729</v>
      </c>
      <c r="DF471" s="155">
        <v>1148.3918428837314</v>
      </c>
      <c r="DG471" s="155">
        <v>1195.9331711494276</v>
      </c>
      <c r="DH471" s="155">
        <v>1166.7928561717665</v>
      </c>
      <c r="DI471" s="155">
        <v>1155.9010739572991</v>
      </c>
      <c r="DJ471" s="155">
        <v>1123.2650757221718</v>
      </c>
      <c r="DK471" s="155">
        <v>1293.3965696504442</v>
      </c>
      <c r="DL471" s="155">
        <v>1350.8185943767894</v>
      </c>
      <c r="DM471" s="155">
        <v>1263.5292097179815</v>
      </c>
      <c r="DN471" s="155">
        <v>1516.8213386163588</v>
      </c>
      <c r="DO471" s="155">
        <v>1332.3119362089628</v>
      </c>
      <c r="DP471" s="155">
        <v>937.17363105624474</v>
      </c>
      <c r="DQ471" s="155">
        <v>1008.5179304136939</v>
      </c>
      <c r="DR471" s="155">
        <v>1204.0080779659556</v>
      </c>
      <c r="DS471" s="155">
        <v>1613.3719097693095</v>
      </c>
      <c r="DT471" s="155">
        <v>1612.7982572524179</v>
      </c>
      <c r="DU471" s="155">
        <v>1721.4275565175142</v>
      </c>
      <c r="DV471" s="155">
        <v>1858.8255800390914</v>
      </c>
      <c r="DW471" s="155">
        <v>1824.2702849223626</v>
      </c>
      <c r="DX471" s="155">
        <v>1431.9172846512427</v>
      </c>
      <c r="DY471" s="155">
        <v>1500</v>
      </c>
      <c r="DZ471" s="26">
        <v>1151.094890510949</v>
      </c>
      <c r="EA471" s="26"/>
      <c r="EB471" s="26"/>
      <c r="EC471" s="26"/>
      <c r="ED471" s="26"/>
      <c r="EE471" s="26"/>
      <c r="EF471" s="26"/>
      <c r="EG471" s="26"/>
      <c r="EH471" s="26">
        <v>1162.6058394160584</v>
      </c>
      <c r="EI471" s="26"/>
      <c r="EJ471" s="26"/>
      <c r="EK471" s="26"/>
      <c r="EL471" s="26"/>
      <c r="EM471" s="26"/>
      <c r="EN471" s="26">
        <v>1277.7153284671533</v>
      </c>
      <c r="EO471" s="26">
        <v>1362.0190633133852</v>
      </c>
      <c r="EP471" s="26">
        <v>1397.5318566166311</v>
      </c>
      <c r="EQ471" s="26">
        <v>1424.6522128720846</v>
      </c>
      <c r="ER471" s="26">
        <v>1533.0883389587227</v>
      </c>
      <c r="ES471" s="26">
        <v>1497.1354690485709</v>
      </c>
      <c r="ET471" s="26">
        <v>1413.1233806522393</v>
      </c>
      <c r="EU471" s="26">
        <v>1334.5610494471168</v>
      </c>
      <c r="EV471" s="26">
        <v>1283.9868314181399</v>
      </c>
      <c r="EW471" s="26">
        <v>1422.6897825840431</v>
      </c>
      <c r="EX471" s="26">
        <v>1577</v>
      </c>
      <c r="EY471" s="26">
        <v>1746.5182943212196</v>
      </c>
      <c r="EZ471" s="26">
        <v>1912.2147444561617</v>
      </c>
      <c r="FA471" s="26">
        <v>2038.0900399959373</v>
      </c>
      <c r="FB471" s="26">
        <v>1956.1122957819532</v>
      </c>
      <c r="FC471" s="26">
        <v>2053.2929673954209</v>
      </c>
      <c r="FD471" s="26">
        <v>2144.5776007614277</v>
      </c>
      <c r="FE471" s="26">
        <v>2202.0721111969406</v>
      </c>
      <c r="FF471" s="26">
        <v>2226.0364515974952</v>
      </c>
      <c r="FG471" s="26">
        <v>2231.6103769496608</v>
      </c>
      <c r="FH471" s="26">
        <v>2265.05779817752</v>
      </c>
      <c r="FI471" s="26">
        <v>2278.2873019643671</v>
      </c>
      <c r="FJ471" s="26">
        <v>2310.9802987059097</v>
      </c>
      <c r="FK471" s="26">
        <v>2287.6641012181485</v>
      </c>
      <c r="FL471" s="26">
        <v>2414.1210141802735</v>
      </c>
      <c r="FM471" s="26">
        <v>2395.9986984239076</v>
      </c>
      <c r="FN471" s="26">
        <v>2534.7565469026831</v>
      </c>
      <c r="FO471" s="26">
        <v>2591.1064082425642</v>
      </c>
      <c r="FP471" s="26">
        <v>2618.9923806008483</v>
      </c>
      <c r="FQ471" s="26">
        <v>2674.9482926436626</v>
      </c>
      <c r="FR471" s="26">
        <v>2763.328988708121</v>
      </c>
      <c r="FS471" s="26">
        <v>2830.0960948253546</v>
      </c>
      <c r="FT471" s="26">
        <v>2913.7624649572667</v>
      </c>
      <c r="FU471" s="26">
        <v>2951.0920124745098</v>
      </c>
      <c r="FV471" s="26">
        <v>2939.0056042941737</v>
      </c>
      <c r="FW471" s="26">
        <v>2994.7280921500801</v>
      </c>
      <c r="FX471" s="26">
        <v>3041.4726678782977</v>
      </c>
      <c r="FY471" s="26">
        <v>3091.6045542914749</v>
      </c>
      <c r="FZ471" s="26">
        <v>3178.6163639219717</v>
      </c>
      <c r="GA471" s="26">
        <v>3320.9611964478454</v>
      </c>
      <c r="GB471" s="26">
        <v>3449.9389822665621</v>
      </c>
      <c r="GC471" s="26">
        <v>3559.3596073349445</v>
      </c>
      <c r="GD471" s="26">
        <v>3614.9999204277601</v>
      </c>
      <c r="GE471" s="26">
        <v>3760.4165152093169</v>
      </c>
      <c r="GF471" s="26">
        <v>3818.8554259447687</v>
      </c>
      <c r="GG471" s="26">
        <v>3946.1837250695667</v>
      </c>
      <c r="GH471" s="26">
        <v>4045.1475923000339</v>
      </c>
      <c r="GI471" s="26">
        <v>4134.9251932151665</v>
      </c>
      <c r="GJ471" s="26">
        <v>4109.4205632934127</v>
      </c>
      <c r="GK471" s="26">
        <v>4175.194454399556</v>
      </c>
      <c r="GL471" s="26">
        <v>4299.3717827116407</v>
      </c>
      <c r="GM471" s="26">
        <v>4270.8511749580839</v>
      </c>
      <c r="GN471" s="26">
        <v>4267.0896929228256</v>
      </c>
      <c r="GO471" s="26">
        <v>4155.3402307531123</v>
      </c>
      <c r="GP471" s="26">
        <v>4174.0735933162623</v>
      </c>
      <c r="GQ471" s="26">
        <v>4231.6458750589281</v>
      </c>
      <c r="GR471" s="26">
        <v>4390.0367161982049</v>
      </c>
      <c r="GS471" s="26">
        <v>4480.4954958031731</v>
      </c>
      <c r="GT471" s="26">
        <v>4323.0272797694915</v>
      </c>
      <c r="GU471" s="26">
        <v>4111.8829094596658</v>
      </c>
      <c r="GV471" s="26">
        <v>4185.8392967335431</v>
      </c>
      <c r="GW471" s="26">
        <v>4006.4852266818766</v>
      </c>
      <c r="GX471" s="26">
        <v>3911.7388334999278</v>
      </c>
      <c r="GY471" s="26">
        <v>3897.3036068952465</v>
      </c>
      <c r="GZ471" s="26">
        <v>3963.9938383266522</v>
      </c>
      <c r="HA471" s="26">
        <v>3955.6385522645637</v>
      </c>
      <c r="HB471" s="141">
        <v>3833.7655911032957</v>
      </c>
      <c r="HC471" s="141">
        <v>3715.2336720652061</v>
      </c>
      <c r="HD471" s="141">
        <v>3564.0525433718781</v>
      </c>
      <c r="HE471" s="141">
        <v>3533.1505808047314</v>
      </c>
      <c r="HF471" s="141">
        <v>3584.2980915741036</v>
      </c>
      <c r="HG471" s="141">
        <v>3646.4036116389348</v>
      </c>
      <c r="HH471" s="141">
        <v>3753.1345545025511</v>
      </c>
      <c r="HI471" s="141">
        <v>3802.7380867530587</v>
      </c>
      <c r="HJ471" s="141">
        <v>3769.523032660994</v>
      </c>
      <c r="HK471" s="141">
        <v>3809.5095322379352</v>
      </c>
      <c r="HL471" s="141">
        <v>3920.4244620440663</v>
      </c>
      <c r="HM471" s="141">
        <v>3982.4074923282355</v>
      </c>
      <c r="HN471" s="141">
        <v>4083.6105688419052</v>
      </c>
      <c r="HO471" s="141">
        <v>4159.8309776765036</v>
      </c>
      <c r="HP471" s="141">
        <v>4306.1773606416109</v>
      </c>
      <c r="HQ471" s="141">
        <v>4490.4009712857851</v>
      </c>
      <c r="HR471" s="141">
        <v>4698.2746407092482</v>
      </c>
      <c r="HS471" s="141">
        <v>4913.6620262562619</v>
      </c>
      <c r="HT471" s="141">
        <v>5048.086660123372</v>
      </c>
      <c r="HU471" s="141">
        <v>4943.1500826971278</v>
      </c>
      <c r="HV471" s="141">
        <v>5080.1215904747605</v>
      </c>
    </row>
    <row r="472" spans="1:230" ht="14.4">
      <c r="A472" s="140" t="s">
        <v>249</v>
      </c>
      <c r="B472" s="17" t="s">
        <v>275</v>
      </c>
      <c r="C472" s="17" t="s">
        <v>275</v>
      </c>
      <c r="D472" s="17" t="s">
        <v>275</v>
      </c>
      <c r="E472" s="17"/>
      <c r="F472" s="17"/>
      <c r="G472" s="17" t="s">
        <v>275</v>
      </c>
      <c r="H472" s="17"/>
      <c r="I472" s="17"/>
      <c r="J472" s="17"/>
      <c r="K472" s="26" t="s">
        <v>275</v>
      </c>
      <c r="L472" s="26"/>
      <c r="M472" s="26" t="s">
        <v>275</v>
      </c>
      <c r="N472" s="26" t="s">
        <v>275</v>
      </c>
      <c r="O472" s="26" t="s">
        <v>275</v>
      </c>
      <c r="P472" s="26" t="s">
        <v>275</v>
      </c>
      <c r="Q472" s="26"/>
      <c r="R472" s="26" t="s">
        <v>275</v>
      </c>
      <c r="S472" s="26"/>
      <c r="T472" s="26"/>
      <c r="U472" s="26"/>
      <c r="V472" s="26"/>
      <c r="W472" s="26"/>
      <c r="X472" s="26"/>
      <c r="Y472" s="26"/>
      <c r="Z472" s="26"/>
      <c r="AA472" s="26"/>
      <c r="AB472" s="26"/>
      <c r="AC472" s="26"/>
      <c r="AD472" s="26"/>
      <c r="AE472" s="26"/>
      <c r="AF472" s="26"/>
      <c r="AG472" s="26"/>
      <c r="AH472" s="26"/>
      <c r="AI472" s="26"/>
      <c r="AJ472" s="26"/>
      <c r="AK472" s="26"/>
      <c r="AL472" s="26"/>
      <c r="AM472" s="26"/>
      <c r="AN472" s="26" t="s">
        <v>275</v>
      </c>
      <c r="AO472" s="26" t="s">
        <v>275</v>
      </c>
      <c r="AP472" s="26" t="s">
        <v>275</v>
      </c>
      <c r="AQ472" s="26" t="s">
        <v>275</v>
      </c>
      <c r="AR472" s="26" t="s">
        <v>275</v>
      </c>
      <c r="AS472" s="26" t="s">
        <v>275</v>
      </c>
      <c r="AT472" s="26" t="s">
        <v>275</v>
      </c>
      <c r="AU472" s="26" t="s">
        <v>275</v>
      </c>
      <c r="AV472" s="26" t="s">
        <v>275</v>
      </c>
      <c r="AW472" s="26" t="s">
        <v>275</v>
      </c>
      <c r="AX472" s="26" t="s">
        <v>275</v>
      </c>
      <c r="AY472" s="26" t="s">
        <v>275</v>
      </c>
      <c r="AZ472" s="26" t="s">
        <v>275</v>
      </c>
      <c r="BA472" s="26" t="s">
        <v>275</v>
      </c>
      <c r="BB472" s="26" t="s">
        <v>275</v>
      </c>
      <c r="BC472" s="26" t="s">
        <v>275</v>
      </c>
      <c r="BD472" s="26" t="s">
        <v>275</v>
      </c>
      <c r="BE472" s="26" t="s">
        <v>275</v>
      </c>
      <c r="BF472" s="26" t="s">
        <v>275</v>
      </c>
      <c r="BG472" s="26" t="s">
        <v>275</v>
      </c>
      <c r="BH472" s="26" t="s">
        <v>275</v>
      </c>
      <c r="BI472" s="26" t="s">
        <v>275</v>
      </c>
      <c r="BJ472" s="26" t="s">
        <v>275</v>
      </c>
      <c r="BK472" s="26" t="s">
        <v>275</v>
      </c>
      <c r="BL472" s="26" t="s">
        <v>275</v>
      </c>
      <c r="BM472" s="26" t="s">
        <v>275</v>
      </c>
      <c r="BN472" s="26" t="s">
        <v>275</v>
      </c>
      <c r="BO472" s="26" t="s">
        <v>275</v>
      </c>
      <c r="BP472" s="26" t="s">
        <v>275</v>
      </c>
      <c r="BQ472" s="26" t="s">
        <v>275</v>
      </c>
      <c r="BR472" s="26" t="s">
        <v>275</v>
      </c>
      <c r="BS472" s="26" t="s">
        <v>275</v>
      </c>
      <c r="BT472" s="26" t="s">
        <v>275</v>
      </c>
      <c r="BU472" s="26" t="s">
        <v>275</v>
      </c>
      <c r="BV472" s="26" t="s">
        <v>275</v>
      </c>
      <c r="BW472" s="26" t="s">
        <v>275</v>
      </c>
      <c r="BX472" s="26" t="s">
        <v>275</v>
      </c>
      <c r="BY472" s="26" t="s">
        <v>275</v>
      </c>
      <c r="BZ472" s="26" t="s">
        <v>275</v>
      </c>
      <c r="CA472" s="26" t="s">
        <v>275</v>
      </c>
      <c r="CB472" s="26" t="s">
        <v>275</v>
      </c>
      <c r="CC472" s="26" t="s">
        <v>275</v>
      </c>
      <c r="CD472" s="26" t="s">
        <v>275</v>
      </c>
      <c r="CE472" s="26" t="s">
        <v>275</v>
      </c>
      <c r="CF472" s="26" t="s">
        <v>275</v>
      </c>
      <c r="CG472" s="26" t="s">
        <v>275</v>
      </c>
      <c r="CH472" s="26" t="s">
        <v>275</v>
      </c>
      <c r="CI472" s="26" t="s">
        <v>275</v>
      </c>
      <c r="CJ472" s="26" t="s">
        <v>275</v>
      </c>
      <c r="CK472" s="26" t="s">
        <v>275</v>
      </c>
      <c r="CL472" s="26" t="s">
        <v>275</v>
      </c>
      <c r="CM472" s="26" t="s">
        <v>275</v>
      </c>
      <c r="CN472" s="26" t="s">
        <v>275</v>
      </c>
      <c r="CO472" s="26" t="s">
        <v>275</v>
      </c>
      <c r="CP472" s="26" t="s">
        <v>275</v>
      </c>
      <c r="CQ472" s="26" t="s">
        <v>275</v>
      </c>
      <c r="CR472" s="26" t="s">
        <v>275</v>
      </c>
      <c r="CS472" s="26" t="s">
        <v>275</v>
      </c>
      <c r="CT472" s="26" t="s">
        <v>275</v>
      </c>
      <c r="CU472" s="26" t="s">
        <v>275</v>
      </c>
      <c r="CV472" s="26" t="s">
        <v>275</v>
      </c>
      <c r="CW472" s="26" t="s">
        <v>275</v>
      </c>
      <c r="CX472" s="26" t="s">
        <v>275</v>
      </c>
      <c r="CY472" s="26" t="s">
        <v>275</v>
      </c>
      <c r="CZ472" s="26" t="s">
        <v>275</v>
      </c>
      <c r="DA472" s="26" t="s">
        <v>275</v>
      </c>
      <c r="DB472" s="26" t="s">
        <v>275</v>
      </c>
      <c r="DC472" s="26" t="s">
        <v>275</v>
      </c>
      <c r="DD472" s="26" t="s">
        <v>275</v>
      </c>
      <c r="DE472" s="26" t="s">
        <v>275</v>
      </c>
      <c r="DF472" s="26" t="s">
        <v>275</v>
      </c>
      <c r="DG472" s="26" t="s">
        <v>275</v>
      </c>
      <c r="DH472" s="26" t="s">
        <v>275</v>
      </c>
      <c r="DI472" s="26" t="s">
        <v>275</v>
      </c>
      <c r="DJ472" s="26" t="s">
        <v>275</v>
      </c>
      <c r="DK472" s="26" t="s">
        <v>275</v>
      </c>
      <c r="DL472" s="26" t="s">
        <v>275</v>
      </c>
      <c r="DM472" s="26" t="s">
        <v>275</v>
      </c>
      <c r="DN472" s="26" t="s">
        <v>275</v>
      </c>
      <c r="DO472" s="26" t="s">
        <v>275</v>
      </c>
      <c r="DP472" s="26" t="s">
        <v>275</v>
      </c>
      <c r="DQ472" s="26" t="s">
        <v>275</v>
      </c>
      <c r="DR472" s="26" t="s">
        <v>275</v>
      </c>
      <c r="DS472" s="26" t="s">
        <v>275</v>
      </c>
      <c r="DT472" s="26" t="s">
        <v>275</v>
      </c>
      <c r="DU472" s="26" t="s">
        <v>275</v>
      </c>
      <c r="DV472" s="26" t="s">
        <v>275</v>
      </c>
      <c r="DW472" s="26" t="s">
        <v>275</v>
      </c>
      <c r="DX472" s="26" t="s">
        <v>275</v>
      </c>
      <c r="DY472" s="26" t="s">
        <v>275</v>
      </c>
      <c r="DZ472" s="26" t="s">
        <v>275</v>
      </c>
      <c r="EA472" s="26" t="s">
        <v>275</v>
      </c>
      <c r="EB472" s="26" t="s">
        <v>275</v>
      </c>
      <c r="EC472" s="26" t="s">
        <v>275</v>
      </c>
      <c r="ED472" s="26" t="s">
        <v>275</v>
      </c>
      <c r="EE472" s="26" t="s">
        <v>275</v>
      </c>
      <c r="EF472" s="26" t="s">
        <v>275</v>
      </c>
      <c r="EG472" s="26" t="s">
        <v>275</v>
      </c>
      <c r="EH472" s="26" t="s">
        <v>275</v>
      </c>
      <c r="EI472" s="26" t="s">
        <v>275</v>
      </c>
      <c r="EJ472" s="26" t="s">
        <v>275</v>
      </c>
      <c r="EK472" s="26" t="s">
        <v>275</v>
      </c>
      <c r="EL472" s="26" t="s">
        <v>275</v>
      </c>
      <c r="EM472" s="26" t="s">
        <v>275</v>
      </c>
      <c r="EN472" s="26" t="s">
        <v>275</v>
      </c>
      <c r="EO472" s="26" t="s">
        <v>275</v>
      </c>
      <c r="EP472" s="26" t="s">
        <v>275</v>
      </c>
      <c r="EQ472" s="26" t="s">
        <v>275</v>
      </c>
      <c r="ER472" s="26" t="s">
        <v>275</v>
      </c>
      <c r="ES472" s="26" t="s">
        <v>275</v>
      </c>
      <c r="ET472" s="26" t="s">
        <v>275</v>
      </c>
      <c r="EU472" s="26" t="s">
        <v>275</v>
      </c>
      <c r="EV472" s="26" t="s">
        <v>275</v>
      </c>
      <c r="EW472" s="26" t="s">
        <v>275</v>
      </c>
      <c r="EX472" s="26" t="s">
        <v>275</v>
      </c>
      <c r="EY472" s="26" t="s">
        <v>275</v>
      </c>
      <c r="EZ472" s="26" t="s">
        <v>275</v>
      </c>
      <c r="FA472" s="26" t="s">
        <v>275</v>
      </c>
      <c r="FB472" s="26" t="s">
        <v>275</v>
      </c>
      <c r="FC472" s="26" t="s">
        <v>275</v>
      </c>
      <c r="FD472" s="26" t="s">
        <v>275</v>
      </c>
      <c r="FE472" s="26" t="s">
        <v>275</v>
      </c>
      <c r="FF472" s="26" t="s">
        <v>275</v>
      </c>
      <c r="FG472" s="26" t="s">
        <v>275</v>
      </c>
      <c r="FH472" s="26" t="s">
        <v>275</v>
      </c>
      <c r="FI472" s="26" t="s">
        <v>275</v>
      </c>
      <c r="FJ472" s="26" t="s">
        <v>275</v>
      </c>
      <c r="FK472" s="26" t="s">
        <v>275</v>
      </c>
      <c r="FL472" s="26" t="s">
        <v>275</v>
      </c>
      <c r="FM472" s="26" t="s">
        <v>275</v>
      </c>
      <c r="FN472" s="26">
        <v>820.83681391957202</v>
      </c>
      <c r="FO472" s="26">
        <v>836.98643094176305</v>
      </c>
      <c r="FP472" s="26">
        <v>854.77176810660694</v>
      </c>
      <c r="FQ472" s="26">
        <v>870.98420769578672</v>
      </c>
      <c r="FR472" s="26">
        <v>888.63842746728608</v>
      </c>
      <c r="FS472" s="26">
        <v>906.84920747406113</v>
      </c>
      <c r="FT472" s="26">
        <v>975.65646384006175</v>
      </c>
      <c r="FU472" s="26">
        <v>936.41241210047417</v>
      </c>
      <c r="FV472" s="26">
        <v>948.68107430514715</v>
      </c>
      <c r="FW472" s="26">
        <v>1032.7272997706111</v>
      </c>
      <c r="FX472" s="26">
        <v>1023.5380325371464</v>
      </c>
      <c r="FY472" s="26">
        <v>995.97337651478654</v>
      </c>
      <c r="FZ472" s="26">
        <v>1036.5189503159784</v>
      </c>
      <c r="GA472" s="26">
        <v>979.85315544333366</v>
      </c>
      <c r="GB472" s="26">
        <v>944.20459009873787</v>
      </c>
      <c r="GC472" s="26">
        <v>984.2658994352189</v>
      </c>
      <c r="GD472" s="26">
        <v>946.71302789413494</v>
      </c>
      <c r="GE472" s="26">
        <v>892.85931200581524</v>
      </c>
      <c r="GF472" s="26">
        <v>922.5584815964512</v>
      </c>
      <c r="GG472" s="26">
        <v>953.60888092293271</v>
      </c>
      <c r="GH472" s="26">
        <v>888.18119409859696</v>
      </c>
      <c r="GI472" s="26">
        <v>923.10194475471337</v>
      </c>
      <c r="GJ472" s="26">
        <v>877.86641376585203</v>
      </c>
      <c r="GK472" s="26">
        <v>779.65861407505258</v>
      </c>
      <c r="GL472" s="26">
        <v>832.7041745444202</v>
      </c>
      <c r="GM472" s="26">
        <v>910.04808836031998</v>
      </c>
      <c r="GN472" s="26">
        <v>1044.1430262785811</v>
      </c>
      <c r="GO472" s="26">
        <v>1165.2615385852837</v>
      </c>
      <c r="GP472" s="26">
        <v>1107.760418661187</v>
      </c>
      <c r="GQ472" s="26">
        <v>956.44472036811771</v>
      </c>
      <c r="GR472" s="26">
        <v>931.46945353054002</v>
      </c>
      <c r="GS472" s="26">
        <v>920.1084517749523</v>
      </c>
      <c r="GT472" s="26">
        <v>1002.6401319742436</v>
      </c>
      <c r="GU472" s="26">
        <v>958.29881779146365</v>
      </c>
      <c r="GV472" s="26">
        <v>881.12419255432803</v>
      </c>
      <c r="GW472" s="26">
        <v>798.75113423832011</v>
      </c>
      <c r="GX472" s="26">
        <v>807.46101486809232</v>
      </c>
      <c r="GY472" s="26">
        <v>808.16180442501582</v>
      </c>
      <c r="GZ472" s="26">
        <v>804.29034545397553</v>
      </c>
      <c r="HA472" s="26">
        <v>849.17173772031219</v>
      </c>
      <c r="HB472" s="141">
        <v>759.81972851790431</v>
      </c>
      <c r="HC472" s="141">
        <v>804.30787318171485</v>
      </c>
      <c r="HD472" s="141">
        <v>743.92433250798103</v>
      </c>
      <c r="HE472" s="141">
        <v>763.56211591243755</v>
      </c>
      <c r="HF472" s="141">
        <v>763.77837170220073</v>
      </c>
      <c r="HG472" s="141">
        <v>771.36412315443204</v>
      </c>
      <c r="HH472" s="141">
        <v>804.02769767908023</v>
      </c>
      <c r="HI472" s="141">
        <v>1278.5189877483319</v>
      </c>
      <c r="HJ472" s="141">
        <v>1538.2545954057009</v>
      </c>
      <c r="HK472" s="141">
        <v>1835.1185361856235</v>
      </c>
      <c r="HL472" s="141">
        <v>2047.8939580188057</v>
      </c>
      <c r="HM472" s="141">
        <v>2158.3266935548318</v>
      </c>
      <c r="HN472" s="141">
        <v>2243.6457484222747</v>
      </c>
      <c r="HO472" s="141">
        <v>2374.2189381879957</v>
      </c>
      <c r="HP472" s="141">
        <v>2477.8790707770067</v>
      </c>
      <c r="HQ472" s="141">
        <v>2520.1962776409005</v>
      </c>
      <c r="HR472" s="141">
        <v>2764.8944147907109</v>
      </c>
      <c r="HS472" s="141">
        <v>3042.2988730058059</v>
      </c>
      <c r="HT472" s="141">
        <v>3048.0351968075029</v>
      </c>
      <c r="HU472" s="141">
        <v>3119.9132509868077</v>
      </c>
      <c r="HV472" s="141">
        <v>3132.2990886240868</v>
      </c>
    </row>
    <row r="473" spans="1:230" ht="14.4">
      <c r="A473" s="140" t="s">
        <v>41</v>
      </c>
      <c r="B473" s="17" t="s">
        <v>275</v>
      </c>
      <c r="C473" s="17" t="s">
        <v>275</v>
      </c>
      <c r="D473" s="17" t="s">
        <v>275</v>
      </c>
      <c r="E473" s="17"/>
      <c r="F473" s="17"/>
      <c r="G473" s="17" t="s">
        <v>275</v>
      </c>
      <c r="H473" s="17"/>
      <c r="I473" s="17"/>
      <c r="J473" s="17"/>
      <c r="K473" s="26" t="s">
        <v>275</v>
      </c>
      <c r="L473" s="26"/>
      <c r="M473" s="26" t="s">
        <v>275</v>
      </c>
      <c r="N473" s="26" t="s">
        <v>275</v>
      </c>
      <c r="O473" s="26" t="s">
        <v>275</v>
      </c>
      <c r="P473" s="26" t="s">
        <v>275</v>
      </c>
      <c r="Q473" s="26"/>
      <c r="R473" s="26" t="s">
        <v>275</v>
      </c>
      <c r="S473" s="26"/>
      <c r="T473" s="26"/>
      <c r="U473" s="26"/>
      <c r="V473" s="26"/>
      <c r="W473" s="26"/>
      <c r="X473" s="26"/>
      <c r="Y473" s="26"/>
      <c r="Z473" s="26"/>
      <c r="AA473" s="26"/>
      <c r="AB473" s="26"/>
      <c r="AC473" s="26"/>
      <c r="AD473" s="26"/>
      <c r="AE473" s="26"/>
      <c r="AF473" s="26"/>
      <c r="AG473" s="26"/>
      <c r="AH473" s="26"/>
      <c r="AI473" s="26"/>
      <c r="AJ473" s="26"/>
      <c r="AK473" s="26"/>
      <c r="AL473" s="26"/>
      <c r="AM473" s="26"/>
      <c r="AN473" s="26" t="s">
        <v>275</v>
      </c>
      <c r="AO473" s="26" t="s">
        <v>275</v>
      </c>
      <c r="AP473" s="26" t="s">
        <v>275</v>
      </c>
      <c r="AQ473" s="26" t="s">
        <v>275</v>
      </c>
      <c r="AR473" s="26" t="s">
        <v>275</v>
      </c>
      <c r="AS473" s="26" t="s">
        <v>275</v>
      </c>
      <c r="AT473" s="26" t="s">
        <v>275</v>
      </c>
      <c r="AU473" s="26" t="s">
        <v>275</v>
      </c>
      <c r="AV473" s="26" t="s">
        <v>275</v>
      </c>
      <c r="AW473" s="26" t="s">
        <v>275</v>
      </c>
      <c r="AX473" s="26" t="s">
        <v>275</v>
      </c>
      <c r="AY473" s="26" t="s">
        <v>275</v>
      </c>
      <c r="AZ473" s="26" t="s">
        <v>275</v>
      </c>
      <c r="BA473" s="26" t="s">
        <v>275</v>
      </c>
      <c r="BB473" s="26" t="s">
        <v>275</v>
      </c>
      <c r="BC473" s="26" t="s">
        <v>275</v>
      </c>
      <c r="BD473" s="26" t="s">
        <v>275</v>
      </c>
      <c r="BE473" s="26" t="s">
        <v>275</v>
      </c>
      <c r="BF473" s="26" t="s">
        <v>275</v>
      </c>
      <c r="BG473" s="26" t="s">
        <v>275</v>
      </c>
      <c r="BH473" s="26" t="s">
        <v>275</v>
      </c>
      <c r="BI473" s="26" t="s">
        <v>275</v>
      </c>
      <c r="BJ473" s="26" t="s">
        <v>275</v>
      </c>
      <c r="BK473" s="26" t="s">
        <v>275</v>
      </c>
      <c r="BL473" s="26" t="s">
        <v>275</v>
      </c>
      <c r="BM473" s="26" t="s">
        <v>275</v>
      </c>
      <c r="BN473" s="26" t="s">
        <v>275</v>
      </c>
      <c r="BO473" s="26" t="s">
        <v>275</v>
      </c>
      <c r="BP473" s="26" t="s">
        <v>275</v>
      </c>
      <c r="BQ473" s="26" t="s">
        <v>275</v>
      </c>
      <c r="BR473" s="26" t="s">
        <v>275</v>
      </c>
      <c r="BS473" s="26" t="s">
        <v>275</v>
      </c>
      <c r="BT473" s="26" t="s">
        <v>275</v>
      </c>
      <c r="BU473" s="26" t="s">
        <v>275</v>
      </c>
      <c r="BV473" s="26" t="s">
        <v>275</v>
      </c>
      <c r="BW473" s="26" t="s">
        <v>275</v>
      </c>
      <c r="BX473" s="26" t="s">
        <v>275</v>
      </c>
      <c r="BY473" s="26" t="s">
        <v>275</v>
      </c>
      <c r="BZ473" s="26" t="s">
        <v>275</v>
      </c>
      <c r="CA473" s="26" t="s">
        <v>275</v>
      </c>
      <c r="CB473" s="26" t="s">
        <v>275</v>
      </c>
      <c r="CC473" s="26" t="s">
        <v>275</v>
      </c>
      <c r="CD473" s="26" t="s">
        <v>275</v>
      </c>
      <c r="CE473" s="26" t="s">
        <v>275</v>
      </c>
      <c r="CF473" s="26" t="s">
        <v>275</v>
      </c>
      <c r="CG473" s="26" t="s">
        <v>275</v>
      </c>
      <c r="CH473" s="26" t="s">
        <v>275</v>
      </c>
      <c r="CI473" s="26" t="s">
        <v>275</v>
      </c>
      <c r="CJ473" s="26" t="s">
        <v>275</v>
      </c>
      <c r="CK473" s="26" t="s">
        <v>275</v>
      </c>
      <c r="CL473" s="26" t="s">
        <v>275</v>
      </c>
      <c r="CM473" s="26" t="s">
        <v>275</v>
      </c>
      <c r="CN473" s="26" t="s">
        <v>275</v>
      </c>
      <c r="CO473" s="26" t="s">
        <v>275</v>
      </c>
      <c r="CP473" s="26" t="s">
        <v>275</v>
      </c>
      <c r="CQ473" s="26" t="s">
        <v>275</v>
      </c>
      <c r="CR473" s="26" t="s">
        <v>275</v>
      </c>
      <c r="CS473" s="26" t="s">
        <v>275</v>
      </c>
      <c r="CT473" s="26" t="s">
        <v>275</v>
      </c>
      <c r="CU473" s="26" t="s">
        <v>275</v>
      </c>
      <c r="CV473" s="26" t="s">
        <v>275</v>
      </c>
      <c r="CW473" s="26" t="s">
        <v>275</v>
      </c>
      <c r="CX473" s="26" t="s">
        <v>275</v>
      </c>
      <c r="CY473" s="26" t="s">
        <v>275</v>
      </c>
      <c r="CZ473" s="26" t="s">
        <v>275</v>
      </c>
      <c r="DA473" s="26" t="s">
        <v>275</v>
      </c>
      <c r="DB473" s="26" t="s">
        <v>275</v>
      </c>
      <c r="DC473" s="26" t="s">
        <v>275</v>
      </c>
      <c r="DD473" s="26" t="s">
        <v>275</v>
      </c>
      <c r="DE473" s="26" t="s">
        <v>275</v>
      </c>
      <c r="DF473" s="26" t="s">
        <v>275</v>
      </c>
      <c r="DG473" s="26" t="s">
        <v>275</v>
      </c>
      <c r="DH473" s="26" t="s">
        <v>275</v>
      </c>
      <c r="DI473" s="26" t="s">
        <v>275</v>
      </c>
      <c r="DJ473" s="26" t="s">
        <v>275</v>
      </c>
      <c r="DK473" s="26" t="s">
        <v>275</v>
      </c>
      <c r="DL473" s="26" t="s">
        <v>275</v>
      </c>
      <c r="DM473" s="26" t="s">
        <v>275</v>
      </c>
      <c r="DN473" s="26" t="s">
        <v>275</v>
      </c>
      <c r="DO473" s="26" t="s">
        <v>275</v>
      </c>
      <c r="DP473" s="26" t="s">
        <v>275</v>
      </c>
      <c r="DQ473" s="26" t="s">
        <v>275</v>
      </c>
      <c r="DR473" s="26" t="s">
        <v>275</v>
      </c>
      <c r="DS473" s="26" t="s">
        <v>275</v>
      </c>
      <c r="DT473" s="26" t="s">
        <v>275</v>
      </c>
      <c r="DU473" s="26" t="s">
        <v>275</v>
      </c>
      <c r="DV473" s="26" t="s">
        <v>275</v>
      </c>
      <c r="DW473" s="26" t="s">
        <v>275</v>
      </c>
      <c r="DX473" s="26" t="s">
        <v>275</v>
      </c>
      <c r="DY473" s="142"/>
      <c r="DZ473" s="26" t="s">
        <v>275</v>
      </c>
      <c r="EA473" s="26" t="s">
        <v>275</v>
      </c>
      <c r="EB473" s="26" t="s">
        <v>275</v>
      </c>
      <c r="EC473" s="26" t="s">
        <v>275</v>
      </c>
      <c r="ED473" s="26" t="s">
        <v>275</v>
      </c>
      <c r="EE473" s="26" t="s">
        <v>275</v>
      </c>
      <c r="EF473" s="26" t="s">
        <v>275</v>
      </c>
      <c r="EG473" s="26" t="s">
        <v>275</v>
      </c>
      <c r="EH473" s="26" t="s">
        <v>275</v>
      </c>
      <c r="EI473" s="26" t="s">
        <v>275</v>
      </c>
      <c r="EJ473" s="26" t="s">
        <v>275</v>
      </c>
      <c r="EK473" s="26" t="s">
        <v>275</v>
      </c>
      <c r="EL473" s="26" t="s">
        <v>275</v>
      </c>
      <c r="EM473" s="26" t="s">
        <v>275</v>
      </c>
      <c r="EN473" s="26" t="s">
        <v>275</v>
      </c>
      <c r="EO473" s="26" t="s">
        <v>275</v>
      </c>
      <c r="EP473" s="26" t="s">
        <v>275</v>
      </c>
      <c r="EQ473" s="26" t="s">
        <v>275</v>
      </c>
      <c r="ER473" s="26" t="s">
        <v>275</v>
      </c>
      <c r="ES473" s="26" t="s">
        <v>275</v>
      </c>
      <c r="ET473" s="26" t="s">
        <v>275</v>
      </c>
      <c r="EU473" s="26" t="s">
        <v>275</v>
      </c>
      <c r="EV473" s="26" t="s">
        <v>275</v>
      </c>
      <c r="EW473" s="26" t="s">
        <v>275</v>
      </c>
      <c r="EX473" s="26" t="s">
        <v>275</v>
      </c>
      <c r="EY473" s="26" t="s">
        <v>275</v>
      </c>
      <c r="EZ473" s="26" t="s">
        <v>275</v>
      </c>
      <c r="FA473" s="26" t="s">
        <v>275</v>
      </c>
      <c r="FB473" s="26" t="s">
        <v>275</v>
      </c>
      <c r="FC473" s="26" t="s">
        <v>275</v>
      </c>
      <c r="FD473" s="26" t="s">
        <v>275</v>
      </c>
      <c r="FE473" s="26" t="s">
        <v>275</v>
      </c>
      <c r="FF473" s="26" t="s">
        <v>275</v>
      </c>
      <c r="FG473" s="26" t="s">
        <v>275</v>
      </c>
      <c r="FH473" s="26" t="s">
        <v>275</v>
      </c>
      <c r="FI473" s="26" t="s">
        <v>275</v>
      </c>
      <c r="FJ473" s="26" t="s">
        <v>275</v>
      </c>
      <c r="FK473" s="26" t="s">
        <v>275</v>
      </c>
      <c r="FL473" s="26" t="s">
        <v>275</v>
      </c>
      <c r="FM473" s="26" t="s">
        <v>275</v>
      </c>
      <c r="FN473" s="26">
        <v>721.08907444747763</v>
      </c>
      <c r="FO473" s="26">
        <v>745.22515208249524</v>
      </c>
      <c r="FP473" s="26">
        <v>751.16451832060591</v>
      </c>
      <c r="FQ473" s="26">
        <v>762.29618149193595</v>
      </c>
      <c r="FR473" s="26">
        <v>786.76765180390771</v>
      </c>
      <c r="FS473" s="26">
        <v>792.76084367215026</v>
      </c>
      <c r="FT473" s="26">
        <v>803.45116558524376</v>
      </c>
      <c r="FU473" s="26">
        <v>814.17606155731005</v>
      </c>
      <c r="FV473" s="26">
        <v>816.59251422895011</v>
      </c>
      <c r="FW473" s="26">
        <v>842.73313557121207</v>
      </c>
      <c r="FX473" s="26">
        <v>934.59715463995303</v>
      </c>
      <c r="FY473" s="26">
        <v>1027.8828415671917</v>
      </c>
      <c r="FZ473" s="26">
        <v>1214.1471011886481</v>
      </c>
      <c r="GA473" s="26">
        <v>1251.6773767489722</v>
      </c>
      <c r="GB473" s="26">
        <v>1399.3958850472522</v>
      </c>
      <c r="GC473" s="26">
        <v>1576.6919645284047</v>
      </c>
      <c r="GD473" s="26">
        <v>1601.8426341998677</v>
      </c>
      <c r="GE473" s="26">
        <v>1709.2556650179661</v>
      </c>
      <c r="GF473" s="26">
        <v>1588.3938118912417</v>
      </c>
      <c r="GG473" s="26">
        <v>1612.2342398460203</v>
      </c>
      <c r="GH473" s="26">
        <v>2035.5843186248981</v>
      </c>
      <c r="GI473" s="26">
        <v>2014.6666698601382</v>
      </c>
      <c r="GJ473" s="26">
        <v>2200.9729433344914</v>
      </c>
      <c r="GK473" s="26">
        <v>2257.5651810067943</v>
      </c>
      <c r="GL473" s="26">
        <v>2443.3418667634228</v>
      </c>
      <c r="GM473" s="26">
        <v>2461.9076457193091</v>
      </c>
      <c r="GN473" s="26">
        <v>2471.7670558492478</v>
      </c>
      <c r="GO473" s="26">
        <v>2473.4581154013154</v>
      </c>
      <c r="GP473" s="26">
        <v>2462.1655411501142</v>
      </c>
      <c r="GQ473" s="26">
        <v>2421.2302045611609</v>
      </c>
      <c r="GR473" s="26">
        <v>2397.1596791625093</v>
      </c>
      <c r="GS473" s="26">
        <v>2481.1309877723183</v>
      </c>
      <c r="GT473" s="26">
        <v>2548.0092447186844</v>
      </c>
      <c r="GU473" s="26">
        <v>2474.1776095506575</v>
      </c>
      <c r="GV473" s="26">
        <v>2437.1226963122872</v>
      </c>
      <c r="GW473" s="26">
        <v>2497.2870379795759</v>
      </c>
      <c r="GX473" s="26">
        <v>2494.1473182856062</v>
      </c>
      <c r="GY473" s="26">
        <v>2606.5231648382128</v>
      </c>
      <c r="GZ473" s="26">
        <v>2428.6142213981348</v>
      </c>
      <c r="HA473" s="26">
        <v>2477.5044722335392</v>
      </c>
      <c r="HB473" s="26">
        <v>2434.9548278575112</v>
      </c>
      <c r="HC473" s="26">
        <v>2385.0161550452244</v>
      </c>
      <c r="HD473" s="26">
        <v>2324.0671215282682</v>
      </c>
      <c r="HE473" s="26">
        <v>2329.3212721263803</v>
      </c>
      <c r="HF473" s="26">
        <v>2394.6225738032899</v>
      </c>
      <c r="HG473" s="26">
        <v>2467.0373359579398</v>
      </c>
      <c r="HH473" s="26">
        <v>2499.3911615085995</v>
      </c>
      <c r="HI473" s="26">
        <v>2535.8326236668859</v>
      </c>
      <c r="HJ473" s="26">
        <v>2564.3647179105865</v>
      </c>
      <c r="HK473" s="26">
        <v>2609.5799727529147</v>
      </c>
      <c r="HL473" s="26">
        <v>2630.3221446271682</v>
      </c>
      <c r="HM473" s="26">
        <v>2646.8776382969045</v>
      </c>
      <c r="HN473" s="26">
        <v>2700.2421547436938</v>
      </c>
      <c r="HO473" s="26">
        <v>2751.7111240453764</v>
      </c>
      <c r="HP473" s="26">
        <v>2803.6208970356824</v>
      </c>
      <c r="HQ473" s="26">
        <v>2864.9821169239526</v>
      </c>
      <c r="HR473" s="26">
        <v>2953.3570235511738</v>
      </c>
      <c r="HS473" s="26">
        <v>3065.1347759089058</v>
      </c>
      <c r="HT473" s="26">
        <v>3150.2089803988965</v>
      </c>
      <c r="HU473" s="141"/>
      <c r="HV473" s="141"/>
    </row>
    <row r="474" spans="1:230" ht="14.4">
      <c r="A474" s="140" t="s">
        <v>250</v>
      </c>
      <c r="B474" s="17" t="s">
        <v>275</v>
      </c>
      <c r="C474" s="17" t="s">
        <v>275</v>
      </c>
      <c r="D474" s="17" t="s">
        <v>275</v>
      </c>
      <c r="E474" s="17"/>
      <c r="F474" s="17"/>
      <c r="G474" s="17" t="s">
        <v>275</v>
      </c>
      <c r="H474" s="17"/>
      <c r="I474" s="17"/>
      <c r="J474" s="17"/>
      <c r="K474" s="26" t="s">
        <v>275</v>
      </c>
      <c r="L474" s="26"/>
      <c r="M474" s="26" t="s">
        <v>275</v>
      </c>
      <c r="N474" s="26" t="s">
        <v>275</v>
      </c>
      <c r="O474" s="26" t="s">
        <v>275</v>
      </c>
      <c r="P474" s="26" t="s">
        <v>275</v>
      </c>
      <c r="Q474" s="26"/>
      <c r="R474" s="26" t="s">
        <v>275</v>
      </c>
      <c r="S474" s="26"/>
      <c r="T474" s="26"/>
      <c r="U474" s="26"/>
      <c r="V474" s="26"/>
      <c r="W474" s="26"/>
      <c r="X474" s="26"/>
      <c r="Y474" s="26"/>
      <c r="Z474" s="26"/>
      <c r="AA474" s="26"/>
      <c r="AB474" s="26"/>
      <c r="AC474" s="26"/>
      <c r="AD474" s="26"/>
      <c r="AE474" s="26"/>
      <c r="AF474" s="26"/>
      <c r="AG474" s="26"/>
      <c r="AH474" s="26"/>
      <c r="AI474" s="26"/>
      <c r="AJ474" s="26"/>
      <c r="AK474" s="26"/>
      <c r="AL474" s="26"/>
      <c r="AM474" s="26"/>
      <c r="AN474" s="26" t="s">
        <v>275</v>
      </c>
      <c r="AO474" s="26" t="s">
        <v>275</v>
      </c>
      <c r="AP474" s="26" t="s">
        <v>275</v>
      </c>
      <c r="AQ474" s="26" t="s">
        <v>275</v>
      </c>
      <c r="AR474" s="26" t="s">
        <v>275</v>
      </c>
      <c r="AS474" s="26" t="s">
        <v>275</v>
      </c>
      <c r="AT474" s="26" t="s">
        <v>275</v>
      </c>
      <c r="AU474" s="26" t="s">
        <v>275</v>
      </c>
      <c r="AV474" s="26" t="s">
        <v>275</v>
      </c>
      <c r="AW474" s="26" t="s">
        <v>275</v>
      </c>
      <c r="AX474" s="26" t="s">
        <v>275</v>
      </c>
      <c r="AY474" s="26" t="s">
        <v>275</v>
      </c>
      <c r="AZ474" s="26" t="s">
        <v>275</v>
      </c>
      <c r="BA474" s="26" t="s">
        <v>275</v>
      </c>
      <c r="BB474" s="26" t="s">
        <v>275</v>
      </c>
      <c r="BC474" s="26" t="s">
        <v>275</v>
      </c>
      <c r="BD474" s="26" t="s">
        <v>275</v>
      </c>
      <c r="BE474" s="26" t="s">
        <v>275</v>
      </c>
      <c r="BF474" s="26" t="s">
        <v>275</v>
      </c>
      <c r="BG474" s="26" t="s">
        <v>275</v>
      </c>
      <c r="BH474" s="26" t="s">
        <v>275</v>
      </c>
      <c r="BI474" s="26" t="s">
        <v>275</v>
      </c>
      <c r="BJ474" s="26" t="s">
        <v>275</v>
      </c>
      <c r="BK474" s="26" t="s">
        <v>275</v>
      </c>
      <c r="BL474" s="26" t="s">
        <v>275</v>
      </c>
      <c r="BM474" s="26" t="s">
        <v>275</v>
      </c>
      <c r="BN474" s="26" t="s">
        <v>275</v>
      </c>
      <c r="BO474" s="26" t="s">
        <v>275</v>
      </c>
      <c r="BP474" s="26" t="s">
        <v>275</v>
      </c>
      <c r="BQ474" s="26" t="s">
        <v>275</v>
      </c>
      <c r="BR474" s="26" t="s">
        <v>275</v>
      </c>
      <c r="BS474" s="26" t="s">
        <v>275</v>
      </c>
      <c r="BT474" s="26" t="s">
        <v>275</v>
      </c>
      <c r="BU474" s="26" t="s">
        <v>275</v>
      </c>
      <c r="BV474" s="26" t="s">
        <v>275</v>
      </c>
      <c r="BW474" s="26" t="s">
        <v>275</v>
      </c>
      <c r="BX474" s="26" t="s">
        <v>275</v>
      </c>
      <c r="BY474" s="26" t="s">
        <v>275</v>
      </c>
      <c r="BZ474" s="26" t="s">
        <v>275</v>
      </c>
      <c r="CA474" s="26" t="s">
        <v>275</v>
      </c>
      <c r="CB474" s="26" t="s">
        <v>275</v>
      </c>
      <c r="CC474" s="26" t="s">
        <v>275</v>
      </c>
      <c r="CD474" s="26" t="s">
        <v>275</v>
      </c>
      <c r="CE474" s="26" t="s">
        <v>275</v>
      </c>
      <c r="CF474" s="26" t="s">
        <v>275</v>
      </c>
      <c r="CG474" s="26" t="s">
        <v>275</v>
      </c>
      <c r="CH474" s="26" t="s">
        <v>275</v>
      </c>
      <c r="CI474" s="26" t="s">
        <v>275</v>
      </c>
      <c r="CJ474" s="26" t="s">
        <v>275</v>
      </c>
      <c r="CK474" s="26" t="s">
        <v>275</v>
      </c>
      <c r="CL474" s="26" t="s">
        <v>275</v>
      </c>
      <c r="CM474" s="26" t="s">
        <v>275</v>
      </c>
      <c r="CN474" s="26" t="s">
        <v>275</v>
      </c>
      <c r="CO474" s="26" t="s">
        <v>275</v>
      </c>
      <c r="CP474" s="26" t="s">
        <v>275</v>
      </c>
      <c r="CQ474" s="26" t="s">
        <v>275</v>
      </c>
      <c r="CR474" s="26" t="s">
        <v>275</v>
      </c>
      <c r="CS474" s="26" t="s">
        <v>275</v>
      </c>
      <c r="CT474" s="26" t="s">
        <v>275</v>
      </c>
      <c r="CU474" s="26" t="s">
        <v>275</v>
      </c>
      <c r="CV474" s="26" t="s">
        <v>275</v>
      </c>
      <c r="CW474" s="26" t="s">
        <v>275</v>
      </c>
      <c r="CX474" s="26" t="s">
        <v>275</v>
      </c>
      <c r="CY474" s="26" t="s">
        <v>275</v>
      </c>
      <c r="CZ474" s="26" t="s">
        <v>275</v>
      </c>
      <c r="DA474" s="26" t="s">
        <v>275</v>
      </c>
      <c r="DB474" s="26" t="s">
        <v>275</v>
      </c>
      <c r="DC474" s="26" t="s">
        <v>275</v>
      </c>
      <c r="DD474" s="26" t="s">
        <v>275</v>
      </c>
      <c r="DE474" s="26" t="s">
        <v>275</v>
      </c>
      <c r="DF474" s="26" t="s">
        <v>275</v>
      </c>
      <c r="DG474" s="26" t="s">
        <v>275</v>
      </c>
      <c r="DH474" s="26" t="s">
        <v>275</v>
      </c>
      <c r="DI474" s="26" t="s">
        <v>275</v>
      </c>
      <c r="DJ474" s="26" t="s">
        <v>275</v>
      </c>
      <c r="DK474" s="26" t="s">
        <v>275</v>
      </c>
      <c r="DL474" s="26" t="s">
        <v>275</v>
      </c>
      <c r="DM474" s="26" t="s">
        <v>275</v>
      </c>
      <c r="DN474" s="26" t="s">
        <v>275</v>
      </c>
      <c r="DO474" s="26" t="s">
        <v>275</v>
      </c>
      <c r="DP474" s="26" t="s">
        <v>275</v>
      </c>
      <c r="DQ474" s="26" t="s">
        <v>275</v>
      </c>
      <c r="DR474" s="26" t="s">
        <v>275</v>
      </c>
      <c r="DS474" s="26" t="s">
        <v>275</v>
      </c>
      <c r="DT474" s="26" t="s">
        <v>275</v>
      </c>
      <c r="DU474" s="26" t="s">
        <v>275</v>
      </c>
      <c r="DV474" s="26" t="s">
        <v>275</v>
      </c>
      <c r="DW474" s="26" t="s">
        <v>275</v>
      </c>
      <c r="DX474" s="26" t="s">
        <v>275</v>
      </c>
      <c r="DY474" s="26" t="s">
        <v>275</v>
      </c>
      <c r="DZ474" s="26" t="s">
        <v>275</v>
      </c>
      <c r="EA474" s="26" t="s">
        <v>275</v>
      </c>
      <c r="EB474" s="26" t="s">
        <v>275</v>
      </c>
      <c r="EC474" s="26" t="s">
        <v>275</v>
      </c>
      <c r="ED474" s="26" t="s">
        <v>275</v>
      </c>
      <c r="EE474" s="26" t="s">
        <v>275</v>
      </c>
      <c r="EF474" s="26" t="s">
        <v>275</v>
      </c>
      <c r="EG474" s="26" t="s">
        <v>275</v>
      </c>
      <c r="EH474" s="26" t="s">
        <v>275</v>
      </c>
      <c r="EI474" s="26" t="s">
        <v>275</v>
      </c>
      <c r="EJ474" s="26" t="s">
        <v>275</v>
      </c>
      <c r="EK474" s="26" t="s">
        <v>275</v>
      </c>
      <c r="EL474" s="26" t="s">
        <v>275</v>
      </c>
      <c r="EM474" s="26" t="s">
        <v>275</v>
      </c>
      <c r="EN474" s="26" t="s">
        <v>275</v>
      </c>
      <c r="EO474" s="26" t="s">
        <v>275</v>
      </c>
      <c r="EP474" s="26" t="s">
        <v>275</v>
      </c>
      <c r="EQ474" s="26" t="s">
        <v>275</v>
      </c>
      <c r="ER474" s="26" t="s">
        <v>275</v>
      </c>
      <c r="ES474" s="26" t="s">
        <v>275</v>
      </c>
      <c r="ET474" s="26" t="s">
        <v>275</v>
      </c>
      <c r="EU474" s="26" t="s">
        <v>275</v>
      </c>
      <c r="EV474" s="26" t="s">
        <v>275</v>
      </c>
      <c r="EW474" s="26" t="s">
        <v>275</v>
      </c>
      <c r="EX474" s="26" t="s">
        <v>275</v>
      </c>
      <c r="EY474" s="26" t="s">
        <v>275</v>
      </c>
      <c r="EZ474" s="26" t="s">
        <v>275</v>
      </c>
      <c r="FA474" s="26" t="s">
        <v>275</v>
      </c>
      <c r="FB474" s="26" t="s">
        <v>275</v>
      </c>
      <c r="FC474" s="26" t="s">
        <v>275</v>
      </c>
      <c r="FD474" s="26" t="s">
        <v>275</v>
      </c>
      <c r="FE474" s="26" t="s">
        <v>275</v>
      </c>
      <c r="FF474" s="26" t="s">
        <v>275</v>
      </c>
      <c r="FG474" s="26" t="s">
        <v>275</v>
      </c>
      <c r="FH474" s="26" t="s">
        <v>275</v>
      </c>
      <c r="FI474" s="26" t="s">
        <v>275</v>
      </c>
      <c r="FJ474" s="26" t="s">
        <v>275</v>
      </c>
      <c r="FK474" s="26" t="s">
        <v>275</v>
      </c>
      <c r="FL474" s="26" t="s">
        <v>275</v>
      </c>
      <c r="FM474" s="26" t="s">
        <v>275</v>
      </c>
      <c r="FN474" s="26">
        <v>423.71368929684735</v>
      </c>
      <c r="FO474" s="26">
        <v>465.94593369171582</v>
      </c>
      <c r="FP474" s="26">
        <v>464.15102560185056</v>
      </c>
      <c r="FQ474" s="26">
        <v>436.7559565690193</v>
      </c>
      <c r="FR474" s="26">
        <v>460.58225906930033</v>
      </c>
      <c r="FS474" s="26">
        <v>459.8729380386651</v>
      </c>
      <c r="FT474" s="26">
        <v>453.57518543001402</v>
      </c>
      <c r="FU474" s="26">
        <v>452.41887380597967</v>
      </c>
      <c r="FV474" s="26">
        <v>444.21962037089054</v>
      </c>
      <c r="FW474" s="26">
        <v>453.49997193644214</v>
      </c>
      <c r="FX474" s="26">
        <v>459.11420466018342</v>
      </c>
      <c r="FY474" s="26">
        <v>441.15425051536994</v>
      </c>
      <c r="FZ474" s="26">
        <v>467.61846636748555</v>
      </c>
      <c r="GA474" s="26">
        <v>482.74254792451762</v>
      </c>
      <c r="GB474" s="26">
        <v>494.32468507690788</v>
      </c>
      <c r="GC474" s="26">
        <v>497.0803493332262</v>
      </c>
      <c r="GD474" s="26">
        <v>544.25782110384955</v>
      </c>
      <c r="GE474" s="26">
        <v>549.36373431545132</v>
      </c>
      <c r="GF474" s="26">
        <v>560.69522578696149</v>
      </c>
      <c r="GG474" s="26">
        <v>553.93017107904234</v>
      </c>
      <c r="GH474" s="26">
        <v>568.35660878063277</v>
      </c>
      <c r="GI474" s="26">
        <v>574.33384487660078</v>
      </c>
      <c r="GJ474" s="26">
        <v>593.25383645597594</v>
      </c>
      <c r="GK474" s="26">
        <v>592.52250557727689</v>
      </c>
      <c r="GL474" s="26">
        <v>587.68434540773308</v>
      </c>
      <c r="GM474" s="26">
        <v>600.2675316280347</v>
      </c>
      <c r="GN474" s="26">
        <v>624.67330654777231</v>
      </c>
      <c r="GO474" s="26">
        <v>623.37506465111005</v>
      </c>
      <c r="GP474" s="26">
        <v>622.61088359923713</v>
      </c>
      <c r="GQ474" s="26">
        <v>612.95404018533327</v>
      </c>
      <c r="GR474" s="26">
        <v>600.91337692278773</v>
      </c>
      <c r="GS474" s="26">
        <v>577.3310482220902</v>
      </c>
      <c r="GT474" s="26">
        <v>568.15390794172436</v>
      </c>
      <c r="GU474" s="26">
        <v>549.1748778779895</v>
      </c>
      <c r="GV474" s="26">
        <v>546.36066227808692</v>
      </c>
      <c r="GW474" s="26">
        <v>529.08487301934031</v>
      </c>
      <c r="GX474" s="26">
        <v>530.02568348268142</v>
      </c>
      <c r="GY474" s="26">
        <v>539.30383155979155</v>
      </c>
      <c r="GZ474" s="26">
        <v>544.42142649012897</v>
      </c>
      <c r="HA474" s="26">
        <v>546.10061433421049</v>
      </c>
      <c r="HB474" s="141">
        <v>549.37122931925876</v>
      </c>
      <c r="HC474" s="141">
        <v>545.38872523058205</v>
      </c>
      <c r="HD474" s="141">
        <v>533.17127504308576</v>
      </c>
      <c r="HE474" s="141">
        <v>522.2035654576697</v>
      </c>
      <c r="HF474" s="141">
        <v>510.69858629629329</v>
      </c>
      <c r="HG474" s="141">
        <v>512.46954159486791</v>
      </c>
      <c r="HH474" s="141">
        <v>524.74795544801123</v>
      </c>
      <c r="HI474" s="141">
        <v>530.68925616141155</v>
      </c>
      <c r="HJ474" s="141">
        <v>534.75503709756958</v>
      </c>
      <c r="HK474" s="141">
        <v>537.74392823173582</v>
      </c>
      <c r="HL474" s="141">
        <v>547.17245630725552</v>
      </c>
      <c r="HM474" s="141">
        <v>563.07401746624373</v>
      </c>
      <c r="HN474" s="141">
        <v>585.6604435388831</v>
      </c>
      <c r="HO474" s="141">
        <v>607.37053908674216</v>
      </c>
      <c r="HP474" s="141">
        <v>636.07133655915766</v>
      </c>
      <c r="HQ474" s="141">
        <v>663.36311488840022</v>
      </c>
      <c r="HR474" s="141">
        <v>687.82704068545661</v>
      </c>
      <c r="HS474" s="141">
        <v>715.85464535042877</v>
      </c>
      <c r="HT474" s="141">
        <v>747.47698502611445</v>
      </c>
      <c r="HU474" s="141">
        <v>771.75896831018622</v>
      </c>
      <c r="HV474" s="141">
        <v>803.85243063152586</v>
      </c>
    </row>
    <row r="475" spans="1:230" ht="14.4">
      <c r="A475" s="140" t="s">
        <v>42</v>
      </c>
      <c r="B475" s="17" t="s">
        <v>275</v>
      </c>
      <c r="C475" s="17" t="s">
        <v>275</v>
      </c>
      <c r="D475" s="17" t="s">
        <v>275</v>
      </c>
      <c r="E475" s="17"/>
      <c r="F475" s="17"/>
      <c r="G475" s="17" t="s">
        <v>275</v>
      </c>
      <c r="H475" s="17"/>
      <c r="I475" s="17"/>
      <c r="J475" s="17"/>
      <c r="K475" s="26" t="s">
        <v>275</v>
      </c>
      <c r="L475" s="26"/>
      <c r="M475" s="26" t="s">
        <v>275</v>
      </c>
      <c r="N475" s="26" t="s">
        <v>275</v>
      </c>
      <c r="O475" s="26" t="s">
        <v>275</v>
      </c>
      <c r="P475" s="26" t="s">
        <v>275</v>
      </c>
      <c r="Q475" s="26"/>
      <c r="R475" s="26" t="s">
        <v>275</v>
      </c>
      <c r="S475" s="26"/>
      <c r="T475" s="26"/>
      <c r="U475" s="26"/>
      <c r="V475" s="26"/>
      <c r="W475" s="26"/>
      <c r="X475" s="26"/>
      <c r="Y475" s="26"/>
      <c r="Z475" s="26"/>
      <c r="AA475" s="26"/>
      <c r="AB475" s="26"/>
      <c r="AC475" s="26"/>
      <c r="AD475" s="26"/>
      <c r="AE475" s="26"/>
      <c r="AF475" s="26"/>
      <c r="AG475" s="26"/>
      <c r="AH475" s="26"/>
      <c r="AI475" s="26"/>
      <c r="AJ475" s="26"/>
      <c r="AK475" s="26"/>
      <c r="AL475" s="26"/>
      <c r="AM475" s="26"/>
      <c r="AN475" s="26" t="s">
        <v>275</v>
      </c>
      <c r="AO475" s="26" t="s">
        <v>275</v>
      </c>
      <c r="AP475" s="26" t="s">
        <v>275</v>
      </c>
      <c r="AQ475" s="26" t="s">
        <v>275</v>
      </c>
      <c r="AR475" s="26" t="s">
        <v>275</v>
      </c>
      <c r="AS475" s="26" t="s">
        <v>275</v>
      </c>
      <c r="AT475" s="26" t="s">
        <v>275</v>
      </c>
      <c r="AU475" s="26" t="s">
        <v>275</v>
      </c>
      <c r="AV475" s="26" t="s">
        <v>275</v>
      </c>
      <c r="AW475" s="26" t="s">
        <v>275</v>
      </c>
      <c r="AX475" s="26" t="s">
        <v>275</v>
      </c>
      <c r="AY475" s="26" t="s">
        <v>275</v>
      </c>
      <c r="AZ475" s="26" t="s">
        <v>275</v>
      </c>
      <c r="BA475" s="26" t="s">
        <v>275</v>
      </c>
      <c r="BB475" s="26" t="s">
        <v>275</v>
      </c>
      <c r="BC475" s="26" t="s">
        <v>275</v>
      </c>
      <c r="BD475" s="26" t="s">
        <v>275</v>
      </c>
      <c r="BE475" s="26" t="s">
        <v>275</v>
      </c>
      <c r="BF475" s="26" t="s">
        <v>275</v>
      </c>
      <c r="BG475" s="26" t="s">
        <v>275</v>
      </c>
      <c r="BH475" s="26" t="s">
        <v>275</v>
      </c>
      <c r="BI475" s="26" t="s">
        <v>275</v>
      </c>
      <c r="BJ475" s="26" t="s">
        <v>275</v>
      </c>
      <c r="BK475" s="26" t="s">
        <v>275</v>
      </c>
      <c r="BL475" s="26" t="s">
        <v>275</v>
      </c>
      <c r="BM475" s="26" t="s">
        <v>275</v>
      </c>
      <c r="BN475" s="26" t="s">
        <v>275</v>
      </c>
      <c r="BO475" s="26" t="s">
        <v>275</v>
      </c>
      <c r="BP475" s="26" t="s">
        <v>275</v>
      </c>
      <c r="BQ475" s="26" t="s">
        <v>275</v>
      </c>
      <c r="BR475" s="26" t="s">
        <v>275</v>
      </c>
      <c r="BS475" s="26" t="s">
        <v>275</v>
      </c>
      <c r="BT475" s="26" t="s">
        <v>275</v>
      </c>
      <c r="BU475" s="26" t="s">
        <v>275</v>
      </c>
      <c r="BV475" s="26" t="s">
        <v>275</v>
      </c>
      <c r="BW475" s="26" t="s">
        <v>275</v>
      </c>
      <c r="BX475" s="26" t="s">
        <v>275</v>
      </c>
      <c r="BY475" s="26" t="s">
        <v>275</v>
      </c>
      <c r="BZ475" s="26" t="s">
        <v>275</v>
      </c>
      <c r="CA475" s="26" t="s">
        <v>275</v>
      </c>
      <c r="CB475" s="26" t="s">
        <v>275</v>
      </c>
      <c r="CC475" s="26" t="s">
        <v>275</v>
      </c>
      <c r="CD475" s="26" t="s">
        <v>275</v>
      </c>
      <c r="CE475" s="26" t="s">
        <v>275</v>
      </c>
      <c r="CF475" s="26" t="s">
        <v>275</v>
      </c>
      <c r="CG475" s="26" t="s">
        <v>275</v>
      </c>
      <c r="CH475" s="26" t="s">
        <v>275</v>
      </c>
      <c r="CI475" s="26" t="s">
        <v>275</v>
      </c>
      <c r="CJ475" s="26" t="s">
        <v>275</v>
      </c>
      <c r="CK475" s="26" t="s">
        <v>275</v>
      </c>
      <c r="CL475" s="26" t="s">
        <v>275</v>
      </c>
      <c r="CM475" s="26" t="s">
        <v>275</v>
      </c>
      <c r="CN475" s="26" t="s">
        <v>275</v>
      </c>
      <c r="CO475" s="26" t="s">
        <v>275</v>
      </c>
      <c r="CP475" s="26" t="s">
        <v>275</v>
      </c>
      <c r="CQ475" s="26" t="s">
        <v>275</v>
      </c>
      <c r="CR475" s="26" t="s">
        <v>275</v>
      </c>
      <c r="CS475" s="26" t="s">
        <v>275</v>
      </c>
      <c r="CT475" s="26" t="s">
        <v>275</v>
      </c>
      <c r="CU475" s="26" t="s">
        <v>275</v>
      </c>
      <c r="CV475" s="26" t="s">
        <v>275</v>
      </c>
      <c r="CW475" s="26" t="s">
        <v>275</v>
      </c>
      <c r="CX475" s="26" t="s">
        <v>275</v>
      </c>
      <c r="CY475" s="26" t="s">
        <v>275</v>
      </c>
      <c r="CZ475" s="26" t="s">
        <v>275</v>
      </c>
      <c r="DA475" s="26" t="s">
        <v>275</v>
      </c>
      <c r="DB475" s="26" t="s">
        <v>275</v>
      </c>
      <c r="DC475" s="26" t="s">
        <v>275</v>
      </c>
      <c r="DD475" s="26" t="s">
        <v>275</v>
      </c>
      <c r="DE475" s="26" t="s">
        <v>275</v>
      </c>
      <c r="DF475" s="26" t="s">
        <v>275</v>
      </c>
      <c r="DG475" s="26" t="s">
        <v>275</v>
      </c>
      <c r="DH475" s="26" t="s">
        <v>275</v>
      </c>
      <c r="DI475" s="26" t="s">
        <v>275</v>
      </c>
      <c r="DJ475" s="26" t="s">
        <v>275</v>
      </c>
      <c r="DK475" s="26" t="s">
        <v>275</v>
      </c>
      <c r="DL475" s="26" t="s">
        <v>275</v>
      </c>
      <c r="DM475" s="26" t="s">
        <v>275</v>
      </c>
      <c r="DN475" s="26" t="s">
        <v>275</v>
      </c>
      <c r="DO475" s="26" t="s">
        <v>275</v>
      </c>
      <c r="DP475" s="26" t="s">
        <v>275</v>
      </c>
      <c r="DQ475" s="26" t="s">
        <v>275</v>
      </c>
      <c r="DR475" s="26" t="s">
        <v>275</v>
      </c>
      <c r="DS475" s="26" t="s">
        <v>275</v>
      </c>
      <c r="DT475" s="26" t="s">
        <v>275</v>
      </c>
      <c r="DU475" s="26" t="s">
        <v>275</v>
      </c>
      <c r="DV475" s="26" t="s">
        <v>275</v>
      </c>
      <c r="DW475" s="26" t="s">
        <v>275</v>
      </c>
      <c r="DX475" s="26" t="s">
        <v>275</v>
      </c>
      <c r="DY475" s="26" t="s">
        <v>275</v>
      </c>
      <c r="DZ475" s="26" t="s">
        <v>275</v>
      </c>
      <c r="EA475" s="26" t="s">
        <v>275</v>
      </c>
      <c r="EB475" s="26" t="s">
        <v>275</v>
      </c>
      <c r="EC475" s="26" t="s">
        <v>275</v>
      </c>
      <c r="ED475" s="26" t="s">
        <v>275</v>
      </c>
      <c r="EE475" s="26" t="s">
        <v>275</v>
      </c>
      <c r="EF475" s="26" t="s">
        <v>275</v>
      </c>
      <c r="EG475" s="26" t="s">
        <v>275</v>
      </c>
      <c r="EH475" s="26" t="s">
        <v>275</v>
      </c>
      <c r="EI475" s="26" t="s">
        <v>275</v>
      </c>
      <c r="EJ475" s="26" t="s">
        <v>275</v>
      </c>
      <c r="EK475" s="26" t="s">
        <v>275</v>
      </c>
      <c r="EL475" s="26" t="s">
        <v>275</v>
      </c>
      <c r="EM475" s="26" t="s">
        <v>275</v>
      </c>
      <c r="EN475" s="26" t="s">
        <v>275</v>
      </c>
      <c r="EO475" s="26" t="s">
        <v>275</v>
      </c>
      <c r="EP475" s="26" t="s">
        <v>275</v>
      </c>
      <c r="EQ475" s="26" t="s">
        <v>275</v>
      </c>
      <c r="ER475" s="26" t="s">
        <v>275</v>
      </c>
      <c r="ES475" s="26" t="s">
        <v>275</v>
      </c>
      <c r="ET475" s="26" t="s">
        <v>275</v>
      </c>
      <c r="EU475" s="26" t="s">
        <v>275</v>
      </c>
      <c r="EV475" s="26" t="s">
        <v>275</v>
      </c>
      <c r="EW475" s="26" t="s">
        <v>275</v>
      </c>
      <c r="EX475" s="26" t="s">
        <v>275</v>
      </c>
      <c r="EY475" s="26" t="s">
        <v>275</v>
      </c>
      <c r="EZ475" s="26" t="s">
        <v>275</v>
      </c>
      <c r="FA475" s="26" t="s">
        <v>275</v>
      </c>
      <c r="FB475" s="26" t="s">
        <v>275</v>
      </c>
      <c r="FC475" s="26" t="s">
        <v>275</v>
      </c>
      <c r="FD475" s="26" t="s">
        <v>275</v>
      </c>
      <c r="FE475" s="26" t="s">
        <v>275</v>
      </c>
      <c r="FF475" s="26" t="s">
        <v>275</v>
      </c>
      <c r="FG475" s="26" t="s">
        <v>275</v>
      </c>
      <c r="FH475" s="26" t="s">
        <v>275</v>
      </c>
      <c r="FI475" s="26" t="s">
        <v>275</v>
      </c>
      <c r="FJ475" s="26" t="s">
        <v>275</v>
      </c>
      <c r="FK475" s="26" t="s">
        <v>275</v>
      </c>
      <c r="FL475" s="26" t="s">
        <v>275</v>
      </c>
      <c r="FM475" s="26" t="s">
        <v>275</v>
      </c>
      <c r="FN475" s="26">
        <v>573.99402038199366</v>
      </c>
      <c r="FO475" s="26">
        <v>583.73733943129275</v>
      </c>
      <c r="FP475" s="26">
        <v>593.14559912933998</v>
      </c>
      <c r="FQ475" s="26">
        <v>602.19190360128619</v>
      </c>
      <c r="FR475" s="26">
        <v>611.38038280040598</v>
      </c>
      <c r="FS475" s="26">
        <v>620.65291747181277</v>
      </c>
      <c r="FT475" s="26">
        <v>629.95374342520449</v>
      </c>
      <c r="FU475" s="26">
        <v>638.744959154247</v>
      </c>
      <c r="FV475" s="26">
        <v>647.00772368707362</v>
      </c>
      <c r="FW475" s="26">
        <v>655.73759542175935</v>
      </c>
      <c r="FX475" s="26">
        <v>697.65741085269019</v>
      </c>
      <c r="FY475" s="26">
        <v>727.57311724973067</v>
      </c>
      <c r="FZ475" s="26">
        <v>736.44707954104899</v>
      </c>
      <c r="GA475" s="26">
        <v>753.61949884345802</v>
      </c>
      <c r="GB475" s="26">
        <v>840.88753612915696</v>
      </c>
      <c r="GC475" s="26">
        <v>931.56965192345103</v>
      </c>
      <c r="GD475" s="26">
        <v>991.38615366756846</v>
      </c>
      <c r="GE475" s="26">
        <v>1019.3314623171101</v>
      </c>
      <c r="GF475" s="26">
        <v>1042.9785037758261</v>
      </c>
      <c r="GG475" s="26">
        <v>1125.6472337466998</v>
      </c>
      <c r="GH475" s="26">
        <v>1075.366917726999</v>
      </c>
      <c r="GI475" s="26">
        <v>1125.6300716299306</v>
      </c>
      <c r="GJ475" s="26">
        <v>1138.0307386637853</v>
      </c>
      <c r="GK475" s="26">
        <v>1067.1012310605627</v>
      </c>
      <c r="GL475" s="26">
        <v>1086.8239588387416</v>
      </c>
      <c r="GM475" s="26">
        <v>1055.5528193736375</v>
      </c>
      <c r="GN475" s="26">
        <v>1026.2552784802067</v>
      </c>
      <c r="GO475" s="26">
        <v>1057.3979733262902</v>
      </c>
      <c r="GP475" s="26">
        <v>1137.995625524029</v>
      </c>
      <c r="GQ475" s="26">
        <v>1177.9099238516935</v>
      </c>
      <c r="GR475" s="26">
        <v>1096.5361004229712</v>
      </c>
      <c r="GS475" s="26">
        <v>998.01933055284553</v>
      </c>
      <c r="GT475" s="26">
        <v>927.56741779576589</v>
      </c>
      <c r="GU475" s="26">
        <v>847.16944163281892</v>
      </c>
      <c r="GV475" s="26">
        <v>842.35309523153637</v>
      </c>
      <c r="GW475" s="26">
        <v>851.39074154213631</v>
      </c>
      <c r="GX475" s="26">
        <v>847.40828657668555</v>
      </c>
      <c r="GY475" s="26">
        <v>829.34783340534864</v>
      </c>
      <c r="GZ475" s="26">
        <v>836.1608485305718</v>
      </c>
      <c r="HA475" s="26">
        <v>837.0061260296809</v>
      </c>
      <c r="HB475" s="26">
        <v>800.32800608762864</v>
      </c>
      <c r="HC475" s="26">
        <v>768.27291435720804</v>
      </c>
      <c r="HD475" s="26">
        <v>713.51903495427553</v>
      </c>
      <c r="HE475" s="26">
        <v>599.95027779022769</v>
      </c>
      <c r="HF475" s="26">
        <v>700.19758050539019</v>
      </c>
      <c r="HG475" s="26">
        <v>707.8416855458072</v>
      </c>
      <c r="HH475" s="26">
        <v>740.75285502504619</v>
      </c>
      <c r="HI475" s="26">
        <v>677.63817176553903</v>
      </c>
      <c r="HJ475" s="26">
        <v>643.57879193503959</v>
      </c>
      <c r="HK475" s="26">
        <v>643.75340971085643</v>
      </c>
      <c r="HL475" s="26">
        <v>614.22154211206043</v>
      </c>
      <c r="HM475" s="26">
        <v>601.25723052082458</v>
      </c>
      <c r="HN475" s="26">
        <v>611.36606462277928</v>
      </c>
      <c r="HO475" s="26">
        <v>625.86469434887783</v>
      </c>
      <c r="HP475" s="26">
        <v>623.17803673230173</v>
      </c>
      <c r="HQ475" s="26">
        <v>613.70472654491459</v>
      </c>
      <c r="HR475" s="26">
        <v>620.68570271029159</v>
      </c>
      <c r="HS475" s="26">
        <v>615.44354642810356</v>
      </c>
      <c r="HT475" s="26">
        <v>605.59788880519534</v>
      </c>
      <c r="HU475" s="141"/>
      <c r="HV475" s="141"/>
    </row>
    <row r="476" spans="1:230" ht="14.4">
      <c r="A476" s="140" t="s">
        <v>251</v>
      </c>
      <c r="B476" s="17">
        <v>700</v>
      </c>
      <c r="C476" s="17" t="s">
        <v>275</v>
      </c>
      <c r="D476" s="17" t="s">
        <v>275</v>
      </c>
      <c r="E476" s="17"/>
      <c r="F476" s="17"/>
      <c r="G476" s="17" t="s">
        <v>275</v>
      </c>
      <c r="H476" s="17"/>
      <c r="I476" s="17"/>
      <c r="J476" s="17"/>
      <c r="K476" s="26" t="s">
        <v>275</v>
      </c>
      <c r="L476" s="26"/>
      <c r="M476" s="26" t="s">
        <v>275</v>
      </c>
      <c r="N476" s="26" t="s">
        <v>275</v>
      </c>
      <c r="O476" s="26" t="s">
        <v>275</v>
      </c>
      <c r="P476" s="26" t="s">
        <v>275</v>
      </c>
      <c r="Q476" s="26"/>
      <c r="R476" s="26" t="s">
        <v>275</v>
      </c>
      <c r="S476" s="26"/>
      <c r="T476" s="26"/>
      <c r="U476" s="26"/>
      <c r="V476" s="26"/>
      <c r="W476" s="26"/>
      <c r="X476" s="26"/>
      <c r="Y476" s="26"/>
      <c r="Z476" s="26"/>
      <c r="AA476" s="26"/>
      <c r="AB476" s="26"/>
      <c r="AC476" s="26"/>
      <c r="AD476" s="26"/>
      <c r="AE476" s="26"/>
      <c r="AF476" s="26"/>
      <c r="AG476" s="26"/>
      <c r="AH476" s="26"/>
      <c r="AI476" s="26"/>
      <c r="AJ476" s="26"/>
      <c r="AK476" s="26"/>
      <c r="AL476" s="26"/>
      <c r="AM476" s="26"/>
      <c r="AN476" s="26">
        <v>429.71428571428572</v>
      </c>
      <c r="AO476" s="26" t="s">
        <v>275</v>
      </c>
      <c r="AP476" s="26" t="s">
        <v>275</v>
      </c>
      <c r="AQ476" s="26" t="s">
        <v>275</v>
      </c>
      <c r="AR476" s="26" t="s">
        <v>275</v>
      </c>
      <c r="AS476" s="26" t="s">
        <v>275</v>
      </c>
      <c r="AT476" s="26" t="s">
        <v>275</v>
      </c>
      <c r="AU476" s="26" t="s">
        <v>275</v>
      </c>
      <c r="AV476" s="26" t="s">
        <v>275</v>
      </c>
      <c r="AW476" s="26" t="s">
        <v>275</v>
      </c>
      <c r="AX476" s="26" t="s">
        <v>275</v>
      </c>
      <c r="AY476" s="26" t="s">
        <v>275</v>
      </c>
      <c r="AZ476" s="26" t="s">
        <v>275</v>
      </c>
      <c r="BA476" s="26" t="s">
        <v>275</v>
      </c>
      <c r="BB476" s="26" t="s">
        <v>275</v>
      </c>
      <c r="BC476" s="26" t="s">
        <v>275</v>
      </c>
      <c r="BD476" s="26" t="s">
        <v>275</v>
      </c>
      <c r="BE476" s="26" t="s">
        <v>275</v>
      </c>
      <c r="BF476" s="26" t="s">
        <v>275</v>
      </c>
      <c r="BG476" s="26" t="s">
        <v>275</v>
      </c>
      <c r="BH476" s="26" t="s">
        <v>275</v>
      </c>
      <c r="BI476" s="26" t="s">
        <v>275</v>
      </c>
      <c r="BJ476" s="26" t="s">
        <v>275</v>
      </c>
      <c r="BK476" s="26" t="s">
        <v>275</v>
      </c>
      <c r="BL476" s="26" t="s">
        <v>275</v>
      </c>
      <c r="BM476" s="26" t="s">
        <v>275</v>
      </c>
      <c r="BN476" s="26" t="s">
        <v>275</v>
      </c>
      <c r="BO476" s="26" t="s">
        <v>275</v>
      </c>
      <c r="BP476" s="26" t="s">
        <v>275</v>
      </c>
      <c r="BQ476" s="26" t="s">
        <v>275</v>
      </c>
      <c r="BR476" s="26" t="s">
        <v>275</v>
      </c>
      <c r="BS476" s="26" t="s">
        <v>275</v>
      </c>
      <c r="BT476" s="26" t="s">
        <v>275</v>
      </c>
      <c r="BU476" s="26" t="s">
        <v>275</v>
      </c>
      <c r="BV476" s="26" t="s">
        <v>275</v>
      </c>
      <c r="BW476" s="26" t="s">
        <v>275</v>
      </c>
      <c r="BX476" s="26" t="s">
        <v>275</v>
      </c>
      <c r="BY476" s="26" t="s">
        <v>275</v>
      </c>
      <c r="BZ476" s="26" t="s">
        <v>275</v>
      </c>
      <c r="CA476" s="26" t="s">
        <v>275</v>
      </c>
      <c r="CB476" s="26" t="s">
        <v>275</v>
      </c>
      <c r="CC476" s="26" t="s">
        <v>275</v>
      </c>
      <c r="CD476" s="26" t="s">
        <v>275</v>
      </c>
      <c r="CE476" s="26" t="s">
        <v>275</v>
      </c>
      <c r="CF476" s="26" t="s">
        <v>275</v>
      </c>
      <c r="CG476" s="26" t="s">
        <v>275</v>
      </c>
      <c r="CH476" s="26" t="s">
        <v>275</v>
      </c>
      <c r="CI476" s="26" t="s">
        <v>275</v>
      </c>
      <c r="CJ476" s="26" t="s">
        <v>275</v>
      </c>
      <c r="CK476" s="26" t="s">
        <v>275</v>
      </c>
      <c r="CL476" s="26">
        <v>632.65306122448987</v>
      </c>
      <c r="CM476" s="26" t="s">
        <v>275</v>
      </c>
      <c r="CN476" s="26" t="s">
        <v>275</v>
      </c>
      <c r="CO476" s="26" t="s">
        <v>275</v>
      </c>
      <c r="CP476" s="26" t="s">
        <v>275</v>
      </c>
      <c r="CQ476" s="26" t="s">
        <v>275</v>
      </c>
      <c r="CR476" s="26" t="s">
        <v>275</v>
      </c>
      <c r="CS476" s="26" t="s">
        <v>275</v>
      </c>
      <c r="CT476" s="26" t="s">
        <v>275</v>
      </c>
      <c r="CU476" s="26" t="s">
        <v>275</v>
      </c>
      <c r="CV476" s="26" t="s">
        <v>275</v>
      </c>
      <c r="CW476" s="26" t="s">
        <v>275</v>
      </c>
      <c r="CX476" s="26" t="s">
        <v>275</v>
      </c>
      <c r="CY476" s="26" t="s">
        <v>275</v>
      </c>
      <c r="CZ476" s="26" t="s">
        <v>275</v>
      </c>
      <c r="DA476" s="26" t="s">
        <v>275</v>
      </c>
      <c r="DB476" s="26" t="s">
        <v>275</v>
      </c>
      <c r="DC476" s="26" t="s">
        <v>275</v>
      </c>
      <c r="DD476" s="26" t="s">
        <v>275</v>
      </c>
      <c r="DE476" s="26" t="s">
        <v>275</v>
      </c>
      <c r="DF476" s="26" t="s">
        <v>275</v>
      </c>
      <c r="DG476" s="26" t="s">
        <v>275</v>
      </c>
      <c r="DH476" s="26" t="s">
        <v>275</v>
      </c>
      <c r="DI476" s="26" t="s">
        <v>275</v>
      </c>
      <c r="DJ476" s="26" t="s">
        <v>275</v>
      </c>
      <c r="DK476" s="26" t="s">
        <v>275</v>
      </c>
      <c r="DL476" s="26" t="s">
        <v>275</v>
      </c>
      <c r="DM476" s="26" t="s">
        <v>275</v>
      </c>
      <c r="DN476" s="26" t="s">
        <v>275</v>
      </c>
      <c r="DO476" s="26" t="s">
        <v>275</v>
      </c>
      <c r="DP476" s="26" t="s">
        <v>275</v>
      </c>
      <c r="DQ476" s="26" t="s">
        <v>275</v>
      </c>
      <c r="DR476" s="26" t="s">
        <v>275</v>
      </c>
      <c r="DS476" s="26" t="s">
        <v>275</v>
      </c>
      <c r="DT476" s="26" t="s">
        <v>275</v>
      </c>
      <c r="DU476" s="26" t="s">
        <v>275</v>
      </c>
      <c r="DV476" s="26" t="s">
        <v>275</v>
      </c>
      <c r="DW476" s="26" t="s">
        <v>275</v>
      </c>
      <c r="DX476" s="26" t="s">
        <v>275</v>
      </c>
      <c r="DY476" s="26" t="s">
        <v>275</v>
      </c>
      <c r="DZ476" s="26" t="s">
        <v>275</v>
      </c>
      <c r="EA476" s="26" t="s">
        <v>275</v>
      </c>
      <c r="EB476" s="26" t="s">
        <v>275</v>
      </c>
      <c r="EC476" s="26">
        <v>882.88770053475935</v>
      </c>
      <c r="ED476" s="26" t="s">
        <v>275</v>
      </c>
      <c r="EE476" s="26" t="s">
        <v>275</v>
      </c>
      <c r="EF476" s="26" t="s">
        <v>275</v>
      </c>
      <c r="EG476" s="26" t="s">
        <v>275</v>
      </c>
      <c r="EH476" s="26" t="s">
        <v>275</v>
      </c>
      <c r="EI476" s="26" t="s">
        <v>275</v>
      </c>
      <c r="EJ476" s="26" t="s">
        <v>275</v>
      </c>
      <c r="EK476" s="26" t="s">
        <v>275</v>
      </c>
      <c r="EL476" s="26" t="s">
        <v>275</v>
      </c>
      <c r="EM476" s="26" t="s">
        <v>275</v>
      </c>
      <c r="EN476" s="26" t="s">
        <v>275</v>
      </c>
      <c r="EO476" s="26" t="s">
        <v>275</v>
      </c>
      <c r="EP476" s="26" t="s">
        <v>275</v>
      </c>
      <c r="EQ476" s="26" t="s">
        <v>275</v>
      </c>
      <c r="ER476" s="26" t="s">
        <v>275</v>
      </c>
      <c r="ES476" s="26" t="s">
        <v>275</v>
      </c>
      <c r="ET476" s="26" t="s">
        <v>275</v>
      </c>
      <c r="EU476" s="26" t="s">
        <v>275</v>
      </c>
      <c r="EV476" s="26" t="s">
        <v>275</v>
      </c>
      <c r="EW476" s="26" t="s">
        <v>275</v>
      </c>
      <c r="EX476" s="26" t="s">
        <v>275</v>
      </c>
      <c r="EY476" s="26" t="s">
        <v>275</v>
      </c>
      <c r="EZ476" s="26" t="s">
        <v>275</v>
      </c>
      <c r="FA476" s="26" t="s">
        <v>275</v>
      </c>
      <c r="FB476" s="26" t="s">
        <v>275</v>
      </c>
      <c r="FC476" s="26" t="s">
        <v>275</v>
      </c>
      <c r="FD476" s="26" t="s">
        <v>275</v>
      </c>
      <c r="FE476" s="26" t="s">
        <v>275</v>
      </c>
      <c r="FF476" s="26" t="s">
        <v>275</v>
      </c>
      <c r="FG476" s="26" t="s">
        <v>275</v>
      </c>
      <c r="FH476" s="26" t="s">
        <v>275</v>
      </c>
      <c r="FI476" s="26" t="s">
        <v>275</v>
      </c>
      <c r="FJ476" s="26" t="s">
        <v>275</v>
      </c>
      <c r="FK476" s="26" t="s">
        <v>275</v>
      </c>
      <c r="FL476" s="26" t="s">
        <v>275</v>
      </c>
      <c r="FM476" s="26" t="s">
        <v>275</v>
      </c>
      <c r="FN476" s="26">
        <v>1114.5962594351395</v>
      </c>
      <c r="FO476" s="26">
        <v>1106.1750642215798</v>
      </c>
      <c r="FP476" s="26">
        <v>1219.7995302428299</v>
      </c>
      <c r="FQ476" s="26">
        <v>1243.5928330514391</v>
      </c>
      <c r="FR476" s="26">
        <v>1248.9237985180771</v>
      </c>
      <c r="FS476" s="26">
        <v>1164.0486288447896</v>
      </c>
      <c r="FT476" s="26">
        <v>1223.3681296147624</v>
      </c>
      <c r="FU476" s="26">
        <v>1158.9595856659439</v>
      </c>
      <c r="FV476" s="26">
        <v>1291.3321250555696</v>
      </c>
      <c r="FW476" s="26">
        <v>1216.9759344742542</v>
      </c>
      <c r="FX476" s="26">
        <v>1342.610656769464</v>
      </c>
      <c r="FY476" s="26">
        <v>1435.6857208346682</v>
      </c>
      <c r="FZ476" s="26">
        <v>1379.1424476709915</v>
      </c>
      <c r="GA476" s="26">
        <v>1555.7487613602029</v>
      </c>
      <c r="GB476" s="26">
        <v>1588.8502550183671</v>
      </c>
      <c r="GC476" s="26">
        <v>1652.8550609729675</v>
      </c>
      <c r="GD476" s="26">
        <v>1654.1195109716759</v>
      </c>
      <c r="GE476" s="26">
        <v>1605.1284576369808</v>
      </c>
      <c r="GF476" s="26">
        <v>1734.9803974226681</v>
      </c>
      <c r="GG476" s="26">
        <v>1759.9350745431952</v>
      </c>
      <c r="GH476" s="26">
        <v>1826.876020646996</v>
      </c>
      <c r="GI476" s="26">
        <v>1982.1741744835597</v>
      </c>
      <c r="GJ476" s="26">
        <v>2287.0362243795475</v>
      </c>
      <c r="GK476" s="26">
        <v>2220.8688164393002</v>
      </c>
      <c r="GL476" s="26">
        <v>2343.0867142272227</v>
      </c>
      <c r="GM476" s="26">
        <v>2446.0590685913553</v>
      </c>
      <c r="GN476" s="26">
        <v>2569.2230806386933</v>
      </c>
      <c r="GO476" s="26">
        <v>2592.378101473354</v>
      </c>
      <c r="GP476" s="26">
        <v>2700.4915234471837</v>
      </c>
      <c r="GQ476" s="26">
        <v>2811.3934769371804</v>
      </c>
      <c r="GR476" s="26">
        <v>2943.6168354175848</v>
      </c>
      <c r="GS476" s="26">
        <v>3029.6490299603602</v>
      </c>
      <c r="GT476" s="26">
        <v>2957.3325302083763</v>
      </c>
      <c r="GU476" s="26">
        <v>3039.1144938340635</v>
      </c>
      <c r="GV476" s="26">
        <v>3067.668022047415</v>
      </c>
      <c r="GW476" s="26">
        <v>3161.2591897561565</v>
      </c>
      <c r="GX476" s="26">
        <v>3036.6569872058371</v>
      </c>
      <c r="GY476" s="26">
        <v>3163.9050624582769</v>
      </c>
      <c r="GZ476" s="26">
        <v>3099.0661994896891</v>
      </c>
      <c r="HA476" s="26">
        <v>3150.640403571284</v>
      </c>
      <c r="HB476" s="141">
        <v>3335.3996645966813</v>
      </c>
      <c r="HC476" s="141">
        <v>3401.7556254490373</v>
      </c>
      <c r="HD476" s="141">
        <v>3601.2492619118334</v>
      </c>
      <c r="HE476" s="141">
        <v>3615.7136744398481</v>
      </c>
      <c r="HF476" s="141">
        <v>3669.1216838551904</v>
      </c>
      <c r="HG476" s="141">
        <v>3698.6429312773789</v>
      </c>
      <c r="HH476" s="141">
        <v>3907.8361472753272</v>
      </c>
      <c r="HI476" s="141">
        <v>4066.4640053231215</v>
      </c>
      <c r="HJ476" s="141">
        <v>4217.4091465268402</v>
      </c>
      <c r="HK476" s="141">
        <v>4422.1883645914349</v>
      </c>
      <c r="HL476" s="141">
        <v>4563.5545202057892</v>
      </c>
      <c r="HM476" s="141">
        <v>4734.2309592531919</v>
      </c>
      <c r="HN476" s="141">
        <v>4764.7810848228764</v>
      </c>
      <c r="HO476" s="141">
        <v>4973.5188861938595</v>
      </c>
      <c r="HP476" s="141">
        <v>5215.7602301152092</v>
      </c>
      <c r="HQ476" s="141">
        <v>5370.5767439724723</v>
      </c>
      <c r="HR476" s="141">
        <v>5618.7191728691596</v>
      </c>
      <c r="HS476" s="141">
        <v>5911.4245280802988</v>
      </c>
      <c r="HT476" s="141">
        <v>6116.9717281585754</v>
      </c>
      <c r="HU476" s="141">
        <v>6243.8279509247886</v>
      </c>
      <c r="HV476" s="141">
        <v>6374.3947153749659</v>
      </c>
    </row>
    <row r="477" spans="1:230" ht="14.4">
      <c r="A477" s="140" t="s">
        <v>252</v>
      </c>
      <c r="B477" s="17" t="s">
        <v>275</v>
      </c>
      <c r="C477" s="17" t="s">
        <v>275</v>
      </c>
      <c r="D477" s="17" t="s">
        <v>275</v>
      </c>
      <c r="E477" s="17"/>
      <c r="F477" s="17"/>
      <c r="G477" s="17" t="s">
        <v>275</v>
      </c>
      <c r="H477" s="17"/>
      <c r="I477" s="17"/>
      <c r="J477" s="17"/>
      <c r="K477" s="26" t="s">
        <v>275</v>
      </c>
      <c r="L477" s="26"/>
      <c r="M477" s="26" t="s">
        <v>275</v>
      </c>
      <c r="N477" s="26" t="s">
        <v>275</v>
      </c>
      <c r="O477" s="26" t="s">
        <v>275</v>
      </c>
      <c r="P477" s="26" t="s">
        <v>275</v>
      </c>
      <c r="Q477" s="26"/>
      <c r="R477" s="26" t="s">
        <v>275</v>
      </c>
      <c r="S477" s="26"/>
      <c r="T477" s="26"/>
      <c r="U477" s="26"/>
      <c r="V477" s="26"/>
      <c r="W477" s="26"/>
      <c r="X477" s="26"/>
      <c r="Y477" s="26"/>
      <c r="Z477" s="26"/>
      <c r="AA477" s="26"/>
      <c r="AB477" s="26"/>
      <c r="AC477" s="26"/>
      <c r="AD477" s="26"/>
      <c r="AE477" s="26"/>
      <c r="AF477" s="26"/>
      <c r="AG477" s="26"/>
      <c r="AH477" s="26"/>
      <c r="AI477" s="26"/>
      <c r="AJ477" s="26"/>
      <c r="AK477" s="26"/>
      <c r="AL477" s="26"/>
      <c r="AM477" s="26"/>
      <c r="AN477" s="26" t="s">
        <v>275</v>
      </c>
      <c r="AO477" s="26" t="s">
        <v>275</v>
      </c>
      <c r="AP477" s="26" t="s">
        <v>275</v>
      </c>
      <c r="AQ477" s="26" t="s">
        <v>275</v>
      </c>
      <c r="AR477" s="26" t="s">
        <v>275</v>
      </c>
      <c r="AS477" s="26" t="s">
        <v>275</v>
      </c>
      <c r="AT477" s="26" t="s">
        <v>275</v>
      </c>
      <c r="AU477" s="26" t="s">
        <v>275</v>
      </c>
      <c r="AV477" s="26" t="s">
        <v>275</v>
      </c>
      <c r="AW477" s="26" t="s">
        <v>275</v>
      </c>
      <c r="AX477" s="26" t="s">
        <v>275</v>
      </c>
      <c r="AY477" s="26" t="s">
        <v>275</v>
      </c>
      <c r="AZ477" s="26" t="s">
        <v>275</v>
      </c>
      <c r="BA477" s="26" t="s">
        <v>275</v>
      </c>
      <c r="BB477" s="26" t="s">
        <v>275</v>
      </c>
      <c r="BC477" s="26" t="s">
        <v>275</v>
      </c>
      <c r="BD477" s="26" t="s">
        <v>275</v>
      </c>
      <c r="BE477" s="26" t="s">
        <v>275</v>
      </c>
      <c r="BF477" s="26" t="s">
        <v>275</v>
      </c>
      <c r="BG477" s="26" t="s">
        <v>275</v>
      </c>
      <c r="BH477" s="26" t="s">
        <v>275</v>
      </c>
      <c r="BI477" s="26" t="s">
        <v>275</v>
      </c>
      <c r="BJ477" s="26" t="s">
        <v>275</v>
      </c>
      <c r="BK477" s="26" t="s">
        <v>275</v>
      </c>
      <c r="BL477" s="26" t="s">
        <v>275</v>
      </c>
      <c r="BM477" s="26" t="s">
        <v>275</v>
      </c>
      <c r="BN477" s="26" t="s">
        <v>275</v>
      </c>
      <c r="BO477" s="26" t="s">
        <v>275</v>
      </c>
      <c r="BP477" s="26" t="s">
        <v>275</v>
      </c>
      <c r="BQ477" s="26" t="s">
        <v>275</v>
      </c>
      <c r="BR477" s="26" t="s">
        <v>275</v>
      </c>
      <c r="BS477" s="26" t="s">
        <v>275</v>
      </c>
      <c r="BT477" s="26" t="s">
        <v>275</v>
      </c>
      <c r="BU477" s="26" t="s">
        <v>275</v>
      </c>
      <c r="BV477" s="26" t="s">
        <v>275</v>
      </c>
      <c r="BW477" s="26" t="s">
        <v>275</v>
      </c>
      <c r="BX477" s="26" t="s">
        <v>275</v>
      </c>
      <c r="BY477" s="26" t="s">
        <v>275</v>
      </c>
      <c r="BZ477" s="26" t="s">
        <v>275</v>
      </c>
      <c r="CA477" s="26" t="s">
        <v>275</v>
      </c>
      <c r="CB477" s="26" t="s">
        <v>275</v>
      </c>
      <c r="CC477" s="26" t="s">
        <v>275</v>
      </c>
      <c r="CD477" s="26" t="s">
        <v>275</v>
      </c>
      <c r="CE477" s="26" t="s">
        <v>275</v>
      </c>
      <c r="CF477" s="26" t="s">
        <v>275</v>
      </c>
      <c r="CG477" s="26" t="s">
        <v>275</v>
      </c>
      <c r="CH477" s="26" t="s">
        <v>275</v>
      </c>
      <c r="CI477" s="26" t="s">
        <v>275</v>
      </c>
      <c r="CJ477" s="26" t="s">
        <v>275</v>
      </c>
      <c r="CK477" s="26" t="s">
        <v>275</v>
      </c>
      <c r="CL477" s="26" t="s">
        <v>275</v>
      </c>
      <c r="CM477" s="26" t="s">
        <v>275</v>
      </c>
      <c r="CN477" s="26" t="s">
        <v>275</v>
      </c>
      <c r="CO477" s="26" t="s">
        <v>275</v>
      </c>
      <c r="CP477" s="26" t="s">
        <v>275</v>
      </c>
      <c r="CQ477" s="26" t="s">
        <v>275</v>
      </c>
      <c r="CR477" s="26" t="s">
        <v>275</v>
      </c>
      <c r="CS477" s="26" t="s">
        <v>275</v>
      </c>
      <c r="CT477" s="26" t="s">
        <v>275</v>
      </c>
      <c r="CU477" s="26" t="s">
        <v>275</v>
      </c>
      <c r="CV477" s="26" t="s">
        <v>275</v>
      </c>
      <c r="CW477" s="26" t="s">
        <v>275</v>
      </c>
      <c r="CX477" s="26" t="s">
        <v>275</v>
      </c>
      <c r="CY477" s="26" t="s">
        <v>275</v>
      </c>
      <c r="CZ477" s="26" t="s">
        <v>275</v>
      </c>
      <c r="DA477" s="26" t="s">
        <v>275</v>
      </c>
      <c r="DB477" s="26" t="s">
        <v>275</v>
      </c>
      <c r="DC477" s="26" t="s">
        <v>275</v>
      </c>
      <c r="DD477" s="26" t="s">
        <v>275</v>
      </c>
      <c r="DE477" s="26" t="s">
        <v>275</v>
      </c>
      <c r="DF477" s="26" t="s">
        <v>275</v>
      </c>
      <c r="DG477" s="26" t="s">
        <v>275</v>
      </c>
      <c r="DH477" s="26" t="s">
        <v>275</v>
      </c>
      <c r="DI477" s="26" t="s">
        <v>275</v>
      </c>
      <c r="DJ477" s="26" t="s">
        <v>275</v>
      </c>
      <c r="DK477" s="26" t="s">
        <v>275</v>
      </c>
      <c r="DL477" s="26" t="s">
        <v>275</v>
      </c>
      <c r="DM477" s="26" t="s">
        <v>275</v>
      </c>
      <c r="DN477" s="26" t="s">
        <v>275</v>
      </c>
      <c r="DO477" s="26" t="s">
        <v>275</v>
      </c>
      <c r="DP477" s="26" t="s">
        <v>275</v>
      </c>
      <c r="DQ477" s="26" t="s">
        <v>275</v>
      </c>
      <c r="DR477" s="26" t="s">
        <v>275</v>
      </c>
      <c r="DS477" s="26" t="s">
        <v>275</v>
      </c>
      <c r="DT477" s="26" t="s">
        <v>275</v>
      </c>
      <c r="DU477" s="26" t="s">
        <v>275</v>
      </c>
      <c r="DV477" s="26" t="s">
        <v>275</v>
      </c>
      <c r="DW477" s="26" t="s">
        <v>275</v>
      </c>
      <c r="DX477" s="26" t="s">
        <v>275</v>
      </c>
      <c r="DY477" s="26" t="s">
        <v>275</v>
      </c>
      <c r="DZ477" s="26" t="s">
        <v>275</v>
      </c>
      <c r="EA477" s="26" t="s">
        <v>275</v>
      </c>
      <c r="EB477" s="26" t="s">
        <v>275</v>
      </c>
      <c r="EC477" s="26" t="s">
        <v>275</v>
      </c>
      <c r="ED477" s="26" t="s">
        <v>275</v>
      </c>
      <c r="EE477" s="26" t="s">
        <v>275</v>
      </c>
      <c r="EF477" s="26" t="s">
        <v>275</v>
      </c>
      <c r="EG477" s="26" t="s">
        <v>275</v>
      </c>
      <c r="EH477" s="26" t="s">
        <v>275</v>
      </c>
      <c r="EI477" s="26" t="s">
        <v>275</v>
      </c>
      <c r="EJ477" s="26" t="s">
        <v>275</v>
      </c>
      <c r="EK477" s="26" t="s">
        <v>275</v>
      </c>
      <c r="EL477" s="26" t="s">
        <v>275</v>
      </c>
      <c r="EM477" s="26" t="s">
        <v>275</v>
      </c>
      <c r="EN477" s="26" t="s">
        <v>275</v>
      </c>
      <c r="EO477" s="26" t="s">
        <v>275</v>
      </c>
      <c r="EP477" s="26" t="s">
        <v>275</v>
      </c>
      <c r="EQ477" s="26" t="s">
        <v>275</v>
      </c>
      <c r="ER477" s="26" t="s">
        <v>275</v>
      </c>
      <c r="ES477" s="26" t="s">
        <v>275</v>
      </c>
      <c r="ET477" s="26" t="s">
        <v>275</v>
      </c>
      <c r="EU477" s="26" t="s">
        <v>275</v>
      </c>
      <c r="EV477" s="26" t="s">
        <v>275</v>
      </c>
      <c r="EW477" s="26" t="s">
        <v>275</v>
      </c>
      <c r="EX477" s="26" t="s">
        <v>275</v>
      </c>
      <c r="EY477" s="26" t="s">
        <v>275</v>
      </c>
      <c r="EZ477" s="26" t="s">
        <v>275</v>
      </c>
      <c r="FA477" s="26" t="s">
        <v>275</v>
      </c>
      <c r="FB477" s="26" t="s">
        <v>275</v>
      </c>
      <c r="FC477" s="26" t="s">
        <v>275</v>
      </c>
      <c r="FD477" s="26" t="s">
        <v>275</v>
      </c>
      <c r="FE477" s="26" t="s">
        <v>275</v>
      </c>
      <c r="FF477" s="26" t="s">
        <v>275</v>
      </c>
      <c r="FG477" s="26" t="s">
        <v>275</v>
      </c>
      <c r="FH477" s="26" t="s">
        <v>275</v>
      </c>
      <c r="FI477" s="26" t="s">
        <v>275</v>
      </c>
      <c r="FJ477" s="26" t="s">
        <v>275</v>
      </c>
      <c r="FK477" s="26" t="s">
        <v>275</v>
      </c>
      <c r="FL477" s="26" t="s">
        <v>275</v>
      </c>
      <c r="FM477" s="26" t="s">
        <v>275</v>
      </c>
      <c r="FN477" s="26">
        <v>686.85410343376657</v>
      </c>
      <c r="FO477" s="26">
        <v>642.03063229914778</v>
      </c>
      <c r="FP477" s="26">
        <v>664.14245565598117</v>
      </c>
      <c r="FQ477" s="26">
        <v>675.0621017894623</v>
      </c>
      <c r="FR477" s="26">
        <v>647.78327586455111</v>
      </c>
      <c r="FS477" s="26">
        <v>671.78432247926878</v>
      </c>
      <c r="FT477" s="26">
        <v>689.79845227964006</v>
      </c>
      <c r="FU477" s="26">
        <v>699.95272520472327</v>
      </c>
      <c r="FV477" s="26">
        <v>685.13869203401543</v>
      </c>
      <c r="FW477" s="26">
        <v>700.02443648590008</v>
      </c>
      <c r="FX477" s="26">
        <v>712.89657139437929</v>
      </c>
      <c r="FY477" s="26">
        <v>685.78423353983374</v>
      </c>
      <c r="FZ477" s="26">
        <v>693.53565317153345</v>
      </c>
      <c r="GA477" s="26">
        <v>750.9603579135744</v>
      </c>
      <c r="GB477" s="26">
        <v>784.84388030524678</v>
      </c>
      <c r="GC477" s="26">
        <v>778.93591618397886</v>
      </c>
      <c r="GD477" s="26">
        <v>803.28845068563658</v>
      </c>
      <c r="GE477" s="26">
        <v>821.56994441113329</v>
      </c>
      <c r="GF477" s="26">
        <v>817.66313279490419</v>
      </c>
      <c r="GG477" s="26">
        <v>880.9385989328606</v>
      </c>
      <c r="GH477" s="26">
        <v>867.29598663597608</v>
      </c>
      <c r="GI477" s="26">
        <v>869.26584917736136</v>
      </c>
      <c r="GJ477" s="26">
        <v>856.49624125258231</v>
      </c>
      <c r="GK477" s="26">
        <v>834.67469087996335</v>
      </c>
      <c r="GL477" s="26">
        <v>817.00923098844805</v>
      </c>
      <c r="GM477" s="26">
        <v>779.83026040582126</v>
      </c>
      <c r="GN477" s="26">
        <v>765.47083360106853</v>
      </c>
      <c r="GO477" s="26">
        <v>757.14486415828128</v>
      </c>
      <c r="GP477" s="26">
        <v>697.05731795475765</v>
      </c>
      <c r="GQ477" s="26">
        <v>605.52470746733002</v>
      </c>
      <c r="GR477" s="26">
        <v>571.88777989711411</v>
      </c>
      <c r="GS477" s="26">
        <v>579.39098739028771</v>
      </c>
      <c r="GT477" s="26">
        <v>610.12017523949964</v>
      </c>
      <c r="GU477" s="26">
        <v>636.31189063735508</v>
      </c>
      <c r="GV477" s="26">
        <v>563.46679535566363</v>
      </c>
      <c r="GW477" s="26">
        <v>555.78273418636581</v>
      </c>
      <c r="GX477" s="26">
        <v>538.21871890531725</v>
      </c>
      <c r="GY477" s="26">
        <v>549.83206711799403</v>
      </c>
      <c r="GZ477" s="26">
        <v>565.50546868962977</v>
      </c>
      <c r="HA477" s="26">
        <v>583.12345176605845</v>
      </c>
      <c r="HB477" s="141">
        <v>584.67806615123038</v>
      </c>
      <c r="HC477" s="141">
        <v>575.03389306012969</v>
      </c>
      <c r="HD477" s="141">
        <v>570.70440062628586</v>
      </c>
      <c r="HE477" s="141">
        <v>595.2915092731057</v>
      </c>
      <c r="HF477" s="141">
        <v>610.78301376121738</v>
      </c>
      <c r="HG477" s="141">
        <v>660.71954378305952</v>
      </c>
      <c r="HH477" s="141">
        <v>700.97201673288225</v>
      </c>
      <c r="HI477" s="141">
        <v>717.45812524255746</v>
      </c>
      <c r="HJ477" s="141">
        <v>722.2842143579087</v>
      </c>
      <c r="HK477" s="141">
        <v>755.53904546417755</v>
      </c>
      <c r="HL477" s="141">
        <v>771.39779172149997</v>
      </c>
      <c r="HM477" s="141">
        <v>800.22323980069655</v>
      </c>
      <c r="HN477" s="141">
        <v>834.09891960216987</v>
      </c>
      <c r="HO477" s="141">
        <v>860.97003268504977</v>
      </c>
      <c r="HP477" s="141">
        <v>887.63797929914676</v>
      </c>
      <c r="HQ477" s="141">
        <v>933.06334613882268</v>
      </c>
      <c r="HR477" s="141">
        <v>988.99660400796597</v>
      </c>
      <c r="HS477" s="141">
        <v>1040.1206866604718</v>
      </c>
      <c r="HT477" s="141">
        <v>1086.7100420268869</v>
      </c>
      <c r="HU477" s="141">
        <v>1127.3338692623192</v>
      </c>
      <c r="HV477" s="141">
        <v>1158.3791377840607</v>
      </c>
    </row>
    <row r="478" spans="1:230" ht="14.4">
      <c r="A478" s="140" t="s">
        <v>681</v>
      </c>
      <c r="B478" s="17" t="s">
        <v>275</v>
      </c>
      <c r="C478" s="17" t="s">
        <v>275</v>
      </c>
      <c r="D478" s="17" t="s">
        <v>275</v>
      </c>
      <c r="E478" s="17"/>
      <c r="F478" s="17"/>
      <c r="G478" s="17" t="s">
        <v>275</v>
      </c>
      <c r="H478" s="17"/>
      <c r="I478" s="17"/>
      <c r="J478" s="17"/>
      <c r="K478" s="26" t="s">
        <v>275</v>
      </c>
      <c r="L478" s="26"/>
      <c r="M478" s="26" t="s">
        <v>275</v>
      </c>
      <c r="N478" s="26" t="s">
        <v>275</v>
      </c>
      <c r="O478" s="26" t="s">
        <v>275</v>
      </c>
      <c r="P478" s="26" t="s">
        <v>275</v>
      </c>
      <c r="Q478" s="26"/>
      <c r="R478" s="26" t="s">
        <v>275</v>
      </c>
      <c r="S478" s="26"/>
      <c r="T478" s="26"/>
      <c r="U478" s="26"/>
      <c r="V478" s="26"/>
      <c r="W478" s="26"/>
      <c r="X478" s="26"/>
      <c r="Y478" s="26"/>
      <c r="Z478" s="26"/>
      <c r="AA478" s="26"/>
      <c r="AB478" s="26"/>
      <c r="AC478" s="26"/>
      <c r="AD478" s="26"/>
      <c r="AE478" s="26"/>
      <c r="AF478" s="26"/>
      <c r="AG478" s="26"/>
      <c r="AH478" s="26"/>
      <c r="AI478" s="26"/>
      <c r="AJ478" s="26"/>
      <c r="AK478" s="26"/>
      <c r="AL478" s="26"/>
      <c r="AM478" s="26"/>
      <c r="AN478" s="26" t="s">
        <v>275</v>
      </c>
      <c r="AO478" s="26" t="s">
        <v>275</v>
      </c>
      <c r="AP478" s="26" t="s">
        <v>275</v>
      </c>
      <c r="AQ478" s="26" t="s">
        <v>275</v>
      </c>
      <c r="AR478" s="26" t="s">
        <v>275</v>
      </c>
      <c r="AS478" s="26" t="s">
        <v>275</v>
      </c>
      <c r="AT478" s="26" t="s">
        <v>275</v>
      </c>
      <c r="AU478" s="26" t="s">
        <v>275</v>
      </c>
      <c r="AV478" s="26" t="s">
        <v>275</v>
      </c>
      <c r="AW478" s="26" t="s">
        <v>275</v>
      </c>
      <c r="AX478" s="26" t="s">
        <v>275</v>
      </c>
      <c r="AY478" s="26" t="s">
        <v>275</v>
      </c>
      <c r="AZ478" s="26" t="s">
        <v>275</v>
      </c>
      <c r="BA478" s="26" t="s">
        <v>275</v>
      </c>
      <c r="BB478" s="26" t="s">
        <v>275</v>
      </c>
      <c r="BC478" s="26" t="s">
        <v>275</v>
      </c>
      <c r="BD478" s="26" t="s">
        <v>275</v>
      </c>
      <c r="BE478" s="26" t="s">
        <v>275</v>
      </c>
      <c r="BF478" s="26" t="s">
        <v>275</v>
      </c>
      <c r="BG478" s="26" t="s">
        <v>275</v>
      </c>
      <c r="BH478" s="26" t="s">
        <v>275</v>
      </c>
      <c r="BI478" s="26" t="s">
        <v>275</v>
      </c>
      <c r="BJ478" s="26" t="s">
        <v>275</v>
      </c>
      <c r="BK478" s="26" t="s">
        <v>275</v>
      </c>
      <c r="BL478" s="26" t="s">
        <v>275</v>
      </c>
      <c r="BM478" s="26" t="s">
        <v>275</v>
      </c>
      <c r="BN478" s="26" t="s">
        <v>275</v>
      </c>
      <c r="BO478" s="26" t="s">
        <v>275</v>
      </c>
      <c r="BP478" s="26" t="s">
        <v>275</v>
      </c>
      <c r="BQ478" s="26" t="s">
        <v>275</v>
      </c>
      <c r="BR478" s="26" t="s">
        <v>275</v>
      </c>
      <c r="BS478" s="26" t="s">
        <v>275</v>
      </c>
      <c r="BT478" s="26" t="s">
        <v>275</v>
      </c>
      <c r="BU478" s="26" t="s">
        <v>275</v>
      </c>
      <c r="BV478" s="26" t="s">
        <v>275</v>
      </c>
      <c r="BW478" s="26" t="s">
        <v>275</v>
      </c>
      <c r="BX478" s="26" t="s">
        <v>275</v>
      </c>
      <c r="BY478" s="26" t="s">
        <v>275</v>
      </c>
      <c r="BZ478" s="26" t="s">
        <v>275</v>
      </c>
      <c r="CA478" s="26" t="s">
        <v>275</v>
      </c>
      <c r="CB478" s="26" t="s">
        <v>275</v>
      </c>
      <c r="CC478" s="26" t="s">
        <v>275</v>
      </c>
      <c r="CD478" s="26" t="s">
        <v>275</v>
      </c>
      <c r="CE478" s="26" t="s">
        <v>275</v>
      </c>
      <c r="CF478" s="26" t="s">
        <v>275</v>
      </c>
      <c r="CG478" s="26" t="s">
        <v>275</v>
      </c>
      <c r="CH478" s="26" t="s">
        <v>275</v>
      </c>
      <c r="CI478" s="26" t="s">
        <v>275</v>
      </c>
      <c r="CJ478" s="26" t="s">
        <v>275</v>
      </c>
      <c r="CK478" s="26" t="s">
        <v>275</v>
      </c>
      <c r="CL478" s="26" t="s">
        <v>275</v>
      </c>
      <c r="CM478" s="26" t="s">
        <v>275</v>
      </c>
      <c r="CN478" s="26" t="s">
        <v>275</v>
      </c>
      <c r="CO478" s="26" t="s">
        <v>275</v>
      </c>
      <c r="CP478" s="26" t="s">
        <v>275</v>
      </c>
      <c r="CQ478" s="26" t="s">
        <v>275</v>
      </c>
      <c r="CR478" s="26" t="s">
        <v>275</v>
      </c>
      <c r="CS478" s="26" t="s">
        <v>275</v>
      </c>
      <c r="CT478" s="26" t="s">
        <v>275</v>
      </c>
      <c r="CU478" s="26" t="s">
        <v>275</v>
      </c>
      <c r="CV478" s="26" t="s">
        <v>275</v>
      </c>
      <c r="CW478" s="26" t="s">
        <v>275</v>
      </c>
      <c r="CX478" s="26" t="s">
        <v>275</v>
      </c>
      <c r="CY478" s="26" t="s">
        <v>275</v>
      </c>
      <c r="CZ478" s="26" t="s">
        <v>275</v>
      </c>
      <c r="DA478" s="26" t="s">
        <v>275</v>
      </c>
      <c r="DB478" s="26" t="s">
        <v>275</v>
      </c>
      <c r="DC478" s="26" t="s">
        <v>275</v>
      </c>
      <c r="DD478" s="26" t="s">
        <v>275</v>
      </c>
      <c r="DE478" s="26" t="s">
        <v>275</v>
      </c>
      <c r="DF478" s="26" t="s">
        <v>275</v>
      </c>
      <c r="DG478" s="26" t="s">
        <v>275</v>
      </c>
      <c r="DH478" s="26" t="s">
        <v>275</v>
      </c>
      <c r="DI478" s="26" t="s">
        <v>275</v>
      </c>
      <c r="DJ478" s="26" t="s">
        <v>275</v>
      </c>
      <c r="DK478" s="26" t="s">
        <v>275</v>
      </c>
      <c r="DL478" s="26" t="s">
        <v>275</v>
      </c>
      <c r="DM478" s="26" t="s">
        <v>275</v>
      </c>
      <c r="DN478" s="26" t="s">
        <v>275</v>
      </c>
      <c r="DO478" s="26" t="s">
        <v>275</v>
      </c>
      <c r="DP478" s="26" t="s">
        <v>275</v>
      </c>
      <c r="DQ478" s="26" t="s">
        <v>275</v>
      </c>
      <c r="DR478" s="26" t="s">
        <v>275</v>
      </c>
      <c r="DS478" s="26" t="s">
        <v>275</v>
      </c>
      <c r="DT478" s="26" t="s">
        <v>275</v>
      </c>
      <c r="DU478" s="26" t="s">
        <v>275</v>
      </c>
      <c r="DV478" s="26" t="s">
        <v>275</v>
      </c>
      <c r="DW478" s="26" t="s">
        <v>275</v>
      </c>
      <c r="DX478" s="26" t="s">
        <v>275</v>
      </c>
      <c r="DY478" s="26" t="s">
        <v>275</v>
      </c>
      <c r="DZ478" s="26" t="s">
        <v>275</v>
      </c>
      <c r="EA478" s="26" t="s">
        <v>275</v>
      </c>
      <c r="EB478" s="26" t="s">
        <v>275</v>
      </c>
      <c r="EC478" s="26" t="s">
        <v>275</v>
      </c>
      <c r="ED478" s="26" t="s">
        <v>275</v>
      </c>
      <c r="EE478" s="26" t="s">
        <v>275</v>
      </c>
      <c r="EF478" s="26" t="s">
        <v>275</v>
      </c>
      <c r="EG478" s="26" t="s">
        <v>275</v>
      </c>
      <c r="EH478" s="26" t="s">
        <v>275</v>
      </c>
      <c r="EI478" s="26" t="s">
        <v>275</v>
      </c>
      <c r="EJ478" s="26" t="s">
        <v>275</v>
      </c>
      <c r="EK478" s="26" t="s">
        <v>275</v>
      </c>
      <c r="EL478" s="26" t="s">
        <v>275</v>
      </c>
      <c r="EM478" s="26" t="s">
        <v>275</v>
      </c>
      <c r="EN478" s="26" t="s">
        <v>275</v>
      </c>
      <c r="EO478" s="26" t="s">
        <v>275</v>
      </c>
      <c r="EP478" s="26" t="s">
        <v>275</v>
      </c>
      <c r="EQ478" s="26" t="s">
        <v>275</v>
      </c>
      <c r="ER478" s="26" t="s">
        <v>275</v>
      </c>
      <c r="ES478" s="26" t="s">
        <v>275</v>
      </c>
      <c r="ET478" s="26" t="s">
        <v>275</v>
      </c>
      <c r="EU478" s="26" t="s">
        <v>275</v>
      </c>
      <c r="EV478" s="26" t="s">
        <v>275</v>
      </c>
      <c r="EW478" s="26" t="s">
        <v>275</v>
      </c>
      <c r="EX478" s="26" t="s">
        <v>275</v>
      </c>
      <c r="EY478" s="26" t="s">
        <v>275</v>
      </c>
      <c r="EZ478" s="26" t="s">
        <v>275</v>
      </c>
      <c r="FA478" s="26" t="s">
        <v>275</v>
      </c>
      <c r="FB478" s="26" t="s">
        <v>275</v>
      </c>
      <c r="FC478" s="26" t="s">
        <v>275</v>
      </c>
      <c r="FD478" s="26" t="s">
        <v>275</v>
      </c>
      <c r="FE478" s="26" t="s">
        <v>275</v>
      </c>
      <c r="FF478" s="26" t="s">
        <v>275</v>
      </c>
      <c r="FG478" s="26" t="s">
        <v>275</v>
      </c>
      <c r="FH478" s="26" t="s">
        <v>275</v>
      </c>
      <c r="FI478" s="26" t="s">
        <v>275</v>
      </c>
      <c r="FJ478" s="26" t="s">
        <v>275</v>
      </c>
      <c r="FK478" s="26" t="s">
        <v>275</v>
      </c>
      <c r="FL478" s="26" t="s">
        <v>275</v>
      </c>
      <c r="FM478" s="26" t="s">
        <v>275</v>
      </c>
      <c r="FN478" s="26">
        <v>569.74207419447396</v>
      </c>
      <c r="FO478" s="26">
        <v>624.29891692784645</v>
      </c>
      <c r="FP478" s="26">
        <v>668.34846688876246</v>
      </c>
      <c r="FQ478" s="26">
        <v>692.74565562768657</v>
      </c>
      <c r="FR478" s="26">
        <v>720.45985736536795</v>
      </c>
      <c r="FS478" s="26">
        <v>733.64358858626281</v>
      </c>
      <c r="FT478" s="26">
        <v>767.53314021512472</v>
      </c>
      <c r="FU478" s="26">
        <v>775.65338386269764</v>
      </c>
      <c r="FV478" s="26">
        <v>737.6446358004913</v>
      </c>
      <c r="FW478" s="26">
        <v>747.24117177478911</v>
      </c>
      <c r="FX478" s="26">
        <v>747.91485473165505</v>
      </c>
      <c r="FY478" s="26">
        <v>652.57038034791083</v>
      </c>
      <c r="FZ478" s="26">
        <v>767.47985531204881</v>
      </c>
      <c r="GA478" s="26">
        <v>783.48300902752101</v>
      </c>
      <c r="GB478" s="26">
        <v>747.37474214239319</v>
      </c>
      <c r="GC478" s="26">
        <v>737.99388237337371</v>
      </c>
      <c r="GD478" s="26">
        <v>768.1383878396083</v>
      </c>
      <c r="GE478" s="26">
        <v>737.7492593035289</v>
      </c>
      <c r="GF478" s="26">
        <v>745.9873391897911</v>
      </c>
      <c r="GG478" s="26">
        <v>792.09387643200273</v>
      </c>
      <c r="GH478" s="26">
        <v>768.4214866737459</v>
      </c>
      <c r="GI478" s="26">
        <v>795.32473960535549</v>
      </c>
      <c r="GJ478" s="26">
        <v>774.82780901178899</v>
      </c>
      <c r="GK478" s="26">
        <v>818.52016055302795</v>
      </c>
      <c r="GL478" s="26">
        <v>823.45553574160647</v>
      </c>
      <c r="GM478" s="26">
        <v>760.63111902620153</v>
      </c>
      <c r="GN478" s="26">
        <v>697.34432392657789</v>
      </c>
      <c r="GO478" s="26">
        <v>681.29715726376958</v>
      </c>
      <c r="GP478" s="26">
        <v>623.17236635751635</v>
      </c>
      <c r="GQ478" s="26">
        <v>602.7491588670855</v>
      </c>
      <c r="GR478" s="26">
        <v>598.20361815085369</v>
      </c>
      <c r="GS478" s="26">
        <v>595.98505425500389</v>
      </c>
      <c r="GT478" s="26">
        <v>576.86022810785903</v>
      </c>
      <c r="GU478" s="26">
        <v>570.08785011884356</v>
      </c>
      <c r="GV478" s="26">
        <v>585.16284326097218</v>
      </c>
      <c r="GW478" s="26">
        <v>570.10721249156154</v>
      </c>
      <c r="GX478" s="26">
        <v>579.07856771115303</v>
      </c>
      <c r="GY478" s="26">
        <v>576.0629479923623</v>
      </c>
      <c r="GZ478" s="26">
        <v>561.20531525780655</v>
      </c>
      <c r="HA478" s="26">
        <v>540.06700788137118</v>
      </c>
      <c r="HB478" s="141">
        <v>510.1996391058471</v>
      </c>
      <c r="HC478" s="141">
        <v>451.39426475042916</v>
      </c>
      <c r="HD478" s="141">
        <v>391.30632716918319</v>
      </c>
      <c r="HE478" s="141">
        <v>327.31023595347915</v>
      </c>
      <c r="HF478" s="141">
        <v>303.90976269577283</v>
      </c>
      <c r="HG478" s="141">
        <v>293.57540352306887</v>
      </c>
      <c r="HH478" s="141">
        <v>284.33937809671119</v>
      </c>
      <c r="HI478" s="141">
        <v>265.59483434154589</v>
      </c>
      <c r="HJ478" s="141">
        <v>255.37662645858344</v>
      </c>
      <c r="HK478" s="141">
        <v>237.06779611260075</v>
      </c>
      <c r="HL478" s="141">
        <v>214.16476489210405</v>
      </c>
      <c r="HM478" s="141">
        <v>203.41332023609161</v>
      </c>
      <c r="HN478" s="141">
        <v>204.25695680473714</v>
      </c>
      <c r="HO478" s="141">
        <v>210.0465026106867</v>
      </c>
      <c r="HP478" s="141">
        <v>217.76402331348811</v>
      </c>
      <c r="HQ478" s="141">
        <v>227.96194024093853</v>
      </c>
      <c r="HR478" s="141">
        <v>233.66275503453917</v>
      </c>
      <c r="HS478" s="141">
        <v>241.21367846018154</v>
      </c>
      <c r="HT478" s="141">
        <v>248.97219429379422</v>
      </c>
      <c r="HU478" s="141">
        <v>249.14617254744255</v>
      </c>
      <c r="HV478" s="141">
        <v>260.00309474691113</v>
      </c>
    </row>
    <row r="479" spans="1:230" ht="14.4">
      <c r="A479" s="140" t="s">
        <v>253</v>
      </c>
      <c r="B479" s="17" t="s">
        <v>275</v>
      </c>
      <c r="C479" s="17" t="s">
        <v>275</v>
      </c>
      <c r="D479" s="17" t="s">
        <v>275</v>
      </c>
      <c r="E479" s="17"/>
      <c r="F479" s="17"/>
      <c r="G479" s="17" t="s">
        <v>275</v>
      </c>
      <c r="H479" s="17"/>
      <c r="I479" s="17"/>
      <c r="J479" s="17"/>
      <c r="K479" s="26" t="s">
        <v>275</v>
      </c>
      <c r="L479" s="26"/>
      <c r="M479" s="26" t="s">
        <v>275</v>
      </c>
      <c r="N479" s="26" t="s">
        <v>275</v>
      </c>
      <c r="O479" s="26" t="s">
        <v>275</v>
      </c>
      <c r="P479" s="26" t="s">
        <v>275</v>
      </c>
      <c r="Q479" s="26"/>
      <c r="R479" s="26" t="s">
        <v>275</v>
      </c>
      <c r="S479" s="26"/>
      <c r="T479" s="26"/>
      <c r="U479" s="26"/>
      <c r="V479" s="26"/>
      <c r="W479" s="26"/>
      <c r="X479" s="26"/>
      <c r="Y479" s="26"/>
      <c r="Z479" s="26"/>
      <c r="AA479" s="26"/>
      <c r="AB479" s="26"/>
      <c r="AC479" s="26"/>
      <c r="AD479" s="26"/>
      <c r="AE479" s="26"/>
      <c r="AF479" s="26"/>
      <c r="AG479" s="26"/>
      <c r="AH479" s="26"/>
      <c r="AI479" s="26"/>
      <c r="AJ479" s="26"/>
      <c r="AK479" s="26"/>
      <c r="AL479" s="26"/>
      <c r="AM479" s="26"/>
      <c r="AN479" s="26" t="s">
        <v>275</v>
      </c>
      <c r="AO479" s="26" t="s">
        <v>275</v>
      </c>
      <c r="AP479" s="26" t="s">
        <v>275</v>
      </c>
      <c r="AQ479" s="26" t="s">
        <v>275</v>
      </c>
      <c r="AR479" s="26" t="s">
        <v>275</v>
      </c>
      <c r="AS479" s="26" t="s">
        <v>275</v>
      </c>
      <c r="AT479" s="26" t="s">
        <v>275</v>
      </c>
      <c r="AU479" s="26" t="s">
        <v>275</v>
      </c>
      <c r="AV479" s="26" t="s">
        <v>275</v>
      </c>
      <c r="AW479" s="26" t="s">
        <v>275</v>
      </c>
      <c r="AX479" s="26" t="s">
        <v>275</v>
      </c>
      <c r="AY479" s="26" t="s">
        <v>275</v>
      </c>
      <c r="AZ479" s="26" t="s">
        <v>275</v>
      </c>
      <c r="BA479" s="26" t="s">
        <v>275</v>
      </c>
      <c r="BB479" s="26" t="s">
        <v>275</v>
      </c>
      <c r="BC479" s="26" t="s">
        <v>275</v>
      </c>
      <c r="BD479" s="26" t="s">
        <v>275</v>
      </c>
      <c r="BE479" s="26" t="s">
        <v>275</v>
      </c>
      <c r="BF479" s="26" t="s">
        <v>275</v>
      </c>
      <c r="BG479" s="26" t="s">
        <v>275</v>
      </c>
      <c r="BH479" s="26" t="s">
        <v>275</v>
      </c>
      <c r="BI479" s="26" t="s">
        <v>275</v>
      </c>
      <c r="BJ479" s="26" t="s">
        <v>275</v>
      </c>
      <c r="BK479" s="26" t="s">
        <v>275</v>
      </c>
      <c r="BL479" s="26" t="s">
        <v>275</v>
      </c>
      <c r="BM479" s="26" t="s">
        <v>275</v>
      </c>
      <c r="BN479" s="26" t="s">
        <v>275</v>
      </c>
      <c r="BO479" s="26" t="s">
        <v>275</v>
      </c>
      <c r="BP479" s="26" t="s">
        <v>275</v>
      </c>
      <c r="BQ479" s="26" t="s">
        <v>275</v>
      </c>
      <c r="BR479" s="26" t="s">
        <v>275</v>
      </c>
      <c r="BS479" s="26" t="s">
        <v>275</v>
      </c>
      <c r="BT479" s="26" t="s">
        <v>275</v>
      </c>
      <c r="BU479" s="26" t="s">
        <v>275</v>
      </c>
      <c r="BV479" s="26" t="s">
        <v>275</v>
      </c>
      <c r="BW479" s="26" t="s">
        <v>275</v>
      </c>
      <c r="BX479" s="26" t="s">
        <v>275</v>
      </c>
      <c r="BY479" s="26" t="s">
        <v>275</v>
      </c>
      <c r="BZ479" s="26" t="s">
        <v>275</v>
      </c>
      <c r="CA479" s="26" t="s">
        <v>275</v>
      </c>
      <c r="CB479" s="26" t="s">
        <v>275</v>
      </c>
      <c r="CC479" s="26" t="s">
        <v>275</v>
      </c>
      <c r="CD479" s="26" t="s">
        <v>275</v>
      </c>
      <c r="CE479" s="26" t="s">
        <v>275</v>
      </c>
      <c r="CF479" s="26" t="s">
        <v>275</v>
      </c>
      <c r="CG479" s="26" t="s">
        <v>275</v>
      </c>
      <c r="CH479" s="26" t="s">
        <v>275</v>
      </c>
      <c r="CI479" s="26" t="s">
        <v>275</v>
      </c>
      <c r="CJ479" s="26" t="s">
        <v>275</v>
      </c>
      <c r="CK479" s="26" t="s">
        <v>275</v>
      </c>
      <c r="CL479" s="26" t="s">
        <v>275</v>
      </c>
      <c r="CM479" s="26" t="s">
        <v>275</v>
      </c>
      <c r="CN479" s="26" t="s">
        <v>275</v>
      </c>
      <c r="CO479" s="26" t="s">
        <v>275</v>
      </c>
      <c r="CP479" s="26" t="s">
        <v>275</v>
      </c>
      <c r="CQ479" s="26" t="s">
        <v>275</v>
      </c>
      <c r="CR479" s="26" t="s">
        <v>275</v>
      </c>
      <c r="CS479" s="26" t="s">
        <v>275</v>
      </c>
      <c r="CT479" s="26" t="s">
        <v>275</v>
      </c>
      <c r="CU479" s="26" t="s">
        <v>275</v>
      </c>
      <c r="CV479" s="26" t="s">
        <v>275</v>
      </c>
      <c r="CW479" s="26" t="s">
        <v>275</v>
      </c>
      <c r="CX479" s="26" t="s">
        <v>275</v>
      </c>
      <c r="CY479" s="26" t="s">
        <v>275</v>
      </c>
      <c r="CZ479" s="26" t="s">
        <v>275</v>
      </c>
      <c r="DA479" s="26" t="s">
        <v>275</v>
      </c>
      <c r="DB479" s="26" t="s">
        <v>275</v>
      </c>
      <c r="DC479" s="26" t="s">
        <v>275</v>
      </c>
      <c r="DD479" s="26" t="s">
        <v>275</v>
      </c>
      <c r="DE479" s="26" t="s">
        <v>275</v>
      </c>
      <c r="DF479" s="26" t="s">
        <v>275</v>
      </c>
      <c r="DG479" s="26" t="s">
        <v>275</v>
      </c>
      <c r="DH479" s="26" t="s">
        <v>275</v>
      </c>
      <c r="DI479" s="26" t="s">
        <v>275</v>
      </c>
      <c r="DJ479" s="26" t="s">
        <v>275</v>
      </c>
      <c r="DK479" s="26" t="s">
        <v>275</v>
      </c>
      <c r="DL479" s="26" t="s">
        <v>275</v>
      </c>
      <c r="DM479" s="26" t="s">
        <v>275</v>
      </c>
      <c r="DN479" s="26" t="s">
        <v>275</v>
      </c>
      <c r="DO479" s="26" t="s">
        <v>275</v>
      </c>
      <c r="DP479" s="26" t="s">
        <v>275</v>
      </c>
      <c r="DQ479" s="26" t="s">
        <v>275</v>
      </c>
      <c r="DR479" s="26" t="s">
        <v>275</v>
      </c>
      <c r="DS479" s="26" t="s">
        <v>275</v>
      </c>
      <c r="DT479" s="26" t="s">
        <v>275</v>
      </c>
      <c r="DU479" s="26" t="s">
        <v>275</v>
      </c>
      <c r="DV479" s="26" t="s">
        <v>275</v>
      </c>
      <c r="DW479" s="26" t="s">
        <v>275</v>
      </c>
      <c r="DX479" s="26" t="s">
        <v>275</v>
      </c>
      <c r="DY479" s="26" t="s">
        <v>275</v>
      </c>
      <c r="DZ479" s="26" t="s">
        <v>275</v>
      </c>
      <c r="EA479" s="26" t="s">
        <v>275</v>
      </c>
      <c r="EB479" s="26" t="s">
        <v>275</v>
      </c>
      <c r="EC479" s="26" t="s">
        <v>275</v>
      </c>
      <c r="ED479" s="26" t="s">
        <v>275</v>
      </c>
      <c r="EE479" s="26" t="s">
        <v>275</v>
      </c>
      <c r="EF479" s="26" t="s">
        <v>275</v>
      </c>
      <c r="EG479" s="26" t="s">
        <v>275</v>
      </c>
      <c r="EH479" s="26" t="s">
        <v>275</v>
      </c>
      <c r="EI479" s="26" t="s">
        <v>275</v>
      </c>
      <c r="EJ479" s="26" t="s">
        <v>275</v>
      </c>
      <c r="EK479" s="26" t="s">
        <v>275</v>
      </c>
      <c r="EL479" s="26" t="s">
        <v>275</v>
      </c>
      <c r="EM479" s="26" t="s">
        <v>275</v>
      </c>
      <c r="EN479" s="26" t="s">
        <v>275</v>
      </c>
      <c r="EO479" s="26" t="s">
        <v>275</v>
      </c>
      <c r="EP479" s="26" t="s">
        <v>275</v>
      </c>
      <c r="EQ479" s="26" t="s">
        <v>275</v>
      </c>
      <c r="ER479" s="26" t="s">
        <v>275</v>
      </c>
      <c r="ES479" s="26" t="s">
        <v>275</v>
      </c>
      <c r="ET479" s="26" t="s">
        <v>275</v>
      </c>
      <c r="EU479" s="26" t="s">
        <v>275</v>
      </c>
      <c r="EV479" s="26" t="s">
        <v>275</v>
      </c>
      <c r="EW479" s="26" t="s">
        <v>275</v>
      </c>
      <c r="EX479" s="26" t="s">
        <v>275</v>
      </c>
      <c r="EY479" s="26" t="s">
        <v>275</v>
      </c>
      <c r="EZ479" s="26" t="s">
        <v>275</v>
      </c>
      <c r="FA479" s="26" t="s">
        <v>275</v>
      </c>
      <c r="FB479" s="26" t="s">
        <v>275</v>
      </c>
      <c r="FC479" s="26" t="s">
        <v>275</v>
      </c>
      <c r="FD479" s="26" t="s">
        <v>275</v>
      </c>
      <c r="FE479" s="26" t="s">
        <v>275</v>
      </c>
      <c r="FF479" s="26" t="s">
        <v>275</v>
      </c>
      <c r="FG479" s="26" t="s">
        <v>275</v>
      </c>
      <c r="FH479" s="26" t="s">
        <v>275</v>
      </c>
      <c r="FI479" s="26" t="s">
        <v>275</v>
      </c>
      <c r="FJ479" s="26" t="s">
        <v>275</v>
      </c>
      <c r="FK479" s="26" t="s">
        <v>275</v>
      </c>
      <c r="FL479" s="26" t="s">
        <v>275</v>
      </c>
      <c r="FM479" s="26" t="s">
        <v>275</v>
      </c>
      <c r="FN479" s="26">
        <v>660.9100089642086</v>
      </c>
      <c r="FO479" s="26">
        <v>687.58738455392745</v>
      </c>
      <c r="FP479" s="26">
        <v>714.83056971052645</v>
      </c>
      <c r="FQ479" s="26">
        <v>743.05527303375709</v>
      </c>
      <c r="FR479" s="26">
        <v>771.94123819517313</v>
      </c>
      <c r="FS479" s="26">
        <v>735.73243965141705</v>
      </c>
      <c r="FT479" s="26">
        <v>803.20454064599608</v>
      </c>
      <c r="FU479" s="26">
        <v>817.3574444515574</v>
      </c>
      <c r="FV479" s="26">
        <v>776.02861307570913</v>
      </c>
      <c r="FW479" s="26">
        <v>914.64279702592944</v>
      </c>
      <c r="FX479" s="26">
        <v>959.80280303973291</v>
      </c>
      <c r="FY479" s="26">
        <v>937.95251246713622</v>
      </c>
      <c r="FZ479" s="26">
        <v>905.05743029673215</v>
      </c>
      <c r="GA479" s="26">
        <v>901.85108299901538</v>
      </c>
      <c r="GB479" s="26">
        <v>996.2543518705063</v>
      </c>
      <c r="GC479" s="26">
        <v>1147.4027534511881</v>
      </c>
      <c r="GD479" s="26">
        <v>1056.2322682138529</v>
      </c>
      <c r="GE479" s="26">
        <v>1107.130519008798</v>
      </c>
      <c r="GF479" s="26">
        <v>1092.1805790067835</v>
      </c>
      <c r="GG479" s="26">
        <v>1056.2526547896668</v>
      </c>
      <c r="GH479" s="26">
        <v>1073.1148552132056</v>
      </c>
      <c r="GI479" s="26">
        <v>1042.1375821542192</v>
      </c>
      <c r="GJ479" s="26">
        <v>1104.9007464701467</v>
      </c>
      <c r="GK479" s="26">
        <v>1061.8916124352636</v>
      </c>
      <c r="GL479" s="26">
        <v>1114.3674501801534</v>
      </c>
      <c r="GM479" s="26">
        <v>1040.7434971076079</v>
      </c>
      <c r="GN479" s="26">
        <v>1070.9135721668483</v>
      </c>
      <c r="GO479" s="26">
        <v>989.76295709424994</v>
      </c>
      <c r="GP479" s="26">
        <v>967.23065711256504</v>
      </c>
      <c r="GQ479" s="26">
        <v>910.44998451978211</v>
      </c>
      <c r="GR479" s="26">
        <v>910.58734506212807</v>
      </c>
      <c r="GS479" s="26">
        <v>936.01876043375671</v>
      </c>
      <c r="GT479" s="26">
        <v>877.33717099627393</v>
      </c>
      <c r="GU479" s="26">
        <v>827.91746877442574</v>
      </c>
      <c r="GV479" s="26">
        <v>796.47863756166589</v>
      </c>
      <c r="GW479" s="26">
        <v>783.63376081834588</v>
      </c>
      <c r="GX479" s="26">
        <v>761.63236589647022</v>
      </c>
      <c r="GY479" s="26">
        <v>754.87627640359744</v>
      </c>
      <c r="GZ479" s="26">
        <v>777.0668509380871</v>
      </c>
      <c r="HA479" s="26">
        <v>761.73967069567391</v>
      </c>
      <c r="HB479" s="141">
        <v>806.24741466838816</v>
      </c>
      <c r="HC479" s="141">
        <v>778.91169317232857</v>
      </c>
      <c r="HD479" s="141">
        <v>773.40100728060327</v>
      </c>
      <c r="HE479" s="141">
        <v>752.43682727398721</v>
      </c>
      <c r="HF479" s="141">
        <v>635.62292986751152</v>
      </c>
      <c r="HG479" s="141">
        <v>602.13623282503022</v>
      </c>
      <c r="HH479" s="141">
        <v>627.68365024539446</v>
      </c>
      <c r="HI479" s="141">
        <v>630.44077063400084</v>
      </c>
      <c r="HJ479" s="141">
        <v>601.70042343798491</v>
      </c>
      <c r="HK479" s="141">
        <v>598.33408228504675</v>
      </c>
      <c r="HL479" s="141">
        <v>601.64442564906892</v>
      </c>
      <c r="HM479" s="141">
        <v>612.63821805740383</v>
      </c>
      <c r="HN479" s="141">
        <v>616.5487173006444</v>
      </c>
      <c r="HO479" s="141">
        <v>632.49731118152113</v>
      </c>
      <c r="HP479" s="141">
        <v>650.54112340157803</v>
      </c>
      <c r="HQ479" s="141">
        <v>668.16232189159871</v>
      </c>
      <c r="HR479" s="141">
        <v>691.16821346843767</v>
      </c>
      <c r="HS479" s="141">
        <v>714.25939265329202</v>
      </c>
      <c r="HT479" s="141">
        <v>734.22030850235456</v>
      </c>
      <c r="HU479" s="141">
        <v>760.25745981700868</v>
      </c>
      <c r="HV479" s="141">
        <v>795.36887767704332</v>
      </c>
    </row>
    <row r="480" spans="1:230" ht="13.8">
      <c r="A480" s="140" t="s">
        <v>43</v>
      </c>
      <c r="B480" s="17" t="s">
        <v>275</v>
      </c>
      <c r="C480" s="17" t="s">
        <v>275</v>
      </c>
      <c r="D480" s="17" t="s">
        <v>275</v>
      </c>
      <c r="E480" s="17"/>
      <c r="F480" s="17"/>
      <c r="G480" s="17" t="s">
        <v>275</v>
      </c>
      <c r="H480" s="17"/>
      <c r="I480" s="17"/>
      <c r="J480" s="17"/>
      <c r="K480" s="26" t="s">
        <v>275</v>
      </c>
      <c r="L480" s="26"/>
      <c r="M480" s="26" t="s">
        <v>275</v>
      </c>
      <c r="N480" s="26" t="s">
        <v>275</v>
      </c>
      <c r="O480" s="26" t="s">
        <v>275</v>
      </c>
      <c r="P480" s="26" t="s">
        <v>275</v>
      </c>
      <c r="Q480" s="26"/>
      <c r="R480" s="26" t="s">
        <v>275</v>
      </c>
      <c r="S480" s="26"/>
      <c r="T480" s="26"/>
      <c r="U480" s="26"/>
      <c r="V480" s="26"/>
      <c r="W480" s="26"/>
      <c r="X480" s="26"/>
      <c r="Y480" s="26"/>
      <c r="Z480" s="26"/>
      <c r="AA480" s="26"/>
      <c r="AB480" s="26"/>
      <c r="AC480" s="26"/>
      <c r="AD480" s="26"/>
      <c r="AE480" s="26"/>
      <c r="AF480" s="26"/>
      <c r="AG480" s="26"/>
      <c r="AH480" s="26"/>
      <c r="AI480" s="26"/>
      <c r="AJ480" s="26"/>
      <c r="AK480" s="26"/>
      <c r="AL480" s="26"/>
      <c r="AM480" s="26"/>
      <c r="AN480" s="26" t="s">
        <v>275</v>
      </c>
      <c r="AO480" s="26" t="s">
        <v>275</v>
      </c>
      <c r="AP480" s="26" t="s">
        <v>275</v>
      </c>
      <c r="AQ480" s="26" t="s">
        <v>275</v>
      </c>
      <c r="AR480" s="26" t="s">
        <v>275</v>
      </c>
      <c r="AS480" s="26" t="s">
        <v>275</v>
      </c>
      <c r="AT480" s="26" t="s">
        <v>275</v>
      </c>
      <c r="AU480" s="26" t="s">
        <v>275</v>
      </c>
      <c r="AV480" s="26" t="s">
        <v>275</v>
      </c>
      <c r="AW480" s="26" t="s">
        <v>275</v>
      </c>
      <c r="AX480" s="26" t="s">
        <v>275</v>
      </c>
      <c r="AY480" s="26" t="s">
        <v>275</v>
      </c>
      <c r="AZ480" s="26" t="s">
        <v>275</v>
      </c>
      <c r="BA480" s="26" t="s">
        <v>275</v>
      </c>
      <c r="BB480" s="26" t="s">
        <v>275</v>
      </c>
      <c r="BC480" s="26" t="s">
        <v>275</v>
      </c>
      <c r="BD480" s="26" t="s">
        <v>275</v>
      </c>
      <c r="BE480" s="26" t="s">
        <v>275</v>
      </c>
      <c r="BF480" s="26" t="s">
        <v>275</v>
      </c>
      <c r="BG480" s="26" t="s">
        <v>275</v>
      </c>
      <c r="BH480" s="26" t="s">
        <v>275</v>
      </c>
      <c r="BI480" s="26" t="s">
        <v>275</v>
      </c>
      <c r="BJ480" s="26" t="s">
        <v>275</v>
      </c>
      <c r="BK480" s="26" t="s">
        <v>275</v>
      </c>
      <c r="BL480" s="26" t="s">
        <v>275</v>
      </c>
      <c r="BM480" s="26" t="s">
        <v>275</v>
      </c>
      <c r="BN480" s="26" t="s">
        <v>275</v>
      </c>
      <c r="BO480" s="26" t="s">
        <v>275</v>
      </c>
      <c r="BP480" s="26" t="s">
        <v>275</v>
      </c>
      <c r="BQ480" s="26" t="s">
        <v>275</v>
      </c>
      <c r="BR480" s="26" t="s">
        <v>275</v>
      </c>
      <c r="BS480" s="26" t="s">
        <v>275</v>
      </c>
      <c r="BT480" s="26" t="s">
        <v>275</v>
      </c>
      <c r="BU480" s="26" t="s">
        <v>275</v>
      </c>
      <c r="BV480" s="26" t="s">
        <v>275</v>
      </c>
      <c r="BW480" s="26" t="s">
        <v>275</v>
      </c>
      <c r="BX480" s="26" t="s">
        <v>275</v>
      </c>
      <c r="BY480" s="26" t="s">
        <v>275</v>
      </c>
      <c r="BZ480" s="26" t="s">
        <v>275</v>
      </c>
      <c r="CA480" s="26" t="s">
        <v>275</v>
      </c>
      <c r="CB480" s="26" t="s">
        <v>275</v>
      </c>
      <c r="CC480" s="26" t="s">
        <v>275</v>
      </c>
      <c r="CD480" s="26" t="s">
        <v>275</v>
      </c>
      <c r="CE480" s="26" t="s">
        <v>275</v>
      </c>
      <c r="CF480" s="26" t="s">
        <v>275</v>
      </c>
      <c r="CG480" s="26" t="s">
        <v>275</v>
      </c>
      <c r="CH480" s="26" t="s">
        <v>275</v>
      </c>
      <c r="CI480" s="26" t="s">
        <v>275</v>
      </c>
      <c r="CJ480" s="26" t="s">
        <v>275</v>
      </c>
      <c r="CK480" s="26" t="s">
        <v>275</v>
      </c>
      <c r="CL480" s="26" t="s">
        <v>275</v>
      </c>
      <c r="CM480" s="26" t="s">
        <v>275</v>
      </c>
      <c r="CN480" s="26" t="s">
        <v>275</v>
      </c>
      <c r="CO480" s="26" t="s">
        <v>275</v>
      </c>
      <c r="CP480" s="26" t="s">
        <v>275</v>
      </c>
      <c r="CQ480" s="26" t="s">
        <v>275</v>
      </c>
      <c r="CR480" s="26" t="s">
        <v>275</v>
      </c>
      <c r="CS480" s="26" t="s">
        <v>275</v>
      </c>
      <c r="CT480" s="26" t="s">
        <v>275</v>
      </c>
      <c r="CU480" s="26" t="s">
        <v>275</v>
      </c>
      <c r="CV480" s="26" t="s">
        <v>275</v>
      </c>
      <c r="CW480" s="26" t="s">
        <v>275</v>
      </c>
      <c r="CX480" s="26" t="s">
        <v>275</v>
      </c>
      <c r="CY480" s="26" t="s">
        <v>275</v>
      </c>
      <c r="CZ480" s="26" t="s">
        <v>275</v>
      </c>
      <c r="DA480" s="26" t="s">
        <v>275</v>
      </c>
      <c r="DB480" s="26" t="s">
        <v>275</v>
      </c>
      <c r="DC480" s="26" t="s">
        <v>275</v>
      </c>
      <c r="DD480" s="26" t="s">
        <v>275</v>
      </c>
      <c r="DE480" s="26" t="s">
        <v>275</v>
      </c>
      <c r="DF480" s="26" t="s">
        <v>275</v>
      </c>
      <c r="DG480" s="26" t="s">
        <v>275</v>
      </c>
      <c r="DH480" s="26" t="s">
        <v>275</v>
      </c>
      <c r="DI480" s="26" t="s">
        <v>275</v>
      </c>
      <c r="DJ480" s="26" t="s">
        <v>275</v>
      </c>
      <c r="DK480" s="26" t="s">
        <v>275</v>
      </c>
      <c r="DL480" s="26" t="s">
        <v>275</v>
      </c>
      <c r="DM480" s="26" t="s">
        <v>275</v>
      </c>
      <c r="DN480" s="26" t="s">
        <v>275</v>
      </c>
      <c r="DO480" s="26" t="s">
        <v>275</v>
      </c>
      <c r="DP480" s="26" t="s">
        <v>275</v>
      </c>
      <c r="DQ480" s="26" t="s">
        <v>275</v>
      </c>
      <c r="DR480" s="26" t="s">
        <v>275</v>
      </c>
      <c r="DS480" s="26" t="s">
        <v>275</v>
      </c>
      <c r="DT480" s="26" t="s">
        <v>275</v>
      </c>
      <c r="DU480" s="26" t="s">
        <v>275</v>
      </c>
      <c r="DV480" s="26" t="s">
        <v>275</v>
      </c>
      <c r="DW480" s="26" t="s">
        <v>275</v>
      </c>
      <c r="DX480" s="26" t="s">
        <v>275</v>
      </c>
      <c r="DY480" s="26" t="s">
        <v>275</v>
      </c>
      <c r="DZ480" s="26" t="s">
        <v>275</v>
      </c>
      <c r="EA480" s="26" t="s">
        <v>275</v>
      </c>
      <c r="EB480" s="26" t="s">
        <v>275</v>
      </c>
      <c r="EC480" s="26" t="s">
        <v>275</v>
      </c>
      <c r="ED480" s="26" t="s">
        <v>275</v>
      </c>
      <c r="EE480" s="26" t="s">
        <v>275</v>
      </c>
      <c r="EF480" s="26" t="s">
        <v>275</v>
      </c>
      <c r="EG480" s="26" t="s">
        <v>275</v>
      </c>
      <c r="EH480" s="26" t="s">
        <v>275</v>
      </c>
      <c r="EI480" s="26" t="s">
        <v>275</v>
      </c>
      <c r="EJ480" s="26" t="s">
        <v>275</v>
      </c>
      <c r="EK480" s="26" t="s">
        <v>275</v>
      </c>
      <c r="EL480" s="26" t="s">
        <v>275</v>
      </c>
      <c r="EM480" s="26" t="s">
        <v>275</v>
      </c>
      <c r="EN480" s="26" t="s">
        <v>275</v>
      </c>
      <c r="EO480" s="26" t="s">
        <v>275</v>
      </c>
      <c r="EP480" s="26" t="s">
        <v>275</v>
      </c>
      <c r="EQ480" s="26" t="s">
        <v>275</v>
      </c>
      <c r="ER480" s="26" t="s">
        <v>275</v>
      </c>
      <c r="ES480" s="26" t="s">
        <v>275</v>
      </c>
      <c r="ET480" s="26" t="s">
        <v>275</v>
      </c>
      <c r="EU480" s="26" t="s">
        <v>275</v>
      </c>
      <c r="EV480" s="26" t="s">
        <v>275</v>
      </c>
      <c r="EW480" s="26" t="s">
        <v>275</v>
      </c>
      <c r="EX480" s="26" t="s">
        <v>275</v>
      </c>
      <c r="EY480" s="26" t="s">
        <v>275</v>
      </c>
      <c r="EZ480" s="26" t="s">
        <v>275</v>
      </c>
      <c r="FA480" s="26" t="s">
        <v>275</v>
      </c>
      <c r="FB480" s="26" t="s">
        <v>275</v>
      </c>
      <c r="FC480" s="26" t="s">
        <v>275</v>
      </c>
      <c r="FD480" s="26" t="s">
        <v>275</v>
      </c>
      <c r="FE480" s="26" t="s">
        <v>275</v>
      </c>
      <c r="FF480" s="26" t="s">
        <v>275</v>
      </c>
      <c r="FG480" s="26" t="s">
        <v>275</v>
      </c>
      <c r="FH480" s="26" t="s">
        <v>275</v>
      </c>
      <c r="FI480" s="26" t="s">
        <v>275</v>
      </c>
      <c r="FJ480" s="26" t="s">
        <v>275</v>
      </c>
      <c r="FK480" s="26" t="s">
        <v>275</v>
      </c>
      <c r="FL480" s="26" t="s">
        <v>275</v>
      </c>
      <c r="FM480" s="26" t="s">
        <v>275</v>
      </c>
      <c r="FN480" s="26">
        <v>700.97937333145012</v>
      </c>
      <c r="FO480" s="26">
        <v>721.80365517304494</v>
      </c>
      <c r="FP480" s="26">
        <v>724.46198473371635</v>
      </c>
      <c r="FQ480" s="26">
        <v>759.64433352021501</v>
      </c>
      <c r="FR480" s="26">
        <v>772.23742944716082</v>
      </c>
      <c r="FS480" s="26">
        <v>808.44419373678693</v>
      </c>
      <c r="FT480" s="26">
        <v>891.85064391446497</v>
      </c>
      <c r="FU480" s="26">
        <v>923.66592254150737</v>
      </c>
      <c r="FV480" s="26">
        <v>906.4446567983216</v>
      </c>
      <c r="FW480" s="26">
        <v>925.1476801716102</v>
      </c>
      <c r="FX480" s="26">
        <v>937.93638537467473</v>
      </c>
      <c r="FY480" s="26">
        <v>955.52855148779599</v>
      </c>
      <c r="FZ480" s="26">
        <v>938.81436348573175</v>
      </c>
      <c r="GA480" s="26">
        <v>901.0922116941191</v>
      </c>
      <c r="GB480" s="26">
        <v>953.43822917031707</v>
      </c>
      <c r="GC480" s="26">
        <v>983.50746765609347</v>
      </c>
      <c r="GD480" s="26">
        <v>967.3901827060497</v>
      </c>
      <c r="GE480" s="26">
        <v>1014.5268717500309</v>
      </c>
      <c r="GF480" s="26">
        <v>999.2619615117859</v>
      </c>
      <c r="GG480" s="26">
        <v>1085.7864722065192</v>
      </c>
      <c r="GH480" s="26">
        <v>1282.4288389811945</v>
      </c>
      <c r="GI480" s="26">
        <v>1353.2278230818233</v>
      </c>
      <c r="GJ480" s="26">
        <v>1423.2738198318245</v>
      </c>
      <c r="GK480" s="26">
        <v>1431.8682148082232</v>
      </c>
      <c r="GL480" s="26">
        <v>1427.2904082358384</v>
      </c>
      <c r="GM480" s="26">
        <v>1401.8108747410238</v>
      </c>
      <c r="GN480" s="26">
        <v>1357.0555342959767</v>
      </c>
      <c r="GO480" s="26">
        <v>1220.6969866640209</v>
      </c>
      <c r="GP480" s="26">
        <v>1232.115448242211</v>
      </c>
      <c r="GQ480" s="26">
        <v>1210.6635969805718</v>
      </c>
      <c r="GR480" s="26">
        <v>1295.4032709769417</v>
      </c>
      <c r="GS480" s="26">
        <v>1407.1458078455851</v>
      </c>
      <c r="GT480" s="26">
        <v>1404.5657422146517</v>
      </c>
      <c r="GU480" s="26">
        <v>1374.3096919104419</v>
      </c>
      <c r="GV480" s="26">
        <v>1296.8963067819864</v>
      </c>
      <c r="GW480" s="26">
        <v>1335.2042547107128</v>
      </c>
      <c r="GX480" s="26">
        <v>1321.6499716169699</v>
      </c>
      <c r="GY480" s="26">
        <v>1257.3131235909073</v>
      </c>
      <c r="GZ480" s="26">
        <v>1325.5164958917044</v>
      </c>
      <c r="HA480" s="26">
        <v>1367.8279726799212</v>
      </c>
      <c r="HB480" s="26">
        <v>1355.4495649879284</v>
      </c>
      <c r="HC480" s="26">
        <v>1412.68915115038</v>
      </c>
      <c r="HD480" s="26">
        <v>1259.718756558849</v>
      </c>
      <c r="HE480" s="26">
        <v>1256.3342890226913</v>
      </c>
      <c r="HF480" s="26">
        <v>1315.9172253050563</v>
      </c>
      <c r="HG480" s="26">
        <v>1309.6727538624077</v>
      </c>
      <c r="HH480" s="26">
        <v>1416.9489129138151</v>
      </c>
      <c r="HI480" s="26">
        <v>1417.1512172835696</v>
      </c>
      <c r="HJ480" s="26">
        <v>1401.599218397301</v>
      </c>
      <c r="HK480" s="26">
        <v>1337.046197588357</v>
      </c>
      <c r="HL480" s="26">
        <v>1231.0036438147786</v>
      </c>
      <c r="HM480" s="26">
        <v>1248.160999539934</v>
      </c>
      <c r="HN480" s="26">
        <v>1128.1078238533221</v>
      </c>
      <c r="HO480" s="26">
        <v>941.77996397957941</v>
      </c>
      <c r="HP480" s="26">
        <v>891.54115235981112</v>
      </c>
      <c r="HQ480" s="26">
        <v>849.29124779736526</v>
      </c>
      <c r="HR480" s="26">
        <v>826.79809049117614</v>
      </c>
      <c r="HS480" s="26">
        <v>802.64943604012512</v>
      </c>
      <c r="HT480" s="26">
        <v>660.73544661681694</v>
      </c>
      <c r="HU480" s="26">
        <v>699.5601542400658</v>
      </c>
      <c r="HV480" s="26">
        <v>749.79788634604256</v>
      </c>
    </row>
    <row r="481" spans="1:230" ht="14.4">
      <c r="A481" s="140" t="s">
        <v>682</v>
      </c>
      <c r="B481" s="17" t="s">
        <v>275</v>
      </c>
      <c r="C481" s="17" t="s">
        <v>275</v>
      </c>
      <c r="D481" s="17" t="s">
        <v>275</v>
      </c>
      <c r="E481" s="17"/>
      <c r="F481" s="17"/>
      <c r="G481" s="17" t="s">
        <v>275</v>
      </c>
      <c r="H481" s="17"/>
      <c r="I481" s="17"/>
      <c r="J481" s="17"/>
      <c r="K481" s="26" t="s">
        <v>275</v>
      </c>
      <c r="L481" s="26"/>
      <c r="M481" s="26" t="s">
        <v>275</v>
      </c>
      <c r="N481" s="26" t="s">
        <v>275</v>
      </c>
      <c r="O481" s="26" t="s">
        <v>275</v>
      </c>
      <c r="P481" s="26" t="s">
        <v>275</v>
      </c>
      <c r="Q481" s="26"/>
      <c r="R481" s="26" t="s">
        <v>275</v>
      </c>
      <c r="S481" s="26"/>
      <c r="T481" s="26"/>
      <c r="U481" s="26"/>
      <c r="V481" s="26"/>
      <c r="W481" s="26"/>
      <c r="X481" s="26"/>
      <c r="Y481" s="26"/>
      <c r="Z481" s="26"/>
      <c r="AA481" s="26"/>
      <c r="AB481" s="26"/>
      <c r="AC481" s="26"/>
      <c r="AD481" s="26"/>
      <c r="AE481" s="26"/>
      <c r="AF481" s="26"/>
      <c r="AG481" s="26"/>
      <c r="AH481" s="26"/>
      <c r="AI481" s="26"/>
      <c r="AJ481" s="26"/>
      <c r="AK481" s="26"/>
      <c r="AL481" s="26"/>
      <c r="AM481" s="26"/>
      <c r="AN481" s="26" t="s">
        <v>275</v>
      </c>
      <c r="AO481" s="26" t="s">
        <v>275</v>
      </c>
      <c r="AP481" s="26" t="s">
        <v>275</v>
      </c>
      <c r="AQ481" s="26" t="s">
        <v>275</v>
      </c>
      <c r="AR481" s="26" t="s">
        <v>275</v>
      </c>
      <c r="AS481" s="26" t="s">
        <v>275</v>
      </c>
      <c r="AT481" s="26" t="s">
        <v>275</v>
      </c>
      <c r="AU481" s="26" t="s">
        <v>275</v>
      </c>
      <c r="AV481" s="26" t="s">
        <v>275</v>
      </c>
      <c r="AW481" s="26" t="s">
        <v>275</v>
      </c>
      <c r="AX481" s="26" t="s">
        <v>275</v>
      </c>
      <c r="AY481" s="26" t="s">
        <v>275</v>
      </c>
      <c r="AZ481" s="26" t="s">
        <v>275</v>
      </c>
      <c r="BA481" s="26" t="s">
        <v>275</v>
      </c>
      <c r="BB481" s="26" t="s">
        <v>275</v>
      </c>
      <c r="BC481" s="26" t="s">
        <v>275</v>
      </c>
      <c r="BD481" s="26" t="s">
        <v>275</v>
      </c>
      <c r="BE481" s="26" t="s">
        <v>275</v>
      </c>
      <c r="BF481" s="26" t="s">
        <v>275</v>
      </c>
      <c r="BG481" s="26" t="s">
        <v>275</v>
      </c>
      <c r="BH481" s="26" t="s">
        <v>275</v>
      </c>
      <c r="BI481" s="26" t="s">
        <v>275</v>
      </c>
      <c r="BJ481" s="26" t="s">
        <v>275</v>
      </c>
      <c r="BK481" s="26" t="s">
        <v>275</v>
      </c>
      <c r="BL481" s="26" t="s">
        <v>275</v>
      </c>
      <c r="BM481" s="26" t="s">
        <v>275</v>
      </c>
      <c r="BN481" s="26" t="s">
        <v>275</v>
      </c>
      <c r="BO481" s="26" t="s">
        <v>275</v>
      </c>
      <c r="BP481" s="26" t="s">
        <v>275</v>
      </c>
      <c r="BQ481" s="26" t="s">
        <v>275</v>
      </c>
      <c r="BR481" s="26" t="s">
        <v>275</v>
      </c>
      <c r="BS481" s="26" t="s">
        <v>275</v>
      </c>
      <c r="BT481" s="26" t="s">
        <v>275</v>
      </c>
      <c r="BU481" s="26" t="s">
        <v>275</v>
      </c>
      <c r="BV481" s="26" t="s">
        <v>275</v>
      </c>
      <c r="BW481" s="26" t="s">
        <v>275</v>
      </c>
      <c r="BX481" s="26" t="s">
        <v>275</v>
      </c>
      <c r="BY481" s="26" t="s">
        <v>275</v>
      </c>
      <c r="BZ481" s="26" t="s">
        <v>275</v>
      </c>
      <c r="CA481" s="26" t="s">
        <v>275</v>
      </c>
      <c r="CB481" s="26" t="s">
        <v>275</v>
      </c>
      <c r="CC481" s="26" t="s">
        <v>275</v>
      </c>
      <c r="CD481" s="26" t="s">
        <v>275</v>
      </c>
      <c r="CE481" s="26" t="s">
        <v>275</v>
      </c>
      <c r="CF481" s="26" t="s">
        <v>275</v>
      </c>
      <c r="CG481" s="26" t="s">
        <v>275</v>
      </c>
      <c r="CH481" s="26" t="s">
        <v>275</v>
      </c>
      <c r="CI481" s="26" t="s">
        <v>275</v>
      </c>
      <c r="CJ481" s="26" t="s">
        <v>275</v>
      </c>
      <c r="CK481" s="26" t="s">
        <v>275</v>
      </c>
      <c r="CL481" s="26" t="s">
        <v>275</v>
      </c>
      <c r="CM481" s="26" t="s">
        <v>275</v>
      </c>
      <c r="CN481" s="26" t="s">
        <v>275</v>
      </c>
      <c r="CO481" s="26" t="s">
        <v>275</v>
      </c>
      <c r="CP481" s="26" t="s">
        <v>275</v>
      </c>
      <c r="CQ481" s="26" t="s">
        <v>275</v>
      </c>
      <c r="CR481" s="26" t="s">
        <v>275</v>
      </c>
      <c r="CS481" s="26" t="s">
        <v>275</v>
      </c>
      <c r="CT481" s="26" t="s">
        <v>275</v>
      </c>
      <c r="CU481" s="26" t="s">
        <v>275</v>
      </c>
      <c r="CV481" s="26" t="s">
        <v>275</v>
      </c>
      <c r="CW481" s="26" t="s">
        <v>275</v>
      </c>
      <c r="CX481" s="26" t="s">
        <v>275</v>
      </c>
      <c r="CY481" s="26" t="s">
        <v>275</v>
      </c>
      <c r="CZ481" s="26" t="s">
        <v>275</v>
      </c>
      <c r="DA481" s="26" t="s">
        <v>275</v>
      </c>
      <c r="DB481" s="26" t="s">
        <v>275</v>
      </c>
      <c r="DC481" s="26" t="s">
        <v>275</v>
      </c>
      <c r="DD481" s="26" t="s">
        <v>275</v>
      </c>
      <c r="DE481" s="26" t="s">
        <v>275</v>
      </c>
      <c r="DF481" s="26" t="s">
        <v>275</v>
      </c>
      <c r="DG481" s="26" t="s">
        <v>275</v>
      </c>
      <c r="DH481" s="26" t="s">
        <v>275</v>
      </c>
      <c r="DI481" s="26" t="s">
        <v>275</v>
      </c>
      <c r="DJ481" s="26" t="s">
        <v>275</v>
      </c>
      <c r="DK481" s="26" t="s">
        <v>275</v>
      </c>
      <c r="DL481" s="26" t="s">
        <v>275</v>
      </c>
      <c r="DM481" s="26" t="s">
        <v>275</v>
      </c>
      <c r="DN481" s="26" t="s">
        <v>275</v>
      </c>
      <c r="DO481" s="26" t="s">
        <v>275</v>
      </c>
      <c r="DP481" s="26" t="s">
        <v>275</v>
      </c>
      <c r="DQ481" s="26" t="s">
        <v>275</v>
      </c>
      <c r="DR481" s="26" t="s">
        <v>275</v>
      </c>
      <c r="DS481" s="26" t="s">
        <v>275</v>
      </c>
      <c r="DT481" s="26" t="s">
        <v>275</v>
      </c>
      <c r="DU481" s="26" t="s">
        <v>275</v>
      </c>
      <c r="DV481" s="26" t="s">
        <v>275</v>
      </c>
      <c r="DW481" s="26" t="s">
        <v>275</v>
      </c>
      <c r="DX481" s="26" t="s">
        <v>275</v>
      </c>
      <c r="DY481" s="26" t="s">
        <v>275</v>
      </c>
      <c r="DZ481" s="26" t="s">
        <v>275</v>
      </c>
      <c r="EA481" s="26" t="s">
        <v>275</v>
      </c>
      <c r="EB481" s="26" t="s">
        <v>275</v>
      </c>
      <c r="EC481" s="26" t="s">
        <v>275</v>
      </c>
      <c r="ED481" s="26" t="s">
        <v>275</v>
      </c>
      <c r="EE481" s="26" t="s">
        <v>275</v>
      </c>
      <c r="EF481" s="26" t="s">
        <v>275</v>
      </c>
      <c r="EG481" s="26" t="s">
        <v>275</v>
      </c>
      <c r="EH481" s="26" t="s">
        <v>275</v>
      </c>
      <c r="EI481" s="26" t="s">
        <v>275</v>
      </c>
      <c r="EJ481" s="26" t="s">
        <v>275</v>
      </c>
      <c r="EK481" s="26" t="s">
        <v>275</v>
      </c>
      <c r="EL481" s="26" t="s">
        <v>275</v>
      </c>
      <c r="EM481" s="26" t="s">
        <v>275</v>
      </c>
      <c r="EN481" s="26" t="s">
        <v>275</v>
      </c>
      <c r="EO481" s="26" t="s">
        <v>275</v>
      </c>
      <c r="EP481" s="26" t="s">
        <v>275</v>
      </c>
      <c r="EQ481" s="26" t="s">
        <v>275</v>
      </c>
      <c r="ER481" s="26" t="s">
        <v>275</v>
      </c>
      <c r="ES481" s="26" t="s">
        <v>275</v>
      </c>
      <c r="ET481" s="26" t="s">
        <v>275</v>
      </c>
      <c r="EU481" s="26" t="s">
        <v>275</v>
      </c>
      <c r="EV481" s="26" t="s">
        <v>275</v>
      </c>
      <c r="EW481" s="26" t="s">
        <v>275</v>
      </c>
      <c r="EX481" s="26" t="s">
        <v>275</v>
      </c>
      <c r="EY481" s="26" t="s">
        <v>275</v>
      </c>
      <c r="EZ481" s="26" t="s">
        <v>275</v>
      </c>
      <c r="FA481" s="26" t="s">
        <v>275</v>
      </c>
      <c r="FB481" s="26" t="s">
        <v>275</v>
      </c>
      <c r="FC481" s="26" t="s">
        <v>275</v>
      </c>
      <c r="FD481" s="26" t="s">
        <v>275</v>
      </c>
      <c r="FE481" s="26" t="s">
        <v>275</v>
      </c>
      <c r="FF481" s="26" t="s">
        <v>275</v>
      </c>
      <c r="FG481" s="26" t="s">
        <v>275</v>
      </c>
      <c r="FH481" s="26" t="s">
        <v>275</v>
      </c>
      <c r="FI481" s="26" t="s">
        <v>275</v>
      </c>
      <c r="FJ481" s="26" t="s">
        <v>275</v>
      </c>
      <c r="FK481" s="26" t="s">
        <v>275</v>
      </c>
      <c r="FL481" s="26" t="s">
        <v>275</v>
      </c>
      <c r="FM481" s="26" t="s">
        <v>275</v>
      </c>
      <c r="FN481" s="26">
        <v>752.04723970809425</v>
      </c>
      <c r="FO481" s="26">
        <v>773.70471159489898</v>
      </c>
      <c r="FP481" s="26">
        <v>790.65496837380135</v>
      </c>
      <c r="FQ481" s="26">
        <v>827.31099593644296</v>
      </c>
      <c r="FR481" s="26">
        <v>857.13623833020597</v>
      </c>
      <c r="FS481" s="26">
        <v>858.27464788732402</v>
      </c>
      <c r="FT481" s="26">
        <v>897.04808594972349</v>
      </c>
      <c r="FU481" s="26">
        <v>907.54843546541451</v>
      </c>
      <c r="FV481" s="26">
        <v>912.30683299199404</v>
      </c>
      <c r="FW481" s="26">
        <v>929.17251051893413</v>
      </c>
      <c r="FX481" s="26">
        <v>955.42450499126926</v>
      </c>
      <c r="FY481" s="26">
        <v>956.46539755021445</v>
      </c>
      <c r="FZ481" s="26">
        <v>964.73671327160923</v>
      </c>
      <c r="GA481" s="26">
        <v>965.35449962458426</v>
      </c>
      <c r="GB481" s="26">
        <v>971.53889269477486</v>
      </c>
      <c r="GC481" s="26">
        <v>969.75294389286535</v>
      </c>
      <c r="GD481" s="26">
        <v>971.59940209267575</v>
      </c>
      <c r="GE481" s="26">
        <v>964.54794196964622</v>
      </c>
      <c r="GF481" s="26">
        <v>950.58755364029764</v>
      </c>
      <c r="GG481" s="26">
        <v>947.48127893350181</v>
      </c>
      <c r="GH481" s="26">
        <v>936.72177840056656</v>
      </c>
      <c r="GI481" s="26">
        <v>998.10209374598298</v>
      </c>
      <c r="GJ481" s="26">
        <v>1085.90825214334</v>
      </c>
      <c r="GK481" s="26">
        <v>1173.0920115481008</v>
      </c>
      <c r="GL481" s="26">
        <v>1244.0373974432359</v>
      </c>
      <c r="GM481" s="26">
        <v>1423.7821282231698</v>
      </c>
      <c r="GN481" s="26">
        <v>1532.8510186721467</v>
      </c>
      <c r="GO481" s="26">
        <v>1428.2542736623993</v>
      </c>
      <c r="GP481" s="26">
        <v>1341.1170716314296</v>
      </c>
      <c r="GQ481" s="26">
        <v>1259.903426937321</v>
      </c>
      <c r="GR481" s="26">
        <v>1207.5887418832028</v>
      </c>
      <c r="GS481" s="26">
        <v>1157.6242284506568</v>
      </c>
      <c r="GT481" s="26">
        <v>1117.504502885791</v>
      </c>
      <c r="GU481" s="26">
        <v>1107.8894911121729</v>
      </c>
      <c r="GV481" s="26">
        <v>1128.7307521703317</v>
      </c>
      <c r="GW481" s="26">
        <v>1147.8954614272802</v>
      </c>
      <c r="GX481" s="26">
        <v>1166.0524723612562</v>
      </c>
      <c r="GY481" s="26">
        <v>1196.461031583731</v>
      </c>
      <c r="GZ481" s="26">
        <v>1214.8595062756367</v>
      </c>
      <c r="HA481" s="26">
        <v>1232.5767410146466</v>
      </c>
      <c r="HB481" s="26">
        <v>1243.2134707687464</v>
      </c>
      <c r="HC481" s="26">
        <v>1211.4767024873036</v>
      </c>
      <c r="HD481" s="26">
        <v>1174.5837478212197</v>
      </c>
      <c r="HE481" s="26">
        <v>1152.8308401742056</v>
      </c>
      <c r="HF481" s="26">
        <v>1141.9005289646946</v>
      </c>
      <c r="HG481" s="26">
        <v>1140.631663318416</v>
      </c>
      <c r="HH481" s="26">
        <v>1175.2186869647016</v>
      </c>
      <c r="HI481" s="26">
        <v>1177.5822526958561</v>
      </c>
      <c r="HJ481" s="26">
        <v>1187.8926327812678</v>
      </c>
      <c r="HK481" s="26">
        <v>1192.0864812554298</v>
      </c>
      <c r="HL481" s="26">
        <v>1197.2038403756467</v>
      </c>
      <c r="HM481" s="26">
        <v>1211.4699441048604</v>
      </c>
      <c r="HN481" s="26">
        <v>1210.4150895786022</v>
      </c>
      <c r="HO481" s="26">
        <v>1208.9573266621735</v>
      </c>
      <c r="HP481" s="26">
        <v>1229.2517757903647</v>
      </c>
      <c r="HQ481" s="26">
        <v>1254.9396560931325</v>
      </c>
      <c r="HR481" s="26">
        <v>1275.198086513574</v>
      </c>
      <c r="HS481" s="26">
        <v>1313.9375887993081</v>
      </c>
      <c r="HT481" s="26">
        <v>1350.0869300577265</v>
      </c>
      <c r="HU481" s="141"/>
      <c r="HV481" s="141"/>
    </row>
    <row r="482" spans="1:230" ht="14.4">
      <c r="A482" s="148" t="s">
        <v>254</v>
      </c>
      <c r="B482" s="15"/>
      <c r="C482" s="15"/>
      <c r="D482" s="15"/>
      <c r="E482" s="15"/>
      <c r="F482" s="15"/>
      <c r="G482" s="15"/>
      <c r="H482" s="15"/>
      <c r="I482" s="15"/>
      <c r="J482" s="15"/>
      <c r="K482" s="9"/>
      <c r="L482" s="9"/>
      <c r="M482" s="9"/>
      <c r="N482" s="9"/>
      <c r="O482" s="9"/>
      <c r="P482" s="9"/>
      <c r="Q482" s="9"/>
      <c r="R482" s="9" t="s">
        <v>275</v>
      </c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  <c r="AH482" s="9"/>
      <c r="AI482" s="9"/>
      <c r="AJ482" s="9"/>
      <c r="AK482" s="9"/>
      <c r="AL482" s="9"/>
      <c r="AM482" s="9"/>
      <c r="AN482" s="9">
        <v>486.49625041423241</v>
      </c>
      <c r="AO482" s="9" t="s">
        <v>275</v>
      </c>
      <c r="AP482" s="9" t="s">
        <v>275</v>
      </c>
      <c r="AQ482" s="9" t="s">
        <v>275</v>
      </c>
      <c r="AR482" s="9" t="s">
        <v>275</v>
      </c>
      <c r="AS482" s="9" t="s">
        <v>275</v>
      </c>
      <c r="AT482" s="9" t="s">
        <v>275</v>
      </c>
      <c r="AU482" s="9" t="s">
        <v>275</v>
      </c>
      <c r="AV482" s="9" t="s">
        <v>275</v>
      </c>
      <c r="AW482" s="9" t="s">
        <v>275</v>
      </c>
      <c r="AX482" s="9" t="s">
        <v>275</v>
      </c>
      <c r="AY482" s="9" t="s">
        <v>275</v>
      </c>
      <c r="AZ482" s="9" t="s">
        <v>275</v>
      </c>
      <c r="BA482" s="9" t="s">
        <v>275</v>
      </c>
      <c r="BB482" s="9" t="s">
        <v>275</v>
      </c>
      <c r="BC482" s="9" t="s">
        <v>275</v>
      </c>
      <c r="BD482" s="9" t="s">
        <v>275</v>
      </c>
      <c r="BE482" s="9" t="s">
        <v>275</v>
      </c>
      <c r="BF482" s="9" t="s">
        <v>275</v>
      </c>
      <c r="BG482" s="9" t="s">
        <v>275</v>
      </c>
      <c r="BH482" s="9" t="s">
        <v>275</v>
      </c>
      <c r="BI482" s="9" t="s">
        <v>275</v>
      </c>
      <c r="BJ482" s="9" t="s">
        <v>275</v>
      </c>
      <c r="BK482" s="9" t="s">
        <v>275</v>
      </c>
      <c r="BL482" s="9" t="s">
        <v>275</v>
      </c>
      <c r="BM482" s="9" t="s">
        <v>275</v>
      </c>
      <c r="BN482" s="9" t="s">
        <v>275</v>
      </c>
      <c r="BO482" s="9" t="s">
        <v>275</v>
      </c>
      <c r="BP482" s="9" t="s">
        <v>275</v>
      </c>
      <c r="BQ482" s="9" t="s">
        <v>275</v>
      </c>
      <c r="BR482" s="9" t="s">
        <v>275</v>
      </c>
      <c r="BS482" s="9" t="s">
        <v>275</v>
      </c>
      <c r="BT482" s="9" t="s">
        <v>275</v>
      </c>
      <c r="BU482" s="9" t="s">
        <v>275</v>
      </c>
      <c r="BV482" s="9" t="s">
        <v>275</v>
      </c>
      <c r="BW482" s="9" t="s">
        <v>275</v>
      </c>
      <c r="BX482" s="9" t="s">
        <v>275</v>
      </c>
      <c r="BY482" s="9" t="s">
        <v>275</v>
      </c>
      <c r="BZ482" s="9" t="s">
        <v>275</v>
      </c>
      <c r="CA482" s="9" t="s">
        <v>275</v>
      </c>
      <c r="CB482" s="9" t="s">
        <v>275</v>
      </c>
      <c r="CC482" s="9" t="s">
        <v>275</v>
      </c>
      <c r="CD482" s="9" t="s">
        <v>275</v>
      </c>
      <c r="CE482" s="9" t="s">
        <v>275</v>
      </c>
      <c r="CF482" s="9" t="s">
        <v>275</v>
      </c>
      <c r="CG482" s="9" t="s">
        <v>275</v>
      </c>
      <c r="CH482" s="9" t="s">
        <v>275</v>
      </c>
      <c r="CI482" s="9" t="s">
        <v>275</v>
      </c>
      <c r="CJ482" s="9" t="s">
        <v>275</v>
      </c>
      <c r="CK482" s="9"/>
      <c r="CL482" s="9">
        <v>647.75168706078819</v>
      </c>
      <c r="CM482" s="9" t="s">
        <v>275</v>
      </c>
      <c r="CN482" s="9" t="s">
        <v>275</v>
      </c>
      <c r="CO482" s="9" t="s">
        <v>275</v>
      </c>
      <c r="CP482" s="9" t="s">
        <v>275</v>
      </c>
      <c r="CQ482" s="9" t="s">
        <v>275</v>
      </c>
      <c r="CR482" s="9" t="s">
        <v>275</v>
      </c>
      <c r="CS482" s="9" t="s">
        <v>275</v>
      </c>
      <c r="CT482" s="9" t="s">
        <v>275</v>
      </c>
      <c r="CU482" s="9" t="s">
        <v>275</v>
      </c>
      <c r="CV482" s="9" t="s">
        <v>275</v>
      </c>
      <c r="CW482" s="9" t="s">
        <v>275</v>
      </c>
      <c r="CX482" s="9" t="s">
        <v>275</v>
      </c>
      <c r="CY482" s="9" t="s">
        <v>275</v>
      </c>
      <c r="CZ482" s="9" t="s">
        <v>275</v>
      </c>
      <c r="DA482" s="9" t="s">
        <v>275</v>
      </c>
      <c r="DB482" s="9" t="s">
        <v>275</v>
      </c>
      <c r="DC482" s="9" t="s">
        <v>275</v>
      </c>
      <c r="DD482" s="9" t="s">
        <v>275</v>
      </c>
      <c r="DE482" s="9" t="s">
        <v>275</v>
      </c>
      <c r="DF482" s="9" t="s">
        <v>275</v>
      </c>
      <c r="DG482" s="9" t="s">
        <v>275</v>
      </c>
      <c r="DH482" s="9" t="s">
        <v>275</v>
      </c>
      <c r="DI482" s="9" t="s">
        <v>275</v>
      </c>
      <c r="DJ482" s="9" t="s">
        <v>275</v>
      </c>
      <c r="DK482" s="9" t="s">
        <v>275</v>
      </c>
      <c r="DL482" s="9" t="s">
        <v>275</v>
      </c>
      <c r="DM482" s="9" t="s">
        <v>275</v>
      </c>
      <c r="DN482" s="9" t="s">
        <v>275</v>
      </c>
      <c r="DO482" s="9"/>
      <c r="DP482" s="9" t="s">
        <v>275</v>
      </c>
      <c r="DQ482" s="9" t="s">
        <v>275</v>
      </c>
      <c r="DR482" s="9" t="s">
        <v>275</v>
      </c>
      <c r="DS482" s="9" t="s">
        <v>275</v>
      </c>
      <c r="DT482" s="9" t="s">
        <v>275</v>
      </c>
      <c r="DU482" s="9" t="s">
        <v>275</v>
      </c>
      <c r="DV482" s="9" t="s">
        <v>275</v>
      </c>
      <c r="DW482" s="9" t="s">
        <v>275</v>
      </c>
      <c r="DX482" s="9" t="s">
        <v>275</v>
      </c>
      <c r="DY482" s="9" t="s">
        <v>275</v>
      </c>
      <c r="DZ482" s="9" t="s">
        <v>275</v>
      </c>
      <c r="EA482" s="9" t="s">
        <v>275</v>
      </c>
      <c r="EB482" s="9"/>
      <c r="EC482" s="9">
        <v>908.34427151696968</v>
      </c>
      <c r="ED482" s="9" t="s">
        <v>275</v>
      </c>
      <c r="EE482" s="9" t="s">
        <v>275</v>
      </c>
      <c r="EF482" s="9" t="s">
        <v>275</v>
      </c>
      <c r="EG482" s="9" t="s">
        <v>275</v>
      </c>
      <c r="EH482" s="9" t="s">
        <v>275</v>
      </c>
      <c r="EI482" s="9" t="s">
        <v>275</v>
      </c>
      <c r="EJ482" s="9" t="s">
        <v>275</v>
      </c>
      <c r="EK482" s="9" t="s">
        <v>275</v>
      </c>
      <c r="EL482" s="9" t="s">
        <v>275</v>
      </c>
      <c r="EM482" s="9" t="s">
        <v>275</v>
      </c>
      <c r="EN482" s="9" t="s">
        <v>275</v>
      </c>
      <c r="EO482" s="9" t="s">
        <v>275</v>
      </c>
      <c r="EP482" s="9" t="s">
        <v>275</v>
      </c>
      <c r="EQ482" s="9" t="s">
        <v>275</v>
      </c>
      <c r="ER482" s="9" t="s">
        <v>275</v>
      </c>
      <c r="ES482" s="9" t="s">
        <v>275</v>
      </c>
      <c r="ET482" s="9" t="s">
        <v>275</v>
      </c>
      <c r="EU482" s="9" t="s">
        <v>275</v>
      </c>
      <c r="EV482" s="9" t="s">
        <v>275</v>
      </c>
      <c r="EW482" s="9" t="s">
        <v>275</v>
      </c>
      <c r="EX482" s="9" t="s">
        <v>275</v>
      </c>
      <c r="EY482" s="9" t="s">
        <v>275</v>
      </c>
      <c r="EZ482" s="9" t="s">
        <v>275</v>
      </c>
      <c r="FA482" s="9" t="s">
        <v>275</v>
      </c>
      <c r="FB482" s="9" t="s">
        <v>275</v>
      </c>
      <c r="FC482" s="9"/>
      <c r="FD482" s="9" t="s">
        <v>275</v>
      </c>
      <c r="FE482" s="9" t="s">
        <v>275</v>
      </c>
      <c r="FF482" s="9" t="s">
        <v>275</v>
      </c>
      <c r="FG482" s="9" t="s">
        <v>275</v>
      </c>
      <c r="FH482" s="9" t="s">
        <v>275</v>
      </c>
      <c r="FI482" s="9" t="s">
        <v>275</v>
      </c>
      <c r="FJ482" s="9" t="s">
        <v>275</v>
      </c>
      <c r="FK482" s="9" t="s">
        <v>275</v>
      </c>
      <c r="FL482" s="9" t="s">
        <v>275</v>
      </c>
      <c r="FM482" s="141"/>
      <c r="FN482" s="9">
        <v>889.02344226196885</v>
      </c>
      <c r="FO482" s="9">
        <v>911.59266761936135</v>
      </c>
      <c r="FP482" s="9">
        <v>926.60383327872671</v>
      </c>
      <c r="FQ482" s="9">
        <v>940.24625352751104</v>
      </c>
      <c r="FR482" s="9">
        <v>963.87100961355532</v>
      </c>
      <c r="FS482" s="9">
        <v>974.87283985124907</v>
      </c>
      <c r="FT482" s="9">
        <v>991.70978185182764</v>
      </c>
      <c r="FU482" s="9">
        <v>1004.7426740777787</v>
      </c>
      <c r="FV482" s="9">
        <v>1003.9696151773763</v>
      </c>
      <c r="FW482" s="9">
        <v>1034.6037673165631</v>
      </c>
      <c r="FX482" s="9">
        <v>1055.1146781813659</v>
      </c>
      <c r="FY482" s="9">
        <v>1053.2407996436193</v>
      </c>
      <c r="FZ482" s="9">
        <v>1069.7330916597195</v>
      </c>
      <c r="GA482" s="9">
        <v>1117.905139619706</v>
      </c>
      <c r="GB482" s="9">
        <v>1148.6727535379455</v>
      </c>
      <c r="GC482" s="9">
        <v>1181.0841156635292</v>
      </c>
      <c r="GD482" s="9">
        <v>1184.0489887449996</v>
      </c>
      <c r="GE482" s="9">
        <v>1176.6176651802434</v>
      </c>
      <c r="GF482" s="9">
        <v>1204.4129907392607</v>
      </c>
      <c r="GG482" s="9">
        <v>1265.2322407873116</v>
      </c>
      <c r="GH482" s="9">
        <v>1335.2416733812549</v>
      </c>
      <c r="GI482" s="9">
        <v>1359.8029831788249</v>
      </c>
      <c r="GJ482" s="9">
        <v>1373.6061144799799</v>
      </c>
      <c r="GK482" s="9">
        <v>1386.560388130531</v>
      </c>
      <c r="GL482" s="9">
        <v>1413.7327034444741</v>
      </c>
      <c r="GM482" s="9">
        <v>1395.3684546740312</v>
      </c>
      <c r="GN482" s="9">
        <v>1450.0198243767891</v>
      </c>
      <c r="GO482" s="9">
        <v>1469.9039407707969</v>
      </c>
      <c r="GP482" s="9">
        <v>1464.7293678637534</v>
      </c>
      <c r="GQ482" s="9">
        <v>1490.7006021168538</v>
      </c>
      <c r="GR482" s="9">
        <v>1514.5582804264338</v>
      </c>
      <c r="GS482" s="9">
        <v>1484.9135157495621</v>
      </c>
      <c r="GT482" s="9">
        <v>1485.7066103658829</v>
      </c>
      <c r="GU482" s="9">
        <v>1450.3973255220897</v>
      </c>
      <c r="GV482" s="9">
        <v>1439.6982719231125</v>
      </c>
      <c r="GW482" s="9">
        <v>1443.7446730091156</v>
      </c>
      <c r="GX482" s="9">
        <v>1435.3113184555411</v>
      </c>
      <c r="GY482" s="9">
        <v>1418.9393499618382</v>
      </c>
      <c r="GZ482" s="9">
        <v>1438.3563553830461</v>
      </c>
      <c r="HA482" s="9">
        <v>1443.6744974016235</v>
      </c>
      <c r="HB482" s="9">
        <v>1424.7970848125046</v>
      </c>
      <c r="HC482" s="9">
        <v>1401.2377246240242</v>
      </c>
      <c r="HD482" s="9">
        <v>1352.7056093249487</v>
      </c>
      <c r="HE482" s="9">
        <v>1340.4223909470206</v>
      </c>
      <c r="HF482" s="9">
        <v>1343.1934111595444</v>
      </c>
      <c r="HG482" s="9">
        <v>1346.2370266359474</v>
      </c>
      <c r="HH482" s="9">
        <v>1392.9787051928267</v>
      </c>
      <c r="HI482" s="9">
        <v>1425.8652960002407</v>
      </c>
      <c r="HJ482" s="9">
        <v>1459.1653179773853</v>
      </c>
      <c r="HK482" s="9">
        <v>1484.8140112970518</v>
      </c>
      <c r="HL482" s="9">
        <v>1508.6614938975035</v>
      </c>
      <c r="HM482" s="9">
        <v>1547.4931185382561</v>
      </c>
      <c r="HN482" s="9">
        <v>1592.9424405953648</v>
      </c>
      <c r="HO482" s="9">
        <v>1631.8751014810584</v>
      </c>
      <c r="HP482" s="9">
        <v>1687.8753690663928</v>
      </c>
      <c r="HQ482" s="9">
        <v>1734.1373687213072</v>
      </c>
      <c r="HR482" s="9">
        <v>1801.3145486641063</v>
      </c>
      <c r="HS482" s="9">
        <v>1872.4520225202257</v>
      </c>
      <c r="HT482" s="9">
        <v>1924.7430987691264</v>
      </c>
      <c r="HU482" s="9">
        <v>1982.0546499033978</v>
      </c>
      <c r="HV482" s="9">
        <v>2034.2923390317985</v>
      </c>
    </row>
    <row r="483" spans="1:230" ht="14.4">
      <c r="A483" s="156"/>
      <c r="B483" s="20" t="s">
        <v>275</v>
      </c>
      <c r="C483" s="26" t="s">
        <v>275</v>
      </c>
      <c r="D483" s="17" t="s">
        <v>275</v>
      </c>
      <c r="E483" s="17"/>
      <c r="F483" s="17"/>
      <c r="G483" s="26" t="s">
        <v>275</v>
      </c>
      <c r="H483" s="26"/>
      <c r="I483" s="26"/>
      <c r="J483" s="26"/>
      <c r="K483" s="26" t="s">
        <v>275</v>
      </c>
      <c r="L483" s="26"/>
      <c r="M483" s="26" t="s">
        <v>275</v>
      </c>
      <c r="N483" s="26" t="s">
        <v>275</v>
      </c>
      <c r="O483" s="26" t="s">
        <v>275</v>
      </c>
      <c r="P483" s="26" t="s">
        <v>275</v>
      </c>
      <c r="Q483" s="26"/>
      <c r="R483" s="26" t="s">
        <v>275</v>
      </c>
      <c r="S483" s="26"/>
      <c r="T483" s="26"/>
      <c r="U483" s="26"/>
      <c r="V483" s="26"/>
      <c r="W483" s="26"/>
      <c r="X483" s="26"/>
      <c r="Y483" s="26"/>
      <c r="Z483" s="26"/>
      <c r="AA483" s="26"/>
      <c r="AB483" s="26"/>
      <c r="AC483" s="26"/>
      <c r="AD483" s="26"/>
      <c r="AE483" s="26"/>
      <c r="AF483" s="26"/>
      <c r="AG483" s="26"/>
      <c r="AH483" s="26"/>
      <c r="AI483" s="26"/>
      <c r="AJ483" s="26"/>
      <c r="AK483" s="26"/>
      <c r="AL483" s="26"/>
      <c r="AM483" s="26"/>
      <c r="AN483" s="26" t="s">
        <v>275</v>
      </c>
      <c r="AO483" s="26" t="s">
        <v>275</v>
      </c>
      <c r="AP483" s="26" t="s">
        <v>275</v>
      </c>
      <c r="AQ483" s="26" t="s">
        <v>275</v>
      </c>
      <c r="AR483" s="26" t="s">
        <v>275</v>
      </c>
      <c r="AS483" s="26" t="s">
        <v>275</v>
      </c>
      <c r="AT483" s="26" t="s">
        <v>275</v>
      </c>
      <c r="AU483" s="26" t="s">
        <v>275</v>
      </c>
      <c r="AV483" s="26" t="s">
        <v>275</v>
      </c>
      <c r="AW483" s="26" t="s">
        <v>275</v>
      </c>
      <c r="AX483" s="26" t="s">
        <v>275</v>
      </c>
      <c r="AY483" s="26" t="s">
        <v>275</v>
      </c>
      <c r="AZ483" s="26" t="s">
        <v>275</v>
      </c>
      <c r="BA483" s="26" t="s">
        <v>275</v>
      </c>
      <c r="BB483" s="26" t="s">
        <v>275</v>
      </c>
      <c r="BC483" s="26" t="s">
        <v>275</v>
      </c>
      <c r="BD483" s="26" t="s">
        <v>275</v>
      </c>
      <c r="BE483" s="26" t="s">
        <v>275</v>
      </c>
      <c r="BF483" s="26" t="s">
        <v>275</v>
      </c>
      <c r="BG483" s="26" t="s">
        <v>275</v>
      </c>
      <c r="BH483" s="26" t="s">
        <v>275</v>
      </c>
      <c r="BI483" s="26" t="s">
        <v>275</v>
      </c>
      <c r="BJ483" s="26" t="s">
        <v>275</v>
      </c>
      <c r="BK483" s="26" t="s">
        <v>275</v>
      </c>
      <c r="BL483" s="26" t="s">
        <v>275</v>
      </c>
      <c r="BM483" s="26" t="s">
        <v>275</v>
      </c>
      <c r="BN483" s="26" t="s">
        <v>275</v>
      </c>
      <c r="BO483" s="26" t="s">
        <v>275</v>
      </c>
      <c r="BP483" s="26" t="s">
        <v>275</v>
      </c>
      <c r="BQ483" s="26" t="s">
        <v>275</v>
      </c>
      <c r="BR483" s="26" t="s">
        <v>275</v>
      </c>
      <c r="BS483" s="26" t="s">
        <v>275</v>
      </c>
      <c r="BT483" s="26" t="s">
        <v>275</v>
      </c>
      <c r="BU483" s="26" t="s">
        <v>275</v>
      </c>
      <c r="BV483" s="26" t="s">
        <v>275</v>
      </c>
      <c r="BW483" s="26" t="s">
        <v>275</v>
      </c>
      <c r="BX483" s="26" t="s">
        <v>275</v>
      </c>
      <c r="BY483" s="26" t="s">
        <v>275</v>
      </c>
      <c r="BZ483" s="26" t="s">
        <v>275</v>
      </c>
      <c r="CA483" s="26" t="s">
        <v>275</v>
      </c>
      <c r="CB483" s="26" t="s">
        <v>275</v>
      </c>
      <c r="CC483" s="26" t="s">
        <v>275</v>
      </c>
      <c r="CD483" s="26" t="s">
        <v>275</v>
      </c>
      <c r="CE483" s="26" t="s">
        <v>275</v>
      </c>
      <c r="CF483" s="26" t="s">
        <v>275</v>
      </c>
      <c r="CG483" s="26" t="s">
        <v>275</v>
      </c>
      <c r="CH483" s="26" t="s">
        <v>275</v>
      </c>
      <c r="CI483" s="26" t="s">
        <v>275</v>
      </c>
      <c r="CJ483" s="26" t="s">
        <v>275</v>
      </c>
      <c r="CK483" s="26" t="s">
        <v>275</v>
      </c>
      <c r="CL483" s="26" t="s">
        <v>275</v>
      </c>
      <c r="CM483" s="26" t="s">
        <v>275</v>
      </c>
      <c r="CN483" s="26" t="s">
        <v>275</v>
      </c>
      <c r="CO483" s="26" t="s">
        <v>275</v>
      </c>
      <c r="CP483" s="26" t="s">
        <v>275</v>
      </c>
      <c r="CQ483" s="26" t="s">
        <v>275</v>
      </c>
      <c r="CR483" s="26" t="s">
        <v>275</v>
      </c>
      <c r="CS483" s="26" t="s">
        <v>275</v>
      </c>
      <c r="CT483" s="26" t="s">
        <v>275</v>
      </c>
      <c r="CU483" s="26" t="s">
        <v>275</v>
      </c>
      <c r="CV483" s="26" t="s">
        <v>275</v>
      </c>
      <c r="CW483" s="26" t="s">
        <v>275</v>
      </c>
      <c r="CX483" s="26" t="s">
        <v>275</v>
      </c>
      <c r="CY483" s="26" t="s">
        <v>275</v>
      </c>
      <c r="CZ483" s="26" t="s">
        <v>275</v>
      </c>
      <c r="DA483" s="26" t="s">
        <v>275</v>
      </c>
      <c r="DB483" s="26" t="s">
        <v>275</v>
      </c>
      <c r="DC483" s="26" t="s">
        <v>275</v>
      </c>
      <c r="DD483" s="26" t="s">
        <v>275</v>
      </c>
      <c r="DE483" s="26" t="s">
        <v>275</v>
      </c>
      <c r="DF483" s="26" t="s">
        <v>275</v>
      </c>
      <c r="DG483" s="26" t="s">
        <v>275</v>
      </c>
      <c r="DH483" s="26" t="s">
        <v>275</v>
      </c>
      <c r="DI483" s="26" t="s">
        <v>275</v>
      </c>
      <c r="DJ483" s="26" t="s">
        <v>275</v>
      </c>
      <c r="DK483" s="26" t="s">
        <v>275</v>
      </c>
      <c r="DL483" s="26" t="s">
        <v>275</v>
      </c>
      <c r="DM483" s="26" t="s">
        <v>275</v>
      </c>
      <c r="DN483" s="26" t="s">
        <v>275</v>
      </c>
      <c r="DO483" s="26" t="s">
        <v>275</v>
      </c>
      <c r="DP483" s="26" t="s">
        <v>275</v>
      </c>
      <c r="DQ483" s="26" t="s">
        <v>275</v>
      </c>
      <c r="DR483" s="26" t="s">
        <v>275</v>
      </c>
      <c r="DS483" s="26" t="s">
        <v>275</v>
      </c>
      <c r="DT483" s="26" t="s">
        <v>275</v>
      </c>
      <c r="DU483" s="26" t="s">
        <v>275</v>
      </c>
      <c r="DV483" s="26" t="s">
        <v>275</v>
      </c>
      <c r="DW483" s="26" t="s">
        <v>275</v>
      </c>
      <c r="DX483" s="26" t="s">
        <v>275</v>
      </c>
      <c r="DY483" s="26" t="s">
        <v>275</v>
      </c>
      <c r="DZ483" s="26" t="s">
        <v>275</v>
      </c>
      <c r="EA483" s="26" t="s">
        <v>275</v>
      </c>
      <c r="EB483" s="26" t="s">
        <v>275</v>
      </c>
      <c r="EC483" s="26" t="s">
        <v>275</v>
      </c>
      <c r="ED483" s="26" t="s">
        <v>275</v>
      </c>
      <c r="EE483" s="26" t="s">
        <v>275</v>
      </c>
      <c r="EF483" s="26" t="s">
        <v>275</v>
      </c>
      <c r="EG483" s="26" t="s">
        <v>275</v>
      </c>
      <c r="EH483" s="26" t="s">
        <v>275</v>
      </c>
      <c r="EI483" s="26" t="s">
        <v>275</v>
      </c>
      <c r="EJ483" s="26" t="s">
        <v>275</v>
      </c>
      <c r="EK483" s="26" t="s">
        <v>275</v>
      </c>
      <c r="EL483" s="26" t="s">
        <v>275</v>
      </c>
      <c r="EM483" s="26" t="s">
        <v>275</v>
      </c>
      <c r="EN483" s="26" t="s">
        <v>275</v>
      </c>
      <c r="EO483" s="26" t="s">
        <v>275</v>
      </c>
      <c r="EP483" s="26" t="s">
        <v>275</v>
      </c>
      <c r="EQ483" s="26" t="s">
        <v>275</v>
      </c>
      <c r="ER483" s="26" t="s">
        <v>275</v>
      </c>
      <c r="ES483" s="26" t="s">
        <v>275</v>
      </c>
      <c r="ET483" s="26" t="s">
        <v>275</v>
      </c>
      <c r="EU483" s="26" t="s">
        <v>275</v>
      </c>
      <c r="EV483" s="26" t="s">
        <v>275</v>
      </c>
      <c r="EW483" s="26" t="s">
        <v>275</v>
      </c>
      <c r="EX483" s="26" t="s">
        <v>275</v>
      </c>
      <c r="EY483" s="26" t="s">
        <v>275</v>
      </c>
      <c r="EZ483" s="26" t="s">
        <v>275</v>
      </c>
      <c r="FA483" s="26" t="s">
        <v>275</v>
      </c>
      <c r="FB483" s="26" t="s">
        <v>275</v>
      </c>
      <c r="FC483" s="26" t="s">
        <v>275</v>
      </c>
      <c r="FD483" s="26" t="s">
        <v>275</v>
      </c>
      <c r="FE483" s="26" t="s">
        <v>275</v>
      </c>
      <c r="FF483" s="26" t="s">
        <v>275</v>
      </c>
      <c r="FG483" s="26" t="s">
        <v>275</v>
      </c>
      <c r="FH483" s="26" t="s">
        <v>275</v>
      </c>
      <c r="FI483" s="26" t="s">
        <v>275</v>
      </c>
      <c r="FJ483" s="26" t="s">
        <v>275</v>
      </c>
      <c r="FK483" s="26" t="s">
        <v>275</v>
      </c>
      <c r="FL483" s="26" t="s">
        <v>275</v>
      </c>
      <c r="FM483" s="26" t="s">
        <v>275</v>
      </c>
      <c r="FN483" s="26"/>
      <c r="FO483" s="26"/>
      <c r="FP483" s="26"/>
      <c r="FQ483" s="26"/>
      <c r="FR483" s="26"/>
      <c r="FS483" s="26"/>
      <c r="FT483" s="26"/>
      <c r="FU483" s="26"/>
      <c r="FV483" s="26"/>
      <c r="FW483" s="26"/>
      <c r="FX483" s="26"/>
      <c r="FY483" s="26"/>
      <c r="FZ483" s="26"/>
      <c r="GA483" s="26"/>
      <c r="GB483" s="26"/>
      <c r="GC483" s="26"/>
      <c r="GD483" s="26"/>
      <c r="GE483" s="26"/>
      <c r="GF483" s="26"/>
      <c r="GG483" s="26"/>
      <c r="GH483" s="26"/>
      <c r="GI483" s="26"/>
      <c r="GJ483" s="26"/>
      <c r="GK483" s="26"/>
      <c r="GL483" s="26"/>
      <c r="GM483" s="26"/>
      <c r="GN483" s="26"/>
      <c r="GO483" s="26"/>
      <c r="GP483" s="26"/>
      <c r="GQ483" s="26"/>
      <c r="GR483" s="26"/>
      <c r="GS483" s="26"/>
      <c r="GT483" s="26"/>
      <c r="GU483" s="26"/>
      <c r="GV483" s="26"/>
      <c r="GW483" s="26"/>
      <c r="GX483" s="26"/>
      <c r="GY483" s="26"/>
      <c r="GZ483" s="26"/>
      <c r="HA483" s="26"/>
      <c r="HB483" s="26"/>
      <c r="HC483" s="26"/>
      <c r="HD483" s="26"/>
      <c r="HE483" s="26"/>
      <c r="HF483" s="26"/>
      <c r="HG483" s="26"/>
      <c r="HH483" s="26"/>
      <c r="HI483" s="26"/>
      <c r="HJ483" s="26"/>
      <c r="HK483" s="26"/>
      <c r="HL483" s="26"/>
      <c r="HM483" s="26"/>
      <c r="HN483" s="26"/>
      <c r="HO483" s="26"/>
      <c r="HP483" s="26"/>
      <c r="HQ483" s="26"/>
      <c r="HR483" s="26"/>
      <c r="HS483" s="26"/>
      <c r="HT483" s="26"/>
      <c r="HU483" s="141"/>
      <c r="HV483" s="141"/>
    </row>
    <row r="484" spans="1:230" ht="13.8">
      <c r="A484" s="148" t="s">
        <v>683</v>
      </c>
      <c r="B484" s="9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9"/>
      <c r="AH484" s="9"/>
      <c r="AI484" s="9"/>
      <c r="AJ484" s="9"/>
      <c r="AK484" s="9"/>
      <c r="AL484" s="9"/>
      <c r="AM484" s="9"/>
      <c r="AN484" s="9">
        <v>711.63859997378984</v>
      </c>
      <c r="AO484" s="9"/>
      <c r="AP484" s="9"/>
      <c r="AQ484" s="9"/>
      <c r="AR484" s="9"/>
      <c r="AS484" s="9"/>
      <c r="AT484" s="9"/>
      <c r="AU484" s="9"/>
      <c r="AV484" s="9"/>
      <c r="AW484" s="9"/>
      <c r="AX484" s="9"/>
      <c r="AY484" s="9"/>
      <c r="AZ484" s="9"/>
      <c r="BA484" s="9"/>
      <c r="BB484" s="9"/>
      <c r="BC484" s="9"/>
      <c r="BD484" s="9"/>
      <c r="BE484" s="9"/>
      <c r="BF484" s="9"/>
      <c r="BG484" s="9"/>
      <c r="BH484" s="9"/>
      <c r="BI484" s="9"/>
      <c r="BJ484" s="9"/>
      <c r="BK484" s="9"/>
      <c r="BL484" s="9"/>
      <c r="BM484" s="9"/>
      <c r="BN484" s="9"/>
      <c r="BO484" s="9"/>
      <c r="BP484" s="9"/>
      <c r="BQ484" s="9"/>
      <c r="BR484" s="9"/>
      <c r="BS484" s="9"/>
      <c r="BT484" s="9"/>
      <c r="BU484" s="9"/>
      <c r="BV484" s="9"/>
      <c r="BW484" s="9"/>
      <c r="BX484" s="9"/>
      <c r="BY484" s="9"/>
      <c r="BZ484" s="9"/>
      <c r="CA484" s="9"/>
      <c r="CB484" s="9"/>
      <c r="CC484" s="9"/>
      <c r="CD484" s="9"/>
      <c r="CE484" s="9"/>
      <c r="CF484" s="9"/>
      <c r="CG484" s="9"/>
      <c r="CH484" s="9"/>
      <c r="CI484" s="9"/>
      <c r="CJ484" s="9"/>
      <c r="CK484" s="9"/>
      <c r="CL484" s="9">
        <v>884.25512768639203</v>
      </c>
      <c r="CM484" s="9"/>
      <c r="CN484" s="9"/>
      <c r="CO484" s="9"/>
      <c r="CP484" s="9"/>
      <c r="CQ484" s="9"/>
      <c r="CR484" s="9"/>
      <c r="CS484" s="9"/>
      <c r="CT484" s="9"/>
      <c r="CU484" s="9"/>
      <c r="CV484" s="9"/>
      <c r="CW484" s="9"/>
      <c r="CX484" s="9"/>
      <c r="CY484" s="9"/>
      <c r="CZ484" s="9"/>
      <c r="DA484" s="9"/>
      <c r="DB484" s="9"/>
      <c r="DC484" s="9"/>
      <c r="DD484" s="9"/>
      <c r="DE484" s="9"/>
      <c r="DF484" s="9"/>
      <c r="DG484" s="9"/>
      <c r="DH484" s="9"/>
      <c r="DI484" s="9"/>
      <c r="DJ484" s="9"/>
      <c r="DK484" s="9"/>
      <c r="DL484" s="9"/>
      <c r="DM484" s="9"/>
      <c r="DN484" s="9"/>
      <c r="DO484" s="9"/>
      <c r="DP484" s="9"/>
      <c r="DQ484" s="9"/>
      <c r="DR484" s="9"/>
      <c r="DS484" s="9"/>
      <c r="DT484" s="9"/>
      <c r="DU484" s="9"/>
      <c r="DV484" s="9"/>
      <c r="DW484" s="9"/>
      <c r="DX484" s="9"/>
      <c r="DY484" s="9"/>
      <c r="DZ484" s="9"/>
      <c r="EA484" s="9"/>
      <c r="EB484" s="9"/>
      <c r="EC484" s="9">
        <v>1543.1589762396532</v>
      </c>
      <c r="ED484" s="9"/>
      <c r="EE484" s="9"/>
      <c r="EF484" s="9"/>
      <c r="EG484" s="9"/>
      <c r="EH484" s="9"/>
      <c r="EI484" s="9"/>
      <c r="EJ484" s="9"/>
      <c r="EK484" s="9"/>
      <c r="EL484" s="9"/>
      <c r="EM484" s="9"/>
      <c r="EN484" s="9"/>
      <c r="EO484" s="9"/>
      <c r="EP484" s="9"/>
      <c r="EQ484" s="9"/>
      <c r="ER484" s="9"/>
      <c r="ES484" s="9"/>
      <c r="ET484" s="9"/>
      <c r="EU484" s="9"/>
      <c r="EV484" s="9"/>
      <c r="EW484" s="9"/>
      <c r="EX484" s="9"/>
      <c r="EY484" s="9"/>
      <c r="EZ484" s="9"/>
      <c r="FA484" s="9"/>
      <c r="FB484" s="9"/>
      <c r="FC484" s="9"/>
      <c r="FD484" s="9">
        <v>2180.5164565995401</v>
      </c>
      <c r="FE484" s="9"/>
      <c r="FF484" s="9"/>
      <c r="FG484" s="9"/>
      <c r="FH484" s="9"/>
      <c r="FI484" s="9"/>
      <c r="FJ484" s="9"/>
      <c r="FK484" s="9"/>
      <c r="FL484" s="9"/>
      <c r="FM484" s="9"/>
      <c r="FN484" s="9">
        <v>2103.8256087479836</v>
      </c>
      <c r="FO484" s="9">
        <v>2191.3436076125572</v>
      </c>
      <c r="FP484" s="9">
        <v>2250.2488787655466</v>
      </c>
      <c r="FQ484" s="9">
        <v>2319.9978076117582</v>
      </c>
      <c r="FR484" s="9">
        <v>2353.1005164507801</v>
      </c>
      <c r="FS484" s="9">
        <v>2457.0747033057637</v>
      </c>
      <c r="FT484" s="9">
        <v>2524.2683985229833</v>
      </c>
      <c r="FU484" s="9">
        <v>2567.2972542298207</v>
      </c>
      <c r="FV484" s="9">
        <v>2596.3225946206317</v>
      </c>
      <c r="FW484" s="9">
        <v>2665.112269172987</v>
      </c>
      <c r="FX484" s="9">
        <v>2764.0488425183912</v>
      </c>
      <c r="FY484" s="9">
        <v>2821.1852116152445</v>
      </c>
      <c r="FZ484" s="9">
        <v>2902.3977630713343</v>
      </c>
      <c r="GA484" s="9">
        <v>2965.0438163683411</v>
      </c>
      <c r="GB484" s="9">
        <v>3117.6477359691762</v>
      </c>
      <c r="GC484" s="9">
        <v>3217.8063189855466</v>
      </c>
      <c r="GD484" s="9">
        <v>3325.6883686189453</v>
      </c>
      <c r="GE484" s="9">
        <v>3381.1483175407338</v>
      </c>
      <c r="GF484" s="9">
        <v>3493.8997186473421</v>
      </c>
      <c r="GG484" s="9">
        <v>3612.906250873662</v>
      </c>
      <c r="GH484" s="9">
        <v>3725.4561176368552</v>
      </c>
      <c r="GI484" s="9">
        <v>3797.3094149527979</v>
      </c>
      <c r="GJ484" s="9">
        <v>3900.7166676302181</v>
      </c>
      <c r="GK484" s="9">
        <v>4080.9973637326198</v>
      </c>
      <c r="GL484" s="9">
        <v>4096.8872177712756</v>
      </c>
      <c r="GM484" s="9">
        <v>4086.2379942371008</v>
      </c>
      <c r="GN484" s="9">
        <v>4213.1205262463445</v>
      </c>
      <c r="GO484" s="9">
        <v>4308.4777087492212</v>
      </c>
      <c r="GP484" s="9">
        <v>4421.7535807903314</v>
      </c>
      <c r="GQ484" s="9">
        <v>4499.5331247572067</v>
      </c>
      <c r="GR484" s="9">
        <v>4510.7868586267696</v>
      </c>
      <c r="GS484" s="9">
        <v>4522.5590735996311</v>
      </c>
      <c r="GT484" s="9">
        <v>4500.1837272134971</v>
      </c>
      <c r="GU484" s="9">
        <v>4539.0055682278489</v>
      </c>
      <c r="GV484" s="9">
        <v>4667.5025630893988</v>
      </c>
      <c r="GW484" s="9">
        <v>4747.5193396109025</v>
      </c>
      <c r="GX484" s="9">
        <v>4832.2172614842038</v>
      </c>
      <c r="GY484" s="9">
        <v>4931.8596480754404</v>
      </c>
      <c r="GZ484" s="9">
        <v>5056.3391293075383</v>
      </c>
      <c r="HA484" s="9">
        <v>5133.0231788379033</v>
      </c>
      <c r="HB484" s="9">
        <v>5149.4519829218807</v>
      </c>
      <c r="HC484" s="9">
        <v>5141.4553843909825</v>
      </c>
      <c r="HD484" s="9">
        <v>5163.0431717476977</v>
      </c>
      <c r="HE484" s="9">
        <v>5201.3914610866123</v>
      </c>
      <c r="HF484" s="9">
        <v>5304.9848272693362</v>
      </c>
      <c r="HG484" s="9">
        <v>5443.4614012032598</v>
      </c>
      <c r="HH484" s="9">
        <v>5546.8212316533354</v>
      </c>
      <c r="HI484" s="9">
        <v>5687.8875653173909</v>
      </c>
      <c r="HJ484" s="9">
        <v>5717.5064400904621</v>
      </c>
      <c r="HK484" s="9">
        <v>5850.2740747237103</v>
      </c>
      <c r="HL484" s="9">
        <v>6057.0748394752745</v>
      </c>
      <c r="HM484" s="9">
        <v>6160.7820522985166</v>
      </c>
      <c r="HN484" s="9">
        <v>6303.4767193486896</v>
      </c>
      <c r="HO484" s="9">
        <v>6525.7272028547422</v>
      </c>
      <c r="HP484" s="9">
        <v>6781.8290131161666</v>
      </c>
      <c r="HQ484" s="9">
        <v>7001.2683839146584</v>
      </c>
      <c r="HR484" s="9">
        <v>7275.7606620893503</v>
      </c>
      <c r="HS484" s="9">
        <v>7503.5295370697522</v>
      </c>
      <c r="HT484" s="9">
        <v>7625.8604941139383</v>
      </c>
      <c r="HU484" s="9">
        <v>7478.1070148627568</v>
      </c>
      <c r="HV484" s="9">
        <v>7813.8824409826502</v>
      </c>
    </row>
  </sheetData>
  <customSheetViews>
    <customSheetView guid="{B514CC0D-1D6E-4620-BD2C-02091273385D}" scale="85" showRuler="0">
      <pane xSplit="1" ySplit="3" topLeftCell="B4" activePane="bottomRight" state="frozen"/>
      <selection pane="bottomRight" activeCell="C1" sqref="C1"/>
      <pageMargins left="0.75" right="0.75" top="1" bottom="1" header="0.5" footer="0.5"/>
      <pageSetup orientation="portrait" r:id="rId1"/>
      <headerFooter alignWithMargins="0"/>
    </customSheetView>
    <customSheetView guid="{D31200CC-1D7A-48DB-AD22-4620145145B5}" scale="85">
      <pane xSplit="1" ySplit="3" topLeftCell="B4" activePane="bottomRight" state="frozen"/>
      <selection pane="bottomRight" activeCell="C1" sqref="C1"/>
      <pageMargins left="0.75" right="0.75" top="1" bottom="1" header="0.5" footer="0.5"/>
      <pageSetup orientation="portrait" r:id="rId2"/>
      <headerFooter alignWithMargins="0"/>
    </customSheetView>
  </customSheetViews>
  <phoneticPr fontId="0" type="noConversion"/>
  <hyperlinks>
    <hyperlink ref="A297" r:id="rId3" xr:uid="{00000000-0004-0000-0B00-000000000000}"/>
  </hyperlinks>
  <pageMargins left="0.75" right="0.75" top="1" bottom="1" header="0.5" footer="0.5"/>
  <pageSetup orientation="portrait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7" name="Button 2">
              <controlPr defaultSize="0" print="0" autoFill="0" autoPict="0" macro="[0]!ChartCreator">
                <anchor moveWithCells="1" sizeWithCells="1">
                  <from>
                    <xdr:col>0</xdr:col>
                    <xdr:colOff>1783080</xdr:colOff>
                    <xdr:row>0</xdr:row>
                    <xdr:rowOff>0</xdr:rowOff>
                  </from>
                  <to>
                    <xdr:col>0</xdr:col>
                    <xdr:colOff>2636520</xdr:colOff>
                    <xdr:row>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DataVertical">
                <anchor moveWithCells="1" sizeWithCells="1">
                  <from>
                    <xdr:col>0</xdr:col>
                    <xdr:colOff>1798320</xdr:colOff>
                    <xdr:row>2</xdr:row>
                    <xdr:rowOff>15240</xdr:rowOff>
                  </from>
                  <to>
                    <xdr:col>0</xdr:col>
                    <xdr:colOff>2644140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HI167"/>
  <sheetViews>
    <sheetView showRuler="0" zoomScale="85" zoomScaleNormal="85" workbookViewId="0">
      <pane xSplit="1" ySplit="3" topLeftCell="GP4" activePane="bottomRight" state="frozen"/>
      <selection pane="topRight" activeCell="B1" sqref="B1"/>
      <selection pane="bottomLeft" activeCell="A4" sqref="A4"/>
      <selection pane="bottomRight" activeCell="HC14" sqref="HC14"/>
    </sheetView>
  </sheetViews>
  <sheetFormatPr defaultColWidth="9.21875" defaultRowHeight="13.2"/>
  <cols>
    <col min="1" max="1" width="38.77734375" style="41" customWidth="1"/>
    <col min="2" max="3" width="5.77734375" style="41" bestFit="1" customWidth="1"/>
    <col min="4" max="4" width="5.77734375" style="35" bestFit="1" customWidth="1"/>
    <col min="5" max="5" width="5.77734375" style="41" bestFit="1" customWidth="1"/>
    <col min="6" max="61" width="5.77734375" style="23" bestFit="1" customWidth="1"/>
    <col min="62" max="62" width="6.44140625" style="23" bestFit="1" customWidth="1"/>
    <col min="63" max="104" width="5.77734375" style="23" bestFit="1" customWidth="1"/>
    <col min="105" max="105" width="6.44140625" style="23" bestFit="1" customWidth="1"/>
    <col min="106" max="134" width="5.77734375" style="23" bestFit="1" customWidth="1"/>
    <col min="135" max="137" width="6.77734375" style="23" bestFit="1" customWidth="1"/>
    <col min="138" max="141" width="5.77734375" style="23" bestFit="1" customWidth="1"/>
    <col min="142" max="195" width="6.77734375" style="23" bestFit="1" customWidth="1"/>
    <col min="196" max="198" width="6.77734375" style="54" bestFit="1" customWidth="1"/>
    <col min="199" max="200" width="6.77734375" style="23" bestFit="1" customWidth="1"/>
    <col min="201" max="201" width="6.77734375" style="23" customWidth="1"/>
    <col min="202" max="202" width="8.77734375" customWidth="1"/>
    <col min="203" max="203" width="11.5546875" style="23" bestFit="1" customWidth="1"/>
    <col min="204" max="206" width="9.21875" style="23"/>
    <col min="207" max="207" width="35.21875" style="23" bestFit="1" customWidth="1"/>
    <col min="208" max="208" width="11.5546875" style="23" bestFit="1" customWidth="1"/>
    <col min="209" max="210" width="9.21875" style="23"/>
    <col min="211" max="211" width="18.5546875" bestFit="1" customWidth="1"/>
    <col min="212" max="212" width="13.5546875" customWidth="1"/>
    <col min="213" max="213" width="5" customWidth="1"/>
    <col min="214" max="214" width="16.44140625" style="23" bestFit="1" customWidth="1"/>
    <col min="215" max="215" width="40.21875" style="23" bestFit="1" customWidth="1"/>
    <col min="216" max="16384" width="9.21875" style="23"/>
  </cols>
  <sheetData>
    <row r="1" spans="1:215" s="38" customFormat="1" ht="15" customHeight="1">
      <c r="A1" s="36" t="s">
        <v>63</v>
      </c>
      <c r="B1" s="37"/>
      <c r="C1" s="37"/>
      <c r="D1" s="22"/>
      <c r="E1" s="37"/>
      <c r="GN1" s="56"/>
      <c r="GO1" s="56"/>
      <c r="GP1" s="56"/>
      <c r="GU1" s="121" t="s">
        <v>614</v>
      </c>
      <c r="GY1" s="121" t="s">
        <v>613</v>
      </c>
      <c r="HC1"/>
      <c r="HD1"/>
      <c r="HE1"/>
    </row>
    <row r="2" spans="1:215" s="38" customFormat="1" ht="15" customHeight="1">
      <c r="A2" s="36" t="s">
        <v>256</v>
      </c>
      <c r="B2" s="37"/>
      <c r="C2" s="37"/>
      <c r="D2" s="22"/>
      <c r="E2" s="37"/>
      <c r="EL2" s="82"/>
      <c r="GN2" s="56"/>
      <c r="GO2" s="56"/>
      <c r="GP2" s="56"/>
      <c r="GU2" s="38" t="s">
        <v>608</v>
      </c>
      <c r="GV2" s="38" t="s">
        <v>608</v>
      </c>
      <c r="GZ2" s="38" t="s">
        <v>608</v>
      </c>
      <c r="HA2" s="38" t="s">
        <v>608</v>
      </c>
      <c r="HC2"/>
      <c r="HD2"/>
      <c r="HE2"/>
    </row>
    <row r="3" spans="1:215" s="37" customFormat="1" ht="15" customHeight="1">
      <c r="A3" s="37" t="s">
        <v>275</v>
      </c>
      <c r="B3" s="37">
        <v>1</v>
      </c>
      <c r="D3" s="22">
        <v>1000</v>
      </c>
      <c r="F3" s="37">
        <v>1500</v>
      </c>
      <c r="H3" s="37">
        <v>1600</v>
      </c>
      <c r="J3" s="37">
        <v>1700</v>
      </c>
      <c r="L3" s="37">
        <v>1820</v>
      </c>
      <c r="M3" s="37">
        <v>1821</v>
      </c>
      <c r="N3" s="37">
        <v>1822</v>
      </c>
      <c r="O3" s="37">
        <v>1823</v>
      </c>
      <c r="P3" s="37">
        <v>1824</v>
      </c>
      <c r="Q3" s="37">
        <v>1825</v>
      </c>
      <c r="R3" s="37">
        <v>1826</v>
      </c>
      <c r="S3" s="37">
        <v>1827</v>
      </c>
      <c r="T3" s="37">
        <v>1828</v>
      </c>
      <c r="U3" s="37">
        <v>1829</v>
      </c>
      <c r="V3" s="37">
        <v>1830</v>
      </c>
      <c r="W3" s="37">
        <v>1831</v>
      </c>
      <c r="X3" s="37">
        <v>1832</v>
      </c>
      <c r="Y3" s="37">
        <v>1833</v>
      </c>
      <c r="Z3" s="37">
        <v>1834</v>
      </c>
      <c r="AA3" s="37">
        <v>1835</v>
      </c>
      <c r="AB3" s="37">
        <v>1836</v>
      </c>
      <c r="AC3" s="37">
        <v>1837</v>
      </c>
      <c r="AD3" s="37">
        <v>1838</v>
      </c>
      <c r="AE3" s="37">
        <v>1839</v>
      </c>
      <c r="AF3" s="37">
        <v>1840</v>
      </c>
      <c r="AG3" s="37">
        <v>1841</v>
      </c>
      <c r="AH3" s="37">
        <v>1842</v>
      </c>
      <c r="AI3" s="37">
        <v>1843</v>
      </c>
      <c r="AJ3" s="37">
        <v>1844</v>
      </c>
      <c r="AK3" s="37">
        <v>1845</v>
      </c>
      <c r="AL3" s="37">
        <v>1846</v>
      </c>
      <c r="AM3" s="37">
        <v>1847</v>
      </c>
      <c r="AN3" s="37">
        <v>1848</v>
      </c>
      <c r="AO3" s="37">
        <v>1849</v>
      </c>
      <c r="AP3" s="37">
        <v>1850</v>
      </c>
      <c r="AQ3" s="37">
        <v>1851</v>
      </c>
      <c r="AR3" s="37">
        <v>1852</v>
      </c>
      <c r="AS3" s="37">
        <v>1853</v>
      </c>
      <c r="AT3" s="37">
        <v>1854</v>
      </c>
      <c r="AU3" s="37">
        <v>1855</v>
      </c>
      <c r="AV3" s="37">
        <v>1856</v>
      </c>
      <c r="AW3" s="37">
        <v>1857</v>
      </c>
      <c r="AX3" s="37">
        <v>1858</v>
      </c>
      <c r="AY3" s="37">
        <v>1859</v>
      </c>
      <c r="AZ3" s="37">
        <v>1860</v>
      </c>
      <c r="BA3" s="37">
        <v>1861</v>
      </c>
      <c r="BB3" s="37">
        <v>1862</v>
      </c>
      <c r="BC3" s="37">
        <v>1863</v>
      </c>
      <c r="BD3" s="37">
        <v>1864</v>
      </c>
      <c r="BE3" s="37">
        <v>1865</v>
      </c>
      <c r="BF3" s="37">
        <v>1866</v>
      </c>
      <c r="BG3" s="37">
        <v>1867</v>
      </c>
      <c r="BH3" s="37">
        <v>1868</v>
      </c>
      <c r="BI3" s="37">
        <v>1869</v>
      </c>
      <c r="BJ3" s="37">
        <v>1870</v>
      </c>
      <c r="BK3" s="37">
        <v>1871</v>
      </c>
      <c r="BL3" s="37">
        <v>1872</v>
      </c>
      <c r="BM3" s="37">
        <v>1873</v>
      </c>
      <c r="BN3" s="37">
        <v>1874</v>
      </c>
      <c r="BO3" s="37">
        <v>1875</v>
      </c>
      <c r="BP3" s="37">
        <v>1876</v>
      </c>
      <c r="BQ3" s="37">
        <v>1877</v>
      </c>
      <c r="BR3" s="37">
        <v>1878</v>
      </c>
      <c r="BS3" s="37">
        <v>1879</v>
      </c>
      <c r="BT3" s="37">
        <v>1880</v>
      </c>
      <c r="BU3" s="37">
        <v>1881</v>
      </c>
      <c r="BV3" s="37">
        <v>1882</v>
      </c>
      <c r="BW3" s="37">
        <v>1883</v>
      </c>
      <c r="BX3" s="37">
        <v>1884</v>
      </c>
      <c r="BY3" s="37">
        <v>1885</v>
      </c>
      <c r="BZ3" s="37">
        <v>1886</v>
      </c>
      <c r="CA3" s="37">
        <v>1887</v>
      </c>
      <c r="CB3" s="37">
        <v>1888</v>
      </c>
      <c r="CC3" s="37">
        <v>1889</v>
      </c>
      <c r="CD3" s="37">
        <v>1890</v>
      </c>
      <c r="CE3" s="37">
        <v>1891</v>
      </c>
      <c r="CF3" s="37">
        <v>1892</v>
      </c>
      <c r="CG3" s="37">
        <v>1893</v>
      </c>
      <c r="CH3" s="37">
        <v>1894</v>
      </c>
      <c r="CI3" s="37">
        <v>1895</v>
      </c>
      <c r="CJ3" s="37">
        <v>1896</v>
      </c>
      <c r="CK3" s="37">
        <v>1897</v>
      </c>
      <c r="CL3" s="37">
        <v>1898</v>
      </c>
      <c r="CM3" s="37">
        <v>1899</v>
      </c>
      <c r="CN3" s="37">
        <v>1900</v>
      </c>
      <c r="CO3" s="37">
        <v>1901</v>
      </c>
      <c r="CP3" s="37">
        <v>1902</v>
      </c>
      <c r="CQ3" s="37">
        <v>1903</v>
      </c>
      <c r="CR3" s="37">
        <v>1904</v>
      </c>
      <c r="CS3" s="37">
        <v>1905</v>
      </c>
      <c r="CT3" s="37">
        <v>1906</v>
      </c>
      <c r="CU3" s="37">
        <v>1907</v>
      </c>
      <c r="CV3" s="37">
        <v>1908</v>
      </c>
      <c r="CW3" s="37">
        <v>1909</v>
      </c>
      <c r="CX3" s="37">
        <v>1910</v>
      </c>
      <c r="CY3" s="37">
        <v>1911</v>
      </c>
      <c r="CZ3" s="37">
        <v>1912</v>
      </c>
      <c r="DA3" s="37">
        <v>1913</v>
      </c>
      <c r="DB3" s="37">
        <v>1914</v>
      </c>
      <c r="DC3" s="37">
        <v>1915</v>
      </c>
      <c r="DD3" s="37">
        <v>1916</v>
      </c>
      <c r="DE3" s="37">
        <v>1917</v>
      </c>
      <c r="DF3" s="37">
        <v>1918</v>
      </c>
      <c r="DG3" s="37">
        <v>1919</v>
      </c>
      <c r="DH3" s="37">
        <v>1920</v>
      </c>
      <c r="DI3" s="37">
        <v>1921</v>
      </c>
      <c r="DJ3" s="37">
        <v>1922</v>
      </c>
      <c r="DK3" s="37">
        <v>1923</v>
      </c>
      <c r="DL3" s="37">
        <v>1924</v>
      </c>
      <c r="DM3" s="37">
        <v>1925</v>
      </c>
      <c r="DN3" s="37">
        <v>1926</v>
      </c>
      <c r="DO3" s="37">
        <v>1927</v>
      </c>
      <c r="DP3" s="37">
        <v>1928</v>
      </c>
      <c r="DQ3" s="37">
        <v>1929</v>
      </c>
      <c r="DR3" s="37">
        <v>1930</v>
      </c>
      <c r="DS3" s="37">
        <v>1931</v>
      </c>
      <c r="DT3" s="37">
        <v>1932</v>
      </c>
      <c r="DU3" s="37">
        <v>1933</v>
      </c>
      <c r="DV3" s="37">
        <v>1934</v>
      </c>
      <c r="DW3" s="37">
        <v>1935</v>
      </c>
      <c r="DX3" s="37">
        <v>1936</v>
      </c>
      <c r="DY3" s="37">
        <v>1937</v>
      </c>
      <c r="DZ3" s="37">
        <v>1938</v>
      </c>
      <c r="EA3" s="37">
        <v>1939</v>
      </c>
      <c r="EB3" s="37">
        <v>1940</v>
      </c>
      <c r="EC3" s="37">
        <v>1941</v>
      </c>
      <c r="ED3" s="37">
        <v>1942</v>
      </c>
      <c r="EE3" s="37">
        <v>1943</v>
      </c>
      <c r="EF3" s="37">
        <v>1944</v>
      </c>
      <c r="EG3" s="37">
        <v>1945</v>
      </c>
      <c r="EH3" s="37">
        <v>1946</v>
      </c>
      <c r="EI3" s="37">
        <v>1947</v>
      </c>
      <c r="EJ3" s="37">
        <v>1948</v>
      </c>
      <c r="EK3" s="37">
        <v>1949</v>
      </c>
      <c r="EL3" s="37">
        <v>1950</v>
      </c>
      <c r="EM3" s="37">
        <v>1951</v>
      </c>
      <c r="EN3" s="37">
        <v>1952</v>
      </c>
      <c r="EO3" s="37">
        <v>1953</v>
      </c>
      <c r="EP3" s="37">
        <v>1954</v>
      </c>
      <c r="EQ3" s="37">
        <v>1955</v>
      </c>
      <c r="ER3" s="37">
        <v>1956</v>
      </c>
      <c r="ES3" s="37">
        <v>1957</v>
      </c>
      <c r="ET3" s="37">
        <v>1958</v>
      </c>
      <c r="EU3" s="37">
        <v>1959</v>
      </c>
      <c r="EV3" s="37">
        <v>1960</v>
      </c>
      <c r="EW3" s="37">
        <v>1961</v>
      </c>
      <c r="EX3" s="37">
        <v>1962</v>
      </c>
      <c r="EY3" s="37">
        <v>1963</v>
      </c>
      <c r="EZ3" s="37">
        <v>1964</v>
      </c>
      <c r="FA3" s="37">
        <v>1965</v>
      </c>
      <c r="FB3" s="37">
        <v>1966</v>
      </c>
      <c r="FC3" s="37">
        <v>1967</v>
      </c>
      <c r="FD3" s="37">
        <v>1968</v>
      </c>
      <c r="FE3" s="37">
        <v>1969</v>
      </c>
      <c r="FF3" s="37">
        <v>1970</v>
      </c>
      <c r="FG3" s="37">
        <v>1971</v>
      </c>
      <c r="FH3" s="37">
        <v>1972</v>
      </c>
      <c r="FI3" s="37">
        <v>1973</v>
      </c>
      <c r="FJ3" s="37">
        <v>1974</v>
      </c>
      <c r="FK3" s="37">
        <v>1975</v>
      </c>
      <c r="FL3" s="37">
        <v>1976</v>
      </c>
      <c r="FM3" s="37">
        <v>1977</v>
      </c>
      <c r="FN3" s="37">
        <v>1978</v>
      </c>
      <c r="FO3" s="37">
        <v>1979</v>
      </c>
      <c r="FP3" s="37">
        <v>1980</v>
      </c>
      <c r="FQ3" s="37">
        <v>1981</v>
      </c>
      <c r="FR3" s="37">
        <v>1982</v>
      </c>
      <c r="FS3" s="37">
        <v>1983</v>
      </c>
      <c r="FT3" s="37">
        <v>1984</v>
      </c>
      <c r="FU3" s="37">
        <v>1985</v>
      </c>
      <c r="FV3" s="37">
        <v>1986</v>
      </c>
      <c r="FW3" s="37">
        <v>1987</v>
      </c>
      <c r="FX3" s="37">
        <v>1988</v>
      </c>
      <c r="FY3" s="37">
        <v>1989</v>
      </c>
      <c r="FZ3" s="37">
        <v>1990</v>
      </c>
      <c r="GA3" s="37">
        <v>1991</v>
      </c>
      <c r="GB3" s="37">
        <v>1992</v>
      </c>
      <c r="GC3" s="37">
        <v>1993</v>
      </c>
      <c r="GD3" s="37">
        <v>1994</v>
      </c>
      <c r="GE3" s="37">
        <v>1995</v>
      </c>
      <c r="GF3" s="37">
        <v>1996</v>
      </c>
      <c r="GG3" s="37">
        <v>1997</v>
      </c>
      <c r="GH3" s="37">
        <v>1998</v>
      </c>
      <c r="GI3" s="37">
        <v>1999</v>
      </c>
      <c r="GJ3" s="37">
        <v>2000</v>
      </c>
      <c r="GK3" s="37">
        <v>2001</v>
      </c>
      <c r="GL3" s="37">
        <v>2002</v>
      </c>
      <c r="GM3" s="37">
        <v>2003</v>
      </c>
      <c r="GN3" s="37">
        <v>2004</v>
      </c>
      <c r="GO3" s="37">
        <v>2005</v>
      </c>
      <c r="GP3" s="37">
        <v>2006</v>
      </c>
      <c r="GQ3" s="37">
        <v>2007</v>
      </c>
      <c r="GR3" s="37">
        <v>2008</v>
      </c>
      <c r="GU3" s="37" t="s">
        <v>609</v>
      </c>
      <c r="GV3" s="37" t="s">
        <v>610</v>
      </c>
      <c r="GY3" s="37" t="s">
        <v>611</v>
      </c>
      <c r="GZ3" s="37" t="s">
        <v>609</v>
      </c>
      <c r="HA3" s="37" t="s">
        <v>610</v>
      </c>
      <c r="HC3"/>
      <c r="HD3"/>
      <c r="HE3"/>
    </row>
    <row r="4" spans="1:215">
      <c r="A4" s="5" t="s">
        <v>416</v>
      </c>
      <c r="B4" s="17">
        <v>425</v>
      </c>
      <c r="C4" s="17" t="e">
        <v>#N/A</v>
      </c>
      <c r="D4" s="17">
        <v>425</v>
      </c>
      <c r="E4" s="17" t="e">
        <v>#N/A</v>
      </c>
      <c r="F4" s="26">
        <v>707</v>
      </c>
      <c r="G4" s="26" t="e">
        <v>#N/A</v>
      </c>
      <c r="H4" s="26">
        <v>837.2</v>
      </c>
      <c r="I4" s="26" t="e">
        <v>#N/A</v>
      </c>
      <c r="J4" s="26">
        <v>993.19999999999993</v>
      </c>
      <c r="K4" s="26" t="e">
        <v>#N/A</v>
      </c>
      <c r="L4" s="26">
        <v>1218.1656277827249</v>
      </c>
      <c r="M4" s="26" t="e">
        <v>#N/A</v>
      </c>
      <c r="N4" s="26" t="e">
        <v>#N/A</v>
      </c>
      <c r="O4" s="26" t="e">
        <v>#N/A</v>
      </c>
      <c r="P4" s="26" t="e">
        <v>#N/A</v>
      </c>
      <c r="Q4" s="26" t="e">
        <v>#N/A</v>
      </c>
      <c r="R4" s="26" t="e">
        <v>#N/A</v>
      </c>
      <c r="S4" s="26" t="e">
        <v>#N/A</v>
      </c>
      <c r="T4" s="26" t="e">
        <v>#N/A</v>
      </c>
      <c r="U4" s="26" t="e">
        <v>#N/A</v>
      </c>
      <c r="V4" s="26">
        <v>1398.5302430751838</v>
      </c>
      <c r="W4" s="26" t="e">
        <v>#N/A</v>
      </c>
      <c r="X4" s="26" t="e">
        <v>#N/A</v>
      </c>
      <c r="Y4" s="26" t="e">
        <v>#N/A</v>
      </c>
      <c r="Z4" s="26" t="e">
        <v>#N/A</v>
      </c>
      <c r="AA4" s="26" t="e">
        <v>#N/A</v>
      </c>
      <c r="AB4" s="26" t="e">
        <v>#N/A</v>
      </c>
      <c r="AC4" s="26" t="e">
        <v>#N/A</v>
      </c>
      <c r="AD4" s="26" t="e">
        <v>#N/A</v>
      </c>
      <c r="AE4" s="26" t="e">
        <v>#N/A</v>
      </c>
      <c r="AF4" s="26">
        <v>1514.5317545748117</v>
      </c>
      <c r="AG4" s="26" t="e">
        <v>#N/A</v>
      </c>
      <c r="AH4" s="26" t="e">
        <v>#N/A</v>
      </c>
      <c r="AI4" s="26" t="e">
        <v>#N/A</v>
      </c>
      <c r="AJ4" s="26" t="e">
        <v>#N/A</v>
      </c>
      <c r="AK4" s="26" t="e">
        <v>#N/A</v>
      </c>
      <c r="AL4" s="26" t="e">
        <v>#N/A</v>
      </c>
      <c r="AM4" s="26" t="e">
        <v>#N/A</v>
      </c>
      <c r="AN4" s="26" t="e">
        <v>#N/A</v>
      </c>
      <c r="AO4" s="26" t="e">
        <v>#N/A</v>
      </c>
      <c r="AP4" s="26">
        <v>1650.379746835443</v>
      </c>
      <c r="AQ4" s="26" t="e">
        <v>#N/A</v>
      </c>
      <c r="AR4" s="26" t="e">
        <v>#N/A</v>
      </c>
      <c r="AS4" s="26" t="e">
        <v>#N/A</v>
      </c>
      <c r="AT4" s="26" t="e">
        <v>#N/A</v>
      </c>
      <c r="AU4" s="26" t="e">
        <v>#N/A</v>
      </c>
      <c r="AV4" s="26" t="e">
        <v>#N/A</v>
      </c>
      <c r="AW4" s="26" t="e">
        <v>#N/A</v>
      </c>
      <c r="AX4" s="26" t="e">
        <v>#N/A</v>
      </c>
      <c r="AY4" s="26" t="e">
        <v>#N/A</v>
      </c>
      <c r="AZ4" s="26">
        <v>1777.5678866587959</v>
      </c>
      <c r="BA4" s="26" t="e">
        <v>#N/A</v>
      </c>
      <c r="BB4" s="26" t="e">
        <v>#N/A</v>
      </c>
      <c r="BC4" s="26" t="e">
        <v>#N/A</v>
      </c>
      <c r="BD4" s="26" t="e">
        <v>#N/A</v>
      </c>
      <c r="BE4" s="26" t="e">
        <v>#N/A</v>
      </c>
      <c r="BF4" s="26" t="e">
        <v>#N/A</v>
      </c>
      <c r="BG4" s="26" t="e">
        <v>#N/A</v>
      </c>
      <c r="BH4" s="26" t="e">
        <v>#N/A</v>
      </c>
      <c r="BI4" s="26" t="e">
        <v>#N/A</v>
      </c>
      <c r="BJ4" s="26">
        <v>1862.5904867256638</v>
      </c>
      <c r="BK4" s="26">
        <v>1979.0957913195969</v>
      </c>
      <c r="BL4" s="26">
        <v>1976.3223284100782</v>
      </c>
      <c r="BM4" s="26">
        <v>1913.0281962978909</v>
      </c>
      <c r="BN4" s="26">
        <v>1980.929180887372</v>
      </c>
      <c r="BO4" s="26">
        <v>1973.2553911205073</v>
      </c>
      <c r="BP4" s="26">
        <v>2000.1167225481979</v>
      </c>
      <c r="BQ4" s="26">
        <v>2050.4404984423672</v>
      </c>
      <c r="BR4" s="26">
        <v>2100.3057442865966</v>
      </c>
      <c r="BS4" s="26">
        <v>2067.9387630128599</v>
      </c>
      <c r="BT4" s="26">
        <v>2078.8378870673951</v>
      </c>
      <c r="BU4" s="26">
        <v>2145.1667001003011</v>
      </c>
      <c r="BV4" s="26">
        <v>2139.9620278330017</v>
      </c>
      <c r="BW4" s="26">
        <v>2208.7838423645321</v>
      </c>
      <c r="BX4" s="26">
        <v>2248.4751025190394</v>
      </c>
      <c r="BY4" s="26">
        <v>2215.2706155632986</v>
      </c>
      <c r="BZ4" s="26">
        <v>2267.7099002302375</v>
      </c>
      <c r="CA4" s="26">
        <v>2404.4300932090546</v>
      </c>
      <c r="CB4" s="26">
        <v>2379.1510465774095</v>
      </c>
      <c r="CC4" s="26">
        <v>2337.2069932685117</v>
      </c>
      <c r="CD4" s="26">
        <v>2443.3559510567297</v>
      </c>
      <c r="CE4" s="26">
        <v>2506.147998531032</v>
      </c>
      <c r="CF4" s="26">
        <v>2535.1280886627906</v>
      </c>
      <c r="CG4" s="26">
        <v>2525.1031817364733</v>
      </c>
      <c r="CH4" s="26">
        <v>2644.598719316969</v>
      </c>
      <c r="CI4" s="26">
        <v>2687.7818661971833</v>
      </c>
      <c r="CJ4" s="26">
        <v>2701.0125457396757</v>
      </c>
      <c r="CK4" s="26">
        <v>2730.1526388409798</v>
      </c>
      <c r="CL4" s="26">
        <v>2855.2873975409839</v>
      </c>
      <c r="CM4" s="26">
        <v>2886.2769230769236</v>
      </c>
      <c r="CN4" s="26">
        <v>2881.807132094425</v>
      </c>
      <c r="CO4" s="26">
        <v>2863.8586578293289</v>
      </c>
      <c r="CP4" s="26">
        <v>2945.3133300541072</v>
      </c>
      <c r="CQ4" s="26">
        <v>2940.8862751460088</v>
      </c>
      <c r="CR4" s="26">
        <v>2955.8501926782274</v>
      </c>
      <c r="CS4" s="26">
        <v>3089.7773363000638</v>
      </c>
      <c r="CT4" s="26">
        <v>3176.2326569136385</v>
      </c>
      <c r="CU4" s="26">
        <v>3338.142656907024</v>
      </c>
      <c r="CV4" s="26">
        <v>3319.6635312259054</v>
      </c>
      <c r="CW4" s="26">
        <v>3275.9793893129772</v>
      </c>
      <c r="CX4" s="26">
        <v>3290.3731478681584</v>
      </c>
      <c r="CY4" s="26">
        <v>3365.2132253711206</v>
      </c>
      <c r="CZ4" s="26">
        <v>3505.0944378346226</v>
      </c>
      <c r="DA4" s="26">
        <v>3465.4943106250926</v>
      </c>
      <c r="DB4" s="26">
        <v>2875.6295285672309</v>
      </c>
      <c r="DC4" s="26">
        <v>2652.9919834658986</v>
      </c>
      <c r="DD4" s="26">
        <v>2627.5918995290426</v>
      </c>
      <c r="DE4" s="26">
        <v>2586.3004105695341</v>
      </c>
      <c r="DF4" s="26">
        <v>2554.8138631102806</v>
      </c>
      <c r="DG4" s="26">
        <v>2258.9981975967958</v>
      </c>
      <c r="DH4" s="26">
        <v>2412.31045701007</v>
      </c>
      <c r="DI4" s="26">
        <v>2650.136070110701</v>
      </c>
      <c r="DJ4" s="26">
        <v>2877.489430147059</v>
      </c>
      <c r="DK4" s="26">
        <v>2842.2196240256767</v>
      </c>
      <c r="DL4" s="26">
        <v>3162.7758305394696</v>
      </c>
      <c r="DM4" s="26">
        <v>3366.939380127621</v>
      </c>
      <c r="DN4" s="26">
        <v>3413.0563380281692</v>
      </c>
      <c r="DO4" s="26">
        <v>3505.4340933111889</v>
      </c>
      <c r="DP4" s="26">
        <v>3657.2687038988411</v>
      </c>
      <c r="DQ4" s="26">
        <v>3698.5295618247301</v>
      </c>
      <c r="DR4" s="26">
        <v>3585.7154398563739</v>
      </c>
      <c r="DS4" s="26">
        <v>3287.6868008948545</v>
      </c>
      <c r="DT4" s="26">
        <v>2939.6569516728628</v>
      </c>
      <c r="DU4" s="26">
        <v>2833.1700266824782</v>
      </c>
      <c r="DV4" s="26">
        <v>2851.5860946745561</v>
      </c>
      <c r="DW4" s="26">
        <v>2906.6614406152939</v>
      </c>
      <c r="DX4" s="26">
        <v>2994.7044983722994</v>
      </c>
      <c r="DY4" s="26">
        <v>3155.7304219096964</v>
      </c>
      <c r="DZ4" s="26">
        <v>3559.4957796534877</v>
      </c>
      <c r="EA4" s="26">
        <v>4095.9059071095753</v>
      </c>
      <c r="EB4" s="26">
        <v>3959.2143176733784</v>
      </c>
      <c r="EC4" s="26">
        <v>4217.3555226093404</v>
      </c>
      <c r="ED4" s="26">
        <v>3982.8323750552859</v>
      </c>
      <c r="EE4" s="26">
        <v>4064.6562867215048</v>
      </c>
      <c r="EF4" s="26">
        <v>4152.1378402107111</v>
      </c>
      <c r="EG4" s="26">
        <v>1724.5918517429034</v>
      </c>
      <c r="EH4" s="26">
        <v>1956.4834285714282</v>
      </c>
      <c r="EI4" s="26">
        <v>2166.4673647970167</v>
      </c>
      <c r="EJ4" s="26">
        <v>2764.4939620471532</v>
      </c>
      <c r="EK4" s="26">
        <v>3293.2053867204377</v>
      </c>
      <c r="EL4" s="26">
        <v>3706.0748943778744</v>
      </c>
      <c r="EM4" s="26">
        <v>3959.3676027701731</v>
      </c>
      <c r="EN4" s="26">
        <v>3967.2206302401405</v>
      </c>
      <c r="EO4" s="26">
        <v>4137.0458463439427</v>
      </c>
      <c r="EP4" s="26">
        <v>4554.7619675430533</v>
      </c>
      <c r="EQ4" s="26">
        <v>5053.344052766096</v>
      </c>
      <c r="ER4" s="26">
        <v>5396.7293691249261</v>
      </c>
      <c r="ES4" s="26">
        <v>5716.1642639961183</v>
      </c>
      <c r="ET4" s="26">
        <v>5906.6674413991668</v>
      </c>
      <c r="EU4" s="26">
        <v>6051.1829282079789</v>
      </c>
      <c r="EV4" s="26">
        <v>6518.5400025569579</v>
      </c>
      <c r="EW4" s="26">
        <v>6826.9769593408355</v>
      </c>
      <c r="EX4" s="26">
        <v>6949.6416761946657</v>
      </c>
      <c r="EY4" s="26">
        <v>7186.2260586294706</v>
      </c>
      <c r="EZ4" s="26">
        <v>7566.9304843807295</v>
      </c>
      <c r="FA4" s="26">
        <v>7734.1298980083457</v>
      </c>
      <c r="FB4" s="26">
        <v>8112.3278593773948</v>
      </c>
      <c r="FC4" s="26">
        <v>8296.7353386838386</v>
      </c>
      <c r="FD4" s="26">
        <v>8620.5699137322681</v>
      </c>
      <c r="FE4" s="26">
        <v>9131.0976736497705</v>
      </c>
      <c r="FF4" s="26">
        <v>9747.4436480308377</v>
      </c>
      <c r="FG4" s="26">
        <v>10200.14447071535</v>
      </c>
      <c r="FH4" s="26">
        <v>10770.656826349139</v>
      </c>
      <c r="FI4" s="26">
        <v>11234.604273729045</v>
      </c>
      <c r="FJ4" s="26">
        <v>11657.791420440326</v>
      </c>
      <c r="FK4" s="26">
        <v>11646.408457793957</v>
      </c>
      <c r="FL4" s="26">
        <v>12201.003895962276</v>
      </c>
      <c r="FM4" s="26">
        <v>12766.716478847</v>
      </c>
      <c r="FN4" s="26">
        <v>12730.642310776939</v>
      </c>
      <c r="FO4" s="26">
        <v>13448.044056335415</v>
      </c>
      <c r="FP4" s="26">
        <v>13759.179000595144</v>
      </c>
      <c r="FQ4" s="26">
        <v>13717.923245145268</v>
      </c>
      <c r="FR4" s="26">
        <v>13961.109300237516</v>
      </c>
      <c r="FS4" s="26">
        <v>14393.949022997273</v>
      </c>
      <c r="FT4" s="26">
        <v>14439.382314208966</v>
      </c>
      <c r="FU4" s="26">
        <v>14752.421235761483</v>
      </c>
      <c r="FV4" s="26">
        <v>15080.780979255156</v>
      </c>
      <c r="FW4" s="26">
        <v>15312.638253847554</v>
      </c>
      <c r="FX4" s="26">
        <v>15754.380613887934</v>
      </c>
      <c r="FY4" s="26">
        <v>16359.894339972896</v>
      </c>
      <c r="FZ4" s="26">
        <v>16894.57387608082</v>
      </c>
      <c r="GA4" s="26">
        <v>17288.512276228801</v>
      </c>
      <c r="GB4" s="26">
        <v>17480.905529514996</v>
      </c>
      <c r="GC4" s="26">
        <v>17377.49235016642</v>
      </c>
      <c r="GD4" s="26">
        <v>17753.351966381346</v>
      </c>
      <c r="GE4" s="26">
        <v>18047.700195488193</v>
      </c>
      <c r="GF4" s="26">
        <v>18489.559845999043</v>
      </c>
      <c r="GG4" s="26">
        <v>18808.619515935719</v>
      </c>
      <c r="GH4" s="26">
        <v>19462.848985879027</v>
      </c>
      <c r="GI4" s="26">
        <v>20065.093877607498</v>
      </c>
      <c r="GJ4" s="26">
        <v>20691.415560874324</v>
      </c>
      <c r="GK4" s="26">
        <v>20812.893752713153</v>
      </c>
      <c r="GL4" s="26">
        <v>20955.874050969083</v>
      </c>
      <c r="GM4" s="26">
        <v>21165.047259127423</v>
      </c>
      <c r="GN4" s="26">
        <v>21626.929322223696</v>
      </c>
      <c r="GO4" s="26">
        <v>22140.725899120687</v>
      </c>
      <c r="GP4" s="26">
        <v>22892.682426692449</v>
      </c>
      <c r="GQ4" s="26">
        <v>23674.041130112837</v>
      </c>
      <c r="GR4" s="26">
        <v>24130.547034543644</v>
      </c>
      <c r="GS4" s="26"/>
      <c r="GU4" s="120">
        <f>(GR4/EL4)^(1/58)-1</f>
        <v>3.2829180594257323E-2</v>
      </c>
      <c r="GV4" s="120">
        <f>(GR4/FZ4)^(1/18)-1</f>
        <v>2.0002196425271235E-2</v>
      </c>
      <c r="GY4" s="5" t="s">
        <v>443</v>
      </c>
      <c r="GZ4" s="124" t="e">
        <v>#N/A</v>
      </c>
      <c r="HA4" s="124">
        <v>3.7700294733015616E-2</v>
      </c>
      <c r="HF4"/>
      <c r="HG4"/>
    </row>
    <row r="5" spans="1:215">
      <c r="A5" s="5" t="s">
        <v>417</v>
      </c>
      <c r="B5" s="17">
        <v>450</v>
      </c>
      <c r="C5" s="17" t="e">
        <v>#N/A</v>
      </c>
      <c r="D5" s="17">
        <v>425</v>
      </c>
      <c r="E5" s="17" t="e">
        <v>#N/A</v>
      </c>
      <c r="F5" s="26">
        <v>875</v>
      </c>
      <c r="G5" s="26" t="e">
        <v>#N/A</v>
      </c>
      <c r="H5" s="26">
        <v>975.625</v>
      </c>
      <c r="I5" s="26" t="e">
        <v>#N/A</v>
      </c>
      <c r="J5" s="26">
        <v>1144</v>
      </c>
      <c r="K5" s="26" t="e">
        <v>#N/A</v>
      </c>
      <c r="L5" s="26">
        <v>1318.8701223063483</v>
      </c>
      <c r="M5" s="26" t="e">
        <v>#N/A</v>
      </c>
      <c r="N5" s="26" t="e">
        <v>#N/A</v>
      </c>
      <c r="O5" s="26" t="e">
        <v>#N/A</v>
      </c>
      <c r="P5" s="26" t="e">
        <v>#N/A</v>
      </c>
      <c r="Q5" s="26" t="e">
        <v>#N/A</v>
      </c>
      <c r="R5" s="26" t="e">
        <v>#N/A</v>
      </c>
      <c r="S5" s="26" t="e">
        <v>#N/A</v>
      </c>
      <c r="T5" s="26" t="e">
        <v>#N/A</v>
      </c>
      <c r="U5" s="26" t="e">
        <v>#N/A</v>
      </c>
      <c r="V5" s="26">
        <v>1354.1333333333334</v>
      </c>
      <c r="W5" s="26" t="e">
        <v>#N/A</v>
      </c>
      <c r="X5" s="26" t="e">
        <v>#N/A</v>
      </c>
      <c r="Y5" s="26" t="e">
        <v>#N/A</v>
      </c>
      <c r="Z5" s="26" t="e">
        <v>#N/A</v>
      </c>
      <c r="AA5" s="26" t="e">
        <v>#N/A</v>
      </c>
      <c r="AB5" s="26" t="e">
        <v>#N/A</v>
      </c>
      <c r="AC5" s="26" t="e">
        <v>#N/A</v>
      </c>
      <c r="AD5" s="26" t="e">
        <v>#N/A</v>
      </c>
      <c r="AE5" s="26" t="e">
        <v>#N/A</v>
      </c>
      <c r="AF5" s="26" t="e">
        <v>#N/A</v>
      </c>
      <c r="AG5" s="26" t="e">
        <v>#N/A</v>
      </c>
      <c r="AH5" s="26" t="e">
        <v>#N/A</v>
      </c>
      <c r="AI5" s="26" t="e">
        <v>#N/A</v>
      </c>
      <c r="AJ5" s="26" t="e">
        <v>#N/A</v>
      </c>
      <c r="AK5" s="26" t="e">
        <v>#N/A</v>
      </c>
      <c r="AL5" s="26">
        <v>1693.9013035381752</v>
      </c>
      <c r="AM5" s="26">
        <v>1761.5970459266098</v>
      </c>
      <c r="AN5" s="26">
        <v>1753.6032944406315</v>
      </c>
      <c r="AO5" s="26">
        <v>1790.3811252268601</v>
      </c>
      <c r="AP5" s="26">
        <v>1846.7071251966734</v>
      </c>
      <c r="AQ5" s="26">
        <v>1885.6377038195219</v>
      </c>
      <c r="AR5" s="26">
        <v>1923.6573457612071</v>
      </c>
      <c r="AS5" s="26">
        <v>1961.6232906925452</v>
      </c>
      <c r="AT5" s="26">
        <v>2069.6909927679158</v>
      </c>
      <c r="AU5" s="26">
        <v>2070.7752613240418</v>
      </c>
      <c r="AV5" s="26">
        <v>2169.6602466998484</v>
      </c>
      <c r="AW5" s="26">
        <v>2211.352397333907</v>
      </c>
      <c r="AX5" s="26">
        <v>2211.5384615384619</v>
      </c>
      <c r="AY5" s="26">
        <v>2197.4522292993634</v>
      </c>
      <c r="AZ5" s="26">
        <v>2292.6160337552742</v>
      </c>
      <c r="BA5" s="26">
        <v>2310.2220360284878</v>
      </c>
      <c r="BB5" s="26">
        <v>2353.9197338323975</v>
      </c>
      <c r="BC5" s="26">
        <v>2403.7985136251036</v>
      </c>
      <c r="BD5" s="26">
        <v>2466.079114572658</v>
      </c>
      <c r="BE5" s="26">
        <v>2448.0162767039674</v>
      </c>
      <c r="BF5" s="26">
        <v>2502.6262626262628</v>
      </c>
      <c r="BG5" s="26">
        <v>2497.3926995587649</v>
      </c>
      <c r="BH5" s="26">
        <v>2569.1817638861235</v>
      </c>
      <c r="BI5" s="26">
        <v>2662.5571684231459</v>
      </c>
      <c r="BJ5" s="26">
        <v>2691.5227629513347</v>
      </c>
      <c r="BK5" s="26">
        <v>2682.4648627603656</v>
      </c>
      <c r="BL5" s="26">
        <v>2823.6469679412903</v>
      </c>
      <c r="BM5" s="26">
        <v>2820.0584403142366</v>
      </c>
      <c r="BN5" s="26">
        <v>2889.7719064816574</v>
      </c>
      <c r="BO5" s="26">
        <v>2860.7850273430136</v>
      </c>
      <c r="BP5" s="26">
        <v>2874.6164639850326</v>
      </c>
      <c r="BQ5" s="26">
        <v>2884.4840563589173</v>
      </c>
      <c r="BR5" s="26">
        <v>2942.2574421168688</v>
      </c>
      <c r="BS5" s="26">
        <v>2944.9198834668609</v>
      </c>
      <c r="BT5" s="26">
        <v>3064.8213318895505</v>
      </c>
      <c r="BU5" s="26">
        <v>3069.6760613628262</v>
      </c>
      <c r="BV5" s="26">
        <v>3136.056760091662</v>
      </c>
      <c r="BW5" s="26">
        <v>3144.5341463414634</v>
      </c>
      <c r="BX5" s="26">
        <v>3136.1048734286201</v>
      </c>
      <c r="BY5" s="26">
        <v>3137.8131381892445</v>
      </c>
      <c r="BZ5" s="26">
        <v>3153.2723433012334</v>
      </c>
      <c r="CA5" s="26">
        <v>3249.8914793693393</v>
      </c>
      <c r="CB5" s="26">
        <v>3247.0852338937902</v>
      </c>
      <c r="CC5" s="26">
        <v>3378.5000826309697</v>
      </c>
      <c r="CD5" s="26">
        <v>3427.8480971128606</v>
      </c>
      <c r="CE5" s="26">
        <v>3395.2804996755358</v>
      </c>
      <c r="CF5" s="26">
        <v>3441.8329321136257</v>
      </c>
      <c r="CG5" s="26">
        <v>3455.4811111111117</v>
      </c>
      <c r="CH5" s="26">
        <v>3468.2890109890109</v>
      </c>
      <c r="CI5" s="26">
        <v>3511.5006988662844</v>
      </c>
      <c r="CJ5" s="26">
        <v>3551.4953803510934</v>
      </c>
      <c r="CK5" s="26">
        <v>3586.4266951740988</v>
      </c>
      <c r="CL5" s="26">
        <v>3614.7919442761963</v>
      </c>
      <c r="CM5" s="26">
        <v>3656.152957069949</v>
      </c>
      <c r="CN5" s="26">
        <v>3731.0500074415836</v>
      </c>
      <c r="CO5" s="26">
        <v>3719.3580355830027</v>
      </c>
      <c r="CP5" s="26">
        <v>3739.3750543242072</v>
      </c>
      <c r="CQ5" s="26">
        <v>3772.3527225953981</v>
      </c>
      <c r="CR5" s="26">
        <v>3820.8353090601181</v>
      </c>
      <c r="CS5" s="26">
        <v>3881.6399999999994</v>
      </c>
      <c r="CT5" s="26">
        <v>3917.4721686414996</v>
      </c>
      <c r="CU5" s="26">
        <v>3932.0692286726626</v>
      </c>
      <c r="CV5" s="26">
        <v>3932.6200242882201</v>
      </c>
      <c r="CW5" s="26">
        <v>3970.9208344477138</v>
      </c>
      <c r="CX5" s="26">
        <v>4063.8668978394239</v>
      </c>
      <c r="CY5" s="26">
        <v>4148.2649993348405</v>
      </c>
      <c r="CZ5" s="26">
        <v>4206.3885375494074</v>
      </c>
      <c r="DA5" s="26">
        <v>4219.5408296373598</v>
      </c>
      <c r="DB5" s="26">
        <v>3923.3325132720447</v>
      </c>
      <c r="DC5" s="26">
        <v>3858.079391674185</v>
      </c>
      <c r="DD5" s="26">
        <v>4080.4346817830456</v>
      </c>
      <c r="DE5" s="26">
        <v>3519.1106223314791</v>
      </c>
      <c r="DF5" s="26">
        <v>2861.2797650130551</v>
      </c>
      <c r="DG5" s="26">
        <v>3389.4199003670687</v>
      </c>
      <c r="DH5" s="26">
        <v>3961.9935116525421</v>
      </c>
      <c r="DI5" s="26">
        <v>4056.3069029850744</v>
      </c>
      <c r="DJ5" s="26">
        <v>4413.4791969356756</v>
      </c>
      <c r="DK5" s="26">
        <v>4533.2403405370005</v>
      </c>
      <c r="DL5" s="26">
        <v>4637.7883742052672</v>
      </c>
      <c r="DM5" s="26">
        <v>4665.5526417277288</v>
      </c>
      <c r="DN5" s="26">
        <v>4783.5951045385009</v>
      </c>
      <c r="DO5" s="26">
        <v>4923.2592358299589</v>
      </c>
      <c r="DP5" s="26">
        <v>5139.4706325301204</v>
      </c>
      <c r="DQ5" s="26">
        <v>5054.21875</v>
      </c>
      <c r="DR5" s="26">
        <v>4978.6182516097078</v>
      </c>
      <c r="DS5" s="26">
        <v>4860.4094265321191</v>
      </c>
      <c r="DT5" s="26">
        <v>4607.4519912044952</v>
      </c>
      <c r="DU5" s="26">
        <v>4680.5099015915439</v>
      </c>
      <c r="DV5" s="26">
        <v>4623.7965383684341</v>
      </c>
      <c r="DW5" s="26">
        <v>4894.2010135135142</v>
      </c>
      <c r="DX5" s="26">
        <v>4913.3206253758262</v>
      </c>
      <c r="DY5" s="26">
        <v>4960.958543014618</v>
      </c>
      <c r="DZ5" s="26">
        <v>4832.3497731072357</v>
      </c>
      <c r="EA5" s="26">
        <v>5149.617731172546</v>
      </c>
      <c r="EB5" s="26">
        <v>4561.7564102564102</v>
      </c>
      <c r="EC5" s="26">
        <v>4358.0117206379891</v>
      </c>
      <c r="ED5" s="26">
        <v>3996.7979871468415</v>
      </c>
      <c r="EE5" s="26">
        <v>3906.6008007765108</v>
      </c>
      <c r="EF5" s="26">
        <v>4112.1382221686172</v>
      </c>
      <c r="EG5" s="26">
        <v>4332.8455450293804</v>
      </c>
      <c r="EH5" s="26">
        <v>4573.5031672044943</v>
      </c>
      <c r="EI5" s="26">
        <v>4800.3713609467468</v>
      </c>
      <c r="EJ5" s="26">
        <v>5023.8591796190249</v>
      </c>
      <c r="EK5" s="26">
        <v>5193.3945902019968</v>
      </c>
      <c r="EL5" s="26">
        <v>5462.2044734980063</v>
      </c>
      <c r="EM5" s="26">
        <v>5746.9211440929221</v>
      </c>
      <c r="EN5" s="26">
        <v>5668.2364678385475</v>
      </c>
      <c r="EO5" s="26">
        <v>5818.1520739705393</v>
      </c>
      <c r="EP5" s="26">
        <v>6029.1086221480427</v>
      </c>
      <c r="EQ5" s="26">
        <v>6280.2229244599548</v>
      </c>
      <c r="ER5" s="26">
        <v>6422.455791197629</v>
      </c>
      <c r="ES5" s="26">
        <v>6494.6355651854774</v>
      </c>
      <c r="ET5" s="26">
        <v>6441.8300514973034</v>
      </c>
      <c r="EU5" s="26">
        <v>6608.2810681205474</v>
      </c>
      <c r="EV5" s="26">
        <v>6952.0874686084635</v>
      </c>
      <c r="EW5" s="26">
        <v>7252.8311767658042</v>
      </c>
      <c r="EX5" s="26">
        <v>7583.0946802048084</v>
      </c>
      <c r="EY5" s="26">
        <v>7862.4597386648848</v>
      </c>
      <c r="EZ5" s="26">
        <v>8340.7707910750505</v>
      </c>
      <c r="FA5" s="26">
        <v>8559.3928938093359</v>
      </c>
      <c r="FB5" s="26">
        <v>8775.9523759439617</v>
      </c>
      <c r="FC5" s="26">
        <v>9071.8359231936374</v>
      </c>
      <c r="FD5" s="26">
        <v>9415.5248284635763</v>
      </c>
      <c r="FE5" s="26">
        <v>10018.205082859133</v>
      </c>
      <c r="FF5" s="26">
        <v>10610.824046981676</v>
      </c>
      <c r="FG5" s="26">
        <v>10969.55285603515</v>
      </c>
      <c r="FH5" s="26">
        <v>11502.507956453224</v>
      </c>
      <c r="FI5" s="26">
        <v>12169.966318902489</v>
      </c>
      <c r="FJ5" s="26">
        <v>12642.969757775551</v>
      </c>
      <c r="FK5" s="26">
        <v>12440.7849062768</v>
      </c>
      <c r="FL5" s="26">
        <v>13122.311690959128</v>
      </c>
      <c r="FM5" s="26">
        <v>13189.944816632391</v>
      </c>
      <c r="FN5" s="26">
        <v>13553.923314038067</v>
      </c>
      <c r="FO5" s="26">
        <v>13860.651404871303</v>
      </c>
      <c r="FP5" s="26">
        <v>14467.441199171306</v>
      </c>
      <c r="FQ5" s="26">
        <v>14278.754415167878</v>
      </c>
      <c r="FR5" s="26">
        <v>14474.494138420865</v>
      </c>
      <c r="FS5" s="26">
        <v>14473.919184375862</v>
      </c>
      <c r="FT5" s="26">
        <v>14832.628129027022</v>
      </c>
      <c r="FU5" s="26">
        <v>14977.37923758901</v>
      </c>
      <c r="FV5" s="26">
        <v>15195.400433997853</v>
      </c>
      <c r="FW5" s="26">
        <v>15540.921156612834</v>
      </c>
      <c r="FX5" s="26">
        <v>16251.719951436666</v>
      </c>
      <c r="FY5" s="26">
        <v>16743.919642548975</v>
      </c>
      <c r="FZ5" s="26">
        <v>17196.977524021222</v>
      </c>
      <c r="GA5" s="26">
        <v>17450.635823414563</v>
      </c>
      <c r="GB5" s="26">
        <v>17645.19386867241</v>
      </c>
      <c r="GC5" s="26">
        <v>17406.49932286211</v>
      </c>
      <c r="GD5" s="26">
        <v>17901.660779581147</v>
      </c>
      <c r="GE5" s="26">
        <v>18269.834713382123</v>
      </c>
      <c r="GF5" s="26">
        <v>18438.55629657775</v>
      </c>
      <c r="GG5" s="26">
        <v>19015.124380236186</v>
      </c>
      <c r="GH5" s="26">
        <v>19338.985987121501</v>
      </c>
      <c r="GI5" s="26">
        <v>19964.428265704537</v>
      </c>
      <c r="GJ5" s="26">
        <v>20656.458570457318</v>
      </c>
      <c r="GK5" s="26">
        <v>20761.23827803024</v>
      </c>
      <c r="GL5" s="26">
        <v>21032.935510867468</v>
      </c>
      <c r="GM5" s="26">
        <v>21205.859280924735</v>
      </c>
      <c r="GN5" s="26">
        <v>21801.602508475811</v>
      </c>
      <c r="GO5" s="26">
        <v>22246.561977417288</v>
      </c>
      <c r="GP5" s="26">
        <v>22881.632809577201</v>
      </c>
      <c r="GQ5" s="26">
        <v>23446.949671802748</v>
      </c>
      <c r="GR5" s="26">
        <v>23654.763464380027</v>
      </c>
      <c r="GS5" s="26"/>
      <c r="GU5" s="120">
        <f t="shared" ref="GU5:GU68" si="0">(GR5/EL5)^(1/58)-1</f>
        <v>2.5592913392959327E-2</v>
      </c>
      <c r="GV5" s="120">
        <f t="shared" ref="GV5:GV68" si="1">(GR5/FZ5)^(1/18)-1</f>
        <v>1.787062835602593E-2</v>
      </c>
      <c r="GY5" s="2" t="s">
        <v>452</v>
      </c>
      <c r="GZ5" s="127" t="e">
        <v>#N/A</v>
      </c>
      <c r="HA5" s="124">
        <v>3.6826052026357026E-2</v>
      </c>
      <c r="HF5"/>
      <c r="HG5"/>
    </row>
    <row r="6" spans="1:215">
      <c r="A6" s="5" t="s">
        <v>418</v>
      </c>
      <c r="B6" s="17">
        <v>400</v>
      </c>
      <c r="C6" s="17" t="e">
        <v>#N/A</v>
      </c>
      <c r="D6" s="17">
        <v>400</v>
      </c>
      <c r="E6" s="17" t="e">
        <v>#N/A</v>
      </c>
      <c r="F6" s="26">
        <v>738.33333333333326</v>
      </c>
      <c r="G6" s="26" t="e">
        <v>#N/A</v>
      </c>
      <c r="H6" s="26">
        <v>875.38461538461547</v>
      </c>
      <c r="I6" s="26" t="e">
        <v>#N/A</v>
      </c>
      <c r="J6" s="26">
        <v>1038.5714285714284</v>
      </c>
      <c r="K6" s="26" t="e">
        <v>#N/A</v>
      </c>
      <c r="L6" s="26">
        <v>1273.5930735930735</v>
      </c>
      <c r="M6" s="26">
        <v>1320.4798628963154</v>
      </c>
      <c r="N6" s="26">
        <v>1326.5479219677693</v>
      </c>
      <c r="O6" s="26">
        <v>1307.6923076923076</v>
      </c>
      <c r="P6" s="26">
        <v>1328.1121187139324</v>
      </c>
      <c r="Q6" s="26">
        <v>1321.6612377850163</v>
      </c>
      <c r="R6" s="26">
        <v>1324.2156074014481</v>
      </c>
      <c r="S6" s="26">
        <v>1349.0039840637451</v>
      </c>
      <c r="T6" s="26">
        <v>1356.5217391304348</v>
      </c>
      <c r="U6" s="26">
        <v>1323.6220472440946</v>
      </c>
      <c r="V6" s="26">
        <v>1329.9293008641007</v>
      </c>
      <c r="W6" s="26">
        <v>1318.4313725490194</v>
      </c>
      <c r="X6" s="26">
        <v>1354.2319749216301</v>
      </c>
      <c r="Y6" s="26">
        <v>1336.4485981308412</v>
      </c>
      <c r="Z6" s="26">
        <v>1396.9111969111968</v>
      </c>
      <c r="AA6" s="26">
        <v>1376.7228177641655</v>
      </c>
      <c r="AB6" s="26">
        <v>1367.3003802281369</v>
      </c>
      <c r="AC6" s="26">
        <v>1391.6981132075473</v>
      </c>
      <c r="AD6" s="26">
        <v>1390.2621722846443</v>
      </c>
      <c r="AE6" s="26">
        <v>1394.951744617669</v>
      </c>
      <c r="AF6" s="26">
        <v>1428.1503316138542</v>
      </c>
      <c r="AG6" s="26">
        <v>1413.5667396061269</v>
      </c>
      <c r="AH6" s="26">
        <v>1407.2202166064983</v>
      </c>
      <c r="AI6" s="26">
        <v>1475.5747126436781</v>
      </c>
      <c r="AJ6" s="26">
        <v>1526.8741159830267</v>
      </c>
      <c r="AK6" s="26">
        <v>1551.048951048951</v>
      </c>
      <c r="AL6" s="26">
        <v>1568.5595567867038</v>
      </c>
      <c r="AM6" s="26">
        <v>1547.3901098901099</v>
      </c>
      <c r="AN6" s="26">
        <v>1612.2448979591836</v>
      </c>
      <c r="AO6" s="26">
        <v>1691.3746630727762</v>
      </c>
      <c r="AP6" s="26">
        <v>1767.1781187458307</v>
      </c>
      <c r="AQ6" s="26">
        <v>1661.8325642715888</v>
      </c>
      <c r="AR6" s="26">
        <v>1702.4739583333333</v>
      </c>
      <c r="AS6" s="26">
        <v>1692.0103092783504</v>
      </c>
      <c r="AT6" s="26">
        <v>1681.325685149777</v>
      </c>
      <c r="AU6" s="26">
        <v>1842.7672955974842</v>
      </c>
      <c r="AV6" s="26">
        <v>1715.8808933002481</v>
      </c>
      <c r="AW6" s="26">
        <v>1721.5422276621789</v>
      </c>
      <c r="AX6" s="26">
        <v>1687.8402903811252</v>
      </c>
      <c r="AY6" s="26">
        <v>1778.3751493428913</v>
      </c>
      <c r="AZ6" s="26">
        <v>1741.1556603773586</v>
      </c>
      <c r="BA6" s="26">
        <v>1747.2335468841002</v>
      </c>
      <c r="BB6" s="26">
        <v>1778.6083956296723</v>
      </c>
      <c r="BC6" s="26">
        <v>1869.3923906871096</v>
      </c>
      <c r="BD6" s="26">
        <v>1832.8643781654475</v>
      </c>
      <c r="BE6" s="26">
        <v>1874.9305169538632</v>
      </c>
      <c r="BF6" s="26">
        <v>1859.4266813671445</v>
      </c>
      <c r="BG6" s="26">
        <v>1840.152755046372</v>
      </c>
      <c r="BH6" s="26">
        <v>1853.1317494600432</v>
      </c>
      <c r="BI6" s="26">
        <v>1940.1389631213256</v>
      </c>
      <c r="BJ6" s="26">
        <v>2003.1779661016951</v>
      </c>
      <c r="BK6" s="26">
        <v>1993.037309511298</v>
      </c>
      <c r="BL6" s="26">
        <v>2086.9708029197081</v>
      </c>
      <c r="BM6" s="26">
        <v>2056.5736434108526</v>
      </c>
      <c r="BN6" s="26">
        <v>2096.2998976458548</v>
      </c>
      <c r="BO6" s="26">
        <v>2111.6016218955906</v>
      </c>
      <c r="BP6" s="26">
        <v>2130.3309929789366</v>
      </c>
      <c r="BQ6" s="26">
        <v>2046.151560178306</v>
      </c>
      <c r="BR6" s="26">
        <v>2102.0851688693097</v>
      </c>
      <c r="BS6" s="26">
        <v>2148.5465116279074</v>
      </c>
      <c r="BT6" s="26">
        <v>2181.4656415185009</v>
      </c>
      <c r="BU6" s="26">
        <v>2182.917658257973</v>
      </c>
      <c r="BV6" s="26">
        <v>2240.4198113207549</v>
      </c>
      <c r="BW6" s="26">
        <v>2299.0500701918577</v>
      </c>
      <c r="BX6" s="26">
        <v>2285.3749999999995</v>
      </c>
      <c r="BY6" s="26">
        <v>2274.2086001829825</v>
      </c>
      <c r="BZ6" s="26">
        <v>2336.1093538183463</v>
      </c>
      <c r="CA6" s="26">
        <v>2394.5149754135</v>
      </c>
      <c r="CB6" s="26">
        <v>2388.8081524147096</v>
      </c>
      <c r="CC6" s="26">
        <v>2399.6309314586997</v>
      </c>
      <c r="CD6" s="26">
        <v>2523.2432432432433</v>
      </c>
      <c r="CE6" s="26">
        <v>2555.1795759411511</v>
      </c>
      <c r="CF6" s="26">
        <v>2597.7911474000862</v>
      </c>
      <c r="CG6" s="26">
        <v>2628.737201365188</v>
      </c>
      <c r="CH6" s="26">
        <v>2657.4271229404308</v>
      </c>
      <c r="CI6" s="26">
        <v>2770.2252816020027</v>
      </c>
      <c r="CJ6" s="26">
        <v>2835.790774299835</v>
      </c>
      <c r="CK6" s="26">
        <v>2862.9894394800976</v>
      </c>
      <c r="CL6" s="26">
        <v>2869.5955146175411</v>
      </c>
      <c r="CM6" s="26">
        <v>2952.094861660079</v>
      </c>
      <c r="CN6" s="26">
        <v>3016.6106989457244</v>
      </c>
      <c r="CO6" s="26">
        <v>3104.2020046260604</v>
      </c>
      <c r="CP6" s="26">
        <v>3141.0674799847507</v>
      </c>
      <c r="CQ6" s="26">
        <v>3290.2977761025254</v>
      </c>
      <c r="CR6" s="26">
        <v>3325.5800074599028</v>
      </c>
      <c r="CS6" s="26">
        <v>3345.9741697416976</v>
      </c>
      <c r="CT6" s="26">
        <v>3401.7986136446552</v>
      </c>
      <c r="CU6" s="26">
        <v>3486.2810810810815</v>
      </c>
      <c r="CV6" s="26">
        <v>3552.1003915984338</v>
      </c>
      <c r="CW6" s="26">
        <v>3642.5166959578205</v>
      </c>
      <c r="CX6" s="26">
        <v>3705.0832755031229</v>
      </c>
      <c r="CY6" s="26">
        <v>3856.6609530339388</v>
      </c>
      <c r="CZ6" s="26">
        <v>3812.226363944425</v>
      </c>
      <c r="DA6" s="26">
        <v>3912.168957425411</v>
      </c>
      <c r="DB6" s="26">
        <v>4110.4075546719687</v>
      </c>
      <c r="DC6" s="26">
        <v>3777.9476268412436</v>
      </c>
      <c r="DD6" s="26">
        <v>3891.2580853816303</v>
      </c>
      <c r="DE6" s="26">
        <v>3616.5814696485622</v>
      </c>
      <c r="DF6" s="26">
        <v>3458.5971563981038</v>
      </c>
      <c r="DG6" s="26">
        <v>3859.6283572767024</v>
      </c>
      <c r="DH6" s="26">
        <v>3991.9895126465149</v>
      </c>
      <c r="DI6" s="26">
        <v>3826.0547945205481</v>
      </c>
      <c r="DJ6" s="26">
        <v>4166.351595424444</v>
      </c>
      <c r="DK6" s="26">
        <v>4558.8110846245527</v>
      </c>
      <c r="DL6" s="26">
        <v>4528.1941575686042</v>
      </c>
      <c r="DM6" s="26">
        <v>4378.3795620437959</v>
      </c>
      <c r="DN6" s="26">
        <v>4597.6825028968715</v>
      </c>
      <c r="DO6" s="26">
        <v>4657.9251798561154</v>
      </c>
      <c r="DP6" s="26">
        <v>4785.4675436088073</v>
      </c>
      <c r="DQ6" s="26">
        <v>5075.3553155201816</v>
      </c>
      <c r="DR6" s="26">
        <v>5340.7876905702997</v>
      </c>
      <c r="DS6" s="26">
        <v>5359.2406836648925</v>
      </c>
      <c r="DT6" s="26">
        <v>5169.3921731890096</v>
      </c>
      <c r="DU6" s="26">
        <v>5290.5284888521892</v>
      </c>
      <c r="DV6" s="26">
        <v>5402.0703764320797</v>
      </c>
      <c r="DW6" s="26">
        <v>5479.6887686062255</v>
      </c>
      <c r="DX6" s="26">
        <v>5574.7608812466415</v>
      </c>
      <c r="DY6" s="26">
        <v>5668.4635902907439</v>
      </c>
      <c r="DZ6" s="26">
        <v>5762.3907863383629</v>
      </c>
      <c r="EA6" s="26">
        <v>5992.951379763469</v>
      </c>
      <c r="EB6" s="26">
        <v>5116.2839248434229</v>
      </c>
      <c r="EC6" s="26">
        <v>4573.7457934247996</v>
      </c>
      <c r="ED6" s="26">
        <v>4628.5318985395843</v>
      </c>
      <c r="EE6" s="26">
        <v>5079.9518865535583</v>
      </c>
      <c r="EF6" s="26">
        <v>5543.1040520260131</v>
      </c>
      <c r="EG6" s="26">
        <v>5066.1359703337457</v>
      </c>
      <c r="EH6" s="26">
        <v>5776.6642282370149</v>
      </c>
      <c r="EI6" s="26">
        <v>6034.8480463096957</v>
      </c>
      <c r="EJ6" s="26">
        <v>6133.0167064439147</v>
      </c>
      <c r="EK6" s="26">
        <v>6494.3687943262412</v>
      </c>
      <c r="EL6" s="26">
        <v>6943.1046593303681</v>
      </c>
      <c r="EM6" s="26">
        <v>6936.4860280415087</v>
      </c>
      <c r="EN6" s="26">
        <v>6955.2376557452699</v>
      </c>
      <c r="EO6" s="26">
        <v>7291.5903764464629</v>
      </c>
      <c r="EP6" s="26">
        <v>7371.3118474807079</v>
      </c>
      <c r="EQ6" s="26">
        <v>7395.3593151610721</v>
      </c>
      <c r="ER6" s="26">
        <v>7438.7586978623622</v>
      </c>
      <c r="ES6" s="26">
        <v>7965.0949423006341</v>
      </c>
      <c r="ET6" s="26">
        <v>8095.2229082117647</v>
      </c>
      <c r="EU6" s="26">
        <v>8637.1550306644294</v>
      </c>
      <c r="EV6" s="26">
        <v>8811.831477843265</v>
      </c>
      <c r="EW6" s="26">
        <v>9311.8663929609356</v>
      </c>
      <c r="EX6" s="26">
        <v>9747.3605516280859</v>
      </c>
      <c r="EY6" s="26">
        <v>9731.6603392405686</v>
      </c>
      <c r="EZ6" s="26">
        <v>10559.575066242303</v>
      </c>
      <c r="FA6" s="26">
        <v>10953.321704041527</v>
      </c>
      <c r="FB6" s="26">
        <v>11159.770713913496</v>
      </c>
      <c r="FC6" s="26">
        <v>11436.513185087211</v>
      </c>
      <c r="FD6" s="26">
        <v>11836.747272615208</v>
      </c>
      <c r="FE6" s="26">
        <v>12530.550411424816</v>
      </c>
      <c r="FF6" s="26">
        <v>12685.551346921749</v>
      </c>
      <c r="FG6" s="26">
        <v>12933.582584846727</v>
      </c>
      <c r="FH6" s="26">
        <v>13538.355267533672</v>
      </c>
      <c r="FI6" s="26">
        <v>13945.427800570347</v>
      </c>
      <c r="FJ6" s="26">
        <v>13751.222177802418</v>
      </c>
      <c r="FK6" s="26">
        <v>13621.125165296044</v>
      </c>
      <c r="FL6" s="26">
        <v>14466.360025517508</v>
      </c>
      <c r="FM6" s="26">
        <v>14655.436197372899</v>
      </c>
      <c r="FN6" s="26">
        <v>14825.693192355306</v>
      </c>
      <c r="FO6" s="26">
        <v>15313.47717323327</v>
      </c>
      <c r="FP6" s="26">
        <v>15227.325563577939</v>
      </c>
      <c r="FQ6" s="26">
        <v>15096.146261343198</v>
      </c>
      <c r="FR6" s="26">
        <v>15563.29758236433</v>
      </c>
      <c r="FS6" s="26">
        <v>15966.221750516252</v>
      </c>
      <c r="FT6" s="26">
        <v>16675.929876620306</v>
      </c>
      <c r="FU6" s="26">
        <v>17384.116482595447</v>
      </c>
      <c r="FV6" s="26">
        <v>17993.240548739646</v>
      </c>
      <c r="FW6" s="26">
        <v>18023.321131322966</v>
      </c>
      <c r="FX6" s="26">
        <v>18224.331496382896</v>
      </c>
      <c r="FY6" s="26">
        <v>18261.334962659228</v>
      </c>
      <c r="FZ6" s="26">
        <v>18452.411750815125</v>
      </c>
      <c r="GA6" s="26">
        <v>18643.779300210022</v>
      </c>
      <c r="GB6" s="26">
        <v>18949.427489258374</v>
      </c>
      <c r="GC6" s="26">
        <v>18870.436974959637</v>
      </c>
      <c r="GD6" s="26">
        <v>19847.246385420305</v>
      </c>
      <c r="GE6" s="26">
        <v>20350.023828644404</v>
      </c>
      <c r="GF6" s="26">
        <v>20809.68712767362</v>
      </c>
      <c r="GG6" s="26">
        <v>21387.543114619457</v>
      </c>
      <c r="GH6" s="26">
        <v>21771.086679840919</v>
      </c>
      <c r="GI6" s="26">
        <v>22254.890572305132</v>
      </c>
      <c r="GJ6" s="26">
        <v>22975.162513096224</v>
      </c>
      <c r="GK6" s="26">
        <v>23059.374968492255</v>
      </c>
      <c r="GL6" s="26">
        <v>23082.620718988044</v>
      </c>
      <c r="GM6" s="26">
        <v>23088.582457475135</v>
      </c>
      <c r="GN6" s="26">
        <v>23492.664118911027</v>
      </c>
      <c r="GO6" s="26">
        <v>23972.564284050964</v>
      </c>
      <c r="GP6" s="26">
        <v>24680.492879670925</v>
      </c>
      <c r="GQ6" s="26">
        <v>24995.245166528901</v>
      </c>
      <c r="GR6" s="26">
        <v>24620.568805389077</v>
      </c>
      <c r="GS6" s="26"/>
      <c r="GU6" s="120">
        <f t="shared" si="0"/>
        <v>2.2064611275498747E-2</v>
      </c>
      <c r="GV6" s="120">
        <f t="shared" si="1"/>
        <v>1.6150540521729706E-2</v>
      </c>
      <c r="GY6" s="2" t="s">
        <v>455</v>
      </c>
      <c r="GZ6" s="124" t="e">
        <v>#N/A</v>
      </c>
      <c r="HA6" s="124">
        <v>3.4578038107934583E-2</v>
      </c>
      <c r="HF6"/>
      <c r="HG6"/>
    </row>
    <row r="7" spans="1:215">
      <c r="A7" s="5" t="s">
        <v>419</v>
      </c>
      <c r="B7" s="17">
        <v>400</v>
      </c>
      <c r="C7" s="17" t="e">
        <v>#N/A</v>
      </c>
      <c r="D7" s="17">
        <v>400</v>
      </c>
      <c r="E7" s="17" t="e">
        <v>#N/A</v>
      </c>
      <c r="F7" s="26">
        <v>453.33333333333331</v>
      </c>
      <c r="G7" s="26" t="e">
        <v>#N/A</v>
      </c>
      <c r="H7" s="26">
        <v>537.5</v>
      </c>
      <c r="I7" s="26" t="e">
        <v>#N/A</v>
      </c>
      <c r="J7" s="26">
        <v>637.5</v>
      </c>
      <c r="K7" s="26" t="e">
        <v>#N/A</v>
      </c>
      <c r="L7" s="26">
        <v>781.00940975192464</v>
      </c>
      <c r="M7" s="26" t="e">
        <v>#N/A</v>
      </c>
      <c r="N7" s="26" t="e">
        <v>#N/A</v>
      </c>
      <c r="O7" s="26" t="e">
        <v>#N/A</v>
      </c>
      <c r="P7" s="26" t="e">
        <v>#N/A</v>
      </c>
      <c r="Q7" s="26" t="e">
        <v>#N/A</v>
      </c>
      <c r="R7" s="26" t="e">
        <v>#N/A</v>
      </c>
      <c r="S7" s="26" t="e">
        <v>#N/A</v>
      </c>
      <c r="T7" s="26" t="e">
        <v>#N/A</v>
      </c>
      <c r="U7" s="26" t="e">
        <v>#N/A</v>
      </c>
      <c r="V7" s="26" t="e">
        <v>#N/A</v>
      </c>
      <c r="W7" s="26" t="e">
        <v>#N/A</v>
      </c>
      <c r="X7" s="26" t="e">
        <v>#N/A</v>
      </c>
      <c r="Y7" s="26" t="e">
        <v>#N/A</v>
      </c>
      <c r="Z7" s="26" t="e">
        <v>#N/A</v>
      </c>
      <c r="AA7" s="26" t="e">
        <v>#N/A</v>
      </c>
      <c r="AB7" s="26" t="e">
        <v>#N/A</v>
      </c>
      <c r="AC7" s="26" t="e">
        <v>#N/A</v>
      </c>
      <c r="AD7" s="26" t="e">
        <v>#N/A</v>
      </c>
      <c r="AE7" s="26" t="e">
        <v>#N/A</v>
      </c>
      <c r="AF7" s="26" t="e">
        <v>#N/A</v>
      </c>
      <c r="AG7" s="26" t="e">
        <v>#N/A</v>
      </c>
      <c r="AH7" s="26" t="e">
        <v>#N/A</v>
      </c>
      <c r="AI7" s="26" t="e">
        <v>#N/A</v>
      </c>
      <c r="AJ7" s="26" t="e">
        <v>#N/A</v>
      </c>
      <c r="AK7" s="26" t="e">
        <v>#N/A</v>
      </c>
      <c r="AL7" s="26" t="e">
        <v>#N/A</v>
      </c>
      <c r="AM7" s="26" t="e">
        <v>#N/A</v>
      </c>
      <c r="AN7" s="26" t="e">
        <v>#N/A</v>
      </c>
      <c r="AO7" s="26" t="e">
        <v>#N/A</v>
      </c>
      <c r="AP7" s="26">
        <v>910.93366093366092</v>
      </c>
      <c r="AQ7" s="26" t="e">
        <v>#N/A</v>
      </c>
      <c r="AR7" s="26" t="e">
        <v>#N/A</v>
      </c>
      <c r="AS7" s="26" t="e">
        <v>#N/A</v>
      </c>
      <c r="AT7" s="26" t="e">
        <v>#N/A</v>
      </c>
      <c r="AU7" s="26" t="e">
        <v>#N/A</v>
      </c>
      <c r="AV7" s="26" t="e">
        <v>#N/A</v>
      </c>
      <c r="AW7" s="26" t="e">
        <v>#N/A</v>
      </c>
      <c r="AX7" s="26" t="e">
        <v>#N/A</v>
      </c>
      <c r="AY7" s="26" t="e">
        <v>#N/A</v>
      </c>
      <c r="AZ7" s="26">
        <v>959.1484464902187</v>
      </c>
      <c r="BA7" s="26">
        <v>957.8107183580388</v>
      </c>
      <c r="BB7" s="26">
        <v>896.27959413754229</v>
      </c>
      <c r="BC7" s="26">
        <v>957.63656633221854</v>
      </c>
      <c r="BD7" s="26">
        <v>968.56039713182577</v>
      </c>
      <c r="BE7" s="26">
        <v>951.44571740316417</v>
      </c>
      <c r="BF7" s="26">
        <v>958.1521739130435</v>
      </c>
      <c r="BG7" s="26">
        <v>885.8547241944292</v>
      </c>
      <c r="BH7" s="26">
        <v>1003.3783783783783</v>
      </c>
      <c r="BI7" s="26">
        <v>1101.4994232987312</v>
      </c>
      <c r="BJ7" s="26">
        <v>1139.6807297605474</v>
      </c>
      <c r="BK7" s="26">
        <v>1126.8393057110864</v>
      </c>
      <c r="BL7" s="26">
        <v>1145.0324354040683</v>
      </c>
      <c r="BM7" s="26">
        <v>1193.3974011911205</v>
      </c>
      <c r="BN7" s="26">
        <v>1204.1201281366791</v>
      </c>
      <c r="BO7" s="26">
        <v>1211.1848341232228</v>
      </c>
      <c r="BP7" s="26">
        <v>1259.2427385892117</v>
      </c>
      <c r="BQ7" s="26">
        <v>1211.2003065917222</v>
      </c>
      <c r="BR7" s="26">
        <v>1172.7665153807361</v>
      </c>
      <c r="BS7" s="26">
        <v>1167.4041708043694</v>
      </c>
      <c r="BT7" s="26">
        <v>1154.8265754763067</v>
      </c>
      <c r="BU7" s="26">
        <v>1110.0579150579151</v>
      </c>
      <c r="BV7" s="26">
        <v>1202.8860819828408</v>
      </c>
      <c r="BW7" s="26">
        <v>1229.807511737089</v>
      </c>
      <c r="BX7" s="26">
        <v>1219.3424214417744</v>
      </c>
      <c r="BY7" s="26">
        <v>1231.2287015945328</v>
      </c>
      <c r="BZ7" s="26">
        <v>1275.501798561151</v>
      </c>
      <c r="CA7" s="26">
        <v>1275.5374059318283</v>
      </c>
      <c r="CB7" s="26">
        <v>1302.287456445993</v>
      </c>
      <c r="CC7" s="26">
        <v>1326.5877305877304</v>
      </c>
      <c r="CD7" s="26">
        <v>1381.0401861252117</v>
      </c>
      <c r="CE7" s="26">
        <v>1350.390142021721</v>
      </c>
      <c r="CF7" s="26">
        <v>1279.8853529171768</v>
      </c>
      <c r="CG7" s="26">
        <v>1340.9012345679012</v>
      </c>
      <c r="CH7" s="26">
        <v>1399.4225408203902</v>
      </c>
      <c r="CI7" s="26">
        <v>1492.3962948046717</v>
      </c>
      <c r="CJ7" s="26">
        <v>1569.9411530815107</v>
      </c>
      <c r="CK7" s="26">
        <v>1624.1945861122006</v>
      </c>
      <c r="CL7" s="26">
        <v>1668.1977597528003</v>
      </c>
      <c r="CM7" s="26">
        <v>1606.9893292682925</v>
      </c>
      <c r="CN7" s="26">
        <v>1668.4803476946336</v>
      </c>
      <c r="CO7" s="26">
        <v>1636.1781027371578</v>
      </c>
      <c r="CP7" s="26">
        <v>1591.3034251675354</v>
      </c>
      <c r="CQ7" s="26">
        <v>1685.7893569844791</v>
      </c>
      <c r="CR7" s="26">
        <v>1730.9868372943326</v>
      </c>
      <c r="CS7" s="26">
        <v>1741.8236784938447</v>
      </c>
      <c r="CT7" s="26">
        <v>1794.3281922525105</v>
      </c>
      <c r="CU7" s="26">
        <v>1834.4877702942219</v>
      </c>
      <c r="CV7" s="26">
        <v>1828.9377839916115</v>
      </c>
      <c r="CW7" s="26">
        <v>1884.3032080027597</v>
      </c>
      <c r="CX7" s="26">
        <v>1906.4479344486176</v>
      </c>
      <c r="CY7" s="26">
        <v>1939.1326806212023</v>
      </c>
      <c r="CZ7" s="26">
        <v>2022.4019346230823</v>
      </c>
      <c r="DA7" s="26">
        <v>2110.6706309877763</v>
      </c>
      <c r="DB7" s="26">
        <v>2000.6170979364556</v>
      </c>
      <c r="DC7" s="26">
        <v>1881.6775867661368</v>
      </c>
      <c r="DD7" s="26">
        <v>1893.0370370370372</v>
      </c>
      <c r="DE7" s="26">
        <v>1580.8889244558254</v>
      </c>
      <c r="DF7" s="26">
        <v>1369.8016</v>
      </c>
      <c r="DG7" s="26">
        <v>1658.2293872313121</v>
      </c>
      <c r="DH7" s="26">
        <v>1845.5298436003832</v>
      </c>
      <c r="DI7" s="26">
        <v>1884.4526813880127</v>
      </c>
      <c r="DJ7" s="26">
        <v>2058.0143302180691</v>
      </c>
      <c r="DK7" s="26">
        <v>2186.799259944496</v>
      </c>
      <c r="DL7" s="26">
        <v>2224.0437041564792</v>
      </c>
      <c r="DM7" s="26">
        <v>2328.1949152542375</v>
      </c>
      <c r="DN7" s="26">
        <v>2391.8089248277929</v>
      </c>
      <c r="DO7" s="26">
        <v>2557.1175771971498</v>
      </c>
      <c r="DP7" s="26">
        <v>2707.2352767962311</v>
      </c>
      <c r="DQ7" s="26">
        <v>2716.8177570093453</v>
      </c>
      <c r="DR7" s="26">
        <v>2665.633806900551</v>
      </c>
      <c r="DS7" s="26">
        <v>2580.597238204833</v>
      </c>
      <c r="DT7" s="26">
        <v>2549.7636311732799</v>
      </c>
      <c r="DU7" s="26">
        <v>2701.6446398184912</v>
      </c>
      <c r="DV7" s="26">
        <v>2988.3741899126512</v>
      </c>
      <c r="DW7" s="26">
        <v>3092.6619127516774</v>
      </c>
      <c r="DX7" s="26">
        <v>3278.7758955845602</v>
      </c>
      <c r="DY7" s="26">
        <v>3441.1795366795373</v>
      </c>
      <c r="DZ7" s="26">
        <v>3589.4436542669587</v>
      </c>
      <c r="EA7" s="26">
        <v>3407.6977753662504</v>
      </c>
      <c r="EB7" s="26">
        <v>3220.4153596538672</v>
      </c>
      <c r="EC7" s="26">
        <v>3322.2109670448408</v>
      </c>
      <c r="ED7" s="26">
        <v>3327.1734088457388</v>
      </c>
      <c r="EE7" s="26">
        <v>3696.7258801397479</v>
      </c>
      <c r="EF7" s="26">
        <v>3684.5799196787152</v>
      </c>
      <c r="EG7" s="26">
        <v>3449.5159659393298</v>
      </c>
      <c r="EH7" s="26">
        <v>3682.991592222806</v>
      </c>
      <c r="EI7" s="26">
        <v>3716.845037574501</v>
      </c>
      <c r="EJ7" s="26">
        <v>3957.1950408997959</v>
      </c>
      <c r="EK7" s="26">
        <v>4143.2576331062328</v>
      </c>
      <c r="EL7" s="26">
        <v>4253.28643767617</v>
      </c>
      <c r="EM7" s="26">
        <v>4571.1956118894077</v>
      </c>
      <c r="EN7" s="26">
        <v>4674.4896711893407</v>
      </c>
      <c r="EO7" s="26">
        <v>4651.6403343479742</v>
      </c>
      <c r="EP7" s="26">
        <v>5001.5524612481795</v>
      </c>
      <c r="EQ7" s="26">
        <v>5196.8169260195045</v>
      </c>
      <c r="ER7" s="26">
        <v>5295.3266226031719</v>
      </c>
      <c r="ES7" s="26">
        <v>5490.0555041628122</v>
      </c>
      <c r="ET7" s="26">
        <v>5474.3336850314236</v>
      </c>
      <c r="EU7" s="26">
        <v>5753.5212870048017</v>
      </c>
      <c r="EV7" s="26">
        <v>6230.3594003973267</v>
      </c>
      <c r="EW7" s="26">
        <v>6657.9182623463239</v>
      </c>
      <c r="EX7" s="26">
        <v>6818.9666439048651</v>
      </c>
      <c r="EY7" s="26">
        <v>6993.9948829496279</v>
      </c>
      <c r="EZ7" s="26">
        <v>7306.7337591985479</v>
      </c>
      <c r="FA7" s="26">
        <v>7669.6002306883929</v>
      </c>
      <c r="FB7" s="26">
        <v>7824.4979282315217</v>
      </c>
      <c r="FC7" s="26">
        <v>7946.5988556897655</v>
      </c>
      <c r="FD7" s="26">
        <v>8092.9970567186338</v>
      </c>
      <c r="FE7" s="26">
        <v>8877.5754062959259</v>
      </c>
      <c r="FF7" s="26">
        <v>9576.8692794466369</v>
      </c>
      <c r="FG7" s="26">
        <v>9764.6984339536393</v>
      </c>
      <c r="FH7" s="26">
        <v>10447.53954872095</v>
      </c>
      <c r="FI7" s="26">
        <v>11085.105466450324</v>
      </c>
      <c r="FJ7" s="26">
        <v>11361.296080181231</v>
      </c>
      <c r="FK7" s="26">
        <v>11441.302752725864</v>
      </c>
      <c r="FL7" s="26">
        <v>11358.403813728612</v>
      </c>
      <c r="FM7" s="26">
        <v>11354.528960506041</v>
      </c>
      <c r="FN7" s="26">
        <v>11558.900862867087</v>
      </c>
      <c r="FO7" s="26">
        <v>12331.547277997101</v>
      </c>
      <c r="FP7" s="26">
        <v>12948.958423779721</v>
      </c>
      <c r="FQ7" s="26">
        <v>13134.056838759625</v>
      </c>
      <c r="FR7" s="26">
        <v>13484.753154850088</v>
      </c>
      <c r="FS7" s="26">
        <v>13766.872393702606</v>
      </c>
      <c r="FT7" s="26">
        <v>14106.716637428746</v>
      </c>
      <c r="FU7" s="26">
        <v>14522.062686169502</v>
      </c>
      <c r="FV7" s="26">
        <v>14819.458956445556</v>
      </c>
      <c r="FW7" s="26">
        <v>15382.232073173524</v>
      </c>
      <c r="FX7" s="26">
        <v>16087.912727707921</v>
      </c>
      <c r="FY7" s="26">
        <v>16945.69265407891</v>
      </c>
      <c r="FZ7" s="26">
        <v>16866.371960225664</v>
      </c>
      <c r="GA7" s="26">
        <v>15702.913452073202</v>
      </c>
      <c r="GB7" s="26">
        <v>15022.908081008856</v>
      </c>
      <c r="GC7" s="26">
        <v>14766.532904230105</v>
      </c>
      <c r="GD7" s="26">
        <v>15283.664122807653</v>
      </c>
      <c r="GE7" s="26">
        <v>15752.678133567295</v>
      </c>
      <c r="GF7" s="26">
        <v>16300.089751979567</v>
      </c>
      <c r="GG7" s="26">
        <v>17261.581599203648</v>
      </c>
      <c r="GH7" s="26">
        <v>18193.182297279782</v>
      </c>
      <c r="GI7" s="26">
        <v>18855.985065810124</v>
      </c>
      <c r="GJ7" s="26">
        <v>19770.363125762415</v>
      </c>
      <c r="GK7" s="26">
        <v>20245.896528566154</v>
      </c>
      <c r="GL7" s="26">
        <v>20521.702224843684</v>
      </c>
      <c r="GM7" s="26">
        <v>20845.802738257305</v>
      </c>
      <c r="GN7" s="26">
        <v>21574.406195632499</v>
      </c>
      <c r="GO7" s="26">
        <v>22140.573208240847</v>
      </c>
      <c r="GP7" s="26">
        <v>23190.283543208167</v>
      </c>
      <c r="GQ7" s="26">
        <v>24131.519568728214</v>
      </c>
      <c r="GR7" s="26">
        <v>24343.586318430109</v>
      </c>
      <c r="GS7" s="26"/>
      <c r="GU7" s="120">
        <f t="shared" si="0"/>
        <v>3.0535844567393555E-2</v>
      </c>
      <c r="GV7" s="120">
        <f t="shared" si="1"/>
        <v>2.0595134633863754E-2</v>
      </c>
      <c r="GY7" s="2" t="s">
        <v>454</v>
      </c>
      <c r="GZ7" s="127" t="e">
        <v>#N/A</v>
      </c>
      <c r="HA7" s="124">
        <v>3.1655644630628643E-2</v>
      </c>
    </row>
    <row r="8" spans="1:215">
      <c r="A8" s="5" t="s">
        <v>420</v>
      </c>
      <c r="B8" s="17">
        <v>473.2</v>
      </c>
      <c r="C8" s="17" t="e">
        <v>#N/A</v>
      </c>
      <c r="D8" s="17">
        <v>425.07692307692309</v>
      </c>
      <c r="E8" s="17" t="e">
        <v>#N/A</v>
      </c>
      <c r="F8" s="26">
        <v>727.4666666666667</v>
      </c>
      <c r="G8" s="26" t="e">
        <v>#N/A</v>
      </c>
      <c r="H8" s="26">
        <v>841.02702702702697</v>
      </c>
      <c r="I8" s="26" t="e">
        <v>#N/A</v>
      </c>
      <c r="J8" s="26">
        <v>910.01816403521025</v>
      </c>
      <c r="K8" s="26" t="e">
        <v>#N/A</v>
      </c>
      <c r="L8" s="26">
        <v>1134.9759999999999</v>
      </c>
      <c r="M8" s="26">
        <v>1224.5390972663699</v>
      </c>
      <c r="N8" s="26">
        <v>1176.1716900741676</v>
      </c>
      <c r="O8" s="26">
        <v>1213.1640808650682</v>
      </c>
      <c r="P8" s="26">
        <v>1245.8368350608521</v>
      </c>
      <c r="Q8" s="26">
        <v>1190.9119010819165</v>
      </c>
      <c r="R8" s="26">
        <v>1222.6627328047207</v>
      </c>
      <c r="S8" s="26">
        <v>1197.1460873285055</v>
      </c>
      <c r="T8" s="26">
        <v>1189.5980800194427</v>
      </c>
      <c r="U8" s="26">
        <v>1220.7019451492088</v>
      </c>
      <c r="V8" s="26">
        <v>1190.8408408408409</v>
      </c>
      <c r="W8" s="26">
        <v>1207.5121863692095</v>
      </c>
      <c r="X8" s="26">
        <v>1312.2804928864814</v>
      </c>
      <c r="Y8" s="26">
        <v>1287.6208553294978</v>
      </c>
      <c r="Z8" s="26">
        <v>1289.5537375586994</v>
      </c>
      <c r="AA8" s="26">
        <v>1332.7058823529412</v>
      </c>
      <c r="AB8" s="26">
        <v>1310.8724910761309</v>
      </c>
      <c r="AC8" s="26">
        <v>1329.248770265157</v>
      </c>
      <c r="AD8" s="26">
        <v>1386.8894229377188</v>
      </c>
      <c r="AE8" s="26">
        <v>1335.5320006912841</v>
      </c>
      <c r="AF8" s="26">
        <v>1427.7363896848137</v>
      </c>
      <c r="AG8" s="26">
        <v>1455.9742148948915</v>
      </c>
      <c r="AH8" s="26">
        <v>1417.826111647453</v>
      </c>
      <c r="AI8" s="26">
        <v>1486.658375261462</v>
      </c>
      <c r="AJ8" s="26">
        <v>1533.4421339936407</v>
      </c>
      <c r="AK8" s="26">
        <v>1479.9159663865546</v>
      </c>
      <c r="AL8" s="26">
        <v>1478.2717910072847</v>
      </c>
      <c r="AM8" s="26">
        <v>1635.3624961762007</v>
      </c>
      <c r="AN8" s="26">
        <v>1529.4965224860762</v>
      </c>
      <c r="AO8" s="26">
        <v>1571.9097711146085</v>
      </c>
      <c r="AP8" s="26">
        <v>1596.6712517193948</v>
      </c>
      <c r="AQ8" s="26">
        <v>1567.6964829079745</v>
      </c>
      <c r="AR8" s="26">
        <v>1664.3721489251277</v>
      </c>
      <c r="AS8" s="26">
        <v>1577.8600397397861</v>
      </c>
      <c r="AT8" s="26">
        <v>1648.0783313895142</v>
      </c>
      <c r="AU8" s="26">
        <v>1617.3513513513512</v>
      </c>
      <c r="AV8" s="26">
        <v>1685.6179168915273</v>
      </c>
      <c r="AW8" s="26">
        <v>1779.0409482758621</v>
      </c>
      <c r="AX8" s="26">
        <v>1900.0806885422271</v>
      </c>
      <c r="AY8" s="26">
        <v>1773.5230934479055</v>
      </c>
      <c r="AZ8" s="26">
        <v>1892.1447721179625</v>
      </c>
      <c r="BA8" s="26">
        <v>1769.2966033698849</v>
      </c>
      <c r="BB8" s="26">
        <v>1913.9658848614072</v>
      </c>
      <c r="BC8" s="26">
        <v>1973.3757623972422</v>
      </c>
      <c r="BD8" s="26">
        <v>1987.744321183307</v>
      </c>
      <c r="BE8" s="26">
        <v>1924.1714886901632</v>
      </c>
      <c r="BF8" s="26">
        <v>1934.1123949579833</v>
      </c>
      <c r="BG8" s="26">
        <v>1812.9217891708083</v>
      </c>
      <c r="BH8" s="26">
        <v>1981.6853639446908</v>
      </c>
      <c r="BI8" s="26">
        <v>2006.4026742093083</v>
      </c>
      <c r="BJ8" s="26">
        <v>1875.6506503642038</v>
      </c>
      <c r="BK8" s="26">
        <v>1899.4074898624476</v>
      </c>
      <c r="BL8" s="26">
        <v>2078.4266567584068</v>
      </c>
      <c r="BM8" s="26">
        <v>1922.0961279594583</v>
      </c>
      <c r="BN8" s="26">
        <v>2157.2324676690146</v>
      </c>
      <c r="BO8" s="26">
        <v>2219.0691766306481</v>
      </c>
      <c r="BP8" s="26">
        <v>2028.2194645554457</v>
      </c>
      <c r="BQ8" s="26">
        <v>2127.4821650767317</v>
      </c>
      <c r="BR8" s="26">
        <v>2091.1263060134665</v>
      </c>
      <c r="BS8" s="26">
        <v>1953.3067927728805</v>
      </c>
      <c r="BT8" s="26">
        <v>2120.430195927775</v>
      </c>
      <c r="BU8" s="26">
        <v>2193.6402490367686</v>
      </c>
      <c r="BV8" s="26">
        <v>2288.3455016905205</v>
      </c>
      <c r="BW8" s="26">
        <v>2287.8401145115522</v>
      </c>
      <c r="BX8" s="26">
        <v>2253.2539806707205</v>
      </c>
      <c r="BY8" s="26">
        <v>2207.354667404928</v>
      </c>
      <c r="BZ8" s="26">
        <v>2236.6830498268855</v>
      </c>
      <c r="CA8" s="26">
        <v>2249.4339040838331</v>
      </c>
      <c r="CB8" s="26">
        <v>2269.4038827655309</v>
      </c>
      <c r="CC8" s="26">
        <v>2322.4284321567839</v>
      </c>
      <c r="CD8" s="26">
        <v>2376.012445644024</v>
      </c>
      <c r="CE8" s="26">
        <v>2432.0610509466524</v>
      </c>
      <c r="CF8" s="26">
        <v>2492.87150251294</v>
      </c>
      <c r="CG8" s="26">
        <v>2534.8947368421054</v>
      </c>
      <c r="CH8" s="26">
        <v>2626.0233672857998</v>
      </c>
      <c r="CI8" s="26">
        <v>2569.2218315127934</v>
      </c>
      <c r="CJ8" s="26">
        <v>2685.4419536226114</v>
      </c>
      <c r="CK8" s="26">
        <v>2639.248364231189</v>
      </c>
      <c r="CL8" s="26">
        <v>2759.6174486694831</v>
      </c>
      <c r="CM8" s="26">
        <v>2911.446579194002</v>
      </c>
      <c r="CN8" s="26">
        <v>2875.6862899650228</v>
      </c>
      <c r="CO8" s="26">
        <v>2826.4949557086616</v>
      </c>
      <c r="CP8" s="26">
        <v>2775.2903986441679</v>
      </c>
      <c r="CQ8" s="26">
        <v>2830.5475163046149</v>
      </c>
      <c r="CR8" s="26">
        <v>2846.7080692136369</v>
      </c>
      <c r="CS8" s="26">
        <v>2894.020322817315</v>
      </c>
      <c r="CT8" s="26">
        <v>2943.2813736505304</v>
      </c>
      <c r="CU8" s="26">
        <v>3070.3294904987542</v>
      </c>
      <c r="CV8" s="26">
        <v>3044.9492033328461</v>
      </c>
      <c r="CW8" s="26">
        <v>3166.8147850835576</v>
      </c>
      <c r="CX8" s="26">
        <v>2965.207015330875</v>
      </c>
      <c r="CY8" s="26">
        <v>3249.5770934708407</v>
      </c>
      <c r="CZ8" s="26">
        <v>3514.4934355279374</v>
      </c>
      <c r="DA8" s="26">
        <v>3484.7695535778889</v>
      </c>
      <c r="DB8" s="26">
        <v>3236.3362185360215</v>
      </c>
      <c r="DC8" s="26">
        <v>3248.0667473629601</v>
      </c>
      <c r="DD8" s="26">
        <v>3463.3307592016845</v>
      </c>
      <c r="DE8" s="26">
        <v>2978.9271533292608</v>
      </c>
      <c r="DF8" s="26">
        <v>2395.5287997509208</v>
      </c>
      <c r="DG8" s="26">
        <v>2811.3751162790695</v>
      </c>
      <c r="DH8" s="26">
        <v>3226.9209999999994</v>
      </c>
      <c r="DI8" s="26">
        <v>3074.6257645259939</v>
      </c>
      <c r="DJ8" s="26">
        <v>3610.3923135464233</v>
      </c>
      <c r="DK8" s="26">
        <v>3753.525677031093</v>
      </c>
      <c r="DL8" s="26">
        <v>4179.4635078144374</v>
      </c>
      <c r="DM8" s="26">
        <v>4166.3782073380935</v>
      </c>
      <c r="DN8" s="26">
        <v>4249.4685099094695</v>
      </c>
      <c r="DO8" s="26">
        <v>4153.9705178309732</v>
      </c>
      <c r="DP8" s="26">
        <v>4431.4653105968337</v>
      </c>
      <c r="DQ8" s="26">
        <v>4709.9979626485565</v>
      </c>
      <c r="DR8" s="26">
        <v>4531.5583994232147</v>
      </c>
      <c r="DS8" s="26">
        <v>4235.2604634495938</v>
      </c>
      <c r="DT8" s="26">
        <v>3959.1228619206881</v>
      </c>
      <c r="DU8" s="26">
        <v>4239.1258295535936</v>
      </c>
      <c r="DV8" s="26">
        <v>4191.7309415971395</v>
      </c>
      <c r="DW8" s="26">
        <v>4085.9311874105861</v>
      </c>
      <c r="DX8" s="26">
        <v>4243.9980672870433</v>
      </c>
      <c r="DY8" s="26">
        <v>4486.6367278797989</v>
      </c>
      <c r="DZ8" s="26">
        <v>4466.2114632983785</v>
      </c>
      <c r="EA8" s="26">
        <v>4793.3105011933167</v>
      </c>
      <c r="EB8" s="26">
        <v>4042.1678780487805</v>
      </c>
      <c r="EC8" s="26">
        <v>3309.3818939393936</v>
      </c>
      <c r="ED8" s="26">
        <v>2981.4608375634512</v>
      </c>
      <c r="EE8" s="26">
        <v>2860.1412307692308</v>
      </c>
      <c r="EF8" s="26">
        <v>2421.7693573264783</v>
      </c>
      <c r="EG8" s="26">
        <v>2573.141637279597</v>
      </c>
      <c r="EH8" s="26">
        <v>3855.1917349218165</v>
      </c>
      <c r="EI8" s="26">
        <v>4137.8978613569325</v>
      </c>
      <c r="EJ8" s="26">
        <v>4393.3653612259795</v>
      </c>
      <c r="EK8" s="26">
        <v>4946.3447444551593</v>
      </c>
      <c r="EL8" s="26">
        <v>5185.8506985276827</v>
      </c>
      <c r="EM8" s="26">
        <v>5461.1077411226725</v>
      </c>
      <c r="EN8" s="26">
        <v>5564.2599110781775</v>
      </c>
      <c r="EO8" s="26">
        <v>5683.9406828371075</v>
      </c>
      <c r="EP8" s="26">
        <v>5915.1795901601936</v>
      </c>
      <c r="EQ8" s="26">
        <v>6198.7878239630918</v>
      </c>
      <c r="ER8" s="26">
        <v>6448.4627270080837</v>
      </c>
      <c r="ES8" s="26">
        <v>6761.7824238128987</v>
      </c>
      <c r="ET8" s="26">
        <v>6855.171507425418</v>
      </c>
      <c r="EU8" s="26">
        <v>6978.7769082356008</v>
      </c>
      <c r="EV8" s="26">
        <v>7397.5828610681774</v>
      </c>
      <c r="EW8" s="26">
        <v>7718.4264131726368</v>
      </c>
      <c r="EX8" s="26">
        <v>8067.0631537357822</v>
      </c>
      <c r="EY8" s="26">
        <v>8362.6713662165203</v>
      </c>
      <c r="EZ8" s="26">
        <v>8819.3366695706791</v>
      </c>
      <c r="FA8" s="26">
        <v>9165.4150435725478</v>
      </c>
      <c r="FB8" s="26">
        <v>9544.1357901858555</v>
      </c>
      <c r="FC8" s="26">
        <v>9907.1865745310952</v>
      </c>
      <c r="FD8" s="26">
        <v>10267.018066387114</v>
      </c>
      <c r="FE8" s="26">
        <v>10885.564406450359</v>
      </c>
      <c r="FF8" s="26">
        <v>11410.088986478679</v>
      </c>
      <c r="FG8" s="26">
        <v>11844.961092462618</v>
      </c>
      <c r="FH8" s="26">
        <v>12263.545959844218</v>
      </c>
      <c r="FI8" s="26">
        <v>12824.423902649391</v>
      </c>
      <c r="FJ8" s="26">
        <v>13112.534922704413</v>
      </c>
      <c r="FK8" s="26">
        <v>12957.205078305997</v>
      </c>
      <c r="FL8" s="26">
        <v>13466.386011558559</v>
      </c>
      <c r="FM8" s="26">
        <v>13912.703666924124</v>
      </c>
      <c r="FN8" s="26">
        <v>14240.210981282737</v>
      </c>
      <c r="FO8" s="26">
        <v>14634.38252243052</v>
      </c>
      <c r="FP8" s="26">
        <v>14766.158591907095</v>
      </c>
      <c r="FQ8" s="26">
        <v>14839.906857524504</v>
      </c>
      <c r="FR8" s="26">
        <v>15131.64084241521</v>
      </c>
      <c r="FS8" s="26">
        <v>15245.114341397128</v>
      </c>
      <c r="FT8" s="26">
        <v>15381.929381644917</v>
      </c>
      <c r="FU8" s="26">
        <v>15530.270844397239</v>
      </c>
      <c r="FV8" s="26">
        <v>15833.036579991185</v>
      </c>
      <c r="FW8" s="26">
        <v>16157.890119145801</v>
      </c>
      <c r="FX8" s="26">
        <v>16789.572963059996</v>
      </c>
      <c r="FY8" s="26">
        <v>17299.70080074713</v>
      </c>
      <c r="FZ8" s="26">
        <v>17647.005226241236</v>
      </c>
      <c r="GA8" s="26">
        <v>17755.101805057468</v>
      </c>
      <c r="GB8" s="26">
        <v>17994.268663693751</v>
      </c>
      <c r="GC8" s="26">
        <v>17722.815815211154</v>
      </c>
      <c r="GD8" s="26">
        <v>18007.78334291463</v>
      </c>
      <c r="GE8" s="26">
        <v>18349.274261343075</v>
      </c>
      <c r="GF8" s="26">
        <v>18466.911463408334</v>
      </c>
      <c r="GG8" s="26">
        <v>18824.680075038963</v>
      </c>
      <c r="GH8" s="26">
        <v>19213.165937061207</v>
      </c>
      <c r="GI8" s="26">
        <v>19753.847165592528</v>
      </c>
      <c r="GJ8" s="26">
        <v>20421.692264913228</v>
      </c>
      <c r="GK8" s="26">
        <v>20683.761934969662</v>
      </c>
      <c r="GL8" s="26">
        <v>20777.515405392292</v>
      </c>
      <c r="GM8" s="26">
        <v>20891.074616782746</v>
      </c>
      <c r="GN8" s="26">
        <v>21262.257332011388</v>
      </c>
      <c r="GO8" s="26">
        <v>21536.066251271615</v>
      </c>
      <c r="GP8" s="26">
        <v>21920.180746686048</v>
      </c>
      <c r="GQ8" s="26">
        <v>22287.365346565748</v>
      </c>
      <c r="GR8" s="26">
        <v>22223.016641168939</v>
      </c>
      <c r="GS8" s="26"/>
      <c r="GU8" s="120">
        <f t="shared" si="0"/>
        <v>2.5406954688445227E-2</v>
      </c>
      <c r="GV8" s="120">
        <f t="shared" si="1"/>
        <v>1.2891411613343839E-2</v>
      </c>
      <c r="GY8" s="2" t="s">
        <v>453</v>
      </c>
      <c r="GZ8" s="124" t="e">
        <v>#N/A</v>
      </c>
      <c r="HA8" s="124">
        <v>3.1436364022948249E-2</v>
      </c>
    </row>
    <row r="9" spans="1:215">
      <c r="A9" s="5" t="s">
        <v>421</v>
      </c>
      <c r="B9" s="17">
        <v>408.33333333333331</v>
      </c>
      <c r="C9" s="17" t="e">
        <v>#N/A</v>
      </c>
      <c r="D9" s="17">
        <v>410</v>
      </c>
      <c r="E9" s="17" t="e">
        <v>#N/A</v>
      </c>
      <c r="F9" s="26">
        <v>688</v>
      </c>
      <c r="G9" s="26" t="e">
        <v>#N/A</v>
      </c>
      <c r="H9" s="26">
        <v>791</v>
      </c>
      <c r="I9" s="26" t="e">
        <v>#N/A</v>
      </c>
      <c r="J9" s="26">
        <v>910</v>
      </c>
      <c r="K9" s="26" t="e">
        <v>#N/A</v>
      </c>
      <c r="L9" s="26">
        <v>1076.8520377434249</v>
      </c>
      <c r="M9" s="26" t="e">
        <v>#N/A</v>
      </c>
      <c r="N9" s="26" t="e">
        <v>#N/A</v>
      </c>
      <c r="O9" s="26" t="e">
        <v>#N/A</v>
      </c>
      <c r="P9" s="26" t="e">
        <v>#N/A</v>
      </c>
      <c r="Q9" s="26" t="e">
        <v>#N/A</v>
      </c>
      <c r="R9" s="26" t="e">
        <v>#N/A</v>
      </c>
      <c r="S9" s="26" t="e">
        <v>#N/A</v>
      </c>
      <c r="T9" s="26" t="e">
        <v>#N/A</v>
      </c>
      <c r="U9" s="26" t="e">
        <v>#N/A</v>
      </c>
      <c r="V9" s="26">
        <v>1328.2224995542877</v>
      </c>
      <c r="W9" s="26" t="e">
        <v>#N/A</v>
      </c>
      <c r="X9" s="26" t="e">
        <v>#N/A</v>
      </c>
      <c r="Y9" s="26" t="e">
        <v>#N/A</v>
      </c>
      <c r="Z9" s="26" t="e">
        <v>#N/A</v>
      </c>
      <c r="AA9" s="26" t="e">
        <v>#N/A</v>
      </c>
      <c r="AB9" s="26" t="e">
        <v>#N/A</v>
      </c>
      <c r="AC9" s="26" t="e">
        <v>#N/A</v>
      </c>
      <c r="AD9" s="26" t="e">
        <v>#N/A</v>
      </c>
      <c r="AE9" s="26" t="e">
        <v>#N/A</v>
      </c>
      <c r="AF9" s="26" t="e">
        <v>#N/A</v>
      </c>
      <c r="AG9" s="26" t="e">
        <v>#N/A</v>
      </c>
      <c r="AH9" s="26" t="e">
        <v>#N/A</v>
      </c>
      <c r="AI9" s="26" t="e">
        <v>#N/A</v>
      </c>
      <c r="AJ9" s="26" t="e">
        <v>#N/A</v>
      </c>
      <c r="AK9" s="26" t="e">
        <v>#N/A</v>
      </c>
      <c r="AL9" s="26" t="e">
        <v>#N/A</v>
      </c>
      <c r="AM9" s="26" t="e">
        <v>#N/A</v>
      </c>
      <c r="AN9" s="26" t="e">
        <v>#N/A</v>
      </c>
      <c r="AO9" s="26" t="e">
        <v>#N/A</v>
      </c>
      <c r="AP9" s="26">
        <v>1427.6655010964264</v>
      </c>
      <c r="AQ9" s="26">
        <v>1407.7521656144472</v>
      </c>
      <c r="AR9" s="26">
        <v>1425.780110819481</v>
      </c>
      <c r="AS9" s="26">
        <v>1413.4274591830806</v>
      </c>
      <c r="AT9" s="26">
        <v>1443.3407662679911</v>
      </c>
      <c r="AU9" s="26">
        <v>1420.4591453189153</v>
      </c>
      <c r="AV9" s="26">
        <v>1531.3841278986029</v>
      </c>
      <c r="AW9" s="26">
        <v>1594.470968295263</v>
      </c>
      <c r="AX9" s="26">
        <v>1574.2389024321105</v>
      </c>
      <c r="AY9" s="26">
        <v>1565.2064097886791</v>
      </c>
      <c r="AZ9" s="26">
        <v>1639.3242530999473</v>
      </c>
      <c r="BA9" s="26">
        <v>1582.8736105393166</v>
      </c>
      <c r="BB9" s="26">
        <v>1645.1016635859519</v>
      </c>
      <c r="BC9" s="26">
        <v>1748.8435886402754</v>
      </c>
      <c r="BD9" s="26">
        <v>1779.9053241848837</v>
      </c>
      <c r="BE9" s="26">
        <v>1769.5955737057041</v>
      </c>
      <c r="BF9" s="26">
        <v>1771.0051580132483</v>
      </c>
      <c r="BG9" s="26">
        <v>1765.7908428720084</v>
      </c>
      <c r="BH9" s="26">
        <v>1861.2211092993762</v>
      </c>
      <c r="BI9" s="26">
        <v>1860.1531582463895</v>
      </c>
      <c r="BJ9" s="26">
        <v>1839.0795034539012</v>
      </c>
      <c r="BK9" s="26">
        <v>1816.5618410381182</v>
      </c>
      <c r="BL9" s="26">
        <v>1931.375777884155</v>
      </c>
      <c r="BM9" s="26">
        <v>1998.6726641177502</v>
      </c>
      <c r="BN9" s="26">
        <v>2123.9600494437577</v>
      </c>
      <c r="BO9" s="26">
        <v>2112.351712839572</v>
      </c>
      <c r="BP9" s="26">
        <v>2070.6703622472346</v>
      </c>
      <c r="BQ9" s="26">
        <v>2032.6288242851026</v>
      </c>
      <c r="BR9" s="26">
        <v>2102.9982607060592</v>
      </c>
      <c r="BS9" s="26">
        <v>2028.6671002508592</v>
      </c>
      <c r="BT9" s="26">
        <v>1991.406436781609</v>
      </c>
      <c r="BU9" s="26">
        <v>2025.2850525931501</v>
      </c>
      <c r="BV9" s="26">
        <v>2044.4813202756623</v>
      </c>
      <c r="BW9" s="26">
        <v>2143.2783533015045</v>
      </c>
      <c r="BX9" s="26">
        <v>2178.4275855908168</v>
      </c>
      <c r="BY9" s="26">
        <v>2216.2357377340077</v>
      </c>
      <c r="BZ9" s="26">
        <v>2211.3782661246014</v>
      </c>
      <c r="CA9" s="26">
        <v>2275.2421034325343</v>
      </c>
      <c r="CB9" s="26">
        <v>2340.7836176887704</v>
      </c>
      <c r="CC9" s="26">
        <v>2379.2176369390227</v>
      </c>
      <c r="CD9" s="26">
        <v>2427.8085995756928</v>
      </c>
      <c r="CE9" s="26">
        <v>2396.5457832076295</v>
      </c>
      <c r="CF9" s="26">
        <v>2469.31079719532</v>
      </c>
      <c r="CG9" s="26">
        <v>2565.4640799625431</v>
      </c>
      <c r="CH9" s="26">
        <v>2597.6019153773409</v>
      </c>
      <c r="CI9" s="26">
        <v>2686.0838313841509</v>
      </c>
      <c r="CJ9" s="26">
        <v>2739.6427383537789</v>
      </c>
      <c r="CK9" s="26">
        <v>2774.6099651393465</v>
      </c>
      <c r="CL9" s="26">
        <v>2847.8220385570485</v>
      </c>
      <c r="CM9" s="26">
        <v>2905.093894611136</v>
      </c>
      <c r="CN9" s="26">
        <v>2984.7592851364275</v>
      </c>
      <c r="CO9" s="26">
        <v>2871.3329228094321</v>
      </c>
      <c r="CP9" s="26">
        <v>2893.4672750606019</v>
      </c>
      <c r="CQ9" s="26">
        <v>3008.1579972964914</v>
      </c>
      <c r="CR9" s="26">
        <v>3083.353492717019</v>
      </c>
      <c r="CS9" s="26">
        <v>3104.0454948502834</v>
      </c>
      <c r="CT9" s="26">
        <v>3152.1373211613795</v>
      </c>
      <c r="CU9" s="26">
        <v>3244.8733033923863</v>
      </c>
      <c r="CV9" s="26">
        <v>3254.3113406442544</v>
      </c>
      <c r="CW9" s="26">
        <v>3274.7056965085912</v>
      </c>
      <c r="CX9" s="26">
        <v>3347.6477959417348</v>
      </c>
      <c r="CY9" s="26">
        <v>3408.4044979013975</v>
      </c>
      <c r="CZ9" s="26">
        <v>3523.6936872643782</v>
      </c>
      <c r="DA9" s="26">
        <v>3648.006394294322</v>
      </c>
      <c r="DB9" s="26">
        <v>3059.2904865649971</v>
      </c>
      <c r="DC9" s="26">
        <v>2899.0123508983843</v>
      </c>
      <c r="DD9" s="26">
        <v>2934.503359767541</v>
      </c>
      <c r="DE9" s="26">
        <v>2952.0790718184994</v>
      </c>
      <c r="DF9" s="26">
        <v>2983.1574106718576</v>
      </c>
      <c r="DG9" s="26">
        <v>2586.271821890432</v>
      </c>
      <c r="DH9" s="26">
        <v>2795.595625184747</v>
      </c>
      <c r="DI9" s="26">
        <v>3077.8263199779126</v>
      </c>
      <c r="DJ9" s="26">
        <v>3330.9854604200323</v>
      </c>
      <c r="DK9" s="26">
        <v>2749.5786990225815</v>
      </c>
      <c r="DL9" s="26">
        <v>3198.8292900776751</v>
      </c>
      <c r="DM9" s="26">
        <v>3531.6784346008931</v>
      </c>
      <c r="DN9" s="26">
        <v>3604.6361779035046</v>
      </c>
      <c r="DO9" s="26">
        <v>3941.0992924417787</v>
      </c>
      <c r="DP9" s="26">
        <v>4089.9942540338234</v>
      </c>
      <c r="DQ9" s="26">
        <v>4051.4064165340828</v>
      </c>
      <c r="DR9" s="26">
        <v>3973.3575072214367</v>
      </c>
      <c r="DS9" s="26">
        <v>3651.5139935496691</v>
      </c>
      <c r="DT9" s="26">
        <v>3361.6775214559621</v>
      </c>
      <c r="DU9" s="26">
        <v>3555.7877837854212</v>
      </c>
      <c r="DV9" s="26">
        <v>3858.2119893387944</v>
      </c>
      <c r="DW9" s="26">
        <v>4119.8127738481562</v>
      </c>
      <c r="DX9" s="26">
        <v>4450.7416591189176</v>
      </c>
      <c r="DY9" s="26">
        <v>4684.9228228980846</v>
      </c>
      <c r="DZ9" s="26">
        <v>4993.5966626797754</v>
      </c>
      <c r="EA9" s="26">
        <v>5406.2436855930491</v>
      </c>
      <c r="EB9" s="26">
        <v>5402.5059067802677</v>
      </c>
      <c r="EC9" s="26">
        <v>5711.1497067365181</v>
      </c>
      <c r="ED9" s="26">
        <v>5739.9271536267897</v>
      </c>
      <c r="EE9" s="26">
        <v>5889.6479243300055</v>
      </c>
      <c r="EF9" s="26">
        <v>6083.7472267945323</v>
      </c>
      <c r="EG9" s="26">
        <v>4514.2835820895525</v>
      </c>
      <c r="EH9" s="26">
        <v>2216.8434398095183</v>
      </c>
      <c r="EI9" s="26">
        <v>2436.0910218779313</v>
      </c>
      <c r="EJ9" s="26">
        <v>2833.7172152463036</v>
      </c>
      <c r="EK9" s="26">
        <v>3282.4638555102883</v>
      </c>
      <c r="EL9" s="26">
        <v>3881</v>
      </c>
      <c r="EM9" s="26">
        <v>4205.8117177849936</v>
      </c>
      <c r="EN9" s="26">
        <v>4552.6020091530445</v>
      </c>
      <c r="EO9" s="26">
        <v>4905.0875974022574</v>
      </c>
      <c r="EP9" s="26">
        <v>5246.7996309904738</v>
      </c>
      <c r="EQ9" s="26">
        <v>5796.9720386510771</v>
      </c>
      <c r="ER9" s="26">
        <v>6176.6352299219698</v>
      </c>
      <c r="ES9" s="26">
        <v>6492.2140840793054</v>
      </c>
      <c r="ET9" s="26">
        <v>6736.7652607458804</v>
      </c>
      <c r="EU9" s="26">
        <v>7176.6886296168595</v>
      </c>
      <c r="EV9" s="26">
        <v>7705.2332250597037</v>
      </c>
      <c r="EW9" s="26">
        <v>7952.160374714721</v>
      </c>
      <c r="EX9" s="26">
        <v>8222.1217810351591</v>
      </c>
      <c r="EY9" s="26">
        <v>8385.523537313431</v>
      </c>
      <c r="EZ9" s="26">
        <v>8822.3535574267935</v>
      </c>
      <c r="FA9" s="26">
        <v>9185.7291697886849</v>
      </c>
      <c r="FB9" s="26">
        <v>9387.5990859690592</v>
      </c>
      <c r="FC9" s="26">
        <v>9396.6811138625544</v>
      </c>
      <c r="FD9" s="26">
        <v>9864.4500725415346</v>
      </c>
      <c r="FE9" s="26">
        <v>10440.360485849507</v>
      </c>
      <c r="FF9" s="26">
        <v>10839.145088003876</v>
      </c>
      <c r="FG9" s="26">
        <v>11076.768851250534</v>
      </c>
      <c r="FH9" s="26">
        <v>11480.848986690156</v>
      </c>
      <c r="FI9" s="26">
        <v>11966.464437971166</v>
      </c>
      <c r="FJ9" s="26">
        <v>12063.031524512842</v>
      </c>
      <c r="FK9" s="26">
        <v>12040.607595161939</v>
      </c>
      <c r="FL9" s="26">
        <v>12683.847116890714</v>
      </c>
      <c r="FM9" s="26">
        <v>13071.902449071224</v>
      </c>
      <c r="FN9" s="26">
        <v>13455.319912719066</v>
      </c>
      <c r="FO9" s="26">
        <v>13993.300725607871</v>
      </c>
      <c r="FP9" s="26">
        <v>14114.030434326825</v>
      </c>
      <c r="FQ9" s="26">
        <v>14148.598317156628</v>
      </c>
      <c r="FR9" s="26">
        <v>14039.640843244217</v>
      </c>
      <c r="FS9" s="26">
        <v>14328.856704328653</v>
      </c>
      <c r="FT9" s="26">
        <v>14783.183629779824</v>
      </c>
      <c r="FU9" s="26">
        <v>15139.761961741166</v>
      </c>
      <c r="FV9" s="26">
        <v>15469.014161441866</v>
      </c>
      <c r="FW9" s="26">
        <v>15701.373182413234</v>
      </c>
      <c r="FX9" s="26">
        <v>16160.114781678136</v>
      </c>
      <c r="FY9" s="26">
        <v>16558.120973976776</v>
      </c>
      <c r="FZ9" s="26">
        <v>15928.845099962591</v>
      </c>
      <c r="GA9" s="26">
        <v>16649.523501724379</v>
      </c>
      <c r="GB9" s="26">
        <v>16890.560511864001</v>
      </c>
      <c r="GC9" s="26">
        <v>16644.680242702154</v>
      </c>
      <c r="GD9" s="26">
        <v>17027.786172939646</v>
      </c>
      <c r="GE9" s="26">
        <v>17298.819108314681</v>
      </c>
      <c r="GF9" s="26">
        <v>17420.220809056824</v>
      </c>
      <c r="GG9" s="26">
        <v>17708.525215602687</v>
      </c>
      <c r="GH9" s="26">
        <v>18028.880735795392</v>
      </c>
      <c r="GI9" s="26">
        <v>18380.04362314571</v>
      </c>
      <c r="GJ9" s="26">
        <v>18943.516375383148</v>
      </c>
      <c r="GK9" s="26">
        <v>19156.689896255069</v>
      </c>
      <c r="GL9" s="26">
        <v>19140.378346158221</v>
      </c>
      <c r="GM9" s="26">
        <v>19087.572240241872</v>
      </c>
      <c r="GN9" s="26">
        <v>19283.670487293424</v>
      </c>
      <c r="GO9" s="26">
        <v>19417.057021603057</v>
      </c>
      <c r="GP9" s="26">
        <v>20040.620318052523</v>
      </c>
      <c r="GQ9" s="26">
        <v>20546.936107422782</v>
      </c>
      <c r="GR9" s="26">
        <v>20801.437443847575</v>
      </c>
      <c r="GS9" s="26"/>
      <c r="GU9" s="120">
        <f t="shared" si="0"/>
        <v>2.9370093916793572E-2</v>
      </c>
      <c r="GV9" s="120">
        <f t="shared" si="1"/>
        <v>1.4937717250712579E-2</v>
      </c>
      <c r="GY9" s="5" t="s">
        <v>450</v>
      </c>
      <c r="GZ9" s="124" t="e">
        <v>#N/A</v>
      </c>
      <c r="HA9" s="124">
        <v>2.9203391733716E-2</v>
      </c>
    </row>
    <row r="10" spans="1:215">
      <c r="A10" s="5" t="s">
        <v>422</v>
      </c>
      <c r="B10" s="17">
        <v>809.375</v>
      </c>
      <c r="C10" s="17" t="e">
        <v>#N/A</v>
      </c>
      <c r="D10" s="17">
        <v>450</v>
      </c>
      <c r="E10" s="17" t="e">
        <v>#N/A</v>
      </c>
      <c r="F10" s="26">
        <v>1100</v>
      </c>
      <c r="G10" s="26" t="e">
        <v>#N/A</v>
      </c>
      <c r="H10" s="26">
        <v>1100</v>
      </c>
      <c r="I10" s="26" t="e">
        <v>#N/A</v>
      </c>
      <c r="J10" s="26">
        <v>1100</v>
      </c>
      <c r="K10" s="26" t="e">
        <v>#N/A</v>
      </c>
      <c r="L10" s="26">
        <v>1116.921094369548</v>
      </c>
      <c r="M10" s="26" t="e">
        <v>#N/A</v>
      </c>
      <c r="N10" s="26" t="e">
        <v>#N/A</v>
      </c>
      <c r="O10" s="26" t="e">
        <v>#N/A</v>
      </c>
      <c r="P10" s="26" t="e">
        <v>#N/A</v>
      </c>
      <c r="Q10" s="26" t="e">
        <v>#N/A</v>
      </c>
      <c r="R10" s="26" t="e">
        <v>#N/A</v>
      </c>
      <c r="S10" s="26" t="e">
        <v>#N/A</v>
      </c>
      <c r="T10" s="26" t="e">
        <v>#N/A</v>
      </c>
      <c r="U10" s="26" t="e">
        <v>#N/A</v>
      </c>
      <c r="V10" s="26" t="e">
        <v>#N/A</v>
      </c>
      <c r="W10" s="26" t="e">
        <v>#N/A</v>
      </c>
      <c r="X10" s="26" t="e">
        <v>#N/A</v>
      </c>
      <c r="Y10" s="26" t="e">
        <v>#N/A</v>
      </c>
      <c r="Z10" s="26" t="e">
        <v>#N/A</v>
      </c>
      <c r="AA10" s="26" t="e">
        <v>#N/A</v>
      </c>
      <c r="AB10" s="26" t="e">
        <v>#N/A</v>
      </c>
      <c r="AC10" s="26" t="e">
        <v>#N/A</v>
      </c>
      <c r="AD10" s="26" t="e">
        <v>#N/A</v>
      </c>
      <c r="AE10" s="26" t="e">
        <v>#N/A</v>
      </c>
      <c r="AF10" s="26" t="e">
        <v>#N/A</v>
      </c>
      <c r="AG10" s="26" t="e">
        <v>#N/A</v>
      </c>
      <c r="AH10" s="26" t="e">
        <v>#N/A</v>
      </c>
      <c r="AI10" s="26" t="e">
        <v>#N/A</v>
      </c>
      <c r="AJ10" s="26" t="e">
        <v>#N/A</v>
      </c>
      <c r="AK10" s="26" t="e">
        <v>#N/A</v>
      </c>
      <c r="AL10" s="26" t="e">
        <v>#N/A</v>
      </c>
      <c r="AM10" s="26" t="e">
        <v>#N/A</v>
      </c>
      <c r="AN10" s="26" t="e">
        <v>#N/A</v>
      </c>
      <c r="AO10" s="26" t="e">
        <v>#N/A</v>
      </c>
      <c r="AP10" s="26">
        <v>1349.9182338511857</v>
      </c>
      <c r="AQ10" s="26" t="e">
        <v>#N/A</v>
      </c>
      <c r="AR10" s="26" t="e">
        <v>#N/A</v>
      </c>
      <c r="AS10" s="26" t="e">
        <v>#N/A</v>
      </c>
      <c r="AT10" s="26" t="e">
        <v>#N/A</v>
      </c>
      <c r="AU10" s="26" t="e">
        <v>#N/A</v>
      </c>
      <c r="AV10" s="26" t="e">
        <v>#N/A</v>
      </c>
      <c r="AW10" s="26" t="e">
        <v>#N/A</v>
      </c>
      <c r="AX10" s="26" t="e">
        <v>#N/A</v>
      </c>
      <c r="AY10" s="26" t="e">
        <v>#N/A</v>
      </c>
      <c r="AZ10" s="26" t="e">
        <v>#N/A</v>
      </c>
      <c r="BA10" s="26">
        <v>1447.4837136652825</v>
      </c>
      <c r="BB10" s="26">
        <v>1481.6034521916874</v>
      </c>
      <c r="BC10" s="26">
        <v>1442.2021796317174</v>
      </c>
      <c r="BD10" s="26">
        <v>1473.9688222570301</v>
      </c>
      <c r="BE10" s="26">
        <v>1498.834326314621</v>
      </c>
      <c r="BF10" s="26">
        <v>1558.6292926328147</v>
      </c>
      <c r="BG10" s="26">
        <v>1420.9623873627374</v>
      </c>
      <c r="BH10" s="26">
        <v>1478.7825897240102</v>
      </c>
      <c r="BI10" s="26">
        <v>1486.4347386293848</v>
      </c>
      <c r="BJ10" s="26">
        <v>1499.3545611015491</v>
      </c>
      <c r="BK10" s="26">
        <v>1506.3356528852128</v>
      </c>
      <c r="BL10" s="26">
        <v>1475.1321845171008</v>
      </c>
      <c r="BM10" s="26">
        <v>1524.4356006058065</v>
      </c>
      <c r="BN10" s="26">
        <v>1513.0826590735483</v>
      </c>
      <c r="BO10" s="26">
        <v>1549.5933965600302</v>
      </c>
      <c r="BP10" s="26">
        <v>1506.0717787351145</v>
      </c>
      <c r="BQ10" s="26">
        <v>1493.4223179274436</v>
      </c>
      <c r="BR10" s="26">
        <v>1505.8995352925483</v>
      </c>
      <c r="BS10" s="26">
        <v>1514.394934440719</v>
      </c>
      <c r="BT10" s="26">
        <v>1580.8785695051738</v>
      </c>
      <c r="BU10" s="26">
        <v>1467.4024200968333</v>
      </c>
      <c r="BV10" s="26">
        <v>1583.861717486308</v>
      </c>
      <c r="BW10" s="26">
        <v>1568.0119107325816</v>
      </c>
      <c r="BX10" s="26">
        <v>1566.0972086474992</v>
      </c>
      <c r="BY10" s="26">
        <v>1584.068294851241</v>
      </c>
      <c r="BZ10" s="26">
        <v>1642.9100199237678</v>
      </c>
      <c r="CA10" s="26">
        <v>1677.677042775716</v>
      </c>
      <c r="CB10" s="26">
        <v>1661.8145738981925</v>
      </c>
      <c r="CC10" s="26">
        <v>1578.9380157192477</v>
      </c>
      <c r="CD10" s="26">
        <v>1667.4886522323895</v>
      </c>
      <c r="CE10" s="26">
        <v>1650.8366566554942</v>
      </c>
      <c r="CF10" s="26">
        <v>1548.3612469444815</v>
      </c>
      <c r="CG10" s="26">
        <v>1608.7399783966491</v>
      </c>
      <c r="CH10" s="26">
        <v>1575.8200385819664</v>
      </c>
      <c r="CI10" s="26">
        <v>1591.5813901383251</v>
      </c>
      <c r="CJ10" s="26">
        <v>1626.6369087859434</v>
      </c>
      <c r="CK10" s="26">
        <v>1544.5616530813411</v>
      </c>
      <c r="CL10" s="26">
        <v>1671.7964010491557</v>
      </c>
      <c r="CM10" s="26">
        <v>1700.4822579178758</v>
      </c>
      <c r="CN10" s="26">
        <v>1785.2701307323211</v>
      </c>
      <c r="CO10" s="26">
        <v>1889.6604515987999</v>
      </c>
      <c r="CP10" s="26">
        <v>1821.433667165423</v>
      </c>
      <c r="CQ10" s="26">
        <v>1893.2576542235577</v>
      </c>
      <c r="CR10" s="26">
        <v>1895.5854676804524</v>
      </c>
      <c r="CS10" s="26">
        <v>1984.4338110303054</v>
      </c>
      <c r="CT10" s="26">
        <v>2042.309623153257</v>
      </c>
      <c r="CU10" s="26">
        <v>2253.5903329015027</v>
      </c>
      <c r="CV10" s="26">
        <v>2288.3448583376708</v>
      </c>
      <c r="CW10" s="26">
        <v>2443.7001958676365</v>
      </c>
      <c r="CX10" s="26">
        <v>2331.9758661687583</v>
      </c>
      <c r="CY10" s="26">
        <v>2460.6150194287757</v>
      </c>
      <c r="CZ10" s="26">
        <v>2464.9738593964012</v>
      </c>
      <c r="DA10" s="26">
        <v>2563.5470360824743</v>
      </c>
      <c r="DB10" s="26">
        <v>2542.5725515532522</v>
      </c>
      <c r="DC10" s="26">
        <v>2810.0049572931621</v>
      </c>
      <c r="DD10" s="26">
        <v>3139.486046983191</v>
      </c>
      <c r="DE10" s="26">
        <v>3301.2079815482689</v>
      </c>
      <c r="DF10" s="26">
        <v>3391.5049600428692</v>
      </c>
      <c r="DG10" s="26">
        <v>2845.0929626519387</v>
      </c>
      <c r="DH10" s="26">
        <v>2587.2326131753639</v>
      </c>
      <c r="DI10" s="26">
        <v>2528.1003028846876</v>
      </c>
      <c r="DJ10" s="26">
        <v>2631.1542875798655</v>
      </c>
      <c r="DK10" s="26">
        <v>2763.0230971264423</v>
      </c>
      <c r="DL10" s="26">
        <v>2765.0662688738321</v>
      </c>
      <c r="DM10" s="26">
        <v>2920.8872930006273</v>
      </c>
      <c r="DN10" s="26">
        <v>2926.303035505734</v>
      </c>
      <c r="DO10" s="26">
        <v>2838.1424324717145</v>
      </c>
      <c r="DP10" s="26">
        <v>3015.5367261601491</v>
      </c>
      <c r="DQ10" s="26">
        <v>3093.2432555680425</v>
      </c>
      <c r="DR10" s="26">
        <v>2917.6524656102192</v>
      </c>
      <c r="DS10" s="26">
        <v>2876.6683586987506</v>
      </c>
      <c r="DT10" s="26">
        <v>2948.0435159269227</v>
      </c>
      <c r="DU10" s="26">
        <v>2905.5971190194573</v>
      </c>
      <c r="DV10" s="26">
        <v>2894.2202828649151</v>
      </c>
      <c r="DW10" s="26">
        <v>3147.8255447548559</v>
      </c>
      <c r="DX10" s="26">
        <v>3129.637733078092</v>
      </c>
      <c r="DY10" s="26">
        <v>3319.259799675433</v>
      </c>
      <c r="DZ10" s="26">
        <v>3316.0928212796739</v>
      </c>
      <c r="EA10" s="26">
        <v>3521.4897516774495</v>
      </c>
      <c r="EB10" s="26">
        <v>3505.1908479548651</v>
      </c>
      <c r="EC10" s="26">
        <v>3431.7661851275534</v>
      </c>
      <c r="ED10" s="26">
        <v>3368.8025433700377</v>
      </c>
      <c r="EE10" s="26">
        <v>3039.3075720896582</v>
      </c>
      <c r="EF10" s="26">
        <v>2463.2760769427973</v>
      </c>
      <c r="EG10" s="26">
        <v>1922.0628483808077</v>
      </c>
      <c r="EH10" s="26">
        <v>2502.4020080972205</v>
      </c>
      <c r="EI10" s="26">
        <v>2920.2050366808935</v>
      </c>
      <c r="EJ10" s="26">
        <v>3063.2025041174493</v>
      </c>
      <c r="EK10" s="26">
        <v>3264.5691287454379</v>
      </c>
      <c r="EL10" s="26">
        <v>3502</v>
      </c>
      <c r="EM10" s="26">
        <v>3738.4959298156818</v>
      </c>
      <c r="EN10" s="26">
        <v>3997.4195443292911</v>
      </c>
      <c r="EO10" s="26">
        <v>4259.8160852430301</v>
      </c>
      <c r="EP10" s="26">
        <v>4449.0362119298534</v>
      </c>
      <c r="EQ10" s="26">
        <v>4675.6112104949316</v>
      </c>
      <c r="ER10" s="26">
        <v>4858.8336297295646</v>
      </c>
      <c r="ES10" s="26">
        <v>5118.3766418608429</v>
      </c>
      <c r="ET10" s="26">
        <v>5360.0129355647186</v>
      </c>
      <c r="EU10" s="26">
        <v>5653.1345320276123</v>
      </c>
      <c r="EV10" s="26">
        <v>5916.2390233796041</v>
      </c>
      <c r="EW10" s="26">
        <v>6373.1513443329013</v>
      </c>
      <c r="EX10" s="26">
        <v>6826.8323000912615</v>
      </c>
      <c r="EY10" s="26">
        <v>7262.3895715287417</v>
      </c>
      <c r="EZ10" s="26">
        <v>7487.044623858048</v>
      </c>
      <c r="FA10" s="26">
        <v>7598.4234550494257</v>
      </c>
      <c r="FB10" s="26">
        <v>7942.4095575140072</v>
      </c>
      <c r="FC10" s="26">
        <v>8453.7025961178806</v>
      </c>
      <c r="FD10" s="26">
        <v>9105.3587133350702</v>
      </c>
      <c r="FE10" s="26">
        <v>9566.3859556989337</v>
      </c>
      <c r="FF10" s="26">
        <v>9718.5111747616047</v>
      </c>
      <c r="FG10" s="26">
        <v>9839.460795659701</v>
      </c>
      <c r="FH10" s="26">
        <v>10060.283748734768</v>
      </c>
      <c r="FI10" s="26">
        <v>10634.061527960652</v>
      </c>
      <c r="FJ10" s="26">
        <v>11046.194528584672</v>
      </c>
      <c r="FK10" s="26">
        <v>10741.868902290787</v>
      </c>
      <c r="FL10" s="26">
        <v>11385.273424790363</v>
      </c>
      <c r="FM10" s="26">
        <v>11668.15571633189</v>
      </c>
      <c r="FN10" s="26">
        <v>12064.229637538441</v>
      </c>
      <c r="FO10" s="26">
        <v>12719.764560242025</v>
      </c>
      <c r="FP10" s="26">
        <v>13149.381801964446</v>
      </c>
      <c r="FQ10" s="26">
        <v>13199.701698096875</v>
      </c>
      <c r="FR10" s="26">
        <v>13252.402431627372</v>
      </c>
      <c r="FS10" s="26">
        <v>13391.4581052782</v>
      </c>
      <c r="FT10" s="26">
        <v>13719.270995167764</v>
      </c>
      <c r="FU10" s="26">
        <v>14096.243135282755</v>
      </c>
      <c r="FV10" s="26">
        <v>14495.830027912974</v>
      </c>
      <c r="FW10" s="26">
        <v>14945.785984460381</v>
      </c>
      <c r="FX10" s="26">
        <v>15522.800805238097</v>
      </c>
      <c r="FY10" s="26">
        <v>15969.20091461861</v>
      </c>
      <c r="FZ10" s="26">
        <v>16313.128662507581</v>
      </c>
      <c r="GA10" s="26">
        <v>16538.57348133764</v>
      </c>
      <c r="GB10" s="26">
        <v>16636.982096475338</v>
      </c>
      <c r="GC10" s="26">
        <v>16436.19890104666</v>
      </c>
      <c r="GD10" s="26">
        <v>16754.154089030992</v>
      </c>
      <c r="GE10" s="26">
        <v>17215.400921868444</v>
      </c>
      <c r="GF10" s="26">
        <v>17375.518410457076</v>
      </c>
      <c r="GG10" s="26">
        <v>17692.918340068776</v>
      </c>
      <c r="GH10" s="26">
        <v>17834.21943906548</v>
      </c>
      <c r="GI10" s="26">
        <v>18160.156354024468</v>
      </c>
      <c r="GJ10" s="26">
        <v>18773.569765709541</v>
      </c>
      <c r="GK10" s="26">
        <v>19068.708604405805</v>
      </c>
      <c r="GL10" s="26">
        <v>19107.204224406651</v>
      </c>
      <c r="GM10" s="26">
        <v>19090.076575105504</v>
      </c>
      <c r="GN10" s="26">
        <v>19299.908606087032</v>
      </c>
      <c r="GO10" s="26">
        <v>19419.777965807738</v>
      </c>
      <c r="GP10" s="26">
        <v>19797.77274411562</v>
      </c>
      <c r="GQ10" s="26">
        <v>20109.623190297032</v>
      </c>
      <c r="GR10" s="26">
        <v>19909.35779682083</v>
      </c>
      <c r="GS10" s="26"/>
      <c r="GU10" s="120">
        <f t="shared" si="0"/>
        <v>3.041643677065009E-2</v>
      </c>
      <c r="GV10" s="120">
        <f t="shared" si="1"/>
        <v>1.1129231949091878E-2</v>
      </c>
      <c r="GY10" s="5" t="s">
        <v>446</v>
      </c>
      <c r="GZ10" s="124" t="e">
        <v>#N/A</v>
      </c>
      <c r="HA10" s="124">
        <v>2.9009190828362952E-2</v>
      </c>
    </row>
    <row r="11" spans="1:215">
      <c r="A11" s="5" t="s">
        <v>423</v>
      </c>
      <c r="B11" s="17">
        <v>425</v>
      </c>
      <c r="C11" s="17" t="e">
        <v>#N/A</v>
      </c>
      <c r="D11" s="17">
        <v>425</v>
      </c>
      <c r="E11" s="17" t="e">
        <v>#N/A</v>
      </c>
      <c r="F11" s="26">
        <v>761.05263157894728</v>
      </c>
      <c r="G11" s="26" t="e">
        <v>#N/A</v>
      </c>
      <c r="H11" s="26">
        <v>1381.3333333333333</v>
      </c>
      <c r="I11" s="26" t="e">
        <v>#N/A</v>
      </c>
      <c r="J11" s="26">
        <v>2130</v>
      </c>
      <c r="K11" s="26" t="e">
        <v>#N/A</v>
      </c>
      <c r="L11" s="26">
        <v>1837.9768538362623</v>
      </c>
      <c r="M11" s="26">
        <v>1884.9894291754756</v>
      </c>
      <c r="N11" s="26">
        <v>1874.1666666666667</v>
      </c>
      <c r="O11" s="26">
        <v>1931.006160164271</v>
      </c>
      <c r="P11" s="26">
        <v>1968.8763136620857</v>
      </c>
      <c r="Q11" s="26">
        <v>1937.5497215592682</v>
      </c>
      <c r="R11" s="26">
        <v>1927.6445143531262</v>
      </c>
      <c r="S11" s="26">
        <v>2001.171417415072</v>
      </c>
      <c r="T11" s="26">
        <v>2078.52998065764</v>
      </c>
      <c r="U11" s="26">
        <v>2104.2145593869732</v>
      </c>
      <c r="V11" s="26">
        <v>2012.9130269654386</v>
      </c>
      <c r="W11" s="26">
        <v>1996.9845457972106</v>
      </c>
      <c r="X11" s="26">
        <v>2115.5722326454033</v>
      </c>
      <c r="Y11" s="26">
        <v>2140.1416325009318</v>
      </c>
      <c r="Z11" s="26">
        <v>2124.1226449944588</v>
      </c>
      <c r="AA11" s="26">
        <v>2131.4055636896046</v>
      </c>
      <c r="AB11" s="26">
        <v>2165.0977552498189</v>
      </c>
      <c r="AC11" s="26">
        <v>2223.2174847724832</v>
      </c>
      <c r="AD11" s="26">
        <v>2261.6093583835523</v>
      </c>
      <c r="AE11" s="26">
        <v>2273.0459165790394</v>
      </c>
      <c r="AF11" s="26">
        <v>2282.7442827442828</v>
      </c>
      <c r="AG11" s="26">
        <v>2305.3748716193081</v>
      </c>
      <c r="AH11" s="26">
        <v>2288.6178861788617</v>
      </c>
      <c r="AI11" s="26">
        <v>2240.8587722240859</v>
      </c>
      <c r="AJ11" s="26">
        <v>2230.5905773059058</v>
      </c>
      <c r="AK11" s="26">
        <v>2234.0006563833276</v>
      </c>
      <c r="AL11" s="26">
        <v>2227.7614858260017</v>
      </c>
      <c r="AM11" s="26">
        <v>2236.7307066102248</v>
      </c>
      <c r="AN11" s="26">
        <v>2260.6712284131636</v>
      </c>
      <c r="AO11" s="26">
        <v>2314.3693107932381</v>
      </c>
      <c r="AP11" s="26">
        <v>2370.8844415752101</v>
      </c>
      <c r="AQ11" s="26">
        <v>2410.1500159591446</v>
      </c>
      <c r="AR11" s="26">
        <v>2413.0091569308493</v>
      </c>
      <c r="AS11" s="26">
        <v>2372.573575453976</v>
      </c>
      <c r="AT11" s="26">
        <v>2420.7582349285271</v>
      </c>
      <c r="AU11" s="26">
        <v>2454.7140649149919</v>
      </c>
      <c r="AV11" s="26">
        <v>2470.3350753150935</v>
      </c>
      <c r="AW11" s="26">
        <v>2495.8803783948733</v>
      </c>
      <c r="AX11" s="26">
        <v>2440.4978749241045</v>
      </c>
      <c r="AY11" s="26">
        <v>2363.8014527845039</v>
      </c>
      <c r="AZ11" s="26">
        <v>2377.0343580470162</v>
      </c>
      <c r="BA11" s="26">
        <v>2397.3053892215571</v>
      </c>
      <c r="BB11" s="26">
        <v>2413.2501485442663</v>
      </c>
      <c r="BC11" s="26">
        <v>2480.7182808360317</v>
      </c>
      <c r="BD11" s="26">
        <v>2553.1914893617022</v>
      </c>
      <c r="BE11" s="26">
        <v>2605.4913294797684</v>
      </c>
      <c r="BF11" s="26">
        <v>2656.4293915040184</v>
      </c>
      <c r="BG11" s="26">
        <v>2659.5441595441594</v>
      </c>
      <c r="BH11" s="26">
        <v>2620.9427039232291</v>
      </c>
      <c r="BI11" s="26">
        <v>2671.8881118881118</v>
      </c>
      <c r="BJ11" s="26">
        <v>2756.786703601108</v>
      </c>
      <c r="BK11" s="26">
        <v>2734.3234323432343</v>
      </c>
      <c r="BL11" s="26">
        <v>2770.6171490988531</v>
      </c>
      <c r="BM11" s="26">
        <v>2853.4059945504086</v>
      </c>
      <c r="BN11" s="26">
        <v>2727.1028037383176</v>
      </c>
      <c r="BO11" s="26">
        <v>2879.6198521647307</v>
      </c>
      <c r="BP11" s="26">
        <v>2889.8747390396661</v>
      </c>
      <c r="BQ11" s="26">
        <v>2926.6031419005922</v>
      </c>
      <c r="BR11" s="26">
        <v>2991.1319770474697</v>
      </c>
      <c r="BS11" s="26">
        <v>2778.2237832413448</v>
      </c>
      <c r="BT11" s="26">
        <v>3045.5107593371258</v>
      </c>
      <c r="BU11" s="26">
        <v>3074.2829124785485</v>
      </c>
      <c r="BV11" s="26">
        <v>3117.4334140435835</v>
      </c>
      <c r="BW11" s="26">
        <v>3305.2631578947371</v>
      </c>
      <c r="BX11" s="26">
        <v>3328.2063416942738</v>
      </c>
      <c r="BY11" s="26">
        <v>3362.4883068288123</v>
      </c>
      <c r="BZ11" s="26">
        <v>3373.5552473416551</v>
      </c>
      <c r="CA11" s="26">
        <v>3466.879853814527</v>
      </c>
      <c r="CB11" s="26">
        <v>3543.9981949458484</v>
      </c>
      <c r="CC11" s="26">
        <v>3502.1181716833889</v>
      </c>
      <c r="CD11" s="26">
        <v>3323.0429988974643</v>
      </c>
      <c r="CE11" s="26">
        <v>3224.209378407852</v>
      </c>
      <c r="CF11" s="26">
        <v>3239.6373056994817</v>
      </c>
      <c r="CG11" s="26">
        <v>3235.9094790777112</v>
      </c>
      <c r="CH11" s="26">
        <v>3273.0339447607003</v>
      </c>
      <c r="CI11" s="26">
        <v>3334.3743493649799</v>
      </c>
      <c r="CJ11" s="26">
        <v>3165.844636251541</v>
      </c>
      <c r="CK11" s="26">
        <v>3436.4741641337387</v>
      </c>
      <c r="CL11" s="26">
        <v>3459.9240455726563</v>
      </c>
      <c r="CM11" s="26">
        <v>3464.6942800788952</v>
      </c>
      <c r="CN11" s="26">
        <v>3423.5705950991833</v>
      </c>
      <c r="CO11" s="26">
        <v>3439.5709634169698</v>
      </c>
      <c r="CP11" s="26">
        <v>3543.0725730442978</v>
      </c>
      <c r="CQ11" s="26">
        <v>3562.2564483206534</v>
      </c>
      <c r="CR11" s="26">
        <v>3534.5521023765996</v>
      </c>
      <c r="CS11" s="26">
        <v>3594.4874797333814</v>
      </c>
      <c r="CT11" s="26">
        <v>3668.5014204545455</v>
      </c>
      <c r="CU11" s="26">
        <v>3621.5411558669002</v>
      </c>
      <c r="CV11" s="26">
        <v>3576.5641202903562</v>
      </c>
      <c r="CW11" s="26">
        <v>3660.3548277038553</v>
      </c>
      <c r="CX11" s="26">
        <v>3788.9226612630869</v>
      </c>
      <c r="CY11" s="26">
        <v>3887.5334224598932</v>
      </c>
      <c r="CZ11" s="26">
        <v>3954.8450889914302</v>
      </c>
      <c r="DA11" s="26">
        <v>4048.5074626865671</v>
      </c>
      <c r="DB11" s="26">
        <v>3868.283415644416</v>
      </c>
      <c r="DC11" s="26">
        <v>3925.6810007818608</v>
      </c>
      <c r="DD11" s="26">
        <v>3956.1870779619398</v>
      </c>
      <c r="DE11" s="26">
        <v>3626.6133152990683</v>
      </c>
      <c r="DF11" s="26">
        <v>3352.2193424170619</v>
      </c>
      <c r="DG11" s="26">
        <v>4121.8839088905215</v>
      </c>
      <c r="DH11" s="26">
        <v>4219.9021612149527</v>
      </c>
      <c r="DI11" s="26">
        <v>4431.3964744979057</v>
      </c>
      <c r="DJ11" s="26">
        <v>4599.2150170648465</v>
      </c>
      <c r="DK11" s="26">
        <v>4634.9986013986017</v>
      </c>
      <c r="DL11" s="26">
        <v>4895.4949063876657</v>
      </c>
      <c r="DM11" s="26">
        <v>5030.9767852294326</v>
      </c>
      <c r="DN11" s="26">
        <v>5357.7593360995852</v>
      </c>
      <c r="DO11" s="26">
        <v>5504.1981256599793</v>
      </c>
      <c r="DP11" s="26">
        <v>5719.5989061075661</v>
      </c>
      <c r="DQ11" s="26">
        <v>5688.7907992803903</v>
      </c>
      <c r="DR11" s="26">
        <v>5602.5304414003049</v>
      </c>
      <c r="DS11" s="26">
        <v>5185.0493811726465</v>
      </c>
      <c r="DT11" s="26">
        <v>5035.2388280192044</v>
      </c>
      <c r="DU11" s="26">
        <v>4956.4623042369785</v>
      </c>
      <c r="DV11" s="26">
        <v>4804.9070854813572</v>
      </c>
      <c r="DW11" s="26">
        <v>4929.4557742470952</v>
      </c>
      <c r="DX11" s="26">
        <v>5189.6788398309072</v>
      </c>
      <c r="DY11" s="26">
        <v>5432.6968252122342</v>
      </c>
      <c r="DZ11" s="26">
        <v>5249.6010362694306</v>
      </c>
      <c r="EA11" s="26">
        <v>5543.9768845365525</v>
      </c>
      <c r="EB11" s="26">
        <v>4831.3599504448694</v>
      </c>
      <c r="EC11" s="26">
        <v>4531.2000892259648</v>
      </c>
      <c r="ED11" s="26">
        <v>4106.728599867286</v>
      </c>
      <c r="EE11" s="26">
        <v>3980.5185103811932</v>
      </c>
      <c r="EF11" s="26">
        <v>2649.1738419618523</v>
      </c>
      <c r="EG11" s="26">
        <v>2686.2594472036276</v>
      </c>
      <c r="EH11" s="26">
        <v>4456.6282894736842</v>
      </c>
      <c r="EI11" s="26">
        <v>5048.0789200415365</v>
      </c>
      <c r="EJ11" s="26">
        <v>5490.2040816326526</v>
      </c>
      <c r="EK11" s="26">
        <v>5880.4740859783051</v>
      </c>
      <c r="EL11" s="26">
        <v>5996.1277603747931</v>
      </c>
      <c r="EM11" s="26">
        <v>6031.9684389921549</v>
      </c>
      <c r="EN11" s="26">
        <v>6083.8059146282967</v>
      </c>
      <c r="EO11" s="26">
        <v>6542.5327526897463</v>
      </c>
      <c r="EP11" s="26">
        <v>6906.8653218255031</v>
      </c>
      <c r="EQ11" s="26">
        <v>7325.8448035977081</v>
      </c>
      <c r="ER11" s="26">
        <v>7498.5185067503098</v>
      </c>
      <c r="ES11" s="26">
        <v>7613.557410440033</v>
      </c>
      <c r="ET11" s="26">
        <v>7482.0716241130785</v>
      </c>
      <c r="EU11" s="26">
        <v>7736.675444116614</v>
      </c>
      <c r="EV11" s="26">
        <v>8286.6097858262237</v>
      </c>
      <c r="EW11" s="26">
        <v>8201.5081908111333</v>
      </c>
      <c r="EX11" s="26">
        <v>8639.3094041355835</v>
      </c>
      <c r="EY11" s="26">
        <v>8832.2163041412623</v>
      </c>
      <c r="EZ11" s="26">
        <v>9437.1953110054164</v>
      </c>
      <c r="FA11" s="26">
        <v>9797.8359908883813</v>
      </c>
      <c r="FB11" s="26">
        <v>9936.2494781128553</v>
      </c>
      <c r="FC11" s="26">
        <v>10341.259088998797</v>
      </c>
      <c r="FD11" s="26">
        <v>10894.340761417969</v>
      </c>
      <c r="FE11" s="26">
        <v>11462.130039617805</v>
      </c>
      <c r="FF11" s="26">
        <v>11966.773413973782</v>
      </c>
      <c r="FG11" s="26">
        <v>12319.369375378208</v>
      </c>
      <c r="FH11" s="26">
        <v>12597.193341812534</v>
      </c>
      <c r="FI11" s="26">
        <v>13081.24089735656</v>
      </c>
      <c r="FJ11" s="26">
        <v>13497.423744795646</v>
      </c>
      <c r="FK11" s="26">
        <v>13373.627946309201</v>
      </c>
      <c r="FL11" s="26">
        <v>13884.909802988588</v>
      </c>
      <c r="FM11" s="26">
        <v>14176.868255652265</v>
      </c>
      <c r="FN11" s="26">
        <v>14424.018677519885</v>
      </c>
      <c r="FO11" s="26">
        <v>14647.25379226603</v>
      </c>
      <c r="FP11" s="26">
        <v>14704.500547621197</v>
      </c>
      <c r="FQ11" s="26">
        <v>14525.079901101</v>
      </c>
      <c r="FR11" s="26">
        <v>14291.493299174495</v>
      </c>
      <c r="FS11" s="26">
        <v>14483.253159765085</v>
      </c>
      <c r="FT11" s="26">
        <v>14899.699875631257</v>
      </c>
      <c r="FU11" s="26">
        <v>15282.878511225295</v>
      </c>
      <c r="FV11" s="26">
        <v>15617.070555436416</v>
      </c>
      <c r="FW11" s="26">
        <v>15737.035465676136</v>
      </c>
      <c r="FX11" s="26">
        <v>16043.531010296558</v>
      </c>
      <c r="FY11" s="26">
        <v>16695.235548313423</v>
      </c>
      <c r="FZ11" s="26">
        <v>17262.069182310013</v>
      </c>
      <c r="GA11" s="26">
        <v>17519.676138949781</v>
      </c>
      <c r="GB11" s="26">
        <v>17747.286509251149</v>
      </c>
      <c r="GC11" s="26">
        <v>17764.547809037718</v>
      </c>
      <c r="GD11" s="26">
        <v>18054.602518936026</v>
      </c>
      <c r="GE11" s="26">
        <v>18509.724982330197</v>
      </c>
      <c r="GF11" s="26">
        <v>18987.851378941185</v>
      </c>
      <c r="GG11" s="26">
        <v>19619.857555380197</v>
      </c>
      <c r="GH11" s="26">
        <v>20636.324300401691</v>
      </c>
      <c r="GI11" s="26">
        <v>21460.96300664722</v>
      </c>
      <c r="GJ11" s="26">
        <v>22161.444413649031</v>
      </c>
      <c r="GK11" s="26">
        <v>22433.415566590054</v>
      </c>
      <c r="GL11" s="26">
        <v>22300.861573309401</v>
      </c>
      <c r="GM11" s="26">
        <v>22237.162373403899</v>
      </c>
      <c r="GN11" s="26">
        <v>22602.004056942802</v>
      </c>
      <c r="GO11" s="26">
        <v>22928.551354987791</v>
      </c>
      <c r="GP11" s="26">
        <v>23587.418967913152</v>
      </c>
      <c r="GQ11" s="26">
        <v>24319.860707627409</v>
      </c>
      <c r="GR11" s="26">
        <v>24694.939650579119</v>
      </c>
      <c r="GS11" s="26"/>
      <c r="GU11" s="120">
        <f t="shared" si="0"/>
        <v>2.4705141653963425E-2</v>
      </c>
      <c r="GV11" s="120">
        <f t="shared" si="1"/>
        <v>2.0092909078002652E-2</v>
      </c>
      <c r="GY11" s="4" t="s">
        <v>451</v>
      </c>
      <c r="GZ11" s="124" t="e">
        <v>#N/A</v>
      </c>
      <c r="HA11" s="124">
        <v>2.3473958719497423E-2</v>
      </c>
    </row>
    <row r="12" spans="1:215">
      <c r="A12" s="5" t="s">
        <v>424</v>
      </c>
      <c r="B12" s="17">
        <v>400</v>
      </c>
      <c r="C12" s="17" t="e">
        <v>#N/A</v>
      </c>
      <c r="D12" s="17">
        <v>400</v>
      </c>
      <c r="E12" s="17" t="e">
        <v>#N/A</v>
      </c>
      <c r="F12" s="26">
        <v>610</v>
      </c>
      <c r="G12" s="26" t="e">
        <v>#N/A</v>
      </c>
      <c r="H12" s="26">
        <v>665</v>
      </c>
      <c r="I12" s="26" t="e">
        <v>#N/A</v>
      </c>
      <c r="J12" s="26">
        <v>722</v>
      </c>
      <c r="K12" s="26" t="e">
        <v>#N/A</v>
      </c>
      <c r="L12" s="26">
        <v>801.03092783505156</v>
      </c>
      <c r="M12" s="26" t="e">
        <v>#N/A</v>
      </c>
      <c r="N12" s="26" t="e">
        <v>#N/A</v>
      </c>
      <c r="O12" s="26" t="e">
        <v>#N/A</v>
      </c>
      <c r="P12" s="26" t="e">
        <v>#N/A</v>
      </c>
      <c r="Q12" s="26" t="e">
        <v>#N/A</v>
      </c>
      <c r="R12" s="26" t="e">
        <v>#N/A</v>
      </c>
      <c r="S12" s="26" t="e">
        <v>#N/A</v>
      </c>
      <c r="T12" s="26" t="e">
        <v>#N/A</v>
      </c>
      <c r="U12" s="26" t="e">
        <v>#N/A</v>
      </c>
      <c r="V12" s="26">
        <v>834.57642131894875</v>
      </c>
      <c r="W12" s="26">
        <v>767.47368436931038</v>
      </c>
      <c r="X12" s="26">
        <v>777.76784226617667</v>
      </c>
      <c r="Y12" s="26">
        <v>862.86347033283903</v>
      </c>
      <c r="Z12" s="26">
        <v>901.17000769949959</v>
      </c>
      <c r="AA12" s="26">
        <v>881.43189810899605</v>
      </c>
      <c r="AB12" s="26">
        <v>856.0203717447572</v>
      </c>
      <c r="AC12" s="26">
        <v>856.54382749283093</v>
      </c>
      <c r="AD12" s="26">
        <v>858.45745614002885</v>
      </c>
      <c r="AE12" s="26">
        <v>858.04832849895581</v>
      </c>
      <c r="AF12" s="26">
        <v>934.59236398580504</v>
      </c>
      <c r="AG12" s="26">
        <v>950.99863072063795</v>
      </c>
      <c r="AH12" s="26">
        <v>955.44273989132819</v>
      </c>
      <c r="AI12" s="26">
        <v>932.9501910167163</v>
      </c>
      <c r="AJ12" s="26">
        <v>949.44943308761572</v>
      </c>
      <c r="AK12" s="26">
        <v>989.56809073281079</v>
      </c>
      <c r="AL12" s="26">
        <v>1006.1782791855378</v>
      </c>
      <c r="AM12" s="26">
        <v>966.12902418695592</v>
      </c>
      <c r="AN12" s="26">
        <v>912.25592414078687</v>
      </c>
      <c r="AO12" s="26">
        <v>934.66645138728245</v>
      </c>
      <c r="AP12" s="26">
        <v>955.93863686543284</v>
      </c>
      <c r="AQ12" s="26">
        <v>1014.0781122559066</v>
      </c>
      <c r="AR12" s="26">
        <v>1002.6919720481211</v>
      </c>
      <c r="AS12" s="26">
        <v>1047.8306634427404</v>
      </c>
      <c r="AT12" s="26">
        <v>1075.5151581434104</v>
      </c>
      <c r="AU12" s="26">
        <v>1128.333938085698</v>
      </c>
      <c r="AV12" s="26">
        <v>1104.5290970617241</v>
      </c>
      <c r="AW12" s="26">
        <v>1042.2289240836544</v>
      </c>
      <c r="AX12" s="26">
        <v>1079.1931711385862</v>
      </c>
      <c r="AY12" s="26">
        <v>1100.0194586875937</v>
      </c>
      <c r="AZ12" s="26">
        <v>1136.7274952374307</v>
      </c>
      <c r="BA12" s="26">
        <v>1103.7756649204732</v>
      </c>
      <c r="BB12" s="26">
        <v>1197.7847426449953</v>
      </c>
      <c r="BC12" s="26">
        <v>1199.405860949887</v>
      </c>
      <c r="BD12" s="26">
        <v>1242.4409620955655</v>
      </c>
      <c r="BE12" s="26">
        <v>1292.9464813776924</v>
      </c>
      <c r="BF12" s="26">
        <v>1303.797549777036</v>
      </c>
      <c r="BG12" s="26">
        <v>1328.93780034359</v>
      </c>
      <c r="BH12" s="26">
        <v>1321.2107435406615</v>
      </c>
      <c r="BI12" s="26">
        <v>1368.1528839356276</v>
      </c>
      <c r="BJ12" s="26">
        <v>1360.1435315023057</v>
      </c>
      <c r="BK12" s="26">
        <v>1376.0883423777652</v>
      </c>
      <c r="BL12" s="26">
        <v>1457.3647632904274</v>
      </c>
      <c r="BM12" s="26">
        <v>1481.6110639927563</v>
      </c>
      <c r="BN12" s="26">
        <v>1523.7481552187326</v>
      </c>
      <c r="BO12" s="26">
        <v>1551.2199482841377</v>
      </c>
      <c r="BP12" s="26">
        <v>1572.4498425015311</v>
      </c>
      <c r="BQ12" s="26">
        <v>1564.7486975085314</v>
      </c>
      <c r="BR12" s="26">
        <v>1489.8180253492276</v>
      </c>
      <c r="BS12" s="26">
        <v>1483.2470630994219</v>
      </c>
      <c r="BT12" s="26">
        <v>1517.2859445182387</v>
      </c>
      <c r="BU12" s="26">
        <v>1528.3978946908999</v>
      </c>
      <c r="BV12" s="26">
        <v>1527.9439629741146</v>
      </c>
      <c r="BW12" s="26">
        <v>1523.0130631685254</v>
      </c>
      <c r="BX12" s="26">
        <v>1542.1306983337479</v>
      </c>
      <c r="BY12" s="26">
        <v>1544.3454429248457</v>
      </c>
      <c r="BZ12" s="26">
        <v>1541.7423288280897</v>
      </c>
      <c r="CA12" s="26">
        <v>1551.8184715563962</v>
      </c>
      <c r="CB12" s="26">
        <v>1618.5144698412748</v>
      </c>
      <c r="CC12" s="26">
        <v>1675.0554145470262</v>
      </c>
      <c r="CD12" s="26">
        <v>1709.4871086513269</v>
      </c>
      <c r="CE12" s="26">
        <v>1712.278578264481</v>
      </c>
      <c r="CF12" s="26">
        <v>1733.8015630091315</v>
      </c>
      <c r="CG12" s="26">
        <v>1769.3741801897449</v>
      </c>
      <c r="CH12" s="26">
        <v>1763.7167042326203</v>
      </c>
      <c r="CI12" s="26">
        <v>1762.7699317507443</v>
      </c>
      <c r="CJ12" s="26">
        <v>1787.9463641557293</v>
      </c>
      <c r="CK12" s="26">
        <v>1856.4090711730626</v>
      </c>
      <c r="CL12" s="26">
        <v>1844.2498861648576</v>
      </c>
      <c r="CM12" s="26">
        <v>1875.1842505024956</v>
      </c>
      <c r="CN12" s="26">
        <v>1876.6879537995067</v>
      </c>
      <c r="CO12" s="26">
        <v>1902.1317473317074</v>
      </c>
      <c r="CP12" s="26">
        <v>1914.3614412497141</v>
      </c>
      <c r="CQ12" s="26">
        <v>1891.4925065048078</v>
      </c>
      <c r="CR12" s="26">
        <v>1887.6614699686982</v>
      </c>
      <c r="CS12" s="26">
        <v>1892.0972555472067</v>
      </c>
      <c r="CT12" s="26">
        <v>1962.0530597751617</v>
      </c>
      <c r="CU12" s="26">
        <v>2038.4699920347362</v>
      </c>
      <c r="CV12" s="26">
        <v>2088.0395869540071</v>
      </c>
      <c r="CW12" s="26">
        <v>2114.7121959356568</v>
      </c>
      <c r="CX12" s="26">
        <v>2185.9659711598574</v>
      </c>
      <c r="CY12" s="26">
        <v>2255.0903953290299</v>
      </c>
      <c r="CZ12" s="26">
        <v>2344.4584140119273</v>
      </c>
      <c r="DA12" s="26">
        <v>2447.0649770419286</v>
      </c>
      <c r="DB12" s="26">
        <v>2472.2794637567554</v>
      </c>
      <c r="DC12" s="26">
        <v>2554.2310596303842</v>
      </c>
      <c r="DD12" s="26">
        <v>2627.837431640603</v>
      </c>
      <c r="DE12" s="26">
        <v>2361.3115719114462</v>
      </c>
      <c r="DF12" s="26">
        <v>2242.8816490908457</v>
      </c>
      <c r="DG12" s="26">
        <v>2601.9567881530925</v>
      </c>
      <c r="DH12" s="26">
        <v>2739.0610630108922</v>
      </c>
      <c r="DI12" s="26">
        <v>2442.8996652013498</v>
      </c>
      <c r="DJ12" s="26">
        <v>2678.0801117008164</v>
      </c>
      <c r="DK12" s="26">
        <v>2732.1248314814598</v>
      </c>
      <c r="DL12" s="26">
        <v>2715.1208223831809</v>
      </c>
      <c r="DM12" s="26">
        <v>2863.1552407880599</v>
      </c>
      <c r="DN12" s="26">
        <v>2889.272777387007</v>
      </c>
      <c r="DO12" s="26">
        <v>2985.567280364216</v>
      </c>
      <c r="DP12" s="26">
        <v>3105.9016558909871</v>
      </c>
      <c r="DQ12" s="26">
        <v>3387.3902679562434</v>
      </c>
      <c r="DR12" s="26">
        <v>3627.1045717701813</v>
      </c>
      <c r="DS12" s="26">
        <v>3323.4573396095607</v>
      </c>
      <c r="DT12" s="26">
        <v>3466.5575615441239</v>
      </c>
      <c r="DU12" s="26">
        <v>3533.5526261544092</v>
      </c>
      <c r="DV12" s="26">
        <v>3638.0155784829158</v>
      </c>
      <c r="DW12" s="26">
        <v>3799.6267008862578</v>
      </c>
      <c r="DX12" s="26">
        <v>4035.1270114712124</v>
      </c>
      <c r="DY12" s="26">
        <v>4193.0365219639953</v>
      </c>
      <c r="DZ12" s="26">
        <v>4262.2097572254434</v>
      </c>
      <c r="EA12" s="26">
        <v>4440.6313085290121</v>
      </c>
      <c r="EB12" s="26">
        <v>4038.0921963533333</v>
      </c>
      <c r="EC12" s="26">
        <v>4112.4731401193021</v>
      </c>
      <c r="ED12" s="26">
        <v>3927.6945361270818</v>
      </c>
      <c r="EE12" s="26">
        <v>3820.1767895338644</v>
      </c>
      <c r="EF12" s="26">
        <v>3587.5424289349444</v>
      </c>
      <c r="EG12" s="26">
        <v>3979.8655228247235</v>
      </c>
      <c r="EH12" s="26">
        <v>4335.3695312713789</v>
      </c>
      <c r="EI12" s="26">
        <v>4864.2629406820861</v>
      </c>
      <c r="EJ12" s="26">
        <v>5143.8942370388313</v>
      </c>
      <c r="EK12" s="26">
        <v>5227.1978810085038</v>
      </c>
      <c r="EL12" s="26">
        <v>5429.510033316662</v>
      </c>
      <c r="EM12" s="26">
        <v>5670.2759078571953</v>
      </c>
      <c r="EN12" s="26">
        <v>5813.9216344623719</v>
      </c>
      <c r="EO12" s="26">
        <v>5985.1894483682881</v>
      </c>
      <c r="EP12" s="26">
        <v>6225.5033348584338</v>
      </c>
      <c r="EQ12" s="26">
        <v>6301.3789294422995</v>
      </c>
      <c r="ER12" s="26">
        <v>6575.1612223649645</v>
      </c>
      <c r="ES12" s="26">
        <v>6711.4864405250319</v>
      </c>
      <c r="ET12" s="26">
        <v>6652.3250367383935</v>
      </c>
      <c r="EU12" s="26">
        <v>6874.4778522308707</v>
      </c>
      <c r="EV12" s="26">
        <v>7203.72173741814</v>
      </c>
      <c r="EW12" s="26">
        <v>7594.6625054386104</v>
      </c>
      <c r="EX12" s="26">
        <v>7746.0439498518108</v>
      </c>
      <c r="EY12" s="26">
        <v>7981.6945016044019</v>
      </c>
      <c r="EZ12" s="26">
        <v>8315.9455210430879</v>
      </c>
      <c r="FA12" s="26">
        <v>8689.788208071277</v>
      </c>
      <c r="FB12" s="26">
        <v>8945.2199094397474</v>
      </c>
      <c r="FC12" s="26">
        <v>9422.7532230938887</v>
      </c>
      <c r="FD12" s="26">
        <v>9551.19851865481</v>
      </c>
      <c r="FE12" s="26">
        <v>9899.2947760828756</v>
      </c>
      <c r="FF12" s="26">
        <v>10027.230870410142</v>
      </c>
      <c r="FG12" s="26">
        <v>10472.391642294197</v>
      </c>
      <c r="FH12" s="26">
        <v>10921.915849894231</v>
      </c>
      <c r="FI12" s="26">
        <v>11324.423065573739</v>
      </c>
      <c r="FJ12" s="26">
        <v>11726.198839657483</v>
      </c>
      <c r="FK12" s="26">
        <v>12271.31778843432</v>
      </c>
      <c r="FL12" s="26">
        <v>12930.006027314492</v>
      </c>
      <c r="FM12" s="26">
        <v>13424.932833440329</v>
      </c>
      <c r="FN12" s="26">
        <v>13840.21049120456</v>
      </c>
      <c r="FO12" s="26">
        <v>14411.262152057463</v>
      </c>
      <c r="FP12" s="26">
        <v>15076.032937750795</v>
      </c>
      <c r="FQ12" s="26">
        <v>15169.384798937581</v>
      </c>
      <c r="FR12" s="26">
        <v>15145.301405013772</v>
      </c>
      <c r="FS12" s="26">
        <v>15635.782902852028</v>
      </c>
      <c r="FT12" s="26">
        <v>16512.699864445018</v>
      </c>
      <c r="FU12" s="26">
        <v>17319.678159731928</v>
      </c>
      <c r="FV12" s="26">
        <v>17882.070235102492</v>
      </c>
      <c r="FW12" s="26">
        <v>18164.348236951617</v>
      </c>
      <c r="FX12" s="26">
        <v>18059.107969077719</v>
      </c>
      <c r="FY12" s="26">
        <v>18156.699661229533</v>
      </c>
      <c r="FZ12" s="26">
        <v>18466.027629381002</v>
      </c>
      <c r="GA12" s="26">
        <v>19045.235972039343</v>
      </c>
      <c r="GB12" s="26">
        <v>19560.717485857571</v>
      </c>
      <c r="GC12" s="26">
        <v>19974.48054498799</v>
      </c>
      <c r="GD12" s="26">
        <v>20904.763867746504</v>
      </c>
      <c r="GE12" s="26">
        <v>21703.234496288816</v>
      </c>
      <c r="GF12" s="26">
        <v>22727.936270201681</v>
      </c>
      <c r="GG12" s="26">
        <v>23774.844560535326</v>
      </c>
      <c r="GH12" s="26">
        <v>24137.560747153326</v>
      </c>
      <c r="GI12" s="26">
        <v>24470.485016166011</v>
      </c>
      <c r="GJ12" s="26">
        <v>25101.949959932335</v>
      </c>
      <c r="GK12" s="26">
        <v>25468.003043057943</v>
      </c>
      <c r="GL12" s="26">
        <v>25733.360878438994</v>
      </c>
      <c r="GM12" s="26">
        <v>25879.3958818106</v>
      </c>
      <c r="GN12" s="26">
        <v>26765.197089993355</v>
      </c>
      <c r="GO12" s="26">
        <v>27377.286638634403</v>
      </c>
      <c r="GP12" s="26">
        <v>27898.942053691102</v>
      </c>
      <c r="GQ12" s="26">
        <v>28013.196408067026</v>
      </c>
      <c r="GR12" s="26">
        <v>28499.56410404919</v>
      </c>
      <c r="GS12" s="26"/>
      <c r="GU12" s="120">
        <f t="shared" si="0"/>
        <v>2.8999421605514275E-2</v>
      </c>
      <c r="GV12" s="120">
        <f t="shared" si="1"/>
        <v>2.440163544483509E-2</v>
      </c>
      <c r="GY12" s="2" t="s">
        <v>457</v>
      </c>
      <c r="GZ12" s="127" t="e">
        <v>#N/A</v>
      </c>
      <c r="HA12" s="124">
        <v>2.3078597957705727E-2</v>
      </c>
    </row>
    <row r="13" spans="1:215">
      <c r="A13" s="5" t="s">
        <v>425</v>
      </c>
      <c r="B13" s="17">
        <v>400</v>
      </c>
      <c r="C13" s="17" t="e">
        <v>#N/A</v>
      </c>
      <c r="D13" s="17">
        <v>400</v>
      </c>
      <c r="E13" s="17" t="e">
        <v>#N/A</v>
      </c>
      <c r="F13" s="26">
        <v>650.90909090909088</v>
      </c>
      <c r="G13" s="26" t="e">
        <v>#N/A</v>
      </c>
      <c r="H13" s="26">
        <v>700</v>
      </c>
      <c r="I13" s="26" t="e">
        <v>#N/A</v>
      </c>
      <c r="J13" s="26">
        <v>750</v>
      </c>
      <c r="K13" s="26" t="e">
        <v>#N/A</v>
      </c>
      <c r="L13" s="26">
        <v>818.88845705402252</v>
      </c>
      <c r="M13" s="26">
        <v>854.11855273287142</v>
      </c>
      <c r="N13" s="26">
        <v>874.0966146823888</v>
      </c>
      <c r="O13" s="26">
        <v>872.93853073463265</v>
      </c>
      <c r="P13" s="26">
        <v>898.81831610044321</v>
      </c>
      <c r="Q13" s="26">
        <v>891.96071298654056</v>
      </c>
      <c r="R13" s="26">
        <v>893.11334289813487</v>
      </c>
      <c r="S13" s="26">
        <v>830.96590909090901</v>
      </c>
      <c r="T13" s="26">
        <v>880.15509340853021</v>
      </c>
      <c r="U13" s="26">
        <v>895.97197898423815</v>
      </c>
      <c r="V13" s="26">
        <v>869.95827538247556</v>
      </c>
      <c r="W13" s="26">
        <v>868.04835924006909</v>
      </c>
      <c r="X13" s="26">
        <v>845.12362637362639</v>
      </c>
      <c r="Y13" s="26">
        <v>887.11322679360762</v>
      </c>
      <c r="Z13" s="26">
        <v>903.06294177044765</v>
      </c>
      <c r="AA13" s="26">
        <v>902.13049267643146</v>
      </c>
      <c r="AB13" s="26">
        <v>912.88625904010519</v>
      </c>
      <c r="AC13" s="26">
        <v>911.01694915254234</v>
      </c>
      <c r="AD13" s="26">
        <v>871.87804086928315</v>
      </c>
      <c r="AE13" s="26">
        <v>898.96707553260171</v>
      </c>
      <c r="AF13" s="26">
        <v>925.0720461095101</v>
      </c>
      <c r="AG13" s="26">
        <v>911.91381495564008</v>
      </c>
      <c r="AH13" s="26">
        <v>875.86206896551721</v>
      </c>
      <c r="AI13" s="26">
        <v>895.99503259857181</v>
      </c>
      <c r="AJ13" s="26">
        <v>937.96068796068801</v>
      </c>
      <c r="AK13" s="26">
        <v>959.04126213592235</v>
      </c>
      <c r="AL13" s="26">
        <v>924.02402402402402</v>
      </c>
      <c r="AM13" s="26">
        <v>937.94749403341291</v>
      </c>
      <c r="AN13" s="26">
        <v>968.04733727810651</v>
      </c>
      <c r="AO13" s="26">
        <v>1007.8970459198595</v>
      </c>
      <c r="AP13" s="26">
        <v>1019.0641247833623</v>
      </c>
      <c r="AQ13" s="26">
        <v>1007.1428571428571</v>
      </c>
      <c r="AR13" s="26">
        <v>984.98158118447157</v>
      </c>
      <c r="AS13" s="26">
        <v>992.9617117117117</v>
      </c>
      <c r="AT13" s="26">
        <v>1006.1349693251533</v>
      </c>
      <c r="AU13" s="26">
        <v>1065.1034482758621</v>
      </c>
      <c r="AV13" s="26">
        <v>1045.1189499589827</v>
      </c>
      <c r="AW13" s="26">
        <v>1067.9347826086955</v>
      </c>
      <c r="AX13" s="26">
        <v>1118.0274858528699</v>
      </c>
      <c r="AY13" s="26">
        <v>1172.0287157670832</v>
      </c>
      <c r="AZ13" s="26">
        <v>1195.0836820083682</v>
      </c>
      <c r="BA13" s="26">
        <v>1183.1275720164608</v>
      </c>
      <c r="BB13" s="26">
        <v>1104.0081177067477</v>
      </c>
      <c r="BC13" s="26">
        <v>1183.0245368052078</v>
      </c>
      <c r="BD13" s="26">
        <v>1205.8823529411764</v>
      </c>
      <c r="BE13" s="26">
        <v>1243.8905180840666</v>
      </c>
      <c r="BF13" s="26">
        <v>1206.9132221416485</v>
      </c>
      <c r="BG13" s="26">
        <v>1224.98803255146</v>
      </c>
      <c r="BH13" s="26">
        <v>1093.8854116514203</v>
      </c>
      <c r="BI13" s="26">
        <v>1202.1123379740759</v>
      </c>
      <c r="BJ13" s="26">
        <v>1359.0297790585973</v>
      </c>
      <c r="BK13" s="26">
        <v>1406.1156235069279</v>
      </c>
      <c r="BL13" s="26">
        <v>1444.9964513839602</v>
      </c>
      <c r="BM13" s="26">
        <v>1451.0996724379972</v>
      </c>
      <c r="BN13" s="26">
        <v>1478.935185185185</v>
      </c>
      <c r="BO13" s="26">
        <v>1453.0032095369097</v>
      </c>
      <c r="BP13" s="26">
        <v>1539.0376758965047</v>
      </c>
      <c r="BQ13" s="26">
        <v>1505.0482387256002</v>
      </c>
      <c r="BR13" s="26">
        <v>1452.0851818988465</v>
      </c>
      <c r="BS13" s="26">
        <v>1522.0636663007683</v>
      </c>
      <c r="BT13" s="26">
        <v>1519.9037620297463</v>
      </c>
      <c r="BU13" s="26">
        <v>1564.9890590809628</v>
      </c>
      <c r="BV13" s="26">
        <v>1548.951048951049</v>
      </c>
      <c r="BW13" s="26">
        <v>1658.0265737312131</v>
      </c>
      <c r="BX13" s="26">
        <v>1625</v>
      </c>
      <c r="BY13" s="26">
        <v>1674.9571183533446</v>
      </c>
      <c r="BZ13" s="26">
        <v>1665.1063829787233</v>
      </c>
      <c r="CA13" s="26">
        <v>1650.0211595429539</v>
      </c>
      <c r="CB13" s="26">
        <v>1726.0071714828096</v>
      </c>
      <c r="CC13" s="26">
        <v>1745.0115521949169</v>
      </c>
      <c r="CD13" s="26">
        <v>1769.0376569037658</v>
      </c>
      <c r="CE13" s="26">
        <v>1836.0450563204006</v>
      </c>
      <c r="CF13" s="26">
        <v>1826.0145681581685</v>
      </c>
      <c r="CG13" s="26">
        <v>1875</v>
      </c>
      <c r="CH13" s="26">
        <v>1888.0181480717672</v>
      </c>
      <c r="CI13" s="26">
        <v>1963.0310457516341</v>
      </c>
      <c r="CJ13" s="26">
        <v>2049.9898805909734</v>
      </c>
      <c r="CK13" s="26">
        <v>2121.9414360208584</v>
      </c>
      <c r="CL13" s="26">
        <v>2175.9332803812549</v>
      </c>
      <c r="CM13" s="26">
        <v>2233.070866141732</v>
      </c>
      <c r="CN13" s="26">
        <v>2208.9114715653704</v>
      </c>
      <c r="CO13" s="26">
        <v>2248.0605120248256</v>
      </c>
      <c r="CP13" s="26">
        <v>2239.0591864276071</v>
      </c>
      <c r="CQ13" s="26">
        <v>2314.0115163147793</v>
      </c>
      <c r="CR13" s="26">
        <v>2394.0087769509637</v>
      </c>
      <c r="CS13" s="26">
        <v>2366.0477453580902</v>
      </c>
      <c r="CT13" s="26">
        <v>2544.4967074317969</v>
      </c>
      <c r="CU13" s="26">
        <v>2689.9383983572893</v>
      </c>
      <c r="CV13" s="26">
        <v>2621.9467061435971</v>
      </c>
      <c r="CW13" s="26">
        <v>2617.0915092609571</v>
      </c>
      <c r="CX13" s="26">
        <v>2775.9592653209675</v>
      </c>
      <c r="CY13" s="26">
        <v>2813.9660772284374</v>
      </c>
      <c r="CZ13" s="26">
        <v>2900.0537345513162</v>
      </c>
      <c r="DA13" s="26">
        <v>3072.9407578722644</v>
      </c>
      <c r="DB13" s="26">
        <v>3100.0176709666021</v>
      </c>
      <c r="DC13" s="26">
        <v>3126.9311797752807</v>
      </c>
      <c r="DD13" s="26">
        <v>3265.0392327811683</v>
      </c>
      <c r="DE13" s="26">
        <v>3021.9761204360616</v>
      </c>
      <c r="DF13" s="26">
        <v>2820.0447735491648</v>
      </c>
      <c r="DG13" s="26">
        <v>2938.0789022298454</v>
      </c>
      <c r="DH13" s="26">
        <v>3110.9598366235532</v>
      </c>
      <c r="DI13" s="26">
        <v>2820.0371057513912</v>
      </c>
      <c r="DJ13" s="26">
        <v>3105.0075364260592</v>
      </c>
      <c r="DK13" s="26">
        <v>3248.9578122394528</v>
      </c>
      <c r="DL13" s="26">
        <v>3407.0752366716492</v>
      </c>
      <c r="DM13" s="26">
        <v>3414.0612076095945</v>
      </c>
      <c r="DN13" s="26">
        <v>3673.9775725593668</v>
      </c>
      <c r="DO13" s="26">
        <v>3779.9703996053281</v>
      </c>
      <c r="DP13" s="26">
        <v>3885.0254223388552</v>
      </c>
      <c r="DQ13" s="26">
        <v>4144.9370194667108</v>
      </c>
      <c r="DR13" s="26">
        <v>4305.9859729244818</v>
      </c>
      <c r="DS13" s="26">
        <v>4247.0741222366714</v>
      </c>
      <c r="DT13" s="26">
        <v>4100.0647668393785</v>
      </c>
      <c r="DU13" s="26">
        <v>4207.0633768746975</v>
      </c>
      <c r="DV13" s="26">
        <v>4535.0369656059138</v>
      </c>
      <c r="DW13" s="26">
        <v>4768.0230695289974</v>
      </c>
      <c r="DX13" s="26">
        <v>4991.0528838472601</v>
      </c>
      <c r="DY13" s="26">
        <v>5194.0726577437863</v>
      </c>
      <c r="DZ13" s="26">
        <v>5370.9703033190408</v>
      </c>
      <c r="EA13" s="26">
        <v>5736.9585836231427</v>
      </c>
      <c r="EB13" s="26">
        <v>5179.9874134675892</v>
      </c>
      <c r="EC13" s="26">
        <v>5074.0334950696515</v>
      </c>
      <c r="ED13" s="26">
        <v>5157.0273631840791</v>
      </c>
      <c r="EE13" s="26">
        <v>5344.0677966101694</v>
      </c>
      <c r="EF13" s="26">
        <v>5441.0060975609758</v>
      </c>
      <c r="EG13" s="26">
        <v>5453.956292388847</v>
      </c>
      <c r="EH13" s="26">
        <v>5994.0467331448135</v>
      </c>
      <c r="EI13" s="26">
        <v>6351.021608114067</v>
      </c>
      <c r="EJ13" s="26">
        <v>6397.9369460990847</v>
      </c>
      <c r="EK13" s="26">
        <v>6569.9496764917321</v>
      </c>
      <c r="EL13" s="26">
        <v>6769.0333618477334</v>
      </c>
      <c r="EM13" s="26">
        <v>6979.0664780763791</v>
      </c>
      <c r="EN13" s="26">
        <v>6974.0350877192986</v>
      </c>
      <c r="EO13" s="26">
        <v>7042.9507739506344</v>
      </c>
      <c r="EP13" s="26">
        <v>7338.9713018161647</v>
      </c>
      <c r="EQ13" s="26">
        <v>7477.9675020655468</v>
      </c>
      <c r="ER13" s="26">
        <v>7701.9822282980176</v>
      </c>
      <c r="ES13" s="26">
        <v>7897.0668115154804</v>
      </c>
      <c r="ET13" s="26">
        <v>8044.9453367525975</v>
      </c>
      <c r="EU13" s="26">
        <v>8356.0300832661833</v>
      </c>
      <c r="EV13" s="26">
        <v>8791.9786096256685</v>
      </c>
      <c r="EW13" s="26">
        <v>9236.968085106384</v>
      </c>
      <c r="EX13" s="26">
        <v>9601.9571541920122</v>
      </c>
      <c r="EY13" s="26">
        <v>10021.041557075223</v>
      </c>
      <c r="EZ13" s="26">
        <v>10617.934995431408</v>
      </c>
      <c r="FA13" s="26">
        <v>11044.996121024049</v>
      </c>
      <c r="FB13" s="26">
        <v>11275.998975409835</v>
      </c>
      <c r="FC13" s="26">
        <v>11623.029994916116</v>
      </c>
      <c r="FD13" s="26">
        <v>12036.021233569261</v>
      </c>
      <c r="FE13" s="26">
        <v>12540.03514056225</v>
      </c>
      <c r="FF13" s="26">
        <v>13010.941191097849</v>
      </c>
      <c r="FG13" s="26">
        <v>13226.969622128921</v>
      </c>
      <c r="FH13" s="26">
        <v>13532.996798818025</v>
      </c>
      <c r="FI13" s="26">
        <v>14017.942730736144</v>
      </c>
      <c r="FJ13" s="26">
        <v>14484.98958460973</v>
      </c>
      <c r="FK13" s="26">
        <v>14575.003051385329</v>
      </c>
      <c r="FL13" s="26">
        <v>14824.981756263682</v>
      </c>
      <c r="FM13" s="26">
        <v>14559.985458070771</v>
      </c>
      <c r="FN13" s="26">
        <v>14497.945867568873</v>
      </c>
      <c r="FO13" s="26">
        <v>14928.984808295154</v>
      </c>
      <c r="FP13" s="26">
        <v>15016.004813477737</v>
      </c>
      <c r="FQ13" s="26">
        <v>14909.014423076924</v>
      </c>
      <c r="FR13" s="26">
        <v>15076.036036036037</v>
      </c>
      <c r="FS13" s="26">
        <v>15337.015247928923</v>
      </c>
      <c r="FT13" s="26">
        <v>15804.006237255608</v>
      </c>
      <c r="FU13" s="26">
        <v>16048.982035928144</v>
      </c>
      <c r="FV13" s="26">
        <v>16442.054958183991</v>
      </c>
      <c r="FW13" s="26">
        <v>16904.97737556561</v>
      </c>
      <c r="FX13" s="26">
        <v>17298.00853485064</v>
      </c>
      <c r="FY13" s="26">
        <v>17709.996467679266</v>
      </c>
      <c r="FZ13" s="26">
        <v>17781.049187989251</v>
      </c>
      <c r="GA13" s="26">
        <v>17437.971451781363</v>
      </c>
      <c r="GB13" s="26">
        <v>16997.000461467465</v>
      </c>
      <c r="GC13" s="26">
        <v>16596.972129831403</v>
      </c>
      <c r="GD13" s="26">
        <v>17066.051702539575</v>
      </c>
      <c r="GE13" s="26">
        <v>17592.047128129605</v>
      </c>
      <c r="GF13" s="26">
        <v>17824.001809750029</v>
      </c>
      <c r="GG13" s="26">
        <v>18361.971512548047</v>
      </c>
      <c r="GH13" s="26">
        <v>19072.986103265168</v>
      </c>
      <c r="GI13" s="26">
        <v>19917.024158952358</v>
      </c>
      <c r="GJ13" s="26">
        <v>20709.986474301171</v>
      </c>
      <c r="GK13" s="26">
        <v>20890.044742729304</v>
      </c>
      <c r="GL13" s="26">
        <v>21360.955997319634</v>
      </c>
      <c r="GM13" s="26">
        <v>21732.998885172798</v>
      </c>
      <c r="GN13" s="26">
        <v>22292.009793011348</v>
      </c>
      <c r="GO13" s="26">
        <v>22986.669628971336</v>
      </c>
      <c r="GP13" s="26">
        <v>23912.276810469113</v>
      </c>
      <c r="GQ13" s="26">
        <v>24495.9583656295</v>
      </c>
      <c r="GR13" s="26">
        <v>24409.176340519625</v>
      </c>
      <c r="GS13" s="26"/>
      <c r="GU13" s="120">
        <f t="shared" si="0"/>
        <v>2.236013031168671E-2</v>
      </c>
      <c r="GV13" s="120">
        <f t="shared" si="1"/>
        <v>1.7757257268567139E-2</v>
      </c>
      <c r="GY13" s="2" t="s">
        <v>459</v>
      </c>
      <c r="GZ13" s="127" t="e">
        <v>#N/A</v>
      </c>
      <c r="HA13" s="124">
        <v>2.2559060920832374E-2</v>
      </c>
    </row>
    <row r="14" spans="1:215">
      <c r="A14" s="5" t="s">
        <v>426</v>
      </c>
      <c r="B14" s="17">
        <v>425</v>
      </c>
      <c r="C14" s="17" t="e">
        <v>#N/A</v>
      </c>
      <c r="D14" s="17">
        <v>410</v>
      </c>
      <c r="E14" s="17" t="e">
        <v>#N/A</v>
      </c>
      <c r="F14" s="26">
        <v>632.30769230769238</v>
      </c>
      <c r="G14" s="26" t="e">
        <v>#N/A</v>
      </c>
      <c r="H14" s="26">
        <v>750</v>
      </c>
      <c r="I14" s="26" t="e">
        <v>#N/A</v>
      </c>
      <c r="J14" s="26">
        <v>890</v>
      </c>
      <c r="K14" s="26" t="e">
        <v>#N/A</v>
      </c>
      <c r="L14" s="26">
        <v>1090.1309164149043</v>
      </c>
      <c r="M14" s="26" t="e">
        <v>#N/A</v>
      </c>
      <c r="N14" s="26" t="e">
        <v>#N/A</v>
      </c>
      <c r="O14" s="26" t="e">
        <v>#N/A</v>
      </c>
      <c r="P14" s="26" t="e">
        <v>#N/A</v>
      </c>
      <c r="Q14" s="26" t="e">
        <v>#N/A</v>
      </c>
      <c r="R14" s="26" t="e">
        <v>#N/A</v>
      </c>
      <c r="S14" s="26" t="e">
        <v>#N/A</v>
      </c>
      <c r="T14" s="26" t="e">
        <v>#N/A</v>
      </c>
      <c r="U14" s="26" t="e">
        <v>#N/A</v>
      </c>
      <c r="V14" s="26" t="e">
        <v>#N/A</v>
      </c>
      <c r="W14" s="26" t="e">
        <v>#N/A</v>
      </c>
      <c r="X14" s="26" t="e">
        <v>#N/A</v>
      </c>
      <c r="Y14" s="26" t="e">
        <v>#N/A</v>
      </c>
      <c r="Z14" s="26" t="e">
        <v>#N/A</v>
      </c>
      <c r="AA14" s="26" t="e">
        <v>#N/A</v>
      </c>
      <c r="AB14" s="26" t="e">
        <v>#N/A</v>
      </c>
      <c r="AC14" s="26" t="e">
        <v>#N/A</v>
      </c>
      <c r="AD14" s="26" t="e">
        <v>#N/A</v>
      </c>
      <c r="AE14" s="26" t="e">
        <v>#N/A</v>
      </c>
      <c r="AF14" s="26" t="e">
        <v>#N/A</v>
      </c>
      <c r="AG14" s="26" t="e">
        <v>#N/A</v>
      </c>
      <c r="AH14" s="26" t="e">
        <v>#N/A</v>
      </c>
      <c r="AI14" s="26" t="e">
        <v>#N/A</v>
      </c>
      <c r="AJ14" s="26" t="e">
        <v>#N/A</v>
      </c>
      <c r="AK14" s="26" t="e">
        <v>#N/A</v>
      </c>
      <c r="AL14" s="26" t="e">
        <v>#N/A</v>
      </c>
      <c r="AM14" s="26" t="e">
        <v>#N/A</v>
      </c>
      <c r="AN14" s="26" t="e">
        <v>#N/A</v>
      </c>
      <c r="AO14" s="26" t="e">
        <v>#N/A</v>
      </c>
      <c r="AP14" s="26">
        <v>1488.4405212274066</v>
      </c>
      <c r="AQ14" s="26">
        <v>1514.3809920800334</v>
      </c>
      <c r="AR14" s="26">
        <v>1605.5694098088113</v>
      </c>
      <c r="AS14" s="26">
        <v>1546.0199004975125</v>
      </c>
      <c r="AT14" s="26">
        <v>1365.471775854965</v>
      </c>
      <c r="AU14" s="26">
        <v>1585.9950859950859</v>
      </c>
      <c r="AV14" s="26">
        <v>1574.6845746845747</v>
      </c>
      <c r="AW14" s="26">
        <v>1699.7167138810198</v>
      </c>
      <c r="AX14" s="26">
        <v>2132.8502415458938</v>
      </c>
      <c r="AY14" s="26">
        <v>2016.4197036443734</v>
      </c>
      <c r="AZ14" s="26">
        <v>1744.6215139442231</v>
      </c>
      <c r="BA14" s="26">
        <v>1858.5578446909667</v>
      </c>
      <c r="BB14" s="26">
        <v>1989.3617021276596</v>
      </c>
      <c r="BC14" s="26">
        <v>1977.6645768025078</v>
      </c>
      <c r="BD14" s="26">
        <v>1862.0420888542478</v>
      </c>
      <c r="BE14" s="26">
        <v>2009.6936797208223</v>
      </c>
      <c r="BF14" s="26">
        <v>1980.3316621673737</v>
      </c>
      <c r="BG14" s="26">
        <v>1731.4921365554276</v>
      </c>
      <c r="BH14" s="26">
        <v>2033.1681280975981</v>
      </c>
      <c r="BI14" s="26">
        <v>2211.443728685108</v>
      </c>
      <c r="BJ14" s="26">
        <v>2102.0715630885124</v>
      </c>
      <c r="BK14" s="26">
        <v>2225.373134328358</v>
      </c>
      <c r="BL14" s="26">
        <v>2107.5268817204301</v>
      </c>
      <c r="BM14" s="26">
        <v>2152.4861878453039</v>
      </c>
      <c r="BN14" s="26">
        <v>2396.6337358214414</v>
      </c>
      <c r="BO14" s="26">
        <v>2645.4545454545455</v>
      </c>
      <c r="BP14" s="26">
        <v>2568.280346820809</v>
      </c>
      <c r="BQ14" s="26">
        <v>2302.9432878679108</v>
      </c>
      <c r="BR14" s="26">
        <v>2331.4306100606491</v>
      </c>
      <c r="BS14" s="26">
        <v>2310.1736972704712</v>
      </c>
      <c r="BT14" s="26">
        <v>2449.8062698133144</v>
      </c>
      <c r="BU14" s="26">
        <v>2480.8973010865752</v>
      </c>
      <c r="BV14" s="26">
        <v>2399.5808592385611</v>
      </c>
      <c r="BW14" s="26">
        <v>2396.3117606123869</v>
      </c>
      <c r="BX14" s="26">
        <v>2657.1923743500865</v>
      </c>
      <c r="BY14" s="26">
        <v>2854.9723756906078</v>
      </c>
      <c r="BZ14" s="26">
        <v>2955.9683522531823</v>
      </c>
      <c r="CA14" s="26">
        <v>2931.4599040438657</v>
      </c>
      <c r="CB14" s="26">
        <v>2989.7575964493003</v>
      </c>
      <c r="CC14" s="26">
        <v>2981.6326530612246</v>
      </c>
      <c r="CD14" s="26">
        <v>3181.6333446289395</v>
      </c>
      <c r="CE14" s="26">
        <v>2986.8465430016863</v>
      </c>
      <c r="CF14" s="26">
        <v>3206.8620919387076</v>
      </c>
      <c r="CG14" s="26">
        <v>3294.0789473684208</v>
      </c>
      <c r="CH14" s="26">
        <v>3179.3955151121222</v>
      </c>
      <c r="CI14" s="26">
        <v>3487.7970456005137</v>
      </c>
      <c r="CJ14" s="26">
        <v>3536.0203110123771</v>
      </c>
      <c r="CK14" s="26">
        <v>3675.0313676286073</v>
      </c>
      <c r="CL14" s="26">
        <v>3697.1481711097335</v>
      </c>
      <c r="CM14" s="26">
        <v>3834.8145878026357</v>
      </c>
      <c r="CN14" s="26">
        <v>3833.030303030303</v>
      </c>
      <c r="CO14" s="26">
        <v>3744.6872193953905</v>
      </c>
      <c r="CP14" s="26">
        <v>3782.8014184397161</v>
      </c>
      <c r="CQ14" s="26">
        <v>3662.1936989498249</v>
      </c>
      <c r="CR14" s="26">
        <v>3808.4677419354839</v>
      </c>
      <c r="CS14" s="26">
        <v>3913.0309159202543</v>
      </c>
      <c r="CT14" s="26">
        <v>4205.6179775280898</v>
      </c>
      <c r="CU14" s="26">
        <v>4192.5638179800226</v>
      </c>
      <c r="CV14" s="26">
        <v>4078.1464217164789</v>
      </c>
      <c r="CW14" s="26">
        <v>4239.5014901110808</v>
      </c>
      <c r="CX14" s="26">
        <v>4331.1914323962519</v>
      </c>
      <c r="CY14" s="26">
        <v>4377.6483050847455</v>
      </c>
      <c r="CZ14" s="26">
        <v>4373.1343283582091</v>
      </c>
      <c r="DA14" s="26">
        <v>4265.7867494824022</v>
      </c>
      <c r="DB14" s="26">
        <v>4233.1244780367188</v>
      </c>
      <c r="DC14" s="26">
        <v>4290.0641725001751</v>
      </c>
      <c r="DD14" s="26">
        <v>4276.5576288249476</v>
      </c>
      <c r="DE14" s="26">
        <v>3803.9471099887764</v>
      </c>
      <c r="DF14" s="26">
        <v>3798.273313027179</v>
      </c>
      <c r="DG14" s="26">
        <v>4059.6537982565383</v>
      </c>
      <c r="DH14" s="26">
        <v>4314.0958566839399</v>
      </c>
      <c r="DI14" s="26">
        <v>4208.1211886668543</v>
      </c>
      <c r="DJ14" s="26">
        <v>4617.9785281832255</v>
      </c>
      <c r="DK14" s="26">
        <v>4873.9327605178742</v>
      </c>
      <c r="DL14" s="26">
        <v>5038.8226386036949</v>
      </c>
      <c r="DM14" s="26">
        <v>5387.538107416879</v>
      </c>
      <c r="DN14" s="26">
        <v>5625.6831129196335</v>
      </c>
      <c r="DO14" s="26">
        <v>5891.5475227502538</v>
      </c>
      <c r="DP14" s="26">
        <v>6170.7921263791377</v>
      </c>
      <c r="DQ14" s="26">
        <v>6331.7342118349079</v>
      </c>
      <c r="DR14" s="26">
        <v>6245.7183411503329</v>
      </c>
      <c r="DS14" s="26">
        <v>5942.7678921568622</v>
      </c>
      <c r="DT14" s="26">
        <v>5709.9812286689412</v>
      </c>
      <c r="DU14" s="26">
        <v>5966.1901989325561</v>
      </c>
      <c r="DV14" s="26">
        <v>5952.1944444444443</v>
      </c>
      <c r="DW14" s="26">
        <v>5906.9042117930212</v>
      </c>
      <c r="DX14" s="26">
        <v>5908.253838771594</v>
      </c>
      <c r="DY14" s="26">
        <v>6171.2667464114829</v>
      </c>
      <c r="DZ14" s="26">
        <v>6389.521708015267</v>
      </c>
      <c r="EA14" s="26">
        <v>6360.4158345221122</v>
      </c>
      <c r="EB14" s="26">
        <v>6396.6209181258864</v>
      </c>
      <c r="EC14" s="26">
        <v>6311.896332863188</v>
      </c>
      <c r="ED14" s="26">
        <v>6107.0937937470844</v>
      </c>
      <c r="EE14" s="26">
        <v>6001.4439046958132</v>
      </c>
      <c r="EF14" s="26">
        <v>6088.5875343721355</v>
      </c>
      <c r="EG14" s="26">
        <v>7752.0908884859473</v>
      </c>
      <c r="EH14" s="26">
        <v>8180.6158495634645</v>
      </c>
      <c r="EI14" s="26">
        <v>9050.3474801061002</v>
      </c>
      <c r="EJ14" s="26">
        <v>9115.6529899607158</v>
      </c>
      <c r="EK14" s="26">
        <v>8756.59375</v>
      </c>
      <c r="EL14" s="26">
        <v>9063.6983383042189</v>
      </c>
      <c r="EM14" s="26">
        <v>9684.1440303221734</v>
      </c>
      <c r="EN14" s="26">
        <v>9630.1142263759084</v>
      </c>
      <c r="EO14" s="26">
        <v>9840.3034030340295</v>
      </c>
      <c r="EP14" s="26">
        <v>10287.076486102658</v>
      </c>
      <c r="EQ14" s="26">
        <v>10866.867469879518</v>
      </c>
      <c r="ER14" s="26">
        <v>11439.048562933598</v>
      </c>
      <c r="ES14" s="26">
        <v>11705.423332032775</v>
      </c>
      <c r="ET14" s="26">
        <v>11296.787843816119</v>
      </c>
      <c r="EU14" s="26">
        <v>11870.127400646512</v>
      </c>
      <c r="EV14" s="26">
        <v>12456.732562476687</v>
      </c>
      <c r="EW14" s="26">
        <v>13098.693759071119</v>
      </c>
      <c r="EX14" s="26">
        <v>13353.512177903283</v>
      </c>
      <c r="EY14" s="26">
        <v>13710.485403351184</v>
      </c>
      <c r="EZ14" s="26">
        <v>14190.759300152878</v>
      </c>
      <c r="FA14" s="26">
        <v>14503.61770149756</v>
      </c>
      <c r="FB14" s="26">
        <v>14727.318212141428</v>
      </c>
      <c r="FC14" s="26">
        <v>15010.39089559624</v>
      </c>
      <c r="FD14" s="26">
        <v>15373.776908023483</v>
      </c>
      <c r="FE14" s="26">
        <v>16030.907920154541</v>
      </c>
      <c r="FF14" s="26">
        <v>16903.622147758098</v>
      </c>
      <c r="FG14" s="26">
        <v>17381.035370745132</v>
      </c>
      <c r="FH14" s="26">
        <v>17774.393101509046</v>
      </c>
      <c r="FI14" s="26">
        <v>18203.567713589295</v>
      </c>
      <c r="FJ14" s="26">
        <v>18414.39628482972</v>
      </c>
      <c r="FK14" s="26">
        <v>17224.018115093309</v>
      </c>
      <c r="FL14" s="26">
        <v>17170.318283653436</v>
      </c>
      <c r="FM14" s="26">
        <v>17635.294907371641</v>
      </c>
      <c r="FN14" s="26">
        <v>17662.186967435646</v>
      </c>
      <c r="FO14" s="26">
        <v>18050.210680791832</v>
      </c>
      <c r="FP14" s="26">
        <v>18779.122878756578</v>
      </c>
      <c r="FQ14" s="26">
        <v>18956.182057287817</v>
      </c>
      <c r="FR14" s="26">
        <v>18560.399101687257</v>
      </c>
      <c r="FS14" s="26">
        <v>18559.859272461636</v>
      </c>
      <c r="FT14" s="26">
        <v>19037.827864258055</v>
      </c>
      <c r="FU14" s="26">
        <v>19586.457173240375</v>
      </c>
      <c r="FV14" s="26">
        <v>19786.339697528107</v>
      </c>
      <c r="FW14" s="26">
        <v>19791.751567156523</v>
      </c>
      <c r="FX14" s="26">
        <v>20242.651077428298</v>
      </c>
      <c r="FY14" s="26">
        <v>20935.284527458756</v>
      </c>
      <c r="FZ14" s="26">
        <v>21487.20728616718</v>
      </c>
      <c r="GA14" s="26">
        <v>21050.587443721717</v>
      </c>
      <c r="GB14" s="26">
        <v>20830.842195160927</v>
      </c>
      <c r="GC14" s="26">
        <v>20598.24597499027</v>
      </c>
      <c r="GD14" s="26">
        <v>20653.124478815193</v>
      </c>
      <c r="GE14" s="26">
        <v>20608.125002628683</v>
      </c>
      <c r="GF14" s="26">
        <v>20646.656923240713</v>
      </c>
      <c r="GG14" s="26">
        <v>21003.253880545537</v>
      </c>
      <c r="GH14" s="26">
        <v>21594.215867241859</v>
      </c>
      <c r="GI14" s="26">
        <v>21796.925648112647</v>
      </c>
      <c r="GJ14" s="26">
        <v>22474.85867465171</v>
      </c>
      <c r="GK14" s="26">
        <v>22594.124633081927</v>
      </c>
      <c r="GL14" s="26">
        <v>22536.332019652375</v>
      </c>
      <c r="GM14" s="26">
        <v>22341.775509396935</v>
      </c>
      <c r="GN14" s="26">
        <v>22786.744146687895</v>
      </c>
      <c r="GO14" s="26">
        <v>23258.96570739595</v>
      </c>
      <c r="GP14" s="26">
        <v>23985.590516875876</v>
      </c>
      <c r="GQ14" s="26">
        <v>24748.033035499542</v>
      </c>
      <c r="GR14" s="26">
        <v>25104.200740748558</v>
      </c>
      <c r="GS14" s="26"/>
      <c r="GU14" s="120">
        <f t="shared" si="0"/>
        <v>1.7719960379840138E-2</v>
      </c>
      <c r="GV14" s="120">
        <f t="shared" si="1"/>
        <v>8.6806515716477683E-3</v>
      </c>
      <c r="GY14" s="5" t="s">
        <v>449</v>
      </c>
      <c r="GZ14" s="124" t="e">
        <v>#N/A</v>
      </c>
      <c r="HA14" s="124">
        <v>2.0723917147400739E-2</v>
      </c>
    </row>
    <row r="15" spans="1:215">
      <c r="A15" s="5" t="s">
        <v>427</v>
      </c>
      <c r="B15" s="17">
        <v>400</v>
      </c>
      <c r="C15" s="17" t="e">
        <v>#N/A</v>
      </c>
      <c r="D15" s="17">
        <v>400</v>
      </c>
      <c r="E15" s="17" t="e">
        <v>#N/A</v>
      </c>
      <c r="F15" s="26">
        <v>714.10451547437845</v>
      </c>
      <c r="G15" s="26" t="e">
        <v>#N/A</v>
      </c>
      <c r="H15" s="26">
        <v>973.58184764991893</v>
      </c>
      <c r="I15" s="26" t="e">
        <v>#N/A</v>
      </c>
      <c r="J15" s="26">
        <v>1250.3210741389375</v>
      </c>
      <c r="K15" s="26" t="e">
        <v>#N/A</v>
      </c>
      <c r="L15" s="26">
        <v>1705.9183577381232</v>
      </c>
      <c r="M15" s="26" t="e">
        <v>#N/A</v>
      </c>
      <c r="N15" s="26" t="e">
        <v>#N/A</v>
      </c>
      <c r="O15" s="26" t="e">
        <v>#N/A</v>
      </c>
      <c r="P15" s="26" t="e">
        <v>#N/A</v>
      </c>
      <c r="Q15" s="26" t="e">
        <v>#N/A</v>
      </c>
      <c r="R15" s="26" t="e">
        <v>#N/A</v>
      </c>
      <c r="S15" s="26" t="e">
        <v>#N/A</v>
      </c>
      <c r="T15" s="26" t="e">
        <v>#N/A</v>
      </c>
      <c r="U15" s="26" t="e">
        <v>#N/A</v>
      </c>
      <c r="V15" s="26">
        <v>1749.3682422635568</v>
      </c>
      <c r="W15" s="26">
        <v>1811.0342569475708</v>
      </c>
      <c r="X15" s="26">
        <v>1774.4287797763734</v>
      </c>
      <c r="Y15" s="26">
        <v>1774.4315675502264</v>
      </c>
      <c r="Z15" s="26">
        <v>1827.65737874097</v>
      </c>
      <c r="AA15" s="26">
        <v>1906.2156215621562</v>
      </c>
      <c r="AB15" s="26">
        <v>1956.6012055220688</v>
      </c>
      <c r="AC15" s="26">
        <v>1911.5834873690696</v>
      </c>
      <c r="AD15" s="26">
        <v>1995.8052091675247</v>
      </c>
      <c r="AE15" s="26">
        <v>2069.4785333987838</v>
      </c>
      <c r="AF15" s="26">
        <v>1990.4281174051223</v>
      </c>
      <c r="AG15" s="26">
        <v>1929.7511479780774</v>
      </c>
      <c r="AH15" s="26">
        <v>1869.2671481467903</v>
      </c>
      <c r="AI15" s="26">
        <v>1886.0092326705683</v>
      </c>
      <c r="AJ15" s="26">
        <v>1980.6010437286307</v>
      </c>
      <c r="AK15" s="26">
        <v>2066.7261055634808</v>
      </c>
      <c r="AL15" s="26">
        <v>2184.8471986417658</v>
      </c>
      <c r="AM15" s="26">
        <v>2212.7818479265952</v>
      </c>
      <c r="AN15" s="26">
        <v>2271.8997218509553</v>
      </c>
      <c r="AO15" s="26">
        <v>2333.8801997885448</v>
      </c>
      <c r="AP15" s="26">
        <v>2330.3778374599906</v>
      </c>
      <c r="AQ15" s="26">
        <v>2450.8071998515493</v>
      </c>
      <c r="AR15" s="26">
        <v>2480.4254690500811</v>
      </c>
      <c r="AS15" s="26">
        <v>2555.4536112742217</v>
      </c>
      <c r="AT15" s="26">
        <v>2602.4921664359108</v>
      </c>
      <c r="AU15" s="26">
        <v>2570.7838394049895</v>
      </c>
      <c r="AV15" s="26">
        <v>2729.6447208520981</v>
      </c>
      <c r="AW15" s="26">
        <v>2757.29085361527</v>
      </c>
      <c r="AX15" s="26">
        <v>2742.3122932939273</v>
      </c>
      <c r="AY15" s="26">
        <v>2790.0907187718076</v>
      </c>
      <c r="AZ15" s="26">
        <v>2830.2409304901689</v>
      </c>
      <c r="BA15" s="26">
        <v>2884.0634441087614</v>
      </c>
      <c r="BB15" s="26">
        <v>2880.1741437366077</v>
      </c>
      <c r="BC15" s="26">
        <v>2880.6614917313532</v>
      </c>
      <c r="BD15" s="26">
        <v>2935.4600898063136</v>
      </c>
      <c r="BE15" s="26">
        <v>3000.963807371465</v>
      </c>
      <c r="BF15" s="26">
        <v>3023.0578921326073</v>
      </c>
      <c r="BG15" s="26">
        <v>2968.2389114222165</v>
      </c>
      <c r="BH15" s="26">
        <v>3036.6347868374128</v>
      </c>
      <c r="BI15" s="26">
        <v>3030.7771388183892</v>
      </c>
      <c r="BJ15" s="26">
        <v>3190.4340127388537</v>
      </c>
      <c r="BK15" s="26">
        <v>3331.8750197254221</v>
      </c>
      <c r="BL15" s="26">
        <v>3319.1654012674912</v>
      </c>
      <c r="BM15" s="26">
        <v>3364.6976411722662</v>
      </c>
      <c r="BN15" s="26">
        <v>3386.444109412018</v>
      </c>
      <c r="BO15" s="26">
        <v>3433.6683821066422</v>
      </c>
      <c r="BP15" s="26">
        <v>3430.1604216867477</v>
      </c>
      <c r="BQ15" s="26">
        <v>3425.1970455086971</v>
      </c>
      <c r="BR15" s="26">
        <v>3402.5006483555339</v>
      </c>
      <c r="BS15" s="26">
        <v>3352.5074626865676</v>
      </c>
      <c r="BT15" s="26">
        <v>3477.3199318372181</v>
      </c>
      <c r="BU15" s="26">
        <v>3568.4267926148564</v>
      </c>
      <c r="BV15" s="26">
        <v>3643.0403340339717</v>
      </c>
      <c r="BW15" s="26">
        <v>3643.3102961918194</v>
      </c>
      <c r="BX15" s="26">
        <v>3621.6540141081632</v>
      </c>
      <c r="BY15" s="26">
        <v>3573.6807996668053</v>
      </c>
      <c r="BZ15" s="26">
        <v>3600.0241235921026</v>
      </c>
      <c r="CA15" s="26">
        <v>3713.150718618504</v>
      </c>
      <c r="CB15" s="26">
        <v>3849.0978010357635</v>
      </c>
      <c r="CC15" s="26">
        <v>4023.7664210016674</v>
      </c>
      <c r="CD15" s="26">
        <v>4008.7886354541815</v>
      </c>
      <c r="CE15" s="26">
        <v>3975.1717369451358</v>
      </c>
      <c r="CF15" s="26">
        <v>3846.3196622436662</v>
      </c>
      <c r="CG15" s="26">
        <v>3810.7444531047017</v>
      </c>
      <c r="CH15" s="26">
        <v>4028.8928176226877</v>
      </c>
      <c r="CI15" s="26">
        <v>4117.7007725453204</v>
      </c>
      <c r="CJ15" s="26">
        <v>4248.5639031288674</v>
      </c>
      <c r="CK15" s="26">
        <v>4263.5121914622259</v>
      </c>
      <c r="CL15" s="26">
        <v>4427.7241276838104</v>
      </c>
      <c r="CM15" s="26">
        <v>4566.9517082382963</v>
      </c>
      <c r="CN15" s="26">
        <v>4491.8142145547308</v>
      </c>
      <c r="CO15" s="26">
        <v>4450.3975636766327</v>
      </c>
      <c r="CP15" s="26">
        <v>4525.2808822476318</v>
      </c>
      <c r="CQ15" s="26">
        <v>4439.6162950338485</v>
      </c>
      <c r="CR15" s="26">
        <v>4427.9439581328761</v>
      </c>
      <c r="CS15" s="26">
        <v>4520.47579162886</v>
      </c>
      <c r="CT15" s="26">
        <v>4631.0853531975745</v>
      </c>
      <c r="CU15" s="26">
        <v>4678.5787319660694</v>
      </c>
      <c r="CV15" s="26">
        <v>4449.1916417369239</v>
      </c>
      <c r="CW15" s="26">
        <v>4510.5231805929925</v>
      </c>
      <c r="CX15" s="26">
        <v>4610.7800338409479</v>
      </c>
      <c r="CY15" s="26">
        <v>4708.8999293098886</v>
      </c>
      <c r="CZ15" s="26">
        <v>4761.7473253203007</v>
      </c>
      <c r="DA15" s="26">
        <v>4920.5459046200358</v>
      </c>
      <c r="DB15" s="26">
        <v>4926.5821190471015</v>
      </c>
      <c r="DC15" s="26">
        <v>5288.2658178679321</v>
      </c>
      <c r="DD15" s="26">
        <v>5384.3804015995183</v>
      </c>
      <c r="DE15" s="26">
        <v>5421.0162183035136</v>
      </c>
      <c r="DF15" s="26">
        <v>5459.3145679012341</v>
      </c>
      <c r="DG15" s="26">
        <v>4870.4079167920236</v>
      </c>
      <c r="DH15" s="26">
        <v>4547.9136285000313</v>
      </c>
      <c r="DI15" s="26">
        <v>4439.1513432564889</v>
      </c>
      <c r="DJ15" s="26">
        <v>4636.935184350491</v>
      </c>
      <c r="DK15" s="26">
        <v>4759.7096152121267</v>
      </c>
      <c r="DL15" s="26">
        <v>4920.9420460870533</v>
      </c>
      <c r="DM15" s="26">
        <v>5144.4944628154199</v>
      </c>
      <c r="DN15" s="26">
        <v>4936.1136363636369</v>
      </c>
      <c r="DO15" s="26">
        <v>5314.9382449492168</v>
      </c>
      <c r="DP15" s="26">
        <v>5356.9653341524427</v>
      </c>
      <c r="DQ15" s="26">
        <v>5503.3180504466636</v>
      </c>
      <c r="DR15" s="26">
        <v>5440.8624689312337</v>
      </c>
      <c r="DS15" s="26">
        <v>5138.415852758606</v>
      </c>
      <c r="DT15" s="26">
        <v>5148.2532858530267</v>
      </c>
      <c r="DU15" s="26">
        <v>5277.4607480653476</v>
      </c>
      <c r="DV15" s="26">
        <v>5607.5080358290834</v>
      </c>
      <c r="DW15" s="26">
        <v>5799.0052914568578</v>
      </c>
      <c r="DX15" s="26">
        <v>6035.1685393258431</v>
      </c>
      <c r="DY15" s="26">
        <v>6217.6185159339393</v>
      </c>
      <c r="DZ15" s="26">
        <v>6266.4515517749605</v>
      </c>
      <c r="EA15" s="26">
        <v>6262.4009501781584</v>
      </c>
      <c r="EB15" s="26">
        <v>6856.0049765686554</v>
      </c>
      <c r="EC15" s="26">
        <v>7481.6763729882196</v>
      </c>
      <c r="ED15" s="26">
        <v>7638.8683471074364</v>
      </c>
      <c r="EE15" s="26">
        <v>7743.7019820041396</v>
      </c>
      <c r="EF15" s="26">
        <v>7405.3918720417814</v>
      </c>
      <c r="EG15" s="26">
        <v>7056.1345614249112</v>
      </c>
      <c r="EH15" s="26">
        <v>6745.340106060914</v>
      </c>
      <c r="EI15" s="26">
        <v>6604.410589874592</v>
      </c>
      <c r="EJ15" s="26">
        <v>6745.6359419362561</v>
      </c>
      <c r="EK15" s="26">
        <v>6955.6933534743212</v>
      </c>
      <c r="EL15" s="26">
        <v>6939.3739900652345</v>
      </c>
      <c r="EM15" s="26">
        <v>7123.3644859813085</v>
      </c>
      <c r="EN15" s="26">
        <v>7090.7198096371212</v>
      </c>
      <c r="EO15" s="26">
        <v>7345.7988259245349</v>
      </c>
      <c r="EP15" s="26">
        <v>7619.2061459667093</v>
      </c>
      <c r="EQ15" s="26">
        <v>7868.1348879205434</v>
      </c>
      <c r="ER15" s="26">
        <v>7928.7472647702407</v>
      </c>
      <c r="ES15" s="26">
        <v>8017.0134162939921</v>
      </c>
      <c r="ET15" s="26">
        <v>7965.8096491907381</v>
      </c>
      <c r="EU15" s="26">
        <v>8239.7990607437059</v>
      </c>
      <c r="EV15" s="26">
        <v>8645.2302757198504</v>
      </c>
      <c r="EW15" s="26">
        <v>8856.6667297896111</v>
      </c>
      <c r="EX15" s="26">
        <v>8865.3831719582668</v>
      </c>
      <c r="EY15" s="26">
        <v>9149.1841491841496</v>
      </c>
      <c r="EZ15" s="26">
        <v>9567.9650312089052</v>
      </c>
      <c r="FA15" s="26">
        <v>9751.5363385464589</v>
      </c>
      <c r="FB15" s="26">
        <v>9885.3101037644337</v>
      </c>
      <c r="FC15" s="26">
        <v>10048.890991466365</v>
      </c>
      <c r="FD15" s="26">
        <v>10409.950374904916</v>
      </c>
      <c r="FE15" s="26">
        <v>10551.684967815221</v>
      </c>
      <c r="FF15" s="26">
        <v>10767.471958584987</v>
      </c>
      <c r="FG15" s="26">
        <v>10941.474233995743</v>
      </c>
      <c r="FH15" s="26">
        <v>11293.924642022861</v>
      </c>
      <c r="FI15" s="26">
        <v>12025.280199252802</v>
      </c>
      <c r="FJ15" s="26">
        <v>11858.903671030164</v>
      </c>
      <c r="FK15" s="26">
        <v>11847.087076403095</v>
      </c>
      <c r="FL15" s="26">
        <v>12114.952140340889</v>
      </c>
      <c r="FM15" s="26">
        <v>12383.613093860695</v>
      </c>
      <c r="FN15" s="26">
        <v>12827.834849644809</v>
      </c>
      <c r="FO15" s="26">
        <v>13167.283204097603</v>
      </c>
      <c r="FP15" s="26">
        <v>12931.49128103136</v>
      </c>
      <c r="FQ15" s="26">
        <v>12747.426302481243</v>
      </c>
      <c r="FR15" s="26">
        <v>12954.64740105841</v>
      </c>
      <c r="FS15" s="26">
        <v>13404.466833690942</v>
      </c>
      <c r="FT15" s="26">
        <v>13720.057238973992</v>
      </c>
      <c r="FU15" s="26">
        <v>14164.54610577419</v>
      </c>
      <c r="FV15" s="26">
        <v>14741.815746318507</v>
      </c>
      <c r="FW15" s="26">
        <v>15393.437392618882</v>
      </c>
      <c r="FX15" s="26">
        <v>16109.99642527258</v>
      </c>
      <c r="FY15" s="26">
        <v>16413.722920989137</v>
      </c>
      <c r="FZ15" s="26">
        <v>16429.912441808228</v>
      </c>
      <c r="GA15" s="26">
        <v>16157.216156419012</v>
      </c>
      <c r="GB15" s="26">
        <v>16132.603086575276</v>
      </c>
      <c r="GC15" s="26">
        <v>16463.132857746637</v>
      </c>
      <c r="GD15" s="26">
        <v>17136.987200058611</v>
      </c>
      <c r="GE15" s="26">
        <v>17561.419187255928</v>
      </c>
      <c r="GF15" s="26">
        <v>17996.80011055278</v>
      </c>
      <c r="GG15" s="26">
        <v>18526.683578830798</v>
      </c>
      <c r="GH15" s="26">
        <v>19023.199743775171</v>
      </c>
      <c r="GI15" s="26">
        <v>19516.431193260891</v>
      </c>
      <c r="GJ15" s="26">
        <v>20352.869104822737</v>
      </c>
      <c r="GK15" s="26">
        <v>20589.973655650279</v>
      </c>
      <c r="GL15" s="26">
        <v>20945.65316503348</v>
      </c>
      <c r="GM15" s="26">
        <v>21460.896151683923</v>
      </c>
      <c r="GN15" s="26">
        <v>22095.658806596399</v>
      </c>
      <c r="GO15" s="26">
        <v>22517.971398340047</v>
      </c>
      <c r="GP15" s="26">
        <v>23106.872983359463</v>
      </c>
      <c r="GQ15" s="26">
        <v>23642.480141663258</v>
      </c>
      <c r="GR15" s="26">
        <v>23742.469961560724</v>
      </c>
      <c r="GS15" s="26"/>
      <c r="GU15" s="120">
        <f t="shared" si="0"/>
        <v>2.1434309318520972E-2</v>
      </c>
      <c r="GV15" s="120">
        <f t="shared" si="1"/>
        <v>2.0664039523722977E-2</v>
      </c>
      <c r="GY15" s="2" t="s">
        <v>460</v>
      </c>
      <c r="GZ15" s="124" t="e">
        <v>#N/A</v>
      </c>
      <c r="HA15" s="124">
        <v>1.5078480116813342E-2</v>
      </c>
      <c r="HF15"/>
      <c r="HG15"/>
    </row>
    <row r="16" spans="1:215">
      <c r="A16" s="5" t="s">
        <v>428</v>
      </c>
      <c r="B16" s="18" t="e">
        <v>#N/A</v>
      </c>
      <c r="C16" s="18" t="e">
        <v>#N/A</v>
      </c>
      <c r="D16" s="18" t="e">
        <v>#N/A</v>
      </c>
      <c r="E16" s="18" t="e">
        <v>#N/A</v>
      </c>
      <c r="F16" s="29">
        <v>526.25</v>
      </c>
      <c r="G16" s="29" t="e">
        <v>#N/A</v>
      </c>
      <c r="H16" s="29">
        <v>615</v>
      </c>
      <c r="I16" s="29" t="e">
        <v>#N/A</v>
      </c>
      <c r="J16" s="29">
        <v>715.32467532467535</v>
      </c>
      <c r="K16" s="29" t="e">
        <v>#N/A</v>
      </c>
      <c r="L16" s="29">
        <v>877.48204478242496</v>
      </c>
      <c r="M16" s="29" t="e">
        <v>#N/A</v>
      </c>
      <c r="N16" s="29" t="e">
        <v>#N/A</v>
      </c>
      <c r="O16" s="29" t="e">
        <v>#N/A</v>
      </c>
      <c r="P16" s="29" t="e">
        <v>#N/A</v>
      </c>
      <c r="Q16" s="29" t="e">
        <v>#N/A</v>
      </c>
      <c r="R16" s="29" t="e">
        <v>#N/A</v>
      </c>
      <c r="S16" s="29" t="e">
        <v>#N/A</v>
      </c>
      <c r="T16" s="29" t="e">
        <v>#N/A</v>
      </c>
      <c r="U16" s="29" t="e">
        <v>#N/A</v>
      </c>
      <c r="V16" s="29" t="e">
        <v>#N/A</v>
      </c>
      <c r="W16" s="29" t="e">
        <v>#N/A</v>
      </c>
      <c r="X16" s="29" t="e">
        <v>#N/A</v>
      </c>
      <c r="Y16" s="29" t="e">
        <v>#N/A</v>
      </c>
      <c r="Z16" s="29" t="e">
        <v>#N/A</v>
      </c>
      <c r="AA16" s="29" t="e">
        <v>#N/A</v>
      </c>
      <c r="AB16" s="29" t="e">
        <v>#N/A</v>
      </c>
      <c r="AC16" s="29" t="e">
        <v>#N/A</v>
      </c>
      <c r="AD16" s="29" t="e">
        <v>#N/A</v>
      </c>
      <c r="AE16" s="29" t="e">
        <v>#N/A</v>
      </c>
      <c r="AF16" s="29" t="e">
        <v>#N/A</v>
      </c>
      <c r="AG16" s="29" t="e">
        <v>#N/A</v>
      </c>
      <c r="AH16" s="29" t="e">
        <v>#N/A</v>
      </c>
      <c r="AI16" s="29" t="e">
        <v>#N/A</v>
      </c>
      <c r="AJ16" s="29" t="e">
        <v>#N/A</v>
      </c>
      <c r="AK16" s="29" t="e">
        <v>#N/A</v>
      </c>
      <c r="AL16" s="29" t="e">
        <v>#N/A</v>
      </c>
      <c r="AM16" s="29" t="e">
        <v>#N/A</v>
      </c>
      <c r="AN16" s="29" t="e">
        <v>#N/A</v>
      </c>
      <c r="AO16" s="29" t="e">
        <v>#N/A</v>
      </c>
      <c r="AP16" s="29" t="e">
        <v>#N/A</v>
      </c>
      <c r="AQ16" s="29" t="e">
        <v>#N/A</v>
      </c>
      <c r="AR16" s="29" t="e">
        <v>#N/A</v>
      </c>
      <c r="AS16" s="29" t="e">
        <v>#N/A</v>
      </c>
      <c r="AT16" s="29" t="e">
        <v>#N/A</v>
      </c>
      <c r="AU16" s="29" t="e">
        <v>#N/A</v>
      </c>
      <c r="AV16" s="29" t="e">
        <v>#N/A</v>
      </c>
      <c r="AW16" s="29" t="e">
        <v>#N/A</v>
      </c>
      <c r="AX16" s="29" t="e">
        <v>#N/A</v>
      </c>
      <c r="AY16" s="29" t="e">
        <v>#N/A</v>
      </c>
      <c r="AZ16" s="29" t="e">
        <v>#N/A</v>
      </c>
      <c r="BA16" s="29" t="e">
        <v>#N/A</v>
      </c>
      <c r="BB16" s="29" t="e">
        <v>#N/A</v>
      </c>
      <c r="BC16" s="29" t="e">
        <v>#N/A</v>
      </c>
      <c r="BD16" s="29" t="e">
        <v>#N/A</v>
      </c>
      <c r="BE16" s="29" t="e">
        <v>#N/A</v>
      </c>
      <c r="BF16" s="29" t="e">
        <v>#N/A</v>
      </c>
      <c r="BG16" s="29" t="e">
        <v>#N/A</v>
      </c>
      <c r="BH16" s="29" t="e">
        <v>#N/A</v>
      </c>
      <c r="BI16" s="29" t="e">
        <v>#N/A</v>
      </c>
      <c r="BJ16" s="29">
        <v>1775.0507473703635</v>
      </c>
      <c r="BK16" s="29" t="e">
        <v>#N/A</v>
      </c>
      <c r="BL16" s="29" t="e">
        <v>#N/A</v>
      </c>
      <c r="BM16" s="29" t="e">
        <v>#N/A</v>
      </c>
      <c r="BN16" s="29" t="e">
        <v>#N/A</v>
      </c>
      <c r="BO16" s="29" t="e">
        <v>#N/A</v>
      </c>
      <c r="BP16" s="29" t="e">
        <v>#N/A</v>
      </c>
      <c r="BQ16" s="29" t="e">
        <v>#N/A</v>
      </c>
      <c r="BR16" s="29" t="e">
        <v>#N/A</v>
      </c>
      <c r="BS16" s="29" t="e">
        <v>#N/A</v>
      </c>
      <c r="BT16" s="29" t="e">
        <v>#N/A</v>
      </c>
      <c r="BU16" s="29" t="e">
        <v>#N/A</v>
      </c>
      <c r="BV16" s="29" t="e">
        <v>#N/A</v>
      </c>
      <c r="BW16" s="29" t="e">
        <v>#N/A</v>
      </c>
      <c r="BX16" s="29" t="e">
        <v>#N/A</v>
      </c>
      <c r="BY16" s="29" t="e">
        <v>#N/A</v>
      </c>
      <c r="BZ16" s="29" t="e">
        <v>#N/A</v>
      </c>
      <c r="CA16" s="29" t="e">
        <v>#N/A</v>
      </c>
      <c r="CB16" s="29" t="e">
        <v>#N/A</v>
      </c>
      <c r="CC16" s="29" t="e">
        <v>#N/A</v>
      </c>
      <c r="CD16" s="29" t="e">
        <v>#N/A</v>
      </c>
      <c r="CE16" s="29" t="e">
        <v>#N/A</v>
      </c>
      <c r="CF16" s="29" t="e">
        <v>#N/A</v>
      </c>
      <c r="CG16" s="29" t="e">
        <v>#N/A</v>
      </c>
      <c r="CH16" s="29" t="e">
        <v>#N/A</v>
      </c>
      <c r="CI16" s="29" t="e">
        <v>#N/A</v>
      </c>
      <c r="CJ16" s="29" t="e">
        <v>#N/A</v>
      </c>
      <c r="CK16" s="29" t="e">
        <v>#N/A</v>
      </c>
      <c r="CL16" s="29" t="e">
        <v>#N/A</v>
      </c>
      <c r="CM16" s="29" t="e">
        <v>#N/A</v>
      </c>
      <c r="CN16" s="29" t="e">
        <v>#N/A</v>
      </c>
      <c r="CO16" s="29" t="e">
        <v>#N/A</v>
      </c>
      <c r="CP16" s="29" t="e">
        <v>#N/A</v>
      </c>
      <c r="CQ16" s="29" t="e">
        <v>#N/A</v>
      </c>
      <c r="CR16" s="29" t="e">
        <v>#N/A</v>
      </c>
      <c r="CS16" s="29" t="e">
        <v>#N/A</v>
      </c>
      <c r="CT16" s="29" t="e">
        <v>#N/A</v>
      </c>
      <c r="CU16" s="29" t="e">
        <v>#N/A</v>
      </c>
      <c r="CV16" s="29" t="e">
        <v>#N/A</v>
      </c>
      <c r="CW16" s="29" t="e">
        <v>#N/A</v>
      </c>
      <c r="CX16" s="29" t="e">
        <v>#N/A</v>
      </c>
      <c r="CY16" s="29" t="e">
        <v>#N/A</v>
      </c>
      <c r="CZ16" s="29" t="e">
        <v>#N/A</v>
      </c>
      <c r="DA16" s="29">
        <v>2736.0791532443627</v>
      </c>
      <c r="DB16" s="29" t="e">
        <v>#N/A</v>
      </c>
      <c r="DC16" s="29" t="e">
        <v>#N/A</v>
      </c>
      <c r="DD16" s="29" t="e">
        <v>#N/A</v>
      </c>
      <c r="DE16" s="29" t="e">
        <v>#N/A</v>
      </c>
      <c r="DF16" s="29" t="e">
        <v>#N/A</v>
      </c>
      <c r="DG16" s="29" t="e">
        <v>#N/A</v>
      </c>
      <c r="DH16" s="29" t="e">
        <v>#N/A</v>
      </c>
      <c r="DI16" s="26">
        <v>2532.6227390180879</v>
      </c>
      <c r="DJ16" s="26">
        <v>2598.2678214523653</v>
      </c>
      <c r="DK16" s="26">
        <v>2574.6516257465164</v>
      </c>
      <c r="DL16" s="26">
        <v>2569.0515806988351</v>
      </c>
      <c r="DM16" s="26">
        <v>2572.8643216080404</v>
      </c>
      <c r="DN16" s="26">
        <v>2571.5247391450689</v>
      </c>
      <c r="DO16" s="26">
        <v>2653.0267162664863</v>
      </c>
      <c r="DP16" s="26">
        <v>2737.0923913043475</v>
      </c>
      <c r="DQ16" s="26">
        <v>2823.9700374531835</v>
      </c>
      <c r="DR16" s="26">
        <v>2897.1643320806288</v>
      </c>
      <c r="DS16" s="26">
        <v>2971.7013296965565</v>
      </c>
      <c r="DT16" s="26">
        <v>2885.0457782299086</v>
      </c>
      <c r="DU16" s="26">
        <v>2800.1350438892637</v>
      </c>
      <c r="DV16" s="26">
        <v>2881.8579602827331</v>
      </c>
      <c r="DW16" s="26">
        <v>2966.0047122181086</v>
      </c>
      <c r="DX16" s="26">
        <v>3052.2413211998655</v>
      </c>
      <c r="DY16" s="26">
        <v>2956.5807327001357</v>
      </c>
      <c r="DZ16" s="26">
        <v>3052.4344569288392</v>
      </c>
      <c r="EA16" s="26">
        <v>3052.1472392638034</v>
      </c>
      <c r="EB16" s="26">
        <v>3052.0622041920219</v>
      </c>
      <c r="EC16" s="26">
        <v>3052.1216171065821</v>
      </c>
      <c r="ED16" s="26">
        <v>3051.9743503206209</v>
      </c>
      <c r="EE16" s="26">
        <v>3051.9348268839103</v>
      </c>
      <c r="EF16" s="26">
        <v>3051.9701086956525</v>
      </c>
      <c r="EG16" s="26">
        <v>3018.9701897018972</v>
      </c>
      <c r="EH16" s="26">
        <v>3052.0798106188709</v>
      </c>
      <c r="EI16" s="26">
        <v>3092.1318090114323</v>
      </c>
      <c r="EJ16" s="26">
        <v>3230.4857621440533</v>
      </c>
      <c r="EK16" s="26">
        <v>3404.2267695404225</v>
      </c>
      <c r="EL16" s="26">
        <v>3452.8983624129182</v>
      </c>
      <c r="EM16" s="26">
        <v>3544.0681969553048</v>
      </c>
      <c r="EN16" s="26">
        <v>3642.4226903998301</v>
      </c>
      <c r="EO16" s="26">
        <v>3746.8051386501115</v>
      </c>
      <c r="EP16" s="26">
        <v>3793.9654089238888</v>
      </c>
      <c r="EQ16" s="26">
        <v>3920.2601527433767</v>
      </c>
      <c r="ER16" s="26">
        <v>3897.0687535769753</v>
      </c>
      <c r="ES16" s="26">
        <v>3914.2247639165876</v>
      </c>
      <c r="ET16" s="26">
        <v>3869.5124919253649</v>
      </c>
      <c r="EU16" s="26">
        <v>4038.2815443041445</v>
      </c>
      <c r="EV16" s="26">
        <v>4282.1327683615818</v>
      </c>
      <c r="EW16" s="26">
        <v>4508.3915835787529</v>
      </c>
      <c r="EX16" s="26">
        <v>4636.0424028268553</v>
      </c>
      <c r="EY16" s="26">
        <v>4821.4035087719294</v>
      </c>
      <c r="EZ16" s="26">
        <v>4985.6843575418989</v>
      </c>
      <c r="FA16" s="26">
        <v>5051.4603616133518</v>
      </c>
      <c r="FB16" s="26">
        <v>5080.4438280166432</v>
      </c>
      <c r="FC16" s="26">
        <v>5351.8844177786968</v>
      </c>
      <c r="FD16" s="26">
        <v>5769.6137339055795</v>
      </c>
      <c r="FE16" s="26">
        <v>6089.3491933278647</v>
      </c>
      <c r="FF16" s="26">
        <v>6199.4508660723368</v>
      </c>
      <c r="FG16" s="26">
        <v>6353.6245509183091</v>
      </c>
      <c r="FH16" s="26">
        <v>6662.8091522285413</v>
      </c>
      <c r="FI16" s="26">
        <v>6866.7838084081741</v>
      </c>
      <c r="FJ16" s="26">
        <v>7042.4428653735358</v>
      </c>
      <c r="FK16" s="26">
        <v>7316.2748245365556</v>
      </c>
      <c r="FL16" s="26">
        <v>7302.4970568188855</v>
      </c>
      <c r="FM16" s="26">
        <v>7795.4705217152114</v>
      </c>
      <c r="FN16" s="26">
        <v>8249.8491249245617</v>
      </c>
      <c r="FO16" s="26">
        <v>8366.4865506798888</v>
      </c>
      <c r="FP16" s="26">
        <v>8540.7233166715669</v>
      </c>
      <c r="FQ16" s="26">
        <v>8716.0945577045932</v>
      </c>
      <c r="FR16" s="26">
        <v>8821.2643678160912</v>
      </c>
      <c r="FS16" s="26">
        <v>8739.7260273972606</v>
      </c>
      <c r="FT16" s="26">
        <v>9055.5398129781806</v>
      </c>
      <c r="FU16" s="26">
        <v>9305.9322033898297</v>
      </c>
      <c r="FV16" s="26">
        <v>9264.7931083180338</v>
      </c>
      <c r="FW16" s="26">
        <v>9698.2965620497744</v>
      </c>
      <c r="FX16" s="26">
        <v>10234.304170444244</v>
      </c>
      <c r="FY16" s="26">
        <v>10879.824661277467</v>
      </c>
      <c r="FZ16" s="26">
        <v>11817.741291830569</v>
      </c>
      <c r="GA16" s="26">
        <v>11968.773344676971</v>
      </c>
      <c r="GB16" s="26">
        <v>12275.083900023406</v>
      </c>
      <c r="GC16" s="26">
        <v>12533.070328814209</v>
      </c>
      <c r="GD16" s="26">
        <v>13191.078115681548</v>
      </c>
      <c r="GE16" s="26">
        <v>14388.531720851168</v>
      </c>
      <c r="GF16" s="26">
        <v>15480.997778003179</v>
      </c>
      <c r="GG16" s="26">
        <v>17142.896548747791</v>
      </c>
      <c r="GH16" s="26">
        <v>18265.136997293364</v>
      </c>
      <c r="GI16" s="26">
        <v>19921.650945924433</v>
      </c>
      <c r="GJ16" s="26">
        <v>21551.339903842352</v>
      </c>
      <c r="GK16" s="26">
        <v>22605.067763573898</v>
      </c>
      <c r="GL16" s="26">
        <v>23822.713967345979</v>
      </c>
      <c r="GM16" s="26">
        <v>24601.537758570732</v>
      </c>
      <c r="GN16" s="26">
        <v>25379.399923114866</v>
      </c>
      <c r="GO16" s="26">
        <v>26643.334771032325</v>
      </c>
      <c r="GP16" s="26">
        <v>27760.333904857791</v>
      </c>
      <c r="GQ16" s="26">
        <v>29090.410860225362</v>
      </c>
      <c r="GR16" s="26">
        <v>27898.383082871303</v>
      </c>
      <c r="GS16" s="26"/>
      <c r="GU16" s="120">
        <f t="shared" si="0"/>
        <v>3.6680060725912789E-2</v>
      </c>
      <c r="GV16" s="120">
        <f t="shared" si="1"/>
        <v>4.8877326741071592E-2</v>
      </c>
      <c r="GY16" s="2" t="s">
        <v>466</v>
      </c>
      <c r="GZ16" s="124" t="e">
        <v>#N/A</v>
      </c>
      <c r="HA16" s="124">
        <v>1.2033582649471519E-2</v>
      </c>
      <c r="HF16"/>
      <c r="HG16"/>
    </row>
    <row r="17" spans="1:217">
      <c r="A17" s="5" t="s">
        <v>429</v>
      </c>
      <c r="B17" s="17">
        <v>550</v>
      </c>
      <c r="C17" s="17" t="e">
        <v>#N/A</v>
      </c>
      <c r="D17" s="17">
        <v>400</v>
      </c>
      <c r="E17" s="17" t="e">
        <v>#N/A</v>
      </c>
      <c r="F17" s="26">
        <v>433</v>
      </c>
      <c r="G17" s="26" t="e">
        <v>#N/A</v>
      </c>
      <c r="H17" s="26">
        <v>483.33333333333331</v>
      </c>
      <c r="I17" s="26" t="e">
        <v>#N/A</v>
      </c>
      <c r="J17" s="26">
        <v>530</v>
      </c>
      <c r="K17" s="26" t="e">
        <v>#N/A</v>
      </c>
      <c r="L17" s="26">
        <v>641.00346020761242</v>
      </c>
      <c r="M17" s="26" t="e">
        <v>#N/A</v>
      </c>
      <c r="N17" s="26" t="e">
        <v>#N/A</v>
      </c>
      <c r="O17" s="26" t="e">
        <v>#N/A</v>
      </c>
      <c r="P17" s="26" t="e">
        <v>#N/A</v>
      </c>
      <c r="Q17" s="26" t="e">
        <v>#N/A</v>
      </c>
      <c r="R17" s="26" t="e">
        <v>#N/A</v>
      </c>
      <c r="S17" s="26" t="e">
        <v>#N/A</v>
      </c>
      <c r="T17" s="26" t="e">
        <v>#N/A</v>
      </c>
      <c r="U17" s="26" t="e">
        <v>#N/A</v>
      </c>
      <c r="V17" s="26" t="e">
        <v>#N/A</v>
      </c>
      <c r="W17" s="26" t="e">
        <v>#N/A</v>
      </c>
      <c r="X17" s="26" t="e">
        <v>#N/A</v>
      </c>
      <c r="Y17" s="26" t="e">
        <v>#N/A</v>
      </c>
      <c r="Z17" s="26" t="e">
        <v>#N/A</v>
      </c>
      <c r="AA17" s="26" t="e">
        <v>#N/A</v>
      </c>
      <c r="AB17" s="26" t="e">
        <v>#N/A</v>
      </c>
      <c r="AC17" s="26" t="e">
        <v>#N/A</v>
      </c>
      <c r="AD17" s="26" t="e">
        <v>#N/A</v>
      </c>
      <c r="AE17" s="26" t="e">
        <v>#N/A</v>
      </c>
      <c r="AF17" s="26" t="e">
        <v>#N/A</v>
      </c>
      <c r="AG17" s="26" t="e">
        <v>#N/A</v>
      </c>
      <c r="AH17" s="26" t="e">
        <v>#N/A</v>
      </c>
      <c r="AI17" s="26" t="e">
        <v>#N/A</v>
      </c>
      <c r="AJ17" s="26" t="e">
        <v>#N/A</v>
      </c>
      <c r="AK17" s="26" t="e">
        <v>#N/A</v>
      </c>
      <c r="AL17" s="26" t="e">
        <v>#N/A</v>
      </c>
      <c r="AM17" s="26" t="e">
        <v>#N/A</v>
      </c>
      <c r="AN17" s="26" t="e">
        <v>#N/A</v>
      </c>
      <c r="AO17" s="26" t="e">
        <v>#N/A</v>
      </c>
      <c r="AP17" s="26">
        <v>816.03153745072279</v>
      </c>
      <c r="AQ17" s="26" t="e">
        <v>#N/A</v>
      </c>
      <c r="AR17" s="26" t="e">
        <v>#N/A</v>
      </c>
      <c r="AS17" s="26" t="e">
        <v>#N/A</v>
      </c>
      <c r="AT17" s="26" t="e">
        <v>#N/A</v>
      </c>
      <c r="AU17" s="26" t="e">
        <v>#N/A</v>
      </c>
      <c r="AV17" s="26" t="e">
        <v>#N/A</v>
      </c>
      <c r="AW17" s="26" t="e">
        <v>#N/A</v>
      </c>
      <c r="AX17" s="26" t="e">
        <v>#N/A</v>
      </c>
      <c r="AY17" s="26" t="e">
        <v>#N/A</v>
      </c>
      <c r="AZ17" s="26" t="e">
        <v>#N/A</v>
      </c>
      <c r="BA17" s="26" t="e">
        <v>#N/A</v>
      </c>
      <c r="BB17" s="26" t="e">
        <v>#N/A</v>
      </c>
      <c r="BC17" s="26" t="e">
        <v>#N/A</v>
      </c>
      <c r="BD17" s="26" t="e">
        <v>#N/A</v>
      </c>
      <c r="BE17" s="26" t="e">
        <v>#N/A</v>
      </c>
      <c r="BF17" s="26" t="e">
        <v>#N/A</v>
      </c>
      <c r="BG17" s="26" t="e">
        <v>#N/A</v>
      </c>
      <c r="BH17" s="26" t="e">
        <v>#N/A</v>
      </c>
      <c r="BI17" s="26" t="e">
        <v>#N/A</v>
      </c>
      <c r="BJ17" s="26">
        <v>879.95624829094891</v>
      </c>
      <c r="BK17" s="26" t="e">
        <v>#N/A</v>
      </c>
      <c r="BL17" s="26" t="e">
        <v>#N/A</v>
      </c>
      <c r="BM17" s="26" t="e">
        <v>#N/A</v>
      </c>
      <c r="BN17" s="26" t="e">
        <v>#N/A</v>
      </c>
      <c r="BO17" s="26" t="e">
        <v>#N/A</v>
      </c>
      <c r="BP17" s="26" t="e">
        <v>#N/A</v>
      </c>
      <c r="BQ17" s="26" t="e">
        <v>#N/A</v>
      </c>
      <c r="BR17" s="26" t="e">
        <v>#N/A</v>
      </c>
      <c r="BS17" s="26" t="e">
        <v>#N/A</v>
      </c>
      <c r="BT17" s="26" t="e">
        <v>#N/A</v>
      </c>
      <c r="BU17" s="26" t="e">
        <v>#N/A</v>
      </c>
      <c r="BV17" s="26" t="e">
        <v>#N/A</v>
      </c>
      <c r="BW17" s="26" t="e">
        <v>#N/A</v>
      </c>
      <c r="BX17" s="26" t="e">
        <v>#N/A</v>
      </c>
      <c r="BY17" s="26" t="e">
        <v>#N/A</v>
      </c>
      <c r="BZ17" s="26" t="e">
        <v>#N/A</v>
      </c>
      <c r="CA17" s="26" t="e">
        <v>#N/A</v>
      </c>
      <c r="CB17" s="26" t="e">
        <v>#N/A</v>
      </c>
      <c r="CC17" s="26" t="e">
        <v>#N/A</v>
      </c>
      <c r="CD17" s="26">
        <v>1178.0455153949131</v>
      </c>
      <c r="CE17" s="26" t="e">
        <v>#N/A</v>
      </c>
      <c r="CF17" s="26" t="e">
        <v>#N/A</v>
      </c>
      <c r="CG17" s="26" t="e">
        <v>#N/A</v>
      </c>
      <c r="CH17" s="26" t="e">
        <v>#N/A</v>
      </c>
      <c r="CI17" s="26" t="e">
        <v>#N/A</v>
      </c>
      <c r="CJ17" s="26" t="e">
        <v>#N/A</v>
      </c>
      <c r="CK17" s="26" t="e">
        <v>#N/A</v>
      </c>
      <c r="CL17" s="26" t="e">
        <v>#N/A</v>
      </c>
      <c r="CM17" s="26" t="e">
        <v>#N/A</v>
      </c>
      <c r="CN17" s="26">
        <v>1351.0681176944781</v>
      </c>
      <c r="CO17" s="26" t="e">
        <v>#N/A</v>
      </c>
      <c r="CP17" s="26" t="e">
        <v>#N/A</v>
      </c>
      <c r="CQ17" s="26" t="e">
        <v>#N/A</v>
      </c>
      <c r="CR17" s="26" t="e">
        <v>#N/A</v>
      </c>
      <c r="CS17" s="26" t="e">
        <v>#N/A</v>
      </c>
      <c r="CT17" s="26" t="e">
        <v>#N/A</v>
      </c>
      <c r="CU17" s="26" t="e">
        <v>#N/A</v>
      </c>
      <c r="CV17" s="26" t="e">
        <v>#N/A</v>
      </c>
      <c r="CW17" s="26" t="e">
        <v>#N/A</v>
      </c>
      <c r="CX17" s="26" t="e">
        <v>#N/A</v>
      </c>
      <c r="CY17" s="26" t="e">
        <v>#N/A</v>
      </c>
      <c r="CZ17" s="26" t="e">
        <v>#N/A</v>
      </c>
      <c r="DA17" s="26">
        <v>1591.705069124424</v>
      </c>
      <c r="DB17" s="26">
        <v>1502.4711696869851</v>
      </c>
      <c r="DC17" s="26">
        <v>1143.0388949472917</v>
      </c>
      <c r="DD17" s="26">
        <v>971.84623714131021</v>
      </c>
      <c r="DE17" s="26">
        <v>848.2078853046595</v>
      </c>
      <c r="DF17" s="26">
        <v>1430.0711743772242</v>
      </c>
      <c r="DG17" s="26">
        <v>1274.2049469964666</v>
      </c>
      <c r="DH17" s="26">
        <v>1432.6315789473686</v>
      </c>
      <c r="DI17" s="26">
        <v>1918.1086174404661</v>
      </c>
      <c r="DJ17" s="26">
        <v>1963.4974533106961</v>
      </c>
      <c r="DK17" s="26">
        <v>1987.8535773710482</v>
      </c>
      <c r="DL17" s="26">
        <v>2056.8333333333335</v>
      </c>
      <c r="DM17" s="26">
        <v>2139.6441758979522</v>
      </c>
      <c r="DN17" s="26">
        <v>2179.5762992386626</v>
      </c>
      <c r="DO17" s="26">
        <v>2220.1730047331484</v>
      </c>
      <c r="DP17" s="26">
        <v>2234.3271555197421</v>
      </c>
      <c r="DQ17" s="26">
        <v>2341.9920318725099</v>
      </c>
      <c r="DR17" s="26">
        <v>2258.2270508581328</v>
      </c>
      <c r="DS17" s="26">
        <v>2134.4720496894411</v>
      </c>
      <c r="DT17" s="26">
        <v>2288.5205647636585</v>
      </c>
      <c r="DU17" s="26">
        <v>2394.7807616446667</v>
      </c>
      <c r="DV17" s="26">
        <v>2418.211722488038</v>
      </c>
      <c r="DW17" s="26">
        <v>2479.9057853672898</v>
      </c>
      <c r="DX17" s="26">
        <v>2455.2715654952076</v>
      </c>
      <c r="DY17" s="26">
        <v>2768.8226014627849</v>
      </c>
      <c r="DZ17" s="26">
        <v>2676.8163149695511</v>
      </c>
      <c r="EA17" s="26">
        <v>2637.6467300167687</v>
      </c>
      <c r="EB17" s="26">
        <v>2222.9395604395604</v>
      </c>
      <c r="EC17" s="26">
        <v>1873.9472969301821</v>
      </c>
      <c r="ED17" s="26">
        <v>1578.9617114048235</v>
      </c>
      <c r="EE17" s="26">
        <v>1326.9836919281897</v>
      </c>
      <c r="EF17" s="26">
        <v>1116.0076880834706</v>
      </c>
      <c r="EG17" s="26">
        <v>937.58535919147778</v>
      </c>
      <c r="EH17" s="26">
        <v>1386.3575087624697</v>
      </c>
      <c r="EI17" s="26">
        <v>1762.7839022446542</v>
      </c>
      <c r="EJ17" s="26">
        <v>1798.425603303652</v>
      </c>
      <c r="EK17" s="26">
        <v>1868.5081466395113</v>
      </c>
      <c r="EL17" s="26">
        <v>1915.0074517302869</v>
      </c>
      <c r="EM17" s="26">
        <v>2061.7540118868978</v>
      </c>
      <c r="EN17" s="26">
        <v>2053.2117802993566</v>
      </c>
      <c r="EO17" s="26">
        <v>2309.4256881872357</v>
      </c>
      <c r="EP17" s="26">
        <v>2358.295753471376</v>
      </c>
      <c r="EQ17" s="26">
        <v>2513.5778650481611</v>
      </c>
      <c r="ER17" s="26">
        <v>2705.8852974089318</v>
      </c>
      <c r="ES17" s="26">
        <v>2858.9892218811301</v>
      </c>
      <c r="ET17" s="26">
        <v>2963.1246490787066</v>
      </c>
      <c r="EU17" s="26">
        <v>3040.2648918730342</v>
      </c>
      <c r="EV17" s="26">
        <v>3145.6378067357114</v>
      </c>
      <c r="EW17" s="26">
        <v>3392.6923512005765</v>
      </c>
      <c r="EX17" s="26">
        <v>3499.1932632539842</v>
      </c>
      <c r="EY17" s="26">
        <v>3840.6179518551821</v>
      </c>
      <c r="EZ17" s="26">
        <v>4141.1543413381396</v>
      </c>
      <c r="FA17" s="26">
        <v>4508.9471953899338</v>
      </c>
      <c r="FB17" s="26">
        <v>4749.0895556367441</v>
      </c>
      <c r="FC17" s="26">
        <v>4950.6444201251406</v>
      </c>
      <c r="FD17" s="26">
        <v>5265.7862326695667</v>
      </c>
      <c r="FE17" s="26">
        <v>5766.141662992417</v>
      </c>
      <c r="FF17" s="26">
        <v>6210.645384419945</v>
      </c>
      <c r="FG17" s="26">
        <v>6623.9113961261173</v>
      </c>
      <c r="FH17" s="26">
        <v>7399.9046872025692</v>
      </c>
      <c r="FI17" s="26">
        <v>7655.3188086664195</v>
      </c>
      <c r="FJ17" s="26">
        <v>7349.6798658070848</v>
      </c>
      <c r="FK17" s="26">
        <v>7721.5139221152131</v>
      </c>
      <c r="FL17" s="26">
        <v>8104.555485377743</v>
      </c>
      <c r="FM17" s="26">
        <v>8255.1617724012704</v>
      </c>
      <c r="FN17" s="26">
        <v>8694.5234862633024</v>
      </c>
      <c r="FO17" s="26">
        <v>8903.7183536515258</v>
      </c>
      <c r="FP17" s="26">
        <v>8971.2165044249396</v>
      </c>
      <c r="FQ17" s="26">
        <v>8896.0721939286796</v>
      </c>
      <c r="FR17" s="26">
        <v>8879.0862496014906</v>
      </c>
      <c r="FS17" s="26">
        <v>8865.7862394754102</v>
      </c>
      <c r="FT17" s="26">
        <v>9066.8016294654226</v>
      </c>
      <c r="FU17" s="26">
        <v>9315.6951656881065</v>
      </c>
      <c r="FV17" s="26">
        <v>9440.0067528390555</v>
      </c>
      <c r="FW17" s="26">
        <v>9374.614641951619</v>
      </c>
      <c r="FX17" s="26">
        <v>9783.903650336686</v>
      </c>
      <c r="FY17" s="26">
        <v>10111.392301584177</v>
      </c>
      <c r="FZ17" s="26">
        <v>10015.397444500048</v>
      </c>
      <c r="GA17" s="26">
        <v>10203.714364898358</v>
      </c>
      <c r="GB17" s="26">
        <v>10200.953988542125</v>
      </c>
      <c r="GC17" s="26">
        <v>9982.081328205395</v>
      </c>
      <c r="GD17" s="26">
        <v>10136.013216903164</v>
      </c>
      <c r="GE17" s="26">
        <v>10321.400208781461</v>
      </c>
      <c r="GF17" s="26">
        <v>10542.777064149501</v>
      </c>
      <c r="GG17" s="26">
        <v>10902.399799800403</v>
      </c>
      <c r="GH17" s="26">
        <v>11247.931097023327</v>
      </c>
      <c r="GI17" s="26">
        <v>11616.960791226971</v>
      </c>
      <c r="GJ17" s="26">
        <v>12110.869192573995</v>
      </c>
      <c r="GK17" s="26">
        <v>12625.791297370935</v>
      </c>
      <c r="GL17" s="26">
        <v>13092.775717679493</v>
      </c>
      <c r="GM17" s="26">
        <v>13724.614610747562</v>
      </c>
      <c r="GN17" s="26">
        <v>14319.00302877785</v>
      </c>
      <c r="GO17" s="26">
        <v>14705.455030832312</v>
      </c>
      <c r="GP17" s="26">
        <v>15338.895054648841</v>
      </c>
      <c r="GQ17" s="26">
        <v>15925.311195568211</v>
      </c>
      <c r="GR17" s="26">
        <v>16361.840024113068</v>
      </c>
      <c r="GS17" s="26"/>
      <c r="GU17" s="120">
        <f t="shared" si="0"/>
        <v>3.7679249703555628E-2</v>
      </c>
      <c r="GV17" s="120">
        <f t="shared" si="1"/>
        <v>2.7643410733946716E-2</v>
      </c>
      <c r="GY17" s="5" t="s">
        <v>444</v>
      </c>
      <c r="GZ17" s="124" t="e">
        <v>#N/A</v>
      </c>
      <c r="HA17" s="124">
        <v>1.0705670194492534E-2</v>
      </c>
    </row>
    <row r="18" spans="1:217">
      <c r="A18" s="5" t="s">
        <v>430</v>
      </c>
      <c r="B18" s="17">
        <v>450</v>
      </c>
      <c r="C18" s="17" t="e">
        <v>#N/A</v>
      </c>
      <c r="D18" s="17">
        <v>425</v>
      </c>
      <c r="E18" s="17" t="e">
        <v>#N/A</v>
      </c>
      <c r="F18" s="26">
        <v>606</v>
      </c>
      <c r="G18" s="26" t="e">
        <v>#N/A</v>
      </c>
      <c r="H18" s="26">
        <v>740</v>
      </c>
      <c r="I18" s="26" t="e">
        <v>#N/A</v>
      </c>
      <c r="J18" s="26">
        <v>819</v>
      </c>
      <c r="K18" s="26" t="e">
        <v>#N/A</v>
      </c>
      <c r="L18" s="26">
        <v>922.9602669093116</v>
      </c>
      <c r="M18" s="26" t="e">
        <v>#N/A</v>
      </c>
      <c r="N18" s="26" t="e">
        <v>#N/A</v>
      </c>
      <c r="O18" s="26" t="e">
        <v>#N/A</v>
      </c>
      <c r="P18" s="26" t="e">
        <v>#N/A</v>
      </c>
      <c r="Q18" s="26" t="e">
        <v>#N/A</v>
      </c>
      <c r="R18" s="26" t="e">
        <v>#N/A</v>
      </c>
      <c r="S18" s="26" t="e">
        <v>#N/A</v>
      </c>
      <c r="T18" s="26" t="e">
        <v>#N/A</v>
      </c>
      <c r="U18" s="26" t="e">
        <v>#N/A</v>
      </c>
      <c r="V18" s="26" t="e">
        <v>#N/A</v>
      </c>
      <c r="W18" s="26" t="e">
        <v>#N/A</v>
      </c>
      <c r="X18" s="26" t="e">
        <v>#N/A</v>
      </c>
      <c r="Y18" s="26" t="e">
        <v>#N/A</v>
      </c>
      <c r="Z18" s="26" t="e">
        <v>#N/A</v>
      </c>
      <c r="AA18" s="26" t="e">
        <v>#N/A</v>
      </c>
      <c r="AB18" s="26" t="e">
        <v>#N/A</v>
      </c>
      <c r="AC18" s="26" t="e">
        <v>#N/A</v>
      </c>
      <c r="AD18" s="26" t="e">
        <v>#N/A</v>
      </c>
      <c r="AE18" s="26" t="e">
        <v>#N/A</v>
      </c>
      <c r="AF18" s="26" t="e">
        <v>#N/A</v>
      </c>
      <c r="AG18" s="26" t="e">
        <v>#N/A</v>
      </c>
      <c r="AH18" s="26" t="e">
        <v>#N/A</v>
      </c>
      <c r="AI18" s="26" t="e">
        <v>#N/A</v>
      </c>
      <c r="AJ18" s="26" t="e">
        <v>#N/A</v>
      </c>
      <c r="AK18" s="26" t="e">
        <v>#N/A</v>
      </c>
      <c r="AL18" s="26" t="e">
        <v>#N/A</v>
      </c>
      <c r="AM18" s="26" t="e">
        <v>#N/A</v>
      </c>
      <c r="AN18" s="26" t="e">
        <v>#N/A</v>
      </c>
      <c r="AO18" s="26" t="e">
        <v>#N/A</v>
      </c>
      <c r="AP18" s="26">
        <v>923.48008385744242</v>
      </c>
      <c r="AQ18" s="26">
        <v>991.11575646720678</v>
      </c>
      <c r="AR18" s="26" t="e">
        <v>#N/A</v>
      </c>
      <c r="AS18" s="26" t="e">
        <v>#N/A</v>
      </c>
      <c r="AT18" s="26" t="e">
        <v>#N/A</v>
      </c>
      <c r="AU18" s="26">
        <v>918.54150504266875</v>
      </c>
      <c r="AV18" s="26" t="e">
        <v>#N/A</v>
      </c>
      <c r="AW18" s="26" t="e">
        <v>#N/A</v>
      </c>
      <c r="AX18" s="26" t="e">
        <v>#N/A</v>
      </c>
      <c r="AY18" s="26" t="e">
        <v>#N/A</v>
      </c>
      <c r="AZ18" s="26" t="e">
        <v>#N/A</v>
      </c>
      <c r="BA18" s="26">
        <v>882.91605301914581</v>
      </c>
      <c r="BB18" s="26" t="e">
        <v>#N/A</v>
      </c>
      <c r="BC18" s="26" t="e">
        <v>#N/A</v>
      </c>
      <c r="BD18" s="26" t="e">
        <v>#N/A</v>
      </c>
      <c r="BE18" s="26">
        <v>891.45441561532971</v>
      </c>
      <c r="BF18" s="26">
        <v>919.78230004732609</v>
      </c>
      <c r="BG18" s="26">
        <v>940.95506939543634</v>
      </c>
      <c r="BH18" s="26">
        <v>945.27595884003745</v>
      </c>
      <c r="BI18" s="26">
        <v>964.20269642026972</v>
      </c>
      <c r="BJ18" s="26">
        <v>975.0404437254449</v>
      </c>
      <c r="BK18" s="26">
        <v>932.91982540776473</v>
      </c>
      <c r="BL18" s="26">
        <v>954.32747202557664</v>
      </c>
      <c r="BM18" s="26">
        <v>988.19523269012484</v>
      </c>
      <c r="BN18" s="26">
        <v>966.37327916948766</v>
      </c>
      <c r="BO18" s="26">
        <v>959.39883355764925</v>
      </c>
      <c r="BP18" s="26">
        <v>931.53434433541486</v>
      </c>
      <c r="BQ18" s="26">
        <v>969.18643316337841</v>
      </c>
      <c r="BR18" s="26">
        <v>964.08109299250771</v>
      </c>
      <c r="BS18" s="26">
        <v>959.08991467950125</v>
      </c>
      <c r="BT18" s="26">
        <v>947.28850325379608</v>
      </c>
      <c r="BU18" s="26">
        <v>970.32896151365298</v>
      </c>
      <c r="BV18" s="26">
        <v>992.32573012150931</v>
      </c>
      <c r="BW18" s="26">
        <v>1008.0304311073543</v>
      </c>
      <c r="BX18" s="26">
        <v>1033.7314058244292</v>
      </c>
      <c r="BY18" s="26">
        <v>1051.7133956386292</v>
      </c>
      <c r="BZ18" s="26">
        <v>1100.0617665225448</v>
      </c>
      <c r="CA18" s="26">
        <v>1113.9007960808328</v>
      </c>
      <c r="CB18" s="26">
        <v>1117.5637393767706</v>
      </c>
      <c r="CC18" s="26">
        <v>1088.2647943831494</v>
      </c>
      <c r="CD18" s="26">
        <v>1127.8838504375497</v>
      </c>
      <c r="CE18" s="26">
        <v>1099.4475138121547</v>
      </c>
      <c r="CF18" s="26">
        <v>1086.9905956112852</v>
      </c>
      <c r="CG18" s="26">
        <v>1100.9531219607081</v>
      </c>
      <c r="CH18" s="26">
        <v>1078.9880262649672</v>
      </c>
      <c r="CI18" s="26">
        <v>1117.3537871524447</v>
      </c>
      <c r="CJ18" s="26">
        <v>1124.9047981721249</v>
      </c>
      <c r="CK18" s="26">
        <v>1181.6635160680528</v>
      </c>
      <c r="CL18" s="26">
        <v>1214.3795757461985</v>
      </c>
      <c r="CM18" s="26">
        <v>1248.7886693999255</v>
      </c>
      <c r="CN18" s="26">
        <v>1302.1835677276092</v>
      </c>
      <c r="CO18" s="26">
        <v>1269.3225628786488</v>
      </c>
      <c r="CP18" s="26">
        <v>1265.744448489261</v>
      </c>
      <c r="CQ18" s="26">
        <v>1273.0554051615234</v>
      </c>
      <c r="CR18" s="26">
        <v>1278.9407765253175</v>
      </c>
      <c r="CS18" s="26">
        <v>1232.9253148838036</v>
      </c>
      <c r="CT18" s="26">
        <v>1230.5663032008442</v>
      </c>
      <c r="CU18" s="26">
        <v>1249.3461203138622</v>
      </c>
      <c r="CV18" s="26">
        <v>1219.2254495159061</v>
      </c>
      <c r="CW18" s="26">
        <v>1208.0905039424065</v>
      </c>
      <c r="CX18" s="26">
        <v>1227.906186267845</v>
      </c>
      <c r="CY18" s="26">
        <v>1241.6175231676496</v>
      </c>
      <c r="CZ18" s="26">
        <v>1256.5392354124749</v>
      </c>
      <c r="DA18" s="26">
        <v>1250.3348961821837</v>
      </c>
      <c r="DB18" s="26">
        <v>1257.5250836120401</v>
      </c>
      <c r="DC18" s="26">
        <v>1227.7889111556447</v>
      </c>
      <c r="DD18" s="26">
        <v>1233.6557705136756</v>
      </c>
      <c r="DE18" s="26">
        <v>1212.4895920066613</v>
      </c>
      <c r="DF18" s="26">
        <v>1149.6757026442708</v>
      </c>
      <c r="DG18" s="26">
        <v>1173.2270386978907</v>
      </c>
      <c r="DH18" s="26">
        <v>1229.2254105158399</v>
      </c>
      <c r="DI18" s="26">
        <v>1289.902816669412</v>
      </c>
      <c r="DJ18" s="26">
        <v>1429.8730881874392</v>
      </c>
      <c r="DK18" s="26">
        <v>1473.4051100755264</v>
      </c>
      <c r="DL18" s="26">
        <v>1401.2698412698412</v>
      </c>
      <c r="DM18" s="26">
        <v>1446.0645970523676</v>
      </c>
      <c r="DN18" s="26">
        <v>1419.0800681431006</v>
      </c>
      <c r="DO18" s="26">
        <v>1647.5986540226368</v>
      </c>
      <c r="DP18" s="26">
        <v>1470.3127360628494</v>
      </c>
      <c r="DQ18" s="26">
        <v>1610.0582002686165</v>
      </c>
      <c r="DR18" s="26">
        <v>1570.7547169811321</v>
      </c>
      <c r="DS18" s="26">
        <v>1631.0962294365991</v>
      </c>
      <c r="DT18" s="26">
        <v>1642.5079091170549</v>
      </c>
      <c r="DU18" s="26">
        <v>1732.1022727272727</v>
      </c>
      <c r="DV18" s="26">
        <v>1783.9203030728218</v>
      </c>
      <c r="DW18" s="26">
        <v>1668.6529933481154</v>
      </c>
      <c r="DX18" s="26">
        <v>1522.792607802875</v>
      </c>
      <c r="DY18" s="26">
        <v>1757.30124391563</v>
      </c>
      <c r="DZ18" s="26">
        <v>1747.3290598290598</v>
      </c>
      <c r="EA18" s="26">
        <v>1748.9777074264609</v>
      </c>
      <c r="EB18" s="26">
        <v>1615.1140065146581</v>
      </c>
      <c r="EC18" s="26">
        <v>1746.9382493231919</v>
      </c>
      <c r="ED18" s="26">
        <v>1708.2800920010222</v>
      </c>
      <c r="EE18" s="26">
        <v>1806.3576494427557</v>
      </c>
      <c r="EF18" s="26">
        <v>1892.6823145475084</v>
      </c>
      <c r="EG18" s="26">
        <v>1803.5580990296094</v>
      </c>
      <c r="EH18" s="26">
        <v>1927.8668310727496</v>
      </c>
      <c r="EI18" s="26">
        <v>2070.5120371501894</v>
      </c>
      <c r="EJ18" s="26">
        <v>2046.2693798449613</v>
      </c>
      <c r="EK18" s="26">
        <v>2056.5494056909592</v>
      </c>
      <c r="EL18" s="26">
        <v>2086.4054958396259</v>
      </c>
      <c r="EM18" s="26">
        <v>2167.6629074526663</v>
      </c>
      <c r="EN18" s="26">
        <v>2161.3760182030364</v>
      </c>
      <c r="EO18" s="26">
        <v>2297.9502153526946</v>
      </c>
      <c r="EP18" s="26">
        <v>2393.3921062082227</v>
      </c>
      <c r="EQ18" s="26">
        <v>2474.7486367715064</v>
      </c>
      <c r="ER18" s="26">
        <v>2564.070351758794</v>
      </c>
      <c r="ES18" s="26">
        <v>2658.871694839328</v>
      </c>
      <c r="ET18" s="26">
        <v>2672.3143819858133</v>
      </c>
      <c r="EU18" s="26">
        <v>2794.0479046593505</v>
      </c>
      <c r="EV18" s="26">
        <v>2955.8356479688382</v>
      </c>
      <c r="EW18" s="26">
        <v>3119.1868190273717</v>
      </c>
      <c r="EX18" s="26">
        <v>3330.4507860484714</v>
      </c>
      <c r="EY18" s="26">
        <v>3504.1182170542634</v>
      </c>
      <c r="EZ18" s="26">
        <v>3718.3885996163331</v>
      </c>
      <c r="FA18" s="26">
        <v>3992.3977280818503</v>
      </c>
      <c r="FB18" s="26">
        <v>4163.9952573335677</v>
      </c>
      <c r="FC18" s="26">
        <v>4481.1600571240242</v>
      </c>
      <c r="FD18" s="26">
        <v>4873.3687692333015</v>
      </c>
      <c r="FE18" s="26">
        <v>4986.5892802180888</v>
      </c>
      <c r="FF18" s="26">
        <v>5472.8997589615446</v>
      </c>
      <c r="FG18" s="26">
        <v>5870.7851108676432</v>
      </c>
      <c r="FH18" s="26">
        <v>6355.4225261831907</v>
      </c>
      <c r="FI18" s="26">
        <v>7062.9849765205909</v>
      </c>
      <c r="FJ18" s="26">
        <v>7047.6902278447633</v>
      </c>
      <c r="FK18" s="26">
        <v>6517.2047021120825</v>
      </c>
      <c r="FL18" s="26">
        <v>6814.1970926951553</v>
      </c>
      <c r="FM18" s="26">
        <v>7165.6696955270836</v>
      </c>
      <c r="FN18" s="26">
        <v>7339.9953396200344</v>
      </c>
      <c r="FO18" s="26">
        <v>7733.3061855754913</v>
      </c>
      <c r="FP18" s="26">
        <v>8044.2430812657249</v>
      </c>
      <c r="FQ18" s="26">
        <v>8114.4526861155127</v>
      </c>
      <c r="FR18" s="26">
        <v>8279.6042455868101</v>
      </c>
      <c r="FS18" s="26">
        <v>8254.6590475943503</v>
      </c>
      <c r="FT18" s="26">
        <v>8088.8082580884293</v>
      </c>
      <c r="FU18" s="26">
        <v>8305.9922450731483</v>
      </c>
      <c r="FV18" s="26">
        <v>8641.0062124201759</v>
      </c>
      <c r="FW18" s="26">
        <v>9185.1079681086449</v>
      </c>
      <c r="FX18" s="26">
        <v>9867.73899309226</v>
      </c>
      <c r="FY18" s="26">
        <v>10371.911249525981</v>
      </c>
      <c r="FZ18" s="26">
        <v>10826.399980892276</v>
      </c>
      <c r="GA18" s="26">
        <v>11303.5006911851</v>
      </c>
      <c r="GB18" s="26">
        <v>11416.670668827068</v>
      </c>
      <c r="GC18" s="26">
        <v>11138.352029217796</v>
      </c>
      <c r="GD18" s="26">
        <v>11178.691106002756</v>
      </c>
      <c r="GE18" s="26">
        <v>11613.604280103307</v>
      </c>
      <c r="GF18" s="26">
        <v>11994.419110733599</v>
      </c>
      <c r="GG18" s="26">
        <v>12426.638748927875</v>
      </c>
      <c r="GH18" s="26">
        <v>12939.092960781347</v>
      </c>
      <c r="GI18" s="26">
        <v>13355.626909087587</v>
      </c>
      <c r="GJ18" s="26">
        <v>13813.425581512129</v>
      </c>
      <c r="GK18" s="26">
        <v>14021.32119633537</v>
      </c>
      <c r="GL18" s="26">
        <v>14067.842727916697</v>
      </c>
      <c r="GM18" s="26">
        <v>13896.624556116893</v>
      </c>
      <c r="GN18" s="26">
        <v>14047.792005906418</v>
      </c>
      <c r="GO18" s="26">
        <v>14117.831442337139</v>
      </c>
      <c r="GP18" s="26">
        <v>14261.913449815998</v>
      </c>
      <c r="GQ18" s="26">
        <v>14482.230112349755</v>
      </c>
      <c r="GR18" s="26">
        <v>14436.011917305663</v>
      </c>
      <c r="GS18" s="26"/>
      <c r="GU18" s="120">
        <f t="shared" si="0"/>
        <v>3.391204550474014E-2</v>
      </c>
      <c r="GV18" s="120">
        <f t="shared" si="1"/>
        <v>1.6113913164021776E-2</v>
      </c>
      <c r="GY18" s="2" t="s">
        <v>464</v>
      </c>
      <c r="GZ18" s="124" t="e">
        <v>#N/A</v>
      </c>
      <c r="HA18" s="124">
        <v>1.0435293037833748E-2</v>
      </c>
    </row>
    <row r="19" spans="1:217">
      <c r="A19" s="5" t="s">
        <v>431</v>
      </c>
      <c r="B19" s="17">
        <v>497.86666666666667</v>
      </c>
      <c r="C19" s="17" t="e">
        <v>#N/A</v>
      </c>
      <c r="D19" s="17">
        <v>450</v>
      </c>
      <c r="E19" s="17" t="e">
        <v>#N/A</v>
      </c>
      <c r="F19" s="26">
        <v>661.02941176470586</v>
      </c>
      <c r="G19" s="26" t="e">
        <v>#N/A</v>
      </c>
      <c r="H19" s="26">
        <v>853.03398058252424</v>
      </c>
      <c r="I19" s="26" t="e">
        <v>#N/A</v>
      </c>
      <c r="J19" s="26">
        <v>853.02166476624848</v>
      </c>
      <c r="K19" s="26" t="e">
        <v>#N/A</v>
      </c>
      <c r="L19" s="26">
        <v>1007.8669179709907</v>
      </c>
      <c r="M19" s="26" t="e">
        <v>#N/A</v>
      </c>
      <c r="N19" s="26" t="e">
        <v>#N/A</v>
      </c>
      <c r="O19" s="26" t="e">
        <v>#N/A</v>
      </c>
      <c r="P19" s="26" t="e">
        <v>#N/A</v>
      </c>
      <c r="Q19" s="26" t="e">
        <v>#N/A</v>
      </c>
      <c r="R19" s="26" t="e">
        <v>#N/A</v>
      </c>
      <c r="S19" s="26" t="e">
        <v>#N/A</v>
      </c>
      <c r="T19" s="26" t="e">
        <v>#N/A</v>
      </c>
      <c r="U19" s="26" t="e">
        <v>#N/A</v>
      </c>
      <c r="V19" s="26" t="e">
        <v>#N/A</v>
      </c>
      <c r="W19" s="26" t="e">
        <v>#N/A</v>
      </c>
      <c r="X19" s="26" t="e">
        <v>#N/A</v>
      </c>
      <c r="Y19" s="26" t="e">
        <v>#N/A</v>
      </c>
      <c r="Z19" s="26" t="e">
        <v>#N/A</v>
      </c>
      <c r="AA19" s="26" t="e">
        <v>#N/A</v>
      </c>
      <c r="AB19" s="26" t="e">
        <v>#N/A</v>
      </c>
      <c r="AC19" s="26" t="e">
        <v>#N/A</v>
      </c>
      <c r="AD19" s="26" t="e">
        <v>#N/A</v>
      </c>
      <c r="AE19" s="26" t="e">
        <v>#N/A</v>
      </c>
      <c r="AF19" s="26" t="e">
        <v>#N/A</v>
      </c>
      <c r="AG19" s="26" t="e">
        <v>#N/A</v>
      </c>
      <c r="AH19" s="26" t="e">
        <v>#N/A</v>
      </c>
      <c r="AI19" s="26" t="e">
        <v>#N/A</v>
      </c>
      <c r="AJ19" s="26" t="e">
        <v>#N/A</v>
      </c>
      <c r="AK19" s="26" t="e">
        <v>#N/A</v>
      </c>
      <c r="AL19" s="26" t="e">
        <v>#N/A</v>
      </c>
      <c r="AM19" s="26" t="e">
        <v>#N/A</v>
      </c>
      <c r="AN19" s="26" t="e">
        <v>#N/A</v>
      </c>
      <c r="AO19" s="26" t="e">
        <v>#N/A</v>
      </c>
      <c r="AP19" s="26">
        <v>1078.6894051295824</v>
      </c>
      <c r="AQ19" s="26">
        <v>1089.2880993722451</v>
      </c>
      <c r="AR19" s="26">
        <v>1132.7133842577218</v>
      </c>
      <c r="AS19" s="26">
        <v>1135.8350951374207</v>
      </c>
      <c r="AT19" s="26">
        <v>1150.4238680423211</v>
      </c>
      <c r="AU19" s="26">
        <v>1202.1047127263221</v>
      </c>
      <c r="AV19" s="26">
        <v>1163.253364540667</v>
      </c>
      <c r="AW19" s="26">
        <v>1131.6078938854739</v>
      </c>
      <c r="AX19" s="26">
        <v>1153.0336210228004</v>
      </c>
      <c r="AY19" s="26">
        <v>1199.9486652977414</v>
      </c>
      <c r="AZ19" s="26">
        <v>1236.1590589438692</v>
      </c>
      <c r="BA19" s="26">
        <v>1248.1686731638956</v>
      </c>
      <c r="BB19" s="26">
        <v>1252.3168719055477</v>
      </c>
      <c r="BC19" s="26">
        <v>1277.1206274906699</v>
      </c>
      <c r="BD19" s="26">
        <v>1273.7014624306605</v>
      </c>
      <c r="BE19" s="26">
        <v>1230.2763819095476</v>
      </c>
      <c r="BF19" s="26">
        <v>1290.1852779168753</v>
      </c>
      <c r="BG19" s="26">
        <v>1282.809381237525</v>
      </c>
      <c r="BH19" s="26">
        <v>1149.3038289408255</v>
      </c>
      <c r="BI19" s="26">
        <v>1181.4296333002974</v>
      </c>
      <c r="BJ19" s="26">
        <v>1207.0859823467688</v>
      </c>
      <c r="BK19" s="26">
        <v>1298.0686431295362</v>
      </c>
      <c r="BL19" s="26">
        <v>1473.1228930432119</v>
      </c>
      <c r="BM19" s="26">
        <v>1597.6056682140238</v>
      </c>
      <c r="BN19" s="26">
        <v>1458.8836812952707</v>
      </c>
      <c r="BO19" s="26">
        <v>1496.3304421665555</v>
      </c>
      <c r="BP19" s="26">
        <v>1519.2505288606831</v>
      </c>
      <c r="BQ19" s="26">
        <v>1668.4334156477744</v>
      </c>
      <c r="BR19" s="26">
        <v>1617.916891527253</v>
      </c>
      <c r="BS19" s="26">
        <v>1520.2767175572517</v>
      </c>
      <c r="BT19" s="26">
        <v>1646.005101132926</v>
      </c>
      <c r="BU19" s="26">
        <v>1679.07498082709</v>
      </c>
      <c r="BV19" s="26">
        <v>1691.6622660329754</v>
      </c>
      <c r="BW19" s="26">
        <v>1720.3548085901027</v>
      </c>
      <c r="BX19" s="26">
        <v>1715.6703424260011</v>
      </c>
      <c r="BY19" s="26">
        <v>1661.0286901806846</v>
      </c>
      <c r="BZ19" s="26">
        <v>1616.5461017338384</v>
      </c>
      <c r="CA19" s="26">
        <v>1585.393707531548</v>
      </c>
      <c r="CB19" s="26">
        <v>1641.4772727272725</v>
      </c>
      <c r="CC19" s="26">
        <v>1630.4446204321757</v>
      </c>
      <c r="CD19" s="26">
        <v>1624.0919074167934</v>
      </c>
      <c r="CE19" s="26">
        <v>1653.6779546983628</v>
      </c>
      <c r="CF19" s="26">
        <v>1769.7588747488278</v>
      </c>
      <c r="CG19" s="26">
        <v>1700.2111580351188</v>
      </c>
      <c r="CH19" s="26">
        <v>1711.6065501217083</v>
      </c>
      <c r="CI19" s="26">
        <v>1689.0455471718897</v>
      </c>
      <c r="CJ19" s="26">
        <v>1547.5381072486018</v>
      </c>
      <c r="CK19" s="26">
        <v>1618.9410480349345</v>
      </c>
      <c r="CL19" s="26">
        <v>1735.9526138463211</v>
      </c>
      <c r="CM19" s="26">
        <v>1755.9510928370482</v>
      </c>
      <c r="CN19" s="26">
        <v>1786.27598836583</v>
      </c>
      <c r="CO19" s="26">
        <v>1901.0129160190793</v>
      </c>
      <c r="CP19" s="26">
        <v>1833.0849478390462</v>
      </c>
      <c r="CQ19" s="26">
        <v>1828.8493049315505</v>
      </c>
      <c r="CR19" s="26">
        <v>1810.2362204724409</v>
      </c>
      <c r="CS19" s="26">
        <v>1777.2957717033398</v>
      </c>
      <c r="CT19" s="26">
        <v>1851.3149720439014</v>
      </c>
      <c r="CU19" s="26">
        <v>1896.4010282776349</v>
      </c>
      <c r="CV19" s="26">
        <v>1957.1610926729638</v>
      </c>
      <c r="CW19" s="26">
        <v>1977.485928705441</v>
      </c>
      <c r="CX19" s="26">
        <v>1895.1052472555141</v>
      </c>
      <c r="CY19" s="26">
        <v>2017.2051615484645</v>
      </c>
      <c r="CZ19" s="26">
        <v>1988.6724960254371</v>
      </c>
      <c r="DA19" s="26">
        <v>2055.6186152099885</v>
      </c>
      <c r="DB19" s="26">
        <v>2013.677811550152</v>
      </c>
      <c r="DC19" s="26">
        <v>2032.919405892379</v>
      </c>
      <c r="DD19" s="26">
        <v>2113.2394911236879</v>
      </c>
      <c r="DE19" s="26">
        <v>2073.4227091442026</v>
      </c>
      <c r="DF19" s="26">
        <v>2045.0596658711215</v>
      </c>
      <c r="DG19" s="26">
        <v>2044.0946375231142</v>
      </c>
      <c r="DH19" s="26">
        <v>2177.1853805576488</v>
      </c>
      <c r="DI19" s="26">
        <v>2212.4141796272943</v>
      </c>
      <c r="DJ19" s="26">
        <v>2283.6138339189938</v>
      </c>
      <c r="DK19" s="26">
        <v>2289.9253902137593</v>
      </c>
      <c r="DL19" s="26">
        <v>2331.0072953011008</v>
      </c>
      <c r="DM19" s="26">
        <v>2450.5203660506008</v>
      </c>
      <c r="DN19" s="26">
        <v>2416.9109157118751</v>
      </c>
      <c r="DO19" s="26">
        <v>2599.9032839495317</v>
      </c>
      <c r="DP19" s="26">
        <v>2583.9317578448013</v>
      </c>
      <c r="DQ19" s="26">
        <v>2738.9056441189141</v>
      </c>
      <c r="DR19" s="26">
        <v>2620.388142461079</v>
      </c>
      <c r="DS19" s="26">
        <v>2528.8701161562831</v>
      </c>
      <c r="DT19" s="26">
        <v>2559.4426078587271</v>
      </c>
      <c r="DU19" s="26">
        <v>2485.9464389354116</v>
      </c>
      <c r="DV19" s="26">
        <v>2555.7928457020826</v>
      </c>
      <c r="DW19" s="26">
        <v>2582.7739126896945</v>
      </c>
      <c r="DX19" s="26">
        <v>1988.8351471180977</v>
      </c>
      <c r="DY19" s="26">
        <v>1807.7706345086451</v>
      </c>
      <c r="DZ19" s="26">
        <v>1790.2211321650382</v>
      </c>
      <c r="EA19" s="26">
        <v>1914.6451385350942</v>
      </c>
      <c r="EB19" s="26">
        <v>2080.4053267073027</v>
      </c>
      <c r="EC19" s="26">
        <v>2029.5623388121173</v>
      </c>
      <c r="ED19" s="26">
        <v>2126.2699564586355</v>
      </c>
      <c r="EE19" s="26">
        <v>2187.5923750331599</v>
      </c>
      <c r="EF19" s="26">
        <v>2271.4522072647965</v>
      </c>
      <c r="EG19" s="26">
        <v>2101.5595851055891</v>
      </c>
      <c r="EH19" s="26">
        <v>2178.8094180364283</v>
      </c>
      <c r="EI19" s="26">
        <v>2197.5168056422876</v>
      </c>
      <c r="EJ19" s="26">
        <v>2185.7345919743411</v>
      </c>
      <c r="EK19" s="26">
        <v>2154.8226103938373</v>
      </c>
      <c r="EL19" s="26">
        <v>2188.9705659377451</v>
      </c>
      <c r="EM19" s="26">
        <v>2386.4929017976888</v>
      </c>
      <c r="EN19" s="26">
        <v>2558.4704939111807</v>
      </c>
      <c r="EO19" s="26">
        <v>2527.6238183638125</v>
      </c>
      <c r="EP19" s="26">
        <v>2695.5914219113129</v>
      </c>
      <c r="EQ19" s="26">
        <v>2778.3249248902025</v>
      </c>
      <c r="ER19" s="26">
        <v>2977.8754231613616</v>
      </c>
      <c r="ES19" s="26">
        <v>3046.1154011307831</v>
      </c>
      <c r="ET19" s="26">
        <v>3149.8175723874442</v>
      </c>
      <c r="EU19" s="26">
        <v>3050.4518883739597</v>
      </c>
      <c r="EV19" s="26">
        <v>3071.6499331439081</v>
      </c>
      <c r="EW19" s="26">
        <v>3436.0394842151604</v>
      </c>
      <c r="EX19" s="26">
        <v>3799.5304008166613</v>
      </c>
      <c r="EY19" s="26">
        <v>4151.3741370698935</v>
      </c>
      <c r="EZ19" s="26">
        <v>4514.9372439853714</v>
      </c>
      <c r="FA19" s="26">
        <v>4762.2355846408263</v>
      </c>
      <c r="FB19" s="26">
        <v>5059.7536821718868</v>
      </c>
      <c r="FC19" s="26">
        <v>5334.1105972476635</v>
      </c>
      <c r="FD19" s="26">
        <v>5588.174071410227</v>
      </c>
      <c r="FE19" s="26">
        <v>6032.0411520152302</v>
      </c>
      <c r="FF19" s="26">
        <v>6319.1336974542137</v>
      </c>
      <c r="FG19" s="26">
        <v>6618.4713953970422</v>
      </c>
      <c r="FH19" s="26">
        <v>7099.2917745204504</v>
      </c>
      <c r="FI19" s="26">
        <v>7661.3421311009906</v>
      </c>
      <c r="FJ19" s="26">
        <v>8149.4332967440832</v>
      </c>
      <c r="FK19" s="26">
        <v>8346.3019072766529</v>
      </c>
      <c r="FL19" s="26">
        <v>8599.2691568523642</v>
      </c>
      <c r="FM19" s="26">
        <v>8833.0634759461009</v>
      </c>
      <c r="FN19" s="26">
        <v>9022.9970217330319</v>
      </c>
      <c r="FO19" s="26">
        <v>9068.087985128177</v>
      </c>
      <c r="FP19" s="26">
        <v>9202.5097923728863</v>
      </c>
      <c r="FQ19" s="26">
        <v>9185.7126206596931</v>
      </c>
      <c r="FR19" s="26">
        <v>9293.0026372109241</v>
      </c>
      <c r="FS19" s="26">
        <v>9477.8029196709449</v>
      </c>
      <c r="FT19" s="26">
        <v>9570.9754285531526</v>
      </c>
      <c r="FU19" s="26">
        <v>9721.7705748092503</v>
      </c>
      <c r="FV19" s="26">
        <v>9997.9962568548635</v>
      </c>
      <c r="FW19" s="26">
        <v>10520.051824167167</v>
      </c>
      <c r="FX19" s="26">
        <v>11045.995659176613</v>
      </c>
      <c r="FY19" s="26">
        <v>11581.576550095993</v>
      </c>
      <c r="FZ19" s="26">
        <v>12054.808890774155</v>
      </c>
      <c r="GA19" s="26">
        <v>12327.06195601531</v>
      </c>
      <c r="GB19" s="26">
        <v>12413.917676939862</v>
      </c>
      <c r="GC19" s="26">
        <v>12261.639422871111</v>
      </c>
      <c r="GD19" s="26">
        <v>12533.812202205516</v>
      </c>
      <c r="GE19" s="26">
        <v>12860.397895744887</v>
      </c>
      <c r="GF19" s="26">
        <v>13152.49525516</v>
      </c>
      <c r="GG19" s="26">
        <v>13643.24990259365</v>
      </c>
      <c r="GH19" s="26">
        <v>14236.246541423914</v>
      </c>
      <c r="GI19" s="26">
        <v>14871.801584766681</v>
      </c>
      <c r="GJ19" s="26">
        <v>15621.719678146395</v>
      </c>
      <c r="GK19" s="26">
        <v>16163.327737518781</v>
      </c>
      <c r="GL19" s="26">
        <v>16572.834026818295</v>
      </c>
      <c r="GM19" s="26">
        <v>17059.177824292179</v>
      </c>
      <c r="GN19" s="26">
        <v>17588.189702384116</v>
      </c>
      <c r="GO19" s="26">
        <v>18193.961339328751</v>
      </c>
      <c r="GP19" s="26">
        <v>18895.316239912023</v>
      </c>
      <c r="GQ19" s="26">
        <v>19551.158666156418</v>
      </c>
      <c r="GR19" s="26">
        <v>19706.255587191354</v>
      </c>
      <c r="GS19" s="26"/>
      <c r="GU19" s="120">
        <f t="shared" si="0"/>
        <v>3.8614915028168939E-2</v>
      </c>
      <c r="GV19" s="120">
        <f t="shared" si="1"/>
        <v>2.7680196854638961E-2</v>
      </c>
      <c r="GY19" s="4" t="s">
        <v>448</v>
      </c>
      <c r="GZ19" s="124" t="e">
        <v>#N/A</v>
      </c>
      <c r="HA19" s="124">
        <v>9.4341365902044227E-3</v>
      </c>
      <c r="HC19" s="128" t="s">
        <v>636</v>
      </c>
      <c r="HD19" s="129"/>
      <c r="HE19" s="130"/>
      <c r="HF19"/>
      <c r="HG19"/>
      <c r="HH19"/>
      <c r="HI19"/>
    </row>
    <row r="20" spans="1:217">
      <c r="A20" s="2" t="s">
        <v>432</v>
      </c>
      <c r="B20" s="17">
        <v>400</v>
      </c>
      <c r="C20" s="17" t="e">
        <v>#N/A</v>
      </c>
      <c r="D20" s="17">
        <v>400</v>
      </c>
      <c r="E20" s="17" t="e">
        <v>#N/A</v>
      </c>
      <c r="F20" s="26">
        <v>400</v>
      </c>
      <c r="G20" s="26" t="e">
        <v>#N/A</v>
      </c>
      <c r="H20" s="26">
        <v>400</v>
      </c>
      <c r="I20" s="26" t="e">
        <v>#N/A</v>
      </c>
      <c r="J20" s="26">
        <v>400</v>
      </c>
      <c r="K20" s="26" t="e">
        <v>#N/A</v>
      </c>
      <c r="L20" s="26">
        <v>517.96407185628743</v>
      </c>
      <c r="M20" s="26">
        <v>522.65861027190329</v>
      </c>
      <c r="N20" s="26">
        <v>537.99392097264445</v>
      </c>
      <c r="O20" s="26">
        <v>556.23100303951367</v>
      </c>
      <c r="P20" s="26">
        <v>587.34939759036138</v>
      </c>
      <c r="Q20" s="26">
        <v>615.61561561561564</v>
      </c>
      <c r="R20" s="26">
        <v>627.27272727272737</v>
      </c>
      <c r="S20" s="26">
        <v>646.34146341463418</v>
      </c>
      <c r="T20" s="26">
        <v>662.57668711656436</v>
      </c>
      <c r="U20" s="26">
        <v>699.38650306748457</v>
      </c>
      <c r="V20" s="26">
        <v>848.4848484848485</v>
      </c>
      <c r="W20" s="26">
        <v>876.87687687687685</v>
      </c>
      <c r="X20" s="26">
        <v>896.44970414201191</v>
      </c>
      <c r="Y20" s="26">
        <v>899.71346704871053</v>
      </c>
      <c r="Z20" s="26">
        <v>946.32768361581918</v>
      </c>
      <c r="AA20" s="26">
        <v>1145.2513966480446</v>
      </c>
      <c r="AB20" s="26">
        <v>1125.340599455041</v>
      </c>
      <c r="AC20" s="26">
        <v>1179.6246648793565</v>
      </c>
      <c r="AD20" s="26">
        <v>1164.9484536082475</v>
      </c>
      <c r="AE20" s="26">
        <v>1086.848635235732</v>
      </c>
      <c r="AF20" s="26">
        <v>1373.8095238095239</v>
      </c>
      <c r="AG20" s="26">
        <v>1171.875</v>
      </c>
      <c r="AH20" s="26">
        <v>1068.8172043010752</v>
      </c>
      <c r="AI20" s="26">
        <v>1239.4067796610168</v>
      </c>
      <c r="AJ20" s="26">
        <v>1408.7136929460582</v>
      </c>
      <c r="AK20" s="26">
        <v>1449.3927125506073</v>
      </c>
      <c r="AL20" s="26">
        <v>1601.9801980198022</v>
      </c>
      <c r="AM20" s="26">
        <v>1853.2818532818533</v>
      </c>
      <c r="AN20" s="26">
        <v>2120.8178438661707</v>
      </c>
      <c r="AO20" s="26">
        <v>2095.4861111111113</v>
      </c>
      <c r="AP20" s="26">
        <v>1975.206611570248</v>
      </c>
      <c r="AQ20" s="26">
        <v>2344.3396226415098</v>
      </c>
      <c r="AR20" s="26">
        <v>2749.2957746478874</v>
      </c>
      <c r="AS20" s="26">
        <v>3010.0628930817611</v>
      </c>
      <c r="AT20" s="26">
        <v>2635.8511837655014</v>
      </c>
      <c r="AU20" s="26">
        <v>2501.5259409969481</v>
      </c>
      <c r="AV20" s="26">
        <v>3052.5821596244127</v>
      </c>
      <c r="AW20" s="26">
        <v>2693.7716262975778</v>
      </c>
      <c r="AX20" s="26">
        <v>2297.1659919028343</v>
      </c>
      <c r="AY20" s="26">
        <v>2965.5981235340109</v>
      </c>
      <c r="AZ20" s="26">
        <v>2894.4193061840119</v>
      </c>
      <c r="BA20" s="26">
        <v>2850.6686478454681</v>
      </c>
      <c r="BB20" s="26">
        <v>2739.5079594790159</v>
      </c>
      <c r="BC20" s="26">
        <v>2730.4469273743016</v>
      </c>
      <c r="BD20" s="26">
        <v>2895.6521739130435</v>
      </c>
      <c r="BE20" s="26">
        <v>2761.8741976893457</v>
      </c>
      <c r="BF20" s="26">
        <v>2843.3809819763828</v>
      </c>
      <c r="BG20" s="26">
        <v>3108.6824529447481</v>
      </c>
      <c r="BH20" s="26">
        <v>3156.4705882352937</v>
      </c>
      <c r="BI20" s="26">
        <v>3093.7142857142858</v>
      </c>
      <c r="BJ20" s="26">
        <v>3273.2394366197186</v>
      </c>
      <c r="BK20" s="26">
        <v>3298.5074626865671</v>
      </c>
      <c r="BL20" s="26">
        <v>3553.4262485482</v>
      </c>
      <c r="BM20" s="26">
        <v>3823.6291690220464</v>
      </c>
      <c r="BN20" s="26">
        <v>3834.7969264544454</v>
      </c>
      <c r="BO20" s="26">
        <v>4138.2070437566699</v>
      </c>
      <c r="BP20" s="26">
        <v>4007.2576464489371</v>
      </c>
      <c r="BQ20" s="26">
        <v>4036.0902255639094</v>
      </c>
      <c r="BR20" s="26">
        <v>4277.400581959263</v>
      </c>
      <c r="BS20" s="26">
        <v>4204.9835448989179</v>
      </c>
      <c r="BT20" s="26">
        <v>4285.3891670459725</v>
      </c>
      <c r="BU20" s="26">
        <v>4454.8259144997792</v>
      </c>
      <c r="BV20" s="26">
        <v>4062.6064735945483</v>
      </c>
      <c r="BW20" s="26">
        <v>4475.2758479771155</v>
      </c>
      <c r="BX20" s="26">
        <v>4303.5993740219092</v>
      </c>
      <c r="BY20" s="26">
        <v>4422.264150943397</v>
      </c>
      <c r="BZ20" s="26">
        <v>4329.4418095585552</v>
      </c>
      <c r="CA20" s="26">
        <v>4631.7460317460318</v>
      </c>
      <c r="CB20" s="26">
        <v>4503.7517053206002</v>
      </c>
      <c r="CC20" s="26">
        <v>4746.8563864990074</v>
      </c>
      <c r="CD20" s="26">
        <v>4457.6762149983906</v>
      </c>
      <c r="CE20" s="26">
        <v>4666.4580725907381</v>
      </c>
      <c r="CF20" s="26">
        <v>3995.418448381185</v>
      </c>
      <c r="CG20" s="26">
        <v>3707.8584283143373</v>
      </c>
      <c r="CH20" s="26">
        <v>3765.5375552282767</v>
      </c>
      <c r="CI20" s="26">
        <v>3487.2832369942194</v>
      </c>
      <c r="CJ20" s="26">
        <v>3684.9276185069543</v>
      </c>
      <c r="CK20" s="26">
        <v>3419.9665365309534</v>
      </c>
      <c r="CL20" s="26">
        <v>3891.2685337726525</v>
      </c>
      <c r="CM20" s="26">
        <v>3839.609861826063</v>
      </c>
      <c r="CN20" s="26">
        <v>4013.365410318097</v>
      </c>
      <c r="CO20" s="26">
        <v>3838.7351778656125</v>
      </c>
      <c r="CP20" s="26">
        <v>3822.5974025974024</v>
      </c>
      <c r="CQ20" s="26">
        <v>4076.2320328542091</v>
      </c>
      <c r="CR20" s="26">
        <v>4294.7288393309682</v>
      </c>
      <c r="CS20" s="26">
        <v>4281.9680319680319</v>
      </c>
      <c r="CT20" s="26">
        <v>4507.3855243722301</v>
      </c>
      <c r="CU20" s="26">
        <v>4616.4283983523137</v>
      </c>
      <c r="CV20" s="26">
        <v>4693.1141291398617</v>
      </c>
      <c r="CW20" s="26">
        <v>4980.5984104721829</v>
      </c>
      <c r="CX20" s="26">
        <v>5209.8285714285712</v>
      </c>
      <c r="CY20" s="26">
        <v>5103.7777777777783</v>
      </c>
      <c r="CZ20" s="26">
        <v>5098.4767217335329</v>
      </c>
      <c r="DA20" s="26">
        <v>5156.8139390168017</v>
      </c>
      <c r="DB20" s="26">
        <v>5026.7585647678898</v>
      </c>
      <c r="DC20" s="26">
        <v>4896.600281633474</v>
      </c>
      <c r="DD20" s="26">
        <v>4878.3047426841576</v>
      </c>
      <c r="DE20" s="26">
        <v>4791.1111111111113</v>
      </c>
      <c r="DF20" s="26">
        <v>4601.5500794912559</v>
      </c>
      <c r="DG20" s="26">
        <v>4715.5786635855957</v>
      </c>
      <c r="DH20" s="26">
        <v>4765.5841731989549</v>
      </c>
      <c r="DI20" s="26">
        <v>4910.822193737411</v>
      </c>
      <c r="DJ20" s="26">
        <v>5063.688554000717</v>
      </c>
      <c r="DK20" s="26">
        <v>5192.0308934526938</v>
      </c>
      <c r="DL20" s="26">
        <v>5417.4256745145212</v>
      </c>
      <c r="DM20" s="26">
        <v>5553.0876661618713</v>
      </c>
      <c r="DN20" s="26">
        <v>5572.5593667546182</v>
      </c>
      <c r="DO20" s="26">
        <v>5543.7944408532639</v>
      </c>
      <c r="DP20" s="26">
        <v>5451.7766497461926</v>
      </c>
      <c r="DQ20" s="26">
        <v>5262.9768605378358</v>
      </c>
      <c r="DR20" s="26">
        <v>4708.3011284588029</v>
      </c>
      <c r="DS20" s="26">
        <v>4353.60808947449</v>
      </c>
      <c r="DT20" s="26">
        <v>4563.7634898920805</v>
      </c>
      <c r="DU20" s="26">
        <v>4842.4068767908302</v>
      </c>
      <c r="DV20" s="26">
        <v>5059.8623166716552</v>
      </c>
      <c r="DW20" s="26">
        <v>5317.587641117053</v>
      </c>
      <c r="DX20" s="26">
        <v>5515.8484446410139</v>
      </c>
      <c r="DY20" s="26">
        <v>5745.6512205817862</v>
      </c>
      <c r="DZ20" s="26">
        <v>5886.3267670915411</v>
      </c>
      <c r="EA20" s="26">
        <v>5845.5613254913223</v>
      </c>
      <c r="EB20" s="26">
        <v>6166.1391650099413</v>
      </c>
      <c r="EC20" s="26">
        <v>6788.2300660947813</v>
      </c>
      <c r="ED20" s="26">
        <v>7505.4521120869931</v>
      </c>
      <c r="EE20" s="26">
        <v>7702.8325041459375</v>
      </c>
      <c r="EF20" s="26">
        <v>7362.0270898891786</v>
      </c>
      <c r="EG20" s="26">
        <v>6916.8980917580184</v>
      </c>
      <c r="EH20" s="26">
        <v>6594.9328338239229</v>
      </c>
      <c r="EI20" s="26">
        <v>6664.3990498812354</v>
      </c>
      <c r="EJ20" s="26">
        <v>6967.4597537265081</v>
      </c>
      <c r="EK20" s="26">
        <v>7236.7925243086256</v>
      </c>
      <c r="EL20" s="26">
        <v>7411.576424185927</v>
      </c>
      <c r="EM20" s="26">
        <v>7507.343783047023</v>
      </c>
      <c r="EN20" s="26">
        <v>7417.8376962844768</v>
      </c>
      <c r="EO20" s="26">
        <v>7505.2574395535557</v>
      </c>
      <c r="EP20" s="26">
        <v>7790.5855648770294</v>
      </c>
      <c r="EQ20" s="26">
        <v>8027.4120529429119</v>
      </c>
      <c r="ER20" s="26">
        <v>8108.324879486634</v>
      </c>
      <c r="ES20" s="26">
        <v>8090.2385352423244</v>
      </c>
      <c r="ET20" s="26">
        <v>8305.474779448703</v>
      </c>
      <c r="EU20" s="26">
        <v>8628.4384432311617</v>
      </c>
      <c r="EV20" s="26">
        <v>8790.9082214125629</v>
      </c>
      <c r="EW20" s="26">
        <v>8653.1379831743434</v>
      </c>
      <c r="EX20" s="26">
        <v>9026.7984120008514</v>
      </c>
      <c r="EY20" s="26">
        <v>9399.9145387944518</v>
      </c>
      <c r="EZ20" s="26">
        <v>9848.9040767659699</v>
      </c>
      <c r="FA20" s="26">
        <v>10151.857827309583</v>
      </c>
      <c r="FB20" s="26">
        <v>10241.282709012024</v>
      </c>
      <c r="FC20" s="26">
        <v>10732.746509006201</v>
      </c>
      <c r="FD20" s="26">
        <v>11148.305273821938</v>
      </c>
      <c r="FE20" s="26">
        <v>11560.995280540616</v>
      </c>
      <c r="FF20" s="26">
        <v>12023.544726133005</v>
      </c>
      <c r="FG20" s="26">
        <v>12289.521689391831</v>
      </c>
      <c r="FH20" s="26">
        <v>12404.416786825528</v>
      </c>
      <c r="FI20" s="26">
        <v>12878.090341095933</v>
      </c>
      <c r="FJ20" s="26">
        <v>12985.124015559853</v>
      </c>
      <c r="FK20" s="26">
        <v>13169.830227863544</v>
      </c>
      <c r="FL20" s="26">
        <v>13558.837267794905</v>
      </c>
      <c r="FM20" s="26">
        <v>13546.37241457713</v>
      </c>
      <c r="FN20" s="26">
        <v>13768.650955181562</v>
      </c>
      <c r="FO20" s="26">
        <v>14319.541807944863</v>
      </c>
      <c r="FP20" s="26">
        <v>14411.839161461148</v>
      </c>
      <c r="FQ20" s="26">
        <v>14660.335610315709</v>
      </c>
      <c r="FR20" s="26">
        <v>14411.819021237303</v>
      </c>
      <c r="FS20" s="26">
        <v>14238.923638259055</v>
      </c>
      <c r="FT20" s="26">
        <v>15062.411347517731</v>
      </c>
      <c r="FU20" s="26">
        <v>15638.35616438356</v>
      </c>
      <c r="FV20" s="26">
        <v>15757.169811320753</v>
      </c>
      <c r="FW20" s="26">
        <v>16293.301109252032</v>
      </c>
      <c r="FX20" s="26">
        <v>16752.256097560978</v>
      </c>
      <c r="FY20" s="26">
        <v>17194.412804987711</v>
      </c>
      <c r="FZ20" s="26">
        <v>17172.682236376502</v>
      </c>
      <c r="GA20" s="26">
        <v>16969.914712350484</v>
      </c>
      <c r="GB20" s="26">
        <v>17370.155541816435</v>
      </c>
      <c r="GC20" s="26">
        <v>17853.268990631885</v>
      </c>
      <c r="GD20" s="26">
        <v>18423.903773190701</v>
      </c>
      <c r="GE20" s="26">
        <v>19001.73541576734</v>
      </c>
      <c r="GF20" s="26">
        <v>19484.538506068093</v>
      </c>
      <c r="GG20" s="26">
        <v>20110.394637754442</v>
      </c>
      <c r="GH20" s="26">
        <v>20978.196659685302</v>
      </c>
      <c r="GI20" s="26">
        <v>21571.747211895912</v>
      </c>
      <c r="GJ20" s="26">
        <v>21731.905736629404</v>
      </c>
      <c r="GK20" s="26">
        <v>22270.861407691507</v>
      </c>
      <c r="GL20" s="26">
        <v>22910.416128198503</v>
      </c>
      <c r="GM20" s="26">
        <v>23331.815652349873</v>
      </c>
      <c r="GN20" s="26">
        <v>23619.154788697175</v>
      </c>
      <c r="GO20" s="26">
        <v>23996.045867931989</v>
      </c>
      <c r="GP20" s="26">
        <v>24358.533847430332</v>
      </c>
      <c r="GQ20" s="26">
        <v>25014.216867469881</v>
      </c>
      <c r="GR20" s="26">
        <v>25301.232922359213</v>
      </c>
      <c r="GS20" s="26"/>
      <c r="GU20" s="120">
        <f t="shared" si="0"/>
        <v>2.1394793052499805E-2</v>
      </c>
      <c r="GV20" s="120">
        <f t="shared" si="1"/>
        <v>2.1763059477766911E-2</v>
      </c>
      <c r="GY20" s="2" t="s">
        <v>462</v>
      </c>
      <c r="GZ20" s="127" t="e">
        <v>#N/A</v>
      </c>
      <c r="HA20" s="124">
        <v>8.8225323139459189E-3</v>
      </c>
      <c r="HC20" s="128" t="s">
        <v>615</v>
      </c>
      <c r="HD20" s="128" t="s">
        <v>609</v>
      </c>
      <c r="HE20" s="130" t="s">
        <v>263</v>
      </c>
      <c r="HF20" s="122" t="s">
        <v>623</v>
      </c>
      <c r="HG20" s="123" t="s">
        <v>626</v>
      </c>
      <c r="HH20"/>
      <c r="HI20"/>
    </row>
    <row r="21" spans="1:217">
      <c r="A21" s="2" t="s">
        <v>433</v>
      </c>
      <c r="B21" s="17" t="e">
        <v>#N/A</v>
      </c>
      <c r="C21" s="17" t="e">
        <v>#N/A</v>
      </c>
      <c r="D21" s="17">
        <v>400</v>
      </c>
      <c r="E21" s="17" t="e">
        <v>#N/A</v>
      </c>
      <c r="F21" s="26">
        <v>400</v>
      </c>
      <c r="G21" s="26" t="e">
        <v>#N/A</v>
      </c>
      <c r="H21" s="26">
        <v>400</v>
      </c>
      <c r="I21" s="26" t="e">
        <v>#N/A</v>
      </c>
      <c r="J21" s="26">
        <v>400</v>
      </c>
      <c r="K21" s="26" t="e">
        <v>#N/A</v>
      </c>
      <c r="L21" s="26">
        <v>400</v>
      </c>
      <c r="M21" s="26" t="e">
        <v>#N/A</v>
      </c>
      <c r="N21" s="26" t="e">
        <v>#N/A</v>
      </c>
      <c r="O21" s="26" t="e">
        <v>#N/A</v>
      </c>
      <c r="P21" s="26" t="e">
        <v>#N/A</v>
      </c>
      <c r="Q21" s="26" t="e">
        <v>#N/A</v>
      </c>
      <c r="R21" s="26" t="e">
        <v>#N/A</v>
      </c>
      <c r="S21" s="26" t="e">
        <v>#N/A</v>
      </c>
      <c r="T21" s="26" t="e">
        <v>#N/A</v>
      </c>
      <c r="U21" s="26" t="e">
        <v>#N/A</v>
      </c>
      <c r="V21" s="26">
        <v>400</v>
      </c>
      <c r="W21" s="26" t="e">
        <v>#N/A</v>
      </c>
      <c r="X21" s="26" t="e">
        <v>#N/A</v>
      </c>
      <c r="Y21" s="26" t="e">
        <v>#N/A</v>
      </c>
      <c r="Z21" s="26" t="e">
        <v>#N/A</v>
      </c>
      <c r="AA21" s="26" t="e">
        <v>#N/A</v>
      </c>
      <c r="AB21" s="26" t="e">
        <v>#N/A</v>
      </c>
      <c r="AC21" s="26" t="e">
        <v>#N/A</v>
      </c>
      <c r="AD21" s="26" t="e">
        <v>#N/A</v>
      </c>
      <c r="AE21" s="26" t="e">
        <v>#N/A</v>
      </c>
      <c r="AF21" s="26">
        <v>400</v>
      </c>
      <c r="AG21" s="26" t="e">
        <v>#N/A</v>
      </c>
      <c r="AH21" s="26" t="e">
        <v>#N/A</v>
      </c>
      <c r="AI21" s="26" t="e">
        <v>#N/A</v>
      </c>
      <c r="AJ21" s="26" t="e">
        <v>#N/A</v>
      </c>
      <c r="AK21" s="26" t="e">
        <v>#N/A</v>
      </c>
      <c r="AL21" s="26" t="e">
        <v>#N/A</v>
      </c>
      <c r="AM21" s="26" t="e">
        <v>#N/A</v>
      </c>
      <c r="AN21" s="26" t="e">
        <v>#N/A</v>
      </c>
      <c r="AO21" s="26" t="e">
        <v>#N/A</v>
      </c>
      <c r="AP21" s="26">
        <v>1144.4444444444443</v>
      </c>
      <c r="AQ21" s="26" t="e">
        <v>#N/A</v>
      </c>
      <c r="AR21" s="26" t="e">
        <v>#N/A</v>
      </c>
      <c r="AS21" s="26" t="e">
        <v>#N/A</v>
      </c>
      <c r="AT21" s="26" t="e">
        <v>#N/A</v>
      </c>
      <c r="AU21" s="26" t="e">
        <v>#N/A</v>
      </c>
      <c r="AV21" s="26" t="e">
        <v>#N/A</v>
      </c>
      <c r="AW21" s="26" t="e">
        <v>#N/A</v>
      </c>
      <c r="AX21" s="26" t="e">
        <v>#N/A</v>
      </c>
      <c r="AY21" s="26" t="e">
        <v>#N/A</v>
      </c>
      <c r="AZ21" s="26">
        <v>2212.121212121212</v>
      </c>
      <c r="BA21" s="26" t="e">
        <v>#N/A</v>
      </c>
      <c r="BB21" s="26" t="e">
        <v>#N/A</v>
      </c>
      <c r="BC21" s="26" t="e">
        <v>#N/A</v>
      </c>
      <c r="BD21" s="26" t="e">
        <v>#N/A</v>
      </c>
      <c r="BE21" s="26" t="e">
        <v>#N/A</v>
      </c>
      <c r="BF21" s="26" t="e">
        <v>#N/A</v>
      </c>
      <c r="BG21" s="26" t="e">
        <v>#N/A</v>
      </c>
      <c r="BH21" s="26" t="e">
        <v>#N/A</v>
      </c>
      <c r="BI21" s="26" t="e">
        <v>#N/A</v>
      </c>
      <c r="BJ21" s="26">
        <v>3099.6563573883163</v>
      </c>
      <c r="BK21" s="26">
        <v>3154.9901960784314</v>
      </c>
      <c r="BL21" s="26">
        <v>3522.796875</v>
      </c>
      <c r="BM21" s="26">
        <v>3830.9910447761199</v>
      </c>
      <c r="BN21" s="26">
        <v>3843.4986376021793</v>
      </c>
      <c r="BO21" s="26">
        <v>3687.8793103448279</v>
      </c>
      <c r="BP21" s="26">
        <v>3623.1152073732715</v>
      </c>
      <c r="BQ21" s="26">
        <v>3982.4666666666662</v>
      </c>
      <c r="BR21" s="26">
        <v>4270.7601713062095</v>
      </c>
      <c r="BS21" s="26">
        <v>3569.2408906882588</v>
      </c>
      <c r="BT21" s="26">
        <v>3746.5326923076927</v>
      </c>
      <c r="BU21" s="26">
        <v>3764.6215213358073</v>
      </c>
      <c r="BV21" s="26">
        <v>3645.6756756756758</v>
      </c>
      <c r="BW21" s="26">
        <v>3494.7857142857142</v>
      </c>
      <c r="BX21" s="26">
        <v>3702.5468227424749</v>
      </c>
      <c r="BY21" s="26">
        <v>3587.2328990228016</v>
      </c>
      <c r="BZ21" s="26">
        <v>3601.5814696485627</v>
      </c>
      <c r="CA21" s="26">
        <v>3604.0921874999999</v>
      </c>
      <c r="CB21" s="26">
        <v>3554.1124807395995</v>
      </c>
      <c r="CC21" s="26">
        <v>3701.25</v>
      </c>
      <c r="CD21" s="26">
        <v>3755.4766917293236</v>
      </c>
      <c r="CE21" s="26">
        <v>3731.0608308605342</v>
      </c>
      <c r="CF21" s="26">
        <v>3800.6282798833822</v>
      </c>
      <c r="CG21" s="26">
        <v>3788.4</v>
      </c>
      <c r="CH21" s="26">
        <v>3579.0955678670357</v>
      </c>
      <c r="CI21" s="26">
        <v>3641.6367346938778</v>
      </c>
      <c r="CJ21" s="26">
        <v>3987.9625668449203</v>
      </c>
      <c r="CK21" s="26">
        <v>3949.8455497382201</v>
      </c>
      <c r="CL21" s="26">
        <v>3985.1052631578946</v>
      </c>
      <c r="CM21" s="26">
        <v>4040.875314861461</v>
      </c>
      <c r="CN21" s="26">
        <v>4298.1412639405207</v>
      </c>
      <c r="CO21" s="26">
        <v>4223.497572815535</v>
      </c>
      <c r="CP21" s="26">
        <v>4438.4928909952605</v>
      </c>
      <c r="CQ21" s="26">
        <v>4727.4844290657447</v>
      </c>
      <c r="CR21" s="26">
        <v>4570.4210526315783</v>
      </c>
      <c r="CS21" s="26">
        <v>4850.0010881392818</v>
      </c>
      <c r="CT21" s="26">
        <v>5157.6786469344615</v>
      </c>
      <c r="CU21" s="26">
        <v>5339.5201238390091</v>
      </c>
      <c r="CV21" s="26">
        <v>4834.9126506024104</v>
      </c>
      <c r="CW21" s="26">
        <v>4770.4541015625</v>
      </c>
      <c r="CX21" s="26">
        <v>5316.3071770334927</v>
      </c>
      <c r="CY21" s="26">
        <v>5493.8462980318654</v>
      </c>
      <c r="CZ21" s="26">
        <v>5209.2527472527472</v>
      </c>
      <c r="DA21" s="26">
        <v>5152.4064171122991</v>
      </c>
      <c r="DB21" s="26">
        <v>5189.2440944881882</v>
      </c>
      <c r="DC21" s="26">
        <v>5173.794270833333</v>
      </c>
      <c r="DD21" s="26">
        <v>5120.3142857142857</v>
      </c>
      <c r="DE21" s="26">
        <v>5008.192708333333</v>
      </c>
      <c r="DF21" s="26">
        <v>4910.8494809688591</v>
      </c>
      <c r="DG21" s="26">
        <v>5282.7213389121343</v>
      </c>
      <c r="DH21" s="26">
        <v>5641.2497985495575</v>
      </c>
      <c r="DI21" s="26">
        <v>5128.0870588235293</v>
      </c>
      <c r="DJ21" s="26">
        <v>4841.1441717791422</v>
      </c>
      <c r="DK21" s="26">
        <v>5144.4796380090493</v>
      </c>
      <c r="DL21" s="26">
        <v>5142.9488888888882</v>
      </c>
      <c r="DM21" s="26">
        <v>5291.581041968162</v>
      </c>
      <c r="DN21" s="26">
        <v>4904.8427762039655</v>
      </c>
      <c r="DO21" s="26">
        <v>4682.7306889352813</v>
      </c>
      <c r="DP21" s="26">
        <v>5140.8755158184331</v>
      </c>
      <c r="DQ21" s="26">
        <v>5262.2426920462267</v>
      </c>
      <c r="DR21" s="26">
        <v>4960.1212324179496</v>
      </c>
      <c r="DS21" s="26">
        <v>4475.1202113606341</v>
      </c>
      <c r="DT21" s="26">
        <v>4327.2318271119839</v>
      </c>
      <c r="DU21" s="26">
        <v>4575.9993506493511</v>
      </c>
      <c r="DV21" s="26">
        <v>4767.8350515463917</v>
      </c>
      <c r="DW21" s="26">
        <v>4959.3725992317541</v>
      </c>
      <c r="DX21" s="26">
        <v>5839.8022886204708</v>
      </c>
      <c r="DY21" s="26">
        <v>6101.5595463137997</v>
      </c>
      <c r="DZ21" s="26">
        <v>6462.177680798005</v>
      </c>
      <c r="EA21" s="26">
        <v>6459.6545789797174</v>
      </c>
      <c r="EB21" s="26">
        <v>6300.4419315403429</v>
      </c>
      <c r="EC21" s="26">
        <v>6128.7826887661149</v>
      </c>
      <c r="ED21" s="26">
        <v>6761.5478950579618</v>
      </c>
      <c r="EE21" s="26">
        <v>6927.9957134109</v>
      </c>
      <c r="EF21" s="26">
        <v>6867.9957678355504</v>
      </c>
      <c r="EG21" s="26">
        <v>6928.2956161137445</v>
      </c>
      <c r="EH21" s="26">
        <v>7161.3411028993751</v>
      </c>
      <c r="EI21" s="26">
        <v>7846.3322203672806</v>
      </c>
      <c r="EJ21" s="26">
        <v>6929</v>
      </c>
      <c r="EK21" s="26">
        <v>7520.5526456440421</v>
      </c>
      <c r="EL21" s="26">
        <v>8455.6492393793451</v>
      </c>
      <c r="EM21" s="26">
        <v>7653.3245283813358</v>
      </c>
      <c r="EN21" s="26">
        <v>7796.2937526381165</v>
      </c>
      <c r="EO21" s="26">
        <v>7855.8516668286611</v>
      </c>
      <c r="EP21" s="26">
        <v>8743.398132339822</v>
      </c>
      <c r="EQ21" s="26">
        <v>8725.437325154202</v>
      </c>
      <c r="ER21" s="26">
        <v>9000.1831712871881</v>
      </c>
      <c r="ES21" s="26">
        <v>9045.0061384036198</v>
      </c>
      <c r="ET21" s="26">
        <v>9185.4906328332745</v>
      </c>
      <c r="EU21" s="26">
        <v>9630.1266085601692</v>
      </c>
      <c r="EV21" s="26">
        <v>9465.1788176305545</v>
      </c>
      <c r="EW21" s="26">
        <v>9744.9073978910164</v>
      </c>
      <c r="EX21" s="26">
        <v>9730.5659922444793</v>
      </c>
      <c r="EY21" s="26">
        <v>10132.016447950893</v>
      </c>
      <c r="EZ21" s="26">
        <v>10418.41084897471</v>
      </c>
      <c r="FA21" s="26">
        <v>10878.654749280411</v>
      </c>
      <c r="FB21" s="26">
        <v>11362.021171699131</v>
      </c>
      <c r="FC21" s="26">
        <v>10681.963968256878</v>
      </c>
      <c r="FD21" s="26">
        <v>10545.487495469373</v>
      </c>
      <c r="FE21" s="26">
        <v>11511.206741975973</v>
      </c>
      <c r="FF21" s="26">
        <v>11189.33540778982</v>
      </c>
      <c r="FG21" s="26">
        <v>11576.183354780371</v>
      </c>
      <c r="FH21" s="26">
        <v>11850.397733092077</v>
      </c>
      <c r="FI21" s="26">
        <v>12424.222170236941</v>
      </c>
      <c r="FJ21" s="26">
        <v>12879.283285377975</v>
      </c>
      <c r="FK21" s="26">
        <v>12488.613766117132</v>
      </c>
      <c r="FL21" s="26">
        <v>12648.285265811544</v>
      </c>
      <c r="FM21" s="26">
        <v>11989.004391923914</v>
      </c>
      <c r="FN21" s="26">
        <v>12033.925074230841</v>
      </c>
      <c r="FO21" s="26">
        <v>12284.211025264256</v>
      </c>
      <c r="FP21" s="26">
        <v>12346.734381653863</v>
      </c>
      <c r="FQ21" s="26">
        <v>12883.893955328134</v>
      </c>
      <c r="FR21" s="26">
        <v>12996.269816599315</v>
      </c>
      <c r="FS21" s="26">
        <v>13184.468999386127</v>
      </c>
      <c r="FT21" s="26">
        <v>13666.464523953911</v>
      </c>
      <c r="FU21" s="26">
        <v>13664.259927797835</v>
      </c>
      <c r="FV21" s="26">
        <v>13879.676743489974</v>
      </c>
      <c r="FW21" s="26">
        <v>13891.408114558473</v>
      </c>
      <c r="FX21" s="26">
        <v>13815.828622433801</v>
      </c>
      <c r="FY21" s="26">
        <v>13869.15334517466</v>
      </c>
      <c r="FZ21" s="26">
        <v>13687.46338605741</v>
      </c>
      <c r="GA21" s="26">
        <v>13346.643383766708</v>
      </c>
      <c r="GB21" s="26">
        <v>13343.14598860086</v>
      </c>
      <c r="GC21" s="26">
        <v>14030.911555795787</v>
      </c>
      <c r="GD21" s="26">
        <v>14571.558703507821</v>
      </c>
      <c r="GE21" s="26">
        <v>14940.552053798687</v>
      </c>
      <c r="GF21" s="26">
        <v>15237.383514094176</v>
      </c>
      <c r="GG21" s="26">
        <v>15289.175455109491</v>
      </c>
      <c r="GH21" s="26">
        <v>15262.752391073325</v>
      </c>
      <c r="GI21" s="26">
        <v>15975.951374207189</v>
      </c>
      <c r="GJ21" s="26">
        <v>16245.660178853235</v>
      </c>
      <c r="GK21" s="26">
        <v>16675.351745700886</v>
      </c>
      <c r="GL21" s="26">
        <v>17170.343766033864</v>
      </c>
      <c r="GM21" s="26">
        <v>17485.60606060606</v>
      </c>
      <c r="GN21" s="26">
        <v>17911.676646706586</v>
      </c>
      <c r="GO21" s="26">
        <v>18231.225296442688</v>
      </c>
      <c r="GP21" s="26">
        <v>18404.889975550122</v>
      </c>
      <c r="GQ21" s="26">
        <v>18800.82284607938</v>
      </c>
      <c r="GR21" s="26">
        <v>18653.247064462019</v>
      </c>
      <c r="GS21" s="26"/>
      <c r="GU21" s="120">
        <f t="shared" si="0"/>
        <v>1.3734593481651958E-2</v>
      </c>
      <c r="GV21" s="120">
        <f t="shared" si="1"/>
        <v>1.7345375133483332E-2</v>
      </c>
      <c r="GY21" s="5" t="s">
        <v>445</v>
      </c>
      <c r="GZ21" s="124" t="e">
        <v>#N/A</v>
      </c>
      <c r="HA21" s="124">
        <v>1.259983389294117E-3</v>
      </c>
      <c r="HC21" s="131" t="s">
        <v>616</v>
      </c>
      <c r="HD21" s="129"/>
      <c r="HE21" s="132">
        <v>13</v>
      </c>
      <c r="HF21" s="1" t="s">
        <v>624</v>
      </c>
      <c r="HG21" s="1" t="s">
        <v>627</v>
      </c>
      <c r="HH21"/>
      <c r="HI21"/>
    </row>
    <row r="22" spans="1:217">
      <c r="A22" s="2" t="s">
        <v>434</v>
      </c>
      <c r="B22" s="17">
        <v>400</v>
      </c>
      <c r="C22" s="17" t="e">
        <v>#N/A</v>
      </c>
      <c r="D22" s="17">
        <v>400</v>
      </c>
      <c r="E22" s="17" t="e">
        <v>#N/A</v>
      </c>
      <c r="F22" s="26">
        <v>400</v>
      </c>
      <c r="G22" s="26" t="e">
        <v>#N/A</v>
      </c>
      <c r="H22" s="26">
        <v>400</v>
      </c>
      <c r="I22" s="26" t="e">
        <v>#N/A</v>
      </c>
      <c r="J22" s="26">
        <v>430</v>
      </c>
      <c r="K22" s="26" t="e">
        <v>#N/A</v>
      </c>
      <c r="L22" s="26">
        <v>904.41176470588232</v>
      </c>
      <c r="M22" s="26" t="e">
        <v>#N/A</v>
      </c>
      <c r="N22" s="26" t="e">
        <v>#N/A</v>
      </c>
      <c r="O22" s="26" t="e">
        <v>#N/A</v>
      </c>
      <c r="P22" s="26" t="e">
        <v>#N/A</v>
      </c>
      <c r="Q22" s="26" t="e">
        <v>#N/A</v>
      </c>
      <c r="R22" s="26" t="e">
        <v>#N/A</v>
      </c>
      <c r="S22" s="26" t="e">
        <v>#N/A</v>
      </c>
      <c r="T22" s="26" t="e">
        <v>#N/A</v>
      </c>
      <c r="U22" s="26" t="e">
        <v>#N/A</v>
      </c>
      <c r="V22" s="26">
        <v>1000</v>
      </c>
      <c r="W22" s="26" t="e">
        <v>#N/A</v>
      </c>
      <c r="X22" s="26" t="e">
        <v>#N/A</v>
      </c>
      <c r="Y22" s="26" t="e">
        <v>#N/A</v>
      </c>
      <c r="Z22" s="26" t="e">
        <v>#N/A</v>
      </c>
      <c r="AA22" s="26" t="e">
        <v>#N/A</v>
      </c>
      <c r="AB22" s="26" t="e">
        <v>#N/A</v>
      </c>
      <c r="AC22" s="26" t="e">
        <v>#N/A</v>
      </c>
      <c r="AD22" s="26" t="e">
        <v>#N/A</v>
      </c>
      <c r="AE22" s="26" t="e">
        <v>#N/A</v>
      </c>
      <c r="AF22" s="26">
        <v>1162.0506776664704</v>
      </c>
      <c r="AG22" s="26" t="e">
        <v>#N/A</v>
      </c>
      <c r="AH22" s="26" t="e">
        <v>#N/A</v>
      </c>
      <c r="AI22" s="26" t="e">
        <v>#N/A</v>
      </c>
      <c r="AJ22" s="26" t="e">
        <v>#N/A</v>
      </c>
      <c r="AK22" s="26" t="e">
        <v>#N/A</v>
      </c>
      <c r="AL22" s="26" t="e">
        <v>#N/A</v>
      </c>
      <c r="AM22" s="26" t="e">
        <v>#N/A</v>
      </c>
      <c r="AN22" s="26" t="e">
        <v>#N/A</v>
      </c>
      <c r="AO22" s="26" t="e">
        <v>#N/A</v>
      </c>
      <c r="AP22" s="26">
        <v>1329.5774647887324</v>
      </c>
      <c r="AQ22" s="26" t="e">
        <v>#N/A</v>
      </c>
      <c r="AR22" s="26" t="e">
        <v>#N/A</v>
      </c>
      <c r="AS22" s="26" t="e">
        <v>#N/A</v>
      </c>
      <c r="AT22" s="26" t="e">
        <v>#N/A</v>
      </c>
      <c r="AU22" s="26" t="e">
        <v>#N/A</v>
      </c>
      <c r="AV22" s="26" t="e">
        <v>#N/A</v>
      </c>
      <c r="AW22" s="26" t="e">
        <v>#N/A</v>
      </c>
      <c r="AX22" s="26" t="e">
        <v>#N/A</v>
      </c>
      <c r="AY22" s="26" t="e">
        <v>#N/A</v>
      </c>
      <c r="AZ22" s="26">
        <v>1450.5788067675869</v>
      </c>
      <c r="BA22" s="26" t="e">
        <v>#N/A</v>
      </c>
      <c r="BB22" s="26" t="e">
        <v>#N/A</v>
      </c>
      <c r="BC22" s="26" t="e">
        <v>#N/A</v>
      </c>
      <c r="BD22" s="26" t="e">
        <v>#N/A</v>
      </c>
      <c r="BE22" s="26" t="e">
        <v>#N/A</v>
      </c>
      <c r="BF22" s="26" t="e">
        <v>#N/A</v>
      </c>
      <c r="BG22" s="26" t="e">
        <v>#N/A</v>
      </c>
      <c r="BH22" s="26" t="e">
        <v>#N/A</v>
      </c>
      <c r="BI22" s="26" t="e">
        <v>#N/A</v>
      </c>
      <c r="BJ22" s="26">
        <v>1694.5252578682887</v>
      </c>
      <c r="BK22" s="26">
        <v>1754.5267034990795</v>
      </c>
      <c r="BL22" s="26">
        <v>1705.1999999999996</v>
      </c>
      <c r="BM22" s="26">
        <v>1841.8787725082427</v>
      </c>
      <c r="BN22" s="26">
        <v>1853.715852442672</v>
      </c>
      <c r="BO22" s="26">
        <v>1783.9665929746991</v>
      </c>
      <c r="BP22" s="26">
        <v>1640.9166666666663</v>
      </c>
      <c r="BQ22" s="26">
        <v>1727.4407265774375</v>
      </c>
      <c r="BR22" s="26">
        <v>1637.2016965127236</v>
      </c>
      <c r="BS22" s="26">
        <v>1765.2337662337663</v>
      </c>
      <c r="BT22" s="26">
        <v>1815.8868613138688</v>
      </c>
      <c r="BU22" s="26">
        <v>2039.5776230060658</v>
      </c>
      <c r="BV22" s="26">
        <v>2109.0721741061516</v>
      </c>
      <c r="BW22" s="26">
        <v>2090.3657894736843</v>
      </c>
      <c r="BX22" s="26">
        <v>2230.9335066060212</v>
      </c>
      <c r="BY22" s="26">
        <v>2072.8101157308188</v>
      </c>
      <c r="BZ22" s="26">
        <v>2075.2451708766716</v>
      </c>
      <c r="CA22" s="26">
        <v>2119.8999999999996</v>
      </c>
      <c r="CB22" s="26">
        <v>2248.9008934136709</v>
      </c>
      <c r="CC22" s="26">
        <v>2239.21726618705</v>
      </c>
      <c r="CD22" s="26">
        <v>2378.3773891825945</v>
      </c>
      <c r="CE22" s="26">
        <v>2408.726468222043</v>
      </c>
      <c r="CF22" s="26">
        <v>2370.8395061728397</v>
      </c>
      <c r="CG22" s="26">
        <v>2333.6995268138799</v>
      </c>
      <c r="CH22" s="26">
        <v>2420.4608474907245</v>
      </c>
      <c r="CI22" s="26">
        <v>2370.9645966337785</v>
      </c>
      <c r="CJ22" s="26">
        <v>2288.4768110387126</v>
      </c>
      <c r="CK22" s="26">
        <v>2511.5133801480356</v>
      </c>
      <c r="CL22" s="26">
        <v>2583.4561502347415</v>
      </c>
      <c r="CM22" s="26">
        <v>2795.6150845253574</v>
      </c>
      <c r="CN22" s="26">
        <v>2911.2662635147517</v>
      </c>
      <c r="CO22" s="26">
        <v>3096.7767341040467</v>
      </c>
      <c r="CP22" s="26">
        <v>3330.9246017699111</v>
      </c>
      <c r="CQ22" s="26">
        <v>3333.6280750043011</v>
      </c>
      <c r="CR22" s="26">
        <v>3279.5642308975639</v>
      </c>
      <c r="CS22" s="26">
        <v>3561.8170613039251</v>
      </c>
      <c r="CT22" s="26">
        <v>3846.2069404648205</v>
      </c>
      <c r="CU22" s="26">
        <v>3874.8502122498489</v>
      </c>
      <c r="CV22" s="26">
        <v>3572.0610597387349</v>
      </c>
      <c r="CW22" s="26">
        <v>3849.5975975975975</v>
      </c>
      <c r="CX22" s="26">
        <v>4065.7612687813021</v>
      </c>
      <c r="CY22" s="26">
        <v>4212.5376518218627</v>
      </c>
      <c r="CZ22" s="26">
        <v>4377.130755064456</v>
      </c>
      <c r="DA22" s="26">
        <v>4446.7651553744272</v>
      </c>
      <c r="DB22" s="26">
        <v>4025.284566909675</v>
      </c>
      <c r="DC22" s="26">
        <v>4232.8882920278347</v>
      </c>
      <c r="DD22" s="26">
        <v>4646.1149257365469</v>
      </c>
      <c r="DE22" s="26">
        <v>4800.5808867947317</v>
      </c>
      <c r="DF22" s="26">
        <v>4440.5946978743732</v>
      </c>
      <c r="DG22" s="26">
        <v>4019.3430042115119</v>
      </c>
      <c r="DH22" s="26">
        <v>3861.4762446010454</v>
      </c>
      <c r="DI22" s="26">
        <v>3357.0101905183869</v>
      </c>
      <c r="DJ22" s="26">
        <v>3793.1455399061028</v>
      </c>
      <c r="DK22" s="26">
        <v>3975.9576490924815</v>
      </c>
      <c r="DL22" s="26">
        <v>3977.0193740685545</v>
      </c>
      <c r="DM22" s="26">
        <v>4340.2756309561209</v>
      </c>
      <c r="DN22" s="26">
        <v>4497.057139915577</v>
      </c>
      <c r="DO22" s="26">
        <v>4846.9964664310955</v>
      </c>
      <c r="DP22" s="26">
        <v>5171.5891956070045</v>
      </c>
      <c r="DQ22" s="26">
        <v>5065.4459000485194</v>
      </c>
      <c r="DR22" s="26">
        <v>4810.6045003813888</v>
      </c>
      <c r="DS22" s="26">
        <v>4003.6925964155012</v>
      </c>
      <c r="DT22" s="26">
        <v>3671.4526588845661</v>
      </c>
      <c r="DU22" s="26">
        <v>3370.4060811429626</v>
      </c>
      <c r="DV22" s="26">
        <v>3691.0295557570262</v>
      </c>
      <c r="DW22" s="26">
        <v>3950.6250000000005</v>
      </c>
      <c r="DX22" s="26">
        <v>4124.2059948412352</v>
      </c>
      <c r="DY22" s="26">
        <v>4473.4104576316022</v>
      </c>
      <c r="DZ22" s="26">
        <v>4545.9095354523224</v>
      </c>
      <c r="EA22" s="26">
        <v>4768.1313742437342</v>
      </c>
      <c r="EB22" s="26">
        <v>5368.2453798767965</v>
      </c>
      <c r="EC22" s="26">
        <v>6050.7673041123717</v>
      </c>
      <c r="ED22" s="26">
        <v>7033.3758877099162</v>
      </c>
      <c r="EE22" s="26">
        <v>7262.7585637639295</v>
      </c>
      <c r="EF22" s="26">
        <v>7442.5611346592759</v>
      </c>
      <c r="EG22" s="26">
        <v>7132.9525959367948</v>
      </c>
      <c r="EH22" s="26">
        <v>6931.2433116985912</v>
      </c>
      <c r="EI22" s="26">
        <v>7088.2105263157882</v>
      </c>
      <c r="EJ22" s="26">
        <v>7065.3241274658567</v>
      </c>
      <c r="EK22" s="26">
        <v>7064.0804811047592</v>
      </c>
      <c r="EL22" s="26">
        <v>7291.4797655798238</v>
      </c>
      <c r="EM22" s="26">
        <v>7533.4902228959909</v>
      </c>
      <c r="EN22" s="26">
        <v>7833.0352051024829</v>
      </c>
      <c r="EO22" s="26">
        <v>7984.2590991792003</v>
      </c>
      <c r="EP22" s="26">
        <v>7699.4188822188444</v>
      </c>
      <c r="EQ22" s="26">
        <v>8201.2511124363846</v>
      </c>
      <c r="ER22" s="26">
        <v>8651.9457148508864</v>
      </c>
      <c r="ES22" s="26">
        <v>8606.7415968132918</v>
      </c>
      <c r="ET22" s="26">
        <v>8534.0147671481463</v>
      </c>
      <c r="EU22" s="26">
        <v>8676.2368513846832</v>
      </c>
      <c r="EV22" s="26">
        <v>8752.5076279242676</v>
      </c>
      <c r="EW22" s="26">
        <v>8832.7450041929224</v>
      </c>
      <c r="EX22" s="26">
        <v>9276.9093444280534</v>
      </c>
      <c r="EY22" s="26">
        <v>9566.3816912934344</v>
      </c>
      <c r="EZ22" s="26">
        <v>9999.3643160515076</v>
      </c>
      <c r="FA22" s="26">
        <v>10472.916686595814</v>
      </c>
      <c r="FB22" s="26">
        <v>10946.135109398754</v>
      </c>
      <c r="FC22" s="26">
        <v>11078.269992166579</v>
      </c>
      <c r="FD22" s="26">
        <v>11479.064091831378</v>
      </c>
      <c r="FE22" s="26">
        <v>11912.352219241327</v>
      </c>
      <c r="FF22" s="26">
        <v>12050.490515258263</v>
      </c>
      <c r="FG22" s="26">
        <v>12561.925689172991</v>
      </c>
      <c r="FH22" s="26">
        <v>13072.494334627207</v>
      </c>
      <c r="FI22" s="26">
        <v>13837.895343425165</v>
      </c>
      <c r="FJ22" s="26">
        <v>14204.68902324402</v>
      </c>
      <c r="FK22" s="26">
        <v>14316.262516588249</v>
      </c>
      <c r="FL22" s="26">
        <v>14902.391835866907</v>
      </c>
      <c r="FM22" s="26">
        <v>15222.680741624783</v>
      </c>
      <c r="FN22" s="26">
        <v>15680.200363616697</v>
      </c>
      <c r="FO22" s="26">
        <v>16170.145282140635</v>
      </c>
      <c r="FP22" s="26">
        <v>16175.706391578196</v>
      </c>
      <c r="FQ22" s="26">
        <v>16472.449799196787</v>
      </c>
      <c r="FR22" s="26">
        <v>15779.405521012304</v>
      </c>
      <c r="FS22" s="26">
        <v>16076.413304368663</v>
      </c>
      <c r="FT22" s="26">
        <v>16835.824728229152</v>
      </c>
      <c r="FU22" s="26">
        <v>17582.068954883274</v>
      </c>
      <c r="FV22" s="26">
        <v>17862.103969653257</v>
      </c>
      <c r="FW22" s="26">
        <v>18348.154593083917</v>
      </c>
      <c r="FX22" s="26">
        <v>18993.076728586937</v>
      </c>
      <c r="FY22" s="26">
        <v>19108.487068697887</v>
      </c>
      <c r="FZ22" s="26">
        <v>18872.388505465879</v>
      </c>
      <c r="GA22" s="26">
        <v>18255.182523769548</v>
      </c>
      <c r="GB22" s="26">
        <v>18139.035226907145</v>
      </c>
      <c r="GC22" s="26">
        <v>18302.790632474665</v>
      </c>
      <c r="GD22" s="26">
        <v>18935.979054378622</v>
      </c>
      <c r="GE22" s="26">
        <v>19226.978741073053</v>
      </c>
      <c r="GF22" s="26">
        <v>19318.582152748651</v>
      </c>
      <c r="GG22" s="26">
        <v>19952.647049497067</v>
      </c>
      <c r="GH22" s="26">
        <v>20612.562189054726</v>
      </c>
      <c r="GI22" s="26">
        <v>21563.349664189998</v>
      </c>
      <c r="GJ22" s="26">
        <v>22488.167202572349</v>
      </c>
      <c r="GK22" s="26">
        <v>22598.527583899035</v>
      </c>
      <c r="GL22" s="26">
        <v>23156.410985746341</v>
      </c>
      <c r="GM22" s="26">
        <v>23409.043870927278</v>
      </c>
      <c r="GN22" s="26">
        <v>23942.89715263731</v>
      </c>
      <c r="GO22" s="26">
        <v>24470.048786512692</v>
      </c>
      <c r="GP22" s="26">
        <v>24970.726031172489</v>
      </c>
      <c r="GQ22" s="26">
        <v>25809.176804792194</v>
      </c>
      <c r="GR22" s="26">
        <v>25267.184536175595</v>
      </c>
      <c r="GS22" s="26"/>
      <c r="GU22" s="120">
        <f t="shared" si="0"/>
        <v>2.1658805272477766E-2</v>
      </c>
      <c r="GV22" s="120">
        <f t="shared" si="1"/>
        <v>1.6343595167533032E-2</v>
      </c>
      <c r="GY22" s="2" t="s">
        <v>465</v>
      </c>
      <c r="GZ22" s="124" t="e">
        <v>#N/A</v>
      </c>
      <c r="HA22" s="124">
        <v>-1.0288312956771795E-2</v>
      </c>
      <c r="HC22" s="131" t="s">
        <v>617</v>
      </c>
      <c r="HD22" s="129"/>
      <c r="HE22" s="132">
        <v>22</v>
      </c>
      <c r="HF22" s="1" t="s">
        <v>637</v>
      </c>
      <c r="HG22" s="1" t="s">
        <v>628</v>
      </c>
      <c r="HH22"/>
      <c r="HI22"/>
    </row>
    <row r="23" spans="1:217">
      <c r="A23" s="2" t="s">
        <v>435</v>
      </c>
      <c r="B23" s="17">
        <v>400</v>
      </c>
      <c r="C23" s="17" t="e">
        <v>#N/A</v>
      </c>
      <c r="D23" s="17">
        <v>400</v>
      </c>
      <c r="E23" s="17" t="e">
        <v>#N/A</v>
      </c>
      <c r="F23" s="26">
        <v>400</v>
      </c>
      <c r="G23" s="26" t="e">
        <v>#N/A</v>
      </c>
      <c r="H23" s="26">
        <v>400</v>
      </c>
      <c r="I23" s="26" t="e">
        <v>#N/A</v>
      </c>
      <c r="J23" s="26">
        <v>527</v>
      </c>
      <c r="K23" s="26" t="e">
        <v>#N/A</v>
      </c>
      <c r="L23" s="26">
        <v>1257.2503557984439</v>
      </c>
      <c r="M23" s="26" t="e">
        <v>#N/A</v>
      </c>
      <c r="N23" s="26" t="e">
        <v>#N/A</v>
      </c>
      <c r="O23" s="26" t="e">
        <v>#N/A</v>
      </c>
      <c r="P23" s="26" t="e">
        <v>#N/A</v>
      </c>
      <c r="Q23" s="26" t="e">
        <v>#N/A</v>
      </c>
      <c r="R23" s="26" t="e">
        <v>#N/A</v>
      </c>
      <c r="S23" s="26" t="e">
        <v>#N/A</v>
      </c>
      <c r="T23" s="26" t="e">
        <v>#N/A</v>
      </c>
      <c r="U23" s="26" t="e">
        <v>#N/A</v>
      </c>
      <c r="V23" s="26">
        <v>1376.0247783853524</v>
      </c>
      <c r="W23" s="26" t="e">
        <v>#N/A</v>
      </c>
      <c r="X23" s="26" t="e">
        <v>#N/A</v>
      </c>
      <c r="Y23" s="26" t="e">
        <v>#N/A</v>
      </c>
      <c r="Z23" s="26" t="e">
        <v>#N/A</v>
      </c>
      <c r="AA23" s="26" t="e">
        <v>#N/A</v>
      </c>
      <c r="AB23" s="26" t="e">
        <v>#N/A</v>
      </c>
      <c r="AC23" s="26" t="e">
        <v>#N/A</v>
      </c>
      <c r="AD23" s="26" t="e">
        <v>#N/A</v>
      </c>
      <c r="AE23" s="26" t="e">
        <v>#N/A</v>
      </c>
      <c r="AF23" s="26">
        <v>1587.6157032127462</v>
      </c>
      <c r="AG23" s="26" t="e">
        <v>#N/A</v>
      </c>
      <c r="AH23" s="26" t="e">
        <v>#N/A</v>
      </c>
      <c r="AI23" s="26" t="e">
        <v>#N/A</v>
      </c>
      <c r="AJ23" s="26" t="e">
        <v>#N/A</v>
      </c>
      <c r="AK23" s="26" t="e">
        <v>#N/A</v>
      </c>
      <c r="AL23" s="26" t="e">
        <v>#N/A</v>
      </c>
      <c r="AM23" s="26" t="e">
        <v>#N/A</v>
      </c>
      <c r="AN23" s="26" t="e">
        <v>#N/A</v>
      </c>
      <c r="AO23" s="26" t="e">
        <v>#N/A</v>
      </c>
      <c r="AP23" s="26">
        <v>1805.9164312563723</v>
      </c>
      <c r="AQ23" s="26" t="e">
        <v>#N/A</v>
      </c>
      <c r="AR23" s="26" t="e">
        <v>#N/A</v>
      </c>
      <c r="AS23" s="26" t="e">
        <v>#N/A</v>
      </c>
      <c r="AT23" s="26" t="e">
        <v>#N/A</v>
      </c>
      <c r="AU23" s="26" t="e">
        <v>#N/A</v>
      </c>
      <c r="AV23" s="26" t="e">
        <v>#N/A</v>
      </c>
      <c r="AW23" s="26" t="e">
        <v>#N/A</v>
      </c>
      <c r="AX23" s="26" t="e">
        <v>#N/A</v>
      </c>
      <c r="AY23" s="26" t="e">
        <v>#N/A</v>
      </c>
      <c r="AZ23" s="26">
        <v>2178.0274593462959</v>
      </c>
      <c r="BA23" s="26" t="e">
        <v>#N/A</v>
      </c>
      <c r="BB23" s="26" t="e">
        <v>#N/A</v>
      </c>
      <c r="BC23" s="26" t="e">
        <v>#N/A</v>
      </c>
      <c r="BD23" s="26" t="e">
        <v>#N/A</v>
      </c>
      <c r="BE23" s="26" t="e">
        <v>#N/A</v>
      </c>
      <c r="BF23" s="26" t="e">
        <v>#N/A</v>
      </c>
      <c r="BG23" s="26" t="e">
        <v>#N/A</v>
      </c>
      <c r="BH23" s="26" t="e">
        <v>#N/A</v>
      </c>
      <c r="BI23" s="26" t="e">
        <v>#N/A</v>
      </c>
      <c r="BJ23" s="26">
        <v>2444.6436654277486</v>
      </c>
      <c r="BK23" s="26">
        <v>2502.846853861502</v>
      </c>
      <c r="BL23" s="26">
        <v>2540.9388646288212</v>
      </c>
      <c r="BM23" s="26">
        <v>2604.2525594107565</v>
      </c>
      <c r="BN23" s="26">
        <v>2527.2550438794897</v>
      </c>
      <c r="BO23" s="26">
        <v>2598.5854790584594</v>
      </c>
      <c r="BP23" s="26">
        <v>2570.3545271890594</v>
      </c>
      <c r="BQ23" s="26">
        <v>2595.3935552033809</v>
      </c>
      <c r="BR23" s="26">
        <v>2645.9617054712376</v>
      </c>
      <c r="BS23" s="26">
        <v>2909.4331983805669</v>
      </c>
      <c r="BT23" s="26">
        <v>3183.9549724523363</v>
      </c>
      <c r="BU23" s="26">
        <v>3215.4494327735151</v>
      </c>
      <c r="BV23" s="26">
        <v>3337.9599072170781</v>
      </c>
      <c r="BW23" s="26">
        <v>3338.5870265692033</v>
      </c>
      <c r="BX23" s="26">
        <v>3320.2806007734507</v>
      </c>
      <c r="BY23" s="26">
        <v>3269.9590358480282</v>
      </c>
      <c r="BZ23" s="26">
        <v>3294.0650574238362</v>
      </c>
      <c r="CA23" s="26">
        <v>3368.2546090701117</v>
      </c>
      <c r="CB23" s="26">
        <v>3281.6637028255286</v>
      </c>
      <c r="CC23" s="26">
        <v>3413.28044375645</v>
      </c>
      <c r="CD23" s="26">
        <v>3391.898281254937</v>
      </c>
      <c r="CE23" s="26">
        <v>3467.2636507150369</v>
      </c>
      <c r="CF23" s="26">
        <v>3727.9955856921815</v>
      </c>
      <c r="CG23" s="26">
        <v>3478.4119825675657</v>
      </c>
      <c r="CH23" s="26">
        <v>3313.7995798135421</v>
      </c>
      <c r="CI23" s="26">
        <v>3644.2203547551221</v>
      </c>
      <c r="CJ23" s="26">
        <v>3504.4280715560494</v>
      </c>
      <c r="CK23" s="26">
        <v>3769.4832967669827</v>
      </c>
      <c r="CL23" s="26">
        <v>3779.691749908513</v>
      </c>
      <c r="CM23" s="26">
        <v>4051.3670612989567</v>
      </c>
      <c r="CN23" s="26">
        <v>4090.7872916966658</v>
      </c>
      <c r="CO23" s="26">
        <v>4463.8631881676256</v>
      </c>
      <c r="CP23" s="26">
        <v>4420.6301450880228</v>
      </c>
      <c r="CQ23" s="26">
        <v>4550.8943740271288</v>
      </c>
      <c r="CR23" s="26">
        <v>4409.5320240043638</v>
      </c>
      <c r="CS23" s="26">
        <v>4642.1638917608461</v>
      </c>
      <c r="CT23" s="26">
        <v>5079.124239244491</v>
      </c>
      <c r="CU23" s="26">
        <v>5064.8904269570303</v>
      </c>
      <c r="CV23" s="26">
        <v>4560.6159676604348</v>
      </c>
      <c r="CW23" s="26">
        <v>5017.4959876713074</v>
      </c>
      <c r="CX23" s="26">
        <v>4963.7357034290217</v>
      </c>
      <c r="CY23" s="26">
        <v>5045.6839038988055</v>
      </c>
      <c r="CZ23" s="26">
        <v>5200.6984734020871</v>
      </c>
      <c r="DA23" s="26">
        <v>5300.7294633526626</v>
      </c>
      <c r="DB23" s="26">
        <v>4799.2011356213252</v>
      </c>
      <c r="DC23" s="26">
        <v>4864.1926174696109</v>
      </c>
      <c r="DD23" s="26">
        <v>5458.6928998476023</v>
      </c>
      <c r="DE23" s="26">
        <v>5247.7368735370892</v>
      </c>
      <c r="DF23" s="26">
        <v>5658.9843937575033</v>
      </c>
      <c r="DG23" s="26">
        <v>5680.4064926568881</v>
      </c>
      <c r="DH23" s="26">
        <v>5552.3273640778061</v>
      </c>
      <c r="DI23" s="26">
        <v>5322.7335909107596</v>
      </c>
      <c r="DJ23" s="26">
        <v>5539.843678722711</v>
      </c>
      <c r="DK23" s="26">
        <v>6164.1990354756335</v>
      </c>
      <c r="DL23" s="26">
        <v>6232.5506730215266</v>
      </c>
      <c r="DM23" s="26">
        <v>6282.4188710398676</v>
      </c>
      <c r="DN23" s="26">
        <v>6602.4422138693508</v>
      </c>
      <c r="DO23" s="26">
        <v>6576.4989456243411</v>
      </c>
      <c r="DP23" s="26">
        <v>6569.345446429309</v>
      </c>
      <c r="DQ23" s="26">
        <v>6898.7221563254125</v>
      </c>
      <c r="DR23" s="26">
        <v>6212.7127066015455</v>
      </c>
      <c r="DS23" s="26">
        <v>5691.3665963268159</v>
      </c>
      <c r="DT23" s="26">
        <v>4908.365780158806</v>
      </c>
      <c r="DU23" s="26">
        <v>4776.9154778887305</v>
      </c>
      <c r="DV23" s="26">
        <v>5113.6075934413839</v>
      </c>
      <c r="DW23" s="26">
        <v>5466.8379464879281</v>
      </c>
      <c r="DX23" s="26">
        <v>6203.8837823765753</v>
      </c>
      <c r="DY23" s="26">
        <v>6430.1214777853302</v>
      </c>
      <c r="DZ23" s="26">
        <v>6126.4656718476963</v>
      </c>
      <c r="EA23" s="26">
        <v>6560.752658907244</v>
      </c>
      <c r="EB23" s="26">
        <v>7009.637212844078</v>
      </c>
      <c r="EC23" s="26">
        <v>8205.6830991173974</v>
      </c>
      <c r="ED23" s="26">
        <v>9741.1051881287585</v>
      </c>
      <c r="EE23" s="26">
        <v>11518.171571769917</v>
      </c>
      <c r="EF23" s="26">
        <v>12333.449664236308</v>
      </c>
      <c r="EG23" s="26">
        <v>11708.647557555134</v>
      </c>
      <c r="EH23" s="26">
        <v>9196.5429688600834</v>
      </c>
      <c r="EI23" s="26">
        <v>8885.9943810129371</v>
      </c>
      <c r="EJ23" s="26">
        <v>9064.5622507693461</v>
      </c>
      <c r="EK23" s="26">
        <v>8943.7443212926482</v>
      </c>
      <c r="EL23" s="26">
        <v>9561.3478600652797</v>
      </c>
      <c r="EM23" s="26">
        <v>10116.246335825619</v>
      </c>
      <c r="EN23" s="26">
        <v>10315.544610385077</v>
      </c>
      <c r="EO23" s="26">
        <v>10612.608000799082</v>
      </c>
      <c r="EP23" s="26">
        <v>10359.108363083189</v>
      </c>
      <c r="EQ23" s="26">
        <v>10896.854716719601</v>
      </c>
      <c r="ER23" s="26">
        <v>10914.282161950941</v>
      </c>
      <c r="ES23" s="26">
        <v>10919.986742952833</v>
      </c>
      <c r="ET23" s="26">
        <v>10630.528013174597</v>
      </c>
      <c r="EU23" s="26">
        <v>11230.16926277906</v>
      </c>
      <c r="EV23" s="26">
        <v>11328.475516269904</v>
      </c>
      <c r="EW23" s="26">
        <v>11401.734434457867</v>
      </c>
      <c r="EX23" s="26">
        <v>11904.984507178162</v>
      </c>
      <c r="EY23" s="26">
        <v>12242.340495238901</v>
      </c>
      <c r="EZ23" s="26">
        <v>12772.566431634954</v>
      </c>
      <c r="FA23" s="26">
        <v>13418.701718450051</v>
      </c>
      <c r="FB23" s="26">
        <v>14133.526658526658</v>
      </c>
      <c r="FC23" s="26">
        <v>14330.030395748621</v>
      </c>
      <c r="FD23" s="26">
        <v>14862.938825944417</v>
      </c>
      <c r="FE23" s="26">
        <v>15179.408615679135</v>
      </c>
      <c r="FF23" s="26">
        <v>15029.846087821626</v>
      </c>
      <c r="FG23" s="26">
        <v>15304.298833194485</v>
      </c>
      <c r="FH23" s="26">
        <v>15943.867439112702</v>
      </c>
      <c r="FI23" s="26">
        <v>16689.343067071241</v>
      </c>
      <c r="FJ23" s="26">
        <v>16491.269744779151</v>
      </c>
      <c r="FK23" s="26">
        <v>16283.632676306759</v>
      </c>
      <c r="FL23" s="26">
        <v>16975.086568670169</v>
      </c>
      <c r="FM23" s="26">
        <v>17566.502753826528</v>
      </c>
      <c r="FN23" s="26">
        <v>18372.972123009189</v>
      </c>
      <c r="FO23" s="26">
        <v>18789.393703761303</v>
      </c>
      <c r="FP23" s="26">
        <v>18577.36665413365</v>
      </c>
      <c r="FQ23" s="26">
        <v>18855.55486999598</v>
      </c>
      <c r="FR23" s="26">
        <v>18325.120263083551</v>
      </c>
      <c r="FS23" s="26">
        <v>18920.156391092147</v>
      </c>
      <c r="FT23" s="26">
        <v>20122.667101821073</v>
      </c>
      <c r="FU23" s="26">
        <v>20717.322960076497</v>
      </c>
      <c r="FV23" s="26">
        <v>21236.085463351239</v>
      </c>
      <c r="FW23" s="26">
        <v>21787.693674127881</v>
      </c>
      <c r="FX23" s="26">
        <v>22499.441620233243</v>
      </c>
      <c r="FY23" s="26">
        <v>23059.278193599523</v>
      </c>
      <c r="FZ23" s="26">
        <v>23200.559941388365</v>
      </c>
      <c r="GA23" s="26">
        <v>22848.529180676011</v>
      </c>
      <c r="GB23" s="26">
        <v>23298.119448949757</v>
      </c>
      <c r="GC23" s="26">
        <v>23616.074711866208</v>
      </c>
      <c r="GD23" s="26">
        <v>24278.634744145471</v>
      </c>
      <c r="GE23" s="26">
        <v>24603.174663290505</v>
      </c>
      <c r="GF23" s="26">
        <v>25230.224231062657</v>
      </c>
      <c r="GG23" s="26">
        <v>26051.550692973986</v>
      </c>
      <c r="GH23" s="26">
        <v>26848.774125103857</v>
      </c>
      <c r="GI23" s="26">
        <v>27734.749851852728</v>
      </c>
      <c r="GJ23" s="26">
        <v>28467.061008371198</v>
      </c>
      <c r="GK23" s="26">
        <v>28405.464787743713</v>
      </c>
      <c r="GL23" s="26">
        <v>28603.924855913545</v>
      </c>
      <c r="GM23" s="26">
        <v>29074.234618222948</v>
      </c>
      <c r="GN23" s="26">
        <v>29845.238827073219</v>
      </c>
      <c r="GO23" s="26">
        <v>30481.353799102111</v>
      </c>
      <c r="GP23" s="26">
        <v>31004.463178775106</v>
      </c>
      <c r="GQ23" s="26">
        <v>31357.365241635685</v>
      </c>
      <c r="GR23" s="26">
        <v>31177.721971679133</v>
      </c>
      <c r="GS23" s="26"/>
      <c r="GU23" s="120">
        <f t="shared" si="0"/>
        <v>2.0587948090089014E-2</v>
      </c>
      <c r="GV23" s="120">
        <f t="shared" si="1"/>
        <v>1.6553707239645776E-2</v>
      </c>
      <c r="GY23" s="2" t="s">
        <v>458</v>
      </c>
      <c r="GZ23" s="124" t="e">
        <v>#N/A</v>
      </c>
      <c r="HA23" s="124">
        <v>-1.3225225547329078E-2</v>
      </c>
      <c r="HC23" s="131" t="s">
        <v>618</v>
      </c>
      <c r="HD23" s="129"/>
      <c r="HE23" s="132">
        <v>39</v>
      </c>
      <c r="HF23" s="1" t="s">
        <v>638</v>
      </c>
      <c r="HG23" s="66" t="s">
        <v>629</v>
      </c>
      <c r="HH23"/>
      <c r="HI23"/>
    </row>
    <row r="24" spans="1:217">
      <c r="A24" s="2" t="s">
        <v>436</v>
      </c>
      <c r="B24" s="17" t="e">
        <v>#N/A</v>
      </c>
      <c r="C24" s="17" t="e">
        <v>#N/A</v>
      </c>
      <c r="D24" s="17" t="e">
        <v>#N/A</v>
      </c>
      <c r="E24" s="17" t="e">
        <v>#N/A</v>
      </c>
      <c r="F24" s="26" t="e">
        <v>#N/A</v>
      </c>
      <c r="G24" s="26" t="e">
        <v>#N/A</v>
      </c>
      <c r="H24" s="26" t="e">
        <v>#N/A</v>
      </c>
      <c r="I24" s="26" t="e">
        <v>#N/A</v>
      </c>
      <c r="J24" s="26" t="e">
        <v>#N/A</v>
      </c>
      <c r="K24" s="26" t="e">
        <v>#N/A</v>
      </c>
      <c r="L24" s="26" t="e">
        <v>#N/A</v>
      </c>
      <c r="M24" s="26" t="e">
        <v>#N/A</v>
      </c>
      <c r="N24" s="26" t="e">
        <v>#N/A</v>
      </c>
      <c r="O24" s="26" t="e">
        <v>#N/A</v>
      </c>
      <c r="P24" s="26" t="e">
        <v>#N/A</v>
      </c>
      <c r="Q24" s="26" t="e">
        <v>#N/A</v>
      </c>
      <c r="R24" s="26" t="e">
        <v>#N/A</v>
      </c>
      <c r="S24" s="26" t="e">
        <v>#N/A</v>
      </c>
      <c r="T24" s="26" t="e">
        <v>#N/A</v>
      </c>
      <c r="U24" s="26" t="e">
        <v>#N/A</v>
      </c>
      <c r="V24" s="26" t="e">
        <v>#N/A</v>
      </c>
      <c r="W24" s="26" t="e">
        <v>#N/A</v>
      </c>
      <c r="X24" s="26" t="e">
        <v>#N/A</v>
      </c>
      <c r="Y24" s="26" t="e">
        <v>#N/A</v>
      </c>
      <c r="Z24" s="26" t="e">
        <v>#N/A</v>
      </c>
      <c r="AA24" s="26" t="e">
        <v>#N/A</v>
      </c>
      <c r="AB24" s="26" t="e">
        <v>#N/A</v>
      </c>
      <c r="AC24" s="26" t="e">
        <v>#N/A</v>
      </c>
      <c r="AD24" s="26" t="e">
        <v>#N/A</v>
      </c>
      <c r="AE24" s="26" t="e">
        <v>#N/A</v>
      </c>
      <c r="AF24" s="26" t="e">
        <v>#N/A</v>
      </c>
      <c r="AG24" s="26" t="e">
        <v>#N/A</v>
      </c>
      <c r="AH24" s="26" t="e">
        <v>#N/A</v>
      </c>
      <c r="AI24" s="26" t="e">
        <v>#N/A</v>
      </c>
      <c r="AJ24" s="26" t="e">
        <v>#N/A</v>
      </c>
      <c r="AK24" s="26" t="e">
        <v>#N/A</v>
      </c>
      <c r="AL24" s="26" t="e">
        <v>#N/A</v>
      </c>
      <c r="AM24" s="26" t="e">
        <v>#N/A</v>
      </c>
      <c r="AN24" s="26" t="e">
        <v>#N/A</v>
      </c>
      <c r="AO24" s="26" t="e">
        <v>#N/A</v>
      </c>
      <c r="AP24" s="26" t="e">
        <v>#N/A</v>
      </c>
      <c r="AQ24" s="26" t="e">
        <v>#N/A</v>
      </c>
      <c r="AR24" s="26" t="e">
        <v>#N/A</v>
      </c>
      <c r="AS24" s="26" t="e">
        <v>#N/A</v>
      </c>
      <c r="AT24" s="26" t="e">
        <v>#N/A</v>
      </c>
      <c r="AU24" s="26" t="e">
        <v>#N/A</v>
      </c>
      <c r="AV24" s="26" t="e">
        <v>#N/A</v>
      </c>
      <c r="AW24" s="26" t="e">
        <v>#N/A</v>
      </c>
      <c r="AX24" s="26" t="e">
        <v>#N/A</v>
      </c>
      <c r="AY24" s="26" t="e">
        <v>#N/A</v>
      </c>
      <c r="AZ24" s="26" t="e">
        <v>#N/A</v>
      </c>
      <c r="BA24" s="26" t="e">
        <v>#N/A</v>
      </c>
      <c r="BB24" s="26" t="e">
        <v>#N/A</v>
      </c>
      <c r="BC24" s="26" t="e">
        <v>#N/A</v>
      </c>
      <c r="BD24" s="26" t="e">
        <v>#N/A</v>
      </c>
      <c r="BE24" s="26" t="e">
        <v>#N/A</v>
      </c>
      <c r="BF24" s="26" t="e">
        <v>#N/A</v>
      </c>
      <c r="BG24" s="26" t="e">
        <v>#N/A</v>
      </c>
      <c r="BH24" s="26" t="e">
        <v>#N/A</v>
      </c>
      <c r="BI24" s="26" t="e">
        <v>#N/A</v>
      </c>
      <c r="BJ24" s="26">
        <v>446.10281923714763</v>
      </c>
      <c r="BK24" s="26" t="e">
        <v>#N/A</v>
      </c>
      <c r="BL24" s="26" t="e">
        <v>#N/A</v>
      </c>
      <c r="BM24" s="26" t="e">
        <v>#N/A</v>
      </c>
      <c r="BN24" s="26" t="e">
        <v>#N/A</v>
      </c>
      <c r="BO24" s="26" t="e">
        <v>#N/A</v>
      </c>
      <c r="BP24" s="26" t="e">
        <v>#N/A</v>
      </c>
      <c r="BQ24" s="26" t="e">
        <v>#N/A</v>
      </c>
      <c r="BR24" s="26" t="e">
        <v>#N/A</v>
      </c>
      <c r="BS24" s="26" t="e">
        <v>#N/A</v>
      </c>
      <c r="BT24" s="26" t="e">
        <v>#N/A</v>
      </c>
      <c r="BU24" s="26" t="e">
        <v>#N/A</v>
      </c>
      <c r="BV24" s="26" t="e">
        <v>#N/A</v>
      </c>
      <c r="BW24" s="26" t="e">
        <v>#N/A</v>
      </c>
      <c r="BX24" s="26" t="e">
        <v>#N/A</v>
      </c>
      <c r="BY24" s="26" t="e">
        <v>#N/A</v>
      </c>
      <c r="BZ24" s="26" t="e">
        <v>#N/A</v>
      </c>
      <c r="CA24" s="26" t="e">
        <v>#N/A</v>
      </c>
      <c r="CB24" s="26" t="e">
        <v>#N/A</v>
      </c>
      <c r="CC24" s="26" t="e">
        <v>#N/A</v>
      </c>
      <c r="CD24" s="26">
        <v>597.79614325068871</v>
      </c>
      <c r="CE24" s="26" t="e">
        <v>#N/A</v>
      </c>
      <c r="CF24" s="26" t="e">
        <v>#N/A</v>
      </c>
      <c r="CG24" s="26" t="e">
        <v>#N/A</v>
      </c>
      <c r="CH24" s="26" t="e">
        <v>#N/A</v>
      </c>
      <c r="CI24" s="26" t="e">
        <v>#N/A</v>
      </c>
      <c r="CJ24" s="26" t="e">
        <v>#N/A</v>
      </c>
      <c r="CK24" s="26" t="e">
        <v>#N/A</v>
      </c>
      <c r="CL24" s="26" t="e">
        <v>#N/A</v>
      </c>
      <c r="CM24" s="26" t="e">
        <v>#N/A</v>
      </c>
      <c r="CN24" s="26">
        <v>685</v>
      </c>
      <c r="CO24" s="26" t="e">
        <v>#N/A</v>
      </c>
      <c r="CP24" s="26" t="e">
        <v>#N/A</v>
      </c>
      <c r="CQ24" s="26" t="e">
        <v>#N/A</v>
      </c>
      <c r="CR24" s="26" t="e">
        <v>#N/A</v>
      </c>
      <c r="CS24" s="26" t="e">
        <v>#N/A</v>
      </c>
      <c r="CT24" s="26" t="e">
        <v>#N/A</v>
      </c>
      <c r="CU24" s="26" t="e">
        <v>#N/A</v>
      </c>
      <c r="CV24" s="26" t="e">
        <v>#N/A</v>
      </c>
      <c r="CW24" s="26" t="e">
        <v>#N/A</v>
      </c>
      <c r="CX24" s="26">
        <v>780.32036613272317</v>
      </c>
      <c r="CY24" s="26" t="e">
        <v>#N/A</v>
      </c>
      <c r="CZ24" s="26" t="e">
        <v>#N/A</v>
      </c>
      <c r="DA24" s="26">
        <v>810.69042316258356</v>
      </c>
      <c r="DB24" s="26" t="e">
        <v>#N/A</v>
      </c>
      <c r="DC24" s="26" t="e">
        <v>#N/A</v>
      </c>
      <c r="DD24" s="26" t="e">
        <v>#N/A</v>
      </c>
      <c r="DE24" s="26" t="e">
        <v>#N/A</v>
      </c>
      <c r="DF24" s="26" t="e">
        <v>#N/A</v>
      </c>
      <c r="DG24" s="26" t="e">
        <v>#N/A</v>
      </c>
      <c r="DH24" s="26" t="e">
        <v>#N/A</v>
      </c>
      <c r="DI24" s="26" t="e">
        <v>#N/A</v>
      </c>
      <c r="DJ24" s="26" t="e">
        <v>#N/A</v>
      </c>
      <c r="DK24" s="26" t="e">
        <v>#N/A</v>
      </c>
      <c r="DL24" s="26" t="e">
        <v>#N/A</v>
      </c>
      <c r="DM24" s="26" t="e">
        <v>#N/A</v>
      </c>
      <c r="DN24" s="26" t="e">
        <v>#N/A</v>
      </c>
      <c r="DO24" s="26" t="e">
        <v>#N/A</v>
      </c>
      <c r="DP24" s="26" t="e">
        <v>#N/A</v>
      </c>
      <c r="DQ24" s="26">
        <v>926.3050153531218</v>
      </c>
      <c r="DR24" s="26" t="e">
        <v>#N/A</v>
      </c>
      <c r="DS24" s="26" t="e">
        <v>#N/A</v>
      </c>
      <c r="DT24" s="26" t="e">
        <v>#N/A</v>
      </c>
      <c r="DU24" s="26" t="e">
        <v>#N/A</v>
      </c>
      <c r="DV24" s="26" t="e">
        <v>#N/A</v>
      </c>
      <c r="DW24" s="26" t="e">
        <v>#N/A</v>
      </c>
      <c r="DX24" s="26" t="e">
        <v>#N/A</v>
      </c>
      <c r="DY24" s="26" t="e">
        <v>#N/A</v>
      </c>
      <c r="DZ24" s="26" t="e">
        <v>#N/A</v>
      </c>
      <c r="EA24" s="26" t="e">
        <v>#N/A</v>
      </c>
      <c r="EB24" s="26" t="e">
        <v>#N/A</v>
      </c>
      <c r="EC24" s="26" t="e">
        <v>#N/A</v>
      </c>
      <c r="ED24" s="26" t="e">
        <v>#N/A</v>
      </c>
      <c r="EE24" s="26" t="e">
        <v>#N/A</v>
      </c>
      <c r="EF24" s="26" t="e">
        <v>#N/A</v>
      </c>
      <c r="EG24" s="26" t="e">
        <v>#N/A</v>
      </c>
      <c r="EH24" s="26" t="e">
        <v>#N/A</v>
      </c>
      <c r="EI24" s="26" t="e">
        <v>#N/A</v>
      </c>
      <c r="EJ24" s="26" t="e">
        <v>#N/A</v>
      </c>
      <c r="EK24" s="26" t="e">
        <v>#N/A</v>
      </c>
      <c r="EL24" s="26">
        <v>1001.3386153623247</v>
      </c>
      <c r="EM24" s="26">
        <v>1044.5579725687915</v>
      </c>
      <c r="EN24" s="26">
        <v>1046.2330542598916</v>
      </c>
      <c r="EO24" s="26">
        <v>1088.5374195197353</v>
      </c>
      <c r="EP24" s="26">
        <v>1120.4879296250801</v>
      </c>
      <c r="EQ24" s="26">
        <v>1180.8953542829722</v>
      </c>
      <c r="ER24" s="26">
        <v>1192.7700428588557</v>
      </c>
      <c r="ES24" s="26">
        <v>1269.2134466188736</v>
      </c>
      <c r="ET24" s="26">
        <v>1326.3950646009607</v>
      </c>
      <c r="EU24" s="26">
        <v>1380.9965958752116</v>
      </c>
      <c r="EV24" s="26">
        <v>1450.9147231802572</v>
      </c>
      <c r="EW24" s="26">
        <v>1462.9677027499624</v>
      </c>
      <c r="EX24" s="26">
        <v>1511.3904025676175</v>
      </c>
      <c r="EY24" s="26">
        <v>1562.942632675177</v>
      </c>
      <c r="EZ24" s="26">
        <v>1616.4727854678279</v>
      </c>
      <c r="FA24" s="26">
        <v>1675.4469424712054</v>
      </c>
      <c r="FB24" s="26">
        <v>1738.263985655429</v>
      </c>
      <c r="FC24" s="26">
        <v>1803.690201414478</v>
      </c>
      <c r="FD24" s="26">
        <v>1868.785103056779</v>
      </c>
      <c r="FE24" s="26">
        <v>1932.2530517802925</v>
      </c>
      <c r="FF24" s="26">
        <v>2003.536581480826</v>
      </c>
      <c r="FG24" s="26">
        <v>2083.621474273476</v>
      </c>
      <c r="FH24" s="26">
        <v>2165.2031663649004</v>
      </c>
      <c r="FI24" s="26">
        <v>2273.0489445280245</v>
      </c>
      <c r="FJ24" s="26">
        <v>2281.5226957341288</v>
      </c>
      <c r="FK24" s="26">
        <v>2289.4721837960055</v>
      </c>
      <c r="FL24" s="26">
        <v>2298.6362924170003</v>
      </c>
      <c r="FM24" s="26">
        <v>2308.6919862755076</v>
      </c>
      <c r="FN24" s="26">
        <v>2319.3179934452814</v>
      </c>
      <c r="FO24" s="26">
        <v>2330.6254509064102</v>
      </c>
      <c r="FP24" s="26">
        <v>2347.0841213924064</v>
      </c>
      <c r="FQ24" s="26">
        <v>2359.6763374177026</v>
      </c>
      <c r="FR24" s="26">
        <v>2372.6509904481672</v>
      </c>
      <c r="FS24" s="26">
        <v>2386.5014616263352</v>
      </c>
      <c r="FT24" s="26">
        <v>2400.0878768305815</v>
      </c>
      <c r="FU24" s="26">
        <v>2412.6488281122411</v>
      </c>
      <c r="FV24" s="26">
        <v>2427.979149931321</v>
      </c>
      <c r="FW24" s="26">
        <v>2443.2591254138715</v>
      </c>
      <c r="FX24" s="26">
        <v>2458.7291149125576</v>
      </c>
      <c r="FY24" s="26">
        <v>2477.2712671923969</v>
      </c>
      <c r="FZ24" s="26">
        <v>2499.4016816897374</v>
      </c>
      <c r="GA24" s="26">
        <v>1775.8339057994485</v>
      </c>
      <c r="GB24" s="26">
        <v>1631.9865516227576</v>
      </c>
      <c r="GC24" s="26">
        <v>1775.2313483245296</v>
      </c>
      <c r="GD24" s="26">
        <v>1907.3425592524798</v>
      </c>
      <c r="GE24" s="26">
        <v>2146.9797107930676</v>
      </c>
      <c r="GF24" s="26">
        <v>2332.6026352062877</v>
      </c>
      <c r="GG24" s="26">
        <v>2086.5472449560461</v>
      </c>
      <c r="GH24" s="26">
        <v>2342.5213677874631</v>
      </c>
      <c r="GI24" s="26">
        <v>2566.9876290100815</v>
      </c>
      <c r="GJ24" s="26">
        <v>2741.4202766542876</v>
      </c>
      <c r="GK24" s="26">
        <v>2924.935796319588</v>
      </c>
      <c r="GL24" s="26">
        <v>3008.6880772718227</v>
      </c>
      <c r="GM24" s="26">
        <v>3172.7065009717462</v>
      </c>
      <c r="GN24" s="26">
        <v>3342.6352005524695</v>
      </c>
      <c r="GO24" s="26">
        <v>3518.2727907514554</v>
      </c>
      <c r="GP24" s="26">
        <v>3692.7063047669303</v>
      </c>
      <c r="GQ24" s="26">
        <v>3904.7105101120028</v>
      </c>
      <c r="GR24" s="26">
        <v>4148.9361702127653</v>
      </c>
      <c r="GS24" s="26"/>
      <c r="GU24" s="120">
        <f t="shared" si="0"/>
        <v>2.4811677199878313E-2</v>
      </c>
      <c r="GV24" s="120">
        <f t="shared" si="1"/>
        <v>2.8555702722872445E-2</v>
      </c>
      <c r="GY24" s="2" t="s">
        <v>456</v>
      </c>
      <c r="GZ24" s="124" t="e">
        <v>#N/A</v>
      </c>
      <c r="HA24" s="124">
        <v>-1.3307129386019967E-2</v>
      </c>
      <c r="HC24" s="131" t="s">
        <v>619</v>
      </c>
      <c r="HD24" s="129"/>
      <c r="HE24" s="132">
        <v>42</v>
      </c>
      <c r="HF24" s="1" t="s">
        <v>639</v>
      </c>
      <c r="HG24" s="66" t="s">
        <v>630</v>
      </c>
      <c r="HH24"/>
      <c r="HI24"/>
    </row>
    <row r="25" spans="1:217">
      <c r="A25" s="2" t="s">
        <v>437</v>
      </c>
      <c r="B25" s="17" t="e">
        <v>#N/A</v>
      </c>
      <c r="C25" s="17" t="e">
        <v>#N/A</v>
      </c>
      <c r="D25" s="17" t="e">
        <v>#N/A</v>
      </c>
      <c r="E25" s="17" t="e">
        <v>#N/A</v>
      </c>
      <c r="F25" s="26" t="e">
        <v>#N/A</v>
      </c>
      <c r="G25" s="26" t="e">
        <v>#N/A</v>
      </c>
      <c r="H25" s="26" t="e">
        <v>#N/A</v>
      </c>
      <c r="I25" s="26" t="e">
        <v>#N/A</v>
      </c>
      <c r="J25" s="26" t="e">
        <v>#N/A</v>
      </c>
      <c r="K25" s="26" t="e">
        <v>#N/A</v>
      </c>
      <c r="L25" s="26" t="e">
        <v>#N/A</v>
      </c>
      <c r="M25" s="26" t="e">
        <v>#N/A</v>
      </c>
      <c r="N25" s="26" t="e">
        <v>#N/A</v>
      </c>
      <c r="O25" s="26" t="e">
        <v>#N/A</v>
      </c>
      <c r="P25" s="26" t="e">
        <v>#N/A</v>
      </c>
      <c r="Q25" s="26" t="e">
        <v>#N/A</v>
      </c>
      <c r="R25" s="26" t="e">
        <v>#N/A</v>
      </c>
      <c r="S25" s="26" t="e">
        <v>#N/A</v>
      </c>
      <c r="T25" s="26" t="e">
        <v>#N/A</v>
      </c>
      <c r="U25" s="26" t="e">
        <v>#N/A</v>
      </c>
      <c r="V25" s="26" t="e">
        <v>#N/A</v>
      </c>
      <c r="W25" s="26" t="e">
        <v>#N/A</v>
      </c>
      <c r="X25" s="26" t="e">
        <v>#N/A</v>
      </c>
      <c r="Y25" s="26" t="e">
        <v>#N/A</v>
      </c>
      <c r="Z25" s="26" t="e">
        <v>#N/A</v>
      </c>
      <c r="AA25" s="26" t="e">
        <v>#N/A</v>
      </c>
      <c r="AB25" s="26" t="e">
        <v>#N/A</v>
      </c>
      <c r="AC25" s="26" t="e">
        <v>#N/A</v>
      </c>
      <c r="AD25" s="26" t="e">
        <v>#N/A</v>
      </c>
      <c r="AE25" s="26" t="e">
        <v>#N/A</v>
      </c>
      <c r="AF25" s="26" t="e">
        <v>#N/A</v>
      </c>
      <c r="AG25" s="26" t="e">
        <v>#N/A</v>
      </c>
      <c r="AH25" s="26" t="e">
        <v>#N/A</v>
      </c>
      <c r="AI25" s="26" t="e">
        <v>#N/A</v>
      </c>
      <c r="AJ25" s="26" t="e">
        <v>#N/A</v>
      </c>
      <c r="AK25" s="26" t="e">
        <v>#N/A</v>
      </c>
      <c r="AL25" s="26" t="e">
        <v>#N/A</v>
      </c>
      <c r="AM25" s="26" t="e">
        <v>#N/A</v>
      </c>
      <c r="AN25" s="26" t="e">
        <v>#N/A</v>
      </c>
      <c r="AO25" s="26" t="e">
        <v>#N/A</v>
      </c>
      <c r="AP25" s="26" t="e">
        <v>#N/A</v>
      </c>
      <c r="AQ25" s="26" t="e">
        <v>#N/A</v>
      </c>
      <c r="AR25" s="26" t="e">
        <v>#N/A</v>
      </c>
      <c r="AS25" s="26" t="e">
        <v>#N/A</v>
      </c>
      <c r="AT25" s="26" t="e">
        <v>#N/A</v>
      </c>
      <c r="AU25" s="26" t="e">
        <v>#N/A</v>
      </c>
      <c r="AV25" s="26" t="e">
        <v>#N/A</v>
      </c>
      <c r="AW25" s="26" t="e">
        <v>#N/A</v>
      </c>
      <c r="AX25" s="26" t="e">
        <v>#N/A</v>
      </c>
      <c r="AY25" s="26" t="e">
        <v>#N/A</v>
      </c>
      <c r="AZ25" s="26" t="e">
        <v>#N/A</v>
      </c>
      <c r="BA25" s="26" t="e">
        <v>#N/A</v>
      </c>
      <c r="BB25" s="26" t="e">
        <v>#N/A</v>
      </c>
      <c r="BC25" s="26" t="e">
        <v>#N/A</v>
      </c>
      <c r="BD25" s="26" t="e">
        <v>#N/A</v>
      </c>
      <c r="BE25" s="26" t="e">
        <v>#N/A</v>
      </c>
      <c r="BF25" s="26" t="e">
        <v>#N/A</v>
      </c>
      <c r="BG25" s="26" t="e">
        <v>#N/A</v>
      </c>
      <c r="BH25" s="26" t="e">
        <v>#N/A</v>
      </c>
      <c r="BI25" s="26" t="e">
        <v>#N/A</v>
      </c>
      <c r="BJ25" s="26">
        <v>839.90719257540604</v>
      </c>
      <c r="BK25" s="26" t="e">
        <v>#N/A</v>
      </c>
      <c r="BL25" s="26" t="e">
        <v>#N/A</v>
      </c>
      <c r="BM25" s="26" t="e">
        <v>#N/A</v>
      </c>
      <c r="BN25" s="26" t="e">
        <v>#N/A</v>
      </c>
      <c r="BO25" s="26" t="e">
        <v>#N/A</v>
      </c>
      <c r="BP25" s="26" t="e">
        <v>#N/A</v>
      </c>
      <c r="BQ25" s="26" t="e">
        <v>#N/A</v>
      </c>
      <c r="BR25" s="26" t="e">
        <v>#N/A</v>
      </c>
      <c r="BS25" s="26" t="e">
        <v>#N/A</v>
      </c>
      <c r="BT25" s="26" t="e">
        <v>#N/A</v>
      </c>
      <c r="BU25" s="26" t="e">
        <v>#N/A</v>
      </c>
      <c r="BV25" s="26" t="e">
        <v>#N/A</v>
      </c>
      <c r="BW25" s="26" t="e">
        <v>#N/A</v>
      </c>
      <c r="BX25" s="26" t="e">
        <v>#N/A</v>
      </c>
      <c r="BY25" s="26" t="e">
        <v>#N/A</v>
      </c>
      <c r="BZ25" s="26" t="e">
        <v>#N/A</v>
      </c>
      <c r="CA25" s="26" t="e">
        <v>#N/A</v>
      </c>
      <c r="CB25" s="26" t="e">
        <v>#N/A</v>
      </c>
      <c r="CC25" s="26" t="e">
        <v>#N/A</v>
      </c>
      <c r="CD25" s="26">
        <v>1130.9143686502177</v>
      </c>
      <c r="CE25" s="26" t="e">
        <v>#N/A</v>
      </c>
      <c r="CF25" s="26" t="e">
        <v>#N/A</v>
      </c>
      <c r="CG25" s="26" t="e">
        <v>#N/A</v>
      </c>
      <c r="CH25" s="26" t="e">
        <v>#N/A</v>
      </c>
      <c r="CI25" s="26" t="e">
        <v>#N/A</v>
      </c>
      <c r="CJ25" s="26" t="e">
        <v>#N/A</v>
      </c>
      <c r="CK25" s="26" t="e">
        <v>#N/A</v>
      </c>
      <c r="CL25" s="26" t="e">
        <v>#N/A</v>
      </c>
      <c r="CM25" s="26" t="e">
        <v>#N/A</v>
      </c>
      <c r="CN25" s="26">
        <v>1223</v>
      </c>
      <c r="CO25" s="26" t="e">
        <v>#N/A</v>
      </c>
      <c r="CP25" s="26" t="e">
        <v>#N/A</v>
      </c>
      <c r="CQ25" s="26" t="e">
        <v>#N/A</v>
      </c>
      <c r="CR25" s="26" t="e">
        <v>#N/A</v>
      </c>
      <c r="CS25" s="26" t="e">
        <v>#N/A</v>
      </c>
      <c r="CT25" s="26" t="e">
        <v>#N/A</v>
      </c>
      <c r="CU25" s="26" t="e">
        <v>#N/A</v>
      </c>
      <c r="CV25" s="26" t="e">
        <v>#N/A</v>
      </c>
      <c r="CW25" s="26" t="e">
        <v>#N/A</v>
      </c>
      <c r="CX25" s="26">
        <v>1455.9734513274336</v>
      </c>
      <c r="CY25" s="26" t="e">
        <v>#N/A</v>
      </c>
      <c r="CZ25" s="26" t="e">
        <v>#N/A</v>
      </c>
      <c r="DA25" s="26">
        <v>1533.8983050847457</v>
      </c>
      <c r="DB25" s="26" t="e">
        <v>#N/A</v>
      </c>
      <c r="DC25" s="26" t="e">
        <v>#N/A</v>
      </c>
      <c r="DD25" s="26" t="e">
        <v>#N/A</v>
      </c>
      <c r="DE25" s="26" t="e">
        <v>#N/A</v>
      </c>
      <c r="DF25" s="26" t="e">
        <v>#N/A</v>
      </c>
      <c r="DG25" s="26" t="e">
        <v>#N/A</v>
      </c>
      <c r="DH25" s="26" t="e">
        <v>#N/A</v>
      </c>
      <c r="DI25" s="26" t="e">
        <v>#N/A</v>
      </c>
      <c r="DJ25" s="26" t="e">
        <v>#N/A</v>
      </c>
      <c r="DK25" s="26" t="e">
        <v>#N/A</v>
      </c>
      <c r="DL25" s="26">
        <v>908.77717149628836</v>
      </c>
      <c r="DM25" s="26">
        <v>922.35955311345458</v>
      </c>
      <c r="DN25" s="26">
        <v>1169.3585060431799</v>
      </c>
      <c r="DO25" s="26">
        <v>1254.6391875185486</v>
      </c>
      <c r="DP25" s="26">
        <v>1219.053515805653</v>
      </c>
      <c r="DQ25" s="26">
        <v>1180.3464628782845</v>
      </c>
      <c r="DR25" s="26">
        <v>1284.4144511843272</v>
      </c>
      <c r="DS25" s="26">
        <v>1453.6146278224908</v>
      </c>
      <c r="DT25" s="26">
        <v>1444.1026952694963</v>
      </c>
      <c r="DU25" s="26">
        <v>1449.5007509176883</v>
      </c>
      <c r="DV25" s="26">
        <v>1308.6263045181975</v>
      </c>
      <c r="DW25" s="26">
        <v>1235.8336792689165</v>
      </c>
      <c r="DX25" s="26">
        <v>1493.0444830005981</v>
      </c>
      <c r="DY25" s="26">
        <v>1566.5127628698342</v>
      </c>
      <c r="DZ25" s="26">
        <v>1595.0583152504719</v>
      </c>
      <c r="EA25" s="26">
        <v>1602.543329463756</v>
      </c>
      <c r="EB25" s="26">
        <v>1548.0289301290197</v>
      </c>
      <c r="EC25" s="26">
        <v>1566.676112036552</v>
      </c>
      <c r="ED25" s="26">
        <v>1479.4796901656985</v>
      </c>
      <c r="EE25" s="26">
        <v>1513.4040622588295</v>
      </c>
      <c r="EF25" s="26">
        <v>1387.1879584686344</v>
      </c>
      <c r="EG25" s="26">
        <v>1072.7085963110717</v>
      </c>
      <c r="EH25" s="26" t="e">
        <v>#N/A</v>
      </c>
      <c r="EI25" s="26" t="e">
        <v>#N/A</v>
      </c>
      <c r="EJ25" s="26" t="e">
        <v>#N/A</v>
      </c>
      <c r="EK25" s="26" t="e">
        <v>#N/A</v>
      </c>
      <c r="EL25" s="26">
        <v>1651.031110614852</v>
      </c>
      <c r="EM25" s="26">
        <v>1988.6334501059691</v>
      </c>
      <c r="EN25" s="26">
        <v>1893.2553326987277</v>
      </c>
      <c r="EO25" s="26">
        <v>2085.0747706468173</v>
      </c>
      <c r="EP25" s="26">
        <v>2024.6960240571887</v>
      </c>
      <c r="EQ25" s="26">
        <v>2147.7828439777777</v>
      </c>
      <c r="ER25" s="26">
        <v>2128.0187899614812</v>
      </c>
      <c r="ES25" s="26">
        <v>2330.4066658506044</v>
      </c>
      <c r="ET25" s="26">
        <v>2508.1211246233233</v>
      </c>
      <c r="EU25" s="26">
        <v>2683.5293537818466</v>
      </c>
      <c r="EV25" s="26">
        <v>2911.7125659556132</v>
      </c>
      <c r="EW25" s="26">
        <v>3071.9912481030419</v>
      </c>
      <c r="EX25" s="26">
        <v>3295.2550004794898</v>
      </c>
      <c r="EY25" s="26">
        <v>3418.0020090731882</v>
      </c>
      <c r="EZ25" s="26">
        <v>3657.3836504553456</v>
      </c>
      <c r="FA25" s="26">
        <v>3849.9588321310489</v>
      </c>
      <c r="FB25" s="26">
        <v>4125.2893729859479</v>
      </c>
      <c r="FC25" s="26">
        <v>4319.7430627850199</v>
      </c>
      <c r="FD25" s="26">
        <v>4368.0324146061503</v>
      </c>
      <c r="FE25" s="26">
        <v>4545.7451212077476</v>
      </c>
      <c r="FF25" s="26">
        <v>4773.2234535725729</v>
      </c>
      <c r="FG25" s="26">
        <v>4901.8286879951411</v>
      </c>
      <c r="FH25" s="26">
        <v>5110.1786532713559</v>
      </c>
      <c r="FI25" s="26">
        <v>5284.3709230158156</v>
      </c>
      <c r="FJ25" s="26">
        <v>5413.8672948795293</v>
      </c>
      <c r="FK25" s="26">
        <v>5830.8083899640178</v>
      </c>
      <c r="FL25" s="26">
        <v>5981.8544501656979</v>
      </c>
      <c r="FM25" s="26">
        <v>5896.1639438439315</v>
      </c>
      <c r="FN25" s="26">
        <v>6019.2247482427047</v>
      </c>
      <c r="FO25" s="26">
        <v>6244.9966151979261</v>
      </c>
      <c r="FP25" s="26">
        <v>6043.7999070686001</v>
      </c>
      <c r="FQ25" s="26">
        <v>6186.450814884457</v>
      </c>
      <c r="FR25" s="26">
        <v>6370.1590419527656</v>
      </c>
      <c r="FS25" s="26">
        <v>6237.074245480675</v>
      </c>
      <c r="FT25" s="26">
        <v>6430.4107963135984</v>
      </c>
      <c r="FU25" s="26">
        <v>6225.903061650286</v>
      </c>
      <c r="FV25" s="26">
        <v>6379.6629036436079</v>
      </c>
      <c r="FW25" s="26">
        <v>6382.2911674073339</v>
      </c>
      <c r="FX25" s="26">
        <v>6335.1634042622336</v>
      </c>
      <c r="FY25" s="26">
        <v>6216.0785186384564</v>
      </c>
      <c r="FZ25" s="26">
        <v>5596.9016513102943</v>
      </c>
      <c r="GA25" s="26">
        <v>5197.862652364789</v>
      </c>
      <c r="GB25" s="26">
        <v>4881.7823569100728</v>
      </c>
      <c r="GC25" s="26">
        <v>4931.952024453818</v>
      </c>
      <c r="GD25" s="26">
        <v>5073.9418494757419</v>
      </c>
      <c r="GE25" s="26">
        <v>5282.7616553149019</v>
      </c>
      <c r="GF25" s="26">
        <v>4841.7704460934483</v>
      </c>
      <c r="GG25" s="26">
        <v>4624.4454861638869</v>
      </c>
      <c r="GH25" s="26">
        <v>4866.3048551278862</v>
      </c>
      <c r="GI25" s="26">
        <v>5027.7691770610982</v>
      </c>
      <c r="GJ25" s="26">
        <v>5349.9210375815746</v>
      </c>
      <c r="GK25" s="26">
        <v>5626.8999300267815</v>
      </c>
      <c r="GL25" s="26">
        <v>5961.6434441722013</v>
      </c>
      <c r="GM25" s="26">
        <v>6278.1386523571664</v>
      </c>
      <c r="GN25" s="26">
        <v>6755.1453031289157</v>
      </c>
      <c r="GO25" s="26">
        <v>7239.1239658705917</v>
      </c>
      <c r="GP25" s="26">
        <v>7762.782810928692</v>
      </c>
      <c r="GQ25" s="26">
        <v>8314.5132679071467</v>
      </c>
      <c r="GR25" s="26">
        <v>8886.3951643161781</v>
      </c>
      <c r="GS25" s="26"/>
      <c r="GU25" s="120">
        <f t="shared" si="0"/>
        <v>2.944449922581982E-2</v>
      </c>
      <c r="GV25" s="120">
        <f t="shared" si="1"/>
        <v>2.601646540369229E-2</v>
      </c>
      <c r="GY25" s="5" t="s">
        <v>447</v>
      </c>
      <c r="GZ25" s="124" t="e">
        <v>#N/A</v>
      </c>
      <c r="HA25" s="124">
        <v>-1.7897560359237841E-2</v>
      </c>
      <c r="HC25" s="131" t="s">
        <v>620</v>
      </c>
      <c r="HD25" s="129"/>
      <c r="HE25" s="132">
        <v>14</v>
      </c>
      <c r="HF25" s="1" t="s">
        <v>640</v>
      </c>
      <c r="HG25" s="66" t="s">
        <v>631</v>
      </c>
      <c r="HH25"/>
      <c r="HI25"/>
    </row>
    <row r="26" spans="1:217">
      <c r="A26" s="2" t="s">
        <v>438</v>
      </c>
      <c r="B26" s="17" t="e">
        <v>#N/A</v>
      </c>
      <c r="C26" s="17" t="e">
        <v>#N/A</v>
      </c>
      <c r="D26" s="17" t="e">
        <v>#N/A</v>
      </c>
      <c r="E26" s="17" t="e">
        <v>#N/A</v>
      </c>
      <c r="F26" s="26" t="e">
        <v>#N/A</v>
      </c>
      <c r="G26" s="26" t="e">
        <v>#N/A</v>
      </c>
      <c r="H26" s="26" t="e">
        <v>#N/A</v>
      </c>
      <c r="I26" s="26" t="e">
        <v>#N/A</v>
      </c>
      <c r="J26" s="26" t="e">
        <v>#N/A</v>
      </c>
      <c r="K26" s="26" t="e">
        <v>#N/A</v>
      </c>
      <c r="L26" s="26">
        <v>849.02703408645687</v>
      </c>
      <c r="M26" s="26" t="e">
        <v>#N/A</v>
      </c>
      <c r="N26" s="26" t="e">
        <v>#N/A</v>
      </c>
      <c r="O26" s="26" t="e">
        <v>#N/A</v>
      </c>
      <c r="P26" s="26" t="e">
        <v>#N/A</v>
      </c>
      <c r="Q26" s="26" t="e">
        <v>#N/A</v>
      </c>
      <c r="R26" s="26" t="e">
        <v>#N/A</v>
      </c>
      <c r="S26" s="26" t="e">
        <v>#N/A</v>
      </c>
      <c r="T26" s="26" t="e">
        <v>#N/A</v>
      </c>
      <c r="U26" s="26" t="e">
        <v>#N/A</v>
      </c>
      <c r="V26" s="26" t="e">
        <v>#N/A</v>
      </c>
      <c r="W26" s="26" t="e">
        <v>#N/A</v>
      </c>
      <c r="X26" s="26" t="e">
        <v>#N/A</v>
      </c>
      <c r="Y26" s="26" t="e">
        <v>#N/A</v>
      </c>
      <c r="Z26" s="26" t="e">
        <v>#N/A</v>
      </c>
      <c r="AA26" s="26" t="e">
        <v>#N/A</v>
      </c>
      <c r="AB26" s="26" t="e">
        <v>#N/A</v>
      </c>
      <c r="AC26" s="26" t="e">
        <v>#N/A</v>
      </c>
      <c r="AD26" s="26" t="e">
        <v>#N/A</v>
      </c>
      <c r="AE26" s="26" t="e">
        <v>#N/A</v>
      </c>
      <c r="AF26" s="26" t="e">
        <v>#N/A</v>
      </c>
      <c r="AG26" s="26" t="e">
        <v>#N/A</v>
      </c>
      <c r="AH26" s="26" t="e">
        <v>#N/A</v>
      </c>
      <c r="AI26" s="26" t="e">
        <v>#N/A</v>
      </c>
      <c r="AJ26" s="26" t="e">
        <v>#N/A</v>
      </c>
      <c r="AK26" s="26" t="e">
        <v>#N/A</v>
      </c>
      <c r="AL26" s="26" t="e">
        <v>#N/A</v>
      </c>
      <c r="AM26" s="26" t="e">
        <v>#N/A</v>
      </c>
      <c r="AN26" s="26" t="e">
        <v>#N/A</v>
      </c>
      <c r="AO26" s="26" t="e">
        <v>#N/A</v>
      </c>
      <c r="AP26" s="26">
        <v>1079.0270270270271</v>
      </c>
      <c r="AQ26" s="26" t="e">
        <v>#N/A</v>
      </c>
      <c r="AR26" s="26" t="e">
        <v>#N/A</v>
      </c>
      <c r="AS26" s="26" t="e">
        <v>#N/A</v>
      </c>
      <c r="AT26" s="26" t="e">
        <v>#N/A</v>
      </c>
      <c r="AU26" s="26" t="e">
        <v>#N/A</v>
      </c>
      <c r="AV26" s="26" t="e">
        <v>#N/A</v>
      </c>
      <c r="AW26" s="26" t="e">
        <v>#N/A</v>
      </c>
      <c r="AX26" s="26" t="e">
        <v>#N/A</v>
      </c>
      <c r="AY26" s="26" t="e">
        <v>#N/A</v>
      </c>
      <c r="AZ26" s="26" t="e">
        <v>#N/A</v>
      </c>
      <c r="BA26" s="26" t="e">
        <v>#N/A</v>
      </c>
      <c r="BB26" s="26" t="e">
        <v>#N/A</v>
      </c>
      <c r="BC26" s="26" t="e">
        <v>#N/A</v>
      </c>
      <c r="BD26" s="26" t="e">
        <v>#N/A</v>
      </c>
      <c r="BE26" s="26" t="e">
        <v>#N/A</v>
      </c>
      <c r="BF26" s="26" t="e">
        <v>#N/A</v>
      </c>
      <c r="BG26" s="26" t="e">
        <v>#N/A</v>
      </c>
      <c r="BH26" s="26" t="e">
        <v>#N/A</v>
      </c>
      <c r="BI26" s="26" t="e">
        <v>#N/A</v>
      </c>
      <c r="BJ26" s="26">
        <v>1163.9586410635154</v>
      </c>
      <c r="BK26" s="26" t="e">
        <v>#N/A</v>
      </c>
      <c r="BL26" s="26" t="e">
        <v>#N/A</v>
      </c>
      <c r="BM26" s="26" t="e">
        <v>#N/A</v>
      </c>
      <c r="BN26" s="26" t="e">
        <v>#N/A</v>
      </c>
      <c r="BO26" s="26" t="e">
        <v>#N/A</v>
      </c>
      <c r="BP26" s="26" t="e">
        <v>#N/A</v>
      </c>
      <c r="BQ26" s="26" t="e">
        <v>#N/A</v>
      </c>
      <c r="BR26" s="26" t="e">
        <v>#N/A</v>
      </c>
      <c r="BS26" s="26" t="e">
        <v>#N/A</v>
      </c>
      <c r="BT26" s="26" t="e">
        <v>#N/A</v>
      </c>
      <c r="BU26" s="26" t="e">
        <v>#N/A</v>
      </c>
      <c r="BV26" s="26" t="e">
        <v>#N/A</v>
      </c>
      <c r="BW26" s="26" t="e">
        <v>#N/A</v>
      </c>
      <c r="BX26" s="26" t="e">
        <v>#N/A</v>
      </c>
      <c r="BY26" s="26" t="e">
        <v>#N/A</v>
      </c>
      <c r="BZ26" s="26" t="e">
        <v>#N/A</v>
      </c>
      <c r="CA26" s="26" t="e">
        <v>#N/A</v>
      </c>
      <c r="CB26" s="26" t="e">
        <v>#N/A</v>
      </c>
      <c r="CC26" s="26" t="e">
        <v>#N/A</v>
      </c>
      <c r="CD26" s="26">
        <v>1505.0208833200036</v>
      </c>
      <c r="CE26" s="26" t="e">
        <v>#N/A</v>
      </c>
      <c r="CF26" s="26" t="e">
        <v>#N/A</v>
      </c>
      <c r="CG26" s="26" t="e">
        <v>#N/A</v>
      </c>
      <c r="CH26" s="26" t="e">
        <v>#N/A</v>
      </c>
      <c r="CI26" s="26" t="e">
        <v>#N/A</v>
      </c>
      <c r="CJ26" s="26" t="e">
        <v>#N/A</v>
      </c>
      <c r="CK26" s="26" t="e">
        <v>#N/A</v>
      </c>
      <c r="CL26" s="26" t="e">
        <v>#N/A</v>
      </c>
      <c r="CM26" s="26" t="e">
        <v>#N/A</v>
      </c>
      <c r="CN26" s="26">
        <v>1729.0396969197825</v>
      </c>
      <c r="CO26" s="26" t="e">
        <v>#N/A</v>
      </c>
      <c r="CP26" s="26" t="e">
        <v>#N/A</v>
      </c>
      <c r="CQ26" s="26" t="e">
        <v>#N/A</v>
      </c>
      <c r="CR26" s="26" t="e">
        <v>#N/A</v>
      </c>
      <c r="CS26" s="26" t="e">
        <v>#N/A</v>
      </c>
      <c r="CT26" s="26" t="e">
        <v>#N/A</v>
      </c>
      <c r="CU26" s="26" t="e">
        <v>#N/A</v>
      </c>
      <c r="CV26" s="26" t="e">
        <v>#N/A</v>
      </c>
      <c r="CW26" s="26" t="e">
        <v>#N/A</v>
      </c>
      <c r="CX26" s="26">
        <v>1990.988909426987</v>
      </c>
      <c r="CY26" s="26" t="e">
        <v>#N/A</v>
      </c>
      <c r="CZ26" s="26" t="e">
        <v>#N/A</v>
      </c>
      <c r="DA26" s="26">
        <v>2095.5412522534657</v>
      </c>
      <c r="DB26" s="26" t="e">
        <v>#N/A</v>
      </c>
      <c r="DC26" s="26" t="e">
        <v>#N/A</v>
      </c>
      <c r="DD26" s="26" t="e">
        <v>#N/A</v>
      </c>
      <c r="DE26" s="26" t="e">
        <v>#N/A</v>
      </c>
      <c r="DF26" s="26" t="e">
        <v>#N/A</v>
      </c>
      <c r="DG26" s="26" t="e">
        <v>#N/A</v>
      </c>
      <c r="DH26" s="26">
        <v>1933.1937185477946</v>
      </c>
      <c r="DI26" s="26">
        <v>2084.6455009776228</v>
      </c>
      <c r="DJ26" s="26">
        <v>2005.8839680582405</v>
      </c>
      <c r="DK26" s="26">
        <v>2150.6136464816118</v>
      </c>
      <c r="DL26" s="26">
        <v>2352.7875716463477</v>
      </c>
      <c r="DM26" s="26">
        <v>2605.981323722352</v>
      </c>
      <c r="DN26" s="26">
        <v>2575.37320139248</v>
      </c>
      <c r="DO26" s="26">
        <v>2751.6869994885069</v>
      </c>
      <c r="DP26" s="26">
        <v>2977.1718979727589</v>
      </c>
      <c r="DQ26" s="26">
        <v>3042.373679354228</v>
      </c>
      <c r="DR26" s="26">
        <v>2925.8101833525498</v>
      </c>
      <c r="DS26" s="26">
        <v>2808.7276690883969</v>
      </c>
      <c r="DT26" s="26">
        <v>2679.7411871921495</v>
      </c>
      <c r="DU26" s="26">
        <v>2551.7983370237039</v>
      </c>
      <c r="DV26" s="26">
        <v>2442.8366450654053</v>
      </c>
      <c r="DW26" s="26">
        <v>2409.898015077129</v>
      </c>
      <c r="DX26" s="26">
        <v>2598.6364714376082</v>
      </c>
      <c r="DY26" s="26">
        <v>2881.5340592815533</v>
      </c>
      <c r="DZ26" s="26" t="e">
        <v>#N/A</v>
      </c>
      <c r="EA26" s="26" t="e">
        <v>#N/A</v>
      </c>
      <c r="EB26" s="26" t="e">
        <v>#N/A</v>
      </c>
      <c r="EC26" s="26" t="e">
        <v>#N/A</v>
      </c>
      <c r="ED26" s="26" t="e">
        <v>#N/A</v>
      </c>
      <c r="EE26" s="26" t="e">
        <v>#N/A</v>
      </c>
      <c r="EF26" s="26" t="e">
        <v>#N/A</v>
      </c>
      <c r="EG26" s="26" t="e">
        <v>#N/A</v>
      </c>
      <c r="EH26" s="26" t="e">
        <v>#N/A</v>
      </c>
      <c r="EI26" s="26" t="e">
        <v>#N/A</v>
      </c>
      <c r="EJ26" s="26">
        <v>3088.437025335229</v>
      </c>
      <c r="EK26" s="26">
        <v>3259.3920245526197</v>
      </c>
      <c r="EL26" s="26">
        <v>3500.6371254552423</v>
      </c>
      <c r="EM26" s="26">
        <v>3523.7293612397266</v>
      </c>
      <c r="EN26" s="26">
        <v>3597.6345112118688</v>
      </c>
      <c r="EO26" s="26">
        <v>3544.2148811752504</v>
      </c>
      <c r="EP26" s="26">
        <v>3651.5657193762127</v>
      </c>
      <c r="EQ26" s="26">
        <v>3921.8863209652286</v>
      </c>
      <c r="ER26" s="26">
        <v>4110.0834492602226</v>
      </c>
      <c r="ES26" s="26">
        <v>4319.7646838922028</v>
      </c>
      <c r="ET26" s="26">
        <v>4609.9773501683248</v>
      </c>
      <c r="EU26" s="26">
        <v>4779.849783765937</v>
      </c>
      <c r="EV26" s="26">
        <v>5108.3185113324407</v>
      </c>
      <c r="EW26" s="26">
        <v>5263.4838036593837</v>
      </c>
      <c r="EX26" s="26">
        <v>5303.6648025998948</v>
      </c>
      <c r="EY26" s="26">
        <v>5169.6987305917855</v>
      </c>
      <c r="EZ26" s="26">
        <v>5372.4531304971269</v>
      </c>
      <c r="FA26" s="26">
        <v>5532.7009828395121</v>
      </c>
      <c r="FB26" s="26">
        <v>5740.6161360446149</v>
      </c>
      <c r="FC26" s="26">
        <v>5964.2524512814634</v>
      </c>
      <c r="FD26" s="26">
        <v>6222.5067512519481</v>
      </c>
      <c r="FE26" s="26">
        <v>6353.8937287177614</v>
      </c>
      <c r="FF26" s="26">
        <v>6466.3398726428313</v>
      </c>
      <c r="FG26" s="26">
        <v>6658.3532345608082</v>
      </c>
      <c r="FH26" s="26">
        <v>6858.4152360937042</v>
      </c>
      <c r="FI26" s="26">
        <v>7041.2688925133634</v>
      </c>
      <c r="FJ26" s="26">
        <v>7242.8376608826238</v>
      </c>
      <c r="FK26" s="26">
        <v>7399.3287332052132</v>
      </c>
      <c r="FL26" s="26">
        <v>7461.1593775730571</v>
      </c>
      <c r="FM26" s="26">
        <v>7743.5256841828705</v>
      </c>
      <c r="FN26" s="26">
        <v>7786.4329619181417</v>
      </c>
      <c r="FO26" s="26">
        <v>7804.3874686738163</v>
      </c>
      <c r="FP26" s="26">
        <v>7982.0160370616795</v>
      </c>
      <c r="FQ26" s="26">
        <v>7912.4679466996167</v>
      </c>
      <c r="FR26" s="26">
        <v>8045.4508072033959</v>
      </c>
      <c r="FS26" s="26">
        <v>8147.2049110608468</v>
      </c>
      <c r="FT26" s="26">
        <v>8319.4506887387506</v>
      </c>
      <c r="FU26" s="26">
        <v>8367.152164262212</v>
      </c>
      <c r="FV26" s="26">
        <v>8507.2192892625881</v>
      </c>
      <c r="FW26" s="26">
        <v>8533.7139616068616</v>
      </c>
      <c r="FX26" s="26">
        <v>8708.7439087177681</v>
      </c>
      <c r="FY26" s="26">
        <v>8767.7843152566638</v>
      </c>
      <c r="FZ26" s="26">
        <v>8512.6440634646642</v>
      </c>
      <c r="GA26" s="26">
        <v>7438.5990935740892</v>
      </c>
      <c r="GB26" s="26">
        <v>7254.1904642913023</v>
      </c>
      <c r="GC26" s="26">
        <v>7282.4901199443975</v>
      </c>
      <c r="GD26" s="26">
        <v>7516.6729054592306</v>
      </c>
      <c r="GE26" s="26">
        <v>7955.7879004709939</v>
      </c>
      <c r="GF26" s="26">
        <v>8334.281857488746</v>
      </c>
      <c r="GG26" s="26">
        <v>8409.5097757096828</v>
      </c>
      <c r="GH26" s="26">
        <v>8513.6423044559451</v>
      </c>
      <c r="GI26" s="26">
        <v>8595.4003447907417</v>
      </c>
      <c r="GJ26" s="26">
        <v>8833.059527079251</v>
      </c>
      <c r="GK26" s="26">
        <v>9081.8344226832614</v>
      </c>
      <c r="GL26" s="26">
        <v>9310.6580621506728</v>
      </c>
      <c r="GM26" s="26">
        <v>9663.766883444594</v>
      </c>
      <c r="GN26" s="26">
        <v>10127.861046877279</v>
      </c>
      <c r="GO26" s="26">
        <v>10770.71234514517</v>
      </c>
      <c r="GP26" s="26">
        <v>11561.857830954361</v>
      </c>
      <c r="GQ26" s="26">
        <v>12432.121823043604</v>
      </c>
      <c r="GR26" s="26">
        <v>12925.484160247324</v>
      </c>
      <c r="GS26" s="26"/>
      <c r="GU26" s="120">
        <f t="shared" si="0"/>
        <v>2.2777180420972654E-2</v>
      </c>
      <c r="GV26" s="120">
        <f t="shared" si="1"/>
        <v>2.3473958719497423E-2</v>
      </c>
      <c r="GY26" s="2" t="s">
        <v>461</v>
      </c>
      <c r="GZ26" s="127" t="e">
        <v>#N/A</v>
      </c>
      <c r="HA26" s="124">
        <v>-3.0388500656898132E-2</v>
      </c>
      <c r="HC26" s="131" t="s">
        <v>621</v>
      </c>
      <c r="HD26" s="129"/>
      <c r="HE26" s="132">
        <v>7</v>
      </c>
      <c r="HF26" s="1" t="s">
        <v>641</v>
      </c>
      <c r="HG26" s="66" t="s">
        <v>632</v>
      </c>
      <c r="HH26"/>
      <c r="HI26"/>
    </row>
    <row r="27" spans="1:217">
      <c r="A27" s="2" t="s">
        <v>439</v>
      </c>
      <c r="B27" s="17" t="e">
        <v>#N/A</v>
      </c>
      <c r="C27" s="17" t="e">
        <v>#N/A</v>
      </c>
      <c r="D27" s="17" t="e">
        <v>#N/A</v>
      </c>
      <c r="E27" s="17" t="e">
        <v>#N/A</v>
      </c>
      <c r="F27" s="26" t="e">
        <v>#N/A</v>
      </c>
      <c r="G27" s="26" t="e">
        <v>#N/A</v>
      </c>
      <c r="H27" s="26" t="e">
        <v>#N/A</v>
      </c>
      <c r="I27" s="26" t="e">
        <v>#N/A</v>
      </c>
      <c r="J27" s="26" t="e">
        <v>#N/A</v>
      </c>
      <c r="K27" s="26" t="e">
        <v>#N/A</v>
      </c>
      <c r="L27" s="26" t="e">
        <v>#N/A</v>
      </c>
      <c r="M27" s="26" t="e">
        <v>#N/A</v>
      </c>
      <c r="N27" s="26" t="e">
        <v>#N/A</v>
      </c>
      <c r="O27" s="26" t="e">
        <v>#N/A</v>
      </c>
      <c r="P27" s="26" t="e">
        <v>#N/A</v>
      </c>
      <c r="Q27" s="26" t="e">
        <v>#N/A</v>
      </c>
      <c r="R27" s="26" t="e">
        <v>#N/A</v>
      </c>
      <c r="S27" s="26" t="e">
        <v>#N/A</v>
      </c>
      <c r="T27" s="26" t="e">
        <v>#N/A</v>
      </c>
      <c r="U27" s="26" t="e">
        <v>#N/A</v>
      </c>
      <c r="V27" s="26" t="e">
        <v>#N/A</v>
      </c>
      <c r="W27" s="26" t="e">
        <v>#N/A</v>
      </c>
      <c r="X27" s="26" t="e">
        <v>#N/A</v>
      </c>
      <c r="Y27" s="26" t="e">
        <v>#N/A</v>
      </c>
      <c r="Z27" s="26" t="e">
        <v>#N/A</v>
      </c>
      <c r="AA27" s="26" t="e">
        <v>#N/A</v>
      </c>
      <c r="AB27" s="26" t="e">
        <v>#N/A</v>
      </c>
      <c r="AC27" s="26" t="e">
        <v>#N/A</v>
      </c>
      <c r="AD27" s="26" t="e">
        <v>#N/A</v>
      </c>
      <c r="AE27" s="26" t="e">
        <v>#N/A</v>
      </c>
      <c r="AF27" s="26" t="e">
        <v>#N/A</v>
      </c>
      <c r="AG27" s="26" t="e">
        <v>#N/A</v>
      </c>
      <c r="AH27" s="26" t="e">
        <v>#N/A</v>
      </c>
      <c r="AI27" s="26" t="e">
        <v>#N/A</v>
      </c>
      <c r="AJ27" s="26" t="e">
        <v>#N/A</v>
      </c>
      <c r="AK27" s="26" t="e">
        <v>#N/A</v>
      </c>
      <c r="AL27" s="26" t="e">
        <v>#N/A</v>
      </c>
      <c r="AM27" s="26" t="e">
        <v>#N/A</v>
      </c>
      <c r="AN27" s="26" t="e">
        <v>#N/A</v>
      </c>
      <c r="AO27" s="26" t="e">
        <v>#N/A</v>
      </c>
      <c r="AP27" s="26" t="e">
        <v>#N/A</v>
      </c>
      <c r="AQ27" s="26" t="e">
        <v>#N/A</v>
      </c>
      <c r="AR27" s="26" t="e">
        <v>#N/A</v>
      </c>
      <c r="AS27" s="26" t="e">
        <v>#N/A</v>
      </c>
      <c r="AT27" s="26" t="e">
        <v>#N/A</v>
      </c>
      <c r="AU27" s="26" t="e">
        <v>#N/A</v>
      </c>
      <c r="AV27" s="26" t="e">
        <v>#N/A</v>
      </c>
      <c r="AW27" s="26" t="e">
        <v>#N/A</v>
      </c>
      <c r="AX27" s="26" t="e">
        <v>#N/A</v>
      </c>
      <c r="AY27" s="26" t="e">
        <v>#N/A</v>
      </c>
      <c r="AZ27" s="26" t="e">
        <v>#N/A</v>
      </c>
      <c r="BA27" s="26" t="e">
        <v>#N/A</v>
      </c>
      <c r="BB27" s="26" t="e">
        <v>#N/A</v>
      </c>
      <c r="BC27" s="26" t="e">
        <v>#N/A</v>
      </c>
      <c r="BD27" s="26" t="e">
        <v>#N/A</v>
      </c>
      <c r="BE27" s="26" t="e">
        <v>#N/A</v>
      </c>
      <c r="BF27" s="26" t="e">
        <v>#N/A</v>
      </c>
      <c r="BG27" s="26" t="e">
        <v>#N/A</v>
      </c>
      <c r="BH27" s="26" t="e">
        <v>#N/A</v>
      </c>
      <c r="BI27" s="26" t="e">
        <v>#N/A</v>
      </c>
      <c r="BJ27" s="26">
        <v>1091.6004732127767</v>
      </c>
      <c r="BK27" s="26" t="e">
        <v>#N/A</v>
      </c>
      <c r="BL27" s="26" t="e">
        <v>#N/A</v>
      </c>
      <c r="BM27" s="26" t="e">
        <v>#N/A</v>
      </c>
      <c r="BN27" s="26" t="e">
        <v>#N/A</v>
      </c>
      <c r="BO27" s="26" t="e">
        <v>#N/A</v>
      </c>
      <c r="BP27" s="26" t="e">
        <v>#N/A</v>
      </c>
      <c r="BQ27" s="26" t="e">
        <v>#N/A</v>
      </c>
      <c r="BR27" s="26" t="e">
        <v>#N/A</v>
      </c>
      <c r="BS27" s="26" t="e">
        <v>#N/A</v>
      </c>
      <c r="BT27" s="26" t="e">
        <v>#N/A</v>
      </c>
      <c r="BU27" s="26" t="e">
        <v>#N/A</v>
      </c>
      <c r="BV27" s="26" t="e">
        <v>#N/A</v>
      </c>
      <c r="BW27" s="26" t="e">
        <v>#N/A</v>
      </c>
      <c r="BX27" s="26" t="e">
        <v>#N/A</v>
      </c>
      <c r="BY27" s="26" t="e">
        <v>#N/A</v>
      </c>
      <c r="BZ27" s="26" t="e">
        <v>#N/A</v>
      </c>
      <c r="CA27" s="26" t="e">
        <v>#N/A</v>
      </c>
      <c r="CB27" s="26" t="e">
        <v>#N/A</v>
      </c>
      <c r="CC27" s="26" t="e">
        <v>#N/A</v>
      </c>
      <c r="CD27" s="26">
        <v>1472.5158562367865</v>
      </c>
      <c r="CE27" s="26" t="e">
        <v>#N/A</v>
      </c>
      <c r="CF27" s="26" t="e">
        <v>#N/A</v>
      </c>
      <c r="CG27" s="26" t="e">
        <v>#N/A</v>
      </c>
      <c r="CH27" s="26" t="e">
        <v>#N/A</v>
      </c>
      <c r="CI27" s="26" t="e">
        <v>#N/A</v>
      </c>
      <c r="CJ27" s="26" t="e">
        <v>#N/A</v>
      </c>
      <c r="CK27" s="26" t="e">
        <v>#N/A</v>
      </c>
      <c r="CL27" s="26" t="e">
        <v>#N/A</v>
      </c>
      <c r="CM27" s="26" t="e">
        <v>#N/A</v>
      </c>
      <c r="CN27" s="26">
        <v>1682.3347832187455</v>
      </c>
      <c r="CO27" s="26" t="e">
        <v>#N/A</v>
      </c>
      <c r="CP27" s="26" t="e">
        <v>#N/A</v>
      </c>
      <c r="CQ27" s="26" t="e">
        <v>#N/A</v>
      </c>
      <c r="CR27" s="26" t="e">
        <v>#N/A</v>
      </c>
      <c r="CS27" s="26" t="e">
        <v>#N/A</v>
      </c>
      <c r="CT27" s="26" t="e">
        <v>#N/A</v>
      </c>
      <c r="CU27" s="26" t="e">
        <v>#N/A</v>
      </c>
      <c r="CV27" s="26" t="e">
        <v>#N/A</v>
      </c>
      <c r="CW27" s="26" t="e">
        <v>#N/A</v>
      </c>
      <c r="CX27" s="26">
        <v>2000.3924646781788</v>
      </c>
      <c r="CY27" s="26" t="e">
        <v>#N/A</v>
      </c>
      <c r="CZ27" s="26" t="e">
        <v>#N/A</v>
      </c>
      <c r="DA27" s="26">
        <v>2097.8745045771807</v>
      </c>
      <c r="DB27" s="26" t="e">
        <v>#N/A</v>
      </c>
      <c r="DC27" s="26" t="e">
        <v>#N/A</v>
      </c>
      <c r="DD27" s="26" t="e">
        <v>#N/A</v>
      </c>
      <c r="DE27" s="26" t="e">
        <v>#N/A</v>
      </c>
      <c r="DF27" s="26" t="e">
        <v>#N/A</v>
      </c>
      <c r="DG27" s="26" t="e">
        <v>#N/A</v>
      </c>
      <c r="DH27" s="26">
        <v>1708.8678782039105</v>
      </c>
      <c r="DI27" s="26" t="e">
        <v>#N/A</v>
      </c>
      <c r="DJ27" s="26" t="e">
        <v>#N/A</v>
      </c>
      <c r="DK27" s="26" t="e">
        <v>#N/A</v>
      </c>
      <c r="DL27" s="26">
        <v>1912.0627627432018</v>
      </c>
      <c r="DM27" s="26">
        <v>2279.1223681489168</v>
      </c>
      <c r="DN27" s="26">
        <v>2162.1095550167452</v>
      </c>
      <c r="DO27" s="26">
        <v>2237.3357621561227</v>
      </c>
      <c r="DP27" s="26">
        <v>2414.9785775789028</v>
      </c>
      <c r="DQ27" s="26">
        <v>2475.81944095579</v>
      </c>
      <c r="DR27" s="26">
        <v>2403.680523815327</v>
      </c>
      <c r="DS27" s="26">
        <v>2268.2729963785137</v>
      </c>
      <c r="DT27" s="26">
        <v>2192.3540798749514</v>
      </c>
      <c r="DU27" s="26">
        <v>2373.7848349892934</v>
      </c>
      <c r="DV27" s="26">
        <v>2369.6408688095471</v>
      </c>
      <c r="DW27" s="26">
        <v>2471.2191159092799</v>
      </c>
      <c r="DX27" s="26">
        <v>2618.1919087856004</v>
      </c>
      <c r="DY27" s="26">
        <v>2542.8625509131675</v>
      </c>
      <c r="DZ27" s="26">
        <v>2655.4006165059391</v>
      </c>
      <c r="EA27" s="26">
        <v>2837.7759939838597</v>
      </c>
      <c r="EB27" s="26">
        <v>2626.4024399545169</v>
      </c>
      <c r="EC27" s="26">
        <v>2626.2227616545979</v>
      </c>
      <c r="ED27" s="26">
        <v>2742.9731474661498</v>
      </c>
      <c r="EE27" s="26" t="e">
        <v>#N/A</v>
      </c>
      <c r="EF27" s="26" t="e">
        <v>#N/A</v>
      </c>
      <c r="EG27" s="26" t="e">
        <v>#N/A</v>
      </c>
      <c r="EH27" s="26">
        <v>1720.7675255062268</v>
      </c>
      <c r="EI27" s="26">
        <v>1773.5369597369215</v>
      </c>
      <c r="EJ27" s="26">
        <v>2200.0422299584238</v>
      </c>
      <c r="EK27" s="26">
        <v>2354.1916775602017</v>
      </c>
      <c r="EL27" s="26">
        <v>2479.9581549760351</v>
      </c>
      <c r="EM27" s="26">
        <v>2694.9683713176896</v>
      </c>
      <c r="EN27" s="26">
        <v>2761.9895245110079</v>
      </c>
      <c r="EO27" s="26">
        <v>2785.5050743421866</v>
      </c>
      <c r="EP27" s="26">
        <v>2850.2389601193831</v>
      </c>
      <c r="EQ27" s="26">
        <v>3070.1694082985514</v>
      </c>
      <c r="ER27" s="26">
        <v>2905.7900856537995</v>
      </c>
      <c r="ES27" s="26">
        <v>3169.4429592151791</v>
      </c>
      <c r="ET27" s="26">
        <v>3367.0270150208003</v>
      </c>
      <c r="EU27" s="26">
        <v>3484.1141716753677</v>
      </c>
      <c r="EV27" s="26">
        <v>3649.1015883674495</v>
      </c>
      <c r="EW27" s="26">
        <v>3816.2280528133033</v>
      </c>
      <c r="EX27" s="26">
        <v>3961.8744653587869</v>
      </c>
      <c r="EY27" s="26">
        <v>4167.6581556157162</v>
      </c>
      <c r="EZ27" s="26">
        <v>4388.0141099373413</v>
      </c>
      <c r="FA27" s="26">
        <v>4409.5282119867261</v>
      </c>
      <c r="FB27" s="26">
        <v>4646.1488134246947</v>
      </c>
      <c r="FC27" s="26">
        <v>4893.9382982060661</v>
      </c>
      <c r="FD27" s="26">
        <v>4934.1005182041654</v>
      </c>
      <c r="FE27" s="26">
        <v>5062.1609614103145</v>
      </c>
      <c r="FF27" s="26">
        <v>5027.9154507628036</v>
      </c>
      <c r="FG27" s="26">
        <v>5238.1420853979635</v>
      </c>
      <c r="FH27" s="26">
        <v>5335.7640781444516</v>
      </c>
      <c r="FI27" s="26">
        <v>5595.5103329378253</v>
      </c>
      <c r="FJ27" s="26">
        <v>5715.8152443853878</v>
      </c>
      <c r="FK27" s="26">
        <v>5804.765780534125</v>
      </c>
      <c r="FL27" s="26">
        <v>5790.6542928825211</v>
      </c>
      <c r="FM27" s="26">
        <v>6126.0974079608905</v>
      </c>
      <c r="FN27" s="26">
        <v>6253.2946659666395</v>
      </c>
      <c r="FO27" s="26">
        <v>6251.0194343467165</v>
      </c>
      <c r="FP27" s="26">
        <v>6306.4550499882362</v>
      </c>
      <c r="FQ27" s="26">
        <v>6350.5552146838481</v>
      </c>
      <c r="FR27" s="26">
        <v>6583.2146881559529</v>
      </c>
      <c r="FS27" s="26">
        <v>6525.4122183189838</v>
      </c>
      <c r="FT27" s="26">
        <v>6709.6146759409194</v>
      </c>
      <c r="FU27" s="26">
        <v>6556.5615123566804</v>
      </c>
      <c r="FV27" s="26">
        <v>6699.2656345465875</v>
      </c>
      <c r="FW27" s="26">
        <v>6814.3511384945614</v>
      </c>
      <c r="FX27" s="26">
        <v>7030.9704018492776</v>
      </c>
      <c r="FY27" s="26">
        <v>6902.9099662465069</v>
      </c>
      <c r="FZ27" s="26">
        <v>6458.8110272797267</v>
      </c>
      <c r="GA27" s="26">
        <v>5694.243807967352</v>
      </c>
      <c r="GB27" s="26">
        <v>5528.3242676396449</v>
      </c>
      <c r="GC27" s="26">
        <v>5506.94333667724</v>
      </c>
      <c r="GD27" s="26">
        <v>5678.2010478917136</v>
      </c>
      <c r="GE27" s="26">
        <v>5772.2049190379266</v>
      </c>
      <c r="GF27" s="26">
        <v>5861.0835206582042</v>
      </c>
      <c r="GG27" s="26">
        <v>6146.0052348328118</v>
      </c>
      <c r="GH27" s="26">
        <v>6464.3207356053836</v>
      </c>
      <c r="GI27" s="26">
        <v>6755.5498933269546</v>
      </c>
      <c r="GJ27" s="26">
        <v>7132.2676937758206</v>
      </c>
      <c r="GK27" s="26">
        <v>7443.5180410599287</v>
      </c>
      <c r="GL27" s="26">
        <v>7789.0074422959997</v>
      </c>
      <c r="GM27" s="26">
        <v>8136.5156901472437</v>
      </c>
      <c r="GN27" s="26">
        <v>8548.424475759728</v>
      </c>
      <c r="GO27" s="26">
        <v>8912.9080273632972</v>
      </c>
      <c r="GP27" s="26">
        <v>9284.2299436127469</v>
      </c>
      <c r="GQ27" s="26">
        <v>9419.4438228271538</v>
      </c>
      <c r="GR27" s="26">
        <v>9500.0309639142015</v>
      </c>
      <c r="GS27" s="26"/>
      <c r="GU27" s="120">
        <f t="shared" si="0"/>
        <v>2.3426276350520192E-2</v>
      </c>
      <c r="GV27" s="120">
        <f t="shared" si="1"/>
        <v>2.1667504186724695E-2</v>
      </c>
      <c r="GY27" s="2" t="s">
        <v>463</v>
      </c>
      <c r="GZ27" s="127" t="e">
        <v>#N/A</v>
      </c>
      <c r="HA27" s="124">
        <v>-3.6580982917702842E-2</v>
      </c>
      <c r="HC27" s="131" t="s">
        <v>622</v>
      </c>
      <c r="HD27" s="129"/>
      <c r="HE27" s="132">
        <v>3</v>
      </c>
      <c r="HF27" s="1" t="s">
        <v>625</v>
      </c>
      <c r="HG27" s="66" t="s">
        <v>642</v>
      </c>
      <c r="HH27"/>
      <c r="HI27"/>
    </row>
    <row r="28" spans="1:217">
      <c r="A28" s="2" t="s">
        <v>440</v>
      </c>
      <c r="B28" s="17" t="e">
        <v>#N/A</v>
      </c>
      <c r="C28" s="17" t="e">
        <v>#N/A</v>
      </c>
      <c r="D28" s="17" t="e">
        <v>#N/A</v>
      </c>
      <c r="E28" s="17" t="e">
        <v>#N/A</v>
      </c>
      <c r="F28" s="26" t="e">
        <v>#N/A</v>
      </c>
      <c r="G28" s="26" t="e">
        <v>#N/A</v>
      </c>
      <c r="H28" s="26" t="e">
        <v>#N/A</v>
      </c>
      <c r="I28" s="26" t="e">
        <v>#N/A</v>
      </c>
      <c r="J28" s="26" t="e">
        <v>#N/A</v>
      </c>
      <c r="K28" s="26" t="e">
        <v>#N/A</v>
      </c>
      <c r="L28" s="26" t="e">
        <v>#N/A</v>
      </c>
      <c r="M28" s="26" t="e">
        <v>#N/A</v>
      </c>
      <c r="N28" s="26" t="e">
        <v>#N/A</v>
      </c>
      <c r="O28" s="26" t="e">
        <v>#N/A</v>
      </c>
      <c r="P28" s="26" t="e">
        <v>#N/A</v>
      </c>
      <c r="Q28" s="26" t="e">
        <v>#N/A</v>
      </c>
      <c r="R28" s="26" t="e">
        <v>#N/A</v>
      </c>
      <c r="S28" s="26" t="e">
        <v>#N/A</v>
      </c>
      <c r="T28" s="26" t="e">
        <v>#N/A</v>
      </c>
      <c r="U28" s="26" t="e">
        <v>#N/A</v>
      </c>
      <c r="V28" s="26" t="e">
        <v>#N/A</v>
      </c>
      <c r="W28" s="26" t="e">
        <v>#N/A</v>
      </c>
      <c r="X28" s="26" t="e">
        <v>#N/A</v>
      </c>
      <c r="Y28" s="26" t="e">
        <v>#N/A</v>
      </c>
      <c r="Z28" s="26" t="e">
        <v>#N/A</v>
      </c>
      <c r="AA28" s="26" t="e">
        <v>#N/A</v>
      </c>
      <c r="AB28" s="26" t="e">
        <v>#N/A</v>
      </c>
      <c r="AC28" s="26" t="e">
        <v>#N/A</v>
      </c>
      <c r="AD28" s="26" t="e">
        <v>#N/A</v>
      </c>
      <c r="AE28" s="26" t="e">
        <v>#N/A</v>
      </c>
      <c r="AF28" s="26" t="e">
        <v>#N/A</v>
      </c>
      <c r="AG28" s="26" t="e">
        <v>#N/A</v>
      </c>
      <c r="AH28" s="26" t="e">
        <v>#N/A</v>
      </c>
      <c r="AI28" s="26" t="e">
        <v>#N/A</v>
      </c>
      <c r="AJ28" s="26" t="e">
        <v>#N/A</v>
      </c>
      <c r="AK28" s="26" t="e">
        <v>#N/A</v>
      </c>
      <c r="AL28" s="26" t="e">
        <v>#N/A</v>
      </c>
      <c r="AM28" s="26" t="e">
        <v>#N/A</v>
      </c>
      <c r="AN28" s="26" t="e">
        <v>#N/A</v>
      </c>
      <c r="AO28" s="26" t="e">
        <v>#N/A</v>
      </c>
      <c r="AP28" s="26" t="e">
        <v>#N/A</v>
      </c>
      <c r="AQ28" s="26" t="e">
        <v>#N/A</v>
      </c>
      <c r="AR28" s="26" t="e">
        <v>#N/A</v>
      </c>
      <c r="AS28" s="26" t="e">
        <v>#N/A</v>
      </c>
      <c r="AT28" s="26" t="e">
        <v>#N/A</v>
      </c>
      <c r="AU28" s="26" t="e">
        <v>#N/A</v>
      </c>
      <c r="AV28" s="26" t="e">
        <v>#N/A</v>
      </c>
      <c r="AW28" s="26" t="e">
        <v>#N/A</v>
      </c>
      <c r="AX28" s="26" t="e">
        <v>#N/A</v>
      </c>
      <c r="AY28" s="26" t="e">
        <v>#N/A</v>
      </c>
      <c r="AZ28" s="26" t="e">
        <v>#N/A</v>
      </c>
      <c r="BA28" s="26" t="e">
        <v>#N/A</v>
      </c>
      <c r="BB28" s="26" t="e">
        <v>#N/A</v>
      </c>
      <c r="BC28" s="26" t="e">
        <v>#N/A</v>
      </c>
      <c r="BD28" s="26" t="e">
        <v>#N/A</v>
      </c>
      <c r="BE28" s="26" t="e">
        <v>#N/A</v>
      </c>
      <c r="BF28" s="26" t="e">
        <v>#N/A</v>
      </c>
      <c r="BG28" s="26" t="e">
        <v>#N/A</v>
      </c>
      <c r="BH28" s="26" t="e">
        <v>#N/A</v>
      </c>
      <c r="BI28" s="26" t="e">
        <v>#N/A</v>
      </c>
      <c r="BJ28" s="26">
        <v>945.98280462496302</v>
      </c>
      <c r="BK28" s="26" t="e">
        <v>#N/A</v>
      </c>
      <c r="BL28" s="26" t="e">
        <v>#N/A</v>
      </c>
      <c r="BM28" s="26" t="e">
        <v>#N/A</v>
      </c>
      <c r="BN28" s="26" t="e">
        <v>#N/A</v>
      </c>
      <c r="BO28" s="26" t="e">
        <v>#N/A</v>
      </c>
      <c r="BP28" s="26" t="e">
        <v>#N/A</v>
      </c>
      <c r="BQ28" s="26" t="e">
        <v>#N/A</v>
      </c>
      <c r="BR28" s="26" t="e">
        <v>#N/A</v>
      </c>
      <c r="BS28" s="26" t="e">
        <v>#N/A</v>
      </c>
      <c r="BT28" s="26" t="e">
        <v>#N/A</v>
      </c>
      <c r="BU28" s="26" t="e">
        <v>#N/A</v>
      </c>
      <c r="BV28" s="26" t="e">
        <v>#N/A</v>
      </c>
      <c r="BW28" s="26" t="e">
        <v>#N/A</v>
      </c>
      <c r="BX28" s="26" t="e">
        <v>#N/A</v>
      </c>
      <c r="BY28" s="26" t="e">
        <v>#N/A</v>
      </c>
      <c r="BZ28" s="26" t="e">
        <v>#N/A</v>
      </c>
      <c r="CA28" s="26" t="e">
        <v>#N/A</v>
      </c>
      <c r="CB28" s="26" t="e">
        <v>#N/A</v>
      </c>
      <c r="CC28" s="26" t="e">
        <v>#N/A</v>
      </c>
      <c r="CD28" s="26">
        <v>1284.0203027916339</v>
      </c>
      <c r="CE28" s="26" t="e">
        <v>#N/A</v>
      </c>
      <c r="CF28" s="26" t="e">
        <v>#N/A</v>
      </c>
      <c r="CG28" s="26" t="e">
        <v>#N/A</v>
      </c>
      <c r="CH28" s="26" t="e">
        <v>#N/A</v>
      </c>
      <c r="CI28" s="26" t="e">
        <v>#N/A</v>
      </c>
      <c r="CJ28" s="26" t="e">
        <v>#N/A</v>
      </c>
      <c r="CK28" s="26" t="e">
        <v>#N/A</v>
      </c>
      <c r="CL28" s="26" t="e">
        <v>#N/A</v>
      </c>
      <c r="CM28" s="26" t="e">
        <v>#N/A</v>
      </c>
      <c r="CN28" s="26">
        <v>1536</v>
      </c>
      <c r="CO28" s="26" t="e">
        <v>#N/A</v>
      </c>
      <c r="CP28" s="26" t="e">
        <v>#N/A</v>
      </c>
      <c r="CQ28" s="26" t="e">
        <v>#N/A</v>
      </c>
      <c r="CR28" s="26" t="e">
        <v>#N/A</v>
      </c>
      <c r="CS28" s="26" t="e">
        <v>#N/A</v>
      </c>
      <c r="CT28" s="26" t="e">
        <v>#N/A</v>
      </c>
      <c r="CU28" s="26" t="e">
        <v>#N/A</v>
      </c>
      <c r="CV28" s="26" t="e">
        <v>#N/A</v>
      </c>
      <c r="CW28" s="26" t="e">
        <v>#N/A</v>
      </c>
      <c r="CX28" s="26">
        <v>1689.9864885152381</v>
      </c>
      <c r="CY28" s="26" t="e">
        <v>#N/A</v>
      </c>
      <c r="CZ28" s="26" t="e">
        <v>#N/A</v>
      </c>
      <c r="DA28" s="26">
        <v>1739.0116061400224</v>
      </c>
      <c r="DB28" s="26" t="e">
        <v>#N/A</v>
      </c>
      <c r="DC28" s="26" t="e">
        <v>#N/A</v>
      </c>
      <c r="DD28" s="26" t="e">
        <v>#N/A</v>
      </c>
      <c r="DE28" s="26" t="e">
        <v>#N/A</v>
      </c>
      <c r="DF28" s="26" t="e">
        <v>#N/A</v>
      </c>
      <c r="DG28" s="26" t="e">
        <v>#N/A</v>
      </c>
      <c r="DH28" s="26" t="e">
        <v>#N/A</v>
      </c>
      <c r="DI28" s="26" t="e">
        <v>#N/A</v>
      </c>
      <c r="DJ28" s="26" t="e">
        <v>#N/A</v>
      </c>
      <c r="DK28" s="26" t="e">
        <v>#N/A</v>
      </c>
      <c r="DL28" s="26" t="e">
        <v>#N/A</v>
      </c>
      <c r="DM28" s="26" t="e">
        <v>#N/A</v>
      </c>
      <c r="DN28" s="26" t="e">
        <v>#N/A</v>
      </c>
      <c r="DO28" s="26" t="e">
        <v>#N/A</v>
      </c>
      <c r="DP28" s="26" t="e">
        <v>#N/A</v>
      </c>
      <c r="DQ28" s="26">
        <v>2117.3232270167782</v>
      </c>
      <c r="DR28" s="26">
        <v>1994.2838224591621</v>
      </c>
      <c r="DS28" s="26">
        <v>1823.4174186951377</v>
      </c>
      <c r="DT28" s="26">
        <v>1657.6182876192031</v>
      </c>
      <c r="DU28" s="26">
        <v>1589.7175940229374</v>
      </c>
      <c r="DV28" s="26">
        <v>1593.471486967743</v>
      </c>
      <c r="DW28" s="26">
        <v>1596.7140609806006</v>
      </c>
      <c r="DX28" s="26">
        <v>1624.6416664005121</v>
      </c>
      <c r="DY28" s="26">
        <v>1915.4998477405534</v>
      </c>
      <c r="DZ28" s="26">
        <v>2182.3352360408512</v>
      </c>
      <c r="EA28" s="26" t="e">
        <v>#N/A</v>
      </c>
      <c r="EB28" s="26" t="e">
        <v>#N/A</v>
      </c>
      <c r="EC28" s="26" t="e">
        <v>#N/A</v>
      </c>
      <c r="ED28" s="26" t="e">
        <v>#N/A</v>
      </c>
      <c r="EE28" s="26" t="e">
        <v>#N/A</v>
      </c>
      <c r="EF28" s="26" t="e">
        <v>#N/A</v>
      </c>
      <c r="EG28" s="26" t="e">
        <v>#N/A</v>
      </c>
      <c r="EH28" s="26" t="e">
        <v>#N/A</v>
      </c>
      <c r="EI28" s="26" t="e">
        <v>#N/A</v>
      </c>
      <c r="EJ28" s="26" t="e">
        <v>#N/A</v>
      </c>
      <c r="EK28" s="26" t="e">
        <v>#N/A</v>
      </c>
      <c r="EL28" s="26">
        <v>2446.8926873108153</v>
      </c>
      <c r="EM28" s="26">
        <v>2510.2379889085578</v>
      </c>
      <c r="EN28" s="26">
        <v>2521.2090182814327</v>
      </c>
      <c r="EO28" s="26">
        <v>2617.6495686431499</v>
      </c>
      <c r="EP28" s="26">
        <v>2714.7738394029993</v>
      </c>
      <c r="EQ28" s="26">
        <v>2793.7802046369402</v>
      </c>
      <c r="ER28" s="26">
        <v>2863.6985186678035</v>
      </c>
      <c r="ES28" s="26">
        <v>2962.2895863971225</v>
      </c>
      <c r="ET28" s="26">
        <v>3056.9218642758501</v>
      </c>
      <c r="EU28" s="26">
        <v>3096.222511985774</v>
      </c>
      <c r="EV28" s="26">
        <v>3214.6655576367243</v>
      </c>
      <c r="EW28" s="26">
        <v>3426.2093024688102</v>
      </c>
      <c r="EX28" s="26">
        <v>3340.5333034186533</v>
      </c>
      <c r="EY28" s="26">
        <v>3502.4080223610385</v>
      </c>
      <c r="EZ28" s="26">
        <v>3621.887656346928</v>
      </c>
      <c r="FA28" s="26">
        <v>3786.83857666934</v>
      </c>
      <c r="FB28" s="26">
        <v>3991.3949032828486</v>
      </c>
      <c r="FC28" s="26">
        <v>4102.9039440043307</v>
      </c>
      <c r="FD28" s="26">
        <v>4317.4520508967225</v>
      </c>
      <c r="FE28" s="26">
        <v>4241.2674788883332</v>
      </c>
      <c r="FF28" s="26">
        <v>4427.7957790538194</v>
      </c>
      <c r="FG28" s="26">
        <v>4706.9595783641844</v>
      </c>
      <c r="FH28" s="26">
        <v>5009.7855339779971</v>
      </c>
      <c r="FI28" s="26">
        <v>5339.5450554775589</v>
      </c>
      <c r="FJ28" s="26">
        <v>5600.6080911756108</v>
      </c>
      <c r="FK28" s="26">
        <v>5807.869852216958</v>
      </c>
      <c r="FL28" s="26">
        <v>5895.404427396762</v>
      </c>
      <c r="FM28" s="26">
        <v>5949.3796169458301</v>
      </c>
      <c r="FN28" s="26">
        <v>6110.8467909279161</v>
      </c>
      <c r="FO28" s="26">
        <v>5942.0855097458343</v>
      </c>
      <c r="FP28" s="26">
        <v>5739.8780922095257</v>
      </c>
      <c r="FQ28" s="26">
        <v>5385.2411219037613</v>
      </c>
      <c r="FR28" s="26">
        <v>5288.2434001000738</v>
      </c>
      <c r="FS28" s="26">
        <v>5497.5967317168343</v>
      </c>
      <c r="FT28" s="26">
        <v>5650.4816710137693</v>
      </c>
      <c r="FU28" s="26">
        <v>5660.3989153044467</v>
      </c>
      <c r="FV28" s="26">
        <v>5796.5236151299387</v>
      </c>
      <c r="FW28" s="26">
        <v>5682.9565694571402</v>
      </c>
      <c r="FX28" s="26">
        <v>5789.1460081676087</v>
      </c>
      <c r="FY28" s="26">
        <v>5683.8096246910891</v>
      </c>
      <c r="FZ28" s="26">
        <v>5113.4057485887506</v>
      </c>
      <c r="GA28" s="26">
        <v>4738.0382468352873</v>
      </c>
      <c r="GB28" s="26">
        <v>4842.3282902182609</v>
      </c>
      <c r="GC28" s="26">
        <v>5010.6762261506947</v>
      </c>
      <c r="GD28" s="26">
        <v>5264.856748142548</v>
      </c>
      <c r="GE28" s="26">
        <v>5623.2266487168263</v>
      </c>
      <c r="GF28" s="26">
        <v>5956.1132455906427</v>
      </c>
      <c r="GG28" s="26">
        <v>6356.9962995919832</v>
      </c>
      <c r="GH28" s="26">
        <v>6705.2325138155466</v>
      </c>
      <c r="GI28" s="26">
        <v>7013.5062645835615</v>
      </c>
      <c r="GJ28" s="26">
        <v>7308.8374127041016</v>
      </c>
      <c r="GK28" s="26">
        <v>7399.6133024835826</v>
      </c>
      <c r="GL28" s="26">
        <v>7509.9720457549074</v>
      </c>
      <c r="GM28" s="26">
        <v>7804.2418263748532</v>
      </c>
      <c r="GN28" s="26">
        <v>8225.6438462542355</v>
      </c>
      <c r="GO28" s="26">
        <v>8526.7165420266792</v>
      </c>
      <c r="GP28" s="26">
        <v>9060.3624285096957</v>
      </c>
      <c r="GQ28" s="26">
        <v>9681.1274429691639</v>
      </c>
      <c r="GR28" s="26">
        <v>10160.128014309143</v>
      </c>
      <c r="GS28" s="26"/>
      <c r="GU28" s="120">
        <f t="shared" si="0"/>
        <v>2.4849452393795435E-2</v>
      </c>
      <c r="GV28" s="120">
        <f t="shared" si="1"/>
        <v>3.8881592759190786E-2</v>
      </c>
      <c r="GY28" s="2" t="s">
        <v>543</v>
      </c>
      <c r="GZ28" s="127">
        <v>6.6053264515818721E-2</v>
      </c>
      <c r="HA28" s="124">
        <v>0.15884371271465159</v>
      </c>
      <c r="HC28" s="133" t="s">
        <v>612</v>
      </c>
      <c r="HD28" s="136"/>
      <c r="HE28" s="134">
        <v>140</v>
      </c>
      <c r="HH28"/>
      <c r="HI28"/>
    </row>
    <row r="29" spans="1:217">
      <c r="A29" s="2" t="s">
        <v>441</v>
      </c>
      <c r="B29" s="17" t="e">
        <v>#N/A</v>
      </c>
      <c r="C29" s="17" t="e">
        <v>#N/A</v>
      </c>
      <c r="D29" s="17" t="e">
        <v>#N/A</v>
      </c>
      <c r="E29" s="17" t="e">
        <v>#N/A</v>
      </c>
      <c r="F29" s="26" t="e">
        <v>#N/A</v>
      </c>
      <c r="G29" s="26" t="e">
        <v>#N/A</v>
      </c>
      <c r="H29" s="26" t="e">
        <v>#N/A</v>
      </c>
      <c r="I29" s="26" t="e">
        <v>#N/A</v>
      </c>
      <c r="J29" s="26" t="e">
        <v>#N/A</v>
      </c>
      <c r="K29" s="26" t="e">
        <v>#N/A</v>
      </c>
      <c r="L29" s="26" t="e">
        <v>#N/A</v>
      </c>
      <c r="M29" s="26" t="e">
        <v>#N/A</v>
      </c>
      <c r="N29" s="26" t="e">
        <v>#N/A</v>
      </c>
      <c r="O29" s="26" t="e">
        <v>#N/A</v>
      </c>
      <c r="P29" s="26" t="e">
        <v>#N/A</v>
      </c>
      <c r="Q29" s="26" t="e">
        <v>#N/A</v>
      </c>
      <c r="R29" s="26" t="e">
        <v>#N/A</v>
      </c>
      <c r="S29" s="26" t="e">
        <v>#N/A</v>
      </c>
      <c r="T29" s="26" t="e">
        <v>#N/A</v>
      </c>
      <c r="U29" s="26" t="e">
        <v>#N/A</v>
      </c>
      <c r="V29" s="26" t="e">
        <v>#N/A</v>
      </c>
      <c r="W29" s="26" t="e">
        <v>#N/A</v>
      </c>
      <c r="X29" s="26" t="e">
        <v>#N/A</v>
      </c>
      <c r="Y29" s="26" t="e">
        <v>#N/A</v>
      </c>
      <c r="Z29" s="26" t="e">
        <v>#N/A</v>
      </c>
      <c r="AA29" s="26" t="e">
        <v>#N/A</v>
      </c>
      <c r="AB29" s="26" t="e">
        <v>#N/A</v>
      </c>
      <c r="AC29" s="26" t="e">
        <v>#N/A</v>
      </c>
      <c r="AD29" s="26" t="e">
        <v>#N/A</v>
      </c>
      <c r="AE29" s="26" t="e">
        <v>#N/A</v>
      </c>
      <c r="AF29" s="26" t="e">
        <v>#N/A</v>
      </c>
      <c r="AG29" s="26" t="e">
        <v>#N/A</v>
      </c>
      <c r="AH29" s="26" t="e">
        <v>#N/A</v>
      </c>
      <c r="AI29" s="26" t="e">
        <v>#N/A</v>
      </c>
      <c r="AJ29" s="26" t="e">
        <v>#N/A</v>
      </c>
      <c r="AK29" s="26" t="e">
        <v>#N/A</v>
      </c>
      <c r="AL29" s="26" t="e">
        <v>#N/A</v>
      </c>
      <c r="AM29" s="26" t="e">
        <v>#N/A</v>
      </c>
      <c r="AN29" s="26" t="e">
        <v>#N/A</v>
      </c>
      <c r="AO29" s="26" t="e">
        <v>#N/A</v>
      </c>
      <c r="AP29" s="26" t="e">
        <v>#N/A</v>
      </c>
      <c r="AQ29" s="26" t="e">
        <v>#N/A</v>
      </c>
      <c r="AR29" s="26" t="e">
        <v>#N/A</v>
      </c>
      <c r="AS29" s="26" t="e">
        <v>#N/A</v>
      </c>
      <c r="AT29" s="26" t="e">
        <v>#N/A</v>
      </c>
      <c r="AU29" s="26" t="e">
        <v>#N/A</v>
      </c>
      <c r="AV29" s="26" t="e">
        <v>#N/A</v>
      </c>
      <c r="AW29" s="26" t="e">
        <v>#N/A</v>
      </c>
      <c r="AX29" s="26" t="e">
        <v>#N/A</v>
      </c>
      <c r="AY29" s="26" t="e">
        <v>#N/A</v>
      </c>
      <c r="AZ29" s="26" t="e">
        <v>#N/A</v>
      </c>
      <c r="BA29" s="26" t="e">
        <v>#N/A</v>
      </c>
      <c r="BB29" s="26" t="e">
        <v>#N/A</v>
      </c>
      <c r="BC29" s="26" t="e">
        <v>#N/A</v>
      </c>
      <c r="BD29" s="26" t="e">
        <v>#N/A</v>
      </c>
      <c r="BE29" s="26" t="e">
        <v>#N/A</v>
      </c>
      <c r="BF29" s="26" t="e">
        <v>#N/A</v>
      </c>
      <c r="BG29" s="26" t="e">
        <v>#N/A</v>
      </c>
      <c r="BH29" s="26" t="e">
        <v>#N/A</v>
      </c>
      <c r="BI29" s="26" t="e">
        <v>#N/A</v>
      </c>
      <c r="BJ29" s="26">
        <v>931.0382394596362</v>
      </c>
      <c r="BK29" s="26" t="e">
        <v>#N/A</v>
      </c>
      <c r="BL29" s="26" t="e">
        <v>#N/A</v>
      </c>
      <c r="BM29" s="26" t="e">
        <v>#N/A</v>
      </c>
      <c r="BN29" s="26" t="e">
        <v>#N/A</v>
      </c>
      <c r="BO29" s="26" t="e">
        <v>#N/A</v>
      </c>
      <c r="BP29" s="26" t="e">
        <v>#N/A</v>
      </c>
      <c r="BQ29" s="26" t="e">
        <v>#N/A</v>
      </c>
      <c r="BR29" s="26" t="e">
        <v>#N/A</v>
      </c>
      <c r="BS29" s="26" t="e">
        <v>#N/A</v>
      </c>
      <c r="BT29" s="26" t="e">
        <v>#N/A</v>
      </c>
      <c r="BU29" s="26" t="e">
        <v>#N/A</v>
      </c>
      <c r="BV29" s="26" t="e">
        <v>#N/A</v>
      </c>
      <c r="BW29" s="26" t="e">
        <v>#N/A</v>
      </c>
      <c r="BX29" s="26" t="e">
        <v>#N/A</v>
      </c>
      <c r="BY29" s="26" t="e">
        <v>#N/A</v>
      </c>
      <c r="BZ29" s="26" t="e">
        <v>#N/A</v>
      </c>
      <c r="CA29" s="26" t="e">
        <v>#N/A</v>
      </c>
      <c r="CB29" s="26" t="e">
        <v>#N/A</v>
      </c>
      <c r="CC29" s="26" t="e">
        <v>#N/A</v>
      </c>
      <c r="CD29" s="26">
        <v>1246.0233297985153</v>
      </c>
      <c r="CE29" s="26" t="e">
        <v>#N/A</v>
      </c>
      <c r="CF29" s="26" t="e">
        <v>#N/A</v>
      </c>
      <c r="CG29" s="26" t="e">
        <v>#N/A</v>
      </c>
      <c r="CH29" s="26" t="e">
        <v>#N/A</v>
      </c>
      <c r="CI29" s="26" t="e">
        <v>#N/A</v>
      </c>
      <c r="CJ29" s="26" t="e">
        <v>#N/A</v>
      </c>
      <c r="CK29" s="26" t="e">
        <v>#N/A</v>
      </c>
      <c r="CL29" s="26" t="e">
        <v>#N/A</v>
      </c>
      <c r="CM29" s="26" t="e">
        <v>#N/A</v>
      </c>
      <c r="CN29" s="26">
        <v>1415</v>
      </c>
      <c r="CO29" s="26" t="e">
        <v>#N/A</v>
      </c>
      <c r="CP29" s="26" t="e">
        <v>#N/A</v>
      </c>
      <c r="CQ29" s="26" t="e">
        <v>#N/A</v>
      </c>
      <c r="CR29" s="26" t="e">
        <v>#N/A</v>
      </c>
      <c r="CS29" s="26" t="e">
        <v>#N/A</v>
      </c>
      <c r="CT29" s="26" t="e">
        <v>#N/A</v>
      </c>
      <c r="CU29" s="26" t="e">
        <v>#N/A</v>
      </c>
      <c r="CV29" s="26" t="e">
        <v>#N/A</v>
      </c>
      <c r="CW29" s="26" t="e">
        <v>#N/A</v>
      </c>
      <c r="CX29" s="26">
        <v>1660.0370807348727</v>
      </c>
      <c r="CY29" s="26" t="e">
        <v>#N/A</v>
      </c>
      <c r="CZ29" s="26" t="e">
        <v>#N/A</v>
      </c>
      <c r="DA29" s="26">
        <v>1741.0393549932146</v>
      </c>
      <c r="DB29" s="26" t="e">
        <v>#N/A</v>
      </c>
      <c r="DC29" s="26" t="e">
        <v>#N/A</v>
      </c>
      <c r="DD29" s="26" t="e">
        <v>#N/A</v>
      </c>
      <c r="DE29" s="26" t="e">
        <v>#N/A</v>
      </c>
      <c r="DF29" s="26" t="e">
        <v>#N/A</v>
      </c>
      <c r="DG29" s="26" t="e">
        <v>#N/A</v>
      </c>
      <c r="DH29" s="26" t="e">
        <v>#N/A</v>
      </c>
      <c r="DI29" s="26" t="e">
        <v>#N/A</v>
      </c>
      <c r="DJ29" s="26" t="e">
        <v>#N/A</v>
      </c>
      <c r="DK29" s="26" t="e">
        <v>#N/A</v>
      </c>
      <c r="DL29" s="26" t="e">
        <v>#N/A</v>
      </c>
      <c r="DM29" s="26" t="e">
        <v>#N/A</v>
      </c>
      <c r="DN29" s="26">
        <v>1257.5331979912476</v>
      </c>
      <c r="DO29" s="26">
        <v>1241.3207101727367</v>
      </c>
      <c r="DP29" s="26">
        <v>1224.5412296427855</v>
      </c>
      <c r="DQ29" s="26">
        <v>1152.4179029624834</v>
      </c>
      <c r="DR29" s="26">
        <v>1218.8150547175453</v>
      </c>
      <c r="DS29" s="26">
        <v>1228.8484065538621</v>
      </c>
      <c r="DT29" s="26">
        <v>1144.4894280229962</v>
      </c>
      <c r="DU29" s="26">
        <v>1184.475946479474</v>
      </c>
      <c r="DV29" s="26">
        <v>1181.9967083945785</v>
      </c>
      <c r="DW29" s="26">
        <v>1196.2104482684167</v>
      </c>
      <c r="DX29" s="26">
        <v>1194.1848079047465</v>
      </c>
      <c r="DY29" s="26">
        <v>1130.4477576547008</v>
      </c>
      <c r="DZ29" s="26">
        <v>1241.9211932583205</v>
      </c>
      <c r="EA29" s="26" t="e">
        <v>#N/A</v>
      </c>
      <c r="EB29" s="26" t="e">
        <v>#N/A</v>
      </c>
      <c r="EC29" s="26" t="e">
        <v>#N/A</v>
      </c>
      <c r="ED29" s="26" t="e">
        <v>#N/A</v>
      </c>
      <c r="EE29" s="26" t="e">
        <v>#N/A</v>
      </c>
      <c r="EF29" s="26" t="e">
        <v>#N/A</v>
      </c>
      <c r="EG29" s="26" t="e">
        <v>#N/A</v>
      </c>
      <c r="EH29" s="26" t="e">
        <v>#N/A</v>
      </c>
      <c r="EI29" s="26" t="e">
        <v>#N/A</v>
      </c>
      <c r="EJ29" s="26">
        <v>816.37480731643586</v>
      </c>
      <c r="EK29" s="26" t="e">
        <v>#N/A</v>
      </c>
      <c r="EL29" s="26">
        <v>1181.9519614863611</v>
      </c>
      <c r="EM29" s="26">
        <v>1255.7094266277938</v>
      </c>
      <c r="EN29" s="26">
        <v>1333.0727600721589</v>
      </c>
      <c r="EO29" s="26">
        <v>1411.1117706416571</v>
      </c>
      <c r="EP29" s="26">
        <v>1496.0680751173709</v>
      </c>
      <c r="EQ29" s="26">
        <v>1577.9142599315512</v>
      </c>
      <c r="ER29" s="26">
        <v>1623.3862253312859</v>
      </c>
      <c r="ES29" s="26">
        <v>1671.6839620474736</v>
      </c>
      <c r="ET29" s="26">
        <v>1723.5871525549364</v>
      </c>
      <c r="EU29" s="26">
        <v>1782.9640680287262</v>
      </c>
      <c r="EV29" s="26">
        <v>1843.7188046247886</v>
      </c>
      <c r="EW29" s="26">
        <v>1951.0439234606874</v>
      </c>
      <c r="EX29" s="26">
        <v>2007.2727317751196</v>
      </c>
      <c r="EY29" s="26">
        <v>2136.6106713088539</v>
      </c>
      <c r="EZ29" s="26">
        <v>2258.2003262898043</v>
      </c>
      <c r="FA29" s="26">
        <v>2386.1219177177018</v>
      </c>
      <c r="FB29" s="26">
        <v>2642.9232072973073</v>
      </c>
      <c r="FC29" s="26">
        <v>2743.1469035583273</v>
      </c>
      <c r="FD29" s="26">
        <v>2739.176162788779</v>
      </c>
      <c r="FE29" s="26">
        <v>2823.8737735761088</v>
      </c>
      <c r="FF29" s="26">
        <v>2852.9071426682058</v>
      </c>
      <c r="FG29" s="26">
        <v>3221.0386259413713</v>
      </c>
      <c r="FH29" s="26">
        <v>3396.2200360499137</v>
      </c>
      <c r="FI29" s="26">
        <v>3476.7089260451235</v>
      </c>
      <c r="FJ29" s="26">
        <v>3636.8658057080083</v>
      </c>
      <c r="FK29" s="26">
        <v>3761.3704414409162</v>
      </c>
      <c r="FL29" s="26">
        <v>3916.7674542304094</v>
      </c>
      <c r="FM29" s="26">
        <v>3966.3887270994874</v>
      </c>
      <c r="FN29" s="26">
        <v>4062.9512426185279</v>
      </c>
      <c r="FO29" s="26">
        <v>4148.1894920887862</v>
      </c>
      <c r="FP29" s="26">
        <v>4135.4000125773746</v>
      </c>
      <c r="FQ29" s="26">
        <v>4086.7727177435286</v>
      </c>
      <c r="FR29" s="26">
        <v>4071.9102023991641</v>
      </c>
      <c r="FS29" s="26">
        <v>4026.5871757043119</v>
      </c>
      <c r="FT29" s="26">
        <v>4177.9467476735072</v>
      </c>
      <c r="FU29" s="26">
        <v>4158.5937158307988</v>
      </c>
      <c r="FV29" s="26">
        <v>4214.955714450256</v>
      </c>
      <c r="FW29" s="26">
        <v>4110.4698857600506</v>
      </c>
      <c r="FX29" s="26">
        <v>4085.4108563693039</v>
      </c>
      <c r="FY29" s="26">
        <v>3940.6124739924012</v>
      </c>
      <c r="FZ29" s="26">
        <v>3510.7667756569867</v>
      </c>
      <c r="GA29" s="26">
        <v>3063.2882638274045</v>
      </c>
      <c r="GB29" s="26">
        <v>2797.2154221688643</v>
      </c>
      <c r="GC29" s="26">
        <v>2842.7261529290986</v>
      </c>
      <c r="GD29" s="26">
        <v>2957.4708142946652</v>
      </c>
      <c r="GE29" s="26">
        <v>3173.8659303401118</v>
      </c>
      <c r="GF29" s="26">
        <v>3307.142985979654</v>
      </c>
      <c r="GG29" s="26">
        <v>3114.3679202715612</v>
      </c>
      <c r="GH29" s="26">
        <v>2971.0190139426418</v>
      </c>
      <c r="GI29" s="26">
        <v>2939.975647544341</v>
      </c>
      <c r="GJ29" s="26">
        <v>3005.5396223942821</v>
      </c>
      <c r="GK29" s="26">
        <v>3180.237475891126</v>
      </c>
      <c r="GL29" s="26">
        <v>3342.7827541480865</v>
      </c>
      <c r="GM29" s="26">
        <v>3510.3494974107898</v>
      </c>
      <c r="GN29" s="26">
        <v>3812.9679738155414</v>
      </c>
      <c r="GO29" s="26">
        <v>3973.8509358966203</v>
      </c>
      <c r="GP29" s="26">
        <v>4337.6947313145456</v>
      </c>
      <c r="GQ29" s="26">
        <v>4564.6320874754483</v>
      </c>
      <c r="GR29" s="26">
        <v>4895.1622930011436</v>
      </c>
      <c r="GS29" s="26"/>
      <c r="GU29" s="120">
        <f t="shared" si="0"/>
        <v>2.4804007347325241E-2</v>
      </c>
      <c r="GV29" s="120">
        <f t="shared" si="1"/>
        <v>1.8638963532461972E-2</v>
      </c>
      <c r="GY29" s="5" t="s">
        <v>496</v>
      </c>
      <c r="GZ29" s="127">
        <v>5.5524428247295976E-2</v>
      </c>
      <c r="HA29" s="124">
        <v>4.6167588028216411E-2</v>
      </c>
      <c r="HF29"/>
      <c r="HG29"/>
      <c r="HH29"/>
      <c r="HI29"/>
    </row>
    <row r="30" spans="1:217">
      <c r="A30" s="2" t="s">
        <v>442</v>
      </c>
      <c r="B30" s="17" t="e">
        <v>#N/A</v>
      </c>
      <c r="C30" s="17" t="e">
        <v>#N/A</v>
      </c>
      <c r="D30" s="17" t="e">
        <v>#N/A</v>
      </c>
      <c r="E30" s="17" t="e">
        <v>#N/A</v>
      </c>
      <c r="F30" s="26" t="e">
        <v>#N/A</v>
      </c>
      <c r="G30" s="26" t="e">
        <v>#N/A</v>
      </c>
      <c r="H30" s="26" t="e">
        <v>#N/A</v>
      </c>
      <c r="I30" s="26" t="e">
        <v>#N/A</v>
      </c>
      <c r="J30" s="26" t="e">
        <v>#N/A</v>
      </c>
      <c r="K30" s="26" t="e">
        <v>#N/A</v>
      </c>
      <c r="L30" s="26" t="e">
        <v>#N/A</v>
      </c>
      <c r="M30" s="26" t="e">
        <v>#N/A</v>
      </c>
      <c r="N30" s="26" t="e">
        <v>#N/A</v>
      </c>
      <c r="O30" s="26" t="e">
        <v>#N/A</v>
      </c>
      <c r="P30" s="26" t="e">
        <v>#N/A</v>
      </c>
      <c r="Q30" s="26" t="e">
        <v>#N/A</v>
      </c>
      <c r="R30" s="26" t="e">
        <v>#N/A</v>
      </c>
      <c r="S30" s="26" t="e">
        <v>#N/A</v>
      </c>
      <c r="T30" s="26" t="e">
        <v>#N/A</v>
      </c>
      <c r="U30" s="26" t="e">
        <v>#N/A</v>
      </c>
      <c r="V30" s="26" t="e">
        <v>#N/A</v>
      </c>
      <c r="W30" s="26" t="e">
        <v>#N/A</v>
      </c>
      <c r="X30" s="26" t="e">
        <v>#N/A</v>
      </c>
      <c r="Y30" s="26" t="e">
        <v>#N/A</v>
      </c>
      <c r="Z30" s="26" t="e">
        <v>#N/A</v>
      </c>
      <c r="AA30" s="26" t="e">
        <v>#N/A</v>
      </c>
      <c r="AB30" s="26" t="e">
        <v>#N/A</v>
      </c>
      <c r="AC30" s="26" t="e">
        <v>#N/A</v>
      </c>
      <c r="AD30" s="26" t="e">
        <v>#N/A</v>
      </c>
      <c r="AE30" s="26" t="e">
        <v>#N/A</v>
      </c>
      <c r="AF30" s="26" t="e">
        <v>#N/A</v>
      </c>
      <c r="AG30" s="26" t="e">
        <v>#N/A</v>
      </c>
      <c r="AH30" s="26" t="e">
        <v>#N/A</v>
      </c>
      <c r="AI30" s="26" t="e">
        <v>#N/A</v>
      </c>
      <c r="AJ30" s="26" t="e">
        <v>#N/A</v>
      </c>
      <c r="AK30" s="26" t="e">
        <v>#N/A</v>
      </c>
      <c r="AL30" s="26" t="e">
        <v>#N/A</v>
      </c>
      <c r="AM30" s="26" t="e">
        <v>#N/A</v>
      </c>
      <c r="AN30" s="26" t="e">
        <v>#N/A</v>
      </c>
      <c r="AO30" s="26" t="e">
        <v>#N/A</v>
      </c>
      <c r="AP30" s="26" t="e">
        <v>#N/A</v>
      </c>
      <c r="AQ30" s="26" t="e">
        <v>#N/A</v>
      </c>
      <c r="AR30" s="26" t="e">
        <v>#N/A</v>
      </c>
      <c r="AS30" s="26" t="e">
        <v>#N/A</v>
      </c>
      <c r="AT30" s="26" t="e">
        <v>#N/A</v>
      </c>
      <c r="AU30" s="26" t="e">
        <v>#N/A</v>
      </c>
      <c r="AV30" s="26" t="e">
        <v>#N/A</v>
      </c>
      <c r="AW30" s="26" t="e">
        <v>#N/A</v>
      </c>
      <c r="AX30" s="26" t="e">
        <v>#N/A</v>
      </c>
      <c r="AY30" s="26" t="e">
        <v>#N/A</v>
      </c>
      <c r="AZ30" s="26" t="e">
        <v>#N/A</v>
      </c>
      <c r="BA30" s="26" t="e">
        <v>#N/A</v>
      </c>
      <c r="BB30" s="26" t="e">
        <v>#N/A</v>
      </c>
      <c r="BC30" s="26" t="e">
        <v>#N/A</v>
      </c>
      <c r="BD30" s="26" t="e">
        <v>#N/A</v>
      </c>
      <c r="BE30" s="26" t="e">
        <v>#N/A</v>
      </c>
      <c r="BF30" s="26" t="e">
        <v>#N/A</v>
      </c>
      <c r="BG30" s="26" t="e">
        <v>#N/A</v>
      </c>
      <c r="BH30" s="26" t="e">
        <v>#N/A</v>
      </c>
      <c r="BI30" s="26" t="e">
        <v>#N/A</v>
      </c>
      <c r="BJ30" s="26">
        <v>599.00630150266602</v>
      </c>
      <c r="BK30" s="26" t="e">
        <v>#N/A</v>
      </c>
      <c r="BL30" s="26" t="e">
        <v>#N/A</v>
      </c>
      <c r="BM30" s="26" t="e">
        <v>#N/A</v>
      </c>
      <c r="BN30" s="26" t="e">
        <v>#N/A</v>
      </c>
      <c r="BO30" s="26" t="e">
        <v>#N/A</v>
      </c>
      <c r="BP30" s="26" t="e">
        <v>#N/A</v>
      </c>
      <c r="BQ30" s="26" t="e">
        <v>#N/A</v>
      </c>
      <c r="BR30" s="26" t="e">
        <v>#N/A</v>
      </c>
      <c r="BS30" s="26" t="e">
        <v>#N/A</v>
      </c>
      <c r="BT30" s="26" t="e">
        <v>#N/A</v>
      </c>
      <c r="BU30" s="26" t="e">
        <v>#N/A</v>
      </c>
      <c r="BV30" s="26" t="e">
        <v>#N/A</v>
      </c>
      <c r="BW30" s="26" t="e">
        <v>#N/A</v>
      </c>
      <c r="BX30" s="26" t="e">
        <v>#N/A</v>
      </c>
      <c r="BY30" s="26" t="e">
        <v>#N/A</v>
      </c>
      <c r="BZ30" s="26" t="e">
        <v>#N/A</v>
      </c>
      <c r="CA30" s="26" t="e">
        <v>#N/A</v>
      </c>
      <c r="CB30" s="26" t="e">
        <v>#N/A</v>
      </c>
      <c r="CC30" s="26" t="e">
        <v>#N/A</v>
      </c>
      <c r="CD30" s="26">
        <v>843.03405572755423</v>
      </c>
      <c r="CE30" s="26" t="e">
        <v>#N/A</v>
      </c>
      <c r="CF30" s="26" t="e">
        <v>#N/A</v>
      </c>
      <c r="CG30" s="26" t="e">
        <v>#N/A</v>
      </c>
      <c r="CH30" s="26" t="e">
        <v>#N/A</v>
      </c>
      <c r="CI30" s="26" t="e">
        <v>#N/A</v>
      </c>
      <c r="CJ30" s="26" t="e">
        <v>#N/A</v>
      </c>
      <c r="CK30" s="26" t="e">
        <v>#N/A</v>
      </c>
      <c r="CL30" s="26" t="e">
        <v>#N/A</v>
      </c>
      <c r="CM30" s="26" t="e">
        <v>#N/A</v>
      </c>
      <c r="CN30" s="26">
        <v>902.00465366028277</v>
      </c>
      <c r="CO30" s="26" t="e">
        <v>#N/A</v>
      </c>
      <c r="CP30" s="26" t="e">
        <v>#N/A</v>
      </c>
      <c r="CQ30" s="26" t="e">
        <v>#N/A</v>
      </c>
      <c r="CR30" s="26" t="e">
        <v>#N/A</v>
      </c>
      <c r="CS30" s="26" t="e">
        <v>#N/A</v>
      </c>
      <c r="CT30" s="26" t="e">
        <v>#N/A</v>
      </c>
      <c r="CU30" s="26" t="e">
        <v>#N/A</v>
      </c>
      <c r="CV30" s="26" t="e">
        <v>#N/A</v>
      </c>
      <c r="CW30" s="26" t="e">
        <v>#N/A</v>
      </c>
      <c r="CX30" s="26">
        <v>1056.9261415874962</v>
      </c>
      <c r="CY30" s="26" t="e">
        <v>#N/A</v>
      </c>
      <c r="CZ30" s="26" t="e">
        <v>#N/A</v>
      </c>
      <c r="DA30" s="26">
        <v>1056.9536423841059</v>
      </c>
      <c r="DB30" s="26" t="e">
        <v>#N/A</v>
      </c>
      <c r="DC30" s="26" t="e">
        <v>#N/A</v>
      </c>
      <c r="DD30" s="26" t="e">
        <v>#N/A</v>
      </c>
      <c r="DE30" s="26" t="e">
        <v>#N/A</v>
      </c>
      <c r="DF30" s="26" t="e">
        <v>#N/A</v>
      </c>
      <c r="DG30" s="26" t="e">
        <v>#N/A</v>
      </c>
      <c r="DH30" s="26">
        <v>1031.2349058122686</v>
      </c>
      <c r="DI30" s="26">
        <v>1041.4055683350521</v>
      </c>
      <c r="DJ30" s="26">
        <v>1056.7364801500469</v>
      </c>
      <c r="DK30" s="26">
        <v>1096.0190960190962</v>
      </c>
      <c r="DL30" s="26">
        <v>1158.1183611532626</v>
      </c>
      <c r="DM30" s="26">
        <v>1197.8621617581102</v>
      </c>
      <c r="DN30" s="26">
        <v>1263.3672116659302</v>
      </c>
      <c r="DO30" s="26">
        <v>1225.2539912917271</v>
      </c>
      <c r="DP30" s="26">
        <v>1314.2428142428141</v>
      </c>
      <c r="DQ30" s="26">
        <v>1364.1679582922361</v>
      </c>
      <c r="DR30" s="26">
        <v>1318.4563059623795</v>
      </c>
      <c r="DS30" s="26">
        <v>1260.774387741141</v>
      </c>
      <c r="DT30" s="26">
        <v>1127.7414130508132</v>
      </c>
      <c r="DU30" s="26">
        <v>1146.8512847823195</v>
      </c>
      <c r="DV30" s="26">
        <v>1173.2335172051485</v>
      </c>
      <c r="DW30" s="26">
        <v>1139.7111211866054</v>
      </c>
      <c r="DX30" s="26">
        <v>1270.0785892275255</v>
      </c>
      <c r="DY30" s="26">
        <v>1273.455233291299</v>
      </c>
      <c r="DZ30" s="26">
        <v>1356.441183785128</v>
      </c>
      <c r="EA30" s="26">
        <v>1411.7755289788411</v>
      </c>
      <c r="EB30" s="26" t="e">
        <v>#N/A</v>
      </c>
      <c r="EC30" s="26" t="e">
        <v>#N/A</v>
      </c>
      <c r="ED30" s="26" t="e">
        <v>#N/A</v>
      </c>
      <c r="EE30" s="26" t="e">
        <v>#N/A</v>
      </c>
      <c r="EF30" s="26" t="e">
        <v>#N/A</v>
      </c>
      <c r="EG30" s="26" t="e">
        <v>#N/A</v>
      </c>
      <c r="EH30" s="26" t="e">
        <v>#N/A</v>
      </c>
      <c r="EI30" s="26">
        <v>1315.4655039753782</v>
      </c>
      <c r="EJ30" s="26">
        <v>1548.4605171650755</v>
      </c>
      <c r="EK30" s="26">
        <v>1678.3665835411473</v>
      </c>
      <c r="EL30" s="26">
        <v>1550.9826246572377</v>
      </c>
      <c r="EM30" s="26">
        <v>1591.1542453024874</v>
      </c>
      <c r="EN30" s="26">
        <v>1448.3830064384183</v>
      </c>
      <c r="EO30" s="26">
        <v>1642.7445885818688</v>
      </c>
      <c r="EP30" s="26">
        <v>1711.9545084279343</v>
      </c>
      <c r="EQ30" s="26">
        <v>1797.3282151022106</v>
      </c>
      <c r="ER30" s="26">
        <v>1741.8058882186308</v>
      </c>
      <c r="ES30" s="26">
        <v>2014.4099085839118</v>
      </c>
      <c r="ET30" s="26">
        <v>2079.9356514403416</v>
      </c>
      <c r="EU30" s="26">
        <v>2313.7449318975741</v>
      </c>
      <c r="EV30" s="26">
        <v>2437.03635891883</v>
      </c>
      <c r="EW30" s="26">
        <v>2521.5378101042065</v>
      </c>
      <c r="EX30" s="26">
        <v>2543.5976922224904</v>
      </c>
      <c r="EY30" s="26">
        <v>2781.24614421966</v>
      </c>
      <c r="EZ30" s="26">
        <v>3019.2034353644708</v>
      </c>
      <c r="FA30" s="26">
        <v>3070.5841632674114</v>
      </c>
      <c r="FB30" s="26">
        <v>3205.0575107892992</v>
      </c>
      <c r="FC30" s="26">
        <v>3231.9373914670505</v>
      </c>
      <c r="FD30" s="26">
        <v>3272.4373976026918</v>
      </c>
      <c r="FE30" s="26">
        <v>3609.8251944559574</v>
      </c>
      <c r="FF30" s="26">
        <v>3754.519676373533</v>
      </c>
      <c r="FG30" s="26">
        <v>4150.8519618975351</v>
      </c>
      <c r="FH30" s="26">
        <v>4255.2439754614506</v>
      </c>
      <c r="FI30" s="26">
        <v>4360.5371312295647</v>
      </c>
      <c r="FJ30" s="26">
        <v>4879.3511146492738</v>
      </c>
      <c r="FK30" s="26">
        <v>4836.4576832390894</v>
      </c>
      <c r="FL30" s="26">
        <v>4939.1865995482849</v>
      </c>
      <c r="FM30" s="26">
        <v>5249.5306664901736</v>
      </c>
      <c r="FN30" s="26">
        <v>5491.2231130501932</v>
      </c>
      <c r="FO30" s="26">
        <v>5818.5830398537983</v>
      </c>
      <c r="FP30" s="26">
        <v>6063.2935506305057</v>
      </c>
      <c r="FQ30" s="26">
        <v>6134.1836553041603</v>
      </c>
      <c r="FR30" s="26">
        <v>6139.4068556455159</v>
      </c>
      <c r="FS30" s="26">
        <v>6157.4954872390499</v>
      </c>
      <c r="FT30" s="26">
        <v>6278.9309764943482</v>
      </c>
      <c r="FU30" s="26">
        <v>6296.5514241075116</v>
      </c>
      <c r="FV30" s="26">
        <v>6521.6684382243639</v>
      </c>
      <c r="FW30" s="26">
        <v>6418.3640942440561</v>
      </c>
      <c r="FX30" s="26">
        <v>6300.1728061622352</v>
      </c>
      <c r="FY30" s="26">
        <v>6193.1529806312728</v>
      </c>
      <c r="FZ30" s="26">
        <v>5646.2026416405979</v>
      </c>
      <c r="GA30" s="26">
        <v>4879.8913711737459</v>
      </c>
      <c r="GB30" s="26">
        <v>3990.0210017463442</v>
      </c>
      <c r="GC30" s="26">
        <v>3364.8596812233309</v>
      </c>
      <c r="GD30" s="26">
        <v>3506.6110303351356</v>
      </c>
      <c r="GE30" s="26">
        <v>3695.2921267167408</v>
      </c>
      <c r="GF30" s="26">
        <v>4059.0405878340603</v>
      </c>
      <c r="GG30" s="26">
        <v>4466.778769389528</v>
      </c>
      <c r="GH30" s="26">
        <v>4683.0604738095708</v>
      </c>
      <c r="GI30" s="26">
        <v>4608.6992175358082</v>
      </c>
      <c r="GJ30" s="26">
        <v>4825.5515981709086</v>
      </c>
      <c r="GK30" s="26">
        <v>4988.7955009644002</v>
      </c>
      <c r="GL30" s="26">
        <v>5156.6771867263569</v>
      </c>
      <c r="GM30" s="26">
        <v>5306.1797752808989</v>
      </c>
      <c r="GN30" s="26">
        <v>5568.3755080634583</v>
      </c>
      <c r="GO30" s="26">
        <v>5807.8079386519103</v>
      </c>
      <c r="GP30" s="26">
        <v>6123.260869565217</v>
      </c>
      <c r="GQ30" s="26">
        <v>6428.9560535000865</v>
      </c>
      <c r="GR30" s="26">
        <v>6685.9970483548923</v>
      </c>
      <c r="GS30" s="26"/>
      <c r="GU30" s="120">
        <f t="shared" si="0"/>
        <v>2.5511834874262007E-2</v>
      </c>
      <c r="GV30" s="120">
        <f t="shared" si="1"/>
        <v>9.4349043951145184E-3</v>
      </c>
      <c r="GY30" s="5" t="s">
        <v>498</v>
      </c>
      <c r="GZ30" s="124">
        <v>5.5429688437701463E-2</v>
      </c>
      <c r="HA30" s="124">
        <v>4.2233670340078744E-2</v>
      </c>
      <c r="HF30"/>
      <c r="HG30"/>
      <c r="HH30"/>
      <c r="HI30"/>
    </row>
    <row r="31" spans="1:217">
      <c r="A31" s="5" t="s">
        <v>443</v>
      </c>
      <c r="B31" s="17" t="e">
        <v>#N/A</v>
      </c>
      <c r="C31" s="17" t="e">
        <v>#N/A</v>
      </c>
      <c r="D31" s="17" t="e">
        <v>#N/A</v>
      </c>
      <c r="E31" s="17" t="e">
        <v>#N/A</v>
      </c>
      <c r="F31" s="26" t="e">
        <v>#N/A</v>
      </c>
      <c r="G31" s="26" t="e">
        <v>#N/A</v>
      </c>
      <c r="H31" s="26" t="e">
        <v>#N/A</v>
      </c>
      <c r="I31" s="26" t="e">
        <v>#N/A</v>
      </c>
      <c r="J31" s="26" t="e">
        <v>#N/A</v>
      </c>
      <c r="K31" s="26" t="e">
        <v>#N/A</v>
      </c>
      <c r="L31" s="26" t="e">
        <v>#N/A</v>
      </c>
      <c r="M31" s="26" t="e">
        <v>#N/A</v>
      </c>
      <c r="N31" s="26" t="e">
        <v>#N/A</v>
      </c>
      <c r="O31" s="26" t="e">
        <v>#N/A</v>
      </c>
      <c r="P31" s="26" t="e">
        <v>#N/A</v>
      </c>
      <c r="Q31" s="26" t="e">
        <v>#N/A</v>
      </c>
      <c r="R31" s="26" t="e">
        <v>#N/A</v>
      </c>
      <c r="S31" s="26" t="e">
        <v>#N/A</v>
      </c>
      <c r="T31" s="26" t="e">
        <v>#N/A</v>
      </c>
      <c r="U31" s="26" t="e">
        <v>#N/A</v>
      </c>
      <c r="V31" s="26" t="e">
        <v>#N/A</v>
      </c>
      <c r="W31" s="26" t="e">
        <v>#N/A</v>
      </c>
      <c r="X31" s="26" t="e">
        <v>#N/A</v>
      </c>
      <c r="Y31" s="26" t="e">
        <v>#N/A</v>
      </c>
      <c r="Z31" s="26" t="e">
        <v>#N/A</v>
      </c>
      <c r="AA31" s="26" t="e">
        <v>#N/A</v>
      </c>
      <c r="AB31" s="26" t="e">
        <v>#N/A</v>
      </c>
      <c r="AC31" s="26" t="e">
        <v>#N/A</v>
      </c>
      <c r="AD31" s="26" t="e">
        <v>#N/A</v>
      </c>
      <c r="AE31" s="26" t="e">
        <v>#N/A</v>
      </c>
      <c r="AF31" s="26" t="e">
        <v>#N/A</v>
      </c>
      <c r="AG31" s="26" t="e">
        <v>#N/A</v>
      </c>
      <c r="AH31" s="26" t="e">
        <v>#N/A</v>
      </c>
      <c r="AI31" s="26" t="e">
        <v>#N/A</v>
      </c>
      <c r="AJ31" s="26" t="e">
        <v>#N/A</v>
      </c>
      <c r="AK31" s="26" t="e">
        <v>#N/A</v>
      </c>
      <c r="AL31" s="26" t="e">
        <v>#N/A</v>
      </c>
      <c r="AM31" s="26" t="e">
        <v>#N/A</v>
      </c>
      <c r="AN31" s="26" t="e">
        <v>#N/A</v>
      </c>
      <c r="AO31" s="26" t="e">
        <v>#N/A</v>
      </c>
      <c r="AP31" s="26" t="e">
        <v>#N/A</v>
      </c>
      <c r="AQ31" s="26" t="e">
        <v>#N/A</v>
      </c>
      <c r="AR31" s="26" t="e">
        <v>#N/A</v>
      </c>
      <c r="AS31" s="26" t="e">
        <v>#N/A</v>
      </c>
      <c r="AT31" s="26" t="e">
        <v>#N/A</v>
      </c>
      <c r="AU31" s="26" t="e">
        <v>#N/A</v>
      </c>
      <c r="AV31" s="26" t="e">
        <v>#N/A</v>
      </c>
      <c r="AW31" s="26" t="e">
        <v>#N/A</v>
      </c>
      <c r="AX31" s="26" t="e">
        <v>#N/A</v>
      </c>
      <c r="AY31" s="26" t="e">
        <v>#N/A</v>
      </c>
      <c r="AZ31" s="26" t="e">
        <v>#N/A</v>
      </c>
      <c r="BA31" s="26" t="e">
        <v>#N/A</v>
      </c>
      <c r="BB31" s="26" t="e">
        <v>#N/A</v>
      </c>
      <c r="BC31" s="26" t="e">
        <v>#N/A</v>
      </c>
      <c r="BD31" s="26" t="e">
        <v>#N/A</v>
      </c>
      <c r="BE31" s="26" t="e">
        <v>#N/A</v>
      </c>
      <c r="BF31" s="26" t="e">
        <v>#N/A</v>
      </c>
      <c r="BG31" s="26" t="e">
        <v>#N/A</v>
      </c>
      <c r="BH31" s="26" t="e">
        <v>#N/A</v>
      </c>
      <c r="BI31" s="26" t="e">
        <v>#N/A</v>
      </c>
      <c r="BJ31" s="26" t="e">
        <v>#N/A</v>
      </c>
      <c r="BK31" s="26" t="e">
        <v>#N/A</v>
      </c>
      <c r="BL31" s="26" t="e">
        <v>#N/A</v>
      </c>
      <c r="BM31" s="26" t="e">
        <v>#N/A</v>
      </c>
      <c r="BN31" s="26" t="e">
        <v>#N/A</v>
      </c>
      <c r="BO31" s="26" t="e">
        <v>#N/A</v>
      </c>
      <c r="BP31" s="26" t="e">
        <v>#N/A</v>
      </c>
      <c r="BQ31" s="26" t="e">
        <v>#N/A</v>
      </c>
      <c r="BR31" s="26" t="e">
        <v>#N/A</v>
      </c>
      <c r="BS31" s="26" t="e">
        <v>#N/A</v>
      </c>
      <c r="BT31" s="26" t="e">
        <v>#N/A</v>
      </c>
      <c r="BU31" s="26" t="e">
        <v>#N/A</v>
      </c>
      <c r="BV31" s="26" t="e">
        <v>#N/A</v>
      </c>
      <c r="BW31" s="26" t="e">
        <v>#N/A</v>
      </c>
      <c r="BX31" s="26" t="e">
        <v>#N/A</v>
      </c>
      <c r="BY31" s="26" t="e">
        <v>#N/A</v>
      </c>
      <c r="BZ31" s="26" t="e">
        <v>#N/A</v>
      </c>
      <c r="CA31" s="26" t="e">
        <v>#N/A</v>
      </c>
      <c r="CB31" s="26" t="e">
        <v>#N/A</v>
      </c>
      <c r="CC31" s="26" t="e">
        <v>#N/A</v>
      </c>
      <c r="CD31" s="26" t="e">
        <v>#N/A</v>
      </c>
      <c r="CE31" s="26" t="e">
        <v>#N/A</v>
      </c>
      <c r="CF31" s="26" t="e">
        <v>#N/A</v>
      </c>
      <c r="CG31" s="26" t="e">
        <v>#N/A</v>
      </c>
      <c r="CH31" s="26" t="e">
        <v>#N/A</v>
      </c>
      <c r="CI31" s="26" t="e">
        <v>#N/A</v>
      </c>
      <c r="CJ31" s="26" t="e">
        <v>#N/A</v>
      </c>
      <c r="CK31" s="26" t="e">
        <v>#N/A</v>
      </c>
      <c r="CL31" s="26" t="e">
        <v>#N/A</v>
      </c>
      <c r="CM31" s="26" t="e">
        <v>#N/A</v>
      </c>
      <c r="CN31" s="26" t="e">
        <v>#N/A</v>
      </c>
      <c r="CO31" s="26" t="e">
        <v>#N/A</v>
      </c>
      <c r="CP31" s="26" t="e">
        <v>#N/A</v>
      </c>
      <c r="CQ31" s="26" t="e">
        <v>#N/A</v>
      </c>
      <c r="CR31" s="26" t="e">
        <v>#N/A</v>
      </c>
      <c r="CS31" s="26" t="e">
        <v>#N/A</v>
      </c>
      <c r="CT31" s="26" t="e">
        <v>#N/A</v>
      </c>
      <c r="CU31" s="26" t="e">
        <v>#N/A</v>
      </c>
      <c r="CV31" s="26" t="e">
        <v>#N/A</v>
      </c>
      <c r="CW31" s="26" t="e">
        <v>#N/A</v>
      </c>
      <c r="CX31" s="26" t="e">
        <v>#N/A</v>
      </c>
      <c r="CY31" s="26" t="e">
        <v>#N/A</v>
      </c>
      <c r="CZ31" s="26" t="e">
        <v>#N/A</v>
      </c>
      <c r="DA31" s="26" t="e">
        <v>#N/A</v>
      </c>
      <c r="DB31" s="26" t="e">
        <v>#N/A</v>
      </c>
      <c r="DC31" s="26" t="e">
        <v>#N/A</v>
      </c>
      <c r="DD31" s="26" t="e">
        <v>#N/A</v>
      </c>
      <c r="DE31" s="26" t="e">
        <v>#N/A</v>
      </c>
      <c r="DF31" s="26" t="e">
        <v>#N/A</v>
      </c>
      <c r="DG31" s="26" t="e">
        <v>#N/A</v>
      </c>
      <c r="DH31" s="26" t="e">
        <v>#N/A</v>
      </c>
      <c r="DI31" s="26" t="e">
        <v>#N/A</v>
      </c>
      <c r="DJ31" s="26" t="e">
        <v>#N/A</v>
      </c>
      <c r="DK31" s="26" t="e">
        <v>#N/A</v>
      </c>
      <c r="DL31" s="26" t="e">
        <v>#N/A</v>
      </c>
      <c r="DM31" s="26" t="e">
        <v>#N/A</v>
      </c>
      <c r="DN31" s="26" t="e">
        <v>#N/A</v>
      </c>
      <c r="DO31" s="26" t="e">
        <v>#N/A</v>
      </c>
      <c r="DP31" s="26" t="e">
        <v>#N/A</v>
      </c>
      <c r="DQ31" s="26" t="e">
        <v>#N/A</v>
      </c>
      <c r="DR31" s="26" t="e">
        <v>#N/A</v>
      </c>
      <c r="DS31" s="26" t="e">
        <v>#N/A</v>
      </c>
      <c r="DT31" s="26" t="e">
        <v>#N/A</v>
      </c>
      <c r="DU31" s="26" t="e">
        <v>#N/A</v>
      </c>
      <c r="DV31" s="26" t="e">
        <v>#N/A</v>
      </c>
      <c r="DW31" s="26" t="e">
        <v>#N/A</v>
      </c>
      <c r="DX31" s="26" t="e">
        <v>#N/A</v>
      </c>
      <c r="DY31" s="26" t="e">
        <v>#N/A</v>
      </c>
      <c r="DZ31" s="26" t="e">
        <v>#N/A</v>
      </c>
      <c r="EA31" s="26" t="e">
        <v>#N/A</v>
      </c>
      <c r="EB31" s="26" t="e">
        <v>#N/A</v>
      </c>
      <c r="EC31" s="26" t="e">
        <v>#N/A</v>
      </c>
      <c r="ED31" s="26" t="e">
        <v>#N/A</v>
      </c>
      <c r="EE31" s="26" t="e">
        <v>#N/A</v>
      </c>
      <c r="EF31" s="26" t="e">
        <v>#N/A</v>
      </c>
      <c r="EG31" s="26" t="e">
        <v>#N/A</v>
      </c>
      <c r="EH31" s="26" t="e">
        <v>#N/A</v>
      </c>
      <c r="EI31" s="26" t="e">
        <v>#N/A</v>
      </c>
      <c r="EJ31" s="26" t="e">
        <v>#N/A</v>
      </c>
      <c r="EK31" s="26" t="e">
        <v>#N/A</v>
      </c>
      <c r="EL31" s="26" t="e">
        <v>#N/A</v>
      </c>
      <c r="EM31" s="26" t="e">
        <v>#N/A</v>
      </c>
      <c r="EN31" s="26" t="e">
        <v>#N/A</v>
      </c>
      <c r="EO31" s="26" t="e">
        <v>#N/A</v>
      </c>
      <c r="EP31" s="26" t="e">
        <v>#N/A</v>
      </c>
      <c r="EQ31" s="26" t="e">
        <v>#N/A</v>
      </c>
      <c r="ER31" s="26" t="e">
        <v>#N/A</v>
      </c>
      <c r="ES31" s="26" t="e">
        <v>#N/A</v>
      </c>
      <c r="ET31" s="26" t="e">
        <v>#N/A</v>
      </c>
      <c r="EU31" s="26" t="e">
        <v>#N/A</v>
      </c>
      <c r="EV31" s="26" t="e">
        <v>#N/A</v>
      </c>
      <c r="EW31" s="26" t="e">
        <v>#N/A</v>
      </c>
      <c r="EX31" s="26" t="e">
        <v>#N/A</v>
      </c>
      <c r="EY31" s="26" t="e">
        <v>#N/A</v>
      </c>
      <c r="EZ31" s="26" t="e">
        <v>#N/A</v>
      </c>
      <c r="FA31" s="26" t="e">
        <v>#N/A</v>
      </c>
      <c r="FB31" s="26" t="e">
        <v>#N/A</v>
      </c>
      <c r="FC31" s="26" t="e">
        <v>#N/A</v>
      </c>
      <c r="FD31" s="26" t="e">
        <v>#N/A</v>
      </c>
      <c r="FE31" s="26" t="e">
        <v>#N/A</v>
      </c>
      <c r="FF31" s="26" t="e">
        <v>#N/A</v>
      </c>
      <c r="FG31" s="26" t="e">
        <v>#N/A</v>
      </c>
      <c r="FH31" s="26" t="e">
        <v>#N/A</v>
      </c>
      <c r="FI31" s="26" t="e">
        <v>#N/A</v>
      </c>
      <c r="FJ31" s="26" t="e">
        <v>#N/A</v>
      </c>
      <c r="FK31" s="26" t="e">
        <v>#N/A</v>
      </c>
      <c r="FL31" s="26" t="e">
        <v>#N/A</v>
      </c>
      <c r="FM31" s="26" t="e">
        <v>#N/A</v>
      </c>
      <c r="FN31" s="26" t="e">
        <v>#N/A</v>
      </c>
      <c r="FO31" s="26" t="e">
        <v>#N/A</v>
      </c>
      <c r="FP31" s="26" t="e">
        <v>#N/A</v>
      </c>
      <c r="FQ31" s="26" t="e">
        <v>#N/A</v>
      </c>
      <c r="FR31" s="26" t="e">
        <v>#N/A</v>
      </c>
      <c r="FS31" s="26" t="e">
        <v>#N/A</v>
      </c>
      <c r="FT31" s="26" t="e">
        <v>#N/A</v>
      </c>
      <c r="FU31" s="26" t="e">
        <v>#N/A</v>
      </c>
      <c r="FV31" s="26" t="e">
        <v>#N/A</v>
      </c>
      <c r="FW31" s="26" t="e">
        <v>#N/A</v>
      </c>
      <c r="FX31" s="26" t="e">
        <v>#N/A</v>
      </c>
      <c r="FY31" s="26" t="e">
        <v>#N/A</v>
      </c>
      <c r="FZ31" s="26">
        <v>3736.7366195215445</v>
      </c>
      <c r="GA31" s="26">
        <v>3283.5843705878942</v>
      </c>
      <c r="GB31" s="26">
        <v>2475.3213864713289</v>
      </c>
      <c r="GC31" s="26">
        <v>1842.4704223699725</v>
      </c>
      <c r="GD31" s="26">
        <v>1977.2876126524213</v>
      </c>
      <c r="GE31" s="26">
        <v>2138.8745092964064</v>
      </c>
      <c r="GF31" s="26">
        <v>3389.9689482734489</v>
      </c>
      <c r="GG31" s="26">
        <v>4632.6168771832536</v>
      </c>
      <c r="GH31" s="26">
        <v>5103.6807456607903</v>
      </c>
      <c r="GI31" s="26">
        <v>5389.3670409516844</v>
      </c>
      <c r="GJ31" s="26">
        <v>5572.2819598924716</v>
      </c>
      <c r="GK31" s="26">
        <v>5715.6242408088601</v>
      </c>
      <c r="GL31" s="26">
        <v>5850.0890070396063</v>
      </c>
      <c r="GM31" s="26">
        <v>5926.6460918329885</v>
      </c>
      <c r="GN31" s="26">
        <v>6140.0163982298373</v>
      </c>
      <c r="GO31" s="26">
        <v>6257.3157756223127</v>
      </c>
      <c r="GP31" s="26">
        <v>6587.0544763964072</v>
      </c>
      <c r="GQ31" s="26">
        <v>6952.9049483348481</v>
      </c>
      <c r="GR31" s="26">
        <v>7274.2363805494615</v>
      </c>
      <c r="GS31" s="26"/>
      <c r="GU31" s="120" t="e">
        <f t="shared" si="0"/>
        <v>#N/A</v>
      </c>
      <c r="GV31" s="120">
        <f t="shared" si="1"/>
        <v>3.7700294733015616E-2</v>
      </c>
      <c r="GY31" s="5" t="s">
        <v>491</v>
      </c>
      <c r="GZ31" s="127">
        <v>4.7809655986109423E-2</v>
      </c>
      <c r="HA31" s="124">
        <v>7.3662545495321696E-2</v>
      </c>
      <c r="HF31"/>
      <c r="HG31"/>
      <c r="HH31"/>
      <c r="HI31"/>
    </row>
    <row r="32" spans="1:217">
      <c r="A32" s="5" t="s">
        <v>444</v>
      </c>
      <c r="B32" s="17" t="e">
        <v>#N/A</v>
      </c>
      <c r="C32" s="17" t="e">
        <v>#N/A</v>
      </c>
      <c r="D32" s="17" t="e">
        <v>#N/A</v>
      </c>
      <c r="E32" s="17" t="e">
        <v>#N/A</v>
      </c>
      <c r="F32" s="26" t="e">
        <v>#N/A</v>
      </c>
      <c r="G32" s="26" t="e">
        <v>#N/A</v>
      </c>
      <c r="H32" s="26" t="e">
        <v>#N/A</v>
      </c>
      <c r="I32" s="26" t="e">
        <v>#N/A</v>
      </c>
      <c r="J32" s="26" t="e">
        <v>#N/A</v>
      </c>
      <c r="K32" s="26" t="e">
        <v>#N/A</v>
      </c>
      <c r="L32" s="26" t="e">
        <v>#N/A</v>
      </c>
      <c r="M32" s="26" t="e">
        <v>#N/A</v>
      </c>
      <c r="N32" s="26" t="e">
        <v>#N/A</v>
      </c>
      <c r="O32" s="26" t="e">
        <v>#N/A</v>
      </c>
      <c r="P32" s="26" t="e">
        <v>#N/A</v>
      </c>
      <c r="Q32" s="26" t="e">
        <v>#N/A</v>
      </c>
      <c r="R32" s="26" t="e">
        <v>#N/A</v>
      </c>
      <c r="S32" s="26" t="e">
        <v>#N/A</v>
      </c>
      <c r="T32" s="26" t="e">
        <v>#N/A</v>
      </c>
      <c r="U32" s="26" t="e">
        <v>#N/A</v>
      </c>
      <c r="V32" s="26" t="e">
        <v>#N/A</v>
      </c>
      <c r="W32" s="26" t="e">
        <v>#N/A</v>
      </c>
      <c r="X32" s="26" t="e">
        <v>#N/A</v>
      </c>
      <c r="Y32" s="26" t="e">
        <v>#N/A</v>
      </c>
      <c r="Z32" s="26" t="e">
        <v>#N/A</v>
      </c>
      <c r="AA32" s="26" t="e">
        <v>#N/A</v>
      </c>
      <c r="AB32" s="26" t="e">
        <v>#N/A</v>
      </c>
      <c r="AC32" s="26" t="e">
        <v>#N/A</v>
      </c>
      <c r="AD32" s="26" t="e">
        <v>#N/A</v>
      </c>
      <c r="AE32" s="26" t="e">
        <v>#N/A</v>
      </c>
      <c r="AF32" s="26" t="e">
        <v>#N/A</v>
      </c>
      <c r="AG32" s="26" t="e">
        <v>#N/A</v>
      </c>
      <c r="AH32" s="26" t="e">
        <v>#N/A</v>
      </c>
      <c r="AI32" s="26" t="e">
        <v>#N/A</v>
      </c>
      <c r="AJ32" s="26" t="e">
        <v>#N/A</v>
      </c>
      <c r="AK32" s="26" t="e">
        <v>#N/A</v>
      </c>
      <c r="AL32" s="26" t="e">
        <v>#N/A</v>
      </c>
      <c r="AM32" s="26" t="e">
        <v>#N/A</v>
      </c>
      <c r="AN32" s="26" t="e">
        <v>#N/A</v>
      </c>
      <c r="AO32" s="26" t="e">
        <v>#N/A</v>
      </c>
      <c r="AP32" s="26" t="e">
        <v>#N/A</v>
      </c>
      <c r="AQ32" s="26" t="e">
        <v>#N/A</v>
      </c>
      <c r="AR32" s="26" t="e">
        <v>#N/A</v>
      </c>
      <c r="AS32" s="26" t="e">
        <v>#N/A</v>
      </c>
      <c r="AT32" s="26" t="e">
        <v>#N/A</v>
      </c>
      <c r="AU32" s="26" t="e">
        <v>#N/A</v>
      </c>
      <c r="AV32" s="26" t="e">
        <v>#N/A</v>
      </c>
      <c r="AW32" s="26" t="e">
        <v>#N/A</v>
      </c>
      <c r="AX32" s="26" t="e">
        <v>#N/A</v>
      </c>
      <c r="AY32" s="26" t="e">
        <v>#N/A</v>
      </c>
      <c r="AZ32" s="26" t="e">
        <v>#N/A</v>
      </c>
      <c r="BA32" s="26" t="e">
        <v>#N/A</v>
      </c>
      <c r="BB32" s="26" t="e">
        <v>#N/A</v>
      </c>
      <c r="BC32" s="26" t="e">
        <v>#N/A</v>
      </c>
      <c r="BD32" s="26" t="e">
        <v>#N/A</v>
      </c>
      <c r="BE32" s="26" t="e">
        <v>#N/A</v>
      </c>
      <c r="BF32" s="26" t="e">
        <v>#N/A</v>
      </c>
      <c r="BG32" s="26" t="e">
        <v>#N/A</v>
      </c>
      <c r="BH32" s="26" t="e">
        <v>#N/A</v>
      </c>
      <c r="BI32" s="26" t="e">
        <v>#N/A</v>
      </c>
      <c r="BJ32" s="26" t="e">
        <v>#N/A</v>
      </c>
      <c r="BK32" s="26" t="e">
        <v>#N/A</v>
      </c>
      <c r="BL32" s="26" t="e">
        <v>#N/A</v>
      </c>
      <c r="BM32" s="26" t="e">
        <v>#N/A</v>
      </c>
      <c r="BN32" s="26" t="e">
        <v>#N/A</v>
      </c>
      <c r="BO32" s="26" t="e">
        <v>#N/A</v>
      </c>
      <c r="BP32" s="26" t="e">
        <v>#N/A</v>
      </c>
      <c r="BQ32" s="26" t="e">
        <v>#N/A</v>
      </c>
      <c r="BR32" s="26" t="e">
        <v>#N/A</v>
      </c>
      <c r="BS32" s="26" t="e">
        <v>#N/A</v>
      </c>
      <c r="BT32" s="26" t="e">
        <v>#N/A</v>
      </c>
      <c r="BU32" s="26" t="e">
        <v>#N/A</v>
      </c>
      <c r="BV32" s="26" t="e">
        <v>#N/A</v>
      </c>
      <c r="BW32" s="26" t="e">
        <v>#N/A</v>
      </c>
      <c r="BX32" s="26" t="e">
        <v>#N/A</v>
      </c>
      <c r="BY32" s="26" t="e">
        <v>#N/A</v>
      </c>
      <c r="BZ32" s="26" t="e">
        <v>#N/A</v>
      </c>
      <c r="CA32" s="26" t="e">
        <v>#N/A</v>
      </c>
      <c r="CB32" s="26" t="e">
        <v>#N/A</v>
      </c>
      <c r="CC32" s="26" t="e">
        <v>#N/A</v>
      </c>
      <c r="CD32" s="26" t="e">
        <v>#N/A</v>
      </c>
      <c r="CE32" s="26" t="e">
        <v>#N/A</v>
      </c>
      <c r="CF32" s="26" t="e">
        <v>#N/A</v>
      </c>
      <c r="CG32" s="26" t="e">
        <v>#N/A</v>
      </c>
      <c r="CH32" s="26" t="e">
        <v>#N/A</v>
      </c>
      <c r="CI32" s="26" t="e">
        <v>#N/A</v>
      </c>
      <c r="CJ32" s="26" t="e">
        <v>#N/A</v>
      </c>
      <c r="CK32" s="26" t="e">
        <v>#N/A</v>
      </c>
      <c r="CL32" s="26" t="e">
        <v>#N/A</v>
      </c>
      <c r="CM32" s="26" t="e">
        <v>#N/A</v>
      </c>
      <c r="CN32" s="26" t="e">
        <v>#N/A</v>
      </c>
      <c r="CO32" s="26" t="e">
        <v>#N/A</v>
      </c>
      <c r="CP32" s="26" t="e">
        <v>#N/A</v>
      </c>
      <c r="CQ32" s="26" t="e">
        <v>#N/A</v>
      </c>
      <c r="CR32" s="26" t="e">
        <v>#N/A</v>
      </c>
      <c r="CS32" s="26" t="e">
        <v>#N/A</v>
      </c>
      <c r="CT32" s="26" t="e">
        <v>#N/A</v>
      </c>
      <c r="CU32" s="26" t="e">
        <v>#N/A</v>
      </c>
      <c r="CV32" s="26" t="e">
        <v>#N/A</v>
      </c>
      <c r="CW32" s="26" t="e">
        <v>#N/A</v>
      </c>
      <c r="CX32" s="26" t="e">
        <v>#N/A</v>
      </c>
      <c r="CY32" s="26" t="e">
        <v>#N/A</v>
      </c>
      <c r="CZ32" s="26" t="e">
        <v>#N/A</v>
      </c>
      <c r="DA32" s="26" t="e">
        <v>#N/A</v>
      </c>
      <c r="DB32" s="26" t="e">
        <v>#N/A</v>
      </c>
      <c r="DC32" s="26" t="e">
        <v>#N/A</v>
      </c>
      <c r="DD32" s="26" t="e">
        <v>#N/A</v>
      </c>
      <c r="DE32" s="26" t="e">
        <v>#N/A</v>
      </c>
      <c r="DF32" s="26" t="e">
        <v>#N/A</v>
      </c>
      <c r="DG32" s="26" t="e">
        <v>#N/A</v>
      </c>
      <c r="DH32" s="26" t="e">
        <v>#N/A</v>
      </c>
      <c r="DI32" s="26" t="e">
        <v>#N/A</v>
      </c>
      <c r="DJ32" s="26" t="e">
        <v>#N/A</v>
      </c>
      <c r="DK32" s="26" t="e">
        <v>#N/A</v>
      </c>
      <c r="DL32" s="26" t="e">
        <v>#N/A</v>
      </c>
      <c r="DM32" s="26" t="e">
        <v>#N/A</v>
      </c>
      <c r="DN32" s="26" t="e">
        <v>#N/A</v>
      </c>
      <c r="DO32" s="26" t="e">
        <v>#N/A</v>
      </c>
      <c r="DP32" s="26" t="e">
        <v>#N/A</v>
      </c>
      <c r="DQ32" s="26" t="e">
        <v>#N/A</v>
      </c>
      <c r="DR32" s="26" t="e">
        <v>#N/A</v>
      </c>
      <c r="DS32" s="26" t="e">
        <v>#N/A</v>
      </c>
      <c r="DT32" s="26" t="e">
        <v>#N/A</v>
      </c>
      <c r="DU32" s="26" t="e">
        <v>#N/A</v>
      </c>
      <c r="DV32" s="26" t="e">
        <v>#N/A</v>
      </c>
      <c r="DW32" s="26" t="e">
        <v>#N/A</v>
      </c>
      <c r="DX32" s="26" t="e">
        <v>#N/A</v>
      </c>
      <c r="DY32" s="26" t="e">
        <v>#N/A</v>
      </c>
      <c r="DZ32" s="26" t="e">
        <v>#N/A</v>
      </c>
      <c r="EA32" s="26" t="e">
        <v>#N/A</v>
      </c>
      <c r="EB32" s="26" t="e">
        <v>#N/A</v>
      </c>
      <c r="EC32" s="26" t="e">
        <v>#N/A</v>
      </c>
      <c r="ED32" s="26" t="e">
        <v>#N/A</v>
      </c>
      <c r="EE32" s="26" t="e">
        <v>#N/A</v>
      </c>
      <c r="EF32" s="26" t="e">
        <v>#N/A</v>
      </c>
      <c r="EG32" s="26" t="e">
        <v>#N/A</v>
      </c>
      <c r="EH32" s="26" t="e">
        <v>#N/A</v>
      </c>
      <c r="EI32" s="26" t="e">
        <v>#N/A</v>
      </c>
      <c r="EJ32" s="26" t="e">
        <v>#N/A</v>
      </c>
      <c r="EK32" s="26" t="e">
        <v>#N/A</v>
      </c>
      <c r="EL32" s="26" t="e">
        <v>#N/A</v>
      </c>
      <c r="EM32" s="26" t="e">
        <v>#N/A</v>
      </c>
      <c r="EN32" s="26" t="e">
        <v>#N/A</v>
      </c>
      <c r="EO32" s="26" t="e">
        <v>#N/A</v>
      </c>
      <c r="EP32" s="26" t="e">
        <v>#N/A</v>
      </c>
      <c r="EQ32" s="26" t="e">
        <v>#N/A</v>
      </c>
      <c r="ER32" s="26" t="e">
        <v>#N/A</v>
      </c>
      <c r="ES32" s="26" t="e">
        <v>#N/A</v>
      </c>
      <c r="ET32" s="26" t="e">
        <v>#N/A</v>
      </c>
      <c r="EU32" s="26" t="e">
        <v>#N/A</v>
      </c>
      <c r="EV32" s="26" t="e">
        <v>#N/A</v>
      </c>
      <c r="EW32" s="26" t="e">
        <v>#N/A</v>
      </c>
      <c r="EX32" s="26" t="e">
        <v>#N/A</v>
      </c>
      <c r="EY32" s="26" t="e">
        <v>#N/A</v>
      </c>
      <c r="EZ32" s="26" t="e">
        <v>#N/A</v>
      </c>
      <c r="FA32" s="26" t="e">
        <v>#N/A</v>
      </c>
      <c r="FB32" s="26" t="e">
        <v>#N/A</v>
      </c>
      <c r="FC32" s="26" t="e">
        <v>#N/A</v>
      </c>
      <c r="FD32" s="26" t="e">
        <v>#N/A</v>
      </c>
      <c r="FE32" s="26" t="e">
        <v>#N/A</v>
      </c>
      <c r="FF32" s="26" t="e">
        <v>#N/A</v>
      </c>
      <c r="FG32" s="26" t="e">
        <v>#N/A</v>
      </c>
      <c r="FH32" s="26" t="e">
        <v>#N/A</v>
      </c>
      <c r="FI32" s="26" t="e">
        <v>#N/A</v>
      </c>
      <c r="FJ32" s="26" t="e">
        <v>#N/A</v>
      </c>
      <c r="FK32" s="26" t="e">
        <v>#N/A</v>
      </c>
      <c r="FL32" s="26" t="e">
        <v>#N/A</v>
      </c>
      <c r="FM32" s="26" t="e">
        <v>#N/A</v>
      </c>
      <c r="FN32" s="26" t="e">
        <v>#N/A</v>
      </c>
      <c r="FO32" s="26" t="e">
        <v>#N/A</v>
      </c>
      <c r="FP32" s="26" t="e">
        <v>#N/A</v>
      </c>
      <c r="FQ32" s="26" t="e">
        <v>#N/A</v>
      </c>
      <c r="FR32" s="26" t="e">
        <v>#N/A</v>
      </c>
      <c r="FS32" s="26" t="e">
        <v>#N/A</v>
      </c>
      <c r="FT32" s="26" t="e">
        <v>#N/A</v>
      </c>
      <c r="FU32" s="26" t="e">
        <v>#N/A</v>
      </c>
      <c r="FV32" s="26" t="e">
        <v>#N/A</v>
      </c>
      <c r="FW32" s="26" t="e">
        <v>#N/A</v>
      </c>
      <c r="FX32" s="26" t="e">
        <v>#N/A</v>
      </c>
      <c r="FY32" s="26" t="e">
        <v>#N/A</v>
      </c>
      <c r="FZ32" s="26">
        <v>7350.5876987729653</v>
      </c>
      <c r="GA32" s="26">
        <v>5758.3656140179346</v>
      </c>
      <c r="GB32" s="26">
        <v>5137.3929031802991</v>
      </c>
      <c r="GC32" s="26">
        <v>4734.7742216810902</v>
      </c>
      <c r="GD32" s="26">
        <v>4986.204234743549</v>
      </c>
      <c r="GE32" s="26">
        <v>5342.4427081678223</v>
      </c>
      <c r="GF32" s="26">
        <v>5699.0307662012683</v>
      </c>
      <c r="GG32" s="26">
        <v>6113.1797440284518</v>
      </c>
      <c r="GH32" s="26">
        <v>6300.598350869227</v>
      </c>
      <c r="GI32" s="26">
        <v>6260.6231054726222</v>
      </c>
      <c r="GJ32" s="26">
        <v>6438.6072410708039</v>
      </c>
      <c r="GK32" s="26">
        <v>6679.0830738878176</v>
      </c>
      <c r="GL32" s="26">
        <v>6960.6790543806328</v>
      </c>
      <c r="GM32" s="26">
        <v>7232.937092880712</v>
      </c>
      <c r="GN32" s="26">
        <v>7545.4721940977161</v>
      </c>
      <c r="GO32" s="26">
        <v>7864.0469191512975</v>
      </c>
      <c r="GP32" s="26">
        <v>8235.8325236848614</v>
      </c>
      <c r="GQ32" s="26">
        <v>8691.584292388332</v>
      </c>
      <c r="GR32" s="26">
        <v>8903.6217620537082</v>
      </c>
      <c r="GS32" s="26"/>
      <c r="GU32" s="120" t="e">
        <f t="shared" si="0"/>
        <v>#N/A</v>
      </c>
      <c r="GV32" s="120">
        <f t="shared" si="1"/>
        <v>1.0705670194492534E-2</v>
      </c>
      <c r="GY32" s="5" t="s">
        <v>501</v>
      </c>
      <c r="GZ32" s="127">
        <v>4.692560895473874E-2</v>
      </c>
      <c r="HA32" s="124">
        <v>3.3430772565925526E-2</v>
      </c>
      <c r="HF32"/>
      <c r="HG32"/>
      <c r="HH32"/>
      <c r="HI32"/>
    </row>
    <row r="33" spans="1:217">
      <c r="A33" s="5" t="s">
        <v>445</v>
      </c>
      <c r="B33" s="17" t="e">
        <v>#N/A</v>
      </c>
      <c r="C33" s="17" t="e">
        <v>#N/A</v>
      </c>
      <c r="D33" s="17" t="e">
        <v>#N/A</v>
      </c>
      <c r="E33" s="17" t="e">
        <v>#N/A</v>
      </c>
      <c r="F33" s="26" t="e">
        <v>#N/A</v>
      </c>
      <c r="G33" s="26" t="e">
        <v>#N/A</v>
      </c>
      <c r="H33" s="26" t="e">
        <v>#N/A</v>
      </c>
      <c r="I33" s="26" t="e">
        <v>#N/A</v>
      </c>
      <c r="J33" s="26" t="e">
        <v>#N/A</v>
      </c>
      <c r="K33" s="26" t="e">
        <v>#N/A</v>
      </c>
      <c r="L33" s="26" t="e">
        <v>#N/A</v>
      </c>
      <c r="M33" s="26" t="e">
        <v>#N/A</v>
      </c>
      <c r="N33" s="26" t="e">
        <v>#N/A</v>
      </c>
      <c r="O33" s="26" t="e">
        <v>#N/A</v>
      </c>
      <c r="P33" s="26" t="e">
        <v>#N/A</v>
      </c>
      <c r="Q33" s="26" t="e">
        <v>#N/A</v>
      </c>
      <c r="R33" s="26" t="e">
        <v>#N/A</v>
      </c>
      <c r="S33" s="26" t="e">
        <v>#N/A</v>
      </c>
      <c r="T33" s="26" t="e">
        <v>#N/A</v>
      </c>
      <c r="U33" s="26" t="e">
        <v>#N/A</v>
      </c>
      <c r="V33" s="26" t="e">
        <v>#N/A</v>
      </c>
      <c r="W33" s="26" t="e">
        <v>#N/A</v>
      </c>
      <c r="X33" s="26" t="e">
        <v>#N/A</v>
      </c>
      <c r="Y33" s="26" t="e">
        <v>#N/A</v>
      </c>
      <c r="Z33" s="26" t="e">
        <v>#N/A</v>
      </c>
      <c r="AA33" s="26" t="e">
        <v>#N/A</v>
      </c>
      <c r="AB33" s="26" t="e">
        <v>#N/A</v>
      </c>
      <c r="AC33" s="26" t="e">
        <v>#N/A</v>
      </c>
      <c r="AD33" s="26" t="e">
        <v>#N/A</v>
      </c>
      <c r="AE33" s="26" t="e">
        <v>#N/A</v>
      </c>
      <c r="AF33" s="26" t="e">
        <v>#N/A</v>
      </c>
      <c r="AG33" s="26" t="e">
        <v>#N/A</v>
      </c>
      <c r="AH33" s="26" t="e">
        <v>#N/A</v>
      </c>
      <c r="AI33" s="26" t="e">
        <v>#N/A</v>
      </c>
      <c r="AJ33" s="26" t="e">
        <v>#N/A</v>
      </c>
      <c r="AK33" s="26" t="e">
        <v>#N/A</v>
      </c>
      <c r="AL33" s="26" t="e">
        <v>#N/A</v>
      </c>
      <c r="AM33" s="26" t="e">
        <v>#N/A</v>
      </c>
      <c r="AN33" s="26" t="e">
        <v>#N/A</v>
      </c>
      <c r="AO33" s="26" t="e">
        <v>#N/A</v>
      </c>
      <c r="AP33" s="26" t="e">
        <v>#N/A</v>
      </c>
      <c r="AQ33" s="26" t="e">
        <v>#N/A</v>
      </c>
      <c r="AR33" s="26" t="e">
        <v>#N/A</v>
      </c>
      <c r="AS33" s="26" t="e">
        <v>#N/A</v>
      </c>
      <c r="AT33" s="26" t="e">
        <v>#N/A</v>
      </c>
      <c r="AU33" s="26" t="e">
        <v>#N/A</v>
      </c>
      <c r="AV33" s="26" t="e">
        <v>#N/A</v>
      </c>
      <c r="AW33" s="26" t="e">
        <v>#N/A</v>
      </c>
      <c r="AX33" s="26" t="e">
        <v>#N/A</v>
      </c>
      <c r="AY33" s="26" t="e">
        <v>#N/A</v>
      </c>
      <c r="AZ33" s="26" t="e">
        <v>#N/A</v>
      </c>
      <c r="BA33" s="26" t="e">
        <v>#N/A</v>
      </c>
      <c r="BB33" s="26" t="e">
        <v>#N/A</v>
      </c>
      <c r="BC33" s="26" t="e">
        <v>#N/A</v>
      </c>
      <c r="BD33" s="26" t="e">
        <v>#N/A</v>
      </c>
      <c r="BE33" s="26" t="e">
        <v>#N/A</v>
      </c>
      <c r="BF33" s="26" t="e">
        <v>#N/A</v>
      </c>
      <c r="BG33" s="26" t="e">
        <v>#N/A</v>
      </c>
      <c r="BH33" s="26" t="e">
        <v>#N/A</v>
      </c>
      <c r="BI33" s="26" t="e">
        <v>#N/A</v>
      </c>
      <c r="BJ33" s="26" t="e">
        <v>#N/A</v>
      </c>
      <c r="BK33" s="26" t="e">
        <v>#N/A</v>
      </c>
      <c r="BL33" s="26" t="e">
        <v>#N/A</v>
      </c>
      <c r="BM33" s="26" t="e">
        <v>#N/A</v>
      </c>
      <c r="BN33" s="26" t="e">
        <v>#N/A</v>
      </c>
      <c r="BO33" s="26" t="e">
        <v>#N/A</v>
      </c>
      <c r="BP33" s="26" t="e">
        <v>#N/A</v>
      </c>
      <c r="BQ33" s="26" t="e">
        <v>#N/A</v>
      </c>
      <c r="BR33" s="26" t="e">
        <v>#N/A</v>
      </c>
      <c r="BS33" s="26" t="e">
        <v>#N/A</v>
      </c>
      <c r="BT33" s="26" t="e">
        <v>#N/A</v>
      </c>
      <c r="BU33" s="26" t="e">
        <v>#N/A</v>
      </c>
      <c r="BV33" s="26" t="e">
        <v>#N/A</v>
      </c>
      <c r="BW33" s="26" t="e">
        <v>#N/A</v>
      </c>
      <c r="BX33" s="26" t="e">
        <v>#N/A</v>
      </c>
      <c r="BY33" s="26" t="e">
        <v>#N/A</v>
      </c>
      <c r="BZ33" s="26" t="e">
        <v>#N/A</v>
      </c>
      <c r="CA33" s="26" t="e">
        <v>#N/A</v>
      </c>
      <c r="CB33" s="26" t="e">
        <v>#N/A</v>
      </c>
      <c r="CC33" s="26" t="e">
        <v>#N/A</v>
      </c>
      <c r="CD33" s="26" t="e">
        <v>#N/A</v>
      </c>
      <c r="CE33" s="26" t="e">
        <v>#N/A</v>
      </c>
      <c r="CF33" s="26" t="e">
        <v>#N/A</v>
      </c>
      <c r="CG33" s="26" t="e">
        <v>#N/A</v>
      </c>
      <c r="CH33" s="26" t="e">
        <v>#N/A</v>
      </c>
      <c r="CI33" s="26" t="e">
        <v>#N/A</v>
      </c>
      <c r="CJ33" s="26" t="e">
        <v>#N/A</v>
      </c>
      <c r="CK33" s="26" t="e">
        <v>#N/A</v>
      </c>
      <c r="CL33" s="26" t="e">
        <v>#N/A</v>
      </c>
      <c r="CM33" s="26" t="e">
        <v>#N/A</v>
      </c>
      <c r="CN33" s="26" t="e">
        <v>#N/A</v>
      </c>
      <c r="CO33" s="26" t="e">
        <v>#N/A</v>
      </c>
      <c r="CP33" s="26" t="e">
        <v>#N/A</v>
      </c>
      <c r="CQ33" s="26" t="e">
        <v>#N/A</v>
      </c>
      <c r="CR33" s="26" t="e">
        <v>#N/A</v>
      </c>
      <c r="CS33" s="26" t="e">
        <v>#N/A</v>
      </c>
      <c r="CT33" s="26" t="e">
        <v>#N/A</v>
      </c>
      <c r="CU33" s="26" t="e">
        <v>#N/A</v>
      </c>
      <c r="CV33" s="26" t="e">
        <v>#N/A</v>
      </c>
      <c r="CW33" s="26" t="e">
        <v>#N/A</v>
      </c>
      <c r="CX33" s="26" t="e">
        <v>#N/A</v>
      </c>
      <c r="CY33" s="26" t="e">
        <v>#N/A</v>
      </c>
      <c r="CZ33" s="26" t="e">
        <v>#N/A</v>
      </c>
      <c r="DA33" s="26" t="e">
        <v>#N/A</v>
      </c>
      <c r="DB33" s="26" t="e">
        <v>#N/A</v>
      </c>
      <c r="DC33" s="26" t="e">
        <v>#N/A</v>
      </c>
      <c r="DD33" s="26" t="e">
        <v>#N/A</v>
      </c>
      <c r="DE33" s="26" t="e">
        <v>#N/A</v>
      </c>
      <c r="DF33" s="26" t="e">
        <v>#N/A</v>
      </c>
      <c r="DG33" s="26" t="e">
        <v>#N/A</v>
      </c>
      <c r="DH33" s="26" t="e">
        <v>#N/A</v>
      </c>
      <c r="DI33" s="26" t="e">
        <v>#N/A</v>
      </c>
      <c r="DJ33" s="26" t="e">
        <v>#N/A</v>
      </c>
      <c r="DK33" s="26" t="e">
        <v>#N/A</v>
      </c>
      <c r="DL33" s="26" t="e">
        <v>#N/A</v>
      </c>
      <c r="DM33" s="26" t="e">
        <v>#N/A</v>
      </c>
      <c r="DN33" s="26" t="e">
        <v>#N/A</v>
      </c>
      <c r="DO33" s="26" t="e">
        <v>#N/A</v>
      </c>
      <c r="DP33" s="26" t="e">
        <v>#N/A</v>
      </c>
      <c r="DQ33" s="26" t="e">
        <v>#N/A</v>
      </c>
      <c r="DR33" s="26" t="e">
        <v>#N/A</v>
      </c>
      <c r="DS33" s="26" t="e">
        <v>#N/A</v>
      </c>
      <c r="DT33" s="26" t="e">
        <v>#N/A</v>
      </c>
      <c r="DU33" s="26" t="e">
        <v>#N/A</v>
      </c>
      <c r="DV33" s="26" t="e">
        <v>#N/A</v>
      </c>
      <c r="DW33" s="26" t="e">
        <v>#N/A</v>
      </c>
      <c r="DX33" s="26" t="e">
        <v>#N/A</v>
      </c>
      <c r="DY33" s="26" t="e">
        <v>#N/A</v>
      </c>
      <c r="DZ33" s="26" t="e">
        <v>#N/A</v>
      </c>
      <c r="EA33" s="26" t="e">
        <v>#N/A</v>
      </c>
      <c r="EB33" s="26" t="e">
        <v>#N/A</v>
      </c>
      <c r="EC33" s="26" t="e">
        <v>#N/A</v>
      </c>
      <c r="ED33" s="26" t="e">
        <v>#N/A</v>
      </c>
      <c r="EE33" s="26" t="e">
        <v>#N/A</v>
      </c>
      <c r="EF33" s="26" t="e">
        <v>#N/A</v>
      </c>
      <c r="EG33" s="26" t="e">
        <v>#N/A</v>
      </c>
      <c r="EH33" s="26" t="e">
        <v>#N/A</v>
      </c>
      <c r="EI33" s="26" t="e">
        <v>#N/A</v>
      </c>
      <c r="EJ33" s="26" t="e">
        <v>#N/A</v>
      </c>
      <c r="EK33" s="26" t="e">
        <v>#N/A</v>
      </c>
      <c r="EL33" s="26" t="e">
        <v>#N/A</v>
      </c>
      <c r="EM33" s="26" t="e">
        <v>#N/A</v>
      </c>
      <c r="EN33" s="26" t="e">
        <v>#N/A</v>
      </c>
      <c r="EO33" s="26" t="e">
        <v>#N/A</v>
      </c>
      <c r="EP33" s="26" t="e">
        <v>#N/A</v>
      </c>
      <c r="EQ33" s="26" t="e">
        <v>#N/A</v>
      </c>
      <c r="ER33" s="26" t="e">
        <v>#N/A</v>
      </c>
      <c r="ES33" s="26" t="e">
        <v>#N/A</v>
      </c>
      <c r="ET33" s="26" t="e">
        <v>#N/A</v>
      </c>
      <c r="EU33" s="26" t="e">
        <v>#N/A</v>
      </c>
      <c r="EV33" s="26" t="e">
        <v>#N/A</v>
      </c>
      <c r="EW33" s="26" t="e">
        <v>#N/A</v>
      </c>
      <c r="EX33" s="26" t="e">
        <v>#N/A</v>
      </c>
      <c r="EY33" s="26" t="e">
        <v>#N/A</v>
      </c>
      <c r="EZ33" s="26" t="e">
        <v>#N/A</v>
      </c>
      <c r="FA33" s="26" t="e">
        <v>#N/A</v>
      </c>
      <c r="FB33" s="26" t="e">
        <v>#N/A</v>
      </c>
      <c r="FC33" s="26" t="e">
        <v>#N/A</v>
      </c>
      <c r="FD33" s="26" t="e">
        <v>#N/A</v>
      </c>
      <c r="FE33" s="26" t="e">
        <v>#N/A</v>
      </c>
      <c r="FF33" s="26" t="e">
        <v>#N/A</v>
      </c>
      <c r="FG33" s="26" t="e">
        <v>#N/A</v>
      </c>
      <c r="FH33" s="26" t="e">
        <v>#N/A</v>
      </c>
      <c r="FI33" s="26" t="e">
        <v>#N/A</v>
      </c>
      <c r="FJ33" s="26" t="e">
        <v>#N/A</v>
      </c>
      <c r="FK33" s="26" t="e">
        <v>#N/A</v>
      </c>
      <c r="FL33" s="26" t="e">
        <v>#N/A</v>
      </c>
      <c r="FM33" s="26" t="e">
        <v>#N/A</v>
      </c>
      <c r="FN33" s="26" t="e">
        <v>#N/A</v>
      </c>
      <c r="FO33" s="26" t="e">
        <v>#N/A</v>
      </c>
      <c r="FP33" s="26" t="e">
        <v>#N/A</v>
      </c>
      <c r="FQ33" s="26" t="e">
        <v>#N/A</v>
      </c>
      <c r="FR33" s="26" t="e">
        <v>#N/A</v>
      </c>
      <c r="FS33" s="26" t="e">
        <v>#N/A</v>
      </c>
      <c r="FT33" s="26" t="e">
        <v>#N/A</v>
      </c>
      <c r="FU33" s="26" t="e">
        <v>#N/A</v>
      </c>
      <c r="FV33" s="26" t="e">
        <v>#N/A</v>
      </c>
      <c r="FW33" s="26" t="e">
        <v>#N/A</v>
      </c>
      <c r="FX33" s="26" t="e">
        <v>#N/A</v>
      </c>
      <c r="FY33" s="26" t="e">
        <v>#N/A</v>
      </c>
      <c r="FZ33" s="26">
        <v>3972.3621586570257</v>
      </c>
      <c r="GA33" s="26">
        <v>3713.4094693501665</v>
      </c>
      <c r="GB33" s="26">
        <v>3428.5848674523304</v>
      </c>
      <c r="GC33" s="26">
        <v>3124.7929947542793</v>
      </c>
      <c r="GD33" s="26">
        <v>3040.8414816849731</v>
      </c>
      <c r="GE33" s="26">
        <v>2978.1285861239958</v>
      </c>
      <c r="GF33" s="26">
        <v>2987.7901204239665</v>
      </c>
      <c r="GG33" s="26">
        <v>3008.619463889238</v>
      </c>
      <c r="GH33" s="26">
        <v>3094.3654668937957</v>
      </c>
      <c r="GI33" s="26">
        <v>3212.1133308323306</v>
      </c>
      <c r="GJ33" s="26">
        <v>3340.784171906997</v>
      </c>
      <c r="GK33" s="26">
        <v>3175.6309377825987</v>
      </c>
      <c r="GL33" s="26">
        <v>3193.9019971545163</v>
      </c>
      <c r="GM33" s="26">
        <v>3294.867825237623</v>
      </c>
      <c r="GN33" s="26">
        <v>3421.9162436859247</v>
      </c>
      <c r="GO33" s="26">
        <v>3553.0900197627493</v>
      </c>
      <c r="GP33" s="26">
        <v>3685.8331943465037</v>
      </c>
      <c r="GQ33" s="26">
        <v>3893.1570614543889</v>
      </c>
      <c r="GR33" s="26">
        <v>4063.425531760066</v>
      </c>
      <c r="GS33" s="26"/>
      <c r="GU33" s="120" t="e">
        <f t="shared" si="0"/>
        <v>#N/A</v>
      </c>
      <c r="GV33" s="120">
        <f t="shared" si="1"/>
        <v>1.259983389294117E-3</v>
      </c>
      <c r="GY33" s="2" t="s">
        <v>531</v>
      </c>
      <c r="GZ33" s="124">
        <v>4.6139692532094934E-2</v>
      </c>
      <c r="HA33" s="124">
        <v>2.0600163026810003E-2</v>
      </c>
      <c r="HF33"/>
      <c r="HG33"/>
      <c r="HH33"/>
      <c r="HI33"/>
    </row>
    <row r="34" spans="1:217">
      <c r="A34" s="5" t="s">
        <v>446</v>
      </c>
      <c r="B34" s="17" t="e">
        <v>#N/A</v>
      </c>
      <c r="C34" s="17" t="e">
        <v>#N/A</v>
      </c>
      <c r="D34" s="17" t="e">
        <v>#N/A</v>
      </c>
      <c r="E34" s="17" t="e">
        <v>#N/A</v>
      </c>
      <c r="F34" s="26" t="e">
        <v>#N/A</v>
      </c>
      <c r="G34" s="26" t="e">
        <v>#N/A</v>
      </c>
      <c r="H34" s="26" t="e">
        <v>#N/A</v>
      </c>
      <c r="I34" s="26" t="e">
        <v>#N/A</v>
      </c>
      <c r="J34" s="26" t="e">
        <v>#N/A</v>
      </c>
      <c r="K34" s="26" t="e">
        <v>#N/A</v>
      </c>
      <c r="L34" s="26" t="e">
        <v>#N/A</v>
      </c>
      <c r="M34" s="26" t="e">
        <v>#N/A</v>
      </c>
      <c r="N34" s="26" t="e">
        <v>#N/A</v>
      </c>
      <c r="O34" s="26" t="e">
        <v>#N/A</v>
      </c>
      <c r="P34" s="26" t="e">
        <v>#N/A</v>
      </c>
      <c r="Q34" s="26" t="e">
        <v>#N/A</v>
      </c>
      <c r="R34" s="26" t="e">
        <v>#N/A</v>
      </c>
      <c r="S34" s="26" t="e">
        <v>#N/A</v>
      </c>
      <c r="T34" s="26" t="e">
        <v>#N/A</v>
      </c>
      <c r="U34" s="26" t="e">
        <v>#N/A</v>
      </c>
      <c r="V34" s="26" t="e">
        <v>#N/A</v>
      </c>
      <c r="W34" s="26" t="e">
        <v>#N/A</v>
      </c>
      <c r="X34" s="26" t="e">
        <v>#N/A</v>
      </c>
      <c r="Y34" s="26" t="e">
        <v>#N/A</v>
      </c>
      <c r="Z34" s="26" t="e">
        <v>#N/A</v>
      </c>
      <c r="AA34" s="26" t="e">
        <v>#N/A</v>
      </c>
      <c r="AB34" s="26" t="e">
        <v>#N/A</v>
      </c>
      <c r="AC34" s="26" t="e">
        <v>#N/A</v>
      </c>
      <c r="AD34" s="26" t="e">
        <v>#N/A</v>
      </c>
      <c r="AE34" s="26" t="e">
        <v>#N/A</v>
      </c>
      <c r="AF34" s="26" t="e">
        <v>#N/A</v>
      </c>
      <c r="AG34" s="26" t="e">
        <v>#N/A</v>
      </c>
      <c r="AH34" s="26" t="e">
        <v>#N/A</v>
      </c>
      <c r="AI34" s="26" t="e">
        <v>#N/A</v>
      </c>
      <c r="AJ34" s="26" t="e">
        <v>#N/A</v>
      </c>
      <c r="AK34" s="26" t="e">
        <v>#N/A</v>
      </c>
      <c r="AL34" s="26" t="e">
        <v>#N/A</v>
      </c>
      <c r="AM34" s="26" t="e">
        <v>#N/A</v>
      </c>
      <c r="AN34" s="26" t="e">
        <v>#N/A</v>
      </c>
      <c r="AO34" s="26" t="e">
        <v>#N/A</v>
      </c>
      <c r="AP34" s="26" t="e">
        <v>#N/A</v>
      </c>
      <c r="AQ34" s="26" t="e">
        <v>#N/A</v>
      </c>
      <c r="AR34" s="26" t="e">
        <v>#N/A</v>
      </c>
      <c r="AS34" s="26" t="e">
        <v>#N/A</v>
      </c>
      <c r="AT34" s="26" t="e">
        <v>#N/A</v>
      </c>
      <c r="AU34" s="26" t="e">
        <v>#N/A</v>
      </c>
      <c r="AV34" s="26" t="e">
        <v>#N/A</v>
      </c>
      <c r="AW34" s="26" t="e">
        <v>#N/A</v>
      </c>
      <c r="AX34" s="26" t="e">
        <v>#N/A</v>
      </c>
      <c r="AY34" s="26" t="e">
        <v>#N/A</v>
      </c>
      <c r="AZ34" s="26" t="e">
        <v>#N/A</v>
      </c>
      <c r="BA34" s="26" t="e">
        <v>#N/A</v>
      </c>
      <c r="BB34" s="26" t="e">
        <v>#N/A</v>
      </c>
      <c r="BC34" s="26" t="e">
        <v>#N/A</v>
      </c>
      <c r="BD34" s="26" t="e">
        <v>#N/A</v>
      </c>
      <c r="BE34" s="26" t="e">
        <v>#N/A</v>
      </c>
      <c r="BF34" s="26" t="e">
        <v>#N/A</v>
      </c>
      <c r="BG34" s="26" t="e">
        <v>#N/A</v>
      </c>
      <c r="BH34" s="26" t="e">
        <v>#N/A</v>
      </c>
      <c r="BI34" s="26" t="e">
        <v>#N/A</v>
      </c>
      <c r="BJ34" s="26" t="e">
        <v>#N/A</v>
      </c>
      <c r="BK34" s="26" t="e">
        <v>#N/A</v>
      </c>
      <c r="BL34" s="26" t="e">
        <v>#N/A</v>
      </c>
      <c r="BM34" s="26" t="e">
        <v>#N/A</v>
      </c>
      <c r="BN34" s="26" t="e">
        <v>#N/A</v>
      </c>
      <c r="BO34" s="26" t="e">
        <v>#N/A</v>
      </c>
      <c r="BP34" s="26" t="e">
        <v>#N/A</v>
      </c>
      <c r="BQ34" s="26" t="e">
        <v>#N/A</v>
      </c>
      <c r="BR34" s="26" t="e">
        <v>#N/A</v>
      </c>
      <c r="BS34" s="26" t="e">
        <v>#N/A</v>
      </c>
      <c r="BT34" s="26" t="e">
        <v>#N/A</v>
      </c>
      <c r="BU34" s="26" t="e">
        <v>#N/A</v>
      </c>
      <c r="BV34" s="26" t="e">
        <v>#N/A</v>
      </c>
      <c r="BW34" s="26" t="e">
        <v>#N/A</v>
      </c>
      <c r="BX34" s="26" t="e">
        <v>#N/A</v>
      </c>
      <c r="BY34" s="26" t="e">
        <v>#N/A</v>
      </c>
      <c r="BZ34" s="26" t="e">
        <v>#N/A</v>
      </c>
      <c r="CA34" s="26" t="e">
        <v>#N/A</v>
      </c>
      <c r="CB34" s="26" t="e">
        <v>#N/A</v>
      </c>
      <c r="CC34" s="26" t="e">
        <v>#N/A</v>
      </c>
      <c r="CD34" s="26" t="e">
        <v>#N/A</v>
      </c>
      <c r="CE34" s="26" t="e">
        <v>#N/A</v>
      </c>
      <c r="CF34" s="26" t="e">
        <v>#N/A</v>
      </c>
      <c r="CG34" s="26" t="e">
        <v>#N/A</v>
      </c>
      <c r="CH34" s="26" t="e">
        <v>#N/A</v>
      </c>
      <c r="CI34" s="26" t="e">
        <v>#N/A</v>
      </c>
      <c r="CJ34" s="26" t="e">
        <v>#N/A</v>
      </c>
      <c r="CK34" s="26" t="e">
        <v>#N/A</v>
      </c>
      <c r="CL34" s="26" t="e">
        <v>#N/A</v>
      </c>
      <c r="CM34" s="26" t="e">
        <v>#N/A</v>
      </c>
      <c r="CN34" s="26" t="e">
        <v>#N/A</v>
      </c>
      <c r="CO34" s="26" t="e">
        <v>#N/A</v>
      </c>
      <c r="CP34" s="26" t="e">
        <v>#N/A</v>
      </c>
      <c r="CQ34" s="26" t="e">
        <v>#N/A</v>
      </c>
      <c r="CR34" s="26" t="e">
        <v>#N/A</v>
      </c>
      <c r="CS34" s="26" t="e">
        <v>#N/A</v>
      </c>
      <c r="CT34" s="26" t="e">
        <v>#N/A</v>
      </c>
      <c r="CU34" s="26" t="e">
        <v>#N/A</v>
      </c>
      <c r="CV34" s="26" t="e">
        <v>#N/A</v>
      </c>
      <c r="CW34" s="26" t="e">
        <v>#N/A</v>
      </c>
      <c r="CX34" s="26" t="e">
        <v>#N/A</v>
      </c>
      <c r="CY34" s="26" t="e">
        <v>#N/A</v>
      </c>
      <c r="CZ34" s="26" t="e">
        <v>#N/A</v>
      </c>
      <c r="DA34" s="26" t="e">
        <v>#N/A</v>
      </c>
      <c r="DB34" s="26" t="e">
        <v>#N/A</v>
      </c>
      <c r="DC34" s="26" t="e">
        <v>#N/A</v>
      </c>
      <c r="DD34" s="26" t="e">
        <v>#N/A</v>
      </c>
      <c r="DE34" s="26" t="e">
        <v>#N/A</v>
      </c>
      <c r="DF34" s="26" t="e">
        <v>#N/A</v>
      </c>
      <c r="DG34" s="26" t="e">
        <v>#N/A</v>
      </c>
      <c r="DH34" s="26" t="e">
        <v>#N/A</v>
      </c>
      <c r="DI34" s="26" t="e">
        <v>#N/A</v>
      </c>
      <c r="DJ34" s="26" t="e">
        <v>#N/A</v>
      </c>
      <c r="DK34" s="26" t="e">
        <v>#N/A</v>
      </c>
      <c r="DL34" s="26" t="e">
        <v>#N/A</v>
      </c>
      <c r="DM34" s="26" t="e">
        <v>#N/A</v>
      </c>
      <c r="DN34" s="26" t="e">
        <v>#N/A</v>
      </c>
      <c r="DO34" s="26" t="e">
        <v>#N/A</v>
      </c>
      <c r="DP34" s="26" t="e">
        <v>#N/A</v>
      </c>
      <c r="DQ34" s="26" t="e">
        <v>#N/A</v>
      </c>
      <c r="DR34" s="26" t="e">
        <v>#N/A</v>
      </c>
      <c r="DS34" s="26" t="e">
        <v>#N/A</v>
      </c>
      <c r="DT34" s="26" t="e">
        <v>#N/A</v>
      </c>
      <c r="DU34" s="26" t="e">
        <v>#N/A</v>
      </c>
      <c r="DV34" s="26" t="e">
        <v>#N/A</v>
      </c>
      <c r="DW34" s="26" t="e">
        <v>#N/A</v>
      </c>
      <c r="DX34" s="26" t="e">
        <v>#N/A</v>
      </c>
      <c r="DY34" s="26" t="e">
        <v>#N/A</v>
      </c>
      <c r="DZ34" s="26" t="e">
        <v>#N/A</v>
      </c>
      <c r="EA34" s="26" t="e">
        <v>#N/A</v>
      </c>
      <c r="EB34" s="26" t="e">
        <v>#N/A</v>
      </c>
      <c r="EC34" s="26" t="e">
        <v>#N/A</v>
      </c>
      <c r="ED34" s="26" t="e">
        <v>#N/A</v>
      </c>
      <c r="EE34" s="26" t="e">
        <v>#N/A</v>
      </c>
      <c r="EF34" s="26" t="e">
        <v>#N/A</v>
      </c>
      <c r="EG34" s="26" t="e">
        <v>#N/A</v>
      </c>
      <c r="EH34" s="26" t="e">
        <v>#N/A</v>
      </c>
      <c r="EI34" s="26" t="e">
        <v>#N/A</v>
      </c>
      <c r="EJ34" s="26" t="e">
        <v>#N/A</v>
      </c>
      <c r="EK34" s="26" t="e">
        <v>#N/A</v>
      </c>
      <c r="EL34" s="26" t="e">
        <v>#N/A</v>
      </c>
      <c r="EM34" s="26" t="e">
        <v>#N/A</v>
      </c>
      <c r="EN34" s="26" t="e">
        <v>#N/A</v>
      </c>
      <c r="EO34" s="26" t="e">
        <v>#N/A</v>
      </c>
      <c r="EP34" s="26" t="e">
        <v>#N/A</v>
      </c>
      <c r="EQ34" s="26" t="e">
        <v>#N/A</v>
      </c>
      <c r="ER34" s="26" t="e">
        <v>#N/A</v>
      </c>
      <c r="ES34" s="26" t="e">
        <v>#N/A</v>
      </c>
      <c r="ET34" s="26" t="e">
        <v>#N/A</v>
      </c>
      <c r="EU34" s="26" t="e">
        <v>#N/A</v>
      </c>
      <c r="EV34" s="26" t="e">
        <v>#N/A</v>
      </c>
      <c r="EW34" s="26" t="e">
        <v>#N/A</v>
      </c>
      <c r="EX34" s="26" t="e">
        <v>#N/A</v>
      </c>
      <c r="EY34" s="26" t="e">
        <v>#N/A</v>
      </c>
      <c r="EZ34" s="26" t="e">
        <v>#N/A</v>
      </c>
      <c r="FA34" s="26" t="e">
        <v>#N/A</v>
      </c>
      <c r="FB34" s="26" t="e">
        <v>#N/A</v>
      </c>
      <c r="FC34" s="26" t="e">
        <v>#N/A</v>
      </c>
      <c r="FD34" s="26" t="e">
        <v>#N/A</v>
      </c>
      <c r="FE34" s="26" t="e">
        <v>#N/A</v>
      </c>
      <c r="FF34" s="26" t="e">
        <v>#N/A</v>
      </c>
      <c r="FG34" s="26" t="e">
        <v>#N/A</v>
      </c>
      <c r="FH34" s="26" t="e">
        <v>#N/A</v>
      </c>
      <c r="FI34" s="26" t="e">
        <v>#N/A</v>
      </c>
      <c r="FJ34" s="26" t="e">
        <v>#N/A</v>
      </c>
      <c r="FK34" s="26" t="e">
        <v>#N/A</v>
      </c>
      <c r="FL34" s="26" t="e">
        <v>#N/A</v>
      </c>
      <c r="FM34" s="26" t="e">
        <v>#N/A</v>
      </c>
      <c r="FN34" s="26" t="e">
        <v>#N/A</v>
      </c>
      <c r="FO34" s="26" t="e">
        <v>#N/A</v>
      </c>
      <c r="FP34" s="26" t="e">
        <v>#N/A</v>
      </c>
      <c r="FQ34" s="26" t="e">
        <v>#N/A</v>
      </c>
      <c r="FR34" s="26" t="e">
        <v>#N/A</v>
      </c>
      <c r="FS34" s="26" t="e">
        <v>#N/A</v>
      </c>
      <c r="FT34" s="26" t="e">
        <v>#N/A</v>
      </c>
      <c r="FU34" s="26" t="e">
        <v>#N/A</v>
      </c>
      <c r="FV34" s="26" t="e">
        <v>#N/A</v>
      </c>
      <c r="FW34" s="26" t="e">
        <v>#N/A</v>
      </c>
      <c r="FX34" s="26" t="e">
        <v>#N/A</v>
      </c>
      <c r="FY34" s="26" t="e">
        <v>#N/A</v>
      </c>
      <c r="FZ34" s="26">
        <v>10859.728506787331</v>
      </c>
      <c r="GA34" s="26">
        <v>9852.2935963350465</v>
      </c>
      <c r="GB34" s="26">
        <v>9311.6748515663676</v>
      </c>
      <c r="GC34" s="26">
        <v>9568.9747007839287</v>
      </c>
      <c r="GD34" s="26">
        <v>10070.541002862677</v>
      </c>
      <c r="GE34" s="26">
        <v>10474.058520650409</v>
      </c>
      <c r="GF34" s="26">
        <v>10826.248591660918</v>
      </c>
      <c r="GG34" s="26">
        <v>11322.315537263912</v>
      </c>
      <c r="GH34" s="26">
        <v>11734.61481456858</v>
      </c>
      <c r="GI34" s="26">
        <v>12398.868941891329</v>
      </c>
      <c r="GJ34" s="26">
        <v>12876.632549159367</v>
      </c>
      <c r="GK34" s="26">
        <v>13220.211730661465</v>
      </c>
      <c r="GL34" s="26">
        <v>13654.319748492084</v>
      </c>
      <c r="GM34" s="26">
        <v>14225.758329189459</v>
      </c>
      <c r="GN34" s="26">
        <v>14854.785522848182</v>
      </c>
      <c r="GO34" s="26">
        <v>15496.72562367297</v>
      </c>
      <c r="GP34" s="26">
        <v>16417.066307458364</v>
      </c>
      <c r="GQ34" s="26">
        <v>17542.907908194371</v>
      </c>
      <c r="GR34" s="26">
        <v>18170.443853721972</v>
      </c>
      <c r="GS34" s="26"/>
      <c r="GU34" s="120" t="e">
        <f t="shared" si="0"/>
        <v>#N/A</v>
      </c>
      <c r="GV34" s="120">
        <f t="shared" si="1"/>
        <v>2.9009190828362952E-2</v>
      </c>
      <c r="GY34" s="5" t="s">
        <v>520</v>
      </c>
      <c r="GZ34" s="124">
        <v>4.5725127750289696E-2</v>
      </c>
      <c r="HA34" s="124">
        <v>1.4075767287698771E-2</v>
      </c>
      <c r="HF34"/>
      <c r="HG34"/>
      <c r="HH34"/>
      <c r="HI34"/>
    </row>
    <row r="35" spans="1:217">
      <c r="A35" s="5" t="s">
        <v>447</v>
      </c>
      <c r="B35" s="17" t="e">
        <v>#N/A</v>
      </c>
      <c r="C35" s="17" t="e">
        <v>#N/A</v>
      </c>
      <c r="D35" s="17" t="e">
        <v>#N/A</v>
      </c>
      <c r="E35" s="17" t="e">
        <v>#N/A</v>
      </c>
      <c r="F35" s="26" t="e">
        <v>#N/A</v>
      </c>
      <c r="G35" s="26" t="e">
        <v>#N/A</v>
      </c>
      <c r="H35" s="26" t="e">
        <v>#N/A</v>
      </c>
      <c r="I35" s="26" t="e">
        <v>#N/A</v>
      </c>
      <c r="J35" s="26" t="e">
        <v>#N/A</v>
      </c>
      <c r="K35" s="26" t="e">
        <v>#N/A</v>
      </c>
      <c r="L35" s="26" t="e">
        <v>#N/A</v>
      </c>
      <c r="M35" s="26" t="e">
        <v>#N/A</v>
      </c>
      <c r="N35" s="26" t="e">
        <v>#N/A</v>
      </c>
      <c r="O35" s="26" t="e">
        <v>#N/A</v>
      </c>
      <c r="P35" s="26" t="e">
        <v>#N/A</v>
      </c>
      <c r="Q35" s="26" t="e">
        <v>#N/A</v>
      </c>
      <c r="R35" s="26" t="e">
        <v>#N/A</v>
      </c>
      <c r="S35" s="26" t="e">
        <v>#N/A</v>
      </c>
      <c r="T35" s="26" t="e">
        <v>#N/A</v>
      </c>
      <c r="U35" s="26" t="e">
        <v>#N/A</v>
      </c>
      <c r="V35" s="26" t="e">
        <v>#N/A</v>
      </c>
      <c r="W35" s="26" t="e">
        <v>#N/A</v>
      </c>
      <c r="X35" s="26" t="e">
        <v>#N/A</v>
      </c>
      <c r="Y35" s="26" t="e">
        <v>#N/A</v>
      </c>
      <c r="Z35" s="26" t="e">
        <v>#N/A</v>
      </c>
      <c r="AA35" s="26" t="e">
        <v>#N/A</v>
      </c>
      <c r="AB35" s="26" t="e">
        <v>#N/A</v>
      </c>
      <c r="AC35" s="26" t="e">
        <v>#N/A</v>
      </c>
      <c r="AD35" s="26" t="e">
        <v>#N/A</v>
      </c>
      <c r="AE35" s="26" t="e">
        <v>#N/A</v>
      </c>
      <c r="AF35" s="26" t="e">
        <v>#N/A</v>
      </c>
      <c r="AG35" s="26" t="e">
        <v>#N/A</v>
      </c>
      <c r="AH35" s="26" t="e">
        <v>#N/A</v>
      </c>
      <c r="AI35" s="26" t="e">
        <v>#N/A</v>
      </c>
      <c r="AJ35" s="26" t="e">
        <v>#N/A</v>
      </c>
      <c r="AK35" s="26" t="e">
        <v>#N/A</v>
      </c>
      <c r="AL35" s="26" t="e">
        <v>#N/A</v>
      </c>
      <c r="AM35" s="26" t="e">
        <v>#N/A</v>
      </c>
      <c r="AN35" s="26" t="e">
        <v>#N/A</v>
      </c>
      <c r="AO35" s="26" t="e">
        <v>#N/A</v>
      </c>
      <c r="AP35" s="26" t="e">
        <v>#N/A</v>
      </c>
      <c r="AQ35" s="26" t="e">
        <v>#N/A</v>
      </c>
      <c r="AR35" s="26" t="e">
        <v>#N/A</v>
      </c>
      <c r="AS35" s="26" t="e">
        <v>#N/A</v>
      </c>
      <c r="AT35" s="26" t="e">
        <v>#N/A</v>
      </c>
      <c r="AU35" s="26" t="e">
        <v>#N/A</v>
      </c>
      <c r="AV35" s="26" t="e">
        <v>#N/A</v>
      </c>
      <c r="AW35" s="26" t="e">
        <v>#N/A</v>
      </c>
      <c r="AX35" s="26" t="e">
        <v>#N/A</v>
      </c>
      <c r="AY35" s="26" t="e">
        <v>#N/A</v>
      </c>
      <c r="AZ35" s="26" t="e">
        <v>#N/A</v>
      </c>
      <c r="BA35" s="26" t="e">
        <v>#N/A</v>
      </c>
      <c r="BB35" s="26" t="e">
        <v>#N/A</v>
      </c>
      <c r="BC35" s="26" t="e">
        <v>#N/A</v>
      </c>
      <c r="BD35" s="26" t="e">
        <v>#N/A</v>
      </c>
      <c r="BE35" s="26" t="e">
        <v>#N/A</v>
      </c>
      <c r="BF35" s="26" t="e">
        <v>#N/A</v>
      </c>
      <c r="BG35" s="26" t="e">
        <v>#N/A</v>
      </c>
      <c r="BH35" s="26" t="e">
        <v>#N/A</v>
      </c>
      <c r="BI35" s="26" t="e">
        <v>#N/A</v>
      </c>
      <c r="BJ35" s="26" t="e">
        <v>#N/A</v>
      </c>
      <c r="BK35" s="26" t="e">
        <v>#N/A</v>
      </c>
      <c r="BL35" s="26" t="e">
        <v>#N/A</v>
      </c>
      <c r="BM35" s="26" t="e">
        <v>#N/A</v>
      </c>
      <c r="BN35" s="26" t="e">
        <v>#N/A</v>
      </c>
      <c r="BO35" s="26" t="e">
        <v>#N/A</v>
      </c>
      <c r="BP35" s="26" t="e">
        <v>#N/A</v>
      </c>
      <c r="BQ35" s="26" t="e">
        <v>#N/A</v>
      </c>
      <c r="BR35" s="26" t="e">
        <v>#N/A</v>
      </c>
      <c r="BS35" s="26" t="e">
        <v>#N/A</v>
      </c>
      <c r="BT35" s="26" t="e">
        <v>#N/A</v>
      </c>
      <c r="BU35" s="26" t="e">
        <v>#N/A</v>
      </c>
      <c r="BV35" s="26" t="e">
        <v>#N/A</v>
      </c>
      <c r="BW35" s="26" t="e">
        <v>#N/A</v>
      </c>
      <c r="BX35" s="26" t="e">
        <v>#N/A</v>
      </c>
      <c r="BY35" s="26" t="e">
        <v>#N/A</v>
      </c>
      <c r="BZ35" s="26" t="e">
        <v>#N/A</v>
      </c>
      <c r="CA35" s="26" t="e">
        <v>#N/A</v>
      </c>
      <c r="CB35" s="26" t="e">
        <v>#N/A</v>
      </c>
      <c r="CC35" s="26" t="e">
        <v>#N/A</v>
      </c>
      <c r="CD35" s="26" t="e">
        <v>#N/A</v>
      </c>
      <c r="CE35" s="26" t="e">
        <v>#N/A</v>
      </c>
      <c r="CF35" s="26" t="e">
        <v>#N/A</v>
      </c>
      <c r="CG35" s="26" t="e">
        <v>#N/A</v>
      </c>
      <c r="CH35" s="26" t="e">
        <v>#N/A</v>
      </c>
      <c r="CI35" s="26" t="e">
        <v>#N/A</v>
      </c>
      <c r="CJ35" s="26" t="e">
        <v>#N/A</v>
      </c>
      <c r="CK35" s="26" t="e">
        <v>#N/A</v>
      </c>
      <c r="CL35" s="26" t="e">
        <v>#N/A</v>
      </c>
      <c r="CM35" s="26" t="e">
        <v>#N/A</v>
      </c>
      <c r="CN35" s="26" t="e">
        <v>#N/A</v>
      </c>
      <c r="CO35" s="26" t="e">
        <v>#N/A</v>
      </c>
      <c r="CP35" s="26" t="e">
        <v>#N/A</v>
      </c>
      <c r="CQ35" s="26" t="e">
        <v>#N/A</v>
      </c>
      <c r="CR35" s="26" t="e">
        <v>#N/A</v>
      </c>
      <c r="CS35" s="26" t="e">
        <v>#N/A</v>
      </c>
      <c r="CT35" s="26" t="e">
        <v>#N/A</v>
      </c>
      <c r="CU35" s="26" t="e">
        <v>#N/A</v>
      </c>
      <c r="CV35" s="26" t="e">
        <v>#N/A</v>
      </c>
      <c r="CW35" s="26" t="e">
        <v>#N/A</v>
      </c>
      <c r="CX35" s="26" t="e">
        <v>#N/A</v>
      </c>
      <c r="CY35" s="26" t="e">
        <v>#N/A</v>
      </c>
      <c r="CZ35" s="26" t="e">
        <v>#N/A</v>
      </c>
      <c r="DA35" s="26" t="e">
        <v>#N/A</v>
      </c>
      <c r="DB35" s="26" t="e">
        <v>#N/A</v>
      </c>
      <c r="DC35" s="26" t="e">
        <v>#N/A</v>
      </c>
      <c r="DD35" s="26" t="e">
        <v>#N/A</v>
      </c>
      <c r="DE35" s="26" t="e">
        <v>#N/A</v>
      </c>
      <c r="DF35" s="26" t="e">
        <v>#N/A</v>
      </c>
      <c r="DG35" s="26" t="e">
        <v>#N/A</v>
      </c>
      <c r="DH35" s="26" t="e">
        <v>#N/A</v>
      </c>
      <c r="DI35" s="26" t="e">
        <v>#N/A</v>
      </c>
      <c r="DJ35" s="26" t="e">
        <v>#N/A</v>
      </c>
      <c r="DK35" s="26" t="e">
        <v>#N/A</v>
      </c>
      <c r="DL35" s="26" t="e">
        <v>#N/A</v>
      </c>
      <c r="DM35" s="26" t="e">
        <v>#N/A</v>
      </c>
      <c r="DN35" s="26" t="e">
        <v>#N/A</v>
      </c>
      <c r="DO35" s="26" t="e">
        <v>#N/A</v>
      </c>
      <c r="DP35" s="26" t="e">
        <v>#N/A</v>
      </c>
      <c r="DQ35" s="26" t="e">
        <v>#N/A</v>
      </c>
      <c r="DR35" s="26" t="e">
        <v>#N/A</v>
      </c>
      <c r="DS35" s="26" t="e">
        <v>#N/A</v>
      </c>
      <c r="DT35" s="26" t="e">
        <v>#N/A</v>
      </c>
      <c r="DU35" s="26" t="e">
        <v>#N/A</v>
      </c>
      <c r="DV35" s="26" t="e">
        <v>#N/A</v>
      </c>
      <c r="DW35" s="26" t="e">
        <v>#N/A</v>
      </c>
      <c r="DX35" s="26" t="e">
        <v>#N/A</v>
      </c>
      <c r="DY35" s="26" t="e">
        <v>#N/A</v>
      </c>
      <c r="DZ35" s="26" t="e">
        <v>#N/A</v>
      </c>
      <c r="EA35" s="26" t="e">
        <v>#N/A</v>
      </c>
      <c r="EB35" s="26" t="e">
        <v>#N/A</v>
      </c>
      <c r="EC35" s="26" t="e">
        <v>#N/A</v>
      </c>
      <c r="ED35" s="26" t="e">
        <v>#N/A</v>
      </c>
      <c r="EE35" s="26" t="e">
        <v>#N/A</v>
      </c>
      <c r="EF35" s="26" t="e">
        <v>#N/A</v>
      </c>
      <c r="EG35" s="26" t="e">
        <v>#N/A</v>
      </c>
      <c r="EH35" s="26" t="e">
        <v>#N/A</v>
      </c>
      <c r="EI35" s="26" t="e">
        <v>#N/A</v>
      </c>
      <c r="EJ35" s="26" t="e">
        <v>#N/A</v>
      </c>
      <c r="EK35" s="26" t="e">
        <v>#N/A</v>
      </c>
      <c r="EL35" s="26" t="e">
        <v>#N/A</v>
      </c>
      <c r="EM35" s="26" t="e">
        <v>#N/A</v>
      </c>
      <c r="EN35" s="26" t="e">
        <v>#N/A</v>
      </c>
      <c r="EO35" s="26" t="e">
        <v>#N/A</v>
      </c>
      <c r="EP35" s="26" t="e">
        <v>#N/A</v>
      </c>
      <c r="EQ35" s="26" t="e">
        <v>#N/A</v>
      </c>
      <c r="ER35" s="26" t="e">
        <v>#N/A</v>
      </c>
      <c r="ES35" s="26" t="e">
        <v>#N/A</v>
      </c>
      <c r="ET35" s="26" t="e">
        <v>#N/A</v>
      </c>
      <c r="EU35" s="26" t="e">
        <v>#N/A</v>
      </c>
      <c r="EV35" s="26" t="e">
        <v>#N/A</v>
      </c>
      <c r="EW35" s="26" t="e">
        <v>#N/A</v>
      </c>
      <c r="EX35" s="26" t="e">
        <v>#N/A</v>
      </c>
      <c r="EY35" s="26" t="e">
        <v>#N/A</v>
      </c>
      <c r="EZ35" s="26" t="e">
        <v>#N/A</v>
      </c>
      <c r="FA35" s="26" t="e">
        <v>#N/A</v>
      </c>
      <c r="FB35" s="26" t="e">
        <v>#N/A</v>
      </c>
      <c r="FC35" s="26" t="e">
        <v>#N/A</v>
      </c>
      <c r="FD35" s="26" t="e">
        <v>#N/A</v>
      </c>
      <c r="FE35" s="26" t="e">
        <v>#N/A</v>
      </c>
      <c r="FF35" s="26" t="e">
        <v>#N/A</v>
      </c>
      <c r="FG35" s="26" t="e">
        <v>#N/A</v>
      </c>
      <c r="FH35" s="26" t="e">
        <v>#N/A</v>
      </c>
      <c r="FI35" s="26" t="e">
        <v>#N/A</v>
      </c>
      <c r="FJ35" s="26" t="e">
        <v>#N/A</v>
      </c>
      <c r="FK35" s="26" t="e">
        <v>#N/A</v>
      </c>
      <c r="FL35" s="26" t="e">
        <v>#N/A</v>
      </c>
      <c r="FM35" s="26" t="e">
        <v>#N/A</v>
      </c>
      <c r="FN35" s="26" t="e">
        <v>#N/A</v>
      </c>
      <c r="FO35" s="26" t="e">
        <v>#N/A</v>
      </c>
      <c r="FP35" s="26" t="e">
        <v>#N/A</v>
      </c>
      <c r="FQ35" s="26" t="e">
        <v>#N/A</v>
      </c>
      <c r="FR35" s="26" t="e">
        <v>#N/A</v>
      </c>
      <c r="FS35" s="26" t="e">
        <v>#N/A</v>
      </c>
      <c r="FT35" s="26" t="e">
        <v>#N/A</v>
      </c>
      <c r="FU35" s="26" t="e">
        <v>#N/A</v>
      </c>
      <c r="FV35" s="26" t="e">
        <v>#N/A</v>
      </c>
      <c r="FW35" s="26" t="e">
        <v>#N/A</v>
      </c>
      <c r="FX35" s="26" t="e">
        <v>#N/A</v>
      </c>
      <c r="FY35" s="26" t="e">
        <v>#N/A</v>
      </c>
      <c r="FZ35" s="26">
        <v>5010.8493793373082</v>
      </c>
      <c r="GA35" s="26">
        <v>4425.6976562500004</v>
      </c>
      <c r="GB35" s="26">
        <v>3182.8465638028451</v>
      </c>
      <c r="GC35" s="26">
        <v>2193.7684247800526</v>
      </c>
      <c r="GD35" s="26">
        <v>2239.0542394998743</v>
      </c>
      <c r="GE35" s="26">
        <v>2366.4915705398957</v>
      </c>
      <c r="GF35" s="26">
        <v>2491.7267754415248</v>
      </c>
      <c r="GG35" s="26">
        <v>2670.4930042365791</v>
      </c>
      <c r="GH35" s="26">
        <v>2771.9275830790884</v>
      </c>
      <c r="GI35" s="26">
        <v>2322.3907252524691</v>
      </c>
      <c r="GJ35" s="26">
        <v>2501.3082991253077</v>
      </c>
      <c r="GK35" s="26">
        <v>2649.7050770357951</v>
      </c>
      <c r="GL35" s="26">
        <v>2748.7437986483092</v>
      </c>
      <c r="GM35" s="26">
        <v>2791.0912805077483</v>
      </c>
      <c r="GN35" s="26">
        <v>2997.4967457695002</v>
      </c>
      <c r="GO35" s="26">
        <v>3188.6035313001603</v>
      </c>
      <c r="GP35" s="26">
        <v>3380.593262946204</v>
      </c>
      <c r="GQ35" s="26">
        <v>3437.430674599173</v>
      </c>
      <c r="GR35" s="26">
        <v>3620.2083544047737</v>
      </c>
      <c r="GS35" s="26"/>
      <c r="GU35" s="120" t="e">
        <f t="shared" si="0"/>
        <v>#N/A</v>
      </c>
      <c r="GV35" s="120">
        <f t="shared" si="1"/>
        <v>-1.7897560359237841E-2</v>
      </c>
      <c r="GY35" s="5" t="s">
        <v>505</v>
      </c>
      <c r="GZ35" s="124">
        <v>4.4747689277183422E-2</v>
      </c>
      <c r="HA35" s="124">
        <v>3.8578778461045848E-2</v>
      </c>
      <c r="HF35"/>
      <c r="HG35"/>
      <c r="HH35"/>
      <c r="HI35"/>
    </row>
    <row r="36" spans="1:217" s="8" customFormat="1">
      <c r="A36" s="4" t="s">
        <v>448</v>
      </c>
      <c r="B36" s="15" t="e">
        <v>#N/A</v>
      </c>
      <c r="C36" s="15" t="e">
        <v>#N/A</v>
      </c>
      <c r="D36" s="15" t="e">
        <v>#N/A</v>
      </c>
      <c r="E36" s="15" t="e">
        <v>#N/A</v>
      </c>
      <c r="F36" s="9" t="e">
        <v>#N/A</v>
      </c>
      <c r="G36" s="9" t="e">
        <v>#N/A</v>
      </c>
      <c r="H36" s="9" t="e">
        <v>#N/A</v>
      </c>
      <c r="I36" s="9" t="e">
        <v>#N/A</v>
      </c>
      <c r="J36" s="9" t="e">
        <v>#N/A</v>
      </c>
      <c r="K36" s="9" t="e">
        <v>#N/A</v>
      </c>
      <c r="L36" s="9" t="e">
        <v>#N/A</v>
      </c>
      <c r="M36" s="9" t="e">
        <v>#N/A</v>
      </c>
      <c r="N36" s="9" t="e">
        <v>#N/A</v>
      </c>
      <c r="O36" s="9" t="e">
        <v>#N/A</v>
      </c>
      <c r="P36" s="9" t="e">
        <v>#N/A</v>
      </c>
      <c r="Q36" s="9" t="e">
        <v>#N/A</v>
      </c>
      <c r="R36" s="9" t="e">
        <v>#N/A</v>
      </c>
      <c r="S36" s="9" t="e">
        <v>#N/A</v>
      </c>
      <c r="T36" s="9" t="e">
        <v>#N/A</v>
      </c>
      <c r="U36" s="9" t="e">
        <v>#N/A</v>
      </c>
      <c r="V36" s="9" t="e">
        <v>#N/A</v>
      </c>
      <c r="W36" s="9" t="e">
        <v>#N/A</v>
      </c>
      <c r="X36" s="9" t="e">
        <v>#N/A</v>
      </c>
      <c r="Y36" s="9" t="e">
        <v>#N/A</v>
      </c>
      <c r="Z36" s="9" t="e">
        <v>#N/A</v>
      </c>
      <c r="AA36" s="9" t="e">
        <v>#N/A</v>
      </c>
      <c r="AB36" s="9" t="e">
        <v>#N/A</v>
      </c>
      <c r="AC36" s="9" t="e">
        <v>#N/A</v>
      </c>
      <c r="AD36" s="9" t="e">
        <v>#N/A</v>
      </c>
      <c r="AE36" s="9" t="e">
        <v>#N/A</v>
      </c>
      <c r="AF36" s="9" t="e">
        <v>#N/A</v>
      </c>
      <c r="AG36" s="9" t="e">
        <v>#N/A</v>
      </c>
      <c r="AH36" s="9" t="e">
        <v>#N/A</v>
      </c>
      <c r="AI36" s="9" t="e">
        <v>#N/A</v>
      </c>
      <c r="AJ36" s="9" t="e">
        <v>#N/A</v>
      </c>
      <c r="AK36" s="9" t="e">
        <v>#N/A</v>
      </c>
      <c r="AL36" s="9" t="e">
        <v>#N/A</v>
      </c>
      <c r="AM36" s="9" t="e">
        <v>#N/A</v>
      </c>
      <c r="AN36" s="9" t="e">
        <v>#N/A</v>
      </c>
      <c r="AO36" s="9" t="e">
        <v>#N/A</v>
      </c>
      <c r="AP36" s="9" t="e">
        <v>#N/A</v>
      </c>
      <c r="AQ36" s="9" t="e">
        <v>#N/A</v>
      </c>
      <c r="AR36" s="9" t="e">
        <v>#N/A</v>
      </c>
      <c r="AS36" s="9" t="e">
        <v>#N/A</v>
      </c>
      <c r="AT36" s="9" t="e">
        <v>#N/A</v>
      </c>
      <c r="AU36" s="9" t="e">
        <v>#N/A</v>
      </c>
      <c r="AV36" s="9" t="e">
        <v>#N/A</v>
      </c>
      <c r="AW36" s="9" t="e">
        <v>#N/A</v>
      </c>
      <c r="AX36" s="9" t="e">
        <v>#N/A</v>
      </c>
      <c r="AY36" s="9" t="e">
        <v>#N/A</v>
      </c>
      <c r="AZ36" s="9" t="e">
        <v>#N/A</v>
      </c>
      <c r="BA36" s="9" t="e">
        <v>#N/A</v>
      </c>
      <c r="BB36" s="9" t="e">
        <v>#N/A</v>
      </c>
      <c r="BC36" s="9" t="e">
        <v>#N/A</v>
      </c>
      <c r="BD36" s="9" t="e">
        <v>#N/A</v>
      </c>
      <c r="BE36" s="9" t="e">
        <v>#N/A</v>
      </c>
      <c r="BF36" s="9" t="e">
        <v>#N/A</v>
      </c>
      <c r="BG36" s="9" t="e">
        <v>#N/A</v>
      </c>
      <c r="BH36" s="9" t="e">
        <v>#N/A</v>
      </c>
      <c r="BI36" s="9" t="e">
        <v>#N/A</v>
      </c>
      <c r="BJ36" s="9" t="e">
        <v>#N/A</v>
      </c>
      <c r="BK36" s="9" t="e">
        <v>#N/A</v>
      </c>
      <c r="BL36" s="9" t="e">
        <v>#N/A</v>
      </c>
      <c r="BM36" s="9" t="e">
        <v>#N/A</v>
      </c>
      <c r="BN36" s="9" t="e">
        <v>#N/A</v>
      </c>
      <c r="BO36" s="9" t="e">
        <v>#N/A</v>
      </c>
      <c r="BP36" s="9" t="e">
        <v>#N/A</v>
      </c>
      <c r="BQ36" s="9" t="e">
        <v>#N/A</v>
      </c>
      <c r="BR36" s="9" t="e">
        <v>#N/A</v>
      </c>
      <c r="BS36" s="9" t="e">
        <v>#N/A</v>
      </c>
      <c r="BT36" s="9" t="e">
        <v>#N/A</v>
      </c>
      <c r="BU36" s="9" t="e">
        <v>#N/A</v>
      </c>
      <c r="BV36" s="9" t="e">
        <v>#N/A</v>
      </c>
      <c r="BW36" s="9" t="e">
        <v>#N/A</v>
      </c>
      <c r="BX36" s="9" t="e">
        <v>#N/A</v>
      </c>
      <c r="BY36" s="9" t="e">
        <v>#N/A</v>
      </c>
      <c r="BZ36" s="9" t="e">
        <v>#N/A</v>
      </c>
      <c r="CA36" s="9" t="e">
        <v>#N/A</v>
      </c>
      <c r="CB36" s="9" t="e">
        <v>#N/A</v>
      </c>
      <c r="CC36" s="9" t="e">
        <v>#N/A</v>
      </c>
      <c r="CD36" s="9" t="e">
        <v>#N/A</v>
      </c>
      <c r="CE36" s="9" t="e">
        <v>#N/A</v>
      </c>
      <c r="CF36" s="9" t="e">
        <v>#N/A</v>
      </c>
      <c r="CG36" s="9" t="e">
        <v>#N/A</v>
      </c>
      <c r="CH36" s="9" t="e">
        <v>#N/A</v>
      </c>
      <c r="CI36" s="9" t="e">
        <v>#N/A</v>
      </c>
      <c r="CJ36" s="9" t="e">
        <v>#N/A</v>
      </c>
      <c r="CK36" s="9" t="e">
        <v>#N/A</v>
      </c>
      <c r="CL36" s="9" t="e">
        <v>#N/A</v>
      </c>
      <c r="CM36" s="9" t="e">
        <v>#N/A</v>
      </c>
      <c r="CN36" s="9" t="e">
        <v>#N/A</v>
      </c>
      <c r="CO36" s="9" t="e">
        <v>#N/A</v>
      </c>
      <c r="CP36" s="9" t="e">
        <v>#N/A</v>
      </c>
      <c r="CQ36" s="9" t="e">
        <v>#N/A</v>
      </c>
      <c r="CR36" s="9" t="e">
        <v>#N/A</v>
      </c>
      <c r="CS36" s="9" t="e">
        <v>#N/A</v>
      </c>
      <c r="CT36" s="9" t="e">
        <v>#N/A</v>
      </c>
      <c r="CU36" s="9" t="e">
        <v>#N/A</v>
      </c>
      <c r="CV36" s="9" t="e">
        <v>#N/A</v>
      </c>
      <c r="CW36" s="9" t="e">
        <v>#N/A</v>
      </c>
      <c r="CX36" s="9" t="e">
        <v>#N/A</v>
      </c>
      <c r="CY36" s="9" t="e">
        <v>#N/A</v>
      </c>
      <c r="CZ36" s="9" t="e">
        <v>#N/A</v>
      </c>
      <c r="DA36" s="9" t="e">
        <v>#N/A</v>
      </c>
      <c r="DB36" s="9" t="e">
        <v>#N/A</v>
      </c>
      <c r="DC36" s="9" t="e">
        <v>#N/A</v>
      </c>
      <c r="DD36" s="9" t="e">
        <v>#N/A</v>
      </c>
      <c r="DE36" s="9" t="e">
        <v>#N/A</v>
      </c>
      <c r="DF36" s="9" t="e">
        <v>#N/A</v>
      </c>
      <c r="DG36" s="9" t="e">
        <v>#N/A</v>
      </c>
      <c r="DH36" s="9" t="e">
        <v>#N/A</v>
      </c>
      <c r="DI36" s="9" t="e">
        <v>#N/A</v>
      </c>
      <c r="DJ36" s="9" t="e">
        <v>#N/A</v>
      </c>
      <c r="DK36" s="9" t="e">
        <v>#N/A</v>
      </c>
      <c r="DL36" s="9" t="e">
        <v>#N/A</v>
      </c>
      <c r="DM36" s="9" t="e">
        <v>#N/A</v>
      </c>
      <c r="DN36" s="9" t="e">
        <v>#N/A</v>
      </c>
      <c r="DO36" s="9" t="e">
        <v>#N/A</v>
      </c>
      <c r="DP36" s="9" t="e">
        <v>#N/A</v>
      </c>
      <c r="DQ36" s="9" t="e">
        <v>#N/A</v>
      </c>
      <c r="DR36" s="9" t="e">
        <v>#N/A</v>
      </c>
      <c r="DS36" s="9" t="e">
        <v>#N/A</v>
      </c>
      <c r="DT36" s="9" t="e">
        <v>#N/A</v>
      </c>
      <c r="DU36" s="9" t="e">
        <v>#N/A</v>
      </c>
      <c r="DV36" s="9" t="e">
        <v>#N/A</v>
      </c>
      <c r="DW36" s="9" t="e">
        <v>#N/A</v>
      </c>
      <c r="DX36" s="9" t="e">
        <v>#N/A</v>
      </c>
      <c r="DY36" s="9" t="e">
        <v>#N/A</v>
      </c>
      <c r="DZ36" s="9" t="e">
        <v>#N/A</v>
      </c>
      <c r="EA36" s="9" t="e">
        <v>#N/A</v>
      </c>
      <c r="EB36" s="9" t="e">
        <v>#N/A</v>
      </c>
      <c r="EC36" s="9" t="e">
        <v>#N/A</v>
      </c>
      <c r="ED36" s="9" t="e">
        <v>#N/A</v>
      </c>
      <c r="EE36" s="9" t="e">
        <v>#N/A</v>
      </c>
      <c r="EF36" s="9" t="e">
        <v>#N/A</v>
      </c>
      <c r="EG36" s="9" t="e">
        <v>#N/A</v>
      </c>
      <c r="EH36" s="9" t="e">
        <v>#N/A</v>
      </c>
      <c r="EI36" s="9" t="e">
        <v>#N/A</v>
      </c>
      <c r="EJ36" s="9" t="e">
        <v>#N/A</v>
      </c>
      <c r="EK36" s="9" t="e">
        <v>#N/A</v>
      </c>
      <c r="EL36" s="9" t="e">
        <v>#N/A</v>
      </c>
      <c r="EM36" s="9" t="e">
        <v>#N/A</v>
      </c>
      <c r="EN36" s="9" t="e">
        <v>#N/A</v>
      </c>
      <c r="EO36" s="9" t="e">
        <v>#N/A</v>
      </c>
      <c r="EP36" s="9" t="e">
        <v>#N/A</v>
      </c>
      <c r="EQ36" s="9" t="e">
        <v>#N/A</v>
      </c>
      <c r="ER36" s="9" t="e">
        <v>#N/A</v>
      </c>
      <c r="ES36" s="9" t="e">
        <v>#N/A</v>
      </c>
      <c r="ET36" s="9" t="e">
        <v>#N/A</v>
      </c>
      <c r="EU36" s="9" t="e">
        <v>#N/A</v>
      </c>
      <c r="EV36" s="9" t="e">
        <v>#N/A</v>
      </c>
      <c r="EW36" s="9" t="e">
        <v>#N/A</v>
      </c>
      <c r="EX36" s="9" t="e">
        <v>#N/A</v>
      </c>
      <c r="EY36" s="9" t="e">
        <v>#N/A</v>
      </c>
      <c r="EZ36" s="9" t="e">
        <v>#N/A</v>
      </c>
      <c r="FA36" s="9" t="e">
        <v>#N/A</v>
      </c>
      <c r="FB36" s="9" t="e">
        <v>#N/A</v>
      </c>
      <c r="FC36" s="9" t="e">
        <v>#N/A</v>
      </c>
      <c r="FD36" s="9" t="e">
        <v>#N/A</v>
      </c>
      <c r="FE36" s="9" t="e">
        <v>#N/A</v>
      </c>
      <c r="FF36" s="9" t="e">
        <v>#N/A</v>
      </c>
      <c r="FG36" s="9" t="e">
        <v>#N/A</v>
      </c>
      <c r="FH36" s="9" t="e">
        <v>#N/A</v>
      </c>
      <c r="FI36" s="9" t="e">
        <v>#N/A</v>
      </c>
      <c r="FJ36" s="9" t="e">
        <v>#N/A</v>
      </c>
      <c r="FK36" s="9" t="e">
        <v>#N/A</v>
      </c>
      <c r="FL36" s="9" t="e">
        <v>#N/A</v>
      </c>
      <c r="FM36" s="9" t="e">
        <v>#N/A</v>
      </c>
      <c r="FN36" s="9" t="e">
        <v>#N/A</v>
      </c>
      <c r="FO36" s="9" t="e">
        <v>#N/A</v>
      </c>
      <c r="FP36" s="9" t="e">
        <v>#N/A</v>
      </c>
      <c r="FQ36" s="9" t="e">
        <v>#N/A</v>
      </c>
      <c r="FR36" s="9" t="e">
        <v>#N/A</v>
      </c>
      <c r="FS36" s="9" t="e">
        <v>#N/A</v>
      </c>
      <c r="FT36" s="9" t="e">
        <v>#N/A</v>
      </c>
      <c r="FU36" s="9" t="e">
        <v>#N/A</v>
      </c>
      <c r="FV36" s="9" t="e">
        <v>#N/A</v>
      </c>
      <c r="FW36" s="9" t="e">
        <v>#N/A</v>
      </c>
      <c r="FX36" s="9" t="e">
        <v>#N/A</v>
      </c>
      <c r="FY36" s="9" t="e">
        <v>#N/A</v>
      </c>
      <c r="FZ36" s="9">
        <v>5646.3096016243626</v>
      </c>
      <c r="GA36" s="9">
        <v>4879.8412987666015</v>
      </c>
      <c r="GB36" s="9">
        <v>3990.0917276682571</v>
      </c>
      <c r="GC36" s="9">
        <v>3364.9233692196863</v>
      </c>
      <c r="GD36" s="9">
        <v>3506.5737643517218</v>
      </c>
      <c r="GE36" s="9">
        <v>3695.2921267167408</v>
      </c>
      <c r="GF36" s="9">
        <v>4059.0304862561011</v>
      </c>
      <c r="GG36" s="9">
        <v>4466.7654807572635</v>
      </c>
      <c r="GH36" s="9">
        <v>4683.0498993145357</v>
      </c>
      <c r="GI36" s="9">
        <v>4608.7658719732453</v>
      </c>
      <c r="GJ36" s="9">
        <v>4825.4752721746891</v>
      </c>
      <c r="GK36" s="9">
        <v>4988.6863596419171</v>
      </c>
      <c r="GL36" s="9">
        <v>5156.5912776293089</v>
      </c>
      <c r="GM36" s="9">
        <v>5306.1578660517534</v>
      </c>
      <c r="GN36" s="9">
        <v>5568.3711275433643</v>
      </c>
      <c r="GO36" s="9">
        <v>5807.8762636308293</v>
      </c>
      <c r="GP36" s="9">
        <v>6123.3604407306457</v>
      </c>
      <c r="GQ36" s="9">
        <v>6429.0481842062181</v>
      </c>
      <c r="GR36" s="9">
        <v>6686.0321646797429</v>
      </c>
      <c r="GS36" s="9"/>
      <c r="GU36" s="120" t="e">
        <f t="shared" si="0"/>
        <v>#N/A</v>
      </c>
      <c r="GV36" s="120">
        <f t="shared" si="1"/>
        <v>9.4341365902044227E-3</v>
      </c>
      <c r="GY36" s="5" t="s">
        <v>494</v>
      </c>
      <c r="GZ36" s="127">
        <v>4.3591296657623957E-2</v>
      </c>
      <c r="HA36" s="124">
        <v>1.0845350417671984E-2</v>
      </c>
      <c r="HC36"/>
      <c r="HD36"/>
      <c r="HE36"/>
      <c r="HF36"/>
      <c r="HG36"/>
      <c r="HH36"/>
      <c r="HI36"/>
    </row>
    <row r="37" spans="1:217">
      <c r="A37" s="5" t="s">
        <v>449</v>
      </c>
      <c r="B37" s="17" t="e">
        <v>#N/A</v>
      </c>
      <c r="C37" s="17" t="e">
        <v>#N/A</v>
      </c>
      <c r="D37" s="17" t="e">
        <v>#N/A</v>
      </c>
      <c r="E37" s="17" t="e">
        <v>#N/A</v>
      </c>
      <c r="F37" s="26" t="e">
        <v>#N/A</v>
      </c>
      <c r="G37" s="26" t="e">
        <v>#N/A</v>
      </c>
      <c r="H37" s="26" t="e">
        <v>#N/A</v>
      </c>
      <c r="I37" s="26" t="e">
        <v>#N/A</v>
      </c>
      <c r="J37" s="26" t="e">
        <v>#N/A</v>
      </c>
      <c r="K37" s="26" t="e">
        <v>#N/A</v>
      </c>
      <c r="L37" s="26" t="e">
        <v>#N/A</v>
      </c>
      <c r="M37" s="26" t="e">
        <v>#N/A</v>
      </c>
      <c r="N37" s="26" t="e">
        <v>#N/A</v>
      </c>
      <c r="O37" s="26" t="e">
        <v>#N/A</v>
      </c>
      <c r="P37" s="26" t="e">
        <v>#N/A</v>
      </c>
      <c r="Q37" s="26" t="e">
        <v>#N/A</v>
      </c>
      <c r="R37" s="26" t="e">
        <v>#N/A</v>
      </c>
      <c r="S37" s="26" t="e">
        <v>#N/A</v>
      </c>
      <c r="T37" s="26" t="e">
        <v>#N/A</v>
      </c>
      <c r="U37" s="26" t="e">
        <v>#N/A</v>
      </c>
      <c r="V37" s="26" t="e">
        <v>#N/A</v>
      </c>
      <c r="W37" s="26" t="e">
        <v>#N/A</v>
      </c>
      <c r="X37" s="26" t="e">
        <v>#N/A</v>
      </c>
      <c r="Y37" s="26" t="e">
        <v>#N/A</v>
      </c>
      <c r="Z37" s="26" t="e">
        <v>#N/A</v>
      </c>
      <c r="AA37" s="26" t="e">
        <v>#N/A</v>
      </c>
      <c r="AB37" s="26" t="e">
        <v>#N/A</v>
      </c>
      <c r="AC37" s="26" t="e">
        <v>#N/A</v>
      </c>
      <c r="AD37" s="26" t="e">
        <v>#N/A</v>
      </c>
      <c r="AE37" s="26" t="e">
        <v>#N/A</v>
      </c>
      <c r="AF37" s="26" t="e">
        <v>#N/A</v>
      </c>
      <c r="AG37" s="26" t="e">
        <v>#N/A</v>
      </c>
      <c r="AH37" s="26" t="e">
        <v>#N/A</v>
      </c>
      <c r="AI37" s="26" t="e">
        <v>#N/A</v>
      </c>
      <c r="AJ37" s="26" t="e">
        <v>#N/A</v>
      </c>
      <c r="AK37" s="26" t="e">
        <v>#N/A</v>
      </c>
      <c r="AL37" s="26" t="e">
        <v>#N/A</v>
      </c>
      <c r="AM37" s="26" t="e">
        <v>#N/A</v>
      </c>
      <c r="AN37" s="26" t="e">
        <v>#N/A</v>
      </c>
      <c r="AO37" s="26" t="e">
        <v>#N/A</v>
      </c>
      <c r="AP37" s="26" t="e">
        <v>#N/A</v>
      </c>
      <c r="AQ37" s="26" t="e">
        <v>#N/A</v>
      </c>
      <c r="AR37" s="26" t="e">
        <v>#N/A</v>
      </c>
      <c r="AS37" s="26" t="e">
        <v>#N/A</v>
      </c>
      <c r="AT37" s="26" t="e">
        <v>#N/A</v>
      </c>
      <c r="AU37" s="26" t="e">
        <v>#N/A</v>
      </c>
      <c r="AV37" s="26" t="e">
        <v>#N/A</v>
      </c>
      <c r="AW37" s="26" t="e">
        <v>#N/A</v>
      </c>
      <c r="AX37" s="26" t="e">
        <v>#N/A</v>
      </c>
      <c r="AY37" s="26" t="e">
        <v>#N/A</v>
      </c>
      <c r="AZ37" s="26" t="e">
        <v>#N/A</v>
      </c>
      <c r="BA37" s="26" t="e">
        <v>#N/A</v>
      </c>
      <c r="BB37" s="26" t="e">
        <v>#N/A</v>
      </c>
      <c r="BC37" s="26" t="e">
        <v>#N/A</v>
      </c>
      <c r="BD37" s="26" t="e">
        <v>#N/A</v>
      </c>
      <c r="BE37" s="26" t="e">
        <v>#N/A</v>
      </c>
      <c r="BF37" s="26" t="e">
        <v>#N/A</v>
      </c>
      <c r="BG37" s="26" t="e">
        <v>#N/A</v>
      </c>
      <c r="BH37" s="26" t="e">
        <v>#N/A</v>
      </c>
      <c r="BI37" s="26" t="e">
        <v>#N/A</v>
      </c>
      <c r="BJ37" s="26" t="e">
        <v>#N/A</v>
      </c>
      <c r="BK37" s="26" t="e">
        <v>#N/A</v>
      </c>
      <c r="BL37" s="26" t="e">
        <v>#N/A</v>
      </c>
      <c r="BM37" s="26" t="e">
        <v>#N/A</v>
      </c>
      <c r="BN37" s="26" t="e">
        <v>#N/A</v>
      </c>
      <c r="BO37" s="26" t="e">
        <v>#N/A</v>
      </c>
      <c r="BP37" s="26" t="e">
        <v>#N/A</v>
      </c>
      <c r="BQ37" s="26" t="e">
        <v>#N/A</v>
      </c>
      <c r="BR37" s="26" t="e">
        <v>#N/A</v>
      </c>
      <c r="BS37" s="26" t="e">
        <v>#N/A</v>
      </c>
      <c r="BT37" s="26" t="e">
        <v>#N/A</v>
      </c>
      <c r="BU37" s="26" t="e">
        <v>#N/A</v>
      </c>
      <c r="BV37" s="26" t="e">
        <v>#N/A</v>
      </c>
      <c r="BW37" s="26" t="e">
        <v>#N/A</v>
      </c>
      <c r="BX37" s="26" t="e">
        <v>#N/A</v>
      </c>
      <c r="BY37" s="26" t="e">
        <v>#N/A</v>
      </c>
      <c r="BZ37" s="26" t="e">
        <v>#N/A</v>
      </c>
      <c r="CA37" s="26" t="e">
        <v>#N/A</v>
      </c>
      <c r="CB37" s="26" t="e">
        <v>#N/A</v>
      </c>
      <c r="CC37" s="26" t="e">
        <v>#N/A</v>
      </c>
      <c r="CD37" s="26" t="e">
        <v>#N/A</v>
      </c>
      <c r="CE37" s="26" t="e">
        <v>#N/A</v>
      </c>
      <c r="CF37" s="26" t="e">
        <v>#N/A</v>
      </c>
      <c r="CG37" s="26" t="e">
        <v>#N/A</v>
      </c>
      <c r="CH37" s="26" t="e">
        <v>#N/A</v>
      </c>
      <c r="CI37" s="26" t="e">
        <v>#N/A</v>
      </c>
      <c r="CJ37" s="26" t="e">
        <v>#N/A</v>
      </c>
      <c r="CK37" s="26" t="e">
        <v>#N/A</v>
      </c>
      <c r="CL37" s="26" t="e">
        <v>#N/A</v>
      </c>
      <c r="CM37" s="26" t="e">
        <v>#N/A</v>
      </c>
      <c r="CN37" s="26" t="e">
        <v>#N/A</v>
      </c>
      <c r="CO37" s="26" t="e">
        <v>#N/A</v>
      </c>
      <c r="CP37" s="26" t="e">
        <v>#N/A</v>
      </c>
      <c r="CQ37" s="26" t="e">
        <v>#N/A</v>
      </c>
      <c r="CR37" s="26" t="e">
        <v>#N/A</v>
      </c>
      <c r="CS37" s="26" t="e">
        <v>#N/A</v>
      </c>
      <c r="CT37" s="26" t="e">
        <v>#N/A</v>
      </c>
      <c r="CU37" s="26" t="e">
        <v>#N/A</v>
      </c>
      <c r="CV37" s="26" t="e">
        <v>#N/A</v>
      </c>
      <c r="CW37" s="26" t="e">
        <v>#N/A</v>
      </c>
      <c r="CX37" s="26" t="e">
        <v>#N/A</v>
      </c>
      <c r="CY37" s="26" t="e">
        <v>#N/A</v>
      </c>
      <c r="CZ37" s="26" t="e">
        <v>#N/A</v>
      </c>
      <c r="DA37" s="26" t="e">
        <v>#N/A</v>
      </c>
      <c r="DB37" s="26" t="e">
        <v>#N/A</v>
      </c>
      <c r="DC37" s="26" t="e">
        <v>#N/A</v>
      </c>
      <c r="DD37" s="26" t="e">
        <v>#N/A</v>
      </c>
      <c r="DE37" s="26" t="e">
        <v>#N/A</v>
      </c>
      <c r="DF37" s="26" t="e">
        <v>#N/A</v>
      </c>
      <c r="DG37" s="26" t="e">
        <v>#N/A</v>
      </c>
      <c r="DH37" s="26" t="e">
        <v>#N/A</v>
      </c>
      <c r="DI37" s="26" t="e">
        <v>#N/A</v>
      </c>
      <c r="DJ37" s="26" t="e">
        <v>#N/A</v>
      </c>
      <c r="DK37" s="26" t="e">
        <v>#N/A</v>
      </c>
      <c r="DL37" s="26" t="e">
        <v>#N/A</v>
      </c>
      <c r="DM37" s="26" t="e">
        <v>#N/A</v>
      </c>
      <c r="DN37" s="26" t="e">
        <v>#N/A</v>
      </c>
      <c r="DO37" s="26" t="e">
        <v>#N/A</v>
      </c>
      <c r="DP37" s="26" t="e">
        <v>#N/A</v>
      </c>
      <c r="DQ37" s="26" t="e">
        <v>#N/A</v>
      </c>
      <c r="DR37" s="26" t="e">
        <v>#N/A</v>
      </c>
      <c r="DS37" s="26" t="e">
        <v>#N/A</v>
      </c>
      <c r="DT37" s="26" t="e">
        <v>#N/A</v>
      </c>
      <c r="DU37" s="26" t="e">
        <v>#N/A</v>
      </c>
      <c r="DV37" s="26" t="e">
        <v>#N/A</v>
      </c>
      <c r="DW37" s="26" t="e">
        <v>#N/A</v>
      </c>
      <c r="DX37" s="26" t="e">
        <v>#N/A</v>
      </c>
      <c r="DY37" s="26" t="e">
        <v>#N/A</v>
      </c>
      <c r="DZ37" s="26" t="e">
        <v>#N/A</v>
      </c>
      <c r="EA37" s="26" t="e">
        <v>#N/A</v>
      </c>
      <c r="EB37" s="26" t="e">
        <v>#N/A</v>
      </c>
      <c r="EC37" s="26" t="e">
        <v>#N/A</v>
      </c>
      <c r="ED37" s="26" t="e">
        <v>#N/A</v>
      </c>
      <c r="EE37" s="26" t="e">
        <v>#N/A</v>
      </c>
      <c r="EF37" s="26" t="e">
        <v>#N/A</v>
      </c>
      <c r="EG37" s="26" t="e">
        <v>#N/A</v>
      </c>
      <c r="EH37" s="26" t="e">
        <v>#N/A</v>
      </c>
      <c r="EI37" s="26" t="e">
        <v>#N/A</v>
      </c>
      <c r="EJ37" s="26" t="e">
        <v>#N/A</v>
      </c>
      <c r="EK37" s="26" t="e">
        <v>#N/A</v>
      </c>
      <c r="EL37" s="26" t="e">
        <v>#N/A</v>
      </c>
      <c r="EM37" s="26" t="e">
        <v>#N/A</v>
      </c>
      <c r="EN37" s="26" t="e">
        <v>#N/A</v>
      </c>
      <c r="EO37" s="26" t="e">
        <v>#N/A</v>
      </c>
      <c r="EP37" s="26" t="e">
        <v>#N/A</v>
      </c>
      <c r="EQ37" s="26" t="e">
        <v>#N/A</v>
      </c>
      <c r="ER37" s="26" t="e">
        <v>#N/A</v>
      </c>
      <c r="ES37" s="26" t="e">
        <v>#N/A</v>
      </c>
      <c r="ET37" s="26" t="e">
        <v>#N/A</v>
      </c>
      <c r="EU37" s="26" t="e">
        <v>#N/A</v>
      </c>
      <c r="EV37" s="26" t="e">
        <v>#N/A</v>
      </c>
      <c r="EW37" s="26" t="e">
        <v>#N/A</v>
      </c>
      <c r="EX37" s="26" t="e">
        <v>#N/A</v>
      </c>
      <c r="EY37" s="26" t="e">
        <v>#N/A</v>
      </c>
      <c r="EZ37" s="26" t="e">
        <v>#N/A</v>
      </c>
      <c r="FA37" s="26" t="e">
        <v>#N/A</v>
      </c>
      <c r="FB37" s="26" t="e">
        <v>#N/A</v>
      </c>
      <c r="FC37" s="26" t="e">
        <v>#N/A</v>
      </c>
      <c r="FD37" s="26" t="e">
        <v>#N/A</v>
      </c>
      <c r="FE37" s="26" t="e">
        <v>#N/A</v>
      </c>
      <c r="FF37" s="26" t="e">
        <v>#N/A</v>
      </c>
      <c r="FG37" s="26" t="e">
        <v>#N/A</v>
      </c>
      <c r="FH37" s="26" t="e">
        <v>#N/A</v>
      </c>
      <c r="FI37" s="26" t="e">
        <v>#N/A</v>
      </c>
      <c r="FJ37" s="26" t="e">
        <v>#N/A</v>
      </c>
      <c r="FK37" s="26" t="e">
        <v>#N/A</v>
      </c>
      <c r="FL37" s="26" t="e">
        <v>#N/A</v>
      </c>
      <c r="FM37" s="26" t="e">
        <v>#N/A</v>
      </c>
      <c r="FN37" s="26" t="e">
        <v>#N/A</v>
      </c>
      <c r="FO37" s="26" t="e">
        <v>#N/A</v>
      </c>
      <c r="FP37" s="26" t="e">
        <v>#N/A</v>
      </c>
      <c r="FQ37" s="26" t="e">
        <v>#N/A</v>
      </c>
      <c r="FR37" s="26" t="e">
        <v>#N/A</v>
      </c>
      <c r="FS37" s="26" t="e">
        <v>#N/A</v>
      </c>
      <c r="FT37" s="26" t="e">
        <v>#N/A</v>
      </c>
      <c r="FU37" s="26" t="e">
        <v>#N/A</v>
      </c>
      <c r="FV37" s="26" t="e">
        <v>#N/A</v>
      </c>
      <c r="FW37" s="26" t="e">
        <v>#N/A</v>
      </c>
      <c r="FX37" s="26" t="e">
        <v>#N/A</v>
      </c>
      <c r="FY37" s="26" t="e">
        <v>#N/A</v>
      </c>
      <c r="FZ37" s="26">
        <v>8895.2786717201216</v>
      </c>
      <c r="GA37" s="26">
        <v>7865.42062882972</v>
      </c>
      <c r="GB37" s="26">
        <v>7817.5801188979194</v>
      </c>
      <c r="GC37" s="26">
        <v>7814.2897915633203</v>
      </c>
      <c r="GD37" s="26">
        <v>7984.8422404416806</v>
      </c>
      <c r="GE37" s="26">
        <v>8464.140076205651</v>
      </c>
      <c r="GF37" s="26">
        <v>8826.4327486810362</v>
      </c>
      <c r="GG37" s="26">
        <v>8771.7092389268273</v>
      </c>
      <c r="GH37" s="26">
        <v>8703.376141500652</v>
      </c>
      <c r="GI37" s="26">
        <v>8825.209358824859</v>
      </c>
      <c r="GJ37" s="26">
        <v>9155.5820920635069</v>
      </c>
      <c r="GK37" s="26">
        <v>9400.9066966222399</v>
      </c>
      <c r="GL37" s="26">
        <v>9573.3400804091525</v>
      </c>
      <c r="GM37" s="26">
        <v>9923.7280885431956</v>
      </c>
      <c r="GN37" s="26">
        <v>10376.356920600052</v>
      </c>
      <c r="GO37" s="26">
        <v>11035.49234469841</v>
      </c>
      <c r="GP37" s="26">
        <v>11792.441078584196</v>
      </c>
      <c r="GQ37" s="26">
        <v>12520.012232195859</v>
      </c>
      <c r="GR37" s="26">
        <v>12867.93320086634</v>
      </c>
      <c r="GS37" s="26"/>
      <c r="GU37" s="120" t="e">
        <f t="shared" si="0"/>
        <v>#N/A</v>
      </c>
      <c r="GV37" s="120">
        <f t="shared" si="1"/>
        <v>2.0723917147400739E-2</v>
      </c>
      <c r="GY37" s="5" t="s">
        <v>497</v>
      </c>
      <c r="GZ37" s="124">
        <v>4.1728545986606136E-2</v>
      </c>
      <c r="HA37" s="124">
        <v>3.5955697484894245E-2</v>
      </c>
      <c r="HF37"/>
      <c r="HG37"/>
      <c r="HH37"/>
      <c r="HI37"/>
    </row>
    <row r="38" spans="1:217">
      <c r="A38" s="5" t="s">
        <v>450</v>
      </c>
      <c r="B38" s="17" t="e">
        <v>#N/A</v>
      </c>
      <c r="C38" s="17" t="e">
        <v>#N/A</v>
      </c>
      <c r="D38" s="17" t="e">
        <v>#N/A</v>
      </c>
      <c r="E38" s="17" t="e">
        <v>#N/A</v>
      </c>
      <c r="F38" s="26" t="e">
        <v>#N/A</v>
      </c>
      <c r="G38" s="26" t="e">
        <v>#N/A</v>
      </c>
      <c r="H38" s="26" t="e">
        <v>#N/A</v>
      </c>
      <c r="I38" s="26" t="e">
        <v>#N/A</v>
      </c>
      <c r="J38" s="26" t="e">
        <v>#N/A</v>
      </c>
      <c r="K38" s="26" t="e">
        <v>#N/A</v>
      </c>
      <c r="L38" s="26" t="e">
        <v>#N/A</v>
      </c>
      <c r="M38" s="26" t="e">
        <v>#N/A</v>
      </c>
      <c r="N38" s="26" t="e">
        <v>#N/A</v>
      </c>
      <c r="O38" s="26" t="e">
        <v>#N/A</v>
      </c>
      <c r="P38" s="26" t="e">
        <v>#N/A</v>
      </c>
      <c r="Q38" s="26" t="e">
        <v>#N/A</v>
      </c>
      <c r="R38" s="26" t="e">
        <v>#N/A</v>
      </c>
      <c r="S38" s="26" t="e">
        <v>#N/A</v>
      </c>
      <c r="T38" s="26" t="e">
        <v>#N/A</v>
      </c>
      <c r="U38" s="26" t="e">
        <v>#N/A</v>
      </c>
      <c r="V38" s="26" t="e">
        <v>#N/A</v>
      </c>
      <c r="W38" s="26" t="e">
        <v>#N/A</v>
      </c>
      <c r="X38" s="26" t="e">
        <v>#N/A</v>
      </c>
      <c r="Y38" s="26" t="e">
        <v>#N/A</v>
      </c>
      <c r="Z38" s="26" t="e">
        <v>#N/A</v>
      </c>
      <c r="AA38" s="26" t="e">
        <v>#N/A</v>
      </c>
      <c r="AB38" s="26" t="e">
        <v>#N/A</v>
      </c>
      <c r="AC38" s="26" t="e">
        <v>#N/A</v>
      </c>
      <c r="AD38" s="26" t="e">
        <v>#N/A</v>
      </c>
      <c r="AE38" s="26" t="e">
        <v>#N/A</v>
      </c>
      <c r="AF38" s="26" t="e">
        <v>#N/A</v>
      </c>
      <c r="AG38" s="26" t="e">
        <v>#N/A</v>
      </c>
      <c r="AH38" s="26" t="e">
        <v>#N/A</v>
      </c>
      <c r="AI38" s="26" t="e">
        <v>#N/A</v>
      </c>
      <c r="AJ38" s="26" t="e">
        <v>#N/A</v>
      </c>
      <c r="AK38" s="26" t="e">
        <v>#N/A</v>
      </c>
      <c r="AL38" s="26" t="e">
        <v>#N/A</v>
      </c>
      <c r="AM38" s="26" t="e">
        <v>#N/A</v>
      </c>
      <c r="AN38" s="26" t="e">
        <v>#N/A</v>
      </c>
      <c r="AO38" s="26" t="e">
        <v>#N/A</v>
      </c>
      <c r="AP38" s="26" t="e">
        <v>#N/A</v>
      </c>
      <c r="AQ38" s="26" t="e">
        <v>#N/A</v>
      </c>
      <c r="AR38" s="26" t="e">
        <v>#N/A</v>
      </c>
      <c r="AS38" s="26" t="e">
        <v>#N/A</v>
      </c>
      <c r="AT38" s="26" t="e">
        <v>#N/A</v>
      </c>
      <c r="AU38" s="26" t="e">
        <v>#N/A</v>
      </c>
      <c r="AV38" s="26" t="e">
        <v>#N/A</v>
      </c>
      <c r="AW38" s="26" t="e">
        <v>#N/A</v>
      </c>
      <c r="AX38" s="26" t="e">
        <v>#N/A</v>
      </c>
      <c r="AY38" s="26" t="e">
        <v>#N/A</v>
      </c>
      <c r="AZ38" s="26" t="e">
        <v>#N/A</v>
      </c>
      <c r="BA38" s="26" t="e">
        <v>#N/A</v>
      </c>
      <c r="BB38" s="26" t="e">
        <v>#N/A</v>
      </c>
      <c r="BC38" s="26" t="e">
        <v>#N/A</v>
      </c>
      <c r="BD38" s="26" t="e">
        <v>#N/A</v>
      </c>
      <c r="BE38" s="26" t="e">
        <v>#N/A</v>
      </c>
      <c r="BF38" s="26" t="e">
        <v>#N/A</v>
      </c>
      <c r="BG38" s="26" t="e">
        <v>#N/A</v>
      </c>
      <c r="BH38" s="26" t="e">
        <v>#N/A</v>
      </c>
      <c r="BI38" s="26" t="e">
        <v>#N/A</v>
      </c>
      <c r="BJ38" s="26" t="e">
        <v>#N/A</v>
      </c>
      <c r="BK38" s="26" t="e">
        <v>#N/A</v>
      </c>
      <c r="BL38" s="26" t="e">
        <v>#N/A</v>
      </c>
      <c r="BM38" s="26" t="e">
        <v>#N/A</v>
      </c>
      <c r="BN38" s="26" t="e">
        <v>#N/A</v>
      </c>
      <c r="BO38" s="26" t="e">
        <v>#N/A</v>
      </c>
      <c r="BP38" s="26" t="e">
        <v>#N/A</v>
      </c>
      <c r="BQ38" s="26" t="e">
        <v>#N/A</v>
      </c>
      <c r="BR38" s="26" t="e">
        <v>#N/A</v>
      </c>
      <c r="BS38" s="26" t="e">
        <v>#N/A</v>
      </c>
      <c r="BT38" s="26" t="e">
        <v>#N/A</v>
      </c>
      <c r="BU38" s="26" t="e">
        <v>#N/A</v>
      </c>
      <c r="BV38" s="26" t="e">
        <v>#N/A</v>
      </c>
      <c r="BW38" s="26" t="e">
        <v>#N/A</v>
      </c>
      <c r="BX38" s="26" t="e">
        <v>#N/A</v>
      </c>
      <c r="BY38" s="26" t="e">
        <v>#N/A</v>
      </c>
      <c r="BZ38" s="26" t="e">
        <v>#N/A</v>
      </c>
      <c r="CA38" s="26" t="e">
        <v>#N/A</v>
      </c>
      <c r="CB38" s="26" t="e">
        <v>#N/A</v>
      </c>
      <c r="CC38" s="26" t="e">
        <v>#N/A</v>
      </c>
      <c r="CD38" s="26" t="e">
        <v>#N/A</v>
      </c>
      <c r="CE38" s="26" t="e">
        <v>#N/A</v>
      </c>
      <c r="CF38" s="26" t="e">
        <v>#N/A</v>
      </c>
      <c r="CG38" s="26" t="e">
        <v>#N/A</v>
      </c>
      <c r="CH38" s="26" t="e">
        <v>#N/A</v>
      </c>
      <c r="CI38" s="26" t="e">
        <v>#N/A</v>
      </c>
      <c r="CJ38" s="26" t="e">
        <v>#N/A</v>
      </c>
      <c r="CK38" s="26" t="e">
        <v>#N/A</v>
      </c>
      <c r="CL38" s="26" t="e">
        <v>#N/A</v>
      </c>
      <c r="CM38" s="26" t="e">
        <v>#N/A</v>
      </c>
      <c r="CN38" s="26" t="e">
        <v>#N/A</v>
      </c>
      <c r="CO38" s="26" t="e">
        <v>#N/A</v>
      </c>
      <c r="CP38" s="26" t="e">
        <v>#N/A</v>
      </c>
      <c r="CQ38" s="26" t="e">
        <v>#N/A</v>
      </c>
      <c r="CR38" s="26" t="e">
        <v>#N/A</v>
      </c>
      <c r="CS38" s="26" t="e">
        <v>#N/A</v>
      </c>
      <c r="CT38" s="26" t="e">
        <v>#N/A</v>
      </c>
      <c r="CU38" s="26" t="e">
        <v>#N/A</v>
      </c>
      <c r="CV38" s="26" t="e">
        <v>#N/A</v>
      </c>
      <c r="CW38" s="26" t="e">
        <v>#N/A</v>
      </c>
      <c r="CX38" s="26" t="e">
        <v>#N/A</v>
      </c>
      <c r="CY38" s="26" t="e">
        <v>#N/A</v>
      </c>
      <c r="CZ38" s="26" t="e">
        <v>#N/A</v>
      </c>
      <c r="DA38" s="26" t="e">
        <v>#N/A</v>
      </c>
      <c r="DB38" s="26" t="e">
        <v>#N/A</v>
      </c>
      <c r="DC38" s="26" t="e">
        <v>#N/A</v>
      </c>
      <c r="DD38" s="26" t="e">
        <v>#N/A</v>
      </c>
      <c r="DE38" s="26" t="e">
        <v>#N/A</v>
      </c>
      <c r="DF38" s="26" t="e">
        <v>#N/A</v>
      </c>
      <c r="DG38" s="26" t="e">
        <v>#N/A</v>
      </c>
      <c r="DH38" s="26" t="e">
        <v>#N/A</v>
      </c>
      <c r="DI38" s="26" t="e">
        <v>#N/A</v>
      </c>
      <c r="DJ38" s="26" t="e">
        <v>#N/A</v>
      </c>
      <c r="DK38" s="26" t="e">
        <v>#N/A</v>
      </c>
      <c r="DL38" s="26" t="e">
        <v>#N/A</v>
      </c>
      <c r="DM38" s="26" t="e">
        <v>#N/A</v>
      </c>
      <c r="DN38" s="26" t="e">
        <v>#N/A</v>
      </c>
      <c r="DO38" s="26" t="e">
        <v>#N/A</v>
      </c>
      <c r="DP38" s="26" t="e">
        <v>#N/A</v>
      </c>
      <c r="DQ38" s="26" t="e">
        <v>#N/A</v>
      </c>
      <c r="DR38" s="26" t="e">
        <v>#N/A</v>
      </c>
      <c r="DS38" s="26" t="e">
        <v>#N/A</v>
      </c>
      <c r="DT38" s="26" t="e">
        <v>#N/A</v>
      </c>
      <c r="DU38" s="26" t="e">
        <v>#N/A</v>
      </c>
      <c r="DV38" s="26" t="e">
        <v>#N/A</v>
      </c>
      <c r="DW38" s="26" t="e">
        <v>#N/A</v>
      </c>
      <c r="DX38" s="26" t="e">
        <v>#N/A</v>
      </c>
      <c r="DY38" s="26" t="e">
        <v>#N/A</v>
      </c>
      <c r="DZ38" s="26" t="e">
        <v>#N/A</v>
      </c>
      <c r="EA38" s="26" t="e">
        <v>#N/A</v>
      </c>
      <c r="EB38" s="26" t="e">
        <v>#N/A</v>
      </c>
      <c r="EC38" s="26" t="e">
        <v>#N/A</v>
      </c>
      <c r="ED38" s="26" t="e">
        <v>#N/A</v>
      </c>
      <c r="EE38" s="26" t="e">
        <v>#N/A</v>
      </c>
      <c r="EF38" s="26" t="e">
        <v>#N/A</v>
      </c>
      <c r="EG38" s="26" t="e">
        <v>#N/A</v>
      </c>
      <c r="EH38" s="26" t="e">
        <v>#N/A</v>
      </c>
      <c r="EI38" s="26" t="e">
        <v>#N/A</v>
      </c>
      <c r="EJ38" s="26" t="e">
        <v>#N/A</v>
      </c>
      <c r="EK38" s="26" t="e">
        <v>#N/A</v>
      </c>
      <c r="EL38" s="26" t="e">
        <v>#N/A</v>
      </c>
      <c r="EM38" s="26" t="e">
        <v>#N/A</v>
      </c>
      <c r="EN38" s="26" t="e">
        <v>#N/A</v>
      </c>
      <c r="EO38" s="26" t="e">
        <v>#N/A</v>
      </c>
      <c r="EP38" s="26" t="e">
        <v>#N/A</v>
      </c>
      <c r="EQ38" s="26" t="e">
        <v>#N/A</v>
      </c>
      <c r="ER38" s="26" t="e">
        <v>#N/A</v>
      </c>
      <c r="ES38" s="26" t="e">
        <v>#N/A</v>
      </c>
      <c r="ET38" s="26" t="e">
        <v>#N/A</v>
      </c>
      <c r="EU38" s="26" t="e">
        <v>#N/A</v>
      </c>
      <c r="EV38" s="26" t="e">
        <v>#N/A</v>
      </c>
      <c r="EW38" s="26" t="e">
        <v>#N/A</v>
      </c>
      <c r="EX38" s="26" t="e">
        <v>#N/A</v>
      </c>
      <c r="EY38" s="26" t="e">
        <v>#N/A</v>
      </c>
      <c r="EZ38" s="26" t="e">
        <v>#N/A</v>
      </c>
      <c r="FA38" s="26" t="e">
        <v>#N/A</v>
      </c>
      <c r="FB38" s="26" t="e">
        <v>#N/A</v>
      </c>
      <c r="FC38" s="26" t="e">
        <v>#N/A</v>
      </c>
      <c r="FD38" s="26" t="e">
        <v>#N/A</v>
      </c>
      <c r="FE38" s="26" t="e">
        <v>#N/A</v>
      </c>
      <c r="FF38" s="26" t="e">
        <v>#N/A</v>
      </c>
      <c r="FG38" s="26" t="e">
        <v>#N/A</v>
      </c>
      <c r="FH38" s="26" t="e">
        <v>#N/A</v>
      </c>
      <c r="FI38" s="26" t="e">
        <v>#N/A</v>
      </c>
      <c r="FJ38" s="26" t="e">
        <v>#N/A</v>
      </c>
      <c r="FK38" s="26" t="e">
        <v>#N/A</v>
      </c>
      <c r="FL38" s="26" t="e">
        <v>#N/A</v>
      </c>
      <c r="FM38" s="26" t="e">
        <v>#N/A</v>
      </c>
      <c r="FN38" s="26" t="e">
        <v>#N/A</v>
      </c>
      <c r="FO38" s="26" t="e">
        <v>#N/A</v>
      </c>
      <c r="FP38" s="26" t="e">
        <v>#N/A</v>
      </c>
      <c r="FQ38" s="26" t="e">
        <v>#N/A</v>
      </c>
      <c r="FR38" s="26" t="e">
        <v>#N/A</v>
      </c>
      <c r="FS38" s="26" t="e">
        <v>#N/A</v>
      </c>
      <c r="FT38" s="26" t="e">
        <v>#N/A</v>
      </c>
      <c r="FU38" s="26" t="e">
        <v>#N/A</v>
      </c>
      <c r="FV38" s="26" t="e">
        <v>#N/A</v>
      </c>
      <c r="FW38" s="26" t="e">
        <v>#N/A</v>
      </c>
      <c r="FX38" s="26" t="e">
        <v>#N/A</v>
      </c>
      <c r="FY38" s="26" t="e">
        <v>#N/A</v>
      </c>
      <c r="FZ38" s="26">
        <v>7763.059284583941</v>
      </c>
      <c r="GA38" s="26">
        <v>6605.8107281681159</v>
      </c>
      <c r="GB38" s="26">
        <v>6158.2292094421</v>
      </c>
      <c r="GC38" s="26">
        <v>6250.9291581710504</v>
      </c>
      <c r="GD38" s="26">
        <v>6611.8969246453789</v>
      </c>
      <c r="GE38" s="26">
        <v>6976.9481296090635</v>
      </c>
      <c r="GF38" s="26">
        <v>7389.7833516920364</v>
      </c>
      <c r="GG38" s="26">
        <v>7716.4197487253241</v>
      </c>
      <c r="GH38" s="26">
        <v>8151.4056156353836</v>
      </c>
      <c r="GI38" s="26">
        <v>8157.5480207623095</v>
      </c>
      <c r="GJ38" s="26">
        <v>8219.6980919649195</v>
      </c>
      <c r="GK38" s="26">
        <v>8475.985909251629</v>
      </c>
      <c r="GL38" s="26">
        <v>8812.6694530847399</v>
      </c>
      <c r="GM38" s="26">
        <v>9171.7644504492455</v>
      </c>
      <c r="GN38" s="26">
        <v>9658.4037774401968</v>
      </c>
      <c r="GO38" s="26">
        <v>10271.454881583129</v>
      </c>
      <c r="GP38" s="26">
        <v>11127.967396691723</v>
      </c>
      <c r="GQ38" s="26">
        <v>12267.090493954844</v>
      </c>
      <c r="GR38" s="26">
        <v>13033.308055659274</v>
      </c>
      <c r="GS38" s="26"/>
      <c r="GU38" s="120" t="e">
        <f t="shared" si="0"/>
        <v>#N/A</v>
      </c>
      <c r="GV38" s="120">
        <f t="shared" si="1"/>
        <v>2.9203391733716E-2</v>
      </c>
      <c r="GY38" s="5" t="s">
        <v>431</v>
      </c>
      <c r="GZ38" s="127">
        <v>3.8614915028168939E-2</v>
      </c>
      <c r="HA38" s="124">
        <v>2.7680196854638961E-2</v>
      </c>
      <c r="HF38"/>
      <c r="HG38"/>
      <c r="HH38"/>
      <c r="HI38"/>
    </row>
    <row r="39" spans="1:217" s="8" customFormat="1">
      <c r="A39" s="4" t="s">
        <v>451</v>
      </c>
      <c r="B39" s="15" t="e">
        <v>#N/A</v>
      </c>
      <c r="C39" s="15" t="e">
        <v>#N/A</v>
      </c>
      <c r="D39" s="15" t="e">
        <v>#N/A</v>
      </c>
      <c r="E39" s="15" t="e">
        <v>#N/A</v>
      </c>
      <c r="F39" s="9" t="e">
        <v>#N/A</v>
      </c>
      <c r="G39" s="9" t="e">
        <v>#N/A</v>
      </c>
      <c r="H39" s="9" t="e">
        <v>#N/A</v>
      </c>
      <c r="I39" s="9" t="e">
        <v>#N/A</v>
      </c>
      <c r="J39" s="9" t="e">
        <v>#N/A</v>
      </c>
      <c r="K39" s="9" t="e">
        <v>#N/A</v>
      </c>
      <c r="L39" s="9" t="e">
        <v>#N/A</v>
      </c>
      <c r="M39" s="9" t="e">
        <v>#N/A</v>
      </c>
      <c r="N39" s="9" t="e">
        <v>#N/A</v>
      </c>
      <c r="O39" s="9" t="e">
        <v>#N/A</v>
      </c>
      <c r="P39" s="9" t="e">
        <v>#N/A</v>
      </c>
      <c r="Q39" s="9" t="e">
        <v>#N/A</v>
      </c>
      <c r="R39" s="9" t="e">
        <v>#N/A</v>
      </c>
      <c r="S39" s="9" t="e">
        <v>#N/A</v>
      </c>
      <c r="T39" s="9" t="e">
        <v>#N/A</v>
      </c>
      <c r="U39" s="9" t="e">
        <v>#N/A</v>
      </c>
      <c r="V39" s="9" t="e">
        <v>#N/A</v>
      </c>
      <c r="W39" s="9" t="e">
        <v>#N/A</v>
      </c>
      <c r="X39" s="9" t="e">
        <v>#N/A</v>
      </c>
      <c r="Y39" s="9" t="e">
        <v>#N/A</v>
      </c>
      <c r="Z39" s="9" t="e">
        <v>#N/A</v>
      </c>
      <c r="AA39" s="9" t="e">
        <v>#N/A</v>
      </c>
      <c r="AB39" s="9" t="e">
        <v>#N/A</v>
      </c>
      <c r="AC39" s="9" t="e">
        <v>#N/A</v>
      </c>
      <c r="AD39" s="9" t="e">
        <v>#N/A</v>
      </c>
      <c r="AE39" s="9" t="e">
        <v>#N/A</v>
      </c>
      <c r="AF39" s="9" t="e">
        <v>#N/A</v>
      </c>
      <c r="AG39" s="9" t="e">
        <v>#N/A</v>
      </c>
      <c r="AH39" s="9" t="e">
        <v>#N/A</v>
      </c>
      <c r="AI39" s="9" t="e">
        <v>#N/A</v>
      </c>
      <c r="AJ39" s="9" t="e">
        <v>#N/A</v>
      </c>
      <c r="AK39" s="9" t="e">
        <v>#N/A</v>
      </c>
      <c r="AL39" s="9" t="e">
        <v>#N/A</v>
      </c>
      <c r="AM39" s="9" t="e">
        <v>#N/A</v>
      </c>
      <c r="AN39" s="9" t="e">
        <v>#N/A</v>
      </c>
      <c r="AO39" s="9" t="e">
        <v>#N/A</v>
      </c>
      <c r="AP39" s="9" t="e">
        <v>#N/A</v>
      </c>
      <c r="AQ39" s="9" t="e">
        <v>#N/A</v>
      </c>
      <c r="AR39" s="9" t="e">
        <v>#N/A</v>
      </c>
      <c r="AS39" s="9" t="e">
        <v>#N/A</v>
      </c>
      <c r="AT39" s="9" t="e">
        <v>#N/A</v>
      </c>
      <c r="AU39" s="9" t="e">
        <v>#N/A</v>
      </c>
      <c r="AV39" s="9" t="e">
        <v>#N/A</v>
      </c>
      <c r="AW39" s="9" t="e">
        <v>#N/A</v>
      </c>
      <c r="AX39" s="9" t="e">
        <v>#N/A</v>
      </c>
      <c r="AY39" s="9" t="e">
        <v>#N/A</v>
      </c>
      <c r="AZ39" s="9" t="e">
        <v>#N/A</v>
      </c>
      <c r="BA39" s="9" t="e">
        <v>#N/A</v>
      </c>
      <c r="BB39" s="9" t="e">
        <v>#N/A</v>
      </c>
      <c r="BC39" s="9" t="e">
        <v>#N/A</v>
      </c>
      <c r="BD39" s="9" t="e">
        <v>#N/A</v>
      </c>
      <c r="BE39" s="9" t="e">
        <v>#N/A</v>
      </c>
      <c r="BF39" s="9" t="e">
        <v>#N/A</v>
      </c>
      <c r="BG39" s="9" t="e">
        <v>#N/A</v>
      </c>
      <c r="BH39" s="9" t="e">
        <v>#N/A</v>
      </c>
      <c r="BI39" s="9" t="e">
        <v>#N/A</v>
      </c>
      <c r="BJ39" s="9" t="e">
        <v>#N/A</v>
      </c>
      <c r="BK39" s="9" t="e">
        <v>#N/A</v>
      </c>
      <c r="BL39" s="9" t="e">
        <v>#N/A</v>
      </c>
      <c r="BM39" s="9" t="e">
        <v>#N/A</v>
      </c>
      <c r="BN39" s="9" t="e">
        <v>#N/A</v>
      </c>
      <c r="BO39" s="9" t="e">
        <v>#N/A</v>
      </c>
      <c r="BP39" s="9" t="e">
        <v>#N/A</v>
      </c>
      <c r="BQ39" s="9" t="e">
        <v>#N/A</v>
      </c>
      <c r="BR39" s="9" t="e">
        <v>#N/A</v>
      </c>
      <c r="BS39" s="9" t="e">
        <v>#N/A</v>
      </c>
      <c r="BT39" s="9" t="e">
        <v>#N/A</v>
      </c>
      <c r="BU39" s="9" t="e">
        <v>#N/A</v>
      </c>
      <c r="BV39" s="9" t="e">
        <v>#N/A</v>
      </c>
      <c r="BW39" s="9" t="e">
        <v>#N/A</v>
      </c>
      <c r="BX39" s="9" t="e">
        <v>#N/A</v>
      </c>
      <c r="BY39" s="9" t="e">
        <v>#N/A</v>
      </c>
      <c r="BZ39" s="9" t="e">
        <v>#N/A</v>
      </c>
      <c r="CA39" s="9" t="e">
        <v>#N/A</v>
      </c>
      <c r="CB39" s="9" t="e">
        <v>#N/A</v>
      </c>
      <c r="CC39" s="9" t="e">
        <v>#N/A</v>
      </c>
      <c r="CD39" s="9" t="e">
        <v>#N/A</v>
      </c>
      <c r="CE39" s="9" t="e">
        <v>#N/A</v>
      </c>
      <c r="CF39" s="9" t="e">
        <v>#N/A</v>
      </c>
      <c r="CG39" s="9" t="e">
        <v>#N/A</v>
      </c>
      <c r="CH39" s="9" t="e">
        <v>#N/A</v>
      </c>
      <c r="CI39" s="9" t="e">
        <v>#N/A</v>
      </c>
      <c r="CJ39" s="9" t="e">
        <v>#N/A</v>
      </c>
      <c r="CK39" s="9" t="e">
        <v>#N/A</v>
      </c>
      <c r="CL39" s="9" t="e">
        <v>#N/A</v>
      </c>
      <c r="CM39" s="9" t="e">
        <v>#N/A</v>
      </c>
      <c r="CN39" s="9" t="e">
        <v>#N/A</v>
      </c>
      <c r="CO39" s="9" t="e">
        <v>#N/A</v>
      </c>
      <c r="CP39" s="9" t="e">
        <v>#N/A</v>
      </c>
      <c r="CQ39" s="9" t="e">
        <v>#N/A</v>
      </c>
      <c r="CR39" s="9" t="e">
        <v>#N/A</v>
      </c>
      <c r="CS39" s="9" t="e">
        <v>#N/A</v>
      </c>
      <c r="CT39" s="9" t="e">
        <v>#N/A</v>
      </c>
      <c r="CU39" s="9" t="e">
        <v>#N/A</v>
      </c>
      <c r="CV39" s="9" t="e">
        <v>#N/A</v>
      </c>
      <c r="CW39" s="9" t="e">
        <v>#N/A</v>
      </c>
      <c r="CX39" s="9" t="e">
        <v>#N/A</v>
      </c>
      <c r="CY39" s="9" t="e">
        <v>#N/A</v>
      </c>
      <c r="CZ39" s="9" t="e">
        <v>#N/A</v>
      </c>
      <c r="DA39" s="9" t="e">
        <v>#N/A</v>
      </c>
      <c r="DB39" s="9" t="e">
        <v>#N/A</v>
      </c>
      <c r="DC39" s="9" t="e">
        <v>#N/A</v>
      </c>
      <c r="DD39" s="9" t="e">
        <v>#N/A</v>
      </c>
      <c r="DE39" s="9" t="e">
        <v>#N/A</v>
      </c>
      <c r="DF39" s="9" t="e">
        <v>#N/A</v>
      </c>
      <c r="DG39" s="9" t="e">
        <v>#N/A</v>
      </c>
      <c r="DH39" s="9" t="e">
        <v>#N/A</v>
      </c>
      <c r="DI39" s="9" t="e">
        <v>#N/A</v>
      </c>
      <c r="DJ39" s="9" t="e">
        <v>#N/A</v>
      </c>
      <c r="DK39" s="9" t="e">
        <v>#N/A</v>
      </c>
      <c r="DL39" s="9" t="e">
        <v>#N/A</v>
      </c>
      <c r="DM39" s="9" t="e">
        <v>#N/A</v>
      </c>
      <c r="DN39" s="9" t="e">
        <v>#N/A</v>
      </c>
      <c r="DO39" s="9" t="e">
        <v>#N/A</v>
      </c>
      <c r="DP39" s="9" t="e">
        <v>#N/A</v>
      </c>
      <c r="DQ39" s="9" t="e">
        <v>#N/A</v>
      </c>
      <c r="DR39" s="9" t="e">
        <v>#N/A</v>
      </c>
      <c r="DS39" s="9" t="e">
        <v>#N/A</v>
      </c>
      <c r="DT39" s="9" t="e">
        <v>#N/A</v>
      </c>
      <c r="DU39" s="9" t="e">
        <v>#N/A</v>
      </c>
      <c r="DV39" s="9" t="e">
        <v>#N/A</v>
      </c>
      <c r="DW39" s="9" t="e">
        <v>#N/A</v>
      </c>
      <c r="DX39" s="9" t="e">
        <v>#N/A</v>
      </c>
      <c r="DY39" s="9" t="e">
        <v>#N/A</v>
      </c>
      <c r="DZ39" s="9" t="e">
        <v>#N/A</v>
      </c>
      <c r="EA39" s="9" t="e">
        <v>#N/A</v>
      </c>
      <c r="EB39" s="9" t="e">
        <v>#N/A</v>
      </c>
      <c r="EC39" s="9" t="e">
        <v>#N/A</v>
      </c>
      <c r="ED39" s="9" t="e">
        <v>#N/A</v>
      </c>
      <c r="EE39" s="9" t="e">
        <v>#N/A</v>
      </c>
      <c r="EF39" s="9" t="e">
        <v>#N/A</v>
      </c>
      <c r="EG39" s="9" t="e">
        <v>#N/A</v>
      </c>
      <c r="EH39" s="9" t="e">
        <v>#N/A</v>
      </c>
      <c r="EI39" s="9" t="e">
        <v>#N/A</v>
      </c>
      <c r="EJ39" s="9" t="e">
        <v>#N/A</v>
      </c>
      <c r="EK39" s="9" t="e">
        <v>#N/A</v>
      </c>
      <c r="EL39" s="9" t="e">
        <v>#N/A</v>
      </c>
      <c r="EM39" s="9" t="e">
        <v>#N/A</v>
      </c>
      <c r="EN39" s="9" t="e">
        <v>#N/A</v>
      </c>
      <c r="EO39" s="9" t="e">
        <v>#N/A</v>
      </c>
      <c r="EP39" s="9" t="e">
        <v>#N/A</v>
      </c>
      <c r="EQ39" s="9" t="e">
        <v>#N/A</v>
      </c>
      <c r="ER39" s="9" t="e">
        <v>#N/A</v>
      </c>
      <c r="ES39" s="9" t="e">
        <v>#N/A</v>
      </c>
      <c r="ET39" s="9" t="e">
        <v>#N/A</v>
      </c>
      <c r="EU39" s="9" t="e">
        <v>#N/A</v>
      </c>
      <c r="EV39" s="9" t="e">
        <v>#N/A</v>
      </c>
      <c r="EW39" s="9" t="e">
        <v>#N/A</v>
      </c>
      <c r="EX39" s="9" t="e">
        <v>#N/A</v>
      </c>
      <c r="EY39" s="9" t="e">
        <v>#N/A</v>
      </c>
      <c r="EZ39" s="9" t="e">
        <v>#N/A</v>
      </c>
      <c r="FA39" s="9" t="e">
        <v>#N/A</v>
      </c>
      <c r="FB39" s="9" t="e">
        <v>#N/A</v>
      </c>
      <c r="FC39" s="9" t="e">
        <v>#N/A</v>
      </c>
      <c r="FD39" s="9" t="e">
        <v>#N/A</v>
      </c>
      <c r="FE39" s="9" t="e">
        <v>#N/A</v>
      </c>
      <c r="FF39" s="9" t="e">
        <v>#N/A</v>
      </c>
      <c r="FG39" s="9" t="e">
        <v>#N/A</v>
      </c>
      <c r="FH39" s="9" t="e">
        <v>#N/A</v>
      </c>
      <c r="FI39" s="9" t="e">
        <v>#N/A</v>
      </c>
      <c r="FJ39" s="9" t="e">
        <v>#N/A</v>
      </c>
      <c r="FK39" s="9" t="e">
        <v>#N/A</v>
      </c>
      <c r="FL39" s="9" t="e">
        <v>#N/A</v>
      </c>
      <c r="FM39" s="9" t="e">
        <v>#N/A</v>
      </c>
      <c r="FN39" s="9" t="e">
        <v>#N/A</v>
      </c>
      <c r="FO39" s="9" t="e">
        <v>#N/A</v>
      </c>
      <c r="FP39" s="9" t="e">
        <v>#N/A</v>
      </c>
      <c r="FQ39" s="9" t="e">
        <v>#N/A</v>
      </c>
      <c r="FR39" s="9" t="e">
        <v>#N/A</v>
      </c>
      <c r="FS39" s="9" t="e">
        <v>#N/A</v>
      </c>
      <c r="FT39" s="9" t="e">
        <v>#N/A</v>
      </c>
      <c r="FU39" s="9" t="e">
        <v>#N/A</v>
      </c>
      <c r="FV39" s="9" t="e">
        <v>#N/A</v>
      </c>
      <c r="FW39" s="9" t="e">
        <v>#N/A</v>
      </c>
      <c r="FX39" s="9" t="e">
        <v>#N/A</v>
      </c>
      <c r="FY39" s="9" t="e">
        <v>#N/A</v>
      </c>
      <c r="FZ39" s="9">
        <v>8512.6440634646642</v>
      </c>
      <c r="GA39" s="9">
        <v>7438.5990935740892</v>
      </c>
      <c r="GB39" s="9">
        <v>7254.1904642913023</v>
      </c>
      <c r="GC39" s="9">
        <v>7282.4901199443984</v>
      </c>
      <c r="GD39" s="9">
        <v>7516.6729054592306</v>
      </c>
      <c r="GE39" s="9">
        <v>7955.7879004709948</v>
      </c>
      <c r="GF39" s="9">
        <v>8334.281857488746</v>
      </c>
      <c r="GG39" s="9">
        <v>8409.5097757096828</v>
      </c>
      <c r="GH39" s="9">
        <v>8513.6423044559433</v>
      </c>
      <c r="GI39" s="9">
        <v>8595.4003447907417</v>
      </c>
      <c r="GJ39" s="9">
        <v>8833.059527079251</v>
      </c>
      <c r="GK39" s="9">
        <v>9081.8344226832596</v>
      </c>
      <c r="GL39" s="9">
        <v>9310.6580621506728</v>
      </c>
      <c r="GM39" s="9">
        <v>9663.766883444594</v>
      </c>
      <c r="GN39" s="9">
        <v>10127.861046877279</v>
      </c>
      <c r="GO39" s="9">
        <v>10770.71234514517</v>
      </c>
      <c r="GP39" s="9">
        <v>11561.857830954361</v>
      </c>
      <c r="GQ39" s="9">
        <v>12432.121823043604</v>
      </c>
      <c r="GR39" s="9">
        <v>12925.484160247324</v>
      </c>
      <c r="GS39" s="9"/>
      <c r="GU39" s="120" t="e">
        <f t="shared" si="0"/>
        <v>#N/A</v>
      </c>
      <c r="GV39" s="120">
        <f t="shared" si="1"/>
        <v>2.3473958719497423E-2</v>
      </c>
      <c r="GY39" s="5" t="s">
        <v>429</v>
      </c>
      <c r="GZ39" s="127">
        <v>3.7679249703555628E-2</v>
      </c>
      <c r="HA39" s="124">
        <v>2.7643410733946716E-2</v>
      </c>
      <c r="HC39"/>
      <c r="HD39"/>
      <c r="HE39"/>
      <c r="HF39"/>
      <c r="HG39"/>
      <c r="HH39"/>
      <c r="HI39"/>
    </row>
    <row r="40" spans="1:217">
      <c r="A40" s="2" t="s">
        <v>452</v>
      </c>
      <c r="B40" s="17" t="e">
        <v>#N/A</v>
      </c>
      <c r="C40" s="17" t="e">
        <v>#N/A</v>
      </c>
      <c r="D40" s="17" t="e">
        <v>#N/A</v>
      </c>
      <c r="E40" s="17" t="e">
        <v>#N/A</v>
      </c>
      <c r="F40" s="26" t="e">
        <v>#N/A</v>
      </c>
      <c r="G40" s="26" t="e">
        <v>#N/A</v>
      </c>
      <c r="H40" s="26" t="e">
        <v>#N/A</v>
      </c>
      <c r="I40" s="26" t="e">
        <v>#N/A</v>
      </c>
      <c r="J40" s="26" t="e">
        <v>#N/A</v>
      </c>
      <c r="K40" s="26" t="e">
        <v>#N/A</v>
      </c>
      <c r="L40" s="26" t="e">
        <v>#N/A</v>
      </c>
      <c r="M40" s="26" t="e">
        <v>#N/A</v>
      </c>
      <c r="N40" s="26" t="e">
        <v>#N/A</v>
      </c>
      <c r="O40" s="26" t="e">
        <v>#N/A</v>
      </c>
      <c r="P40" s="26" t="e">
        <v>#N/A</v>
      </c>
      <c r="Q40" s="26" t="e">
        <v>#N/A</v>
      </c>
      <c r="R40" s="26" t="e">
        <v>#N/A</v>
      </c>
      <c r="S40" s="26" t="e">
        <v>#N/A</v>
      </c>
      <c r="T40" s="26" t="e">
        <v>#N/A</v>
      </c>
      <c r="U40" s="26" t="e">
        <v>#N/A</v>
      </c>
      <c r="V40" s="26" t="e">
        <v>#N/A</v>
      </c>
      <c r="W40" s="26" t="e">
        <v>#N/A</v>
      </c>
      <c r="X40" s="26" t="e">
        <v>#N/A</v>
      </c>
      <c r="Y40" s="26" t="e">
        <v>#N/A</v>
      </c>
      <c r="Z40" s="26" t="e">
        <v>#N/A</v>
      </c>
      <c r="AA40" s="26" t="e">
        <v>#N/A</v>
      </c>
      <c r="AB40" s="26" t="e">
        <v>#N/A</v>
      </c>
      <c r="AC40" s="26" t="e">
        <v>#N/A</v>
      </c>
      <c r="AD40" s="26" t="e">
        <v>#N/A</v>
      </c>
      <c r="AE40" s="26" t="e">
        <v>#N/A</v>
      </c>
      <c r="AF40" s="26" t="e">
        <v>#N/A</v>
      </c>
      <c r="AG40" s="26" t="e">
        <v>#N/A</v>
      </c>
      <c r="AH40" s="26" t="e">
        <v>#N/A</v>
      </c>
      <c r="AI40" s="26" t="e">
        <v>#N/A</v>
      </c>
      <c r="AJ40" s="26" t="e">
        <v>#N/A</v>
      </c>
      <c r="AK40" s="26" t="e">
        <v>#N/A</v>
      </c>
      <c r="AL40" s="26" t="e">
        <v>#N/A</v>
      </c>
      <c r="AM40" s="26" t="e">
        <v>#N/A</v>
      </c>
      <c r="AN40" s="26" t="e">
        <v>#N/A</v>
      </c>
      <c r="AO40" s="26" t="e">
        <v>#N/A</v>
      </c>
      <c r="AP40" s="26" t="e">
        <v>#N/A</v>
      </c>
      <c r="AQ40" s="26" t="e">
        <v>#N/A</v>
      </c>
      <c r="AR40" s="26" t="e">
        <v>#N/A</v>
      </c>
      <c r="AS40" s="26" t="e">
        <v>#N/A</v>
      </c>
      <c r="AT40" s="26" t="e">
        <v>#N/A</v>
      </c>
      <c r="AU40" s="26" t="e">
        <v>#N/A</v>
      </c>
      <c r="AV40" s="26" t="e">
        <v>#N/A</v>
      </c>
      <c r="AW40" s="26" t="e">
        <v>#N/A</v>
      </c>
      <c r="AX40" s="26" t="e">
        <v>#N/A</v>
      </c>
      <c r="AY40" s="26" t="e">
        <v>#N/A</v>
      </c>
      <c r="AZ40" s="26" t="e">
        <v>#N/A</v>
      </c>
      <c r="BA40" s="26" t="e">
        <v>#N/A</v>
      </c>
      <c r="BB40" s="26" t="e">
        <v>#N/A</v>
      </c>
      <c r="BC40" s="26" t="e">
        <v>#N/A</v>
      </c>
      <c r="BD40" s="26" t="e">
        <v>#N/A</v>
      </c>
      <c r="BE40" s="26" t="e">
        <v>#N/A</v>
      </c>
      <c r="BF40" s="26" t="e">
        <v>#N/A</v>
      </c>
      <c r="BG40" s="26" t="e">
        <v>#N/A</v>
      </c>
      <c r="BH40" s="26" t="e">
        <v>#N/A</v>
      </c>
      <c r="BI40" s="26" t="e">
        <v>#N/A</v>
      </c>
      <c r="BJ40" s="26" t="e">
        <v>#N/A</v>
      </c>
      <c r="BK40" s="26" t="e">
        <v>#N/A</v>
      </c>
      <c r="BL40" s="26" t="e">
        <v>#N/A</v>
      </c>
      <c r="BM40" s="26" t="e">
        <v>#N/A</v>
      </c>
      <c r="BN40" s="26" t="e">
        <v>#N/A</v>
      </c>
      <c r="BO40" s="26" t="e">
        <v>#N/A</v>
      </c>
      <c r="BP40" s="26" t="e">
        <v>#N/A</v>
      </c>
      <c r="BQ40" s="26" t="e">
        <v>#N/A</v>
      </c>
      <c r="BR40" s="26" t="e">
        <v>#N/A</v>
      </c>
      <c r="BS40" s="26" t="e">
        <v>#N/A</v>
      </c>
      <c r="BT40" s="26" t="e">
        <v>#N/A</v>
      </c>
      <c r="BU40" s="26" t="e">
        <v>#N/A</v>
      </c>
      <c r="BV40" s="26" t="e">
        <v>#N/A</v>
      </c>
      <c r="BW40" s="26" t="e">
        <v>#N/A</v>
      </c>
      <c r="BX40" s="26" t="e">
        <v>#N/A</v>
      </c>
      <c r="BY40" s="26" t="e">
        <v>#N/A</v>
      </c>
      <c r="BZ40" s="26" t="e">
        <v>#N/A</v>
      </c>
      <c r="CA40" s="26" t="e">
        <v>#N/A</v>
      </c>
      <c r="CB40" s="26" t="e">
        <v>#N/A</v>
      </c>
      <c r="CC40" s="26" t="e">
        <v>#N/A</v>
      </c>
      <c r="CD40" s="26" t="e">
        <v>#N/A</v>
      </c>
      <c r="CE40" s="26" t="e">
        <v>#N/A</v>
      </c>
      <c r="CF40" s="26" t="e">
        <v>#N/A</v>
      </c>
      <c r="CG40" s="26" t="e">
        <v>#N/A</v>
      </c>
      <c r="CH40" s="26" t="e">
        <v>#N/A</v>
      </c>
      <c r="CI40" s="26" t="e">
        <v>#N/A</v>
      </c>
      <c r="CJ40" s="26" t="e">
        <v>#N/A</v>
      </c>
      <c r="CK40" s="26" t="e">
        <v>#N/A</v>
      </c>
      <c r="CL40" s="26" t="e">
        <v>#N/A</v>
      </c>
      <c r="CM40" s="26" t="e">
        <v>#N/A</v>
      </c>
      <c r="CN40" s="26" t="e">
        <v>#N/A</v>
      </c>
      <c r="CO40" s="26" t="e">
        <v>#N/A</v>
      </c>
      <c r="CP40" s="26" t="e">
        <v>#N/A</v>
      </c>
      <c r="CQ40" s="26" t="e">
        <v>#N/A</v>
      </c>
      <c r="CR40" s="26" t="e">
        <v>#N/A</v>
      </c>
      <c r="CS40" s="26" t="e">
        <v>#N/A</v>
      </c>
      <c r="CT40" s="26" t="e">
        <v>#N/A</v>
      </c>
      <c r="CU40" s="26" t="e">
        <v>#N/A</v>
      </c>
      <c r="CV40" s="26" t="e">
        <v>#N/A</v>
      </c>
      <c r="CW40" s="26" t="e">
        <v>#N/A</v>
      </c>
      <c r="CX40" s="26" t="e">
        <v>#N/A</v>
      </c>
      <c r="CY40" s="26" t="e">
        <v>#N/A</v>
      </c>
      <c r="CZ40" s="26" t="e">
        <v>#N/A</v>
      </c>
      <c r="DA40" s="26" t="e">
        <v>#N/A</v>
      </c>
      <c r="DB40" s="26" t="e">
        <v>#N/A</v>
      </c>
      <c r="DC40" s="26" t="e">
        <v>#N/A</v>
      </c>
      <c r="DD40" s="26" t="e">
        <v>#N/A</v>
      </c>
      <c r="DE40" s="26" t="e">
        <v>#N/A</v>
      </c>
      <c r="DF40" s="26" t="e">
        <v>#N/A</v>
      </c>
      <c r="DG40" s="26" t="e">
        <v>#N/A</v>
      </c>
      <c r="DH40" s="26" t="e">
        <v>#N/A</v>
      </c>
      <c r="DI40" s="26" t="e">
        <v>#N/A</v>
      </c>
      <c r="DJ40" s="26" t="e">
        <v>#N/A</v>
      </c>
      <c r="DK40" s="26" t="e">
        <v>#N/A</v>
      </c>
      <c r="DL40" s="26" t="e">
        <v>#N/A</v>
      </c>
      <c r="DM40" s="26" t="e">
        <v>#N/A</v>
      </c>
      <c r="DN40" s="26" t="e">
        <v>#N/A</v>
      </c>
      <c r="DO40" s="26" t="e">
        <v>#N/A</v>
      </c>
      <c r="DP40" s="26" t="e">
        <v>#N/A</v>
      </c>
      <c r="DQ40" s="26" t="e">
        <v>#N/A</v>
      </c>
      <c r="DR40" s="26" t="e">
        <v>#N/A</v>
      </c>
      <c r="DS40" s="26" t="e">
        <v>#N/A</v>
      </c>
      <c r="DT40" s="26" t="e">
        <v>#N/A</v>
      </c>
      <c r="DU40" s="26" t="e">
        <v>#N/A</v>
      </c>
      <c r="DV40" s="26" t="e">
        <v>#N/A</v>
      </c>
      <c r="DW40" s="26" t="e">
        <v>#N/A</v>
      </c>
      <c r="DX40" s="26" t="e">
        <v>#N/A</v>
      </c>
      <c r="DY40" s="26" t="e">
        <v>#N/A</v>
      </c>
      <c r="DZ40" s="26" t="e">
        <v>#N/A</v>
      </c>
      <c r="EA40" s="26" t="e">
        <v>#N/A</v>
      </c>
      <c r="EB40" s="26" t="e">
        <v>#N/A</v>
      </c>
      <c r="EC40" s="26" t="e">
        <v>#N/A</v>
      </c>
      <c r="ED40" s="26" t="e">
        <v>#N/A</v>
      </c>
      <c r="EE40" s="26" t="e">
        <v>#N/A</v>
      </c>
      <c r="EF40" s="26" t="e">
        <v>#N/A</v>
      </c>
      <c r="EG40" s="26" t="e">
        <v>#N/A</v>
      </c>
      <c r="EH40" s="26" t="e">
        <v>#N/A</v>
      </c>
      <c r="EI40" s="26" t="e">
        <v>#N/A</v>
      </c>
      <c r="EJ40" s="26" t="e">
        <v>#N/A</v>
      </c>
      <c r="EK40" s="26" t="e">
        <v>#N/A</v>
      </c>
      <c r="EL40" s="26" t="e">
        <v>#N/A</v>
      </c>
      <c r="EM40" s="26" t="e">
        <v>#N/A</v>
      </c>
      <c r="EN40" s="26" t="e">
        <v>#N/A</v>
      </c>
      <c r="EO40" s="26" t="e">
        <v>#N/A</v>
      </c>
      <c r="EP40" s="26" t="e">
        <v>#N/A</v>
      </c>
      <c r="EQ40" s="26" t="e">
        <v>#N/A</v>
      </c>
      <c r="ER40" s="26" t="e">
        <v>#N/A</v>
      </c>
      <c r="ES40" s="26" t="e">
        <v>#N/A</v>
      </c>
      <c r="ET40" s="26" t="e">
        <v>#N/A</v>
      </c>
      <c r="EU40" s="26" t="e">
        <v>#N/A</v>
      </c>
      <c r="EV40" s="26" t="e">
        <v>#N/A</v>
      </c>
      <c r="EW40" s="26" t="e">
        <v>#N/A</v>
      </c>
      <c r="EX40" s="26" t="e">
        <v>#N/A</v>
      </c>
      <c r="EY40" s="26" t="e">
        <v>#N/A</v>
      </c>
      <c r="EZ40" s="26" t="e">
        <v>#N/A</v>
      </c>
      <c r="FA40" s="26" t="e">
        <v>#N/A</v>
      </c>
      <c r="FB40" s="26" t="e">
        <v>#N/A</v>
      </c>
      <c r="FC40" s="26" t="e">
        <v>#N/A</v>
      </c>
      <c r="FD40" s="26" t="e">
        <v>#N/A</v>
      </c>
      <c r="FE40" s="26" t="e">
        <v>#N/A</v>
      </c>
      <c r="FF40" s="26" t="e">
        <v>#N/A</v>
      </c>
      <c r="FG40" s="26" t="e">
        <v>#N/A</v>
      </c>
      <c r="FH40" s="26" t="e">
        <v>#N/A</v>
      </c>
      <c r="FI40" s="26">
        <v>6152.2368067491416</v>
      </c>
      <c r="FJ40" s="26" t="e">
        <v>#N/A</v>
      </c>
      <c r="FK40" s="26" t="e">
        <v>#N/A</v>
      </c>
      <c r="FL40" s="26" t="e">
        <v>#N/A</v>
      </c>
      <c r="FM40" s="26" t="e">
        <v>#N/A</v>
      </c>
      <c r="FN40" s="26" t="e">
        <v>#N/A</v>
      </c>
      <c r="FO40" s="26" t="e">
        <v>#N/A</v>
      </c>
      <c r="FP40" s="26" t="e">
        <v>#N/A</v>
      </c>
      <c r="FQ40" s="26" t="e">
        <v>#N/A</v>
      </c>
      <c r="FR40" s="26" t="e">
        <v>#N/A</v>
      </c>
      <c r="FS40" s="26" t="e">
        <v>#N/A</v>
      </c>
      <c r="FT40" s="26" t="e">
        <v>#N/A</v>
      </c>
      <c r="FU40" s="26" t="e">
        <v>#N/A</v>
      </c>
      <c r="FV40" s="26" t="e">
        <v>#N/A</v>
      </c>
      <c r="FW40" s="26" t="e">
        <v>#N/A</v>
      </c>
      <c r="FX40" s="26" t="e">
        <v>#N/A</v>
      </c>
      <c r="FY40" s="26" t="e">
        <v>#N/A</v>
      </c>
      <c r="FZ40" s="26">
        <v>6065.8324802037914</v>
      </c>
      <c r="GA40" s="26">
        <v>5261.5562160525205</v>
      </c>
      <c r="GB40" s="26">
        <v>3115.8393295387577</v>
      </c>
      <c r="GC40" s="26">
        <v>2970.6981366258506</v>
      </c>
      <c r="GD40" s="26">
        <v>3236.7612753021199</v>
      </c>
      <c r="GE40" s="26">
        <v>3524.7535503215977</v>
      </c>
      <c r="GF40" s="26">
        <v>3739.2402384474831</v>
      </c>
      <c r="GG40" s="26">
        <v>3868.1847843469659</v>
      </c>
      <c r="GH40" s="26">
        <v>4163.9743820011099</v>
      </c>
      <c r="GI40" s="26">
        <v>4303.5407317149347</v>
      </c>
      <c r="GJ40" s="26">
        <v>4565.035008812205</v>
      </c>
      <c r="GK40" s="26">
        <v>5028.0106035737026</v>
      </c>
      <c r="GL40" s="26">
        <v>5813.6856875192971</v>
      </c>
      <c r="GM40" s="26">
        <v>6648.4938797629393</v>
      </c>
      <c r="GN40" s="26">
        <v>7371.8977321352158</v>
      </c>
      <c r="GO40" s="26">
        <v>8420.3179183775283</v>
      </c>
      <c r="GP40" s="26">
        <v>9552.9053491969426</v>
      </c>
      <c r="GQ40" s="26">
        <v>10878.804704457119</v>
      </c>
      <c r="GR40" s="26">
        <v>11630.453017025615</v>
      </c>
      <c r="GS40" s="26"/>
      <c r="GU40" s="120" t="e">
        <f t="shared" si="0"/>
        <v>#N/A</v>
      </c>
      <c r="GV40" s="120">
        <f t="shared" si="1"/>
        <v>3.6826052026357026E-2</v>
      </c>
      <c r="GY40" s="5" t="s">
        <v>428</v>
      </c>
      <c r="GZ40" s="127">
        <v>3.6680060725912789E-2</v>
      </c>
      <c r="HA40" s="124">
        <v>4.8877326741071592E-2</v>
      </c>
      <c r="HF40"/>
      <c r="HG40"/>
      <c r="HH40"/>
      <c r="HI40"/>
    </row>
    <row r="41" spans="1:217">
      <c r="A41" s="2" t="s">
        <v>453</v>
      </c>
      <c r="B41" s="17" t="e">
        <v>#N/A</v>
      </c>
      <c r="C41" s="17" t="e">
        <v>#N/A</v>
      </c>
      <c r="D41" s="17" t="e">
        <v>#N/A</v>
      </c>
      <c r="E41" s="17" t="e">
        <v>#N/A</v>
      </c>
      <c r="F41" s="26" t="e">
        <v>#N/A</v>
      </c>
      <c r="G41" s="26" t="e">
        <v>#N/A</v>
      </c>
      <c r="H41" s="26" t="e">
        <v>#N/A</v>
      </c>
      <c r="I41" s="26" t="e">
        <v>#N/A</v>
      </c>
      <c r="J41" s="26" t="e">
        <v>#N/A</v>
      </c>
      <c r="K41" s="26" t="e">
        <v>#N/A</v>
      </c>
      <c r="L41" s="26" t="e">
        <v>#N/A</v>
      </c>
      <c r="M41" s="26" t="e">
        <v>#N/A</v>
      </c>
      <c r="N41" s="26" t="e">
        <v>#N/A</v>
      </c>
      <c r="O41" s="26" t="e">
        <v>#N/A</v>
      </c>
      <c r="P41" s="26" t="e">
        <v>#N/A</v>
      </c>
      <c r="Q41" s="26" t="e">
        <v>#N/A</v>
      </c>
      <c r="R41" s="26" t="e">
        <v>#N/A</v>
      </c>
      <c r="S41" s="26" t="e">
        <v>#N/A</v>
      </c>
      <c r="T41" s="26" t="e">
        <v>#N/A</v>
      </c>
      <c r="U41" s="26" t="e">
        <v>#N/A</v>
      </c>
      <c r="V41" s="26" t="e">
        <v>#N/A</v>
      </c>
      <c r="W41" s="26" t="e">
        <v>#N/A</v>
      </c>
      <c r="X41" s="26" t="e">
        <v>#N/A</v>
      </c>
      <c r="Y41" s="26" t="e">
        <v>#N/A</v>
      </c>
      <c r="Z41" s="26" t="e">
        <v>#N/A</v>
      </c>
      <c r="AA41" s="26" t="e">
        <v>#N/A</v>
      </c>
      <c r="AB41" s="26" t="e">
        <v>#N/A</v>
      </c>
      <c r="AC41" s="26" t="e">
        <v>#N/A</v>
      </c>
      <c r="AD41" s="26" t="e">
        <v>#N/A</v>
      </c>
      <c r="AE41" s="26" t="e">
        <v>#N/A</v>
      </c>
      <c r="AF41" s="26" t="e">
        <v>#N/A</v>
      </c>
      <c r="AG41" s="26" t="e">
        <v>#N/A</v>
      </c>
      <c r="AH41" s="26" t="e">
        <v>#N/A</v>
      </c>
      <c r="AI41" s="26" t="e">
        <v>#N/A</v>
      </c>
      <c r="AJ41" s="26" t="e">
        <v>#N/A</v>
      </c>
      <c r="AK41" s="26" t="e">
        <v>#N/A</v>
      </c>
      <c r="AL41" s="26" t="e">
        <v>#N/A</v>
      </c>
      <c r="AM41" s="26" t="e">
        <v>#N/A</v>
      </c>
      <c r="AN41" s="26" t="e">
        <v>#N/A</v>
      </c>
      <c r="AO41" s="26" t="e">
        <v>#N/A</v>
      </c>
      <c r="AP41" s="26" t="e">
        <v>#N/A</v>
      </c>
      <c r="AQ41" s="26" t="e">
        <v>#N/A</v>
      </c>
      <c r="AR41" s="26" t="e">
        <v>#N/A</v>
      </c>
      <c r="AS41" s="26" t="e">
        <v>#N/A</v>
      </c>
      <c r="AT41" s="26" t="e">
        <v>#N/A</v>
      </c>
      <c r="AU41" s="26" t="e">
        <v>#N/A</v>
      </c>
      <c r="AV41" s="26" t="e">
        <v>#N/A</v>
      </c>
      <c r="AW41" s="26" t="e">
        <v>#N/A</v>
      </c>
      <c r="AX41" s="26" t="e">
        <v>#N/A</v>
      </c>
      <c r="AY41" s="26" t="e">
        <v>#N/A</v>
      </c>
      <c r="AZ41" s="26" t="e">
        <v>#N/A</v>
      </c>
      <c r="BA41" s="26" t="e">
        <v>#N/A</v>
      </c>
      <c r="BB41" s="26" t="e">
        <v>#N/A</v>
      </c>
      <c r="BC41" s="26" t="e">
        <v>#N/A</v>
      </c>
      <c r="BD41" s="26" t="e">
        <v>#N/A</v>
      </c>
      <c r="BE41" s="26" t="e">
        <v>#N/A</v>
      </c>
      <c r="BF41" s="26" t="e">
        <v>#N/A</v>
      </c>
      <c r="BG41" s="26" t="e">
        <v>#N/A</v>
      </c>
      <c r="BH41" s="26" t="e">
        <v>#N/A</v>
      </c>
      <c r="BI41" s="26" t="e">
        <v>#N/A</v>
      </c>
      <c r="BJ41" s="26" t="e">
        <v>#N/A</v>
      </c>
      <c r="BK41" s="26" t="e">
        <v>#N/A</v>
      </c>
      <c r="BL41" s="26" t="e">
        <v>#N/A</v>
      </c>
      <c r="BM41" s="26" t="e">
        <v>#N/A</v>
      </c>
      <c r="BN41" s="26" t="e">
        <v>#N/A</v>
      </c>
      <c r="BO41" s="26" t="e">
        <v>#N/A</v>
      </c>
      <c r="BP41" s="26" t="e">
        <v>#N/A</v>
      </c>
      <c r="BQ41" s="26" t="e">
        <v>#N/A</v>
      </c>
      <c r="BR41" s="26" t="e">
        <v>#N/A</v>
      </c>
      <c r="BS41" s="26" t="e">
        <v>#N/A</v>
      </c>
      <c r="BT41" s="26" t="e">
        <v>#N/A</v>
      </c>
      <c r="BU41" s="26" t="e">
        <v>#N/A</v>
      </c>
      <c r="BV41" s="26" t="e">
        <v>#N/A</v>
      </c>
      <c r="BW41" s="26" t="e">
        <v>#N/A</v>
      </c>
      <c r="BX41" s="26" t="e">
        <v>#N/A</v>
      </c>
      <c r="BY41" s="26" t="e">
        <v>#N/A</v>
      </c>
      <c r="BZ41" s="26" t="e">
        <v>#N/A</v>
      </c>
      <c r="CA41" s="26" t="e">
        <v>#N/A</v>
      </c>
      <c r="CB41" s="26" t="e">
        <v>#N/A</v>
      </c>
      <c r="CC41" s="26" t="e">
        <v>#N/A</v>
      </c>
      <c r="CD41" s="26" t="e">
        <v>#N/A</v>
      </c>
      <c r="CE41" s="26" t="e">
        <v>#N/A</v>
      </c>
      <c r="CF41" s="26" t="e">
        <v>#N/A</v>
      </c>
      <c r="CG41" s="26" t="e">
        <v>#N/A</v>
      </c>
      <c r="CH41" s="26" t="e">
        <v>#N/A</v>
      </c>
      <c r="CI41" s="26" t="e">
        <v>#N/A</v>
      </c>
      <c r="CJ41" s="26" t="e">
        <v>#N/A</v>
      </c>
      <c r="CK41" s="26" t="e">
        <v>#N/A</v>
      </c>
      <c r="CL41" s="26" t="e">
        <v>#N/A</v>
      </c>
      <c r="CM41" s="26" t="e">
        <v>#N/A</v>
      </c>
      <c r="CN41" s="26" t="e">
        <v>#N/A</v>
      </c>
      <c r="CO41" s="26" t="e">
        <v>#N/A</v>
      </c>
      <c r="CP41" s="26" t="e">
        <v>#N/A</v>
      </c>
      <c r="CQ41" s="26" t="e">
        <v>#N/A</v>
      </c>
      <c r="CR41" s="26" t="e">
        <v>#N/A</v>
      </c>
      <c r="CS41" s="26" t="e">
        <v>#N/A</v>
      </c>
      <c r="CT41" s="26" t="e">
        <v>#N/A</v>
      </c>
      <c r="CU41" s="26" t="e">
        <v>#N/A</v>
      </c>
      <c r="CV41" s="26" t="e">
        <v>#N/A</v>
      </c>
      <c r="CW41" s="26" t="e">
        <v>#N/A</v>
      </c>
      <c r="CX41" s="26" t="e">
        <v>#N/A</v>
      </c>
      <c r="CY41" s="26" t="e">
        <v>#N/A</v>
      </c>
      <c r="CZ41" s="26" t="e">
        <v>#N/A</v>
      </c>
      <c r="DA41" s="26" t="e">
        <v>#N/A</v>
      </c>
      <c r="DB41" s="26" t="e">
        <v>#N/A</v>
      </c>
      <c r="DC41" s="26" t="e">
        <v>#N/A</v>
      </c>
      <c r="DD41" s="26" t="e">
        <v>#N/A</v>
      </c>
      <c r="DE41" s="26" t="e">
        <v>#N/A</v>
      </c>
      <c r="DF41" s="26" t="e">
        <v>#N/A</v>
      </c>
      <c r="DG41" s="26" t="e">
        <v>#N/A</v>
      </c>
      <c r="DH41" s="26" t="e">
        <v>#N/A</v>
      </c>
      <c r="DI41" s="26" t="e">
        <v>#N/A</v>
      </c>
      <c r="DJ41" s="26" t="e">
        <v>#N/A</v>
      </c>
      <c r="DK41" s="26" t="e">
        <v>#N/A</v>
      </c>
      <c r="DL41" s="26" t="e">
        <v>#N/A</v>
      </c>
      <c r="DM41" s="26" t="e">
        <v>#N/A</v>
      </c>
      <c r="DN41" s="26" t="e">
        <v>#N/A</v>
      </c>
      <c r="DO41" s="26" t="e">
        <v>#N/A</v>
      </c>
      <c r="DP41" s="26" t="e">
        <v>#N/A</v>
      </c>
      <c r="DQ41" s="26" t="e">
        <v>#N/A</v>
      </c>
      <c r="DR41" s="26" t="e">
        <v>#N/A</v>
      </c>
      <c r="DS41" s="26" t="e">
        <v>#N/A</v>
      </c>
      <c r="DT41" s="26" t="e">
        <v>#N/A</v>
      </c>
      <c r="DU41" s="26" t="e">
        <v>#N/A</v>
      </c>
      <c r="DV41" s="26" t="e">
        <v>#N/A</v>
      </c>
      <c r="DW41" s="26" t="e">
        <v>#N/A</v>
      </c>
      <c r="DX41" s="26" t="e">
        <v>#N/A</v>
      </c>
      <c r="DY41" s="26" t="e">
        <v>#N/A</v>
      </c>
      <c r="DZ41" s="26" t="e">
        <v>#N/A</v>
      </c>
      <c r="EA41" s="26" t="e">
        <v>#N/A</v>
      </c>
      <c r="EB41" s="26" t="e">
        <v>#N/A</v>
      </c>
      <c r="EC41" s="26" t="e">
        <v>#N/A</v>
      </c>
      <c r="ED41" s="26" t="e">
        <v>#N/A</v>
      </c>
      <c r="EE41" s="26" t="e">
        <v>#N/A</v>
      </c>
      <c r="EF41" s="26" t="e">
        <v>#N/A</v>
      </c>
      <c r="EG41" s="26" t="e">
        <v>#N/A</v>
      </c>
      <c r="EH41" s="26" t="e">
        <v>#N/A</v>
      </c>
      <c r="EI41" s="26" t="e">
        <v>#N/A</v>
      </c>
      <c r="EJ41" s="26" t="e">
        <v>#N/A</v>
      </c>
      <c r="EK41" s="26" t="e">
        <v>#N/A</v>
      </c>
      <c r="EL41" s="26" t="e">
        <v>#N/A</v>
      </c>
      <c r="EM41" s="26" t="e">
        <v>#N/A</v>
      </c>
      <c r="EN41" s="26" t="e">
        <v>#N/A</v>
      </c>
      <c r="EO41" s="26" t="e">
        <v>#N/A</v>
      </c>
      <c r="EP41" s="26" t="e">
        <v>#N/A</v>
      </c>
      <c r="EQ41" s="26" t="e">
        <v>#N/A</v>
      </c>
      <c r="ER41" s="26" t="e">
        <v>#N/A</v>
      </c>
      <c r="ES41" s="26" t="e">
        <v>#N/A</v>
      </c>
      <c r="ET41" s="26" t="e">
        <v>#N/A</v>
      </c>
      <c r="EU41" s="26" t="e">
        <v>#N/A</v>
      </c>
      <c r="EV41" s="26" t="e">
        <v>#N/A</v>
      </c>
      <c r="EW41" s="26" t="e">
        <v>#N/A</v>
      </c>
      <c r="EX41" s="26" t="e">
        <v>#N/A</v>
      </c>
      <c r="EY41" s="26" t="e">
        <v>#N/A</v>
      </c>
      <c r="EZ41" s="26" t="e">
        <v>#N/A</v>
      </c>
      <c r="FA41" s="26" t="e">
        <v>#N/A</v>
      </c>
      <c r="FB41" s="26" t="e">
        <v>#N/A</v>
      </c>
      <c r="FC41" s="26" t="e">
        <v>#N/A</v>
      </c>
      <c r="FD41" s="26" t="e">
        <v>#N/A</v>
      </c>
      <c r="FE41" s="26" t="e">
        <v>#N/A</v>
      </c>
      <c r="FF41" s="26" t="e">
        <v>#N/A</v>
      </c>
      <c r="FG41" s="26" t="e">
        <v>#N/A</v>
      </c>
      <c r="FH41" s="26" t="e">
        <v>#N/A</v>
      </c>
      <c r="FI41" s="26">
        <v>4434.1582611435097</v>
      </c>
      <c r="FJ41" s="26" t="e">
        <v>#N/A</v>
      </c>
      <c r="FK41" s="26" t="e">
        <v>#N/A</v>
      </c>
      <c r="FL41" s="26" t="e">
        <v>#N/A</v>
      </c>
      <c r="FM41" s="26" t="e">
        <v>#N/A</v>
      </c>
      <c r="FN41" s="26" t="e">
        <v>#N/A</v>
      </c>
      <c r="FO41" s="26" t="e">
        <v>#N/A</v>
      </c>
      <c r="FP41" s="26" t="e">
        <v>#N/A</v>
      </c>
      <c r="FQ41" s="26" t="e">
        <v>#N/A</v>
      </c>
      <c r="FR41" s="26" t="e">
        <v>#N/A</v>
      </c>
      <c r="FS41" s="26" t="e">
        <v>#N/A</v>
      </c>
      <c r="FT41" s="26" t="e">
        <v>#N/A</v>
      </c>
      <c r="FU41" s="26" t="e">
        <v>#N/A</v>
      </c>
      <c r="FV41" s="26" t="e">
        <v>#N/A</v>
      </c>
      <c r="FW41" s="26" t="e">
        <v>#N/A</v>
      </c>
      <c r="FX41" s="26" t="e">
        <v>#N/A</v>
      </c>
      <c r="FY41" s="26" t="e">
        <v>#N/A</v>
      </c>
      <c r="FZ41" s="26">
        <v>4638.5765901955019</v>
      </c>
      <c r="GA41" s="26">
        <v>4506.4847125968199</v>
      </c>
      <c r="GB41" s="26">
        <v>3441.256610001341</v>
      </c>
      <c r="GC41" s="26">
        <v>2638.1914085172411</v>
      </c>
      <c r="GD41" s="26">
        <v>2114.7932407173289</v>
      </c>
      <c r="GE41" s="26">
        <v>1850.4342884385928</v>
      </c>
      <c r="GF41" s="26">
        <v>1856.5510556885897</v>
      </c>
      <c r="GG41" s="26">
        <v>1951.4397235028041</v>
      </c>
      <c r="GH41" s="26">
        <v>2133.2474264509428</v>
      </c>
      <c r="GI41" s="26">
        <v>2278.4268719784041</v>
      </c>
      <c r="GJ41" s="26">
        <v>2518.3660247525477</v>
      </c>
      <c r="GK41" s="26">
        <v>2754.2814318509768</v>
      </c>
      <c r="GL41" s="26">
        <v>3031.939131618783</v>
      </c>
      <c r="GM41" s="26">
        <v>3354.4970497747254</v>
      </c>
      <c r="GN41" s="26">
        <v>3720.3815261044174</v>
      </c>
      <c r="GO41" s="26">
        <v>4596.6816367265474</v>
      </c>
      <c r="GP41" s="26">
        <v>5961.5670716588147</v>
      </c>
      <c r="GQ41" s="26">
        <v>7307.6354679802953</v>
      </c>
      <c r="GR41" s="26">
        <v>8097.4565908535096</v>
      </c>
      <c r="GS41" s="26"/>
      <c r="GU41" s="120" t="e">
        <f t="shared" si="0"/>
        <v>#N/A</v>
      </c>
      <c r="GV41" s="120">
        <f t="shared" si="1"/>
        <v>3.1436364022948249E-2</v>
      </c>
      <c r="GY41" s="5" t="s">
        <v>500</v>
      </c>
      <c r="GZ41" s="124">
        <v>3.6151375041863831E-2</v>
      </c>
      <c r="HA41" s="124">
        <v>7.930969527352838E-2</v>
      </c>
      <c r="HF41"/>
      <c r="HG41"/>
      <c r="HH41"/>
      <c r="HI41"/>
    </row>
    <row r="42" spans="1:217">
      <c r="A42" s="2" t="s">
        <v>454</v>
      </c>
      <c r="B42" s="17" t="e">
        <v>#N/A</v>
      </c>
      <c r="C42" s="17" t="e">
        <v>#N/A</v>
      </c>
      <c r="D42" s="17" t="e">
        <v>#N/A</v>
      </c>
      <c r="E42" s="17" t="e">
        <v>#N/A</v>
      </c>
      <c r="F42" s="26" t="e">
        <v>#N/A</v>
      </c>
      <c r="G42" s="26" t="e">
        <v>#N/A</v>
      </c>
      <c r="H42" s="26" t="e">
        <v>#N/A</v>
      </c>
      <c r="I42" s="26" t="e">
        <v>#N/A</v>
      </c>
      <c r="J42" s="26" t="e">
        <v>#N/A</v>
      </c>
      <c r="K42" s="26" t="e">
        <v>#N/A</v>
      </c>
      <c r="L42" s="26" t="e">
        <v>#N/A</v>
      </c>
      <c r="M42" s="26" t="e">
        <v>#N/A</v>
      </c>
      <c r="N42" s="26" t="e">
        <v>#N/A</v>
      </c>
      <c r="O42" s="26" t="e">
        <v>#N/A</v>
      </c>
      <c r="P42" s="26" t="e">
        <v>#N/A</v>
      </c>
      <c r="Q42" s="26" t="e">
        <v>#N/A</v>
      </c>
      <c r="R42" s="26" t="e">
        <v>#N/A</v>
      </c>
      <c r="S42" s="26" t="e">
        <v>#N/A</v>
      </c>
      <c r="T42" s="26" t="e">
        <v>#N/A</v>
      </c>
      <c r="U42" s="26" t="e">
        <v>#N/A</v>
      </c>
      <c r="V42" s="26" t="e">
        <v>#N/A</v>
      </c>
      <c r="W42" s="26" t="e">
        <v>#N/A</v>
      </c>
      <c r="X42" s="26" t="e">
        <v>#N/A</v>
      </c>
      <c r="Y42" s="26" t="e">
        <v>#N/A</v>
      </c>
      <c r="Z42" s="26" t="e">
        <v>#N/A</v>
      </c>
      <c r="AA42" s="26" t="e">
        <v>#N/A</v>
      </c>
      <c r="AB42" s="26" t="e">
        <v>#N/A</v>
      </c>
      <c r="AC42" s="26" t="e">
        <v>#N/A</v>
      </c>
      <c r="AD42" s="26" t="e">
        <v>#N/A</v>
      </c>
      <c r="AE42" s="26" t="e">
        <v>#N/A</v>
      </c>
      <c r="AF42" s="26" t="e">
        <v>#N/A</v>
      </c>
      <c r="AG42" s="26" t="e">
        <v>#N/A</v>
      </c>
      <c r="AH42" s="26" t="e">
        <v>#N/A</v>
      </c>
      <c r="AI42" s="26" t="e">
        <v>#N/A</v>
      </c>
      <c r="AJ42" s="26" t="e">
        <v>#N/A</v>
      </c>
      <c r="AK42" s="26" t="e">
        <v>#N/A</v>
      </c>
      <c r="AL42" s="26" t="e">
        <v>#N/A</v>
      </c>
      <c r="AM42" s="26" t="e">
        <v>#N/A</v>
      </c>
      <c r="AN42" s="26" t="e">
        <v>#N/A</v>
      </c>
      <c r="AO42" s="26" t="e">
        <v>#N/A</v>
      </c>
      <c r="AP42" s="26" t="e">
        <v>#N/A</v>
      </c>
      <c r="AQ42" s="26" t="e">
        <v>#N/A</v>
      </c>
      <c r="AR42" s="26" t="e">
        <v>#N/A</v>
      </c>
      <c r="AS42" s="26" t="e">
        <v>#N/A</v>
      </c>
      <c r="AT42" s="26" t="e">
        <v>#N/A</v>
      </c>
      <c r="AU42" s="26" t="e">
        <v>#N/A</v>
      </c>
      <c r="AV42" s="26" t="e">
        <v>#N/A</v>
      </c>
      <c r="AW42" s="26" t="e">
        <v>#N/A</v>
      </c>
      <c r="AX42" s="26" t="e">
        <v>#N/A</v>
      </c>
      <c r="AY42" s="26" t="e">
        <v>#N/A</v>
      </c>
      <c r="AZ42" s="26" t="e">
        <v>#N/A</v>
      </c>
      <c r="BA42" s="26" t="e">
        <v>#N/A</v>
      </c>
      <c r="BB42" s="26" t="e">
        <v>#N/A</v>
      </c>
      <c r="BC42" s="26" t="e">
        <v>#N/A</v>
      </c>
      <c r="BD42" s="26" t="e">
        <v>#N/A</v>
      </c>
      <c r="BE42" s="26" t="e">
        <v>#N/A</v>
      </c>
      <c r="BF42" s="26" t="e">
        <v>#N/A</v>
      </c>
      <c r="BG42" s="26" t="e">
        <v>#N/A</v>
      </c>
      <c r="BH42" s="26" t="e">
        <v>#N/A</v>
      </c>
      <c r="BI42" s="26" t="e">
        <v>#N/A</v>
      </c>
      <c r="BJ42" s="26" t="e">
        <v>#N/A</v>
      </c>
      <c r="BK42" s="26" t="e">
        <v>#N/A</v>
      </c>
      <c r="BL42" s="26" t="e">
        <v>#N/A</v>
      </c>
      <c r="BM42" s="26" t="e">
        <v>#N/A</v>
      </c>
      <c r="BN42" s="26" t="e">
        <v>#N/A</v>
      </c>
      <c r="BO42" s="26" t="e">
        <v>#N/A</v>
      </c>
      <c r="BP42" s="26" t="e">
        <v>#N/A</v>
      </c>
      <c r="BQ42" s="26" t="e">
        <v>#N/A</v>
      </c>
      <c r="BR42" s="26" t="e">
        <v>#N/A</v>
      </c>
      <c r="BS42" s="26" t="e">
        <v>#N/A</v>
      </c>
      <c r="BT42" s="26" t="e">
        <v>#N/A</v>
      </c>
      <c r="BU42" s="26" t="e">
        <v>#N/A</v>
      </c>
      <c r="BV42" s="26" t="e">
        <v>#N/A</v>
      </c>
      <c r="BW42" s="26" t="e">
        <v>#N/A</v>
      </c>
      <c r="BX42" s="26" t="e">
        <v>#N/A</v>
      </c>
      <c r="BY42" s="26" t="e">
        <v>#N/A</v>
      </c>
      <c r="BZ42" s="26" t="e">
        <v>#N/A</v>
      </c>
      <c r="CA42" s="26" t="e">
        <v>#N/A</v>
      </c>
      <c r="CB42" s="26" t="e">
        <v>#N/A</v>
      </c>
      <c r="CC42" s="26" t="e">
        <v>#N/A</v>
      </c>
      <c r="CD42" s="26" t="e">
        <v>#N/A</v>
      </c>
      <c r="CE42" s="26" t="e">
        <v>#N/A</v>
      </c>
      <c r="CF42" s="26" t="e">
        <v>#N/A</v>
      </c>
      <c r="CG42" s="26" t="e">
        <v>#N/A</v>
      </c>
      <c r="CH42" s="26" t="e">
        <v>#N/A</v>
      </c>
      <c r="CI42" s="26" t="e">
        <v>#N/A</v>
      </c>
      <c r="CJ42" s="26" t="e">
        <v>#N/A</v>
      </c>
      <c r="CK42" s="26" t="e">
        <v>#N/A</v>
      </c>
      <c r="CL42" s="26" t="e">
        <v>#N/A</v>
      </c>
      <c r="CM42" s="26" t="e">
        <v>#N/A</v>
      </c>
      <c r="CN42" s="26" t="e">
        <v>#N/A</v>
      </c>
      <c r="CO42" s="26" t="e">
        <v>#N/A</v>
      </c>
      <c r="CP42" s="26" t="e">
        <v>#N/A</v>
      </c>
      <c r="CQ42" s="26" t="e">
        <v>#N/A</v>
      </c>
      <c r="CR42" s="26" t="e">
        <v>#N/A</v>
      </c>
      <c r="CS42" s="26" t="e">
        <v>#N/A</v>
      </c>
      <c r="CT42" s="26" t="e">
        <v>#N/A</v>
      </c>
      <c r="CU42" s="26" t="e">
        <v>#N/A</v>
      </c>
      <c r="CV42" s="26" t="e">
        <v>#N/A</v>
      </c>
      <c r="CW42" s="26" t="e">
        <v>#N/A</v>
      </c>
      <c r="CX42" s="26" t="e">
        <v>#N/A</v>
      </c>
      <c r="CY42" s="26" t="e">
        <v>#N/A</v>
      </c>
      <c r="CZ42" s="26" t="e">
        <v>#N/A</v>
      </c>
      <c r="DA42" s="26" t="e">
        <v>#N/A</v>
      </c>
      <c r="DB42" s="26" t="e">
        <v>#N/A</v>
      </c>
      <c r="DC42" s="26" t="e">
        <v>#N/A</v>
      </c>
      <c r="DD42" s="26" t="e">
        <v>#N/A</v>
      </c>
      <c r="DE42" s="26" t="e">
        <v>#N/A</v>
      </c>
      <c r="DF42" s="26" t="e">
        <v>#N/A</v>
      </c>
      <c r="DG42" s="26" t="e">
        <v>#N/A</v>
      </c>
      <c r="DH42" s="26" t="e">
        <v>#N/A</v>
      </c>
      <c r="DI42" s="26" t="e">
        <v>#N/A</v>
      </c>
      <c r="DJ42" s="26" t="e">
        <v>#N/A</v>
      </c>
      <c r="DK42" s="26" t="e">
        <v>#N/A</v>
      </c>
      <c r="DL42" s="26" t="e">
        <v>#N/A</v>
      </c>
      <c r="DM42" s="26" t="e">
        <v>#N/A</v>
      </c>
      <c r="DN42" s="26" t="e">
        <v>#N/A</v>
      </c>
      <c r="DO42" s="26" t="e">
        <v>#N/A</v>
      </c>
      <c r="DP42" s="26" t="e">
        <v>#N/A</v>
      </c>
      <c r="DQ42" s="26" t="e">
        <v>#N/A</v>
      </c>
      <c r="DR42" s="26" t="e">
        <v>#N/A</v>
      </c>
      <c r="DS42" s="26" t="e">
        <v>#N/A</v>
      </c>
      <c r="DT42" s="26" t="e">
        <v>#N/A</v>
      </c>
      <c r="DU42" s="26" t="e">
        <v>#N/A</v>
      </c>
      <c r="DV42" s="26" t="e">
        <v>#N/A</v>
      </c>
      <c r="DW42" s="26" t="e">
        <v>#N/A</v>
      </c>
      <c r="DX42" s="26" t="e">
        <v>#N/A</v>
      </c>
      <c r="DY42" s="26" t="e">
        <v>#N/A</v>
      </c>
      <c r="DZ42" s="26" t="e">
        <v>#N/A</v>
      </c>
      <c r="EA42" s="26" t="e">
        <v>#N/A</v>
      </c>
      <c r="EB42" s="26" t="e">
        <v>#N/A</v>
      </c>
      <c r="EC42" s="26" t="e">
        <v>#N/A</v>
      </c>
      <c r="ED42" s="26" t="e">
        <v>#N/A</v>
      </c>
      <c r="EE42" s="26" t="e">
        <v>#N/A</v>
      </c>
      <c r="EF42" s="26" t="e">
        <v>#N/A</v>
      </c>
      <c r="EG42" s="26" t="e">
        <v>#N/A</v>
      </c>
      <c r="EH42" s="26" t="e">
        <v>#N/A</v>
      </c>
      <c r="EI42" s="26" t="e">
        <v>#N/A</v>
      </c>
      <c r="EJ42" s="26" t="e">
        <v>#N/A</v>
      </c>
      <c r="EK42" s="26" t="e">
        <v>#N/A</v>
      </c>
      <c r="EL42" s="26" t="e">
        <v>#N/A</v>
      </c>
      <c r="EM42" s="26" t="e">
        <v>#N/A</v>
      </c>
      <c r="EN42" s="26" t="e">
        <v>#N/A</v>
      </c>
      <c r="EO42" s="26" t="e">
        <v>#N/A</v>
      </c>
      <c r="EP42" s="26" t="e">
        <v>#N/A</v>
      </c>
      <c r="EQ42" s="26" t="e">
        <v>#N/A</v>
      </c>
      <c r="ER42" s="26" t="e">
        <v>#N/A</v>
      </c>
      <c r="ES42" s="26" t="e">
        <v>#N/A</v>
      </c>
      <c r="ET42" s="26" t="e">
        <v>#N/A</v>
      </c>
      <c r="EU42" s="26" t="e">
        <v>#N/A</v>
      </c>
      <c r="EV42" s="26" t="e">
        <v>#N/A</v>
      </c>
      <c r="EW42" s="26" t="e">
        <v>#N/A</v>
      </c>
      <c r="EX42" s="26" t="e">
        <v>#N/A</v>
      </c>
      <c r="EY42" s="26" t="e">
        <v>#N/A</v>
      </c>
      <c r="EZ42" s="26" t="e">
        <v>#N/A</v>
      </c>
      <c r="FA42" s="26" t="e">
        <v>#N/A</v>
      </c>
      <c r="FB42" s="26" t="e">
        <v>#N/A</v>
      </c>
      <c r="FC42" s="26" t="e">
        <v>#N/A</v>
      </c>
      <c r="FD42" s="26" t="e">
        <v>#N/A</v>
      </c>
      <c r="FE42" s="26" t="e">
        <v>#N/A</v>
      </c>
      <c r="FF42" s="26" t="e">
        <v>#N/A</v>
      </c>
      <c r="FG42" s="26" t="e">
        <v>#N/A</v>
      </c>
      <c r="FH42" s="26" t="e">
        <v>#N/A</v>
      </c>
      <c r="FI42" s="26">
        <v>5232.8461159112276</v>
      </c>
      <c r="FJ42" s="26" t="e">
        <v>#N/A</v>
      </c>
      <c r="FK42" s="26" t="e">
        <v>#N/A</v>
      </c>
      <c r="FL42" s="26" t="e">
        <v>#N/A</v>
      </c>
      <c r="FM42" s="26" t="e">
        <v>#N/A</v>
      </c>
      <c r="FN42" s="26" t="e">
        <v>#N/A</v>
      </c>
      <c r="FO42" s="26" t="e">
        <v>#N/A</v>
      </c>
      <c r="FP42" s="26" t="e">
        <v>#N/A</v>
      </c>
      <c r="FQ42" s="26" t="e">
        <v>#N/A</v>
      </c>
      <c r="FR42" s="26" t="e">
        <v>#N/A</v>
      </c>
      <c r="FS42" s="26" t="e">
        <v>#N/A</v>
      </c>
      <c r="FT42" s="26" t="e">
        <v>#N/A</v>
      </c>
      <c r="FU42" s="26" t="e">
        <v>#N/A</v>
      </c>
      <c r="FV42" s="26" t="e">
        <v>#N/A</v>
      </c>
      <c r="FW42" s="26" t="e">
        <v>#N/A</v>
      </c>
      <c r="FX42" s="26" t="e">
        <v>#N/A</v>
      </c>
      <c r="FY42" s="26" t="e">
        <v>#N/A</v>
      </c>
      <c r="FZ42" s="26">
        <v>7194.294676992452</v>
      </c>
      <c r="GA42" s="26">
        <v>7090.7941205291509</v>
      </c>
      <c r="GB42" s="26">
        <v>6395.6633570590548</v>
      </c>
      <c r="GC42" s="26">
        <v>5896.9089375594167</v>
      </c>
      <c r="GD42" s="26">
        <v>5213.0737025411099</v>
      </c>
      <c r="GE42" s="26">
        <v>4686.0184140801402</v>
      </c>
      <c r="GF42" s="26">
        <v>4833.3301364002646</v>
      </c>
      <c r="GG42" s="26">
        <v>5406.6559493042141</v>
      </c>
      <c r="GH42" s="26">
        <v>5882.3023812707679</v>
      </c>
      <c r="GI42" s="26">
        <v>6099.222802391223</v>
      </c>
      <c r="GJ42" s="26">
        <v>6472.2710607628705</v>
      </c>
      <c r="GK42" s="26">
        <v>6799.5077911408289</v>
      </c>
      <c r="GL42" s="26">
        <v>7171.756083071693</v>
      </c>
      <c r="GM42" s="26">
        <v>7698.0999868605013</v>
      </c>
      <c r="GN42" s="26">
        <v>8618.4050324675318</v>
      </c>
      <c r="GO42" s="26">
        <v>9473.7485982261187</v>
      </c>
      <c r="GP42" s="26">
        <v>10466.926070038911</v>
      </c>
      <c r="GQ42" s="26">
        <v>11415.012853470436</v>
      </c>
      <c r="GR42" s="26">
        <v>12607.061738591781</v>
      </c>
      <c r="GS42" s="26"/>
      <c r="GU42" s="120" t="e">
        <f t="shared" si="0"/>
        <v>#N/A</v>
      </c>
      <c r="GV42" s="120">
        <f t="shared" si="1"/>
        <v>3.1655644630628643E-2</v>
      </c>
      <c r="GY42" s="5" t="s">
        <v>489</v>
      </c>
      <c r="GZ42" s="124">
        <v>3.4199228600139131E-2</v>
      </c>
      <c r="HA42" s="124">
        <v>2.0079999529763581E-2</v>
      </c>
      <c r="HF42"/>
      <c r="HG42"/>
      <c r="HH42"/>
      <c r="HI42"/>
    </row>
    <row r="43" spans="1:217">
      <c r="A43" s="2" t="s">
        <v>455</v>
      </c>
      <c r="B43" s="17" t="e">
        <v>#N/A</v>
      </c>
      <c r="C43" s="17" t="e">
        <v>#N/A</v>
      </c>
      <c r="D43" s="17" t="e">
        <v>#N/A</v>
      </c>
      <c r="E43" s="17" t="e">
        <v>#N/A</v>
      </c>
      <c r="F43" s="26" t="e">
        <v>#N/A</v>
      </c>
      <c r="G43" s="26" t="e">
        <v>#N/A</v>
      </c>
      <c r="H43" s="26" t="e">
        <v>#N/A</v>
      </c>
      <c r="I43" s="26" t="e">
        <v>#N/A</v>
      </c>
      <c r="J43" s="26" t="e">
        <v>#N/A</v>
      </c>
      <c r="K43" s="26" t="e">
        <v>#N/A</v>
      </c>
      <c r="L43" s="26" t="e">
        <v>#N/A</v>
      </c>
      <c r="M43" s="26" t="e">
        <v>#N/A</v>
      </c>
      <c r="N43" s="26" t="e">
        <v>#N/A</v>
      </c>
      <c r="O43" s="26" t="e">
        <v>#N/A</v>
      </c>
      <c r="P43" s="26" t="e">
        <v>#N/A</v>
      </c>
      <c r="Q43" s="26" t="e">
        <v>#N/A</v>
      </c>
      <c r="R43" s="26" t="e">
        <v>#N/A</v>
      </c>
      <c r="S43" s="26" t="e">
        <v>#N/A</v>
      </c>
      <c r="T43" s="26" t="e">
        <v>#N/A</v>
      </c>
      <c r="U43" s="26" t="e">
        <v>#N/A</v>
      </c>
      <c r="V43" s="26" t="e">
        <v>#N/A</v>
      </c>
      <c r="W43" s="26" t="e">
        <v>#N/A</v>
      </c>
      <c r="X43" s="26" t="e">
        <v>#N/A</v>
      </c>
      <c r="Y43" s="26" t="e">
        <v>#N/A</v>
      </c>
      <c r="Z43" s="26" t="e">
        <v>#N/A</v>
      </c>
      <c r="AA43" s="26" t="e">
        <v>#N/A</v>
      </c>
      <c r="AB43" s="26" t="e">
        <v>#N/A</v>
      </c>
      <c r="AC43" s="26" t="e">
        <v>#N/A</v>
      </c>
      <c r="AD43" s="26" t="e">
        <v>#N/A</v>
      </c>
      <c r="AE43" s="26" t="e">
        <v>#N/A</v>
      </c>
      <c r="AF43" s="26" t="e">
        <v>#N/A</v>
      </c>
      <c r="AG43" s="26" t="e">
        <v>#N/A</v>
      </c>
      <c r="AH43" s="26" t="e">
        <v>#N/A</v>
      </c>
      <c r="AI43" s="26" t="e">
        <v>#N/A</v>
      </c>
      <c r="AJ43" s="26" t="e">
        <v>#N/A</v>
      </c>
      <c r="AK43" s="26" t="e">
        <v>#N/A</v>
      </c>
      <c r="AL43" s="26" t="e">
        <v>#N/A</v>
      </c>
      <c r="AM43" s="26" t="e">
        <v>#N/A</v>
      </c>
      <c r="AN43" s="26" t="e">
        <v>#N/A</v>
      </c>
      <c r="AO43" s="26" t="e">
        <v>#N/A</v>
      </c>
      <c r="AP43" s="26" t="e">
        <v>#N/A</v>
      </c>
      <c r="AQ43" s="26" t="e">
        <v>#N/A</v>
      </c>
      <c r="AR43" s="26" t="e">
        <v>#N/A</v>
      </c>
      <c r="AS43" s="26" t="e">
        <v>#N/A</v>
      </c>
      <c r="AT43" s="26" t="e">
        <v>#N/A</v>
      </c>
      <c r="AU43" s="26" t="e">
        <v>#N/A</v>
      </c>
      <c r="AV43" s="26" t="e">
        <v>#N/A</v>
      </c>
      <c r="AW43" s="26" t="e">
        <v>#N/A</v>
      </c>
      <c r="AX43" s="26" t="e">
        <v>#N/A</v>
      </c>
      <c r="AY43" s="26" t="e">
        <v>#N/A</v>
      </c>
      <c r="AZ43" s="26" t="e">
        <v>#N/A</v>
      </c>
      <c r="BA43" s="26" t="e">
        <v>#N/A</v>
      </c>
      <c r="BB43" s="26" t="e">
        <v>#N/A</v>
      </c>
      <c r="BC43" s="26" t="e">
        <v>#N/A</v>
      </c>
      <c r="BD43" s="26" t="e">
        <v>#N/A</v>
      </c>
      <c r="BE43" s="26" t="e">
        <v>#N/A</v>
      </c>
      <c r="BF43" s="26" t="e">
        <v>#N/A</v>
      </c>
      <c r="BG43" s="26" t="e">
        <v>#N/A</v>
      </c>
      <c r="BH43" s="26" t="e">
        <v>#N/A</v>
      </c>
      <c r="BI43" s="26" t="e">
        <v>#N/A</v>
      </c>
      <c r="BJ43" s="26" t="e">
        <v>#N/A</v>
      </c>
      <c r="BK43" s="26" t="e">
        <v>#N/A</v>
      </c>
      <c r="BL43" s="26" t="e">
        <v>#N/A</v>
      </c>
      <c r="BM43" s="26" t="e">
        <v>#N/A</v>
      </c>
      <c r="BN43" s="26" t="e">
        <v>#N/A</v>
      </c>
      <c r="BO43" s="26" t="e">
        <v>#N/A</v>
      </c>
      <c r="BP43" s="26" t="e">
        <v>#N/A</v>
      </c>
      <c r="BQ43" s="26" t="e">
        <v>#N/A</v>
      </c>
      <c r="BR43" s="26" t="e">
        <v>#N/A</v>
      </c>
      <c r="BS43" s="26" t="e">
        <v>#N/A</v>
      </c>
      <c r="BT43" s="26" t="e">
        <v>#N/A</v>
      </c>
      <c r="BU43" s="26" t="e">
        <v>#N/A</v>
      </c>
      <c r="BV43" s="26" t="e">
        <v>#N/A</v>
      </c>
      <c r="BW43" s="26" t="e">
        <v>#N/A</v>
      </c>
      <c r="BX43" s="26" t="e">
        <v>#N/A</v>
      </c>
      <c r="BY43" s="26" t="e">
        <v>#N/A</v>
      </c>
      <c r="BZ43" s="26" t="e">
        <v>#N/A</v>
      </c>
      <c r="CA43" s="26" t="e">
        <v>#N/A</v>
      </c>
      <c r="CB43" s="26" t="e">
        <v>#N/A</v>
      </c>
      <c r="CC43" s="26" t="e">
        <v>#N/A</v>
      </c>
      <c r="CD43" s="26" t="e">
        <v>#N/A</v>
      </c>
      <c r="CE43" s="26" t="e">
        <v>#N/A</v>
      </c>
      <c r="CF43" s="26" t="e">
        <v>#N/A</v>
      </c>
      <c r="CG43" s="26" t="e">
        <v>#N/A</v>
      </c>
      <c r="CH43" s="26" t="e">
        <v>#N/A</v>
      </c>
      <c r="CI43" s="26" t="e">
        <v>#N/A</v>
      </c>
      <c r="CJ43" s="26" t="e">
        <v>#N/A</v>
      </c>
      <c r="CK43" s="26" t="e">
        <v>#N/A</v>
      </c>
      <c r="CL43" s="26" t="e">
        <v>#N/A</v>
      </c>
      <c r="CM43" s="26" t="e">
        <v>#N/A</v>
      </c>
      <c r="CN43" s="26" t="e">
        <v>#N/A</v>
      </c>
      <c r="CO43" s="26" t="e">
        <v>#N/A</v>
      </c>
      <c r="CP43" s="26" t="e">
        <v>#N/A</v>
      </c>
      <c r="CQ43" s="26" t="e">
        <v>#N/A</v>
      </c>
      <c r="CR43" s="26" t="e">
        <v>#N/A</v>
      </c>
      <c r="CS43" s="26" t="e">
        <v>#N/A</v>
      </c>
      <c r="CT43" s="26" t="e">
        <v>#N/A</v>
      </c>
      <c r="CU43" s="26" t="e">
        <v>#N/A</v>
      </c>
      <c r="CV43" s="26" t="e">
        <v>#N/A</v>
      </c>
      <c r="CW43" s="26" t="e">
        <v>#N/A</v>
      </c>
      <c r="CX43" s="26" t="e">
        <v>#N/A</v>
      </c>
      <c r="CY43" s="26" t="e">
        <v>#N/A</v>
      </c>
      <c r="CZ43" s="26" t="e">
        <v>#N/A</v>
      </c>
      <c r="DA43" s="26" t="e">
        <v>#N/A</v>
      </c>
      <c r="DB43" s="26" t="e">
        <v>#N/A</v>
      </c>
      <c r="DC43" s="26" t="e">
        <v>#N/A</v>
      </c>
      <c r="DD43" s="26" t="e">
        <v>#N/A</v>
      </c>
      <c r="DE43" s="26" t="e">
        <v>#N/A</v>
      </c>
      <c r="DF43" s="26" t="e">
        <v>#N/A</v>
      </c>
      <c r="DG43" s="26" t="e">
        <v>#N/A</v>
      </c>
      <c r="DH43" s="26" t="e">
        <v>#N/A</v>
      </c>
      <c r="DI43" s="26" t="e">
        <v>#N/A</v>
      </c>
      <c r="DJ43" s="26" t="e">
        <v>#N/A</v>
      </c>
      <c r="DK43" s="26" t="e">
        <v>#N/A</v>
      </c>
      <c r="DL43" s="26" t="e">
        <v>#N/A</v>
      </c>
      <c r="DM43" s="26" t="e">
        <v>#N/A</v>
      </c>
      <c r="DN43" s="26" t="e">
        <v>#N/A</v>
      </c>
      <c r="DO43" s="26" t="e">
        <v>#N/A</v>
      </c>
      <c r="DP43" s="26" t="e">
        <v>#N/A</v>
      </c>
      <c r="DQ43" s="26" t="e">
        <v>#N/A</v>
      </c>
      <c r="DR43" s="26" t="e">
        <v>#N/A</v>
      </c>
      <c r="DS43" s="26" t="e">
        <v>#N/A</v>
      </c>
      <c r="DT43" s="26" t="e">
        <v>#N/A</v>
      </c>
      <c r="DU43" s="26" t="e">
        <v>#N/A</v>
      </c>
      <c r="DV43" s="26" t="e">
        <v>#N/A</v>
      </c>
      <c r="DW43" s="26" t="e">
        <v>#N/A</v>
      </c>
      <c r="DX43" s="26" t="e">
        <v>#N/A</v>
      </c>
      <c r="DY43" s="26" t="e">
        <v>#N/A</v>
      </c>
      <c r="DZ43" s="26" t="e">
        <v>#N/A</v>
      </c>
      <c r="EA43" s="26" t="e">
        <v>#N/A</v>
      </c>
      <c r="EB43" s="26" t="e">
        <v>#N/A</v>
      </c>
      <c r="EC43" s="26" t="e">
        <v>#N/A</v>
      </c>
      <c r="ED43" s="26" t="e">
        <v>#N/A</v>
      </c>
      <c r="EE43" s="26" t="e">
        <v>#N/A</v>
      </c>
      <c r="EF43" s="26" t="e">
        <v>#N/A</v>
      </c>
      <c r="EG43" s="26" t="e">
        <v>#N/A</v>
      </c>
      <c r="EH43" s="26" t="e">
        <v>#N/A</v>
      </c>
      <c r="EI43" s="26" t="e">
        <v>#N/A</v>
      </c>
      <c r="EJ43" s="26" t="e">
        <v>#N/A</v>
      </c>
      <c r="EK43" s="26" t="e">
        <v>#N/A</v>
      </c>
      <c r="EL43" s="26" t="e">
        <v>#N/A</v>
      </c>
      <c r="EM43" s="26" t="e">
        <v>#N/A</v>
      </c>
      <c r="EN43" s="26" t="e">
        <v>#N/A</v>
      </c>
      <c r="EO43" s="26" t="e">
        <v>#N/A</v>
      </c>
      <c r="EP43" s="26" t="e">
        <v>#N/A</v>
      </c>
      <c r="EQ43" s="26" t="e">
        <v>#N/A</v>
      </c>
      <c r="ER43" s="26" t="e">
        <v>#N/A</v>
      </c>
      <c r="ES43" s="26" t="e">
        <v>#N/A</v>
      </c>
      <c r="ET43" s="26" t="e">
        <v>#N/A</v>
      </c>
      <c r="EU43" s="26" t="e">
        <v>#N/A</v>
      </c>
      <c r="EV43" s="26" t="e">
        <v>#N/A</v>
      </c>
      <c r="EW43" s="26" t="e">
        <v>#N/A</v>
      </c>
      <c r="EX43" s="26" t="e">
        <v>#N/A</v>
      </c>
      <c r="EY43" s="26" t="e">
        <v>#N/A</v>
      </c>
      <c r="EZ43" s="26" t="e">
        <v>#N/A</v>
      </c>
      <c r="FA43" s="26" t="e">
        <v>#N/A</v>
      </c>
      <c r="FB43" s="26" t="e">
        <v>#N/A</v>
      </c>
      <c r="FC43" s="26" t="e">
        <v>#N/A</v>
      </c>
      <c r="FD43" s="26" t="e">
        <v>#N/A</v>
      </c>
      <c r="FE43" s="26" t="e">
        <v>#N/A</v>
      </c>
      <c r="FF43" s="26" t="e">
        <v>#N/A</v>
      </c>
      <c r="FG43" s="26" t="e">
        <v>#N/A</v>
      </c>
      <c r="FH43" s="26" t="e">
        <v>#N/A</v>
      </c>
      <c r="FI43" s="26">
        <v>8657.278379627398</v>
      </c>
      <c r="FJ43" s="26" t="e">
        <v>#N/A</v>
      </c>
      <c r="FK43" s="26" t="e">
        <v>#N/A</v>
      </c>
      <c r="FL43" s="26" t="e">
        <v>#N/A</v>
      </c>
      <c r="FM43" s="26" t="e">
        <v>#N/A</v>
      </c>
      <c r="FN43" s="26" t="e">
        <v>#N/A</v>
      </c>
      <c r="FO43" s="26" t="e">
        <v>#N/A</v>
      </c>
      <c r="FP43" s="26" t="e">
        <v>#N/A</v>
      </c>
      <c r="FQ43" s="26" t="e">
        <v>#N/A</v>
      </c>
      <c r="FR43" s="26" t="e">
        <v>#N/A</v>
      </c>
      <c r="FS43" s="26" t="e">
        <v>#N/A</v>
      </c>
      <c r="FT43" s="26" t="e">
        <v>#N/A</v>
      </c>
      <c r="FU43" s="26" t="e">
        <v>#N/A</v>
      </c>
      <c r="FV43" s="26" t="e">
        <v>#N/A</v>
      </c>
      <c r="FW43" s="26" t="e">
        <v>#N/A</v>
      </c>
      <c r="FX43" s="26" t="e">
        <v>#N/A</v>
      </c>
      <c r="FY43" s="26" t="e">
        <v>#N/A</v>
      </c>
      <c r="FZ43" s="26">
        <v>10819.959192568511</v>
      </c>
      <c r="GA43" s="26">
        <v>9798.9993248039336</v>
      </c>
      <c r="GB43" s="26">
        <v>8587.1061643275552</v>
      </c>
      <c r="GC43" s="26">
        <v>8053.6498424997271</v>
      </c>
      <c r="GD43" s="26">
        <v>8053.8045127918567</v>
      </c>
      <c r="GE43" s="26">
        <v>8538.5613265701049</v>
      </c>
      <c r="GF43" s="26">
        <v>9039.5444036306217</v>
      </c>
      <c r="GG43" s="26">
        <v>10091.004040580849</v>
      </c>
      <c r="GH43" s="26">
        <v>10709.53698264523</v>
      </c>
      <c r="GI43" s="26">
        <v>10785.172133960781</v>
      </c>
      <c r="GJ43" s="26">
        <v>11710.009373274901</v>
      </c>
      <c r="GK43" s="26">
        <v>12549.049990927939</v>
      </c>
      <c r="GL43" s="26">
        <v>13550.113949182038</v>
      </c>
      <c r="GM43" s="26">
        <v>14340.277493898546</v>
      </c>
      <c r="GN43" s="26">
        <v>15635.807474896845</v>
      </c>
      <c r="GO43" s="26">
        <v>17218.186306027565</v>
      </c>
      <c r="GP43" s="26">
        <v>19062.426142065477</v>
      </c>
      <c r="GQ43" s="26">
        <v>20565.96489734876</v>
      </c>
      <c r="GR43" s="26">
        <v>19950.979080073874</v>
      </c>
      <c r="GS43" s="26"/>
      <c r="GU43" s="120" t="e">
        <f t="shared" si="0"/>
        <v>#N/A</v>
      </c>
      <c r="GV43" s="120">
        <f t="shared" si="1"/>
        <v>3.4578038107934583E-2</v>
      </c>
      <c r="GY43" s="5" t="s">
        <v>430</v>
      </c>
      <c r="GZ43" s="124">
        <v>3.391204550474014E-2</v>
      </c>
      <c r="HA43" s="124">
        <v>1.6113913164021776E-2</v>
      </c>
      <c r="HF43"/>
      <c r="HG43"/>
      <c r="HH43"/>
      <c r="HI43"/>
    </row>
    <row r="44" spans="1:217">
      <c r="A44" s="2" t="s">
        <v>456</v>
      </c>
      <c r="B44" s="17" t="e">
        <v>#N/A</v>
      </c>
      <c r="C44" s="17" t="e">
        <v>#N/A</v>
      </c>
      <c r="D44" s="17" t="e">
        <v>#N/A</v>
      </c>
      <c r="E44" s="17" t="e">
        <v>#N/A</v>
      </c>
      <c r="F44" s="26" t="e">
        <v>#N/A</v>
      </c>
      <c r="G44" s="26" t="e">
        <v>#N/A</v>
      </c>
      <c r="H44" s="26" t="e">
        <v>#N/A</v>
      </c>
      <c r="I44" s="26" t="e">
        <v>#N/A</v>
      </c>
      <c r="J44" s="26" t="e">
        <v>#N/A</v>
      </c>
      <c r="K44" s="26" t="e">
        <v>#N/A</v>
      </c>
      <c r="L44" s="26" t="e">
        <v>#N/A</v>
      </c>
      <c r="M44" s="26" t="e">
        <v>#N/A</v>
      </c>
      <c r="N44" s="26" t="e">
        <v>#N/A</v>
      </c>
      <c r="O44" s="26" t="e">
        <v>#N/A</v>
      </c>
      <c r="P44" s="26" t="e">
        <v>#N/A</v>
      </c>
      <c r="Q44" s="26" t="e">
        <v>#N/A</v>
      </c>
      <c r="R44" s="26" t="e">
        <v>#N/A</v>
      </c>
      <c r="S44" s="26" t="e">
        <v>#N/A</v>
      </c>
      <c r="T44" s="26" t="e">
        <v>#N/A</v>
      </c>
      <c r="U44" s="26" t="e">
        <v>#N/A</v>
      </c>
      <c r="V44" s="26" t="e">
        <v>#N/A</v>
      </c>
      <c r="W44" s="26" t="e">
        <v>#N/A</v>
      </c>
      <c r="X44" s="26" t="e">
        <v>#N/A</v>
      </c>
      <c r="Y44" s="26" t="e">
        <v>#N/A</v>
      </c>
      <c r="Z44" s="26" t="e">
        <v>#N/A</v>
      </c>
      <c r="AA44" s="26" t="e">
        <v>#N/A</v>
      </c>
      <c r="AB44" s="26" t="e">
        <v>#N/A</v>
      </c>
      <c r="AC44" s="26" t="e">
        <v>#N/A</v>
      </c>
      <c r="AD44" s="26" t="e">
        <v>#N/A</v>
      </c>
      <c r="AE44" s="26" t="e">
        <v>#N/A</v>
      </c>
      <c r="AF44" s="26" t="e">
        <v>#N/A</v>
      </c>
      <c r="AG44" s="26" t="e">
        <v>#N/A</v>
      </c>
      <c r="AH44" s="26" t="e">
        <v>#N/A</v>
      </c>
      <c r="AI44" s="26" t="e">
        <v>#N/A</v>
      </c>
      <c r="AJ44" s="26" t="e">
        <v>#N/A</v>
      </c>
      <c r="AK44" s="26" t="e">
        <v>#N/A</v>
      </c>
      <c r="AL44" s="26" t="e">
        <v>#N/A</v>
      </c>
      <c r="AM44" s="26" t="e">
        <v>#N/A</v>
      </c>
      <c r="AN44" s="26" t="e">
        <v>#N/A</v>
      </c>
      <c r="AO44" s="26" t="e">
        <v>#N/A</v>
      </c>
      <c r="AP44" s="26" t="e">
        <v>#N/A</v>
      </c>
      <c r="AQ44" s="26" t="e">
        <v>#N/A</v>
      </c>
      <c r="AR44" s="26" t="e">
        <v>#N/A</v>
      </c>
      <c r="AS44" s="26" t="e">
        <v>#N/A</v>
      </c>
      <c r="AT44" s="26" t="e">
        <v>#N/A</v>
      </c>
      <c r="AU44" s="26" t="e">
        <v>#N/A</v>
      </c>
      <c r="AV44" s="26" t="e">
        <v>#N/A</v>
      </c>
      <c r="AW44" s="26" t="e">
        <v>#N/A</v>
      </c>
      <c r="AX44" s="26" t="e">
        <v>#N/A</v>
      </c>
      <c r="AY44" s="26" t="e">
        <v>#N/A</v>
      </c>
      <c r="AZ44" s="26" t="e">
        <v>#N/A</v>
      </c>
      <c r="BA44" s="26" t="e">
        <v>#N/A</v>
      </c>
      <c r="BB44" s="26" t="e">
        <v>#N/A</v>
      </c>
      <c r="BC44" s="26" t="e">
        <v>#N/A</v>
      </c>
      <c r="BD44" s="26" t="e">
        <v>#N/A</v>
      </c>
      <c r="BE44" s="26" t="e">
        <v>#N/A</v>
      </c>
      <c r="BF44" s="26" t="e">
        <v>#N/A</v>
      </c>
      <c r="BG44" s="26" t="e">
        <v>#N/A</v>
      </c>
      <c r="BH44" s="26" t="e">
        <v>#N/A</v>
      </c>
      <c r="BI44" s="26" t="e">
        <v>#N/A</v>
      </c>
      <c r="BJ44" s="26" t="e">
        <v>#N/A</v>
      </c>
      <c r="BK44" s="26" t="e">
        <v>#N/A</v>
      </c>
      <c r="BL44" s="26" t="e">
        <v>#N/A</v>
      </c>
      <c r="BM44" s="26" t="e">
        <v>#N/A</v>
      </c>
      <c r="BN44" s="26" t="e">
        <v>#N/A</v>
      </c>
      <c r="BO44" s="26" t="e">
        <v>#N/A</v>
      </c>
      <c r="BP44" s="26" t="e">
        <v>#N/A</v>
      </c>
      <c r="BQ44" s="26" t="e">
        <v>#N/A</v>
      </c>
      <c r="BR44" s="26" t="e">
        <v>#N/A</v>
      </c>
      <c r="BS44" s="26" t="e">
        <v>#N/A</v>
      </c>
      <c r="BT44" s="26" t="e">
        <v>#N/A</v>
      </c>
      <c r="BU44" s="26" t="e">
        <v>#N/A</v>
      </c>
      <c r="BV44" s="26" t="e">
        <v>#N/A</v>
      </c>
      <c r="BW44" s="26" t="e">
        <v>#N/A</v>
      </c>
      <c r="BX44" s="26" t="e">
        <v>#N/A</v>
      </c>
      <c r="BY44" s="26" t="e">
        <v>#N/A</v>
      </c>
      <c r="BZ44" s="26" t="e">
        <v>#N/A</v>
      </c>
      <c r="CA44" s="26" t="e">
        <v>#N/A</v>
      </c>
      <c r="CB44" s="26" t="e">
        <v>#N/A</v>
      </c>
      <c r="CC44" s="26" t="e">
        <v>#N/A</v>
      </c>
      <c r="CD44" s="26" t="e">
        <v>#N/A</v>
      </c>
      <c r="CE44" s="26" t="e">
        <v>#N/A</v>
      </c>
      <c r="CF44" s="26" t="e">
        <v>#N/A</v>
      </c>
      <c r="CG44" s="26" t="e">
        <v>#N/A</v>
      </c>
      <c r="CH44" s="26" t="e">
        <v>#N/A</v>
      </c>
      <c r="CI44" s="26" t="e">
        <v>#N/A</v>
      </c>
      <c r="CJ44" s="26" t="e">
        <v>#N/A</v>
      </c>
      <c r="CK44" s="26" t="e">
        <v>#N/A</v>
      </c>
      <c r="CL44" s="26" t="e">
        <v>#N/A</v>
      </c>
      <c r="CM44" s="26" t="e">
        <v>#N/A</v>
      </c>
      <c r="CN44" s="26" t="e">
        <v>#N/A</v>
      </c>
      <c r="CO44" s="26" t="e">
        <v>#N/A</v>
      </c>
      <c r="CP44" s="26" t="e">
        <v>#N/A</v>
      </c>
      <c r="CQ44" s="26" t="e">
        <v>#N/A</v>
      </c>
      <c r="CR44" s="26" t="e">
        <v>#N/A</v>
      </c>
      <c r="CS44" s="26" t="e">
        <v>#N/A</v>
      </c>
      <c r="CT44" s="26" t="e">
        <v>#N/A</v>
      </c>
      <c r="CU44" s="26" t="e">
        <v>#N/A</v>
      </c>
      <c r="CV44" s="26" t="e">
        <v>#N/A</v>
      </c>
      <c r="CW44" s="26" t="e">
        <v>#N/A</v>
      </c>
      <c r="CX44" s="26" t="e">
        <v>#N/A</v>
      </c>
      <c r="CY44" s="26" t="e">
        <v>#N/A</v>
      </c>
      <c r="CZ44" s="26" t="e">
        <v>#N/A</v>
      </c>
      <c r="DA44" s="26" t="e">
        <v>#N/A</v>
      </c>
      <c r="DB44" s="26" t="e">
        <v>#N/A</v>
      </c>
      <c r="DC44" s="26" t="e">
        <v>#N/A</v>
      </c>
      <c r="DD44" s="26" t="e">
        <v>#N/A</v>
      </c>
      <c r="DE44" s="26" t="e">
        <v>#N/A</v>
      </c>
      <c r="DF44" s="26" t="e">
        <v>#N/A</v>
      </c>
      <c r="DG44" s="26" t="e">
        <v>#N/A</v>
      </c>
      <c r="DH44" s="26" t="e">
        <v>#N/A</v>
      </c>
      <c r="DI44" s="26" t="e">
        <v>#N/A</v>
      </c>
      <c r="DJ44" s="26" t="e">
        <v>#N/A</v>
      </c>
      <c r="DK44" s="26" t="e">
        <v>#N/A</v>
      </c>
      <c r="DL44" s="26" t="e">
        <v>#N/A</v>
      </c>
      <c r="DM44" s="26" t="e">
        <v>#N/A</v>
      </c>
      <c r="DN44" s="26" t="e">
        <v>#N/A</v>
      </c>
      <c r="DO44" s="26" t="e">
        <v>#N/A</v>
      </c>
      <c r="DP44" s="26" t="e">
        <v>#N/A</v>
      </c>
      <c r="DQ44" s="26" t="e">
        <v>#N/A</v>
      </c>
      <c r="DR44" s="26" t="e">
        <v>#N/A</v>
      </c>
      <c r="DS44" s="26" t="e">
        <v>#N/A</v>
      </c>
      <c r="DT44" s="26" t="e">
        <v>#N/A</v>
      </c>
      <c r="DU44" s="26" t="e">
        <v>#N/A</v>
      </c>
      <c r="DV44" s="26" t="e">
        <v>#N/A</v>
      </c>
      <c r="DW44" s="26" t="e">
        <v>#N/A</v>
      </c>
      <c r="DX44" s="26" t="e">
        <v>#N/A</v>
      </c>
      <c r="DY44" s="26" t="e">
        <v>#N/A</v>
      </c>
      <c r="DZ44" s="26" t="e">
        <v>#N/A</v>
      </c>
      <c r="EA44" s="26" t="e">
        <v>#N/A</v>
      </c>
      <c r="EB44" s="26" t="e">
        <v>#N/A</v>
      </c>
      <c r="EC44" s="26" t="e">
        <v>#N/A</v>
      </c>
      <c r="ED44" s="26" t="e">
        <v>#N/A</v>
      </c>
      <c r="EE44" s="26" t="e">
        <v>#N/A</v>
      </c>
      <c r="EF44" s="26" t="e">
        <v>#N/A</v>
      </c>
      <c r="EG44" s="26" t="e">
        <v>#N/A</v>
      </c>
      <c r="EH44" s="26" t="e">
        <v>#N/A</v>
      </c>
      <c r="EI44" s="26" t="e">
        <v>#N/A</v>
      </c>
      <c r="EJ44" s="26" t="e">
        <v>#N/A</v>
      </c>
      <c r="EK44" s="26" t="e">
        <v>#N/A</v>
      </c>
      <c r="EL44" s="26" t="e">
        <v>#N/A</v>
      </c>
      <c r="EM44" s="26" t="e">
        <v>#N/A</v>
      </c>
      <c r="EN44" s="26" t="e">
        <v>#N/A</v>
      </c>
      <c r="EO44" s="26" t="e">
        <v>#N/A</v>
      </c>
      <c r="EP44" s="26" t="e">
        <v>#N/A</v>
      </c>
      <c r="EQ44" s="26" t="e">
        <v>#N/A</v>
      </c>
      <c r="ER44" s="26" t="e">
        <v>#N/A</v>
      </c>
      <c r="ES44" s="26" t="e">
        <v>#N/A</v>
      </c>
      <c r="ET44" s="26" t="e">
        <v>#N/A</v>
      </c>
      <c r="EU44" s="26" t="e">
        <v>#N/A</v>
      </c>
      <c r="EV44" s="26" t="e">
        <v>#N/A</v>
      </c>
      <c r="EW44" s="26" t="e">
        <v>#N/A</v>
      </c>
      <c r="EX44" s="26" t="e">
        <v>#N/A</v>
      </c>
      <c r="EY44" s="26" t="e">
        <v>#N/A</v>
      </c>
      <c r="EZ44" s="26" t="e">
        <v>#N/A</v>
      </c>
      <c r="FA44" s="26" t="e">
        <v>#N/A</v>
      </c>
      <c r="FB44" s="26" t="e">
        <v>#N/A</v>
      </c>
      <c r="FC44" s="26" t="e">
        <v>#N/A</v>
      </c>
      <c r="FD44" s="26" t="e">
        <v>#N/A</v>
      </c>
      <c r="FE44" s="26" t="e">
        <v>#N/A</v>
      </c>
      <c r="FF44" s="26" t="e">
        <v>#N/A</v>
      </c>
      <c r="FG44" s="26" t="e">
        <v>#N/A</v>
      </c>
      <c r="FH44" s="26" t="e">
        <v>#N/A</v>
      </c>
      <c r="FI44" s="26">
        <v>5932.0119771646441</v>
      </c>
      <c r="FJ44" s="26" t="e">
        <v>#N/A</v>
      </c>
      <c r="FK44" s="26" t="e">
        <v>#N/A</v>
      </c>
      <c r="FL44" s="26" t="e">
        <v>#N/A</v>
      </c>
      <c r="FM44" s="26" t="e">
        <v>#N/A</v>
      </c>
      <c r="FN44" s="26" t="e">
        <v>#N/A</v>
      </c>
      <c r="FO44" s="26" t="e">
        <v>#N/A</v>
      </c>
      <c r="FP44" s="26" t="e">
        <v>#N/A</v>
      </c>
      <c r="FQ44" s="26" t="e">
        <v>#N/A</v>
      </c>
      <c r="FR44" s="26" t="e">
        <v>#N/A</v>
      </c>
      <c r="FS44" s="26" t="e">
        <v>#N/A</v>
      </c>
      <c r="FT44" s="26" t="e">
        <v>#N/A</v>
      </c>
      <c r="FU44" s="26" t="e">
        <v>#N/A</v>
      </c>
      <c r="FV44" s="26" t="e">
        <v>#N/A</v>
      </c>
      <c r="FW44" s="26" t="e">
        <v>#N/A</v>
      </c>
      <c r="FX44" s="26" t="e">
        <v>#N/A</v>
      </c>
      <c r="FY44" s="26" t="e">
        <v>#N/A</v>
      </c>
      <c r="FZ44" s="26">
        <v>7615.8170891748132</v>
      </c>
      <c r="GA44" s="26">
        <v>6015.5879277275417</v>
      </c>
      <c r="GB44" s="26">
        <v>3354.7375641165222</v>
      </c>
      <c r="GC44" s="26">
        <v>2420.4642080892709</v>
      </c>
      <c r="GD44" s="26">
        <v>2222.4413575795547</v>
      </c>
      <c r="GE44" s="26">
        <v>2329.2853883735793</v>
      </c>
      <c r="GF44" s="26">
        <v>2631.3071490282314</v>
      </c>
      <c r="GG44" s="26">
        <v>2938.0166733693313</v>
      </c>
      <c r="GH44" s="26">
        <v>3050.9495551239997</v>
      </c>
      <c r="GI44" s="26">
        <v>3160.8283046784159</v>
      </c>
      <c r="GJ44" s="26">
        <v>3243.6268745154116</v>
      </c>
      <c r="GK44" s="26">
        <v>3421.5561673512725</v>
      </c>
      <c r="GL44" s="26">
        <v>3623.3360497654712</v>
      </c>
      <c r="GM44" s="26">
        <v>4040.4255774622147</v>
      </c>
      <c r="GN44" s="26">
        <v>4294.3041723158522</v>
      </c>
      <c r="GO44" s="26">
        <v>4723.1357756155612</v>
      </c>
      <c r="GP44" s="26">
        <v>5184.8417871346674</v>
      </c>
      <c r="GQ44" s="26">
        <v>5842.4413415144154</v>
      </c>
      <c r="GR44" s="26">
        <v>5984.0102478145982</v>
      </c>
      <c r="GS44" s="26"/>
      <c r="GU44" s="120" t="e">
        <f t="shared" si="0"/>
        <v>#N/A</v>
      </c>
      <c r="GV44" s="120">
        <f t="shared" si="1"/>
        <v>-1.3307129386019967E-2</v>
      </c>
      <c r="GY44" s="5" t="s">
        <v>502</v>
      </c>
      <c r="GZ44" s="124">
        <v>3.3072541294853597E-2</v>
      </c>
      <c r="HA44" s="124">
        <v>3.9433243082418912E-2</v>
      </c>
      <c r="HF44"/>
      <c r="HG44"/>
      <c r="HH44"/>
      <c r="HI44"/>
    </row>
    <row r="45" spans="1:217">
      <c r="A45" s="2" t="s">
        <v>457</v>
      </c>
      <c r="B45" s="17" t="e">
        <v>#N/A</v>
      </c>
      <c r="C45" s="17" t="e">
        <v>#N/A</v>
      </c>
      <c r="D45" s="17" t="e">
        <v>#N/A</v>
      </c>
      <c r="E45" s="17" t="e">
        <v>#N/A</v>
      </c>
      <c r="F45" s="26" t="e">
        <v>#N/A</v>
      </c>
      <c r="G45" s="26" t="e">
        <v>#N/A</v>
      </c>
      <c r="H45" s="26" t="e">
        <v>#N/A</v>
      </c>
      <c r="I45" s="26" t="e">
        <v>#N/A</v>
      </c>
      <c r="J45" s="26" t="e">
        <v>#N/A</v>
      </c>
      <c r="K45" s="26" t="e">
        <v>#N/A</v>
      </c>
      <c r="L45" s="26" t="e">
        <v>#N/A</v>
      </c>
      <c r="M45" s="26" t="e">
        <v>#N/A</v>
      </c>
      <c r="N45" s="26" t="e">
        <v>#N/A</v>
      </c>
      <c r="O45" s="26" t="e">
        <v>#N/A</v>
      </c>
      <c r="P45" s="26" t="e">
        <v>#N/A</v>
      </c>
      <c r="Q45" s="26" t="e">
        <v>#N/A</v>
      </c>
      <c r="R45" s="26" t="e">
        <v>#N/A</v>
      </c>
      <c r="S45" s="26" t="e">
        <v>#N/A</v>
      </c>
      <c r="T45" s="26" t="e">
        <v>#N/A</v>
      </c>
      <c r="U45" s="26" t="e">
        <v>#N/A</v>
      </c>
      <c r="V45" s="26" t="e">
        <v>#N/A</v>
      </c>
      <c r="W45" s="26" t="e">
        <v>#N/A</v>
      </c>
      <c r="X45" s="26" t="e">
        <v>#N/A</v>
      </c>
      <c r="Y45" s="26" t="e">
        <v>#N/A</v>
      </c>
      <c r="Z45" s="26" t="e">
        <v>#N/A</v>
      </c>
      <c r="AA45" s="26" t="e">
        <v>#N/A</v>
      </c>
      <c r="AB45" s="26" t="e">
        <v>#N/A</v>
      </c>
      <c r="AC45" s="26" t="e">
        <v>#N/A</v>
      </c>
      <c r="AD45" s="26" t="e">
        <v>#N/A</v>
      </c>
      <c r="AE45" s="26" t="e">
        <v>#N/A</v>
      </c>
      <c r="AF45" s="26" t="e">
        <v>#N/A</v>
      </c>
      <c r="AG45" s="26" t="e">
        <v>#N/A</v>
      </c>
      <c r="AH45" s="26" t="e">
        <v>#N/A</v>
      </c>
      <c r="AI45" s="26" t="e">
        <v>#N/A</v>
      </c>
      <c r="AJ45" s="26" t="e">
        <v>#N/A</v>
      </c>
      <c r="AK45" s="26" t="e">
        <v>#N/A</v>
      </c>
      <c r="AL45" s="26" t="e">
        <v>#N/A</v>
      </c>
      <c r="AM45" s="26" t="e">
        <v>#N/A</v>
      </c>
      <c r="AN45" s="26" t="e">
        <v>#N/A</v>
      </c>
      <c r="AO45" s="26" t="e">
        <v>#N/A</v>
      </c>
      <c r="AP45" s="26" t="e">
        <v>#N/A</v>
      </c>
      <c r="AQ45" s="26" t="e">
        <v>#N/A</v>
      </c>
      <c r="AR45" s="26" t="e">
        <v>#N/A</v>
      </c>
      <c r="AS45" s="26" t="e">
        <v>#N/A</v>
      </c>
      <c r="AT45" s="26" t="e">
        <v>#N/A</v>
      </c>
      <c r="AU45" s="26" t="e">
        <v>#N/A</v>
      </c>
      <c r="AV45" s="26" t="e">
        <v>#N/A</v>
      </c>
      <c r="AW45" s="26" t="e">
        <v>#N/A</v>
      </c>
      <c r="AX45" s="26" t="e">
        <v>#N/A</v>
      </c>
      <c r="AY45" s="26" t="e">
        <v>#N/A</v>
      </c>
      <c r="AZ45" s="26" t="e">
        <v>#N/A</v>
      </c>
      <c r="BA45" s="26" t="e">
        <v>#N/A</v>
      </c>
      <c r="BB45" s="26" t="e">
        <v>#N/A</v>
      </c>
      <c r="BC45" s="26" t="e">
        <v>#N/A</v>
      </c>
      <c r="BD45" s="26" t="e">
        <v>#N/A</v>
      </c>
      <c r="BE45" s="26" t="e">
        <v>#N/A</v>
      </c>
      <c r="BF45" s="26" t="e">
        <v>#N/A</v>
      </c>
      <c r="BG45" s="26" t="e">
        <v>#N/A</v>
      </c>
      <c r="BH45" s="26" t="e">
        <v>#N/A</v>
      </c>
      <c r="BI45" s="26" t="e">
        <v>#N/A</v>
      </c>
      <c r="BJ45" s="26" t="e">
        <v>#N/A</v>
      </c>
      <c r="BK45" s="26" t="e">
        <v>#N/A</v>
      </c>
      <c r="BL45" s="26" t="e">
        <v>#N/A</v>
      </c>
      <c r="BM45" s="26" t="e">
        <v>#N/A</v>
      </c>
      <c r="BN45" s="26" t="e">
        <v>#N/A</v>
      </c>
      <c r="BO45" s="26" t="e">
        <v>#N/A</v>
      </c>
      <c r="BP45" s="26" t="e">
        <v>#N/A</v>
      </c>
      <c r="BQ45" s="26" t="e">
        <v>#N/A</v>
      </c>
      <c r="BR45" s="26" t="e">
        <v>#N/A</v>
      </c>
      <c r="BS45" s="26" t="e">
        <v>#N/A</v>
      </c>
      <c r="BT45" s="26" t="e">
        <v>#N/A</v>
      </c>
      <c r="BU45" s="26" t="e">
        <v>#N/A</v>
      </c>
      <c r="BV45" s="26" t="e">
        <v>#N/A</v>
      </c>
      <c r="BW45" s="26" t="e">
        <v>#N/A</v>
      </c>
      <c r="BX45" s="26" t="e">
        <v>#N/A</v>
      </c>
      <c r="BY45" s="26" t="e">
        <v>#N/A</v>
      </c>
      <c r="BZ45" s="26" t="e">
        <v>#N/A</v>
      </c>
      <c r="CA45" s="26" t="e">
        <v>#N/A</v>
      </c>
      <c r="CB45" s="26" t="e">
        <v>#N/A</v>
      </c>
      <c r="CC45" s="26" t="e">
        <v>#N/A</v>
      </c>
      <c r="CD45" s="26" t="e">
        <v>#N/A</v>
      </c>
      <c r="CE45" s="26" t="e">
        <v>#N/A</v>
      </c>
      <c r="CF45" s="26" t="e">
        <v>#N/A</v>
      </c>
      <c r="CG45" s="26" t="e">
        <v>#N/A</v>
      </c>
      <c r="CH45" s="26" t="e">
        <v>#N/A</v>
      </c>
      <c r="CI45" s="26" t="e">
        <v>#N/A</v>
      </c>
      <c r="CJ45" s="26" t="e">
        <v>#N/A</v>
      </c>
      <c r="CK45" s="26" t="e">
        <v>#N/A</v>
      </c>
      <c r="CL45" s="26" t="e">
        <v>#N/A</v>
      </c>
      <c r="CM45" s="26" t="e">
        <v>#N/A</v>
      </c>
      <c r="CN45" s="26" t="e">
        <v>#N/A</v>
      </c>
      <c r="CO45" s="26" t="e">
        <v>#N/A</v>
      </c>
      <c r="CP45" s="26" t="e">
        <v>#N/A</v>
      </c>
      <c r="CQ45" s="26" t="e">
        <v>#N/A</v>
      </c>
      <c r="CR45" s="26" t="e">
        <v>#N/A</v>
      </c>
      <c r="CS45" s="26" t="e">
        <v>#N/A</v>
      </c>
      <c r="CT45" s="26" t="e">
        <v>#N/A</v>
      </c>
      <c r="CU45" s="26" t="e">
        <v>#N/A</v>
      </c>
      <c r="CV45" s="26" t="e">
        <v>#N/A</v>
      </c>
      <c r="CW45" s="26" t="e">
        <v>#N/A</v>
      </c>
      <c r="CX45" s="26" t="e">
        <v>#N/A</v>
      </c>
      <c r="CY45" s="26" t="e">
        <v>#N/A</v>
      </c>
      <c r="CZ45" s="26" t="e">
        <v>#N/A</v>
      </c>
      <c r="DA45" s="26" t="e">
        <v>#N/A</v>
      </c>
      <c r="DB45" s="26" t="e">
        <v>#N/A</v>
      </c>
      <c r="DC45" s="26" t="e">
        <v>#N/A</v>
      </c>
      <c r="DD45" s="26" t="e">
        <v>#N/A</v>
      </c>
      <c r="DE45" s="26" t="e">
        <v>#N/A</v>
      </c>
      <c r="DF45" s="26" t="e">
        <v>#N/A</v>
      </c>
      <c r="DG45" s="26" t="e">
        <v>#N/A</v>
      </c>
      <c r="DH45" s="26" t="e">
        <v>#N/A</v>
      </c>
      <c r="DI45" s="26" t="e">
        <v>#N/A</v>
      </c>
      <c r="DJ45" s="26" t="e">
        <v>#N/A</v>
      </c>
      <c r="DK45" s="26" t="e">
        <v>#N/A</v>
      </c>
      <c r="DL45" s="26" t="e">
        <v>#N/A</v>
      </c>
      <c r="DM45" s="26" t="e">
        <v>#N/A</v>
      </c>
      <c r="DN45" s="26" t="e">
        <v>#N/A</v>
      </c>
      <c r="DO45" s="26" t="e">
        <v>#N/A</v>
      </c>
      <c r="DP45" s="26" t="e">
        <v>#N/A</v>
      </c>
      <c r="DQ45" s="26" t="e">
        <v>#N/A</v>
      </c>
      <c r="DR45" s="26" t="e">
        <v>#N/A</v>
      </c>
      <c r="DS45" s="26" t="e">
        <v>#N/A</v>
      </c>
      <c r="DT45" s="26" t="e">
        <v>#N/A</v>
      </c>
      <c r="DU45" s="26" t="e">
        <v>#N/A</v>
      </c>
      <c r="DV45" s="26" t="e">
        <v>#N/A</v>
      </c>
      <c r="DW45" s="26" t="e">
        <v>#N/A</v>
      </c>
      <c r="DX45" s="26" t="e">
        <v>#N/A</v>
      </c>
      <c r="DY45" s="26" t="e">
        <v>#N/A</v>
      </c>
      <c r="DZ45" s="26" t="e">
        <v>#N/A</v>
      </c>
      <c r="EA45" s="26" t="e">
        <v>#N/A</v>
      </c>
      <c r="EB45" s="26" t="e">
        <v>#N/A</v>
      </c>
      <c r="EC45" s="26" t="e">
        <v>#N/A</v>
      </c>
      <c r="ED45" s="26" t="e">
        <v>#N/A</v>
      </c>
      <c r="EE45" s="26" t="e">
        <v>#N/A</v>
      </c>
      <c r="EF45" s="26" t="e">
        <v>#N/A</v>
      </c>
      <c r="EG45" s="26" t="e">
        <v>#N/A</v>
      </c>
      <c r="EH45" s="26" t="e">
        <v>#N/A</v>
      </c>
      <c r="EI45" s="26" t="e">
        <v>#N/A</v>
      </c>
      <c r="EJ45" s="26" t="e">
        <v>#N/A</v>
      </c>
      <c r="EK45" s="26" t="e">
        <v>#N/A</v>
      </c>
      <c r="EL45" s="26" t="e">
        <v>#N/A</v>
      </c>
      <c r="EM45" s="26" t="e">
        <v>#N/A</v>
      </c>
      <c r="EN45" s="26" t="e">
        <v>#N/A</v>
      </c>
      <c r="EO45" s="26" t="e">
        <v>#N/A</v>
      </c>
      <c r="EP45" s="26" t="e">
        <v>#N/A</v>
      </c>
      <c r="EQ45" s="26" t="e">
        <v>#N/A</v>
      </c>
      <c r="ER45" s="26" t="e">
        <v>#N/A</v>
      </c>
      <c r="ES45" s="26" t="e">
        <v>#N/A</v>
      </c>
      <c r="ET45" s="26" t="e">
        <v>#N/A</v>
      </c>
      <c r="EU45" s="26" t="e">
        <v>#N/A</v>
      </c>
      <c r="EV45" s="26" t="e">
        <v>#N/A</v>
      </c>
      <c r="EW45" s="26" t="e">
        <v>#N/A</v>
      </c>
      <c r="EX45" s="26" t="e">
        <v>#N/A</v>
      </c>
      <c r="EY45" s="26" t="e">
        <v>#N/A</v>
      </c>
      <c r="EZ45" s="26" t="e">
        <v>#N/A</v>
      </c>
      <c r="FA45" s="26" t="e">
        <v>#N/A</v>
      </c>
      <c r="FB45" s="26" t="e">
        <v>#N/A</v>
      </c>
      <c r="FC45" s="26" t="e">
        <v>#N/A</v>
      </c>
      <c r="FD45" s="26" t="e">
        <v>#N/A</v>
      </c>
      <c r="FE45" s="26" t="e">
        <v>#N/A</v>
      </c>
      <c r="FF45" s="26" t="e">
        <v>#N/A</v>
      </c>
      <c r="FG45" s="26" t="e">
        <v>#N/A</v>
      </c>
      <c r="FH45" s="26" t="e">
        <v>#N/A</v>
      </c>
      <c r="FI45" s="26">
        <v>7624.8893255039256</v>
      </c>
      <c r="FJ45" s="26" t="e">
        <v>#N/A</v>
      </c>
      <c r="FK45" s="26" t="e">
        <v>#N/A</v>
      </c>
      <c r="FL45" s="26" t="e">
        <v>#N/A</v>
      </c>
      <c r="FM45" s="26" t="e">
        <v>#N/A</v>
      </c>
      <c r="FN45" s="26" t="e">
        <v>#N/A</v>
      </c>
      <c r="FO45" s="26" t="e">
        <v>#N/A</v>
      </c>
      <c r="FP45" s="26" t="e">
        <v>#N/A</v>
      </c>
      <c r="FQ45" s="26" t="e">
        <v>#N/A</v>
      </c>
      <c r="FR45" s="26" t="e">
        <v>#N/A</v>
      </c>
      <c r="FS45" s="26" t="e">
        <v>#N/A</v>
      </c>
      <c r="FT45" s="26" t="e">
        <v>#N/A</v>
      </c>
      <c r="FU45" s="26" t="e">
        <v>#N/A</v>
      </c>
      <c r="FV45" s="26" t="e">
        <v>#N/A</v>
      </c>
      <c r="FW45" s="26" t="e">
        <v>#N/A</v>
      </c>
      <c r="FX45" s="26" t="e">
        <v>#N/A</v>
      </c>
      <c r="FY45" s="26" t="e">
        <v>#N/A</v>
      </c>
      <c r="FZ45" s="26">
        <v>7457.8621185548518</v>
      </c>
      <c r="GA45" s="26">
        <v>6594.619730683592</v>
      </c>
      <c r="GB45" s="26">
        <v>6231.0181535398578</v>
      </c>
      <c r="GC45" s="26">
        <v>5688.8663900253014</v>
      </c>
      <c r="GD45" s="26">
        <v>5054.8658949730179</v>
      </c>
      <c r="GE45" s="26">
        <v>4729.1109617070288</v>
      </c>
      <c r="GF45" s="26">
        <v>4807.9860975840538</v>
      </c>
      <c r="GG45" s="26">
        <v>4956.5326669360466</v>
      </c>
      <c r="GH45" s="26">
        <v>4938.0727028896126</v>
      </c>
      <c r="GI45" s="26">
        <v>5126.0242267737849</v>
      </c>
      <c r="GJ45" s="26">
        <v>5648.0254281043453</v>
      </c>
      <c r="GK45" s="26">
        <v>6401.9443384388214</v>
      </c>
      <c r="GL45" s="26">
        <v>7017.6914531319426</v>
      </c>
      <c r="GM45" s="26">
        <v>7654.9240715584501</v>
      </c>
      <c r="GN45" s="26">
        <v>8346.835093977008</v>
      </c>
      <c r="GO45" s="26">
        <v>9131.0696988590171</v>
      </c>
      <c r="GP45" s="26">
        <v>10076.645526061289</v>
      </c>
      <c r="GQ45" s="26">
        <v>10936.328196225184</v>
      </c>
      <c r="GR45" s="26">
        <v>11245.43716962116</v>
      </c>
      <c r="GS45" s="26"/>
      <c r="GU45" s="120" t="e">
        <f t="shared" si="0"/>
        <v>#N/A</v>
      </c>
      <c r="GV45" s="120">
        <f t="shared" si="1"/>
        <v>2.3078597957705727E-2</v>
      </c>
      <c r="GY45" s="5" t="s">
        <v>416</v>
      </c>
      <c r="GZ45" s="127">
        <v>3.2829180594257323E-2</v>
      </c>
      <c r="HA45" s="124">
        <v>2.0002196425271235E-2</v>
      </c>
      <c r="HF45"/>
      <c r="HG45"/>
      <c r="HH45"/>
      <c r="HI45"/>
    </row>
    <row r="46" spans="1:217">
      <c r="A46" s="2" t="s">
        <v>458</v>
      </c>
      <c r="B46" s="17" t="e">
        <v>#N/A</v>
      </c>
      <c r="C46" s="17" t="e">
        <v>#N/A</v>
      </c>
      <c r="D46" s="17" t="e">
        <v>#N/A</v>
      </c>
      <c r="E46" s="17" t="e">
        <v>#N/A</v>
      </c>
      <c r="F46" s="26" t="e">
        <v>#N/A</v>
      </c>
      <c r="G46" s="26" t="e">
        <v>#N/A</v>
      </c>
      <c r="H46" s="26" t="e">
        <v>#N/A</v>
      </c>
      <c r="I46" s="26" t="e">
        <v>#N/A</v>
      </c>
      <c r="J46" s="26" t="e">
        <v>#N/A</v>
      </c>
      <c r="K46" s="26" t="e">
        <v>#N/A</v>
      </c>
      <c r="L46" s="26" t="e">
        <v>#N/A</v>
      </c>
      <c r="M46" s="26" t="e">
        <v>#N/A</v>
      </c>
      <c r="N46" s="26" t="e">
        <v>#N/A</v>
      </c>
      <c r="O46" s="26" t="e">
        <v>#N/A</v>
      </c>
      <c r="P46" s="26" t="e">
        <v>#N/A</v>
      </c>
      <c r="Q46" s="26" t="e">
        <v>#N/A</v>
      </c>
      <c r="R46" s="26" t="e">
        <v>#N/A</v>
      </c>
      <c r="S46" s="26" t="e">
        <v>#N/A</v>
      </c>
      <c r="T46" s="26" t="e">
        <v>#N/A</v>
      </c>
      <c r="U46" s="26" t="e">
        <v>#N/A</v>
      </c>
      <c r="V46" s="26" t="e">
        <v>#N/A</v>
      </c>
      <c r="W46" s="26" t="e">
        <v>#N/A</v>
      </c>
      <c r="X46" s="26" t="e">
        <v>#N/A</v>
      </c>
      <c r="Y46" s="26" t="e">
        <v>#N/A</v>
      </c>
      <c r="Z46" s="26" t="e">
        <v>#N/A</v>
      </c>
      <c r="AA46" s="26" t="e">
        <v>#N/A</v>
      </c>
      <c r="AB46" s="26" t="e">
        <v>#N/A</v>
      </c>
      <c r="AC46" s="26" t="e">
        <v>#N/A</v>
      </c>
      <c r="AD46" s="26" t="e">
        <v>#N/A</v>
      </c>
      <c r="AE46" s="26" t="e">
        <v>#N/A</v>
      </c>
      <c r="AF46" s="26" t="e">
        <v>#N/A</v>
      </c>
      <c r="AG46" s="26" t="e">
        <v>#N/A</v>
      </c>
      <c r="AH46" s="26" t="e">
        <v>#N/A</v>
      </c>
      <c r="AI46" s="26" t="e">
        <v>#N/A</v>
      </c>
      <c r="AJ46" s="26" t="e">
        <v>#N/A</v>
      </c>
      <c r="AK46" s="26" t="e">
        <v>#N/A</v>
      </c>
      <c r="AL46" s="26" t="e">
        <v>#N/A</v>
      </c>
      <c r="AM46" s="26" t="e">
        <v>#N/A</v>
      </c>
      <c r="AN46" s="26" t="e">
        <v>#N/A</v>
      </c>
      <c r="AO46" s="26" t="e">
        <v>#N/A</v>
      </c>
      <c r="AP46" s="26" t="e">
        <v>#N/A</v>
      </c>
      <c r="AQ46" s="26" t="e">
        <v>#N/A</v>
      </c>
      <c r="AR46" s="26" t="e">
        <v>#N/A</v>
      </c>
      <c r="AS46" s="26" t="e">
        <v>#N/A</v>
      </c>
      <c r="AT46" s="26" t="e">
        <v>#N/A</v>
      </c>
      <c r="AU46" s="26" t="e">
        <v>#N/A</v>
      </c>
      <c r="AV46" s="26" t="e">
        <v>#N/A</v>
      </c>
      <c r="AW46" s="26" t="e">
        <v>#N/A</v>
      </c>
      <c r="AX46" s="26" t="e">
        <v>#N/A</v>
      </c>
      <c r="AY46" s="26" t="e">
        <v>#N/A</v>
      </c>
      <c r="AZ46" s="26" t="e">
        <v>#N/A</v>
      </c>
      <c r="BA46" s="26" t="e">
        <v>#N/A</v>
      </c>
      <c r="BB46" s="26" t="e">
        <v>#N/A</v>
      </c>
      <c r="BC46" s="26" t="e">
        <v>#N/A</v>
      </c>
      <c r="BD46" s="26" t="e">
        <v>#N/A</v>
      </c>
      <c r="BE46" s="26" t="e">
        <v>#N/A</v>
      </c>
      <c r="BF46" s="26" t="e">
        <v>#N/A</v>
      </c>
      <c r="BG46" s="26" t="e">
        <v>#N/A</v>
      </c>
      <c r="BH46" s="26" t="e">
        <v>#N/A</v>
      </c>
      <c r="BI46" s="26" t="e">
        <v>#N/A</v>
      </c>
      <c r="BJ46" s="26" t="e">
        <v>#N/A</v>
      </c>
      <c r="BK46" s="26" t="e">
        <v>#N/A</v>
      </c>
      <c r="BL46" s="26" t="e">
        <v>#N/A</v>
      </c>
      <c r="BM46" s="26" t="e">
        <v>#N/A</v>
      </c>
      <c r="BN46" s="26" t="e">
        <v>#N/A</v>
      </c>
      <c r="BO46" s="26" t="e">
        <v>#N/A</v>
      </c>
      <c r="BP46" s="26" t="e">
        <v>#N/A</v>
      </c>
      <c r="BQ46" s="26" t="e">
        <v>#N/A</v>
      </c>
      <c r="BR46" s="26" t="e">
        <v>#N/A</v>
      </c>
      <c r="BS46" s="26" t="e">
        <v>#N/A</v>
      </c>
      <c r="BT46" s="26" t="e">
        <v>#N/A</v>
      </c>
      <c r="BU46" s="26" t="e">
        <v>#N/A</v>
      </c>
      <c r="BV46" s="26" t="e">
        <v>#N/A</v>
      </c>
      <c r="BW46" s="26" t="e">
        <v>#N/A</v>
      </c>
      <c r="BX46" s="26" t="e">
        <v>#N/A</v>
      </c>
      <c r="BY46" s="26" t="e">
        <v>#N/A</v>
      </c>
      <c r="BZ46" s="26" t="e">
        <v>#N/A</v>
      </c>
      <c r="CA46" s="26" t="e">
        <v>#N/A</v>
      </c>
      <c r="CB46" s="26" t="e">
        <v>#N/A</v>
      </c>
      <c r="CC46" s="26" t="e">
        <v>#N/A</v>
      </c>
      <c r="CD46" s="26" t="e">
        <v>#N/A</v>
      </c>
      <c r="CE46" s="26" t="e">
        <v>#N/A</v>
      </c>
      <c r="CF46" s="26" t="e">
        <v>#N/A</v>
      </c>
      <c r="CG46" s="26" t="e">
        <v>#N/A</v>
      </c>
      <c r="CH46" s="26" t="e">
        <v>#N/A</v>
      </c>
      <c r="CI46" s="26" t="e">
        <v>#N/A</v>
      </c>
      <c r="CJ46" s="26" t="e">
        <v>#N/A</v>
      </c>
      <c r="CK46" s="26" t="e">
        <v>#N/A</v>
      </c>
      <c r="CL46" s="26" t="e">
        <v>#N/A</v>
      </c>
      <c r="CM46" s="26" t="e">
        <v>#N/A</v>
      </c>
      <c r="CN46" s="26" t="e">
        <v>#N/A</v>
      </c>
      <c r="CO46" s="26" t="e">
        <v>#N/A</v>
      </c>
      <c r="CP46" s="26" t="e">
        <v>#N/A</v>
      </c>
      <c r="CQ46" s="26" t="e">
        <v>#N/A</v>
      </c>
      <c r="CR46" s="26" t="e">
        <v>#N/A</v>
      </c>
      <c r="CS46" s="26" t="e">
        <v>#N/A</v>
      </c>
      <c r="CT46" s="26" t="e">
        <v>#N/A</v>
      </c>
      <c r="CU46" s="26" t="e">
        <v>#N/A</v>
      </c>
      <c r="CV46" s="26" t="e">
        <v>#N/A</v>
      </c>
      <c r="CW46" s="26" t="e">
        <v>#N/A</v>
      </c>
      <c r="CX46" s="26" t="e">
        <v>#N/A</v>
      </c>
      <c r="CY46" s="26" t="e">
        <v>#N/A</v>
      </c>
      <c r="CZ46" s="26" t="e">
        <v>#N/A</v>
      </c>
      <c r="DA46" s="26" t="e">
        <v>#N/A</v>
      </c>
      <c r="DB46" s="26" t="e">
        <v>#N/A</v>
      </c>
      <c r="DC46" s="26" t="e">
        <v>#N/A</v>
      </c>
      <c r="DD46" s="26" t="e">
        <v>#N/A</v>
      </c>
      <c r="DE46" s="26" t="e">
        <v>#N/A</v>
      </c>
      <c r="DF46" s="26" t="e">
        <v>#N/A</v>
      </c>
      <c r="DG46" s="26" t="e">
        <v>#N/A</v>
      </c>
      <c r="DH46" s="26" t="e">
        <v>#N/A</v>
      </c>
      <c r="DI46" s="26" t="e">
        <v>#N/A</v>
      </c>
      <c r="DJ46" s="26" t="e">
        <v>#N/A</v>
      </c>
      <c r="DK46" s="26" t="e">
        <v>#N/A</v>
      </c>
      <c r="DL46" s="26" t="e">
        <v>#N/A</v>
      </c>
      <c r="DM46" s="26" t="e">
        <v>#N/A</v>
      </c>
      <c r="DN46" s="26" t="e">
        <v>#N/A</v>
      </c>
      <c r="DO46" s="26" t="e">
        <v>#N/A</v>
      </c>
      <c r="DP46" s="26" t="e">
        <v>#N/A</v>
      </c>
      <c r="DQ46" s="26" t="e">
        <v>#N/A</v>
      </c>
      <c r="DR46" s="26" t="e">
        <v>#N/A</v>
      </c>
      <c r="DS46" s="26" t="e">
        <v>#N/A</v>
      </c>
      <c r="DT46" s="26" t="e">
        <v>#N/A</v>
      </c>
      <c r="DU46" s="26" t="e">
        <v>#N/A</v>
      </c>
      <c r="DV46" s="26" t="e">
        <v>#N/A</v>
      </c>
      <c r="DW46" s="26" t="e">
        <v>#N/A</v>
      </c>
      <c r="DX46" s="26" t="e">
        <v>#N/A</v>
      </c>
      <c r="DY46" s="26" t="e">
        <v>#N/A</v>
      </c>
      <c r="DZ46" s="26" t="e">
        <v>#N/A</v>
      </c>
      <c r="EA46" s="26" t="e">
        <v>#N/A</v>
      </c>
      <c r="EB46" s="26" t="e">
        <v>#N/A</v>
      </c>
      <c r="EC46" s="26" t="e">
        <v>#N/A</v>
      </c>
      <c r="ED46" s="26" t="e">
        <v>#N/A</v>
      </c>
      <c r="EE46" s="26" t="e">
        <v>#N/A</v>
      </c>
      <c r="EF46" s="26" t="e">
        <v>#N/A</v>
      </c>
      <c r="EG46" s="26" t="e">
        <v>#N/A</v>
      </c>
      <c r="EH46" s="26" t="e">
        <v>#N/A</v>
      </c>
      <c r="EI46" s="26" t="e">
        <v>#N/A</v>
      </c>
      <c r="EJ46" s="26" t="e">
        <v>#N/A</v>
      </c>
      <c r="EK46" s="26" t="e">
        <v>#N/A</v>
      </c>
      <c r="EL46" s="26" t="e">
        <v>#N/A</v>
      </c>
      <c r="EM46" s="26" t="e">
        <v>#N/A</v>
      </c>
      <c r="EN46" s="26" t="e">
        <v>#N/A</v>
      </c>
      <c r="EO46" s="26" t="e">
        <v>#N/A</v>
      </c>
      <c r="EP46" s="26" t="e">
        <v>#N/A</v>
      </c>
      <c r="EQ46" s="26" t="e">
        <v>#N/A</v>
      </c>
      <c r="ER46" s="26" t="e">
        <v>#N/A</v>
      </c>
      <c r="ES46" s="26" t="e">
        <v>#N/A</v>
      </c>
      <c r="ET46" s="26" t="e">
        <v>#N/A</v>
      </c>
      <c r="EU46" s="26" t="e">
        <v>#N/A</v>
      </c>
      <c r="EV46" s="26" t="e">
        <v>#N/A</v>
      </c>
      <c r="EW46" s="26" t="e">
        <v>#N/A</v>
      </c>
      <c r="EX46" s="26" t="e">
        <v>#N/A</v>
      </c>
      <c r="EY46" s="26" t="e">
        <v>#N/A</v>
      </c>
      <c r="EZ46" s="26" t="e">
        <v>#N/A</v>
      </c>
      <c r="FA46" s="26" t="e">
        <v>#N/A</v>
      </c>
      <c r="FB46" s="26" t="e">
        <v>#N/A</v>
      </c>
      <c r="FC46" s="26" t="e">
        <v>#N/A</v>
      </c>
      <c r="FD46" s="26" t="e">
        <v>#N/A</v>
      </c>
      <c r="FE46" s="26" t="e">
        <v>#N/A</v>
      </c>
      <c r="FF46" s="26" t="e">
        <v>#N/A</v>
      </c>
      <c r="FG46" s="26" t="e">
        <v>#N/A</v>
      </c>
      <c r="FH46" s="26" t="e">
        <v>#N/A</v>
      </c>
      <c r="FI46" s="26">
        <v>3726.7964924268308</v>
      </c>
      <c r="FJ46" s="26" t="e">
        <v>#N/A</v>
      </c>
      <c r="FK46" s="26" t="e">
        <v>#N/A</v>
      </c>
      <c r="FL46" s="26" t="e">
        <v>#N/A</v>
      </c>
      <c r="FM46" s="26" t="e">
        <v>#N/A</v>
      </c>
      <c r="FN46" s="26" t="e">
        <v>#N/A</v>
      </c>
      <c r="FO46" s="26" t="e">
        <v>#N/A</v>
      </c>
      <c r="FP46" s="26" t="e">
        <v>#N/A</v>
      </c>
      <c r="FQ46" s="26" t="e">
        <v>#N/A</v>
      </c>
      <c r="FR46" s="26" t="e">
        <v>#N/A</v>
      </c>
      <c r="FS46" s="26" t="e">
        <v>#N/A</v>
      </c>
      <c r="FT46" s="26" t="e">
        <v>#N/A</v>
      </c>
      <c r="FU46" s="26" t="e">
        <v>#N/A</v>
      </c>
      <c r="FV46" s="26" t="e">
        <v>#N/A</v>
      </c>
      <c r="FW46" s="26" t="e">
        <v>#N/A</v>
      </c>
      <c r="FX46" s="26" t="e">
        <v>#N/A</v>
      </c>
      <c r="FY46" s="26" t="e">
        <v>#N/A</v>
      </c>
      <c r="FZ46" s="26">
        <v>3602.2933102353327</v>
      </c>
      <c r="GA46" s="26">
        <v>3268.3411982007274</v>
      </c>
      <c r="GB46" s="26">
        <v>2788.0123026998936</v>
      </c>
      <c r="GC46" s="26">
        <v>2358.6117865129277</v>
      </c>
      <c r="GD46" s="26">
        <v>1886.218672766747</v>
      </c>
      <c r="GE46" s="26">
        <v>1766.2405825791791</v>
      </c>
      <c r="GF46" s="26">
        <v>1864.5047709020341</v>
      </c>
      <c r="GG46" s="26">
        <v>2020.4020562211426</v>
      </c>
      <c r="GH46" s="26">
        <v>2033.8669312262198</v>
      </c>
      <c r="GI46" s="26">
        <v>2079.8003280535477</v>
      </c>
      <c r="GJ46" s="26">
        <v>2167.4909519425478</v>
      </c>
      <c r="GK46" s="26">
        <v>2258.9567609032351</v>
      </c>
      <c r="GL46" s="26">
        <v>2232.6122471370363</v>
      </c>
      <c r="GM46" s="26">
        <v>2353.7266132417808</v>
      </c>
      <c r="GN46" s="26">
        <v>2487.6860426466651</v>
      </c>
      <c r="GO46" s="26">
        <v>2451.2847238617555</v>
      </c>
      <c r="GP46" s="26">
        <v>2494.6786454203743</v>
      </c>
      <c r="GQ46" s="26">
        <v>2670.6287048302383</v>
      </c>
      <c r="GR46" s="26">
        <v>2834.6782420850686</v>
      </c>
      <c r="GS46" s="26"/>
      <c r="GU46" s="120" t="e">
        <f t="shared" si="0"/>
        <v>#N/A</v>
      </c>
      <c r="GV46" s="120">
        <f t="shared" si="1"/>
        <v>-1.3225225547329078E-2</v>
      </c>
      <c r="GY46" s="5" t="s">
        <v>516</v>
      </c>
      <c r="GZ46" s="124">
        <v>3.2429689068193879E-2</v>
      </c>
      <c r="HA46" s="124">
        <v>1.7753859264324268E-2</v>
      </c>
      <c r="HF46"/>
      <c r="HG46"/>
      <c r="HH46"/>
      <c r="HI46"/>
    </row>
    <row r="47" spans="1:217">
      <c r="A47" s="2" t="s">
        <v>459</v>
      </c>
      <c r="B47" s="17" t="e">
        <v>#N/A</v>
      </c>
      <c r="C47" s="17" t="e">
        <v>#N/A</v>
      </c>
      <c r="D47" s="17" t="e">
        <v>#N/A</v>
      </c>
      <c r="E47" s="17" t="e">
        <v>#N/A</v>
      </c>
      <c r="F47" s="26" t="e">
        <v>#N/A</v>
      </c>
      <c r="G47" s="26" t="e">
        <v>#N/A</v>
      </c>
      <c r="H47" s="26" t="e">
        <v>#N/A</v>
      </c>
      <c r="I47" s="26" t="e">
        <v>#N/A</v>
      </c>
      <c r="J47" s="26" t="e">
        <v>#N/A</v>
      </c>
      <c r="K47" s="26" t="e">
        <v>#N/A</v>
      </c>
      <c r="L47" s="26" t="e">
        <v>#N/A</v>
      </c>
      <c r="M47" s="26" t="e">
        <v>#N/A</v>
      </c>
      <c r="N47" s="26" t="e">
        <v>#N/A</v>
      </c>
      <c r="O47" s="26" t="e">
        <v>#N/A</v>
      </c>
      <c r="P47" s="26" t="e">
        <v>#N/A</v>
      </c>
      <c r="Q47" s="26" t="e">
        <v>#N/A</v>
      </c>
      <c r="R47" s="26" t="e">
        <v>#N/A</v>
      </c>
      <c r="S47" s="26" t="e">
        <v>#N/A</v>
      </c>
      <c r="T47" s="26" t="e">
        <v>#N/A</v>
      </c>
      <c r="U47" s="26" t="e">
        <v>#N/A</v>
      </c>
      <c r="V47" s="26" t="e">
        <v>#N/A</v>
      </c>
      <c r="W47" s="26" t="e">
        <v>#N/A</v>
      </c>
      <c r="X47" s="26" t="e">
        <v>#N/A</v>
      </c>
      <c r="Y47" s="26" t="e">
        <v>#N/A</v>
      </c>
      <c r="Z47" s="26" t="e">
        <v>#N/A</v>
      </c>
      <c r="AA47" s="26" t="e">
        <v>#N/A</v>
      </c>
      <c r="AB47" s="26" t="e">
        <v>#N/A</v>
      </c>
      <c r="AC47" s="26" t="e">
        <v>#N/A</v>
      </c>
      <c r="AD47" s="26" t="e">
        <v>#N/A</v>
      </c>
      <c r="AE47" s="26" t="e">
        <v>#N/A</v>
      </c>
      <c r="AF47" s="26" t="e">
        <v>#N/A</v>
      </c>
      <c r="AG47" s="26" t="e">
        <v>#N/A</v>
      </c>
      <c r="AH47" s="26" t="e">
        <v>#N/A</v>
      </c>
      <c r="AI47" s="26" t="e">
        <v>#N/A</v>
      </c>
      <c r="AJ47" s="26" t="e">
        <v>#N/A</v>
      </c>
      <c r="AK47" s="26" t="e">
        <v>#N/A</v>
      </c>
      <c r="AL47" s="26" t="e">
        <v>#N/A</v>
      </c>
      <c r="AM47" s="26" t="e">
        <v>#N/A</v>
      </c>
      <c r="AN47" s="26" t="e">
        <v>#N/A</v>
      </c>
      <c r="AO47" s="26" t="e">
        <v>#N/A</v>
      </c>
      <c r="AP47" s="26" t="e">
        <v>#N/A</v>
      </c>
      <c r="AQ47" s="26" t="e">
        <v>#N/A</v>
      </c>
      <c r="AR47" s="26" t="e">
        <v>#N/A</v>
      </c>
      <c r="AS47" s="26" t="e">
        <v>#N/A</v>
      </c>
      <c r="AT47" s="26" t="e">
        <v>#N/A</v>
      </c>
      <c r="AU47" s="26" t="e">
        <v>#N/A</v>
      </c>
      <c r="AV47" s="26" t="e">
        <v>#N/A</v>
      </c>
      <c r="AW47" s="26" t="e">
        <v>#N/A</v>
      </c>
      <c r="AX47" s="26" t="e">
        <v>#N/A</v>
      </c>
      <c r="AY47" s="26" t="e">
        <v>#N/A</v>
      </c>
      <c r="AZ47" s="26" t="e">
        <v>#N/A</v>
      </c>
      <c r="BA47" s="26" t="e">
        <v>#N/A</v>
      </c>
      <c r="BB47" s="26" t="e">
        <v>#N/A</v>
      </c>
      <c r="BC47" s="26" t="e">
        <v>#N/A</v>
      </c>
      <c r="BD47" s="26" t="e">
        <v>#N/A</v>
      </c>
      <c r="BE47" s="26" t="e">
        <v>#N/A</v>
      </c>
      <c r="BF47" s="26" t="e">
        <v>#N/A</v>
      </c>
      <c r="BG47" s="26" t="e">
        <v>#N/A</v>
      </c>
      <c r="BH47" s="26" t="e">
        <v>#N/A</v>
      </c>
      <c r="BI47" s="26" t="e">
        <v>#N/A</v>
      </c>
      <c r="BJ47" s="26" t="e">
        <v>#N/A</v>
      </c>
      <c r="BK47" s="26" t="e">
        <v>#N/A</v>
      </c>
      <c r="BL47" s="26" t="e">
        <v>#N/A</v>
      </c>
      <c r="BM47" s="26" t="e">
        <v>#N/A</v>
      </c>
      <c r="BN47" s="26" t="e">
        <v>#N/A</v>
      </c>
      <c r="BO47" s="26" t="e">
        <v>#N/A</v>
      </c>
      <c r="BP47" s="26" t="e">
        <v>#N/A</v>
      </c>
      <c r="BQ47" s="26" t="e">
        <v>#N/A</v>
      </c>
      <c r="BR47" s="26" t="e">
        <v>#N/A</v>
      </c>
      <c r="BS47" s="26" t="e">
        <v>#N/A</v>
      </c>
      <c r="BT47" s="26" t="e">
        <v>#N/A</v>
      </c>
      <c r="BU47" s="26" t="e">
        <v>#N/A</v>
      </c>
      <c r="BV47" s="26" t="e">
        <v>#N/A</v>
      </c>
      <c r="BW47" s="26" t="e">
        <v>#N/A</v>
      </c>
      <c r="BX47" s="26" t="e">
        <v>#N/A</v>
      </c>
      <c r="BY47" s="26" t="e">
        <v>#N/A</v>
      </c>
      <c r="BZ47" s="26" t="e">
        <v>#N/A</v>
      </c>
      <c r="CA47" s="26" t="e">
        <v>#N/A</v>
      </c>
      <c r="CB47" s="26" t="e">
        <v>#N/A</v>
      </c>
      <c r="CC47" s="26" t="e">
        <v>#N/A</v>
      </c>
      <c r="CD47" s="26" t="e">
        <v>#N/A</v>
      </c>
      <c r="CE47" s="26" t="e">
        <v>#N/A</v>
      </c>
      <c r="CF47" s="26" t="e">
        <v>#N/A</v>
      </c>
      <c r="CG47" s="26" t="e">
        <v>#N/A</v>
      </c>
      <c r="CH47" s="26" t="e">
        <v>#N/A</v>
      </c>
      <c r="CI47" s="26" t="e">
        <v>#N/A</v>
      </c>
      <c r="CJ47" s="26" t="e">
        <v>#N/A</v>
      </c>
      <c r="CK47" s="26" t="e">
        <v>#N/A</v>
      </c>
      <c r="CL47" s="26" t="e">
        <v>#N/A</v>
      </c>
      <c r="CM47" s="26" t="e">
        <v>#N/A</v>
      </c>
      <c r="CN47" s="26" t="e">
        <v>#N/A</v>
      </c>
      <c r="CO47" s="26" t="e">
        <v>#N/A</v>
      </c>
      <c r="CP47" s="26" t="e">
        <v>#N/A</v>
      </c>
      <c r="CQ47" s="26" t="e">
        <v>#N/A</v>
      </c>
      <c r="CR47" s="26" t="e">
        <v>#N/A</v>
      </c>
      <c r="CS47" s="26" t="e">
        <v>#N/A</v>
      </c>
      <c r="CT47" s="26" t="e">
        <v>#N/A</v>
      </c>
      <c r="CU47" s="26" t="e">
        <v>#N/A</v>
      </c>
      <c r="CV47" s="26" t="e">
        <v>#N/A</v>
      </c>
      <c r="CW47" s="26" t="e">
        <v>#N/A</v>
      </c>
      <c r="CX47" s="26" t="e">
        <v>#N/A</v>
      </c>
      <c r="CY47" s="26" t="e">
        <v>#N/A</v>
      </c>
      <c r="CZ47" s="26" t="e">
        <v>#N/A</v>
      </c>
      <c r="DA47" s="26" t="e">
        <v>#N/A</v>
      </c>
      <c r="DB47" s="26" t="e">
        <v>#N/A</v>
      </c>
      <c r="DC47" s="26" t="e">
        <v>#N/A</v>
      </c>
      <c r="DD47" s="26" t="e">
        <v>#N/A</v>
      </c>
      <c r="DE47" s="26" t="e">
        <v>#N/A</v>
      </c>
      <c r="DF47" s="26" t="e">
        <v>#N/A</v>
      </c>
      <c r="DG47" s="26" t="e">
        <v>#N/A</v>
      </c>
      <c r="DH47" s="26" t="e">
        <v>#N/A</v>
      </c>
      <c r="DI47" s="26" t="e">
        <v>#N/A</v>
      </c>
      <c r="DJ47" s="26" t="e">
        <v>#N/A</v>
      </c>
      <c r="DK47" s="26" t="e">
        <v>#N/A</v>
      </c>
      <c r="DL47" s="26" t="e">
        <v>#N/A</v>
      </c>
      <c r="DM47" s="26" t="e">
        <v>#N/A</v>
      </c>
      <c r="DN47" s="26" t="e">
        <v>#N/A</v>
      </c>
      <c r="DO47" s="26" t="e">
        <v>#N/A</v>
      </c>
      <c r="DP47" s="26" t="e">
        <v>#N/A</v>
      </c>
      <c r="DQ47" s="26" t="e">
        <v>#N/A</v>
      </c>
      <c r="DR47" s="26" t="e">
        <v>#N/A</v>
      </c>
      <c r="DS47" s="26" t="e">
        <v>#N/A</v>
      </c>
      <c r="DT47" s="26" t="e">
        <v>#N/A</v>
      </c>
      <c r="DU47" s="26" t="e">
        <v>#N/A</v>
      </c>
      <c r="DV47" s="26" t="e">
        <v>#N/A</v>
      </c>
      <c r="DW47" s="26" t="e">
        <v>#N/A</v>
      </c>
      <c r="DX47" s="26" t="e">
        <v>#N/A</v>
      </c>
      <c r="DY47" s="26" t="e">
        <v>#N/A</v>
      </c>
      <c r="DZ47" s="26" t="e">
        <v>#N/A</v>
      </c>
      <c r="EA47" s="26" t="e">
        <v>#N/A</v>
      </c>
      <c r="EB47" s="26" t="e">
        <v>#N/A</v>
      </c>
      <c r="EC47" s="26" t="e">
        <v>#N/A</v>
      </c>
      <c r="ED47" s="26" t="e">
        <v>#N/A</v>
      </c>
      <c r="EE47" s="26" t="e">
        <v>#N/A</v>
      </c>
      <c r="EF47" s="26" t="e">
        <v>#N/A</v>
      </c>
      <c r="EG47" s="26" t="e">
        <v>#N/A</v>
      </c>
      <c r="EH47" s="26" t="e">
        <v>#N/A</v>
      </c>
      <c r="EI47" s="26" t="e">
        <v>#N/A</v>
      </c>
      <c r="EJ47" s="26" t="e">
        <v>#N/A</v>
      </c>
      <c r="EK47" s="26" t="e">
        <v>#N/A</v>
      </c>
      <c r="EL47" s="26" t="e">
        <v>#N/A</v>
      </c>
      <c r="EM47" s="26" t="e">
        <v>#N/A</v>
      </c>
      <c r="EN47" s="26" t="e">
        <v>#N/A</v>
      </c>
      <c r="EO47" s="26" t="e">
        <v>#N/A</v>
      </c>
      <c r="EP47" s="26" t="e">
        <v>#N/A</v>
      </c>
      <c r="EQ47" s="26" t="e">
        <v>#N/A</v>
      </c>
      <c r="ER47" s="26" t="e">
        <v>#N/A</v>
      </c>
      <c r="ES47" s="26" t="e">
        <v>#N/A</v>
      </c>
      <c r="ET47" s="26" t="e">
        <v>#N/A</v>
      </c>
      <c r="EU47" s="26" t="e">
        <v>#N/A</v>
      </c>
      <c r="EV47" s="26" t="e">
        <v>#N/A</v>
      </c>
      <c r="EW47" s="26" t="e">
        <v>#N/A</v>
      </c>
      <c r="EX47" s="26" t="e">
        <v>#N/A</v>
      </c>
      <c r="EY47" s="26" t="e">
        <v>#N/A</v>
      </c>
      <c r="EZ47" s="26" t="e">
        <v>#N/A</v>
      </c>
      <c r="FA47" s="26" t="e">
        <v>#N/A</v>
      </c>
      <c r="FB47" s="26" t="e">
        <v>#N/A</v>
      </c>
      <c r="FC47" s="26" t="e">
        <v>#N/A</v>
      </c>
      <c r="FD47" s="26" t="e">
        <v>#N/A</v>
      </c>
      <c r="FE47" s="26" t="e">
        <v>#N/A</v>
      </c>
      <c r="FF47" s="26" t="e">
        <v>#N/A</v>
      </c>
      <c r="FG47" s="26" t="e">
        <v>#N/A</v>
      </c>
      <c r="FH47" s="26" t="e">
        <v>#N/A</v>
      </c>
      <c r="FI47" s="26">
        <v>7846.0201003157317</v>
      </c>
      <c r="FJ47" s="26" t="e">
        <v>#N/A</v>
      </c>
      <c r="FK47" s="26" t="e">
        <v>#N/A</v>
      </c>
      <c r="FL47" s="26" t="e">
        <v>#N/A</v>
      </c>
      <c r="FM47" s="26" t="e">
        <v>#N/A</v>
      </c>
      <c r="FN47" s="26" t="e">
        <v>#N/A</v>
      </c>
      <c r="FO47" s="26" t="e">
        <v>#N/A</v>
      </c>
      <c r="FP47" s="26" t="e">
        <v>#N/A</v>
      </c>
      <c r="FQ47" s="26" t="e">
        <v>#N/A</v>
      </c>
      <c r="FR47" s="26" t="e">
        <v>#N/A</v>
      </c>
      <c r="FS47" s="26" t="e">
        <v>#N/A</v>
      </c>
      <c r="FT47" s="26" t="e">
        <v>#N/A</v>
      </c>
      <c r="FU47" s="26" t="e">
        <v>#N/A</v>
      </c>
      <c r="FV47" s="26" t="e">
        <v>#N/A</v>
      </c>
      <c r="FW47" s="26" t="e">
        <v>#N/A</v>
      </c>
      <c r="FX47" s="26" t="e">
        <v>#N/A</v>
      </c>
      <c r="FY47" s="26" t="e">
        <v>#N/A</v>
      </c>
      <c r="FZ47" s="26">
        <v>9916.3159495267664</v>
      </c>
      <c r="GA47" s="26">
        <v>8707.0087669934983</v>
      </c>
      <c r="GB47" s="26">
        <v>5992.1537347627109</v>
      </c>
      <c r="GC47" s="26">
        <v>5412.843016207612</v>
      </c>
      <c r="GD47" s="26">
        <v>5624.3810941471775</v>
      </c>
      <c r="GE47" s="26">
        <v>5653.3443301765656</v>
      </c>
      <c r="GF47" s="26">
        <v>5934.3144797121713</v>
      </c>
      <c r="GG47" s="26">
        <v>6491.0001619458126</v>
      </c>
      <c r="GH47" s="26">
        <v>6860.2705709432794</v>
      </c>
      <c r="GI47" s="26">
        <v>7144.4385578523716</v>
      </c>
      <c r="GJ47" s="26">
        <v>7693.585036669514</v>
      </c>
      <c r="GK47" s="26">
        <v>8372.3033635725205</v>
      </c>
      <c r="GL47" s="26">
        <v>8976.7516362233873</v>
      </c>
      <c r="GM47" s="26">
        <v>9721.7180931954681</v>
      </c>
      <c r="GN47" s="26">
        <v>11077.454596224437</v>
      </c>
      <c r="GO47" s="26">
        <v>12337.587769300731</v>
      </c>
      <c r="GP47" s="26">
        <v>13937.0080470912</v>
      </c>
      <c r="GQ47" s="26">
        <v>15432.270854629372</v>
      </c>
      <c r="GR47" s="26">
        <v>14816.361995045034</v>
      </c>
      <c r="GS47" s="26"/>
      <c r="GU47" s="120" t="e">
        <f t="shared" si="0"/>
        <v>#N/A</v>
      </c>
      <c r="GV47" s="120">
        <f t="shared" si="1"/>
        <v>2.2559060920832374E-2</v>
      </c>
      <c r="GY47" s="2" t="s">
        <v>535</v>
      </c>
      <c r="GZ47" s="127">
        <v>3.1619959556082655E-2</v>
      </c>
      <c r="HA47" s="124">
        <v>4.5241166579253367E-2</v>
      </c>
      <c r="HF47"/>
      <c r="HG47"/>
      <c r="HH47"/>
      <c r="HI47"/>
    </row>
    <row r="48" spans="1:217">
      <c r="A48" s="2" t="s">
        <v>460</v>
      </c>
      <c r="B48" s="17" t="e">
        <v>#N/A</v>
      </c>
      <c r="C48" s="17" t="e">
        <v>#N/A</v>
      </c>
      <c r="D48" s="17" t="e">
        <v>#N/A</v>
      </c>
      <c r="E48" s="17" t="e">
        <v>#N/A</v>
      </c>
      <c r="F48" s="26" t="e">
        <v>#N/A</v>
      </c>
      <c r="G48" s="26" t="e">
        <v>#N/A</v>
      </c>
      <c r="H48" s="26" t="e">
        <v>#N/A</v>
      </c>
      <c r="I48" s="26" t="e">
        <v>#N/A</v>
      </c>
      <c r="J48" s="26" t="e">
        <v>#N/A</v>
      </c>
      <c r="K48" s="26" t="e">
        <v>#N/A</v>
      </c>
      <c r="L48" s="26" t="e">
        <v>#N/A</v>
      </c>
      <c r="M48" s="26" t="e">
        <v>#N/A</v>
      </c>
      <c r="N48" s="26" t="e">
        <v>#N/A</v>
      </c>
      <c r="O48" s="26" t="e">
        <v>#N/A</v>
      </c>
      <c r="P48" s="26" t="e">
        <v>#N/A</v>
      </c>
      <c r="Q48" s="26" t="e">
        <v>#N/A</v>
      </c>
      <c r="R48" s="26" t="e">
        <v>#N/A</v>
      </c>
      <c r="S48" s="26" t="e">
        <v>#N/A</v>
      </c>
      <c r="T48" s="26" t="e">
        <v>#N/A</v>
      </c>
      <c r="U48" s="26" t="e">
        <v>#N/A</v>
      </c>
      <c r="V48" s="26" t="e">
        <v>#N/A</v>
      </c>
      <c r="W48" s="26" t="e">
        <v>#N/A</v>
      </c>
      <c r="X48" s="26" t="e">
        <v>#N/A</v>
      </c>
      <c r="Y48" s="26" t="e">
        <v>#N/A</v>
      </c>
      <c r="Z48" s="26" t="e">
        <v>#N/A</v>
      </c>
      <c r="AA48" s="26" t="e">
        <v>#N/A</v>
      </c>
      <c r="AB48" s="26" t="e">
        <v>#N/A</v>
      </c>
      <c r="AC48" s="26" t="e">
        <v>#N/A</v>
      </c>
      <c r="AD48" s="26" t="e">
        <v>#N/A</v>
      </c>
      <c r="AE48" s="26" t="e">
        <v>#N/A</v>
      </c>
      <c r="AF48" s="26" t="e">
        <v>#N/A</v>
      </c>
      <c r="AG48" s="26" t="e">
        <v>#N/A</v>
      </c>
      <c r="AH48" s="26" t="e">
        <v>#N/A</v>
      </c>
      <c r="AI48" s="26" t="e">
        <v>#N/A</v>
      </c>
      <c r="AJ48" s="26" t="e">
        <v>#N/A</v>
      </c>
      <c r="AK48" s="26" t="e">
        <v>#N/A</v>
      </c>
      <c r="AL48" s="26" t="e">
        <v>#N/A</v>
      </c>
      <c r="AM48" s="26" t="e">
        <v>#N/A</v>
      </c>
      <c r="AN48" s="26" t="e">
        <v>#N/A</v>
      </c>
      <c r="AO48" s="26" t="e">
        <v>#N/A</v>
      </c>
      <c r="AP48" s="26" t="e">
        <v>#N/A</v>
      </c>
      <c r="AQ48" s="26" t="e">
        <v>#N/A</v>
      </c>
      <c r="AR48" s="26" t="e">
        <v>#N/A</v>
      </c>
      <c r="AS48" s="26" t="e">
        <v>#N/A</v>
      </c>
      <c r="AT48" s="26" t="e">
        <v>#N/A</v>
      </c>
      <c r="AU48" s="26" t="e">
        <v>#N/A</v>
      </c>
      <c r="AV48" s="26" t="e">
        <v>#N/A</v>
      </c>
      <c r="AW48" s="26" t="e">
        <v>#N/A</v>
      </c>
      <c r="AX48" s="26" t="e">
        <v>#N/A</v>
      </c>
      <c r="AY48" s="26" t="e">
        <v>#N/A</v>
      </c>
      <c r="AZ48" s="26" t="e">
        <v>#N/A</v>
      </c>
      <c r="BA48" s="26" t="e">
        <v>#N/A</v>
      </c>
      <c r="BB48" s="26" t="e">
        <v>#N/A</v>
      </c>
      <c r="BC48" s="26" t="e">
        <v>#N/A</v>
      </c>
      <c r="BD48" s="26" t="e">
        <v>#N/A</v>
      </c>
      <c r="BE48" s="26" t="e">
        <v>#N/A</v>
      </c>
      <c r="BF48" s="26" t="e">
        <v>#N/A</v>
      </c>
      <c r="BG48" s="26" t="e">
        <v>#N/A</v>
      </c>
      <c r="BH48" s="26" t="e">
        <v>#N/A</v>
      </c>
      <c r="BI48" s="26" t="e">
        <v>#N/A</v>
      </c>
      <c r="BJ48" s="26" t="e">
        <v>#N/A</v>
      </c>
      <c r="BK48" s="26" t="e">
        <v>#N/A</v>
      </c>
      <c r="BL48" s="26" t="e">
        <v>#N/A</v>
      </c>
      <c r="BM48" s="26" t="e">
        <v>#N/A</v>
      </c>
      <c r="BN48" s="26" t="e">
        <v>#N/A</v>
      </c>
      <c r="BO48" s="26" t="e">
        <v>#N/A</v>
      </c>
      <c r="BP48" s="26" t="e">
        <v>#N/A</v>
      </c>
      <c r="BQ48" s="26" t="e">
        <v>#N/A</v>
      </c>
      <c r="BR48" s="26" t="e">
        <v>#N/A</v>
      </c>
      <c r="BS48" s="26" t="e">
        <v>#N/A</v>
      </c>
      <c r="BT48" s="26" t="e">
        <v>#N/A</v>
      </c>
      <c r="BU48" s="26" t="e">
        <v>#N/A</v>
      </c>
      <c r="BV48" s="26" t="e">
        <v>#N/A</v>
      </c>
      <c r="BW48" s="26" t="e">
        <v>#N/A</v>
      </c>
      <c r="BX48" s="26" t="e">
        <v>#N/A</v>
      </c>
      <c r="BY48" s="26" t="e">
        <v>#N/A</v>
      </c>
      <c r="BZ48" s="26" t="e">
        <v>#N/A</v>
      </c>
      <c r="CA48" s="26" t="e">
        <v>#N/A</v>
      </c>
      <c r="CB48" s="26" t="e">
        <v>#N/A</v>
      </c>
      <c r="CC48" s="26" t="e">
        <v>#N/A</v>
      </c>
      <c r="CD48" s="26" t="e">
        <v>#N/A</v>
      </c>
      <c r="CE48" s="26" t="e">
        <v>#N/A</v>
      </c>
      <c r="CF48" s="26" t="e">
        <v>#N/A</v>
      </c>
      <c r="CG48" s="26" t="e">
        <v>#N/A</v>
      </c>
      <c r="CH48" s="26" t="e">
        <v>#N/A</v>
      </c>
      <c r="CI48" s="26" t="e">
        <v>#N/A</v>
      </c>
      <c r="CJ48" s="26" t="e">
        <v>#N/A</v>
      </c>
      <c r="CK48" s="26" t="e">
        <v>#N/A</v>
      </c>
      <c r="CL48" s="26" t="e">
        <v>#N/A</v>
      </c>
      <c r="CM48" s="26" t="e">
        <v>#N/A</v>
      </c>
      <c r="CN48" s="26" t="e">
        <v>#N/A</v>
      </c>
      <c r="CO48" s="26" t="e">
        <v>#N/A</v>
      </c>
      <c r="CP48" s="26" t="e">
        <v>#N/A</v>
      </c>
      <c r="CQ48" s="26" t="e">
        <v>#N/A</v>
      </c>
      <c r="CR48" s="26" t="e">
        <v>#N/A</v>
      </c>
      <c r="CS48" s="26" t="e">
        <v>#N/A</v>
      </c>
      <c r="CT48" s="26" t="e">
        <v>#N/A</v>
      </c>
      <c r="CU48" s="26" t="e">
        <v>#N/A</v>
      </c>
      <c r="CV48" s="26" t="e">
        <v>#N/A</v>
      </c>
      <c r="CW48" s="26" t="e">
        <v>#N/A</v>
      </c>
      <c r="CX48" s="26" t="e">
        <v>#N/A</v>
      </c>
      <c r="CY48" s="26" t="e">
        <v>#N/A</v>
      </c>
      <c r="CZ48" s="26" t="e">
        <v>#N/A</v>
      </c>
      <c r="DA48" s="26" t="e">
        <v>#N/A</v>
      </c>
      <c r="DB48" s="26" t="e">
        <v>#N/A</v>
      </c>
      <c r="DC48" s="26" t="e">
        <v>#N/A</v>
      </c>
      <c r="DD48" s="26" t="e">
        <v>#N/A</v>
      </c>
      <c r="DE48" s="26" t="e">
        <v>#N/A</v>
      </c>
      <c r="DF48" s="26" t="e">
        <v>#N/A</v>
      </c>
      <c r="DG48" s="26" t="e">
        <v>#N/A</v>
      </c>
      <c r="DH48" s="26" t="e">
        <v>#N/A</v>
      </c>
      <c r="DI48" s="26" t="e">
        <v>#N/A</v>
      </c>
      <c r="DJ48" s="26" t="e">
        <v>#N/A</v>
      </c>
      <c r="DK48" s="26" t="e">
        <v>#N/A</v>
      </c>
      <c r="DL48" s="26" t="e">
        <v>#N/A</v>
      </c>
      <c r="DM48" s="26" t="e">
        <v>#N/A</v>
      </c>
      <c r="DN48" s="26" t="e">
        <v>#N/A</v>
      </c>
      <c r="DO48" s="26" t="e">
        <v>#N/A</v>
      </c>
      <c r="DP48" s="26" t="e">
        <v>#N/A</v>
      </c>
      <c r="DQ48" s="26" t="e">
        <v>#N/A</v>
      </c>
      <c r="DR48" s="26" t="e">
        <v>#N/A</v>
      </c>
      <c r="DS48" s="26" t="e">
        <v>#N/A</v>
      </c>
      <c r="DT48" s="26" t="e">
        <v>#N/A</v>
      </c>
      <c r="DU48" s="26" t="e">
        <v>#N/A</v>
      </c>
      <c r="DV48" s="26" t="e">
        <v>#N/A</v>
      </c>
      <c r="DW48" s="26" t="e">
        <v>#N/A</v>
      </c>
      <c r="DX48" s="26" t="e">
        <v>#N/A</v>
      </c>
      <c r="DY48" s="26" t="e">
        <v>#N/A</v>
      </c>
      <c r="DZ48" s="26" t="e">
        <v>#N/A</v>
      </c>
      <c r="EA48" s="26" t="e">
        <v>#N/A</v>
      </c>
      <c r="EB48" s="26" t="e">
        <v>#N/A</v>
      </c>
      <c r="EC48" s="26" t="e">
        <v>#N/A</v>
      </c>
      <c r="ED48" s="26" t="e">
        <v>#N/A</v>
      </c>
      <c r="EE48" s="26" t="e">
        <v>#N/A</v>
      </c>
      <c r="EF48" s="26" t="e">
        <v>#N/A</v>
      </c>
      <c r="EG48" s="26" t="e">
        <v>#N/A</v>
      </c>
      <c r="EH48" s="26" t="e">
        <v>#N/A</v>
      </c>
      <c r="EI48" s="26" t="e">
        <v>#N/A</v>
      </c>
      <c r="EJ48" s="26" t="e">
        <v>#N/A</v>
      </c>
      <c r="EK48" s="26" t="e">
        <v>#N/A</v>
      </c>
      <c r="EL48" s="26" t="e">
        <v>#N/A</v>
      </c>
      <c r="EM48" s="26" t="e">
        <v>#N/A</v>
      </c>
      <c r="EN48" s="26" t="e">
        <v>#N/A</v>
      </c>
      <c r="EO48" s="26" t="e">
        <v>#N/A</v>
      </c>
      <c r="EP48" s="26" t="e">
        <v>#N/A</v>
      </c>
      <c r="EQ48" s="26" t="e">
        <v>#N/A</v>
      </c>
      <c r="ER48" s="26" t="e">
        <v>#N/A</v>
      </c>
      <c r="ES48" s="26" t="e">
        <v>#N/A</v>
      </c>
      <c r="ET48" s="26" t="e">
        <v>#N/A</v>
      </c>
      <c r="EU48" s="26" t="e">
        <v>#N/A</v>
      </c>
      <c r="EV48" s="26" t="e">
        <v>#N/A</v>
      </c>
      <c r="EW48" s="26" t="e">
        <v>#N/A</v>
      </c>
      <c r="EX48" s="26" t="e">
        <v>#N/A</v>
      </c>
      <c r="EY48" s="26" t="e">
        <v>#N/A</v>
      </c>
      <c r="EZ48" s="26" t="e">
        <v>#N/A</v>
      </c>
      <c r="FA48" s="26" t="e">
        <v>#N/A</v>
      </c>
      <c r="FB48" s="26" t="e">
        <v>#N/A</v>
      </c>
      <c r="FC48" s="26" t="e">
        <v>#N/A</v>
      </c>
      <c r="FD48" s="26" t="e">
        <v>#N/A</v>
      </c>
      <c r="FE48" s="26" t="e">
        <v>#N/A</v>
      </c>
      <c r="FF48" s="26" t="e">
        <v>#N/A</v>
      </c>
      <c r="FG48" s="26" t="e">
        <v>#N/A</v>
      </c>
      <c r="FH48" s="26" t="e">
        <v>#N/A</v>
      </c>
      <c r="FI48" s="26">
        <v>7592.8555736760882</v>
      </c>
      <c r="FJ48" s="26" t="e">
        <v>#N/A</v>
      </c>
      <c r="FK48" s="26" t="e">
        <v>#N/A</v>
      </c>
      <c r="FL48" s="26" t="e">
        <v>#N/A</v>
      </c>
      <c r="FM48" s="26" t="e">
        <v>#N/A</v>
      </c>
      <c r="FN48" s="26" t="e">
        <v>#N/A</v>
      </c>
      <c r="FO48" s="26" t="e">
        <v>#N/A</v>
      </c>
      <c r="FP48" s="26" t="e">
        <v>#N/A</v>
      </c>
      <c r="FQ48" s="26" t="e">
        <v>#N/A</v>
      </c>
      <c r="FR48" s="26" t="e">
        <v>#N/A</v>
      </c>
      <c r="FS48" s="26" t="e">
        <v>#N/A</v>
      </c>
      <c r="FT48" s="26" t="e">
        <v>#N/A</v>
      </c>
      <c r="FU48" s="26" t="e">
        <v>#N/A</v>
      </c>
      <c r="FV48" s="26" t="e">
        <v>#N/A</v>
      </c>
      <c r="FW48" s="26" t="e">
        <v>#N/A</v>
      </c>
      <c r="FX48" s="26" t="e">
        <v>#N/A</v>
      </c>
      <c r="FY48" s="26" t="e">
        <v>#N/A</v>
      </c>
      <c r="FZ48" s="26">
        <v>8663.4427076059674</v>
      </c>
      <c r="GA48" s="26">
        <v>8153.5173208115539</v>
      </c>
      <c r="GB48" s="26">
        <v>6420.0401726572964</v>
      </c>
      <c r="GC48" s="26">
        <v>5396.4355141875694</v>
      </c>
      <c r="GD48" s="26">
        <v>4879.9772374814147</v>
      </c>
      <c r="GE48" s="26">
        <v>5142.2033615118053</v>
      </c>
      <c r="GF48" s="26">
        <v>5391.6083451061904</v>
      </c>
      <c r="GG48" s="26">
        <v>5775.2301838221183</v>
      </c>
      <c r="GH48" s="26">
        <v>6202.2450155335018</v>
      </c>
      <c r="GI48" s="26">
        <v>6101.3297262688666</v>
      </c>
      <c r="GJ48" s="26">
        <v>6346.3366288081534</v>
      </c>
      <c r="GK48" s="26">
        <v>6768.5048245729959</v>
      </c>
      <c r="GL48" s="26">
        <v>7253.663288626286</v>
      </c>
      <c r="GM48" s="26">
        <v>7986.1470476943678</v>
      </c>
      <c r="GN48" s="26">
        <v>8598.3559961074316</v>
      </c>
      <c r="GO48" s="26">
        <v>9298.1821528397377</v>
      </c>
      <c r="GP48" s="26">
        <v>10053.247352273038</v>
      </c>
      <c r="GQ48" s="26">
        <v>10980.190124904942</v>
      </c>
      <c r="GR48" s="26">
        <v>11341.844297873475</v>
      </c>
      <c r="GS48" s="26"/>
      <c r="GU48" s="120" t="e">
        <f t="shared" si="0"/>
        <v>#N/A</v>
      </c>
      <c r="GV48" s="120">
        <f t="shared" si="1"/>
        <v>1.5078480116813342E-2</v>
      </c>
      <c r="GY48" s="2" t="s">
        <v>558</v>
      </c>
      <c r="GZ48" s="124">
        <v>3.0880617203128624E-2</v>
      </c>
      <c r="HA48" s="124">
        <v>3.9711077409052997E-2</v>
      </c>
      <c r="HF48"/>
      <c r="HG48"/>
      <c r="HH48"/>
      <c r="HI48"/>
    </row>
    <row r="49" spans="1:217">
      <c r="A49" s="2" t="s">
        <v>461</v>
      </c>
      <c r="B49" s="17" t="e">
        <v>#N/A</v>
      </c>
      <c r="C49" s="17" t="e">
        <v>#N/A</v>
      </c>
      <c r="D49" s="17" t="e">
        <v>#N/A</v>
      </c>
      <c r="E49" s="17" t="e">
        <v>#N/A</v>
      </c>
      <c r="F49" s="26" t="e">
        <v>#N/A</v>
      </c>
      <c r="G49" s="26" t="e">
        <v>#N/A</v>
      </c>
      <c r="H49" s="26" t="e">
        <v>#N/A</v>
      </c>
      <c r="I49" s="26" t="e">
        <v>#N/A</v>
      </c>
      <c r="J49" s="26" t="e">
        <v>#N/A</v>
      </c>
      <c r="K49" s="26" t="e">
        <v>#N/A</v>
      </c>
      <c r="L49" s="26" t="e">
        <v>#N/A</v>
      </c>
      <c r="M49" s="26" t="e">
        <v>#N/A</v>
      </c>
      <c r="N49" s="26" t="e">
        <v>#N/A</v>
      </c>
      <c r="O49" s="26" t="e">
        <v>#N/A</v>
      </c>
      <c r="P49" s="26" t="e">
        <v>#N/A</v>
      </c>
      <c r="Q49" s="26" t="e">
        <v>#N/A</v>
      </c>
      <c r="R49" s="26" t="e">
        <v>#N/A</v>
      </c>
      <c r="S49" s="26" t="e">
        <v>#N/A</v>
      </c>
      <c r="T49" s="26" t="e">
        <v>#N/A</v>
      </c>
      <c r="U49" s="26" t="e">
        <v>#N/A</v>
      </c>
      <c r="V49" s="26" t="e">
        <v>#N/A</v>
      </c>
      <c r="W49" s="26" t="e">
        <v>#N/A</v>
      </c>
      <c r="X49" s="26" t="e">
        <v>#N/A</v>
      </c>
      <c r="Y49" s="26" t="e">
        <v>#N/A</v>
      </c>
      <c r="Z49" s="26" t="e">
        <v>#N/A</v>
      </c>
      <c r="AA49" s="26" t="e">
        <v>#N/A</v>
      </c>
      <c r="AB49" s="26" t="e">
        <v>#N/A</v>
      </c>
      <c r="AC49" s="26" t="e">
        <v>#N/A</v>
      </c>
      <c r="AD49" s="26" t="e">
        <v>#N/A</v>
      </c>
      <c r="AE49" s="26" t="e">
        <v>#N/A</v>
      </c>
      <c r="AF49" s="26" t="e">
        <v>#N/A</v>
      </c>
      <c r="AG49" s="26" t="e">
        <v>#N/A</v>
      </c>
      <c r="AH49" s="26" t="e">
        <v>#N/A</v>
      </c>
      <c r="AI49" s="26" t="e">
        <v>#N/A</v>
      </c>
      <c r="AJ49" s="26" t="e">
        <v>#N/A</v>
      </c>
      <c r="AK49" s="26" t="e">
        <v>#N/A</v>
      </c>
      <c r="AL49" s="26" t="e">
        <v>#N/A</v>
      </c>
      <c r="AM49" s="26" t="e">
        <v>#N/A</v>
      </c>
      <c r="AN49" s="26" t="e">
        <v>#N/A</v>
      </c>
      <c r="AO49" s="26" t="e">
        <v>#N/A</v>
      </c>
      <c r="AP49" s="26" t="e">
        <v>#N/A</v>
      </c>
      <c r="AQ49" s="26" t="e">
        <v>#N/A</v>
      </c>
      <c r="AR49" s="26" t="e">
        <v>#N/A</v>
      </c>
      <c r="AS49" s="26" t="e">
        <v>#N/A</v>
      </c>
      <c r="AT49" s="26" t="e">
        <v>#N/A</v>
      </c>
      <c r="AU49" s="26" t="e">
        <v>#N/A</v>
      </c>
      <c r="AV49" s="26" t="e">
        <v>#N/A</v>
      </c>
      <c r="AW49" s="26" t="e">
        <v>#N/A</v>
      </c>
      <c r="AX49" s="26" t="e">
        <v>#N/A</v>
      </c>
      <c r="AY49" s="26" t="e">
        <v>#N/A</v>
      </c>
      <c r="AZ49" s="26" t="e">
        <v>#N/A</v>
      </c>
      <c r="BA49" s="26" t="e">
        <v>#N/A</v>
      </c>
      <c r="BB49" s="26" t="e">
        <v>#N/A</v>
      </c>
      <c r="BC49" s="26" t="e">
        <v>#N/A</v>
      </c>
      <c r="BD49" s="26" t="e">
        <v>#N/A</v>
      </c>
      <c r="BE49" s="26" t="e">
        <v>#N/A</v>
      </c>
      <c r="BF49" s="26" t="e">
        <v>#N/A</v>
      </c>
      <c r="BG49" s="26" t="e">
        <v>#N/A</v>
      </c>
      <c r="BH49" s="26" t="e">
        <v>#N/A</v>
      </c>
      <c r="BI49" s="26" t="e">
        <v>#N/A</v>
      </c>
      <c r="BJ49" s="26" t="e">
        <v>#N/A</v>
      </c>
      <c r="BK49" s="26" t="e">
        <v>#N/A</v>
      </c>
      <c r="BL49" s="26" t="e">
        <v>#N/A</v>
      </c>
      <c r="BM49" s="26" t="e">
        <v>#N/A</v>
      </c>
      <c r="BN49" s="26" t="e">
        <v>#N/A</v>
      </c>
      <c r="BO49" s="26" t="e">
        <v>#N/A</v>
      </c>
      <c r="BP49" s="26" t="e">
        <v>#N/A</v>
      </c>
      <c r="BQ49" s="26" t="e">
        <v>#N/A</v>
      </c>
      <c r="BR49" s="26" t="e">
        <v>#N/A</v>
      </c>
      <c r="BS49" s="26" t="e">
        <v>#N/A</v>
      </c>
      <c r="BT49" s="26" t="e">
        <v>#N/A</v>
      </c>
      <c r="BU49" s="26" t="e">
        <v>#N/A</v>
      </c>
      <c r="BV49" s="26" t="e">
        <v>#N/A</v>
      </c>
      <c r="BW49" s="26" t="e">
        <v>#N/A</v>
      </c>
      <c r="BX49" s="26" t="e">
        <v>#N/A</v>
      </c>
      <c r="BY49" s="26" t="e">
        <v>#N/A</v>
      </c>
      <c r="BZ49" s="26" t="e">
        <v>#N/A</v>
      </c>
      <c r="CA49" s="26" t="e">
        <v>#N/A</v>
      </c>
      <c r="CB49" s="26" t="e">
        <v>#N/A</v>
      </c>
      <c r="CC49" s="26" t="e">
        <v>#N/A</v>
      </c>
      <c r="CD49" s="26" t="e">
        <v>#N/A</v>
      </c>
      <c r="CE49" s="26" t="e">
        <v>#N/A</v>
      </c>
      <c r="CF49" s="26" t="e">
        <v>#N/A</v>
      </c>
      <c r="CG49" s="26" t="e">
        <v>#N/A</v>
      </c>
      <c r="CH49" s="26" t="e">
        <v>#N/A</v>
      </c>
      <c r="CI49" s="26" t="e">
        <v>#N/A</v>
      </c>
      <c r="CJ49" s="26" t="e">
        <v>#N/A</v>
      </c>
      <c r="CK49" s="26" t="e">
        <v>#N/A</v>
      </c>
      <c r="CL49" s="26" t="e">
        <v>#N/A</v>
      </c>
      <c r="CM49" s="26" t="e">
        <v>#N/A</v>
      </c>
      <c r="CN49" s="26" t="e">
        <v>#N/A</v>
      </c>
      <c r="CO49" s="26" t="e">
        <v>#N/A</v>
      </c>
      <c r="CP49" s="26" t="e">
        <v>#N/A</v>
      </c>
      <c r="CQ49" s="26" t="e">
        <v>#N/A</v>
      </c>
      <c r="CR49" s="26" t="e">
        <v>#N/A</v>
      </c>
      <c r="CS49" s="26" t="e">
        <v>#N/A</v>
      </c>
      <c r="CT49" s="26" t="e">
        <v>#N/A</v>
      </c>
      <c r="CU49" s="26" t="e">
        <v>#N/A</v>
      </c>
      <c r="CV49" s="26" t="e">
        <v>#N/A</v>
      </c>
      <c r="CW49" s="26" t="e">
        <v>#N/A</v>
      </c>
      <c r="CX49" s="26" t="e">
        <v>#N/A</v>
      </c>
      <c r="CY49" s="26" t="e">
        <v>#N/A</v>
      </c>
      <c r="CZ49" s="26" t="e">
        <v>#N/A</v>
      </c>
      <c r="DA49" s="26" t="e">
        <v>#N/A</v>
      </c>
      <c r="DB49" s="26" t="e">
        <v>#N/A</v>
      </c>
      <c r="DC49" s="26" t="e">
        <v>#N/A</v>
      </c>
      <c r="DD49" s="26" t="e">
        <v>#N/A</v>
      </c>
      <c r="DE49" s="26" t="e">
        <v>#N/A</v>
      </c>
      <c r="DF49" s="26" t="e">
        <v>#N/A</v>
      </c>
      <c r="DG49" s="26" t="e">
        <v>#N/A</v>
      </c>
      <c r="DH49" s="26" t="e">
        <v>#N/A</v>
      </c>
      <c r="DI49" s="26" t="e">
        <v>#N/A</v>
      </c>
      <c r="DJ49" s="26" t="e">
        <v>#N/A</v>
      </c>
      <c r="DK49" s="26" t="e">
        <v>#N/A</v>
      </c>
      <c r="DL49" s="26" t="e">
        <v>#N/A</v>
      </c>
      <c r="DM49" s="26" t="e">
        <v>#N/A</v>
      </c>
      <c r="DN49" s="26" t="e">
        <v>#N/A</v>
      </c>
      <c r="DO49" s="26" t="e">
        <v>#N/A</v>
      </c>
      <c r="DP49" s="26" t="e">
        <v>#N/A</v>
      </c>
      <c r="DQ49" s="26" t="e">
        <v>#N/A</v>
      </c>
      <c r="DR49" s="26" t="e">
        <v>#N/A</v>
      </c>
      <c r="DS49" s="26" t="e">
        <v>#N/A</v>
      </c>
      <c r="DT49" s="26" t="e">
        <v>#N/A</v>
      </c>
      <c r="DU49" s="26" t="e">
        <v>#N/A</v>
      </c>
      <c r="DV49" s="26" t="e">
        <v>#N/A</v>
      </c>
      <c r="DW49" s="26" t="e">
        <v>#N/A</v>
      </c>
      <c r="DX49" s="26" t="e">
        <v>#N/A</v>
      </c>
      <c r="DY49" s="26" t="e">
        <v>#N/A</v>
      </c>
      <c r="DZ49" s="26" t="e">
        <v>#N/A</v>
      </c>
      <c r="EA49" s="26" t="e">
        <v>#N/A</v>
      </c>
      <c r="EB49" s="26" t="e">
        <v>#N/A</v>
      </c>
      <c r="EC49" s="26" t="e">
        <v>#N/A</v>
      </c>
      <c r="ED49" s="26" t="e">
        <v>#N/A</v>
      </c>
      <c r="EE49" s="26" t="e">
        <v>#N/A</v>
      </c>
      <c r="EF49" s="26" t="e">
        <v>#N/A</v>
      </c>
      <c r="EG49" s="26" t="e">
        <v>#N/A</v>
      </c>
      <c r="EH49" s="26" t="e">
        <v>#N/A</v>
      </c>
      <c r="EI49" s="26" t="e">
        <v>#N/A</v>
      </c>
      <c r="EJ49" s="26" t="e">
        <v>#N/A</v>
      </c>
      <c r="EK49" s="26" t="e">
        <v>#N/A</v>
      </c>
      <c r="EL49" s="26" t="e">
        <v>#N/A</v>
      </c>
      <c r="EM49" s="26" t="e">
        <v>#N/A</v>
      </c>
      <c r="EN49" s="26" t="e">
        <v>#N/A</v>
      </c>
      <c r="EO49" s="26" t="e">
        <v>#N/A</v>
      </c>
      <c r="EP49" s="26" t="e">
        <v>#N/A</v>
      </c>
      <c r="EQ49" s="26" t="e">
        <v>#N/A</v>
      </c>
      <c r="ER49" s="26" t="e">
        <v>#N/A</v>
      </c>
      <c r="ES49" s="26" t="e">
        <v>#N/A</v>
      </c>
      <c r="ET49" s="26" t="e">
        <v>#N/A</v>
      </c>
      <c r="EU49" s="26" t="e">
        <v>#N/A</v>
      </c>
      <c r="EV49" s="26" t="e">
        <v>#N/A</v>
      </c>
      <c r="EW49" s="26" t="e">
        <v>#N/A</v>
      </c>
      <c r="EX49" s="26" t="e">
        <v>#N/A</v>
      </c>
      <c r="EY49" s="26" t="e">
        <v>#N/A</v>
      </c>
      <c r="EZ49" s="26" t="e">
        <v>#N/A</v>
      </c>
      <c r="FA49" s="26" t="e">
        <v>#N/A</v>
      </c>
      <c r="FB49" s="26" t="e">
        <v>#N/A</v>
      </c>
      <c r="FC49" s="26" t="e">
        <v>#N/A</v>
      </c>
      <c r="FD49" s="26" t="e">
        <v>#N/A</v>
      </c>
      <c r="FE49" s="26" t="e">
        <v>#N/A</v>
      </c>
      <c r="FF49" s="26" t="e">
        <v>#N/A</v>
      </c>
      <c r="FG49" s="26" t="e">
        <v>#N/A</v>
      </c>
      <c r="FH49" s="26" t="e">
        <v>#N/A</v>
      </c>
      <c r="FI49" s="26">
        <v>5365.0221552978592</v>
      </c>
      <c r="FJ49" s="26" t="e">
        <v>#N/A</v>
      </c>
      <c r="FK49" s="26" t="e">
        <v>#N/A</v>
      </c>
      <c r="FL49" s="26" t="e">
        <v>#N/A</v>
      </c>
      <c r="FM49" s="26" t="e">
        <v>#N/A</v>
      </c>
      <c r="FN49" s="26" t="e">
        <v>#N/A</v>
      </c>
      <c r="FO49" s="26" t="e">
        <v>#N/A</v>
      </c>
      <c r="FP49" s="26" t="e">
        <v>#N/A</v>
      </c>
      <c r="FQ49" s="26" t="e">
        <v>#N/A</v>
      </c>
      <c r="FR49" s="26" t="e">
        <v>#N/A</v>
      </c>
      <c r="FS49" s="26" t="e">
        <v>#N/A</v>
      </c>
      <c r="FT49" s="26" t="e">
        <v>#N/A</v>
      </c>
      <c r="FU49" s="26" t="e">
        <v>#N/A</v>
      </c>
      <c r="FV49" s="26" t="e">
        <v>#N/A</v>
      </c>
      <c r="FW49" s="26" t="e">
        <v>#N/A</v>
      </c>
      <c r="FX49" s="26" t="e">
        <v>#N/A</v>
      </c>
      <c r="FY49" s="26" t="e">
        <v>#N/A</v>
      </c>
      <c r="FZ49" s="26">
        <v>6170.2321347291754</v>
      </c>
      <c r="GA49" s="26">
        <v>5059.353087536756</v>
      </c>
      <c r="GB49" s="26">
        <v>3578.3808021631367</v>
      </c>
      <c r="GC49" s="26">
        <v>3530.6669108910887</v>
      </c>
      <c r="GD49" s="26">
        <v>2441.3389039927938</v>
      </c>
      <c r="GE49" s="26">
        <v>2411.5042336149672</v>
      </c>
      <c r="GF49" s="26">
        <v>2274.8703233437027</v>
      </c>
      <c r="GG49" s="26">
        <v>2314.4085586374699</v>
      </c>
      <c r="GH49" s="26">
        <v>2165.9338989736552</v>
      </c>
      <c r="GI49" s="26">
        <v>2096.5689189085915</v>
      </c>
      <c r="GJ49" s="26">
        <v>2146.4468234806591</v>
      </c>
      <c r="GK49" s="26">
        <v>2284.14251485146</v>
      </c>
      <c r="GL49" s="26">
        <v>2468.5079121962967</v>
      </c>
      <c r="GM49" s="26">
        <v>2630.650233671392</v>
      </c>
      <c r="GN49" s="26">
        <v>2831.1479181044397</v>
      </c>
      <c r="GO49" s="26">
        <v>3048.3870967741937</v>
      </c>
      <c r="GP49" s="26">
        <v>3199.1232118135672</v>
      </c>
      <c r="GQ49" s="26">
        <v>3298.9142989142988</v>
      </c>
      <c r="GR49" s="26">
        <v>3540.4717853839038</v>
      </c>
      <c r="GS49" s="26"/>
      <c r="GU49" s="120" t="e">
        <f t="shared" si="0"/>
        <v>#N/A</v>
      </c>
      <c r="GV49" s="120">
        <f t="shared" si="1"/>
        <v>-3.0388500656898132E-2</v>
      </c>
      <c r="GY49" s="5" t="s">
        <v>490</v>
      </c>
      <c r="GZ49" s="124">
        <v>3.0775928225021731E-2</v>
      </c>
      <c r="HA49" s="124">
        <v>5.0026186646310089E-2</v>
      </c>
      <c r="HF49"/>
      <c r="HG49"/>
      <c r="HH49"/>
      <c r="HI49"/>
    </row>
    <row r="50" spans="1:217">
      <c r="A50" s="2" t="s">
        <v>462</v>
      </c>
      <c r="B50" s="17" t="e">
        <v>#N/A</v>
      </c>
      <c r="C50" s="17" t="e">
        <v>#N/A</v>
      </c>
      <c r="D50" s="17" t="e">
        <v>#N/A</v>
      </c>
      <c r="E50" s="17" t="e">
        <v>#N/A</v>
      </c>
      <c r="F50" s="26" t="e">
        <v>#N/A</v>
      </c>
      <c r="G50" s="26" t="e">
        <v>#N/A</v>
      </c>
      <c r="H50" s="26" t="e">
        <v>#N/A</v>
      </c>
      <c r="I50" s="26" t="e">
        <v>#N/A</v>
      </c>
      <c r="J50" s="26" t="e">
        <v>#N/A</v>
      </c>
      <c r="K50" s="26" t="e">
        <v>#N/A</v>
      </c>
      <c r="L50" s="26" t="e">
        <v>#N/A</v>
      </c>
      <c r="M50" s="26" t="e">
        <v>#N/A</v>
      </c>
      <c r="N50" s="26" t="e">
        <v>#N/A</v>
      </c>
      <c r="O50" s="26" t="e">
        <v>#N/A</v>
      </c>
      <c r="P50" s="26" t="e">
        <v>#N/A</v>
      </c>
      <c r="Q50" s="26" t="e">
        <v>#N/A</v>
      </c>
      <c r="R50" s="26" t="e">
        <v>#N/A</v>
      </c>
      <c r="S50" s="26" t="e">
        <v>#N/A</v>
      </c>
      <c r="T50" s="26" t="e">
        <v>#N/A</v>
      </c>
      <c r="U50" s="26" t="e">
        <v>#N/A</v>
      </c>
      <c r="V50" s="26" t="e">
        <v>#N/A</v>
      </c>
      <c r="W50" s="26" t="e">
        <v>#N/A</v>
      </c>
      <c r="X50" s="26" t="e">
        <v>#N/A</v>
      </c>
      <c r="Y50" s="26" t="e">
        <v>#N/A</v>
      </c>
      <c r="Z50" s="26" t="e">
        <v>#N/A</v>
      </c>
      <c r="AA50" s="26" t="e">
        <v>#N/A</v>
      </c>
      <c r="AB50" s="26" t="e">
        <v>#N/A</v>
      </c>
      <c r="AC50" s="26" t="e">
        <v>#N/A</v>
      </c>
      <c r="AD50" s="26" t="e">
        <v>#N/A</v>
      </c>
      <c r="AE50" s="26" t="e">
        <v>#N/A</v>
      </c>
      <c r="AF50" s="26" t="e">
        <v>#N/A</v>
      </c>
      <c r="AG50" s="26" t="e">
        <v>#N/A</v>
      </c>
      <c r="AH50" s="26" t="e">
        <v>#N/A</v>
      </c>
      <c r="AI50" s="26" t="e">
        <v>#N/A</v>
      </c>
      <c r="AJ50" s="26" t="e">
        <v>#N/A</v>
      </c>
      <c r="AK50" s="26" t="e">
        <v>#N/A</v>
      </c>
      <c r="AL50" s="26" t="e">
        <v>#N/A</v>
      </c>
      <c r="AM50" s="26" t="e">
        <v>#N/A</v>
      </c>
      <c r="AN50" s="26" t="e">
        <v>#N/A</v>
      </c>
      <c r="AO50" s="26" t="e">
        <v>#N/A</v>
      </c>
      <c r="AP50" s="26" t="e">
        <v>#N/A</v>
      </c>
      <c r="AQ50" s="26" t="e">
        <v>#N/A</v>
      </c>
      <c r="AR50" s="26" t="e">
        <v>#N/A</v>
      </c>
      <c r="AS50" s="26" t="e">
        <v>#N/A</v>
      </c>
      <c r="AT50" s="26" t="e">
        <v>#N/A</v>
      </c>
      <c r="AU50" s="26" t="e">
        <v>#N/A</v>
      </c>
      <c r="AV50" s="26" t="e">
        <v>#N/A</v>
      </c>
      <c r="AW50" s="26" t="e">
        <v>#N/A</v>
      </c>
      <c r="AX50" s="26" t="e">
        <v>#N/A</v>
      </c>
      <c r="AY50" s="26" t="e">
        <v>#N/A</v>
      </c>
      <c r="AZ50" s="26" t="e">
        <v>#N/A</v>
      </c>
      <c r="BA50" s="26" t="e">
        <v>#N/A</v>
      </c>
      <c r="BB50" s="26" t="e">
        <v>#N/A</v>
      </c>
      <c r="BC50" s="26" t="e">
        <v>#N/A</v>
      </c>
      <c r="BD50" s="26" t="e">
        <v>#N/A</v>
      </c>
      <c r="BE50" s="26" t="e">
        <v>#N/A</v>
      </c>
      <c r="BF50" s="26" t="e">
        <v>#N/A</v>
      </c>
      <c r="BG50" s="26" t="e">
        <v>#N/A</v>
      </c>
      <c r="BH50" s="26" t="e">
        <v>#N/A</v>
      </c>
      <c r="BI50" s="26" t="e">
        <v>#N/A</v>
      </c>
      <c r="BJ50" s="26" t="e">
        <v>#N/A</v>
      </c>
      <c r="BK50" s="26" t="e">
        <v>#N/A</v>
      </c>
      <c r="BL50" s="26" t="e">
        <v>#N/A</v>
      </c>
      <c r="BM50" s="26" t="e">
        <v>#N/A</v>
      </c>
      <c r="BN50" s="26" t="e">
        <v>#N/A</v>
      </c>
      <c r="BO50" s="26" t="e">
        <v>#N/A</v>
      </c>
      <c r="BP50" s="26" t="e">
        <v>#N/A</v>
      </c>
      <c r="BQ50" s="26" t="e">
        <v>#N/A</v>
      </c>
      <c r="BR50" s="26" t="e">
        <v>#N/A</v>
      </c>
      <c r="BS50" s="26" t="e">
        <v>#N/A</v>
      </c>
      <c r="BT50" s="26" t="e">
        <v>#N/A</v>
      </c>
      <c r="BU50" s="26" t="e">
        <v>#N/A</v>
      </c>
      <c r="BV50" s="26" t="e">
        <v>#N/A</v>
      </c>
      <c r="BW50" s="26" t="e">
        <v>#N/A</v>
      </c>
      <c r="BX50" s="26" t="e">
        <v>#N/A</v>
      </c>
      <c r="BY50" s="26" t="e">
        <v>#N/A</v>
      </c>
      <c r="BZ50" s="26" t="e">
        <v>#N/A</v>
      </c>
      <c r="CA50" s="26" t="e">
        <v>#N/A</v>
      </c>
      <c r="CB50" s="26" t="e">
        <v>#N/A</v>
      </c>
      <c r="CC50" s="26" t="e">
        <v>#N/A</v>
      </c>
      <c r="CD50" s="26" t="e">
        <v>#N/A</v>
      </c>
      <c r="CE50" s="26" t="e">
        <v>#N/A</v>
      </c>
      <c r="CF50" s="26" t="e">
        <v>#N/A</v>
      </c>
      <c r="CG50" s="26" t="e">
        <v>#N/A</v>
      </c>
      <c r="CH50" s="26" t="e">
        <v>#N/A</v>
      </c>
      <c r="CI50" s="26" t="e">
        <v>#N/A</v>
      </c>
      <c r="CJ50" s="26" t="e">
        <v>#N/A</v>
      </c>
      <c r="CK50" s="26" t="e">
        <v>#N/A</v>
      </c>
      <c r="CL50" s="26" t="e">
        <v>#N/A</v>
      </c>
      <c r="CM50" s="26" t="e">
        <v>#N/A</v>
      </c>
      <c r="CN50" s="26" t="e">
        <v>#N/A</v>
      </c>
      <c r="CO50" s="26" t="e">
        <v>#N/A</v>
      </c>
      <c r="CP50" s="26" t="e">
        <v>#N/A</v>
      </c>
      <c r="CQ50" s="26" t="e">
        <v>#N/A</v>
      </c>
      <c r="CR50" s="26" t="e">
        <v>#N/A</v>
      </c>
      <c r="CS50" s="26" t="e">
        <v>#N/A</v>
      </c>
      <c r="CT50" s="26" t="e">
        <v>#N/A</v>
      </c>
      <c r="CU50" s="26" t="e">
        <v>#N/A</v>
      </c>
      <c r="CV50" s="26" t="e">
        <v>#N/A</v>
      </c>
      <c r="CW50" s="26" t="e">
        <v>#N/A</v>
      </c>
      <c r="CX50" s="26" t="e">
        <v>#N/A</v>
      </c>
      <c r="CY50" s="26" t="e">
        <v>#N/A</v>
      </c>
      <c r="CZ50" s="26" t="e">
        <v>#N/A</v>
      </c>
      <c r="DA50" s="26" t="e">
        <v>#N/A</v>
      </c>
      <c r="DB50" s="26" t="e">
        <v>#N/A</v>
      </c>
      <c r="DC50" s="26" t="e">
        <v>#N/A</v>
      </c>
      <c r="DD50" s="26" t="e">
        <v>#N/A</v>
      </c>
      <c r="DE50" s="26" t="e">
        <v>#N/A</v>
      </c>
      <c r="DF50" s="26" t="e">
        <v>#N/A</v>
      </c>
      <c r="DG50" s="26" t="e">
        <v>#N/A</v>
      </c>
      <c r="DH50" s="26" t="e">
        <v>#N/A</v>
      </c>
      <c r="DI50" s="26" t="e">
        <v>#N/A</v>
      </c>
      <c r="DJ50" s="26" t="e">
        <v>#N/A</v>
      </c>
      <c r="DK50" s="26" t="e">
        <v>#N/A</v>
      </c>
      <c r="DL50" s="26" t="e">
        <v>#N/A</v>
      </c>
      <c r="DM50" s="26" t="e">
        <v>#N/A</v>
      </c>
      <c r="DN50" s="26" t="e">
        <v>#N/A</v>
      </c>
      <c r="DO50" s="26" t="e">
        <v>#N/A</v>
      </c>
      <c r="DP50" s="26" t="e">
        <v>#N/A</v>
      </c>
      <c r="DQ50" s="26" t="e">
        <v>#N/A</v>
      </c>
      <c r="DR50" s="26" t="e">
        <v>#N/A</v>
      </c>
      <c r="DS50" s="26" t="e">
        <v>#N/A</v>
      </c>
      <c r="DT50" s="26" t="e">
        <v>#N/A</v>
      </c>
      <c r="DU50" s="26" t="e">
        <v>#N/A</v>
      </c>
      <c r="DV50" s="26" t="e">
        <v>#N/A</v>
      </c>
      <c r="DW50" s="26" t="e">
        <v>#N/A</v>
      </c>
      <c r="DX50" s="26" t="e">
        <v>#N/A</v>
      </c>
      <c r="DY50" s="26" t="e">
        <v>#N/A</v>
      </c>
      <c r="DZ50" s="26" t="e">
        <v>#N/A</v>
      </c>
      <c r="EA50" s="26" t="e">
        <v>#N/A</v>
      </c>
      <c r="EB50" s="26" t="e">
        <v>#N/A</v>
      </c>
      <c r="EC50" s="26" t="e">
        <v>#N/A</v>
      </c>
      <c r="ED50" s="26" t="e">
        <v>#N/A</v>
      </c>
      <c r="EE50" s="26" t="e">
        <v>#N/A</v>
      </c>
      <c r="EF50" s="26" t="e">
        <v>#N/A</v>
      </c>
      <c r="EG50" s="26" t="e">
        <v>#N/A</v>
      </c>
      <c r="EH50" s="26" t="e">
        <v>#N/A</v>
      </c>
      <c r="EI50" s="26" t="e">
        <v>#N/A</v>
      </c>
      <c r="EJ50" s="26" t="e">
        <v>#N/A</v>
      </c>
      <c r="EK50" s="26" t="e">
        <v>#N/A</v>
      </c>
      <c r="EL50" s="26" t="e">
        <v>#N/A</v>
      </c>
      <c r="EM50" s="26" t="e">
        <v>#N/A</v>
      </c>
      <c r="EN50" s="26" t="e">
        <v>#N/A</v>
      </c>
      <c r="EO50" s="26" t="e">
        <v>#N/A</v>
      </c>
      <c r="EP50" s="26" t="e">
        <v>#N/A</v>
      </c>
      <c r="EQ50" s="26" t="e">
        <v>#N/A</v>
      </c>
      <c r="ER50" s="26" t="e">
        <v>#N/A</v>
      </c>
      <c r="ES50" s="26" t="e">
        <v>#N/A</v>
      </c>
      <c r="ET50" s="26" t="e">
        <v>#N/A</v>
      </c>
      <c r="EU50" s="26" t="e">
        <v>#N/A</v>
      </c>
      <c r="EV50" s="26" t="e">
        <v>#N/A</v>
      </c>
      <c r="EW50" s="26" t="e">
        <v>#N/A</v>
      </c>
      <c r="EX50" s="26" t="e">
        <v>#N/A</v>
      </c>
      <c r="EY50" s="26" t="e">
        <v>#N/A</v>
      </c>
      <c r="EZ50" s="26" t="e">
        <v>#N/A</v>
      </c>
      <c r="FA50" s="26" t="e">
        <v>#N/A</v>
      </c>
      <c r="FB50" s="26" t="e">
        <v>#N/A</v>
      </c>
      <c r="FC50" s="26" t="e">
        <v>#N/A</v>
      </c>
      <c r="FD50" s="26" t="e">
        <v>#N/A</v>
      </c>
      <c r="FE50" s="26" t="e">
        <v>#N/A</v>
      </c>
      <c r="FF50" s="26" t="e">
        <v>#N/A</v>
      </c>
      <c r="FG50" s="26" t="e">
        <v>#N/A</v>
      </c>
      <c r="FH50" s="26" t="e">
        <v>#N/A</v>
      </c>
      <c r="FI50" s="26">
        <v>6581.8585472773439</v>
      </c>
      <c r="FJ50" s="26" t="e">
        <v>#N/A</v>
      </c>
      <c r="FK50" s="26" t="e">
        <v>#N/A</v>
      </c>
      <c r="FL50" s="26" t="e">
        <v>#N/A</v>
      </c>
      <c r="FM50" s="26" t="e">
        <v>#N/A</v>
      </c>
      <c r="FN50" s="26" t="e">
        <v>#N/A</v>
      </c>
      <c r="FO50" s="26" t="e">
        <v>#N/A</v>
      </c>
      <c r="FP50" s="26" t="e">
        <v>#N/A</v>
      </c>
      <c r="FQ50" s="26" t="e">
        <v>#N/A</v>
      </c>
      <c r="FR50" s="26" t="e">
        <v>#N/A</v>
      </c>
      <c r="FS50" s="26" t="e">
        <v>#N/A</v>
      </c>
      <c r="FT50" s="26" t="e">
        <v>#N/A</v>
      </c>
      <c r="FU50" s="26" t="e">
        <v>#N/A</v>
      </c>
      <c r="FV50" s="26" t="e">
        <v>#N/A</v>
      </c>
      <c r="FW50" s="26" t="e">
        <v>#N/A</v>
      </c>
      <c r="FX50" s="26" t="e">
        <v>#N/A</v>
      </c>
      <c r="FY50" s="26" t="e">
        <v>#N/A</v>
      </c>
      <c r="FZ50" s="26">
        <v>7778.7163874490616</v>
      </c>
      <c r="GA50" s="26">
        <v>7373.5358970728057</v>
      </c>
      <c r="GB50" s="26">
        <v>6300.082479784367</v>
      </c>
      <c r="GC50" s="26">
        <v>5752.3629295774635</v>
      </c>
      <c r="GD50" s="26">
        <v>5020.0536705228978</v>
      </c>
      <c r="GE50" s="26">
        <v>4812.6752500128623</v>
      </c>
      <c r="GF50" s="26">
        <v>4644.9870445475153</v>
      </c>
      <c r="GG50" s="26">
        <v>4717.8103224259576</v>
      </c>
      <c r="GH50" s="26">
        <v>4475.4437288809513</v>
      </c>
      <c r="GI50" s="26">
        <v>4776.7699439878206</v>
      </c>
      <c r="GJ50" s="26">
        <v>5277.440292176012</v>
      </c>
      <c r="GK50" s="26">
        <v>5573.9446660296253</v>
      </c>
      <c r="GL50" s="26">
        <v>5869.1675587991931</v>
      </c>
      <c r="GM50" s="26">
        <v>6334.929083437085</v>
      </c>
      <c r="GN50" s="26">
        <v>6828.9491104963527</v>
      </c>
      <c r="GO50" s="26">
        <v>7303.2022188603123</v>
      </c>
      <c r="GP50" s="26">
        <v>7904.6941978897585</v>
      </c>
      <c r="GQ50" s="26">
        <v>8586.7390966062612</v>
      </c>
      <c r="GR50" s="26">
        <v>9111.164020411934</v>
      </c>
      <c r="GS50" s="26"/>
      <c r="GU50" s="120" t="e">
        <f t="shared" si="0"/>
        <v>#N/A</v>
      </c>
      <c r="GV50" s="120">
        <f t="shared" si="1"/>
        <v>8.8225323139459189E-3</v>
      </c>
      <c r="GY50" s="5" t="s">
        <v>419</v>
      </c>
      <c r="GZ50" s="124">
        <v>3.0535844567393555E-2</v>
      </c>
      <c r="HA50" s="124">
        <v>2.0595134633863754E-2</v>
      </c>
      <c r="HF50"/>
      <c r="HG50"/>
      <c r="HH50"/>
      <c r="HI50"/>
    </row>
    <row r="51" spans="1:217">
      <c r="A51" s="2" t="s">
        <v>463</v>
      </c>
      <c r="B51" s="17" t="e">
        <v>#N/A</v>
      </c>
      <c r="C51" s="17" t="e">
        <v>#N/A</v>
      </c>
      <c r="D51" s="17" t="e">
        <v>#N/A</v>
      </c>
      <c r="E51" s="17" t="e">
        <v>#N/A</v>
      </c>
      <c r="F51" s="26" t="e">
        <v>#N/A</v>
      </c>
      <c r="G51" s="26" t="e">
        <v>#N/A</v>
      </c>
      <c r="H51" s="26" t="e">
        <v>#N/A</v>
      </c>
      <c r="I51" s="26" t="e">
        <v>#N/A</v>
      </c>
      <c r="J51" s="26" t="e">
        <v>#N/A</v>
      </c>
      <c r="K51" s="26" t="e">
        <v>#N/A</v>
      </c>
      <c r="L51" s="26" t="e">
        <v>#N/A</v>
      </c>
      <c r="M51" s="26" t="e">
        <v>#N/A</v>
      </c>
      <c r="N51" s="26" t="e">
        <v>#N/A</v>
      </c>
      <c r="O51" s="26" t="e">
        <v>#N/A</v>
      </c>
      <c r="P51" s="26" t="e">
        <v>#N/A</v>
      </c>
      <c r="Q51" s="26" t="e">
        <v>#N/A</v>
      </c>
      <c r="R51" s="26" t="e">
        <v>#N/A</v>
      </c>
      <c r="S51" s="26" t="e">
        <v>#N/A</v>
      </c>
      <c r="T51" s="26" t="e">
        <v>#N/A</v>
      </c>
      <c r="U51" s="26" t="e">
        <v>#N/A</v>
      </c>
      <c r="V51" s="26" t="e">
        <v>#N/A</v>
      </c>
      <c r="W51" s="26" t="e">
        <v>#N/A</v>
      </c>
      <c r="X51" s="26" t="e">
        <v>#N/A</v>
      </c>
      <c r="Y51" s="26" t="e">
        <v>#N/A</v>
      </c>
      <c r="Z51" s="26" t="e">
        <v>#N/A</v>
      </c>
      <c r="AA51" s="26" t="e">
        <v>#N/A</v>
      </c>
      <c r="AB51" s="26" t="e">
        <v>#N/A</v>
      </c>
      <c r="AC51" s="26" t="e">
        <v>#N/A</v>
      </c>
      <c r="AD51" s="26" t="e">
        <v>#N/A</v>
      </c>
      <c r="AE51" s="26" t="e">
        <v>#N/A</v>
      </c>
      <c r="AF51" s="26" t="e">
        <v>#N/A</v>
      </c>
      <c r="AG51" s="26" t="e">
        <v>#N/A</v>
      </c>
      <c r="AH51" s="26" t="e">
        <v>#N/A</v>
      </c>
      <c r="AI51" s="26" t="e">
        <v>#N/A</v>
      </c>
      <c r="AJ51" s="26" t="e">
        <v>#N/A</v>
      </c>
      <c r="AK51" s="26" t="e">
        <v>#N/A</v>
      </c>
      <c r="AL51" s="26" t="e">
        <v>#N/A</v>
      </c>
      <c r="AM51" s="26" t="e">
        <v>#N/A</v>
      </c>
      <c r="AN51" s="26" t="e">
        <v>#N/A</v>
      </c>
      <c r="AO51" s="26" t="e">
        <v>#N/A</v>
      </c>
      <c r="AP51" s="26" t="e">
        <v>#N/A</v>
      </c>
      <c r="AQ51" s="26" t="e">
        <v>#N/A</v>
      </c>
      <c r="AR51" s="26" t="e">
        <v>#N/A</v>
      </c>
      <c r="AS51" s="26" t="e">
        <v>#N/A</v>
      </c>
      <c r="AT51" s="26" t="e">
        <v>#N/A</v>
      </c>
      <c r="AU51" s="26" t="e">
        <v>#N/A</v>
      </c>
      <c r="AV51" s="26" t="e">
        <v>#N/A</v>
      </c>
      <c r="AW51" s="26" t="e">
        <v>#N/A</v>
      </c>
      <c r="AX51" s="26" t="e">
        <v>#N/A</v>
      </c>
      <c r="AY51" s="26" t="e">
        <v>#N/A</v>
      </c>
      <c r="AZ51" s="26" t="e">
        <v>#N/A</v>
      </c>
      <c r="BA51" s="26" t="e">
        <v>#N/A</v>
      </c>
      <c r="BB51" s="26" t="e">
        <v>#N/A</v>
      </c>
      <c r="BC51" s="26" t="e">
        <v>#N/A</v>
      </c>
      <c r="BD51" s="26" t="e">
        <v>#N/A</v>
      </c>
      <c r="BE51" s="26" t="e">
        <v>#N/A</v>
      </c>
      <c r="BF51" s="26" t="e">
        <v>#N/A</v>
      </c>
      <c r="BG51" s="26" t="e">
        <v>#N/A</v>
      </c>
      <c r="BH51" s="26" t="e">
        <v>#N/A</v>
      </c>
      <c r="BI51" s="26" t="e">
        <v>#N/A</v>
      </c>
      <c r="BJ51" s="26" t="e">
        <v>#N/A</v>
      </c>
      <c r="BK51" s="26" t="e">
        <v>#N/A</v>
      </c>
      <c r="BL51" s="26" t="e">
        <v>#N/A</v>
      </c>
      <c r="BM51" s="26" t="e">
        <v>#N/A</v>
      </c>
      <c r="BN51" s="26" t="e">
        <v>#N/A</v>
      </c>
      <c r="BO51" s="26" t="e">
        <v>#N/A</v>
      </c>
      <c r="BP51" s="26" t="e">
        <v>#N/A</v>
      </c>
      <c r="BQ51" s="26" t="e">
        <v>#N/A</v>
      </c>
      <c r="BR51" s="26" t="e">
        <v>#N/A</v>
      </c>
      <c r="BS51" s="26" t="e">
        <v>#N/A</v>
      </c>
      <c r="BT51" s="26" t="e">
        <v>#N/A</v>
      </c>
      <c r="BU51" s="26" t="e">
        <v>#N/A</v>
      </c>
      <c r="BV51" s="26" t="e">
        <v>#N/A</v>
      </c>
      <c r="BW51" s="26" t="e">
        <v>#N/A</v>
      </c>
      <c r="BX51" s="26" t="e">
        <v>#N/A</v>
      </c>
      <c r="BY51" s="26" t="e">
        <v>#N/A</v>
      </c>
      <c r="BZ51" s="26" t="e">
        <v>#N/A</v>
      </c>
      <c r="CA51" s="26" t="e">
        <v>#N/A</v>
      </c>
      <c r="CB51" s="26" t="e">
        <v>#N/A</v>
      </c>
      <c r="CC51" s="26" t="e">
        <v>#N/A</v>
      </c>
      <c r="CD51" s="26" t="e">
        <v>#N/A</v>
      </c>
      <c r="CE51" s="26" t="e">
        <v>#N/A</v>
      </c>
      <c r="CF51" s="26" t="e">
        <v>#N/A</v>
      </c>
      <c r="CG51" s="26" t="e">
        <v>#N/A</v>
      </c>
      <c r="CH51" s="26" t="e">
        <v>#N/A</v>
      </c>
      <c r="CI51" s="26" t="e">
        <v>#N/A</v>
      </c>
      <c r="CJ51" s="26" t="e">
        <v>#N/A</v>
      </c>
      <c r="CK51" s="26" t="e">
        <v>#N/A</v>
      </c>
      <c r="CL51" s="26" t="e">
        <v>#N/A</v>
      </c>
      <c r="CM51" s="26" t="e">
        <v>#N/A</v>
      </c>
      <c r="CN51" s="26" t="e">
        <v>#N/A</v>
      </c>
      <c r="CO51" s="26" t="e">
        <v>#N/A</v>
      </c>
      <c r="CP51" s="26" t="e">
        <v>#N/A</v>
      </c>
      <c r="CQ51" s="26" t="e">
        <v>#N/A</v>
      </c>
      <c r="CR51" s="26" t="e">
        <v>#N/A</v>
      </c>
      <c r="CS51" s="26" t="e">
        <v>#N/A</v>
      </c>
      <c r="CT51" s="26" t="e">
        <v>#N/A</v>
      </c>
      <c r="CU51" s="26" t="e">
        <v>#N/A</v>
      </c>
      <c r="CV51" s="26" t="e">
        <v>#N/A</v>
      </c>
      <c r="CW51" s="26" t="e">
        <v>#N/A</v>
      </c>
      <c r="CX51" s="26" t="e">
        <v>#N/A</v>
      </c>
      <c r="CY51" s="26" t="e">
        <v>#N/A</v>
      </c>
      <c r="CZ51" s="26" t="e">
        <v>#N/A</v>
      </c>
      <c r="DA51" s="26" t="e">
        <v>#N/A</v>
      </c>
      <c r="DB51" s="26" t="e">
        <v>#N/A</v>
      </c>
      <c r="DC51" s="26" t="e">
        <v>#N/A</v>
      </c>
      <c r="DD51" s="26" t="e">
        <v>#N/A</v>
      </c>
      <c r="DE51" s="26" t="e">
        <v>#N/A</v>
      </c>
      <c r="DF51" s="26" t="e">
        <v>#N/A</v>
      </c>
      <c r="DG51" s="26" t="e">
        <v>#N/A</v>
      </c>
      <c r="DH51" s="26" t="e">
        <v>#N/A</v>
      </c>
      <c r="DI51" s="26" t="e">
        <v>#N/A</v>
      </c>
      <c r="DJ51" s="26" t="e">
        <v>#N/A</v>
      </c>
      <c r="DK51" s="26" t="e">
        <v>#N/A</v>
      </c>
      <c r="DL51" s="26" t="e">
        <v>#N/A</v>
      </c>
      <c r="DM51" s="26" t="e">
        <v>#N/A</v>
      </c>
      <c r="DN51" s="26" t="e">
        <v>#N/A</v>
      </c>
      <c r="DO51" s="26" t="e">
        <v>#N/A</v>
      </c>
      <c r="DP51" s="26" t="e">
        <v>#N/A</v>
      </c>
      <c r="DQ51" s="26" t="e">
        <v>#N/A</v>
      </c>
      <c r="DR51" s="26" t="e">
        <v>#N/A</v>
      </c>
      <c r="DS51" s="26" t="e">
        <v>#N/A</v>
      </c>
      <c r="DT51" s="26" t="e">
        <v>#N/A</v>
      </c>
      <c r="DU51" s="26" t="e">
        <v>#N/A</v>
      </c>
      <c r="DV51" s="26" t="e">
        <v>#N/A</v>
      </c>
      <c r="DW51" s="26" t="e">
        <v>#N/A</v>
      </c>
      <c r="DX51" s="26" t="e">
        <v>#N/A</v>
      </c>
      <c r="DY51" s="26" t="e">
        <v>#N/A</v>
      </c>
      <c r="DZ51" s="26" t="e">
        <v>#N/A</v>
      </c>
      <c r="EA51" s="26" t="e">
        <v>#N/A</v>
      </c>
      <c r="EB51" s="26" t="e">
        <v>#N/A</v>
      </c>
      <c r="EC51" s="26" t="e">
        <v>#N/A</v>
      </c>
      <c r="ED51" s="26" t="e">
        <v>#N/A</v>
      </c>
      <c r="EE51" s="26" t="e">
        <v>#N/A</v>
      </c>
      <c r="EF51" s="26" t="e">
        <v>#N/A</v>
      </c>
      <c r="EG51" s="26" t="e">
        <v>#N/A</v>
      </c>
      <c r="EH51" s="26" t="e">
        <v>#N/A</v>
      </c>
      <c r="EI51" s="26" t="e">
        <v>#N/A</v>
      </c>
      <c r="EJ51" s="26" t="e">
        <v>#N/A</v>
      </c>
      <c r="EK51" s="26" t="e">
        <v>#N/A</v>
      </c>
      <c r="EL51" s="26" t="e">
        <v>#N/A</v>
      </c>
      <c r="EM51" s="26" t="e">
        <v>#N/A</v>
      </c>
      <c r="EN51" s="26" t="e">
        <v>#N/A</v>
      </c>
      <c r="EO51" s="26" t="e">
        <v>#N/A</v>
      </c>
      <c r="EP51" s="26" t="e">
        <v>#N/A</v>
      </c>
      <c r="EQ51" s="26" t="e">
        <v>#N/A</v>
      </c>
      <c r="ER51" s="26" t="e">
        <v>#N/A</v>
      </c>
      <c r="ES51" s="26" t="e">
        <v>#N/A</v>
      </c>
      <c r="ET51" s="26" t="e">
        <v>#N/A</v>
      </c>
      <c r="EU51" s="26" t="e">
        <v>#N/A</v>
      </c>
      <c r="EV51" s="26" t="e">
        <v>#N/A</v>
      </c>
      <c r="EW51" s="26" t="e">
        <v>#N/A</v>
      </c>
      <c r="EX51" s="26" t="e">
        <v>#N/A</v>
      </c>
      <c r="EY51" s="26" t="e">
        <v>#N/A</v>
      </c>
      <c r="EZ51" s="26" t="e">
        <v>#N/A</v>
      </c>
      <c r="FA51" s="26" t="e">
        <v>#N/A</v>
      </c>
      <c r="FB51" s="26" t="e">
        <v>#N/A</v>
      </c>
      <c r="FC51" s="26" t="e">
        <v>#N/A</v>
      </c>
      <c r="FD51" s="26" t="e">
        <v>#N/A</v>
      </c>
      <c r="FE51" s="26" t="e">
        <v>#N/A</v>
      </c>
      <c r="FF51" s="26" t="e">
        <v>#N/A</v>
      </c>
      <c r="FG51" s="26" t="e">
        <v>#N/A</v>
      </c>
      <c r="FH51" s="26" t="e">
        <v>#N/A</v>
      </c>
      <c r="FI51" s="26">
        <v>4094.9457533016453</v>
      </c>
      <c r="FJ51" s="26" t="e">
        <v>#N/A</v>
      </c>
      <c r="FK51" s="26" t="e">
        <v>#N/A</v>
      </c>
      <c r="FL51" s="26" t="e">
        <v>#N/A</v>
      </c>
      <c r="FM51" s="26" t="e">
        <v>#N/A</v>
      </c>
      <c r="FN51" s="26" t="e">
        <v>#N/A</v>
      </c>
      <c r="FO51" s="26" t="e">
        <v>#N/A</v>
      </c>
      <c r="FP51" s="26" t="e">
        <v>#N/A</v>
      </c>
      <c r="FQ51" s="26" t="e">
        <v>#N/A</v>
      </c>
      <c r="FR51" s="26" t="e">
        <v>#N/A</v>
      </c>
      <c r="FS51" s="26" t="e">
        <v>#N/A</v>
      </c>
      <c r="FT51" s="26" t="e">
        <v>#N/A</v>
      </c>
      <c r="FU51" s="26" t="e">
        <v>#N/A</v>
      </c>
      <c r="FV51" s="26" t="e">
        <v>#N/A</v>
      </c>
      <c r="FW51" s="26" t="e">
        <v>#N/A</v>
      </c>
      <c r="FX51" s="26" t="e">
        <v>#N/A</v>
      </c>
      <c r="FY51" s="26" t="e">
        <v>#N/A</v>
      </c>
      <c r="FZ51" s="26">
        <v>3012.8983308042489</v>
      </c>
      <c r="GA51" s="26">
        <v>2687.9711485111893</v>
      </c>
      <c r="GB51" s="26">
        <v>1788.9860399999998</v>
      </c>
      <c r="GC51" s="26">
        <v>1484.693930978907</v>
      </c>
      <c r="GD51" s="26">
        <v>1156.5694189962844</v>
      </c>
      <c r="GE51" s="26">
        <v>999.95060955835447</v>
      </c>
      <c r="GF51" s="26">
        <v>820.53094975247336</v>
      </c>
      <c r="GG51" s="26">
        <v>820.2494169641202</v>
      </c>
      <c r="GH51" s="26">
        <v>846.54346279035815</v>
      </c>
      <c r="GI51" s="26">
        <v>859.47794318050694</v>
      </c>
      <c r="GJ51" s="26">
        <v>913.03500750730211</v>
      </c>
      <c r="GK51" s="26">
        <v>988.86343628980649</v>
      </c>
      <c r="GL51" s="26">
        <v>1063.8412629094832</v>
      </c>
      <c r="GM51" s="26">
        <v>1151.647688608065</v>
      </c>
      <c r="GN51" s="26">
        <v>1250.8971291866028</v>
      </c>
      <c r="GO51" s="26">
        <v>1309.9046221570065</v>
      </c>
      <c r="GP51" s="26">
        <v>1375.4320276497697</v>
      </c>
      <c r="GQ51" s="26">
        <v>1454.8537515896567</v>
      </c>
      <c r="GR51" s="26">
        <v>1540.4880754298392</v>
      </c>
      <c r="GS51" s="26"/>
      <c r="GU51" s="120" t="e">
        <f t="shared" si="0"/>
        <v>#N/A</v>
      </c>
      <c r="GV51" s="120">
        <f t="shared" si="1"/>
        <v>-3.6580982917702842E-2</v>
      </c>
      <c r="GY51" s="5" t="s">
        <v>422</v>
      </c>
      <c r="GZ51" s="127">
        <v>3.041643677065009E-2</v>
      </c>
      <c r="HA51" s="124">
        <v>1.1129231949091878E-2</v>
      </c>
      <c r="HF51"/>
      <c r="HG51"/>
      <c r="HH51"/>
      <c r="HI51"/>
    </row>
    <row r="52" spans="1:217">
      <c r="A52" s="2" t="s">
        <v>464</v>
      </c>
      <c r="B52" s="17" t="e">
        <v>#N/A</v>
      </c>
      <c r="C52" s="17" t="e">
        <v>#N/A</v>
      </c>
      <c r="D52" s="17" t="e">
        <v>#N/A</v>
      </c>
      <c r="E52" s="17" t="e">
        <v>#N/A</v>
      </c>
      <c r="F52" s="26" t="e">
        <v>#N/A</v>
      </c>
      <c r="G52" s="26" t="e">
        <v>#N/A</v>
      </c>
      <c r="H52" s="26" t="e">
        <v>#N/A</v>
      </c>
      <c r="I52" s="26" t="e">
        <v>#N/A</v>
      </c>
      <c r="J52" s="26" t="e">
        <v>#N/A</v>
      </c>
      <c r="K52" s="26" t="e">
        <v>#N/A</v>
      </c>
      <c r="L52" s="26" t="e">
        <v>#N/A</v>
      </c>
      <c r="M52" s="26" t="e">
        <v>#N/A</v>
      </c>
      <c r="N52" s="26" t="e">
        <v>#N/A</v>
      </c>
      <c r="O52" s="26" t="e">
        <v>#N/A</v>
      </c>
      <c r="P52" s="26" t="e">
        <v>#N/A</v>
      </c>
      <c r="Q52" s="26" t="e">
        <v>#N/A</v>
      </c>
      <c r="R52" s="26" t="e">
        <v>#N/A</v>
      </c>
      <c r="S52" s="26" t="e">
        <v>#N/A</v>
      </c>
      <c r="T52" s="26" t="e">
        <v>#N/A</v>
      </c>
      <c r="U52" s="26" t="e">
        <v>#N/A</v>
      </c>
      <c r="V52" s="26" t="e">
        <v>#N/A</v>
      </c>
      <c r="W52" s="26" t="e">
        <v>#N/A</v>
      </c>
      <c r="X52" s="26" t="e">
        <v>#N/A</v>
      </c>
      <c r="Y52" s="26" t="e">
        <v>#N/A</v>
      </c>
      <c r="Z52" s="26" t="e">
        <v>#N/A</v>
      </c>
      <c r="AA52" s="26" t="e">
        <v>#N/A</v>
      </c>
      <c r="AB52" s="26" t="e">
        <v>#N/A</v>
      </c>
      <c r="AC52" s="26" t="e">
        <v>#N/A</v>
      </c>
      <c r="AD52" s="26" t="e">
        <v>#N/A</v>
      </c>
      <c r="AE52" s="26" t="e">
        <v>#N/A</v>
      </c>
      <c r="AF52" s="26" t="e">
        <v>#N/A</v>
      </c>
      <c r="AG52" s="26" t="e">
        <v>#N/A</v>
      </c>
      <c r="AH52" s="26" t="e">
        <v>#N/A</v>
      </c>
      <c r="AI52" s="26" t="e">
        <v>#N/A</v>
      </c>
      <c r="AJ52" s="26" t="e">
        <v>#N/A</v>
      </c>
      <c r="AK52" s="26" t="e">
        <v>#N/A</v>
      </c>
      <c r="AL52" s="26" t="e">
        <v>#N/A</v>
      </c>
      <c r="AM52" s="26" t="e">
        <v>#N/A</v>
      </c>
      <c r="AN52" s="26" t="e">
        <v>#N/A</v>
      </c>
      <c r="AO52" s="26" t="e">
        <v>#N/A</v>
      </c>
      <c r="AP52" s="26" t="e">
        <v>#N/A</v>
      </c>
      <c r="AQ52" s="26" t="e">
        <v>#N/A</v>
      </c>
      <c r="AR52" s="26" t="e">
        <v>#N/A</v>
      </c>
      <c r="AS52" s="26" t="e">
        <v>#N/A</v>
      </c>
      <c r="AT52" s="26" t="e">
        <v>#N/A</v>
      </c>
      <c r="AU52" s="26" t="e">
        <v>#N/A</v>
      </c>
      <c r="AV52" s="26" t="e">
        <v>#N/A</v>
      </c>
      <c r="AW52" s="26" t="e">
        <v>#N/A</v>
      </c>
      <c r="AX52" s="26" t="e">
        <v>#N/A</v>
      </c>
      <c r="AY52" s="26" t="e">
        <v>#N/A</v>
      </c>
      <c r="AZ52" s="26" t="e">
        <v>#N/A</v>
      </c>
      <c r="BA52" s="26" t="e">
        <v>#N/A</v>
      </c>
      <c r="BB52" s="26" t="e">
        <v>#N/A</v>
      </c>
      <c r="BC52" s="26" t="e">
        <v>#N/A</v>
      </c>
      <c r="BD52" s="26" t="e">
        <v>#N/A</v>
      </c>
      <c r="BE52" s="26" t="e">
        <v>#N/A</v>
      </c>
      <c r="BF52" s="26" t="e">
        <v>#N/A</v>
      </c>
      <c r="BG52" s="26" t="e">
        <v>#N/A</v>
      </c>
      <c r="BH52" s="26" t="e">
        <v>#N/A</v>
      </c>
      <c r="BI52" s="26" t="e">
        <v>#N/A</v>
      </c>
      <c r="BJ52" s="26" t="e">
        <v>#N/A</v>
      </c>
      <c r="BK52" s="26" t="e">
        <v>#N/A</v>
      </c>
      <c r="BL52" s="26" t="e">
        <v>#N/A</v>
      </c>
      <c r="BM52" s="26" t="e">
        <v>#N/A</v>
      </c>
      <c r="BN52" s="26" t="e">
        <v>#N/A</v>
      </c>
      <c r="BO52" s="26" t="e">
        <v>#N/A</v>
      </c>
      <c r="BP52" s="26" t="e">
        <v>#N/A</v>
      </c>
      <c r="BQ52" s="26" t="e">
        <v>#N/A</v>
      </c>
      <c r="BR52" s="26" t="e">
        <v>#N/A</v>
      </c>
      <c r="BS52" s="26" t="e">
        <v>#N/A</v>
      </c>
      <c r="BT52" s="26" t="e">
        <v>#N/A</v>
      </c>
      <c r="BU52" s="26" t="e">
        <v>#N/A</v>
      </c>
      <c r="BV52" s="26" t="e">
        <v>#N/A</v>
      </c>
      <c r="BW52" s="26" t="e">
        <v>#N/A</v>
      </c>
      <c r="BX52" s="26" t="e">
        <v>#N/A</v>
      </c>
      <c r="BY52" s="26" t="e">
        <v>#N/A</v>
      </c>
      <c r="BZ52" s="26" t="e">
        <v>#N/A</v>
      </c>
      <c r="CA52" s="26" t="e">
        <v>#N/A</v>
      </c>
      <c r="CB52" s="26" t="e">
        <v>#N/A</v>
      </c>
      <c r="CC52" s="26" t="e">
        <v>#N/A</v>
      </c>
      <c r="CD52" s="26" t="e">
        <v>#N/A</v>
      </c>
      <c r="CE52" s="26" t="e">
        <v>#N/A</v>
      </c>
      <c r="CF52" s="26" t="e">
        <v>#N/A</v>
      </c>
      <c r="CG52" s="26" t="e">
        <v>#N/A</v>
      </c>
      <c r="CH52" s="26" t="e">
        <v>#N/A</v>
      </c>
      <c r="CI52" s="26" t="e">
        <v>#N/A</v>
      </c>
      <c r="CJ52" s="26" t="e">
        <v>#N/A</v>
      </c>
      <c r="CK52" s="26" t="e">
        <v>#N/A</v>
      </c>
      <c r="CL52" s="26" t="e">
        <v>#N/A</v>
      </c>
      <c r="CM52" s="26" t="e">
        <v>#N/A</v>
      </c>
      <c r="CN52" s="26" t="e">
        <v>#N/A</v>
      </c>
      <c r="CO52" s="26" t="e">
        <v>#N/A</v>
      </c>
      <c r="CP52" s="26" t="e">
        <v>#N/A</v>
      </c>
      <c r="CQ52" s="26" t="e">
        <v>#N/A</v>
      </c>
      <c r="CR52" s="26" t="e">
        <v>#N/A</v>
      </c>
      <c r="CS52" s="26" t="e">
        <v>#N/A</v>
      </c>
      <c r="CT52" s="26" t="e">
        <v>#N/A</v>
      </c>
      <c r="CU52" s="26" t="e">
        <v>#N/A</v>
      </c>
      <c r="CV52" s="26" t="e">
        <v>#N/A</v>
      </c>
      <c r="CW52" s="26" t="e">
        <v>#N/A</v>
      </c>
      <c r="CX52" s="26" t="e">
        <v>#N/A</v>
      </c>
      <c r="CY52" s="26" t="e">
        <v>#N/A</v>
      </c>
      <c r="CZ52" s="26" t="e">
        <v>#N/A</v>
      </c>
      <c r="DA52" s="26" t="e">
        <v>#N/A</v>
      </c>
      <c r="DB52" s="26" t="e">
        <v>#N/A</v>
      </c>
      <c r="DC52" s="26" t="e">
        <v>#N/A</v>
      </c>
      <c r="DD52" s="26" t="e">
        <v>#N/A</v>
      </c>
      <c r="DE52" s="26" t="e">
        <v>#N/A</v>
      </c>
      <c r="DF52" s="26" t="e">
        <v>#N/A</v>
      </c>
      <c r="DG52" s="26" t="e">
        <v>#N/A</v>
      </c>
      <c r="DH52" s="26" t="e">
        <v>#N/A</v>
      </c>
      <c r="DI52" s="26" t="e">
        <v>#N/A</v>
      </c>
      <c r="DJ52" s="26" t="e">
        <v>#N/A</v>
      </c>
      <c r="DK52" s="26" t="e">
        <v>#N/A</v>
      </c>
      <c r="DL52" s="26" t="e">
        <v>#N/A</v>
      </c>
      <c r="DM52" s="26" t="e">
        <v>#N/A</v>
      </c>
      <c r="DN52" s="26" t="e">
        <v>#N/A</v>
      </c>
      <c r="DO52" s="26" t="e">
        <v>#N/A</v>
      </c>
      <c r="DP52" s="26" t="e">
        <v>#N/A</v>
      </c>
      <c r="DQ52" s="26" t="e">
        <v>#N/A</v>
      </c>
      <c r="DR52" s="26" t="e">
        <v>#N/A</v>
      </c>
      <c r="DS52" s="26" t="e">
        <v>#N/A</v>
      </c>
      <c r="DT52" s="26" t="e">
        <v>#N/A</v>
      </c>
      <c r="DU52" s="26" t="e">
        <v>#N/A</v>
      </c>
      <c r="DV52" s="26" t="e">
        <v>#N/A</v>
      </c>
      <c r="DW52" s="26" t="e">
        <v>#N/A</v>
      </c>
      <c r="DX52" s="26" t="e">
        <v>#N/A</v>
      </c>
      <c r="DY52" s="26" t="e">
        <v>#N/A</v>
      </c>
      <c r="DZ52" s="26" t="e">
        <v>#N/A</v>
      </c>
      <c r="EA52" s="26" t="e">
        <v>#N/A</v>
      </c>
      <c r="EB52" s="26" t="e">
        <v>#N/A</v>
      </c>
      <c r="EC52" s="26" t="e">
        <v>#N/A</v>
      </c>
      <c r="ED52" s="26" t="e">
        <v>#N/A</v>
      </c>
      <c r="EE52" s="26" t="e">
        <v>#N/A</v>
      </c>
      <c r="EF52" s="26" t="e">
        <v>#N/A</v>
      </c>
      <c r="EG52" s="26" t="e">
        <v>#N/A</v>
      </c>
      <c r="EH52" s="26" t="e">
        <v>#N/A</v>
      </c>
      <c r="EI52" s="26" t="e">
        <v>#N/A</v>
      </c>
      <c r="EJ52" s="26" t="e">
        <v>#N/A</v>
      </c>
      <c r="EK52" s="26" t="e">
        <v>#N/A</v>
      </c>
      <c r="EL52" s="26" t="e">
        <v>#N/A</v>
      </c>
      <c r="EM52" s="26" t="e">
        <v>#N/A</v>
      </c>
      <c r="EN52" s="26" t="e">
        <v>#N/A</v>
      </c>
      <c r="EO52" s="26" t="e">
        <v>#N/A</v>
      </c>
      <c r="EP52" s="26" t="e">
        <v>#N/A</v>
      </c>
      <c r="EQ52" s="26" t="e">
        <v>#N/A</v>
      </c>
      <c r="ER52" s="26" t="e">
        <v>#N/A</v>
      </c>
      <c r="ES52" s="26" t="e">
        <v>#N/A</v>
      </c>
      <c r="ET52" s="26" t="e">
        <v>#N/A</v>
      </c>
      <c r="EU52" s="26" t="e">
        <v>#N/A</v>
      </c>
      <c r="EV52" s="26" t="e">
        <v>#N/A</v>
      </c>
      <c r="EW52" s="26" t="e">
        <v>#N/A</v>
      </c>
      <c r="EX52" s="26" t="e">
        <v>#N/A</v>
      </c>
      <c r="EY52" s="26" t="e">
        <v>#N/A</v>
      </c>
      <c r="EZ52" s="26" t="e">
        <v>#N/A</v>
      </c>
      <c r="FA52" s="26" t="e">
        <v>#N/A</v>
      </c>
      <c r="FB52" s="26" t="e">
        <v>#N/A</v>
      </c>
      <c r="FC52" s="26" t="e">
        <v>#N/A</v>
      </c>
      <c r="FD52" s="26" t="e">
        <v>#N/A</v>
      </c>
      <c r="FE52" s="26" t="e">
        <v>#N/A</v>
      </c>
      <c r="FF52" s="26" t="e">
        <v>#N/A</v>
      </c>
      <c r="FG52" s="26" t="e">
        <v>#N/A</v>
      </c>
      <c r="FH52" s="26" t="e">
        <v>#N/A</v>
      </c>
      <c r="FI52" s="26">
        <v>4825.6455556405381</v>
      </c>
      <c r="FJ52" s="26" t="e">
        <v>#N/A</v>
      </c>
      <c r="FK52" s="26" t="e">
        <v>#N/A</v>
      </c>
      <c r="FL52" s="26" t="e">
        <v>#N/A</v>
      </c>
      <c r="FM52" s="26" t="e">
        <v>#N/A</v>
      </c>
      <c r="FN52" s="26" t="e">
        <v>#N/A</v>
      </c>
      <c r="FO52" s="26" t="e">
        <v>#N/A</v>
      </c>
      <c r="FP52" s="26" t="e">
        <v>#N/A</v>
      </c>
      <c r="FQ52" s="26" t="e">
        <v>#N/A</v>
      </c>
      <c r="FR52" s="26" t="e">
        <v>#N/A</v>
      </c>
      <c r="FS52" s="26" t="e">
        <v>#N/A</v>
      </c>
      <c r="FT52" s="26" t="e">
        <v>#N/A</v>
      </c>
      <c r="FU52" s="26" t="e">
        <v>#N/A</v>
      </c>
      <c r="FV52" s="26" t="e">
        <v>#N/A</v>
      </c>
      <c r="FW52" s="26" t="e">
        <v>#N/A</v>
      </c>
      <c r="FX52" s="26" t="e">
        <v>#N/A</v>
      </c>
      <c r="FY52" s="26" t="e">
        <v>#N/A</v>
      </c>
      <c r="FZ52" s="26">
        <v>3635.8665937670858</v>
      </c>
      <c r="GA52" s="26">
        <v>3384.4859813084113</v>
      </c>
      <c r="GB52" s="26">
        <v>2812.9673629242816</v>
      </c>
      <c r="GC52" s="26">
        <v>2791.7462279805968</v>
      </c>
      <c r="GD52" s="26">
        <v>2258.608458872377</v>
      </c>
      <c r="GE52" s="26">
        <v>2057.4500009643534</v>
      </c>
      <c r="GF52" s="26">
        <v>2161.3867335378104</v>
      </c>
      <c r="GG52" s="26">
        <v>1888.5498595629072</v>
      </c>
      <c r="GH52" s="26">
        <v>1993.6878496446413</v>
      </c>
      <c r="GI52" s="26">
        <v>2288.8135772696096</v>
      </c>
      <c r="GJ52" s="26">
        <v>2395.2029563772444</v>
      </c>
      <c r="GK52" s="26">
        <v>2459.7494999384699</v>
      </c>
      <c r="GL52" s="26">
        <v>2471.7723927862698</v>
      </c>
      <c r="GM52" s="26">
        <v>2609.1434763997581</v>
      </c>
      <c r="GN52" s="26">
        <v>2958.7673611111113</v>
      </c>
      <c r="GO52" s="26">
        <v>3303.1732418524871</v>
      </c>
      <c r="GP52" s="26">
        <v>3636.2288135593221</v>
      </c>
      <c r="GQ52" s="26">
        <v>4012.149141181399</v>
      </c>
      <c r="GR52" s="26">
        <v>4382.8950093186995</v>
      </c>
      <c r="GS52" s="26"/>
      <c r="GU52" s="120" t="e">
        <f t="shared" si="0"/>
        <v>#N/A</v>
      </c>
      <c r="GV52" s="120">
        <f t="shared" si="1"/>
        <v>1.0435293037833748E-2</v>
      </c>
      <c r="GY52" s="5" t="s">
        <v>493</v>
      </c>
      <c r="GZ52" s="127">
        <v>2.9867732789800927E-2</v>
      </c>
      <c r="HA52" s="124">
        <v>3.1933737667300566E-2</v>
      </c>
      <c r="HF52"/>
      <c r="HG52"/>
      <c r="HH52"/>
      <c r="HI52"/>
    </row>
    <row r="53" spans="1:217">
      <c r="A53" s="2" t="s">
        <v>465</v>
      </c>
      <c r="B53" s="17" t="e">
        <v>#N/A</v>
      </c>
      <c r="C53" s="17" t="e">
        <v>#N/A</v>
      </c>
      <c r="D53" s="17" t="e">
        <v>#N/A</v>
      </c>
      <c r="E53" s="17" t="e">
        <v>#N/A</v>
      </c>
      <c r="F53" s="26" t="e">
        <v>#N/A</v>
      </c>
      <c r="G53" s="26" t="e">
        <v>#N/A</v>
      </c>
      <c r="H53" s="26" t="e">
        <v>#N/A</v>
      </c>
      <c r="I53" s="26" t="e">
        <v>#N/A</v>
      </c>
      <c r="J53" s="26" t="e">
        <v>#N/A</v>
      </c>
      <c r="K53" s="26" t="e">
        <v>#N/A</v>
      </c>
      <c r="L53" s="26" t="e">
        <v>#N/A</v>
      </c>
      <c r="M53" s="26" t="e">
        <v>#N/A</v>
      </c>
      <c r="N53" s="26" t="e">
        <v>#N/A</v>
      </c>
      <c r="O53" s="26" t="e">
        <v>#N/A</v>
      </c>
      <c r="P53" s="26" t="e">
        <v>#N/A</v>
      </c>
      <c r="Q53" s="26" t="e">
        <v>#N/A</v>
      </c>
      <c r="R53" s="26" t="e">
        <v>#N/A</v>
      </c>
      <c r="S53" s="26" t="e">
        <v>#N/A</v>
      </c>
      <c r="T53" s="26" t="e">
        <v>#N/A</v>
      </c>
      <c r="U53" s="26" t="e">
        <v>#N/A</v>
      </c>
      <c r="V53" s="26" t="e">
        <v>#N/A</v>
      </c>
      <c r="W53" s="26" t="e">
        <v>#N/A</v>
      </c>
      <c r="X53" s="26" t="e">
        <v>#N/A</v>
      </c>
      <c r="Y53" s="26" t="e">
        <v>#N/A</v>
      </c>
      <c r="Z53" s="26" t="e">
        <v>#N/A</v>
      </c>
      <c r="AA53" s="26" t="e">
        <v>#N/A</v>
      </c>
      <c r="AB53" s="26" t="e">
        <v>#N/A</v>
      </c>
      <c r="AC53" s="26" t="e">
        <v>#N/A</v>
      </c>
      <c r="AD53" s="26" t="e">
        <v>#N/A</v>
      </c>
      <c r="AE53" s="26" t="e">
        <v>#N/A</v>
      </c>
      <c r="AF53" s="26" t="e">
        <v>#N/A</v>
      </c>
      <c r="AG53" s="26" t="e">
        <v>#N/A</v>
      </c>
      <c r="AH53" s="26" t="e">
        <v>#N/A</v>
      </c>
      <c r="AI53" s="26" t="e">
        <v>#N/A</v>
      </c>
      <c r="AJ53" s="26" t="e">
        <v>#N/A</v>
      </c>
      <c r="AK53" s="26" t="e">
        <v>#N/A</v>
      </c>
      <c r="AL53" s="26" t="e">
        <v>#N/A</v>
      </c>
      <c r="AM53" s="26" t="e">
        <v>#N/A</v>
      </c>
      <c r="AN53" s="26" t="e">
        <v>#N/A</v>
      </c>
      <c r="AO53" s="26" t="e">
        <v>#N/A</v>
      </c>
      <c r="AP53" s="26" t="e">
        <v>#N/A</v>
      </c>
      <c r="AQ53" s="26" t="e">
        <v>#N/A</v>
      </c>
      <c r="AR53" s="26" t="e">
        <v>#N/A</v>
      </c>
      <c r="AS53" s="26" t="e">
        <v>#N/A</v>
      </c>
      <c r="AT53" s="26" t="e">
        <v>#N/A</v>
      </c>
      <c r="AU53" s="26" t="e">
        <v>#N/A</v>
      </c>
      <c r="AV53" s="26" t="e">
        <v>#N/A</v>
      </c>
      <c r="AW53" s="26" t="e">
        <v>#N/A</v>
      </c>
      <c r="AX53" s="26" t="e">
        <v>#N/A</v>
      </c>
      <c r="AY53" s="26" t="e">
        <v>#N/A</v>
      </c>
      <c r="AZ53" s="26" t="e">
        <v>#N/A</v>
      </c>
      <c r="BA53" s="26" t="e">
        <v>#N/A</v>
      </c>
      <c r="BB53" s="26" t="e">
        <v>#N/A</v>
      </c>
      <c r="BC53" s="26" t="e">
        <v>#N/A</v>
      </c>
      <c r="BD53" s="26" t="e">
        <v>#N/A</v>
      </c>
      <c r="BE53" s="26" t="e">
        <v>#N/A</v>
      </c>
      <c r="BF53" s="26" t="e">
        <v>#N/A</v>
      </c>
      <c r="BG53" s="26" t="e">
        <v>#N/A</v>
      </c>
      <c r="BH53" s="26" t="e">
        <v>#N/A</v>
      </c>
      <c r="BI53" s="26" t="e">
        <v>#N/A</v>
      </c>
      <c r="BJ53" s="26" t="e">
        <v>#N/A</v>
      </c>
      <c r="BK53" s="26" t="e">
        <v>#N/A</v>
      </c>
      <c r="BL53" s="26" t="e">
        <v>#N/A</v>
      </c>
      <c r="BM53" s="26" t="e">
        <v>#N/A</v>
      </c>
      <c r="BN53" s="26" t="e">
        <v>#N/A</v>
      </c>
      <c r="BO53" s="26" t="e">
        <v>#N/A</v>
      </c>
      <c r="BP53" s="26" t="e">
        <v>#N/A</v>
      </c>
      <c r="BQ53" s="26" t="e">
        <v>#N/A</v>
      </c>
      <c r="BR53" s="26" t="e">
        <v>#N/A</v>
      </c>
      <c r="BS53" s="26" t="e">
        <v>#N/A</v>
      </c>
      <c r="BT53" s="26" t="e">
        <v>#N/A</v>
      </c>
      <c r="BU53" s="26" t="e">
        <v>#N/A</v>
      </c>
      <c r="BV53" s="26" t="e">
        <v>#N/A</v>
      </c>
      <c r="BW53" s="26" t="e">
        <v>#N/A</v>
      </c>
      <c r="BX53" s="26" t="e">
        <v>#N/A</v>
      </c>
      <c r="BY53" s="26" t="e">
        <v>#N/A</v>
      </c>
      <c r="BZ53" s="26" t="e">
        <v>#N/A</v>
      </c>
      <c r="CA53" s="26" t="e">
        <v>#N/A</v>
      </c>
      <c r="CB53" s="26" t="e">
        <v>#N/A</v>
      </c>
      <c r="CC53" s="26" t="e">
        <v>#N/A</v>
      </c>
      <c r="CD53" s="26" t="e">
        <v>#N/A</v>
      </c>
      <c r="CE53" s="26" t="e">
        <v>#N/A</v>
      </c>
      <c r="CF53" s="26" t="e">
        <v>#N/A</v>
      </c>
      <c r="CG53" s="26" t="e">
        <v>#N/A</v>
      </c>
      <c r="CH53" s="26" t="e">
        <v>#N/A</v>
      </c>
      <c r="CI53" s="26" t="e">
        <v>#N/A</v>
      </c>
      <c r="CJ53" s="26" t="e">
        <v>#N/A</v>
      </c>
      <c r="CK53" s="26" t="e">
        <v>#N/A</v>
      </c>
      <c r="CL53" s="26" t="e">
        <v>#N/A</v>
      </c>
      <c r="CM53" s="26" t="e">
        <v>#N/A</v>
      </c>
      <c r="CN53" s="26" t="e">
        <v>#N/A</v>
      </c>
      <c r="CO53" s="26" t="e">
        <v>#N/A</v>
      </c>
      <c r="CP53" s="26" t="e">
        <v>#N/A</v>
      </c>
      <c r="CQ53" s="26" t="e">
        <v>#N/A</v>
      </c>
      <c r="CR53" s="26" t="e">
        <v>#N/A</v>
      </c>
      <c r="CS53" s="26" t="e">
        <v>#N/A</v>
      </c>
      <c r="CT53" s="26" t="e">
        <v>#N/A</v>
      </c>
      <c r="CU53" s="26" t="e">
        <v>#N/A</v>
      </c>
      <c r="CV53" s="26" t="e">
        <v>#N/A</v>
      </c>
      <c r="CW53" s="26" t="e">
        <v>#N/A</v>
      </c>
      <c r="CX53" s="26" t="e">
        <v>#N/A</v>
      </c>
      <c r="CY53" s="26" t="e">
        <v>#N/A</v>
      </c>
      <c r="CZ53" s="26" t="e">
        <v>#N/A</v>
      </c>
      <c r="DA53" s="26" t="e">
        <v>#N/A</v>
      </c>
      <c r="DB53" s="26" t="e">
        <v>#N/A</v>
      </c>
      <c r="DC53" s="26" t="e">
        <v>#N/A</v>
      </c>
      <c r="DD53" s="26" t="e">
        <v>#N/A</v>
      </c>
      <c r="DE53" s="26" t="e">
        <v>#N/A</v>
      </c>
      <c r="DF53" s="26" t="e">
        <v>#N/A</v>
      </c>
      <c r="DG53" s="26" t="e">
        <v>#N/A</v>
      </c>
      <c r="DH53" s="26" t="e">
        <v>#N/A</v>
      </c>
      <c r="DI53" s="26" t="e">
        <v>#N/A</v>
      </c>
      <c r="DJ53" s="26" t="e">
        <v>#N/A</v>
      </c>
      <c r="DK53" s="26" t="e">
        <v>#N/A</v>
      </c>
      <c r="DL53" s="26" t="e">
        <v>#N/A</v>
      </c>
      <c r="DM53" s="26" t="e">
        <v>#N/A</v>
      </c>
      <c r="DN53" s="26" t="e">
        <v>#N/A</v>
      </c>
      <c r="DO53" s="26" t="e">
        <v>#N/A</v>
      </c>
      <c r="DP53" s="26" t="e">
        <v>#N/A</v>
      </c>
      <c r="DQ53" s="26" t="e">
        <v>#N/A</v>
      </c>
      <c r="DR53" s="26" t="e">
        <v>#N/A</v>
      </c>
      <c r="DS53" s="26" t="e">
        <v>#N/A</v>
      </c>
      <c r="DT53" s="26" t="e">
        <v>#N/A</v>
      </c>
      <c r="DU53" s="26" t="e">
        <v>#N/A</v>
      </c>
      <c r="DV53" s="26" t="e">
        <v>#N/A</v>
      </c>
      <c r="DW53" s="26" t="e">
        <v>#N/A</v>
      </c>
      <c r="DX53" s="26" t="e">
        <v>#N/A</v>
      </c>
      <c r="DY53" s="26" t="e">
        <v>#N/A</v>
      </c>
      <c r="DZ53" s="26" t="e">
        <v>#N/A</v>
      </c>
      <c r="EA53" s="26" t="e">
        <v>#N/A</v>
      </c>
      <c r="EB53" s="26" t="e">
        <v>#N/A</v>
      </c>
      <c r="EC53" s="26" t="e">
        <v>#N/A</v>
      </c>
      <c r="ED53" s="26" t="e">
        <v>#N/A</v>
      </c>
      <c r="EE53" s="26" t="e">
        <v>#N/A</v>
      </c>
      <c r="EF53" s="26" t="e">
        <v>#N/A</v>
      </c>
      <c r="EG53" s="26" t="e">
        <v>#N/A</v>
      </c>
      <c r="EH53" s="26" t="e">
        <v>#N/A</v>
      </c>
      <c r="EI53" s="26" t="e">
        <v>#N/A</v>
      </c>
      <c r="EJ53" s="26" t="e">
        <v>#N/A</v>
      </c>
      <c r="EK53" s="26" t="e">
        <v>#N/A</v>
      </c>
      <c r="EL53" s="26" t="e">
        <v>#N/A</v>
      </c>
      <c r="EM53" s="26" t="e">
        <v>#N/A</v>
      </c>
      <c r="EN53" s="26" t="e">
        <v>#N/A</v>
      </c>
      <c r="EO53" s="26" t="e">
        <v>#N/A</v>
      </c>
      <c r="EP53" s="26" t="e">
        <v>#N/A</v>
      </c>
      <c r="EQ53" s="26" t="e">
        <v>#N/A</v>
      </c>
      <c r="ER53" s="26" t="e">
        <v>#N/A</v>
      </c>
      <c r="ES53" s="26" t="e">
        <v>#N/A</v>
      </c>
      <c r="ET53" s="26" t="e">
        <v>#N/A</v>
      </c>
      <c r="EU53" s="26" t="e">
        <v>#N/A</v>
      </c>
      <c r="EV53" s="26" t="e">
        <v>#N/A</v>
      </c>
      <c r="EW53" s="26" t="e">
        <v>#N/A</v>
      </c>
      <c r="EX53" s="26" t="e">
        <v>#N/A</v>
      </c>
      <c r="EY53" s="26" t="e">
        <v>#N/A</v>
      </c>
      <c r="EZ53" s="26" t="e">
        <v>#N/A</v>
      </c>
      <c r="FA53" s="26" t="e">
        <v>#N/A</v>
      </c>
      <c r="FB53" s="26" t="e">
        <v>#N/A</v>
      </c>
      <c r="FC53" s="26" t="e">
        <v>#N/A</v>
      </c>
      <c r="FD53" s="26" t="e">
        <v>#N/A</v>
      </c>
      <c r="FE53" s="26" t="e">
        <v>#N/A</v>
      </c>
      <c r="FF53" s="26" t="e">
        <v>#N/A</v>
      </c>
      <c r="FG53" s="26" t="e">
        <v>#N/A</v>
      </c>
      <c r="FH53" s="26" t="e">
        <v>#N/A</v>
      </c>
      <c r="FI53" s="26">
        <v>4923.935537703991</v>
      </c>
      <c r="FJ53" s="26" t="e">
        <v>#N/A</v>
      </c>
      <c r="FK53" s="26" t="e">
        <v>#N/A</v>
      </c>
      <c r="FL53" s="26" t="e">
        <v>#N/A</v>
      </c>
      <c r="FM53" s="26" t="e">
        <v>#N/A</v>
      </c>
      <c r="FN53" s="26" t="e">
        <v>#N/A</v>
      </c>
      <c r="FO53" s="26" t="e">
        <v>#N/A</v>
      </c>
      <c r="FP53" s="26" t="e">
        <v>#N/A</v>
      </c>
      <c r="FQ53" s="26" t="e">
        <v>#N/A</v>
      </c>
      <c r="FR53" s="26" t="e">
        <v>#N/A</v>
      </c>
      <c r="FS53" s="26" t="e">
        <v>#N/A</v>
      </c>
      <c r="FT53" s="26" t="e">
        <v>#N/A</v>
      </c>
      <c r="FU53" s="26" t="e">
        <v>#N/A</v>
      </c>
      <c r="FV53" s="26" t="e">
        <v>#N/A</v>
      </c>
      <c r="FW53" s="26" t="e">
        <v>#N/A</v>
      </c>
      <c r="FX53" s="26" t="e">
        <v>#N/A</v>
      </c>
      <c r="FY53" s="26" t="e">
        <v>#N/A</v>
      </c>
      <c r="FZ53" s="26">
        <v>6026.7006829900465</v>
      </c>
      <c r="GA53" s="26">
        <v>5490.8816303309723</v>
      </c>
      <c r="GB53" s="26">
        <v>4934.0499690480519</v>
      </c>
      <c r="GC53" s="26">
        <v>4231.9460276156442</v>
      </c>
      <c r="GD53" s="26">
        <v>3278.5956294997036</v>
      </c>
      <c r="GE53" s="26">
        <v>2900.5334033929953</v>
      </c>
      <c r="GF53" s="26">
        <v>2632.8146666539874</v>
      </c>
      <c r="GG53" s="26">
        <v>2576.270401280311</v>
      </c>
      <c r="GH53" s="26">
        <v>2549.1399498357664</v>
      </c>
      <c r="GI53" s="26">
        <v>2567.2551191427469</v>
      </c>
      <c r="GJ53" s="26">
        <v>2745.4773933062766</v>
      </c>
      <c r="GK53" s="26">
        <v>3028.7786482147212</v>
      </c>
      <c r="GL53" s="26">
        <v>3216.1773392079176</v>
      </c>
      <c r="GM53" s="26">
        <v>3547.2855187656978</v>
      </c>
      <c r="GN53" s="26">
        <v>4006.933727935736</v>
      </c>
      <c r="GO53" s="26">
        <v>4145.4460273855912</v>
      </c>
      <c r="GP53" s="26">
        <v>4480.394680394681</v>
      </c>
      <c r="GQ53" s="26">
        <v>4867.7753779697623</v>
      </c>
      <c r="GR53" s="26">
        <v>5003.065617254425</v>
      </c>
      <c r="GS53" s="26"/>
      <c r="GU53" s="120" t="e">
        <f t="shared" si="0"/>
        <v>#N/A</v>
      </c>
      <c r="GV53" s="120">
        <f t="shared" si="1"/>
        <v>-1.0288312956771795E-2</v>
      </c>
      <c r="GY53" s="2" t="s">
        <v>551</v>
      </c>
      <c r="GZ53" s="127">
        <v>2.9804690813325152E-2</v>
      </c>
      <c r="HA53" s="124">
        <v>2.8301340142011133E-2</v>
      </c>
      <c r="HF53"/>
      <c r="HG53"/>
      <c r="HH53"/>
      <c r="HI53"/>
    </row>
    <row r="54" spans="1:217">
      <c r="A54" s="2" t="s">
        <v>466</v>
      </c>
      <c r="B54" s="17" t="e">
        <v>#N/A</v>
      </c>
      <c r="C54" s="17" t="e">
        <v>#N/A</v>
      </c>
      <c r="D54" s="17" t="e">
        <v>#N/A</v>
      </c>
      <c r="E54" s="17" t="e">
        <v>#N/A</v>
      </c>
      <c r="F54" s="26" t="e">
        <v>#N/A</v>
      </c>
      <c r="G54" s="26" t="e">
        <v>#N/A</v>
      </c>
      <c r="H54" s="26" t="e">
        <v>#N/A</v>
      </c>
      <c r="I54" s="26" t="e">
        <v>#N/A</v>
      </c>
      <c r="J54" s="26" t="e">
        <v>#N/A</v>
      </c>
      <c r="K54" s="26" t="e">
        <v>#N/A</v>
      </c>
      <c r="L54" s="26" t="e">
        <v>#N/A</v>
      </c>
      <c r="M54" s="26" t="e">
        <v>#N/A</v>
      </c>
      <c r="N54" s="26" t="e">
        <v>#N/A</v>
      </c>
      <c r="O54" s="26" t="e">
        <v>#N/A</v>
      </c>
      <c r="P54" s="26" t="e">
        <v>#N/A</v>
      </c>
      <c r="Q54" s="26" t="e">
        <v>#N/A</v>
      </c>
      <c r="R54" s="26" t="e">
        <v>#N/A</v>
      </c>
      <c r="S54" s="26" t="e">
        <v>#N/A</v>
      </c>
      <c r="T54" s="26" t="e">
        <v>#N/A</v>
      </c>
      <c r="U54" s="26" t="e">
        <v>#N/A</v>
      </c>
      <c r="V54" s="26" t="e">
        <v>#N/A</v>
      </c>
      <c r="W54" s="26" t="e">
        <v>#N/A</v>
      </c>
      <c r="X54" s="26" t="e">
        <v>#N/A</v>
      </c>
      <c r="Y54" s="26" t="e">
        <v>#N/A</v>
      </c>
      <c r="Z54" s="26" t="e">
        <v>#N/A</v>
      </c>
      <c r="AA54" s="26" t="e">
        <v>#N/A</v>
      </c>
      <c r="AB54" s="26" t="e">
        <v>#N/A</v>
      </c>
      <c r="AC54" s="26" t="e">
        <v>#N/A</v>
      </c>
      <c r="AD54" s="26" t="e">
        <v>#N/A</v>
      </c>
      <c r="AE54" s="26" t="e">
        <v>#N/A</v>
      </c>
      <c r="AF54" s="26" t="e">
        <v>#N/A</v>
      </c>
      <c r="AG54" s="26" t="e">
        <v>#N/A</v>
      </c>
      <c r="AH54" s="26" t="e">
        <v>#N/A</v>
      </c>
      <c r="AI54" s="26" t="e">
        <v>#N/A</v>
      </c>
      <c r="AJ54" s="26" t="e">
        <v>#N/A</v>
      </c>
      <c r="AK54" s="26" t="e">
        <v>#N/A</v>
      </c>
      <c r="AL54" s="26" t="e">
        <v>#N/A</v>
      </c>
      <c r="AM54" s="26" t="e">
        <v>#N/A</v>
      </c>
      <c r="AN54" s="26" t="e">
        <v>#N/A</v>
      </c>
      <c r="AO54" s="26" t="e">
        <v>#N/A</v>
      </c>
      <c r="AP54" s="26" t="e">
        <v>#N/A</v>
      </c>
      <c r="AQ54" s="26" t="e">
        <v>#N/A</v>
      </c>
      <c r="AR54" s="26" t="e">
        <v>#N/A</v>
      </c>
      <c r="AS54" s="26" t="e">
        <v>#N/A</v>
      </c>
      <c r="AT54" s="26" t="e">
        <v>#N/A</v>
      </c>
      <c r="AU54" s="26" t="e">
        <v>#N/A</v>
      </c>
      <c r="AV54" s="26" t="e">
        <v>#N/A</v>
      </c>
      <c r="AW54" s="26" t="e">
        <v>#N/A</v>
      </c>
      <c r="AX54" s="26" t="e">
        <v>#N/A</v>
      </c>
      <c r="AY54" s="26" t="e">
        <v>#N/A</v>
      </c>
      <c r="AZ54" s="26" t="e">
        <v>#N/A</v>
      </c>
      <c r="BA54" s="26" t="e">
        <v>#N/A</v>
      </c>
      <c r="BB54" s="26" t="e">
        <v>#N/A</v>
      </c>
      <c r="BC54" s="26" t="e">
        <v>#N/A</v>
      </c>
      <c r="BD54" s="26" t="e">
        <v>#N/A</v>
      </c>
      <c r="BE54" s="26" t="e">
        <v>#N/A</v>
      </c>
      <c r="BF54" s="26" t="e">
        <v>#N/A</v>
      </c>
      <c r="BG54" s="26" t="e">
        <v>#N/A</v>
      </c>
      <c r="BH54" s="26" t="e">
        <v>#N/A</v>
      </c>
      <c r="BI54" s="26" t="e">
        <v>#N/A</v>
      </c>
      <c r="BJ54" s="26" t="e">
        <v>#N/A</v>
      </c>
      <c r="BK54" s="26" t="e">
        <v>#N/A</v>
      </c>
      <c r="BL54" s="26" t="e">
        <v>#N/A</v>
      </c>
      <c r="BM54" s="26" t="e">
        <v>#N/A</v>
      </c>
      <c r="BN54" s="26" t="e">
        <v>#N/A</v>
      </c>
      <c r="BO54" s="26" t="e">
        <v>#N/A</v>
      </c>
      <c r="BP54" s="26" t="e">
        <v>#N/A</v>
      </c>
      <c r="BQ54" s="26" t="e">
        <v>#N/A</v>
      </c>
      <c r="BR54" s="26" t="e">
        <v>#N/A</v>
      </c>
      <c r="BS54" s="26" t="e">
        <v>#N/A</v>
      </c>
      <c r="BT54" s="26" t="e">
        <v>#N/A</v>
      </c>
      <c r="BU54" s="26" t="e">
        <v>#N/A</v>
      </c>
      <c r="BV54" s="26" t="e">
        <v>#N/A</v>
      </c>
      <c r="BW54" s="26" t="e">
        <v>#N/A</v>
      </c>
      <c r="BX54" s="26" t="e">
        <v>#N/A</v>
      </c>
      <c r="BY54" s="26" t="e">
        <v>#N/A</v>
      </c>
      <c r="BZ54" s="26" t="e">
        <v>#N/A</v>
      </c>
      <c r="CA54" s="26" t="e">
        <v>#N/A</v>
      </c>
      <c r="CB54" s="26" t="e">
        <v>#N/A</v>
      </c>
      <c r="CC54" s="26" t="e">
        <v>#N/A</v>
      </c>
      <c r="CD54" s="26" t="e">
        <v>#N/A</v>
      </c>
      <c r="CE54" s="26" t="e">
        <v>#N/A</v>
      </c>
      <c r="CF54" s="26" t="e">
        <v>#N/A</v>
      </c>
      <c r="CG54" s="26" t="e">
        <v>#N/A</v>
      </c>
      <c r="CH54" s="26" t="e">
        <v>#N/A</v>
      </c>
      <c r="CI54" s="26" t="e">
        <v>#N/A</v>
      </c>
      <c r="CJ54" s="26" t="e">
        <v>#N/A</v>
      </c>
      <c r="CK54" s="26" t="e">
        <v>#N/A</v>
      </c>
      <c r="CL54" s="26" t="e">
        <v>#N/A</v>
      </c>
      <c r="CM54" s="26" t="e">
        <v>#N/A</v>
      </c>
      <c r="CN54" s="26" t="e">
        <v>#N/A</v>
      </c>
      <c r="CO54" s="26" t="e">
        <v>#N/A</v>
      </c>
      <c r="CP54" s="26" t="e">
        <v>#N/A</v>
      </c>
      <c r="CQ54" s="26" t="e">
        <v>#N/A</v>
      </c>
      <c r="CR54" s="26" t="e">
        <v>#N/A</v>
      </c>
      <c r="CS54" s="26" t="e">
        <v>#N/A</v>
      </c>
      <c r="CT54" s="26" t="e">
        <v>#N/A</v>
      </c>
      <c r="CU54" s="26" t="e">
        <v>#N/A</v>
      </c>
      <c r="CV54" s="26" t="e">
        <v>#N/A</v>
      </c>
      <c r="CW54" s="26" t="e">
        <v>#N/A</v>
      </c>
      <c r="CX54" s="26" t="e">
        <v>#N/A</v>
      </c>
      <c r="CY54" s="26" t="e">
        <v>#N/A</v>
      </c>
      <c r="CZ54" s="26" t="e">
        <v>#N/A</v>
      </c>
      <c r="DA54" s="26" t="e">
        <v>#N/A</v>
      </c>
      <c r="DB54" s="26" t="e">
        <v>#N/A</v>
      </c>
      <c r="DC54" s="26" t="e">
        <v>#N/A</v>
      </c>
      <c r="DD54" s="26" t="e">
        <v>#N/A</v>
      </c>
      <c r="DE54" s="26" t="e">
        <v>#N/A</v>
      </c>
      <c r="DF54" s="26" t="e">
        <v>#N/A</v>
      </c>
      <c r="DG54" s="26" t="e">
        <v>#N/A</v>
      </c>
      <c r="DH54" s="26" t="e">
        <v>#N/A</v>
      </c>
      <c r="DI54" s="26" t="e">
        <v>#N/A</v>
      </c>
      <c r="DJ54" s="26" t="e">
        <v>#N/A</v>
      </c>
      <c r="DK54" s="26" t="e">
        <v>#N/A</v>
      </c>
      <c r="DL54" s="26" t="e">
        <v>#N/A</v>
      </c>
      <c r="DM54" s="26" t="e">
        <v>#N/A</v>
      </c>
      <c r="DN54" s="26" t="e">
        <v>#N/A</v>
      </c>
      <c r="DO54" s="26" t="e">
        <v>#N/A</v>
      </c>
      <c r="DP54" s="26" t="e">
        <v>#N/A</v>
      </c>
      <c r="DQ54" s="26" t="e">
        <v>#N/A</v>
      </c>
      <c r="DR54" s="26" t="e">
        <v>#N/A</v>
      </c>
      <c r="DS54" s="26" t="e">
        <v>#N/A</v>
      </c>
      <c r="DT54" s="26" t="e">
        <v>#N/A</v>
      </c>
      <c r="DU54" s="26" t="e">
        <v>#N/A</v>
      </c>
      <c r="DV54" s="26" t="e">
        <v>#N/A</v>
      </c>
      <c r="DW54" s="26" t="e">
        <v>#N/A</v>
      </c>
      <c r="DX54" s="26" t="e">
        <v>#N/A</v>
      </c>
      <c r="DY54" s="26" t="e">
        <v>#N/A</v>
      </c>
      <c r="DZ54" s="26" t="e">
        <v>#N/A</v>
      </c>
      <c r="EA54" s="26" t="e">
        <v>#N/A</v>
      </c>
      <c r="EB54" s="26" t="e">
        <v>#N/A</v>
      </c>
      <c r="EC54" s="26" t="e">
        <v>#N/A</v>
      </c>
      <c r="ED54" s="26" t="e">
        <v>#N/A</v>
      </c>
      <c r="EE54" s="26" t="e">
        <v>#N/A</v>
      </c>
      <c r="EF54" s="26" t="e">
        <v>#N/A</v>
      </c>
      <c r="EG54" s="26" t="e">
        <v>#N/A</v>
      </c>
      <c r="EH54" s="26" t="e">
        <v>#N/A</v>
      </c>
      <c r="EI54" s="26" t="e">
        <v>#N/A</v>
      </c>
      <c r="EJ54" s="26" t="e">
        <v>#N/A</v>
      </c>
      <c r="EK54" s="26" t="e">
        <v>#N/A</v>
      </c>
      <c r="EL54" s="26" t="e">
        <v>#N/A</v>
      </c>
      <c r="EM54" s="26" t="e">
        <v>#N/A</v>
      </c>
      <c r="EN54" s="26" t="e">
        <v>#N/A</v>
      </c>
      <c r="EO54" s="26" t="e">
        <v>#N/A</v>
      </c>
      <c r="EP54" s="26" t="e">
        <v>#N/A</v>
      </c>
      <c r="EQ54" s="26" t="e">
        <v>#N/A</v>
      </c>
      <c r="ER54" s="26" t="e">
        <v>#N/A</v>
      </c>
      <c r="ES54" s="26" t="e">
        <v>#N/A</v>
      </c>
      <c r="ET54" s="26" t="e">
        <v>#N/A</v>
      </c>
      <c r="EU54" s="26" t="e">
        <v>#N/A</v>
      </c>
      <c r="EV54" s="26" t="e">
        <v>#N/A</v>
      </c>
      <c r="EW54" s="26" t="e">
        <v>#N/A</v>
      </c>
      <c r="EX54" s="26" t="e">
        <v>#N/A</v>
      </c>
      <c r="EY54" s="26" t="e">
        <v>#N/A</v>
      </c>
      <c r="EZ54" s="26" t="e">
        <v>#N/A</v>
      </c>
      <c r="FA54" s="26" t="e">
        <v>#N/A</v>
      </c>
      <c r="FB54" s="26" t="e">
        <v>#N/A</v>
      </c>
      <c r="FC54" s="26" t="e">
        <v>#N/A</v>
      </c>
      <c r="FD54" s="26" t="e">
        <v>#N/A</v>
      </c>
      <c r="FE54" s="26" t="e">
        <v>#N/A</v>
      </c>
      <c r="FF54" s="26" t="e">
        <v>#N/A</v>
      </c>
      <c r="FG54" s="26" t="e">
        <v>#N/A</v>
      </c>
      <c r="FH54" s="26" t="e">
        <v>#N/A</v>
      </c>
      <c r="FI54" s="26">
        <v>5096.8482551326533</v>
      </c>
      <c r="FJ54" s="26" t="e">
        <v>#N/A</v>
      </c>
      <c r="FK54" s="26" t="e">
        <v>#N/A</v>
      </c>
      <c r="FL54" s="26" t="e">
        <v>#N/A</v>
      </c>
      <c r="FM54" s="26" t="e">
        <v>#N/A</v>
      </c>
      <c r="FN54" s="26" t="e">
        <v>#N/A</v>
      </c>
      <c r="FO54" s="26" t="e">
        <v>#N/A</v>
      </c>
      <c r="FP54" s="26" t="e">
        <v>#N/A</v>
      </c>
      <c r="FQ54" s="26" t="e">
        <v>#N/A</v>
      </c>
      <c r="FR54" s="26" t="e">
        <v>#N/A</v>
      </c>
      <c r="FS54" s="26" t="e">
        <v>#N/A</v>
      </c>
      <c r="FT54" s="26" t="e">
        <v>#N/A</v>
      </c>
      <c r="FU54" s="26" t="e">
        <v>#N/A</v>
      </c>
      <c r="FV54" s="26" t="e">
        <v>#N/A</v>
      </c>
      <c r="FW54" s="26" t="e">
        <v>#N/A</v>
      </c>
      <c r="FX54" s="26" t="e">
        <v>#N/A</v>
      </c>
      <c r="FY54" s="26" t="e">
        <v>#N/A</v>
      </c>
      <c r="FZ54" s="26">
        <v>4260.4968339016068</v>
      </c>
      <c r="GA54" s="26">
        <v>4132.7062063725725</v>
      </c>
      <c r="GB54" s="26">
        <v>3580.2987848218418</v>
      </c>
      <c r="GC54" s="26">
        <v>3416.0674636198473</v>
      </c>
      <c r="GD54" s="26">
        <v>3170.2363436365695</v>
      </c>
      <c r="GE54" s="26">
        <v>3078.6440417374156</v>
      </c>
      <c r="GF54" s="26">
        <v>3070.1555223023229</v>
      </c>
      <c r="GG54" s="26">
        <v>3172.0900179102009</v>
      </c>
      <c r="GH54" s="26">
        <v>3258.6035540949997</v>
      </c>
      <c r="GI54" s="26">
        <v>3352.4025800820518</v>
      </c>
      <c r="GJ54" s="26">
        <v>3439.1618271110265</v>
      </c>
      <c r="GK54" s="26">
        <v>3547.1798654369968</v>
      </c>
      <c r="GL54" s="26">
        <v>3649.5566447226774</v>
      </c>
      <c r="GM54" s="26">
        <v>3766.7468403615289</v>
      </c>
      <c r="GN54" s="26">
        <v>4014.1617176793056</v>
      </c>
      <c r="GO54" s="26">
        <v>4251.1303692539559</v>
      </c>
      <c r="GP54" s="26">
        <v>4515.5165982842218</v>
      </c>
      <c r="GQ54" s="26">
        <v>4895.3801839063481</v>
      </c>
      <c r="GR54" s="26">
        <v>5284.0738709087591</v>
      </c>
      <c r="GS54" s="26"/>
      <c r="GU54" s="120" t="e">
        <f t="shared" si="0"/>
        <v>#N/A</v>
      </c>
      <c r="GV54" s="120">
        <f t="shared" si="1"/>
        <v>1.2033582649471519E-2</v>
      </c>
      <c r="GY54" s="2" t="s">
        <v>575</v>
      </c>
      <c r="GZ54" s="127">
        <v>2.9748405437356906E-2</v>
      </c>
      <c r="HA54" s="124">
        <v>3.4132963062268651E-2</v>
      </c>
      <c r="HF54"/>
      <c r="HG54"/>
      <c r="HH54"/>
      <c r="HI54"/>
    </row>
    <row r="55" spans="1:217" s="8" customFormat="1">
      <c r="A55" s="4" t="s">
        <v>467</v>
      </c>
      <c r="B55" s="15">
        <v>400</v>
      </c>
      <c r="C55" s="15" t="e">
        <v>#N/A</v>
      </c>
      <c r="D55" s="15">
        <v>400</v>
      </c>
      <c r="E55" s="15" t="e">
        <v>#N/A</v>
      </c>
      <c r="F55" s="9">
        <v>498.99705014749264</v>
      </c>
      <c r="G55" s="9" t="e">
        <v>#N/A</v>
      </c>
      <c r="H55" s="9">
        <v>551.98067632850245</v>
      </c>
      <c r="I55" s="9" t="e">
        <v>#N/A</v>
      </c>
      <c r="J55" s="9">
        <v>610.01883239171377</v>
      </c>
      <c r="K55" s="9" t="e">
        <v>#N/A</v>
      </c>
      <c r="L55" s="9">
        <v>687.99415685200404</v>
      </c>
      <c r="M55" s="9" t="e">
        <v>#N/A</v>
      </c>
      <c r="N55" s="9" t="e">
        <v>#N/A</v>
      </c>
      <c r="O55" s="9" t="e">
        <v>#N/A</v>
      </c>
      <c r="P55" s="9" t="e">
        <v>#N/A</v>
      </c>
      <c r="Q55" s="9" t="e">
        <v>#N/A</v>
      </c>
      <c r="R55" s="9" t="e">
        <v>#N/A</v>
      </c>
      <c r="S55" s="9" t="e">
        <v>#N/A</v>
      </c>
      <c r="T55" s="9" t="e">
        <v>#N/A</v>
      </c>
      <c r="U55" s="9" t="e">
        <v>#N/A</v>
      </c>
      <c r="V55" s="9" t="e">
        <v>#N/A</v>
      </c>
      <c r="W55" s="9" t="e">
        <v>#N/A</v>
      </c>
      <c r="X55" s="9" t="e">
        <v>#N/A</v>
      </c>
      <c r="Y55" s="9" t="e">
        <v>#N/A</v>
      </c>
      <c r="Z55" s="9" t="e">
        <v>#N/A</v>
      </c>
      <c r="AA55" s="9" t="e">
        <v>#N/A</v>
      </c>
      <c r="AB55" s="9" t="e">
        <v>#N/A</v>
      </c>
      <c r="AC55" s="9" t="e">
        <v>#N/A</v>
      </c>
      <c r="AD55" s="9" t="e">
        <v>#N/A</v>
      </c>
      <c r="AE55" s="9" t="e">
        <v>#N/A</v>
      </c>
      <c r="AF55" s="9" t="e">
        <v>#N/A</v>
      </c>
      <c r="AG55" s="9" t="e">
        <v>#N/A</v>
      </c>
      <c r="AH55" s="9" t="e">
        <v>#N/A</v>
      </c>
      <c r="AI55" s="9" t="e">
        <v>#N/A</v>
      </c>
      <c r="AJ55" s="9" t="e">
        <v>#N/A</v>
      </c>
      <c r="AK55" s="9" t="e">
        <v>#N/A</v>
      </c>
      <c r="AL55" s="9" t="e">
        <v>#N/A</v>
      </c>
      <c r="AM55" s="9" t="e">
        <v>#N/A</v>
      </c>
      <c r="AN55" s="9" t="e">
        <v>#N/A</v>
      </c>
      <c r="AO55" s="9" t="e">
        <v>#N/A</v>
      </c>
      <c r="AP55" s="9" t="e">
        <v>#N/A</v>
      </c>
      <c r="AQ55" s="9" t="e">
        <v>#N/A</v>
      </c>
      <c r="AR55" s="9" t="e">
        <v>#N/A</v>
      </c>
      <c r="AS55" s="9" t="e">
        <v>#N/A</v>
      </c>
      <c r="AT55" s="9" t="e">
        <v>#N/A</v>
      </c>
      <c r="AU55" s="9" t="e">
        <v>#N/A</v>
      </c>
      <c r="AV55" s="9" t="e">
        <v>#N/A</v>
      </c>
      <c r="AW55" s="9" t="e">
        <v>#N/A</v>
      </c>
      <c r="AX55" s="9" t="e">
        <v>#N/A</v>
      </c>
      <c r="AY55" s="9" t="e">
        <v>#N/A</v>
      </c>
      <c r="AZ55" s="9" t="e">
        <v>#N/A</v>
      </c>
      <c r="BA55" s="9" t="e">
        <v>#N/A</v>
      </c>
      <c r="BB55" s="9" t="e">
        <v>#N/A</v>
      </c>
      <c r="BC55" s="9" t="e">
        <v>#N/A</v>
      </c>
      <c r="BD55" s="9" t="e">
        <v>#N/A</v>
      </c>
      <c r="BE55" s="9" t="e">
        <v>#N/A</v>
      </c>
      <c r="BF55" s="9" t="e">
        <v>#N/A</v>
      </c>
      <c r="BG55" s="9" t="e">
        <v>#N/A</v>
      </c>
      <c r="BH55" s="9" t="e">
        <v>#N/A</v>
      </c>
      <c r="BI55" s="9" t="e">
        <v>#N/A</v>
      </c>
      <c r="BJ55" s="9">
        <v>943.3191988451822</v>
      </c>
      <c r="BK55" s="9" t="e">
        <v>#N/A</v>
      </c>
      <c r="BL55" s="9" t="e">
        <v>#N/A</v>
      </c>
      <c r="BM55" s="9" t="e">
        <v>#N/A</v>
      </c>
      <c r="BN55" s="9" t="e">
        <v>#N/A</v>
      </c>
      <c r="BO55" s="9" t="e">
        <v>#N/A</v>
      </c>
      <c r="BP55" s="9" t="e">
        <v>#N/A</v>
      </c>
      <c r="BQ55" s="9" t="e">
        <v>#N/A</v>
      </c>
      <c r="BR55" s="9" t="e">
        <v>#N/A</v>
      </c>
      <c r="BS55" s="9" t="e">
        <v>#N/A</v>
      </c>
      <c r="BT55" s="9" t="e">
        <v>#N/A</v>
      </c>
      <c r="BU55" s="9" t="e">
        <v>#N/A</v>
      </c>
      <c r="BV55" s="9" t="e">
        <v>#N/A</v>
      </c>
      <c r="BW55" s="9" t="e">
        <v>#N/A</v>
      </c>
      <c r="BX55" s="9" t="e">
        <v>#N/A</v>
      </c>
      <c r="BY55" s="9" t="e">
        <v>#N/A</v>
      </c>
      <c r="BZ55" s="9" t="e">
        <v>#N/A</v>
      </c>
      <c r="CA55" s="9" t="e">
        <v>#N/A</v>
      </c>
      <c r="CB55" s="9" t="e">
        <v>#N/A</v>
      </c>
      <c r="CC55" s="9" t="e">
        <v>#N/A</v>
      </c>
      <c r="CD55" s="9" t="e">
        <v>#N/A</v>
      </c>
      <c r="CE55" s="9" t="e">
        <v>#N/A</v>
      </c>
      <c r="CF55" s="9" t="e">
        <v>#N/A</v>
      </c>
      <c r="CG55" s="9" t="e">
        <v>#N/A</v>
      </c>
      <c r="CH55" s="9" t="e">
        <v>#N/A</v>
      </c>
      <c r="CI55" s="9" t="e">
        <v>#N/A</v>
      </c>
      <c r="CJ55" s="9" t="e">
        <v>#N/A</v>
      </c>
      <c r="CK55" s="9" t="e">
        <v>#N/A</v>
      </c>
      <c r="CL55" s="9" t="e">
        <v>#N/A</v>
      </c>
      <c r="CM55" s="9" t="e">
        <v>#N/A</v>
      </c>
      <c r="CN55" s="9">
        <v>1237.3413654618475</v>
      </c>
      <c r="CO55" s="9" t="e">
        <v>#N/A</v>
      </c>
      <c r="CP55" s="9" t="e">
        <v>#N/A</v>
      </c>
      <c r="CQ55" s="9" t="e">
        <v>#N/A</v>
      </c>
      <c r="CR55" s="9" t="e">
        <v>#N/A</v>
      </c>
      <c r="CS55" s="9" t="e">
        <v>#N/A</v>
      </c>
      <c r="CT55" s="9" t="e">
        <v>#N/A</v>
      </c>
      <c r="CU55" s="9" t="e">
        <v>#N/A</v>
      </c>
      <c r="CV55" s="9" t="e">
        <v>#N/A</v>
      </c>
      <c r="CW55" s="9" t="e">
        <v>#N/A</v>
      </c>
      <c r="CX55" s="9" t="e">
        <v>#N/A</v>
      </c>
      <c r="CY55" s="9" t="e">
        <v>#N/A</v>
      </c>
      <c r="CZ55" s="9" t="e">
        <v>#N/A</v>
      </c>
      <c r="DA55" s="9">
        <v>1487.5985965990574</v>
      </c>
      <c r="DB55" s="9" t="e">
        <v>#N/A</v>
      </c>
      <c r="DC55" s="9" t="e">
        <v>#N/A</v>
      </c>
      <c r="DD55" s="9" t="e">
        <v>#N/A</v>
      </c>
      <c r="DE55" s="9" t="e">
        <v>#N/A</v>
      </c>
      <c r="DF55" s="9" t="e">
        <v>#N/A</v>
      </c>
      <c r="DG55" s="9" t="e">
        <v>#N/A</v>
      </c>
      <c r="DH55" s="9" t="e">
        <v>#N/A</v>
      </c>
      <c r="DI55" s="9" t="e">
        <v>#N/A</v>
      </c>
      <c r="DJ55" s="9" t="e">
        <v>#N/A</v>
      </c>
      <c r="DK55" s="9" t="e">
        <v>#N/A</v>
      </c>
      <c r="DL55" s="9" t="e">
        <v>#N/A</v>
      </c>
      <c r="DM55" s="9" t="e">
        <v>#N/A</v>
      </c>
      <c r="DN55" s="9" t="e">
        <v>#N/A</v>
      </c>
      <c r="DO55" s="9" t="e">
        <v>#N/A</v>
      </c>
      <c r="DP55" s="9">
        <v>1369.9259758136457</v>
      </c>
      <c r="DQ55" s="9">
        <v>1385.8630251661173</v>
      </c>
      <c r="DR55" s="9">
        <v>1448.4249075838634</v>
      </c>
      <c r="DS55" s="9">
        <v>1461.5454550620218</v>
      </c>
      <c r="DT55" s="9">
        <v>1438.9928000588213</v>
      </c>
      <c r="DU55" s="9">
        <v>1493.1144694787515</v>
      </c>
      <c r="DV55" s="9">
        <v>1630.1379074602276</v>
      </c>
      <c r="DW55" s="9">
        <v>1863.8691576298738</v>
      </c>
      <c r="DX55" s="9">
        <v>1990.6447311875349</v>
      </c>
      <c r="DY55" s="9">
        <v>2155.8014580828271</v>
      </c>
      <c r="DZ55" s="9">
        <v>2149.7310316289827</v>
      </c>
      <c r="EA55" s="9">
        <v>2236.8033933017637</v>
      </c>
      <c r="EB55" s="9">
        <v>2143.6495381946215</v>
      </c>
      <c r="EC55" s="9" t="e">
        <v>#N/A</v>
      </c>
      <c r="ED55" s="9" t="e">
        <v>#N/A</v>
      </c>
      <c r="EE55" s="9" t="e">
        <v>#N/A</v>
      </c>
      <c r="EF55" s="9" t="e">
        <v>#N/A</v>
      </c>
      <c r="EG55" s="9" t="e">
        <v>#N/A</v>
      </c>
      <c r="EH55" s="9">
        <v>1913.3237492811961</v>
      </c>
      <c r="EI55" s="9">
        <v>2125.8793103448274</v>
      </c>
      <c r="EJ55" s="9">
        <v>2401.7989720159908</v>
      </c>
      <c r="EK55" s="9">
        <v>2623.2732394366194</v>
      </c>
      <c r="EL55" s="9">
        <v>2841.45804811279</v>
      </c>
      <c r="EM55" s="9">
        <v>2805.8527950233238</v>
      </c>
      <c r="EN55" s="9">
        <v>2936.6411725386993</v>
      </c>
      <c r="EO55" s="9">
        <v>3012.5866809291156</v>
      </c>
      <c r="EP55" s="9">
        <v>3106.1358680059761</v>
      </c>
      <c r="EQ55" s="9">
        <v>3312.8068343506548</v>
      </c>
      <c r="ER55" s="9">
        <v>3566.3271993014455</v>
      </c>
      <c r="ES55" s="9">
        <v>3575.7902607777082</v>
      </c>
      <c r="ET55" s="9">
        <v>3777.0985567874409</v>
      </c>
      <c r="EU55" s="9">
        <v>3669.0903716073667</v>
      </c>
      <c r="EV55" s="9">
        <v>3945.3375081934714</v>
      </c>
      <c r="EW55" s="9">
        <v>4097.8314918136239</v>
      </c>
      <c r="EX55" s="9">
        <v>4140.2145975010844</v>
      </c>
      <c r="EY55" s="9">
        <v>3985.1922521001275</v>
      </c>
      <c r="EZ55" s="9">
        <v>4438.8933287371865</v>
      </c>
      <c r="FA55" s="9">
        <v>4633.6519986649782</v>
      </c>
      <c r="FB55" s="9">
        <v>4803.7075206907612</v>
      </c>
      <c r="FC55" s="9">
        <v>4962.9631940222152</v>
      </c>
      <c r="FD55" s="9">
        <v>5201.8998498702231</v>
      </c>
      <c r="FE55" s="9">
        <v>5225.2982399390166</v>
      </c>
      <c r="FF55" s="9">
        <v>5575.0103927936789</v>
      </c>
      <c r="FG55" s="9">
        <v>5667.2450134212359</v>
      </c>
      <c r="FH55" s="9">
        <v>5642.8940874612426</v>
      </c>
      <c r="FI55" s="9">
        <v>6059.2510471447176</v>
      </c>
      <c r="FJ55" s="9">
        <v>6175.7964922694109</v>
      </c>
      <c r="FK55" s="9">
        <v>6134.7125672174116</v>
      </c>
      <c r="FL55" s="9">
        <v>6363.1720449372824</v>
      </c>
      <c r="FM55" s="9">
        <v>6454.464080897108</v>
      </c>
      <c r="FN55" s="9">
        <v>6558.5149529066848</v>
      </c>
      <c r="FO55" s="9">
        <v>6472.3375638182879</v>
      </c>
      <c r="FP55" s="9">
        <v>6427.2436607242771</v>
      </c>
      <c r="FQ55" s="9">
        <v>6432.6402196171339</v>
      </c>
      <c r="FR55" s="9">
        <v>6535.9745920164933</v>
      </c>
      <c r="FS55" s="9">
        <v>6687.2383280195081</v>
      </c>
      <c r="FT55" s="9">
        <v>6709.0034729268937</v>
      </c>
      <c r="FU55" s="9">
        <v>6708.4570786290251</v>
      </c>
      <c r="FV55" s="9">
        <v>6922.5462014295363</v>
      </c>
      <c r="FW55" s="9">
        <v>6952.0020062102203</v>
      </c>
      <c r="FX55" s="9">
        <v>7042.5836185760745</v>
      </c>
      <c r="FY55" s="9">
        <v>7111.7780838065228</v>
      </c>
      <c r="FZ55" s="9">
        <v>6894.1076413163491</v>
      </c>
      <c r="GA55" s="9">
        <v>6422.8152166872087</v>
      </c>
      <c r="GB55" s="9">
        <v>5473.3147000951276</v>
      </c>
      <c r="GC55" s="9">
        <v>4931.4572173284041</v>
      </c>
      <c r="GD55" s="9">
        <v>4251.6972386403677</v>
      </c>
      <c r="GE55" s="9">
        <v>4028.6463253853321</v>
      </c>
      <c r="GF55" s="9">
        <v>3914.7982604407725</v>
      </c>
      <c r="GG55" s="9">
        <v>3998.1816362554655</v>
      </c>
      <c r="GH55" s="9">
        <v>3910.6853430632355</v>
      </c>
      <c r="GI55" s="9">
        <v>4102.4208413087435</v>
      </c>
      <c r="GJ55" s="9">
        <v>4459.6120958409329</v>
      </c>
      <c r="GK55" s="9">
        <v>4750.2512954617323</v>
      </c>
      <c r="GL55" s="9">
        <v>5020.1143172538859</v>
      </c>
      <c r="GM55" s="9">
        <v>5419.6290605982331</v>
      </c>
      <c r="GN55" s="9">
        <v>5889.4292667290829</v>
      </c>
      <c r="GO55" s="9">
        <v>6315.2897517061065</v>
      </c>
      <c r="GP55" s="9">
        <v>6872.6217169851152</v>
      </c>
      <c r="GQ55" s="9">
        <v>7489.5741548430551</v>
      </c>
      <c r="GR55" s="9">
        <v>7903.856425122588</v>
      </c>
      <c r="GS55" s="9"/>
      <c r="GU55" s="120">
        <f t="shared" si="0"/>
        <v>1.7794985378080108E-2</v>
      </c>
      <c r="GV55" s="120">
        <f t="shared" si="1"/>
        <v>7.6224436873242318E-3</v>
      </c>
      <c r="GY55" s="2" t="s">
        <v>437</v>
      </c>
      <c r="GZ55" s="127">
        <v>2.944449922581982E-2</v>
      </c>
      <c r="HA55" s="124">
        <v>2.601646540369229E-2</v>
      </c>
      <c r="HC55"/>
      <c r="HD55"/>
      <c r="HE55"/>
      <c r="HF55"/>
      <c r="HG55"/>
      <c r="HH55"/>
      <c r="HI55"/>
    </row>
    <row r="56" spans="1:217">
      <c r="A56" s="2" t="s">
        <v>468</v>
      </c>
      <c r="B56" s="17" t="e">
        <v>#N/A</v>
      </c>
      <c r="C56" s="17" t="e">
        <v>#N/A</v>
      </c>
      <c r="D56" s="17" t="e">
        <v>#N/A</v>
      </c>
      <c r="E56" s="17" t="e">
        <v>#N/A</v>
      </c>
      <c r="F56" s="26" t="e">
        <v>#N/A</v>
      </c>
      <c r="G56" s="26" t="e">
        <v>#N/A</v>
      </c>
      <c r="H56" s="26" t="e">
        <v>#N/A</v>
      </c>
      <c r="I56" s="26" t="e">
        <v>#N/A</v>
      </c>
      <c r="J56" s="26" t="e">
        <v>#N/A</v>
      </c>
      <c r="K56" s="26" t="e">
        <v>#N/A</v>
      </c>
      <c r="L56" s="26" t="e">
        <v>#N/A</v>
      </c>
      <c r="M56" s="26" t="e">
        <v>#N/A</v>
      </c>
      <c r="N56" s="26" t="e">
        <v>#N/A</v>
      </c>
      <c r="O56" s="26" t="e">
        <v>#N/A</v>
      </c>
      <c r="P56" s="26" t="e">
        <v>#N/A</v>
      </c>
      <c r="Q56" s="26" t="e">
        <v>#N/A</v>
      </c>
      <c r="R56" s="26" t="e">
        <v>#N/A</v>
      </c>
      <c r="S56" s="26" t="e">
        <v>#N/A</v>
      </c>
      <c r="T56" s="26" t="e">
        <v>#N/A</v>
      </c>
      <c r="U56" s="26" t="e">
        <v>#N/A</v>
      </c>
      <c r="V56" s="26" t="e">
        <v>#N/A</v>
      </c>
      <c r="W56" s="26" t="e">
        <v>#N/A</v>
      </c>
      <c r="X56" s="26" t="e">
        <v>#N/A</v>
      </c>
      <c r="Y56" s="26" t="e">
        <v>#N/A</v>
      </c>
      <c r="Z56" s="26" t="e">
        <v>#N/A</v>
      </c>
      <c r="AA56" s="26" t="e">
        <v>#N/A</v>
      </c>
      <c r="AB56" s="26" t="e">
        <v>#N/A</v>
      </c>
      <c r="AC56" s="26" t="e">
        <v>#N/A</v>
      </c>
      <c r="AD56" s="26" t="e">
        <v>#N/A</v>
      </c>
      <c r="AE56" s="26" t="e">
        <v>#N/A</v>
      </c>
      <c r="AF56" s="26" t="e">
        <v>#N/A</v>
      </c>
      <c r="AG56" s="26" t="e">
        <v>#N/A</v>
      </c>
      <c r="AH56" s="26" t="e">
        <v>#N/A</v>
      </c>
      <c r="AI56" s="26" t="e">
        <v>#N/A</v>
      </c>
      <c r="AJ56" s="26" t="e">
        <v>#N/A</v>
      </c>
      <c r="AK56" s="26" t="e">
        <v>#N/A</v>
      </c>
      <c r="AL56" s="26" t="e">
        <v>#N/A</v>
      </c>
      <c r="AM56" s="26" t="e">
        <v>#N/A</v>
      </c>
      <c r="AN56" s="26" t="e">
        <v>#N/A</v>
      </c>
      <c r="AO56" s="26" t="e">
        <v>#N/A</v>
      </c>
      <c r="AP56" s="26" t="e">
        <v>#N/A</v>
      </c>
      <c r="AQ56" s="26" t="e">
        <v>#N/A</v>
      </c>
      <c r="AR56" s="26" t="e">
        <v>#N/A</v>
      </c>
      <c r="AS56" s="26" t="e">
        <v>#N/A</v>
      </c>
      <c r="AT56" s="26" t="e">
        <v>#N/A</v>
      </c>
      <c r="AU56" s="26" t="e">
        <v>#N/A</v>
      </c>
      <c r="AV56" s="26" t="e">
        <v>#N/A</v>
      </c>
      <c r="AW56" s="26" t="e">
        <v>#N/A</v>
      </c>
      <c r="AX56" s="26" t="e">
        <v>#N/A</v>
      </c>
      <c r="AY56" s="26" t="e">
        <v>#N/A</v>
      </c>
      <c r="AZ56" s="26" t="e">
        <v>#N/A</v>
      </c>
      <c r="BA56" s="26" t="e">
        <v>#N/A</v>
      </c>
      <c r="BB56" s="26" t="e">
        <v>#N/A</v>
      </c>
      <c r="BC56" s="26" t="e">
        <v>#N/A</v>
      </c>
      <c r="BD56" s="26" t="e">
        <v>#N/A</v>
      </c>
      <c r="BE56" s="26" t="e">
        <v>#N/A</v>
      </c>
      <c r="BF56" s="26" t="e">
        <v>#N/A</v>
      </c>
      <c r="BG56" s="26" t="e">
        <v>#N/A</v>
      </c>
      <c r="BH56" s="26" t="e">
        <v>#N/A</v>
      </c>
      <c r="BI56" s="26" t="e">
        <v>#N/A</v>
      </c>
      <c r="BJ56" s="26">
        <v>1310.6261631892683</v>
      </c>
      <c r="BK56" s="26" t="e">
        <v>#N/A</v>
      </c>
      <c r="BL56" s="26" t="e">
        <v>#N/A</v>
      </c>
      <c r="BM56" s="26" t="e">
        <v>#N/A</v>
      </c>
      <c r="BN56" s="26" t="e">
        <v>#N/A</v>
      </c>
      <c r="BO56" s="26" t="e">
        <v>#N/A</v>
      </c>
      <c r="BP56" s="26" t="e">
        <v>#N/A</v>
      </c>
      <c r="BQ56" s="26" t="e">
        <v>#N/A</v>
      </c>
      <c r="BR56" s="26" t="e">
        <v>#N/A</v>
      </c>
      <c r="BS56" s="26" t="e">
        <v>#N/A</v>
      </c>
      <c r="BT56" s="26" t="e">
        <v>#N/A</v>
      </c>
      <c r="BU56" s="26" t="e">
        <v>#N/A</v>
      </c>
      <c r="BV56" s="26" t="e">
        <v>#N/A</v>
      </c>
      <c r="BW56" s="26" t="e">
        <v>#N/A</v>
      </c>
      <c r="BX56" s="26" t="e">
        <v>#N/A</v>
      </c>
      <c r="BY56" s="26" t="e">
        <v>#N/A</v>
      </c>
      <c r="BZ56" s="26" t="e">
        <v>#N/A</v>
      </c>
      <c r="CA56" s="26" t="e">
        <v>#N/A</v>
      </c>
      <c r="CB56" s="26" t="e">
        <v>#N/A</v>
      </c>
      <c r="CC56" s="26" t="e">
        <v>#N/A</v>
      </c>
      <c r="CD56" s="26">
        <v>2151.9774562342077</v>
      </c>
      <c r="CE56" s="26" t="e">
        <v>#N/A</v>
      </c>
      <c r="CF56" s="26" t="e">
        <v>#N/A</v>
      </c>
      <c r="CG56" s="26" t="e">
        <v>#N/A</v>
      </c>
      <c r="CH56" s="26" t="e">
        <v>#N/A</v>
      </c>
      <c r="CI56" s="26" t="e">
        <v>#N/A</v>
      </c>
      <c r="CJ56" s="26" t="e">
        <v>#N/A</v>
      </c>
      <c r="CK56" s="26" t="e">
        <v>#N/A</v>
      </c>
      <c r="CL56" s="26" t="e">
        <v>#N/A</v>
      </c>
      <c r="CM56" s="26" t="e">
        <v>#N/A</v>
      </c>
      <c r="CN56" s="26">
        <v>2755.5582970805667</v>
      </c>
      <c r="CO56" s="26">
        <v>2880.3871585923644</v>
      </c>
      <c r="CP56" s="26">
        <v>2716.506637970499</v>
      </c>
      <c r="CQ56" s="26">
        <v>2992.315232360454</v>
      </c>
      <c r="CR56" s="26">
        <v>3191.0397502883698</v>
      </c>
      <c r="CS56" s="26">
        <v>3478.6168467113362</v>
      </c>
      <c r="CT56" s="26">
        <v>3518.2683457096682</v>
      </c>
      <c r="CU56" s="26">
        <v>3459.4466505081646</v>
      </c>
      <c r="CV56" s="26">
        <v>3657.1711477765994</v>
      </c>
      <c r="CW56" s="26">
        <v>3698.7445915569388</v>
      </c>
      <c r="CX56" s="26">
        <v>3821.7104898360271</v>
      </c>
      <c r="CY56" s="26">
        <v>3746.1507136690425</v>
      </c>
      <c r="CZ56" s="26">
        <v>3903.6228674758304</v>
      </c>
      <c r="DA56" s="26">
        <v>3797.2433776279549</v>
      </c>
      <c r="DB56" s="26">
        <v>3302.2234619926585</v>
      </c>
      <c r="DC56" s="26">
        <v>3243.7231808296638</v>
      </c>
      <c r="DD56" s="26">
        <v>3091.1458330735954</v>
      </c>
      <c r="DE56" s="26">
        <v>2790.122291553062</v>
      </c>
      <c r="DF56" s="26">
        <v>3247.8761443619833</v>
      </c>
      <c r="DG56" s="26">
        <v>3307.4861188410878</v>
      </c>
      <c r="DH56" s="26">
        <v>3473.0686694004016</v>
      </c>
      <c r="DI56" s="26">
        <v>3471.1273290716667</v>
      </c>
      <c r="DJ56" s="26">
        <v>3635.6400280585458</v>
      </c>
      <c r="DK56" s="26">
        <v>3897.8587871454342</v>
      </c>
      <c r="DL56" s="26">
        <v>4055.2621749839259</v>
      </c>
      <c r="DM56" s="26">
        <v>3919.4095468115916</v>
      </c>
      <c r="DN56" s="26">
        <v>3994.0184401987035</v>
      </c>
      <c r="DO56" s="26">
        <v>4155.6366617575204</v>
      </c>
      <c r="DP56" s="26">
        <v>4291.3016970334957</v>
      </c>
      <c r="DQ56" s="26">
        <v>4367.0677033449692</v>
      </c>
      <c r="DR56" s="26">
        <v>4079.5819569777959</v>
      </c>
      <c r="DS56" s="26">
        <v>3711.6554406349469</v>
      </c>
      <c r="DT56" s="26">
        <v>3521.8219855012958</v>
      </c>
      <c r="DU56" s="26">
        <v>3621.314862870644</v>
      </c>
      <c r="DV56" s="26">
        <v>3844.8180972525706</v>
      </c>
      <c r="DW56" s="26">
        <v>3950.0090637698177</v>
      </c>
      <c r="DX56" s="26">
        <v>3911.9639419789837</v>
      </c>
      <c r="DY56" s="26">
        <v>4125.3136645374061</v>
      </c>
      <c r="DZ56" s="26">
        <v>4071.9151678199869</v>
      </c>
      <c r="EA56" s="26">
        <v>4147.9094625069738</v>
      </c>
      <c r="EB56" s="26">
        <v>4161.4338302967108</v>
      </c>
      <c r="EC56" s="26">
        <v>4303.9596939764415</v>
      </c>
      <c r="ED56" s="26">
        <v>4284.2010590158079</v>
      </c>
      <c r="EE56" s="26">
        <v>4182.1677718088722</v>
      </c>
      <c r="EF56" s="26">
        <v>4578.9665372415329</v>
      </c>
      <c r="EG56" s="26">
        <v>4356.2131470859249</v>
      </c>
      <c r="EH56" s="26">
        <v>4665.168191443955</v>
      </c>
      <c r="EI56" s="26">
        <v>5089.4723099116145</v>
      </c>
      <c r="EJ56" s="26">
        <v>5251.7762076288654</v>
      </c>
      <c r="EK56" s="26">
        <v>5047.3981284008159</v>
      </c>
      <c r="EL56" s="26">
        <v>4986.7244583429738</v>
      </c>
      <c r="EM56" s="26">
        <v>5073.0299151549361</v>
      </c>
      <c r="EN56" s="26">
        <v>4717.4138594959904</v>
      </c>
      <c r="EO56" s="26">
        <v>4874.4938240833544</v>
      </c>
      <c r="EP56" s="26">
        <v>4979.8286477818019</v>
      </c>
      <c r="EQ56" s="26">
        <v>5237.0000751803391</v>
      </c>
      <c r="ER56" s="26">
        <v>5285.3146803071122</v>
      </c>
      <c r="ES56" s="26">
        <v>5460.6864941696149</v>
      </c>
      <c r="ET56" s="26">
        <v>5697.9809880801877</v>
      </c>
      <c r="EU56" s="26">
        <v>5241.4680627084754</v>
      </c>
      <c r="EV56" s="26">
        <v>5559.465947070551</v>
      </c>
      <c r="EW56" s="26">
        <v>5861.8416489889569</v>
      </c>
      <c r="EX56" s="26">
        <v>5677.2332249393821</v>
      </c>
      <c r="EY56" s="26">
        <v>5455.4404819340207</v>
      </c>
      <c r="EZ56" s="26">
        <v>5926.1266583942488</v>
      </c>
      <c r="FA56" s="26">
        <v>6370.7473376684575</v>
      </c>
      <c r="FB56" s="26">
        <v>6320.604234887538</v>
      </c>
      <c r="FC56" s="26">
        <v>6398.9517849415015</v>
      </c>
      <c r="FD56" s="26">
        <v>6577.7566222311343</v>
      </c>
      <c r="FE56" s="26">
        <v>7037.2803826572053</v>
      </c>
      <c r="FF56" s="26">
        <v>7301.9662167003662</v>
      </c>
      <c r="FG56" s="26">
        <v>7529.9370180763153</v>
      </c>
      <c r="FH56" s="26">
        <v>7634.565558824751</v>
      </c>
      <c r="FI56" s="26">
        <v>7961.9738793150873</v>
      </c>
      <c r="FJ56" s="26">
        <v>8334.0836019255894</v>
      </c>
      <c r="FK56" s="26">
        <v>8122.4973046421492</v>
      </c>
      <c r="FL56" s="26">
        <v>7965.201829689333</v>
      </c>
      <c r="FM56" s="26">
        <v>8304.3814243108864</v>
      </c>
      <c r="FN56" s="26">
        <v>7807.2476832591165</v>
      </c>
      <c r="FO56" s="26">
        <v>8226.9098480533867</v>
      </c>
      <c r="FP56" s="26">
        <v>8205.9798872737883</v>
      </c>
      <c r="FQ56" s="26">
        <v>7606.5585135884639</v>
      </c>
      <c r="FR56" s="26">
        <v>7245.7551994544829</v>
      </c>
      <c r="FS56" s="26">
        <v>7387.0534515175932</v>
      </c>
      <c r="FT56" s="26">
        <v>7425.8542555654794</v>
      </c>
      <c r="FU56" s="26">
        <v>6834.9308815858112</v>
      </c>
      <c r="FV56" s="26">
        <v>7223.7919409214965</v>
      </c>
      <c r="FW56" s="26">
        <v>7297.9288537549401</v>
      </c>
      <c r="FX56" s="26">
        <v>7054.3630642699154</v>
      </c>
      <c r="FY56" s="26">
        <v>6520.1092963281344</v>
      </c>
      <c r="FZ56" s="26">
        <v>6432.9216612180653</v>
      </c>
      <c r="GA56" s="26">
        <v>6977.3758357211082</v>
      </c>
      <c r="GB56" s="26">
        <v>7494.774339800395</v>
      </c>
      <c r="GC56" s="26">
        <v>7828.0873078152699</v>
      </c>
      <c r="GD56" s="26">
        <v>8370.7636238413652</v>
      </c>
      <c r="GE56" s="26">
        <v>8013.069116062823</v>
      </c>
      <c r="GF56" s="26">
        <v>8269.7643135386606</v>
      </c>
      <c r="GG56" s="26">
        <v>8827.7103761564467</v>
      </c>
      <c r="GH56" s="26">
        <v>9154.7729886631241</v>
      </c>
      <c r="GI56" s="26">
        <v>8746.4994718738999</v>
      </c>
      <c r="GJ56" s="26">
        <v>8580.5656738804373</v>
      </c>
      <c r="GK56" s="26">
        <v>8124.290337984824</v>
      </c>
      <c r="GL56" s="26">
        <v>7181.1363456933077</v>
      </c>
      <c r="GM56" s="26">
        <v>7744.3916944908178</v>
      </c>
      <c r="GN56" s="26">
        <v>8352.9244747302673</v>
      </c>
      <c r="GO56" s="26">
        <v>9019.1929761874362</v>
      </c>
      <c r="GP56" s="26">
        <v>9678.8509112939864</v>
      </c>
      <c r="GQ56" s="26">
        <v>10406.651851481935</v>
      </c>
      <c r="GR56" s="26">
        <v>10995.430067684403</v>
      </c>
      <c r="GS56" s="26"/>
      <c r="GU56" s="120">
        <f t="shared" si="0"/>
        <v>1.3726116524978016E-2</v>
      </c>
      <c r="GV56" s="120">
        <f t="shared" si="1"/>
        <v>3.0228484089330099E-2</v>
      </c>
      <c r="GY56" s="5" t="s">
        <v>421</v>
      </c>
      <c r="GZ56" s="124">
        <v>2.9370093916793572E-2</v>
      </c>
      <c r="HA56" s="124">
        <v>1.4937717250712579E-2</v>
      </c>
      <c r="HF56"/>
      <c r="HG56"/>
      <c r="HH56"/>
      <c r="HI56"/>
    </row>
    <row r="57" spans="1:217">
      <c r="A57" s="2" t="s">
        <v>469</v>
      </c>
      <c r="B57" s="17" t="e">
        <v>#N/A</v>
      </c>
      <c r="C57" s="17" t="e">
        <v>#N/A</v>
      </c>
      <c r="D57" s="17" t="e">
        <v>#N/A</v>
      </c>
      <c r="E57" s="17" t="e">
        <v>#N/A</v>
      </c>
      <c r="F57" s="26">
        <v>400</v>
      </c>
      <c r="G57" s="26" t="e">
        <v>#N/A</v>
      </c>
      <c r="H57" s="26">
        <v>427.5</v>
      </c>
      <c r="I57" s="26" t="e">
        <v>#N/A</v>
      </c>
      <c r="J57" s="26">
        <v>459.2</v>
      </c>
      <c r="K57" s="26" t="e">
        <v>#N/A</v>
      </c>
      <c r="L57" s="26">
        <v>646.10605724428672</v>
      </c>
      <c r="M57" s="26" t="e">
        <v>#N/A</v>
      </c>
      <c r="N57" s="26" t="e">
        <v>#N/A</v>
      </c>
      <c r="O57" s="26" t="e">
        <v>#N/A</v>
      </c>
      <c r="P57" s="26" t="e">
        <v>#N/A</v>
      </c>
      <c r="Q57" s="26" t="e">
        <v>#N/A</v>
      </c>
      <c r="R57" s="26" t="e">
        <v>#N/A</v>
      </c>
      <c r="S57" s="26" t="e">
        <v>#N/A</v>
      </c>
      <c r="T57" s="26" t="e">
        <v>#N/A</v>
      </c>
      <c r="U57" s="26" t="e">
        <v>#N/A</v>
      </c>
      <c r="V57" s="26" t="e">
        <v>#N/A</v>
      </c>
      <c r="W57" s="26" t="e">
        <v>#N/A</v>
      </c>
      <c r="X57" s="26" t="e">
        <v>#N/A</v>
      </c>
      <c r="Y57" s="26" t="e">
        <v>#N/A</v>
      </c>
      <c r="Z57" s="26" t="e">
        <v>#N/A</v>
      </c>
      <c r="AA57" s="26" t="e">
        <v>#N/A</v>
      </c>
      <c r="AB57" s="26" t="e">
        <v>#N/A</v>
      </c>
      <c r="AC57" s="26" t="e">
        <v>#N/A</v>
      </c>
      <c r="AD57" s="26" t="e">
        <v>#N/A</v>
      </c>
      <c r="AE57" s="26" t="e">
        <v>#N/A</v>
      </c>
      <c r="AF57" s="26" t="e">
        <v>#N/A</v>
      </c>
      <c r="AG57" s="26" t="e">
        <v>#N/A</v>
      </c>
      <c r="AH57" s="26" t="e">
        <v>#N/A</v>
      </c>
      <c r="AI57" s="26" t="e">
        <v>#N/A</v>
      </c>
      <c r="AJ57" s="26" t="e">
        <v>#N/A</v>
      </c>
      <c r="AK57" s="26" t="e">
        <v>#N/A</v>
      </c>
      <c r="AL57" s="26" t="e">
        <v>#N/A</v>
      </c>
      <c r="AM57" s="26" t="e">
        <v>#N/A</v>
      </c>
      <c r="AN57" s="26" t="e">
        <v>#N/A</v>
      </c>
      <c r="AO57" s="26" t="e">
        <v>#N/A</v>
      </c>
      <c r="AP57" s="26">
        <v>685.51285595797617</v>
      </c>
      <c r="AQ57" s="26" t="e">
        <v>#N/A</v>
      </c>
      <c r="AR57" s="26" t="e">
        <v>#N/A</v>
      </c>
      <c r="AS57" s="26" t="e">
        <v>#N/A</v>
      </c>
      <c r="AT57" s="26" t="e">
        <v>#N/A</v>
      </c>
      <c r="AU57" s="26" t="e">
        <v>#N/A</v>
      </c>
      <c r="AV57" s="26" t="e">
        <v>#N/A</v>
      </c>
      <c r="AW57" s="26" t="e">
        <v>#N/A</v>
      </c>
      <c r="AX57" s="26" t="e">
        <v>#N/A</v>
      </c>
      <c r="AY57" s="26" t="e">
        <v>#N/A</v>
      </c>
      <c r="AZ57" s="26" t="e">
        <v>#N/A</v>
      </c>
      <c r="BA57" s="26" t="e">
        <v>#N/A</v>
      </c>
      <c r="BB57" s="26" t="e">
        <v>#N/A</v>
      </c>
      <c r="BC57" s="26" t="e">
        <v>#N/A</v>
      </c>
      <c r="BD57" s="26" t="e">
        <v>#N/A</v>
      </c>
      <c r="BE57" s="26" t="e">
        <v>#N/A</v>
      </c>
      <c r="BF57" s="26" t="e">
        <v>#N/A</v>
      </c>
      <c r="BG57" s="26" t="e">
        <v>#N/A</v>
      </c>
      <c r="BH57" s="26" t="e">
        <v>#N/A</v>
      </c>
      <c r="BI57" s="26" t="e">
        <v>#N/A</v>
      </c>
      <c r="BJ57" s="26">
        <v>712.97335919158922</v>
      </c>
      <c r="BK57" s="26">
        <v>716.83366733466937</v>
      </c>
      <c r="BL57" s="26">
        <v>720.66489623291045</v>
      </c>
      <c r="BM57" s="26">
        <v>724.46418227457048</v>
      </c>
      <c r="BN57" s="26">
        <v>728.39272175890824</v>
      </c>
      <c r="BO57" s="26">
        <v>732.34719508791511</v>
      </c>
      <c r="BP57" s="26">
        <v>736.18847593827047</v>
      </c>
      <c r="BQ57" s="26">
        <v>740.13983506633201</v>
      </c>
      <c r="BR57" s="26">
        <v>744.12670479542453</v>
      </c>
      <c r="BS57" s="26">
        <v>748.14302988426334</v>
      </c>
      <c r="BT57" s="26">
        <v>752.16211633033743</v>
      </c>
      <c r="BU57" s="26">
        <v>756.22138992925511</v>
      </c>
      <c r="BV57" s="26">
        <v>760.29411764705878</v>
      </c>
      <c r="BW57" s="26">
        <v>764.31435445068166</v>
      </c>
      <c r="BX57" s="26">
        <v>768.40116507911512</v>
      </c>
      <c r="BY57" s="26">
        <v>772.58326249903405</v>
      </c>
      <c r="BZ57" s="26">
        <v>776.7579458393385</v>
      </c>
      <c r="CA57" s="26">
        <v>780.86373790022333</v>
      </c>
      <c r="CB57" s="26">
        <v>785.04604589972223</v>
      </c>
      <c r="CC57" s="26">
        <v>789.28110202324569</v>
      </c>
      <c r="CD57" s="26">
        <v>793.50658497077268</v>
      </c>
      <c r="CE57" s="26">
        <v>772.54281587454432</v>
      </c>
      <c r="CF57" s="26">
        <v>729.88042455998925</v>
      </c>
      <c r="CG57" s="26">
        <v>621.57197218212832</v>
      </c>
      <c r="CH57" s="26">
        <v>621.1956173511885</v>
      </c>
      <c r="CI57" s="26">
        <v>783.41677096370461</v>
      </c>
      <c r="CJ57" s="26">
        <v>709.93766043270989</v>
      </c>
      <c r="CK57" s="26">
        <v>699.0986688951233</v>
      </c>
      <c r="CL57" s="26">
        <v>717.03392794683452</v>
      </c>
      <c r="CM57" s="26">
        <v>702.97198815759509</v>
      </c>
      <c r="CN57" s="26">
        <v>678.43638790035584</v>
      </c>
      <c r="CO57" s="26">
        <v>729.93692909960851</v>
      </c>
      <c r="CP57" s="26">
        <v>714.78010861463099</v>
      </c>
      <c r="CQ57" s="26">
        <v>713.9207507820646</v>
      </c>
      <c r="CR57" s="26">
        <v>712.76867309950478</v>
      </c>
      <c r="CS57" s="26">
        <v>718.14227865820123</v>
      </c>
      <c r="CT57" s="26">
        <v>770.3040093993244</v>
      </c>
      <c r="CU57" s="26">
        <v>755.22531160115045</v>
      </c>
      <c r="CV57" s="26">
        <v>734.12195465427408</v>
      </c>
      <c r="CW57" s="26">
        <v>776.22506205755258</v>
      </c>
      <c r="CX57" s="26">
        <v>768.72524306805906</v>
      </c>
      <c r="CY57" s="26">
        <v>835.67681932384187</v>
      </c>
      <c r="CZ57" s="26">
        <v>809.17645027624303</v>
      </c>
      <c r="DA57" s="26">
        <v>810.98901098901104</v>
      </c>
      <c r="DB57" s="26">
        <v>779.93460535573854</v>
      </c>
      <c r="DC57" s="26">
        <v>797.92494123368726</v>
      </c>
      <c r="DD57" s="26">
        <v>804.1830376632139</v>
      </c>
      <c r="DE57" s="26">
        <v>841.90890719726406</v>
      </c>
      <c r="DF57" s="26">
        <v>807.66449746926969</v>
      </c>
      <c r="DG57" s="26">
        <v>895.24874231414196</v>
      </c>
      <c r="DH57" s="26">
        <v>963.10757553641804</v>
      </c>
      <c r="DI57" s="26">
        <v>963.35228288462224</v>
      </c>
      <c r="DJ57" s="26">
        <v>1009.0743465769742</v>
      </c>
      <c r="DK57" s="26">
        <v>1045.5950010300076</v>
      </c>
      <c r="DL57" s="26">
        <v>1023.920869360428</v>
      </c>
      <c r="DM57" s="26">
        <v>1007.3849399973625</v>
      </c>
      <c r="DN57" s="26">
        <v>1008.3029108648595</v>
      </c>
      <c r="DO57" s="26">
        <v>1059.8030835470288</v>
      </c>
      <c r="DP57" s="26">
        <v>1158.1870075076006</v>
      </c>
      <c r="DQ57" s="26">
        <v>1137.4414786891227</v>
      </c>
      <c r="DR57" s="26">
        <v>1048.2304575786463</v>
      </c>
      <c r="DS57" s="26">
        <v>1004.232835123774</v>
      </c>
      <c r="DT57" s="26">
        <v>1018.3654203736019</v>
      </c>
      <c r="DU57" s="26">
        <v>1075.7155271493848</v>
      </c>
      <c r="DV57" s="26">
        <v>1142.3195253268873</v>
      </c>
      <c r="DW57" s="26">
        <v>1149.986541049798</v>
      </c>
      <c r="DX57" s="26">
        <v>1235.103268180739</v>
      </c>
      <c r="DY57" s="26">
        <v>1249.9030682141288</v>
      </c>
      <c r="DZ57" s="26">
        <v>1275.9878419452889</v>
      </c>
      <c r="EA57" s="26">
        <v>1262.7764402194148</v>
      </c>
      <c r="EB57" s="26">
        <v>1249.7202899255728</v>
      </c>
      <c r="EC57" s="26">
        <v>1306.9243385866075</v>
      </c>
      <c r="ED57" s="26">
        <v>1229.2832431679399</v>
      </c>
      <c r="EE57" s="26">
        <v>1367.9495611548318</v>
      </c>
      <c r="EF57" s="26">
        <v>1385.9241044726525</v>
      </c>
      <c r="EG57" s="26">
        <v>1389.9383317104837</v>
      </c>
      <c r="EH57" s="26">
        <v>1500.9194090419126</v>
      </c>
      <c r="EI57" s="26">
        <v>1517.8785251249019</v>
      </c>
      <c r="EJ57" s="26">
        <v>1596.2290784432346</v>
      </c>
      <c r="EK57" s="26">
        <v>1659.2605723965412</v>
      </c>
      <c r="EL57" s="26">
        <v>1671.7226694010403</v>
      </c>
      <c r="EM57" s="26">
        <v>1702.1019089332567</v>
      </c>
      <c r="EN57" s="26">
        <v>1752.2352345900965</v>
      </c>
      <c r="EO57" s="26">
        <v>1784.1685211244628</v>
      </c>
      <c r="EP57" s="26">
        <v>1847.5986493506441</v>
      </c>
      <c r="EQ57" s="26">
        <v>1925.7434242159256</v>
      </c>
      <c r="ER57" s="26">
        <v>1896.435994020115</v>
      </c>
      <c r="ES57" s="26">
        <v>1994.121508523471</v>
      </c>
      <c r="ET57" s="26">
        <v>2111.2130412038887</v>
      </c>
      <c r="EU57" s="26">
        <v>2221.0013151993194</v>
      </c>
      <c r="EV57" s="26">
        <v>2334.8552008157912</v>
      </c>
      <c r="EW57" s="26">
        <v>2437.2738322001751</v>
      </c>
      <c r="EX57" s="26">
        <v>2510.9617528494114</v>
      </c>
      <c r="EY57" s="26">
        <v>2463.2326342878173</v>
      </c>
      <c r="EZ57" s="26">
        <v>2472.1776042599063</v>
      </c>
      <c r="FA57" s="26">
        <v>2448.3918651637518</v>
      </c>
      <c r="FB57" s="26">
        <v>2526.735225753187</v>
      </c>
      <c r="FC57" s="26">
        <v>2553.9744696590701</v>
      </c>
      <c r="FD57" s="26">
        <v>2704.2450821297916</v>
      </c>
      <c r="FE57" s="26">
        <v>2859.8418151741153</v>
      </c>
      <c r="FF57" s="26">
        <v>3056.7189096869261</v>
      </c>
      <c r="FG57" s="26">
        <v>3278.4714801811429</v>
      </c>
      <c r="FH57" s="26">
        <v>3537.8789380811704</v>
      </c>
      <c r="FI57" s="26">
        <v>3880.1213374165563</v>
      </c>
      <c r="FJ57" s="26">
        <v>4080.9365052457106</v>
      </c>
      <c r="FK57" s="26">
        <v>4187.3823234967258</v>
      </c>
      <c r="FL57" s="26">
        <v>4469.6199922941141</v>
      </c>
      <c r="FM57" s="26">
        <v>4565.3607057609752</v>
      </c>
      <c r="FN57" s="26">
        <v>4678.4065798117863</v>
      </c>
      <c r="FO57" s="26">
        <v>4889.9592842690736</v>
      </c>
      <c r="FP57" s="26">
        <v>5195.0333279141605</v>
      </c>
      <c r="FQ57" s="26">
        <v>4849.569813956442</v>
      </c>
      <c r="FR57" s="26">
        <v>4762.8266732802176</v>
      </c>
      <c r="FS57" s="26">
        <v>4498.143376780843</v>
      </c>
      <c r="FT57" s="26">
        <v>4643.2267500129919</v>
      </c>
      <c r="FU57" s="26">
        <v>4913.9625278420754</v>
      </c>
      <c r="FV57" s="26">
        <v>5201.6605323975009</v>
      </c>
      <c r="FW57" s="26">
        <v>5269.529529389556</v>
      </c>
      <c r="FX57" s="26">
        <v>5154.5522475029647</v>
      </c>
      <c r="FY57" s="26">
        <v>5223.6796964865898</v>
      </c>
      <c r="FZ57" s="26">
        <v>4920.0568895944962</v>
      </c>
      <c r="GA57" s="26">
        <v>4891.1540264610894</v>
      </c>
      <c r="GB57" s="26">
        <v>4799.9705188679245</v>
      </c>
      <c r="GC57" s="26">
        <v>4937.4936913293632</v>
      </c>
      <c r="GD57" s="26">
        <v>5162.0387909351193</v>
      </c>
      <c r="GE57" s="26">
        <v>5295.736927065499</v>
      </c>
      <c r="GF57" s="26">
        <v>5365.9068193586454</v>
      </c>
      <c r="GG57" s="26">
        <v>5485.4926796292675</v>
      </c>
      <c r="GH57" s="26">
        <v>5414.2090291528675</v>
      </c>
      <c r="GI57" s="26">
        <v>5377.0228585898121</v>
      </c>
      <c r="GJ57" s="26">
        <v>5532.2368421052633</v>
      </c>
      <c r="GK57" s="26">
        <v>5524.6659585173584</v>
      </c>
      <c r="GL57" s="26">
        <v>5552.3432073994863</v>
      </c>
      <c r="GM57" s="26">
        <v>5535.850184822787</v>
      </c>
      <c r="GN57" s="26">
        <v>5772.0455361978456</v>
      </c>
      <c r="GO57" s="26">
        <v>5877.8261628737573</v>
      </c>
      <c r="GP57" s="26">
        <v>6033.8906037008601</v>
      </c>
      <c r="GQ57" s="26">
        <v>6195.9581062196075</v>
      </c>
      <c r="GR57" s="26">
        <v>6428.9483200317809</v>
      </c>
      <c r="GS57" s="26"/>
      <c r="GU57" s="120">
        <f t="shared" si="0"/>
        <v>2.3495147533083127E-2</v>
      </c>
      <c r="GV57" s="120">
        <f t="shared" si="1"/>
        <v>1.497157184428155E-2</v>
      </c>
      <c r="GY57" s="5" t="s">
        <v>424</v>
      </c>
      <c r="GZ57" s="124">
        <v>2.8999421605514275E-2</v>
      </c>
      <c r="HA57" s="124">
        <v>2.440163544483509E-2</v>
      </c>
      <c r="HF57"/>
      <c r="HG57"/>
      <c r="HH57"/>
      <c r="HI57"/>
    </row>
    <row r="58" spans="1:217">
      <c r="A58" s="2" t="s">
        <v>470</v>
      </c>
      <c r="B58" s="17" t="e">
        <v>#N/A</v>
      </c>
      <c r="C58" s="17" t="e">
        <v>#N/A</v>
      </c>
      <c r="D58" s="17" t="e">
        <v>#N/A</v>
      </c>
      <c r="E58" s="17" t="e">
        <v>#N/A</v>
      </c>
      <c r="F58" s="26" t="e">
        <v>#N/A</v>
      </c>
      <c r="G58" s="26" t="e">
        <v>#N/A</v>
      </c>
      <c r="H58" s="26" t="e">
        <v>#N/A</v>
      </c>
      <c r="I58" s="26" t="e">
        <v>#N/A</v>
      </c>
      <c r="J58" s="26" t="e">
        <v>#N/A</v>
      </c>
      <c r="K58" s="26" t="e">
        <v>#N/A</v>
      </c>
      <c r="L58" s="26">
        <v>693.73474894131414</v>
      </c>
      <c r="M58" s="26">
        <v>663.25923864201593</v>
      </c>
      <c r="N58" s="26">
        <v>666.83730988422815</v>
      </c>
      <c r="O58" s="26">
        <v>664.15039801146031</v>
      </c>
      <c r="P58" s="26">
        <v>648.03423228350766</v>
      </c>
      <c r="Q58" s="26">
        <v>667.28494268678003</v>
      </c>
      <c r="R58" s="26">
        <v>672.29378282647497</v>
      </c>
      <c r="S58" s="26">
        <v>675.19989904528836</v>
      </c>
      <c r="T58" s="26">
        <v>670.21735031914318</v>
      </c>
      <c r="U58" s="26">
        <v>674.13094718991522</v>
      </c>
      <c r="V58" s="26">
        <v>663.73592157728922</v>
      </c>
      <c r="W58" s="26">
        <v>662.80832646457895</v>
      </c>
      <c r="X58" s="26">
        <v>671.42845279947767</v>
      </c>
      <c r="Y58" s="26">
        <v>668.78299176788846</v>
      </c>
      <c r="Z58" s="26">
        <v>683.08582364767608</v>
      </c>
      <c r="AA58" s="26">
        <v>698.38318265323585</v>
      </c>
      <c r="AB58" s="26">
        <v>693.16962852079564</v>
      </c>
      <c r="AC58" s="26">
        <v>709.55410077041324</v>
      </c>
      <c r="AD58" s="26">
        <v>712.62784851726769</v>
      </c>
      <c r="AE58" s="26">
        <v>713.8839670140901</v>
      </c>
      <c r="AF58" s="26">
        <v>750.80312296778607</v>
      </c>
      <c r="AG58" s="26">
        <v>752.07576050458385</v>
      </c>
      <c r="AH58" s="26">
        <v>760.67621370680831</v>
      </c>
      <c r="AI58" s="26">
        <v>775.48208966978098</v>
      </c>
      <c r="AJ58" s="26">
        <v>778.28442104917053</v>
      </c>
      <c r="AK58" s="26">
        <v>793.16658683546996</v>
      </c>
      <c r="AL58" s="26">
        <v>811.21477560691926</v>
      </c>
      <c r="AM58" s="26">
        <v>819.93060175444498</v>
      </c>
      <c r="AN58" s="26">
        <v>844.79290756675164</v>
      </c>
      <c r="AO58" s="26">
        <v>895.33976094875413</v>
      </c>
      <c r="AP58" s="26">
        <v>931.63129041505999</v>
      </c>
      <c r="AQ58" s="26">
        <v>947.61257760835588</v>
      </c>
      <c r="AR58" s="26">
        <v>966.12940977445248</v>
      </c>
      <c r="AS58" s="26">
        <v>935.53197531254273</v>
      </c>
      <c r="AT58" s="26">
        <v>952.89037165006346</v>
      </c>
      <c r="AU58" s="26">
        <v>986.59732286475935</v>
      </c>
      <c r="AV58" s="26">
        <v>988.4736127383328</v>
      </c>
      <c r="AW58" s="26">
        <v>1010.6685527818497</v>
      </c>
      <c r="AX58" s="26">
        <v>1044.6771382656095</v>
      </c>
      <c r="AY58" s="26">
        <v>1068.2172240434752</v>
      </c>
      <c r="AZ58" s="26">
        <v>1093.5024623742656</v>
      </c>
      <c r="BA58" s="26">
        <v>1083.0816632361878</v>
      </c>
      <c r="BB58" s="26">
        <v>1068.6080296384944</v>
      </c>
      <c r="BC58" s="26">
        <v>1098.3681262027483</v>
      </c>
      <c r="BD58" s="26">
        <v>1145.0904831663875</v>
      </c>
      <c r="BE58" s="26">
        <v>1172.1944709553911</v>
      </c>
      <c r="BF58" s="26">
        <v>1185.5045629427718</v>
      </c>
      <c r="BG58" s="26">
        <v>1127.5962680497776</v>
      </c>
      <c r="BH58" s="26">
        <v>1171.9713300516178</v>
      </c>
      <c r="BI58" s="26">
        <v>1276.2593960290189</v>
      </c>
      <c r="BJ58" s="26">
        <v>1290.2512159269777</v>
      </c>
      <c r="BK58" s="26">
        <v>1273.5894768056371</v>
      </c>
      <c r="BL58" s="26">
        <v>1348.6289994028</v>
      </c>
      <c r="BM58" s="26">
        <v>1416.6453653624462</v>
      </c>
      <c r="BN58" s="26">
        <v>1337.1583045291177</v>
      </c>
      <c r="BO58" s="26">
        <v>1426.1302080534742</v>
      </c>
      <c r="BP58" s="26">
        <v>1389.891390865743</v>
      </c>
      <c r="BQ58" s="26">
        <v>1325.25533903259</v>
      </c>
      <c r="BR58" s="26">
        <v>1384.7993858530779</v>
      </c>
      <c r="BS58" s="26">
        <v>1571.7056301899397</v>
      </c>
      <c r="BT58" s="26">
        <v>1740.1648098565745</v>
      </c>
      <c r="BU58" s="26">
        <v>1775.0070023055534</v>
      </c>
      <c r="BV58" s="26">
        <v>1895.0868542338198</v>
      </c>
      <c r="BW58" s="26">
        <v>1879.386801127024</v>
      </c>
      <c r="BX58" s="26">
        <v>1869.0005094932924</v>
      </c>
      <c r="BY58" s="26">
        <v>1787.6506002880208</v>
      </c>
      <c r="BZ58" s="26">
        <v>1837.154180755937</v>
      </c>
      <c r="CA58" s="26">
        <v>1938.4930085299657</v>
      </c>
      <c r="CB58" s="26">
        <v>1836.3258291454181</v>
      </c>
      <c r="CC58" s="26">
        <v>1858.3605170223955</v>
      </c>
      <c r="CD58" s="26">
        <v>1966.4470729562138</v>
      </c>
      <c r="CE58" s="26">
        <v>2098.750730787619</v>
      </c>
      <c r="CF58" s="26">
        <v>2029.8540837558971</v>
      </c>
      <c r="CG58" s="26">
        <v>2103.130287921027</v>
      </c>
      <c r="CH58" s="26">
        <v>2042.0856452653222</v>
      </c>
      <c r="CI58" s="26">
        <v>2157.8144807206127</v>
      </c>
      <c r="CJ58" s="26">
        <v>2142.920724825789</v>
      </c>
      <c r="CK58" s="26">
        <v>2069.6328402945946</v>
      </c>
      <c r="CL58" s="26">
        <v>2292.2556466225446</v>
      </c>
      <c r="CM58" s="26">
        <v>2278.8258511255617</v>
      </c>
      <c r="CN58" s="26">
        <v>2194.0330276420177</v>
      </c>
      <c r="CO58" s="26">
        <v>2222.5142199241673</v>
      </c>
      <c r="CP58" s="26">
        <v>2292.5777148971097</v>
      </c>
      <c r="CQ58" s="26">
        <v>2138.7845921277908</v>
      </c>
      <c r="CR58" s="26">
        <v>2287.4817850202667</v>
      </c>
      <c r="CS58" s="26">
        <v>2259.2402848872475</v>
      </c>
      <c r="CT58" s="26">
        <v>2408.4013946111882</v>
      </c>
      <c r="CU58" s="26">
        <v>2507.3115898102378</v>
      </c>
      <c r="CV58" s="26">
        <v>2742.5247422335974</v>
      </c>
      <c r="CW58" s="26">
        <v>2725.6946946620947</v>
      </c>
      <c r="CX58" s="26">
        <v>3000.1076088212894</v>
      </c>
      <c r="CY58" s="26">
        <v>2886.5344444110547</v>
      </c>
      <c r="CZ58" s="26">
        <v>2967.7515119962941</v>
      </c>
      <c r="DA58" s="26">
        <v>2988.345050902034</v>
      </c>
      <c r="DB58" s="26">
        <v>2496.8459563844649</v>
      </c>
      <c r="DC58" s="26">
        <v>2389.0930431899756</v>
      </c>
      <c r="DD58" s="26">
        <v>2895.1816270195413</v>
      </c>
      <c r="DE58" s="26">
        <v>2923.3180816710769</v>
      </c>
      <c r="DF58" s="26">
        <v>2925.87562415496</v>
      </c>
      <c r="DG58" s="26">
        <v>2480.4902148232609</v>
      </c>
      <c r="DH58" s="26">
        <v>2768.1846225445261</v>
      </c>
      <c r="DI58" s="26">
        <v>2369.8028254886776</v>
      </c>
      <c r="DJ58" s="26">
        <v>2425.782724526799</v>
      </c>
      <c r="DK58" s="26">
        <v>2884.6009834756219</v>
      </c>
      <c r="DL58" s="26">
        <v>3061.6796835366131</v>
      </c>
      <c r="DM58" s="26">
        <v>3152.4416541647411</v>
      </c>
      <c r="DN58" s="26">
        <v>2850.4902302765231</v>
      </c>
      <c r="DO58" s="26">
        <v>2759.7790688633663</v>
      </c>
      <c r="DP58" s="26">
        <v>3332.3593638126908</v>
      </c>
      <c r="DQ58" s="26">
        <v>3455.4292999267486</v>
      </c>
      <c r="DR58" s="26">
        <v>2858.7639158954689</v>
      </c>
      <c r="DS58" s="26">
        <v>2217.6722696399506</v>
      </c>
      <c r="DT58" s="26">
        <v>1844.4558295843692</v>
      </c>
      <c r="DU58" s="26">
        <v>2236.3471207365737</v>
      </c>
      <c r="DV58" s="26">
        <v>2655.4902986706893</v>
      </c>
      <c r="DW58" s="26">
        <v>2761.2433402254678</v>
      </c>
      <c r="DX58" s="26">
        <v>2847.455403296437</v>
      </c>
      <c r="DY58" s="26">
        <v>3181.2443968059129</v>
      </c>
      <c r="DZ58" s="26">
        <v>3160.8887103250195</v>
      </c>
      <c r="EA58" s="26">
        <v>3169.2548050802397</v>
      </c>
      <c r="EB58" s="26">
        <v>3236.214804258213</v>
      </c>
      <c r="EC58" s="26">
        <v>3140.7237103049988</v>
      </c>
      <c r="ED58" s="26">
        <v>3225.6828774654814</v>
      </c>
      <c r="EE58" s="26">
        <v>3256.1102828231069</v>
      </c>
      <c r="EF58" s="26">
        <v>3255.8122945639516</v>
      </c>
      <c r="EG58" s="26">
        <v>3471.4886995495212</v>
      </c>
      <c r="EH58" s="26">
        <v>3699.3377775635568</v>
      </c>
      <c r="EI58" s="26">
        <v>3240.1536892310355</v>
      </c>
      <c r="EJ58" s="26">
        <v>3711.8800970214243</v>
      </c>
      <c r="EK58" s="26">
        <v>3568.7990385595431</v>
      </c>
      <c r="EL58" s="26">
        <v>3669.7417976228239</v>
      </c>
      <c r="EM58" s="26">
        <v>3730.9978397716359</v>
      </c>
      <c r="EN58" s="26">
        <v>3893.0318496927393</v>
      </c>
      <c r="EO58" s="26">
        <v>4112.1311815961726</v>
      </c>
      <c r="EP58" s="26">
        <v>3907.2538063020975</v>
      </c>
      <c r="EQ58" s="26">
        <v>3975.3890997633343</v>
      </c>
      <c r="ER58" s="26">
        <v>3956.8060514514132</v>
      </c>
      <c r="ES58" s="26">
        <v>4264.199786571693</v>
      </c>
      <c r="ET58" s="26">
        <v>4391.5595761480072</v>
      </c>
      <c r="EU58" s="26">
        <v>4042.0266947445293</v>
      </c>
      <c r="EV58" s="26">
        <v>4270.2772307836149</v>
      </c>
      <c r="EW58" s="26">
        <v>4366.3048581031762</v>
      </c>
      <c r="EX58" s="26">
        <v>4465.2469226316498</v>
      </c>
      <c r="EY58" s="26">
        <v>4639.284081503225</v>
      </c>
      <c r="EZ58" s="26">
        <v>4638.2883586495691</v>
      </c>
      <c r="FA58" s="26">
        <v>4577.1385377720153</v>
      </c>
      <c r="FB58" s="26">
        <v>4984.4535088447892</v>
      </c>
      <c r="FC58" s="26">
        <v>5045.8058150833194</v>
      </c>
      <c r="FD58" s="26">
        <v>5127.6448771781143</v>
      </c>
      <c r="FE58" s="26">
        <v>5220.438323300782</v>
      </c>
      <c r="FF58" s="26">
        <v>5231.429388612516</v>
      </c>
      <c r="FG58" s="26">
        <v>5597.3089192947982</v>
      </c>
      <c r="FH58" s="26">
        <v>5428.5602186221477</v>
      </c>
      <c r="FI58" s="26">
        <v>5033.6803061126766</v>
      </c>
      <c r="FJ58" s="26">
        <v>4991.9856938139565</v>
      </c>
      <c r="FK58" s="26">
        <v>4273.2926547864754</v>
      </c>
      <c r="FL58" s="26">
        <v>4347.0255614904754</v>
      </c>
      <c r="FM58" s="26">
        <v>4700.0844688143743</v>
      </c>
      <c r="FN58" s="26">
        <v>5010.6606703094321</v>
      </c>
      <c r="FO58" s="26">
        <v>5344.660999238522</v>
      </c>
      <c r="FP58" s="26">
        <v>5680.4148631525359</v>
      </c>
      <c r="FQ58" s="26">
        <v>5932.445915985566</v>
      </c>
      <c r="FR58" s="26">
        <v>5034.9481747410528</v>
      </c>
      <c r="FS58" s="26">
        <v>4810.2289032158733</v>
      </c>
      <c r="FT58" s="26">
        <v>5010.8884213748725</v>
      </c>
      <c r="FU58" s="26">
        <v>5029.5541667596126</v>
      </c>
      <c r="FV58" s="26">
        <v>5227.4188544536082</v>
      </c>
      <c r="FW58" s="26">
        <v>5480.2437836402169</v>
      </c>
      <c r="FX58" s="26">
        <v>5780.3973938489626</v>
      </c>
      <c r="FY58" s="26">
        <v>6282.8974423662994</v>
      </c>
      <c r="FZ58" s="26">
        <v>6400.944335125957</v>
      </c>
      <c r="GA58" s="26">
        <v>6794.5587894217679</v>
      </c>
      <c r="GB58" s="26">
        <v>7505.0578312044054</v>
      </c>
      <c r="GC58" s="26">
        <v>7905.1298313453408</v>
      </c>
      <c r="GD58" s="26">
        <v>8399.3059824770717</v>
      </c>
      <c r="GE58" s="26">
        <v>8973.2151982597024</v>
      </c>
      <c r="GF58" s="26">
        <v>9504.9224142297189</v>
      </c>
      <c r="GG58" s="26">
        <v>9996.757880153873</v>
      </c>
      <c r="GH58" s="26">
        <v>10186.488532395631</v>
      </c>
      <c r="GI58" s="26">
        <v>9984.1152074327165</v>
      </c>
      <c r="GJ58" s="26">
        <v>10309.098843228739</v>
      </c>
      <c r="GK58" s="26">
        <v>10534.903917852022</v>
      </c>
      <c r="GL58" s="26">
        <v>10645.575335397316</v>
      </c>
      <c r="GM58" s="26">
        <v>10942.189892802449</v>
      </c>
      <c r="GN58" s="26">
        <v>11478.593079060369</v>
      </c>
      <c r="GO58" s="26">
        <v>12000.875273522975</v>
      </c>
      <c r="GP58" s="26">
        <v>12431.676057210079</v>
      </c>
      <c r="GQ58" s="26">
        <v>12893.829735034349</v>
      </c>
      <c r="GR58" s="26">
        <v>13185.122158745595</v>
      </c>
      <c r="GS58" s="26"/>
      <c r="GU58" s="120">
        <f t="shared" si="0"/>
        <v>2.2296092613521834E-2</v>
      </c>
      <c r="GV58" s="120">
        <f t="shared" si="1"/>
        <v>4.0963643102987168E-2</v>
      </c>
      <c r="GY58" s="5" t="s">
        <v>508</v>
      </c>
      <c r="GZ58" s="124">
        <v>2.8658454902165564E-2</v>
      </c>
      <c r="HA58" s="124">
        <v>5.9206467108156469E-2</v>
      </c>
      <c r="HF58"/>
      <c r="HG58"/>
      <c r="HH58"/>
      <c r="HI58"/>
    </row>
    <row r="59" spans="1:217">
      <c r="A59" s="2" t="s">
        <v>471</v>
      </c>
      <c r="B59" s="17" t="e">
        <v>#N/A</v>
      </c>
      <c r="C59" s="17" t="e">
        <v>#N/A</v>
      </c>
      <c r="D59" s="17" t="e">
        <v>#N/A</v>
      </c>
      <c r="E59" s="17" t="e">
        <v>#N/A</v>
      </c>
      <c r="F59" s="26" t="e">
        <v>#N/A</v>
      </c>
      <c r="G59" s="26" t="e">
        <v>#N/A</v>
      </c>
      <c r="H59" s="26" t="e">
        <v>#N/A</v>
      </c>
      <c r="I59" s="26" t="e">
        <v>#N/A</v>
      </c>
      <c r="J59" s="26" t="e">
        <v>#N/A</v>
      </c>
      <c r="K59" s="26" t="e">
        <v>#N/A</v>
      </c>
      <c r="L59" s="26" t="e">
        <v>#N/A</v>
      </c>
      <c r="M59" s="26" t="e">
        <v>#N/A</v>
      </c>
      <c r="N59" s="26" t="e">
        <v>#N/A</v>
      </c>
      <c r="O59" s="26" t="e">
        <v>#N/A</v>
      </c>
      <c r="P59" s="26" t="e">
        <v>#N/A</v>
      </c>
      <c r="Q59" s="26" t="e">
        <v>#N/A</v>
      </c>
      <c r="R59" s="26" t="e">
        <v>#N/A</v>
      </c>
      <c r="S59" s="26" t="e">
        <v>#N/A</v>
      </c>
      <c r="T59" s="26" t="e">
        <v>#N/A</v>
      </c>
      <c r="U59" s="26" t="e">
        <v>#N/A</v>
      </c>
      <c r="V59" s="26" t="e">
        <v>#N/A</v>
      </c>
      <c r="W59" s="26" t="e">
        <v>#N/A</v>
      </c>
      <c r="X59" s="26" t="e">
        <v>#N/A</v>
      </c>
      <c r="Y59" s="26" t="e">
        <v>#N/A</v>
      </c>
      <c r="Z59" s="26" t="e">
        <v>#N/A</v>
      </c>
      <c r="AA59" s="26" t="e">
        <v>#N/A</v>
      </c>
      <c r="AB59" s="26" t="e">
        <v>#N/A</v>
      </c>
      <c r="AC59" s="26" t="e">
        <v>#N/A</v>
      </c>
      <c r="AD59" s="26" t="e">
        <v>#N/A</v>
      </c>
      <c r="AE59" s="26" t="e">
        <v>#N/A</v>
      </c>
      <c r="AF59" s="26" t="e">
        <v>#N/A</v>
      </c>
      <c r="AG59" s="26" t="e">
        <v>#N/A</v>
      </c>
      <c r="AH59" s="26" t="e">
        <v>#N/A</v>
      </c>
      <c r="AI59" s="26" t="e">
        <v>#N/A</v>
      </c>
      <c r="AJ59" s="26" t="e">
        <v>#N/A</v>
      </c>
      <c r="AK59" s="26" t="e">
        <v>#N/A</v>
      </c>
      <c r="AL59" s="26" t="e">
        <v>#N/A</v>
      </c>
      <c r="AM59" s="26" t="e">
        <v>#N/A</v>
      </c>
      <c r="AN59" s="26" t="e">
        <v>#N/A</v>
      </c>
      <c r="AO59" s="26" t="e">
        <v>#N/A</v>
      </c>
      <c r="AP59" s="26" t="e">
        <v>#N/A</v>
      </c>
      <c r="AQ59" s="26" t="e">
        <v>#N/A</v>
      </c>
      <c r="AR59" s="26" t="e">
        <v>#N/A</v>
      </c>
      <c r="AS59" s="26" t="e">
        <v>#N/A</v>
      </c>
      <c r="AT59" s="26" t="e">
        <v>#N/A</v>
      </c>
      <c r="AU59" s="26" t="e">
        <v>#N/A</v>
      </c>
      <c r="AV59" s="26" t="e">
        <v>#N/A</v>
      </c>
      <c r="AW59" s="26" t="e">
        <v>#N/A</v>
      </c>
      <c r="AX59" s="26" t="e">
        <v>#N/A</v>
      </c>
      <c r="AY59" s="26" t="e">
        <v>#N/A</v>
      </c>
      <c r="AZ59" s="26" t="e">
        <v>#N/A</v>
      </c>
      <c r="BA59" s="26" t="e">
        <v>#N/A</v>
      </c>
      <c r="BB59" s="26" t="e">
        <v>#N/A</v>
      </c>
      <c r="BC59" s="26" t="e">
        <v>#N/A</v>
      </c>
      <c r="BD59" s="26" t="e">
        <v>#N/A</v>
      </c>
      <c r="BE59" s="26" t="e">
        <v>#N/A</v>
      </c>
      <c r="BF59" s="26" t="e">
        <v>#N/A</v>
      </c>
      <c r="BG59" s="26" t="e">
        <v>#N/A</v>
      </c>
      <c r="BH59" s="26" t="e">
        <v>#N/A</v>
      </c>
      <c r="BI59" s="26" t="e">
        <v>#N/A</v>
      </c>
      <c r="BJ59" s="26" t="e">
        <v>#N/A</v>
      </c>
      <c r="BK59" s="26" t="e">
        <v>#N/A</v>
      </c>
      <c r="BL59" s="26" t="e">
        <v>#N/A</v>
      </c>
      <c r="BM59" s="26" t="e">
        <v>#N/A</v>
      </c>
      <c r="BN59" s="26" t="e">
        <v>#N/A</v>
      </c>
      <c r="BO59" s="26" t="e">
        <v>#N/A</v>
      </c>
      <c r="BP59" s="26" t="e">
        <v>#N/A</v>
      </c>
      <c r="BQ59" s="26" t="e">
        <v>#N/A</v>
      </c>
      <c r="BR59" s="26" t="e">
        <v>#N/A</v>
      </c>
      <c r="BS59" s="26" t="e">
        <v>#N/A</v>
      </c>
      <c r="BT59" s="26" t="e">
        <v>#N/A</v>
      </c>
      <c r="BU59" s="26" t="e">
        <v>#N/A</v>
      </c>
      <c r="BV59" s="26" t="e">
        <v>#N/A</v>
      </c>
      <c r="BW59" s="26" t="e">
        <v>#N/A</v>
      </c>
      <c r="BX59" s="26" t="e">
        <v>#N/A</v>
      </c>
      <c r="BY59" s="26" t="e">
        <v>#N/A</v>
      </c>
      <c r="BZ59" s="26" t="e">
        <v>#N/A</v>
      </c>
      <c r="CA59" s="26" t="e">
        <v>#N/A</v>
      </c>
      <c r="CB59" s="26" t="e">
        <v>#N/A</v>
      </c>
      <c r="CC59" s="26" t="e">
        <v>#N/A</v>
      </c>
      <c r="CD59" s="26" t="e">
        <v>#N/A</v>
      </c>
      <c r="CE59" s="26" t="e">
        <v>#N/A</v>
      </c>
      <c r="CF59" s="26" t="e">
        <v>#N/A</v>
      </c>
      <c r="CG59" s="26" t="e">
        <v>#N/A</v>
      </c>
      <c r="CH59" s="26" t="e">
        <v>#N/A</v>
      </c>
      <c r="CI59" s="26" t="e">
        <v>#N/A</v>
      </c>
      <c r="CJ59" s="26" t="e">
        <v>#N/A</v>
      </c>
      <c r="CK59" s="26" t="e">
        <v>#N/A</v>
      </c>
      <c r="CL59" s="26" t="e">
        <v>#N/A</v>
      </c>
      <c r="CM59" s="26" t="e">
        <v>#N/A</v>
      </c>
      <c r="CN59" s="26">
        <v>973.15180277043112</v>
      </c>
      <c r="CO59" s="26">
        <v>1022.0642314292718</v>
      </c>
      <c r="CP59" s="26">
        <v>1019.9423354156656</v>
      </c>
      <c r="CQ59" s="26">
        <v>1029.9034612667765</v>
      </c>
      <c r="CR59" s="26">
        <v>1038.9940009229351</v>
      </c>
      <c r="CS59" s="26">
        <v>1052.9172320217097</v>
      </c>
      <c r="CT59" s="26">
        <v>1103.058510638298</v>
      </c>
      <c r="CU59" s="26">
        <v>1100.9991311902693</v>
      </c>
      <c r="CV59" s="26">
        <v>1096.0187353629979</v>
      </c>
      <c r="CW59" s="26">
        <v>1131.0244105987899</v>
      </c>
      <c r="CX59" s="26">
        <v>1161.9631901840489</v>
      </c>
      <c r="CY59" s="26">
        <v>1201.002004008016</v>
      </c>
      <c r="CZ59" s="26">
        <v>1235.9065016696131</v>
      </c>
      <c r="DA59" s="26">
        <v>1235.8484158975477</v>
      </c>
      <c r="DB59" s="26">
        <v>1163.0393996247653</v>
      </c>
      <c r="DC59" s="26">
        <v>1128.9319678127285</v>
      </c>
      <c r="DD59" s="26">
        <v>1221.9646995899448</v>
      </c>
      <c r="DE59" s="26">
        <v>1291.9708029197081</v>
      </c>
      <c r="DF59" s="26">
        <v>1252.0752159918684</v>
      </c>
      <c r="DG59" s="26">
        <v>1252.9722589167766</v>
      </c>
      <c r="DH59" s="26">
        <v>1254.9492998551423</v>
      </c>
      <c r="DI59" s="26">
        <v>1254.9419516786945</v>
      </c>
      <c r="DJ59" s="26">
        <v>1254.9319467808532</v>
      </c>
      <c r="DK59" s="26">
        <v>1255.030555969593</v>
      </c>
      <c r="DL59" s="26">
        <v>1255.0130775937228</v>
      </c>
      <c r="DM59" s="26">
        <v>1254.768570798911</v>
      </c>
      <c r="DN59" s="26">
        <v>1340.2445907950703</v>
      </c>
      <c r="DO59" s="26">
        <v>1423.8384058577083</v>
      </c>
      <c r="DP59" s="26">
        <v>1489.6893138667037</v>
      </c>
      <c r="DQ59" s="26">
        <v>1504.7035174833609</v>
      </c>
      <c r="DR59" s="26">
        <v>1474.0412547268083</v>
      </c>
      <c r="DS59" s="26">
        <v>1447.7387853891244</v>
      </c>
      <c r="DT59" s="26">
        <v>1510.7827513278455</v>
      </c>
      <c r="DU59" s="26">
        <v>1576.679465487593</v>
      </c>
      <c r="DV59" s="26">
        <v>1525.5691686467121</v>
      </c>
      <c r="DW59" s="26">
        <v>1676.5384517324314</v>
      </c>
      <c r="DX59" s="26">
        <v>1744.4477394724809</v>
      </c>
      <c r="DY59" s="26">
        <v>1750.8367555271891</v>
      </c>
      <c r="DZ59" s="26">
        <v>1842.9948099779622</v>
      </c>
      <c r="EA59" s="26">
        <v>1904.8725699024237</v>
      </c>
      <c r="EB59" s="26">
        <v>1895.1373082354107</v>
      </c>
      <c r="EC59" s="26">
        <v>1877.1971930882996</v>
      </c>
      <c r="ED59" s="26">
        <v>1831.6018534072618</v>
      </c>
      <c r="EE59" s="26">
        <v>1791.5875442647218</v>
      </c>
      <c r="EF59" s="26">
        <v>1862.5978615043741</v>
      </c>
      <c r="EG59" s="26">
        <v>1899.2702374878495</v>
      </c>
      <c r="EH59" s="26">
        <v>2017.0364891640959</v>
      </c>
      <c r="EI59" s="26">
        <v>2041.9550695236533</v>
      </c>
      <c r="EJ59" s="26">
        <v>2050.3725284157345</v>
      </c>
      <c r="EK59" s="26">
        <v>2107.3371719918055</v>
      </c>
      <c r="EL59" s="26">
        <v>2152.8412932817723</v>
      </c>
      <c r="EM59" s="26">
        <v>2150.1044713748433</v>
      </c>
      <c r="EN59" s="26">
        <v>2214.4366533878733</v>
      </c>
      <c r="EO59" s="26">
        <v>2276.6170502820514</v>
      </c>
      <c r="EP59" s="26">
        <v>2358.4556241173932</v>
      </c>
      <c r="EQ59" s="26">
        <v>2372.7582449890183</v>
      </c>
      <c r="ER59" s="26">
        <v>2390.6360115361254</v>
      </c>
      <c r="ES59" s="26">
        <v>2399.9735468600602</v>
      </c>
      <c r="ET59" s="26">
        <v>2382.5605047961076</v>
      </c>
      <c r="EU59" s="26">
        <v>2473.468494626371</v>
      </c>
      <c r="EV59" s="26">
        <v>2496.8144944748319</v>
      </c>
      <c r="EW59" s="26">
        <v>2539.85706832505</v>
      </c>
      <c r="EX59" s="26">
        <v>2593.7859074297098</v>
      </c>
      <c r="EY59" s="26">
        <v>2597.2276215166098</v>
      </c>
      <c r="EZ59" s="26">
        <v>2674.9032614704256</v>
      </c>
      <c r="FA59" s="26">
        <v>2688.8088307655594</v>
      </c>
      <c r="FB59" s="26">
        <v>2750.0644212719976</v>
      </c>
      <c r="FC59" s="26">
        <v>2784.2503959339865</v>
      </c>
      <c r="FD59" s="26">
        <v>2873.6818562849057</v>
      </c>
      <c r="FE59" s="26">
        <v>2976.4523118825214</v>
      </c>
      <c r="FF59" s="26">
        <v>3094.2164359319218</v>
      </c>
      <c r="FG59" s="26">
        <v>3194.2592999211233</v>
      </c>
      <c r="FH59" s="26">
        <v>3355.2485950115538</v>
      </c>
      <c r="FI59" s="26">
        <v>3499.3797582589555</v>
      </c>
      <c r="FJ59" s="26">
        <v>3617.6794643613866</v>
      </c>
      <c r="FK59" s="26">
        <v>3620.6010362694296</v>
      </c>
      <c r="FL59" s="26">
        <v>3713.2884162675541</v>
      </c>
      <c r="FM59" s="26">
        <v>3793.2640630598353</v>
      </c>
      <c r="FN59" s="26">
        <v>4041.6813294232652</v>
      </c>
      <c r="FO59" s="26">
        <v>4177.1248849340291</v>
      </c>
      <c r="FP59" s="26">
        <v>4257.2565806766552</v>
      </c>
      <c r="FQ59" s="26">
        <v>4254.6022414109866</v>
      </c>
      <c r="FR59" s="26">
        <v>4202.4725077265866</v>
      </c>
      <c r="FS59" s="26">
        <v>4175.2240379546656</v>
      </c>
      <c r="FT59" s="26">
        <v>4228.6568600494911</v>
      </c>
      <c r="FU59" s="26">
        <v>4271.7493613016004</v>
      </c>
      <c r="FV59" s="26">
        <v>4435.6578947368416</v>
      </c>
      <c r="FW59" s="26">
        <v>4577.2179627601308</v>
      </c>
      <c r="FX59" s="26">
        <v>4669.4661067786446</v>
      </c>
      <c r="FY59" s="26">
        <v>4726.0965115919143</v>
      </c>
      <c r="FZ59" s="26">
        <v>4825.7426343417173</v>
      </c>
      <c r="GA59" s="26">
        <v>4805.847187936829</v>
      </c>
      <c r="GB59" s="26">
        <v>4892.7260010491345</v>
      </c>
      <c r="GC59" s="26">
        <v>5010.967668228036</v>
      </c>
      <c r="GD59" s="26">
        <v>5222.953482510432</v>
      </c>
      <c r="GE59" s="26">
        <v>5399.8956101313115</v>
      </c>
      <c r="GF59" s="26">
        <v>5410.4437375316766</v>
      </c>
      <c r="GG59" s="26">
        <v>5391.6150547879943</v>
      </c>
      <c r="GH59" s="26">
        <v>5332.6747601840543</v>
      </c>
      <c r="GI59" s="26">
        <v>5025.4694086090176</v>
      </c>
      <c r="GJ59" s="26">
        <v>5078.9863626089364</v>
      </c>
      <c r="GK59" s="26">
        <v>5068.7679083094554</v>
      </c>
      <c r="GL59" s="26">
        <v>5083.5581480131241</v>
      </c>
      <c r="GM59" s="26">
        <v>5233.8165638007749</v>
      </c>
      <c r="GN59" s="26">
        <v>5395.6517642624958</v>
      </c>
      <c r="GO59" s="26">
        <v>5617.7262180974476</v>
      </c>
      <c r="GP59" s="26">
        <v>5917.2191486443235</v>
      </c>
      <c r="GQ59" s="26">
        <v>6269.558359621451</v>
      </c>
      <c r="GR59" s="26">
        <v>6329.6085662238411</v>
      </c>
      <c r="GS59" s="26"/>
      <c r="GU59" s="120">
        <f t="shared" si="0"/>
        <v>1.8767907879973178E-2</v>
      </c>
      <c r="GV59" s="120">
        <f t="shared" si="1"/>
        <v>1.5184901044902777E-2</v>
      </c>
      <c r="GY59" s="5" t="s">
        <v>524</v>
      </c>
      <c r="GZ59" s="124">
        <v>2.8031734648126694E-2</v>
      </c>
      <c r="HA59" s="124">
        <v>2.2551239340213414E-2</v>
      </c>
      <c r="HF59"/>
      <c r="HG59"/>
      <c r="HH59"/>
      <c r="HI59"/>
    </row>
    <row r="60" spans="1:217">
      <c r="A60" s="2" t="s">
        <v>472</v>
      </c>
      <c r="B60" s="17">
        <v>400</v>
      </c>
      <c r="C60" s="17" t="e">
        <v>#N/A</v>
      </c>
      <c r="D60" s="17">
        <v>400</v>
      </c>
      <c r="E60" s="17" t="e">
        <v>#N/A</v>
      </c>
      <c r="F60" s="26">
        <v>425.06666666666666</v>
      </c>
      <c r="G60" s="30" t="e">
        <v>#N/A</v>
      </c>
      <c r="H60" s="26">
        <v>453.6</v>
      </c>
      <c r="I60" s="26" t="e">
        <v>#N/A</v>
      </c>
      <c r="J60" s="26">
        <v>568.44444444444446</v>
      </c>
      <c r="K60" s="26" t="e">
        <v>#N/A</v>
      </c>
      <c r="L60" s="26">
        <v>759.07089722180058</v>
      </c>
      <c r="M60" s="26" t="e">
        <v>#N/A</v>
      </c>
      <c r="N60" s="26" t="e">
        <v>#N/A</v>
      </c>
      <c r="O60" s="26" t="e">
        <v>#N/A</v>
      </c>
      <c r="P60" s="26" t="e">
        <v>#N/A</v>
      </c>
      <c r="Q60" s="26" t="e">
        <v>#N/A</v>
      </c>
      <c r="R60" s="26" t="e">
        <v>#N/A</v>
      </c>
      <c r="S60" s="26" t="e">
        <v>#N/A</v>
      </c>
      <c r="T60" s="26" t="e">
        <v>#N/A</v>
      </c>
      <c r="U60" s="26" t="e">
        <v>#N/A</v>
      </c>
      <c r="V60" s="26" t="e">
        <v>#N/A</v>
      </c>
      <c r="W60" s="26" t="e">
        <v>#N/A</v>
      </c>
      <c r="X60" s="26" t="e">
        <v>#N/A</v>
      </c>
      <c r="Y60" s="26" t="e">
        <v>#N/A</v>
      </c>
      <c r="Z60" s="26" t="e">
        <v>#N/A</v>
      </c>
      <c r="AA60" s="26" t="e">
        <v>#N/A</v>
      </c>
      <c r="AB60" s="26" t="e">
        <v>#N/A</v>
      </c>
      <c r="AC60" s="26" t="e">
        <v>#N/A</v>
      </c>
      <c r="AD60" s="26" t="e">
        <v>#N/A</v>
      </c>
      <c r="AE60" s="26" t="e">
        <v>#N/A</v>
      </c>
      <c r="AF60" s="26" t="e">
        <v>#N/A</v>
      </c>
      <c r="AG60" s="26" t="e">
        <v>#N/A</v>
      </c>
      <c r="AH60" s="26" t="e">
        <v>#N/A</v>
      </c>
      <c r="AI60" s="26" t="e">
        <v>#N/A</v>
      </c>
      <c r="AJ60" s="26" t="e">
        <v>#N/A</v>
      </c>
      <c r="AK60" s="26" t="e">
        <v>#N/A</v>
      </c>
      <c r="AL60" s="26" t="e">
        <v>#N/A</v>
      </c>
      <c r="AM60" s="26" t="e">
        <v>#N/A</v>
      </c>
      <c r="AN60" s="26" t="e">
        <v>#N/A</v>
      </c>
      <c r="AO60" s="26" t="e">
        <v>#N/A</v>
      </c>
      <c r="AP60" s="26" t="e">
        <v>#N/A</v>
      </c>
      <c r="AQ60" s="26" t="e">
        <v>#N/A</v>
      </c>
      <c r="AR60" s="26" t="e">
        <v>#N/A</v>
      </c>
      <c r="AS60" s="26" t="e">
        <v>#N/A</v>
      </c>
      <c r="AT60" s="26" t="e">
        <v>#N/A</v>
      </c>
      <c r="AU60" s="26" t="e">
        <v>#N/A</v>
      </c>
      <c r="AV60" s="26" t="e">
        <v>#N/A</v>
      </c>
      <c r="AW60" s="26" t="e">
        <v>#N/A</v>
      </c>
      <c r="AX60" s="26" t="e">
        <v>#N/A</v>
      </c>
      <c r="AY60" s="26" t="e">
        <v>#N/A</v>
      </c>
      <c r="AZ60" s="26" t="e">
        <v>#N/A</v>
      </c>
      <c r="BA60" s="26" t="e">
        <v>#N/A</v>
      </c>
      <c r="BB60" s="26" t="e">
        <v>#N/A</v>
      </c>
      <c r="BC60" s="26" t="e">
        <v>#N/A</v>
      </c>
      <c r="BD60" s="26" t="e">
        <v>#N/A</v>
      </c>
      <c r="BE60" s="26" t="e">
        <v>#N/A</v>
      </c>
      <c r="BF60" s="26" t="e">
        <v>#N/A</v>
      </c>
      <c r="BG60" s="26" t="e">
        <v>#N/A</v>
      </c>
      <c r="BH60" s="26" t="e">
        <v>#N/A</v>
      </c>
      <c r="BI60" s="26" t="e">
        <v>#N/A</v>
      </c>
      <c r="BJ60" s="26">
        <v>674.04273782405903</v>
      </c>
      <c r="BK60" s="26" t="e">
        <v>#N/A</v>
      </c>
      <c r="BL60" s="26" t="e">
        <v>#N/A</v>
      </c>
      <c r="BM60" s="26" t="e">
        <v>#N/A</v>
      </c>
      <c r="BN60" s="26" t="e">
        <v>#N/A</v>
      </c>
      <c r="BO60" s="26" t="e">
        <v>#N/A</v>
      </c>
      <c r="BP60" s="26" t="e">
        <v>#N/A</v>
      </c>
      <c r="BQ60" s="26" t="e">
        <v>#N/A</v>
      </c>
      <c r="BR60" s="26" t="e">
        <v>#N/A</v>
      </c>
      <c r="BS60" s="26" t="e">
        <v>#N/A</v>
      </c>
      <c r="BT60" s="26" t="e">
        <v>#N/A</v>
      </c>
      <c r="BU60" s="26" t="e">
        <v>#N/A</v>
      </c>
      <c r="BV60" s="26" t="e">
        <v>#N/A</v>
      </c>
      <c r="BW60" s="26" t="e">
        <v>#N/A</v>
      </c>
      <c r="BX60" s="26" t="e">
        <v>#N/A</v>
      </c>
      <c r="BY60" s="26" t="e">
        <v>#N/A</v>
      </c>
      <c r="BZ60" s="26" t="e">
        <v>#N/A</v>
      </c>
      <c r="CA60" s="26" t="e">
        <v>#N/A</v>
      </c>
      <c r="CB60" s="26" t="e">
        <v>#N/A</v>
      </c>
      <c r="CC60" s="26" t="e">
        <v>#N/A</v>
      </c>
      <c r="CD60" s="26">
        <v>1011.1688976042287</v>
      </c>
      <c r="CE60" s="26" t="e">
        <v>#N/A</v>
      </c>
      <c r="CF60" s="26" t="e">
        <v>#N/A</v>
      </c>
      <c r="CG60" s="26" t="e">
        <v>#N/A</v>
      </c>
      <c r="CH60" s="26" t="e">
        <v>#N/A</v>
      </c>
      <c r="CI60" s="26">
        <v>1132.1961620469083</v>
      </c>
      <c r="CJ60" s="26" t="e">
        <v>#N/A</v>
      </c>
      <c r="CK60" s="26" t="e">
        <v>#N/A</v>
      </c>
      <c r="CL60" s="26" t="e">
        <v>#N/A</v>
      </c>
      <c r="CM60" s="26" t="e">
        <v>#N/A</v>
      </c>
      <c r="CN60" s="26">
        <v>1365.8411111927685</v>
      </c>
      <c r="CO60" s="26">
        <v>1466.1577608142493</v>
      </c>
      <c r="CP60" s="26">
        <v>1347.885500575374</v>
      </c>
      <c r="CQ60" s="26">
        <v>1482.7463536108148</v>
      </c>
      <c r="CR60" s="26">
        <v>1492.3282657657658</v>
      </c>
      <c r="CS60" s="26">
        <v>1629.6734665459862</v>
      </c>
      <c r="CT60" s="26">
        <v>1594.2558027412356</v>
      </c>
      <c r="CU60" s="26">
        <v>1669.051512673753</v>
      </c>
      <c r="CV60" s="26">
        <v>1649.2990024265303</v>
      </c>
      <c r="CW60" s="26">
        <v>1680.0026672001068</v>
      </c>
      <c r="CX60" s="26">
        <v>1693.5333333333333</v>
      </c>
      <c r="CY60" s="26">
        <v>1706.7378252168112</v>
      </c>
      <c r="CZ60" s="26">
        <v>1718.2910547396527</v>
      </c>
      <c r="DA60" s="26">
        <v>1731.5297261189044</v>
      </c>
      <c r="DB60" s="26">
        <v>1744.318181818182</v>
      </c>
      <c r="DC60" s="26">
        <v>1757.1906354515049</v>
      </c>
      <c r="DD60" s="26">
        <v>1770.1472556894244</v>
      </c>
      <c r="DE60" s="26">
        <v>1783.2551908908238</v>
      </c>
      <c r="DF60" s="26">
        <v>1796.4477211796245</v>
      </c>
      <c r="DG60" s="26">
        <v>1809.7250167672703</v>
      </c>
      <c r="DH60" s="26">
        <v>1823.0872483221476</v>
      </c>
      <c r="DI60" s="26">
        <v>1835.9180933199059</v>
      </c>
      <c r="DJ60" s="26">
        <v>1850.3536254874743</v>
      </c>
      <c r="DK60" s="26">
        <v>1884.1022971302141</v>
      </c>
      <c r="DL60" s="26">
        <v>1825.0368377218272</v>
      </c>
      <c r="DM60" s="26">
        <v>1908.0358269206511</v>
      </c>
      <c r="DN60" s="26">
        <v>1991.1817673725393</v>
      </c>
      <c r="DO60" s="26">
        <v>1874.7860112496944</v>
      </c>
      <c r="DP60" s="26">
        <v>1856.7386986095228</v>
      </c>
      <c r="DQ60" s="26">
        <v>1757.2148148148149</v>
      </c>
      <c r="DR60" s="26">
        <v>1617.8748180494906</v>
      </c>
      <c r="DS60" s="26">
        <v>1643.0205949656752</v>
      </c>
      <c r="DT60" s="26">
        <v>1372.5126475548061</v>
      </c>
      <c r="DU60" s="26">
        <v>1501.0212531051613</v>
      </c>
      <c r="DV60" s="26">
        <v>1573.9224722146923</v>
      </c>
      <c r="DW60" s="26">
        <v>1660.3482242692082</v>
      </c>
      <c r="DX60" s="26">
        <v>1768.4348739495799</v>
      </c>
      <c r="DY60" s="26">
        <v>1795.8699019101703</v>
      </c>
      <c r="DZ60" s="26">
        <v>1794.2654148693225</v>
      </c>
      <c r="EA60" s="26">
        <v>1858.0336209906718</v>
      </c>
      <c r="EB60" s="26">
        <v>1851.959005541117</v>
      </c>
      <c r="EC60" s="26">
        <v>1949.4631352899071</v>
      </c>
      <c r="ED60" s="26">
        <v>2032.0453278840796</v>
      </c>
      <c r="EE60" s="26">
        <v>2051.3898305084749</v>
      </c>
      <c r="EF60" s="26">
        <v>2159.4967889504705</v>
      </c>
      <c r="EG60" s="26">
        <v>2133.830719946046</v>
      </c>
      <c r="EH60" s="26">
        <v>2210.584524638512</v>
      </c>
      <c r="EI60" s="26">
        <v>2221.4393758458718</v>
      </c>
      <c r="EJ60" s="26">
        <v>2247.9498684821292</v>
      </c>
      <c r="EK60" s="26">
        <v>2304.3641694545727</v>
      </c>
      <c r="EL60" s="26">
        <v>2365.0192837117406</v>
      </c>
      <c r="EM60" s="26">
        <v>2477.3831859281572</v>
      </c>
      <c r="EN60" s="26">
        <v>2503.987733409253</v>
      </c>
      <c r="EO60" s="26">
        <v>2439.0873479626798</v>
      </c>
      <c r="EP60" s="26">
        <v>2605.1411376780075</v>
      </c>
      <c r="EQ60" s="26">
        <v>2742.4001168056502</v>
      </c>
      <c r="ER60" s="26">
        <v>2842.8187144680801</v>
      </c>
      <c r="ES60" s="26">
        <v>2964.7401205887168</v>
      </c>
      <c r="ET60" s="26">
        <v>3025.0992233264637</v>
      </c>
      <c r="EU60" s="26">
        <v>3016.4379109497831</v>
      </c>
      <c r="EV60" s="26">
        <v>3155.2026186603139</v>
      </c>
      <c r="EW60" s="26">
        <v>3172.1124212808286</v>
      </c>
      <c r="EX60" s="26">
        <v>3210.9492154770187</v>
      </c>
      <c r="EY60" s="26">
        <v>3342.5582684785104</v>
      </c>
      <c r="EZ60" s="26">
        <v>3593.6842333706268</v>
      </c>
      <c r="FA60" s="26">
        <v>3701.9742792136503</v>
      </c>
      <c r="FB60" s="26">
        <v>3812.5325649033243</v>
      </c>
      <c r="FC60" s="26">
        <v>3922.4045708062276</v>
      </c>
      <c r="FD60" s="26">
        <v>4072.5742098410578</v>
      </c>
      <c r="FE60" s="26">
        <v>4185.4845601707721</v>
      </c>
      <c r="FF60" s="26">
        <v>4319.6459970806718</v>
      </c>
      <c r="FG60" s="26">
        <v>4364.8874616107978</v>
      </c>
      <c r="FH60" s="26">
        <v>4601.9335351446962</v>
      </c>
      <c r="FI60" s="26">
        <v>4852.5901222300145</v>
      </c>
      <c r="FJ60" s="26">
        <v>5012.7836384852899</v>
      </c>
      <c r="FK60" s="26">
        <v>5158.3402200911378</v>
      </c>
      <c r="FL60" s="26">
        <v>5243.7670970044273</v>
      </c>
      <c r="FM60" s="26">
        <v>5293.2736361130374</v>
      </c>
      <c r="FN60" s="26">
        <v>5595.136852967541</v>
      </c>
      <c r="FO60" s="26">
        <v>5967.5684320975179</v>
      </c>
      <c r="FP60" s="26">
        <v>6320.3940557924598</v>
      </c>
      <c r="FQ60" s="26">
        <v>6716.8350765678342</v>
      </c>
      <c r="FR60" s="26">
        <v>6513.7229424128991</v>
      </c>
      <c r="FS60" s="26">
        <v>6087.5744506271503</v>
      </c>
      <c r="FT60" s="26">
        <v>6162.4553753484033</v>
      </c>
      <c r="FU60" s="26">
        <v>6194.1147410239191</v>
      </c>
      <c r="FV60" s="26">
        <v>5834.2787188005268</v>
      </c>
      <c r="FW60" s="26">
        <v>5817.9418583236275</v>
      </c>
      <c r="FX60" s="26">
        <v>5770.8794336384017</v>
      </c>
      <c r="FY60" s="26">
        <v>5898.8324805801676</v>
      </c>
      <c r="FZ60" s="26">
        <v>6084.9108221137394</v>
      </c>
      <c r="GA60" s="26">
        <v>6226.3874844556522</v>
      </c>
      <c r="GB60" s="26">
        <v>6333.4749349769263</v>
      </c>
      <c r="GC60" s="26">
        <v>6339.158165313248</v>
      </c>
      <c r="GD60" s="26">
        <v>6503.9159649571957</v>
      </c>
      <c r="GE60" s="26">
        <v>6001.4737454755359</v>
      </c>
      <c r="GF60" s="26">
        <v>6209.2460099425862</v>
      </c>
      <c r="GG60" s="26">
        <v>6525.4502037047851</v>
      </c>
      <c r="GH60" s="26">
        <v>6753.2758750949897</v>
      </c>
      <c r="GI60" s="26">
        <v>6915.4674850118245</v>
      </c>
      <c r="GJ60" s="26">
        <v>7274.6781588329522</v>
      </c>
      <c r="GK60" s="26">
        <v>7177.2623377801929</v>
      </c>
      <c r="GL60" s="26">
        <v>7145.3602811407163</v>
      </c>
      <c r="GM60" s="26">
        <v>7158.9073849065935</v>
      </c>
      <c r="GN60" s="26">
        <v>7357.1930928010261</v>
      </c>
      <c r="GO60" s="26">
        <v>7511.0093741976143</v>
      </c>
      <c r="GP60" s="26">
        <v>7795.0647059631019</v>
      </c>
      <c r="GQ60" s="26">
        <v>7972.1149663805418</v>
      </c>
      <c r="GR60" s="26">
        <v>7978.7986765543128</v>
      </c>
      <c r="GS60" s="26"/>
      <c r="GU60" s="120">
        <f t="shared" si="0"/>
        <v>2.1186867316922209E-2</v>
      </c>
      <c r="GV60" s="120">
        <f t="shared" si="1"/>
        <v>1.5168095802500448E-2</v>
      </c>
      <c r="GY60" s="5" t="s">
        <v>492</v>
      </c>
      <c r="GZ60" s="127">
        <v>2.7436156373642051E-2</v>
      </c>
      <c r="HA60" s="124">
        <v>4.6672369646644007E-2</v>
      </c>
      <c r="HF60"/>
      <c r="HG60"/>
      <c r="HH60"/>
      <c r="HI60"/>
    </row>
    <row r="61" spans="1:217">
      <c r="A61" s="2" t="s">
        <v>473</v>
      </c>
      <c r="B61" s="17" t="e">
        <v>#N/A</v>
      </c>
      <c r="C61" s="17" t="e">
        <v>#N/A</v>
      </c>
      <c r="D61" s="17" t="e">
        <v>#N/A</v>
      </c>
      <c r="E61" s="17" t="e">
        <v>#N/A</v>
      </c>
      <c r="F61" s="26" t="e">
        <v>#N/A</v>
      </c>
      <c r="G61" s="26" t="e">
        <v>#N/A</v>
      </c>
      <c r="H61" s="26" t="e">
        <v>#N/A</v>
      </c>
      <c r="I61" s="26" t="e">
        <v>#N/A</v>
      </c>
      <c r="J61" s="26" t="e">
        <v>#N/A</v>
      </c>
      <c r="K61" s="26" t="e">
        <v>#N/A</v>
      </c>
      <c r="L61" s="26" t="e">
        <v>#N/A</v>
      </c>
      <c r="M61" s="26" t="e">
        <v>#N/A</v>
      </c>
      <c r="N61" s="26" t="e">
        <v>#N/A</v>
      </c>
      <c r="O61" s="26" t="e">
        <v>#N/A</v>
      </c>
      <c r="P61" s="26" t="e">
        <v>#N/A</v>
      </c>
      <c r="Q61" s="26" t="e">
        <v>#N/A</v>
      </c>
      <c r="R61" s="26" t="e">
        <v>#N/A</v>
      </c>
      <c r="S61" s="26" t="e">
        <v>#N/A</v>
      </c>
      <c r="T61" s="26" t="e">
        <v>#N/A</v>
      </c>
      <c r="U61" s="26" t="e">
        <v>#N/A</v>
      </c>
      <c r="V61" s="26" t="e">
        <v>#N/A</v>
      </c>
      <c r="W61" s="26" t="e">
        <v>#N/A</v>
      </c>
      <c r="X61" s="26" t="e">
        <v>#N/A</v>
      </c>
      <c r="Y61" s="26" t="e">
        <v>#N/A</v>
      </c>
      <c r="Z61" s="26" t="e">
        <v>#N/A</v>
      </c>
      <c r="AA61" s="26" t="e">
        <v>#N/A</v>
      </c>
      <c r="AB61" s="26" t="e">
        <v>#N/A</v>
      </c>
      <c r="AC61" s="26" t="e">
        <v>#N/A</v>
      </c>
      <c r="AD61" s="26" t="e">
        <v>#N/A</v>
      </c>
      <c r="AE61" s="26" t="e">
        <v>#N/A</v>
      </c>
      <c r="AF61" s="26" t="e">
        <v>#N/A</v>
      </c>
      <c r="AG61" s="26" t="e">
        <v>#N/A</v>
      </c>
      <c r="AH61" s="26" t="e">
        <v>#N/A</v>
      </c>
      <c r="AI61" s="26" t="e">
        <v>#N/A</v>
      </c>
      <c r="AJ61" s="26" t="e">
        <v>#N/A</v>
      </c>
      <c r="AK61" s="26" t="e">
        <v>#N/A</v>
      </c>
      <c r="AL61" s="26" t="e">
        <v>#N/A</v>
      </c>
      <c r="AM61" s="26" t="e">
        <v>#N/A</v>
      </c>
      <c r="AN61" s="26" t="e">
        <v>#N/A</v>
      </c>
      <c r="AO61" s="26" t="e">
        <v>#N/A</v>
      </c>
      <c r="AP61" s="26" t="e">
        <v>#N/A</v>
      </c>
      <c r="AQ61" s="26" t="e">
        <v>#N/A</v>
      </c>
      <c r="AR61" s="26" t="e">
        <v>#N/A</v>
      </c>
      <c r="AS61" s="26" t="e">
        <v>#N/A</v>
      </c>
      <c r="AT61" s="26" t="e">
        <v>#N/A</v>
      </c>
      <c r="AU61" s="26" t="e">
        <v>#N/A</v>
      </c>
      <c r="AV61" s="26" t="e">
        <v>#N/A</v>
      </c>
      <c r="AW61" s="26" t="e">
        <v>#N/A</v>
      </c>
      <c r="AX61" s="26" t="e">
        <v>#N/A</v>
      </c>
      <c r="AY61" s="26" t="e">
        <v>#N/A</v>
      </c>
      <c r="AZ61" s="26" t="e">
        <v>#N/A</v>
      </c>
      <c r="BA61" s="26" t="e">
        <v>#N/A</v>
      </c>
      <c r="BB61" s="26" t="e">
        <v>#N/A</v>
      </c>
      <c r="BC61" s="26" t="e">
        <v>#N/A</v>
      </c>
      <c r="BD61" s="26" t="e">
        <v>#N/A</v>
      </c>
      <c r="BE61" s="26" t="e">
        <v>#N/A</v>
      </c>
      <c r="BF61" s="26" t="e">
        <v>#N/A</v>
      </c>
      <c r="BG61" s="26" t="e">
        <v>#N/A</v>
      </c>
      <c r="BH61" s="26" t="e">
        <v>#N/A</v>
      </c>
      <c r="BI61" s="26" t="e">
        <v>#N/A</v>
      </c>
      <c r="BJ61" s="26" t="e">
        <v>#N/A</v>
      </c>
      <c r="BK61" s="26" t="e">
        <v>#N/A</v>
      </c>
      <c r="BL61" s="26" t="e">
        <v>#N/A</v>
      </c>
      <c r="BM61" s="26" t="e">
        <v>#N/A</v>
      </c>
      <c r="BN61" s="26" t="e">
        <v>#N/A</v>
      </c>
      <c r="BO61" s="26" t="e">
        <v>#N/A</v>
      </c>
      <c r="BP61" s="26" t="e">
        <v>#N/A</v>
      </c>
      <c r="BQ61" s="26" t="e">
        <v>#N/A</v>
      </c>
      <c r="BR61" s="26" t="e">
        <v>#N/A</v>
      </c>
      <c r="BS61" s="26" t="e">
        <v>#N/A</v>
      </c>
      <c r="BT61" s="26" t="e">
        <v>#N/A</v>
      </c>
      <c r="BU61" s="26" t="e">
        <v>#N/A</v>
      </c>
      <c r="BV61" s="26" t="e">
        <v>#N/A</v>
      </c>
      <c r="BW61" s="26" t="e">
        <v>#N/A</v>
      </c>
      <c r="BX61" s="26" t="e">
        <v>#N/A</v>
      </c>
      <c r="BY61" s="26" t="e">
        <v>#N/A</v>
      </c>
      <c r="BZ61" s="26" t="e">
        <v>#N/A</v>
      </c>
      <c r="CA61" s="26" t="e">
        <v>#N/A</v>
      </c>
      <c r="CB61" s="26" t="e">
        <v>#N/A</v>
      </c>
      <c r="CC61" s="26" t="e">
        <v>#N/A</v>
      </c>
      <c r="CD61" s="26" t="e">
        <v>#N/A</v>
      </c>
      <c r="CE61" s="26" t="e">
        <v>#N/A</v>
      </c>
      <c r="CF61" s="26" t="e">
        <v>#N/A</v>
      </c>
      <c r="CG61" s="26" t="e">
        <v>#N/A</v>
      </c>
      <c r="CH61" s="26" t="e">
        <v>#N/A</v>
      </c>
      <c r="CI61" s="26" t="e">
        <v>#N/A</v>
      </c>
      <c r="CJ61" s="26">
        <v>557.34870317002878</v>
      </c>
      <c r="CK61" s="26">
        <v>601.7648733276402</v>
      </c>
      <c r="CL61" s="26">
        <v>632.65879707700958</v>
      </c>
      <c r="CM61" s="26">
        <v>659.45045795170688</v>
      </c>
      <c r="CN61" s="26">
        <v>685.85526315789468</v>
      </c>
      <c r="CO61" s="26">
        <v>726.85435841905792</v>
      </c>
      <c r="CP61" s="26">
        <v>757.01684041700082</v>
      </c>
      <c r="CQ61" s="26">
        <v>798.3104540654698</v>
      </c>
      <c r="CR61" s="26">
        <v>814.91136600625646</v>
      </c>
      <c r="CS61" s="26">
        <v>863.57786357786358</v>
      </c>
      <c r="CT61" s="26">
        <v>920.94560244026434</v>
      </c>
      <c r="CU61" s="26">
        <v>966.36546184738961</v>
      </c>
      <c r="CV61" s="26">
        <v>972.48388696083293</v>
      </c>
      <c r="CW61" s="26">
        <v>976.49938800489599</v>
      </c>
      <c r="CX61" s="26">
        <v>980.90403674160018</v>
      </c>
      <c r="CY61" s="26">
        <v>989.49629983289572</v>
      </c>
      <c r="CZ61" s="26">
        <v>1011.5511551155116</v>
      </c>
      <c r="DA61" s="26">
        <v>1032.3632130384169</v>
      </c>
      <c r="DB61" s="26">
        <v>1013.1034482758621</v>
      </c>
      <c r="DC61" s="26">
        <v>1086.7196367763904</v>
      </c>
      <c r="DD61" s="26">
        <v>1184.5291479820628</v>
      </c>
      <c r="DE61" s="26">
        <v>1212.7518264334735</v>
      </c>
      <c r="DF61" s="26">
        <v>1204.853519895059</v>
      </c>
      <c r="DG61" s="26">
        <v>1229.5400561433817</v>
      </c>
      <c r="DH61" s="26">
        <v>1226.226012793177</v>
      </c>
      <c r="DI61" s="26">
        <v>1257.1368597816961</v>
      </c>
      <c r="DJ61" s="26">
        <v>1344.5638693675073</v>
      </c>
      <c r="DK61" s="26">
        <v>1414.9369149369149</v>
      </c>
      <c r="DL61" s="26">
        <v>1524.0384615384614</v>
      </c>
      <c r="DM61" s="26">
        <v>1540.2366863905327</v>
      </c>
      <c r="DN61" s="26">
        <v>1670.2912621359224</v>
      </c>
      <c r="DO61" s="26">
        <v>1673.8049713193118</v>
      </c>
      <c r="DP61" s="26">
        <v>1754.3298192771083</v>
      </c>
      <c r="DQ61" s="26">
        <v>1907.5240919199407</v>
      </c>
      <c r="DR61" s="26">
        <v>1662.956204379562</v>
      </c>
      <c r="DS61" s="26">
        <v>1504.04022266116</v>
      </c>
      <c r="DT61" s="26">
        <v>1423.1448763250883</v>
      </c>
      <c r="DU61" s="26">
        <v>1557.892906815021</v>
      </c>
      <c r="DV61" s="26">
        <v>1740.3352719808415</v>
      </c>
      <c r="DW61" s="26">
        <v>1873.08533916849</v>
      </c>
      <c r="DX61" s="26">
        <v>1931.4342497515734</v>
      </c>
      <c r="DY61" s="26">
        <v>1926.0224865569498</v>
      </c>
      <c r="DZ61" s="26">
        <v>1924.9639249639249</v>
      </c>
      <c r="EA61" s="26">
        <v>1904.5440201956453</v>
      </c>
      <c r="EB61" s="26">
        <v>1910.7142857142858</v>
      </c>
      <c r="EC61" s="26">
        <v>1880.4580152671756</v>
      </c>
      <c r="ED61" s="26">
        <v>1806.5145601921345</v>
      </c>
      <c r="EE61" s="26">
        <v>1804.1617473435656</v>
      </c>
      <c r="EF61" s="26">
        <v>1926.0011607661056</v>
      </c>
      <c r="EG61" s="26">
        <v>1963.7660485021397</v>
      </c>
      <c r="EH61" s="26">
        <v>2005.0490883590464</v>
      </c>
      <c r="EI61" s="26">
        <v>2026.7512410369552</v>
      </c>
      <c r="EJ61" s="26">
        <v>2058.5683297180044</v>
      </c>
      <c r="EK61" s="26">
        <v>2176.6195681151694</v>
      </c>
      <c r="EL61" s="26">
        <v>2307.6318375368492</v>
      </c>
      <c r="EM61" s="26">
        <v>2425.6982954690652</v>
      </c>
      <c r="EN61" s="26">
        <v>2487.3842780069031</v>
      </c>
      <c r="EO61" s="26">
        <v>2578.5644003352727</v>
      </c>
      <c r="EP61" s="26">
        <v>2582.8104652539359</v>
      </c>
      <c r="EQ61" s="26">
        <v>2702.9925618405118</v>
      </c>
      <c r="ER61" s="26">
        <v>2751.2942312659325</v>
      </c>
      <c r="ES61" s="26">
        <v>2809.5035042258451</v>
      </c>
      <c r="ET61" s="26">
        <v>2742.984239147786</v>
      </c>
      <c r="EU61" s="26">
        <v>2682.4949781523742</v>
      </c>
      <c r="EV61" s="26">
        <v>2969.0866982177022</v>
      </c>
      <c r="EW61" s="26">
        <v>3142.1580621482753</v>
      </c>
      <c r="EX61" s="26">
        <v>3280.5591213806874</v>
      </c>
      <c r="EY61" s="26">
        <v>3334.4417964492236</v>
      </c>
      <c r="EZ61" s="26">
        <v>3465.159061336205</v>
      </c>
      <c r="FA61" s="26">
        <v>3593.9584732238632</v>
      </c>
      <c r="FB61" s="26">
        <v>3788.3591604218236</v>
      </c>
      <c r="FC61" s="26">
        <v>3830.5501063286129</v>
      </c>
      <c r="FD61" s="26">
        <v>3685.4761141391468</v>
      </c>
      <c r="FE61" s="26">
        <v>3676.4854900187852</v>
      </c>
      <c r="FF61" s="26">
        <v>3854.2235158571343</v>
      </c>
      <c r="FG61" s="26">
        <v>3915.8184886831809</v>
      </c>
      <c r="FH61" s="26">
        <v>3929.6437759321229</v>
      </c>
      <c r="FI61" s="26">
        <v>4022.8427280265919</v>
      </c>
      <c r="FJ61" s="26">
        <v>4119.3376307352355</v>
      </c>
      <c r="FK61" s="26">
        <v>4325.9771209387864</v>
      </c>
      <c r="FL61" s="26">
        <v>4270.6061869497717</v>
      </c>
      <c r="FM61" s="26">
        <v>4156.9473709950144</v>
      </c>
      <c r="FN61" s="26">
        <v>4049.0669198427545</v>
      </c>
      <c r="FO61" s="26">
        <v>4180.7975796825613</v>
      </c>
      <c r="FP61" s="26">
        <v>4262.8349046081776</v>
      </c>
      <c r="FQ61" s="26">
        <v>4342.3755088624494</v>
      </c>
      <c r="FR61" s="26">
        <v>4247.1248555549446</v>
      </c>
      <c r="FS61" s="26">
        <v>3594.1046743047714</v>
      </c>
      <c r="FT61" s="26">
        <v>3675.6614591552261</v>
      </c>
      <c r="FU61" s="26">
        <v>3666.0662824207493</v>
      </c>
      <c r="FV61" s="26">
        <v>3946.0085620750442</v>
      </c>
      <c r="FW61" s="26">
        <v>4192.2090729783031</v>
      </c>
      <c r="FX61" s="26">
        <v>3766.4413326895219</v>
      </c>
      <c r="FY61" s="26">
        <v>3237.0100704458418</v>
      </c>
      <c r="FZ61" s="26">
        <v>3008.287037037037</v>
      </c>
      <c r="GA61" s="26">
        <v>3019.5856190778441</v>
      </c>
      <c r="GB61" s="26">
        <v>2930.6455909777105</v>
      </c>
      <c r="GC61" s="26">
        <v>3034.2278084634454</v>
      </c>
      <c r="GD61" s="26">
        <v>3376.9653585580982</v>
      </c>
      <c r="GE61" s="26">
        <v>3594.9377662684824</v>
      </c>
      <c r="GF61" s="26">
        <v>3608.3107941971966</v>
      </c>
      <c r="GG61" s="26">
        <v>3848.4324063267195</v>
      </c>
      <c r="GH61" s="26">
        <v>3786.9124861528721</v>
      </c>
      <c r="GI61" s="26">
        <v>3759.985984583041</v>
      </c>
      <c r="GJ61" s="26">
        <v>3816.9586384022696</v>
      </c>
      <c r="GK61" s="26">
        <v>3766.5471021332828</v>
      </c>
      <c r="GL61" s="26">
        <v>3894.2043002752771</v>
      </c>
      <c r="GM61" s="26">
        <v>3991.6040329972502</v>
      </c>
      <c r="GN61" s="26">
        <v>4132.1163925537685</v>
      </c>
      <c r="GO61" s="26">
        <v>4352.3582046985848</v>
      </c>
      <c r="GP61" s="26">
        <v>4624.52080329195</v>
      </c>
      <c r="GQ61" s="26">
        <v>4970.3564858204036</v>
      </c>
      <c r="GR61" s="26">
        <v>5387.889380076077</v>
      </c>
      <c r="GS61" s="26"/>
      <c r="GU61" s="120">
        <f t="shared" si="0"/>
        <v>1.47269034450348E-2</v>
      </c>
      <c r="GV61" s="120">
        <f t="shared" si="1"/>
        <v>3.2906659983489295E-2</v>
      </c>
      <c r="GY61" s="2" t="s">
        <v>512</v>
      </c>
      <c r="GZ61" s="124">
        <v>2.6324573276933938E-2</v>
      </c>
      <c r="HA61" s="124">
        <v>6.089491010207837E-2</v>
      </c>
      <c r="HF61"/>
      <c r="HG61"/>
      <c r="HH61"/>
      <c r="HI61"/>
    </row>
    <row r="62" spans="1:217">
      <c r="A62" s="2" t="s">
        <v>474</v>
      </c>
      <c r="B62" s="17" t="e">
        <v>#N/A</v>
      </c>
      <c r="C62" s="17" t="e">
        <v>#N/A</v>
      </c>
      <c r="D62" s="17" t="e">
        <v>#N/A</v>
      </c>
      <c r="E62" s="17" t="e">
        <v>#N/A</v>
      </c>
      <c r="F62" s="26" t="e">
        <v>#N/A</v>
      </c>
      <c r="G62" s="26" t="e">
        <v>#N/A</v>
      </c>
      <c r="H62" s="26" t="e">
        <v>#N/A</v>
      </c>
      <c r="I62" s="26" t="e">
        <v>#N/A</v>
      </c>
      <c r="J62" s="26" t="e">
        <v>#N/A</v>
      </c>
      <c r="K62" s="26" t="e">
        <v>#N/A</v>
      </c>
      <c r="L62" s="26" t="e">
        <v>#N/A</v>
      </c>
      <c r="M62" s="26" t="e">
        <v>#N/A</v>
      </c>
      <c r="N62" s="26" t="e">
        <v>#N/A</v>
      </c>
      <c r="O62" s="26" t="e">
        <v>#N/A</v>
      </c>
      <c r="P62" s="26" t="e">
        <v>#N/A</v>
      </c>
      <c r="Q62" s="26" t="e">
        <v>#N/A</v>
      </c>
      <c r="R62" s="26" t="e">
        <v>#N/A</v>
      </c>
      <c r="S62" s="26" t="e">
        <v>#N/A</v>
      </c>
      <c r="T62" s="26" t="e">
        <v>#N/A</v>
      </c>
      <c r="U62" s="26" t="e">
        <v>#N/A</v>
      </c>
      <c r="V62" s="26" t="e">
        <v>#N/A</v>
      </c>
      <c r="W62" s="26" t="e">
        <v>#N/A</v>
      </c>
      <c r="X62" s="26" t="e">
        <v>#N/A</v>
      </c>
      <c r="Y62" s="26" t="e">
        <v>#N/A</v>
      </c>
      <c r="Z62" s="26" t="e">
        <v>#N/A</v>
      </c>
      <c r="AA62" s="26" t="e">
        <v>#N/A</v>
      </c>
      <c r="AB62" s="26" t="e">
        <v>#N/A</v>
      </c>
      <c r="AC62" s="26" t="e">
        <v>#N/A</v>
      </c>
      <c r="AD62" s="26" t="e">
        <v>#N/A</v>
      </c>
      <c r="AE62" s="26" t="e">
        <v>#N/A</v>
      </c>
      <c r="AF62" s="26" t="e">
        <v>#N/A</v>
      </c>
      <c r="AG62" s="26" t="e">
        <v>#N/A</v>
      </c>
      <c r="AH62" s="26" t="e">
        <v>#N/A</v>
      </c>
      <c r="AI62" s="26" t="e">
        <v>#N/A</v>
      </c>
      <c r="AJ62" s="26" t="e">
        <v>#N/A</v>
      </c>
      <c r="AK62" s="26" t="e">
        <v>#N/A</v>
      </c>
      <c r="AL62" s="26" t="e">
        <v>#N/A</v>
      </c>
      <c r="AM62" s="26" t="e">
        <v>#N/A</v>
      </c>
      <c r="AN62" s="26" t="e">
        <v>#N/A</v>
      </c>
      <c r="AO62" s="26" t="e">
        <v>#N/A</v>
      </c>
      <c r="AP62" s="26" t="e">
        <v>#N/A</v>
      </c>
      <c r="AQ62" s="26" t="e">
        <v>#N/A</v>
      </c>
      <c r="AR62" s="26" t="e">
        <v>#N/A</v>
      </c>
      <c r="AS62" s="26" t="e">
        <v>#N/A</v>
      </c>
      <c r="AT62" s="26" t="e">
        <v>#N/A</v>
      </c>
      <c r="AU62" s="26" t="e">
        <v>#N/A</v>
      </c>
      <c r="AV62" s="26" t="e">
        <v>#N/A</v>
      </c>
      <c r="AW62" s="26" t="e">
        <v>#N/A</v>
      </c>
      <c r="AX62" s="26" t="e">
        <v>#N/A</v>
      </c>
      <c r="AY62" s="26" t="e">
        <v>#N/A</v>
      </c>
      <c r="AZ62" s="26" t="e">
        <v>#N/A</v>
      </c>
      <c r="BA62" s="26" t="e">
        <v>#N/A</v>
      </c>
      <c r="BB62" s="26" t="e">
        <v>#N/A</v>
      </c>
      <c r="BC62" s="26" t="e">
        <v>#N/A</v>
      </c>
      <c r="BD62" s="26" t="e">
        <v>#N/A</v>
      </c>
      <c r="BE62" s="26" t="e">
        <v>#N/A</v>
      </c>
      <c r="BF62" s="26" t="e">
        <v>#N/A</v>
      </c>
      <c r="BG62" s="26" t="e">
        <v>#N/A</v>
      </c>
      <c r="BH62" s="26" t="e">
        <v>#N/A</v>
      </c>
      <c r="BI62" s="26" t="e">
        <v>#N/A</v>
      </c>
      <c r="BJ62" s="26">
        <v>2180.7580174927111</v>
      </c>
      <c r="BK62" s="26">
        <v>2177.9661016949153</v>
      </c>
      <c r="BL62" s="26">
        <v>2631.868131868132</v>
      </c>
      <c r="BM62" s="26">
        <v>2601.0638297872338</v>
      </c>
      <c r="BN62" s="26">
        <v>2315.2454780361754</v>
      </c>
      <c r="BO62" s="26">
        <v>1942.3558897243108</v>
      </c>
      <c r="BP62" s="26">
        <v>2104.6228710462287</v>
      </c>
      <c r="BQ62" s="26">
        <v>2122.6415094339623</v>
      </c>
      <c r="BR62" s="26">
        <v>2247.1395881006865</v>
      </c>
      <c r="BS62" s="26">
        <v>1948.8888888888889</v>
      </c>
      <c r="BT62" s="26">
        <v>2081.8965517241377</v>
      </c>
      <c r="BU62" s="26">
        <v>1931.5352697095436</v>
      </c>
      <c r="BV62" s="26">
        <v>2079.6812749003984</v>
      </c>
      <c r="BW62" s="26">
        <v>2396.5517241379312</v>
      </c>
      <c r="BX62" s="26">
        <v>2324.1252302025782</v>
      </c>
      <c r="BY62" s="26">
        <v>2569.1489361702129</v>
      </c>
      <c r="BZ62" s="26">
        <v>2608.1771720613287</v>
      </c>
      <c r="CA62" s="26">
        <v>2267.2131147540981</v>
      </c>
      <c r="CB62" s="26">
        <v>2718.1102362204724</v>
      </c>
      <c r="CC62" s="26">
        <v>2415.151515151515</v>
      </c>
      <c r="CD62" s="26">
        <v>2147.2303206997085</v>
      </c>
      <c r="CE62" s="26">
        <v>2290.3682719546741</v>
      </c>
      <c r="CF62" s="26">
        <v>2294.3603851444291</v>
      </c>
      <c r="CG62" s="26">
        <v>2437.1657754010694</v>
      </c>
      <c r="CH62" s="26">
        <v>2657.1428571428569</v>
      </c>
      <c r="CI62" s="26">
        <v>2568.1818181818185</v>
      </c>
      <c r="CJ62" s="26">
        <v>2644.1717791411043</v>
      </c>
      <c r="CK62" s="26">
        <v>2493.4445768772348</v>
      </c>
      <c r="CL62" s="26">
        <v>2250</v>
      </c>
      <c r="CM62" s="26">
        <v>2260.9673790776155</v>
      </c>
      <c r="CN62" s="26">
        <v>2218.5792349726776</v>
      </c>
      <c r="CO62" s="26">
        <v>2233.3333333333335</v>
      </c>
      <c r="CP62" s="26">
        <v>2572.4867724867722</v>
      </c>
      <c r="CQ62" s="26">
        <v>2614.9843912591055</v>
      </c>
      <c r="CR62" s="26">
        <v>2639.71340839304</v>
      </c>
      <c r="CS62" s="26">
        <v>2334.3403826787512</v>
      </c>
      <c r="CT62" s="26">
        <v>2533.2011892963328</v>
      </c>
      <c r="CU62" s="26">
        <v>2757.3099415204679</v>
      </c>
      <c r="CV62" s="26">
        <v>2973.1543624161072</v>
      </c>
      <c r="CW62" s="26">
        <v>2956.6854990583806</v>
      </c>
      <c r="CX62" s="26">
        <v>3135.9851988899168</v>
      </c>
      <c r="CY62" s="26">
        <v>2956.8345323741005</v>
      </c>
      <c r="CZ62" s="26">
        <v>3507.867132867133</v>
      </c>
      <c r="DA62" s="26">
        <v>3310.1104502973662</v>
      </c>
      <c r="DB62" s="26">
        <v>2654.1291905151265</v>
      </c>
      <c r="DC62" s="26">
        <v>2470.3049759229534</v>
      </c>
      <c r="DD62" s="26">
        <v>2508.274231678487</v>
      </c>
      <c r="DE62" s="26">
        <v>2717.4922600619198</v>
      </c>
      <c r="DF62" s="26">
        <v>2827.5075987841947</v>
      </c>
      <c r="DG62" s="26">
        <v>3134.9739000745712</v>
      </c>
      <c r="DH62" s="26">
        <v>2673.9606126914659</v>
      </c>
      <c r="DI62" s="26">
        <v>2751.0699001426533</v>
      </c>
      <c r="DJ62" s="26">
        <v>3078.1577110956036</v>
      </c>
      <c r="DK62" s="26">
        <v>3169.9658703071673</v>
      </c>
      <c r="DL62" s="26">
        <v>3397.1962616822429</v>
      </c>
      <c r="DM62" s="26">
        <v>3187.7444589308993</v>
      </c>
      <c r="DN62" s="26">
        <v>3397.8357733927432</v>
      </c>
      <c r="DO62" s="26">
        <v>3797.2636815920396</v>
      </c>
      <c r="DP62" s="26">
        <v>3905.832320777643</v>
      </c>
      <c r="DQ62" s="26">
        <v>3847.4777448071218</v>
      </c>
      <c r="DR62" s="26">
        <v>4301.2259194395801</v>
      </c>
      <c r="DS62" s="26">
        <v>3500.2871912693854</v>
      </c>
      <c r="DT62" s="26">
        <v>3196.0451977401131</v>
      </c>
      <c r="DU62" s="26">
        <v>2750.4168982768206</v>
      </c>
      <c r="DV62" s="26">
        <v>3220.8857299070532</v>
      </c>
      <c r="DW62" s="26">
        <v>3355.5675094136636</v>
      </c>
      <c r="DX62" s="26">
        <v>3458.9730015881419</v>
      </c>
      <c r="DY62" s="26">
        <v>3462.2592399791774</v>
      </c>
      <c r="DZ62" s="26">
        <v>3676.2295081967213</v>
      </c>
      <c r="EA62" s="26">
        <v>3691.8724279835387</v>
      </c>
      <c r="EB62" s="26">
        <v>3660.5597964376589</v>
      </c>
      <c r="EC62" s="26">
        <v>3682.4358329139409</v>
      </c>
      <c r="ED62" s="26">
        <v>3337.8109452736321</v>
      </c>
      <c r="EE62" s="26">
        <v>3330.7086614173227</v>
      </c>
      <c r="EF62" s="26">
        <v>3704.6228710462287</v>
      </c>
      <c r="EG62" s="26">
        <v>3763.5752042287359</v>
      </c>
      <c r="EH62" s="26">
        <v>4083.0564784053154</v>
      </c>
      <c r="EI62" s="26">
        <v>4312.5585754451731</v>
      </c>
      <c r="EJ62" s="26">
        <v>4405.0925925925922</v>
      </c>
      <c r="EK62" s="26">
        <v>4503.6563071297996</v>
      </c>
      <c r="EL62" s="26">
        <v>4659.3977509655806</v>
      </c>
      <c r="EM62" s="26">
        <v>4954.882009482425</v>
      </c>
      <c r="EN62" s="26">
        <v>4956.5794408701422</v>
      </c>
      <c r="EO62" s="26">
        <v>5138.5337489929589</v>
      </c>
      <c r="EP62" s="26">
        <v>5390.7913645462222</v>
      </c>
      <c r="EQ62" s="26">
        <v>5351.5818890195887</v>
      </c>
      <c r="ER62" s="26">
        <v>5360.1697575430362</v>
      </c>
      <c r="ES62" s="26">
        <v>5332.8736692043049</v>
      </c>
      <c r="ET62" s="26">
        <v>5402.3494448691699</v>
      </c>
      <c r="EU62" s="26">
        <v>4859.6765880220692</v>
      </c>
      <c r="EV62" s="26">
        <v>4960.1555767771151</v>
      </c>
      <c r="EW62" s="26">
        <v>5036.2860666652632</v>
      </c>
      <c r="EX62" s="26">
        <v>4858.2509834648599</v>
      </c>
      <c r="EY62" s="26">
        <v>4819.7055519315109</v>
      </c>
      <c r="EZ62" s="26">
        <v>4858.0685610881465</v>
      </c>
      <c r="FA62" s="26">
        <v>4859.7674158684331</v>
      </c>
      <c r="FB62" s="26">
        <v>4974.2632589141513</v>
      </c>
      <c r="FC62" s="26">
        <v>4720.6210918441848</v>
      </c>
      <c r="FD62" s="26">
        <v>4747.1608333480399</v>
      </c>
      <c r="FE62" s="26">
        <v>4990.9720653323384</v>
      </c>
      <c r="FF62" s="26">
        <v>5184.0537402002155</v>
      </c>
      <c r="FG62" s="26">
        <v>5130.1431472002187</v>
      </c>
      <c r="FH62" s="26">
        <v>4944.9978547643677</v>
      </c>
      <c r="FI62" s="26">
        <v>4974.3923588139505</v>
      </c>
      <c r="FJ62" s="26">
        <v>5123.2941290875624</v>
      </c>
      <c r="FK62" s="26">
        <v>5417.0182841068918</v>
      </c>
      <c r="FL62" s="26">
        <v>5601.5379238028654</v>
      </c>
      <c r="FM62" s="26">
        <v>5628.6905175408128</v>
      </c>
      <c r="FN62" s="26">
        <v>5888.1601656886432</v>
      </c>
      <c r="FO62" s="26">
        <v>6214.8249828414555</v>
      </c>
      <c r="FP62" s="26">
        <v>6554.6075085324228</v>
      </c>
      <c r="FQ62" s="26">
        <v>6873.2443820224717</v>
      </c>
      <c r="FR62" s="26">
        <v>5971.6981132075471</v>
      </c>
      <c r="FS62" s="26">
        <v>5583.138173302108</v>
      </c>
      <c r="FT62" s="26">
        <v>5487.0345744680853</v>
      </c>
      <c r="FU62" s="26">
        <v>5559.7609561752988</v>
      </c>
      <c r="FV62" s="26">
        <v>6014.8465852853842</v>
      </c>
      <c r="FW62" s="26">
        <v>6453.2633650377174</v>
      </c>
      <c r="FX62" s="26">
        <v>6413.2985658409389</v>
      </c>
      <c r="FY62" s="26">
        <v>6454.015544041451</v>
      </c>
      <c r="FZ62" s="26">
        <v>6464.6302250803856</v>
      </c>
      <c r="GA62" s="26">
        <v>6607.1542638134779</v>
      </c>
      <c r="GB62" s="26">
        <v>7046.6222645099897</v>
      </c>
      <c r="GC62" s="26">
        <v>7214.8031496062995</v>
      </c>
      <c r="GD62" s="26">
        <v>7563.6932707355245</v>
      </c>
      <c r="GE62" s="26">
        <v>7357.2538055296682</v>
      </c>
      <c r="GF62" s="26">
        <v>7670.2652683528686</v>
      </c>
      <c r="GG62" s="26">
        <v>7992.653810835629</v>
      </c>
      <c r="GH62" s="26">
        <v>8304.3478260869579</v>
      </c>
      <c r="GI62" s="26">
        <v>8025.392986698911</v>
      </c>
      <c r="GJ62" s="26">
        <v>7873.4975961538457</v>
      </c>
      <c r="GK62" s="26">
        <v>7561.5292712066903</v>
      </c>
      <c r="GL62" s="26">
        <v>6689.7268408551063</v>
      </c>
      <c r="GM62" s="26">
        <v>6798.641865958075</v>
      </c>
      <c r="GN62" s="26">
        <v>7558.4263065179093</v>
      </c>
      <c r="GO62" s="26">
        <v>8012.554744525547</v>
      </c>
      <c r="GP62" s="26">
        <v>8528.6087714202731</v>
      </c>
      <c r="GQ62" s="26">
        <v>9129.1534238659351</v>
      </c>
      <c r="GR62" s="26">
        <v>9893.0419781483615</v>
      </c>
      <c r="GS62" s="26"/>
      <c r="GU62" s="120">
        <f t="shared" si="0"/>
        <v>1.3066448207774251E-2</v>
      </c>
      <c r="GV62" s="120">
        <f t="shared" si="1"/>
        <v>2.3919698012705881E-2</v>
      </c>
      <c r="GY62" s="2" t="s">
        <v>572</v>
      </c>
      <c r="GZ62" s="124">
        <v>2.5747636609225522E-2</v>
      </c>
      <c r="HA62" s="124">
        <v>1.4410657107450042E-2</v>
      </c>
      <c r="HF62"/>
      <c r="HG62"/>
      <c r="HH62"/>
      <c r="HI62"/>
    </row>
    <row r="63" spans="1:217">
      <c r="A63" s="2" t="s">
        <v>475</v>
      </c>
      <c r="B63" s="17" t="e">
        <v>#N/A</v>
      </c>
      <c r="C63" s="17" t="e">
        <v>#N/A</v>
      </c>
      <c r="D63" s="17" t="e">
        <v>#N/A</v>
      </c>
      <c r="E63" s="17" t="e">
        <v>#N/A</v>
      </c>
      <c r="F63" s="26" t="e">
        <v>#N/A</v>
      </c>
      <c r="G63" s="26" t="e">
        <v>#N/A</v>
      </c>
      <c r="H63" s="26" t="e">
        <v>#N/A</v>
      </c>
      <c r="I63" s="26" t="e">
        <v>#N/A</v>
      </c>
      <c r="J63" s="26" t="e">
        <v>#N/A</v>
      </c>
      <c r="K63" s="26" t="e">
        <v>#N/A</v>
      </c>
      <c r="L63" s="26">
        <v>459.61002785515319</v>
      </c>
      <c r="M63" s="26" t="e">
        <v>#N/A</v>
      </c>
      <c r="N63" s="26" t="e">
        <v>#N/A</v>
      </c>
      <c r="O63" s="26" t="e">
        <v>#N/A</v>
      </c>
      <c r="P63" s="26" t="e">
        <v>#N/A</v>
      </c>
      <c r="Q63" s="26" t="e">
        <v>#N/A</v>
      </c>
      <c r="R63" s="26" t="e">
        <v>#N/A</v>
      </c>
      <c r="S63" s="26" t="e">
        <v>#N/A</v>
      </c>
      <c r="T63" s="26" t="e">
        <v>#N/A</v>
      </c>
      <c r="U63" s="26" t="e">
        <v>#N/A</v>
      </c>
      <c r="V63" s="26" t="e">
        <v>#N/A</v>
      </c>
      <c r="W63" s="26" t="e">
        <v>#N/A</v>
      </c>
      <c r="X63" s="26" t="e">
        <v>#N/A</v>
      </c>
      <c r="Y63" s="26" t="e">
        <v>#N/A</v>
      </c>
      <c r="Z63" s="26" t="e">
        <v>#N/A</v>
      </c>
      <c r="AA63" s="26" t="e">
        <v>#N/A</v>
      </c>
      <c r="AB63" s="26" t="e">
        <v>#N/A</v>
      </c>
      <c r="AC63" s="26" t="e">
        <v>#N/A</v>
      </c>
      <c r="AD63" s="26" t="e">
        <v>#N/A</v>
      </c>
      <c r="AE63" s="26" t="e">
        <v>#N/A</v>
      </c>
      <c r="AF63" s="26" t="e">
        <v>#N/A</v>
      </c>
      <c r="AG63" s="26" t="e">
        <v>#N/A</v>
      </c>
      <c r="AH63" s="26" t="e">
        <v>#N/A</v>
      </c>
      <c r="AI63" s="26" t="e">
        <v>#N/A</v>
      </c>
      <c r="AJ63" s="26" t="e">
        <v>#N/A</v>
      </c>
      <c r="AK63" s="26" t="e">
        <v>#N/A</v>
      </c>
      <c r="AL63" s="26" t="e">
        <v>#N/A</v>
      </c>
      <c r="AM63" s="26" t="e">
        <v>#N/A</v>
      </c>
      <c r="AN63" s="26" t="e">
        <v>#N/A</v>
      </c>
      <c r="AO63" s="26" t="e">
        <v>#N/A</v>
      </c>
      <c r="AP63" s="26" t="e">
        <v>#N/A</v>
      </c>
      <c r="AQ63" s="26" t="e">
        <v>#N/A</v>
      </c>
      <c r="AR63" s="26" t="e">
        <v>#N/A</v>
      </c>
      <c r="AS63" s="26" t="e">
        <v>#N/A</v>
      </c>
      <c r="AT63" s="26" t="e">
        <v>#N/A</v>
      </c>
      <c r="AU63" s="26" t="e">
        <v>#N/A</v>
      </c>
      <c r="AV63" s="26" t="e">
        <v>#N/A</v>
      </c>
      <c r="AW63" s="26" t="e">
        <v>#N/A</v>
      </c>
      <c r="AX63" s="26" t="e">
        <v>#N/A</v>
      </c>
      <c r="AY63" s="26" t="e">
        <v>#N/A</v>
      </c>
      <c r="AZ63" s="26" t="e">
        <v>#N/A</v>
      </c>
      <c r="BA63" s="26" t="e">
        <v>#N/A</v>
      </c>
      <c r="BB63" s="26" t="e">
        <v>#N/A</v>
      </c>
      <c r="BC63" s="26" t="e">
        <v>#N/A</v>
      </c>
      <c r="BD63" s="26" t="e">
        <v>#N/A</v>
      </c>
      <c r="BE63" s="26" t="e">
        <v>#N/A</v>
      </c>
      <c r="BF63" s="26" t="e">
        <v>#N/A</v>
      </c>
      <c r="BG63" s="26" t="e">
        <v>#N/A</v>
      </c>
      <c r="BH63" s="26" t="e">
        <v>#N/A</v>
      </c>
      <c r="BI63" s="26" t="e">
        <v>#N/A</v>
      </c>
      <c r="BJ63" s="26">
        <v>569.26799758015738</v>
      </c>
      <c r="BK63" s="26" t="e">
        <v>#N/A</v>
      </c>
      <c r="BL63" s="26" t="e">
        <v>#N/A</v>
      </c>
      <c r="BM63" s="26" t="e">
        <v>#N/A</v>
      </c>
      <c r="BN63" s="26" t="e">
        <v>#N/A</v>
      </c>
      <c r="BO63" s="26" t="e">
        <v>#N/A</v>
      </c>
      <c r="BP63" s="26" t="e">
        <v>#N/A</v>
      </c>
      <c r="BQ63" s="26" t="e">
        <v>#N/A</v>
      </c>
      <c r="BR63" s="26" t="e">
        <v>#N/A</v>
      </c>
      <c r="BS63" s="26" t="e">
        <v>#N/A</v>
      </c>
      <c r="BT63" s="26" t="e">
        <v>#N/A</v>
      </c>
      <c r="BU63" s="26" t="e">
        <v>#N/A</v>
      </c>
      <c r="BV63" s="26" t="e">
        <v>#N/A</v>
      </c>
      <c r="BW63" s="26" t="e">
        <v>#N/A</v>
      </c>
      <c r="BX63" s="26" t="e">
        <v>#N/A</v>
      </c>
      <c r="BY63" s="26" t="e">
        <v>#N/A</v>
      </c>
      <c r="BZ63" s="26" t="e">
        <v>#N/A</v>
      </c>
      <c r="CA63" s="26" t="e">
        <v>#N/A</v>
      </c>
      <c r="CB63" s="26" t="e">
        <v>#N/A</v>
      </c>
      <c r="CC63" s="26" t="e">
        <v>#N/A</v>
      </c>
      <c r="CD63" s="26" t="e">
        <v>#N/A</v>
      </c>
      <c r="CE63" s="26" t="e">
        <v>#N/A</v>
      </c>
      <c r="CF63" s="26" t="e">
        <v>#N/A</v>
      </c>
      <c r="CG63" s="26" t="e">
        <v>#N/A</v>
      </c>
      <c r="CH63" s="26" t="e">
        <v>#N/A</v>
      </c>
      <c r="CI63" s="26" t="e">
        <v>#N/A</v>
      </c>
      <c r="CJ63" s="26" t="e">
        <v>#N/A</v>
      </c>
      <c r="CK63" s="26" t="e">
        <v>#N/A</v>
      </c>
      <c r="CL63" s="26" t="e">
        <v>#N/A</v>
      </c>
      <c r="CM63" s="26" t="e">
        <v>#N/A</v>
      </c>
      <c r="CN63" s="26">
        <v>821.18413380381878</v>
      </c>
      <c r="CO63" s="26">
        <v>796.79871368138788</v>
      </c>
      <c r="CP63" s="26">
        <v>856.02960057774806</v>
      </c>
      <c r="CQ63" s="26">
        <v>913.43510002702726</v>
      </c>
      <c r="CR63" s="26">
        <v>876.24738738549593</v>
      </c>
      <c r="CS63" s="26">
        <v>860.515049303311</v>
      </c>
      <c r="CT63" s="26">
        <v>798.93577723749308</v>
      </c>
      <c r="CU63" s="26">
        <v>792.81478076832593</v>
      </c>
      <c r="CV63" s="26">
        <v>841.07529532087358</v>
      </c>
      <c r="CW63" s="26">
        <v>864.99702151823453</v>
      </c>
      <c r="CX63" s="26">
        <v>885.56225766258035</v>
      </c>
      <c r="CY63" s="26">
        <v>936.94870312522403</v>
      </c>
      <c r="CZ63" s="26">
        <v>961.94422396617176</v>
      </c>
      <c r="DA63" s="26">
        <v>1103.8331652448996</v>
      </c>
      <c r="DB63" s="26">
        <v>956.43050561666007</v>
      </c>
      <c r="DC63" s="26">
        <v>979.5569848318612</v>
      </c>
      <c r="DD63" s="26">
        <v>920.63982225222435</v>
      </c>
      <c r="DE63" s="26">
        <v>1068.966435047055</v>
      </c>
      <c r="DF63" s="26">
        <v>1057.4721723046137</v>
      </c>
      <c r="DG63" s="26">
        <v>982.77686245464088</v>
      </c>
      <c r="DH63" s="26">
        <v>1172.6913996345952</v>
      </c>
      <c r="DI63" s="26">
        <v>1213.9133680079228</v>
      </c>
      <c r="DJ63" s="26">
        <v>1240.6508229782062</v>
      </c>
      <c r="DK63" s="26">
        <v>1420.252064803999</v>
      </c>
      <c r="DL63" s="26">
        <v>1630.0261661491008</v>
      </c>
      <c r="DM63" s="26">
        <v>2081.3252871082141</v>
      </c>
      <c r="DN63" s="26">
        <v>2487.0054610704633</v>
      </c>
      <c r="DO63" s="26">
        <v>2761.0482213140244</v>
      </c>
      <c r="DP63" s="26">
        <v>3057.1812693264715</v>
      </c>
      <c r="DQ63" s="26">
        <v>3426.4823993668983</v>
      </c>
      <c r="DR63" s="26">
        <v>3444.4752666976651</v>
      </c>
      <c r="DS63" s="26">
        <v>2753.9922760738864</v>
      </c>
      <c r="DT63" s="26">
        <v>2612.9107535388944</v>
      </c>
      <c r="DU63" s="26">
        <v>2831.0156215329339</v>
      </c>
      <c r="DV63" s="26">
        <v>2994.8869420821716</v>
      </c>
      <c r="DW63" s="26">
        <v>3180.6565598149159</v>
      </c>
      <c r="DX63" s="26">
        <v>3448.9861619781254</v>
      </c>
      <c r="DY63" s="26">
        <v>3895.8876608832534</v>
      </c>
      <c r="DZ63" s="26">
        <v>4144.3685825429793</v>
      </c>
      <c r="EA63" s="26">
        <v>4305.3611556927508</v>
      </c>
      <c r="EB63" s="26">
        <v>4045.1664096483314</v>
      </c>
      <c r="EC63" s="26">
        <v>3902.6150309157829</v>
      </c>
      <c r="ED63" s="26">
        <v>3346.6010536838944</v>
      </c>
      <c r="EE63" s="26">
        <v>3574.8872690596268</v>
      </c>
      <c r="EF63" s="26">
        <v>4309.0577288562336</v>
      </c>
      <c r="EG63" s="26">
        <v>5102.3094915649572</v>
      </c>
      <c r="EH63" s="26">
        <v>5947.8248476760546</v>
      </c>
      <c r="EI63" s="26">
        <v>6893.6059310914243</v>
      </c>
      <c r="EJ63" s="26">
        <v>7394.1288749031364</v>
      </c>
      <c r="EK63" s="26">
        <v>7543.5780732562034</v>
      </c>
      <c r="EL63" s="26">
        <v>7461.9595185152493</v>
      </c>
      <c r="EM63" s="26">
        <v>7663.1870301436447</v>
      </c>
      <c r="EN63" s="26">
        <v>7991.8111144120267</v>
      </c>
      <c r="EO63" s="26">
        <v>7956.457398225918</v>
      </c>
      <c r="EP63" s="26">
        <v>8417.386109319239</v>
      </c>
      <c r="EQ63" s="26">
        <v>8749.8624503018164</v>
      </c>
      <c r="ER63" s="26">
        <v>9123.6977308073001</v>
      </c>
      <c r="ES63" s="26">
        <v>10057.785944343359</v>
      </c>
      <c r="ET63" s="26">
        <v>9816.2834009999042</v>
      </c>
      <c r="EU63" s="26">
        <v>9997.4035755805107</v>
      </c>
      <c r="EV63" s="26">
        <v>9645.8894964760711</v>
      </c>
      <c r="EW63" s="26">
        <v>9001.5897376040975</v>
      </c>
      <c r="EX63" s="26">
        <v>9057.9151764471117</v>
      </c>
      <c r="EY63" s="26">
        <v>9134.3797357787043</v>
      </c>
      <c r="EZ63" s="26">
        <v>9562.0938526687078</v>
      </c>
      <c r="FA63" s="26">
        <v>9841.4874276762603</v>
      </c>
      <c r="FB63" s="26">
        <v>9677.2447858653122</v>
      </c>
      <c r="FC63" s="26">
        <v>9921.5700168246694</v>
      </c>
      <c r="FD63" s="26">
        <v>10249.347066717457</v>
      </c>
      <c r="FE63" s="26">
        <v>10262.422775778788</v>
      </c>
      <c r="FF63" s="26">
        <v>10671.762277378813</v>
      </c>
      <c r="FG63" s="26">
        <v>10446.306224534697</v>
      </c>
      <c r="FH63" s="26">
        <v>10245.362636530517</v>
      </c>
      <c r="FI63" s="26">
        <v>10625.042304172148</v>
      </c>
      <c r="FJ63" s="26">
        <v>10507.499575345168</v>
      </c>
      <c r="FK63" s="26">
        <v>10471.647821019462</v>
      </c>
      <c r="FL63" s="26">
        <v>10929.354395426944</v>
      </c>
      <c r="FM63" s="26">
        <v>11250.882452283149</v>
      </c>
      <c r="FN63" s="26">
        <v>11164.307294385457</v>
      </c>
      <c r="FO63" s="26">
        <v>10919.590554364691</v>
      </c>
      <c r="FP63" s="26">
        <v>10139.227743435251</v>
      </c>
      <c r="FQ63" s="26">
        <v>9841.1242590870334</v>
      </c>
      <c r="FR63" s="26">
        <v>9356.1352881158327</v>
      </c>
      <c r="FS63" s="26">
        <v>8745.4211116262413</v>
      </c>
      <c r="FT63" s="26">
        <v>8623.0344251669012</v>
      </c>
      <c r="FU63" s="26">
        <v>8521.4251099970006</v>
      </c>
      <c r="FV63" s="26">
        <v>8724.5040317966123</v>
      </c>
      <c r="FW63" s="26">
        <v>8804.9356505701617</v>
      </c>
      <c r="FX63" s="26">
        <v>9080.1039952370538</v>
      </c>
      <c r="FY63" s="26">
        <v>8093.9605390180805</v>
      </c>
      <c r="FZ63" s="26">
        <v>8312.8669880221805</v>
      </c>
      <c r="GA63" s="26">
        <v>8969.5316052751259</v>
      </c>
      <c r="GB63" s="26">
        <v>9381.7050281537086</v>
      </c>
      <c r="GC63" s="26">
        <v>9143.2023585133629</v>
      </c>
      <c r="GD63" s="26">
        <v>8623.6391176749039</v>
      </c>
      <c r="GE63" s="26">
        <v>8953.1300756415603</v>
      </c>
      <c r="GF63" s="26">
        <v>8750.0569190838305</v>
      </c>
      <c r="GG63" s="26">
        <v>9160.3166085323319</v>
      </c>
      <c r="GH63" s="26">
        <v>8985.6709595182638</v>
      </c>
      <c r="GI63" s="26">
        <v>8299.6670846123907</v>
      </c>
      <c r="GJ63" s="26">
        <v>8432.5118120291154</v>
      </c>
      <c r="GK63" s="26">
        <v>8590.3791310182842</v>
      </c>
      <c r="GL63" s="26">
        <v>7717.0138888888896</v>
      </c>
      <c r="GM63" s="26">
        <v>7012.75208800163</v>
      </c>
      <c r="GN63" s="26">
        <v>8176.1493675968677</v>
      </c>
      <c r="GO63" s="26">
        <v>8888.4403814951129</v>
      </c>
      <c r="GP63" s="26">
        <v>9626.6526266526271</v>
      </c>
      <c r="GQ63" s="26">
        <v>10262.719028588996</v>
      </c>
      <c r="GR63" s="26">
        <v>10596.138557637707</v>
      </c>
      <c r="GS63" s="26"/>
      <c r="GU63" s="120">
        <f t="shared" si="0"/>
        <v>6.0643763582308718E-3</v>
      </c>
      <c r="GV63" s="120">
        <f t="shared" si="1"/>
        <v>1.3573804034898496E-2</v>
      </c>
      <c r="GY63" s="5" t="s">
        <v>479</v>
      </c>
      <c r="GZ63" s="124">
        <v>2.5662145419923954E-2</v>
      </c>
      <c r="HA63" s="124">
        <v>3.3400581727124345E-2</v>
      </c>
      <c r="HF63"/>
      <c r="HG63"/>
      <c r="HH63"/>
      <c r="HI63"/>
    </row>
    <row r="64" spans="1:217">
      <c r="A64" s="5" t="s">
        <v>476</v>
      </c>
      <c r="B64" s="17" t="e">
        <v>#N/A</v>
      </c>
      <c r="C64" s="17" t="e">
        <v>#N/A</v>
      </c>
      <c r="D64" s="17" t="e">
        <v>#N/A</v>
      </c>
      <c r="E64" s="17" t="e">
        <v>#N/A</v>
      </c>
      <c r="F64" s="26" t="e">
        <v>#N/A</v>
      </c>
      <c r="G64" s="26" t="e">
        <v>#N/A</v>
      </c>
      <c r="H64" s="26" t="e">
        <v>#N/A</v>
      </c>
      <c r="I64" s="26" t="e">
        <v>#N/A</v>
      </c>
      <c r="J64" s="26" t="e">
        <v>#N/A</v>
      </c>
      <c r="K64" s="26" t="e">
        <v>#N/A</v>
      </c>
      <c r="L64" s="26" t="e">
        <v>#N/A</v>
      </c>
      <c r="M64" s="26" t="e">
        <v>#N/A</v>
      </c>
      <c r="N64" s="26" t="e">
        <v>#N/A</v>
      </c>
      <c r="O64" s="26" t="e">
        <v>#N/A</v>
      </c>
      <c r="P64" s="26" t="e">
        <v>#N/A</v>
      </c>
      <c r="Q64" s="26" t="e">
        <v>#N/A</v>
      </c>
      <c r="R64" s="26" t="e">
        <v>#N/A</v>
      </c>
      <c r="S64" s="26" t="e">
        <v>#N/A</v>
      </c>
      <c r="T64" s="26" t="e">
        <v>#N/A</v>
      </c>
      <c r="U64" s="26" t="e">
        <v>#N/A</v>
      </c>
      <c r="V64" s="26" t="e">
        <v>#N/A</v>
      </c>
      <c r="W64" s="26" t="e">
        <v>#N/A</v>
      </c>
      <c r="X64" s="26" t="e">
        <v>#N/A</v>
      </c>
      <c r="Y64" s="26" t="e">
        <v>#N/A</v>
      </c>
      <c r="Z64" s="26" t="e">
        <v>#N/A</v>
      </c>
      <c r="AA64" s="26" t="e">
        <v>#N/A</v>
      </c>
      <c r="AB64" s="26" t="e">
        <v>#N/A</v>
      </c>
      <c r="AC64" s="26" t="e">
        <v>#N/A</v>
      </c>
      <c r="AD64" s="26" t="e">
        <v>#N/A</v>
      </c>
      <c r="AE64" s="26" t="e">
        <v>#N/A</v>
      </c>
      <c r="AF64" s="26" t="e">
        <v>#N/A</v>
      </c>
      <c r="AG64" s="26" t="e">
        <v>#N/A</v>
      </c>
      <c r="AH64" s="26" t="e">
        <v>#N/A</v>
      </c>
      <c r="AI64" s="26" t="e">
        <v>#N/A</v>
      </c>
      <c r="AJ64" s="26" t="e">
        <v>#N/A</v>
      </c>
      <c r="AK64" s="26" t="e">
        <v>#N/A</v>
      </c>
      <c r="AL64" s="26" t="e">
        <v>#N/A</v>
      </c>
      <c r="AM64" s="26" t="e">
        <v>#N/A</v>
      </c>
      <c r="AN64" s="26" t="e">
        <v>#N/A</v>
      </c>
      <c r="AO64" s="26" t="e">
        <v>#N/A</v>
      </c>
      <c r="AP64" s="26" t="e">
        <v>#N/A</v>
      </c>
      <c r="AQ64" s="26" t="e">
        <v>#N/A</v>
      </c>
      <c r="AR64" s="26" t="e">
        <v>#N/A</v>
      </c>
      <c r="AS64" s="26" t="e">
        <v>#N/A</v>
      </c>
      <c r="AT64" s="26" t="e">
        <v>#N/A</v>
      </c>
      <c r="AU64" s="26" t="e">
        <v>#N/A</v>
      </c>
      <c r="AV64" s="26" t="e">
        <v>#N/A</v>
      </c>
      <c r="AW64" s="26" t="e">
        <v>#N/A</v>
      </c>
      <c r="AX64" s="26" t="e">
        <v>#N/A</v>
      </c>
      <c r="AY64" s="26" t="e">
        <v>#N/A</v>
      </c>
      <c r="AZ64" s="26" t="e">
        <v>#N/A</v>
      </c>
      <c r="BA64" s="26" t="e">
        <v>#N/A</v>
      </c>
      <c r="BB64" s="26" t="e">
        <v>#N/A</v>
      </c>
      <c r="BC64" s="26" t="e">
        <v>#N/A</v>
      </c>
      <c r="BD64" s="26" t="e">
        <v>#N/A</v>
      </c>
      <c r="BE64" s="26" t="e">
        <v>#N/A</v>
      </c>
      <c r="BF64" s="26" t="e">
        <v>#N/A</v>
      </c>
      <c r="BG64" s="26" t="e">
        <v>#N/A</v>
      </c>
      <c r="BH64" s="26" t="e">
        <v>#N/A</v>
      </c>
      <c r="BI64" s="26" t="e">
        <v>#N/A</v>
      </c>
      <c r="BJ64" s="26" t="e">
        <v>#N/A</v>
      </c>
      <c r="BK64" s="26" t="e">
        <v>#N/A</v>
      </c>
      <c r="BL64" s="26" t="e">
        <v>#N/A</v>
      </c>
      <c r="BM64" s="26" t="e">
        <v>#N/A</v>
      </c>
      <c r="BN64" s="26" t="e">
        <v>#N/A</v>
      </c>
      <c r="BO64" s="26" t="e">
        <v>#N/A</v>
      </c>
      <c r="BP64" s="26" t="e">
        <v>#N/A</v>
      </c>
      <c r="BQ64" s="26" t="e">
        <v>#N/A</v>
      </c>
      <c r="BR64" s="26" t="e">
        <v>#N/A</v>
      </c>
      <c r="BS64" s="26" t="e">
        <v>#N/A</v>
      </c>
      <c r="BT64" s="26" t="e">
        <v>#N/A</v>
      </c>
      <c r="BU64" s="26" t="e">
        <v>#N/A</v>
      </c>
      <c r="BV64" s="26" t="e">
        <v>#N/A</v>
      </c>
      <c r="BW64" s="26" t="e">
        <v>#N/A</v>
      </c>
      <c r="BX64" s="26" t="e">
        <v>#N/A</v>
      </c>
      <c r="BY64" s="26" t="e">
        <v>#N/A</v>
      </c>
      <c r="BZ64" s="26" t="e">
        <v>#N/A</v>
      </c>
      <c r="CA64" s="26" t="e">
        <v>#N/A</v>
      </c>
      <c r="CB64" s="26" t="e">
        <v>#N/A</v>
      </c>
      <c r="CC64" s="26" t="e">
        <v>#N/A</v>
      </c>
      <c r="CD64" s="26" t="e">
        <v>#N/A</v>
      </c>
      <c r="CE64" s="26" t="e">
        <v>#N/A</v>
      </c>
      <c r="CF64" s="26" t="e">
        <v>#N/A</v>
      </c>
      <c r="CG64" s="26" t="e">
        <v>#N/A</v>
      </c>
      <c r="CH64" s="26" t="e">
        <v>#N/A</v>
      </c>
      <c r="CI64" s="26" t="e">
        <v>#N/A</v>
      </c>
      <c r="CJ64" s="26" t="e">
        <v>#N/A</v>
      </c>
      <c r="CK64" s="26" t="e">
        <v>#N/A</v>
      </c>
      <c r="CL64" s="26" t="e">
        <v>#N/A</v>
      </c>
      <c r="CM64" s="26" t="e">
        <v>#N/A</v>
      </c>
      <c r="CN64" s="26" t="e">
        <v>#N/A</v>
      </c>
      <c r="CO64" s="26" t="e">
        <v>#N/A</v>
      </c>
      <c r="CP64" s="26" t="e">
        <v>#N/A</v>
      </c>
      <c r="CQ64" s="26" t="e">
        <v>#N/A</v>
      </c>
      <c r="CR64" s="26" t="e">
        <v>#N/A</v>
      </c>
      <c r="CS64" s="26" t="e">
        <v>#N/A</v>
      </c>
      <c r="CT64" s="26" t="e">
        <v>#N/A</v>
      </c>
      <c r="CU64" s="26" t="e">
        <v>#N/A</v>
      </c>
      <c r="CV64" s="26" t="e">
        <v>#N/A</v>
      </c>
      <c r="CW64" s="26" t="e">
        <v>#N/A</v>
      </c>
      <c r="CX64" s="26" t="e">
        <v>#N/A</v>
      </c>
      <c r="CY64" s="26" t="e">
        <v>#N/A</v>
      </c>
      <c r="CZ64" s="26" t="e">
        <v>#N/A</v>
      </c>
      <c r="DA64" s="26" t="e">
        <v>#N/A</v>
      </c>
      <c r="DB64" s="26" t="e">
        <v>#N/A</v>
      </c>
      <c r="DC64" s="26" t="e">
        <v>#N/A</v>
      </c>
      <c r="DD64" s="26" t="e">
        <v>#N/A</v>
      </c>
      <c r="DE64" s="26" t="e">
        <v>#N/A</v>
      </c>
      <c r="DF64" s="26" t="e">
        <v>#N/A</v>
      </c>
      <c r="DG64" s="26" t="e">
        <v>#N/A</v>
      </c>
      <c r="DH64" s="26" t="e">
        <v>#N/A</v>
      </c>
      <c r="DI64" s="26" t="e">
        <v>#N/A</v>
      </c>
      <c r="DJ64" s="26" t="e">
        <v>#N/A</v>
      </c>
      <c r="DK64" s="26" t="e">
        <v>#N/A</v>
      </c>
      <c r="DL64" s="26" t="e">
        <v>#N/A</v>
      </c>
      <c r="DM64" s="26" t="e">
        <v>#N/A</v>
      </c>
      <c r="DN64" s="26" t="e">
        <v>#N/A</v>
      </c>
      <c r="DO64" s="26" t="e">
        <v>#N/A</v>
      </c>
      <c r="DP64" s="26" t="e">
        <v>#N/A</v>
      </c>
      <c r="DQ64" s="26" t="e">
        <v>#N/A</v>
      </c>
      <c r="DR64" s="26" t="e">
        <v>#N/A</v>
      </c>
      <c r="DS64" s="26" t="e">
        <v>#N/A</v>
      </c>
      <c r="DT64" s="26" t="e">
        <v>#N/A</v>
      </c>
      <c r="DU64" s="26" t="e">
        <v>#N/A</v>
      </c>
      <c r="DV64" s="26" t="e">
        <v>#N/A</v>
      </c>
      <c r="DW64" s="26" t="e">
        <v>#N/A</v>
      </c>
      <c r="DX64" s="26" t="e">
        <v>#N/A</v>
      </c>
      <c r="DY64" s="26" t="e">
        <v>#N/A</v>
      </c>
      <c r="DZ64" s="26" t="e">
        <v>#N/A</v>
      </c>
      <c r="EA64" s="26" t="e">
        <v>#N/A</v>
      </c>
      <c r="EB64" s="26" t="e">
        <v>#N/A</v>
      </c>
      <c r="EC64" s="26" t="e">
        <v>#N/A</v>
      </c>
      <c r="ED64" s="26" t="e">
        <v>#N/A</v>
      </c>
      <c r="EE64" s="26" t="e">
        <v>#N/A</v>
      </c>
      <c r="EF64" s="26" t="e">
        <v>#N/A</v>
      </c>
      <c r="EG64" s="26">
        <v>1689.8245614035088</v>
      </c>
      <c r="EH64" s="26">
        <v>1700.312174817898</v>
      </c>
      <c r="EI64" s="26">
        <v>1710.2194787379972</v>
      </c>
      <c r="EJ64" s="26">
        <v>1727.1186440677966</v>
      </c>
      <c r="EK64" s="26">
        <v>1743.2975871313674</v>
      </c>
      <c r="EL64" s="26">
        <v>1919.3587338956802</v>
      </c>
      <c r="EM64" s="26">
        <v>2012.6310928307057</v>
      </c>
      <c r="EN64" s="26">
        <v>2030.6487497897385</v>
      </c>
      <c r="EO64" s="26">
        <v>1800.0195587863775</v>
      </c>
      <c r="EP64" s="26">
        <v>1798.8223895553963</v>
      </c>
      <c r="EQ64" s="26">
        <v>1853.4234174746796</v>
      </c>
      <c r="ER64" s="26">
        <v>1705.9208821902496</v>
      </c>
      <c r="ES64" s="26">
        <v>1613.7679972650324</v>
      </c>
      <c r="ET64" s="26">
        <v>1615.9029702952205</v>
      </c>
      <c r="EU64" s="26">
        <v>1575.1849256381076</v>
      </c>
      <c r="EV64" s="26">
        <v>1606.2558949678705</v>
      </c>
      <c r="EW64" s="26">
        <v>1603.0029759888316</v>
      </c>
      <c r="EX64" s="26">
        <v>1654.1835400807699</v>
      </c>
      <c r="EY64" s="26">
        <v>1720.3981795919499</v>
      </c>
      <c r="EZ64" s="26">
        <v>1761.924004009493</v>
      </c>
      <c r="FA64" s="26">
        <v>1805.7179337790967</v>
      </c>
      <c r="FB64" s="26">
        <v>1891.0275419379268</v>
      </c>
      <c r="FC64" s="26">
        <v>1962.0532758840438</v>
      </c>
      <c r="FD64" s="26">
        <v>2078.7283323858574</v>
      </c>
      <c r="FE64" s="26">
        <v>2119.6112497618415</v>
      </c>
      <c r="FF64" s="26">
        <v>2176.3749540405015</v>
      </c>
      <c r="FG64" s="26">
        <v>2204.4212339191731</v>
      </c>
      <c r="FH64" s="26">
        <v>2260.4663468445897</v>
      </c>
      <c r="FI64" s="26">
        <v>2356.8763845046169</v>
      </c>
      <c r="FJ64" s="26">
        <v>2418.1442129668239</v>
      </c>
      <c r="FK64" s="26">
        <v>2515.9147275022606</v>
      </c>
      <c r="FL64" s="26">
        <v>2647.0293865058406</v>
      </c>
      <c r="FM64" s="26">
        <v>2691.0953289514609</v>
      </c>
      <c r="FN64" s="26">
        <v>2714.5102948878898</v>
      </c>
      <c r="FO64" s="26">
        <v>2651.5957162227533</v>
      </c>
      <c r="FP64" s="26">
        <v>2571.9966081622438</v>
      </c>
      <c r="FQ64" s="26">
        <v>2547.0567104232396</v>
      </c>
      <c r="FR64" s="26">
        <v>2394.0914079270869</v>
      </c>
      <c r="FS64" s="26">
        <v>2249.2633466459047</v>
      </c>
      <c r="FT64" s="26">
        <v>2234.0324697439773</v>
      </c>
      <c r="FU64" s="26">
        <v>2180.8157966346726</v>
      </c>
      <c r="FV64" s="26">
        <v>2074.0397427727248</v>
      </c>
      <c r="FW64" s="26">
        <v>2088.5687651276266</v>
      </c>
      <c r="FX64" s="26">
        <v>2124.4073845597536</v>
      </c>
      <c r="FY64" s="26">
        <v>2138.3638986258266</v>
      </c>
      <c r="FZ64" s="26">
        <v>2197.4779050487532</v>
      </c>
      <c r="GA64" s="26">
        <v>2261.9083696849016</v>
      </c>
      <c r="GB64" s="26">
        <v>2246.3349634312335</v>
      </c>
      <c r="GC64" s="26">
        <v>2287.3546923731215</v>
      </c>
      <c r="GD64" s="26">
        <v>2343.7283437283436</v>
      </c>
      <c r="GE64" s="26">
        <v>2400.6779661016949</v>
      </c>
      <c r="GF64" s="26">
        <v>2453.4112025484469</v>
      </c>
      <c r="GG64" s="26">
        <v>2522.1572449642626</v>
      </c>
      <c r="GH64" s="26">
        <v>2597.9132205115152</v>
      </c>
      <c r="GI64" s="26">
        <v>2554.0742586593569</v>
      </c>
      <c r="GJ64" s="26">
        <v>2561.4399023794995</v>
      </c>
      <c r="GK64" s="26">
        <v>2550.8545476275845</v>
      </c>
      <c r="GL64" s="26">
        <v>2559.470849918052</v>
      </c>
      <c r="GM64" s="26">
        <v>2575.1806399816496</v>
      </c>
      <c r="GN64" s="26">
        <v>2629.9460431654675</v>
      </c>
      <c r="GO64" s="26">
        <v>2692.4603174603176</v>
      </c>
      <c r="GP64" s="26">
        <v>2767.3513513513512</v>
      </c>
      <c r="GQ64" s="26">
        <v>2840.6535115637598</v>
      </c>
      <c r="GR64" s="26">
        <v>2958.9626080616604</v>
      </c>
      <c r="GS64" s="26"/>
      <c r="GU64" s="120">
        <f t="shared" si="0"/>
        <v>7.4908064050973611E-3</v>
      </c>
      <c r="GV64" s="120">
        <f t="shared" si="1"/>
        <v>1.6666723464127786E-2</v>
      </c>
      <c r="GY64" s="5" t="s">
        <v>417</v>
      </c>
      <c r="GZ64" s="127">
        <v>2.5592913392959327E-2</v>
      </c>
      <c r="HA64" s="124">
        <v>1.787062835602593E-2</v>
      </c>
      <c r="HF64"/>
      <c r="HG64"/>
      <c r="HH64"/>
      <c r="HI64"/>
    </row>
    <row r="65" spans="1:217">
      <c r="A65" s="5" t="s">
        <v>477</v>
      </c>
      <c r="B65" s="17" t="e">
        <v>#N/A</v>
      </c>
      <c r="C65" s="17" t="e">
        <v>#N/A</v>
      </c>
      <c r="D65" s="17" t="e">
        <v>#N/A</v>
      </c>
      <c r="E65" s="17" t="e">
        <v>#N/A</v>
      </c>
      <c r="F65" s="26" t="e">
        <v>#N/A</v>
      </c>
      <c r="G65" s="26" t="e">
        <v>#N/A</v>
      </c>
      <c r="H65" s="26" t="e">
        <v>#N/A</v>
      </c>
      <c r="I65" s="26" t="e">
        <v>#N/A</v>
      </c>
      <c r="J65" s="26" t="e">
        <v>#N/A</v>
      </c>
      <c r="K65" s="26" t="e">
        <v>#N/A</v>
      </c>
      <c r="L65" s="26" t="e">
        <v>#N/A</v>
      </c>
      <c r="M65" s="26" t="e">
        <v>#N/A</v>
      </c>
      <c r="N65" s="26" t="e">
        <v>#N/A</v>
      </c>
      <c r="O65" s="26" t="e">
        <v>#N/A</v>
      </c>
      <c r="P65" s="26" t="e">
        <v>#N/A</v>
      </c>
      <c r="Q65" s="26" t="e">
        <v>#N/A</v>
      </c>
      <c r="R65" s="26" t="e">
        <v>#N/A</v>
      </c>
      <c r="S65" s="26" t="e">
        <v>#N/A</v>
      </c>
      <c r="T65" s="26" t="e">
        <v>#N/A</v>
      </c>
      <c r="U65" s="26" t="e">
        <v>#N/A</v>
      </c>
      <c r="V65" s="26" t="e">
        <v>#N/A</v>
      </c>
      <c r="W65" s="26" t="e">
        <v>#N/A</v>
      </c>
      <c r="X65" s="26" t="e">
        <v>#N/A</v>
      </c>
      <c r="Y65" s="26" t="e">
        <v>#N/A</v>
      </c>
      <c r="Z65" s="26" t="e">
        <v>#N/A</v>
      </c>
      <c r="AA65" s="26" t="e">
        <v>#N/A</v>
      </c>
      <c r="AB65" s="26" t="e">
        <v>#N/A</v>
      </c>
      <c r="AC65" s="26" t="e">
        <v>#N/A</v>
      </c>
      <c r="AD65" s="26" t="e">
        <v>#N/A</v>
      </c>
      <c r="AE65" s="26" t="e">
        <v>#N/A</v>
      </c>
      <c r="AF65" s="26" t="e">
        <v>#N/A</v>
      </c>
      <c r="AG65" s="26" t="e">
        <v>#N/A</v>
      </c>
      <c r="AH65" s="26" t="e">
        <v>#N/A</v>
      </c>
      <c r="AI65" s="26" t="e">
        <v>#N/A</v>
      </c>
      <c r="AJ65" s="26" t="e">
        <v>#N/A</v>
      </c>
      <c r="AK65" s="26" t="e">
        <v>#N/A</v>
      </c>
      <c r="AL65" s="26" t="e">
        <v>#N/A</v>
      </c>
      <c r="AM65" s="26" t="e">
        <v>#N/A</v>
      </c>
      <c r="AN65" s="26" t="e">
        <v>#N/A</v>
      </c>
      <c r="AO65" s="26" t="e">
        <v>#N/A</v>
      </c>
      <c r="AP65" s="26" t="e">
        <v>#N/A</v>
      </c>
      <c r="AQ65" s="26" t="e">
        <v>#N/A</v>
      </c>
      <c r="AR65" s="26" t="e">
        <v>#N/A</v>
      </c>
      <c r="AS65" s="26" t="e">
        <v>#N/A</v>
      </c>
      <c r="AT65" s="26" t="e">
        <v>#N/A</v>
      </c>
      <c r="AU65" s="26" t="e">
        <v>#N/A</v>
      </c>
      <c r="AV65" s="26" t="e">
        <v>#N/A</v>
      </c>
      <c r="AW65" s="26" t="e">
        <v>#N/A</v>
      </c>
      <c r="AX65" s="26" t="e">
        <v>#N/A</v>
      </c>
      <c r="AY65" s="26" t="e">
        <v>#N/A</v>
      </c>
      <c r="AZ65" s="26" t="e">
        <v>#N/A</v>
      </c>
      <c r="BA65" s="26" t="e">
        <v>#N/A</v>
      </c>
      <c r="BB65" s="26" t="e">
        <v>#N/A</v>
      </c>
      <c r="BC65" s="26" t="e">
        <v>#N/A</v>
      </c>
      <c r="BD65" s="26" t="e">
        <v>#N/A</v>
      </c>
      <c r="BE65" s="26" t="e">
        <v>#N/A</v>
      </c>
      <c r="BF65" s="26" t="e">
        <v>#N/A</v>
      </c>
      <c r="BG65" s="26" t="e">
        <v>#N/A</v>
      </c>
      <c r="BH65" s="26" t="e">
        <v>#N/A</v>
      </c>
      <c r="BI65" s="26" t="e">
        <v>#N/A</v>
      </c>
      <c r="BJ65" s="26" t="e">
        <v>#N/A</v>
      </c>
      <c r="BK65" s="26" t="e">
        <v>#N/A</v>
      </c>
      <c r="BL65" s="26" t="e">
        <v>#N/A</v>
      </c>
      <c r="BM65" s="26" t="e">
        <v>#N/A</v>
      </c>
      <c r="BN65" s="26" t="e">
        <v>#N/A</v>
      </c>
      <c r="BO65" s="26" t="e">
        <v>#N/A</v>
      </c>
      <c r="BP65" s="26" t="e">
        <v>#N/A</v>
      </c>
      <c r="BQ65" s="26" t="e">
        <v>#N/A</v>
      </c>
      <c r="BR65" s="26" t="e">
        <v>#N/A</v>
      </c>
      <c r="BS65" s="26" t="e">
        <v>#N/A</v>
      </c>
      <c r="BT65" s="26" t="e">
        <v>#N/A</v>
      </c>
      <c r="BU65" s="26" t="e">
        <v>#N/A</v>
      </c>
      <c r="BV65" s="26" t="e">
        <v>#N/A</v>
      </c>
      <c r="BW65" s="26" t="e">
        <v>#N/A</v>
      </c>
      <c r="BX65" s="26" t="e">
        <v>#N/A</v>
      </c>
      <c r="BY65" s="26" t="e">
        <v>#N/A</v>
      </c>
      <c r="BZ65" s="26" t="e">
        <v>#N/A</v>
      </c>
      <c r="CA65" s="26" t="e">
        <v>#N/A</v>
      </c>
      <c r="CB65" s="26" t="e">
        <v>#N/A</v>
      </c>
      <c r="CC65" s="26" t="e">
        <v>#N/A</v>
      </c>
      <c r="CD65" s="26" t="e">
        <v>#N/A</v>
      </c>
      <c r="CE65" s="26" t="e">
        <v>#N/A</v>
      </c>
      <c r="CF65" s="26" t="e">
        <v>#N/A</v>
      </c>
      <c r="CG65" s="26" t="e">
        <v>#N/A</v>
      </c>
      <c r="CH65" s="26" t="e">
        <v>#N/A</v>
      </c>
      <c r="CI65" s="26" t="e">
        <v>#N/A</v>
      </c>
      <c r="CJ65" s="26" t="e">
        <v>#N/A</v>
      </c>
      <c r="CK65" s="26" t="e">
        <v>#N/A</v>
      </c>
      <c r="CL65" s="26" t="e">
        <v>#N/A</v>
      </c>
      <c r="CM65" s="26" t="e">
        <v>#N/A</v>
      </c>
      <c r="CN65" s="26" t="e">
        <v>#N/A</v>
      </c>
      <c r="CO65" s="26" t="e">
        <v>#N/A</v>
      </c>
      <c r="CP65" s="26" t="e">
        <v>#N/A</v>
      </c>
      <c r="CQ65" s="26" t="e">
        <v>#N/A</v>
      </c>
      <c r="CR65" s="26" t="e">
        <v>#N/A</v>
      </c>
      <c r="CS65" s="26" t="e">
        <v>#N/A</v>
      </c>
      <c r="CT65" s="26" t="e">
        <v>#N/A</v>
      </c>
      <c r="CU65" s="26" t="e">
        <v>#N/A</v>
      </c>
      <c r="CV65" s="26" t="e">
        <v>#N/A</v>
      </c>
      <c r="CW65" s="26" t="e">
        <v>#N/A</v>
      </c>
      <c r="CX65" s="26" t="e">
        <v>#N/A</v>
      </c>
      <c r="CY65" s="26" t="e">
        <v>#N/A</v>
      </c>
      <c r="CZ65" s="26" t="e">
        <v>#N/A</v>
      </c>
      <c r="DA65" s="26" t="e">
        <v>#N/A</v>
      </c>
      <c r="DB65" s="26" t="e">
        <v>#N/A</v>
      </c>
      <c r="DC65" s="26" t="e">
        <v>#N/A</v>
      </c>
      <c r="DD65" s="26" t="e">
        <v>#N/A</v>
      </c>
      <c r="DE65" s="26" t="e">
        <v>#N/A</v>
      </c>
      <c r="DF65" s="26" t="e">
        <v>#N/A</v>
      </c>
      <c r="DG65" s="26" t="e">
        <v>#N/A</v>
      </c>
      <c r="DH65" s="26">
        <v>1623.8095238095239</v>
      </c>
      <c r="DI65" s="26">
        <v>1553.4883720930234</v>
      </c>
      <c r="DJ65" s="26">
        <v>1690.6976744186047</v>
      </c>
      <c r="DK65" s="26">
        <v>1527.2727272727273</v>
      </c>
      <c r="DL65" s="26">
        <v>1708.8888888888889</v>
      </c>
      <c r="DM65" s="26">
        <v>1665.2173913043478</v>
      </c>
      <c r="DN65" s="26">
        <v>1802.1276595744682</v>
      </c>
      <c r="DO65" s="26">
        <v>1636.1702127659573</v>
      </c>
      <c r="DP65" s="26">
        <v>1685.4166666666665</v>
      </c>
      <c r="DQ65" s="26">
        <v>1581.6326530612246</v>
      </c>
      <c r="DR65" s="26">
        <v>1626</v>
      </c>
      <c r="DS65" s="26">
        <v>1574.5098039215686</v>
      </c>
      <c r="DT65" s="26">
        <v>1421.1538461538462</v>
      </c>
      <c r="DU65" s="26">
        <v>1660.3773584905662</v>
      </c>
      <c r="DV65" s="26">
        <v>1437.0370370370372</v>
      </c>
      <c r="DW65" s="26">
        <v>1527.2727272727273</v>
      </c>
      <c r="DX65" s="26">
        <v>1600</v>
      </c>
      <c r="DY65" s="26">
        <v>1801.7241379310344</v>
      </c>
      <c r="DZ65" s="26">
        <v>1876.2711864406781</v>
      </c>
      <c r="EA65" s="26">
        <v>1867.2131147540986</v>
      </c>
      <c r="EB65" s="26">
        <v>1762.9032258064517</v>
      </c>
      <c r="EC65" s="26">
        <v>1942.8571428571429</v>
      </c>
      <c r="ED65" s="26">
        <v>1687.6923076923076</v>
      </c>
      <c r="EE65" s="26">
        <v>1659.0909090909092</v>
      </c>
      <c r="EF65" s="26">
        <v>1458.8235294117646</v>
      </c>
      <c r="EG65" s="26">
        <v>1614.2857142857142</v>
      </c>
      <c r="EH65" s="26">
        <v>1759.1549295774648</v>
      </c>
      <c r="EI65" s="26">
        <v>2035.6164383561643</v>
      </c>
      <c r="EJ65" s="26">
        <v>2094.6666666666665</v>
      </c>
      <c r="EK65" s="26">
        <v>2123.3766233766237</v>
      </c>
      <c r="EL65" s="26">
        <v>1963.1318758636282</v>
      </c>
      <c r="EM65" s="26">
        <v>1951.2227811681871</v>
      </c>
      <c r="EN65" s="26">
        <v>2113.7472377166778</v>
      </c>
      <c r="EO65" s="26">
        <v>2352.712972146006</v>
      </c>
      <c r="EP65" s="26">
        <v>2289.2252456766346</v>
      </c>
      <c r="EQ65" s="26">
        <v>2459.8219391305533</v>
      </c>
      <c r="ER65" s="26">
        <v>2301.1158452261643</v>
      </c>
      <c r="ES65" s="26">
        <v>2405.8257664299199</v>
      </c>
      <c r="ET65" s="26">
        <v>2604.7983035460602</v>
      </c>
      <c r="EU65" s="26">
        <v>2598.0129117408856</v>
      </c>
      <c r="EV65" s="26">
        <v>2715.4970024566878</v>
      </c>
      <c r="EW65" s="26">
        <v>2722.5323098257195</v>
      </c>
      <c r="EX65" s="26">
        <v>2784.7429390857928</v>
      </c>
      <c r="EY65" s="26">
        <v>2918.6739876320562</v>
      </c>
      <c r="EZ65" s="26">
        <v>2961.4271509751534</v>
      </c>
      <c r="FA65" s="26">
        <v>3126.5019948171725</v>
      </c>
      <c r="FB65" s="26">
        <v>3258.491382840562</v>
      </c>
      <c r="FC65" s="26">
        <v>3348.6140074034583</v>
      </c>
      <c r="FD65" s="26">
        <v>3497.1522317080016</v>
      </c>
      <c r="FE65" s="26">
        <v>3622.191926975283</v>
      </c>
      <c r="FF65" s="26">
        <v>3753.9116450775937</v>
      </c>
      <c r="FG65" s="26">
        <v>3889.3705100031589</v>
      </c>
      <c r="FH65" s="26">
        <v>4118.1689953542518</v>
      </c>
      <c r="FI65" s="26">
        <v>4318.5836954245278</v>
      </c>
      <c r="FJ65" s="26">
        <v>4430.1344111967865</v>
      </c>
      <c r="FK65" s="26">
        <v>4396.0071902710415</v>
      </c>
      <c r="FL65" s="26">
        <v>4506.098683121827</v>
      </c>
      <c r="FM65" s="26">
        <v>4768.8902358454552</v>
      </c>
      <c r="FN65" s="26">
        <v>4870.0787778688509</v>
      </c>
      <c r="FO65" s="26">
        <v>4959.4771727749621</v>
      </c>
      <c r="FP65" s="26">
        <v>4910.5659372874197</v>
      </c>
      <c r="FQ65" s="26">
        <v>4681.2328589882009</v>
      </c>
      <c r="FR65" s="26">
        <v>4234.5073992510206</v>
      </c>
      <c r="FS65" s="26">
        <v>4229.9546214990414</v>
      </c>
      <c r="FT65" s="26">
        <v>4431.9100640463394</v>
      </c>
      <c r="FU65" s="26">
        <v>4340.3303114295741</v>
      </c>
      <c r="FV65" s="26">
        <v>4446.0178083082183</v>
      </c>
      <c r="FW65" s="26">
        <v>4529.9486286752926</v>
      </c>
      <c r="FX65" s="26">
        <v>4560.9677292578399</v>
      </c>
      <c r="FY65" s="26">
        <v>4698.3622309546408</v>
      </c>
      <c r="FZ65" s="26">
        <v>4747.0000908437733</v>
      </c>
      <c r="GA65" s="26">
        <v>4735.8473590540434</v>
      </c>
      <c r="GB65" s="26">
        <v>4956.8009237316337</v>
      </c>
      <c r="GC65" s="26">
        <v>5129.3321603978939</v>
      </c>
      <c r="GD65" s="26">
        <v>5236.5482527541881</v>
      </c>
      <c r="GE65" s="26">
        <v>5242.3527965420981</v>
      </c>
      <c r="GF65" s="26">
        <v>5185.5276873398261</v>
      </c>
      <c r="GG65" s="26">
        <v>5372.4915131916114</v>
      </c>
      <c r="GH65" s="26">
        <v>5718.1338717032613</v>
      </c>
      <c r="GI65" s="26">
        <v>6144.4627192982462</v>
      </c>
      <c r="GJ65" s="26">
        <v>6173.7345164797316</v>
      </c>
      <c r="GK65" s="26">
        <v>6135.4001059883412</v>
      </c>
      <c r="GL65" s="26">
        <v>6212.7215849843587</v>
      </c>
      <c r="GM65" s="26">
        <v>6503.4624262631451</v>
      </c>
      <c r="GN65" s="26">
        <v>6680.4748673907552</v>
      </c>
      <c r="GO65" s="26">
        <v>6968.897735755163</v>
      </c>
      <c r="GP65" s="26">
        <v>7472.5355566454145</v>
      </c>
      <c r="GQ65" s="26">
        <v>7868.0203045685284</v>
      </c>
      <c r="GR65" s="26">
        <v>8032.4118207816964</v>
      </c>
      <c r="GS65" s="26"/>
      <c r="GU65" s="120">
        <f t="shared" si="0"/>
        <v>2.4589591070752759E-2</v>
      </c>
      <c r="GV65" s="120">
        <f t="shared" si="1"/>
        <v>2.9651777828999082E-2</v>
      </c>
      <c r="GY65" s="2" t="s">
        <v>442</v>
      </c>
      <c r="GZ65" s="124">
        <v>2.5511834874262007E-2</v>
      </c>
      <c r="HA65" s="124">
        <v>9.4349043951145184E-3</v>
      </c>
      <c r="HF65"/>
      <c r="HG65"/>
      <c r="HH65"/>
      <c r="HI65"/>
    </row>
    <row r="66" spans="1:217">
      <c r="A66" s="5" t="s">
        <v>478</v>
      </c>
      <c r="B66" s="17" t="e">
        <v>#N/A</v>
      </c>
      <c r="C66" s="17" t="e">
        <v>#N/A</v>
      </c>
      <c r="D66" s="17" t="e">
        <v>#N/A</v>
      </c>
      <c r="E66" s="17" t="e">
        <v>#N/A</v>
      </c>
      <c r="F66" s="26" t="e">
        <v>#N/A</v>
      </c>
      <c r="G66" s="26" t="e">
        <v>#N/A</v>
      </c>
      <c r="H66" s="26" t="e">
        <v>#N/A</v>
      </c>
      <c r="I66" s="26" t="e">
        <v>#N/A</v>
      </c>
      <c r="J66" s="26" t="e">
        <v>#N/A</v>
      </c>
      <c r="K66" s="26" t="e">
        <v>#N/A</v>
      </c>
      <c r="L66" s="26" t="e">
        <v>#N/A</v>
      </c>
      <c r="M66" s="26" t="e">
        <v>#N/A</v>
      </c>
      <c r="N66" s="26" t="e">
        <v>#N/A</v>
      </c>
      <c r="O66" s="26" t="e">
        <v>#N/A</v>
      </c>
      <c r="P66" s="26" t="e">
        <v>#N/A</v>
      </c>
      <c r="Q66" s="26" t="e">
        <v>#N/A</v>
      </c>
      <c r="R66" s="26" t="e">
        <v>#N/A</v>
      </c>
      <c r="S66" s="26" t="e">
        <v>#N/A</v>
      </c>
      <c r="T66" s="26" t="e">
        <v>#N/A</v>
      </c>
      <c r="U66" s="26" t="e">
        <v>#N/A</v>
      </c>
      <c r="V66" s="26" t="e">
        <v>#N/A</v>
      </c>
      <c r="W66" s="26" t="e">
        <v>#N/A</v>
      </c>
      <c r="X66" s="26" t="e">
        <v>#N/A</v>
      </c>
      <c r="Y66" s="26" t="e">
        <v>#N/A</v>
      </c>
      <c r="Z66" s="26" t="e">
        <v>#N/A</v>
      </c>
      <c r="AA66" s="26" t="e">
        <v>#N/A</v>
      </c>
      <c r="AB66" s="26" t="e">
        <v>#N/A</v>
      </c>
      <c r="AC66" s="26" t="e">
        <v>#N/A</v>
      </c>
      <c r="AD66" s="26" t="e">
        <v>#N/A</v>
      </c>
      <c r="AE66" s="26" t="e">
        <v>#N/A</v>
      </c>
      <c r="AF66" s="26" t="e">
        <v>#N/A</v>
      </c>
      <c r="AG66" s="26" t="e">
        <v>#N/A</v>
      </c>
      <c r="AH66" s="26" t="e">
        <v>#N/A</v>
      </c>
      <c r="AI66" s="26" t="e">
        <v>#N/A</v>
      </c>
      <c r="AJ66" s="26" t="e">
        <v>#N/A</v>
      </c>
      <c r="AK66" s="26" t="e">
        <v>#N/A</v>
      </c>
      <c r="AL66" s="26" t="e">
        <v>#N/A</v>
      </c>
      <c r="AM66" s="26" t="e">
        <v>#N/A</v>
      </c>
      <c r="AN66" s="26" t="e">
        <v>#N/A</v>
      </c>
      <c r="AO66" s="26" t="e">
        <v>#N/A</v>
      </c>
      <c r="AP66" s="26" t="e">
        <v>#N/A</v>
      </c>
      <c r="AQ66" s="26" t="e">
        <v>#N/A</v>
      </c>
      <c r="AR66" s="26" t="e">
        <v>#N/A</v>
      </c>
      <c r="AS66" s="26" t="e">
        <v>#N/A</v>
      </c>
      <c r="AT66" s="26" t="e">
        <v>#N/A</v>
      </c>
      <c r="AU66" s="26" t="e">
        <v>#N/A</v>
      </c>
      <c r="AV66" s="26" t="e">
        <v>#N/A</v>
      </c>
      <c r="AW66" s="26" t="e">
        <v>#N/A</v>
      </c>
      <c r="AX66" s="26" t="e">
        <v>#N/A</v>
      </c>
      <c r="AY66" s="26" t="e">
        <v>#N/A</v>
      </c>
      <c r="AZ66" s="26" t="e">
        <v>#N/A</v>
      </c>
      <c r="BA66" s="26" t="e">
        <v>#N/A</v>
      </c>
      <c r="BB66" s="26" t="e">
        <v>#N/A</v>
      </c>
      <c r="BC66" s="26" t="e">
        <v>#N/A</v>
      </c>
      <c r="BD66" s="26" t="e">
        <v>#N/A</v>
      </c>
      <c r="BE66" s="26" t="e">
        <v>#N/A</v>
      </c>
      <c r="BF66" s="26" t="e">
        <v>#N/A</v>
      </c>
      <c r="BG66" s="26" t="e">
        <v>#N/A</v>
      </c>
      <c r="BH66" s="26" t="e">
        <v>#N/A</v>
      </c>
      <c r="BI66" s="26" t="e">
        <v>#N/A</v>
      </c>
      <c r="BJ66" s="26" t="e">
        <v>#N/A</v>
      </c>
      <c r="BK66" s="26" t="e">
        <v>#N/A</v>
      </c>
      <c r="BL66" s="26" t="e">
        <v>#N/A</v>
      </c>
      <c r="BM66" s="26" t="e">
        <v>#N/A</v>
      </c>
      <c r="BN66" s="26" t="e">
        <v>#N/A</v>
      </c>
      <c r="BO66" s="26" t="e">
        <v>#N/A</v>
      </c>
      <c r="BP66" s="26" t="e">
        <v>#N/A</v>
      </c>
      <c r="BQ66" s="26" t="e">
        <v>#N/A</v>
      </c>
      <c r="BR66" s="26" t="e">
        <v>#N/A</v>
      </c>
      <c r="BS66" s="26" t="e">
        <v>#N/A</v>
      </c>
      <c r="BT66" s="26" t="e">
        <v>#N/A</v>
      </c>
      <c r="BU66" s="26" t="e">
        <v>#N/A</v>
      </c>
      <c r="BV66" s="26" t="e">
        <v>#N/A</v>
      </c>
      <c r="BW66" s="26" t="e">
        <v>#N/A</v>
      </c>
      <c r="BX66" s="26" t="e">
        <v>#N/A</v>
      </c>
      <c r="BY66" s="26" t="e">
        <v>#N/A</v>
      </c>
      <c r="BZ66" s="26" t="e">
        <v>#N/A</v>
      </c>
      <c r="CA66" s="26" t="e">
        <v>#N/A</v>
      </c>
      <c r="CB66" s="26" t="e">
        <v>#N/A</v>
      </c>
      <c r="CC66" s="26" t="e">
        <v>#N/A</v>
      </c>
      <c r="CD66" s="26" t="e">
        <v>#N/A</v>
      </c>
      <c r="CE66" s="26" t="e">
        <v>#N/A</v>
      </c>
      <c r="CF66" s="26" t="e">
        <v>#N/A</v>
      </c>
      <c r="CG66" s="26" t="e">
        <v>#N/A</v>
      </c>
      <c r="CH66" s="26" t="e">
        <v>#N/A</v>
      </c>
      <c r="CI66" s="26" t="e">
        <v>#N/A</v>
      </c>
      <c r="CJ66" s="26" t="e">
        <v>#N/A</v>
      </c>
      <c r="CK66" s="26" t="e">
        <v>#N/A</v>
      </c>
      <c r="CL66" s="26" t="e">
        <v>#N/A</v>
      </c>
      <c r="CM66" s="26" t="e">
        <v>#N/A</v>
      </c>
      <c r="CN66" s="26" t="e">
        <v>#N/A</v>
      </c>
      <c r="CO66" s="26" t="e">
        <v>#N/A</v>
      </c>
      <c r="CP66" s="26" t="e">
        <v>#N/A</v>
      </c>
      <c r="CQ66" s="26" t="e">
        <v>#N/A</v>
      </c>
      <c r="CR66" s="26" t="e">
        <v>#N/A</v>
      </c>
      <c r="CS66" s="26" t="e">
        <v>#N/A</v>
      </c>
      <c r="CT66" s="26" t="e">
        <v>#N/A</v>
      </c>
      <c r="CU66" s="26" t="e">
        <v>#N/A</v>
      </c>
      <c r="CV66" s="26" t="e">
        <v>#N/A</v>
      </c>
      <c r="CW66" s="26" t="e">
        <v>#N/A</v>
      </c>
      <c r="CX66" s="26" t="e">
        <v>#N/A</v>
      </c>
      <c r="CY66" s="26" t="e">
        <v>#N/A</v>
      </c>
      <c r="CZ66" s="26" t="e">
        <v>#N/A</v>
      </c>
      <c r="DA66" s="26" t="e">
        <v>#N/A</v>
      </c>
      <c r="DB66" s="26" t="e">
        <v>#N/A</v>
      </c>
      <c r="DC66" s="26" t="e">
        <v>#N/A</v>
      </c>
      <c r="DD66" s="26" t="e">
        <v>#N/A</v>
      </c>
      <c r="DE66" s="26" t="e">
        <v>#N/A</v>
      </c>
      <c r="DF66" s="26" t="e">
        <v>#N/A</v>
      </c>
      <c r="DG66" s="26" t="e">
        <v>#N/A</v>
      </c>
      <c r="DH66" s="26" t="e">
        <v>#N/A</v>
      </c>
      <c r="DI66" s="26" t="e">
        <v>#N/A</v>
      </c>
      <c r="DJ66" s="26" t="e">
        <v>#N/A</v>
      </c>
      <c r="DK66" s="26" t="e">
        <v>#N/A</v>
      </c>
      <c r="DL66" s="26" t="e">
        <v>#N/A</v>
      </c>
      <c r="DM66" s="26" t="e">
        <v>#N/A</v>
      </c>
      <c r="DN66" s="26" t="e">
        <v>#N/A</v>
      </c>
      <c r="DO66" s="26" t="e">
        <v>#N/A</v>
      </c>
      <c r="DP66" s="26" t="e">
        <v>#N/A</v>
      </c>
      <c r="DQ66" s="26">
        <v>1638.6958845537144</v>
      </c>
      <c r="DR66" s="26">
        <v>1505.3427156632786</v>
      </c>
      <c r="DS66" s="26">
        <v>1241.1764705882354</v>
      </c>
      <c r="DT66" s="26">
        <v>977.40963855421694</v>
      </c>
      <c r="DU66" s="26">
        <v>1037.6847290640394</v>
      </c>
      <c r="DV66" s="26">
        <v>1196.0357747159778</v>
      </c>
      <c r="DW66" s="26">
        <v>1371.2390428808339</v>
      </c>
      <c r="DX66" s="26">
        <v>1573.0939612963396</v>
      </c>
      <c r="DY66" s="26">
        <v>1779.4353913243058</v>
      </c>
      <c r="DZ66" s="26">
        <v>1357.7235772357724</v>
      </c>
      <c r="EA66" s="26">
        <v>1410.940627084723</v>
      </c>
      <c r="EB66" s="26">
        <v>1208.0595707402542</v>
      </c>
      <c r="EC66" s="26">
        <v>1598.705501618123</v>
      </c>
      <c r="ED66" s="26">
        <v>1321.0034013605443</v>
      </c>
      <c r="EE66" s="26">
        <v>1441.5149612889727</v>
      </c>
      <c r="EF66" s="26">
        <v>1630.6454939162713</v>
      </c>
      <c r="EG66" s="26">
        <v>1775.9529602595296</v>
      </c>
      <c r="EH66" s="26">
        <v>1893.43123635642</v>
      </c>
      <c r="EI66" s="26">
        <v>2120.5357142857142</v>
      </c>
      <c r="EJ66" s="26">
        <v>1842.4449506454062</v>
      </c>
      <c r="EK66" s="26">
        <v>1958.2250278499816</v>
      </c>
      <c r="EL66" s="26">
        <v>2046.2256497505446</v>
      </c>
      <c r="EM66" s="26">
        <v>2175.5671486984361</v>
      </c>
      <c r="EN66" s="26">
        <v>2206.6324810908227</v>
      </c>
      <c r="EO66" s="26">
        <v>1900.3729443151733</v>
      </c>
      <c r="EP66" s="26">
        <v>1956.7221913369872</v>
      </c>
      <c r="EQ66" s="26">
        <v>2004.9815815628201</v>
      </c>
      <c r="ER66" s="26">
        <v>2144.5006846372557</v>
      </c>
      <c r="ES66" s="26">
        <v>2406.3539791878989</v>
      </c>
      <c r="ET66" s="26">
        <v>2362.8364565260267</v>
      </c>
      <c r="EU66" s="26">
        <v>2066.8360555441718</v>
      </c>
      <c r="EV66" s="26">
        <v>2051.8811875552315</v>
      </c>
      <c r="EW66" s="26">
        <v>2050.042052144659</v>
      </c>
      <c r="EX66" s="26">
        <v>2046.351903879219</v>
      </c>
      <c r="EY66" s="26">
        <v>2031.5894355191531</v>
      </c>
      <c r="EZ66" s="26">
        <v>2009.3861559126544</v>
      </c>
      <c r="FA66" s="26">
        <v>1988.3696572408717</v>
      </c>
      <c r="FB66" s="26">
        <v>2051.2650970857007</v>
      </c>
      <c r="FC66" s="26">
        <v>2247.6045945785231</v>
      </c>
      <c r="FD66" s="26">
        <v>2079.9299076899824</v>
      </c>
      <c r="FE66" s="26">
        <v>2020.8886114887364</v>
      </c>
      <c r="FF66" s="26">
        <v>1917.4162499973663</v>
      </c>
      <c r="FG66" s="26">
        <v>2036.5356056346152</v>
      </c>
      <c r="FH66" s="26">
        <v>2095.6030721470834</v>
      </c>
      <c r="FI66" s="26">
        <v>2245.1064311984142</v>
      </c>
      <c r="FJ66" s="26">
        <v>2324.0807851879399</v>
      </c>
      <c r="FK66" s="26">
        <v>2404.2865535839646</v>
      </c>
      <c r="FL66" s="26">
        <v>2438.6189608515356</v>
      </c>
      <c r="FM66" s="26">
        <v>2520.2380208488416</v>
      </c>
      <c r="FN66" s="26">
        <v>2649.6705220287922</v>
      </c>
      <c r="FO66" s="26">
        <v>2694.603069983471</v>
      </c>
      <c r="FP66" s="26">
        <v>2644.4697101152756</v>
      </c>
      <c r="FQ66" s="26">
        <v>2847.4126014533604</v>
      </c>
      <c r="FR66" s="26">
        <v>2890.1167242674187</v>
      </c>
      <c r="FS66" s="26">
        <v>2945.4508652970344</v>
      </c>
      <c r="FT66" s="26">
        <v>3022.4583918187291</v>
      </c>
      <c r="FU66" s="26">
        <v>3049.2747864096959</v>
      </c>
      <c r="FV66" s="26">
        <v>3027.7996845425869</v>
      </c>
      <c r="FW66" s="26">
        <v>2982.0886757365174</v>
      </c>
      <c r="FX66" s="26">
        <v>3010.0912090044635</v>
      </c>
      <c r="FY66" s="26">
        <v>2990.7763259031512</v>
      </c>
      <c r="FZ66" s="26">
        <v>2957.0056120993054</v>
      </c>
      <c r="GA66" s="26">
        <v>2589.8595796814625</v>
      </c>
      <c r="GB66" s="26">
        <v>2215.5817433595212</v>
      </c>
      <c r="GC66" s="26">
        <v>1848.0542398068171</v>
      </c>
      <c r="GD66" s="26">
        <v>1876.9999075187275</v>
      </c>
      <c r="GE66" s="26">
        <v>1931.5232397606994</v>
      </c>
      <c r="GF66" s="26">
        <v>2090.5425219941349</v>
      </c>
      <c r="GG66" s="26">
        <v>2151.6617969320673</v>
      </c>
      <c r="GH66" s="26">
        <v>2170.2882080189106</v>
      </c>
      <c r="GI66" s="26">
        <v>2306.5231158961369</v>
      </c>
      <c r="GJ66" s="26">
        <v>2421.7540068431476</v>
      </c>
      <c r="GK66" s="26">
        <v>2482.4309788454643</v>
      </c>
      <c r="GL66" s="26">
        <v>2509.8634294385433</v>
      </c>
      <c r="GM66" s="26">
        <v>2595.0031119409618</v>
      </c>
      <c r="GN66" s="26">
        <v>2735.5598866052446</v>
      </c>
      <c r="GO66" s="26">
        <v>3031.7852728235921</v>
      </c>
      <c r="GP66" s="26">
        <v>3387.8718535469106</v>
      </c>
      <c r="GQ66" s="26">
        <v>3624.9780586273478</v>
      </c>
      <c r="GR66" s="26">
        <v>3763.6554621848741</v>
      </c>
      <c r="GS66" s="26"/>
      <c r="GU66" s="120">
        <f t="shared" si="0"/>
        <v>1.0562178619951679E-2</v>
      </c>
      <c r="GV66" s="120">
        <f t="shared" si="1"/>
        <v>1.3490944945167449E-2</v>
      </c>
      <c r="GY66" s="5" t="s">
        <v>420</v>
      </c>
      <c r="GZ66" s="124">
        <v>2.5406954688445227E-2</v>
      </c>
      <c r="HA66" s="124">
        <v>1.2891411613343839E-2</v>
      </c>
      <c r="HF66"/>
      <c r="HG66"/>
      <c r="HH66"/>
      <c r="HI66"/>
    </row>
    <row r="67" spans="1:217">
      <c r="A67" s="5" t="s">
        <v>479</v>
      </c>
      <c r="B67" s="17" t="e">
        <v>#N/A</v>
      </c>
      <c r="C67" s="17" t="e">
        <v>#N/A</v>
      </c>
      <c r="D67" s="17" t="e">
        <v>#N/A</v>
      </c>
      <c r="E67" s="17" t="e">
        <v>#N/A</v>
      </c>
      <c r="F67" s="26" t="e">
        <v>#N/A</v>
      </c>
      <c r="G67" s="26" t="e">
        <v>#N/A</v>
      </c>
      <c r="H67" s="26" t="e">
        <v>#N/A</v>
      </c>
      <c r="I67" s="26" t="e">
        <v>#N/A</v>
      </c>
      <c r="J67" s="26" t="e">
        <v>#N/A</v>
      </c>
      <c r="K67" s="26" t="e">
        <v>#N/A</v>
      </c>
      <c r="L67" s="26" t="e">
        <v>#N/A</v>
      </c>
      <c r="M67" s="26" t="e">
        <v>#N/A</v>
      </c>
      <c r="N67" s="26" t="e">
        <v>#N/A</v>
      </c>
      <c r="O67" s="26" t="e">
        <v>#N/A</v>
      </c>
      <c r="P67" s="26" t="e">
        <v>#N/A</v>
      </c>
      <c r="Q67" s="26" t="e">
        <v>#N/A</v>
      </c>
      <c r="R67" s="26" t="e">
        <v>#N/A</v>
      </c>
      <c r="S67" s="26" t="e">
        <v>#N/A</v>
      </c>
      <c r="T67" s="26" t="e">
        <v>#N/A</v>
      </c>
      <c r="U67" s="26" t="e">
        <v>#N/A</v>
      </c>
      <c r="V67" s="26" t="e">
        <v>#N/A</v>
      </c>
      <c r="W67" s="26" t="e">
        <v>#N/A</v>
      </c>
      <c r="X67" s="26" t="e">
        <v>#N/A</v>
      </c>
      <c r="Y67" s="26" t="e">
        <v>#N/A</v>
      </c>
      <c r="Z67" s="26" t="e">
        <v>#N/A</v>
      </c>
      <c r="AA67" s="26" t="e">
        <v>#N/A</v>
      </c>
      <c r="AB67" s="26" t="e">
        <v>#N/A</v>
      </c>
      <c r="AC67" s="26" t="e">
        <v>#N/A</v>
      </c>
      <c r="AD67" s="26" t="e">
        <v>#N/A</v>
      </c>
      <c r="AE67" s="26" t="e">
        <v>#N/A</v>
      </c>
      <c r="AF67" s="26" t="e">
        <v>#N/A</v>
      </c>
      <c r="AG67" s="26" t="e">
        <v>#N/A</v>
      </c>
      <c r="AH67" s="26" t="e">
        <v>#N/A</v>
      </c>
      <c r="AI67" s="26" t="e">
        <v>#N/A</v>
      </c>
      <c r="AJ67" s="26" t="e">
        <v>#N/A</v>
      </c>
      <c r="AK67" s="26" t="e">
        <v>#N/A</v>
      </c>
      <c r="AL67" s="26" t="e">
        <v>#N/A</v>
      </c>
      <c r="AM67" s="26" t="e">
        <v>#N/A</v>
      </c>
      <c r="AN67" s="26" t="e">
        <v>#N/A</v>
      </c>
      <c r="AO67" s="26" t="e">
        <v>#N/A</v>
      </c>
      <c r="AP67" s="26" t="e">
        <v>#N/A</v>
      </c>
      <c r="AQ67" s="26" t="e">
        <v>#N/A</v>
      </c>
      <c r="AR67" s="26" t="e">
        <v>#N/A</v>
      </c>
      <c r="AS67" s="26" t="e">
        <v>#N/A</v>
      </c>
      <c r="AT67" s="26" t="e">
        <v>#N/A</v>
      </c>
      <c r="AU67" s="26" t="e">
        <v>#N/A</v>
      </c>
      <c r="AV67" s="26" t="e">
        <v>#N/A</v>
      </c>
      <c r="AW67" s="26" t="e">
        <v>#N/A</v>
      </c>
      <c r="AX67" s="26" t="e">
        <v>#N/A</v>
      </c>
      <c r="AY67" s="26" t="e">
        <v>#N/A</v>
      </c>
      <c r="AZ67" s="26" t="e">
        <v>#N/A</v>
      </c>
      <c r="BA67" s="26" t="e">
        <v>#N/A</v>
      </c>
      <c r="BB67" s="26" t="e">
        <v>#N/A</v>
      </c>
      <c r="BC67" s="26" t="e">
        <v>#N/A</v>
      </c>
      <c r="BD67" s="26" t="e">
        <v>#N/A</v>
      </c>
      <c r="BE67" s="26" t="e">
        <v>#N/A</v>
      </c>
      <c r="BF67" s="26" t="e">
        <v>#N/A</v>
      </c>
      <c r="BG67" s="26" t="e">
        <v>#N/A</v>
      </c>
      <c r="BH67" s="26" t="e">
        <v>#N/A</v>
      </c>
      <c r="BI67" s="26" t="e">
        <v>#N/A</v>
      </c>
      <c r="BJ67" s="26" t="e">
        <v>#N/A</v>
      </c>
      <c r="BK67" s="26" t="e">
        <v>#N/A</v>
      </c>
      <c r="BL67" s="26" t="e">
        <v>#N/A</v>
      </c>
      <c r="BM67" s="26" t="e">
        <v>#N/A</v>
      </c>
      <c r="BN67" s="26" t="e">
        <v>#N/A</v>
      </c>
      <c r="BO67" s="26" t="e">
        <v>#N/A</v>
      </c>
      <c r="BP67" s="26" t="e">
        <v>#N/A</v>
      </c>
      <c r="BQ67" s="26" t="e">
        <v>#N/A</v>
      </c>
      <c r="BR67" s="26" t="e">
        <v>#N/A</v>
      </c>
      <c r="BS67" s="26" t="e">
        <v>#N/A</v>
      </c>
      <c r="BT67" s="26" t="e">
        <v>#N/A</v>
      </c>
      <c r="BU67" s="26" t="e">
        <v>#N/A</v>
      </c>
      <c r="BV67" s="26" t="e">
        <v>#N/A</v>
      </c>
      <c r="BW67" s="26" t="e">
        <v>#N/A</v>
      </c>
      <c r="BX67" s="26" t="e">
        <v>#N/A</v>
      </c>
      <c r="BY67" s="26" t="e">
        <v>#N/A</v>
      </c>
      <c r="BZ67" s="26" t="e">
        <v>#N/A</v>
      </c>
      <c r="CA67" s="26" t="e">
        <v>#N/A</v>
      </c>
      <c r="CB67" s="26" t="e">
        <v>#N/A</v>
      </c>
      <c r="CC67" s="26" t="e">
        <v>#N/A</v>
      </c>
      <c r="CD67" s="26" t="e">
        <v>#N/A</v>
      </c>
      <c r="CE67" s="26" t="e">
        <v>#N/A</v>
      </c>
      <c r="CF67" s="26" t="e">
        <v>#N/A</v>
      </c>
      <c r="CG67" s="26" t="e">
        <v>#N/A</v>
      </c>
      <c r="CH67" s="26" t="e">
        <v>#N/A</v>
      </c>
      <c r="CI67" s="26" t="e">
        <v>#N/A</v>
      </c>
      <c r="CJ67" s="26" t="e">
        <v>#N/A</v>
      </c>
      <c r="CK67" s="26" t="e">
        <v>#N/A</v>
      </c>
      <c r="CL67" s="26" t="e">
        <v>#N/A</v>
      </c>
      <c r="CM67" s="26" t="e">
        <v>#N/A</v>
      </c>
      <c r="CN67" s="26" t="e">
        <v>#N/A</v>
      </c>
      <c r="CO67" s="26" t="e">
        <v>#N/A</v>
      </c>
      <c r="CP67" s="26" t="e">
        <v>#N/A</v>
      </c>
      <c r="CQ67" s="26" t="e">
        <v>#N/A</v>
      </c>
      <c r="CR67" s="26" t="e">
        <v>#N/A</v>
      </c>
      <c r="CS67" s="26" t="e">
        <v>#N/A</v>
      </c>
      <c r="CT67" s="26" t="e">
        <v>#N/A</v>
      </c>
      <c r="CU67" s="26" t="e">
        <v>#N/A</v>
      </c>
      <c r="CV67" s="26" t="e">
        <v>#N/A</v>
      </c>
      <c r="CW67" s="26" t="e">
        <v>#N/A</v>
      </c>
      <c r="CX67" s="26" t="e">
        <v>#N/A</v>
      </c>
      <c r="CY67" s="26" t="e">
        <v>#N/A</v>
      </c>
      <c r="CZ67" s="26" t="e">
        <v>#N/A</v>
      </c>
      <c r="DA67" s="26" t="e">
        <v>#N/A</v>
      </c>
      <c r="DB67" s="26" t="e">
        <v>#N/A</v>
      </c>
      <c r="DC67" s="26" t="e">
        <v>#N/A</v>
      </c>
      <c r="DD67" s="26" t="e">
        <v>#N/A</v>
      </c>
      <c r="DE67" s="26" t="e">
        <v>#N/A</v>
      </c>
      <c r="DF67" s="26" t="e">
        <v>#N/A</v>
      </c>
      <c r="DG67" s="26" t="e">
        <v>#N/A</v>
      </c>
      <c r="DH67" s="26" t="e">
        <v>#N/A</v>
      </c>
      <c r="DI67" s="26" t="e">
        <v>#N/A</v>
      </c>
      <c r="DJ67" s="26" t="e">
        <v>#N/A</v>
      </c>
      <c r="DK67" s="26" t="e">
        <v>#N/A</v>
      </c>
      <c r="DL67" s="26" t="e">
        <v>#N/A</v>
      </c>
      <c r="DM67" s="26" t="e">
        <v>#N/A</v>
      </c>
      <c r="DN67" s="26" t="e">
        <v>#N/A</v>
      </c>
      <c r="DO67" s="26" t="e">
        <v>#N/A</v>
      </c>
      <c r="DP67" s="26" t="e">
        <v>#N/A</v>
      </c>
      <c r="DQ67" s="26" t="e">
        <v>#N/A</v>
      </c>
      <c r="DR67" s="26" t="e">
        <v>#N/A</v>
      </c>
      <c r="DS67" s="26" t="e">
        <v>#N/A</v>
      </c>
      <c r="DT67" s="26" t="e">
        <v>#N/A</v>
      </c>
      <c r="DU67" s="26" t="e">
        <v>#N/A</v>
      </c>
      <c r="DV67" s="26" t="e">
        <v>#N/A</v>
      </c>
      <c r="DW67" s="26" t="e">
        <v>#N/A</v>
      </c>
      <c r="DX67" s="26" t="e">
        <v>#N/A</v>
      </c>
      <c r="DY67" s="26" t="e">
        <v>#N/A</v>
      </c>
      <c r="DZ67" s="26" t="e">
        <v>#N/A</v>
      </c>
      <c r="EA67" s="26" t="e">
        <v>#N/A</v>
      </c>
      <c r="EB67" s="26" t="e">
        <v>#N/A</v>
      </c>
      <c r="EC67" s="26" t="e">
        <v>#N/A</v>
      </c>
      <c r="ED67" s="26" t="e">
        <v>#N/A</v>
      </c>
      <c r="EE67" s="26" t="e">
        <v>#N/A</v>
      </c>
      <c r="EF67" s="26" t="e">
        <v>#N/A</v>
      </c>
      <c r="EG67" s="26" t="e">
        <v>#N/A</v>
      </c>
      <c r="EH67" s="26" t="e">
        <v>#N/A</v>
      </c>
      <c r="EI67" s="26" t="e">
        <v>#N/A</v>
      </c>
      <c r="EJ67" s="26" t="e">
        <v>#N/A</v>
      </c>
      <c r="EK67" s="26" t="e">
        <v>#N/A</v>
      </c>
      <c r="EL67" s="26">
        <v>1026.7882946134414</v>
      </c>
      <c r="EM67" s="26">
        <v>1116.5194026765876</v>
      </c>
      <c r="EN67" s="26">
        <v>1172.4585826296307</v>
      </c>
      <c r="EO67" s="26">
        <v>1122.6512007579843</v>
      </c>
      <c r="EP67" s="26">
        <v>1150.0769295473208</v>
      </c>
      <c r="EQ67" s="26">
        <v>1182.5707268261619</v>
      </c>
      <c r="ER67" s="26">
        <v>1259.6435937115423</v>
      </c>
      <c r="ES67" s="26">
        <v>1295.5042888136436</v>
      </c>
      <c r="ET67" s="26">
        <v>1319.6605604107788</v>
      </c>
      <c r="EU67" s="26">
        <v>1283.5311310686197</v>
      </c>
      <c r="EV67" s="26">
        <v>1302.4959399508832</v>
      </c>
      <c r="EW67" s="26">
        <v>1231.531148847333</v>
      </c>
      <c r="EX67" s="26">
        <v>1394.2643756909788</v>
      </c>
      <c r="EY67" s="26">
        <v>1437.0098539819799</v>
      </c>
      <c r="EZ67" s="26">
        <v>1484.133039291283</v>
      </c>
      <c r="FA67" s="26">
        <v>1258.8412512109549</v>
      </c>
      <c r="FB67" s="26">
        <v>1383.9667175615291</v>
      </c>
      <c r="FC67" s="26">
        <v>1387.206092346386</v>
      </c>
      <c r="FD67" s="26">
        <v>1348.5640237239918</v>
      </c>
      <c r="FE67" s="26">
        <v>1452.7237756486363</v>
      </c>
      <c r="FF67" s="26">
        <v>1561.4701696114753</v>
      </c>
      <c r="FG67" s="26">
        <v>1679.5785504821447</v>
      </c>
      <c r="FH67" s="26">
        <v>1836.9504695558803</v>
      </c>
      <c r="FI67" s="26">
        <v>2005.1508001838142</v>
      </c>
      <c r="FJ67" s="26">
        <v>2066.5367538163678</v>
      </c>
      <c r="FK67" s="26">
        <v>2111.3206123245741</v>
      </c>
      <c r="FL67" s="26">
        <v>2198.2056134717136</v>
      </c>
      <c r="FM67" s="26">
        <v>2249.7548464961906</v>
      </c>
      <c r="FN67" s="26">
        <v>2247.5249056028492</v>
      </c>
      <c r="FO67" s="26">
        <v>2289.1733051434035</v>
      </c>
      <c r="FP67" s="26">
        <v>2371.65945069692</v>
      </c>
      <c r="FQ67" s="26">
        <v>2412.5835032722239</v>
      </c>
      <c r="FR67" s="26">
        <v>2399.7319484000668</v>
      </c>
      <c r="FS67" s="26">
        <v>2449.8853586636096</v>
      </c>
      <c r="FT67" s="26">
        <v>2402.9157321371354</v>
      </c>
      <c r="FU67" s="26">
        <v>2291.8952813920678</v>
      </c>
      <c r="FV67" s="26">
        <v>2310.4189044038667</v>
      </c>
      <c r="FW67" s="26">
        <v>2431.8762205197536</v>
      </c>
      <c r="FX67" s="26">
        <v>2397.4113840270629</v>
      </c>
      <c r="FY67" s="26">
        <v>2647.2198213771248</v>
      </c>
      <c r="FZ67" s="26">
        <v>2471.1280530848508</v>
      </c>
      <c r="GA67" s="26">
        <v>2442.6138723522085</v>
      </c>
      <c r="GB67" s="26">
        <v>2550.5434782608695</v>
      </c>
      <c r="GC67" s="26">
        <v>2556.8166644411804</v>
      </c>
      <c r="GD67" s="26">
        <v>2622.5869993434012</v>
      </c>
      <c r="GE67" s="26">
        <v>2694.9896694214876</v>
      </c>
      <c r="GF67" s="26">
        <v>2839.9339933993401</v>
      </c>
      <c r="GG67" s="26">
        <v>3024.5911871177132</v>
      </c>
      <c r="GH67" s="26">
        <v>3192.6808301608744</v>
      </c>
      <c r="GI67" s="26">
        <v>3392.2918931980189</v>
      </c>
      <c r="GJ67" s="26">
        <v>3638.5255648038051</v>
      </c>
      <c r="GK67" s="26">
        <v>3710.9420713867758</v>
      </c>
      <c r="GL67" s="26">
        <v>3815.2073732718895</v>
      </c>
      <c r="GM67" s="26">
        <v>3745.5473624503684</v>
      </c>
      <c r="GN67" s="26">
        <v>3736.5657468439281</v>
      </c>
      <c r="GO67" s="26">
        <v>4022.4471830985922</v>
      </c>
      <c r="GP67" s="26">
        <v>4026.2302189464558</v>
      </c>
      <c r="GQ67" s="26">
        <v>4303.2244287849671</v>
      </c>
      <c r="GR67" s="26">
        <v>4464.0790996108126</v>
      </c>
      <c r="GS67" s="26"/>
      <c r="GU67" s="120">
        <f t="shared" si="0"/>
        <v>2.5662145419923954E-2</v>
      </c>
      <c r="GV67" s="120">
        <f t="shared" si="1"/>
        <v>3.3400581727124345E-2</v>
      </c>
      <c r="GY67" s="2" t="s">
        <v>440</v>
      </c>
      <c r="GZ67" s="127">
        <v>2.4849452393795435E-2</v>
      </c>
      <c r="HA67" s="124">
        <v>3.8881592759190786E-2</v>
      </c>
      <c r="HF67"/>
      <c r="HG67"/>
      <c r="HH67"/>
      <c r="HI67"/>
    </row>
    <row r="68" spans="1:217">
      <c r="A68" s="5" t="s">
        <v>480</v>
      </c>
      <c r="B68" s="17" t="e">
        <v>#N/A</v>
      </c>
      <c r="C68" s="17" t="e">
        <v>#N/A</v>
      </c>
      <c r="D68" s="17" t="e">
        <v>#N/A</v>
      </c>
      <c r="E68" s="17" t="e">
        <v>#N/A</v>
      </c>
      <c r="F68" s="26" t="e">
        <v>#N/A</v>
      </c>
      <c r="G68" s="26" t="e">
        <v>#N/A</v>
      </c>
      <c r="H68" s="26" t="e">
        <v>#N/A</v>
      </c>
      <c r="I68" s="26" t="e">
        <v>#N/A</v>
      </c>
      <c r="J68" s="26" t="e">
        <v>#N/A</v>
      </c>
      <c r="K68" s="26" t="e">
        <v>#N/A</v>
      </c>
      <c r="L68" s="26" t="e">
        <v>#N/A</v>
      </c>
      <c r="M68" s="26" t="e">
        <v>#N/A</v>
      </c>
      <c r="N68" s="26" t="e">
        <v>#N/A</v>
      </c>
      <c r="O68" s="26" t="e">
        <v>#N/A</v>
      </c>
      <c r="P68" s="26" t="e">
        <v>#N/A</v>
      </c>
      <c r="Q68" s="26" t="e">
        <v>#N/A</v>
      </c>
      <c r="R68" s="26" t="e">
        <v>#N/A</v>
      </c>
      <c r="S68" s="26" t="e">
        <v>#N/A</v>
      </c>
      <c r="T68" s="26" t="e">
        <v>#N/A</v>
      </c>
      <c r="U68" s="26" t="e">
        <v>#N/A</v>
      </c>
      <c r="V68" s="26" t="e">
        <v>#N/A</v>
      </c>
      <c r="W68" s="26" t="e">
        <v>#N/A</v>
      </c>
      <c r="X68" s="26" t="e">
        <v>#N/A</v>
      </c>
      <c r="Y68" s="26" t="e">
        <v>#N/A</v>
      </c>
      <c r="Z68" s="26" t="e">
        <v>#N/A</v>
      </c>
      <c r="AA68" s="26" t="e">
        <v>#N/A</v>
      </c>
      <c r="AB68" s="26" t="e">
        <v>#N/A</v>
      </c>
      <c r="AC68" s="26" t="e">
        <v>#N/A</v>
      </c>
      <c r="AD68" s="26" t="e">
        <v>#N/A</v>
      </c>
      <c r="AE68" s="26" t="e">
        <v>#N/A</v>
      </c>
      <c r="AF68" s="26" t="e">
        <v>#N/A</v>
      </c>
      <c r="AG68" s="26" t="e">
        <v>#N/A</v>
      </c>
      <c r="AH68" s="26" t="e">
        <v>#N/A</v>
      </c>
      <c r="AI68" s="26" t="e">
        <v>#N/A</v>
      </c>
      <c r="AJ68" s="26" t="e">
        <v>#N/A</v>
      </c>
      <c r="AK68" s="26" t="e">
        <v>#N/A</v>
      </c>
      <c r="AL68" s="26" t="e">
        <v>#N/A</v>
      </c>
      <c r="AM68" s="26" t="e">
        <v>#N/A</v>
      </c>
      <c r="AN68" s="26" t="e">
        <v>#N/A</v>
      </c>
      <c r="AO68" s="26" t="e">
        <v>#N/A</v>
      </c>
      <c r="AP68" s="26" t="e">
        <v>#N/A</v>
      </c>
      <c r="AQ68" s="26" t="e">
        <v>#N/A</v>
      </c>
      <c r="AR68" s="26" t="e">
        <v>#N/A</v>
      </c>
      <c r="AS68" s="26" t="e">
        <v>#N/A</v>
      </c>
      <c r="AT68" s="26" t="e">
        <v>#N/A</v>
      </c>
      <c r="AU68" s="26" t="e">
        <v>#N/A</v>
      </c>
      <c r="AV68" s="26" t="e">
        <v>#N/A</v>
      </c>
      <c r="AW68" s="26" t="e">
        <v>#N/A</v>
      </c>
      <c r="AX68" s="26" t="e">
        <v>#N/A</v>
      </c>
      <c r="AY68" s="26" t="e">
        <v>#N/A</v>
      </c>
      <c r="AZ68" s="26" t="e">
        <v>#N/A</v>
      </c>
      <c r="BA68" s="26" t="e">
        <v>#N/A</v>
      </c>
      <c r="BB68" s="26" t="e">
        <v>#N/A</v>
      </c>
      <c r="BC68" s="26" t="e">
        <v>#N/A</v>
      </c>
      <c r="BD68" s="26" t="e">
        <v>#N/A</v>
      </c>
      <c r="BE68" s="26" t="e">
        <v>#N/A</v>
      </c>
      <c r="BF68" s="26" t="e">
        <v>#N/A</v>
      </c>
      <c r="BG68" s="26" t="e">
        <v>#N/A</v>
      </c>
      <c r="BH68" s="26" t="e">
        <v>#N/A</v>
      </c>
      <c r="BI68" s="26" t="e">
        <v>#N/A</v>
      </c>
      <c r="BJ68" s="26" t="e">
        <v>#N/A</v>
      </c>
      <c r="BK68" s="26" t="e">
        <v>#N/A</v>
      </c>
      <c r="BL68" s="26" t="e">
        <v>#N/A</v>
      </c>
      <c r="BM68" s="26" t="e">
        <v>#N/A</v>
      </c>
      <c r="BN68" s="26" t="e">
        <v>#N/A</v>
      </c>
      <c r="BO68" s="26" t="e">
        <v>#N/A</v>
      </c>
      <c r="BP68" s="26" t="e">
        <v>#N/A</v>
      </c>
      <c r="BQ68" s="26" t="e">
        <v>#N/A</v>
      </c>
      <c r="BR68" s="26" t="e">
        <v>#N/A</v>
      </c>
      <c r="BS68" s="26" t="e">
        <v>#N/A</v>
      </c>
      <c r="BT68" s="26" t="e">
        <v>#N/A</v>
      </c>
      <c r="BU68" s="26" t="e">
        <v>#N/A</v>
      </c>
      <c r="BV68" s="26" t="e">
        <v>#N/A</v>
      </c>
      <c r="BW68" s="26" t="e">
        <v>#N/A</v>
      </c>
      <c r="BX68" s="26" t="e">
        <v>#N/A</v>
      </c>
      <c r="BY68" s="26" t="e">
        <v>#N/A</v>
      </c>
      <c r="BZ68" s="26" t="e">
        <v>#N/A</v>
      </c>
      <c r="CA68" s="26" t="e">
        <v>#N/A</v>
      </c>
      <c r="CB68" s="26" t="e">
        <v>#N/A</v>
      </c>
      <c r="CC68" s="26" t="e">
        <v>#N/A</v>
      </c>
      <c r="CD68" s="26" t="e">
        <v>#N/A</v>
      </c>
      <c r="CE68" s="26" t="e">
        <v>#N/A</v>
      </c>
      <c r="CF68" s="26" t="e">
        <v>#N/A</v>
      </c>
      <c r="CG68" s="26" t="e">
        <v>#N/A</v>
      </c>
      <c r="CH68" s="26" t="e">
        <v>#N/A</v>
      </c>
      <c r="CI68" s="26" t="e">
        <v>#N/A</v>
      </c>
      <c r="CJ68" s="26" t="e">
        <v>#N/A</v>
      </c>
      <c r="CK68" s="26" t="e">
        <v>#N/A</v>
      </c>
      <c r="CL68" s="26" t="e">
        <v>#N/A</v>
      </c>
      <c r="CM68" s="26" t="e">
        <v>#N/A</v>
      </c>
      <c r="CN68" s="26" t="e">
        <v>#N/A</v>
      </c>
      <c r="CO68" s="26" t="e">
        <v>#N/A</v>
      </c>
      <c r="CP68" s="26" t="e">
        <v>#N/A</v>
      </c>
      <c r="CQ68" s="26" t="e">
        <v>#N/A</v>
      </c>
      <c r="CR68" s="26" t="e">
        <v>#N/A</v>
      </c>
      <c r="CS68" s="26" t="e">
        <v>#N/A</v>
      </c>
      <c r="CT68" s="26" t="e">
        <v>#N/A</v>
      </c>
      <c r="CU68" s="26" t="e">
        <v>#N/A</v>
      </c>
      <c r="CV68" s="26" t="e">
        <v>#N/A</v>
      </c>
      <c r="CW68" s="26" t="e">
        <v>#N/A</v>
      </c>
      <c r="CX68" s="26" t="e">
        <v>#N/A</v>
      </c>
      <c r="CY68" s="26" t="e">
        <v>#N/A</v>
      </c>
      <c r="CZ68" s="26" t="e">
        <v>#N/A</v>
      </c>
      <c r="DA68" s="26" t="e">
        <v>#N/A</v>
      </c>
      <c r="DB68" s="26" t="e">
        <v>#N/A</v>
      </c>
      <c r="DC68" s="26" t="e">
        <v>#N/A</v>
      </c>
      <c r="DD68" s="26" t="e">
        <v>#N/A</v>
      </c>
      <c r="DE68" s="26" t="e">
        <v>#N/A</v>
      </c>
      <c r="DF68" s="26" t="e">
        <v>#N/A</v>
      </c>
      <c r="DG68" s="26" t="e">
        <v>#N/A</v>
      </c>
      <c r="DH68" s="26" t="e">
        <v>#N/A</v>
      </c>
      <c r="DI68" s="26" t="e">
        <v>#N/A</v>
      </c>
      <c r="DJ68" s="26" t="e">
        <v>#N/A</v>
      </c>
      <c r="DK68" s="26" t="e">
        <v>#N/A</v>
      </c>
      <c r="DL68" s="26" t="e">
        <v>#N/A</v>
      </c>
      <c r="DM68" s="26" t="e">
        <v>#N/A</v>
      </c>
      <c r="DN68" s="26" t="e">
        <v>#N/A</v>
      </c>
      <c r="DO68" s="26" t="e">
        <v>#N/A</v>
      </c>
      <c r="DP68" s="26" t="e">
        <v>#N/A</v>
      </c>
      <c r="DQ68" s="26" t="e">
        <v>#N/A</v>
      </c>
      <c r="DR68" s="26" t="e">
        <v>#N/A</v>
      </c>
      <c r="DS68" s="26" t="e">
        <v>#N/A</v>
      </c>
      <c r="DT68" s="26" t="e">
        <v>#N/A</v>
      </c>
      <c r="DU68" s="26" t="e">
        <v>#N/A</v>
      </c>
      <c r="DV68" s="26" t="e">
        <v>#N/A</v>
      </c>
      <c r="DW68" s="26" t="e">
        <v>#N/A</v>
      </c>
      <c r="DX68" s="26" t="e">
        <v>#N/A</v>
      </c>
      <c r="DY68" s="26" t="e">
        <v>#N/A</v>
      </c>
      <c r="DZ68" s="26" t="e">
        <v>#N/A</v>
      </c>
      <c r="EA68" s="26">
        <v>1300.5804311774461</v>
      </c>
      <c r="EB68" s="26">
        <v>1356.0421735604218</v>
      </c>
      <c r="EC68" s="26">
        <v>1322.7075954348682</v>
      </c>
      <c r="ED68" s="26">
        <v>1360</v>
      </c>
      <c r="EE68" s="26">
        <v>1494.1310109806891</v>
      </c>
      <c r="EF68" s="26">
        <v>1474.1887905604719</v>
      </c>
      <c r="EG68" s="26">
        <v>1443.3656957928802</v>
      </c>
      <c r="EH68" s="26">
        <v>1574.4830003505081</v>
      </c>
      <c r="EI68" s="26">
        <v>1699.9318801089917</v>
      </c>
      <c r="EJ68" s="26">
        <v>1880.3447132913491</v>
      </c>
      <c r="EK68" s="26">
        <v>1860.8247422680413</v>
      </c>
      <c r="EL68" s="26">
        <v>1862.9328878278791</v>
      </c>
      <c r="EM68" s="26">
        <v>1835.1154812782652</v>
      </c>
      <c r="EN68" s="26">
        <v>2008.8746666786897</v>
      </c>
      <c r="EO68" s="26">
        <v>1998.3028564008423</v>
      </c>
      <c r="EP68" s="26">
        <v>2103.3319644430753</v>
      </c>
      <c r="EQ68" s="26">
        <v>2101.2914067487527</v>
      </c>
      <c r="ER68" s="26">
        <v>2120.5053858506853</v>
      </c>
      <c r="ES68" s="26">
        <v>2156.2764498686051</v>
      </c>
      <c r="ET68" s="26">
        <v>2158.6863337922969</v>
      </c>
      <c r="EU68" s="26">
        <v>2211.3902677390083</v>
      </c>
      <c r="EV68" s="26">
        <v>2288.5191790860235</v>
      </c>
      <c r="EW68" s="26">
        <v>2278.8277762710236</v>
      </c>
      <c r="EX68" s="26">
        <v>2330.5601995169709</v>
      </c>
      <c r="EY68" s="26">
        <v>2320.2722198363053</v>
      </c>
      <c r="EZ68" s="26">
        <v>2410.9724711914255</v>
      </c>
      <c r="FA68" s="26">
        <v>2565.7614367482452</v>
      </c>
      <c r="FB68" s="26">
        <v>2555.6462333188369</v>
      </c>
      <c r="FC68" s="26">
        <v>2611.7254470564153</v>
      </c>
      <c r="FD68" s="26">
        <v>2675.2189818516417</v>
      </c>
      <c r="FE68" s="26">
        <v>2738.8446106312331</v>
      </c>
      <c r="FF68" s="26">
        <v>2845.3106673810107</v>
      </c>
      <c r="FG68" s="26">
        <v>2921.8020678550602</v>
      </c>
      <c r="FH68" s="26">
        <v>3012.0735376511575</v>
      </c>
      <c r="FI68" s="26">
        <v>3290.2015770824205</v>
      </c>
      <c r="FJ68" s="26">
        <v>3383.0208751186719</v>
      </c>
      <c r="FK68" s="26">
        <v>3459.406976267001</v>
      </c>
      <c r="FL68" s="26">
        <v>3686.7176505902216</v>
      </c>
      <c r="FM68" s="26">
        <v>3809.7967458117791</v>
      </c>
      <c r="FN68" s="26">
        <v>3960.78100448739</v>
      </c>
      <c r="FO68" s="26">
        <v>4059.6725391334435</v>
      </c>
      <c r="FP68" s="26">
        <v>4129.2852887172894</v>
      </c>
      <c r="FQ68" s="26">
        <v>4181.3872806525123</v>
      </c>
      <c r="FR68" s="26">
        <v>4114.4653561801852</v>
      </c>
      <c r="FS68" s="26">
        <v>3921.8040997061262</v>
      </c>
      <c r="FT68" s="26">
        <v>3974.8107514886137</v>
      </c>
      <c r="FU68" s="26">
        <v>4035.6826295920928</v>
      </c>
      <c r="FV68" s="26">
        <v>4047.7006817378146</v>
      </c>
      <c r="FW68" s="26">
        <v>3696.9529472429899</v>
      </c>
      <c r="FX68" s="26">
        <v>3988.1063356164036</v>
      </c>
      <c r="FY68" s="26">
        <v>3893.5242579707874</v>
      </c>
      <c r="FZ68" s="26">
        <v>3902.583786294213</v>
      </c>
      <c r="GA68" s="26">
        <v>4054.079969316329</v>
      </c>
      <c r="GB68" s="26">
        <v>4126.3028235740003</v>
      </c>
      <c r="GC68" s="26">
        <v>4138.6460851776083</v>
      </c>
      <c r="GD68" s="26">
        <v>4219.1046944520112</v>
      </c>
      <c r="GE68" s="26">
        <v>4248.0916030534354</v>
      </c>
      <c r="GF68" s="26">
        <v>4235.2941176470586</v>
      </c>
      <c r="GG68" s="26">
        <v>4280.5291723202172</v>
      </c>
      <c r="GH68" s="26">
        <v>4205.2941664592145</v>
      </c>
      <c r="GI68" s="26">
        <v>3829.3120313009458</v>
      </c>
      <c r="GJ68" s="26">
        <v>3218.6244576570784</v>
      </c>
      <c r="GK68" s="26">
        <v>3334.2307387758333</v>
      </c>
      <c r="GL68" s="26">
        <v>3316.9096437202775</v>
      </c>
      <c r="GM68" s="26">
        <v>3371.4030552967311</v>
      </c>
      <c r="GN68" s="26">
        <v>3561.0412926391382</v>
      </c>
      <c r="GO68" s="26">
        <v>3693.4563021519543</v>
      </c>
      <c r="GP68" s="26">
        <v>3767.1912050010778</v>
      </c>
      <c r="GQ68" s="26">
        <v>3801.8394057304567</v>
      </c>
      <c r="GR68" s="26">
        <v>3987.1116065208307</v>
      </c>
      <c r="GS68" s="26"/>
      <c r="GU68" s="120">
        <f t="shared" si="0"/>
        <v>1.3205658614138915E-2</v>
      </c>
      <c r="GV68" s="120">
        <f t="shared" si="1"/>
        <v>1.1911654043197384E-3</v>
      </c>
      <c r="GY68" s="2" t="s">
        <v>436</v>
      </c>
      <c r="GZ68" s="127">
        <v>2.4811677199878313E-2</v>
      </c>
      <c r="HA68" s="124">
        <v>2.8555702722872445E-2</v>
      </c>
      <c r="HF68"/>
      <c r="HG68"/>
      <c r="HH68"/>
      <c r="HI68"/>
    </row>
    <row r="69" spans="1:217">
      <c r="A69" s="5" t="s">
        <v>481</v>
      </c>
      <c r="B69" s="17" t="e">
        <v>#N/A</v>
      </c>
      <c r="C69" s="17" t="e">
        <v>#N/A</v>
      </c>
      <c r="D69" s="17" t="e">
        <v>#N/A</v>
      </c>
      <c r="E69" s="17" t="e">
        <v>#N/A</v>
      </c>
      <c r="F69" s="26" t="e">
        <v>#N/A</v>
      </c>
      <c r="G69" s="26" t="e">
        <v>#N/A</v>
      </c>
      <c r="H69" s="26" t="e">
        <v>#N/A</v>
      </c>
      <c r="I69" s="26" t="e">
        <v>#N/A</v>
      </c>
      <c r="J69" s="26" t="e">
        <v>#N/A</v>
      </c>
      <c r="K69" s="26" t="e">
        <v>#N/A</v>
      </c>
      <c r="L69" s="26" t="e">
        <v>#N/A</v>
      </c>
      <c r="M69" s="26" t="e">
        <v>#N/A</v>
      </c>
      <c r="N69" s="26" t="e">
        <v>#N/A</v>
      </c>
      <c r="O69" s="26" t="e">
        <v>#N/A</v>
      </c>
      <c r="P69" s="26" t="e">
        <v>#N/A</v>
      </c>
      <c r="Q69" s="26" t="e">
        <v>#N/A</v>
      </c>
      <c r="R69" s="26" t="e">
        <v>#N/A</v>
      </c>
      <c r="S69" s="26" t="e">
        <v>#N/A</v>
      </c>
      <c r="T69" s="26" t="e">
        <v>#N/A</v>
      </c>
      <c r="U69" s="26" t="e">
        <v>#N/A</v>
      </c>
      <c r="V69" s="26" t="e">
        <v>#N/A</v>
      </c>
      <c r="W69" s="26" t="e">
        <v>#N/A</v>
      </c>
      <c r="X69" s="26" t="e">
        <v>#N/A</v>
      </c>
      <c r="Y69" s="26" t="e">
        <v>#N/A</v>
      </c>
      <c r="Z69" s="26" t="e">
        <v>#N/A</v>
      </c>
      <c r="AA69" s="26" t="e">
        <v>#N/A</v>
      </c>
      <c r="AB69" s="26" t="e">
        <v>#N/A</v>
      </c>
      <c r="AC69" s="26" t="e">
        <v>#N/A</v>
      </c>
      <c r="AD69" s="26" t="e">
        <v>#N/A</v>
      </c>
      <c r="AE69" s="26" t="e">
        <v>#N/A</v>
      </c>
      <c r="AF69" s="26" t="e">
        <v>#N/A</v>
      </c>
      <c r="AG69" s="26" t="e">
        <v>#N/A</v>
      </c>
      <c r="AH69" s="26" t="e">
        <v>#N/A</v>
      </c>
      <c r="AI69" s="26" t="e">
        <v>#N/A</v>
      </c>
      <c r="AJ69" s="26" t="e">
        <v>#N/A</v>
      </c>
      <c r="AK69" s="26" t="e">
        <v>#N/A</v>
      </c>
      <c r="AL69" s="26" t="e">
        <v>#N/A</v>
      </c>
      <c r="AM69" s="26" t="e">
        <v>#N/A</v>
      </c>
      <c r="AN69" s="26" t="e">
        <v>#N/A</v>
      </c>
      <c r="AO69" s="26" t="e">
        <v>#N/A</v>
      </c>
      <c r="AP69" s="26" t="e">
        <v>#N/A</v>
      </c>
      <c r="AQ69" s="26" t="e">
        <v>#N/A</v>
      </c>
      <c r="AR69" s="26" t="e">
        <v>#N/A</v>
      </c>
      <c r="AS69" s="26" t="e">
        <v>#N/A</v>
      </c>
      <c r="AT69" s="26" t="e">
        <v>#N/A</v>
      </c>
      <c r="AU69" s="26" t="e">
        <v>#N/A</v>
      </c>
      <c r="AV69" s="26" t="e">
        <v>#N/A</v>
      </c>
      <c r="AW69" s="26" t="e">
        <v>#N/A</v>
      </c>
      <c r="AX69" s="26" t="e">
        <v>#N/A</v>
      </c>
      <c r="AY69" s="26" t="e">
        <v>#N/A</v>
      </c>
      <c r="AZ69" s="26" t="e">
        <v>#N/A</v>
      </c>
      <c r="BA69" s="26" t="e">
        <v>#N/A</v>
      </c>
      <c r="BB69" s="26" t="e">
        <v>#N/A</v>
      </c>
      <c r="BC69" s="26" t="e">
        <v>#N/A</v>
      </c>
      <c r="BD69" s="26" t="e">
        <v>#N/A</v>
      </c>
      <c r="BE69" s="26" t="e">
        <v>#N/A</v>
      </c>
      <c r="BF69" s="26" t="e">
        <v>#N/A</v>
      </c>
      <c r="BG69" s="26" t="e">
        <v>#N/A</v>
      </c>
      <c r="BH69" s="26" t="e">
        <v>#N/A</v>
      </c>
      <c r="BI69" s="26" t="e">
        <v>#N/A</v>
      </c>
      <c r="BJ69" s="26" t="e">
        <v>#N/A</v>
      </c>
      <c r="BK69" s="26" t="e">
        <v>#N/A</v>
      </c>
      <c r="BL69" s="26" t="e">
        <v>#N/A</v>
      </c>
      <c r="BM69" s="26" t="e">
        <v>#N/A</v>
      </c>
      <c r="BN69" s="26" t="e">
        <v>#N/A</v>
      </c>
      <c r="BO69" s="26" t="e">
        <v>#N/A</v>
      </c>
      <c r="BP69" s="26" t="e">
        <v>#N/A</v>
      </c>
      <c r="BQ69" s="26" t="e">
        <v>#N/A</v>
      </c>
      <c r="BR69" s="26" t="e">
        <v>#N/A</v>
      </c>
      <c r="BS69" s="26" t="e">
        <v>#N/A</v>
      </c>
      <c r="BT69" s="26" t="e">
        <v>#N/A</v>
      </c>
      <c r="BU69" s="26" t="e">
        <v>#N/A</v>
      </c>
      <c r="BV69" s="26" t="e">
        <v>#N/A</v>
      </c>
      <c r="BW69" s="26" t="e">
        <v>#N/A</v>
      </c>
      <c r="BX69" s="26" t="e">
        <v>#N/A</v>
      </c>
      <c r="BY69" s="26" t="e">
        <v>#N/A</v>
      </c>
      <c r="BZ69" s="26" t="e">
        <v>#N/A</v>
      </c>
      <c r="CA69" s="26" t="e">
        <v>#N/A</v>
      </c>
      <c r="CB69" s="26" t="e">
        <v>#N/A</v>
      </c>
      <c r="CC69" s="26" t="e">
        <v>#N/A</v>
      </c>
      <c r="CD69" s="26" t="e">
        <v>#N/A</v>
      </c>
      <c r="CE69" s="26" t="e">
        <v>#N/A</v>
      </c>
      <c r="CF69" s="26" t="e">
        <v>#N/A</v>
      </c>
      <c r="CG69" s="26" t="e">
        <v>#N/A</v>
      </c>
      <c r="CH69" s="26" t="e">
        <v>#N/A</v>
      </c>
      <c r="CI69" s="26" t="e">
        <v>#N/A</v>
      </c>
      <c r="CJ69" s="26" t="e">
        <v>#N/A</v>
      </c>
      <c r="CK69" s="26" t="e">
        <v>#N/A</v>
      </c>
      <c r="CL69" s="26" t="e">
        <v>#N/A</v>
      </c>
      <c r="CM69" s="26" t="e">
        <v>#N/A</v>
      </c>
      <c r="CN69" s="26" t="e">
        <v>#N/A</v>
      </c>
      <c r="CO69" s="26" t="e">
        <v>#N/A</v>
      </c>
      <c r="CP69" s="26" t="e">
        <v>#N/A</v>
      </c>
      <c r="CQ69" s="26" t="e">
        <v>#N/A</v>
      </c>
      <c r="CR69" s="26" t="e">
        <v>#N/A</v>
      </c>
      <c r="CS69" s="26" t="e">
        <v>#N/A</v>
      </c>
      <c r="CT69" s="26" t="e">
        <v>#N/A</v>
      </c>
      <c r="CU69" s="26" t="e">
        <v>#N/A</v>
      </c>
      <c r="CV69" s="26" t="e">
        <v>#N/A</v>
      </c>
      <c r="CW69" s="26" t="e">
        <v>#N/A</v>
      </c>
      <c r="CX69" s="26" t="e">
        <v>#N/A</v>
      </c>
      <c r="CY69" s="26" t="e">
        <v>#N/A</v>
      </c>
      <c r="CZ69" s="26" t="e">
        <v>#N/A</v>
      </c>
      <c r="DA69" s="26" t="e">
        <v>#N/A</v>
      </c>
      <c r="DB69" s="26" t="e">
        <v>#N/A</v>
      </c>
      <c r="DC69" s="26" t="e">
        <v>#N/A</v>
      </c>
      <c r="DD69" s="26" t="e">
        <v>#N/A</v>
      </c>
      <c r="DE69" s="26" t="e">
        <v>#N/A</v>
      </c>
      <c r="DF69" s="26" t="e">
        <v>#N/A</v>
      </c>
      <c r="DG69" s="26" t="e">
        <v>#N/A</v>
      </c>
      <c r="DH69" s="26">
        <v>932.47863247863245</v>
      </c>
      <c r="DI69" s="26">
        <v>919.32773109243692</v>
      </c>
      <c r="DJ69" s="26">
        <v>950</v>
      </c>
      <c r="DK69" s="26">
        <v>974.19354838709683</v>
      </c>
      <c r="DL69" s="26">
        <v>1017.3228346456693</v>
      </c>
      <c r="DM69" s="26">
        <v>925.38461538461536</v>
      </c>
      <c r="DN69" s="26">
        <v>1069.1729323308271</v>
      </c>
      <c r="DO69" s="26">
        <v>925.92592592592598</v>
      </c>
      <c r="DP69" s="26">
        <v>1054.6762589928057</v>
      </c>
      <c r="DQ69" s="26">
        <v>1041.1347517730496</v>
      </c>
      <c r="DR69" s="26">
        <v>1045.1388888888889</v>
      </c>
      <c r="DS69" s="26">
        <v>923.97260273972609</v>
      </c>
      <c r="DT69" s="26">
        <v>823.12925170068024</v>
      </c>
      <c r="DU69" s="26">
        <v>922.14765100671138</v>
      </c>
      <c r="DV69" s="26">
        <v>939.73509933774835</v>
      </c>
      <c r="DW69" s="26">
        <v>1020.9150326797385</v>
      </c>
      <c r="DX69" s="26">
        <v>985.16129032258061</v>
      </c>
      <c r="DY69" s="26">
        <v>1064.968152866242</v>
      </c>
      <c r="DZ69" s="26">
        <v>977.35849056603774</v>
      </c>
      <c r="EA69" s="26">
        <v>1035.4037267080744</v>
      </c>
      <c r="EB69" s="26">
        <v>1111.0429447852762</v>
      </c>
      <c r="EC69" s="26">
        <v>1073.939393939394</v>
      </c>
      <c r="ED69" s="26">
        <v>1145.8333333333333</v>
      </c>
      <c r="EE69" s="26">
        <v>1234.9112426035501</v>
      </c>
      <c r="EF69" s="26">
        <v>1151.1627906976744</v>
      </c>
      <c r="EG69" s="26">
        <v>1090.8045977011493</v>
      </c>
      <c r="EH69" s="26">
        <v>1095.4545454545455</v>
      </c>
      <c r="EI69" s="26">
        <v>1362.3595505617977</v>
      </c>
      <c r="EJ69" s="26">
        <v>1707.1823204419888</v>
      </c>
      <c r="EK69" s="26">
        <v>1525</v>
      </c>
      <c r="EL69" s="26">
        <v>1488.8132797195588</v>
      </c>
      <c r="EM69" s="26">
        <v>1480.080974752683</v>
      </c>
      <c r="EN69" s="26">
        <v>1549.7842490815594</v>
      </c>
      <c r="EO69" s="26">
        <v>1615.9075426486208</v>
      </c>
      <c r="EP69" s="26">
        <v>1589.4900011767136</v>
      </c>
      <c r="EQ69" s="26">
        <v>1624.3918097876808</v>
      </c>
      <c r="ER69" s="26">
        <v>1701.438067173352</v>
      </c>
      <c r="ES69" s="26">
        <v>1739.5327711758825</v>
      </c>
      <c r="ET69" s="26">
        <v>1724.5419996202465</v>
      </c>
      <c r="EU69" s="26">
        <v>1747.7984730433548</v>
      </c>
      <c r="EV69" s="26">
        <v>1763.6465687913189</v>
      </c>
      <c r="EW69" s="26">
        <v>1768.5878090900835</v>
      </c>
      <c r="EX69" s="26">
        <v>1920.1604840726036</v>
      </c>
      <c r="EY69" s="26">
        <v>1940.7000483059421</v>
      </c>
      <c r="EZ69" s="26">
        <v>2057.8890306340568</v>
      </c>
      <c r="FA69" s="26">
        <v>2100.831982482905</v>
      </c>
      <c r="FB69" s="26">
        <v>2171.8518537462046</v>
      </c>
      <c r="FC69" s="26">
        <v>2215.9485815794787</v>
      </c>
      <c r="FD69" s="26">
        <v>2209.5288170835174</v>
      </c>
      <c r="FE69" s="26">
        <v>2205.9987138159854</v>
      </c>
      <c r="FF69" s="26">
        <v>2186.793388397647</v>
      </c>
      <c r="FG69" s="26">
        <v>2222.1713133719732</v>
      </c>
      <c r="FH69" s="26">
        <v>2298.13318884709</v>
      </c>
      <c r="FI69" s="26">
        <v>2342.325570361691</v>
      </c>
      <c r="FJ69" s="26">
        <v>2435.9336851988137</v>
      </c>
      <c r="FK69" s="26">
        <v>2503.6973319031167</v>
      </c>
      <c r="FL69" s="26">
        <v>2532.3750933292322</v>
      </c>
      <c r="FM69" s="26">
        <v>2612.6737443217717</v>
      </c>
      <c r="FN69" s="26">
        <v>2714.7983235807592</v>
      </c>
      <c r="FO69" s="26">
        <v>2605.1146226033179</v>
      </c>
      <c r="FP69" s="26">
        <v>2353.8176938850015</v>
      </c>
      <c r="FQ69" s="26">
        <v>2185.7795208693333</v>
      </c>
      <c r="FR69" s="26">
        <v>2083.6345523102</v>
      </c>
      <c r="FS69" s="26">
        <v>2076.0191039763531</v>
      </c>
      <c r="FT69" s="26">
        <v>2091.4924973292332</v>
      </c>
      <c r="FU69" s="26">
        <v>2105.1115040195218</v>
      </c>
      <c r="FV69" s="26">
        <v>2089.2368939113458</v>
      </c>
      <c r="FW69" s="26">
        <v>2105.0375098560694</v>
      </c>
      <c r="FX69" s="26">
        <v>2106.1184322479508</v>
      </c>
      <c r="FY69" s="26">
        <v>2091.7065063217747</v>
      </c>
      <c r="FZ69" s="26">
        <v>2118.675640465548</v>
      </c>
      <c r="GA69" s="26">
        <v>2142.0841236623542</v>
      </c>
      <c r="GB69" s="26">
        <v>2259.4868397878226</v>
      </c>
      <c r="GC69" s="26">
        <v>2361.6715293150091</v>
      </c>
      <c r="GD69" s="26">
        <v>2458.7947917889937</v>
      </c>
      <c r="GE69" s="26">
        <v>2563.2968216915065</v>
      </c>
      <c r="GF69" s="26">
        <v>2560.7048458149779</v>
      </c>
      <c r="GG69" s="26">
        <v>2620.0518582541054</v>
      </c>
      <c r="GH69" s="26">
        <v>2667.7971850093268</v>
      </c>
      <c r="GI69" s="26">
        <v>2706.3716519713857</v>
      </c>
      <c r="GJ69" s="26">
        <v>2714.0058765915769</v>
      </c>
      <c r="GK69" s="26">
        <v>2709.0676065363664</v>
      </c>
      <c r="GL69" s="26">
        <v>2718.9367725699904</v>
      </c>
      <c r="GM69" s="26">
        <v>2730.8523780111182</v>
      </c>
      <c r="GN69" s="26">
        <v>2732.9390354868065</v>
      </c>
      <c r="GO69" s="26">
        <v>2768.1764004767579</v>
      </c>
      <c r="GP69" s="26">
        <v>2834.5534407027817</v>
      </c>
      <c r="GQ69" s="26">
        <v>2917.3862982153137</v>
      </c>
      <c r="GR69" s="26">
        <v>2940.4189074440983</v>
      </c>
      <c r="GS69" s="26"/>
      <c r="GU69" s="120">
        <f t="shared" ref="GU69:GU132" si="2">(GR69/EL69)^(1/58)-1</f>
        <v>1.1803125836754358E-2</v>
      </c>
      <c r="GV69" s="120">
        <f t="shared" ref="GV69:GV132" si="3">(GR69/FZ69)^(1/18)-1</f>
        <v>1.8375730257985889E-2</v>
      </c>
      <c r="GY69" s="2" t="s">
        <v>441</v>
      </c>
      <c r="GZ69" s="124">
        <v>2.4804007347325241E-2</v>
      </c>
      <c r="HA69" s="124">
        <v>1.8638963532461972E-2</v>
      </c>
      <c r="HF69"/>
      <c r="HG69"/>
      <c r="HH69"/>
      <c r="HI69"/>
    </row>
    <row r="70" spans="1:217">
      <c r="A70" s="5" t="s">
        <v>482</v>
      </c>
      <c r="B70" s="17" t="e">
        <v>#N/A</v>
      </c>
      <c r="C70" s="17" t="e">
        <v>#N/A</v>
      </c>
      <c r="D70" s="17" t="e">
        <v>#N/A</v>
      </c>
      <c r="E70" s="17" t="e">
        <v>#N/A</v>
      </c>
      <c r="F70" s="26" t="e">
        <v>#N/A</v>
      </c>
      <c r="G70" s="26" t="e">
        <v>#N/A</v>
      </c>
      <c r="H70" s="26" t="e">
        <v>#N/A</v>
      </c>
      <c r="I70" s="26" t="e">
        <v>#N/A</v>
      </c>
      <c r="J70" s="26" t="e">
        <v>#N/A</v>
      </c>
      <c r="K70" s="26" t="e">
        <v>#N/A</v>
      </c>
      <c r="L70" s="26" t="e">
        <v>#N/A</v>
      </c>
      <c r="M70" s="26" t="e">
        <v>#N/A</v>
      </c>
      <c r="N70" s="26" t="e">
        <v>#N/A</v>
      </c>
      <c r="O70" s="26" t="e">
        <v>#N/A</v>
      </c>
      <c r="P70" s="26" t="e">
        <v>#N/A</v>
      </c>
      <c r="Q70" s="26" t="e">
        <v>#N/A</v>
      </c>
      <c r="R70" s="26" t="e">
        <v>#N/A</v>
      </c>
      <c r="S70" s="26" t="e">
        <v>#N/A</v>
      </c>
      <c r="T70" s="26" t="e">
        <v>#N/A</v>
      </c>
      <c r="U70" s="26" t="e">
        <v>#N/A</v>
      </c>
      <c r="V70" s="26" t="e">
        <v>#N/A</v>
      </c>
      <c r="W70" s="26" t="e">
        <v>#N/A</v>
      </c>
      <c r="X70" s="26" t="e">
        <v>#N/A</v>
      </c>
      <c r="Y70" s="26" t="e">
        <v>#N/A</v>
      </c>
      <c r="Z70" s="26" t="e">
        <v>#N/A</v>
      </c>
      <c r="AA70" s="26" t="e">
        <v>#N/A</v>
      </c>
      <c r="AB70" s="26" t="e">
        <v>#N/A</v>
      </c>
      <c r="AC70" s="26" t="e">
        <v>#N/A</v>
      </c>
      <c r="AD70" s="26" t="e">
        <v>#N/A</v>
      </c>
      <c r="AE70" s="26" t="e">
        <v>#N/A</v>
      </c>
      <c r="AF70" s="26" t="e">
        <v>#N/A</v>
      </c>
      <c r="AG70" s="26" t="e">
        <v>#N/A</v>
      </c>
      <c r="AH70" s="26" t="e">
        <v>#N/A</v>
      </c>
      <c r="AI70" s="26" t="e">
        <v>#N/A</v>
      </c>
      <c r="AJ70" s="26" t="e">
        <v>#N/A</v>
      </c>
      <c r="AK70" s="26" t="e">
        <v>#N/A</v>
      </c>
      <c r="AL70" s="26" t="e">
        <v>#N/A</v>
      </c>
      <c r="AM70" s="26" t="e">
        <v>#N/A</v>
      </c>
      <c r="AN70" s="26" t="e">
        <v>#N/A</v>
      </c>
      <c r="AO70" s="26" t="e">
        <v>#N/A</v>
      </c>
      <c r="AP70" s="26" t="e">
        <v>#N/A</v>
      </c>
      <c r="AQ70" s="26" t="e">
        <v>#N/A</v>
      </c>
      <c r="AR70" s="26" t="e">
        <v>#N/A</v>
      </c>
      <c r="AS70" s="26" t="e">
        <v>#N/A</v>
      </c>
      <c r="AT70" s="26" t="e">
        <v>#N/A</v>
      </c>
      <c r="AU70" s="26" t="e">
        <v>#N/A</v>
      </c>
      <c r="AV70" s="26" t="e">
        <v>#N/A</v>
      </c>
      <c r="AW70" s="26" t="e">
        <v>#N/A</v>
      </c>
      <c r="AX70" s="26" t="e">
        <v>#N/A</v>
      </c>
      <c r="AY70" s="26" t="e">
        <v>#N/A</v>
      </c>
      <c r="AZ70" s="26" t="e">
        <v>#N/A</v>
      </c>
      <c r="BA70" s="26" t="e">
        <v>#N/A</v>
      </c>
      <c r="BB70" s="26" t="e">
        <v>#N/A</v>
      </c>
      <c r="BC70" s="26" t="e">
        <v>#N/A</v>
      </c>
      <c r="BD70" s="26" t="e">
        <v>#N/A</v>
      </c>
      <c r="BE70" s="26" t="e">
        <v>#N/A</v>
      </c>
      <c r="BF70" s="26" t="e">
        <v>#N/A</v>
      </c>
      <c r="BG70" s="26" t="e">
        <v>#N/A</v>
      </c>
      <c r="BH70" s="26" t="e">
        <v>#N/A</v>
      </c>
      <c r="BI70" s="26" t="e">
        <v>#N/A</v>
      </c>
      <c r="BJ70" s="26" t="e">
        <v>#N/A</v>
      </c>
      <c r="BK70" s="26" t="e">
        <v>#N/A</v>
      </c>
      <c r="BL70" s="26" t="e">
        <v>#N/A</v>
      </c>
      <c r="BM70" s="26" t="e">
        <v>#N/A</v>
      </c>
      <c r="BN70" s="26" t="e">
        <v>#N/A</v>
      </c>
      <c r="BO70" s="26" t="e">
        <v>#N/A</v>
      </c>
      <c r="BP70" s="26" t="e">
        <v>#N/A</v>
      </c>
      <c r="BQ70" s="26" t="e">
        <v>#N/A</v>
      </c>
      <c r="BR70" s="26" t="e">
        <v>#N/A</v>
      </c>
      <c r="BS70" s="26" t="e">
        <v>#N/A</v>
      </c>
      <c r="BT70" s="26" t="e">
        <v>#N/A</v>
      </c>
      <c r="BU70" s="26" t="e">
        <v>#N/A</v>
      </c>
      <c r="BV70" s="26" t="e">
        <v>#N/A</v>
      </c>
      <c r="BW70" s="26" t="e">
        <v>#N/A</v>
      </c>
      <c r="BX70" s="26" t="e">
        <v>#N/A</v>
      </c>
      <c r="BY70" s="26" t="e">
        <v>#N/A</v>
      </c>
      <c r="BZ70" s="26" t="e">
        <v>#N/A</v>
      </c>
      <c r="CA70" s="26" t="e">
        <v>#N/A</v>
      </c>
      <c r="CB70" s="26" t="e">
        <v>#N/A</v>
      </c>
      <c r="CC70" s="26" t="e">
        <v>#N/A</v>
      </c>
      <c r="CD70" s="26" t="e">
        <v>#N/A</v>
      </c>
      <c r="CE70" s="26" t="e">
        <v>#N/A</v>
      </c>
      <c r="CF70" s="26" t="e">
        <v>#N/A</v>
      </c>
      <c r="CG70" s="26" t="e">
        <v>#N/A</v>
      </c>
      <c r="CH70" s="26" t="e">
        <v>#N/A</v>
      </c>
      <c r="CI70" s="26" t="e">
        <v>#N/A</v>
      </c>
      <c r="CJ70" s="26" t="e">
        <v>#N/A</v>
      </c>
      <c r="CK70" s="26" t="e">
        <v>#N/A</v>
      </c>
      <c r="CL70" s="26" t="e">
        <v>#N/A</v>
      </c>
      <c r="CM70" s="26" t="e">
        <v>#N/A</v>
      </c>
      <c r="CN70" s="26" t="e">
        <v>#N/A</v>
      </c>
      <c r="CO70" s="26" t="e">
        <v>#N/A</v>
      </c>
      <c r="CP70" s="26" t="e">
        <v>#N/A</v>
      </c>
      <c r="CQ70" s="26" t="e">
        <v>#N/A</v>
      </c>
      <c r="CR70" s="26" t="e">
        <v>#N/A</v>
      </c>
      <c r="CS70" s="26" t="e">
        <v>#N/A</v>
      </c>
      <c r="CT70" s="26" t="e">
        <v>#N/A</v>
      </c>
      <c r="CU70" s="26" t="e">
        <v>#N/A</v>
      </c>
      <c r="CV70" s="26" t="e">
        <v>#N/A</v>
      </c>
      <c r="CW70" s="26" t="e">
        <v>#N/A</v>
      </c>
      <c r="CX70" s="26" t="e">
        <v>#N/A</v>
      </c>
      <c r="CY70" s="26" t="e">
        <v>#N/A</v>
      </c>
      <c r="CZ70" s="26" t="e">
        <v>#N/A</v>
      </c>
      <c r="DA70" s="26" t="e">
        <v>#N/A</v>
      </c>
      <c r="DB70" s="26" t="e">
        <v>#N/A</v>
      </c>
      <c r="DC70" s="26" t="e">
        <v>#N/A</v>
      </c>
      <c r="DD70" s="26" t="e">
        <v>#N/A</v>
      </c>
      <c r="DE70" s="26" t="e">
        <v>#N/A</v>
      </c>
      <c r="DF70" s="26" t="e">
        <v>#N/A</v>
      </c>
      <c r="DG70" s="26" t="e">
        <v>#N/A</v>
      </c>
      <c r="DH70" s="26">
        <v>1272.3857232310584</v>
      </c>
      <c r="DI70" s="26">
        <v>1382.280049566295</v>
      </c>
      <c r="DJ70" s="26">
        <v>1291.2323727774371</v>
      </c>
      <c r="DK70" s="26">
        <v>1405.3398058252426</v>
      </c>
      <c r="DL70" s="26">
        <v>1503.9039039039039</v>
      </c>
      <c r="DM70" s="26">
        <v>1460.1664684898928</v>
      </c>
      <c r="DN70" s="26">
        <v>1459.6821659799882</v>
      </c>
      <c r="DO70" s="26">
        <v>1539.3127548048922</v>
      </c>
      <c r="DP70" s="26">
        <v>1557.3487031700288</v>
      </c>
      <c r="DQ70" s="26">
        <v>1720.4791785510554</v>
      </c>
      <c r="DR70" s="26">
        <v>1775.8328627893845</v>
      </c>
      <c r="DS70" s="26">
        <v>1620.441988950276</v>
      </c>
      <c r="DT70" s="26">
        <v>1380.1075268817206</v>
      </c>
      <c r="DU70" s="26">
        <v>1357.5916230366493</v>
      </c>
      <c r="DV70" s="26">
        <v>1511.8556701030927</v>
      </c>
      <c r="DW70" s="26">
        <v>1712.1212121212122</v>
      </c>
      <c r="DX70" s="26">
        <v>2305.4455445544554</v>
      </c>
      <c r="DY70" s="26">
        <v>2206.2801932367151</v>
      </c>
      <c r="DZ70" s="26">
        <v>2224.170616113744</v>
      </c>
      <c r="EA70" s="26">
        <v>2456.7441860465115</v>
      </c>
      <c r="EB70" s="26">
        <v>2742.272727272727</v>
      </c>
      <c r="EC70" s="26">
        <v>2824.8888888888887</v>
      </c>
      <c r="ED70" s="26">
        <v>2799.5652173913045</v>
      </c>
      <c r="EE70" s="26">
        <v>1834.6153846153845</v>
      </c>
      <c r="EF70" s="26">
        <v>1741.4225941422594</v>
      </c>
      <c r="EG70" s="26">
        <v>1731.967213114754</v>
      </c>
      <c r="EH70" s="26">
        <v>2002.4</v>
      </c>
      <c r="EI70" s="26">
        <v>1975.0972762645915</v>
      </c>
      <c r="EJ70" s="26">
        <v>1987.8787878787878</v>
      </c>
      <c r="EK70" s="26">
        <v>2110.6617647058824</v>
      </c>
      <c r="EL70" s="26">
        <v>2084.8939162862889</v>
      </c>
      <c r="EM70" s="26">
        <v>2047.2928897586432</v>
      </c>
      <c r="EN70" s="26">
        <v>2024.005053695515</v>
      </c>
      <c r="EO70" s="26">
        <v>2032.1199143468948</v>
      </c>
      <c r="EP70" s="26">
        <v>2004.4431279620851</v>
      </c>
      <c r="EQ70" s="26">
        <v>1988.5288213363924</v>
      </c>
      <c r="ER70" s="26">
        <v>2100.2220988339809</v>
      </c>
      <c r="ES70" s="26">
        <v>2148.3870967741937</v>
      </c>
      <c r="ET70" s="26">
        <v>2176.6848816029146</v>
      </c>
      <c r="EU70" s="26">
        <v>2211.0831234256925</v>
      </c>
      <c r="EV70" s="26">
        <v>2193.1707317073174</v>
      </c>
      <c r="EW70" s="26">
        <v>2215.9735349716448</v>
      </c>
      <c r="EX70" s="26">
        <v>2223.2653995878177</v>
      </c>
      <c r="EY70" s="26">
        <v>2360.1864181091878</v>
      </c>
      <c r="EZ70" s="26">
        <v>2393.1182795698924</v>
      </c>
      <c r="FA70" s="26">
        <v>2446.9026548672564</v>
      </c>
      <c r="FB70" s="26">
        <v>2530.4563287218666</v>
      </c>
      <c r="FC70" s="26">
        <v>2581.3435855928774</v>
      </c>
      <c r="FD70" s="26">
        <v>2750.6442021803769</v>
      </c>
      <c r="FE70" s="26">
        <v>2821.1997670355272</v>
      </c>
      <c r="FF70" s="26">
        <v>2918.6930091185413</v>
      </c>
      <c r="FG70" s="26">
        <v>3012.2562674094706</v>
      </c>
      <c r="FH70" s="26">
        <v>3160.0725952813068</v>
      </c>
      <c r="FI70" s="26">
        <v>3297.2158184075192</v>
      </c>
      <c r="FJ70" s="26">
        <v>3426.1216005543047</v>
      </c>
      <c r="FK70" s="26">
        <v>3411.8443316412859</v>
      </c>
      <c r="FL70" s="26">
        <v>3578.5820525532968</v>
      </c>
      <c r="FM70" s="26">
        <v>3766.9840245279975</v>
      </c>
      <c r="FN70" s="26">
        <v>3862.433028679483</v>
      </c>
      <c r="FO70" s="26">
        <v>3951.2007389162563</v>
      </c>
      <c r="FP70" s="26">
        <v>4004.812030075188</v>
      </c>
      <c r="FQ70" s="26">
        <v>3925.0256260067358</v>
      </c>
      <c r="FR70" s="26">
        <v>3702.9929829586135</v>
      </c>
      <c r="FS70" s="26">
        <v>3504.3816942551121</v>
      </c>
      <c r="FT70" s="26">
        <v>3431.0298102981028</v>
      </c>
      <c r="FU70" s="26">
        <v>3319.7467352592007</v>
      </c>
      <c r="FV70" s="26">
        <v>3222.3785166240409</v>
      </c>
      <c r="FW70" s="26">
        <v>3197.794117647059</v>
      </c>
      <c r="FX70" s="26">
        <v>3190.913370998117</v>
      </c>
      <c r="FY70" s="26">
        <v>3227.4653533386781</v>
      </c>
      <c r="FZ70" s="26">
        <v>3240.017845192951</v>
      </c>
      <c r="GA70" s="26">
        <v>3269.8361011614024</v>
      </c>
      <c r="GB70" s="26">
        <v>3373.6521831963273</v>
      </c>
      <c r="GC70" s="26">
        <v>3451.1183450593303</v>
      </c>
      <c r="GD70" s="26">
        <v>3498.5172308006954</v>
      </c>
      <c r="GE70" s="26">
        <v>3582.2696449940167</v>
      </c>
      <c r="GF70" s="26">
        <v>3603.4281262173745</v>
      </c>
      <c r="GG70" s="26">
        <v>3669.7789634146343</v>
      </c>
      <c r="GH70" s="26">
        <v>3780.5379155771388</v>
      </c>
      <c r="GI70" s="26">
        <v>3853.9851417041182</v>
      </c>
      <c r="GJ70" s="26">
        <v>3927.1989174560217</v>
      </c>
      <c r="GK70" s="26">
        <v>3947.9794399149237</v>
      </c>
      <c r="GL70" s="26">
        <v>3958.546971408708</v>
      </c>
      <c r="GM70" s="26">
        <v>3982.0895522388059</v>
      </c>
      <c r="GN70" s="26">
        <v>4035.5108877721941</v>
      </c>
      <c r="GO70" s="26">
        <v>4085.529015841747</v>
      </c>
      <c r="GP70" s="26">
        <v>4212.1236451224413</v>
      </c>
      <c r="GQ70" s="26">
        <v>4381.4424890006285</v>
      </c>
      <c r="GR70" s="26">
        <v>4460.6214428549456</v>
      </c>
      <c r="GS70" s="26"/>
      <c r="GU70" s="120">
        <f t="shared" si="2"/>
        <v>1.3199633996919369E-2</v>
      </c>
      <c r="GV70" s="120">
        <f t="shared" si="3"/>
        <v>1.7920301039040298E-2</v>
      </c>
      <c r="GY70" s="5" t="s">
        <v>423</v>
      </c>
      <c r="GZ70" s="127">
        <v>2.4705141653963425E-2</v>
      </c>
      <c r="HA70" s="124">
        <v>2.0092909078002652E-2</v>
      </c>
      <c r="HF70"/>
      <c r="HG70"/>
      <c r="HH70"/>
      <c r="HI70"/>
    </row>
    <row r="71" spans="1:217">
      <c r="A71" s="5" t="s">
        <v>483</v>
      </c>
      <c r="B71" s="17" t="e">
        <v>#N/A</v>
      </c>
      <c r="C71" s="17" t="e">
        <v>#N/A</v>
      </c>
      <c r="D71" s="17" t="e">
        <v>#N/A</v>
      </c>
      <c r="E71" s="17" t="e">
        <v>#N/A</v>
      </c>
      <c r="F71" s="26" t="e">
        <v>#N/A</v>
      </c>
      <c r="G71" s="26" t="e">
        <v>#N/A</v>
      </c>
      <c r="H71" s="26" t="e">
        <v>#N/A</v>
      </c>
      <c r="I71" s="26" t="e">
        <v>#N/A</v>
      </c>
      <c r="J71" s="26" t="e">
        <v>#N/A</v>
      </c>
      <c r="K71" s="26" t="e">
        <v>#N/A</v>
      </c>
      <c r="L71" s="26" t="e">
        <v>#N/A</v>
      </c>
      <c r="M71" s="26" t="e">
        <v>#N/A</v>
      </c>
      <c r="N71" s="26" t="e">
        <v>#N/A</v>
      </c>
      <c r="O71" s="26" t="e">
        <v>#N/A</v>
      </c>
      <c r="P71" s="26" t="e">
        <v>#N/A</v>
      </c>
      <c r="Q71" s="26" t="e">
        <v>#N/A</v>
      </c>
      <c r="R71" s="26" t="e">
        <v>#N/A</v>
      </c>
      <c r="S71" s="26" t="e">
        <v>#N/A</v>
      </c>
      <c r="T71" s="26" t="e">
        <v>#N/A</v>
      </c>
      <c r="U71" s="26" t="e">
        <v>#N/A</v>
      </c>
      <c r="V71" s="26" t="e">
        <v>#N/A</v>
      </c>
      <c r="W71" s="26" t="e">
        <v>#N/A</v>
      </c>
      <c r="X71" s="26" t="e">
        <v>#N/A</v>
      </c>
      <c r="Y71" s="26" t="e">
        <v>#N/A</v>
      </c>
      <c r="Z71" s="26" t="e">
        <v>#N/A</v>
      </c>
      <c r="AA71" s="26" t="e">
        <v>#N/A</v>
      </c>
      <c r="AB71" s="26" t="e">
        <v>#N/A</v>
      </c>
      <c r="AC71" s="26" t="e">
        <v>#N/A</v>
      </c>
      <c r="AD71" s="26" t="e">
        <v>#N/A</v>
      </c>
      <c r="AE71" s="26" t="e">
        <v>#N/A</v>
      </c>
      <c r="AF71" s="26" t="e">
        <v>#N/A</v>
      </c>
      <c r="AG71" s="26" t="e">
        <v>#N/A</v>
      </c>
      <c r="AH71" s="26" t="e">
        <v>#N/A</v>
      </c>
      <c r="AI71" s="26" t="e">
        <v>#N/A</v>
      </c>
      <c r="AJ71" s="26" t="e">
        <v>#N/A</v>
      </c>
      <c r="AK71" s="26" t="e">
        <v>#N/A</v>
      </c>
      <c r="AL71" s="26" t="e">
        <v>#N/A</v>
      </c>
      <c r="AM71" s="26" t="e">
        <v>#N/A</v>
      </c>
      <c r="AN71" s="26" t="e">
        <v>#N/A</v>
      </c>
      <c r="AO71" s="26" t="e">
        <v>#N/A</v>
      </c>
      <c r="AP71" s="26" t="e">
        <v>#N/A</v>
      </c>
      <c r="AQ71" s="26" t="e">
        <v>#N/A</v>
      </c>
      <c r="AR71" s="26" t="e">
        <v>#N/A</v>
      </c>
      <c r="AS71" s="26" t="e">
        <v>#N/A</v>
      </c>
      <c r="AT71" s="26" t="e">
        <v>#N/A</v>
      </c>
      <c r="AU71" s="26" t="e">
        <v>#N/A</v>
      </c>
      <c r="AV71" s="26" t="e">
        <v>#N/A</v>
      </c>
      <c r="AW71" s="26" t="e">
        <v>#N/A</v>
      </c>
      <c r="AX71" s="26" t="e">
        <v>#N/A</v>
      </c>
      <c r="AY71" s="26" t="e">
        <v>#N/A</v>
      </c>
      <c r="AZ71" s="26" t="e">
        <v>#N/A</v>
      </c>
      <c r="BA71" s="26" t="e">
        <v>#N/A</v>
      </c>
      <c r="BB71" s="26" t="e">
        <v>#N/A</v>
      </c>
      <c r="BC71" s="26" t="e">
        <v>#N/A</v>
      </c>
      <c r="BD71" s="26" t="e">
        <v>#N/A</v>
      </c>
      <c r="BE71" s="26" t="e">
        <v>#N/A</v>
      </c>
      <c r="BF71" s="26" t="e">
        <v>#N/A</v>
      </c>
      <c r="BG71" s="26" t="e">
        <v>#N/A</v>
      </c>
      <c r="BH71" s="26" t="e">
        <v>#N/A</v>
      </c>
      <c r="BI71" s="26" t="e">
        <v>#N/A</v>
      </c>
      <c r="BJ71" s="26" t="e">
        <v>#N/A</v>
      </c>
      <c r="BK71" s="26" t="e">
        <v>#N/A</v>
      </c>
      <c r="BL71" s="26" t="e">
        <v>#N/A</v>
      </c>
      <c r="BM71" s="26" t="e">
        <v>#N/A</v>
      </c>
      <c r="BN71" s="26" t="e">
        <v>#N/A</v>
      </c>
      <c r="BO71" s="26" t="e">
        <v>#N/A</v>
      </c>
      <c r="BP71" s="26" t="e">
        <v>#N/A</v>
      </c>
      <c r="BQ71" s="26" t="e">
        <v>#N/A</v>
      </c>
      <c r="BR71" s="26" t="e">
        <v>#N/A</v>
      </c>
      <c r="BS71" s="26" t="e">
        <v>#N/A</v>
      </c>
      <c r="BT71" s="26" t="e">
        <v>#N/A</v>
      </c>
      <c r="BU71" s="26" t="e">
        <v>#N/A</v>
      </c>
      <c r="BV71" s="26" t="e">
        <v>#N/A</v>
      </c>
      <c r="BW71" s="26" t="e">
        <v>#N/A</v>
      </c>
      <c r="BX71" s="26" t="e">
        <v>#N/A</v>
      </c>
      <c r="BY71" s="26" t="e">
        <v>#N/A</v>
      </c>
      <c r="BZ71" s="26" t="e">
        <v>#N/A</v>
      </c>
      <c r="CA71" s="26" t="e">
        <v>#N/A</v>
      </c>
      <c r="CB71" s="26" t="e">
        <v>#N/A</v>
      </c>
      <c r="CC71" s="26" t="e">
        <v>#N/A</v>
      </c>
      <c r="CD71" s="26" t="e">
        <v>#N/A</v>
      </c>
      <c r="CE71" s="26" t="e">
        <v>#N/A</v>
      </c>
      <c r="CF71" s="26" t="e">
        <v>#N/A</v>
      </c>
      <c r="CG71" s="26" t="e">
        <v>#N/A</v>
      </c>
      <c r="CH71" s="26" t="e">
        <v>#N/A</v>
      </c>
      <c r="CI71" s="26" t="e">
        <v>#N/A</v>
      </c>
      <c r="CJ71" s="26" t="e">
        <v>#N/A</v>
      </c>
      <c r="CK71" s="26" t="e">
        <v>#N/A</v>
      </c>
      <c r="CL71" s="26" t="e">
        <v>#N/A</v>
      </c>
      <c r="CM71" s="26" t="e">
        <v>#N/A</v>
      </c>
      <c r="CN71" s="26" t="e">
        <v>#N/A</v>
      </c>
      <c r="CO71" s="26" t="e">
        <v>#N/A</v>
      </c>
      <c r="CP71" s="26" t="e">
        <v>#N/A</v>
      </c>
      <c r="CQ71" s="26" t="e">
        <v>#N/A</v>
      </c>
      <c r="CR71" s="26" t="e">
        <v>#N/A</v>
      </c>
      <c r="CS71" s="26" t="e">
        <v>#N/A</v>
      </c>
      <c r="CT71" s="26" t="e">
        <v>#N/A</v>
      </c>
      <c r="CU71" s="26" t="e">
        <v>#N/A</v>
      </c>
      <c r="CV71" s="26" t="e">
        <v>#N/A</v>
      </c>
      <c r="CW71" s="26" t="e">
        <v>#N/A</v>
      </c>
      <c r="CX71" s="26" t="e">
        <v>#N/A</v>
      </c>
      <c r="CY71" s="26" t="e">
        <v>#N/A</v>
      </c>
      <c r="CZ71" s="26" t="e">
        <v>#N/A</v>
      </c>
      <c r="DA71" s="26" t="e">
        <v>#N/A</v>
      </c>
      <c r="DB71" s="26" t="e">
        <v>#N/A</v>
      </c>
      <c r="DC71" s="26" t="e">
        <v>#N/A</v>
      </c>
      <c r="DD71" s="26" t="e">
        <v>#N/A</v>
      </c>
      <c r="DE71" s="26" t="e">
        <v>#N/A</v>
      </c>
      <c r="DF71" s="26" t="e">
        <v>#N/A</v>
      </c>
      <c r="DG71" s="26" t="e">
        <v>#N/A</v>
      </c>
      <c r="DH71" s="26" t="e">
        <v>#N/A</v>
      </c>
      <c r="DI71" s="26" t="e">
        <v>#N/A</v>
      </c>
      <c r="DJ71" s="26" t="e">
        <v>#N/A</v>
      </c>
      <c r="DK71" s="26" t="e">
        <v>#N/A</v>
      </c>
      <c r="DL71" s="26" t="e">
        <v>#N/A</v>
      </c>
      <c r="DM71" s="26" t="e">
        <v>#N/A</v>
      </c>
      <c r="DN71" s="26" t="e">
        <v>#N/A</v>
      </c>
      <c r="DO71" s="26" t="e">
        <v>#N/A</v>
      </c>
      <c r="DP71" s="26" t="e">
        <v>#N/A</v>
      </c>
      <c r="DQ71" s="26" t="e">
        <v>#N/A</v>
      </c>
      <c r="DR71" s="26" t="e">
        <v>#N/A</v>
      </c>
      <c r="DS71" s="26" t="e">
        <v>#N/A</v>
      </c>
      <c r="DT71" s="26" t="e">
        <v>#N/A</v>
      </c>
      <c r="DU71" s="26" t="e">
        <v>#N/A</v>
      </c>
      <c r="DV71" s="26" t="e">
        <v>#N/A</v>
      </c>
      <c r="DW71" s="26" t="e">
        <v>#N/A</v>
      </c>
      <c r="DX71" s="26" t="e">
        <v>#N/A</v>
      </c>
      <c r="DY71" s="26" t="e">
        <v>#N/A</v>
      </c>
      <c r="DZ71" s="26" t="e">
        <v>#N/A</v>
      </c>
      <c r="EA71" s="26" t="e">
        <v>#N/A</v>
      </c>
      <c r="EB71" s="26" t="e">
        <v>#N/A</v>
      </c>
      <c r="EC71" s="26" t="e">
        <v>#N/A</v>
      </c>
      <c r="ED71" s="26" t="e">
        <v>#N/A</v>
      </c>
      <c r="EE71" s="26" t="e">
        <v>#N/A</v>
      </c>
      <c r="EF71" s="26" t="e">
        <v>#N/A</v>
      </c>
      <c r="EG71" s="26">
        <v>1044.7404371584698</v>
      </c>
      <c r="EH71" s="26">
        <v>1041.8777440054037</v>
      </c>
      <c r="EI71" s="26">
        <v>1047.7621910487642</v>
      </c>
      <c r="EJ71" s="26">
        <v>1046.2351387054161</v>
      </c>
      <c r="EK71" s="26">
        <v>1045.7217504898758</v>
      </c>
      <c r="EL71" s="26">
        <v>1050.6195878884937</v>
      </c>
      <c r="EM71" s="26">
        <v>1049.5867768595042</v>
      </c>
      <c r="EN71" s="26">
        <v>1091.3356271504535</v>
      </c>
      <c r="EO71" s="26">
        <v>1039.3846153846152</v>
      </c>
      <c r="EP71" s="26">
        <v>1105.2631578947369</v>
      </c>
      <c r="EQ71" s="26">
        <v>1042.1991084695394</v>
      </c>
      <c r="ER71" s="26">
        <v>1112.9267580974613</v>
      </c>
      <c r="ES71" s="26">
        <v>1027.7936962750716</v>
      </c>
      <c r="ET71" s="26">
        <v>1088.2766376159684</v>
      </c>
      <c r="EU71" s="26">
        <v>1017.3793103448277</v>
      </c>
      <c r="EV71" s="26">
        <v>1061.9421152285638</v>
      </c>
      <c r="EW71" s="26">
        <v>998.93927340228061</v>
      </c>
      <c r="EX71" s="26">
        <v>1072.7650727650728</v>
      </c>
      <c r="EY71" s="26">
        <v>982.68839103869652</v>
      </c>
      <c r="EZ71" s="26">
        <v>940.64837905236914</v>
      </c>
      <c r="FA71" s="26">
        <v>931.36297020029315</v>
      </c>
      <c r="FB71" s="26">
        <v>906.91553003110789</v>
      </c>
      <c r="FC71" s="26">
        <v>870.16639325052722</v>
      </c>
      <c r="FD71" s="26">
        <v>886.13406795224978</v>
      </c>
      <c r="FE71" s="26">
        <v>896.33460760062962</v>
      </c>
      <c r="FF71" s="26">
        <v>919.18079718123761</v>
      </c>
      <c r="FG71" s="26">
        <v>969.46564885496173</v>
      </c>
      <c r="FH71" s="26">
        <v>995.02810203199306</v>
      </c>
      <c r="FI71" s="26">
        <v>1024.9307479224376</v>
      </c>
      <c r="FJ71" s="26">
        <v>1074.5955032569868</v>
      </c>
      <c r="FK71" s="26">
        <v>1034.8042262274703</v>
      </c>
      <c r="FL71" s="26">
        <v>1107.2084949969369</v>
      </c>
      <c r="FM71" s="26">
        <v>1096.3976655262629</v>
      </c>
      <c r="FN71" s="26">
        <v>1132.0380650277557</v>
      </c>
      <c r="FO71" s="26">
        <v>1196.4460066393283</v>
      </c>
      <c r="FP71" s="26">
        <v>1267.5</v>
      </c>
      <c r="FQ71" s="26">
        <v>1213.0961392884178</v>
      </c>
      <c r="FR71" s="26">
        <v>1152.2426949562628</v>
      </c>
      <c r="FS71" s="26">
        <v>1140.8193123628382</v>
      </c>
      <c r="FT71" s="26">
        <v>1123.1597845601436</v>
      </c>
      <c r="FU71" s="26">
        <v>1104.2804298044741</v>
      </c>
      <c r="FV71" s="26">
        <v>1081.5339436863017</v>
      </c>
      <c r="FW71" s="26">
        <v>1052.3285351397121</v>
      </c>
      <c r="FX71" s="26">
        <v>1038.9847378898473</v>
      </c>
      <c r="FY71" s="26">
        <v>1027.9356829624817</v>
      </c>
      <c r="FZ71" s="26">
        <v>1005.4062649069804</v>
      </c>
      <c r="GA71" s="26">
        <v>988.28856964397244</v>
      </c>
      <c r="GB71" s="26">
        <v>836.424957841484</v>
      </c>
      <c r="GC71" s="26">
        <v>800.96067247072961</v>
      </c>
      <c r="GD71" s="26">
        <v>719.45302161446841</v>
      </c>
      <c r="GE71" s="26">
        <v>739.812814974802</v>
      </c>
      <c r="GF71" s="26">
        <v>754.76224072244952</v>
      </c>
      <c r="GG71" s="26">
        <v>760.27681660899646</v>
      </c>
      <c r="GH71" s="26">
        <v>762.35741444866926</v>
      </c>
      <c r="GI71" s="26">
        <v>768.76916922256305</v>
      </c>
      <c r="GJ71" s="26">
        <v>761.48710564209978</v>
      </c>
      <c r="GK71" s="26">
        <v>739.52711385248006</v>
      </c>
      <c r="GL71" s="26">
        <v>722.14511041009462</v>
      </c>
      <c r="GM71" s="26">
        <v>711.40274854525194</v>
      </c>
      <c r="GN71" s="26">
        <v>673.34547662416514</v>
      </c>
      <c r="GO71" s="26">
        <v>672.42406194163198</v>
      </c>
      <c r="GP71" s="26">
        <v>679.05997895475264</v>
      </c>
      <c r="GQ71" s="26">
        <v>689.47308001377576</v>
      </c>
      <c r="GR71" s="26">
        <v>685.83023334460597</v>
      </c>
      <c r="GS71" s="26"/>
      <c r="GU71" s="120">
        <f t="shared" si="2"/>
        <v>-7.3265673185485269E-3</v>
      </c>
      <c r="GV71" s="120">
        <f t="shared" si="3"/>
        <v>-2.1026726472633483E-2</v>
      </c>
      <c r="GY71" s="2" t="s">
        <v>542</v>
      </c>
      <c r="GZ71" s="124">
        <v>2.4599154011271995E-2</v>
      </c>
      <c r="HA71" s="124">
        <v>2.1886114834161807E-2</v>
      </c>
      <c r="HF71"/>
      <c r="HG71"/>
      <c r="HH71"/>
      <c r="HI71"/>
    </row>
    <row r="72" spans="1:217">
      <c r="A72" s="5" t="s">
        <v>484</v>
      </c>
      <c r="B72" s="17" t="e">
        <v>#N/A</v>
      </c>
      <c r="C72" s="17" t="e">
        <v>#N/A</v>
      </c>
      <c r="D72" s="17" t="e">
        <v>#N/A</v>
      </c>
      <c r="E72" s="17" t="e">
        <v>#N/A</v>
      </c>
      <c r="F72" s="26" t="e">
        <v>#N/A</v>
      </c>
      <c r="G72" s="26" t="e">
        <v>#N/A</v>
      </c>
      <c r="H72" s="26" t="e">
        <v>#N/A</v>
      </c>
      <c r="I72" s="26" t="e">
        <v>#N/A</v>
      </c>
      <c r="J72" s="26" t="e">
        <v>#N/A</v>
      </c>
      <c r="K72" s="26" t="e">
        <v>#N/A</v>
      </c>
      <c r="L72" s="26" t="e">
        <v>#N/A</v>
      </c>
      <c r="M72" s="26" t="e">
        <v>#N/A</v>
      </c>
      <c r="N72" s="26" t="e">
        <v>#N/A</v>
      </c>
      <c r="O72" s="26" t="e">
        <v>#N/A</v>
      </c>
      <c r="P72" s="26" t="e">
        <v>#N/A</v>
      </c>
      <c r="Q72" s="26" t="e">
        <v>#N/A</v>
      </c>
      <c r="R72" s="26" t="e">
        <v>#N/A</v>
      </c>
      <c r="S72" s="26" t="e">
        <v>#N/A</v>
      </c>
      <c r="T72" s="26" t="e">
        <v>#N/A</v>
      </c>
      <c r="U72" s="26" t="e">
        <v>#N/A</v>
      </c>
      <c r="V72" s="26" t="e">
        <v>#N/A</v>
      </c>
      <c r="W72" s="26" t="e">
        <v>#N/A</v>
      </c>
      <c r="X72" s="26" t="e">
        <v>#N/A</v>
      </c>
      <c r="Y72" s="26" t="e">
        <v>#N/A</v>
      </c>
      <c r="Z72" s="26" t="e">
        <v>#N/A</v>
      </c>
      <c r="AA72" s="26" t="e">
        <v>#N/A</v>
      </c>
      <c r="AB72" s="26" t="e">
        <v>#N/A</v>
      </c>
      <c r="AC72" s="26" t="e">
        <v>#N/A</v>
      </c>
      <c r="AD72" s="26" t="e">
        <v>#N/A</v>
      </c>
      <c r="AE72" s="26" t="e">
        <v>#N/A</v>
      </c>
      <c r="AF72" s="26" t="e">
        <v>#N/A</v>
      </c>
      <c r="AG72" s="26" t="e">
        <v>#N/A</v>
      </c>
      <c r="AH72" s="26" t="e">
        <v>#N/A</v>
      </c>
      <c r="AI72" s="26" t="e">
        <v>#N/A</v>
      </c>
      <c r="AJ72" s="26" t="e">
        <v>#N/A</v>
      </c>
      <c r="AK72" s="26" t="e">
        <v>#N/A</v>
      </c>
      <c r="AL72" s="26" t="e">
        <v>#N/A</v>
      </c>
      <c r="AM72" s="26" t="e">
        <v>#N/A</v>
      </c>
      <c r="AN72" s="26" t="e">
        <v>#N/A</v>
      </c>
      <c r="AO72" s="26" t="e">
        <v>#N/A</v>
      </c>
      <c r="AP72" s="26" t="e">
        <v>#N/A</v>
      </c>
      <c r="AQ72" s="26" t="e">
        <v>#N/A</v>
      </c>
      <c r="AR72" s="26" t="e">
        <v>#N/A</v>
      </c>
      <c r="AS72" s="26" t="e">
        <v>#N/A</v>
      </c>
      <c r="AT72" s="26" t="e">
        <v>#N/A</v>
      </c>
      <c r="AU72" s="26" t="e">
        <v>#N/A</v>
      </c>
      <c r="AV72" s="26" t="e">
        <v>#N/A</v>
      </c>
      <c r="AW72" s="26" t="e">
        <v>#N/A</v>
      </c>
      <c r="AX72" s="26" t="e">
        <v>#N/A</v>
      </c>
      <c r="AY72" s="26" t="e">
        <v>#N/A</v>
      </c>
      <c r="AZ72" s="26" t="e">
        <v>#N/A</v>
      </c>
      <c r="BA72" s="26" t="e">
        <v>#N/A</v>
      </c>
      <c r="BB72" s="26" t="e">
        <v>#N/A</v>
      </c>
      <c r="BC72" s="26" t="e">
        <v>#N/A</v>
      </c>
      <c r="BD72" s="26" t="e">
        <v>#N/A</v>
      </c>
      <c r="BE72" s="26" t="e">
        <v>#N/A</v>
      </c>
      <c r="BF72" s="26" t="e">
        <v>#N/A</v>
      </c>
      <c r="BG72" s="26" t="e">
        <v>#N/A</v>
      </c>
      <c r="BH72" s="26" t="e">
        <v>#N/A</v>
      </c>
      <c r="BI72" s="26" t="e">
        <v>#N/A</v>
      </c>
      <c r="BJ72" s="26" t="e">
        <v>#N/A</v>
      </c>
      <c r="BK72" s="26" t="e">
        <v>#N/A</v>
      </c>
      <c r="BL72" s="26" t="e">
        <v>#N/A</v>
      </c>
      <c r="BM72" s="26" t="e">
        <v>#N/A</v>
      </c>
      <c r="BN72" s="26" t="e">
        <v>#N/A</v>
      </c>
      <c r="BO72" s="26" t="e">
        <v>#N/A</v>
      </c>
      <c r="BP72" s="26" t="e">
        <v>#N/A</v>
      </c>
      <c r="BQ72" s="26" t="e">
        <v>#N/A</v>
      </c>
      <c r="BR72" s="26" t="e">
        <v>#N/A</v>
      </c>
      <c r="BS72" s="26" t="e">
        <v>#N/A</v>
      </c>
      <c r="BT72" s="26" t="e">
        <v>#N/A</v>
      </c>
      <c r="BU72" s="26" t="e">
        <v>#N/A</v>
      </c>
      <c r="BV72" s="26" t="e">
        <v>#N/A</v>
      </c>
      <c r="BW72" s="26" t="e">
        <v>#N/A</v>
      </c>
      <c r="BX72" s="26" t="e">
        <v>#N/A</v>
      </c>
      <c r="BY72" s="26" t="e">
        <v>#N/A</v>
      </c>
      <c r="BZ72" s="26" t="e">
        <v>#N/A</v>
      </c>
      <c r="CA72" s="26" t="e">
        <v>#N/A</v>
      </c>
      <c r="CB72" s="26" t="e">
        <v>#N/A</v>
      </c>
      <c r="CC72" s="26" t="e">
        <v>#N/A</v>
      </c>
      <c r="CD72" s="26" t="e">
        <v>#N/A</v>
      </c>
      <c r="CE72" s="26" t="e">
        <v>#N/A</v>
      </c>
      <c r="CF72" s="26" t="e">
        <v>#N/A</v>
      </c>
      <c r="CG72" s="26" t="e">
        <v>#N/A</v>
      </c>
      <c r="CH72" s="26" t="e">
        <v>#N/A</v>
      </c>
      <c r="CI72" s="26" t="e">
        <v>#N/A</v>
      </c>
      <c r="CJ72" s="26" t="e">
        <v>#N/A</v>
      </c>
      <c r="CK72" s="26" t="e">
        <v>#N/A</v>
      </c>
      <c r="CL72" s="26" t="e">
        <v>#N/A</v>
      </c>
      <c r="CM72" s="26" t="e">
        <v>#N/A</v>
      </c>
      <c r="CN72" s="26" t="e">
        <v>#N/A</v>
      </c>
      <c r="CO72" s="26" t="e">
        <v>#N/A</v>
      </c>
      <c r="CP72" s="26" t="e">
        <v>#N/A</v>
      </c>
      <c r="CQ72" s="26" t="e">
        <v>#N/A</v>
      </c>
      <c r="CR72" s="26" t="e">
        <v>#N/A</v>
      </c>
      <c r="CS72" s="26" t="e">
        <v>#N/A</v>
      </c>
      <c r="CT72" s="26" t="e">
        <v>#N/A</v>
      </c>
      <c r="CU72" s="26" t="e">
        <v>#N/A</v>
      </c>
      <c r="CV72" s="26" t="e">
        <v>#N/A</v>
      </c>
      <c r="CW72" s="26" t="e">
        <v>#N/A</v>
      </c>
      <c r="CX72" s="26" t="e">
        <v>#N/A</v>
      </c>
      <c r="CY72" s="26" t="e">
        <v>#N/A</v>
      </c>
      <c r="CZ72" s="26" t="e">
        <v>#N/A</v>
      </c>
      <c r="DA72" s="26" t="e">
        <v>#N/A</v>
      </c>
      <c r="DB72" s="26" t="e">
        <v>#N/A</v>
      </c>
      <c r="DC72" s="26" t="e">
        <v>#N/A</v>
      </c>
      <c r="DD72" s="26" t="e">
        <v>#N/A</v>
      </c>
      <c r="DE72" s="26" t="e">
        <v>#N/A</v>
      </c>
      <c r="DF72" s="26" t="e">
        <v>#N/A</v>
      </c>
      <c r="DG72" s="26" t="e">
        <v>#N/A</v>
      </c>
      <c r="DH72" s="26">
        <v>1273.6111111111111</v>
      </c>
      <c r="DI72" s="26">
        <v>1252.7027027027027</v>
      </c>
      <c r="DJ72" s="26">
        <v>1309.090909090909</v>
      </c>
      <c r="DK72" s="26">
        <v>1252.5</v>
      </c>
      <c r="DL72" s="26">
        <v>1141.4634146341461</v>
      </c>
      <c r="DM72" s="26">
        <v>1329.4117647058822</v>
      </c>
      <c r="DN72" s="26">
        <v>1295.4545454545455</v>
      </c>
      <c r="DO72" s="26">
        <v>1406.7415730337079</v>
      </c>
      <c r="DP72" s="26">
        <v>1547.2527472527472</v>
      </c>
      <c r="DQ72" s="26">
        <v>1498.9247311827958</v>
      </c>
      <c r="DR72" s="26">
        <v>1563.1578947368421</v>
      </c>
      <c r="DS72" s="26">
        <v>1563.9175257731958</v>
      </c>
      <c r="DT72" s="26">
        <v>1372.7272727272727</v>
      </c>
      <c r="DU72" s="26">
        <v>1262.3762376237623</v>
      </c>
      <c r="DV72" s="26">
        <v>1210.7843137254902</v>
      </c>
      <c r="DW72" s="26">
        <v>1134.6153846153845</v>
      </c>
      <c r="DX72" s="26">
        <v>1133.0188679245284</v>
      </c>
      <c r="DY72" s="26">
        <v>1062.9629629629628</v>
      </c>
      <c r="DZ72" s="26">
        <v>1104.5454545454545</v>
      </c>
      <c r="EA72" s="26">
        <v>1115.1785714285713</v>
      </c>
      <c r="EB72" s="26">
        <v>1160</v>
      </c>
      <c r="EC72" s="26">
        <v>1137.6068376068376</v>
      </c>
      <c r="ED72" s="26">
        <v>1014.1666666666666</v>
      </c>
      <c r="EE72" s="26">
        <v>1007.4380165289256</v>
      </c>
      <c r="EF72" s="26">
        <v>1005.6451612903226</v>
      </c>
      <c r="EG72" s="26">
        <v>1219.0476190476193</v>
      </c>
      <c r="EH72" s="26">
        <v>1281.3953488372094</v>
      </c>
      <c r="EI72" s="26">
        <v>1333.3333333333333</v>
      </c>
      <c r="EJ72" s="26">
        <v>1331.1111111111111</v>
      </c>
      <c r="EK72" s="26">
        <v>1310.7913669064749</v>
      </c>
      <c r="EL72" s="26">
        <v>1313.3563450131232</v>
      </c>
      <c r="EM72" s="26">
        <v>1344.4662190991535</v>
      </c>
      <c r="EN72" s="26">
        <v>1356.2199290521685</v>
      </c>
      <c r="EO72" s="26">
        <v>1421.0564722721156</v>
      </c>
      <c r="EP72" s="26">
        <v>1299.8468614036731</v>
      </c>
      <c r="EQ72" s="26">
        <v>1292.8500997762628</v>
      </c>
      <c r="ER72" s="26">
        <v>1353.9177025614235</v>
      </c>
      <c r="ES72" s="26">
        <v>1372.0140759945548</v>
      </c>
      <c r="ET72" s="26">
        <v>1370.3476669366169</v>
      </c>
      <c r="EU72" s="26">
        <v>1360.1840404719612</v>
      </c>
      <c r="EV72" s="26">
        <v>1397.7987743641245</v>
      </c>
      <c r="EW72" s="26">
        <v>1386.0453273479425</v>
      </c>
      <c r="EX72" s="26">
        <v>1415.6797415702706</v>
      </c>
      <c r="EY72" s="26">
        <v>1416.9432991832609</v>
      </c>
      <c r="EZ72" s="26">
        <v>1437.6035962795938</v>
      </c>
      <c r="FA72" s="26">
        <v>1506.5523650381963</v>
      </c>
      <c r="FB72" s="26">
        <v>1538.337882471483</v>
      </c>
      <c r="FC72" s="26">
        <v>1568.3677578459378</v>
      </c>
      <c r="FD72" s="26">
        <v>1603.172691879008</v>
      </c>
      <c r="FE72" s="26">
        <v>1559.2171069242347</v>
      </c>
      <c r="FF72" s="26">
        <v>1556.1462342782502</v>
      </c>
      <c r="FG72" s="26">
        <v>1562.3894824786178</v>
      </c>
      <c r="FH72" s="26">
        <v>1563.1608021999591</v>
      </c>
      <c r="FI72" s="26">
        <v>1580.9968467787921</v>
      </c>
      <c r="FJ72" s="26">
        <v>1745.2884264521497</v>
      </c>
      <c r="FK72" s="26">
        <v>1731.909264612219</v>
      </c>
      <c r="FL72" s="26">
        <v>1850.5693200181706</v>
      </c>
      <c r="FM72" s="26">
        <v>1979.2258205997246</v>
      </c>
      <c r="FN72" s="26">
        <v>2102.9910012061737</v>
      </c>
      <c r="FO72" s="26">
        <v>2127.6790425444306</v>
      </c>
      <c r="FP72" s="26">
        <v>2061.7647577558687</v>
      </c>
      <c r="FQ72" s="26">
        <v>2031.3229089244126</v>
      </c>
      <c r="FR72" s="26">
        <v>1928.9004776740262</v>
      </c>
      <c r="FS72" s="26">
        <v>1852.1909469227417</v>
      </c>
      <c r="FT72" s="26">
        <v>1859.4772305589011</v>
      </c>
      <c r="FU72" s="26">
        <v>1874.1503156863928</v>
      </c>
      <c r="FV72" s="26">
        <v>1824.4241409884687</v>
      </c>
      <c r="FW72" s="26">
        <v>1867.9370559875649</v>
      </c>
      <c r="FX72" s="26">
        <v>1898.8759389975858</v>
      </c>
      <c r="FY72" s="26">
        <v>1910.8225517451779</v>
      </c>
      <c r="FZ72" s="26">
        <v>1856.7397377986345</v>
      </c>
      <c r="GA72" s="26">
        <v>1853.1298283938506</v>
      </c>
      <c r="GB72" s="26">
        <v>1904.1440342761684</v>
      </c>
      <c r="GC72" s="26">
        <v>1980.068142644453</v>
      </c>
      <c r="GD72" s="26">
        <v>1885.9541715735575</v>
      </c>
      <c r="GE72" s="26">
        <v>1899.323589097731</v>
      </c>
      <c r="GF72" s="26">
        <v>1912.1882772152596</v>
      </c>
      <c r="GG72" s="26">
        <v>1952.809129310252</v>
      </c>
      <c r="GH72" s="26">
        <v>1957.7578583447373</v>
      </c>
      <c r="GI72" s="26">
        <v>1871.4190928754215</v>
      </c>
      <c r="GJ72" s="26">
        <v>1911.5711653022263</v>
      </c>
      <c r="GK72" s="26">
        <v>1911.5474045331771</v>
      </c>
      <c r="GL72" s="26">
        <v>1915.2870729129975</v>
      </c>
      <c r="GM72" s="26">
        <v>1953.0856122254829</v>
      </c>
      <c r="GN72" s="26">
        <v>2025.4065583043955</v>
      </c>
      <c r="GO72" s="26">
        <v>2100.8936785129035</v>
      </c>
      <c r="GP72" s="26">
        <v>2191.088345642992</v>
      </c>
      <c r="GQ72" s="26">
        <v>2280.1363431738819</v>
      </c>
      <c r="GR72" s="26">
        <v>2323.1103996464612</v>
      </c>
      <c r="GS72" s="26"/>
      <c r="GU72" s="120">
        <f t="shared" si="2"/>
        <v>9.8816250412943063E-3</v>
      </c>
      <c r="GV72" s="120">
        <f t="shared" si="3"/>
        <v>1.2526972048802376E-2</v>
      </c>
      <c r="GY72" s="5" t="s">
        <v>477</v>
      </c>
      <c r="GZ72" s="124">
        <v>2.4589591070752759E-2</v>
      </c>
      <c r="HA72" s="124">
        <v>2.9651777828999082E-2</v>
      </c>
      <c r="HF72"/>
      <c r="HG72"/>
      <c r="HH72"/>
      <c r="HI72"/>
    </row>
    <row r="73" spans="1:217">
      <c r="A73" s="5" t="s">
        <v>485</v>
      </c>
      <c r="B73" s="17" t="e">
        <v>#N/A</v>
      </c>
      <c r="C73" s="17" t="e">
        <v>#N/A</v>
      </c>
      <c r="D73" s="17" t="e">
        <v>#N/A</v>
      </c>
      <c r="E73" s="17" t="e">
        <v>#N/A</v>
      </c>
      <c r="F73" s="26" t="e">
        <v>#N/A</v>
      </c>
      <c r="G73" s="26" t="e">
        <v>#N/A</v>
      </c>
      <c r="H73" s="26" t="e">
        <v>#N/A</v>
      </c>
      <c r="I73" s="26" t="e">
        <v>#N/A</v>
      </c>
      <c r="J73" s="26" t="e">
        <v>#N/A</v>
      </c>
      <c r="K73" s="26" t="e">
        <v>#N/A</v>
      </c>
      <c r="L73" s="26">
        <v>700.74812967581045</v>
      </c>
      <c r="M73" s="26" t="e">
        <v>#N/A</v>
      </c>
      <c r="N73" s="26" t="e">
        <v>#N/A</v>
      </c>
      <c r="O73" s="26" t="e">
        <v>#N/A</v>
      </c>
      <c r="P73" s="26" t="e">
        <v>#N/A</v>
      </c>
      <c r="Q73" s="26" t="e">
        <v>#N/A</v>
      </c>
      <c r="R73" s="26" t="e">
        <v>#N/A</v>
      </c>
      <c r="S73" s="26" t="e">
        <v>#N/A</v>
      </c>
      <c r="T73" s="26" t="e">
        <v>#N/A</v>
      </c>
      <c r="U73" s="26" t="e">
        <v>#N/A</v>
      </c>
      <c r="V73" s="26" t="e">
        <v>#N/A</v>
      </c>
      <c r="W73" s="26" t="e">
        <v>#N/A</v>
      </c>
      <c r="X73" s="26" t="e">
        <v>#N/A</v>
      </c>
      <c r="Y73" s="26" t="e">
        <v>#N/A</v>
      </c>
      <c r="Z73" s="26" t="e">
        <v>#N/A</v>
      </c>
      <c r="AA73" s="26" t="e">
        <v>#N/A</v>
      </c>
      <c r="AB73" s="26" t="e">
        <v>#N/A</v>
      </c>
      <c r="AC73" s="26" t="e">
        <v>#N/A</v>
      </c>
      <c r="AD73" s="26" t="e">
        <v>#N/A</v>
      </c>
      <c r="AE73" s="26" t="e">
        <v>#N/A</v>
      </c>
      <c r="AF73" s="26" t="e">
        <v>#N/A</v>
      </c>
      <c r="AG73" s="26" t="e">
        <v>#N/A</v>
      </c>
      <c r="AH73" s="26" t="e">
        <v>#N/A</v>
      </c>
      <c r="AI73" s="26" t="e">
        <v>#N/A</v>
      </c>
      <c r="AJ73" s="26" t="e">
        <v>#N/A</v>
      </c>
      <c r="AK73" s="26" t="e">
        <v>#N/A</v>
      </c>
      <c r="AL73" s="26" t="e">
        <v>#N/A</v>
      </c>
      <c r="AM73" s="26" t="e">
        <v>#N/A</v>
      </c>
      <c r="AN73" s="26" t="e">
        <v>#N/A</v>
      </c>
      <c r="AO73" s="26" t="e">
        <v>#N/A</v>
      </c>
      <c r="AP73" s="26">
        <v>543.85964912280701</v>
      </c>
      <c r="AQ73" s="26" t="e">
        <v>#N/A</v>
      </c>
      <c r="AR73" s="26" t="e">
        <v>#N/A</v>
      </c>
      <c r="AS73" s="26" t="e">
        <v>#N/A</v>
      </c>
      <c r="AT73" s="26" t="e">
        <v>#N/A</v>
      </c>
      <c r="AU73" s="26" t="e">
        <v>#N/A</v>
      </c>
      <c r="AV73" s="26" t="e">
        <v>#N/A</v>
      </c>
      <c r="AW73" s="26" t="e">
        <v>#N/A</v>
      </c>
      <c r="AX73" s="26" t="e">
        <v>#N/A</v>
      </c>
      <c r="AY73" s="26" t="e">
        <v>#N/A</v>
      </c>
      <c r="AZ73" s="26" t="e">
        <v>#N/A</v>
      </c>
      <c r="BA73" s="26" t="e">
        <v>#N/A</v>
      </c>
      <c r="BB73" s="26" t="e">
        <v>#N/A</v>
      </c>
      <c r="BC73" s="26" t="e">
        <v>#N/A</v>
      </c>
      <c r="BD73" s="26" t="e">
        <v>#N/A</v>
      </c>
      <c r="BE73" s="26" t="e">
        <v>#N/A</v>
      </c>
      <c r="BF73" s="26" t="e">
        <v>#N/A</v>
      </c>
      <c r="BG73" s="26" t="e">
        <v>#N/A</v>
      </c>
      <c r="BH73" s="26" t="e">
        <v>#N/A</v>
      </c>
      <c r="BI73" s="26" t="e">
        <v>#N/A</v>
      </c>
      <c r="BJ73" s="26">
        <v>535.07014028056108</v>
      </c>
      <c r="BK73" s="26" t="e">
        <v>#N/A</v>
      </c>
      <c r="BL73" s="26" t="e">
        <v>#N/A</v>
      </c>
      <c r="BM73" s="26" t="e">
        <v>#N/A</v>
      </c>
      <c r="BN73" s="26" t="e">
        <v>#N/A</v>
      </c>
      <c r="BO73" s="26" t="e">
        <v>#N/A</v>
      </c>
      <c r="BP73" s="26" t="e">
        <v>#N/A</v>
      </c>
      <c r="BQ73" s="26" t="e">
        <v>#N/A</v>
      </c>
      <c r="BR73" s="26" t="e">
        <v>#N/A</v>
      </c>
      <c r="BS73" s="26" t="e">
        <v>#N/A</v>
      </c>
      <c r="BT73" s="26" t="e">
        <v>#N/A</v>
      </c>
      <c r="BU73" s="26" t="e">
        <v>#N/A</v>
      </c>
      <c r="BV73" s="26" t="e">
        <v>#N/A</v>
      </c>
      <c r="BW73" s="26" t="e">
        <v>#N/A</v>
      </c>
      <c r="BX73" s="26" t="e">
        <v>#N/A</v>
      </c>
      <c r="BY73" s="26" t="e">
        <v>#N/A</v>
      </c>
      <c r="BZ73" s="26" t="e">
        <v>#N/A</v>
      </c>
      <c r="CA73" s="26" t="e">
        <v>#N/A</v>
      </c>
      <c r="CB73" s="26" t="e">
        <v>#N/A</v>
      </c>
      <c r="CC73" s="26" t="e">
        <v>#N/A</v>
      </c>
      <c r="CD73" s="26" t="e">
        <v>#N/A</v>
      </c>
      <c r="CE73" s="26" t="e">
        <v>#N/A</v>
      </c>
      <c r="CF73" s="26" t="e">
        <v>#N/A</v>
      </c>
      <c r="CG73" s="26" t="e">
        <v>#N/A</v>
      </c>
      <c r="CH73" s="26" t="e">
        <v>#N/A</v>
      </c>
      <c r="CI73" s="26" t="e">
        <v>#N/A</v>
      </c>
      <c r="CJ73" s="26" t="e">
        <v>#N/A</v>
      </c>
      <c r="CK73" s="26" t="e">
        <v>#N/A</v>
      </c>
      <c r="CL73" s="26" t="e">
        <v>#N/A</v>
      </c>
      <c r="CM73" s="26" t="e">
        <v>#N/A</v>
      </c>
      <c r="CN73" s="26" t="e">
        <v>#N/A</v>
      </c>
      <c r="CO73" s="26" t="e">
        <v>#N/A</v>
      </c>
      <c r="CP73" s="26" t="e">
        <v>#N/A</v>
      </c>
      <c r="CQ73" s="26" t="e">
        <v>#N/A</v>
      </c>
      <c r="CR73" s="26" t="e">
        <v>#N/A</v>
      </c>
      <c r="CS73" s="26" t="e">
        <v>#N/A</v>
      </c>
      <c r="CT73" s="26" t="e">
        <v>#N/A</v>
      </c>
      <c r="CU73" s="26" t="e">
        <v>#N/A</v>
      </c>
      <c r="CV73" s="26" t="e">
        <v>#N/A</v>
      </c>
      <c r="CW73" s="26" t="e">
        <v>#N/A</v>
      </c>
      <c r="CX73" s="26" t="e">
        <v>#N/A</v>
      </c>
      <c r="CY73" s="26" t="e">
        <v>#N/A</v>
      </c>
      <c r="CZ73" s="26" t="e">
        <v>#N/A</v>
      </c>
      <c r="DA73" s="26">
        <v>608.12425328554366</v>
      </c>
      <c r="DB73" s="26" t="e">
        <v>#N/A</v>
      </c>
      <c r="DC73" s="26" t="e">
        <v>#N/A</v>
      </c>
      <c r="DD73" s="26" t="e">
        <v>#N/A</v>
      </c>
      <c r="DE73" s="26" t="e">
        <v>#N/A</v>
      </c>
      <c r="DF73" s="26" t="e">
        <v>#N/A</v>
      </c>
      <c r="DG73" s="26" t="e">
        <v>#N/A</v>
      </c>
      <c r="DH73" s="26" t="e">
        <v>#N/A</v>
      </c>
      <c r="DI73" s="26" t="e">
        <v>#N/A</v>
      </c>
      <c r="DJ73" s="26" t="e">
        <v>#N/A</v>
      </c>
      <c r="DK73" s="26" t="e">
        <v>#N/A</v>
      </c>
      <c r="DL73" s="26" t="e">
        <v>#N/A</v>
      </c>
      <c r="DM73" s="26" t="e">
        <v>#N/A</v>
      </c>
      <c r="DN73" s="26" t="e">
        <v>#N/A</v>
      </c>
      <c r="DO73" s="26" t="e">
        <v>#N/A</v>
      </c>
      <c r="DP73" s="26" t="e">
        <v>#N/A</v>
      </c>
      <c r="DQ73" s="26" t="e">
        <v>#N/A</v>
      </c>
      <c r="DR73" s="26" t="e">
        <v>#N/A</v>
      </c>
      <c r="DS73" s="26" t="e">
        <v>#N/A</v>
      </c>
      <c r="DT73" s="26" t="e">
        <v>#N/A</v>
      </c>
      <c r="DU73" s="26" t="e">
        <v>#N/A</v>
      </c>
      <c r="DV73" s="26" t="e">
        <v>#N/A</v>
      </c>
      <c r="DW73" s="26" t="e">
        <v>#N/A</v>
      </c>
      <c r="DX73" s="26" t="e">
        <v>#N/A</v>
      </c>
      <c r="DY73" s="26" t="e">
        <v>#N/A</v>
      </c>
      <c r="DZ73" s="26">
        <v>972.48495270851242</v>
      </c>
      <c r="EA73" s="26" t="e">
        <v>#N/A</v>
      </c>
      <c r="EB73" s="26" t="e">
        <v>#N/A</v>
      </c>
      <c r="EC73" s="26" t="e">
        <v>#N/A</v>
      </c>
      <c r="ED73" s="26">
        <v>970.49441786283899</v>
      </c>
      <c r="EE73" s="26">
        <v>1149.7197758206567</v>
      </c>
      <c r="EF73" s="26" t="e">
        <v>#N/A</v>
      </c>
      <c r="EG73" s="26" t="e">
        <v>#N/A</v>
      </c>
      <c r="EH73" s="26">
        <v>1649.4607087827426</v>
      </c>
      <c r="EI73" s="26">
        <v>1512.4340617935193</v>
      </c>
      <c r="EJ73" s="26" t="e">
        <v>#N/A</v>
      </c>
      <c r="EK73" s="26" t="e">
        <v>#N/A</v>
      </c>
      <c r="EL73" s="26">
        <v>1326.7848759524757</v>
      </c>
      <c r="EM73" s="26">
        <v>1412.1932392582605</v>
      </c>
      <c r="EN73" s="26">
        <v>1504.1073701261137</v>
      </c>
      <c r="EO73" s="26">
        <v>1691.0659038664294</v>
      </c>
      <c r="EP73" s="26">
        <v>1858.1547235764879</v>
      </c>
      <c r="EQ73" s="26">
        <v>2020.4123441283443</v>
      </c>
      <c r="ER73" s="26">
        <v>2190.1024851404823</v>
      </c>
      <c r="ES73" s="26">
        <v>2468.2591900149177</v>
      </c>
      <c r="ET73" s="26">
        <v>2458.2389965224443</v>
      </c>
      <c r="EU73" s="26">
        <v>2541.4057150361295</v>
      </c>
      <c r="EV73" s="26">
        <v>2653.5374779995391</v>
      </c>
      <c r="EW73" s="26">
        <v>2702.1975608009625</v>
      </c>
      <c r="EX73" s="26">
        <v>2722.3132395827834</v>
      </c>
      <c r="EY73" s="26">
        <v>2757.021097896336</v>
      </c>
      <c r="EZ73" s="26">
        <v>2903.9728073136407</v>
      </c>
      <c r="FA73" s="26">
        <v>3069.6574822619823</v>
      </c>
      <c r="FB73" s="26">
        <v>3128.9799031032667</v>
      </c>
      <c r="FC73" s="26">
        <v>3178.234760592683</v>
      </c>
      <c r="FD73" s="26">
        <v>3283.9057458844231</v>
      </c>
      <c r="FE73" s="26">
        <v>3480.3853897786798</v>
      </c>
      <c r="FF73" s="26">
        <v>3848.6727197990317</v>
      </c>
      <c r="FG73" s="26">
        <v>3803.2304835964401</v>
      </c>
      <c r="FH73" s="26">
        <v>3857.5982571224899</v>
      </c>
      <c r="FI73" s="26">
        <v>4130.3746801304478</v>
      </c>
      <c r="FJ73" s="26">
        <v>3908.4642029098864</v>
      </c>
      <c r="FK73" s="26">
        <v>3844.8765938564643</v>
      </c>
      <c r="FL73" s="26">
        <v>3563.8149272424898</v>
      </c>
      <c r="FM73" s="26">
        <v>3450.9234454153211</v>
      </c>
      <c r="FN73" s="26">
        <v>3439.4140515847871</v>
      </c>
      <c r="FO73" s="26">
        <v>3335.8326782935287</v>
      </c>
      <c r="FP73" s="26">
        <v>3121.4064230889853</v>
      </c>
      <c r="FQ73" s="26">
        <v>3162.4606795703803</v>
      </c>
      <c r="FR73" s="26">
        <v>3148.8368187219385</v>
      </c>
      <c r="FS73" s="26">
        <v>3210.4141412564882</v>
      </c>
      <c r="FT73" s="26">
        <v>3174.1681587231051</v>
      </c>
      <c r="FU73" s="26">
        <v>3020.2893750334242</v>
      </c>
      <c r="FV73" s="26">
        <v>3064.3315934782554</v>
      </c>
      <c r="FW73" s="26">
        <v>3295.7879417486242</v>
      </c>
      <c r="FX73" s="26">
        <v>3385.5085300739065</v>
      </c>
      <c r="FY73" s="26">
        <v>3605.5352752514741</v>
      </c>
      <c r="FZ73" s="26">
        <v>3786.3268030198615</v>
      </c>
      <c r="GA73" s="26">
        <v>3780.5636546098749</v>
      </c>
      <c r="GB73" s="26">
        <v>3842.5674067883119</v>
      </c>
      <c r="GC73" s="26">
        <v>3864.6492178695994</v>
      </c>
      <c r="GD73" s="26">
        <v>3890.6529944609183</v>
      </c>
      <c r="GE73" s="26">
        <v>3904.6096018083826</v>
      </c>
      <c r="GF73" s="26">
        <v>3796.5569941278695</v>
      </c>
      <c r="GG73" s="26">
        <v>3695.7134070053025</v>
      </c>
      <c r="GH73" s="26">
        <v>3638.8177533063558</v>
      </c>
      <c r="GI73" s="26">
        <v>3595.5077012931929</v>
      </c>
      <c r="GJ73" s="26">
        <v>3598.2101857909124</v>
      </c>
      <c r="GK73" s="26">
        <v>3626.1182014544615</v>
      </c>
      <c r="GL73" s="26">
        <v>3629.7327350328878</v>
      </c>
      <c r="GM73" s="26">
        <v>3723.3524230615021</v>
      </c>
      <c r="GN73" s="26">
        <v>3741.6144489495023</v>
      </c>
      <c r="GO73" s="26">
        <v>3745.7069784435512</v>
      </c>
      <c r="GP73" s="26">
        <v>3814.0630663283796</v>
      </c>
      <c r="GQ73" s="26">
        <v>3835.3702372393964</v>
      </c>
      <c r="GR73" s="26">
        <v>3668.330955777461</v>
      </c>
      <c r="GS73" s="26"/>
      <c r="GU73" s="120">
        <f t="shared" si="2"/>
        <v>1.7688730869057645E-2</v>
      </c>
      <c r="GV73" s="120">
        <f t="shared" si="3"/>
        <v>-1.7573201955555229E-3</v>
      </c>
      <c r="GY73" s="5" t="s">
        <v>514</v>
      </c>
      <c r="GZ73" s="124">
        <v>2.4357751580603271E-2</v>
      </c>
      <c r="HA73" s="124">
        <v>3.8369278459289724E-2</v>
      </c>
      <c r="HF73"/>
      <c r="HG73"/>
      <c r="HH73"/>
      <c r="HI73"/>
    </row>
    <row r="74" spans="1:217">
      <c r="A74" s="5" t="s">
        <v>486</v>
      </c>
      <c r="B74" s="17" t="e">
        <v>#N/A</v>
      </c>
      <c r="C74" s="17" t="e">
        <v>#N/A</v>
      </c>
      <c r="D74" s="17" t="e">
        <v>#N/A</v>
      </c>
      <c r="E74" s="17" t="e">
        <v>#N/A</v>
      </c>
      <c r="F74" s="26" t="e">
        <v>#N/A</v>
      </c>
      <c r="G74" s="26" t="e">
        <v>#N/A</v>
      </c>
      <c r="H74" s="26" t="e">
        <v>#N/A</v>
      </c>
      <c r="I74" s="26" t="e">
        <v>#N/A</v>
      </c>
      <c r="J74" s="26" t="e">
        <v>#N/A</v>
      </c>
      <c r="K74" s="26" t="e">
        <v>#N/A</v>
      </c>
      <c r="L74" s="26" t="e">
        <v>#N/A</v>
      </c>
      <c r="M74" s="26" t="e">
        <v>#N/A</v>
      </c>
      <c r="N74" s="26" t="e">
        <v>#N/A</v>
      </c>
      <c r="O74" s="26" t="e">
        <v>#N/A</v>
      </c>
      <c r="P74" s="26" t="e">
        <v>#N/A</v>
      </c>
      <c r="Q74" s="26" t="e">
        <v>#N/A</v>
      </c>
      <c r="R74" s="26" t="e">
        <v>#N/A</v>
      </c>
      <c r="S74" s="26" t="e">
        <v>#N/A</v>
      </c>
      <c r="T74" s="26" t="e">
        <v>#N/A</v>
      </c>
      <c r="U74" s="26" t="e">
        <v>#N/A</v>
      </c>
      <c r="V74" s="26" t="e">
        <v>#N/A</v>
      </c>
      <c r="W74" s="26" t="e">
        <v>#N/A</v>
      </c>
      <c r="X74" s="26" t="e">
        <v>#N/A</v>
      </c>
      <c r="Y74" s="26" t="e">
        <v>#N/A</v>
      </c>
      <c r="Z74" s="26" t="e">
        <v>#N/A</v>
      </c>
      <c r="AA74" s="26" t="e">
        <v>#N/A</v>
      </c>
      <c r="AB74" s="26" t="e">
        <v>#N/A</v>
      </c>
      <c r="AC74" s="26" t="e">
        <v>#N/A</v>
      </c>
      <c r="AD74" s="26" t="e">
        <v>#N/A</v>
      </c>
      <c r="AE74" s="26" t="e">
        <v>#N/A</v>
      </c>
      <c r="AF74" s="26" t="e">
        <v>#N/A</v>
      </c>
      <c r="AG74" s="26" t="e">
        <v>#N/A</v>
      </c>
      <c r="AH74" s="26" t="e">
        <v>#N/A</v>
      </c>
      <c r="AI74" s="26" t="e">
        <v>#N/A</v>
      </c>
      <c r="AJ74" s="26" t="e">
        <v>#N/A</v>
      </c>
      <c r="AK74" s="26" t="e">
        <v>#N/A</v>
      </c>
      <c r="AL74" s="26" t="e">
        <v>#N/A</v>
      </c>
      <c r="AM74" s="26" t="e">
        <v>#N/A</v>
      </c>
      <c r="AN74" s="26" t="e">
        <v>#N/A</v>
      </c>
      <c r="AO74" s="26" t="e">
        <v>#N/A</v>
      </c>
      <c r="AP74" s="26" t="e">
        <v>#N/A</v>
      </c>
      <c r="AQ74" s="26" t="e">
        <v>#N/A</v>
      </c>
      <c r="AR74" s="26" t="e">
        <v>#N/A</v>
      </c>
      <c r="AS74" s="26" t="e">
        <v>#N/A</v>
      </c>
      <c r="AT74" s="26" t="e">
        <v>#N/A</v>
      </c>
      <c r="AU74" s="26" t="e">
        <v>#N/A</v>
      </c>
      <c r="AV74" s="26" t="e">
        <v>#N/A</v>
      </c>
      <c r="AW74" s="26" t="e">
        <v>#N/A</v>
      </c>
      <c r="AX74" s="26" t="e">
        <v>#N/A</v>
      </c>
      <c r="AY74" s="26" t="e">
        <v>#N/A</v>
      </c>
      <c r="AZ74" s="26" t="e">
        <v>#N/A</v>
      </c>
      <c r="BA74" s="26" t="e">
        <v>#N/A</v>
      </c>
      <c r="BB74" s="26" t="e">
        <v>#N/A</v>
      </c>
      <c r="BC74" s="26" t="e">
        <v>#N/A</v>
      </c>
      <c r="BD74" s="26" t="e">
        <v>#N/A</v>
      </c>
      <c r="BE74" s="26" t="e">
        <v>#N/A</v>
      </c>
      <c r="BF74" s="26" t="e">
        <v>#N/A</v>
      </c>
      <c r="BG74" s="26" t="e">
        <v>#N/A</v>
      </c>
      <c r="BH74" s="26" t="e">
        <v>#N/A</v>
      </c>
      <c r="BI74" s="26" t="e">
        <v>#N/A</v>
      </c>
      <c r="BJ74" s="26" t="e">
        <v>#N/A</v>
      </c>
      <c r="BK74" s="26" t="e">
        <v>#N/A</v>
      </c>
      <c r="BL74" s="26" t="e">
        <v>#N/A</v>
      </c>
      <c r="BM74" s="26" t="e">
        <v>#N/A</v>
      </c>
      <c r="BN74" s="26" t="e">
        <v>#N/A</v>
      </c>
      <c r="BO74" s="26" t="e">
        <v>#N/A</v>
      </c>
      <c r="BP74" s="26" t="e">
        <v>#N/A</v>
      </c>
      <c r="BQ74" s="26" t="e">
        <v>#N/A</v>
      </c>
      <c r="BR74" s="26" t="e">
        <v>#N/A</v>
      </c>
      <c r="BS74" s="26" t="e">
        <v>#N/A</v>
      </c>
      <c r="BT74" s="26" t="e">
        <v>#N/A</v>
      </c>
      <c r="BU74" s="26" t="e">
        <v>#N/A</v>
      </c>
      <c r="BV74" s="26" t="e">
        <v>#N/A</v>
      </c>
      <c r="BW74" s="26" t="e">
        <v>#N/A</v>
      </c>
      <c r="BX74" s="26" t="e">
        <v>#N/A</v>
      </c>
      <c r="BY74" s="26" t="e">
        <v>#N/A</v>
      </c>
      <c r="BZ74" s="26" t="e">
        <v>#N/A</v>
      </c>
      <c r="CA74" s="26" t="e">
        <v>#N/A</v>
      </c>
      <c r="CB74" s="26" t="e">
        <v>#N/A</v>
      </c>
      <c r="CC74" s="26" t="e">
        <v>#N/A</v>
      </c>
      <c r="CD74" s="26" t="e">
        <v>#N/A</v>
      </c>
      <c r="CE74" s="26" t="e">
        <v>#N/A</v>
      </c>
      <c r="CF74" s="26" t="e">
        <v>#N/A</v>
      </c>
      <c r="CG74" s="26" t="e">
        <v>#N/A</v>
      </c>
      <c r="CH74" s="26" t="e">
        <v>#N/A</v>
      </c>
      <c r="CI74" s="26" t="e">
        <v>#N/A</v>
      </c>
      <c r="CJ74" s="26" t="e">
        <v>#N/A</v>
      </c>
      <c r="CK74" s="26" t="e">
        <v>#N/A</v>
      </c>
      <c r="CL74" s="26" t="e">
        <v>#N/A</v>
      </c>
      <c r="CM74" s="26" t="e">
        <v>#N/A</v>
      </c>
      <c r="CN74" s="26" t="e">
        <v>#N/A</v>
      </c>
      <c r="CO74" s="26" t="e">
        <v>#N/A</v>
      </c>
      <c r="CP74" s="26" t="e">
        <v>#N/A</v>
      </c>
      <c r="CQ74" s="26" t="e">
        <v>#N/A</v>
      </c>
      <c r="CR74" s="26" t="e">
        <v>#N/A</v>
      </c>
      <c r="CS74" s="26" t="e">
        <v>#N/A</v>
      </c>
      <c r="CT74" s="26" t="e">
        <v>#N/A</v>
      </c>
      <c r="CU74" s="26" t="e">
        <v>#N/A</v>
      </c>
      <c r="CV74" s="26" t="e">
        <v>#N/A</v>
      </c>
      <c r="CW74" s="26" t="e">
        <v>#N/A</v>
      </c>
      <c r="CX74" s="26" t="e">
        <v>#N/A</v>
      </c>
      <c r="CY74" s="26" t="e">
        <v>#N/A</v>
      </c>
      <c r="CZ74" s="26" t="e">
        <v>#N/A</v>
      </c>
      <c r="DA74" s="26" t="e">
        <v>#N/A</v>
      </c>
      <c r="DB74" s="26" t="e">
        <v>#N/A</v>
      </c>
      <c r="DC74" s="26" t="e">
        <v>#N/A</v>
      </c>
      <c r="DD74" s="26" t="e">
        <v>#N/A</v>
      </c>
      <c r="DE74" s="26" t="e">
        <v>#N/A</v>
      </c>
      <c r="DF74" s="26" t="e">
        <v>#N/A</v>
      </c>
      <c r="DG74" s="26" t="e">
        <v>#N/A</v>
      </c>
      <c r="DH74" s="26">
        <v>1264.0625</v>
      </c>
      <c r="DI74" s="26">
        <v>1312.5</v>
      </c>
      <c r="DJ74" s="26">
        <v>1183.0769230769231</v>
      </c>
      <c r="DK74" s="26">
        <v>1266.1538461538462</v>
      </c>
      <c r="DL74" s="26">
        <v>1321.2121212121212</v>
      </c>
      <c r="DM74" s="26">
        <v>1459.090909090909</v>
      </c>
      <c r="DN74" s="26">
        <v>1249.2537313432836</v>
      </c>
      <c r="DO74" s="26">
        <v>1255.2238805970148</v>
      </c>
      <c r="DP74" s="26">
        <v>1589.5522388059701</v>
      </c>
      <c r="DQ74" s="26">
        <v>1750</v>
      </c>
      <c r="DR74" s="26">
        <v>1414.7058823529412</v>
      </c>
      <c r="DS74" s="26">
        <v>1304.3478260869565</v>
      </c>
      <c r="DT74" s="26">
        <v>1173.913043478261</v>
      </c>
      <c r="DU74" s="26">
        <v>1455.7142857142858</v>
      </c>
      <c r="DV74" s="26">
        <v>1302.8169014084508</v>
      </c>
      <c r="DW74" s="26">
        <v>1287.6712328767123</v>
      </c>
      <c r="DX74" s="26">
        <v>997.33333333333326</v>
      </c>
      <c r="DY74" s="26">
        <v>1053.2467532467533</v>
      </c>
      <c r="DZ74" s="26">
        <v>1075.6410256410256</v>
      </c>
      <c r="EA74" s="26">
        <v>1286.4197530864196</v>
      </c>
      <c r="EB74" s="26">
        <v>1372.2891566265062</v>
      </c>
      <c r="EC74" s="26">
        <v>1483.3333333333335</v>
      </c>
      <c r="ED74" s="26">
        <v>1395.3488372093025</v>
      </c>
      <c r="EE74" s="26">
        <v>1495.4545454545453</v>
      </c>
      <c r="EF74" s="26">
        <v>1447.7777777777778</v>
      </c>
      <c r="EG74" s="26">
        <v>1422.8260869565217</v>
      </c>
      <c r="EH74" s="26">
        <v>1496.8421052631579</v>
      </c>
      <c r="EI74" s="26">
        <v>1455.1020408163265</v>
      </c>
      <c r="EJ74" s="26">
        <v>1550</v>
      </c>
      <c r="EK74" s="26">
        <v>1477.6699029126214</v>
      </c>
      <c r="EL74" s="26">
        <v>1615.7884574047562</v>
      </c>
      <c r="EM74" s="26">
        <v>1674.1697876880457</v>
      </c>
      <c r="EN74" s="26">
        <v>1899.999142212577</v>
      </c>
      <c r="EO74" s="26">
        <v>1887.6184547162998</v>
      </c>
      <c r="EP74" s="26">
        <v>2002.2121214567705</v>
      </c>
      <c r="EQ74" s="26">
        <v>2071.576653033615</v>
      </c>
      <c r="ER74" s="26">
        <v>2007.7623355931098</v>
      </c>
      <c r="ES74" s="26">
        <v>2110.6424065444635</v>
      </c>
      <c r="ET74" s="26">
        <v>2052.4198150896018</v>
      </c>
      <c r="EU74" s="26">
        <v>2018.898828969539</v>
      </c>
      <c r="EV74" s="26">
        <v>1982.9865116721533</v>
      </c>
      <c r="EW74" s="26">
        <v>2065.1354896324619</v>
      </c>
      <c r="EX74" s="26">
        <v>2218.6638098776748</v>
      </c>
      <c r="EY74" s="26">
        <v>2382.3399913402673</v>
      </c>
      <c r="EZ74" s="26">
        <v>2577.6692443359111</v>
      </c>
      <c r="FA74" s="26">
        <v>2734.246234127118</v>
      </c>
      <c r="FB74" s="26">
        <v>2735.8403384827707</v>
      </c>
      <c r="FC74" s="26">
        <v>2834.643980937984</v>
      </c>
      <c r="FD74" s="26">
        <v>2783.3933199598901</v>
      </c>
      <c r="FE74" s="26">
        <v>2875.2688648020007</v>
      </c>
      <c r="FF74" s="26">
        <v>2811.632783511584</v>
      </c>
      <c r="FG74" s="26">
        <v>2855.9825405367928</v>
      </c>
      <c r="FH74" s="26">
        <v>2862.2369792955087</v>
      </c>
      <c r="FI74" s="26">
        <v>2921.4799970277968</v>
      </c>
      <c r="FJ74" s="26">
        <v>3235.4688433619217</v>
      </c>
      <c r="FK74" s="26">
        <v>3128.8808269298383</v>
      </c>
      <c r="FL74" s="26">
        <v>3186.2818436117882</v>
      </c>
      <c r="FM74" s="26">
        <v>3349.2549512682622</v>
      </c>
      <c r="FN74" s="26">
        <v>3021.7235245622351</v>
      </c>
      <c r="FO74" s="26">
        <v>2151.3237799930234</v>
      </c>
      <c r="FP74" s="26">
        <v>2154.120687080017</v>
      </c>
      <c r="FQ74" s="26">
        <v>2194.5092805649269</v>
      </c>
      <c r="FR74" s="26">
        <v>2118.5310041575167</v>
      </c>
      <c r="FS74" s="26">
        <v>2167.8803385160404</v>
      </c>
      <c r="FT74" s="26">
        <v>2073.6707238949389</v>
      </c>
      <c r="FU74" s="26">
        <v>1944.2181134440614</v>
      </c>
      <c r="FV74" s="26">
        <v>1861.8259803921569</v>
      </c>
      <c r="FW74" s="26">
        <v>1804.1853512705529</v>
      </c>
      <c r="FX74" s="26">
        <v>1562.4454148471616</v>
      </c>
      <c r="FY74" s="26">
        <v>1499.4337485843714</v>
      </c>
      <c r="FZ74" s="26">
        <v>1437.449118046133</v>
      </c>
      <c r="GA74" s="26">
        <v>1363.5424735347276</v>
      </c>
      <c r="GB74" s="26">
        <v>1324.1293532338307</v>
      </c>
      <c r="GC74" s="26">
        <v>1280.0579430226944</v>
      </c>
      <c r="GD74" s="26">
        <v>1293.1519699812384</v>
      </c>
      <c r="GE74" s="26">
        <v>1314.025085518814</v>
      </c>
      <c r="GF74" s="26">
        <v>1340.368806931793</v>
      </c>
      <c r="GG74" s="26">
        <v>1374.6747614917608</v>
      </c>
      <c r="GH74" s="26">
        <v>1398.3050847457628</v>
      </c>
      <c r="GI74" s="26">
        <v>1634.3484565983013</v>
      </c>
      <c r="GJ74" s="26">
        <v>1519.7568389057751</v>
      </c>
      <c r="GK74" s="26">
        <v>1532.0245885385684</v>
      </c>
      <c r="GL74" s="26">
        <v>1509.7087378640776</v>
      </c>
      <c r="GM74" s="26">
        <v>1515.8835837930378</v>
      </c>
      <c r="GN74" s="26">
        <f>1000*GDP!GN87/Population!GN87</f>
        <v>1564.7958232332649</v>
      </c>
      <c r="GO74" s="26">
        <v>1600.4754068385446</v>
      </c>
      <c r="GP74" s="26">
        <v>1631.2107623318386</v>
      </c>
      <c r="GQ74" s="26">
        <v>1652.2887323943662</v>
      </c>
      <c r="GR74" s="26">
        <v>1673.8679571379191</v>
      </c>
      <c r="GS74" s="26"/>
      <c r="GU74" s="120">
        <f t="shared" si="2"/>
        <v>6.0904821952978416E-4</v>
      </c>
      <c r="GV74" s="120">
        <f t="shared" si="3"/>
        <v>8.4951582011951743E-3</v>
      </c>
      <c r="GY74" s="5" t="s">
        <v>506</v>
      </c>
      <c r="GZ74" s="124">
        <v>2.3774637058947112E-2</v>
      </c>
      <c r="HA74" s="124">
        <v>3.9822771456316852E-2</v>
      </c>
      <c r="HF74"/>
      <c r="HG74"/>
      <c r="HH74"/>
      <c r="HI74"/>
    </row>
    <row r="75" spans="1:217">
      <c r="A75" s="5" t="s">
        <v>487</v>
      </c>
      <c r="B75" s="17" t="e">
        <v>#N/A</v>
      </c>
      <c r="C75" s="17" t="e">
        <v>#N/A</v>
      </c>
      <c r="D75" s="17" t="e">
        <v>#N/A</v>
      </c>
      <c r="E75" s="17" t="e">
        <v>#N/A</v>
      </c>
      <c r="F75" s="26" t="e">
        <v>#N/A</v>
      </c>
      <c r="G75" s="26" t="e">
        <v>#N/A</v>
      </c>
      <c r="H75" s="26" t="e">
        <v>#N/A</v>
      </c>
      <c r="I75" s="26" t="e">
        <v>#N/A</v>
      </c>
      <c r="J75" s="26" t="e">
        <v>#N/A</v>
      </c>
      <c r="K75" s="26" t="e">
        <v>#N/A</v>
      </c>
      <c r="L75" s="26" t="e">
        <v>#N/A</v>
      </c>
      <c r="M75" s="26" t="e">
        <v>#N/A</v>
      </c>
      <c r="N75" s="26" t="e">
        <v>#N/A</v>
      </c>
      <c r="O75" s="26" t="e">
        <v>#N/A</v>
      </c>
      <c r="P75" s="26" t="e">
        <v>#N/A</v>
      </c>
      <c r="Q75" s="26" t="e">
        <v>#N/A</v>
      </c>
      <c r="R75" s="26" t="e">
        <v>#N/A</v>
      </c>
      <c r="S75" s="26" t="e">
        <v>#N/A</v>
      </c>
      <c r="T75" s="26" t="e">
        <v>#N/A</v>
      </c>
      <c r="U75" s="26" t="e">
        <v>#N/A</v>
      </c>
      <c r="V75" s="26" t="e">
        <v>#N/A</v>
      </c>
      <c r="W75" s="26" t="e">
        <v>#N/A</v>
      </c>
      <c r="X75" s="26" t="e">
        <v>#N/A</v>
      </c>
      <c r="Y75" s="26" t="e">
        <v>#N/A</v>
      </c>
      <c r="Z75" s="26" t="e">
        <v>#N/A</v>
      </c>
      <c r="AA75" s="26" t="e">
        <v>#N/A</v>
      </c>
      <c r="AB75" s="26" t="e">
        <v>#N/A</v>
      </c>
      <c r="AC75" s="26" t="e">
        <v>#N/A</v>
      </c>
      <c r="AD75" s="26" t="e">
        <v>#N/A</v>
      </c>
      <c r="AE75" s="26" t="e">
        <v>#N/A</v>
      </c>
      <c r="AF75" s="26" t="e">
        <v>#N/A</v>
      </c>
      <c r="AG75" s="26" t="e">
        <v>#N/A</v>
      </c>
      <c r="AH75" s="26" t="e">
        <v>#N/A</v>
      </c>
      <c r="AI75" s="26" t="e">
        <v>#N/A</v>
      </c>
      <c r="AJ75" s="26" t="e">
        <v>#N/A</v>
      </c>
      <c r="AK75" s="26" t="e">
        <v>#N/A</v>
      </c>
      <c r="AL75" s="26" t="e">
        <v>#N/A</v>
      </c>
      <c r="AM75" s="26" t="e">
        <v>#N/A</v>
      </c>
      <c r="AN75" s="26" t="e">
        <v>#N/A</v>
      </c>
      <c r="AO75" s="26" t="e">
        <v>#N/A</v>
      </c>
      <c r="AP75" s="26" t="e">
        <v>#N/A</v>
      </c>
      <c r="AQ75" s="26" t="e">
        <v>#N/A</v>
      </c>
      <c r="AR75" s="26" t="e">
        <v>#N/A</v>
      </c>
      <c r="AS75" s="26" t="e">
        <v>#N/A</v>
      </c>
      <c r="AT75" s="26" t="e">
        <v>#N/A</v>
      </c>
      <c r="AU75" s="26" t="e">
        <v>#N/A</v>
      </c>
      <c r="AV75" s="26" t="e">
        <v>#N/A</v>
      </c>
      <c r="AW75" s="26" t="e">
        <v>#N/A</v>
      </c>
      <c r="AX75" s="26" t="e">
        <v>#N/A</v>
      </c>
      <c r="AY75" s="26" t="e">
        <v>#N/A</v>
      </c>
      <c r="AZ75" s="26" t="e">
        <v>#N/A</v>
      </c>
      <c r="BA75" s="26" t="e">
        <v>#N/A</v>
      </c>
      <c r="BB75" s="26" t="e">
        <v>#N/A</v>
      </c>
      <c r="BC75" s="26" t="e">
        <v>#N/A</v>
      </c>
      <c r="BD75" s="26" t="e">
        <v>#N/A</v>
      </c>
      <c r="BE75" s="26" t="e">
        <v>#N/A</v>
      </c>
      <c r="BF75" s="26" t="e">
        <v>#N/A</v>
      </c>
      <c r="BG75" s="26" t="e">
        <v>#N/A</v>
      </c>
      <c r="BH75" s="26" t="e">
        <v>#N/A</v>
      </c>
      <c r="BI75" s="26" t="e">
        <v>#N/A</v>
      </c>
      <c r="BJ75" s="26" t="e">
        <v>#N/A</v>
      </c>
      <c r="BK75" s="26" t="e">
        <v>#N/A</v>
      </c>
      <c r="BL75" s="26" t="e">
        <v>#N/A</v>
      </c>
      <c r="BM75" s="26" t="e">
        <v>#N/A</v>
      </c>
      <c r="BN75" s="26" t="e">
        <v>#N/A</v>
      </c>
      <c r="BO75" s="26" t="e">
        <v>#N/A</v>
      </c>
      <c r="BP75" s="26" t="e">
        <v>#N/A</v>
      </c>
      <c r="BQ75" s="26" t="e">
        <v>#N/A</v>
      </c>
      <c r="BR75" s="26" t="e">
        <v>#N/A</v>
      </c>
      <c r="BS75" s="26" t="e">
        <v>#N/A</v>
      </c>
      <c r="BT75" s="26" t="e">
        <v>#N/A</v>
      </c>
      <c r="BU75" s="26" t="e">
        <v>#N/A</v>
      </c>
      <c r="BV75" s="26" t="e">
        <v>#N/A</v>
      </c>
      <c r="BW75" s="26" t="e">
        <v>#N/A</v>
      </c>
      <c r="BX75" s="26" t="e">
        <v>#N/A</v>
      </c>
      <c r="BY75" s="26" t="e">
        <v>#N/A</v>
      </c>
      <c r="BZ75" s="26" t="e">
        <v>#N/A</v>
      </c>
      <c r="CA75" s="26" t="e">
        <v>#N/A</v>
      </c>
      <c r="CB75" s="26" t="e">
        <v>#N/A</v>
      </c>
      <c r="CC75" s="26" t="e">
        <v>#N/A</v>
      </c>
      <c r="CD75" s="26" t="e">
        <v>#N/A</v>
      </c>
      <c r="CE75" s="26" t="e">
        <v>#N/A</v>
      </c>
      <c r="CF75" s="26" t="e">
        <v>#N/A</v>
      </c>
      <c r="CG75" s="26" t="e">
        <v>#N/A</v>
      </c>
      <c r="CH75" s="26" t="e">
        <v>#N/A</v>
      </c>
      <c r="CI75" s="26" t="e">
        <v>#N/A</v>
      </c>
      <c r="CJ75" s="26" t="e">
        <v>#N/A</v>
      </c>
      <c r="CK75" s="26" t="e">
        <v>#N/A</v>
      </c>
      <c r="CL75" s="26" t="e">
        <v>#N/A</v>
      </c>
      <c r="CM75" s="26" t="e">
        <v>#N/A</v>
      </c>
      <c r="CN75" s="26" t="e">
        <v>#N/A</v>
      </c>
      <c r="CO75" s="26" t="e">
        <v>#N/A</v>
      </c>
      <c r="CP75" s="26" t="e">
        <v>#N/A</v>
      </c>
      <c r="CQ75" s="26" t="e">
        <v>#N/A</v>
      </c>
      <c r="CR75" s="26" t="e">
        <v>#N/A</v>
      </c>
      <c r="CS75" s="26" t="e">
        <v>#N/A</v>
      </c>
      <c r="CT75" s="26" t="e">
        <v>#N/A</v>
      </c>
      <c r="CU75" s="26" t="e">
        <v>#N/A</v>
      </c>
      <c r="CV75" s="26" t="e">
        <v>#N/A</v>
      </c>
      <c r="CW75" s="26" t="e">
        <v>#N/A</v>
      </c>
      <c r="CX75" s="26" t="e">
        <v>#N/A</v>
      </c>
      <c r="CY75" s="26" t="e">
        <v>#N/A</v>
      </c>
      <c r="CZ75" s="26" t="e">
        <v>#N/A</v>
      </c>
      <c r="DA75" s="26" t="e">
        <v>#N/A</v>
      </c>
      <c r="DB75" s="26" t="e">
        <v>#N/A</v>
      </c>
      <c r="DC75" s="26" t="e">
        <v>#N/A</v>
      </c>
      <c r="DD75" s="26" t="e">
        <v>#N/A</v>
      </c>
      <c r="DE75" s="26" t="e">
        <v>#N/A</v>
      </c>
      <c r="DF75" s="26" t="e">
        <v>#N/A</v>
      </c>
      <c r="DG75" s="26" t="e">
        <v>#N/A</v>
      </c>
      <c r="DH75" s="26" t="e">
        <v>#N/A</v>
      </c>
      <c r="DI75" s="26" t="e">
        <v>#N/A</v>
      </c>
      <c r="DJ75" s="26" t="e">
        <v>#N/A</v>
      </c>
      <c r="DK75" s="26" t="e">
        <v>#N/A</v>
      </c>
      <c r="DL75" s="26" t="e">
        <v>#N/A</v>
      </c>
      <c r="DM75" s="26" t="e">
        <v>#N/A</v>
      </c>
      <c r="DN75" s="26" t="e">
        <v>#N/A</v>
      </c>
      <c r="DO75" s="26" t="e">
        <v>#N/A</v>
      </c>
      <c r="DP75" s="26" t="e">
        <v>#N/A</v>
      </c>
      <c r="DQ75" s="26" t="e">
        <v>#N/A</v>
      </c>
      <c r="DR75" s="26" t="e">
        <v>#N/A</v>
      </c>
      <c r="DS75" s="26" t="e">
        <v>#N/A</v>
      </c>
      <c r="DT75" s="26" t="e">
        <v>#N/A</v>
      </c>
      <c r="DU75" s="26" t="e">
        <v>#N/A</v>
      </c>
      <c r="DV75" s="26" t="e">
        <v>#N/A</v>
      </c>
      <c r="DW75" s="26" t="e">
        <v>#N/A</v>
      </c>
      <c r="DX75" s="26" t="e">
        <v>#N/A</v>
      </c>
      <c r="DY75" s="26" t="e">
        <v>#N/A</v>
      </c>
      <c r="DZ75" s="26" t="e">
        <v>#N/A</v>
      </c>
      <c r="EA75" s="26" t="e">
        <v>#N/A</v>
      </c>
      <c r="EB75" s="26" t="e">
        <v>#N/A</v>
      </c>
      <c r="EC75" s="26" t="e">
        <v>#N/A</v>
      </c>
      <c r="ED75" s="26" t="e">
        <v>#N/A</v>
      </c>
      <c r="EE75" s="26" t="e">
        <v>#N/A</v>
      </c>
      <c r="EF75" s="26" t="e">
        <v>#N/A</v>
      </c>
      <c r="EG75" s="26">
        <v>2112.5158027812895</v>
      </c>
      <c r="EH75" s="26">
        <v>2154.8223350253807</v>
      </c>
      <c r="EI75" s="26">
        <v>2200.2487562189053</v>
      </c>
      <c r="EJ75" s="26">
        <v>2024.3309002433091</v>
      </c>
      <c r="EK75" s="26">
        <v>2031.0262529832937</v>
      </c>
      <c r="EL75" s="26">
        <v>1915.9620930821443</v>
      </c>
      <c r="EM75" s="26">
        <v>1851.325964437066</v>
      </c>
      <c r="EN75" s="26">
        <v>1900.9020508892859</v>
      </c>
      <c r="EO75" s="26">
        <v>1969.4695839066794</v>
      </c>
      <c r="EP75" s="26">
        <v>1992.7598759880048</v>
      </c>
      <c r="EQ75" s="26">
        <v>2055.1028788261083</v>
      </c>
      <c r="ER75" s="26">
        <v>2107.9542713810238</v>
      </c>
      <c r="ES75" s="26">
        <v>2269.8508518052549</v>
      </c>
      <c r="ET75" s="26">
        <v>2240.9768890043779</v>
      </c>
      <c r="EU75" s="26">
        <v>2321.6690908634387</v>
      </c>
      <c r="EV75" s="26">
        <v>2391.0561950488409</v>
      </c>
      <c r="EW75" s="26">
        <v>2573.7083836010752</v>
      </c>
      <c r="EX75" s="26">
        <v>2710.3168890990978</v>
      </c>
      <c r="EY75" s="26">
        <v>2881.8535928866327</v>
      </c>
      <c r="EZ75" s="26">
        <v>2920.0469257208697</v>
      </c>
      <c r="FA75" s="26">
        <v>3085.2768717358927</v>
      </c>
      <c r="FB75" s="26">
        <v>3219.3816296736886</v>
      </c>
      <c r="FC75" s="26">
        <v>3388.151856368544</v>
      </c>
      <c r="FD75" s="26">
        <v>3531.3438736817075</v>
      </c>
      <c r="FE75" s="26">
        <v>3698.9670834245699</v>
      </c>
      <c r="FF75" s="26">
        <v>3813.7524999379507</v>
      </c>
      <c r="FG75" s="26">
        <v>4010.1651842439646</v>
      </c>
      <c r="FH75" s="26">
        <v>4109.4619666048229</v>
      </c>
      <c r="FI75" s="26">
        <v>4248.1927710843374</v>
      </c>
      <c r="FJ75" s="26">
        <v>4230.2284710017566</v>
      </c>
      <c r="FK75" s="26">
        <v>4195.5403087478562</v>
      </c>
      <c r="FL75" s="26">
        <v>4161.8303571428569</v>
      </c>
      <c r="FM75" s="26">
        <v>4096.6340933767642</v>
      </c>
      <c r="FN75" s="26">
        <v>4418.666666666667</v>
      </c>
      <c r="FO75" s="26">
        <v>4510.4275286757038</v>
      </c>
      <c r="FP75" s="26">
        <v>5082.1428571428569</v>
      </c>
      <c r="FQ75" s="26">
        <v>5186.0930465232614</v>
      </c>
      <c r="FR75" s="26">
        <v>5362.2549019607841</v>
      </c>
      <c r="FS75" s="26">
        <v>5292.1672272945698</v>
      </c>
      <c r="FT75" s="26">
        <v>5163.9189825718322</v>
      </c>
      <c r="FU75" s="26">
        <v>5295.2029520295209</v>
      </c>
      <c r="FV75" s="26">
        <v>5360.3074141048828</v>
      </c>
      <c r="FW75" s="26">
        <v>5383.2521045635795</v>
      </c>
      <c r="FX75" s="26">
        <v>4455.2562988705477</v>
      </c>
      <c r="FY75" s="26">
        <v>4352.3647209203236</v>
      </c>
      <c r="FZ75" s="26">
        <v>4466.3602173004592</v>
      </c>
      <c r="GA75" s="26">
        <v>4772.6341663252761</v>
      </c>
      <c r="GB75" s="26">
        <v>5064.2828445158702</v>
      </c>
      <c r="GC75" s="26">
        <v>5229.7084318360921</v>
      </c>
      <c r="GD75" s="26">
        <v>5287.8670788253476</v>
      </c>
      <c r="GE75" s="26">
        <v>5286.2016679302496</v>
      </c>
      <c r="GF75" s="26">
        <v>5308.5501858736061</v>
      </c>
      <c r="GG75" s="26">
        <v>5432.9446064139947</v>
      </c>
      <c r="GH75" s="26">
        <v>5543.0818734358236</v>
      </c>
      <c r="GI75" s="26">
        <v>5617.9775280898884</v>
      </c>
      <c r="GJ75" s="26">
        <v>5655.1724137931033</v>
      </c>
      <c r="GK75" s="26">
        <v>5587.0596205962056</v>
      </c>
      <c r="GL75" s="26">
        <v>5614.7186147186148</v>
      </c>
      <c r="GM75" s="26">
        <v>5730.8447937131632</v>
      </c>
      <c r="GN75" s="26">
        <v>5869.5231958762888</v>
      </c>
      <c r="GO75" s="26">
        <v>5942.3137876386681</v>
      </c>
      <c r="GP75" s="26">
        <v>6099.1890205864001</v>
      </c>
      <c r="GQ75" s="26">
        <v>6410.067526089626</v>
      </c>
      <c r="GR75" s="26">
        <v>6674.924471299094</v>
      </c>
      <c r="GS75" s="26"/>
      <c r="GU75" s="120">
        <f t="shared" si="2"/>
        <v>2.1752837532317271E-2</v>
      </c>
      <c r="GV75" s="120">
        <f t="shared" si="3"/>
        <v>2.2572322867325578E-2</v>
      </c>
      <c r="GY75" s="2" t="s">
        <v>469</v>
      </c>
      <c r="GZ75" s="127">
        <v>2.3495147533083127E-2</v>
      </c>
      <c r="HA75" s="124">
        <v>1.497157184428155E-2</v>
      </c>
      <c r="HF75"/>
      <c r="HG75"/>
      <c r="HH75"/>
      <c r="HI75"/>
    </row>
    <row r="76" spans="1:217">
      <c r="A76" s="5" t="s">
        <v>488</v>
      </c>
      <c r="B76" s="17" t="e">
        <v>#N/A</v>
      </c>
      <c r="C76" s="17" t="e">
        <v>#N/A</v>
      </c>
      <c r="D76" s="17" t="e">
        <v>#N/A</v>
      </c>
      <c r="E76" s="17" t="e">
        <v>#N/A</v>
      </c>
      <c r="F76" s="26" t="e">
        <v>#N/A</v>
      </c>
      <c r="G76" s="26" t="e">
        <v>#N/A</v>
      </c>
      <c r="H76" s="26" t="e">
        <v>#N/A</v>
      </c>
      <c r="I76" s="26" t="e">
        <v>#N/A</v>
      </c>
      <c r="J76" s="26" t="e">
        <v>#N/A</v>
      </c>
      <c r="K76" s="26" t="e">
        <v>#N/A</v>
      </c>
      <c r="L76" s="26" t="e">
        <v>#N/A</v>
      </c>
      <c r="M76" s="26" t="e">
        <v>#N/A</v>
      </c>
      <c r="N76" s="26" t="e">
        <v>#N/A</v>
      </c>
      <c r="O76" s="26" t="e">
        <v>#N/A</v>
      </c>
      <c r="P76" s="26" t="e">
        <v>#N/A</v>
      </c>
      <c r="Q76" s="26" t="e">
        <v>#N/A</v>
      </c>
      <c r="R76" s="26" t="e">
        <v>#N/A</v>
      </c>
      <c r="S76" s="26" t="e">
        <v>#N/A</v>
      </c>
      <c r="T76" s="26" t="e">
        <v>#N/A</v>
      </c>
      <c r="U76" s="26" t="e">
        <v>#N/A</v>
      </c>
      <c r="V76" s="26" t="e">
        <v>#N/A</v>
      </c>
      <c r="W76" s="26" t="e">
        <v>#N/A</v>
      </c>
      <c r="X76" s="26" t="e">
        <v>#N/A</v>
      </c>
      <c r="Y76" s="26" t="e">
        <v>#N/A</v>
      </c>
      <c r="Z76" s="26" t="e">
        <v>#N/A</v>
      </c>
      <c r="AA76" s="26" t="e">
        <v>#N/A</v>
      </c>
      <c r="AB76" s="26" t="e">
        <v>#N/A</v>
      </c>
      <c r="AC76" s="26" t="e">
        <v>#N/A</v>
      </c>
      <c r="AD76" s="26" t="e">
        <v>#N/A</v>
      </c>
      <c r="AE76" s="26" t="e">
        <v>#N/A</v>
      </c>
      <c r="AF76" s="26" t="e">
        <v>#N/A</v>
      </c>
      <c r="AG76" s="26" t="e">
        <v>#N/A</v>
      </c>
      <c r="AH76" s="26" t="e">
        <v>#N/A</v>
      </c>
      <c r="AI76" s="26" t="e">
        <v>#N/A</v>
      </c>
      <c r="AJ76" s="26" t="e">
        <v>#N/A</v>
      </c>
      <c r="AK76" s="26" t="e">
        <v>#N/A</v>
      </c>
      <c r="AL76" s="26" t="e">
        <v>#N/A</v>
      </c>
      <c r="AM76" s="26" t="e">
        <v>#N/A</v>
      </c>
      <c r="AN76" s="26" t="e">
        <v>#N/A</v>
      </c>
      <c r="AO76" s="26" t="e">
        <v>#N/A</v>
      </c>
      <c r="AP76" s="26" t="e">
        <v>#N/A</v>
      </c>
      <c r="AQ76" s="26" t="e">
        <v>#N/A</v>
      </c>
      <c r="AR76" s="26" t="e">
        <v>#N/A</v>
      </c>
      <c r="AS76" s="26" t="e">
        <v>#N/A</v>
      </c>
      <c r="AT76" s="26" t="e">
        <v>#N/A</v>
      </c>
      <c r="AU76" s="26" t="e">
        <v>#N/A</v>
      </c>
      <c r="AV76" s="26" t="e">
        <v>#N/A</v>
      </c>
      <c r="AW76" s="26" t="e">
        <v>#N/A</v>
      </c>
      <c r="AX76" s="26" t="e">
        <v>#N/A</v>
      </c>
      <c r="AY76" s="26" t="e">
        <v>#N/A</v>
      </c>
      <c r="AZ76" s="26" t="e">
        <v>#N/A</v>
      </c>
      <c r="BA76" s="26" t="e">
        <v>#N/A</v>
      </c>
      <c r="BB76" s="26" t="e">
        <v>#N/A</v>
      </c>
      <c r="BC76" s="26" t="e">
        <v>#N/A</v>
      </c>
      <c r="BD76" s="26" t="e">
        <v>#N/A</v>
      </c>
      <c r="BE76" s="26" t="e">
        <v>#N/A</v>
      </c>
      <c r="BF76" s="26" t="e">
        <v>#N/A</v>
      </c>
      <c r="BG76" s="26" t="e">
        <v>#N/A</v>
      </c>
      <c r="BH76" s="26" t="e">
        <v>#N/A</v>
      </c>
      <c r="BI76" s="26" t="e">
        <v>#N/A</v>
      </c>
      <c r="BJ76" s="26" t="e">
        <v>#N/A</v>
      </c>
      <c r="BK76" s="26" t="e">
        <v>#N/A</v>
      </c>
      <c r="BL76" s="26" t="e">
        <v>#N/A</v>
      </c>
      <c r="BM76" s="26" t="e">
        <v>#N/A</v>
      </c>
      <c r="BN76" s="26" t="e">
        <v>#N/A</v>
      </c>
      <c r="BO76" s="26" t="e">
        <v>#N/A</v>
      </c>
      <c r="BP76" s="26" t="e">
        <v>#N/A</v>
      </c>
      <c r="BQ76" s="26" t="e">
        <v>#N/A</v>
      </c>
      <c r="BR76" s="26" t="e">
        <v>#N/A</v>
      </c>
      <c r="BS76" s="26" t="e">
        <v>#N/A</v>
      </c>
      <c r="BT76" s="26" t="e">
        <v>#N/A</v>
      </c>
      <c r="BU76" s="26" t="e">
        <v>#N/A</v>
      </c>
      <c r="BV76" s="26" t="e">
        <v>#N/A</v>
      </c>
      <c r="BW76" s="26" t="e">
        <v>#N/A</v>
      </c>
      <c r="BX76" s="26" t="e">
        <v>#N/A</v>
      </c>
      <c r="BY76" s="26" t="e">
        <v>#N/A</v>
      </c>
      <c r="BZ76" s="26" t="e">
        <v>#N/A</v>
      </c>
      <c r="CA76" s="26" t="e">
        <v>#N/A</v>
      </c>
      <c r="CB76" s="26" t="e">
        <v>#N/A</v>
      </c>
      <c r="CC76" s="26" t="e">
        <v>#N/A</v>
      </c>
      <c r="CD76" s="26" t="e">
        <v>#N/A</v>
      </c>
      <c r="CE76" s="26" t="e">
        <v>#N/A</v>
      </c>
      <c r="CF76" s="26" t="e">
        <v>#N/A</v>
      </c>
      <c r="CG76" s="26" t="e">
        <v>#N/A</v>
      </c>
      <c r="CH76" s="26" t="e">
        <v>#N/A</v>
      </c>
      <c r="CI76" s="26" t="e">
        <v>#N/A</v>
      </c>
      <c r="CJ76" s="26" t="e">
        <v>#N/A</v>
      </c>
      <c r="CK76" s="26" t="e">
        <v>#N/A</v>
      </c>
      <c r="CL76" s="26" t="e">
        <v>#N/A</v>
      </c>
      <c r="CM76" s="26" t="e">
        <v>#N/A</v>
      </c>
      <c r="CN76" s="26" t="e">
        <v>#N/A</v>
      </c>
      <c r="CO76" s="26" t="e">
        <v>#N/A</v>
      </c>
      <c r="CP76" s="26" t="e">
        <v>#N/A</v>
      </c>
      <c r="CQ76" s="26" t="e">
        <v>#N/A</v>
      </c>
      <c r="CR76" s="26" t="e">
        <v>#N/A</v>
      </c>
      <c r="CS76" s="26" t="e">
        <v>#N/A</v>
      </c>
      <c r="CT76" s="26" t="e">
        <v>#N/A</v>
      </c>
      <c r="CU76" s="26" t="e">
        <v>#N/A</v>
      </c>
      <c r="CV76" s="26" t="e">
        <v>#N/A</v>
      </c>
      <c r="CW76" s="26" t="e">
        <v>#N/A</v>
      </c>
      <c r="CX76" s="26" t="e">
        <v>#N/A</v>
      </c>
      <c r="CY76" s="26" t="e">
        <v>#N/A</v>
      </c>
      <c r="CZ76" s="26" t="e">
        <v>#N/A</v>
      </c>
      <c r="DA76" s="26" t="e">
        <v>#N/A</v>
      </c>
      <c r="DB76" s="26" t="e">
        <v>#N/A</v>
      </c>
      <c r="DC76" s="26" t="e">
        <v>#N/A</v>
      </c>
      <c r="DD76" s="26" t="e">
        <v>#N/A</v>
      </c>
      <c r="DE76" s="26" t="e">
        <v>#N/A</v>
      </c>
      <c r="DF76" s="26" t="e">
        <v>#N/A</v>
      </c>
      <c r="DG76" s="26" t="e">
        <v>#N/A</v>
      </c>
      <c r="DH76" s="26" t="e">
        <v>#N/A</v>
      </c>
      <c r="DI76" s="26" t="e">
        <v>#N/A</v>
      </c>
      <c r="DJ76" s="26" t="e">
        <v>#N/A</v>
      </c>
      <c r="DK76" s="26" t="e">
        <v>#N/A</v>
      </c>
      <c r="DL76" s="26" t="e">
        <v>#N/A</v>
      </c>
      <c r="DM76" s="26" t="e">
        <v>#N/A</v>
      </c>
      <c r="DN76" s="26" t="e">
        <v>#N/A</v>
      </c>
      <c r="DO76" s="26" t="e">
        <v>#N/A</v>
      </c>
      <c r="DP76" s="26" t="e">
        <v>#N/A</v>
      </c>
      <c r="DQ76" s="26" t="e">
        <v>#N/A</v>
      </c>
      <c r="DR76" s="26" t="e">
        <v>#N/A</v>
      </c>
      <c r="DS76" s="26" t="e">
        <v>#N/A</v>
      </c>
      <c r="DT76" s="26" t="e">
        <v>#N/A</v>
      </c>
      <c r="DU76" s="26" t="e">
        <v>#N/A</v>
      </c>
      <c r="DV76" s="26" t="e">
        <v>#N/A</v>
      </c>
      <c r="DW76" s="26" t="e">
        <v>#N/A</v>
      </c>
      <c r="DX76" s="26" t="e">
        <v>#N/A</v>
      </c>
      <c r="DY76" s="26" t="e">
        <v>#N/A</v>
      </c>
      <c r="DZ76" s="26" t="e">
        <v>#N/A</v>
      </c>
      <c r="EA76" s="26">
        <v>1894.1068139963168</v>
      </c>
      <c r="EB76" s="26">
        <v>1752.4752475247524</v>
      </c>
      <c r="EC76" s="26">
        <v>1740.5452946350044</v>
      </c>
      <c r="ED76" s="26">
        <v>1799.8281786941582</v>
      </c>
      <c r="EE76" s="26">
        <v>1795.9697732997481</v>
      </c>
      <c r="EF76" s="26">
        <v>1792.4528301886794</v>
      </c>
      <c r="EG76" s="26">
        <v>1690.4570970328789</v>
      </c>
      <c r="EH76" s="26">
        <v>1814.9019607843138</v>
      </c>
      <c r="EI76" s="26">
        <v>1541.7624521072796</v>
      </c>
      <c r="EJ76" s="26">
        <v>1524.3445692883895</v>
      </c>
      <c r="EK76" s="26">
        <v>1740.1171303074671</v>
      </c>
      <c r="EL76" s="26">
        <v>1584.3661417296153</v>
      </c>
      <c r="EM76" s="26">
        <v>1572.626920495559</v>
      </c>
      <c r="EN76" s="26">
        <v>1505.9040694759738</v>
      </c>
      <c r="EO76" s="26">
        <v>1508.6836953861196</v>
      </c>
      <c r="EP76" s="26">
        <v>1495.1711824657643</v>
      </c>
      <c r="EQ76" s="26">
        <v>1523.0383307880061</v>
      </c>
      <c r="ER76" s="26">
        <v>1547.4586813474473</v>
      </c>
      <c r="ES76" s="26">
        <v>1578.2917405932117</v>
      </c>
      <c r="ET76" s="26">
        <v>1625.4647331418603</v>
      </c>
      <c r="EU76" s="26">
        <v>1580.840046802316</v>
      </c>
      <c r="EV76" s="26">
        <v>1555.3500375483493</v>
      </c>
      <c r="EW76" s="26">
        <v>1588.0275686894663</v>
      </c>
      <c r="EX76" s="26">
        <v>1656.870564574913</v>
      </c>
      <c r="EY76" s="26">
        <v>1659.1436956176974</v>
      </c>
      <c r="EZ76" s="26">
        <v>1687.1888521679359</v>
      </c>
      <c r="FA76" s="26">
        <v>1738.5630612717912</v>
      </c>
      <c r="FB76" s="26">
        <v>1712.062885438535</v>
      </c>
      <c r="FC76" s="26">
        <v>1773.6130263091759</v>
      </c>
      <c r="FD76" s="26">
        <v>1788.6468175963344</v>
      </c>
      <c r="FE76" s="26">
        <v>1809.5657000863534</v>
      </c>
      <c r="FF76" s="26">
        <v>1871.7813617249783</v>
      </c>
      <c r="FG76" s="26">
        <v>1901.735417080956</v>
      </c>
      <c r="FH76" s="26">
        <v>1946.3647965038883</v>
      </c>
      <c r="FI76" s="26">
        <v>2037.5046416635723</v>
      </c>
      <c r="FJ76" s="26">
        <v>2143.1146359048307</v>
      </c>
      <c r="FK76" s="26">
        <v>2218.7938288920054</v>
      </c>
      <c r="FL76" s="26">
        <v>2312.7994524298424</v>
      </c>
      <c r="FM76" s="26">
        <v>2503.5152326749248</v>
      </c>
      <c r="FN76" s="26">
        <v>2716.7648984937787</v>
      </c>
      <c r="FO76" s="26">
        <v>2951.6335682254967</v>
      </c>
      <c r="FP76" s="26">
        <v>3300.6883604505633</v>
      </c>
      <c r="FQ76" s="26">
        <v>3494.3580359865814</v>
      </c>
      <c r="FR76" s="26">
        <v>3281.3056379821955</v>
      </c>
      <c r="FS76" s="26">
        <v>3093.1641188347276</v>
      </c>
      <c r="FT76" s="26">
        <v>3100.0560538116592</v>
      </c>
      <c r="FU76" s="26">
        <v>3131.2278791178874</v>
      </c>
      <c r="FV76" s="26">
        <v>3037.820682359164</v>
      </c>
      <c r="FW76" s="26">
        <v>3079.3732340097613</v>
      </c>
      <c r="FX76" s="26">
        <v>3185.4255053656102</v>
      </c>
      <c r="FY76" s="26">
        <v>3275.7032007759458</v>
      </c>
      <c r="FZ76" s="26">
        <v>3280.6314797360978</v>
      </c>
      <c r="GA76" s="26">
        <v>3267.9184795053811</v>
      </c>
      <c r="GB76" s="26">
        <v>3230.3583351880707</v>
      </c>
      <c r="GC76" s="26">
        <v>3265.6858502812634</v>
      </c>
      <c r="GD76" s="26">
        <v>3270.2986958350862</v>
      </c>
      <c r="GE76" s="26">
        <v>3324.5344792306119</v>
      </c>
      <c r="GF76" s="26">
        <v>3275.875796178344</v>
      </c>
      <c r="GG76" s="26">
        <v>3271.2127082526154</v>
      </c>
      <c r="GH76" s="26">
        <v>3171.6009805770318</v>
      </c>
      <c r="GI76" s="26">
        <v>3103.1760602166328</v>
      </c>
      <c r="GJ76" s="26">
        <v>3010.5507868383406</v>
      </c>
      <c r="GK76" s="26">
        <v>2993.7282229965158</v>
      </c>
      <c r="GL76" s="26">
        <v>2915.7894736842109</v>
      </c>
      <c r="GM76" s="26">
        <v>2951.1670253269326</v>
      </c>
      <c r="GN76" s="26">
        <v>2995.8030669895079</v>
      </c>
      <c r="GO76" s="26">
        <v>3006.9280428279012</v>
      </c>
      <c r="GP76" s="26">
        <v>3060.0706713780919</v>
      </c>
      <c r="GQ76" s="26">
        <v>3189.6836107362424</v>
      </c>
      <c r="GR76" s="26">
        <v>3294.6859903381642</v>
      </c>
      <c r="GS76" s="26"/>
      <c r="GU76" s="120">
        <f t="shared" si="2"/>
        <v>1.2702874486002047E-2</v>
      </c>
      <c r="GV76" s="120">
        <f t="shared" si="3"/>
        <v>2.3752467133419941E-4</v>
      </c>
      <c r="GY76" s="2" t="s">
        <v>439</v>
      </c>
      <c r="GZ76" s="127">
        <v>2.3426276350520192E-2</v>
      </c>
      <c r="HA76" s="124">
        <v>2.1667504186724695E-2</v>
      </c>
      <c r="HF76"/>
      <c r="HG76"/>
      <c r="HH76"/>
      <c r="HI76"/>
    </row>
    <row r="77" spans="1:217">
      <c r="A77" s="5" t="s">
        <v>489</v>
      </c>
      <c r="B77" s="17" t="e">
        <v>#N/A</v>
      </c>
      <c r="C77" s="17" t="e">
        <v>#N/A</v>
      </c>
      <c r="D77" s="17" t="e">
        <v>#N/A</v>
      </c>
      <c r="E77" s="17" t="e">
        <v>#N/A</v>
      </c>
      <c r="F77" s="26" t="e">
        <v>#N/A</v>
      </c>
      <c r="G77" s="26" t="e">
        <v>#N/A</v>
      </c>
      <c r="H77" s="26" t="e">
        <v>#N/A</v>
      </c>
      <c r="I77" s="26" t="e">
        <v>#N/A</v>
      </c>
      <c r="J77" s="26" t="e">
        <v>#N/A</v>
      </c>
      <c r="K77" s="26" t="e">
        <v>#N/A</v>
      </c>
      <c r="L77" s="26" t="e">
        <v>#N/A</v>
      </c>
      <c r="M77" s="26" t="e">
        <v>#N/A</v>
      </c>
      <c r="N77" s="26" t="e">
        <v>#N/A</v>
      </c>
      <c r="O77" s="26" t="e">
        <v>#N/A</v>
      </c>
      <c r="P77" s="26" t="e">
        <v>#N/A</v>
      </c>
      <c r="Q77" s="26" t="e">
        <v>#N/A</v>
      </c>
      <c r="R77" s="26" t="e">
        <v>#N/A</v>
      </c>
      <c r="S77" s="26" t="e">
        <v>#N/A</v>
      </c>
      <c r="T77" s="26" t="e">
        <v>#N/A</v>
      </c>
      <c r="U77" s="26" t="e">
        <v>#N/A</v>
      </c>
      <c r="V77" s="26" t="e">
        <v>#N/A</v>
      </c>
      <c r="W77" s="26" t="e">
        <v>#N/A</v>
      </c>
      <c r="X77" s="26" t="e">
        <v>#N/A</v>
      </c>
      <c r="Y77" s="26" t="e">
        <v>#N/A</v>
      </c>
      <c r="Z77" s="26" t="e">
        <v>#N/A</v>
      </c>
      <c r="AA77" s="26" t="e">
        <v>#N/A</v>
      </c>
      <c r="AB77" s="26" t="e">
        <v>#N/A</v>
      </c>
      <c r="AC77" s="26" t="e">
        <v>#N/A</v>
      </c>
      <c r="AD77" s="26" t="e">
        <v>#N/A</v>
      </c>
      <c r="AE77" s="26" t="e">
        <v>#N/A</v>
      </c>
      <c r="AF77" s="26" t="e">
        <v>#N/A</v>
      </c>
      <c r="AG77" s="26" t="e">
        <v>#N/A</v>
      </c>
      <c r="AH77" s="26" t="e">
        <v>#N/A</v>
      </c>
      <c r="AI77" s="26" t="e">
        <v>#N/A</v>
      </c>
      <c r="AJ77" s="26" t="e">
        <v>#N/A</v>
      </c>
      <c r="AK77" s="26" t="e">
        <v>#N/A</v>
      </c>
      <c r="AL77" s="26" t="e">
        <v>#N/A</v>
      </c>
      <c r="AM77" s="26" t="e">
        <v>#N/A</v>
      </c>
      <c r="AN77" s="26" t="e">
        <v>#N/A</v>
      </c>
      <c r="AO77" s="26" t="e">
        <v>#N/A</v>
      </c>
      <c r="AP77" s="26" t="e">
        <v>#N/A</v>
      </c>
      <c r="AQ77" s="26" t="e">
        <v>#N/A</v>
      </c>
      <c r="AR77" s="26" t="e">
        <v>#N/A</v>
      </c>
      <c r="AS77" s="26" t="e">
        <v>#N/A</v>
      </c>
      <c r="AT77" s="26" t="e">
        <v>#N/A</v>
      </c>
      <c r="AU77" s="26" t="e">
        <v>#N/A</v>
      </c>
      <c r="AV77" s="26" t="e">
        <v>#N/A</v>
      </c>
      <c r="AW77" s="26" t="e">
        <v>#N/A</v>
      </c>
      <c r="AX77" s="26" t="e">
        <v>#N/A</v>
      </c>
      <c r="AY77" s="26" t="e">
        <v>#N/A</v>
      </c>
      <c r="AZ77" s="26" t="e">
        <v>#N/A</v>
      </c>
      <c r="BA77" s="26" t="e">
        <v>#N/A</v>
      </c>
      <c r="BB77" s="26" t="e">
        <v>#N/A</v>
      </c>
      <c r="BC77" s="26" t="e">
        <v>#N/A</v>
      </c>
      <c r="BD77" s="26" t="e">
        <v>#N/A</v>
      </c>
      <c r="BE77" s="26" t="e">
        <v>#N/A</v>
      </c>
      <c r="BF77" s="26" t="e">
        <v>#N/A</v>
      </c>
      <c r="BG77" s="26" t="e">
        <v>#N/A</v>
      </c>
      <c r="BH77" s="26" t="e">
        <v>#N/A</v>
      </c>
      <c r="BI77" s="26" t="e">
        <v>#N/A</v>
      </c>
      <c r="BJ77" s="26" t="e">
        <v>#N/A</v>
      </c>
      <c r="BK77" s="26" t="e">
        <v>#N/A</v>
      </c>
      <c r="BL77" s="26" t="e">
        <v>#N/A</v>
      </c>
      <c r="BM77" s="26" t="e">
        <v>#N/A</v>
      </c>
      <c r="BN77" s="26" t="e">
        <v>#N/A</v>
      </c>
      <c r="BO77" s="26" t="e">
        <v>#N/A</v>
      </c>
      <c r="BP77" s="26" t="e">
        <v>#N/A</v>
      </c>
      <c r="BQ77" s="26" t="e">
        <v>#N/A</v>
      </c>
      <c r="BR77" s="26" t="e">
        <v>#N/A</v>
      </c>
      <c r="BS77" s="26" t="e">
        <v>#N/A</v>
      </c>
      <c r="BT77" s="26" t="e">
        <v>#N/A</v>
      </c>
      <c r="BU77" s="26" t="e">
        <v>#N/A</v>
      </c>
      <c r="BV77" s="26" t="e">
        <v>#N/A</v>
      </c>
      <c r="BW77" s="26" t="e">
        <v>#N/A</v>
      </c>
      <c r="BX77" s="26" t="e">
        <v>#N/A</v>
      </c>
      <c r="BY77" s="26" t="e">
        <v>#N/A</v>
      </c>
      <c r="BZ77" s="26" t="e">
        <v>#N/A</v>
      </c>
      <c r="CA77" s="26" t="e">
        <v>#N/A</v>
      </c>
      <c r="CB77" s="26" t="e">
        <v>#N/A</v>
      </c>
      <c r="CC77" s="26" t="e">
        <v>#N/A</v>
      </c>
      <c r="CD77" s="26" t="e">
        <v>#N/A</v>
      </c>
      <c r="CE77" s="26" t="e">
        <v>#N/A</v>
      </c>
      <c r="CF77" s="26" t="e">
        <v>#N/A</v>
      </c>
      <c r="CG77" s="26" t="e">
        <v>#N/A</v>
      </c>
      <c r="CH77" s="26" t="e">
        <v>#N/A</v>
      </c>
      <c r="CI77" s="26" t="e">
        <v>#N/A</v>
      </c>
      <c r="CJ77" s="26" t="e">
        <v>#N/A</v>
      </c>
      <c r="CK77" s="26" t="e">
        <v>#N/A</v>
      </c>
      <c r="CL77" s="26" t="e">
        <v>#N/A</v>
      </c>
      <c r="CM77" s="26" t="e">
        <v>#N/A</v>
      </c>
      <c r="CN77" s="26" t="e">
        <v>#N/A</v>
      </c>
      <c r="CO77" s="26" t="e">
        <v>#N/A</v>
      </c>
      <c r="CP77" s="26" t="e">
        <v>#N/A</v>
      </c>
      <c r="CQ77" s="26" t="e">
        <v>#N/A</v>
      </c>
      <c r="CR77" s="26" t="e">
        <v>#N/A</v>
      </c>
      <c r="CS77" s="26" t="e">
        <v>#N/A</v>
      </c>
      <c r="CT77" s="26" t="e">
        <v>#N/A</v>
      </c>
      <c r="CU77" s="26" t="e">
        <v>#N/A</v>
      </c>
      <c r="CV77" s="26" t="e">
        <v>#N/A</v>
      </c>
      <c r="CW77" s="26" t="e">
        <v>#N/A</v>
      </c>
      <c r="CX77" s="26" t="e">
        <v>#N/A</v>
      </c>
      <c r="CY77" s="26" t="e">
        <v>#N/A</v>
      </c>
      <c r="CZ77" s="26" t="e">
        <v>#N/A</v>
      </c>
      <c r="DA77" s="26" t="e">
        <v>#N/A</v>
      </c>
      <c r="DB77" s="26" t="e">
        <v>#N/A</v>
      </c>
      <c r="DC77" s="26" t="e">
        <v>#N/A</v>
      </c>
      <c r="DD77" s="26" t="e">
        <v>#N/A</v>
      </c>
      <c r="DE77" s="26" t="e">
        <v>#N/A</v>
      </c>
      <c r="DF77" s="26" t="e">
        <v>#N/A</v>
      </c>
      <c r="DG77" s="26" t="e">
        <v>#N/A</v>
      </c>
      <c r="DH77" s="26" t="e">
        <v>#N/A</v>
      </c>
      <c r="DI77" s="26" t="e">
        <v>#N/A</v>
      </c>
      <c r="DJ77" s="26" t="e">
        <v>#N/A</v>
      </c>
      <c r="DK77" s="26" t="e">
        <v>#N/A</v>
      </c>
      <c r="DL77" s="26" t="e">
        <v>#N/A</v>
      </c>
      <c r="DM77" s="26" t="e">
        <v>#N/A</v>
      </c>
      <c r="DN77" s="26" t="e">
        <v>#N/A</v>
      </c>
      <c r="DO77" s="26" t="e">
        <v>#N/A</v>
      </c>
      <c r="DP77" s="26" t="e">
        <v>#N/A</v>
      </c>
      <c r="DQ77" s="26" t="e">
        <v>#N/A</v>
      </c>
      <c r="DR77" s="26" t="e">
        <v>#N/A</v>
      </c>
      <c r="DS77" s="26" t="e">
        <v>#N/A</v>
      </c>
      <c r="DT77" s="26" t="e">
        <v>#N/A</v>
      </c>
      <c r="DU77" s="26" t="e">
        <v>#N/A</v>
      </c>
      <c r="DV77" s="26" t="e">
        <v>#N/A</v>
      </c>
      <c r="DW77" s="26" t="e">
        <v>#N/A</v>
      </c>
      <c r="DX77" s="26" t="e">
        <v>#N/A</v>
      </c>
      <c r="DY77" s="26" t="e">
        <v>#N/A</v>
      </c>
      <c r="DZ77" s="26" t="e">
        <v>#N/A</v>
      </c>
      <c r="EA77" s="26" t="e">
        <v>#N/A</v>
      </c>
      <c r="EB77" s="26" t="e">
        <v>#N/A</v>
      </c>
      <c r="EC77" s="26" t="e">
        <v>#N/A</v>
      </c>
      <c r="ED77" s="26" t="e">
        <v>#N/A</v>
      </c>
      <c r="EE77" s="26" t="e">
        <v>#N/A</v>
      </c>
      <c r="EF77" s="26" t="e">
        <v>#N/A</v>
      </c>
      <c r="EG77" s="26" t="e">
        <v>#N/A</v>
      </c>
      <c r="EH77" s="26" t="e">
        <v>#N/A</v>
      </c>
      <c r="EI77" s="26" t="e">
        <v>#N/A</v>
      </c>
      <c r="EJ77" s="26" t="e">
        <v>#N/A</v>
      </c>
      <c r="EK77" s="26" t="e">
        <v>#N/A</v>
      </c>
      <c r="EL77" s="26">
        <v>2143.8232642019839</v>
      </c>
      <c r="EM77" s="26">
        <v>2205.3691275167785</v>
      </c>
      <c r="EN77" s="26">
        <v>2341.2662775033677</v>
      </c>
      <c r="EO77" s="26">
        <v>2470.5081669691472</v>
      </c>
      <c r="EP77" s="26">
        <v>2560.5239385727191</v>
      </c>
      <c r="EQ77" s="26">
        <v>2649.3333333333335</v>
      </c>
      <c r="ER77" s="26">
        <v>2840.3734993330368</v>
      </c>
      <c r="ES77" s="26">
        <v>2968.141592920354</v>
      </c>
      <c r="ET77" s="26">
        <v>3001.7398869073509</v>
      </c>
      <c r="EU77" s="26">
        <v>3239.0180878552969</v>
      </c>
      <c r="EV77" s="26">
        <v>3420.6955046649705</v>
      </c>
      <c r="EW77" s="26">
        <v>3677.3979256728576</v>
      </c>
      <c r="EX77" s="26">
        <v>3880.6460336121136</v>
      </c>
      <c r="EY77" s="26">
        <v>4200.911559356101</v>
      </c>
      <c r="EZ77" s="26">
        <v>4400.9417827340612</v>
      </c>
      <c r="FA77" s="26">
        <v>4718.9320287402752</v>
      </c>
      <c r="FB77" s="26">
        <v>4993.2099348092843</v>
      </c>
      <c r="FC77" s="26">
        <v>5263.9506583902148</v>
      </c>
      <c r="FD77" s="26">
        <v>5463.1114675220524</v>
      </c>
      <c r="FE77" s="26">
        <v>5840.4280017279943</v>
      </c>
      <c r="FF77" s="26">
        <v>6348.8471037426598</v>
      </c>
      <c r="FG77" s="26">
        <v>6642.4489905104256</v>
      </c>
      <c r="FH77" s="26">
        <v>6930.4830264279981</v>
      </c>
      <c r="FI77" s="26">
        <v>7301.7580375914113</v>
      </c>
      <c r="FJ77" s="26">
        <v>7246.9341093327794</v>
      </c>
      <c r="FK77" s="26">
        <v>6946.2141974240276</v>
      </c>
      <c r="FL77" s="26">
        <v>7092.8993349580742</v>
      </c>
      <c r="FM77" s="26">
        <v>7422.3552889028533</v>
      </c>
      <c r="FN77" s="26">
        <v>7819.0849948234127</v>
      </c>
      <c r="FO77" s="26">
        <v>8164.2546535430929</v>
      </c>
      <c r="FP77" s="26">
        <v>8182.5172106100099</v>
      </c>
      <c r="FQ77" s="26">
        <v>8195.2029164845098</v>
      </c>
      <c r="FR77" s="26">
        <v>7848.1220347294802</v>
      </c>
      <c r="FS77" s="26">
        <v>7796.9717412171358</v>
      </c>
      <c r="FT77" s="26">
        <v>8282.595087755748</v>
      </c>
      <c r="FU77" s="26">
        <v>8373.1852283754542</v>
      </c>
      <c r="FV77" s="26">
        <v>8973.7125593596575</v>
      </c>
      <c r="FW77" s="26">
        <v>9329.7426482115679</v>
      </c>
      <c r="FX77" s="26">
        <v>9849.806848476197</v>
      </c>
      <c r="FY77" s="26">
        <v>10246.177544500229</v>
      </c>
      <c r="FZ77" s="26">
        <v>10539.42565685867</v>
      </c>
      <c r="GA77" s="26">
        <v>10706.014132073406</v>
      </c>
      <c r="GB77" s="26">
        <v>11122.745438438727</v>
      </c>
      <c r="GC77" s="26">
        <v>11541.70505465777</v>
      </c>
      <c r="GD77" s="26">
        <v>11913.449304608059</v>
      </c>
      <c r="GE77" s="26">
        <v>12340.952723830964</v>
      </c>
      <c r="GF77" s="26">
        <v>12605.999750312443</v>
      </c>
      <c r="GG77" s="26">
        <v>12913.925781301954</v>
      </c>
      <c r="GH77" s="26">
        <v>13250.902316547481</v>
      </c>
      <c r="GI77" s="26">
        <v>13738.391365868252</v>
      </c>
      <c r="GJ77" s="26">
        <v>14112.742527530152</v>
      </c>
      <c r="GK77" s="26">
        <v>14332.985930171964</v>
      </c>
      <c r="GL77" s="26">
        <v>14329.963711767756</v>
      </c>
      <c r="GM77" s="26">
        <v>14488.006190353366</v>
      </c>
      <c r="GN77" s="26">
        <v>14655.624036979969</v>
      </c>
      <c r="GO77" s="26">
        <v>14984.791497658451</v>
      </c>
      <c r="GP77" s="26">
        <v>15297.205023034292</v>
      </c>
      <c r="GQ77" s="26">
        <v>15313.922086315479</v>
      </c>
      <c r="GR77" s="26">
        <v>15074.160340384757</v>
      </c>
      <c r="GS77" s="26"/>
      <c r="GU77" s="120">
        <f t="shared" si="2"/>
        <v>3.4199228600139131E-2</v>
      </c>
      <c r="GV77" s="120">
        <f t="shared" si="3"/>
        <v>2.0079999529763581E-2</v>
      </c>
      <c r="GY77" s="5" t="s">
        <v>522</v>
      </c>
      <c r="GZ77" s="124">
        <v>2.3197424919095821E-2</v>
      </c>
      <c r="HA77" s="124">
        <v>-3.5516696489392707E-3</v>
      </c>
      <c r="HF77"/>
      <c r="HG77"/>
      <c r="HH77"/>
      <c r="HI77"/>
    </row>
    <row r="78" spans="1:217">
      <c r="A78" s="5" t="s">
        <v>490</v>
      </c>
      <c r="B78" s="17" t="e">
        <v>#N/A</v>
      </c>
      <c r="C78" s="17" t="e">
        <v>#N/A</v>
      </c>
      <c r="D78" s="17" t="e">
        <v>#N/A</v>
      </c>
      <c r="E78" s="17" t="e">
        <v>#N/A</v>
      </c>
      <c r="F78" s="26" t="e">
        <v>#N/A</v>
      </c>
      <c r="G78" s="26" t="e">
        <v>#N/A</v>
      </c>
      <c r="H78" s="26" t="e">
        <v>#N/A</v>
      </c>
      <c r="I78" s="26" t="e">
        <v>#N/A</v>
      </c>
      <c r="J78" s="26" t="e">
        <v>#N/A</v>
      </c>
      <c r="K78" s="26" t="e">
        <v>#N/A</v>
      </c>
      <c r="L78" s="26" t="e">
        <v>#N/A</v>
      </c>
      <c r="M78" s="26" t="e">
        <v>#N/A</v>
      </c>
      <c r="N78" s="26" t="e">
        <v>#N/A</v>
      </c>
      <c r="O78" s="26" t="e">
        <v>#N/A</v>
      </c>
      <c r="P78" s="26" t="e">
        <v>#N/A</v>
      </c>
      <c r="Q78" s="26" t="e">
        <v>#N/A</v>
      </c>
      <c r="R78" s="26" t="e">
        <v>#N/A</v>
      </c>
      <c r="S78" s="26" t="e">
        <v>#N/A</v>
      </c>
      <c r="T78" s="26" t="e">
        <v>#N/A</v>
      </c>
      <c r="U78" s="26" t="e">
        <v>#N/A</v>
      </c>
      <c r="V78" s="26" t="e">
        <v>#N/A</v>
      </c>
      <c r="W78" s="26" t="e">
        <v>#N/A</v>
      </c>
      <c r="X78" s="26" t="e">
        <v>#N/A</v>
      </c>
      <c r="Y78" s="26" t="e">
        <v>#N/A</v>
      </c>
      <c r="Z78" s="26" t="e">
        <v>#N/A</v>
      </c>
      <c r="AA78" s="26" t="e">
        <v>#N/A</v>
      </c>
      <c r="AB78" s="26" t="e">
        <v>#N/A</v>
      </c>
      <c r="AC78" s="26" t="e">
        <v>#N/A</v>
      </c>
      <c r="AD78" s="26" t="e">
        <v>#N/A</v>
      </c>
      <c r="AE78" s="26" t="e">
        <v>#N/A</v>
      </c>
      <c r="AF78" s="26" t="e">
        <v>#N/A</v>
      </c>
      <c r="AG78" s="26" t="e">
        <v>#N/A</v>
      </c>
      <c r="AH78" s="26" t="e">
        <v>#N/A</v>
      </c>
      <c r="AI78" s="26" t="e">
        <v>#N/A</v>
      </c>
      <c r="AJ78" s="26" t="e">
        <v>#N/A</v>
      </c>
      <c r="AK78" s="26" t="e">
        <v>#N/A</v>
      </c>
      <c r="AL78" s="26" t="e">
        <v>#N/A</v>
      </c>
      <c r="AM78" s="26" t="e">
        <v>#N/A</v>
      </c>
      <c r="AN78" s="26" t="e">
        <v>#N/A</v>
      </c>
      <c r="AO78" s="26" t="e">
        <v>#N/A</v>
      </c>
      <c r="AP78" s="26" t="e">
        <v>#N/A</v>
      </c>
      <c r="AQ78" s="26" t="e">
        <v>#N/A</v>
      </c>
      <c r="AR78" s="26" t="e">
        <v>#N/A</v>
      </c>
      <c r="AS78" s="26" t="e">
        <v>#N/A</v>
      </c>
      <c r="AT78" s="26" t="e">
        <v>#N/A</v>
      </c>
      <c r="AU78" s="26" t="e">
        <v>#N/A</v>
      </c>
      <c r="AV78" s="26" t="e">
        <v>#N/A</v>
      </c>
      <c r="AW78" s="26" t="e">
        <v>#N/A</v>
      </c>
      <c r="AX78" s="26" t="e">
        <v>#N/A</v>
      </c>
      <c r="AY78" s="26" t="e">
        <v>#N/A</v>
      </c>
      <c r="AZ78" s="26" t="e">
        <v>#N/A</v>
      </c>
      <c r="BA78" s="26" t="e">
        <v>#N/A</v>
      </c>
      <c r="BB78" s="26" t="e">
        <v>#N/A</v>
      </c>
      <c r="BC78" s="26" t="e">
        <v>#N/A</v>
      </c>
      <c r="BD78" s="26" t="e">
        <v>#N/A</v>
      </c>
      <c r="BE78" s="26" t="e">
        <v>#N/A</v>
      </c>
      <c r="BF78" s="26" t="e">
        <v>#N/A</v>
      </c>
      <c r="BG78" s="26" t="e">
        <v>#N/A</v>
      </c>
      <c r="BH78" s="26" t="e">
        <v>#N/A</v>
      </c>
      <c r="BI78" s="26" t="e">
        <v>#N/A</v>
      </c>
      <c r="BJ78" s="26" t="e">
        <v>#N/A</v>
      </c>
      <c r="BK78" s="26" t="e">
        <v>#N/A</v>
      </c>
      <c r="BL78" s="26" t="e">
        <v>#N/A</v>
      </c>
      <c r="BM78" s="26" t="e">
        <v>#N/A</v>
      </c>
      <c r="BN78" s="26" t="e">
        <v>#N/A</v>
      </c>
      <c r="BO78" s="26" t="e">
        <v>#N/A</v>
      </c>
      <c r="BP78" s="26" t="e">
        <v>#N/A</v>
      </c>
      <c r="BQ78" s="26" t="e">
        <v>#N/A</v>
      </c>
      <c r="BR78" s="26" t="e">
        <v>#N/A</v>
      </c>
      <c r="BS78" s="26" t="e">
        <v>#N/A</v>
      </c>
      <c r="BT78" s="26" t="e">
        <v>#N/A</v>
      </c>
      <c r="BU78" s="26" t="e">
        <v>#N/A</v>
      </c>
      <c r="BV78" s="26" t="e">
        <v>#N/A</v>
      </c>
      <c r="BW78" s="26" t="e">
        <v>#N/A</v>
      </c>
      <c r="BX78" s="26" t="e">
        <v>#N/A</v>
      </c>
      <c r="BY78" s="26" t="e">
        <v>#N/A</v>
      </c>
      <c r="BZ78" s="26" t="e">
        <v>#N/A</v>
      </c>
      <c r="CA78" s="26" t="e">
        <v>#N/A</v>
      </c>
      <c r="CB78" s="26" t="e">
        <v>#N/A</v>
      </c>
      <c r="CC78" s="26" t="e">
        <v>#N/A</v>
      </c>
      <c r="CD78" s="26" t="e">
        <v>#N/A</v>
      </c>
      <c r="CE78" s="26" t="e">
        <v>#N/A</v>
      </c>
      <c r="CF78" s="26" t="e">
        <v>#N/A</v>
      </c>
      <c r="CG78" s="26" t="e">
        <v>#N/A</v>
      </c>
      <c r="CH78" s="26" t="e">
        <v>#N/A</v>
      </c>
      <c r="CI78" s="26" t="e">
        <v>#N/A</v>
      </c>
      <c r="CJ78" s="26" t="e">
        <v>#N/A</v>
      </c>
      <c r="CK78" s="26" t="e">
        <v>#N/A</v>
      </c>
      <c r="CL78" s="26" t="e">
        <v>#N/A</v>
      </c>
      <c r="CM78" s="26" t="e">
        <v>#N/A</v>
      </c>
      <c r="CN78" s="26" t="e">
        <v>#N/A</v>
      </c>
      <c r="CO78" s="26" t="e">
        <v>#N/A</v>
      </c>
      <c r="CP78" s="26" t="e">
        <v>#N/A</v>
      </c>
      <c r="CQ78" s="26" t="e">
        <v>#N/A</v>
      </c>
      <c r="CR78" s="26" t="e">
        <v>#N/A</v>
      </c>
      <c r="CS78" s="26" t="e">
        <v>#N/A</v>
      </c>
      <c r="CT78" s="26" t="e">
        <v>#N/A</v>
      </c>
      <c r="CU78" s="26" t="e">
        <v>#N/A</v>
      </c>
      <c r="CV78" s="26" t="e">
        <v>#N/A</v>
      </c>
      <c r="CW78" s="26" t="e">
        <v>#N/A</v>
      </c>
      <c r="CX78" s="26" t="e">
        <v>#N/A</v>
      </c>
      <c r="CY78" s="26" t="e">
        <v>#N/A</v>
      </c>
      <c r="CZ78" s="26" t="e">
        <v>#N/A</v>
      </c>
      <c r="DA78" s="26" t="e">
        <v>#N/A</v>
      </c>
      <c r="DB78" s="26" t="e">
        <v>#N/A</v>
      </c>
      <c r="DC78" s="26" t="e">
        <v>#N/A</v>
      </c>
      <c r="DD78" s="26" t="e">
        <v>#N/A</v>
      </c>
      <c r="DE78" s="26" t="e">
        <v>#N/A</v>
      </c>
      <c r="DF78" s="26" t="e">
        <v>#N/A</v>
      </c>
      <c r="DG78" s="26" t="e">
        <v>#N/A</v>
      </c>
      <c r="DH78" s="26" t="e">
        <v>#N/A</v>
      </c>
      <c r="DI78" s="26" t="e">
        <v>#N/A</v>
      </c>
      <c r="DJ78" s="26" t="e">
        <v>#N/A</v>
      </c>
      <c r="DK78" s="26" t="e">
        <v>#N/A</v>
      </c>
      <c r="DL78" s="26" t="e">
        <v>#N/A</v>
      </c>
      <c r="DM78" s="26" t="e">
        <v>#N/A</v>
      </c>
      <c r="DN78" s="26" t="e">
        <v>#N/A</v>
      </c>
      <c r="DO78" s="26" t="e">
        <v>#N/A</v>
      </c>
      <c r="DP78" s="26" t="e">
        <v>#N/A</v>
      </c>
      <c r="DQ78" s="26" t="e">
        <v>#N/A</v>
      </c>
      <c r="DR78" s="26" t="e">
        <v>#N/A</v>
      </c>
      <c r="DS78" s="26" t="e">
        <v>#N/A</v>
      </c>
      <c r="DT78" s="26" t="e">
        <v>#N/A</v>
      </c>
      <c r="DU78" s="26" t="e">
        <v>#N/A</v>
      </c>
      <c r="DV78" s="26" t="e">
        <v>#N/A</v>
      </c>
      <c r="DW78" s="26" t="e">
        <v>#N/A</v>
      </c>
      <c r="DX78" s="26" t="e">
        <v>#N/A</v>
      </c>
      <c r="DY78" s="26" t="e">
        <v>#N/A</v>
      </c>
      <c r="DZ78" s="26" t="e">
        <v>#N/A</v>
      </c>
      <c r="EA78" s="26" t="e">
        <v>#N/A</v>
      </c>
      <c r="EB78" s="26" t="e">
        <v>#N/A</v>
      </c>
      <c r="EC78" s="26" t="e">
        <v>#N/A</v>
      </c>
      <c r="ED78" s="26" t="e">
        <v>#N/A</v>
      </c>
      <c r="EE78" s="26" t="e">
        <v>#N/A</v>
      </c>
      <c r="EF78" s="26" t="e">
        <v>#N/A</v>
      </c>
      <c r="EG78" s="26" t="e">
        <v>#N/A</v>
      </c>
      <c r="EH78" s="26" t="e">
        <v>#N/A</v>
      </c>
      <c r="EI78" s="26" t="e">
        <v>#N/A</v>
      </c>
      <c r="EJ78" s="26" t="e">
        <v>#N/A</v>
      </c>
      <c r="EK78" s="26" t="e">
        <v>#N/A</v>
      </c>
      <c r="EL78" s="26">
        <v>3674.0506329113923</v>
      </c>
      <c r="EM78" s="26">
        <v>3893.9417296130719</v>
      </c>
      <c r="EN78" s="26">
        <v>3940.5597043071584</v>
      </c>
      <c r="EO78" s="26">
        <v>3954.0026536930568</v>
      </c>
      <c r="EP78" s="26">
        <v>3913.9784946236559</v>
      </c>
      <c r="EQ78" s="26">
        <v>4316.0377358490568</v>
      </c>
      <c r="ER78" s="26">
        <v>5058.5858585858587</v>
      </c>
      <c r="ES78" s="26">
        <v>5344.4894757484644</v>
      </c>
      <c r="ET78" s="26">
        <v>5608.6735987826523</v>
      </c>
      <c r="EU78" s="26">
        <v>5742.6106113456954</v>
      </c>
      <c r="EV78" s="26">
        <v>6250.9659394876071</v>
      </c>
      <c r="EW78" s="26">
        <v>6371.1200656615438</v>
      </c>
      <c r="EX78" s="26">
        <v>6513.8174959267508</v>
      </c>
      <c r="EY78" s="26">
        <v>6718.4148256263961</v>
      </c>
      <c r="EZ78" s="26">
        <v>6800.6152267539219</v>
      </c>
      <c r="FA78" s="26">
        <v>7030.0397655588731</v>
      </c>
      <c r="FB78" s="26">
        <v>7234.3798390610318</v>
      </c>
      <c r="FC78" s="26">
        <v>7326.9420041555786</v>
      </c>
      <c r="FD78" s="26">
        <v>7683.6336526540726</v>
      </c>
      <c r="FE78" s="26">
        <v>7896.7564519428788</v>
      </c>
      <c r="FF78" s="26">
        <v>8243.9790575916231</v>
      </c>
      <c r="FG78" s="26">
        <v>8271.5876061376566</v>
      </c>
      <c r="FH78" s="26">
        <v>8627.982596372638</v>
      </c>
      <c r="FI78" s="26">
        <v>8685.1356538374839</v>
      </c>
      <c r="FJ78" s="26">
        <v>9052.9695669122048</v>
      </c>
      <c r="FK78" s="26">
        <v>9117.8044970310766</v>
      </c>
      <c r="FL78" s="26">
        <v>9847.4762109879775</v>
      </c>
      <c r="FM78" s="26">
        <v>10296.349694757217</v>
      </c>
      <c r="FN78" s="26">
        <v>11318.516721978689</v>
      </c>
      <c r="FO78" s="26">
        <v>11649.287482980391</v>
      </c>
      <c r="FP78" s="26">
        <v>12380.411787846639</v>
      </c>
      <c r="FQ78" s="26">
        <v>12733.514001806685</v>
      </c>
      <c r="FR78" s="26">
        <v>11775.510204081633</v>
      </c>
      <c r="FS78" s="26">
        <v>10654.181184668989</v>
      </c>
      <c r="FT78" s="26">
        <v>11092.386655260907</v>
      </c>
      <c r="FU78" s="26">
        <v>10459.209419680405</v>
      </c>
      <c r="FV78" s="26">
        <v>9956.9536423841055</v>
      </c>
      <c r="FW78" s="26">
        <v>9365.7142857142862</v>
      </c>
      <c r="FX78" s="26">
        <v>8907.1082390953143</v>
      </c>
      <c r="FY78" s="26">
        <v>8763.6217948717949</v>
      </c>
      <c r="FZ78" s="26">
        <v>8852.5896414342624</v>
      </c>
      <c r="GA78" s="26">
        <v>9126.1904761904771</v>
      </c>
      <c r="GB78" s="26">
        <v>8996.835443037975</v>
      </c>
      <c r="GC78" s="26">
        <v>8882.213438735178</v>
      </c>
      <c r="GD78" s="26">
        <v>9255.3359683794461</v>
      </c>
      <c r="GE78" s="26">
        <v>9642.4050632911403</v>
      </c>
      <c r="GF78" s="26">
        <v>10024.564183835182</v>
      </c>
      <c r="GG78" s="26">
        <v>10351.5873015873</v>
      </c>
      <c r="GH78" s="26">
        <v>10865.659777424484</v>
      </c>
      <c r="GI78" s="26">
        <v>11631.87250996016</v>
      </c>
      <c r="GJ78" s="26">
        <v>12219.648562300319</v>
      </c>
      <c r="GK78" s="26">
        <v>12768.61489191353</v>
      </c>
      <c r="GL78" s="26">
        <v>13209.470304975923</v>
      </c>
      <c r="GM78" s="26">
        <v>15160.225442834138</v>
      </c>
      <c r="GN78" s="26">
        <v>16412.429378531073</v>
      </c>
      <c r="GO78" s="26">
        <v>17327.40501212611</v>
      </c>
      <c r="GP78" s="26">
        <v>19854.251012145749</v>
      </c>
      <c r="GQ78" s="26">
        <v>20801.297648012976</v>
      </c>
      <c r="GR78" s="26">
        <v>21314.378554021121</v>
      </c>
      <c r="GS78" s="26"/>
      <c r="GU78" s="120">
        <f t="shared" si="2"/>
        <v>3.0775928225021731E-2</v>
      </c>
      <c r="GV78" s="120">
        <f t="shared" si="3"/>
        <v>5.0026186646310089E-2</v>
      </c>
      <c r="GY78" s="2" t="s">
        <v>438</v>
      </c>
      <c r="GZ78" s="127">
        <v>2.2777180420972654E-2</v>
      </c>
      <c r="HA78" s="124">
        <v>2.3473958719497423E-2</v>
      </c>
      <c r="HF78"/>
      <c r="HG78"/>
      <c r="HH78"/>
      <c r="HI78"/>
    </row>
    <row r="79" spans="1:217">
      <c r="A79" s="5" t="s">
        <v>491</v>
      </c>
      <c r="B79" s="17">
        <v>450</v>
      </c>
      <c r="C79" s="17" t="e">
        <v>#N/A</v>
      </c>
      <c r="D79" s="17">
        <v>466</v>
      </c>
      <c r="E79" s="17" t="e">
        <v>#N/A</v>
      </c>
      <c r="F79" s="26">
        <v>600</v>
      </c>
      <c r="G79" s="30" t="e">
        <v>#N/A</v>
      </c>
      <c r="H79" s="26">
        <v>600</v>
      </c>
      <c r="I79" s="26" t="e">
        <v>#N/A</v>
      </c>
      <c r="J79" s="26">
        <v>600</v>
      </c>
      <c r="K79" s="26" t="e">
        <v>#N/A</v>
      </c>
      <c r="L79" s="26">
        <v>600</v>
      </c>
      <c r="M79" s="26" t="e">
        <v>#N/A</v>
      </c>
      <c r="N79" s="26" t="e">
        <v>#N/A</v>
      </c>
      <c r="O79" s="26" t="e">
        <v>#N/A</v>
      </c>
      <c r="P79" s="26" t="e">
        <v>#N/A</v>
      </c>
      <c r="Q79" s="26" t="e">
        <v>#N/A</v>
      </c>
      <c r="R79" s="26" t="e">
        <v>#N/A</v>
      </c>
      <c r="S79" s="26" t="e">
        <v>#N/A</v>
      </c>
      <c r="T79" s="26" t="e">
        <v>#N/A</v>
      </c>
      <c r="U79" s="26" t="e">
        <v>#N/A</v>
      </c>
      <c r="V79" s="26" t="e">
        <v>#N/A</v>
      </c>
      <c r="W79" s="26" t="e">
        <v>#N/A</v>
      </c>
      <c r="X79" s="26" t="e">
        <v>#N/A</v>
      </c>
      <c r="Y79" s="26" t="e">
        <v>#N/A</v>
      </c>
      <c r="Z79" s="26" t="e">
        <v>#N/A</v>
      </c>
      <c r="AA79" s="26" t="e">
        <v>#N/A</v>
      </c>
      <c r="AB79" s="26" t="e">
        <v>#N/A</v>
      </c>
      <c r="AC79" s="26" t="e">
        <v>#N/A</v>
      </c>
      <c r="AD79" s="26" t="e">
        <v>#N/A</v>
      </c>
      <c r="AE79" s="26" t="e">
        <v>#N/A</v>
      </c>
      <c r="AF79" s="26" t="e">
        <v>#N/A</v>
      </c>
      <c r="AG79" s="26" t="e">
        <v>#N/A</v>
      </c>
      <c r="AH79" s="26" t="e">
        <v>#N/A</v>
      </c>
      <c r="AI79" s="26" t="e">
        <v>#N/A</v>
      </c>
      <c r="AJ79" s="26" t="e">
        <v>#N/A</v>
      </c>
      <c r="AK79" s="26" t="e">
        <v>#N/A</v>
      </c>
      <c r="AL79" s="26" t="e">
        <v>#N/A</v>
      </c>
      <c r="AM79" s="26" t="e">
        <v>#N/A</v>
      </c>
      <c r="AN79" s="26" t="e">
        <v>#N/A</v>
      </c>
      <c r="AO79" s="26" t="e">
        <v>#N/A</v>
      </c>
      <c r="AP79" s="26">
        <v>600</v>
      </c>
      <c r="AQ79" s="26" t="e">
        <v>#N/A</v>
      </c>
      <c r="AR79" s="26" t="e">
        <v>#N/A</v>
      </c>
      <c r="AS79" s="26" t="e">
        <v>#N/A</v>
      </c>
      <c r="AT79" s="26" t="e">
        <v>#N/A</v>
      </c>
      <c r="AU79" s="26" t="e">
        <v>#N/A</v>
      </c>
      <c r="AV79" s="26" t="e">
        <v>#N/A</v>
      </c>
      <c r="AW79" s="26" t="e">
        <v>#N/A</v>
      </c>
      <c r="AX79" s="26" t="e">
        <v>#N/A</v>
      </c>
      <c r="AY79" s="26" t="e">
        <v>#N/A</v>
      </c>
      <c r="AZ79" s="26" t="e">
        <v>#N/A</v>
      </c>
      <c r="BA79" s="26" t="e">
        <v>#N/A</v>
      </c>
      <c r="BB79" s="26" t="e">
        <v>#N/A</v>
      </c>
      <c r="BC79" s="26" t="e">
        <v>#N/A</v>
      </c>
      <c r="BD79" s="26" t="e">
        <v>#N/A</v>
      </c>
      <c r="BE79" s="26" t="e">
        <v>#N/A</v>
      </c>
      <c r="BF79" s="26" t="e">
        <v>#N/A</v>
      </c>
      <c r="BG79" s="26" t="e">
        <v>#N/A</v>
      </c>
      <c r="BH79" s="26" t="e">
        <v>#N/A</v>
      </c>
      <c r="BI79" s="26" t="e">
        <v>#N/A</v>
      </c>
      <c r="BJ79" s="26">
        <v>530</v>
      </c>
      <c r="BK79" s="26" t="e">
        <v>#N/A</v>
      </c>
      <c r="BL79" s="26" t="e">
        <v>#N/A</v>
      </c>
      <c r="BM79" s="26" t="e">
        <v>#N/A</v>
      </c>
      <c r="BN79" s="26" t="e">
        <v>#N/A</v>
      </c>
      <c r="BO79" s="26" t="e">
        <v>#N/A</v>
      </c>
      <c r="BP79" s="26" t="e">
        <v>#N/A</v>
      </c>
      <c r="BQ79" s="26" t="e">
        <v>#N/A</v>
      </c>
      <c r="BR79" s="26" t="e">
        <v>#N/A</v>
      </c>
      <c r="BS79" s="26" t="e">
        <v>#N/A</v>
      </c>
      <c r="BT79" s="26" t="e">
        <v>#N/A</v>
      </c>
      <c r="BU79" s="26" t="e">
        <v>#N/A</v>
      </c>
      <c r="BV79" s="26" t="e">
        <v>#N/A</v>
      </c>
      <c r="BW79" s="26" t="e">
        <v>#N/A</v>
      </c>
      <c r="BX79" s="26" t="e">
        <v>#N/A</v>
      </c>
      <c r="BY79" s="26" t="e">
        <v>#N/A</v>
      </c>
      <c r="BZ79" s="26" t="e">
        <v>#N/A</v>
      </c>
      <c r="CA79" s="26" t="e">
        <v>#N/A</v>
      </c>
      <c r="CB79" s="26" t="e">
        <v>#N/A</v>
      </c>
      <c r="CC79" s="26" t="e">
        <v>#N/A</v>
      </c>
      <c r="CD79" s="26">
        <v>540.47105263157891</v>
      </c>
      <c r="CE79" s="26" t="e">
        <v>#N/A</v>
      </c>
      <c r="CF79" s="26" t="e">
        <v>#N/A</v>
      </c>
      <c r="CG79" s="26" t="e">
        <v>#N/A</v>
      </c>
      <c r="CH79" s="26" t="e">
        <v>#N/A</v>
      </c>
      <c r="CI79" s="26" t="e">
        <v>#N/A</v>
      </c>
      <c r="CJ79" s="26" t="e">
        <v>#N/A</v>
      </c>
      <c r="CK79" s="26" t="e">
        <v>#N/A</v>
      </c>
      <c r="CL79" s="26" t="e">
        <v>#N/A</v>
      </c>
      <c r="CM79" s="26" t="e">
        <v>#N/A</v>
      </c>
      <c r="CN79" s="26">
        <v>545.38499999999999</v>
      </c>
      <c r="CO79" s="26" t="e">
        <v>#N/A</v>
      </c>
      <c r="CP79" s="26" t="e">
        <v>#N/A</v>
      </c>
      <c r="CQ79" s="26" t="e">
        <v>#N/A</v>
      </c>
      <c r="CR79" s="26" t="e">
        <v>#N/A</v>
      </c>
      <c r="CS79" s="26" t="e">
        <v>#N/A</v>
      </c>
      <c r="CT79" s="26" t="e">
        <v>#N/A</v>
      </c>
      <c r="CU79" s="26" t="e">
        <v>#N/A</v>
      </c>
      <c r="CV79" s="26" t="e">
        <v>#N/A</v>
      </c>
      <c r="CW79" s="26" t="e">
        <v>#N/A</v>
      </c>
      <c r="CX79" s="26" t="e">
        <v>#N/A</v>
      </c>
      <c r="CY79" s="26" t="e">
        <v>#N/A</v>
      </c>
      <c r="CZ79" s="26" t="e">
        <v>#N/A</v>
      </c>
      <c r="DA79" s="26">
        <v>552.29674703756234</v>
      </c>
      <c r="DB79" s="26" t="e">
        <v>#N/A</v>
      </c>
      <c r="DC79" s="26" t="e">
        <v>#N/A</v>
      </c>
      <c r="DD79" s="26" t="e">
        <v>#N/A</v>
      </c>
      <c r="DE79" s="26" t="e">
        <v>#N/A</v>
      </c>
      <c r="DF79" s="26" t="e">
        <v>#N/A</v>
      </c>
      <c r="DG79" s="26" t="e">
        <v>#N/A</v>
      </c>
      <c r="DH79" s="26" t="e">
        <v>#N/A</v>
      </c>
      <c r="DI79" s="26" t="e">
        <v>#N/A</v>
      </c>
      <c r="DJ79" s="26" t="e">
        <v>#N/A</v>
      </c>
      <c r="DK79" s="26" t="e">
        <v>#N/A</v>
      </c>
      <c r="DL79" s="26" t="e">
        <v>#N/A</v>
      </c>
      <c r="DM79" s="26" t="e">
        <v>#N/A</v>
      </c>
      <c r="DN79" s="26" t="e">
        <v>#N/A</v>
      </c>
      <c r="DO79" s="26" t="e">
        <v>#N/A</v>
      </c>
      <c r="DP79" s="26" t="e">
        <v>#N/A</v>
      </c>
      <c r="DQ79" s="26">
        <v>562.4978194974891</v>
      </c>
      <c r="DR79" s="26">
        <v>567.62167689161561</v>
      </c>
      <c r="DS79" s="26">
        <v>569.16409548554725</v>
      </c>
      <c r="DT79" s="26">
        <v>582.91339836028908</v>
      </c>
      <c r="DU79" s="26">
        <v>578.60800000000006</v>
      </c>
      <c r="DV79" s="26">
        <v>525.40889186871686</v>
      </c>
      <c r="DW79" s="26">
        <v>564.82786190954937</v>
      </c>
      <c r="DX79" s="26">
        <v>597.35726702351963</v>
      </c>
      <c r="DY79" s="26">
        <v>579.74894250352497</v>
      </c>
      <c r="DZ79" s="26">
        <v>562.30811787990706</v>
      </c>
      <c r="EA79" s="26" t="e">
        <v>#N/A</v>
      </c>
      <c r="EB79" s="26" t="e">
        <v>#N/A</v>
      </c>
      <c r="EC79" s="26" t="e">
        <v>#N/A</v>
      </c>
      <c r="ED79" s="26" t="e">
        <v>#N/A</v>
      </c>
      <c r="EE79" s="26" t="e">
        <v>#N/A</v>
      </c>
      <c r="EF79" s="26" t="e">
        <v>#N/A</v>
      </c>
      <c r="EG79" s="26" t="e">
        <v>#N/A</v>
      </c>
      <c r="EH79" s="26" t="e">
        <v>#N/A</v>
      </c>
      <c r="EI79" s="26" t="e">
        <v>#N/A</v>
      </c>
      <c r="EJ79" s="26" t="e">
        <v>#N/A</v>
      </c>
      <c r="EK79" s="26" t="e">
        <v>#N/A</v>
      </c>
      <c r="EL79" s="53">
        <v>448.02172581220339</v>
      </c>
      <c r="EM79" s="53">
        <v>491.01851187486545</v>
      </c>
      <c r="EN79" s="53">
        <v>537.61403385421249</v>
      </c>
      <c r="EO79" s="53">
        <v>552.17668002545633</v>
      </c>
      <c r="EP79" s="53">
        <v>556.93672204397706</v>
      </c>
      <c r="EQ79" s="53">
        <v>576.5302182681487</v>
      </c>
      <c r="ER79" s="53">
        <v>616.11192907082454</v>
      </c>
      <c r="ES79" s="53">
        <v>635.99139013002662</v>
      </c>
      <c r="ET79" s="53">
        <v>690.374826823425</v>
      </c>
      <c r="EU79" s="53">
        <v>686.38974181875517</v>
      </c>
      <c r="EV79" s="53">
        <v>662.14040505494177</v>
      </c>
      <c r="EW79" s="53">
        <v>552.89325034452474</v>
      </c>
      <c r="EX79" s="53">
        <v>550.43783889331155</v>
      </c>
      <c r="EY79" s="53">
        <v>590.29069298804836</v>
      </c>
      <c r="EZ79" s="53">
        <v>644.81817986554108</v>
      </c>
      <c r="FA79" s="53">
        <v>701.59329404280015</v>
      </c>
      <c r="FB79" s="53">
        <v>746.31629045417458</v>
      </c>
      <c r="FC79" s="53">
        <v>706.92068120071565</v>
      </c>
      <c r="FD79" s="53">
        <v>674.91446204697161</v>
      </c>
      <c r="FE79" s="53">
        <v>712.97383876134541</v>
      </c>
      <c r="FF79" s="53">
        <v>778.35185716991623</v>
      </c>
      <c r="FG79" s="53">
        <v>794.96139007614988</v>
      </c>
      <c r="FH79" s="53">
        <v>798.33184459937593</v>
      </c>
      <c r="FI79" s="53">
        <v>838.39490214753846</v>
      </c>
      <c r="FJ79" s="53">
        <v>835.14633198200704</v>
      </c>
      <c r="FK79" s="53">
        <v>871.18109548829921</v>
      </c>
      <c r="FL79" s="53">
        <v>852.67088219967013</v>
      </c>
      <c r="FM79" s="53">
        <v>893.62714702874018</v>
      </c>
      <c r="FN79" s="53">
        <v>977.95150418599292</v>
      </c>
      <c r="FO79" s="53">
        <v>1039.4094973710146</v>
      </c>
      <c r="FP79" s="53">
        <v>1061.0526530341865</v>
      </c>
      <c r="FQ79" s="53">
        <v>1110.1934777599686</v>
      </c>
      <c r="FR79" s="53">
        <v>1186.0537189049878</v>
      </c>
      <c r="FS79" s="53">
        <v>1257.7436655174301</v>
      </c>
      <c r="FT79" s="53">
        <v>1395.8594748390519</v>
      </c>
      <c r="FU79" s="53">
        <v>1519.1534099558532</v>
      </c>
      <c r="FV79" s="53">
        <v>1597.0059711845818</v>
      </c>
      <c r="FW79" s="53">
        <v>1737.0536929158191</v>
      </c>
      <c r="FX79" s="53">
        <v>1830.037308352169</v>
      </c>
      <c r="FY79" s="53">
        <v>1834.1867429490903</v>
      </c>
      <c r="FZ79" s="53">
        <v>1870.9302888956424</v>
      </c>
      <c r="GA79" s="53">
        <v>1967.1822589895548</v>
      </c>
      <c r="GB79" s="53">
        <v>2132.1759358610093</v>
      </c>
      <c r="GC79" s="53">
        <v>2311.8224092868541</v>
      </c>
      <c r="GD79" s="53">
        <v>2514.6601668855169</v>
      </c>
      <c r="GE79" s="53">
        <v>2863.4848176751557</v>
      </c>
      <c r="GF79" s="53">
        <v>2891.9888300275143</v>
      </c>
      <c r="GG79" s="53">
        <v>3013.3504054630812</v>
      </c>
      <c r="GH79" s="53">
        <v>2993.1936856598777</v>
      </c>
      <c r="GI79" s="53">
        <v>3162.233832374764</v>
      </c>
      <c r="GJ79" s="53">
        <v>3420.8657223526802</v>
      </c>
      <c r="GK79" s="53">
        <v>3758.9314777686045</v>
      </c>
      <c r="GL79" s="53">
        <v>4197.1454233052173</v>
      </c>
      <c r="GM79" s="53">
        <v>4802.8430611611293</v>
      </c>
      <c r="GN79" s="53">
        <v>5168.7086009683089</v>
      </c>
      <c r="GO79" s="53">
        <v>5575.3727794311662</v>
      </c>
      <c r="GP79" s="53">
        <v>6047.5622034751568</v>
      </c>
      <c r="GQ79" s="53">
        <v>6303.0241637168647</v>
      </c>
      <c r="GR79" s="26">
        <v>6724.779700268572</v>
      </c>
      <c r="GS79" s="26"/>
      <c r="GU79" s="120">
        <f t="shared" si="2"/>
        <v>4.7809655986109423E-2</v>
      </c>
      <c r="GV79" s="120">
        <f t="shared" si="3"/>
        <v>7.3662545495321696E-2</v>
      </c>
      <c r="GY79" s="5" t="s">
        <v>425</v>
      </c>
      <c r="GZ79" s="127">
        <v>2.236013031168671E-2</v>
      </c>
      <c r="HA79" s="124">
        <v>1.7757257268567139E-2</v>
      </c>
      <c r="HF79"/>
      <c r="HG79"/>
      <c r="HH79"/>
      <c r="HI79"/>
    </row>
    <row r="80" spans="1:217">
      <c r="A80" s="5" t="s">
        <v>492</v>
      </c>
      <c r="B80" s="17">
        <v>450</v>
      </c>
      <c r="C80" s="17" t="e">
        <v>#N/A</v>
      </c>
      <c r="D80" s="17">
        <v>450</v>
      </c>
      <c r="E80" s="17" t="e">
        <v>#N/A</v>
      </c>
      <c r="F80" s="26">
        <v>550</v>
      </c>
      <c r="G80" s="30" t="e">
        <v>#N/A</v>
      </c>
      <c r="H80" s="26">
        <v>550</v>
      </c>
      <c r="I80" s="26" t="e">
        <v>#N/A</v>
      </c>
      <c r="J80" s="26">
        <v>550</v>
      </c>
      <c r="K80" s="26" t="e">
        <v>#N/A</v>
      </c>
      <c r="L80" s="26">
        <v>533.09565994290654</v>
      </c>
      <c r="M80" s="26" t="e">
        <v>#N/A</v>
      </c>
      <c r="N80" s="26" t="e">
        <v>#N/A</v>
      </c>
      <c r="O80" s="26" t="e">
        <v>#N/A</v>
      </c>
      <c r="P80" s="26" t="e">
        <v>#N/A</v>
      </c>
      <c r="Q80" s="26" t="e">
        <v>#N/A</v>
      </c>
      <c r="R80" s="26" t="e">
        <v>#N/A</v>
      </c>
      <c r="S80" s="26" t="e">
        <v>#N/A</v>
      </c>
      <c r="T80" s="26" t="e">
        <v>#N/A</v>
      </c>
      <c r="U80" s="26" t="e">
        <v>#N/A</v>
      </c>
      <c r="V80" s="26" t="e">
        <v>#N/A</v>
      </c>
      <c r="W80" s="26" t="e">
        <v>#N/A</v>
      </c>
      <c r="X80" s="26" t="e">
        <v>#N/A</v>
      </c>
      <c r="Y80" s="26" t="e">
        <v>#N/A</v>
      </c>
      <c r="Z80" s="26" t="e">
        <v>#N/A</v>
      </c>
      <c r="AA80" s="26" t="e">
        <v>#N/A</v>
      </c>
      <c r="AB80" s="26" t="e">
        <v>#N/A</v>
      </c>
      <c r="AC80" s="26" t="e">
        <v>#N/A</v>
      </c>
      <c r="AD80" s="26" t="e">
        <v>#N/A</v>
      </c>
      <c r="AE80" s="26" t="e">
        <v>#N/A</v>
      </c>
      <c r="AF80" s="26" t="e">
        <v>#N/A</v>
      </c>
      <c r="AG80" s="26" t="e">
        <v>#N/A</v>
      </c>
      <c r="AH80" s="26" t="e">
        <v>#N/A</v>
      </c>
      <c r="AI80" s="26" t="e">
        <v>#N/A</v>
      </c>
      <c r="AJ80" s="26" t="e">
        <v>#N/A</v>
      </c>
      <c r="AK80" s="26" t="e">
        <v>#N/A</v>
      </c>
      <c r="AL80" s="26" t="e">
        <v>#N/A</v>
      </c>
      <c r="AM80" s="26" t="e">
        <v>#N/A</v>
      </c>
      <c r="AN80" s="26" t="e">
        <v>#N/A</v>
      </c>
      <c r="AO80" s="26" t="e">
        <v>#N/A</v>
      </c>
      <c r="AP80" s="26">
        <v>532.99826327207063</v>
      </c>
      <c r="AQ80" s="26" t="e">
        <v>#N/A</v>
      </c>
      <c r="AR80" s="26" t="e">
        <v>#N/A</v>
      </c>
      <c r="AS80" s="26" t="e">
        <v>#N/A</v>
      </c>
      <c r="AT80" s="26" t="e">
        <v>#N/A</v>
      </c>
      <c r="AU80" s="26" t="e">
        <v>#N/A</v>
      </c>
      <c r="AV80" s="26" t="e">
        <v>#N/A</v>
      </c>
      <c r="AW80" s="26" t="e">
        <v>#N/A</v>
      </c>
      <c r="AX80" s="26" t="e">
        <v>#N/A</v>
      </c>
      <c r="AY80" s="26" t="e">
        <v>#N/A</v>
      </c>
      <c r="AZ80" s="26" t="e">
        <v>#N/A</v>
      </c>
      <c r="BA80" s="26" t="e">
        <v>#N/A</v>
      </c>
      <c r="BB80" s="26" t="e">
        <v>#N/A</v>
      </c>
      <c r="BC80" s="26" t="e">
        <v>#N/A</v>
      </c>
      <c r="BD80" s="26" t="e">
        <v>#N/A</v>
      </c>
      <c r="BE80" s="26" t="e">
        <v>#N/A</v>
      </c>
      <c r="BF80" s="26" t="e">
        <v>#N/A</v>
      </c>
      <c r="BG80" s="26" t="e">
        <v>#N/A</v>
      </c>
      <c r="BH80" s="26" t="e">
        <v>#N/A</v>
      </c>
      <c r="BI80" s="26" t="e">
        <v>#N/A</v>
      </c>
      <c r="BJ80" s="26">
        <v>533.13039946041306</v>
      </c>
      <c r="BK80" s="26" t="e">
        <v>#N/A</v>
      </c>
      <c r="BL80" s="26" t="e">
        <v>#N/A</v>
      </c>
      <c r="BM80" s="26" t="e">
        <v>#N/A</v>
      </c>
      <c r="BN80" s="26" t="e">
        <v>#N/A</v>
      </c>
      <c r="BO80" s="26" t="e">
        <v>#N/A</v>
      </c>
      <c r="BP80" s="26" t="e">
        <v>#N/A</v>
      </c>
      <c r="BQ80" s="26" t="e">
        <v>#N/A</v>
      </c>
      <c r="BR80" s="26" t="e">
        <v>#N/A</v>
      </c>
      <c r="BS80" s="26" t="e">
        <v>#N/A</v>
      </c>
      <c r="BT80" s="26" t="e">
        <v>#N/A</v>
      </c>
      <c r="BU80" s="26" t="e">
        <v>#N/A</v>
      </c>
      <c r="BV80" s="26" t="e">
        <v>#N/A</v>
      </c>
      <c r="BW80" s="26" t="e">
        <v>#N/A</v>
      </c>
      <c r="BX80" s="26">
        <v>550.52153444684257</v>
      </c>
      <c r="BY80" s="26">
        <v>566.72968427803812</v>
      </c>
      <c r="BZ80" s="26">
        <v>547.77206670857527</v>
      </c>
      <c r="CA80" s="26">
        <v>571.6868353502017</v>
      </c>
      <c r="CB80" s="26">
        <v>575.86821338957782</v>
      </c>
      <c r="CC80" s="26">
        <v>559.19263752353061</v>
      </c>
      <c r="CD80" s="26">
        <v>584.14095971047038</v>
      </c>
      <c r="CE80" s="26">
        <v>529.49555531755379</v>
      </c>
      <c r="CF80" s="26">
        <v>571.01719922735344</v>
      </c>
      <c r="CG80" s="26">
        <v>584.46201957456799</v>
      </c>
      <c r="CH80" s="26">
        <v>592.39962353275439</v>
      </c>
      <c r="CI80" s="26">
        <v>576.82980443322504</v>
      </c>
      <c r="CJ80" s="26">
        <v>533.37226587385851</v>
      </c>
      <c r="CK80" s="26">
        <v>629.7446551413459</v>
      </c>
      <c r="CL80" s="26">
        <v>629.93883986201934</v>
      </c>
      <c r="CM80" s="26">
        <v>579.87598984539227</v>
      </c>
      <c r="CN80" s="26">
        <v>599.17750439367308</v>
      </c>
      <c r="CO80" s="26">
        <v>607.816212438854</v>
      </c>
      <c r="CP80" s="26">
        <v>654.52777777777783</v>
      </c>
      <c r="CQ80" s="26">
        <v>659.78943734898166</v>
      </c>
      <c r="CR80" s="26">
        <v>658.86792452830184</v>
      </c>
      <c r="CS80" s="26">
        <v>642.98329355608598</v>
      </c>
      <c r="CT80" s="26">
        <v>657.33310742121319</v>
      </c>
      <c r="CU80" s="26">
        <v>613.7891545975076</v>
      </c>
      <c r="CV80" s="26">
        <v>618.82825577502513</v>
      </c>
      <c r="CW80" s="26">
        <v>699.63727121464228</v>
      </c>
      <c r="CX80" s="26">
        <v>696.58722277391598</v>
      </c>
      <c r="CY80" s="26">
        <v>690.70933685252385</v>
      </c>
      <c r="CZ80" s="26">
        <v>688.68160843770602</v>
      </c>
      <c r="DA80" s="26">
        <v>672.51234771155748</v>
      </c>
      <c r="DB80" s="26">
        <v>708.55263157894728</v>
      </c>
      <c r="DC80" s="26">
        <v>690.69690992767914</v>
      </c>
      <c r="DD80" s="26">
        <v>710.16420361247947</v>
      </c>
      <c r="DE80" s="26">
        <v>696.65682414698165</v>
      </c>
      <c r="DF80" s="26">
        <v>607.02064896755155</v>
      </c>
      <c r="DG80" s="26">
        <v>690.23910907304287</v>
      </c>
      <c r="DH80" s="26">
        <v>634.98363874345557</v>
      </c>
      <c r="DI80" s="26">
        <v>679.41750732183539</v>
      </c>
      <c r="DJ80" s="26">
        <v>701.0115979381444</v>
      </c>
      <c r="DK80" s="26">
        <v>671.27232142857144</v>
      </c>
      <c r="DL80" s="26">
        <v>697.07293969055888</v>
      </c>
      <c r="DM80" s="26">
        <v>698.265082838387</v>
      </c>
      <c r="DN80" s="26">
        <v>712.90222772277218</v>
      </c>
      <c r="DO80" s="26">
        <v>705.96200980392155</v>
      </c>
      <c r="DP80" s="26">
        <v>705.92963299969665</v>
      </c>
      <c r="DQ80" s="26">
        <v>727.73641549084357</v>
      </c>
      <c r="DR80" s="26">
        <v>725.61533888228303</v>
      </c>
      <c r="DS80" s="26">
        <v>711.11143695014664</v>
      </c>
      <c r="DT80" s="26">
        <v>709.10641989589362</v>
      </c>
      <c r="DU80" s="26">
        <v>699.83746792130034</v>
      </c>
      <c r="DV80" s="26">
        <v>696.60292463442079</v>
      </c>
      <c r="DW80" s="26">
        <v>680.42429284525781</v>
      </c>
      <c r="DX80" s="26">
        <v>697.00847689362865</v>
      </c>
      <c r="DY80" s="26">
        <v>676.1067673227285</v>
      </c>
      <c r="DZ80" s="26">
        <v>668.37277319861744</v>
      </c>
      <c r="EA80" s="26">
        <v>673.63398007341368</v>
      </c>
      <c r="EB80" s="26">
        <v>686.28490175801448</v>
      </c>
      <c r="EC80" s="26">
        <v>690.65866734745987</v>
      </c>
      <c r="ED80" s="26">
        <v>679.48019177390859</v>
      </c>
      <c r="EE80" s="26">
        <v>698.17410825642298</v>
      </c>
      <c r="EF80" s="26">
        <v>682.82544378698231</v>
      </c>
      <c r="EG80" s="26">
        <v>663.99366471734891</v>
      </c>
      <c r="EH80" s="26">
        <v>621.78227360308279</v>
      </c>
      <c r="EI80" s="26">
        <v>617.57225433526014</v>
      </c>
      <c r="EJ80" s="26">
        <v>616.93428571428581</v>
      </c>
      <c r="EK80" s="26">
        <v>624.31267605633798</v>
      </c>
      <c r="EL80" s="53">
        <v>619.00278551532028</v>
      </c>
      <c r="EM80" s="53">
        <v>622.90958904109596</v>
      </c>
      <c r="EN80" s="53">
        <v>629.43010752688167</v>
      </c>
      <c r="EO80" s="53">
        <v>656.89445910290237</v>
      </c>
      <c r="EP80" s="53">
        <v>671.66321243523316</v>
      </c>
      <c r="EQ80" s="53">
        <v>675.64122137404581</v>
      </c>
      <c r="ER80" s="53">
        <v>700.69326683291763</v>
      </c>
      <c r="ES80" s="53">
        <v>679.52078239608807</v>
      </c>
      <c r="ET80" s="53">
        <v>715.63875598086122</v>
      </c>
      <c r="EU80" s="53">
        <v>717.13380281690138</v>
      </c>
      <c r="EV80" s="53">
        <v>753.24884792626722</v>
      </c>
      <c r="EW80" s="53">
        <v>758.43243243243239</v>
      </c>
      <c r="EX80" s="53">
        <v>758.15859030837009</v>
      </c>
      <c r="EY80" s="53">
        <v>778.96982758620697</v>
      </c>
      <c r="EZ80" s="53">
        <v>821.22784810126586</v>
      </c>
      <c r="FA80" s="53">
        <v>770.75051546391751</v>
      </c>
      <c r="FB80" s="53">
        <v>762.03434343434344</v>
      </c>
      <c r="FC80" s="53">
        <v>807.01383399209476</v>
      </c>
      <c r="FD80" s="53">
        <v>808.70077220077224</v>
      </c>
      <c r="FE80" s="53">
        <v>844.74858223062381</v>
      </c>
      <c r="FF80" s="53">
        <v>867.992606284658</v>
      </c>
      <c r="FG80" s="53">
        <v>856.20577617328524</v>
      </c>
      <c r="FH80" s="53">
        <v>833.80246913580243</v>
      </c>
      <c r="FI80" s="53">
        <v>853.15862068965521</v>
      </c>
      <c r="FJ80" s="53">
        <v>843.41652613827989</v>
      </c>
      <c r="FK80" s="53">
        <v>897.33607907742999</v>
      </c>
      <c r="FL80" s="53">
        <v>889.35806451612905</v>
      </c>
      <c r="FM80" s="53">
        <v>936.64668769716081</v>
      </c>
      <c r="FN80" s="53">
        <v>965.5787037037037</v>
      </c>
      <c r="FO80" s="53">
        <v>895.34638554216872</v>
      </c>
      <c r="FP80" s="53">
        <v>938.44182621502216</v>
      </c>
      <c r="FQ80" s="53">
        <v>976.70809248554917</v>
      </c>
      <c r="FR80" s="53">
        <v>985.45903954802259</v>
      </c>
      <c r="FS80" s="53">
        <v>1042.7966804979253</v>
      </c>
      <c r="FT80" s="53">
        <v>1059.5967523680649</v>
      </c>
      <c r="FU80" s="53">
        <v>1078.6013245033112</v>
      </c>
      <c r="FV80" s="53">
        <v>1101.1543450064851</v>
      </c>
      <c r="FW80" s="53">
        <v>1124.560913705584</v>
      </c>
      <c r="FX80" s="53">
        <v>1215.927950310559</v>
      </c>
      <c r="FY80" s="53">
        <v>1269.9659367396594</v>
      </c>
      <c r="FZ80" s="53">
        <v>1308.8200238379022</v>
      </c>
      <c r="GA80" s="53">
        <v>1302.9269412597046</v>
      </c>
      <c r="GB80" s="53">
        <v>1345.4314282755527</v>
      </c>
      <c r="GC80" s="53">
        <v>1399.267523445013</v>
      </c>
      <c r="GD80" s="53">
        <v>1473.6821664136639</v>
      </c>
      <c r="GE80" s="53">
        <v>1553.3520307876029</v>
      </c>
      <c r="GF80" s="53">
        <v>1644.8017100820377</v>
      </c>
      <c r="GG80" s="53">
        <v>1692.5874681282246</v>
      </c>
      <c r="GH80" s="53">
        <v>1770.5594472699358</v>
      </c>
      <c r="GI80" s="53">
        <v>1844.8853850621961</v>
      </c>
      <c r="GJ80" s="53">
        <v>1891.7245280463369</v>
      </c>
      <c r="GK80" s="53">
        <v>1966.2552704735083</v>
      </c>
      <c r="GL80" s="53">
        <v>2000.9185421437717</v>
      </c>
      <c r="GM80" s="53">
        <v>2134.4278603201501</v>
      </c>
      <c r="GN80" s="53">
        <v>2278.2085845318984</v>
      </c>
      <c r="GO80" s="53">
        <v>2422.9852326752093</v>
      </c>
      <c r="GP80" s="53">
        <v>2617.0004155745096</v>
      </c>
      <c r="GQ80" s="53">
        <v>2817.0021931804304</v>
      </c>
      <c r="GR80" s="26">
        <v>2974.9084491583594</v>
      </c>
      <c r="GS80" s="26"/>
      <c r="GU80" s="120">
        <f t="shared" si="2"/>
        <v>2.7436156373642051E-2</v>
      </c>
      <c r="GV80" s="120">
        <f t="shared" si="3"/>
        <v>4.6672369646644007E-2</v>
      </c>
      <c r="GY80" s="2" t="s">
        <v>470</v>
      </c>
      <c r="GZ80" s="124">
        <v>2.2296092613521834E-2</v>
      </c>
      <c r="HA80" s="124">
        <v>4.0963643102987168E-2</v>
      </c>
      <c r="HF80"/>
      <c r="HG80"/>
      <c r="HH80"/>
      <c r="HI80"/>
    </row>
    <row r="81" spans="1:217">
      <c r="A81" s="5" t="s">
        <v>493</v>
      </c>
      <c r="B81" s="17" t="e">
        <v>#N/A</v>
      </c>
      <c r="C81" s="17" t="e">
        <v>#N/A</v>
      </c>
      <c r="D81" s="17" t="e">
        <v>#N/A</v>
      </c>
      <c r="E81" s="17" t="e">
        <v>#N/A</v>
      </c>
      <c r="F81" s="26">
        <v>565.04672897196258</v>
      </c>
      <c r="G81" s="26" t="e">
        <v>#N/A</v>
      </c>
      <c r="H81" s="26" t="e">
        <v>#N/A</v>
      </c>
      <c r="I81" s="26" t="e">
        <v>#N/A</v>
      </c>
      <c r="J81" s="26">
        <v>580</v>
      </c>
      <c r="K81" s="26" t="e">
        <v>#N/A</v>
      </c>
      <c r="L81" s="26">
        <v>611.92614492106873</v>
      </c>
      <c r="M81" s="26" t="e">
        <v>#N/A</v>
      </c>
      <c r="N81" s="26" t="e">
        <v>#N/A</v>
      </c>
      <c r="O81" s="26" t="e">
        <v>#N/A</v>
      </c>
      <c r="P81" s="26" t="e">
        <v>#N/A</v>
      </c>
      <c r="Q81" s="26" t="e">
        <v>#N/A</v>
      </c>
      <c r="R81" s="26" t="e">
        <v>#N/A</v>
      </c>
      <c r="S81" s="26" t="e">
        <v>#N/A</v>
      </c>
      <c r="T81" s="26" t="e">
        <v>#N/A</v>
      </c>
      <c r="U81" s="26" t="e">
        <v>#N/A</v>
      </c>
      <c r="V81" s="26" t="e">
        <v>#N/A</v>
      </c>
      <c r="W81" s="26" t="e">
        <v>#N/A</v>
      </c>
      <c r="X81" s="26" t="e">
        <v>#N/A</v>
      </c>
      <c r="Y81" s="26" t="e">
        <v>#N/A</v>
      </c>
      <c r="Z81" s="26" t="e">
        <v>#N/A</v>
      </c>
      <c r="AA81" s="26" t="e">
        <v>#N/A</v>
      </c>
      <c r="AB81" s="26" t="e">
        <v>#N/A</v>
      </c>
      <c r="AC81" s="26" t="e">
        <v>#N/A</v>
      </c>
      <c r="AD81" s="26" t="e">
        <v>#N/A</v>
      </c>
      <c r="AE81" s="26" t="e">
        <v>#N/A</v>
      </c>
      <c r="AF81" s="26" t="e">
        <v>#N/A</v>
      </c>
      <c r="AG81" s="26" t="e">
        <v>#N/A</v>
      </c>
      <c r="AH81" s="26" t="e">
        <v>#N/A</v>
      </c>
      <c r="AI81" s="26" t="e">
        <v>#N/A</v>
      </c>
      <c r="AJ81" s="26" t="e">
        <v>#N/A</v>
      </c>
      <c r="AK81" s="26" t="e">
        <v>#N/A</v>
      </c>
      <c r="AL81" s="26" t="e">
        <v>#N/A</v>
      </c>
      <c r="AM81" s="26" t="e">
        <v>#N/A</v>
      </c>
      <c r="AN81" s="26" t="e">
        <v>#N/A</v>
      </c>
      <c r="AO81" s="26" t="e">
        <v>#N/A</v>
      </c>
      <c r="AP81" s="26">
        <v>636.85424554989766</v>
      </c>
      <c r="AQ81" s="26" t="e">
        <v>#N/A</v>
      </c>
      <c r="AR81" s="26" t="e">
        <v>#N/A</v>
      </c>
      <c r="AS81" s="26" t="e">
        <v>#N/A</v>
      </c>
      <c r="AT81" s="26" t="e">
        <v>#N/A</v>
      </c>
      <c r="AU81" s="26" t="e">
        <v>#N/A</v>
      </c>
      <c r="AV81" s="26" t="e">
        <v>#N/A</v>
      </c>
      <c r="AW81" s="26" t="e">
        <v>#N/A</v>
      </c>
      <c r="AX81" s="26" t="e">
        <v>#N/A</v>
      </c>
      <c r="AY81" s="26" t="e">
        <v>#N/A</v>
      </c>
      <c r="AZ81" s="26" t="e">
        <v>#N/A</v>
      </c>
      <c r="BA81" s="26" t="e">
        <v>#N/A</v>
      </c>
      <c r="BB81" s="26" t="e">
        <v>#N/A</v>
      </c>
      <c r="BC81" s="26" t="e">
        <v>#N/A</v>
      </c>
      <c r="BD81" s="26" t="e">
        <v>#N/A</v>
      </c>
      <c r="BE81" s="26" t="e">
        <v>#N/A</v>
      </c>
      <c r="BF81" s="26" t="e">
        <v>#N/A</v>
      </c>
      <c r="BG81" s="26" t="e">
        <v>#N/A</v>
      </c>
      <c r="BH81" s="26" t="e">
        <v>#N/A</v>
      </c>
      <c r="BI81" s="26" t="e">
        <v>#N/A</v>
      </c>
      <c r="BJ81" s="26">
        <v>578.11090350685004</v>
      </c>
      <c r="BK81" s="26">
        <v>575.21443522616369</v>
      </c>
      <c r="BL81" s="26">
        <v>573.64552867542216</v>
      </c>
      <c r="BM81" s="26">
        <v>582.85129186806296</v>
      </c>
      <c r="BN81" s="26">
        <v>591.79617414317715</v>
      </c>
      <c r="BO81" s="26">
        <v>595.16467088528395</v>
      </c>
      <c r="BP81" s="26">
        <v>604.94261125251353</v>
      </c>
      <c r="BQ81" s="26">
        <v>606.66533568900468</v>
      </c>
      <c r="BR81" s="26">
        <v>592.81785509821952</v>
      </c>
      <c r="BS81" s="26">
        <v>598.27898715903086</v>
      </c>
      <c r="BT81" s="26">
        <v>601.0006811382508</v>
      </c>
      <c r="BU81" s="26">
        <v>634.76936319009326</v>
      </c>
      <c r="BV81" s="26">
        <v>602.35677794674018</v>
      </c>
      <c r="BW81" s="26">
        <v>590.07844198894861</v>
      </c>
      <c r="BX81" s="26">
        <v>643.94801878862495</v>
      </c>
      <c r="BY81" s="26">
        <v>645.5745961426727</v>
      </c>
      <c r="BZ81" s="26">
        <v>635.30952746848061</v>
      </c>
      <c r="CA81" s="26">
        <v>635.58552530594147</v>
      </c>
      <c r="CB81" s="26">
        <v>634.63498717319123</v>
      </c>
      <c r="CC81" s="26">
        <v>631.31502808248104</v>
      </c>
      <c r="CD81" s="26">
        <v>612.23438079012976</v>
      </c>
      <c r="CE81" s="26">
        <v>619.26303157369125</v>
      </c>
      <c r="CF81" s="26">
        <v>638.19880858936835</v>
      </c>
      <c r="CG81" s="26">
        <v>650.10309457883318</v>
      </c>
      <c r="CH81" s="26">
        <v>654.08916392340927</v>
      </c>
      <c r="CI81" s="26">
        <v>662.16872074641492</v>
      </c>
      <c r="CJ81" s="26">
        <v>650.82567736977376</v>
      </c>
      <c r="CK81" s="26">
        <v>653.20565506415414</v>
      </c>
      <c r="CL81" s="26">
        <v>654.42057265938388</v>
      </c>
      <c r="CM81" s="26">
        <v>686.1750861356121</v>
      </c>
      <c r="CN81" s="26">
        <v>703.95369553046714</v>
      </c>
      <c r="CO81" s="26">
        <v>687.91577045449742</v>
      </c>
      <c r="CP81" s="26">
        <v>670.95643192738657</v>
      </c>
      <c r="CQ81" s="26">
        <v>701.09356164229473</v>
      </c>
      <c r="CR81" s="26">
        <v>708.03490810946744</v>
      </c>
      <c r="CS81" s="26">
        <v>711.17685815314769</v>
      </c>
      <c r="CT81" s="26">
        <v>725.89930080513591</v>
      </c>
      <c r="CU81" s="26">
        <v>735.7438977599362</v>
      </c>
      <c r="CV81" s="26">
        <v>730.40512830262946</v>
      </c>
      <c r="CW81" s="26">
        <v>760.50621703194918</v>
      </c>
      <c r="CX81" s="26">
        <v>803.05307393317412</v>
      </c>
      <c r="CY81" s="26">
        <v>839.3955962213638</v>
      </c>
      <c r="CZ81" s="26">
        <v>837.82843851610392</v>
      </c>
      <c r="DA81" s="26">
        <v>874.41069519503435</v>
      </c>
      <c r="DB81" s="26">
        <v>863.89139178862592</v>
      </c>
      <c r="DC81" s="26">
        <v>865.69801796805905</v>
      </c>
      <c r="DD81" s="26">
        <v>869.76252172408726</v>
      </c>
      <c r="DE81" s="26">
        <v>863.65933019383954</v>
      </c>
      <c r="DF81" s="26">
        <v>882.89401703971987</v>
      </c>
      <c r="DG81" s="26">
        <v>944.22635176012511</v>
      </c>
      <c r="DH81" s="26">
        <v>923.37642757141998</v>
      </c>
      <c r="DI81" s="26">
        <v>921.06350557051303</v>
      </c>
      <c r="DJ81" s="26">
        <v>925.52890652177393</v>
      </c>
      <c r="DK81" s="26">
        <v>929.82322021714003</v>
      </c>
      <c r="DL81" s="26">
        <v>968.63536386695239</v>
      </c>
      <c r="DM81" s="26">
        <v>990.96973189370976</v>
      </c>
      <c r="DN81" s="26">
        <v>1033.5619642796805</v>
      </c>
      <c r="DO81" s="26">
        <v>1092.2247190592816</v>
      </c>
      <c r="DP81" s="26">
        <v>1130.2740226510132</v>
      </c>
      <c r="DQ81" s="26">
        <v>1147.4372489741324</v>
      </c>
      <c r="DR81" s="26">
        <v>1141.097900083769</v>
      </c>
      <c r="DS81" s="26">
        <v>1037.2160649720945</v>
      </c>
      <c r="DT81" s="26">
        <v>1007.4283968787568</v>
      </c>
      <c r="DU81" s="26">
        <v>983.17330977641689</v>
      </c>
      <c r="DV81" s="26">
        <v>971.13703595521338</v>
      </c>
      <c r="DW81" s="26">
        <v>987.20017990728877</v>
      </c>
      <c r="DX81" s="26">
        <v>1039.3840522130945</v>
      </c>
      <c r="DY81" s="26">
        <v>1119.2811948231724</v>
      </c>
      <c r="DZ81" s="26">
        <v>1119.7443800166448</v>
      </c>
      <c r="EA81" s="26">
        <v>1109.1660063630156</v>
      </c>
      <c r="EB81" s="26">
        <v>1165.4586270776642</v>
      </c>
      <c r="EC81" s="26">
        <v>1181.6209434162067</v>
      </c>
      <c r="ED81" s="26" t="e">
        <v>#N/A</v>
      </c>
      <c r="EE81" s="26" t="e">
        <v>#N/A</v>
      </c>
      <c r="EF81" s="26" t="e">
        <v>#N/A</v>
      </c>
      <c r="EG81" s="26" t="e">
        <v>#N/A</v>
      </c>
      <c r="EH81" s="26" t="e">
        <v>#N/A</v>
      </c>
      <c r="EI81" s="26" t="e">
        <v>#N/A</v>
      </c>
      <c r="EJ81" s="26" t="e">
        <v>#N/A</v>
      </c>
      <c r="EK81" s="26">
        <v>762.72057239698654</v>
      </c>
      <c r="EL81" s="53">
        <v>803.25352238578807</v>
      </c>
      <c r="EM81" s="53">
        <v>851.1601026848723</v>
      </c>
      <c r="EN81" s="53">
        <v>879.13863221874863</v>
      </c>
      <c r="EO81" s="53">
        <v>909.79661108878952</v>
      </c>
      <c r="EP81" s="53">
        <v>952.44419819479413</v>
      </c>
      <c r="EQ81" s="53">
        <v>964.00726847409783</v>
      </c>
      <c r="ER81" s="53">
        <v>961.87496329293197</v>
      </c>
      <c r="ES81" s="53">
        <v>1011.7040201150231</v>
      </c>
      <c r="ET81" s="53">
        <v>959.99143251308737</v>
      </c>
      <c r="EU81" s="53">
        <v>985.43384744183288</v>
      </c>
      <c r="EV81" s="53">
        <v>1011.6851079222802</v>
      </c>
      <c r="EW81" s="53">
        <v>1059.7851994090875</v>
      </c>
      <c r="EX81" s="53">
        <v>1037.256392328836</v>
      </c>
      <c r="EY81" s="53">
        <v>977.34666547159009</v>
      </c>
      <c r="EZ81" s="53">
        <v>992.97910587251647</v>
      </c>
      <c r="FA81" s="53">
        <v>982.59535988171126</v>
      </c>
      <c r="FB81" s="53">
        <v>962.87151774936672</v>
      </c>
      <c r="FC81" s="53">
        <v>922.0543115859</v>
      </c>
      <c r="FD81" s="53">
        <v>991.46879877282959</v>
      </c>
      <c r="FE81" s="53">
        <v>1090.9245730564101</v>
      </c>
      <c r="FF81" s="53">
        <v>1181.3028211697058</v>
      </c>
      <c r="FG81" s="53">
        <v>1220.7082415624304</v>
      </c>
      <c r="FH81" s="53">
        <v>1327.8551466100225</v>
      </c>
      <c r="FI81" s="53">
        <v>1490.051723795576</v>
      </c>
      <c r="FJ81" s="53">
        <v>1529.7580950251613</v>
      </c>
      <c r="FK81" s="53">
        <v>1496.5391978846917</v>
      </c>
      <c r="FL81" s="53">
        <v>1590.8602062086889</v>
      </c>
      <c r="FM81" s="53">
        <v>1675.3383501549131</v>
      </c>
      <c r="FN81" s="53">
        <v>1711.3478320062079</v>
      </c>
      <c r="FO81" s="53">
        <v>1762.7217983378046</v>
      </c>
      <c r="FP81" s="53">
        <v>1869.9918451391684</v>
      </c>
      <c r="FQ81" s="53">
        <v>1956.5528175781994</v>
      </c>
      <c r="FR81" s="53">
        <v>1844.9051538480351</v>
      </c>
      <c r="FS81" s="53">
        <v>1878.3803645980252</v>
      </c>
      <c r="FT81" s="53">
        <v>1965.666715323531</v>
      </c>
      <c r="FU81" s="53">
        <v>1971.5311417573625</v>
      </c>
      <c r="FV81" s="53">
        <v>2050.6437600644749</v>
      </c>
      <c r="FW81" s="53">
        <v>2113.7864601103338</v>
      </c>
      <c r="FX81" s="53">
        <v>2195.5355468536427</v>
      </c>
      <c r="FY81" s="53">
        <v>2350.7537566219717</v>
      </c>
      <c r="FZ81" s="53">
        <v>2514.4569802682208</v>
      </c>
      <c r="GA81" s="53">
        <v>2602.4515161717827</v>
      </c>
      <c r="GB81" s="53">
        <v>2839.9548930366705</v>
      </c>
      <c r="GC81" s="53">
        <v>2993.7045838458657</v>
      </c>
      <c r="GD81" s="53">
        <v>3168.5483943188524</v>
      </c>
      <c r="GE81" s="53">
        <v>3368.8516349885986</v>
      </c>
      <c r="GF81" s="53">
        <v>3583.9183959730444</v>
      </c>
      <c r="GG81" s="53">
        <v>3703.6514143933614</v>
      </c>
      <c r="GH81" s="53">
        <v>3171.9868745275107</v>
      </c>
      <c r="GI81" s="53">
        <v>3147.346961303489</v>
      </c>
      <c r="GJ81" s="53">
        <v>3276.4878193971622</v>
      </c>
      <c r="GK81" s="53">
        <v>3358.2580071070502</v>
      </c>
      <c r="GL81" s="53">
        <v>3456.1187883794346</v>
      </c>
      <c r="GM81" s="53">
        <v>3582.0965137318403</v>
      </c>
      <c r="GN81" s="53">
        <v>3708.8539240594614</v>
      </c>
      <c r="GO81" s="53">
        <v>3869.6151979018327</v>
      </c>
      <c r="GP81" s="53">
        <v>4029.6285662491373</v>
      </c>
      <c r="GQ81" s="53">
        <v>4227.9939231046465</v>
      </c>
      <c r="GR81" s="26">
        <v>4427.6859976412334</v>
      </c>
      <c r="GS81" s="26"/>
      <c r="GU81" s="120">
        <f t="shared" si="2"/>
        <v>2.9867732789800927E-2</v>
      </c>
      <c r="GV81" s="120">
        <f t="shared" si="3"/>
        <v>3.1933737667300566E-2</v>
      </c>
      <c r="GY81" s="5" t="s">
        <v>418</v>
      </c>
      <c r="GZ81" s="127">
        <v>2.2064611275498747E-2</v>
      </c>
      <c r="HA81" s="124">
        <v>1.6150540521729706E-2</v>
      </c>
      <c r="HF81"/>
      <c r="HG81"/>
      <c r="HH81"/>
      <c r="HI81"/>
    </row>
    <row r="82" spans="1:217">
      <c r="A82" s="5" t="s">
        <v>494</v>
      </c>
      <c r="B82" s="17">
        <v>400</v>
      </c>
      <c r="C82" s="17" t="e">
        <v>#N/A</v>
      </c>
      <c r="D82" s="17">
        <v>425.06666666666666</v>
      </c>
      <c r="E82" s="17" t="e">
        <v>#N/A</v>
      </c>
      <c r="F82" s="26">
        <v>500</v>
      </c>
      <c r="G82" s="30" t="e">
        <v>#N/A</v>
      </c>
      <c r="H82" s="26">
        <v>520</v>
      </c>
      <c r="I82" s="26" t="e">
        <v>#N/A</v>
      </c>
      <c r="J82" s="26">
        <v>570</v>
      </c>
      <c r="K82" s="26" t="e">
        <v>#N/A</v>
      </c>
      <c r="L82" s="26">
        <v>669</v>
      </c>
      <c r="M82" s="26" t="e">
        <v>#N/A</v>
      </c>
      <c r="N82" s="26" t="e">
        <v>#N/A</v>
      </c>
      <c r="O82" s="26" t="e">
        <v>#N/A</v>
      </c>
      <c r="P82" s="26" t="e">
        <v>#N/A</v>
      </c>
      <c r="Q82" s="26" t="e">
        <v>#N/A</v>
      </c>
      <c r="R82" s="26" t="e">
        <v>#N/A</v>
      </c>
      <c r="S82" s="26" t="e">
        <v>#N/A</v>
      </c>
      <c r="T82" s="26" t="e">
        <v>#N/A</v>
      </c>
      <c r="U82" s="26" t="e">
        <v>#N/A</v>
      </c>
      <c r="V82" s="26" t="e">
        <v>#N/A</v>
      </c>
      <c r="W82" s="26" t="e">
        <v>#N/A</v>
      </c>
      <c r="X82" s="26" t="e">
        <v>#N/A</v>
      </c>
      <c r="Y82" s="26" t="e">
        <v>#N/A</v>
      </c>
      <c r="Z82" s="26" t="e">
        <v>#N/A</v>
      </c>
      <c r="AA82" s="26" t="e">
        <v>#N/A</v>
      </c>
      <c r="AB82" s="26" t="e">
        <v>#N/A</v>
      </c>
      <c r="AC82" s="26" t="e">
        <v>#N/A</v>
      </c>
      <c r="AD82" s="26" t="e">
        <v>#N/A</v>
      </c>
      <c r="AE82" s="26" t="e">
        <v>#N/A</v>
      </c>
      <c r="AF82" s="26" t="e">
        <v>#N/A</v>
      </c>
      <c r="AG82" s="26" t="e">
        <v>#N/A</v>
      </c>
      <c r="AH82" s="26" t="e">
        <v>#N/A</v>
      </c>
      <c r="AI82" s="26" t="e">
        <v>#N/A</v>
      </c>
      <c r="AJ82" s="26" t="e">
        <v>#N/A</v>
      </c>
      <c r="AK82" s="26" t="e">
        <v>#N/A</v>
      </c>
      <c r="AL82" s="26" t="e">
        <v>#N/A</v>
      </c>
      <c r="AM82" s="26" t="e">
        <v>#N/A</v>
      </c>
      <c r="AN82" s="26" t="e">
        <v>#N/A</v>
      </c>
      <c r="AO82" s="26" t="e">
        <v>#N/A</v>
      </c>
      <c r="AP82" s="26">
        <v>679.125</v>
      </c>
      <c r="AQ82" s="26" t="e">
        <v>#N/A</v>
      </c>
      <c r="AR82" s="26" t="e">
        <v>#N/A</v>
      </c>
      <c r="AS82" s="26" t="e">
        <v>#N/A</v>
      </c>
      <c r="AT82" s="26" t="e">
        <v>#N/A</v>
      </c>
      <c r="AU82" s="26" t="e">
        <v>#N/A</v>
      </c>
      <c r="AV82" s="26" t="e">
        <v>#N/A</v>
      </c>
      <c r="AW82" s="26" t="e">
        <v>#N/A</v>
      </c>
      <c r="AX82" s="26" t="e">
        <v>#N/A</v>
      </c>
      <c r="AY82" s="26" t="e">
        <v>#N/A</v>
      </c>
      <c r="AZ82" s="26" t="e">
        <v>#N/A</v>
      </c>
      <c r="BA82" s="26" t="e">
        <v>#N/A</v>
      </c>
      <c r="BB82" s="26" t="e">
        <v>#N/A</v>
      </c>
      <c r="BC82" s="26" t="e">
        <v>#N/A</v>
      </c>
      <c r="BD82" s="26" t="e">
        <v>#N/A</v>
      </c>
      <c r="BE82" s="26" t="e">
        <v>#N/A</v>
      </c>
      <c r="BF82" s="26" t="e">
        <v>#N/A</v>
      </c>
      <c r="BG82" s="26" t="e">
        <v>#N/A</v>
      </c>
      <c r="BH82" s="26" t="e">
        <v>#N/A</v>
      </c>
      <c r="BI82" s="26" t="e">
        <v>#N/A</v>
      </c>
      <c r="BJ82" s="26">
        <v>737.37549728489705</v>
      </c>
      <c r="BK82" s="26">
        <v>742.00531055183558</v>
      </c>
      <c r="BL82" s="26">
        <v>746.00533578129034</v>
      </c>
      <c r="BM82" s="26">
        <v>751.01226119190187</v>
      </c>
      <c r="BN82" s="26">
        <v>756.17993472399598</v>
      </c>
      <c r="BO82" s="26">
        <v>809.85438537080938</v>
      </c>
      <c r="BP82" s="26">
        <v>784.56024416879006</v>
      </c>
      <c r="BQ82" s="26">
        <v>802.65422844133491</v>
      </c>
      <c r="BR82" s="26">
        <v>793.74913947404661</v>
      </c>
      <c r="BS82" s="26">
        <v>835.40771945181507</v>
      </c>
      <c r="BT82" s="26">
        <v>863.39554975955662</v>
      </c>
      <c r="BU82" s="26">
        <v>829.3004957965079</v>
      </c>
      <c r="BV82" s="26">
        <v>844.17597690704019</v>
      </c>
      <c r="BW82" s="26">
        <v>837.20807075146956</v>
      </c>
      <c r="BX82" s="26">
        <v>835.70192458964812</v>
      </c>
      <c r="BY82" s="26">
        <v>860.12439170375001</v>
      </c>
      <c r="BZ82" s="26">
        <v>916.44658484801414</v>
      </c>
      <c r="CA82" s="26">
        <v>951.5257551587506</v>
      </c>
      <c r="CB82" s="26">
        <v>899.59491477924121</v>
      </c>
      <c r="CC82" s="26">
        <v>932.67486393872196</v>
      </c>
      <c r="CD82" s="26">
        <v>1011.941961723682</v>
      </c>
      <c r="CE82" s="26">
        <v>956.43801386825157</v>
      </c>
      <c r="CF82" s="26">
        <v>1012.69479402222</v>
      </c>
      <c r="CG82" s="26">
        <v>1008.3603082851638</v>
      </c>
      <c r="CH82" s="26">
        <v>1119.4156711003627</v>
      </c>
      <c r="CI82" s="26">
        <v>1123.4641532016756</v>
      </c>
      <c r="CJ82" s="26">
        <v>1051.1234951180206</v>
      </c>
      <c r="CK82" s="26">
        <v>1061.9491123982837</v>
      </c>
      <c r="CL82" s="26">
        <v>1248.8829760111253</v>
      </c>
      <c r="CM82" s="26">
        <v>1143.1368450006876</v>
      </c>
      <c r="CN82" s="26">
        <v>1179.5133664376574</v>
      </c>
      <c r="CO82" s="26">
        <v>1206.4631230128523</v>
      </c>
      <c r="CP82" s="26">
        <v>1128.9048502927851</v>
      </c>
      <c r="CQ82" s="26">
        <v>1192.6275386662592</v>
      </c>
      <c r="CR82" s="26">
        <v>1188.0882530510155</v>
      </c>
      <c r="CS82" s="26">
        <v>1156.7547459907321</v>
      </c>
      <c r="CT82" s="26">
        <v>1297.2095411523071</v>
      </c>
      <c r="CU82" s="26">
        <v>1325.1545574636725</v>
      </c>
      <c r="CV82" s="26">
        <v>1318.4389556568585</v>
      </c>
      <c r="CW82" s="26">
        <v>1300.5424911498087</v>
      </c>
      <c r="CX82" s="26">
        <v>1303.7552607132759</v>
      </c>
      <c r="CY82" s="26">
        <v>1355.578014537489</v>
      </c>
      <c r="CZ82" s="26">
        <v>1384.082605366993</v>
      </c>
      <c r="DA82" s="26">
        <v>1386.6891159622232</v>
      </c>
      <c r="DB82" s="26">
        <v>1326.502213909459</v>
      </c>
      <c r="DC82" s="26">
        <v>1429.7150064001203</v>
      </c>
      <c r="DD82" s="26">
        <v>1629.7179596766703</v>
      </c>
      <c r="DE82" s="26">
        <v>1665.0631923140511</v>
      </c>
      <c r="DF82" s="26">
        <v>1668.4133294464891</v>
      </c>
      <c r="DG82" s="26">
        <v>1827.2143955984293</v>
      </c>
      <c r="DH82" s="26">
        <v>1695.7542907305885</v>
      </c>
      <c r="DI82" s="26">
        <v>1859.5025314214904</v>
      </c>
      <c r="DJ82" s="26">
        <v>1831.1224807285566</v>
      </c>
      <c r="DK82" s="26">
        <v>1809.3504841465731</v>
      </c>
      <c r="DL82" s="26">
        <v>1836.3172136455032</v>
      </c>
      <c r="DM82" s="26">
        <v>1885.1617553173614</v>
      </c>
      <c r="DN82" s="26">
        <v>1871.5777814514795</v>
      </c>
      <c r="DO82" s="26">
        <v>1869.7665472895978</v>
      </c>
      <c r="DP82" s="26">
        <v>1992.3718670322799</v>
      </c>
      <c r="DQ82" s="26">
        <v>2025.7346783884636</v>
      </c>
      <c r="DR82" s="26">
        <v>1850.3913212778218</v>
      </c>
      <c r="DS82" s="26">
        <v>1837.3409401119545</v>
      </c>
      <c r="DT82" s="26">
        <v>1961.5832842315185</v>
      </c>
      <c r="DU82" s="26">
        <v>2122.435622637016</v>
      </c>
      <c r="DV82" s="26">
        <v>2098.341636069908</v>
      </c>
      <c r="DW82" s="26">
        <v>2120.4684855137352</v>
      </c>
      <c r="DX82" s="26">
        <v>2244.4213991534966</v>
      </c>
      <c r="DY82" s="26">
        <v>2315.1162911417268</v>
      </c>
      <c r="DZ82" s="26">
        <v>2449.2747673172967</v>
      </c>
      <c r="EA82" s="26">
        <v>2816.0567685589517</v>
      </c>
      <c r="EB82" s="26">
        <v>2874.2901722696556</v>
      </c>
      <c r="EC82" s="26">
        <v>2872.7038848726434</v>
      </c>
      <c r="ED82" s="26">
        <v>2818.2169960948431</v>
      </c>
      <c r="EE82" s="26">
        <v>2821.6226432471553</v>
      </c>
      <c r="EF82" s="26">
        <v>2658.9726606027621</v>
      </c>
      <c r="EG82" s="26">
        <v>1346.1258396305625</v>
      </c>
      <c r="EH82" s="26">
        <v>1444.2164794880762</v>
      </c>
      <c r="EI82" s="26">
        <v>1540.9444565342619</v>
      </c>
      <c r="EJ82" s="26">
        <v>1725.2858836005241</v>
      </c>
      <c r="EK82" s="26">
        <v>1799.8258774444621</v>
      </c>
      <c r="EL82" s="53">
        <v>1920.7207207207207</v>
      </c>
      <c r="EM82" s="53">
        <v>2125.6085093759507</v>
      </c>
      <c r="EN82" s="53">
        <v>2336.4246820965195</v>
      </c>
      <c r="EO82" s="53">
        <v>2474.3436961037883</v>
      </c>
      <c r="EP82" s="53">
        <v>2581.8698745064607</v>
      </c>
      <c r="EQ82" s="53">
        <v>2770.7491371714273</v>
      </c>
      <c r="ER82" s="53">
        <v>2947.8701055396045</v>
      </c>
      <c r="ES82" s="53">
        <v>3135.873352523834</v>
      </c>
      <c r="ET82" s="53">
        <v>3288.895321608994</v>
      </c>
      <c r="EU82" s="53">
        <v>3553.9357364985972</v>
      </c>
      <c r="EV82" s="53">
        <v>3986.4328857788614</v>
      </c>
      <c r="EW82" s="53">
        <v>4426.2842242052848</v>
      </c>
      <c r="EX82" s="53">
        <v>4776.5168283411522</v>
      </c>
      <c r="EY82" s="53">
        <v>5128.6442560700671</v>
      </c>
      <c r="EZ82" s="53">
        <v>5667.6904578194726</v>
      </c>
      <c r="FA82" s="53">
        <v>5933.7476120909278</v>
      </c>
      <c r="FB82" s="53">
        <v>6505.5315792792226</v>
      </c>
      <c r="FC82" s="53">
        <v>7152.2936227134069</v>
      </c>
      <c r="FD82" s="53">
        <v>7983.3134093113858</v>
      </c>
      <c r="FE82" s="53">
        <v>8874.0888973851779</v>
      </c>
      <c r="FF82" s="53">
        <v>9713.9514330029106</v>
      </c>
      <c r="FG82" s="53">
        <v>10040.324215724026</v>
      </c>
      <c r="FH82" s="53">
        <v>10733.599560840017</v>
      </c>
      <c r="FI82" s="53">
        <v>11433.802064833166</v>
      </c>
      <c r="FJ82" s="53">
        <v>11144.520200748892</v>
      </c>
      <c r="FK82" s="53">
        <v>11343.781059229359</v>
      </c>
      <c r="FL82" s="53">
        <v>11668.967903931694</v>
      </c>
      <c r="FM82" s="53">
        <v>12063.854975732371</v>
      </c>
      <c r="FN82" s="53">
        <v>12584.878299706463</v>
      </c>
      <c r="FO82" s="53">
        <v>13163.097132670082</v>
      </c>
      <c r="FP82" s="53">
        <v>13427.729937687376</v>
      </c>
      <c r="FQ82" s="53">
        <v>13754.451708405097</v>
      </c>
      <c r="FR82" s="53">
        <v>14078.37040258014</v>
      </c>
      <c r="FS82" s="53">
        <v>14306.872890504885</v>
      </c>
      <c r="FT82" s="53">
        <v>14772.586962917898</v>
      </c>
      <c r="FU82" s="53">
        <v>15331.250840808323</v>
      </c>
      <c r="FV82" s="53">
        <v>15679.381063001287</v>
      </c>
      <c r="FW82" s="53">
        <v>16251.293857282653</v>
      </c>
      <c r="FX82" s="53">
        <v>17184.637844274261</v>
      </c>
      <c r="FY82" s="53">
        <v>17942.5136567634</v>
      </c>
      <c r="FZ82" s="53">
        <v>18789.07131596643</v>
      </c>
      <c r="GA82" s="53">
        <v>19354.578465298484</v>
      </c>
      <c r="GB82" s="53">
        <v>19482.498448268896</v>
      </c>
      <c r="GC82" s="53">
        <v>19477.665653177362</v>
      </c>
      <c r="GD82" s="53">
        <v>19637.148299110933</v>
      </c>
      <c r="GE82" s="53">
        <v>19979.411246403939</v>
      </c>
      <c r="GF82" s="53">
        <v>20615.693127615799</v>
      </c>
      <c r="GG82" s="53">
        <v>20929.031406352686</v>
      </c>
      <c r="GH82" s="53">
        <v>20266.725713245025</v>
      </c>
      <c r="GI82" s="53">
        <v>20197.676256079092</v>
      </c>
      <c r="GJ82" s="53">
        <v>20737.60544153272</v>
      </c>
      <c r="GK82" s="53">
        <v>20736.122924739313</v>
      </c>
      <c r="GL82" s="53">
        <v>20755.27373080582</v>
      </c>
      <c r="GM82" s="53">
        <v>21091.914131817397</v>
      </c>
      <c r="GN82" s="53">
        <v>21576.270787574522</v>
      </c>
      <c r="GO82" s="53">
        <v>21976.391164916848</v>
      </c>
      <c r="GP82" s="53">
        <v>22419.785907540292</v>
      </c>
      <c r="GQ82" s="53">
        <v>22950.201282242433</v>
      </c>
      <c r="GR82" s="26">
        <v>22815.512852743384</v>
      </c>
      <c r="GS82" s="26"/>
      <c r="GU82" s="120">
        <f t="shared" si="2"/>
        <v>4.3591296657623957E-2</v>
      </c>
      <c r="GV82" s="120">
        <f t="shared" si="3"/>
        <v>1.0845350417671984E-2</v>
      </c>
      <c r="GY82" s="2" t="s">
        <v>553</v>
      </c>
      <c r="GZ82" s="124">
        <v>2.1795957381789188E-2</v>
      </c>
      <c r="HA82" s="124">
        <v>-1.7076231168269285E-3</v>
      </c>
      <c r="HF82"/>
      <c r="HG82"/>
      <c r="HH82"/>
      <c r="HI82"/>
    </row>
    <row r="83" spans="1:217">
      <c r="A83" s="5" t="s">
        <v>495</v>
      </c>
      <c r="B83" s="17" t="e">
        <v>#N/A</v>
      </c>
      <c r="C83" s="17" t="e">
        <v>#N/A</v>
      </c>
      <c r="D83" s="17" t="e">
        <v>#N/A</v>
      </c>
      <c r="E83" s="17" t="e">
        <v>#N/A</v>
      </c>
      <c r="F83" s="26" t="e">
        <v>#N/A</v>
      </c>
      <c r="G83" s="26" t="e">
        <v>#N/A</v>
      </c>
      <c r="H83" s="26" t="e">
        <v>#N/A</v>
      </c>
      <c r="I83" s="26" t="e">
        <v>#N/A</v>
      </c>
      <c r="J83" s="26" t="e">
        <v>#N/A</v>
      </c>
      <c r="K83" s="26" t="e">
        <v>#N/A</v>
      </c>
      <c r="L83" s="26">
        <v>584.09926470588232</v>
      </c>
      <c r="M83" s="26" t="e">
        <v>#N/A</v>
      </c>
      <c r="N83" s="26" t="e">
        <v>#N/A</v>
      </c>
      <c r="O83" s="26" t="e">
        <v>#N/A</v>
      </c>
      <c r="P83" s="26" t="e">
        <v>#N/A</v>
      </c>
      <c r="Q83" s="26" t="e">
        <v>#N/A</v>
      </c>
      <c r="R83" s="26" t="e">
        <v>#N/A</v>
      </c>
      <c r="S83" s="26" t="e">
        <v>#N/A</v>
      </c>
      <c r="T83" s="26" t="e">
        <v>#N/A</v>
      </c>
      <c r="U83" s="26" t="e">
        <v>#N/A</v>
      </c>
      <c r="V83" s="26" t="e">
        <v>#N/A</v>
      </c>
      <c r="W83" s="26" t="e">
        <v>#N/A</v>
      </c>
      <c r="X83" s="26" t="e">
        <v>#N/A</v>
      </c>
      <c r="Y83" s="26" t="e">
        <v>#N/A</v>
      </c>
      <c r="Z83" s="26" t="e">
        <v>#N/A</v>
      </c>
      <c r="AA83" s="26" t="e">
        <v>#N/A</v>
      </c>
      <c r="AB83" s="26" t="e">
        <v>#N/A</v>
      </c>
      <c r="AC83" s="26" t="e">
        <v>#N/A</v>
      </c>
      <c r="AD83" s="26" t="e">
        <v>#N/A</v>
      </c>
      <c r="AE83" s="26" t="e">
        <v>#N/A</v>
      </c>
      <c r="AF83" s="26" t="e">
        <v>#N/A</v>
      </c>
      <c r="AG83" s="26" t="e">
        <v>#N/A</v>
      </c>
      <c r="AH83" s="26" t="e">
        <v>#N/A</v>
      </c>
      <c r="AI83" s="26" t="e">
        <v>#N/A</v>
      </c>
      <c r="AJ83" s="26" t="e">
        <v>#N/A</v>
      </c>
      <c r="AK83" s="26" t="e">
        <v>#N/A</v>
      </c>
      <c r="AL83" s="26" t="e">
        <v>#N/A</v>
      </c>
      <c r="AM83" s="26" t="e">
        <v>#N/A</v>
      </c>
      <c r="AN83" s="26" t="e">
        <v>#N/A</v>
      </c>
      <c r="AO83" s="26" t="e">
        <v>#N/A</v>
      </c>
      <c r="AP83" s="26" t="e">
        <v>#N/A</v>
      </c>
      <c r="AQ83" s="26" t="e">
        <v>#N/A</v>
      </c>
      <c r="AR83" s="26" t="e">
        <v>#N/A</v>
      </c>
      <c r="AS83" s="26" t="e">
        <v>#N/A</v>
      </c>
      <c r="AT83" s="26" t="e">
        <v>#N/A</v>
      </c>
      <c r="AU83" s="26" t="e">
        <v>#N/A</v>
      </c>
      <c r="AV83" s="26" t="e">
        <v>#N/A</v>
      </c>
      <c r="AW83" s="26" t="e">
        <v>#N/A</v>
      </c>
      <c r="AX83" s="26" t="e">
        <v>#N/A</v>
      </c>
      <c r="AY83" s="26" t="e">
        <v>#N/A</v>
      </c>
      <c r="AZ83" s="26" t="e">
        <v>#N/A</v>
      </c>
      <c r="BA83" s="26" t="e">
        <v>#N/A</v>
      </c>
      <c r="BB83" s="26" t="e">
        <v>#N/A</v>
      </c>
      <c r="BC83" s="26" t="e">
        <v>#N/A</v>
      </c>
      <c r="BD83" s="26" t="e">
        <v>#N/A</v>
      </c>
      <c r="BE83" s="26" t="e">
        <v>#N/A</v>
      </c>
      <c r="BF83" s="26" t="e">
        <v>#N/A</v>
      </c>
      <c r="BG83" s="26" t="e">
        <v>#N/A</v>
      </c>
      <c r="BH83" s="26" t="e">
        <v>#N/A</v>
      </c>
      <c r="BI83" s="26" t="e">
        <v>#N/A</v>
      </c>
      <c r="BJ83" s="26">
        <v>623.93837645664632</v>
      </c>
      <c r="BK83" s="26" t="e">
        <v>#N/A</v>
      </c>
      <c r="BL83" s="26" t="e">
        <v>#N/A</v>
      </c>
      <c r="BM83" s="26" t="e">
        <v>#N/A</v>
      </c>
      <c r="BN83" s="26" t="e">
        <v>#N/A</v>
      </c>
      <c r="BO83" s="26" t="e">
        <v>#N/A</v>
      </c>
      <c r="BP83" s="26" t="e">
        <v>#N/A</v>
      </c>
      <c r="BQ83" s="26" t="e">
        <v>#N/A</v>
      </c>
      <c r="BR83" s="26" t="e">
        <v>#N/A</v>
      </c>
      <c r="BS83" s="26" t="e">
        <v>#N/A</v>
      </c>
      <c r="BT83" s="26" t="e">
        <v>#N/A</v>
      </c>
      <c r="BU83" s="26" t="e">
        <v>#N/A</v>
      </c>
      <c r="BV83" s="26" t="e">
        <v>#N/A</v>
      </c>
      <c r="BW83" s="26" t="e">
        <v>#N/A</v>
      </c>
      <c r="BX83" s="26" t="e">
        <v>#N/A</v>
      </c>
      <c r="BY83" s="26" t="e">
        <v>#N/A</v>
      </c>
      <c r="BZ83" s="26" t="e">
        <v>#N/A</v>
      </c>
      <c r="CA83" s="26" t="e">
        <v>#N/A</v>
      </c>
      <c r="CB83" s="26" t="e">
        <v>#N/A</v>
      </c>
      <c r="CC83" s="26" t="e">
        <v>#N/A</v>
      </c>
      <c r="CD83" s="26" t="e">
        <v>#N/A</v>
      </c>
      <c r="CE83" s="26" t="e">
        <v>#N/A</v>
      </c>
      <c r="CF83" s="26" t="e">
        <v>#N/A</v>
      </c>
      <c r="CG83" s="26" t="e">
        <v>#N/A</v>
      </c>
      <c r="CH83" s="26" t="e">
        <v>#N/A</v>
      </c>
      <c r="CI83" s="26" t="e">
        <v>#N/A</v>
      </c>
      <c r="CJ83" s="26" t="e">
        <v>#N/A</v>
      </c>
      <c r="CK83" s="26" t="e">
        <v>#N/A</v>
      </c>
      <c r="CL83" s="26" t="e">
        <v>#N/A</v>
      </c>
      <c r="CM83" s="26" t="e">
        <v>#N/A</v>
      </c>
      <c r="CN83" s="26" t="e">
        <v>#N/A</v>
      </c>
      <c r="CO83" s="26" t="e">
        <v>#N/A</v>
      </c>
      <c r="CP83" s="26">
        <v>672.75594690498099</v>
      </c>
      <c r="CQ83" s="26">
        <v>803.61057382333979</v>
      </c>
      <c r="CR83" s="26">
        <v>679.02327935222672</v>
      </c>
      <c r="CS83" s="26">
        <v>708.91261171797419</v>
      </c>
      <c r="CT83" s="26">
        <v>722.44549993910607</v>
      </c>
      <c r="CU83" s="26">
        <v>747.04265742621578</v>
      </c>
      <c r="CV83" s="26">
        <v>774.91207502930831</v>
      </c>
      <c r="CW83" s="26">
        <v>774.55716586151368</v>
      </c>
      <c r="CX83" s="26">
        <v>874.28055524207207</v>
      </c>
      <c r="CY83" s="26">
        <v>912.64393268379092</v>
      </c>
      <c r="CZ83" s="26">
        <v>911.36215511622856</v>
      </c>
      <c r="DA83" s="26">
        <v>988.06479113384478</v>
      </c>
      <c r="DB83" s="26">
        <v>951.69890224777828</v>
      </c>
      <c r="DC83" s="26">
        <v>875.16668376243717</v>
      </c>
      <c r="DD83" s="26">
        <v>1002.9183858307335</v>
      </c>
      <c r="DE83" s="26">
        <v>1147.7093206951029</v>
      </c>
      <c r="DF83" s="26">
        <v>1285.6727695437373</v>
      </c>
      <c r="DG83" s="26">
        <v>1212.4120889564722</v>
      </c>
      <c r="DH83" s="26">
        <v>1289.1375291375291</v>
      </c>
      <c r="DI83" s="26">
        <v>1235.3640687888767</v>
      </c>
      <c r="DJ83" s="26">
        <v>1357.2646504531992</v>
      </c>
      <c r="DK83" s="26">
        <v>1249.8679344955096</v>
      </c>
      <c r="DL83" s="26">
        <v>1338.4296449857475</v>
      </c>
      <c r="DM83" s="26">
        <v>1323.4745762711864</v>
      </c>
      <c r="DN83" s="26">
        <v>1363.6288042574422</v>
      </c>
      <c r="DO83" s="26">
        <v>1365.9488013002845</v>
      </c>
      <c r="DP83" s="26">
        <v>1391.8520290201707</v>
      </c>
      <c r="DQ83" s="26">
        <v>1412.5678820791311</v>
      </c>
      <c r="DR83" s="26">
        <v>1381.6886463544035</v>
      </c>
      <c r="DS83" s="26">
        <v>1360.1836084992967</v>
      </c>
      <c r="DT83" s="26">
        <v>1387.5912936582545</v>
      </c>
      <c r="DU83" s="26">
        <v>1368.1310919621415</v>
      </c>
      <c r="DV83" s="26">
        <v>1348.209974477478</v>
      </c>
      <c r="DW83" s="26">
        <v>1227.3799097217543</v>
      </c>
      <c r="DX83" s="26">
        <v>1363.6423448911112</v>
      </c>
      <c r="DY83" s="26">
        <v>1427.6810383602135</v>
      </c>
      <c r="DZ83" s="26">
        <v>1440.19078699636</v>
      </c>
      <c r="EA83" s="26">
        <v>1508.3256528417819</v>
      </c>
      <c r="EB83" s="26">
        <v>1506.9641242086223</v>
      </c>
      <c r="EC83" s="26" t="e">
        <v>#N/A</v>
      </c>
      <c r="ED83" s="26" t="e">
        <v>#N/A</v>
      </c>
      <c r="EE83" s="26" t="e">
        <v>#N/A</v>
      </c>
      <c r="EF83" s="26" t="e">
        <v>#N/A</v>
      </c>
      <c r="EG83" s="26" t="e">
        <v>#N/A</v>
      </c>
      <c r="EH83" s="26">
        <v>646.12516644474033</v>
      </c>
      <c r="EI83" s="26">
        <v>875.06463956975904</v>
      </c>
      <c r="EJ83" s="26">
        <v>992.66994678180538</v>
      </c>
      <c r="EK83" s="26">
        <v>1024.6636771300448</v>
      </c>
      <c r="EL83" s="53">
        <v>1070.2625266524522</v>
      </c>
      <c r="EM83" s="53">
        <v>1150.5767096987131</v>
      </c>
      <c r="EN83" s="53">
        <v>1185.8534885123202</v>
      </c>
      <c r="EO83" s="53">
        <v>1253.6743539779898</v>
      </c>
      <c r="EP83" s="53">
        <v>1308.0953635431122</v>
      </c>
      <c r="EQ83" s="53">
        <v>1357.509279395171</v>
      </c>
      <c r="ER83" s="53">
        <v>1409.8131054993146</v>
      </c>
      <c r="ES83" s="53">
        <v>1442.1110858564491</v>
      </c>
      <c r="ET83" s="53">
        <v>1447.8915014873085</v>
      </c>
      <c r="EU83" s="53">
        <v>1500.7229100876696</v>
      </c>
      <c r="EV83" s="53">
        <v>1476.185286806495</v>
      </c>
      <c r="EW83" s="53">
        <v>1512.3872437616321</v>
      </c>
      <c r="EX83" s="53">
        <v>1536.7714523441578</v>
      </c>
      <c r="EY83" s="53">
        <v>1595.3916833193714</v>
      </c>
      <c r="EZ83" s="53">
        <v>1600.1872615631692</v>
      </c>
      <c r="FA83" s="53">
        <v>1633.1520947623192</v>
      </c>
      <c r="FB83" s="53">
        <v>1653.9047000382518</v>
      </c>
      <c r="FC83" s="53">
        <v>1690.0946357964283</v>
      </c>
      <c r="FD83" s="53">
        <v>1721.7012380534188</v>
      </c>
      <c r="FE83" s="53">
        <v>1749.8731360639676</v>
      </c>
      <c r="FF83" s="53">
        <v>1764.1316002488466</v>
      </c>
      <c r="FG83" s="53">
        <v>1807.7151436320182</v>
      </c>
      <c r="FH83" s="53">
        <v>1853.3595759192115</v>
      </c>
      <c r="FI83" s="53">
        <v>1963.5166024229134</v>
      </c>
      <c r="FJ83" s="53">
        <v>1978.5414508812803</v>
      </c>
      <c r="FK83" s="53">
        <v>2033.2977256251136</v>
      </c>
      <c r="FL83" s="53">
        <v>2152.3071640078247</v>
      </c>
      <c r="FM83" s="53">
        <v>2210.9471306053438</v>
      </c>
      <c r="FN83" s="53">
        <v>2261.5315439869564</v>
      </c>
      <c r="FO83" s="53">
        <v>2323.2157394868614</v>
      </c>
      <c r="FP83" s="53">
        <v>2375.5706251697334</v>
      </c>
      <c r="FQ83" s="53">
        <v>2396.3192793204848</v>
      </c>
      <c r="FR83" s="53">
        <v>2420.7399878451397</v>
      </c>
      <c r="FS83" s="53">
        <v>2407.1059173246258</v>
      </c>
      <c r="FT83" s="53">
        <v>2176.4062594681182</v>
      </c>
      <c r="FU83" s="53">
        <v>1966.7559617392985</v>
      </c>
      <c r="FV83" s="53">
        <v>1983.0889253799073</v>
      </c>
      <c r="FW83" s="53">
        <v>2018.7273100933462</v>
      </c>
      <c r="FX83" s="53">
        <v>2105.3077517960087</v>
      </c>
      <c r="FY83" s="53">
        <v>2184.0880557136697</v>
      </c>
      <c r="FZ83" s="53">
        <v>2197.4191137744569</v>
      </c>
      <c r="GA83" s="53">
        <v>2135.8907241587508</v>
      </c>
      <c r="GB83" s="53">
        <v>2098.7453910474092</v>
      </c>
      <c r="GC83" s="53">
        <v>2098.9681398636753</v>
      </c>
      <c r="GD83" s="53">
        <v>2144.1392709055376</v>
      </c>
      <c r="GE83" s="53">
        <v>2193.7966070204793</v>
      </c>
      <c r="GF83" s="53">
        <v>2266.8345426695919</v>
      </c>
      <c r="GG83" s="53">
        <v>2330.671270508517</v>
      </c>
      <c r="GH83" s="53">
        <v>2266.5135093531048</v>
      </c>
      <c r="GI83" s="53">
        <v>2293.219372527994</v>
      </c>
      <c r="GJ83" s="53">
        <v>2377.0136796050119</v>
      </c>
      <c r="GK83" s="53">
        <v>2364.0211858485973</v>
      </c>
      <c r="GL83" s="53">
        <v>2413.2290221933808</v>
      </c>
      <c r="GM83" s="53">
        <v>2478.5107075662486</v>
      </c>
      <c r="GN83" s="53">
        <v>2581.4871300382056</v>
      </c>
      <c r="GO83" s="53">
        <v>2656.1941160791603</v>
      </c>
      <c r="GP83" s="53">
        <v>2741.4586119203841</v>
      </c>
      <c r="GQ83" s="53">
        <v>2877.1484024129154</v>
      </c>
      <c r="GR83" s="26">
        <v>2926.4529958318549</v>
      </c>
      <c r="GS83" s="26"/>
      <c r="GU83" s="120">
        <f t="shared" si="2"/>
        <v>1.749414262472393E-2</v>
      </c>
      <c r="GV83" s="120">
        <f t="shared" si="3"/>
        <v>1.6044438646415804E-2</v>
      </c>
      <c r="GY83" s="5" t="s">
        <v>513</v>
      </c>
      <c r="GZ83" s="124">
        <v>2.1791820527224948E-2</v>
      </c>
      <c r="HA83" s="124">
        <v>3.288595664260785E-2</v>
      </c>
      <c r="HF83"/>
      <c r="HG83"/>
      <c r="HH83"/>
      <c r="HI83"/>
    </row>
    <row r="84" spans="1:217">
      <c r="A84" s="5" t="s">
        <v>496</v>
      </c>
      <c r="B84" s="17" t="e">
        <v>#N/A</v>
      </c>
      <c r="C84" s="17" t="e">
        <v>#N/A</v>
      </c>
      <c r="D84" s="17" t="e">
        <v>#N/A</v>
      </c>
      <c r="E84" s="17" t="e">
        <v>#N/A</v>
      </c>
      <c r="F84" s="26" t="e">
        <v>#N/A</v>
      </c>
      <c r="G84" s="26" t="e">
        <v>#N/A</v>
      </c>
      <c r="H84" s="26" t="e">
        <v>#N/A</v>
      </c>
      <c r="I84" s="26" t="e">
        <v>#N/A</v>
      </c>
      <c r="J84" s="26" t="e">
        <v>#N/A</v>
      </c>
      <c r="K84" s="26" t="e">
        <v>#N/A</v>
      </c>
      <c r="L84" s="26">
        <v>600</v>
      </c>
      <c r="M84" s="26" t="e">
        <v>#N/A</v>
      </c>
      <c r="N84" s="26" t="e">
        <v>#N/A</v>
      </c>
      <c r="O84" s="26" t="e">
        <v>#N/A</v>
      </c>
      <c r="P84" s="26" t="e">
        <v>#N/A</v>
      </c>
      <c r="Q84" s="26" t="e">
        <v>#N/A</v>
      </c>
      <c r="R84" s="26" t="e">
        <v>#N/A</v>
      </c>
      <c r="S84" s="26" t="e">
        <v>#N/A</v>
      </c>
      <c r="T84" s="26" t="e">
        <v>#N/A</v>
      </c>
      <c r="U84" s="26" t="e">
        <v>#N/A</v>
      </c>
      <c r="V84" s="26" t="e">
        <v>#N/A</v>
      </c>
      <c r="W84" s="26" t="e">
        <v>#N/A</v>
      </c>
      <c r="X84" s="26" t="e">
        <v>#N/A</v>
      </c>
      <c r="Y84" s="26" t="e">
        <v>#N/A</v>
      </c>
      <c r="Z84" s="26" t="e">
        <v>#N/A</v>
      </c>
      <c r="AA84" s="26" t="e">
        <v>#N/A</v>
      </c>
      <c r="AB84" s="26" t="e">
        <v>#N/A</v>
      </c>
      <c r="AC84" s="26" t="e">
        <v>#N/A</v>
      </c>
      <c r="AD84" s="26" t="e">
        <v>#N/A</v>
      </c>
      <c r="AE84" s="26" t="e">
        <v>#N/A</v>
      </c>
      <c r="AF84" s="26" t="e">
        <v>#N/A</v>
      </c>
      <c r="AG84" s="26" t="e">
        <v>#N/A</v>
      </c>
      <c r="AH84" s="26" t="e">
        <v>#N/A</v>
      </c>
      <c r="AI84" s="26" t="e">
        <v>#N/A</v>
      </c>
      <c r="AJ84" s="26" t="e">
        <v>#N/A</v>
      </c>
      <c r="AK84" s="26" t="e">
        <v>#N/A</v>
      </c>
      <c r="AL84" s="26" t="e">
        <v>#N/A</v>
      </c>
      <c r="AM84" s="26" t="e">
        <v>#N/A</v>
      </c>
      <c r="AN84" s="26" t="e">
        <v>#N/A</v>
      </c>
      <c r="AO84" s="26" t="e">
        <v>#N/A</v>
      </c>
      <c r="AP84" s="26" t="e">
        <v>#N/A</v>
      </c>
      <c r="AQ84" s="26" t="e">
        <v>#N/A</v>
      </c>
      <c r="AR84" s="26" t="e">
        <v>#N/A</v>
      </c>
      <c r="AS84" s="26" t="e">
        <v>#N/A</v>
      </c>
      <c r="AT84" s="26" t="e">
        <v>#N/A</v>
      </c>
      <c r="AU84" s="26" t="e">
        <v>#N/A</v>
      </c>
      <c r="AV84" s="26" t="e">
        <v>#N/A</v>
      </c>
      <c r="AW84" s="26" t="e">
        <v>#N/A</v>
      </c>
      <c r="AX84" s="26" t="e">
        <v>#N/A</v>
      </c>
      <c r="AY84" s="26" t="e">
        <v>#N/A</v>
      </c>
      <c r="AZ84" s="26" t="e">
        <v>#N/A</v>
      </c>
      <c r="BA84" s="26" t="e">
        <v>#N/A</v>
      </c>
      <c r="BB84" s="26" t="e">
        <v>#N/A</v>
      </c>
      <c r="BC84" s="26" t="e">
        <v>#N/A</v>
      </c>
      <c r="BD84" s="26" t="e">
        <v>#N/A</v>
      </c>
      <c r="BE84" s="26" t="e">
        <v>#N/A</v>
      </c>
      <c r="BF84" s="26" t="e">
        <v>#N/A</v>
      </c>
      <c r="BG84" s="26" t="e">
        <v>#N/A</v>
      </c>
      <c r="BH84" s="26" t="e">
        <v>#N/A</v>
      </c>
      <c r="BI84" s="26" t="e">
        <v>#N/A</v>
      </c>
      <c r="BJ84" s="26">
        <v>604.01927612016812</v>
      </c>
      <c r="BK84" s="26" t="e">
        <v>#N/A</v>
      </c>
      <c r="BL84" s="26" t="e">
        <v>#N/A</v>
      </c>
      <c r="BM84" s="26" t="e">
        <v>#N/A</v>
      </c>
      <c r="BN84" s="26" t="e">
        <v>#N/A</v>
      </c>
      <c r="BO84" s="26" t="e">
        <v>#N/A</v>
      </c>
      <c r="BP84" s="26" t="e">
        <v>#N/A</v>
      </c>
      <c r="BQ84" s="26" t="e">
        <v>#N/A</v>
      </c>
      <c r="BR84" s="26" t="e">
        <v>#N/A</v>
      </c>
      <c r="BS84" s="26" t="e">
        <v>#N/A</v>
      </c>
      <c r="BT84" s="26" t="e">
        <v>#N/A</v>
      </c>
      <c r="BU84" s="26" t="e">
        <v>#N/A</v>
      </c>
      <c r="BV84" s="26" t="e">
        <v>#N/A</v>
      </c>
      <c r="BW84" s="26" t="e">
        <v>#N/A</v>
      </c>
      <c r="BX84" s="26" t="e">
        <v>#N/A</v>
      </c>
      <c r="BY84" s="26" t="e">
        <v>#N/A</v>
      </c>
      <c r="BZ84" s="26" t="e">
        <v>#N/A</v>
      </c>
      <c r="CA84" s="26" t="e">
        <v>#N/A</v>
      </c>
      <c r="CB84" s="26" t="e">
        <v>#N/A</v>
      </c>
      <c r="CC84" s="26" t="e">
        <v>#N/A</v>
      </c>
      <c r="CD84" s="26" t="e">
        <v>#N/A</v>
      </c>
      <c r="CE84" s="26" t="e">
        <v>#N/A</v>
      </c>
      <c r="CF84" s="26" t="e">
        <v>#N/A</v>
      </c>
      <c r="CG84" s="26" t="e">
        <v>#N/A</v>
      </c>
      <c r="CH84" s="26" t="e">
        <v>#N/A</v>
      </c>
      <c r="CI84" s="26" t="e">
        <v>#N/A</v>
      </c>
      <c r="CJ84" s="26" t="e">
        <v>#N/A</v>
      </c>
      <c r="CK84" s="26" t="e">
        <v>#N/A</v>
      </c>
      <c r="CL84" s="26" t="e">
        <v>#N/A</v>
      </c>
      <c r="CM84" s="26" t="e">
        <v>#N/A</v>
      </c>
      <c r="CN84" s="26" t="e">
        <v>#N/A</v>
      </c>
      <c r="CO84" s="26" t="e">
        <v>#N/A</v>
      </c>
      <c r="CP84" s="26" t="e">
        <v>#N/A</v>
      </c>
      <c r="CQ84" s="26" t="e">
        <v>#N/A</v>
      </c>
      <c r="CR84" s="26" t="e">
        <v>#N/A</v>
      </c>
      <c r="CS84" s="26" t="e">
        <v>#N/A</v>
      </c>
      <c r="CT84" s="26" t="e">
        <v>#N/A</v>
      </c>
      <c r="CU84" s="26" t="e">
        <v>#N/A</v>
      </c>
      <c r="CV84" s="26" t="e">
        <v>#N/A</v>
      </c>
      <c r="CW84" s="26" t="e">
        <v>#N/A</v>
      </c>
      <c r="CX84" s="26" t="e">
        <v>#N/A</v>
      </c>
      <c r="CY84" s="26">
        <v>815.07116396958463</v>
      </c>
      <c r="CZ84" s="26">
        <v>843.31222414123965</v>
      </c>
      <c r="DA84" s="26">
        <v>869.39276607800548</v>
      </c>
      <c r="DB84" s="26">
        <v>901.98810850984762</v>
      </c>
      <c r="DC84" s="26">
        <v>1047.8416277151498</v>
      </c>
      <c r="DD84" s="26">
        <v>1018.0407721450478</v>
      </c>
      <c r="DE84" s="26">
        <v>1118.3521264316789</v>
      </c>
      <c r="DF84" s="26">
        <v>1196.277200034956</v>
      </c>
      <c r="DG84" s="26">
        <v>1264.728648834609</v>
      </c>
      <c r="DH84" s="26">
        <v>1091.9179939003727</v>
      </c>
      <c r="DI84" s="26">
        <v>1168.5215946843855</v>
      </c>
      <c r="DJ84" s="26">
        <v>1064.6527155769074</v>
      </c>
      <c r="DK84" s="26">
        <v>1130.8478365000799</v>
      </c>
      <c r="DL84" s="26">
        <v>1128.5904359395788</v>
      </c>
      <c r="DM84" s="26">
        <v>1119.3387158785081</v>
      </c>
      <c r="DN84" s="26">
        <v>1151.6048258593216</v>
      </c>
      <c r="DO84" s="26">
        <v>1191.4495357891583</v>
      </c>
      <c r="DP84" s="26">
        <v>1189.8780938308091</v>
      </c>
      <c r="DQ84" s="26">
        <v>1117.5269757946924</v>
      </c>
      <c r="DR84" s="26">
        <v>1049.1366906474818</v>
      </c>
      <c r="DS84" s="26">
        <v>1046.0437770064461</v>
      </c>
      <c r="DT84" s="26">
        <v>1039.1267959269076</v>
      </c>
      <c r="DU84" s="26">
        <v>1246.8067573135556</v>
      </c>
      <c r="DV84" s="26">
        <v>1235.7157346676584</v>
      </c>
      <c r="DW84" s="26">
        <v>1337.1504660452729</v>
      </c>
      <c r="DX84" s="26">
        <v>1436.8848669000593</v>
      </c>
      <c r="DY84" s="26">
        <v>1561.4023591087812</v>
      </c>
      <c r="DZ84" s="26">
        <v>1618.5553605097198</v>
      </c>
      <c r="EA84" s="26">
        <v>1439.3059855521155</v>
      </c>
      <c r="EB84" s="26">
        <v>1599.8592180200935</v>
      </c>
      <c r="EC84" s="26">
        <v>1598.2722744183113</v>
      </c>
      <c r="ED84" s="26">
        <v>1565.987324468746</v>
      </c>
      <c r="EE84" s="26">
        <v>1565.5767817781043</v>
      </c>
      <c r="EF84" s="26">
        <v>1475.9261493906117</v>
      </c>
      <c r="EG84" s="26">
        <v>682.92682926829275</v>
      </c>
      <c r="EH84" s="26">
        <v>686.40611286075693</v>
      </c>
      <c r="EI84" s="26">
        <v>718.8474303530121</v>
      </c>
      <c r="EJ84" s="26">
        <v>768.11304738602882</v>
      </c>
      <c r="EK84" s="26">
        <v>818.88361045130637</v>
      </c>
      <c r="EL84" s="53">
        <v>853.8902207071161</v>
      </c>
      <c r="EM84" s="53">
        <v>787.02104105303908</v>
      </c>
      <c r="EN84" s="53">
        <v>835.27584176704784</v>
      </c>
      <c r="EO84" s="53">
        <v>1071.676293551747</v>
      </c>
      <c r="EP84" s="53">
        <v>1123.9561752110981</v>
      </c>
      <c r="EQ84" s="53">
        <v>1168.8564416374031</v>
      </c>
      <c r="ER84" s="53">
        <v>1148.8692323460136</v>
      </c>
      <c r="ES84" s="53">
        <v>1205.6669086668619</v>
      </c>
      <c r="ET84" s="53">
        <v>1233.8292933462151</v>
      </c>
      <c r="EU84" s="53">
        <v>1242.7593101345203</v>
      </c>
      <c r="EV84" s="53">
        <v>1226.3891343415587</v>
      </c>
      <c r="EW84" s="53">
        <v>1246.5915890322115</v>
      </c>
      <c r="EX84" s="53">
        <v>1245.1785666230146</v>
      </c>
      <c r="EY84" s="53">
        <v>1315.5188819239761</v>
      </c>
      <c r="EZ84" s="53">
        <v>1389.6512292738707</v>
      </c>
      <c r="FA84" s="53">
        <v>1436.3351332520467</v>
      </c>
      <c r="FB84" s="53">
        <v>1569.3368664220682</v>
      </c>
      <c r="FC84" s="53">
        <v>1644.6516876306794</v>
      </c>
      <c r="FD84" s="53">
        <v>1812.0500680978014</v>
      </c>
      <c r="FE84" s="53">
        <v>2040.0076084199848</v>
      </c>
      <c r="FF84" s="53">
        <v>2167.3335194317797</v>
      </c>
      <c r="FG84" s="53">
        <v>2332.3601861144057</v>
      </c>
      <c r="FH84" s="53">
        <v>2456.469183703925</v>
      </c>
      <c r="FI84" s="53">
        <v>2824.2596777507115</v>
      </c>
      <c r="FJ84" s="53">
        <v>3015.2484722702638</v>
      </c>
      <c r="FK84" s="53">
        <v>3161.7017658229638</v>
      </c>
      <c r="FL84" s="53">
        <v>3476.4082543223649</v>
      </c>
      <c r="FM84" s="53">
        <v>3774.5910637830716</v>
      </c>
      <c r="FN84" s="53">
        <v>4063.9131256922124</v>
      </c>
      <c r="FO84" s="53">
        <v>4294.0267490808337</v>
      </c>
      <c r="FP84" s="53">
        <v>4114.1013534781241</v>
      </c>
      <c r="FQ84" s="53">
        <v>4301.8619425147845</v>
      </c>
      <c r="FR84" s="53">
        <v>4557.2903422672025</v>
      </c>
      <c r="FS84" s="53">
        <v>5006.9656727637184</v>
      </c>
      <c r="FT84" s="53">
        <v>5374.6225808048312</v>
      </c>
      <c r="FU84" s="53">
        <v>5670.3916090770963</v>
      </c>
      <c r="FV84" s="53">
        <v>6262.9688940651231</v>
      </c>
      <c r="FW84" s="53">
        <v>6915.909855364951</v>
      </c>
      <c r="FX84" s="53">
        <v>7620.5895648449959</v>
      </c>
      <c r="FY84" s="53">
        <v>8027.3033522580035</v>
      </c>
      <c r="FZ84" s="53">
        <v>8704.4251090531616</v>
      </c>
      <c r="GA84" s="53">
        <v>9404.3049207266449</v>
      </c>
      <c r="GB84" s="53">
        <v>9803.2065972655128</v>
      </c>
      <c r="GC84" s="53">
        <v>10231.867043115019</v>
      </c>
      <c r="GD84" s="53">
        <v>10973.993008059004</v>
      </c>
      <c r="GE84" s="53">
        <v>11850.489017883328</v>
      </c>
      <c r="GF84" s="53">
        <v>12578.661886621183</v>
      </c>
      <c r="GG84" s="53">
        <v>13066.023315022296</v>
      </c>
      <c r="GH84" s="53">
        <v>12281.612788764103</v>
      </c>
      <c r="GI84" s="53">
        <v>13350.03477004038</v>
      </c>
      <c r="GJ84" s="53">
        <v>14374.586801270621</v>
      </c>
      <c r="GK84" s="53">
        <v>14947.259846371422</v>
      </c>
      <c r="GL84" s="53">
        <v>15763.573776875384</v>
      </c>
      <c r="GM84" s="53">
        <v>16177.350010327</v>
      </c>
      <c r="GN84" s="53">
        <v>16873.43966306408</v>
      </c>
      <c r="GO84" s="53">
        <v>17493.058089571503</v>
      </c>
      <c r="GP84" s="53">
        <v>18357.432027941573</v>
      </c>
      <c r="GQ84" s="53">
        <v>19243.029057651802</v>
      </c>
      <c r="GR84" s="26">
        <v>19613.847152109724</v>
      </c>
      <c r="GS84" s="26"/>
      <c r="GU84" s="120">
        <f t="shared" si="2"/>
        <v>5.5524428247295976E-2</v>
      </c>
      <c r="GV84" s="120">
        <f t="shared" si="3"/>
        <v>4.6167588028216411E-2</v>
      </c>
      <c r="GY84" s="5" t="s">
        <v>487</v>
      </c>
      <c r="GZ84" s="127">
        <v>2.1752837532317271E-2</v>
      </c>
      <c r="HA84" s="124">
        <v>2.2572322867325578E-2</v>
      </c>
      <c r="HF84"/>
      <c r="HG84"/>
      <c r="HH84"/>
      <c r="HI84"/>
    </row>
    <row r="85" spans="1:217">
      <c r="A85" s="5" t="s">
        <v>497</v>
      </c>
      <c r="B85" s="17" t="e">
        <v>#N/A</v>
      </c>
      <c r="C85" s="17" t="e">
        <v>#N/A</v>
      </c>
      <c r="D85" s="17" t="e">
        <v>#N/A</v>
      </c>
      <c r="E85" s="17" t="e">
        <v>#N/A</v>
      </c>
      <c r="F85" s="26" t="e">
        <v>#N/A</v>
      </c>
      <c r="G85" s="26" t="e">
        <v>#N/A</v>
      </c>
      <c r="H85" s="26" t="e">
        <v>#N/A</v>
      </c>
      <c r="I85" s="26" t="e">
        <v>#N/A</v>
      </c>
      <c r="J85" s="26" t="e">
        <v>#N/A</v>
      </c>
      <c r="K85" s="26" t="e">
        <v>#N/A</v>
      </c>
      <c r="L85" s="26">
        <v>569.98928188638797</v>
      </c>
      <c r="M85" s="26" t="e">
        <v>#N/A</v>
      </c>
      <c r="N85" s="26" t="e">
        <v>#N/A</v>
      </c>
      <c r="O85" s="26" t="e">
        <v>#N/A</v>
      </c>
      <c r="P85" s="26" t="e">
        <v>#N/A</v>
      </c>
      <c r="Q85" s="26" t="e">
        <v>#N/A</v>
      </c>
      <c r="R85" s="26" t="e">
        <v>#N/A</v>
      </c>
      <c r="S85" s="26" t="e">
        <v>#N/A</v>
      </c>
      <c r="T85" s="26" t="e">
        <v>#N/A</v>
      </c>
      <c r="U85" s="26" t="e">
        <v>#N/A</v>
      </c>
      <c r="V85" s="26" t="e">
        <v>#N/A</v>
      </c>
      <c r="W85" s="26" t="e">
        <v>#N/A</v>
      </c>
      <c r="X85" s="26" t="e">
        <v>#N/A</v>
      </c>
      <c r="Y85" s="26" t="e">
        <v>#N/A</v>
      </c>
      <c r="Z85" s="26" t="e">
        <v>#N/A</v>
      </c>
      <c r="AA85" s="26" t="e">
        <v>#N/A</v>
      </c>
      <c r="AB85" s="26" t="e">
        <v>#N/A</v>
      </c>
      <c r="AC85" s="26" t="e">
        <v>#N/A</v>
      </c>
      <c r="AD85" s="26" t="e">
        <v>#N/A</v>
      </c>
      <c r="AE85" s="26" t="e">
        <v>#N/A</v>
      </c>
      <c r="AF85" s="26" t="e">
        <v>#N/A</v>
      </c>
      <c r="AG85" s="26" t="e">
        <v>#N/A</v>
      </c>
      <c r="AH85" s="26" t="e">
        <v>#N/A</v>
      </c>
      <c r="AI85" s="26" t="e">
        <v>#N/A</v>
      </c>
      <c r="AJ85" s="26" t="e">
        <v>#N/A</v>
      </c>
      <c r="AK85" s="26" t="e">
        <v>#N/A</v>
      </c>
      <c r="AL85" s="26" t="e">
        <v>#N/A</v>
      </c>
      <c r="AM85" s="26" t="e">
        <v>#N/A</v>
      </c>
      <c r="AN85" s="26" t="e">
        <v>#N/A</v>
      </c>
      <c r="AO85" s="26" t="e">
        <v>#N/A</v>
      </c>
      <c r="AP85" s="26" t="e">
        <v>#N/A</v>
      </c>
      <c r="AQ85" s="26" t="e">
        <v>#N/A</v>
      </c>
      <c r="AR85" s="26" t="e">
        <v>#N/A</v>
      </c>
      <c r="AS85" s="26" t="e">
        <v>#N/A</v>
      </c>
      <c r="AT85" s="26" t="e">
        <v>#N/A</v>
      </c>
      <c r="AU85" s="26" t="e">
        <v>#N/A</v>
      </c>
      <c r="AV85" s="26" t="e">
        <v>#N/A</v>
      </c>
      <c r="AW85" s="26" t="e">
        <v>#N/A</v>
      </c>
      <c r="AX85" s="26" t="e">
        <v>#N/A</v>
      </c>
      <c r="AY85" s="26" t="e">
        <v>#N/A</v>
      </c>
      <c r="AZ85" s="26" t="e">
        <v>#N/A</v>
      </c>
      <c r="BA85" s="26" t="e">
        <v>#N/A</v>
      </c>
      <c r="BB85" s="26" t="e">
        <v>#N/A</v>
      </c>
      <c r="BC85" s="26" t="e">
        <v>#N/A</v>
      </c>
      <c r="BD85" s="26" t="e">
        <v>#N/A</v>
      </c>
      <c r="BE85" s="26" t="e">
        <v>#N/A</v>
      </c>
      <c r="BF85" s="26" t="e">
        <v>#N/A</v>
      </c>
      <c r="BG85" s="26" t="e">
        <v>#N/A</v>
      </c>
      <c r="BH85" s="26" t="e">
        <v>#N/A</v>
      </c>
      <c r="BI85" s="26" t="e">
        <v>#N/A</v>
      </c>
      <c r="BJ85" s="26">
        <v>607.96536796536793</v>
      </c>
      <c r="BK85" s="26" t="e">
        <v>#N/A</v>
      </c>
      <c r="BL85" s="26" t="e">
        <v>#N/A</v>
      </c>
      <c r="BM85" s="26" t="e">
        <v>#N/A</v>
      </c>
      <c r="BN85" s="26" t="e">
        <v>#N/A</v>
      </c>
      <c r="BO85" s="26" t="e">
        <v>#N/A</v>
      </c>
      <c r="BP85" s="26" t="e">
        <v>#N/A</v>
      </c>
      <c r="BQ85" s="26" t="e">
        <v>#N/A</v>
      </c>
      <c r="BR85" s="26" t="e">
        <v>#N/A</v>
      </c>
      <c r="BS85" s="26" t="e">
        <v>#N/A</v>
      </c>
      <c r="BT85" s="26" t="e">
        <v>#N/A</v>
      </c>
      <c r="BU85" s="26" t="e">
        <v>#N/A</v>
      </c>
      <c r="BV85" s="26" t="e">
        <v>#N/A</v>
      </c>
      <c r="BW85" s="26" t="e">
        <v>#N/A</v>
      </c>
      <c r="BX85" s="26" t="e">
        <v>#N/A</v>
      </c>
      <c r="BY85" s="26" t="e">
        <v>#N/A</v>
      </c>
      <c r="BZ85" s="26" t="e">
        <v>#N/A</v>
      </c>
      <c r="CA85" s="26" t="e">
        <v>#N/A</v>
      </c>
      <c r="CB85" s="26" t="e">
        <v>#N/A</v>
      </c>
      <c r="CC85" s="26" t="e">
        <v>#N/A</v>
      </c>
      <c r="CD85" s="26">
        <v>783.95802098950526</v>
      </c>
      <c r="CE85" s="26" t="e">
        <v>#N/A</v>
      </c>
      <c r="CF85" s="26" t="e">
        <v>#N/A</v>
      </c>
      <c r="CG85" s="26" t="e">
        <v>#N/A</v>
      </c>
      <c r="CH85" s="26" t="e">
        <v>#N/A</v>
      </c>
      <c r="CI85" s="26" t="e">
        <v>#N/A</v>
      </c>
      <c r="CJ85" s="26" t="e">
        <v>#N/A</v>
      </c>
      <c r="CK85" s="26" t="e">
        <v>#N/A</v>
      </c>
      <c r="CL85" s="26" t="e">
        <v>#N/A</v>
      </c>
      <c r="CM85" s="26" t="e">
        <v>#N/A</v>
      </c>
      <c r="CN85" s="26" t="e">
        <v>#N/A</v>
      </c>
      <c r="CO85" s="26" t="e">
        <v>#N/A</v>
      </c>
      <c r="CP85" s="26" t="e">
        <v>#N/A</v>
      </c>
      <c r="CQ85" s="26" t="e">
        <v>#N/A</v>
      </c>
      <c r="CR85" s="26" t="e">
        <v>#N/A</v>
      </c>
      <c r="CS85" s="26" t="e">
        <v>#N/A</v>
      </c>
      <c r="CT85" s="26" t="e">
        <v>#N/A</v>
      </c>
      <c r="CU85" s="26" t="e">
        <v>#N/A</v>
      </c>
      <c r="CV85" s="26" t="e">
        <v>#N/A</v>
      </c>
      <c r="CW85" s="26" t="e">
        <v>#N/A</v>
      </c>
      <c r="CX85" s="26" t="e">
        <v>#N/A</v>
      </c>
      <c r="CY85" s="26" t="e">
        <v>#N/A</v>
      </c>
      <c r="CZ85" s="26" t="e">
        <v>#N/A</v>
      </c>
      <c r="DA85" s="26">
        <v>840.60306134192649</v>
      </c>
      <c r="DB85" s="26" t="e">
        <v>#N/A</v>
      </c>
      <c r="DC85" s="26" t="e">
        <v>#N/A</v>
      </c>
      <c r="DD85" s="26" t="e">
        <v>#N/A</v>
      </c>
      <c r="DE85" s="26" t="e">
        <v>#N/A</v>
      </c>
      <c r="DF85" s="26" t="e">
        <v>#N/A</v>
      </c>
      <c r="DG85" s="26" t="e">
        <v>#N/A</v>
      </c>
      <c r="DH85" s="26" t="e">
        <v>#N/A</v>
      </c>
      <c r="DI85" s="26" t="e">
        <v>#N/A</v>
      </c>
      <c r="DJ85" s="26" t="e">
        <v>#N/A</v>
      </c>
      <c r="DK85" s="26" t="e">
        <v>#N/A</v>
      </c>
      <c r="DL85" s="26" t="e">
        <v>#N/A</v>
      </c>
      <c r="DM85" s="26" t="e">
        <v>#N/A</v>
      </c>
      <c r="DN85" s="26" t="e">
        <v>#N/A</v>
      </c>
      <c r="DO85" s="26" t="e">
        <v>#N/A</v>
      </c>
      <c r="DP85" s="26" t="e">
        <v>#N/A</v>
      </c>
      <c r="DQ85" s="26">
        <v>793.49809255266211</v>
      </c>
      <c r="DR85" s="26" t="e">
        <v>#N/A</v>
      </c>
      <c r="DS85" s="26" t="e">
        <v>#N/A</v>
      </c>
      <c r="DT85" s="26" t="e">
        <v>#N/A</v>
      </c>
      <c r="DU85" s="26" t="e">
        <v>#N/A</v>
      </c>
      <c r="DV85" s="26" t="e">
        <v>#N/A</v>
      </c>
      <c r="DW85" s="26" t="e">
        <v>#N/A</v>
      </c>
      <c r="DX85" s="26" t="e">
        <v>#N/A</v>
      </c>
      <c r="DY85" s="26" t="e">
        <v>#N/A</v>
      </c>
      <c r="DZ85" s="26">
        <v>826.4352469959947</v>
      </c>
      <c r="EA85" s="26" t="e">
        <v>#N/A</v>
      </c>
      <c r="EB85" s="26" t="e">
        <v>#N/A</v>
      </c>
      <c r="EC85" s="26" t="e">
        <v>#N/A</v>
      </c>
      <c r="ED85" s="26" t="e">
        <v>#N/A</v>
      </c>
      <c r="EE85" s="26" t="e">
        <v>#N/A</v>
      </c>
      <c r="EF85" s="26" t="e">
        <v>#N/A</v>
      </c>
      <c r="EG85" s="26" t="e">
        <v>#N/A</v>
      </c>
      <c r="EH85" s="26" t="e">
        <v>#N/A</v>
      </c>
      <c r="EI85" s="26" t="e">
        <v>#N/A</v>
      </c>
      <c r="EJ85" s="26" t="e">
        <v>#N/A</v>
      </c>
      <c r="EK85" s="26" t="e">
        <v>#N/A</v>
      </c>
      <c r="EL85" s="53">
        <v>817.04939339259261</v>
      </c>
      <c r="EM85" s="53">
        <v>848.87021146319535</v>
      </c>
      <c r="EN85" s="53">
        <v>869.11788316083278</v>
      </c>
      <c r="EO85" s="53">
        <v>935.25096659749045</v>
      </c>
      <c r="EP85" s="53">
        <v>898.43611899224572</v>
      </c>
      <c r="EQ85" s="53">
        <v>945.02159281807474</v>
      </c>
      <c r="ER85" s="53">
        <v>929.69635349909629</v>
      </c>
      <c r="ES85" s="53">
        <v>910.15396305322781</v>
      </c>
      <c r="ET85" s="53">
        <v>913.73941626769556</v>
      </c>
      <c r="EU85" s="53">
        <v>992.11605789169892</v>
      </c>
      <c r="EV85" s="53">
        <v>1078.2273673115192</v>
      </c>
      <c r="EW85" s="53">
        <v>1099.8694112114647</v>
      </c>
      <c r="EX85" s="53">
        <v>1149.4222629040639</v>
      </c>
      <c r="EY85" s="53">
        <v>1205.0203613974047</v>
      </c>
      <c r="EZ85" s="53">
        <v>1248.6411652312538</v>
      </c>
      <c r="FA85" s="53">
        <v>1307.8731449444574</v>
      </c>
      <c r="FB85" s="53">
        <v>1412.2257815265466</v>
      </c>
      <c r="FC85" s="53">
        <v>1485.7638738771279</v>
      </c>
      <c r="FD85" s="53">
        <v>1561.4455888669656</v>
      </c>
      <c r="FE85" s="53">
        <v>1636.0628870618132</v>
      </c>
      <c r="FF85" s="53">
        <v>1694.2713477933696</v>
      </c>
      <c r="FG85" s="53">
        <v>1724.6785703151265</v>
      </c>
      <c r="FH85" s="53">
        <v>1748.2873131693932</v>
      </c>
      <c r="FI85" s="53">
        <v>1873.6186401619266</v>
      </c>
      <c r="FJ85" s="53">
        <v>1910.0050014948317</v>
      </c>
      <c r="FK85" s="53">
        <v>1958.7197199091597</v>
      </c>
      <c r="FL85" s="53">
        <v>2091.3665576903759</v>
      </c>
      <c r="FM85" s="53">
        <v>2249.3285979285492</v>
      </c>
      <c r="FN85" s="53">
        <v>2421.6460068530596</v>
      </c>
      <c r="FO85" s="53">
        <v>2496.0559759268458</v>
      </c>
      <c r="FP85" s="53">
        <v>2554.2594055462873</v>
      </c>
      <c r="FQ85" s="53">
        <v>2653.7396218964986</v>
      </c>
      <c r="FR85" s="53">
        <v>2744.7838457120993</v>
      </c>
      <c r="FS85" s="53">
        <v>2847.4927026258274</v>
      </c>
      <c r="FT85" s="53">
        <v>2961.2668184041181</v>
      </c>
      <c r="FU85" s="53">
        <v>3050.1067852907167</v>
      </c>
      <c r="FV85" s="53">
        <v>3170.2601422657694</v>
      </c>
      <c r="FW85" s="53">
        <v>3420.8057094017649</v>
      </c>
      <c r="FX85" s="53">
        <v>3819.5586880099881</v>
      </c>
      <c r="FY85" s="53">
        <v>4225.1830076023107</v>
      </c>
      <c r="FZ85" s="53">
        <v>4633.101219307915</v>
      </c>
      <c r="GA85" s="53">
        <v>4963.6633694416432</v>
      </c>
      <c r="GB85" s="53">
        <v>5295.1187986608456</v>
      </c>
      <c r="GC85" s="53">
        <v>5665.6988385121385</v>
      </c>
      <c r="GD85" s="53">
        <v>6098.2572854067466</v>
      </c>
      <c r="GE85" s="53">
        <v>6577.041058894486</v>
      </c>
      <c r="GF85" s="53">
        <v>6882.8200623150296</v>
      </c>
      <c r="GG85" s="53">
        <v>6712.3763737411145</v>
      </c>
      <c r="GH85" s="53">
        <v>5945.4319148647337</v>
      </c>
      <c r="GI85" s="53">
        <v>6154.3764929224171</v>
      </c>
      <c r="GJ85" s="53">
        <v>6397.8704661376523</v>
      </c>
      <c r="GK85" s="53">
        <v>6487.0948012232411</v>
      </c>
      <c r="GL85" s="53">
        <v>6781.8349709811437</v>
      </c>
      <c r="GM85" s="53">
        <v>7194.5101059772687</v>
      </c>
      <c r="GN85" s="53">
        <v>7592.5167041188797</v>
      </c>
      <c r="GO85" s="53">
        <v>7885.5969686113858</v>
      </c>
      <c r="GP85" s="53">
        <v>8238.3855759710095</v>
      </c>
      <c r="GQ85" s="53">
        <v>8584.0769805823111</v>
      </c>
      <c r="GR85" s="26">
        <v>8750.1014225913623</v>
      </c>
      <c r="GS85" s="26"/>
      <c r="GU85" s="120">
        <f t="shared" si="2"/>
        <v>4.1728545986606136E-2</v>
      </c>
      <c r="GV85" s="120">
        <f t="shared" si="3"/>
        <v>3.5955697484894245E-2</v>
      </c>
      <c r="GY85" s="5" t="s">
        <v>504</v>
      </c>
      <c r="GZ85" s="124">
        <v>2.1743820766578326E-2</v>
      </c>
      <c r="HA85" s="124">
        <v>1.9264839334534933E-2</v>
      </c>
      <c r="HF85"/>
      <c r="HG85"/>
      <c r="HH85"/>
      <c r="HI85"/>
    </row>
    <row r="86" spans="1:217">
      <c r="A86" s="5" t="s">
        <v>498</v>
      </c>
      <c r="B86" s="17" t="e">
        <v>#N/A</v>
      </c>
      <c r="C86" s="17" t="e">
        <v>#N/A</v>
      </c>
      <c r="D86" s="17" t="e">
        <v>#N/A</v>
      </c>
      <c r="E86" s="17" t="e">
        <v>#N/A</v>
      </c>
      <c r="F86" s="26" t="e">
        <v>#N/A</v>
      </c>
      <c r="G86" s="26" t="e">
        <v>#N/A</v>
      </c>
      <c r="H86" s="26" t="e">
        <v>#N/A</v>
      </c>
      <c r="I86" s="26" t="e">
        <v>#N/A</v>
      </c>
      <c r="J86" s="26" t="e">
        <v>#N/A</v>
      </c>
      <c r="K86" s="26" t="e">
        <v>#N/A</v>
      </c>
      <c r="L86" s="26">
        <v>550</v>
      </c>
      <c r="M86" s="26" t="e">
        <v>#N/A</v>
      </c>
      <c r="N86" s="26" t="e">
        <v>#N/A</v>
      </c>
      <c r="O86" s="26" t="e">
        <v>#N/A</v>
      </c>
      <c r="P86" s="26" t="e">
        <v>#N/A</v>
      </c>
      <c r="Q86" s="26" t="e">
        <v>#N/A</v>
      </c>
      <c r="R86" s="26" t="e">
        <v>#N/A</v>
      </c>
      <c r="S86" s="26" t="e">
        <v>#N/A</v>
      </c>
      <c r="T86" s="26" t="e">
        <v>#N/A</v>
      </c>
      <c r="U86" s="26" t="e">
        <v>#N/A</v>
      </c>
      <c r="V86" s="26" t="e">
        <v>#N/A</v>
      </c>
      <c r="W86" s="26" t="e">
        <v>#N/A</v>
      </c>
      <c r="X86" s="26" t="e">
        <v>#N/A</v>
      </c>
      <c r="Y86" s="26" t="e">
        <v>#N/A</v>
      </c>
      <c r="Z86" s="26" t="e">
        <v>#N/A</v>
      </c>
      <c r="AA86" s="26" t="e">
        <v>#N/A</v>
      </c>
      <c r="AB86" s="26" t="e">
        <v>#N/A</v>
      </c>
      <c r="AC86" s="26" t="e">
        <v>#N/A</v>
      </c>
      <c r="AD86" s="26" t="e">
        <v>#N/A</v>
      </c>
      <c r="AE86" s="26" t="e">
        <v>#N/A</v>
      </c>
      <c r="AF86" s="26" t="e">
        <v>#N/A</v>
      </c>
      <c r="AG86" s="26" t="e">
        <v>#N/A</v>
      </c>
      <c r="AH86" s="26" t="e">
        <v>#N/A</v>
      </c>
      <c r="AI86" s="26" t="e">
        <v>#N/A</v>
      </c>
      <c r="AJ86" s="26" t="e">
        <v>#N/A</v>
      </c>
      <c r="AK86" s="26" t="e">
        <v>#N/A</v>
      </c>
      <c r="AL86" s="26" t="e">
        <v>#N/A</v>
      </c>
      <c r="AM86" s="26" t="e">
        <v>#N/A</v>
      </c>
      <c r="AN86" s="26" t="e">
        <v>#N/A</v>
      </c>
      <c r="AO86" s="26" t="e">
        <v>#N/A</v>
      </c>
      <c r="AP86" s="26" t="e">
        <v>#N/A</v>
      </c>
      <c r="AQ86" s="26" t="e">
        <v>#N/A</v>
      </c>
      <c r="AR86" s="26" t="e">
        <v>#N/A</v>
      </c>
      <c r="AS86" s="26" t="e">
        <v>#N/A</v>
      </c>
      <c r="AT86" s="26" t="e">
        <v>#N/A</v>
      </c>
      <c r="AU86" s="26" t="e">
        <v>#N/A</v>
      </c>
      <c r="AV86" s="26" t="e">
        <v>#N/A</v>
      </c>
      <c r="AW86" s="26" t="e">
        <v>#N/A</v>
      </c>
      <c r="AX86" s="26" t="e">
        <v>#N/A</v>
      </c>
      <c r="AY86" s="26" t="e">
        <v>#N/A</v>
      </c>
      <c r="AZ86" s="26" t="e">
        <v>#N/A</v>
      </c>
      <c r="BA86" s="26" t="e">
        <v>#N/A</v>
      </c>
      <c r="BB86" s="26" t="e">
        <v>#N/A</v>
      </c>
      <c r="BC86" s="26" t="e">
        <v>#N/A</v>
      </c>
      <c r="BD86" s="26" t="e">
        <v>#N/A</v>
      </c>
      <c r="BE86" s="26" t="e">
        <v>#N/A</v>
      </c>
      <c r="BF86" s="26" t="e">
        <v>#N/A</v>
      </c>
      <c r="BG86" s="26" t="e">
        <v>#N/A</v>
      </c>
      <c r="BH86" s="26" t="e">
        <v>#N/A</v>
      </c>
      <c r="BI86" s="26" t="e">
        <v>#N/A</v>
      </c>
      <c r="BJ86" s="26">
        <v>550.10660980810235</v>
      </c>
      <c r="BK86" s="26" t="e">
        <v>#N/A</v>
      </c>
      <c r="BL86" s="26" t="e">
        <v>#N/A</v>
      </c>
      <c r="BM86" s="26" t="e">
        <v>#N/A</v>
      </c>
      <c r="BN86" s="26" t="e">
        <v>#N/A</v>
      </c>
      <c r="BO86" s="26" t="e">
        <v>#N/A</v>
      </c>
      <c r="BP86" s="26" t="e">
        <v>#N/A</v>
      </c>
      <c r="BQ86" s="26" t="e">
        <v>#N/A</v>
      </c>
      <c r="BR86" s="26" t="e">
        <v>#N/A</v>
      </c>
      <c r="BS86" s="26" t="e">
        <v>#N/A</v>
      </c>
      <c r="BT86" s="26" t="e">
        <v>#N/A</v>
      </c>
      <c r="BU86" s="26" t="e">
        <v>#N/A</v>
      </c>
      <c r="BV86" s="26" t="e">
        <v>#N/A</v>
      </c>
      <c r="BW86" s="26" t="e">
        <v>#N/A</v>
      </c>
      <c r="BX86" s="26" t="e">
        <v>#N/A</v>
      </c>
      <c r="BY86" s="26" t="e">
        <v>#N/A</v>
      </c>
      <c r="BZ86" s="26" t="e">
        <v>#N/A</v>
      </c>
      <c r="CA86" s="26" t="e">
        <v>#N/A</v>
      </c>
      <c r="CB86" s="26" t="e">
        <v>#N/A</v>
      </c>
      <c r="CC86" s="26" t="e">
        <v>#N/A</v>
      </c>
      <c r="CD86" s="26" t="e">
        <v>#N/A</v>
      </c>
      <c r="CE86" s="26" t="e">
        <v>#N/A</v>
      </c>
      <c r="CF86" s="26" t="e">
        <v>#N/A</v>
      </c>
      <c r="CG86" s="26" t="e">
        <v>#N/A</v>
      </c>
      <c r="CH86" s="26" t="e">
        <v>#N/A</v>
      </c>
      <c r="CI86" s="26" t="e">
        <v>#N/A</v>
      </c>
      <c r="CJ86" s="26" t="e">
        <v>#N/A</v>
      </c>
      <c r="CK86" s="26" t="e">
        <v>#N/A</v>
      </c>
      <c r="CL86" s="26" t="e">
        <v>#N/A</v>
      </c>
      <c r="CM86" s="26" t="e">
        <v>#N/A</v>
      </c>
      <c r="CN86" s="26" t="e">
        <v>#N/A</v>
      </c>
      <c r="CO86" s="26">
        <v>613.83385470976714</v>
      </c>
      <c r="CP86" s="26">
        <v>613.76737877246524</v>
      </c>
      <c r="CQ86" s="26">
        <v>727.6395427034297</v>
      </c>
      <c r="CR86" s="26">
        <v>692.68938140919613</v>
      </c>
      <c r="CS86" s="26">
        <v>560.46436633344092</v>
      </c>
      <c r="CT86" s="26">
        <v>590.74960127591703</v>
      </c>
      <c r="CU86" s="26">
        <v>653.91908975979777</v>
      </c>
      <c r="CV86" s="26">
        <v>674.71012221874014</v>
      </c>
      <c r="CW86" s="26">
        <v>753.02138208862721</v>
      </c>
      <c r="CX86" s="26">
        <v>765.8730158730159</v>
      </c>
      <c r="CY86" s="26">
        <v>715.99402092675632</v>
      </c>
      <c r="CZ86" s="26">
        <v>673.40955731457052</v>
      </c>
      <c r="DA86" s="26">
        <v>731.95283290192697</v>
      </c>
      <c r="DB86" s="26">
        <v>705.86568432983847</v>
      </c>
      <c r="DC86" s="26">
        <v>734.8377997179125</v>
      </c>
      <c r="DD86" s="26">
        <v>792.09862706640513</v>
      </c>
      <c r="DE86" s="26">
        <v>888.2743362831859</v>
      </c>
      <c r="DF86" s="26">
        <v>848.54315557998905</v>
      </c>
      <c r="DG86" s="26">
        <v>872.04563977180112</v>
      </c>
      <c r="DH86" s="26">
        <v>860.52136522440208</v>
      </c>
      <c r="DI86" s="26">
        <v>887.74432118330697</v>
      </c>
      <c r="DJ86" s="26">
        <v>983.09053069719039</v>
      </c>
      <c r="DK86" s="26">
        <v>1001.0245901639345</v>
      </c>
      <c r="DL86" s="26">
        <v>1074.5137661025512</v>
      </c>
      <c r="DM86" s="26">
        <v>1114.8715415019763</v>
      </c>
      <c r="DN86" s="26">
        <v>1112.0772946859902</v>
      </c>
      <c r="DO86" s="26">
        <v>1091.6824196597354</v>
      </c>
      <c r="DP86" s="26">
        <v>1099.7690531177827</v>
      </c>
      <c r="DQ86" s="26">
        <v>1133.1981068289385</v>
      </c>
      <c r="DR86" s="26">
        <v>1149.9013806706116</v>
      </c>
      <c r="DS86" s="26">
        <v>1135.99487617421</v>
      </c>
      <c r="DT86" s="26">
        <v>1175.4057428214733</v>
      </c>
      <c r="DU86" s="26">
        <v>1113.949716139497</v>
      </c>
      <c r="DV86" s="26">
        <v>1144.5783132530121</v>
      </c>
      <c r="DW86" s="26">
        <v>1234.7943618459162</v>
      </c>
      <c r="DX86" s="26">
        <v>1277.8931470643759</v>
      </c>
      <c r="DY86" s="26">
        <v>1258.4683357879235</v>
      </c>
      <c r="DZ86" s="26">
        <v>1306.1959654178675</v>
      </c>
      <c r="EA86" s="26">
        <v>1251.2323943661972</v>
      </c>
      <c r="EB86" s="26">
        <v>1133.8016104163098</v>
      </c>
      <c r="EC86" s="26">
        <v>1058.9803398867043</v>
      </c>
      <c r="ED86" s="26">
        <v>1079.8509880142533</v>
      </c>
      <c r="EE86" s="26">
        <v>976.600790513834</v>
      </c>
      <c r="EF86" s="26">
        <v>830.99265879348866</v>
      </c>
      <c r="EG86" s="26">
        <v>453.09446254071662</v>
      </c>
      <c r="EH86" s="26">
        <v>488.85932823412037</v>
      </c>
      <c r="EI86" s="26">
        <v>561.45817105468143</v>
      </c>
      <c r="EJ86" s="26">
        <v>694.22962522308148</v>
      </c>
      <c r="EK86" s="26">
        <v>770.74774034511097</v>
      </c>
      <c r="EL86" s="53">
        <v>915.7725321888413</v>
      </c>
      <c r="EM86" s="53">
        <v>949.04130742504174</v>
      </c>
      <c r="EN86" s="53">
        <v>1028.2654712987173</v>
      </c>
      <c r="EO86" s="53">
        <v>1084.4343021859236</v>
      </c>
      <c r="EP86" s="53">
        <v>1145.3387376954256</v>
      </c>
      <c r="EQ86" s="53">
        <v>1189.0569395017794</v>
      </c>
      <c r="ER86" s="53">
        <v>1207.5794882774865</v>
      </c>
      <c r="ES86" s="53">
        <v>1253.363692817222</v>
      </c>
      <c r="ET86" s="53">
        <v>1289.7205588822355</v>
      </c>
      <c r="EU86" s="53">
        <v>1329.0026748184944</v>
      </c>
      <c r="EV86" s="53">
        <v>1353.1903139674064</v>
      </c>
      <c r="EW86" s="53">
        <v>1398.1308411214955</v>
      </c>
      <c r="EX86" s="53">
        <v>1459.2337494619028</v>
      </c>
      <c r="EY86" s="53">
        <v>1544.6287190599217</v>
      </c>
      <c r="EZ86" s="53">
        <v>1679.1279773920064</v>
      </c>
      <c r="FA86" s="53">
        <v>1810.3556321478929</v>
      </c>
      <c r="FB86" s="53">
        <v>1915.6012176560123</v>
      </c>
      <c r="FC86" s="53">
        <v>2070.35661218425</v>
      </c>
      <c r="FD86" s="53">
        <v>2185.8744072424197</v>
      </c>
      <c r="FE86" s="53">
        <v>2334.1549295774648</v>
      </c>
      <c r="FF86" s="53">
        <v>2537.0217451142307</v>
      </c>
      <c r="FG86" s="53">
        <v>2804.0640559816984</v>
      </c>
      <c r="FH86" s="53">
        <v>3113.3966244725739</v>
      </c>
      <c r="FI86" s="53">
        <v>3447.9099262326909</v>
      </c>
      <c r="FJ86" s="53">
        <v>3421.9781615033012</v>
      </c>
      <c r="FK86" s="53">
        <v>3521.5739991283231</v>
      </c>
      <c r="FL86" s="53">
        <v>3918.4058411925766</v>
      </c>
      <c r="FM86" s="53">
        <v>4235.7786665074909</v>
      </c>
      <c r="FN86" s="53">
        <v>4716.6764189584555</v>
      </c>
      <c r="FO86" s="53">
        <v>4997.5355341586428</v>
      </c>
      <c r="FP86" s="53">
        <v>5259.8943107713067</v>
      </c>
      <c r="FQ86" s="53">
        <v>5488.6997844946682</v>
      </c>
      <c r="FR86" s="53">
        <v>5590.358171639763</v>
      </c>
      <c r="FS86" s="53">
        <v>5978.7211234389242</v>
      </c>
      <c r="FT86" s="53">
        <v>6521.1967438418442</v>
      </c>
      <c r="FU86" s="53">
        <v>6761.959473574263</v>
      </c>
      <c r="FV86" s="53">
        <v>7477.343265052762</v>
      </c>
      <c r="FW86" s="53">
        <v>8597.9729729729734</v>
      </c>
      <c r="FX86" s="53">
        <v>8897.6812474686121</v>
      </c>
      <c r="FY86" s="53">
        <v>9538.0333951762532</v>
      </c>
      <c r="FZ86" s="53">
        <v>9938.3799325798136</v>
      </c>
      <c r="GA86" s="53">
        <v>10576.852909555892</v>
      </c>
      <c r="GB86" s="53">
        <v>11255.718139709194</v>
      </c>
      <c r="GC86" s="53">
        <v>11928.753904103532</v>
      </c>
      <c r="GD86" s="53">
        <v>12659.649919470201</v>
      </c>
      <c r="GE86" s="53">
        <v>13353.878356551124</v>
      </c>
      <c r="GF86" s="53">
        <v>14051.967463787827</v>
      </c>
      <c r="GG86" s="53">
        <v>14834.614477225874</v>
      </c>
      <c r="GH86" s="53">
        <v>15371.480595592475</v>
      </c>
      <c r="GI86" s="53">
        <v>16078.18886239799</v>
      </c>
      <c r="GJ86" s="53">
        <v>16872.474055240593</v>
      </c>
      <c r="GK86" s="53">
        <v>16354.059674569897</v>
      </c>
      <c r="GL86" s="53">
        <v>16854.594011505593</v>
      </c>
      <c r="GM86" s="53">
        <v>17355.84705264305</v>
      </c>
      <c r="GN86" s="53">
        <v>18350.316582391013</v>
      </c>
      <c r="GO86" s="53">
        <v>19054.733037138896</v>
      </c>
      <c r="GP86" s="53">
        <v>19898.544750524619</v>
      </c>
      <c r="GQ86" s="53">
        <v>20961.92673024286</v>
      </c>
      <c r="GR86" s="26">
        <v>20926.056018804808</v>
      </c>
      <c r="GS86" s="26"/>
      <c r="GU86" s="120">
        <f t="shared" si="2"/>
        <v>5.5429688437701463E-2</v>
      </c>
      <c r="GV86" s="120">
        <f t="shared" si="3"/>
        <v>4.2233670340078744E-2</v>
      </c>
      <c r="GY86" s="5" t="s">
        <v>523</v>
      </c>
      <c r="GZ86" s="127">
        <v>2.1688268370168462E-2</v>
      </c>
      <c r="HA86" s="124">
        <v>2.149958276828956E-2</v>
      </c>
      <c r="HF86"/>
      <c r="HG86"/>
      <c r="HH86"/>
      <c r="HI86"/>
    </row>
    <row r="87" spans="1:217">
      <c r="A87" s="5" t="s">
        <v>499</v>
      </c>
      <c r="B87" s="17" t="e">
        <v>#N/A</v>
      </c>
      <c r="C87" s="17" t="e">
        <v>#N/A</v>
      </c>
      <c r="D87" s="17" t="e">
        <v>#N/A</v>
      </c>
      <c r="E87" s="17" t="e">
        <v>#N/A</v>
      </c>
      <c r="F87" s="26" t="e">
        <v>#N/A</v>
      </c>
      <c r="G87" s="26" t="e">
        <v>#N/A</v>
      </c>
      <c r="H87" s="26" t="e">
        <v>#N/A</v>
      </c>
      <c r="I87" s="26" t="e">
        <v>#N/A</v>
      </c>
      <c r="J87" s="26" t="e">
        <v>#N/A</v>
      </c>
      <c r="K87" s="26" t="e">
        <v>#N/A</v>
      </c>
      <c r="L87" s="26" t="e">
        <v>#N/A</v>
      </c>
      <c r="M87" s="26" t="e">
        <v>#N/A</v>
      </c>
      <c r="N87" s="26" t="e">
        <v>#N/A</v>
      </c>
      <c r="O87" s="26" t="e">
        <v>#N/A</v>
      </c>
      <c r="P87" s="26" t="e">
        <v>#N/A</v>
      </c>
      <c r="Q87" s="26" t="e">
        <v>#N/A</v>
      </c>
      <c r="R87" s="26" t="e">
        <v>#N/A</v>
      </c>
      <c r="S87" s="26" t="e">
        <v>#N/A</v>
      </c>
      <c r="T87" s="26" t="e">
        <v>#N/A</v>
      </c>
      <c r="U87" s="26" t="e">
        <v>#N/A</v>
      </c>
      <c r="V87" s="26" t="e">
        <v>#N/A</v>
      </c>
      <c r="W87" s="26" t="e">
        <v>#N/A</v>
      </c>
      <c r="X87" s="26" t="e">
        <v>#N/A</v>
      </c>
      <c r="Y87" s="26" t="e">
        <v>#N/A</v>
      </c>
      <c r="Z87" s="26" t="e">
        <v>#N/A</v>
      </c>
      <c r="AA87" s="26" t="e">
        <v>#N/A</v>
      </c>
      <c r="AB87" s="26" t="e">
        <v>#N/A</v>
      </c>
      <c r="AC87" s="26" t="e">
        <v>#N/A</v>
      </c>
      <c r="AD87" s="26" t="e">
        <v>#N/A</v>
      </c>
      <c r="AE87" s="26" t="e">
        <v>#N/A</v>
      </c>
      <c r="AF87" s="26" t="e">
        <v>#N/A</v>
      </c>
      <c r="AG87" s="26" t="e">
        <v>#N/A</v>
      </c>
      <c r="AH87" s="26" t="e">
        <v>#N/A</v>
      </c>
      <c r="AI87" s="26" t="e">
        <v>#N/A</v>
      </c>
      <c r="AJ87" s="26" t="e">
        <v>#N/A</v>
      </c>
      <c r="AK87" s="26" t="e">
        <v>#N/A</v>
      </c>
      <c r="AL87" s="26" t="e">
        <v>#N/A</v>
      </c>
      <c r="AM87" s="26" t="e">
        <v>#N/A</v>
      </c>
      <c r="AN87" s="26" t="e">
        <v>#N/A</v>
      </c>
      <c r="AO87" s="26" t="e">
        <v>#N/A</v>
      </c>
      <c r="AP87" s="26" t="e">
        <v>#N/A</v>
      </c>
      <c r="AQ87" s="26" t="e">
        <v>#N/A</v>
      </c>
      <c r="AR87" s="26" t="e">
        <v>#N/A</v>
      </c>
      <c r="AS87" s="26" t="e">
        <v>#N/A</v>
      </c>
      <c r="AT87" s="26" t="e">
        <v>#N/A</v>
      </c>
      <c r="AU87" s="26" t="e">
        <v>#N/A</v>
      </c>
      <c r="AV87" s="26" t="e">
        <v>#N/A</v>
      </c>
      <c r="AW87" s="26" t="e">
        <v>#N/A</v>
      </c>
      <c r="AX87" s="26" t="e">
        <v>#N/A</v>
      </c>
      <c r="AY87" s="26" t="e">
        <v>#N/A</v>
      </c>
      <c r="AZ87" s="26" t="e">
        <v>#N/A</v>
      </c>
      <c r="BA87" s="26" t="e">
        <v>#N/A</v>
      </c>
      <c r="BB87" s="26" t="e">
        <v>#N/A</v>
      </c>
      <c r="BC87" s="26" t="e">
        <v>#N/A</v>
      </c>
      <c r="BD87" s="26" t="e">
        <v>#N/A</v>
      </c>
      <c r="BE87" s="26" t="e">
        <v>#N/A</v>
      </c>
      <c r="BF87" s="26" t="e">
        <v>#N/A</v>
      </c>
      <c r="BG87" s="26" t="e">
        <v>#N/A</v>
      </c>
      <c r="BH87" s="26" t="e">
        <v>#N/A</v>
      </c>
      <c r="BI87" s="26" t="e">
        <v>#N/A</v>
      </c>
      <c r="BJ87" s="26" t="e">
        <v>#N/A</v>
      </c>
      <c r="BK87" s="26" t="e">
        <v>#N/A</v>
      </c>
      <c r="BL87" s="26" t="e">
        <v>#N/A</v>
      </c>
      <c r="BM87" s="26" t="e">
        <v>#N/A</v>
      </c>
      <c r="BN87" s="26" t="e">
        <v>#N/A</v>
      </c>
      <c r="BO87" s="26" t="e">
        <v>#N/A</v>
      </c>
      <c r="BP87" s="26" t="e">
        <v>#N/A</v>
      </c>
      <c r="BQ87" s="26" t="e">
        <v>#N/A</v>
      </c>
      <c r="BR87" s="26" t="e">
        <v>#N/A</v>
      </c>
      <c r="BS87" s="26" t="e">
        <v>#N/A</v>
      </c>
      <c r="BT87" s="26" t="e">
        <v>#N/A</v>
      </c>
      <c r="BU87" s="26" t="e">
        <v>#N/A</v>
      </c>
      <c r="BV87" s="26" t="e">
        <v>#N/A</v>
      </c>
      <c r="BW87" s="26" t="e">
        <v>#N/A</v>
      </c>
      <c r="BX87" s="26" t="e">
        <v>#N/A</v>
      </c>
      <c r="BY87" s="26" t="e">
        <v>#N/A</v>
      </c>
      <c r="BZ87" s="26" t="e">
        <v>#N/A</v>
      </c>
      <c r="CA87" s="26" t="e">
        <v>#N/A</v>
      </c>
      <c r="CB87" s="26" t="e">
        <v>#N/A</v>
      </c>
      <c r="CC87" s="26" t="e">
        <v>#N/A</v>
      </c>
      <c r="CD87" s="26" t="e">
        <v>#N/A</v>
      </c>
      <c r="CE87" s="26" t="e">
        <v>#N/A</v>
      </c>
      <c r="CF87" s="26" t="e">
        <v>#N/A</v>
      </c>
      <c r="CG87" s="26" t="e">
        <v>#N/A</v>
      </c>
      <c r="CH87" s="26" t="e">
        <v>#N/A</v>
      </c>
      <c r="CI87" s="26" t="e">
        <v>#N/A</v>
      </c>
      <c r="CJ87" s="26" t="e">
        <v>#N/A</v>
      </c>
      <c r="CK87" s="26" t="e">
        <v>#N/A</v>
      </c>
      <c r="CL87" s="26" t="e">
        <v>#N/A</v>
      </c>
      <c r="CM87" s="26" t="e">
        <v>#N/A</v>
      </c>
      <c r="CN87" s="26" t="e">
        <v>#N/A</v>
      </c>
      <c r="CO87" s="26" t="e">
        <v>#N/A</v>
      </c>
      <c r="CP87" s="26" t="e">
        <v>#N/A</v>
      </c>
      <c r="CQ87" s="26" t="e">
        <v>#N/A</v>
      </c>
      <c r="CR87" s="26" t="e">
        <v>#N/A</v>
      </c>
      <c r="CS87" s="26" t="e">
        <v>#N/A</v>
      </c>
      <c r="CT87" s="26" t="e">
        <v>#N/A</v>
      </c>
      <c r="CU87" s="26" t="e">
        <v>#N/A</v>
      </c>
      <c r="CV87" s="26" t="e">
        <v>#N/A</v>
      </c>
      <c r="CW87" s="26" t="e">
        <v>#N/A</v>
      </c>
      <c r="CX87" s="26" t="e">
        <v>#N/A</v>
      </c>
      <c r="CY87" s="26" t="e">
        <v>#N/A</v>
      </c>
      <c r="CZ87" s="26" t="e">
        <v>#N/A</v>
      </c>
      <c r="DA87" s="26" t="e">
        <v>#N/A</v>
      </c>
      <c r="DB87" s="26" t="e">
        <v>#N/A</v>
      </c>
      <c r="DC87" s="26" t="e">
        <v>#N/A</v>
      </c>
      <c r="DD87" s="26" t="e">
        <v>#N/A</v>
      </c>
      <c r="DE87" s="26" t="e">
        <v>#N/A</v>
      </c>
      <c r="DF87" s="26" t="e">
        <v>#N/A</v>
      </c>
      <c r="DG87" s="26" t="e">
        <v>#N/A</v>
      </c>
      <c r="DH87" s="26" t="e">
        <v>#N/A</v>
      </c>
      <c r="DI87" s="26" t="e">
        <v>#N/A</v>
      </c>
      <c r="DJ87" s="26" t="e">
        <v>#N/A</v>
      </c>
      <c r="DK87" s="26" t="e">
        <v>#N/A</v>
      </c>
      <c r="DL87" s="26" t="e">
        <v>#N/A</v>
      </c>
      <c r="DM87" s="26" t="e">
        <v>#N/A</v>
      </c>
      <c r="DN87" s="26" t="e">
        <v>#N/A</v>
      </c>
      <c r="DO87" s="26" t="e">
        <v>#N/A</v>
      </c>
      <c r="DP87" s="26" t="e">
        <v>#N/A</v>
      </c>
      <c r="DQ87" s="26" t="e">
        <v>#N/A</v>
      </c>
      <c r="DR87" s="26" t="e">
        <v>#N/A</v>
      </c>
      <c r="DS87" s="26" t="e">
        <v>#N/A</v>
      </c>
      <c r="DT87" s="26" t="e">
        <v>#N/A</v>
      </c>
      <c r="DU87" s="26" t="e">
        <v>#N/A</v>
      </c>
      <c r="DV87" s="26" t="e">
        <v>#N/A</v>
      </c>
      <c r="DW87" s="26" t="e">
        <v>#N/A</v>
      </c>
      <c r="DX87" s="26" t="e">
        <v>#N/A</v>
      </c>
      <c r="DY87" s="26" t="e">
        <v>#N/A</v>
      </c>
      <c r="DZ87" s="26" t="e">
        <v>#N/A</v>
      </c>
      <c r="EA87" s="26" t="e">
        <v>#N/A</v>
      </c>
      <c r="EB87" s="26" t="e">
        <v>#N/A</v>
      </c>
      <c r="EC87" s="26" t="e">
        <v>#N/A</v>
      </c>
      <c r="ED87" s="26" t="e">
        <v>#N/A</v>
      </c>
      <c r="EE87" s="26" t="e">
        <v>#N/A</v>
      </c>
      <c r="EF87" s="26" t="e">
        <v>#N/A</v>
      </c>
      <c r="EG87" s="26" t="e">
        <v>#N/A</v>
      </c>
      <c r="EH87" s="26" t="e">
        <v>#N/A</v>
      </c>
      <c r="EI87" s="26" t="e">
        <v>#N/A</v>
      </c>
      <c r="EJ87" s="26" t="e">
        <v>#N/A</v>
      </c>
      <c r="EK87" s="26" t="e">
        <v>#N/A</v>
      </c>
      <c r="EL87" s="53">
        <v>539.54386854443464</v>
      </c>
      <c r="EM87" s="53">
        <v>541.15030517982302</v>
      </c>
      <c r="EN87" s="53">
        <v>548.31396654815546</v>
      </c>
      <c r="EO87" s="53">
        <v>547.12276318819886</v>
      </c>
      <c r="EP87" s="53">
        <v>547.01307933564419</v>
      </c>
      <c r="EQ87" s="53">
        <v>507.71951659745929</v>
      </c>
      <c r="ER87" s="53">
        <v>551.3288201696023</v>
      </c>
      <c r="ES87" s="53">
        <v>530.33850382375988</v>
      </c>
      <c r="ET87" s="53">
        <v>509.80380476839724</v>
      </c>
      <c r="EU87" s="53">
        <v>526.12133701861455</v>
      </c>
      <c r="EV87" s="53">
        <v>544.63373569029022</v>
      </c>
      <c r="EW87" s="53">
        <v>564.02131020816648</v>
      </c>
      <c r="EX87" s="53">
        <v>550.28570563429321</v>
      </c>
      <c r="EY87" s="53">
        <v>594.17990360959345</v>
      </c>
      <c r="EZ87" s="53">
        <v>588.60919324707447</v>
      </c>
      <c r="FA87" s="53">
        <v>607.90324984310996</v>
      </c>
      <c r="FB87" s="53">
        <v>603.534737826884</v>
      </c>
      <c r="FC87" s="53">
        <v>578.37584599735385</v>
      </c>
      <c r="FD87" s="53">
        <v>619.27240720649047</v>
      </c>
      <c r="FE87" s="53">
        <v>614.93394768333303</v>
      </c>
      <c r="FF87" s="53">
        <v>629.76608414603425</v>
      </c>
      <c r="FG87" s="53">
        <v>586.43823688367945</v>
      </c>
      <c r="FH87" s="53">
        <v>505.56761071169467</v>
      </c>
      <c r="FI87" s="53">
        <v>497.3150073690266</v>
      </c>
      <c r="FJ87" s="53">
        <v>547.25729731479248</v>
      </c>
      <c r="FK87" s="53">
        <v>529.30608285068899</v>
      </c>
      <c r="FL87" s="53">
        <v>540.95678135932167</v>
      </c>
      <c r="FM87" s="53">
        <v>529.48746509865168</v>
      </c>
      <c r="FN87" s="53">
        <v>551.32807370110504</v>
      </c>
      <c r="FO87" s="53">
        <v>560.51250003441271</v>
      </c>
      <c r="FP87" s="53">
        <v>548.56109861780783</v>
      </c>
      <c r="FQ87" s="53">
        <v>551.02086787847065</v>
      </c>
      <c r="FR87" s="53">
        <v>545.06001079734222</v>
      </c>
      <c r="FS87" s="53">
        <v>558.73047355100482</v>
      </c>
      <c r="FT87" s="53">
        <v>575.86630371539331</v>
      </c>
      <c r="FU87" s="53">
        <v>580.09662548638516</v>
      </c>
      <c r="FV87" s="53">
        <v>591.6024724765997</v>
      </c>
      <c r="FW87" s="53">
        <v>602.23088683196329</v>
      </c>
      <c r="FX87" s="53">
        <v>605.25763196764399</v>
      </c>
      <c r="FY87" s="53">
        <v>605.90360395961886</v>
      </c>
      <c r="FZ87" s="53">
        <v>631.03116765416792</v>
      </c>
      <c r="GA87" s="53">
        <v>637.38784810749701</v>
      </c>
      <c r="GB87" s="53">
        <v>654.85313748259625</v>
      </c>
      <c r="GC87" s="53">
        <v>670.23020743659958</v>
      </c>
      <c r="GD87" s="53">
        <v>683.15638164707036</v>
      </c>
      <c r="GE87" s="53">
        <v>702.27952328492609</v>
      </c>
      <c r="GF87" s="53">
        <v>719.96333588430355</v>
      </c>
      <c r="GG87" s="53">
        <v>743.71345560949419</v>
      </c>
      <c r="GH87" s="53">
        <v>767.56072482632533</v>
      </c>
      <c r="GI87" s="53">
        <v>790.06755050481809</v>
      </c>
      <c r="GJ87" s="53">
        <v>822.14059417501369</v>
      </c>
      <c r="GK87" s="53">
        <v>850.64899330867877</v>
      </c>
      <c r="GL87" s="53">
        <v>873.46691590242654</v>
      </c>
      <c r="GM87" s="53">
        <v>904.73498915184985</v>
      </c>
      <c r="GN87" s="53">
        <v>948.06773387706903</v>
      </c>
      <c r="GO87" s="53">
        <v>993.39488301547897</v>
      </c>
      <c r="GP87" s="53">
        <v>1043.6825187356842</v>
      </c>
      <c r="GQ87" s="53">
        <v>1094.9271360016305</v>
      </c>
      <c r="GR87" s="26">
        <v>1145.5232621903665</v>
      </c>
      <c r="GS87" s="26"/>
      <c r="GU87" s="120">
        <f t="shared" si="2"/>
        <v>1.3065526608740496E-2</v>
      </c>
      <c r="GV87" s="120">
        <f t="shared" si="3"/>
        <v>3.3680404627511873E-2</v>
      </c>
      <c r="GY87" s="2" t="s">
        <v>434</v>
      </c>
      <c r="GZ87" s="124">
        <v>2.1658805272477766E-2</v>
      </c>
      <c r="HA87" s="124">
        <v>1.6343595167533032E-2</v>
      </c>
      <c r="HF87"/>
      <c r="HG87"/>
      <c r="HH87"/>
      <c r="HI87"/>
    </row>
    <row r="88" spans="1:217">
      <c r="A88" s="5" t="s">
        <v>500</v>
      </c>
      <c r="B88" s="17" t="e">
        <v>#N/A</v>
      </c>
      <c r="C88" s="17" t="e">
        <v>#N/A</v>
      </c>
      <c r="D88" s="17" t="e">
        <v>#N/A</v>
      </c>
      <c r="E88" s="17" t="e">
        <v>#N/A</v>
      </c>
      <c r="F88" s="26" t="e">
        <v>#N/A</v>
      </c>
      <c r="G88" s="26" t="e">
        <v>#N/A</v>
      </c>
      <c r="H88" s="26" t="e">
        <v>#N/A</v>
      </c>
      <c r="I88" s="26" t="e">
        <v>#N/A</v>
      </c>
      <c r="J88" s="26" t="e">
        <v>#N/A</v>
      </c>
      <c r="K88" s="26" t="e">
        <v>#N/A</v>
      </c>
      <c r="L88" s="26">
        <v>503.99315459212778</v>
      </c>
      <c r="M88" s="26" t="e">
        <v>#N/A</v>
      </c>
      <c r="N88" s="26" t="e">
        <v>#N/A</v>
      </c>
      <c r="O88" s="26" t="e">
        <v>#N/A</v>
      </c>
      <c r="P88" s="26" t="e">
        <v>#N/A</v>
      </c>
      <c r="Q88" s="26" t="e">
        <v>#N/A</v>
      </c>
      <c r="R88" s="26" t="e">
        <v>#N/A</v>
      </c>
      <c r="S88" s="26" t="e">
        <v>#N/A</v>
      </c>
      <c r="T88" s="26" t="e">
        <v>#N/A</v>
      </c>
      <c r="U88" s="26" t="e">
        <v>#N/A</v>
      </c>
      <c r="V88" s="26" t="e">
        <v>#N/A</v>
      </c>
      <c r="W88" s="26" t="e">
        <v>#N/A</v>
      </c>
      <c r="X88" s="26" t="e">
        <v>#N/A</v>
      </c>
      <c r="Y88" s="26" t="e">
        <v>#N/A</v>
      </c>
      <c r="Z88" s="26" t="e">
        <v>#N/A</v>
      </c>
      <c r="AA88" s="26" t="e">
        <v>#N/A</v>
      </c>
      <c r="AB88" s="26" t="e">
        <v>#N/A</v>
      </c>
      <c r="AC88" s="26" t="e">
        <v>#N/A</v>
      </c>
      <c r="AD88" s="26" t="e">
        <v>#N/A</v>
      </c>
      <c r="AE88" s="26" t="e">
        <v>#N/A</v>
      </c>
      <c r="AF88" s="26" t="e">
        <v>#N/A</v>
      </c>
      <c r="AG88" s="26" t="e">
        <v>#N/A</v>
      </c>
      <c r="AH88" s="26" t="e">
        <v>#N/A</v>
      </c>
      <c r="AI88" s="26" t="e">
        <v>#N/A</v>
      </c>
      <c r="AJ88" s="26" t="e">
        <v>#N/A</v>
      </c>
      <c r="AK88" s="26" t="e">
        <v>#N/A</v>
      </c>
      <c r="AL88" s="26" t="e">
        <v>#N/A</v>
      </c>
      <c r="AM88" s="26" t="e">
        <v>#N/A</v>
      </c>
      <c r="AN88" s="26" t="e">
        <v>#N/A</v>
      </c>
      <c r="AO88" s="26" t="e">
        <v>#N/A</v>
      </c>
      <c r="AP88" s="26" t="e">
        <v>#N/A</v>
      </c>
      <c r="AQ88" s="26" t="e">
        <v>#N/A</v>
      </c>
      <c r="AR88" s="26" t="e">
        <v>#N/A</v>
      </c>
      <c r="AS88" s="26" t="e">
        <v>#N/A</v>
      </c>
      <c r="AT88" s="26" t="e">
        <v>#N/A</v>
      </c>
      <c r="AU88" s="26" t="e">
        <v>#N/A</v>
      </c>
      <c r="AV88" s="26" t="e">
        <v>#N/A</v>
      </c>
      <c r="AW88" s="26" t="e">
        <v>#N/A</v>
      </c>
      <c r="AX88" s="26" t="e">
        <v>#N/A</v>
      </c>
      <c r="AY88" s="26" t="e">
        <v>#N/A</v>
      </c>
      <c r="AZ88" s="26" t="e">
        <v>#N/A</v>
      </c>
      <c r="BA88" s="26" t="e">
        <v>#N/A</v>
      </c>
      <c r="BB88" s="26" t="e">
        <v>#N/A</v>
      </c>
      <c r="BC88" s="26" t="e">
        <v>#N/A</v>
      </c>
      <c r="BD88" s="26" t="e">
        <v>#N/A</v>
      </c>
      <c r="BE88" s="26" t="e">
        <v>#N/A</v>
      </c>
      <c r="BF88" s="26" t="e">
        <v>#N/A</v>
      </c>
      <c r="BG88" s="26" t="e">
        <v>#N/A</v>
      </c>
      <c r="BH88" s="26" t="e">
        <v>#N/A</v>
      </c>
      <c r="BI88" s="26" t="e">
        <v>#N/A</v>
      </c>
      <c r="BJ88" s="26">
        <v>503.886925795053</v>
      </c>
      <c r="BK88" s="26" t="e">
        <v>#N/A</v>
      </c>
      <c r="BL88" s="26" t="e">
        <v>#N/A</v>
      </c>
      <c r="BM88" s="26" t="e">
        <v>#N/A</v>
      </c>
      <c r="BN88" s="26" t="e">
        <v>#N/A</v>
      </c>
      <c r="BO88" s="26" t="e">
        <v>#N/A</v>
      </c>
      <c r="BP88" s="26" t="e">
        <v>#N/A</v>
      </c>
      <c r="BQ88" s="26" t="e">
        <v>#N/A</v>
      </c>
      <c r="BR88" s="26" t="e">
        <v>#N/A</v>
      </c>
      <c r="BS88" s="26" t="e">
        <v>#N/A</v>
      </c>
      <c r="BT88" s="26" t="e">
        <v>#N/A</v>
      </c>
      <c r="BU88" s="26" t="e">
        <v>#N/A</v>
      </c>
      <c r="BV88" s="26" t="e">
        <v>#N/A</v>
      </c>
      <c r="BW88" s="26" t="e">
        <v>#N/A</v>
      </c>
      <c r="BX88" s="26" t="e">
        <v>#N/A</v>
      </c>
      <c r="BY88" s="26" t="e">
        <v>#N/A</v>
      </c>
      <c r="BZ88" s="26" t="e">
        <v>#N/A</v>
      </c>
      <c r="CA88" s="26" t="e">
        <v>#N/A</v>
      </c>
      <c r="CB88" s="26" t="e">
        <v>#N/A</v>
      </c>
      <c r="CC88" s="26" t="e">
        <v>#N/A</v>
      </c>
      <c r="CD88" s="26" t="e">
        <v>#N/A</v>
      </c>
      <c r="CE88" s="26" t="e">
        <v>#N/A</v>
      </c>
      <c r="CF88" s="26" t="e">
        <v>#N/A</v>
      </c>
      <c r="CG88" s="26" t="e">
        <v>#N/A</v>
      </c>
      <c r="CH88" s="26" t="e">
        <v>#N/A</v>
      </c>
      <c r="CI88" s="26" t="e">
        <v>#N/A</v>
      </c>
      <c r="CJ88" s="26" t="e">
        <v>#N/A</v>
      </c>
      <c r="CK88" s="26" t="e">
        <v>#N/A</v>
      </c>
      <c r="CL88" s="26" t="e">
        <v>#N/A</v>
      </c>
      <c r="CM88" s="26" t="e">
        <v>#N/A</v>
      </c>
      <c r="CN88" s="26" t="e">
        <v>#N/A</v>
      </c>
      <c r="CO88" s="26">
        <v>698.9513822688275</v>
      </c>
      <c r="CP88" s="26" t="e">
        <v>#N/A</v>
      </c>
      <c r="CQ88" s="26" t="e">
        <v>#N/A</v>
      </c>
      <c r="CR88" s="26" t="e">
        <v>#N/A</v>
      </c>
      <c r="CS88" s="26" t="e">
        <v>#N/A</v>
      </c>
      <c r="CT88" s="26">
        <v>566.39758715514938</v>
      </c>
      <c r="CU88" s="26" t="e">
        <v>#N/A</v>
      </c>
      <c r="CV88" s="26" t="e">
        <v>#N/A</v>
      </c>
      <c r="CW88" s="26" t="e">
        <v>#N/A</v>
      </c>
      <c r="CX88" s="26" t="e">
        <v>#N/A</v>
      </c>
      <c r="CY88" s="26">
        <v>606.52084193148994</v>
      </c>
      <c r="CZ88" s="26" t="e">
        <v>#N/A</v>
      </c>
      <c r="DA88" s="26">
        <v>685.13710855103034</v>
      </c>
      <c r="DB88" s="26" t="e">
        <v>#N/A</v>
      </c>
      <c r="DC88" s="26" t="e">
        <v>#N/A</v>
      </c>
      <c r="DD88" s="26">
        <v>822.52964426877475</v>
      </c>
      <c r="DE88" s="26" t="e">
        <v>#N/A</v>
      </c>
      <c r="DF88" s="26" t="e">
        <v>#N/A</v>
      </c>
      <c r="DG88" s="26" t="e">
        <v>#N/A</v>
      </c>
      <c r="DH88" s="26" t="e">
        <v>#N/A</v>
      </c>
      <c r="DI88" s="26">
        <v>710.86890705419319</v>
      </c>
      <c r="DJ88" s="26" t="e">
        <v>#N/A</v>
      </c>
      <c r="DK88" s="26" t="e">
        <v>#N/A</v>
      </c>
      <c r="DL88" s="26" t="e">
        <v>#N/A</v>
      </c>
      <c r="DM88" s="26" t="e">
        <v>#N/A</v>
      </c>
      <c r="DN88" s="26">
        <v>813.59097765965089</v>
      </c>
      <c r="DO88" s="26" t="e">
        <v>#N/A</v>
      </c>
      <c r="DP88" s="26" t="e">
        <v>#N/A</v>
      </c>
      <c r="DQ88" s="26" t="e">
        <v>#N/A</v>
      </c>
      <c r="DR88" s="26" t="e">
        <v>#N/A</v>
      </c>
      <c r="DS88" s="26">
        <v>902.36585532147001</v>
      </c>
      <c r="DT88" s="26" t="e">
        <v>#N/A</v>
      </c>
      <c r="DU88" s="26" t="e">
        <v>#N/A</v>
      </c>
      <c r="DV88" s="26" t="e">
        <v>#N/A</v>
      </c>
      <c r="DW88" s="26" t="e">
        <v>#N/A</v>
      </c>
      <c r="DX88" s="26">
        <v>838.23529411764707</v>
      </c>
      <c r="DY88" s="26" t="e">
        <v>#N/A</v>
      </c>
      <c r="DZ88" s="26">
        <v>739.67172499225762</v>
      </c>
      <c r="EA88" s="26" t="e">
        <v>#N/A</v>
      </c>
      <c r="EB88" s="26" t="e">
        <v>#N/A</v>
      </c>
      <c r="EC88" s="26" t="e">
        <v>#N/A</v>
      </c>
      <c r="ED88" s="26" t="e">
        <v>#N/A</v>
      </c>
      <c r="EE88" s="26" t="e">
        <v>#N/A</v>
      </c>
      <c r="EF88" s="26" t="e">
        <v>#N/A</v>
      </c>
      <c r="EG88" s="26" t="e">
        <v>#N/A</v>
      </c>
      <c r="EH88" s="26" t="e">
        <v>#N/A</v>
      </c>
      <c r="EI88" s="26" t="e">
        <v>#N/A</v>
      </c>
      <c r="EJ88" s="26" t="e">
        <v>#N/A</v>
      </c>
      <c r="EK88" s="26" t="e">
        <v>#N/A</v>
      </c>
      <c r="EL88" s="53">
        <v>395.68635675391869</v>
      </c>
      <c r="EM88" s="53">
        <v>446.42640564181096</v>
      </c>
      <c r="EN88" s="53">
        <v>449.29972596598566</v>
      </c>
      <c r="EO88" s="53">
        <v>454.09020588935147</v>
      </c>
      <c r="EP88" s="53">
        <v>419.35782756237768</v>
      </c>
      <c r="EQ88" s="53">
        <v>466.6049435705882</v>
      </c>
      <c r="ER88" s="53">
        <v>489.64266886114359</v>
      </c>
      <c r="ES88" s="53">
        <v>510.22105422648133</v>
      </c>
      <c r="ET88" s="53">
        <v>488.22347045267935</v>
      </c>
      <c r="EU88" s="53">
        <v>554.66473172963674</v>
      </c>
      <c r="EV88" s="53">
        <v>563.55248494639261</v>
      </c>
      <c r="EW88" s="53">
        <v>567.449726915626</v>
      </c>
      <c r="EX88" s="53">
        <v>606.3137175136502</v>
      </c>
      <c r="EY88" s="53">
        <v>612.58053447100872</v>
      </c>
      <c r="EZ88" s="53">
        <v>612.44898623339293</v>
      </c>
      <c r="FA88" s="53">
        <v>616.70749177496111</v>
      </c>
      <c r="FB88" s="53">
        <v>580.22136131971251</v>
      </c>
      <c r="FC88" s="53">
        <v>585.5303474647842</v>
      </c>
      <c r="FD88" s="53">
        <v>612.40728512849603</v>
      </c>
      <c r="FE88" s="53">
        <v>625.70447570151191</v>
      </c>
      <c r="FF88" s="53">
        <v>641.58789920320066</v>
      </c>
      <c r="FG88" s="53">
        <v>649.8891260289314</v>
      </c>
      <c r="FH88" s="53">
        <v>642.12736190942917</v>
      </c>
      <c r="FI88" s="53">
        <v>627.74211743586909</v>
      </c>
      <c r="FJ88" s="53">
        <v>648.45278253293782</v>
      </c>
      <c r="FK88" s="53">
        <v>663.4244523056168</v>
      </c>
      <c r="FL88" s="53">
        <v>691.57437927798276</v>
      </c>
      <c r="FM88" s="53">
        <v>720.35988893499189</v>
      </c>
      <c r="FN88" s="53">
        <v>755.91400080085577</v>
      </c>
      <c r="FO88" s="53">
        <v>778.32848603568164</v>
      </c>
      <c r="FP88" s="53">
        <v>828.18564279800626</v>
      </c>
      <c r="FQ88" s="53">
        <v>859.236685967168</v>
      </c>
      <c r="FR88" s="53">
        <v>889.01639324192467</v>
      </c>
      <c r="FS88" s="53">
        <v>909.85593790418329</v>
      </c>
      <c r="FT88" s="53">
        <v>936.26005360990814</v>
      </c>
      <c r="FU88" s="53">
        <v>945.06568081294631</v>
      </c>
      <c r="FV88" s="53">
        <v>918.60077095865802</v>
      </c>
      <c r="FW88" s="53">
        <v>867.07432236097873</v>
      </c>
      <c r="FX88" s="53">
        <v>757.16633020793108</v>
      </c>
      <c r="FY88" s="53">
        <v>774.48291469616515</v>
      </c>
      <c r="FZ88" s="53">
        <v>785.71982628441515</v>
      </c>
      <c r="GA88" s="53">
        <v>770.8176932670433</v>
      </c>
      <c r="GB88" s="53">
        <v>837.04078154935382</v>
      </c>
      <c r="GC88" s="53">
        <v>878.07287796807191</v>
      </c>
      <c r="GD88" s="53">
        <v>930.20491178413624</v>
      </c>
      <c r="GE88" s="53">
        <v>980.67785018111374</v>
      </c>
      <c r="GF88" s="53">
        <v>1030.1506814783988</v>
      </c>
      <c r="GG88" s="53">
        <v>1076.0284304882182</v>
      </c>
      <c r="GH88" s="53">
        <v>1124.8350859460068</v>
      </c>
      <c r="GI88" s="53">
        <v>1233.9796716305648</v>
      </c>
      <c r="GJ88" s="53">
        <v>1388.6372977462245</v>
      </c>
      <c r="GK88" s="53">
        <v>1529.9486888764072</v>
      </c>
      <c r="GL88" s="53">
        <v>1696.672218377113</v>
      </c>
      <c r="GM88" s="53">
        <v>1912.5807687289002</v>
      </c>
      <c r="GN88" s="53">
        <v>2149.6637174220659</v>
      </c>
      <c r="GO88" s="53">
        <v>2416.9625185170084</v>
      </c>
      <c r="GP88" s="53">
        <v>2710.880663340201</v>
      </c>
      <c r="GQ88" s="53">
        <v>3008.6572036054072</v>
      </c>
      <c r="GR88" s="26">
        <v>3103.8242432223287</v>
      </c>
      <c r="GS88" s="26"/>
      <c r="GU88" s="120">
        <f t="shared" si="2"/>
        <v>3.6151375041863831E-2</v>
      </c>
      <c r="GV88" s="120">
        <f t="shared" si="3"/>
        <v>7.930969527352838E-2</v>
      </c>
      <c r="GY88" s="5" t="s">
        <v>517</v>
      </c>
      <c r="GZ88" s="127">
        <v>2.1470988202563657E-2</v>
      </c>
      <c r="HA88" s="124">
        <v>2.2917061851240428E-2</v>
      </c>
      <c r="HF88"/>
      <c r="HG88"/>
      <c r="HH88"/>
      <c r="HI88"/>
    </row>
    <row r="89" spans="1:217">
      <c r="A89" s="5" t="s">
        <v>501</v>
      </c>
      <c r="B89" s="17" t="e">
        <v>#N/A</v>
      </c>
      <c r="C89" s="17" t="e">
        <v>#N/A</v>
      </c>
      <c r="D89" s="17" t="e">
        <v>#N/A</v>
      </c>
      <c r="E89" s="17" t="e">
        <v>#N/A</v>
      </c>
      <c r="F89" s="26" t="e">
        <v>#N/A</v>
      </c>
      <c r="G89" s="26" t="e">
        <v>#N/A</v>
      </c>
      <c r="H89" s="26" t="e">
        <v>#N/A</v>
      </c>
      <c r="I89" s="26" t="e">
        <v>#N/A</v>
      </c>
      <c r="J89" s="26" t="e">
        <v>#N/A</v>
      </c>
      <c r="K89" s="26" t="e">
        <v>#N/A</v>
      </c>
      <c r="L89" s="26">
        <v>615</v>
      </c>
      <c r="M89" s="26" t="e">
        <v>#N/A</v>
      </c>
      <c r="N89" s="26" t="e">
        <v>#N/A</v>
      </c>
      <c r="O89" s="26" t="e">
        <v>#N/A</v>
      </c>
      <c r="P89" s="26" t="e">
        <v>#N/A</v>
      </c>
      <c r="Q89" s="26" t="e">
        <v>#N/A</v>
      </c>
      <c r="R89" s="26" t="e">
        <v>#N/A</v>
      </c>
      <c r="S89" s="26" t="e">
        <v>#N/A</v>
      </c>
      <c r="T89" s="26" t="e">
        <v>#N/A</v>
      </c>
      <c r="U89" s="26" t="e">
        <v>#N/A</v>
      </c>
      <c r="V89" s="26" t="e">
        <v>#N/A</v>
      </c>
      <c r="W89" s="26" t="e">
        <v>#N/A</v>
      </c>
      <c r="X89" s="26" t="e">
        <v>#N/A</v>
      </c>
      <c r="Y89" s="26" t="e">
        <v>#N/A</v>
      </c>
      <c r="Z89" s="26" t="e">
        <v>#N/A</v>
      </c>
      <c r="AA89" s="26" t="e">
        <v>#N/A</v>
      </c>
      <c r="AB89" s="26" t="e">
        <v>#N/A</v>
      </c>
      <c r="AC89" s="26" t="e">
        <v>#N/A</v>
      </c>
      <c r="AD89" s="26" t="e">
        <v>#N/A</v>
      </c>
      <c r="AE89" s="26" t="e">
        <v>#N/A</v>
      </c>
      <c r="AF89" s="26" t="e">
        <v>#N/A</v>
      </c>
      <c r="AG89" s="26" t="e">
        <v>#N/A</v>
      </c>
      <c r="AH89" s="26" t="e">
        <v>#N/A</v>
      </c>
      <c r="AI89" s="26" t="e">
        <v>#N/A</v>
      </c>
      <c r="AJ89" s="26" t="e">
        <v>#N/A</v>
      </c>
      <c r="AK89" s="26" t="e">
        <v>#N/A</v>
      </c>
      <c r="AL89" s="26" t="e">
        <v>#N/A</v>
      </c>
      <c r="AM89" s="26" t="e">
        <v>#N/A</v>
      </c>
      <c r="AN89" s="26" t="e">
        <v>#N/A</v>
      </c>
      <c r="AO89" s="26" t="e">
        <v>#N/A</v>
      </c>
      <c r="AP89" s="26" t="e">
        <v>#N/A</v>
      </c>
      <c r="AQ89" s="26" t="e">
        <v>#N/A</v>
      </c>
      <c r="AR89" s="26" t="e">
        <v>#N/A</v>
      </c>
      <c r="AS89" s="26" t="e">
        <v>#N/A</v>
      </c>
      <c r="AT89" s="26" t="e">
        <v>#N/A</v>
      </c>
      <c r="AU89" s="26" t="e">
        <v>#N/A</v>
      </c>
      <c r="AV89" s="26" t="e">
        <v>#N/A</v>
      </c>
      <c r="AW89" s="26" t="e">
        <v>#N/A</v>
      </c>
      <c r="AX89" s="26" t="e">
        <v>#N/A</v>
      </c>
      <c r="AY89" s="26" t="e">
        <v>#N/A</v>
      </c>
      <c r="AZ89" s="26" t="e">
        <v>#N/A</v>
      </c>
      <c r="BA89" s="26" t="e">
        <v>#N/A</v>
      </c>
      <c r="BB89" s="26" t="e">
        <v>#N/A</v>
      </c>
      <c r="BC89" s="26" t="e">
        <v>#N/A</v>
      </c>
      <c r="BD89" s="26" t="e">
        <v>#N/A</v>
      </c>
      <c r="BE89" s="26" t="e">
        <v>#N/A</v>
      </c>
      <c r="BF89" s="26" t="e">
        <v>#N/A</v>
      </c>
      <c r="BG89" s="26" t="e">
        <v>#N/A</v>
      </c>
      <c r="BH89" s="26" t="e">
        <v>#N/A</v>
      </c>
      <c r="BI89" s="26" t="e">
        <v>#N/A</v>
      </c>
      <c r="BJ89" s="26">
        <v>682.92682926829275</v>
      </c>
      <c r="BK89" s="26" t="e">
        <v>#N/A</v>
      </c>
      <c r="BL89" s="26" t="e">
        <v>#N/A</v>
      </c>
      <c r="BM89" s="26" t="e">
        <v>#N/A</v>
      </c>
      <c r="BN89" s="26" t="e">
        <v>#N/A</v>
      </c>
      <c r="BO89" s="26" t="e">
        <v>#N/A</v>
      </c>
      <c r="BP89" s="26" t="e">
        <v>#N/A</v>
      </c>
      <c r="BQ89" s="26" t="e">
        <v>#N/A</v>
      </c>
      <c r="BR89" s="26" t="e">
        <v>#N/A</v>
      </c>
      <c r="BS89" s="26" t="e">
        <v>#N/A</v>
      </c>
      <c r="BT89" s="26" t="e">
        <v>#N/A</v>
      </c>
      <c r="BU89" s="26" t="e">
        <v>#N/A</v>
      </c>
      <c r="BV89" s="26" t="e">
        <v>#N/A</v>
      </c>
      <c r="BW89" s="26" t="e">
        <v>#N/A</v>
      </c>
      <c r="BX89" s="26" t="e">
        <v>#N/A</v>
      </c>
      <c r="BY89" s="26" t="e">
        <v>#N/A</v>
      </c>
      <c r="BZ89" s="26" t="e">
        <v>#N/A</v>
      </c>
      <c r="CA89" s="26" t="e">
        <v>#N/A</v>
      </c>
      <c r="CB89" s="26" t="e">
        <v>#N/A</v>
      </c>
      <c r="CC89" s="26" t="e">
        <v>#N/A</v>
      </c>
      <c r="CD89" s="26" t="e">
        <v>#N/A</v>
      </c>
      <c r="CE89" s="26" t="e">
        <v>#N/A</v>
      </c>
      <c r="CF89" s="26" t="e">
        <v>#N/A</v>
      </c>
      <c r="CG89" s="26" t="e">
        <v>#N/A</v>
      </c>
      <c r="CH89" s="26" t="e">
        <v>#N/A</v>
      </c>
      <c r="CI89" s="26" t="e">
        <v>#N/A</v>
      </c>
      <c r="CJ89" s="26" t="e">
        <v>#N/A</v>
      </c>
      <c r="CK89" s="26" t="e">
        <v>#N/A</v>
      </c>
      <c r="CL89" s="26" t="e">
        <v>#N/A</v>
      </c>
      <c r="CM89" s="26" t="e">
        <v>#N/A</v>
      </c>
      <c r="CN89" s="26" t="e">
        <v>#N/A</v>
      </c>
      <c r="CO89" s="26" t="e">
        <v>#N/A</v>
      </c>
      <c r="CP89" s="26" t="e">
        <v>#N/A</v>
      </c>
      <c r="CQ89" s="26" t="e">
        <v>#N/A</v>
      </c>
      <c r="CR89" s="26" t="e">
        <v>#N/A</v>
      </c>
      <c r="CS89" s="26" t="e">
        <v>#N/A</v>
      </c>
      <c r="CT89" s="26" t="e">
        <v>#N/A</v>
      </c>
      <c r="CU89" s="26" t="e">
        <v>#N/A</v>
      </c>
      <c r="CV89" s="26" t="e">
        <v>#N/A</v>
      </c>
      <c r="CW89" s="26" t="e">
        <v>#N/A</v>
      </c>
      <c r="CX89" s="26" t="e">
        <v>#N/A</v>
      </c>
      <c r="CY89" s="26" t="e">
        <v>#N/A</v>
      </c>
      <c r="CZ89" s="26" t="e">
        <v>#N/A</v>
      </c>
      <c r="DA89" s="26">
        <v>1279.2607802874743</v>
      </c>
      <c r="DB89" s="26" t="e">
        <v>#N/A</v>
      </c>
      <c r="DC89" s="26" t="e">
        <v>#N/A</v>
      </c>
      <c r="DD89" s="26" t="e">
        <v>#N/A</v>
      </c>
      <c r="DE89" s="26" t="e">
        <v>#N/A</v>
      </c>
      <c r="DF89" s="26" t="e">
        <v>#N/A</v>
      </c>
      <c r="DG89" s="26" t="e">
        <v>#N/A</v>
      </c>
      <c r="DH89" s="26" t="e">
        <v>#N/A</v>
      </c>
      <c r="DI89" s="26" t="e">
        <v>#N/A</v>
      </c>
      <c r="DJ89" s="26" t="e">
        <v>#N/A</v>
      </c>
      <c r="DK89" s="26" t="e">
        <v>#N/A</v>
      </c>
      <c r="DL89" s="26" t="e">
        <v>#N/A</v>
      </c>
      <c r="DM89" s="26" t="e">
        <v>#N/A</v>
      </c>
      <c r="DN89" s="26" t="e">
        <v>#N/A</v>
      </c>
      <c r="DO89" s="26" t="e">
        <v>#N/A</v>
      </c>
      <c r="DP89" s="26" t="e">
        <v>#N/A</v>
      </c>
      <c r="DQ89" s="26" t="e">
        <v>#N/A</v>
      </c>
      <c r="DR89" s="26" t="e">
        <v>#N/A</v>
      </c>
      <c r="DS89" s="26" t="e">
        <v>#N/A</v>
      </c>
      <c r="DT89" s="26" t="e">
        <v>#N/A</v>
      </c>
      <c r="DU89" s="26" t="e">
        <v>#N/A</v>
      </c>
      <c r="DV89" s="26" t="e">
        <v>#N/A</v>
      </c>
      <c r="DW89" s="26" t="e">
        <v>#N/A</v>
      </c>
      <c r="DX89" s="26" t="e">
        <v>#N/A</v>
      </c>
      <c r="DY89" s="26" t="e">
        <v>#N/A</v>
      </c>
      <c r="DZ89" s="26" t="e">
        <v>#N/A</v>
      </c>
      <c r="EA89" s="26" t="e">
        <v>#N/A</v>
      </c>
      <c r="EB89" s="26" t="e">
        <v>#N/A</v>
      </c>
      <c r="EC89" s="26" t="e">
        <v>#N/A</v>
      </c>
      <c r="ED89" s="26" t="e">
        <v>#N/A</v>
      </c>
      <c r="EE89" s="26" t="e">
        <v>#N/A</v>
      </c>
      <c r="EF89" s="26" t="e">
        <v>#N/A</v>
      </c>
      <c r="EG89" s="26" t="e">
        <v>#N/A</v>
      </c>
      <c r="EH89" s="26" t="e">
        <v>#N/A</v>
      </c>
      <c r="EI89" s="26" t="e">
        <v>#N/A</v>
      </c>
      <c r="EJ89" s="26" t="e">
        <v>#N/A</v>
      </c>
      <c r="EK89" s="26" t="e">
        <v>#N/A</v>
      </c>
      <c r="EL89" s="53">
        <v>2218.1493071077334</v>
      </c>
      <c r="EM89" s="53">
        <v>2295.4398848806632</v>
      </c>
      <c r="EN89" s="53">
        <v>2377.3460651959167</v>
      </c>
      <c r="EO89" s="53">
        <v>2459.6378556774598</v>
      </c>
      <c r="EP89" s="53">
        <v>2545.9850310795382</v>
      </c>
      <c r="EQ89" s="53">
        <v>2635.7211692900737</v>
      </c>
      <c r="ER89" s="53">
        <v>2729.2893750478083</v>
      </c>
      <c r="ES89" s="53">
        <v>2824.6171837883271</v>
      </c>
      <c r="ET89" s="53">
        <v>2923.8639150695494</v>
      </c>
      <c r="EU89" s="53">
        <v>3026.5552335377774</v>
      </c>
      <c r="EV89" s="53">
        <v>3133.6780151529929</v>
      </c>
      <c r="EW89" s="53">
        <v>3243.5844828130425</v>
      </c>
      <c r="EX89" s="53">
        <v>3652.4264794868695</v>
      </c>
      <c r="EY89" s="53">
        <v>4083.1360168376741</v>
      </c>
      <c r="EZ89" s="53">
        <v>4327.1700051361076</v>
      </c>
      <c r="FA89" s="53">
        <v>4825.036827037994</v>
      </c>
      <c r="FB89" s="53">
        <v>4864.8723105319705</v>
      </c>
      <c r="FC89" s="53">
        <v>4824.0571612764588</v>
      </c>
      <c r="FD89" s="53">
        <v>4879.9537170957474</v>
      </c>
      <c r="FE89" s="53">
        <v>5344.8588213980693</v>
      </c>
      <c r="FF89" s="53">
        <v>5695.3776206112652</v>
      </c>
      <c r="FG89" s="53">
        <v>5968.407781870319</v>
      </c>
      <c r="FH89" s="53">
        <v>6472.5320115654686</v>
      </c>
      <c r="FI89" s="53">
        <v>7105.1132317333704</v>
      </c>
      <c r="FJ89" s="53">
        <v>7090.7028428558187</v>
      </c>
      <c r="FK89" s="53">
        <v>6990.536421129259</v>
      </c>
      <c r="FL89" s="53">
        <v>7905.7104913678622</v>
      </c>
      <c r="FM89" s="53">
        <v>8706.5034797216213</v>
      </c>
      <c r="FN89" s="53">
        <v>9276.9148366363152</v>
      </c>
      <c r="FO89" s="53">
        <v>9795.5250826622323</v>
      </c>
      <c r="FP89" s="53">
        <v>10502.853982737848</v>
      </c>
      <c r="FQ89" s="53">
        <v>11202.299648879114</v>
      </c>
      <c r="FR89" s="53">
        <v>11332.89011302118</v>
      </c>
      <c r="FS89" s="53">
        <v>11796.785841237768</v>
      </c>
      <c r="FT89" s="53">
        <v>12845.736304859298</v>
      </c>
      <c r="FU89" s="53">
        <v>12763.278472196767</v>
      </c>
      <c r="FV89" s="53">
        <v>13959.743691850992</v>
      </c>
      <c r="FW89" s="53">
        <v>15596.533984181244</v>
      </c>
      <c r="FX89" s="53">
        <v>16715.742127390575</v>
      </c>
      <c r="FY89" s="53">
        <v>17043.411961126509</v>
      </c>
      <c r="FZ89" s="53">
        <v>17540.56244076302</v>
      </c>
      <c r="GA89" s="53">
        <v>18323.260818840783</v>
      </c>
      <c r="GB89" s="53">
        <v>19269.572224723659</v>
      </c>
      <c r="GC89" s="53">
        <v>20130.764216717795</v>
      </c>
      <c r="GD89" s="53">
        <v>20769.751102720438</v>
      </c>
      <c r="GE89" s="53">
        <v>21028.945209353282</v>
      </c>
      <c r="GF89" s="53">
        <v>21364.16324168225</v>
      </c>
      <c r="GG89" s="53">
        <v>22087.14764320723</v>
      </c>
      <c r="GH89" s="53">
        <v>20833.646469228202</v>
      </c>
      <c r="GI89" s="53">
        <v>21366.719771094078</v>
      </c>
      <c r="GJ89" s="53">
        <v>23328.385264871456</v>
      </c>
      <c r="GK89" s="53">
        <v>23245.645383124833</v>
      </c>
      <c r="GL89" s="53">
        <v>23512.566997805538</v>
      </c>
      <c r="GM89" s="53">
        <v>24098.212243095164</v>
      </c>
      <c r="GN89" s="53">
        <v>25997.483634507033</v>
      </c>
      <c r="GO89" s="53">
        <v>27667.442756490149</v>
      </c>
      <c r="GP89" s="53">
        <v>29426.12217798546</v>
      </c>
      <c r="GQ89" s="53">
        <v>31130.110944740794</v>
      </c>
      <c r="GR89" s="26">
        <v>31703.595969359289</v>
      </c>
      <c r="GS89" s="26"/>
      <c r="GU89" s="120">
        <f t="shared" si="2"/>
        <v>4.692560895473874E-2</v>
      </c>
      <c r="GV89" s="120">
        <f t="shared" si="3"/>
        <v>3.3430772565925526E-2</v>
      </c>
      <c r="GY89" s="5" t="s">
        <v>427</v>
      </c>
      <c r="GZ89" s="127">
        <v>2.1434309318520972E-2</v>
      </c>
      <c r="HA89" s="124">
        <v>2.0664039523722977E-2</v>
      </c>
      <c r="HF89"/>
      <c r="HG89"/>
      <c r="HH89"/>
      <c r="HI89"/>
    </row>
    <row r="90" spans="1:217">
      <c r="A90" s="5" t="s">
        <v>502</v>
      </c>
      <c r="B90" s="17" t="e">
        <v>#N/A</v>
      </c>
      <c r="C90" s="17" t="e">
        <v>#N/A</v>
      </c>
      <c r="D90" s="17" t="e">
        <v>#N/A</v>
      </c>
      <c r="E90" s="17" t="e">
        <v>#N/A</v>
      </c>
      <c r="F90" s="26" t="e">
        <v>#N/A</v>
      </c>
      <c r="G90" s="26" t="e">
        <v>#N/A</v>
      </c>
      <c r="H90" s="26" t="e">
        <v>#N/A</v>
      </c>
      <c r="I90" s="26" t="e">
        <v>#N/A</v>
      </c>
      <c r="J90" s="26" t="e">
        <v>#N/A</v>
      </c>
      <c r="K90" s="26" t="e">
        <v>#N/A</v>
      </c>
      <c r="L90" s="26">
        <v>602.78745644599303</v>
      </c>
      <c r="M90" s="26" t="e">
        <v>#N/A</v>
      </c>
      <c r="N90" s="26" t="e">
        <v>#N/A</v>
      </c>
      <c r="O90" s="26" t="e">
        <v>#N/A</v>
      </c>
      <c r="P90" s="26" t="e">
        <v>#N/A</v>
      </c>
      <c r="Q90" s="26" t="e">
        <v>#N/A</v>
      </c>
      <c r="R90" s="26" t="e">
        <v>#N/A</v>
      </c>
      <c r="S90" s="26" t="e">
        <v>#N/A</v>
      </c>
      <c r="T90" s="26" t="e">
        <v>#N/A</v>
      </c>
      <c r="U90" s="26" t="e">
        <v>#N/A</v>
      </c>
      <c r="V90" s="26" t="e">
        <v>#N/A</v>
      </c>
      <c r="W90" s="26" t="e">
        <v>#N/A</v>
      </c>
      <c r="X90" s="26" t="e">
        <v>#N/A</v>
      </c>
      <c r="Y90" s="26" t="e">
        <v>#N/A</v>
      </c>
      <c r="Z90" s="26" t="e">
        <v>#N/A</v>
      </c>
      <c r="AA90" s="26" t="e">
        <v>#N/A</v>
      </c>
      <c r="AB90" s="26" t="e">
        <v>#N/A</v>
      </c>
      <c r="AC90" s="26" t="e">
        <v>#N/A</v>
      </c>
      <c r="AD90" s="26" t="e">
        <v>#N/A</v>
      </c>
      <c r="AE90" s="26" t="e">
        <v>#N/A</v>
      </c>
      <c r="AF90" s="26" t="e">
        <v>#N/A</v>
      </c>
      <c r="AG90" s="26" t="e">
        <v>#N/A</v>
      </c>
      <c r="AH90" s="26" t="e">
        <v>#N/A</v>
      </c>
      <c r="AI90" s="26" t="e">
        <v>#N/A</v>
      </c>
      <c r="AJ90" s="26" t="e">
        <v>#N/A</v>
      </c>
      <c r="AK90" s="26" t="e">
        <v>#N/A</v>
      </c>
      <c r="AL90" s="26" t="e">
        <v>#N/A</v>
      </c>
      <c r="AM90" s="26" t="e">
        <v>#N/A</v>
      </c>
      <c r="AN90" s="26" t="e">
        <v>#N/A</v>
      </c>
      <c r="AO90" s="26" t="e">
        <v>#N/A</v>
      </c>
      <c r="AP90" s="26" t="e">
        <v>#N/A</v>
      </c>
      <c r="AQ90" s="26" t="e">
        <v>#N/A</v>
      </c>
      <c r="AR90" s="26" t="e">
        <v>#N/A</v>
      </c>
      <c r="AS90" s="26" t="e">
        <v>#N/A</v>
      </c>
      <c r="AT90" s="26" t="e">
        <v>#N/A</v>
      </c>
      <c r="AU90" s="26" t="e">
        <v>#N/A</v>
      </c>
      <c r="AV90" s="26" t="e">
        <v>#N/A</v>
      </c>
      <c r="AW90" s="26" t="e">
        <v>#N/A</v>
      </c>
      <c r="AX90" s="26" t="e">
        <v>#N/A</v>
      </c>
      <c r="AY90" s="26" t="e">
        <v>#N/A</v>
      </c>
      <c r="AZ90" s="26" t="e">
        <v>#N/A</v>
      </c>
      <c r="BA90" s="26" t="e">
        <v>#N/A</v>
      </c>
      <c r="BB90" s="26" t="e">
        <v>#N/A</v>
      </c>
      <c r="BC90" s="26" t="e">
        <v>#N/A</v>
      </c>
      <c r="BD90" s="26" t="e">
        <v>#N/A</v>
      </c>
      <c r="BE90" s="26" t="e">
        <v>#N/A</v>
      </c>
      <c r="BF90" s="26" t="e">
        <v>#N/A</v>
      </c>
      <c r="BG90" s="26" t="e">
        <v>#N/A</v>
      </c>
      <c r="BH90" s="26" t="e">
        <v>#N/A</v>
      </c>
      <c r="BI90" s="26" t="e">
        <v>#N/A</v>
      </c>
      <c r="BJ90" s="26">
        <v>662.5</v>
      </c>
      <c r="BK90" s="26" t="e">
        <v>#N/A</v>
      </c>
      <c r="BL90" s="26" t="e">
        <v>#N/A</v>
      </c>
      <c r="BM90" s="26" t="e">
        <v>#N/A</v>
      </c>
      <c r="BN90" s="26" t="e">
        <v>#N/A</v>
      </c>
      <c r="BO90" s="26" t="e">
        <v>#N/A</v>
      </c>
      <c r="BP90" s="26" t="e">
        <v>#N/A</v>
      </c>
      <c r="BQ90" s="26" t="e">
        <v>#N/A</v>
      </c>
      <c r="BR90" s="26" t="e">
        <v>#N/A</v>
      </c>
      <c r="BS90" s="26" t="e">
        <v>#N/A</v>
      </c>
      <c r="BT90" s="26" t="e">
        <v>#N/A</v>
      </c>
      <c r="BU90" s="26" t="e">
        <v>#N/A</v>
      </c>
      <c r="BV90" s="26" t="e">
        <v>#N/A</v>
      </c>
      <c r="BW90" s="26" t="e">
        <v>#N/A</v>
      </c>
      <c r="BX90" s="26" t="e">
        <v>#N/A</v>
      </c>
      <c r="BY90" s="26" t="e">
        <v>#N/A</v>
      </c>
      <c r="BZ90" s="26" t="e">
        <v>#N/A</v>
      </c>
      <c r="CA90" s="26" t="e">
        <v>#N/A</v>
      </c>
      <c r="CB90" s="26" t="e">
        <v>#N/A</v>
      </c>
      <c r="CC90" s="26" t="e">
        <v>#N/A</v>
      </c>
      <c r="CD90" s="26" t="e">
        <v>#N/A</v>
      </c>
      <c r="CE90" s="26" t="e">
        <v>#N/A</v>
      </c>
      <c r="CF90" s="26" t="e">
        <v>#N/A</v>
      </c>
      <c r="CG90" s="26" t="e">
        <v>#N/A</v>
      </c>
      <c r="CH90" s="26" t="e">
        <v>#N/A</v>
      </c>
      <c r="CI90" s="26" t="e">
        <v>#N/A</v>
      </c>
      <c r="CJ90" s="26" t="e">
        <v>#N/A</v>
      </c>
      <c r="CK90" s="26" t="e">
        <v>#N/A</v>
      </c>
      <c r="CL90" s="26" t="e">
        <v>#N/A</v>
      </c>
      <c r="CM90" s="26" t="e">
        <v>#N/A</v>
      </c>
      <c r="CN90" s="26" t="e">
        <v>#N/A</v>
      </c>
      <c r="CO90" s="26" t="e">
        <v>#N/A</v>
      </c>
      <c r="CP90" s="26" t="e">
        <v>#N/A</v>
      </c>
      <c r="CQ90" s="26" t="e">
        <v>#N/A</v>
      </c>
      <c r="CR90" s="26" t="e">
        <v>#N/A</v>
      </c>
      <c r="CS90" s="26" t="e">
        <v>#N/A</v>
      </c>
      <c r="CT90" s="26" t="e">
        <v>#N/A</v>
      </c>
      <c r="CU90" s="26" t="e">
        <v>#N/A</v>
      </c>
      <c r="CV90" s="26" t="e">
        <v>#N/A</v>
      </c>
      <c r="CW90" s="26" t="e">
        <v>#N/A</v>
      </c>
      <c r="CX90" s="26" t="e">
        <v>#N/A</v>
      </c>
      <c r="CY90" s="26">
        <v>800.80889787664307</v>
      </c>
      <c r="CZ90" s="26">
        <v>821.81818181818176</v>
      </c>
      <c r="DA90" s="26">
        <v>900.12970168612196</v>
      </c>
      <c r="DB90" s="26">
        <v>920.16539440203564</v>
      </c>
      <c r="DC90" s="26">
        <v>937.63642033052702</v>
      </c>
      <c r="DD90" s="26">
        <v>996.02568022011621</v>
      </c>
      <c r="DE90" s="26">
        <v>1033.5630806113277</v>
      </c>
      <c r="DF90" s="26">
        <v>969.44770857814331</v>
      </c>
      <c r="DG90" s="26">
        <v>1157.5007198387561</v>
      </c>
      <c r="DH90" s="26">
        <v>1110.296191819464</v>
      </c>
      <c r="DI90" s="26">
        <v>1074.9032614704256</v>
      </c>
      <c r="DJ90" s="26">
        <v>1151.7036235803137</v>
      </c>
      <c r="DK90" s="26">
        <v>1109.8174120137603</v>
      </c>
      <c r="DL90" s="26">
        <v>1060.0569505565622</v>
      </c>
      <c r="DM90" s="26">
        <v>1201.0635603950368</v>
      </c>
      <c r="DN90" s="26">
        <v>1316.4933135215454</v>
      </c>
      <c r="DO90" s="26">
        <v>1251.2112403100775</v>
      </c>
      <c r="DP90" s="26">
        <v>1389.4811656005686</v>
      </c>
      <c r="DQ90" s="26">
        <v>1682.3447636700648</v>
      </c>
      <c r="DR90" s="26">
        <v>1635.8486290505325</v>
      </c>
      <c r="DS90" s="26">
        <v>1548.4156880124087</v>
      </c>
      <c r="DT90" s="26">
        <v>1396.8288444830582</v>
      </c>
      <c r="DU90" s="26">
        <v>1439.6423248882265</v>
      </c>
      <c r="DV90" s="26">
        <v>1539.7454621322761</v>
      </c>
      <c r="DW90" s="26">
        <v>1364.4171779141104</v>
      </c>
      <c r="DX90" s="26">
        <v>1478.0692970158223</v>
      </c>
      <c r="DY90" s="26">
        <v>1308.4918611492449</v>
      </c>
      <c r="DZ90" s="26">
        <v>1361.4365277511042</v>
      </c>
      <c r="EA90" s="26">
        <v>1609.366183938311</v>
      </c>
      <c r="EB90" s="26">
        <v>1278.0640412219359</v>
      </c>
      <c r="EC90" s="26">
        <v>1238.3867482895209</v>
      </c>
      <c r="ED90" s="26">
        <v>1672.7467811158799</v>
      </c>
      <c r="EE90" s="26" t="e">
        <v>#N/A</v>
      </c>
      <c r="EF90" s="26" t="e">
        <v>#N/A</v>
      </c>
      <c r="EG90" s="26" t="e">
        <v>#N/A</v>
      </c>
      <c r="EH90" s="26" t="e">
        <v>#N/A</v>
      </c>
      <c r="EI90" s="26">
        <v>1069.1323885240236</v>
      </c>
      <c r="EJ90" s="26">
        <v>1184.9037487335358</v>
      </c>
      <c r="EK90" s="26">
        <v>1530.6055106418085</v>
      </c>
      <c r="EL90" s="53">
        <v>1559.2653733820407</v>
      </c>
      <c r="EM90" s="53">
        <v>1440.0230695402911</v>
      </c>
      <c r="EN90" s="53">
        <v>1471.4646986283224</v>
      </c>
      <c r="EO90" s="53">
        <v>1439.9023689330925</v>
      </c>
      <c r="EP90" s="53">
        <v>1490.257059859244</v>
      </c>
      <c r="EQ90" s="53">
        <v>1460.2583249905629</v>
      </c>
      <c r="ER90" s="53">
        <v>1505.386611075523</v>
      </c>
      <c r="ES90" s="53">
        <v>1454.5365271890569</v>
      </c>
      <c r="ET90" s="53">
        <v>1413.0176890833839</v>
      </c>
      <c r="EU90" s="53">
        <v>1467.3528629791851</v>
      </c>
      <c r="EV90" s="53">
        <v>1530.4040710480508</v>
      </c>
      <c r="EW90" s="53">
        <v>1592.2153436046653</v>
      </c>
      <c r="EX90" s="53">
        <v>1636.8032596839232</v>
      </c>
      <c r="EY90" s="53">
        <v>1669.2443343687364</v>
      </c>
      <c r="EZ90" s="53">
        <v>1727.5937423117555</v>
      </c>
      <c r="FA90" s="53">
        <v>1804.0655272255824</v>
      </c>
      <c r="FB90" s="53">
        <v>1846.299365755056</v>
      </c>
      <c r="FC90" s="53">
        <v>1830.3518762116098</v>
      </c>
      <c r="FD90" s="53">
        <v>1942.1982510128646</v>
      </c>
      <c r="FE90" s="53">
        <v>2005.3828896064952</v>
      </c>
      <c r="FF90" s="53">
        <v>2079.1522367659818</v>
      </c>
      <c r="FG90" s="53">
        <v>2180.4917998595156</v>
      </c>
      <c r="FH90" s="53">
        <v>2289.4801381152165</v>
      </c>
      <c r="FI90" s="53">
        <v>2559.9678138394002</v>
      </c>
      <c r="FJ90" s="53">
        <v>2688.2447068560168</v>
      </c>
      <c r="FK90" s="53">
        <v>2648.422395696919</v>
      </c>
      <c r="FL90" s="53">
        <v>2910.3160492029492</v>
      </c>
      <c r="FM90" s="53">
        <v>3076.0473356142575</v>
      </c>
      <c r="FN90" s="53">
        <v>3270.5333092819365</v>
      </c>
      <c r="FO90" s="53">
        <v>3456.5262732890983</v>
      </c>
      <c r="FP90" s="53">
        <v>3656.7649534100842</v>
      </c>
      <c r="FQ90" s="53">
        <v>3823.8263234698416</v>
      </c>
      <c r="FR90" s="53">
        <v>3954.1117513331674</v>
      </c>
      <c r="FS90" s="53">
        <v>4095.8485896166981</v>
      </c>
      <c r="FT90" s="53">
        <v>4307.5343321174278</v>
      </c>
      <c r="FU90" s="53">
        <v>4156.6880401026447</v>
      </c>
      <c r="FV90" s="53">
        <v>4104.50717341571</v>
      </c>
      <c r="FW90" s="53">
        <v>4218.2628040543523</v>
      </c>
      <c r="FX90" s="53">
        <v>4481.5105861955944</v>
      </c>
      <c r="FY90" s="53">
        <v>4789.2554704142749</v>
      </c>
      <c r="FZ90" s="53">
        <v>5130.6058864967617</v>
      </c>
      <c r="GA90" s="53">
        <v>5493.7093001900357</v>
      </c>
      <c r="GB90" s="53">
        <v>5846.7544346528794</v>
      </c>
      <c r="GC90" s="53">
        <v>6278.2338520103731</v>
      </c>
      <c r="GD90" s="53">
        <v>6701.7806113174656</v>
      </c>
      <c r="GE90" s="53">
        <v>7198.634094533325</v>
      </c>
      <c r="GF90" s="53">
        <v>7747.2842436517421</v>
      </c>
      <c r="GG90" s="53">
        <v>8139.1646932568019</v>
      </c>
      <c r="GH90" s="53">
        <v>7382.8187382696442</v>
      </c>
      <c r="GI90" s="53">
        <v>7673.4128093427189</v>
      </c>
      <c r="GJ90" s="53">
        <v>8161.6143442394286</v>
      </c>
      <c r="GK90" s="53">
        <v>8027.4740899375029</v>
      </c>
      <c r="GL90" s="53">
        <v>8197.9257176683059</v>
      </c>
      <c r="GM90" s="53">
        <v>8511.5854961173918</v>
      </c>
      <c r="GN90" s="53">
        <v>8930.9648918595285</v>
      </c>
      <c r="GO90" s="53">
        <v>9235.1712185413926</v>
      </c>
      <c r="GP90" s="53">
        <v>9597.3544076647686</v>
      </c>
      <c r="GQ90" s="53">
        <v>10013.47158149409</v>
      </c>
      <c r="GR90" s="26">
        <v>10292.182920775165</v>
      </c>
      <c r="GS90" s="26"/>
      <c r="GU90" s="120">
        <f t="shared" si="2"/>
        <v>3.3072541294853597E-2</v>
      </c>
      <c r="GV90" s="120">
        <f t="shared" si="3"/>
        <v>3.9433243082418912E-2</v>
      </c>
      <c r="GY90" s="2" t="s">
        <v>432</v>
      </c>
      <c r="GZ90" s="127">
        <v>2.1394793052499805E-2</v>
      </c>
      <c r="HA90" s="124">
        <v>2.1763059477766911E-2</v>
      </c>
      <c r="HF90"/>
      <c r="HG90"/>
      <c r="HH90"/>
      <c r="HI90"/>
    </row>
    <row r="91" spans="1:217">
      <c r="A91" s="5" t="s">
        <v>503</v>
      </c>
      <c r="B91" s="17" t="e">
        <v>#N/A</v>
      </c>
      <c r="C91" s="17" t="e">
        <v>#N/A</v>
      </c>
      <c r="D91" s="17" t="e">
        <v>#N/A</v>
      </c>
      <c r="E91" s="17" t="e">
        <v>#N/A</v>
      </c>
      <c r="F91" s="26" t="e">
        <v>#N/A</v>
      </c>
      <c r="G91" s="26" t="e">
        <v>#N/A</v>
      </c>
      <c r="H91" s="26" t="e">
        <v>#N/A</v>
      </c>
      <c r="I91" s="26" t="e">
        <v>#N/A</v>
      </c>
      <c r="J91" s="26" t="e">
        <v>#N/A</v>
      </c>
      <c r="K91" s="26" t="e">
        <v>#N/A</v>
      </c>
      <c r="L91" s="26">
        <v>397.06261272867818</v>
      </c>
      <c r="M91" s="26" t="e">
        <v>#N/A</v>
      </c>
      <c r="N91" s="26" t="e">
        <v>#N/A</v>
      </c>
      <c r="O91" s="26" t="e">
        <v>#N/A</v>
      </c>
      <c r="P91" s="26" t="e">
        <v>#N/A</v>
      </c>
      <c r="Q91" s="26" t="e">
        <v>#N/A</v>
      </c>
      <c r="R91" s="26" t="e">
        <v>#N/A</v>
      </c>
      <c r="S91" s="26" t="e">
        <v>#N/A</v>
      </c>
      <c r="T91" s="26" t="e">
        <v>#N/A</v>
      </c>
      <c r="U91" s="26" t="e">
        <v>#N/A</v>
      </c>
      <c r="V91" s="26" t="e">
        <v>#N/A</v>
      </c>
      <c r="W91" s="26" t="e">
        <v>#N/A</v>
      </c>
      <c r="X91" s="26" t="e">
        <v>#N/A</v>
      </c>
      <c r="Y91" s="26" t="e">
        <v>#N/A</v>
      </c>
      <c r="Z91" s="26" t="e">
        <v>#N/A</v>
      </c>
      <c r="AA91" s="26" t="e">
        <v>#N/A</v>
      </c>
      <c r="AB91" s="26" t="e">
        <v>#N/A</v>
      </c>
      <c r="AC91" s="26" t="e">
        <v>#N/A</v>
      </c>
      <c r="AD91" s="26" t="e">
        <v>#N/A</v>
      </c>
      <c r="AE91" s="26" t="e">
        <v>#N/A</v>
      </c>
      <c r="AF91" s="26" t="e">
        <v>#N/A</v>
      </c>
      <c r="AG91" s="26" t="e">
        <v>#N/A</v>
      </c>
      <c r="AH91" s="26" t="e">
        <v>#N/A</v>
      </c>
      <c r="AI91" s="26" t="e">
        <v>#N/A</v>
      </c>
      <c r="AJ91" s="26" t="e">
        <v>#N/A</v>
      </c>
      <c r="AK91" s="26" t="e">
        <v>#N/A</v>
      </c>
      <c r="AL91" s="26" t="e">
        <v>#N/A</v>
      </c>
      <c r="AM91" s="26" t="e">
        <v>#N/A</v>
      </c>
      <c r="AN91" s="26" t="e">
        <v>#N/A</v>
      </c>
      <c r="AO91" s="26" t="e">
        <v>#N/A</v>
      </c>
      <c r="AP91" s="26" t="e">
        <v>#N/A</v>
      </c>
      <c r="AQ91" s="26" t="e">
        <v>#N/A</v>
      </c>
      <c r="AR91" s="26" t="e">
        <v>#N/A</v>
      </c>
      <c r="AS91" s="26" t="e">
        <v>#N/A</v>
      </c>
      <c r="AT91" s="26" t="e">
        <v>#N/A</v>
      </c>
      <c r="AU91" s="26" t="e">
        <v>#N/A</v>
      </c>
      <c r="AV91" s="26" t="e">
        <v>#N/A</v>
      </c>
      <c r="AW91" s="26" t="e">
        <v>#N/A</v>
      </c>
      <c r="AX91" s="26" t="e">
        <v>#N/A</v>
      </c>
      <c r="AY91" s="26" t="e">
        <v>#N/A</v>
      </c>
      <c r="AZ91" s="26" t="e">
        <v>#N/A</v>
      </c>
      <c r="BA91" s="26" t="e">
        <v>#N/A</v>
      </c>
      <c r="BB91" s="26" t="e">
        <v>#N/A</v>
      </c>
      <c r="BC91" s="26" t="e">
        <v>#N/A</v>
      </c>
      <c r="BD91" s="26" t="e">
        <v>#N/A</v>
      </c>
      <c r="BE91" s="26" t="e">
        <v>#N/A</v>
      </c>
      <c r="BF91" s="26" t="e">
        <v>#N/A</v>
      </c>
      <c r="BG91" s="26" t="e">
        <v>#N/A</v>
      </c>
      <c r="BH91" s="26" t="e">
        <v>#N/A</v>
      </c>
      <c r="BI91" s="26" t="e">
        <v>#N/A</v>
      </c>
      <c r="BJ91" s="26">
        <v>396.97743720732228</v>
      </c>
      <c r="BK91" s="26" t="e">
        <v>#N/A</v>
      </c>
      <c r="BL91" s="26" t="e">
        <v>#N/A</v>
      </c>
      <c r="BM91" s="26" t="e">
        <v>#N/A</v>
      </c>
      <c r="BN91" s="26" t="e">
        <v>#N/A</v>
      </c>
      <c r="BO91" s="26" t="e">
        <v>#N/A</v>
      </c>
      <c r="BP91" s="26" t="e">
        <v>#N/A</v>
      </c>
      <c r="BQ91" s="26" t="e">
        <v>#N/A</v>
      </c>
      <c r="BR91" s="26" t="e">
        <v>#N/A</v>
      </c>
      <c r="BS91" s="26" t="e">
        <v>#N/A</v>
      </c>
      <c r="BT91" s="26" t="e">
        <v>#N/A</v>
      </c>
      <c r="BU91" s="26" t="e">
        <v>#N/A</v>
      </c>
      <c r="BV91" s="26" t="e">
        <v>#N/A</v>
      </c>
      <c r="BW91" s="26" t="e">
        <v>#N/A</v>
      </c>
      <c r="BX91" s="26" t="e">
        <v>#N/A</v>
      </c>
      <c r="BY91" s="26" t="e">
        <v>#N/A</v>
      </c>
      <c r="BZ91" s="26" t="e">
        <v>#N/A</v>
      </c>
      <c r="CA91" s="26" t="e">
        <v>#N/A</v>
      </c>
      <c r="CB91" s="26" t="e">
        <v>#N/A</v>
      </c>
      <c r="CC91" s="26" t="e">
        <v>#N/A</v>
      </c>
      <c r="CD91" s="26" t="e">
        <v>#N/A</v>
      </c>
      <c r="CE91" s="26" t="e">
        <v>#N/A</v>
      </c>
      <c r="CF91" s="26" t="e">
        <v>#N/A</v>
      </c>
      <c r="CG91" s="26" t="e">
        <v>#N/A</v>
      </c>
      <c r="CH91" s="26" t="e">
        <v>#N/A</v>
      </c>
      <c r="CI91" s="26" t="e">
        <v>#N/A</v>
      </c>
      <c r="CJ91" s="26" t="e">
        <v>#N/A</v>
      </c>
      <c r="CK91" s="26" t="e">
        <v>#N/A</v>
      </c>
      <c r="CL91" s="26" t="e">
        <v>#N/A</v>
      </c>
      <c r="CM91" s="26" t="e">
        <v>#N/A</v>
      </c>
      <c r="CN91" s="26" t="e">
        <v>#N/A</v>
      </c>
      <c r="CO91" s="26" t="e">
        <v>#N/A</v>
      </c>
      <c r="CP91" s="26" t="e">
        <v>#N/A</v>
      </c>
      <c r="CQ91" s="26" t="e">
        <v>#N/A</v>
      </c>
      <c r="CR91" s="26" t="e">
        <v>#N/A</v>
      </c>
      <c r="CS91" s="26" t="e">
        <v>#N/A</v>
      </c>
      <c r="CT91" s="26" t="e">
        <v>#N/A</v>
      </c>
      <c r="CU91" s="26" t="e">
        <v>#N/A</v>
      </c>
      <c r="CV91" s="26" t="e">
        <v>#N/A</v>
      </c>
      <c r="CW91" s="26" t="e">
        <v>#N/A</v>
      </c>
      <c r="CX91" s="26" t="e">
        <v>#N/A</v>
      </c>
      <c r="CY91" s="26" t="e">
        <v>#N/A</v>
      </c>
      <c r="CZ91" s="26" t="e">
        <v>#N/A</v>
      </c>
      <c r="DA91" s="26">
        <v>538.92534137258372</v>
      </c>
      <c r="DB91" s="26" t="e">
        <v>#N/A</v>
      </c>
      <c r="DC91" s="26" t="e">
        <v>#N/A</v>
      </c>
      <c r="DD91" s="26" t="e">
        <v>#N/A</v>
      </c>
      <c r="DE91" s="26" t="e">
        <v>#N/A</v>
      </c>
      <c r="DF91" s="26" t="e">
        <v>#N/A</v>
      </c>
      <c r="DG91" s="26" t="e">
        <v>#N/A</v>
      </c>
      <c r="DH91" s="26" t="e">
        <v>#N/A</v>
      </c>
      <c r="DI91" s="26" t="e">
        <v>#N/A</v>
      </c>
      <c r="DJ91" s="26" t="e">
        <v>#N/A</v>
      </c>
      <c r="DK91" s="26" t="e">
        <v>#N/A</v>
      </c>
      <c r="DL91" s="26" t="e">
        <v>#N/A</v>
      </c>
      <c r="DM91" s="26" t="e">
        <v>#N/A</v>
      </c>
      <c r="DN91" s="26" t="e">
        <v>#N/A</v>
      </c>
      <c r="DO91" s="26" t="e">
        <v>#N/A</v>
      </c>
      <c r="DP91" s="26" t="e">
        <v>#N/A</v>
      </c>
      <c r="DQ91" s="26" t="e">
        <v>#N/A</v>
      </c>
      <c r="DR91" s="26" t="e">
        <v>#N/A</v>
      </c>
      <c r="DS91" s="26" t="e">
        <v>#N/A</v>
      </c>
      <c r="DT91" s="26" t="e">
        <v>#N/A</v>
      </c>
      <c r="DU91" s="26" t="e">
        <v>#N/A</v>
      </c>
      <c r="DV91" s="26" t="e">
        <v>#N/A</v>
      </c>
      <c r="DW91" s="26" t="e">
        <v>#N/A</v>
      </c>
      <c r="DX91" s="26" t="e">
        <v>#N/A</v>
      </c>
      <c r="DY91" s="26" t="e">
        <v>#N/A</v>
      </c>
      <c r="DZ91" s="26" t="e">
        <v>#N/A</v>
      </c>
      <c r="EA91" s="26" t="e">
        <v>#N/A</v>
      </c>
      <c r="EB91" s="26" t="e">
        <v>#N/A</v>
      </c>
      <c r="EC91" s="26" t="e">
        <v>#N/A</v>
      </c>
      <c r="ED91" s="26" t="e">
        <v>#N/A</v>
      </c>
      <c r="EE91" s="26" t="e">
        <v>#N/A</v>
      </c>
      <c r="EF91" s="26" t="e">
        <v>#N/A</v>
      </c>
      <c r="EG91" s="26" t="e">
        <v>#N/A</v>
      </c>
      <c r="EH91" s="26" t="e">
        <v>#N/A</v>
      </c>
      <c r="EI91" s="26" t="e">
        <v>#N/A</v>
      </c>
      <c r="EJ91" s="26" t="e">
        <v>#N/A</v>
      </c>
      <c r="EK91" s="26" t="e">
        <v>#N/A</v>
      </c>
      <c r="EL91" s="53">
        <v>496.33394754010465</v>
      </c>
      <c r="EM91" s="53">
        <v>505.29870241362408</v>
      </c>
      <c r="EN91" s="53">
        <v>517.0684873982525</v>
      </c>
      <c r="EO91" s="53">
        <v>542.8651751559122</v>
      </c>
      <c r="EP91" s="53">
        <v>548.54933489592599</v>
      </c>
      <c r="EQ91" s="53">
        <v>553.63129063290251</v>
      </c>
      <c r="ER91" s="53">
        <v>572.42782988789327</v>
      </c>
      <c r="ES91" s="53">
        <v>566.39212553827394</v>
      </c>
      <c r="ET91" s="53">
        <v>591.68919808644921</v>
      </c>
      <c r="EU91" s="53">
        <v>601.34622006404732</v>
      </c>
      <c r="EV91" s="53">
        <v>606.99234049609538</v>
      </c>
      <c r="EW91" s="53">
        <v>612.99907883081676</v>
      </c>
      <c r="EX91" s="53">
        <v>617.97955624906058</v>
      </c>
      <c r="EY91" s="53">
        <v>622.55186265574514</v>
      </c>
      <c r="EZ91" s="53">
        <v>626.47757015490458</v>
      </c>
      <c r="FA91" s="53">
        <v>630.52398946309631</v>
      </c>
      <c r="FB91" s="53">
        <v>662.99036054882686</v>
      </c>
      <c r="FC91" s="53">
        <v>640.7564051221442</v>
      </c>
      <c r="FD91" s="53">
        <v>633.21932189662823</v>
      </c>
      <c r="FE91" s="53">
        <v>649.16059856883601</v>
      </c>
      <c r="FF91" s="53">
        <v>653.34427190666622</v>
      </c>
      <c r="FG91" s="53">
        <v>632.92555584405932</v>
      </c>
      <c r="FH91" s="53">
        <v>640.40004097139672</v>
      </c>
      <c r="FI91" s="53">
        <v>624.83946636144992</v>
      </c>
      <c r="FJ91" s="53">
        <v>651.17360212198957</v>
      </c>
      <c r="FK91" s="53">
        <v>647.48067458699165</v>
      </c>
      <c r="FL91" s="53">
        <v>662.00181069740734</v>
      </c>
      <c r="FM91" s="53">
        <v>667.57060628542399</v>
      </c>
      <c r="FN91" s="53">
        <v>681.89987587753694</v>
      </c>
      <c r="FO91" s="53">
        <v>682.83423776901941</v>
      </c>
      <c r="FP91" s="53">
        <v>652.08593514803192</v>
      </c>
      <c r="FQ91" s="53">
        <v>637.07213557865009</v>
      </c>
      <c r="FR91" s="53">
        <v>699.11895012353114</v>
      </c>
      <c r="FS91" s="53">
        <v>662.124600642019</v>
      </c>
      <c r="FT91" s="53">
        <v>708.19907716850605</v>
      </c>
      <c r="FU91" s="53">
        <v>733.01239548945716</v>
      </c>
      <c r="FV91" s="53">
        <v>744.84425908817047</v>
      </c>
      <c r="FW91" s="53">
        <v>754.26768022579904</v>
      </c>
      <c r="FX91" s="53">
        <v>792.26295162168674</v>
      </c>
      <c r="FY91" s="53">
        <v>788.93344454262285</v>
      </c>
      <c r="FZ91" s="53">
        <v>825.07605352205826</v>
      </c>
      <c r="GA91" s="53">
        <v>853.69819765969555</v>
      </c>
      <c r="GB91" s="53">
        <v>862.81022857158268</v>
      </c>
      <c r="GC91" s="53">
        <v>869.61298976046442</v>
      </c>
      <c r="GD91" s="53">
        <v>914.25812012998699</v>
      </c>
      <c r="GE91" s="53">
        <v>918.74133123283059</v>
      </c>
      <c r="GF91" s="53">
        <v>940.78147255097849</v>
      </c>
      <c r="GG91" s="53">
        <v>953.07776396229713</v>
      </c>
      <c r="GH91" s="53">
        <v>946.6130892518803</v>
      </c>
      <c r="GI91" s="53">
        <v>954.887528464301</v>
      </c>
      <c r="GJ91" s="53">
        <v>994.47332159408097</v>
      </c>
      <c r="GK91" s="53">
        <v>1025.789230922132</v>
      </c>
      <c r="GL91" s="53">
        <v>1003.71682410067</v>
      </c>
      <c r="GM91" s="53">
        <v>1016.6932707875791</v>
      </c>
      <c r="GN91" s="53">
        <v>1036.2315617353038</v>
      </c>
      <c r="GO91" s="53">
        <v>1053.153390532744</v>
      </c>
      <c r="GP91" s="53">
        <v>1076.5159181415256</v>
      </c>
      <c r="GQ91" s="53">
        <v>1097.3522930645374</v>
      </c>
      <c r="GR91" s="26">
        <v>1133.8810992390668</v>
      </c>
      <c r="GS91" s="26"/>
      <c r="GU91" s="120">
        <f t="shared" si="2"/>
        <v>1.4345940459555173E-2</v>
      </c>
      <c r="GV91" s="120">
        <f t="shared" si="3"/>
        <v>1.781946429653547E-2</v>
      </c>
      <c r="GY91" s="2" t="s">
        <v>472</v>
      </c>
      <c r="GZ91" s="124">
        <v>2.1186867316922209E-2</v>
      </c>
      <c r="HA91" s="124">
        <v>1.5168095802500448E-2</v>
      </c>
      <c r="HF91"/>
      <c r="HG91"/>
      <c r="HH91"/>
      <c r="HI91"/>
    </row>
    <row r="92" spans="1:217">
      <c r="A92" s="5" t="s">
        <v>504</v>
      </c>
      <c r="B92" s="17" t="e">
        <v>#N/A</v>
      </c>
      <c r="C92" s="17" t="e">
        <v>#N/A</v>
      </c>
      <c r="D92" s="17" t="e">
        <v>#N/A</v>
      </c>
      <c r="E92" s="17" t="e">
        <v>#N/A</v>
      </c>
      <c r="F92" s="26" t="e">
        <v>#N/A</v>
      </c>
      <c r="G92" s="26" t="e">
        <v>#N/A</v>
      </c>
      <c r="H92" s="26" t="e">
        <v>#N/A</v>
      </c>
      <c r="I92" s="26" t="e">
        <v>#N/A</v>
      </c>
      <c r="J92" s="26" t="e">
        <v>#N/A</v>
      </c>
      <c r="K92" s="26" t="e">
        <v>#N/A</v>
      </c>
      <c r="L92" s="26" t="e">
        <v>#N/A</v>
      </c>
      <c r="M92" s="26" t="e">
        <v>#N/A</v>
      </c>
      <c r="N92" s="26" t="e">
        <v>#N/A</v>
      </c>
      <c r="O92" s="26" t="e">
        <v>#N/A</v>
      </c>
      <c r="P92" s="26" t="e">
        <v>#N/A</v>
      </c>
      <c r="Q92" s="26" t="e">
        <v>#N/A</v>
      </c>
      <c r="R92" s="26" t="e">
        <v>#N/A</v>
      </c>
      <c r="S92" s="26" t="e">
        <v>#N/A</v>
      </c>
      <c r="T92" s="26" t="e">
        <v>#N/A</v>
      </c>
      <c r="U92" s="26" t="e">
        <v>#N/A</v>
      </c>
      <c r="V92" s="26" t="e">
        <v>#N/A</v>
      </c>
      <c r="W92" s="26" t="e">
        <v>#N/A</v>
      </c>
      <c r="X92" s="26" t="e">
        <v>#N/A</v>
      </c>
      <c r="Y92" s="26" t="e">
        <v>#N/A</v>
      </c>
      <c r="Z92" s="26" t="e">
        <v>#N/A</v>
      </c>
      <c r="AA92" s="26" t="e">
        <v>#N/A</v>
      </c>
      <c r="AB92" s="26" t="e">
        <v>#N/A</v>
      </c>
      <c r="AC92" s="26" t="e">
        <v>#N/A</v>
      </c>
      <c r="AD92" s="26" t="e">
        <v>#N/A</v>
      </c>
      <c r="AE92" s="26" t="e">
        <v>#N/A</v>
      </c>
      <c r="AF92" s="26" t="e">
        <v>#N/A</v>
      </c>
      <c r="AG92" s="26" t="e">
        <v>#N/A</v>
      </c>
      <c r="AH92" s="26" t="e">
        <v>#N/A</v>
      </c>
      <c r="AI92" s="26" t="e">
        <v>#N/A</v>
      </c>
      <c r="AJ92" s="26" t="e">
        <v>#N/A</v>
      </c>
      <c r="AK92" s="26" t="e">
        <v>#N/A</v>
      </c>
      <c r="AL92" s="26" t="e">
        <v>#N/A</v>
      </c>
      <c r="AM92" s="26" t="e">
        <v>#N/A</v>
      </c>
      <c r="AN92" s="26" t="e">
        <v>#N/A</v>
      </c>
      <c r="AO92" s="26" t="e">
        <v>#N/A</v>
      </c>
      <c r="AP92" s="26" t="e">
        <v>#N/A</v>
      </c>
      <c r="AQ92" s="26" t="e">
        <v>#N/A</v>
      </c>
      <c r="AR92" s="26" t="e">
        <v>#N/A</v>
      </c>
      <c r="AS92" s="26" t="e">
        <v>#N/A</v>
      </c>
      <c r="AT92" s="26" t="e">
        <v>#N/A</v>
      </c>
      <c r="AU92" s="26" t="e">
        <v>#N/A</v>
      </c>
      <c r="AV92" s="26" t="e">
        <v>#N/A</v>
      </c>
      <c r="AW92" s="26" t="e">
        <v>#N/A</v>
      </c>
      <c r="AX92" s="26" t="e">
        <v>#N/A</v>
      </c>
      <c r="AY92" s="26" t="e">
        <v>#N/A</v>
      </c>
      <c r="AZ92" s="26" t="e">
        <v>#N/A</v>
      </c>
      <c r="BA92" s="26" t="e">
        <v>#N/A</v>
      </c>
      <c r="BB92" s="26" t="e">
        <v>#N/A</v>
      </c>
      <c r="BC92" s="26" t="e">
        <v>#N/A</v>
      </c>
      <c r="BD92" s="26" t="e">
        <v>#N/A</v>
      </c>
      <c r="BE92" s="26" t="e">
        <v>#N/A</v>
      </c>
      <c r="BF92" s="26" t="e">
        <v>#N/A</v>
      </c>
      <c r="BG92" s="26" t="e">
        <v>#N/A</v>
      </c>
      <c r="BH92" s="26" t="e">
        <v>#N/A</v>
      </c>
      <c r="BI92" s="26" t="e">
        <v>#N/A</v>
      </c>
      <c r="BJ92" s="26" t="e">
        <v>#N/A</v>
      </c>
      <c r="BK92" s="26" t="e">
        <v>#N/A</v>
      </c>
      <c r="BL92" s="26" t="e">
        <v>#N/A</v>
      </c>
      <c r="BM92" s="26" t="e">
        <v>#N/A</v>
      </c>
      <c r="BN92" s="26" t="e">
        <v>#N/A</v>
      </c>
      <c r="BO92" s="26" t="e">
        <v>#N/A</v>
      </c>
      <c r="BP92" s="26" t="e">
        <v>#N/A</v>
      </c>
      <c r="BQ92" s="26" t="e">
        <v>#N/A</v>
      </c>
      <c r="BR92" s="26" t="e">
        <v>#N/A</v>
      </c>
      <c r="BS92" s="26" t="e">
        <v>#N/A</v>
      </c>
      <c r="BT92" s="26" t="e">
        <v>#N/A</v>
      </c>
      <c r="BU92" s="26" t="e">
        <v>#N/A</v>
      </c>
      <c r="BV92" s="26" t="e">
        <v>#N/A</v>
      </c>
      <c r="BW92" s="26" t="e">
        <v>#N/A</v>
      </c>
      <c r="BX92" s="26" t="e">
        <v>#N/A</v>
      </c>
      <c r="BY92" s="26" t="e">
        <v>#N/A</v>
      </c>
      <c r="BZ92" s="26" t="e">
        <v>#N/A</v>
      </c>
      <c r="CA92" s="26" t="e">
        <v>#N/A</v>
      </c>
      <c r="CB92" s="26" t="e">
        <v>#N/A</v>
      </c>
      <c r="CC92" s="26" t="e">
        <v>#N/A</v>
      </c>
      <c r="CD92" s="26" t="e">
        <v>#N/A</v>
      </c>
      <c r="CE92" s="26" t="e">
        <v>#N/A</v>
      </c>
      <c r="CF92" s="26" t="e">
        <v>#N/A</v>
      </c>
      <c r="CG92" s="26" t="e">
        <v>#N/A</v>
      </c>
      <c r="CH92" s="26" t="e">
        <v>#N/A</v>
      </c>
      <c r="CI92" s="26" t="e">
        <v>#N/A</v>
      </c>
      <c r="CJ92" s="26" t="e">
        <v>#N/A</v>
      </c>
      <c r="CK92" s="26" t="e">
        <v>#N/A</v>
      </c>
      <c r="CL92" s="26" t="e">
        <v>#N/A</v>
      </c>
      <c r="CM92" s="26" t="e">
        <v>#N/A</v>
      </c>
      <c r="CN92" s="26" t="e">
        <v>#N/A</v>
      </c>
      <c r="CO92" s="26" t="e">
        <v>#N/A</v>
      </c>
      <c r="CP92" s="26" t="e">
        <v>#N/A</v>
      </c>
      <c r="CQ92" s="26" t="e">
        <v>#N/A</v>
      </c>
      <c r="CR92" s="26" t="e">
        <v>#N/A</v>
      </c>
      <c r="CS92" s="26" t="e">
        <v>#N/A</v>
      </c>
      <c r="CT92" s="26" t="e">
        <v>#N/A</v>
      </c>
      <c r="CU92" s="26" t="e">
        <v>#N/A</v>
      </c>
      <c r="CV92" s="26" t="e">
        <v>#N/A</v>
      </c>
      <c r="CW92" s="26" t="e">
        <v>#N/A</v>
      </c>
      <c r="CX92" s="26" t="e">
        <v>#N/A</v>
      </c>
      <c r="CY92" s="26" t="e">
        <v>#N/A</v>
      </c>
      <c r="CZ92" s="26" t="e">
        <v>#N/A</v>
      </c>
      <c r="DA92" s="26" t="e">
        <v>#N/A</v>
      </c>
      <c r="DB92" s="26" t="e">
        <v>#N/A</v>
      </c>
      <c r="DC92" s="26" t="e">
        <v>#N/A</v>
      </c>
      <c r="DD92" s="26" t="e">
        <v>#N/A</v>
      </c>
      <c r="DE92" s="26" t="e">
        <v>#N/A</v>
      </c>
      <c r="DF92" s="26" t="e">
        <v>#N/A</v>
      </c>
      <c r="DG92" s="26" t="e">
        <v>#N/A</v>
      </c>
      <c r="DH92" s="26" t="e">
        <v>#N/A</v>
      </c>
      <c r="DI92" s="26" t="e">
        <v>#N/A</v>
      </c>
      <c r="DJ92" s="26" t="e">
        <v>#N/A</v>
      </c>
      <c r="DK92" s="26" t="e">
        <v>#N/A</v>
      </c>
      <c r="DL92" s="26" t="e">
        <v>#N/A</v>
      </c>
      <c r="DM92" s="26" t="e">
        <v>#N/A</v>
      </c>
      <c r="DN92" s="26" t="e">
        <v>#N/A</v>
      </c>
      <c r="DO92" s="26" t="e">
        <v>#N/A</v>
      </c>
      <c r="DP92" s="26" t="e">
        <v>#N/A</v>
      </c>
      <c r="DQ92" s="26" t="e">
        <v>#N/A</v>
      </c>
      <c r="DR92" s="26" t="e">
        <v>#N/A</v>
      </c>
      <c r="DS92" s="26" t="e">
        <v>#N/A</v>
      </c>
      <c r="DT92" s="26" t="e">
        <v>#N/A</v>
      </c>
      <c r="DU92" s="26" t="e">
        <v>#N/A</v>
      </c>
      <c r="DV92" s="26" t="e">
        <v>#N/A</v>
      </c>
      <c r="DW92" s="26" t="e">
        <v>#N/A</v>
      </c>
      <c r="DX92" s="26" t="e">
        <v>#N/A</v>
      </c>
      <c r="DY92" s="26" t="e">
        <v>#N/A</v>
      </c>
      <c r="DZ92" s="26" t="e">
        <v>#N/A</v>
      </c>
      <c r="EA92" s="26" t="e">
        <v>#N/A</v>
      </c>
      <c r="EB92" s="26" t="e">
        <v>#N/A</v>
      </c>
      <c r="EC92" s="26" t="e">
        <v>#N/A</v>
      </c>
      <c r="ED92" s="26" t="e">
        <v>#N/A</v>
      </c>
      <c r="EE92" s="26" t="e">
        <v>#N/A</v>
      </c>
      <c r="EF92" s="26" t="e">
        <v>#N/A</v>
      </c>
      <c r="EG92" s="26" t="e">
        <v>#N/A</v>
      </c>
      <c r="EH92" s="26" t="e">
        <v>#N/A</v>
      </c>
      <c r="EI92" s="26" t="e">
        <v>#N/A</v>
      </c>
      <c r="EJ92" s="26" t="e">
        <v>#N/A</v>
      </c>
      <c r="EK92" s="26" t="e">
        <v>#N/A</v>
      </c>
      <c r="EL92" s="53">
        <v>643.01994573546403</v>
      </c>
      <c r="EM92" s="53">
        <v>607.54481813103519</v>
      </c>
      <c r="EN92" s="53">
        <v>595.57554485790354</v>
      </c>
      <c r="EO92" s="53">
        <v>637.25703675076431</v>
      </c>
      <c r="EP92" s="53">
        <v>636.42349684865121</v>
      </c>
      <c r="EQ92" s="53">
        <v>635.49797910157315</v>
      </c>
      <c r="ER92" s="53">
        <v>638.3780852790461</v>
      </c>
      <c r="ES92" s="53">
        <v>649.93651234885795</v>
      </c>
      <c r="ET92" s="53">
        <v>642.62975409603871</v>
      </c>
      <c r="EU92" s="53">
        <v>633.24635623183656</v>
      </c>
      <c r="EV92" s="53">
        <v>647.41036449594492</v>
      </c>
      <c r="EW92" s="53">
        <v>669.04387805999556</v>
      </c>
      <c r="EX92" s="53">
        <v>698.88005746669376</v>
      </c>
      <c r="EY92" s="53">
        <v>723.32659586921989</v>
      </c>
      <c r="EZ92" s="53">
        <v>757.6035636677143</v>
      </c>
      <c r="FA92" s="53">
        <v>770.62433668075835</v>
      </c>
      <c r="FB92" s="53">
        <v>811.55091378187353</v>
      </c>
      <c r="FC92" s="53">
        <v>819.86218802283884</v>
      </c>
      <c r="FD92" s="53">
        <v>854.09229585147011</v>
      </c>
      <c r="FE92" s="53">
        <v>885.44648289517386</v>
      </c>
      <c r="FF92" s="53">
        <v>951.54223747482024</v>
      </c>
      <c r="FG92" s="53">
        <v>930.84494996686158</v>
      </c>
      <c r="FH92" s="53">
        <v>913.41015144970083</v>
      </c>
      <c r="FI92" s="53">
        <v>953.69748647675988</v>
      </c>
      <c r="FJ92" s="53">
        <v>961.99818465548367</v>
      </c>
      <c r="FK92" s="53">
        <v>977.66689084889845</v>
      </c>
      <c r="FL92" s="53">
        <v>1005.7795111002297</v>
      </c>
      <c r="FM92" s="53">
        <v>1023.0102648039506</v>
      </c>
      <c r="FN92" s="53">
        <v>1079.3828457501627</v>
      </c>
      <c r="FO92" s="53">
        <v>1087.4750720194265</v>
      </c>
      <c r="FP92" s="53">
        <v>1160.6198642025356</v>
      </c>
      <c r="FQ92" s="53">
        <v>1207.3798547450319</v>
      </c>
      <c r="FR92" s="53">
        <v>1255.6905653602123</v>
      </c>
      <c r="FS92" s="53">
        <v>1302.6324765460784</v>
      </c>
      <c r="FT92" s="53">
        <v>1321.4053216786431</v>
      </c>
      <c r="FU92" s="53">
        <v>1399.2453046221988</v>
      </c>
      <c r="FV92" s="53">
        <v>1444.3734335458989</v>
      </c>
      <c r="FW92" s="53">
        <v>1482.7138710965094</v>
      </c>
      <c r="FX92" s="53">
        <v>1531.5412861581733</v>
      </c>
      <c r="FY92" s="53">
        <v>1560.1499675674481</v>
      </c>
      <c r="FZ92" s="53">
        <v>1588.1620872219589</v>
      </c>
      <c r="GA92" s="53">
        <v>1630.9911297561814</v>
      </c>
      <c r="GB92" s="53">
        <v>1714.948480286419</v>
      </c>
      <c r="GC92" s="53">
        <v>1710.5570116934925</v>
      </c>
      <c r="GD92" s="53">
        <v>1731.9699999214863</v>
      </c>
      <c r="GE92" s="53">
        <v>1772.7006941620773</v>
      </c>
      <c r="GF92" s="53">
        <v>1809.9629033653139</v>
      </c>
      <c r="GG92" s="53">
        <v>1782.1864749876477</v>
      </c>
      <c r="GH92" s="53">
        <v>1782.3384259502459</v>
      </c>
      <c r="GI92" s="53">
        <v>1802.7574249695167</v>
      </c>
      <c r="GJ92" s="53">
        <v>1814.37716230308</v>
      </c>
      <c r="GK92" s="53">
        <v>1799.0379451201602</v>
      </c>
      <c r="GL92" s="53">
        <v>1819.7887202097058</v>
      </c>
      <c r="GM92" s="53">
        <v>1871.9370950261057</v>
      </c>
      <c r="GN92" s="53">
        <v>1973.7249359119241</v>
      </c>
      <c r="GO92" s="53">
        <v>2083.5263575749423</v>
      </c>
      <c r="GP92" s="53">
        <v>2165.530197126579</v>
      </c>
      <c r="GQ92" s="53">
        <v>2239.9834350355022</v>
      </c>
      <c r="GR92" s="26">
        <v>2239.0386910244601</v>
      </c>
      <c r="GS92" s="26"/>
      <c r="GU92" s="120">
        <f t="shared" si="2"/>
        <v>2.1743820766578326E-2</v>
      </c>
      <c r="GV92" s="120">
        <f t="shared" si="3"/>
        <v>1.9264839334534933E-2</v>
      </c>
      <c r="GY92" s="2" t="s">
        <v>435</v>
      </c>
      <c r="GZ92" s="124">
        <v>2.0587948090089014E-2</v>
      </c>
      <c r="HA92" s="124">
        <v>1.6553707239645776E-2</v>
      </c>
      <c r="HF92"/>
      <c r="HG92"/>
      <c r="HH92"/>
      <c r="HI92"/>
    </row>
    <row r="93" spans="1:217">
      <c r="A93" s="5" t="s">
        <v>505</v>
      </c>
      <c r="B93" s="17" t="e">
        <v>#N/A</v>
      </c>
      <c r="C93" s="17" t="e">
        <v>#N/A</v>
      </c>
      <c r="D93" s="17" t="e">
        <v>#N/A</v>
      </c>
      <c r="E93" s="17" t="e">
        <v>#N/A</v>
      </c>
      <c r="F93" s="26" t="e">
        <v>#N/A</v>
      </c>
      <c r="G93" s="26" t="e">
        <v>#N/A</v>
      </c>
      <c r="H93" s="26" t="e">
        <v>#N/A</v>
      </c>
      <c r="I93" s="26" t="e">
        <v>#N/A</v>
      </c>
      <c r="J93" s="26" t="e">
        <v>#N/A</v>
      </c>
      <c r="K93" s="26" t="e">
        <v>#N/A</v>
      </c>
      <c r="L93" s="26">
        <v>83.333333333333329</v>
      </c>
      <c r="M93" s="26" t="e">
        <v>#N/A</v>
      </c>
      <c r="N93" s="26" t="e">
        <v>#N/A</v>
      </c>
      <c r="O93" s="26" t="e">
        <v>#N/A</v>
      </c>
      <c r="P93" s="26" t="e">
        <v>#N/A</v>
      </c>
      <c r="Q93" s="26" t="e">
        <v>#N/A</v>
      </c>
      <c r="R93" s="26" t="e">
        <v>#N/A</v>
      </c>
      <c r="S93" s="26" t="e">
        <v>#N/A</v>
      </c>
      <c r="T93" s="26" t="e">
        <v>#N/A</v>
      </c>
      <c r="U93" s="26" t="e">
        <v>#N/A</v>
      </c>
      <c r="V93" s="26" t="e">
        <v>#N/A</v>
      </c>
      <c r="W93" s="26" t="e">
        <v>#N/A</v>
      </c>
      <c r="X93" s="26" t="e">
        <v>#N/A</v>
      </c>
      <c r="Y93" s="26" t="e">
        <v>#N/A</v>
      </c>
      <c r="Z93" s="26" t="e">
        <v>#N/A</v>
      </c>
      <c r="AA93" s="26" t="e">
        <v>#N/A</v>
      </c>
      <c r="AB93" s="26" t="e">
        <v>#N/A</v>
      </c>
      <c r="AC93" s="26" t="e">
        <v>#N/A</v>
      </c>
      <c r="AD93" s="26" t="e">
        <v>#N/A</v>
      </c>
      <c r="AE93" s="26" t="e">
        <v>#N/A</v>
      </c>
      <c r="AF93" s="26" t="e">
        <v>#N/A</v>
      </c>
      <c r="AG93" s="26" t="e">
        <v>#N/A</v>
      </c>
      <c r="AH93" s="26" t="e">
        <v>#N/A</v>
      </c>
      <c r="AI93" s="26" t="e">
        <v>#N/A</v>
      </c>
      <c r="AJ93" s="26" t="e">
        <v>#N/A</v>
      </c>
      <c r="AK93" s="26" t="e">
        <v>#N/A</v>
      </c>
      <c r="AL93" s="26" t="e">
        <v>#N/A</v>
      </c>
      <c r="AM93" s="26" t="e">
        <v>#N/A</v>
      </c>
      <c r="AN93" s="26" t="e">
        <v>#N/A</v>
      </c>
      <c r="AO93" s="26" t="e">
        <v>#N/A</v>
      </c>
      <c r="AP93" s="26" t="e">
        <v>#N/A</v>
      </c>
      <c r="AQ93" s="26" t="e">
        <v>#N/A</v>
      </c>
      <c r="AR93" s="26" t="e">
        <v>#N/A</v>
      </c>
      <c r="AS93" s="26" t="e">
        <v>#N/A</v>
      </c>
      <c r="AT93" s="26" t="e">
        <v>#N/A</v>
      </c>
      <c r="AU93" s="26" t="e">
        <v>#N/A</v>
      </c>
      <c r="AV93" s="26" t="e">
        <v>#N/A</v>
      </c>
      <c r="AW93" s="26" t="e">
        <v>#N/A</v>
      </c>
      <c r="AX93" s="26" t="e">
        <v>#N/A</v>
      </c>
      <c r="AY93" s="26" t="e">
        <v>#N/A</v>
      </c>
      <c r="AZ93" s="26" t="e">
        <v>#N/A</v>
      </c>
      <c r="BA93" s="26" t="e">
        <v>#N/A</v>
      </c>
      <c r="BB93" s="26" t="e">
        <v>#N/A</v>
      </c>
      <c r="BC93" s="26" t="e">
        <v>#N/A</v>
      </c>
      <c r="BD93" s="26" t="e">
        <v>#N/A</v>
      </c>
      <c r="BE93" s="26" t="e">
        <v>#N/A</v>
      </c>
      <c r="BF93" s="26" t="e">
        <v>#N/A</v>
      </c>
      <c r="BG93" s="26" t="e">
        <v>#N/A</v>
      </c>
      <c r="BH93" s="26" t="e">
        <v>#N/A</v>
      </c>
      <c r="BI93" s="26" t="e">
        <v>#N/A</v>
      </c>
      <c r="BJ93" s="26">
        <v>682.14285714285711</v>
      </c>
      <c r="BK93" s="26" t="e">
        <v>#N/A</v>
      </c>
      <c r="BL93" s="26" t="e">
        <v>#N/A</v>
      </c>
      <c r="BM93" s="26" t="e">
        <v>#N/A</v>
      </c>
      <c r="BN93" s="26" t="e">
        <v>#N/A</v>
      </c>
      <c r="BO93" s="26" t="e">
        <v>#N/A</v>
      </c>
      <c r="BP93" s="26" t="e">
        <v>#N/A</v>
      </c>
      <c r="BQ93" s="26" t="e">
        <v>#N/A</v>
      </c>
      <c r="BR93" s="26" t="e">
        <v>#N/A</v>
      </c>
      <c r="BS93" s="26" t="e">
        <v>#N/A</v>
      </c>
      <c r="BT93" s="26" t="e">
        <v>#N/A</v>
      </c>
      <c r="BU93" s="26" t="e">
        <v>#N/A</v>
      </c>
      <c r="BV93" s="26" t="e">
        <v>#N/A</v>
      </c>
      <c r="BW93" s="26" t="e">
        <v>#N/A</v>
      </c>
      <c r="BX93" s="26" t="e">
        <v>#N/A</v>
      </c>
      <c r="BY93" s="26" t="e">
        <v>#N/A</v>
      </c>
      <c r="BZ93" s="26" t="e">
        <v>#N/A</v>
      </c>
      <c r="CA93" s="26" t="e">
        <v>#N/A</v>
      </c>
      <c r="CB93" s="26" t="e">
        <v>#N/A</v>
      </c>
      <c r="CC93" s="26" t="e">
        <v>#N/A</v>
      </c>
      <c r="CD93" s="26" t="e">
        <v>#N/A</v>
      </c>
      <c r="CE93" s="26" t="e">
        <v>#N/A</v>
      </c>
      <c r="CF93" s="26" t="e">
        <v>#N/A</v>
      </c>
      <c r="CG93" s="26" t="e">
        <v>#N/A</v>
      </c>
      <c r="CH93" s="26" t="e">
        <v>#N/A</v>
      </c>
      <c r="CI93" s="26" t="e">
        <v>#N/A</v>
      </c>
      <c r="CJ93" s="26" t="e">
        <v>#N/A</v>
      </c>
      <c r="CK93" s="26" t="e">
        <v>#N/A</v>
      </c>
      <c r="CL93" s="26" t="e">
        <v>#N/A</v>
      </c>
      <c r="CM93" s="26" t="e">
        <v>#N/A</v>
      </c>
      <c r="CN93" s="26" t="e">
        <v>#N/A</v>
      </c>
      <c r="CO93" s="26" t="e">
        <v>#N/A</v>
      </c>
      <c r="CP93" s="26" t="e">
        <v>#N/A</v>
      </c>
      <c r="CQ93" s="26" t="e">
        <v>#N/A</v>
      </c>
      <c r="CR93" s="26" t="e">
        <v>#N/A</v>
      </c>
      <c r="CS93" s="26" t="e">
        <v>#N/A</v>
      </c>
      <c r="CT93" s="26" t="e">
        <v>#N/A</v>
      </c>
      <c r="CU93" s="26" t="e">
        <v>#N/A</v>
      </c>
      <c r="CV93" s="26" t="e">
        <v>#N/A</v>
      </c>
      <c r="CW93" s="26" t="e">
        <v>#N/A</v>
      </c>
      <c r="CX93" s="26" t="e">
        <v>#N/A</v>
      </c>
      <c r="CY93" s="26" t="e">
        <v>#N/A</v>
      </c>
      <c r="CZ93" s="26" t="e">
        <v>#N/A</v>
      </c>
      <c r="DA93" s="26">
        <v>1278.637770897833</v>
      </c>
      <c r="DB93" s="26" t="e">
        <v>#N/A</v>
      </c>
      <c r="DC93" s="26" t="e">
        <v>#N/A</v>
      </c>
      <c r="DD93" s="26" t="e">
        <v>#N/A</v>
      </c>
      <c r="DE93" s="26" t="e">
        <v>#N/A</v>
      </c>
      <c r="DF93" s="26" t="e">
        <v>#N/A</v>
      </c>
      <c r="DG93" s="26" t="e">
        <v>#N/A</v>
      </c>
      <c r="DH93" s="26" t="e">
        <v>#N/A</v>
      </c>
      <c r="DI93" s="26" t="e">
        <v>#N/A</v>
      </c>
      <c r="DJ93" s="26" t="e">
        <v>#N/A</v>
      </c>
      <c r="DK93" s="26" t="e">
        <v>#N/A</v>
      </c>
      <c r="DL93" s="26" t="e">
        <v>#N/A</v>
      </c>
      <c r="DM93" s="26" t="e">
        <v>#N/A</v>
      </c>
      <c r="DN93" s="26" t="e">
        <v>#N/A</v>
      </c>
      <c r="DO93" s="26" t="e">
        <v>#N/A</v>
      </c>
      <c r="DP93" s="26" t="e">
        <v>#N/A</v>
      </c>
      <c r="DQ93" s="26" t="e">
        <v>#N/A</v>
      </c>
      <c r="DR93" s="26" t="e">
        <v>#N/A</v>
      </c>
      <c r="DS93" s="26" t="e">
        <v>#N/A</v>
      </c>
      <c r="DT93" s="26" t="e">
        <v>#N/A</v>
      </c>
      <c r="DU93" s="26" t="e">
        <v>#N/A</v>
      </c>
      <c r="DV93" s="26" t="e">
        <v>#N/A</v>
      </c>
      <c r="DW93" s="26" t="e">
        <v>#N/A</v>
      </c>
      <c r="DX93" s="26" t="e">
        <v>#N/A</v>
      </c>
      <c r="DY93" s="26" t="e">
        <v>#N/A</v>
      </c>
      <c r="DZ93" s="26" t="e">
        <v>#N/A</v>
      </c>
      <c r="EA93" s="26" t="e">
        <v>#N/A</v>
      </c>
      <c r="EB93" s="26" t="e">
        <v>#N/A</v>
      </c>
      <c r="EC93" s="26" t="e">
        <v>#N/A</v>
      </c>
      <c r="ED93" s="26" t="e">
        <v>#N/A</v>
      </c>
      <c r="EE93" s="26" t="e">
        <v>#N/A</v>
      </c>
      <c r="EF93" s="26" t="e">
        <v>#N/A</v>
      </c>
      <c r="EG93" s="26" t="e">
        <v>#N/A</v>
      </c>
      <c r="EH93" s="26" t="e">
        <v>#N/A</v>
      </c>
      <c r="EI93" s="26" t="e">
        <v>#N/A</v>
      </c>
      <c r="EJ93" s="26" t="e">
        <v>#N/A</v>
      </c>
      <c r="EK93" s="26" t="e">
        <v>#N/A</v>
      </c>
      <c r="EL93" s="53">
        <v>2218.9609627238037</v>
      </c>
      <c r="EM93" s="53">
        <v>2252.5980713416347</v>
      </c>
      <c r="EN93" s="53">
        <v>2279.5031055900622</v>
      </c>
      <c r="EO93" s="53">
        <v>2314.1466689041786</v>
      </c>
      <c r="EP93" s="53">
        <v>2320.141003044384</v>
      </c>
      <c r="EQ93" s="53">
        <v>2357.7173496744545</v>
      </c>
      <c r="ER93" s="53">
        <v>2333.0417031204433</v>
      </c>
      <c r="ES93" s="53">
        <v>2318.2327762981445</v>
      </c>
      <c r="ET93" s="53">
        <v>2294.574664208586</v>
      </c>
      <c r="EU93" s="53">
        <v>2186.2399193548385</v>
      </c>
      <c r="EV93" s="53">
        <v>2309.8882410106899</v>
      </c>
      <c r="EW93" s="53">
        <v>2421.875</v>
      </c>
      <c r="EX93" s="53">
        <v>2520.2833961832935</v>
      </c>
      <c r="EY93" s="53">
        <v>2700.8356545961001</v>
      </c>
      <c r="EZ93" s="53">
        <v>2541.2684622067768</v>
      </c>
      <c r="FA93" s="53">
        <v>2667.3379617361807</v>
      </c>
      <c r="FB93" s="53">
        <v>2891.3358147229114</v>
      </c>
      <c r="FC93" s="53">
        <v>3162.9247572815539</v>
      </c>
      <c r="FD93" s="53">
        <v>3540.258449304175</v>
      </c>
      <c r="FE93" s="53">
        <v>3964.749082007344</v>
      </c>
      <c r="FF93" s="53">
        <v>4439.1269829410066</v>
      </c>
      <c r="FG93" s="53">
        <v>4904.160159023143</v>
      </c>
      <c r="FH93" s="53">
        <v>5459.9516818435231</v>
      </c>
      <c r="FI93" s="53">
        <v>5977.2001823985402</v>
      </c>
      <c r="FJ93" s="53">
        <v>6275.8991837832991</v>
      </c>
      <c r="FK93" s="53">
        <v>6430.2130292583752</v>
      </c>
      <c r="FL93" s="53">
        <v>6797.1918196485412</v>
      </c>
      <c r="FM93" s="53">
        <v>7223.5840536704936</v>
      </c>
      <c r="FN93" s="53">
        <v>7751.9544527532289</v>
      </c>
      <c r="FO93" s="53">
        <v>8362.4921334172432</v>
      </c>
      <c r="FP93" s="53">
        <v>9057.9560048055009</v>
      </c>
      <c r="FQ93" s="53">
        <v>9450.3046500547443</v>
      </c>
      <c r="FR93" s="53">
        <v>9653.9459528355274</v>
      </c>
      <c r="FS93" s="53">
        <v>10298.360554545985</v>
      </c>
      <c r="FT93" s="53">
        <v>10937.933442860907</v>
      </c>
      <c r="FU93" s="53">
        <v>10709.855678230857</v>
      </c>
      <c r="FV93" s="53">
        <v>10899.726515952872</v>
      </c>
      <c r="FW93" s="53">
        <v>11743.206066661131</v>
      </c>
      <c r="FX93" s="53">
        <v>12717.886734795587</v>
      </c>
      <c r="FY93" s="53">
        <v>13475.436750613304</v>
      </c>
      <c r="FZ93" s="53">
        <v>14220.078107052608</v>
      </c>
      <c r="GA93" s="53">
        <v>14710.796288197034</v>
      </c>
      <c r="GB93" s="53">
        <v>15252.464994026803</v>
      </c>
      <c r="GC93" s="53">
        <v>16647.031034976946</v>
      </c>
      <c r="GD93" s="53">
        <v>18005.352104704521</v>
      </c>
      <c r="GE93" s="53">
        <v>18822.246693691301</v>
      </c>
      <c r="GF93" s="53">
        <v>19638.080349188298</v>
      </c>
      <c r="GG93" s="53">
        <v>20588.355476200846</v>
      </c>
      <c r="GH93" s="53">
        <v>19861.420278358972</v>
      </c>
      <c r="GI93" s="53">
        <v>20885.566021850664</v>
      </c>
      <c r="GJ93" s="53">
        <v>22518.170028759319</v>
      </c>
      <c r="GK93" s="53">
        <v>21641.661394077088</v>
      </c>
      <c r="GL93" s="53">
        <v>21698.579640279397</v>
      </c>
      <c r="GM93" s="53">
        <v>21958.067596523375</v>
      </c>
      <c r="GN93" s="53">
        <v>23467.274000532394</v>
      </c>
      <c r="GO93" s="53">
        <v>24771.788545140676</v>
      </c>
      <c r="GP93" s="53">
        <v>26455.483454470577</v>
      </c>
      <c r="GQ93" s="53">
        <v>28137.87541381974</v>
      </c>
      <c r="GR93" s="26">
        <v>28106.837273909558</v>
      </c>
      <c r="GS93" s="26"/>
      <c r="GU93" s="120">
        <f t="shared" si="2"/>
        <v>4.4747689277183422E-2</v>
      </c>
      <c r="GV93" s="120">
        <f t="shared" si="3"/>
        <v>3.8578778461045848E-2</v>
      </c>
      <c r="GY93" s="2" t="s">
        <v>567</v>
      </c>
      <c r="GZ93" s="124">
        <v>2.0227048109231927E-2</v>
      </c>
      <c r="HA93" s="124">
        <v>9.3193809467675415E-3</v>
      </c>
      <c r="HF93"/>
      <c r="HG93"/>
      <c r="HH93"/>
      <c r="HI93"/>
    </row>
    <row r="94" spans="1:217">
      <c r="A94" s="5" t="s">
        <v>506</v>
      </c>
      <c r="B94" s="17" t="e">
        <v>#N/A</v>
      </c>
      <c r="C94" s="17" t="e">
        <v>#N/A</v>
      </c>
      <c r="D94" s="17" t="e">
        <v>#N/A</v>
      </c>
      <c r="E94" s="17" t="e">
        <v>#N/A</v>
      </c>
      <c r="F94" s="26" t="e">
        <v>#N/A</v>
      </c>
      <c r="G94" s="26" t="e">
        <v>#N/A</v>
      </c>
      <c r="H94" s="26" t="e">
        <v>#N/A</v>
      </c>
      <c r="I94" s="26" t="e">
        <v>#N/A</v>
      </c>
      <c r="J94" s="26" t="e">
        <v>#N/A</v>
      </c>
      <c r="K94" s="26" t="e">
        <v>#N/A</v>
      </c>
      <c r="L94" s="26">
        <v>549.87633965375107</v>
      </c>
      <c r="M94" s="26" t="e">
        <v>#N/A</v>
      </c>
      <c r="N94" s="26" t="e">
        <v>#N/A</v>
      </c>
      <c r="O94" s="26" t="e">
        <v>#N/A</v>
      </c>
      <c r="P94" s="26" t="e">
        <v>#N/A</v>
      </c>
      <c r="Q94" s="26" t="e">
        <v>#N/A</v>
      </c>
      <c r="R94" s="26" t="e">
        <v>#N/A</v>
      </c>
      <c r="S94" s="26" t="e">
        <v>#N/A</v>
      </c>
      <c r="T94" s="26" t="e">
        <v>#N/A</v>
      </c>
      <c r="U94" s="26" t="e">
        <v>#N/A</v>
      </c>
      <c r="V94" s="26" t="e">
        <v>#N/A</v>
      </c>
      <c r="W94" s="26" t="e">
        <v>#N/A</v>
      </c>
      <c r="X94" s="26" t="e">
        <v>#N/A</v>
      </c>
      <c r="Y94" s="26" t="e">
        <v>#N/A</v>
      </c>
      <c r="Z94" s="26" t="e">
        <v>#N/A</v>
      </c>
      <c r="AA94" s="26" t="e">
        <v>#N/A</v>
      </c>
      <c r="AB94" s="26" t="e">
        <v>#N/A</v>
      </c>
      <c r="AC94" s="26" t="e">
        <v>#N/A</v>
      </c>
      <c r="AD94" s="26" t="e">
        <v>#N/A</v>
      </c>
      <c r="AE94" s="26" t="e">
        <v>#N/A</v>
      </c>
      <c r="AF94" s="26" t="e">
        <v>#N/A</v>
      </c>
      <c r="AG94" s="26" t="e">
        <v>#N/A</v>
      </c>
      <c r="AH94" s="26" t="e">
        <v>#N/A</v>
      </c>
      <c r="AI94" s="26" t="e">
        <v>#N/A</v>
      </c>
      <c r="AJ94" s="26" t="e">
        <v>#N/A</v>
      </c>
      <c r="AK94" s="26" t="e">
        <v>#N/A</v>
      </c>
      <c r="AL94" s="26" t="e">
        <v>#N/A</v>
      </c>
      <c r="AM94" s="26" t="e">
        <v>#N/A</v>
      </c>
      <c r="AN94" s="26" t="e">
        <v>#N/A</v>
      </c>
      <c r="AO94" s="26" t="e">
        <v>#N/A</v>
      </c>
      <c r="AP94" s="26">
        <v>563.82498872350016</v>
      </c>
      <c r="AQ94" s="26" t="e">
        <v>#N/A</v>
      </c>
      <c r="AR94" s="26" t="e">
        <v>#N/A</v>
      </c>
      <c r="AS94" s="26" t="e">
        <v>#N/A</v>
      </c>
      <c r="AT94" s="26" t="e">
        <v>#N/A</v>
      </c>
      <c r="AU94" s="26" t="e">
        <v>#N/A</v>
      </c>
      <c r="AV94" s="26" t="e">
        <v>#N/A</v>
      </c>
      <c r="AW94" s="26" t="e">
        <v>#N/A</v>
      </c>
      <c r="AX94" s="26" t="e">
        <v>#N/A</v>
      </c>
      <c r="AY94" s="26" t="e">
        <v>#N/A</v>
      </c>
      <c r="AZ94" s="26" t="e">
        <v>#N/A</v>
      </c>
      <c r="BA94" s="26" t="e">
        <v>#N/A</v>
      </c>
      <c r="BB94" s="26" t="e">
        <v>#N/A</v>
      </c>
      <c r="BC94" s="26" t="e">
        <v>#N/A</v>
      </c>
      <c r="BD94" s="26" t="e">
        <v>#N/A</v>
      </c>
      <c r="BE94" s="26" t="e">
        <v>#N/A</v>
      </c>
      <c r="BF94" s="26" t="e">
        <v>#N/A</v>
      </c>
      <c r="BG94" s="26" t="e">
        <v>#N/A</v>
      </c>
      <c r="BH94" s="26" t="e">
        <v>#N/A</v>
      </c>
      <c r="BI94" s="26" t="e">
        <v>#N/A</v>
      </c>
      <c r="BJ94" s="26">
        <v>851.39985642498209</v>
      </c>
      <c r="BK94" s="26">
        <v>826.95035460992904</v>
      </c>
      <c r="BL94" s="26">
        <v>784.65869106263199</v>
      </c>
      <c r="BM94" s="26">
        <v>788.33391547327983</v>
      </c>
      <c r="BN94" s="26">
        <v>774.69670710571927</v>
      </c>
      <c r="BO94" s="26">
        <v>780.60522696011003</v>
      </c>
      <c r="BP94" s="26">
        <v>788.73720136518773</v>
      </c>
      <c r="BQ94" s="26">
        <v>793.02168021680222</v>
      </c>
      <c r="BR94" s="26">
        <v>717.64705882352939</v>
      </c>
      <c r="BS94" s="26">
        <v>769.51300867244834</v>
      </c>
      <c r="BT94" s="26">
        <v>830.5196954650778</v>
      </c>
      <c r="BU94" s="26">
        <v>886.66228646517743</v>
      </c>
      <c r="BV94" s="26">
        <v>935.24243410348197</v>
      </c>
      <c r="BW94" s="26">
        <v>941.42259414225941</v>
      </c>
      <c r="BX94" s="26">
        <v>904.58015267175574</v>
      </c>
      <c r="BY94" s="26">
        <v>842.27129337539429</v>
      </c>
      <c r="BZ94" s="26">
        <v>810.26925485284903</v>
      </c>
      <c r="CA94" s="26">
        <v>945.04812170133505</v>
      </c>
      <c r="CB94" s="26">
        <v>921.18981907390378</v>
      </c>
      <c r="CC94" s="26">
        <v>901.54032014497136</v>
      </c>
      <c r="CD94" s="26">
        <v>1045.169009871373</v>
      </c>
      <c r="CE94" s="26">
        <v>1036.7215041128084</v>
      </c>
      <c r="CF94" s="26">
        <v>1052.1613832853025</v>
      </c>
      <c r="CG94" s="26">
        <v>1052.4971623155507</v>
      </c>
      <c r="CH94" s="26">
        <v>1043.2477678571429</v>
      </c>
      <c r="CI94" s="26">
        <v>1084.9420849420851</v>
      </c>
      <c r="CJ94" s="26">
        <v>1088.0043325209856</v>
      </c>
      <c r="CK94" s="26">
        <v>1125</v>
      </c>
      <c r="CL94" s="26">
        <v>1167.8010471204188</v>
      </c>
      <c r="CM94" s="26">
        <v>1233.6086732059885</v>
      </c>
      <c r="CN94" s="26">
        <v>1290.3885480572596</v>
      </c>
      <c r="CO94" s="26">
        <v>1191.7638303150584</v>
      </c>
      <c r="CP94" s="26">
        <v>1175.3868828297716</v>
      </c>
      <c r="CQ94" s="26">
        <v>1225.4571703561116</v>
      </c>
      <c r="CR94" s="26">
        <v>1215.2137963619182</v>
      </c>
      <c r="CS94" s="26">
        <v>1178.8729180926307</v>
      </c>
      <c r="CT94" s="26">
        <v>1190.4441453566621</v>
      </c>
      <c r="CU94" s="26">
        <v>1233.266174166107</v>
      </c>
      <c r="CV94" s="26">
        <v>1221.2389380530972</v>
      </c>
      <c r="CW94" s="26">
        <v>1152.8898582333698</v>
      </c>
      <c r="CX94" s="26">
        <v>1208.011996572408</v>
      </c>
      <c r="CY94" s="26">
        <v>1160.1849905402564</v>
      </c>
      <c r="CZ94" s="26">
        <v>1156.5635451505016</v>
      </c>
      <c r="DA94" s="26">
        <v>1234.2548326751196</v>
      </c>
      <c r="DB94" s="26">
        <v>1209.7974369574206</v>
      </c>
      <c r="DC94" s="26">
        <v>1136.3914373088685</v>
      </c>
      <c r="DD94" s="26">
        <v>1172.6010863005431</v>
      </c>
      <c r="DE94" s="26">
        <v>1217.6587301587301</v>
      </c>
      <c r="DF94" s="26">
        <v>1107.4574280681152</v>
      </c>
      <c r="DG94" s="26">
        <v>1166.4413979532728</v>
      </c>
      <c r="DH94" s="26">
        <v>1092</v>
      </c>
      <c r="DI94" s="26">
        <v>1059.0120663650075</v>
      </c>
      <c r="DJ94" s="26">
        <v>1086.4542574995342</v>
      </c>
      <c r="DK94" s="26">
        <v>1065.6100258016957</v>
      </c>
      <c r="DL94" s="26">
        <v>1127.6595744680851</v>
      </c>
      <c r="DM94" s="26">
        <v>1186.9209809264305</v>
      </c>
      <c r="DN94" s="26">
        <v>1266.3660955816049</v>
      </c>
      <c r="DO94" s="26">
        <v>1261.4916830620639</v>
      </c>
      <c r="DP94" s="26">
        <v>1256.893542757417</v>
      </c>
      <c r="DQ94" s="26">
        <v>1335.5089080966659</v>
      </c>
      <c r="DR94" s="26">
        <v>1265.1130190993515</v>
      </c>
      <c r="DS94" s="26">
        <v>1202.8531663187196</v>
      </c>
      <c r="DT94" s="26">
        <v>1140.9813407049066</v>
      </c>
      <c r="DU94" s="26">
        <v>1150.0429184549357</v>
      </c>
      <c r="DV94" s="26">
        <v>1259.7070844686648</v>
      </c>
      <c r="DW94" s="26">
        <v>1183.9918602679329</v>
      </c>
      <c r="DX94" s="26">
        <v>1174.6592629984855</v>
      </c>
      <c r="DY94" s="26">
        <v>1246.618801135415</v>
      </c>
      <c r="DZ94" s="26">
        <v>1225.3101736972706</v>
      </c>
      <c r="EA94" s="26">
        <v>1186.2182116488925</v>
      </c>
      <c r="EB94" s="26">
        <v>1250.8966416693838</v>
      </c>
      <c r="EC94" s="26">
        <v>1276.5440103744529</v>
      </c>
      <c r="ED94" s="26">
        <v>1322.7265385236633</v>
      </c>
      <c r="EE94" s="26">
        <v>1284.1486658195679</v>
      </c>
      <c r="EF94" s="26">
        <v>1154.4551381558524</v>
      </c>
      <c r="EG94" s="26">
        <v>1115.7894736842104</v>
      </c>
      <c r="EH94" s="26">
        <v>1050.3355704697988</v>
      </c>
      <c r="EI94" s="26">
        <v>1073.4688077305671</v>
      </c>
      <c r="EJ94" s="26">
        <v>1159.166206515737</v>
      </c>
      <c r="EK94" s="26">
        <v>1199.0610328638497</v>
      </c>
      <c r="EL94" s="53">
        <v>1252.871163082063</v>
      </c>
      <c r="EM94" s="53">
        <v>1292.7040428561372</v>
      </c>
      <c r="EN94" s="53">
        <v>1312.6137739442474</v>
      </c>
      <c r="EO94" s="53">
        <v>1298.6875697689156</v>
      </c>
      <c r="EP94" s="53">
        <v>1296.3811377075817</v>
      </c>
      <c r="EQ94" s="53">
        <v>1336.7029458650834</v>
      </c>
      <c r="ER94" s="53">
        <v>1311.8747203378712</v>
      </c>
      <c r="ES94" s="53">
        <v>1297.0552725422503</v>
      </c>
      <c r="ET94" s="53">
        <v>1301.0562586994956</v>
      </c>
      <c r="EU94" s="53">
        <v>1284.8059481380326</v>
      </c>
      <c r="EV94" s="53">
        <v>1295.3058201809674</v>
      </c>
      <c r="EW94" s="53">
        <v>1285.8921809237738</v>
      </c>
      <c r="EX94" s="53">
        <v>1297.1331112743369</v>
      </c>
      <c r="EY94" s="53">
        <v>1290.7031183484216</v>
      </c>
      <c r="EZ94" s="53">
        <v>1320.0715630665893</v>
      </c>
      <c r="FA94" s="53">
        <v>1329.4940134583405</v>
      </c>
      <c r="FB94" s="53">
        <v>1283.5672696242125</v>
      </c>
      <c r="FC94" s="53">
        <v>1368.450892753918</v>
      </c>
      <c r="FD94" s="53">
        <v>1436.6236085036003</v>
      </c>
      <c r="FE94" s="53">
        <v>1461.0171521617035</v>
      </c>
      <c r="FF94" s="53">
        <v>1498.7257027654152</v>
      </c>
      <c r="FG94" s="53">
        <v>1457.0978623196374</v>
      </c>
      <c r="FH94" s="53">
        <v>1459.7756594626314</v>
      </c>
      <c r="FI94" s="53">
        <v>1492.0988862659945</v>
      </c>
      <c r="FJ94" s="53">
        <v>1516.7374969067992</v>
      </c>
      <c r="FK94" s="53">
        <v>1527.4479427060787</v>
      </c>
      <c r="FL94" s="53">
        <v>1546.338120899107</v>
      </c>
      <c r="FM94" s="53">
        <v>1619.8342606806111</v>
      </c>
      <c r="FN94" s="53">
        <v>1689.9490927213728</v>
      </c>
      <c r="FO94" s="53">
        <v>1765.602826478379</v>
      </c>
      <c r="FP94" s="53">
        <v>1829.838927681179</v>
      </c>
      <c r="FQ94" s="53">
        <v>1913.2262883377359</v>
      </c>
      <c r="FR94" s="53">
        <v>1976.6984820871492</v>
      </c>
      <c r="FS94" s="53">
        <v>2050.4972484336495</v>
      </c>
      <c r="FT94" s="53">
        <v>2125.0032155765721</v>
      </c>
      <c r="FU94" s="53">
        <v>2185.6164802438329</v>
      </c>
      <c r="FV94" s="53">
        <v>2262.7543498032028</v>
      </c>
      <c r="FW94" s="53">
        <v>2252.2198129089415</v>
      </c>
      <c r="FX94" s="53">
        <v>2278.8747541202401</v>
      </c>
      <c r="FY94" s="53">
        <v>2306.7509113279066</v>
      </c>
      <c r="FZ94" s="53">
        <v>2423.7723062606101</v>
      </c>
      <c r="GA94" s="53">
        <v>2507.2602127737223</v>
      </c>
      <c r="GB94" s="53">
        <v>2586.1107239479088</v>
      </c>
      <c r="GC94" s="53">
        <v>2727.4557314003187</v>
      </c>
      <c r="GD94" s="53">
        <v>2840.7516290393055</v>
      </c>
      <c r="GE94" s="53">
        <v>2959.8810755338382</v>
      </c>
      <c r="GF94" s="53">
        <v>3038.8415597400322</v>
      </c>
      <c r="GG94" s="53">
        <v>3201.0192676030106</v>
      </c>
      <c r="GH94" s="53">
        <v>3318.4987481446065</v>
      </c>
      <c r="GI94" s="53">
        <v>3427.8472646173814</v>
      </c>
      <c r="GJ94" s="53">
        <v>3597.0949732534759</v>
      </c>
      <c r="GK94" s="53">
        <v>3503.5941602121366</v>
      </c>
      <c r="GL94" s="53">
        <v>3601.4737117933123</v>
      </c>
      <c r="GM94" s="53">
        <v>3770.9345935797483</v>
      </c>
      <c r="GN94" s="53">
        <v>3934.1451796895544</v>
      </c>
      <c r="GO94" s="53">
        <v>4137.0907046456286</v>
      </c>
      <c r="GP94" s="53">
        <v>4409.7065286245752</v>
      </c>
      <c r="GQ94" s="53">
        <v>4662.6938378782888</v>
      </c>
      <c r="GR94" s="26">
        <v>4895.0783843434729</v>
      </c>
      <c r="GS94" s="26"/>
      <c r="GU94" s="120">
        <f t="shared" si="2"/>
        <v>2.3774637058947112E-2</v>
      </c>
      <c r="GV94" s="120">
        <f t="shared" si="3"/>
        <v>3.9822771456316852E-2</v>
      </c>
      <c r="GY94" s="5" t="s">
        <v>526</v>
      </c>
      <c r="GZ94" s="127">
        <v>1.8895716130220119E-2</v>
      </c>
      <c r="HA94" s="124">
        <v>9.6020274702768305E-3</v>
      </c>
      <c r="HF94"/>
      <c r="HG94"/>
      <c r="HH94"/>
      <c r="HI94"/>
    </row>
    <row r="95" spans="1:217">
      <c r="A95" s="5" t="s">
        <v>507</v>
      </c>
      <c r="B95" s="17" t="e">
        <v>#N/A</v>
      </c>
      <c r="C95" s="17" t="e">
        <v>#N/A</v>
      </c>
      <c r="D95" s="17" t="e">
        <v>#N/A</v>
      </c>
      <c r="E95" s="17" t="e">
        <v>#N/A</v>
      </c>
      <c r="F95" s="26" t="e">
        <v>#N/A</v>
      </c>
      <c r="G95" s="26" t="e">
        <v>#N/A</v>
      </c>
      <c r="H95" s="26" t="e">
        <v>#N/A</v>
      </c>
      <c r="I95" s="26" t="e">
        <v>#N/A</v>
      </c>
      <c r="J95" s="26" t="e">
        <v>#N/A</v>
      </c>
      <c r="K95" s="26" t="e">
        <v>#N/A</v>
      </c>
      <c r="L95" s="26" t="e">
        <v>#N/A</v>
      </c>
      <c r="M95" s="26" t="e">
        <v>#N/A</v>
      </c>
      <c r="N95" s="26" t="e">
        <v>#N/A</v>
      </c>
      <c r="O95" s="26" t="e">
        <v>#N/A</v>
      </c>
      <c r="P95" s="26" t="e">
        <v>#N/A</v>
      </c>
      <c r="Q95" s="26" t="e">
        <v>#N/A</v>
      </c>
      <c r="R95" s="26" t="e">
        <v>#N/A</v>
      </c>
      <c r="S95" s="26" t="e">
        <v>#N/A</v>
      </c>
      <c r="T95" s="26" t="e">
        <v>#N/A</v>
      </c>
      <c r="U95" s="26" t="e">
        <v>#N/A</v>
      </c>
      <c r="V95" s="26" t="e">
        <v>#N/A</v>
      </c>
      <c r="W95" s="26" t="e">
        <v>#N/A</v>
      </c>
      <c r="X95" s="26" t="e">
        <v>#N/A</v>
      </c>
      <c r="Y95" s="26" t="e">
        <v>#N/A</v>
      </c>
      <c r="Z95" s="26" t="e">
        <v>#N/A</v>
      </c>
      <c r="AA95" s="26" t="e">
        <v>#N/A</v>
      </c>
      <c r="AB95" s="26" t="e">
        <v>#N/A</v>
      </c>
      <c r="AC95" s="26" t="e">
        <v>#N/A</v>
      </c>
      <c r="AD95" s="26" t="e">
        <v>#N/A</v>
      </c>
      <c r="AE95" s="26" t="e">
        <v>#N/A</v>
      </c>
      <c r="AF95" s="26" t="e">
        <v>#N/A</v>
      </c>
      <c r="AG95" s="26" t="e">
        <v>#N/A</v>
      </c>
      <c r="AH95" s="26" t="e">
        <v>#N/A</v>
      </c>
      <c r="AI95" s="26" t="e">
        <v>#N/A</v>
      </c>
      <c r="AJ95" s="26" t="e">
        <v>#N/A</v>
      </c>
      <c r="AK95" s="26" t="e">
        <v>#N/A</v>
      </c>
      <c r="AL95" s="26" t="e">
        <v>#N/A</v>
      </c>
      <c r="AM95" s="26" t="e">
        <v>#N/A</v>
      </c>
      <c r="AN95" s="26" t="e">
        <v>#N/A</v>
      </c>
      <c r="AO95" s="26" t="e">
        <v>#N/A</v>
      </c>
      <c r="AP95" s="26" t="e">
        <v>#N/A</v>
      </c>
      <c r="AQ95" s="26" t="e">
        <v>#N/A</v>
      </c>
      <c r="AR95" s="26" t="e">
        <v>#N/A</v>
      </c>
      <c r="AS95" s="26" t="e">
        <v>#N/A</v>
      </c>
      <c r="AT95" s="26" t="e">
        <v>#N/A</v>
      </c>
      <c r="AU95" s="26" t="e">
        <v>#N/A</v>
      </c>
      <c r="AV95" s="26" t="e">
        <v>#N/A</v>
      </c>
      <c r="AW95" s="26" t="e">
        <v>#N/A</v>
      </c>
      <c r="AX95" s="26" t="e">
        <v>#N/A</v>
      </c>
      <c r="AY95" s="26" t="e">
        <v>#N/A</v>
      </c>
      <c r="AZ95" s="26" t="e">
        <v>#N/A</v>
      </c>
      <c r="BA95" s="26" t="e">
        <v>#N/A</v>
      </c>
      <c r="BB95" s="26" t="e">
        <v>#N/A</v>
      </c>
      <c r="BC95" s="26" t="e">
        <v>#N/A</v>
      </c>
      <c r="BD95" s="26" t="e">
        <v>#N/A</v>
      </c>
      <c r="BE95" s="26" t="e">
        <v>#N/A</v>
      </c>
      <c r="BF95" s="26" t="e">
        <v>#N/A</v>
      </c>
      <c r="BG95" s="26" t="e">
        <v>#N/A</v>
      </c>
      <c r="BH95" s="26" t="e">
        <v>#N/A</v>
      </c>
      <c r="BI95" s="26" t="e">
        <v>#N/A</v>
      </c>
      <c r="BJ95" s="26" t="e">
        <v>#N/A</v>
      </c>
      <c r="BK95" s="26" t="e">
        <v>#N/A</v>
      </c>
      <c r="BL95" s="26" t="e">
        <v>#N/A</v>
      </c>
      <c r="BM95" s="26" t="e">
        <v>#N/A</v>
      </c>
      <c r="BN95" s="26" t="e">
        <v>#N/A</v>
      </c>
      <c r="BO95" s="26" t="e">
        <v>#N/A</v>
      </c>
      <c r="BP95" s="26" t="e">
        <v>#N/A</v>
      </c>
      <c r="BQ95" s="26" t="e">
        <v>#N/A</v>
      </c>
      <c r="BR95" s="26" t="e">
        <v>#N/A</v>
      </c>
      <c r="BS95" s="26" t="e">
        <v>#N/A</v>
      </c>
      <c r="BT95" s="26" t="e">
        <v>#N/A</v>
      </c>
      <c r="BU95" s="26" t="e">
        <v>#N/A</v>
      </c>
      <c r="BV95" s="26" t="e">
        <v>#N/A</v>
      </c>
      <c r="BW95" s="26" t="e">
        <v>#N/A</v>
      </c>
      <c r="BX95" s="26" t="e">
        <v>#N/A</v>
      </c>
      <c r="BY95" s="26" t="e">
        <v>#N/A</v>
      </c>
      <c r="BZ95" s="26" t="e">
        <v>#N/A</v>
      </c>
      <c r="CA95" s="26" t="e">
        <v>#N/A</v>
      </c>
      <c r="CB95" s="26" t="e">
        <v>#N/A</v>
      </c>
      <c r="CC95" s="26" t="e">
        <v>#N/A</v>
      </c>
      <c r="CD95" s="26" t="e">
        <v>#N/A</v>
      </c>
      <c r="CE95" s="26" t="e">
        <v>#N/A</v>
      </c>
      <c r="CF95" s="26" t="e">
        <v>#N/A</v>
      </c>
      <c r="CG95" s="26" t="e">
        <v>#N/A</v>
      </c>
      <c r="CH95" s="26" t="e">
        <v>#N/A</v>
      </c>
      <c r="CI95" s="26" t="e">
        <v>#N/A</v>
      </c>
      <c r="CJ95" s="26" t="e">
        <v>#N/A</v>
      </c>
      <c r="CK95" s="26" t="e">
        <v>#N/A</v>
      </c>
      <c r="CL95" s="26" t="e">
        <v>#N/A</v>
      </c>
      <c r="CM95" s="26" t="e">
        <v>#N/A</v>
      </c>
      <c r="CN95" s="26" t="e">
        <v>#N/A</v>
      </c>
      <c r="CO95" s="26" t="e">
        <v>#N/A</v>
      </c>
      <c r="CP95" s="26" t="e">
        <v>#N/A</v>
      </c>
      <c r="CQ95" s="26" t="e">
        <v>#N/A</v>
      </c>
      <c r="CR95" s="26" t="e">
        <v>#N/A</v>
      </c>
      <c r="CS95" s="26" t="e">
        <v>#N/A</v>
      </c>
      <c r="CT95" s="26" t="e">
        <v>#N/A</v>
      </c>
      <c r="CU95" s="26" t="e">
        <v>#N/A</v>
      </c>
      <c r="CV95" s="26" t="e">
        <v>#N/A</v>
      </c>
      <c r="CW95" s="26" t="e">
        <v>#N/A</v>
      </c>
      <c r="CX95" s="26" t="e">
        <v>#N/A</v>
      </c>
      <c r="CY95" s="26" t="e">
        <v>#N/A</v>
      </c>
      <c r="CZ95" s="26" t="e">
        <v>#N/A</v>
      </c>
      <c r="DA95" s="26" t="e">
        <v>#N/A</v>
      </c>
      <c r="DB95" s="26" t="e">
        <v>#N/A</v>
      </c>
      <c r="DC95" s="26" t="e">
        <v>#N/A</v>
      </c>
      <c r="DD95" s="26" t="e">
        <v>#N/A</v>
      </c>
      <c r="DE95" s="26" t="e">
        <v>#N/A</v>
      </c>
      <c r="DF95" s="26" t="e">
        <v>#N/A</v>
      </c>
      <c r="DG95" s="26" t="e">
        <v>#N/A</v>
      </c>
      <c r="DH95" s="26" t="e">
        <v>#N/A</v>
      </c>
      <c r="DI95" s="26" t="e">
        <v>#N/A</v>
      </c>
      <c r="DJ95" s="26" t="e">
        <v>#N/A</v>
      </c>
      <c r="DK95" s="26" t="e">
        <v>#N/A</v>
      </c>
      <c r="DL95" s="26" t="e">
        <v>#N/A</v>
      </c>
      <c r="DM95" s="26" t="e">
        <v>#N/A</v>
      </c>
      <c r="DN95" s="26" t="e">
        <v>#N/A</v>
      </c>
      <c r="DO95" s="26" t="e">
        <v>#N/A</v>
      </c>
      <c r="DP95" s="26" t="e">
        <v>#N/A</v>
      </c>
      <c r="DQ95" s="26" t="e">
        <v>#N/A</v>
      </c>
      <c r="DR95" s="26" t="e">
        <v>#N/A</v>
      </c>
      <c r="DS95" s="26" t="e">
        <v>#N/A</v>
      </c>
      <c r="DT95" s="26" t="e">
        <v>#N/A</v>
      </c>
      <c r="DU95" s="26" t="e">
        <v>#N/A</v>
      </c>
      <c r="DV95" s="26" t="e">
        <v>#N/A</v>
      </c>
      <c r="DW95" s="26" t="e">
        <v>#N/A</v>
      </c>
      <c r="DX95" s="26" t="e">
        <v>#N/A</v>
      </c>
      <c r="DY95" s="26" t="e">
        <v>#N/A</v>
      </c>
      <c r="DZ95" s="26" t="e">
        <v>#N/A</v>
      </c>
      <c r="EA95" s="26" t="e">
        <v>#N/A</v>
      </c>
      <c r="EB95" s="26" t="e">
        <v>#N/A</v>
      </c>
      <c r="EC95" s="26" t="e">
        <v>#N/A</v>
      </c>
      <c r="ED95" s="26" t="e">
        <v>#N/A</v>
      </c>
      <c r="EE95" s="26" t="e">
        <v>#N/A</v>
      </c>
      <c r="EF95" s="26" t="e">
        <v>#N/A</v>
      </c>
      <c r="EG95" s="26" t="e">
        <v>#N/A</v>
      </c>
      <c r="EH95" s="26" t="e">
        <v>#N/A</v>
      </c>
      <c r="EI95" s="26" t="e">
        <v>#N/A</v>
      </c>
      <c r="EJ95" s="26" t="e">
        <v>#N/A</v>
      </c>
      <c r="EK95" s="26" t="e">
        <v>#N/A</v>
      </c>
      <c r="EL95" s="53">
        <v>644.75616315729542</v>
      </c>
      <c r="EM95" s="53">
        <v>652.78744948532028</v>
      </c>
      <c r="EN95" s="53">
        <v>663.5939493430111</v>
      </c>
      <c r="EO95" s="53">
        <v>692.03893940862577</v>
      </c>
      <c r="EP95" s="53">
        <v>694.1701167039854</v>
      </c>
      <c r="EQ95" s="53">
        <v>695.06857841267697</v>
      </c>
      <c r="ER95" s="53">
        <v>712.6510907490208</v>
      </c>
      <c r="ES95" s="53">
        <v>698.8471078789222</v>
      </c>
      <c r="ET95" s="53">
        <v>723.44057775124838</v>
      </c>
      <c r="EU95" s="53">
        <v>728.96490516079302</v>
      </c>
      <c r="EV95" s="53">
        <v>739.41064861207894</v>
      </c>
      <c r="EW95" s="53">
        <v>729.92678926901078</v>
      </c>
      <c r="EX95" s="53">
        <v>726.30171588171629</v>
      </c>
      <c r="EY95" s="53">
        <v>723.1891250030593</v>
      </c>
      <c r="EZ95" s="53">
        <v>720.48396120425161</v>
      </c>
      <c r="FA95" s="53">
        <v>719.5929035446361</v>
      </c>
      <c r="FB95" s="53">
        <v>709.71142368129347</v>
      </c>
      <c r="FC95" s="53">
        <v>711.91057418612604</v>
      </c>
      <c r="FD95" s="53">
        <v>719.47313053684798</v>
      </c>
      <c r="FE95" s="53">
        <v>713.12261089489675</v>
      </c>
      <c r="FF95" s="53">
        <v>709.45760321103774</v>
      </c>
      <c r="FG95" s="53">
        <v>658.69843917961532</v>
      </c>
      <c r="FH95" s="53">
        <v>629.99542794580213</v>
      </c>
      <c r="FI95" s="53">
        <v>684.06185063579164</v>
      </c>
      <c r="FJ95" s="53">
        <v>702.87152060444635</v>
      </c>
      <c r="FK95" s="53">
        <v>720.6330532105851</v>
      </c>
      <c r="FL95" s="53">
        <v>737.44761615265418</v>
      </c>
      <c r="FM95" s="53">
        <v>669.27090263603623</v>
      </c>
      <c r="FN95" s="53">
        <v>704.15889261583436</v>
      </c>
      <c r="FO95" s="53">
        <v>688.81892914274295</v>
      </c>
      <c r="FP95" s="53">
        <v>689.97466872514292</v>
      </c>
      <c r="FQ95" s="53">
        <v>763.55756287947577</v>
      </c>
      <c r="FR95" s="53">
        <v>832.64657715961789</v>
      </c>
      <c r="FS95" s="53">
        <v>862.54768770810404</v>
      </c>
      <c r="FT95" s="53">
        <v>846.74504735191624</v>
      </c>
      <c r="FU95" s="53">
        <v>818.95042142714669</v>
      </c>
      <c r="FV95" s="53">
        <v>877.66398914557487</v>
      </c>
      <c r="FW95" s="53">
        <v>725.70170213247695</v>
      </c>
      <c r="FX95" s="53">
        <v>655.56171081999344</v>
      </c>
      <c r="FY95" s="53">
        <v>639.75223589409711</v>
      </c>
      <c r="FZ95" s="53">
        <v>604.04903043006914</v>
      </c>
      <c r="GA95" s="53">
        <v>600.59321019020831</v>
      </c>
      <c r="GB95" s="53">
        <v>552.82777750915693</v>
      </c>
      <c r="GC95" s="53">
        <v>475.78915763546348</v>
      </c>
      <c r="GD95" s="53">
        <v>426.06609989172216</v>
      </c>
      <c r="GE95" s="53">
        <v>512.41578662048857</v>
      </c>
      <c r="GF95" s="53">
        <v>526.06866916918023</v>
      </c>
      <c r="GG95" s="53">
        <v>540.90860318215141</v>
      </c>
      <c r="GH95" s="53">
        <v>556.19532371711307</v>
      </c>
      <c r="GI95" s="53">
        <v>571.25631731334613</v>
      </c>
      <c r="GJ95" s="53">
        <v>565.23090150981261</v>
      </c>
      <c r="GK95" s="53">
        <v>506.59629463377132</v>
      </c>
      <c r="GL95" s="53">
        <v>618.7173270335029</v>
      </c>
      <c r="GM95" s="53">
        <v>668.43163462835059</v>
      </c>
      <c r="GN95" s="53">
        <v>685.10981589642051</v>
      </c>
      <c r="GO95" s="53">
        <v>757.79377364158699</v>
      </c>
      <c r="GP95" s="53">
        <v>790.16010466176112</v>
      </c>
      <c r="GQ95" s="53">
        <v>862.62359429340745</v>
      </c>
      <c r="GR95" s="26">
        <v>868.85800321921886</v>
      </c>
      <c r="GS95" s="26"/>
      <c r="GU95" s="120">
        <f t="shared" si="2"/>
        <v>5.1564819837297549E-3</v>
      </c>
      <c r="GV95" s="120">
        <f t="shared" si="3"/>
        <v>2.040111152322921E-2</v>
      </c>
      <c r="GY95" s="2" t="s">
        <v>471</v>
      </c>
      <c r="GZ95" s="124">
        <v>1.8767907879973178E-2</v>
      </c>
      <c r="HA95" s="124">
        <v>1.5184901044902777E-2</v>
      </c>
      <c r="HF95"/>
      <c r="HG95"/>
      <c r="HH95"/>
      <c r="HI95"/>
    </row>
    <row r="96" spans="1:217">
      <c r="A96" s="5" t="s">
        <v>508</v>
      </c>
      <c r="B96" s="17" t="e">
        <v>#N/A</v>
      </c>
      <c r="C96" s="17" t="e">
        <v>#N/A</v>
      </c>
      <c r="D96" s="17" t="e">
        <v>#N/A</v>
      </c>
      <c r="E96" s="17" t="e">
        <v>#N/A</v>
      </c>
      <c r="F96" s="26" t="e">
        <v>#N/A</v>
      </c>
      <c r="G96" s="26" t="e">
        <v>#N/A</v>
      </c>
      <c r="H96" s="26" t="e">
        <v>#N/A</v>
      </c>
      <c r="I96" s="26" t="e">
        <v>#N/A</v>
      </c>
      <c r="J96" s="26" t="e">
        <v>#N/A</v>
      </c>
      <c r="K96" s="26" t="e">
        <v>#N/A</v>
      </c>
      <c r="L96" s="26" t="e">
        <v>#N/A</v>
      </c>
      <c r="M96" s="26" t="e">
        <v>#N/A</v>
      </c>
      <c r="N96" s="26" t="e">
        <v>#N/A</v>
      </c>
      <c r="O96" s="26" t="e">
        <v>#N/A</v>
      </c>
      <c r="P96" s="26" t="e">
        <v>#N/A</v>
      </c>
      <c r="Q96" s="26" t="e">
        <v>#N/A</v>
      </c>
      <c r="R96" s="26" t="e">
        <v>#N/A</v>
      </c>
      <c r="S96" s="26" t="e">
        <v>#N/A</v>
      </c>
      <c r="T96" s="26" t="e">
        <v>#N/A</v>
      </c>
      <c r="U96" s="26" t="e">
        <v>#N/A</v>
      </c>
      <c r="V96" s="26" t="e">
        <v>#N/A</v>
      </c>
      <c r="W96" s="26" t="e">
        <v>#N/A</v>
      </c>
      <c r="X96" s="26" t="e">
        <v>#N/A</v>
      </c>
      <c r="Y96" s="26" t="e">
        <v>#N/A</v>
      </c>
      <c r="Z96" s="26" t="e">
        <v>#N/A</v>
      </c>
      <c r="AA96" s="26" t="e">
        <v>#N/A</v>
      </c>
      <c r="AB96" s="26" t="e">
        <v>#N/A</v>
      </c>
      <c r="AC96" s="26" t="e">
        <v>#N/A</v>
      </c>
      <c r="AD96" s="26" t="e">
        <v>#N/A</v>
      </c>
      <c r="AE96" s="26" t="e">
        <v>#N/A</v>
      </c>
      <c r="AF96" s="26" t="e">
        <v>#N/A</v>
      </c>
      <c r="AG96" s="26" t="e">
        <v>#N/A</v>
      </c>
      <c r="AH96" s="26" t="e">
        <v>#N/A</v>
      </c>
      <c r="AI96" s="26" t="e">
        <v>#N/A</v>
      </c>
      <c r="AJ96" s="26" t="e">
        <v>#N/A</v>
      </c>
      <c r="AK96" s="26" t="e">
        <v>#N/A</v>
      </c>
      <c r="AL96" s="26" t="e">
        <v>#N/A</v>
      </c>
      <c r="AM96" s="26" t="e">
        <v>#N/A</v>
      </c>
      <c r="AN96" s="26" t="e">
        <v>#N/A</v>
      </c>
      <c r="AO96" s="26" t="e">
        <v>#N/A</v>
      </c>
      <c r="AP96" s="26" t="e">
        <v>#N/A</v>
      </c>
      <c r="AQ96" s="26" t="e">
        <v>#N/A</v>
      </c>
      <c r="AR96" s="26" t="e">
        <v>#N/A</v>
      </c>
      <c r="AS96" s="26" t="e">
        <v>#N/A</v>
      </c>
      <c r="AT96" s="26" t="e">
        <v>#N/A</v>
      </c>
      <c r="AU96" s="26" t="e">
        <v>#N/A</v>
      </c>
      <c r="AV96" s="26" t="e">
        <v>#N/A</v>
      </c>
      <c r="AW96" s="26" t="e">
        <v>#N/A</v>
      </c>
      <c r="AX96" s="26" t="e">
        <v>#N/A</v>
      </c>
      <c r="AY96" s="26" t="e">
        <v>#N/A</v>
      </c>
      <c r="AZ96" s="26" t="e">
        <v>#N/A</v>
      </c>
      <c r="BA96" s="26" t="e">
        <v>#N/A</v>
      </c>
      <c r="BB96" s="26" t="e">
        <v>#N/A</v>
      </c>
      <c r="BC96" s="26" t="e">
        <v>#N/A</v>
      </c>
      <c r="BD96" s="26" t="e">
        <v>#N/A</v>
      </c>
      <c r="BE96" s="26" t="e">
        <v>#N/A</v>
      </c>
      <c r="BF96" s="26" t="e">
        <v>#N/A</v>
      </c>
      <c r="BG96" s="26" t="e">
        <v>#N/A</v>
      </c>
      <c r="BH96" s="26" t="e">
        <v>#N/A</v>
      </c>
      <c r="BI96" s="26" t="e">
        <v>#N/A</v>
      </c>
      <c r="BJ96" s="26" t="e">
        <v>#N/A</v>
      </c>
      <c r="BK96" s="26" t="e">
        <v>#N/A</v>
      </c>
      <c r="BL96" s="26" t="e">
        <v>#N/A</v>
      </c>
      <c r="BM96" s="26" t="e">
        <v>#N/A</v>
      </c>
      <c r="BN96" s="26" t="e">
        <v>#N/A</v>
      </c>
      <c r="BO96" s="26" t="e">
        <v>#N/A</v>
      </c>
      <c r="BP96" s="26" t="e">
        <v>#N/A</v>
      </c>
      <c r="BQ96" s="26" t="e">
        <v>#N/A</v>
      </c>
      <c r="BR96" s="26" t="e">
        <v>#N/A</v>
      </c>
      <c r="BS96" s="26" t="e">
        <v>#N/A</v>
      </c>
      <c r="BT96" s="26" t="e">
        <v>#N/A</v>
      </c>
      <c r="BU96" s="26" t="e">
        <v>#N/A</v>
      </c>
      <c r="BV96" s="26" t="e">
        <v>#N/A</v>
      </c>
      <c r="BW96" s="26" t="e">
        <v>#N/A</v>
      </c>
      <c r="BX96" s="26" t="e">
        <v>#N/A</v>
      </c>
      <c r="BY96" s="26" t="e">
        <v>#N/A</v>
      </c>
      <c r="BZ96" s="26" t="e">
        <v>#N/A</v>
      </c>
      <c r="CA96" s="26" t="e">
        <v>#N/A</v>
      </c>
      <c r="CB96" s="26" t="e">
        <v>#N/A</v>
      </c>
      <c r="CC96" s="26" t="e">
        <v>#N/A</v>
      </c>
      <c r="CD96" s="26" t="e">
        <v>#N/A</v>
      </c>
      <c r="CE96" s="26" t="e">
        <v>#N/A</v>
      </c>
      <c r="CF96" s="26" t="e">
        <v>#N/A</v>
      </c>
      <c r="CG96" s="26" t="e">
        <v>#N/A</v>
      </c>
      <c r="CH96" s="26" t="e">
        <v>#N/A</v>
      </c>
      <c r="CI96" s="26" t="e">
        <v>#N/A</v>
      </c>
      <c r="CJ96" s="26" t="e">
        <v>#N/A</v>
      </c>
      <c r="CK96" s="26" t="e">
        <v>#N/A</v>
      </c>
      <c r="CL96" s="26" t="e">
        <v>#N/A</v>
      </c>
      <c r="CM96" s="26" t="e">
        <v>#N/A</v>
      </c>
      <c r="CN96" s="26" t="e">
        <v>#N/A</v>
      </c>
      <c r="CO96" s="26" t="e">
        <v>#N/A</v>
      </c>
      <c r="CP96" s="26" t="e">
        <v>#N/A</v>
      </c>
      <c r="CQ96" s="26" t="e">
        <v>#N/A</v>
      </c>
      <c r="CR96" s="26" t="e">
        <v>#N/A</v>
      </c>
      <c r="CS96" s="26" t="e">
        <v>#N/A</v>
      </c>
      <c r="CT96" s="26" t="e">
        <v>#N/A</v>
      </c>
      <c r="CU96" s="26" t="e">
        <v>#N/A</v>
      </c>
      <c r="CV96" s="26" t="e">
        <v>#N/A</v>
      </c>
      <c r="CW96" s="26" t="e">
        <v>#N/A</v>
      </c>
      <c r="CX96" s="26" t="e">
        <v>#N/A</v>
      </c>
      <c r="CY96" s="26" t="e">
        <v>#N/A</v>
      </c>
      <c r="CZ96" s="26" t="e">
        <v>#N/A</v>
      </c>
      <c r="DA96" s="26" t="e">
        <v>#N/A</v>
      </c>
      <c r="DB96" s="26" t="e">
        <v>#N/A</v>
      </c>
      <c r="DC96" s="26" t="e">
        <v>#N/A</v>
      </c>
      <c r="DD96" s="26" t="e">
        <v>#N/A</v>
      </c>
      <c r="DE96" s="26" t="e">
        <v>#N/A</v>
      </c>
      <c r="DF96" s="26" t="e">
        <v>#N/A</v>
      </c>
      <c r="DG96" s="26" t="e">
        <v>#N/A</v>
      </c>
      <c r="DH96" s="26" t="e">
        <v>#N/A</v>
      </c>
      <c r="DI96" s="26" t="e">
        <v>#N/A</v>
      </c>
      <c r="DJ96" s="26" t="e">
        <v>#N/A</v>
      </c>
      <c r="DK96" s="26" t="e">
        <v>#N/A</v>
      </c>
      <c r="DL96" s="26" t="e">
        <v>#N/A</v>
      </c>
      <c r="DM96" s="26" t="e">
        <v>#N/A</v>
      </c>
      <c r="DN96" s="26" t="e">
        <v>#N/A</v>
      </c>
      <c r="DO96" s="26" t="e">
        <v>#N/A</v>
      </c>
      <c r="DP96" s="26" t="e">
        <v>#N/A</v>
      </c>
      <c r="DQ96" s="26" t="e">
        <v>#N/A</v>
      </c>
      <c r="DR96" s="26" t="e">
        <v>#N/A</v>
      </c>
      <c r="DS96" s="26" t="e">
        <v>#N/A</v>
      </c>
      <c r="DT96" s="26" t="e">
        <v>#N/A</v>
      </c>
      <c r="DU96" s="26" t="e">
        <v>#N/A</v>
      </c>
      <c r="DV96" s="26" t="e">
        <v>#N/A</v>
      </c>
      <c r="DW96" s="26" t="e">
        <v>#N/A</v>
      </c>
      <c r="DX96" s="26" t="e">
        <v>#N/A</v>
      </c>
      <c r="DY96" s="26" t="e">
        <v>#N/A</v>
      </c>
      <c r="DZ96" s="26" t="e">
        <v>#N/A</v>
      </c>
      <c r="EA96" s="26" t="e">
        <v>#N/A</v>
      </c>
      <c r="EB96" s="26" t="e">
        <v>#N/A</v>
      </c>
      <c r="EC96" s="26" t="e">
        <v>#N/A</v>
      </c>
      <c r="ED96" s="26" t="e">
        <v>#N/A</v>
      </c>
      <c r="EE96" s="26" t="e">
        <v>#N/A</v>
      </c>
      <c r="EF96" s="26" t="e">
        <v>#N/A</v>
      </c>
      <c r="EG96" s="26" t="e">
        <v>#N/A</v>
      </c>
      <c r="EH96" s="26" t="e">
        <v>#N/A</v>
      </c>
      <c r="EI96" s="26" t="e">
        <v>#N/A</v>
      </c>
      <c r="EJ96" s="26" t="e">
        <v>#N/A</v>
      </c>
      <c r="EK96" s="26" t="e">
        <v>#N/A</v>
      </c>
      <c r="EL96" s="53">
        <v>481.97675328828922</v>
      </c>
      <c r="EM96" s="53">
        <v>486.34076596487785</v>
      </c>
      <c r="EN96" s="53">
        <v>504.4914223675475</v>
      </c>
      <c r="EO96" s="53">
        <v>497.37040350837435</v>
      </c>
      <c r="EP96" s="53">
        <v>541.84702866918713</v>
      </c>
      <c r="EQ96" s="53">
        <v>517.74709896238653</v>
      </c>
      <c r="ER96" s="53">
        <v>571.58179426141908</v>
      </c>
      <c r="ES96" s="53">
        <v>594.26559068834865</v>
      </c>
      <c r="ET96" s="53">
        <v>607.87692852706778</v>
      </c>
      <c r="EU96" s="53">
        <v>649.78149626892468</v>
      </c>
      <c r="EV96" s="53">
        <v>670.51735369382504</v>
      </c>
      <c r="EW96" s="53">
        <v>646.50872617846778</v>
      </c>
      <c r="EX96" s="53">
        <v>680.35161307767635</v>
      </c>
      <c r="EY96" s="53">
        <v>711.70564711488191</v>
      </c>
      <c r="EZ96" s="53">
        <v>673.87887700131216</v>
      </c>
      <c r="FA96" s="53">
        <v>687.32561270882934</v>
      </c>
      <c r="FB96" s="53">
        <v>699.67477806637567</v>
      </c>
      <c r="FC96" s="53">
        <v>716.61271478986339</v>
      </c>
      <c r="FD96" s="53">
        <v>729.92455486361587</v>
      </c>
      <c r="FE96" s="53">
        <v>722.09387575155006</v>
      </c>
      <c r="FF96" s="53">
        <v>646.99836702209438</v>
      </c>
      <c r="FG96" s="53">
        <v>615.29624294375265</v>
      </c>
      <c r="FH96" s="53">
        <v>577.14190632615157</v>
      </c>
      <c r="FI96" s="53">
        <v>777.36918786152205</v>
      </c>
      <c r="FJ96" s="53">
        <v>657.92966210246311</v>
      </c>
      <c r="FK96" s="53">
        <v>579.60815178418386</v>
      </c>
      <c r="FL96" s="53">
        <v>643.40679609151823</v>
      </c>
      <c r="FM96" s="53">
        <v>717.44527691871554</v>
      </c>
      <c r="FN96" s="53">
        <v>810.38402804602572</v>
      </c>
      <c r="FO96" s="53">
        <v>830.60598149172858</v>
      </c>
      <c r="FP96" s="53">
        <v>828.2495073693882</v>
      </c>
      <c r="FQ96" s="53">
        <v>815.52405259240322</v>
      </c>
      <c r="FR96" s="53">
        <v>852.49995818390369</v>
      </c>
      <c r="FS96" s="53">
        <v>885.56587459935133</v>
      </c>
      <c r="FT96" s="53">
        <v>925.68613586352478</v>
      </c>
      <c r="FU96" s="53">
        <v>965.72284751448456</v>
      </c>
      <c r="FV96" s="53">
        <v>989.95783210374589</v>
      </c>
      <c r="FW96" s="53">
        <v>935.44029954137284</v>
      </c>
      <c r="FX96" s="53">
        <v>924.42920667061662</v>
      </c>
      <c r="FY96" s="53">
        <v>913.35770950787287</v>
      </c>
      <c r="FZ96" s="53">
        <v>881.26083116112613</v>
      </c>
      <c r="GA96" s="53">
        <v>914.75259504263977</v>
      </c>
      <c r="GB96" s="53">
        <v>936.71243965381746</v>
      </c>
      <c r="GC96" s="53">
        <v>930.52740822755925</v>
      </c>
      <c r="GD96" s="53">
        <v>935.69304087194405</v>
      </c>
      <c r="GE96" s="53">
        <v>974.33500077617271</v>
      </c>
      <c r="GF96" s="53">
        <v>1005.4116107925619</v>
      </c>
      <c r="GG96" s="53">
        <v>1010.9137035044553</v>
      </c>
      <c r="GH96" s="53">
        <v>1004.3874772520636</v>
      </c>
      <c r="GI96" s="53">
        <v>1092.3074571881043</v>
      </c>
      <c r="GJ96" s="53">
        <v>1147.5058044883742</v>
      </c>
      <c r="GK96" s="53">
        <v>1191.2201961223027</v>
      </c>
      <c r="GL96" s="53">
        <v>1234.5886567283135</v>
      </c>
      <c r="GM96" s="53">
        <v>1276.3171088522499</v>
      </c>
      <c r="GN96" s="53">
        <v>1800.2585202512541</v>
      </c>
      <c r="GO96" s="53">
        <v>2005.5704128648074</v>
      </c>
      <c r="GP96" s="53">
        <v>2184.8189030955987</v>
      </c>
      <c r="GQ96" s="53">
        <v>2366.6924265842349</v>
      </c>
      <c r="GR96" s="26">
        <v>2481.7366539246882</v>
      </c>
      <c r="GS96" s="26"/>
      <c r="GU96" s="120">
        <f t="shared" si="2"/>
        <v>2.8658454902165564E-2</v>
      </c>
      <c r="GV96" s="120">
        <f t="shared" si="3"/>
        <v>5.9206467108156469E-2</v>
      </c>
      <c r="GY96" s="2" t="s">
        <v>557</v>
      </c>
      <c r="GZ96" s="124">
        <v>1.7913814722342991E-2</v>
      </c>
      <c r="HA96" s="124">
        <v>1.7659170630768939E-2</v>
      </c>
      <c r="HF96"/>
      <c r="HG96"/>
      <c r="HH96"/>
      <c r="HI96"/>
    </row>
    <row r="97" spans="1:217">
      <c r="A97" s="5" t="s">
        <v>509</v>
      </c>
      <c r="B97" s="17" t="e">
        <v>#N/A</v>
      </c>
      <c r="C97" s="17" t="e">
        <v>#N/A</v>
      </c>
      <c r="D97" s="17" t="e">
        <v>#N/A</v>
      </c>
      <c r="E97" s="17" t="e">
        <v>#N/A</v>
      </c>
      <c r="F97" s="26" t="e">
        <v>#N/A</v>
      </c>
      <c r="G97" s="26" t="e">
        <v>#N/A</v>
      </c>
      <c r="H97" s="26" t="e">
        <v>#N/A</v>
      </c>
      <c r="I97" s="26" t="e">
        <v>#N/A</v>
      </c>
      <c r="J97" s="26" t="e">
        <v>#N/A</v>
      </c>
      <c r="K97" s="26" t="e">
        <v>#N/A</v>
      </c>
      <c r="L97" s="26" t="e">
        <v>#N/A</v>
      </c>
      <c r="M97" s="26" t="e">
        <v>#N/A</v>
      </c>
      <c r="N97" s="26" t="e">
        <v>#N/A</v>
      </c>
      <c r="O97" s="26" t="e">
        <v>#N/A</v>
      </c>
      <c r="P97" s="26" t="e">
        <v>#N/A</v>
      </c>
      <c r="Q97" s="26" t="e">
        <v>#N/A</v>
      </c>
      <c r="R97" s="26" t="e">
        <v>#N/A</v>
      </c>
      <c r="S97" s="26" t="e">
        <v>#N/A</v>
      </c>
      <c r="T97" s="26" t="e">
        <v>#N/A</v>
      </c>
      <c r="U97" s="26" t="e">
        <v>#N/A</v>
      </c>
      <c r="V97" s="26" t="e">
        <v>#N/A</v>
      </c>
      <c r="W97" s="26" t="e">
        <v>#N/A</v>
      </c>
      <c r="X97" s="26" t="e">
        <v>#N/A</v>
      </c>
      <c r="Y97" s="26" t="e">
        <v>#N/A</v>
      </c>
      <c r="Z97" s="26" t="e">
        <v>#N/A</v>
      </c>
      <c r="AA97" s="26" t="e">
        <v>#N/A</v>
      </c>
      <c r="AB97" s="26" t="e">
        <v>#N/A</v>
      </c>
      <c r="AC97" s="26" t="e">
        <v>#N/A</v>
      </c>
      <c r="AD97" s="26" t="e">
        <v>#N/A</v>
      </c>
      <c r="AE97" s="26" t="e">
        <v>#N/A</v>
      </c>
      <c r="AF97" s="26" t="e">
        <v>#N/A</v>
      </c>
      <c r="AG97" s="26" t="e">
        <v>#N/A</v>
      </c>
      <c r="AH97" s="26" t="e">
        <v>#N/A</v>
      </c>
      <c r="AI97" s="26" t="e">
        <v>#N/A</v>
      </c>
      <c r="AJ97" s="26" t="e">
        <v>#N/A</v>
      </c>
      <c r="AK97" s="26" t="e">
        <v>#N/A</v>
      </c>
      <c r="AL97" s="26" t="e">
        <v>#N/A</v>
      </c>
      <c r="AM97" s="26" t="e">
        <v>#N/A</v>
      </c>
      <c r="AN97" s="26" t="e">
        <v>#N/A</v>
      </c>
      <c r="AO97" s="26" t="e">
        <v>#N/A</v>
      </c>
      <c r="AP97" s="26" t="e">
        <v>#N/A</v>
      </c>
      <c r="AQ97" s="26" t="e">
        <v>#N/A</v>
      </c>
      <c r="AR97" s="26" t="e">
        <v>#N/A</v>
      </c>
      <c r="AS97" s="26" t="e">
        <v>#N/A</v>
      </c>
      <c r="AT97" s="26" t="e">
        <v>#N/A</v>
      </c>
      <c r="AU97" s="26" t="e">
        <v>#N/A</v>
      </c>
      <c r="AV97" s="26" t="e">
        <v>#N/A</v>
      </c>
      <c r="AW97" s="26" t="e">
        <v>#N/A</v>
      </c>
      <c r="AX97" s="26" t="e">
        <v>#N/A</v>
      </c>
      <c r="AY97" s="26" t="e">
        <v>#N/A</v>
      </c>
      <c r="AZ97" s="26" t="e">
        <v>#N/A</v>
      </c>
      <c r="BA97" s="26" t="e">
        <v>#N/A</v>
      </c>
      <c r="BB97" s="26" t="e">
        <v>#N/A</v>
      </c>
      <c r="BC97" s="26" t="e">
        <v>#N/A</v>
      </c>
      <c r="BD97" s="26" t="e">
        <v>#N/A</v>
      </c>
      <c r="BE97" s="26" t="e">
        <v>#N/A</v>
      </c>
      <c r="BF97" s="26" t="e">
        <v>#N/A</v>
      </c>
      <c r="BG97" s="26" t="e">
        <v>#N/A</v>
      </c>
      <c r="BH97" s="26" t="e">
        <v>#N/A</v>
      </c>
      <c r="BI97" s="26" t="e">
        <v>#N/A</v>
      </c>
      <c r="BJ97" s="26" t="e">
        <v>#N/A</v>
      </c>
      <c r="BK97" s="26" t="e">
        <v>#N/A</v>
      </c>
      <c r="BL97" s="26" t="e">
        <v>#N/A</v>
      </c>
      <c r="BM97" s="26" t="e">
        <v>#N/A</v>
      </c>
      <c r="BN97" s="26" t="e">
        <v>#N/A</v>
      </c>
      <c r="BO97" s="26" t="e">
        <v>#N/A</v>
      </c>
      <c r="BP97" s="26" t="e">
        <v>#N/A</v>
      </c>
      <c r="BQ97" s="26" t="e">
        <v>#N/A</v>
      </c>
      <c r="BR97" s="26" t="e">
        <v>#N/A</v>
      </c>
      <c r="BS97" s="26" t="e">
        <v>#N/A</v>
      </c>
      <c r="BT97" s="26" t="e">
        <v>#N/A</v>
      </c>
      <c r="BU97" s="26" t="e">
        <v>#N/A</v>
      </c>
      <c r="BV97" s="26" t="e">
        <v>#N/A</v>
      </c>
      <c r="BW97" s="26" t="e">
        <v>#N/A</v>
      </c>
      <c r="BX97" s="26" t="e">
        <v>#N/A</v>
      </c>
      <c r="BY97" s="26" t="e">
        <v>#N/A</v>
      </c>
      <c r="BZ97" s="26" t="e">
        <v>#N/A</v>
      </c>
      <c r="CA97" s="26" t="e">
        <v>#N/A</v>
      </c>
      <c r="CB97" s="26" t="e">
        <v>#N/A</v>
      </c>
      <c r="CC97" s="26" t="e">
        <v>#N/A</v>
      </c>
      <c r="CD97" s="26" t="e">
        <v>#N/A</v>
      </c>
      <c r="CE97" s="26" t="e">
        <v>#N/A</v>
      </c>
      <c r="CF97" s="26" t="e">
        <v>#N/A</v>
      </c>
      <c r="CG97" s="26" t="e">
        <v>#N/A</v>
      </c>
      <c r="CH97" s="26" t="e">
        <v>#N/A</v>
      </c>
      <c r="CI97" s="26" t="e">
        <v>#N/A</v>
      </c>
      <c r="CJ97" s="26" t="e">
        <v>#N/A</v>
      </c>
      <c r="CK97" s="26" t="e">
        <v>#N/A</v>
      </c>
      <c r="CL97" s="26" t="e">
        <v>#N/A</v>
      </c>
      <c r="CM97" s="26" t="e">
        <v>#N/A</v>
      </c>
      <c r="CN97" s="26" t="e">
        <v>#N/A</v>
      </c>
      <c r="CO97" s="26" t="e">
        <v>#N/A</v>
      </c>
      <c r="CP97" s="26" t="e">
        <v>#N/A</v>
      </c>
      <c r="CQ97" s="26" t="e">
        <v>#N/A</v>
      </c>
      <c r="CR97" s="26" t="e">
        <v>#N/A</v>
      </c>
      <c r="CS97" s="26" t="e">
        <v>#N/A</v>
      </c>
      <c r="CT97" s="26" t="e">
        <v>#N/A</v>
      </c>
      <c r="CU97" s="26" t="e">
        <v>#N/A</v>
      </c>
      <c r="CV97" s="26" t="e">
        <v>#N/A</v>
      </c>
      <c r="CW97" s="26" t="e">
        <v>#N/A</v>
      </c>
      <c r="CX97" s="26" t="e">
        <v>#N/A</v>
      </c>
      <c r="CY97" s="26" t="e">
        <v>#N/A</v>
      </c>
      <c r="CZ97" s="26" t="e">
        <v>#N/A</v>
      </c>
      <c r="DA97" s="26" t="e">
        <v>#N/A</v>
      </c>
      <c r="DB97" s="26" t="e">
        <v>#N/A</v>
      </c>
      <c r="DC97" s="26" t="e">
        <v>#N/A</v>
      </c>
      <c r="DD97" s="26" t="e">
        <v>#N/A</v>
      </c>
      <c r="DE97" s="26" t="e">
        <v>#N/A</v>
      </c>
      <c r="DF97" s="26" t="e">
        <v>#N/A</v>
      </c>
      <c r="DG97" s="26" t="e">
        <v>#N/A</v>
      </c>
      <c r="DH97" s="26" t="e">
        <v>#N/A</v>
      </c>
      <c r="DI97" s="26" t="e">
        <v>#N/A</v>
      </c>
      <c r="DJ97" s="26" t="e">
        <v>#N/A</v>
      </c>
      <c r="DK97" s="26" t="e">
        <v>#N/A</v>
      </c>
      <c r="DL97" s="26" t="e">
        <v>#N/A</v>
      </c>
      <c r="DM97" s="26" t="e">
        <v>#N/A</v>
      </c>
      <c r="DN97" s="26" t="e">
        <v>#N/A</v>
      </c>
      <c r="DO97" s="26" t="e">
        <v>#N/A</v>
      </c>
      <c r="DP97" s="26" t="e">
        <v>#N/A</v>
      </c>
      <c r="DQ97" s="26" t="e">
        <v>#N/A</v>
      </c>
      <c r="DR97" s="26" t="e">
        <v>#N/A</v>
      </c>
      <c r="DS97" s="26" t="e">
        <v>#N/A</v>
      </c>
      <c r="DT97" s="26" t="e">
        <v>#N/A</v>
      </c>
      <c r="DU97" s="26" t="e">
        <v>#N/A</v>
      </c>
      <c r="DV97" s="26" t="e">
        <v>#N/A</v>
      </c>
      <c r="DW97" s="26" t="e">
        <v>#N/A</v>
      </c>
      <c r="DX97" s="26" t="e">
        <v>#N/A</v>
      </c>
      <c r="DY97" s="26" t="e">
        <v>#N/A</v>
      </c>
      <c r="DZ97" s="26" t="e">
        <v>#N/A</v>
      </c>
      <c r="EA97" s="26" t="e">
        <v>#N/A</v>
      </c>
      <c r="EB97" s="26" t="e">
        <v>#N/A</v>
      </c>
      <c r="EC97" s="26" t="e">
        <v>#N/A</v>
      </c>
      <c r="ED97" s="26" t="e">
        <v>#N/A</v>
      </c>
      <c r="EE97" s="26" t="e">
        <v>#N/A</v>
      </c>
      <c r="EF97" s="26" t="e">
        <v>#N/A</v>
      </c>
      <c r="EG97" s="26" t="e">
        <v>#N/A</v>
      </c>
      <c r="EH97" s="26" t="e">
        <v>#N/A</v>
      </c>
      <c r="EI97" s="26" t="e">
        <v>#N/A</v>
      </c>
      <c r="EJ97" s="26" t="e">
        <v>#N/A</v>
      </c>
      <c r="EK97" s="26" t="e">
        <v>#N/A</v>
      </c>
      <c r="EL97" s="53">
        <v>612.94263365967049</v>
      </c>
      <c r="EM97" s="53">
        <v>620.56991433323867</v>
      </c>
      <c r="EN97" s="53">
        <v>627.91605441871013</v>
      </c>
      <c r="EO97" s="53">
        <v>634.94068040383638</v>
      </c>
      <c r="EP97" s="53">
        <v>641.65237770036902</v>
      </c>
      <c r="EQ97" s="53">
        <v>648.51186507101613</v>
      </c>
      <c r="ER97" s="53">
        <v>654.52679787382544</v>
      </c>
      <c r="ES97" s="53">
        <v>660.63004994196979</v>
      </c>
      <c r="ET97" s="53">
        <v>666.96008090280009</v>
      </c>
      <c r="EU97" s="53">
        <v>672.7787354148337</v>
      </c>
      <c r="EV97" s="53">
        <v>678.97452329969497</v>
      </c>
      <c r="EW97" s="53">
        <v>685.51428197148311</v>
      </c>
      <c r="EX97" s="53">
        <v>691.95161070727659</v>
      </c>
      <c r="EY97" s="53">
        <v>698.28286634142455</v>
      </c>
      <c r="EZ97" s="53">
        <v>705.30142282223267</v>
      </c>
      <c r="FA97" s="53">
        <v>711.78538851943961</v>
      </c>
      <c r="FB97" s="53">
        <v>718.90341839911707</v>
      </c>
      <c r="FC97" s="53">
        <v>725.85901731179365</v>
      </c>
      <c r="FD97" s="53">
        <v>732.99764165976171</v>
      </c>
      <c r="FE97" s="53">
        <v>740.2742567205097</v>
      </c>
      <c r="FF97" s="53">
        <v>747.66657375025966</v>
      </c>
      <c r="FG97" s="53">
        <v>755.15436760212151</v>
      </c>
      <c r="FH97" s="53">
        <v>762.71681009633312</v>
      </c>
      <c r="FI97" s="53">
        <v>770.10804639017226</v>
      </c>
      <c r="FJ97" s="53">
        <v>777.07314091799401</v>
      </c>
      <c r="FK97" s="53">
        <v>783.58352962464551</v>
      </c>
      <c r="FL97" s="53">
        <v>804.27671149706316</v>
      </c>
      <c r="FM97" s="53">
        <v>820.67208461930227</v>
      </c>
      <c r="FN97" s="53">
        <v>835.65905603164788</v>
      </c>
      <c r="FO97" s="53">
        <v>856.17564881009025</v>
      </c>
      <c r="FP97" s="53">
        <v>876.05852010182321</v>
      </c>
      <c r="FQ97" s="53">
        <v>891.22553400112315</v>
      </c>
      <c r="FR97" s="53">
        <v>898.81553350242564</v>
      </c>
      <c r="FS97" s="53">
        <v>904.44448195875032</v>
      </c>
      <c r="FT97" s="53">
        <v>910.89399016860762</v>
      </c>
      <c r="FU97" s="53">
        <v>918.46999687463176</v>
      </c>
      <c r="FV97" s="53">
        <v>920.57752615857066</v>
      </c>
      <c r="FW97" s="53">
        <v>922.64440741806095</v>
      </c>
      <c r="FX97" s="53">
        <v>924.90132878244685</v>
      </c>
      <c r="FY97" s="53">
        <v>927.06411619399012</v>
      </c>
      <c r="FZ97" s="53">
        <v>929.11639890444064</v>
      </c>
      <c r="GA97" s="53">
        <v>930.81231212300486</v>
      </c>
      <c r="GB97" s="53">
        <v>953.03672974370375</v>
      </c>
      <c r="GC97" s="53">
        <v>1020.2526926245379</v>
      </c>
      <c r="GD97" s="53">
        <v>1053.5187079157583</v>
      </c>
      <c r="GE97" s="53">
        <v>1079.2147773598485</v>
      </c>
      <c r="GF97" s="53">
        <v>1077.2389370276896</v>
      </c>
      <c r="GG97" s="53">
        <v>1105.3988811072504</v>
      </c>
      <c r="GH97" s="53">
        <v>1110.3656824713687</v>
      </c>
      <c r="GI97" s="53">
        <v>1166.9264291771519</v>
      </c>
      <c r="GJ97" s="53">
        <v>1203.223219461549</v>
      </c>
      <c r="GK97" s="53">
        <v>1240.5360776527325</v>
      </c>
      <c r="GL97" s="53">
        <v>1280.9897043113672</v>
      </c>
      <c r="GM97" s="53">
        <v>1322.2900442367659</v>
      </c>
      <c r="GN97" s="53">
        <v>1372.9135413835957</v>
      </c>
      <c r="GO97" s="53">
        <v>1435.2256125444155</v>
      </c>
      <c r="GP97" s="53">
        <v>1518.7295055131672</v>
      </c>
      <c r="GQ97" s="53">
        <v>1594.1433898017144</v>
      </c>
      <c r="GR97" s="26">
        <v>1669.1790711960434</v>
      </c>
      <c r="GS97" s="26"/>
      <c r="GU97" s="120">
        <f t="shared" si="2"/>
        <v>1.7422722728796192E-2</v>
      </c>
      <c r="GV97" s="120">
        <f t="shared" si="3"/>
        <v>3.3082859227815176E-2</v>
      </c>
      <c r="GY97" s="4" t="s">
        <v>467</v>
      </c>
      <c r="GZ97" s="124">
        <v>1.7794985378080108E-2</v>
      </c>
      <c r="HA97" s="124">
        <v>7.6224436873242318E-3</v>
      </c>
      <c r="HF97"/>
      <c r="HG97"/>
      <c r="HH97"/>
      <c r="HI97"/>
    </row>
    <row r="98" spans="1:217">
      <c r="A98" s="5" t="s">
        <v>510</v>
      </c>
      <c r="B98" s="17" t="e">
        <v>#N/A</v>
      </c>
      <c r="C98" s="17" t="e">
        <v>#N/A</v>
      </c>
      <c r="D98" s="17" t="e">
        <v>#N/A</v>
      </c>
      <c r="E98" s="17" t="e">
        <v>#N/A</v>
      </c>
      <c r="F98" s="26" t="e">
        <v>#N/A</v>
      </c>
      <c r="G98" s="26" t="e">
        <v>#N/A</v>
      </c>
      <c r="H98" s="26" t="e">
        <v>#N/A</v>
      </c>
      <c r="I98" s="26" t="e">
        <v>#N/A</v>
      </c>
      <c r="J98" s="26" t="e">
        <v>#N/A</v>
      </c>
      <c r="K98" s="26" t="e">
        <v>#N/A</v>
      </c>
      <c r="L98" s="26" t="e">
        <v>#N/A</v>
      </c>
      <c r="M98" s="26" t="e">
        <v>#N/A</v>
      </c>
      <c r="N98" s="26" t="e">
        <v>#N/A</v>
      </c>
      <c r="O98" s="26" t="e">
        <v>#N/A</v>
      </c>
      <c r="P98" s="26" t="e">
        <v>#N/A</v>
      </c>
      <c r="Q98" s="26" t="e">
        <v>#N/A</v>
      </c>
      <c r="R98" s="26" t="e">
        <v>#N/A</v>
      </c>
      <c r="S98" s="26" t="e">
        <v>#N/A</v>
      </c>
      <c r="T98" s="26" t="e">
        <v>#N/A</v>
      </c>
      <c r="U98" s="26" t="e">
        <v>#N/A</v>
      </c>
      <c r="V98" s="26" t="e">
        <v>#N/A</v>
      </c>
      <c r="W98" s="26" t="e">
        <v>#N/A</v>
      </c>
      <c r="X98" s="26" t="e">
        <v>#N/A</v>
      </c>
      <c r="Y98" s="26" t="e">
        <v>#N/A</v>
      </c>
      <c r="Z98" s="26" t="e">
        <v>#N/A</v>
      </c>
      <c r="AA98" s="26" t="e">
        <v>#N/A</v>
      </c>
      <c r="AB98" s="26" t="e">
        <v>#N/A</v>
      </c>
      <c r="AC98" s="26" t="e">
        <v>#N/A</v>
      </c>
      <c r="AD98" s="26" t="e">
        <v>#N/A</v>
      </c>
      <c r="AE98" s="26" t="e">
        <v>#N/A</v>
      </c>
      <c r="AF98" s="26" t="e">
        <v>#N/A</v>
      </c>
      <c r="AG98" s="26" t="e">
        <v>#N/A</v>
      </c>
      <c r="AH98" s="26" t="e">
        <v>#N/A</v>
      </c>
      <c r="AI98" s="26" t="e">
        <v>#N/A</v>
      </c>
      <c r="AJ98" s="26" t="e">
        <v>#N/A</v>
      </c>
      <c r="AK98" s="26" t="e">
        <v>#N/A</v>
      </c>
      <c r="AL98" s="26" t="e">
        <v>#N/A</v>
      </c>
      <c r="AM98" s="26" t="e">
        <v>#N/A</v>
      </c>
      <c r="AN98" s="26" t="e">
        <v>#N/A</v>
      </c>
      <c r="AO98" s="26" t="e">
        <v>#N/A</v>
      </c>
      <c r="AP98" s="26" t="e">
        <v>#N/A</v>
      </c>
      <c r="AQ98" s="26" t="e">
        <v>#N/A</v>
      </c>
      <c r="AR98" s="26" t="e">
        <v>#N/A</v>
      </c>
      <c r="AS98" s="26" t="e">
        <v>#N/A</v>
      </c>
      <c r="AT98" s="26" t="e">
        <v>#N/A</v>
      </c>
      <c r="AU98" s="26" t="e">
        <v>#N/A</v>
      </c>
      <c r="AV98" s="26" t="e">
        <v>#N/A</v>
      </c>
      <c r="AW98" s="26" t="e">
        <v>#N/A</v>
      </c>
      <c r="AX98" s="26" t="e">
        <v>#N/A</v>
      </c>
      <c r="AY98" s="26" t="e">
        <v>#N/A</v>
      </c>
      <c r="AZ98" s="26" t="e">
        <v>#N/A</v>
      </c>
      <c r="BA98" s="26" t="e">
        <v>#N/A</v>
      </c>
      <c r="BB98" s="26" t="e">
        <v>#N/A</v>
      </c>
      <c r="BC98" s="26" t="e">
        <v>#N/A</v>
      </c>
      <c r="BD98" s="26" t="e">
        <v>#N/A</v>
      </c>
      <c r="BE98" s="26" t="e">
        <v>#N/A</v>
      </c>
      <c r="BF98" s="26" t="e">
        <v>#N/A</v>
      </c>
      <c r="BG98" s="26" t="e">
        <v>#N/A</v>
      </c>
      <c r="BH98" s="26" t="e">
        <v>#N/A</v>
      </c>
      <c r="BI98" s="26" t="e">
        <v>#N/A</v>
      </c>
      <c r="BJ98" s="26" t="e">
        <v>#N/A</v>
      </c>
      <c r="BK98" s="26" t="e">
        <v>#N/A</v>
      </c>
      <c r="BL98" s="26" t="e">
        <v>#N/A</v>
      </c>
      <c r="BM98" s="26" t="e">
        <v>#N/A</v>
      </c>
      <c r="BN98" s="26" t="e">
        <v>#N/A</v>
      </c>
      <c r="BO98" s="26" t="e">
        <v>#N/A</v>
      </c>
      <c r="BP98" s="26" t="e">
        <v>#N/A</v>
      </c>
      <c r="BQ98" s="26" t="e">
        <v>#N/A</v>
      </c>
      <c r="BR98" s="26" t="e">
        <v>#N/A</v>
      </c>
      <c r="BS98" s="26" t="e">
        <v>#N/A</v>
      </c>
      <c r="BT98" s="26" t="e">
        <v>#N/A</v>
      </c>
      <c r="BU98" s="26" t="e">
        <v>#N/A</v>
      </c>
      <c r="BV98" s="26" t="e">
        <v>#N/A</v>
      </c>
      <c r="BW98" s="26" t="e">
        <v>#N/A</v>
      </c>
      <c r="BX98" s="26" t="e">
        <v>#N/A</v>
      </c>
      <c r="BY98" s="26" t="e">
        <v>#N/A</v>
      </c>
      <c r="BZ98" s="26" t="e">
        <v>#N/A</v>
      </c>
      <c r="CA98" s="26" t="e">
        <v>#N/A</v>
      </c>
      <c r="CB98" s="26" t="e">
        <v>#N/A</v>
      </c>
      <c r="CC98" s="26" t="e">
        <v>#N/A</v>
      </c>
      <c r="CD98" s="26" t="e">
        <v>#N/A</v>
      </c>
      <c r="CE98" s="26" t="e">
        <v>#N/A</v>
      </c>
      <c r="CF98" s="26" t="e">
        <v>#N/A</v>
      </c>
      <c r="CG98" s="26" t="e">
        <v>#N/A</v>
      </c>
      <c r="CH98" s="26" t="e">
        <v>#N/A</v>
      </c>
      <c r="CI98" s="26" t="e">
        <v>#N/A</v>
      </c>
      <c r="CJ98" s="26" t="e">
        <v>#N/A</v>
      </c>
      <c r="CK98" s="26" t="e">
        <v>#N/A</v>
      </c>
      <c r="CL98" s="26" t="e">
        <v>#N/A</v>
      </c>
      <c r="CM98" s="26" t="e">
        <v>#N/A</v>
      </c>
      <c r="CN98" s="26" t="e">
        <v>#N/A</v>
      </c>
      <c r="CO98" s="26" t="e">
        <v>#N/A</v>
      </c>
      <c r="CP98" s="26" t="e">
        <v>#N/A</v>
      </c>
      <c r="CQ98" s="26" t="e">
        <v>#N/A</v>
      </c>
      <c r="CR98" s="26" t="e">
        <v>#N/A</v>
      </c>
      <c r="CS98" s="26" t="e">
        <v>#N/A</v>
      </c>
      <c r="CT98" s="26" t="e">
        <v>#N/A</v>
      </c>
      <c r="CU98" s="26" t="e">
        <v>#N/A</v>
      </c>
      <c r="CV98" s="26" t="e">
        <v>#N/A</v>
      </c>
      <c r="CW98" s="26" t="e">
        <v>#N/A</v>
      </c>
      <c r="CX98" s="26" t="e">
        <v>#N/A</v>
      </c>
      <c r="CY98" s="26" t="e">
        <v>#N/A</v>
      </c>
      <c r="CZ98" s="26" t="e">
        <v>#N/A</v>
      </c>
      <c r="DA98" s="26" t="e">
        <v>#N/A</v>
      </c>
      <c r="DB98" s="26" t="e">
        <v>#N/A</v>
      </c>
      <c r="DC98" s="26" t="e">
        <v>#N/A</v>
      </c>
      <c r="DD98" s="26" t="e">
        <v>#N/A</v>
      </c>
      <c r="DE98" s="26" t="e">
        <v>#N/A</v>
      </c>
      <c r="DF98" s="26" t="e">
        <v>#N/A</v>
      </c>
      <c r="DG98" s="26" t="e">
        <v>#N/A</v>
      </c>
      <c r="DH98" s="26" t="e">
        <v>#N/A</v>
      </c>
      <c r="DI98" s="26" t="e">
        <v>#N/A</v>
      </c>
      <c r="DJ98" s="26" t="e">
        <v>#N/A</v>
      </c>
      <c r="DK98" s="26" t="e">
        <v>#N/A</v>
      </c>
      <c r="DL98" s="26" t="e">
        <v>#N/A</v>
      </c>
      <c r="DM98" s="26" t="e">
        <v>#N/A</v>
      </c>
      <c r="DN98" s="26" t="e">
        <v>#N/A</v>
      </c>
      <c r="DO98" s="26" t="e">
        <v>#N/A</v>
      </c>
      <c r="DP98" s="26" t="e">
        <v>#N/A</v>
      </c>
      <c r="DQ98" s="26" t="e">
        <v>#N/A</v>
      </c>
      <c r="DR98" s="26" t="e">
        <v>#N/A</v>
      </c>
      <c r="DS98" s="26" t="e">
        <v>#N/A</v>
      </c>
      <c r="DT98" s="26" t="e">
        <v>#N/A</v>
      </c>
      <c r="DU98" s="26" t="e">
        <v>#N/A</v>
      </c>
      <c r="DV98" s="26" t="e">
        <v>#N/A</v>
      </c>
      <c r="DW98" s="26" t="e">
        <v>#N/A</v>
      </c>
      <c r="DX98" s="26" t="e">
        <v>#N/A</v>
      </c>
      <c r="DY98" s="26" t="e">
        <v>#N/A</v>
      </c>
      <c r="DZ98" s="26" t="e">
        <v>#N/A</v>
      </c>
      <c r="EA98" s="26" t="e">
        <v>#N/A</v>
      </c>
      <c r="EB98" s="26" t="e">
        <v>#N/A</v>
      </c>
      <c r="EC98" s="26" t="e">
        <v>#N/A</v>
      </c>
      <c r="ED98" s="26" t="e">
        <v>#N/A</v>
      </c>
      <c r="EE98" s="26" t="e">
        <v>#N/A</v>
      </c>
      <c r="EF98" s="26" t="e">
        <v>#N/A</v>
      </c>
      <c r="EG98" s="26" t="e">
        <v>#N/A</v>
      </c>
      <c r="EH98" s="26" t="e">
        <v>#N/A</v>
      </c>
      <c r="EI98" s="26" t="e">
        <v>#N/A</v>
      </c>
      <c r="EJ98" s="26" t="e">
        <v>#N/A</v>
      </c>
      <c r="EK98" s="26" t="e">
        <v>#N/A</v>
      </c>
      <c r="EL98" s="53">
        <v>435.42203184103892</v>
      </c>
      <c r="EM98" s="53">
        <v>447.43750134674889</v>
      </c>
      <c r="EN98" s="53">
        <v>462.1170205192447</v>
      </c>
      <c r="EO98" s="53">
        <v>475.58889456919269</v>
      </c>
      <c r="EP98" s="53">
        <v>490.29375358512209</v>
      </c>
      <c r="EQ98" s="53">
        <v>504.71182850223795</v>
      </c>
      <c r="ER98" s="53">
        <v>519.6835962104858</v>
      </c>
      <c r="ES98" s="53">
        <v>536.199715689453</v>
      </c>
      <c r="ET98" s="53">
        <v>551.81046913842374</v>
      </c>
      <c r="EU98" s="53">
        <v>568.57829581578062</v>
      </c>
      <c r="EV98" s="53">
        <v>585.55368867398795</v>
      </c>
      <c r="EW98" s="53">
        <v>602.94403721957246</v>
      </c>
      <c r="EX98" s="53">
        <v>620.62002613136963</v>
      </c>
      <c r="EY98" s="53">
        <v>640.03103180760274</v>
      </c>
      <c r="EZ98" s="53">
        <v>659.06090891947952</v>
      </c>
      <c r="FA98" s="53">
        <v>678.77453678224174</v>
      </c>
      <c r="FB98" s="53">
        <v>698.58852956941212</v>
      </c>
      <c r="FC98" s="53">
        <v>720.31317964332322</v>
      </c>
      <c r="FD98" s="53">
        <v>741.74428450465712</v>
      </c>
      <c r="FE98" s="53">
        <v>763.5285396590067</v>
      </c>
      <c r="FF98" s="53">
        <v>787.1112536069254</v>
      </c>
      <c r="FG98" s="53">
        <v>811.12669471715753</v>
      </c>
      <c r="FH98" s="53">
        <v>835.28966300643697</v>
      </c>
      <c r="FI98" s="53">
        <v>860.2308653775458</v>
      </c>
      <c r="FJ98" s="53">
        <v>886.21132183088559</v>
      </c>
      <c r="FK98" s="53">
        <v>912.42390702822365</v>
      </c>
      <c r="FL98" s="53">
        <v>938.70826749151058</v>
      </c>
      <c r="FM98" s="53">
        <v>967.93193717277484</v>
      </c>
      <c r="FN98" s="53">
        <v>997.00960743144367</v>
      </c>
      <c r="FO98" s="53">
        <v>1027.0838486272569</v>
      </c>
      <c r="FP98" s="53">
        <v>1057.5199412889954</v>
      </c>
      <c r="FQ98" s="53">
        <v>1114.7965393906481</v>
      </c>
      <c r="FR98" s="53">
        <v>1175.3772140826591</v>
      </c>
      <c r="FS98" s="53">
        <v>1209.969617795861</v>
      </c>
      <c r="FT98" s="53">
        <v>1246.9735026213925</v>
      </c>
      <c r="FU98" s="53">
        <v>1282.1715772020875</v>
      </c>
      <c r="FV98" s="53">
        <v>1364.24186911846</v>
      </c>
      <c r="FW98" s="53">
        <v>1373.6066056185869</v>
      </c>
      <c r="FX98" s="53">
        <v>1404.8233394809447</v>
      </c>
      <c r="FY98" s="53">
        <v>1402.8530077566522</v>
      </c>
      <c r="FZ98" s="53">
        <v>1332.1073496339859</v>
      </c>
      <c r="GA98" s="53">
        <v>1180.8585515565221</v>
      </c>
      <c r="GB98" s="53">
        <v>1046.6126592676126</v>
      </c>
      <c r="GC98" s="53">
        <v>997.5895118337678</v>
      </c>
      <c r="GD98" s="53">
        <v>1003.0625064565899</v>
      </c>
      <c r="GE98" s="53">
        <v>1046.1610385109859</v>
      </c>
      <c r="GF98" s="53">
        <v>1050.1620736772868</v>
      </c>
      <c r="GG98" s="53">
        <v>1073.5567533847955</v>
      </c>
      <c r="GH98" s="53">
        <v>1092.7678985775035</v>
      </c>
      <c r="GI98" s="53">
        <v>1075.4659939635135</v>
      </c>
      <c r="GJ98" s="53">
        <v>1059.0305346921659</v>
      </c>
      <c r="GK98" s="53">
        <v>1043.0879248059694</v>
      </c>
      <c r="GL98" s="53">
        <v>1027.854080427669</v>
      </c>
      <c r="GM98" s="53">
        <v>1013.2596573953947</v>
      </c>
      <c r="GN98" s="53">
        <v>1062.1096968137063</v>
      </c>
      <c r="GO98" s="53">
        <v>1046.757250713016</v>
      </c>
      <c r="GP98" s="53">
        <v>1031.4939160769675</v>
      </c>
      <c r="GQ98" s="53">
        <v>1016.3338399192896</v>
      </c>
      <c r="GR98" s="26">
        <v>1001.3080420722937</v>
      </c>
      <c r="GS98" s="26"/>
      <c r="GU98" s="120">
        <f t="shared" si="2"/>
        <v>1.4461268895199275E-2</v>
      </c>
      <c r="GV98" s="120">
        <f t="shared" si="3"/>
        <v>-1.5733524037075619E-2</v>
      </c>
      <c r="GY98" s="5" t="s">
        <v>426</v>
      </c>
      <c r="GZ98" s="127">
        <v>1.7719960379840138E-2</v>
      </c>
      <c r="HA98" s="124">
        <v>8.6806515716477683E-3</v>
      </c>
      <c r="HF98"/>
      <c r="HG98"/>
      <c r="HH98"/>
      <c r="HI98"/>
    </row>
    <row r="99" spans="1:217">
      <c r="A99" s="5" t="s">
        <v>511</v>
      </c>
      <c r="B99" s="17" t="e">
        <v>#N/A</v>
      </c>
      <c r="C99" s="17" t="e">
        <v>#N/A</v>
      </c>
      <c r="D99" s="17" t="e">
        <v>#N/A</v>
      </c>
      <c r="E99" s="17" t="e">
        <v>#N/A</v>
      </c>
      <c r="F99" s="26" t="e">
        <v>#N/A</v>
      </c>
      <c r="G99" s="26" t="e">
        <v>#N/A</v>
      </c>
      <c r="H99" s="26" t="e">
        <v>#N/A</v>
      </c>
      <c r="I99" s="26" t="e">
        <v>#N/A</v>
      </c>
      <c r="J99" s="26" t="e">
        <v>#N/A</v>
      </c>
      <c r="K99" s="26" t="e">
        <v>#N/A</v>
      </c>
      <c r="L99" s="26">
        <v>600</v>
      </c>
      <c r="M99" s="26" t="e">
        <v>#N/A</v>
      </c>
      <c r="N99" s="26" t="e">
        <v>#N/A</v>
      </c>
      <c r="O99" s="26" t="e">
        <v>#N/A</v>
      </c>
      <c r="P99" s="26" t="e">
        <v>#N/A</v>
      </c>
      <c r="Q99" s="26" t="e">
        <v>#N/A</v>
      </c>
      <c r="R99" s="26" t="e">
        <v>#N/A</v>
      </c>
      <c r="S99" s="26" t="e">
        <v>#N/A</v>
      </c>
      <c r="T99" s="26" t="e">
        <v>#N/A</v>
      </c>
      <c r="U99" s="26" t="e">
        <v>#N/A</v>
      </c>
      <c r="V99" s="26" t="e">
        <v>#N/A</v>
      </c>
      <c r="W99" s="26" t="e">
        <v>#N/A</v>
      </c>
      <c r="X99" s="26" t="e">
        <v>#N/A</v>
      </c>
      <c r="Y99" s="26" t="e">
        <v>#N/A</v>
      </c>
      <c r="Z99" s="26" t="e">
        <v>#N/A</v>
      </c>
      <c r="AA99" s="26" t="e">
        <v>#N/A</v>
      </c>
      <c r="AB99" s="26" t="e">
        <v>#N/A</v>
      </c>
      <c r="AC99" s="26" t="e">
        <v>#N/A</v>
      </c>
      <c r="AD99" s="26" t="e">
        <v>#N/A</v>
      </c>
      <c r="AE99" s="26" t="e">
        <v>#N/A</v>
      </c>
      <c r="AF99" s="26" t="e">
        <v>#N/A</v>
      </c>
      <c r="AG99" s="26" t="e">
        <v>#N/A</v>
      </c>
      <c r="AH99" s="26" t="e">
        <v>#N/A</v>
      </c>
      <c r="AI99" s="26" t="e">
        <v>#N/A</v>
      </c>
      <c r="AJ99" s="26" t="e">
        <v>#N/A</v>
      </c>
      <c r="AK99" s="26" t="e">
        <v>#N/A</v>
      </c>
      <c r="AL99" s="26" t="e">
        <v>#N/A</v>
      </c>
      <c r="AM99" s="26" t="e">
        <v>#N/A</v>
      </c>
      <c r="AN99" s="26" t="e">
        <v>#N/A</v>
      </c>
      <c r="AO99" s="26" t="e">
        <v>#N/A</v>
      </c>
      <c r="AP99" s="26" t="e">
        <v>#N/A</v>
      </c>
      <c r="AQ99" s="26" t="e">
        <v>#N/A</v>
      </c>
      <c r="AR99" s="26" t="e">
        <v>#N/A</v>
      </c>
      <c r="AS99" s="26" t="e">
        <v>#N/A</v>
      </c>
      <c r="AT99" s="26" t="e">
        <v>#N/A</v>
      </c>
      <c r="AU99" s="26" t="e">
        <v>#N/A</v>
      </c>
      <c r="AV99" s="26" t="e">
        <v>#N/A</v>
      </c>
      <c r="AW99" s="26" t="e">
        <v>#N/A</v>
      </c>
      <c r="AX99" s="26" t="e">
        <v>#N/A</v>
      </c>
      <c r="AY99" s="26" t="e">
        <v>#N/A</v>
      </c>
      <c r="AZ99" s="26" t="e">
        <v>#N/A</v>
      </c>
      <c r="BA99" s="26" t="e">
        <v>#N/A</v>
      </c>
      <c r="BB99" s="26" t="e">
        <v>#N/A</v>
      </c>
      <c r="BC99" s="26" t="e">
        <v>#N/A</v>
      </c>
      <c r="BD99" s="26" t="e">
        <v>#N/A</v>
      </c>
      <c r="BE99" s="26" t="e">
        <v>#N/A</v>
      </c>
      <c r="BF99" s="26" t="e">
        <v>#N/A</v>
      </c>
      <c r="BG99" s="26" t="e">
        <v>#N/A</v>
      </c>
      <c r="BH99" s="26" t="e">
        <v>#N/A</v>
      </c>
      <c r="BI99" s="26" t="e">
        <v>#N/A</v>
      </c>
      <c r="BJ99" s="26">
        <v>604.07891819995564</v>
      </c>
      <c r="BK99" s="26" t="e">
        <v>#N/A</v>
      </c>
      <c r="BL99" s="26" t="e">
        <v>#N/A</v>
      </c>
      <c r="BM99" s="26" t="e">
        <v>#N/A</v>
      </c>
      <c r="BN99" s="26" t="e">
        <v>#N/A</v>
      </c>
      <c r="BO99" s="26" t="e">
        <v>#N/A</v>
      </c>
      <c r="BP99" s="26" t="e">
        <v>#N/A</v>
      </c>
      <c r="BQ99" s="26" t="e">
        <v>#N/A</v>
      </c>
      <c r="BR99" s="26" t="e">
        <v>#N/A</v>
      </c>
      <c r="BS99" s="26" t="e">
        <v>#N/A</v>
      </c>
      <c r="BT99" s="26" t="e">
        <v>#N/A</v>
      </c>
      <c r="BU99" s="26" t="e">
        <v>#N/A</v>
      </c>
      <c r="BV99" s="26" t="e">
        <v>#N/A</v>
      </c>
      <c r="BW99" s="26" t="e">
        <v>#N/A</v>
      </c>
      <c r="BX99" s="26" t="e">
        <v>#N/A</v>
      </c>
      <c r="BY99" s="26" t="e">
        <v>#N/A</v>
      </c>
      <c r="BZ99" s="26" t="e">
        <v>#N/A</v>
      </c>
      <c r="CA99" s="26" t="e">
        <v>#N/A</v>
      </c>
      <c r="CB99" s="26" t="e">
        <v>#N/A</v>
      </c>
      <c r="CC99" s="26" t="e">
        <v>#N/A</v>
      </c>
      <c r="CD99" s="26" t="e">
        <v>#N/A</v>
      </c>
      <c r="CE99" s="26" t="e">
        <v>#N/A</v>
      </c>
      <c r="CF99" s="26" t="e">
        <v>#N/A</v>
      </c>
      <c r="CG99" s="26" t="e">
        <v>#N/A</v>
      </c>
      <c r="CH99" s="26" t="e">
        <v>#N/A</v>
      </c>
      <c r="CI99" s="26" t="e">
        <v>#N/A</v>
      </c>
      <c r="CJ99" s="26" t="e">
        <v>#N/A</v>
      </c>
      <c r="CK99" s="26" t="e">
        <v>#N/A</v>
      </c>
      <c r="CL99" s="26" t="e">
        <v>#N/A</v>
      </c>
      <c r="CM99" s="26" t="e">
        <v>#N/A</v>
      </c>
      <c r="CN99" s="26" t="e">
        <v>#N/A</v>
      </c>
      <c r="CO99" s="26" t="e">
        <v>#N/A</v>
      </c>
      <c r="CP99" s="26" t="e">
        <v>#N/A</v>
      </c>
      <c r="CQ99" s="26" t="e">
        <v>#N/A</v>
      </c>
      <c r="CR99" s="26" t="e">
        <v>#N/A</v>
      </c>
      <c r="CS99" s="26" t="e">
        <v>#N/A</v>
      </c>
      <c r="CT99" s="26" t="e">
        <v>#N/A</v>
      </c>
      <c r="CU99" s="26" t="e">
        <v>#N/A</v>
      </c>
      <c r="CV99" s="26" t="e">
        <v>#N/A</v>
      </c>
      <c r="CW99" s="26" t="e">
        <v>#N/A</v>
      </c>
      <c r="CX99" s="26" t="e">
        <v>#N/A</v>
      </c>
      <c r="CY99" s="26" t="e">
        <v>#N/A</v>
      </c>
      <c r="CZ99" s="26" t="e">
        <v>#N/A</v>
      </c>
      <c r="DA99" s="26">
        <v>869</v>
      </c>
      <c r="DB99" s="26" t="e">
        <v>#N/A</v>
      </c>
      <c r="DC99" s="26" t="e">
        <v>#N/A</v>
      </c>
      <c r="DD99" s="26" t="e">
        <v>#N/A</v>
      </c>
      <c r="DE99" s="26" t="e">
        <v>#N/A</v>
      </c>
      <c r="DF99" s="26" t="e">
        <v>#N/A</v>
      </c>
      <c r="DG99" s="26" t="e">
        <v>#N/A</v>
      </c>
      <c r="DH99" s="26" t="e">
        <v>#N/A</v>
      </c>
      <c r="DI99" s="26" t="e">
        <v>#N/A</v>
      </c>
      <c r="DJ99" s="26" t="e">
        <v>#N/A</v>
      </c>
      <c r="DK99" s="26" t="e">
        <v>#N/A</v>
      </c>
      <c r="DL99" s="26" t="e">
        <v>#N/A</v>
      </c>
      <c r="DM99" s="26" t="e">
        <v>#N/A</v>
      </c>
      <c r="DN99" s="26" t="e">
        <v>#N/A</v>
      </c>
      <c r="DO99" s="26" t="e">
        <v>#N/A</v>
      </c>
      <c r="DP99" s="26" t="e">
        <v>#N/A</v>
      </c>
      <c r="DQ99" s="26" t="e">
        <v>#N/A</v>
      </c>
      <c r="DR99" s="26" t="e">
        <v>#N/A</v>
      </c>
      <c r="DS99" s="26" t="e">
        <v>#N/A</v>
      </c>
      <c r="DT99" s="26" t="e">
        <v>#N/A</v>
      </c>
      <c r="DU99" s="26" t="e">
        <v>#N/A</v>
      </c>
      <c r="DV99" s="26" t="e">
        <v>#N/A</v>
      </c>
      <c r="DW99" s="26" t="e">
        <v>#N/A</v>
      </c>
      <c r="DX99" s="26" t="e">
        <v>#N/A</v>
      </c>
      <c r="DY99" s="26" t="e">
        <v>#N/A</v>
      </c>
      <c r="DZ99" s="26" t="e">
        <v>#N/A</v>
      </c>
      <c r="EA99" s="26" t="e">
        <v>#N/A</v>
      </c>
      <c r="EB99" s="26" t="e">
        <v>#N/A</v>
      </c>
      <c r="EC99" s="26" t="e">
        <v>#N/A</v>
      </c>
      <c r="ED99" s="26" t="e">
        <v>#N/A</v>
      </c>
      <c r="EE99" s="26" t="e">
        <v>#N/A</v>
      </c>
      <c r="EF99" s="26" t="e">
        <v>#N/A</v>
      </c>
      <c r="EG99" s="26" t="e">
        <v>#N/A</v>
      </c>
      <c r="EH99" s="26" t="e">
        <v>#N/A</v>
      </c>
      <c r="EI99" s="26" t="e">
        <v>#N/A</v>
      </c>
      <c r="EJ99" s="26" t="e">
        <v>#N/A</v>
      </c>
      <c r="EK99" s="26" t="e">
        <v>#N/A</v>
      </c>
      <c r="EL99" s="53">
        <v>853.85708584183112</v>
      </c>
      <c r="EM99" s="53">
        <v>708.9837717369121</v>
      </c>
      <c r="EN99" s="53">
        <v>752.91963623435061</v>
      </c>
      <c r="EO99" s="53">
        <v>965.98166429736193</v>
      </c>
      <c r="EP99" s="53">
        <v>1012.9721803050816</v>
      </c>
      <c r="EQ99" s="53">
        <v>1053.9144675327939</v>
      </c>
      <c r="ER99" s="53">
        <v>1036.0102416260227</v>
      </c>
      <c r="ES99" s="53">
        <v>1086.9818148898657</v>
      </c>
      <c r="ET99" s="53">
        <v>1111.9066845473653</v>
      </c>
      <c r="EU99" s="53">
        <v>1119.9351034408264</v>
      </c>
      <c r="EV99" s="53">
        <v>1104.9942796843197</v>
      </c>
      <c r="EW99" s="53">
        <v>1123.9908773851007</v>
      </c>
      <c r="EX99" s="53">
        <v>1121.9607723164308</v>
      </c>
      <c r="EY99" s="53">
        <v>1186.0469141102203</v>
      </c>
      <c r="EZ99" s="53">
        <v>1253.0483687079861</v>
      </c>
      <c r="FA99" s="53">
        <v>1294.9972579254547</v>
      </c>
      <c r="FB99" s="53">
        <v>1414.9933043707169</v>
      </c>
      <c r="FC99" s="53">
        <v>1482.99807030335</v>
      </c>
      <c r="FD99" s="53">
        <v>1632.9653223674559</v>
      </c>
      <c r="FE99" s="53">
        <v>1838.9759290589188</v>
      </c>
      <c r="FF99" s="53">
        <v>1954.0103143337267</v>
      </c>
      <c r="FG99" s="53">
        <v>2522.1066346601597</v>
      </c>
      <c r="FH99" s="53">
        <v>2560.9487051865267</v>
      </c>
      <c r="FI99" s="53">
        <v>2824.3107732559097</v>
      </c>
      <c r="FJ99" s="53">
        <v>2840.892963400102</v>
      </c>
      <c r="FK99" s="53">
        <v>2840.9673427035277</v>
      </c>
      <c r="FL99" s="53">
        <v>2840.9216429727171</v>
      </c>
      <c r="FM99" s="53">
        <v>2840.9244045445971</v>
      </c>
      <c r="FN99" s="53">
        <v>2841.0295475155017</v>
      </c>
      <c r="FO99" s="53">
        <v>2840.9249484420993</v>
      </c>
      <c r="FP99" s="53">
        <v>2841.0694495719376</v>
      </c>
      <c r="FQ99" s="53">
        <v>2841.0019139429755</v>
      </c>
      <c r="FR99" s="53">
        <v>2841.0794084471254</v>
      </c>
      <c r="FS99" s="53">
        <v>2840.999464783717</v>
      </c>
      <c r="FT99" s="53">
        <v>2841.0090129698833</v>
      </c>
      <c r="FU99" s="53">
        <v>2840.9613547010999</v>
      </c>
      <c r="FV99" s="53">
        <v>2840.9174142734755</v>
      </c>
      <c r="FW99" s="53">
        <v>2841.0565927858393</v>
      </c>
      <c r="FX99" s="53">
        <v>2840.9787528777988</v>
      </c>
      <c r="FY99" s="53">
        <v>2841.0328978545717</v>
      </c>
      <c r="FZ99" s="53">
        <v>2841.0654799804147</v>
      </c>
      <c r="GA99" s="53">
        <v>2841.0075965496144</v>
      </c>
      <c r="GB99" s="53">
        <v>2577.8587853293179</v>
      </c>
      <c r="GC99" s="53">
        <v>2541.3034174010663</v>
      </c>
      <c r="GD99" s="53">
        <v>1850.4411465196065</v>
      </c>
      <c r="GE99" s="53">
        <v>1521.2237366814559</v>
      </c>
      <c r="GF99" s="53">
        <v>1253.8668144530286</v>
      </c>
      <c r="GG99" s="53">
        <v>1175.9882290327082</v>
      </c>
      <c r="GH99" s="53">
        <v>1185.1053432735673</v>
      </c>
      <c r="GI99" s="53">
        <v>1199.4073761800255</v>
      </c>
      <c r="GJ99" s="53">
        <v>1190.3054302100552</v>
      </c>
      <c r="GK99" s="53">
        <v>1177.4978714551021</v>
      </c>
      <c r="GL99" s="53">
        <v>1165.7075103066784</v>
      </c>
      <c r="GM99" s="53">
        <v>1155.7985376020401</v>
      </c>
      <c r="GN99" s="53">
        <v>1147.61269128144</v>
      </c>
      <c r="GO99" s="53">
        <v>1140.1636357804703</v>
      </c>
      <c r="GP99" s="53">
        <v>1133.3736768388483</v>
      </c>
      <c r="GQ99" s="53">
        <v>1127.1824295996414</v>
      </c>
      <c r="GR99" s="26">
        <v>1121.6313225761608</v>
      </c>
      <c r="GS99" s="26"/>
      <c r="GU99" s="120">
        <f t="shared" si="2"/>
        <v>4.7141043441960573E-3</v>
      </c>
      <c r="GV99" s="120">
        <f t="shared" si="3"/>
        <v>-5.0322717608826673E-2</v>
      </c>
      <c r="GY99" s="5" t="s">
        <v>485</v>
      </c>
      <c r="GZ99" s="124">
        <v>1.7688730869057645E-2</v>
      </c>
      <c r="HA99" s="124">
        <v>-1.7573201955555229E-3</v>
      </c>
      <c r="HF99"/>
      <c r="HG99"/>
      <c r="HH99"/>
      <c r="HI99"/>
    </row>
    <row r="100" spans="1:217">
      <c r="A100" s="2" t="s">
        <v>512</v>
      </c>
      <c r="B100" s="17" t="e">
        <v>#N/A</v>
      </c>
      <c r="C100" s="17" t="e">
        <v>#N/A</v>
      </c>
      <c r="D100" s="17" t="e">
        <v>#N/A</v>
      </c>
      <c r="E100" s="17" t="e">
        <v>#N/A</v>
      </c>
      <c r="F100" s="26" t="e">
        <v>#N/A</v>
      </c>
      <c r="G100" s="26" t="e">
        <v>#N/A</v>
      </c>
      <c r="H100" s="26" t="e">
        <v>#N/A</v>
      </c>
      <c r="I100" s="26" t="e">
        <v>#N/A</v>
      </c>
      <c r="J100" s="26" t="e">
        <v>#N/A</v>
      </c>
      <c r="K100" s="26" t="e">
        <v>#N/A</v>
      </c>
      <c r="L100" s="26">
        <v>527.09509998473516</v>
      </c>
      <c r="M100" s="26" t="e">
        <v>#N/A</v>
      </c>
      <c r="N100" s="26" t="e">
        <v>#N/A</v>
      </c>
      <c r="O100" s="26" t="e">
        <v>#N/A</v>
      </c>
      <c r="P100" s="26" t="e">
        <v>#N/A</v>
      </c>
      <c r="Q100" s="26" t="e">
        <v>#N/A</v>
      </c>
      <c r="R100" s="26" t="e">
        <v>#N/A</v>
      </c>
      <c r="S100" s="26" t="e">
        <v>#N/A</v>
      </c>
      <c r="T100" s="26" t="e">
        <v>#N/A</v>
      </c>
      <c r="U100" s="26" t="e">
        <v>#N/A</v>
      </c>
      <c r="V100" s="26" t="e">
        <v>#N/A</v>
      </c>
      <c r="W100" s="26" t="e">
        <v>#N/A</v>
      </c>
      <c r="X100" s="26" t="e">
        <v>#N/A</v>
      </c>
      <c r="Y100" s="26" t="e">
        <v>#N/A</v>
      </c>
      <c r="Z100" s="26" t="e">
        <v>#N/A</v>
      </c>
      <c r="AA100" s="26" t="e">
        <v>#N/A</v>
      </c>
      <c r="AB100" s="26" t="e">
        <v>#N/A</v>
      </c>
      <c r="AC100" s="26" t="e">
        <v>#N/A</v>
      </c>
      <c r="AD100" s="26" t="e">
        <v>#N/A</v>
      </c>
      <c r="AE100" s="26" t="e">
        <v>#N/A</v>
      </c>
      <c r="AF100" s="26" t="e">
        <v>#N/A</v>
      </c>
      <c r="AG100" s="26" t="e">
        <v>#N/A</v>
      </c>
      <c r="AH100" s="26" t="e">
        <v>#N/A</v>
      </c>
      <c r="AI100" s="26" t="e">
        <v>#N/A</v>
      </c>
      <c r="AJ100" s="26" t="e">
        <v>#N/A</v>
      </c>
      <c r="AK100" s="26" t="e">
        <v>#N/A</v>
      </c>
      <c r="AL100" s="26" t="e">
        <v>#N/A</v>
      </c>
      <c r="AM100" s="26" t="e">
        <v>#N/A</v>
      </c>
      <c r="AN100" s="26" t="e">
        <v>#N/A</v>
      </c>
      <c r="AO100" s="26" t="e">
        <v>#N/A</v>
      </c>
      <c r="AP100" s="26" t="e">
        <v>#N/A</v>
      </c>
      <c r="AQ100" s="26" t="e">
        <v>#N/A</v>
      </c>
      <c r="AR100" s="26" t="e">
        <v>#N/A</v>
      </c>
      <c r="AS100" s="26" t="e">
        <v>#N/A</v>
      </c>
      <c r="AT100" s="26" t="e">
        <v>#N/A</v>
      </c>
      <c r="AU100" s="26" t="e">
        <v>#N/A</v>
      </c>
      <c r="AV100" s="26" t="e">
        <v>#N/A</v>
      </c>
      <c r="AW100" s="26" t="e">
        <v>#N/A</v>
      </c>
      <c r="AX100" s="26" t="e">
        <v>#N/A</v>
      </c>
      <c r="AY100" s="26" t="e">
        <v>#N/A</v>
      </c>
      <c r="AZ100" s="26" t="e">
        <v>#N/A</v>
      </c>
      <c r="BA100" s="26" t="e">
        <v>#N/A</v>
      </c>
      <c r="BB100" s="26" t="e">
        <v>#N/A</v>
      </c>
      <c r="BC100" s="26" t="e">
        <v>#N/A</v>
      </c>
      <c r="BD100" s="26" t="e">
        <v>#N/A</v>
      </c>
      <c r="BE100" s="26" t="e">
        <v>#N/A</v>
      </c>
      <c r="BF100" s="26" t="e">
        <v>#N/A</v>
      </c>
      <c r="BG100" s="26" t="e">
        <v>#N/A</v>
      </c>
      <c r="BH100" s="26" t="e">
        <v>#N/A</v>
      </c>
      <c r="BI100" s="26" t="e">
        <v>#N/A</v>
      </c>
      <c r="BJ100" s="26">
        <v>505.41413373860178</v>
      </c>
      <c r="BK100" s="26" t="e">
        <v>#N/A</v>
      </c>
      <c r="BL100" s="26" t="e">
        <v>#N/A</v>
      </c>
      <c r="BM100" s="26" t="e">
        <v>#N/A</v>
      </c>
      <c r="BN100" s="26" t="e">
        <v>#N/A</v>
      </c>
      <c r="BO100" s="26" t="e">
        <v>#N/A</v>
      </c>
      <c r="BP100" s="26" t="e">
        <v>#N/A</v>
      </c>
      <c r="BQ100" s="26" t="e">
        <v>#N/A</v>
      </c>
      <c r="BR100" s="26" t="e">
        <v>#N/A</v>
      </c>
      <c r="BS100" s="26" t="e">
        <v>#N/A</v>
      </c>
      <c r="BT100" s="26" t="e">
        <v>#N/A</v>
      </c>
      <c r="BU100" s="26" t="e">
        <v>#N/A</v>
      </c>
      <c r="BV100" s="26" t="e">
        <v>#N/A</v>
      </c>
      <c r="BW100" s="26" t="e">
        <v>#N/A</v>
      </c>
      <c r="BX100" s="26" t="e">
        <v>#N/A</v>
      </c>
      <c r="BY100" s="26" t="e">
        <v>#N/A</v>
      </c>
      <c r="BZ100" s="26" t="e">
        <v>#N/A</v>
      </c>
      <c r="CA100" s="26" t="e">
        <v>#N/A</v>
      </c>
      <c r="CB100" s="26" t="e">
        <v>#N/A</v>
      </c>
      <c r="CC100" s="26" t="e">
        <v>#N/A</v>
      </c>
      <c r="CD100" s="26" t="e">
        <v>#N/A</v>
      </c>
      <c r="CE100" s="26" t="e">
        <v>#N/A</v>
      </c>
      <c r="CF100" s="26" t="e">
        <v>#N/A</v>
      </c>
      <c r="CG100" s="26" t="e">
        <v>#N/A</v>
      </c>
      <c r="CH100" s="26" t="e">
        <v>#N/A</v>
      </c>
      <c r="CI100" s="26" t="e">
        <v>#N/A</v>
      </c>
      <c r="CJ100" s="26" t="e">
        <v>#N/A</v>
      </c>
      <c r="CK100" s="26" t="e">
        <v>#N/A</v>
      </c>
      <c r="CL100" s="26" t="e">
        <v>#N/A</v>
      </c>
      <c r="CM100" s="26" t="e">
        <v>#N/A</v>
      </c>
      <c r="CN100" s="26" t="e">
        <v>#N/A</v>
      </c>
      <c r="CO100" s="26" t="e">
        <v>#N/A</v>
      </c>
      <c r="CP100" s="26" t="e">
        <v>#N/A</v>
      </c>
      <c r="CQ100" s="26" t="e">
        <v>#N/A</v>
      </c>
      <c r="CR100" s="26" t="e">
        <v>#N/A</v>
      </c>
      <c r="CS100" s="26" t="e">
        <v>#N/A</v>
      </c>
      <c r="CT100" s="26" t="e">
        <v>#N/A</v>
      </c>
      <c r="CU100" s="26" t="e">
        <v>#N/A</v>
      </c>
      <c r="CV100" s="26" t="e">
        <v>#N/A</v>
      </c>
      <c r="CW100" s="26" t="e">
        <v>#N/A</v>
      </c>
      <c r="CX100" s="26" t="e">
        <v>#N/A</v>
      </c>
      <c r="CY100" s="26" t="e">
        <v>#N/A</v>
      </c>
      <c r="CZ100" s="26" t="e">
        <v>#N/A</v>
      </c>
      <c r="DA100" s="26">
        <v>727.13170277677227</v>
      </c>
      <c r="DB100" s="26" t="e">
        <v>#N/A</v>
      </c>
      <c r="DC100" s="26" t="e">
        <v>#N/A</v>
      </c>
      <c r="DD100" s="26" t="e">
        <v>#N/A</v>
      </c>
      <c r="DE100" s="26" t="e">
        <v>#N/A</v>
      </c>
      <c r="DF100" s="26" t="e">
        <v>#N/A</v>
      </c>
      <c r="DG100" s="26" t="e">
        <v>#N/A</v>
      </c>
      <c r="DH100" s="26" t="e">
        <v>#N/A</v>
      </c>
      <c r="DI100" s="26" t="e">
        <v>#N/A</v>
      </c>
      <c r="DJ100" s="26" t="e">
        <v>#N/A</v>
      </c>
      <c r="DK100" s="26" t="e">
        <v>#N/A</v>
      </c>
      <c r="DL100" s="26" t="e">
        <v>#N/A</v>
      </c>
      <c r="DM100" s="26" t="e">
        <v>#N/A</v>
      </c>
      <c r="DN100" s="26" t="e">
        <v>#N/A</v>
      </c>
      <c r="DO100" s="26" t="e">
        <v>#N/A</v>
      </c>
      <c r="DP100" s="26" t="e">
        <v>#N/A</v>
      </c>
      <c r="DQ100" s="26" t="e">
        <v>#N/A</v>
      </c>
      <c r="DR100" s="26" t="e">
        <v>#N/A</v>
      </c>
      <c r="DS100" s="26" t="e">
        <v>#N/A</v>
      </c>
      <c r="DT100" s="26" t="e">
        <v>#N/A</v>
      </c>
      <c r="DU100" s="26" t="e">
        <v>#N/A</v>
      </c>
      <c r="DV100" s="26" t="e">
        <v>#N/A</v>
      </c>
      <c r="DW100" s="26" t="e">
        <v>#N/A</v>
      </c>
      <c r="DX100" s="26" t="e">
        <v>#N/A</v>
      </c>
      <c r="DY100" s="26" t="e">
        <v>#N/A</v>
      </c>
      <c r="DZ100" s="26" t="e">
        <v>#N/A</v>
      </c>
      <c r="EA100" s="26" t="e">
        <v>#N/A</v>
      </c>
      <c r="EB100" s="26" t="e">
        <v>#N/A</v>
      </c>
      <c r="EC100" s="26" t="e">
        <v>#N/A</v>
      </c>
      <c r="ED100" s="26" t="e">
        <v>#N/A</v>
      </c>
      <c r="EE100" s="26" t="e">
        <v>#N/A</v>
      </c>
      <c r="EF100" s="26" t="e">
        <v>#N/A</v>
      </c>
      <c r="EG100" s="26" t="e">
        <v>#N/A</v>
      </c>
      <c r="EH100" s="26" t="e">
        <v>#N/A</v>
      </c>
      <c r="EI100" s="26" t="e">
        <v>#N/A</v>
      </c>
      <c r="EJ100" s="26" t="e">
        <v>#N/A</v>
      </c>
      <c r="EK100" s="26" t="e">
        <v>#N/A</v>
      </c>
      <c r="EL100" s="53">
        <v>658.07579442502777</v>
      </c>
      <c r="EM100" s="53">
        <v>676.33116570067034</v>
      </c>
      <c r="EN100" s="53">
        <v>693.75973236243806</v>
      </c>
      <c r="EO100" s="53">
        <v>712.24117083258272</v>
      </c>
      <c r="EP100" s="53">
        <v>732.08306629023195</v>
      </c>
      <c r="EQ100" s="53">
        <v>750.08842542465925</v>
      </c>
      <c r="ER100" s="53">
        <v>763.61001320034643</v>
      </c>
      <c r="ES100" s="53">
        <v>775.41826842817591</v>
      </c>
      <c r="ET100" s="53">
        <v>784.94875868474662</v>
      </c>
      <c r="EU100" s="53">
        <v>791.61351817373736</v>
      </c>
      <c r="EV100" s="53">
        <v>799.1146907271044</v>
      </c>
      <c r="EW100" s="53">
        <v>812.01523227308269</v>
      </c>
      <c r="EX100" s="53">
        <v>885.21943630248904</v>
      </c>
      <c r="EY100" s="53">
        <v>882.30249088641449</v>
      </c>
      <c r="EZ100" s="53">
        <v>895.36977314528917</v>
      </c>
      <c r="FA100" s="53">
        <v>876.74261855101611</v>
      </c>
      <c r="FB100" s="53">
        <v>859.20574005194783</v>
      </c>
      <c r="FC100" s="53">
        <v>730.51555205756347</v>
      </c>
      <c r="FD100" s="53">
        <v>699.28243634750083</v>
      </c>
      <c r="FE100" s="53">
        <v>739.05805555948734</v>
      </c>
      <c r="FF100" s="53">
        <v>735.02684897242796</v>
      </c>
      <c r="FG100" s="53">
        <v>754.08639437748559</v>
      </c>
      <c r="FH100" s="53">
        <v>802.03759425537294</v>
      </c>
      <c r="FI100" s="53">
        <v>836.05005508073907</v>
      </c>
      <c r="FJ100" s="53">
        <v>783.41582218951123</v>
      </c>
      <c r="FK100" s="53">
        <v>709.92934050185147</v>
      </c>
      <c r="FL100" s="53">
        <v>809.34765592591282</v>
      </c>
      <c r="FM100" s="53">
        <v>818.13044992366054</v>
      </c>
      <c r="FN100" s="53">
        <v>805.64851317955959</v>
      </c>
      <c r="FO100" s="53">
        <v>795.03008698927454</v>
      </c>
      <c r="FP100" s="53">
        <v>757.1599563192558</v>
      </c>
      <c r="FQ100" s="53">
        <v>766.86606738684156</v>
      </c>
      <c r="FR100" s="53">
        <v>810.90544024287203</v>
      </c>
      <c r="FS100" s="53">
        <v>836.43898871214776</v>
      </c>
      <c r="FT100" s="53">
        <v>890.96634493969236</v>
      </c>
      <c r="FU100" s="53">
        <v>923.25124754821979</v>
      </c>
      <c r="FV100" s="53">
        <v>928.64846329480167</v>
      </c>
      <c r="FW100" s="53">
        <v>941.11574685907578</v>
      </c>
      <c r="FX100" s="53">
        <v>976.22932594763984</v>
      </c>
      <c r="FY100" s="53">
        <v>996.1517102542565</v>
      </c>
      <c r="FZ100" s="53">
        <v>1024.9142186675494</v>
      </c>
      <c r="GA100" s="53">
        <v>1063.0145699268087</v>
      </c>
      <c r="GB100" s="53">
        <v>1133.9984024024486</v>
      </c>
      <c r="GC100" s="53">
        <v>1203.1837723578826</v>
      </c>
      <c r="GD100" s="53">
        <v>1286.0922708340695</v>
      </c>
      <c r="GE100" s="53">
        <v>1385.2378585341462</v>
      </c>
      <c r="GF100" s="53">
        <v>1490.9962493053761</v>
      </c>
      <c r="GG100" s="53">
        <v>1589.0474592199625</v>
      </c>
      <c r="GH100" s="53">
        <v>1657.9071337062751</v>
      </c>
      <c r="GI100" s="53">
        <v>1714.8646872706076</v>
      </c>
      <c r="GJ100" s="53">
        <v>1808.7731487298413</v>
      </c>
      <c r="GK100" s="53">
        <v>1910.7907786632841</v>
      </c>
      <c r="GL100" s="53">
        <v>2023.0983021788913</v>
      </c>
      <c r="GM100" s="53">
        <v>2146.5593821565803</v>
      </c>
      <c r="GN100" s="53">
        <v>2289.5788673986362</v>
      </c>
      <c r="GO100" s="53">
        <v>2455.971573117542</v>
      </c>
      <c r="GP100" s="53">
        <v>2630.0497544126592</v>
      </c>
      <c r="GQ100" s="53">
        <v>2824.8457033019358</v>
      </c>
      <c r="GR100" s="26">
        <v>2970.2301505103105</v>
      </c>
      <c r="GS100" s="26"/>
      <c r="GU100" s="120">
        <f t="shared" si="2"/>
        <v>2.6324573276933938E-2</v>
      </c>
      <c r="GV100" s="120">
        <f t="shared" si="3"/>
        <v>6.089491010207837E-2</v>
      </c>
      <c r="GY100" s="5" t="s">
        <v>495</v>
      </c>
      <c r="GZ100" s="124">
        <v>1.749414262472393E-2</v>
      </c>
      <c r="HA100" s="124">
        <v>1.6044438646415804E-2</v>
      </c>
      <c r="HF100"/>
      <c r="HG100"/>
      <c r="HH100"/>
      <c r="HI100"/>
    </row>
    <row r="101" spans="1:217">
      <c r="A101" s="5" t="s">
        <v>513</v>
      </c>
      <c r="B101" s="17" t="e">
        <v>#N/A</v>
      </c>
      <c r="C101" s="17" t="e">
        <v>#N/A</v>
      </c>
      <c r="D101" s="17" t="e">
        <v>#N/A</v>
      </c>
      <c r="E101" s="17" t="e">
        <v>#N/A</v>
      </c>
      <c r="F101" s="26" t="e">
        <v>#N/A</v>
      </c>
      <c r="G101" s="26" t="e">
        <v>#N/A</v>
      </c>
      <c r="H101" s="26" t="e">
        <v>#N/A</v>
      </c>
      <c r="I101" s="26" t="e">
        <v>#N/A</v>
      </c>
      <c r="J101" s="26" t="e">
        <v>#N/A</v>
      </c>
      <c r="K101" s="26" t="e">
        <v>#N/A</v>
      </c>
      <c r="L101" s="26" t="e">
        <v>#N/A</v>
      </c>
      <c r="M101" s="26" t="e">
        <v>#N/A</v>
      </c>
      <c r="N101" s="26" t="e">
        <v>#N/A</v>
      </c>
      <c r="O101" s="26" t="e">
        <v>#N/A</v>
      </c>
      <c r="P101" s="26" t="e">
        <v>#N/A</v>
      </c>
      <c r="Q101" s="26" t="e">
        <v>#N/A</v>
      </c>
      <c r="R101" s="26" t="e">
        <v>#N/A</v>
      </c>
      <c r="S101" s="26" t="e">
        <v>#N/A</v>
      </c>
      <c r="T101" s="26" t="e">
        <v>#N/A</v>
      </c>
      <c r="U101" s="26" t="e">
        <v>#N/A</v>
      </c>
      <c r="V101" s="26" t="e">
        <v>#N/A</v>
      </c>
      <c r="W101" s="26" t="e">
        <v>#N/A</v>
      </c>
      <c r="X101" s="26" t="e">
        <v>#N/A</v>
      </c>
      <c r="Y101" s="26" t="e">
        <v>#N/A</v>
      </c>
      <c r="Z101" s="26" t="e">
        <v>#N/A</v>
      </c>
      <c r="AA101" s="26" t="e">
        <v>#N/A</v>
      </c>
      <c r="AB101" s="26" t="e">
        <v>#N/A</v>
      </c>
      <c r="AC101" s="26" t="e">
        <v>#N/A</v>
      </c>
      <c r="AD101" s="26" t="e">
        <v>#N/A</v>
      </c>
      <c r="AE101" s="26" t="e">
        <v>#N/A</v>
      </c>
      <c r="AF101" s="26" t="e">
        <v>#N/A</v>
      </c>
      <c r="AG101" s="26" t="e">
        <v>#N/A</v>
      </c>
      <c r="AH101" s="26" t="e">
        <v>#N/A</v>
      </c>
      <c r="AI101" s="26" t="e">
        <v>#N/A</v>
      </c>
      <c r="AJ101" s="26" t="e">
        <v>#N/A</v>
      </c>
      <c r="AK101" s="26" t="e">
        <v>#N/A</v>
      </c>
      <c r="AL101" s="26" t="e">
        <v>#N/A</v>
      </c>
      <c r="AM101" s="26" t="e">
        <v>#N/A</v>
      </c>
      <c r="AN101" s="26" t="e">
        <v>#N/A</v>
      </c>
      <c r="AO101" s="26" t="e">
        <v>#N/A</v>
      </c>
      <c r="AP101" s="26" t="e">
        <v>#N/A</v>
      </c>
      <c r="AQ101" s="26" t="e">
        <v>#N/A</v>
      </c>
      <c r="AR101" s="26" t="e">
        <v>#N/A</v>
      </c>
      <c r="AS101" s="26" t="e">
        <v>#N/A</v>
      </c>
      <c r="AT101" s="26" t="e">
        <v>#N/A</v>
      </c>
      <c r="AU101" s="26" t="e">
        <v>#N/A</v>
      </c>
      <c r="AV101" s="26" t="e">
        <v>#N/A</v>
      </c>
      <c r="AW101" s="26" t="e">
        <v>#N/A</v>
      </c>
      <c r="AX101" s="26" t="e">
        <v>#N/A</v>
      </c>
      <c r="AY101" s="26" t="e">
        <v>#N/A</v>
      </c>
      <c r="AZ101" s="26" t="e">
        <v>#N/A</v>
      </c>
      <c r="BA101" s="26" t="e">
        <v>#N/A</v>
      </c>
      <c r="BB101" s="26" t="e">
        <v>#N/A</v>
      </c>
      <c r="BC101" s="26" t="e">
        <v>#N/A</v>
      </c>
      <c r="BD101" s="26" t="e">
        <v>#N/A</v>
      </c>
      <c r="BE101" s="26" t="e">
        <v>#N/A</v>
      </c>
      <c r="BF101" s="26" t="e">
        <v>#N/A</v>
      </c>
      <c r="BG101" s="26" t="e">
        <v>#N/A</v>
      </c>
      <c r="BH101" s="26" t="e">
        <v>#N/A</v>
      </c>
      <c r="BI101" s="26" t="e">
        <v>#N/A</v>
      </c>
      <c r="BJ101" s="26" t="e">
        <v>#N/A</v>
      </c>
      <c r="BK101" s="26" t="e">
        <v>#N/A</v>
      </c>
      <c r="BL101" s="26" t="e">
        <v>#N/A</v>
      </c>
      <c r="BM101" s="26" t="e">
        <v>#N/A</v>
      </c>
      <c r="BN101" s="26" t="e">
        <v>#N/A</v>
      </c>
      <c r="BO101" s="26" t="e">
        <v>#N/A</v>
      </c>
      <c r="BP101" s="26" t="e">
        <v>#N/A</v>
      </c>
      <c r="BQ101" s="26" t="e">
        <v>#N/A</v>
      </c>
      <c r="BR101" s="26" t="e">
        <v>#N/A</v>
      </c>
      <c r="BS101" s="26" t="e">
        <v>#N/A</v>
      </c>
      <c r="BT101" s="26" t="e">
        <v>#N/A</v>
      </c>
      <c r="BU101" s="26" t="e">
        <v>#N/A</v>
      </c>
      <c r="BV101" s="26" t="e">
        <v>#N/A</v>
      </c>
      <c r="BW101" s="26" t="e">
        <v>#N/A</v>
      </c>
      <c r="BX101" s="26" t="e">
        <v>#N/A</v>
      </c>
      <c r="BY101" s="26" t="e">
        <v>#N/A</v>
      </c>
      <c r="BZ101" s="26" t="e">
        <v>#N/A</v>
      </c>
      <c r="CA101" s="26" t="e">
        <v>#N/A</v>
      </c>
      <c r="CB101" s="26" t="e">
        <v>#N/A</v>
      </c>
      <c r="CC101" s="26" t="e">
        <v>#N/A</v>
      </c>
      <c r="CD101" s="26" t="e">
        <v>#N/A</v>
      </c>
      <c r="CE101" s="26" t="e">
        <v>#N/A</v>
      </c>
      <c r="CF101" s="26" t="e">
        <v>#N/A</v>
      </c>
      <c r="CG101" s="26" t="e">
        <v>#N/A</v>
      </c>
      <c r="CH101" s="26" t="e">
        <v>#N/A</v>
      </c>
      <c r="CI101" s="26" t="e">
        <v>#N/A</v>
      </c>
      <c r="CJ101" s="26" t="e">
        <v>#N/A</v>
      </c>
      <c r="CK101" s="26" t="e">
        <v>#N/A</v>
      </c>
      <c r="CL101" s="26" t="e">
        <v>#N/A</v>
      </c>
      <c r="CM101" s="26" t="e">
        <v>#N/A</v>
      </c>
      <c r="CN101" s="26" t="e">
        <v>#N/A</v>
      </c>
      <c r="CO101" s="26" t="e">
        <v>#N/A</v>
      </c>
      <c r="CP101" s="26" t="e">
        <v>#N/A</v>
      </c>
      <c r="CQ101" s="26" t="e">
        <v>#N/A</v>
      </c>
      <c r="CR101" s="26" t="e">
        <v>#N/A</v>
      </c>
      <c r="CS101" s="26" t="e">
        <v>#N/A</v>
      </c>
      <c r="CT101" s="26" t="e">
        <v>#N/A</v>
      </c>
      <c r="CU101" s="26" t="e">
        <v>#N/A</v>
      </c>
      <c r="CV101" s="26" t="e">
        <v>#N/A</v>
      </c>
      <c r="CW101" s="26" t="e">
        <v>#N/A</v>
      </c>
      <c r="CX101" s="26" t="e">
        <v>#N/A</v>
      </c>
      <c r="CY101" s="26" t="e">
        <v>#N/A</v>
      </c>
      <c r="CZ101" s="26" t="e">
        <v>#N/A</v>
      </c>
      <c r="DA101" s="26" t="e">
        <v>#N/A</v>
      </c>
      <c r="DB101" s="26" t="e">
        <v>#N/A</v>
      </c>
      <c r="DC101" s="26" t="e">
        <v>#N/A</v>
      </c>
      <c r="DD101" s="26" t="e">
        <v>#N/A</v>
      </c>
      <c r="DE101" s="26" t="e">
        <v>#N/A</v>
      </c>
      <c r="DF101" s="26" t="e">
        <v>#N/A</v>
      </c>
      <c r="DG101" s="26" t="e">
        <v>#N/A</v>
      </c>
      <c r="DH101" s="26" t="e">
        <v>#N/A</v>
      </c>
      <c r="DI101" s="26" t="e">
        <v>#N/A</v>
      </c>
      <c r="DJ101" s="26" t="e">
        <v>#N/A</v>
      </c>
      <c r="DK101" s="26" t="e">
        <v>#N/A</v>
      </c>
      <c r="DL101" s="26" t="e">
        <v>#N/A</v>
      </c>
      <c r="DM101" s="26" t="e">
        <v>#N/A</v>
      </c>
      <c r="DN101" s="26" t="e">
        <v>#N/A</v>
      </c>
      <c r="DO101" s="26" t="e">
        <v>#N/A</v>
      </c>
      <c r="DP101" s="26" t="e">
        <v>#N/A</v>
      </c>
      <c r="DQ101" s="26" t="e">
        <v>#N/A</v>
      </c>
      <c r="DR101" s="26" t="e">
        <v>#N/A</v>
      </c>
      <c r="DS101" s="26" t="e">
        <v>#N/A</v>
      </c>
      <c r="DT101" s="26" t="e">
        <v>#N/A</v>
      </c>
      <c r="DU101" s="26" t="e">
        <v>#N/A</v>
      </c>
      <c r="DV101" s="26" t="e">
        <v>#N/A</v>
      </c>
      <c r="DW101" s="26" t="e">
        <v>#N/A</v>
      </c>
      <c r="DX101" s="26" t="e">
        <v>#N/A</v>
      </c>
      <c r="DY101" s="26" t="e">
        <v>#N/A</v>
      </c>
      <c r="DZ101" s="26" t="e">
        <v>#N/A</v>
      </c>
      <c r="EA101" s="26" t="e">
        <v>#N/A</v>
      </c>
      <c r="EB101" s="26" t="e">
        <v>#N/A</v>
      </c>
      <c r="EC101" s="26" t="e">
        <v>#N/A</v>
      </c>
      <c r="ED101" s="26" t="e">
        <v>#N/A</v>
      </c>
      <c r="EE101" s="26" t="e">
        <v>#N/A</v>
      </c>
      <c r="EF101" s="26" t="e">
        <v>#N/A</v>
      </c>
      <c r="EG101" s="26" t="e">
        <v>#N/A</v>
      </c>
      <c r="EH101" s="26" t="e">
        <v>#N/A</v>
      </c>
      <c r="EI101" s="26" t="e">
        <v>#N/A</v>
      </c>
      <c r="EJ101" s="26" t="e">
        <v>#N/A</v>
      </c>
      <c r="EK101" s="26" t="e">
        <v>#N/A</v>
      </c>
      <c r="EL101" s="53">
        <v>2104.4539466585061</v>
      </c>
      <c r="EM101" s="53">
        <v>2184.9042964961855</v>
      </c>
      <c r="EN101" s="53">
        <v>2267.3317317551873</v>
      </c>
      <c r="EO101" s="53">
        <v>2350.8108510828602</v>
      </c>
      <c r="EP101" s="53">
        <v>2435.6757450686118</v>
      </c>
      <c r="EQ101" s="53">
        <v>2517.8202544654996</v>
      </c>
      <c r="ER101" s="53">
        <v>2598.5062914083569</v>
      </c>
      <c r="ES101" s="53">
        <v>2673.7600775547885</v>
      </c>
      <c r="ET101" s="53">
        <v>2739.4751715034176</v>
      </c>
      <c r="EU101" s="53">
        <v>2796.4640633841286</v>
      </c>
      <c r="EV101" s="53">
        <v>2843.3681269135036</v>
      </c>
      <c r="EW101" s="53">
        <v>2882.4464981023721</v>
      </c>
      <c r="EX101" s="53">
        <v>2930.5419068223168</v>
      </c>
      <c r="EY101" s="53">
        <v>2994.1594738863109</v>
      </c>
      <c r="EZ101" s="53">
        <v>3072.8243953885467</v>
      </c>
      <c r="FA101" s="53">
        <v>3173.460426337942</v>
      </c>
      <c r="FB101" s="53">
        <v>3282.8531543417607</v>
      </c>
      <c r="FC101" s="53">
        <v>3401.9272143549488</v>
      </c>
      <c r="FD101" s="53">
        <v>3520.2742490345245</v>
      </c>
      <c r="FE101" s="53">
        <v>3645.5665497331174</v>
      </c>
      <c r="FF101" s="53">
        <v>3787.8928744578443</v>
      </c>
      <c r="FG101" s="53">
        <v>3982.6190768454894</v>
      </c>
      <c r="FH101" s="53">
        <v>4197.9074712225292</v>
      </c>
      <c r="FI101" s="53">
        <v>4375.8598131646777</v>
      </c>
      <c r="FJ101" s="53">
        <v>4573.8144775614192</v>
      </c>
      <c r="FK101" s="53">
        <v>3922.2573725463762</v>
      </c>
      <c r="FL101" s="53">
        <v>4313.1578821539779</v>
      </c>
      <c r="FM101" s="53">
        <v>4444.1117029023353</v>
      </c>
      <c r="FN101" s="53">
        <v>4414.8758874301293</v>
      </c>
      <c r="FO101" s="53">
        <v>4221.9680692604443</v>
      </c>
      <c r="FP101" s="53">
        <v>4388.2464012205755</v>
      </c>
      <c r="FQ101" s="53">
        <v>4313.1281829512636</v>
      </c>
      <c r="FR101" s="53">
        <v>4414.4795484297592</v>
      </c>
      <c r="FS101" s="53">
        <v>4541.7691077249256</v>
      </c>
      <c r="FT101" s="53">
        <v>4556.6983886660573</v>
      </c>
      <c r="FU101" s="53">
        <v>4374.0442133282195</v>
      </c>
      <c r="FV101" s="53">
        <v>4316.0657713441833</v>
      </c>
      <c r="FW101" s="53">
        <v>4256.5872839096701</v>
      </c>
      <c r="FX101" s="53">
        <v>4267.4293955322</v>
      </c>
      <c r="FY101" s="53">
        <v>4235.3817903515073</v>
      </c>
      <c r="FZ101" s="53">
        <v>4104.0929035558147</v>
      </c>
      <c r="GA101" s="53">
        <v>4169.9189106308968</v>
      </c>
      <c r="GB101" s="53">
        <v>4374.1362025039143</v>
      </c>
      <c r="GC101" s="53">
        <v>4610.8610866510535</v>
      </c>
      <c r="GD101" s="53">
        <v>4480.6830982258143</v>
      </c>
      <c r="GE101" s="53">
        <v>4540.3823351186356</v>
      </c>
      <c r="GF101" s="53">
        <v>4619.0834523510912</v>
      </c>
      <c r="GG101" s="53">
        <v>4662.8497346135146</v>
      </c>
      <c r="GH101" s="53">
        <v>4787.4230271118122</v>
      </c>
      <c r="GI101" s="53">
        <v>4898.5439278934336</v>
      </c>
      <c r="GJ101" s="53">
        <v>5058.8437514291081</v>
      </c>
      <c r="GK101" s="53">
        <v>5200.1902810984857</v>
      </c>
      <c r="GL101" s="53">
        <v>5377.8429822196022</v>
      </c>
      <c r="GM101" s="53">
        <v>5672.638548763709</v>
      </c>
      <c r="GN101" s="53">
        <v>5896.2716444947973</v>
      </c>
      <c r="GO101" s="53">
        <v>6265.7533649550733</v>
      </c>
      <c r="GP101" s="53">
        <v>6587.6020813501573</v>
      </c>
      <c r="GQ101" s="53">
        <v>7019.7424965388182</v>
      </c>
      <c r="GR101" s="26">
        <v>7347.8433982174729</v>
      </c>
      <c r="GS101" s="26"/>
      <c r="GU101" s="120">
        <f t="shared" si="2"/>
        <v>2.1791820527224948E-2</v>
      </c>
      <c r="GV101" s="120">
        <f t="shared" si="3"/>
        <v>3.288595664260785E-2</v>
      </c>
      <c r="GY101" s="5" t="s">
        <v>509</v>
      </c>
      <c r="GZ101" s="127">
        <v>1.7422722728796192E-2</v>
      </c>
      <c r="HA101" s="124">
        <v>3.3082859227815176E-2</v>
      </c>
      <c r="HF101"/>
      <c r="HG101"/>
      <c r="HH101"/>
      <c r="HI101"/>
    </row>
    <row r="102" spans="1:217">
      <c r="A102" s="5" t="s">
        <v>514</v>
      </c>
      <c r="B102" s="17">
        <v>500</v>
      </c>
      <c r="C102" s="17" t="e">
        <v>#N/A</v>
      </c>
      <c r="D102" s="17">
        <v>650</v>
      </c>
      <c r="E102" s="17" t="e">
        <v>#N/A</v>
      </c>
      <c r="F102" s="26">
        <v>600</v>
      </c>
      <c r="G102" s="26" t="e">
        <v>#N/A</v>
      </c>
      <c r="H102" s="26" t="e">
        <v>#N/A</v>
      </c>
      <c r="I102" s="26" t="e">
        <v>#N/A</v>
      </c>
      <c r="J102" s="26">
        <v>600</v>
      </c>
      <c r="K102" s="26" t="e">
        <v>#N/A</v>
      </c>
      <c r="L102" s="26">
        <v>587.95731707317077</v>
      </c>
      <c r="M102" s="26" t="e">
        <v>#N/A</v>
      </c>
      <c r="N102" s="26" t="e">
        <v>#N/A</v>
      </c>
      <c r="O102" s="26" t="e">
        <v>#N/A</v>
      </c>
      <c r="P102" s="26" t="e">
        <v>#N/A</v>
      </c>
      <c r="Q102" s="26" t="e">
        <v>#N/A</v>
      </c>
      <c r="R102" s="26" t="e">
        <v>#N/A</v>
      </c>
      <c r="S102" s="26" t="e">
        <v>#N/A</v>
      </c>
      <c r="T102" s="26" t="e">
        <v>#N/A</v>
      </c>
      <c r="U102" s="26" t="e">
        <v>#N/A</v>
      </c>
      <c r="V102" s="26" t="e">
        <v>#N/A</v>
      </c>
      <c r="W102" s="26" t="e">
        <v>#N/A</v>
      </c>
      <c r="X102" s="26" t="e">
        <v>#N/A</v>
      </c>
      <c r="Y102" s="26" t="e">
        <v>#N/A</v>
      </c>
      <c r="Z102" s="26" t="e">
        <v>#N/A</v>
      </c>
      <c r="AA102" s="26" t="e">
        <v>#N/A</v>
      </c>
      <c r="AB102" s="26" t="e">
        <v>#N/A</v>
      </c>
      <c r="AC102" s="26" t="e">
        <v>#N/A</v>
      </c>
      <c r="AD102" s="26" t="e">
        <v>#N/A</v>
      </c>
      <c r="AE102" s="26" t="e">
        <v>#N/A</v>
      </c>
      <c r="AF102" s="26" t="e">
        <v>#N/A</v>
      </c>
      <c r="AG102" s="26" t="e">
        <v>#N/A</v>
      </c>
      <c r="AH102" s="26" t="e">
        <v>#N/A</v>
      </c>
      <c r="AI102" s="26" t="e">
        <v>#N/A</v>
      </c>
      <c r="AJ102" s="26" t="e">
        <v>#N/A</v>
      </c>
      <c r="AK102" s="26" t="e">
        <v>#N/A</v>
      </c>
      <c r="AL102" s="26" t="e">
        <v>#N/A</v>
      </c>
      <c r="AM102" s="26" t="e">
        <v>#N/A</v>
      </c>
      <c r="AN102" s="26" t="e">
        <v>#N/A</v>
      </c>
      <c r="AO102" s="26" t="e">
        <v>#N/A</v>
      </c>
      <c r="AP102" s="26" t="e">
        <v>#N/A</v>
      </c>
      <c r="AQ102" s="26" t="e">
        <v>#N/A</v>
      </c>
      <c r="AR102" s="26" t="e">
        <v>#N/A</v>
      </c>
      <c r="AS102" s="26" t="e">
        <v>#N/A</v>
      </c>
      <c r="AT102" s="26" t="e">
        <v>#N/A</v>
      </c>
      <c r="AU102" s="26" t="e">
        <v>#N/A</v>
      </c>
      <c r="AV102" s="26" t="e">
        <v>#N/A</v>
      </c>
      <c r="AW102" s="26" t="e">
        <v>#N/A</v>
      </c>
      <c r="AX102" s="26" t="e">
        <v>#N/A</v>
      </c>
      <c r="AY102" s="26" t="e">
        <v>#N/A</v>
      </c>
      <c r="AZ102" s="26" t="e">
        <v>#N/A</v>
      </c>
      <c r="BA102" s="26" t="e">
        <v>#N/A</v>
      </c>
      <c r="BB102" s="26" t="e">
        <v>#N/A</v>
      </c>
      <c r="BC102" s="26" t="e">
        <v>#N/A</v>
      </c>
      <c r="BD102" s="26" t="e">
        <v>#N/A</v>
      </c>
      <c r="BE102" s="26" t="e">
        <v>#N/A</v>
      </c>
      <c r="BF102" s="26" t="e">
        <v>#N/A</v>
      </c>
      <c r="BG102" s="26" t="e">
        <v>#N/A</v>
      </c>
      <c r="BH102" s="26" t="e">
        <v>#N/A</v>
      </c>
      <c r="BI102" s="26" t="e">
        <v>#N/A</v>
      </c>
      <c r="BJ102" s="26">
        <v>718.95424836601308</v>
      </c>
      <c r="BK102" s="26" t="e">
        <v>#N/A</v>
      </c>
      <c r="BL102" s="26" t="e">
        <v>#N/A</v>
      </c>
      <c r="BM102" s="26" t="e">
        <v>#N/A</v>
      </c>
      <c r="BN102" s="26" t="e">
        <v>#N/A</v>
      </c>
      <c r="BO102" s="26" t="e">
        <v>#N/A</v>
      </c>
      <c r="BP102" s="26" t="e">
        <v>#N/A</v>
      </c>
      <c r="BQ102" s="26" t="e">
        <v>#N/A</v>
      </c>
      <c r="BR102" s="26" t="e">
        <v>#N/A</v>
      </c>
      <c r="BS102" s="26" t="e">
        <v>#N/A</v>
      </c>
      <c r="BT102" s="26" t="e">
        <v>#N/A</v>
      </c>
      <c r="BU102" s="26" t="e">
        <v>#N/A</v>
      </c>
      <c r="BV102" s="26" t="e">
        <v>#N/A</v>
      </c>
      <c r="BW102" s="26" t="e">
        <v>#N/A</v>
      </c>
      <c r="BX102" s="26" t="e">
        <v>#N/A</v>
      </c>
      <c r="BY102" s="26" t="e">
        <v>#N/A</v>
      </c>
      <c r="BZ102" s="26" t="e">
        <v>#N/A</v>
      </c>
      <c r="CA102" s="26" t="e">
        <v>#N/A</v>
      </c>
      <c r="CB102" s="26" t="e">
        <v>#N/A</v>
      </c>
      <c r="CC102" s="26" t="e">
        <v>#N/A</v>
      </c>
      <c r="CD102" s="26" t="e">
        <v>#N/A</v>
      </c>
      <c r="CE102" s="26" t="e">
        <v>#N/A</v>
      </c>
      <c r="CF102" s="26" t="e">
        <v>#N/A</v>
      </c>
      <c r="CG102" s="26" t="e">
        <v>#N/A</v>
      </c>
      <c r="CH102" s="26" t="e">
        <v>#N/A</v>
      </c>
      <c r="CI102" s="26" t="e">
        <v>#N/A</v>
      </c>
      <c r="CJ102" s="26" t="e">
        <v>#N/A</v>
      </c>
      <c r="CK102" s="26" t="e">
        <v>#N/A</v>
      </c>
      <c r="CL102" s="26" t="e">
        <v>#N/A</v>
      </c>
      <c r="CM102" s="26" t="e">
        <v>#N/A</v>
      </c>
      <c r="CN102" s="26" t="e">
        <v>#N/A</v>
      </c>
      <c r="CO102" s="26" t="e">
        <v>#N/A</v>
      </c>
      <c r="CP102" s="26" t="e">
        <v>#N/A</v>
      </c>
      <c r="CQ102" s="26" t="e">
        <v>#N/A</v>
      </c>
      <c r="CR102" s="26" t="e">
        <v>#N/A</v>
      </c>
      <c r="CS102" s="26" t="e">
        <v>#N/A</v>
      </c>
      <c r="CT102" s="26" t="e">
        <v>#N/A</v>
      </c>
      <c r="CU102" s="26" t="e">
        <v>#N/A</v>
      </c>
      <c r="CV102" s="26" t="e">
        <v>#N/A</v>
      </c>
      <c r="CW102" s="26" t="e">
        <v>#N/A</v>
      </c>
      <c r="CX102" s="26" t="e">
        <v>#N/A</v>
      </c>
      <c r="CY102" s="26" t="e">
        <v>#N/A</v>
      </c>
      <c r="CZ102" s="26" t="e">
        <v>#N/A</v>
      </c>
      <c r="DA102" s="26">
        <v>1000</v>
      </c>
      <c r="DB102" s="26" t="e">
        <v>#N/A</v>
      </c>
      <c r="DC102" s="26" t="e">
        <v>#N/A</v>
      </c>
      <c r="DD102" s="26" t="e">
        <v>#N/A</v>
      </c>
      <c r="DE102" s="26" t="e">
        <v>#N/A</v>
      </c>
      <c r="DF102" s="26" t="e">
        <v>#N/A</v>
      </c>
      <c r="DG102" s="26" t="e">
        <v>#N/A</v>
      </c>
      <c r="DH102" s="26" t="e">
        <v>#N/A</v>
      </c>
      <c r="DI102" s="26" t="e">
        <v>#N/A</v>
      </c>
      <c r="DJ102" s="26" t="e">
        <v>#N/A</v>
      </c>
      <c r="DK102" s="26" t="e">
        <v>#N/A</v>
      </c>
      <c r="DL102" s="26" t="e">
        <v>#N/A</v>
      </c>
      <c r="DM102" s="26" t="e">
        <v>#N/A</v>
      </c>
      <c r="DN102" s="26" t="e">
        <v>#N/A</v>
      </c>
      <c r="DO102" s="26" t="e">
        <v>#N/A</v>
      </c>
      <c r="DP102" s="26" t="e">
        <v>#N/A</v>
      </c>
      <c r="DQ102" s="26" t="e">
        <v>#N/A</v>
      </c>
      <c r="DR102" s="26" t="e">
        <v>#N/A</v>
      </c>
      <c r="DS102" s="26" t="e">
        <v>#N/A</v>
      </c>
      <c r="DT102" s="26" t="e">
        <v>#N/A</v>
      </c>
      <c r="DU102" s="26" t="e">
        <v>#N/A</v>
      </c>
      <c r="DV102" s="26" t="e">
        <v>#N/A</v>
      </c>
      <c r="DW102" s="26" t="e">
        <v>#N/A</v>
      </c>
      <c r="DX102" s="26" t="e">
        <v>#N/A</v>
      </c>
      <c r="DY102" s="26" t="e">
        <v>#N/A</v>
      </c>
      <c r="DZ102" s="26" t="e">
        <v>#N/A</v>
      </c>
      <c r="EA102" s="26" t="e">
        <v>#N/A</v>
      </c>
      <c r="EB102" s="26" t="e">
        <v>#N/A</v>
      </c>
      <c r="EC102" s="26" t="e">
        <v>#N/A</v>
      </c>
      <c r="ED102" s="26" t="e">
        <v>#N/A</v>
      </c>
      <c r="EE102" s="26" t="e">
        <v>#N/A</v>
      </c>
      <c r="EF102" s="26" t="e">
        <v>#N/A</v>
      </c>
      <c r="EG102" s="26" t="e">
        <v>#N/A</v>
      </c>
      <c r="EH102" s="26" t="e">
        <v>#N/A</v>
      </c>
      <c r="EI102" s="26" t="e">
        <v>#N/A</v>
      </c>
      <c r="EJ102" s="26" t="e">
        <v>#N/A</v>
      </c>
      <c r="EK102" s="26" t="e">
        <v>#N/A</v>
      </c>
      <c r="EL102" s="53">
        <v>1719.6105642844041</v>
      </c>
      <c r="EM102" s="53">
        <v>1673.6174627416624</v>
      </c>
      <c r="EN102" s="53">
        <v>1628.9760367131171</v>
      </c>
      <c r="EO102" s="53">
        <v>1587.6182467159658</v>
      </c>
      <c r="EP102" s="53">
        <v>1545.6691263461541</v>
      </c>
      <c r="EQ102" s="53">
        <v>1504.3626302559189</v>
      </c>
      <c r="ER102" s="53">
        <v>1594.0620344326551</v>
      </c>
      <c r="ES102" s="53">
        <v>1766.9954144296853</v>
      </c>
      <c r="ET102" s="53">
        <v>1918.0625960094487</v>
      </c>
      <c r="EU102" s="53">
        <v>2023.6677401278121</v>
      </c>
      <c r="EV102" s="53">
        <v>2156.4823650124044</v>
      </c>
      <c r="EW102" s="53">
        <v>2272.471317178567</v>
      </c>
      <c r="EX102" s="53">
        <v>2250.291888987118</v>
      </c>
      <c r="EY102" s="53">
        <v>2426.0945581018659</v>
      </c>
      <c r="EZ102" s="53">
        <v>2526.1675204425783</v>
      </c>
      <c r="FA102" s="53">
        <v>2753.1467712452004</v>
      </c>
      <c r="FB102" s="53">
        <v>2939.9205020663348</v>
      </c>
      <c r="FC102" s="53">
        <v>3176.4725744554448</v>
      </c>
      <c r="FD102" s="53">
        <v>3550.2666781976923</v>
      </c>
      <c r="FE102" s="53">
        <v>3897.280154556267</v>
      </c>
      <c r="FF102" s="53">
        <v>4188.8205883763685</v>
      </c>
      <c r="FG102" s="53">
        <v>4576.7764706873386</v>
      </c>
      <c r="FH102" s="53">
        <v>5173.56535446011</v>
      </c>
      <c r="FI102" s="53">
        <v>5462.0282229107406</v>
      </c>
      <c r="FJ102" s="53">
        <v>5777.7055381871342</v>
      </c>
      <c r="FK102" s="53">
        <v>5882.5120891449315</v>
      </c>
      <c r="FL102" s="53">
        <v>6691.3517428962932</v>
      </c>
      <c r="FM102" s="53">
        <v>6402.0745533413328</v>
      </c>
      <c r="FN102" s="53">
        <v>5463.7160593197505</v>
      </c>
      <c r="FO102" s="53">
        <v>4816.9660210005941</v>
      </c>
      <c r="FP102" s="53">
        <v>3973.5157462765997</v>
      </c>
      <c r="FQ102" s="53">
        <v>3692.5895276373985</v>
      </c>
      <c r="FR102" s="53">
        <v>4099.9254520851855</v>
      </c>
      <c r="FS102" s="53">
        <v>4459.3983044289089</v>
      </c>
      <c r="FT102" s="53">
        <v>4360.7686609197954</v>
      </c>
      <c r="FU102" s="53">
        <v>4298.8622913515774</v>
      </c>
      <c r="FV102" s="53">
        <v>3753.5705194915213</v>
      </c>
      <c r="FW102" s="53">
        <v>3583.5947362223419</v>
      </c>
      <c r="FX102" s="53">
        <v>3293.2245582260548</v>
      </c>
      <c r="FY102" s="53">
        <v>3326.5276940814065</v>
      </c>
      <c r="FZ102" s="53">
        <v>3526.0895048178777</v>
      </c>
      <c r="GA102" s="53">
        <v>3759.3419005777487</v>
      </c>
      <c r="GB102" s="53">
        <v>3907.9131708333998</v>
      </c>
      <c r="GC102" s="53">
        <v>3979.9052812634036</v>
      </c>
      <c r="GD102" s="53">
        <v>4069.4130356775063</v>
      </c>
      <c r="GE102" s="53">
        <v>4162.2061846412598</v>
      </c>
      <c r="GF102" s="53">
        <v>4359.143061427364</v>
      </c>
      <c r="GG102" s="53">
        <v>4535.2291078706703</v>
      </c>
      <c r="GH102" s="53">
        <v>4579.5958797079757</v>
      </c>
      <c r="GI102" s="53">
        <v>4635.338801413408</v>
      </c>
      <c r="GJ102" s="53">
        <v>4837.9366606001231</v>
      </c>
      <c r="GK102" s="53">
        <v>4979.391879464828</v>
      </c>
      <c r="GL102" s="53">
        <v>5187.8810118672409</v>
      </c>
      <c r="GM102" s="53">
        <v>3994.5851411878393</v>
      </c>
      <c r="GN102" s="53">
        <v>5810.1219988350622</v>
      </c>
      <c r="GO102" s="53">
        <v>6044.5747242861471</v>
      </c>
      <c r="GP102" s="53">
        <v>6366.8223787043871</v>
      </c>
      <c r="GQ102" s="53">
        <v>6824.3718290178003</v>
      </c>
      <c r="GR102" s="26">
        <v>6944.264917327112</v>
      </c>
      <c r="GS102" s="26"/>
      <c r="GU102" s="120">
        <f t="shared" si="2"/>
        <v>2.4357751580603271E-2</v>
      </c>
      <c r="GV102" s="120">
        <f t="shared" si="3"/>
        <v>3.8369278459289724E-2</v>
      </c>
      <c r="GY102" s="2" t="s">
        <v>528</v>
      </c>
      <c r="GZ102" s="124">
        <v>1.6472207973646125E-2</v>
      </c>
      <c r="HA102" s="124">
        <v>9.9282023026234789E-3</v>
      </c>
      <c r="HF102"/>
      <c r="HG102"/>
      <c r="HH102"/>
      <c r="HI102"/>
    </row>
    <row r="103" spans="1:217">
      <c r="A103" s="5" t="s">
        <v>515</v>
      </c>
      <c r="B103" s="17">
        <v>500</v>
      </c>
      <c r="C103" s="17" t="e">
        <v>#N/A</v>
      </c>
      <c r="D103" s="17">
        <v>650</v>
      </c>
      <c r="E103" s="17" t="e">
        <v>#N/A</v>
      </c>
      <c r="F103" s="26">
        <v>550</v>
      </c>
      <c r="G103" s="26" t="e">
        <v>#N/A</v>
      </c>
      <c r="H103" s="30" t="e">
        <v>#N/A</v>
      </c>
      <c r="I103" s="26" t="e">
        <v>#N/A</v>
      </c>
      <c r="J103" s="26">
        <v>550</v>
      </c>
      <c r="K103" s="26" t="e">
        <v>#N/A</v>
      </c>
      <c r="L103" s="26">
        <v>588.28911253430931</v>
      </c>
      <c r="M103" s="26" t="e">
        <v>#N/A</v>
      </c>
      <c r="N103" s="26" t="e">
        <v>#N/A</v>
      </c>
      <c r="O103" s="26" t="e">
        <v>#N/A</v>
      </c>
      <c r="P103" s="26" t="e">
        <v>#N/A</v>
      </c>
      <c r="Q103" s="26" t="e">
        <v>#N/A</v>
      </c>
      <c r="R103" s="26" t="e">
        <v>#N/A</v>
      </c>
      <c r="S103" s="26" t="e">
        <v>#N/A</v>
      </c>
      <c r="T103" s="26" t="e">
        <v>#N/A</v>
      </c>
      <c r="U103" s="26" t="e">
        <v>#N/A</v>
      </c>
      <c r="V103" s="26" t="e">
        <v>#N/A</v>
      </c>
      <c r="W103" s="26" t="e">
        <v>#N/A</v>
      </c>
      <c r="X103" s="26" t="e">
        <v>#N/A</v>
      </c>
      <c r="Y103" s="26" t="e">
        <v>#N/A</v>
      </c>
      <c r="Z103" s="26" t="e">
        <v>#N/A</v>
      </c>
      <c r="AA103" s="26" t="e">
        <v>#N/A</v>
      </c>
      <c r="AB103" s="26" t="e">
        <v>#N/A</v>
      </c>
      <c r="AC103" s="26" t="e">
        <v>#N/A</v>
      </c>
      <c r="AD103" s="26" t="e">
        <v>#N/A</v>
      </c>
      <c r="AE103" s="26" t="e">
        <v>#N/A</v>
      </c>
      <c r="AF103" s="26" t="e">
        <v>#N/A</v>
      </c>
      <c r="AG103" s="26" t="e">
        <v>#N/A</v>
      </c>
      <c r="AH103" s="26" t="e">
        <v>#N/A</v>
      </c>
      <c r="AI103" s="26" t="e">
        <v>#N/A</v>
      </c>
      <c r="AJ103" s="26" t="e">
        <v>#N/A</v>
      </c>
      <c r="AK103" s="26" t="e">
        <v>#N/A</v>
      </c>
      <c r="AL103" s="26" t="e">
        <v>#N/A</v>
      </c>
      <c r="AM103" s="26" t="e">
        <v>#N/A</v>
      </c>
      <c r="AN103" s="26" t="e">
        <v>#N/A</v>
      </c>
      <c r="AO103" s="26" t="e">
        <v>#N/A</v>
      </c>
      <c r="AP103" s="26" t="e">
        <v>#N/A</v>
      </c>
      <c r="AQ103" s="26" t="e">
        <v>#N/A</v>
      </c>
      <c r="AR103" s="26" t="e">
        <v>#N/A</v>
      </c>
      <c r="AS103" s="26" t="e">
        <v>#N/A</v>
      </c>
      <c r="AT103" s="26" t="e">
        <v>#N/A</v>
      </c>
      <c r="AU103" s="26" t="e">
        <v>#N/A</v>
      </c>
      <c r="AV103" s="26" t="e">
        <v>#N/A</v>
      </c>
      <c r="AW103" s="26" t="e">
        <v>#N/A</v>
      </c>
      <c r="AX103" s="26" t="e">
        <v>#N/A</v>
      </c>
      <c r="AY103" s="26" t="e">
        <v>#N/A</v>
      </c>
      <c r="AZ103" s="26" t="e">
        <v>#N/A</v>
      </c>
      <c r="BA103" s="26" t="e">
        <v>#N/A</v>
      </c>
      <c r="BB103" s="26" t="e">
        <v>#N/A</v>
      </c>
      <c r="BC103" s="26" t="e">
        <v>#N/A</v>
      </c>
      <c r="BD103" s="26" t="e">
        <v>#N/A</v>
      </c>
      <c r="BE103" s="26" t="e">
        <v>#N/A</v>
      </c>
      <c r="BF103" s="26" t="e">
        <v>#N/A</v>
      </c>
      <c r="BG103" s="26" t="e">
        <v>#N/A</v>
      </c>
      <c r="BH103" s="26" t="e">
        <v>#N/A</v>
      </c>
      <c r="BI103" s="26" t="e">
        <v>#N/A</v>
      </c>
      <c r="BJ103" s="26">
        <v>718.98734177215181</v>
      </c>
      <c r="BK103" s="26" t="e">
        <v>#N/A</v>
      </c>
      <c r="BL103" s="26" t="e">
        <v>#N/A</v>
      </c>
      <c r="BM103" s="26" t="e">
        <v>#N/A</v>
      </c>
      <c r="BN103" s="26" t="e">
        <v>#N/A</v>
      </c>
      <c r="BO103" s="26" t="e">
        <v>#N/A</v>
      </c>
      <c r="BP103" s="26" t="e">
        <v>#N/A</v>
      </c>
      <c r="BQ103" s="26" t="e">
        <v>#N/A</v>
      </c>
      <c r="BR103" s="26" t="e">
        <v>#N/A</v>
      </c>
      <c r="BS103" s="26" t="e">
        <v>#N/A</v>
      </c>
      <c r="BT103" s="26" t="e">
        <v>#N/A</v>
      </c>
      <c r="BU103" s="26" t="e">
        <v>#N/A</v>
      </c>
      <c r="BV103" s="26" t="e">
        <v>#N/A</v>
      </c>
      <c r="BW103" s="26" t="e">
        <v>#N/A</v>
      </c>
      <c r="BX103" s="26" t="e">
        <v>#N/A</v>
      </c>
      <c r="BY103" s="26" t="e">
        <v>#N/A</v>
      </c>
      <c r="BZ103" s="26" t="e">
        <v>#N/A</v>
      </c>
      <c r="CA103" s="26" t="e">
        <v>#N/A</v>
      </c>
      <c r="CB103" s="26" t="e">
        <v>#N/A</v>
      </c>
      <c r="CC103" s="26" t="e">
        <v>#N/A</v>
      </c>
      <c r="CD103" s="26" t="e">
        <v>#N/A</v>
      </c>
      <c r="CE103" s="26" t="e">
        <v>#N/A</v>
      </c>
      <c r="CF103" s="26" t="e">
        <v>#N/A</v>
      </c>
      <c r="CG103" s="26" t="e">
        <v>#N/A</v>
      </c>
      <c r="CH103" s="26" t="e">
        <v>#N/A</v>
      </c>
      <c r="CI103" s="26" t="e">
        <v>#N/A</v>
      </c>
      <c r="CJ103" s="26" t="e">
        <v>#N/A</v>
      </c>
      <c r="CK103" s="26" t="e">
        <v>#N/A</v>
      </c>
      <c r="CL103" s="26" t="e">
        <v>#N/A</v>
      </c>
      <c r="CM103" s="26" t="e">
        <v>#N/A</v>
      </c>
      <c r="CN103" s="26" t="e">
        <v>#N/A</v>
      </c>
      <c r="CO103" s="26" t="e">
        <v>#N/A</v>
      </c>
      <c r="CP103" s="26" t="e">
        <v>#N/A</v>
      </c>
      <c r="CQ103" s="26" t="e">
        <v>#N/A</v>
      </c>
      <c r="CR103" s="26" t="e">
        <v>#N/A</v>
      </c>
      <c r="CS103" s="26" t="e">
        <v>#N/A</v>
      </c>
      <c r="CT103" s="26" t="e">
        <v>#N/A</v>
      </c>
      <c r="CU103" s="26" t="e">
        <v>#N/A</v>
      </c>
      <c r="CV103" s="26" t="e">
        <v>#N/A</v>
      </c>
      <c r="CW103" s="26" t="e">
        <v>#N/A</v>
      </c>
      <c r="CX103" s="26" t="e">
        <v>#N/A</v>
      </c>
      <c r="CY103" s="26" t="e">
        <v>#N/A</v>
      </c>
      <c r="CZ103" s="26" t="e">
        <v>#N/A</v>
      </c>
      <c r="DA103" s="26">
        <v>1000</v>
      </c>
      <c r="DB103" s="26" t="e">
        <v>#N/A</v>
      </c>
      <c r="DC103" s="26" t="e">
        <v>#N/A</v>
      </c>
      <c r="DD103" s="26" t="e">
        <v>#N/A</v>
      </c>
      <c r="DE103" s="26" t="e">
        <v>#N/A</v>
      </c>
      <c r="DF103" s="26" t="e">
        <v>#N/A</v>
      </c>
      <c r="DG103" s="26" t="e">
        <v>#N/A</v>
      </c>
      <c r="DH103" s="26" t="e">
        <v>#N/A</v>
      </c>
      <c r="DI103" s="26" t="e">
        <v>#N/A</v>
      </c>
      <c r="DJ103" s="26" t="e">
        <v>#N/A</v>
      </c>
      <c r="DK103" s="26" t="e">
        <v>#N/A</v>
      </c>
      <c r="DL103" s="26" t="e">
        <v>#N/A</v>
      </c>
      <c r="DM103" s="26" t="e">
        <v>#N/A</v>
      </c>
      <c r="DN103" s="26" t="e">
        <v>#N/A</v>
      </c>
      <c r="DO103" s="26" t="e">
        <v>#N/A</v>
      </c>
      <c r="DP103" s="26" t="e">
        <v>#N/A</v>
      </c>
      <c r="DQ103" s="26" t="e">
        <v>#N/A</v>
      </c>
      <c r="DR103" s="26" t="e">
        <v>#N/A</v>
      </c>
      <c r="DS103" s="26" t="e">
        <v>#N/A</v>
      </c>
      <c r="DT103" s="26" t="e">
        <v>#N/A</v>
      </c>
      <c r="DU103" s="26" t="e">
        <v>#N/A</v>
      </c>
      <c r="DV103" s="26" t="e">
        <v>#N/A</v>
      </c>
      <c r="DW103" s="26" t="e">
        <v>#N/A</v>
      </c>
      <c r="DX103" s="26" t="e">
        <v>#N/A</v>
      </c>
      <c r="DY103" s="26" t="e">
        <v>#N/A</v>
      </c>
      <c r="DZ103" s="26" t="e">
        <v>#N/A</v>
      </c>
      <c r="EA103" s="26" t="e">
        <v>#N/A</v>
      </c>
      <c r="EB103" s="26" t="e">
        <v>#N/A</v>
      </c>
      <c r="EC103" s="26" t="e">
        <v>#N/A</v>
      </c>
      <c r="ED103" s="26" t="e">
        <v>#N/A</v>
      </c>
      <c r="EE103" s="26" t="e">
        <v>#N/A</v>
      </c>
      <c r="EF103" s="26" t="e">
        <v>#N/A</v>
      </c>
      <c r="EG103" s="26" t="e">
        <v>#N/A</v>
      </c>
      <c r="EH103" s="26" t="e">
        <v>#N/A</v>
      </c>
      <c r="EI103" s="26" t="e">
        <v>#N/A</v>
      </c>
      <c r="EJ103" s="26" t="e">
        <v>#N/A</v>
      </c>
      <c r="EK103" s="26" t="e">
        <v>#N/A</v>
      </c>
      <c r="EL103" s="53">
        <v>1363.606289073643</v>
      </c>
      <c r="EM103" s="53">
        <v>1445.3825309824063</v>
      </c>
      <c r="EN103" s="53">
        <v>1556.5179994384459</v>
      </c>
      <c r="EO103" s="53">
        <v>2129.0192048484796</v>
      </c>
      <c r="EP103" s="53">
        <v>2463.2210254742517</v>
      </c>
      <c r="EQ103" s="53">
        <v>2298.3634195819159</v>
      </c>
      <c r="ER103" s="53">
        <v>2389.2843542223604</v>
      </c>
      <c r="ES103" s="53">
        <v>2299.7767248693135</v>
      </c>
      <c r="ET103" s="53">
        <v>2493.2253274486043</v>
      </c>
      <c r="EU103" s="53">
        <v>2523.1439533042358</v>
      </c>
      <c r="EV103" s="53">
        <v>2735.0207888845675</v>
      </c>
      <c r="EW103" s="53">
        <v>2961.1508957596802</v>
      </c>
      <c r="EX103" s="53">
        <v>3016.5881039801479</v>
      </c>
      <c r="EY103" s="53">
        <v>2871.712802125915</v>
      </c>
      <c r="EZ103" s="53">
        <v>3115.4637564128284</v>
      </c>
      <c r="FA103" s="53">
        <v>3287.8029561509979</v>
      </c>
      <c r="FB103" s="53">
        <v>3348.5182086634795</v>
      </c>
      <c r="FC103" s="53">
        <v>3163.7147375124468</v>
      </c>
      <c r="FD103" s="53">
        <v>3603.7721164717414</v>
      </c>
      <c r="FE103" s="53">
        <v>3604.1303639157841</v>
      </c>
      <c r="FF103" s="53">
        <v>3472.7062635930479</v>
      </c>
      <c r="FG103" s="53">
        <v>3566.6814361277711</v>
      </c>
      <c r="FH103" s="53">
        <v>3322.5850182519325</v>
      </c>
      <c r="FI103" s="53">
        <v>3753.3141906259102</v>
      </c>
      <c r="FJ103" s="53">
        <v>3824.9250724218459</v>
      </c>
      <c r="FK103" s="53">
        <v>4315.3050201075066</v>
      </c>
      <c r="FL103" s="53">
        <v>5023.0931416101075</v>
      </c>
      <c r="FM103" s="53">
        <v>4992.0079135051847</v>
      </c>
      <c r="FN103" s="53">
        <v>5693.4819631225873</v>
      </c>
      <c r="FO103" s="53">
        <v>6755.6051699327872</v>
      </c>
      <c r="FP103" s="53">
        <v>6377.4876676128461</v>
      </c>
      <c r="FQ103" s="53">
        <v>5041.0700954336353</v>
      </c>
      <c r="FR103" s="53">
        <v>4833.0919177432497</v>
      </c>
      <c r="FS103" s="53">
        <v>4268.5922664360387</v>
      </c>
      <c r="FT103" s="53">
        <v>4135.6851075543409</v>
      </c>
      <c r="FU103" s="53">
        <v>3932.3953202551279</v>
      </c>
      <c r="FV103" s="53">
        <v>3758.9411953702952</v>
      </c>
      <c r="FW103" s="53">
        <v>3796.8434482711718</v>
      </c>
      <c r="FX103" s="53">
        <v>2907.5919544148032</v>
      </c>
      <c r="FY103" s="53">
        <v>2570.5424561683262</v>
      </c>
      <c r="FZ103" s="53">
        <v>2458.4357658592899</v>
      </c>
      <c r="GA103" s="53">
        <v>946.69671087673441</v>
      </c>
      <c r="GB103" s="53">
        <v>1196.4042220580618</v>
      </c>
      <c r="GC103" s="53">
        <v>1161.1197617043217</v>
      </c>
      <c r="GD103" s="53">
        <v>1070.4549222554831</v>
      </c>
      <c r="GE103" s="53">
        <v>944.66261023343418</v>
      </c>
      <c r="GF103" s="53">
        <v>1031.5971578131866</v>
      </c>
      <c r="GG103" s="53">
        <v>962.47043962844475</v>
      </c>
      <c r="GH103" s="53">
        <v>1074.5515279073086</v>
      </c>
      <c r="GI103" s="53">
        <v>1132.3864008508965</v>
      </c>
      <c r="GJ103" s="53">
        <v>1221.223660639532</v>
      </c>
      <c r="GK103" s="53">
        <v>1293.7176155393549</v>
      </c>
      <c r="GL103" s="53">
        <v>1345.6065157736398</v>
      </c>
      <c r="GM103" s="53">
        <v>1023.2013830558321</v>
      </c>
      <c r="GN103" s="53">
        <v>995.32246520755666</v>
      </c>
      <c r="GO103" s="53">
        <v>961.80596010585816</v>
      </c>
      <c r="GP103" s="53">
        <v>994.42254923509847</v>
      </c>
      <c r="GQ103" s="53">
        <v>983.06748619745463</v>
      </c>
      <c r="GR103" s="26">
        <v>1048.9284626323754</v>
      </c>
      <c r="GS103" s="26"/>
      <c r="GU103" s="120">
        <f t="shared" si="2"/>
        <v>-4.513297119645987E-3</v>
      </c>
      <c r="GV103" s="120">
        <f t="shared" si="3"/>
        <v>-4.621765746810691E-2</v>
      </c>
      <c r="GY103" s="2" t="s">
        <v>556</v>
      </c>
      <c r="GZ103" s="127">
        <v>1.5974066152948163E-2</v>
      </c>
      <c r="HA103" s="124">
        <v>2.4028006531802149E-2</v>
      </c>
      <c r="HF103"/>
      <c r="HG103"/>
      <c r="HH103"/>
      <c r="HI103"/>
    </row>
    <row r="104" spans="1:217">
      <c r="A104" s="5" t="s">
        <v>516</v>
      </c>
      <c r="B104" s="17" t="e">
        <v>#N/A</v>
      </c>
      <c r="C104" s="17" t="e">
        <v>#N/A</v>
      </c>
      <c r="D104" s="17" t="e">
        <v>#N/A</v>
      </c>
      <c r="E104" s="17" t="e">
        <v>#N/A</v>
      </c>
      <c r="F104" s="26" t="e">
        <v>#N/A</v>
      </c>
      <c r="G104" s="26" t="e">
        <v>#N/A</v>
      </c>
      <c r="H104" s="26" t="e">
        <v>#N/A</v>
      </c>
      <c r="I104" s="26" t="e">
        <v>#N/A</v>
      </c>
      <c r="J104" s="26" t="e">
        <v>#N/A</v>
      </c>
      <c r="K104" s="26" t="e">
        <v>#N/A</v>
      </c>
      <c r="L104" s="26" t="e">
        <v>#N/A</v>
      </c>
      <c r="M104" s="26" t="e">
        <v>#N/A</v>
      </c>
      <c r="N104" s="26" t="e">
        <v>#N/A</v>
      </c>
      <c r="O104" s="26" t="e">
        <v>#N/A</v>
      </c>
      <c r="P104" s="26" t="e">
        <v>#N/A</v>
      </c>
      <c r="Q104" s="26" t="e">
        <v>#N/A</v>
      </c>
      <c r="R104" s="26" t="e">
        <v>#N/A</v>
      </c>
      <c r="S104" s="26" t="e">
        <v>#N/A</v>
      </c>
      <c r="T104" s="26" t="e">
        <v>#N/A</v>
      </c>
      <c r="U104" s="26" t="e">
        <v>#N/A</v>
      </c>
      <c r="V104" s="26" t="e">
        <v>#N/A</v>
      </c>
      <c r="W104" s="26" t="e">
        <v>#N/A</v>
      </c>
      <c r="X104" s="26" t="e">
        <v>#N/A</v>
      </c>
      <c r="Y104" s="26" t="e">
        <v>#N/A</v>
      </c>
      <c r="Z104" s="26" t="e">
        <v>#N/A</v>
      </c>
      <c r="AA104" s="26" t="e">
        <v>#N/A</v>
      </c>
      <c r="AB104" s="26" t="e">
        <v>#N/A</v>
      </c>
      <c r="AC104" s="26" t="e">
        <v>#N/A</v>
      </c>
      <c r="AD104" s="26" t="e">
        <v>#N/A</v>
      </c>
      <c r="AE104" s="26" t="e">
        <v>#N/A</v>
      </c>
      <c r="AF104" s="26" t="e">
        <v>#N/A</v>
      </c>
      <c r="AG104" s="26" t="e">
        <v>#N/A</v>
      </c>
      <c r="AH104" s="26" t="e">
        <v>#N/A</v>
      </c>
      <c r="AI104" s="26" t="e">
        <v>#N/A</v>
      </c>
      <c r="AJ104" s="26" t="e">
        <v>#N/A</v>
      </c>
      <c r="AK104" s="26" t="e">
        <v>#N/A</v>
      </c>
      <c r="AL104" s="26" t="e">
        <v>#N/A</v>
      </c>
      <c r="AM104" s="26" t="e">
        <v>#N/A</v>
      </c>
      <c r="AN104" s="26" t="e">
        <v>#N/A</v>
      </c>
      <c r="AO104" s="26" t="e">
        <v>#N/A</v>
      </c>
      <c r="AP104" s="26" t="e">
        <v>#N/A</v>
      </c>
      <c r="AQ104" s="26" t="e">
        <v>#N/A</v>
      </c>
      <c r="AR104" s="26" t="e">
        <v>#N/A</v>
      </c>
      <c r="AS104" s="26" t="e">
        <v>#N/A</v>
      </c>
      <c r="AT104" s="26" t="e">
        <v>#N/A</v>
      </c>
      <c r="AU104" s="26" t="e">
        <v>#N/A</v>
      </c>
      <c r="AV104" s="26" t="e">
        <v>#N/A</v>
      </c>
      <c r="AW104" s="26" t="e">
        <v>#N/A</v>
      </c>
      <c r="AX104" s="26" t="e">
        <v>#N/A</v>
      </c>
      <c r="AY104" s="26" t="e">
        <v>#N/A</v>
      </c>
      <c r="AZ104" s="26" t="e">
        <v>#N/A</v>
      </c>
      <c r="BA104" s="26" t="e">
        <v>#N/A</v>
      </c>
      <c r="BB104" s="26" t="e">
        <v>#N/A</v>
      </c>
      <c r="BC104" s="26" t="e">
        <v>#N/A</v>
      </c>
      <c r="BD104" s="26" t="e">
        <v>#N/A</v>
      </c>
      <c r="BE104" s="26" t="e">
        <v>#N/A</v>
      </c>
      <c r="BF104" s="26" t="e">
        <v>#N/A</v>
      </c>
      <c r="BG104" s="26" t="e">
        <v>#N/A</v>
      </c>
      <c r="BH104" s="26" t="e">
        <v>#N/A</v>
      </c>
      <c r="BI104" s="26" t="e">
        <v>#N/A</v>
      </c>
      <c r="BJ104" s="26" t="e">
        <v>#N/A</v>
      </c>
      <c r="BK104" s="26" t="e">
        <v>#N/A</v>
      </c>
      <c r="BL104" s="26" t="e">
        <v>#N/A</v>
      </c>
      <c r="BM104" s="26" t="e">
        <v>#N/A</v>
      </c>
      <c r="BN104" s="26" t="e">
        <v>#N/A</v>
      </c>
      <c r="BO104" s="26" t="e">
        <v>#N/A</v>
      </c>
      <c r="BP104" s="26" t="e">
        <v>#N/A</v>
      </c>
      <c r="BQ104" s="26" t="e">
        <v>#N/A</v>
      </c>
      <c r="BR104" s="26" t="e">
        <v>#N/A</v>
      </c>
      <c r="BS104" s="26" t="e">
        <v>#N/A</v>
      </c>
      <c r="BT104" s="26" t="e">
        <v>#N/A</v>
      </c>
      <c r="BU104" s="26" t="e">
        <v>#N/A</v>
      </c>
      <c r="BV104" s="26" t="e">
        <v>#N/A</v>
      </c>
      <c r="BW104" s="26" t="e">
        <v>#N/A</v>
      </c>
      <c r="BX104" s="26" t="e">
        <v>#N/A</v>
      </c>
      <c r="BY104" s="26" t="e">
        <v>#N/A</v>
      </c>
      <c r="BZ104" s="26" t="e">
        <v>#N/A</v>
      </c>
      <c r="CA104" s="26" t="e">
        <v>#N/A</v>
      </c>
      <c r="CB104" s="26" t="e">
        <v>#N/A</v>
      </c>
      <c r="CC104" s="26" t="e">
        <v>#N/A</v>
      </c>
      <c r="CD104" s="26" t="e">
        <v>#N/A</v>
      </c>
      <c r="CE104" s="26" t="e">
        <v>#N/A</v>
      </c>
      <c r="CF104" s="26" t="e">
        <v>#N/A</v>
      </c>
      <c r="CG104" s="26" t="e">
        <v>#N/A</v>
      </c>
      <c r="CH104" s="26" t="e">
        <v>#N/A</v>
      </c>
      <c r="CI104" s="26" t="e">
        <v>#N/A</v>
      </c>
      <c r="CJ104" s="26" t="e">
        <v>#N/A</v>
      </c>
      <c r="CK104" s="26" t="e">
        <v>#N/A</v>
      </c>
      <c r="CL104" s="26" t="e">
        <v>#N/A</v>
      </c>
      <c r="CM104" s="26" t="e">
        <v>#N/A</v>
      </c>
      <c r="CN104" s="26" t="e">
        <v>#N/A</v>
      </c>
      <c r="CO104" s="26" t="e">
        <v>#N/A</v>
      </c>
      <c r="CP104" s="26" t="e">
        <v>#N/A</v>
      </c>
      <c r="CQ104" s="26" t="e">
        <v>#N/A</v>
      </c>
      <c r="CR104" s="26" t="e">
        <v>#N/A</v>
      </c>
      <c r="CS104" s="26" t="e">
        <v>#N/A</v>
      </c>
      <c r="CT104" s="26" t="e">
        <v>#N/A</v>
      </c>
      <c r="CU104" s="26" t="e">
        <v>#N/A</v>
      </c>
      <c r="CV104" s="26" t="e">
        <v>#N/A</v>
      </c>
      <c r="CW104" s="26" t="e">
        <v>#N/A</v>
      </c>
      <c r="CX104" s="26" t="e">
        <v>#N/A</v>
      </c>
      <c r="CY104" s="26" t="e">
        <v>#N/A</v>
      </c>
      <c r="CZ104" s="26" t="e">
        <v>#N/A</v>
      </c>
      <c r="DA104" s="26" t="e">
        <v>#N/A</v>
      </c>
      <c r="DB104" s="26" t="e">
        <v>#N/A</v>
      </c>
      <c r="DC104" s="26" t="e">
        <v>#N/A</v>
      </c>
      <c r="DD104" s="26" t="e">
        <v>#N/A</v>
      </c>
      <c r="DE104" s="26" t="e">
        <v>#N/A</v>
      </c>
      <c r="DF104" s="26" t="e">
        <v>#N/A</v>
      </c>
      <c r="DG104" s="26" t="e">
        <v>#N/A</v>
      </c>
      <c r="DH104" s="26" t="e">
        <v>#N/A</v>
      </c>
      <c r="DI104" s="26" t="e">
        <v>#N/A</v>
      </c>
      <c r="DJ104" s="26" t="e">
        <v>#N/A</v>
      </c>
      <c r="DK104" s="26" t="e">
        <v>#N/A</v>
      </c>
      <c r="DL104" s="26" t="e">
        <v>#N/A</v>
      </c>
      <c r="DM104" s="26" t="e">
        <v>#N/A</v>
      </c>
      <c r="DN104" s="26" t="e">
        <v>#N/A</v>
      </c>
      <c r="DO104" s="26" t="e">
        <v>#N/A</v>
      </c>
      <c r="DP104" s="26" t="e">
        <v>#N/A</v>
      </c>
      <c r="DQ104" s="26" t="e">
        <v>#N/A</v>
      </c>
      <c r="DR104" s="26" t="e">
        <v>#N/A</v>
      </c>
      <c r="DS104" s="26" t="e">
        <v>#N/A</v>
      </c>
      <c r="DT104" s="26" t="e">
        <v>#N/A</v>
      </c>
      <c r="DU104" s="26" t="e">
        <v>#N/A</v>
      </c>
      <c r="DV104" s="26" t="e">
        <v>#N/A</v>
      </c>
      <c r="DW104" s="26" t="e">
        <v>#N/A</v>
      </c>
      <c r="DX104" s="26" t="e">
        <v>#N/A</v>
      </c>
      <c r="DY104" s="26" t="e">
        <v>#N/A</v>
      </c>
      <c r="DZ104" s="26" t="e">
        <v>#N/A</v>
      </c>
      <c r="EA104" s="26" t="e">
        <v>#N/A</v>
      </c>
      <c r="EB104" s="26" t="e">
        <v>#N/A</v>
      </c>
      <c r="EC104" s="26" t="e">
        <v>#N/A</v>
      </c>
      <c r="ED104" s="26" t="e">
        <v>#N/A</v>
      </c>
      <c r="EE104" s="26" t="e">
        <v>#N/A</v>
      </c>
      <c r="EF104" s="26" t="e">
        <v>#N/A</v>
      </c>
      <c r="EG104" s="26" t="e">
        <v>#N/A</v>
      </c>
      <c r="EH104" s="26" t="e">
        <v>#N/A</v>
      </c>
      <c r="EI104" s="26" t="e">
        <v>#N/A</v>
      </c>
      <c r="EJ104" s="26" t="e">
        <v>#N/A</v>
      </c>
      <c r="EK104" s="26" t="e">
        <v>#N/A</v>
      </c>
      <c r="EL104" s="53">
        <v>2817.3031029281492</v>
      </c>
      <c r="EM104" s="53">
        <v>3158.9463162612547</v>
      </c>
      <c r="EN104" s="53">
        <v>3028.9918288895483</v>
      </c>
      <c r="EO104" s="53">
        <v>2910.3031301216361</v>
      </c>
      <c r="EP104" s="53">
        <v>3374.3714949244213</v>
      </c>
      <c r="EQ104" s="53">
        <v>3701.0571769022631</v>
      </c>
      <c r="ER104" s="53">
        <v>3860.2890552620624</v>
      </c>
      <c r="ES104" s="53">
        <v>3991.6496010074061</v>
      </c>
      <c r="ET104" s="53">
        <v>4108.7956015973668</v>
      </c>
      <c r="EU104" s="53">
        <v>4501.4423270210536</v>
      </c>
      <c r="EV104" s="53">
        <v>4663.1665645218245</v>
      </c>
      <c r="EW104" s="53">
        <v>4996.1875285038032</v>
      </c>
      <c r="EX104" s="53">
        <v>5266.8006368525603</v>
      </c>
      <c r="EY104" s="53">
        <v>5593.2276672099324</v>
      </c>
      <c r="EZ104" s="53">
        <v>5916.2355264720818</v>
      </c>
      <c r="FA104" s="53">
        <v>6272.3712834742237</v>
      </c>
      <c r="FB104" s="53">
        <v>6190.1224998264897</v>
      </c>
      <c r="FC104" s="53">
        <v>6221.567711417455</v>
      </c>
      <c r="FD104" s="53">
        <v>7033.1920184188602</v>
      </c>
      <c r="FE104" s="53">
        <v>7722.6215733619274</v>
      </c>
      <c r="FF104" s="53">
        <v>8100.6231873205634</v>
      </c>
      <c r="FG104" s="53">
        <v>8711.1954895025065</v>
      </c>
      <c r="FH104" s="53">
        <v>9477.8670001094106</v>
      </c>
      <c r="FI104" s="53">
        <v>9644.9705447752895</v>
      </c>
      <c r="FJ104" s="53">
        <v>10025.232818711498</v>
      </c>
      <c r="FK104" s="53">
        <v>10147.871122994451</v>
      </c>
      <c r="FL104" s="53">
        <v>10071.305170059875</v>
      </c>
      <c r="FM104" s="53">
        <v>9863.066832774095</v>
      </c>
      <c r="FN104" s="53">
        <v>10124.88810215028</v>
      </c>
      <c r="FO104" s="53">
        <v>10514.771649681463</v>
      </c>
      <c r="FP104" s="53">
        <v>10984.255487765851</v>
      </c>
      <c r="FQ104" s="53">
        <v>11357.332473990442</v>
      </c>
      <c r="FR104" s="53">
        <v>11390.273786978483</v>
      </c>
      <c r="FS104" s="53">
        <v>11585.666398701742</v>
      </c>
      <c r="FT104" s="53">
        <v>11483.925132718663</v>
      </c>
      <c r="FU104" s="53">
        <v>11672.337206071747</v>
      </c>
      <c r="FV104" s="53">
        <v>12020.350019595926</v>
      </c>
      <c r="FW104" s="53">
        <v>12669.64973868497</v>
      </c>
      <c r="FX104" s="53">
        <v>12708.07753016692</v>
      </c>
      <c r="FY104" s="53">
        <v>12604.013226194953</v>
      </c>
      <c r="FZ104" s="53">
        <v>13066.884511350196</v>
      </c>
      <c r="GA104" s="53">
        <v>13302.56995817974</v>
      </c>
      <c r="GB104" s="53">
        <v>13696.598357222649</v>
      </c>
      <c r="GC104" s="53">
        <v>13665.661365694894</v>
      </c>
      <c r="GD104" s="53">
        <v>14333.149688967251</v>
      </c>
      <c r="GE104" s="53">
        <v>14798.517663599607</v>
      </c>
      <c r="GF104" s="53">
        <v>15039.933673272319</v>
      </c>
      <c r="GG104" s="53">
        <v>15136.67708286772</v>
      </c>
      <c r="GH104" s="53">
        <v>15191.974142346211</v>
      </c>
      <c r="GI104" s="53">
        <v>15234.986730520341</v>
      </c>
      <c r="GJ104" s="53">
        <v>16172.355537674768</v>
      </c>
      <c r="GK104" s="53">
        <v>15755.177048384172</v>
      </c>
      <c r="GL104" s="53">
        <v>15370.026720924901</v>
      </c>
      <c r="GM104" s="53">
        <v>15427.179544291912</v>
      </c>
      <c r="GN104" s="53">
        <v>15920.871936713023</v>
      </c>
      <c r="GO104" s="53">
        <v>16422.126038960894</v>
      </c>
      <c r="GP104" s="53">
        <v>16980.356132832454</v>
      </c>
      <c r="GQ104" s="53">
        <v>17548.628324040616</v>
      </c>
      <c r="GR104" s="26">
        <v>17936.664895571215</v>
      </c>
      <c r="GS104" s="26"/>
      <c r="GU104" s="120">
        <f t="shared" si="2"/>
        <v>3.2429689068193879E-2</v>
      </c>
      <c r="GV104" s="120">
        <f t="shared" si="3"/>
        <v>1.7753859264324268E-2</v>
      </c>
      <c r="GY104" s="2" t="s">
        <v>559</v>
      </c>
      <c r="GZ104" s="124">
        <v>1.5068251315774273E-2</v>
      </c>
      <c r="HA104" s="124">
        <v>1.6283470646394571E-2</v>
      </c>
      <c r="HF104"/>
      <c r="HG104"/>
      <c r="HH104"/>
      <c r="HI104"/>
    </row>
    <row r="105" spans="1:217">
      <c r="A105" s="5" t="s">
        <v>517</v>
      </c>
      <c r="B105" s="17" t="e">
        <v>#N/A</v>
      </c>
      <c r="C105" s="17" t="e">
        <v>#N/A</v>
      </c>
      <c r="D105" s="17" t="e">
        <v>#N/A</v>
      </c>
      <c r="E105" s="17" t="e">
        <v>#N/A</v>
      </c>
      <c r="F105" s="26" t="e">
        <v>#N/A</v>
      </c>
      <c r="G105" s="26" t="e">
        <v>#N/A</v>
      </c>
      <c r="H105" s="26" t="e">
        <v>#N/A</v>
      </c>
      <c r="I105" s="26" t="e">
        <v>#N/A</v>
      </c>
      <c r="J105" s="26" t="e">
        <v>#N/A</v>
      </c>
      <c r="K105" s="26" t="e">
        <v>#N/A</v>
      </c>
      <c r="L105" s="26">
        <v>589.86175115207368</v>
      </c>
      <c r="M105" s="26" t="e">
        <v>#N/A</v>
      </c>
      <c r="N105" s="26" t="e">
        <v>#N/A</v>
      </c>
      <c r="O105" s="26" t="e">
        <v>#N/A</v>
      </c>
      <c r="P105" s="26" t="e">
        <v>#N/A</v>
      </c>
      <c r="Q105" s="26" t="e">
        <v>#N/A</v>
      </c>
      <c r="R105" s="26" t="e">
        <v>#N/A</v>
      </c>
      <c r="S105" s="26" t="e">
        <v>#N/A</v>
      </c>
      <c r="T105" s="26" t="e">
        <v>#N/A</v>
      </c>
      <c r="U105" s="26" t="e">
        <v>#N/A</v>
      </c>
      <c r="V105" s="26" t="e">
        <v>#N/A</v>
      </c>
      <c r="W105" s="26" t="e">
        <v>#N/A</v>
      </c>
      <c r="X105" s="26" t="e">
        <v>#N/A</v>
      </c>
      <c r="Y105" s="26" t="e">
        <v>#N/A</v>
      </c>
      <c r="Z105" s="26" t="e">
        <v>#N/A</v>
      </c>
      <c r="AA105" s="26" t="e">
        <v>#N/A</v>
      </c>
      <c r="AB105" s="26" t="e">
        <v>#N/A</v>
      </c>
      <c r="AC105" s="26" t="e">
        <v>#N/A</v>
      </c>
      <c r="AD105" s="26" t="e">
        <v>#N/A</v>
      </c>
      <c r="AE105" s="26" t="e">
        <v>#N/A</v>
      </c>
      <c r="AF105" s="26" t="e">
        <v>#N/A</v>
      </c>
      <c r="AG105" s="26" t="e">
        <v>#N/A</v>
      </c>
      <c r="AH105" s="26" t="e">
        <v>#N/A</v>
      </c>
      <c r="AI105" s="26" t="e">
        <v>#N/A</v>
      </c>
      <c r="AJ105" s="26" t="e">
        <v>#N/A</v>
      </c>
      <c r="AK105" s="26" t="e">
        <v>#N/A</v>
      </c>
      <c r="AL105" s="26" t="e">
        <v>#N/A</v>
      </c>
      <c r="AM105" s="26" t="e">
        <v>#N/A</v>
      </c>
      <c r="AN105" s="26" t="e">
        <v>#N/A</v>
      </c>
      <c r="AO105" s="26" t="e">
        <v>#N/A</v>
      </c>
      <c r="AP105" s="26" t="e">
        <v>#N/A</v>
      </c>
      <c r="AQ105" s="26" t="e">
        <v>#N/A</v>
      </c>
      <c r="AR105" s="26" t="e">
        <v>#N/A</v>
      </c>
      <c r="AS105" s="26" t="e">
        <v>#N/A</v>
      </c>
      <c r="AT105" s="26" t="e">
        <v>#N/A</v>
      </c>
      <c r="AU105" s="26" t="e">
        <v>#N/A</v>
      </c>
      <c r="AV105" s="26" t="e">
        <v>#N/A</v>
      </c>
      <c r="AW105" s="26" t="e">
        <v>#N/A</v>
      </c>
      <c r="AX105" s="26" t="e">
        <v>#N/A</v>
      </c>
      <c r="AY105" s="26" t="e">
        <v>#N/A</v>
      </c>
      <c r="AZ105" s="26" t="e">
        <v>#N/A</v>
      </c>
      <c r="BA105" s="26" t="e">
        <v>#N/A</v>
      </c>
      <c r="BB105" s="26" t="e">
        <v>#N/A</v>
      </c>
      <c r="BC105" s="26" t="e">
        <v>#N/A</v>
      </c>
      <c r="BD105" s="26" t="e">
        <v>#N/A</v>
      </c>
      <c r="BE105" s="26" t="e">
        <v>#N/A</v>
      </c>
      <c r="BF105" s="26" t="e">
        <v>#N/A</v>
      </c>
      <c r="BG105" s="26" t="e">
        <v>#N/A</v>
      </c>
      <c r="BH105" s="26" t="e">
        <v>#N/A</v>
      </c>
      <c r="BI105" s="26" t="e">
        <v>#N/A</v>
      </c>
      <c r="BJ105" s="26">
        <v>718.04511278195491</v>
      </c>
      <c r="BK105" s="26" t="e">
        <v>#N/A</v>
      </c>
      <c r="BL105" s="26" t="e">
        <v>#N/A</v>
      </c>
      <c r="BM105" s="26" t="e">
        <v>#N/A</v>
      </c>
      <c r="BN105" s="26" t="e">
        <v>#N/A</v>
      </c>
      <c r="BO105" s="26" t="e">
        <v>#N/A</v>
      </c>
      <c r="BP105" s="26" t="e">
        <v>#N/A</v>
      </c>
      <c r="BQ105" s="26" t="e">
        <v>#N/A</v>
      </c>
      <c r="BR105" s="26" t="e">
        <v>#N/A</v>
      </c>
      <c r="BS105" s="26" t="e">
        <v>#N/A</v>
      </c>
      <c r="BT105" s="26" t="e">
        <v>#N/A</v>
      </c>
      <c r="BU105" s="26" t="e">
        <v>#N/A</v>
      </c>
      <c r="BV105" s="26" t="e">
        <v>#N/A</v>
      </c>
      <c r="BW105" s="26" t="e">
        <v>#N/A</v>
      </c>
      <c r="BX105" s="26" t="e">
        <v>#N/A</v>
      </c>
      <c r="BY105" s="26" t="e">
        <v>#N/A</v>
      </c>
      <c r="BZ105" s="26" t="e">
        <v>#N/A</v>
      </c>
      <c r="CA105" s="26" t="e">
        <v>#N/A</v>
      </c>
      <c r="CB105" s="26" t="e">
        <v>#N/A</v>
      </c>
      <c r="CC105" s="26" t="e">
        <v>#N/A</v>
      </c>
      <c r="CD105" s="26" t="e">
        <v>#N/A</v>
      </c>
      <c r="CE105" s="26" t="e">
        <v>#N/A</v>
      </c>
      <c r="CF105" s="26" t="e">
        <v>#N/A</v>
      </c>
      <c r="CG105" s="26" t="e">
        <v>#N/A</v>
      </c>
      <c r="CH105" s="26" t="e">
        <v>#N/A</v>
      </c>
      <c r="CI105" s="26" t="e">
        <v>#N/A</v>
      </c>
      <c r="CJ105" s="26" t="e">
        <v>#N/A</v>
      </c>
      <c r="CK105" s="26" t="e">
        <v>#N/A</v>
      </c>
      <c r="CL105" s="26" t="e">
        <v>#N/A</v>
      </c>
      <c r="CM105" s="26" t="e">
        <v>#N/A</v>
      </c>
      <c r="CN105" s="26" t="e">
        <v>#N/A</v>
      </c>
      <c r="CO105" s="26" t="e">
        <v>#N/A</v>
      </c>
      <c r="CP105" s="26" t="e">
        <v>#N/A</v>
      </c>
      <c r="CQ105" s="26" t="e">
        <v>#N/A</v>
      </c>
      <c r="CR105" s="26" t="e">
        <v>#N/A</v>
      </c>
      <c r="CS105" s="26" t="e">
        <v>#N/A</v>
      </c>
      <c r="CT105" s="26" t="e">
        <v>#N/A</v>
      </c>
      <c r="CU105" s="26" t="e">
        <v>#N/A</v>
      </c>
      <c r="CV105" s="26" t="e">
        <v>#N/A</v>
      </c>
      <c r="CW105" s="26" t="e">
        <v>#N/A</v>
      </c>
      <c r="CX105" s="26" t="e">
        <v>#N/A</v>
      </c>
      <c r="CY105" s="26" t="e">
        <v>#N/A</v>
      </c>
      <c r="CZ105" s="26" t="e">
        <v>#N/A</v>
      </c>
      <c r="DA105" s="26">
        <v>1000</v>
      </c>
      <c r="DB105" s="26" t="e">
        <v>#N/A</v>
      </c>
      <c r="DC105" s="26" t="e">
        <v>#N/A</v>
      </c>
      <c r="DD105" s="26" t="e">
        <v>#N/A</v>
      </c>
      <c r="DE105" s="26" t="e">
        <v>#N/A</v>
      </c>
      <c r="DF105" s="26" t="e">
        <v>#N/A</v>
      </c>
      <c r="DG105" s="26" t="e">
        <v>#N/A</v>
      </c>
      <c r="DH105" s="26" t="e">
        <v>#N/A</v>
      </c>
      <c r="DI105" s="26" t="e">
        <v>#N/A</v>
      </c>
      <c r="DJ105" s="26" t="e">
        <v>#N/A</v>
      </c>
      <c r="DK105" s="26" t="e">
        <v>#N/A</v>
      </c>
      <c r="DL105" s="26" t="e">
        <v>#N/A</v>
      </c>
      <c r="DM105" s="26" t="e">
        <v>#N/A</v>
      </c>
      <c r="DN105" s="26" t="e">
        <v>#N/A</v>
      </c>
      <c r="DO105" s="26" t="e">
        <v>#N/A</v>
      </c>
      <c r="DP105" s="26" t="e">
        <v>#N/A</v>
      </c>
      <c r="DQ105" s="26" t="e">
        <v>#N/A</v>
      </c>
      <c r="DR105" s="26" t="e">
        <v>#N/A</v>
      </c>
      <c r="DS105" s="26" t="e">
        <v>#N/A</v>
      </c>
      <c r="DT105" s="26" t="e">
        <v>#N/A</v>
      </c>
      <c r="DU105" s="26" t="e">
        <v>#N/A</v>
      </c>
      <c r="DV105" s="26" t="e">
        <v>#N/A</v>
      </c>
      <c r="DW105" s="26" t="e">
        <v>#N/A</v>
      </c>
      <c r="DX105" s="26" t="e">
        <v>#N/A</v>
      </c>
      <c r="DY105" s="26" t="e">
        <v>#N/A</v>
      </c>
      <c r="DZ105" s="26" t="e">
        <v>#N/A</v>
      </c>
      <c r="EA105" s="26" t="e">
        <v>#N/A</v>
      </c>
      <c r="EB105" s="26" t="e">
        <v>#N/A</v>
      </c>
      <c r="EC105" s="26" t="e">
        <v>#N/A</v>
      </c>
      <c r="ED105" s="26" t="e">
        <v>#N/A</v>
      </c>
      <c r="EE105" s="26" t="e">
        <v>#N/A</v>
      </c>
      <c r="EF105" s="26" t="e">
        <v>#N/A</v>
      </c>
      <c r="EG105" s="26" t="e">
        <v>#N/A</v>
      </c>
      <c r="EH105" s="26" t="e">
        <v>#N/A</v>
      </c>
      <c r="EI105" s="26" t="e">
        <v>#N/A</v>
      </c>
      <c r="EJ105" s="26" t="e">
        <v>#N/A</v>
      </c>
      <c r="EK105" s="26" t="e">
        <v>#N/A</v>
      </c>
      <c r="EL105" s="53">
        <v>1663.1490027834268</v>
      </c>
      <c r="EM105" s="53">
        <v>1695.372974505985</v>
      </c>
      <c r="EN105" s="53">
        <v>1725.8966073800366</v>
      </c>
      <c r="EO105" s="53">
        <v>1756.5856611994961</v>
      </c>
      <c r="EP105" s="53">
        <v>1786.8304977060568</v>
      </c>
      <c r="EQ105" s="53">
        <v>1625.1501777674207</v>
      </c>
      <c r="ER105" s="53">
        <v>2139.3982031895257</v>
      </c>
      <c r="ES105" s="53">
        <v>2104.3142178675989</v>
      </c>
      <c r="ET105" s="53">
        <v>2220.0916217716376</v>
      </c>
      <c r="EU105" s="53">
        <v>2287.2570833613258</v>
      </c>
      <c r="EV105" s="53">
        <v>2330.0060062633988</v>
      </c>
      <c r="EW105" s="53">
        <v>2685.1922379018297</v>
      </c>
      <c r="EX105" s="53">
        <v>2619.6913742671959</v>
      </c>
      <c r="EY105" s="53">
        <v>2649.3485890489937</v>
      </c>
      <c r="EZ105" s="53">
        <v>2980.6351390765303</v>
      </c>
      <c r="FA105" s="53">
        <v>3183.4227759966375</v>
      </c>
      <c r="FB105" s="53">
        <v>3137.3916285401956</v>
      </c>
      <c r="FC105" s="53">
        <v>3059.0425797604298</v>
      </c>
      <c r="FD105" s="53">
        <v>2673.6736977521136</v>
      </c>
      <c r="FE105" s="53">
        <v>2772.9750404719566</v>
      </c>
      <c r="FF105" s="53">
        <v>2395.4831171605238</v>
      </c>
      <c r="FG105" s="53">
        <v>2365.6737362889307</v>
      </c>
      <c r="FH105" s="53">
        <v>2355.0981672050166</v>
      </c>
      <c r="FI105" s="53">
        <v>2388.4584372711788</v>
      </c>
      <c r="FJ105" s="53">
        <v>2506.0757765796116</v>
      </c>
      <c r="FK105" s="53">
        <v>2582.9620250624293</v>
      </c>
      <c r="FL105" s="53">
        <v>3096.4240428012813</v>
      </c>
      <c r="FM105" s="53">
        <v>3182.3899724391335</v>
      </c>
      <c r="FN105" s="53">
        <v>3718.1532731362004</v>
      </c>
      <c r="FO105" s="53">
        <v>3919.1283869345439</v>
      </c>
      <c r="FP105" s="53">
        <v>4479.9193527842363</v>
      </c>
      <c r="FQ105" s="53">
        <v>4502.4341106023958</v>
      </c>
      <c r="FR105" s="53">
        <v>4642.9229017364651</v>
      </c>
      <c r="FS105" s="53">
        <v>4556.0809103287193</v>
      </c>
      <c r="FT105" s="53">
        <v>4766.5589058602181</v>
      </c>
      <c r="FU105" s="53">
        <v>4754.3646933625632</v>
      </c>
      <c r="FV105" s="53">
        <v>5001.9763249380439</v>
      </c>
      <c r="FW105" s="53">
        <v>4963.4254422349395</v>
      </c>
      <c r="FX105" s="53">
        <v>4749.9719905462989</v>
      </c>
      <c r="FY105" s="53">
        <v>4102.9843204240296</v>
      </c>
      <c r="FZ105" s="53">
        <v>3792.3958340358558</v>
      </c>
      <c r="GA105" s="53">
        <v>3485.7648790169646</v>
      </c>
      <c r="GB105" s="53">
        <v>3828.6546910347465</v>
      </c>
      <c r="GC105" s="53">
        <v>3931.9383228060174</v>
      </c>
      <c r="GD105" s="53">
        <v>4028.5765590003352</v>
      </c>
      <c r="GE105" s="53">
        <v>4163.9751765673036</v>
      </c>
      <c r="GF105" s="53">
        <v>4093.241853965158</v>
      </c>
      <c r="GG105" s="53">
        <v>4067.1772455473479</v>
      </c>
      <c r="GH105" s="53">
        <v>4044.0073359786907</v>
      </c>
      <c r="GI105" s="53">
        <v>4045.9805431988025</v>
      </c>
      <c r="GJ105" s="53">
        <v>4088.5742385213025</v>
      </c>
      <c r="GK105" s="53">
        <v>4175.9017095194649</v>
      </c>
      <c r="GL105" s="53">
        <v>4289.802862757585</v>
      </c>
      <c r="GM105" s="53">
        <v>4344.8440689233939</v>
      </c>
      <c r="GN105" s="53">
        <v>4591.7078016439254</v>
      </c>
      <c r="GO105" s="53">
        <v>4835.6416583271575</v>
      </c>
      <c r="GP105" s="53">
        <v>5092.4703221393784</v>
      </c>
      <c r="GQ105" s="53">
        <v>5411.5241328006559</v>
      </c>
      <c r="GR105" s="26">
        <v>5702.1845145343113</v>
      </c>
      <c r="GS105" s="26"/>
      <c r="GU105" s="120">
        <f t="shared" si="2"/>
        <v>2.1470988202563657E-2</v>
      </c>
      <c r="GV105" s="120">
        <f t="shared" si="3"/>
        <v>2.2917061851240428E-2</v>
      </c>
      <c r="GY105" s="2" t="s">
        <v>473</v>
      </c>
      <c r="GZ105" s="124">
        <v>1.47269034450348E-2</v>
      </c>
      <c r="HA105" s="124">
        <v>3.2906659983489295E-2</v>
      </c>
      <c r="HF105"/>
      <c r="HG105"/>
      <c r="HH105"/>
      <c r="HI105"/>
    </row>
    <row r="106" spans="1:217">
      <c r="A106" s="5" t="s">
        <v>518</v>
      </c>
      <c r="B106" s="17" t="e">
        <v>#N/A</v>
      </c>
      <c r="C106" s="17" t="e">
        <v>#N/A</v>
      </c>
      <c r="D106" s="17" t="e">
        <v>#N/A</v>
      </c>
      <c r="E106" s="17" t="e">
        <v>#N/A</v>
      </c>
      <c r="F106" s="26" t="e">
        <v>#N/A</v>
      </c>
      <c r="G106" s="26" t="e">
        <v>#N/A</v>
      </c>
      <c r="H106" s="26" t="e">
        <v>#N/A</v>
      </c>
      <c r="I106" s="26" t="e">
        <v>#N/A</v>
      </c>
      <c r="J106" s="26" t="e">
        <v>#N/A</v>
      </c>
      <c r="K106" s="26" t="e">
        <v>#N/A</v>
      </c>
      <c r="L106" s="26" t="e">
        <v>#N/A</v>
      </c>
      <c r="M106" s="26" t="e">
        <v>#N/A</v>
      </c>
      <c r="N106" s="26" t="e">
        <v>#N/A</v>
      </c>
      <c r="O106" s="26" t="e">
        <v>#N/A</v>
      </c>
      <c r="P106" s="26" t="e">
        <v>#N/A</v>
      </c>
      <c r="Q106" s="26" t="e">
        <v>#N/A</v>
      </c>
      <c r="R106" s="26" t="e">
        <v>#N/A</v>
      </c>
      <c r="S106" s="26" t="e">
        <v>#N/A</v>
      </c>
      <c r="T106" s="26" t="e">
        <v>#N/A</v>
      </c>
      <c r="U106" s="26" t="e">
        <v>#N/A</v>
      </c>
      <c r="V106" s="26" t="e">
        <v>#N/A</v>
      </c>
      <c r="W106" s="26" t="e">
        <v>#N/A</v>
      </c>
      <c r="X106" s="26" t="e">
        <v>#N/A</v>
      </c>
      <c r="Y106" s="26" t="e">
        <v>#N/A</v>
      </c>
      <c r="Z106" s="26" t="e">
        <v>#N/A</v>
      </c>
      <c r="AA106" s="26" t="e">
        <v>#N/A</v>
      </c>
      <c r="AB106" s="26" t="e">
        <v>#N/A</v>
      </c>
      <c r="AC106" s="26" t="e">
        <v>#N/A</v>
      </c>
      <c r="AD106" s="26" t="e">
        <v>#N/A</v>
      </c>
      <c r="AE106" s="26" t="e">
        <v>#N/A</v>
      </c>
      <c r="AF106" s="26" t="e">
        <v>#N/A</v>
      </c>
      <c r="AG106" s="26" t="e">
        <v>#N/A</v>
      </c>
      <c r="AH106" s="26" t="e">
        <v>#N/A</v>
      </c>
      <c r="AI106" s="26" t="e">
        <v>#N/A</v>
      </c>
      <c r="AJ106" s="26" t="e">
        <v>#N/A</v>
      </c>
      <c r="AK106" s="26" t="e">
        <v>#N/A</v>
      </c>
      <c r="AL106" s="26" t="e">
        <v>#N/A</v>
      </c>
      <c r="AM106" s="26" t="e">
        <v>#N/A</v>
      </c>
      <c r="AN106" s="26" t="e">
        <v>#N/A</v>
      </c>
      <c r="AO106" s="26" t="e">
        <v>#N/A</v>
      </c>
      <c r="AP106" s="26" t="e">
        <v>#N/A</v>
      </c>
      <c r="AQ106" s="26" t="e">
        <v>#N/A</v>
      </c>
      <c r="AR106" s="26" t="e">
        <v>#N/A</v>
      </c>
      <c r="AS106" s="26" t="e">
        <v>#N/A</v>
      </c>
      <c r="AT106" s="26" t="e">
        <v>#N/A</v>
      </c>
      <c r="AU106" s="26" t="e">
        <v>#N/A</v>
      </c>
      <c r="AV106" s="26" t="e">
        <v>#N/A</v>
      </c>
      <c r="AW106" s="26" t="e">
        <v>#N/A</v>
      </c>
      <c r="AX106" s="26" t="e">
        <v>#N/A</v>
      </c>
      <c r="AY106" s="26" t="e">
        <v>#N/A</v>
      </c>
      <c r="AZ106" s="26" t="e">
        <v>#N/A</v>
      </c>
      <c r="BA106" s="26" t="e">
        <v>#N/A</v>
      </c>
      <c r="BB106" s="26" t="e">
        <v>#N/A</v>
      </c>
      <c r="BC106" s="26" t="e">
        <v>#N/A</v>
      </c>
      <c r="BD106" s="26" t="e">
        <v>#N/A</v>
      </c>
      <c r="BE106" s="26" t="e">
        <v>#N/A</v>
      </c>
      <c r="BF106" s="26" t="e">
        <v>#N/A</v>
      </c>
      <c r="BG106" s="26" t="e">
        <v>#N/A</v>
      </c>
      <c r="BH106" s="26" t="e">
        <v>#N/A</v>
      </c>
      <c r="BI106" s="26" t="e">
        <v>#N/A</v>
      </c>
      <c r="BJ106" s="26" t="e">
        <v>#N/A</v>
      </c>
      <c r="BK106" s="26" t="e">
        <v>#N/A</v>
      </c>
      <c r="BL106" s="26" t="e">
        <v>#N/A</v>
      </c>
      <c r="BM106" s="26" t="e">
        <v>#N/A</v>
      </c>
      <c r="BN106" s="26" t="e">
        <v>#N/A</v>
      </c>
      <c r="BO106" s="26" t="e">
        <v>#N/A</v>
      </c>
      <c r="BP106" s="26" t="e">
        <v>#N/A</v>
      </c>
      <c r="BQ106" s="26" t="e">
        <v>#N/A</v>
      </c>
      <c r="BR106" s="26" t="e">
        <v>#N/A</v>
      </c>
      <c r="BS106" s="26" t="e">
        <v>#N/A</v>
      </c>
      <c r="BT106" s="26" t="e">
        <v>#N/A</v>
      </c>
      <c r="BU106" s="26" t="e">
        <v>#N/A</v>
      </c>
      <c r="BV106" s="26" t="e">
        <v>#N/A</v>
      </c>
      <c r="BW106" s="26" t="e">
        <v>#N/A</v>
      </c>
      <c r="BX106" s="26" t="e">
        <v>#N/A</v>
      </c>
      <c r="BY106" s="26" t="e">
        <v>#N/A</v>
      </c>
      <c r="BZ106" s="26" t="e">
        <v>#N/A</v>
      </c>
      <c r="CA106" s="26" t="e">
        <v>#N/A</v>
      </c>
      <c r="CB106" s="26" t="e">
        <v>#N/A</v>
      </c>
      <c r="CC106" s="26" t="e">
        <v>#N/A</v>
      </c>
      <c r="CD106" s="26" t="e">
        <v>#N/A</v>
      </c>
      <c r="CE106" s="26" t="e">
        <v>#N/A</v>
      </c>
      <c r="CF106" s="26" t="e">
        <v>#N/A</v>
      </c>
      <c r="CG106" s="26" t="e">
        <v>#N/A</v>
      </c>
      <c r="CH106" s="26" t="e">
        <v>#N/A</v>
      </c>
      <c r="CI106" s="26" t="e">
        <v>#N/A</v>
      </c>
      <c r="CJ106" s="26" t="e">
        <v>#N/A</v>
      </c>
      <c r="CK106" s="26" t="e">
        <v>#N/A</v>
      </c>
      <c r="CL106" s="26" t="e">
        <v>#N/A</v>
      </c>
      <c r="CM106" s="26" t="e">
        <v>#N/A</v>
      </c>
      <c r="CN106" s="26" t="e">
        <v>#N/A</v>
      </c>
      <c r="CO106" s="26" t="e">
        <v>#N/A</v>
      </c>
      <c r="CP106" s="26" t="e">
        <v>#N/A</v>
      </c>
      <c r="CQ106" s="26" t="e">
        <v>#N/A</v>
      </c>
      <c r="CR106" s="26" t="e">
        <v>#N/A</v>
      </c>
      <c r="CS106" s="26" t="e">
        <v>#N/A</v>
      </c>
      <c r="CT106" s="26" t="e">
        <v>#N/A</v>
      </c>
      <c r="CU106" s="26" t="e">
        <v>#N/A</v>
      </c>
      <c r="CV106" s="26" t="e">
        <v>#N/A</v>
      </c>
      <c r="CW106" s="26" t="e">
        <v>#N/A</v>
      </c>
      <c r="CX106" s="26" t="e">
        <v>#N/A</v>
      </c>
      <c r="CY106" s="26" t="e">
        <v>#N/A</v>
      </c>
      <c r="CZ106" s="26" t="e">
        <v>#N/A</v>
      </c>
      <c r="DA106" s="26" t="e">
        <v>#N/A</v>
      </c>
      <c r="DB106" s="26" t="e">
        <v>#N/A</v>
      </c>
      <c r="DC106" s="26" t="e">
        <v>#N/A</v>
      </c>
      <c r="DD106" s="26" t="e">
        <v>#N/A</v>
      </c>
      <c r="DE106" s="26" t="e">
        <v>#N/A</v>
      </c>
      <c r="DF106" s="26" t="e">
        <v>#N/A</v>
      </c>
      <c r="DG106" s="26" t="e">
        <v>#N/A</v>
      </c>
      <c r="DH106" s="26" t="e">
        <v>#N/A</v>
      </c>
      <c r="DI106" s="26" t="e">
        <v>#N/A</v>
      </c>
      <c r="DJ106" s="26" t="e">
        <v>#N/A</v>
      </c>
      <c r="DK106" s="26" t="e">
        <v>#N/A</v>
      </c>
      <c r="DL106" s="26" t="e">
        <v>#N/A</v>
      </c>
      <c r="DM106" s="26" t="e">
        <v>#N/A</v>
      </c>
      <c r="DN106" s="26" t="e">
        <v>#N/A</v>
      </c>
      <c r="DO106" s="26" t="e">
        <v>#N/A</v>
      </c>
      <c r="DP106" s="26" t="e">
        <v>#N/A</v>
      </c>
      <c r="DQ106" s="26" t="e">
        <v>#N/A</v>
      </c>
      <c r="DR106" s="26" t="e">
        <v>#N/A</v>
      </c>
      <c r="DS106" s="26" t="e">
        <v>#N/A</v>
      </c>
      <c r="DT106" s="26" t="e">
        <v>#N/A</v>
      </c>
      <c r="DU106" s="26" t="e">
        <v>#N/A</v>
      </c>
      <c r="DV106" s="26" t="e">
        <v>#N/A</v>
      </c>
      <c r="DW106" s="26" t="e">
        <v>#N/A</v>
      </c>
      <c r="DX106" s="26" t="e">
        <v>#N/A</v>
      </c>
      <c r="DY106" s="26" t="e">
        <v>#N/A</v>
      </c>
      <c r="DZ106" s="26" t="e">
        <v>#N/A</v>
      </c>
      <c r="EA106" s="26" t="e">
        <v>#N/A</v>
      </c>
      <c r="EB106" s="26" t="e">
        <v>#N/A</v>
      </c>
      <c r="EC106" s="26" t="e">
        <v>#N/A</v>
      </c>
      <c r="ED106" s="26" t="e">
        <v>#N/A</v>
      </c>
      <c r="EE106" s="26" t="e">
        <v>#N/A</v>
      </c>
      <c r="EF106" s="26" t="e">
        <v>#N/A</v>
      </c>
      <c r="EG106" s="26" t="e">
        <v>#N/A</v>
      </c>
      <c r="EH106" s="26" t="e">
        <v>#N/A</v>
      </c>
      <c r="EI106" s="26" t="e">
        <v>#N/A</v>
      </c>
      <c r="EJ106" s="26" t="e">
        <v>#N/A</v>
      </c>
      <c r="EK106" s="26" t="e">
        <v>#N/A</v>
      </c>
      <c r="EL106" s="53">
        <v>28878.138142405209</v>
      </c>
      <c r="EM106" s="53">
        <v>29777.137995023368</v>
      </c>
      <c r="EN106" s="53">
        <v>30023.395647321428</v>
      </c>
      <c r="EO106" s="53">
        <v>31361.241243878347</v>
      </c>
      <c r="EP106" s="53">
        <v>33199.895163702648</v>
      </c>
      <c r="EQ106" s="53">
        <v>32256.694168191756</v>
      </c>
      <c r="ER106" s="53">
        <v>32876.345091981071</v>
      </c>
      <c r="ES106" s="53">
        <v>31447.46209868704</v>
      </c>
      <c r="ET106" s="53">
        <v>29906.750974005237</v>
      </c>
      <c r="EU106" s="53">
        <v>29568.135912372785</v>
      </c>
      <c r="EV106" s="53">
        <v>28813.493502893769</v>
      </c>
      <c r="EW106" s="53">
        <v>26112.192268882762</v>
      </c>
      <c r="EX106" s="53">
        <v>26443.203912336478</v>
      </c>
      <c r="EY106" s="53">
        <v>25331.260221479894</v>
      </c>
      <c r="EZ106" s="53">
        <v>25302.936212813227</v>
      </c>
      <c r="FA106" s="53">
        <v>23532.897111520699</v>
      </c>
      <c r="FB106" s="53">
        <v>24049.693841864158</v>
      </c>
      <c r="FC106" s="53">
        <v>22408.990226386395</v>
      </c>
      <c r="FD106" s="53">
        <v>22300.195370882466</v>
      </c>
      <c r="FE106" s="53">
        <v>20963.207734556283</v>
      </c>
      <c r="FF106" s="53">
        <v>30694.566703500459</v>
      </c>
      <c r="FG106" s="53">
        <v>30929.91698207051</v>
      </c>
      <c r="FH106" s="53">
        <v>30290.856273430323</v>
      </c>
      <c r="FI106" s="53">
        <v>26688.747794072267</v>
      </c>
      <c r="FJ106" s="53">
        <v>21933.550039077611</v>
      </c>
      <c r="FK106" s="53">
        <v>18161.664628806833</v>
      </c>
      <c r="FL106" s="53">
        <v>18166.058135065618</v>
      </c>
      <c r="FM106" s="53">
        <v>16417.348595972264</v>
      </c>
      <c r="FN106" s="53">
        <v>16539.471471631608</v>
      </c>
      <c r="FO106" s="53">
        <v>17674.750331781146</v>
      </c>
      <c r="FP106" s="53">
        <v>13270.94855305634</v>
      </c>
      <c r="FQ106" s="53">
        <v>10290.082439795413</v>
      </c>
      <c r="FR106" s="53">
        <v>8685.4971777611718</v>
      </c>
      <c r="FS106" s="53">
        <v>8965.9861675574502</v>
      </c>
      <c r="FT106" s="53">
        <v>9023.9012317909492</v>
      </c>
      <c r="FU106" s="53">
        <v>8164.614112982209</v>
      </c>
      <c r="FV106" s="53">
        <v>8474.7468597853531</v>
      </c>
      <c r="FW106" s="53">
        <v>7789.1900846869603</v>
      </c>
      <c r="FX106" s="53">
        <v>7727.4439753125453</v>
      </c>
      <c r="FY106" s="53">
        <v>7968.1628410247286</v>
      </c>
      <c r="FZ106" s="53">
        <v>6120.8835995706841</v>
      </c>
      <c r="GA106" s="53">
        <v>8107.8766674597591</v>
      </c>
      <c r="GB106" s="53">
        <v>9676.8970061949294</v>
      </c>
      <c r="GC106" s="53">
        <v>12411.563579415451</v>
      </c>
      <c r="GD106" s="53">
        <v>12872.020404440558</v>
      </c>
      <c r="GE106" s="53">
        <v>12454.282061786467</v>
      </c>
      <c r="GF106" s="53">
        <v>11529.376044439901</v>
      </c>
      <c r="GG106" s="53">
        <v>11163.823501921721</v>
      </c>
      <c r="GH106" s="53">
        <v>10542.180979735416</v>
      </c>
      <c r="GI106" s="53">
        <v>9975.6146975246229</v>
      </c>
      <c r="GJ106" s="53">
        <v>10082.733236993634</v>
      </c>
      <c r="GK106" s="53">
        <v>9764.633114932165</v>
      </c>
      <c r="GL106" s="53">
        <v>9725.979974057107</v>
      </c>
      <c r="GM106" s="53">
        <v>10958.8802658164</v>
      </c>
      <c r="GN106" s="53">
        <v>11710.930748346991</v>
      </c>
      <c r="GO106" s="53">
        <v>12519.009713792489</v>
      </c>
      <c r="GP106" s="53">
        <v>12707.612038241923</v>
      </c>
      <c r="GQ106" s="53">
        <v>12572.044801180095</v>
      </c>
      <c r="GR106" s="26">
        <v>12894.33645037602</v>
      </c>
      <c r="GS106" s="26"/>
      <c r="GU106" s="120">
        <f t="shared" si="2"/>
        <v>-1.380548465003939E-2</v>
      </c>
      <c r="GV106" s="120">
        <f t="shared" si="3"/>
        <v>4.2262080614535735E-2</v>
      </c>
      <c r="GY106" s="5" t="s">
        <v>510</v>
      </c>
      <c r="GZ106" s="127">
        <v>1.4461268895199275E-2</v>
      </c>
      <c r="HA106" s="124">
        <v>-1.5733524037075619E-2</v>
      </c>
      <c r="HF106"/>
      <c r="HG106"/>
      <c r="HH106"/>
      <c r="HI106"/>
    </row>
    <row r="107" spans="1:217">
      <c r="A107" s="5" t="s">
        <v>519</v>
      </c>
      <c r="B107" s="17" t="e">
        <v>#N/A</v>
      </c>
      <c r="C107" s="17" t="e">
        <v>#N/A</v>
      </c>
      <c r="D107" s="17" t="e">
        <v>#N/A</v>
      </c>
      <c r="E107" s="17" t="e">
        <v>#N/A</v>
      </c>
      <c r="F107" s="26" t="e">
        <v>#N/A</v>
      </c>
      <c r="G107" s="26" t="e">
        <v>#N/A</v>
      </c>
      <c r="H107" s="26" t="e">
        <v>#N/A</v>
      </c>
      <c r="I107" s="26" t="e">
        <v>#N/A</v>
      </c>
      <c r="J107" s="26" t="e">
        <v>#N/A</v>
      </c>
      <c r="K107" s="26" t="e">
        <v>#N/A</v>
      </c>
      <c r="L107" s="26">
        <v>656.62650602409633</v>
      </c>
      <c r="M107" s="26" t="e">
        <v>#N/A</v>
      </c>
      <c r="N107" s="26" t="e">
        <v>#N/A</v>
      </c>
      <c r="O107" s="26" t="e">
        <v>#N/A</v>
      </c>
      <c r="P107" s="26" t="e">
        <v>#N/A</v>
      </c>
      <c r="Q107" s="26" t="e">
        <v>#N/A</v>
      </c>
      <c r="R107" s="26" t="e">
        <v>#N/A</v>
      </c>
      <c r="S107" s="26" t="e">
        <v>#N/A</v>
      </c>
      <c r="T107" s="26" t="e">
        <v>#N/A</v>
      </c>
      <c r="U107" s="26" t="e">
        <v>#N/A</v>
      </c>
      <c r="V107" s="26" t="e">
        <v>#N/A</v>
      </c>
      <c r="W107" s="26" t="e">
        <v>#N/A</v>
      </c>
      <c r="X107" s="26" t="e">
        <v>#N/A</v>
      </c>
      <c r="Y107" s="26" t="e">
        <v>#N/A</v>
      </c>
      <c r="Z107" s="26" t="e">
        <v>#N/A</v>
      </c>
      <c r="AA107" s="26" t="e">
        <v>#N/A</v>
      </c>
      <c r="AB107" s="26" t="e">
        <v>#N/A</v>
      </c>
      <c r="AC107" s="26" t="e">
        <v>#N/A</v>
      </c>
      <c r="AD107" s="26" t="e">
        <v>#N/A</v>
      </c>
      <c r="AE107" s="26" t="e">
        <v>#N/A</v>
      </c>
      <c r="AF107" s="26" t="e">
        <v>#N/A</v>
      </c>
      <c r="AG107" s="26" t="e">
        <v>#N/A</v>
      </c>
      <c r="AH107" s="26" t="e">
        <v>#N/A</v>
      </c>
      <c r="AI107" s="26" t="e">
        <v>#N/A</v>
      </c>
      <c r="AJ107" s="26" t="e">
        <v>#N/A</v>
      </c>
      <c r="AK107" s="26" t="e">
        <v>#N/A</v>
      </c>
      <c r="AL107" s="26" t="e">
        <v>#N/A</v>
      </c>
      <c r="AM107" s="26" t="e">
        <v>#N/A</v>
      </c>
      <c r="AN107" s="26" t="e">
        <v>#N/A</v>
      </c>
      <c r="AO107" s="26" t="e">
        <v>#N/A</v>
      </c>
      <c r="AP107" s="26" t="e">
        <v>#N/A</v>
      </c>
      <c r="AQ107" s="26" t="e">
        <v>#N/A</v>
      </c>
      <c r="AR107" s="26" t="e">
        <v>#N/A</v>
      </c>
      <c r="AS107" s="26" t="e">
        <v>#N/A</v>
      </c>
      <c r="AT107" s="26" t="e">
        <v>#N/A</v>
      </c>
      <c r="AU107" s="26" t="e">
        <v>#N/A</v>
      </c>
      <c r="AV107" s="26" t="e">
        <v>#N/A</v>
      </c>
      <c r="AW107" s="26" t="e">
        <v>#N/A</v>
      </c>
      <c r="AX107" s="26" t="e">
        <v>#N/A</v>
      </c>
      <c r="AY107" s="26" t="e">
        <v>#N/A</v>
      </c>
      <c r="AZ107" s="26" t="e">
        <v>#N/A</v>
      </c>
      <c r="BA107" s="26" t="e">
        <v>#N/A</v>
      </c>
      <c r="BB107" s="26" t="e">
        <v>#N/A</v>
      </c>
      <c r="BC107" s="26" t="e">
        <v>#N/A</v>
      </c>
      <c r="BD107" s="26" t="e">
        <v>#N/A</v>
      </c>
      <c r="BE107" s="26" t="e">
        <v>#N/A</v>
      </c>
      <c r="BF107" s="26" t="e">
        <v>#N/A</v>
      </c>
      <c r="BG107" s="26" t="e">
        <v>#N/A</v>
      </c>
      <c r="BH107" s="26" t="e">
        <v>#N/A</v>
      </c>
      <c r="BI107" s="26" t="e">
        <v>#N/A</v>
      </c>
      <c r="BJ107" s="26">
        <v>844.53781512605042</v>
      </c>
      <c r="BK107" s="26" t="e">
        <v>#N/A</v>
      </c>
      <c r="BL107" s="26" t="e">
        <v>#N/A</v>
      </c>
      <c r="BM107" s="26" t="e">
        <v>#N/A</v>
      </c>
      <c r="BN107" s="26" t="e">
        <v>#N/A</v>
      </c>
      <c r="BO107" s="26" t="e">
        <v>#N/A</v>
      </c>
      <c r="BP107" s="26" t="e">
        <v>#N/A</v>
      </c>
      <c r="BQ107" s="26" t="e">
        <v>#N/A</v>
      </c>
      <c r="BR107" s="26" t="e">
        <v>#N/A</v>
      </c>
      <c r="BS107" s="26" t="e">
        <v>#N/A</v>
      </c>
      <c r="BT107" s="26" t="e">
        <v>#N/A</v>
      </c>
      <c r="BU107" s="26" t="e">
        <v>#N/A</v>
      </c>
      <c r="BV107" s="26" t="e">
        <v>#N/A</v>
      </c>
      <c r="BW107" s="26" t="e">
        <v>#N/A</v>
      </c>
      <c r="BX107" s="26" t="e">
        <v>#N/A</v>
      </c>
      <c r="BY107" s="26" t="e">
        <v>#N/A</v>
      </c>
      <c r="BZ107" s="26" t="e">
        <v>#N/A</v>
      </c>
      <c r="CA107" s="26" t="e">
        <v>#N/A</v>
      </c>
      <c r="CB107" s="26" t="e">
        <v>#N/A</v>
      </c>
      <c r="CC107" s="26" t="e">
        <v>#N/A</v>
      </c>
      <c r="CD107" s="26" t="e">
        <v>#N/A</v>
      </c>
      <c r="CE107" s="26" t="e">
        <v>#N/A</v>
      </c>
      <c r="CF107" s="26" t="e">
        <v>#N/A</v>
      </c>
      <c r="CG107" s="26" t="e">
        <v>#N/A</v>
      </c>
      <c r="CH107" s="26" t="e">
        <v>#N/A</v>
      </c>
      <c r="CI107" s="26" t="e">
        <v>#N/A</v>
      </c>
      <c r="CJ107" s="26" t="e">
        <v>#N/A</v>
      </c>
      <c r="CK107" s="26" t="e">
        <v>#N/A</v>
      </c>
      <c r="CL107" s="26" t="e">
        <v>#N/A</v>
      </c>
      <c r="CM107" s="26" t="e">
        <v>#N/A</v>
      </c>
      <c r="CN107" s="26" t="e">
        <v>#N/A</v>
      </c>
      <c r="CO107" s="26" t="e">
        <v>#N/A</v>
      </c>
      <c r="CP107" s="26" t="e">
        <v>#N/A</v>
      </c>
      <c r="CQ107" s="26" t="e">
        <v>#N/A</v>
      </c>
      <c r="CR107" s="26" t="e">
        <v>#N/A</v>
      </c>
      <c r="CS107" s="26" t="e">
        <v>#N/A</v>
      </c>
      <c r="CT107" s="26" t="e">
        <v>#N/A</v>
      </c>
      <c r="CU107" s="26" t="e">
        <v>#N/A</v>
      </c>
      <c r="CV107" s="26" t="e">
        <v>#N/A</v>
      </c>
      <c r="CW107" s="26" t="e">
        <v>#N/A</v>
      </c>
      <c r="CX107" s="26" t="e">
        <v>#N/A</v>
      </c>
      <c r="CY107" s="26" t="e">
        <v>#N/A</v>
      </c>
      <c r="CZ107" s="26" t="e">
        <v>#N/A</v>
      </c>
      <c r="DA107" s="26">
        <v>1349.7688751926041</v>
      </c>
      <c r="DB107" s="26" t="e">
        <v>#N/A</v>
      </c>
      <c r="DC107" s="26" t="e">
        <v>#N/A</v>
      </c>
      <c r="DD107" s="26" t="e">
        <v>#N/A</v>
      </c>
      <c r="DE107" s="26" t="e">
        <v>#N/A</v>
      </c>
      <c r="DF107" s="26" t="e">
        <v>#N/A</v>
      </c>
      <c r="DG107" s="26" t="e">
        <v>#N/A</v>
      </c>
      <c r="DH107" s="26" t="e">
        <v>#N/A</v>
      </c>
      <c r="DI107" s="26" t="e">
        <v>#N/A</v>
      </c>
      <c r="DJ107" s="26" t="e">
        <v>#N/A</v>
      </c>
      <c r="DK107" s="26" t="e">
        <v>#N/A</v>
      </c>
      <c r="DL107" s="26" t="e">
        <v>#N/A</v>
      </c>
      <c r="DM107" s="26" t="e">
        <v>#N/A</v>
      </c>
      <c r="DN107" s="26" t="e">
        <v>#N/A</v>
      </c>
      <c r="DO107" s="26" t="e">
        <v>#N/A</v>
      </c>
      <c r="DP107" s="26" t="e">
        <v>#N/A</v>
      </c>
      <c r="DQ107" s="26" t="e">
        <v>#N/A</v>
      </c>
      <c r="DR107" s="26" t="e">
        <v>#N/A</v>
      </c>
      <c r="DS107" s="26" t="e">
        <v>#N/A</v>
      </c>
      <c r="DT107" s="26" t="e">
        <v>#N/A</v>
      </c>
      <c r="DU107" s="26" t="e">
        <v>#N/A</v>
      </c>
      <c r="DV107" s="26" t="e">
        <v>#N/A</v>
      </c>
      <c r="DW107" s="26" t="e">
        <v>#N/A</v>
      </c>
      <c r="DX107" s="26" t="e">
        <v>#N/A</v>
      </c>
      <c r="DY107" s="26" t="e">
        <v>#N/A</v>
      </c>
      <c r="DZ107" s="26" t="e">
        <v>#N/A</v>
      </c>
      <c r="EA107" s="26" t="e">
        <v>#N/A</v>
      </c>
      <c r="EB107" s="26" t="e">
        <v>#N/A</v>
      </c>
      <c r="EC107" s="26" t="e">
        <v>#N/A</v>
      </c>
      <c r="ED107" s="26" t="e">
        <v>#N/A</v>
      </c>
      <c r="EE107" s="26" t="e">
        <v>#N/A</v>
      </c>
      <c r="EF107" s="26" t="e">
        <v>#N/A</v>
      </c>
      <c r="EG107" s="26" t="e">
        <v>#N/A</v>
      </c>
      <c r="EH107" s="26" t="e">
        <v>#N/A</v>
      </c>
      <c r="EI107" s="26" t="e">
        <v>#N/A</v>
      </c>
      <c r="EJ107" s="26" t="e">
        <v>#N/A</v>
      </c>
      <c r="EK107" s="26" t="e">
        <v>#N/A</v>
      </c>
      <c r="EL107" s="53">
        <v>2428.7394253416155</v>
      </c>
      <c r="EM107" s="53">
        <v>2120.7178997826259</v>
      </c>
      <c r="EN107" s="53">
        <v>2193.1954040150172</v>
      </c>
      <c r="EO107" s="53">
        <v>2457.3570231342233</v>
      </c>
      <c r="EP107" s="53">
        <v>2745.0313299060003</v>
      </c>
      <c r="EQ107" s="53">
        <v>2886.3236201207988</v>
      </c>
      <c r="ER107" s="53">
        <v>2743.5479799418085</v>
      </c>
      <c r="ES107" s="53">
        <v>2716.8018778600167</v>
      </c>
      <c r="ET107" s="53">
        <v>2268.8004452052205</v>
      </c>
      <c r="EU107" s="53">
        <v>2395.1692132334756</v>
      </c>
      <c r="EV107" s="53">
        <v>2392.5221124151376</v>
      </c>
      <c r="EW107" s="53">
        <v>2481.5598967811939</v>
      </c>
      <c r="EX107" s="53">
        <v>2507.24131989539</v>
      </c>
      <c r="EY107" s="53">
        <v>2458.7980004144756</v>
      </c>
      <c r="EZ107" s="53">
        <v>2534.2662025508698</v>
      </c>
      <c r="FA107" s="53">
        <v>2706.0685537583386</v>
      </c>
      <c r="FB107" s="53">
        <v>2804.4775590606368</v>
      </c>
      <c r="FC107" s="53">
        <v>2591.9529949849725</v>
      </c>
      <c r="FD107" s="53">
        <v>2831.1401032070285</v>
      </c>
      <c r="FE107" s="53">
        <v>2809.6311031354467</v>
      </c>
      <c r="FF107" s="53">
        <v>2916.6277345578346</v>
      </c>
      <c r="FG107" s="53">
        <v>3000.5384699117353</v>
      </c>
      <c r="FH107" s="53">
        <v>3176.4279369750661</v>
      </c>
      <c r="FI107" s="53">
        <v>3154.7848371874265</v>
      </c>
      <c r="FJ107" s="53">
        <v>3502.1749171232163</v>
      </c>
      <c r="FK107" s="53">
        <v>3460.4017946247163</v>
      </c>
      <c r="FL107" s="53">
        <v>3522.5247220709175</v>
      </c>
      <c r="FM107" s="53">
        <v>3612.6767138254704</v>
      </c>
      <c r="FN107" s="53">
        <v>3709.39653212856</v>
      </c>
      <c r="FO107" s="53">
        <v>3506.3871186668612</v>
      </c>
      <c r="FP107" s="53">
        <v>3523.7547062161989</v>
      </c>
      <c r="FQ107" s="53">
        <v>3362.0513638430448</v>
      </c>
      <c r="FR107" s="53">
        <v>3134.0329884749062</v>
      </c>
      <c r="FS107" s="53">
        <v>3099.8766592026404</v>
      </c>
      <c r="FT107" s="53">
        <v>3164.6460865604404</v>
      </c>
      <c r="FU107" s="53">
        <v>3244.867364479358</v>
      </c>
      <c r="FV107" s="53">
        <v>3101.4624438975306</v>
      </c>
      <c r="FW107" s="53">
        <v>2168.7932231494133</v>
      </c>
      <c r="FX107" s="53">
        <v>1968.4747112806929</v>
      </c>
      <c r="FY107" s="53">
        <v>1963.7225362316146</v>
      </c>
      <c r="FZ107" s="53">
        <v>1936.3908772780928</v>
      </c>
      <c r="GA107" s="53">
        <v>2637.62741714717</v>
      </c>
      <c r="GB107" s="53">
        <v>2733.4105462094903</v>
      </c>
      <c r="GC107" s="53">
        <v>2895.5688614639503</v>
      </c>
      <c r="GD107" s="53">
        <v>3090.9082135583049</v>
      </c>
      <c r="GE107" s="53">
        <v>3248.6154203901933</v>
      </c>
      <c r="GF107" s="53">
        <v>3331.0405468650283</v>
      </c>
      <c r="GG107" s="53">
        <v>3415.5522547451415</v>
      </c>
      <c r="GH107" s="53">
        <v>3468.6321003993367</v>
      </c>
      <c r="GI107" s="53">
        <v>3392.6614862972442</v>
      </c>
      <c r="GJ107" s="53">
        <v>3402.6600177394093</v>
      </c>
      <c r="GK107" s="53">
        <v>3506.8593364345661</v>
      </c>
      <c r="GL107" s="53">
        <v>3573.1498652733408</v>
      </c>
      <c r="GM107" s="53">
        <v>3669.8664085001951</v>
      </c>
      <c r="GN107" s="53">
        <v>3889.515026012537</v>
      </c>
      <c r="GO107" s="53">
        <v>3935.7948174828352</v>
      </c>
      <c r="GP107" s="53">
        <v>3909.995074793515</v>
      </c>
      <c r="GQ107" s="53">
        <v>4152.3351663048443</v>
      </c>
      <c r="GR107" s="26">
        <v>4452.7348215897473</v>
      </c>
      <c r="GS107" s="26"/>
      <c r="GU107" s="120">
        <f t="shared" si="2"/>
        <v>1.050559522961203E-2</v>
      </c>
      <c r="GV107" s="120">
        <f t="shared" si="3"/>
        <v>4.7347419199496033E-2</v>
      </c>
      <c r="GY107" s="2" t="s">
        <v>555</v>
      </c>
      <c r="GZ107" s="124">
        <v>1.4429068889496355E-2</v>
      </c>
      <c r="HA107" s="124">
        <v>1.7990251812828761E-2</v>
      </c>
      <c r="HF107"/>
      <c r="HG107"/>
      <c r="HH107"/>
      <c r="HI107"/>
    </row>
    <row r="108" spans="1:217">
      <c r="A108" s="5" t="s">
        <v>520</v>
      </c>
      <c r="B108" s="17" t="e">
        <v>#N/A</v>
      </c>
      <c r="C108" s="17" t="e">
        <v>#N/A</v>
      </c>
      <c r="D108" s="17" t="e">
        <v>#N/A</v>
      </c>
      <c r="E108" s="17" t="e">
        <v>#N/A</v>
      </c>
      <c r="F108" s="26" t="e">
        <v>#N/A</v>
      </c>
      <c r="G108" s="26" t="e">
        <v>#N/A</v>
      </c>
      <c r="H108" s="26" t="e">
        <v>#N/A</v>
      </c>
      <c r="I108" s="26" t="e">
        <v>#N/A</v>
      </c>
      <c r="J108" s="26" t="e">
        <v>#N/A</v>
      </c>
      <c r="K108" s="26" t="e">
        <v>#N/A</v>
      </c>
      <c r="L108" s="26" t="e">
        <v>#N/A</v>
      </c>
      <c r="M108" s="26" t="e">
        <v>#N/A</v>
      </c>
      <c r="N108" s="26" t="e">
        <v>#N/A</v>
      </c>
      <c r="O108" s="26" t="e">
        <v>#N/A</v>
      </c>
      <c r="P108" s="26" t="e">
        <v>#N/A</v>
      </c>
      <c r="Q108" s="26" t="e">
        <v>#N/A</v>
      </c>
      <c r="R108" s="26" t="e">
        <v>#N/A</v>
      </c>
      <c r="S108" s="26" t="e">
        <v>#N/A</v>
      </c>
      <c r="T108" s="26" t="e">
        <v>#N/A</v>
      </c>
      <c r="U108" s="26" t="e">
        <v>#N/A</v>
      </c>
      <c r="V108" s="26" t="e">
        <v>#N/A</v>
      </c>
      <c r="W108" s="26" t="e">
        <v>#N/A</v>
      </c>
      <c r="X108" s="26" t="e">
        <v>#N/A</v>
      </c>
      <c r="Y108" s="26" t="e">
        <v>#N/A</v>
      </c>
      <c r="Z108" s="26" t="e">
        <v>#N/A</v>
      </c>
      <c r="AA108" s="26" t="e">
        <v>#N/A</v>
      </c>
      <c r="AB108" s="26" t="e">
        <v>#N/A</v>
      </c>
      <c r="AC108" s="26" t="e">
        <v>#N/A</v>
      </c>
      <c r="AD108" s="26" t="e">
        <v>#N/A</v>
      </c>
      <c r="AE108" s="26" t="e">
        <v>#N/A</v>
      </c>
      <c r="AF108" s="26" t="e">
        <v>#N/A</v>
      </c>
      <c r="AG108" s="26" t="e">
        <v>#N/A</v>
      </c>
      <c r="AH108" s="26" t="e">
        <v>#N/A</v>
      </c>
      <c r="AI108" s="26" t="e">
        <v>#N/A</v>
      </c>
      <c r="AJ108" s="26" t="e">
        <v>#N/A</v>
      </c>
      <c r="AK108" s="26" t="e">
        <v>#N/A</v>
      </c>
      <c r="AL108" s="26" t="e">
        <v>#N/A</v>
      </c>
      <c r="AM108" s="26" t="e">
        <v>#N/A</v>
      </c>
      <c r="AN108" s="26" t="e">
        <v>#N/A</v>
      </c>
      <c r="AO108" s="26" t="e">
        <v>#N/A</v>
      </c>
      <c r="AP108" s="26" t="e">
        <v>#N/A</v>
      </c>
      <c r="AQ108" s="26" t="e">
        <v>#N/A</v>
      </c>
      <c r="AR108" s="26" t="e">
        <v>#N/A</v>
      </c>
      <c r="AS108" s="26" t="e">
        <v>#N/A</v>
      </c>
      <c r="AT108" s="26" t="e">
        <v>#N/A</v>
      </c>
      <c r="AU108" s="26" t="e">
        <v>#N/A</v>
      </c>
      <c r="AV108" s="26" t="e">
        <v>#N/A</v>
      </c>
      <c r="AW108" s="26" t="e">
        <v>#N/A</v>
      </c>
      <c r="AX108" s="26" t="e">
        <v>#N/A</v>
      </c>
      <c r="AY108" s="26" t="e">
        <v>#N/A</v>
      </c>
      <c r="AZ108" s="26" t="e">
        <v>#N/A</v>
      </c>
      <c r="BA108" s="26" t="e">
        <v>#N/A</v>
      </c>
      <c r="BB108" s="26" t="e">
        <v>#N/A</v>
      </c>
      <c r="BC108" s="26" t="e">
        <v>#N/A</v>
      </c>
      <c r="BD108" s="26" t="e">
        <v>#N/A</v>
      </c>
      <c r="BE108" s="26" t="e">
        <v>#N/A</v>
      </c>
      <c r="BF108" s="26" t="e">
        <v>#N/A</v>
      </c>
      <c r="BG108" s="26" t="e">
        <v>#N/A</v>
      </c>
      <c r="BH108" s="26" t="e">
        <v>#N/A</v>
      </c>
      <c r="BI108" s="26" t="e">
        <v>#N/A</v>
      </c>
      <c r="BJ108" s="26" t="e">
        <v>#N/A</v>
      </c>
      <c r="BK108" s="26" t="e">
        <v>#N/A</v>
      </c>
      <c r="BL108" s="26" t="e">
        <v>#N/A</v>
      </c>
      <c r="BM108" s="26" t="e">
        <v>#N/A</v>
      </c>
      <c r="BN108" s="26" t="e">
        <v>#N/A</v>
      </c>
      <c r="BO108" s="26" t="e">
        <v>#N/A</v>
      </c>
      <c r="BP108" s="26" t="e">
        <v>#N/A</v>
      </c>
      <c r="BQ108" s="26" t="e">
        <v>#N/A</v>
      </c>
      <c r="BR108" s="26" t="e">
        <v>#N/A</v>
      </c>
      <c r="BS108" s="26" t="e">
        <v>#N/A</v>
      </c>
      <c r="BT108" s="26" t="e">
        <v>#N/A</v>
      </c>
      <c r="BU108" s="26" t="e">
        <v>#N/A</v>
      </c>
      <c r="BV108" s="26" t="e">
        <v>#N/A</v>
      </c>
      <c r="BW108" s="26" t="e">
        <v>#N/A</v>
      </c>
      <c r="BX108" s="26" t="e">
        <v>#N/A</v>
      </c>
      <c r="BY108" s="26" t="e">
        <v>#N/A</v>
      </c>
      <c r="BZ108" s="26" t="e">
        <v>#N/A</v>
      </c>
      <c r="CA108" s="26" t="e">
        <v>#N/A</v>
      </c>
      <c r="CB108" s="26" t="e">
        <v>#N/A</v>
      </c>
      <c r="CC108" s="26" t="e">
        <v>#N/A</v>
      </c>
      <c r="CD108" s="26" t="e">
        <v>#N/A</v>
      </c>
      <c r="CE108" s="26" t="e">
        <v>#N/A</v>
      </c>
      <c r="CF108" s="26" t="e">
        <v>#N/A</v>
      </c>
      <c r="CG108" s="26" t="e">
        <v>#N/A</v>
      </c>
      <c r="CH108" s="26" t="e">
        <v>#N/A</v>
      </c>
      <c r="CI108" s="26" t="e">
        <v>#N/A</v>
      </c>
      <c r="CJ108" s="26" t="e">
        <v>#N/A</v>
      </c>
      <c r="CK108" s="26" t="e">
        <v>#N/A</v>
      </c>
      <c r="CL108" s="26" t="e">
        <v>#N/A</v>
      </c>
      <c r="CM108" s="26" t="e">
        <v>#N/A</v>
      </c>
      <c r="CN108" s="26" t="e">
        <v>#N/A</v>
      </c>
      <c r="CO108" s="26" t="e">
        <v>#N/A</v>
      </c>
      <c r="CP108" s="26" t="e">
        <v>#N/A</v>
      </c>
      <c r="CQ108" s="26" t="e">
        <v>#N/A</v>
      </c>
      <c r="CR108" s="26" t="e">
        <v>#N/A</v>
      </c>
      <c r="CS108" s="26" t="e">
        <v>#N/A</v>
      </c>
      <c r="CT108" s="26" t="e">
        <v>#N/A</v>
      </c>
      <c r="CU108" s="26" t="e">
        <v>#N/A</v>
      </c>
      <c r="CV108" s="26" t="e">
        <v>#N/A</v>
      </c>
      <c r="CW108" s="26" t="e">
        <v>#N/A</v>
      </c>
      <c r="CX108" s="26" t="e">
        <v>#N/A</v>
      </c>
      <c r="CY108" s="26" t="e">
        <v>#N/A</v>
      </c>
      <c r="CZ108" s="26" t="e">
        <v>#N/A</v>
      </c>
      <c r="DA108" s="26" t="e">
        <v>#N/A</v>
      </c>
      <c r="DB108" s="26" t="e">
        <v>#N/A</v>
      </c>
      <c r="DC108" s="26" t="e">
        <v>#N/A</v>
      </c>
      <c r="DD108" s="26" t="e">
        <v>#N/A</v>
      </c>
      <c r="DE108" s="26" t="e">
        <v>#N/A</v>
      </c>
      <c r="DF108" s="26" t="e">
        <v>#N/A</v>
      </c>
      <c r="DG108" s="26" t="e">
        <v>#N/A</v>
      </c>
      <c r="DH108" s="26" t="e">
        <v>#N/A</v>
      </c>
      <c r="DI108" s="26" t="e">
        <v>#N/A</v>
      </c>
      <c r="DJ108" s="26" t="e">
        <v>#N/A</v>
      </c>
      <c r="DK108" s="26" t="e">
        <v>#N/A</v>
      </c>
      <c r="DL108" s="26" t="e">
        <v>#N/A</v>
      </c>
      <c r="DM108" s="26" t="e">
        <v>#N/A</v>
      </c>
      <c r="DN108" s="26" t="e">
        <v>#N/A</v>
      </c>
      <c r="DO108" s="26" t="e">
        <v>#N/A</v>
      </c>
      <c r="DP108" s="26" t="e">
        <v>#N/A</v>
      </c>
      <c r="DQ108" s="26" t="e">
        <v>#N/A</v>
      </c>
      <c r="DR108" s="26" t="e">
        <v>#N/A</v>
      </c>
      <c r="DS108" s="26" t="e">
        <v>#N/A</v>
      </c>
      <c r="DT108" s="26" t="e">
        <v>#N/A</v>
      </c>
      <c r="DU108" s="26" t="e">
        <v>#N/A</v>
      </c>
      <c r="DV108" s="26" t="e">
        <v>#N/A</v>
      </c>
      <c r="DW108" s="26" t="e">
        <v>#N/A</v>
      </c>
      <c r="DX108" s="26" t="e">
        <v>#N/A</v>
      </c>
      <c r="DY108" s="26" t="e">
        <v>#N/A</v>
      </c>
      <c r="DZ108" s="26" t="e">
        <v>#N/A</v>
      </c>
      <c r="EA108" s="26" t="e">
        <v>#N/A</v>
      </c>
      <c r="EB108" s="26" t="e">
        <v>#N/A</v>
      </c>
      <c r="EC108" s="26" t="e">
        <v>#N/A</v>
      </c>
      <c r="ED108" s="26" t="e">
        <v>#N/A</v>
      </c>
      <c r="EE108" s="26" t="e">
        <v>#N/A</v>
      </c>
      <c r="EF108" s="26" t="e">
        <v>#N/A</v>
      </c>
      <c r="EG108" s="26" t="e">
        <v>#N/A</v>
      </c>
      <c r="EH108" s="26" t="e">
        <v>#N/A</v>
      </c>
      <c r="EI108" s="26" t="e">
        <v>#N/A</v>
      </c>
      <c r="EJ108" s="26" t="e">
        <v>#N/A</v>
      </c>
      <c r="EK108" s="26" t="e">
        <v>#N/A</v>
      </c>
      <c r="EL108" s="53">
        <v>623.09461658566704</v>
      </c>
      <c r="EM108" s="53">
        <v>649.56143799192796</v>
      </c>
      <c r="EN108" s="53">
        <v>677.41423727297047</v>
      </c>
      <c r="EO108" s="53">
        <v>706.5772683443829</v>
      </c>
      <c r="EP108" s="53">
        <v>735.89964068461609</v>
      </c>
      <c r="EQ108" s="53">
        <v>766.29365122651325</v>
      </c>
      <c r="ER108" s="53">
        <v>798.8034281269579</v>
      </c>
      <c r="ES108" s="53">
        <v>831.00495496879955</v>
      </c>
      <c r="ET108" s="53">
        <v>866.28676181113178</v>
      </c>
      <c r="EU108" s="53">
        <v>900.23725679611016</v>
      </c>
      <c r="EV108" s="53">
        <v>934.70838364633357</v>
      </c>
      <c r="EW108" s="53">
        <v>923.1468011713331</v>
      </c>
      <c r="EX108" s="53">
        <v>1083.6662582596398</v>
      </c>
      <c r="EY108" s="53">
        <v>1102.5966087943132</v>
      </c>
      <c r="EZ108" s="53">
        <v>1075.4679625933413</v>
      </c>
      <c r="FA108" s="53">
        <v>1053.2584596632605</v>
      </c>
      <c r="FB108" s="53">
        <v>1079.7233906653371</v>
      </c>
      <c r="FC108" s="53">
        <v>1749.2510527564143</v>
      </c>
      <c r="FD108" s="53">
        <v>3093.5492734702743</v>
      </c>
      <c r="FE108" s="53">
        <v>3782.4836262988297</v>
      </c>
      <c r="FF108" s="53">
        <v>3798.5355478236961</v>
      </c>
      <c r="FG108" s="53">
        <v>3716.1564939687096</v>
      </c>
      <c r="FH108" s="53">
        <v>3934.3021817608428</v>
      </c>
      <c r="FI108" s="53">
        <v>3278.8492661251694</v>
      </c>
      <c r="FJ108" s="53">
        <v>3541.4529168660451</v>
      </c>
      <c r="FK108" s="53">
        <v>4267.1152038142627</v>
      </c>
      <c r="FL108" s="53">
        <v>4597.1700942618954</v>
      </c>
      <c r="FM108" s="53">
        <v>4390.1672716832518</v>
      </c>
      <c r="FN108" s="53">
        <v>4085.7270264345661</v>
      </c>
      <c r="FO108" s="53">
        <v>4043.9983643117375</v>
      </c>
      <c r="FP108" s="53">
        <v>4071.9134213190341</v>
      </c>
      <c r="FQ108" s="53">
        <v>4522.9772518985565</v>
      </c>
      <c r="FR108" s="53">
        <v>4800.1391482610443</v>
      </c>
      <c r="FS108" s="53">
        <v>5346.2187788900583</v>
      </c>
      <c r="FT108" s="53">
        <v>5975.9361381390972</v>
      </c>
      <c r="FU108" s="53">
        <v>6544.950158939876</v>
      </c>
      <c r="FV108" s="53">
        <v>6442.1410607683047</v>
      </c>
      <c r="FW108" s="53">
        <v>6712.2342362556028</v>
      </c>
      <c r="FX108" s="53">
        <v>6670.496061717824</v>
      </c>
      <c r="FY108" s="53">
        <v>6707.7202507895699</v>
      </c>
      <c r="FZ108" s="53">
        <v>6478.9444176846364</v>
      </c>
      <c r="GA108" s="53">
        <v>6605.8250214972959</v>
      </c>
      <c r="GB108" s="53">
        <v>6898.0490369714416</v>
      </c>
      <c r="GC108" s="53">
        <v>7048.2011381543944</v>
      </c>
      <c r="GD108" s="53">
        <v>7070.1310762278245</v>
      </c>
      <c r="GE108" s="53">
        <v>7159.234915709264</v>
      </c>
      <c r="GF108" s="53">
        <v>7115.1862547291066</v>
      </c>
      <c r="GG108" s="53">
        <v>7297.892887191937</v>
      </c>
      <c r="GH108" s="53">
        <v>7239.6601956116356</v>
      </c>
      <c r="GI108" s="53">
        <v>6979.3393256995059</v>
      </c>
      <c r="GJ108" s="53">
        <v>7112.830714865725</v>
      </c>
      <c r="GK108" s="53">
        <v>7387.1307864078926</v>
      </c>
      <c r="GL108" s="53">
        <v>7323.7431908564085</v>
      </c>
      <c r="GM108" s="53">
        <v>7220.8618817893639</v>
      </c>
      <c r="GN108" s="53">
        <v>7358.7431163476667</v>
      </c>
      <c r="GO108" s="53">
        <v>7465.8746397670538</v>
      </c>
      <c r="GP108" s="53">
        <v>7657.058617348096</v>
      </c>
      <c r="GQ108" s="53">
        <v>7982.1485257129452</v>
      </c>
      <c r="GR108" s="26">
        <v>8332.4274377649763</v>
      </c>
      <c r="GS108" s="26"/>
      <c r="GU108" s="120">
        <f t="shared" si="2"/>
        <v>4.5725127750289696E-2</v>
      </c>
      <c r="GV108" s="120">
        <f t="shared" si="3"/>
        <v>1.4075767287698771E-2</v>
      </c>
      <c r="GY108" s="5" t="s">
        <v>503</v>
      </c>
      <c r="GZ108" s="127">
        <v>1.4345940459555173E-2</v>
      </c>
      <c r="HA108" s="124">
        <v>1.781946429653547E-2</v>
      </c>
      <c r="HF108"/>
      <c r="HG108"/>
      <c r="HH108"/>
      <c r="HI108"/>
    </row>
    <row r="109" spans="1:217">
      <c r="A109" s="5" t="s">
        <v>521</v>
      </c>
      <c r="B109" s="17" t="e">
        <v>#N/A</v>
      </c>
      <c r="C109" s="17" t="e">
        <v>#N/A</v>
      </c>
      <c r="D109" s="17" t="e">
        <v>#N/A</v>
      </c>
      <c r="E109" s="17" t="e">
        <v>#N/A</v>
      </c>
      <c r="F109" s="26" t="e">
        <v>#N/A</v>
      </c>
      <c r="G109" s="26" t="e">
        <v>#N/A</v>
      </c>
      <c r="H109" s="26" t="e">
        <v>#N/A</v>
      </c>
      <c r="I109" s="26" t="e">
        <v>#N/A</v>
      </c>
      <c r="J109" s="26" t="e">
        <v>#N/A</v>
      </c>
      <c r="K109" s="26" t="e">
        <v>#N/A</v>
      </c>
      <c r="L109" s="26" t="e">
        <v>#N/A</v>
      </c>
      <c r="M109" s="26" t="e">
        <v>#N/A</v>
      </c>
      <c r="N109" s="26" t="e">
        <v>#N/A</v>
      </c>
      <c r="O109" s="26" t="e">
        <v>#N/A</v>
      </c>
      <c r="P109" s="26" t="e">
        <v>#N/A</v>
      </c>
      <c r="Q109" s="26" t="e">
        <v>#N/A</v>
      </c>
      <c r="R109" s="26" t="e">
        <v>#N/A</v>
      </c>
      <c r="S109" s="26" t="e">
        <v>#N/A</v>
      </c>
      <c r="T109" s="26" t="e">
        <v>#N/A</v>
      </c>
      <c r="U109" s="26" t="e">
        <v>#N/A</v>
      </c>
      <c r="V109" s="26" t="e">
        <v>#N/A</v>
      </c>
      <c r="W109" s="26" t="e">
        <v>#N/A</v>
      </c>
      <c r="X109" s="26" t="e">
        <v>#N/A</v>
      </c>
      <c r="Y109" s="26" t="e">
        <v>#N/A</v>
      </c>
      <c r="Z109" s="26" t="e">
        <v>#N/A</v>
      </c>
      <c r="AA109" s="26" t="e">
        <v>#N/A</v>
      </c>
      <c r="AB109" s="26" t="e">
        <v>#N/A</v>
      </c>
      <c r="AC109" s="26" t="e">
        <v>#N/A</v>
      </c>
      <c r="AD109" s="26" t="e">
        <v>#N/A</v>
      </c>
      <c r="AE109" s="26" t="e">
        <v>#N/A</v>
      </c>
      <c r="AF109" s="26" t="e">
        <v>#N/A</v>
      </c>
      <c r="AG109" s="26" t="e">
        <v>#N/A</v>
      </c>
      <c r="AH109" s="26" t="e">
        <v>#N/A</v>
      </c>
      <c r="AI109" s="26" t="e">
        <v>#N/A</v>
      </c>
      <c r="AJ109" s="26" t="e">
        <v>#N/A</v>
      </c>
      <c r="AK109" s="26" t="e">
        <v>#N/A</v>
      </c>
      <c r="AL109" s="26" t="e">
        <v>#N/A</v>
      </c>
      <c r="AM109" s="26" t="e">
        <v>#N/A</v>
      </c>
      <c r="AN109" s="26" t="e">
        <v>#N/A</v>
      </c>
      <c r="AO109" s="26" t="e">
        <v>#N/A</v>
      </c>
      <c r="AP109" s="26" t="e">
        <v>#N/A</v>
      </c>
      <c r="AQ109" s="26" t="e">
        <v>#N/A</v>
      </c>
      <c r="AR109" s="26" t="e">
        <v>#N/A</v>
      </c>
      <c r="AS109" s="26" t="e">
        <v>#N/A</v>
      </c>
      <c r="AT109" s="26" t="e">
        <v>#N/A</v>
      </c>
      <c r="AU109" s="26" t="e">
        <v>#N/A</v>
      </c>
      <c r="AV109" s="26" t="e">
        <v>#N/A</v>
      </c>
      <c r="AW109" s="26" t="e">
        <v>#N/A</v>
      </c>
      <c r="AX109" s="26" t="e">
        <v>#N/A</v>
      </c>
      <c r="AY109" s="26" t="e">
        <v>#N/A</v>
      </c>
      <c r="AZ109" s="26" t="e">
        <v>#N/A</v>
      </c>
      <c r="BA109" s="26" t="e">
        <v>#N/A</v>
      </c>
      <c r="BB109" s="26" t="e">
        <v>#N/A</v>
      </c>
      <c r="BC109" s="26" t="e">
        <v>#N/A</v>
      </c>
      <c r="BD109" s="26" t="e">
        <v>#N/A</v>
      </c>
      <c r="BE109" s="26" t="e">
        <v>#N/A</v>
      </c>
      <c r="BF109" s="26" t="e">
        <v>#N/A</v>
      </c>
      <c r="BG109" s="26" t="e">
        <v>#N/A</v>
      </c>
      <c r="BH109" s="26" t="e">
        <v>#N/A</v>
      </c>
      <c r="BI109" s="26" t="e">
        <v>#N/A</v>
      </c>
      <c r="BJ109" s="26" t="e">
        <v>#N/A</v>
      </c>
      <c r="BK109" s="26" t="e">
        <v>#N/A</v>
      </c>
      <c r="BL109" s="26" t="e">
        <v>#N/A</v>
      </c>
      <c r="BM109" s="26" t="e">
        <v>#N/A</v>
      </c>
      <c r="BN109" s="26" t="e">
        <v>#N/A</v>
      </c>
      <c r="BO109" s="26" t="e">
        <v>#N/A</v>
      </c>
      <c r="BP109" s="26" t="e">
        <v>#N/A</v>
      </c>
      <c r="BQ109" s="26" t="e">
        <v>#N/A</v>
      </c>
      <c r="BR109" s="26" t="e">
        <v>#N/A</v>
      </c>
      <c r="BS109" s="26" t="e">
        <v>#N/A</v>
      </c>
      <c r="BT109" s="26" t="e">
        <v>#N/A</v>
      </c>
      <c r="BU109" s="26" t="e">
        <v>#N/A</v>
      </c>
      <c r="BV109" s="26" t="e">
        <v>#N/A</v>
      </c>
      <c r="BW109" s="26" t="e">
        <v>#N/A</v>
      </c>
      <c r="BX109" s="26" t="e">
        <v>#N/A</v>
      </c>
      <c r="BY109" s="26" t="e">
        <v>#N/A</v>
      </c>
      <c r="BZ109" s="26" t="e">
        <v>#N/A</v>
      </c>
      <c r="CA109" s="26" t="e">
        <v>#N/A</v>
      </c>
      <c r="CB109" s="26" t="e">
        <v>#N/A</v>
      </c>
      <c r="CC109" s="26" t="e">
        <v>#N/A</v>
      </c>
      <c r="CD109" s="26" t="e">
        <v>#N/A</v>
      </c>
      <c r="CE109" s="26" t="e">
        <v>#N/A</v>
      </c>
      <c r="CF109" s="26" t="e">
        <v>#N/A</v>
      </c>
      <c r="CG109" s="26" t="e">
        <v>#N/A</v>
      </c>
      <c r="CH109" s="26" t="e">
        <v>#N/A</v>
      </c>
      <c r="CI109" s="26" t="e">
        <v>#N/A</v>
      </c>
      <c r="CJ109" s="26" t="e">
        <v>#N/A</v>
      </c>
      <c r="CK109" s="26" t="e">
        <v>#N/A</v>
      </c>
      <c r="CL109" s="26" t="e">
        <v>#N/A</v>
      </c>
      <c r="CM109" s="26" t="e">
        <v>#N/A</v>
      </c>
      <c r="CN109" s="26" t="e">
        <v>#N/A</v>
      </c>
      <c r="CO109" s="26" t="e">
        <v>#N/A</v>
      </c>
      <c r="CP109" s="26" t="e">
        <v>#N/A</v>
      </c>
      <c r="CQ109" s="26" t="e">
        <v>#N/A</v>
      </c>
      <c r="CR109" s="26" t="e">
        <v>#N/A</v>
      </c>
      <c r="CS109" s="26" t="e">
        <v>#N/A</v>
      </c>
      <c r="CT109" s="26" t="e">
        <v>#N/A</v>
      </c>
      <c r="CU109" s="26" t="e">
        <v>#N/A</v>
      </c>
      <c r="CV109" s="26" t="e">
        <v>#N/A</v>
      </c>
      <c r="CW109" s="26" t="e">
        <v>#N/A</v>
      </c>
      <c r="CX109" s="26" t="e">
        <v>#N/A</v>
      </c>
      <c r="CY109" s="26" t="e">
        <v>#N/A</v>
      </c>
      <c r="CZ109" s="26" t="e">
        <v>#N/A</v>
      </c>
      <c r="DA109" s="26" t="e">
        <v>#N/A</v>
      </c>
      <c r="DB109" s="26" t="e">
        <v>#N/A</v>
      </c>
      <c r="DC109" s="26" t="e">
        <v>#N/A</v>
      </c>
      <c r="DD109" s="26" t="e">
        <v>#N/A</v>
      </c>
      <c r="DE109" s="26" t="e">
        <v>#N/A</v>
      </c>
      <c r="DF109" s="26" t="e">
        <v>#N/A</v>
      </c>
      <c r="DG109" s="26" t="e">
        <v>#N/A</v>
      </c>
      <c r="DH109" s="26" t="e">
        <v>#N/A</v>
      </c>
      <c r="DI109" s="26" t="e">
        <v>#N/A</v>
      </c>
      <c r="DJ109" s="26" t="e">
        <v>#N/A</v>
      </c>
      <c r="DK109" s="26" t="e">
        <v>#N/A</v>
      </c>
      <c r="DL109" s="26" t="e">
        <v>#N/A</v>
      </c>
      <c r="DM109" s="26" t="e">
        <v>#N/A</v>
      </c>
      <c r="DN109" s="26" t="e">
        <v>#N/A</v>
      </c>
      <c r="DO109" s="26" t="e">
        <v>#N/A</v>
      </c>
      <c r="DP109" s="26" t="e">
        <v>#N/A</v>
      </c>
      <c r="DQ109" s="26" t="e">
        <v>#N/A</v>
      </c>
      <c r="DR109" s="26" t="e">
        <v>#N/A</v>
      </c>
      <c r="DS109" s="26" t="e">
        <v>#N/A</v>
      </c>
      <c r="DT109" s="26" t="e">
        <v>#N/A</v>
      </c>
      <c r="DU109" s="26" t="e">
        <v>#N/A</v>
      </c>
      <c r="DV109" s="26" t="e">
        <v>#N/A</v>
      </c>
      <c r="DW109" s="26" t="e">
        <v>#N/A</v>
      </c>
      <c r="DX109" s="26" t="e">
        <v>#N/A</v>
      </c>
      <c r="DY109" s="26" t="e">
        <v>#N/A</v>
      </c>
      <c r="DZ109" s="26" t="e">
        <v>#N/A</v>
      </c>
      <c r="EA109" s="26" t="e">
        <v>#N/A</v>
      </c>
      <c r="EB109" s="26" t="e">
        <v>#N/A</v>
      </c>
      <c r="EC109" s="26" t="e">
        <v>#N/A</v>
      </c>
      <c r="ED109" s="26" t="e">
        <v>#N/A</v>
      </c>
      <c r="EE109" s="26" t="e">
        <v>#N/A</v>
      </c>
      <c r="EF109" s="26" t="e">
        <v>#N/A</v>
      </c>
      <c r="EG109" s="26" t="e">
        <v>#N/A</v>
      </c>
      <c r="EH109" s="26" t="e">
        <v>#N/A</v>
      </c>
      <c r="EI109" s="26" t="e">
        <v>#N/A</v>
      </c>
      <c r="EJ109" s="26" t="e">
        <v>#N/A</v>
      </c>
      <c r="EK109" s="26" t="e">
        <v>#N/A</v>
      </c>
      <c r="EL109" s="53">
        <v>30387.13121689191</v>
      </c>
      <c r="EM109" s="53">
        <v>30523.411128614916</v>
      </c>
      <c r="EN109" s="53">
        <v>30107.414902463468</v>
      </c>
      <c r="EO109" s="53">
        <v>30919.213717391991</v>
      </c>
      <c r="EP109" s="53">
        <v>32302.488174156799</v>
      </c>
      <c r="EQ109" s="53">
        <v>31137.396967420282</v>
      </c>
      <c r="ER109" s="53">
        <v>31762.320266609426</v>
      </c>
      <c r="ES109" s="53">
        <v>31350.873108265427</v>
      </c>
      <c r="ET109" s="53">
        <v>31394.391589701947</v>
      </c>
      <c r="EU109" s="53">
        <v>32896.151941422024</v>
      </c>
      <c r="EV109" s="53">
        <v>32810.116993596435</v>
      </c>
      <c r="EW109" s="53">
        <v>30436.710675612892</v>
      </c>
      <c r="EX109" s="53">
        <v>29049.30907386792</v>
      </c>
      <c r="EY109" s="53">
        <v>28175.94659085793</v>
      </c>
      <c r="EZ109" s="53">
        <v>26465.864045622671</v>
      </c>
      <c r="FA109" s="53">
        <v>25785.061176536772</v>
      </c>
      <c r="FB109" s="53">
        <v>31781.546072937563</v>
      </c>
      <c r="FC109" s="53">
        <v>34860.386821191219</v>
      </c>
      <c r="FD109" s="53">
        <v>36392.84591910481</v>
      </c>
      <c r="FE109" s="53">
        <v>35280.242957646973</v>
      </c>
      <c r="FF109" s="53">
        <v>32573.312713089996</v>
      </c>
      <c r="FG109" s="53">
        <v>37472.893028376369</v>
      </c>
      <c r="FH109" s="53">
        <v>39156.574955798067</v>
      </c>
      <c r="FI109" s="53">
        <v>42916.235034131576</v>
      </c>
      <c r="FJ109" s="53">
        <v>36131.907016073383</v>
      </c>
      <c r="FK109" s="53">
        <v>34421.318515718587</v>
      </c>
      <c r="FL109" s="53">
        <v>34611.32214824039</v>
      </c>
      <c r="FM109" s="53">
        <v>28857.644356362813</v>
      </c>
      <c r="FN109" s="53">
        <v>29530.981503805648</v>
      </c>
      <c r="FO109" s="53">
        <v>28737.042856354161</v>
      </c>
      <c r="FP109" s="53">
        <v>28771.256199719799</v>
      </c>
      <c r="FQ109" s="53">
        <v>23404.611376794717</v>
      </c>
      <c r="FR109" s="53">
        <v>18221.721171089106</v>
      </c>
      <c r="FS109" s="53">
        <v>14521.193058560126</v>
      </c>
      <c r="FT109" s="53">
        <v>12769.344810051241</v>
      </c>
      <c r="FU109" s="53">
        <v>10388.314638034504</v>
      </c>
      <c r="FV109" s="53">
        <v>8081.2488293692386</v>
      </c>
      <c r="FW109" s="53">
        <v>8041.6221513847631</v>
      </c>
      <c r="FX109" s="53">
        <v>7836.6541780440366</v>
      </c>
      <c r="FY109" s="53">
        <v>7614.0154050463316</v>
      </c>
      <c r="FZ109" s="53">
        <v>7343.1346398255228</v>
      </c>
      <c r="GA109" s="53">
        <v>7076.0696309179675</v>
      </c>
      <c r="GB109" s="53">
        <v>7495.2981919291487</v>
      </c>
      <c r="GC109" s="53">
        <v>7233.7304736194728</v>
      </c>
      <c r="GD109" s="53">
        <v>7180.1050843440125</v>
      </c>
      <c r="GE109" s="53">
        <v>7179.4202742837842</v>
      </c>
      <c r="GF109" s="53">
        <v>7316.9321122277834</v>
      </c>
      <c r="GG109" s="53">
        <v>8831.612999262974</v>
      </c>
      <c r="GH109" s="53">
        <v>9245.2704526414291</v>
      </c>
      <c r="GI109" s="53">
        <v>9319.9688496998006</v>
      </c>
      <c r="GJ109" s="53">
        <v>9844.265380468416</v>
      </c>
      <c r="GK109" s="53">
        <v>9958.275720233316</v>
      </c>
      <c r="GL109" s="53">
        <v>9787.0273458507072</v>
      </c>
      <c r="GM109" s="53">
        <v>9925.2811266580047</v>
      </c>
      <c r="GN109" s="53">
        <v>11163.341121710861</v>
      </c>
      <c r="GO109" s="53">
        <v>11773.435819501135</v>
      </c>
      <c r="GP109" s="53">
        <v>13254.819481270308</v>
      </c>
      <c r="GQ109" s="53">
        <v>15050.981903234397</v>
      </c>
      <c r="GR109" s="26">
        <v>17311.094110129987</v>
      </c>
      <c r="GS109" s="26"/>
      <c r="GU109" s="120">
        <f t="shared" si="2"/>
        <v>-9.6543298138149769E-3</v>
      </c>
      <c r="GV109" s="120">
        <f t="shared" si="3"/>
        <v>4.8796620392821621E-2</v>
      </c>
      <c r="GY109" s="5" t="s">
        <v>527</v>
      </c>
      <c r="GZ109" s="127">
        <v>1.4222217015884109E-2</v>
      </c>
      <c r="HA109" s="124">
        <v>-2.3678618173907817E-2</v>
      </c>
      <c r="HF109"/>
      <c r="HG109"/>
      <c r="HH109"/>
      <c r="HI109"/>
    </row>
    <row r="110" spans="1:217">
      <c r="A110" s="5" t="s">
        <v>522</v>
      </c>
      <c r="B110" s="17" t="e">
        <v>#N/A</v>
      </c>
      <c r="C110" s="17" t="e">
        <v>#N/A</v>
      </c>
      <c r="D110" s="17" t="e">
        <v>#N/A</v>
      </c>
      <c r="E110" s="17" t="e">
        <v>#N/A</v>
      </c>
      <c r="F110" s="26" t="e">
        <v>#N/A</v>
      </c>
      <c r="G110" s="26" t="e">
        <v>#N/A</v>
      </c>
      <c r="H110" s="26" t="e">
        <v>#N/A</v>
      </c>
      <c r="I110" s="26" t="e">
        <v>#N/A</v>
      </c>
      <c r="J110" s="26" t="e">
        <v>#N/A</v>
      </c>
      <c r="K110" s="26" t="e">
        <v>#N/A</v>
      </c>
      <c r="L110" s="26" t="e">
        <v>#N/A</v>
      </c>
      <c r="M110" s="26" t="e">
        <v>#N/A</v>
      </c>
      <c r="N110" s="26" t="e">
        <v>#N/A</v>
      </c>
      <c r="O110" s="26" t="e">
        <v>#N/A</v>
      </c>
      <c r="P110" s="26" t="e">
        <v>#N/A</v>
      </c>
      <c r="Q110" s="26" t="e">
        <v>#N/A</v>
      </c>
      <c r="R110" s="26" t="e">
        <v>#N/A</v>
      </c>
      <c r="S110" s="26" t="e">
        <v>#N/A</v>
      </c>
      <c r="T110" s="26" t="e">
        <v>#N/A</v>
      </c>
      <c r="U110" s="26" t="e">
        <v>#N/A</v>
      </c>
      <c r="V110" s="26" t="e">
        <v>#N/A</v>
      </c>
      <c r="W110" s="26" t="e">
        <v>#N/A</v>
      </c>
      <c r="X110" s="26" t="e">
        <v>#N/A</v>
      </c>
      <c r="Y110" s="26" t="e">
        <v>#N/A</v>
      </c>
      <c r="Z110" s="26" t="e">
        <v>#N/A</v>
      </c>
      <c r="AA110" s="26" t="e">
        <v>#N/A</v>
      </c>
      <c r="AB110" s="26" t="e">
        <v>#N/A</v>
      </c>
      <c r="AC110" s="26" t="e">
        <v>#N/A</v>
      </c>
      <c r="AD110" s="26" t="e">
        <v>#N/A</v>
      </c>
      <c r="AE110" s="26" t="e">
        <v>#N/A</v>
      </c>
      <c r="AF110" s="26" t="e">
        <v>#N/A</v>
      </c>
      <c r="AG110" s="26" t="e">
        <v>#N/A</v>
      </c>
      <c r="AH110" s="26" t="e">
        <v>#N/A</v>
      </c>
      <c r="AI110" s="26" t="e">
        <v>#N/A</v>
      </c>
      <c r="AJ110" s="26" t="e">
        <v>#N/A</v>
      </c>
      <c r="AK110" s="26" t="e">
        <v>#N/A</v>
      </c>
      <c r="AL110" s="26" t="e">
        <v>#N/A</v>
      </c>
      <c r="AM110" s="26" t="e">
        <v>#N/A</v>
      </c>
      <c r="AN110" s="26" t="e">
        <v>#N/A</v>
      </c>
      <c r="AO110" s="26" t="e">
        <v>#N/A</v>
      </c>
      <c r="AP110" s="26" t="e">
        <v>#N/A</v>
      </c>
      <c r="AQ110" s="26" t="e">
        <v>#N/A</v>
      </c>
      <c r="AR110" s="26" t="e">
        <v>#N/A</v>
      </c>
      <c r="AS110" s="26" t="e">
        <v>#N/A</v>
      </c>
      <c r="AT110" s="26" t="e">
        <v>#N/A</v>
      </c>
      <c r="AU110" s="26" t="e">
        <v>#N/A</v>
      </c>
      <c r="AV110" s="26" t="e">
        <v>#N/A</v>
      </c>
      <c r="AW110" s="26" t="e">
        <v>#N/A</v>
      </c>
      <c r="AX110" s="26" t="e">
        <v>#N/A</v>
      </c>
      <c r="AY110" s="26" t="e">
        <v>#N/A</v>
      </c>
      <c r="AZ110" s="26" t="e">
        <v>#N/A</v>
      </c>
      <c r="BA110" s="26" t="e">
        <v>#N/A</v>
      </c>
      <c r="BB110" s="26" t="e">
        <v>#N/A</v>
      </c>
      <c r="BC110" s="26" t="e">
        <v>#N/A</v>
      </c>
      <c r="BD110" s="26" t="e">
        <v>#N/A</v>
      </c>
      <c r="BE110" s="26" t="e">
        <v>#N/A</v>
      </c>
      <c r="BF110" s="26" t="e">
        <v>#N/A</v>
      </c>
      <c r="BG110" s="26" t="e">
        <v>#N/A</v>
      </c>
      <c r="BH110" s="26" t="e">
        <v>#N/A</v>
      </c>
      <c r="BI110" s="26" t="e">
        <v>#N/A</v>
      </c>
      <c r="BJ110" s="26" t="e">
        <v>#N/A</v>
      </c>
      <c r="BK110" s="26" t="e">
        <v>#N/A</v>
      </c>
      <c r="BL110" s="26" t="e">
        <v>#N/A</v>
      </c>
      <c r="BM110" s="26" t="e">
        <v>#N/A</v>
      </c>
      <c r="BN110" s="26" t="e">
        <v>#N/A</v>
      </c>
      <c r="BO110" s="26" t="e">
        <v>#N/A</v>
      </c>
      <c r="BP110" s="26" t="e">
        <v>#N/A</v>
      </c>
      <c r="BQ110" s="26" t="e">
        <v>#N/A</v>
      </c>
      <c r="BR110" s="26" t="e">
        <v>#N/A</v>
      </c>
      <c r="BS110" s="26" t="e">
        <v>#N/A</v>
      </c>
      <c r="BT110" s="26" t="e">
        <v>#N/A</v>
      </c>
      <c r="BU110" s="26" t="e">
        <v>#N/A</v>
      </c>
      <c r="BV110" s="26" t="e">
        <v>#N/A</v>
      </c>
      <c r="BW110" s="26" t="e">
        <v>#N/A</v>
      </c>
      <c r="BX110" s="26" t="e">
        <v>#N/A</v>
      </c>
      <c r="BY110" s="26" t="e">
        <v>#N/A</v>
      </c>
      <c r="BZ110" s="26" t="e">
        <v>#N/A</v>
      </c>
      <c r="CA110" s="26" t="e">
        <v>#N/A</v>
      </c>
      <c r="CB110" s="26" t="e">
        <v>#N/A</v>
      </c>
      <c r="CC110" s="26" t="e">
        <v>#N/A</v>
      </c>
      <c r="CD110" s="26" t="e">
        <v>#N/A</v>
      </c>
      <c r="CE110" s="26" t="e">
        <v>#N/A</v>
      </c>
      <c r="CF110" s="26" t="e">
        <v>#N/A</v>
      </c>
      <c r="CG110" s="26" t="e">
        <v>#N/A</v>
      </c>
      <c r="CH110" s="26" t="e">
        <v>#N/A</v>
      </c>
      <c r="CI110" s="26" t="e">
        <v>#N/A</v>
      </c>
      <c r="CJ110" s="26" t="e">
        <v>#N/A</v>
      </c>
      <c r="CK110" s="26" t="e">
        <v>#N/A</v>
      </c>
      <c r="CL110" s="26" t="e">
        <v>#N/A</v>
      </c>
      <c r="CM110" s="26" t="e">
        <v>#N/A</v>
      </c>
      <c r="CN110" s="26" t="e">
        <v>#N/A</v>
      </c>
      <c r="CO110" s="26" t="e">
        <v>#N/A</v>
      </c>
      <c r="CP110" s="26" t="e">
        <v>#N/A</v>
      </c>
      <c r="CQ110" s="26" t="e">
        <v>#N/A</v>
      </c>
      <c r="CR110" s="26" t="e">
        <v>#N/A</v>
      </c>
      <c r="CS110" s="26" t="e">
        <v>#N/A</v>
      </c>
      <c r="CT110" s="26" t="e">
        <v>#N/A</v>
      </c>
      <c r="CU110" s="26" t="e">
        <v>#N/A</v>
      </c>
      <c r="CV110" s="26" t="e">
        <v>#N/A</v>
      </c>
      <c r="CW110" s="26" t="e">
        <v>#N/A</v>
      </c>
      <c r="CX110" s="26" t="e">
        <v>#N/A</v>
      </c>
      <c r="CY110" s="26" t="e">
        <v>#N/A</v>
      </c>
      <c r="CZ110" s="26" t="e">
        <v>#N/A</v>
      </c>
      <c r="DA110" s="26" t="e">
        <v>#N/A</v>
      </c>
      <c r="DB110" s="26" t="e">
        <v>#N/A</v>
      </c>
      <c r="DC110" s="26" t="e">
        <v>#N/A</v>
      </c>
      <c r="DD110" s="26" t="e">
        <v>#N/A</v>
      </c>
      <c r="DE110" s="26" t="e">
        <v>#N/A</v>
      </c>
      <c r="DF110" s="26" t="e">
        <v>#N/A</v>
      </c>
      <c r="DG110" s="26" t="e">
        <v>#N/A</v>
      </c>
      <c r="DH110" s="26" t="e">
        <v>#N/A</v>
      </c>
      <c r="DI110" s="26" t="e">
        <v>#N/A</v>
      </c>
      <c r="DJ110" s="26" t="e">
        <v>#N/A</v>
      </c>
      <c r="DK110" s="26" t="e">
        <v>#N/A</v>
      </c>
      <c r="DL110" s="26" t="e">
        <v>#N/A</v>
      </c>
      <c r="DM110" s="26" t="e">
        <v>#N/A</v>
      </c>
      <c r="DN110" s="26" t="e">
        <v>#N/A</v>
      </c>
      <c r="DO110" s="26" t="e">
        <v>#N/A</v>
      </c>
      <c r="DP110" s="26" t="e">
        <v>#N/A</v>
      </c>
      <c r="DQ110" s="26" t="e">
        <v>#N/A</v>
      </c>
      <c r="DR110" s="26" t="e">
        <v>#N/A</v>
      </c>
      <c r="DS110" s="26" t="e">
        <v>#N/A</v>
      </c>
      <c r="DT110" s="26" t="e">
        <v>#N/A</v>
      </c>
      <c r="DU110" s="26" t="e">
        <v>#N/A</v>
      </c>
      <c r="DV110" s="26" t="e">
        <v>#N/A</v>
      </c>
      <c r="DW110" s="26" t="e">
        <v>#N/A</v>
      </c>
      <c r="DX110" s="26" t="e">
        <v>#N/A</v>
      </c>
      <c r="DY110" s="26" t="e">
        <v>#N/A</v>
      </c>
      <c r="DZ110" s="26" t="e">
        <v>#N/A</v>
      </c>
      <c r="EA110" s="26" t="e">
        <v>#N/A</v>
      </c>
      <c r="EB110" s="26" t="e">
        <v>#N/A</v>
      </c>
      <c r="EC110" s="26" t="e">
        <v>#N/A</v>
      </c>
      <c r="ED110" s="26" t="e">
        <v>#N/A</v>
      </c>
      <c r="EE110" s="26" t="e">
        <v>#N/A</v>
      </c>
      <c r="EF110" s="26" t="e">
        <v>#N/A</v>
      </c>
      <c r="EG110" s="26" t="e">
        <v>#N/A</v>
      </c>
      <c r="EH110" s="26" t="e">
        <v>#N/A</v>
      </c>
      <c r="EI110" s="26" t="e">
        <v>#N/A</v>
      </c>
      <c r="EJ110" s="26" t="e">
        <v>#N/A</v>
      </c>
      <c r="EK110" s="26" t="e">
        <v>#N/A</v>
      </c>
      <c r="EL110" s="53">
        <v>2230.7660332029559</v>
      </c>
      <c r="EM110" s="53">
        <v>2373.8976621480338</v>
      </c>
      <c r="EN110" s="53">
        <v>2469.8071256408093</v>
      </c>
      <c r="EO110" s="53">
        <v>2664.3717851131614</v>
      </c>
      <c r="EP110" s="53">
        <v>2911.8931971289421</v>
      </c>
      <c r="EQ110" s="53">
        <v>2922.0395159147693</v>
      </c>
      <c r="ER110" s="53">
        <v>3074.9910128754532</v>
      </c>
      <c r="ES110" s="53">
        <v>3119.0503904431812</v>
      </c>
      <c r="ET110" s="53">
        <v>3204.3547634633164</v>
      </c>
      <c r="EU110" s="53">
        <v>3458.0679370561656</v>
      </c>
      <c r="EV110" s="53">
        <v>3719.096730823886</v>
      </c>
      <c r="EW110" s="53">
        <v>4066.4252191408405</v>
      </c>
      <c r="EX110" s="53">
        <v>4445.3550016648878</v>
      </c>
      <c r="EY110" s="53">
        <v>4715.4657484587733</v>
      </c>
      <c r="EZ110" s="53">
        <v>5004.609533119652</v>
      </c>
      <c r="FA110" s="53">
        <v>5469.2953520581696</v>
      </c>
      <c r="FB110" s="53">
        <v>6101.9100124313482</v>
      </c>
      <c r="FC110" s="53">
        <v>6462.8711512931832</v>
      </c>
      <c r="FD110" s="53">
        <v>6848.0939725469298</v>
      </c>
      <c r="FE110" s="53">
        <v>7169.7825785790319</v>
      </c>
      <c r="FF110" s="53">
        <v>7623.6362786289774</v>
      </c>
      <c r="FG110" s="53">
        <v>8475.4857760960822</v>
      </c>
      <c r="FH110" s="53">
        <v>9496.5767691992532</v>
      </c>
      <c r="FI110" s="53">
        <v>11039.71052799708</v>
      </c>
      <c r="FJ110" s="53">
        <v>12332.503831000489</v>
      </c>
      <c r="FK110" s="53">
        <v>11787.042116378203</v>
      </c>
      <c r="FL110" s="53">
        <v>12105.725344387049</v>
      </c>
      <c r="FM110" s="53">
        <v>13064.024664591989</v>
      </c>
      <c r="FN110" s="53">
        <v>12919.224991258829</v>
      </c>
      <c r="FO110" s="53">
        <v>12842.661965717793</v>
      </c>
      <c r="FP110" s="53">
        <v>13217.078283955951</v>
      </c>
      <c r="FQ110" s="53">
        <v>13420.941480392654</v>
      </c>
      <c r="FR110" s="53">
        <v>12882.566460382519</v>
      </c>
      <c r="FS110" s="53">
        <v>10863.334950900738</v>
      </c>
      <c r="FT110" s="53">
        <v>10252.925629964979</v>
      </c>
      <c r="FU110" s="53">
        <v>9047.565455663449</v>
      </c>
      <c r="FV110" s="53">
        <v>8090.9894205771288</v>
      </c>
      <c r="FW110" s="53">
        <v>8105.1432179068233</v>
      </c>
      <c r="FX110" s="53">
        <v>8027.4806761128266</v>
      </c>
      <c r="FY110" s="53">
        <v>8004.161083357124</v>
      </c>
      <c r="FZ110" s="53">
        <v>8993.2226748159701</v>
      </c>
      <c r="GA110" s="53">
        <v>9602.1686551034018</v>
      </c>
      <c r="GB110" s="53">
        <v>9498.1784737118942</v>
      </c>
      <c r="GC110" s="53">
        <v>8859.8397295295599</v>
      </c>
      <c r="GD110" s="53">
        <v>8415.1662739857711</v>
      </c>
      <c r="GE110" s="53">
        <v>8091.1689301196429</v>
      </c>
      <c r="GF110" s="53">
        <v>7942.2100526082022</v>
      </c>
      <c r="GG110" s="53">
        <v>7871.8484589325426</v>
      </c>
      <c r="GH110" s="53">
        <v>7783.3552581272452</v>
      </c>
      <c r="GI110" s="53">
        <v>7509.1635221485558</v>
      </c>
      <c r="GJ110" s="53">
        <v>7649.8211298939777</v>
      </c>
      <c r="GK110" s="53">
        <v>7469.1911029687544</v>
      </c>
      <c r="GL110" s="53">
        <v>7272.9872448451515</v>
      </c>
      <c r="GM110" s="53">
        <v>7629.4160900634415</v>
      </c>
      <c r="GN110" s="53">
        <v>7834.9371137847038</v>
      </c>
      <c r="GO110" s="53">
        <v>8079.2399345807589</v>
      </c>
      <c r="GP110" s="53">
        <v>8152.1085083508442</v>
      </c>
      <c r="GQ110" s="53">
        <v>8243.8412974910625</v>
      </c>
      <c r="GR110" s="26">
        <v>8435.3179135980517</v>
      </c>
      <c r="GS110" s="26"/>
      <c r="GU110" s="120">
        <f t="shared" si="2"/>
        <v>2.3197424919095821E-2</v>
      </c>
      <c r="GV110" s="120">
        <f t="shared" si="3"/>
        <v>-3.5516696489392707E-3</v>
      </c>
      <c r="GY110" s="2" t="s">
        <v>532</v>
      </c>
      <c r="GZ110" s="127">
        <v>1.401892707506458E-2</v>
      </c>
      <c r="HA110" s="124">
        <v>1.5445798715088666E-2</v>
      </c>
      <c r="HF110"/>
      <c r="HG110"/>
      <c r="HH110"/>
      <c r="HI110"/>
    </row>
    <row r="111" spans="1:217">
      <c r="A111" s="5" t="s">
        <v>523</v>
      </c>
      <c r="B111" s="17" t="e">
        <v>#N/A</v>
      </c>
      <c r="C111" s="17" t="e">
        <v>#N/A</v>
      </c>
      <c r="D111" s="17" t="e">
        <v>#N/A</v>
      </c>
      <c r="E111" s="17" t="e">
        <v>#N/A</v>
      </c>
      <c r="F111" s="26" t="e">
        <v>#N/A</v>
      </c>
      <c r="G111" s="26" t="e">
        <v>#N/A</v>
      </c>
      <c r="H111" s="26" t="e">
        <v>#N/A</v>
      </c>
      <c r="I111" s="26" t="e">
        <v>#N/A</v>
      </c>
      <c r="J111" s="26" t="e">
        <v>#N/A</v>
      </c>
      <c r="K111" s="26" t="e">
        <v>#N/A</v>
      </c>
      <c r="L111" s="26">
        <v>658.18997756170529</v>
      </c>
      <c r="M111" s="26" t="e">
        <v>#N/A</v>
      </c>
      <c r="N111" s="26" t="e">
        <v>#N/A</v>
      </c>
      <c r="O111" s="26" t="e">
        <v>#N/A</v>
      </c>
      <c r="P111" s="26" t="e">
        <v>#N/A</v>
      </c>
      <c r="Q111" s="26" t="e">
        <v>#N/A</v>
      </c>
      <c r="R111" s="26" t="e">
        <v>#N/A</v>
      </c>
      <c r="S111" s="26" t="e">
        <v>#N/A</v>
      </c>
      <c r="T111" s="26" t="e">
        <v>#N/A</v>
      </c>
      <c r="U111" s="26" t="e">
        <v>#N/A</v>
      </c>
      <c r="V111" s="26" t="e">
        <v>#N/A</v>
      </c>
      <c r="W111" s="26" t="e">
        <v>#N/A</v>
      </c>
      <c r="X111" s="26" t="e">
        <v>#N/A</v>
      </c>
      <c r="Y111" s="26" t="e">
        <v>#N/A</v>
      </c>
      <c r="Z111" s="26" t="e">
        <v>#N/A</v>
      </c>
      <c r="AA111" s="26" t="e">
        <v>#N/A</v>
      </c>
      <c r="AB111" s="26" t="e">
        <v>#N/A</v>
      </c>
      <c r="AC111" s="26" t="e">
        <v>#N/A</v>
      </c>
      <c r="AD111" s="26" t="e">
        <v>#N/A</v>
      </c>
      <c r="AE111" s="26" t="e">
        <v>#N/A</v>
      </c>
      <c r="AF111" s="26" t="e">
        <v>#N/A</v>
      </c>
      <c r="AG111" s="26" t="e">
        <v>#N/A</v>
      </c>
      <c r="AH111" s="26" t="e">
        <v>#N/A</v>
      </c>
      <c r="AI111" s="26" t="e">
        <v>#N/A</v>
      </c>
      <c r="AJ111" s="26" t="e">
        <v>#N/A</v>
      </c>
      <c r="AK111" s="26" t="e">
        <v>#N/A</v>
      </c>
      <c r="AL111" s="26" t="e">
        <v>#N/A</v>
      </c>
      <c r="AM111" s="26" t="e">
        <v>#N/A</v>
      </c>
      <c r="AN111" s="26" t="e">
        <v>#N/A</v>
      </c>
      <c r="AO111" s="26" t="e">
        <v>#N/A</v>
      </c>
      <c r="AP111" s="26" t="e">
        <v>#N/A</v>
      </c>
      <c r="AQ111" s="26" t="e">
        <v>#N/A</v>
      </c>
      <c r="AR111" s="26" t="e">
        <v>#N/A</v>
      </c>
      <c r="AS111" s="26" t="e">
        <v>#N/A</v>
      </c>
      <c r="AT111" s="26" t="e">
        <v>#N/A</v>
      </c>
      <c r="AU111" s="26" t="e">
        <v>#N/A</v>
      </c>
      <c r="AV111" s="26" t="e">
        <v>#N/A</v>
      </c>
      <c r="AW111" s="26" t="e">
        <v>#N/A</v>
      </c>
      <c r="AX111" s="26" t="e">
        <v>#N/A</v>
      </c>
      <c r="AY111" s="26" t="e">
        <v>#N/A</v>
      </c>
      <c r="AZ111" s="26" t="e">
        <v>#N/A</v>
      </c>
      <c r="BA111" s="26" t="e">
        <v>#N/A</v>
      </c>
      <c r="BB111" s="26" t="e">
        <v>#N/A</v>
      </c>
      <c r="BC111" s="26" t="e">
        <v>#N/A</v>
      </c>
      <c r="BD111" s="26" t="e">
        <v>#N/A</v>
      </c>
      <c r="BE111" s="26" t="e">
        <v>#N/A</v>
      </c>
      <c r="BF111" s="26" t="e">
        <v>#N/A</v>
      </c>
      <c r="BG111" s="26" t="e">
        <v>#N/A</v>
      </c>
      <c r="BH111" s="26" t="e">
        <v>#N/A</v>
      </c>
      <c r="BI111" s="26" t="e">
        <v>#N/A</v>
      </c>
      <c r="BJ111" s="26">
        <v>843.86852085967132</v>
      </c>
      <c r="BK111" s="26" t="e">
        <v>#N/A</v>
      </c>
      <c r="BL111" s="26" t="e">
        <v>#N/A</v>
      </c>
      <c r="BM111" s="26" t="e">
        <v>#N/A</v>
      </c>
      <c r="BN111" s="26" t="e">
        <v>#N/A</v>
      </c>
      <c r="BO111" s="26" t="e">
        <v>#N/A</v>
      </c>
      <c r="BP111" s="26" t="e">
        <v>#N/A</v>
      </c>
      <c r="BQ111" s="26" t="e">
        <v>#N/A</v>
      </c>
      <c r="BR111" s="26" t="e">
        <v>#N/A</v>
      </c>
      <c r="BS111" s="26" t="e">
        <v>#N/A</v>
      </c>
      <c r="BT111" s="26" t="e">
        <v>#N/A</v>
      </c>
      <c r="BU111" s="26" t="e">
        <v>#N/A</v>
      </c>
      <c r="BV111" s="26" t="e">
        <v>#N/A</v>
      </c>
      <c r="BW111" s="26" t="e">
        <v>#N/A</v>
      </c>
      <c r="BX111" s="26" t="e">
        <v>#N/A</v>
      </c>
      <c r="BY111" s="26" t="e">
        <v>#N/A</v>
      </c>
      <c r="BZ111" s="26" t="e">
        <v>#N/A</v>
      </c>
      <c r="CA111" s="26" t="e">
        <v>#N/A</v>
      </c>
      <c r="CB111" s="26" t="e">
        <v>#N/A</v>
      </c>
      <c r="CC111" s="26" t="e">
        <v>#N/A</v>
      </c>
      <c r="CD111" s="26" t="e">
        <v>#N/A</v>
      </c>
      <c r="CE111" s="26" t="e">
        <v>#N/A</v>
      </c>
      <c r="CF111" s="26" t="e">
        <v>#N/A</v>
      </c>
      <c r="CG111" s="26" t="e">
        <v>#N/A</v>
      </c>
      <c r="CH111" s="26" t="e">
        <v>#N/A</v>
      </c>
      <c r="CI111" s="26" t="e">
        <v>#N/A</v>
      </c>
      <c r="CJ111" s="26" t="e">
        <v>#N/A</v>
      </c>
      <c r="CK111" s="26" t="e">
        <v>#N/A</v>
      </c>
      <c r="CL111" s="26" t="e">
        <v>#N/A</v>
      </c>
      <c r="CM111" s="26" t="e">
        <v>#N/A</v>
      </c>
      <c r="CN111" s="26" t="e">
        <v>#N/A</v>
      </c>
      <c r="CO111" s="26" t="e">
        <v>#N/A</v>
      </c>
      <c r="CP111" s="26" t="e">
        <v>#N/A</v>
      </c>
      <c r="CQ111" s="26" t="e">
        <v>#N/A</v>
      </c>
      <c r="CR111" s="26" t="e">
        <v>#N/A</v>
      </c>
      <c r="CS111" s="26" t="e">
        <v>#N/A</v>
      </c>
      <c r="CT111" s="26" t="e">
        <v>#N/A</v>
      </c>
      <c r="CU111" s="26" t="e">
        <v>#N/A</v>
      </c>
      <c r="CV111" s="26" t="e">
        <v>#N/A</v>
      </c>
      <c r="CW111" s="26" t="e">
        <v>#N/A</v>
      </c>
      <c r="CX111" s="26" t="e">
        <v>#N/A</v>
      </c>
      <c r="CY111" s="26" t="e">
        <v>#N/A</v>
      </c>
      <c r="CZ111" s="26" t="e">
        <v>#N/A</v>
      </c>
      <c r="DA111" s="26">
        <v>1350.0501504513541</v>
      </c>
      <c r="DB111" s="26" t="e">
        <v>#N/A</v>
      </c>
      <c r="DC111" s="26" t="e">
        <v>#N/A</v>
      </c>
      <c r="DD111" s="26" t="e">
        <v>#N/A</v>
      </c>
      <c r="DE111" s="26" t="e">
        <v>#N/A</v>
      </c>
      <c r="DF111" s="26" t="e">
        <v>#N/A</v>
      </c>
      <c r="DG111" s="26" t="e">
        <v>#N/A</v>
      </c>
      <c r="DH111" s="26" t="e">
        <v>#N/A</v>
      </c>
      <c r="DI111" s="26" t="e">
        <v>#N/A</v>
      </c>
      <c r="DJ111" s="26" t="e">
        <v>#N/A</v>
      </c>
      <c r="DK111" s="26" t="e">
        <v>#N/A</v>
      </c>
      <c r="DL111" s="26" t="e">
        <v>#N/A</v>
      </c>
      <c r="DM111" s="26" t="e">
        <v>#N/A</v>
      </c>
      <c r="DN111" s="26" t="e">
        <v>#N/A</v>
      </c>
      <c r="DO111" s="26" t="e">
        <v>#N/A</v>
      </c>
      <c r="DP111" s="26" t="e">
        <v>#N/A</v>
      </c>
      <c r="DQ111" s="26" t="e">
        <v>#N/A</v>
      </c>
      <c r="DR111" s="26" t="e">
        <v>#N/A</v>
      </c>
      <c r="DS111" s="26" t="e">
        <v>#N/A</v>
      </c>
      <c r="DT111" s="26" t="e">
        <v>#N/A</v>
      </c>
      <c r="DU111" s="26" t="e">
        <v>#N/A</v>
      </c>
      <c r="DV111" s="26" t="e">
        <v>#N/A</v>
      </c>
      <c r="DW111" s="26" t="e">
        <v>#N/A</v>
      </c>
      <c r="DX111" s="26" t="e">
        <v>#N/A</v>
      </c>
      <c r="DY111" s="26" t="e">
        <v>#N/A</v>
      </c>
      <c r="DZ111" s="26" t="e">
        <v>#N/A</v>
      </c>
      <c r="EA111" s="26" t="e">
        <v>#N/A</v>
      </c>
      <c r="EB111" s="26" t="e">
        <v>#N/A</v>
      </c>
      <c r="EC111" s="26" t="e">
        <v>#N/A</v>
      </c>
      <c r="ED111" s="26" t="e">
        <v>#N/A</v>
      </c>
      <c r="EE111" s="26" t="e">
        <v>#N/A</v>
      </c>
      <c r="EF111" s="26" t="e">
        <v>#N/A</v>
      </c>
      <c r="EG111" s="26" t="e">
        <v>#N/A</v>
      </c>
      <c r="EH111" s="26" t="e">
        <v>#N/A</v>
      </c>
      <c r="EI111" s="26" t="e">
        <v>#N/A</v>
      </c>
      <c r="EJ111" s="26" t="e">
        <v>#N/A</v>
      </c>
      <c r="EK111" s="26" t="e">
        <v>#N/A</v>
      </c>
      <c r="EL111" s="53">
        <v>2408.5022909886875</v>
      </c>
      <c r="EM111" s="53">
        <v>2264.1319668888027</v>
      </c>
      <c r="EN111" s="53">
        <v>2786.3265504546357</v>
      </c>
      <c r="EO111" s="53">
        <v>3084.1572033878178</v>
      </c>
      <c r="EP111" s="53">
        <v>3452.9956837398186</v>
      </c>
      <c r="EQ111" s="53">
        <v>3039.2676327063427</v>
      </c>
      <c r="ER111" s="53">
        <v>3507.9230645757852</v>
      </c>
      <c r="ES111" s="53">
        <v>3626.7973474413802</v>
      </c>
      <c r="ET111" s="53">
        <v>3039.4717767533175</v>
      </c>
      <c r="EU111" s="53">
        <v>3062.4973767728866</v>
      </c>
      <c r="EV111" s="53">
        <v>3023.4679553737315</v>
      </c>
      <c r="EW111" s="53">
        <v>3168.4533112555009</v>
      </c>
      <c r="EX111" s="53">
        <v>3795.6687412047199</v>
      </c>
      <c r="EY111" s="53">
        <v>3673.4951472756316</v>
      </c>
      <c r="EZ111" s="53">
        <v>3636.8701442146025</v>
      </c>
      <c r="FA111" s="53">
        <v>3511.9399762003814</v>
      </c>
      <c r="FB111" s="53">
        <v>3138.7669964379852</v>
      </c>
      <c r="FC111" s="53">
        <v>3291.034123477265</v>
      </c>
      <c r="FD111" s="53">
        <v>3305.6487691760381</v>
      </c>
      <c r="FE111" s="53">
        <v>3800.8498576042098</v>
      </c>
      <c r="FF111" s="53">
        <v>3540.3067398819362</v>
      </c>
      <c r="FG111" s="53">
        <v>3758.8593977333971</v>
      </c>
      <c r="FH111" s="53">
        <v>4543.5152222385514</v>
      </c>
      <c r="FI111" s="53">
        <v>4017.3974330333895</v>
      </c>
      <c r="FJ111" s="53">
        <v>4820.9660432802002</v>
      </c>
      <c r="FK111" s="53">
        <v>5570.1520633236814</v>
      </c>
      <c r="FL111" s="53">
        <v>5975.6430440721397</v>
      </c>
      <c r="FM111" s="53">
        <v>5704.8372456539082</v>
      </c>
      <c r="FN111" s="53">
        <v>5997.6294430519119</v>
      </c>
      <c r="FO111" s="53">
        <v>6009.8516324179218</v>
      </c>
      <c r="FP111" s="53">
        <v>6507.8737833667064</v>
      </c>
      <c r="FQ111" s="53">
        <v>6891.2863115515656</v>
      </c>
      <c r="FR111" s="53">
        <v>6785.7000744215375</v>
      </c>
      <c r="FS111" s="53">
        <v>6637.6271099294208</v>
      </c>
      <c r="FT111" s="53">
        <v>6143.0348455952117</v>
      </c>
      <c r="FU111" s="53">
        <v>6290.4106027527869</v>
      </c>
      <c r="FV111" s="53">
        <v>5772.3230448495315</v>
      </c>
      <c r="FW111" s="53">
        <v>5680.5191382263265</v>
      </c>
      <c r="FX111" s="53">
        <v>6219.108101501517</v>
      </c>
      <c r="FY111" s="53">
        <v>5479.9260376057473</v>
      </c>
      <c r="FZ111" s="53">
        <v>5700.6865365406338</v>
      </c>
      <c r="GA111" s="53">
        <v>5909.2839862259998</v>
      </c>
      <c r="GB111" s="53">
        <v>6151.5956770608982</v>
      </c>
      <c r="GC111" s="53">
        <v>6623.314011653425</v>
      </c>
      <c r="GD111" s="53">
        <v>6946.0710803439479</v>
      </c>
      <c r="GE111" s="53">
        <v>7176.8317018360403</v>
      </c>
      <c r="GF111" s="53">
        <v>7481.2969278583487</v>
      </c>
      <c r="GG111" s="53">
        <v>7468.9928052592741</v>
      </c>
      <c r="GH111" s="53">
        <v>7829.208896620994</v>
      </c>
      <c r="GI111" s="53">
        <v>7391.5673421920455</v>
      </c>
      <c r="GJ111" s="53">
        <v>7368.3007844086524</v>
      </c>
      <c r="GK111" s="53">
        <v>7447.6316543294652</v>
      </c>
      <c r="GL111" s="53">
        <v>7690.7455396753548</v>
      </c>
      <c r="GM111" s="53">
        <v>7585.3798063636368</v>
      </c>
      <c r="GN111" s="53">
        <v>7611.0872507628128</v>
      </c>
      <c r="GO111" s="53">
        <v>7767.408874052835</v>
      </c>
      <c r="GP111" s="53">
        <v>7976.4906777641709</v>
      </c>
      <c r="GQ111" s="53">
        <v>8124.9834647070447</v>
      </c>
      <c r="GR111" s="26">
        <v>8360.1610850055295</v>
      </c>
      <c r="GS111" s="26"/>
      <c r="GU111" s="120">
        <f t="shared" si="2"/>
        <v>2.1688268370168462E-2</v>
      </c>
      <c r="GV111" s="120">
        <f t="shared" si="3"/>
        <v>2.149958276828956E-2</v>
      </c>
      <c r="GY111" s="2" t="s">
        <v>544</v>
      </c>
      <c r="GZ111" s="127">
        <v>1.3866046040681423E-2</v>
      </c>
      <c r="HA111" s="124">
        <v>2.3153885085292147E-2</v>
      </c>
      <c r="HF111"/>
      <c r="HG111"/>
      <c r="HH111"/>
      <c r="HI111"/>
    </row>
    <row r="112" spans="1:217">
      <c r="A112" s="5" t="s">
        <v>524</v>
      </c>
      <c r="B112" s="17">
        <v>550</v>
      </c>
      <c r="C112" s="17" t="e">
        <v>#N/A</v>
      </c>
      <c r="D112" s="17">
        <v>600</v>
      </c>
      <c r="E112" s="17" t="e">
        <v>#N/A</v>
      </c>
      <c r="F112" s="26">
        <v>600</v>
      </c>
      <c r="G112" s="26" t="e">
        <v>#N/A</v>
      </c>
      <c r="H112" s="26">
        <v>600</v>
      </c>
      <c r="I112" s="26" t="e">
        <v>#N/A</v>
      </c>
      <c r="J112" s="26">
        <v>600</v>
      </c>
      <c r="K112" s="26" t="e">
        <v>#N/A</v>
      </c>
      <c r="L112" s="26">
        <v>643.04149295215404</v>
      </c>
      <c r="M112" s="26" t="e">
        <v>#N/A</v>
      </c>
      <c r="N112" s="26" t="e">
        <v>#N/A</v>
      </c>
      <c r="O112" s="26" t="e">
        <v>#N/A</v>
      </c>
      <c r="P112" s="26" t="e">
        <v>#N/A</v>
      </c>
      <c r="Q112" s="26" t="e">
        <v>#N/A</v>
      </c>
      <c r="R112" s="26" t="e">
        <v>#N/A</v>
      </c>
      <c r="S112" s="26" t="e">
        <v>#N/A</v>
      </c>
      <c r="T112" s="26" t="e">
        <v>#N/A</v>
      </c>
      <c r="U112" s="26" t="e">
        <v>#N/A</v>
      </c>
      <c r="V112" s="26" t="e">
        <v>#N/A</v>
      </c>
      <c r="W112" s="26" t="e">
        <v>#N/A</v>
      </c>
      <c r="X112" s="26" t="e">
        <v>#N/A</v>
      </c>
      <c r="Y112" s="26" t="e">
        <v>#N/A</v>
      </c>
      <c r="Z112" s="26" t="e">
        <v>#N/A</v>
      </c>
      <c r="AA112" s="26" t="e">
        <v>#N/A</v>
      </c>
      <c r="AB112" s="26" t="e">
        <v>#N/A</v>
      </c>
      <c r="AC112" s="26" t="e">
        <v>#N/A</v>
      </c>
      <c r="AD112" s="26" t="e">
        <v>#N/A</v>
      </c>
      <c r="AE112" s="26" t="e">
        <v>#N/A</v>
      </c>
      <c r="AF112" s="26" t="e">
        <v>#N/A</v>
      </c>
      <c r="AG112" s="26" t="e">
        <v>#N/A</v>
      </c>
      <c r="AH112" s="26" t="e">
        <v>#N/A</v>
      </c>
      <c r="AI112" s="26" t="e">
        <v>#N/A</v>
      </c>
      <c r="AJ112" s="26" t="e">
        <v>#N/A</v>
      </c>
      <c r="AK112" s="26" t="e">
        <v>#N/A</v>
      </c>
      <c r="AL112" s="26" t="e">
        <v>#N/A</v>
      </c>
      <c r="AM112" s="26" t="e">
        <v>#N/A</v>
      </c>
      <c r="AN112" s="26" t="e">
        <v>#N/A</v>
      </c>
      <c r="AO112" s="26" t="e">
        <v>#N/A</v>
      </c>
      <c r="AP112" s="26" t="e">
        <v>#N/A</v>
      </c>
      <c r="AQ112" s="26" t="e">
        <v>#N/A</v>
      </c>
      <c r="AR112" s="26" t="e">
        <v>#N/A</v>
      </c>
      <c r="AS112" s="26" t="e">
        <v>#N/A</v>
      </c>
      <c r="AT112" s="26" t="e">
        <v>#N/A</v>
      </c>
      <c r="AU112" s="26" t="e">
        <v>#N/A</v>
      </c>
      <c r="AV112" s="26" t="e">
        <v>#N/A</v>
      </c>
      <c r="AW112" s="26" t="e">
        <v>#N/A</v>
      </c>
      <c r="AX112" s="26" t="e">
        <v>#N/A</v>
      </c>
      <c r="AY112" s="26" t="e">
        <v>#N/A</v>
      </c>
      <c r="AZ112" s="26" t="e">
        <v>#N/A</v>
      </c>
      <c r="BA112" s="26" t="e">
        <v>#N/A</v>
      </c>
      <c r="BB112" s="26" t="e">
        <v>#N/A</v>
      </c>
      <c r="BC112" s="26" t="e">
        <v>#N/A</v>
      </c>
      <c r="BD112" s="26" t="e">
        <v>#N/A</v>
      </c>
      <c r="BE112" s="26" t="e">
        <v>#N/A</v>
      </c>
      <c r="BF112" s="26" t="e">
        <v>#N/A</v>
      </c>
      <c r="BG112" s="26" t="e">
        <v>#N/A</v>
      </c>
      <c r="BH112" s="26" t="e">
        <v>#N/A</v>
      </c>
      <c r="BI112" s="26" t="e">
        <v>#N/A</v>
      </c>
      <c r="BJ112" s="26">
        <v>824.98092088527096</v>
      </c>
      <c r="BK112" s="26" t="e">
        <v>#N/A</v>
      </c>
      <c r="BL112" s="26" t="e">
        <v>#N/A</v>
      </c>
      <c r="BM112" s="26" t="e">
        <v>#N/A</v>
      </c>
      <c r="BN112" s="26" t="e">
        <v>#N/A</v>
      </c>
      <c r="BO112" s="26" t="e">
        <v>#N/A</v>
      </c>
      <c r="BP112" s="26" t="e">
        <v>#N/A</v>
      </c>
      <c r="BQ112" s="26" t="e">
        <v>#N/A</v>
      </c>
      <c r="BR112" s="26" t="e">
        <v>#N/A</v>
      </c>
      <c r="BS112" s="26" t="e">
        <v>#N/A</v>
      </c>
      <c r="BT112" s="26" t="e">
        <v>#N/A</v>
      </c>
      <c r="BU112" s="26" t="e">
        <v>#N/A</v>
      </c>
      <c r="BV112" s="26" t="e">
        <v>#N/A</v>
      </c>
      <c r="BW112" s="26" t="e">
        <v>#N/A</v>
      </c>
      <c r="BX112" s="26" t="e">
        <v>#N/A</v>
      </c>
      <c r="BY112" s="26" t="e">
        <v>#N/A</v>
      </c>
      <c r="BZ112" s="26" t="e">
        <v>#N/A</v>
      </c>
      <c r="CA112" s="26" t="e">
        <v>#N/A</v>
      </c>
      <c r="CB112" s="26" t="e">
        <v>#N/A</v>
      </c>
      <c r="CC112" s="26" t="e">
        <v>#N/A</v>
      </c>
      <c r="CD112" s="26" t="e">
        <v>#N/A</v>
      </c>
      <c r="CE112" s="26" t="e">
        <v>#N/A</v>
      </c>
      <c r="CF112" s="26" t="e">
        <v>#N/A</v>
      </c>
      <c r="CG112" s="26" t="e">
        <v>#N/A</v>
      </c>
      <c r="CH112" s="26" t="e">
        <v>#N/A</v>
      </c>
      <c r="CI112" s="26" t="e">
        <v>#N/A</v>
      </c>
      <c r="CJ112" s="26" t="e">
        <v>#N/A</v>
      </c>
      <c r="CK112" s="26" t="e">
        <v>#N/A</v>
      </c>
      <c r="CL112" s="26" t="e">
        <v>#N/A</v>
      </c>
      <c r="CM112" s="26" t="e">
        <v>#N/A</v>
      </c>
      <c r="CN112" s="26" t="e">
        <v>#N/A</v>
      </c>
      <c r="CO112" s="26" t="e">
        <v>#N/A</v>
      </c>
      <c r="CP112" s="26" t="e">
        <v>#N/A</v>
      </c>
      <c r="CQ112" s="26" t="e">
        <v>#N/A</v>
      </c>
      <c r="CR112" s="26" t="e">
        <v>#N/A</v>
      </c>
      <c r="CS112" s="26" t="e">
        <v>#N/A</v>
      </c>
      <c r="CT112" s="26" t="e">
        <v>#N/A</v>
      </c>
      <c r="CU112" s="26" t="e">
        <v>#N/A</v>
      </c>
      <c r="CV112" s="26" t="e">
        <v>#N/A</v>
      </c>
      <c r="CW112" s="26" t="e">
        <v>#N/A</v>
      </c>
      <c r="CX112" s="26" t="e">
        <v>#N/A</v>
      </c>
      <c r="CY112" s="26" t="e">
        <v>#N/A</v>
      </c>
      <c r="CZ112" s="26" t="e">
        <v>#N/A</v>
      </c>
      <c r="DA112" s="26">
        <v>1213</v>
      </c>
      <c r="DB112" s="26" t="e">
        <v>#N/A</v>
      </c>
      <c r="DC112" s="26" t="e">
        <v>#N/A</v>
      </c>
      <c r="DD112" s="26" t="e">
        <v>#N/A</v>
      </c>
      <c r="DE112" s="26" t="e">
        <v>#N/A</v>
      </c>
      <c r="DF112" s="26" t="e">
        <v>#N/A</v>
      </c>
      <c r="DG112" s="26" t="e">
        <v>#N/A</v>
      </c>
      <c r="DH112" s="26" t="e">
        <v>#N/A</v>
      </c>
      <c r="DI112" s="26" t="e">
        <v>#N/A</v>
      </c>
      <c r="DJ112" s="26" t="e">
        <v>#N/A</v>
      </c>
      <c r="DK112" s="26">
        <v>712.11356921524828</v>
      </c>
      <c r="DL112" s="26">
        <v>846.14833906071021</v>
      </c>
      <c r="DM112" s="26">
        <v>935.98406714560065</v>
      </c>
      <c r="DN112" s="26">
        <v>1079.4290156172708</v>
      </c>
      <c r="DO112" s="26">
        <v>974.45614035087726</v>
      </c>
      <c r="DP112" s="26">
        <v>1063.0008289582756</v>
      </c>
      <c r="DQ112" s="26">
        <v>1213.3287997279836</v>
      </c>
      <c r="DR112" s="26">
        <v>1249.2631296891748</v>
      </c>
      <c r="DS112" s="26">
        <v>1302.4252010017135</v>
      </c>
      <c r="DT112" s="26">
        <v>1204.619177371221</v>
      </c>
      <c r="DU112" s="26">
        <v>1341.6145101545535</v>
      </c>
      <c r="DV112" s="26">
        <v>1351.1253614988054</v>
      </c>
      <c r="DW112" s="26">
        <v>1357.036761975492</v>
      </c>
      <c r="DX112" s="26">
        <v>1587.7449190702202</v>
      </c>
      <c r="DY112" s="26">
        <v>1612.2571001494769</v>
      </c>
      <c r="DZ112" s="26">
        <v>1724.1419840150447</v>
      </c>
      <c r="EA112" s="26">
        <v>1814.0092481589313</v>
      </c>
      <c r="EB112" s="26">
        <v>1675.2707479939397</v>
      </c>
      <c r="EC112" s="26">
        <v>1507.8563100327578</v>
      </c>
      <c r="ED112" s="26">
        <v>1556.7214195462286</v>
      </c>
      <c r="EE112" s="26">
        <v>1398.1843879104151</v>
      </c>
      <c r="EF112" s="26">
        <v>1324.3868330464716</v>
      </c>
      <c r="EG112" s="26">
        <v>1133.4220329962745</v>
      </c>
      <c r="EH112" s="26">
        <v>1430.413309072004</v>
      </c>
      <c r="EI112" s="26">
        <v>1476.0792280345354</v>
      </c>
      <c r="EJ112" s="26">
        <v>1637.3784481047826</v>
      </c>
      <c r="EK112" s="26">
        <v>1518.8523795677038</v>
      </c>
      <c r="EL112" s="53">
        <v>1622.9327657763681</v>
      </c>
      <c r="EM112" s="53">
        <v>1784.4110944987974</v>
      </c>
      <c r="EN112" s="53">
        <v>1947.0961014589302</v>
      </c>
      <c r="EO112" s="53">
        <v>2108.055726817563</v>
      </c>
      <c r="EP112" s="53">
        <v>1992.727781673374</v>
      </c>
      <c r="EQ112" s="53">
        <v>2092.7271807811371</v>
      </c>
      <c r="ER112" s="53">
        <v>2097.2051133167279</v>
      </c>
      <c r="ES112" s="53">
        <v>2193.9594807965536</v>
      </c>
      <c r="ET112" s="53">
        <v>2221.8622157186301</v>
      </c>
      <c r="EU112" s="53">
        <v>2251.8067550620231</v>
      </c>
      <c r="EV112" s="53">
        <v>2247.4652092442311</v>
      </c>
      <c r="EW112" s="53">
        <v>2221.152370225866</v>
      </c>
      <c r="EX112" s="53">
        <v>2296.9116304020704</v>
      </c>
      <c r="EY112" s="53">
        <v>2453.8810741840966</v>
      </c>
      <c r="EZ112" s="53">
        <v>2496.2403963626643</v>
      </c>
      <c r="FA112" s="53">
        <v>2504.1064804866046</v>
      </c>
      <c r="FB112" s="53">
        <v>2734.7653410004441</v>
      </c>
      <c r="FC112" s="53">
        <v>2794.7716038849949</v>
      </c>
      <c r="FD112" s="53">
        <v>2916.7482200006157</v>
      </c>
      <c r="FE112" s="53">
        <v>3002.0615229635005</v>
      </c>
      <c r="FF112" s="53">
        <v>3078.1873743616256</v>
      </c>
      <c r="FG112" s="53">
        <v>3281.7418847104391</v>
      </c>
      <c r="FH112" s="53">
        <v>3412.1345416564009</v>
      </c>
      <c r="FI112" s="53">
        <v>3476.5203588811614</v>
      </c>
      <c r="FJ112" s="53">
        <v>3665.3557460725847</v>
      </c>
      <c r="FK112" s="53">
        <v>3894.78871816731</v>
      </c>
      <c r="FL112" s="53">
        <v>4137.7810362211667</v>
      </c>
      <c r="FM112" s="53">
        <v>4224.1431022307052</v>
      </c>
      <c r="FN112" s="53">
        <v>4254.5149845291935</v>
      </c>
      <c r="FO112" s="53">
        <v>4133.003202072171</v>
      </c>
      <c r="FP112" s="53">
        <v>4021.6015934834627</v>
      </c>
      <c r="FQ112" s="53">
        <v>4086.5034431970748</v>
      </c>
      <c r="FR112" s="53">
        <v>4181.9954178502257</v>
      </c>
      <c r="FS112" s="53">
        <v>4229.5185669743096</v>
      </c>
      <c r="FT112" s="53">
        <v>4366.7360878392992</v>
      </c>
      <c r="FU112" s="53">
        <v>4485.4391766043236</v>
      </c>
      <c r="FV112" s="53">
        <v>4695.2713239400155</v>
      </c>
      <c r="FW112" s="53">
        <v>4998.0217932366832</v>
      </c>
      <c r="FX112" s="53">
        <v>5086.1429354815791</v>
      </c>
      <c r="FY112" s="53">
        <v>5041.4981428346464</v>
      </c>
      <c r="FZ112" s="53">
        <v>5399.4227367438116</v>
      </c>
      <c r="GA112" s="53">
        <v>5346.4553768792975</v>
      </c>
      <c r="GB112" s="53">
        <v>5562.1163525281045</v>
      </c>
      <c r="GC112" s="53">
        <v>5901.9601227749499</v>
      </c>
      <c r="GD112" s="53">
        <v>5482.1926355373498</v>
      </c>
      <c r="GE112" s="53">
        <v>5774.6244862137073</v>
      </c>
      <c r="GF112" s="53">
        <v>6073.4905912904478</v>
      </c>
      <c r="GG112" s="53">
        <v>6420.7226961993993</v>
      </c>
      <c r="GH112" s="53">
        <v>6508.0599297474992</v>
      </c>
      <c r="GI112" s="53">
        <v>6101.3677408775802</v>
      </c>
      <c r="GJ112" s="53">
        <v>6445.8119488218645</v>
      </c>
      <c r="GK112" s="53">
        <v>5868.6292083077496</v>
      </c>
      <c r="GL112" s="53">
        <v>6234.3546350465049</v>
      </c>
      <c r="GM112" s="53">
        <v>6498.864223241173</v>
      </c>
      <c r="GN112" s="53">
        <v>6973.8485079560996</v>
      </c>
      <c r="GO112" s="53">
        <v>7449.3548638773718</v>
      </c>
      <c r="GP112" s="53">
        <v>7849.7006027334355</v>
      </c>
      <c r="GQ112" s="53">
        <v>8104.1264856187636</v>
      </c>
      <c r="GR112" s="26">
        <v>8066.3815458555246</v>
      </c>
      <c r="GS112" s="26"/>
      <c r="GU112" s="120">
        <f t="shared" si="2"/>
        <v>2.8031734648126694E-2</v>
      </c>
      <c r="GV112" s="120">
        <f t="shared" si="3"/>
        <v>2.2551239340213414E-2</v>
      </c>
      <c r="GY112" s="2" t="s">
        <v>433</v>
      </c>
      <c r="GZ112" s="124">
        <v>1.3734593481651958E-2</v>
      </c>
      <c r="HA112" s="124">
        <v>1.7345375133483332E-2</v>
      </c>
      <c r="HF112"/>
      <c r="HG112"/>
      <c r="HH112"/>
      <c r="HI112"/>
    </row>
    <row r="113" spans="1:217">
      <c r="A113" s="5" t="s">
        <v>525</v>
      </c>
      <c r="B113" s="17" t="e">
        <v>#N/A</v>
      </c>
      <c r="C113" s="17" t="e">
        <v>#N/A</v>
      </c>
      <c r="D113" s="17" t="e">
        <v>#N/A</v>
      </c>
      <c r="E113" s="17" t="e">
        <v>#N/A</v>
      </c>
      <c r="F113" s="26" t="e">
        <v>#N/A</v>
      </c>
      <c r="G113" s="26" t="e">
        <v>#N/A</v>
      </c>
      <c r="H113" s="26" t="e">
        <v>#N/A</v>
      </c>
      <c r="I113" s="26" t="e">
        <v>#N/A</v>
      </c>
      <c r="J113" s="26" t="e">
        <v>#N/A</v>
      </c>
      <c r="K113" s="26" t="e">
        <v>#N/A</v>
      </c>
      <c r="L113" s="26" t="e">
        <v>#N/A</v>
      </c>
      <c r="M113" s="26" t="e">
        <v>#N/A</v>
      </c>
      <c r="N113" s="26" t="e">
        <v>#N/A</v>
      </c>
      <c r="O113" s="26" t="e">
        <v>#N/A</v>
      </c>
      <c r="P113" s="26" t="e">
        <v>#N/A</v>
      </c>
      <c r="Q113" s="26" t="e">
        <v>#N/A</v>
      </c>
      <c r="R113" s="26" t="e">
        <v>#N/A</v>
      </c>
      <c r="S113" s="26" t="e">
        <v>#N/A</v>
      </c>
      <c r="T113" s="26" t="e">
        <v>#N/A</v>
      </c>
      <c r="U113" s="26" t="e">
        <v>#N/A</v>
      </c>
      <c r="V113" s="26" t="e">
        <v>#N/A</v>
      </c>
      <c r="W113" s="26" t="e">
        <v>#N/A</v>
      </c>
      <c r="X113" s="26" t="e">
        <v>#N/A</v>
      </c>
      <c r="Y113" s="26" t="e">
        <v>#N/A</v>
      </c>
      <c r="Z113" s="26" t="e">
        <v>#N/A</v>
      </c>
      <c r="AA113" s="26" t="e">
        <v>#N/A</v>
      </c>
      <c r="AB113" s="26" t="e">
        <v>#N/A</v>
      </c>
      <c r="AC113" s="26" t="e">
        <v>#N/A</v>
      </c>
      <c r="AD113" s="26" t="e">
        <v>#N/A</v>
      </c>
      <c r="AE113" s="26" t="e">
        <v>#N/A</v>
      </c>
      <c r="AF113" s="26" t="e">
        <v>#N/A</v>
      </c>
      <c r="AG113" s="26" t="e">
        <v>#N/A</v>
      </c>
      <c r="AH113" s="26" t="e">
        <v>#N/A</v>
      </c>
      <c r="AI113" s="26" t="e">
        <v>#N/A</v>
      </c>
      <c r="AJ113" s="26" t="e">
        <v>#N/A</v>
      </c>
      <c r="AK113" s="26" t="e">
        <v>#N/A</v>
      </c>
      <c r="AL113" s="26" t="e">
        <v>#N/A</v>
      </c>
      <c r="AM113" s="26" t="e">
        <v>#N/A</v>
      </c>
      <c r="AN113" s="26" t="e">
        <v>#N/A</v>
      </c>
      <c r="AO113" s="26" t="e">
        <v>#N/A</v>
      </c>
      <c r="AP113" s="26" t="e">
        <v>#N/A</v>
      </c>
      <c r="AQ113" s="26" t="e">
        <v>#N/A</v>
      </c>
      <c r="AR113" s="26" t="e">
        <v>#N/A</v>
      </c>
      <c r="AS113" s="26" t="e">
        <v>#N/A</v>
      </c>
      <c r="AT113" s="26" t="e">
        <v>#N/A</v>
      </c>
      <c r="AU113" s="26" t="e">
        <v>#N/A</v>
      </c>
      <c r="AV113" s="26" t="e">
        <v>#N/A</v>
      </c>
      <c r="AW113" s="26" t="e">
        <v>#N/A</v>
      </c>
      <c r="AX113" s="26" t="e">
        <v>#N/A</v>
      </c>
      <c r="AY113" s="26" t="e">
        <v>#N/A</v>
      </c>
      <c r="AZ113" s="26" t="e">
        <v>#N/A</v>
      </c>
      <c r="BA113" s="26" t="e">
        <v>#N/A</v>
      </c>
      <c r="BB113" s="26" t="e">
        <v>#N/A</v>
      </c>
      <c r="BC113" s="26" t="e">
        <v>#N/A</v>
      </c>
      <c r="BD113" s="26" t="e">
        <v>#N/A</v>
      </c>
      <c r="BE113" s="26" t="e">
        <v>#N/A</v>
      </c>
      <c r="BF113" s="26" t="e">
        <v>#N/A</v>
      </c>
      <c r="BG113" s="26" t="e">
        <v>#N/A</v>
      </c>
      <c r="BH113" s="26" t="e">
        <v>#N/A</v>
      </c>
      <c r="BI113" s="26" t="e">
        <v>#N/A</v>
      </c>
      <c r="BJ113" s="26" t="e">
        <v>#N/A</v>
      </c>
      <c r="BK113" s="26" t="e">
        <v>#N/A</v>
      </c>
      <c r="BL113" s="26" t="e">
        <v>#N/A</v>
      </c>
      <c r="BM113" s="26" t="e">
        <v>#N/A</v>
      </c>
      <c r="BN113" s="26" t="e">
        <v>#N/A</v>
      </c>
      <c r="BO113" s="26" t="e">
        <v>#N/A</v>
      </c>
      <c r="BP113" s="26" t="e">
        <v>#N/A</v>
      </c>
      <c r="BQ113" s="26" t="e">
        <v>#N/A</v>
      </c>
      <c r="BR113" s="26" t="e">
        <v>#N/A</v>
      </c>
      <c r="BS113" s="26" t="e">
        <v>#N/A</v>
      </c>
      <c r="BT113" s="26" t="e">
        <v>#N/A</v>
      </c>
      <c r="BU113" s="26" t="e">
        <v>#N/A</v>
      </c>
      <c r="BV113" s="26" t="e">
        <v>#N/A</v>
      </c>
      <c r="BW113" s="26" t="e">
        <v>#N/A</v>
      </c>
      <c r="BX113" s="26" t="e">
        <v>#N/A</v>
      </c>
      <c r="BY113" s="26" t="e">
        <v>#N/A</v>
      </c>
      <c r="BZ113" s="26" t="e">
        <v>#N/A</v>
      </c>
      <c r="CA113" s="26" t="e">
        <v>#N/A</v>
      </c>
      <c r="CB113" s="26" t="e">
        <v>#N/A</v>
      </c>
      <c r="CC113" s="26" t="e">
        <v>#N/A</v>
      </c>
      <c r="CD113" s="26" t="e">
        <v>#N/A</v>
      </c>
      <c r="CE113" s="26" t="e">
        <v>#N/A</v>
      </c>
      <c r="CF113" s="26" t="e">
        <v>#N/A</v>
      </c>
      <c r="CG113" s="26" t="e">
        <v>#N/A</v>
      </c>
      <c r="CH113" s="26" t="e">
        <v>#N/A</v>
      </c>
      <c r="CI113" s="26" t="e">
        <v>#N/A</v>
      </c>
      <c r="CJ113" s="26" t="e">
        <v>#N/A</v>
      </c>
      <c r="CK113" s="26" t="e">
        <v>#N/A</v>
      </c>
      <c r="CL113" s="26" t="e">
        <v>#N/A</v>
      </c>
      <c r="CM113" s="26" t="e">
        <v>#N/A</v>
      </c>
      <c r="CN113" s="26" t="e">
        <v>#N/A</v>
      </c>
      <c r="CO113" s="26" t="e">
        <v>#N/A</v>
      </c>
      <c r="CP113" s="26" t="e">
        <v>#N/A</v>
      </c>
      <c r="CQ113" s="26" t="e">
        <v>#N/A</v>
      </c>
      <c r="CR113" s="26" t="e">
        <v>#N/A</v>
      </c>
      <c r="CS113" s="26" t="e">
        <v>#N/A</v>
      </c>
      <c r="CT113" s="26" t="e">
        <v>#N/A</v>
      </c>
      <c r="CU113" s="26" t="e">
        <v>#N/A</v>
      </c>
      <c r="CV113" s="26" t="e">
        <v>#N/A</v>
      </c>
      <c r="CW113" s="26" t="e">
        <v>#N/A</v>
      </c>
      <c r="CX113" s="26" t="e">
        <v>#N/A</v>
      </c>
      <c r="CY113" s="26" t="e">
        <v>#N/A</v>
      </c>
      <c r="CZ113" s="26" t="e">
        <v>#N/A</v>
      </c>
      <c r="DA113" s="26" t="e">
        <v>#N/A</v>
      </c>
      <c r="DB113" s="26" t="e">
        <v>#N/A</v>
      </c>
      <c r="DC113" s="26" t="e">
        <v>#N/A</v>
      </c>
      <c r="DD113" s="26" t="e">
        <v>#N/A</v>
      </c>
      <c r="DE113" s="26" t="e">
        <v>#N/A</v>
      </c>
      <c r="DF113" s="26" t="e">
        <v>#N/A</v>
      </c>
      <c r="DG113" s="26" t="e">
        <v>#N/A</v>
      </c>
      <c r="DH113" s="26" t="e">
        <v>#N/A</v>
      </c>
      <c r="DI113" s="26" t="e">
        <v>#N/A</v>
      </c>
      <c r="DJ113" s="26" t="e">
        <v>#N/A</v>
      </c>
      <c r="DK113" s="30" t="e">
        <v>#N/A</v>
      </c>
      <c r="DL113" s="26" t="e">
        <v>#N/A</v>
      </c>
      <c r="DM113" s="26" t="e">
        <v>#N/A</v>
      </c>
      <c r="DN113" s="26" t="e">
        <v>#N/A</v>
      </c>
      <c r="DO113" s="26" t="e">
        <v>#N/A</v>
      </c>
      <c r="DP113" s="26" t="e">
        <v>#N/A</v>
      </c>
      <c r="DQ113" s="26" t="e">
        <v>#N/A</v>
      </c>
      <c r="DR113" s="26" t="e">
        <v>#N/A</v>
      </c>
      <c r="DS113" s="26" t="e">
        <v>#N/A</v>
      </c>
      <c r="DT113" s="26" t="e">
        <v>#N/A</v>
      </c>
      <c r="DU113" s="26" t="e">
        <v>#N/A</v>
      </c>
      <c r="DV113" s="26" t="e">
        <v>#N/A</v>
      </c>
      <c r="DW113" s="26" t="e">
        <v>#N/A</v>
      </c>
      <c r="DX113" s="26" t="e">
        <v>#N/A</v>
      </c>
      <c r="DY113" s="26" t="e">
        <v>#N/A</v>
      </c>
      <c r="DZ113" s="26" t="e">
        <v>#N/A</v>
      </c>
      <c r="EA113" s="26" t="e">
        <v>#N/A</v>
      </c>
      <c r="EB113" s="26" t="e">
        <v>#N/A</v>
      </c>
      <c r="EC113" s="26" t="e">
        <v>#N/A</v>
      </c>
      <c r="ED113" s="26" t="e">
        <v>#N/A</v>
      </c>
      <c r="EE113" s="26" t="e">
        <v>#N/A</v>
      </c>
      <c r="EF113" s="26" t="e">
        <v>#N/A</v>
      </c>
      <c r="EG113" s="26" t="e">
        <v>#N/A</v>
      </c>
      <c r="EH113" s="26" t="e">
        <v>#N/A</v>
      </c>
      <c r="EI113" s="26" t="e">
        <v>#N/A</v>
      </c>
      <c r="EJ113" s="26" t="e">
        <v>#N/A</v>
      </c>
      <c r="EK113" s="26" t="e">
        <v>#N/A</v>
      </c>
      <c r="EL113" s="53">
        <v>15797.558085147599</v>
      </c>
      <c r="EM113" s="53">
        <v>16709.160250030505</v>
      </c>
      <c r="EN113" s="53">
        <v>17246.392677759224</v>
      </c>
      <c r="EO113" s="53">
        <v>18417.52233373054</v>
      </c>
      <c r="EP113" s="53">
        <v>19884.258138884597</v>
      </c>
      <c r="EQ113" s="53">
        <v>19683.266535379298</v>
      </c>
      <c r="ER113" s="53">
        <v>20377.187920199267</v>
      </c>
      <c r="ES113" s="53">
        <v>20282.089378270561</v>
      </c>
      <c r="ET113" s="53">
        <v>20372.005562484894</v>
      </c>
      <c r="EU113" s="53">
        <v>21426.23432601969</v>
      </c>
      <c r="EV113" s="53">
        <v>22432.802294028039</v>
      </c>
      <c r="EW113" s="53">
        <v>23179.635266884317</v>
      </c>
      <c r="EX113" s="53">
        <v>24249.834724761015</v>
      </c>
      <c r="EY113" s="53">
        <v>25025.213145740901</v>
      </c>
      <c r="EZ113" s="53">
        <v>25675.895416925581</v>
      </c>
      <c r="FA113" s="53">
        <v>26164.283993182722</v>
      </c>
      <c r="FB113" s="53">
        <v>26482.798996618887</v>
      </c>
      <c r="FC113" s="53">
        <v>26610.429869517389</v>
      </c>
      <c r="FD113" s="53">
        <v>26374.442370403372</v>
      </c>
      <c r="FE113" s="53">
        <v>25495.047680102645</v>
      </c>
      <c r="FF113" s="53">
        <v>24552.411481296509</v>
      </c>
      <c r="FG113" s="53">
        <v>24805.565451675451</v>
      </c>
      <c r="FH113" s="53">
        <v>24805.615282183007</v>
      </c>
      <c r="FI113" s="53">
        <v>24887.072966862062</v>
      </c>
      <c r="FJ113" s="53">
        <v>28449.081321511796</v>
      </c>
      <c r="FK113" s="53">
        <v>25465.001828179575</v>
      </c>
      <c r="FL113" s="53">
        <v>25598.046410806859</v>
      </c>
      <c r="FM113" s="53">
        <v>26296.287735671667</v>
      </c>
      <c r="FN113" s="53">
        <v>22545.002162076707</v>
      </c>
      <c r="FO113" s="53">
        <v>24801.707298957932</v>
      </c>
      <c r="FP113" s="53">
        <v>27709.370931739475</v>
      </c>
      <c r="FQ113" s="53">
        <v>26635.274652171647</v>
      </c>
      <c r="FR113" s="53">
        <v>22983.21121757336</v>
      </c>
      <c r="FS113" s="53">
        <v>20538.23763547713</v>
      </c>
      <c r="FT113" s="53">
        <v>20159.511606988297</v>
      </c>
      <c r="FU113" s="53">
        <v>18545.884250370589</v>
      </c>
      <c r="FV113" s="53">
        <v>13769.847291201972</v>
      </c>
      <c r="FW113" s="53">
        <v>13480.338469490262</v>
      </c>
      <c r="FX113" s="53">
        <v>12682.235904709305</v>
      </c>
      <c r="FY113" s="53">
        <v>13220.366088890236</v>
      </c>
      <c r="FZ113" s="53">
        <v>13960.848733744011</v>
      </c>
      <c r="GA113" s="53">
        <v>13191.072594036828</v>
      </c>
      <c r="GB113" s="53">
        <v>12759.276922650461</v>
      </c>
      <c r="GC113" s="53">
        <v>11903.965681214941</v>
      </c>
      <c r="GD113" s="53">
        <v>12171.532893925532</v>
      </c>
      <c r="GE113" s="53">
        <v>12391.882765522911</v>
      </c>
      <c r="GF113" s="53">
        <v>12446.630781368829</v>
      </c>
      <c r="GG113" s="53">
        <v>12568.400324505559</v>
      </c>
      <c r="GH113" s="53">
        <v>12391.219746462313</v>
      </c>
      <c r="GI113" s="53">
        <v>12116.502185806654</v>
      </c>
      <c r="GJ113" s="53">
        <v>12928.599007795801</v>
      </c>
      <c r="GK113" s="53">
        <v>12496.283943061888</v>
      </c>
      <c r="GL113" s="53">
        <v>12205.678427069744</v>
      </c>
      <c r="GM113" s="53">
        <v>13022.751025002011</v>
      </c>
      <c r="GN113" s="53">
        <v>13641.682631989312</v>
      </c>
      <c r="GO113" s="53">
        <v>14115.149946092133</v>
      </c>
      <c r="GP113" s="53">
        <v>14792.843925123669</v>
      </c>
      <c r="GQ113" s="53">
        <v>15094.472088390417</v>
      </c>
      <c r="GR113" s="26">
        <v>15589.218762543549</v>
      </c>
      <c r="GS113" s="26"/>
      <c r="GU113" s="120">
        <f t="shared" si="2"/>
        <v>-2.2886701540392185E-4</v>
      </c>
      <c r="GV113" s="120">
        <f t="shared" si="3"/>
        <v>6.1478586127097223E-3</v>
      </c>
      <c r="GY113" s="2" t="s">
        <v>468</v>
      </c>
      <c r="GZ113" s="127">
        <v>1.3726116524978016E-2</v>
      </c>
      <c r="HA113" s="124">
        <v>3.0228484089330099E-2</v>
      </c>
      <c r="HF113"/>
      <c r="HG113"/>
      <c r="HH113"/>
      <c r="HI113"/>
    </row>
    <row r="114" spans="1:217">
      <c r="A114" s="5" t="s">
        <v>526</v>
      </c>
      <c r="B114" s="17" t="e">
        <v>#N/A</v>
      </c>
      <c r="C114" s="17" t="e">
        <v>#N/A</v>
      </c>
      <c r="D114" s="17" t="e">
        <v>#N/A</v>
      </c>
      <c r="E114" s="17" t="e">
        <v>#N/A</v>
      </c>
      <c r="F114" s="26" t="e">
        <v>#N/A</v>
      </c>
      <c r="G114" s="26" t="e">
        <v>#N/A</v>
      </c>
      <c r="H114" s="26" t="e">
        <v>#N/A</v>
      </c>
      <c r="I114" s="26" t="e">
        <v>#N/A</v>
      </c>
      <c r="J114" s="26" t="e">
        <v>#N/A</v>
      </c>
      <c r="K114" s="26" t="e">
        <v>#N/A</v>
      </c>
      <c r="L114" s="26" t="e">
        <v>#N/A</v>
      </c>
      <c r="M114" s="26" t="e">
        <v>#N/A</v>
      </c>
      <c r="N114" s="26" t="e">
        <v>#N/A</v>
      </c>
      <c r="O114" s="26" t="e">
        <v>#N/A</v>
      </c>
      <c r="P114" s="26" t="e">
        <v>#N/A</v>
      </c>
      <c r="Q114" s="26" t="e">
        <v>#N/A</v>
      </c>
      <c r="R114" s="26" t="e">
        <v>#N/A</v>
      </c>
      <c r="S114" s="26" t="e">
        <v>#N/A</v>
      </c>
      <c r="T114" s="26" t="e">
        <v>#N/A</v>
      </c>
      <c r="U114" s="26" t="e">
        <v>#N/A</v>
      </c>
      <c r="V114" s="26" t="e">
        <v>#N/A</v>
      </c>
      <c r="W114" s="26" t="e">
        <v>#N/A</v>
      </c>
      <c r="X114" s="26" t="e">
        <v>#N/A</v>
      </c>
      <c r="Y114" s="26" t="e">
        <v>#N/A</v>
      </c>
      <c r="Z114" s="26" t="e">
        <v>#N/A</v>
      </c>
      <c r="AA114" s="26" t="e">
        <v>#N/A</v>
      </c>
      <c r="AB114" s="26" t="e">
        <v>#N/A</v>
      </c>
      <c r="AC114" s="26" t="e">
        <v>#N/A</v>
      </c>
      <c r="AD114" s="26" t="e">
        <v>#N/A</v>
      </c>
      <c r="AE114" s="26" t="e">
        <v>#N/A</v>
      </c>
      <c r="AF114" s="26" t="e">
        <v>#N/A</v>
      </c>
      <c r="AG114" s="26" t="e">
        <v>#N/A</v>
      </c>
      <c r="AH114" s="26" t="e">
        <v>#N/A</v>
      </c>
      <c r="AI114" s="26" t="e">
        <v>#N/A</v>
      </c>
      <c r="AJ114" s="26" t="e">
        <v>#N/A</v>
      </c>
      <c r="AK114" s="26" t="e">
        <v>#N/A</v>
      </c>
      <c r="AL114" s="26" t="e">
        <v>#N/A</v>
      </c>
      <c r="AM114" s="26" t="e">
        <v>#N/A</v>
      </c>
      <c r="AN114" s="26" t="e">
        <v>#N/A</v>
      </c>
      <c r="AO114" s="26" t="e">
        <v>#N/A</v>
      </c>
      <c r="AP114" s="26" t="e">
        <v>#N/A</v>
      </c>
      <c r="AQ114" s="26" t="e">
        <v>#N/A</v>
      </c>
      <c r="AR114" s="26" t="e">
        <v>#N/A</v>
      </c>
      <c r="AS114" s="26" t="e">
        <v>#N/A</v>
      </c>
      <c r="AT114" s="26" t="e">
        <v>#N/A</v>
      </c>
      <c r="AU114" s="26" t="e">
        <v>#N/A</v>
      </c>
      <c r="AV114" s="26" t="e">
        <v>#N/A</v>
      </c>
      <c r="AW114" s="26" t="e">
        <v>#N/A</v>
      </c>
      <c r="AX114" s="26" t="e">
        <v>#N/A</v>
      </c>
      <c r="AY114" s="26" t="e">
        <v>#N/A</v>
      </c>
      <c r="AZ114" s="26" t="e">
        <v>#N/A</v>
      </c>
      <c r="BA114" s="26" t="e">
        <v>#N/A</v>
      </c>
      <c r="BB114" s="26" t="e">
        <v>#N/A</v>
      </c>
      <c r="BC114" s="26" t="e">
        <v>#N/A</v>
      </c>
      <c r="BD114" s="26" t="e">
        <v>#N/A</v>
      </c>
      <c r="BE114" s="26" t="e">
        <v>#N/A</v>
      </c>
      <c r="BF114" s="26" t="e">
        <v>#N/A</v>
      </c>
      <c r="BG114" s="26" t="e">
        <v>#N/A</v>
      </c>
      <c r="BH114" s="26" t="e">
        <v>#N/A</v>
      </c>
      <c r="BI114" s="26" t="e">
        <v>#N/A</v>
      </c>
      <c r="BJ114" s="26" t="e">
        <v>#N/A</v>
      </c>
      <c r="BK114" s="26" t="e">
        <v>#N/A</v>
      </c>
      <c r="BL114" s="26" t="e">
        <v>#N/A</v>
      </c>
      <c r="BM114" s="26" t="e">
        <v>#N/A</v>
      </c>
      <c r="BN114" s="26" t="e">
        <v>#N/A</v>
      </c>
      <c r="BO114" s="26" t="e">
        <v>#N/A</v>
      </c>
      <c r="BP114" s="26" t="e">
        <v>#N/A</v>
      </c>
      <c r="BQ114" s="26" t="e">
        <v>#N/A</v>
      </c>
      <c r="BR114" s="26" t="e">
        <v>#N/A</v>
      </c>
      <c r="BS114" s="26" t="e">
        <v>#N/A</v>
      </c>
      <c r="BT114" s="26" t="e">
        <v>#N/A</v>
      </c>
      <c r="BU114" s="26" t="e">
        <v>#N/A</v>
      </c>
      <c r="BV114" s="26" t="e">
        <v>#N/A</v>
      </c>
      <c r="BW114" s="26" t="e">
        <v>#N/A</v>
      </c>
      <c r="BX114" s="26" t="e">
        <v>#N/A</v>
      </c>
      <c r="BY114" s="26" t="e">
        <v>#N/A</v>
      </c>
      <c r="BZ114" s="26" t="e">
        <v>#N/A</v>
      </c>
      <c r="CA114" s="26" t="e">
        <v>#N/A</v>
      </c>
      <c r="CB114" s="26" t="e">
        <v>#N/A</v>
      </c>
      <c r="CC114" s="26" t="e">
        <v>#N/A</v>
      </c>
      <c r="CD114" s="26" t="e">
        <v>#N/A</v>
      </c>
      <c r="CE114" s="26" t="e">
        <v>#N/A</v>
      </c>
      <c r="CF114" s="26" t="e">
        <v>#N/A</v>
      </c>
      <c r="CG114" s="26" t="e">
        <v>#N/A</v>
      </c>
      <c r="CH114" s="26" t="e">
        <v>#N/A</v>
      </c>
      <c r="CI114" s="26" t="e">
        <v>#N/A</v>
      </c>
      <c r="CJ114" s="26" t="e">
        <v>#N/A</v>
      </c>
      <c r="CK114" s="26" t="e">
        <v>#N/A</v>
      </c>
      <c r="CL114" s="26" t="e">
        <v>#N/A</v>
      </c>
      <c r="CM114" s="26" t="e">
        <v>#N/A</v>
      </c>
      <c r="CN114" s="26" t="e">
        <v>#N/A</v>
      </c>
      <c r="CO114" s="26" t="e">
        <v>#N/A</v>
      </c>
      <c r="CP114" s="26" t="e">
        <v>#N/A</v>
      </c>
      <c r="CQ114" s="26" t="e">
        <v>#N/A</v>
      </c>
      <c r="CR114" s="26" t="e">
        <v>#N/A</v>
      </c>
      <c r="CS114" s="26" t="e">
        <v>#N/A</v>
      </c>
      <c r="CT114" s="26" t="e">
        <v>#N/A</v>
      </c>
      <c r="CU114" s="26" t="e">
        <v>#N/A</v>
      </c>
      <c r="CV114" s="26" t="e">
        <v>#N/A</v>
      </c>
      <c r="CW114" s="26" t="e">
        <v>#N/A</v>
      </c>
      <c r="CX114" s="26" t="e">
        <v>#N/A</v>
      </c>
      <c r="CY114" s="26" t="e">
        <v>#N/A</v>
      </c>
      <c r="CZ114" s="26" t="e">
        <v>#N/A</v>
      </c>
      <c r="DA114" s="26" t="e">
        <v>#N/A</v>
      </c>
      <c r="DB114" s="26" t="e">
        <v>#N/A</v>
      </c>
      <c r="DC114" s="26" t="e">
        <v>#N/A</v>
      </c>
      <c r="DD114" s="26" t="e">
        <v>#N/A</v>
      </c>
      <c r="DE114" s="26" t="e">
        <v>#N/A</v>
      </c>
      <c r="DF114" s="26" t="e">
        <v>#N/A</v>
      </c>
      <c r="DG114" s="26" t="e">
        <v>#N/A</v>
      </c>
      <c r="DH114" s="26" t="e">
        <v>#N/A</v>
      </c>
      <c r="DI114" s="26" t="e">
        <v>#N/A</v>
      </c>
      <c r="DJ114" s="26" t="e">
        <v>#N/A</v>
      </c>
      <c r="DK114" s="30" t="e">
        <v>#N/A</v>
      </c>
      <c r="DL114" s="26" t="e">
        <v>#N/A</v>
      </c>
      <c r="DM114" s="26" t="e">
        <v>#N/A</v>
      </c>
      <c r="DN114" s="26" t="e">
        <v>#N/A</v>
      </c>
      <c r="DO114" s="26" t="e">
        <v>#N/A</v>
      </c>
      <c r="DP114" s="26" t="e">
        <v>#N/A</v>
      </c>
      <c r="DQ114" s="26" t="e">
        <v>#N/A</v>
      </c>
      <c r="DR114" s="26" t="e">
        <v>#N/A</v>
      </c>
      <c r="DS114" s="26" t="e">
        <v>#N/A</v>
      </c>
      <c r="DT114" s="26" t="e">
        <v>#N/A</v>
      </c>
      <c r="DU114" s="26" t="e">
        <v>#N/A</v>
      </c>
      <c r="DV114" s="26" t="e">
        <v>#N/A</v>
      </c>
      <c r="DW114" s="26" t="e">
        <v>#N/A</v>
      </c>
      <c r="DX114" s="26" t="e">
        <v>#N/A</v>
      </c>
      <c r="DY114" s="26" t="e">
        <v>#N/A</v>
      </c>
      <c r="DZ114" s="26" t="e">
        <v>#N/A</v>
      </c>
      <c r="EA114" s="26" t="e">
        <v>#N/A</v>
      </c>
      <c r="EB114" s="26" t="e">
        <v>#N/A</v>
      </c>
      <c r="EC114" s="26" t="e">
        <v>#N/A</v>
      </c>
      <c r="ED114" s="26" t="e">
        <v>#N/A</v>
      </c>
      <c r="EE114" s="26" t="e">
        <v>#N/A</v>
      </c>
      <c r="EF114" s="26" t="e">
        <v>#N/A</v>
      </c>
      <c r="EG114" s="26" t="e">
        <v>#N/A</v>
      </c>
      <c r="EH114" s="26" t="e">
        <v>#N/A</v>
      </c>
      <c r="EI114" s="26" t="e">
        <v>#N/A</v>
      </c>
      <c r="EJ114" s="26" t="e">
        <v>#N/A</v>
      </c>
      <c r="EK114" s="26" t="e">
        <v>#N/A</v>
      </c>
      <c r="EL114" s="53">
        <v>911.23107388526932</v>
      </c>
      <c r="EM114" s="53">
        <v>917.51928611344545</v>
      </c>
      <c r="EN114" s="53">
        <v>923.53268962365564</v>
      </c>
      <c r="EO114" s="53">
        <v>930.14610130721815</v>
      </c>
      <c r="EP114" s="53">
        <v>935.7812551330353</v>
      </c>
      <c r="EQ114" s="53">
        <v>941.7904521885323</v>
      </c>
      <c r="ER114" s="53">
        <v>946.27453613436785</v>
      </c>
      <c r="ES114" s="53">
        <v>950.83858580038941</v>
      </c>
      <c r="ET114" s="53">
        <v>955.05125027666611</v>
      </c>
      <c r="EU114" s="53">
        <v>959.29908759063699</v>
      </c>
      <c r="EV114" s="53">
        <v>963.94191914123451</v>
      </c>
      <c r="EW114" s="53">
        <v>969.39575944645196</v>
      </c>
      <c r="EX114" s="53">
        <v>975.40344294064539</v>
      </c>
      <c r="EY114" s="53">
        <v>984.02244378323292</v>
      </c>
      <c r="EZ114" s="53">
        <v>988.89380560905408</v>
      </c>
      <c r="FA114" s="53">
        <v>996.33096165837753</v>
      </c>
      <c r="FB114" s="53">
        <v>1007.392452398374</v>
      </c>
      <c r="FC114" s="53">
        <v>1018.9018890899308</v>
      </c>
      <c r="FD114" s="53">
        <v>1028.1291700879549</v>
      </c>
      <c r="FE114" s="53">
        <v>1040.420177772987</v>
      </c>
      <c r="FF114" s="53">
        <v>1229.9678342205957</v>
      </c>
      <c r="FG114" s="53">
        <v>1413.9048073232541</v>
      </c>
      <c r="FH114" s="53">
        <v>1494.545246507407</v>
      </c>
      <c r="FI114" s="53">
        <v>1640.0401023055088</v>
      </c>
      <c r="FJ114" s="53">
        <v>1695.9630136292451</v>
      </c>
      <c r="FK114" s="53">
        <v>1783.5482094118324</v>
      </c>
      <c r="FL114" s="53">
        <v>2002.6621642267949</v>
      </c>
      <c r="FM114" s="53">
        <v>2161.7116035008944</v>
      </c>
      <c r="FN114" s="53">
        <v>2281.1071018181401</v>
      </c>
      <c r="FO114" s="53">
        <v>2342.054832870057</v>
      </c>
      <c r="FP114" s="53">
        <v>2290.4544972614358</v>
      </c>
      <c r="FQ114" s="53">
        <v>2363.1854578410594</v>
      </c>
      <c r="FR114" s="53">
        <v>2336.3150588332405</v>
      </c>
      <c r="FS114" s="53">
        <v>2400.8597025610952</v>
      </c>
      <c r="FT114" s="53">
        <v>2422.2929519191875</v>
      </c>
      <c r="FU114" s="53">
        <v>2331.8943454730543</v>
      </c>
      <c r="FV114" s="53">
        <v>2310.5551848082946</v>
      </c>
      <c r="FW114" s="53">
        <v>2329.44457325863</v>
      </c>
      <c r="FX114" s="53">
        <v>2350.8812878393564</v>
      </c>
      <c r="FY114" s="53">
        <v>2352.8767692550273</v>
      </c>
      <c r="FZ114" s="53">
        <v>2272.2147408844012</v>
      </c>
      <c r="GA114" s="53">
        <v>2196.5310865505085</v>
      </c>
      <c r="GB114" s="53">
        <v>2220.4651275729639</v>
      </c>
      <c r="GC114" s="53">
        <v>2199.6629587727157</v>
      </c>
      <c r="GD114" s="53">
        <v>2167.8042341826012</v>
      </c>
      <c r="GE114" s="53">
        <v>2327.3183471989769</v>
      </c>
      <c r="GF114" s="53">
        <v>2388.5385620751381</v>
      </c>
      <c r="GG114" s="53">
        <v>2499.7798044537276</v>
      </c>
      <c r="GH114" s="53">
        <v>2537.6675479539858</v>
      </c>
      <c r="GI114" s="53">
        <v>2547.9236904242571</v>
      </c>
      <c r="GJ114" s="53">
        <v>2616.8981785798801</v>
      </c>
      <c r="GK114" s="53">
        <v>2626.3812293241494</v>
      </c>
      <c r="GL114" s="53">
        <v>2637.8592097139212</v>
      </c>
      <c r="GM114" s="53">
        <v>2643.7846740830464</v>
      </c>
      <c r="GN114" s="53">
        <v>2656.8796873712122</v>
      </c>
      <c r="GO114" s="53">
        <v>2710.6644663717661</v>
      </c>
      <c r="GP114" s="53">
        <v>2702.4173859973398</v>
      </c>
      <c r="GQ114" s="53">
        <v>2696.6517353993931</v>
      </c>
      <c r="GR114" s="26">
        <v>2698.6914045118801</v>
      </c>
      <c r="GS114" s="26"/>
      <c r="GU114" s="120">
        <f t="shared" si="2"/>
        <v>1.8895716130220119E-2</v>
      </c>
      <c r="GV114" s="120">
        <f t="shared" si="3"/>
        <v>9.6020274702768305E-3</v>
      </c>
      <c r="GY114" s="5" t="s">
        <v>480</v>
      </c>
      <c r="GZ114" s="124">
        <v>1.3205658614138915E-2</v>
      </c>
      <c r="HA114" s="124">
        <v>1.1911654043197384E-3</v>
      </c>
      <c r="HF114"/>
      <c r="HG114"/>
      <c r="HH114"/>
      <c r="HI114"/>
    </row>
    <row r="115" spans="1:217">
      <c r="A115" s="5" t="s">
        <v>527</v>
      </c>
      <c r="B115" s="17" t="e">
        <v>#N/A</v>
      </c>
      <c r="C115" s="17" t="e">
        <v>#N/A</v>
      </c>
      <c r="D115" s="17" t="e">
        <v>#N/A</v>
      </c>
      <c r="E115" s="17" t="e">
        <v>#N/A</v>
      </c>
      <c r="F115" s="26" t="e">
        <v>#N/A</v>
      </c>
      <c r="G115" s="26" t="e">
        <v>#N/A</v>
      </c>
      <c r="H115" s="26" t="e">
        <v>#N/A</v>
      </c>
      <c r="I115" s="26" t="e">
        <v>#N/A</v>
      </c>
      <c r="J115" s="26" t="e">
        <v>#N/A</v>
      </c>
      <c r="K115" s="26" t="e">
        <v>#N/A</v>
      </c>
      <c r="L115" s="26">
        <v>614.45783132530119</v>
      </c>
      <c r="M115" s="26" t="e">
        <v>#N/A</v>
      </c>
      <c r="N115" s="26" t="e">
        <v>#N/A</v>
      </c>
      <c r="O115" s="26" t="e">
        <v>#N/A</v>
      </c>
      <c r="P115" s="26" t="e">
        <v>#N/A</v>
      </c>
      <c r="Q115" s="26" t="e">
        <v>#N/A</v>
      </c>
      <c r="R115" s="26" t="e">
        <v>#N/A</v>
      </c>
      <c r="S115" s="26" t="e">
        <v>#N/A</v>
      </c>
      <c r="T115" s="26" t="e">
        <v>#N/A</v>
      </c>
      <c r="U115" s="26" t="e">
        <v>#N/A</v>
      </c>
      <c r="V115" s="26" t="e">
        <v>#N/A</v>
      </c>
      <c r="W115" s="26" t="e">
        <v>#N/A</v>
      </c>
      <c r="X115" s="26" t="e">
        <v>#N/A</v>
      </c>
      <c r="Y115" s="26" t="e">
        <v>#N/A</v>
      </c>
      <c r="Z115" s="26" t="e">
        <v>#N/A</v>
      </c>
      <c r="AA115" s="26" t="e">
        <v>#N/A</v>
      </c>
      <c r="AB115" s="26" t="e">
        <v>#N/A</v>
      </c>
      <c r="AC115" s="26" t="e">
        <v>#N/A</v>
      </c>
      <c r="AD115" s="26" t="e">
        <v>#N/A</v>
      </c>
      <c r="AE115" s="26" t="e">
        <v>#N/A</v>
      </c>
      <c r="AF115" s="26" t="e">
        <v>#N/A</v>
      </c>
      <c r="AG115" s="26" t="e">
        <v>#N/A</v>
      </c>
      <c r="AH115" s="26" t="e">
        <v>#N/A</v>
      </c>
      <c r="AI115" s="26" t="e">
        <v>#N/A</v>
      </c>
      <c r="AJ115" s="26" t="e">
        <v>#N/A</v>
      </c>
      <c r="AK115" s="26" t="e">
        <v>#N/A</v>
      </c>
      <c r="AL115" s="26" t="e">
        <v>#N/A</v>
      </c>
      <c r="AM115" s="26" t="e">
        <v>#N/A</v>
      </c>
      <c r="AN115" s="26" t="e">
        <v>#N/A</v>
      </c>
      <c r="AO115" s="26" t="e">
        <v>#N/A</v>
      </c>
      <c r="AP115" s="26" t="e">
        <v>#N/A</v>
      </c>
      <c r="AQ115" s="26" t="e">
        <v>#N/A</v>
      </c>
      <c r="AR115" s="26" t="e">
        <v>#N/A</v>
      </c>
      <c r="AS115" s="26" t="e">
        <v>#N/A</v>
      </c>
      <c r="AT115" s="26" t="e">
        <v>#N/A</v>
      </c>
      <c r="AU115" s="26" t="e">
        <v>#N/A</v>
      </c>
      <c r="AV115" s="26" t="e">
        <v>#N/A</v>
      </c>
      <c r="AW115" s="26" t="e">
        <v>#N/A</v>
      </c>
      <c r="AX115" s="26" t="e">
        <v>#N/A</v>
      </c>
      <c r="AY115" s="26" t="e">
        <v>#N/A</v>
      </c>
      <c r="AZ115" s="26" t="e">
        <v>#N/A</v>
      </c>
      <c r="BA115" s="26" t="e">
        <v>#N/A</v>
      </c>
      <c r="BB115" s="26" t="e">
        <v>#N/A</v>
      </c>
      <c r="BC115" s="26" t="e">
        <v>#N/A</v>
      </c>
      <c r="BD115" s="26" t="e">
        <v>#N/A</v>
      </c>
      <c r="BE115" s="26" t="e">
        <v>#N/A</v>
      </c>
      <c r="BF115" s="26" t="e">
        <v>#N/A</v>
      </c>
      <c r="BG115" s="26" t="e">
        <v>#N/A</v>
      </c>
      <c r="BH115" s="26" t="e">
        <v>#N/A</v>
      </c>
      <c r="BI115" s="26" t="e">
        <v>#N/A</v>
      </c>
      <c r="BJ115" s="26">
        <v>750.58275058275058</v>
      </c>
      <c r="BK115" s="26" t="e">
        <v>#N/A</v>
      </c>
      <c r="BL115" s="26" t="e">
        <v>#N/A</v>
      </c>
      <c r="BM115" s="26" t="e">
        <v>#N/A</v>
      </c>
      <c r="BN115" s="26" t="e">
        <v>#N/A</v>
      </c>
      <c r="BO115" s="26" t="e">
        <v>#N/A</v>
      </c>
      <c r="BP115" s="26" t="e">
        <v>#N/A</v>
      </c>
      <c r="BQ115" s="26" t="e">
        <v>#N/A</v>
      </c>
      <c r="BR115" s="26" t="e">
        <v>#N/A</v>
      </c>
      <c r="BS115" s="26" t="e">
        <v>#N/A</v>
      </c>
      <c r="BT115" s="26" t="e">
        <v>#N/A</v>
      </c>
      <c r="BU115" s="26" t="e">
        <v>#N/A</v>
      </c>
      <c r="BV115" s="26" t="e">
        <v>#N/A</v>
      </c>
      <c r="BW115" s="26" t="e">
        <v>#N/A</v>
      </c>
      <c r="BX115" s="26" t="e">
        <v>#N/A</v>
      </c>
      <c r="BY115" s="26" t="e">
        <v>#N/A</v>
      </c>
      <c r="BZ115" s="26" t="e">
        <v>#N/A</v>
      </c>
      <c r="CA115" s="26" t="e">
        <v>#N/A</v>
      </c>
      <c r="CB115" s="26" t="e">
        <v>#N/A</v>
      </c>
      <c r="CC115" s="26" t="e">
        <v>#N/A</v>
      </c>
      <c r="CD115" s="26" t="e">
        <v>#N/A</v>
      </c>
      <c r="CE115" s="26" t="e">
        <v>#N/A</v>
      </c>
      <c r="CF115" s="26" t="e">
        <v>#N/A</v>
      </c>
      <c r="CG115" s="26" t="e">
        <v>#N/A</v>
      </c>
      <c r="CH115" s="26" t="e">
        <v>#N/A</v>
      </c>
      <c r="CI115" s="26" t="e">
        <v>#N/A</v>
      </c>
      <c r="CJ115" s="26" t="e">
        <v>#N/A</v>
      </c>
      <c r="CK115" s="26" t="e">
        <v>#N/A</v>
      </c>
      <c r="CL115" s="26" t="e">
        <v>#N/A</v>
      </c>
      <c r="CM115" s="26" t="e">
        <v>#N/A</v>
      </c>
      <c r="CN115" s="26" t="e">
        <v>#N/A</v>
      </c>
      <c r="CO115" s="26" t="e">
        <v>#N/A</v>
      </c>
      <c r="CP115" s="26" t="e">
        <v>#N/A</v>
      </c>
      <c r="CQ115" s="26" t="e">
        <v>#N/A</v>
      </c>
      <c r="CR115" s="26" t="e">
        <v>#N/A</v>
      </c>
      <c r="CS115" s="26" t="e">
        <v>#N/A</v>
      </c>
      <c r="CT115" s="26" t="e">
        <v>#N/A</v>
      </c>
      <c r="CU115" s="26" t="e">
        <v>#N/A</v>
      </c>
      <c r="CV115" s="26" t="e">
        <v>#N/A</v>
      </c>
      <c r="CW115" s="26" t="e">
        <v>#N/A</v>
      </c>
      <c r="CX115" s="26" t="e">
        <v>#N/A</v>
      </c>
      <c r="CY115" s="26" t="e">
        <v>#N/A</v>
      </c>
      <c r="CZ115" s="26" t="e">
        <v>#N/A</v>
      </c>
      <c r="DA115" s="26">
        <v>1250</v>
      </c>
      <c r="DB115" s="26" t="e">
        <v>#N/A</v>
      </c>
      <c r="DC115" s="26" t="e">
        <v>#N/A</v>
      </c>
      <c r="DD115" s="26" t="e">
        <v>#N/A</v>
      </c>
      <c r="DE115" s="26" t="e">
        <v>#N/A</v>
      </c>
      <c r="DF115" s="26" t="e">
        <v>#N/A</v>
      </c>
      <c r="DG115" s="26" t="e">
        <v>#N/A</v>
      </c>
      <c r="DH115" s="26" t="e">
        <v>#N/A</v>
      </c>
      <c r="DI115" s="26" t="e">
        <v>#N/A</v>
      </c>
      <c r="DJ115" s="26" t="e">
        <v>#N/A</v>
      </c>
      <c r="DK115" s="30" t="e">
        <v>#N/A</v>
      </c>
      <c r="DL115" s="26" t="e">
        <v>#N/A</v>
      </c>
      <c r="DM115" s="26" t="e">
        <v>#N/A</v>
      </c>
      <c r="DN115" s="26" t="e">
        <v>#N/A</v>
      </c>
      <c r="DO115" s="26" t="e">
        <v>#N/A</v>
      </c>
      <c r="DP115" s="26" t="e">
        <v>#N/A</v>
      </c>
      <c r="DQ115" s="26" t="e">
        <v>#N/A</v>
      </c>
      <c r="DR115" s="26" t="e">
        <v>#N/A</v>
      </c>
      <c r="DS115" s="26" t="e">
        <v>#N/A</v>
      </c>
      <c r="DT115" s="26" t="e">
        <v>#N/A</v>
      </c>
      <c r="DU115" s="26" t="e">
        <v>#N/A</v>
      </c>
      <c r="DV115" s="26" t="e">
        <v>#N/A</v>
      </c>
      <c r="DW115" s="26" t="e">
        <v>#N/A</v>
      </c>
      <c r="DX115" s="26" t="e">
        <v>#N/A</v>
      </c>
      <c r="DY115" s="26" t="e">
        <v>#N/A</v>
      </c>
      <c r="DZ115" s="26" t="e">
        <v>#N/A</v>
      </c>
      <c r="EA115" s="26" t="e">
        <v>#N/A</v>
      </c>
      <c r="EB115" s="26" t="e">
        <v>#N/A</v>
      </c>
      <c r="EC115" s="26" t="e">
        <v>#N/A</v>
      </c>
      <c r="ED115" s="26" t="e">
        <v>#N/A</v>
      </c>
      <c r="EE115" s="26" t="e">
        <v>#N/A</v>
      </c>
      <c r="EF115" s="26" t="e">
        <v>#N/A</v>
      </c>
      <c r="EG115" s="26" t="e">
        <v>#N/A</v>
      </c>
      <c r="EH115" s="26" t="e">
        <v>#N/A</v>
      </c>
      <c r="EI115" s="26" t="e">
        <v>#N/A</v>
      </c>
      <c r="EJ115" s="26" t="e">
        <v>#N/A</v>
      </c>
      <c r="EK115" s="26" t="e">
        <v>#N/A</v>
      </c>
      <c r="EL115" s="53">
        <v>960.19900497512435</v>
      </c>
      <c r="EM115" s="53">
        <v>997.03557312252963</v>
      </c>
      <c r="EN115" s="53">
        <v>1034.3137254901962</v>
      </c>
      <c r="EO115" s="53">
        <v>1073.9299610894941</v>
      </c>
      <c r="EP115" s="53">
        <v>1116.7953667953668</v>
      </c>
      <c r="EQ115" s="53">
        <v>1157.3896353166986</v>
      </c>
      <c r="ER115" s="53">
        <v>1196.5811965811965</v>
      </c>
      <c r="ES115" s="53">
        <v>1240.3755868544602</v>
      </c>
      <c r="ET115" s="53">
        <v>1269.5492180312788</v>
      </c>
      <c r="EU115" s="53">
        <v>1330.3002729754323</v>
      </c>
      <c r="EV115" s="53">
        <v>1393.2788374205268</v>
      </c>
      <c r="EW115" s="53">
        <v>1417.8571428571429</v>
      </c>
      <c r="EX115" s="53">
        <v>1476.3157894736842</v>
      </c>
      <c r="EY115" s="53">
        <v>1537.0689655172414</v>
      </c>
      <c r="EZ115" s="53">
        <v>1602.542372881356</v>
      </c>
      <c r="FA115" s="53">
        <v>1676.396997497915</v>
      </c>
      <c r="FB115" s="53">
        <v>1808.1494057724958</v>
      </c>
      <c r="FC115" s="53">
        <v>1767.5021607605877</v>
      </c>
      <c r="FD115" s="53">
        <v>1635.0043975373792</v>
      </c>
      <c r="FE115" s="53">
        <v>1730.2867383512546</v>
      </c>
      <c r="FF115" s="53">
        <v>1864.963503649635</v>
      </c>
      <c r="FG115" s="53">
        <v>1909.3309859154931</v>
      </c>
      <c r="FH115" s="53">
        <v>1977.7015437392795</v>
      </c>
      <c r="FI115" s="53">
        <v>2052.6755852842807</v>
      </c>
      <c r="FJ115" s="53">
        <v>2146.8189233278954</v>
      </c>
      <c r="FK115" s="53">
        <v>2228.6852589641435</v>
      </c>
      <c r="FL115" s="53">
        <v>2284.1698841698844</v>
      </c>
      <c r="FM115" s="53">
        <v>2348.0538922155688</v>
      </c>
      <c r="FN115" s="53">
        <v>2419.7530864197533</v>
      </c>
      <c r="FO115" s="53">
        <v>2486.6197183098593</v>
      </c>
      <c r="FP115" s="53">
        <v>2528.4552845528456</v>
      </c>
      <c r="FQ115" s="53">
        <v>2573.4813847158721</v>
      </c>
      <c r="FR115" s="53">
        <v>2628.0679672750157</v>
      </c>
      <c r="FS115" s="53">
        <v>2707.7016373559736</v>
      </c>
      <c r="FT115" s="53">
        <v>2785.6308411214955</v>
      </c>
      <c r="FU115" s="53">
        <v>2856.9826135726303</v>
      </c>
      <c r="FV115" s="53">
        <v>2943.7837837837837</v>
      </c>
      <c r="FW115" s="53">
        <v>3040.1250651380929</v>
      </c>
      <c r="FX115" s="53">
        <v>3146.65996986439</v>
      </c>
      <c r="FY115" s="53">
        <v>3245.8857696030977</v>
      </c>
      <c r="FZ115" s="53">
        <v>3352.8319405756729</v>
      </c>
      <c r="GA115" s="53">
        <v>3513.6465324384785</v>
      </c>
      <c r="GB115" s="53">
        <v>3689.0901250539027</v>
      </c>
      <c r="GC115" s="53">
        <v>3868.6616791354945</v>
      </c>
      <c r="GD115" s="53">
        <v>4082.1314102564106</v>
      </c>
      <c r="GE115" s="53">
        <v>4292.7015666794041</v>
      </c>
      <c r="GF115" s="53">
        <v>4561.9012527634486</v>
      </c>
      <c r="GG115" s="53">
        <v>4823.3830845771145</v>
      </c>
      <c r="GH115" s="53">
        <v>5081.3315030885387</v>
      </c>
      <c r="GI115" s="53">
        <v>5338.0700594844684</v>
      </c>
      <c r="GJ115" s="53">
        <v>5129.5649412511912</v>
      </c>
      <c r="GK115" s="53">
        <v>3962.5881631401412</v>
      </c>
      <c r="GL115" s="53">
        <v>3061.2970091797451</v>
      </c>
      <c r="GM115" s="53">
        <v>2573.6345438947669</v>
      </c>
      <c r="GN115" s="53">
        <v>2484.8150193263391</v>
      </c>
      <c r="GO115" s="53">
        <v>2392.3444976076557</v>
      </c>
      <c r="GP115" s="53">
        <v>2318.3925811437402</v>
      </c>
      <c r="GQ115" s="53">
        <v>2247.1910112359551</v>
      </c>
      <c r="GR115" s="26">
        <v>2178.1219748305903</v>
      </c>
      <c r="GS115" s="26"/>
      <c r="GU115" s="120">
        <f t="shared" si="2"/>
        <v>1.4222217015884109E-2</v>
      </c>
      <c r="GV115" s="120">
        <f t="shared" si="3"/>
        <v>-2.3678618173907817E-2</v>
      </c>
      <c r="GY115" s="5" t="s">
        <v>482</v>
      </c>
      <c r="GZ115" s="127">
        <v>1.3199633996919369E-2</v>
      </c>
      <c r="HA115" s="124">
        <v>1.7920301039040298E-2</v>
      </c>
      <c r="HF115"/>
      <c r="HG115"/>
      <c r="HH115"/>
      <c r="HI115"/>
    </row>
    <row r="116" spans="1:217">
      <c r="A116" s="2" t="s">
        <v>528</v>
      </c>
      <c r="B116" s="17">
        <v>450</v>
      </c>
      <c r="C116" s="17" t="e">
        <v>#N/A</v>
      </c>
      <c r="D116" s="17" t="e">
        <v>#N/A</v>
      </c>
      <c r="E116" s="17" t="e">
        <v>#N/A</v>
      </c>
      <c r="F116" s="26" t="e">
        <v>#N/A</v>
      </c>
      <c r="G116" s="26" t="e">
        <v>#N/A</v>
      </c>
      <c r="H116" s="26" t="e">
        <v>#N/A</v>
      </c>
      <c r="I116" s="26" t="e">
        <v>#N/A</v>
      </c>
      <c r="J116" s="26" t="e">
        <v>#N/A</v>
      </c>
      <c r="K116" s="26" t="e">
        <v>#N/A</v>
      </c>
      <c r="L116" s="26">
        <v>430.27147638527333</v>
      </c>
      <c r="M116" s="26" t="e">
        <v>#N/A</v>
      </c>
      <c r="N116" s="26" t="e">
        <v>#N/A</v>
      </c>
      <c r="O116" s="26" t="e">
        <v>#N/A</v>
      </c>
      <c r="P116" s="26" t="e">
        <v>#N/A</v>
      </c>
      <c r="Q116" s="26" t="e">
        <v>#N/A</v>
      </c>
      <c r="R116" s="26" t="e">
        <v>#N/A</v>
      </c>
      <c r="S116" s="26" t="e">
        <v>#N/A</v>
      </c>
      <c r="T116" s="26" t="e">
        <v>#N/A</v>
      </c>
      <c r="U116" s="26" t="e">
        <v>#N/A</v>
      </c>
      <c r="V116" s="26" t="e">
        <v>#N/A</v>
      </c>
      <c r="W116" s="26" t="e">
        <v>#N/A</v>
      </c>
      <c r="X116" s="26" t="e">
        <v>#N/A</v>
      </c>
      <c r="Y116" s="26" t="e">
        <v>#N/A</v>
      </c>
      <c r="Z116" s="26" t="e">
        <v>#N/A</v>
      </c>
      <c r="AA116" s="26" t="e">
        <v>#N/A</v>
      </c>
      <c r="AB116" s="26" t="e">
        <v>#N/A</v>
      </c>
      <c r="AC116" s="26" t="e">
        <v>#N/A</v>
      </c>
      <c r="AD116" s="26" t="e">
        <v>#N/A</v>
      </c>
      <c r="AE116" s="26" t="e">
        <v>#N/A</v>
      </c>
      <c r="AF116" s="26" t="e">
        <v>#N/A</v>
      </c>
      <c r="AG116" s="26" t="e">
        <v>#N/A</v>
      </c>
      <c r="AH116" s="26" t="e">
        <v>#N/A</v>
      </c>
      <c r="AI116" s="26" t="e">
        <v>#N/A</v>
      </c>
      <c r="AJ116" s="26" t="e">
        <v>#N/A</v>
      </c>
      <c r="AK116" s="26" t="e">
        <v>#N/A</v>
      </c>
      <c r="AL116" s="26" t="e">
        <v>#N/A</v>
      </c>
      <c r="AM116" s="26" t="e">
        <v>#N/A</v>
      </c>
      <c r="AN116" s="26" t="e">
        <v>#N/A</v>
      </c>
      <c r="AO116" s="26" t="e">
        <v>#N/A</v>
      </c>
      <c r="AP116" s="26" t="e">
        <v>#N/A</v>
      </c>
      <c r="AQ116" s="26" t="e">
        <v>#N/A</v>
      </c>
      <c r="AR116" s="26" t="e">
        <v>#N/A</v>
      </c>
      <c r="AS116" s="26" t="e">
        <v>#N/A</v>
      </c>
      <c r="AT116" s="26" t="e">
        <v>#N/A</v>
      </c>
      <c r="AU116" s="26" t="e">
        <v>#N/A</v>
      </c>
      <c r="AV116" s="26" t="e">
        <v>#N/A</v>
      </c>
      <c r="AW116" s="26" t="e">
        <v>#N/A</v>
      </c>
      <c r="AX116" s="26" t="e">
        <v>#N/A</v>
      </c>
      <c r="AY116" s="26" t="e">
        <v>#N/A</v>
      </c>
      <c r="AZ116" s="26" t="e">
        <v>#N/A</v>
      </c>
      <c r="BA116" s="26" t="e">
        <v>#N/A</v>
      </c>
      <c r="BB116" s="26" t="e">
        <v>#N/A</v>
      </c>
      <c r="BC116" s="26" t="e">
        <v>#N/A</v>
      </c>
      <c r="BD116" s="26" t="e">
        <v>#N/A</v>
      </c>
      <c r="BE116" s="26" t="e">
        <v>#N/A</v>
      </c>
      <c r="BF116" s="26" t="e">
        <v>#N/A</v>
      </c>
      <c r="BG116" s="26" t="e">
        <v>#N/A</v>
      </c>
      <c r="BH116" s="26" t="e">
        <v>#N/A</v>
      </c>
      <c r="BI116" s="26" t="e">
        <v>#N/A</v>
      </c>
      <c r="BJ116" s="26">
        <v>715.04237288135596</v>
      </c>
      <c r="BK116" s="26" t="e">
        <v>#N/A</v>
      </c>
      <c r="BL116" s="26" t="e">
        <v>#N/A</v>
      </c>
      <c r="BM116" s="26" t="e">
        <v>#N/A</v>
      </c>
      <c r="BN116" s="26" t="e">
        <v>#N/A</v>
      </c>
      <c r="BO116" s="26" t="e">
        <v>#N/A</v>
      </c>
      <c r="BP116" s="26" t="e">
        <v>#N/A</v>
      </c>
      <c r="BQ116" s="26" t="e">
        <v>#N/A</v>
      </c>
      <c r="BR116" s="26" t="e">
        <v>#N/A</v>
      </c>
      <c r="BS116" s="26" t="e">
        <v>#N/A</v>
      </c>
      <c r="BT116" s="26" t="e">
        <v>#N/A</v>
      </c>
      <c r="BU116" s="26" t="e">
        <v>#N/A</v>
      </c>
      <c r="BV116" s="26" t="e">
        <v>#N/A</v>
      </c>
      <c r="BW116" s="26" t="e">
        <v>#N/A</v>
      </c>
      <c r="BX116" s="26" t="e">
        <v>#N/A</v>
      </c>
      <c r="BY116" s="26" t="e">
        <v>#N/A</v>
      </c>
      <c r="BZ116" s="26" t="e">
        <v>#N/A</v>
      </c>
      <c r="CA116" s="26" t="e">
        <v>#N/A</v>
      </c>
      <c r="CB116" s="26" t="e">
        <v>#N/A</v>
      </c>
      <c r="CC116" s="26" t="e">
        <v>#N/A</v>
      </c>
      <c r="CD116" s="26" t="e">
        <v>#N/A</v>
      </c>
      <c r="CE116" s="26" t="e">
        <v>#N/A</v>
      </c>
      <c r="CF116" s="26" t="e">
        <v>#N/A</v>
      </c>
      <c r="CG116" s="26" t="e">
        <v>#N/A</v>
      </c>
      <c r="CH116" s="26" t="e">
        <v>#N/A</v>
      </c>
      <c r="CI116" s="26" t="e">
        <v>#N/A</v>
      </c>
      <c r="CJ116" s="26" t="e">
        <v>#N/A</v>
      </c>
      <c r="CK116" s="26" t="e">
        <v>#N/A</v>
      </c>
      <c r="CL116" s="26" t="e">
        <v>#N/A</v>
      </c>
      <c r="CM116" s="26" t="e">
        <v>#N/A</v>
      </c>
      <c r="CN116" s="26" t="e">
        <v>#N/A</v>
      </c>
      <c r="CO116" s="26" t="e">
        <v>#N/A</v>
      </c>
      <c r="CP116" s="26" t="e">
        <v>#N/A</v>
      </c>
      <c r="CQ116" s="26" t="e">
        <v>#N/A</v>
      </c>
      <c r="CR116" s="26" t="e">
        <v>#N/A</v>
      </c>
      <c r="CS116" s="26" t="e">
        <v>#N/A</v>
      </c>
      <c r="CT116" s="26" t="e">
        <v>#N/A</v>
      </c>
      <c r="CU116" s="26" t="e">
        <v>#N/A</v>
      </c>
      <c r="CV116" s="26" t="e">
        <v>#N/A</v>
      </c>
      <c r="CW116" s="26" t="e">
        <v>#N/A</v>
      </c>
      <c r="CX116" s="26" t="e">
        <v>#N/A</v>
      </c>
      <c r="CY116" s="26" t="e">
        <v>#N/A</v>
      </c>
      <c r="CZ116" s="26" t="e">
        <v>#N/A</v>
      </c>
      <c r="DA116" s="26">
        <v>1163.3618337274877</v>
      </c>
      <c r="DB116" s="26" t="e">
        <v>#N/A</v>
      </c>
      <c r="DC116" s="26" t="e">
        <v>#N/A</v>
      </c>
      <c r="DD116" s="26" t="e">
        <v>#N/A</v>
      </c>
      <c r="DE116" s="26" t="e">
        <v>#N/A</v>
      </c>
      <c r="DF116" s="26" t="e">
        <v>#N/A</v>
      </c>
      <c r="DG116" s="26" t="e">
        <v>#N/A</v>
      </c>
      <c r="DH116" s="26" t="e">
        <v>#N/A</v>
      </c>
      <c r="DI116" s="26" t="e">
        <v>#N/A</v>
      </c>
      <c r="DJ116" s="26" t="e">
        <v>#N/A</v>
      </c>
      <c r="DK116" s="26" t="e">
        <v>#N/A</v>
      </c>
      <c r="DL116" s="26" t="e">
        <v>#N/A</v>
      </c>
      <c r="DM116" s="26" t="e">
        <v>#N/A</v>
      </c>
      <c r="DN116" s="26" t="e">
        <v>#N/A</v>
      </c>
      <c r="DO116" s="26" t="e">
        <v>#N/A</v>
      </c>
      <c r="DP116" s="26" t="e">
        <v>#N/A</v>
      </c>
      <c r="DQ116" s="26" t="e">
        <v>#N/A</v>
      </c>
      <c r="DR116" s="26" t="e">
        <v>#N/A</v>
      </c>
      <c r="DS116" s="26" t="e">
        <v>#N/A</v>
      </c>
      <c r="DT116" s="26" t="e">
        <v>#N/A</v>
      </c>
      <c r="DU116" s="26" t="e">
        <v>#N/A</v>
      </c>
      <c r="DV116" s="26" t="e">
        <v>#N/A</v>
      </c>
      <c r="DW116" s="26" t="e">
        <v>#N/A</v>
      </c>
      <c r="DX116" s="26" t="e">
        <v>#N/A</v>
      </c>
      <c r="DY116" s="26" t="e">
        <v>#N/A</v>
      </c>
      <c r="DZ116" s="26" t="e">
        <v>#N/A</v>
      </c>
      <c r="EA116" s="26" t="e">
        <v>#N/A</v>
      </c>
      <c r="EB116" s="26" t="e">
        <v>#N/A</v>
      </c>
      <c r="EC116" s="26" t="e">
        <v>#N/A</v>
      </c>
      <c r="ED116" s="26" t="e">
        <v>#N/A</v>
      </c>
      <c r="EE116" s="26" t="e">
        <v>#N/A</v>
      </c>
      <c r="EF116" s="26" t="e">
        <v>#N/A</v>
      </c>
      <c r="EG116" s="26" t="e">
        <v>#N/A</v>
      </c>
      <c r="EH116" s="26" t="e">
        <v>#N/A</v>
      </c>
      <c r="EI116" s="26" t="e">
        <v>#N/A</v>
      </c>
      <c r="EJ116" s="26" t="e">
        <v>#N/A</v>
      </c>
      <c r="EK116" s="26" t="e">
        <v>#N/A</v>
      </c>
      <c r="EL116" s="53">
        <v>1364.7395829666857</v>
      </c>
      <c r="EM116" s="53">
        <v>1346.9402066263474</v>
      </c>
      <c r="EN116" s="53">
        <v>1375.860182068358</v>
      </c>
      <c r="EO116" s="53">
        <v>1368.7431293930856</v>
      </c>
      <c r="EP116" s="53">
        <v>1436.9901489786089</v>
      </c>
      <c r="EQ116" s="53">
        <v>1445.223898083716</v>
      </c>
      <c r="ER116" s="53">
        <v>1553.0615291531449</v>
      </c>
      <c r="ES116" s="53">
        <v>1693.2608165348215</v>
      </c>
      <c r="ET116" s="53">
        <v>1718.8795073230481</v>
      </c>
      <c r="EU116" s="53">
        <v>1993.5108194960167</v>
      </c>
      <c r="EV116" s="53">
        <v>2088.1030858811905</v>
      </c>
      <c r="EW116" s="53">
        <v>1799.4340563918199</v>
      </c>
      <c r="EX116" s="53">
        <v>1433.0566135694562</v>
      </c>
      <c r="EY116" s="53">
        <v>1767.7573611917453</v>
      </c>
      <c r="EZ116" s="53">
        <v>1805.8801780083654</v>
      </c>
      <c r="FA116" s="53">
        <v>1869.6755012164756</v>
      </c>
      <c r="FB116" s="53">
        <v>1725.158513709192</v>
      </c>
      <c r="FC116" s="53">
        <v>1824.1697664511657</v>
      </c>
      <c r="FD116" s="53">
        <v>1977.4309462676094</v>
      </c>
      <c r="FE116" s="53">
        <v>2105.4941747260054</v>
      </c>
      <c r="FF116" s="53">
        <v>2249.2197132950796</v>
      </c>
      <c r="FG116" s="53">
        <v>1999.6535098836475</v>
      </c>
      <c r="FH116" s="53">
        <v>2349.8331139189972</v>
      </c>
      <c r="FI116" s="53">
        <v>2356.5408080708512</v>
      </c>
      <c r="FJ116" s="53">
        <v>2427.5279662723678</v>
      </c>
      <c r="FK116" s="53">
        <v>2521.9533889846439</v>
      </c>
      <c r="FL116" s="53">
        <v>2608.2398291784166</v>
      </c>
      <c r="FM116" s="53">
        <v>2758.686938258641</v>
      </c>
      <c r="FN116" s="53">
        <v>3018.6610203577666</v>
      </c>
      <c r="FO116" s="53">
        <v>3192.1836681330369</v>
      </c>
      <c r="FP116" s="53">
        <v>3151.8251982831225</v>
      </c>
      <c r="FQ116" s="53">
        <v>3131.1414573345987</v>
      </c>
      <c r="FR116" s="53">
        <v>3227.6483287661122</v>
      </c>
      <c r="FS116" s="53">
        <v>3288.6017116439125</v>
      </c>
      <c r="FT116" s="53">
        <v>3363.2573657043567</v>
      </c>
      <c r="FU116" s="53">
        <v>3431.0327057615978</v>
      </c>
      <c r="FV116" s="53">
        <v>3301.1815356153506</v>
      </c>
      <c r="FW116" s="53">
        <v>3191.8043561172185</v>
      </c>
      <c r="FX116" s="53">
        <v>3043.111372453669</v>
      </c>
      <c r="FY116" s="53">
        <v>3066.7217744458399</v>
      </c>
      <c r="FZ116" s="53">
        <v>2946.8653872337522</v>
      </c>
      <c r="GA116" s="53">
        <v>2843.7174520200392</v>
      </c>
      <c r="GB116" s="53">
        <v>2822.0499942772294</v>
      </c>
      <c r="GC116" s="53">
        <v>2696.5970753941401</v>
      </c>
      <c r="GD116" s="53">
        <v>2613.5589530154562</v>
      </c>
      <c r="GE116" s="53">
        <v>2658.0726956163749</v>
      </c>
      <c r="GF116" s="53">
        <v>2709.4071034151671</v>
      </c>
      <c r="GG116" s="53">
        <v>2694.0645926338325</v>
      </c>
      <c r="GH116" s="53">
        <v>2788.1291361983258</v>
      </c>
      <c r="GI116" s="53">
        <v>2834.7071909981032</v>
      </c>
      <c r="GJ116" s="53">
        <v>2862.6754140024655</v>
      </c>
      <c r="GK116" s="53">
        <v>2894.7694275372723</v>
      </c>
      <c r="GL116" s="53">
        <v>2968.4331285300023</v>
      </c>
      <c r="GM116" s="53">
        <v>3130.4093264913085</v>
      </c>
      <c r="GN116" s="53">
        <v>3250.5157557143602</v>
      </c>
      <c r="GO116" s="53">
        <v>3374.0024603252964</v>
      </c>
      <c r="GP116" s="53">
        <v>3399.8648816382388</v>
      </c>
      <c r="GQ116" s="53">
        <v>3459.517805820637</v>
      </c>
      <c r="GR116" s="26">
        <v>3520.378005481783</v>
      </c>
      <c r="GS116" s="26"/>
      <c r="GU116" s="120">
        <f t="shared" si="2"/>
        <v>1.6472207973646125E-2</v>
      </c>
      <c r="GV116" s="120">
        <f t="shared" si="3"/>
        <v>9.9282023026234789E-3</v>
      </c>
      <c r="GY116" s="2" t="s">
        <v>549</v>
      </c>
      <c r="GZ116" s="124">
        <v>1.3144507732800514E-2</v>
      </c>
      <c r="HA116" s="124">
        <v>-1.4161719060648337E-2</v>
      </c>
      <c r="HF116"/>
      <c r="HG116"/>
      <c r="HH116"/>
      <c r="HI116"/>
    </row>
    <row r="117" spans="1:217">
      <c r="A117" s="2" t="s">
        <v>529</v>
      </c>
      <c r="B117" s="17" t="e">
        <v>#N/A</v>
      </c>
      <c r="C117" s="17" t="e">
        <v>#N/A</v>
      </c>
      <c r="D117" s="17" t="e">
        <v>#N/A</v>
      </c>
      <c r="E117" s="17" t="e">
        <v>#N/A</v>
      </c>
      <c r="F117" s="26" t="e">
        <v>#N/A</v>
      </c>
      <c r="G117" s="26" t="e">
        <v>#N/A</v>
      </c>
      <c r="H117" s="26" t="e">
        <v>#N/A</v>
      </c>
      <c r="I117" s="26" t="e">
        <v>#N/A</v>
      </c>
      <c r="J117" s="26" t="e">
        <v>#N/A</v>
      </c>
      <c r="K117" s="26" t="e">
        <v>#N/A</v>
      </c>
      <c r="L117" s="26" t="e">
        <v>#N/A</v>
      </c>
      <c r="M117" s="26" t="e">
        <v>#N/A</v>
      </c>
      <c r="N117" s="26" t="e">
        <v>#N/A</v>
      </c>
      <c r="O117" s="26" t="e">
        <v>#N/A</v>
      </c>
      <c r="P117" s="26" t="e">
        <v>#N/A</v>
      </c>
      <c r="Q117" s="26" t="e">
        <v>#N/A</v>
      </c>
      <c r="R117" s="26" t="e">
        <v>#N/A</v>
      </c>
      <c r="S117" s="26" t="e">
        <v>#N/A</v>
      </c>
      <c r="T117" s="26" t="e">
        <v>#N/A</v>
      </c>
      <c r="U117" s="26" t="e">
        <v>#N/A</v>
      </c>
      <c r="V117" s="26" t="e">
        <v>#N/A</v>
      </c>
      <c r="W117" s="26" t="e">
        <v>#N/A</v>
      </c>
      <c r="X117" s="26" t="e">
        <v>#N/A</v>
      </c>
      <c r="Y117" s="26" t="e">
        <v>#N/A</v>
      </c>
      <c r="Z117" s="26" t="e">
        <v>#N/A</v>
      </c>
      <c r="AA117" s="26" t="e">
        <v>#N/A</v>
      </c>
      <c r="AB117" s="26" t="e">
        <v>#N/A</v>
      </c>
      <c r="AC117" s="26" t="e">
        <v>#N/A</v>
      </c>
      <c r="AD117" s="26" t="e">
        <v>#N/A</v>
      </c>
      <c r="AE117" s="26" t="e">
        <v>#N/A</v>
      </c>
      <c r="AF117" s="26" t="e">
        <v>#N/A</v>
      </c>
      <c r="AG117" s="26" t="e">
        <v>#N/A</v>
      </c>
      <c r="AH117" s="26" t="e">
        <v>#N/A</v>
      </c>
      <c r="AI117" s="26" t="e">
        <v>#N/A</v>
      </c>
      <c r="AJ117" s="26" t="e">
        <v>#N/A</v>
      </c>
      <c r="AK117" s="26" t="e">
        <v>#N/A</v>
      </c>
      <c r="AL117" s="26" t="e">
        <v>#N/A</v>
      </c>
      <c r="AM117" s="26" t="e">
        <v>#N/A</v>
      </c>
      <c r="AN117" s="26" t="e">
        <v>#N/A</v>
      </c>
      <c r="AO117" s="26" t="e">
        <v>#N/A</v>
      </c>
      <c r="AP117" s="26" t="e">
        <v>#N/A</v>
      </c>
      <c r="AQ117" s="26" t="e">
        <v>#N/A</v>
      </c>
      <c r="AR117" s="26" t="e">
        <v>#N/A</v>
      </c>
      <c r="AS117" s="26" t="e">
        <v>#N/A</v>
      </c>
      <c r="AT117" s="26" t="e">
        <v>#N/A</v>
      </c>
      <c r="AU117" s="26" t="e">
        <v>#N/A</v>
      </c>
      <c r="AV117" s="26" t="e">
        <v>#N/A</v>
      </c>
      <c r="AW117" s="26" t="e">
        <v>#N/A</v>
      </c>
      <c r="AX117" s="26" t="e">
        <v>#N/A</v>
      </c>
      <c r="AY117" s="26" t="e">
        <v>#N/A</v>
      </c>
      <c r="AZ117" s="26" t="e">
        <v>#N/A</v>
      </c>
      <c r="BA117" s="26" t="e">
        <v>#N/A</v>
      </c>
      <c r="BB117" s="26" t="e">
        <v>#N/A</v>
      </c>
      <c r="BC117" s="26" t="e">
        <v>#N/A</v>
      </c>
      <c r="BD117" s="26" t="e">
        <v>#N/A</v>
      </c>
      <c r="BE117" s="26" t="e">
        <v>#N/A</v>
      </c>
      <c r="BF117" s="26" t="e">
        <v>#N/A</v>
      </c>
      <c r="BG117" s="26" t="e">
        <v>#N/A</v>
      </c>
      <c r="BH117" s="26" t="e">
        <v>#N/A</v>
      </c>
      <c r="BI117" s="26" t="e">
        <v>#N/A</v>
      </c>
      <c r="BJ117" s="26" t="e">
        <v>#N/A</v>
      </c>
      <c r="BK117" s="26" t="e">
        <v>#N/A</v>
      </c>
      <c r="BL117" s="26" t="e">
        <v>#N/A</v>
      </c>
      <c r="BM117" s="26" t="e">
        <v>#N/A</v>
      </c>
      <c r="BN117" s="26" t="e">
        <v>#N/A</v>
      </c>
      <c r="BO117" s="26" t="e">
        <v>#N/A</v>
      </c>
      <c r="BP117" s="26" t="e">
        <v>#N/A</v>
      </c>
      <c r="BQ117" s="26" t="e">
        <v>#N/A</v>
      </c>
      <c r="BR117" s="26" t="e">
        <v>#N/A</v>
      </c>
      <c r="BS117" s="26" t="e">
        <v>#N/A</v>
      </c>
      <c r="BT117" s="26" t="e">
        <v>#N/A</v>
      </c>
      <c r="BU117" s="26" t="e">
        <v>#N/A</v>
      </c>
      <c r="BV117" s="26" t="e">
        <v>#N/A</v>
      </c>
      <c r="BW117" s="26" t="e">
        <v>#N/A</v>
      </c>
      <c r="BX117" s="26" t="e">
        <v>#N/A</v>
      </c>
      <c r="BY117" s="26" t="e">
        <v>#N/A</v>
      </c>
      <c r="BZ117" s="26" t="e">
        <v>#N/A</v>
      </c>
      <c r="CA117" s="26" t="e">
        <v>#N/A</v>
      </c>
      <c r="CB117" s="26" t="e">
        <v>#N/A</v>
      </c>
      <c r="CC117" s="26" t="e">
        <v>#N/A</v>
      </c>
      <c r="CD117" s="26" t="e">
        <v>#N/A</v>
      </c>
      <c r="CE117" s="26" t="e">
        <v>#N/A</v>
      </c>
      <c r="CF117" s="26" t="e">
        <v>#N/A</v>
      </c>
      <c r="CG117" s="26" t="e">
        <v>#N/A</v>
      </c>
      <c r="CH117" s="26" t="e">
        <v>#N/A</v>
      </c>
      <c r="CI117" s="26" t="e">
        <v>#N/A</v>
      </c>
      <c r="CJ117" s="26" t="e">
        <v>#N/A</v>
      </c>
      <c r="CK117" s="26" t="e">
        <v>#N/A</v>
      </c>
      <c r="CL117" s="26" t="e">
        <v>#N/A</v>
      </c>
      <c r="CM117" s="26" t="e">
        <v>#N/A</v>
      </c>
      <c r="CN117" s="26" t="e">
        <v>#N/A</v>
      </c>
      <c r="CO117" s="26" t="e">
        <v>#N/A</v>
      </c>
      <c r="CP117" s="26" t="e">
        <v>#N/A</v>
      </c>
      <c r="CQ117" s="26" t="e">
        <v>#N/A</v>
      </c>
      <c r="CR117" s="26" t="e">
        <v>#N/A</v>
      </c>
      <c r="CS117" s="26" t="e">
        <v>#N/A</v>
      </c>
      <c r="CT117" s="26" t="e">
        <v>#N/A</v>
      </c>
      <c r="CU117" s="26" t="e">
        <v>#N/A</v>
      </c>
      <c r="CV117" s="26" t="e">
        <v>#N/A</v>
      </c>
      <c r="CW117" s="26" t="e">
        <v>#N/A</v>
      </c>
      <c r="CX117" s="26" t="e">
        <v>#N/A</v>
      </c>
      <c r="CY117" s="26" t="e">
        <v>#N/A</v>
      </c>
      <c r="CZ117" s="26" t="e">
        <v>#N/A</v>
      </c>
      <c r="DA117" s="26" t="e">
        <v>#N/A</v>
      </c>
      <c r="DB117" s="26" t="e">
        <v>#N/A</v>
      </c>
      <c r="DC117" s="26" t="e">
        <v>#N/A</v>
      </c>
      <c r="DD117" s="26" t="e">
        <v>#N/A</v>
      </c>
      <c r="DE117" s="26" t="e">
        <v>#N/A</v>
      </c>
      <c r="DF117" s="26" t="e">
        <v>#N/A</v>
      </c>
      <c r="DG117" s="26" t="e">
        <v>#N/A</v>
      </c>
      <c r="DH117" s="26" t="e">
        <v>#N/A</v>
      </c>
      <c r="DI117" s="26" t="e">
        <v>#N/A</v>
      </c>
      <c r="DJ117" s="26" t="e">
        <v>#N/A</v>
      </c>
      <c r="DK117" s="26" t="e">
        <v>#N/A</v>
      </c>
      <c r="DL117" s="26" t="e">
        <v>#N/A</v>
      </c>
      <c r="DM117" s="26" t="e">
        <v>#N/A</v>
      </c>
      <c r="DN117" s="26" t="e">
        <v>#N/A</v>
      </c>
      <c r="DO117" s="26" t="e">
        <v>#N/A</v>
      </c>
      <c r="DP117" s="26" t="e">
        <v>#N/A</v>
      </c>
      <c r="DQ117" s="26" t="e">
        <v>#N/A</v>
      </c>
      <c r="DR117" s="26" t="e">
        <v>#N/A</v>
      </c>
      <c r="DS117" s="26" t="e">
        <v>#N/A</v>
      </c>
      <c r="DT117" s="26" t="e">
        <v>#N/A</v>
      </c>
      <c r="DU117" s="26" t="e">
        <v>#N/A</v>
      </c>
      <c r="DV117" s="26" t="e">
        <v>#N/A</v>
      </c>
      <c r="DW117" s="26" t="e">
        <v>#N/A</v>
      </c>
      <c r="DX117" s="26" t="e">
        <v>#N/A</v>
      </c>
      <c r="DY117" s="26" t="e">
        <v>#N/A</v>
      </c>
      <c r="DZ117" s="26" t="e">
        <v>#N/A</v>
      </c>
      <c r="EA117" s="26" t="e">
        <v>#N/A</v>
      </c>
      <c r="EB117" s="26" t="e">
        <v>#N/A</v>
      </c>
      <c r="EC117" s="26" t="e">
        <v>#N/A</v>
      </c>
      <c r="ED117" s="26" t="e">
        <v>#N/A</v>
      </c>
      <c r="EE117" s="26" t="e">
        <v>#N/A</v>
      </c>
      <c r="EF117" s="26" t="e">
        <v>#N/A</v>
      </c>
      <c r="EG117" s="26" t="e">
        <v>#N/A</v>
      </c>
      <c r="EH117" s="26" t="e">
        <v>#N/A</v>
      </c>
      <c r="EI117" s="26" t="e">
        <v>#N/A</v>
      </c>
      <c r="EJ117" s="26" t="e">
        <v>#N/A</v>
      </c>
      <c r="EK117" s="26" t="e">
        <v>#N/A</v>
      </c>
      <c r="EL117" s="53">
        <v>1051.8219640146228</v>
      </c>
      <c r="EM117" s="53">
        <v>1076.1796700051161</v>
      </c>
      <c r="EN117" s="53">
        <v>1101.1094977782871</v>
      </c>
      <c r="EO117" s="53">
        <v>1125.5659270024034</v>
      </c>
      <c r="EP117" s="53">
        <v>1079.2818954420707</v>
      </c>
      <c r="EQ117" s="53">
        <v>1148.4838092042839</v>
      </c>
      <c r="ER117" s="53">
        <v>1109.9997506118914</v>
      </c>
      <c r="ES117" s="53">
        <v>1197.2303880355009</v>
      </c>
      <c r="ET117" s="53">
        <v>1240.5398322003241</v>
      </c>
      <c r="EU117" s="53">
        <v>1225.3228005487545</v>
      </c>
      <c r="EV117" s="53">
        <v>1252.9849850250471</v>
      </c>
      <c r="EW117" s="53">
        <v>1396.1105433384487</v>
      </c>
      <c r="EX117" s="53">
        <v>1335.2631518965438</v>
      </c>
      <c r="EY117" s="53">
        <v>1380.4007085149035</v>
      </c>
      <c r="EZ117" s="53">
        <v>1509.5371230335429</v>
      </c>
      <c r="FA117" s="53">
        <v>1595.7722357442854</v>
      </c>
      <c r="FB117" s="53">
        <v>1660.1778418649362</v>
      </c>
      <c r="FC117" s="53">
        <v>1727.30891788022</v>
      </c>
      <c r="FD117" s="53">
        <v>1672.2164240921772</v>
      </c>
      <c r="FE117" s="53">
        <v>1691.4486897075303</v>
      </c>
      <c r="FF117" s="53">
        <v>1767.6883901994174</v>
      </c>
      <c r="FG117" s="53">
        <v>1728.3285795461359</v>
      </c>
      <c r="FH117" s="53">
        <v>1711.7280939175723</v>
      </c>
      <c r="FI117" s="53">
        <v>1789.4706973343623</v>
      </c>
      <c r="FJ117" s="53">
        <v>1710.5659598376083</v>
      </c>
      <c r="FK117" s="53">
        <v>1072.8142514045219</v>
      </c>
      <c r="FL117" s="53">
        <v>953.8205484813069</v>
      </c>
      <c r="FM117" s="53">
        <v>940.82885740642746</v>
      </c>
      <c r="FN117" s="53">
        <v>960.20791515432995</v>
      </c>
      <c r="FO117" s="53">
        <v>958.38138929966556</v>
      </c>
      <c r="FP117" s="53">
        <v>961.43008832758915</v>
      </c>
      <c r="FQ117" s="53">
        <v>923.45834204269056</v>
      </c>
      <c r="FR117" s="53">
        <v>862.00435818005099</v>
      </c>
      <c r="FS117" s="53">
        <v>808.08945747793507</v>
      </c>
      <c r="FT117" s="53">
        <v>790.1969889477225</v>
      </c>
      <c r="FU117" s="53">
        <v>779.33115166316873</v>
      </c>
      <c r="FV117" s="53">
        <v>694.18705134015909</v>
      </c>
      <c r="FW117" s="53">
        <v>759.67240032108066</v>
      </c>
      <c r="FX117" s="53">
        <v>852.88138804171297</v>
      </c>
      <c r="FY117" s="53">
        <v>853.46248959386514</v>
      </c>
      <c r="FZ117" s="53">
        <v>868.06580907903788</v>
      </c>
      <c r="GA117" s="53">
        <v>853.49678291029227</v>
      </c>
      <c r="GB117" s="53">
        <v>821.33757225883164</v>
      </c>
      <c r="GC117" s="53">
        <v>584.52478168707614</v>
      </c>
      <c r="GD117" s="53">
        <v>578.91821880710143</v>
      </c>
      <c r="GE117" s="53">
        <v>622.24470131192663</v>
      </c>
      <c r="GF117" s="53">
        <v>675.39793092807531</v>
      </c>
      <c r="GG117" s="53">
        <v>713.60596876144973</v>
      </c>
      <c r="GH117" s="53">
        <v>748.16912228037882</v>
      </c>
      <c r="GI117" s="53">
        <v>759.5363216259932</v>
      </c>
      <c r="GJ117" s="53">
        <v>770.04860721035709</v>
      </c>
      <c r="GK117" s="53">
        <v>781.80844943348541</v>
      </c>
      <c r="GL117" s="53">
        <v>875.88785289916564</v>
      </c>
      <c r="GM117" s="53">
        <v>881.33496245395486</v>
      </c>
      <c r="GN117" s="53">
        <v>951.26680189473802</v>
      </c>
      <c r="GO117" s="53">
        <v>1116.3450373171363</v>
      </c>
      <c r="GP117" s="53">
        <v>1292.3579942543893</v>
      </c>
      <c r="GQ117" s="53">
        <v>1520.3534102069248</v>
      </c>
      <c r="GR117" s="26">
        <v>1684.254945414132</v>
      </c>
      <c r="GS117" s="26"/>
      <c r="GU117" s="120">
        <f t="shared" si="2"/>
        <v>8.1502656466247991E-3</v>
      </c>
      <c r="GV117" s="120">
        <f t="shared" si="3"/>
        <v>3.7509195241897109E-2</v>
      </c>
      <c r="GY117" s="2" t="s">
        <v>474</v>
      </c>
      <c r="GZ117" s="124">
        <v>1.3066448207774251E-2</v>
      </c>
      <c r="HA117" s="124">
        <v>2.3919698012705881E-2</v>
      </c>
      <c r="HF117"/>
      <c r="HG117"/>
      <c r="HH117"/>
      <c r="HI117"/>
    </row>
    <row r="118" spans="1:217">
      <c r="A118" s="2" t="s">
        <v>530</v>
      </c>
      <c r="B118" s="17" t="e">
        <v>#N/A</v>
      </c>
      <c r="C118" s="17" t="e">
        <v>#N/A</v>
      </c>
      <c r="D118" s="17" t="e">
        <v>#N/A</v>
      </c>
      <c r="E118" s="17" t="e">
        <v>#N/A</v>
      </c>
      <c r="F118" s="26" t="e">
        <v>#N/A</v>
      </c>
      <c r="G118" s="26" t="e">
        <v>#N/A</v>
      </c>
      <c r="H118" s="26" t="e">
        <v>#N/A</v>
      </c>
      <c r="I118" s="26" t="e">
        <v>#N/A</v>
      </c>
      <c r="J118" s="26" t="e">
        <v>#N/A</v>
      </c>
      <c r="K118" s="26" t="e">
        <v>#N/A</v>
      </c>
      <c r="L118" s="26" t="e">
        <v>#N/A</v>
      </c>
      <c r="M118" s="26" t="e">
        <v>#N/A</v>
      </c>
      <c r="N118" s="26" t="e">
        <v>#N/A</v>
      </c>
      <c r="O118" s="26" t="e">
        <v>#N/A</v>
      </c>
      <c r="P118" s="26" t="e">
        <v>#N/A</v>
      </c>
      <c r="Q118" s="26" t="e">
        <v>#N/A</v>
      </c>
      <c r="R118" s="26" t="e">
        <v>#N/A</v>
      </c>
      <c r="S118" s="26" t="e">
        <v>#N/A</v>
      </c>
      <c r="T118" s="26" t="e">
        <v>#N/A</v>
      </c>
      <c r="U118" s="26" t="e">
        <v>#N/A</v>
      </c>
      <c r="V118" s="26" t="e">
        <v>#N/A</v>
      </c>
      <c r="W118" s="26" t="e">
        <v>#N/A</v>
      </c>
      <c r="X118" s="26" t="e">
        <v>#N/A</v>
      </c>
      <c r="Y118" s="26" t="e">
        <v>#N/A</v>
      </c>
      <c r="Z118" s="26" t="e">
        <v>#N/A</v>
      </c>
      <c r="AA118" s="26" t="e">
        <v>#N/A</v>
      </c>
      <c r="AB118" s="26" t="e">
        <v>#N/A</v>
      </c>
      <c r="AC118" s="26" t="e">
        <v>#N/A</v>
      </c>
      <c r="AD118" s="26" t="e">
        <v>#N/A</v>
      </c>
      <c r="AE118" s="26" t="e">
        <v>#N/A</v>
      </c>
      <c r="AF118" s="26" t="e">
        <v>#N/A</v>
      </c>
      <c r="AG118" s="26" t="e">
        <v>#N/A</v>
      </c>
      <c r="AH118" s="26" t="e">
        <v>#N/A</v>
      </c>
      <c r="AI118" s="26" t="e">
        <v>#N/A</v>
      </c>
      <c r="AJ118" s="26" t="e">
        <v>#N/A</v>
      </c>
      <c r="AK118" s="26" t="e">
        <v>#N/A</v>
      </c>
      <c r="AL118" s="26" t="e">
        <v>#N/A</v>
      </c>
      <c r="AM118" s="26" t="e">
        <v>#N/A</v>
      </c>
      <c r="AN118" s="26" t="e">
        <v>#N/A</v>
      </c>
      <c r="AO118" s="26" t="e">
        <v>#N/A</v>
      </c>
      <c r="AP118" s="26" t="e">
        <v>#N/A</v>
      </c>
      <c r="AQ118" s="26" t="e">
        <v>#N/A</v>
      </c>
      <c r="AR118" s="26" t="e">
        <v>#N/A</v>
      </c>
      <c r="AS118" s="26" t="e">
        <v>#N/A</v>
      </c>
      <c r="AT118" s="26" t="e">
        <v>#N/A</v>
      </c>
      <c r="AU118" s="26" t="e">
        <v>#N/A</v>
      </c>
      <c r="AV118" s="26" t="e">
        <v>#N/A</v>
      </c>
      <c r="AW118" s="26" t="e">
        <v>#N/A</v>
      </c>
      <c r="AX118" s="26" t="e">
        <v>#N/A</v>
      </c>
      <c r="AY118" s="26" t="e">
        <v>#N/A</v>
      </c>
      <c r="AZ118" s="26" t="e">
        <v>#N/A</v>
      </c>
      <c r="BA118" s="26" t="e">
        <v>#N/A</v>
      </c>
      <c r="BB118" s="26" t="e">
        <v>#N/A</v>
      </c>
      <c r="BC118" s="26" t="e">
        <v>#N/A</v>
      </c>
      <c r="BD118" s="26" t="e">
        <v>#N/A</v>
      </c>
      <c r="BE118" s="26" t="e">
        <v>#N/A</v>
      </c>
      <c r="BF118" s="26" t="e">
        <v>#N/A</v>
      </c>
      <c r="BG118" s="26" t="e">
        <v>#N/A</v>
      </c>
      <c r="BH118" s="26" t="e">
        <v>#N/A</v>
      </c>
      <c r="BI118" s="26" t="e">
        <v>#N/A</v>
      </c>
      <c r="BJ118" s="26" t="e">
        <v>#N/A</v>
      </c>
      <c r="BK118" s="26" t="e">
        <v>#N/A</v>
      </c>
      <c r="BL118" s="26" t="e">
        <v>#N/A</v>
      </c>
      <c r="BM118" s="26" t="e">
        <v>#N/A</v>
      </c>
      <c r="BN118" s="26" t="e">
        <v>#N/A</v>
      </c>
      <c r="BO118" s="26" t="e">
        <v>#N/A</v>
      </c>
      <c r="BP118" s="26" t="e">
        <v>#N/A</v>
      </c>
      <c r="BQ118" s="26" t="e">
        <v>#N/A</v>
      </c>
      <c r="BR118" s="26" t="e">
        <v>#N/A</v>
      </c>
      <c r="BS118" s="26" t="e">
        <v>#N/A</v>
      </c>
      <c r="BT118" s="26" t="e">
        <v>#N/A</v>
      </c>
      <c r="BU118" s="26" t="e">
        <v>#N/A</v>
      </c>
      <c r="BV118" s="26" t="e">
        <v>#N/A</v>
      </c>
      <c r="BW118" s="26" t="e">
        <v>#N/A</v>
      </c>
      <c r="BX118" s="26" t="e">
        <v>#N/A</v>
      </c>
      <c r="BY118" s="26" t="e">
        <v>#N/A</v>
      </c>
      <c r="BZ118" s="26" t="e">
        <v>#N/A</v>
      </c>
      <c r="CA118" s="26" t="e">
        <v>#N/A</v>
      </c>
      <c r="CB118" s="26" t="e">
        <v>#N/A</v>
      </c>
      <c r="CC118" s="26" t="e">
        <v>#N/A</v>
      </c>
      <c r="CD118" s="26" t="e">
        <v>#N/A</v>
      </c>
      <c r="CE118" s="26" t="e">
        <v>#N/A</v>
      </c>
      <c r="CF118" s="26" t="e">
        <v>#N/A</v>
      </c>
      <c r="CG118" s="26" t="e">
        <v>#N/A</v>
      </c>
      <c r="CH118" s="26" t="e">
        <v>#N/A</v>
      </c>
      <c r="CI118" s="26" t="e">
        <v>#N/A</v>
      </c>
      <c r="CJ118" s="26" t="e">
        <v>#N/A</v>
      </c>
      <c r="CK118" s="26" t="e">
        <v>#N/A</v>
      </c>
      <c r="CL118" s="26" t="e">
        <v>#N/A</v>
      </c>
      <c r="CM118" s="26" t="e">
        <v>#N/A</v>
      </c>
      <c r="CN118" s="26" t="e">
        <v>#N/A</v>
      </c>
      <c r="CO118" s="26" t="e">
        <v>#N/A</v>
      </c>
      <c r="CP118" s="26" t="e">
        <v>#N/A</v>
      </c>
      <c r="CQ118" s="26" t="e">
        <v>#N/A</v>
      </c>
      <c r="CR118" s="26" t="e">
        <v>#N/A</v>
      </c>
      <c r="CS118" s="26" t="e">
        <v>#N/A</v>
      </c>
      <c r="CT118" s="26" t="e">
        <v>#N/A</v>
      </c>
      <c r="CU118" s="26" t="e">
        <v>#N/A</v>
      </c>
      <c r="CV118" s="26" t="e">
        <v>#N/A</v>
      </c>
      <c r="CW118" s="26" t="e">
        <v>#N/A</v>
      </c>
      <c r="CX118" s="26" t="e">
        <v>#N/A</v>
      </c>
      <c r="CY118" s="26" t="e">
        <v>#N/A</v>
      </c>
      <c r="CZ118" s="26" t="e">
        <v>#N/A</v>
      </c>
      <c r="DA118" s="26" t="e">
        <v>#N/A</v>
      </c>
      <c r="DB118" s="26" t="e">
        <v>#N/A</v>
      </c>
      <c r="DC118" s="26" t="e">
        <v>#N/A</v>
      </c>
      <c r="DD118" s="26" t="e">
        <v>#N/A</v>
      </c>
      <c r="DE118" s="26" t="e">
        <v>#N/A</v>
      </c>
      <c r="DF118" s="26" t="e">
        <v>#N/A</v>
      </c>
      <c r="DG118" s="26" t="e">
        <v>#N/A</v>
      </c>
      <c r="DH118" s="26" t="e">
        <v>#N/A</v>
      </c>
      <c r="DI118" s="26" t="e">
        <v>#N/A</v>
      </c>
      <c r="DJ118" s="26" t="e">
        <v>#N/A</v>
      </c>
      <c r="DK118" s="26" t="e">
        <v>#N/A</v>
      </c>
      <c r="DL118" s="26" t="e">
        <v>#N/A</v>
      </c>
      <c r="DM118" s="26" t="e">
        <v>#N/A</v>
      </c>
      <c r="DN118" s="26" t="e">
        <v>#N/A</v>
      </c>
      <c r="DO118" s="26" t="e">
        <v>#N/A</v>
      </c>
      <c r="DP118" s="26" t="e">
        <v>#N/A</v>
      </c>
      <c r="DQ118" s="26" t="e">
        <v>#N/A</v>
      </c>
      <c r="DR118" s="26" t="e">
        <v>#N/A</v>
      </c>
      <c r="DS118" s="26" t="e">
        <v>#N/A</v>
      </c>
      <c r="DT118" s="26" t="e">
        <v>#N/A</v>
      </c>
      <c r="DU118" s="26" t="e">
        <v>#N/A</v>
      </c>
      <c r="DV118" s="26" t="e">
        <v>#N/A</v>
      </c>
      <c r="DW118" s="26" t="e">
        <v>#N/A</v>
      </c>
      <c r="DX118" s="26" t="e">
        <v>#N/A</v>
      </c>
      <c r="DY118" s="26" t="e">
        <v>#N/A</v>
      </c>
      <c r="DZ118" s="26" t="e">
        <v>#N/A</v>
      </c>
      <c r="EA118" s="26" t="e">
        <v>#N/A</v>
      </c>
      <c r="EB118" s="26" t="e">
        <v>#N/A</v>
      </c>
      <c r="EC118" s="26" t="e">
        <v>#N/A</v>
      </c>
      <c r="ED118" s="26" t="e">
        <v>#N/A</v>
      </c>
      <c r="EE118" s="26" t="e">
        <v>#N/A</v>
      </c>
      <c r="EF118" s="26" t="e">
        <v>#N/A</v>
      </c>
      <c r="EG118" s="26" t="e">
        <v>#N/A</v>
      </c>
      <c r="EH118" s="26" t="e">
        <v>#N/A</v>
      </c>
      <c r="EI118" s="26" t="e">
        <v>#N/A</v>
      </c>
      <c r="EJ118" s="26" t="e">
        <v>#N/A</v>
      </c>
      <c r="EK118" s="26" t="e">
        <v>#N/A</v>
      </c>
      <c r="EL118" s="53">
        <v>1083.6280470946328</v>
      </c>
      <c r="EM118" s="53">
        <v>1063.1270824377013</v>
      </c>
      <c r="EN118" s="53">
        <v>1042.700760725965</v>
      </c>
      <c r="EO118" s="53">
        <v>993.73466082426478</v>
      </c>
      <c r="EP118" s="53">
        <v>1002.0163541174893</v>
      </c>
      <c r="EQ118" s="53">
        <v>981.78253571917935</v>
      </c>
      <c r="ER118" s="53">
        <v>961.57216311349839</v>
      </c>
      <c r="ES118" s="53">
        <v>941.49584109134923</v>
      </c>
      <c r="ET118" s="53">
        <v>955.65952314703873</v>
      </c>
      <c r="EU118" s="53">
        <v>970.21763569438838</v>
      </c>
      <c r="EV118" s="53">
        <v>978.11596491500529</v>
      </c>
      <c r="EW118" s="53">
        <v>987.39918002991305</v>
      </c>
      <c r="EX118" s="53">
        <v>931.58442415023944</v>
      </c>
      <c r="EY118" s="53">
        <v>952.03165344791398</v>
      </c>
      <c r="EZ118" s="53">
        <v>993.14748593882143</v>
      </c>
      <c r="FA118" s="53">
        <v>1019.7303018659005</v>
      </c>
      <c r="FB118" s="53">
        <v>1031.8233437448948</v>
      </c>
      <c r="FC118" s="53">
        <v>1016.287898365666</v>
      </c>
      <c r="FD118" s="53">
        <v>1028.9942224318684</v>
      </c>
      <c r="FE118" s="53">
        <v>1032.9345151394127</v>
      </c>
      <c r="FF118" s="53">
        <v>1027.4128471689396</v>
      </c>
      <c r="FG118" s="53">
        <v>1005.5934193091668</v>
      </c>
      <c r="FH118" s="53">
        <v>1065.3106446048846</v>
      </c>
      <c r="FI118" s="53">
        <v>1061.455538894849</v>
      </c>
      <c r="FJ118" s="53">
        <v>955.26620551871667</v>
      </c>
      <c r="FK118" s="53">
        <v>969.31767751620521</v>
      </c>
      <c r="FL118" s="53">
        <v>983.27752815168867</v>
      </c>
      <c r="FM118" s="53">
        <v>1009.7435879411659</v>
      </c>
      <c r="FN118" s="53">
        <v>1012.540696559547</v>
      </c>
      <c r="FO118" s="53">
        <v>1062.7378600612099</v>
      </c>
      <c r="FP118" s="53">
        <v>1127.9702869528301</v>
      </c>
      <c r="FQ118" s="53">
        <v>1156.2117216523004</v>
      </c>
      <c r="FR118" s="53">
        <v>1242.3490426973019</v>
      </c>
      <c r="FS118" s="53">
        <v>1152.3816951469666</v>
      </c>
      <c r="FT118" s="53">
        <v>1206.1821036428598</v>
      </c>
      <c r="FU118" s="53">
        <v>1257.3845906785068</v>
      </c>
      <c r="FV118" s="53">
        <v>1246.3301126176618</v>
      </c>
      <c r="FW118" s="53">
        <v>1190.3518736954939</v>
      </c>
      <c r="FX118" s="53">
        <v>1189.0660041167673</v>
      </c>
      <c r="FY118" s="53">
        <v>1127.7819954694187</v>
      </c>
      <c r="FZ118" s="53">
        <v>1136.3438333742079</v>
      </c>
      <c r="GA118" s="53">
        <v>1153.0867879572313</v>
      </c>
      <c r="GB118" s="53">
        <v>1162.090854492576</v>
      </c>
      <c r="GC118" s="53">
        <v>1147.734594884922</v>
      </c>
      <c r="GD118" s="53">
        <v>1146.317708666252</v>
      </c>
      <c r="GE118" s="53">
        <v>1165.3552375041452</v>
      </c>
      <c r="GF118" s="53">
        <v>1192.8211994457231</v>
      </c>
      <c r="GG118" s="53">
        <v>1221.7665372441613</v>
      </c>
      <c r="GH118" s="53">
        <v>1237.440582698275</v>
      </c>
      <c r="GI118" s="53">
        <v>1254.4550557957011</v>
      </c>
      <c r="GJ118" s="53">
        <v>1284.6118517265136</v>
      </c>
      <c r="GK118" s="53">
        <v>1305.4528684431625</v>
      </c>
      <c r="GL118" s="53">
        <v>1339.6584918338729</v>
      </c>
      <c r="GM118" s="53">
        <v>1348.147924718696</v>
      </c>
      <c r="GN118" s="53">
        <v>1346.9147905672387</v>
      </c>
      <c r="GO118" s="53">
        <v>1341.269003507331</v>
      </c>
      <c r="GP118" s="53">
        <v>1348.1565813896621</v>
      </c>
      <c r="GQ118" s="53">
        <v>1368.2995661595251</v>
      </c>
      <c r="GR118" s="26">
        <v>1393.8393776207736</v>
      </c>
      <c r="GS118" s="26"/>
      <c r="GU118" s="120">
        <f t="shared" si="2"/>
        <v>4.3499053444218116E-3</v>
      </c>
      <c r="GV118" s="120">
        <f t="shared" si="3"/>
        <v>1.141162908429072E-2</v>
      </c>
      <c r="GY118" s="5" t="s">
        <v>499</v>
      </c>
      <c r="GZ118" s="124">
        <v>1.3065526608740496E-2</v>
      </c>
      <c r="HA118" s="124">
        <v>3.3680404627511873E-2</v>
      </c>
      <c r="HF118"/>
      <c r="HG118"/>
      <c r="HH118"/>
      <c r="HI118"/>
    </row>
    <row r="119" spans="1:217">
      <c r="A119" s="2" t="s">
        <v>531</v>
      </c>
      <c r="B119" s="17" t="e">
        <v>#N/A</v>
      </c>
      <c r="C119" s="17" t="e">
        <v>#N/A</v>
      </c>
      <c r="D119" s="17" t="e">
        <v>#N/A</v>
      </c>
      <c r="E119" s="17" t="e">
        <v>#N/A</v>
      </c>
      <c r="F119" s="26" t="e">
        <v>#N/A</v>
      </c>
      <c r="G119" s="26" t="e">
        <v>#N/A</v>
      </c>
      <c r="H119" s="26" t="e">
        <v>#N/A</v>
      </c>
      <c r="I119" s="26" t="e">
        <v>#N/A</v>
      </c>
      <c r="J119" s="26" t="e">
        <v>#N/A</v>
      </c>
      <c r="K119" s="26" t="e">
        <v>#N/A</v>
      </c>
      <c r="L119" s="26" t="e">
        <v>#N/A</v>
      </c>
      <c r="M119" s="26" t="e">
        <v>#N/A</v>
      </c>
      <c r="N119" s="26" t="e">
        <v>#N/A</v>
      </c>
      <c r="O119" s="26" t="e">
        <v>#N/A</v>
      </c>
      <c r="P119" s="26" t="e">
        <v>#N/A</v>
      </c>
      <c r="Q119" s="26" t="e">
        <v>#N/A</v>
      </c>
      <c r="R119" s="26" t="e">
        <v>#N/A</v>
      </c>
      <c r="S119" s="26" t="e">
        <v>#N/A</v>
      </c>
      <c r="T119" s="26" t="e">
        <v>#N/A</v>
      </c>
      <c r="U119" s="26" t="e">
        <v>#N/A</v>
      </c>
      <c r="V119" s="26" t="e">
        <v>#N/A</v>
      </c>
      <c r="W119" s="26" t="e">
        <v>#N/A</v>
      </c>
      <c r="X119" s="26" t="e">
        <v>#N/A</v>
      </c>
      <c r="Y119" s="26" t="e">
        <v>#N/A</v>
      </c>
      <c r="Z119" s="26" t="e">
        <v>#N/A</v>
      </c>
      <c r="AA119" s="26" t="e">
        <v>#N/A</v>
      </c>
      <c r="AB119" s="26" t="e">
        <v>#N/A</v>
      </c>
      <c r="AC119" s="26" t="e">
        <v>#N/A</v>
      </c>
      <c r="AD119" s="26" t="e">
        <v>#N/A</v>
      </c>
      <c r="AE119" s="26" t="e">
        <v>#N/A</v>
      </c>
      <c r="AF119" s="26" t="e">
        <v>#N/A</v>
      </c>
      <c r="AG119" s="26" t="e">
        <v>#N/A</v>
      </c>
      <c r="AH119" s="26" t="e">
        <v>#N/A</v>
      </c>
      <c r="AI119" s="26" t="e">
        <v>#N/A</v>
      </c>
      <c r="AJ119" s="26" t="e">
        <v>#N/A</v>
      </c>
      <c r="AK119" s="26" t="e">
        <v>#N/A</v>
      </c>
      <c r="AL119" s="26" t="e">
        <v>#N/A</v>
      </c>
      <c r="AM119" s="26" t="e">
        <v>#N/A</v>
      </c>
      <c r="AN119" s="26" t="e">
        <v>#N/A</v>
      </c>
      <c r="AO119" s="26" t="e">
        <v>#N/A</v>
      </c>
      <c r="AP119" s="26" t="e">
        <v>#N/A</v>
      </c>
      <c r="AQ119" s="26" t="e">
        <v>#N/A</v>
      </c>
      <c r="AR119" s="26" t="e">
        <v>#N/A</v>
      </c>
      <c r="AS119" s="26" t="e">
        <v>#N/A</v>
      </c>
      <c r="AT119" s="26" t="e">
        <v>#N/A</v>
      </c>
      <c r="AU119" s="26" t="e">
        <v>#N/A</v>
      </c>
      <c r="AV119" s="26" t="e">
        <v>#N/A</v>
      </c>
      <c r="AW119" s="26" t="e">
        <v>#N/A</v>
      </c>
      <c r="AX119" s="26" t="e">
        <v>#N/A</v>
      </c>
      <c r="AY119" s="26" t="e">
        <v>#N/A</v>
      </c>
      <c r="AZ119" s="26" t="e">
        <v>#N/A</v>
      </c>
      <c r="BA119" s="26" t="e">
        <v>#N/A</v>
      </c>
      <c r="BB119" s="26" t="e">
        <v>#N/A</v>
      </c>
      <c r="BC119" s="26" t="e">
        <v>#N/A</v>
      </c>
      <c r="BD119" s="26" t="e">
        <v>#N/A</v>
      </c>
      <c r="BE119" s="26" t="e">
        <v>#N/A</v>
      </c>
      <c r="BF119" s="26" t="e">
        <v>#N/A</v>
      </c>
      <c r="BG119" s="26" t="e">
        <v>#N/A</v>
      </c>
      <c r="BH119" s="26" t="e">
        <v>#N/A</v>
      </c>
      <c r="BI119" s="26" t="e">
        <v>#N/A</v>
      </c>
      <c r="BJ119" s="26" t="e">
        <v>#N/A</v>
      </c>
      <c r="BK119" s="26" t="e">
        <v>#N/A</v>
      </c>
      <c r="BL119" s="26" t="e">
        <v>#N/A</v>
      </c>
      <c r="BM119" s="26" t="e">
        <v>#N/A</v>
      </c>
      <c r="BN119" s="26" t="e">
        <v>#N/A</v>
      </c>
      <c r="BO119" s="26" t="e">
        <v>#N/A</v>
      </c>
      <c r="BP119" s="26" t="e">
        <v>#N/A</v>
      </c>
      <c r="BQ119" s="26" t="e">
        <v>#N/A</v>
      </c>
      <c r="BR119" s="26" t="e">
        <v>#N/A</v>
      </c>
      <c r="BS119" s="26" t="e">
        <v>#N/A</v>
      </c>
      <c r="BT119" s="26" t="e">
        <v>#N/A</v>
      </c>
      <c r="BU119" s="26" t="e">
        <v>#N/A</v>
      </c>
      <c r="BV119" s="26" t="e">
        <v>#N/A</v>
      </c>
      <c r="BW119" s="26" t="e">
        <v>#N/A</v>
      </c>
      <c r="BX119" s="26" t="e">
        <v>#N/A</v>
      </c>
      <c r="BY119" s="26" t="e">
        <v>#N/A</v>
      </c>
      <c r="BZ119" s="26" t="e">
        <v>#N/A</v>
      </c>
      <c r="CA119" s="26" t="e">
        <v>#N/A</v>
      </c>
      <c r="CB119" s="26" t="e">
        <v>#N/A</v>
      </c>
      <c r="CC119" s="26" t="e">
        <v>#N/A</v>
      </c>
      <c r="CD119" s="26" t="e">
        <v>#N/A</v>
      </c>
      <c r="CE119" s="26" t="e">
        <v>#N/A</v>
      </c>
      <c r="CF119" s="26" t="e">
        <v>#N/A</v>
      </c>
      <c r="CG119" s="26" t="e">
        <v>#N/A</v>
      </c>
      <c r="CH119" s="26" t="e">
        <v>#N/A</v>
      </c>
      <c r="CI119" s="26" t="e">
        <v>#N/A</v>
      </c>
      <c r="CJ119" s="26" t="e">
        <v>#N/A</v>
      </c>
      <c r="CK119" s="26" t="e">
        <v>#N/A</v>
      </c>
      <c r="CL119" s="26" t="e">
        <v>#N/A</v>
      </c>
      <c r="CM119" s="26" t="e">
        <v>#N/A</v>
      </c>
      <c r="CN119" s="26" t="e">
        <v>#N/A</v>
      </c>
      <c r="CO119" s="26" t="e">
        <v>#N/A</v>
      </c>
      <c r="CP119" s="26" t="e">
        <v>#N/A</v>
      </c>
      <c r="CQ119" s="26" t="e">
        <v>#N/A</v>
      </c>
      <c r="CR119" s="26" t="e">
        <v>#N/A</v>
      </c>
      <c r="CS119" s="26" t="e">
        <v>#N/A</v>
      </c>
      <c r="CT119" s="26" t="e">
        <v>#N/A</v>
      </c>
      <c r="CU119" s="26" t="e">
        <v>#N/A</v>
      </c>
      <c r="CV119" s="26" t="e">
        <v>#N/A</v>
      </c>
      <c r="CW119" s="26" t="e">
        <v>#N/A</v>
      </c>
      <c r="CX119" s="26" t="e">
        <v>#N/A</v>
      </c>
      <c r="CY119" s="26" t="e">
        <v>#N/A</v>
      </c>
      <c r="CZ119" s="26" t="e">
        <v>#N/A</v>
      </c>
      <c r="DA119" s="26" t="e">
        <v>#N/A</v>
      </c>
      <c r="DB119" s="26" t="e">
        <v>#N/A</v>
      </c>
      <c r="DC119" s="26" t="e">
        <v>#N/A</v>
      </c>
      <c r="DD119" s="26" t="e">
        <v>#N/A</v>
      </c>
      <c r="DE119" s="26" t="e">
        <v>#N/A</v>
      </c>
      <c r="DF119" s="26" t="e">
        <v>#N/A</v>
      </c>
      <c r="DG119" s="26" t="e">
        <v>#N/A</v>
      </c>
      <c r="DH119" s="26" t="e">
        <v>#N/A</v>
      </c>
      <c r="DI119" s="26" t="e">
        <v>#N/A</v>
      </c>
      <c r="DJ119" s="26" t="e">
        <v>#N/A</v>
      </c>
      <c r="DK119" s="26" t="e">
        <v>#N/A</v>
      </c>
      <c r="DL119" s="26" t="e">
        <v>#N/A</v>
      </c>
      <c r="DM119" s="26" t="e">
        <v>#N/A</v>
      </c>
      <c r="DN119" s="26" t="e">
        <v>#N/A</v>
      </c>
      <c r="DO119" s="26" t="e">
        <v>#N/A</v>
      </c>
      <c r="DP119" s="26" t="e">
        <v>#N/A</v>
      </c>
      <c r="DQ119" s="26" t="e">
        <v>#N/A</v>
      </c>
      <c r="DR119" s="26" t="e">
        <v>#N/A</v>
      </c>
      <c r="DS119" s="26" t="e">
        <v>#N/A</v>
      </c>
      <c r="DT119" s="26" t="e">
        <v>#N/A</v>
      </c>
      <c r="DU119" s="26" t="e">
        <v>#N/A</v>
      </c>
      <c r="DV119" s="26" t="e">
        <v>#N/A</v>
      </c>
      <c r="DW119" s="26" t="e">
        <v>#N/A</v>
      </c>
      <c r="DX119" s="26" t="e">
        <v>#N/A</v>
      </c>
      <c r="DY119" s="26" t="e">
        <v>#N/A</v>
      </c>
      <c r="DZ119" s="26" t="e">
        <v>#N/A</v>
      </c>
      <c r="EA119" s="26" t="e">
        <v>#N/A</v>
      </c>
      <c r="EB119" s="26" t="e">
        <v>#N/A</v>
      </c>
      <c r="EC119" s="26" t="e">
        <v>#N/A</v>
      </c>
      <c r="ED119" s="26" t="e">
        <v>#N/A</v>
      </c>
      <c r="EE119" s="26" t="e">
        <v>#N/A</v>
      </c>
      <c r="EF119" s="26" t="e">
        <v>#N/A</v>
      </c>
      <c r="EG119" s="26" t="e">
        <v>#N/A</v>
      </c>
      <c r="EH119" s="26" t="e">
        <v>#N/A</v>
      </c>
      <c r="EI119" s="26" t="e">
        <v>#N/A</v>
      </c>
      <c r="EJ119" s="26" t="e">
        <v>#N/A</v>
      </c>
      <c r="EK119" s="26" t="e">
        <v>#N/A</v>
      </c>
      <c r="EL119" s="53">
        <v>348.50665555818307</v>
      </c>
      <c r="EM119" s="53">
        <v>355.13351296833389</v>
      </c>
      <c r="EN119" s="53">
        <v>359.48231288398597</v>
      </c>
      <c r="EO119" s="53">
        <v>365.65649461651526</v>
      </c>
      <c r="EP119" s="53">
        <v>371.8371087484324</v>
      </c>
      <c r="EQ119" s="53">
        <v>377.36300663840058</v>
      </c>
      <c r="ER119" s="53">
        <v>382.56847263165417</v>
      </c>
      <c r="ES119" s="53">
        <v>387.77302883931509</v>
      </c>
      <c r="ET119" s="53">
        <v>392.33983670314529</v>
      </c>
      <c r="EU119" s="53">
        <v>398.71254944056898</v>
      </c>
      <c r="EV119" s="53">
        <v>402.56574541715287</v>
      </c>
      <c r="EW119" s="53">
        <v>410.24302603425508</v>
      </c>
      <c r="EX119" s="53">
        <v>415.40074790165687</v>
      </c>
      <c r="EY119" s="53">
        <v>422.17385463535231</v>
      </c>
      <c r="EZ119" s="53">
        <v>430.22142667816729</v>
      </c>
      <c r="FA119" s="53">
        <v>436.81994607404476</v>
      </c>
      <c r="FB119" s="53">
        <v>472.56342007028735</v>
      </c>
      <c r="FC119" s="53">
        <v>512.97627131085267</v>
      </c>
      <c r="FD119" s="53">
        <v>557.0936209577178</v>
      </c>
      <c r="FE119" s="53">
        <v>601.45087248797165</v>
      </c>
      <c r="FF119" s="53">
        <v>647.26912845687366</v>
      </c>
      <c r="FG119" s="53">
        <v>747.19853860602757</v>
      </c>
      <c r="FH119" s="53">
        <v>955.9314272725843</v>
      </c>
      <c r="FI119" s="53">
        <v>1122.664568422507</v>
      </c>
      <c r="FJ119" s="53">
        <v>1299.5694170281861</v>
      </c>
      <c r="FK119" s="53">
        <v>1223.490388980952</v>
      </c>
      <c r="FL119" s="53">
        <v>1381.4913741797466</v>
      </c>
      <c r="FM119" s="53">
        <v>1357.6464633620647</v>
      </c>
      <c r="FN119" s="53">
        <v>1537.3301789296481</v>
      </c>
      <c r="FO119" s="53">
        <v>1612.5242537366717</v>
      </c>
      <c r="FP119" s="53">
        <v>1764.5878578717579</v>
      </c>
      <c r="FQ119" s="53">
        <v>1857.7698842950717</v>
      </c>
      <c r="FR119" s="53">
        <v>1921.3623835552173</v>
      </c>
      <c r="FS119" s="53">
        <v>2143.9318675178606</v>
      </c>
      <c r="FT119" s="53">
        <v>2300.2088585927372</v>
      </c>
      <c r="FU119" s="53">
        <v>2386.8203529191373</v>
      </c>
      <c r="FV119" s="53">
        <v>2485.3849647506568</v>
      </c>
      <c r="FW119" s="53">
        <v>2618.8842699780598</v>
      </c>
      <c r="FX119" s="53">
        <v>2937.10267442239</v>
      </c>
      <c r="FY119" s="53">
        <v>3215.6074474169764</v>
      </c>
      <c r="FZ119" s="53">
        <v>3303.7801317716421</v>
      </c>
      <c r="GA119" s="53">
        <v>3360.0943593915204</v>
      </c>
      <c r="GB119" s="53">
        <v>3353.7753952132575</v>
      </c>
      <c r="GC119" s="53">
        <v>3310.9779044485658</v>
      </c>
      <c r="GD119" s="53">
        <v>3320.8062005122451</v>
      </c>
      <c r="GE119" s="53">
        <v>3366.9669076219334</v>
      </c>
      <c r="GF119" s="53">
        <v>3457.7937448057478</v>
      </c>
      <c r="GG119" s="53">
        <v>3589.4548967176092</v>
      </c>
      <c r="GH119" s="53">
        <v>3704.4726114038158</v>
      </c>
      <c r="GI119" s="53">
        <v>3844.9294954237607</v>
      </c>
      <c r="GJ119" s="53">
        <v>4084.1112592874829</v>
      </c>
      <c r="GK119" s="53">
        <v>4210.5963270904649</v>
      </c>
      <c r="GL119" s="53">
        <v>4338.6208843662471</v>
      </c>
      <c r="GM119" s="53">
        <v>4429.1460430861198</v>
      </c>
      <c r="GN119" s="53">
        <v>4488.8020568282891</v>
      </c>
      <c r="GO119" s="53">
        <v>4480.6957822224258</v>
      </c>
      <c r="GP119" s="53">
        <v>4619.4165834123232</v>
      </c>
      <c r="GQ119" s="53">
        <v>4728.1781018510283</v>
      </c>
      <c r="GR119" s="26">
        <v>4768.8376515331593</v>
      </c>
      <c r="GS119" s="26"/>
      <c r="GU119" s="120">
        <f t="shared" si="2"/>
        <v>4.6139692532094934E-2</v>
      </c>
      <c r="GV119" s="120">
        <f t="shared" si="3"/>
        <v>2.0600163026810003E-2</v>
      </c>
      <c r="GY119" s="2" t="s">
        <v>561</v>
      </c>
      <c r="GZ119" s="124">
        <v>1.3010257627206645E-2</v>
      </c>
      <c r="HA119" s="124">
        <v>2.106156883736432E-2</v>
      </c>
      <c r="HF119"/>
      <c r="HG119"/>
      <c r="HH119"/>
      <c r="HI119"/>
    </row>
    <row r="120" spans="1:217">
      <c r="A120" s="2" t="s">
        <v>532</v>
      </c>
      <c r="B120" s="17" t="e">
        <v>#N/A</v>
      </c>
      <c r="C120" s="17" t="e">
        <v>#N/A</v>
      </c>
      <c r="D120" s="17" t="e">
        <v>#N/A</v>
      </c>
      <c r="E120" s="17" t="e">
        <v>#N/A</v>
      </c>
      <c r="F120" s="26" t="e">
        <v>#N/A</v>
      </c>
      <c r="G120" s="26" t="e">
        <v>#N/A</v>
      </c>
      <c r="H120" s="26" t="e">
        <v>#N/A</v>
      </c>
      <c r="I120" s="26" t="e">
        <v>#N/A</v>
      </c>
      <c r="J120" s="26" t="e">
        <v>#N/A</v>
      </c>
      <c r="K120" s="26" t="e">
        <v>#N/A</v>
      </c>
      <c r="L120" s="26" t="e">
        <v>#N/A</v>
      </c>
      <c r="M120" s="26" t="e">
        <v>#N/A</v>
      </c>
      <c r="N120" s="26" t="e">
        <v>#N/A</v>
      </c>
      <c r="O120" s="26" t="e">
        <v>#N/A</v>
      </c>
      <c r="P120" s="26" t="e">
        <v>#N/A</v>
      </c>
      <c r="Q120" s="26" t="e">
        <v>#N/A</v>
      </c>
      <c r="R120" s="26" t="e">
        <v>#N/A</v>
      </c>
      <c r="S120" s="26" t="e">
        <v>#N/A</v>
      </c>
      <c r="T120" s="26" t="e">
        <v>#N/A</v>
      </c>
      <c r="U120" s="26" t="e">
        <v>#N/A</v>
      </c>
      <c r="V120" s="26" t="e">
        <v>#N/A</v>
      </c>
      <c r="W120" s="26" t="e">
        <v>#N/A</v>
      </c>
      <c r="X120" s="26" t="e">
        <v>#N/A</v>
      </c>
      <c r="Y120" s="26" t="e">
        <v>#N/A</v>
      </c>
      <c r="Z120" s="26" t="e">
        <v>#N/A</v>
      </c>
      <c r="AA120" s="26" t="e">
        <v>#N/A</v>
      </c>
      <c r="AB120" s="26" t="e">
        <v>#N/A</v>
      </c>
      <c r="AC120" s="26" t="e">
        <v>#N/A</v>
      </c>
      <c r="AD120" s="26" t="e">
        <v>#N/A</v>
      </c>
      <c r="AE120" s="26" t="e">
        <v>#N/A</v>
      </c>
      <c r="AF120" s="26" t="e">
        <v>#N/A</v>
      </c>
      <c r="AG120" s="26" t="e">
        <v>#N/A</v>
      </c>
      <c r="AH120" s="26" t="e">
        <v>#N/A</v>
      </c>
      <c r="AI120" s="26" t="e">
        <v>#N/A</v>
      </c>
      <c r="AJ120" s="26" t="e">
        <v>#N/A</v>
      </c>
      <c r="AK120" s="26" t="e">
        <v>#N/A</v>
      </c>
      <c r="AL120" s="26" t="e">
        <v>#N/A</v>
      </c>
      <c r="AM120" s="26" t="e">
        <v>#N/A</v>
      </c>
      <c r="AN120" s="26" t="e">
        <v>#N/A</v>
      </c>
      <c r="AO120" s="26" t="e">
        <v>#N/A</v>
      </c>
      <c r="AP120" s="26" t="e">
        <v>#N/A</v>
      </c>
      <c r="AQ120" s="26" t="e">
        <v>#N/A</v>
      </c>
      <c r="AR120" s="26" t="e">
        <v>#N/A</v>
      </c>
      <c r="AS120" s="26" t="e">
        <v>#N/A</v>
      </c>
      <c r="AT120" s="26" t="e">
        <v>#N/A</v>
      </c>
      <c r="AU120" s="26" t="e">
        <v>#N/A</v>
      </c>
      <c r="AV120" s="26" t="e">
        <v>#N/A</v>
      </c>
      <c r="AW120" s="26" t="e">
        <v>#N/A</v>
      </c>
      <c r="AX120" s="26" t="e">
        <v>#N/A</v>
      </c>
      <c r="AY120" s="26" t="e">
        <v>#N/A</v>
      </c>
      <c r="AZ120" s="26" t="e">
        <v>#N/A</v>
      </c>
      <c r="BA120" s="26" t="e">
        <v>#N/A</v>
      </c>
      <c r="BB120" s="26" t="e">
        <v>#N/A</v>
      </c>
      <c r="BC120" s="26" t="e">
        <v>#N/A</v>
      </c>
      <c r="BD120" s="26" t="e">
        <v>#N/A</v>
      </c>
      <c r="BE120" s="26" t="e">
        <v>#N/A</v>
      </c>
      <c r="BF120" s="26" t="e">
        <v>#N/A</v>
      </c>
      <c r="BG120" s="26" t="e">
        <v>#N/A</v>
      </c>
      <c r="BH120" s="26" t="e">
        <v>#N/A</v>
      </c>
      <c r="BI120" s="26" t="e">
        <v>#N/A</v>
      </c>
      <c r="BJ120" s="26" t="e">
        <v>#N/A</v>
      </c>
      <c r="BK120" s="26" t="e">
        <v>#N/A</v>
      </c>
      <c r="BL120" s="26" t="e">
        <v>#N/A</v>
      </c>
      <c r="BM120" s="26" t="e">
        <v>#N/A</v>
      </c>
      <c r="BN120" s="26" t="e">
        <v>#N/A</v>
      </c>
      <c r="BO120" s="26" t="e">
        <v>#N/A</v>
      </c>
      <c r="BP120" s="26" t="e">
        <v>#N/A</v>
      </c>
      <c r="BQ120" s="26" t="e">
        <v>#N/A</v>
      </c>
      <c r="BR120" s="26" t="e">
        <v>#N/A</v>
      </c>
      <c r="BS120" s="26" t="e">
        <v>#N/A</v>
      </c>
      <c r="BT120" s="26" t="e">
        <v>#N/A</v>
      </c>
      <c r="BU120" s="26" t="e">
        <v>#N/A</v>
      </c>
      <c r="BV120" s="26" t="e">
        <v>#N/A</v>
      </c>
      <c r="BW120" s="26" t="e">
        <v>#N/A</v>
      </c>
      <c r="BX120" s="26" t="e">
        <v>#N/A</v>
      </c>
      <c r="BY120" s="26" t="e">
        <v>#N/A</v>
      </c>
      <c r="BZ120" s="26" t="e">
        <v>#N/A</v>
      </c>
      <c r="CA120" s="26" t="e">
        <v>#N/A</v>
      </c>
      <c r="CB120" s="26" t="e">
        <v>#N/A</v>
      </c>
      <c r="CC120" s="26" t="e">
        <v>#N/A</v>
      </c>
      <c r="CD120" s="26" t="e">
        <v>#N/A</v>
      </c>
      <c r="CE120" s="26" t="e">
        <v>#N/A</v>
      </c>
      <c r="CF120" s="26" t="e">
        <v>#N/A</v>
      </c>
      <c r="CG120" s="26" t="e">
        <v>#N/A</v>
      </c>
      <c r="CH120" s="26" t="e">
        <v>#N/A</v>
      </c>
      <c r="CI120" s="26" t="e">
        <v>#N/A</v>
      </c>
      <c r="CJ120" s="26" t="e">
        <v>#N/A</v>
      </c>
      <c r="CK120" s="26" t="e">
        <v>#N/A</v>
      </c>
      <c r="CL120" s="26" t="e">
        <v>#N/A</v>
      </c>
      <c r="CM120" s="26" t="e">
        <v>#N/A</v>
      </c>
      <c r="CN120" s="26" t="e">
        <v>#N/A</v>
      </c>
      <c r="CO120" s="26" t="e">
        <v>#N/A</v>
      </c>
      <c r="CP120" s="26" t="e">
        <v>#N/A</v>
      </c>
      <c r="CQ120" s="26" t="e">
        <v>#N/A</v>
      </c>
      <c r="CR120" s="26" t="e">
        <v>#N/A</v>
      </c>
      <c r="CS120" s="26" t="e">
        <v>#N/A</v>
      </c>
      <c r="CT120" s="26" t="e">
        <v>#N/A</v>
      </c>
      <c r="CU120" s="26" t="e">
        <v>#N/A</v>
      </c>
      <c r="CV120" s="26" t="e">
        <v>#N/A</v>
      </c>
      <c r="CW120" s="26" t="e">
        <v>#N/A</v>
      </c>
      <c r="CX120" s="26" t="e">
        <v>#N/A</v>
      </c>
      <c r="CY120" s="26" t="e">
        <v>#N/A</v>
      </c>
      <c r="CZ120" s="26" t="e">
        <v>#N/A</v>
      </c>
      <c r="DA120" s="26" t="e">
        <v>#N/A</v>
      </c>
      <c r="DB120" s="26" t="e">
        <v>#N/A</v>
      </c>
      <c r="DC120" s="26" t="e">
        <v>#N/A</v>
      </c>
      <c r="DD120" s="26" t="e">
        <v>#N/A</v>
      </c>
      <c r="DE120" s="26" t="e">
        <v>#N/A</v>
      </c>
      <c r="DF120" s="26" t="e">
        <v>#N/A</v>
      </c>
      <c r="DG120" s="26" t="e">
        <v>#N/A</v>
      </c>
      <c r="DH120" s="26" t="e">
        <v>#N/A</v>
      </c>
      <c r="DI120" s="26" t="e">
        <v>#N/A</v>
      </c>
      <c r="DJ120" s="26" t="e">
        <v>#N/A</v>
      </c>
      <c r="DK120" s="26" t="e">
        <v>#N/A</v>
      </c>
      <c r="DL120" s="26" t="e">
        <v>#N/A</v>
      </c>
      <c r="DM120" s="26" t="e">
        <v>#N/A</v>
      </c>
      <c r="DN120" s="26" t="e">
        <v>#N/A</v>
      </c>
      <c r="DO120" s="26" t="e">
        <v>#N/A</v>
      </c>
      <c r="DP120" s="26" t="e">
        <v>#N/A</v>
      </c>
      <c r="DQ120" s="26" t="e">
        <v>#N/A</v>
      </c>
      <c r="DR120" s="26" t="e">
        <v>#N/A</v>
      </c>
      <c r="DS120" s="26" t="e">
        <v>#N/A</v>
      </c>
      <c r="DT120" s="26" t="e">
        <v>#N/A</v>
      </c>
      <c r="DU120" s="26" t="e">
        <v>#N/A</v>
      </c>
      <c r="DV120" s="26" t="e">
        <v>#N/A</v>
      </c>
      <c r="DW120" s="26" t="e">
        <v>#N/A</v>
      </c>
      <c r="DX120" s="26" t="e">
        <v>#N/A</v>
      </c>
      <c r="DY120" s="26" t="e">
        <v>#N/A</v>
      </c>
      <c r="DZ120" s="26" t="e">
        <v>#N/A</v>
      </c>
      <c r="EA120" s="26" t="e">
        <v>#N/A</v>
      </c>
      <c r="EB120" s="26" t="e">
        <v>#N/A</v>
      </c>
      <c r="EC120" s="26" t="e">
        <v>#N/A</v>
      </c>
      <c r="ED120" s="26" t="e">
        <v>#N/A</v>
      </c>
      <c r="EE120" s="26" t="e">
        <v>#N/A</v>
      </c>
      <c r="EF120" s="26" t="e">
        <v>#N/A</v>
      </c>
      <c r="EG120" s="26" t="e">
        <v>#N/A</v>
      </c>
      <c r="EH120" s="26" t="e">
        <v>#N/A</v>
      </c>
      <c r="EI120" s="26" t="e">
        <v>#N/A</v>
      </c>
      <c r="EJ120" s="26" t="e">
        <v>#N/A</v>
      </c>
      <c r="EK120" s="26" t="e">
        <v>#N/A</v>
      </c>
      <c r="EL120" s="53">
        <v>474.31265682472696</v>
      </c>
      <c r="EM120" s="53">
        <v>487.14247325852051</v>
      </c>
      <c r="EN120" s="53">
        <v>499.64885088027972</v>
      </c>
      <c r="EO120" s="53">
        <v>512.29656968621953</v>
      </c>
      <c r="EP120" s="53">
        <v>525.53094497232792</v>
      </c>
      <c r="EQ120" s="53">
        <v>539.32875808021629</v>
      </c>
      <c r="ER120" s="53">
        <v>553.66709908413122</v>
      </c>
      <c r="ES120" s="53">
        <v>567.64295218498955</v>
      </c>
      <c r="ET120" s="53">
        <v>583.00511776142855</v>
      </c>
      <c r="EU120" s="53">
        <v>597.54894129059869</v>
      </c>
      <c r="EV120" s="53">
        <v>608.73487062636639</v>
      </c>
      <c r="EW120" s="53">
        <v>629.82812090537539</v>
      </c>
      <c r="EX120" s="53">
        <v>664.51692204656194</v>
      </c>
      <c r="EY120" s="53">
        <v>651.69878899133982</v>
      </c>
      <c r="EZ120" s="53">
        <v>661.80665913830137</v>
      </c>
      <c r="FA120" s="53">
        <v>681.5049747720833</v>
      </c>
      <c r="FB120" s="53">
        <v>678.60736656986296</v>
      </c>
      <c r="FC120" s="53">
        <v>731.02686734469762</v>
      </c>
      <c r="FD120" s="53">
        <v>745.6822529188014</v>
      </c>
      <c r="FE120" s="53">
        <v>751.81530661525835</v>
      </c>
      <c r="FF120" s="53">
        <v>744.75192950495966</v>
      </c>
      <c r="FG120" s="53">
        <v>765.12477805379751</v>
      </c>
      <c r="FH120" s="53">
        <v>786.12743316218166</v>
      </c>
      <c r="FI120" s="53">
        <v>734.52744148536283</v>
      </c>
      <c r="FJ120" s="53">
        <v>710.29429673627749</v>
      </c>
      <c r="FK120" s="53">
        <v>669.51494879946563</v>
      </c>
      <c r="FL120" s="53">
        <v>652.44914798109767</v>
      </c>
      <c r="FM120" s="53">
        <v>683.54351469945186</v>
      </c>
      <c r="FN120" s="53">
        <v>746.1399515075783</v>
      </c>
      <c r="FO120" s="53">
        <v>736.27849669249485</v>
      </c>
      <c r="FP120" s="53">
        <v>730.63466626463276</v>
      </c>
      <c r="FQ120" s="53">
        <v>744.42818001652427</v>
      </c>
      <c r="FR120" s="53">
        <v>742.11151677112582</v>
      </c>
      <c r="FS120" s="53">
        <v>715.33987394549354</v>
      </c>
      <c r="FT120" s="53">
        <v>708.42767741144166</v>
      </c>
      <c r="FU120" s="53">
        <v>780.37327521331224</v>
      </c>
      <c r="FV120" s="53">
        <v>878.29666766260573</v>
      </c>
      <c r="FW120" s="53">
        <v>838.27204166894205</v>
      </c>
      <c r="FX120" s="53">
        <v>879.97762833251215</v>
      </c>
      <c r="FY120" s="53">
        <v>842.16608539674871</v>
      </c>
      <c r="FZ120" s="53">
        <v>807.07672814347586</v>
      </c>
      <c r="GA120" s="53">
        <v>858.89719627249633</v>
      </c>
      <c r="GB120" s="53">
        <v>851.52729684904341</v>
      </c>
      <c r="GC120" s="53">
        <v>817.03235349389843</v>
      </c>
      <c r="GD120" s="53">
        <v>799.73381986724428</v>
      </c>
      <c r="GE120" s="53">
        <v>807.71595688782281</v>
      </c>
      <c r="GF120" s="53">
        <v>841.2864777192043</v>
      </c>
      <c r="GG120" s="53">
        <v>854.67451471253969</v>
      </c>
      <c r="GH120" s="53">
        <v>881.8200758909195</v>
      </c>
      <c r="GI120" s="53">
        <v>907.85342567806447</v>
      </c>
      <c r="GJ120" s="53">
        <v>898.89703262050591</v>
      </c>
      <c r="GK120" s="53">
        <v>923.13861814272229</v>
      </c>
      <c r="GL120" s="53">
        <v>929.04568525740694</v>
      </c>
      <c r="GM120" s="53">
        <v>966.44617070101367</v>
      </c>
      <c r="GN120" s="53">
        <v>979.96059234789368</v>
      </c>
      <c r="GO120" s="53">
        <v>1017.4134051444323</v>
      </c>
      <c r="GP120" s="53">
        <v>1040.469189974099</v>
      </c>
      <c r="GQ120" s="53">
        <v>1044.8618154874459</v>
      </c>
      <c r="GR120" s="26">
        <v>1063.4970079729519</v>
      </c>
      <c r="GS120" s="26"/>
      <c r="GU120" s="120">
        <f t="shared" si="2"/>
        <v>1.401892707506458E-2</v>
      </c>
      <c r="GV120" s="120">
        <f t="shared" si="3"/>
        <v>1.5445798715088666E-2</v>
      </c>
      <c r="GY120" s="5" t="s">
        <v>488</v>
      </c>
      <c r="GZ120" s="124">
        <v>1.2702874486002047E-2</v>
      </c>
      <c r="HA120" s="124">
        <v>2.3752467133419941E-4</v>
      </c>
      <c r="HF120"/>
      <c r="HG120"/>
      <c r="HH120"/>
      <c r="HI120"/>
    </row>
    <row r="121" spans="1:217">
      <c r="A121" s="2" t="s">
        <v>533</v>
      </c>
      <c r="B121" s="17" t="e">
        <v>#N/A</v>
      </c>
      <c r="C121" s="17" t="e">
        <v>#N/A</v>
      </c>
      <c r="D121" s="17" t="e">
        <v>#N/A</v>
      </c>
      <c r="E121" s="17" t="e">
        <v>#N/A</v>
      </c>
      <c r="F121" s="26" t="e">
        <v>#N/A</v>
      </c>
      <c r="G121" s="26" t="e">
        <v>#N/A</v>
      </c>
      <c r="H121" s="26" t="e">
        <v>#N/A</v>
      </c>
      <c r="I121" s="26" t="e">
        <v>#N/A</v>
      </c>
      <c r="J121" s="26" t="e">
        <v>#N/A</v>
      </c>
      <c r="K121" s="26" t="e">
        <v>#N/A</v>
      </c>
      <c r="L121" s="26" t="e">
        <v>#N/A</v>
      </c>
      <c r="M121" s="26" t="e">
        <v>#N/A</v>
      </c>
      <c r="N121" s="26" t="e">
        <v>#N/A</v>
      </c>
      <c r="O121" s="26" t="e">
        <v>#N/A</v>
      </c>
      <c r="P121" s="26" t="e">
        <v>#N/A</v>
      </c>
      <c r="Q121" s="26" t="e">
        <v>#N/A</v>
      </c>
      <c r="R121" s="26" t="e">
        <v>#N/A</v>
      </c>
      <c r="S121" s="26" t="e">
        <v>#N/A</v>
      </c>
      <c r="T121" s="26" t="e">
        <v>#N/A</v>
      </c>
      <c r="U121" s="26" t="e">
        <v>#N/A</v>
      </c>
      <c r="V121" s="26" t="e">
        <v>#N/A</v>
      </c>
      <c r="W121" s="26" t="e">
        <v>#N/A</v>
      </c>
      <c r="X121" s="26" t="e">
        <v>#N/A</v>
      </c>
      <c r="Y121" s="26" t="e">
        <v>#N/A</v>
      </c>
      <c r="Z121" s="26" t="e">
        <v>#N/A</v>
      </c>
      <c r="AA121" s="26" t="e">
        <v>#N/A</v>
      </c>
      <c r="AB121" s="26" t="e">
        <v>#N/A</v>
      </c>
      <c r="AC121" s="26" t="e">
        <v>#N/A</v>
      </c>
      <c r="AD121" s="26" t="e">
        <v>#N/A</v>
      </c>
      <c r="AE121" s="26" t="e">
        <v>#N/A</v>
      </c>
      <c r="AF121" s="26" t="e">
        <v>#N/A</v>
      </c>
      <c r="AG121" s="26" t="e">
        <v>#N/A</v>
      </c>
      <c r="AH121" s="26" t="e">
        <v>#N/A</v>
      </c>
      <c r="AI121" s="26" t="e">
        <v>#N/A</v>
      </c>
      <c r="AJ121" s="26" t="e">
        <v>#N/A</v>
      </c>
      <c r="AK121" s="26" t="e">
        <v>#N/A</v>
      </c>
      <c r="AL121" s="26" t="e">
        <v>#N/A</v>
      </c>
      <c r="AM121" s="26" t="e">
        <v>#N/A</v>
      </c>
      <c r="AN121" s="26" t="e">
        <v>#N/A</v>
      </c>
      <c r="AO121" s="26" t="e">
        <v>#N/A</v>
      </c>
      <c r="AP121" s="26" t="e">
        <v>#N/A</v>
      </c>
      <c r="AQ121" s="26" t="e">
        <v>#N/A</v>
      </c>
      <c r="AR121" s="26" t="e">
        <v>#N/A</v>
      </c>
      <c r="AS121" s="26" t="e">
        <v>#N/A</v>
      </c>
      <c r="AT121" s="26" t="e">
        <v>#N/A</v>
      </c>
      <c r="AU121" s="26" t="e">
        <v>#N/A</v>
      </c>
      <c r="AV121" s="26" t="e">
        <v>#N/A</v>
      </c>
      <c r="AW121" s="26" t="e">
        <v>#N/A</v>
      </c>
      <c r="AX121" s="26" t="e">
        <v>#N/A</v>
      </c>
      <c r="AY121" s="26" t="e">
        <v>#N/A</v>
      </c>
      <c r="AZ121" s="26" t="e">
        <v>#N/A</v>
      </c>
      <c r="BA121" s="26" t="e">
        <v>#N/A</v>
      </c>
      <c r="BB121" s="26" t="e">
        <v>#N/A</v>
      </c>
      <c r="BC121" s="26" t="e">
        <v>#N/A</v>
      </c>
      <c r="BD121" s="26" t="e">
        <v>#N/A</v>
      </c>
      <c r="BE121" s="26" t="e">
        <v>#N/A</v>
      </c>
      <c r="BF121" s="26" t="e">
        <v>#N/A</v>
      </c>
      <c r="BG121" s="26" t="e">
        <v>#N/A</v>
      </c>
      <c r="BH121" s="26" t="e">
        <v>#N/A</v>
      </c>
      <c r="BI121" s="26" t="e">
        <v>#N/A</v>
      </c>
      <c r="BJ121" s="26" t="e">
        <v>#N/A</v>
      </c>
      <c r="BK121" s="26" t="e">
        <v>#N/A</v>
      </c>
      <c r="BL121" s="26" t="e">
        <v>#N/A</v>
      </c>
      <c r="BM121" s="26" t="e">
        <v>#N/A</v>
      </c>
      <c r="BN121" s="26" t="e">
        <v>#N/A</v>
      </c>
      <c r="BO121" s="26" t="e">
        <v>#N/A</v>
      </c>
      <c r="BP121" s="26" t="e">
        <v>#N/A</v>
      </c>
      <c r="BQ121" s="26" t="e">
        <v>#N/A</v>
      </c>
      <c r="BR121" s="26" t="e">
        <v>#N/A</v>
      </c>
      <c r="BS121" s="26" t="e">
        <v>#N/A</v>
      </c>
      <c r="BT121" s="26" t="e">
        <v>#N/A</v>
      </c>
      <c r="BU121" s="26" t="e">
        <v>#N/A</v>
      </c>
      <c r="BV121" s="26" t="e">
        <v>#N/A</v>
      </c>
      <c r="BW121" s="26" t="e">
        <v>#N/A</v>
      </c>
      <c r="BX121" s="26" t="e">
        <v>#N/A</v>
      </c>
      <c r="BY121" s="26" t="e">
        <v>#N/A</v>
      </c>
      <c r="BZ121" s="26" t="e">
        <v>#N/A</v>
      </c>
      <c r="CA121" s="26" t="e">
        <v>#N/A</v>
      </c>
      <c r="CB121" s="26" t="e">
        <v>#N/A</v>
      </c>
      <c r="CC121" s="26" t="e">
        <v>#N/A</v>
      </c>
      <c r="CD121" s="26" t="e">
        <v>#N/A</v>
      </c>
      <c r="CE121" s="26" t="e">
        <v>#N/A</v>
      </c>
      <c r="CF121" s="26" t="e">
        <v>#N/A</v>
      </c>
      <c r="CG121" s="26" t="e">
        <v>#N/A</v>
      </c>
      <c r="CH121" s="26" t="e">
        <v>#N/A</v>
      </c>
      <c r="CI121" s="26" t="e">
        <v>#N/A</v>
      </c>
      <c r="CJ121" s="26" t="e">
        <v>#N/A</v>
      </c>
      <c r="CK121" s="26" t="e">
        <v>#N/A</v>
      </c>
      <c r="CL121" s="26" t="e">
        <v>#N/A</v>
      </c>
      <c r="CM121" s="26" t="e">
        <v>#N/A</v>
      </c>
      <c r="CN121" s="26" t="e">
        <v>#N/A</v>
      </c>
      <c r="CO121" s="26" t="e">
        <v>#N/A</v>
      </c>
      <c r="CP121" s="26" t="e">
        <v>#N/A</v>
      </c>
      <c r="CQ121" s="26" t="e">
        <v>#N/A</v>
      </c>
      <c r="CR121" s="26" t="e">
        <v>#N/A</v>
      </c>
      <c r="CS121" s="26" t="e">
        <v>#N/A</v>
      </c>
      <c r="CT121" s="26" t="e">
        <v>#N/A</v>
      </c>
      <c r="CU121" s="26" t="e">
        <v>#N/A</v>
      </c>
      <c r="CV121" s="26" t="e">
        <v>#N/A</v>
      </c>
      <c r="CW121" s="26" t="e">
        <v>#N/A</v>
      </c>
      <c r="CX121" s="26" t="e">
        <v>#N/A</v>
      </c>
      <c r="CY121" s="26" t="e">
        <v>#N/A</v>
      </c>
      <c r="CZ121" s="26" t="e">
        <v>#N/A</v>
      </c>
      <c r="DA121" s="26" t="e">
        <v>#N/A</v>
      </c>
      <c r="DB121" s="26" t="e">
        <v>#N/A</v>
      </c>
      <c r="DC121" s="26" t="e">
        <v>#N/A</v>
      </c>
      <c r="DD121" s="26" t="e">
        <v>#N/A</v>
      </c>
      <c r="DE121" s="26" t="e">
        <v>#N/A</v>
      </c>
      <c r="DF121" s="26" t="e">
        <v>#N/A</v>
      </c>
      <c r="DG121" s="26" t="e">
        <v>#N/A</v>
      </c>
      <c r="DH121" s="26" t="e">
        <v>#N/A</v>
      </c>
      <c r="DI121" s="26" t="e">
        <v>#N/A</v>
      </c>
      <c r="DJ121" s="26" t="e">
        <v>#N/A</v>
      </c>
      <c r="DK121" s="26" t="e">
        <v>#N/A</v>
      </c>
      <c r="DL121" s="26" t="e">
        <v>#N/A</v>
      </c>
      <c r="DM121" s="26" t="e">
        <v>#N/A</v>
      </c>
      <c r="DN121" s="26" t="e">
        <v>#N/A</v>
      </c>
      <c r="DO121" s="26" t="e">
        <v>#N/A</v>
      </c>
      <c r="DP121" s="26" t="e">
        <v>#N/A</v>
      </c>
      <c r="DQ121" s="26" t="e">
        <v>#N/A</v>
      </c>
      <c r="DR121" s="26" t="e">
        <v>#N/A</v>
      </c>
      <c r="DS121" s="26" t="e">
        <v>#N/A</v>
      </c>
      <c r="DT121" s="26" t="e">
        <v>#N/A</v>
      </c>
      <c r="DU121" s="26" t="e">
        <v>#N/A</v>
      </c>
      <c r="DV121" s="26" t="e">
        <v>#N/A</v>
      </c>
      <c r="DW121" s="26" t="e">
        <v>#N/A</v>
      </c>
      <c r="DX121" s="26" t="e">
        <v>#N/A</v>
      </c>
      <c r="DY121" s="26" t="e">
        <v>#N/A</v>
      </c>
      <c r="DZ121" s="26" t="e">
        <v>#N/A</v>
      </c>
      <c r="EA121" s="26" t="e">
        <v>#N/A</v>
      </c>
      <c r="EB121" s="26" t="e">
        <v>#N/A</v>
      </c>
      <c r="EC121" s="26" t="e">
        <v>#N/A</v>
      </c>
      <c r="ED121" s="26" t="e">
        <v>#N/A</v>
      </c>
      <c r="EE121" s="26" t="e">
        <v>#N/A</v>
      </c>
      <c r="EF121" s="26" t="e">
        <v>#N/A</v>
      </c>
      <c r="EG121" s="26" t="e">
        <v>#N/A</v>
      </c>
      <c r="EH121" s="26" t="e">
        <v>#N/A</v>
      </c>
      <c r="EI121" s="26" t="e">
        <v>#N/A</v>
      </c>
      <c r="EJ121" s="26" t="e">
        <v>#N/A</v>
      </c>
      <c r="EK121" s="26" t="e">
        <v>#N/A</v>
      </c>
      <c r="EL121" s="53">
        <v>360.14245938846318</v>
      </c>
      <c r="EM121" s="53">
        <v>374.15207959929558</v>
      </c>
      <c r="EN121" s="53">
        <v>379.21723137010463</v>
      </c>
      <c r="EO121" s="53">
        <v>387.75028421274834</v>
      </c>
      <c r="EP121" s="53">
        <v>401.91778073478167</v>
      </c>
      <c r="EQ121" s="53">
        <v>407.54682197417992</v>
      </c>
      <c r="ER121" s="53">
        <v>415.77375887038573</v>
      </c>
      <c r="ES121" s="53">
        <v>424.22325284190646</v>
      </c>
      <c r="ET121" s="53">
        <v>428.48495311461534</v>
      </c>
      <c r="EU121" s="53">
        <v>445.16819095889565</v>
      </c>
      <c r="EV121" s="53">
        <v>443.64476929215044</v>
      </c>
      <c r="EW121" s="53">
        <v>372.48202168912894</v>
      </c>
      <c r="EX121" s="53">
        <v>396.99555055198505</v>
      </c>
      <c r="EY121" s="53">
        <v>406.97434089797031</v>
      </c>
      <c r="EZ121" s="53">
        <v>420.35008167451565</v>
      </c>
      <c r="FA121" s="53">
        <v>424.79792562746309</v>
      </c>
      <c r="FB121" s="53">
        <v>433.05696275077986</v>
      </c>
      <c r="FC121" s="53">
        <v>461.56741483532568</v>
      </c>
      <c r="FD121" s="53">
        <v>447.09193989785263</v>
      </c>
      <c r="FE121" s="53">
        <v>433.76508861683647</v>
      </c>
      <c r="FF121" s="53">
        <v>540.18604802855384</v>
      </c>
      <c r="FG121" s="53">
        <v>570.57123492330118</v>
      </c>
      <c r="FH121" s="53">
        <v>518.70429074629624</v>
      </c>
      <c r="FI121" s="53">
        <v>554.48068575404602</v>
      </c>
      <c r="FJ121" s="53">
        <v>541.51736351557781</v>
      </c>
      <c r="FK121" s="53">
        <v>534.85768908055036</v>
      </c>
      <c r="FL121" s="53">
        <v>565.78067007274103</v>
      </c>
      <c r="FM121" s="53">
        <v>621.53298433101838</v>
      </c>
      <c r="FN121" s="53">
        <v>599.70860344801304</v>
      </c>
      <c r="FO121" s="53">
        <v>583.43659486351521</v>
      </c>
      <c r="FP121" s="53">
        <v>603.37054183667385</v>
      </c>
      <c r="FQ121" s="53">
        <v>642.07325396174247</v>
      </c>
      <c r="FR121" s="53">
        <v>625.44474746590242</v>
      </c>
      <c r="FS121" s="53">
        <v>629.5752552822978</v>
      </c>
      <c r="FT121" s="53">
        <v>614.36536812898839</v>
      </c>
      <c r="FU121" s="53">
        <v>671.57394774106263</v>
      </c>
      <c r="FV121" s="53">
        <v>683.88147889887</v>
      </c>
      <c r="FW121" s="53">
        <v>694.98046578420769</v>
      </c>
      <c r="FX121" s="53">
        <v>702.5480887407947</v>
      </c>
      <c r="FY121" s="53">
        <v>696.60396471003469</v>
      </c>
      <c r="FZ121" s="53">
        <v>704.6176890465282</v>
      </c>
      <c r="GA121" s="53">
        <v>722.58011636645415</v>
      </c>
      <c r="GB121" s="53">
        <v>706.02410540732035</v>
      </c>
      <c r="GC121" s="53">
        <v>685.16469210879245</v>
      </c>
      <c r="GD121" s="53">
        <v>654.03452950264875</v>
      </c>
      <c r="GE121" s="53">
        <v>566.87451344602732</v>
      </c>
      <c r="GF121" s="53">
        <v>517.30437841123342</v>
      </c>
      <c r="GG121" s="53">
        <v>517.60411768033009</v>
      </c>
      <c r="GH121" s="53">
        <v>529.43314036186075</v>
      </c>
      <c r="GI121" s="53">
        <v>508.99474400126587</v>
      </c>
      <c r="GJ121" s="53">
        <v>495.97698886316863</v>
      </c>
      <c r="GK121" s="53">
        <v>492.34197518555334</v>
      </c>
      <c r="GL121" s="53">
        <v>498.92623326503423</v>
      </c>
      <c r="GM121" s="53">
        <v>477.39693735109785</v>
      </c>
      <c r="GN121" s="53">
        <v>482.5569049941646</v>
      </c>
      <c r="GO121" s="53">
        <v>469.50609241881068</v>
      </c>
      <c r="GP121" s="53">
        <v>475.39773460495019</v>
      </c>
      <c r="GQ121" s="53">
        <v>474.94161555234166</v>
      </c>
      <c r="GR121" s="26">
        <v>479.11605159587418</v>
      </c>
      <c r="GS121" s="26"/>
      <c r="GU121" s="120">
        <f t="shared" si="2"/>
        <v>4.933564169474991E-3</v>
      </c>
      <c r="GV121" s="120">
        <f t="shared" si="3"/>
        <v>-2.1200514971835172E-2</v>
      </c>
      <c r="GY121" s="2" t="s">
        <v>548</v>
      </c>
      <c r="GZ121" s="124">
        <v>1.2616544967866572E-2</v>
      </c>
      <c r="HA121" s="124">
        <v>8.3902064938439214E-3</v>
      </c>
      <c r="HF121"/>
      <c r="HG121"/>
      <c r="HH121"/>
      <c r="HI121"/>
    </row>
    <row r="122" spans="1:217">
      <c r="A122" s="2" t="s">
        <v>534</v>
      </c>
      <c r="B122" s="17" t="e">
        <v>#N/A</v>
      </c>
      <c r="C122" s="17" t="e">
        <v>#N/A</v>
      </c>
      <c r="D122" s="17" t="e">
        <v>#N/A</v>
      </c>
      <c r="E122" s="17" t="e">
        <v>#N/A</v>
      </c>
      <c r="F122" s="26" t="e">
        <v>#N/A</v>
      </c>
      <c r="G122" s="26" t="e">
        <v>#N/A</v>
      </c>
      <c r="H122" s="26" t="e">
        <v>#N/A</v>
      </c>
      <c r="I122" s="26" t="e">
        <v>#N/A</v>
      </c>
      <c r="J122" s="26" t="e">
        <v>#N/A</v>
      </c>
      <c r="K122" s="26" t="e">
        <v>#N/A</v>
      </c>
      <c r="L122" s="26" t="e">
        <v>#N/A</v>
      </c>
      <c r="M122" s="26" t="e">
        <v>#N/A</v>
      </c>
      <c r="N122" s="26" t="e">
        <v>#N/A</v>
      </c>
      <c r="O122" s="26" t="e">
        <v>#N/A</v>
      </c>
      <c r="P122" s="26" t="e">
        <v>#N/A</v>
      </c>
      <c r="Q122" s="26" t="e">
        <v>#N/A</v>
      </c>
      <c r="R122" s="26" t="e">
        <v>#N/A</v>
      </c>
      <c r="S122" s="26" t="e">
        <v>#N/A</v>
      </c>
      <c r="T122" s="26" t="e">
        <v>#N/A</v>
      </c>
      <c r="U122" s="26" t="e">
        <v>#N/A</v>
      </c>
      <c r="V122" s="26" t="e">
        <v>#N/A</v>
      </c>
      <c r="W122" s="26" t="e">
        <v>#N/A</v>
      </c>
      <c r="X122" s="26" t="e">
        <v>#N/A</v>
      </c>
      <c r="Y122" s="26" t="e">
        <v>#N/A</v>
      </c>
      <c r="Z122" s="26" t="e">
        <v>#N/A</v>
      </c>
      <c r="AA122" s="26" t="e">
        <v>#N/A</v>
      </c>
      <c r="AB122" s="26" t="e">
        <v>#N/A</v>
      </c>
      <c r="AC122" s="26" t="e">
        <v>#N/A</v>
      </c>
      <c r="AD122" s="26" t="e">
        <v>#N/A</v>
      </c>
      <c r="AE122" s="26" t="e">
        <v>#N/A</v>
      </c>
      <c r="AF122" s="26" t="e">
        <v>#N/A</v>
      </c>
      <c r="AG122" s="26" t="e">
        <v>#N/A</v>
      </c>
      <c r="AH122" s="26" t="e">
        <v>#N/A</v>
      </c>
      <c r="AI122" s="26" t="e">
        <v>#N/A</v>
      </c>
      <c r="AJ122" s="26" t="e">
        <v>#N/A</v>
      </c>
      <c r="AK122" s="26" t="e">
        <v>#N/A</v>
      </c>
      <c r="AL122" s="26" t="e">
        <v>#N/A</v>
      </c>
      <c r="AM122" s="26" t="e">
        <v>#N/A</v>
      </c>
      <c r="AN122" s="26" t="e">
        <v>#N/A</v>
      </c>
      <c r="AO122" s="26" t="e">
        <v>#N/A</v>
      </c>
      <c r="AP122" s="26" t="e">
        <v>#N/A</v>
      </c>
      <c r="AQ122" s="26" t="e">
        <v>#N/A</v>
      </c>
      <c r="AR122" s="26" t="e">
        <v>#N/A</v>
      </c>
      <c r="AS122" s="26" t="e">
        <v>#N/A</v>
      </c>
      <c r="AT122" s="26" t="e">
        <v>#N/A</v>
      </c>
      <c r="AU122" s="26" t="e">
        <v>#N/A</v>
      </c>
      <c r="AV122" s="26" t="e">
        <v>#N/A</v>
      </c>
      <c r="AW122" s="26" t="e">
        <v>#N/A</v>
      </c>
      <c r="AX122" s="26" t="e">
        <v>#N/A</v>
      </c>
      <c r="AY122" s="26" t="e">
        <v>#N/A</v>
      </c>
      <c r="AZ122" s="26" t="e">
        <v>#N/A</v>
      </c>
      <c r="BA122" s="26" t="e">
        <v>#N/A</v>
      </c>
      <c r="BB122" s="26" t="e">
        <v>#N/A</v>
      </c>
      <c r="BC122" s="26" t="e">
        <v>#N/A</v>
      </c>
      <c r="BD122" s="26" t="e">
        <v>#N/A</v>
      </c>
      <c r="BE122" s="26" t="e">
        <v>#N/A</v>
      </c>
      <c r="BF122" s="26" t="e">
        <v>#N/A</v>
      </c>
      <c r="BG122" s="26" t="e">
        <v>#N/A</v>
      </c>
      <c r="BH122" s="26" t="e">
        <v>#N/A</v>
      </c>
      <c r="BI122" s="26" t="e">
        <v>#N/A</v>
      </c>
      <c r="BJ122" s="26" t="e">
        <v>#N/A</v>
      </c>
      <c r="BK122" s="26" t="e">
        <v>#N/A</v>
      </c>
      <c r="BL122" s="26" t="e">
        <v>#N/A</v>
      </c>
      <c r="BM122" s="26" t="e">
        <v>#N/A</v>
      </c>
      <c r="BN122" s="26" t="e">
        <v>#N/A</v>
      </c>
      <c r="BO122" s="26" t="e">
        <v>#N/A</v>
      </c>
      <c r="BP122" s="26" t="e">
        <v>#N/A</v>
      </c>
      <c r="BQ122" s="26" t="e">
        <v>#N/A</v>
      </c>
      <c r="BR122" s="26" t="e">
        <v>#N/A</v>
      </c>
      <c r="BS122" s="26" t="e">
        <v>#N/A</v>
      </c>
      <c r="BT122" s="26" t="e">
        <v>#N/A</v>
      </c>
      <c r="BU122" s="26" t="e">
        <v>#N/A</v>
      </c>
      <c r="BV122" s="26" t="e">
        <v>#N/A</v>
      </c>
      <c r="BW122" s="26" t="e">
        <v>#N/A</v>
      </c>
      <c r="BX122" s="26" t="e">
        <v>#N/A</v>
      </c>
      <c r="BY122" s="26" t="e">
        <v>#N/A</v>
      </c>
      <c r="BZ122" s="26" t="e">
        <v>#N/A</v>
      </c>
      <c r="CA122" s="26" t="e">
        <v>#N/A</v>
      </c>
      <c r="CB122" s="26" t="e">
        <v>#N/A</v>
      </c>
      <c r="CC122" s="26" t="e">
        <v>#N/A</v>
      </c>
      <c r="CD122" s="26" t="e">
        <v>#N/A</v>
      </c>
      <c r="CE122" s="26" t="e">
        <v>#N/A</v>
      </c>
      <c r="CF122" s="26" t="e">
        <v>#N/A</v>
      </c>
      <c r="CG122" s="26" t="e">
        <v>#N/A</v>
      </c>
      <c r="CH122" s="26" t="e">
        <v>#N/A</v>
      </c>
      <c r="CI122" s="26" t="e">
        <v>#N/A</v>
      </c>
      <c r="CJ122" s="26" t="e">
        <v>#N/A</v>
      </c>
      <c r="CK122" s="26" t="e">
        <v>#N/A</v>
      </c>
      <c r="CL122" s="26" t="e">
        <v>#N/A</v>
      </c>
      <c r="CM122" s="26" t="e">
        <v>#N/A</v>
      </c>
      <c r="CN122" s="26" t="e">
        <v>#N/A</v>
      </c>
      <c r="CO122" s="26" t="e">
        <v>#N/A</v>
      </c>
      <c r="CP122" s="26" t="e">
        <v>#N/A</v>
      </c>
      <c r="CQ122" s="26" t="e">
        <v>#N/A</v>
      </c>
      <c r="CR122" s="26" t="e">
        <v>#N/A</v>
      </c>
      <c r="CS122" s="26" t="e">
        <v>#N/A</v>
      </c>
      <c r="CT122" s="26" t="e">
        <v>#N/A</v>
      </c>
      <c r="CU122" s="26" t="e">
        <v>#N/A</v>
      </c>
      <c r="CV122" s="26" t="e">
        <v>#N/A</v>
      </c>
      <c r="CW122" s="26" t="e">
        <v>#N/A</v>
      </c>
      <c r="CX122" s="26" t="e">
        <v>#N/A</v>
      </c>
      <c r="CY122" s="26" t="e">
        <v>#N/A</v>
      </c>
      <c r="CZ122" s="26" t="e">
        <v>#N/A</v>
      </c>
      <c r="DA122" s="26" t="e">
        <v>#N/A</v>
      </c>
      <c r="DB122" s="26" t="e">
        <v>#N/A</v>
      </c>
      <c r="DC122" s="26" t="e">
        <v>#N/A</v>
      </c>
      <c r="DD122" s="26" t="e">
        <v>#N/A</v>
      </c>
      <c r="DE122" s="26" t="e">
        <v>#N/A</v>
      </c>
      <c r="DF122" s="26" t="e">
        <v>#N/A</v>
      </c>
      <c r="DG122" s="26" t="e">
        <v>#N/A</v>
      </c>
      <c r="DH122" s="26" t="e">
        <v>#N/A</v>
      </c>
      <c r="DI122" s="26" t="e">
        <v>#N/A</v>
      </c>
      <c r="DJ122" s="26" t="e">
        <v>#N/A</v>
      </c>
      <c r="DK122" s="26" t="e">
        <v>#N/A</v>
      </c>
      <c r="DL122" s="26" t="e">
        <v>#N/A</v>
      </c>
      <c r="DM122" s="26" t="e">
        <v>#N/A</v>
      </c>
      <c r="DN122" s="26" t="e">
        <v>#N/A</v>
      </c>
      <c r="DO122" s="26" t="e">
        <v>#N/A</v>
      </c>
      <c r="DP122" s="26" t="e">
        <v>#N/A</v>
      </c>
      <c r="DQ122" s="26" t="e">
        <v>#N/A</v>
      </c>
      <c r="DR122" s="26" t="e">
        <v>#N/A</v>
      </c>
      <c r="DS122" s="26" t="e">
        <v>#N/A</v>
      </c>
      <c r="DT122" s="26" t="e">
        <v>#N/A</v>
      </c>
      <c r="DU122" s="26" t="e">
        <v>#N/A</v>
      </c>
      <c r="DV122" s="26" t="e">
        <v>#N/A</v>
      </c>
      <c r="DW122" s="26" t="e">
        <v>#N/A</v>
      </c>
      <c r="DX122" s="26" t="e">
        <v>#N/A</v>
      </c>
      <c r="DY122" s="26" t="e">
        <v>#N/A</v>
      </c>
      <c r="DZ122" s="26" t="e">
        <v>#N/A</v>
      </c>
      <c r="EA122" s="26" t="e">
        <v>#N/A</v>
      </c>
      <c r="EB122" s="26" t="e">
        <v>#N/A</v>
      </c>
      <c r="EC122" s="26" t="e">
        <v>#N/A</v>
      </c>
      <c r="ED122" s="26" t="e">
        <v>#N/A</v>
      </c>
      <c r="EE122" s="26" t="e">
        <v>#N/A</v>
      </c>
      <c r="EF122" s="26" t="e">
        <v>#N/A</v>
      </c>
      <c r="EG122" s="26" t="e">
        <v>#N/A</v>
      </c>
      <c r="EH122" s="26" t="e">
        <v>#N/A</v>
      </c>
      <c r="EI122" s="26" t="e">
        <v>#N/A</v>
      </c>
      <c r="EJ122" s="26" t="e">
        <v>#N/A</v>
      </c>
      <c r="EK122" s="26" t="e">
        <v>#N/A</v>
      </c>
      <c r="EL122" s="53">
        <v>670.95112917331505</v>
      </c>
      <c r="EM122" s="53">
        <v>687.40817011650552</v>
      </c>
      <c r="EN122" s="53">
        <v>703.78072461725549</v>
      </c>
      <c r="EO122" s="53">
        <v>720.03753871396668</v>
      </c>
      <c r="EP122" s="53">
        <v>736.77791298198804</v>
      </c>
      <c r="EQ122" s="53">
        <v>753.9377533307586</v>
      </c>
      <c r="ER122" s="53">
        <v>770.83098141479149</v>
      </c>
      <c r="ES122" s="53">
        <v>788.03055456186291</v>
      </c>
      <c r="ET122" s="53">
        <v>805.46226290227241</v>
      </c>
      <c r="EU122" s="53">
        <v>822.47360753169369</v>
      </c>
      <c r="EV122" s="53">
        <v>832.00088409045395</v>
      </c>
      <c r="EW122" s="53">
        <v>828.58488367291659</v>
      </c>
      <c r="EX122" s="53">
        <v>839.97945596050033</v>
      </c>
      <c r="EY122" s="53">
        <v>856.5126174688902</v>
      </c>
      <c r="EZ122" s="53">
        <v>871.83735101651621</v>
      </c>
      <c r="FA122" s="53">
        <v>873.58837214362666</v>
      </c>
      <c r="FB122" s="53">
        <v>897.77571997257814</v>
      </c>
      <c r="FC122" s="53">
        <v>905.30360021400713</v>
      </c>
      <c r="FD122" s="53">
        <v>945.76511806374992</v>
      </c>
      <c r="FE122" s="53">
        <v>972.84665440734489</v>
      </c>
      <c r="FF122" s="53">
        <v>981.84067757410435</v>
      </c>
      <c r="FG122" s="53">
        <v>989.970686427342</v>
      </c>
      <c r="FH122" s="53">
        <v>1010.7466159710781</v>
      </c>
      <c r="FI122" s="53">
        <v>1003.0531381159855</v>
      </c>
      <c r="FJ122" s="53">
        <v>1024.0424202705435</v>
      </c>
      <c r="FK122" s="53">
        <v>1051.6152029353393</v>
      </c>
      <c r="FL122" s="53">
        <v>1043.9676463665674</v>
      </c>
      <c r="FM122" s="53">
        <v>1070.017637251525</v>
      </c>
      <c r="FN122" s="53">
        <v>1094.0842636082409</v>
      </c>
      <c r="FO122" s="53">
        <v>1119.6255185589141</v>
      </c>
      <c r="FP122" s="53">
        <v>1191.6026668725362</v>
      </c>
      <c r="FQ122" s="53">
        <v>1350.8173350814618</v>
      </c>
      <c r="FR122" s="53">
        <v>1416.2970913123593</v>
      </c>
      <c r="FS122" s="53">
        <v>1471.1655672754287</v>
      </c>
      <c r="FT122" s="53">
        <v>1537.4479964382556</v>
      </c>
      <c r="FU122" s="53">
        <v>1621.7489548955878</v>
      </c>
      <c r="FV122" s="53">
        <v>1682.9323200229908</v>
      </c>
      <c r="FW122" s="53">
        <v>1549.5744575222491</v>
      </c>
      <c r="FX122" s="53">
        <v>1434.8766899061577</v>
      </c>
      <c r="FY122" s="53">
        <v>1267.9582331180302</v>
      </c>
      <c r="FZ122" s="53">
        <v>1211.0737561840026</v>
      </c>
      <c r="GA122" s="53">
        <v>1132.111815091356</v>
      </c>
      <c r="GB122" s="53">
        <v>1066.9668307441893</v>
      </c>
      <c r="GC122" s="53">
        <v>1005.1875917756261</v>
      </c>
      <c r="GD122" s="53">
        <v>954.60197387442429</v>
      </c>
      <c r="GE122" s="53">
        <v>961.59146276415072</v>
      </c>
      <c r="GF122" s="53">
        <v>984.88777413928813</v>
      </c>
      <c r="GG122" s="53">
        <v>1010.1511561100127</v>
      </c>
      <c r="GH122" s="53">
        <v>1035.3886919241118</v>
      </c>
      <c r="GI122" s="53">
        <v>1055.6758774159018</v>
      </c>
      <c r="GJ122" s="53">
        <v>1074.624344230177</v>
      </c>
      <c r="GK122" s="53">
        <v>1105.3772381549329</v>
      </c>
      <c r="GL122" s="53">
        <v>1148.844305500628</v>
      </c>
      <c r="GM122" s="53">
        <v>1166.231467654088</v>
      </c>
      <c r="GN122" s="53">
        <v>1181.8464684180112</v>
      </c>
      <c r="GO122" s="53">
        <v>1181.8230744814446</v>
      </c>
      <c r="GP122" s="53">
        <v>1192.2172204824865</v>
      </c>
      <c r="GQ122" s="53">
        <v>1204.1273545598315</v>
      </c>
      <c r="GR122" s="26">
        <v>1211.7377742708727</v>
      </c>
      <c r="GS122" s="26"/>
      <c r="GU122" s="120">
        <f t="shared" si="2"/>
        <v>1.0243740566682424E-2</v>
      </c>
      <c r="GV122" s="120">
        <f t="shared" si="3"/>
        <v>3.0452600929820051E-5</v>
      </c>
      <c r="GY122" s="2" t="s">
        <v>563</v>
      </c>
      <c r="GZ122" s="124">
        <v>1.2242313783641379E-2</v>
      </c>
      <c r="HA122" s="124">
        <v>1.7661819737171847E-2</v>
      </c>
      <c r="HF122"/>
      <c r="HG122"/>
      <c r="HH122"/>
      <c r="HI122"/>
    </row>
    <row r="123" spans="1:217">
      <c r="A123" s="2" t="s">
        <v>535</v>
      </c>
      <c r="B123" s="17" t="e">
        <v>#N/A</v>
      </c>
      <c r="C123" s="17" t="e">
        <v>#N/A</v>
      </c>
      <c r="D123" s="17" t="e">
        <v>#N/A</v>
      </c>
      <c r="E123" s="17" t="e">
        <v>#N/A</v>
      </c>
      <c r="F123" s="26" t="e">
        <v>#N/A</v>
      </c>
      <c r="G123" s="26" t="e">
        <v>#N/A</v>
      </c>
      <c r="H123" s="26" t="e">
        <v>#N/A</v>
      </c>
      <c r="I123" s="26" t="e">
        <v>#N/A</v>
      </c>
      <c r="J123" s="26" t="e">
        <v>#N/A</v>
      </c>
      <c r="K123" s="26" t="e">
        <v>#N/A</v>
      </c>
      <c r="L123" s="26" t="e">
        <v>#N/A</v>
      </c>
      <c r="M123" s="26" t="e">
        <v>#N/A</v>
      </c>
      <c r="N123" s="26" t="e">
        <v>#N/A</v>
      </c>
      <c r="O123" s="26" t="e">
        <v>#N/A</v>
      </c>
      <c r="P123" s="26" t="e">
        <v>#N/A</v>
      </c>
      <c r="Q123" s="26" t="e">
        <v>#N/A</v>
      </c>
      <c r="R123" s="26" t="e">
        <v>#N/A</v>
      </c>
      <c r="S123" s="26" t="e">
        <v>#N/A</v>
      </c>
      <c r="T123" s="26" t="e">
        <v>#N/A</v>
      </c>
      <c r="U123" s="26" t="e">
        <v>#N/A</v>
      </c>
      <c r="V123" s="26" t="e">
        <v>#N/A</v>
      </c>
      <c r="W123" s="26" t="e">
        <v>#N/A</v>
      </c>
      <c r="X123" s="26" t="e">
        <v>#N/A</v>
      </c>
      <c r="Y123" s="26" t="e">
        <v>#N/A</v>
      </c>
      <c r="Z123" s="26" t="e">
        <v>#N/A</v>
      </c>
      <c r="AA123" s="26" t="e">
        <v>#N/A</v>
      </c>
      <c r="AB123" s="26" t="e">
        <v>#N/A</v>
      </c>
      <c r="AC123" s="26" t="e">
        <v>#N/A</v>
      </c>
      <c r="AD123" s="26" t="e">
        <v>#N/A</v>
      </c>
      <c r="AE123" s="26" t="e">
        <v>#N/A</v>
      </c>
      <c r="AF123" s="26" t="e">
        <v>#N/A</v>
      </c>
      <c r="AG123" s="26" t="e">
        <v>#N/A</v>
      </c>
      <c r="AH123" s="26" t="e">
        <v>#N/A</v>
      </c>
      <c r="AI123" s="26" t="e">
        <v>#N/A</v>
      </c>
      <c r="AJ123" s="26" t="e">
        <v>#N/A</v>
      </c>
      <c r="AK123" s="26" t="e">
        <v>#N/A</v>
      </c>
      <c r="AL123" s="26" t="e">
        <v>#N/A</v>
      </c>
      <c r="AM123" s="26" t="e">
        <v>#N/A</v>
      </c>
      <c r="AN123" s="26" t="e">
        <v>#N/A</v>
      </c>
      <c r="AO123" s="26" t="e">
        <v>#N/A</v>
      </c>
      <c r="AP123" s="26" t="e">
        <v>#N/A</v>
      </c>
      <c r="AQ123" s="26" t="e">
        <v>#N/A</v>
      </c>
      <c r="AR123" s="26" t="e">
        <v>#N/A</v>
      </c>
      <c r="AS123" s="26" t="e">
        <v>#N/A</v>
      </c>
      <c r="AT123" s="26" t="e">
        <v>#N/A</v>
      </c>
      <c r="AU123" s="26" t="e">
        <v>#N/A</v>
      </c>
      <c r="AV123" s="26" t="e">
        <v>#N/A</v>
      </c>
      <c r="AW123" s="26" t="e">
        <v>#N/A</v>
      </c>
      <c r="AX123" s="26" t="e">
        <v>#N/A</v>
      </c>
      <c r="AY123" s="26" t="e">
        <v>#N/A</v>
      </c>
      <c r="AZ123" s="26" t="e">
        <v>#N/A</v>
      </c>
      <c r="BA123" s="26" t="e">
        <v>#N/A</v>
      </c>
      <c r="BB123" s="26" t="e">
        <v>#N/A</v>
      </c>
      <c r="BC123" s="26" t="e">
        <v>#N/A</v>
      </c>
      <c r="BD123" s="26" t="e">
        <v>#N/A</v>
      </c>
      <c r="BE123" s="26" t="e">
        <v>#N/A</v>
      </c>
      <c r="BF123" s="26" t="e">
        <v>#N/A</v>
      </c>
      <c r="BG123" s="26" t="e">
        <v>#N/A</v>
      </c>
      <c r="BH123" s="26" t="e">
        <v>#N/A</v>
      </c>
      <c r="BI123" s="26" t="e">
        <v>#N/A</v>
      </c>
      <c r="BJ123" s="26" t="e">
        <v>#N/A</v>
      </c>
      <c r="BK123" s="26" t="e">
        <v>#N/A</v>
      </c>
      <c r="BL123" s="26" t="e">
        <v>#N/A</v>
      </c>
      <c r="BM123" s="26" t="e">
        <v>#N/A</v>
      </c>
      <c r="BN123" s="26" t="e">
        <v>#N/A</v>
      </c>
      <c r="BO123" s="26" t="e">
        <v>#N/A</v>
      </c>
      <c r="BP123" s="26" t="e">
        <v>#N/A</v>
      </c>
      <c r="BQ123" s="26" t="e">
        <v>#N/A</v>
      </c>
      <c r="BR123" s="26" t="e">
        <v>#N/A</v>
      </c>
      <c r="BS123" s="26" t="e">
        <v>#N/A</v>
      </c>
      <c r="BT123" s="26" t="e">
        <v>#N/A</v>
      </c>
      <c r="BU123" s="26" t="e">
        <v>#N/A</v>
      </c>
      <c r="BV123" s="26" t="e">
        <v>#N/A</v>
      </c>
      <c r="BW123" s="26" t="e">
        <v>#N/A</v>
      </c>
      <c r="BX123" s="26" t="e">
        <v>#N/A</v>
      </c>
      <c r="BY123" s="26" t="e">
        <v>#N/A</v>
      </c>
      <c r="BZ123" s="26" t="e">
        <v>#N/A</v>
      </c>
      <c r="CA123" s="26" t="e">
        <v>#N/A</v>
      </c>
      <c r="CB123" s="26" t="e">
        <v>#N/A</v>
      </c>
      <c r="CC123" s="26" t="e">
        <v>#N/A</v>
      </c>
      <c r="CD123" s="26" t="e">
        <v>#N/A</v>
      </c>
      <c r="CE123" s="26" t="e">
        <v>#N/A</v>
      </c>
      <c r="CF123" s="26" t="e">
        <v>#N/A</v>
      </c>
      <c r="CG123" s="26" t="e">
        <v>#N/A</v>
      </c>
      <c r="CH123" s="26" t="e">
        <v>#N/A</v>
      </c>
      <c r="CI123" s="26" t="e">
        <v>#N/A</v>
      </c>
      <c r="CJ123" s="26" t="e">
        <v>#N/A</v>
      </c>
      <c r="CK123" s="26" t="e">
        <v>#N/A</v>
      </c>
      <c r="CL123" s="26" t="e">
        <v>#N/A</v>
      </c>
      <c r="CM123" s="26" t="e">
        <v>#N/A</v>
      </c>
      <c r="CN123" s="26" t="e">
        <v>#N/A</v>
      </c>
      <c r="CO123" s="26" t="e">
        <v>#N/A</v>
      </c>
      <c r="CP123" s="26" t="e">
        <v>#N/A</v>
      </c>
      <c r="CQ123" s="26" t="e">
        <v>#N/A</v>
      </c>
      <c r="CR123" s="26" t="e">
        <v>#N/A</v>
      </c>
      <c r="CS123" s="26" t="e">
        <v>#N/A</v>
      </c>
      <c r="CT123" s="26" t="e">
        <v>#N/A</v>
      </c>
      <c r="CU123" s="26" t="e">
        <v>#N/A</v>
      </c>
      <c r="CV123" s="26" t="e">
        <v>#N/A</v>
      </c>
      <c r="CW123" s="26" t="e">
        <v>#N/A</v>
      </c>
      <c r="CX123" s="26" t="e">
        <v>#N/A</v>
      </c>
      <c r="CY123" s="26" t="e">
        <v>#N/A</v>
      </c>
      <c r="CZ123" s="26" t="e">
        <v>#N/A</v>
      </c>
      <c r="DA123" s="26" t="e">
        <v>#N/A</v>
      </c>
      <c r="DB123" s="26" t="e">
        <v>#N/A</v>
      </c>
      <c r="DC123" s="26" t="e">
        <v>#N/A</v>
      </c>
      <c r="DD123" s="26" t="e">
        <v>#N/A</v>
      </c>
      <c r="DE123" s="26" t="e">
        <v>#N/A</v>
      </c>
      <c r="DF123" s="26" t="e">
        <v>#N/A</v>
      </c>
      <c r="DG123" s="26" t="e">
        <v>#N/A</v>
      </c>
      <c r="DH123" s="26" t="e">
        <v>#N/A</v>
      </c>
      <c r="DI123" s="26" t="e">
        <v>#N/A</v>
      </c>
      <c r="DJ123" s="26" t="e">
        <v>#N/A</v>
      </c>
      <c r="DK123" s="26" t="e">
        <v>#N/A</v>
      </c>
      <c r="DL123" s="26" t="e">
        <v>#N/A</v>
      </c>
      <c r="DM123" s="26" t="e">
        <v>#N/A</v>
      </c>
      <c r="DN123" s="26" t="e">
        <v>#N/A</v>
      </c>
      <c r="DO123" s="26" t="e">
        <v>#N/A</v>
      </c>
      <c r="DP123" s="26" t="e">
        <v>#N/A</v>
      </c>
      <c r="DQ123" s="26" t="e">
        <v>#N/A</v>
      </c>
      <c r="DR123" s="26" t="e">
        <v>#N/A</v>
      </c>
      <c r="DS123" s="26" t="e">
        <v>#N/A</v>
      </c>
      <c r="DT123" s="26" t="e">
        <v>#N/A</v>
      </c>
      <c r="DU123" s="26" t="e">
        <v>#N/A</v>
      </c>
      <c r="DV123" s="26" t="e">
        <v>#N/A</v>
      </c>
      <c r="DW123" s="26" t="e">
        <v>#N/A</v>
      </c>
      <c r="DX123" s="26" t="e">
        <v>#N/A</v>
      </c>
      <c r="DY123" s="26" t="e">
        <v>#N/A</v>
      </c>
      <c r="DZ123" s="26" t="e">
        <v>#N/A</v>
      </c>
      <c r="EA123" s="26" t="e">
        <v>#N/A</v>
      </c>
      <c r="EB123" s="26" t="e">
        <v>#N/A</v>
      </c>
      <c r="EC123" s="26" t="e">
        <v>#N/A</v>
      </c>
      <c r="ED123" s="26" t="e">
        <v>#N/A</v>
      </c>
      <c r="EE123" s="26" t="e">
        <v>#N/A</v>
      </c>
      <c r="EF123" s="26" t="e">
        <v>#N/A</v>
      </c>
      <c r="EG123" s="26" t="e">
        <v>#N/A</v>
      </c>
      <c r="EH123" s="26" t="e">
        <v>#N/A</v>
      </c>
      <c r="EI123" s="26" t="e">
        <v>#N/A</v>
      </c>
      <c r="EJ123" s="26" t="e">
        <v>#N/A</v>
      </c>
      <c r="EK123" s="26" t="e">
        <v>#N/A</v>
      </c>
      <c r="EL123" s="53">
        <v>449.64762454150639</v>
      </c>
      <c r="EM123" s="53">
        <v>455.32131313520432</v>
      </c>
      <c r="EN123" s="53">
        <v>461.12296185339414</v>
      </c>
      <c r="EO123" s="53">
        <v>467.0094045194129</v>
      </c>
      <c r="EP123" s="53">
        <v>460.47409377054294</v>
      </c>
      <c r="EQ123" s="53">
        <v>462.74571103051176</v>
      </c>
      <c r="ER123" s="53">
        <v>468.51771160737758</v>
      </c>
      <c r="ES123" s="53">
        <v>452.51635113792469</v>
      </c>
      <c r="ET123" s="53">
        <v>448.66138170263173</v>
      </c>
      <c r="EU123" s="53">
        <v>486.21177181110119</v>
      </c>
      <c r="EV123" s="53">
        <v>507.52026601689795</v>
      </c>
      <c r="EW123" s="53">
        <v>524.63933990105397</v>
      </c>
      <c r="EX123" s="53">
        <v>539.49050983090308</v>
      </c>
      <c r="EY123" s="53">
        <v>552.6302218848557</v>
      </c>
      <c r="EZ123" s="53">
        <v>564.17793751913712</v>
      </c>
      <c r="FA123" s="53">
        <v>574.72027265154156</v>
      </c>
      <c r="FB123" s="53">
        <v>584.74372987697643</v>
      </c>
      <c r="FC123" s="53">
        <v>593.77944696122483</v>
      </c>
      <c r="FD123" s="53">
        <v>602.37533279580111</v>
      </c>
      <c r="FE123" s="53">
        <v>610.73244995659672</v>
      </c>
      <c r="FF123" s="53">
        <v>618.95895090247734</v>
      </c>
      <c r="FG123" s="53">
        <v>566.35829953568214</v>
      </c>
      <c r="FH123" s="53">
        <v>536.16718828872149</v>
      </c>
      <c r="FI123" s="53">
        <v>528.83607175001464</v>
      </c>
      <c r="FJ123" s="53">
        <v>511.76799228573555</v>
      </c>
      <c r="FK123" s="53">
        <v>524.74206525615887</v>
      </c>
      <c r="FL123" s="53">
        <v>520.31692614028964</v>
      </c>
      <c r="FM123" s="53">
        <v>517.7603542355572</v>
      </c>
      <c r="FN123" s="53">
        <v>566.55687553587381</v>
      </c>
      <c r="FO123" s="53">
        <v>621.638933217474</v>
      </c>
      <c r="FP123" s="53">
        <v>840.54457558162539</v>
      </c>
      <c r="FQ123" s="53">
        <v>904.34780485657734</v>
      </c>
      <c r="FR123" s="53">
        <v>917.12753574284045</v>
      </c>
      <c r="FS123" s="53">
        <v>989.56691817519902</v>
      </c>
      <c r="FT123" s="53">
        <v>1011.1347201415401</v>
      </c>
      <c r="FU123" s="53">
        <v>1081.3936527292913</v>
      </c>
      <c r="FV123" s="53">
        <v>1094.144822373951</v>
      </c>
      <c r="FW123" s="53">
        <v>1150.8246211535532</v>
      </c>
      <c r="FX123" s="53">
        <v>1166.0975355340206</v>
      </c>
      <c r="FY123" s="53">
        <v>1208.0425685712646</v>
      </c>
      <c r="FZ123" s="53">
        <v>1233.4452995694414</v>
      </c>
      <c r="GA123" s="53">
        <v>1186.1126215342831</v>
      </c>
      <c r="GB123" s="53">
        <v>1143.740168819372</v>
      </c>
      <c r="GC123" s="53">
        <v>1183.6881456558515</v>
      </c>
      <c r="GD123" s="53">
        <v>1241.9894363835845</v>
      </c>
      <c r="GE123" s="53">
        <v>1319.2681895093062</v>
      </c>
      <c r="GF123" s="53">
        <v>1387.5775295903516</v>
      </c>
      <c r="GG123" s="53">
        <v>1475.659346743892</v>
      </c>
      <c r="GH123" s="53">
        <v>1565.0487709913757</v>
      </c>
      <c r="GI123" s="53">
        <v>1680.9810084376186</v>
      </c>
      <c r="GJ123" s="53">
        <v>1775.6062088939693</v>
      </c>
      <c r="GK123" s="53">
        <v>1864.5351117117962</v>
      </c>
      <c r="GL123" s="53">
        <v>1940.632294174437</v>
      </c>
      <c r="GM123" s="53">
        <v>2014.0474355432113</v>
      </c>
      <c r="GN123" s="53">
        <v>2084.9665972479402</v>
      </c>
      <c r="GO123" s="53">
        <v>2203.7212567180072</v>
      </c>
      <c r="GP123" s="53">
        <v>2426.0620246590352</v>
      </c>
      <c r="GQ123" s="53">
        <v>2598.9938618503988</v>
      </c>
      <c r="GR123" s="26">
        <v>2735.3758097227619</v>
      </c>
      <c r="GS123" s="26"/>
      <c r="GU123" s="120">
        <f t="shared" si="2"/>
        <v>3.1619959556082655E-2</v>
      </c>
      <c r="GV123" s="120">
        <f t="shared" si="3"/>
        <v>4.5241166579253367E-2</v>
      </c>
      <c r="GY123" s="5" t="s">
        <v>481</v>
      </c>
      <c r="GZ123" s="124">
        <v>1.1803125836754358E-2</v>
      </c>
      <c r="HA123" s="124">
        <v>1.8375730257985889E-2</v>
      </c>
      <c r="HF123"/>
      <c r="HG123"/>
      <c r="HH123"/>
      <c r="HI123"/>
    </row>
    <row r="124" spans="1:217">
      <c r="A124" s="2" t="s">
        <v>536</v>
      </c>
      <c r="B124" s="17" t="e">
        <v>#N/A</v>
      </c>
      <c r="C124" s="17" t="e">
        <v>#N/A</v>
      </c>
      <c r="D124" s="17" t="e">
        <v>#N/A</v>
      </c>
      <c r="E124" s="17" t="e">
        <v>#N/A</v>
      </c>
      <c r="F124" s="26" t="e">
        <v>#N/A</v>
      </c>
      <c r="G124" s="26" t="e">
        <v>#N/A</v>
      </c>
      <c r="H124" s="26" t="e">
        <v>#N/A</v>
      </c>
      <c r="I124" s="26" t="e">
        <v>#N/A</v>
      </c>
      <c r="J124" s="26" t="e">
        <v>#N/A</v>
      </c>
      <c r="K124" s="26" t="e">
        <v>#N/A</v>
      </c>
      <c r="L124" s="26" t="e">
        <v>#N/A</v>
      </c>
      <c r="M124" s="26" t="e">
        <v>#N/A</v>
      </c>
      <c r="N124" s="26" t="e">
        <v>#N/A</v>
      </c>
      <c r="O124" s="26" t="e">
        <v>#N/A</v>
      </c>
      <c r="P124" s="26" t="e">
        <v>#N/A</v>
      </c>
      <c r="Q124" s="26" t="e">
        <v>#N/A</v>
      </c>
      <c r="R124" s="26" t="e">
        <v>#N/A</v>
      </c>
      <c r="S124" s="26" t="e">
        <v>#N/A</v>
      </c>
      <c r="T124" s="26" t="e">
        <v>#N/A</v>
      </c>
      <c r="U124" s="26" t="e">
        <v>#N/A</v>
      </c>
      <c r="V124" s="26" t="e">
        <v>#N/A</v>
      </c>
      <c r="W124" s="26" t="e">
        <v>#N/A</v>
      </c>
      <c r="X124" s="26" t="e">
        <v>#N/A</v>
      </c>
      <c r="Y124" s="26" t="e">
        <v>#N/A</v>
      </c>
      <c r="Z124" s="26" t="e">
        <v>#N/A</v>
      </c>
      <c r="AA124" s="26" t="e">
        <v>#N/A</v>
      </c>
      <c r="AB124" s="26" t="e">
        <v>#N/A</v>
      </c>
      <c r="AC124" s="26" t="e">
        <v>#N/A</v>
      </c>
      <c r="AD124" s="26" t="e">
        <v>#N/A</v>
      </c>
      <c r="AE124" s="26" t="e">
        <v>#N/A</v>
      </c>
      <c r="AF124" s="26" t="e">
        <v>#N/A</v>
      </c>
      <c r="AG124" s="26" t="e">
        <v>#N/A</v>
      </c>
      <c r="AH124" s="26" t="e">
        <v>#N/A</v>
      </c>
      <c r="AI124" s="26" t="e">
        <v>#N/A</v>
      </c>
      <c r="AJ124" s="26" t="e">
        <v>#N/A</v>
      </c>
      <c r="AK124" s="26" t="e">
        <v>#N/A</v>
      </c>
      <c r="AL124" s="26" t="e">
        <v>#N/A</v>
      </c>
      <c r="AM124" s="26" t="e">
        <v>#N/A</v>
      </c>
      <c r="AN124" s="26" t="e">
        <v>#N/A</v>
      </c>
      <c r="AO124" s="26" t="e">
        <v>#N/A</v>
      </c>
      <c r="AP124" s="26" t="e">
        <v>#N/A</v>
      </c>
      <c r="AQ124" s="26" t="e">
        <v>#N/A</v>
      </c>
      <c r="AR124" s="26" t="e">
        <v>#N/A</v>
      </c>
      <c r="AS124" s="26" t="e">
        <v>#N/A</v>
      </c>
      <c r="AT124" s="26" t="e">
        <v>#N/A</v>
      </c>
      <c r="AU124" s="26" t="e">
        <v>#N/A</v>
      </c>
      <c r="AV124" s="26" t="e">
        <v>#N/A</v>
      </c>
      <c r="AW124" s="26" t="e">
        <v>#N/A</v>
      </c>
      <c r="AX124" s="26" t="e">
        <v>#N/A</v>
      </c>
      <c r="AY124" s="26" t="e">
        <v>#N/A</v>
      </c>
      <c r="AZ124" s="26" t="e">
        <v>#N/A</v>
      </c>
      <c r="BA124" s="26" t="e">
        <v>#N/A</v>
      </c>
      <c r="BB124" s="26" t="e">
        <v>#N/A</v>
      </c>
      <c r="BC124" s="26" t="e">
        <v>#N/A</v>
      </c>
      <c r="BD124" s="26" t="e">
        <v>#N/A</v>
      </c>
      <c r="BE124" s="26" t="e">
        <v>#N/A</v>
      </c>
      <c r="BF124" s="26" t="e">
        <v>#N/A</v>
      </c>
      <c r="BG124" s="26" t="e">
        <v>#N/A</v>
      </c>
      <c r="BH124" s="26" t="e">
        <v>#N/A</v>
      </c>
      <c r="BI124" s="26" t="e">
        <v>#N/A</v>
      </c>
      <c r="BJ124" s="26" t="e">
        <v>#N/A</v>
      </c>
      <c r="BK124" s="26" t="e">
        <v>#N/A</v>
      </c>
      <c r="BL124" s="26" t="e">
        <v>#N/A</v>
      </c>
      <c r="BM124" s="26" t="e">
        <v>#N/A</v>
      </c>
      <c r="BN124" s="26" t="e">
        <v>#N/A</v>
      </c>
      <c r="BO124" s="26" t="e">
        <v>#N/A</v>
      </c>
      <c r="BP124" s="26" t="e">
        <v>#N/A</v>
      </c>
      <c r="BQ124" s="26" t="e">
        <v>#N/A</v>
      </c>
      <c r="BR124" s="26" t="e">
        <v>#N/A</v>
      </c>
      <c r="BS124" s="26" t="e">
        <v>#N/A</v>
      </c>
      <c r="BT124" s="26" t="e">
        <v>#N/A</v>
      </c>
      <c r="BU124" s="26" t="e">
        <v>#N/A</v>
      </c>
      <c r="BV124" s="26" t="e">
        <v>#N/A</v>
      </c>
      <c r="BW124" s="26" t="e">
        <v>#N/A</v>
      </c>
      <c r="BX124" s="26" t="e">
        <v>#N/A</v>
      </c>
      <c r="BY124" s="26" t="e">
        <v>#N/A</v>
      </c>
      <c r="BZ124" s="26" t="e">
        <v>#N/A</v>
      </c>
      <c r="CA124" s="26" t="e">
        <v>#N/A</v>
      </c>
      <c r="CB124" s="26" t="e">
        <v>#N/A</v>
      </c>
      <c r="CC124" s="26" t="e">
        <v>#N/A</v>
      </c>
      <c r="CD124" s="26" t="e">
        <v>#N/A</v>
      </c>
      <c r="CE124" s="26" t="e">
        <v>#N/A</v>
      </c>
      <c r="CF124" s="26" t="e">
        <v>#N/A</v>
      </c>
      <c r="CG124" s="26" t="e">
        <v>#N/A</v>
      </c>
      <c r="CH124" s="26" t="e">
        <v>#N/A</v>
      </c>
      <c r="CI124" s="26" t="e">
        <v>#N/A</v>
      </c>
      <c r="CJ124" s="26" t="e">
        <v>#N/A</v>
      </c>
      <c r="CK124" s="26" t="e">
        <v>#N/A</v>
      </c>
      <c r="CL124" s="26" t="e">
        <v>#N/A</v>
      </c>
      <c r="CM124" s="26" t="e">
        <v>#N/A</v>
      </c>
      <c r="CN124" s="26" t="e">
        <v>#N/A</v>
      </c>
      <c r="CO124" s="26" t="e">
        <v>#N/A</v>
      </c>
      <c r="CP124" s="26" t="e">
        <v>#N/A</v>
      </c>
      <c r="CQ124" s="26" t="e">
        <v>#N/A</v>
      </c>
      <c r="CR124" s="26" t="e">
        <v>#N/A</v>
      </c>
      <c r="CS124" s="26" t="e">
        <v>#N/A</v>
      </c>
      <c r="CT124" s="26" t="e">
        <v>#N/A</v>
      </c>
      <c r="CU124" s="26" t="e">
        <v>#N/A</v>
      </c>
      <c r="CV124" s="26" t="e">
        <v>#N/A</v>
      </c>
      <c r="CW124" s="26" t="e">
        <v>#N/A</v>
      </c>
      <c r="CX124" s="26" t="e">
        <v>#N/A</v>
      </c>
      <c r="CY124" s="26" t="e">
        <v>#N/A</v>
      </c>
      <c r="CZ124" s="26" t="e">
        <v>#N/A</v>
      </c>
      <c r="DA124" s="26" t="e">
        <v>#N/A</v>
      </c>
      <c r="DB124" s="26" t="e">
        <v>#N/A</v>
      </c>
      <c r="DC124" s="26" t="e">
        <v>#N/A</v>
      </c>
      <c r="DD124" s="26" t="e">
        <v>#N/A</v>
      </c>
      <c r="DE124" s="26" t="e">
        <v>#N/A</v>
      </c>
      <c r="DF124" s="26" t="e">
        <v>#N/A</v>
      </c>
      <c r="DG124" s="26" t="e">
        <v>#N/A</v>
      </c>
      <c r="DH124" s="26" t="e">
        <v>#N/A</v>
      </c>
      <c r="DI124" s="26" t="e">
        <v>#N/A</v>
      </c>
      <c r="DJ124" s="26" t="e">
        <v>#N/A</v>
      </c>
      <c r="DK124" s="26" t="e">
        <v>#N/A</v>
      </c>
      <c r="DL124" s="26" t="e">
        <v>#N/A</v>
      </c>
      <c r="DM124" s="26" t="e">
        <v>#N/A</v>
      </c>
      <c r="DN124" s="26" t="e">
        <v>#N/A</v>
      </c>
      <c r="DO124" s="26" t="e">
        <v>#N/A</v>
      </c>
      <c r="DP124" s="26" t="e">
        <v>#N/A</v>
      </c>
      <c r="DQ124" s="26" t="e">
        <v>#N/A</v>
      </c>
      <c r="DR124" s="26" t="e">
        <v>#N/A</v>
      </c>
      <c r="DS124" s="26" t="e">
        <v>#N/A</v>
      </c>
      <c r="DT124" s="26" t="e">
        <v>#N/A</v>
      </c>
      <c r="DU124" s="26" t="e">
        <v>#N/A</v>
      </c>
      <c r="DV124" s="26" t="e">
        <v>#N/A</v>
      </c>
      <c r="DW124" s="26" t="e">
        <v>#N/A</v>
      </c>
      <c r="DX124" s="26" t="e">
        <v>#N/A</v>
      </c>
      <c r="DY124" s="26" t="e">
        <v>#N/A</v>
      </c>
      <c r="DZ124" s="26" t="e">
        <v>#N/A</v>
      </c>
      <c r="EA124" s="26" t="e">
        <v>#N/A</v>
      </c>
      <c r="EB124" s="26" t="e">
        <v>#N/A</v>
      </c>
      <c r="EC124" s="26" t="e">
        <v>#N/A</v>
      </c>
      <c r="ED124" s="26" t="e">
        <v>#N/A</v>
      </c>
      <c r="EE124" s="26" t="e">
        <v>#N/A</v>
      </c>
      <c r="EF124" s="26" t="e">
        <v>#N/A</v>
      </c>
      <c r="EG124" s="26" t="e">
        <v>#N/A</v>
      </c>
      <c r="EH124" s="26" t="e">
        <v>#N/A</v>
      </c>
      <c r="EI124" s="26" t="e">
        <v>#N/A</v>
      </c>
      <c r="EJ124" s="26" t="e">
        <v>#N/A</v>
      </c>
      <c r="EK124" s="26" t="e">
        <v>#N/A</v>
      </c>
      <c r="EL124" s="53">
        <v>771.57705582159588</v>
      </c>
      <c r="EM124" s="53">
        <v>790.48633963473821</v>
      </c>
      <c r="EN124" s="53">
        <v>808.97464507388383</v>
      </c>
      <c r="EO124" s="53">
        <v>826.99950347173751</v>
      </c>
      <c r="EP124" s="53">
        <v>845.25408075659129</v>
      </c>
      <c r="EQ124" s="53">
        <v>863.66074330400875</v>
      </c>
      <c r="ER124" s="53">
        <v>881.43347504663063</v>
      </c>
      <c r="ES124" s="53">
        <v>899.23759431419023</v>
      </c>
      <c r="ET124" s="53">
        <v>916.99909230889409</v>
      </c>
      <c r="EU124" s="53">
        <v>934.11207646272101</v>
      </c>
      <c r="EV124" s="53">
        <v>925.37937118035768</v>
      </c>
      <c r="EW124" s="53">
        <v>942.88084037031308</v>
      </c>
      <c r="EX124" s="53">
        <v>900.91731528883167</v>
      </c>
      <c r="EY124" s="53">
        <v>881.07874578398105</v>
      </c>
      <c r="EZ124" s="53">
        <v>877.81358055084729</v>
      </c>
      <c r="FA124" s="53">
        <v>866.0096982117567</v>
      </c>
      <c r="FB124" s="53">
        <v>842.77017456416047</v>
      </c>
      <c r="FC124" s="53">
        <v>857.86596385180621</v>
      </c>
      <c r="FD124" s="53">
        <v>847.40828721917671</v>
      </c>
      <c r="FE124" s="53">
        <v>872.02008355422174</v>
      </c>
      <c r="FF124" s="53">
        <v>890.52629065972371</v>
      </c>
      <c r="FG124" s="53">
        <v>844.13270126506029</v>
      </c>
      <c r="FH124" s="53">
        <v>807.99491635348488</v>
      </c>
      <c r="FI124" s="53">
        <v>828.06895834256136</v>
      </c>
      <c r="FJ124" s="53">
        <v>787.3706134002947</v>
      </c>
      <c r="FK124" s="53">
        <v>781.79914112306801</v>
      </c>
      <c r="FL124" s="53">
        <v>794.85202958108039</v>
      </c>
      <c r="FM124" s="53">
        <v>837.72521062303349</v>
      </c>
      <c r="FN124" s="53">
        <v>830.63040324112035</v>
      </c>
      <c r="FO124" s="53">
        <v>763.58009668997033</v>
      </c>
      <c r="FP124" s="53">
        <v>736.71920797903101</v>
      </c>
      <c r="FQ124" s="53">
        <v>728.47318169274604</v>
      </c>
      <c r="FR124" s="53">
        <v>722.38046490959857</v>
      </c>
      <c r="FS124" s="53">
        <v>660.92961165769736</v>
      </c>
      <c r="FT124" s="53">
        <v>686.00609552915012</v>
      </c>
      <c r="FU124" s="53">
        <v>673.12125089089545</v>
      </c>
      <c r="FV124" s="53">
        <v>669.71574686332815</v>
      </c>
      <c r="FW124" s="53">
        <v>637.74608238766905</v>
      </c>
      <c r="FX124" s="53">
        <v>632.34993400658334</v>
      </c>
      <c r="FY124" s="53">
        <v>637.62334142246709</v>
      </c>
      <c r="FZ124" s="53">
        <v>642.41730416806308</v>
      </c>
      <c r="GA124" s="53">
        <v>620.51525139726391</v>
      </c>
      <c r="GB124" s="53">
        <v>564.38078372741086</v>
      </c>
      <c r="GC124" s="53">
        <v>549.16272572374112</v>
      </c>
      <c r="GD124" s="53">
        <v>568.8319877418437</v>
      </c>
      <c r="GE124" s="53">
        <v>585.41484753117152</v>
      </c>
      <c r="GF124" s="53">
        <v>530.20789730710192</v>
      </c>
      <c r="GG124" s="53">
        <v>558.58493977173418</v>
      </c>
      <c r="GH124" s="53">
        <v>567.52908883958139</v>
      </c>
      <c r="GI124" s="53">
        <v>575.91549857198834</v>
      </c>
      <c r="GJ124" s="53">
        <v>574.83530904948122</v>
      </c>
      <c r="GK124" s="53">
        <v>568.25670996872839</v>
      </c>
      <c r="GL124" s="53">
        <v>557.05413589259172</v>
      </c>
      <c r="GM124" s="53">
        <v>506.57257271356303</v>
      </c>
      <c r="GN124" s="53">
        <v>505.99341299019608</v>
      </c>
      <c r="GO124" s="53">
        <v>510.10142182819408</v>
      </c>
      <c r="GP124" s="53">
        <v>521.26008071063973</v>
      </c>
      <c r="GQ124" s="53">
        <v>532.28113764698833</v>
      </c>
      <c r="GR124" s="26">
        <v>535.73879527397833</v>
      </c>
      <c r="GS124" s="26"/>
      <c r="GU124" s="120">
        <f t="shared" si="2"/>
        <v>-6.2697423595422519E-3</v>
      </c>
      <c r="GV124" s="120">
        <f t="shared" si="3"/>
        <v>-1.0037692631310491E-2</v>
      </c>
      <c r="GY124" s="2" t="s">
        <v>560</v>
      </c>
      <c r="GZ124" s="127">
        <v>1.1178578550219864E-2</v>
      </c>
      <c r="HA124" s="124">
        <v>3.7487669600141826E-2</v>
      </c>
      <c r="HF124"/>
      <c r="HG124"/>
      <c r="HH124"/>
      <c r="HI124"/>
    </row>
    <row r="125" spans="1:217">
      <c r="A125" s="2" t="s">
        <v>537</v>
      </c>
      <c r="B125" s="17" t="e">
        <v>#N/A</v>
      </c>
      <c r="C125" s="17" t="e">
        <v>#N/A</v>
      </c>
      <c r="D125" s="17" t="e">
        <v>#N/A</v>
      </c>
      <c r="E125" s="17" t="e">
        <v>#N/A</v>
      </c>
      <c r="F125" s="26" t="e">
        <v>#N/A</v>
      </c>
      <c r="G125" s="26" t="e">
        <v>#N/A</v>
      </c>
      <c r="H125" s="26" t="e">
        <v>#N/A</v>
      </c>
      <c r="I125" s="26" t="e">
        <v>#N/A</v>
      </c>
      <c r="J125" s="26" t="e">
        <v>#N/A</v>
      </c>
      <c r="K125" s="26" t="e">
        <v>#N/A</v>
      </c>
      <c r="L125" s="26" t="e">
        <v>#N/A</v>
      </c>
      <c r="M125" s="26" t="e">
        <v>#N/A</v>
      </c>
      <c r="N125" s="26" t="e">
        <v>#N/A</v>
      </c>
      <c r="O125" s="26" t="e">
        <v>#N/A</v>
      </c>
      <c r="P125" s="26" t="e">
        <v>#N/A</v>
      </c>
      <c r="Q125" s="26" t="e">
        <v>#N/A</v>
      </c>
      <c r="R125" s="26" t="e">
        <v>#N/A</v>
      </c>
      <c r="S125" s="26" t="e">
        <v>#N/A</v>
      </c>
      <c r="T125" s="26" t="e">
        <v>#N/A</v>
      </c>
      <c r="U125" s="26" t="e">
        <v>#N/A</v>
      </c>
      <c r="V125" s="26" t="e">
        <v>#N/A</v>
      </c>
      <c r="W125" s="26" t="e">
        <v>#N/A</v>
      </c>
      <c r="X125" s="26" t="e">
        <v>#N/A</v>
      </c>
      <c r="Y125" s="26" t="e">
        <v>#N/A</v>
      </c>
      <c r="Z125" s="26" t="e">
        <v>#N/A</v>
      </c>
      <c r="AA125" s="26" t="e">
        <v>#N/A</v>
      </c>
      <c r="AB125" s="26" t="e">
        <v>#N/A</v>
      </c>
      <c r="AC125" s="26" t="e">
        <v>#N/A</v>
      </c>
      <c r="AD125" s="26" t="e">
        <v>#N/A</v>
      </c>
      <c r="AE125" s="26" t="e">
        <v>#N/A</v>
      </c>
      <c r="AF125" s="26" t="e">
        <v>#N/A</v>
      </c>
      <c r="AG125" s="26" t="e">
        <v>#N/A</v>
      </c>
      <c r="AH125" s="26" t="e">
        <v>#N/A</v>
      </c>
      <c r="AI125" s="26" t="e">
        <v>#N/A</v>
      </c>
      <c r="AJ125" s="26" t="e">
        <v>#N/A</v>
      </c>
      <c r="AK125" s="26" t="e">
        <v>#N/A</v>
      </c>
      <c r="AL125" s="26" t="e">
        <v>#N/A</v>
      </c>
      <c r="AM125" s="26" t="e">
        <v>#N/A</v>
      </c>
      <c r="AN125" s="26" t="e">
        <v>#N/A</v>
      </c>
      <c r="AO125" s="26" t="e">
        <v>#N/A</v>
      </c>
      <c r="AP125" s="26" t="e">
        <v>#N/A</v>
      </c>
      <c r="AQ125" s="26" t="e">
        <v>#N/A</v>
      </c>
      <c r="AR125" s="26" t="e">
        <v>#N/A</v>
      </c>
      <c r="AS125" s="26" t="e">
        <v>#N/A</v>
      </c>
      <c r="AT125" s="26" t="e">
        <v>#N/A</v>
      </c>
      <c r="AU125" s="26" t="e">
        <v>#N/A</v>
      </c>
      <c r="AV125" s="26" t="e">
        <v>#N/A</v>
      </c>
      <c r="AW125" s="26" t="e">
        <v>#N/A</v>
      </c>
      <c r="AX125" s="26" t="e">
        <v>#N/A</v>
      </c>
      <c r="AY125" s="26" t="e">
        <v>#N/A</v>
      </c>
      <c r="AZ125" s="26" t="e">
        <v>#N/A</v>
      </c>
      <c r="BA125" s="26" t="e">
        <v>#N/A</v>
      </c>
      <c r="BB125" s="26" t="e">
        <v>#N/A</v>
      </c>
      <c r="BC125" s="26" t="e">
        <v>#N/A</v>
      </c>
      <c r="BD125" s="26" t="e">
        <v>#N/A</v>
      </c>
      <c r="BE125" s="26" t="e">
        <v>#N/A</v>
      </c>
      <c r="BF125" s="26" t="e">
        <v>#N/A</v>
      </c>
      <c r="BG125" s="26" t="e">
        <v>#N/A</v>
      </c>
      <c r="BH125" s="26" t="e">
        <v>#N/A</v>
      </c>
      <c r="BI125" s="26" t="e">
        <v>#N/A</v>
      </c>
      <c r="BJ125" s="26" t="e">
        <v>#N/A</v>
      </c>
      <c r="BK125" s="26" t="e">
        <v>#N/A</v>
      </c>
      <c r="BL125" s="26" t="e">
        <v>#N/A</v>
      </c>
      <c r="BM125" s="26" t="e">
        <v>#N/A</v>
      </c>
      <c r="BN125" s="26" t="e">
        <v>#N/A</v>
      </c>
      <c r="BO125" s="26" t="e">
        <v>#N/A</v>
      </c>
      <c r="BP125" s="26" t="e">
        <v>#N/A</v>
      </c>
      <c r="BQ125" s="26" t="e">
        <v>#N/A</v>
      </c>
      <c r="BR125" s="26" t="e">
        <v>#N/A</v>
      </c>
      <c r="BS125" s="26" t="e">
        <v>#N/A</v>
      </c>
      <c r="BT125" s="26" t="e">
        <v>#N/A</v>
      </c>
      <c r="BU125" s="26" t="e">
        <v>#N/A</v>
      </c>
      <c r="BV125" s="26" t="e">
        <v>#N/A</v>
      </c>
      <c r="BW125" s="26" t="e">
        <v>#N/A</v>
      </c>
      <c r="BX125" s="26" t="e">
        <v>#N/A</v>
      </c>
      <c r="BY125" s="26" t="e">
        <v>#N/A</v>
      </c>
      <c r="BZ125" s="26" t="e">
        <v>#N/A</v>
      </c>
      <c r="CA125" s="26" t="e">
        <v>#N/A</v>
      </c>
      <c r="CB125" s="26" t="e">
        <v>#N/A</v>
      </c>
      <c r="CC125" s="26" t="e">
        <v>#N/A</v>
      </c>
      <c r="CD125" s="26" t="e">
        <v>#N/A</v>
      </c>
      <c r="CE125" s="26" t="e">
        <v>#N/A</v>
      </c>
      <c r="CF125" s="26" t="e">
        <v>#N/A</v>
      </c>
      <c r="CG125" s="26" t="e">
        <v>#N/A</v>
      </c>
      <c r="CH125" s="26" t="e">
        <v>#N/A</v>
      </c>
      <c r="CI125" s="26" t="e">
        <v>#N/A</v>
      </c>
      <c r="CJ125" s="26" t="e">
        <v>#N/A</v>
      </c>
      <c r="CK125" s="26" t="e">
        <v>#N/A</v>
      </c>
      <c r="CL125" s="26" t="e">
        <v>#N/A</v>
      </c>
      <c r="CM125" s="26" t="e">
        <v>#N/A</v>
      </c>
      <c r="CN125" s="26" t="e">
        <v>#N/A</v>
      </c>
      <c r="CO125" s="26" t="e">
        <v>#N/A</v>
      </c>
      <c r="CP125" s="26" t="e">
        <v>#N/A</v>
      </c>
      <c r="CQ125" s="26" t="e">
        <v>#N/A</v>
      </c>
      <c r="CR125" s="26" t="e">
        <v>#N/A</v>
      </c>
      <c r="CS125" s="26" t="e">
        <v>#N/A</v>
      </c>
      <c r="CT125" s="26" t="e">
        <v>#N/A</v>
      </c>
      <c r="CU125" s="26" t="e">
        <v>#N/A</v>
      </c>
      <c r="CV125" s="26" t="e">
        <v>#N/A</v>
      </c>
      <c r="CW125" s="26" t="e">
        <v>#N/A</v>
      </c>
      <c r="CX125" s="26" t="e">
        <v>#N/A</v>
      </c>
      <c r="CY125" s="26" t="e">
        <v>#N/A</v>
      </c>
      <c r="CZ125" s="26" t="e">
        <v>#N/A</v>
      </c>
      <c r="DA125" s="26" t="e">
        <v>#N/A</v>
      </c>
      <c r="DB125" s="26" t="e">
        <v>#N/A</v>
      </c>
      <c r="DC125" s="26" t="e">
        <v>#N/A</v>
      </c>
      <c r="DD125" s="26" t="e">
        <v>#N/A</v>
      </c>
      <c r="DE125" s="26" t="e">
        <v>#N/A</v>
      </c>
      <c r="DF125" s="26" t="e">
        <v>#N/A</v>
      </c>
      <c r="DG125" s="26" t="e">
        <v>#N/A</v>
      </c>
      <c r="DH125" s="26" t="e">
        <v>#N/A</v>
      </c>
      <c r="DI125" s="26" t="e">
        <v>#N/A</v>
      </c>
      <c r="DJ125" s="26" t="e">
        <v>#N/A</v>
      </c>
      <c r="DK125" s="26" t="e">
        <v>#N/A</v>
      </c>
      <c r="DL125" s="26" t="e">
        <v>#N/A</v>
      </c>
      <c r="DM125" s="26" t="e">
        <v>#N/A</v>
      </c>
      <c r="DN125" s="26" t="e">
        <v>#N/A</v>
      </c>
      <c r="DO125" s="26" t="e">
        <v>#N/A</v>
      </c>
      <c r="DP125" s="26" t="e">
        <v>#N/A</v>
      </c>
      <c r="DQ125" s="26" t="e">
        <v>#N/A</v>
      </c>
      <c r="DR125" s="26" t="e">
        <v>#N/A</v>
      </c>
      <c r="DS125" s="26" t="e">
        <v>#N/A</v>
      </c>
      <c r="DT125" s="26" t="e">
        <v>#N/A</v>
      </c>
      <c r="DU125" s="26" t="e">
        <v>#N/A</v>
      </c>
      <c r="DV125" s="26" t="e">
        <v>#N/A</v>
      </c>
      <c r="DW125" s="26" t="e">
        <v>#N/A</v>
      </c>
      <c r="DX125" s="26" t="e">
        <v>#N/A</v>
      </c>
      <c r="DY125" s="26" t="e">
        <v>#N/A</v>
      </c>
      <c r="DZ125" s="26" t="e">
        <v>#N/A</v>
      </c>
      <c r="EA125" s="26" t="e">
        <v>#N/A</v>
      </c>
      <c r="EB125" s="26" t="e">
        <v>#N/A</v>
      </c>
      <c r="EC125" s="26" t="e">
        <v>#N/A</v>
      </c>
      <c r="ED125" s="26" t="e">
        <v>#N/A</v>
      </c>
      <c r="EE125" s="26" t="e">
        <v>#N/A</v>
      </c>
      <c r="EF125" s="26" t="e">
        <v>#N/A</v>
      </c>
      <c r="EG125" s="26" t="e">
        <v>#N/A</v>
      </c>
      <c r="EH125" s="26" t="e">
        <v>#N/A</v>
      </c>
      <c r="EI125" s="26" t="e">
        <v>#N/A</v>
      </c>
      <c r="EJ125" s="26" t="e">
        <v>#N/A</v>
      </c>
      <c r="EK125" s="26" t="e">
        <v>#N/A</v>
      </c>
      <c r="EL125" s="53">
        <v>475.50223965389574</v>
      </c>
      <c r="EM125" s="53">
        <v>486.30554509330562</v>
      </c>
      <c r="EN125" s="53">
        <v>496.93155019530565</v>
      </c>
      <c r="EO125" s="53">
        <v>507.36375482978337</v>
      </c>
      <c r="EP125" s="53">
        <v>518.30950026566984</v>
      </c>
      <c r="EQ125" s="53">
        <v>529.36345203432427</v>
      </c>
      <c r="ER125" s="53">
        <v>540.49368131299263</v>
      </c>
      <c r="ES125" s="53">
        <v>551.66839099022241</v>
      </c>
      <c r="ET125" s="53">
        <v>563.19683712463029</v>
      </c>
      <c r="EU125" s="53">
        <v>574.00541109585561</v>
      </c>
      <c r="EV125" s="53">
        <v>568.64815897693302</v>
      </c>
      <c r="EW125" s="53">
        <v>566.3368473355514</v>
      </c>
      <c r="EX125" s="53">
        <v>585.95417685976179</v>
      </c>
      <c r="EY125" s="53">
        <v>567.08394151709138</v>
      </c>
      <c r="EZ125" s="53">
        <v>541.97692272656275</v>
      </c>
      <c r="FA125" s="53">
        <v>533.11087988709892</v>
      </c>
      <c r="FB125" s="53">
        <v>512.37568601898715</v>
      </c>
      <c r="FC125" s="53">
        <v>504.62934488297549</v>
      </c>
      <c r="FD125" s="53">
        <v>491.56982936984167</v>
      </c>
      <c r="FE125" s="53">
        <v>514.06626138734873</v>
      </c>
      <c r="FF125" s="53">
        <v>512.98038923191928</v>
      </c>
      <c r="FG125" s="53">
        <v>511.82316772298077</v>
      </c>
      <c r="FH125" s="53">
        <v>466.98397563141253</v>
      </c>
      <c r="FI125" s="53">
        <v>434.78228012825826</v>
      </c>
      <c r="FJ125" s="53">
        <v>484.00991986097597</v>
      </c>
      <c r="FK125" s="53">
        <v>555.25244440175959</v>
      </c>
      <c r="FL125" s="53">
        <v>535.33354916697419</v>
      </c>
      <c r="FM125" s="53">
        <v>484.77544013936023</v>
      </c>
      <c r="FN125" s="53">
        <v>471.96626616591828</v>
      </c>
      <c r="FO125" s="53">
        <v>362.47828169380796</v>
      </c>
      <c r="FP125" s="53">
        <v>340.74895337444286</v>
      </c>
      <c r="FQ125" s="53">
        <v>344.85508113064628</v>
      </c>
      <c r="FR125" s="53">
        <v>346.51235316539032</v>
      </c>
      <c r="FS125" s="53">
        <v>381.60092147469743</v>
      </c>
      <c r="FT125" s="53">
        <v>385.4592895688786</v>
      </c>
      <c r="FU125" s="53">
        <v>466.04430046178061</v>
      </c>
      <c r="FV125" s="53">
        <v>434.19891833838363</v>
      </c>
      <c r="FW125" s="53">
        <v>409.53223369229846</v>
      </c>
      <c r="FX125" s="53">
        <v>459.11509030853216</v>
      </c>
      <c r="FY125" s="53">
        <v>472.09817542279296</v>
      </c>
      <c r="FZ125" s="53">
        <v>434.31287406416021</v>
      </c>
      <c r="GA125" s="53">
        <v>464.62264737805742</v>
      </c>
      <c r="GB125" s="53">
        <v>457.91853714799561</v>
      </c>
      <c r="GC125" s="53">
        <v>441.51111648588625</v>
      </c>
      <c r="GD125" s="53">
        <v>457.31015125406259</v>
      </c>
      <c r="GE125" s="53">
        <v>440.64082145021206</v>
      </c>
      <c r="GF125" s="53">
        <v>436.10835342504612</v>
      </c>
      <c r="GG125" s="53">
        <v>441.2182084309859</v>
      </c>
      <c r="GH125" s="53">
        <v>461.40576739827981</v>
      </c>
      <c r="GI125" s="53">
        <v>458.05133210433917</v>
      </c>
      <c r="GJ125" s="53">
        <v>448.96713009156235</v>
      </c>
      <c r="GK125" s="53">
        <v>479.13002994837768</v>
      </c>
      <c r="GL125" s="53">
        <v>510.53834353955631</v>
      </c>
      <c r="GM125" s="53">
        <v>564.8464280895613</v>
      </c>
      <c r="GN125" s="53">
        <v>725.46167116691049</v>
      </c>
      <c r="GO125" s="53">
        <v>757.50016647770838</v>
      </c>
      <c r="GP125" s="53">
        <v>739.56195256377498</v>
      </c>
      <c r="GQ125" s="53">
        <v>723.26979450337217</v>
      </c>
      <c r="GR125" s="26">
        <v>705.74247500602553</v>
      </c>
      <c r="GS125" s="26"/>
      <c r="GU125" s="120">
        <f t="shared" si="2"/>
        <v>6.8314842463201852E-3</v>
      </c>
      <c r="GV125" s="120">
        <f t="shared" si="3"/>
        <v>2.7338421738194674E-2</v>
      </c>
      <c r="GY125" s="2" t="s">
        <v>570</v>
      </c>
      <c r="GZ125" s="127">
        <v>1.1044003335095143E-2</v>
      </c>
      <c r="HA125" s="124">
        <v>1.2486523966848573E-2</v>
      </c>
      <c r="HF125"/>
      <c r="HG125"/>
      <c r="HH125"/>
      <c r="HI125"/>
    </row>
    <row r="126" spans="1:217">
      <c r="A126" s="2" t="s">
        <v>538</v>
      </c>
      <c r="B126" s="17" t="e">
        <v>#N/A</v>
      </c>
      <c r="C126" s="17" t="e">
        <v>#N/A</v>
      </c>
      <c r="D126" s="17" t="e">
        <v>#N/A</v>
      </c>
      <c r="E126" s="17" t="e">
        <v>#N/A</v>
      </c>
      <c r="F126" s="26" t="e">
        <v>#N/A</v>
      </c>
      <c r="G126" s="26" t="e">
        <v>#N/A</v>
      </c>
      <c r="H126" s="26" t="e">
        <v>#N/A</v>
      </c>
      <c r="I126" s="26" t="e">
        <v>#N/A</v>
      </c>
      <c r="J126" s="26" t="e">
        <v>#N/A</v>
      </c>
      <c r="K126" s="26" t="e">
        <v>#N/A</v>
      </c>
      <c r="L126" s="26" t="e">
        <v>#N/A</v>
      </c>
      <c r="M126" s="26" t="e">
        <v>#N/A</v>
      </c>
      <c r="N126" s="26" t="e">
        <v>#N/A</v>
      </c>
      <c r="O126" s="26" t="e">
        <v>#N/A</v>
      </c>
      <c r="P126" s="26" t="e">
        <v>#N/A</v>
      </c>
      <c r="Q126" s="26" t="e">
        <v>#N/A</v>
      </c>
      <c r="R126" s="26" t="e">
        <v>#N/A</v>
      </c>
      <c r="S126" s="26" t="e">
        <v>#N/A</v>
      </c>
      <c r="T126" s="26" t="e">
        <v>#N/A</v>
      </c>
      <c r="U126" s="26" t="e">
        <v>#N/A</v>
      </c>
      <c r="V126" s="26" t="e">
        <v>#N/A</v>
      </c>
      <c r="W126" s="26" t="e">
        <v>#N/A</v>
      </c>
      <c r="X126" s="26" t="e">
        <v>#N/A</v>
      </c>
      <c r="Y126" s="26" t="e">
        <v>#N/A</v>
      </c>
      <c r="Z126" s="26" t="e">
        <v>#N/A</v>
      </c>
      <c r="AA126" s="26" t="e">
        <v>#N/A</v>
      </c>
      <c r="AB126" s="26" t="e">
        <v>#N/A</v>
      </c>
      <c r="AC126" s="26" t="e">
        <v>#N/A</v>
      </c>
      <c r="AD126" s="26" t="e">
        <v>#N/A</v>
      </c>
      <c r="AE126" s="26" t="e">
        <v>#N/A</v>
      </c>
      <c r="AF126" s="26" t="e">
        <v>#N/A</v>
      </c>
      <c r="AG126" s="26" t="e">
        <v>#N/A</v>
      </c>
      <c r="AH126" s="26" t="e">
        <v>#N/A</v>
      </c>
      <c r="AI126" s="26" t="e">
        <v>#N/A</v>
      </c>
      <c r="AJ126" s="26" t="e">
        <v>#N/A</v>
      </c>
      <c r="AK126" s="26" t="e">
        <v>#N/A</v>
      </c>
      <c r="AL126" s="26" t="e">
        <v>#N/A</v>
      </c>
      <c r="AM126" s="26" t="e">
        <v>#N/A</v>
      </c>
      <c r="AN126" s="26" t="e">
        <v>#N/A</v>
      </c>
      <c r="AO126" s="26" t="e">
        <v>#N/A</v>
      </c>
      <c r="AP126" s="26" t="e">
        <v>#N/A</v>
      </c>
      <c r="AQ126" s="26" t="e">
        <v>#N/A</v>
      </c>
      <c r="AR126" s="26" t="e">
        <v>#N/A</v>
      </c>
      <c r="AS126" s="26" t="e">
        <v>#N/A</v>
      </c>
      <c r="AT126" s="26" t="e">
        <v>#N/A</v>
      </c>
      <c r="AU126" s="26" t="e">
        <v>#N/A</v>
      </c>
      <c r="AV126" s="26" t="e">
        <v>#N/A</v>
      </c>
      <c r="AW126" s="26" t="e">
        <v>#N/A</v>
      </c>
      <c r="AX126" s="26" t="e">
        <v>#N/A</v>
      </c>
      <c r="AY126" s="26" t="e">
        <v>#N/A</v>
      </c>
      <c r="AZ126" s="26" t="e">
        <v>#N/A</v>
      </c>
      <c r="BA126" s="26" t="e">
        <v>#N/A</v>
      </c>
      <c r="BB126" s="26" t="e">
        <v>#N/A</v>
      </c>
      <c r="BC126" s="26" t="e">
        <v>#N/A</v>
      </c>
      <c r="BD126" s="26" t="e">
        <v>#N/A</v>
      </c>
      <c r="BE126" s="26" t="e">
        <v>#N/A</v>
      </c>
      <c r="BF126" s="26" t="e">
        <v>#N/A</v>
      </c>
      <c r="BG126" s="26" t="e">
        <v>#N/A</v>
      </c>
      <c r="BH126" s="26" t="e">
        <v>#N/A</v>
      </c>
      <c r="BI126" s="26" t="e">
        <v>#N/A</v>
      </c>
      <c r="BJ126" s="26" t="e">
        <v>#N/A</v>
      </c>
      <c r="BK126" s="26" t="e">
        <v>#N/A</v>
      </c>
      <c r="BL126" s="26" t="e">
        <v>#N/A</v>
      </c>
      <c r="BM126" s="26" t="e">
        <v>#N/A</v>
      </c>
      <c r="BN126" s="26" t="e">
        <v>#N/A</v>
      </c>
      <c r="BO126" s="26" t="e">
        <v>#N/A</v>
      </c>
      <c r="BP126" s="26" t="e">
        <v>#N/A</v>
      </c>
      <c r="BQ126" s="26" t="e">
        <v>#N/A</v>
      </c>
      <c r="BR126" s="26" t="e">
        <v>#N/A</v>
      </c>
      <c r="BS126" s="26" t="e">
        <v>#N/A</v>
      </c>
      <c r="BT126" s="26" t="e">
        <v>#N/A</v>
      </c>
      <c r="BU126" s="26" t="e">
        <v>#N/A</v>
      </c>
      <c r="BV126" s="26" t="e">
        <v>#N/A</v>
      </c>
      <c r="BW126" s="26" t="e">
        <v>#N/A</v>
      </c>
      <c r="BX126" s="26" t="e">
        <v>#N/A</v>
      </c>
      <c r="BY126" s="26" t="e">
        <v>#N/A</v>
      </c>
      <c r="BZ126" s="26" t="e">
        <v>#N/A</v>
      </c>
      <c r="CA126" s="26" t="e">
        <v>#N/A</v>
      </c>
      <c r="CB126" s="26" t="e">
        <v>#N/A</v>
      </c>
      <c r="CC126" s="26" t="e">
        <v>#N/A</v>
      </c>
      <c r="CD126" s="26" t="e">
        <v>#N/A</v>
      </c>
      <c r="CE126" s="26" t="e">
        <v>#N/A</v>
      </c>
      <c r="CF126" s="26" t="e">
        <v>#N/A</v>
      </c>
      <c r="CG126" s="26" t="e">
        <v>#N/A</v>
      </c>
      <c r="CH126" s="26" t="e">
        <v>#N/A</v>
      </c>
      <c r="CI126" s="26" t="e">
        <v>#N/A</v>
      </c>
      <c r="CJ126" s="26" t="e">
        <v>#N/A</v>
      </c>
      <c r="CK126" s="26" t="e">
        <v>#N/A</v>
      </c>
      <c r="CL126" s="26" t="e">
        <v>#N/A</v>
      </c>
      <c r="CM126" s="26" t="e">
        <v>#N/A</v>
      </c>
      <c r="CN126" s="26" t="e">
        <v>#N/A</v>
      </c>
      <c r="CO126" s="26" t="e">
        <v>#N/A</v>
      </c>
      <c r="CP126" s="26" t="e">
        <v>#N/A</v>
      </c>
      <c r="CQ126" s="26" t="e">
        <v>#N/A</v>
      </c>
      <c r="CR126" s="26" t="e">
        <v>#N/A</v>
      </c>
      <c r="CS126" s="26" t="e">
        <v>#N/A</v>
      </c>
      <c r="CT126" s="26" t="e">
        <v>#N/A</v>
      </c>
      <c r="CU126" s="26" t="e">
        <v>#N/A</v>
      </c>
      <c r="CV126" s="26" t="e">
        <v>#N/A</v>
      </c>
      <c r="CW126" s="26" t="e">
        <v>#N/A</v>
      </c>
      <c r="CX126" s="26" t="e">
        <v>#N/A</v>
      </c>
      <c r="CY126" s="26" t="e">
        <v>#N/A</v>
      </c>
      <c r="CZ126" s="26" t="e">
        <v>#N/A</v>
      </c>
      <c r="DA126" s="26" t="e">
        <v>#N/A</v>
      </c>
      <c r="DB126" s="26" t="e">
        <v>#N/A</v>
      </c>
      <c r="DC126" s="26" t="e">
        <v>#N/A</v>
      </c>
      <c r="DD126" s="26" t="e">
        <v>#N/A</v>
      </c>
      <c r="DE126" s="26" t="e">
        <v>#N/A</v>
      </c>
      <c r="DF126" s="26" t="e">
        <v>#N/A</v>
      </c>
      <c r="DG126" s="26" t="e">
        <v>#N/A</v>
      </c>
      <c r="DH126" s="26" t="e">
        <v>#N/A</v>
      </c>
      <c r="DI126" s="26" t="e">
        <v>#N/A</v>
      </c>
      <c r="DJ126" s="26" t="e">
        <v>#N/A</v>
      </c>
      <c r="DK126" s="26" t="e">
        <v>#N/A</v>
      </c>
      <c r="DL126" s="26" t="e">
        <v>#N/A</v>
      </c>
      <c r="DM126" s="26" t="e">
        <v>#N/A</v>
      </c>
      <c r="DN126" s="26" t="e">
        <v>#N/A</v>
      </c>
      <c r="DO126" s="26" t="e">
        <v>#N/A</v>
      </c>
      <c r="DP126" s="26" t="e">
        <v>#N/A</v>
      </c>
      <c r="DQ126" s="26" t="e">
        <v>#N/A</v>
      </c>
      <c r="DR126" s="26" t="e">
        <v>#N/A</v>
      </c>
      <c r="DS126" s="26" t="e">
        <v>#N/A</v>
      </c>
      <c r="DT126" s="26" t="e">
        <v>#N/A</v>
      </c>
      <c r="DU126" s="26" t="e">
        <v>#N/A</v>
      </c>
      <c r="DV126" s="26" t="e">
        <v>#N/A</v>
      </c>
      <c r="DW126" s="26" t="e">
        <v>#N/A</v>
      </c>
      <c r="DX126" s="26" t="e">
        <v>#N/A</v>
      </c>
      <c r="DY126" s="26" t="e">
        <v>#N/A</v>
      </c>
      <c r="DZ126" s="26" t="e">
        <v>#N/A</v>
      </c>
      <c r="EA126" s="26" t="e">
        <v>#N/A</v>
      </c>
      <c r="EB126" s="26" t="e">
        <v>#N/A</v>
      </c>
      <c r="EC126" s="26" t="e">
        <v>#N/A</v>
      </c>
      <c r="ED126" s="26" t="e">
        <v>#N/A</v>
      </c>
      <c r="EE126" s="26" t="e">
        <v>#N/A</v>
      </c>
      <c r="EF126" s="26" t="e">
        <v>#N/A</v>
      </c>
      <c r="EG126" s="26" t="e">
        <v>#N/A</v>
      </c>
      <c r="EH126" s="26" t="e">
        <v>#N/A</v>
      </c>
      <c r="EI126" s="26" t="e">
        <v>#N/A</v>
      </c>
      <c r="EJ126" s="26" t="e">
        <v>#N/A</v>
      </c>
      <c r="EK126" s="26" t="e">
        <v>#N/A</v>
      </c>
      <c r="EL126" s="53">
        <v>560.30522440330981</v>
      </c>
      <c r="EM126" s="53">
        <v>580.94215410549589</v>
      </c>
      <c r="EN126" s="53">
        <v>587.40808234808026</v>
      </c>
      <c r="EO126" s="53">
        <v>597.90050559608483</v>
      </c>
      <c r="EP126" s="53">
        <v>618.87438895781543</v>
      </c>
      <c r="EQ126" s="53">
        <v>625.30358065187625</v>
      </c>
      <c r="ER126" s="53">
        <v>635.40350199255522</v>
      </c>
      <c r="ES126" s="53">
        <v>645.00842459983153</v>
      </c>
      <c r="ET126" s="53">
        <v>648.88119086756171</v>
      </c>
      <c r="EU126" s="53">
        <v>671.06739956201966</v>
      </c>
      <c r="EV126" s="53">
        <v>712.10156237532658</v>
      </c>
      <c r="EW126" s="53">
        <v>703.24041332011836</v>
      </c>
      <c r="EX126" s="53">
        <v>749.12362454293827</v>
      </c>
      <c r="EY126" s="53">
        <v>887.25086214226644</v>
      </c>
      <c r="EZ126" s="53">
        <v>932.19964955685714</v>
      </c>
      <c r="FA126" s="53">
        <v>912.90262742945947</v>
      </c>
      <c r="FB126" s="53">
        <v>983.78034096916576</v>
      </c>
      <c r="FC126" s="53">
        <v>999.0970363864825</v>
      </c>
      <c r="FD126" s="53">
        <v>973.4632278391299</v>
      </c>
      <c r="FE126" s="53">
        <v>962.70287502340068</v>
      </c>
      <c r="FF126" s="53">
        <v>1008.8201529766452</v>
      </c>
      <c r="FG126" s="53">
        <v>1154.1639204764115</v>
      </c>
      <c r="FH126" s="53">
        <v>1031.8750134804854</v>
      </c>
      <c r="FI126" s="53">
        <v>889.20732001161332</v>
      </c>
      <c r="FJ126" s="53">
        <v>1054.9310689132055</v>
      </c>
      <c r="FK126" s="53">
        <v>804.06198852469993</v>
      </c>
      <c r="FL126" s="53">
        <v>691.56774366324669</v>
      </c>
      <c r="FM126" s="53">
        <v>624.48065964037755</v>
      </c>
      <c r="FN126" s="53">
        <v>626.9937365872471</v>
      </c>
      <c r="FO126" s="53">
        <v>623.54297079728553</v>
      </c>
      <c r="FP126" s="53">
        <v>643.48136853843278</v>
      </c>
      <c r="FQ126" s="53">
        <v>664.13582195815263</v>
      </c>
      <c r="FR126" s="53">
        <v>674.46352184074203</v>
      </c>
      <c r="FS126" s="53">
        <v>683.0201938463091</v>
      </c>
      <c r="FT126" s="53">
        <v>687.18058107332774</v>
      </c>
      <c r="FU126" s="53">
        <v>690.31456550335349</v>
      </c>
      <c r="FV126" s="53">
        <v>690.29485486833107</v>
      </c>
      <c r="FW126" s="53">
        <v>700.5399568268906</v>
      </c>
      <c r="FX126" s="53">
        <v>712.03172796534386</v>
      </c>
      <c r="FY126" s="53">
        <v>693.98134499947889</v>
      </c>
      <c r="FZ126" s="53">
        <v>685.09749822899971</v>
      </c>
      <c r="GA126" s="53">
        <v>629.90249923562101</v>
      </c>
      <c r="GB126" s="53">
        <v>663.91186403388144</v>
      </c>
      <c r="GC126" s="53">
        <v>663.99660799699211</v>
      </c>
      <c r="GD126" s="53">
        <v>610.34960749271647</v>
      </c>
      <c r="GE126" s="53">
        <v>643.85281524643472</v>
      </c>
      <c r="GF126" s="53">
        <v>616.80801850424052</v>
      </c>
      <c r="GG126" s="53">
        <v>624.85562048163126</v>
      </c>
      <c r="GH126" s="53">
        <v>611.64326319946372</v>
      </c>
      <c r="GI126" s="53">
        <v>605.77877315544822</v>
      </c>
      <c r="GJ126" s="53">
        <v>580.68596986654597</v>
      </c>
      <c r="GK126" s="53">
        <v>576.73897699247391</v>
      </c>
      <c r="GL126" s="53">
        <v>572.66500723965703</v>
      </c>
      <c r="GM126" s="53">
        <v>570.05520534620189</v>
      </c>
      <c r="GN126" s="53">
        <v>576.45724097752429</v>
      </c>
      <c r="GO126" s="53">
        <v>583.64773881168128</v>
      </c>
      <c r="GP126" s="53">
        <v>572.77579299072852</v>
      </c>
      <c r="GQ126" s="53">
        <v>559.44685044074004</v>
      </c>
      <c r="GR126" s="26">
        <v>549.34918520036899</v>
      </c>
      <c r="GS126" s="26"/>
      <c r="GU126" s="120">
        <f t="shared" si="2"/>
        <v>-3.4041447489507881E-4</v>
      </c>
      <c r="GV126" s="120">
        <f t="shared" si="3"/>
        <v>-1.2193213111011292E-2</v>
      </c>
      <c r="GY126" s="2" t="s">
        <v>564</v>
      </c>
      <c r="GZ126" s="127">
        <v>1.0804659394568539E-2</v>
      </c>
      <c r="HA126" s="124">
        <v>8.4099258026106849E-3</v>
      </c>
      <c r="HF126"/>
      <c r="HG126"/>
      <c r="HH126"/>
      <c r="HI126"/>
    </row>
    <row r="127" spans="1:217">
      <c r="A127" s="30" t="s">
        <v>539</v>
      </c>
      <c r="B127" s="17" t="e">
        <v>#N/A</v>
      </c>
      <c r="C127" s="17" t="e">
        <v>#N/A</v>
      </c>
      <c r="D127" s="17" t="e">
        <v>#N/A</v>
      </c>
      <c r="E127" s="17" t="e">
        <v>#N/A</v>
      </c>
      <c r="F127" s="26" t="e">
        <v>#N/A</v>
      </c>
      <c r="G127" s="26" t="e">
        <v>#N/A</v>
      </c>
      <c r="H127" s="26" t="e">
        <v>#N/A</v>
      </c>
      <c r="I127" s="26" t="e">
        <v>#N/A</v>
      </c>
      <c r="J127" s="26" t="e">
        <v>#N/A</v>
      </c>
      <c r="K127" s="26" t="e">
        <v>#N/A</v>
      </c>
      <c r="L127" s="26" t="e">
        <v>#N/A</v>
      </c>
      <c r="M127" s="26" t="e">
        <v>#N/A</v>
      </c>
      <c r="N127" s="26" t="e">
        <v>#N/A</v>
      </c>
      <c r="O127" s="26" t="e">
        <v>#N/A</v>
      </c>
      <c r="P127" s="26" t="e">
        <v>#N/A</v>
      </c>
      <c r="Q127" s="26" t="e">
        <v>#N/A</v>
      </c>
      <c r="R127" s="26" t="e">
        <v>#N/A</v>
      </c>
      <c r="S127" s="26" t="e">
        <v>#N/A</v>
      </c>
      <c r="T127" s="26" t="e">
        <v>#N/A</v>
      </c>
      <c r="U127" s="26" t="e">
        <v>#N/A</v>
      </c>
      <c r="V127" s="26" t="e">
        <v>#N/A</v>
      </c>
      <c r="W127" s="26" t="e">
        <v>#N/A</v>
      </c>
      <c r="X127" s="26" t="e">
        <v>#N/A</v>
      </c>
      <c r="Y127" s="26" t="e">
        <v>#N/A</v>
      </c>
      <c r="Z127" s="26" t="e">
        <v>#N/A</v>
      </c>
      <c r="AA127" s="26" t="e">
        <v>#N/A</v>
      </c>
      <c r="AB127" s="26" t="e">
        <v>#N/A</v>
      </c>
      <c r="AC127" s="26" t="e">
        <v>#N/A</v>
      </c>
      <c r="AD127" s="26" t="e">
        <v>#N/A</v>
      </c>
      <c r="AE127" s="26" t="e">
        <v>#N/A</v>
      </c>
      <c r="AF127" s="26" t="e">
        <v>#N/A</v>
      </c>
      <c r="AG127" s="26" t="e">
        <v>#N/A</v>
      </c>
      <c r="AH127" s="26" t="e">
        <v>#N/A</v>
      </c>
      <c r="AI127" s="26" t="e">
        <v>#N/A</v>
      </c>
      <c r="AJ127" s="26" t="e">
        <v>#N/A</v>
      </c>
      <c r="AK127" s="26" t="e">
        <v>#N/A</v>
      </c>
      <c r="AL127" s="26" t="e">
        <v>#N/A</v>
      </c>
      <c r="AM127" s="26" t="e">
        <v>#N/A</v>
      </c>
      <c r="AN127" s="26" t="e">
        <v>#N/A</v>
      </c>
      <c r="AO127" s="26" t="e">
        <v>#N/A</v>
      </c>
      <c r="AP127" s="26" t="e">
        <v>#N/A</v>
      </c>
      <c r="AQ127" s="26" t="e">
        <v>#N/A</v>
      </c>
      <c r="AR127" s="26" t="e">
        <v>#N/A</v>
      </c>
      <c r="AS127" s="26" t="e">
        <v>#N/A</v>
      </c>
      <c r="AT127" s="26" t="e">
        <v>#N/A</v>
      </c>
      <c r="AU127" s="26" t="e">
        <v>#N/A</v>
      </c>
      <c r="AV127" s="26" t="e">
        <v>#N/A</v>
      </c>
      <c r="AW127" s="26" t="e">
        <v>#N/A</v>
      </c>
      <c r="AX127" s="26" t="e">
        <v>#N/A</v>
      </c>
      <c r="AY127" s="26" t="e">
        <v>#N/A</v>
      </c>
      <c r="AZ127" s="26" t="e">
        <v>#N/A</v>
      </c>
      <c r="BA127" s="26" t="e">
        <v>#N/A</v>
      </c>
      <c r="BB127" s="26" t="e">
        <v>#N/A</v>
      </c>
      <c r="BC127" s="26" t="e">
        <v>#N/A</v>
      </c>
      <c r="BD127" s="26" t="e">
        <v>#N/A</v>
      </c>
      <c r="BE127" s="26" t="e">
        <v>#N/A</v>
      </c>
      <c r="BF127" s="26" t="e">
        <v>#N/A</v>
      </c>
      <c r="BG127" s="26" t="e">
        <v>#N/A</v>
      </c>
      <c r="BH127" s="26" t="e">
        <v>#N/A</v>
      </c>
      <c r="BI127" s="26" t="e">
        <v>#N/A</v>
      </c>
      <c r="BJ127" s="26" t="e">
        <v>#N/A</v>
      </c>
      <c r="BK127" s="26" t="e">
        <v>#N/A</v>
      </c>
      <c r="BL127" s="26" t="e">
        <v>#N/A</v>
      </c>
      <c r="BM127" s="26" t="e">
        <v>#N/A</v>
      </c>
      <c r="BN127" s="26" t="e">
        <v>#N/A</v>
      </c>
      <c r="BO127" s="26" t="e">
        <v>#N/A</v>
      </c>
      <c r="BP127" s="26" t="e">
        <v>#N/A</v>
      </c>
      <c r="BQ127" s="26" t="e">
        <v>#N/A</v>
      </c>
      <c r="BR127" s="26" t="e">
        <v>#N/A</v>
      </c>
      <c r="BS127" s="26" t="e">
        <v>#N/A</v>
      </c>
      <c r="BT127" s="26" t="e">
        <v>#N/A</v>
      </c>
      <c r="BU127" s="26" t="e">
        <v>#N/A</v>
      </c>
      <c r="BV127" s="26" t="e">
        <v>#N/A</v>
      </c>
      <c r="BW127" s="26" t="e">
        <v>#N/A</v>
      </c>
      <c r="BX127" s="26" t="e">
        <v>#N/A</v>
      </c>
      <c r="BY127" s="26" t="e">
        <v>#N/A</v>
      </c>
      <c r="BZ127" s="26" t="e">
        <v>#N/A</v>
      </c>
      <c r="CA127" s="26" t="e">
        <v>#N/A</v>
      </c>
      <c r="CB127" s="26" t="e">
        <v>#N/A</v>
      </c>
      <c r="CC127" s="26" t="e">
        <v>#N/A</v>
      </c>
      <c r="CD127" s="26" t="e">
        <v>#N/A</v>
      </c>
      <c r="CE127" s="26" t="e">
        <v>#N/A</v>
      </c>
      <c r="CF127" s="26" t="e">
        <v>#N/A</v>
      </c>
      <c r="CG127" s="26" t="e">
        <v>#N/A</v>
      </c>
      <c r="CH127" s="26" t="e">
        <v>#N/A</v>
      </c>
      <c r="CI127" s="26" t="e">
        <v>#N/A</v>
      </c>
      <c r="CJ127" s="26" t="e">
        <v>#N/A</v>
      </c>
      <c r="CK127" s="26" t="e">
        <v>#N/A</v>
      </c>
      <c r="CL127" s="26" t="e">
        <v>#N/A</v>
      </c>
      <c r="CM127" s="26" t="e">
        <v>#N/A</v>
      </c>
      <c r="CN127" s="26" t="e">
        <v>#N/A</v>
      </c>
      <c r="CO127" s="26" t="e">
        <v>#N/A</v>
      </c>
      <c r="CP127" s="26" t="e">
        <v>#N/A</v>
      </c>
      <c r="CQ127" s="26" t="e">
        <v>#N/A</v>
      </c>
      <c r="CR127" s="26" t="e">
        <v>#N/A</v>
      </c>
      <c r="CS127" s="26" t="e">
        <v>#N/A</v>
      </c>
      <c r="CT127" s="26" t="e">
        <v>#N/A</v>
      </c>
      <c r="CU127" s="26" t="e">
        <v>#N/A</v>
      </c>
      <c r="CV127" s="26" t="e">
        <v>#N/A</v>
      </c>
      <c r="CW127" s="26" t="e">
        <v>#N/A</v>
      </c>
      <c r="CX127" s="26" t="e">
        <v>#N/A</v>
      </c>
      <c r="CY127" s="26" t="e">
        <v>#N/A</v>
      </c>
      <c r="CZ127" s="26" t="e">
        <v>#N/A</v>
      </c>
      <c r="DA127" s="26" t="e">
        <v>#N/A</v>
      </c>
      <c r="DB127" s="26" t="e">
        <v>#N/A</v>
      </c>
      <c r="DC127" s="26" t="e">
        <v>#N/A</v>
      </c>
      <c r="DD127" s="26" t="e">
        <v>#N/A</v>
      </c>
      <c r="DE127" s="26" t="e">
        <v>#N/A</v>
      </c>
      <c r="DF127" s="26" t="e">
        <v>#N/A</v>
      </c>
      <c r="DG127" s="26" t="e">
        <v>#N/A</v>
      </c>
      <c r="DH127" s="26" t="e">
        <v>#N/A</v>
      </c>
      <c r="DI127" s="26" t="e">
        <v>#N/A</v>
      </c>
      <c r="DJ127" s="26" t="e">
        <v>#N/A</v>
      </c>
      <c r="DK127" s="26" t="e">
        <v>#N/A</v>
      </c>
      <c r="DL127" s="26" t="e">
        <v>#N/A</v>
      </c>
      <c r="DM127" s="26" t="e">
        <v>#N/A</v>
      </c>
      <c r="DN127" s="26" t="e">
        <v>#N/A</v>
      </c>
      <c r="DO127" s="26" t="e">
        <v>#N/A</v>
      </c>
      <c r="DP127" s="26" t="e">
        <v>#N/A</v>
      </c>
      <c r="DQ127" s="26" t="e">
        <v>#N/A</v>
      </c>
      <c r="DR127" s="26" t="e">
        <v>#N/A</v>
      </c>
      <c r="DS127" s="26" t="e">
        <v>#N/A</v>
      </c>
      <c r="DT127" s="26" t="e">
        <v>#N/A</v>
      </c>
      <c r="DU127" s="26" t="e">
        <v>#N/A</v>
      </c>
      <c r="DV127" s="26" t="e">
        <v>#N/A</v>
      </c>
      <c r="DW127" s="26" t="e">
        <v>#N/A</v>
      </c>
      <c r="DX127" s="26" t="e">
        <v>#N/A</v>
      </c>
      <c r="DY127" s="26" t="e">
        <v>#N/A</v>
      </c>
      <c r="DZ127" s="26" t="e">
        <v>#N/A</v>
      </c>
      <c r="EA127" s="26" t="e">
        <v>#N/A</v>
      </c>
      <c r="EB127" s="26" t="e">
        <v>#N/A</v>
      </c>
      <c r="EC127" s="26" t="e">
        <v>#N/A</v>
      </c>
      <c r="ED127" s="26" t="e">
        <v>#N/A</v>
      </c>
      <c r="EE127" s="26" t="e">
        <v>#N/A</v>
      </c>
      <c r="EF127" s="26" t="e">
        <v>#N/A</v>
      </c>
      <c r="EG127" s="26" t="e">
        <v>#N/A</v>
      </c>
      <c r="EH127" s="26" t="e">
        <v>#N/A</v>
      </c>
      <c r="EI127" s="26" t="e">
        <v>#N/A</v>
      </c>
      <c r="EJ127" s="26" t="e">
        <v>#N/A</v>
      </c>
      <c r="EK127" s="26" t="e">
        <v>#N/A</v>
      </c>
      <c r="EL127" s="53">
        <v>1198.2070919401388</v>
      </c>
      <c r="EM127" s="53">
        <v>1221.9629379804726</v>
      </c>
      <c r="EN127" s="53">
        <v>1245.0150764797461</v>
      </c>
      <c r="EO127" s="53">
        <v>1267.2945736130016</v>
      </c>
      <c r="EP127" s="53">
        <v>1289.8519270931511</v>
      </c>
      <c r="EQ127" s="53">
        <v>1312.5620254481637</v>
      </c>
      <c r="ER127" s="53">
        <v>1334.2245896904312</v>
      </c>
      <c r="ES127" s="53">
        <v>1355.9706868102687</v>
      </c>
      <c r="ET127" s="53">
        <v>1377.688921946971</v>
      </c>
      <c r="EU127" s="53">
        <v>1399.2679866803762</v>
      </c>
      <c r="EV127" s="53">
        <v>1415.6619798831466</v>
      </c>
      <c r="EW127" s="53">
        <v>1430.1361753369051</v>
      </c>
      <c r="EX127" s="53">
        <v>1443.6682674990373</v>
      </c>
      <c r="EY127" s="53">
        <v>1458.0787493939847</v>
      </c>
      <c r="EZ127" s="53">
        <v>1472.3116798632639</v>
      </c>
      <c r="FA127" s="53">
        <v>1486.2840948404587</v>
      </c>
      <c r="FB127" s="53">
        <v>1526.5772251777464</v>
      </c>
      <c r="FC127" s="53">
        <v>1568.5178931337937</v>
      </c>
      <c r="FD127" s="53">
        <v>1610.1655668763317</v>
      </c>
      <c r="FE127" s="53">
        <v>1653.1108949253551</v>
      </c>
      <c r="FF127" s="53">
        <v>1696.3050141814433</v>
      </c>
      <c r="FG127" s="53">
        <v>1786.3825205909288</v>
      </c>
      <c r="FH127" s="53">
        <v>1882.0018929291859</v>
      </c>
      <c r="FI127" s="53">
        <v>1980.9602516404868</v>
      </c>
      <c r="FJ127" s="53">
        <v>2083.9052739725025</v>
      </c>
      <c r="FK127" s="53">
        <v>2191.1143921324583</v>
      </c>
      <c r="FL127" s="53">
        <v>2140.5412417803805</v>
      </c>
      <c r="FM127" s="53">
        <v>1908.8112786731658</v>
      </c>
      <c r="FN127" s="53">
        <v>1823.659622354397</v>
      </c>
      <c r="FO127" s="53">
        <v>2042.5858518742407</v>
      </c>
      <c r="FP127" s="53">
        <v>2324.0005635270686</v>
      </c>
      <c r="FQ127" s="53">
        <v>2724.8713837087562</v>
      </c>
      <c r="FR127" s="53">
        <v>2857.3367683189526</v>
      </c>
      <c r="FS127" s="53">
        <v>2913.038275854085</v>
      </c>
      <c r="FT127" s="53">
        <v>3008.1324159747983</v>
      </c>
      <c r="FU127" s="53">
        <v>2787.0631028487401</v>
      </c>
      <c r="FV127" s="53">
        <v>2519.0627866987561</v>
      </c>
      <c r="FW127" s="53">
        <v>2459.6699241970014</v>
      </c>
      <c r="FX127" s="53">
        <v>2389.1582745452474</v>
      </c>
      <c r="FY127" s="53">
        <v>2401.8085139369277</v>
      </c>
      <c r="FZ127" s="53">
        <v>2380.4049512776028</v>
      </c>
      <c r="GA127" s="53">
        <v>2363.0759120921061</v>
      </c>
      <c r="GB127" s="53">
        <v>2351.0923121792803</v>
      </c>
      <c r="GC127" s="53">
        <v>2254.1330686313072</v>
      </c>
      <c r="GD127" s="53">
        <v>2062.4115859209769</v>
      </c>
      <c r="GE127" s="53">
        <v>2080.7164078341284</v>
      </c>
      <c r="GF127" s="53">
        <v>2105.6323743815092</v>
      </c>
      <c r="GG127" s="53">
        <v>2039.630054783835</v>
      </c>
      <c r="GH127" s="53">
        <v>2058.3369068349079</v>
      </c>
      <c r="GI127" s="53">
        <v>1934.5177516395458</v>
      </c>
      <c r="GJ127" s="53">
        <v>2004.2262401250541</v>
      </c>
      <c r="GK127" s="53">
        <v>1989.2061261993108</v>
      </c>
      <c r="GL127" s="53">
        <v>2039.6820702247553</v>
      </c>
      <c r="GM127" s="53">
        <v>2005.4167046203077</v>
      </c>
      <c r="GN127" s="53">
        <v>2022.6945933804489</v>
      </c>
      <c r="GO127" s="53">
        <v>2119.8656382543631</v>
      </c>
      <c r="GP127" s="53">
        <v>2190.3016585062428</v>
      </c>
      <c r="GQ127" s="53">
        <v>2099.7640395420494</v>
      </c>
      <c r="GR127" s="26">
        <v>2159.0213597404359</v>
      </c>
      <c r="GS127" s="26"/>
      <c r="GU127" s="120">
        <f t="shared" si="2"/>
        <v>1.0203927497139054E-2</v>
      </c>
      <c r="GV127" s="120">
        <f t="shared" si="3"/>
        <v>-5.4084091607953244E-3</v>
      </c>
      <c r="GY127" s="2" t="s">
        <v>571</v>
      </c>
      <c r="GZ127" s="124">
        <v>1.0726707243254419E-2</v>
      </c>
      <c r="HA127" s="124">
        <v>3.9428502400477683E-2</v>
      </c>
      <c r="HF127"/>
      <c r="HG127"/>
      <c r="HH127"/>
      <c r="HI127"/>
    </row>
    <row r="128" spans="1:217">
      <c r="A128" s="2" t="s">
        <v>540</v>
      </c>
      <c r="B128" s="17" t="e">
        <v>#N/A</v>
      </c>
      <c r="C128" s="17" t="e">
        <v>#N/A</v>
      </c>
      <c r="D128" s="17" t="e">
        <v>#N/A</v>
      </c>
      <c r="E128" s="17" t="e">
        <v>#N/A</v>
      </c>
      <c r="F128" s="26" t="e">
        <v>#N/A</v>
      </c>
      <c r="G128" s="26" t="e">
        <v>#N/A</v>
      </c>
      <c r="H128" s="26" t="e">
        <v>#N/A</v>
      </c>
      <c r="I128" s="26" t="e">
        <v>#N/A</v>
      </c>
      <c r="J128" s="26" t="e">
        <v>#N/A</v>
      </c>
      <c r="K128" s="26" t="e">
        <v>#N/A</v>
      </c>
      <c r="L128" s="26" t="e">
        <v>#N/A</v>
      </c>
      <c r="M128" s="26" t="e">
        <v>#N/A</v>
      </c>
      <c r="N128" s="26" t="e">
        <v>#N/A</v>
      </c>
      <c r="O128" s="26" t="e">
        <v>#N/A</v>
      </c>
      <c r="P128" s="26" t="e">
        <v>#N/A</v>
      </c>
      <c r="Q128" s="26" t="e">
        <v>#N/A</v>
      </c>
      <c r="R128" s="26" t="e">
        <v>#N/A</v>
      </c>
      <c r="S128" s="26" t="e">
        <v>#N/A</v>
      </c>
      <c r="T128" s="26" t="e">
        <v>#N/A</v>
      </c>
      <c r="U128" s="26" t="e">
        <v>#N/A</v>
      </c>
      <c r="V128" s="26" t="e">
        <v>#N/A</v>
      </c>
      <c r="W128" s="26" t="e">
        <v>#N/A</v>
      </c>
      <c r="X128" s="26" t="e">
        <v>#N/A</v>
      </c>
      <c r="Y128" s="26" t="e">
        <v>#N/A</v>
      </c>
      <c r="Z128" s="26" t="e">
        <v>#N/A</v>
      </c>
      <c r="AA128" s="26" t="e">
        <v>#N/A</v>
      </c>
      <c r="AB128" s="26" t="e">
        <v>#N/A</v>
      </c>
      <c r="AC128" s="26" t="e">
        <v>#N/A</v>
      </c>
      <c r="AD128" s="26" t="e">
        <v>#N/A</v>
      </c>
      <c r="AE128" s="26" t="e">
        <v>#N/A</v>
      </c>
      <c r="AF128" s="26" t="e">
        <v>#N/A</v>
      </c>
      <c r="AG128" s="26" t="e">
        <v>#N/A</v>
      </c>
      <c r="AH128" s="26" t="e">
        <v>#N/A</v>
      </c>
      <c r="AI128" s="26" t="e">
        <v>#N/A</v>
      </c>
      <c r="AJ128" s="26" t="e">
        <v>#N/A</v>
      </c>
      <c r="AK128" s="26" t="e">
        <v>#N/A</v>
      </c>
      <c r="AL128" s="26" t="e">
        <v>#N/A</v>
      </c>
      <c r="AM128" s="26" t="e">
        <v>#N/A</v>
      </c>
      <c r="AN128" s="26" t="e">
        <v>#N/A</v>
      </c>
      <c r="AO128" s="26" t="e">
        <v>#N/A</v>
      </c>
      <c r="AP128" s="26" t="e">
        <v>#N/A</v>
      </c>
      <c r="AQ128" s="26" t="e">
        <v>#N/A</v>
      </c>
      <c r="AR128" s="26" t="e">
        <v>#N/A</v>
      </c>
      <c r="AS128" s="26" t="e">
        <v>#N/A</v>
      </c>
      <c r="AT128" s="26" t="e">
        <v>#N/A</v>
      </c>
      <c r="AU128" s="26" t="e">
        <v>#N/A</v>
      </c>
      <c r="AV128" s="26" t="e">
        <v>#N/A</v>
      </c>
      <c r="AW128" s="26" t="e">
        <v>#N/A</v>
      </c>
      <c r="AX128" s="26" t="e">
        <v>#N/A</v>
      </c>
      <c r="AY128" s="26" t="e">
        <v>#N/A</v>
      </c>
      <c r="AZ128" s="26" t="e">
        <v>#N/A</v>
      </c>
      <c r="BA128" s="26" t="e">
        <v>#N/A</v>
      </c>
      <c r="BB128" s="26" t="e">
        <v>#N/A</v>
      </c>
      <c r="BC128" s="26" t="e">
        <v>#N/A</v>
      </c>
      <c r="BD128" s="26" t="e">
        <v>#N/A</v>
      </c>
      <c r="BE128" s="26" t="e">
        <v>#N/A</v>
      </c>
      <c r="BF128" s="26" t="e">
        <v>#N/A</v>
      </c>
      <c r="BG128" s="26" t="e">
        <v>#N/A</v>
      </c>
      <c r="BH128" s="26" t="e">
        <v>#N/A</v>
      </c>
      <c r="BI128" s="26" t="e">
        <v>#N/A</v>
      </c>
      <c r="BJ128" s="26" t="e">
        <v>#N/A</v>
      </c>
      <c r="BK128" s="26" t="e">
        <v>#N/A</v>
      </c>
      <c r="BL128" s="26" t="e">
        <v>#N/A</v>
      </c>
      <c r="BM128" s="26" t="e">
        <v>#N/A</v>
      </c>
      <c r="BN128" s="26" t="e">
        <v>#N/A</v>
      </c>
      <c r="BO128" s="26" t="e">
        <v>#N/A</v>
      </c>
      <c r="BP128" s="26" t="e">
        <v>#N/A</v>
      </c>
      <c r="BQ128" s="26" t="e">
        <v>#N/A</v>
      </c>
      <c r="BR128" s="26" t="e">
        <v>#N/A</v>
      </c>
      <c r="BS128" s="26" t="e">
        <v>#N/A</v>
      </c>
      <c r="BT128" s="26" t="e">
        <v>#N/A</v>
      </c>
      <c r="BU128" s="26" t="e">
        <v>#N/A</v>
      </c>
      <c r="BV128" s="26" t="e">
        <v>#N/A</v>
      </c>
      <c r="BW128" s="26" t="e">
        <v>#N/A</v>
      </c>
      <c r="BX128" s="26" t="e">
        <v>#N/A</v>
      </c>
      <c r="BY128" s="26" t="e">
        <v>#N/A</v>
      </c>
      <c r="BZ128" s="26" t="e">
        <v>#N/A</v>
      </c>
      <c r="CA128" s="26" t="e">
        <v>#N/A</v>
      </c>
      <c r="CB128" s="26" t="e">
        <v>#N/A</v>
      </c>
      <c r="CC128" s="26" t="e">
        <v>#N/A</v>
      </c>
      <c r="CD128" s="26" t="e">
        <v>#N/A</v>
      </c>
      <c r="CE128" s="26" t="e">
        <v>#N/A</v>
      </c>
      <c r="CF128" s="26" t="e">
        <v>#N/A</v>
      </c>
      <c r="CG128" s="26" t="e">
        <v>#N/A</v>
      </c>
      <c r="CH128" s="26" t="e">
        <v>#N/A</v>
      </c>
      <c r="CI128" s="26" t="e">
        <v>#N/A</v>
      </c>
      <c r="CJ128" s="26" t="e">
        <v>#N/A</v>
      </c>
      <c r="CK128" s="26" t="e">
        <v>#N/A</v>
      </c>
      <c r="CL128" s="26" t="e">
        <v>#N/A</v>
      </c>
      <c r="CM128" s="26" t="e">
        <v>#N/A</v>
      </c>
      <c r="CN128" s="26" t="e">
        <v>#N/A</v>
      </c>
      <c r="CO128" s="26" t="e">
        <v>#N/A</v>
      </c>
      <c r="CP128" s="26" t="e">
        <v>#N/A</v>
      </c>
      <c r="CQ128" s="26" t="e">
        <v>#N/A</v>
      </c>
      <c r="CR128" s="26" t="e">
        <v>#N/A</v>
      </c>
      <c r="CS128" s="26" t="e">
        <v>#N/A</v>
      </c>
      <c r="CT128" s="26" t="e">
        <v>#N/A</v>
      </c>
      <c r="CU128" s="26" t="e">
        <v>#N/A</v>
      </c>
      <c r="CV128" s="26" t="e">
        <v>#N/A</v>
      </c>
      <c r="CW128" s="26" t="e">
        <v>#N/A</v>
      </c>
      <c r="CX128" s="26" t="e">
        <v>#N/A</v>
      </c>
      <c r="CY128" s="26" t="e">
        <v>#N/A</v>
      </c>
      <c r="CZ128" s="26" t="e">
        <v>#N/A</v>
      </c>
      <c r="DA128" s="26" t="e">
        <v>#N/A</v>
      </c>
      <c r="DB128" s="26" t="e">
        <v>#N/A</v>
      </c>
      <c r="DC128" s="26" t="e">
        <v>#N/A</v>
      </c>
      <c r="DD128" s="26" t="e">
        <v>#N/A</v>
      </c>
      <c r="DE128" s="26" t="e">
        <v>#N/A</v>
      </c>
      <c r="DF128" s="26" t="e">
        <v>#N/A</v>
      </c>
      <c r="DG128" s="26" t="e">
        <v>#N/A</v>
      </c>
      <c r="DH128" s="26" t="e">
        <v>#N/A</v>
      </c>
      <c r="DI128" s="26" t="e">
        <v>#N/A</v>
      </c>
      <c r="DJ128" s="26" t="e">
        <v>#N/A</v>
      </c>
      <c r="DK128" s="26" t="e">
        <v>#N/A</v>
      </c>
      <c r="DL128" s="26" t="e">
        <v>#N/A</v>
      </c>
      <c r="DM128" s="26" t="e">
        <v>#N/A</v>
      </c>
      <c r="DN128" s="26" t="e">
        <v>#N/A</v>
      </c>
      <c r="DO128" s="26" t="e">
        <v>#N/A</v>
      </c>
      <c r="DP128" s="26" t="e">
        <v>#N/A</v>
      </c>
      <c r="DQ128" s="26" t="e">
        <v>#N/A</v>
      </c>
      <c r="DR128" s="26" t="e">
        <v>#N/A</v>
      </c>
      <c r="DS128" s="26" t="e">
        <v>#N/A</v>
      </c>
      <c r="DT128" s="26" t="e">
        <v>#N/A</v>
      </c>
      <c r="DU128" s="26" t="e">
        <v>#N/A</v>
      </c>
      <c r="DV128" s="26" t="e">
        <v>#N/A</v>
      </c>
      <c r="DW128" s="26" t="e">
        <v>#N/A</v>
      </c>
      <c r="DX128" s="26" t="e">
        <v>#N/A</v>
      </c>
      <c r="DY128" s="26" t="e">
        <v>#N/A</v>
      </c>
      <c r="DZ128" s="26" t="e">
        <v>#N/A</v>
      </c>
      <c r="EA128" s="26" t="e">
        <v>#N/A</v>
      </c>
      <c r="EB128" s="26" t="e">
        <v>#N/A</v>
      </c>
      <c r="EC128" s="26" t="e">
        <v>#N/A</v>
      </c>
      <c r="ED128" s="26" t="e">
        <v>#N/A</v>
      </c>
      <c r="EE128" s="26" t="e">
        <v>#N/A</v>
      </c>
      <c r="EF128" s="26" t="e">
        <v>#N/A</v>
      </c>
      <c r="EG128" s="26" t="e">
        <v>#N/A</v>
      </c>
      <c r="EH128" s="26" t="e">
        <v>#N/A</v>
      </c>
      <c r="EI128" s="26" t="e">
        <v>#N/A</v>
      </c>
      <c r="EJ128" s="26" t="e">
        <v>#N/A</v>
      </c>
      <c r="EK128" s="26" t="e">
        <v>#N/A</v>
      </c>
      <c r="EL128" s="53">
        <v>1040.8779026075442</v>
      </c>
      <c r="EM128" s="53">
        <v>1058.0168966276985</v>
      </c>
      <c r="EN128" s="53">
        <v>1075.0691773769474</v>
      </c>
      <c r="EO128" s="53">
        <v>1092.0115080451797</v>
      </c>
      <c r="EP128" s="53">
        <v>1109.7833745764581</v>
      </c>
      <c r="EQ128" s="53">
        <v>1127.1788652686548</v>
      </c>
      <c r="ER128" s="53">
        <v>1144.2932520046313</v>
      </c>
      <c r="ES128" s="53">
        <v>1162.0143089969893</v>
      </c>
      <c r="ET128" s="53">
        <v>1178.9576959951701</v>
      </c>
      <c r="EU128" s="53">
        <v>1190.6950940346044</v>
      </c>
      <c r="EV128" s="53">
        <v>1256.2958674013264</v>
      </c>
      <c r="EW128" s="53">
        <v>1325.8077468690237</v>
      </c>
      <c r="EX128" s="53">
        <v>1334.8774528039735</v>
      </c>
      <c r="EY128" s="53">
        <v>1492.4834376546276</v>
      </c>
      <c r="EZ128" s="53">
        <v>1688.0937090969187</v>
      </c>
      <c r="FA128" s="53">
        <v>1580.7399413596479</v>
      </c>
      <c r="FB128" s="53">
        <v>1628.3430175816291</v>
      </c>
      <c r="FC128" s="53">
        <v>1573.6682066862631</v>
      </c>
      <c r="FD128" s="53">
        <v>1729.6181513952399</v>
      </c>
      <c r="FE128" s="53">
        <v>1716.9604674903694</v>
      </c>
      <c r="FF128" s="53">
        <v>1807.9878318474327</v>
      </c>
      <c r="FG128" s="53">
        <v>1803.4456973160184</v>
      </c>
      <c r="FH128" s="53">
        <v>1811.4218944544953</v>
      </c>
      <c r="FI128" s="53">
        <v>1865.9314372963911</v>
      </c>
      <c r="FJ128" s="53">
        <v>1839.0728417148191</v>
      </c>
      <c r="FK128" s="53">
        <v>1763.653760352692</v>
      </c>
      <c r="FL128" s="53">
        <v>1893.1936343552711</v>
      </c>
      <c r="FM128" s="53">
        <v>1902.6355794981062</v>
      </c>
      <c r="FN128" s="53">
        <v>2009.1675826586509</v>
      </c>
      <c r="FO128" s="53">
        <v>1968.6149010015511</v>
      </c>
      <c r="FP128" s="53">
        <v>2040.9883340183471</v>
      </c>
      <c r="FQ128" s="53">
        <v>2034.4192509238628</v>
      </c>
      <c r="FR128" s="53">
        <v>1964.1599527204037</v>
      </c>
      <c r="FS128" s="53">
        <v>1819.5267101288239</v>
      </c>
      <c r="FT128" s="53">
        <v>1696.3658834255348</v>
      </c>
      <c r="FU128" s="53">
        <v>1716.2997029808741</v>
      </c>
      <c r="FV128" s="53">
        <v>1704.8267329592099</v>
      </c>
      <c r="FW128" s="53">
        <v>1618.1899722992641</v>
      </c>
      <c r="FX128" s="53">
        <v>1532.8630547932387</v>
      </c>
      <c r="FY128" s="53">
        <v>1470.3079140416667</v>
      </c>
      <c r="FZ128" s="53">
        <v>1307.3541593596669</v>
      </c>
      <c r="GA128" s="53">
        <v>1252.3463279794569</v>
      </c>
      <c r="GB128" s="53">
        <v>1214.213142299727</v>
      </c>
      <c r="GC128" s="53">
        <v>1173.4546280433283</v>
      </c>
      <c r="GD128" s="53">
        <v>1153.6949704932274</v>
      </c>
      <c r="GE128" s="53">
        <v>1196.8327113822061</v>
      </c>
      <c r="GF128" s="53">
        <v>1252.2369436990057</v>
      </c>
      <c r="GG128" s="53">
        <v>1289.4747444765576</v>
      </c>
      <c r="GH128" s="53">
        <v>1321.1297622651985</v>
      </c>
      <c r="GI128" s="53">
        <v>1308.6929367769512</v>
      </c>
      <c r="GJ128" s="53">
        <v>1246.2259939217906</v>
      </c>
      <c r="GK128" s="53">
        <v>1216.7430498398471</v>
      </c>
      <c r="GL128" s="53">
        <v>1172.9654502396247</v>
      </c>
      <c r="GM128" s="53">
        <v>1128.7356367643044</v>
      </c>
      <c r="GN128" s="53">
        <v>1119.7348951977854</v>
      </c>
      <c r="GO128" s="53">
        <v>1115.9323362561943</v>
      </c>
      <c r="GP128" s="53">
        <v>1100.0787041868653</v>
      </c>
      <c r="GQ128" s="53">
        <v>1093.9411450346074</v>
      </c>
      <c r="GR128" s="26">
        <v>1095.0661960528262</v>
      </c>
      <c r="GS128" s="26"/>
      <c r="GU128" s="120">
        <f t="shared" si="2"/>
        <v>8.7538845082169026E-4</v>
      </c>
      <c r="GV128" s="120">
        <f t="shared" si="3"/>
        <v>-9.7956269201772139E-3</v>
      </c>
      <c r="GY128" s="5" t="s">
        <v>478</v>
      </c>
      <c r="GZ128" s="127">
        <v>1.0562178619951679E-2</v>
      </c>
      <c r="HA128" s="124">
        <v>1.3490944945167449E-2</v>
      </c>
      <c r="HF128"/>
      <c r="HG128"/>
      <c r="HH128"/>
      <c r="HI128"/>
    </row>
    <row r="129" spans="1:217">
      <c r="A129" s="2" t="s">
        <v>541</v>
      </c>
      <c r="B129" s="17" t="e">
        <v>#N/A</v>
      </c>
      <c r="C129" s="17" t="e">
        <v>#N/A</v>
      </c>
      <c r="D129" s="17" t="e">
        <v>#N/A</v>
      </c>
      <c r="E129" s="17" t="e">
        <v>#N/A</v>
      </c>
      <c r="F129" s="26" t="e">
        <v>#N/A</v>
      </c>
      <c r="G129" s="26" t="e">
        <v>#N/A</v>
      </c>
      <c r="H129" s="26" t="e">
        <v>#N/A</v>
      </c>
      <c r="I129" s="26" t="e">
        <v>#N/A</v>
      </c>
      <c r="J129" s="26" t="e">
        <v>#N/A</v>
      </c>
      <c r="K129" s="26" t="e">
        <v>#N/A</v>
      </c>
      <c r="L129" s="26" t="e">
        <v>#N/A</v>
      </c>
      <c r="M129" s="26" t="e">
        <v>#N/A</v>
      </c>
      <c r="N129" s="26" t="e">
        <v>#N/A</v>
      </c>
      <c r="O129" s="26" t="e">
        <v>#N/A</v>
      </c>
      <c r="P129" s="26" t="e">
        <v>#N/A</v>
      </c>
      <c r="Q129" s="26" t="e">
        <v>#N/A</v>
      </c>
      <c r="R129" s="26" t="e">
        <v>#N/A</v>
      </c>
      <c r="S129" s="26" t="e">
        <v>#N/A</v>
      </c>
      <c r="T129" s="26" t="e">
        <v>#N/A</v>
      </c>
      <c r="U129" s="26" t="e">
        <v>#N/A</v>
      </c>
      <c r="V129" s="26" t="e">
        <v>#N/A</v>
      </c>
      <c r="W129" s="26" t="e">
        <v>#N/A</v>
      </c>
      <c r="X129" s="26" t="e">
        <v>#N/A</v>
      </c>
      <c r="Y129" s="26" t="e">
        <v>#N/A</v>
      </c>
      <c r="Z129" s="26" t="e">
        <v>#N/A</v>
      </c>
      <c r="AA129" s="26" t="e">
        <v>#N/A</v>
      </c>
      <c r="AB129" s="26" t="e">
        <v>#N/A</v>
      </c>
      <c r="AC129" s="26" t="e">
        <v>#N/A</v>
      </c>
      <c r="AD129" s="26" t="e">
        <v>#N/A</v>
      </c>
      <c r="AE129" s="26" t="e">
        <v>#N/A</v>
      </c>
      <c r="AF129" s="26" t="e">
        <v>#N/A</v>
      </c>
      <c r="AG129" s="26" t="e">
        <v>#N/A</v>
      </c>
      <c r="AH129" s="26" t="e">
        <v>#N/A</v>
      </c>
      <c r="AI129" s="26" t="e">
        <v>#N/A</v>
      </c>
      <c r="AJ129" s="26" t="e">
        <v>#N/A</v>
      </c>
      <c r="AK129" s="26" t="e">
        <v>#N/A</v>
      </c>
      <c r="AL129" s="26" t="e">
        <v>#N/A</v>
      </c>
      <c r="AM129" s="26" t="e">
        <v>#N/A</v>
      </c>
      <c r="AN129" s="26" t="e">
        <v>#N/A</v>
      </c>
      <c r="AO129" s="26" t="e">
        <v>#N/A</v>
      </c>
      <c r="AP129" s="26" t="e">
        <v>#N/A</v>
      </c>
      <c r="AQ129" s="26" t="e">
        <v>#N/A</v>
      </c>
      <c r="AR129" s="26" t="e">
        <v>#N/A</v>
      </c>
      <c r="AS129" s="26" t="e">
        <v>#N/A</v>
      </c>
      <c r="AT129" s="26" t="e">
        <v>#N/A</v>
      </c>
      <c r="AU129" s="26" t="e">
        <v>#N/A</v>
      </c>
      <c r="AV129" s="26" t="e">
        <v>#N/A</v>
      </c>
      <c r="AW129" s="26" t="e">
        <v>#N/A</v>
      </c>
      <c r="AX129" s="26" t="e">
        <v>#N/A</v>
      </c>
      <c r="AY129" s="26" t="e">
        <v>#N/A</v>
      </c>
      <c r="AZ129" s="26" t="e">
        <v>#N/A</v>
      </c>
      <c r="BA129" s="26" t="e">
        <v>#N/A</v>
      </c>
      <c r="BB129" s="26" t="e">
        <v>#N/A</v>
      </c>
      <c r="BC129" s="26" t="e">
        <v>#N/A</v>
      </c>
      <c r="BD129" s="26" t="e">
        <v>#N/A</v>
      </c>
      <c r="BE129" s="26" t="e">
        <v>#N/A</v>
      </c>
      <c r="BF129" s="26" t="e">
        <v>#N/A</v>
      </c>
      <c r="BG129" s="26" t="e">
        <v>#N/A</v>
      </c>
      <c r="BH129" s="26" t="e">
        <v>#N/A</v>
      </c>
      <c r="BI129" s="26" t="e">
        <v>#N/A</v>
      </c>
      <c r="BJ129" s="26" t="e">
        <v>#N/A</v>
      </c>
      <c r="BK129" s="26" t="e">
        <v>#N/A</v>
      </c>
      <c r="BL129" s="26" t="e">
        <v>#N/A</v>
      </c>
      <c r="BM129" s="26" t="e">
        <v>#N/A</v>
      </c>
      <c r="BN129" s="26" t="e">
        <v>#N/A</v>
      </c>
      <c r="BO129" s="26" t="e">
        <v>#N/A</v>
      </c>
      <c r="BP129" s="26" t="e">
        <v>#N/A</v>
      </c>
      <c r="BQ129" s="26" t="e">
        <v>#N/A</v>
      </c>
      <c r="BR129" s="26" t="e">
        <v>#N/A</v>
      </c>
      <c r="BS129" s="26" t="e">
        <v>#N/A</v>
      </c>
      <c r="BT129" s="26" t="e">
        <v>#N/A</v>
      </c>
      <c r="BU129" s="26" t="e">
        <v>#N/A</v>
      </c>
      <c r="BV129" s="26" t="e">
        <v>#N/A</v>
      </c>
      <c r="BW129" s="26" t="e">
        <v>#N/A</v>
      </c>
      <c r="BX129" s="26" t="e">
        <v>#N/A</v>
      </c>
      <c r="BY129" s="26" t="e">
        <v>#N/A</v>
      </c>
      <c r="BZ129" s="26" t="e">
        <v>#N/A</v>
      </c>
      <c r="CA129" s="26" t="e">
        <v>#N/A</v>
      </c>
      <c r="CB129" s="26" t="e">
        <v>#N/A</v>
      </c>
      <c r="CC129" s="26" t="e">
        <v>#N/A</v>
      </c>
      <c r="CD129" s="26" t="e">
        <v>#N/A</v>
      </c>
      <c r="CE129" s="26" t="e">
        <v>#N/A</v>
      </c>
      <c r="CF129" s="26" t="e">
        <v>#N/A</v>
      </c>
      <c r="CG129" s="26" t="e">
        <v>#N/A</v>
      </c>
      <c r="CH129" s="26" t="e">
        <v>#N/A</v>
      </c>
      <c r="CI129" s="26" t="e">
        <v>#N/A</v>
      </c>
      <c r="CJ129" s="26" t="e">
        <v>#N/A</v>
      </c>
      <c r="CK129" s="26" t="e">
        <v>#N/A</v>
      </c>
      <c r="CL129" s="26" t="e">
        <v>#N/A</v>
      </c>
      <c r="CM129" s="26" t="e">
        <v>#N/A</v>
      </c>
      <c r="CN129" s="26" t="e">
        <v>#N/A</v>
      </c>
      <c r="CO129" s="26" t="e">
        <v>#N/A</v>
      </c>
      <c r="CP129" s="26" t="e">
        <v>#N/A</v>
      </c>
      <c r="CQ129" s="26" t="e">
        <v>#N/A</v>
      </c>
      <c r="CR129" s="26" t="e">
        <v>#N/A</v>
      </c>
      <c r="CS129" s="26" t="e">
        <v>#N/A</v>
      </c>
      <c r="CT129" s="26" t="e">
        <v>#N/A</v>
      </c>
      <c r="CU129" s="26" t="e">
        <v>#N/A</v>
      </c>
      <c r="CV129" s="26" t="e">
        <v>#N/A</v>
      </c>
      <c r="CW129" s="26" t="e">
        <v>#N/A</v>
      </c>
      <c r="CX129" s="26" t="e">
        <v>#N/A</v>
      </c>
      <c r="CY129" s="26" t="e">
        <v>#N/A</v>
      </c>
      <c r="CZ129" s="26" t="e">
        <v>#N/A</v>
      </c>
      <c r="DA129" s="26" t="e">
        <v>#N/A</v>
      </c>
      <c r="DB129" s="26" t="e">
        <v>#N/A</v>
      </c>
      <c r="DC129" s="26" t="e">
        <v>#N/A</v>
      </c>
      <c r="DD129" s="26" t="e">
        <v>#N/A</v>
      </c>
      <c r="DE129" s="26" t="e">
        <v>#N/A</v>
      </c>
      <c r="DF129" s="26" t="e">
        <v>#N/A</v>
      </c>
      <c r="DG129" s="26" t="e">
        <v>#N/A</v>
      </c>
      <c r="DH129" s="26" t="e">
        <v>#N/A</v>
      </c>
      <c r="DI129" s="26" t="e">
        <v>#N/A</v>
      </c>
      <c r="DJ129" s="26" t="e">
        <v>#N/A</v>
      </c>
      <c r="DK129" s="26" t="e">
        <v>#N/A</v>
      </c>
      <c r="DL129" s="26" t="e">
        <v>#N/A</v>
      </c>
      <c r="DM129" s="26" t="e">
        <v>#N/A</v>
      </c>
      <c r="DN129" s="26" t="e">
        <v>#N/A</v>
      </c>
      <c r="DO129" s="26" t="e">
        <v>#N/A</v>
      </c>
      <c r="DP129" s="26" t="e">
        <v>#N/A</v>
      </c>
      <c r="DQ129" s="26" t="e">
        <v>#N/A</v>
      </c>
      <c r="DR129" s="26" t="e">
        <v>#N/A</v>
      </c>
      <c r="DS129" s="26" t="e">
        <v>#N/A</v>
      </c>
      <c r="DT129" s="26" t="e">
        <v>#N/A</v>
      </c>
      <c r="DU129" s="26" t="e">
        <v>#N/A</v>
      </c>
      <c r="DV129" s="26" t="e">
        <v>#N/A</v>
      </c>
      <c r="DW129" s="26" t="e">
        <v>#N/A</v>
      </c>
      <c r="DX129" s="26" t="e">
        <v>#N/A</v>
      </c>
      <c r="DY129" s="26" t="e">
        <v>#N/A</v>
      </c>
      <c r="DZ129" s="26" t="e">
        <v>#N/A</v>
      </c>
      <c r="EA129" s="26" t="e">
        <v>#N/A</v>
      </c>
      <c r="EB129" s="26" t="e">
        <v>#N/A</v>
      </c>
      <c r="EC129" s="26" t="e">
        <v>#N/A</v>
      </c>
      <c r="ED129" s="26" t="e">
        <v>#N/A</v>
      </c>
      <c r="EE129" s="26" t="e">
        <v>#N/A</v>
      </c>
      <c r="EF129" s="26" t="e">
        <v>#N/A</v>
      </c>
      <c r="EG129" s="26" t="e">
        <v>#N/A</v>
      </c>
      <c r="EH129" s="26" t="e">
        <v>#N/A</v>
      </c>
      <c r="EI129" s="26" t="e">
        <v>#N/A</v>
      </c>
      <c r="EJ129" s="26" t="e">
        <v>#N/A</v>
      </c>
      <c r="EK129" s="26" t="e">
        <v>#N/A</v>
      </c>
      <c r="EL129" s="53">
        <v>1499.5815375278542</v>
      </c>
      <c r="EM129" s="53">
        <v>1545.5161954570667</v>
      </c>
      <c r="EN129" s="53">
        <v>1553.9672225031948</v>
      </c>
      <c r="EO129" s="53">
        <v>1574.8937415528685</v>
      </c>
      <c r="EP129" s="53">
        <v>1622.2029774181576</v>
      </c>
      <c r="EQ129" s="53">
        <v>1631.7956958183142</v>
      </c>
      <c r="ER129" s="53">
        <v>1651.3623956069725</v>
      </c>
      <c r="ES129" s="53">
        <v>1667.735112050307</v>
      </c>
      <c r="ET129" s="53">
        <v>1664.6325519942482</v>
      </c>
      <c r="EU129" s="53">
        <v>1711.3688944627852</v>
      </c>
      <c r="EV129" s="53">
        <v>1771.4852327884937</v>
      </c>
      <c r="EW129" s="53">
        <v>1783.1324572453727</v>
      </c>
      <c r="EX129" s="53">
        <v>1758.556456655444</v>
      </c>
      <c r="EY129" s="53">
        <v>1773.9358115937082</v>
      </c>
      <c r="EZ129" s="53">
        <v>1757.8252816863489</v>
      </c>
      <c r="FA129" s="53">
        <v>1754.4422115118011</v>
      </c>
      <c r="FB129" s="53">
        <v>1761.4115062918572</v>
      </c>
      <c r="FC129" s="53">
        <v>1758.0099982765571</v>
      </c>
      <c r="FD129" s="53">
        <v>1746.0926219698727</v>
      </c>
      <c r="FE129" s="53">
        <v>1742.0879205103874</v>
      </c>
      <c r="FF129" s="53">
        <v>2069.0793243432731</v>
      </c>
      <c r="FG129" s="53">
        <v>2141.7901921538923</v>
      </c>
      <c r="FH129" s="53">
        <v>2150.4482205166341</v>
      </c>
      <c r="FI129" s="53">
        <v>2185.0187358609214</v>
      </c>
      <c r="FJ129" s="53">
        <v>2080.0099173071731</v>
      </c>
      <c r="FK129" s="53">
        <v>2065.4445013646109</v>
      </c>
      <c r="FL129" s="53">
        <v>2154.3700303294904</v>
      </c>
      <c r="FM129" s="53">
        <v>1793.9324745785214</v>
      </c>
      <c r="FN129" s="53">
        <v>1724.0677255269404</v>
      </c>
      <c r="FO129" s="53">
        <v>1687.3856499676506</v>
      </c>
      <c r="FP129" s="53">
        <v>1661.2588488239314</v>
      </c>
      <c r="FQ129" s="53">
        <v>1673.5997894290808</v>
      </c>
      <c r="FR129" s="53">
        <v>1676.1751598395567</v>
      </c>
      <c r="FS129" s="53">
        <v>1642.6725154915787</v>
      </c>
      <c r="FT129" s="53">
        <v>1801.6289086767931</v>
      </c>
      <c r="FU129" s="53">
        <v>1758.4144567660546</v>
      </c>
      <c r="FV129" s="53">
        <v>1716.6648779521488</v>
      </c>
      <c r="FW129" s="53">
        <v>1676.5445114290906</v>
      </c>
      <c r="FX129" s="53">
        <v>1596.6907240713849</v>
      </c>
      <c r="FY129" s="53">
        <v>1502.2479307029528</v>
      </c>
      <c r="FZ129" s="53">
        <v>1447.7393413605471</v>
      </c>
      <c r="GA129" s="53">
        <v>1419.5407046934256</v>
      </c>
      <c r="GB129" s="53">
        <v>1383.7729984693719</v>
      </c>
      <c r="GC129" s="53">
        <v>1299.0273476954062</v>
      </c>
      <c r="GD129" s="53">
        <v>1256.9929548774307</v>
      </c>
      <c r="GE129" s="53">
        <v>1194.5300782185136</v>
      </c>
      <c r="GF129" s="53">
        <v>1121.7836359812102</v>
      </c>
      <c r="GG129" s="53">
        <v>1103.1136039511089</v>
      </c>
      <c r="GH129" s="53">
        <v>1091.8944012581655</v>
      </c>
      <c r="GI129" s="53">
        <v>1106.6641344690709</v>
      </c>
      <c r="GJ129" s="53">
        <v>1102.543509848615</v>
      </c>
      <c r="GK129" s="53">
        <v>1105.5831951354337</v>
      </c>
      <c r="GL129" s="53">
        <v>1110.8230371734583</v>
      </c>
      <c r="GM129" s="53">
        <v>1124.4066239362983</v>
      </c>
      <c r="GN129" s="53">
        <v>1130.8631398586422</v>
      </c>
      <c r="GO129" s="53">
        <v>1143.2694990381854</v>
      </c>
      <c r="GP129" s="53">
        <v>1173.6172486794237</v>
      </c>
      <c r="GQ129" s="53">
        <v>1208.7659708203896</v>
      </c>
      <c r="GR129" s="26">
        <v>1254.3928442320646</v>
      </c>
      <c r="GS129" s="26"/>
      <c r="GU129" s="120">
        <f t="shared" si="2"/>
        <v>-3.0734470574539374E-3</v>
      </c>
      <c r="GV129" s="120">
        <f t="shared" si="3"/>
        <v>-7.9323492603631252E-3</v>
      </c>
      <c r="GY129" s="5" t="s">
        <v>519</v>
      </c>
      <c r="GZ129" s="127">
        <v>1.050559522961203E-2</v>
      </c>
      <c r="HA129" s="124">
        <v>4.7347419199496033E-2</v>
      </c>
      <c r="HF129"/>
      <c r="HG129"/>
      <c r="HH129"/>
      <c r="HI129"/>
    </row>
    <row r="130" spans="1:217">
      <c r="A130" s="2" t="s">
        <v>542</v>
      </c>
      <c r="B130" s="17">
        <v>600</v>
      </c>
      <c r="C130" s="17" t="e">
        <v>#N/A</v>
      </c>
      <c r="D130" s="17">
        <v>500</v>
      </c>
      <c r="E130" s="17" t="e">
        <v>#N/A</v>
      </c>
      <c r="F130" s="26">
        <v>475</v>
      </c>
      <c r="G130" s="26" t="e">
        <v>#N/A</v>
      </c>
      <c r="H130" s="26">
        <v>475</v>
      </c>
      <c r="I130" s="26" t="e">
        <v>#N/A</v>
      </c>
      <c r="J130" s="26">
        <v>475.11111111111109</v>
      </c>
      <c r="K130" s="26" t="e">
        <v>#N/A</v>
      </c>
      <c r="L130" s="26">
        <v>474.964234620887</v>
      </c>
      <c r="M130" s="26" t="e">
        <v>#N/A</v>
      </c>
      <c r="N130" s="26" t="e">
        <v>#N/A</v>
      </c>
      <c r="O130" s="26" t="e">
        <v>#N/A</v>
      </c>
      <c r="P130" s="26" t="e">
        <v>#N/A</v>
      </c>
      <c r="Q130" s="26" t="e">
        <v>#N/A</v>
      </c>
      <c r="R130" s="26" t="e">
        <v>#N/A</v>
      </c>
      <c r="S130" s="26" t="e">
        <v>#N/A</v>
      </c>
      <c r="T130" s="26" t="e">
        <v>#N/A</v>
      </c>
      <c r="U130" s="26" t="e">
        <v>#N/A</v>
      </c>
      <c r="V130" s="26" t="e">
        <v>#N/A</v>
      </c>
      <c r="W130" s="26" t="e">
        <v>#N/A</v>
      </c>
      <c r="X130" s="26" t="e">
        <v>#N/A</v>
      </c>
      <c r="Y130" s="26" t="e">
        <v>#N/A</v>
      </c>
      <c r="Z130" s="26" t="e">
        <v>#N/A</v>
      </c>
      <c r="AA130" s="26" t="e">
        <v>#N/A</v>
      </c>
      <c r="AB130" s="26" t="e">
        <v>#N/A</v>
      </c>
      <c r="AC130" s="26" t="e">
        <v>#N/A</v>
      </c>
      <c r="AD130" s="26" t="e">
        <v>#N/A</v>
      </c>
      <c r="AE130" s="26" t="e">
        <v>#N/A</v>
      </c>
      <c r="AF130" s="26" t="e">
        <v>#N/A</v>
      </c>
      <c r="AG130" s="26" t="e">
        <v>#N/A</v>
      </c>
      <c r="AH130" s="26" t="e">
        <v>#N/A</v>
      </c>
      <c r="AI130" s="26" t="e">
        <v>#N/A</v>
      </c>
      <c r="AJ130" s="26" t="e">
        <v>#N/A</v>
      </c>
      <c r="AK130" s="26" t="e">
        <v>#N/A</v>
      </c>
      <c r="AL130" s="26" t="e">
        <v>#N/A</v>
      </c>
      <c r="AM130" s="26" t="e">
        <v>#N/A</v>
      </c>
      <c r="AN130" s="26" t="e">
        <v>#N/A</v>
      </c>
      <c r="AO130" s="26" t="e">
        <v>#N/A</v>
      </c>
      <c r="AP130" s="26" t="e">
        <v>#N/A</v>
      </c>
      <c r="AQ130" s="26" t="e">
        <v>#N/A</v>
      </c>
      <c r="AR130" s="26" t="e">
        <v>#N/A</v>
      </c>
      <c r="AS130" s="26" t="e">
        <v>#N/A</v>
      </c>
      <c r="AT130" s="26" t="e">
        <v>#N/A</v>
      </c>
      <c r="AU130" s="26" t="e">
        <v>#N/A</v>
      </c>
      <c r="AV130" s="26" t="e">
        <v>#N/A</v>
      </c>
      <c r="AW130" s="26" t="e">
        <v>#N/A</v>
      </c>
      <c r="AX130" s="26" t="e">
        <v>#N/A</v>
      </c>
      <c r="AY130" s="26" t="e">
        <v>#N/A</v>
      </c>
      <c r="AZ130" s="26" t="e">
        <v>#N/A</v>
      </c>
      <c r="BA130" s="26" t="e">
        <v>#N/A</v>
      </c>
      <c r="BB130" s="26" t="e">
        <v>#N/A</v>
      </c>
      <c r="BC130" s="26" t="e">
        <v>#N/A</v>
      </c>
      <c r="BD130" s="26" t="e">
        <v>#N/A</v>
      </c>
      <c r="BE130" s="26" t="e">
        <v>#N/A</v>
      </c>
      <c r="BF130" s="26" t="e">
        <v>#N/A</v>
      </c>
      <c r="BG130" s="26" t="e">
        <v>#N/A</v>
      </c>
      <c r="BH130" s="26" t="e">
        <v>#N/A</v>
      </c>
      <c r="BI130" s="26" t="e">
        <v>#N/A</v>
      </c>
      <c r="BJ130" s="26">
        <v>648.74450276634991</v>
      </c>
      <c r="BK130" s="26" t="e">
        <v>#N/A</v>
      </c>
      <c r="BL130" s="26" t="e">
        <v>#N/A</v>
      </c>
      <c r="BM130" s="26" t="e">
        <v>#N/A</v>
      </c>
      <c r="BN130" s="26" t="e">
        <v>#N/A</v>
      </c>
      <c r="BO130" s="26" t="e">
        <v>#N/A</v>
      </c>
      <c r="BP130" s="26" t="e">
        <v>#N/A</v>
      </c>
      <c r="BQ130" s="26" t="e">
        <v>#N/A</v>
      </c>
      <c r="BR130" s="26" t="e">
        <v>#N/A</v>
      </c>
      <c r="BS130" s="26" t="e">
        <v>#N/A</v>
      </c>
      <c r="BT130" s="26" t="e">
        <v>#N/A</v>
      </c>
      <c r="BU130" s="26" t="e">
        <v>#N/A</v>
      </c>
      <c r="BV130" s="26" t="e">
        <v>#N/A</v>
      </c>
      <c r="BW130" s="26" t="e">
        <v>#N/A</v>
      </c>
      <c r="BX130" s="26" t="e">
        <v>#N/A</v>
      </c>
      <c r="BY130" s="26" t="e">
        <v>#N/A</v>
      </c>
      <c r="BZ130" s="26" t="e">
        <v>#N/A</v>
      </c>
      <c r="CA130" s="26" t="e">
        <v>#N/A</v>
      </c>
      <c r="CB130" s="26" t="e">
        <v>#N/A</v>
      </c>
      <c r="CC130" s="26" t="e">
        <v>#N/A</v>
      </c>
      <c r="CD130" s="26" t="e">
        <v>#N/A</v>
      </c>
      <c r="CE130" s="26" t="e">
        <v>#N/A</v>
      </c>
      <c r="CF130" s="26" t="e">
        <v>#N/A</v>
      </c>
      <c r="CG130" s="26" t="e">
        <v>#N/A</v>
      </c>
      <c r="CH130" s="26" t="e">
        <v>#N/A</v>
      </c>
      <c r="CI130" s="26" t="e">
        <v>#N/A</v>
      </c>
      <c r="CJ130" s="26" t="e">
        <v>#N/A</v>
      </c>
      <c r="CK130" s="26" t="e">
        <v>#N/A</v>
      </c>
      <c r="CL130" s="26" t="e">
        <v>#N/A</v>
      </c>
      <c r="CM130" s="26" t="e">
        <v>#N/A</v>
      </c>
      <c r="CN130" s="26" t="e">
        <v>#N/A</v>
      </c>
      <c r="CO130" s="26" t="e">
        <v>#N/A</v>
      </c>
      <c r="CP130" s="26" t="e">
        <v>#N/A</v>
      </c>
      <c r="CQ130" s="26" t="e">
        <v>#N/A</v>
      </c>
      <c r="CR130" s="26" t="e">
        <v>#N/A</v>
      </c>
      <c r="CS130" s="26" t="e">
        <v>#N/A</v>
      </c>
      <c r="CT130" s="26" t="e">
        <v>#N/A</v>
      </c>
      <c r="CU130" s="26" t="e">
        <v>#N/A</v>
      </c>
      <c r="CV130" s="26" t="e">
        <v>#N/A</v>
      </c>
      <c r="CW130" s="26" t="e">
        <v>#N/A</v>
      </c>
      <c r="CX130" s="26" t="e">
        <v>#N/A</v>
      </c>
      <c r="CY130" s="26" t="e">
        <v>#N/A</v>
      </c>
      <c r="CZ130" s="26" t="e">
        <v>#N/A</v>
      </c>
      <c r="DA130" s="26">
        <v>901.67984189723313</v>
      </c>
      <c r="DB130" s="26" t="e">
        <v>#N/A</v>
      </c>
      <c r="DC130" s="26" t="e">
        <v>#N/A</v>
      </c>
      <c r="DD130" s="26" t="e">
        <v>#N/A</v>
      </c>
      <c r="DE130" s="26" t="e">
        <v>#N/A</v>
      </c>
      <c r="DF130" s="26" t="e">
        <v>#N/A</v>
      </c>
      <c r="DG130" s="26" t="e">
        <v>#N/A</v>
      </c>
      <c r="DH130" s="26" t="e">
        <v>#N/A</v>
      </c>
      <c r="DI130" s="26" t="e">
        <v>#N/A</v>
      </c>
      <c r="DJ130" s="26" t="e">
        <v>#N/A</v>
      </c>
      <c r="DK130" s="26" t="e">
        <v>#N/A</v>
      </c>
      <c r="DL130" s="26" t="e">
        <v>#N/A</v>
      </c>
      <c r="DM130" s="26" t="e">
        <v>#N/A</v>
      </c>
      <c r="DN130" s="26" t="e">
        <v>#N/A</v>
      </c>
      <c r="DO130" s="26" t="e">
        <v>#N/A</v>
      </c>
      <c r="DP130" s="26" t="e">
        <v>#N/A</v>
      </c>
      <c r="DQ130" s="26" t="e">
        <v>#N/A</v>
      </c>
      <c r="DR130" s="26" t="e">
        <v>#N/A</v>
      </c>
      <c r="DS130" s="26" t="e">
        <v>#N/A</v>
      </c>
      <c r="DT130" s="26" t="e">
        <v>#N/A</v>
      </c>
      <c r="DU130" s="26" t="e">
        <v>#N/A</v>
      </c>
      <c r="DV130" s="26" t="e">
        <v>#N/A</v>
      </c>
      <c r="DW130" s="26" t="e">
        <v>#N/A</v>
      </c>
      <c r="DX130" s="26" t="e">
        <v>#N/A</v>
      </c>
      <c r="DY130" s="26" t="e">
        <v>#N/A</v>
      </c>
      <c r="DZ130" s="26" t="e">
        <v>#N/A</v>
      </c>
      <c r="EA130" s="26" t="e">
        <v>#N/A</v>
      </c>
      <c r="EB130" s="26" t="e">
        <v>#N/A</v>
      </c>
      <c r="EC130" s="26" t="e">
        <v>#N/A</v>
      </c>
      <c r="ED130" s="26" t="e">
        <v>#N/A</v>
      </c>
      <c r="EE130" s="26" t="e">
        <v>#N/A</v>
      </c>
      <c r="EF130" s="26" t="e">
        <v>#N/A</v>
      </c>
      <c r="EG130" s="26" t="e">
        <v>#N/A</v>
      </c>
      <c r="EH130" s="26" t="e">
        <v>#N/A</v>
      </c>
      <c r="EI130" s="26" t="e">
        <v>#N/A</v>
      </c>
      <c r="EJ130" s="26" t="e">
        <v>#N/A</v>
      </c>
      <c r="EK130" s="26" t="e">
        <v>#N/A</v>
      </c>
      <c r="EL130" s="53">
        <v>909.90258457362938</v>
      </c>
      <c r="EM130" s="53">
        <v>904.65416858636911</v>
      </c>
      <c r="EN130" s="53">
        <v>900.02274996604729</v>
      </c>
      <c r="EO130" s="53">
        <v>894.2667668850529</v>
      </c>
      <c r="EP130" s="53">
        <v>889.11681808698165</v>
      </c>
      <c r="EQ130" s="53">
        <v>884.5283614030044</v>
      </c>
      <c r="ER130" s="53">
        <v>904.93831042644649</v>
      </c>
      <c r="ES130" s="53">
        <v>925.4554292854051</v>
      </c>
      <c r="ET130" s="53">
        <v>946.78081502843509</v>
      </c>
      <c r="EU130" s="53">
        <v>968.81277322234746</v>
      </c>
      <c r="EV130" s="53">
        <v>991.45518493741201</v>
      </c>
      <c r="EW130" s="53">
        <v>1030.866796908608</v>
      </c>
      <c r="EX130" s="53">
        <v>1074.1589238226998</v>
      </c>
      <c r="EY130" s="53">
        <v>1120.3014860307064</v>
      </c>
      <c r="EZ130" s="53">
        <v>1166.4236470037554</v>
      </c>
      <c r="FA130" s="53">
        <v>1213.4100784277878</v>
      </c>
      <c r="FB130" s="53">
        <v>1192.0140587058365</v>
      </c>
      <c r="FC130" s="53">
        <v>1151.2602926552497</v>
      </c>
      <c r="FD130" s="53">
        <v>1145.7749308460411</v>
      </c>
      <c r="FE130" s="53">
        <v>1201.1659215558284</v>
      </c>
      <c r="FF130" s="53">
        <v>1254.1046238032579</v>
      </c>
      <c r="FG130" s="53">
        <v>1283.0724760560147</v>
      </c>
      <c r="FH130" s="53">
        <v>1283.9191997277044</v>
      </c>
      <c r="FI130" s="53">
        <v>1294.3572852395032</v>
      </c>
      <c r="FJ130" s="53">
        <v>1316.520685652124</v>
      </c>
      <c r="FK130" s="53">
        <v>1420.7830349856781</v>
      </c>
      <c r="FL130" s="53">
        <v>1606.4254653343646</v>
      </c>
      <c r="FM130" s="53">
        <v>1766.9635845842497</v>
      </c>
      <c r="FN130" s="53">
        <v>1843.9380852089455</v>
      </c>
      <c r="FO130" s="53">
        <v>1929.8250582240885</v>
      </c>
      <c r="FP130" s="53">
        <v>2069.2899336550095</v>
      </c>
      <c r="FQ130" s="53">
        <v>2075.58878233837</v>
      </c>
      <c r="FR130" s="53">
        <v>2222.5729463753019</v>
      </c>
      <c r="FS130" s="53">
        <v>2321.8455380669734</v>
      </c>
      <c r="FT130" s="53">
        <v>2389.6179214006106</v>
      </c>
      <c r="FU130" s="53">
        <v>2470.8832633646552</v>
      </c>
      <c r="FV130" s="53">
        <v>2460.2595144495422</v>
      </c>
      <c r="FW130" s="53">
        <v>2464.979711094888</v>
      </c>
      <c r="FX130" s="53">
        <v>2510.2896154684126</v>
      </c>
      <c r="FY130" s="53">
        <v>2527.7579543550978</v>
      </c>
      <c r="FZ130" s="53">
        <v>2522.792459567399</v>
      </c>
      <c r="GA130" s="53">
        <v>2381.320445145765</v>
      </c>
      <c r="GB130" s="53">
        <v>2407.5087635280311</v>
      </c>
      <c r="GC130" s="53">
        <v>2394.5319024783107</v>
      </c>
      <c r="GD130" s="53">
        <v>2437.1294079744398</v>
      </c>
      <c r="GE130" s="53">
        <v>2496.2293801413261</v>
      </c>
      <c r="GF130" s="53">
        <v>2564.6208867828045</v>
      </c>
      <c r="GG130" s="53">
        <v>2647.0401313627167</v>
      </c>
      <c r="GH130" s="53">
        <v>2737.9489468065508</v>
      </c>
      <c r="GI130" s="53">
        <v>2843.1813242881308</v>
      </c>
      <c r="GJ130" s="53">
        <v>2935.8421493122069</v>
      </c>
      <c r="GK130" s="53">
        <v>2978.74744099697</v>
      </c>
      <c r="GL130" s="53">
        <v>3014.6359851077536</v>
      </c>
      <c r="GM130" s="53">
        <v>3052.2770155073704</v>
      </c>
      <c r="GN130" s="53">
        <v>3118.7780528175103</v>
      </c>
      <c r="GO130" s="53">
        <v>3200.4895600524605</v>
      </c>
      <c r="GP130" s="53">
        <v>3358.0104551824488</v>
      </c>
      <c r="GQ130" s="53">
        <v>3534.435461011059</v>
      </c>
      <c r="GR130" s="26">
        <v>3725.0018255853556</v>
      </c>
      <c r="GS130" s="26"/>
      <c r="GU130" s="120">
        <f t="shared" si="2"/>
        <v>2.4599154011271995E-2</v>
      </c>
      <c r="GV130" s="120">
        <f t="shared" si="3"/>
        <v>2.1886114834161807E-2</v>
      </c>
      <c r="GY130" s="2" t="s">
        <v>565</v>
      </c>
      <c r="GZ130" s="124">
        <v>1.027413287187473E-2</v>
      </c>
      <c r="HA130" s="124">
        <v>3.6181940663839729E-3</v>
      </c>
      <c r="HF130"/>
      <c r="HG130"/>
      <c r="HH130"/>
      <c r="HI130"/>
    </row>
    <row r="131" spans="1:217">
      <c r="A131" s="2" t="s">
        <v>543</v>
      </c>
      <c r="B131" s="17" t="e">
        <v>#N/A</v>
      </c>
      <c r="C131" s="17" t="e">
        <v>#N/A</v>
      </c>
      <c r="D131" s="17" t="e">
        <v>#N/A</v>
      </c>
      <c r="E131" s="17" t="e">
        <v>#N/A</v>
      </c>
      <c r="F131" s="26" t="e">
        <v>#N/A</v>
      </c>
      <c r="G131" s="26" t="e">
        <v>#N/A</v>
      </c>
      <c r="H131" s="26" t="e">
        <v>#N/A</v>
      </c>
      <c r="I131" s="26" t="e">
        <v>#N/A</v>
      </c>
      <c r="J131" s="26" t="e">
        <v>#N/A</v>
      </c>
      <c r="K131" s="26" t="e">
        <v>#N/A</v>
      </c>
      <c r="L131" s="26" t="e">
        <v>#N/A</v>
      </c>
      <c r="M131" s="26" t="e">
        <v>#N/A</v>
      </c>
      <c r="N131" s="26" t="e">
        <v>#N/A</v>
      </c>
      <c r="O131" s="26" t="e">
        <v>#N/A</v>
      </c>
      <c r="P131" s="26" t="e">
        <v>#N/A</v>
      </c>
      <c r="Q131" s="26" t="e">
        <v>#N/A</v>
      </c>
      <c r="R131" s="26" t="e">
        <v>#N/A</v>
      </c>
      <c r="S131" s="26" t="e">
        <v>#N/A</v>
      </c>
      <c r="T131" s="26" t="e">
        <v>#N/A</v>
      </c>
      <c r="U131" s="26" t="e">
        <v>#N/A</v>
      </c>
      <c r="V131" s="26" t="e">
        <v>#N/A</v>
      </c>
      <c r="W131" s="26" t="e">
        <v>#N/A</v>
      </c>
      <c r="X131" s="26" t="e">
        <v>#N/A</v>
      </c>
      <c r="Y131" s="26" t="e">
        <v>#N/A</v>
      </c>
      <c r="Z131" s="26" t="e">
        <v>#N/A</v>
      </c>
      <c r="AA131" s="26" t="e">
        <v>#N/A</v>
      </c>
      <c r="AB131" s="26" t="e">
        <v>#N/A</v>
      </c>
      <c r="AC131" s="26" t="e">
        <v>#N/A</v>
      </c>
      <c r="AD131" s="26" t="e">
        <v>#N/A</v>
      </c>
      <c r="AE131" s="26" t="e">
        <v>#N/A</v>
      </c>
      <c r="AF131" s="26" t="e">
        <v>#N/A</v>
      </c>
      <c r="AG131" s="26" t="e">
        <v>#N/A</v>
      </c>
      <c r="AH131" s="26" t="e">
        <v>#N/A</v>
      </c>
      <c r="AI131" s="26" t="e">
        <v>#N/A</v>
      </c>
      <c r="AJ131" s="26" t="e">
        <v>#N/A</v>
      </c>
      <c r="AK131" s="26" t="e">
        <v>#N/A</v>
      </c>
      <c r="AL131" s="26" t="e">
        <v>#N/A</v>
      </c>
      <c r="AM131" s="26" t="e">
        <v>#N/A</v>
      </c>
      <c r="AN131" s="26" t="e">
        <v>#N/A</v>
      </c>
      <c r="AO131" s="26" t="e">
        <v>#N/A</v>
      </c>
      <c r="AP131" s="26" t="e">
        <v>#N/A</v>
      </c>
      <c r="AQ131" s="26" t="e">
        <v>#N/A</v>
      </c>
      <c r="AR131" s="26" t="e">
        <v>#N/A</v>
      </c>
      <c r="AS131" s="26" t="e">
        <v>#N/A</v>
      </c>
      <c r="AT131" s="26" t="e">
        <v>#N/A</v>
      </c>
      <c r="AU131" s="26" t="e">
        <v>#N/A</v>
      </c>
      <c r="AV131" s="26" t="e">
        <v>#N/A</v>
      </c>
      <c r="AW131" s="26" t="e">
        <v>#N/A</v>
      </c>
      <c r="AX131" s="26" t="e">
        <v>#N/A</v>
      </c>
      <c r="AY131" s="26" t="e">
        <v>#N/A</v>
      </c>
      <c r="AZ131" s="26" t="e">
        <v>#N/A</v>
      </c>
      <c r="BA131" s="26" t="e">
        <v>#N/A</v>
      </c>
      <c r="BB131" s="26" t="e">
        <v>#N/A</v>
      </c>
      <c r="BC131" s="26" t="e">
        <v>#N/A</v>
      </c>
      <c r="BD131" s="26" t="e">
        <v>#N/A</v>
      </c>
      <c r="BE131" s="26" t="e">
        <v>#N/A</v>
      </c>
      <c r="BF131" s="26" t="e">
        <v>#N/A</v>
      </c>
      <c r="BG131" s="26" t="e">
        <v>#N/A</v>
      </c>
      <c r="BH131" s="26" t="e">
        <v>#N/A</v>
      </c>
      <c r="BI131" s="26" t="e">
        <v>#N/A</v>
      </c>
      <c r="BJ131" s="26" t="e">
        <v>#N/A</v>
      </c>
      <c r="BK131" s="26" t="e">
        <v>#N/A</v>
      </c>
      <c r="BL131" s="26" t="e">
        <v>#N/A</v>
      </c>
      <c r="BM131" s="26" t="e">
        <v>#N/A</v>
      </c>
      <c r="BN131" s="26" t="e">
        <v>#N/A</v>
      </c>
      <c r="BO131" s="26" t="e">
        <v>#N/A</v>
      </c>
      <c r="BP131" s="26" t="e">
        <v>#N/A</v>
      </c>
      <c r="BQ131" s="26" t="e">
        <v>#N/A</v>
      </c>
      <c r="BR131" s="26" t="e">
        <v>#N/A</v>
      </c>
      <c r="BS131" s="26" t="e">
        <v>#N/A</v>
      </c>
      <c r="BT131" s="26" t="e">
        <v>#N/A</v>
      </c>
      <c r="BU131" s="26" t="e">
        <v>#N/A</v>
      </c>
      <c r="BV131" s="26" t="e">
        <v>#N/A</v>
      </c>
      <c r="BW131" s="26" t="e">
        <v>#N/A</v>
      </c>
      <c r="BX131" s="26" t="e">
        <v>#N/A</v>
      </c>
      <c r="BY131" s="26" t="e">
        <v>#N/A</v>
      </c>
      <c r="BZ131" s="26" t="e">
        <v>#N/A</v>
      </c>
      <c r="CA131" s="26" t="e">
        <v>#N/A</v>
      </c>
      <c r="CB131" s="26" t="e">
        <v>#N/A</v>
      </c>
      <c r="CC131" s="26" t="e">
        <v>#N/A</v>
      </c>
      <c r="CD131" s="26" t="e">
        <v>#N/A</v>
      </c>
      <c r="CE131" s="26" t="e">
        <v>#N/A</v>
      </c>
      <c r="CF131" s="26" t="e">
        <v>#N/A</v>
      </c>
      <c r="CG131" s="26" t="e">
        <v>#N/A</v>
      </c>
      <c r="CH131" s="26" t="e">
        <v>#N/A</v>
      </c>
      <c r="CI131" s="26" t="e">
        <v>#N/A</v>
      </c>
      <c r="CJ131" s="26" t="e">
        <v>#N/A</v>
      </c>
      <c r="CK131" s="26" t="e">
        <v>#N/A</v>
      </c>
      <c r="CL131" s="26" t="e">
        <v>#N/A</v>
      </c>
      <c r="CM131" s="26" t="e">
        <v>#N/A</v>
      </c>
      <c r="CN131" s="26" t="e">
        <v>#N/A</v>
      </c>
      <c r="CO131" s="26" t="e">
        <v>#N/A</v>
      </c>
      <c r="CP131" s="26" t="e">
        <v>#N/A</v>
      </c>
      <c r="CQ131" s="26" t="e">
        <v>#N/A</v>
      </c>
      <c r="CR131" s="26" t="e">
        <v>#N/A</v>
      </c>
      <c r="CS131" s="26" t="e">
        <v>#N/A</v>
      </c>
      <c r="CT131" s="26" t="e">
        <v>#N/A</v>
      </c>
      <c r="CU131" s="26" t="e">
        <v>#N/A</v>
      </c>
      <c r="CV131" s="26" t="e">
        <v>#N/A</v>
      </c>
      <c r="CW131" s="26" t="e">
        <v>#N/A</v>
      </c>
      <c r="CX131" s="26" t="e">
        <v>#N/A</v>
      </c>
      <c r="CY131" s="26" t="e">
        <v>#N/A</v>
      </c>
      <c r="CZ131" s="26" t="e">
        <v>#N/A</v>
      </c>
      <c r="DA131" s="26" t="e">
        <v>#N/A</v>
      </c>
      <c r="DB131" s="26" t="e">
        <v>#N/A</v>
      </c>
      <c r="DC131" s="26" t="e">
        <v>#N/A</v>
      </c>
      <c r="DD131" s="26" t="e">
        <v>#N/A</v>
      </c>
      <c r="DE131" s="26" t="e">
        <v>#N/A</v>
      </c>
      <c r="DF131" s="26" t="e">
        <v>#N/A</v>
      </c>
      <c r="DG131" s="26" t="e">
        <v>#N/A</v>
      </c>
      <c r="DH131" s="26" t="e">
        <v>#N/A</v>
      </c>
      <c r="DI131" s="26" t="e">
        <v>#N/A</v>
      </c>
      <c r="DJ131" s="26" t="e">
        <v>#N/A</v>
      </c>
      <c r="DK131" s="26" t="e">
        <v>#N/A</v>
      </c>
      <c r="DL131" s="26" t="e">
        <v>#N/A</v>
      </c>
      <c r="DM131" s="26" t="e">
        <v>#N/A</v>
      </c>
      <c r="DN131" s="26" t="e">
        <v>#N/A</v>
      </c>
      <c r="DO131" s="26" t="e">
        <v>#N/A</v>
      </c>
      <c r="DP131" s="26" t="e">
        <v>#N/A</v>
      </c>
      <c r="DQ131" s="26" t="e">
        <v>#N/A</v>
      </c>
      <c r="DR131" s="26" t="e">
        <v>#N/A</v>
      </c>
      <c r="DS131" s="26" t="e">
        <v>#N/A</v>
      </c>
      <c r="DT131" s="26" t="e">
        <v>#N/A</v>
      </c>
      <c r="DU131" s="26" t="e">
        <v>#N/A</v>
      </c>
      <c r="DV131" s="26" t="e">
        <v>#N/A</v>
      </c>
      <c r="DW131" s="26" t="e">
        <v>#N/A</v>
      </c>
      <c r="DX131" s="26" t="e">
        <v>#N/A</v>
      </c>
      <c r="DY131" s="26" t="e">
        <v>#N/A</v>
      </c>
      <c r="DZ131" s="26" t="e">
        <v>#N/A</v>
      </c>
      <c r="EA131" s="26" t="e">
        <v>#N/A</v>
      </c>
      <c r="EB131" s="26" t="e">
        <v>#N/A</v>
      </c>
      <c r="EC131" s="26" t="e">
        <v>#N/A</v>
      </c>
      <c r="ED131" s="26" t="e">
        <v>#N/A</v>
      </c>
      <c r="EE131" s="26" t="e">
        <v>#N/A</v>
      </c>
      <c r="EF131" s="26" t="e">
        <v>#N/A</v>
      </c>
      <c r="EG131" s="26" t="e">
        <v>#N/A</v>
      </c>
      <c r="EH131" s="26" t="e">
        <v>#N/A</v>
      </c>
      <c r="EI131" s="26" t="e">
        <v>#N/A</v>
      </c>
      <c r="EJ131" s="26" t="e">
        <v>#N/A</v>
      </c>
      <c r="EK131" s="26" t="e">
        <v>#N/A</v>
      </c>
      <c r="EL131" s="53">
        <v>539.76250449802092</v>
      </c>
      <c r="EM131" s="53">
        <v>560.5800134539204</v>
      </c>
      <c r="EN131" s="53">
        <v>571.52338636824538</v>
      </c>
      <c r="EO131" s="53">
        <v>586.62495111458747</v>
      </c>
      <c r="EP131" s="53">
        <v>610.19382627422829</v>
      </c>
      <c r="EQ131" s="53">
        <v>619.74599267814381</v>
      </c>
      <c r="ER131" s="53">
        <v>636.49006247193552</v>
      </c>
      <c r="ES131" s="53">
        <v>648.28569220597456</v>
      </c>
      <c r="ET131" s="53">
        <v>659.58040538826458</v>
      </c>
      <c r="EU131" s="53">
        <v>687.03338982274533</v>
      </c>
      <c r="EV131" s="53">
        <v>746.30843861613096</v>
      </c>
      <c r="EW131" s="53">
        <v>806.36057219346208</v>
      </c>
      <c r="EX131" s="53">
        <v>886.76671214188264</v>
      </c>
      <c r="EY131" s="53">
        <v>1006.3134187102416</v>
      </c>
      <c r="EZ131" s="53">
        <v>1144.569455097507</v>
      </c>
      <c r="FA131" s="53">
        <v>1285.4334679412893</v>
      </c>
      <c r="FB131" s="53">
        <v>1322.4159251645217</v>
      </c>
      <c r="FC131" s="53">
        <v>1393.0363574792971</v>
      </c>
      <c r="FD131" s="53">
        <v>1423.8145320206395</v>
      </c>
      <c r="FE131" s="53">
        <v>1363.8168888489236</v>
      </c>
      <c r="FF131" s="53">
        <v>1309.0021631815409</v>
      </c>
      <c r="FG131" s="53">
        <v>1186.1357158237802</v>
      </c>
      <c r="FH131" s="53">
        <v>1023.0436990954707</v>
      </c>
      <c r="FI131" s="53">
        <v>1065.2375037320171</v>
      </c>
      <c r="FJ131" s="53">
        <v>1128.2166175905775</v>
      </c>
      <c r="FK131" s="53">
        <v>1294.0007126380738</v>
      </c>
      <c r="FL131" s="53">
        <v>1451.7211018405937</v>
      </c>
      <c r="FM131" s="53">
        <v>1458.4144284416761</v>
      </c>
      <c r="FN131" s="53">
        <v>1572.4805623930483</v>
      </c>
      <c r="FO131" s="53">
        <v>1540.9016760129959</v>
      </c>
      <c r="FP131" s="53">
        <v>1476.5105914245203</v>
      </c>
      <c r="FQ131" s="53">
        <v>1423.956317288375</v>
      </c>
      <c r="FR131" s="53">
        <v>1411.6427247857139</v>
      </c>
      <c r="FS131" s="53">
        <v>1395.3007073306696</v>
      </c>
      <c r="FT131" s="53">
        <v>1678.1243146864481</v>
      </c>
      <c r="FU131" s="53">
        <v>1399.1648062387374</v>
      </c>
      <c r="FV131" s="53">
        <v>1420.6461242435958</v>
      </c>
      <c r="FW131" s="53">
        <v>1465.8261039685342</v>
      </c>
      <c r="FX131" s="53">
        <v>1529.9346791829353</v>
      </c>
      <c r="FY131" s="53">
        <v>1550.4219362555095</v>
      </c>
      <c r="FZ131" s="53">
        <v>1552.1422797089733</v>
      </c>
      <c r="GA131" s="53">
        <v>1581.112652309919</v>
      </c>
      <c r="GB131" s="53">
        <v>1703.9773075117851</v>
      </c>
      <c r="GC131" s="53">
        <v>1761.594267623386</v>
      </c>
      <c r="GD131" s="53">
        <v>1800.0062734803098</v>
      </c>
      <c r="GE131" s="53">
        <v>1998.9160807167946</v>
      </c>
      <c r="GF131" s="53">
        <v>2509.0096254732903</v>
      </c>
      <c r="GG131" s="53">
        <v>4177.1427811256999</v>
      </c>
      <c r="GH131" s="53">
        <v>4951.9458690686542</v>
      </c>
      <c r="GI131" s="53">
        <v>6805.7411137961799</v>
      </c>
      <c r="GJ131" s="53">
        <v>7676.7660325992965</v>
      </c>
      <c r="GK131" s="53">
        <v>10477.96188717957</v>
      </c>
      <c r="GL131" s="53">
        <v>11154.764922306456</v>
      </c>
      <c r="GM131" s="53">
        <v>12824.507815430086</v>
      </c>
      <c r="GN131" s="53">
        <v>16415.94806089787</v>
      </c>
      <c r="GO131" s="53">
        <v>17506.064537966828</v>
      </c>
      <c r="GP131" s="53">
        <v>17243.359532360228</v>
      </c>
      <c r="GQ131" s="53">
        <v>20361.376076883702</v>
      </c>
      <c r="GR131" s="26">
        <v>22048.506064474688</v>
      </c>
      <c r="GS131" s="26"/>
      <c r="GU131" s="120">
        <f t="shared" si="2"/>
        <v>6.6053264515818721E-2</v>
      </c>
      <c r="GV131" s="120">
        <f t="shared" si="3"/>
        <v>0.15884371271465159</v>
      </c>
      <c r="GY131" s="2" t="s">
        <v>534</v>
      </c>
      <c r="GZ131" s="124">
        <v>1.0243740566682424E-2</v>
      </c>
      <c r="HA131" s="124">
        <v>3.0452600929820051E-5</v>
      </c>
      <c r="HF131"/>
      <c r="HG131"/>
      <c r="HH131"/>
      <c r="HI131"/>
    </row>
    <row r="132" spans="1:217">
      <c r="A132" s="2" t="s">
        <v>544</v>
      </c>
      <c r="B132" s="17" t="e">
        <v>#N/A</v>
      </c>
      <c r="C132" s="17" t="e">
        <v>#N/A</v>
      </c>
      <c r="D132" s="17" t="e">
        <v>#N/A</v>
      </c>
      <c r="E132" s="17" t="e">
        <v>#N/A</v>
      </c>
      <c r="F132" s="26" t="e">
        <v>#N/A</v>
      </c>
      <c r="G132" s="26" t="e">
        <v>#N/A</v>
      </c>
      <c r="H132" s="26" t="e">
        <v>#N/A</v>
      </c>
      <c r="I132" s="26" t="e">
        <v>#N/A</v>
      </c>
      <c r="J132" s="26" t="e">
        <v>#N/A</v>
      </c>
      <c r="K132" s="26" t="e">
        <v>#N/A</v>
      </c>
      <c r="L132" s="26" t="e">
        <v>#N/A</v>
      </c>
      <c r="M132" s="26" t="e">
        <v>#N/A</v>
      </c>
      <c r="N132" s="26" t="e">
        <v>#N/A</v>
      </c>
      <c r="O132" s="26" t="e">
        <v>#N/A</v>
      </c>
      <c r="P132" s="26" t="e">
        <v>#N/A</v>
      </c>
      <c r="Q132" s="26" t="e">
        <v>#N/A</v>
      </c>
      <c r="R132" s="26" t="e">
        <v>#N/A</v>
      </c>
      <c r="S132" s="26" t="e">
        <v>#N/A</v>
      </c>
      <c r="T132" s="26" t="e">
        <v>#N/A</v>
      </c>
      <c r="U132" s="26" t="e">
        <v>#N/A</v>
      </c>
      <c r="V132" s="26" t="e">
        <v>#N/A</v>
      </c>
      <c r="W132" s="26" t="e">
        <v>#N/A</v>
      </c>
      <c r="X132" s="26" t="e">
        <v>#N/A</v>
      </c>
      <c r="Y132" s="26" t="e">
        <v>#N/A</v>
      </c>
      <c r="Z132" s="26" t="e">
        <v>#N/A</v>
      </c>
      <c r="AA132" s="26" t="e">
        <v>#N/A</v>
      </c>
      <c r="AB132" s="26" t="e">
        <v>#N/A</v>
      </c>
      <c r="AC132" s="26" t="e">
        <v>#N/A</v>
      </c>
      <c r="AD132" s="26" t="e">
        <v>#N/A</v>
      </c>
      <c r="AE132" s="26" t="e">
        <v>#N/A</v>
      </c>
      <c r="AF132" s="26" t="e">
        <v>#N/A</v>
      </c>
      <c r="AG132" s="26" t="e">
        <v>#N/A</v>
      </c>
      <c r="AH132" s="26" t="e">
        <v>#N/A</v>
      </c>
      <c r="AI132" s="26" t="e">
        <v>#N/A</v>
      </c>
      <c r="AJ132" s="26" t="e">
        <v>#N/A</v>
      </c>
      <c r="AK132" s="26" t="e">
        <v>#N/A</v>
      </c>
      <c r="AL132" s="26" t="e">
        <v>#N/A</v>
      </c>
      <c r="AM132" s="26" t="e">
        <v>#N/A</v>
      </c>
      <c r="AN132" s="26" t="e">
        <v>#N/A</v>
      </c>
      <c r="AO132" s="26" t="e">
        <v>#N/A</v>
      </c>
      <c r="AP132" s="26" t="e">
        <v>#N/A</v>
      </c>
      <c r="AQ132" s="26" t="e">
        <v>#N/A</v>
      </c>
      <c r="AR132" s="26" t="e">
        <v>#N/A</v>
      </c>
      <c r="AS132" s="26" t="e">
        <v>#N/A</v>
      </c>
      <c r="AT132" s="26" t="e">
        <v>#N/A</v>
      </c>
      <c r="AU132" s="26" t="e">
        <v>#N/A</v>
      </c>
      <c r="AV132" s="26" t="e">
        <v>#N/A</v>
      </c>
      <c r="AW132" s="26" t="e">
        <v>#N/A</v>
      </c>
      <c r="AX132" s="26" t="e">
        <v>#N/A</v>
      </c>
      <c r="AY132" s="26" t="e">
        <v>#N/A</v>
      </c>
      <c r="AZ132" s="26" t="e">
        <v>#N/A</v>
      </c>
      <c r="BA132" s="26" t="e">
        <v>#N/A</v>
      </c>
      <c r="BB132" s="26" t="e">
        <v>#N/A</v>
      </c>
      <c r="BC132" s="26" t="e">
        <v>#N/A</v>
      </c>
      <c r="BD132" s="26" t="e">
        <v>#N/A</v>
      </c>
      <c r="BE132" s="26" t="e">
        <v>#N/A</v>
      </c>
      <c r="BF132" s="26" t="e">
        <v>#N/A</v>
      </c>
      <c r="BG132" s="26" t="e">
        <v>#N/A</v>
      </c>
      <c r="BH132" s="26" t="e">
        <v>#N/A</v>
      </c>
      <c r="BI132" s="26" t="e">
        <v>#N/A</v>
      </c>
      <c r="BJ132" s="26" t="e">
        <v>#N/A</v>
      </c>
      <c r="BK132" s="26" t="e">
        <v>#N/A</v>
      </c>
      <c r="BL132" s="26" t="e">
        <v>#N/A</v>
      </c>
      <c r="BM132" s="26" t="e">
        <v>#N/A</v>
      </c>
      <c r="BN132" s="26" t="e">
        <v>#N/A</v>
      </c>
      <c r="BO132" s="26" t="e">
        <v>#N/A</v>
      </c>
      <c r="BP132" s="26" t="e">
        <v>#N/A</v>
      </c>
      <c r="BQ132" s="26" t="e">
        <v>#N/A</v>
      </c>
      <c r="BR132" s="26" t="e">
        <v>#N/A</v>
      </c>
      <c r="BS132" s="26" t="e">
        <v>#N/A</v>
      </c>
      <c r="BT132" s="26" t="e">
        <v>#N/A</v>
      </c>
      <c r="BU132" s="26" t="e">
        <v>#N/A</v>
      </c>
      <c r="BV132" s="26" t="e">
        <v>#N/A</v>
      </c>
      <c r="BW132" s="26" t="e">
        <v>#N/A</v>
      </c>
      <c r="BX132" s="26" t="e">
        <v>#N/A</v>
      </c>
      <c r="BY132" s="26" t="e">
        <v>#N/A</v>
      </c>
      <c r="BZ132" s="26" t="e">
        <v>#N/A</v>
      </c>
      <c r="CA132" s="26" t="e">
        <v>#N/A</v>
      </c>
      <c r="CB132" s="26" t="e">
        <v>#N/A</v>
      </c>
      <c r="CC132" s="26" t="e">
        <v>#N/A</v>
      </c>
      <c r="CD132" s="26" t="e">
        <v>#N/A</v>
      </c>
      <c r="CE132" s="26" t="e">
        <v>#N/A</v>
      </c>
      <c r="CF132" s="26" t="e">
        <v>#N/A</v>
      </c>
      <c r="CG132" s="26" t="e">
        <v>#N/A</v>
      </c>
      <c r="CH132" s="26" t="e">
        <v>#N/A</v>
      </c>
      <c r="CI132" s="26" t="e">
        <v>#N/A</v>
      </c>
      <c r="CJ132" s="26" t="e">
        <v>#N/A</v>
      </c>
      <c r="CK132" s="26" t="e">
        <v>#N/A</v>
      </c>
      <c r="CL132" s="26" t="e">
        <v>#N/A</v>
      </c>
      <c r="CM132" s="26" t="e">
        <v>#N/A</v>
      </c>
      <c r="CN132" s="26" t="e">
        <v>#N/A</v>
      </c>
      <c r="CO132" s="26" t="e">
        <v>#N/A</v>
      </c>
      <c r="CP132" s="26" t="e">
        <v>#N/A</v>
      </c>
      <c r="CQ132" s="26" t="e">
        <v>#N/A</v>
      </c>
      <c r="CR132" s="26" t="e">
        <v>#N/A</v>
      </c>
      <c r="CS132" s="26" t="e">
        <v>#N/A</v>
      </c>
      <c r="CT132" s="26" t="e">
        <v>#N/A</v>
      </c>
      <c r="CU132" s="26" t="e">
        <v>#N/A</v>
      </c>
      <c r="CV132" s="26" t="e">
        <v>#N/A</v>
      </c>
      <c r="CW132" s="26" t="e">
        <v>#N/A</v>
      </c>
      <c r="CX132" s="26" t="e">
        <v>#N/A</v>
      </c>
      <c r="CY132" s="26" t="e">
        <v>#N/A</v>
      </c>
      <c r="CZ132" s="26" t="e">
        <v>#N/A</v>
      </c>
      <c r="DA132" s="26" t="e">
        <v>#N/A</v>
      </c>
      <c r="DB132" s="26" t="e">
        <v>#N/A</v>
      </c>
      <c r="DC132" s="26" t="e">
        <v>#N/A</v>
      </c>
      <c r="DD132" s="26" t="e">
        <v>#N/A</v>
      </c>
      <c r="DE132" s="26" t="e">
        <v>#N/A</v>
      </c>
      <c r="DF132" s="26" t="e">
        <v>#N/A</v>
      </c>
      <c r="DG132" s="26" t="e">
        <v>#N/A</v>
      </c>
      <c r="DH132" s="26" t="e">
        <v>#N/A</v>
      </c>
      <c r="DI132" s="26" t="e">
        <v>#N/A</v>
      </c>
      <c r="DJ132" s="26" t="e">
        <v>#N/A</v>
      </c>
      <c r="DK132" s="26" t="e">
        <v>#N/A</v>
      </c>
      <c r="DL132" s="26" t="e">
        <v>#N/A</v>
      </c>
      <c r="DM132" s="26" t="e">
        <v>#N/A</v>
      </c>
      <c r="DN132" s="26" t="e">
        <v>#N/A</v>
      </c>
      <c r="DO132" s="26" t="e">
        <v>#N/A</v>
      </c>
      <c r="DP132" s="26" t="e">
        <v>#N/A</v>
      </c>
      <c r="DQ132" s="26" t="e">
        <v>#N/A</v>
      </c>
      <c r="DR132" s="26" t="e">
        <v>#N/A</v>
      </c>
      <c r="DS132" s="26" t="e">
        <v>#N/A</v>
      </c>
      <c r="DT132" s="26" t="e">
        <v>#N/A</v>
      </c>
      <c r="DU132" s="26" t="e">
        <v>#N/A</v>
      </c>
      <c r="DV132" s="26" t="e">
        <v>#N/A</v>
      </c>
      <c r="DW132" s="26" t="e">
        <v>#N/A</v>
      </c>
      <c r="DX132" s="26" t="e">
        <v>#N/A</v>
      </c>
      <c r="DY132" s="26" t="e">
        <v>#N/A</v>
      </c>
      <c r="DZ132" s="26" t="e">
        <v>#N/A</v>
      </c>
      <c r="EA132" s="26" t="e">
        <v>#N/A</v>
      </c>
      <c r="EB132" s="26" t="e">
        <v>#N/A</v>
      </c>
      <c r="EC132" s="26" t="e">
        <v>#N/A</v>
      </c>
      <c r="ED132" s="26" t="e">
        <v>#N/A</v>
      </c>
      <c r="EE132" s="26" t="e">
        <v>#N/A</v>
      </c>
      <c r="EF132" s="26" t="e">
        <v>#N/A</v>
      </c>
      <c r="EG132" s="26" t="e">
        <v>#N/A</v>
      </c>
      <c r="EH132" s="26" t="e">
        <v>#N/A</v>
      </c>
      <c r="EI132" s="26" t="e">
        <v>#N/A</v>
      </c>
      <c r="EJ132" s="26" t="e">
        <v>#N/A</v>
      </c>
      <c r="EK132" s="26" t="e">
        <v>#N/A</v>
      </c>
      <c r="EL132" s="53">
        <v>390.07455073916731</v>
      </c>
      <c r="EM132" s="53">
        <v>394.51289512445317</v>
      </c>
      <c r="EN132" s="53">
        <v>398.94780054076375</v>
      </c>
      <c r="EO132" s="53">
        <v>414.86658334798909</v>
      </c>
      <c r="EP132" s="53">
        <v>407.74304909644025</v>
      </c>
      <c r="EQ132" s="53">
        <v>422.1052568690252</v>
      </c>
      <c r="ER132" s="53">
        <v>428.30120654405016</v>
      </c>
      <c r="ES132" s="53">
        <v>417.4086302812841</v>
      </c>
      <c r="ET132" s="53">
        <v>423.25045632193496</v>
      </c>
      <c r="EU132" s="53">
        <v>426.61833789479743</v>
      </c>
      <c r="EV132" s="53">
        <v>440.03815896318702</v>
      </c>
      <c r="EW132" s="53">
        <v>452.70380959191675</v>
      </c>
      <c r="EX132" s="53">
        <v>462.08182732178142</v>
      </c>
      <c r="EY132" s="53">
        <v>512.95013006139095</v>
      </c>
      <c r="EZ132" s="53">
        <v>527.4222486827565</v>
      </c>
      <c r="FA132" s="53">
        <v>547.19085545005089</v>
      </c>
      <c r="FB132" s="53">
        <v>556.84331039491008</v>
      </c>
      <c r="FC132" s="53">
        <v>568.56692821559579</v>
      </c>
      <c r="FD132" s="53">
        <v>566.23322147189674</v>
      </c>
      <c r="FE132" s="53">
        <v>574.80144103580983</v>
      </c>
      <c r="FF132" s="53">
        <v>594.74758642110442</v>
      </c>
      <c r="FG132" s="53">
        <v>606.73572737830011</v>
      </c>
      <c r="FH132" s="53">
        <v>623.78599163277863</v>
      </c>
      <c r="FI132" s="53">
        <v>630.01660983151191</v>
      </c>
      <c r="FJ132" s="53">
        <v>623.09843640464965</v>
      </c>
      <c r="FK132" s="53">
        <v>609.6672387976671</v>
      </c>
      <c r="FL132" s="53">
        <v>610.83041912618478</v>
      </c>
      <c r="FM132" s="53">
        <v>613.39158347190119</v>
      </c>
      <c r="FN132" s="53">
        <v>596.5678871768099</v>
      </c>
      <c r="FO132" s="53">
        <v>627.15839156756977</v>
      </c>
      <c r="FP132" s="53">
        <v>648.17048730069973</v>
      </c>
      <c r="FQ132" s="53">
        <v>632.71967078243131</v>
      </c>
      <c r="FR132" s="53">
        <v>614.84180823166116</v>
      </c>
      <c r="FS132" s="53">
        <v>627.2813320006411</v>
      </c>
      <c r="FT132" s="53">
        <v>599.78185053515369</v>
      </c>
      <c r="FU132" s="53">
        <v>551.56289893341932</v>
      </c>
      <c r="FV132" s="53">
        <v>576.87240480171965</v>
      </c>
      <c r="FW132" s="53">
        <v>614.5032189460386</v>
      </c>
      <c r="FX132" s="53">
        <v>607.80160626925078</v>
      </c>
      <c r="FY132" s="53">
        <v>599.74875492436433</v>
      </c>
      <c r="FZ132" s="53">
        <v>574.22746148481792</v>
      </c>
      <c r="GA132" s="53">
        <v>530.06376467637165</v>
      </c>
      <c r="GB132" s="53">
        <v>488.74218041504304</v>
      </c>
      <c r="GC132" s="53">
        <v>541.66378998866435</v>
      </c>
      <c r="GD132" s="53">
        <v>537.06722719988329</v>
      </c>
      <c r="GE132" s="53">
        <v>553.94994740755942</v>
      </c>
      <c r="GF132" s="53">
        <v>594.47498125827997</v>
      </c>
      <c r="GG132" s="53">
        <v>605.31707001949212</v>
      </c>
      <c r="GH132" s="53">
        <v>580.15369292698733</v>
      </c>
      <c r="GI132" s="53">
        <v>597.25375740636014</v>
      </c>
      <c r="GJ132" s="53">
        <v>611.06992793480526</v>
      </c>
      <c r="GK132" s="53">
        <v>638.5171923014509</v>
      </c>
      <c r="GL132" s="53">
        <v>628.7976906400927</v>
      </c>
      <c r="GM132" s="53">
        <v>587.3357808743707</v>
      </c>
      <c r="GN132" s="53">
        <v>643.04976302458829</v>
      </c>
      <c r="GO132" s="53">
        <v>697.67771596837986</v>
      </c>
      <c r="GP132" s="53">
        <v>749.00394529631581</v>
      </c>
      <c r="GQ132" s="53">
        <v>805.40743819609361</v>
      </c>
      <c r="GR132" s="26">
        <v>867.00418995047914</v>
      </c>
      <c r="GS132" s="26"/>
      <c r="GU132" s="120">
        <f t="shared" si="2"/>
        <v>1.3866046040681423E-2</v>
      </c>
      <c r="GV132" s="120">
        <f t="shared" si="3"/>
        <v>2.3153885085292147E-2</v>
      </c>
      <c r="GY132" s="30" t="s">
        <v>539</v>
      </c>
      <c r="GZ132" s="124">
        <v>1.0203927497139054E-2</v>
      </c>
      <c r="HA132" s="124">
        <v>-5.4084091607953244E-3</v>
      </c>
      <c r="HF132"/>
      <c r="HG132"/>
      <c r="HH132"/>
      <c r="HI132"/>
    </row>
    <row r="133" spans="1:217">
      <c r="A133" s="2" t="s">
        <v>545</v>
      </c>
      <c r="B133" s="17" t="e">
        <v>#N/A</v>
      </c>
      <c r="C133" s="17" t="e">
        <v>#N/A</v>
      </c>
      <c r="D133" s="17" t="e">
        <v>#N/A</v>
      </c>
      <c r="E133" s="17" t="e">
        <v>#N/A</v>
      </c>
      <c r="F133" s="26" t="e">
        <v>#N/A</v>
      </c>
      <c r="G133" s="26" t="e">
        <v>#N/A</v>
      </c>
      <c r="H133" s="26" t="e">
        <v>#N/A</v>
      </c>
      <c r="I133" s="26" t="e">
        <v>#N/A</v>
      </c>
      <c r="J133" s="26" t="e">
        <v>#N/A</v>
      </c>
      <c r="K133" s="26" t="e">
        <v>#N/A</v>
      </c>
      <c r="L133" s="26" t="e">
        <v>#N/A</v>
      </c>
      <c r="M133" s="26" t="e">
        <v>#N/A</v>
      </c>
      <c r="N133" s="26" t="e">
        <v>#N/A</v>
      </c>
      <c r="O133" s="26" t="e">
        <v>#N/A</v>
      </c>
      <c r="P133" s="26" t="e">
        <v>#N/A</v>
      </c>
      <c r="Q133" s="26" t="e">
        <v>#N/A</v>
      </c>
      <c r="R133" s="26" t="e">
        <v>#N/A</v>
      </c>
      <c r="S133" s="26" t="e">
        <v>#N/A</v>
      </c>
      <c r="T133" s="26" t="e">
        <v>#N/A</v>
      </c>
      <c r="U133" s="26" t="e">
        <v>#N/A</v>
      </c>
      <c r="V133" s="26" t="e">
        <v>#N/A</v>
      </c>
      <c r="W133" s="26" t="e">
        <v>#N/A</v>
      </c>
      <c r="X133" s="26" t="e">
        <v>#N/A</v>
      </c>
      <c r="Y133" s="26" t="e">
        <v>#N/A</v>
      </c>
      <c r="Z133" s="26" t="e">
        <v>#N/A</v>
      </c>
      <c r="AA133" s="26" t="e">
        <v>#N/A</v>
      </c>
      <c r="AB133" s="26" t="e">
        <v>#N/A</v>
      </c>
      <c r="AC133" s="26" t="e">
        <v>#N/A</v>
      </c>
      <c r="AD133" s="26" t="e">
        <v>#N/A</v>
      </c>
      <c r="AE133" s="26" t="e">
        <v>#N/A</v>
      </c>
      <c r="AF133" s="26" t="e">
        <v>#N/A</v>
      </c>
      <c r="AG133" s="26" t="e">
        <v>#N/A</v>
      </c>
      <c r="AH133" s="26" t="e">
        <v>#N/A</v>
      </c>
      <c r="AI133" s="26" t="e">
        <v>#N/A</v>
      </c>
      <c r="AJ133" s="26" t="e">
        <v>#N/A</v>
      </c>
      <c r="AK133" s="26" t="e">
        <v>#N/A</v>
      </c>
      <c r="AL133" s="26" t="e">
        <v>#N/A</v>
      </c>
      <c r="AM133" s="26" t="e">
        <v>#N/A</v>
      </c>
      <c r="AN133" s="26" t="e">
        <v>#N/A</v>
      </c>
      <c r="AO133" s="26" t="e">
        <v>#N/A</v>
      </c>
      <c r="AP133" s="26" t="e">
        <v>#N/A</v>
      </c>
      <c r="AQ133" s="26" t="e">
        <v>#N/A</v>
      </c>
      <c r="AR133" s="26" t="e">
        <v>#N/A</v>
      </c>
      <c r="AS133" s="26" t="e">
        <v>#N/A</v>
      </c>
      <c r="AT133" s="26" t="e">
        <v>#N/A</v>
      </c>
      <c r="AU133" s="26" t="e">
        <v>#N/A</v>
      </c>
      <c r="AV133" s="26" t="e">
        <v>#N/A</v>
      </c>
      <c r="AW133" s="26" t="e">
        <v>#N/A</v>
      </c>
      <c r="AX133" s="26" t="e">
        <v>#N/A</v>
      </c>
      <c r="AY133" s="26" t="e">
        <v>#N/A</v>
      </c>
      <c r="AZ133" s="26" t="e">
        <v>#N/A</v>
      </c>
      <c r="BA133" s="26" t="e">
        <v>#N/A</v>
      </c>
      <c r="BB133" s="26" t="e">
        <v>#N/A</v>
      </c>
      <c r="BC133" s="26" t="e">
        <v>#N/A</v>
      </c>
      <c r="BD133" s="26" t="e">
        <v>#N/A</v>
      </c>
      <c r="BE133" s="26" t="e">
        <v>#N/A</v>
      </c>
      <c r="BF133" s="26" t="e">
        <v>#N/A</v>
      </c>
      <c r="BG133" s="26" t="e">
        <v>#N/A</v>
      </c>
      <c r="BH133" s="26" t="e">
        <v>#N/A</v>
      </c>
      <c r="BI133" s="26" t="e">
        <v>#N/A</v>
      </c>
      <c r="BJ133" s="26" t="e">
        <v>#N/A</v>
      </c>
      <c r="BK133" s="26" t="e">
        <v>#N/A</v>
      </c>
      <c r="BL133" s="26" t="e">
        <v>#N/A</v>
      </c>
      <c r="BM133" s="26" t="e">
        <v>#N/A</v>
      </c>
      <c r="BN133" s="26" t="e">
        <v>#N/A</v>
      </c>
      <c r="BO133" s="26" t="e">
        <v>#N/A</v>
      </c>
      <c r="BP133" s="26" t="e">
        <v>#N/A</v>
      </c>
      <c r="BQ133" s="26" t="e">
        <v>#N/A</v>
      </c>
      <c r="BR133" s="26" t="e">
        <v>#N/A</v>
      </c>
      <c r="BS133" s="26" t="e">
        <v>#N/A</v>
      </c>
      <c r="BT133" s="26" t="e">
        <v>#N/A</v>
      </c>
      <c r="BU133" s="26" t="e">
        <v>#N/A</v>
      </c>
      <c r="BV133" s="26" t="e">
        <v>#N/A</v>
      </c>
      <c r="BW133" s="26" t="e">
        <v>#N/A</v>
      </c>
      <c r="BX133" s="26" t="e">
        <v>#N/A</v>
      </c>
      <c r="BY133" s="26" t="e">
        <v>#N/A</v>
      </c>
      <c r="BZ133" s="26" t="e">
        <v>#N/A</v>
      </c>
      <c r="CA133" s="26" t="e">
        <v>#N/A</v>
      </c>
      <c r="CB133" s="26" t="e">
        <v>#N/A</v>
      </c>
      <c r="CC133" s="26" t="e">
        <v>#N/A</v>
      </c>
      <c r="CD133" s="26" t="e">
        <v>#N/A</v>
      </c>
      <c r="CE133" s="26" t="e">
        <v>#N/A</v>
      </c>
      <c r="CF133" s="26" t="e">
        <v>#N/A</v>
      </c>
      <c r="CG133" s="26" t="e">
        <v>#N/A</v>
      </c>
      <c r="CH133" s="26" t="e">
        <v>#N/A</v>
      </c>
      <c r="CI133" s="26" t="e">
        <v>#N/A</v>
      </c>
      <c r="CJ133" s="26" t="e">
        <v>#N/A</v>
      </c>
      <c r="CK133" s="26" t="e">
        <v>#N/A</v>
      </c>
      <c r="CL133" s="26" t="e">
        <v>#N/A</v>
      </c>
      <c r="CM133" s="26" t="e">
        <v>#N/A</v>
      </c>
      <c r="CN133" s="26" t="e">
        <v>#N/A</v>
      </c>
      <c r="CO133" s="26" t="e">
        <v>#N/A</v>
      </c>
      <c r="CP133" s="26" t="e">
        <v>#N/A</v>
      </c>
      <c r="CQ133" s="26" t="e">
        <v>#N/A</v>
      </c>
      <c r="CR133" s="26" t="e">
        <v>#N/A</v>
      </c>
      <c r="CS133" s="26" t="e">
        <v>#N/A</v>
      </c>
      <c r="CT133" s="26" t="e">
        <v>#N/A</v>
      </c>
      <c r="CU133" s="26" t="e">
        <v>#N/A</v>
      </c>
      <c r="CV133" s="26" t="e">
        <v>#N/A</v>
      </c>
      <c r="CW133" s="26" t="e">
        <v>#N/A</v>
      </c>
      <c r="CX133" s="26" t="e">
        <v>#N/A</v>
      </c>
      <c r="CY133" s="26" t="e">
        <v>#N/A</v>
      </c>
      <c r="CZ133" s="26" t="e">
        <v>#N/A</v>
      </c>
      <c r="DA133" s="26" t="e">
        <v>#N/A</v>
      </c>
      <c r="DB133" s="26" t="e">
        <v>#N/A</v>
      </c>
      <c r="DC133" s="26" t="e">
        <v>#N/A</v>
      </c>
      <c r="DD133" s="26" t="e">
        <v>#N/A</v>
      </c>
      <c r="DE133" s="26" t="e">
        <v>#N/A</v>
      </c>
      <c r="DF133" s="26" t="e">
        <v>#N/A</v>
      </c>
      <c r="DG133" s="26" t="e">
        <v>#N/A</v>
      </c>
      <c r="DH133" s="26" t="e">
        <v>#N/A</v>
      </c>
      <c r="DI133" s="26" t="e">
        <v>#N/A</v>
      </c>
      <c r="DJ133" s="26" t="e">
        <v>#N/A</v>
      </c>
      <c r="DK133" s="26" t="e">
        <v>#N/A</v>
      </c>
      <c r="DL133" s="26" t="e">
        <v>#N/A</v>
      </c>
      <c r="DM133" s="26" t="e">
        <v>#N/A</v>
      </c>
      <c r="DN133" s="26" t="e">
        <v>#N/A</v>
      </c>
      <c r="DO133" s="26" t="e">
        <v>#N/A</v>
      </c>
      <c r="DP133" s="26" t="e">
        <v>#N/A</v>
      </c>
      <c r="DQ133" s="26" t="e">
        <v>#N/A</v>
      </c>
      <c r="DR133" s="26" t="e">
        <v>#N/A</v>
      </c>
      <c r="DS133" s="26" t="e">
        <v>#N/A</v>
      </c>
      <c r="DT133" s="26" t="e">
        <v>#N/A</v>
      </c>
      <c r="DU133" s="26" t="e">
        <v>#N/A</v>
      </c>
      <c r="DV133" s="26" t="e">
        <v>#N/A</v>
      </c>
      <c r="DW133" s="26" t="e">
        <v>#N/A</v>
      </c>
      <c r="DX133" s="26" t="e">
        <v>#N/A</v>
      </c>
      <c r="DY133" s="26" t="e">
        <v>#N/A</v>
      </c>
      <c r="DZ133" s="26" t="e">
        <v>#N/A</v>
      </c>
      <c r="EA133" s="26" t="e">
        <v>#N/A</v>
      </c>
      <c r="EB133" s="26" t="e">
        <v>#N/A</v>
      </c>
      <c r="EC133" s="26" t="e">
        <v>#N/A</v>
      </c>
      <c r="ED133" s="26" t="e">
        <v>#N/A</v>
      </c>
      <c r="EE133" s="26" t="e">
        <v>#N/A</v>
      </c>
      <c r="EF133" s="26" t="e">
        <v>#N/A</v>
      </c>
      <c r="EG133" s="26" t="e">
        <v>#N/A</v>
      </c>
      <c r="EH133" s="26" t="e">
        <v>#N/A</v>
      </c>
      <c r="EI133" s="26" t="e">
        <v>#N/A</v>
      </c>
      <c r="EJ133" s="26" t="e">
        <v>#N/A</v>
      </c>
      <c r="EK133" s="26" t="e">
        <v>#N/A</v>
      </c>
      <c r="EL133" s="53">
        <v>3108.3773176667414</v>
      </c>
      <c r="EM133" s="53">
        <v>3204.4274008780376</v>
      </c>
      <c r="EN133" s="53">
        <v>3302.3084407773772</v>
      </c>
      <c r="EO133" s="53">
        <v>3401.3027750901633</v>
      </c>
      <c r="EP133" s="53">
        <v>3504.3388151000277</v>
      </c>
      <c r="EQ133" s="53">
        <v>3610.8890815089349</v>
      </c>
      <c r="ER133" s="53">
        <v>3717.7659860774411</v>
      </c>
      <c r="ES133" s="53">
        <v>3827.4207580473867</v>
      </c>
      <c r="ET133" s="53">
        <v>3939.2072084713768</v>
      </c>
      <c r="EU133" s="53">
        <v>4052.451538452573</v>
      </c>
      <c r="EV133" s="53">
        <v>4184.2069862005383</v>
      </c>
      <c r="EW133" s="53">
        <v>4638.8831407992293</v>
      </c>
      <c r="EX133" s="53">
        <v>4725.1639850292731</v>
      </c>
      <c r="EY133" s="53">
        <v>4832.0979818323995</v>
      </c>
      <c r="EZ133" s="53">
        <v>4850.581382853602</v>
      </c>
      <c r="FA133" s="53">
        <v>4860.1171000537051</v>
      </c>
      <c r="FB133" s="53">
        <v>5002.8355425327445</v>
      </c>
      <c r="FC133" s="53">
        <v>5129.7579210944477</v>
      </c>
      <c r="FD133" s="53">
        <v>5176.1744768499993</v>
      </c>
      <c r="FE133" s="53">
        <v>5518.2057674265143</v>
      </c>
      <c r="FF133" s="53">
        <v>5869.3553069434856</v>
      </c>
      <c r="FG133" s="53">
        <v>6332.4274246152818</v>
      </c>
      <c r="FH133" s="53">
        <v>6891.6744578628695</v>
      </c>
      <c r="FI133" s="53">
        <v>7288.6582766767051</v>
      </c>
      <c r="FJ133" s="53">
        <v>9544.4258684442812</v>
      </c>
      <c r="FK133" s="53">
        <v>9405.7229997223621</v>
      </c>
      <c r="FL133" s="53">
        <v>12339.926889306133</v>
      </c>
      <c r="FM133" s="53">
        <v>9528.6790736001803</v>
      </c>
      <c r="FN133" s="53">
        <v>6721.3623653795348</v>
      </c>
      <c r="FO133" s="53">
        <v>6659.2480306330217</v>
      </c>
      <c r="FP133" s="53">
        <v>6776.5805242631131</v>
      </c>
      <c r="FQ133" s="53">
        <v>6541.0602030480886</v>
      </c>
      <c r="FR133" s="53">
        <v>6211.2873495998119</v>
      </c>
      <c r="FS133" s="53">
        <v>6104.9775756431827</v>
      </c>
      <c r="FT133" s="53">
        <v>6141.9472539562985</v>
      </c>
      <c r="FU133" s="53">
        <v>5817.6989600435099</v>
      </c>
      <c r="FV133" s="53">
        <v>5356.2156837630064</v>
      </c>
      <c r="FW133" s="53">
        <v>4546.4333117053657</v>
      </c>
      <c r="FX133" s="53">
        <v>4541.7909026077532</v>
      </c>
      <c r="FY133" s="53">
        <v>4637.2996982446739</v>
      </c>
      <c r="FZ133" s="53">
        <v>4797.0117814609357</v>
      </c>
      <c r="GA133" s="53">
        <v>4971.2366920894401</v>
      </c>
      <c r="GB133" s="53">
        <v>4680.7542223127903</v>
      </c>
      <c r="GC133" s="53">
        <v>4666.3436795211801</v>
      </c>
      <c r="GD133" s="53">
        <v>4710.7495981499042</v>
      </c>
      <c r="GE133" s="53">
        <v>4815.4228227469794</v>
      </c>
      <c r="GF133" s="53">
        <v>4858.3047586425528</v>
      </c>
      <c r="GG133" s="53">
        <v>5002.0409249826971</v>
      </c>
      <c r="GH133" s="53">
        <v>5042.4699547430755</v>
      </c>
      <c r="GI133" s="53">
        <v>4052.199353153565</v>
      </c>
      <c r="GJ133" s="53">
        <v>3844.1350049214311</v>
      </c>
      <c r="GK133" s="53">
        <v>3819.8674077377527</v>
      </c>
      <c r="GL133" s="53">
        <v>3728.0177296156712</v>
      </c>
      <c r="GM133" s="53">
        <v>3732.4884832394459</v>
      </c>
      <c r="GN133" s="53">
        <v>3685.836829344802</v>
      </c>
      <c r="GO133" s="53">
        <v>3711.4258897033005</v>
      </c>
      <c r="GP133" s="53">
        <v>3675.0065900537861</v>
      </c>
      <c r="GQ133" s="53">
        <v>3801.0204256785842</v>
      </c>
      <c r="GR133" s="26">
        <v>3811.3326405677085</v>
      </c>
      <c r="GS133" s="26"/>
      <c r="GU133" s="120">
        <f t="shared" ref="GU133:GU167" si="4">(GR133/EL133)^(1/58)-1</f>
        <v>3.5213245746639199E-3</v>
      </c>
      <c r="GV133" s="120">
        <f t="shared" ref="GV133:GV167" si="5">(GR133/FZ133)^(1/18)-1</f>
        <v>-1.2697271622778006E-2</v>
      </c>
      <c r="GY133" s="5" t="s">
        <v>484</v>
      </c>
      <c r="GZ133" s="127">
        <v>9.8816250412943063E-3</v>
      </c>
      <c r="HA133" s="124">
        <v>1.2526972048802376E-2</v>
      </c>
      <c r="HF133"/>
      <c r="HG133"/>
      <c r="HH133"/>
      <c r="HI133"/>
    </row>
    <row r="134" spans="1:217">
      <c r="A134" s="2" t="s">
        <v>546</v>
      </c>
      <c r="B134" s="17" t="e">
        <v>#N/A</v>
      </c>
      <c r="C134" s="17" t="e">
        <v>#N/A</v>
      </c>
      <c r="D134" s="17" t="e">
        <v>#N/A</v>
      </c>
      <c r="E134" s="17" t="e">
        <v>#N/A</v>
      </c>
      <c r="F134" s="26" t="e">
        <v>#N/A</v>
      </c>
      <c r="G134" s="26" t="e">
        <v>#N/A</v>
      </c>
      <c r="H134" s="26" t="e">
        <v>#N/A</v>
      </c>
      <c r="I134" s="26" t="e">
        <v>#N/A</v>
      </c>
      <c r="J134" s="26" t="e">
        <v>#N/A</v>
      </c>
      <c r="K134" s="26" t="e">
        <v>#N/A</v>
      </c>
      <c r="L134" s="26" t="e">
        <v>#N/A</v>
      </c>
      <c r="M134" s="26" t="e">
        <v>#N/A</v>
      </c>
      <c r="N134" s="26" t="e">
        <v>#N/A</v>
      </c>
      <c r="O134" s="26" t="e">
        <v>#N/A</v>
      </c>
      <c r="P134" s="26" t="e">
        <v>#N/A</v>
      </c>
      <c r="Q134" s="26" t="e">
        <v>#N/A</v>
      </c>
      <c r="R134" s="26" t="e">
        <v>#N/A</v>
      </c>
      <c r="S134" s="26" t="e">
        <v>#N/A</v>
      </c>
      <c r="T134" s="26" t="e">
        <v>#N/A</v>
      </c>
      <c r="U134" s="26" t="e">
        <v>#N/A</v>
      </c>
      <c r="V134" s="26" t="e">
        <v>#N/A</v>
      </c>
      <c r="W134" s="26" t="e">
        <v>#N/A</v>
      </c>
      <c r="X134" s="26" t="e">
        <v>#N/A</v>
      </c>
      <c r="Y134" s="26" t="e">
        <v>#N/A</v>
      </c>
      <c r="Z134" s="26" t="e">
        <v>#N/A</v>
      </c>
      <c r="AA134" s="26" t="e">
        <v>#N/A</v>
      </c>
      <c r="AB134" s="26" t="e">
        <v>#N/A</v>
      </c>
      <c r="AC134" s="26" t="e">
        <v>#N/A</v>
      </c>
      <c r="AD134" s="26" t="e">
        <v>#N/A</v>
      </c>
      <c r="AE134" s="26" t="e">
        <v>#N/A</v>
      </c>
      <c r="AF134" s="26" t="e">
        <v>#N/A</v>
      </c>
      <c r="AG134" s="26" t="e">
        <v>#N/A</v>
      </c>
      <c r="AH134" s="26" t="e">
        <v>#N/A</v>
      </c>
      <c r="AI134" s="26" t="e">
        <v>#N/A</v>
      </c>
      <c r="AJ134" s="26" t="e">
        <v>#N/A</v>
      </c>
      <c r="AK134" s="26" t="e">
        <v>#N/A</v>
      </c>
      <c r="AL134" s="26" t="e">
        <v>#N/A</v>
      </c>
      <c r="AM134" s="26" t="e">
        <v>#N/A</v>
      </c>
      <c r="AN134" s="26" t="e">
        <v>#N/A</v>
      </c>
      <c r="AO134" s="26" t="e">
        <v>#N/A</v>
      </c>
      <c r="AP134" s="26" t="e">
        <v>#N/A</v>
      </c>
      <c r="AQ134" s="26" t="e">
        <v>#N/A</v>
      </c>
      <c r="AR134" s="26" t="e">
        <v>#N/A</v>
      </c>
      <c r="AS134" s="26" t="e">
        <v>#N/A</v>
      </c>
      <c r="AT134" s="26" t="e">
        <v>#N/A</v>
      </c>
      <c r="AU134" s="26" t="e">
        <v>#N/A</v>
      </c>
      <c r="AV134" s="26" t="e">
        <v>#N/A</v>
      </c>
      <c r="AW134" s="26" t="e">
        <v>#N/A</v>
      </c>
      <c r="AX134" s="26" t="e">
        <v>#N/A</v>
      </c>
      <c r="AY134" s="26" t="e">
        <v>#N/A</v>
      </c>
      <c r="AZ134" s="26" t="e">
        <v>#N/A</v>
      </c>
      <c r="BA134" s="26" t="e">
        <v>#N/A</v>
      </c>
      <c r="BB134" s="26" t="e">
        <v>#N/A</v>
      </c>
      <c r="BC134" s="26" t="e">
        <v>#N/A</v>
      </c>
      <c r="BD134" s="26" t="e">
        <v>#N/A</v>
      </c>
      <c r="BE134" s="26" t="e">
        <v>#N/A</v>
      </c>
      <c r="BF134" s="26" t="e">
        <v>#N/A</v>
      </c>
      <c r="BG134" s="26" t="e">
        <v>#N/A</v>
      </c>
      <c r="BH134" s="26" t="e">
        <v>#N/A</v>
      </c>
      <c r="BI134" s="26" t="e">
        <v>#N/A</v>
      </c>
      <c r="BJ134" s="26" t="e">
        <v>#N/A</v>
      </c>
      <c r="BK134" s="26" t="e">
        <v>#N/A</v>
      </c>
      <c r="BL134" s="26" t="e">
        <v>#N/A</v>
      </c>
      <c r="BM134" s="26" t="e">
        <v>#N/A</v>
      </c>
      <c r="BN134" s="26" t="e">
        <v>#N/A</v>
      </c>
      <c r="BO134" s="26" t="e">
        <v>#N/A</v>
      </c>
      <c r="BP134" s="26" t="e">
        <v>#N/A</v>
      </c>
      <c r="BQ134" s="26" t="e">
        <v>#N/A</v>
      </c>
      <c r="BR134" s="26" t="e">
        <v>#N/A</v>
      </c>
      <c r="BS134" s="26" t="e">
        <v>#N/A</v>
      </c>
      <c r="BT134" s="26" t="e">
        <v>#N/A</v>
      </c>
      <c r="BU134" s="26" t="e">
        <v>#N/A</v>
      </c>
      <c r="BV134" s="26" t="e">
        <v>#N/A</v>
      </c>
      <c r="BW134" s="26" t="e">
        <v>#N/A</v>
      </c>
      <c r="BX134" s="26" t="e">
        <v>#N/A</v>
      </c>
      <c r="BY134" s="26" t="e">
        <v>#N/A</v>
      </c>
      <c r="BZ134" s="26" t="e">
        <v>#N/A</v>
      </c>
      <c r="CA134" s="26" t="e">
        <v>#N/A</v>
      </c>
      <c r="CB134" s="26" t="e">
        <v>#N/A</v>
      </c>
      <c r="CC134" s="26" t="e">
        <v>#N/A</v>
      </c>
      <c r="CD134" s="26" t="e">
        <v>#N/A</v>
      </c>
      <c r="CE134" s="26" t="e">
        <v>#N/A</v>
      </c>
      <c r="CF134" s="26" t="e">
        <v>#N/A</v>
      </c>
      <c r="CG134" s="26" t="e">
        <v>#N/A</v>
      </c>
      <c r="CH134" s="26" t="e">
        <v>#N/A</v>
      </c>
      <c r="CI134" s="26" t="e">
        <v>#N/A</v>
      </c>
      <c r="CJ134" s="26" t="e">
        <v>#N/A</v>
      </c>
      <c r="CK134" s="26" t="e">
        <v>#N/A</v>
      </c>
      <c r="CL134" s="26" t="e">
        <v>#N/A</v>
      </c>
      <c r="CM134" s="26" t="e">
        <v>#N/A</v>
      </c>
      <c r="CN134" s="26" t="e">
        <v>#N/A</v>
      </c>
      <c r="CO134" s="26" t="e">
        <v>#N/A</v>
      </c>
      <c r="CP134" s="26" t="e">
        <v>#N/A</v>
      </c>
      <c r="CQ134" s="26" t="e">
        <v>#N/A</v>
      </c>
      <c r="CR134" s="26" t="e">
        <v>#N/A</v>
      </c>
      <c r="CS134" s="26" t="e">
        <v>#N/A</v>
      </c>
      <c r="CT134" s="26" t="e">
        <v>#N/A</v>
      </c>
      <c r="CU134" s="26" t="e">
        <v>#N/A</v>
      </c>
      <c r="CV134" s="26" t="e">
        <v>#N/A</v>
      </c>
      <c r="CW134" s="26" t="e">
        <v>#N/A</v>
      </c>
      <c r="CX134" s="26" t="e">
        <v>#N/A</v>
      </c>
      <c r="CY134" s="26" t="e">
        <v>#N/A</v>
      </c>
      <c r="CZ134" s="26" t="e">
        <v>#N/A</v>
      </c>
      <c r="DA134" s="26" t="e">
        <v>#N/A</v>
      </c>
      <c r="DB134" s="26" t="e">
        <v>#N/A</v>
      </c>
      <c r="DC134" s="26" t="e">
        <v>#N/A</v>
      </c>
      <c r="DD134" s="26" t="e">
        <v>#N/A</v>
      </c>
      <c r="DE134" s="26" t="e">
        <v>#N/A</v>
      </c>
      <c r="DF134" s="26" t="e">
        <v>#N/A</v>
      </c>
      <c r="DG134" s="26" t="e">
        <v>#N/A</v>
      </c>
      <c r="DH134" s="26" t="e">
        <v>#N/A</v>
      </c>
      <c r="DI134" s="26" t="e">
        <v>#N/A</v>
      </c>
      <c r="DJ134" s="26" t="e">
        <v>#N/A</v>
      </c>
      <c r="DK134" s="26" t="e">
        <v>#N/A</v>
      </c>
      <c r="DL134" s="26" t="e">
        <v>#N/A</v>
      </c>
      <c r="DM134" s="26" t="e">
        <v>#N/A</v>
      </c>
      <c r="DN134" s="26" t="e">
        <v>#N/A</v>
      </c>
      <c r="DO134" s="26" t="e">
        <v>#N/A</v>
      </c>
      <c r="DP134" s="26" t="e">
        <v>#N/A</v>
      </c>
      <c r="DQ134" s="26" t="e">
        <v>#N/A</v>
      </c>
      <c r="DR134" s="26" t="e">
        <v>#N/A</v>
      </c>
      <c r="DS134" s="26" t="e">
        <v>#N/A</v>
      </c>
      <c r="DT134" s="26" t="e">
        <v>#N/A</v>
      </c>
      <c r="DU134" s="26" t="e">
        <v>#N/A</v>
      </c>
      <c r="DV134" s="26" t="e">
        <v>#N/A</v>
      </c>
      <c r="DW134" s="26" t="e">
        <v>#N/A</v>
      </c>
      <c r="DX134" s="26" t="e">
        <v>#N/A</v>
      </c>
      <c r="DY134" s="26" t="e">
        <v>#N/A</v>
      </c>
      <c r="DZ134" s="26" t="e">
        <v>#N/A</v>
      </c>
      <c r="EA134" s="26" t="e">
        <v>#N/A</v>
      </c>
      <c r="EB134" s="26" t="e">
        <v>#N/A</v>
      </c>
      <c r="EC134" s="26" t="e">
        <v>#N/A</v>
      </c>
      <c r="ED134" s="26" t="e">
        <v>#N/A</v>
      </c>
      <c r="EE134" s="26" t="e">
        <v>#N/A</v>
      </c>
      <c r="EF134" s="26" t="e">
        <v>#N/A</v>
      </c>
      <c r="EG134" s="26" t="e">
        <v>#N/A</v>
      </c>
      <c r="EH134" s="26" t="e">
        <v>#N/A</v>
      </c>
      <c r="EI134" s="26" t="e">
        <v>#N/A</v>
      </c>
      <c r="EJ134" s="26" t="e">
        <v>#N/A</v>
      </c>
      <c r="EK134" s="26" t="e">
        <v>#N/A</v>
      </c>
      <c r="EL134" s="53">
        <v>607.36467539895102</v>
      </c>
      <c r="EM134" s="53">
        <v>627.38917697381601</v>
      </c>
      <c r="EN134" s="53">
        <v>631.87162215879425</v>
      </c>
      <c r="EO134" s="53">
        <v>640.49054687341163</v>
      </c>
      <c r="EP134" s="53">
        <v>660.05241499953854</v>
      </c>
      <c r="EQ134" s="53">
        <v>663.82000598697437</v>
      </c>
      <c r="ER134" s="53">
        <v>671.23307178409243</v>
      </c>
      <c r="ES134" s="53">
        <v>678.35533441370706</v>
      </c>
      <c r="ET134" s="53">
        <v>678.1733812097317</v>
      </c>
      <c r="EU134" s="53">
        <v>697.24133863400027</v>
      </c>
      <c r="EV134" s="53">
        <v>721.65185302025782</v>
      </c>
      <c r="EW134" s="53">
        <v>815.29912789046409</v>
      </c>
      <c r="EX134" s="53">
        <v>780.86985142039157</v>
      </c>
      <c r="EY134" s="53">
        <v>761.67956989802838</v>
      </c>
      <c r="EZ134" s="53">
        <v>787.3505000459744</v>
      </c>
      <c r="FA134" s="53">
        <v>845.81114289189236</v>
      </c>
      <c r="FB134" s="53">
        <v>955.11644658744626</v>
      </c>
      <c r="FC134" s="53">
        <v>956.8407563700024</v>
      </c>
      <c r="FD134" s="53">
        <v>939.32904641106927</v>
      </c>
      <c r="FE134" s="53">
        <v>1007.3413299298328</v>
      </c>
      <c r="FF134" s="53">
        <v>878.89458261196353</v>
      </c>
      <c r="FG134" s="53">
        <v>948.59973388219112</v>
      </c>
      <c r="FH134" s="53">
        <v>984.58291294015271</v>
      </c>
      <c r="FI134" s="53">
        <v>996.93401737876059</v>
      </c>
      <c r="FJ134" s="53">
        <v>1156.5389621763607</v>
      </c>
      <c r="FK134" s="53">
        <v>1049.6059767937384</v>
      </c>
      <c r="FL134" s="53">
        <v>1133.9075660589147</v>
      </c>
      <c r="FM134" s="53">
        <v>1152.1360512402848</v>
      </c>
      <c r="FN134" s="53">
        <v>1057.8731679357447</v>
      </c>
      <c r="FO134" s="53">
        <v>1190.6416311633511</v>
      </c>
      <c r="FP134" s="53">
        <v>1038.784778259025</v>
      </c>
      <c r="FQ134" s="53">
        <v>997.26039085903051</v>
      </c>
      <c r="FR134" s="53">
        <v>1088.398609446722</v>
      </c>
      <c r="FS134" s="53">
        <v>926.2917322649281</v>
      </c>
      <c r="FT134" s="53">
        <v>871.08022782297439</v>
      </c>
      <c r="FU134" s="53">
        <v>770.4147068340925</v>
      </c>
      <c r="FV134" s="53">
        <v>783.35422746125948</v>
      </c>
      <c r="FW134" s="53">
        <v>796.507536313022</v>
      </c>
      <c r="FX134" s="53">
        <v>848.84602845389645</v>
      </c>
      <c r="FY134" s="53">
        <v>874.81940735327044</v>
      </c>
      <c r="FZ134" s="53">
        <v>877.53027374098633</v>
      </c>
      <c r="GA134" s="53">
        <v>862.96568110676822</v>
      </c>
      <c r="GB134" s="53">
        <v>866.78195095690978</v>
      </c>
      <c r="GC134" s="53">
        <v>884.69357427765681</v>
      </c>
      <c r="GD134" s="53">
        <v>883.77292864188496</v>
      </c>
      <c r="GE134" s="53">
        <v>821.89135900823362</v>
      </c>
      <c r="GF134" s="53">
        <v>841.0562929123189</v>
      </c>
      <c r="GG134" s="53">
        <v>851.29316448812756</v>
      </c>
      <c r="GH134" s="53">
        <v>851.17358782563838</v>
      </c>
      <c r="GI134" s="53">
        <v>875.73018443225249</v>
      </c>
      <c r="GJ134" s="53">
        <v>894.81271803749439</v>
      </c>
      <c r="GK134" s="53">
        <v>916.7083727683106</v>
      </c>
      <c r="GL134" s="53">
        <v>860.22036458526259</v>
      </c>
      <c r="GM134" s="53">
        <v>890.11355267735905</v>
      </c>
      <c r="GN134" s="53">
        <v>925.78485121591575</v>
      </c>
      <c r="GO134" s="53">
        <v>944.77664527179093</v>
      </c>
      <c r="GP134" s="53">
        <v>977.72611972484765</v>
      </c>
      <c r="GQ134" s="53">
        <v>1010.4486071978769</v>
      </c>
      <c r="GR134" s="26">
        <v>1042.9487445432462</v>
      </c>
      <c r="GS134" s="26"/>
      <c r="GU134" s="120">
        <f t="shared" si="4"/>
        <v>9.365618542112486E-3</v>
      </c>
      <c r="GV134" s="120">
        <f t="shared" si="5"/>
        <v>9.6403862792813211E-3</v>
      </c>
      <c r="GY134" s="2" t="s">
        <v>573</v>
      </c>
      <c r="GZ134" s="127">
        <v>9.7628298136871461E-3</v>
      </c>
      <c r="HA134" s="124">
        <v>1.701997456929516E-2</v>
      </c>
      <c r="HF134"/>
      <c r="HG134"/>
      <c r="HH134"/>
      <c r="HI134"/>
    </row>
    <row r="135" spans="1:217">
      <c r="A135" s="2" t="s">
        <v>547</v>
      </c>
      <c r="B135" s="17" t="e">
        <v>#N/A</v>
      </c>
      <c r="C135" s="17" t="e">
        <v>#N/A</v>
      </c>
      <c r="D135" s="17" t="e">
        <v>#N/A</v>
      </c>
      <c r="E135" s="17" t="e">
        <v>#N/A</v>
      </c>
      <c r="F135" s="26" t="e">
        <v>#N/A</v>
      </c>
      <c r="G135" s="26" t="e">
        <v>#N/A</v>
      </c>
      <c r="H135" s="26" t="e">
        <v>#N/A</v>
      </c>
      <c r="I135" s="26" t="e">
        <v>#N/A</v>
      </c>
      <c r="J135" s="26" t="e">
        <v>#N/A</v>
      </c>
      <c r="K135" s="26" t="e">
        <v>#N/A</v>
      </c>
      <c r="L135" s="26" t="e">
        <v>#N/A</v>
      </c>
      <c r="M135" s="26" t="e">
        <v>#N/A</v>
      </c>
      <c r="N135" s="26" t="e">
        <v>#N/A</v>
      </c>
      <c r="O135" s="26" t="e">
        <v>#N/A</v>
      </c>
      <c r="P135" s="26" t="e">
        <v>#N/A</v>
      </c>
      <c r="Q135" s="26" t="e">
        <v>#N/A</v>
      </c>
      <c r="R135" s="26" t="e">
        <v>#N/A</v>
      </c>
      <c r="S135" s="26" t="e">
        <v>#N/A</v>
      </c>
      <c r="T135" s="26" t="e">
        <v>#N/A</v>
      </c>
      <c r="U135" s="26" t="e">
        <v>#N/A</v>
      </c>
      <c r="V135" s="26" t="e">
        <v>#N/A</v>
      </c>
      <c r="W135" s="26" t="e">
        <v>#N/A</v>
      </c>
      <c r="X135" s="26" t="e">
        <v>#N/A</v>
      </c>
      <c r="Y135" s="26" t="e">
        <v>#N/A</v>
      </c>
      <c r="Z135" s="26" t="e">
        <v>#N/A</v>
      </c>
      <c r="AA135" s="26" t="e">
        <v>#N/A</v>
      </c>
      <c r="AB135" s="26" t="e">
        <v>#N/A</v>
      </c>
      <c r="AC135" s="26" t="e">
        <v>#N/A</v>
      </c>
      <c r="AD135" s="26" t="e">
        <v>#N/A</v>
      </c>
      <c r="AE135" s="26" t="e">
        <v>#N/A</v>
      </c>
      <c r="AF135" s="26" t="e">
        <v>#N/A</v>
      </c>
      <c r="AG135" s="26" t="e">
        <v>#N/A</v>
      </c>
      <c r="AH135" s="26" t="e">
        <v>#N/A</v>
      </c>
      <c r="AI135" s="26" t="e">
        <v>#N/A</v>
      </c>
      <c r="AJ135" s="26" t="e">
        <v>#N/A</v>
      </c>
      <c r="AK135" s="26" t="e">
        <v>#N/A</v>
      </c>
      <c r="AL135" s="26" t="e">
        <v>#N/A</v>
      </c>
      <c r="AM135" s="26" t="e">
        <v>#N/A</v>
      </c>
      <c r="AN135" s="26" t="e">
        <v>#N/A</v>
      </c>
      <c r="AO135" s="26" t="e">
        <v>#N/A</v>
      </c>
      <c r="AP135" s="26" t="e">
        <v>#N/A</v>
      </c>
      <c r="AQ135" s="26" t="e">
        <v>#N/A</v>
      </c>
      <c r="AR135" s="26" t="e">
        <v>#N/A</v>
      </c>
      <c r="AS135" s="26" t="e">
        <v>#N/A</v>
      </c>
      <c r="AT135" s="26" t="e">
        <v>#N/A</v>
      </c>
      <c r="AU135" s="26" t="e">
        <v>#N/A</v>
      </c>
      <c r="AV135" s="26" t="e">
        <v>#N/A</v>
      </c>
      <c r="AW135" s="26" t="e">
        <v>#N/A</v>
      </c>
      <c r="AX135" s="26" t="e">
        <v>#N/A</v>
      </c>
      <c r="AY135" s="26" t="e">
        <v>#N/A</v>
      </c>
      <c r="AZ135" s="26" t="e">
        <v>#N/A</v>
      </c>
      <c r="BA135" s="26" t="e">
        <v>#N/A</v>
      </c>
      <c r="BB135" s="26" t="e">
        <v>#N/A</v>
      </c>
      <c r="BC135" s="26" t="e">
        <v>#N/A</v>
      </c>
      <c r="BD135" s="26" t="e">
        <v>#N/A</v>
      </c>
      <c r="BE135" s="26" t="e">
        <v>#N/A</v>
      </c>
      <c r="BF135" s="26" t="e">
        <v>#N/A</v>
      </c>
      <c r="BG135" s="26" t="e">
        <v>#N/A</v>
      </c>
      <c r="BH135" s="26" t="e">
        <v>#N/A</v>
      </c>
      <c r="BI135" s="26" t="e">
        <v>#N/A</v>
      </c>
      <c r="BJ135" s="26">
        <v>438.88537048765039</v>
      </c>
      <c r="BK135" s="26" t="e">
        <v>#N/A</v>
      </c>
      <c r="BL135" s="26" t="e">
        <v>#N/A</v>
      </c>
      <c r="BM135" s="26" t="e">
        <v>#N/A</v>
      </c>
      <c r="BN135" s="26" t="e">
        <v>#N/A</v>
      </c>
      <c r="BO135" s="26" t="e">
        <v>#N/A</v>
      </c>
      <c r="BP135" s="26" t="e">
        <v>#N/A</v>
      </c>
      <c r="BQ135" s="26" t="e">
        <v>#N/A</v>
      </c>
      <c r="BR135" s="26" t="e">
        <v>#N/A</v>
      </c>
      <c r="BS135" s="26" t="e">
        <v>#N/A</v>
      </c>
      <c r="BT135" s="26" t="e">
        <v>#N/A</v>
      </c>
      <c r="BU135" s="26" t="e">
        <v>#N/A</v>
      </c>
      <c r="BV135" s="26" t="e">
        <v>#N/A</v>
      </c>
      <c r="BW135" s="26" t="e">
        <v>#N/A</v>
      </c>
      <c r="BX135" s="26" t="e">
        <v>#N/A</v>
      </c>
      <c r="BY135" s="26" t="e">
        <v>#N/A</v>
      </c>
      <c r="BZ135" s="26" t="e">
        <v>#N/A</v>
      </c>
      <c r="CA135" s="26" t="e">
        <v>#N/A</v>
      </c>
      <c r="CB135" s="26" t="e">
        <v>#N/A</v>
      </c>
      <c r="CC135" s="26" t="e">
        <v>#N/A</v>
      </c>
      <c r="CD135" s="26" t="e">
        <v>#N/A</v>
      </c>
      <c r="CE135" s="26" t="e">
        <v>#N/A</v>
      </c>
      <c r="CF135" s="26" t="e">
        <v>#N/A</v>
      </c>
      <c r="CG135" s="26" t="e">
        <v>#N/A</v>
      </c>
      <c r="CH135" s="26" t="e">
        <v>#N/A</v>
      </c>
      <c r="CI135" s="26" t="e">
        <v>#N/A</v>
      </c>
      <c r="CJ135" s="26" t="e">
        <v>#N/A</v>
      </c>
      <c r="CK135" s="26" t="e">
        <v>#N/A</v>
      </c>
      <c r="CL135" s="26" t="e">
        <v>#N/A</v>
      </c>
      <c r="CM135" s="26" t="e">
        <v>#N/A</v>
      </c>
      <c r="CN135" s="26" t="e">
        <v>#N/A</v>
      </c>
      <c r="CO135" s="26" t="e">
        <v>#N/A</v>
      </c>
      <c r="CP135" s="26" t="e">
        <v>#N/A</v>
      </c>
      <c r="CQ135" s="26" t="e">
        <v>#N/A</v>
      </c>
      <c r="CR135" s="26" t="e">
        <v>#N/A</v>
      </c>
      <c r="CS135" s="26" t="e">
        <v>#N/A</v>
      </c>
      <c r="CT135" s="26" t="e">
        <v>#N/A</v>
      </c>
      <c r="CU135" s="26" t="e">
        <v>#N/A</v>
      </c>
      <c r="CV135" s="26" t="e">
        <v>#N/A</v>
      </c>
      <c r="CW135" s="26" t="e">
        <v>#N/A</v>
      </c>
      <c r="CX135" s="26" t="e">
        <v>#N/A</v>
      </c>
      <c r="CY135" s="26" t="e">
        <v>#N/A</v>
      </c>
      <c r="CZ135" s="26" t="e">
        <v>#N/A</v>
      </c>
      <c r="DA135" s="26">
        <v>780.71463534018608</v>
      </c>
      <c r="DB135" s="26" t="e">
        <v>#N/A</v>
      </c>
      <c r="DC135" s="26" t="e">
        <v>#N/A</v>
      </c>
      <c r="DD135" s="26" t="e">
        <v>#N/A</v>
      </c>
      <c r="DE135" s="26" t="e">
        <v>#N/A</v>
      </c>
      <c r="DF135" s="26" t="e">
        <v>#N/A</v>
      </c>
      <c r="DG135" s="26" t="e">
        <v>#N/A</v>
      </c>
      <c r="DH135" s="26" t="e">
        <v>#N/A</v>
      </c>
      <c r="DI135" s="26" t="e">
        <v>#N/A</v>
      </c>
      <c r="DJ135" s="26" t="e">
        <v>#N/A</v>
      </c>
      <c r="DK135" s="26" t="e">
        <v>#N/A</v>
      </c>
      <c r="DL135" s="26" t="e">
        <v>#N/A</v>
      </c>
      <c r="DM135" s="26" t="e">
        <v>#N/A</v>
      </c>
      <c r="DN135" s="26" t="e">
        <v>#N/A</v>
      </c>
      <c r="DO135" s="26" t="e">
        <v>#N/A</v>
      </c>
      <c r="DP135" s="26" t="e">
        <v>#N/A</v>
      </c>
      <c r="DQ135" s="26" t="e">
        <v>#N/A</v>
      </c>
      <c r="DR135" s="26" t="e">
        <v>#N/A</v>
      </c>
      <c r="DS135" s="26" t="e">
        <v>#N/A</v>
      </c>
      <c r="DT135" s="26" t="e">
        <v>#N/A</v>
      </c>
      <c r="DU135" s="26" t="e">
        <v>#N/A</v>
      </c>
      <c r="DV135" s="26" t="e">
        <v>#N/A</v>
      </c>
      <c r="DW135" s="26" t="e">
        <v>#N/A</v>
      </c>
      <c r="DX135" s="26" t="e">
        <v>#N/A</v>
      </c>
      <c r="DY135" s="26" t="e">
        <v>#N/A</v>
      </c>
      <c r="DZ135" s="26" t="e">
        <v>#N/A</v>
      </c>
      <c r="EA135" s="26" t="e">
        <v>#N/A</v>
      </c>
      <c r="EB135" s="26" t="e">
        <v>#N/A</v>
      </c>
      <c r="EC135" s="26" t="e">
        <v>#N/A</v>
      </c>
      <c r="ED135" s="26" t="e">
        <v>#N/A</v>
      </c>
      <c r="EE135" s="26" t="e">
        <v>#N/A</v>
      </c>
      <c r="EF135" s="26" t="e">
        <v>#N/A</v>
      </c>
      <c r="EG135" s="26" t="e">
        <v>#N/A</v>
      </c>
      <c r="EH135" s="26" t="e">
        <v>#N/A</v>
      </c>
      <c r="EI135" s="26" t="e">
        <v>#N/A</v>
      </c>
      <c r="EJ135" s="26" t="e">
        <v>#N/A</v>
      </c>
      <c r="EK135" s="26" t="e">
        <v>#N/A</v>
      </c>
      <c r="EL135" s="53">
        <v>1121.7935498387897</v>
      </c>
      <c r="EM135" s="53">
        <v>1133.5354406779845</v>
      </c>
      <c r="EN135" s="53">
        <v>1083.9663750046834</v>
      </c>
      <c r="EO135" s="53">
        <v>1201.8009806447242</v>
      </c>
      <c r="EP135" s="53">
        <v>1317.3813497145379</v>
      </c>
      <c r="EQ135" s="53">
        <v>1199.611169516473</v>
      </c>
      <c r="ER135" s="53">
        <v>1236.0049631006571</v>
      </c>
      <c r="ES135" s="53">
        <v>1241.2892967066846</v>
      </c>
      <c r="ET135" s="53">
        <v>1187.134136201317</v>
      </c>
      <c r="EU135" s="53">
        <v>1321.022430787491</v>
      </c>
      <c r="EV135" s="53">
        <v>1378.4200298575181</v>
      </c>
      <c r="EW135" s="53">
        <v>1388.1535737570739</v>
      </c>
      <c r="EX135" s="53">
        <v>1415.5229467516258</v>
      </c>
      <c r="EY135" s="53">
        <v>1424.4121214693796</v>
      </c>
      <c r="EZ135" s="53">
        <v>1414.2960381887576</v>
      </c>
      <c r="FA135" s="53">
        <v>1392.6226969854388</v>
      </c>
      <c r="FB135" s="53">
        <v>1354.2252827306859</v>
      </c>
      <c r="FC135" s="53">
        <v>1338.9874823187124</v>
      </c>
      <c r="FD135" s="53">
        <v>1318.4289005422422</v>
      </c>
      <c r="FE135" s="53">
        <v>1325.1992111802822</v>
      </c>
      <c r="FF135" s="53">
        <v>1423.972994105523</v>
      </c>
      <c r="FG135" s="53">
        <v>1490.7124333625081</v>
      </c>
      <c r="FH135" s="53">
        <v>1401.5355166844904</v>
      </c>
      <c r="FI135" s="53">
        <v>1397.3696404480061</v>
      </c>
      <c r="FJ135" s="53">
        <v>1454.9345149722087</v>
      </c>
      <c r="FK135" s="53">
        <v>1246.9279944765822</v>
      </c>
      <c r="FL135" s="53">
        <v>1177.840810154355</v>
      </c>
      <c r="FM135" s="53">
        <v>1181.4205570273132</v>
      </c>
      <c r="FN135" s="53">
        <v>1259.9495159182873</v>
      </c>
      <c r="FO135" s="53">
        <v>1209.9656200010959</v>
      </c>
      <c r="FP135" s="53">
        <v>1157.0662660298819</v>
      </c>
      <c r="FQ135" s="53">
        <v>1141.9606008604069</v>
      </c>
      <c r="FR135" s="53">
        <v>1041.8396521792793</v>
      </c>
      <c r="FS135" s="53">
        <v>933.03917352468818</v>
      </c>
      <c r="FT135" s="53">
        <v>959.98475802725704</v>
      </c>
      <c r="FU135" s="53">
        <v>978.43024449834684</v>
      </c>
      <c r="FV135" s="53">
        <v>988.34211299423043</v>
      </c>
      <c r="FW135" s="53">
        <v>1007.0227696614935</v>
      </c>
      <c r="FX135" s="53">
        <v>1034.2952790855425</v>
      </c>
      <c r="FY135" s="53">
        <v>1057.119520993735</v>
      </c>
      <c r="FZ135" s="53">
        <v>1062.1650728567906</v>
      </c>
      <c r="GA135" s="53">
        <v>1087.2682075016182</v>
      </c>
      <c r="GB135" s="53">
        <v>1098.7553000090418</v>
      </c>
      <c r="GC135" s="53">
        <v>1118.5649958035231</v>
      </c>
      <c r="GD135" s="53">
        <v>1122.3854164879449</v>
      </c>
      <c r="GE135" s="53">
        <v>1140.7767387685067</v>
      </c>
      <c r="GF135" s="53">
        <v>1168.1768399199771</v>
      </c>
      <c r="GG135" s="53">
        <v>1191.9305280344788</v>
      </c>
      <c r="GH135" s="53">
        <v>1220.9742599372546</v>
      </c>
      <c r="GI135" s="53">
        <v>1246.9903336881484</v>
      </c>
      <c r="GJ135" s="53">
        <v>1264.8436595879739</v>
      </c>
      <c r="GK135" s="53">
        <v>1289.1501100344706</v>
      </c>
      <c r="GL135" s="53">
        <v>1317.014026572461</v>
      </c>
      <c r="GM135" s="53">
        <v>1354.4761398334736</v>
      </c>
      <c r="GN135" s="53">
        <v>1399.8226128022602</v>
      </c>
      <c r="GO135" s="53">
        <v>1451.8961503118178</v>
      </c>
      <c r="GP135" s="53">
        <v>1513.6579772689279</v>
      </c>
      <c r="GQ135" s="53">
        <v>1568.3804044419815</v>
      </c>
      <c r="GR135" s="26">
        <v>1650.3549952512201</v>
      </c>
      <c r="GS135" s="26"/>
      <c r="GU135" s="120">
        <f t="shared" si="4"/>
        <v>6.6784368814249984E-3</v>
      </c>
      <c r="GV135" s="120">
        <f t="shared" si="5"/>
        <v>2.4784433293821184E-2</v>
      </c>
      <c r="GY135" s="2" t="s">
        <v>546</v>
      </c>
      <c r="GZ135" s="124">
        <v>9.365618542112486E-3</v>
      </c>
      <c r="HA135" s="124">
        <v>9.6403862792813211E-3</v>
      </c>
      <c r="HF135"/>
      <c r="HG135"/>
      <c r="HH135"/>
      <c r="HI135"/>
    </row>
    <row r="136" spans="1:217">
      <c r="A136" s="2" t="s">
        <v>548</v>
      </c>
      <c r="B136" s="17" t="e">
        <v>#N/A</v>
      </c>
      <c r="C136" s="17" t="e">
        <v>#N/A</v>
      </c>
      <c r="D136" s="17" t="e">
        <v>#N/A</v>
      </c>
      <c r="E136" s="17" t="e">
        <v>#N/A</v>
      </c>
      <c r="F136" s="26" t="e">
        <v>#N/A</v>
      </c>
      <c r="G136" s="26" t="e">
        <v>#N/A</v>
      </c>
      <c r="H136" s="26" t="e">
        <v>#N/A</v>
      </c>
      <c r="I136" s="26" t="e">
        <v>#N/A</v>
      </c>
      <c r="J136" s="26" t="e">
        <v>#N/A</v>
      </c>
      <c r="K136" s="26" t="e">
        <v>#N/A</v>
      </c>
      <c r="L136" s="26" t="e">
        <v>#N/A</v>
      </c>
      <c r="M136" s="26" t="e">
        <v>#N/A</v>
      </c>
      <c r="N136" s="26" t="e">
        <v>#N/A</v>
      </c>
      <c r="O136" s="26" t="e">
        <v>#N/A</v>
      </c>
      <c r="P136" s="26" t="e">
        <v>#N/A</v>
      </c>
      <c r="Q136" s="26" t="e">
        <v>#N/A</v>
      </c>
      <c r="R136" s="26" t="e">
        <v>#N/A</v>
      </c>
      <c r="S136" s="26" t="e">
        <v>#N/A</v>
      </c>
      <c r="T136" s="26" t="e">
        <v>#N/A</v>
      </c>
      <c r="U136" s="26" t="e">
        <v>#N/A</v>
      </c>
      <c r="V136" s="26" t="e">
        <v>#N/A</v>
      </c>
      <c r="W136" s="26" t="e">
        <v>#N/A</v>
      </c>
      <c r="X136" s="26" t="e">
        <v>#N/A</v>
      </c>
      <c r="Y136" s="26" t="e">
        <v>#N/A</v>
      </c>
      <c r="Z136" s="26" t="e">
        <v>#N/A</v>
      </c>
      <c r="AA136" s="26" t="e">
        <v>#N/A</v>
      </c>
      <c r="AB136" s="26" t="e">
        <v>#N/A</v>
      </c>
      <c r="AC136" s="26" t="e">
        <v>#N/A</v>
      </c>
      <c r="AD136" s="26" t="e">
        <v>#N/A</v>
      </c>
      <c r="AE136" s="26" t="e">
        <v>#N/A</v>
      </c>
      <c r="AF136" s="26" t="e">
        <v>#N/A</v>
      </c>
      <c r="AG136" s="26" t="e">
        <v>#N/A</v>
      </c>
      <c r="AH136" s="26" t="e">
        <v>#N/A</v>
      </c>
      <c r="AI136" s="26" t="e">
        <v>#N/A</v>
      </c>
      <c r="AJ136" s="26" t="e">
        <v>#N/A</v>
      </c>
      <c r="AK136" s="26" t="e">
        <v>#N/A</v>
      </c>
      <c r="AL136" s="26" t="e">
        <v>#N/A</v>
      </c>
      <c r="AM136" s="26" t="e">
        <v>#N/A</v>
      </c>
      <c r="AN136" s="26" t="e">
        <v>#N/A</v>
      </c>
      <c r="AO136" s="26" t="e">
        <v>#N/A</v>
      </c>
      <c r="AP136" s="26" t="e">
        <v>#N/A</v>
      </c>
      <c r="AQ136" s="26" t="e">
        <v>#N/A</v>
      </c>
      <c r="AR136" s="26" t="e">
        <v>#N/A</v>
      </c>
      <c r="AS136" s="26" t="e">
        <v>#N/A</v>
      </c>
      <c r="AT136" s="26" t="e">
        <v>#N/A</v>
      </c>
      <c r="AU136" s="26" t="e">
        <v>#N/A</v>
      </c>
      <c r="AV136" s="26" t="e">
        <v>#N/A</v>
      </c>
      <c r="AW136" s="26" t="e">
        <v>#N/A</v>
      </c>
      <c r="AX136" s="26" t="e">
        <v>#N/A</v>
      </c>
      <c r="AY136" s="26" t="e">
        <v>#N/A</v>
      </c>
      <c r="AZ136" s="26" t="e">
        <v>#N/A</v>
      </c>
      <c r="BA136" s="26" t="e">
        <v>#N/A</v>
      </c>
      <c r="BB136" s="26" t="e">
        <v>#N/A</v>
      </c>
      <c r="BC136" s="26" t="e">
        <v>#N/A</v>
      </c>
      <c r="BD136" s="26" t="e">
        <v>#N/A</v>
      </c>
      <c r="BE136" s="26" t="e">
        <v>#N/A</v>
      </c>
      <c r="BF136" s="26" t="e">
        <v>#N/A</v>
      </c>
      <c r="BG136" s="26" t="e">
        <v>#N/A</v>
      </c>
      <c r="BH136" s="26" t="e">
        <v>#N/A</v>
      </c>
      <c r="BI136" s="26" t="e">
        <v>#N/A</v>
      </c>
      <c r="BJ136" s="26" t="e">
        <v>#N/A</v>
      </c>
      <c r="BK136" s="26" t="e">
        <v>#N/A</v>
      </c>
      <c r="BL136" s="26" t="e">
        <v>#N/A</v>
      </c>
      <c r="BM136" s="26" t="e">
        <v>#N/A</v>
      </c>
      <c r="BN136" s="26" t="e">
        <v>#N/A</v>
      </c>
      <c r="BO136" s="26" t="e">
        <v>#N/A</v>
      </c>
      <c r="BP136" s="26" t="e">
        <v>#N/A</v>
      </c>
      <c r="BQ136" s="26" t="e">
        <v>#N/A</v>
      </c>
      <c r="BR136" s="26" t="e">
        <v>#N/A</v>
      </c>
      <c r="BS136" s="26" t="e">
        <v>#N/A</v>
      </c>
      <c r="BT136" s="26" t="e">
        <v>#N/A</v>
      </c>
      <c r="BU136" s="26" t="e">
        <v>#N/A</v>
      </c>
      <c r="BV136" s="26" t="e">
        <v>#N/A</v>
      </c>
      <c r="BW136" s="26" t="e">
        <v>#N/A</v>
      </c>
      <c r="BX136" s="26" t="e">
        <v>#N/A</v>
      </c>
      <c r="BY136" s="26" t="e">
        <v>#N/A</v>
      </c>
      <c r="BZ136" s="26" t="e">
        <v>#N/A</v>
      </c>
      <c r="CA136" s="26" t="e">
        <v>#N/A</v>
      </c>
      <c r="CB136" s="26" t="e">
        <v>#N/A</v>
      </c>
      <c r="CC136" s="26" t="e">
        <v>#N/A</v>
      </c>
      <c r="CD136" s="26" t="e">
        <v>#N/A</v>
      </c>
      <c r="CE136" s="26" t="e">
        <v>#N/A</v>
      </c>
      <c r="CF136" s="26" t="e">
        <v>#N/A</v>
      </c>
      <c r="CG136" s="26" t="e">
        <v>#N/A</v>
      </c>
      <c r="CH136" s="26" t="e">
        <v>#N/A</v>
      </c>
      <c r="CI136" s="26" t="e">
        <v>#N/A</v>
      </c>
      <c r="CJ136" s="26" t="e">
        <v>#N/A</v>
      </c>
      <c r="CK136" s="26" t="e">
        <v>#N/A</v>
      </c>
      <c r="CL136" s="26" t="e">
        <v>#N/A</v>
      </c>
      <c r="CM136" s="26" t="e">
        <v>#N/A</v>
      </c>
      <c r="CN136" s="26" t="e">
        <v>#N/A</v>
      </c>
      <c r="CO136" s="26" t="e">
        <v>#N/A</v>
      </c>
      <c r="CP136" s="26" t="e">
        <v>#N/A</v>
      </c>
      <c r="CQ136" s="26" t="e">
        <v>#N/A</v>
      </c>
      <c r="CR136" s="26" t="e">
        <v>#N/A</v>
      </c>
      <c r="CS136" s="26" t="e">
        <v>#N/A</v>
      </c>
      <c r="CT136" s="26" t="e">
        <v>#N/A</v>
      </c>
      <c r="CU136" s="26" t="e">
        <v>#N/A</v>
      </c>
      <c r="CV136" s="26" t="e">
        <v>#N/A</v>
      </c>
      <c r="CW136" s="26" t="e">
        <v>#N/A</v>
      </c>
      <c r="CX136" s="26" t="e">
        <v>#N/A</v>
      </c>
      <c r="CY136" s="26" t="e">
        <v>#N/A</v>
      </c>
      <c r="CZ136" s="26" t="e">
        <v>#N/A</v>
      </c>
      <c r="DA136" s="26" t="e">
        <v>#N/A</v>
      </c>
      <c r="DB136" s="26" t="e">
        <v>#N/A</v>
      </c>
      <c r="DC136" s="26" t="e">
        <v>#N/A</v>
      </c>
      <c r="DD136" s="26" t="e">
        <v>#N/A</v>
      </c>
      <c r="DE136" s="26" t="e">
        <v>#N/A</v>
      </c>
      <c r="DF136" s="26" t="e">
        <v>#N/A</v>
      </c>
      <c r="DG136" s="26" t="e">
        <v>#N/A</v>
      </c>
      <c r="DH136" s="26" t="e">
        <v>#N/A</v>
      </c>
      <c r="DI136" s="26" t="e">
        <v>#N/A</v>
      </c>
      <c r="DJ136" s="26" t="e">
        <v>#N/A</v>
      </c>
      <c r="DK136" s="26" t="e">
        <v>#N/A</v>
      </c>
      <c r="DL136" s="26" t="e">
        <v>#N/A</v>
      </c>
      <c r="DM136" s="26" t="e">
        <v>#N/A</v>
      </c>
      <c r="DN136" s="26" t="e">
        <v>#N/A</v>
      </c>
      <c r="DO136" s="26" t="e">
        <v>#N/A</v>
      </c>
      <c r="DP136" s="26" t="e">
        <v>#N/A</v>
      </c>
      <c r="DQ136" s="26" t="e">
        <v>#N/A</v>
      </c>
      <c r="DR136" s="26" t="e">
        <v>#N/A</v>
      </c>
      <c r="DS136" s="26" t="e">
        <v>#N/A</v>
      </c>
      <c r="DT136" s="26" t="e">
        <v>#N/A</v>
      </c>
      <c r="DU136" s="26" t="e">
        <v>#N/A</v>
      </c>
      <c r="DV136" s="26" t="e">
        <v>#N/A</v>
      </c>
      <c r="DW136" s="26" t="e">
        <v>#N/A</v>
      </c>
      <c r="DX136" s="26" t="e">
        <v>#N/A</v>
      </c>
      <c r="DY136" s="26" t="e">
        <v>#N/A</v>
      </c>
      <c r="DZ136" s="26" t="e">
        <v>#N/A</v>
      </c>
      <c r="EA136" s="26" t="e">
        <v>#N/A</v>
      </c>
      <c r="EB136" s="26" t="e">
        <v>#N/A</v>
      </c>
      <c r="EC136" s="26" t="e">
        <v>#N/A</v>
      </c>
      <c r="ED136" s="26" t="e">
        <v>#N/A</v>
      </c>
      <c r="EE136" s="26" t="e">
        <v>#N/A</v>
      </c>
      <c r="EF136" s="26" t="e">
        <v>#N/A</v>
      </c>
      <c r="EG136" s="26" t="e">
        <v>#N/A</v>
      </c>
      <c r="EH136" s="26" t="e">
        <v>#N/A</v>
      </c>
      <c r="EI136" s="26" t="e">
        <v>#N/A</v>
      </c>
      <c r="EJ136" s="26" t="e">
        <v>#N/A</v>
      </c>
      <c r="EK136" s="26" t="e">
        <v>#N/A</v>
      </c>
      <c r="EL136" s="53">
        <v>303.32103250659031</v>
      </c>
      <c r="EM136" s="53">
        <v>316.73347661998508</v>
      </c>
      <c r="EN136" s="53">
        <v>321.73175651470433</v>
      </c>
      <c r="EO136" s="53">
        <v>328.54075850224763</v>
      </c>
      <c r="EP136" s="53">
        <v>342.78838230592481</v>
      </c>
      <c r="EQ136" s="53">
        <v>348.94112076609775</v>
      </c>
      <c r="ER136" s="53">
        <v>356.57868167700985</v>
      </c>
      <c r="ES136" s="53">
        <v>363.44673596584681</v>
      </c>
      <c r="ET136" s="53">
        <v>368.22887084684038</v>
      </c>
      <c r="EU136" s="53">
        <v>382.87924006870639</v>
      </c>
      <c r="EV136" s="53">
        <v>392.10783797489199</v>
      </c>
      <c r="EW136" s="53">
        <v>410.6807177554129</v>
      </c>
      <c r="EX136" s="53">
        <v>433.36314811433579</v>
      </c>
      <c r="EY136" s="53">
        <v>402.71950167441764</v>
      </c>
      <c r="EZ136" s="53">
        <v>421.1879899673205</v>
      </c>
      <c r="FA136" s="53">
        <v>441.85400138434022</v>
      </c>
      <c r="FB136" s="53">
        <v>442.96528497262204</v>
      </c>
      <c r="FC136" s="53">
        <v>448.38277823426267</v>
      </c>
      <c r="FD136" s="53">
        <v>453.38136009729891</v>
      </c>
      <c r="FE136" s="53">
        <v>457.96588577710332</v>
      </c>
      <c r="FF136" s="53">
        <v>464.94344106438444</v>
      </c>
      <c r="FG136" s="53">
        <v>470.16197920787425</v>
      </c>
      <c r="FH136" s="53">
        <v>470.61030654658833</v>
      </c>
      <c r="FI136" s="53">
        <v>481.77494160049469</v>
      </c>
      <c r="FJ136" s="53">
        <v>505.60456487227646</v>
      </c>
      <c r="FK136" s="53">
        <v>516.53923800748328</v>
      </c>
      <c r="FL136" s="53">
        <v>556.04408462374636</v>
      </c>
      <c r="FM136" s="53">
        <v>557.33761274145922</v>
      </c>
      <c r="FN136" s="53">
        <v>560.85651920081636</v>
      </c>
      <c r="FO136" s="53">
        <v>550.79314488253112</v>
      </c>
      <c r="FP136" s="53">
        <v>558.46180846044138</v>
      </c>
      <c r="FQ136" s="53">
        <v>550.47836941150842</v>
      </c>
      <c r="FR136" s="53">
        <v>549.27067157211457</v>
      </c>
      <c r="FS136" s="53">
        <v>544.48176025750126</v>
      </c>
      <c r="FT136" s="53">
        <v>535.1139513480108</v>
      </c>
      <c r="FU136" s="53">
        <v>519.15100397080755</v>
      </c>
      <c r="FV136" s="53">
        <v>515.67008146255591</v>
      </c>
      <c r="FW136" s="53">
        <v>519.19389624144947</v>
      </c>
      <c r="FX136" s="53">
        <v>536.95823086262908</v>
      </c>
      <c r="FY136" s="53">
        <v>545.35218806337662</v>
      </c>
      <c r="FZ136" s="53">
        <v>540.00587076600414</v>
      </c>
      <c r="GA136" s="53">
        <v>516.3387142016893</v>
      </c>
      <c r="GB136" s="53">
        <v>514.9182525627823</v>
      </c>
      <c r="GC136" s="53">
        <v>525.57432825681451</v>
      </c>
      <c r="GD136" s="53">
        <v>529.88903164450733</v>
      </c>
      <c r="GE136" s="53">
        <v>537.08888156176158</v>
      </c>
      <c r="GF136" s="53">
        <v>545.73295389549833</v>
      </c>
      <c r="GG136" s="53">
        <v>566.41857883743126</v>
      </c>
      <c r="GH136" s="53">
        <v>584.95382406131989</v>
      </c>
      <c r="GI136" s="53">
        <v>593.29910479038131</v>
      </c>
      <c r="GJ136" s="53">
        <v>591.46775135553173</v>
      </c>
      <c r="GK136" s="53">
        <v>610.19916539581436</v>
      </c>
      <c r="GL136" s="53">
        <v>616.40993091326322</v>
      </c>
      <c r="GM136" s="53">
        <v>607.04436437829406</v>
      </c>
      <c r="GN136" s="53">
        <v>608.44993061174137</v>
      </c>
      <c r="GO136" s="53">
        <v>614.28510563453381</v>
      </c>
      <c r="GP136" s="53">
        <v>616.6453146672668</v>
      </c>
      <c r="GQ136" s="53">
        <v>613.11187875788369</v>
      </c>
      <c r="GR136" s="26">
        <v>627.64435335755059</v>
      </c>
      <c r="GS136" s="26"/>
      <c r="GU136" s="120">
        <f t="shared" si="4"/>
        <v>1.2616544967866572E-2</v>
      </c>
      <c r="GV136" s="120">
        <f t="shared" si="5"/>
        <v>8.3902064938439214E-3</v>
      </c>
      <c r="GY136" s="2" t="s">
        <v>550</v>
      </c>
      <c r="GZ136" s="127">
        <v>9.0706408749992029E-3</v>
      </c>
      <c r="HA136" s="124">
        <v>-9.4464592160703464E-4</v>
      </c>
      <c r="HF136"/>
      <c r="HG136"/>
      <c r="HH136"/>
      <c r="HI136"/>
    </row>
    <row r="137" spans="1:217">
      <c r="A137" s="2" t="s">
        <v>549</v>
      </c>
      <c r="B137" s="17" t="e">
        <v>#N/A</v>
      </c>
      <c r="C137" s="17" t="e">
        <v>#N/A</v>
      </c>
      <c r="D137" s="17" t="e">
        <v>#N/A</v>
      </c>
      <c r="E137" s="17" t="e">
        <v>#N/A</v>
      </c>
      <c r="F137" s="26" t="e">
        <v>#N/A</v>
      </c>
      <c r="G137" s="26" t="e">
        <v>#N/A</v>
      </c>
      <c r="H137" s="26" t="e">
        <v>#N/A</v>
      </c>
      <c r="I137" s="26" t="e">
        <v>#N/A</v>
      </c>
      <c r="J137" s="26" t="e">
        <v>#N/A</v>
      </c>
      <c r="K137" s="26" t="e">
        <v>#N/A</v>
      </c>
      <c r="L137" s="26" t="e">
        <v>#N/A</v>
      </c>
      <c r="M137" s="26" t="e">
        <v>#N/A</v>
      </c>
      <c r="N137" s="26" t="e">
        <v>#N/A</v>
      </c>
      <c r="O137" s="26" t="e">
        <v>#N/A</v>
      </c>
      <c r="P137" s="26" t="e">
        <v>#N/A</v>
      </c>
      <c r="Q137" s="26" t="e">
        <v>#N/A</v>
      </c>
      <c r="R137" s="26" t="e">
        <v>#N/A</v>
      </c>
      <c r="S137" s="26" t="e">
        <v>#N/A</v>
      </c>
      <c r="T137" s="26" t="e">
        <v>#N/A</v>
      </c>
      <c r="U137" s="26" t="e">
        <v>#N/A</v>
      </c>
      <c r="V137" s="26" t="e">
        <v>#N/A</v>
      </c>
      <c r="W137" s="26" t="e">
        <v>#N/A</v>
      </c>
      <c r="X137" s="26" t="e">
        <v>#N/A</v>
      </c>
      <c r="Y137" s="26" t="e">
        <v>#N/A</v>
      </c>
      <c r="Z137" s="26" t="e">
        <v>#N/A</v>
      </c>
      <c r="AA137" s="26" t="e">
        <v>#N/A</v>
      </c>
      <c r="AB137" s="26" t="e">
        <v>#N/A</v>
      </c>
      <c r="AC137" s="26" t="e">
        <v>#N/A</v>
      </c>
      <c r="AD137" s="26" t="e">
        <v>#N/A</v>
      </c>
      <c r="AE137" s="26" t="e">
        <v>#N/A</v>
      </c>
      <c r="AF137" s="26" t="e">
        <v>#N/A</v>
      </c>
      <c r="AG137" s="26" t="e">
        <v>#N/A</v>
      </c>
      <c r="AH137" s="26" t="e">
        <v>#N/A</v>
      </c>
      <c r="AI137" s="26" t="e">
        <v>#N/A</v>
      </c>
      <c r="AJ137" s="26" t="e">
        <v>#N/A</v>
      </c>
      <c r="AK137" s="26" t="e">
        <v>#N/A</v>
      </c>
      <c r="AL137" s="26" t="e">
        <v>#N/A</v>
      </c>
      <c r="AM137" s="26" t="e">
        <v>#N/A</v>
      </c>
      <c r="AN137" s="26" t="e">
        <v>#N/A</v>
      </c>
      <c r="AO137" s="26" t="e">
        <v>#N/A</v>
      </c>
      <c r="AP137" s="26" t="e">
        <v>#N/A</v>
      </c>
      <c r="AQ137" s="26" t="e">
        <v>#N/A</v>
      </c>
      <c r="AR137" s="26" t="e">
        <v>#N/A</v>
      </c>
      <c r="AS137" s="26" t="e">
        <v>#N/A</v>
      </c>
      <c r="AT137" s="26" t="e">
        <v>#N/A</v>
      </c>
      <c r="AU137" s="26" t="e">
        <v>#N/A</v>
      </c>
      <c r="AV137" s="26" t="e">
        <v>#N/A</v>
      </c>
      <c r="AW137" s="26" t="e">
        <v>#N/A</v>
      </c>
      <c r="AX137" s="26" t="e">
        <v>#N/A</v>
      </c>
      <c r="AY137" s="26" t="e">
        <v>#N/A</v>
      </c>
      <c r="AZ137" s="26" t="e">
        <v>#N/A</v>
      </c>
      <c r="BA137" s="26" t="e">
        <v>#N/A</v>
      </c>
      <c r="BB137" s="26" t="e">
        <v>#N/A</v>
      </c>
      <c r="BC137" s="26" t="e">
        <v>#N/A</v>
      </c>
      <c r="BD137" s="26" t="e">
        <v>#N/A</v>
      </c>
      <c r="BE137" s="26" t="e">
        <v>#N/A</v>
      </c>
      <c r="BF137" s="26" t="e">
        <v>#N/A</v>
      </c>
      <c r="BG137" s="26" t="e">
        <v>#N/A</v>
      </c>
      <c r="BH137" s="26" t="e">
        <v>#N/A</v>
      </c>
      <c r="BI137" s="26" t="e">
        <v>#N/A</v>
      </c>
      <c r="BJ137" s="26" t="e">
        <v>#N/A</v>
      </c>
      <c r="BK137" s="26" t="e">
        <v>#N/A</v>
      </c>
      <c r="BL137" s="26" t="e">
        <v>#N/A</v>
      </c>
      <c r="BM137" s="26" t="e">
        <v>#N/A</v>
      </c>
      <c r="BN137" s="26" t="e">
        <v>#N/A</v>
      </c>
      <c r="BO137" s="26" t="e">
        <v>#N/A</v>
      </c>
      <c r="BP137" s="26" t="e">
        <v>#N/A</v>
      </c>
      <c r="BQ137" s="26" t="e">
        <v>#N/A</v>
      </c>
      <c r="BR137" s="26" t="e">
        <v>#N/A</v>
      </c>
      <c r="BS137" s="26" t="e">
        <v>#N/A</v>
      </c>
      <c r="BT137" s="26" t="e">
        <v>#N/A</v>
      </c>
      <c r="BU137" s="26" t="e">
        <v>#N/A</v>
      </c>
      <c r="BV137" s="26" t="e">
        <v>#N/A</v>
      </c>
      <c r="BW137" s="26" t="e">
        <v>#N/A</v>
      </c>
      <c r="BX137" s="26" t="e">
        <v>#N/A</v>
      </c>
      <c r="BY137" s="26" t="e">
        <v>#N/A</v>
      </c>
      <c r="BZ137" s="26" t="e">
        <v>#N/A</v>
      </c>
      <c r="CA137" s="26" t="e">
        <v>#N/A</v>
      </c>
      <c r="CB137" s="26" t="e">
        <v>#N/A</v>
      </c>
      <c r="CC137" s="26" t="e">
        <v>#N/A</v>
      </c>
      <c r="CD137" s="26" t="e">
        <v>#N/A</v>
      </c>
      <c r="CE137" s="26" t="e">
        <v>#N/A</v>
      </c>
      <c r="CF137" s="26" t="e">
        <v>#N/A</v>
      </c>
      <c r="CG137" s="26" t="e">
        <v>#N/A</v>
      </c>
      <c r="CH137" s="26" t="e">
        <v>#N/A</v>
      </c>
      <c r="CI137" s="26" t="e">
        <v>#N/A</v>
      </c>
      <c r="CJ137" s="26" t="e">
        <v>#N/A</v>
      </c>
      <c r="CK137" s="26" t="e">
        <v>#N/A</v>
      </c>
      <c r="CL137" s="26" t="e">
        <v>#N/A</v>
      </c>
      <c r="CM137" s="26" t="e">
        <v>#N/A</v>
      </c>
      <c r="CN137" s="26" t="e">
        <v>#N/A</v>
      </c>
      <c r="CO137" s="26" t="e">
        <v>#N/A</v>
      </c>
      <c r="CP137" s="26" t="e">
        <v>#N/A</v>
      </c>
      <c r="CQ137" s="26" t="e">
        <v>#N/A</v>
      </c>
      <c r="CR137" s="26" t="e">
        <v>#N/A</v>
      </c>
      <c r="CS137" s="26" t="e">
        <v>#N/A</v>
      </c>
      <c r="CT137" s="26" t="e">
        <v>#N/A</v>
      </c>
      <c r="CU137" s="26" t="e">
        <v>#N/A</v>
      </c>
      <c r="CV137" s="26" t="e">
        <v>#N/A</v>
      </c>
      <c r="CW137" s="26" t="e">
        <v>#N/A</v>
      </c>
      <c r="CX137" s="26" t="e">
        <v>#N/A</v>
      </c>
      <c r="CY137" s="26" t="e">
        <v>#N/A</v>
      </c>
      <c r="CZ137" s="26" t="e">
        <v>#N/A</v>
      </c>
      <c r="DA137" s="26" t="e">
        <v>#N/A</v>
      </c>
      <c r="DB137" s="26" t="e">
        <v>#N/A</v>
      </c>
      <c r="DC137" s="26" t="e">
        <v>#N/A</v>
      </c>
      <c r="DD137" s="26" t="e">
        <v>#N/A</v>
      </c>
      <c r="DE137" s="26" t="e">
        <v>#N/A</v>
      </c>
      <c r="DF137" s="26" t="e">
        <v>#N/A</v>
      </c>
      <c r="DG137" s="26" t="e">
        <v>#N/A</v>
      </c>
      <c r="DH137" s="26" t="e">
        <v>#N/A</v>
      </c>
      <c r="DI137" s="26" t="e">
        <v>#N/A</v>
      </c>
      <c r="DJ137" s="26" t="e">
        <v>#N/A</v>
      </c>
      <c r="DK137" s="26" t="e">
        <v>#N/A</v>
      </c>
      <c r="DL137" s="26" t="e">
        <v>#N/A</v>
      </c>
      <c r="DM137" s="26" t="e">
        <v>#N/A</v>
      </c>
      <c r="DN137" s="26" t="e">
        <v>#N/A</v>
      </c>
      <c r="DO137" s="26" t="e">
        <v>#N/A</v>
      </c>
      <c r="DP137" s="26" t="e">
        <v>#N/A</v>
      </c>
      <c r="DQ137" s="26" t="e">
        <v>#N/A</v>
      </c>
      <c r="DR137" s="26" t="e">
        <v>#N/A</v>
      </c>
      <c r="DS137" s="26" t="e">
        <v>#N/A</v>
      </c>
      <c r="DT137" s="26" t="e">
        <v>#N/A</v>
      </c>
      <c r="DU137" s="26" t="e">
        <v>#N/A</v>
      </c>
      <c r="DV137" s="26" t="e">
        <v>#N/A</v>
      </c>
      <c r="DW137" s="26" t="e">
        <v>#N/A</v>
      </c>
      <c r="DX137" s="26" t="e">
        <v>#N/A</v>
      </c>
      <c r="DY137" s="26" t="e">
        <v>#N/A</v>
      </c>
      <c r="DZ137" s="26" t="e">
        <v>#N/A</v>
      </c>
      <c r="EA137" s="26" t="e">
        <v>#N/A</v>
      </c>
      <c r="EB137" s="26" t="e">
        <v>#N/A</v>
      </c>
      <c r="EC137" s="26" t="e">
        <v>#N/A</v>
      </c>
      <c r="ED137" s="26" t="e">
        <v>#N/A</v>
      </c>
      <c r="EE137" s="26" t="e">
        <v>#N/A</v>
      </c>
      <c r="EF137" s="26" t="e">
        <v>#N/A</v>
      </c>
      <c r="EG137" s="26" t="e">
        <v>#N/A</v>
      </c>
      <c r="EH137" s="26" t="e">
        <v>#N/A</v>
      </c>
      <c r="EI137" s="26" t="e">
        <v>#N/A</v>
      </c>
      <c r="EJ137" s="26" t="e">
        <v>#N/A</v>
      </c>
      <c r="EK137" s="26" t="e">
        <v>#N/A</v>
      </c>
      <c r="EL137" s="53">
        <v>289.15272468612466</v>
      </c>
      <c r="EM137" s="53">
        <v>305.69613282754898</v>
      </c>
      <c r="EN137" s="53">
        <v>322.872398355538</v>
      </c>
      <c r="EO137" s="53">
        <v>341.51940776161422</v>
      </c>
      <c r="EP137" s="53">
        <v>407.82887551243272</v>
      </c>
      <c r="EQ137" s="53">
        <v>388.9844955889883</v>
      </c>
      <c r="ER137" s="53">
        <v>439.44518642316791</v>
      </c>
      <c r="ES137" s="53">
        <v>464.94271128468205</v>
      </c>
      <c r="ET137" s="53">
        <v>475.9157540791357</v>
      </c>
      <c r="EU137" s="53">
        <v>478.12546666923384</v>
      </c>
      <c r="EV137" s="53">
        <v>500.76800324754998</v>
      </c>
      <c r="EW137" s="53">
        <v>531.87094753649785</v>
      </c>
      <c r="EX137" s="53">
        <v>562.11542621986041</v>
      </c>
      <c r="EY137" s="53">
        <v>582.83763470442636</v>
      </c>
      <c r="EZ137" s="53">
        <v>641.55352895080478</v>
      </c>
      <c r="FA137" s="53">
        <v>685.25284444948795</v>
      </c>
      <c r="FB137" s="53">
        <v>728.3306058120653</v>
      </c>
      <c r="FC137" s="53">
        <v>770.52189997479763</v>
      </c>
      <c r="FD137" s="53">
        <v>794.14743802845362</v>
      </c>
      <c r="FE137" s="53">
        <v>832.91672567650187</v>
      </c>
      <c r="FF137" s="53">
        <v>871.55919746409961</v>
      </c>
      <c r="FG137" s="53">
        <v>833.22213553643394</v>
      </c>
      <c r="FH137" s="53">
        <v>883.20026018942224</v>
      </c>
      <c r="FI137" s="53">
        <v>881.86037473479678</v>
      </c>
      <c r="FJ137" s="53">
        <v>912.40673003190739</v>
      </c>
      <c r="FK137" s="53">
        <v>925.06688147399075</v>
      </c>
      <c r="FL137" s="53">
        <v>901.98825812662039</v>
      </c>
      <c r="FM137" s="53">
        <v>823.44053022323692</v>
      </c>
      <c r="FN137" s="53">
        <v>915.49084566846193</v>
      </c>
      <c r="FO137" s="53">
        <v>917.58592155940823</v>
      </c>
      <c r="FP137" s="53">
        <v>754.32514087950744</v>
      </c>
      <c r="FQ137" s="53">
        <v>871.06304854647567</v>
      </c>
      <c r="FR137" s="53">
        <v>902.71436467746696</v>
      </c>
      <c r="FS137" s="53">
        <v>810.56063655478135</v>
      </c>
      <c r="FT137" s="53">
        <v>824.42528976698725</v>
      </c>
      <c r="FU137" s="53">
        <v>849.91461053937167</v>
      </c>
      <c r="FV137" s="53">
        <v>824.11672734741705</v>
      </c>
      <c r="FW137" s="53">
        <v>793.05464204692419</v>
      </c>
      <c r="FX137" s="53">
        <v>805.4682017911116</v>
      </c>
      <c r="FY137" s="53">
        <v>790.4639124477643</v>
      </c>
      <c r="FZ137" s="53">
        <v>797.19755941079677</v>
      </c>
      <c r="GA137" s="53">
        <v>817.95815788029188</v>
      </c>
      <c r="GB137" s="53">
        <v>802.73170866305793</v>
      </c>
      <c r="GC137" s="53">
        <v>794.30734895777118</v>
      </c>
      <c r="GD137" s="53">
        <v>796.18802321300757</v>
      </c>
      <c r="GE137" s="53">
        <v>811.72602947695873</v>
      </c>
      <c r="GF137" s="53">
        <v>831.72133733931491</v>
      </c>
      <c r="GG137" s="53">
        <v>857.54028303853988</v>
      </c>
      <c r="GH137" s="53">
        <v>601.90140976524401</v>
      </c>
      <c r="GI137" s="53">
        <v>635.79196886778641</v>
      </c>
      <c r="GJ137" s="53">
        <v>680.29391825056564</v>
      </c>
      <c r="GK137" s="53">
        <v>666.68962957009626</v>
      </c>
      <c r="GL137" s="53">
        <v>619.59913586173798</v>
      </c>
      <c r="GM137" s="53">
        <v>603.71331485671556</v>
      </c>
      <c r="GN137" s="53">
        <v>604.93494245547356</v>
      </c>
      <c r="GO137" s="53">
        <v>613.79236705349251</v>
      </c>
      <c r="GP137" s="53">
        <v>605.78881813651321</v>
      </c>
      <c r="GQ137" s="53">
        <v>609.05226849902908</v>
      </c>
      <c r="GR137" s="26">
        <v>616.69179114704673</v>
      </c>
      <c r="GS137" s="26"/>
      <c r="GU137" s="120">
        <f t="shared" si="4"/>
        <v>1.3144507732800514E-2</v>
      </c>
      <c r="GV137" s="120">
        <f t="shared" si="5"/>
        <v>-1.4161719060648337E-2</v>
      </c>
      <c r="GY137" s="2" t="s">
        <v>529</v>
      </c>
      <c r="GZ137" s="127">
        <v>8.1502656466247991E-3</v>
      </c>
      <c r="HA137" s="124">
        <v>3.7509195241897109E-2</v>
      </c>
      <c r="HF137"/>
      <c r="HG137"/>
      <c r="HH137"/>
      <c r="HI137"/>
    </row>
    <row r="138" spans="1:217">
      <c r="A138" s="2" t="s">
        <v>550</v>
      </c>
      <c r="B138" s="17" t="e">
        <v>#N/A</v>
      </c>
      <c r="C138" s="17" t="e">
        <v>#N/A</v>
      </c>
      <c r="D138" s="17" t="e">
        <v>#N/A</v>
      </c>
      <c r="E138" s="17" t="e">
        <v>#N/A</v>
      </c>
      <c r="F138" s="26" t="e">
        <v>#N/A</v>
      </c>
      <c r="G138" s="26" t="e">
        <v>#N/A</v>
      </c>
      <c r="H138" s="26" t="e">
        <v>#N/A</v>
      </c>
      <c r="I138" s="26" t="e">
        <v>#N/A</v>
      </c>
      <c r="J138" s="26" t="e">
        <v>#N/A</v>
      </c>
      <c r="K138" s="26" t="e">
        <v>#N/A</v>
      </c>
      <c r="L138" s="26" t="e">
        <v>#N/A</v>
      </c>
      <c r="M138" s="26" t="e">
        <v>#N/A</v>
      </c>
      <c r="N138" s="26" t="e">
        <v>#N/A</v>
      </c>
      <c r="O138" s="26" t="e">
        <v>#N/A</v>
      </c>
      <c r="P138" s="26" t="e">
        <v>#N/A</v>
      </c>
      <c r="Q138" s="26" t="e">
        <v>#N/A</v>
      </c>
      <c r="R138" s="26" t="e">
        <v>#N/A</v>
      </c>
      <c r="S138" s="26" t="e">
        <v>#N/A</v>
      </c>
      <c r="T138" s="26" t="e">
        <v>#N/A</v>
      </c>
      <c r="U138" s="26" t="e">
        <v>#N/A</v>
      </c>
      <c r="V138" s="26" t="e">
        <v>#N/A</v>
      </c>
      <c r="W138" s="26" t="e">
        <v>#N/A</v>
      </c>
      <c r="X138" s="26" t="e">
        <v>#N/A</v>
      </c>
      <c r="Y138" s="26" t="e">
        <v>#N/A</v>
      </c>
      <c r="Z138" s="26" t="e">
        <v>#N/A</v>
      </c>
      <c r="AA138" s="26" t="e">
        <v>#N/A</v>
      </c>
      <c r="AB138" s="26" t="e">
        <v>#N/A</v>
      </c>
      <c r="AC138" s="26" t="e">
        <v>#N/A</v>
      </c>
      <c r="AD138" s="26" t="e">
        <v>#N/A</v>
      </c>
      <c r="AE138" s="26" t="e">
        <v>#N/A</v>
      </c>
      <c r="AF138" s="26" t="e">
        <v>#N/A</v>
      </c>
      <c r="AG138" s="26" t="e">
        <v>#N/A</v>
      </c>
      <c r="AH138" s="26" t="e">
        <v>#N/A</v>
      </c>
      <c r="AI138" s="26" t="e">
        <v>#N/A</v>
      </c>
      <c r="AJ138" s="26" t="e">
        <v>#N/A</v>
      </c>
      <c r="AK138" s="26" t="e">
        <v>#N/A</v>
      </c>
      <c r="AL138" s="26" t="e">
        <v>#N/A</v>
      </c>
      <c r="AM138" s="26" t="e">
        <v>#N/A</v>
      </c>
      <c r="AN138" s="26" t="e">
        <v>#N/A</v>
      </c>
      <c r="AO138" s="26" t="e">
        <v>#N/A</v>
      </c>
      <c r="AP138" s="26" t="e">
        <v>#N/A</v>
      </c>
      <c r="AQ138" s="26" t="e">
        <v>#N/A</v>
      </c>
      <c r="AR138" s="26" t="e">
        <v>#N/A</v>
      </c>
      <c r="AS138" s="26" t="e">
        <v>#N/A</v>
      </c>
      <c r="AT138" s="26" t="e">
        <v>#N/A</v>
      </c>
      <c r="AU138" s="26" t="e">
        <v>#N/A</v>
      </c>
      <c r="AV138" s="26" t="e">
        <v>#N/A</v>
      </c>
      <c r="AW138" s="26" t="e">
        <v>#N/A</v>
      </c>
      <c r="AX138" s="26" t="e">
        <v>#N/A</v>
      </c>
      <c r="AY138" s="26" t="e">
        <v>#N/A</v>
      </c>
      <c r="AZ138" s="26" t="e">
        <v>#N/A</v>
      </c>
      <c r="BA138" s="26" t="e">
        <v>#N/A</v>
      </c>
      <c r="BB138" s="26" t="e">
        <v>#N/A</v>
      </c>
      <c r="BC138" s="26" t="e">
        <v>#N/A</v>
      </c>
      <c r="BD138" s="26" t="e">
        <v>#N/A</v>
      </c>
      <c r="BE138" s="26" t="e">
        <v>#N/A</v>
      </c>
      <c r="BF138" s="26" t="e">
        <v>#N/A</v>
      </c>
      <c r="BG138" s="26" t="e">
        <v>#N/A</v>
      </c>
      <c r="BH138" s="26" t="e">
        <v>#N/A</v>
      </c>
      <c r="BI138" s="26" t="e">
        <v>#N/A</v>
      </c>
      <c r="BJ138" s="26" t="e">
        <v>#N/A</v>
      </c>
      <c r="BK138" s="26" t="e">
        <v>#N/A</v>
      </c>
      <c r="BL138" s="26" t="e">
        <v>#N/A</v>
      </c>
      <c r="BM138" s="26" t="e">
        <v>#N/A</v>
      </c>
      <c r="BN138" s="26" t="e">
        <v>#N/A</v>
      </c>
      <c r="BO138" s="26" t="e">
        <v>#N/A</v>
      </c>
      <c r="BP138" s="26" t="e">
        <v>#N/A</v>
      </c>
      <c r="BQ138" s="26" t="e">
        <v>#N/A</v>
      </c>
      <c r="BR138" s="26" t="e">
        <v>#N/A</v>
      </c>
      <c r="BS138" s="26" t="e">
        <v>#N/A</v>
      </c>
      <c r="BT138" s="26" t="e">
        <v>#N/A</v>
      </c>
      <c r="BU138" s="26" t="e">
        <v>#N/A</v>
      </c>
      <c r="BV138" s="26" t="e">
        <v>#N/A</v>
      </c>
      <c r="BW138" s="26" t="e">
        <v>#N/A</v>
      </c>
      <c r="BX138" s="26" t="e">
        <v>#N/A</v>
      </c>
      <c r="BY138" s="26" t="e">
        <v>#N/A</v>
      </c>
      <c r="BZ138" s="26" t="e">
        <v>#N/A</v>
      </c>
      <c r="CA138" s="26" t="e">
        <v>#N/A</v>
      </c>
      <c r="CB138" s="26" t="e">
        <v>#N/A</v>
      </c>
      <c r="CC138" s="26" t="e">
        <v>#N/A</v>
      </c>
      <c r="CD138" s="26" t="e">
        <v>#N/A</v>
      </c>
      <c r="CE138" s="26" t="e">
        <v>#N/A</v>
      </c>
      <c r="CF138" s="26" t="e">
        <v>#N/A</v>
      </c>
      <c r="CG138" s="26" t="e">
        <v>#N/A</v>
      </c>
      <c r="CH138" s="26" t="e">
        <v>#N/A</v>
      </c>
      <c r="CI138" s="26" t="e">
        <v>#N/A</v>
      </c>
      <c r="CJ138" s="26" t="e">
        <v>#N/A</v>
      </c>
      <c r="CK138" s="26" t="e">
        <v>#N/A</v>
      </c>
      <c r="CL138" s="26" t="e">
        <v>#N/A</v>
      </c>
      <c r="CM138" s="26" t="e">
        <v>#N/A</v>
      </c>
      <c r="CN138" s="26" t="e">
        <v>#N/A</v>
      </c>
      <c r="CO138" s="26" t="e">
        <v>#N/A</v>
      </c>
      <c r="CP138" s="26" t="e">
        <v>#N/A</v>
      </c>
      <c r="CQ138" s="26" t="e">
        <v>#N/A</v>
      </c>
      <c r="CR138" s="26" t="e">
        <v>#N/A</v>
      </c>
      <c r="CS138" s="26" t="e">
        <v>#N/A</v>
      </c>
      <c r="CT138" s="26" t="e">
        <v>#N/A</v>
      </c>
      <c r="CU138" s="26" t="e">
        <v>#N/A</v>
      </c>
      <c r="CV138" s="26" t="e">
        <v>#N/A</v>
      </c>
      <c r="CW138" s="26" t="e">
        <v>#N/A</v>
      </c>
      <c r="CX138" s="26" t="e">
        <v>#N/A</v>
      </c>
      <c r="CY138" s="26" t="e">
        <v>#N/A</v>
      </c>
      <c r="CZ138" s="26" t="e">
        <v>#N/A</v>
      </c>
      <c r="DA138" s="26" t="e">
        <v>#N/A</v>
      </c>
      <c r="DB138" s="26" t="e">
        <v>#N/A</v>
      </c>
      <c r="DC138" s="26" t="e">
        <v>#N/A</v>
      </c>
      <c r="DD138" s="26" t="e">
        <v>#N/A</v>
      </c>
      <c r="DE138" s="26" t="e">
        <v>#N/A</v>
      </c>
      <c r="DF138" s="26" t="e">
        <v>#N/A</v>
      </c>
      <c r="DG138" s="26" t="e">
        <v>#N/A</v>
      </c>
      <c r="DH138" s="26" t="e">
        <v>#N/A</v>
      </c>
      <c r="DI138" s="26" t="e">
        <v>#N/A</v>
      </c>
      <c r="DJ138" s="26" t="e">
        <v>#N/A</v>
      </c>
      <c r="DK138" s="26" t="e">
        <v>#N/A</v>
      </c>
      <c r="DL138" s="26" t="e">
        <v>#N/A</v>
      </c>
      <c r="DM138" s="26" t="e">
        <v>#N/A</v>
      </c>
      <c r="DN138" s="26" t="e">
        <v>#N/A</v>
      </c>
      <c r="DO138" s="26" t="e">
        <v>#N/A</v>
      </c>
      <c r="DP138" s="26" t="e">
        <v>#N/A</v>
      </c>
      <c r="DQ138" s="26" t="e">
        <v>#N/A</v>
      </c>
      <c r="DR138" s="26" t="e">
        <v>#N/A</v>
      </c>
      <c r="DS138" s="26" t="e">
        <v>#N/A</v>
      </c>
      <c r="DT138" s="26" t="e">
        <v>#N/A</v>
      </c>
      <c r="DU138" s="26" t="e">
        <v>#N/A</v>
      </c>
      <c r="DV138" s="26" t="e">
        <v>#N/A</v>
      </c>
      <c r="DW138" s="26" t="e">
        <v>#N/A</v>
      </c>
      <c r="DX138" s="26" t="e">
        <v>#N/A</v>
      </c>
      <c r="DY138" s="26" t="e">
        <v>#N/A</v>
      </c>
      <c r="DZ138" s="26" t="e">
        <v>#N/A</v>
      </c>
      <c r="EA138" s="26" t="e">
        <v>#N/A</v>
      </c>
      <c r="EB138" s="26" t="e">
        <v>#N/A</v>
      </c>
      <c r="EC138" s="26" t="e">
        <v>#N/A</v>
      </c>
      <c r="ED138" s="26" t="e">
        <v>#N/A</v>
      </c>
      <c r="EE138" s="26" t="e">
        <v>#N/A</v>
      </c>
      <c r="EF138" s="26" t="e">
        <v>#N/A</v>
      </c>
      <c r="EG138" s="26" t="e">
        <v>#N/A</v>
      </c>
      <c r="EH138" s="26" t="e">
        <v>#N/A</v>
      </c>
      <c r="EI138" s="26" t="e">
        <v>#N/A</v>
      </c>
      <c r="EJ138" s="26" t="e">
        <v>#N/A</v>
      </c>
      <c r="EK138" s="26" t="e">
        <v>#N/A</v>
      </c>
      <c r="EL138" s="53">
        <v>650.60094704686321</v>
      </c>
      <c r="EM138" s="53">
        <v>771.24545339472934</v>
      </c>
      <c r="EN138" s="53">
        <v>667.22781681415938</v>
      </c>
      <c r="EO138" s="53">
        <v>632.75588668184923</v>
      </c>
      <c r="EP138" s="53">
        <v>686.81378960167672</v>
      </c>
      <c r="EQ138" s="53">
        <v>717.9051632285134</v>
      </c>
      <c r="ER138" s="53">
        <v>735.95770527795082</v>
      </c>
      <c r="ES138" s="53">
        <v>738.28389607435486</v>
      </c>
      <c r="ET138" s="53">
        <v>724.53042174047141</v>
      </c>
      <c r="EU138" s="53">
        <v>720.22972522631846</v>
      </c>
      <c r="EV138" s="53">
        <v>725.51715117506933</v>
      </c>
      <c r="EW138" s="53">
        <v>686.46850876474718</v>
      </c>
      <c r="EX138" s="53">
        <v>701.17425145455729</v>
      </c>
      <c r="EY138" s="53">
        <v>713.59854771828941</v>
      </c>
      <c r="EZ138" s="53">
        <v>758.37550326651069</v>
      </c>
      <c r="FA138" s="53">
        <v>742.75915022276558</v>
      </c>
      <c r="FB138" s="53">
        <v>811.53828683011375</v>
      </c>
      <c r="FC138" s="53">
        <v>826.06931131958618</v>
      </c>
      <c r="FD138" s="53">
        <v>857.18537927006491</v>
      </c>
      <c r="FE138" s="53">
        <v>880.76719079441898</v>
      </c>
      <c r="FF138" s="53">
        <v>914.9532664845209</v>
      </c>
      <c r="FG138" s="53">
        <v>940.74952091307239</v>
      </c>
      <c r="FH138" s="53">
        <v>955.54009727239054</v>
      </c>
      <c r="FI138" s="53">
        <v>969.92388004748636</v>
      </c>
      <c r="FJ138" s="53">
        <v>981.43756104600141</v>
      </c>
      <c r="FK138" s="53">
        <v>941.84826265033121</v>
      </c>
      <c r="FL138" s="53">
        <v>943.41478505266377</v>
      </c>
      <c r="FM138" s="53">
        <v>990.91534081897089</v>
      </c>
      <c r="FN138" s="53">
        <v>1038.679734569703</v>
      </c>
      <c r="FO138" s="53">
        <v>1035.8260506154891</v>
      </c>
      <c r="FP138" s="53">
        <v>1050.8143479977298</v>
      </c>
      <c r="FQ138" s="53">
        <v>1033.4019392591349</v>
      </c>
      <c r="FR138" s="53">
        <v>1054.0199898523304</v>
      </c>
      <c r="FS138" s="53">
        <v>1020.7905874654184</v>
      </c>
      <c r="FT138" s="53">
        <v>1000.3044687130125</v>
      </c>
      <c r="FU138" s="53">
        <v>1005.8148710397468</v>
      </c>
      <c r="FV138" s="53">
        <v>1040.2888750070467</v>
      </c>
      <c r="FW138" s="53">
        <v>1064.7654120258101</v>
      </c>
      <c r="FX138" s="53">
        <v>1091.7452077447899</v>
      </c>
      <c r="FY138" s="53">
        <v>1105.279037535214</v>
      </c>
      <c r="FZ138" s="53">
        <v>1117.2589684941793</v>
      </c>
      <c r="GA138" s="53">
        <v>1096.8795422526584</v>
      </c>
      <c r="GB138" s="53">
        <v>1049.0692217834355</v>
      </c>
      <c r="GC138" s="53">
        <v>1020.6862403129282</v>
      </c>
      <c r="GD138" s="53">
        <v>1023.0386303680987</v>
      </c>
      <c r="GE138" s="53">
        <v>1041.664132002227</v>
      </c>
      <c r="GF138" s="53">
        <v>1059.3989187661141</v>
      </c>
      <c r="GG138" s="53">
        <v>1056.2357051170104</v>
      </c>
      <c r="GH138" s="53">
        <v>1048.6595545298333</v>
      </c>
      <c r="GI138" s="53">
        <v>1038.31132860857</v>
      </c>
      <c r="GJ138" s="53">
        <v>1013.0464558140675</v>
      </c>
      <c r="GK138" s="53">
        <v>998.31619210011297</v>
      </c>
      <c r="GL138" s="53">
        <v>982.41920558330071</v>
      </c>
      <c r="GM138" s="53">
        <v>982.84641704435751</v>
      </c>
      <c r="GN138" s="53">
        <v>1000.0268789608011</v>
      </c>
      <c r="GO138" s="53">
        <v>1030.3685756030936</v>
      </c>
      <c r="GP138" s="53">
        <v>1066.4060230737007</v>
      </c>
      <c r="GQ138" s="53">
        <v>1110.4813844152966</v>
      </c>
      <c r="GR138" s="26">
        <v>1098.4132882687647</v>
      </c>
      <c r="GS138" s="26"/>
      <c r="GU138" s="120">
        <f t="shared" si="4"/>
        <v>9.0706408749992029E-3</v>
      </c>
      <c r="GV138" s="120">
        <f t="shared" si="5"/>
        <v>-9.4464592160703464E-4</v>
      </c>
      <c r="GY138" s="5" t="s">
        <v>476</v>
      </c>
      <c r="GZ138" s="127">
        <v>7.4908064050973611E-3</v>
      </c>
      <c r="HA138" s="124">
        <v>1.6666723464127786E-2</v>
      </c>
      <c r="HF138"/>
      <c r="HG138"/>
      <c r="HH138"/>
      <c r="HI138"/>
    </row>
    <row r="139" spans="1:217">
      <c r="A139" s="2" t="s">
        <v>551</v>
      </c>
      <c r="B139" s="17" t="e">
        <v>#N/A</v>
      </c>
      <c r="C139" s="17" t="e">
        <v>#N/A</v>
      </c>
      <c r="D139" s="17" t="e">
        <v>#N/A</v>
      </c>
      <c r="E139" s="17" t="e">
        <v>#N/A</v>
      </c>
      <c r="F139" s="26" t="e">
        <v>#N/A</v>
      </c>
      <c r="G139" s="26" t="e">
        <v>#N/A</v>
      </c>
      <c r="H139" s="26" t="e">
        <v>#N/A</v>
      </c>
      <c r="I139" s="26" t="e">
        <v>#N/A</v>
      </c>
      <c r="J139" s="26" t="e">
        <v>#N/A</v>
      </c>
      <c r="K139" s="26" t="e">
        <v>#N/A</v>
      </c>
      <c r="L139" s="26" t="e">
        <v>#N/A</v>
      </c>
      <c r="M139" s="26" t="e">
        <v>#N/A</v>
      </c>
      <c r="N139" s="26" t="e">
        <v>#N/A</v>
      </c>
      <c r="O139" s="26" t="e">
        <v>#N/A</v>
      </c>
      <c r="P139" s="26" t="e">
        <v>#N/A</v>
      </c>
      <c r="Q139" s="26" t="e">
        <v>#N/A</v>
      </c>
      <c r="R139" s="26" t="e">
        <v>#N/A</v>
      </c>
      <c r="S139" s="26" t="e">
        <v>#N/A</v>
      </c>
      <c r="T139" s="26" t="e">
        <v>#N/A</v>
      </c>
      <c r="U139" s="26" t="e">
        <v>#N/A</v>
      </c>
      <c r="V139" s="26" t="e">
        <v>#N/A</v>
      </c>
      <c r="W139" s="26" t="e">
        <v>#N/A</v>
      </c>
      <c r="X139" s="26" t="e">
        <v>#N/A</v>
      </c>
      <c r="Y139" s="26" t="e">
        <v>#N/A</v>
      </c>
      <c r="Z139" s="26" t="e">
        <v>#N/A</v>
      </c>
      <c r="AA139" s="26" t="e">
        <v>#N/A</v>
      </c>
      <c r="AB139" s="26" t="e">
        <v>#N/A</v>
      </c>
      <c r="AC139" s="26" t="e">
        <v>#N/A</v>
      </c>
      <c r="AD139" s="26" t="e">
        <v>#N/A</v>
      </c>
      <c r="AE139" s="26" t="e">
        <v>#N/A</v>
      </c>
      <c r="AF139" s="26" t="e">
        <v>#N/A</v>
      </c>
      <c r="AG139" s="26" t="e">
        <v>#N/A</v>
      </c>
      <c r="AH139" s="26" t="e">
        <v>#N/A</v>
      </c>
      <c r="AI139" s="26" t="e">
        <v>#N/A</v>
      </c>
      <c r="AJ139" s="26" t="e">
        <v>#N/A</v>
      </c>
      <c r="AK139" s="26" t="e">
        <v>#N/A</v>
      </c>
      <c r="AL139" s="26" t="e">
        <v>#N/A</v>
      </c>
      <c r="AM139" s="26" t="e">
        <v>#N/A</v>
      </c>
      <c r="AN139" s="26" t="e">
        <v>#N/A</v>
      </c>
      <c r="AO139" s="26" t="e">
        <v>#N/A</v>
      </c>
      <c r="AP139" s="26" t="e">
        <v>#N/A</v>
      </c>
      <c r="AQ139" s="26" t="e">
        <v>#N/A</v>
      </c>
      <c r="AR139" s="26" t="e">
        <v>#N/A</v>
      </c>
      <c r="AS139" s="26" t="e">
        <v>#N/A</v>
      </c>
      <c r="AT139" s="26" t="e">
        <v>#N/A</v>
      </c>
      <c r="AU139" s="26" t="e">
        <v>#N/A</v>
      </c>
      <c r="AV139" s="26" t="e">
        <v>#N/A</v>
      </c>
      <c r="AW139" s="26" t="e">
        <v>#N/A</v>
      </c>
      <c r="AX139" s="26" t="e">
        <v>#N/A</v>
      </c>
      <c r="AY139" s="26" t="e">
        <v>#N/A</v>
      </c>
      <c r="AZ139" s="26" t="e">
        <v>#N/A</v>
      </c>
      <c r="BA139" s="26" t="e">
        <v>#N/A</v>
      </c>
      <c r="BB139" s="26" t="e">
        <v>#N/A</v>
      </c>
      <c r="BC139" s="26" t="e">
        <v>#N/A</v>
      </c>
      <c r="BD139" s="26" t="e">
        <v>#N/A</v>
      </c>
      <c r="BE139" s="26" t="e">
        <v>#N/A</v>
      </c>
      <c r="BF139" s="26" t="e">
        <v>#N/A</v>
      </c>
      <c r="BG139" s="26" t="e">
        <v>#N/A</v>
      </c>
      <c r="BH139" s="26" t="e">
        <v>#N/A</v>
      </c>
      <c r="BI139" s="26" t="e">
        <v>#N/A</v>
      </c>
      <c r="BJ139" s="26" t="e">
        <v>#N/A</v>
      </c>
      <c r="BK139" s="26" t="e">
        <v>#N/A</v>
      </c>
      <c r="BL139" s="26" t="e">
        <v>#N/A</v>
      </c>
      <c r="BM139" s="26" t="e">
        <v>#N/A</v>
      </c>
      <c r="BN139" s="26" t="e">
        <v>#N/A</v>
      </c>
      <c r="BO139" s="26" t="e">
        <v>#N/A</v>
      </c>
      <c r="BP139" s="26" t="e">
        <v>#N/A</v>
      </c>
      <c r="BQ139" s="26" t="e">
        <v>#N/A</v>
      </c>
      <c r="BR139" s="26" t="e">
        <v>#N/A</v>
      </c>
      <c r="BS139" s="26" t="e">
        <v>#N/A</v>
      </c>
      <c r="BT139" s="26" t="e">
        <v>#N/A</v>
      </c>
      <c r="BU139" s="26" t="e">
        <v>#N/A</v>
      </c>
      <c r="BV139" s="26" t="e">
        <v>#N/A</v>
      </c>
      <c r="BW139" s="26" t="e">
        <v>#N/A</v>
      </c>
      <c r="BX139" s="26" t="e">
        <v>#N/A</v>
      </c>
      <c r="BY139" s="26" t="e">
        <v>#N/A</v>
      </c>
      <c r="BZ139" s="26" t="e">
        <v>#N/A</v>
      </c>
      <c r="CA139" s="26" t="e">
        <v>#N/A</v>
      </c>
      <c r="CB139" s="26" t="e">
        <v>#N/A</v>
      </c>
      <c r="CC139" s="26" t="e">
        <v>#N/A</v>
      </c>
      <c r="CD139" s="26" t="e">
        <v>#N/A</v>
      </c>
      <c r="CE139" s="26" t="e">
        <v>#N/A</v>
      </c>
      <c r="CF139" s="26" t="e">
        <v>#N/A</v>
      </c>
      <c r="CG139" s="26" t="e">
        <v>#N/A</v>
      </c>
      <c r="CH139" s="26" t="e">
        <v>#N/A</v>
      </c>
      <c r="CI139" s="26" t="e">
        <v>#N/A</v>
      </c>
      <c r="CJ139" s="26" t="e">
        <v>#N/A</v>
      </c>
      <c r="CK139" s="26" t="e">
        <v>#N/A</v>
      </c>
      <c r="CL139" s="26" t="e">
        <v>#N/A</v>
      </c>
      <c r="CM139" s="26" t="e">
        <v>#N/A</v>
      </c>
      <c r="CN139" s="26" t="e">
        <v>#N/A</v>
      </c>
      <c r="CO139" s="26" t="e">
        <v>#N/A</v>
      </c>
      <c r="CP139" s="26" t="e">
        <v>#N/A</v>
      </c>
      <c r="CQ139" s="26" t="e">
        <v>#N/A</v>
      </c>
      <c r="CR139" s="26" t="e">
        <v>#N/A</v>
      </c>
      <c r="CS139" s="26" t="e">
        <v>#N/A</v>
      </c>
      <c r="CT139" s="26" t="e">
        <v>#N/A</v>
      </c>
      <c r="CU139" s="26" t="e">
        <v>#N/A</v>
      </c>
      <c r="CV139" s="26" t="e">
        <v>#N/A</v>
      </c>
      <c r="CW139" s="26" t="e">
        <v>#N/A</v>
      </c>
      <c r="CX139" s="26" t="e">
        <v>#N/A</v>
      </c>
      <c r="CY139" s="26" t="e">
        <v>#N/A</v>
      </c>
      <c r="CZ139" s="26" t="e">
        <v>#N/A</v>
      </c>
      <c r="DA139" s="26" t="e">
        <v>#N/A</v>
      </c>
      <c r="DB139" s="26" t="e">
        <v>#N/A</v>
      </c>
      <c r="DC139" s="26" t="e">
        <v>#N/A</v>
      </c>
      <c r="DD139" s="26" t="e">
        <v>#N/A</v>
      </c>
      <c r="DE139" s="26" t="e">
        <v>#N/A</v>
      </c>
      <c r="DF139" s="26" t="e">
        <v>#N/A</v>
      </c>
      <c r="DG139" s="26" t="e">
        <v>#N/A</v>
      </c>
      <c r="DH139" s="26" t="e">
        <v>#N/A</v>
      </c>
      <c r="DI139" s="26" t="e">
        <v>#N/A</v>
      </c>
      <c r="DJ139" s="26" t="e">
        <v>#N/A</v>
      </c>
      <c r="DK139" s="26" t="e">
        <v>#N/A</v>
      </c>
      <c r="DL139" s="26" t="e">
        <v>#N/A</v>
      </c>
      <c r="DM139" s="26" t="e">
        <v>#N/A</v>
      </c>
      <c r="DN139" s="26" t="e">
        <v>#N/A</v>
      </c>
      <c r="DO139" s="26" t="e">
        <v>#N/A</v>
      </c>
      <c r="DP139" s="26" t="e">
        <v>#N/A</v>
      </c>
      <c r="DQ139" s="26" t="e">
        <v>#N/A</v>
      </c>
      <c r="DR139" s="26" t="e">
        <v>#N/A</v>
      </c>
      <c r="DS139" s="26" t="e">
        <v>#N/A</v>
      </c>
      <c r="DT139" s="26" t="e">
        <v>#N/A</v>
      </c>
      <c r="DU139" s="26" t="e">
        <v>#N/A</v>
      </c>
      <c r="DV139" s="26" t="e">
        <v>#N/A</v>
      </c>
      <c r="DW139" s="26" t="e">
        <v>#N/A</v>
      </c>
      <c r="DX139" s="26" t="e">
        <v>#N/A</v>
      </c>
      <c r="DY139" s="26" t="e">
        <v>#N/A</v>
      </c>
      <c r="DZ139" s="26" t="e">
        <v>#N/A</v>
      </c>
      <c r="EA139" s="26" t="e">
        <v>#N/A</v>
      </c>
      <c r="EB139" s="26" t="e">
        <v>#N/A</v>
      </c>
      <c r="EC139" s="26" t="e">
        <v>#N/A</v>
      </c>
      <c r="ED139" s="26" t="e">
        <v>#N/A</v>
      </c>
      <c r="EE139" s="26" t="e">
        <v>#N/A</v>
      </c>
      <c r="EF139" s="26" t="e">
        <v>#N/A</v>
      </c>
      <c r="EG139" s="26" t="e">
        <v>#N/A</v>
      </c>
      <c r="EH139" s="26" t="e">
        <v>#N/A</v>
      </c>
      <c r="EI139" s="26" t="e">
        <v>#N/A</v>
      </c>
      <c r="EJ139" s="26" t="e">
        <v>#N/A</v>
      </c>
      <c r="EK139" s="26" t="e">
        <v>#N/A</v>
      </c>
      <c r="EL139" s="53">
        <v>355.36603967980216</v>
      </c>
      <c r="EM139" s="53">
        <v>369.99289970305517</v>
      </c>
      <c r="EN139" s="53">
        <v>375.33078454236158</v>
      </c>
      <c r="EO139" s="53">
        <v>384.33599800790142</v>
      </c>
      <c r="EP139" s="53">
        <v>398.81358217724937</v>
      </c>
      <c r="EQ139" s="53">
        <v>405.04935186394596</v>
      </c>
      <c r="ER139" s="53">
        <v>413.45285067022502</v>
      </c>
      <c r="ES139" s="53">
        <v>421.98982526033245</v>
      </c>
      <c r="ET139" s="53">
        <v>430.25815191903092</v>
      </c>
      <c r="EU139" s="53">
        <v>434.83179479310866</v>
      </c>
      <c r="EV139" s="53">
        <v>458.0788820400644</v>
      </c>
      <c r="EW139" s="53">
        <v>457.28315403824342</v>
      </c>
      <c r="EX139" s="53">
        <v>517.19394806195317</v>
      </c>
      <c r="EY139" s="53">
        <v>560.25907112999369</v>
      </c>
      <c r="EZ139" s="53">
        <v>593.20669598843108</v>
      </c>
      <c r="FA139" s="53">
        <v>593.36131311122074</v>
      </c>
      <c r="FB139" s="53">
        <v>577.33416115980049</v>
      </c>
      <c r="FC139" s="53">
        <v>626.25714989251219</v>
      </c>
      <c r="FD139" s="53">
        <v>609.84031220221073</v>
      </c>
      <c r="FE139" s="53">
        <v>604.91957231758533</v>
      </c>
      <c r="FF139" s="53">
        <v>604.07945446882286</v>
      </c>
      <c r="FG139" s="53">
        <v>535.42203909735701</v>
      </c>
      <c r="FH139" s="53">
        <v>623.67315057931796</v>
      </c>
      <c r="FI139" s="53">
        <v>768.67427666199058</v>
      </c>
      <c r="FJ139" s="53">
        <v>796.66065203005928</v>
      </c>
      <c r="FK139" s="53">
        <v>714.93551645933644</v>
      </c>
      <c r="FL139" s="53">
        <v>814.35631658360512</v>
      </c>
      <c r="FM139" s="53">
        <v>936.02566914853833</v>
      </c>
      <c r="FN139" s="53">
        <v>1053.928366071164</v>
      </c>
      <c r="FO139" s="53">
        <v>961.59593930000085</v>
      </c>
      <c r="FP139" s="53">
        <v>1005.0147480714797</v>
      </c>
      <c r="FQ139" s="53">
        <v>990.31941242594814</v>
      </c>
      <c r="FR139" s="53">
        <v>1000.932488239912</v>
      </c>
      <c r="FS139" s="53">
        <v>892.46957782812274</v>
      </c>
      <c r="FT139" s="53">
        <v>944.23374571766044</v>
      </c>
      <c r="FU139" s="53">
        <v>953.0284064834475</v>
      </c>
      <c r="FV139" s="53">
        <v>948.0862913669788</v>
      </c>
      <c r="FW139" s="53">
        <v>971.9565031050787</v>
      </c>
      <c r="FX139" s="53">
        <v>1069.7764190150519</v>
      </c>
      <c r="FY139" s="53">
        <v>1158.7962443697079</v>
      </c>
      <c r="FZ139" s="53">
        <v>1181.11151133472</v>
      </c>
      <c r="GA139" s="53">
        <v>1201.0395544863773</v>
      </c>
      <c r="GB139" s="53">
        <v>1228.3199505943219</v>
      </c>
      <c r="GC139" s="53">
        <v>1246.1856705735975</v>
      </c>
      <c r="GD139" s="53">
        <v>1215.4099275187486</v>
      </c>
      <c r="GE139" s="53">
        <v>1341.4452121749252</v>
      </c>
      <c r="GF139" s="53">
        <v>1441.7899215011623</v>
      </c>
      <c r="GG139" s="53">
        <v>1485.0428063496524</v>
      </c>
      <c r="GH139" s="53">
        <v>1419.213266877983</v>
      </c>
      <c r="GI139" s="53">
        <v>1434.1040385940826</v>
      </c>
      <c r="GJ139" s="53">
        <v>1468.9326054501742</v>
      </c>
      <c r="GK139" s="53">
        <v>1504.4906912935696</v>
      </c>
      <c r="GL139" s="53">
        <v>1562.2914879420457</v>
      </c>
      <c r="GM139" s="53">
        <v>1597.678312904847</v>
      </c>
      <c r="GN139" s="53">
        <v>1659.6913579662817</v>
      </c>
      <c r="GO139" s="53">
        <v>1668.0114310480524</v>
      </c>
      <c r="GP139" s="53">
        <v>1799.8130908950382</v>
      </c>
      <c r="GQ139" s="53">
        <v>1888.2377796243472</v>
      </c>
      <c r="GR139" s="26">
        <v>1951.9025646326911</v>
      </c>
      <c r="GS139" s="26"/>
      <c r="GU139" s="120">
        <f t="shared" si="4"/>
        <v>2.9804690813325152E-2</v>
      </c>
      <c r="GV139" s="120">
        <f t="shared" si="5"/>
        <v>2.8301340142011133E-2</v>
      </c>
      <c r="GY139" s="2" t="s">
        <v>537</v>
      </c>
      <c r="GZ139" s="124">
        <v>6.8314842463201852E-3</v>
      </c>
      <c r="HA139" s="124">
        <v>2.7338421738194674E-2</v>
      </c>
      <c r="HF139"/>
      <c r="HG139"/>
      <c r="HH139"/>
      <c r="HI139"/>
    </row>
    <row r="140" spans="1:217">
      <c r="A140" s="2" t="s">
        <v>552</v>
      </c>
      <c r="B140" s="17" t="e">
        <v>#N/A</v>
      </c>
      <c r="C140" s="17" t="e">
        <v>#N/A</v>
      </c>
      <c r="D140" s="17" t="e">
        <v>#N/A</v>
      </c>
      <c r="E140" s="17" t="e">
        <v>#N/A</v>
      </c>
      <c r="F140" s="26" t="e">
        <v>#N/A</v>
      </c>
      <c r="G140" s="26" t="e">
        <v>#N/A</v>
      </c>
      <c r="H140" s="26" t="e">
        <v>#N/A</v>
      </c>
      <c r="I140" s="26" t="e">
        <v>#N/A</v>
      </c>
      <c r="J140" s="26" t="e">
        <v>#N/A</v>
      </c>
      <c r="K140" s="26" t="e">
        <v>#N/A</v>
      </c>
      <c r="L140" s="26" t="e">
        <v>#N/A</v>
      </c>
      <c r="M140" s="26" t="e">
        <v>#N/A</v>
      </c>
      <c r="N140" s="26" t="e">
        <v>#N/A</v>
      </c>
      <c r="O140" s="26" t="e">
        <v>#N/A</v>
      </c>
      <c r="P140" s="26" t="e">
        <v>#N/A</v>
      </c>
      <c r="Q140" s="26" t="e">
        <v>#N/A</v>
      </c>
      <c r="R140" s="26" t="e">
        <v>#N/A</v>
      </c>
      <c r="S140" s="26" t="e">
        <v>#N/A</v>
      </c>
      <c r="T140" s="26" t="e">
        <v>#N/A</v>
      </c>
      <c r="U140" s="26" t="e">
        <v>#N/A</v>
      </c>
      <c r="V140" s="26" t="e">
        <v>#N/A</v>
      </c>
      <c r="W140" s="26" t="e">
        <v>#N/A</v>
      </c>
      <c r="X140" s="26" t="e">
        <v>#N/A</v>
      </c>
      <c r="Y140" s="26" t="e">
        <v>#N/A</v>
      </c>
      <c r="Z140" s="26" t="e">
        <v>#N/A</v>
      </c>
      <c r="AA140" s="26" t="e">
        <v>#N/A</v>
      </c>
      <c r="AB140" s="26" t="e">
        <v>#N/A</v>
      </c>
      <c r="AC140" s="26" t="e">
        <v>#N/A</v>
      </c>
      <c r="AD140" s="26" t="e">
        <v>#N/A</v>
      </c>
      <c r="AE140" s="26" t="e">
        <v>#N/A</v>
      </c>
      <c r="AF140" s="26" t="e">
        <v>#N/A</v>
      </c>
      <c r="AG140" s="26" t="e">
        <v>#N/A</v>
      </c>
      <c r="AH140" s="26" t="e">
        <v>#N/A</v>
      </c>
      <c r="AI140" s="26" t="e">
        <v>#N/A</v>
      </c>
      <c r="AJ140" s="26" t="e">
        <v>#N/A</v>
      </c>
      <c r="AK140" s="26" t="e">
        <v>#N/A</v>
      </c>
      <c r="AL140" s="26" t="e">
        <v>#N/A</v>
      </c>
      <c r="AM140" s="26" t="e">
        <v>#N/A</v>
      </c>
      <c r="AN140" s="26" t="e">
        <v>#N/A</v>
      </c>
      <c r="AO140" s="26" t="e">
        <v>#N/A</v>
      </c>
      <c r="AP140" s="26" t="e">
        <v>#N/A</v>
      </c>
      <c r="AQ140" s="26" t="e">
        <v>#N/A</v>
      </c>
      <c r="AR140" s="26" t="e">
        <v>#N/A</v>
      </c>
      <c r="AS140" s="26" t="e">
        <v>#N/A</v>
      </c>
      <c r="AT140" s="26" t="e">
        <v>#N/A</v>
      </c>
      <c r="AU140" s="26" t="e">
        <v>#N/A</v>
      </c>
      <c r="AV140" s="26" t="e">
        <v>#N/A</v>
      </c>
      <c r="AW140" s="26" t="e">
        <v>#N/A</v>
      </c>
      <c r="AX140" s="26" t="e">
        <v>#N/A</v>
      </c>
      <c r="AY140" s="26" t="e">
        <v>#N/A</v>
      </c>
      <c r="AZ140" s="26" t="e">
        <v>#N/A</v>
      </c>
      <c r="BA140" s="26" t="e">
        <v>#N/A</v>
      </c>
      <c r="BB140" s="26" t="e">
        <v>#N/A</v>
      </c>
      <c r="BC140" s="26" t="e">
        <v>#N/A</v>
      </c>
      <c r="BD140" s="26" t="e">
        <v>#N/A</v>
      </c>
      <c r="BE140" s="26" t="e">
        <v>#N/A</v>
      </c>
      <c r="BF140" s="26" t="e">
        <v>#N/A</v>
      </c>
      <c r="BG140" s="26" t="e">
        <v>#N/A</v>
      </c>
      <c r="BH140" s="26" t="e">
        <v>#N/A</v>
      </c>
      <c r="BI140" s="26" t="e">
        <v>#N/A</v>
      </c>
      <c r="BJ140" s="26" t="e">
        <v>#N/A</v>
      </c>
      <c r="BK140" s="26" t="e">
        <v>#N/A</v>
      </c>
      <c r="BL140" s="26" t="e">
        <v>#N/A</v>
      </c>
      <c r="BM140" s="26" t="e">
        <v>#N/A</v>
      </c>
      <c r="BN140" s="26" t="e">
        <v>#N/A</v>
      </c>
      <c r="BO140" s="26" t="e">
        <v>#N/A</v>
      </c>
      <c r="BP140" s="26" t="e">
        <v>#N/A</v>
      </c>
      <c r="BQ140" s="26" t="e">
        <v>#N/A</v>
      </c>
      <c r="BR140" s="26" t="e">
        <v>#N/A</v>
      </c>
      <c r="BS140" s="26" t="e">
        <v>#N/A</v>
      </c>
      <c r="BT140" s="26" t="e">
        <v>#N/A</v>
      </c>
      <c r="BU140" s="26" t="e">
        <v>#N/A</v>
      </c>
      <c r="BV140" s="26" t="e">
        <v>#N/A</v>
      </c>
      <c r="BW140" s="26" t="e">
        <v>#N/A</v>
      </c>
      <c r="BX140" s="26" t="e">
        <v>#N/A</v>
      </c>
      <c r="BY140" s="26" t="e">
        <v>#N/A</v>
      </c>
      <c r="BZ140" s="26" t="e">
        <v>#N/A</v>
      </c>
      <c r="CA140" s="26" t="e">
        <v>#N/A</v>
      </c>
      <c r="CB140" s="26" t="e">
        <v>#N/A</v>
      </c>
      <c r="CC140" s="26" t="e">
        <v>#N/A</v>
      </c>
      <c r="CD140" s="26" t="e">
        <v>#N/A</v>
      </c>
      <c r="CE140" s="26" t="e">
        <v>#N/A</v>
      </c>
      <c r="CF140" s="26" t="e">
        <v>#N/A</v>
      </c>
      <c r="CG140" s="26" t="e">
        <v>#N/A</v>
      </c>
      <c r="CH140" s="26" t="e">
        <v>#N/A</v>
      </c>
      <c r="CI140" s="26" t="e">
        <v>#N/A</v>
      </c>
      <c r="CJ140" s="26" t="e">
        <v>#N/A</v>
      </c>
      <c r="CK140" s="26" t="e">
        <v>#N/A</v>
      </c>
      <c r="CL140" s="26" t="e">
        <v>#N/A</v>
      </c>
      <c r="CM140" s="26" t="e">
        <v>#N/A</v>
      </c>
      <c r="CN140" s="26" t="e">
        <v>#N/A</v>
      </c>
      <c r="CO140" s="26" t="e">
        <v>#N/A</v>
      </c>
      <c r="CP140" s="26" t="e">
        <v>#N/A</v>
      </c>
      <c r="CQ140" s="26" t="e">
        <v>#N/A</v>
      </c>
      <c r="CR140" s="26" t="e">
        <v>#N/A</v>
      </c>
      <c r="CS140" s="26" t="e">
        <v>#N/A</v>
      </c>
      <c r="CT140" s="26" t="e">
        <v>#N/A</v>
      </c>
      <c r="CU140" s="26" t="e">
        <v>#N/A</v>
      </c>
      <c r="CV140" s="26" t="e">
        <v>#N/A</v>
      </c>
      <c r="CW140" s="26" t="e">
        <v>#N/A</v>
      </c>
      <c r="CX140" s="26" t="e">
        <v>#N/A</v>
      </c>
      <c r="CY140" s="26" t="e">
        <v>#N/A</v>
      </c>
      <c r="CZ140" s="26" t="e">
        <v>#N/A</v>
      </c>
      <c r="DA140" s="26" t="e">
        <v>#N/A</v>
      </c>
      <c r="DB140" s="26" t="e">
        <v>#N/A</v>
      </c>
      <c r="DC140" s="26" t="e">
        <v>#N/A</v>
      </c>
      <c r="DD140" s="26" t="e">
        <v>#N/A</v>
      </c>
      <c r="DE140" s="26" t="e">
        <v>#N/A</v>
      </c>
      <c r="DF140" s="26" t="e">
        <v>#N/A</v>
      </c>
      <c r="DG140" s="26" t="e">
        <v>#N/A</v>
      </c>
      <c r="DH140" s="26" t="e">
        <v>#N/A</v>
      </c>
      <c r="DI140" s="26" t="e">
        <v>#N/A</v>
      </c>
      <c r="DJ140" s="26" t="e">
        <v>#N/A</v>
      </c>
      <c r="DK140" s="26" t="e">
        <v>#N/A</v>
      </c>
      <c r="DL140" s="26" t="e">
        <v>#N/A</v>
      </c>
      <c r="DM140" s="26" t="e">
        <v>#N/A</v>
      </c>
      <c r="DN140" s="26" t="e">
        <v>#N/A</v>
      </c>
      <c r="DO140" s="26" t="e">
        <v>#N/A</v>
      </c>
      <c r="DP140" s="26" t="e">
        <v>#N/A</v>
      </c>
      <c r="DQ140" s="26" t="e">
        <v>#N/A</v>
      </c>
      <c r="DR140" s="26" t="e">
        <v>#N/A</v>
      </c>
      <c r="DS140" s="26" t="e">
        <v>#N/A</v>
      </c>
      <c r="DT140" s="26" t="e">
        <v>#N/A</v>
      </c>
      <c r="DU140" s="26" t="e">
        <v>#N/A</v>
      </c>
      <c r="DV140" s="26" t="e">
        <v>#N/A</v>
      </c>
      <c r="DW140" s="26" t="e">
        <v>#N/A</v>
      </c>
      <c r="DX140" s="26" t="e">
        <v>#N/A</v>
      </c>
      <c r="DY140" s="26" t="e">
        <v>#N/A</v>
      </c>
      <c r="DZ140" s="26" t="e">
        <v>#N/A</v>
      </c>
      <c r="EA140" s="26" t="e">
        <v>#N/A</v>
      </c>
      <c r="EB140" s="26" t="e">
        <v>#N/A</v>
      </c>
      <c r="EC140" s="26" t="e">
        <v>#N/A</v>
      </c>
      <c r="ED140" s="26" t="e">
        <v>#N/A</v>
      </c>
      <c r="EE140" s="26" t="e">
        <v>#N/A</v>
      </c>
      <c r="EF140" s="26" t="e">
        <v>#N/A</v>
      </c>
      <c r="EG140" s="26" t="e">
        <v>#N/A</v>
      </c>
      <c r="EH140" s="26" t="e">
        <v>#N/A</v>
      </c>
      <c r="EI140" s="26" t="e">
        <v>#N/A</v>
      </c>
      <c r="EJ140" s="26" t="e">
        <v>#N/A</v>
      </c>
      <c r="EK140" s="26" t="e">
        <v>#N/A</v>
      </c>
      <c r="EL140" s="53">
        <v>1054.7588559082881</v>
      </c>
      <c r="EM140" s="53">
        <v>1089.8555674542324</v>
      </c>
      <c r="EN140" s="53">
        <v>1096.9433852113036</v>
      </c>
      <c r="EO140" s="53">
        <v>1112.9396196325263</v>
      </c>
      <c r="EP140" s="53">
        <v>1147.0725912579601</v>
      </c>
      <c r="EQ140" s="53">
        <v>1155.9149341408579</v>
      </c>
      <c r="ER140" s="53">
        <v>1169.5550016602847</v>
      </c>
      <c r="ES140" s="53">
        <v>1183.4622675341975</v>
      </c>
      <c r="ET140" s="53">
        <v>1186.5441103765679</v>
      </c>
      <c r="EU140" s="53">
        <v>1223.3493299802335</v>
      </c>
      <c r="EV140" s="53">
        <v>1229.5738583307184</v>
      </c>
      <c r="EW140" s="53">
        <v>1225.9404569582275</v>
      </c>
      <c r="EX140" s="53">
        <v>1208.6671770926566</v>
      </c>
      <c r="EY140" s="53">
        <v>1204.1713123893223</v>
      </c>
      <c r="EZ140" s="53">
        <v>1230.9749713098613</v>
      </c>
      <c r="FA140" s="53">
        <v>1217.7879774874684</v>
      </c>
      <c r="FB140" s="53">
        <v>1408.2683286002327</v>
      </c>
      <c r="FC140" s="53">
        <v>1360.0061278437026</v>
      </c>
      <c r="FD140" s="53">
        <v>1384.3042826866288</v>
      </c>
      <c r="FE140" s="53">
        <v>1441.8031463020884</v>
      </c>
      <c r="FF140" s="53">
        <v>1491.5166855821246</v>
      </c>
      <c r="FG140" s="53">
        <v>1519.3427765189954</v>
      </c>
      <c r="FH140" s="53">
        <v>1530.3906306909082</v>
      </c>
      <c r="FI140" s="53">
        <v>1447.4905147490906</v>
      </c>
      <c r="FJ140" s="53">
        <v>1507.5134470199473</v>
      </c>
      <c r="FK140" s="53">
        <v>1247.9628568635483</v>
      </c>
      <c r="FL140" s="53">
        <v>1263.4985164743086</v>
      </c>
      <c r="FM140" s="53">
        <v>1220.5137899272095</v>
      </c>
      <c r="FN140" s="53">
        <v>1235.018753882651</v>
      </c>
      <c r="FO140" s="53">
        <v>1255.1384489447271</v>
      </c>
      <c r="FP140" s="53">
        <v>1162.3762236998182</v>
      </c>
      <c r="FQ140" s="53">
        <v>1155.3325406745942</v>
      </c>
      <c r="FR140" s="53">
        <v>1090.5755162219275</v>
      </c>
      <c r="FS140" s="53">
        <v>1051.9652985491416</v>
      </c>
      <c r="FT140" s="53">
        <v>1012.3677594614204</v>
      </c>
      <c r="FU140" s="53">
        <v>969.17454033235526</v>
      </c>
      <c r="FV140" s="53">
        <v>967.77416483496518</v>
      </c>
      <c r="FW140" s="53">
        <v>964.4624872998487</v>
      </c>
      <c r="FX140" s="53">
        <v>935.47568233314223</v>
      </c>
      <c r="FY140" s="53">
        <v>918.44224569076107</v>
      </c>
      <c r="FZ140" s="53">
        <v>1060.3432111348789</v>
      </c>
      <c r="GA140" s="53">
        <v>1255.1186942803786</v>
      </c>
      <c r="GB140" s="53">
        <v>1213.0594393898848</v>
      </c>
      <c r="GC140" s="53">
        <v>1193.0763377883559</v>
      </c>
      <c r="GD140" s="53">
        <v>1228.7395391264401</v>
      </c>
      <c r="GE140" s="53">
        <v>1261.6111767004918</v>
      </c>
      <c r="GF140" s="53">
        <v>1254.4146410577168</v>
      </c>
      <c r="GG140" s="53">
        <v>1160.6941268877181</v>
      </c>
      <c r="GH140" s="53">
        <v>1050.5472007192584</v>
      </c>
      <c r="GI140" s="53">
        <v>1009.3838448558174</v>
      </c>
      <c r="GJ140" s="53">
        <v>989.65629203580875</v>
      </c>
      <c r="GK140" s="53">
        <v>982.84123018960634</v>
      </c>
      <c r="GL140" s="53">
        <v>1012.3858358308595</v>
      </c>
      <c r="GM140" s="53">
        <v>696.77512978726133</v>
      </c>
      <c r="GN140" s="53">
        <v>715.52937248074034</v>
      </c>
      <c r="GO140" s="53">
        <v>729.45190493074347</v>
      </c>
      <c r="GP140" s="53">
        <v>749.67665677062826</v>
      </c>
      <c r="GQ140" s="53">
        <v>780.99308151521416</v>
      </c>
      <c r="GR140" s="26">
        <v>801.59851879708049</v>
      </c>
      <c r="GS140" s="26"/>
      <c r="GU140" s="120">
        <f t="shared" si="4"/>
        <v>-4.7208828963924976E-3</v>
      </c>
      <c r="GV140" s="120">
        <f t="shared" si="5"/>
        <v>-1.5420973201975996E-2</v>
      </c>
      <c r="GY140" s="2" t="s">
        <v>547</v>
      </c>
      <c r="GZ140" s="124">
        <v>6.6784368814249984E-3</v>
      </c>
      <c r="HA140" s="124">
        <v>2.4784433293821184E-2</v>
      </c>
      <c r="HF140"/>
      <c r="HG140"/>
      <c r="HH140"/>
      <c r="HI140"/>
    </row>
    <row r="141" spans="1:217">
      <c r="A141" s="2" t="s">
        <v>553</v>
      </c>
      <c r="B141" s="17">
        <v>550</v>
      </c>
      <c r="C141" s="17" t="e">
        <v>#N/A</v>
      </c>
      <c r="D141" s="17" t="e">
        <v>#N/A</v>
      </c>
      <c r="E141" s="17" t="e">
        <v>#N/A</v>
      </c>
      <c r="F141" s="26" t="e">
        <v>#N/A</v>
      </c>
      <c r="G141" s="26" t="e">
        <v>#N/A</v>
      </c>
      <c r="H141" s="26" t="e">
        <v>#N/A</v>
      </c>
      <c r="I141" s="26" t="e">
        <v>#N/A</v>
      </c>
      <c r="J141" s="26" t="e">
        <v>#N/A</v>
      </c>
      <c r="K141" s="26" t="e">
        <v>#N/A</v>
      </c>
      <c r="L141" s="26" t="e">
        <v>#N/A</v>
      </c>
      <c r="M141" s="26" t="e">
        <v>#N/A</v>
      </c>
      <c r="N141" s="26" t="e">
        <v>#N/A</v>
      </c>
      <c r="O141" s="26" t="e">
        <v>#N/A</v>
      </c>
      <c r="P141" s="26" t="e">
        <v>#N/A</v>
      </c>
      <c r="Q141" s="26" t="e">
        <v>#N/A</v>
      </c>
      <c r="R141" s="26" t="e">
        <v>#N/A</v>
      </c>
      <c r="S141" s="26" t="e">
        <v>#N/A</v>
      </c>
      <c r="T141" s="26" t="e">
        <v>#N/A</v>
      </c>
      <c r="U141" s="26" t="e">
        <v>#N/A</v>
      </c>
      <c r="V141" s="26" t="e">
        <v>#N/A</v>
      </c>
      <c r="W141" s="26" t="e">
        <v>#N/A</v>
      </c>
      <c r="X141" s="26" t="e">
        <v>#N/A</v>
      </c>
      <c r="Y141" s="26" t="e">
        <v>#N/A</v>
      </c>
      <c r="Z141" s="26" t="e">
        <v>#N/A</v>
      </c>
      <c r="AA141" s="26" t="e">
        <v>#N/A</v>
      </c>
      <c r="AB141" s="26" t="e">
        <v>#N/A</v>
      </c>
      <c r="AC141" s="26" t="e">
        <v>#N/A</v>
      </c>
      <c r="AD141" s="26" t="e">
        <v>#N/A</v>
      </c>
      <c r="AE141" s="26" t="e">
        <v>#N/A</v>
      </c>
      <c r="AF141" s="26" t="e">
        <v>#N/A</v>
      </c>
      <c r="AG141" s="26" t="e">
        <v>#N/A</v>
      </c>
      <c r="AH141" s="26" t="e">
        <v>#N/A</v>
      </c>
      <c r="AI141" s="26" t="e">
        <v>#N/A</v>
      </c>
      <c r="AJ141" s="26" t="e">
        <v>#N/A</v>
      </c>
      <c r="AK141" s="26" t="e">
        <v>#N/A</v>
      </c>
      <c r="AL141" s="26" t="e">
        <v>#N/A</v>
      </c>
      <c r="AM141" s="26" t="e">
        <v>#N/A</v>
      </c>
      <c r="AN141" s="26" t="e">
        <v>#N/A</v>
      </c>
      <c r="AO141" s="26" t="e">
        <v>#N/A</v>
      </c>
      <c r="AP141" s="26" t="e">
        <v>#N/A</v>
      </c>
      <c r="AQ141" s="26" t="e">
        <v>#N/A</v>
      </c>
      <c r="AR141" s="26" t="e">
        <v>#N/A</v>
      </c>
      <c r="AS141" s="26" t="e">
        <v>#N/A</v>
      </c>
      <c r="AT141" s="26" t="e">
        <v>#N/A</v>
      </c>
      <c r="AU141" s="26" t="e">
        <v>#N/A</v>
      </c>
      <c r="AV141" s="26" t="e">
        <v>#N/A</v>
      </c>
      <c r="AW141" s="26" t="e">
        <v>#N/A</v>
      </c>
      <c r="AX141" s="26" t="e">
        <v>#N/A</v>
      </c>
      <c r="AY141" s="26" t="e">
        <v>#N/A</v>
      </c>
      <c r="AZ141" s="26" t="e">
        <v>#N/A</v>
      </c>
      <c r="BA141" s="26" t="e">
        <v>#N/A</v>
      </c>
      <c r="BB141" s="26" t="e">
        <v>#N/A</v>
      </c>
      <c r="BC141" s="26" t="e">
        <v>#N/A</v>
      </c>
      <c r="BD141" s="26" t="e">
        <v>#N/A</v>
      </c>
      <c r="BE141" s="26" t="e">
        <v>#N/A</v>
      </c>
      <c r="BF141" s="26" t="e">
        <v>#N/A</v>
      </c>
      <c r="BG141" s="26" t="e">
        <v>#N/A</v>
      </c>
      <c r="BH141" s="26" t="e">
        <v>#N/A</v>
      </c>
      <c r="BI141" s="26" t="e">
        <v>#N/A</v>
      </c>
      <c r="BJ141" s="26" t="e">
        <v>#N/A</v>
      </c>
      <c r="BK141" s="26" t="e">
        <v>#N/A</v>
      </c>
      <c r="BL141" s="26" t="e">
        <v>#N/A</v>
      </c>
      <c r="BM141" s="26" t="e">
        <v>#N/A</v>
      </c>
      <c r="BN141" s="26" t="e">
        <v>#N/A</v>
      </c>
      <c r="BO141" s="26" t="e">
        <v>#N/A</v>
      </c>
      <c r="BP141" s="26" t="e">
        <v>#N/A</v>
      </c>
      <c r="BQ141" s="26" t="e">
        <v>#N/A</v>
      </c>
      <c r="BR141" s="26" t="e">
        <v>#N/A</v>
      </c>
      <c r="BS141" s="26" t="e">
        <v>#N/A</v>
      </c>
      <c r="BT141" s="26" t="e">
        <v>#N/A</v>
      </c>
      <c r="BU141" s="26" t="e">
        <v>#N/A</v>
      </c>
      <c r="BV141" s="26" t="e">
        <v>#N/A</v>
      </c>
      <c r="BW141" s="26" t="e">
        <v>#N/A</v>
      </c>
      <c r="BX141" s="26" t="e">
        <v>#N/A</v>
      </c>
      <c r="BY141" s="26" t="e">
        <v>#N/A</v>
      </c>
      <c r="BZ141" s="26" t="e">
        <v>#N/A</v>
      </c>
      <c r="CA141" s="26" t="e">
        <v>#N/A</v>
      </c>
      <c r="CB141" s="26" t="e">
        <v>#N/A</v>
      </c>
      <c r="CC141" s="26" t="e">
        <v>#N/A</v>
      </c>
      <c r="CD141" s="26" t="e">
        <v>#N/A</v>
      </c>
      <c r="CE141" s="26" t="e">
        <v>#N/A</v>
      </c>
      <c r="CF141" s="26" t="e">
        <v>#N/A</v>
      </c>
      <c r="CG141" s="26" t="e">
        <v>#N/A</v>
      </c>
      <c r="CH141" s="26" t="e">
        <v>#N/A</v>
      </c>
      <c r="CI141" s="26" t="e">
        <v>#N/A</v>
      </c>
      <c r="CJ141" s="26" t="e">
        <v>#N/A</v>
      </c>
      <c r="CK141" s="26" t="e">
        <v>#N/A</v>
      </c>
      <c r="CL141" s="26" t="e">
        <v>#N/A</v>
      </c>
      <c r="CM141" s="26" t="e">
        <v>#N/A</v>
      </c>
      <c r="CN141" s="26" t="e">
        <v>#N/A</v>
      </c>
      <c r="CO141" s="26" t="e">
        <v>#N/A</v>
      </c>
      <c r="CP141" s="26" t="e">
        <v>#N/A</v>
      </c>
      <c r="CQ141" s="26" t="e">
        <v>#N/A</v>
      </c>
      <c r="CR141" s="26" t="e">
        <v>#N/A</v>
      </c>
      <c r="CS141" s="26" t="e">
        <v>#N/A</v>
      </c>
      <c r="CT141" s="26" t="e">
        <v>#N/A</v>
      </c>
      <c r="CU141" s="26" t="e">
        <v>#N/A</v>
      </c>
      <c r="CV141" s="26" t="e">
        <v>#N/A</v>
      </c>
      <c r="CW141" s="26" t="e">
        <v>#N/A</v>
      </c>
      <c r="CX141" s="26" t="e">
        <v>#N/A</v>
      </c>
      <c r="CY141" s="26" t="e">
        <v>#N/A</v>
      </c>
      <c r="CZ141" s="26" t="e">
        <v>#N/A</v>
      </c>
      <c r="DA141" s="26" t="e">
        <v>#N/A</v>
      </c>
      <c r="DB141" s="26" t="e">
        <v>#N/A</v>
      </c>
      <c r="DC141" s="26" t="e">
        <v>#N/A</v>
      </c>
      <c r="DD141" s="26" t="e">
        <v>#N/A</v>
      </c>
      <c r="DE141" s="26" t="e">
        <v>#N/A</v>
      </c>
      <c r="DF141" s="26" t="e">
        <v>#N/A</v>
      </c>
      <c r="DG141" s="26" t="e">
        <v>#N/A</v>
      </c>
      <c r="DH141" s="26" t="e">
        <v>#N/A</v>
      </c>
      <c r="DI141" s="26" t="e">
        <v>#N/A</v>
      </c>
      <c r="DJ141" s="26" t="e">
        <v>#N/A</v>
      </c>
      <c r="DK141" s="26" t="e">
        <v>#N/A</v>
      </c>
      <c r="DL141" s="26" t="e">
        <v>#N/A</v>
      </c>
      <c r="DM141" s="26" t="e">
        <v>#N/A</v>
      </c>
      <c r="DN141" s="26" t="e">
        <v>#N/A</v>
      </c>
      <c r="DO141" s="26" t="e">
        <v>#N/A</v>
      </c>
      <c r="DP141" s="26" t="e">
        <v>#N/A</v>
      </c>
      <c r="DQ141" s="26" t="e">
        <v>#N/A</v>
      </c>
      <c r="DR141" s="26" t="e">
        <v>#N/A</v>
      </c>
      <c r="DS141" s="26" t="e">
        <v>#N/A</v>
      </c>
      <c r="DT141" s="26" t="e">
        <v>#N/A</v>
      </c>
      <c r="DU141" s="26" t="e">
        <v>#N/A</v>
      </c>
      <c r="DV141" s="26" t="e">
        <v>#N/A</v>
      </c>
      <c r="DW141" s="26" t="e">
        <v>#N/A</v>
      </c>
      <c r="DX141" s="26" t="e">
        <v>#N/A</v>
      </c>
      <c r="DY141" s="26" t="e">
        <v>#N/A</v>
      </c>
      <c r="DZ141" s="26" t="e">
        <v>#N/A</v>
      </c>
      <c r="EA141" s="26" t="e">
        <v>#N/A</v>
      </c>
      <c r="EB141" s="26" t="e">
        <v>#N/A</v>
      </c>
      <c r="EC141" s="26" t="e">
        <v>#N/A</v>
      </c>
      <c r="ED141" s="26" t="e">
        <v>#N/A</v>
      </c>
      <c r="EE141" s="26" t="e">
        <v>#N/A</v>
      </c>
      <c r="EF141" s="26" t="e">
        <v>#N/A</v>
      </c>
      <c r="EG141" s="26" t="e">
        <v>#N/A</v>
      </c>
      <c r="EH141" s="26" t="e">
        <v>#N/A</v>
      </c>
      <c r="EI141" s="26" t="e">
        <v>#N/A</v>
      </c>
      <c r="EJ141" s="26" t="e">
        <v>#N/A</v>
      </c>
      <c r="EK141" s="26" t="e">
        <v>#N/A</v>
      </c>
      <c r="EL141" s="53">
        <v>857.16812041963794</v>
      </c>
      <c r="EM141" s="53">
        <v>924.62441554137013</v>
      </c>
      <c r="EN141" s="53">
        <v>963.00095417507976</v>
      </c>
      <c r="EO141" s="53">
        <v>948.81801803514804</v>
      </c>
      <c r="EP141" s="53">
        <v>915.25342575489992</v>
      </c>
      <c r="EQ141" s="53">
        <v>1114.5014365576071</v>
      </c>
      <c r="ER141" s="53">
        <v>1313.5827906011216</v>
      </c>
      <c r="ES141" s="53">
        <v>1324.9243910923803</v>
      </c>
      <c r="ET141" s="53">
        <v>1410.0610062291755</v>
      </c>
      <c r="EU141" s="53">
        <v>1470.4047139764409</v>
      </c>
      <c r="EV141" s="53">
        <v>1829.6688882295041</v>
      </c>
      <c r="EW141" s="53">
        <v>1935.8783507872065</v>
      </c>
      <c r="EX141" s="53">
        <v>2473.1892003609219</v>
      </c>
      <c r="EY141" s="53">
        <v>3212.3165045939327</v>
      </c>
      <c r="EZ141" s="53">
        <v>4365.6564089976609</v>
      </c>
      <c r="FA141" s="53">
        <v>5378.2247485789248</v>
      </c>
      <c r="FB141" s="53">
        <v>6107.1180837404254</v>
      </c>
      <c r="FC141" s="53">
        <v>6545.4996066447484</v>
      </c>
      <c r="FD141" s="53">
        <v>8395.4745692649813</v>
      </c>
      <c r="FE141" s="53">
        <v>9042.7639687276078</v>
      </c>
      <c r="FF141" s="53">
        <v>9114.8191092067573</v>
      </c>
      <c r="FG141" s="53">
        <v>8251.736200533267</v>
      </c>
      <c r="FH141" s="53">
        <v>6978.8728943983569</v>
      </c>
      <c r="FI141" s="53">
        <v>6664.1612995157775</v>
      </c>
      <c r="FJ141" s="53">
        <v>5379.0219774616289</v>
      </c>
      <c r="FK141" s="53">
        <v>5515.2424145958557</v>
      </c>
      <c r="FL141" s="53">
        <v>6540.4926936117863</v>
      </c>
      <c r="FM141" s="53">
        <v>6945.447157249494</v>
      </c>
      <c r="FN141" s="53">
        <v>6991.3367208403197</v>
      </c>
      <c r="FO141" s="53">
        <v>7565.1127254722869</v>
      </c>
      <c r="FP141" s="53">
        <v>7271.5647239398895</v>
      </c>
      <c r="FQ141" s="53">
        <v>5648.4391263489479</v>
      </c>
      <c r="FR141" s="53">
        <v>5233.7358563237531</v>
      </c>
      <c r="FS141" s="53">
        <v>4967.956950304073</v>
      </c>
      <c r="FT141" s="53">
        <v>4397.0625558633019</v>
      </c>
      <c r="FU141" s="53">
        <v>3953.0154632583685</v>
      </c>
      <c r="FV141" s="53">
        <v>3585.5828484529688</v>
      </c>
      <c r="FW141" s="53">
        <v>3379.6115367863695</v>
      </c>
      <c r="FX141" s="53">
        <v>3303.3382958791449</v>
      </c>
      <c r="FY141" s="53">
        <v>3231.8089065713198</v>
      </c>
      <c r="FZ141" s="53">
        <v>3087.0870145477165</v>
      </c>
      <c r="GA141" s="53">
        <v>2825.0235046282601</v>
      </c>
      <c r="GB141" s="53">
        <v>2636.7275434236353</v>
      </c>
      <c r="GC141" s="53">
        <v>2453.0356176124337</v>
      </c>
      <c r="GD141" s="53">
        <v>2363.3500159323294</v>
      </c>
      <c r="GE141" s="53">
        <v>2321.318226860084</v>
      </c>
      <c r="GF141" s="53">
        <v>2381.3949041990013</v>
      </c>
      <c r="GG141" s="53">
        <v>2466.7676540600505</v>
      </c>
      <c r="GH141" s="53">
        <v>2321.8134351720064</v>
      </c>
      <c r="GI141" s="53">
        <v>2291.4182561269704</v>
      </c>
      <c r="GJ141" s="53">
        <v>2312.9929918189018</v>
      </c>
      <c r="GK141" s="53">
        <v>2390.9480576552414</v>
      </c>
      <c r="GL141" s="53">
        <v>2366.5453746191965</v>
      </c>
      <c r="GM141" s="53">
        <v>2446.7755843983914</v>
      </c>
      <c r="GN141" s="53">
        <v>2508.5300141967136</v>
      </c>
      <c r="GO141" s="53">
        <v>2702.5981677765035</v>
      </c>
      <c r="GP141" s="53">
        <v>2817.6060211966133</v>
      </c>
      <c r="GQ141" s="53">
        <v>2960.6186207058772</v>
      </c>
      <c r="GR141" s="26">
        <v>2993.563377094551</v>
      </c>
      <c r="GS141" s="26"/>
      <c r="GU141" s="120">
        <f t="shared" si="4"/>
        <v>2.1795957381789188E-2</v>
      </c>
      <c r="GV141" s="120">
        <f t="shared" si="5"/>
        <v>-1.7076231168269285E-3</v>
      </c>
      <c r="GY141" s="2" t="s">
        <v>576</v>
      </c>
      <c r="GZ141" s="127">
        <v>6.6346877615681699E-3</v>
      </c>
      <c r="HA141" s="124">
        <v>3.0717983930369508E-2</v>
      </c>
      <c r="HF141"/>
      <c r="HG141"/>
      <c r="HH141"/>
      <c r="HI141"/>
    </row>
    <row r="142" spans="1:217">
      <c r="A142" s="2" t="s">
        <v>554</v>
      </c>
      <c r="B142" s="17" t="e">
        <v>#N/A</v>
      </c>
      <c r="C142" s="17" t="e">
        <v>#N/A</v>
      </c>
      <c r="D142" s="17" t="e">
        <v>#N/A</v>
      </c>
      <c r="E142" s="17" t="e">
        <v>#N/A</v>
      </c>
      <c r="F142" s="26" t="e">
        <v>#N/A</v>
      </c>
      <c r="G142" s="26" t="e">
        <v>#N/A</v>
      </c>
      <c r="H142" s="26" t="e">
        <v>#N/A</v>
      </c>
      <c r="I142" s="26" t="e">
        <v>#N/A</v>
      </c>
      <c r="J142" s="26" t="e">
        <v>#N/A</v>
      </c>
      <c r="K142" s="26" t="e">
        <v>#N/A</v>
      </c>
      <c r="L142" s="26" t="e">
        <v>#N/A</v>
      </c>
      <c r="M142" s="26" t="e">
        <v>#N/A</v>
      </c>
      <c r="N142" s="26" t="e">
        <v>#N/A</v>
      </c>
      <c r="O142" s="26" t="e">
        <v>#N/A</v>
      </c>
      <c r="P142" s="26" t="e">
        <v>#N/A</v>
      </c>
      <c r="Q142" s="26" t="e">
        <v>#N/A</v>
      </c>
      <c r="R142" s="26" t="e">
        <v>#N/A</v>
      </c>
      <c r="S142" s="26" t="e">
        <v>#N/A</v>
      </c>
      <c r="T142" s="26" t="e">
        <v>#N/A</v>
      </c>
      <c r="U142" s="26" t="e">
        <v>#N/A</v>
      </c>
      <c r="V142" s="26" t="e">
        <v>#N/A</v>
      </c>
      <c r="W142" s="26" t="e">
        <v>#N/A</v>
      </c>
      <c r="X142" s="26" t="e">
        <v>#N/A</v>
      </c>
      <c r="Y142" s="26" t="e">
        <v>#N/A</v>
      </c>
      <c r="Z142" s="26" t="e">
        <v>#N/A</v>
      </c>
      <c r="AA142" s="26" t="e">
        <v>#N/A</v>
      </c>
      <c r="AB142" s="26" t="e">
        <v>#N/A</v>
      </c>
      <c r="AC142" s="26" t="e">
        <v>#N/A</v>
      </c>
      <c r="AD142" s="26" t="e">
        <v>#N/A</v>
      </c>
      <c r="AE142" s="26" t="e">
        <v>#N/A</v>
      </c>
      <c r="AF142" s="26" t="e">
        <v>#N/A</v>
      </c>
      <c r="AG142" s="26" t="e">
        <v>#N/A</v>
      </c>
      <c r="AH142" s="26" t="e">
        <v>#N/A</v>
      </c>
      <c r="AI142" s="26" t="e">
        <v>#N/A</v>
      </c>
      <c r="AJ142" s="26" t="e">
        <v>#N/A</v>
      </c>
      <c r="AK142" s="26" t="e">
        <v>#N/A</v>
      </c>
      <c r="AL142" s="26" t="e">
        <v>#N/A</v>
      </c>
      <c r="AM142" s="26" t="e">
        <v>#N/A</v>
      </c>
      <c r="AN142" s="26" t="e">
        <v>#N/A</v>
      </c>
      <c r="AO142" s="26" t="e">
        <v>#N/A</v>
      </c>
      <c r="AP142" s="26" t="e">
        <v>#N/A</v>
      </c>
      <c r="AQ142" s="26" t="e">
        <v>#N/A</v>
      </c>
      <c r="AR142" s="26" t="e">
        <v>#N/A</v>
      </c>
      <c r="AS142" s="26" t="e">
        <v>#N/A</v>
      </c>
      <c r="AT142" s="26" t="e">
        <v>#N/A</v>
      </c>
      <c r="AU142" s="26" t="e">
        <v>#N/A</v>
      </c>
      <c r="AV142" s="26" t="e">
        <v>#N/A</v>
      </c>
      <c r="AW142" s="26" t="e">
        <v>#N/A</v>
      </c>
      <c r="AX142" s="26" t="e">
        <v>#N/A</v>
      </c>
      <c r="AY142" s="26" t="e">
        <v>#N/A</v>
      </c>
      <c r="AZ142" s="26" t="e">
        <v>#N/A</v>
      </c>
      <c r="BA142" s="26" t="e">
        <v>#N/A</v>
      </c>
      <c r="BB142" s="26" t="e">
        <v>#N/A</v>
      </c>
      <c r="BC142" s="26" t="e">
        <v>#N/A</v>
      </c>
      <c r="BD142" s="26" t="e">
        <v>#N/A</v>
      </c>
      <c r="BE142" s="26" t="e">
        <v>#N/A</v>
      </c>
      <c r="BF142" s="26" t="e">
        <v>#N/A</v>
      </c>
      <c r="BG142" s="26" t="e">
        <v>#N/A</v>
      </c>
      <c r="BH142" s="26" t="e">
        <v>#N/A</v>
      </c>
      <c r="BI142" s="26" t="e">
        <v>#N/A</v>
      </c>
      <c r="BJ142" s="26" t="e">
        <v>#N/A</v>
      </c>
      <c r="BK142" s="26" t="e">
        <v>#N/A</v>
      </c>
      <c r="BL142" s="26" t="e">
        <v>#N/A</v>
      </c>
      <c r="BM142" s="26" t="e">
        <v>#N/A</v>
      </c>
      <c r="BN142" s="26" t="e">
        <v>#N/A</v>
      </c>
      <c r="BO142" s="26" t="e">
        <v>#N/A</v>
      </c>
      <c r="BP142" s="26" t="e">
        <v>#N/A</v>
      </c>
      <c r="BQ142" s="26" t="e">
        <v>#N/A</v>
      </c>
      <c r="BR142" s="26" t="e">
        <v>#N/A</v>
      </c>
      <c r="BS142" s="26" t="e">
        <v>#N/A</v>
      </c>
      <c r="BT142" s="26" t="e">
        <v>#N/A</v>
      </c>
      <c r="BU142" s="26" t="e">
        <v>#N/A</v>
      </c>
      <c r="BV142" s="26" t="e">
        <v>#N/A</v>
      </c>
      <c r="BW142" s="26" t="e">
        <v>#N/A</v>
      </c>
      <c r="BX142" s="26" t="e">
        <v>#N/A</v>
      </c>
      <c r="BY142" s="26" t="e">
        <v>#N/A</v>
      </c>
      <c r="BZ142" s="26" t="e">
        <v>#N/A</v>
      </c>
      <c r="CA142" s="26" t="e">
        <v>#N/A</v>
      </c>
      <c r="CB142" s="26" t="e">
        <v>#N/A</v>
      </c>
      <c r="CC142" s="26" t="e">
        <v>#N/A</v>
      </c>
      <c r="CD142" s="26" t="e">
        <v>#N/A</v>
      </c>
      <c r="CE142" s="26" t="e">
        <v>#N/A</v>
      </c>
      <c r="CF142" s="26" t="e">
        <v>#N/A</v>
      </c>
      <c r="CG142" s="26" t="e">
        <v>#N/A</v>
      </c>
      <c r="CH142" s="26" t="e">
        <v>#N/A</v>
      </c>
      <c r="CI142" s="26" t="e">
        <v>#N/A</v>
      </c>
      <c r="CJ142" s="26" t="e">
        <v>#N/A</v>
      </c>
      <c r="CK142" s="26" t="e">
        <v>#N/A</v>
      </c>
      <c r="CL142" s="26" t="e">
        <v>#N/A</v>
      </c>
      <c r="CM142" s="26" t="e">
        <v>#N/A</v>
      </c>
      <c r="CN142" s="26" t="e">
        <v>#N/A</v>
      </c>
      <c r="CO142" s="26" t="e">
        <v>#N/A</v>
      </c>
      <c r="CP142" s="26" t="e">
        <v>#N/A</v>
      </c>
      <c r="CQ142" s="26" t="e">
        <v>#N/A</v>
      </c>
      <c r="CR142" s="26" t="e">
        <v>#N/A</v>
      </c>
      <c r="CS142" s="26" t="e">
        <v>#N/A</v>
      </c>
      <c r="CT142" s="26" t="e">
        <v>#N/A</v>
      </c>
      <c r="CU142" s="26" t="e">
        <v>#N/A</v>
      </c>
      <c r="CV142" s="26" t="e">
        <v>#N/A</v>
      </c>
      <c r="CW142" s="26" t="e">
        <v>#N/A</v>
      </c>
      <c r="CX142" s="26" t="e">
        <v>#N/A</v>
      </c>
      <c r="CY142" s="26" t="e">
        <v>#N/A</v>
      </c>
      <c r="CZ142" s="26" t="e">
        <v>#N/A</v>
      </c>
      <c r="DA142" s="26" t="e">
        <v>#N/A</v>
      </c>
      <c r="DB142" s="26" t="e">
        <v>#N/A</v>
      </c>
      <c r="DC142" s="26" t="e">
        <v>#N/A</v>
      </c>
      <c r="DD142" s="26" t="e">
        <v>#N/A</v>
      </c>
      <c r="DE142" s="26" t="e">
        <v>#N/A</v>
      </c>
      <c r="DF142" s="26" t="e">
        <v>#N/A</v>
      </c>
      <c r="DG142" s="26" t="e">
        <v>#N/A</v>
      </c>
      <c r="DH142" s="26" t="e">
        <v>#N/A</v>
      </c>
      <c r="DI142" s="26" t="e">
        <v>#N/A</v>
      </c>
      <c r="DJ142" s="26" t="e">
        <v>#N/A</v>
      </c>
      <c r="DK142" s="26" t="e">
        <v>#N/A</v>
      </c>
      <c r="DL142" s="26" t="e">
        <v>#N/A</v>
      </c>
      <c r="DM142" s="26" t="e">
        <v>#N/A</v>
      </c>
      <c r="DN142" s="26" t="e">
        <v>#N/A</v>
      </c>
      <c r="DO142" s="26" t="e">
        <v>#N/A</v>
      </c>
      <c r="DP142" s="26" t="e">
        <v>#N/A</v>
      </c>
      <c r="DQ142" s="26" t="e">
        <v>#N/A</v>
      </c>
      <c r="DR142" s="26" t="e">
        <v>#N/A</v>
      </c>
      <c r="DS142" s="26" t="e">
        <v>#N/A</v>
      </c>
      <c r="DT142" s="26" t="e">
        <v>#N/A</v>
      </c>
      <c r="DU142" s="26" t="e">
        <v>#N/A</v>
      </c>
      <c r="DV142" s="26" t="e">
        <v>#N/A</v>
      </c>
      <c r="DW142" s="26" t="e">
        <v>#N/A</v>
      </c>
      <c r="DX142" s="26" t="e">
        <v>#N/A</v>
      </c>
      <c r="DY142" s="26" t="e">
        <v>#N/A</v>
      </c>
      <c r="DZ142" s="26" t="e">
        <v>#N/A</v>
      </c>
      <c r="EA142" s="26" t="e">
        <v>#N/A</v>
      </c>
      <c r="EB142" s="26" t="e">
        <v>#N/A</v>
      </c>
      <c r="EC142" s="26" t="e">
        <v>#N/A</v>
      </c>
      <c r="ED142" s="26" t="e">
        <v>#N/A</v>
      </c>
      <c r="EE142" s="26" t="e">
        <v>#N/A</v>
      </c>
      <c r="EF142" s="26" t="e">
        <v>#N/A</v>
      </c>
      <c r="EG142" s="26" t="e">
        <v>#N/A</v>
      </c>
      <c r="EH142" s="26" t="e">
        <v>#N/A</v>
      </c>
      <c r="EI142" s="26" t="e">
        <v>#N/A</v>
      </c>
      <c r="EJ142" s="26" t="e">
        <v>#N/A</v>
      </c>
      <c r="EK142" s="26" t="e">
        <v>#N/A</v>
      </c>
      <c r="EL142" s="53">
        <v>951.01047140468506</v>
      </c>
      <c r="EM142" s="53">
        <v>971.56395689833994</v>
      </c>
      <c r="EN142" s="53">
        <v>991.75468015692331</v>
      </c>
      <c r="EO142" s="53">
        <v>1011.5227700635996</v>
      </c>
      <c r="EP142" s="53">
        <v>1031.7229602406007</v>
      </c>
      <c r="EQ142" s="53">
        <v>1052.2633463417235</v>
      </c>
      <c r="ER142" s="53">
        <v>1072.1788022997648</v>
      </c>
      <c r="ES142" s="53">
        <v>1092.2290154738951</v>
      </c>
      <c r="ET142" s="53">
        <v>1112.3668793576383</v>
      </c>
      <c r="EU142" s="53">
        <v>1131.6991848772811</v>
      </c>
      <c r="EV142" s="53">
        <v>1125.4301145807624</v>
      </c>
      <c r="EW142" s="53">
        <v>1126.4038099143786</v>
      </c>
      <c r="EX142" s="53">
        <v>1129.4689025621974</v>
      </c>
      <c r="EY142" s="53">
        <v>1096.037922980981</v>
      </c>
      <c r="EZ142" s="53">
        <v>1116.3109975619961</v>
      </c>
      <c r="FA142" s="53">
        <v>1088.023699178266</v>
      </c>
      <c r="FB142" s="53">
        <v>1087.1814208323074</v>
      </c>
      <c r="FC142" s="53">
        <v>1123.0498154195632</v>
      </c>
      <c r="FD142" s="53">
        <v>1173.6692563586003</v>
      </c>
      <c r="FE142" s="53">
        <v>1191.5262945980635</v>
      </c>
      <c r="FF142" s="53">
        <v>1226.1996839253063</v>
      </c>
      <c r="FG142" s="53">
        <v>1245.7481717477979</v>
      </c>
      <c r="FH142" s="53">
        <v>1201.7542917974424</v>
      </c>
      <c r="FI142" s="53">
        <v>1143.602222258007</v>
      </c>
      <c r="FJ142" s="53">
        <v>1139.4259396683206</v>
      </c>
      <c r="FK142" s="53">
        <v>1126.2896077467358</v>
      </c>
      <c r="FL142" s="53">
        <v>1063.1483744038489</v>
      </c>
      <c r="FM142" s="53">
        <v>1060.7191607951331</v>
      </c>
      <c r="FN142" s="53">
        <v>1006.0522117732811</v>
      </c>
      <c r="FO142" s="53">
        <v>1074.9822342579291</v>
      </c>
      <c r="FP142" s="53">
        <v>1053.6201651623458</v>
      </c>
      <c r="FQ142" s="53">
        <v>935.9611550168006</v>
      </c>
      <c r="FR142" s="53">
        <v>893.06832955732409</v>
      </c>
      <c r="FS142" s="53">
        <v>874.82186690283686</v>
      </c>
      <c r="FT142" s="53">
        <v>818.77046841679146</v>
      </c>
      <c r="FU142" s="53">
        <v>813.21359157742006</v>
      </c>
      <c r="FV142" s="53">
        <v>795.21952242645773</v>
      </c>
      <c r="FW142" s="53">
        <v>789.01884797437731</v>
      </c>
      <c r="FX142" s="53">
        <v>777.97353799761117</v>
      </c>
      <c r="FY142" s="53">
        <v>785.46661651665977</v>
      </c>
      <c r="FZ142" s="53">
        <v>791.7222133011395</v>
      </c>
      <c r="GA142" s="53">
        <v>719.82461502119668</v>
      </c>
      <c r="GB142" s="53">
        <v>706.76971807961365</v>
      </c>
      <c r="GC142" s="53">
        <v>700.08653890631945</v>
      </c>
      <c r="GD142" s="53">
        <v>679.19322385879173</v>
      </c>
      <c r="GE142" s="53">
        <v>670.17130270172368</v>
      </c>
      <c r="GF142" s="53">
        <v>663.78152735999947</v>
      </c>
      <c r="GG142" s="53">
        <v>667.89092468949013</v>
      </c>
      <c r="GH142" s="53">
        <v>673.28428072773022</v>
      </c>
      <c r="GI142" s="53">
        <v>683.96451897223926</v>
      </c>
      <c r="GJ142" s="53">
        <v>695.33987610931354</v>
      </c>
      <c r="GK142" s="53">
        <v>714.98895902241861</v>
      </c>
      <c r="GL142" s="53">
        <v>605.58828426717037</v>
      </c>
      <c r="GM142" s="53">
        <v>645.14542280865749</v>
      </c>
      <c r="GN142" s="53">
        <v>659.10076840872773</v>
      </c>
      <c r="GO142" s="53">
        <v>668.95429010761859</v>
      </c>
      <c r="GP142" s="53">
        <v>681.53286501749346</v>
      </c>
      <c r="GQ142" s="53">
        <v>702.35641605928174</v>
      </c>
      <c r="GR142" s="26">
        <v>729.89710740913176</v>
      </c>
      <c r="GS142" s="26"/>
      <c r="GU142" s="120">
        <f t="shared" si="4"/>
        <v>-4.5520475030379481E-3</v>
      </c>
      <c r="GV142" s="120">
        <f t="shared" si="5"/>
        <v>-4.5068697809628189E-3</v>
      </c>
      <c r="GY142" s="2" t="s">
        <v>475</v>
      </c>
      <c r="GZ142" s="127">
        <v>6.0643763582308718E-3</v>
      </c>
      <c r="HA142" s="124">
        <v>1.3573804034898496E-2</v>
      </c>
      <c r="HF142"/>
      <c r="HG142"/>
      <c r="HH142"/>
      <c r="HI142"/>
    </row>
    <row r="143" spans="1:217">
      <c r="A143" s="2" t="s">
        <v>555</v>
      </c>
      <c r="B143" s="17" t="e">
        <v>#N/A</v>
      </c>
      <c r="C143" s="17" t="e">
        <v>#N/A</v>
      </c>
      <c r="D143" s="17" t="e">
        <v>#N/A</v>
      </c>
      <c r="E143" s="17" t="e">
        <v>#N/A</v>
      </c>
      <c r="F143" s="26" t="e">
        <v>#N/A</v>
      </c>
      <c r="G143" s="26" t="e">
        <v>#N/A</v>
      </c>
      <c r="H143" s="26" t="e">
        <v>#N/A</v>
      </c>
      <c r="I143" s="26" t="e">
        <v>#N/A</v>
      </c>
      <c r="J143" s="26" t="e">
        <v>#N/A</v>
      </c>
      <c r="K143" s="26" t="e">
        <v>#N/A</v>
      </c>
      <c r="L143" s="26" t="e">
        <v>#N/A</v>
      </c>
      <c r="M143" s="26" t="e">
        <v>#N/A</v>
      </c>
      <c r="N143" s="26" t="e">
        <v>#N/A</v>
      </c>
      <c r="O143" s="26" t="e">
        <v>#N/A</v>
      </c>
      <c r="P143" s="26" t="e">
        <v>#N/A</v>
      </c>
      <c r="Q143" s="26" t="e">
        <v>#N/A</v>
      </c>
      <c r="R143" s="26" t="e">
        <v>#N/A</v>
      </c>
      <c r="S143" s="26" t="e">
        <v>#N/A</v>
      </c>
      <c r="T143" s="26" t="e">
        <v>#N/A</v>
      </c>
      <c r="U143" s="26" t="e">
        <v>#N/A</v>
      </c>
      <c r="V143" s="26" t="e">
        <v>#N/A</v>
      </c>
      <c r="W143" s="26" t="e">
        <v>#N/A</v>
      </c>
      <c r="X143" s="26" t="e">
        <v>#N/A</v>
      </c>
      <c r="Y143" s="26" t="e">
        <v>#N/A</v>
      </c>
      <c r="Z143" s="26" t="e">
        <v>#N/A</v>
      </c>
      <c r="AA143" s="26" t="e">
        <v>#N/A</v>
      </c>
      <c r="AB143" s="26" t="e">
        <v>#N/A</v>
      </c>
      <c r="AC143" s="26" t="e">
        <v>#N/A</v>
      </c>
      <c r="AD143" s="26" t="e">
        <v>#N/A</v>
      </c>
      <c r="AE143" s="26" t="e">
        <v>#N/A</v>
      </c>
      <c r="AF143" s="26" t="e">
        <v>#N/A</v>
      </c>
      <c r="AG143" s="26" t="e">
        <v>#N/A</v>
      </c>
      <c r="AH143" s="26" t="e">
        <v>#N/A</v>
      </c>
      <c r="AI143" s="26" t="e">
        <v>#N/A</v>
      </c>
      <c r="AJ143" s="26" t="e">
        <v>#N/A</v>
      </c>
      <c r="AK143" s="26" t="e">
        <v>#N/A</v>
      </c>
      <c r="AL143" s="26" t="e">
        <v>#N/A</v>
      </c>
      <c r="AM143" s="26" t="e">
        <v>#N/A</v>
      </c>
      <c r="AN143" s="26" t="e">
        <v>#N/A</v>
      </c>
      <c r="AO143" s="26" t="e">
        <v>#N/A</v>
      </c>
      <c r="AP143" s="26" t="e">
        <v>#N/A</v>
      </c>
      <c r="AQ143" s="26" t="e">
        <v>#N/A</v>
      </c>
      <c r="AR143" s="26" t="e">
        <v>#N/A</v>
      </c>
      <c r="AS143" s="26" t="e">
        <v>#N/A</v>
      </c>
      <c r="AT143" s="26" t="e">
        <v>#N/A</v>
      </c>
      <c r="AU143" s="26" t="e">
        <v>#N/A</v>
      </c>
      <c r="AV143" s="26" t="e">
        <v>#N/A</v>
      </c>
      <c r="AW143" s="26" t="e">
        <v>#N/A</v>
      </c>
      <c r="AX143" s="26" t="e">
        <v>#N/A</v>
      </c>
      <c r="AY143" s="26" t="e">
        <v>#N/A</v>
      </c>
      <c r="AZ143" s="26" t="e">
        <v>#N/A</v>
      </c>
      <c r="BA143" s="26" t="e">
        <v>#N/A</v>
      </c>
      <c r="BB143" s="26" t="e">
        <v>#N/A</v>
      </c>
      <c r="BC143" s="26" t="e">
        <v>#N/A</v>
      </c>
      <c r="BD143" s="26" t="e">
        <v>#N/A</v>
      </c>
      <c r="BE143" s="26" t="e">
        <v>#N/A</v>
      </c>
      <c r="BF143" s="26" t="e">
        <v>#N/A</v>
      </c>
      <c r="BG143" s="26" t="e">
        <v>#N/A</v>
      </c>
      <c r="BH143" s="26" t="e">
        <v>#N/A</v>
      </c>
      <c r="BI143" s="26" t="e">
        <v>#N/A</v>
      </c>
      <c r="BJ143" s="26" t="e">
        <v>#N/A</v>
      </c>
      <c r="BK143" s="26" t="e">
        <v>#N/A</v>
      </c>
      <c r="BL143" s="26" t="e">
        <v>#N/A</v>
      </c>
      <c r="BM143" s="26" t="e">
        <v>#N/A</v>
      </c>
      <c r="BN143" s="26" t="e">
        <v>#N/A</v>
      </c>
      <c r="BO143" s="26" t="e">
        <v>#N/A</v>
      </c>
      <c r="BP143" s="26" t="e">
        <v>#N/A</v>
      </c>
      <c r="BQ143" s="26" t="e">
        <v>#N/A</v>
      </c>
      <c r="BR143" s="26" t="e">
        <v>#N/A</v>
      </c>
      <c r="BS143" s="26" t="e">
        <v>#N/A</v>
      </c>
      <c r="BT143" s="26" t="e">
        <v>#N/A</v>
      </c>
      <c r="BU143" s="26" t="e">
        <v>#N/A</v>
      </c>
      <c r="BV143" s="26" t="e">
        <v>#N/A</v>
      </c>
      <c r="BW143" s="26" t="e">
        <v>#N/A</v>
      </c>
      <c r="BX143" s="26" t="e">
        <v>#N/A</v>
      </c>
      <c r="BY143" s="26" t="e">
        <v>#N/A</v>
      </c>
      <c r="BZ143" s="26" t="e">
        <v>#N/A</v>
      </c>
      <c r="CA143" s="26" t="e">
        <v>#N/A</v>
      </c>
      <c r="CB143" s="26" t="e">
        <v>#N/A</v>
      </c>
      <c r="CC143" s="26" t="e">
        <v>#N/A</v>
      </c>
      <c r="CD143" s="26" t="e">
        <v>#N/A</v>
      </c>
      <c r="CE143" s="26" t="e">
        <v>#N/A</v>
      </c>
      <c r="CF143" s="26" t="e">
        <v>#N/A</v>
      </c>
      <c r="CG143" s="26" t="e">
        <v>#N/A</v>
      </c>
      <c r="CH143" s="26" t="e">
        <v>#N/A</v>
      </c>
      <c r="CI143" s="26" t="e">
        <v>#N/A</v>
      </c>
      <c r="CJ143" s="26" t="e">
        <v>#N/A</v>
      </c>
      <c r="CK143" s="26" t="e">
        <v>#N/A</v>
      </c>
      <c r="CL143" s="26" t="e">
        <v>#N/A</v>
      </c>
      <c r="CM143" s="26" t="e">
        <v>#N/A</v>
      </c>
      <c r="CN143" s="26" t="e">
        <v>#N/A</v>
      </c>
      <c r="CO143" s="26" t="e">
        <v>#N/A</v>
      </c>
      <c r="CP143" s="26" t="e">
        <v>#N/A</v>
      </c>
      <c r="CQ143" s="26" t="e">
        <v>#N/A</v>
      </c>
      <c r="CR143" s="26" t="e">
        <v>#N/A</v>
      </c>
      <c r="CS143" s="26" t="e">
        <v>#N/A</v>
      </c>
      <c r="CT143" s="26" t="e">
        <v>#N/A</v>
      </c>
      <c r="CU143" s="26" t="e">
        <v>#N/A</v>
      </c>
      <c r="CV143" s="26" t="e">
        <v>#N/A</v>
      </c>
      <c r="CW143" s="26" t="e">
        <v>#N/A</v>
      </c>
      <c r="CX143" s="26" t="e">
        <v>#N/A</v>
      </c>
      <c r="CY143" s="26" t="e">
        <v>#N/A</v>
      </c>
      <c r="CZ143" s="26" t="e">
        <v>#N/A</v>
      </c>
      <c r="DA143" s="26" t="e">
        <v>#N/A</v>
      </c>
      <c r="DB143" s="26" t="e">
        <v>#N/A</v>
      </c>
      <c r="DC143" s="26" t="e">
        <v>#N/A</v>
      </c>
      <c r="DD143" s="26" t="e">
        <v>#N/A</v>
      </c>
      <c r="DE143" s="26" t="e">
        <v>#N/A</v>
      </c>
      <c r="DF143" s="26" t="e">
        <v>#N/A</v>
      </c>
      <c r="DG143" s="26" t="e">
        <v>#N/A</v>
      </c>
      <c r="DH143" s="26" t="e">
        <v>#N/A</v>
      </c>
      <c r="DI143" s="26" t="e">
        <v>#N/A</v>
      </c>
      <c r="DJ143" s="26" t="e">
        <v>#N/A</v>
      </c>
      <c r="DK143" s="26" t="e">
        <v>#N/A</v>
      </c>
      <c r="DL143" s="26" t="e">
        <v>#N/A</v>
      </c>
      <c r="DM143" s="26" t="e">
        <v>#N/A</v>
      </c>
      <c r="DN143" s="26" t="e">
        <v>#N/A</v>
      </c>
      <c r="DO143" s="26" t="e">
        <v>#N/A</v>
      </c>
      <c r="DP143" s="26" t="e">
        <v>#N/A</v>
      </c>
      <c r="DQ143" s="26" t="e">
        <v>#N/A</v>
      </c>
      <c r="DR143" s="26" t="e">
        <v>#N/A</v>
      </c>
      <c r="DS143" s="26" t="e">
        <v>#N/A</v>
      </c>
      <c r="DT143" s="26" t="e">
        <v>#N/A</v>
      </c>
      <c r="DU143" s="26" t="e">
        <v>#N/A</v>
      </c>
      <c r="DV143" s="26" t="e">
        <v>#N/A</v>
      </c>
      <c r="DW143" s="26" t="e">
        <v>#N/A</v>
      </c>
      <c r="DX143" s="26" t="e">
        <v>#N/A</v>
      </c>
      <c r="DY143" s="26" t="e">
        <v>#N/A</v>
      </c>
      <c r="DZ143" s="26" t="e">
        <v>#N/A</v>
      </c>
      <c r="EA143" s="26" t="e">
        <v>#N/A</v>
      </c>
      <c r="EB143" s="26" t="e">
        <v>#N/A</v>
      </c>
      <c r="EC143" s="26" t="e">
        <v>#N/A</v>
      </c>
      <c r="ED143" s="26" t="e">
        <v>#N/A</v>
      </c>
      <c r="EE143" s="26" t="e">
        <v>#N/A</v>
      </c>
      <c r="EF143" s="26" t="e">
        <v>#N/A</v>
      </c>
      <c r="EG143" s="26" t="e">
        <v>#N/A</v>
      </c>
      <c r="EH143" s="26" t="e">
        <v>#N/A</v>
      </c>
      <c r="EI143" s="26" t="e">
        <v>#N/A</v>
      </c>
      <c r="EJ143" s="26" t="e">
        <v>#N/A</v>
      </c>
      <c r="EK143" s="26" t="e">
        <v>#N/A</v>
      </c>
      <c r="EL143" s="53">
        <v>324.05560335715057</v>
      </c>
      <c r="EM143" s="53">
        <v>331.84133739232061</v>
      </c>
      <c r="EN143" s="53">
        <v>339.40530867793262</v>
      </c>
      <c r="EO143" s="53">
        <v>347.03749076536627</v>
      </c>
      <c r="EP143" s="53">
        <v>354.70409811147402</v>
      </c>
      <c r="EQ143" s="53">
        <v>353.78528922986476</v>
      </c>
      <c r="ER143" s="53">
        <v>375.58716318551768</v>
      </c>
      <c r="ES143" s="53">
        <v>382.80468620253419</v>
      </c>
      <c r="ET143" s="53">
        <v>388.12119973231717</v>
      </c>
      <c r="EU143" s="53">
        <v>392.9843566350134</v>
      </c>
      <c r="EV143" s="53">
        <v>394.14497626956648</v>
      </c>
      <c r="EW143" s="53">
        <v>404.16051144665698</v>
      </c>
      <c r="EX143" s="53">
        <v>393.40638598003244</v>
      </c>
      <c r="EY143" s="53">
        <v>376.46950754080444</v>
      </c>
      <c r="EZ143" s="53">
        <v>358.76096507167352</v>
      </c>
      <c r="FA143" s="53">
        <v>397.12570240222146</v>
      </c>
      <c r="FB143" s="53">
        <v>426.07913331264706</v>
      </c>
      <c r="FC143" s="53">
        <v>455.09510865168113</v>
      </c>
      <c r="FD143" s="53">
        <v>437.27972293333426</v>
      </c>
      <c r="FE143" s="53">
        <v>452.52591852624482</v>
      </c>
      <c r="FF143" s="53">
        <v>447.45266978111835</v>
      </c>
      <c r="FG143" s="53">
        <v>498.3219571889976</v>
      </c>
      <c r="FH143" s="53">
        <v>534.14369850568823</v>
      </c>
      <c r="FI143" s="53">
        <v>562.479782876483</v>
      </c>
      <c r="FJ143" s="53">
        <v>582.41616440817347</v>
      </c>
      <c r="FK143" s="53">
        <v>586.19690286943774</v>
      </c>
      <c r="FL143" s="53">
        <v>591.13219738680527</v>
      </c>
      <c r="FM143" s="53">
        <v>602.80999931214888</v>
      </c>
      <c r="FN143" s="53">
        <v>637.17146832058586</v>
      </c>
      <c r="FO143" s="53">
        <v>646.14370409410617</v>
      </c>
      <c r="FP143" s="53">
        <v>630.31607571590064</v>
      </c>
      <c r="FQ143" s="53">
        <v>579.92134566346647</v>
      </c>
      <c r="FR143" s="53">
        <v>567.36113924073322</v>
      </c>
      <c r="FS143" s="53">
        <v>573.06515856472424</v>
      </c>
      <c r="FT143" s="53">
        <v>580.3149079707598</v>
      </c>
      <c r="FU143" s="53">
        <v>606.49715483253271</v>
      </c>
      <c r="FV143" s="53">
        <v>586.61807144669274</v>
      </c>
      <c r="FW143" s="53">
        <v>567.99481651107021</v>
      </c>
      <c r="FX143" s="53">
        <v>546.5911014746207</v>
      </c>
      <c r="FY143" s="53">
        <v>542.09236944592692</v>
      </c>
      <c r="FZ143" s="53">
        <v>539.6251146939311</v>
      </c>
      <c r="GA143" s="53">
        <v>563.89642745424703</v>
      </c>
      <c r="GB143" s="53">
        <v>503.72269828872516</v>
      </c>
      <c r="GC143" s="53">
        <v>542.98487031081299</v>
      </c>
      <c r="GD143" s="53">
        <v>495.51703735588529</v>
      </c>
      <c r="GE143" s="53">
        <v>582.38070463370218</v>
      </c>
      <c r="GF143" s="53">
        <v>610.88926123801025</v>
      </c>
      <c r="GG143" s="53">
        <v>617.76775323121785</v>
      </c>
      <c r="GH143" s="53">
        <v>622.12567719742276</v>
      </c>
      <c r="GI143" s="53">
        <v>631.24852078818162</v>
      </c>
      <c r="GJ143" s="53">
        <v>639.12588894123621</v>
      </c>
      <c r="GK143" s="53">
        <v>598.74298621395326</v>
      </c>
      <c r="GL143" s="53">
        <v>597.39948716466472</v>
      </c>
      <c r="GM143" s="53">
        <v>606.64330923118052</v>
      </c>
      <c r="GN143" s="53">
        <v>622.53445355878773</v>
      </c>
      <c r="GO143" s="53">
        <v>628.28884392694704</v>
      </c>
      <c r="GP143" s="53">
        <v>654.8600151086797</v>
      </c>
      <c r="GQ143" s="53">
        <v>694.46991846980495</v>
      </c>
      <c r="GR143" s="26">
        <v>743.83618348514278</v>
      </c>
      <c r="GS143" s="26"/>
      <c r="GU143" s="120">
        <f t="shared" si="4"/>
        <v>1.4429068889496355E-2</v>
      </c>
      <c r="GV143" s="120">
        <f t="shared" si="5"/>
        <v>1.7990251812828761E-2</v>
      </c>
      <c r="GY143" s="5" t="s">
        <v>507</v>
      </c>
      <c r="GZ143" s="127">
        <v>5.1564819837297549E-3</v>
      </c>
      <c r="HA143" s="124">
        <v>2.040111152322921E-2</v>
      </c>
      <c r="HF143"/>
      <c r="HG143"/>
      <c r="HH143"/>
      <c r="HI143"/>
    </row>
    <row r="144" spans="1:217">
      <c r="A144" s="2" t="s">
        <v>556</v>
      </c>
      <c r="B144" s="17" t="e">
        <v>#N/A</v>
      </c>
      <c r="C144" s="17" t="e">
        <v>#N/A</v>
      </c>
      <c r="D144" s="17" t="e">
        <v>#N/A</v>
      </c>
      <c r="E144" s="17" t="e">
        <v>#N/A</v>
      </c>
      <c r="F144" s="26" t="e">
        <v>#N/A</v>
      </c>
      <c r="G144" s="26" t="e">
        <v>#N/A</v>
      </c>
      <c r="H144" s="26" t="e">
        <v>#N/A</v>
      </c>
      <c r="I144" s="26" t="e">
        <v>#N/A</v>
      </c>
      <c r="J144" s="26" t="e">
        <v>#N/A</v>
      </c>
      <c r="K144" s="26" t="e">
        <v>#N/A</v>
      </c>
      <c r="L144" s="26" t="e">
        <v>#N/A</v>
      </c>
      <c r="M144" s="26" t="e">
        <v>#N/A</v>
      </c>
      <c r="N144" s="26" t="e">
        <v>#N/A</v>
      </c>
      <c r="O144" s="26" t="e">
        <v>#N/A</v>
      </c>
      <c r="P144" s="26" t="e">
        <v>#N/A</v>
      </c>
      <c r="Q144" s="26" t="e">
        <v>#N/A</v>
      </c>
      <c r="R144" s="26" t="e">
        <v>#N/A</v>
      </c>
      <c r="S144" s="26" t="e">
        <v>#N/A</v>
      </c>
      <c r="T144" s="26" t="e">
        <v>#N/A</v>
      </c>
      <c r="U144" s="26" t="e">
        <v>#N/A</v>
      </c>
      <c r="V144" s="26" t="e">
        <v>#N/A</v>
      </c>
      <c r="W144" s="26" t="e">
        <v>#N/A</v>
      </c>
      <c r="X144" s="26" t="e">
        <v>#N/A</v>
      </c>
      <c r="Y144" s="26" t="e">
        <v>#N/A</v>
      </c>
      <c r="Z144" s="26" t="e">
        <v>#N/A</v>
      </c>
      <c r="AA144" s="26" t="e">
        <v>#N/A</v>
      </c>
      <c r="AB144" s="26" t="e">
        <v>#N/A</v>
      </c>
      <c r="AC144" s="26" t="e">
        <v>#N/A</v>
      </c>
      <c r="AD144" s="26" t="e">
        <v>#N/A</v>
      </c>
      <c r="AE144" s="26" t="e">
        <v>#N/A</v>
      </c>
      <c r="AF144" s="26" t="e">
        <v>#N/A</v>
      </c>
      <c r="AG144" s="26" t="e">
        <v>#N/A</v>
      </c>
      <c r="AH144" s="26" t="e">
        <v>#N/A</v>
      </c>
      <c r="AI144" s="26" t="e">
        <v>#N/A</v>
      </c>
      <c r="AJ144" s="26" t="e">
        <v>#N/A</v>
      </c>
      <c r="AK144" s="26" t="e">
        <v>#N/A</v>
      </c>
      <c r="AL144" s="26" t="e">
        <v>#N/A</v>
      </c>
      <c r="AM144" s="26" t="e">
        <v>#N/A</v>
      </c>
      <c r="AN144" s="26" t="e">
        <v>#N/A</v>
      </c>
      <c r="AO144" s="26" t="e">
        <v>#N/A</v>
      </c>
      <c r="AP144" s="26" t="e">
        <v>#N/A</v>
      </c>
      <c r="AQ144" s="26" t="e">
        <v>#N/A</v>
      </c>
      <c r="AR144" s="26" t="e">
        <v>#N/A</v>
      </c>
      <c r="AS144" s="26" t="e">
        <v>#N/A</v>
      </c>
      <c r="AT144" s="26" t="e">
        <v>#N/A</v>
      </c>
      <c r="AU144" s="26" t="e">
        <v>#N/A</v>
      </c>
      <c r="AV144" s="26" t="e">
        <v>#N/A</v>
      </c>
      <c r="AW144" s="26" t="e">
        <v>#N/A</v>
      </c>
      <c r="AX144" s="26" t="e">
        <v>#N/A</v>
      </c>
      <c r="AY144" s="26" t="e">
        <v>#N/A</v>
      </c>
      <c r="AZ144" s="26" t="e">
        <v>#N/A</v>
      </c>
      <c r="BA144" s="26" t="e">
        <v>#N/A</v>
      </c>
      <c r="BB144" s="26" t="e">
        <v>#N/A</v>
      </c>
      <c r="BC144" s="26" t="e">
        <v>#N/A</v>
      </c>
      <c r="BD144" s="26" t="e">
        <v>#N/A</v>
      </c>
      <c r="BE144" s="26" t="e">
        <v>#N/A</v>
      </c>
      <c r="BF144" s="26" t="e">
        <v>#N/A</v>
      </c>
      <c r="BG144" s="26" t="e">
        <v>#N/A</v>
      </c>
      <c r="BH144" s="26" t="e">
        <v>#N/A</v>
      </c>
      <c r="BI144" s="26" t="e">
        <v>#N/A</v>
      </c>
      <c r="BJ144" s="26" t="e">
        <v>#N/A</v>
      </c>
      <c r="BK144" s="26" t="e">
        <v>#N/A</v>
      </c>
      <c r="BL144" s="26" t="e">
        <v>#N/A</v>
      </c>
      <c r="BM144" s="26" t="e">
        <v>#N/A</v>
      </c>
      <c r="BN144" s="26" t="e">
        <v>#N/A</v>
      </c>
      <c r="BO144" s="26" t="e">
        <v>#N/A</v>
      </c>
      <c r="BP144" s="26" t="e">
        <v>#N/A</v>
      </c>
      <c r="BQ144" s="26" t="e">
        <v>#N/A</v>
      </c>
      <c r="BR144" s="26" t="e">
        <v>#N/A</v>
      </c>
      <c r="BS144" s="26" t="e">
        <v>#N/A</v>
      </c>
      <c r="BT144" s="26" t="e">
        <v>#N/A</v>
      </c>
      <c r="BU144" s="26" t="e">
        <v>#N/A</v>
      </c>
      <c r="BV144" s="26" t="e">
        <v>#N/A</v>
      </c>
      <c r="BW144" s="26" t="e">
        <v>#N/A</v>
      </c>
      <c r="BX144" s="26" t="e">
        <v>#N/A</v>
      </c>
      <c r="BY144" s="26" t="e">
        <v>#N/A</v>
      </c>
      <c r="BZ144" s="26" t="e">
        <v>#N/A</v>
      </c>
      <c r="CA144" s="26" t="e">
        <v>#N/A</v>
      </c>
      <c r="CB144" s="26" t="e">
        <v>#N/A</v>
      </c>
      <c r="CC144" s="26" t="e">
        <v>#N/A</v>
      </c>
      <c r="CD144" s="26" t="e">
        <v>#N/A</v>
      </c>
      <c r="CE144" s="26" t="e">
        <v>#N/A</v>
      </c>
      <c r="CF144" s="26" t="e">
        <v>#N/A</v>
      </c>
      <c r="CG144" s="26" t="e">
        <v>#N/A</v>
      </c>
      <c r="CH144" s="26" t="e">
        <v>#N/A</v>
      </c>
      <c r="CI144" s="26" t="e">
        <v>#N/A</v>
      </c>
      <c r="CJ144" s="26" t="e">
        <v>#N/A</v>
      </c>
      <c r="CK144" s="26" t="e">
        <v>#N/A</v>
      </c>
      <c r="CL144" s="26" t="e">
        <v>#N/A</v>
      </c>
      <c r="CM144" s="26" t="e">
        <v>#N/A</v>
      </c>
      <c r="CN144" s="26" t="e">
        <v>#N/A</v>
      </c>
      <c r="CO144" s="26" t="e">
        <v>#N/A</v>
      </c>
      <c r="CP144" s="26" t="e">
        <v>#N/A</v>
      </c>
      <c r="CQ144" s="26" t="e">
        <v>#N/A</v>
      </c>
      <c r="CR144" s="26" t="e">
        <v>#N/A</v>
      </c>
      <c r="CS144" s="26" t="e">
        <v>#N/A</v>
      </c>
      <c r="CT144" s="26" t="e">
        <v>#N/A</v>
      </c>
      <c r="CU144" s="26" t="e">
        <v>#N/A</v>
      </c>
      <c r="CV144" s="26" t="e">
        <v>#N/A</v>
      </c>
      <c r="CW144" s="26" t="e">
        <v>#N/A</v>
      </c>
      <c r="CX144" s="26" t="e">
        <v>#N/A</v>
      </c>
      <c r="CY144" s="26" t="e">
        <v>#N/A</v>
      </c>
      <c r="CZ144" s="26" t="e">
        <v>#N/A</v>
      </c>
      <c r="DA144" s="26" t="e">
        <v>#N/A</v>
      </c>
      <c r="DB144" s="26" t="e">
        <v>#N/A</v>
      </c>
      <c r="DC144" s="26" t="e">
        <v>#N/A</v>
      </c>
      <c r="DD144" s="26" t="e">
        <v>#N/A</v>
      </c>
      <c r="DE144" s="26" t="e">
        <v>#N/A</v>
      </c>
      <c r="DF144" s="26" t="e">
        <v>#N/A</v>
      </c>
      <c r="DG144" s="26" t="e">
        <v>#N/A</v>
      </c>
      <c r="DH144" s="26" t="e">
        <v>#N/A</v>
      </c>
      <c r="DI144" s="26" t="e">
        <v>#N/A</v>
      </c>
      <c r="DJ144" s="26" t="e">
        <v>#N/A</v>
      </c>
      <c r="DK144" s="26" t="e">
        <v>#N/A</v>
      </c>
      <c r="DL144" s="26" t="e">
        <v>#N/A</v>
      </c>
      <c r="DM144" s="26" t="e">
        <v>#N/A</v>
      </c>
      <c r="DN144" s="26" t="e">
        <v>#N/A</v>
      </c>
      <c r="DO144" s="26" t="e">
        <v>#N/A</v>
      </c>
      <c r="DP144" s="26" t="e">
        <v>#N/A</v>
      </c>
      <c r="DQ144" s="26" t="e">
        <v>#N/A</v>
      </c>
      <c r="DR144" s="26" t="e">
        <v>#N/A</v>
      </c>
      <c r="DS144" s="26" t="e">
        <v>#N/A</v>
      </c>
      <c r="DT144" s="26" t="e">
        <v>#N/A</v>
      </c>
      <c r="DU144" s="26" t="e">
        <v>#N/A</v>
      </c>
      <c r="DV144" s="26" t="e">
        <v>#N/A</v>
      </c>
      <c r="DW144" s="26" t="e">
        <v>#N/A</v>
      </c>
      <c r="DX144" s="26" t="e">
        <v>#N/A</v>
      </c>
      <c r="DY144" s="26" t="e">
        <v>#N/A</v>
      </c>
      <c r="DZ144" s="26" t="e">
        <v>#N/A</v>
      </c>
      <c r="EA144" s="26" t="e">
        <v>#N/A</v>
      </c>
      <c r="EB144" s="26" t="e">
        <v>#N/A</v>
      </c>
      <c r="EC144" s="26" t="e">
        <v>#N/A</v>
      </c>
      <c r="ED144" s="26" t="e">
        <v>#N/A</v>
      </c>
      <c r="EE144" s="26" t="e">
        <v>#N/A</v>
      </c>
      <c r="EF144" s="26" t="e">
        <v>#N/A</v>
      </c>
      <c r="EG144" s="26" t="e">
        <v>#N/A</v>
      </c>
      <c r="EH144" s="26" t="e">
        <v>#N/A</v>
      </c>
      <c r="EI144" s="26" t="e">
        <v>#N/A</v>
      </c>
      <c r="EJ144" s="26" t="e">
        <v>#N/A</v>
      </c>
      <c r="EK144" s="26" t="e">
        <v>#N/A</v>
      </c>
      <c r="EL144" s="53">
        <v>456.87522974763272</v>
      </c>
      <c r="EM144" s="53">
        <v>464.49501335646204</v>
      </c>
      <c r="EN144" s="53">
        <v>472.07963640148671</v>
      </c>
      <c r="EO144" s="53">
        <v>480.04965498025962</v>
      </c>
      <c r="EP144" s="53">
        <v>487.52610199476891</v>
      </c>
      <c r="EQ144" s="53">
        <v>495.7665851286738</v>
      </c>
      <c r="ER144" s="53">
        <v>503.90254948359967</v>
      </c>
      <c r="ES144" s="53">
        <v>512.3248492319334</v>
      </c>
      <c r="ET144" s="53">
        <v>520.61351821888684</v>
      </c>
      <c r="EU144" s="53">
        <v>529.52747817664215</v>
      </c>
      <c r="EV144" s="53">
        <v>533.76904778770256</v>
      </c>
      <c r="EW144" s="53">
        <v>526.55085998945754</v>
      </c>
      <c r="EX144" s="53">
        <v>518.92252956044251</v>
      </c>
      <c r="EY144" s="53">
        <v>542.6663857413937</v>
      </c>
      <c r="EZ144" s="53">
        <v>556.80574967806024</v>
      </c>
      <c r="FA144" s="53">
        <v>553.07677406973153</v>
      </c>
      <c r="FB144" s="53">
        <v>564.37351264781694</v>
      </c>
      <c r="FC144" s="53">
        <v>570.59787772177583</v>
      </c>
      <c r="FD144" s="53">
        <v>579.33942290492223</v>
      </c>
      <c r="FE144" s="53">
        <v>564.008508363788</v>
      </c>
      <c r="FF144" s="53">
        <v>585.69275650916643</v>
      </c>
      <c r="FG144" s="53">
        <v>592.64190864984766</v>
      </c>
      <c r="FH144" s="53">
        <v>609.30553696621814</v>
      </c>
      <c r="FI144" s="53">
        <v>581.06037903549691</v>
      </c>
      <c r="FJ144" s="53">
        <v>553.92219594070536</v>
      </c>
      <c r="FK144" s="53">
        <v>616.20076830248615</v>
      </c>
      <c r="FL144" s="53">
        <v>683.61345010659306</v>
      </c>
      <c r="FM144" s="53">
        <v>720.13702672183319</v>
      </c>
      <c r="FN144" s="53">
        <v>690.61738700622891</v>
      </c>
      <c r="FO144" s="53">
        <v>843.76090837808988</v>
      </c>
      <c r="FP144" s="53">
        <v>732.93774783295726</v>
      </c>
      <c r="FQ144" s="53">
        <v>696.6061550729446</v>
      </c>
      <c r="FR144" s="53">
        <v>645.61106322964361</v>
      </c>
      <c r="FS144" s="53">
        <v>662.64019394481966</v>
      </c>
      <c r="FT144" s="53">
        <v>679.92640509226339</v>
      </c>
      <c r="FU144" s="53">
        <v>683.18144569499214</v>
      </c>
      <c r="FV144" s="53">
        <v>713.53842987395558</v>
      </c>
      <c r="FW144" s="53">
        <v>713.85629911379715</v>
      </c>
      <c r="FX144" s="53">
        <v>699.52245237115346</v>
      </c>
      <c r="FY144" s="53">
        <v>756.14186307265982</v>
      </c>
      <c r="FZ144" s="53">
        <v>747.09646648109651</v>
      </c>
      <c r="GA144" s="53">
        <v>725.70734654961541</v>
      </c>
      <c r="GB144" s="53">
        <v>770.80719668156905</v>
      </c>
      <c r="GC144" s="53">
        <v>736.90675310578524</v>
      </c>
      <c r="GD144" s="53">
        <v>740.40599954468109</v>
      </c>
      <c r="GE144" s="53">
        <v>775.34336714493634</v>
      </c>
      <c r="GF144" s="53">
        <v>791.12102755176352</v>
      </c>
      <c r="GG144" s="53">
        <v>825.47600102168258</v>
      </c>
      <c r="GH144" s="53">
        <v>846.41287698928147</v>
      </c>
      <c r="GI144" s="53">
        <v>882.43850570349753</v>
      </c>
      <c r="GJ144" s="53">
        <v>893.75981297222563</v>
      </c>
      <c r="GK144" s="53">
        <v>978.02693654044822</v>
      </c>
      <c r="GL144" s="53">
        <v>995.36535671682032</v>
      </c>
      <c r="GM144" s="53">
        <v>1040.8708955780046</v>
      </c>
      <c r="GN144" s="53">
        <v>1039.3103098194224</v>
      </c>
      <c r="GO144" s="53">
        <v>1074.7504302956238</v>
      </c>
      <c r="GP144" s="53">
        <v>1102.5075154233764</v>
      </c>
      <c r="GQ144" s="53">
        <v>1119.7623889553681</v>
      </c>
      <c r="GR144" s="26">
        <v>1145.4857822875942</v>
      </c>
      <c r="GS144" s="26"/>
      <c r="GU144" s="120">
        <f t="shared" si="4"/>
        <v>1.5974066152948163E-2</v>
      </c>
      <c r="GV144" s="120">
        <f t="shared" si="5"/>
        <v>2.4028006531802149E-2</v>
      </c>
      <c r="GY144" s="2" t="s">
        <v>533</v>
      </c>
      <c r="GZ144" s="124">
        <v>4.933564169474991E-3</v>
      </c>
      <c r="HA144" s="124">
        <v>-2.1200514971835172E-2</v>
      </c>
      <c r="HF144"/>
      <c r="HG144"/>
      <c r="HH144"/>
      <c r="HI144"/>
    </row>
    <row r="145" spans="1:217">
      <c r="A145" s="2" t="s">
        <v>557</v>
      </c>
      <c r="B145" s="17" t="e">
        <v>#N/A</v>
      </c>
      <c r="C145" s="17" t="e">
        <v>#N/A</v>
      </c>
      <c r="D145" s="17" t="e">
        <v>#N/A</v>
      </c>
      <c r="E145" s="17" t="e">
        <v>#N/A</v>
      </c>
      <c r="F145" s="26" t="e">
        <v>#N/A</v>
      </c>
      <c r="G145" s="26" t="e">
        <v>#N/A</v>
      </c>
      <c r="H145" s="26" t="e">
        <v>#N/A</v>
      </c>
      <c r="I145" s="26" t="e">
        <v>#N/A</v>
      </c>
      <c r="J145" s="26" t="e">
        <v>#N/A</v>
      </c>
      <c r="K145" s="26" t="e">
        <v>#N/A</v>
      </c>
      <c r="L145" s="26" t="e">
        <v>#N/A</v>
      </c>
      <c r="M145" s="26" t="e">
        <v>#N/A</v>
      </c>
      <c r="N145" s="26" t="e">
        <v>#N/A</v>
      </c>
      <c r="O145" s="26" t="e">
        <v>#N/A</v>
      </c>
      <c r="P145" s="26" t="e">
        <v>#N/A</v>
      </c>
      <c r="Q145" s="26" t="e">
        <v>#N/A</v>
      </c>
      <c r="R145" s="26" t="e">
        <v>#N/A</v>
      </c>
      <c r="S145" s="26" t="e">
        <v>#N/A</v>
      </c>
      <c r="T145" s="26" t="e">
        <v>#N/A</v>
      </c>
      <c r="U145" s="26" t="e">
        <v>#N/A</v>
      </c>
      <c r="V145" s="26" t="e">
        <v>#N/A</v>
      </c>
      <c r="W145" s="26" t="e">
        <v>#N/A</v>
      </c>
      <c r="X145" s="26" t="e">
        <v>#N/A</v>
      </c>
      <c r="Y145" s="26" t="e">
        <v>#N/A</v>
      </c>
      <c r="Z145" s="26" t="e">
        <v>#N/A</v>
      </c>
      <c r="AA145" s="26" t="e">
        <v>#N/A</v>
      </c>
      <c r="AB145" s="26" t="e">
        <v>#N/A</v>
      </c>
      <c r="AC145" s="26" t="e">
        <v>#N/A</v>
      </c>
      <c r="AD145" s="26" t="e">
        <v>#N/A</v>
      </c>
      <c r="AE145" s="26" t="e">
        <v>#N/A</v>
      </c>
      <c r="AF145" s="26" t="e">
        <v>#N/A</v>
      </c>
      <c r="AG145" s="26" t="e">
        <v>#N/A</v>
      </c>
      <c r="AH145" s="26" t="e">
        <v>#N/A</v>
      </c>
      <c r="AI145" s="26" t="e">
        <v>#N/A</v>
      </c>
      <c r="AJ145" s="26" t="e">
        <v>#N/A</v>
      </c>
      <c r="AK145" s="26" t="e">
        <v>#N/A</v>
      </c>
      <c r="AL145" s="26" t="e">
        <v>#N/A</v>
      </c>
      <c r="AM145" s="26" t="e">
        <v>#N/A</v>
      </c>
      <c r="AN145" s="26" t="e">
        <v>#N/A</v>
      </c>
      <c r="AO145" s="26" t="e">
        <v>#N/A</v>
      </c>
      <c r="AP145" s="26" t="e">
        <v>#N/A</v>
      </c>
      <c r="AQ145" s="26" t="e">
        <v>#N/A</v>
      </c>
      <c r="AR145" s="26" t="e">
        <v>#N/A</v>
      </c>
      <c r="AS145" s="26" t="e">
        <v>#N/A</v>
      </c>
      <c r="AT145" s="26" t="e">
        <v>#N/A</v>
      </c>
      <c r="AU145" s="26" t="e">
        <v>#N/A</v>
      </c>
      <c r="AV145" s="26" t="e">
        <v>#N/A</v>
      </c>
      <c r="AW145" s="26" t="e">
        <v>#N/A</v>
      </c>
      <c r="AX145" s="26" t="e">
        <v>#N/A</v>
      </c>
      <c r="AY145" s="26" t="e">
        <v>#N/A</v>
      </c>
      <c r="AZ145" s="26" t="e">
        <v>#N/A</v>
      </c>
      <c r="BA145" s="26" t="e">
        <v>#N/A</v>
      </c>
      <c r="BB145" s="26" t="e">
        <v>#N/A</v>
      </c>
      <c r="BC145" s="26" t="e">
        <v>#N/A</v>
      </c>
      <c r="BD145" s="26" t="e">
        <v>#N/A</v>
      </c>
      <c r="BE145" s="26" t="e">
        <v>#N/A</v>
      </c>
      <c r="BF145" s="26" t="e">
        <v>#N/A</v>
      </c>
      <c r="BG145" s="26" t="e">
        <v>#N/A</v>
      </c>
      <c r="BH145" s="26" t="e">
        <v>#N/A</v>
      </c>
      <c r="BI145" s="26" t="e">
        <v>#N/A</v>
      </c>
      <c r="BJ145" s="26" t="e">
        <v>#N/A</v>
      </c>
      <c r="BK145" s="26" t="e">
        <v>#N/A</v>
      </c>
      <c r="BL145" s="26" t="e">
        <v>#N/A</v>
      </c>
      <c r="BM145" s="26" t="e">
        <v>#N/A</v>
      </c>
      <c r="BN145" s="26" t="e">
        <v>#N/A</v>
      </c>
      <c r="BO145" s="26" t="e">
        <v>#N/A</v>
      </c>
      <c r="BP145" s="26" t="e">
        <v>#N/A</v>
      </c>
      <c r="BQ145" s="26" t="e">
        <v>#N/A</v>
      </c>
      <c r="BR145" s="26" t="e">
        <v>#N/A</v>
      </c>
      <c r="BS145" s="26" t="e">
        <v>#N/A</v>
      </c>
      <c r="BT145" s="26" t="e">
        <v>#N/A</v>
      </c>
      <c r="BU145" s="26" t="e">
        <v>#N/A</v>
      </c>
      <c r="BV145" s="26" t="e">
        <v>#N/A</v>
      </c>
      <c r="BW145" s="26" t="e">
        <v>#N/A</v>
      </c>
      <c r="BX145" s="26" t="e">
        <v>#N/A</v>
      </c>
      <c r="BY145" s="26" t="e">
        <v>#N/A</v>
      </c>
      <c r="BZ145" s="26" t="e">
        <v>#N/A</v>
      </c>
      <c r="CA145" s="26" t="e">
        <v>#N/A</v>
      </c>
      <c r="CB145" s="26" t="e">
        <v>#N/A</v>
      </c>
      <c r="CC145" s="26" t="e">
        <v>#N/A</v>
      </c>
      <c r="CD145" s="26" t="e">
        <v>#N/A</v>
      </c>
      <c r="CE145" s="26" t="e">
        <v>#N/A</v>
      </c>
      <c r="CF145" s="26" t="e">
        <v>#N/A</v>
      </c>
      <c r="CG145" s="26" t="e">
        <v>#N/A</v>
      </c>
      <c r="CH145" s="26" t="e">
        <v>#N/A</v>
      </c>
      <c r="CI145" s="26" t="e">
        <v>#N/A</v>
      </c>
      <c r="CJ145" s="26" t="e">
        <v>#N/A</v>
      </c>
      <c r="CK145" s="26" t="e">
        <v>#N/A</v>
      </c>
      <c r="CL145" s="26" t="e">
        <v>#N/A</v>
      </c>
      <c r="CM145" s="26" t="e">
        <v>#N/A</v>
      </c>
      <c r="CN145" s="26" t="e">
        <v>#N/A</v>
      </c>
      <c r="CO145" s="26" t="e">
        <v>#N/A</v>
      </c>
      <c r="CP145" s="26" t="e">
        <v>#N/A</v>
      </c>
      <c r="CQ145" s="26" t="e">
        <v>#N/A</v>
      </c>
      <c r="CR145" s="26" t="e">
        <v>#N/A</v>
      </c>
      <c r="CS145" s="26" t="e">
        <v>#N/A</v>
      </c>
      <c r="CT145" s="26" t="e">
        <v>#N/A</v>
      </c>
      <c r="CU145" s="26" t="e">
        <v>#N/A</v>
      </c>
      <c r="CV145" s="26" t="e">
        <v>#N/A</v>
      </c>
      <c r="CW145" s="26" t="e">
        <v>#N/A</v>
      </c>
      <c r="CX145" s="26" t="e">
        <v>#N/A</v>
      </c>
      <c r="CY145" s="26" t="e">
        <v>#N/A</v>
      </c>
      <c r="CZ145" s="26" t="e">
        <v>#N/A</v>
      </c>
      <c r="DA145" s="26" t="e">
        <v>#N/A</v>
      </c>
      <c r="DB145" s="26" t="e">
        <v>#N/A</v>
      </c>
      <c r="DC145" s="26" t="e">
        <v>#N/A</v>
      </c>
      <c r="DD145" s="26" t="e">
        <v>#N/A</v>
      </c>
      <c r="DE145" s="26" t="e">
        <v>#N/A</v>
      </c>
      <c r="DF145" s="26" t="e">
        <v>#N/A</v>
      </c>
      <c r="DG145" s="26" t="e">
        <v>#N/A</v>
      </c>
      <c r="DH145" s="26" t="e">
        <v>#N/A</v>
      </c>
      <c r="DI145" s="26" t="e">
        <v>#N/A</v>
      </c>
      <c r="DJ145" s="26" t="e">
        <v>#N/A</v>
      </c>
      <c r="DK145" s="26" t="e">
        <v>#N/A</v>
      </c>
      <c r="DL145" s="26" t="e">
        <v>#N/A</v>
      </c>
      <c r="DM145" s="26" t="e">
        <v>#N/A</v>
      </c>
      <c r="DN145" s="26" t="e">
        <v>#N/A</v>
      </c>
      <c r="DO145" s="26" t="e">
        <v>#N/A</v>
      </c>
      <c r="DP145" s="26" t="e">
        <v>#N/A</v>
      </c>
      <c r="DQ145" s="26" t="e">
        <v>#N/A</v>
      </c>
      <c r="DR145" s="26" t="e">
        <v>#N/A</v>
      </c>
      <c r="DS145" s="26" t="e">
        <v>#N/A</v>
      </c>
      <c r="DT145" s="26" t="e">
        <v>#N/A</v>
      </c>
      <c r="DU145" s="26" t="e">
        <v>#N/A</v>
      </c>
      <c r="DV145" s="26" t="e">
        <v>#N/A</v>
      </c>
      <c r="DW145" s="26" t="e">
        <v>#N/A</v>
      </c>
      <c r="DX145" s="26" t="e">
        <v>#N/A</v>
      </c>
      <c r="DY145" s="26" t="e">
        <v>#N/A</v>
      </c>
      <c r="DZ145" s="26" t="e">
        <v>#N/A</v>
      </c>
      <c r="EA145" s="26" t="e">
        <v>#N/A</v>
      </c>
      <c r="EB145" s="26" t="e">
        <v>#N/A</v>
      </c>
      <c r="EC145" s="26" t="e">
        <v>#N/A</v>
      </c>
      <c r="ED145" s="26" t="e">
        <v>#N/A</v>
      </c>
      <c r="EE145" s="26" t="e">
        <v>#N/A</v>
      </c>
      <c r="EF145" s="26" t="e">
        <v>#N/A</v>
      </c>
      <c r="EG145" s="26" t="e">
        <v>#N/A</v>
      </c>
      <c r="EH145" s="26" t="e">
        <v>#N/A</v>
      </c>
      <c r="EI145" s="26" t="e">
        <v>#N/A</v>
      </c>
      <c r="EJ145" s="26" t="e">
        <v>#N/A</v>
      </c>
      <c r="EK145" s="26" t="e">
        <v>#N/A</v>
      </c>
      <c r="EL145" s="53">
        <v>463.9176730528074</v>
      </c>
      <c r="EM145" s="53">
        <v>477.21119863870069</v>
      </c>
      <c r="EN145" s="53">
        <v>490.4394374157045</v>
      </c>
      <c r="EO145" s="53">
        <v>503.57096199685969</v>
      </c>
      <c r="EP145" s="53">
        <v>517.02309114567026</v>
      </c>
      <c r="EQ145" s="53">
        <v>530.75150245096961</v>
      </c>
      <c r="ER145" s="53">
        <v>544.71008417089854</v>
      </c>
      <c r="ES145" s="53">
        <v>558.419944381243</v>
      </c>
      <c r="ET145" s="53">
        <v>571.8496187201697</v>
      </c>
      <c r="EU145" s="53">
        <v>585.99070998413401</v>
      </c>
      <c r="EV145" s="53">
        <v>624.59179853565183</v>
      </c>
      <c r="EW145" s="53">
        <v>721.7261166307436</v>
      </c>
      <c r="EX145" s="53">
        <v>696.86713919221802</v>
      </c>
      <c r="EY145" s="53">
        <v>645.46035079459602</v>
      </c>
      <c r="EZ145" s="53">
        <v>826.69843729549757</v>
      </c>
      <c r="FA145" s="53">
        <v>928.33261038964724</v>
      </c>
      <c r="FB145" s="53">
        <v>920.00112353957184</v>
      </c>
      <c r="FC145" s="53">
        <v>937.92319602303132</v>
      </c>
      <c r="FD145" s="53">
        <v>1005.5525779713006</v>
      </c>
      <c r="FE145" s="53">
        <v>974.56795763696539</v>
      </c>
      <c r="FF145" s="53">
        <v>1058.6293788374089</v>
      </c>
      <c r="FG145" s="53">
        <v>1051.4303089168541</v>
      </c>
      <c r="FH145" s="53">
        <v>1047.2857390167251</v>
      </c>
      <c r="FI145" s="53">
        <v>965.51339221290232</v>
      </c>
      <c r="FJ145" s="53">
        <v>1046.1978732287171</v>
      </c>
      <c r="FK145" s="53">
        <v>961.99060731679276</v>
      </c>
      <c r="FL145" s="53">
        <v>1020.0815942724952</v>
      </c>
      <c r="FM145" s="53">
        <v>989.01930722752127</v>
      </c>
      <c r="FN145" s="53">
        <v>966.03980860291824</v>
      </c>
      <c r="FO145" s="53">
        <v>990.84181981129996</v>
      </c>
      <c r="FP145" s="53">
        <v>1009.4794817075418</v>
      </c>
      <c r="FQ145" s="53">
        <v>1026.0864127595016</v>
      </c>
      <c r="FR145" s="53">
        <v>983.73998750632484</v>
      </c>
      <c r="FS145" s="53">
        <v>1009.4282711345948</v>
      </c>
      <c r="FT145" s="53">
        <v>915.70924107012206</v>
      </c>
      <c r="FU145" s="53">
        <v>920.5935641123541</v>
      </c>
      <c r="FV145" s="53">
        <v>950.1245954035129</v>
      </c>
      <c r="FW145" s="53">
        <v>956.85413925236867</v>
      </c>
      <c r="FX145" s="53">
        <v>969.36633961150153</v>
      </c>
      <c r="FY145" s="53">
        <v>982.09262507564051</v>
      </c>
      <c r="FZ145" s="53">
        <v>948.06278305518299</v>
      </c>
      <c r="GA145" s="53">
        <v>948.83020933096179</v>
      </c>
      <c r="GB145" s="53">
        <v>932.18461672514798</v>
      </c>
      <c r="GC145" s="53">
        <v>947.98854531478685</v>
      </c>
      <c r="GD145" s="53">
        <v>962.48717179200628</v>
      </c>
      <c r="GE145" s="53">
        <v>983.53760308574851</v>
      </c>
      <c r="GF145" s="53">
        <v>1021.2790694601888</v>
      </c>
      <c r="GG145" s="53">
        <v>1033.5937402142256</v>
      </c>
      <c r="GH145" s="53">
        <v>1045.447480585299</v>
      </c>
      <c r="GI145" s="53">
        <v>1059.9493046313999</v>
      </c>
      <c r="GJ145" s="53">
        <v>1084.8237831120166</v>
      </c>
      <c r="GK145" s="53">
        <v>1103.7531895622051</v>
      </c>
      <c r="GL145" s="53">
        <v>1120.1267551850508</v>
      </c>
      <c r="GM145" s="53">
        <v>1153.2867375359453</v>
      </c>
      <c r="GN145" s="53">
        <v>1183.1844026309686</v>
      </c>
      <c r="GO145" s="53">
        <v>1216.3765439472404</v>
      </c>
      <c r="GP145" s="53">
        <v>1321.7141653039889</v>
      </c>
      <c r="GQ145" s="53">
        <v>1302.7209560979011</v>
      </c>
      <c r="GR145" s="26">
        <v>1299.210162710606</v>
      </c>
      <c r="GS145" s="26"/>
      <c r="GU145" s="120">
        <f t="shared" si="4"/>
        <v>1.7913814722342991E-2</v>
      </c>
      <c r="GV145" s="120">
        <f t="shared" si="5"/>
        <v>1.7659170630768939E-2</v>
      </c>
      <c r="GY145" s="5" t="s">
        <v>511</v>
      </c>
      <c r="GZ145" s="127">
        <v>4.7141043441960573E-3</v>
      </c>
      <c r="HA145" s="124">
        <v>-5.0322717608826673E-2</v>
      </c>
      <c r="HF145"/>
      <c r="HG145"/>
      <c r="HH145"/>
      <c r="HI145"/>
    </row>
    <row r="146" spans="1:217">
      <c r="A146" s="2" t="s">
        <v>558</v>
      </c>
      <c r="B146" s="17" t="e">
        <v>#N/A</v>
      </c>
      <c r="C146" s="17" t="e">
        <v>#N/A</v>
      </c>
      <c r="D146" s="17" t="e">
        <v>#N/A</v>
      </c>
      <c r="E146" s="17" t="e">
        <v>#N/A</v>
      </c>
      <c r="F146" s="26" t="e">
        <v>#N/A</v>
      </c>
      <c r="G146" s="26" t="e">
        <v>#N/A</v>
      </c>
      <c r="H146" s="26" t="e">
        <v>#N/A</v>
      </c>
      <c r="I146" s="26" t="e">
        <v>#N/A</v>
      </c>
      <c r="J146" s="26" t="e">
        <v>#N/A</v>
      </c>
      <c r="K146" s="26" t="e">
        <v>#N/A</v>
      </c>
      <c r="L146" s="26" t="e">
        <v>#N/A</v>
      </c>
      <c r="M146" s="26" t="e">
        <v>#N/A</v>
      </c>
      <c r="N146" s="26" t="e">
        <v>#N/A</v>
      </c>
      <c r="O146" s="26" t="e">
        <v>#N/A</v>
      </c>
      <c r="P146" s="26" t="e">
        <v>#N/A</v>
      </c>
      <c r="Q146" s="26" t="e">
        <v>#N/A</v>
      </c>
      <c r="R146" s="26" t="e">
        <v>#N/A</v>
      </c>
      <c r="S146" s="26" t="e">
        <v>#N/A</v>
      </c>
      <c r="T146" s="26" t="e">
        <v>#N/A</v>
      </c>
      <c r="U146" s="26" t="e">
        <v>#N/A</v>
      </c>
      <c r="V146" s="26" t="e">
        <v>#N/A</v>
      </c>
      <c r="W146" s="26" t="e">
        <v>#N/A</v>
      </c>
      <c r="X146" s="26" t="e">
        <v>#N/A</v>
      </c>
      <c r="Y146" s="26" t="e">
        <v>#N/A</v>
      </c>
      <c r="Z146" s="26" t="e">
        <v>#N/A</v>
      </c>
      <c r="AA146" s="26" t="e">
        <v>#N/A</v>
      </c>
      <c r="AB146" s="26" t="e">
        <v>#N/A</v>
      </c>
      <c r="AC146" s="26" t="e">
        <v>#N/A</v>
      </c>
      <c r="AD146" s="26" t="e">
        <v>#N/A</v>
      </c>
      <c r="AE146" s="26" t="e">
        <v>#N/A</v>
      </c>
      <c r="AF146" s="26" t="e">
        <v>#N/A</v>
      </c>
      <c r="AG146" s="26" t="e">
        <v>#N/A</v>
      </c>
      <c r="AH146" s="26" t="e">
        <v>#N/A</v>
      </c>
      <c r="AI146" s="26" t="e">
        <v>#N/A</v>
      </c>
      <c r="AJ146" s="26" t="e">
        <v>#N/A</v>
      </c>
      <c r="AK146" s="26" t="e">
        <v>#N/A</v>
      </c>
      <c r="AL146" s="26" t="e">
        <v>#N/A</v>
      </c>
      <c r="AM146" s="26" t="e">
        <v>#N/A</v>
      </c>
      <c r="AN146" s="26" t="e">
        <v>#N/A</v>
      </c>
      <c r="AO146" s="26" t="e">
        <v>#N/A</v>
      </c>
      <c r="AP146" s="26" t="e">
        <v>#N/A</v>
      </c>
      <c r="AQ146" s="26" t="e">
        <v>#N/A</v>
      </c>
      <c r="AR146" s="26" t="e">
        <v>#N/A</v>
      </c>
      <c r="AS146" s="26" t="e">
        <v>#N/A</v>
      </c>
      <c r="AT146" s="26" t="e">
        <v>#N/A</v>
      </c>
      <c r="AU146" s="26" t="e">
        <v>#N/A</v>
      </c>
      <c r="AV146" s="26" t="e">
        <v>#N/A</v>
      </c>
      <c r="AW146" s="26" t="e">
        <v>#N/A</v>
      </c>
      <c r="AX146" s="26" t="e">
        <v>#N/A</v>
      </c>
      <c r="AY146" s="26" t="e">
        <v>#N/A</v>
      </c>
      <c r="AZ146" s="26" t="e">
        <v>#N/A</v>
      </c>
      <c r="BA146" s="26" t="e">
        <v>#N/A</v>
      </c>
      <c r="BB146" s="26" t="e">
        <v>#N/A</v>
      </c>
      <c r="BC146" s="26" t="e">
        <v>#N/A</v>
      </c>
      <c r="BD146" s="26" t="e">
        <v>#N/A</v>
      </c>
      <c r="BE146" s="26" t="e">
        <v>#N/A</v>
      </c>
      <c r="BF146" s="26" t="e">
        <v>#N/A</v>
      </c>
      <c r="BG146" s="26" t="e">
        <v>#N/A</v>
      </c>
      <c r="BH146" s="26" t="e">
        <v>#N/A</v>
      </c>
      <c r="BI146" s="26" t="e">
        <v>#N/A</v>
      </c>
      <c r="BJ146" s="26" t="e">
        <v>#N/A</v>
      </c>
      <c r="BK146" s="26" t="e">
        <v>#N/A</v>
      </c>
      <c r="BL146" s="26" t="e">
        <v>#N/A</v>
      </c>
      <c r="BM146" s="26" t="e">
        <v>#N/A</v>
      </c>
      <c r="BN146" s="26" t="e">
        <v>#N/A</v>
      </c>
      <c r="BO146" s="26" t="e">
        <v>#N/A</v>
      </c>
      <c r="BP146" s="26" t="e">
        <v>#N/A</v>
      </c>
      <c r="BQ146" s="26" t="e">
        <v>#N/A</v>
      </c>
      <c r="BR146" s="26" t="e">
        <v>#N/A</v>
      </c>
      <c r="BS146" s="26" t="e">
        <v>#N/A</v>
      </c>
      <c r="BT146" s="26" t="e">
        <v>#N/A</v>
      </c>
      <c r="BU146" s="26" t="e">
        <v>#N/A</v>
      </c>
      <c r="BV146" s="26" t="e">
        <v>#N/A</v>
      </c>
      <c r="BW146" s="26" t="e">
        <v>#N/A</v>
      </c>
      <c r="BX146" s="26" t="e">
        <v>#N/A</v>
      </c>
      <c r="BY146" s="26" t="e">
        <v>#N/A</v>
      </c>
      <c r="BZ146" s="26" t="e">
        <v>#N/A</v>
      </c>
      <c r="CA146" s="26" t="e">
        <v>#N/A</v>
      </c>
      <c r="CB146" s="26" t="e">
        <v>#N/A</v>
      </c>
      <c r="CC146" s="26" t="e">
        <v>#N/A</v>
      </c>
      <c r="CD146" s="26" t="e">
        <v>#N/A</v>
      </c>
      <c r="CE146" s="26" t="e">
        <v>#N/A</v>
      </c>
      <c r="CF146" s="26" t="e">
        <v>#N/A</v>
      </c>
      <c r="CG146" s="26" t="e">
        <v>#N/A</v>
      </c>
      <c r="CH146" s="26" t="e">
        <v>#N/A</v>
      </c>
      <c r="CI146" s="26" t="e">
        <v>#N/A</v>
      </c>
      <c r="CJ146" s="26" t="e">
        <v>#N/A</v>
      </c>
      <c r="CK146" s="26" t="e">
        <v>#N/A</v>
      </c>
      <c r="CL146" s="26" t="e">
        <v>#N/A</v>
      </c>
      <c r="CM146" s="26" t="e">
        <v>#N/A</v>
      </c>
      <c r="CN146" s="26" t="e">
        <v>#N/A</v>
      </c>
      <c r="CO146" s="26" t="e">
        <v>#N/A</v>
      </c>
      <c r="CP146" s="26" t="e">
        <v>#N/A</v>
      </c>
      <c r="CQ146" s="26" t="e">
        <v>#N/A</v>
      </c>
      <c r="CR146" s="26" t="e">
        <v>#N/A</v>
      </c>
      <c r="CS146" s="26" t="e">
        <v>#N/A</v>
      </c>
      <c r="CT146" s="26" t="e">
        <v>#N/A</v>
      </c>
      <c r="CU146" s="26" t="e">
        <v>#N/A</v>
      </c>
      <c r="CV146" s="26" t="e">
        <v>#N/A</v>
      </c>
      <c r="CW146" s="26" t="e">
        <v>#N/A</v>
      </c>
      <c r="CX146" s="26" t="e">
        <v>#N/A</v>
      </c>
      <c r="CY146" s="26" t="e">
        <v>#N/A</v>
      </c>
      <c r="CZ146" s="26" t="e">
        <v>#N/A</v>
      </c>
      <c r="DA146" s="26" t="e">
        <v>#N/A</v>
      </c>
      <c r="DB146" s="26" t="e">
        <v>#N/A</v>
      </c>
      <c r="DC146" s="26" t="e">
        <v>#N/A</v>
      </c>
      <c r="DD146" s="26" t="e">
        <v>#N/A</v>
      </c>
      <c r="DE146" s="26" t="e">
        <v>#N/A</v>
      </c>
      <c r="DF146" s="26" t="e">
        <v>#N/A</v>
      </c>
      <c r="DG146" s="26" t="e">
        <v>#N/A</v>
      </c>
      <c r="DH146" s="26" t="e">
        <v>#N/A</v>
      </c>
      <c r="DI146" s="26" t="e">
        <v>#N/A</v>
      </c>
      <c r="DJ146" s="26" t="e">
        <v>#N/A</v>
      </c>
      <c r="DK146" s="26" t="e">
        <v>#N/A</v>
      </c>
      <c r="DL146" s="26" t="e">
        <v>#N/A</v>
      </c>
      <c r="DM146" s="26" t="e">
        <v>#N/A</v>
      </c>
      <c r="DN146" s="26" t="e">
        <v>#N/A</v>
      </c>
      <c r="DO146" s="26" t="e">
        <v>#N/A</v>
      </c>
      <c r="DP146" s="26" t="e">
        <v>#N/A</v>
      </c>
      <c r="DQ146" s="26" t="e">
        <v>#N/A</v>
      </c>
      <c r="DR146" s="26" t="e">
        <v>#N/A</v>
      </c>
      <c r="DS146" s="26" t="e">
        <v>#N/A</v>
      </c>
      <c r="DT146" s="26" t="e">
        <v>#N/A</v>
      </c>
      <c r="DU146" s="26" t="e">
        <v>#N/A</v>
      </c>
      <c r="DV146" s="26" t="e">
        <v>#N/A</v>
      </c>
      <c r="DW146" s="26" t="e">
        <v>#N/A</v>
      </c>
      <c r="DX146" s="26" t="e">
        <v>#N/A</v>
      </c>
      <c r="DY146" s="26" t="e">
        <v>#N/A</v>
      </c>
      <c r="DZ146" s="26" t="e">
        <v>#N/A</v>
      </c>
      <c r="EA146" s="26" t="e">
        <v>#N/A</v>
      </c>
      <c r="EB146" s="26" t="e">
        <v>#N/A</v>
      </c>
      <c r="EC146" s="26" t="e">
        <v>#N/A</v>
      </c>
      <c r="ED146" s="26" t="e">
        <v>#N/A</v>
      </c>
      <c r="EE146" s="26" t="e">
        <v>#N/A</v>
      </c>
      <c r="EF146" s="26" t="e">
        <v>#N/A</v>
      </c>
      <c r="EG146" s="26" t="e">
        <v>#N/A</v>
      </c>
      <c r="EH146" s="26" t="e">
        <v>#N/A</v>
      </c>
      <c r="EI146" s="26" t="e">
        <v>#N/A</v>
      </c>
      <c r="EJ146" s="26" t="e">
        <v>#N/A</v>
      </c>
      <c r="EK146" s="26" t="e">
        <v>#N/A</v>
      </c>
      <c r="EL146" s="53">
        <v>2489.7586873950554</v>
      </c>
      <c r="EM146" s="53">
        <v>2540.2406267258611</v>
      </c>
      <c r="EN146" s="53">
        <v>2528.4544525589749</v>
      </c>
      <c r="EO146" s="53">
        <v>2530.3552739024467</v>
      </c>
      <c r="EP146" s="53">
        <v>2586.9348574493365</v>
      </c>
      <c r="EQ146" s="53">
        <v>2586.5243099373079</v>
      </c>
      <c r="ER146" s="53">
        <v>2593.8606191340359</v>
      </c>
      <c r="ES146" s="53">
        <v>2613.3577955184546</v>
      </c>
      <c r="ET146" s="53">
        <v>2609.6971377509144</v>
      </c>
      <c r="EU146" s="53">
        <v>2684.9977489929165</v>
      </c>
      <c r="EV146" s="53">
        <v>2776.8754883649294</v>
      </c>
      <c r="EW146" s="53">
        <v>3318.8663031741535</v>
      </c>
      <c r="EX146" s="53">
        <v>3249.3779839268391</v>
      </c>
      <c r="EY146" s="53">
        <v>3629.2211176879364</v>
      </c>
      <c r="EZ146" s="53">
        <v>3282.9687655286884</v>
      </c>
      <c r="FA146" s="53">
        <v>3301.9934567227297</v>
      </c>
      <c r="FB146" s="53">
        <v>3107.9858120712738</v>
      </c>
      <c r="FC146" s="53">
        <v>3180.4093358825062</v>
      </c>
      <c r="FD146" s="53">
        <v>2907.0444254866629</v>
      </c>
      <c r="FE146" s="53">
        <v>3005.795024734377</v>
      </c>
      <c r="FF146" s="53">
        <v>2945.3785752582644</v>
      </c>
      <c r="FG146" s="53">
        <v>3047.3338933552268</v>
      </c>
      <c r="FH146" s="53">
        <v>3309.0147114383249</v>
      </c>
      <c r="FI146" s="53">
        <v>3680.0018373663111</v>
      </c>
      <c r="FJ146" s="53">
        <v>4020.260415764797</v>
      </c>
      <c r="FK146" s="53">
        <v>3969.0692164810407</v>
      </c>
      <c r="FL146" s="53">
        <v>4551.0908392476003</v>
      </c>
      <c r="FM146" s="53">
        <v>4767.9179780754657</v>
      </c>
      <c r="FN146" s="53">
        <v>4863.2935413635696</v>
      </c>
      <c r="FO146" s="53">
        <v>4942.9046611168169</v>
      </c>
      <c r="FP146" s="53">
        <v>4366.7491536803991</v>
      </c>
      <c r="FQ146" s="53">
        <v>4550.4103322898472</v>
      </c>
      <c r="FR146" s="53">
        <v>4738.4376631409132</v>
      </c>
      <c r="FS146" s="53">
        <v>4708.4525075905412</v>
      </c>
      <c r="FT146" s="53">
        <v>4881.5848868316089</v>
      </c>
      <c r="FU146" s="53">
        <v>5179.0651134314921</v>
      </c>
      <c r="FV146" s="53">
        <v>5657.7498715836891</v>
      </c>
      <c r="FW146" s="53">
        <v>6183.9174293091401</v>
      </c>
      <c r="FX146" s="53">
        <v>6550.0114703138688</v>
      </c>
      <c r="FY146" s="53">
        <v>6782.9139207376966</v>
      </c>
      <c r="FZ146" s="53">
        <v>7208.0015222334632</v>
      </c>
      <c r="GA146" s="53">
        <v>7596.8585166129687</v>
      </c>
      <c r="GB146" s="53">
        <v>7865.4684317700167</v>
      </c>
      <c r="GC146" s="53">
        <v>8286.7929717241568</v>
      </c>
      <c r="GD146" s="53">
        <v>8553.0690715443307</v>
      </c>
      <c r="GE146" s="53">
        <v>8758.6756476407136</v>
      </c>
      <c r="GF146" s="53">
        <v>9115.2989754647042</v>
      </c>
      <c r="GG146" s="53">
        <v>9552.836678712938</v>
      </c>
      <c r="GH146" s="53">
        <v>10018.446417078574</v>
      </c>
      <c r="GI146" s="53">
        <v>10437.044860369151</v>
      </c>
      <c r="GJ146" s="53">
        <v>10593.356111480252</v>
      </c>
      <c r="GK146" s="53">
        <v>11232.36256112893</v>
      </c>
      <c r="GL146" s="53">
        <v>11501.417835795603</v>
      </c>
      <c r="GM146" s="53">
        <v>12182.59727240861</v>
      </c>
      <c r="GN146" s="53">
        <v>12640.628411464062</v>
      </c>
      <c r="GO146" s="53">
        <v>12957.618192804919</v>
      </c>
      <c r="GP146" s="53">
        <v>13297.165765801705</v>
      </c>
      <c r="GQ146" s="53">
        <v>13740.813150417875</v>
      </c>
      <c r="GR146" s="26">
        <v>14529.241737293289</v>
      </c>
      <c r="GS146" s="26"/>
      <c r="GU146" s="120">
        <f t="shared" si="4"/>
        <v>3.0880617203128624E-2</v>
      </c>
      <c r="GV146" s="120">
        <f t="shared" si="5"/>
        <v>3.9711077409052997E-2</v>
      </c>
      <c r="GY146" s="2" t="s">
        <v>530</v>
      </c>
      <c r="GZ146" s="124">
        <v>4.3499053444218116E-3</v>
      </c>
      <c r="HA146" s="124">
        <v>1.141162908429072E-2</v>
      </c>
      <c r="HF146"/>
      <c r="HG146"/>
      <c r="HH146"/>
      <c r="HI146"/>
    </row>
    <row r="147" spans="1:217">
      <c r="A147" s="2" t="s">
        <v>559</v>
      </c>
      <c r="B147" s="17">
        <v>450</v>
      </c>
      <c r="C147" s="17" t="e">
        <v>#N/A</v>
      </c>
      <c r="D147" s="17">
        <v>430</v>
      </c>
      <c r="E147" s="17" t="e">
        <v>#N/A</v>
      </c>
      <c r="F147" s="26">
        <v>430</v>
      </c>
      <c r="G147" s="26" t="e">
        <v>#N/A</v>
      </c>
      <c r="H147" s="26">
        <v>430.22222222222223</v>
      </c>
      <c r="I147" s="26" t="e">
        <v>#N/A</v>
      </c>
      <c r="J147" s="26">
        <v>430.28571428571428</v>
      </c>
      <c r="K147" s="26" t="e">
        <v>#N/A</v>
      </c>
      <c r="L147" s="26">
        <v>429.8995909259948</v>
      </c>
      <c r="M147" s="26" t="e">
        <v>#N/A</v>
      </c>
      <c r="N147" s="26" t="e">
        <v>#N/A</v>
      </c>
      <c r="O147" s="26" t="e">
        <v>#N/A</v>
      </c>
      <c r="P147" s="26" t="e">
        <v>#N/A</v>
      </c>
      <c r="Q147" s="26" t="e">
        <v>#N/A</v>
      </c>
      <c r="R147" s="26" t="e">
        <v>#N/A</v>
      </c>
      <c r="S147" s="26" t="e">
        <v>#N/A</v>
      </c>
      <c r="T147" s="26" t="e">
        <v>#N/A</v>
      </c>
      <c r="U147" s="26" t="e">
        <v>#N/A</v>
      </c>
      <c r="V147" s="26" t="e">
        <v>#N/A</v>
      </c>
      <c r="W147" s="26" t="e">
        <v>#N/A</v>
      </c>
      <c r="X147" s="26" t="e">
        <v>#N/A</v>
      </c>
      <c r="Y147" s="26" t="e">
        <v>#N/A</v>
      </c>
      <c r="Z147" s="26" t="e">
        <v>#N/A</v>
      </c>
      <c r="AA147" s="26" t="e">
        <v>#N/A</v>
      </c>
      <c r="AB147" s="26" t="e">
        <v>#N/A</v>
      </c>
      <c r="AC147" s="26" t="e">
        <v>#N/A</v>
      </c>
      <c r="AD147" s="26" t="e">
        <v>#N/A</v>
      </c>
      <c r="AE147" s="26" t="e">
        <v>#N/A</v>
      </c>
      <c r="AF147" s="26" t="e">
        <v>#N/A</v>
      </c>
      <c r="AG147" s="26" t="e">
        <v>#N/A</v>
      </c>
      <c r="AH147" s="26" t="e">
        <v>#N/A</v>
      </c>
      <c r="AI147" s="26" t="e">
        <v>#N/A</v>
      </c>
      <c r="AJ147" s="26" t="e">
        <v>#N/A</v>
      </c>
      <c r="AK147" s="26" t="e">
        <v>#N/A</v>
      </c>
      <c r="AL147" s="26" t="e">
        <v>#N/A</v>
      </c>
      <c r="AM147" s="26" t="e">
        <v>#N/A</v>
      </c>
      <c r="AN147" s="26" t="e">
        <v>#N/A</v>
      </c>
      <c r="AO147" s="26" t="e">
        <v>#N/A</v>
      </c>
      <c r="AP147" s="26" t="e">
        <v>#N/A</v>
      </c>
      <c r="AQ147" s="26" t="e">
        <v>#N/A</v>
      </c>
      <c r="AR147" s="26" t="e">
        <v>#N/A</v>
      </c>
      <c r="AS147" s="26" t="e">
        <v>#N/A</v>
      </c>
      <c r="AT147" s="26" t="e">
        <v>#N/A</v>
      </c>
      <c r="AU147" s="26" t="e">
        <v>#N/A</v>
      </c>
      <c r="AV147" s="26" t="e">
        <v>#N/A</v>
      </c>
      <c r="AW147" s="26" t="e">
        <v>#N/A</v>
      </c>
      <c r="AX147" s="26" t="e">
        <v>#N/A</v>
      </c>
      <c r="AY147" s="26" t="e">
        <v>#N/A</v>
      </c>
      <c r="AZ147" s="26" t="e">
        <v>#N/A</v>
      </c>
      <c r="BA147" s="26" t="e">
        <v>#N/A</v>
      </c>
      <c r="BB147" s="26" t="e">
        <v>#N/A</v>
      </c>
      <c r="BC147" s="26" t="e">
        <v>#N/A</v>
      </c>
      <c r="BD147" s="26" t="e">
        <v>#N/A</v>
      </c>
      <c r="BE147" s="26" t="e">
        <v>#N/A</v>
      </c>
      <c r="BF147" s="26" t="e">
        <v>#N/A</v>
      </c>
      <c r="BG147" s="26" t="e">
        <v>#N/A</v>
      </c>
      <c r="BH147" s="26" t="e">
        <v>#N/A</v>
      </c>
      <c r="BI147" s="26" t="e">
        <v>#N/A</v>
      </c>
      <c r="BJ147" s="26">
        <v>563.02966101694915</v>
      </c>
      <c r="BK147" s="26" t="e">
        <v>#N/A</v>
      </c>
      <c r="BL147" s="26" t="e">
        <v>#N/A</v>
      </c>
      <c r="BM147" s="26" t="e">
        <v>#N/A</v>
      </c>
      <c r="BN147" s="26" t="e">
        <v>#N/A</v>
      </c>
      <c r="BO147" s="26" t="e">
        <v>#N/A</v>
      </c>
      <c r="BP147" s="26" t="e">
        <v>#N/A</v>
      </c>
      <c r="BQ147" s="26" t="e">
        <v>#N/A</v>
      </c>
      <c r="BR147" s="26" t="e">
        <v>#N/A</v>
      </c>
      <c r="BS147" s="26" t="e">
        <v>#N/A</v>
      </c>
      <c r="BT147" s="26" t="e">
        <v>#N/A</v>
      </c>
      <c r="BU147" s="26" t="e">
        <v>#N/A</v>
      </c>
      <c r="BV147" s="26" t="e">
        <v>#N/A</v>
      </c>
      <c r="BW147" s="26" t="e">
        <v>#N/A</v>
      </c>
      <c r="BX147" s="26" t="e">
        <v>#N/A</v>
      </c>
      <c r="BY147" s="26" t="e">
        <v>#N/A</v>
      </c>
      <c r="BZ147" s="26" t="e">
        <v>#N/A</v>
      </c>
      <c r="CA147" s="26" t="e">
        <v>#N/A</v>
      </c>
      <c r="CB147" s="26" t="e">
        <v>#N/A</v>
      </c>
      <c r="CC147" s="26" t="e">
        <v>#N/A</v>
      </c>
      <c r="CD147" s="26" t="e">
        <v>#N/A</v>
      </c>
      <c r="CE147" s="26" t="e">
        <v>#N/A</v>
      </c>
      <c r="CF147" s="26" t="e">
        <v>#N/A</v>
      </c>
      <c r="CG147" s="26" t="e">
        <v>#N/A</v>
      </c>
      <c r="CH147" s="26" t="e">
        <v>#N/A</v>
      </c>
      <c r="CI147" s="26" t="e">
        <v>#N/A</v>
      </c>
      <c r="CJ147" s="26" t="e">
        <v>#N/A</v>
      </c>
      <c r="CK147" s="26" t="e">
        <v>#N/A</v>
      </c>
      <c r="CL147" s="26" t="e">
        <v>#N/A</v>
      </c>
      <c r="CM147" s="26" t="e">
        <v>#N/A</v>
      </c>
      <c r="CN147" s="26" t="e">
        <v>#N/A</v>
      </c>
      <c r="CO147" s="26" t="e">
        <v>#N/A</v>
      </c>
      <c r="CP147" s="26" t="e">
        <v>#N/A</v>
      </c>
      <c r="CQ147" s="26" t="e">
        <v>#N/A</v>
      </c>
      <c r="CR147" s="26" t="e">
        <v>#N/A</v>
      </c>
      <c r="CS147" s="26" t="e">
        <v>#N/A</v>
      </c>
      <c r="CT147" s="26" t="e">
        <v>#N/A</v>
      </c>
      <c r="CU147" s="26" t="e">
        <v>#N/A</v>
      </c>
      <c r="CV147" s="26" t="e">
        <v>#N/A</v>
      </c>
      <c r="CW147" s="26" t="e">
        <v>#N/A</v>
      </c>
      <c r="CX147" s="26" t="e">
        <v>#N/A</v>
      </c>
      <c r="CY147" s="26" t="e">
        <v>#N/A</v>
      </c>
      <c r="CZ147" s="26" t="e">
        <v>#N/A</v>
      </c>
      <c r="DA147" s="26">
        <v>710.23283114850324</v>
      </c>
      <c r="DB147" s="26" t="e">
        <v>#N/A</v>
      </c>
      <c r="DC147" s="26" t="e">
        <v>#N/A</v>
      </c>
      <c r="DD147" s="26" t="e">
        <v>#N/A</v>
      </c>
      <c r="DE147" s="26" t="e">
        <v>#N/A</v>
      </c>
      <c r="DF147" s="26" t="e">
        <v>#N/A</v>
      </c>
      <c r="DG147" s="26" t="e">
        <v>#N/A</v>
      </c>
      <c r="DH147" s="26" t="e">
        <v>#N/A</v>
      </c>
      <c r="DI147" s="26" t="e">
        <v>#N/A</v>
      </c>
      <c r="DJ147" s="26" t="e">
        <v>#N/A</v>
      </c>
      <c r="DK147" s="26" t="e">
        <v>#N/A</v>
      </c>
      <c r="DL147" s="26" t="e">
        <v>#N/A</v>
      </c>
      <c r="DM147" s="26" t="e">
        <v>#N/A</v>
      </c>
      <c r="DN147" s="26" t="e">
        <v>#N/A</v>
      </c>
      <c r="DO147" s="26" t="e">
        <v>#N/A</v>
      </c>
      <c r="DP147" s="26" t="e">
        <v>#N/A</v>
      </c>
      <c r="DQ147" s="26" t="e">
        <v>#N/A</v>
      </c>
      <c r="DR147" s="26" t="e">
        <v>#N/A</v>
      </c>
      <c r="DS147" s="26" t="e">
        <v>#N/A</v>
      </c>
      <c r="DT147" s="26" t="e">
        <v>#N/A</v>
      </c>
      <c r="DU147" s="26" t="e">
        <v>#N/A</v>
      </c>
      <c r="DV147" s="26" t="e">
        <v>#N/A</v>
      </c>
      <c r="DW147" s="26" t="e">
        <v>#N/A</v>
      </c>
      <c r="DX147" s="26" t="e">
        <v>#N/A</v>
      </c>
      <c r="DY147" s="26" t="e">
        <v>#N/A</v>
      </c>
      <c r="DZ147" s="26" t="e">
        <v>#N/A</v>
      </c>
      <c r="EA147" s="26" t="e">
        <v>#N/A</v>
      </c>
      <c r="EB147" s="26" t="e">
        <v>#N/A</v>
      </c>
      <c r="EC147" s="26" t="e">
        <v>#N/A</v>
      </c>
      <c r="ED147" s="26" t="e">
        <v>#N/A</v>
      </c>
      <c r="EE147" s="26" t="e">
        <v>#N/A</v>
      </c>
      <c r="EF147" s="26" t="e">
        <v>#N/A</v>
      </c>
      <c r="EG147" s="26" t="e">
        <v>#N/A</v>
      </c>
      <c r="EH147" s="26" t="e">
        <v>#N/A</v>
      </c>
      <c r="EI147" s="26" t="e">
        <v>#N/A</v>
      </c>
      <c r="EJ147" s="26" t="e">
        <v>#N/A</v>
      </c>
      <c r="EK147" s="26" t="e">
        <v>#N/A</v>
      </c>
      <c r="EL147" s="53">
        <v>1455.3613551578314</v>
      </c>
      <c r="EM147" s="53">
        <v>1458.0187449765776</v>
      </c>
      <c r="EN147" s="53">
        <v>1459.7729378481222</v>
      </c>
      <c r="EO147" s="53">
        <v>1468.4836003490575</v>
      </c>
      <c r="EP147" s="53">
        <v>1476.2790254136271</v>
      </c>
      <c r="EQ147" s="53">
        <v>1483.1644464956612</v>
      </c>
      <c r="ER147" s="53">
        <v>1451.3221343534883</v>
      </c>
      <c r="ES147" s="53">
        <v>1419.8231686735896</v>
      </c>
      <c r="ET147" s="53">
        <v>1388.9378881701759</v>
      </c>
      <c r="EU147" s="53">
        <v>1358.4139965836741</v>
      </c>
      <c r="EV147" s="53">
        <v>1328.6986512746798</v>
      </c>
      <c r="EW147" s="53">
        <v>1341.4369683226157</v>
      </c>
      <c r="EX147" s="53">
        <v>1354.4103811373923</v>
      </c>
      <c r="EY147" s="53">
        <v>1367.3894463802244</v>
      </c>
      <c r="EZ147" s="53">
        <v>1380.5081777109872</v>
      </c>
      <c r="FA147" s="53">
        <v>1393.9844537462052</v>
      </c>
      <c r="FB147" s="53">
        <v>1436.0404244685747</v>
      </c>
      <c r="FC147" s="53">
        <v>1479.5234977010616</v>
      </c>
      <c r="FD147" s="53">
        <v>1524.1193488969541</v>
      </c>
      <c r="FE147" s="53">
        <v>1569.6176264270091</v>
      </c>
      <c r="FF147" s="53">
        <v>1616.2270122302871</v>
      </c>
      <c r="FG147" s="53">
        <v>1664.5221094743576</v>
      </c>
      <c r="FH147" s="53">
        <v>1669.0205135807864</v>
      </c>
      <c r="FI147" s="53">
        <v>1694.2793012368591</v>
      </c>
      <c r="FJ147" s="53">
        <v>1750.8270438314194</v>
      </c>
      <c r="FK147" s="53">
        <v>1830.9668997820818</v>
      </c>
      <c r="FL147" s="53">
        <v>1992.4665366769304</v>
      </c>
      <c r="FM147" s="53">
        <v>2049.8516574032606</v>
      </c>
      <c r="FN147" s="53">
        <v>2068.8460665616358</v>
      </c>
      <c r="FO147" s="53">
        <v>2121.9328139310555</v>
      </c>
      <c r="FP147" s="53">
        <v>2272.1497395838678</v>
      </c>
      <c r="FQ147" s="53">
        <v>2169.380256321846</v>
      </c>
      <c r="FR147" s="53">
        <v>2336.929103958516</v>
      </c>
      <c r="FS147" s="53">
        <v>2261.6598250613597</v>
      </c>
      <c r="FT147" s="53">
        <v>2293.822236705153</v>
      </c>
      <c r="FU147" s="53">
        <v>2373.9027239499983</v>
      </c>
      <c r="FV147" s="53">
        <v>2494.5886311003328</v>
      </c>
      <c r="FW147" s="53">
        <v>2377.9107282585001</v>
      </c>
      <c r="FX147" s="53">
        <v>2557.8697534263893</v>
      </c>
      <c r="FY147" s="53">
        <v>2554.7570434243744</v>
      </c>
      <c r="FZ147" s="53">
        <v>2590.7618692345673</v>
      </c>
      <c r="GA147" s="53">
        <v>2708.2788691954152</v>
      </c>
      <c r="GB147" s="53">
        <v>2544.0636724708397</v>
      </c>
      <c r="GC147" s="53">
        <v>2465.7740573611495</v>
      </c>
      <c r="GD147" s="53">
        <v>2666.5296391137626</v>
      </c>
      <c r="GE147" s="53">
        <v>2440.9825644973075</v>
      </c>
      <c r="GF147" s="53">
        <v>2685.6635207289878</v>
      </c>
      <c r="GG147" s="53">
        <v>2573.3524917489603</v>
      </c>
      <c r="GH147" s="53">
        <v>2724.0788221146213</v>
      </c>
      <c r="GI147" s="53">
        <v>2672.4818663613405</v>
      </c>
      <c r="GJ147" s="53">
        <v>2652.1262000198517</v>
      </c>
      <c r="GK147" s="53">
        <v>2771.0934201551736</v>
      </c>
      <c r="GL147" s="53">
        <v>2811.8187319868766</v>
      </c>
      <c r="GM147" s="53">
        <v>2934.2385725696954</v>
      </c>
      <c r="GN147" s="53">
        <v>3061.7802941812542</v>
      </c>
      <c r="GO147" s="53">
        <v>3103.8624936312644</v>
      </c>
      <c r="GP147" s="53">
        <v>3294.0919768097415</v>
      </c>
      <c r="GQ147" s="53">
        <v>3318.9859155729018</v>
      </c>
      <c r="GR147" s="26">
        <v>3464.9343732164421</v>
      </c>
      <c r="GS147" s="26"/>
      <c r="GU147" s="120">
        <f t="shared" si="4"/>
        <v>1.5068251315774273E-2</v>
      </c>
      <c r="GV147" s="120">
        <f t="shared" si="5"/>
        <v>1.6283470646394571E-2</v>
      </c>
      <c r="GY147" s="2" t="s">
        <v>578</v>
      </c>
      <c r="GZ147" s="124">
        <v>4.2354099430665926E-3</v>
      </c>
      <c r="HA147" s="124">
        <v>2.5789750351881136E-3</v>
      </c>
      <c r="HF147"/>
      <c r="HG147"/>
      <c r="HH147"/>
      <c r="HI147"/>
    </row>
    <row r="148" spans="1:217">
      <c r="A148" s="2" t="s">
        <v>560</v>
      </c>
      <c r="B148" s="17" t="e">
        <v>#N/A</v>
      </c>
      <c r="C148" s="17" t="e">
        <v>#N/A</v>
      </c>
      <c r="D148" s="17" t="e">
        <v>#N/A</v>
      </c>
      <c r="E148" s="17" t="e">
        <v>#N/A</v>
      </c>
      <c r="F148" s="26" t="e">
        <v>#N/A</v>
      </c>
      <c r="G148" s="26" t="e">
        <v>#N/A</v>
      </c>
      <c r="H148" s="26" t="e">
        <v>#N/A</v>
      </c>
      <c r="I148" s="26" t="e">
        <v>#N/A</v>
      </c>
      <c r="J148" s="26" t="e">
        <v>#N/A</v>
      </c>
      <c r="K148" s="26" t="e">
        <v>#N/A</v>
      </c>
      <c r="L148" s="26" t="e">
        <v>#N/A</v>
      </c>
      <c r="M148" s="26" t="e">
        <v>#N/A</v>
      </c>
      <c r="N148" s="26" t="e">
        <v>#N/A</v>
      </c>
      <c r="O148" s="26" t="e">
        <v>#N/A</v>
      </c>
      <c r="P148" s="26" t="e">
        <v>#N/A</v>
      </c>
      <c r="Q148" s="26" t="e">
        <v>#N/A</v>
      </c>
      <c r="R148" s="26" t="e">
        <v>#N/A</v>
      </c>
      <c r="S148" s="26" t="e">
        <v>#N/A</v>
      </c>
      <c r="T148" s="26" t="e">
        <v>#N/A</v>
      </c>
      <c r="U148" s="26" t="e">
        <v>#N/A</v>
      </c>
      <c r="V148" s="26" t="e">
        <v>#N/A</v>
      </c>
      <c r="W148" s="26" t="e">
        <v>#N/A</v>
      </c>
      <c r="X148" s="26" t="e">
        <v>#N/A</v>
      </c>
      <c r="Y148" s="26" t="e">
        <v>#N/A</v>
      </c>
      <c r="Z148" s="26" t="e">
        <v>#N/A</v>
      </c>
      <c r="AA148" s="26" t="e">
        <v>#N/A</v>
      </c>
      <c r="AB148" s="26" t="e">
        <v>#N/A</v>
      </c>
      <c r="AC148" s="26" t="e">
        <v>#N/A</v>
      </c>
      <c r="AD148" s="26" t="e">
        <v>#N/A</v>
      </c>
      <c r="AE148" s="26" t="e">
        <v>#N/A</v>
      </c>
      <c r="AF148" s="26" t="e">
        <v>#N/A</v>
      </c>
      <c r="AG148" s="26" t="e">
        <v>#N/A</v>
      </c>
      <c r="AH148" s="26" t="e">
        <v>#N/A</v>
      </c>
      <c r="AI148" s="26" t="e">
        <v>#N/A</v>
      </c>
      <c r="AJ148" s="26" t="e">
        <v>#N/A</v>
      </c>
      <c r="AK148" s="26" t="e">
        <v>#N/A</v>
      </c>
      <c r="AL148" s="26" t="e">
        <v>#N/A</v>
      </c>
      <c r="AM148" s="26" t="e">
        <v>#N/A</v>
      </c>
      <c r="AN148" s="26" t="e">
        <v>#N/A</v>
      </c>
      <c r="AO148" s="26" t="e">
        <v>#N/A</v>
      </c>
      <c r="AP148" s="26" t="e">
        <v>#N/A</v>
      </c>
      <c r="AQ148" s="26" t="e">
        <v>#N/A</v>
      </c>
      <c r="AR148" s="26" t="e">
        <v>#N/A</v>
      </c>
      <c r="AS148" s="26" t="e">
        <v>#N/A</v>
      </c>
      <c r="AT148" s="26" t="e">
        <v>#N/A</v>
      </c>
      <c r="AU148" s="26" t="e">
        <v>#N/A</v>
      </c>
      <c r="AV148" s="26" t="e">
        <v>#N/A</v>
      </c>
      <c r="AW148" s="26" t="e">
        <v>#N/A</v>
      </c>
      <c r="AX148" s="26" t="e">
        <v>#N/A</v>
      </c>
      <c r="AY148" s="26" t="e">
        <v>#N/A</v>
      </c>
      <c r="AZ148" s="26" t="e">
        <v>#N/A</v>
      </c>
      <c r="BA148" s="26" t="e">
        <v>#N/A</v>
      </c>
      <c r="BB148" s="26" t="e">
        <v>#N/A</v>
      </c>
      <c r="BC148" s="26" t="e">
        <v>#N/A</v>
      </c>
      <c r="BD148" s="26" t="e">
        <v>#N/A</v>
      </c>
      <c r="BE148" s="26" t="e">
        <v>#N/A</v>
      </c>
      <c r="BF148" s="26" t="e">
        <v>#N/A</v>
      </c>
      <c r="BG148" s="26" t="e">
        <v>#N/A</v>
      </c>
      <c r="BH148" s="26" t="e">
        <v>#N/A</v>
      </c>
      <c r="BI148" s="26" t="e">
        <v>#N/A</v>
      </c>
      <c r="BJ148" s="26" t="e">
        <v>#N/A</v>
      </c>
      <c r="BK148" s="26" t="e">
        <v>#N/A</v>
      </c>
      <c r="BL148" s="26" t="e">
        <v>#N/A</v>
      </c>
      <c r="BM148" s="26" t="e">
        <v>#N/A</v>
      </c>
      <c r="BN148" s="26" t="e">
        <v>#N/A</v>
      </c>
      <c r="BO148" s="26" t="e">
        <v>#N/A</v>
      </c>
      <c r="BP148" s="26" t="e">
        <v>#N/A</v>
      </c>
      <c r="BQ148" s="26" t="e">
        <v>#N/A</v>
      </c>
      <c r="BR148" s="26" t="e">
        <v>#N/A</v>
      </c>
      <c r="BS148" s="26" t="e">
        <v>#N/A</v>
      </c>
      <c r="BT148" s="26" t="e">
        <v>#N/A</v>
      </c>
      <c r="BU148" s="26" t="e">
        <v>#N/A</v>
      </c>
      <c r="BV148" s="26" t="e">
        <v>#N/A</v>
      </c>
      <c r="BW148" s="26" t="e">
        <v>#N/A</v>
      </c>
      <c r="BX148" s="26" t="e">
        <v>#N/A</v>
      </c>
      <c r="BY148" s="26" t="e">
        <v>#N/A</v>
      </c>
      <c r="BZ148" s="26" t="e">
        <v>#N/A</v>
      </c>
      <c r="CA148" s="26" t="e">
        <v>#N/A</v>
      </c>
      <c r="CB148" s="26" t="e">
        <v>#N/A</v>
      </c>
      <c r="CC148" s="26" t="e">
        <v>#N/A</v>
      </c>
      <c r="CD148" s="26" t="e">
        <v>#N/A</v>
      </c>
      <c r="CE148" s="26" t="e">
        <v>#N/A</v>
      </c>
      <c r="CF148" s="26" t="e">
        <v>#N/A</v>
      </c>
      <c r="CG148" s="26" t="e">
        <v>#N/A</v>
      </c>
      <c r="CH148" s="26" t="e">
        <v>#N/A</v>
      </c>
      <c r="CI148" s="26" t="e">
        <v>#N/A</v>
      </c>
      <c r="CJ148" s="26" t="e">
        <v>#N/A</v>
      </c>
      <c r="CK148" s="26" t="e">
        <v>#N/A</v>
      </c>
      <c r="CL148" s="26" t="e">
        <v>#N/A</v>
      </c>
      <c r="CM148" s="26" t="e">
        <v>#N/A</v>
      </c>
      <c r="CN148" s="26" t="e">
        <v>#N/A</v>
      </c>
      <c r="CO148" s="26" t="e">
        <v>#N/A</v>
      </c>
      <c r="CP148" s="26" t="e">
        <v>#N/A</v>
      </c>
      <c r="CQ148" s="26" t="e">
        <v>#N/A</v>
      </c>
      <c r="CR148" s="26" t="e">
        <v>#N/A</v>
      </c>
      <c r="CS148" s="26" t="e">
        <v>#N/A</v>
      </c>
      <c r="CT148" s="26" t="e">
        <v>#N/A</v>
      </c>
      <c r="CU148" s="26" t="e">
        <v>#N/A</v>
      </c>
      <c r="CV148" s="26" t="e">
        <v>#N/A</v>
      </c>
      <c r="CW148" s="26" t="e">
        <v>#N/A</v>
      </c>
      <c r="CX148" s="26" t="e">
        <v>#N/A</v>
      </c>
      <c r="CY148" s="26" t="e">
        <v>#N/A</v>
      </c>
      <c r="CZ148" s="26" t="e">
        <v>#N/A</v>
      </c>
      <c r="DA148" s="26" t="e">
        <v>#N/A</v>
      </c>
      <c r="DB148" s="26" t="e">
        <v>#N/A</v>
      </c>
      <c r="DC148" s="26" t="e">
        <v>#N/A</v>
      </c>
      <c r="DD148" s="26" t="e">
        <v>#N/A</v>
      </c>
      <c r="DE148" s="26" t="e">
        <v>#N/A</v>
      </c>
      <c r="DF148" s="26" t="e">
        <v>#N/A</v>
      </c>
      <c r="DG148" s="26" t="e">
        <v>#N/A</v>
      </c>
      <c r="DH148" s="26" t="e">
        <v>#N/A</v>
      </c>
      <c r="DI148" s="26" t="e">
        <v>#N/A</v>
      </c>
      <c r="DJ148" s="26" t="e">
        <v>#N/A</v>
      </c>
      <c r="DK148" s="26" t="e">
        <v>#N/A</v>
      </c>
      <c r="DL148" s="26" t="e">
        <v>#N/A</v>
      </c>
      <c r="DM148" s="26" t="e">
        <v>#N/A</v>
      </c>
      <c r="DN148" s="26" t="e">
        <v>#N/A</v>
      </c>
      <c r="DO148" s="26" t="e">
        <v>#N/A</v>
      </c>
      <c r="DP148" s="26" t="e">
        <v>#N/A</v>
      </c>
      <c r="DQ148" s="26" t="e">
        <v>#N/A</v>
      </c>
      <c r="DR148" s="26" t="e">
        <v>#N/A</v>
      </c>
      <c r="DS148" s="26" t="e">
        <v>#N/A</v>
      </c>
      <c r="DT148" s="26" t="e">
        <v>#N/A</v>
      </c>
      <c r="DU148" s="26" t="e">
        <v>#N/A</v>
      </c>
      <c r="DV148" s="26" t="e">
        <v>#N/A</v>
      </c>
      <c r="DW148" s="26" t="e">
        <v>#N/A</v>
      </c>
      <c r="DX148" s="26" t="e">
        <v>#N/A</v>
      </c>
      <c r="DY148" s="26" t="e">
        <v>#N/A</v>
      </c>
      <c r="DZ148" s="26" t="e">
        <v>#N/A</v>
      </c>
      <c r="EA148" s="26" t="e">
        <v>#N/A</v>
      </c>
      <c r="EB148" s="26" t="e">
        <v>#N/A</v>
      </c>
      <c r="EC148" s="26" t="e">
        <v>#N/A</v>
      </c>
      <c r="ED148" s="26" t="e">
        <v>#N/A</v>
      </c>
      <c r="EE148" s="26" t="e">
        <v>#N/A</v>
      </c>
      <c r="EF148" s="26" t="e">
        <v>#N/A</v>
      </c>
      <c r="EG148" s="26" t="e">
        <v>#N/A</v>
      </c>
      <c r="EH148" s="26" t="e">
        <v>#N/A</v>
      </c>
      <c r="EI148" s="26" t="e">
        <v>#N/A</v>
      </c>
      <c r="EJ148" s="26" t="e">
        <v>#N/A</v>
      </c>
      <c r="EK148" s="26" t="e">
        <v>#N/A</v>
      </c>
      <c r="EL148" s="53">
        <v>1133.420416551131</v>
      </c>
      <c r="EM148" s="53">
        <v>1155.4554337020925</v>
      </c>
      <c r="EN148" s="53">
        <v>1178.1077824473259</v>
      </c>
      <c r="EO148" s="53">
        <v>1199.0607686453095</v>
      </c>
      <c r="EP148" s="53">
        <v>1206.608967480674</v>
      </c>
      <c r="EQ148" s="53">
        <v>1258.7969517841127</v>
      </c>
      <c r="ER148" s="53">
        <v>1242.2142573461958</v>
      </c>
      <c r="ES148" s="53">
        <v>1246.1520977598302</v>
      </c>
      <c r="ET148" s="53">
        <v>1280.3224901064386</v>
      </c>
      <c r="EU148" s="53">
        <v>1322.7584373403893</v>
      </c>
      <c r="EV148" s="53">
        <v>1327.3322143676978</v>
      </c>
      <c r="EW148" s="53">
        <v>1337.4391169003875</v>
      </c>
      <c r="EX148" s="53">
        <v>1399.7867196981424</v>
      </c>
      <c r="EY148" s="53">
        <v>1321.2525166733017</v>
      </c>
      <c r="EZ148" s="53">
        <v>1349.3654783567079</v>
      </c>
      <c r="FA148" s="53">
        <v>1350.9180302871148</v>
      </c>
      <c r="FB148" s="53">
        <v>1364.0533513635544</v>
      </c>
      <c r="FC148" s="53">
        <v>1424.8884502039095</v>
      </c>
      <c r="FD148" s="53">
        <v>1548.6767896660929</v>
      </c>
      <c r="FE148" s="53">
        <v>1693.0276907074269</v>
      </c>
      <c r="FF148" s="53">
        <v>1742.8516319676874</v>
      </c>
      <c r="FG148" s="53">
        <v>1815.8298829837254</v>
      </c>
      <c r="FH148" s="53">
        <v>1822.8043626599192</v>
      </c>
      <c r="FI148" s="53">
        <v>1872.9381327136311</v>
      </c>
      <c r="FJ148" s="53">
        <v>1683.9462674076656</v>
      </c>
      <c r="FK148" s="53">
        <v>1403.6201180319288</v>
      </c>
      <c r="FL148" s="53">
        <v>1294.5695135189785</v>
      </c>
      <c r="FM148" s="53">
        <v>1263.0819616155741</v>
      </c>
      <c r="FN148" s="53">
        <v>1235.0495821316363</v>
      </c>
      <c r="FO148" s="53">
        <v>1214.6674690450538</v>
      </c>
      <c r="FP148" s="53">
        <v>1220.4739893585656</v>
      </c>
      <c r="FQ148" s="53">
        <v>1216.5213504449532</v>
      </c>
      <c r="FR148" s="53">
        <v>1162.2195184987154</v>
      </c>
      <c r="FS148" s="53">
        <v>1063.2525607699183</v>
      </c>
      <c r="FT148" s="53">
        <v>1022.4056411125906</v>
      </c>
      <c r="FU148" s="53">
        <v>920.35217840593782</v>
      </c>
      <c r="FV148" s="53">
        <v>928.19646039890472</v>
      </c>
      <c r="FW148" s="53">
        <v>980.12263658933557</v>
      </c>
      <c r="FX148" s="53">
        <v>1066.9269552453266</v>
      </c>
      <c r="FY148" s="53">
        <v>1113.5592122066691</v>
      </c>
      <c r="FZ148" s="53">
        <v>1113.5608660685098</v>
      </c>
      <c r="GA148" s="53">
        <v>1143.9018437312109</v>
      </c>
      <c r="GB148" s="53">
        <v>1031.6887926167519</v>
      </c>
      <c r="GC148" s="53">
        <v>1079.5600144693356</v>
      </c>
      <c r="GD148" s="53">
        <v>1074.9955890678157</v>
      </c>
      <c r="GE148" s="53">
        <v>1051.2692460199028</v>
      </c>
      <c r="GF148" s="53">
        <v>1089.0113956716068</v>
      </c>
      <c r="GG148" s="53">
        <v>1176.6346375819132</v>
      </c>
      <c r="GH148" s="53">
        <v>1289.4287976767519</v>
      </c>
      <c r="GI148" s="53">
        <v>1350.3628018099048</v>
      </c>
      <c r="GJ148" s="53">
        <v>1338.073566900699</v>
      </c>
      <c r="GK148" s="53">
        <v>1476.6290119533401</v>
      </c>
      <c r="GL148" s="53">
        <v>1550.8057624871399</v>
      </c>
      <c r="GM148" s="53">
        <v>1638.4395521928741</v>
      </c>
      <c r="GN148" s="53">
        <v>1726.6110206334567</v>
      </c>
      <c r="GO148" s="53">
        <v>1836.2598807879922</v>
      </c>
      <c r="GP148" s="53">
        <v>1959.4230362040996</v>
      </c>
      <c r="GQ148" s="53">
        <v>2058.9234886275608</v>
      </c>
      <c r="GR148" s="26">
        <v>2159.7672431480246</v>
      </c>
      <c r="GS148" s="26"/>
      <c r="GU148" s="120">
        <f t="shared" si="4"/>
        <v>1.1178578550219864E-2</v>
      </c>
      <c r="GV148" s="120">
        <f t="shared" si="5"/>
        <v>3.7487669600141826E-2</v>
      </c>
      <c r="GY148" s="2" t="s">
        <v>545</v>
      </c>
      <c r="GZ148" s="127">
        <v>3.5213245746639199E-3</v>
      </c>
      <c r="HA148" s="124">
        <v>-1.2697271622778006E-2</v>
      </c>
      <c r="HF148"/>
      <c r="HG148"/>
      <c r="HH148"/>
      <c r="HI148"/>
    </row>
    <row r="149" spans="1:217">
      <c r="A149" s="2" t="s">
        <v>561</v>
      </c>
      <c r="B149" s="17" t="e">
        <v>#N/A</v>
      </c>
      <c r="C149" s="17" t="e">
        <v>#N/A</v>
      </c>
      <c r="D149" s="17" t="e">
        <v>#N/A</v>
      </c>
      <c r="E149" s="17" t="e">
        <v>#N/A</v>
      </c>
      <c r="F149" s="26" t="e">
        <v>#N/A</v>
      </c>
      <c r="G149" s="26" t="e">
        <v>#N/A</v>
      </c>
      <c r="H149" s="26" t="e">
        <v>#N/A</v>
      </c>
      <c r="I149" s="26" t="e">
        <v>#N/A</v>
      </c>
      <c r="J149" s="26" t="e">
        <v>#N/A</v>
      </c>
      <c r="K149" s="26" t="e">
        <v>#N/A</v>
      </c>
      <c r="L149" s="26" t="e">
        <v>#N/A</v>
      </c>
      <c r="M149" s="26" t="e">
        <v>#N/A</v>
      </c>
      <c r="N149" s="26" t="e">
        <v>#N/A</v>
      </c>
      <c r="O149" s="26" t="e">
        <v>#N/A</v>
      </c>
      <c r="P149" s="26" t="e">
        <v>#N/A</v>
      </c>
      <c r="Q149" s="26" t="e">
        <v>#N/A</v>
      </c>
      <c r="R149" s="26" t="e">
        <v>#N/A</v>
      </c>
      <c r="S149" s="26" t="e">
        <v>#N/A</v>
      </c>
      <c r="T149" s="26" t="e">
        <v>#N/A</v>
      </c>
      <c r="U149" s="26" t="e">
        <v>#N/A</v>
      </c>
      <c r="V149" s="26" t="e">
        <v>#N/A</v>
      </c>
      <c r="W149" s="26" t="e">
        <v>#N/A</v>
      </c>
      <c r="X149" s="26" t="e">
        <v>#N/A</v>
      </c>
      <c r="Y149" s="26" t="e">
        <v>#N/A</v>
      </c>
      <c r="Z149" s="26" t="e">
        <v>#N/A</v>
      </c>
      <c r="AA149" s="26" t="e">
        <v>#N/A</v>
      </c>
      <c r="AB149" s="26" t="e">
        <v>#N/A</v>
      </c>
      <c r="AC149" s="26" t="e">
        <v>#N/A</v>
      </c>
      <c r="AD149" s="26" t="e">
        <v>#N/A</v>
      </c>
      <c r="AE149" s="26" t="e">
        <v>#N/A</v>
      </c>
      <c r="AF149" s="26" t="e">
        <v>#N/A</v>
      </c>
      <c r="AG149" s="26" t="e">
        <v>#N/A</v>
      </c>
      <c r="AH149" s="26" t="e">
        <v>#N/A</v>
      </c>
      <c r="AI149" s="26" t="e">
        <v>#N/A</v>
      </c>
      <c r="AJ149" s="26" t="e">
        <v>#N/A</v>
      </c>
      <c r="AK149" s="26" t="e">
        <v>#N/A</v>
      </c>
      <c r="AL149" s="26" t="e">
        <v>#N/A</v>
      </c>
      <c r="AM149" s="26" t="e">
        <v>#N/A</v>
      </c>
      <c r="AN149" s="26" t="e">
        <v>#N/A</v>
      </c>
      <c r="AO149" s="26" t="e">
        <v>#N/A</v>
      </c>
      <c r="AP149" s="26" t="e">
        <v>#N/A</v>
      </c>
      <c r="AQ149" s="26" t="e">
        <v>#N/A</v>
      </c>
      <c r="AR149" s="26" t="e">
        <v>#N/A</v>
      </c>
      <c r="AS149" s="26" t="e">
        <v>#N/A</v>
      </c>
      <c r="AT149" s="26" t="e">
        <v>#N/A</v>
      </c>
      <c r="AU149" s="26" t="e">
        <v>#N/A</v>
      </c>
      <c r="AV149" s="26" t="e">
        <v>#N/A</v>
      </c>
      <c r="AW149" s="26" t="e">
        <v>#N/A</v>
      </c>
      <c r="AX149" s="26" t="e">
        <v>#N/A</v>
      </c>
      <c r="AY149" s="26" t="e">
        <v>#N/A</v>
      </c>
      <c r="AZ149" s="26" t="e">
        <v>#N/A</v>
      </c>
      <c r="BA149" s="26" t="e">
        <v>#N/A</v>
      </c>
      <c r="BB149" s="26" t="e">
        <v>#N/A</v>
      </c>
      <c r="BC149" s="26" t="e">
        <v>#N/A</v>
      </c>
      <c r="BD149" s="26" t="e">
        <v>#N/A</v>
      </c>
      <c r="BE149" s="26" t="e">
        <v>#N/A</v>
      </c>
      <c r="BF149" s="26" t="e">
        <v>#N/A</v>
      </c>
      <c r="BG149" s="26" t="e">
        <v>#N/A</v>
      </c>
      <c r="BH149" s="26" t="e">
        <v>#N/A</v>
      </c>
      <c r="BI149" s="26" t="e">
        <v>#N/A</v>
      </c>
      <c r="BJ149" s="26" t="e">
        <v>#N/A</v>
      </c>
      <c r="BK149" s="26" t="e">
        <v>#N/A</v>
      </c>
      <c r="BL149" s="26" t="e">
        <v>#N/A</v>
      </c>
      <c r="BM149" s="26" t="e">
        <v>#N/A</v>
      </c>
      <c r="BN149" s="26" t="e">
        <v>#N/A</v>
      </c>
      <c r="BO149" s="26" t="e">
        <v>#N/A</v>
      </c>
      <c r="BP149" s="26" t="e">
        <v>#N/A</v>
      </c>
      <c r="BQ149" s="26" t="e">
        <v>#N/A</v>
      </c>
      <c r="BR149" s="26" t="e">
        <v>#N/A</v>
      </c>
      <c r="BS149" s="26" t="e">
        <v>#N/A</v>
      </c>
      <c r="BT149" s="26" t="e">
        <v>#N/A</v>
      </c>
      <c r="BU149" s="26" t="e">
        <v>#N/A</v>
      </c>
      <c r="BV149" s="26" t="e">
        <v>#N/A</v>
      </c>
      <c r="BW149" s="26" t="e">
        <v>#N/A</v>
      </c>
      <c r="BX149" s="26" t="e">
        <v>#N/A</v>
      </c>
      <c r="BY149" s="26" t="e">
        <v>#N/A</v>
      </c>
      <c r="BZ149" s="26" t="e">
        <v>#N/A</v>
      </c>
      <c r="CA149" s="26" t="e">
        <v>#N/A</v>
      </c>
      <c r="CB149" s="26" t="e">
        <v>#N/A</v>
      </c>
      <c r="CC149" s="26" t="e">
        <v>#N/A</v>
      </c>
      <c r="CD149" s="26" t="e">
        <v>#N/A</v>
      </c>
      <c r="CE149" s="26" t="e">
        <v>#N/A</v>
      </c>
      <c r="CF149" s="26" t="e">
        <v>#N/A</v>
      </c>
      <c r="CG149" s="26" t="e">
        <v>#N/A</v>
      </c>
      <c r="CH149" s="26" t="e">
        <v>#N/A</v>
      </c>
      <c r="CI149" s="26" t="e">
        <v>#N/A</v>
      </c>
      <c r="CJ149" s="26" t="e">
        <v>#N/A</v>
      </c>
      <c r="CK149" s="26" t="e">
        <v>#N/A</v>
      </c>
      <c r="CL149" s="26" t="e">
        <v>#N/A</v>
      </c>
      <c r="CM149" s="26" t="e">
        <v>#N/A</v>
      </c>
      <c r="CN149" s="26" t="e">
        <v>#N/A</v>
      </c>
      <c r="CO149" s="26" t="e">
        <v>#N/A</v>
      </c>
      <c r="CP149" s="26" t="e">
        <v>#N/A</v>
      </c>
      <c r="CQ149" s="26" t="e">
        <v>#N/A</v>
      </c>
      <c r="CR149" s="26" t="e">
        <v>#N/A</v>
      </c>
      <c r="CS149" s="26" t="e">
        <v>#N/A</v>
      </c>
      <c r="CT149" s="26" t="e">
        <v>#N/A</v>
      </c>
      <c r="CU149" s="26" t="e">
        <v>#N/A</v>
      </c>
      <c r="CV149" s="26" t="e">
        <v>#N/A</v>
      </c>
      <c r="CW149" s="26" t="e">
        <v>#N/A</v>
      </c>
      <c r="CX149" s="26" t="e">
        <v>#N/A</v>
      </c>
      <c r="CY149" s="26" t="e">
        <v>#N/A</v>
      </c>
      <c r="CZ149" s="26" t="e">
        <v>#N/A</v>
      </c>
      <c r="DA149" s="26" t="e">
        <v>#N/A</v>
      </c>
      <c r="DB149" s="26" t="e">
        <v>#N/A</v>
      </c>
      <c r="DC149" s="26" t="e">
        <v>#N/A</v>
      </c>
      <c r="DD149" s="26" t="e">
        <v>#N/A</v>
      </c>
      <c r="DE149" s="26" t="e">
        <v>#N/A</v>
      </c>
      <c r="DF149" s="26" t="e">
        <v>#N/A</v>
      </c>
      <c r="DG149" s="26" t="e">
        <v>#N/A</v>
      </c>
      <c r="DH149" s="26" t="e">
        <v>#N/A</v>
      </c>
      <c r="DI149" s="26" t="e">
        <v>#N/A</v>
      </c>
      <c r="DJ149" s="26" t="e">
        <v>#N/A</v>
      </c>
      <c r="DK149" s="26" t="e">
        <v>#N/A</v>
      </c>
      <c r="DL149" s="26" t="e">
        <v>#N/A</v>
      </c>
      <c r="DM149" s="26" t="e">
        <v>#N/A</v>
      </c>
      <c r="DN149" s="26" t="e">
        <v>#N/A</v>
      </c>
      <c r="DO149" s="26" t="e">
        <v>#N/A</v>
      </c>
      <c r="DP149" s="26" t="e">
        <v>#N/A</v>
      </c>
      <c r="DQ149" s="26" t="e">
        <v>#N/A</v>
      </c>
      <c r="DR149" s="26" t="e">
        <v>#N/A</v>
      </c>
      <c r="DS149" s="26" t="e">
        <v>#N/A</v>
      </c>
      <c r="DT149" s="26" t="e">
        <v>#N/A</v>
      </c>
      <c r="DU149" s="26" t="e">
        <v>#N/A</v>
      </c>
      <c r="DV149" s="26" t="e">
        <v>#N/A</v>
      </c>
      <c r="DW149" s="26" t="e">
        <v>#N/A</v>
      </c>
      <c r="DX149" s="26" t="e">
        <v>#N/A</v>
      </c>
      <c r="DY149" s="26" t="e">
        <v>#N/A</v>
      </c>
      <c r="DZ149" s="26" t="e">
        <v>#N/A</v>
      </c>
      <c r="EA149" s="26" t="e">
        <v>#N/A</v>
      </c>
      <c r="EB149" s="26" t="e">
        <v>#N/A</v>
      </c>
      <c r="EC149" s="26" t="e">
        <v>#N/A</v>
      </c>
      <c r="ED149" s="26" t="e">
        <v>#N/A</v>
      </c>
      <c r="EE149" s="26" t="e">
        <v>#N/A</v>
      </c>
      <c r="EF149" s="26" t="e">
        <v>#N/A</v>
      </c>
      <c r="EG149" s="26" t="e">
        <v>#N/A</v>
      </c>
      <c r="EH149" s="26" t="e">
        <v>#N/A</v>
      </c>
      <c r="EI149" s="26" t="e">
        <v>#N/A</v>
      </c>
      <c r="EJ149" s="26" t="e">
        <v>#N/A</v>
      </c>
      <c r="EK149" s="26" t="e">
        <v>#N/A</v>
      </c>
      <c r="EL149" s="53">
        <v>2159.7048700967962</v>
      </c>
      <c r="EM149" s="53">
        <v>2175.6757464279558</v>
      </c>
      <c r="EN149" s="53">
        <v>2191.3245548895384</v>
      </c>
      <c r="EO149" s="53">
        <v>2222.6735566866605</v>
      </c>
      <c r="EP149" s="53">
        <v>2292.1265847570344</v>
      </c>
      <c r="EQ149" s="53">
        <v>2310.4435244958568</v>
      </c>
      <c r="ER149" s="53">
        <v>2339.1415454799776</v>
      </c>
      <c r="ES149" s="53">
        <v>2370.0345939963813</v>
      </c>
      <c r="ET149" s="53">
        <v>2376.1034011449974</v>
      </c>
      <c r="EU149" s="53">
        <v>2451.3043731727098</v>
      </c>
      <c r="EV149" s="53">
        <v>2615.982459164994</v>
      </c>
      <c r="EW149" s="53">
        <v>2578.8837750791604</v>
      </c>
      <c r="EX149" s="53">
        <v>2868.8841309110967</v>
      </c>
      <c r="EY149" s="53">
        <v>3076.3816661060064</v>
      </c>
      <c r="EZ149" s="53">
        <v>3485.6708717927154</v>
      </c>
      <c r="FA149" s="53">
        <v>3625.5671723994114</v>
      </c>
      <c r="FB149" s="53">
        <v>3668.3874703049582</v>
      </c>
      <c r="FC149" s="53">
        <v>3429.8554099490316</v>
      </c>
      <c r="FD149" s="53">
        <v>3369.2126094444343</v>
      </c>
      <c r="FE149" s="53">
        <v>3396.1472778732455</v>
      </c>
      <c r="FF149" s="53">
        <v>3321.4405045387134</v>
      </c>
      <c r="FG149" s="53">
        <v>3314.2632128858795</v>
      </c>
      <c r="FH149" s="53">
        <v>3386.8080705108164</v>
      </c>
      <c r="FI149" s="53">
        <v>3401.3047761401285</v>
      </c>
      <c r="FJ149" s="53">
        <v>3424.6717689702823</v>
      </c>
      <c r="FK149" s="53">
        <v>3333.9247532422819</v>
      </c>
      <c r="FL149" s="53">
        <v>3388.6605401979368</v>
      </c>
      <c r="FM149" s="53">
        <v>3504.7064139662562</v>
      </c>
      <c r="FN149" s="53">
        <v>3658.1669013482656</v>
      </c>
      <c r="FO149" s="53">
        <v>3702.900973826544</v>
      </c>
      <c r="FP149" s="53">
        <v>3767.4495716307774</v>
      </c>
      <c r="FQ149" s="53">
        <v>3825.2729128154401</v>
      </c>
      <c r="FR149" s="53">
        <v>3788.5820880168903</v>
      </c>
      <c r="FS149" s="53">
        <v>3576.7609199489293</v>
      </c>
      <c r="FT149" s="53">
        <v>3425.4621374474077</v>
      </c>
      <c r="FU149" s="53">
        <v>3340.9653447144219</v>
      </c>
      <c r="FV149" s="53">
        <v>3343.6544878714308</v>
      </c>
      <c r="FW149" s="53">
        <v>3339.2230956105218</v>
      </c>
      <c r="FX149" s="53">
        <v>3276.9488684567036</v>
      </c>
      <c r="FY149" s="53">
        <v>3363.6681012362392</v>
      </c>
      <c r="FZ149" s="53">
        <v>3140.9610837709756</v>
      </c>
      <c r="GA149" s="53">
        <v>3229.0423686384374</v>
      </c>
      <c r="GB149" s="53">
        <v>3443.5381629137996</v>
      </c>
      <c r="GC149" s="53">
        <v>3284.4668532126998</v>
      </c>
      <c r="GD149" s="53">
        <v>3415.0691528614252</v>
      </c>
      <c r="GE149" s="53">
        <v>3467.1877954989595</v>
      </c>
      <c r="GF149" s="53">
        <v>3482.532244594971</v>
      </c>
      <c r="GG149" s="53">
        <v>3542.7502431854291</v>
      </c>
      <c r="GH149" s="53">
        <v>3581.4477684314475</v>
      </c>
      <c r="GI149" s="53">
        <v>3629.7198406453895</v>
      </c>
      <c r="GJ149" s="53">
        <v>3660.5293428581385</v>
      </c>
      <c r="GK149" s="53">
        <v>3660.2797377703869</v>
      </c>
      <c r="GL149" s="53">
        <v>3703.3221262913939</v>
      </c>
      <c r="GM149" s="53">
        <v>3788.8909616169967</v>
      </c>
      <c r="GN149" s="53">
        <v>3992.2338070591427</v>
      </c>
      <c r="GO149" s="53">
        <v>4048.1059537872052</v>
      </c>
      <c r="GP149" s="53">
        <v>4291.5376090269674</v>
      </c>
      <c r="GQ149" s="53">
        <v>4484.2312428831319</v>
      </c>
      <c r="GR149" s="26">
        <v>4570.8534956951062</v>
      </c>
      <c r="GS149" s="26"/>
      <c r="GU149" s="120">
        <f t="shared" si="4"/>
        <v>1.3010257627206645E-2</v>
      </c>
      <c r="GV149" s="120">
        <f t="shared" si="5"/>
        <v>2.106156883736432E-2</v>
      </c>
      <c r="GY149" s="2" t="s">
        <v>566</v>
      </c>
      <c r="GZ149" s="127">
        <v>2.5127644927225301E-3</v>
      </c>
      <c r="HA149" s="124">
        <v>8.3421108110628417E-3</v>
      </c>
      <c r="HF149"/>
      <c r="HG149"/>
      <c r="HH149"/>
      <c r="HI149"/>
    </row>
    <row r="150" spans="1:217">
      <c r="A150" s="2" t="s">
        <v>562</v>
      </c>
      <c r="B150" s="17" t="e">
        <v>#N/A</v>
      </c>
      <c r="C150" s="17" t="e">
        <v>#N/A</v>
      </c>
      <c r="D150" s="17" t="e">
        <v>#N/A</v>
      </c>
      <c r="E150" s="17" t="e">
        <v>#N/A</v>
      </c>
      <c r="F150" s="26" t="e">
        <v>#N/A</v>
      </c>
      <c r="G150" s="26" t="e">
        <v>#N/A</v>
      </c>
      <c r="H150" s="26" t="e">
        <v>#N/A</v>
      </c>
      <c r="I150" s="26" t="e">
        <v>#N/A</v>
      </c>
      <c r="J150" s="26" t="e">
        <v>#N/A</v>
      </c>
      <c r="K150" s="26" t="e">
        <v>#N/A</v>
      </c>
      <c r="L150" s="26" t="e">
        <v>#N/A</v>
      </c>
      <c r="M150" s="26" t="e">
        <v>#N/A</v>
      </c>
      <c r="N150" s="26" t="e">
        <v>#N/A</v>
      </c>
      <c r="O150" s="26" t="e">
        <v>#N/A</v>
      </c>
      <c r="P150" s="26" t="e">
        <v>#N/A</v>
      </c>
      <c r="Q150" s="26" t="e">
        <v>#N/A</v>
      </c>
      <c r="R150" s="26" t="e">
        <v>#N/A</v>
      </c>
      <c r="S150" s="26" t="e">
        <v>#N/A</v>
      </c>
      <c r="T150" s="26" t="e">
        <v>#N/A</v>
      </c>
      <c r="U150" s="26" t="e">
        <v>#N/A</v>
      </c>
      <c r="V150" s="26" t="e">
        <v>#N/A</v>
      </c>
      <c r="W150" s="26" t="e">
        <v>#N/A</v>
      </c>
      <c r="X150" s="26" t="e">
        <v>#N/A</v>
      </c>
      <c r="Y150" s="26" t="e">
        <v>#N/A</v>
      </c>
      <c r="Z150" s="26" t="e">
        <v>#N/A</v>
      </c>
      <c r="AA150" s="26" t="e">
        <v>#N/A</v>
      </c>
      <c r="AB150" s="26" t="e">
        <v>#N/A</v>
      </c>
      <c r="AC150" s="26" t="e">
        <v>#N/A</v>
      </c>
      <c r="AD150" s="26" t="e">
        <v>#N/A</v>
      </c>
      <c r="AE150" s="26" t="e">
        <v>#N/A</v>
      </c>
      <c r="AF150" s="26" t="e">
        <v>#N/A</v>
      </c>
      <c r="AG150" s="26" t="e">
        <v>#N/A</v>
      </c>
      <c r="AH150" s="26" t="e">
        <v>#N/A</v>
      </c>
      <c r="AI150" s="26" t="e">
        <v>#N/A</v>
      </c>
      <c r="AJ150" s="26" t="e">
        <v>#N/A</v>
      </c>
      <c r="AK150" s="26" t="e">
        <v>#N/A</v>
      </c>
      <c r="AL150" s="26" t="e">
        <v>#N/A</v>
      </c>
      <c r="AM150" s="26" t="e">
        <v>#N/A</v>
      </c>
      <c r="AN150" s="26" t="e">
        <v>#N/A</v>
      </c>
      <c r="AO150" s="26" t="e">
        <v>#N/A</v>
      </c>
      <c r="AP150" s="26" t="e">
        <v>#N/A</v>
      </c>
      <c r="AQ150" s="26" t="e">
        <v>#N/A</v>
      </c>
      <c r="AR150" s="26" t="e">
        <v>#N/A</v>
      </c>
      <c r="AS150" s="26" t="e">
        <v>#N/A</v>
      </c>
      <c r="AT150" s="26" t="e">
        <v>#N/A</v>
      </c>
      <c r="AU150" s="26" t="e">
        <v>#N/A</v>
      </c>
      <c r="AV150" s="26" t="e">
        <v>#N/A</v>
      </c>
      <c r="AW150" s="26" t="e">
        <v>#N/A</v>
      </c>
      <c r="AX150" s="26" t="e">
        <v>#N/A</v>
      </c>
      <c r="AY150" s="26" t="e">
        <v>#N/A</v>
      </c>
      <c r="AZ150" s="26" t="e">
        <v>#N/A</v>
      </c>
      <c r="BA150" s="26" t="e">
        <v>#N/A</v>
      </c>
      <c r="BB150" s="26" t="e">
        <v>#N/A</v>
      </c>
      <c r="BC150" s="26" t="e">
        <v>#N/A</v>
      </c>
      <c r="BD150" s="26" t="e">
        <v>#N/A</v>
      </c>
      <c r="BE150" s="26" t="e">
        <v>#N/A</v>
      </c>
      <c r="BF150" s="26" t="e">
        <v>#N/A</v>
      </c>
      <c r="BG150" s="26" t="e">
        <v>#N/A</v>
      </c>
      <c r="BH150" s="26" t="e">
        <v>#N/A</v>
      </c>
      <c r="BI150" s="26" t="e">
        <v>#N/A</v>
      </c>
      <c r="BJ150" s="26" t="e">
        <v>#N/A</v>
      </c>
      <c r="BK150" s="26" t="e">
        <v>#N/A</v>
      </c>
      <c r="BL150" s="26" t="e">
        <v>#N/A</v>
      </c>
      <c r="BM150" s="26" t="e">
        <v>#N/A</v>
      </c>
      <c r="BN150" s="26" t="e">
        <v>#N/A</v>
      </c>
      <c r="BO150" s="26" t="e">
        <v>#N/A</v>
      </c>
      <c r="BP150" s="26" t="e">
        <v>#N/A</v>
      </c>
      <c r="BQ150" s="26" t="e">
        <v>#N/A</v>
      </c>
      <c r="BR150" s="26" t="e">
        <v>#N/A</v>
      </c>
      <c r="BS150" s="26" t="e">
        <v>#N/A</v>
      </c>
      <c r="BT150" s="26" t="e">
        <v>#N/A</v>
      </c>
      <c r="BU150" s="26" t="e">
        <v>#N/A</v>
      </c>
      <c r="BV150" s="26" t="e">
        <v>#N/A</v>
      </c>
      <c r="BW150" s="26" t="e">
        <v>#N/A</v>
      </c>
      <c r="BX150" s="26" t="e">
        <v>#N/A</v>
      </c>
      <c r="BY150" s="26" t="e">
        <v>#N/A</v>
      </c>
      <c r="BZ150" s="26" t="e">
        <v>#N/A</v>
      </c>
      <c r="CA150" s="26" t="e">
        <v>#N/A</v>
      </c>
      <c r="CB150" s="26" t="e">
        <v>#N/A</v>
      </c>
      <c r="CC150" s="26" t="e">
        <v>#N/A</v>
      </c>
      <c r="CD150" s="26" t="e">
        <v>#N/A</v>
      </c>
      <c r="CE150" s="26" t="e">
        <v>#N/A</v>
      </c>
      <c r="CF150" s="26" t="e">
        <v>#N/A</v>
      </c>
      <c r="CG150" s="26" t="e">
        <v>#N/A</v>
      </c>
      <c r="CH150" s="26" t="e">
        <v>#N/A</v>
      </c>
      <c r="CI150" s="26" t="e">
        <v>#N/A</v>
      </c>
      <c r="CJ150" s="26" t="e">
        <v>#N/A</v>
      </c>
      <c r="CK150" s="26" t="e">
        <v>#N/A</v>
      </c>
      <c r="CL150" s="26" t="e">
        <v>#N/A</v>
      </c>
      <c r="CM150" s="26" t="e">
        <v>#N/A</v>
      </c>
      <c r="CN150" s="26" t="e">
        <v>#N/A</v>
      </c>
      <c r="CO150" s="26" t="e">
        <v>#N/A</v>
      </c>
      <c r="CP150" s="26" t="e">
        <v>#N/A</v>
      </c>
      <c r="CQ150" s="26" t="e">
        <v>#N/A</v>
      </c>
      <c r="CR150" s="26" t="e">
        <v>#N/A</v>
      </c>
      <c r="CS150" s="26" t="e">
        <v>#N/A</v>
      </c>
      <c r="CT150" s="26" t="e">
        <v>#N/A</v>
      </c>
      <c r="CU150" s="26" t="e">
        <v>#N/A</v>
      </c>
      <c r="CV150" s="26" t="e">
        <v>#N/A</v>
      </c>
      <c r="CW150" s="26" t="e">
        <v>#N/A</v>
      </c>
      <c r="CX150" s="26" t="e">
        <v>#N/A</v>
      </c>
      <c r="CY150" s="26" t="e">
        <v>#N/A</v>
      </c>
      <c r="CZ150" s="26" t="e">
        <v>#N/A</v>
      </c>
      <c r="DA150" s="26" t="e">
        <v>#N/A</v>
      </c>
      <c r="DB150" s="26" t="e">
        <v>#N/A</v>
      </c>
      <c r="DC150" s="26" t="e">
        <v>#N/A</v>
      </c>
      <c r="DD150" s="26" t="e">
        <v>#N/A</v>
      </c>
      <c r="DE150" s="26" t="e">
        <v>#N/A</v>
      </c>
      <c r="DF150" s="26" t="e">
        <v>#N/A</v>
      </c>
      <c r="DG150" s="26" t="e">
        <v>#N/A</v>
      </c>
      <c r="DH150" s="26" t="e">
        <v>#N/A</v>
      </c>
      <c r="DI150" s="26" t="e">
        <v>#N/A</v>
      </c>
      <c r="DJ150" s="26" t="e">
        <v>#N/A</v>
      </c>
      <c r="DK150" s="26" t="e">
        <v>#N/A</v>
      </c>
      <c r="DL150" s="26" t="e">
        <v>#N/A</v>
      </c>
      <c r="DM150" s="26" t="e">
        <v>#N/A</v>
      </c>
      <c r="DN150" s="26" t="e">
        <v>#N/A</v>
      </c>
      <c r="DO150" s="26" t="e">
        <v>#N/A</v>
      </c>
      <c r="DP150" s="26" t="e">
        <v>#N/A</v>
      </c>
      <c r="DQ150" s="26" t="e">
        <v>#N/A</v>
      </c>
      <c r="DR150" s="26" t="e">
        <v>#N/A</v>
      </c>
      <c r="DS150" s="26" t="e">
        <v>#N/A</v>
      </c>
      <c r="DT150" s="26" t="e">
        <v>#N/A</v>
      </c>
      <c r="DU150" s="26" t="e">
        <v>#N/A</v>
      </c>
      <c r="DV150" s="26" t="e">
        <v>#N/A</v>
      </c>
      <c r="DW150" s="26" t="e">
        <v>#N/A</v>
      </c>
      <c r="DX150" s="26" t="e">
        <v>#N/A</v>
      </c>
      <c r="DY150" s="26" t="e">
        <v>#N/A</v>
      </c>
      <c r="DZ150" s="26" t="e">
        <v>#N/A</v>
      </c>
      <c r="EA150" s="26" t="e">
        <v>#N/A</v>
      </c>
      <c r="EB150" s="26" t="e">
        <v>#N/A</v>
      </c>
      <c r="EC150" s="26" t="e">
        <v>#N/A</v>
      </c>
      <c r="ED150" s="26" t="e">
        <v>#N/A</v>
      </c>
      <c r="EE150" s="26" t="e">
        <v>#N/A</v>
      </c>
      <c r="EF150" s="26" t="e">
        <v>#N/A</v>
      </c>
      <c r="EG150" s="26" t="e">
        <v>#N/A</v>
      </c>
      <c r="EH150" s="26" t="e">
        <v>#N/A</v>
      </c>
      <c r="EI150" s="26" t="e">
        <v>#N/A</v>
      </c>
      <c r="EJ150" s="26" t="e">
        <v>#N/A</v>
      </c>
      <c r="EK150" s="26" t="e">
        <v>#N/A</v>
      </c>
      <c r="EL150" s="53">
        <v>617.03084620137508</v>
      </c>
      <c r="EM150" s="53">
        <v>629.64161816324349</v>
      </c>
      <c r="EN150" s="53">
        <v>642.03283231701141</v>
      </c>
      <c r="EO150" s="53">
        <v>654.17573490604741</v>
      </c>
      <c r="EP150" s="53">
        <v>666.61928772973295</v>
      </c>
      <c r="EQ150" s="53">
        <v>679.30633498171687</v>
      </c>
      <c r="ER150" s="53">
        <v>691.6235374745246</v>
      </c>
      <c r="ES150" s="53">
        <v>704.09237140816776</v>
      </c>
      <c r="ET150" s="53">
        <v>716.65816979393776</v>
      </c>
      <c r="EU150" s="53">
        <v>729.26765453146413</v>
      </c>
      <c r="EV150" s="53">
        <v>760.88091109183028</v>
      </c>
      <c r="EW150" s="53">
        <v>776.50308444355414</v>
      </c>
      <c r="EX150" s="53">
        <v>840.81368194509116</v>
      </c>
      <c r="EY150" s="53">
        <v>904.71139487833636</v>
      </c>
      <c r="EZ150" s="53">
        <v>888.10677420383888</v>
      </c>
      <c r="FA150" s="53">
        <v>934.90797576586476</v>
      </c>
      <c r="FB150" s="53">
        <v>903.74283830468733</v>
      </c>
      <c r="FC150" s="53">
        <v>888.52610983004547</v>
      </c>
      <c r="FD150" s="53">
        <v>876.51001457287725</v>
      </c>
      <c r="FE150" s="53">
        <v>832.0340019628577</v>
      </c>
      <c r="FF150" s="53">
        <v>838.94748036351166</v>
      </c>
      <c r="FG150" s="53">
        <v>867.10590002139475</v>
      </c>
      <c r="FH150" s="53">
        <v>804.10846897092779</v>
      </c>
      <c r="FI150" s="53">
        <v>652.45183965945023</v>
      </c>
      <c r="FJ150" s="53">
        <v>693.39911909182717</v>
      </c>
      <c r="FK150" s="53">
        <v>658.87457385262428</v>
      </c>
      <c r="FL150" s="53">
        <v>647.93714303757315</v>
      </c>
      <c r="FM150" s="53">
        <v>681.65446529982955</v>
      </c>
      <c r="FN150" s="53">
        <v>755.54526860930866</v>
      </c>
      <c r="FO150" s="53">
        <v>791.07254743548424</v>
      </c>
      <c r="FP150" s="53">
        <v>810.19388038531861</v>
      </c>
      <c r="FQ150" s="53">
        <v>800.67721281714876</v>
      </c>
      <c r="FR150" s="53">
        <v>772.37933882571065</v>
      </c>
      <c r="FS150" s="53">
        <v>740.21253532914682</v>
      </c>
      <c r="FT150" s="53">
        <v>600.32341137066817</v>
      </c>
      <c r="FU150" s="53">
        <v>596.17317185240097</v>
      </c>
      <c r="FV150" s="53">
        <v>608.38902129594499</v>
      </c>
      <c r="FW150" s="53">
        <v>572.28015259608037</v>
      </c>
      <c r="FX150" s="53">
        <v>589.48299264445222</v>
      </c>
      <c r="FY150" s="53">
        <v>574.1280342440607</v>
      </c>
      <c r="FZ150" s="53">
        <v>546.94563572068921</v>
      </c>
      <c r="GA150" s="53">
        <v>543.72952151777361</v>
      </c>
      <c r="GB150" s="53">
        <v>492.91014604779264</v>
      </c>
      <c r="GC150" s="53">
        <v>484.12926201600914</v>
      </c>
      <c r="GD150" s="53">
        <v>487.45502026518704</v>
      </c>
      <c r="GE150" s="53">
        <v>483.45253044597467</v>
      </c>
      <c r="GF150" s="53">
        <v>482.81127608806867</v>
      </c>
      <c r="GG150" s="53">
        <v>479.83495382946256</v>
      </c>
      <c r="GH150" s="53">
        <v>511.88466931406862</v>
      </c>
      <c r="GI150" s="53">
        <v>491.13797938375438</v>
      </c>
      <c r="GJ150" s="53">
        <v>467.0623776186996</v>
      </c>
      <c r="GK150" s="53">
        <v>482.12689248887136</v>
      </c>
      <c r="GL150" s="53">
        <v>478.54169189547292</v>
      </c>
      <c r="GM150" s="53">
        <v>481.80808841149826</v>
      </c>
      <c r="GN150" s="53">
        <v>460.46107344731939</v>
      </c>
      <c r="GO150" s="53">
        <v>480.78403053968066</v>
      </c>
      <c r="GP150" s="53">
        <v>489.96009041731838</v>
      </c>
      <c r="GQ150" s="53">
        <v>487.59334869488055</v>
      </c>
      <c r="GR150" s="26">
        <v>514.43593039083305</v>
      </c>
      <c r="GS150" s="26"/>
      <c r="GU150" s="120">
        <f t="shared" si="4"/>
        <v>-3.1304003386143364E-3</v>
      </c>
      <c r="GV150" s="120">
        <f t="shared" si="5"/>
        <v>-3.3985668435404515E-3</v>
      </c>
      <c r="GY150" s="2" t="s">
        <v>579</v>
      </c>
      <c r="GZ150" s="124">
        <v>1.8197448646255499E-3</v>
      </c>
      <c r="HA150" s="124">
        <v>-3.0306826277759491E-2</v>
      </c>
      <c r="HF150"/>
      <c r="HG150"/>
      <c r="HH150"/>
      <c r="HI150"/>
    </row>
    <row r="151" spans="1:217">
      <c r="A151" s="2" t="s">
        <v>563</v>
      </c>
      <c r="B151" s="17" t="e">
        <v>#N/A</v>
      </c>
      <c r="C151" s="17" t="e">
        <v>#N/A</v>
      </c>
      <c r="D151" s="17" t="e">
        <v>#N/A</v>
      </c>
      <c r="E151" s="17" t="e">
        <v>#N/A</v>
      </c>
      <c r="F151" s="26" t="e">
        <v>#N/A</v>
      </c>
      <c r="G151" s="26" t="e">
        <v>#N/A</v>
      </c>
      <c r="H151" s="26" t="e">
        <v>#N/A</v>
      </c>
      <c r="I151" s="26" t="e">
        <v>#N/A</v>
      </c>
      <c r="J151" s="26" t="e">
        <v>#N/A</v>
      </c>
      <c r="K151" s="26" t="e">
        <v>#N/A</v>
      </c>
      <c r="L151" s="26" t="e">
        <v>#N/A</v>
      </c>
      <c r="M151" s="26" t="e">
        <v>#N/A</v>
      </c>
      <c r="N151" s="26" t="e">
        <v>#N/A</v>
      </c>
      <c r="O151" s="26" t="e">
        <v>#N/A</v>
      </c>
      <c r="P151" s="26" t="e">
        <v>#N/A</v>
      </c>
      <c r="Q151" s="26" t="e">
        <v>#N/A</v>
      </c>
      <c r="R151" s="26" t="e">
        <v>#N/A</v>
      </c>
      <c r="S151" s="26" t="e">
        <v>#N/A</v>
      </c>
      <c r="T151" s="26" t="e">
        <v>#N/A</v>
      </c>
      <c r="U151" s="26" t="e">
        <v>#N/A</v>
      </c>
      <c r="V151" s="26" t="e">
        <v>#N/A</v>
      </c>
      <c r="W151" s="26" t="e">
        <v>#N/A</v>
      </c>
      <c r="X151" s="26" t="e">
        <v>#N/A</v>
      </c>
      <c r="Y151" s="26" t="e">
        <v>#N/A</v>
      </c>
      <c r="Z151" s="26" t="e">
        <v>#N/A</v>
      </c>
      <c r="AA151" s="26" t="e">
        <v>#N/A</v>
      </c>
      <c r="AB151" s="26" t="e">
        <v>#N/A</v>
      </c>
      <c r="AC151" s="26" t="e">
        <v>#N/A</v>
      </c>
      <c r="AD151" s="26" t="e">
        <v>#N/A</v>
      </c>
      <c r="AE151" s="26" t="e">
        <v>#N/A</v>
      </c>
      <c r="AF151" s="26" t="e">
        <v>#N/A</v>
      </c>
      <c r="AG151" s="26" t="e">
        <v>#N/A</v>
      </c>
      <c r="AH151" s="26" t="e">
        <v>#N/A</v>
      </c>
      <c r="AI151" s="26" t="e">
        <v>#N/A</v>
      </c>
      <c r="AJ151" s="26" t="e">
        <v>#N/A</v>
      </c>
      <c r="AK151" s="26" t="e">
        <v>#N/A</v>
      </c>
      <c r="AL151" s="26" t="e">
        <v>#N/A</v>
      </c>
      <c r="AM151" s="26" t="e">
        <v>#N/A</v>
      </c>
      <c r="AN151" s="26" t="e">
        <v>#N/A</v>
      </c>
      <c r="AO151" s="26" t="e">
        <v>#N/A</v>
      </c>
      <c r="AP151" s="26" t="e">
        <v>#N/A</v>
      </c>
      <c r="AQ151" s="26" t="e">
        <v>#N/A</v>
      </c>
      <c r="AR151" s="26" t="e">
        <v>#N/A</v>
      </c>
      <c r="AS151" s="26" t="e">
        <v>#N/A</v>
      </c>
      <c r="AT151" s="26" t="e">
        <v>#N/A</v>
      </c>
      <c r="AU151" s="26" t="e">
        <v>#N/A</v>
      </c>
      <c r="AV151" s="26" t="e">
        <v>#N/A</v>
      </c>
      <c r="AW151" s="26" t="e">
        <v>#N/A</v>
      </c>
      <c r="AX151" s="26" t="e">
        <v>#N/A</v>
      </c>
      <c r="AY151" s="26" t="e">
        <v>#N/A</v>
      </c>
      <c r="AZ151" s="26" t="e">
        <v>#N/A</v>
      </c>
      <c r="BA151" s="26" t="e">
        <v>#N/A</v>
      </c>
      <c r="BB151" s="26" t="e">
        <v>#N/A</v>
      </c>
      <c r="BC151" s="26" t="e">
        <v>#N/A</v>
      </c>
      <c r="BD151" s="26" t="e">
        <v>#N/A</v>
      </c>
      <c r="BE151" s="26" t="e">
        <v>#N/A</v>
      </c>
      <c r="BF151" s="26" t="e">
        <v>#N/A</v>
      </c>
      <c r="BG151" s="26" t="e">
        <v>#N/A</v>
      </c>
      <c r="BH151" s="26" t="e">
        <v>#N/A</v>
      </c>
      <c r="BI151" s="26" t="e">
        <v>#N/A</v>
      </c>
      <c r="BJ151" s="26" t="e">
        <v>#N/A</v>
      </c>
      <c r="BK151" s="26" t="e">
        <v>#N/A</v>
      </c>
      <c r="BL151" s="26" t="e">
        <v>#N/A</v>
      </c>
      <c r="BM151" s="26" t="e">
        <v>#N/A</v>
      </c>
      <c r="BN151" s="26" t="e">
        <v>#N/A</v>
      </c>
      <c r="BO151" s="26" t="e">
        <v>#N/A</v>
      </c>
      <c r="BP151" s="26" t="e">
        <v>#N/A</v>
      </c>
      <c r="BQ151" s="26" t="e">
        <v>#N/A</v>
      </c>
      <c r="BR151" s="26" t="e">
        <v>#N/A</v>
      </c>
      <c r="BS151" s="26" t="e">
        <v>#N/A</v>
      </c>
      <c r="BT151" s="26" t="e">
        <v>#N/A</v>
      </c>
      <c r="BU151" s="26" t="e">
        <v>#N/A</v>
      </c>
      <c r="BV151" s="26" t="e">
        <v>#N/A</v>
      </c>
      <c r="BW151" s="26" t="e">
        <v>#N/A</v>
      </c>
      <c r="BX151" s="26" t="e">
        <v>#N/A</v>
      </c>
      <c r="BY151" s="26" t="e">
        <v>#N/A</v>
      </c>
      <c r="BZ151" s="26" t="e">
        <v>#N/A</v>
      </c>
      <c r="CA151" s="26" t="e">
        <v>#N/A</v>
      </c>
      <c r="CB151" s="26" t="e">
        <v>#N/A</v>
      </c>
      <c r="CC151" s="26" t="e">
        <v>#N/A</v>
      </c>
      <c r="CD151" s="26" t="e">
        <v>#N/A</v>
      </c>
      <c r="CE151" s="26" t="e">
        <v>#N/A</v>
      </c>
      <c r="CF151" s="26" t="e">
        <v>#N/A</v>
      </c>
      <c r="CG151" s="26" t="e">
        <v>#N/A</v>
      </c>
      <c r="CH151" s="26" t="e">
        <v>#N/A</v>
      </c>
      <c r="CI151" s="26" t="e">
        <v>#N/A</v>
      </c>
      <c r="CJ151" s="26" t="e">
        <v>#N/A</v>
      </c>
      <c r="CK151" s="26" t="e">
        <v>#N/A</v>
      </c>
      <c r="CL151" s="26" t="e">
        <v>#N/A</v>
      </c>
      <c r="CM151" s="26" t="e">
        <v>#N/A</v>
      </c>
      <c r="CN151" s="26" t="e">
        <v>#N/A</v>
      </c>
      <c r="CO151" s="26" t="e">
        <v>#N/A</v>
      </c>
      <c r="CP151" s="26" t="e">
        <v>#N/A</v>
      </c>
      <c r="CQ151" s="26" t="e">
        <v>#N/A</v>
      </c>
      <c r="CR151" s="26" t="e">
        <v>#N/A</v>
      </c>
      <c r="CS151" s="26" t="e">
        <v>#N/A</v>
      </c>
      <c r="CT151" s="26" t="e">
        <v>#N/A</v>
      </c>
      <c r="CU151" s="26" t="e">
        <v>#N/A</v>
      </c>
      <c r="CV151" s="26" t="e">
        <v>#N/A</v>
      </c>
      <c r="CW151" s="26" t="e">
        <v>#N/A</v>
      </c>
      <c r="CX151" s="26" t="e">
        <v>#N/A</v>
      </c>
      <c r="CY151" s="26" t="e">
        <v>#N/A</v>
      </c>
      <c r="CZ151" s="26" t="e">
        <v>#N/A</v>
      </c>
      <c r="DA151" s="26" t="e">
        <v>#N/A</v>
      </c>
      <c r="DB151" s="26" t="e">
        <v>#N/A</v>
      </c>
      <c r="DC151" s="26" t="e">
        <v>#N/A</v>
      </c>
      <c r="DD151" s="26" t="e">
        <v>#N/A</v>
      </c>
      <c r="DE151" s="26" t="e">
        <v>#N/A</v>
      </c>
      <c r="DF151" s="26" t="e">
        <v>#N/A</v>
      </c>
      <c r="DG151" s="26" t="e">
        <v>#N/A</v>
      </c>
      <c r="DH151" s="26" t="e">
        <v>#N/A</v>
      </c>
      <c r="DI151" s="26" t="e">
        <v>#N/A</v>
      </c>
      <c r="DJ151" s="26" t="e">
        <v>#N/A</v>
      </c>
      <c r="DK151" s="26" t="e">
        <v>#N/A</v>
      </c>
      <c r="DL151" s="26" t="e">
        <v>#N/A</v>
      </c>
      <c r="DM151" s="26" t="e">
        <v>#N/A</v>
      </c>
      <c r="DN151" s="26" t="e">
        <v>#N/A</v>
      </c>
      <c r="DO151" s="26" t="e">
        <v>#N/A</v>
      </c>
      <c r="DP151" s="26" t="e">
        <v>#N/A</v>
      </c>
      <c r="DQ151" s="26" t="e">
        <v>#N/A</v>
      </c>
      <c r="DR151" s="26" t="e">
        <v>#N/A</v>
      </c>
      <c r="DS151" s="26" t="e">
        <v>#N/A</v>
      </c>
      <c r="DT151" s="26" t="e">
        <v>#N/A</v>
      </c>
      <c r="DU151" s="26" t="e">
        <v>#N/A</v>
      </c>
      <c r="DV151" s="26" t="e">
        <v>#N/A</v>
      </c>
      <c r="DW151" s="26" t="e">
        <v>#N/A</v>
      </c>
      <c r="DX151" s="26" t="e">
        <v>#N/A</v>
      </c>
      <c r="DY151" s="26" t="e">
        <v>#N/A</v>
      </c>
      <c r="DZ151" s="26" t="e">
        <v>#N/A</v>
      </c>
      <c r="EA151" s="26" t="e">
        <v>#N/A</v>
      </c>
      <c r="EB151" s="26" t="e">
        <v>#N/A</v>
      </c>
      <c r="EC151" s="26" t="e">
        <v>#N/A</v>
      </c>
      <c r="ED151" s="26" t="e">
        <v>#N/A</v>
      </c>
      <c r="EE151" s="26" t="e">
        <v>#N/A</v>
      </c>
      <c r="EF151" s="26" t="e">
        <v>#N/A</v>
      </c>
      <c r="EG151" s="26" t="e">
        <v>#N/A</v>
      </c>
      <c r="EH151" s="26" t="e">
        <v>#N/A</v>
      </c>
      <c r="EI151" s="26" t="e">
        <v>#N/A</v>
      </c>
      <c r="EJ151" s="26" t="e">
        <v>#N/A</v>
      </c>
      <c r="EK151" s="26" t="e">
        <v>#N/A</v>
      </c>
      <c r="EL151" s="53">
        <v>752.68132376153039</v>
      </c>
      <c r="EM151" s="53">
        <v>791.82151354634323</v>
      </c>
      <c r="EN151" s="53">
        <v>830.25121767741393</v>
      </c>
      <c r="EO151" s="53">
        <v>831.26513085444492</v>
      </c>
      <c r="EP151" s="53">
        <v>867.34072331180084</v>
      </c>
      <c r="EQ151" s="53">
        <v>864.70256971547485</v>
      </c>
      <c r="ER151" s="53">
        <v>820.72041789225489</v>
      </c>
      <c r="ES151" s="53">
        <v>830.02375529120718</v>
      </c>
      <c r="ET151" s="53">
        <v>797.19969395731061</v>
      </c>
      <c r="EU151" s="53">
        <v>808.2419918735668</v>
      </c>
      <c r="EV151" s="53">
        <v>820.27932632525119</v>
      </c>
      <c r="EW151" s="53">
        <v>823.66254114968342</v>
      </c>
      <c r="EX151" s="53">
        <v>845.71820667680754</v>
      </c>
      <c r="EY151" s="53">
        <v>898.54425197797116</v>
      </c>
      <c r="EZ151" s="53">
        <v>910.13676976728118</v>
      </c>
      <c r="FA151" s="53">
        <v>943.5945476587907</v>
      </c>
      <c r="FB151" s="53">
        <v>886.88706047911103</v>
      </c>
      <c r="FC151" s="53">
        <v>727.63823972070327</v>
      </c>
      <c r="FD151" s="53">
        <v>699.11825240859491</v>
      </c>
      <c r="FE151" s="53">
        <v>861.30226448607766</v>
      </c>
      <c r="FF151" s="53">
        <v>1094.0534295374368</v>
      </c>
      <c r="FG151" s="53">
        <v>1187.5694935604931</v>
      </c>
      <c r="FH151" s="53">
        <v>1196.624231266363</v>
      </c>
      <c r="FI151" s="53">
        <v>1261.6553315567114</v>
      </c>
      <c r="FJ151" s="53">
        <v>1366.9152810937906</v>
      </c>
      <c r="FK151" s="53">
        <v>1286.8961580578712</v>
      </c>
      <c r="FL151" s="53">
        <v>1384.5834470485545</v>
      </c>
      <c r="FM151" s="53">
        <v>1392.5094390629947</v>
      </c>
      <c r="FN151" s="53">
        <v>1271.9706719399767</v>
      </c>
      <c r="FO151" s="53">
        <v>1320.4808199507981</v>
      </c>
      <c r="FP151" s="53">
        <v>1305.0631405774839</v>
      </c>
      <c r="FQ151" s="53">
        <v>1164.2370865438706</v>
      </c>
      <c r="FR151" s="53">
        <v>1119.4263930568573</v>
      </c>
      <c r="FS151" s="53">
        <v>1022.6181256834564</v>
      </c>
      <c r="FT151" s="53">
        <v>958.48394182016432</v>
      </c>
      <c r="FU151" s="53">
        <v>1016.6438193236991</v>
      </c>
      <c r="FV151" s="53">
        <v>1009.6158500937685</v>
      </c>
      <c r="FW151" s="53">
        <v>976.27086092489242</v>
      </c>
      <c r="FX151" s="53">
        <v>1045.6277904087763</v>
      </c>
      <c r="FY151" s="53">
        <v>1084.8158330123117</v>
      </c>
      <c r="FZ151" s="53">
        <v>1112.3687226291058</v>
      </c>
      <c r="GA151" s="53">
        <v>1149.4970976562008</v>
      </c>
      <c r="GB151" s="53">
        <v>1149.9929106075892</v>
      </c>
      <c r="GC151" s="53">
        <v>1146.2531435162402</v>
      </c>
      <c r="GD151" s="53">
        <v>1111.2771525405678</v>
      </c>
      <c r="GE151" s="53">
        <v>1112.7690939251088</v>
      </c>
      <c r="GF151" s="53">
        <v>1155.6513269884304</v>
      </c>
      <c r="GG151" s="53">
        <v>1161.0711120644094</v>
      </c>
      <c r="GH151" s="53">
        <v>1154.4600526370994</v>
      </c>
      <c r="GI151" s="53">
        <v>1139.1784703992255</v>
      </c>
      <c r="GJ151" s="53">
        <v>1161.0600127694033</v>
      </c>
      <c r="GK151" s="53">
        <v>1170.1208809337725</v>
      </c>
      <c r="GL151" s="53">
        <v>1161.3998080756612</v>
      </c>
      <c r="GM151" s="53">
        <v>1257.725084998377</v>
      </c>
      <c r="GN151" s="53">
        <v>1304.6962154627295</v>
      </c>
      <c r="GO151" s="53">
        <v>1346.237506505234</v>
      </c>
      <c r="GP151" s="53">
        <v>1400.1504639304521</v>
      </c>
      <c r="GQ151" s="53">
        <v>1467.6918315502191</v>
      </c>
      <c r="GR151" s="26">
        <v>1524.4438379555268</v>
      </c>
      <c r="GS151" s="26"/>
      <c r="GU151" s="120">
        <f t="shared" si="4"/>
        <v>1.2242313783641379E-2</v>
      </c>
      <c r="GV151" s="120">
        <f t="shared" si="5"/>
        <v>1.7661819737171847E-2</v>
      </c>
      <c r="GY151" s="2" t="s">
        <v>574</v>
      </c>
      <c r="GZ151" s="124">
        <v>9.2451739926335819E-4</v>
      </c>
      <c r="HA151" s="124">
        <v>-1.5369850288126208E-2</v>
      </c>
      <c r="HF151"/>
      <c r="HG151"/>
      <c r="HH151"/>
      <c r="HI151"/>
    </row>
    <row r="152" spans="1:217">
      <c r="A152" s="2" t="s">
        <v>564</v>
      </c>
      <c r="B152" s="17" t="e">
        <v>#N/A</v>
      </c>
      <c r="C152" s="17" t="e">
        <v>#N/A</v>
      </c>
      <c r="D152" s="17" t="e">
        <v>#N/A</v>
      </c>
      <c r="E152" s="17" t="e">
        <v>#N/A</v>
      </c>
      <c r="F152" s="26" t="e">
        <v>#N/A</v>
      </c>
      <c r="G152" s="26" t="e">
        <v>#N/A</v>
      </c>
      <c r="H152" s="26" t="e">
        <v>#N/A</v>
      </c>
      <c r="I152" s="26" t="e">
        <v>#N/A</v>
      </c>
      <c r="J152" s="26" t="e">
        <v>#N/A</v>
      </c>
      <c r="K152" s="26" t="e">
        <v>#N/A</v>
      </c>
      <c r="L152" s="26" t="e">
        <v>#N/A</v>
      </c>
      <c r="M152" s="26" t="e">
        <v>#N/A</v>
      </c>
      <c r="N152" s="26" t="e">
        <v>#N/A</v>
      </c>
      <c r="O152" s="26" t="e">
        <v>#N/A</v>
      </c>
      <c r="P152" s="26" t="e">
        <v>#N/A</v>
      </c>
      <c r="Q152" s="26" t="e">
        <v>#N/A</v>
      </c>
      <c r="R152" s="26" t="e">
        <v>#N/A</v>
      </c>
      <c r="S152" s="26" t="e">
        <v>#N/A</v>
      </c>
      <c r="T152" s="26" t="e">
        <v>#N/A</v>
      </c>
      <c r="U152" s="26" t="e">
        <v>#N/A</v>
      </c>
      <c r="V152" s="26" t="e">
        <v>#N/A</v>
      </c>
      <c r="W152" s="26" t="e">
        <v>#N/A</v>
      </c>
      <c r="X152" s="26" t="e">
        <v>#N/A</v>
      </c>
      <c r="Y152" s="26" t="e">
        <v>#N/A</v>
      </c>
      <c r="Z152" s="26" t="e">
        <v>#N/A</v>
      </c>
      <c r="AA152" s="26" t="e">
        <v>#N/A</v>
      </c>
      <c r="AB152" s="26" t="e">
        <v>#N/A</v>
      </c>
      <c r="AC152" s="26" t="e">
        <v>#N/A</v>
      </c>
      <c r="AD152" s="26" t="e">
        <v>#N/A</v>
      </c>
      <c r="AE152" s="26" t="e">
        <v>#N/A</v>
      </c>
      <c r="AF152" s="26" t="e">
        <v>#N/A</v>
      </c>
      <c r="AG152" s="26" t="e">
        <v>#N/A</v>
      </c>
      <c r="AH152" s="26" t="e">
        <v>#N/A</v>
      </c>
      <c r="AI152" s="26" t="e">
        <v>#N/A</v>
      </c>
      <c r="AJ152" s="26" t="e">
        <v>#N/A</v>
      </c>
      <c r="AK152" s="26" t="e">
        <v>#N/A</v>
      </c>
      <c r="AL152" s="26" t="e">
        <v>#N/A</v>
      </c>
      <c r="AM152" s="26" t="e">
        <v>#N/A</v>
      </c>
      <c r="AN152" s="26" t="e">
        <v>#N/A</v>
      </c>
      <c r="AO152" s="26" t="e">
        <v>#N/A</v>
      </c>
      <c r="AP152" s="26" t="e">
        <v>#N/A</v>
      </c>
      <c r="AQ152" s="26" t="e">
        <v>#N/A</v>
      </c>
      <c r="AR152" s="26" t="e">
        <v>#N/A</v>
      </c>
      <c r="AS152" s="26" t="e">
        <v>#N/A</v>
      </c>
      <c r="AT152" s="26" t="e">
        <v>#N/A</v>
      </c>
      <c r="AU152" s="26" t="e">
        <v>#N/A</v>
      </c>
      <c r="AV152" s="26" t="e">
        <v>#N/A</v>
      </c>
      <c r="AW152" s="26" t="e">
        <v>#N/A</v>
      </c>
      <c r="AX152" s="26" t="e">
        <v>#N/A</v>
      </c>
      <c r="AY152" s="26" t="e">
        <v>#N/A</v>
      </c>
      <c r="AZ152" s="26" t="e">
        <v>#N/A</v>
      </c>
      <c r="BA152" s="26" t="e">
        <v>#N/A</v>
      </c>
      <c r="BB152" s="26" t="e">
        <v>#N/A</v>
      </c>
      <c r="BC152" s="26" t="e">
        <v>#N/A</v>
      </c>
      <c r="BD152" s="26" t="e">
        <v>#N/A</v>
      </c>
      <c r="BE152" s="26" t="e">
        <v>#N/A</v>
      </c>
      <c r="BF152" s="26" t="e">
        <v>#N/A</v>
      </c>
      <c r="BG152" s="26" t="e">
        <v>#N/A</v>
      </c>
      <c r="BH152" s="26" t="e">
        <v>#N/A</v>
      </c>
      <c r="BI152" s="26" t="e">
        <v>#N/A</v>
      </c>
      <c r="BJ152" s="26" t="e">
        <v>#N/A</v>
      </c>
      <c r="BK152" s="26" t="e">
        <v>#N/A</v>
      </c>
      <c r="BL152" s="26" t="e">
        <v>#N/A</v>
      </c>
      <c r="BM152" s="26" t="e">
        <v>#N/A</v>
      </c>
      <c r="BN152" s="26" t="e">
        <v>#N/A</v>
      </c>
      <c r="BO152" s="26" t="e">
        <v>#N/A</v>
      </c>
      <c r="BP152" s="26" t="e">
        <v>#N/A</v>
      </c>
      <c r="BQ152" s="26" t="e">
        <v>#N/A</v>
      </c>
      <c r="BR152" s="26" t="e">
        <v>#N/A</v>
      </c>
      <c r="BS152" s="26" t="e">
        <v>#N/A</v>
      </c>
      <c r="BT152" s="26" t="e">
        <v>#N/A</v>
      </c>
      <c r="BU152" s="26" t="e">
        <v>#N/A</v>
      </c>
      <c r="BV152" s="26" t="e">
        <v>#N/A</v>
      </c>
      <c r="BW152" s="26" t="e">
        <v>#N/A</v>
      </c>
      <c r="BX152" s="26" t="e">
        <v>#N/A</v>
      </c>
      <c r="BY152" s="26" t="e">
        <v>#N/A</v>
      </c>
      <c r="BZ152" s="26" t="e">
        <v>#N/A</v>
      </c>
      <c r="CA152" s="26" t="e">
        <v>#N/A</v>
      </c>
      <c r="CB152" s="26" t="e">
        <v>#N/A</v>
      </c>
      <c r="CC152" s="26" t="e">
        <v>#N/A</v>
      </c>
      <c r="CD152" s="26" t="e">
        <v>#N/A</v>
      </c>
      <c r="CE152" s="26" t="e">
        <v>#N/A</v>
      </c>
      <c r="CF152" s="26" t="e">
        <v>#N/A</v>
      </c>
      <c r="CG152" s="26" t="e">
        <v>#N/A</v>
      </c>
      <c r="CH152" s="26" t="e">
        <v>#N/A</v>
      </c>
      <c r="CI152" s="26" t="e">
        <v>#N/A</v>
      </c>
      <c r="CJ152" s="26" t="e">
        <v>#N/A</v>
      </c>
      <c r="CK152" s="26" t="e">
        <v>#N/A</v>
      </c>
      <c r="CL152" s="26" t="e">
        <v>#N/A</v>
      </c>
      <c r="CM152" s="26" t="e">
        <v>#N/A</v>
      </c>
      <c r="CN152" s="26" t="e">
        <v>#N/A</v>
      </c>
      <c r="CO152" s="26" t="e">
        <v>#N/A</v>
      </c>
      <c r="CP152" s="26" t="e">
        <v>#N/A</v>
      </c>
      <c r="CQ152" s="26" t="e">
        <v>#N/A</v>
      </c>
      <c r="CR152" s="26" t="e">
        <v>#N/A</v>
      </c>
      <c r="CS152" s="26" t="e">
        <v>#N/A</v>
      </c>
      <c r="CT152" s="26" t="e">
        <v>#N/A</v>
      </c>
      <c r="CU152" s="26" t="e">
        <v>#N/A</v>
      </c>
      <c r="CV152" s="26" t="e">
        <v>#N/A</v>
      </c>
      <c r="CW152" s="26" t="e">
        <v>#N/A</v>
      </c>
      <c r="CX152" s="26" t="e">
        <v>#N/A</v>
      </c>
      <c r="CY152" s="26" t="e">
        <v>#N/A</v>
      </c>
      <c r="CZ152" s="26" t="e">
        <v>#N/A</v>
      </c>
      <c r="DA152" s="26" t="e">
        <v>#N/A</v>
      </c>
      <c r="DB152" s="26" t="e">
        <v>#N/A</v>
      </c>
      <c r="DC152" s="26" t="e">
        <v>#N/A</v>
      </c>
      <c r="DD152" s="26" t="e">
        <v>#N/A</v>
      </c>
      <c r="DE152" s="26" t="e">
        <v>#N/A</v>
      </c>
      <c r="DF152" s="26" t="e">
        <v>#N/A</v>
      </c>
      <c r="DG152" s="26" t="e">
        <v>#N/A</v>
      </c>
      <c r="DH152" s="26" t="e">
        <v>#N/A</v>
      </c>
      <c r="DI152" s="26" t="e">
        <v>#N/A</v>
      </c>
      <c r="DJ152" s="26" t="e">
        <v>#N/A</v>
      </c>
      <c r="DK152" s="26" t="e">
        <v>#N/A</v>
      </c>
      <c r="DL152" s="26" t="e">
        <v>#N/A</v>
      </c>
      <c r="DM152" s="26" t="e">
        <v>#N/A</v>
      </c>
      <c r="DN152" s="26" t="e">
        <v>#N/A</v>
      </c>
      <c r="DO152" s="26" t="e">
        <v>#N/A</v>
      </c>
      <c r="DP152" s="26" t="e">
        <v>#N/A</v>
      </c>
      <c r="DQ152" s="26" t="e">
        <v>#N/A</v>
      </c>
      <c r="DR152" s="26" t="e">
        <v>#N/A</v>
      </c>
      <c r="DS152" s="26" t="e">
        <v>#N/A</v>
      </c>
      <c r="DT152" s="26" t="e">
        <v>#N/A</v>
      </c>
      <c r="DU152" s="26" t="e">
        <v>#N/A</v>
      </c>
      <c r="DV152" s="26" t="e">
        <v>#N/A</v>
      </c>
      <c r="DW152" s="26" t="e">
        <v>#N/A</v>
      </c>
      <c r="DX152" s="26" t="e">
        <v>#N/A</v>
      </c>
      <c r="DY152" s="26" t="e">
        <v>#N/A</v>
      </c>
      <c r="DZ152" s="26" t="e">
        <v>#N/A</v>
      </c>
      <c r="EA152" s="26" t="e">
        <v>#N/A</v>
      </c>
      <c r="EB152" s="26" t="e">
        <v>#N/A</v>
      </c>
      <c r="EC152" s="26" t="e">
        <v>#N/A</v>
      </c>
      <c r="ED152" s="26" t="e">
        <v>#N/A</v>
      </c>
      <c r="EE152" s="26" t="e">
        <v>#N/A</v>
      </c>
      <c r="EF152" s="26" t="e">
        <v>#N/A</v>
      </c>
      <c r="EG152" s="26" t="e">
        <v>#N/A</v>
      </c>
      <c r="EH152" s="26" t="e">
        <v>#N/A</v>
      </c>
      <c r="EI152" s="26" t="e">
        <v>#N/A</v>
      </c>
      <c r="EJ152" s="26" t="e">
        <v>#N/A</v>
      </c>
      <c r="EK152" s="26" t="e">
        <v>#N/A</v>
      </c>
      <c r="EL152" s="53">
        <v>546.90204796856256</v>
      </c>
      <c r="EM152" s="53">
        <v>567.26607795234008</v>
      </c>
      <c r="EN152" s="53">
        <v>573.66696443366902</v>
      </c>
      <c r="EO152" s="53">
        <v>583.87581600873727</v>
      </c>
      <c r="EP152" s="53">
        <v>604.17840242284626</v>
      </c>
      <c r="EQ152" s="53">
        <v>610.13822356476999</v>
      </c>
      <c r="ER152" s="53">
        <v>619.52753730136499</v>
      </c>
      <c r="ES152" s="53">
        <v>628.28132723508634</v>
      </c>
      <c r="ET152" s="53">
        <v>631.298133487021</v>
      </c>
      <c r="EU152" s="53">
        <v>652.01443043910308</v>
      </c>
      <c r="EV152" s="53">
        <v>656.10798326765507</v>
      </c>
      <c r="EW152" s="53">
        <v>625.03738138843778</v>
      </c>
      <c r="EX152" s="53">
        <v>694.77797691781132</v>
      </c>
      <c r="EY152" s="53">
        <v>610.99671085572629</v>
      </c>
      <c r="EZ152" s="53">
        <v>525.44133254133499</v>
      </c>
      <c r="FA152" s="53">
        <v>548.42345266009954</v>
      </c>
      <c r="FB152" s="53">
        <v>570.48788257721515</v>
      </c>
      <c r="FC152" s="53">
        <v>594.17964062328747</v>
      </c>
      <c r="FD152" s="53">
        <v>618.19476915084545</v>
      </c>
      <c r="FE152" s="53">
        <v>665.82628487610384</v>
      </c>
      <c r="FF152" s="53">
        <v>716.76697467613849</v>
      </c>
      <c r="FG152" s="53">
        <v>704.50462605758798</v>
      </c>
      <c r="FH152" s="53">
        <v>686.76306520484241</v>
      </c>
      <c r="FI152" s="53">
        <v>687.54329743993594</v>
      </c>
      <c r="FJ152" s="53">
        <v>700.15113884756465</v>
      </c>
      <c r="FK152" s="53">
        <v>805.64876268155933</v>
      </c>
      <c r="FL152" s="53">
        <v>766.28067846332056</v>
      </c>
      <c r="FM152" s="53">
        <v>779.21042081600581</v>
      </c>
      <c r="FN152" s="53">
        <v>826.94709790874367</v>
      </c>
      <c r="FO152" s="53">
        <v>876.26748763372962</v>
      </c>
      <c r="FP152" s="53">
        <v>952.08387277617226</v>
      </c>
      <c r="FQ152" s="53">
        <v>981.72825769469648</v>
      </c>
      <c r="FR152" s="53">
        <v>1030.2925804105801</v>
      </c>
      <c r="FS152" s="53">
        <v>1057.3664943160925</v>
      </c>
      <c r="FT152" s="53">
        <v>983.07677043876163</v>
      </c>
      <c r="FU152" s="53">
        <v>1000.072532559467</v>
      </c>
      <c r="FV152" s="53">
        <v>1024.7140694307247</v>
      </c>
      <c r="FW152" s="53">
        <v>983.48678895401952</v>
      </c>
      <c r="FX152" s="53">
        <v>917.80887104746296</v>
      </c>
      <c r="FY152" s="53">
        <v>906.53869604133217</v>
      </c>
      <c r="FZ152" s="53">
        <v>877.28595654963794</v>
      </c>
      <c r="GA152" s="53">
        <v>823.07512789232112</v>
      </c>
      <c r="GB152" s="53">
        <v>859.41599114024029</v>
      </c>
      <c r="GC152" s="53">
        <v>757.958669958109</v>
      </c>
      <c r="GD152" s="53">
        <v>455.59715633303995</v>
      </c>
      <c r="GE152" s="53">
        <v>706.5129210555134</v>
      </c>
      <c r="GF152" s="53">
        <v>667.79676063279737</v>
      </c>
      <c r="GG152" s="53">
        <v>652.73014805946013</v>
      </c>
      <c r="GH152" s="53">
        <v>677.17775237313856</v>
      </c>
      <c r="GI152" s="53">
        <v>713.84257468907288</v>
      </c>
      <c r="GJ152" s="53">
        <v>742.43112248072009</v>
      </c>
      <c r="GK152" s="53">
        <v>774.5143902246316</v>
      </c>
      <c r="GL152" s="53">
        <v>825.91204048281429</v>
      </c>
      <c r="GM152" s="53">
        <v>813.63142282994249</v>
      </c>
      <c r="GN152" s="53">
        <v>824.72455864966037</v>
      </c>
      <c r="GO152" s="53">
        <v>860.50389487308155</v>
      </c>
      <c r="GP152" s="53">
        <v>898.40706275153889</v>
      </c>
      <c r="GQ152" s="53">
        <v>943.02210575836978</v>
      </c>
      <c r="GR152" s="26">
        <v>1020.0211799200536</v>
      </c>
      <c r="GS152" s="26"/>
      <c r="GU152" s="120">
        <f t="shared" si="4"/>
        <v>1.0804659394568539E-2</v>
      </c>
      <c r="GV152" s="120">
        <f t="shared" si="5"/>
        <v>8.4099258026106849E-3</v>
      </c>
      <c r="GY152" s="2" t="s">
        <v>540</v>
      </c>
      <c r="GZ152" s="127">
        <v>8.7538845082169026E-4</v>
      </c>
      <c r="HA152" s="124">
        <v>-9.7956269201772139E-3</v>
      </c>
      <c r="HF152"/>
      <c r="HG152"/>
      <c r="HH152"/>
      <c r="HI152"/>
    </row>
    <row r="153" spans="1:217">
      <c r="A153" s="2" t="s">
        <v>565</v>
      </c>
      <c r="B153" s="17" t="e">
        <v>#N/A</v>
      </c>
      <c r="C153" s="17" t="e">
        <v>#N/A</v>
      </c>
      <c r="D153" s="17" t="e">
        <v>#N/A</v>
      </c>
      <c r="E153" s="17" t="e">
        <v>#N/A</v>
      </c>
      <c r="F153" s="26" t="e">
        <v>#N/A</v>
      </c>
      <c r="G153" s="26" t="e">
        <v>#N/A</v>
      </c>
      <c r="H153" s="26" t="e">
        <v>#N/A</v>
      </c>
      <c r="I153" s="26" t="e">
        <v>#N/A</v>
      </c>
      <c r="J153" s="26" t="e">
        <v>#N/A</v>
      </c>
      <c r="K153" s="26" t="e">
        <v>#N/A</v>
      </c>
      <c r="L153" s="26" t="e">
        <v>#N/A</v>
      </c>
      <c r="M153" s="26" t="e">
        <v>#N/A</v>
      </c>
      <c r="N153" s="26" t="e">
        <v>#N/A</v>
      </c>
      <c r="O153" s="26" t="e">
        <v>#N/A</v>
      </c>
      <c r="P153" s="26" t="e">
        <v>#N/A</v>
      </c>
      <c r="Q153" s="26" t="e">
        <v>#N/A</v>
      </c>
      <c r="R153" s="26" t="e">
        <v>#N/A</v>
      </c>
      <c r="S153" s="26" t="e">
        <v>#N/A</v>
      </c>
      <c r="T153" s="26" t="e">
        <v>#N/A</v>
      </c>
      <c r="U153" s="26" t="e">
        <v>#N/A</v>
      </c>
      <c r="V153" s="26" t="e">
        <v>#N/A</v>
      </c>
      <c r="W153" s="26" t="e">
        <v>#N/A</v>
      </c>
      <c r="X153" s="26" t="e">
        <v>#N/A</v>
      </c>
      <c r="Y153" s="26" t="e">
        <v>#N/A</v>
      </c>
      <c r="Z153" s="26" t="e">
        <v>#N/A</v>
      </c>
      <c r="AA153" s="26" t="e">
        <v>#N/A</v>
      </c>
      <c r="AB153" s="26" t="e">
        <v>#N/A</v>
      </c>
      <c r="AC153" s="26" t="e">
        <v>#N/A</v>
      </c>
      <c r="AD153" s="26" t="e">
        <v>#N/A</v>
      </c>
      <c r="AE153" s="26" t="e">
        <v>#N/A</v>
      </c>
      <c r="AF153" s="26" t="e">
        <v>#N/A</v>
      </c>
      <c r="AG153" s="26" t="e">
        <v>#N/A</v>
      </c>
      <c r="AH153" s="26" t="e">
        <v>#N/A</v>
      </c>
      <c r="AI153" s="26" t="e">
        <v>#N/A</v>
      </c>
      <c r="AJ153" s="26" t="e">
        <v>#N/A</v>
      </c>
      <c r="AK153" s="26" t="e">
        <v>#N/A</v>
      </c>
      <c r="AL153" s="26" t="e">
        <v>#N/A</v>
      </c>
      <c r="AM153" s="26" t="e">
        <v>#N/A</v>
      </c>
      <c r="AN153" s="26" t="e">
        <v>#N/A</v>
      </c>
      <c r="AO153" s="26" t="e">
        <v>#N/A</v>
      </c>
      <c r="AP153" s="26" t="e">
        <v>#N/A</v>
      </c>
      <c r="AQ153" s="26" t="e">
        <v>#N/A</v>
      </c>
      <c r="AR153" s="26" t="e">
        <v>#N/A</v>
      </c>
      <c r="AS153" s="26" t="e">
        <v>#N/A</v>
      </c>
      <c r="AT153" s="26" t="e">
        <v>#N/A</v>
      </c>
      <c r="AU153" s="26" t="e">
        <v>#N/A</v>
      </c>
      <c r="AV153" s="26" t="e">
        <v>#N/A</v>
      </c>
      <c r="AW153" s="26" t="e">
        <v>#N/A</v>
      </c>
      <c r="AX153" s="26" t="e">
        <v>#N/A</v>
      </c>
      <c r="AY153" s="26" t="e">
        <v>#N/A</v>
      </c>
      <c r="AZ153" s="26" t="e">
        <v>#N/A</v>
      </c>
      <c r="BA153" s="26" t="e">
        <v>#N/A</v>
      </c>
      <c r="BB153" s="26" t="e">
        <v>#N/A</v>
      </c>
      <c r="BC153" s="26" t="e">
        <v>#N/A</v>
      </c>
      <c r="BD153" s="26" t="e">
        <v>#N/A</v>
      </c>
      <c r="BE153" s="26" t="e">
        <v>#N/A</v>
      </c>
      <c r="BF153" s="26" t="e">
        <v>#N/A</v>
      </c>
      <c r="BG153" s="26" t="e">
        <v>#N/A</v>
      </c>
      <c r="BH153" s="26" t="e">
        <v>#N/A</v>
      </c>
      <c r="BI153" s="26" t="e">
        <v>#N/A</v>
      </c>
      <c r="BJ153" s="26" t="e">
        <v>#N/A</v>
      </c>
      <c r="BK153" s="26" t="e">
        <v>#N/A</v>
      </c>
      <c r="BL153" s="26" t="e">
        <v>#N/A</v>
      </c>
      <c r="BM153" s="26" t="e">
        <v>#N/A</v>
      </c>
      <c r="BN153" s="26" t="e">
        <v>#N/A</v>
      </c>
      <c r="BO153" s="26" t="e">
        <v>#N/A</v>
      </c>
      <c r="BP153" s="26" t="e">
        <v>#N/A</v>
      </c>
      <c r="BQ153" s="26" t="e">
        <v>#N/A</v>
      </c>
      <c r="BR153" s="26" t="e">
        <v>#N/A</v>
      </c>
      <c r="BS153" s="26" t="e">
        <v>#N/A</v>
      </c>
      <c r="BT153" s="26" t="e">
        <v>#N/A</v>
      </c>
      <c r="BU153" s="26" t="e">
        <v>#N/A</v>
      </c>
      <c r="BV153" s="26" t="e">
        <v>#N/A</v>
      </c>
      <c r="BW153" s="26" t="e">
        <v>#N/A</v>
      </c>
      <c r="BX153" s="26" t="e">
        <v>#N/A</v>
      </c>
      <c r="BY153" s="26" t="e">
        <v>#N/A</v>
      </c>
      <c r="BZ153" s="26" t="e">
        <v>#N/A</v>
      </c>
      <c r="CA153" s="26" t="e">
        <v>#N/A</v>
      </c>
      <c r="CB153" s="26" t="e">
        <v>#N/A</v>
      </c>
      <c r="CC153" s="26" t="e">
        <v>#N/A</v>
      </c>
      <c r="CD153" s="26" t="e">
        <v>#N/A</v>
      </c>
      <c r="CE153" s="26" t="e">
        <v>#N/A</v>
      </c>
      <c r="CF153" s="26" t="e">
        <v>#N/A</v>
      </c>
      <c r="CG153" s="26" t="e">
        <v>#N/A</v>
      </c>
      <c r="CH153" s="26" t="e">
        <v>#N/A</v>
      </c>
      <c r="CI153" s="26" t="e">
        <v>#N/A</v>
      </c>
      <c r="CJ153" s="26" t="e">
        <v>#N/A</v>
      </c>
      <c r="CK153" s="26" t="e">
        <v>#N/A</v>
      </c>
      <c r="CL153" s="26" t="e">
        <v>#N/A</v>
      </c>
      <c r="CM153" s="26" t="e">
        <v>#N/A</v>
      </c>
      <c r="CN153" s="26" t="e">
        <v>#N/A</v>
      </c>
      <c r="CO153" s="26" t="e">
        <v>#N/A</v>
      </c>
      <c r="CP153" s="26" t="e">
        <v>#N/A</v>
      </c>
      <c r="CQ153" s="26" t="e">
        <v>#N/A</v>
      </c>
      <c r="CR153" s="26" t="e">
        <v>#N/A</v>
      </c>
      <c r="CS153" s="26" t="e">
        <v>#N/A</v>
      </c>
      <c r="CT153" s="26" t="e">
        <v>#N/A</v>
      </c>
      <c r="CU153" s="26" t="e">
        <v>#N/A</v>
      </c>
      <c r="CV153" s="26" t="e">
        <v>#N/A</v>
      </c>
      <c r="CW153" s="26" t="e">
        <v>#N/A</v>
      </c>
      <c r="CX153" s="26" t="e">
        <v>#N/A</v>
      </c>
      <c r="CY153" s="26" t="e">
        <v>#N/A</v>
      </c>
      <c r="CZ153" s="26" t="e">
        <v>#N/A</v>
      </c>
      <c r="DA153" s="26" t="e">
        <v>#N/A</v>
      </c>
      <c r="DB153" s="26" t="e">
        <v>#N/A</v>
      </c>
      <c r="DC153" s="26" t="e">
        <v>#N/A</v>
      </c>
      <c r="DD153" s="26" t="e">
        <v>#N/A</v>
      </c>
      <c r="DE153" s="26" t="e">
        <v>#N/A</v>
      </c>
      <c r="DF153" s="26" t="e">
        <v>#N/A</v>
      </c>
      <c r="DG153" s="26" t="e">
        <v>#N/A</v>
      </c>
      <c r="DH153" s="26" t="e">
        <v>#N/A</v>
      </c>
      <c r="DI153" s="26" t="e">
        <v>#N/A</v>
      </c>
      <c r="DJ153" s="26" t="e">
        <v>#N/A</v>
      </c>
      <c r="DK153" s="26" t="e">
        <v>#N/A</v>
      </c>
      <c r="DL153" s="26" t="e">
        <v>#N/A</v>
      </c>
      <c r="DM153" s="26" t="e">
        <v>#N/A</v>
      </c>
      <c r="DN153" s="26" t="e">
        <v>#N/A</v>
      </c>
      <c r="DO153" s="26" t="e">
        <v>#N/A</v>
      </c>
      <c r="DP153" s="26" t="e">
        <v>#N/A</v>
      </c>
      <c r="DQ153" s="26" t="e">
        <v>#N/A</v>
      </c>
      <c r="DR153" s="26" t="e">
        <v>#N/A</v>
      </c>
      <c r="DS153" s="26" t="e">
        <v>#N/A</v>
      </c>
      <c r="DT153" s="26" t="e">
        <v>#N/A</v>
      </c>
      <c r="DU153" s="26" t="e">
        <v>#N/A</v>
      </c>
      <c r="DV153" s="26" t="e">
        <v>#N/A</v>
      </c>
      <c r="DW153" s="26" t="e">
        <v>#N/A</v>
      </c>
      <c r="DX153" s="26" t="e">
        <v>#N/A</v>
      </c>
      <c r="DY153" s="26" t="e">
        <v>#N/A</v>
      </c>
      <c r="DZ153" s="26" t="e">
        <v>#N/A</v>
      </c>
      <c r="EA153" s="26" t="e">
        <v>#N/A</v>
      </c>
      <c r="EB153" s="26" t="e">
        <v>#N/A</v>
      </c>
      <c r="EC153" s="26" t="e">
        <v>#N/A</v>
      </c>
      <c r="ED153" s="26" t="e">
        <v>#N/A</v>
      </c>
      <c r="EE153" s="26" t="e">
        <v>#N/A</v>
      </c>
      <c r="EF153" s="26" t="e">
        <v>#N/A</v>
      </c>
      <c r="EG153" s="26" t="e">
        <v>#N/A</v>
      </c>
      <c r="EH153" s="26" t="e">
        <v>#N/A</v>
      </c>
      <c r="EI153" s="26" t="e">
        <v>#N/A</v>
      </c>
      <c r="EJ153" s="26" t="e">
        <v>#N/A</v>
      </c>
      <c r="EK153" s="26" t="e">
        <v>#N/A</v>
      </c>
      <c r="EL153" s="53">
        <v>820.35827892181487</v>
      </c>
      <c r="EM153" s="53">
        <v>817.81160291074173</v>
      </c>
      <c r="EN153" s="53">
        <v>816.51697188848709</v>
      </c>
      <c r="EO153" s="53">
        <v>816.66666666666663</v>
      </c>
      <c r="EP153" s="53">
        <v>849.91500849915008</v>
      </c>
      <c r="EQ153" s="53">
        <v>763.77704351868772</v>
      </c>
      <c r="ER153" s="53">
        <v>805.96082043521892</v>
      </c>
      <c r="ES153" s="53">
        <v>799.02160619649408</v>
      </c>
      <c r="ET153" s="53">
        <v>875.44380137152871</v>
      </c>
      <c r="EU153" s="53">
        <v>783.91220183339476</v>
      </c>
      <c r="EV153" s="53">
        <v>867.46683910855961</v>
      </c>
      <c r="EW153" s="53">
        <v>932.69081299549202</v>
      </c>
      <c r="EX153" s="53">
        <v>994.72033055321754</v>
      </c>
      <c r="EY153" s="53">
        <v>1054.8364250086645</v>
      </c>
      <c r="EZ153" s="53">
        <v>1111.9017968333037</v>
      </c>
      <c r="FA153" s="53">
        <v>1164.6358329329898</v>
      </c>
      <c r="FB153" s="53">
        <v>1232.6921423042743</v>
      </c>
      <c r="FC153" s="53">
        <v>1285.5467811886363</v>
      </c>
      <c r="FD153" s="53">
        <v>1336.9728705921675</v>
      </c>
      <c r="FE153" s="53">
        <v>1388.8506916751467</v>
      </c>
      <c r="FF153" s="53">
        <v>1439.6110333962597</v>
      </c>
      <c r="FG153" s="53">
        <v>1482.7678332888056</v>
      </c>
      <c r="FH153" s="53">
        <v>1423.069390952412</v>
      </c>
      <c r="FI153" s="53">
        <v>1355.117486129222</v>
      </c>
      <c r="FJ153" s="53">
        <v>1355.6428634189815</v>
      </c>
      <c r="FK153" s="53">
        <v>1421.4466896222139</v>
      </c>
      <c r="FL153" s="53">
        <v>1496.8637141227903</v>
      </c>
      <c r="FM153" s="53">
        <v>1612.9775565694272</v>
      </c>
      <c r="FN153" s="53">
        <v>1667.2821063703605</v>
      </c>
      <c r="FO153" s="53">
        <v>1808.2000784279553</v>
      </c>
      <c r="FP153" s="53">
        <v>2009.1207704818701</v>
      </c>
      <c r="FQ153" s="53">
        <v>1420.5281876341467</v>
      </c>
      <c r="FR153" s="53">
        <v>1755.2225480149752</v>
      </c>
      <c r="FS153" s="53">
        <v>1567.6313883459504</v>
      </c>
      <c r="FT153" s="53">
        <v>1406.1696907396454</v>
      </c>
      <c r="FU153" s="53">
        <v>1487.4748929397051</v>
      </c>
      <c r="FV153" s="53">
        <v>1471.0916610382762</v>
      </c>
      <c r="FW153" s="53">
        <v>1408.8959132987131</v>
      </c>
      <c r="FX153" s="53">
        <v>1401.1156052555054</v>
      </c>
      <c r="FY153" s="53">
        <v>1392.2788683007323</v>
      </c>
      <c r="FZ153" s="53">
        <v>1390.7390186074178</v>
      </c>
      <c r="GA153" s="53">
        <v>1355.0688554566011</v>
      </c>
      <c r="GB153" s="53">
        <v>1327.2824091367897</v>
      </c>
      <c r="GC153" s="53">
        <v>1306.5629662844904</v>
      </c>
      <c r="GD153" s="53">
        <v>1299.9308707282617</v>
      </c>
      <c r="GE153" s="53">
        <v>1284.2965557501459</v>
      </c>
      <c r="GF153" s="53">
        <v>1267.5527733913054</v>
      </c>
      <c r="GG153" s="53">
        <v>1243.123330196908</v>
      </c>
      <c r="GH153" s="53">
        <v>1231.8058940247424</v>
      </c>
      <c r="GI153" s="53">
        <v>1226.0437504033039</v>
      </c>
      <c r="GJ153" s="53">
        <v>1225.3982544326905</v>
      </c>
      <c r="GK153" s="53">
        <v>1235.4426700096292</v>
      </c>
      <c r="GL153" s="53">
        <v>1255.2350339617331</v>
      </c>
      <c r="GM153" s="53">
        <v>1295.2852752197157</v>
      </c>
      <c r="GN153" s="53">
        <v>1331.6238657811184</v>
      </c>
      <c r="GO153" s="53">
        <v>1364.5764482633631</v>
      </c>
      <c r="GP153" s="53">
        <v>1409.8763646880197</v>
      </c>
      <c r="GQ153" s="53">
        <v>1446.2510071211598</v>
      </c>
      <c r="GR153" s="26">
        <v>1484.1544684689929</v>
      </c>
      <c r="GS153" s="26"/>
      <c r="GU153" s="120">
        <f t="shared" si="4"/>
        <v>1.027413287187473E-2</v>
      </c>
      <c r="GV153" s="120">
        <f t="shared" si="5"/>
        <v>3.6181940663839729E-3</v>
      </c>
      <c r="GY153" s="2" t="s">
        <v>568</v>
      </c>
      <c r="GZ153" s="127">
        <v>7.7534384334909667E-4</v>
      </c>
      <c r="HA153" s="124">
        <v>-2.2063952345732663E-2</v>
      </c>
      <c r="HF153"/>
      <c r="HG153"/>
      <c r="HH153"/>
      <c r="HI153"/>
    </row>
    <row r="154" spans="1:217">
      <c r="A154" s="2" t="s">
        <v>566</v>
      </c>
      <c r="B154" s="17" t="e">
        <v>#N/A</v>
      </c>
      <c r="C154" s="17" t="e">
        <v>#N/A</v>
      </c>
      <c r="D154" s="17" t="e">
        <v>#N/A</v>
      </c>
      <c r="E154" s="17" t="e">
        <v>#N/A</v>
      </c>
      <c r="F154" s="26" t="e">
        <v>#N/A</v>
      </c>
      <c r="G154" s="26" t="e">
        <v>#N/A</v>
      </c>
      <c r="H154" s="26" t="e">
        <v>#N/A</v>
      </c>
      <c r="I154" s="26" t="e">
        <v>#N/A</v>
      </c>
      <c r="J154" s="26" t="e">
        <v>#N/A</v>
      </c>
      <c r="K154" s="26" t="e">
        <v>#N/A</v>
      </c>
      <c r="L154" s="26" t="e">
        <v>#N/A</v>
      </c>
      <c r="M154" s="26" t="e">
        <v>#N/A</v>
      </c>
      <c r="N154" s="26" t="e">
        <v>#N/A</v>
      </c>
      <c r="O154" s="26" t="e">
        <v>#N/A</v>
      </c>
      <c r="P154" s="26" t="e">
        <v>#N/A</v>
      </c>
      <c r="Q154" s="26" t="e">
        <v>#N/A</v>
      </c>
      <c r="R154" s="26" t="e">
        <v>#N/A</v>
      </c>
      <c r="S154" s="26" t="e">
        <v>#N/A</v>
      </c>
      <c r="T154" s="26" t="e">
        <v>#N/A</v>
      </c>
      <c r="U154" s="26" t="e">
        <v>#N/A</v>
      </c>
      <c r="V154" s="26" t="e">
        <v>#N/A</v>
      </c>
      <c r="W154" s="26" t="e">
        <v>#N/A</v>
      </c>
      <c r="X154" s="26" t="e">
        <v>#N/A</v>
      </c>
      <c r="Y154" s="26" t="e">
        <v>#N/A</v>
      </c>
      <c r="Z154" s="26" t="e">
        <v>#N/A</v>
      </c>
      <c r="AA154" s="26" t="e">
        <v>#N/A</v>
      </c>
      <c r="AB154" s="26" t="e">
        <v>#N/A</v>
      </c>
      <c r="AC154" s="26" t="e">
        <v>#N/A</v>
      </c>
      <c r="AD154" s="26" t="e">
        <v>#N/A</v>
      </c>
      <c r="AE154" s="26" t="e">
        <v>#N/A</v>
      </c>
      <c r="AF154" s="26" t="e">
        <v>#N/A</v>
      </c>
      <c r="AG154" s="26" t="e">
        <v>#N/A</v>
      </c>
      <c r="AH154" s="26" t="e">
        <v>#N/A</v>
      </c>
      <c r="AI154" s="26" t="e">
        <v>#N/A</v>
      </c>
      <c r="AJ154" s="26" t="e">
        <v>#N/A</v>
      </c>
      <c r="AK154" s="26" t="e">
        <v>#N/A</v>
      </c>
      <c r="AL154" s="26" t="e">
        <v>#N/A</v>
      </c>
      <c r="AM154" s="26" t="e">
        <v>#N/A</v>
      </c>
      <c r="AN154" s="26" t="e">
        <v>#N/A</v>
      </c>
      <c r="AO154" s="26" t="e">
        <v>#N/A</v>
      </c>
      <c r="AP154" s="26" t="e">
        <v>#N/A</v>
      </c>
      <c r="AQ154" s="26" t="e">
        <v>#N/A</v>
      </c>
      <c r="AR154" s="26" t="e">
        <v>#N/A</v>
      </c>
      <c r="AS154" s="26" t="e">
        <v>#N/A</v>
      </c>
      <c r="AT154" s="26" t="e">
        <v>#N/A</v>
      </c>
      <c r="AU154" s="26" t="e">
        <v>#N/A</v>
      </c>
      <c r="AV154" s="26" t="e">
        <v>#N/A</v>
      </c>
      <c r="AW154" s="26" t="e">
        <v>#N/A</v>
      </c>
      <c r="AX154" s="26" t="e">
        <v>#N/A</v>
      </c>
      <c r="AY154" s="26" t="e">
        <v>#N/A</v>
      </c>
      <c r="AZ154" s="26" t="e">
        <v>#N/A</v>
      </c>
      <c r="BA154" s="26" t="e">
        <v>#N/A</v>
      </c>
      <c r="BB154" s="26" t="e">
        <v>#N/A</v>
      </c>
      <c r="BC154" s="26" t="e">
        <v>#N/A</v>
      </c>
      <c r="BD154" s="26" t="e">
        <v>#N/A</v>
      </c>
      <c r="BE154" s="26" t="e">
        <v>#N/A</v>
      </c>
      <c r="BF154" s="26" t="e">
        <v>#N/A</v>
      </c>
      <c r="BG154" s="26" t="e">
        <v>#N/A</v>
      </c>
      <c r="BH154" s="26" t="e">
        <v>#N/A</v>
      </c>
      <c r="BI154" s="26" t="e">
        <v>#N/A</v>
      </c>
      <c r="BJ154" s="26" t="e">
        <v>#N/A</v>
      </c>
      <c r="BK154" s="26" t="e">
        <v>#N/A</v>
      </c>
      <c r="BL154" s="26" t="e">
        <v>#N/A</v>
      </c>
      <c r="BM154" s="26" t="e">
        <v>#N/A</v>
      </c>
      <c r="BN154" s="26" t="e">
        <v>#N/A</v>
      </c>
      <c r="BO154" s="26" t="e">
        <v>#N/A</v>
      </c>
      <c r="BP154" s="26" t="e">
        <v>#N/A</v>
      </c>
      <c r="BQ154" s="26" t="e">
        <v>#N/A</v>
      </c>
      <c r="BR154" s="26" t="e">
        <v>#N/A</v>
      </c>
      <c r="BS154" s="26" t="e">
        <v>#N/A</v>
      </c>
      <c r="BT154" s="26" t="e">
        <v>#N/A</v>
      </c>
      <c r="BU154" s="26" t="e">
        <v>#N/A</v>
      </c>
      <c r="BV154" s="26" t="e">
        <v>#N/A</v>
      </c>
      <c r="BW154" s="26" t="e">
        <v>#N/A</v>
      </c>
      <c r="BX154" s="26" t="e">
        <v>#N/A</v>
      </c>
      <c r="BY154" s="26" t="e">
        <v>#N/A</v>
      </c>
      <c r="BZ154" s="26" t="e">
        <v>#N/A</v>
      </c>
      <c r="CA154" s="26" t="e">
        <v>#N/A</v>
      </c>
      <c r="CB154" s="26" t="e">
        <v>#N/A</v>
      </c>
      <c r="CC154" s="26" t="e">
        <v>#N/A</v>
      </c>
      <c r="CD154" s="26" t="e">
        <v>#N/A</v>
      </c>
      <c r="CE154" s="26" t="e">
        <v>#N/A</v>
      </c>
      <c r="CF154" s="26" t="e">
        <v>#N/A</v>
      </c>
      <c r="CG154" s="26" t="e">
        <v>#N/A</v>
      </c>
      <c r="CH154" s="26" t="e">
        <v>#N/A</v>
      </c>
      <c r="CI154" s="26" t="e">
        <v>#N/A</v>
      </c>
      <c r="CJ154" s="26" t="e">
        <v>#N/A</v>
      </c>
      <c r="CK154" s="26" t="e">
        <v>#N/A</v>
      </c>
      <c r="CL154" s="26" t="e">
        <v>#N/A</v>
      </c>
      <c r="CM154" s="26" t="e">
        <v>#N/A</v>
      </c>
      <c r="CN154" s="26" t="e">
        <v>#N/A</v>
      </c>
      <c r="CO154" s="26" t="e">
        <v>#N/A</v>
      </c>
      <c r="CP154" s="26" t="e">
        <v>#N/A</v>
      </c>
      <c r="CQ154" s="26" t="e">
        <v>#N/A</v>
      </c>
      <c r="CR154" s="26" t="e">
        <v>#N/A</v>
      </c>
      <c r="CS154" s="26" t="e">
        <v>#N/A</v>
      </c>
      <c r="CT154" s="26" t="e">
        <v>#N/A</v>
      </c>
      <c r="CU154" s="26" t="e">
        <v>#N/A</v>
      </c>
      <c r="CV154" s="26" t="e">
        <v>#N/A</v>
      </c>
      <c r="CW154" s="26" t="e">
        <v>#N/A</v>
      </c>
      <c r="CX154" s="26" t="e">
        <v>#N/A</v>
      </c>
      <c r="CY154" s="26" t="e">
        <v>#N/A</v>
      </c>
      <c r="CZ154" s="26" t="e">
        <v>#N/A</v>
      </c>
      <c r="DA154" s="26" t="e">
        <v>#N/A</v>
      </c>
      <c r="DB154" s="26" t="e">
        <v>#N/A</v>
      </c>
      <c r="DC154" s="26" t="e">
        <v>#N/A</v>
      </c>
      <c r="DD154" s="26" t="e">
        <v>#N/A</v>
      </c>
      <c r="DE154" s="26" t="e">
        <v>#N/A</v>
      </c>
      <c r="DF154" s="26" t="e">
        <v>#N/A</v>
      </c>
      <c r="DG154" s="26" t="e">
        <v>#N/A</v>
      </c>
      <c r="DH154" s="26" t="e">
        <v>#N/A</v>
      </c>
      <c r="DI154" s="26" t="e">
        <v>#N/A</v>
      </c>
      <c r="DJ154" s="26" t="e">
        <v>#N/A</v>
      </c>
      <c r="DK154" s="26" t="e">
        <v>#N/A</v>
      </c>
      <c r="DL154" s="26" t="e">
        <v>#N/A</v>
      </c>
      <c r="DM154" s="26" t="e">
        <v>#N/A</v>
      </c>
      <c r="DN154" s="26" t="e">
        <v>#N/A</v>
      </c>
      <c r="DO154" s="26" t="e">
        <v>#N/A</v>
      </c>
      <c r="DP154" s="26" t="e">
        <v>#N/A</v>
      </c>
      <c r="DQ154" s="26" t="e">
        <v>#N/A</v>
      </c>
      <c r="DR154" s="26" t="e">
        <v>#N/A</v>
      </c>
      <c r="DS154" s="26" t="e">
        <v>#N/A</v>
      </c>
      <c r="DT154" s="26" t="e">
        <v>#N/A</v>
      </c>
      <c r="DU154" s="26" t="e">
        <v>#N/A</v>
      </c>
      <c r="DV154" s="26" t="e">
        <v>#N/A</v>
      </c>
      <c r="DW154" s="26" t="e">
        <v>#N/A</v>
      </c>
      <c r="DX154" s="26" t="e">
        <v>#N/A</v>
      </c>
      <c r="DY154" s="26" t="e">
        <v>#N/A</v>
      </c>
      <c r="DZ154" s="26" t="e">
        <v>#N/A</v>
      </c>
      <c r="EA154" s="26" t="e">
        <v>#N/A</v>
      </c>
      <c r="EB154" s="26" t="e">
        <v>#N/A</v>
      </c>
      <c r="EC154" s="26" t="e">
        <v>#N/A</v>
      </c>
      <c r="ED154" s="26" t="e">
        <v>#N/A</v>
      </c>
      <c r="EE154" s="26" t="e">
        <v>#N/A</v>
      </c>
      <c r="EF154" s="26" t="e">
        <v>#N/A</v>
      </c>
      <c r="EG154" s="26" t="e">
        <v>#N/A</v>
      </c>
      <c r="EH154" s="26" t="e">
        <v>#N/A</v>
      </c>
      <c r="EI154" s="26" t="e">
        <v>#N/A</v>
      </c>
      <c r="EJ154" s="26" t="e">
        <v>#N/A</v>
      </c>
      <c r="EK154" s="26" t="e">
        <v>#N/A</v>
      </c>
      <c r="EL154" s="53">
        <v>1258.8983876315187</v>
      </c>
      <c r="EM154" s="53">
        <v>1281.4199509234793</v>
      </c>
      <c r="EN154" s="53">
        <v>1303.2454372581653</v>
      </c>
      <c r="EO154" s="53">
        <v>1324.3135303992963</v>
      </c>
      <c r="EP154" s="53">
        <v>1345.7311588650118</v>
      </c>
      <c r="EQ154" s="53">
        <v>1367.3717868277026</v>
      </c>
      <c r="ER154" s="53">
        <v>1387.9945850095144</v>
      </c>
      <c r="ES154" s="53">
        <v>1408.6439759379152</v>
      </c>
      <c r="ET154" s="53">
        <v>1429.060233152044</v>
      </c>
      <c r="EU154" s="53">
        <v>1448.2229792571125</v>
      </c>
      <c r="EV154" s="53">
        <v>1444.6390453789054</v>
      </c>
      <c r="EW154" s="53">
        <v>1474.6589854378215</v>
      </c>
      <c r="EX154" s="53">
        <v>1487.1211203366097</v>
      </c>
      <c r="EY154" s="53">
        <v>1506.896485174512</v>
      </c>
      <c r="EZ154" s="53">
        <v>1499.3809486757773</v>
      </c>
      <c r="FA154" s="53">
        <v>1510.6266331237064</v>
      </c>
      <c r="FB154" s="53">
        <v>1508.1150485846106</v>
      </c>
      <c r="FC154" s="53">
        <v>1448.8563878214143</v>
      </c>
      <c r="FD154" s="53">
        <v>1499.0147528945211</v>
      </c>
      <c r="FE154" s="53">
        <v>1361.6891579762498</v>
      </c>
      <c r="FF154" s="53">
        <v>1435.1735782406449</v>
      </c>
      <c r="FG154" s="53">
        <v>1390.2704899980943</v>
      </c>
      <c r="FH154" s="53">
        <v>1435.6540986328621</v>
      </c>
      <c r="FI154" s="53">
        <v>1315.1581684335897</v>
      </c>
      <c r="FJ154" s="53">
        <v>1329.4774361748841</v>
      </c>
      <c r="FK154" s="53">
        <v>1396.0794114920013</v>
      </c>
      <c r="FL154" s="53">
        <v>1487.4304185997021</v>
      </c>
      <c r="FM154" s="53">
        <v>1402.918221920597</v>
      </c>
      <c r="FN154" s="53">
        <v>1305.9112343406043</v>
      </c>
      <c r="FO154" s="53">
        <v>1353.96153917117</v>
      </c>
      <c r="FP154" s="53">
        <v>1268.1912476636114</v>
      </c>
      <c r="FQ154" s="53">
        <v>1218.7153940534777</v>
      </c>
      <c r="FR154" s="53">
        <v>1359.6043142216372</v>
      </c>
      <c r="FS154" s="53">
        <v>1350.7375580096095</v>
      </c>
      <c r="FT154" s="53">
        <v>1248.1895313639986</v>
      </c>
      <c r="FU154" s="53">
        <v>1255.0040691073041</v>
      </c>
      <c r="FV154" s="53">
        <v>1274.4018294925886</v>
      </c>
      <c r="FW154" s="53">
        <v>1284.8357483595667</v>
      </c>
      <c r="FX154" s="53">
        <v>1308.11251060111</v>
      </c>
      <c r="FY154" s="53">
        <v>1241.6992413111179</v>
      </c>
      <c r="FZ154" s="53">
        <v>1253.9009418255957</v>
      </c>
      <c r="GA154" s="53">
        <v>1209.8655678285938</v>
      </c>
      <c r="GB154" s="53">
        <v>1199.0455705019351</v>
      </c>
      <c r="GC154" s="53">
        <v>1138.5372595097501</v>
      </c>
      <c r="GD154" s="53">
        <v>1137.8705842845548</v>
      </c>
      <c r="GE154" s="53">
        <v>1162.6033798625608</v>
      </c>
      <c r="GF154" s="53">
        <v>1186.9478360348883</v>
      </c>
      <c r="GG154" s="53">
        <v>1211.7669990442987</v>
      </c>
      <c r="GH154" s="53">
        <v>1244.7596664308621</v>
      </c>
      <c r="GI154" s="53">
        <v>1273.7630472056355</v>
      </c>
      <c r="GJ154" s="53">
        <v>1313.1201606085865</v>
      </c>
      <c r="GK154" s="53">
        <v>1337.0430411103623</v>
      </c>
      <c r="GL154" s="53">
        <v>1314.7036265820088</v>
      </c>
      <c r="GM154" s="53">
        <v>1363.0500348320654</v>
      </c>
      <c r="GN154" s="53">
        <v>1402.1000767667169</v>
      </c>
      <c r="GO154" s="53">
        <v>1439.7942318167245</v>
      </c>
      <c r="GP154" s="53">
        <v>1433.7876393013189</v>
      </c>
      <c r="GQ154" s="53">
        <v>1460.1833887423988</v>
      </c>
      <c r="GR154" s="26">
        <v>1456.1479872032846</v>
      </c>
      <c r="GS154" s="26"/>
      <c r="GU154" s="120">
        <f t="shared" si="4"/>
        <v>2.5127644927225301E-3</v>
      </c>
      <c r="GV154" s="120">
        <f t="shared" si="5"/>
        <v>8.3421108110628417E-3</v>
      </c>
      <c r="GY154" s="5" t="s">
        <v>486</v>
      </c>
      <c r="GZ154" s="124">
        <v>6.0904821952978416E-4</v>
      </c>
      <c r="HA154" s="124">
        <v>8.4951582011951743E-3</v>
      </c>
      <c r="HF154"/>
      <c r="HG154"/>
      <c r="HH154"/>
      <c r="HI154"/>
    </row>
    <row r="155" spans="1:217">
      <c r="A155" s="2" t="s">
        <v>567</v>
      </c>
      <c r="B155" s="17" t="e">
        <v>#N/A</v>
      </c>
      <c r="C155" s="17" t="e">
        <v>#N/A</v>
      </c>
      <c r="D155" s="17" t="e">
        <v>#N/A</v>
      </c>
      <c r="E155" s="17" t="e">
        <v>#N/A</v>
      </c>
      <c r="F155" s="26" t="e">
        <v>#N/A</v>
      </c>
      <c r="G155" s="26" t="e">
        <v>#N/A</v>
      </c>
      <c r="H155" s="26" t="e">
        <v>#N/A</v>
      </c>
      <c r="I155" s="26" t="e">
        <v>#N/A</v>
      </c>
      <c r="J155" s="26" t="e">
        <v>#N/A</v>
      </c>
      <c r="K155" s="26" t="e">
        <v>#N/A</v>
      </c>
      <c r="L155" s="26" t="e">
        <v>#N/A</v>
      </c>
      <c r="M155" s="26" t="e">
        <v>#N/A</v>
      </c>
      <c r="N155" s="26" t="e">
        <v>#N/A</v>
      </c>
      <c r="O155" s="26" t="e">
        <v>#N/A</v>
      </c>
      <c r="P155" s="26" t="e">
        <v>#N/A</v>
      </c>
      <c r="Q155" s="26" t="e">
        <v>#N/A</v>
      </c>
      <c r="R155" s="26" t="e">
        <v>#N/A</v>
      </c>
      <c r="S155" s="26" t="e">
        <v>#N/A</v>
      </c>
      <c r="T155" s="26" t="e">
        <v>#N/A</v>
      </c>
      <c r="U155" s="26" t="e">
        <v>#N/A</v>
      </c>
      <c r="V155" s="26" t="e">
        <v>#N/A</v>
      </c>
      <c r="W155" s="26" t="e">
        <v>#N/A</v>
      </c>
      <c r="X155" s="26" t="e">
        <v>#N/A</v>
      </c>
      <c r="Y155" s="26" t="e">
        <v>#N/A</v>
      </c>
      <c r="Z155" s="26" t="e">
        <v>#N/A</v>
      </c>
      <c r="AA155" s="26" t="e">
        <v>#N/A</v>
      </c>
      <c r="AB155" s="26" t="e">
        <v>#N/A</v>
      </c>
      <c r="AC155" s="26" t="e">
        <v>#N/A</v>
      </c>
      <c r="AD155" s="26" t="e">
        <v>#N/A</v>
      </c>
      <c r="AE155" s="26" t="e">
        <v>#N/A</v>
      </c>
      <c r="AF155" s="26" t="e">
        <v>#N/A</v>
      </c>
      <c r="AG155" s="26" t="e">
        <v>#N/A</v>
      </c>
      <c r="AH155" s="26" t="e">
        <v>#N/A</v>
      </c>
      <c r="AI155" s="26" t="e">
        <v>#N/A</v>
      </c>
      <c r="AJ155" s="26" t="e">
        <v>#N/A</v>
      </c>
      <c r="AK155" s="26" t="e">
        <v>#N/A</v>
      </c>
      <c r="AL155" s="26" t="e">
        <v>#N/A</v>
      </c>
      <c r="AM155" s="26" t="e">
        <v>#N/A</v>
      </c>
      <c r="AN155" s="26" t="e">
        <v>#N/A</v>
      </c>
      <c r="AO155" s="26" t="e">
        <v>#N/A</v>
      </c>
      <c r="AP155" s="26" t="e">
        <v>#N/A</v>
      </c>
      <c r="AQ155" s="26" t="e">
        <v>#N/A</v>
      </c>
      <c r="AR155" s="26" t="e">
        <v>#N/A</v>
      </c>
      <c r="AS155" s="26" t="e">
        <v>#N/A</v>
      </c>
      <c r="AT155" s="26" t="e">
        <v>#N/A</v>
      </c>
      <c r="AU155" s="26" t="e">
        <v>#N/A</v>
      </c>
      <c r="AV155" s="26" t="e">
        <v>#N/A</v>
      </c>
      <c r="AW155" s="26" t="e">
        <v>#N/A</v>
      </c>
      <c r="AX155" s="26" t="e">
        <v>#N/A</v>
      </c>
      <c r="AY155" s="26" t="e">
        <v>#N/A</v>
      </c>
      <c r="AZ155" s="26" t="e">
        <v>#N/A</v>
      </c>
      <c r="BA155" s="26" t="e">
        <v>#N/A</v>
      </c>
      <c r="BB155" s="26" t="e">
        <v>#N/A</v>
      </c>
      <c r="BC155" s="26" t="e">
        <v>#N/A</v>
      </c>
      <c r="BD155" s="26" t="e">
        <v>#N/A</v>
      </c>
      <c r="BE155" s="26" t="e">
        <v>#N/A</v>
      </c>
      <c r="BF155" s="26" t="e">
        <v>#N/A</v>
      </c>
      <c r="BG155" s="26" t="e">
        <v>#N/A</v>
      </c>
      <c r="BH155" s="26" t="e">
        <v>#N/A</v>
      </c>
      <c r="BI155" s="26" t="e">
        <v>#N/A</v>
      </c>
      <c r="BJ155" s="26" t="e">
        <v>#N/A</v>
      </c>
      <c r="BK155" s="26" t="e">
        <v>#N/A</v>
      </c>
      <c r="BL155" s="26" t="e">
        <v>#N/A</v>
      </c>
      <c r="BM155" s="26" t="e">
        <v>#N/A</v>
      </c>
      <c r="BN155" s="26" t="e">
        <v>#N/A</v>
      </c>
      <c r="BO155" s="26" t="e">
        <v>#N/A</v>
      </c>
      <c r="BP155" s="26" t="e">
        <v>#N/A</v>
      </c>
      <c r="BQ155" s="26" t="e">
        <v>#N/A</v>
      </c>
      <c r="BR155" s="26" t="e">
        <v>#N/A</v>
      </c>
      <c r="BS155" s="26" t="e">
        <v>#N/A</v>
      </c>
      <c r="BT155" s="26" t="e">
        <v>#N/A</v>
      </c>
      <c r="BU155" s="26" t="e">
        <v>#N/A</v>
      </c>
      <c r="BV155" s="26" t="e">
        <v>#N/A</v>
      </c>
      <c r="BW155" s="26" t="e">
        <v>#N/A</v>
      </c>
      <c r="BX155" s="26" t="e">
        <v>#N/A</v>
      </c>
      <c r="BY155" s="26" t="e">
        <v>#N/A</v>
      </c>
      <c r="BZ155" s="26" t="e">
        <v>#N/A</v>
      </c>
      <c r="CA155" s="26" t="e">
        <v>#N/A</v>
      </c>
      <c r="CB155" s="26" t="e">
        <v>#N/A</v>
      </c>
      <c r="CC155" s="26" t="e">
        <v>#N/A</v>
      </c>
      <c r="CD155" s="26" t="e">
        <v>#N/A</v>
      </c>
      <c r="CE155" s="26" t="e">
        <v>#N/A</v>
      </c>
      <c r="CF155" s="26" t="e">
        <v>#N/A</v>
      </c>
      <c r="CG155" s="26" t="e">
        <v>#N/A</v>
      </c>
      <c r="CH155" s="26" t="e">
        <v>#N/A</v>
      </c>
      <c r="CI155" s="26" t="e">
        <v>#N/A</v>
      </c>
      <c r="CJ155" s="26" t="e">
        <v>#N/A</v>
      </c>
      <c r="CK155" s="26" t="e">
        <v>#N/A</v>
      </c>
      <c r="CL155" s="26" t="e">
        <v>#N/A</v>
      </c>
      <c r="CM155" s="26" t="e">
        <v>#N/A</v>
      </c>
      <c r="CN155" s="26" t="e">
        <v>#N/A</v>
      </c>
      <c r="CO155" s="26" t="e">
        <v>#N/A</v>
      </c>
      <c r="CP155" s="26" t="e">
        <v>#N/A</v>
      </c>
      <c r="CQ155" s="26" t="e">
        <v>#N/A</v>
      </c>
      <c r="CR155" s="26" t="e">
        <v>#N/A</v>
      </c>
      <c r="CS155" s="26" t="e">
        <v>#N/A</v>
      </c>
      <c r="CT155" s="26" t="e">
        <v>#N/A</v>
      </c>
      <c r="CU155" s="26" t="e">
        <v>#N/A</v>
      </c>
      <c r="CV155" s="26" t="e">
        <v>#N/A</v>
      </c>
      <c r="CW155" s="26" t="e">
        <v>#N/A</v>
      </c>
      <c r="CX155" s="26" t="e">
        <v>#N/A</v>
      </c>
      <c r="CY155" s="26" t="e">
        <v>#N/A</v>
      </c>
      <c r="CZ155" s="26" t="e">
        <v>#N/A</v>
      </c>
      <c r="DA155" s="26" t="e">
        <v>#N/A</v>
      </c>
      <c r="DB155" s="26" t="e">
        <v>#N/A</v>
      </c>
      <c r="DC155" s="26" t="e">
        <v>#N/A</v>
      </c>
      <c r="DD155" s="26" t="e">
        <v>#N/A</v>
      </c>
      <c r="DE155" s="26" t="e">
        <v>#N/A</v>
      </c>
      <c r="DF155" s="26" t="e">
        <v>#N/A</v>
      </c>
      <c r="DG155" s="26" t="e">
        <v>#N/A</v>
      </c>
      <c r="DH155" s="26" t="e">
        <v>#N/A</v>
      </c>
      <c r="DI155" s="26" t="e">
        <v>#N/A</v>
      </c>
      <c r="DJ155" s="26" t="e">
        <v>#N/A</v>
      </c>
      <c r="DK155" s="26" t="e">
        <v>#N/A</v>
      </c>
      <c r="DL155" s="26" t="e">
        <v>#N/A</v>
      </c>
      <c r="DM155" s="26" t="e">
        <v>#N/A</v>
      </c>
      <c r="DN155" s="26" t="e">
        <v>#N/A</v>
      </c>
      <c r="DO155" s="26" t="e">
        <v>#N/A</v>
      </c>
      <c r="DP155" s="26" t="e">
        <v>#N/A</v>
      </c>
      <c r="DQ155" s="26" t="e">
        <v>#N/A</v>
      </c>
      <c r="DR155" s="26" t="e">
        <v>#N/A</v>
      </c>
      <c r="DS155" s="26" t="e">
        <v>#N/A</v>
      </c>
      <c r="DT155" s="26" t="e">
        <v>#N/A</v>
      </c>
      <c r="DU155" s="26" t="e">
        <v>#N/A</v>
      </c>
      <c r="DV155" s="26" t="e">
        <v>#N/A</v>
      </c>
      <c r="DW155" s="26" t="e">
        <v>#N/A</v>
      </c>
      <c r="DX155" s="26" t="e">
        <v>#N/A</v>
      </c>
      <c r="DY155" s="26" t="e">
        <v>#N/A</v>
      </c>
      <c r="DZ155" s="26" t="e">
        <v>#N/A</v>
      </c>
      <c r="EA155" s="26" t="e">
        <v>#N/A</v>
      </c>
      <c r="EB155" s="26" t="e">
        <v>#N/A</v>
      </c>
      <c r="EC155" s="26" t="e">
        <v>#N/A</v>
      </c>
      <c r="ED155" s="26" t="e">
        <v>#N/A</v>
      </c>
      <c r="EE155" s="26" t="e">
        <v>#N/A</v>
      </c>
      <c r="EF155" s="26" t="e">
        <v>#N/A</v>
      </c>
      <c r="EG155" s="26" t="e">
        <v>#N/A</v>
      </c>
      <c r="EH155" s="26" t="e">
        <v>#N/A</v>
      </c>
      <c r="EI155" s="26" t="e">
        <v>#N/A</v>
      </c>
      <c r="EJ155" s="26" t="e">
        <v>#N/A</v>
      </c>
      <c r="EK155" s="26" t="e">
        <v>#N/A</v>
      </c>
      <c r="EL155" s="53">
        <v>1912.258165761654</v>
      </c>
      <c r="EM155" s="53">
        <v>2018.6800777797803</v>
      </c>
      <c r="EN155" s="53">
        <v>2049.663573418431</v>
      </c>
      <c r="EO155" s="53">
        <v>2084.0456005547476</v>
      </c>
      <c r="EP155" s="53">
        <v>2173.6325936439807</v>
      </c>
      <c r="EQ155" s="53">
        <v>2164.3599238485972</v>
      </c>
      <c r="ER155" s="53">
        <v>2142.5151646332793</v>
      </c>
      <c r="ES155" s="53">
        <v>2185.8869594680168</v>
      </c>
      <c r="ET155" s="53">
        <v>2199.5835254367212</v>
      </c>
      <c r="EU155" s="53">
        <v>2253.9556050778774</v>
      </c>
      <c r="EV155" s="53">
        <v>2366.5239470203846</v>
      </c>
      <c r="EW155" s="53">
        <v>2175.7772667267932</v>
      </c>
      <c r="EX155" s="53">
        <v>2305.6402754794458</v>
      </c>
      <c r="EY155" s="53">
        <v>2458.1439385866988</v>
      </c>
      <c r="EZ155" s="53">
        <v>2488.2320021703554</v>
      </c>
      <c r="FA155" s="53">
        <v>2434.5984568687873</v>
      </c>
      <c r="FB155" s="53">
        <v>2434.4440004953099</v>
      </c>
      <c r="FC155" s="53">
        <v>2381.1563792529096</v>
      </c>
      <c r="FD155" s="53">
        <v>2521.6346545218898</v>
      </c>
      <c r="FE155" s="53">
        <v>2455.2657375463955</v>
      </c>
      <c r="FF155" s="53">
        <v>2569.9748132555183</v>
      </c>
      <c r="FG155" s="53">
        <v>2909.7859617182276</v>
      </c>
      <c r="FH155" s="53">
        <v>3025.5710059043222</v>
      </c>
      <c r="FI155" s="53">
        <v>3251.4910040432742</v>
      </c>
      <c r="FJ155" s="53">
        <v>3244.758899096822</v>
      </c>
      <c r="FK155" s="53">
        <v>3307.0848516004185</v>
      </c>
      <c r="FL155" s="53">
        <v>3582.7221657481123</v>
      </c>
      <c r="FM155" s="53">
        <v>3786.892495054929</v>
      </c>
      <c r="FN155" s="53">
        <v>4008.884260580202</v>
      </c>
      <c r="FO155" s="53">
        <v>4615.0512894880303</v>
      </c>
      <c r="FP155" s="53">
        <v>4443.9012484524428</v>
      </c>
      <c r="FQ155" s="53">
        <v>4095.4020733061693</v>
      </c>
      <c r="FR155" s="53">
        <v>3980.5091092164757</v>
      </c>
      <c r="FS155" s="53">
        <v>3878.5703688527474</v>
      </c>
      <c r="FT155" s="53">
        <v>3989.0318994974791</v>
      </c>
      <c r="FU155" s="53">
        <v>4324.4832673812161</v>
      </c>
      <c r="FV155" s="53">
        <v>4372.185345055198</v>
      </c>
      <c r="FW155" s="53">
        <v>4549.360219381766</v>
      </c>
      <c r="FX155" s="53">
        <v>4690.1706618673506</v>
      </c>
      <c r="FY155" s="53">
        <v>4898.6150607497311</v>
      </c>
      <c r="FZ155" s="53">
        <v>5169.4915254237294</v>
      </c>
      <c r="GA155" s="53">
        <v>5246.158355315496</v>
      </c>
      <c r="GB155" s="53">
        <v>5542.2388380849907</v>
      </c>
      <c r="GC155" s="53">
        <v>5836.7115683733855</v>
      </c>
      <c r="GD155" s="53">
        <v>5638.5145616661948</v>
      </c>
      <c r="GE155" s="53">
        <v>5605.1567442046689</v>
      </c>
      <c r="GF155" s="53">
        <v>6101.9098185276171</v>
      </c>
      <c r="GG155" s="53">
        <v>6779.6610169491523</v>
      </c>
      <c r="GH155" s="53">
        <v>7100.8370694793575</v>
      </c>
      <c r="GI155" s="53">
        <v>6808.5542060739472</v>
      </c>
      <c r="GJ155" s="53">
        <v>6367.0128098233918</v>
      </c>
      <c r="GK155" s="53">
        <v>6149.2023499183015</v>
      </c>
      <c r="GL155" s="53">
        <v>6151.0015408320496</v>
      </c>
      <c r="GM155" s="53">
        <v>5728.2843179075917</v>
      </c>
      <c r="GN155" s="53">
        <v>5495.9623960467634</v>
      </c>
      <c r="GO155" s="53">
        <v>5745.8932360584604</v>
      </c>
      <c r="GP155" s="53">
        <v>5813.8163635934807</v>
      </c>
      <c r="GQ155" s="53">
        <v>6020.8629903619521</v>
      </c>
      <c r="GR155" s="26">
        <v>6108.897742363878</v>
      </c>
      <c r="GS155" s="26"/>
      <c r="GU155" s="120">
        <f t="shared" si="4"/>
        <v>2.0227048109231927E-2</v>
      </c>
      <c r="GV155" s="120">
        <f t="shared" si="5"/>
        <v>9.3193809467675415E-3</v>
      </c>
      <c r="GY155" s="5" t="s">
        <v>525</v>
      </c>
      <c r="GZ155" s="127">
        <v>-2.2886701540392185E-4</v>
      </c>
      <c r="HA155" s="124">
        <v>6.1478586127097223E-3</v>
      </c>
      <c r="HF155"/>
      <c r="HG155"/>
      <c r="HH155"/>
      <c r="HI155"/>
    </row>
    <row r="156" spans="1:217">
      <c r="A156" s="2" t="s">
        <v>568</v>
      </c>
      <c r="B156" s="17" t="e">
        <v>#N/A</v>
      </c>
      <c r="C156" s="17" t="e">
        <v>#N/A</v>
      </c>
      <c r="D156" s="17" t="e">
        <v>#N/A</v>
      </c>
      <c r="E156" s="17" t="e">
        <v>#N/A</v>
      </c>
      <c r="F156" s="26" t="e">
        <v>#N/A</v>
      </c>
      <c r="G156" s="26" t="e">
        <v>#N/A</v>
      </c>
      <c r="H156" s="26" t="e">
        <v>#N/A</v>
      </c>
      <c r="I156" s="26" t="e">
        <v>#N/A</v>
      </c>
      <c r="J156" s="26" t="e">
        <v>#N/A</v>
      </c>
      <c r="K156" s="26" t="e">
        <v>#N/A</v>
      </c>
      <c r="L156" s="26" t="e">
        <v>#N/A</v>
      </c>
      <c r="M156" s="26" t="e">
        <v>#N/A</v>
      </c>
      <c r="N156" s="26" t="e">
        <v>#N/A</v>
      </c>
      <c r="O156" s="26" t="e">
        <v>#N/A</v>
      </c>
      <c r="P156" s="26" t="e">
        <v>#N/A</v>
      </c>
      <c r="Q156" s="26" t="e">
        <v>#N/A</v>
      </c>
      <c r="R156" s="26" t="e">
        <v>#N/A</v>
      </c>
      <c r="S156" s="26" t="e">
        <v>#N/A</v>
      </c>
      <c r="T156" s="26" t="e">
        <v>#N/A</v>
      </c>
      <c r="U156" s="26" t="e">
        <v>#N/A</v>
      </c>
      <c r="V156" s="26" t="e">
        <v>#N/A</v>
      </c>
      <c r="W156" s="26" t="e">
        <v>#N/A</v>
      </c>
      <c r="X156" s="26" t="e">
        <v>#N/A</v>
      </c>
      <c r="Y156" s="26" t="e">
        <v>#N/A</v>
      </c>
      <c r="Z156" s="26" t="e">
        <v>#N/A</v>
      </c>
      <c r="AA156" s="26" t="e">
        <v>#N/A</v>
      </c>
      <c r="AB156" s="26" t="e">
        <v>#N/A</v>
      </c>
      <c r="AC156" s="26" t="e">
        <v>#N/A</v>
      </c>
      <c r="AD156" s="26" t="e">
        <v>#N/A</v>
      </c>
      <c r="AE156" s="26" t="e">
        <v>#N/A</v>
      </c>
      <c r="AF156" s="26" t="e">
        <v>#N/A</v>
      </c>
      <c r="AG156" s="26" t="e">
        <v>#N/A</v>
      </c>
      <c r="AH156" s="26" t="e">
        <v>#N/A</v>
      </c>
      <c r="AI156" s="26" t="e">
        <v>#N/A</v>
      </c>
      <c r="AJ156" s="26" t="e">
        <v>#N/A</v>
      </c>
      <c r="AK156" s="26" t="e">
        <v>#N/A</v>
      </c>
      <c r="AL156" s="26" t="e">
        <v>#N/A</v>
      </c>
      <c r="AM156" s="26" t="e">
        <v>#N/A</v>
      </c>
      <c r="AN156" s="26" t="e">
        <v>#N/A</v>
      </c>
      <c r="AO156" s="26" t="e">
        <v>#N/A</v>
      </c>
      <c r="AP156" s="26" t="e">
        <v>#N/A</v>
      </c>
      <c r="AQ156" s="26" t="e">
        <v>#N/A</v>
      </c>
      <c r="AR156" s="26" t="e">
        <v>#N/A</v>
      </c>
      <c r="AS156" s="26" t="e">
        <v>#N/A</v>
      </c>
      <c r="AT156" s="26" t="e">
        <v>#N/A</v>
      </c>
      <c r="AU156" s="26" t="e">
        <v>#N/A</v>
      </c>
      <c r="AV156" s="26" t="e">
        <v>#N/A</v>
      </c>
      <c r="AW156" s="26" t="e">
        <v>#N/A</v>
      </c>
      <c r="AX156" s="26" t="e">
        <v>#N/A</v>
      </c>
      <c r="AY156" s="26" t="e">
        <v>#N/A</v>
      </c>
      <c r="AZ156" s="26" t="e">
        <v>#N/A</v>
      </c>
      <c r="BA156" s="26" t="e">
        <v>#N/A</v>
      </c>
      <c r="BB156" s="26" t="e">
        <v>#N/A</v>
      </c>
      <c r="BC156" s="26" t="e">
        <v>#N/A</v>
      </c>
      <c r="BD156" s="26" t="e">
        <v>#N/A</v>
      </c>
      <c r="BE156" s="26" t="e">
        <v>#N/A</v>
      </c>
      <c r="BF156" s="26" t="e">
        <v>#N/A</v>
      </c>
      <c r="BG156" s="26" t="e">
        <v>#N/A</v>
      </c>
      <c r="BH156" s="26" t="e">
        <v>#N/A</v>
      </c>
      <c r="BI156" s="26" t="e">
        <v>#N/A</v>
      </c>
      <c r="BJ156" s="26" t="e">
        <v>#N/A</v>
      </c>
      <c r="BK156" s="26" t="e">
        <v>#N/A</v>
      </c>
      <c r="BL156" s="26" t="e">
        <v>#N/A</v>
      </c>
      <c r="BM156" s="26" t="e">
        <v>#N/A</v>
      </c>
      <c r="BN156" s="26" t="e">
        <v>#N/A</v>
      </c>
      <c r="BO156" s="26" t="e">
        <v>#N/A</v>
      </c>
      <c r="BP156" s="26" t="e">
        <v>#N/A</v>
      </c>
      <c r="BQ156" s="26" t="e">
        <v>#N/A</v>
      </c>
      <c r="BR156" s="26" t="e">
        <v>#N/A</v>
      </c>
      <c r="BS156" s="26" t="e">
        <v>#N/A</v>
      </c>
      <c r="BT156" s="26" t="e">
        <v>#N/A</v>
      </c>
      <c r="BU156" s="26" t="e">
        <v>#N/A</v>
      </c>
      <c r="BV156" s="26" t="e">
        <v>#N/A</v>
      </c>
      <c r="BW156" s="26" t="e">
        <v>#N/A</v>
      </c>
      <c r="BX156" s="26" t="e">
        <v>#N/A</v>
      </c>
      <c r="BY156" s="26" t="e">
        <v>#N/A</v>
      </c>
      <c r="BZ156" s="26" t="e">
        <v>#N/A</v>
      </c>
      <c r="CA156" s="26" t="e">
        <v>#N/A</v>
      </c>
      <c r="CB156" s="26" t="e">
        <v>#N/A</v>
      </c>
      <c r="CC156" s="26" t="e">
        <v>#N/A</v>
      </c>
      <c r="CD156" s="26" t="e">
        <v>#N/A</v>
      </c>
      <c r="CE156" s="26" t="e">
        <v>#N/A</v>
      </c>
      <c r="CF156" s="26" t="e">
        <v>#N/A</v>
      </c>
      <c r="CG156" s="26" t="e">
        <v>#N/A</v>
      </c>
      <c r="CH156" s="26" t="e">
        <v>#N/A</v>
      </c>
      <c r="CI156" s="26" t="e">
        <v>#N/A</v>
      </c>
      <c r="CJ156" s="26" t="e">
        <v>#N/A</v>
      </c>
      <c r="CK156" s="26" t="e">
        <v>#N/A</v>
      </c>
      <c r="CL156" s="26" t="e">
        <v>#N/A</v>
      </c>
      <c r="CM156" s="26" t="e">
        <v>#N/A</v>
      </c>
      <c r="CN156" s="26" t="e">
        <v>#N/A</v>
      </c>
      <c r="CO156" s="26" t="e">
        <v>#N/A</v>
      </c>
      <c r="CP156" s="26" t="e">
        <v>#N/A</v>
      </c>
      <c r="CQ156" s="26" t="e">
        <v>#N/A</v>
      </c>
      <c r="CR156" s="26" t="e">
        <v>#N/A</v>
      </c>
      <c r="CS156" s="26" t="e">
        <v>#N/A</v>
      </c>
      <c r="CT156" s="26" t="e">
        <v>#N/A</v>
      </c>
      <c r="CU156" s="26" t="e">
        <v>#N/A</v>
      </c>
      <c r="CV156" s="26" t="e">
        <v>#N/A</v>
      </c>
      <c r="CW156" s="26" t="e">
        <v>#N/A</v>
      </c>
      <c r="CX156" s="26" t="e">
        <v>#N/A</v>
      </c>
      <c r="CY156" s="26" t="e">
        <v>#N/A</v>
      </c>
      <c r="CZ156" s="26" t="e">
        <v>#N/A</v>
      </c>
      <c r="DA156" s="26" t="e">
        <v>#N/A</v>
      </c>
      <c r="DB156" s="26" t="e">
        <v>#N/A</v>
      </c>
      <c r="DC156" s="26" t="e">
        <v>#N/A</v>
      </c>
      <c r="DD156" s="26" t="e">
        <v>#N/A</v>
      </c>
      <c r="DE156" s="26" t="e">
        <v>#N/A</v>
      </c>
      <c r="DF156" s="26" t="e">
        <v>#N/A</v>
      </c>
      <c r="DG156" s="26" t="e">
        <v>#N/A</v>
      </c>
      <c r="DH156" s="26" t="e">
        <v>#N/A</v>
      </c>
      <c r="DI156" s="26" t="e">
        <v>#N/A</v>
      </c>
      <c r="DJ156" s="26" t="e">
        <v>#N/A</v>
      </c>
      <c r="DK156" s="26" t="e">
        <v>#N/A</v>
      </c>
      <c r="DL156" s="26" t="e">
        <v>#N/A</v>
      </c>
      <c r="DM156" s="26" t="e">
        <v>#N/A</v>
      </c>
      <c r="DN156" s="26" t="e">
        <v>#N/A</v>
      </c>
      <c r="DO156" s="26" t="e">
        <v>#N/A</v>
      </c>
      <c r="DP156" s="26" t="e">
        <v>#N/A</v>
      </c>
      <c r="DQ156" s="26" t="e">
        <v>#N/A</v>
      </c>
      <c r="DR156" s="26" t="e">
        <v>#N/A</v>
      </c>
      <c r="DS156" s="26" t="e">
        <v>#N/A</v>
      </c>
      <c r="DT156" s="26" t="e">
        <v>#N/A</v>
      </c>
      <c r="DU156" s="26" t="e">
        <v>#N/A</v>
      </c>
      <c r="DV156" s="26" t="e">
        <v>#N/A</v>
      </c>
      <c r="DW156" s="26" t="e">
        <v>#N/A</v>
      </c>
      <c r="DX156" s="26" t="e">
        <v>#N/A</v>
      </c>
      <c r="DY156" s="26" t="e">
        <v>#N/A</v>
      </c>
      <c r="DZ156" s="26" t="e">
        <v>#N/A</v>
      </c>
      <c r="EA156" s="26" t="e">
        <v>#N/A</v>
      </c>
      <c r="EB156" s="26" t="e">
        <v>#N/A</v>
      </c>
      <c r="EC156" s="26" t="e">
        <v>#N/A</v>
      </c>
      <c r="ED156" s="26" t="e">
        <v>#N/A</v>
      </c>
      <c r="EE156" s="26" t="e">
        <v>#N/A</v>
      </c>
      <c r="EF156" s="26" t="e">
        <v>#N/A</v>
      </c>
      <c r="EG156" s="26" t="e">
        <v>#N/A</v>
      </c>
      <c r="EH156" s="26" t="e">
        <v>#N/A</v>
      </c>
      <c r="EI156" s="26" t="e">
        <v>#N/A</v>
      </c>
      <c r="EJ156" s="26" t="e">
        <v>#N/A</v>
      </c>
      <c r="EK156" s="26" t="e">
        <v>#N/A</v>
      </c>
      <c r="EL156" s="53">
        <v>656.26840042332276</v>
      </c>
      <c r="EM156" s="53">
        <v>684.5663198421862</v>
      </c>
      <c r="EN156" s="53">
        <v>696.5772006078588</v>
      </c>
      <c r="EO156" s="53">
        <v>713.73141860941564</v>
      </c>
      <c r="EP156" s="53">
        <v>743.88969769780056</v>
      </c>
      <c r="EQ156" s="53">
        <v>759.50452195718844</v>
      </c>
      <c r="ER156" s="53">
        <v>777.47873080181921</v>
      </c>
      <c r="ES156" s="53">
        <v>795.30655976659125</v>
      </c>
      <c r="ET156" s="53">
        <v>806.5000362388563</v>
      </c>
      <c r="EU156" s="53">
        <v>840.86183592595376</v>
      </c>
      <c r="EV156" s="53">
        <v>855.64826705163853</v>
      </c>
      <c r="EW156" s="53">
        <v>858.42529115546211</v>
      </c>
      <c r="EX156" s="53">
        <v>884.10629973628465</v>
      </c>
      <c r="EY156" s="53">
        <v>885.73175365060899</v>
      </c>
      <c r="EZ156" s="53">
        <v>882.722247270764</v>
      </c>
      <c r="FA156" s="53">
        <v>931.50929607029889</v>
      </c>
      <c r="FB156" s="53">
        <v>975.92524891144751</v>
      </c>
      <c r="FC156" s="53">
        <v>954.8921246803734</v>
      </c>
      <c r="FD156" s="53">
        <v>1032.4681124617498</v>
      </c>
      <c r="FE156" s="53">
        <v>1108.8161335691002</v>
      </c>
      <c r="FF156" s="53">
        <v>1128.9070824707649</v>
      </c>
      <c r="FG156" s="53">
        <v>1101.0917614278012</v>
      </c>
      <c r="FH156" s="53">
        <v>1071.8473863236138</v>
      </c>
      <c r="FI156" s="53">
        <v>1087.1449348682554</v>
      </c>
      <c r="FJ156" s="53">
        <v>1112.8541259589815</v>
      </c>
      <c r="FK156" s="53">
        <v>1124.5461196033418</v>
      </c>
      <c r="FL156" s="53">
        <v>1070.1853305286202</v>
      </c>
      <c r="FM156" s="53">
        <v>1065.3017800311679</v>
      </c>
      <c r="FN156" s="53">
        <v>1048.1791162606778</v>
      </c>
      <c r="FO156" s="53">
        <v>1086.8325382099013</v>
      </c>
      <c r="FP156" s="53">
        <v>1115.9182186012977</v>
      </c>
      <c r="FQ156" s="53">
        <v>1161.5447856187652</v>
      </c>
      <c r="FR156" s="53">
        <v>1157.4294529886404</v>
      </c>
      <c r="FS156" s="53">
        <v>1117.2497679999151</v>
      </c>
      <c r="FT156" s="53">
        <v>1108.279213736032</v>
      </c>
      <c r="FU156" s="53">
        <v>1054.2135280888331</v>
      </c>
      <c r="FV156" s="53">
        <v>994.58337069043546</v>
      </c>
      <c r="FW156" s="53">
        <v>1023.2015862246016</v>
      </c>
      <c r="FX156" s="53">
        <v>1026.3545486580376</v>
      </c>
      <c r="FY156" s="53">
        <v>1024.5978471526398</v>
      </c>
      <c r="FZ156" s="53">
        <v>1025.6895603258072</v>
      </c>
      <c r="GA156" s="53">
        <v>918.96084289460907</v>
      </c>
      <c r="GB156" s="53">
        <v>844.88060162131796</v>
      </c>
      <c r="GC156" s="53">
        <v>855.08473345492848</v>
      </c>
      <c r="GD156" s="53">
        <v>865.08438289420417</v>
      </c>
      <c r="GE156" s="53">
        <v>766.05569480860368</v>
      </c>
      <c r="GF156" s="53">
        <v>568.71150848927903</v>
      </c>
      <c r="GG156" s="53">
        <v>454.32347788003023</v>
      </c>
      <c r="GH156" s="53">
        <v>441.4891218661698</v>
      </c>
      <c r="GI156" s="53">
        <v>403.53075599224047</v>
      </c>
      <c r="GJ156" s="53">
        <v>409.2936870134705</v>
      </c>
      <c r="GK156" s="53">
        <v>457.63072699398145</v>
      </c>
      <c r="GL156" s="53">
        <v>553.16651486271576</v>
      </c>
      <c r="GM156" s="53">
        <v>572.27410924583501</v>
      </c>
      <c r="GN156" s="53">
        <v>595.93187627408747</v>
      </c>
      <c r="GO156" s="53">
        <v>623.54444588381511</v>
      </c>
      <c r="GP156" s="53">
        <v>640.31506827671262</v>
      </c>
      <c r="GQ156" s="53">
        <v>665.76088944094442</v>
      </c>
      <c r="GR156" s="26">
        <v>686.44243621772591</v>
      </c>
      <c r="GS156" s="26"/>
      <c r="GU156" s="120">
        <f t="shared" si="4"/>
        <v>7.7534384334909667E-4</v>
      </c>
      <c r="GV156" s="120">
        <f t="shared" si="5"/>
        <v>-2.2063952345732663E-2</v>
      </c>
      <c r="GY156" s="2" t="s">
        <v>538</v>
      </c>
      <c r="GZ156" s="124">
        <v>-3.4041447489507881E-4</v>
      </c>
      <c r="HA156" s="124">
        <v>-1.2193213111011292E-2</v>
      </c>
      <c r="HF156"/>
      <c r="HG156"/>
      <c r="HH156"/>
      <c r="HI156"/>
    </row>
    <row r="157" spans="1:217">
      <c r="A157" s="2" t="s">
        <v>569</v>
      </c>
      <c r="B157" s="17" t="e">
        <v>#N/A</v>
      </c>
      <c r="C157" s="17" t="e">
        <v>#N/A</v>
      </c>
      <c r="D157" s="17" t="e">
        <v>#N/A</v>
      </c>
      <c r="E157" s="17" t="e">
        <v>#N/A</v>
      </c>
      <c r="F157" s="26" t="e">
        <v>#N/A</v>
      </c>
      <c r="G157" s="26" t="e">
        <v>#N/A</v>
      </c>
      <c r="H157" s="26" t="e">
        <v>#N/A</v>
      </c>
      <c r="I157" s="26" t="e">
        <v>#N/A</v>
      </c>
      <c r="J157" s="26" t="e">
        <v>#N/A</v>
      </c>
      <c r="K157" s="26" t="e">
        <v>#N/A</v>
      </c>
      <c r="L157" s="26" t="e">
        <v>#N/A</v>
      </c>
      <c r="M157" s="26" t="e">
        <v>#N/A</v>
      </c>
      <c r="N157" s="26" t="e">
        <v>#N/A</v>
      </c>
      <c r="O157" s="26" t="e">
        <v>#N/A</v>
      </c>
      <c r="P157" s="26" t="e">
        <v>#N/A</v>
      </c>
      <c r="Q157" s="26" t="e">
        <v>#N/A</v>
      </c>
      <c r="R157" s="26" t="e">
        <v>#N/A</v>
      </c>
      <c r="S157" s="26" t="e">
        <v>#N/A</v>
      </c>
      <c r="T157" s="26" t="e">
        <v>#N/A</v>
      </c>
      <c r="U157" s="26" t="e">
        <v>#N/A</v>
      </c>
      <c r="V157" s="26" t="e">
        <v>#N/A</v>
      </c>
      <c r="W157" s="26" t="e">
        <v>#N/A</v>
      </c>
      <c r="X157" s="26" t="e">
        <v>#N/A</v>
      </c>
      <c r="Y157" s="26" t="e">
        <v>#N/A</v>
      </c>
      <c r="Z157" s="26" t="e">
        <v>#N/A</v>
      </c>
      <c r="AA157" s="26" t="e">
        <v>#N/A</v>
      </c>
      <c r="AB157" s="26" t="e">
        <v>#N/A</v>
      </c>
      <c r="AC157" s="26" t="e">
        <v>#N/A</v>
      </c>
      <c r="AD157" s="26" t="e">
        <v>#N/A</v>
      </c>
      <c r="AE157" s="26" t="e">
        <v>#N/A</v>
      </c>
      <c r="AF157" s="26" t="e">
        <v>#N/A</v>
      </c>
      <c r="AG157" s="26" t="e">
        <v>#N/A</v>
      </c>
      <c r="AH157" s="26" t="e">
        <v>#N/A</v>
      </c>
      <c r="AI157" s="26" t="e">
        <v>#N/A</v>
      </c>
      <c r="AJ157" s="26" t="e">
        <v>#N/A</v>
      </c>
      <c r="AK157" s="26" t="e">
        <v>#N/A</v>
      </c>
      <c r="AL157" s="26" t="e">
        <v>#N/A</v>
      </c>
      <c r="AM157" s="26" t="e">
        <v>#N/A</v>
      </c>
      <c r="AN157" s="26" t="e">
        <v>#N/A</v>
      </c>
      <c r="AO157" s="26" t="e">
        <v>#N/A</v>
      </c>
      <c r="AP157" s="26" t="e">
        <v>#N/A</v>
      </c>
      <c r="AQ157" s="26" t="e">
        <v>#N/A</v>
      </c>
      <c r="AR157" s="26" t="e">
        <v>#N/A</v>
      </c>
      <c r="AS157" s="26" t="e">
        <v>#N/A</v>
      </c>
      <c r="AT157" s="26" t="e">
        <v>#N/A</v>
      </c>
      <c r="AU157" s="26" t="e">
        <v>#N/A</v>
      </c>
      <c r="AV157" s="26" t="e">
        <v>#N/A</v>
      </c>
      <c r="AW157" s="26" t="e">
        <v>#N/A</v>
      </c>
      <c r="AX157" s="26" t="e">
        <v>#N/A</v>
      </c>
      <c r="AY157" s="26" t="e">
        <v>#N/A</v>
      </c>
      <c r="AZ157" s="26" t="e">
        <v>#N/A</v>
      </c>
      <c r="BA157" s="26" t="e">
        <v>#N/A</v>
      </c>
      <c r="BB157" s="26" t="e">
        <v>#N/A</v>
      </c>
      <c r="BC157" s="26" t="e">
        <v>#N/A</v>
      </c>
      <c r="BD157" s="26" t="e">
        <v>#N/A</v>
      </c>
      <c r="BE157" s="26" t="e">
        <v>#N/A</v>
      </c>
      <c r="BF157" s="26" t="e">
        <v>#N/A</v>
      </c>
      <c r="BG157" s="26" t="e">
        <v>#N/A</v>
      </c>
      <c r="BH157" s="26" t="e">
        <v>#N/A</v>
      </c>
      <c r="BI157" s="26" t="e">
        <v>#N/A</v>
      </c>
      <c r="BJ157" s="26" t="e">
        <v>#N/A</v>
      </c>
      <c r="BK157" s="26" t="e">
        <v>#N/A</v>
      </c>
      <c r="BL157" s="26" t="e">
        <v>#N/A</v>
      </c>
      <c r="BM157" s="26" t="e">
        <v>#N/A</v>
      </c>
      <c r="BN157" s="26" t="e">
        <v>#N/A</v>
      </c>
      <c r="BO157" s="26" t="e">
        <v>#N/A</v>
      </c>
      <c r="BP157" s="26" t="e">
        <v>#N/A</v>
      </c>
      <c r="BQ157" s="26" t="e">
        <v>#N/A</v>
      </c>
      <c r="BR157" s="26" t="e">
        <v>#N/A</v>
      </c>
      <c r="BS157" s="26" t="e">
        <v>#N/A</v>
      </c>
      <c r="BT157" s="26" t="e">
        <v>#N/A</v>
      </c>
      <c r="BU157" s="26" t="e">
        <v>#N/A</v>
      </c>
      <c r="BV157" s="26" t="e">
        <v>#N/A</v>
      </c>
      <c r="BW157" s="26" t="e">
        <v>#N/A</v>
      </c>
      <c r="BX157" s="26" t="e">
        <v>#N/A</v>
      </c>
      <c r="BY157" s="26" t="e">
        <v>#N/A</v>
      </c>
      <c r="BZ157" s="26" t="e">
        <v>#N/A</v>
      </c>
      <c r="CA157" s="26" t="e">
        <v>#N/A</v>
      </c>
      <c r="CB157" s="26" t="e">
        <v>#N/A</v>
      </c>
      <c r="CC157" s="26" t="e">
        <v>#N/A</v>
      </c>
      <c r="CD157" s="26" t="e">
        <v>#N/A</v>
      </c>
      <c r="CE157" s="26" t="e">
        <v>#N/A</v>
      </c>
      <c r="CF157" s="26" t="e">
        <v>#N/A</v>
      </c>
      <c r="CG157" s="26" t="e">
        <v>#N/A</v>
      </c>
      <c r="CH157" s="26" t="e">
        <v>#N/A</v>
      </c>
      <c r="CI157" s="26" t="e">
        <v>#N/A</v>
      </c>
      <c r="CJ157" s="26" t="e">
        <v>#N/A</v>
      </c>
      <c r="CK157" s="26" t="e">
        <v>#N/A</v>
      </c>
      <c r="CL157" s="26" t="e">
        <v>#N/A</v>
      </c>
      <c r="CM157" s="26" t="e">
        <v>#N/A</v>
      </c>
      <c r="CN157" s="26" t="e">
        <v>#N/A</v>
      </c>
      <c r="CO157" s="26" t="e">
        <v>#N/A</v>
      </c>
      <c r="CP157" s="26" t="e">
        <v>#N/A</v>
      </c>
      <c r="CQ157" s="26" t="e">
        <v>#N/A</v>
      </c>
      <c r="CR157" s="26" t="e">
        <v>#N/A</v>
      </c>
      <c r="CS157" s="26" t="e">
        <v>#N/A</v>
      </c>
      <c r="CT157" s="26" t="e">
        <v>#N/A</v>
      </c>
      <c r="CU157" s="26" t="e">
        <v>#N/A</v>
      </c>
      <c r="CV157" s="26" t="e">
        <v>#N/A</v>
      </c>
      <c r="CW157" s="26" t="e">
        <v>#N/A</v>
      </c>
      <c r="CX157" s="26" t="e">
        <v>#N/A</v>
      </c>
      <c r="CY157" s="26" t="e">
        <v>#N/A</v>
      </c>
      <c r="CZ157" s="26" t="e">
        <v>#N/A</v>
      </c>
      <c r="DA157" s="26" t="e">
        <v>#N/A</v>
      </c>
      <c r="DB157" s="26" t="e">
        <v>#N/A</v>
      </c>
      <c r="DC157" s="26" t="e">
        <v>#N/A</v>
      </c>
      <c r="DD157" s="26" t="e">
        <v>#N/A</v>
      </c>
      <c r="DE157" s="26" t="e">
        <v>#N/A</v>
      </c>
      <c r="DF157" s="26" t="e">
        <v>#N/A</v>
      </c>
      <c r="DG157" s="26" t="e">
        <v>#N/A</v>
      </c>
      <c r="DH157" s="26" t="e">
        <v>#N/A</v>
      </c>
      <c r="DI157" s="26" t="e">
        <v>#N/A</v>
      </c>
      <c r="DJ157" s="26" t="e">
        <v>#N/A</v>
      </c>
      <c r="DK157" s="26" t="e">
        <v>#N/A</v>
      </c>
      <c r="DL157" s="26" t="e">
        <v>#N/A</v>
      </c>
      <c r="DM157" s="26" t="e">
        <v>#N/A</v>
      </c>
      <c r="DN157" s="26" t="e">
        <v>#N/A</v>
      </c>
      <c r="DO157" s="26" t="e">
        <v>#N/A</v>
      </c>
      <c r="DP157" s="26" t="e">
        <v>#N/A</v>
      </c>
      <c r="DQ157" s="26" t="e">
        <v>#N/A</v>
      </c>
      <c r="DR157" s="26" t="e">
        <v>#N/A</v>
      </c>
      <c r="DS157" s="26" t="e">
        <v>#N/A</v>
      </c>
      <c r="DT157" s="26" t="e">
        <v>#N/A</v>
      </c>
      <c r="DU157" s="26" t="e">
        <v>#N/A</v>
      </c>
      <c r="DV157" s="26" t="e">
        <v>#N/A</v>
      </c>
      <c r="DW157" s="26" t="e">
        <v>#N/A</v>
      </c>
      <c r="DX157" s="26" t="e">
        <v>#N/A</v>
      </c>
      <c r="DY157" s="26" t="e">
        <v>#N/A</v>
      </c>
      <c r="DZ157" s="26" t="e">
        <v>#N/A</v>
      </c>
      <c r="EA157" s="26" t="e">
        <v>#N/A</v>
      </c>
      <c r="EB157" s="26" t="e">
        <v>#N/A</v>
      </c>
      <c r="EC157" s="26" t="e">
        <v>#N/A</v>
      </c>
      <c r="ED157" s="26" t="e">
        <v>#N/A</v>
      </c>
      <c r="EE157" s="26" t="e">
        <v>#N/A</v>
      </c>
      <c r="EF157" s="26" t="e">
        <v>#N/A</v>
      </c>
      <c r="EG157" s="26" t="e">
        <v>#N/A</v>
      </c>
      <c r="EH157" s="26" t="e">
        <v>#N/A</v>
      </c>
      <c r="EI157" s="26" t="e">
        <v>#N/A</v>
      </c>
      <c r="EJ157" s="26" t="e">
        <v>#N/A</v>
      </c>
      <c r="EK157" s="26" t="e">
        <v>#N/A</v>
      </c>
      <c r="EL157" s="53">
        <v>1056.633244897725</v>
      </c>
      <c r="EM157" s="53">
        <v>1097.6603394043138</v>
      </c>
      <c r="EN157" s="53">
        <v>1111.9931428408613</v>
      </c>
      <c r="EO157" s="53">
        <v>1132.4680733357575</v>
      </c>
      <c r="EP157" s="53">
        <v>1175.4519275238381</v>
      </c>
      <c r="EQ157" s="53">
        <v>1190.6075539803808</v>
      </c>
      <c r="ER157" s="53">
        <v>1210.9619755738588</v>
      </c>
      <c r="ES157" s="53">
        <v>1231.8305001231831</v>
      </c>
      <c r="ET157" s="53">
        <v>1240.7682611478797</v>
      </c>
      <c r="EU157" s="53">
        <v>1286.8728265025345</v>
      </c>
      <c r="EV157" s="53">
        <v>1277.1487139027872</v>
      </c>
      <c r="EW157" s="53">
        <v>1311.252408465069</v>
      </c>
      <c r="EX157" s="53">
        <v>1340.8424841233536</v>
      </c>
      <c r="EY157" s="53">
        <v>1363.8878114846348</v>
      </c>
      <c r="EZ157" s="53">
        <v>1190.8459862016246</v>
      </c>
      <c r="FA157" s="53">
        <v>1088.1939788021518</v>
      </c>
      <c r="FB157" s="53">
        <v>1215.987961152777</v>
      </c>
      <c r="FC157" s="53">
        <v>1257.8601678294024</v>
      </c>
      <c r="FD157" s="53">
        <v>1251.6911951169209</v>
      </c>
      <c r="FE157" s="53">
        <v>1071.1312010198062</v>
      </c>
      <c r="FF157" s="53">
        <v>1138.2759891124747</v>
      </c>
      <c r="FG157" s="53">
        <v>1141.2643834093954</v>
      </c>
      <c r="FH157" s="53">
        <v>1228.3339162082004</v>
      </c>
      <c r="FI157" s="53">
        <v>1176.3493999346331</v>
      </c>
      <c r="FJ157" s="53">
        <v>914.22112928407694</v>
      </c>
      <c r="FK157" s="53">
        <v>1201.6170470697141</v>
      </c>
      <c r="FL157" s="53">
        <v>1166.4104920322413</v>
      </c>
      <c r="FM157" s="53">
        <v>1420.2291609212639</v>
      </c>
      <c r="FN157" s="53">
        <v>1389.0369934743042</v>
      </c>
      <c r="FO157" s="53">
        <v>1180.5770781263357</v>
      </c>
      <c r="FP157" s="53">
        <v>1036.4965897449838</v>
      </c>
      <c r="FQ157" s="53">
        <v>1112.0642327751852</v>
      </c>
      <c r="FR157" s="53">
        <v>1151.0844634791204</v>
      </c>
      <c r="FS157" s="53">
        <v>1014.5840213831318</v>
      </c>
      <c r="FT157" s="53">
        <v>1014.1951944581775</v>
      </c>
      <c r="FU157" s="53">
        <v>1055.3470374646649</v>
      </c>
      <c r="FV157" s="53">
        <v>1050.7932550867642</v>
      </c>
      <c r="FW157" s="53">
        <v>1067.7215623119796</v>
      </c>
      <c r="FX157" s="53">
        <v>1063.7024651185382</v>
      </c>
      <c r="FY157" s="53">
        <v>1086.1129909252147</v>
      </c>
      <c r="FZ157" s="53">
        <v>1080.5377973047971</v>
      </c>
      <c r="GA157" s="53">
        <v>1006.2679432424661</v>
      </c>
      <c r="GB157" s="53">
        <v>905.13525281084878</v>
      </c>
      <c r="GC157" s="53">
        <v>907.38985113299168</v>
      </c>
      <c r="GD157" s="53">
        <v>910.05740337524185</v>
      </c>
      <c r="GE157" s="53">
        <v>916.61534433146767</v>
      </c>
      <c r="GF157" s="53">
        <v>919.95102721019828</v>
      </c>
      <c r="GG157" s="53">
        <v>895.26376730963023</v>
      </c>
      <c r="GH157" s="53">
        <v>867.74199291219611</v>
      </c>
      <c r="GI157" s="53">
        <v>857.75815124740279</v>
      </c>
      <c r="GJ157" s="53">
        <v>847.58131974098137</v>
      </c>
      <c r="GK157" s="53">
        <v>835.34740211678161</v>
      </c>
      <c r="GL157" s="53">
        <v>847.94055298488752</v>
      </c>
      <c r="GM157" s="53">
        <v>860.99705367248646</v>
      </c>
      <c r="GN157" s="53">
        <v>878.54234788078247</v>
      </c>
      <c r="GO157" s="53">
        <v>896.66332245980516</v>
      </c>
      <c r="GP157" s="53">
        <v>918.14338141653877</v>
      </c>
      <c r="GQ157" s="53">
        <v>949.5664313898701</v>
      </c>
      <c r="GR157" s="26">
        <v>978.06534928618703</v>
      </c>
      <c r="GS157" s="26"/>
      <c r="GU157" s="120">
        <f t="shared" si="4"/>
        <v>-1.3312934063880455E-3</v>
      </c>
      <c r="GV157" s="120">
        <f t="shared" si="5"/>
        <v>-5.5201338434506253E-3</v>
      </c>
      <c r="GY157" s="2" t="s">
        <v>569</v>
      </c>
      <c r="GZ157" s="124">
        <v>-1.3312934063880455E-3</v>
      </c>
      <c r="HA157" s="124">
        <v>-5.5201338434506253E-3</v>
      </c>
      <c r="HF157"/>
      <c r="HG157"/>
      <c r="HH157"/>
      <c r="HI157"/>
    </row>
    <row r="158" spans="1:217">
      <c r="A158" s="2" t="s">
        <v>570</v>
      </c>
      <c r="B158" s="17" t="e">
        <v>#N/A</v>
      </c>
      <c r="C158" s="17" t="e">
        <v>#N/A</v>
      </c>
      <c r="D158" s="17" t="e">
        <v>#N/A</v>
      </c>
      <c r="E158" s="17" t="e">
        <v>#N/A</v>
      </c>
      <c r="F158" s="26" t="e">
        <v>#N/A</v>
      </c>
      <c r="G158" s="26" t="e">
        <v>#N/A</v>
      </c>
      <c r="H158" s="26" t="e">
        <v>#N/A</v>
      </c>
      <c r="I158" s="26" t="e">
        <v>#N/A</v>
      </c>
      <c r="J158" s="26" t="e">
        <v>#N/A</v>
      </c>
      <c r="K158" s="26" t="e">
        <v>#N/A</v>
      </c>
      <c r="L158" s="26">
        <v>414.83870967741939</v>
      </c>
      <c r="M158" s="26" t="e">
        <v>#N/A</v>
      </c>
      <c r="N158" s="26" t="e">
        <v>#N/A</v>
      </c>
      <c r="O158" s="26" t="e">
        <v>#N/A</v>
      </c>
      <c r="P158" s="26" t="e">
        <v>#N/A</v>
      </c>
      <c r="Q158" s="26" t="e">
        <v>#N/A</v>
      </c>
      <c r="R158" s="26" t="e">
        <v>#N/A</v>
      </c>
      <c r="S158" s="26" t="e">
        <v>#N/A</v>
      </c>
      <c r="T158" s="26" t="e">
        <v>#N/A</v>
      </c>
      <c r="U158" s="26" t="e">
        <v>#N/A</v>
      </c>
      <c r="V158" s="26" t="e">
        <v>#N/A</v>
      </c>
      <c r="W158" s="26" t="e">
        <v>#N/A</v>
      </c>
      <c r="X158" s="26" t="e">
        <v>#N/A</v>
      </c>
      <c r="Y158" s="26" t="e">
        <v>#N/A</v>
      </c>
      <c r="Z158" s="26" t="e">
        <v>#N/A</v>
      </c>
      <c r="AA158" s="26" t="e">
        <v>#N/A</v>
      </c>
      <c r="AB158" s="26" t="e">
        <v>#N/A</v>
      </c>
      <c r="AC158" s="26" t="e">
        <v>#N/A</v>
      </c>
      <c r="AD158" s="26" t="e">
        <v>#N/A</v>
      </c>
      <c r="AE158" s="26" t="e">
        <v>#N/A</v>
      </c>
      <c r="AF158" s="26" t="e">
        <v>#N/A</v>
      </c>
      <c r="AG158" s="26" t="e">
        <v>#N/A</v>
      </c>
      <c r="AH158" s="26" t="e">
        <v>#N/A</v>
      </c>
      <c r="AI158" s="26" t="e">
        <v>#N/A</v>
      </c>
      <c r="AJ158" s="26" t="e">
        <v>#N/A</v>
      </c>
      <c r="AK158" s="26" t="e">
        <v>#N/A</v>
      </c>
      <c r="AL158" s="26" t="e">
        <v>#N/A</v>
      </c>
      <c r="AM158" s="26" t="e">
        <v>#N/A</v>
      </c>
      <c r="AN158" s="26" t="e">
        <v>#N/A</v>
      </c>
      <c r="AO158" s="26" t="e">
        <v>#N/A</v>
      </c>
      <c r="AP158" s="26" t="e">
        <v>#N/A</v>
      </c>
      <c r="AQ158" s="26" t="e">
        <v>#N/A</v>
      </c>
      <c r="AR158" s="26" t="e">
        <v>#N/A</v>
      </c>
      <c r="AS158" s="26" t="e">
        <v>#N/A</v>
      </c>
      <c r="AT158" s="26" t="e">
        <v>#N/A</v>
      </c>
      <c r="AU158" s="26" t="e">
        <v>#N/A</v>
      </c>
      <c r="AV158" s="26" t="e">
        <v>#N/A</v>
      </c>
      <c r="AW158" s="26" t="e">
        <v>#N/A</v>
      </c>
      <c r="AX158" s="26" t="e">
        <v>#N/A</v>
      </c>
      <c r="AY158" s="26" t="e">
        <v>#N/A</v>
      </c>
      <c r="AZ158" s="26" t="e">
        <v>#N/A</v>
      </c>
      <c r="BA158" s="26" t="e">
        <v>#N/A</v>
      </c>
      <c r="BB158" s="26" t="e">
        <v>#N/A</v>
      </c>
      <c r="BC158" s="26" t="e">
        <v>#N/A</v>
      </c>
      <c r="BD158" s="26" t="e">
        <v>#N/A</v>
      </c>
      <c r="BE158" s="26" t="e">
        <v>#N/A</v>
      </c>
      <c r="BF158" s="26" t="e">
        <v>#N/A</v>
      </c>
      <c r="BG158" s="26" t="e">
        <v>#N/A</v>
      </c>
      <c r="BH158" s="26" t="e">
        <v>#N/A</v>
      </c>
      <c r="BI158" s="26" t="e">
        <v>#N/A</v>
      </c>
      <c r="BJ158" s="26">
        <v>857.87200628190033</v>
      </c>
      <c r="BK158" s="26" t="e">
        <v>#N/A</v>
      </c>
      <c r="BL158" s="26" t="e">
        <v>#N/A</v>
      </c>
      <c r="BM158" s="26" t="e">
        <v>#N/A</v>
      </c>
      <c r="BN158" s="26" t="e">
        <v>#N/A</v>
      </c>
      <c r="BO158" s="26" t="e">
        <v>#N/A</v>
      </c>
      <c r="BP158" s="26" t="e">
        <v>#N/A</v>
      </c>
      <c r="BQ158" s="26" t="e">
        <v>#N/A</v>
      </c>
      <c r="BR158" s="26" t="e">
        <v>#N/A</v>
      </c>
      <c r="BS158" s="26" t="e">
        <v>#N/A</v>
      </c>
      <c r="BT158" s="26" t="e">
        <v>#N/A</v>
      </c>
      <c r="BU158" s="26" t="e">
        <v>#N/A</v>
      </c>
      <c r="BV158" s="26" t="e">
        <v>#N/A</v>
      </c>
      <c r="BW158" s="26" t="e">
        <v>#N/A</v>
      </c>
      <c r="BX158" s="26" t="e">
        <v>#N/A</v>
      </c>
      <c r="BY158" s="26" t="e">
        <v>#N/A</v>
      </c>
      <c r="BZ158" s="26" t="e">
        <v>#N/A</v>
      </c>
      <c r="CA158" s="26" t="e">
        <v>#N/A</v>
      </c>
      <c r="CB158" s="26" t="e">
        <v>#N/A</v>
      </c>
      <c r="CC158" s="26" t="e">
        <v>#N/A</v>
      </c>
      <c r="CD158" s="26" t="e">
        <v>#N/A</v>
      </c>
      <c r="CE158" s="26" t="e">
        <v>#N/A</v>
      </c>
      <c r="CF158" s="26" t="e">
        <v>#N/A</v>
      </c>
      <c r="CG158" s="26" t="e">
        <v>#N/A</v>
      </c>
      <c r="CH158" s="26" t="e">
        <v>#N/A</v>
      </c>
      <c r="CI158" s="26" t="e">
        <v>#N/A</v>
      </c>
      <c r="CJ158" s="26" t="e">
        <v>#N/A</v>
      </c>
      <c r="CK158" s="26" t="e">
        <v>#N/A</v>
      </c>
      <c r="CL158" s="26" t="e">
        <v>#N/A</v>
      </c>
      <c r="CM158" s="26" t="e">
        <v>#N/A</v>
      </c>
      <c r="CN158" s="26" t="e">
        <v>#N/A</v>
      </c>
      <c r="CO158" s="26" t="e">
        <v>#N/A</v>
      </c>
      <c r="CP158" s="26" t="e">
        <v>#N/A</v>
      </c>
      <c r="CQ158" s="26" t="e">
        <v>#N/A</v>
      </c>
      <c r="CR158" s="26" t="e">
        <v>#N/A</v>
      </c>
      <c r="CS158" s="26" t="e">
        <v>#N/A</v>
      </c>
      <c r="CT158" s="26" t="e">
        <v>#N/A</v>
      </c>
      <c r="CU158" s="26" t="e">
        <v>#N/A</v>
      </c>
      <c r="CV158" s="26" t="e">
        <v>#N/A</v>
      </c>
      <c r="CW158" s="26" t="e">
        <v>#N/A</v>
      </c>
      <c r="CX158" s="26" t="e">
        <v>#N/A</v>
      </c>
      <c r="CY158" s="26" t="e">
        <v>#N/A</v>
      </c>
      <c r="CZ158" s="26" t="e">
        <v>#N/A</v>
      </c>
      <c r="DA158" s="26">
        <v>1601.9827726312367</v>
      </c>
      <c r="DB158" s="26" t="e">
        <v>#N/A</v>
      </c>
      <c r="DC158" s="26" t="e">
        <v>#N/A</v>
      </c>
      <c r="DD158" s="26" t="e">
        <v>#N/A</v>
      </c>
      <c r="DE158" s="26" t="e">
        <v>#N/A</v>
      </c>
      <c r="DF158" s="26" t="e">
        <v>#N/A</v>
      </c>
      <c r="DG158" s="26" t="e">
        <v>#N/A</v>
      </c>
      <c r="DH158" s="26" t="e">
        <v>#N/A</v>
      </c>
      <c r="DI158" s="26" t="e">
        <v>#N/A</v>
      </c>
      <c r="DJ158" s="26" t="e">
        <v>#N/A</v>
      </c>
      <c r="DK158" s="26" t="e">
        <v>#N/A</v>
      </c>
      <c r="DL158" s="26" t="e">
        <v>#N/A</v>
      </c>
      <c r="DM158" s="26" t="e">
        <v>#N/A</v>
      </c>
      <c r="DN158" s="26" t="e">
        <v>#N/A</v>
      </c>
      <c r="DO158" s="26" t="e">
        <v>#N/A</v>
      </c>
      <c r="DP158" s="26" t="e">
        <v>#N/A</v>
      </c>
      <c r="DQ158" s="26" t="e">
        <v>#N/A</v>
      </c>
      <c r="DR158" s="26" t="e">
        <v>#N/A</v>
      </c>
      <c r="DS158" s="26" t="e">
        <v>#N/A</v>
      </c>
      <c r="DT158" s="26" t="e">
        <v>#N/A</v>
      </c>
      <c r="DU158" s="26" t="e">
        <v>#N/A</v>
      </c>
      <c r="DV158" s="26" t="e">
        <v>#N/A</v>
      </c>
      <c r="DW158" s="26" t="e">
        <v>#N/A</v>
      </c>
      <c r="DX158" s="26" t="e">
        <v>#N/A</v>
      </c>
      <c r="DY158" s="26" t="e">
        <v>#N/A</v>
      </c>
      <c r="DZ158" s="26" t="e">
        <v>#N/A</v>
      </c>
      <c r="EA158" s="26" t="e">
        <v>#N/A</v>
      </c>
      <c r="EB158" s="26" t="e">
        <v>#N/A</v>
      </c>
      <c r="EC158" s="26" t="e">
        <v>#N/A</v>
      </c>
      <c r="ED158" s="26" t="e">
        <v>#N/A</v>
      </c>
      <c r="EE158" s="26" t="e">
        <v>#N/A</v>
      </c>
      <c r="EF158" s="26" t="e">
        <v>#N/A</v>
      </c>
      <c r="EG158" s="26" t="e">
        <v>#N/A</v>
      </c>
      <c r="EH158" s="26" t="e">
        <v>#N/A</v>
      </c>
      <c r="EI158" s="26" t="e">
        <v>#N/A</v>
      </c>
      <c r="EJ158" s="26" t="e">
        <v>#N/A</v>
      </c>
      <c r="EK158" s="26" t="e">
        <v>#N/A</v>
      </c>
      <c r="EL158" s="53">
        <v>2534.9459559812576</v>
      </c>
      <c r="EM158" s="53">
        <v>2591.1064082425642</v>
      </c>
      <c r="EN158" s="53">
        <v>2618.9923806008483</v>
      </c>
      <c r="EO158" s="53">
        <v>2674.9482926436626</v>
      </c>
      <c r="EP158" s="53">
        <v>2763.328988708121</v>
      </c>
      <c r="EQ158" s="53">
        <v>2830.0960948253546</v>
      </c>
      <c r="ER158" s="53">
        <v>2913.7624649572667</v>
      </c>
      <c r="ES158" s="53">
        <v>2951.0920124745098</v>
      </c>
      <c r="ET158" s="53">
        <v>2939.0056042941737</v>
      </c>
      <c r="EU158" s="53">
        <v>2994.7280921500801</v>
      </c>
      <c r="EV158" s="53">
        <v>3041.4726678782977</v>
      </c>
      <c r="EW158" s="53">
        <v>3091.6045542914749</v>
      </c>
      <c r="EX158" s="53">
        <v>3178.6163639219717</v>
      </c>
      <c r="EY158" s="53">
        <v>3320.9611964478454</v>
      </c>
      <c r="EZ158" s="53">
        <v>3449.9389822665621</v>
      </c>
      <c r="FA158" s="53">
        <v>3559.3596073349445</v>
      </c>
      <c r="FB158" s="53">
        <v>3614.9999204277601</v>
      </c>
      <c r="FC158" s="53">
        <v>3760.4165152093169</v>
      </c>
      <c r="FD158" s="53">
        <v>3818.8554259447687</v>
      </c>
      <c r="FE158" s="53">
        <v>3946.1837250695667</v>
      </c>
      <c r="FF158" s="53">
        <v>4045.1475923000339</v>
      </c>
      <c r="FG158" s="53">
        <v>4134.9251932151665</v>
      </c>
      <c r="FH158" s="53">
        <v>4109.4205632934127</v>
      </c>
      <c r="FI158" s="53">
        <v>4175.194454399556</v>
      </c>
      <c r="FJ158" s="53">
        <v>4299.3717827116407</v>
      </c>
      <c r="FK158" s="53">
        <v>4270.8511749580839</v>
      </c>
      <c r="FL158" s="53">
        <v>4267.0896929228256</v>
      </c>
      <c r="FM158" s="53">
        <v>4155.3402307531123</v>
      </c>
      <c r="FN158" s="53">
        <v>4174.0735933162623</v>
      </c>
      <c r="FO158" s="53">
        <v>4231.6458750589281</v>
      </c>
      <c r="FP158" s="53">
        <v>4390.0367161982049</v>
      </c>
      <c r="FQ158" s="53">
        <v>4480.4954958031731</v>
      </c>
      <c r="FR158" s="53">
        <v>4323.0272797694915</v>
      </c>
      <c r="FS158" s="53">
        <v>4111.8829094596658</v>
      </c>
      <c r="FT158" s="53">
        <v>4185.8392967335431</v>
      </c>
      <c r="FU158" s="53">
        <v>4006.4852266818766</v>
      </c>
      <c r="FV158" s="53">
        <v>3911.7388334999278</v>
      </c>
      <c r="FW158" s="53">
        <v>3897.3036068952465</v>
      </c>
      <c r="FX158" s="53">
        <v>3963.9938383266522</v>
      </c>
      <c r="FY158" s="53">
        <v>3955.6385522645637</v>
      </c>
      <c r="FZ158" s="53">
        <v>3833.765292184095</v>
      </c>
      <c r="GA158" s="53">
        <v>3715.9208632593763</v>
      </c>
      <c r="GB158" s="53">
        <v>3566.0611849018628</v>
      </c>
      <c r="GC158" s="53">
        <v>3533.9678800758493</v>
      </c>
      <c r="GD158" s="53">
        <v>3583.9432881755488</v>
      </c>
      <c r="GE158" s="53">
        <v>3645.5026995053818</v>
      </c>
      <c r="GF158" s="53">
        <v>3751.9548027795227</v>
      </c>
      <c r="GG158" s="53">
        <v>3800.9733532821424</v>
      </c>
      <c r="GH158" s="53">
        <v>3777.223217073029</v>
      </c>
      <c r="GI158" s="53">
        <v>3807.6621370861685</v>
      </c>
      <c r="GJ158" s="53">
        <v>3890.1255718021916</v>
      </c>
      <c r="GK158" s="53">
        <v>3950.2622146222548</v>
      </c>
      <c r="GL158" s="53">
        <v>4048.0107267509638</v>
      </c>
      <c r="GM158" s="53">
        <v>4129.6099056006342</v>
      </c>
      <c r="GN158" s="53">
        <v>4156.0937409172557</v>
      </c>
      <c r="GO158" s="53">
        <v>4315.8619044653606</v>
      </c>
      <c r="GP158" s="53">
        <v>4502.6601506595553</v>
      </c>
      <c r="GQ158" s="53">
        <v>4689.0935085647316</v>
      </c>
      <c r="GR158" s="26">
        <v>4793.2717207136002</v>
      </c>
      <c r="GS158" s="26"/>
      <c r="GU158" s="120">
        <f t="shared" si="4"/>
        <v>1.1044003335095143E-2</v>
      </c>
      <c r="GV158" s="120">
        <f t="shared" si="5"/>
        <v>1.2486523966848573E-2</v>
      </c>
      <c r="GY158" s="2" t="s">
        <v>541</v>
      </c>
      <c r="GZ158" s="124">
        <v>-3.0734470574539374E-3</v>
      </c>
      <c r="HA158" s="124">
        <v>-7.9323492603631252E-3</v>
      </c>
      <c r="HF158"/>
      <c r="HG158"/>
      <c r="HH158"/>
      <c r="HI158"/>
    </row>
    <row r="159" spans="1:217">
      <c r="A159" s="2" t="s">
        <v>571</v>
      </c>
      <c r="B159" s="17" t="e">
        <v>#N/A</v>
      </c>
      <c r="C159" s="17" t="e">
        <v>#N/A</v>
      </c>
      <c r="D159" s="17" t="e">
        <v>#N/A</v>
      </c>
      <c r="E159" s="17" t="e">
        <v>#N/A</v>
      </c>
      <c r="F159" s="26" t="e">
        <v>#N/A</v>
      </c>
      <c r="G159" s="26" t="e">
        <v>#N/A</v>
      </c>
      <c r="H159" s="26" t="e">
        <v>#N/A</v>
      </c>
      <c r="I159" s="26" t="e">
        <v>#N/A</v>
      </c>
      <c r="J159" s="26" t="e">
        <v>#N/A</v>
      </c>
      <c r="K159" s="26" t="e">
        <v>#N/A</v>
      </c>
      <c r="L159" s="26" t="e">
        <v>#N/A</v>
      </c>
      <c r="M159" s="26" t="e">
        <v>#N/A</v>
      </c>
      <c r="N159" s="26" t="e">
        <v>#N/A</v>
      </c>
      <c r="O159" s="26" t="e">
        <v>#N/A</v>
      </c>
      <c r="P159" s="26" t="e">
        <v>#N/A</v>
      </c>
      <c r="Q159" s="26" t="e">
        <v>#N/A</v>
      </c>
      <c r="R159" s="26" t="e">
        <v>#N/A</v>
      </c>
      <c r="S159" s="26" t="e">
        <v>#N/A</v>
      </c>
      <c r="T159" s="26" t="e">
        <v>#N/A</v>
      </c>
      <c r="U159" s="26" t="e">
        <v>#N/A</v>
      </c>
      <c r="V159" s="26" t="e">
        <v>#N/A</v>
      </c>
      <c r="W159" s="26" t="e">
        <v>#N/A</v>
      </c>
      <c r="X159" s="26" t="e">
        <v>#N/A</v>
      </c>
      <c r="Y159" s="26" t="e">
        <v>#N/A</v>
      </c>
      <c r="Z159" s="26" t="e">
        <v>#N/A</v>
      </c>
      <c r="AA159" s="26" t="e">
        <v>#N/A</v>
      </c>
      <c r="AB159" s="26" t="e">
        <v>#N/A</v>
      </c>
      <c r="AC159" s="26" t="e">
        <v>#N/A</v>
      </c>
      <c r="AD159" s="26" t="e">
        <v>#N/A</v>
      </c>
      <c r="AE159" s="26" t="e">
        <v>#N/A</v>
      </c>
      <c r="AF159" s="26" t="e">
        <v>#N/A</v>
      </c>
      <c r="AG159" s="26" t="e">
        <v>#N/A</v>
      </c>
      <c r="AH159" s="26" t="e">
        <v>#N/A</v>
      </c>
      <c r="AI159" s="26" t="e">
        <v>#N/A</v>
      </c>
      <c r="AJ159" s="26" t="e">
        <v>#N/A</v>
      </c>
      <c r="AK159" s="26" t="e">
        <v>#N/A</v>
      </c>
      <c r="AL159" s="26" t="e">
        <v>#N/A</v>
      </c>
      <c r="AM159" s="26" t="e">
        <v>#N/A</v>
      </c>
      <c r="AN159" s="26" t="e">
        <v>#N/A</v>
      </c>
      <c r="AO159" s="26" t="e">
        <v>#N/A</v>
      </c>
      <c r="AP159" s="26" t="e">
        <v>#N/A</v>
      </c>
      <c r="AQ159" s="26" t="e">
        <v>#N/A</v>
      </c>
      <c r="AR159" s="26" t="e">
        <v>#N/A</v>
      </c>
      <c r="AS159" s="26" t="e">
        <v>#N/A</v>
      </c>
      <c r="AT159" s="26" t="e">
        <v>#N/A</v>
      </c>
      <c r="AU159" s="26" t="e">
        <v>#N/A</v>
      </c>
      <c r="AV159" s="26" t="e">
        <v>#N/A</v>
      </c>
      <c r="AW159" s="26" t="e">
        <v>#N/A</v>
      </c>
      <c r="AX159" s="26" t="e">
        <v>#N/A</v>
      </c>
      <c r="AY159" s="26" t="e">
        <v>#N/A</v>
      </c>
      <c r="AZ159" s="26" t="e">
        <v>#N/A</v>
      </c>
      <c r="BA159" s="26" t="e">
        <v>#N/A</v>
      </c>
      <c r="BB159" s="26" t="e">
        <v>#N/A</v>
      </c>
      <c r="BC159" s="26" t="e">
        <v>#N/A</v>
      </c>
      <c r="BD159" s="26" t="e">
        <v>#N/A</v>
      </c>
      <c r="BE159" s="26" t="e">
        <v>#N/A</v>
      </c>
      <c r="BF159" s="26" t="e">
        <v>#N/A</v>
      </c>
      <c r="BG159" s="26" t="e">
        <v>#N/A</v>
      </c>
      <c r="BH159" s="26" t="e">
        <v>#N/A</v>
      </c>
      <c r="BI159" s="26" t="e">
        <v>#N/A</v>
      </c>
      <c r="BJ159" s="26" t="e">
        <v>#N/A</v>
      </c>
      <c r="BK159" s="26" t="e">
        <v>#N/A</v>
      </c>
      <c r="BL159" s="26" t="e">
        <v>#N/A</v>
      </c>
      <c r="BM159" s="26" t="e">
        <v>#N/A</v>
      </c>
      <c r="BN159" s="26" t="e">
        <v>#N/A</v>
      </c>
      <c r="BO159" s="26" t="e">
        <v>#N/A</v>
      </c>
      <c r="BP159" s="26" t="e">
        <v>#N/A</v>
      </c>
      <c r="BQ159" s="26" t="e">
        <v>#N/A</v>
      </c>
      <c r="BR159" s="26" t="e">
        <v>#N/A</v>
      </c>
      <c r="BS159" s="26" t="e">
        <v>#N/A</v>
      </c>
      <c r="BT159" s="26" t="e">
        <v>#N/A</v>
      </c>
      <c r="BU159" s="26" t="e">
        <v>#N/A</v>
      </c>
      <c r="BV159" s="26" t="e">
        <v>#N/A</v>
      </c>
      <c r="BW159" s="26" t="e">
        <v>#N/A</v>
      </c>
      <c r="BX159" s="26" t="e">
        <v>#N/A</v>
      </c>
      <c r="BY159" s="26" t="e">
        <v>#N/A</v>
      </c>
      <c r="BZ159" s="26" t="e">
        <v>#N/A</v>
      </c>
      <c r="CA159" s="26" t="e">
        <v>#N/A</v>
      </c>
      <c r="CB159" s="26" t="e">
        <v>#N/A</v>
      </c>
      <c r="CC159" s="26" t="e">
        <v>#N/A</v>
      </c>
      <c r="CD159" s="26" t="e">
        <v>#N/A</v>
      </c>
      <c r="CE159" s="26" t="e">
        <v>#N/A</v>
      </c>
      <c r="CF159" s="26" t="e">
        <v>#N/A</v>
      </c>
      <c r="CG159" s="26" t="e">
        <v>#N/A</v>
      </c>
      <c r="CH159" s="26" t="e">
        <v>#N/A</v>
      </c>
      <c r="CI159" s="26" t="e">
        <v>#N/A</v>
      </c>
      <c r="CJ159" s="26" t="e">
        <v>#N/A</v>
      </c>
      <c r="CK159" s="26" t="e">
        <v>#N/A</v>
      </c>
      <c r="CL159" s="26" t="e">
        <v>#N/A</v>
      </c>
      <c r="CM159" s="26" t="e">
        <v>#N/A</v>
      </c>
      <c r="CN159" s="26" t="e">
        <v>#N/A</v>
      </c>
      <c r="CO159" s="26" t="e">
        <v>#N/A</v>
      </c>
      <c r="CP159" s="26" t="e">
        <v>#N/A</v>
      </c>
      <c r="CQ159" s="26" t="e">
        <v>#N/A</v>
      </c>
      <c r="CR159" s="26" t="e">
        <v>#N/A</v>
      </c>
      <c r="CS159" s="26" t="e">
        <v>#N/A</v>
      </c>
      <c r="CT159" s="26" t="e">
        <v>#N/A</v>
      </c>
      <c r="CU159" s="26" t="e">
        <v>#N/A</v>
      </c>
      <c r="CV159" s="26" t="e">
        <v>#N/A</v>
      </c>
      <c r="CW159" s="26" t="e">
        <v>#N/A</v>
      </c>
      <c r="CX159" s="26" t="e">
        <v>#N/A</v>
      </c>
      <c r="CY159" s="26" t="e">
        <v>#N/A</v>
      </c>
      <c r="CZ159" s="26" t="e">
        <v>#N/A</v>
      </c>
      <c r="DA159" s="26" t="e">
        <v>#N/A</v>
      </c>
      <c r="DB159" s="26" t="e">
        <v>#N/A</v>
      </c>
      <c r="DC159" s="26" t="e">
        <v>#N/A</v>
      </c>
      <c r="DD159" s="26" t="e">
        <v>#N/A</v>
      </c>
      <c r="DE159" s="26" t="e">
        <v>#N/A</v>
      </c>
      <c r="DF159" s="26" t="e">
        <v>#N/A</v>
      </c>
      <c r="DG159" s="26" t="e">
        <v>#N/A</v>
      </c>
      <c r="DH159" s="26" t="e">
        <v>#N/A</v>
      </c>
      <c r="DI159" s="26" t="e">
        <v>#N/A</v>
      </c>
      <c r="DJ159" s="26" t="e">
        <v>#N/A</v>
      </c>
      <c r="DK159" s="26" t="e">
        <v>#N/A</v>
      </c>
      <c r="DL159" s="26" t="e">
        <v>#N/A</v>
      </c>
      <c r="DM159" s="26" t="e">
        <v>#N/A</v>
      </c>
      <c r="DN159" s="26" t="e">
        <v>#N/A</v>
      </c>
      <c r="DO159" s="26" t="e">
        <v>#N/A</v>
      </c>
      <c r="DP159" s="26" t="e">
        <v>#N/A</v>
      </c>
      <c r="DQ159" s="26" t="e">
        <v>#N/A</v>
      </c>
      <c r="DR159" s="26" t="e">
        <v>#N/A</v>
      </c>
      <c r="DS159" s="26" t="e">
        <v>#N/A</v>
      </c>
      <c r="DT159" s="26" t="e">
        <v>#N/A</v>
      </c>
      <c r="DU159" s="26" t="e">
        <v>#N/A</v>
      </c>
      <c r="DV159" s="26" t="e">
        <v>#N/A</v>
      </c>
      <c r="DW159" s="26" t="e">
        <v>#N/A</v>
      </c>
      <c r="DX159" s="26" t="e">
        <v>#N/A</v>
      </c>
      <c r="DY159" s="26" t="e">
        <v>#N/A</v>
      </c>
      <c r="DZ159" s="26" t="e">
        <v>#N/A</v>
      </c>
      <c r="EA159" s="26" t="e">
        <v>#N/A</v>
      </c>
      <c r="EB159" s="26" t="e">
        <v>#N/A</v>
      </c>
      <c r="EC159" s="26" t="e">
        <v>#N/A</v>
      </c>
      <c r="ED159" s="26" t="e">
        <v>#N/A</v>
      </c>
      <c r="EE159" s="26" t="e">
        <v>#N/A</v>
      </c>
      <c r="EF159" s="26" t="e">
        <v>#N/A</v>
      </c>
      <c r="EG159" s="26" t="e">
        <v>#N/A</v>
      </c>
      <c r="EH159" s="26" t="e">
        <v>#N/A</v>
      </c>
      <c r="EI159" s="26" t="e">
        <v>#N/A</v>
      </c>
      <c r="EJ159" s="26" t="e">
        <v>#N/A</v>
      </c>
      <c r="EK159" s="26" t="e">
        <v>#N/A</v>
      </c>
      <c r="EL159" s="53">
        <v>820.83681391957202</v>
      </c>
      <c r="EM159" s="53">
        <v>836.98643094176305</v>
      </c>
      <c r="EN159" s="53">
        <v>854.77176810660694</v>
      </c>
      <c r="EO159" s="53">
        <v>870.98420769578672</v>
      </c>
      <c r="EP159" s="53">
        <v>888.63842746728608</v>
      </c>
      <c r="EQ159" s="53">
        <v>906.84920747406113</v>
      </c>
      <c r="ER159" s="53">
        <v>975.65646384006175</v>
      </c>
      <c r="ES159" s="53">
        <v>936.41241210047417</v>
      </c>
      <c r="ET159" s="53">
        <v>948.68107430514715</v>
      </c>
      <c r="EU159" s="53">
        <v>1032.7272997706111</v>
      </c>
      <c r="EV159" s="53">
        <v>1023.5380325371464</v>
      </c>
      <c r="EW159" s="53">
        <v>995.97337651478654</v>
      </c>
      <c r="EX159" s="53">
        <v>1036.5189503159784</v>
      </c>
      <c r="EY159" s="53">
        <v>979.85315544333366</v>
      </c>
      <c r="EZ159" s="53">
        <v>944.20459009873787</v>
      </c>
      <c r="FA159" s="53">
        <v>984.2658994352189</v>
      </c>
      <c r="FB159" s="53">
        <v>946.71302789413494</v>
      </c>
      <c r="FC159" s="53">
        <v>892.85931200581524</v>
      </c>
      <c r="FD159" s="53">
        <v>922.5584815964512</v>
      </c>
      <c r="FE159" s="53">
        <v>953.60888092293271</v>
      </c>
      <c r="FF159" s="53">
        <v>888.18119409859696</v>
      </c>
      <c r="FG159" s="53">
        <v>923.10194475471337</v>
      </c>
      <c r="FH159" s="53">
        <v>877.86641376585203</v>
      </c>
      <c r="FI159" s="53">
        <v>779.65861407505258</v>
      </c>
      <c r="FJ159" s="53">
        <v>832.7041745444202</v>
      </c>
      <c r="FK159" s="53">
        <v>910.04808836031998</v>
      </c>
      <c r="FL159" s="53">
        <v>1044.1430262785811</v>
      </c>
      <c r="FM159" s="53">
        <v>1165.2615385852837</v>
      </c>
      <c r="FN159" s="53">
        <v>1107.760418661187</v>
      </c>
      <c r="FO159" s="53">
        <v>956.44472036811771</v>
      </c>
      <c r="FP159" s="53">
        <v>931.46945353054002</v>
      </c>
      <c r="FQ159" s="53">
        <v>920.1084517749523</v>
      </c>
      <c r="FR159" s="53">
        <v>1002.6401319742436</v>
      </c>
      <c r="FS159" s="53">
        <v>958.29881779146365</v>
      </c>
      <c r="FT159" s="53">
        <v>881.12419255432803</v>
      </c>
      <c r="FU159" s="53">
        <v>798.75113423832011</v>
      </c>
      <c r="FV159" s="53">
        <v>807.46101486809232</v>
      </c>
      <c r="FW159" s="53">
        <v>808.16180442501582</v>
      </c>
      <c r="FX159" s="53">
        <v>804.29034545397553</v>
      </c>
      <c r="FY159" s="53">
        <v>849.17173772031219</v>
      </c>
      <c r="FZ159" s="53">
        <v>759.81987435889118</v>
      </c>
      <c r="GA159" s="53">
        <v>786.03469188093004</v>
      </c>
      <c r="GB159" s="53">
        <v>799.96394096642007</v>
      </c>
      <c r="GC159" s="53">
        <v>801.3386292575658</v>
      </c>
      <c r="GD159" s="53">
        <v>796.00467122063196</v>
      </c>
      <c r="GE159" s="53">
        <v>798.35867833766213</v>
      </c>
      <c r="GF159" s="53">
        <v>819.22757828610077</v>
      </c>
      <c r="GG159" s="53">
        <v>879.08335977770332</v>
      </c>
      <c r="GH159" s="53">
        <v>905.30063797057642</v>
      </c>
      <c r="GI159" s="53">
        <v>950.63168919444945</v>
      </c>
      <c r="GJ159" s="53">
        <v>1016.9378213280636</v>
      </c>
      <c r="GK159" s="53">
        <v>1052.2083755889369</v>
      </c>
      <c r="GL159" s="53">
        <v>1089.0826013512667</v>
      </c>
      <c r="GM159" s="53">
        <v>1144.6010052725323</v>
      </c>
      <c r="GN159" s="53">
        <v>1186.650106777214</v>
      </c>
      <c r="GO159" s="53">
        <v>1239.1546165937407</v>
      </c>
      <c r="GP159" s="53">
        <v>1350.1748212227715</v>
      </c>
      <c r="GQ159" s="53">
        <v>1457.4640856257736</v>
      </c>
      <c r="GR159" s="26">
        <v>1524.1013112015366</v>
      </c>
      <c r="GS159" s="26"/>
      <c r="GU159" s="120">
        <f t="shared" si="4"/>
        <v>1.0726707243254419E-2</v>
      </c>
      <c r="GV159" s="120">
        <f t="shared" si="5"/>
        <v>3.9428502400477683E-2</v>
      </c>
      <c r="GY159" s="2" t="s">
        <v>562</v>
      </c>
      <c r="GZ159" s="124">
        <v>-3.1304003386143364E-3</v>
      </c>
      <c r="HA159" s="124">
        <v>-3.3985668435404515E-3</v>
      </c>
      <c r="HF159"/>
      <c r="HG159"/>
      <c r="HH159"/>
      <c r="HI159"/>
    </row>
    <row r="160" spans="1:217">
      <c r="A160" s="2" t="s">
        <v>572</v>
      </c>
      <c r="B160" s="17" t="e">
        <v>#N/A</v>
      </c>
      <c r="C160" s="17" t="e">
        <v>#N/A</v>
      </c>
      <c r="D160" s="17" t="e">
        <v>#N/A</v>
      </c>
      <c r="E160" s="17" t="e">
        <v>#N/A</v>
      </c>
      <c r="F160" s="26" t="e">
        <v>#N/A</v>
      </c>
      <c r="G160" s="26" t="e">
        <v>#N/A</v>
      </c>
      <c r="H160" s="26" t="e">
        <v>#N/A</v>
      </c>
      <c r="I160" s="26" t="e">
        <v>#N/A</v>
      </c>
      <c r="J160" s="26" t="e">
        <v>#N/A</v>
      </c>
      <c r="K160" s="26" t="e">
        <v>#N/A</v>
      </c>
      <c r="L160" s="26" t="e">
        <v>#N/A</v>
      </c>
      <c r="M160" s="26" t="e">
        <v>#N/A</v>
      </c>
      <c r="N160" s="26" t="e">
        <v>#N/A</v>
      </c>
      <c r="O160" s="26" t="e">
        <v>#N/A</v>
      </c>
      <c r="P160" s="26" t="e">
        <v>#N/A</v>
      </c>
      <c r="Q160" s="26" t="e">
        <v>#N/A</v>
      </c>
      <c r="R160" s="26" t="e">
        <v>#N/A</v>
      </c>
      <c r="S160" s="26" t="e">
        <v>#N/A</v>
      </c>
      <c r="T160" s="26" t="e">
        <v>#N/A</v>
      </c>
      <c r="U160" s="26" t="e">
        <v>#N/A</v>
      </c>
      <c r="V160" s="26" t="e">
        <v>#N/A</v>
      </c>
      <c r="W160" s="26" t="e">
        <v>#N/A</v>
      </c>
      <c r="X160" s="26" t="e">
        <v>#N/A</v>
      </c>
      <c r="Y160" s="26" t="e">
        <v>#N/A</v>
      </c>
      <c r="Z160" s="26" t="e">
        <v>#N/A</v>
      </c>
      <c r="AA160" s="26" t="e">
        <v>#N/A</v>
      </c>
      <c r="AB160" s="26" t="e">
        <v>#N/A</v>
      </c>
      <c r="AC160" s="26" t="e">
        <v>#N/A</v>
      </c>
      <c r="AD160" s="26" t="e">
        <v>#N/A</v>
      </c>
      <c r="AE160" s="26" t="e">
        <v>#N/A</v>
      </c>
      <c r="AF160" s="26" t="e">
        <v>#N/A</v>
      </c>
      <c r="AG160" s="26" t="e">
        <v>#N/A</v>
      </c>
      <c r="AH160" s="26" t="e">
        <v>#N/A</v>
      </c>
      <c r="AI160" s="26" t="e">
        <v>#N/A</v>
      </c>
      <c r="AJ160" s="26" t="e">
        <v>#N/A</v>
      </c>
      <c r="AK160" s="26" t="e">
        <v>#N/A</v>
      </c>
      <c r="AL160" s="26" t="e">
        <v>#N/A</v>
      </c>
      <c r="AM160" s="26" t="e">
        <v>#N/A</v>
      </c>
      <c r="AN160" s="26" t="e">
        <v>#N/A</v>
      </c>
      <c r="AO160" s="26" t="e">
        <v>#N/A</v>
      </c>
      <c r="AP160" s="26" t="e">
        <v>#N/A</v>
      </c>
      <c r="AQ160" s="26" t="e">
        <v>#N/A</v>
      </c>
      <c r="AR160" s="26" t="e">
        <v>#N/A</v>
      </c>
      <c r="AS160" s="26" t="e">
        <v>#N/A</v>
      </c>
      <c r="AT160" s="26" t="e">
        <v>#N/A</v>
      </c>
      <c r="AU160" s="26" t="e">
        <v>#N/A</v>
      </c>
      <c r="AV160" s="26" t="e">
        <v>#N/A</v>
      </c>
      <c r="AW160" s="26" t="e">
        <v>#N/A</v>
      </c>
      <c r="AX160" s="26" t="e">
        <v>#N/A</v>
      </c>
      <c r="AY160" s="26" t="e">
        <v>#N/A</v>
      </c>
      <c r="AZ160" s="26" t="e">
        <v>#N/A</v>
      </c>
      <c r="BA160" s="26" t="e">
        <v>#N/A</v>
      </c>
      <c r="BB160" s="26" t="e">
        <v>#N/A</v>
      </c>
      <c r="BC160" s="26" t="e">
        <v>#N/A</v>
      </c>
      <c r="BD160" s="26" t="e">
        <v>#N/A</v>
      </c>
      <c r="BE160" s="26" t="e">
        <v>#N/A</v>
      </c>
      <c r="BF160" s="26" t="e">
        <v>#N/A</v>
      </c>
      <c r="BG160" s="26" t="e">
        <v>#N/A</v>
      </c>
      <c r="BH160" s="26" t="e">
        <v>#N/A</v>
      </c>
      <c r="BI160" s="26" t="e">
        <v>#N/A</v>
      </c>
      <c r="BJ160" s="26" t="e">
        <v>#N/A</v>
      </c>
      <c r="BK160" s="26" t="e">
        <v>#N/A</v>
      </c>
      <c r="BL160" s="26" t="e">
        <v>#N/A</v>
      </c>
      <c r="BM160" s="26" t="e">
        <v>#N/A</v>
      </c>
      <c r="BN160" s="26" t="e">
        <v>#N/A</v>
      </c>
      <c r="BO160" s="26" t="e">
        <v>#N/A</v>
      </c>
      <c r="BP160" s="26" t="e">
        <v>#N/A</v>
      </c>
      <c r="BQ160" s="26" t="e">
        <v>#N/A</v>
      </c>
      <c r="BR160" s="26" t="e">
        <v>#N/A</v>
      </c>
      <c r="BS160" s="26" t="e">
        <v>#N/A</v>
      </c>
      <c r="BT160" s="26" t="e">
        <v>#N/A</v>
      </c>
      <c r="BU160" s="26" t="e">
        <v>#N/A</v>
      </c>
      <c r="BV160" s="26" t="e">
        <v>#N/A</v>
      </c>
      <c r="BW160" s="26" t="e">
        <v>#N/A</v>
      </c>
      <c r="BX160" s="26" t="e">
        <v>#N/A</v>
      </c>
      <c r="BY160" s="26" t="e">
        <v>#N/A</v>
      </c>
      <c r="BZ160" s="26" t="e">
        <v>#N/A</v>
      </c>
      <c r="CA160" s="26" t="e">
        <v>#N/A</v>
      </c>
      <c r="CB160" s="26" t="e">
        <v>#N/A</v>
      </c>
      <c r="CC160" s="26" t="e">
        <v>#N/A</v>
      </c>
      <c r="CD160" s="26" t="e">
        <v>#N/A</v>
      </c>
      <c r="CE160" s="26" t="e">
        <v>#N/A</v>
      </c>
      <c r="CF160" s="26" t="e">
        <v>#N/A</v>
      </c>
      <c r="CG160" s="26" t="e">
        <v>#N/A</v>
      </c>
      <c r="CH160" s="26" t="e">
        <v>#N/A</v>
      </c>
      <c r="CI160" s="26" t="e">
        <v>#N/A</v>
      </c>
      <c r="CJ160" s="26" t="e">
        <v>#N/A</v>
      </c>
      <c r="CK160" s="26" t="e">
        <v>#N/A</v>
      </c>
      <c r="CL160" s="26" t="e">
        <v>#N/A</v>
      </c>
      <c r="CM160" s="26" t="e">
        <v>#N/A</v>
      </c>
      <c r="CN160" s="26" t="e">
        <v>#N/A</v>
      </c>
      <c r="CO160" s="26" t="e">
        <v>#N/A</v>
      </c>
      <c r="CP160" s="26" t="e">
        <v>#N/A</v>
      </c>
      <c r="CQ160" s="26" t="e">
        <v>#N/A</v>
      </c>
      <c r="CR160" s="26" t="e">
        <v>#N/A</v>
      </c>
      <c r="CS160" s="26" t="e">
        <v>#N/A</v>
      </c>
      <c r="CT160" s="26" t="e">
        <v>#N/A</v>
      </c>
      <c r="CU160" s="26" t="e">
        <v>#N/A</v>
      </c>
      <c r="CV160" s="26" t="e">
        <v>#N/A</v>
      </c>
      <c r="CW160" s="26" t="e">
        <v>#N/A</v>
      </c>
      <c r="CX160" s="26" t="e">
        <v>#N/A</v>
      </c>
      <c r="CY160" s="26" t="e">
        <v>#N/A</v>
      </c>
      <c r="CZ160" s="26" t="e">
        <v>#N/A</v>
      </c>
      <c r="DA160" s="26" t="e">
        <v>#N/A</v>
      </c>
      <c r="DB160" s="26" t="e">
        <v>#N/A</v>
      </c>
      <c r="DC160" s="26" t="e">
        <v>#N/A</v>
      </c>
      <c r="DD160" s="26" t="e">
        <v>#N/A</v>
      </c>
      <c r="DE160" s="26" t="e">
        <v>#N/A</v>
      </c>
      <c r="DF160" s="26" t="e">
        <v>#N/A</v>
      </c>
      <c r="DG160" s="26" t="e">
        <v>#N/A</v>
      </c>
      <c r="DH160" s="26" t="e">
        <v>#N/A</v>
      </c>
      <c r="DI160" s="26" t="e">
        <v>#N/A</v>
      </c>
      <c r="DJ160" s="26" t="e">
        <v>#N/A</v>
      </c>
      <c r="DK160" s="26" t="e">
        <v>#N/A</v>
      </c>
      <c r="DL160" s="26" t="e">
        <v>#N/A</v>
      </c>
      <c r="DM160" s="26" t="e">
        <v>#N/A</v>
      </c>
      <c r="DN160" s="26" t="e">
        <v>#N/A</v>
      </c>
      <c r="DO160" s="26" t="e">
        <v>#N/A</v>
      </c>
      <c r="DP160" s="26" t="e">
        <v>#N/A</v>
      </c>
      <c r="DQ160" s="26" t="e">
        <v>#N/A</v>
      </c>
      <c r="DR160" s="26" t="e">
        <v>#N/A</v>
      </c>
      <c r="DS160" s="26" t="e">
        <v>#N/A</v>
      </c>
      <c r="DT160" s="26" t="e">
        <v>#N/A</v>
      </c>
      <c r="DU160" s="26" t="e">
        <v>#N/A</v>
      </c>
      <c r="DV160" s="26" t="e">
        <v>#N/A</v>
      </c>
      <c r="DW160" s="26" t="e">
        <v>#N/A</v>
      </c>
      <c r="DX160" s="26" t="e">
        <v>#N/A</v>
      </c>
      <c r="DY160" s="26" t="e">
        <v>#N/A</v>
      </c>
      <c r="DZ160" s="26" t="e">
        <v>#N/A</v>
      </c>
      <c r="EA160" s="26" t="e">
        <v>#N/A</v>
      </c>
      <c r="EB160" s="26" t="e">
        <v>#N/A</v>
      </c>
      <c r="EC160" s="26" t="e">
        <v>#N/A</v>
      </c>
      <c r="ED160" s="26" t="e">
        <v>#N/A</v>
      </c>
      <c r="EE160" s="26" t="e">
        <v>#N/A</v>
      </c>
      <c r="EF160" s="26" t="e">
        <v>#N/A</v>
      </c>
      <c r="EG160" s="26" t="e">
        <v>#N/A</v>
      </c>
      <c r="EH160" s="26" t="e">
        <v>#N/A</v>
      </c>
      <c r="EI160" s="26" t="e">
        <v>#N/A</v>
      </c>
      <c r="EJ160" s="26" t="e">
        <v>#N/A</v>
      </c>
      <c r="EK160" s="26" t="e">
        <v>#N/A</v>
      </c>
      <c r="EL160" s="53">
        <v>721.08907444747763</v>
      </c>
      <c r="EM160" s="53">
        <v>745.22515208249524</v>
      </c>
      <c r="EN160" s="53">
        <v>751.16451832060591</v>
      </c>
      <c r="EO160" s="53">
        <v>762.29618149193595</v>
      </c>
      <c r="EP160" s="53">
        <v>786.76765180390771</v>
      </c>
      <c r="EQ160" s="53">
        <v>792.76084367215026</v>
      </c>
      <c r="ER160" s="53">
        <v>803.45116558524376</v>
      </c>
      <c r="ES160" s="53">
        <v>814.17606155731005</v>
      </c>
      <c r="ET160" s="53">
        <v>816.59251422895011</v>
      </c>
      <c r="EU160" s="53">
        <v>842.73313557121207</v>
      </c>
      <c r="EV160" s="53">
        <v>934.59715463995303</v>
      </c>
      <c r="EW160" s="53">
        <v>1027.8828415671917</v>
      </c>
      <c r="EX160" s="53">
        <v>1214.1471011886481</v>
      </c>
      <c r="EY160" s="53">
        <v>1251.6773767489722</v>
      </c>
      <c r="EZ160" s="53">
        <v>1399.3958850472522</v>
      </c>
      <c r="FA160" s="53">
        <v>1576.6919645284047</v>
      </c>
      <c r="FB160" s="53">
        <v>1601.8426341998677</v>
      </c>
      <c r="FC160" s="53">
        <v>1709.2556650179661</v>
      </c>
      <c r="FD160" s="53">
        <v>1588.3938118912417</v>
      </c>
      <c r="FE160" s="53">
        <v>1612.2342398460203</v>
      </c>
      <c r="FF160" s="53">
        <v>2035.5843186248981</v>
      </c>
      <c r="FG160" s="53">
        <v>2014.6666698601382</v>
      </c>
      <c r="FH160" s="53">
        <v>2200.9729433344914</v>
      </c>
      <c r="FI160" s="53">
        <v>2257.5651810067943</v>
      </c>
      <c r="FJ160" s="53">
        <v>2443.3418667634228</v>
      </c>
      <c r="FK160" s="53">
        <v>2461.9076457193091</v>
      </c>
      <c r="FL160" s="53">
        <v>2471.7670558492478</v>
      </c>
      <c r="FM160" s="53">
        <v>2473.4581154013154</v>
      </c>
      <c r="FN160" s="53">
        <v>2462.1655411501142</v>
      </c>
      <c r="FO160" s="53">
        <v>2421.2302045611609</v>
      </c>
      <c r="FP160" s="53">
        <v>2397.1596791625093</v>
      </c>
      <c r="FQ160" s="53">
        <v>2481.1309877723183</v>
      </c>
      <c r="FR160" s="53">
        <v>2548.0092447186844</v>
      </c>
      <c r="FS160" s="53">
        <v>2474.1776095506575</v>
      </c>
      <c r="FT160" s="53">
        <v>2437.1226963122872</v>
      </c>
      <c r="FU160" s="53">
        <v>2497.2870379795759</v>
      </c>
      <c r="FV160" s="53">
        <v>2494.1473182856062</v>
      </c>
      <c r="FW160" s="53">
        <v>2606.5231648382128</v>
      </c>
      <c r="FX160" s="53">
        <v>2428.6142213981348</v>
      </c>
      <c r="FY160" s="53">
        <v>2477.5044722335392</v>
      </c>
      <c r="FZ160" s="53">
        <v>2434.9548278575112</v>
      </c>
      <c r="GA160" s="53">
        <v>2385.0161550452244</v>
      </c>
      <c r="GB160" s="53">
        <v>2324.0671215282682</v>
      </c>
      <c r="GC160" s="53">
        <v>2329.3212721263803</v>
      </c>
      <c r="GD160" s="53">
        <v>2394.6225738032899</v>
      </c>
      <c r="GE160" s="53">
        <v>2467.0373359579398</v>
      </c>
      <c r="GF160" s="53">
        <v>2499.3911615085995</v>
      </c>
      <c r="GG160" s="53">
        <v>2535.8326236668859</v>
      </c>
      <c r="GH160" s="53">
        <v>2564.3647179105865</v>
      </c>
      <c r="GI160" s="53">
        <v>2609.5799727529147</v>
      </c>
      <c r="GJ160" s="53">
        <v>2630.3221446271682</v>
      </c>
      <c r="GK160" s="53">
        <v>2646.8776382969045</v>
      </c>
      <c r="GL160" s="53">
        <v>2700.2421547436938</v>
      </c>
      <c r="GM160" s="53">
        <v>2751.7111240453764</v>
      </c>
      <c r="GN160" s="53">
        <v>2803.6208970356824</v>
      </c>
      <c r="GO160" s="53">
        <v>2864.9821169239526</v>
      </c>
      <c r="GP160" s="53">
        <v>2953.3570235511738</v>
      </c>
      <c r="GQ160" s="53">
        <v>3065.1347759089058</v>
      </c>
      <c r="GR160" s="26">
        <v>3150.2089803988965</v>
      </c>
      <c r="GS160" s="26"/>
      <c r="GU160" s="120">
        <f t="shared" si="4"/>
        <v>2.5747636609225522E-2</v>
      </c>
      <c r="GV160" s="120">
        <f t="shared" si="5"/>
        <v>1.4410657107450042E-2</v>
      </c>
      <c r="GY160" s="5" t="s">
        <v>515</v>
      </c>
      <c r="GZ160" s="124">
        <v>-4.513297119645987E-3</v>
      </c>
      <c r="HA160" s="124">
        <v>-4.621765746810691E-2</v>
      </c>
      <c r="HF160"/>
      <c r="HG160"/>
      <c r="HH160"/>
      <c r="HI160"/>
    </row>
    <row r="161" spans="1:217">
      <c r="A161" s="2" t="s">
        <v>573</v>
      </c>
      <c r="B161" s="17" t="e">
        <v>#N/A</v>
      </c>
      <c r="C161" s="17" t="e">
        <v>#N/A</v>
      </c>
      <c r="D161" s="17" t="e">
        <v>#N/A</v>
      </c>
      <c r="E161" s="17" t="e">
        <v>#N/A</v>
      </c>
      <c r="F161" s="26" t="e">
        <v>#N/A</v>
      </c>
      <c r="G161" s="26" t="e">
        <v>#N/A</v>
      </c>
      <c r="H161" s="26" t="e">
        <v>#N/A</v>
      </c>
      <c r="I161" s="26" t="e">
        <v>#N/A</v>
      </c>
      <c r="J161" s="26" t="e">
        <v>#N/A</v>
      </c>
      <c r="K161" s="26" t="e">
        <v>#N/A</v>
      </c>
      <c r="L161" s="26" t="e">
        <v>#N/A</v>
      </c>
      <c r="M161" s="26" t="e">
        <v>#N/A</v>
      </c>
      <c r="N161" s="26" t="e">
        <v>#N/A</v>
      </c>
      <c r="O161" s="26" t="e">
        <v>#N/A</v>
      </c>
      <c r="P161" s="26" t="e">
        <v>#N/A</v>
      </c>
      <c r="Q161" s="26" t="e">
        <v>#N/A</v>
      </c>
      <c r="R161" s="26" t="e">
        <v>#N/A</v>
      </c>
      <c r="S161" s="26" t="e">
        <v>#N/A</v>
      </c>
      <c r="T161" s="26" t="e">
        <v>#N/A</v>
      </c>
      <c r="U161" s="26" t="e">
        <v>#N/A</v>
      </c>
      <c r="V161" s="26" t="e">
        <v>#N/A</v>
      </c>
      <c r="W161" s="26" t="e">
        <v>#N/A</v>
      </c>
      <c r="X161" s="26" t="e">
        <v>#N/A</v>
      </c>
      <c r="Y161" s="26" t="e">
        <v>#N/A</v>
      </c>
      <c r="Z161" s="26" t="e">
        <v>#N/A</v>
      </c>
      <c r="AA161" s="26" t="e">
        <v>#N/A</v>
      </c>
      <c r="AB161" s="26" t="e">
        <v>#N/A</v>
      </c>
      <c r="AC161" s="26" t="e">
        <v>#N/A</v>
      </c>
      <c r="AD161" s="26" t="e">
        <v>#N/A</v>
      </c>
      <c r="AE161" s="26" t="e">
        <v>#N/A</v>
      </c>
      <c r="AF161" s="26" t="e">
        <v>#N/A</v>
      </c>
      <c r="AG161" s="26" t="e">
        <v>#N/A</v>
      </c>
      <c r="AH161" s="26" t="e">
        <v>#N/A</v>
      </c>
      <c r="AI161" s="26" t="e">
        <v>#N/A</v>
      </c>
      <c r="AJ161" s="26" t="e">
        <v>#N/A</v>
      </c>
      <c r="AK161" s="26" t="e">
        <v>#N/A</v>
      </c>
      <c r="AL161" s="26" t="e">
        <v>#N/A</v>
      </c>
      <c r="AM161" s="26" t="e">
        <v>#N/A</v>
      </c>
      <c r="AN161" s="26" t="e">
        <v>#N/A</v>
      </c>
      <c r="AO161" s="26" t="e">
        <v>#N/A</v>
      </c>
      <c r="AP161" s="26" t="e">
        <v>#N/A</v>
      </c>
      <c r="AQ161" s="26" t="e">
        <v>#N/A</v>
      </c>
      <c r="AR161" s="26" t="e">
        <v>#N/A</v>
      </c>
      <c r="AS161" s="26" t="e">
        <v>#N/A</v>
      </c>
      <c r="AT161" s="26" t="e">
        <v>#N/A</v>
      </c>
      <c r="AU161" s="26" t="e">
        <v>#N/A</v>
      </c>
      <c r="AV161" s="26" t="e">
        <v>#N/A</v>
      </c>
      <c r="AW161" s="26" t="e">
        <v>#N/A</v>
      </c>
      <c r="AX161" s="26" t="e">
        <v>#N/A</v>
      </c>
      <c r="AY161" s="26" t="e">
        <v>#N/A</v>
      </c>
      <c r="AZ161" s="26" t="e">
        <v>#N/A</v>
      </c>
      <c r="BA161" s="26" t="e">
        <v>#N/A</v>
      </c>
      <c r="BB161" s="26" t="e">
        <v>#N/A</v>
      </c>
      <c r="BC161" s="26" t="e">
        <v>#N/A</v>
      </c>
      <c r="BD161" s="26" t="e">
        <v>#N/A</v>
      </c>
      <c r="BE161" s="26" t="e">
        <v>#N/A</v>
      </c>
      <c r="BF161" s="26" t="e">
        <v>#N/A</v>
      </c>
      <c r="BG161" s="26" t="e">
        <v>#N/A</v>
      </c>
      <c r="BH161" s="26" t="e">
        <v>#N/A</v>
      </c>
      <c r="BI161" s="26" t="e">
        <v>#N/A</v>
      </c>
      <c r="BJ161" s="26" t="e">
        <v>#N/A</v>
      </c>
      <c r="BK161" s="26" t="e">
        <v>#N/A</v>
      </c>
      <c r="BL161" s="26" t="e">
        <v>#N/A</v>
      </c>
      <c r="BM161" s="26" t="e">
        <v>#N/A</v>
      </c>
      <c r="BN161" s="26" t="e">
        <v>#N/A</v>
      </c>
      <c r="BO161" s="26" t="e">
        <v>#N/A</v>
      </c>
      <c r="BP161" s="26" t="e">
        <v>#N/A</v>
      </c>
      <c r="BQ161" s="26" t="e">
        <v>#N/A</v>
      </c>
      <c r="BR161" s="26" t="e">
        <v>#N/A</v>
      </c>
      <c r="BS161" s="26" t="e">
        <v>#N/A</v>
      </c>
      <c r="BT161" s="26" t="e">
        <v>#N/A</v>
      </c>
      <c r="BU161" s="26" t="e">
        <v>#N/A</v>
      </c>
      <c r="BV161" s="26" t="e">
        <v>#N/A</v>
      </c>
      <c r="BW161" s="26" t="e">
        <v>#N/A</v>
      </c>
      <c r="BX161" s="26" t="e">
        <v>#N/A</v>
      </c>
      <c r="BY161" s="26" t="e">
        <v>#N/A</v>
      </c>
      <c r="BZ161" s="26" t="e">
        <v>#N/A</v>
      </c>
      <c r="CA161" s="26" t="e">
        <v>#N/A</v>
      </c>
      <c r="CB161" s="26" t="e">
        <v>#N/A</v>
      </c>
      <c r="CC161" s="26" t="e">
        <v>#N/A</v>
      </c>
      <c r="CD161" s="26" t="e">
        <v>#N/A</v>
      </c>
      <c r="CE161" s="26" t="e">
        <v>#N/A</v>
      </c>
      <c r="CF161" s="26" t="e">
        <v>#N/A</v>
      </c>
      <c r="CG161" s="26" t="e">
        <v>#N/A</v>
      </c>
      <c r="CH161" s="26" t="e">
        <v>#N/A</v>
      </c>
      <c r="CI161" s="26" t="e">
        <v>#N/A</v>
      </c>
      <c r="CJ161" s="26" t="e">
        <v>#N/A</v>
      </c>
      <c r="CK161" s="26" t="e">
        <v>#N/A</v>
      </c>
      <c r="CL161" s="26" t="e">
        <v>#N/A</v>
      </c>
      <c r="CM161" s="26" t="e">
        <v>#N/A</v>
      </c>
      <c r="CN161" s="26" t="e">
        <v>#N/A</v>
      </c>
      <c r="CO161" s="26" t="e">
        <v>#N/A</v>
      </c>
      <c r="CP161" s="26" t="e">
        <v>#N/A</v>
      </c>
      <c r="CQ161" s="26" t="e">
        <v>#N/A</v>
      </c>
      <c r="CR161" s="26" t="e">
        <v>#N/A</v>
      </c>
      <c r="CS161" s="26" t="e">
        <v>#N/A</v>
      </c>
      <c r="CT161" s="26" t="e">
        <v>#N/A</v>
      </c>
      <c r="CU161" s="26" t="e">
        <v>#N/A</v>
      </c>
      <c r="CV161" s="26" t="e">
        <v>#N/A</v>
      </c>
      <c r="CW161" s="26" t="e">
        <v>#N/A</v>
      </c>
      <c r="CX161" s="26" t="e">
        <v>#N/A</v>
      </c>
      <c r="CY161" s="26" t="e">
        <v>#N/A</v>
      </c>
      <c r="CZ161" s="26" t="e">
        <v>#N/A</v>
      </c>
      <c r="DA161" s="26" t="e">
        <v>#N/A</v>
      </c>
      <c r="DB161" s="26" t="e">
        <v>#N/A</v>
      </c>
      <c r="DC161" s="26" t="e">
        <v>#N/A</v>
      </c>
      <c r="DD161" s="26" t="e">
        <v>#N/A</v>
      </c>
      <c r="DE161" s="26" t="e">
        <v>#N/A</v>
      </c>
      <c r="DF161" s="26" t="e">
        <v>#N/A</v>
      </c>
      <c r="DG161" s="26" t="e">
        <v>#N/A</v>
      </c>
      <c r="DH161" s="26" t="e">
        <v>#N/A</v>
      </c>
      <c r="DI161" s="26" t="e">
        <v>#N/A</v>
      </c>
      <c r="DJ161" s="26" t="e">
        <v>#N/A</v>
      </c>
      <c r="DK161" s="26" t="e">
        <v>#N/A</v>
      </c>
      <c r="DL161" s="26" t="e">
        <v>#N/A</v>
      </c>
      <c r="DM161" s="26" t="e">
        <v>#N/A</v>
      </c>
      <c r="DN161" s="26" t="e">
        <v>#N/A</v>
      </c>
      <c r="DO161" s="26" t="e">
        <v>#N/A</v>
      </c>
      <c r="DP161" s="26" t="e">
        <v>#N/A</v>
      </c>
      <c r="DQ161" s="26" t="e">
        <v>#N/A</v>
      </c>
      <c r="DR161" s="26" t="e">
        <v>#N/A</v>
      </c>
      <c r="DS161" s="26" t="e">
        <v>#N/A</v>
      </c>
      <c r="DT161" s="26" t="e">
        <v>#N/A</v>
      </c>
      <c r="DU161" s="26" t="e">
        <v>#N/A</v>
      </c>
      <c r="DV161" s="26" t="e">
        <v>#N/A</v>
      </c>
      <c r="DW161" s="26" t="e">
        <v>#N/A</v>
      </c>
      <c r="DX161" s="26" t="e">
        <v>#N/A</v>
      </c>
      <c r="DY161" s="26" t="e">
        <v>#N/A</v>
      </c>
      <c r="DZ161" s="26" t="e">
        <v>#N/A</v>
      </c>
      <c r="EA161" s="26" t="e">
        <v>#N/A</v>
      </c>
      <c r="EB161" s="26" t="e">
        <v>#N/A</v>
      </c>
      <c r="EC161" s="26" t="e">
        <v>#N/A</v>
      </c>
      <c r="ED161" s="26" t="e">
        <v>#N/A</v>
      </c>
      <c r="EE161" s="26" t="e">
        <v>#N/A</v>
      </c>
      <c r="EF161" s="26" t="e">
        <v>#N/A</v>
      </c>
      <c r="EG161" s="26" t="e">
        <v>#N/A</v>
      </c>
      <c r="EH161" s="26" t="e">
        <v>#N/A</v>
      </c>
      <c r="EI161" s="26" t="e">
        <v>#N/A</v>
      </c>
      <c r="EJ161" s="26" t="e">
        <v>#N/A</v>
      </c>
      <c r="EK161" s="26" t="e">
        <v>#N/A</v>
      </c>
      <c r="EL161" s="53">
        <v>423.71368929684735</v>
      </c>
      <c r="EM161" s="53">
        <v>465.94593369171582</v>
      </c>
      <c r="EN161" s="53">
        <v>464.15102560185056</v>
      </c>
      <c r="EO161" s="53">
        <v>436.7559565690193</v>
      </c>
      <c r="EP161" s="53">
        <v>460.58225906930033</v>
      </c>
      <c r="EQ161" s="53">
        <v>459.8729380386651</v>
      </c>
      <c r="ER161" s="53">
        <v>453.57518543001402</v>
      </c>
      <c r="ES161" s="53">
        <v>452.41887380597967</v>
      </c>
      <c r="ET161" s="53">
        <v>444.21962037089054</v>
      </c>
      <c r="EU161" s="53">
        <v>453.49997193644214</v>
      </c>
      <c r="EV161" s="53">
        <v>459.11420466018342</v>
      </c>
      <c r="EW161" s="53">
        <v>441.15425051536994</v>
      </c>
      <c r="EX161" s="53">
        <v>467.61846636748555</v>
      </c>
      <c r="EY161" s="53">
        <v>482.74254792451762</v>
      </c>
      <c r="EZ161" s="53">
        <v>494.32468507690788</v>
      </c>
      <c r="FA161" s="53">
        <v>497.0803493332262</v>
      </c>
      <c r="FB161" s="53">
        <v>544.25782110384955</v>
      </c>
      <c r="FC161" s="53">
        <v>549.36373431545132</v>
      </c>
      <c r="FD161" s="53">
        <v>560.69522578696149</v>
      </c>
      <c r="FE161" s="53">
        <v>553.93017107904234</v>
      </c>
      <c r="FF161" s="53">
        <v>568.35660878063277</v>
      </c>
      <c r="FG161" s="53">
        <v>574.33384487660078</v>
      </c>
      <c r="FH161" s="53">
        <v>593.25383645597594</v>
      </c>
      <c r="FI161" s="53">
        <v>592.52250557727689</v>
      </c>
      <c r="FJ161" s="53">
        <v>587.68434540773308</v>
      </c>
      <c r="FK161" s="53">
        <v>600.2675316280347</v>
      </c>
      <c r="FL161" s="53">
        <v>624.67330654777231</v>
      </c>
      <c r="FM161" s="53">
        <v>623.37506465111005</v>
      </c>
      <c r="FN161" s="53">
        <v>622.61088359923713</v>
      </c>
      <c r="FO161" s="53">
        <v>612.95404018533327</v>
      </c>
      <c r="FP161" s="53">
        <v>600.91337692278773</v>
      </c>
      <c r="FQ161" s="53">
        <v>577.3310482220902</v>
      </c>
      <c r="FR161" s="53">
        <v>568.15390794172436</v>
      </c>
      <c r="FS161" s="53">
        <v>549.1748778779895</v>
      </c>
      <c r="FT161" s="53">
        <v>546.36066227808692</v>
      </c>
      <c r="FU161" s="53">
        <v>529.08487301934031</v>
      </c>
      <c r="FV161" s="53">
        <v>530.02568348268142</v>
      </c>
      <c r="FW161" s="53">
        <v>539.30383155979155</v>
      </c>
      <c r="FX161" s="53">
        <v>544.42142649012897</v>
      </c>
      <c r="FY161" s="53">
        <v>546.10061433421049</v>
      </c>
      <c r="FZ161" s="53">
        <v>549.37114216687655</v>
      </c>
      <c r="GA161" s="53">
        <v>544.53257856683683</v>
      </c>
      <c r="GB161" s="53">
        <v>531.53126634212856</v>
      </c>
      <c r="GC161" s="53">
        <v>519.8648795278956</v>
      </c>
      <c r="GD161" s="53">
        <v>507.95792061028845</v>
      </c>
      <c r="GE161" s="53">
        <v>509.37878099937683</v>
      </c>
      <c r="GF161" s="53">
        <v>521.10500936136395</v>
      </c>
      <c r="GG161" s="53">
        <v>504.46005728041831</v>
      </c>
      <c r="GH161" s="53">
        <v>509.09273233975438</v>
      </c>
      <c r="GI161" s="53">
        <v>513.13663309093943</v>
      </c>
      <c r="GJ161" s="53">
        <v>524.85578034580919</v>
      </c>
      <c r="GK161" s="53">
        <v>543.60708978667265</v>
      </c>
      <c r="GL161" s="53">
        <v>569.31128962883781</v>
      </c>
      <c r="GM161" s="53">
        <v>588.19653753572106</v>
      </c>
      <c r="GN161" s="53">
        <v>614.19352327130844</v>
      </c>
      <c r="GO161" s="53">
        <v>645.71437497501358</v>
      </c>
      <c r="GP161" s="53">
        <v>674.74693230497178</v>
      </c>
      <c r="GQ161" s="53">
        <v>694.97372082216782</v>
      </c>
      <c r="GR161" s="26">
        <v>744.38314500113177</v>
      </c>
      <c r="GS161" s="26"/>
      <c r="GU161" s="120">
        <f t="shared" si="4"/>
        <v>9.7628298136871461E-3</v>
      </c>
      <c r="GV161" s="120">
        <f t="shared" si="5"/>
        <v>1.701997456929516E-2</v>
      </c>
      <c r="GY161" s="2" t="s">
        <v>554</v>
      </c>
      <c r="GZ161" s="127">
        <v>-4.5520475030379481E-3</v>
      </c>
      <c r="HA161" s="124">
        <v>-4.5068697809628189E-3</v>
      </c>
      <c r="HF161"/>
      <c r="HG161"/>
      <c r="HH161"/>
      <c r="HI161"/>
    </row>
    <row r="162" spans="1:217">
      <c r="A162" s="2" t="s">
        <v>574</v>
      </c>
      <c r="B162" s="17" t="e">
        <v>#N/A</v>
      </c>
      <c r="C162" s="17" t="e">
        <v>#N/A</v>
      </c>
      <c r="D162" s="17" t="e">
        <v>#N/A</v>
      </c>
      <c r="E162" s="17" t="e">
        <v>#N/A</v>
      </c>
      <c r="F162" s="26" t="e">
        <v>#N/A</v>
      </c>
      <c r="G162" s="26" t="e">
        <v>#N/A</v>
      </c>
      <c r="H162" s="26" t="e">
        <v>#N/A</v>
      </c>
      <c r="I162" s="26" t="e">
        <v>#N/A</v>
      </c>
      <c r="J162" s="26" t="e">
        <v>#N/A</v>
      </c>
      <c r="K162" s="26" t="e">
        <v>#N/A</v>
      </c>
      <c r="L162" s="26" t="e">
        <v>#N/A</v>
      </c>
      <c r="M162" s="26" t="e">
        <v>#N/A</v>
      </c>
      <c r="N162" s="26" t="e">
        <v>#N/A</v>
      </c>
      <c r="O162" s="26" t="e">
        <v>#N/A</v>
      </c>
      <c r="P162" s="26" t="e">
        <v>#N/A</v>
      </c>
      <c r="Q162" s="26" t="e">
        <v>#N/A</v>
      </c>
      <c r="R162" s="26" t="e">
        <v>#N/A</v>
      </c>
      <c r="S162" s="26" t="e">
        <v>#N/A</v>
      </c>
      <c r="T162" s="26" t="e">
        <v>#N/A</v>
      </c>
      <c r="U162" s="26" t="e">
        <v>#N/A</v>
      </c>
      <c r="V162" s="26" t="e">
        <v>#N/A</v>
      </c>
      <c r="W162" s="26" t="e">
        <v>#N/A</v>
      </c>
      <c r="X162" s="26" t="e">
        <v>#N/A</v>
      </c>
      <c r="Y162" s="26" t="e">
        <v>#N/A</v>
      </c>
      <c r="Z162" s="26" t="e">
        <v>#N/A</v>
      </c>
      <c r="AA162" s="26" t="e">
        <v>#N/A</v>
      </c>
      <c r="AB162" s="26" t="e">
        <v>#N/A</v>
      </c>
      <c r="AC162" s="26" t="e">
        <v>#N/A</v>
      </c>
      <c r="AD162" s="26" t="e">
        <v>#N/A</v>
      </c>
      <c r="AE162" s="26" t="e">
        <v>#N/A</v>
      </c>
      <c r="AF162" s="26" t="e">
        <v>#N/A</v>
      </c>
      <c r="AG162" s="26" t="e">
        <v>#N/A</v>
      </c>
      <c r="AH162" s="26" t="e">
        <v>#N/A</v>
      </c>
      <c r="AI162" s="26" t="e">
        <v>#N/A</v>
      </c>
      <c r="AJ162" s="26" t="e">
        <v>#N/A</v>
      </c>
      <c r="AK162" s="26" t="e">
        <v>#N/A</v>
      </c>
      <c r="AL162" s="26" t="e">
        <v>#N/A</v>
      </c>
      <c r="AM162" s="26" t="e">
        <v>#N/A</v>
      </c>
      <c r="AN162" s="26" t="e">
        <v>#N/A</v>
      </c>
      <c r="AO162" s="26" t="e">
        <v>#N/A</v>
      </c>
      <c r="AP162" s="26" t="e">
        <v>#N/A</v>
      </c>
      <c r="AQ162" s="26" t="e">
        <v>#N/A</v>
      </c>
      <c r="AR162" s="26" t="e">
        <v>#N/A</v>
      </c>
      <c r="AS162" s="26" t="e">
        <v>#N/A</v>
      </c>
      <c r="AT162" s="26" t="e">
        <v>#N/A</v>
      </c>
      <c r="AU162" s="26" t="e">
        <v>#N/A</v>
      </c>
      <c r="AV162" s="26" t="e">
        <v>#N/A</v>
      </c>
      <c r="AW162" s="26" t="e">
        <v>#N/A</v>
      </c>
      <c r="AX162" s="26" t="e">
        <v>#N/A</v>
      </c>
      <c r="AY162" s="26" t="e">
        <v>#N/A</v>
      </c>
      <c r="AZ162" s="26" t="e">
        <v>#N/A</v>
      </c>
      <c r="BA162" s="26" t="e">
        <v>#N/A</v>
      </c>
      <c r="BB162" s="26" t="e">
        <v>#N/A</v>
      </c>
      <c r="BC162" s="26" t="e">
        <v>#N/A</v>
      </c>
      <c r="BD162" s="26" t="e">
        <v>#N/A</v>
      </c>
      <c r="BE162" s="26" t="e">
        <v>#N/A</v>
      </c>
      <c r="BF162" s="26" t="e">
        <v>#N/A</v>
      </c>
      <c r="BG162" s="26" t="e">
        <v>#N/A</v>
      </c>
      <c r="BH162" s="26" t="e">
        <v>#N/A</v>
      </c>
      <c r="BI162" s="26" t="e">
        <v>#N/A</v>
      </c>
      <c r="BJ162" s="26" t="e">
        <v>#N/A</v>
      </c>
      <c r="BK162" s="26" t="e">
        <v>#N/A</v>
      </c>
      <c r="BL162" s="26" t="e">
        <v>#N/A</v>
      </c>
      <c r="BM162" s="26" t="e">
        <v>#N/A</v>
      </c>
      <c r="BN162" s="26" t="e">
        <v>#N/A</v>
      </c>
      <c r="BO162" s="26" t="e">
        <v>#N/A</v>
      </c>
      <c r="BP162" s="26" t="e">
        <v>#N/A</v>
      </c>
      <c r="BQ162" s="26" t="e">
        <v>#N/A</v>
      </c>
      <c r="BR162" s="26" t="e">
        <v>#N/A</v>
      </c>
      <c r="BS162" s="26" t="e">
        <v>#N/A</v>
      </c>
      <c r="BT162" s="26" t="e">
        <v>#N/A</v>
      </c>
      <c r="BU162" s="26" t="e">
        <v>#N/A</v>
      </c>
      <c r="BV162" s="26" t="e">
        <v>#N/A</v>
      </c>
      <c r="BW162" s="26" t="e">
        <v>#N/A</v>
      </c>
      <c r="BX162" s="26" t="e">
        <v>#N/A</v>
      </c>
      <c r="BY162" s="26" t="e">
        <v>#N/A</v>
      </c>
      <c r="BZ162" s="26" t="e">
        <v>#N/A</v>
      </c>
      <c r="CA162" s="26" t="e">
        <v>#N/A</v>
      </c>
      <c r="CB162" s="26" t="e">
        <v>#N/A</v>
      </c>
      <c r="CC162" s="26" t="e">
        <v>#N/A</v>
      </c>
      <c r="CD162" s="26" t="e">
        <v>#N/A</v>
      </c>
      <c r="CE162" s="26" t="e">
        <v>#N/A</v>
      </c>
      <c r="CF162" s="26" t="e">
        <v>#N/A</v>
      </c>
      <c r="CG162" s="26" t="e">
        <v>#N/A</v>
      </c>
      <c r="CH162" s="26" t="e">
        <v>#N/A</v>
      </c>
      <c r="CI162" s="26" t="e">
        <v>#N/A</v>
      </c>
      <c r="CJ162" s="26" t="e">
        <v>#N/A</v>
      </c>
      <c r="CK162" s="26" t="e">
        <v>#N/A</v>
      </c>
      <c r="CL162" s="26" t="e">
        <v>#N/A</v>
      </c>
      <c r="CM162" s="26" t="e">
        <v>#N/A</v>
      </c>
      <c r="CN162" s="26" t="e">
        <v>#N/A</v>
      </c>
      <c r="CO162" s="26" t="e">
        <v>#N/A</v>
      </c>
      <c r="CP162" s="26" t="e">
        <v>#N/A</v>
      </c>
      <c r="CQ162" s="26" t="e">
        <v>#N/A</v>
      </c>
      <c r="CR162" s="26" t="e">
        <v>#N/A</v>
      </c>
      <c r="CS162" s="26" t="e">
        <v>#N/A</v>
      </c>
      <c r="CT162" s="26" t="e">
        <v>#N/A</v>
      </c>
      <c r="CU162" s="26" t="e">
        <v>#N/A</v>
      </c>
      <c r="CV162" s="26" t="e">
        <v>#N/A</v>
      </c>
      <c r="CW162" s="26" t="e">
        <v>#N/A</v>
      </c>
      <c r="CX162" s="26" t="e">
        <v>#N/A</v>
      </c>
      <c r="CY162" s="26" t="e">
        <v>#N/A</v>
      </c>
      <c r="CZ162" s="26" t="e">
        <v>#N/A</v>
      </c>
      <c r="DA162" s="26" t="e">
        <v>#N/A</v>
      </c>
      <c r="DB162" s="26" t="e">
        <v>#N/A</v>
      </c>
      <c r="DC162" s="26" t="e">
        <v>#N/A</v>
      </c>
      <c r="DD162" s="26" t="e">
        <v>#N/A</v>
      </c>
      <c r="DE162" s="26" t="e">
        <v>#N/A</v>
      </c>
      <c r="DF162" s="26" t="e">
        <v>#N/A</v>
      </c>
      <c r="DG162" s="26" t="e">
        <v>#N/A</v>
      </c>
      <c r="DH162" s="26" t="e">
        <v>#N/A</v>
      </c>
      <c r="DI162" s="26" t="e">
        <v>#N/A</v>
      </c>
      <c r="DJ162" s="26" t="e">
        <v>#N/A</v>
      </c>
      <c r="DK162" s="26" t="e">
        <v>#N/A</v>
      </c>
      <c r="DL162" s="26" t="e">
        <v>#N/A</v>
      </c>
      <c r="DM162" s="26" t="e">
        <v>#N/A</v>
      </c>
      <c r="DN162" s="26" t="e">
        <v>#N/A</v>
      </c>
      <c r="DO162" s="26" t="e">
        <v>#N/A</v>
      </c>
      <c r="DP162" s="26" t="e">
        <v>#N/A</v>
      </c>
      <c r="DQ162" s="26" t="e">
        <v>#N/A</v>
      </c>
      <c r="DR162" s="26" t="e">
        <v>#N/A</v>
      </c>
      <c r="DS162" s="26" t="e">
        <v>#N/A</v>
      </c>
      <c r="DT162" s="26" t="e">
        <v>#N/A</v>
      </c>
      <c r="DU162" s="26" t="e">
        <v>#N/A</v>
      </c>
      <c r="DV162" s="26" t="e">
        <v>#N/A</v>
      </c>
      <c r="DW162" s="26" t="e">
        <v>#N/A</v>
      </c>
      <c r="DX162" s="26" t="e">
        <v>#N/A</v>
      </c>
      <c r="DY162" s="26" t="e">
        <v>#N/A</v>
      </c>
      <c r="DZ162" s="26" t="e">
        <v>#N/A</v>
      </c>
      <c r="EA162" s="26" t="e">
        <v>#N/A</v>
      </c>
      <c r="EB162" s="26" t="e">
        <v>#N/A</v>
      </c>
      <c r="EC162" s="26" t="e">
        <v>#N/A</v>
      </c>
      <c r="ED162" s="26" t="e">
        <v>#N/A</v>
      </c>
      <c r="EE162" s="26" t="e">
        <v>#N/A</v>
      </c>
      <c r="EF162" s="26" t="e">
        <v>#N/A</v>
      </c>
      <c r="EG162" s="26" t="e">
        <v>#N/A</v>
      </c>
      <c r="EH162" s="26" t="e">
        <v>#N/A</v>
      </c>
      <c r="EI162" s="26" t="e">
        <v>#N/A</v>
      </c>
      <c r="EJ162" s="26" t="e">
        <v>#N/A</v>
      </c>
      <c r="EK162" s="26" t="e">
        <v>#N/A</v>
      </c>
      <c r="EL162" s="53">
        <v>573.99402038199366</v>
      </c>
      <c r="EM162" s="53">
        <v>583.73733943129275</v>
      </c>
      <c r="EN162" s="53">
        <v>593.14559912933998</v>
      </c>
      <c r="EO162" s="53">
        <v>602.19190360128619</v>
      </c>
      <c r="EP162" s="53">
        <v>611.38038280040598</v>
      </c>
      <c r="EQ162" s="53">
        <v>620.65291747181277</v>
      </c>
      <c r="ER162" s="53">
        <v>629.95374342520449</v>
      </c>
      <c r="ES162" s="53">
        <v>638.744959154247</v>
      </c>
      <c r="ET162" s="53">
        <v>647.00772368707362</v>
      </c>
      <c r="EU162" s="53">
        <v>655.73759542175935</v>
      </c>
      <c r="EV162" s="53">
        <v>697.65741085269019</v>
      </c>
      <c r="EW162" s="53">
        <v>727.57311724973067</v>
      </c>
      <c r="EX162" s="53">
        <v>736.44707954104899</v>
      </c>
      <c r="EY162" s="53">
        <v>753.61949884345802</v>
      </c>
      <c r="EZ162" s="53">
        <v>840.88753612915696</v>
      </c>
      <c r="FA162" s="53">
        <v>931.56965192345103</v>
      </c>
      <c r="FB162" s="53">
        <v>991.38615366756846</v>
      </c>
      <c r="FC162" s="53">
        <v>1019.3314623171101</v>
      </c>
      <c r="FD162" s="53">
        <v>1042.9785037758261</v>
      </c>
      <c r="FE162" s="53">
        <v>1125.6472337466998</v>
      </c>
      <c r="FF162" s="53">
        <v>1075.366917726999</v>
      </c>
      <c r="FG162" s="53">
        <v>1125.6300716299306</v>
      </c>
      <c r="FH162" s="53">
        <v>1138.0307386637853</v>
      </c>
      <c r="FI162" s="53">
        <v>1067.1012310605627</v>
      </c>
      <c r="FJ162" s="53">
        <v>1086.8239588387416</v>
      </c>
      <c r="FK162" s="53">
        <v>1055.5528193736375</v>
      </c>
      <c r="FL162" s="53">
        <v>1026.2552784802067</v>
      </c>
      <c r="FM162" s="53">
        <v>1057.3979733262902</v>
      </c>
      <c r="FN162" s="53">
        <v>1137.995625524029</v>
      </c>
      <c r="FO162" s="53">
        <v>1177.9099238516935</v>
      </c>
      <c r="FP162" s="53">
        <v>1096.5361004229712</v>
      </c>
      <c r="FQ162" s="53">
        <v>998.01933055284553</v>
      </c>
      <c r="FR162" s="53">
        <v>927.56741779576589</v>
      </c>
      <c r="FS162" s="53">
        <v>847.16944163281892</v>
      </c>
      <c r="FT162" s="53">
        <v>842.35309523153637</v>
      </c>
      <c r="FU162" s="53">
        <v>851.39074154213631</v>
      </c>
      <c r="FV162" s="53">
        <v>847.40828657668555</v>
      </c>
      <c r="FW162" s="53">
        <v>829.34783340534864</v>
      </c>
      <c r="FX162" s="53">
        <v>836.1608485305718</v>
      </c>
      <c r="FY162" s="53">
        <v>837.0061260296809</v>
      </c>
      <c r="FZ162" s="53">
        <v>800.32800608762864</v>
      </c>
      <c r="GA162" s="53">
        <v>768.27291435720804</v>
      </c>
      <c r="GB162" s="53">
        <v>713.51903495427553</v>
      </c>
      <c r="GC162" s="53">
        <v>599.95027779022769</v>
      </c>
      <c r="GD162" s="53">
        <v>700.19758050539019</v>
      </c>
      <c r="GE162" s="53">
        <v>707.8416855458072</v>
      </c>
      <c r="GF162" s="53">
        <v>740.75285502504619</v>
      </c>
      <c r="GG162" s="53">
        <v>677.63817176553903</v>
      </c>
      <c r="GH162" s="53">
        <v>643.57879193503959</v>
      </c>
      <c r="GI162" s="53">
        <v>643.75340971085643</v>
      </c>
      <c r="GJ162" s="53">
        <v>614.22154211206043</v>
      </c>
      <c r="GK162" s="53">
        <v>601.25723052082458</v>
      </c>
      <c r="GL162" s="53">
        <v>611.36606462277928</v>
      </c>
      <c r="GM162" s="53">
        <v>625.86469434887783</v>
      </c>
      <c r="GN162" s="53">
        <v>623.17803673230173</v>
      </c>
      <c r="GO162" s="53">
        <v>613.70472654491459</v>
      </c>
      <c r="GP162" s="53">
        <v>620.68570271029159</v>
      </c>
      <c r="GQ162" s="53">
        <v>615.44354642810356</v>
      </c>
      <c r="GR162" s="26">
        <v>605.59788880519534</v>
      </c>
      <c r="GS162" s="26"/>
      <c r="GU162" s="120">
        <f t="shared" si="4"/>
        <v>9.2451739926335819E-4</v>
      </c>
      <c r="GV162" s="120">
        <f t="shared" si="5"/>
        <v>-1.5369850288126208E-2</v>
      </c>
      <c r="GY162" s="2" t="s">
        <v>552</v>
      </c>
      <c r="GZ162" s="124">
        <v>-4.7208828963924976E-3</v>
      </c>
      <c r="HA162" s="124">
        <v>-1.5420973201975996E-2</v>
      </c>
      <c r="HF162"/>
      <c r="HG162"/>
      <c r="HH162"/>
      <c r="HI162"/>
    </row>
    <row r="163" spans="1:217">
      <c r="A163" s="2" t="s">
        <v>575</v>
      </c>
      <c r="B163" s="17">
        <v>550</v>
      </c>
      <c r="C163" s="17" t="e">
        <v>#N/A</v>
      </c>
      <c r="D163" s="17" t="e">
        <v>#N/A</v>
      </c>
      <c r="E163" s="17" t="e">
        <v>#N/A</v>
      </c>
      <c r="F163" s="26" t="e">
        <v>#N/A</v>
      </c>
      <c r="G163" s="26" t="e">
        <v>#N/A</v>
      </c>
      <c r="H163" s="26" t="e">
        <v>#N/A</v>
      </c>
      <c r="I163" s="26" t="e">
        <v>#N/A</v>
      </c>
      <c r="J163" s="26" t="e">
        <v>#N/A</v>
      </c>
      <c r="K163" s="26" t="e">
        <v>#N/A</v>
      </c>
      <c r="L163" s="26">
        <v>429.71428571428572</v>
      </c>
      <c r="M163" s="26" t="e">
        <v>#N/A</v>
      </c>
      <c r="N163" s="26" t="e">
        <v>#N/A</v>
      </c>
      <c r="O163" s="26" t="e">
        <v>#N/A</v>
      </c>
      <c r="P163" s="26" t="e">
        <v>#N/A</v>
      </c>
      <c r="Q163" s="26" t="e">
        <v>#N/A</v>
      </c>
      <c r="R163" s="26" t="e">
        <v>#N/A</v>
      </c>
      <c r="S163" s="26" t="e">
        <v>#N/A</v>
      </c>
      <c r="T163" s="26" t="e">
        <v>#N/A</v>
      </c>
      <c r="U163" s="26" t="e">
        <v>#N/A</v>
      </c>
      <c r="V163" s="26" t="e">
        <v>#N/A</v>
      </c>
      <c r="W163" s="26" t="e">
        <v>#N/A</v>
      </c>
      <c r="X163" s="26" t="e">
        <v>#N/A</v>
      </c>
      <c r="Y163" s="26" t="e">
        <v>#N/A</v>
      </c>
      <c r="Z163" s="26" t="e">
        <v>#N/A</v>
      </c>
      <c r="AA163" s="26" t="e">
        <v>#N/A</v>
      </c>
      <c r="AB163" s="26" t="e">
        <v>#N/A</v>
      </c>
      <c r="AC163" s="26" t="e">
        <v>#N/A</v>
      </c>
      <c r="AD163" s="26" t="e">
        <v>#N/A</v>
      </c>
      <c r="AE163" s="26" t="e">
        <v>#N/A</v>
      </c>
      <c r="AF163" s="26" t="e">
        <v>#N/A</v>
      </c>
      <c r="AG163" s="26" t="e">
        <v>#N/A</v>
      </c>
      <c r="AH163" s="26" t="e">
        <v>#N/A</v>
      </c>
      <c r="AI163" s="26" t="e">
        <v>#N/A</v>
      </c>
      <c r="AJ163" s="26" t="e">
        <v>#N/A</v>
      </c>
      <c r="AK163" s="26" t="e">
        <v>#N/A</v>
      </c>
      <c r="AL163" s="26" t="e">
        <v>#N/A</v>
      </c>
      <c r="AM163" s="26" t="e">
        <v>#N/A</v>
      </c>
      <c r="AN163" s="26" t="e">
        <v>#N/A</v>
      </c>
      <c r="AO163" s="26" t="e">
        <v>#N/A</v>
      </c>
      <c r="AP163" s="26" t="e">
        <v>#N/A</v>
      </c>
      <c r="AQ163" s="26" t="e">
        <v>#N/A</v>
      </c>
      <c r="AR163" s="26" t="e">
        <v>#N/A</v>
      </c>
      <c r="AS163" s="26" t="e">
        <v>#N/A</v>
      </c>
      <c r="AT163" s="26" t="e">
        <v>#N/A</v>
      </c>
      <c r="AU163" s="26" t="e">
        <v>#N/A</v>
      </c>
      <c r="AV163" s="26" t="e">
        <v>#N/A</v>
      </c>
      <c r="AW163" s="26" t="e">
        <v>#N/A</v>
      </c>
      <c r="AX163" s="26" t="e">
        <v>#N/A</v>
      </c>
      <c r="AY163" s="26" t="e">
        <v>#N/A</v>
      </c>
      <c r="AZ163" s="26" t="e">
        <v>#N/A</v>
      </c>
      <c r="BA163" s="26" t="e">
        <v>#N/A</v>
      </c>
      <c r="BB163" s="26" t="e">
        <v>#N/A</v>
      </c>
      <c r="BC163" s="26" t="e">
        <v>#N/A</v>
      </c>
      <c r="BD163" s="26" t="e">
        <v>#N/A</v>
      </c>
      <c r="BE163" s="26" t="e">
        <v>#N/A</v>
      </c>
      <c r="BF163" s="26" t="e">
        <v>#N/A</v>
      </c>
      <c r="BG163" s="26" t="e">
        <v>#N/A</v>
      </c>
      <c r="BH163" s="26" t="e">
        <v>#N/A</v>
      </c>
      <c r="BI163" s="26" t="e">
        <v>#N/A</v>
      </c>
      <c r="BJ163" s="26">
        <v>632.65306122448987</v>
      </c>
      <c r="BK163" s="26" t="e">
        <v>#N/A</v>
      </c>
      <c r="BL163" s="26" t="e">
        <v>#N/A</v>
      </c>
      <c r="BM163" s="26" t="e">
        <v>#N/A</v>
      </c>
      <c r="BN163" s="26" t="e">
        <v>#N/A</v>
      </c>
      <c r="BO163" s="26" t="e">
        <v>#N/A</v>
      </c>
      <c r="BP163" s="26" t="e">
        <v>#N/A</v>
      </c>
      <c r="BQ163" s="26" t="e">
        <v>#N/A</v>
      </c>
      <c r="BR163" s="26" t="e">
        <v>#N/A</v>
      </c>
      <c r="BS163" s="26" t="e">
        <v>#N/A</v>
      </c>
      <c r="BT163" s="26" t="e">
        <v>#N/A</v>
      </c>
      <c r="BU163" s="26" t="e">
        <v>#N/A</v>
      </c>
      <c r="BV163" s="26" t="e">
        <v>#N/A</v>
      </c>
      <c r="BW163" s="26" t="e">
        <v>#N/A</v>
      </c>
      <c r="BX163" s="26" t="e">
        <v>#N/A</v>
      </c>
      <c r="BY163" s="26" t="e">
        <v>#N/A</v>
      </c>
      <c r="BZ163" s="26" t="e">
        <v>#N/A</v>
      </c>
      <c r="CA163" s="26" t="e">
        <v>#N/A</v>
      </c>
      <c r="CB163" s="26" t="e">
        <v>#N/A</v>
      </c>
      <c r="CC163" s="26" t="e">
        <v>#N/A</v>
      </c>
      <c r="CD163" s="26" t="e">
        <v>#N/A</v>
      </c>
      <c r="CE163" s="26" t="e">
        <v>#N/A</v>
      </c>
      <c r="CF163" s="26" t="e">
        <v>#N/A</v>
      </c>
      <c r="CG163" s="26" t="e">
        <v>#N/A</v>
      </c>
      <c r="CH163" s="26" t="e">
        <v>#N/A</v>
      </c>
      <c r="CI163" s="26" t="e">
        <v>#N/A</v>
      </c>
      <c r="CJ163" s="26" t="e">
        <v>#N/A</v>
      </c>
      <c r="CK163" s="26" t="e">
        <v>#N/A</v>
      </c>
      <c r="CL163" s="26" t="e">
        <v>#N/A</v>
      </c>
      <c r="CM163" s="26" t="e">
        <v>#N/A</v>
      </c>
      <c r="CN163" s="26" t="e">
        <v>#N/A</v>
      </c>
      <c r="CO163" s="26" t="e">
        <v>#N/A</v>
      </c>
      <c r="CP163" s="26" t="e">
        <v>#N/A</v>
      </c>
      <c r="CQ163" s="26" t="e">
        <v>#N/A</v>
      </c>
      <c r="CR163" s="26" t="e">
        <v>#N/A</v>
      </c>
      <c r="CS163" s="26" t="e">
        <v>#N/A</v>
      </c>
      <c r="CT163" s="26" t="e">
        <v>#N/A</v>
      </c>
      <c r="CU163" s="26" t="e">
        <v>#N/A</v>
      </c>
      <c r="CV163" s="26" t="e">
        <v>#N/A</v>
      </c>
      <c r="CW163" s="26" t="e">
        <v>#N/A</v>
      </c>
      <c r="CX163" s="26" t="e">
        <v>#N/A</v>
      </c>
      <c r="CY163" s="26" t="e">
        <v>#N/A</v>
      </c>
      <c r="CZ163" s="26" t="e">
        <v>#N/A</v>
      </c>
      <c r="DA163" s="26">
        <v>882.88770053475935</v>
      </c>
      <c r="DB163" s="26" t="e">
        <v>#N/A</v>
      </c>
      <c r="DC163" s="26" t="e">
        <v>#N/A</v>
      </c>
      <c r="DD163" s="26" t="e">
        <v>#N/A</v>
      </c>
      <c r="DE163" s="26" t="e">
        <v>#N/A</v>
      </c>
      <c r="DF163" s="26" t="e">
        <v>#N/A</v>
      </c>
      <c r="DG163" s="26" t="e">
        <v>#N/A</v>
      </c>
      <c r="DH163" s="26" t="e">
        <v>#N/A</v>
      </c>
      <c r="DI163" s="26" t="e">
        <v>#N/A</v>
      </c>
      <c r="DJ163" s="26" t="e">
        <v>#N/A</v>
      </c>
      <c r="DK163" s="26" t="e">
        <v>#N/A</v>
      </c>
      <c r="DL163" s="26" t="e">
        <v>#N/A</v>
      </c>
      <c r="DM163" s="26" t="e">
        <v>#N/A</v>
      </c>
      <c r="DN163" s="26" t="e">
        <v>#N/A</v>
      </c>
      <c r="DO163" s="26" t="e">
        <v>#N/A</v>
      </c>
      <c r="DP163" s="26" t="e">
        <v>#N/A</v>
      </c>
      <c r="DQ163" s="26" t="e">
        <v>#N/A</v>
      </c>
      <c r="DR163" s="26" t="e">
        <v>#N/A</v>
      </c>
      <c r="DS163" s="26" t="e">
        <v>#N/A</v>
      </c>
      <c r="DT163" s="26" t="e">
        <v>#N/A</v>
      </c>
      <c r="DU163" s="26" t="e">
        <v>#N/A</v>
      </c>
      <c r="DV163" s="26" t="e">
        <v>#N/A</v>
      </c>
      <c r="DW163" s="26" t="e">
        <v>#N/A</v>
      </c>
      <c r="DX163" s="26" t="e">
        <v>#N/A</v>
      </c>
      <c r="DY163" s="26" t="e">
        <v>#N/A</v>
      </c>
      <c r="DZ163" s="26" t="e">
        <v>#N/A</v>
      </c>
      <c r="EA163" s="26" t="e">
        <v>#N/A</v>
      </c>
      <c r="EB163" s="26" t="e">
        <v>#N/A</v>
      </c>
      <c r="EC163" s="26" t="e">
        <v>#N/A</v>
      </c>
      <c r="ED163" s="26" t="e">
        <v>#N/A</v>
      </c>
      <c r="EE163" s="26" t="e">
        <v>#N/A</v>
      </c>
      <c r="EF163" s="26" t="e">
        <v>#N/A</v>
      </c>
      <c r="EG163" s="26" t="e">
        <v>#N/A</v>
      </c>
      <c r="EH163" s="26" t="e">
        <v>#N/A</v>
      </c>
      <c r="EI163" s="26" t="e">
        <v>#N/A</v>
      </c>
      <c r="EJ163" s="26" t="e">
        <v>#N/A</v>
      </c>
      <c r="EK163" s="26" t="e">
        <v>#N/A</v>
      </c>
      <c r="EL163" s="53">
        <v>1114.5962594351395</v>
      </c>
      <c r="EM163" s="53">
        <v>1106.1750642215798</v>
      </c>
      <c r="EN163" s="53">
        <v>1219.7995302428299</v>
      </c>
      <c r="EO163" s="53">
        <v>1243.5928330514391</v>
      </c>
      <c r="EP163" s="53">
        <v>1248.9237985180771</v>
      </c>
      <c r="EQ163" s="53">
        <v>1164.0486288447896</v>
      </c>
      <c r="ER163" s="53">
        <v>1223.3681296147624</v>
      </c>
      <c r="ES163" s="53">
        <v>1158.9595856659439</v>
      </c>
      <c r="ET163" s="53">
        <v>1291.3321250555696</v>
      </c>
      <c r="EU163" s="53">
        <v>1216.9759344742542</v>
      </c>
      <c r="EV163" s="53">
        <v>1342.610656769464</v>
      </c>
      <c r="EW163" s="53">
        <v>1435.6857208346682</v>
      </c>
      <c r="EX163" s="53">
        <v>1379.1424476709915</v>
      </c>
      <c r="EY163" s="53">
        <v>1555.7487613602029</v>
      </c>
      <c r="EZ163" s="53">
        <v>1588.8502550183671</v>
      </c>
      <c r="FA163" s="53">
        <v>1652.8550609729675</v>
      </c>
      <c r="FB163" s="53">
        <v>1654.1195109716759</v>
      </c>
      <c r="FC163" s="53">
        <v>1605.1284576369808</v>
      </c>
      <c r="FD163" s="53">
        <v>1734.9803974226681</v>
      </c>
      <c r="FE163" s="53">
        <v>1759.9350745431952</v>
      </c>
      <c r="FF163" s="53">
        <v>1826.876020646996</v>
      </c>
      <c r="FG163" s="53">
        <v>1982.1741744835597</v>
      </c>
      <c r="FH163" s="53">
        <v>2287.0362243795475</v>
      </c>
      <c r="FI163" s="53">
        <v>2220.8688164393002</v>
      </c>
      <c r="FJ163" s="53">
        <v>2343.0867142272227</v>
      </c>
      <c r="FK163" s="53">
        <v>2446.0590685913553</v>
      </c>
      <c r="FL163" s="53">
        <v>2569.2230806386933</v>
      </c>
      <c r="FM163" s="53">
        <v>2592.378101473354</v>
      </c>
      <c r="FN163" s="53">
        <v>2700.4915234471837</v>
      </c>
      <c r="FO163" s="53">
        <v>2811.3934769371804</v>
      </c>
      <c r="FP163" s="53">
        <v>2943.6168354175848</v>
      </c>
      <c r="FQ163" s="53">
        <v>3029.6490299603602</v>
      </c>
      <c r="FR163" s="53">
        <v>2957.3325302083763</v>
      </c>
      <c r="FS163" s="53">
        <v>3039.1144938340635</v>
      </c>
      <c r="FT163" s="53">
        <v>3067.668022047415</v>
      </c>
      <c r="FU163" s="53">
        <v>3161.2591897561565</v>
      </c>
      <c r="FV163" s="53">
        <v>3036.6569872058371</v>
      </c>
      <c r="FW163" s="53">
        <v>3163.9050624582769</v>
      </c>
      <c r="FX163" s="53">
        <v>3099.0661994896891</v>
      </c>
      <c r="FY163" s="53">
        <v>3150.640403571284</v>
      </c>
      <c r="FZ163" s="53">
        <v>3335.4016956511418</v>
      </c>
      <c r="GA163" s="53">
        <v>3400.2535215003936</v>
      </c>
      <c r="GB163" s="53">
        <v>3597.4374707759271</v>
      </c>
      <c r="GC163" s="53">
        <v>3609.9733846962217</v>
      </c>
      <c r="GD163" s="53">
        <v>3661.6322241744688</v>
      </c>
      <c r="GE163" s="53">
        <v>3690.7308168391969</v>
      </c>
      <c r="GF163" s="53">
        <v>3895.2193568063085</v>
      </c>
      <c r="GG163" s="53">
        <v>4049.3567394822517</v>
      </c>
      <c r="GH163" s="53">
        <v>4190.4288603278055</v>
      </c>
      <c r="GI163" s="53">
        <v>4394.3780452299043</v>
      </c>
      <c r="GJ163" s="53">
        <v>4550.4843296922427</v>
      </c>
      <c r="GK163" s="53">
        <v>4722.2833144576425</v>
      </c>
      <c r="GL163" s="53">
        <v>4751.866468531558</v>
      </c>
      <c r="GM163" s="53">
        <v>4965.7903334545217</v>
      </c>
      <c r="GN163" s="53">
        <v>5210.0797220061559</v>
      </c>
      <c r="GO163" s="53">
        <v>5369.6755157559292</v>
      </c>
      <c r="GP163" s="53">
        <v>5598.4807449630762</v>
      </c>
      <c r="GQ163" s="53">
        <v>5892.4970893503787</v>
      </c>
      <c r="GR163" s="26">
        <v>6102.7139298914053</v>
      </c>
      <c r="GS163" s="26"/>
      <c r="GU163" s="120">
        <f t="shared" si="4"/>
        <v>2.9748405437356906E-2</v>
      </c>
      <c r="GV163" s="120">
        <f t="shared" si="5"/>
        <v>3.4132963062268651E-2</v>
      </c>
      <c r="GY163" s="2" t="s">
        <v>536</v>
      </c>
      <c r="GZ163" s="124">
        <v>-6.2697423595422519E-3</v>
      </c>
      <c r="HA163" s="124">
        <v>-1.0037692631310491E-2</v>
      </c>
    </row>
    <row r="164" spans="1:217">
      <c r="A164" s="2" t="s">
        <v>576</v>
      </c>
      <c r="B164" s="17" t="e">
        <v>#N/A</v>
      </c>
      <c r="C164" s="17" t="e">
        <v>#N/A</v>
      </c>
      <c r="D164" s="17" t="e">
        <v>#N/A</v>
      </c>
      <c r="E164" s="17" t="e">
        <v>#N/A</v>
      </c>
      <c r="F164" s="26" t="e">
        <v>#N/A</v>
      </c>
      <c r="G164" s="26" t="e">
        <v>#N/A</v>
      </c>
      <c r="H164" s="26" t="e">
        <v>#N/A</v>
      </c>
      <c r="I164" s="26" t="e">
        <v>#N/A</v>
      </c>
      <c r="J164" s="26" t="e">
        <v>#N/A</v>
      </c>
      <c r="K164" s="26" t="e">
        <v>#N/A</v>
      </c>
      <c r="L164" s="26" t="e">
        <v>#N/A</v>
      </c>
      <c r="M164" s="26" t="e">
        <v>#N/A</v>
      </c>
      <c r="N164" s="26" t="e">
        <v>#N/A</v>
      </c>
      <c r="O164" s="26" t="e">
        <v>#N/A</v>
      </c>
      <c r="P164" s="26" t="e">
        <v>#N/A</v>
      </c>
      <c r="Q164" s="26" t="e">
        <v>#N/A</v>
      </c>
      <c r="R164" s="26" t="e">
        <v>#N/A</v>
      </c>
      <c r="S164" s="26" t="e">
        <v>#N/A</v>
      </c>
      <c r="T164" s="26" t="e">
        <v>#N/A</v>
      </c>
      <c r="U164" s="26" t="e">
        <v>#N/A</v>
      </c>
      <c r="V164" s="26" t="e">
        <v>#N/A</v>
      </c>
      <c r="W164" s="26" t="e">
        <v>#N/A</v>
      </c>
      <c r="X164" s="26" t="e">
        <v>#N/A</v>
      </c>
      <c r="Y164" s="26" t="e">
        <v>#N/A</v>
      </c>
      <c r="Z164" s="26" t="e">
        <v>#N/A</v>
      </c>
      <c r="AA164" s="26" t="e">
        <v>#N/A</v>
      </c>
      <c r="AB164" s="26" t="e">
        <v>#N/A</v>
      </c>
      <c r="AC164" s="26" t="e">
        <v>#N/A</v>
      </c>
      <c r="AD164" s="26" t="e">
        <v>#N/A</v>
      </c>
      <c r="AE164" s="26" t="e">
        <v>#N/A</v>
      </c>
      <c r="AF164" s="26" t="e">
        <v>#N/A</v>
      </c>
      <c r="AG164" s="26" t="e">
        <v>#N/A</v>
      </c>
      <c r="AH164" s="26" t="e">
        <v>#N/A</v>
      </c>
      <c r="AI164" s="26" t="e">
        <v>#N/A</v>
      </c>
      <c r="AJ164" s="26" t="e">
        <v>#N/A</v>
      </c>
      <c r="AK164" s="26" t="e">
        <v>#N/A</v>
      </c>
      <c r="AL164" s="26" t="e">
        <v>#N/A</v>
      </c>
      <c r="AM164" s="26" t="e">
        <v>#N/A</v>
      </c>
      <c r="AN164" s="26" t="e">
        <v>#N/A</v>
      </c>
      <c r="AO164" s="26" t="e">
        <v>#N/A</v>
      </c>
      <c r="AP164" s="26" t="e">
        <v>#N/A</v>
      </c>
      <c r="AQ164" s="26" t="e">
        <v>#N/A</v>
      </c>
      <c r="AR164" s="26" t="e">
        <v>#N/A</v>
      </c>
      <c r="AS164" s="26" t="e">
        <v>#N/A</v>
      </c>
      <c r="AT164" s="26" t="e">
        <v>#N/A</v>
      </c>
      <c r="AU164" s="26" t="e">
        <v>#N/A</v>
      </c>
      <c r="AV164" s="26" t="e">
        <v>#N/A</v>
      </c>
      <c r="AW164" s="26" t="e">
        <v>#N/A</v>
      </c>
      <c r="AX164" s="26" t="e">
        <v>#N/A</v>
      </c>
      <c r="AY164" s="26" t="e">
        <v>#N/A</v>
      </c>
      <c r="AZ164" s="26" t="e">
        <v>#N/A</v>
      </c>
      <c r="BA164" s="26" t="e">
        <v>#N/A</v>
      </c>
      <c r="BB164" s="26" t="e">
        <v>#N/A</v>
      </c>
      <c r="BC164" s="26" t="e">
        <v>#N/A</v>
      </c>
      <c r="BD164" s="26" t="e">
        <v>#N/A</v>
      </c>
      <c r="BE164" s="26" t="e">
        <v>#N/A</v>
      </c>
      <c r="BF164" s="26" t="e">
        <v>#N/A</v>
      </c>
      <c r="BG164" s="26" t="e">
        <v>#N/A</v>
      </c>
      <c r="BH164" s="26" t="e">
        <v>#N/A</v>
      </c>
      <c r="BI164" s="26" t="e">
        <v>#N/A</v>
      </c>
      <c r="BJ164" s="26" t="e">
        <v>#N/A</v>
      </c>
      <c r="BK164" s="26" t="e">
        <v>#N/A</v>
      </c>
      <c r="BL164" s="26" t="e">
        <v>#N/A</v>
      </c>
      <c r="BM164" s="26" t="e">
        <v>#N/A</v>
      </c>
      <c r="BN164" s="26" t="e">
        <v>#N/A</v>
      </c>
      <c r="BO164" s="26" t="e">
        <v>#N/A</v>
      </c>
      <c r="BP164" s="26" t="e">
        <v>#N/A</v>
      </c>
      <c r="BQ164" s="26" t="e">
        <v>#N/A</v>
      </c>
      <c r="BR164" s="26" t="e">
        <v>#N/A</v>
      </c>
      <c r="BS164" s="26" t="e">
        <v>#N/A</v>
      </c>
      <c r="BT164" s="26" t="e">
        <v>#N/A</v>
      </c>
      <c r="BU164" s="26" t="e">
        <v>#N/A</v>
      </c>
      <c r="BV164" s="26" t="e">
        <v>#N/A</v>
      </c>
      <c r="BW164" s="26" t="e">
        <v>#N/A</v>
      </c>
      <c r="BX164" s="26" t="e">
        <v>#N/A</v>
      </c>
      <c r="BY164" s="26" t="e">
        <v>#N/A</v>
      </c>
      <c r="BZ164" s="26" t="e">
        <v>#N/A</v>
      </c>
      <c r="CA164" s="26" t="e">
        <v>#N/A</v>
      </c>
      <c r="CB164" s="26" t="e">
        <v>#N/A</v>
      </c>
      <c r="CC164" s="26" t="e">
        <v>#N/A</v>
      </c>
      <c r="CD164" s="26" t="e">
        <v>#N/A</v>
      </c>
      <c r="CE164" s="26" t="e">
        <v>#N/A</v>
      </c>
      <c r="CF164" s="26" t="e">
        <v>#N/A</v>
      </c>
      <c r="CG164" s="26" t="e">
        <v>#N/A</v>
      </c>
      <c r="CH164" s="26" t="e">
        <v>#N/A</v>
      </c>
      <c r="CI164" s="26" t="e">
        <v>#N/A</v>
      </c>
      <c r="CJ164" s="26" t="e">
        <v>#N/A</v>
      </c>
      <c r="CK164" s="26" t="e">
        <v>#N/A</v>
      </c>
      <c r="CL164" s="26" t="e">
        <v>#N/A</v>
      </c>
      <c r="CM164" s="26" t="e">
        <v>#N/A</v>
      </c>
      <c r="CN164" s="26" t="e">
        <v>#N/A</v>
      </c>
      <c r="CO164" s="26" t="e">
        <v>#N/A</v>
      </c>
      <c r="CP164" s="26" t="e">
        <v>#N/A</v>
      </c>
      <c r="CQ164" s="26" t="e">
        <v>#N/A</v>
      </c>
      <c r="CR164" s="26" t="e">
        <v>#N/A</v>
      </c>
      <c r="CS164" s="26" t="e">
        <v>#N/A</v>
      </c>
      <c r="CT164" s="26" t="e">
        <v>#N/A</v>
      </c>
      <c r="CU164" s="26" t="e">
        <v>#N/A</v>
      </c>
      <c r="CV164" s="26" t="e">
        <v>#N/A</v>
      </c>
      <c r="CW164" s="26" t="e">
        <v>#N/A</v>
      </c>
      <c r="CX164" s="26" t="e">
        <v>#N/A</v>
      </c>
      <c r="CY164" s="26" t="e">
        <v>#N/A</v>
      </c>
      <c r="CZ164" s="26" t="e">
        <v>#N/A</v>
      </c>
      <c r="DA164" s="26" t="e">
        <v>#N/A</v>
      </c>
      <c r="DB164" s="26" t="e">
        <v>#N/A</v>
      </c>
      <c r="DC164" s="26" t="e">
        <v>#N/A</v>
      </c>
      <c r="DD164" s="26" t="e">
        <v>#N/A</v>
      </c>
      <c r="DE164" s="26" t="e">
        <v>#N/A</v>
      </c>
      <c r="DF164" s="26" t="e">
        <v>#N/A</v>
      </c>
      <c r="DG164" s="26" t="e">
        <v>#N/A</v>
      </c>
      <c r="DH164" s="26" t="e">
        <v>#N/A</v>
      </c>
      <c r="DI164" s="26" t="e">
        <v>#N/A</v>
      </c>
      <c r="DJ164" s="26" t="e">
        <v>#N/A</v>
      </c>
      <c r="DK164" s="26" t="e">
        <v>#N/A</v>
      </c>
      <c r="DL164" s="26" t="e">
        <v>#N/A</v>
      </c>
      <c r="DM164" s="26" t="e">
        <v>#N/A</v>
      </c>
      <c r="DN164" s="26" t="e">
        <v>#N/A</v>
      </c>
      <c r="DO164" s="26" t="e">
        <v>#N/A</v>
      </c>
      <c r="DP164" s="26" t="e">
        <v>#N/A</v>
      </c>
      <c r="DQ164" s="26" t="e">
        <v>#N/A</v>
      </c>
      <c r="DR164" s="26" t="e">
        <v>#N/A</v>
      </c>
      <c r="DS164" s="26" t="e">
        <v>#N/A</v>
      </c>
      <c r="DT164" s="26" t="e">
        <v>#N/A</v>
      </c>
      <c r="DU164" s="26" t="e">
        <v>#N/A</v>
      </c>
      <c r="DV164" s="26" t="e">
        <v>#N/A</v>
      </c>
      <c r="DW164" s="26" t="e">
        <v>#N/A</v>
      </c>
      <c r="DX164" s="26" t="e">
        <v>#N/A</v>
      </c>
      <c r="DY164" s="26" t="e">
        <v>#N/A</v>
      </c>
      <c r="DZ164" s="26" t="e">
        <v>#N/A</v>
      </c>
      <c r="EA164" s="26" t="e">
        <v>#N/A</v>
      </c>
      <c r="EB164" s="26" t="e">
        <v>#N/A</v>
      </c>
      <c r="EC164" s="26" t="e">
        <v>#N/A</v>
      </c>
      <c r="ED164" s="26" t="e">
        <v>#N/A</v>
      </c>
      <c r="EE164" s="26" t="e">
        <v>#N/A</v>
      </c>
      <c r="EF164" s="26" t="e">
        <v>#N/A</v>
      </c>
      <c r="EG164" s="26" t="e">
        <v>#N/A</v>
      </c>
      <c r="EH164" s="26" t="e">
        <v>#N/A</v>
      </c>
      <c r="EI164" s="26" t="e">
        <v>#N/A</v>
      </c>
      <c r="EJ164" s="26" t="e">
        <v>#N/A</v>
      </c>
      <c r="EK164" s="26" t="e">
        <v>#N/A</v>
      </c>
      <c r="EL164" s="53">
        <v>686.85410343376657</v>
      </c>
      <c r="EM164" s="53">
        <v>642.03063229914778</v>
      </c>
      <c r="EN164" s="53">
        <v>664.14245565598117</v>
      </c>
      <c r="EO164" s="53">
        <v>675.0621017894623</v>
      </c>
      <c r="EP164" s="53">
        <v>647.78327586455111</v>
      </c>
      <c r="EQ164" s="53">
        <v>671.78432247926878</v>
      </c>
      <c r="ER164" s="53">
        <v>689.79845227964006</v>
      </c>
      <c r="ES164" s="53">
        <v>699.95272520472327</v>
      </c>
      <c r="ET164" s="53">
        <v>685.13869203401543</v>
      </c>
      <c r="EU164" s="53">
        <v>700.02443648590008</v>
      </c>
      <c r="EV164" s="53">
        <v>712.89657139437929</v>
      </c>
      <c r="EW164" s="53">
        <v>685.78423353983374</v>
      </c>
      <c r="EX164" s="53">
        <v>693.53565317153345</v>
      </c>
      <c r="EY164" s="53">
        <v>750.9603579135744</v>
      </c>
      <c r="EZ164" s="53">
        <v>784.84388030524678</v>
      </c>
      <c r="FA164" s="53">
        <v>778.93591618397886</v>
      </c>
      <c r="FB164" s="53">
        <v>803.28845068563658</v>
      </c>
      <c r="FC164" s="53">
        <v>821.56994441113329</v>
      </c>
      <c r="FD164" s="53">
        <v>817.66313279490419</v>
      </c>
      <c r="FE164" s="53">
        <v>880.9385989328606</v>
      </c>
      <c r="FF164" s="53">
        <v>867.29598663597608</v>
      </c>
      <c r="FG164" s="53">
        <v>869.26584917736136</v>
      </c>
      <c r="FH164" s="53">
        <v>856.49624125258231</v>
      </c>
      <c r="FI164" s="53">
        <v>834.67469087996335</v>
      </c>
      <c r="FJ164" s="53">
        <v>817.00923098844805</v>
      </c>
      <c r="FK164" s="53">
        <v>779.83026040582126</v>
      </c>
      <c r="FL164" s="53">
        <v>765.47083360106853</v>
      </c>
      <c r="FM164" s="53">
        <v>757.14486415828128</v>
      </c>
      <c r="FN164" s="53">
        <v>697.05731795475765</v>
      </c>
      <c r="FO164" s="53">
        <v>605.52470746733002</v>
      </c>
      <c r="FP164" s="53">
        <v>571.88777989711411</v>
      </c>
      <c r="FQ164" s="53">
        <v>579.39098739028771</v>
      </c>
      <c r="FR164" s="53">
        <v>610.12017523949964</v>
      </c>
      <c r="FS164" s="53">
        <v>636.31189063735508</v>
      </c>
      <c r="FT164" s="53">
        <v>563.46679535566363</v>
      </c>
      <c r="FU164" s="53">
        <v>555.78273418636581</v>
      </c>
      <c r="FV164" s="53">
        <v>538.21871890531725</v>
      </c>
      <c r="FW164" s="53">
        <v>549.83206711799403</v>
      </c>
      <c r="FX164" s="53">
        <v>565.50546868962977</v>
      </c>
      <c r="FY164" s="53">
        <v>583.12345176605845</v>
      </c>
      <c r="FZ164" s="53">
        <v>584.67813314093826</v>
      </c>
      <c r="GA164" s="53">
        <v>570.06868159443763</v>
      </c>
      <c r="GB164" s="53">
        <v>567.42766913694686</v>
      </c>
      <c r="GC164" s="53">
        <v>593.08618656475755</v>
      </c>
      <c r="GD164" s="53">
        <v>608.96510709926019</v>
      </c>
      <c r="GE164" s="53">
        <v>662.94445940639685</v>
      </c>
      <c r="GF164" s="53">
        <v>700.98346639077238</v>
      </c>
      <c r="GG164" s="53">
        <v>716.11509641525731</v>
      </c>
      <c r="GH164" s="53">
        <v>728.41960809060822</v>
      </c>
      <c r="GI164" s="53">
        <v>759.30994194897471</v>
      </c>
      <c r="GJ164" s="53">
        <v>773.00624457804031</v>
      </c>
      <c r="GK164" s="53">
        <v>786.75570783671867</v>
      </c>
      <c r="GL164" s="53">
        <v>814.54035812684606</v>
      </c>
      <c r="GM164" s="53">
        <v>822.84899583093386</v>
      </c>
      <c r="GN164" s="53">
        <v>834.59216151658791</v>
      </c>
      <c r="GO164" s="53">
        <v>856.40150372047049</v>
      </c>
      <c r="GP164" s="53">
        <v>916.20006681388736</v>
      </c>
      <c r="GQ164" s="53">
        <v>958.47648302641437</v>
      </c>
      <c r="GR164" s="26">
        <v>1007.938925729722</v>
      </c>
      <c r="GS164" s="26"/>
      <c r="GU164" s="120">
        <f t="shared" si="4"/>
        <v>6.6346877615681699E-3</v>
      </c>
      <c r="GV164" s="120">
        <f t="shared" si="5"/>
        <v>3.0717983930369508E-2</v>
      </c>
      <c r="GY164" s="5" t="s">
        <v>483</v>
      </c>
      <c r="GZ164" s="127">
        <v>-7.3265673185485269E-3</v>
      </c>
      <c r="HA164" s="124">
        <v>-2.1026726472633483E-2</v>
      </c>
    </row>
    <row r="165" spans="1:217">
      <c r="A165" s="5" t="s">
        <v>577</v>
      </c>
      <c r="B165" s="17" t="e">
        <v>#N/A</v>
      </c>
      <c r="C165" s="17" t="e">
        <v>#N/A</v>
      </c>
      <c r="D165" s="17" t="e">
        <v>#N/A</v>
      </c>
      <c r="E165" s="17" t="e">
        <v>#N/A</v>
      </c>
      <c r="F165" s="26" t="e">
        <v>#N/A</v>
      </c>
      <c r="G165" s="26" t="e">
        <v>#N/A</v>
      </c>
      <c r="H165" s="26" t="e">
        <v>#N/A</v>
      </c>
      <c r="I165" s="26" t="e">
        <v>#N/A</v>
      </c>
      <c r="J165" s="26" t="e">
        <v>#N/A</v>
      </c>
      <c r="K165" s="26" t="e">
        <v>#N/A</v>
      </c>
      <c r="L165" s="26" t="e">
        <v>#N/A</v>
      </c>
      <c r="M165" s="26" t="e">
        <v>#N/A</v>
      </c>
      <c r="N165" s="26" t="e">
        <v>#N/A</v>
      </c>
      <c r="O165" s="26" t="e">
        <v>#N/A</v>
      </c>
      <c r="P165" s="26" t="e">
        <v>#N/A</v>
      </c>
      <c r="Q165" s="26" t="e">
        <v>#N/A</v>
      </c>
      <c r="R165" s="26" t="e">
        <v>#N/A</v>
      </c>
      <c r="S165" s="26" t="e">
        <v>#N/A</v>
      </c>
      <c r="T165" s="26" t="e">
        <v>#N/A</v>
      </c>
      <c r="U165" s="26" t="e">
        <v>#N/A</v>
      </c>
      <c r="V165" s="26" t="e">
        <v>#N/A</v>
      </c>
      <c r="W165" s="26" t="e">
        <v>#N/A</v>
      </c>
      <c r="X165" s="26" t="e">
        <v>#N/A</v>
      </c>
      <c r="Y165" s="26" t="e">
        <v>#N/A</v>
      </c>
      <c r="Z165" s="26" t="e">
        <v>#N/A</v>
      </c>
      <c r="AA165" s="26" t="e">
        <v>#N/A</v>
      </c>
      <c r="AB165" s="26" t="e">
        <v>#N/A</v>
      </c>
      <c r="AC165" s="26" t="e">
        <v>#N/A</v>
      </c>
      <c r="AD165" s="26" t="e">
        <v>#N/A</v>
      </c>
      <c r="AE165" s="26" t="e">
        <v>#N/A</v>
      </c>
      <c r="AF165" s="26" t="e">
        <v>#N/A</v>
      </c>
      <c r="AG165" s="26" t="e">
        <v>#N/A</v>
      </c>
      <c r="AH165" s="26" t="e">
        <v>#N/A</v>
      </c>
      <c r="AI165" s="26" t="e">
        <v>#N/A</v>
      </c>
      <c r="AJ165" s="26" t="e">
        <v>#N/A</v>
      </c>
      <c r="AK165" s="26" t="e">
        <v>#N/A</v>
      </c>
      <c r="AL165" s="26" t="e">
        <v>#N/A</v>
      </c>
      <c r="AM165" s="26" t="e">
        <v>#N/A</v>
      </c>
      <c r="AN165" s="26" t="e">
        <v>#N/A</v>
      </c>
      <c r="AO165" s="26" t="e">
        <v>#N/A</v>
      </c>
      <c r="AP165" s="26" t="e">
        <v>#N/A</v>
      </c>
      <c r="AQ165" s="26" t="e">
        <v>#N/A</v>
      </c>
      <c r="AR165" s="26" t="e">
        <v>#N/A</v>
      </c>
      <c r="AS165" s="26" t="e">
        <v>#N/A</v>
      </c>
      <c r="AT165" s="26" t="e">
        <v>#N/A</v>
      </c>
      <c r="AU165" s="26" t="e">
        <v>#N/A</v>
      </c>
      <c r="AV165" s="26" t="e">
        <v>#N/A</v>
      </c>
      <c r="AW165" s="26" t="e">
        <v>#N/A</v>
      </c>
      <c r="AX165" s="26" t="e">
        <v>#N/A</v>
      </c>
      <c r="AY165" s="26" t="e">
        <v>#N/A</v>
      </c>
      <c r="AZ165" s="26" t="e">
        <v>#N/A</v>
      </c>
      <c r="BA165" s="26" t="e">
        <v>#N/A</v>
      </c>
      <c r="BB165" s="26" t="e">
        <v>#N/A</v>
      </c>
      <c r="BC165" s="26" t="e">
        <v>#N/A</v>
      </c>
      <c r="BD165" s="26" t="e">
        <v>#N/A</v>
      </c>
      <c r="BE165" s="26" t="e">
        <v>#N/A</v>
      </c>
      <c r="BF165" s="26" t="e">
        <v>#N/A</v>
      </c>
      <c r="BG165" s="26" t="e">
        <v>#N/A</v>
      </c>
      <c r="BH165" s="26" t="e">
        <v>#N/A</v>
      </c>
      <c r="BI165" s="26" t="e">
        <v>#N/A</v>
      </c>
      <c r="BJ165" s="26" t="e">
        <v>#N/A</v>
      </c>
      <c r="BK165" s="26" t="e">
        <v>#N/A</v>
      </c>
      <c r="BL165" s="26" t="e">
        <v>#N/A</v>
      </c>
      <c r="BM165" s="26" t="e">
        <v>#N/A</v>
      </c>
      <c r="BN165" s="26" t="e">
        <v>#N/A</v>
      </c>
      <c r="BO165" s="26" t="e">
        <v>#N/A</v>
      </c>
      <c r="BP165" s="26" t="e">
        <v>#N/A</v>
      </c>
      <c r="BQ165" s="26" t="e">
        <v>#N/A</v>
      </c>
      <c r="BR165" s="26" t="e">
        <v>#N/A</v>
      </c>
      <c r="BS165" s="26" t="e">
        <v>#N/A</v>
      </c>
      <c r="BT165" s="26" t="e">
        <v>#N/A</v>
      </c>
      <c r="BU165" s="26" t="e">
        <v>#N/A</v>
      </c>
      <c r="BV165" s="26" t="e">
        <v>#N/A</v>
      </c>
      <c r="BW165" s="26" t="e">
        <v>#N/A</v>
      </c>
      <c r="BX165" s="26" t="e">
        <v>#N/A</v>
      </c>
      <c r="BY165" s="26" t="e">
        <v>#N/A</v>
      </c>
      <c r="BZ165" s="26" t="e">
        <v>#N/A</v>
      </c>
      <c r="CA165" s="26" t="e">
        <v>#N/A</v>
      </c>
      <c r="CB165" s="26" t="e">
        <v>#N/A</v>
      </c>
      <c r="CC165" s="26" t="e">
        <v>#N/A</v>
      </c>
      <c r="CD165" s="26" t="e">
        <v>#N/A</v>
      </c>
      <c r="CE165" s="26" t="e">
        <v>#N/A</v>
      </c>
      <c r="CF165" s="26" t="e">
        <v>#N/A</v>
      </c>
      <c r="CG165" s="26" t="e">
        <v>#N/A</v>
      </c>
      <c r="CH165" s="26" t="e">
        <v>#N/A</v>
      </c>
      <c r="CI165" s="26" t="e">
        <v>#N/A</v>
      </c>
      <c r="CJ165" s="26" t="e">
        <v>#N/A</v>
      </c>
      <c r="CK165" s="26" t="e">
        <v>#N/A</v>
      </c>
      <c r="CL165" s="26" t="e">
        <v>#N/A</v>
      </c>
      <c r="CM165" s="26" t="e">
        <v>#N/A</v>
      </c>
      <c r="CN165" s="26" t="e">
        <v>#N/A</v>
      </c>
      <c r="CO165" s="26" t="e">
        <v>#N/A</v>
      </c>
      <c r="CP165" s="26" t="e">
        <v>#N/A</v>
      </c>
      <c r="CQ165" s="26" t="e">
        <v>#N/A</v>
      </c>
      <c r="CR165" s="26" t="e">
        <v>#N/A</v>
      </c>
      <c r="CS165" s="26" t="e">
        <v>#N/A</v>
      </c>
      <c r="CT165" s="26" t="e">
        <v>#N/A</v>
      </c>
      <c r="CU165" s="26" t="e">
        <v>#N/A</v>
      </c>
      <c r="CV165" s="26" t="e">
        <v>#N/A</v>
      </c>
      <c r="CW165" s="26" t="e">
        <v>#N/A</v>
      </c>
      <c r="CX165" s="26" t="e">
        <v>#N/A</v>
      </c>
      <c r="CY165" s="26" t="e">
        <v>#N/A</v>
      </c>
      <c r="CZ165" s="26" t="e">
        <v>#N/A</v>
      </c>
      <c r="DA165" s="26" t="e">
        <v>#N/A</v>
      </c>
      <c r="DB165" s="26" t="e">
        <v>#N/A</v>
      </c>
      <c r="DC165" s="26" t="e">
        <v>#N/A</v>
      </c>
      <c r="DD165" s="26" t="e">
        <v>#N/A</v>
      </c>
      <c r="DE165" s="26" t="e">
        <v>#N/A</v>
      </c>
      <c r="DF165" s="26" t="e">
        <v>#N/A</v>
      </c>
      <c r="DG165" s="26" t="e">
        <v>#N/A</v>
      </c>
      <c r="DH165" s="26" t="e">
        <v>#N/A</v>
      </c>
      <c r="DI165" s="26" t="e">
        <v>#N/A</v>
      </c>
      <c r="DJ165" s="26" t="e">
        <v>#N/A</v>
      </c>
      <c r="DK165" s="26" t="e">
        <v>#N/A</v>
      </c>
      <c r="DL165" s="26" t="e">
        <v>#N/A</v>
      </c>
      <c r="DM165" s="26" t="e">
        <v>#N/A</v>
      </c>
      <c r="DN165" s="26" t="e">
        <v>#N/A</v>
      </c>
      <c r="DO165" s="26" t="e">
        <v>#N/A</v>
      </c>
      <c r="DP165" s="26" t="e">
        <v>#N/A</v>
      </c>
      <c r="DQ165" s="26" t="e">
        <v>#N/A</v>
      </c>
      <c r="DR165" s="26" t="e">
        <v>#N/A</v>
      </c>
      <c r="DS165" s="26" t="e">
        <v>#N/A</v>
      </c>
      <c r="DT165" s="26" t="e">
        <v>#N/A</v>
      </c>
      <c r="DU165" s="26" t="e">
        <v>#N/A</v>
      </c>
      <c r="DV165" s="26" t="e">
        <v>#N/A</v>
      </c>
      <c r="DW165" s="26" t="e">
        <v>#N/A</v>
      </c>
      <c r="DX165" s="26" t="e">
        <v>#N/A</v>
      </c>
      <c r="DY165" s="26" t="e">
        <v>#N/A</v>
      </c>
      <c r="DZ165" s="26" t="e">
        <v>#N/A</v>
      </c>
      <c r="EA165" s="26" t="e">
        <v>#N/A</v>
      </c>
      <c r="EB165" s="26" t="e">
        <v>#N/A</v>
      </c>
      <c r="EC165" s="26" t="e">
        <v>#N/A</v>
      </c>
      <c r="ED165" s="26" t="e">
        <v>#N/A</v>
      </c>
      <c r="EE165" s="26" t="e">
        <v>#N/A</v>
      </c>
      <c r="EF165" s="26" t="e">
        <v>#N/A</v>
      </c>
      <c r="EG165" s="26" t="e">
        <v>#N/A</v>
      </c>
      <c r="EH165" s="26" t="e">
        <v>#N/A</v>
      </c>
      <c r="EI165" s="26" t="e">
        <v>#N/A</v>
      </c>
      <c r="EJ165" s="26" t="e">
        <v>#N/A</v>
      </c>
      <c r="EK165" s="26" t="e">
        <v>#N/A</v>
      </c>
      <c r="EL165" s="53">
        <v>569.74207419447396</v>
      </c>
      <c r="EM165" s="53">
        <v>624.29891692784645</v>
      </c>
      <c r="EN165" s="53">
        <v>668.34846688876246</v>
      </c>
      <c r="EO165" s="53">
        <v>692.74565562768657</v>
      </c>
      <c r="EP165" s="53">
        <v>720.45985736536795</v>
      </c>
      <c r="EQ165" s="53">
        <v>733.64358858626281</v>
      </c>
      <c r="ER165" s="53">
        <v>767.53314021512472</v>
      </c>
      <c r="ES165" s="53">
        <v>775.65338386269764</v>
      </c>
      <c r="ET165" s="53">
        <v>737.6446358004913</v>
      </c>
      <c r="EU165" s="53">
        <v>747.24117177478911</v>
      </c>
      <c r="EV165" s="53">
        <v>747.91485473165505</v>
      </c>
      <c r="EW165" s="53">
        <v>652.57038034791083</v>
      </c>
      <c r="EX165" s="53">
        <v>767.47985531204881</v>
      </c>
      <c r="EY165" s="53">
        <v>783.48300902752101</v>
      </c>
      <c r="EZ165" s="53">
        <v>747.37474214239319</v>
      </c>
      <c r="FA165" s="53">
        <v>737.99388237337371</v>
      </c>
      <c r="FB165" s="53">
        <v>768.1383878396083</v>
      </c>
      <c r="FC165" s="53">
        <v>737.7492593035289</v>
      </c>
      <c r="FD165" s="53">
        <v>745.9873391897911</v>
      </c>
      <c r="FE165" s="53">
        <v>792.09387643200273</v>
      </c>
      <c r="FF165" s="53">
        <v>768.4214866737459</v>
      </c>
      <c r="FG165" s="53">
        <v>795.32473960535549</v>
      </c>
      <c r="FH165" s="53">
        <v>774.82780901178899</v>
      </c>
      <c r="FI165" s="53">
        <v>818.52016055302795</v>
      </c>
      <c r="FJ165" s="53">
        <v>823.45553574160647</v>
      </c>
      <c r="FK165" s="53">
        <v>760.63111902620153</v>
      </c>
      <c r="FL165" s="53">
        <v>697.34432392657789</v>
      </c>
      <c r="FM165" s="53">
        <v>681.29715726376958</v>
      </c>
      <c r="FN165" s="53">
        <v>623.17236635751635</v>
      </c>
      <c r="FO165" s="53">
        <v>602.7491588670855</v>
      </c>
      <c r="FP165" s="53">
        <v>598.20361815085369</v>
      </c>
      <c r="FQ165" s="53">
        <v>595.98505425500389</v>
      </c>
      <c r="FR165" s="53">
        <v>576.86022810785903</v>
      </c>
      <c r="FS165" s="53">
        <v>570.08785011884356</v>
      </c>
      <c r="FT165" s="53">
        <v>585.16284326097218</v>
      </c>
      <c r="FU165" s="53">
        <v>570.10721249156154</v>
      </c>
      <c r="FV165" s="53">
        <v>579.07856771115303</v>
      </c>
      <c r="FW165" s="53">
        <v>576.0629479923623</v>
      </c>
      <c r="FX165" s="53">
        <v>561.20531525780655</v>
      </c>
      <c r="FY165" s="53">
        <v>540.06700788137118</v>
      </c>
      <c r="FZ165" s="53">
        <v>510.19966523813156</v>
      </c>
      <c r="GA165" s="53">
        <v>452.07452652212129</v>
      </c>
      <c r="GB165" s="53">
        <v>392.17911224038096</v>
      </c>
      <c r="GC165" s="53">
        <v>328.34241666211528</v>
      </c>
      <c r="GD165" s="53">
        <v>305.1900352935948</v>
      </c>
      <c r="GE165" s="53">
        <v>295.29829932213289</v>
      </c>
      <c r="GF165" s="53">
        <v>286.7913827876182</v>
      </c>
      <c r="GG165" s="53">
        <v>267.64626631819522</v>
      </c>
      <c r="GH165" s="53">
        <v>257.84339529282994</v>
      </c>
      <c r="GI165" s="53">
        <v>239.27845965340774</v>
      </c>
      <c r="GJ165" s="53">
        <v>217.67542656889938</v>
      </c>
      <c r="GK165" s="53">
        <v>206.53661371323858</v>
      </c>
      <c r="GL165" s="53">
        <v>207.17236300387825</v>
      </c>
      <c r="GM165" s="53">
        <v>212.69023989644893</v>
      </c>
      <c r="GN165" s="53">
        <v>219.98984137466871</v>
      </c>
      <c r="GO165" s="53">
        <v>230.13382223059321</v>
      </c>
      <c r="GP165" s="53">
        <v>235.60379604913149</v>
      </c>
      <c r="GQ165" s="53">
        <v>242.6145593584117</v>
      </c>
      <c r="GR165" s="26">
        <v>249.43431136660627</v>
      </c>
      <c r="GS165" s="26"/>
      <c r="GU165" s="120">
        <f t="shared" si="4"/>
        <v>-1.4140249265059412E-2</v>
      </c>
      <c r="GV165" s="120">
        <f t="shared" si="5"/>
        <v>-3.8976022212953376E-2</v>
      </c>
      <c r="GY165" s="5" t="s">
        <v>521</v>
      </c>
      <c r="GZ165" s="124">
        <v>-9.6543298138149769E-3</v>
      </c>
      <c r="HA165" s="124">
        <v>4.8796620392821621E-2</v>
      </c>
    </row>
    <row r="166" spans="1:217">
      <c r="A166" s="2" t="s">
        <v>578</v>
      </c>
      <c r="B166" s="17" t="e">
        <v>#N/A</v>
      </c>
      <c r="C166" s="17" t="e">
        <v>#N/A</v>
      </c>
      <c r="D166" s="17" t="e">
        <v>#N/A</v>
      </c>
      <c r="E166" s="17" t="e">
        <v>#N/A</v>
      </c>
      <c r="F166" s="26" t="e">
        <v>#N/A</v>
      </c>
      <c r="G166" s="26" t="e">
        <v>#N/A</v>
      </c>
      <c r="H166" s="26" t="e">
        <v>#N/A</v>
      </c>
      <c r="I166" s="26" t="e">
        <v>#N/A</v>
      </c>
      <c r="J166" s="26" t="e">
        <v>#N/A</v>
      </c>
      <c r="K166" s="26" t="e">
        <v>#N/A</v>
      </c>
      <c r="L166" s="26" t="e">
        <v>#N/A</v>
      </c>
      <c r="M166" s="26" t="e">
        <v>#N/A</v>
      </c>
      <c r="N166" s="26" t="e">
        <v>#N/A</v>
      </c>
      <c r="O166" s="26" t="e">
        <v>#N/A</v>
      </c>
      <c r="P166" s="26" t="e">
        <v>#N/A</v>
      </c>
      <c r="Q166" s="26" t="e">
        <v>#N/A</v>
      </c>
      <c r="R166" s="26" t="e">
        <v>#N/A</v>
      </c>
      <c r="S166" s="26" t="e">
        <v>#N/A</v>
      </c>
      <c r="T166" s="26" t="e">
        <v>#N/A</v>
      </c>
      <c r="U166" s="26" t="e">
        <v>#N/A</v>
      </c>
      <c r="V166" s="26" t="e">
        <v>#N/A</v>
      </c>
      <c r="W166" s="26" t="e">
        <v>#N/A</v>
      </c>
      <c r="X166" s="26" t="e">
        <v>#N/A</v>
      </c>
      <c r="Y166" s="26" t="e">
        <v>#N/A</v>
      </c>
      <c r="Z166" s="26" t="e">
        <v>#N/A</v>
      </c>
      <c r="AA166" s="26" t="e">
        <v>#N/A</v>
      </c>
      <c r="AB166" s="26" t="e">
        <v>#N/A</v>
      </c>
      <c r="AC166" s="26" t="e">
        <v>#N/A</v>
      </c>
      <c r="AD166" s="26" t="e">
        <v>#N/A</v>
      </c>
      <c r="AE166" s="26" t="e">
        <v>#N/A</v>
      </c>
      <c r="AF166" s="26" t="e">
        <v>#N/A</v>
      </c>
      <c r="AG166" s="26" t="e">
        <v>#N/A</v>
      </c>
      <c r="AH166" s="26" t="e">
        <v>#N/A</v>
      </c>
      <c r="AI166" s="26" t="e">
        <v>#N/A</v>
      </c>
      <c r="AJ166" s="26" t="e">
        <v>#N/A</v>
      </c>
      <c r="AK166" s="26" t="e">
        <v>#N/A</v>
      </c>
      <c r="AL166" s="26" t="e">
        <v>#N/A</v>
      </c>
      <c r="AM166" s="26" t="e">
        <v>#N/A</v>
      </c>
      <c r="AN166" s="26" t="e">
        <v>#N/A</v>
      </c>
      <c r="AO166" s="26" t="e">
        <v>#N/A</v>
      </c>
      <c r="AP166" s="26" t="e">
        <v>#N/A</v>
      </c>
      <c r="AQ166" s="26" t="e">
        <v>#N/A</v>
      </c>
      <c r="AR166" s="26" t="e">
        <v>#N/A</v>
      </c>
      <c r="AS166" s="26" t="e">
        <v>#N/A</v>
      </c>
      <c r="AT166" s="26" t="e">
        <v>#N/A</v>
      </c>
      <c r="AU166" s="26" t="e">
        <v>#N/A</v>
      </c>
      <c r="AV166" s="26" t="e">
        <v>#N/A</v>
      </c>
      <c r="AW166" s="26" t="e">
        <v>#N/A</v>
      </c>
      <c r="AX166" s="26" t="e">
        <v>#N/A</v>
      </c>
      <c r="AY166" s="26" t="e">
        <v>#N/A</v>
      </c>
      <c r="AZ166" s="26" t="e">
        <v>#N/A</v>
      </c>
      <c r="BA166" s="26" t="e">
        <v>#N/A</v>
      </c>
      <c r="BB166" s="26" t="e">
        <v>#N/A</v>
      </c>
      <c r="BC166" s="26" t="e">
        <v>#N/A</v>
      </c>
      <c r="BD166" s="26" t="e">
        <v>#N/A</v>
      </c>
      <c r="BE166" s="26" t="e">
        <v>#N/A</v>
      </c>
      <c r="BF166" s="26" t="e">
        <v>#N/A</v>
      </c>
      <c r="BG166" s="26" t="e">
        <v>#N/A</v>
      </c>
      <c r="BH166" s="26" t="e">
        <v>#N/A</v>
      </c>
      <c r="BI166" s="26" t="e">
        <v>#N/A</v>
      </c>
      <c r="BJ166" s="26" t="e">
        <v>#N/A</v>
      </c>
      <c r="BK166" s="26" t="e">
        <v>#N/A</v>
      </c>
      <c r="BL166" s="26" t="e">
        <v>#N/A</v>
      </c>
      <c r="BM166" s="26" t="e">
        <v>#N/A</v>
      </c>
      <c r="BN166" s="26" t="e">
        <v>#N/A</v>
      </c>
      <c r="BO166" s="26" t="e">
        <v>#N/A</v>
      </c>
      <c r="BP166" s="26" t="e">
        <v>#N/A</v>
      </c>
      <c r="BQ166" s="26" t="e">
        <v>#N/A</v>
      </c>
      <c r="BR166" s="26" t="e">
        <v>#N/A</v>
      </c>
      <c r="BS166" s="26" t="e">
        <v>#N/A</v>
      </c>
      <c r="BT166" s="26" t="e">
        <v>#N/A</v>
      </c>
      <c r="BU166" s="26" t="e">
        <v>#N/A</v>
      </c>
      <c r="BV166" s="26" t="e">
        <v>#N/A</v>
      </c>
      <c r="BW166" s="26" t="e">
        <v>#N/A</v>
      </c>
      <c r="BX166" s="26" t="e">
        <v>#N/A</v>
      </c>
      <c r="BY166" s="26" t="e">
        <v>#N/A</v>
      </c>
      <c r="BZ166" s="26" t="e">
        <v>#N/A</v>
      </c>
      <c r="CA166" s="26" t="e">
        <v>#N/A</v>
      </c>
      <c r="CB166" s="26" t="e">
        <v>#N/A</v>
      </c>
      <c r="CC166" s="26" t="e">
        <v>#N/A</v>
      </c>
      <c r="CD166" s="26" t="e">
        <v>#N/A</v>
      </c>
      <c r="CE166" s="26" t="e">
        <v>#N/A</v>
      </c>
      <c r="CF166" s="26" t="e">
        <v>#N/A</v>
      </c>
      <c r="CG166" s="26" t="e">
        <v>#N/A</v>
      </c>
      <c r="CH166" s="26" t="e">
        <v>#N/A</v>
      </c>
      <c r="CI166" s="26" t="e">
        <v>#N/A</v>
      </c>
      <c r="CJ166" s="26" t="e">
        <v>#N/A</v>
      </c>
      <c r="CK166" s="26" t="e">
        <v>#N/A</v>
      </c>
      <c r="CL166" s="26" t="e">
        <v>#N/A</v>
      </c>
      <c r="CM166" s="26" t="e">
        <v>#N/A</v>
      </c>
      <c r="CN166" s="26" t="e">
        <v>#N/A</v>
      </c>
      <c r="CO166" s="26" t="e">
        <v>#N/A</v>
      </c>
      <c r="CP166" s="26" t="e">
        <v>#N/A</v>
      </c>
      <c r="CQ166" s="26" t="e">
        <v>#N/A</v>
      </c>
      <c r="CR166" s="26" t="e">
        <v>#N/A</v>
      </c>
      <c r="CS166" s="26" t="e">
        <v>#N/A</v>
      </c>
      <c r="CT166" s="26" t="e">
        <v>#N/A</v>
      </c>
      <c r="CU166" s="26" t="e">
        <v>#N/A</v>
      </c>
      <c r="CV166" s="26" t="e">
        <v>#N/A</v>
      </c>
      <c r="CW166" s="26" t="e">
        <v>#N/A</v>
      </c>
      <c r="CX166" s="26" t="e">
        <v>#N/A</v>
      </c>
      <c r="CY166" s="26" t="e">
        <v>#N/A</v>
      </c>
      <c r="CZ166" s="26" t="e">
        <v>#N/A</v>
      </c>
      <c r="DA166" s="26" t="e">
        <v>#N/A</v>
      </c>
      <c r="DB166" s="26" t="e">
        <v>#N/A</v>
      </c>
      <c r="DC166" s="26" t="e">
        <v>#N/A</v>
      </c>
      <c r="DD166" s="26" t="e">
        <v>#N/A</v>
      </c>
      <c r="DE166" s="26" t="e">
        <v>#N/A</v>
      </c>
      <c r="DF166" s="26" t="e">
        <v>#N/A</v>
      </c>
      <c r="DG166" s="26" t="e">
        <v>#N/A</v>
      </c>
      <c r="DH166" s="26" t="e">
        <v>#N/A</v>
      </c>
      <c r="DI166" s="26" t="e">
        <v>#N/A</v>
      </c>
      <c r="DJ166" s="26" t="e">
        <v>#N/A</v>
      </c>
      <c r="DK166" s="26" t="e">
        <v>#N/A</v>
      </c>
      <c r="DL166" s="26" t="e">
        <v>#N/A</v>
      </c>
      <c r="DM166" s="26" t="e">
        <v>#N/A</v>
      </c>
      <c r="DN166" s="26" t="e">
        <v>#N/A</v>
      </c>
      <c r="DO166" s="26" t="e">
        <v>#N/A</v>
      </c>
      <c r="DP166" s="26" t="e">
        <v>#N/A</v>
      </c>
      <c r="DQ166" s="26" t="e">
        <v>#N/A</v>
      </c>
      <c r="DR166" s="26" t="e">
        <v>#N/A</v>
      </c>
      <c r="DS166" s="26" t="e">
        <v>#N/A</v>
      </c>
      <c r="DT166" s="26" t="e">
        <v>#N/A</v>
      </c>
      <c r="DU166" s="26" t="e">
        <v>#N/A</v>
      </c>
      <c r="DV166" s="26" t="e">
        <v>#N/A</v>
      </c>
      <c r="DW166" s="26" t="e">
        <v>#N/A</v>
      </c>
      <c r="DX166" s="26" t="e">
        <v>#N/A</v>
      </c>
      <c r="DY166" s="26" t="e">
        <v>#N/A</v>
      </c>
      <c r="DZ166" s="26" t="e">
        <v>#N/A</v>
      </c>
      <c r="EA166" s="26" t="e">
        <v>#N/A</v>
      </c>
      <c r="EB166" s="26" t="e">
        <v>#N/A</v>
      </c>
      <c r="EC166" s="26" t="e">
        <v>#N/A</v>
      </c>
      <c r="ED166" s="26" t="e">
        <v>#N/A</v>
      </c>
      <c r="EE166" s="26" t="e">
        <v>#N/A</v>
      </c>
      <c r="EF166" s="26" t="e">
        <v>#N/A</v>
      </c>
      <c r="EG166" s="26" t="e">
        <v>#N/A</v>
      </c>
      <c r="EH166" s="26" t="e">
        <v>#N/A</v>
      </c>
      <c r="EI166" s="26" t="e">
        <v>#N/A</v>
      </c>
      <c r="EJ166" s="26" t="e">
        <v>#N/A</v>
      </c>
      <c r="EK166" s="26" t="e">
        <v>#N/A</v>
      </c>
      <c r="EL166" s="53">
        <v>660.9100089642086</v>
      </c>
      <c r="EM166" s="53">
        <v>687.58738455392745</v>
      </c>
      <c r="EN166" s="53">
        <v>714.83056971052645</v>
      </c>
      <c r="EO166" s="53">
        <v>743.05527303375709</v>
      </c>
      <c r="EP166" s="53">
        <v>771.94123819517313</v>
      </c>
      <c r="EQ166" s="53">
        <v>735.73243965141705</v>
      </c>
      <c r="ER166" s="53">
        <v>803.20454064599608</v>
      </c>
      <c r="ES166" s="53">
        <v>817.3574444515574</v>
      </c>
      <c r="ET166" s="53">
        <v>776.02861307570913</v>
      </c>
      <c r="EU166" s="53">
        <v>914.64279702592944</v>
      </c>
      <c r="EV166" s="53">
        <v>959.80280303973291</v>
      </c>
      <c r="EW166" s="53">
        <v>937.95251246713622</v>
      </c>
      <c r="EX166" s="53">
        <v>905.05743029673215</v>
      </c>
      <c r="EY166" s="53">
        <v>901.85108299901538</v>
      </c>
      <c r="EZ166" s="53">
        <v>996.2543518705063</v>
      </c>
      <c r="FA166" s="53">
        <v>1147.4027534511881</v>
      </c>
      <c r="FB166" s="53">
        <v>1056.2322682138529</v>
      </c>
      <c r="FC166" s="53">
        <v>1107.130519008798</v>
      </c>
      <c r="FD166" s="53">
        <v>1092.1805790067835</v>
      </c>
      <c r="FE166" s="53">
        <v>1056.2526547896668</v>
      </c>
      <c r="FF166" s="53">
        <v>1073.1148552132056</v>
      </c>
      <c r="FG166" s="53">
        <v>1042.1375821542192</v>
      </c>
      <c r="FH166" s="53">
        <v>1104.9007464701467</v>
      </c>
      <c r="FI166" s="53">
        <v>1061.8916124352636</v>
      </c>
      <c r="FJ166" s="53">
        <v>1114.3674501801534</v>
      </c>
      <c r="FK166" s="53">
        <v>1040.7434971076079</v>
      </c>
      <c r="FL166" s="53">
        <v>1070.9135721668483</v>
      </c>
      <c r="FM166" s="53">
        <v>989.76295709424994</v>
      </c>
      <c r="FN166" s="53">
        <v>967.23065711256504</v>
      </c>
      <c r="FO166" s="53">
        <v>910.44998451978211</v>
      </c>
      <c r="FP166" s="53">
        <v>910.58734506212807</v>
      </c>
      <c r="FQ166" s="53">
        <v>936.01876043375671</v>
      </c>
      <c r="FR166" s="53">
        <v>877.33717099627393</v>
      </c>
      <c r="FS166" s="53">
        <v>827.91746877442574</v>
      </c>
      <c r="FT166" s="53">
        <v>796.47863756166589</v>
      </c>
      <c r="FU166" s="53">
        <v>783.63376081834588</v>
      </c>
      <c r="FV166" s="53">
        <v>761.63236589647022</v>
      </c>
      <c r="FW166" s="53">
        <v>754.87627640359744</v>
      </c>
      <c r="FX166" s="53">
        <v>777.0668509380871</v>
      </c>
      <c r="FY166" s="53">
        <v>761.73967069567391</v>
      </c>
      <c r="FZ166" s="53">
        <v>806.2476167937167</v>
      </c>
      <c r="GA166" s="53">
        <v>783.20283199909591</v>
      </c>
      <c r="GB166" s="53">
        <v>748.71593500559993</v>
      </c>
      <c r="GC166" s="53">
        <v>778.77066457567366</v>
      </c>
      <c r="GD166" s="53">
        <v>658.47977432419236</v>
      </c>
      <c r="GE166" s="53">
        <v>627.10844339775008</v>
      </c>
      <c r="GF166" s="53">
        <v>653.32648486711048</v>
      </c>
      <c r="GG166" s="53">
        <v>659.67200260090851</v>
      </c>
      <c r="GH166" s="53">
        <v>632.54084693803873</v>
      </c>
      <c r="GI166" s="53">
        <v>632.2581900861876</v>
      </c>
      <c r="GJ166" s="53">
        <v>639.76799419750319</v>
      </c>
      <c r="GK166" s="53">
        <v>656.04774196106825</v>
      </c>
      <c r="GL166" s="53">
        <v>665.28249536799183</v>
      </c>
      <c r="GM166" s="53">
        <v>688.52253489997202</v>
      </c>
      <c r="GN166" s="53">
        <v>714.83136420220126</v>
      </c>
      <c r="GO166" s="53">
        <v>742.3047397115763</v>
      </c>
      <c r="GP166" s="53">
        <v>776.29372764767049</v>
      </c>
      <c r="GQ166" s="53">
        <v>811.59163706005359</v>
      </c>
      <c r="GR166" s="26">
        <v>844.50673008879357</v>
      </c>
      <c r="GS166" s="26"/>
      <c r="GU166" s="120">
        <f t="shared" si="4"/>
        <v>4.2354099430665926E-3</v>
      </c>
      <c r="GV166" s="120">
        <f t="shared" si="5"/>
        <v>2.5789750351881136E-3</v>
      </c>
      <c r="GY166" s="5" t="s">
        <v>518</v>
      </c>
      <c r="GZ166" s="124">
        <v>-1.380548465003939E-2</v>
      </c>
      <c r="HA166" s="124">
        <v>4.2262080614535735E-2</v>
      </c>
    </row>
    <row r="167" spans="1:217">
      <c r="A167" s="2" t="s">
        <v>579</v>
      </c>
      <c r="B167" s="17" t="e">
        <v>#N/A</v>
      </c>
      <c r="C167" s="17" t="e">
        <v>#N/A</v>
      </c>
      <c r="D167" s="17" t="e">
        <v>#N/A</v>
      </c>
      <c r="E167" s="17" t="e">
        <v>#N/A</v>
      </c>
      <c r="F167" s="26" t="e">
        <v>#N/A</v>
      </c>
      <c r="G167" s="26" t="e">
        <v>#N/A</v>
      </c>
      <c r="H167" s="26" t="e">
        <v>#N/A</v>
      </c>
      <c r="I167" s="26" t="e">
        <v>#N/A</v>
      </c>
      <c r="J167" s="26" t="e">
        <v>#N/A</v>
      </c>
      <c r="K167" s="26" t="e">
        <v>#N/A</v>
      </c>
      <c r="L167" s="26" t="e">
        <v>#N/A</v>
      </c>
      <c r="M167" s="26" t="e">
        <v>#N/A</v>
      </c>
      <c r="N167" s="26" t="e">
        <v>#N/A</v>
      </c>
      <c r="O167" s="26" t="e">
        <v>#N/A</v>
      </c>
      <c r="P167" s="26" t="e">
        <v>#N/A</v>
      </c>
      <c r="Q167" s="26" t="e">
        <v>#N/A</v>
      </c>
      <c r="R167" s="26" t="e">
        <v>#N/A</v>
      </c>
      <c r="S167" s="26" t="e">
        <v>#N/A</v>
      </c>
      <c r="T167" s="26" t="e">
        <v>#N/A</v>
      </c>
      <c r="U167" s="26" t="e">
        <v>#N/A</v>
      </c>
      <c r="V167" s="26" t="e">
        <v>#N/A</v>
      </c>
      <c r="W167" s="26" t="e">
        <v>#N/A</v>
      </c>
      <c r="X167" s="26" t="e">
        <v>#N/A</v>
      </c>
      <c r="Y167" s="26" t="e">
        <v>#N/A</v>
      </c>
      <c r="Z167" s="26" t="e">
        <v>#N/A</v>
      </c>
      <c r="AA167" s="26" t="e">
        <v>#N/A</v>
      </c>
      <c r="AB167" s="26" t="e">
        <v>#N/A</v>
      </c>
      <c r="AC167" s="26" t="e">
        <v>#N/A</v>
      </c>
      <c r="AD167" s="26" t="e">
        <v>#N/A</v>
      </c>
      <c r="AE167" s="26" t="e">
        <v>#N/A</v>
      </c>
      <c r="AF167" s="26" t="e">
        <v>#N/A</v>
      </c>
      <c r="AG167" s="26" t="e">
        <v>#N/A</v>
      </c>
      <c r="AH167" s="26" t="e">
        <v>#N/A</v>
      </c>
      <c r="AI167" s="26" t="e">
        <v>#N/A</v>
      </c>
      <c r="AJ167" s="26" t="e">
        <v>#N/A</v>
      </c>
      <c r="AK167" s="26" t="e">
        <v>#N/A</v>
      </c>
      <c r="AL167" s="26" t="e">
        <v>#N/A</v>
      </c>
      <c r="AM167" s="26" t="e">
        <v>#N/A</v>
      </c>
      <c r="AN167" s="26" t="e">
        <v>#N/A</v>
      </c>
      <c r="AO167" s="26" t="e">
        <v>#N/A</v>
      </c>
      <c r="AP167" s="26" t="e">
        <v>#N/A</v>
      </c>
      <c r="AQ167" s="26" t="e">
        <v>#N/A</v>
      </c>
      <c r="AR167" s="26" t="e">
        <v>#N/A</v>
      </c>
      <c r="AS167" s="26" t="e">
        <v>#N/A</v>
      </c>
      <c r="AT167" s="26" t="e">
        <v>#N/A</v>
      </c>
      <c r="AU167" s="26" t="e">
        <v>#N/A</v>
      </c>
      <c r="AV167" s="26" t="e">
        <v>#N/A</v>
      </c>
      <c r="AW167" s="26" t="e">
        <v>#N/A</v>
      </c>
      <c r="AX167" s="26" t="e">
        <v>#N/A</v>
      </c>
      <c r="AY167" s="26" t="e">
        <v>#N/A</v>
      </c>
      <c r="AZ167" s="26" t="e">
        <v>#N/A</v>
      </c>
      <c r="BA167" s="26" t="e">
        <v>#N/A</v>
      </c>
      <c r="BB167" s="26" t="e">
        <v>#N/A</v>
      </c>
      <c r="BC167" s="26" t="e">
        <v>#N/A</v>
      </c>
      <c r="BD167" s="26" t="e">
        <v>#N/A</v>
      </c>
      <c r="BE167" s="26" t="e">
        <v>#N/A</v>
      </c>
      <c r="BF167" s="26" t="e">
        <v>#N/A</v>
      </c>
      <c r="BG167" s="26" t="e">
        <v>#N/A</v>
      </c>
      <c r="BH167" s="26" t="e">
        <v>#N/A</v>
      </c>
      <c r="BI167" s="26" t="e">
        <v>#N/A</v>
      </c>
      <c r="BJ167" s="26" t="e">
        <v>#N/A</v>
      </c>
      <c r="BK167" s="26" t="e">
        <v>#N/A</v>
      </c>
      <c r="BL167" s="26" t="e">
        <v>#N/A</v>
      </c>
      <c r="BM167" s="26" t="e">
        <v>#N/A</v>
      </c>
      <c r="BN167" s="26" t="e">
        <v>#N/A</v>
      </c>
      <c r="BO167" s="26" t="e">
        <v>#N/A</v>
      </c>
      <c r="BP167" s="26" t="e">
        <v>#N/A</v>
      </c>
      <c r="BQ167" s="26" t="e">
        <v>#N/A</v>
      </c>
      <c r="BR167" s="26" t="e">
        <v>#N/A</v>
      </c>
      <c r="BS167" s="26" t="e">
        <v>#N/A</v>
      </c>
      <c r="BT167" s="26" t="e">
        <v>#N/A</v>
      </c>
      <c r="BU167" s="26" t="e">
        <v>#N/A</v>
      </c>
      <c r="BV167" s="26" t="e">
        <v>#N/A</v>
      </c>
      <c r="BW167" s="26" t="e">
        <v>#N/A</v>
      </c>
      <c r="BX167" s="26" t="e">
        <v>#N/A</v>
      </c>
      <c r="BY167" s="26" t="e">
        <v>#N/A</v>
      </c>
      <c r="BZ167" s="26" t="e">
        <v>#N/A</v>
      </c>
      <c r="CA167" s="26" t="e">
        <v>#N/A</v>
      </c>
      <c r="CB167" s="26" t="e">
        <v>#N/A</v>
      </c>
      <c r="CC167" s="26" t="e">
        <v>#N/A</v>
      </c>
      <c r="CD167" s="26" t="e">
        <v>#N/A</v>
      </c>
      <c r="CE167" s="26" t="e">
        <v>#N/A</v>
      </c>
      <c r="CF167" s="26" t="e">
        <v>#N/A</v>
      </c>
      <c r="CG167" s="26" t="e">
        <v>#N/A</v>
      </c>
      <c r="CH167" s="26" t="e">
        <v>#N/A</v>
      </c>
      <c r="CI167" s="26" t="e">
        <v>#N/A</v>
      </c>
      <c r="CJ167" s="26" t="e">
        <v>#N/A</v>
      </c>
      <c r="CK167" s="26" t="e">
        <v>#N/A</v>
      </c>
      <c r="CL167" s="26" t="e">
        <v>#N/A</v>
      </c>
      <c r="CM167" s="26" t="e">
        <v>#N/A</v>
      </c>
      <c r="CN167" s="26" t="e">
        <v>#N/A</v>
      </c>
      <c r="CO167" s="26" t="e">
        <v>#N/A</v>
      </c>
      <c r="CP167" s="26" t="e">
        <v>#N/A</v>
      </c>
      <c r="CQ167" s="26" t="e">
        <v>#N/A</v>
      </c>
      <c r="CR167" s="26" t="e">
        <v>#N/A</v>
      </c>
      <c r="CS167" s="26" t="e">
        <v>#N/A</v>
      </c>
      <c r="CT167" s="26" t="e">
        <v>#N/A</v>
      </c>
      <c r="CU167" s="26" t="e">
        <v>#N/A</v>
      </c>
      <c r="CV167" s="26" t="e">
        <v>#N/A</v>
      </c>
      <c r="CW167" s="26" t="e">
        <v>#N/A</v>
      </c>
      <c r="CX167" s="26" t="e">
        <v>#N/A</v>
      </c>
      <c r="CY167" s="26" t="e">
        <v>#N/A</v>
      </c>
      <c r="CZ167" s="26" t="e">
        <v>#N/A</v>
      </c>
      <c r="DA167" s="26" t="e">
        <v>#N/A</v>
      </c>
      <c r="DB167" s="26" t="e">
        <v>#N/A</v>
      </c>
      <c r="DC167" s="26" t="e">
        <v>#N/A</v>
      </c>
      <c r="DD167" s="26" t="e">
        <v>#N/A</v>
      </c>
      <c r="DE167" s="26" t="e">
        <v>#N/A</v>
      </c>
      <c r="DF167" s="26" t="e">
        <v>#N/A</v>
      </c>
      <c r="DG167" s="26" t="e">
        <v>#N/A</v>
      </c>
      <c r="DH167" s="26" t="e">
        <v>#N/A</v>
      </c>
      <c r="DI167" s="26" t="e">
        <v>#N/A</v>
      </c>
      <c r="DJ167" s="26" t="e">
        <v>#N/A</v>
      </c>
      <c r="DK167" s="26" t="e">
        <v>#N/A</v>
      </c>
      <c r="DL167" s="26" t="e">
        <v>#N/A</v>
      </c>
      <c r="DM167" s="26" t="e">
        <v>#N/A</v>
      </c>
      <c r="DN167" s="26" t="e">
        <v>#N/A</v>
      </c>
      <c r="DO167" s="26" t="e">
        <v>#N/A</v>
      </c>
      <c r="DP167" s="26" t="e">
        <v>#N/A</v>
      </c>
      <c r="DQ167" s="26" t="e">
        <v>#N/A</v>
      </c>
      <c r="DR167" s="26" t="e">
        <v>#N/A</v>
      </c>
      <c r="DS167" s="26" t="e">
        <v>#N/A</v>
      </c>
      <c r="DT167" s="26" t="e">
        <v>#N/A</v>
      </c>
      <c r="DU167" s="26" t="e">
        <v>#N/A</v>
      </c>
      <c r="DV167" s="26" t="e">
        <v>#N/A</v>
      </c>
      <c r="DW167" s="26" t="e">
        <v>#N/A</v>
      </c>
      <c r="DX167" s="26" t="e">
        <v>#N/A</v>
      </c>
      <c r="DY167" s="26" t="e">
        <v>#N/A</v>
      </c>
      <c r="DZ167" s="26" t="e">
        <v>#N/A</v>
      </c>
      <c r="EA167" s="26" t="e">
        <v>#N/A</v>
      </c>
      <c r="EB167" s="26" t="e">
        <v>#N/A</v>
      </c>
      <c r="EC167" s="26" t="e">
        <v>#N/A</v>
      </c>
      <c r="ED167" s="26" t="e">
        <v>#N/A</v>
      </c>
      <c r="EE167" s="26" t="e">
        <v>#N/A</v>
      </c>
      <c r="EF167" s="26" t="e">
        <v>#N/A</v>
      </c>
      <c r="EG167" s="26" t="e">
        <v>#N/A</v>
      </c>
      <c r="EH167" s="26" t="e">
        <v>#N/A</v>
      </c>
      <c r="EI167" s="26" t="e">
        <v>#N/A</v>
      </c>
      <c r="EJ167" s="26" t="e">
        <v>#N/A</v>
      </c>
      <c r="EK167" s="26" t="e">
        <v>#N/A</v>
      </c>
      <c r="EL167" s="53">
        <v>700.97937333145012</v>
      </c>
      <c r="EM167" s="53">
        <v>721.80365517304494</v>
      </c>
      <c r="EN167" s="53">
        <v>724.46198473371635</v>
      </c>
      <c r="EO167" s="53">
        <v>759.64433352021501</v>
      </c>
      <c r="EP167" s="53">
        <v>772.23742944716082</v>
      </c>
      <c r="EQ167" s="53">
        <v>808.44419373678693</v>
      </c>
      <c r="ER167" s="53">
        <v>891.85064391446497</v>
      </c>
      <c r="ES167" s="53">
        <v>923.66592254150737</v>
      </c>
      <c r="ET167" s="53">
        <v>906.4446567983216</v>
      </c>
      <c r="EU167" s="53">
        <v>925.1476801716102</v>
      </c>
      <c r="EV167" s="53">
        <v>937.93638537467473</v>
      </c>
      <c r="EW167" s="53">
        <v>955.52855148779599</v>
      </c>
      <c r="EX167" s="53">
        <v>938.81436348573175</v>
      </c>
      <c r="EY167" s="53">
        <v>901.0922116941191</v>
      </c>
      <c r="EZ167" s="53">
        <v>953.43822917031707</v>
      </c>
      <c r="FA167" s="53">
        <v>983.50746765609347</v>
      </c>
      <c r="FB167" s="53">
        <v>967.3901827060497</v>
      </c>
      <c r="FC167" s="53">
        <v>1014.5268717500309</v>
      </c>
      <c r="FD167" s="53">
        <v>999.2619615117859</v>
      </c>
      <c r="FE167" s="53">
        <v>1085.7864722065192</v>
      </c>
      <c r="FF167" s="53">
        <v>1282.4288389811945</v>
      </c>
      <c r="FG167" s="53">
        <v>1353.2278230818233</v>
      </c>
      <c r="FH167" s="53">
        <v>1423.2738198318245</v>
      </c>
      <c r="FI167" s="53">
        <v>1431.8682148082232</v>
      </c>
      <c r="FJ167" s="53">
        <v>1427.2904082358384</v>
      </c>
      <c r="FK167" s="53">
        <v>1401.8108747410238</v>
      </c>
      <c r="FL167" s="53">
        <v>1357.0555342959767</v>
      </c>
      <c r="FM167" s="53">
        <v>1220.6969866640209</v>
      </c>
      <c r="FN167" s="53">
        <v>1232.115448242211</v>
      </c>
      <c r="FO167" s="53">
        <v>1210.6635969805718</v>
      </c>
      <c r="FP167" s="53">
        <v>1295.4032709769417</v>
      </c>
      <c r="FQ167" s="53">
        <v>1407.1458078455851</v>
      </c>
      <c r="FR167" s="53">
        <v>1404.5657422146517</v>
      </c>
      <c r="FS167" s="53">
        <v>1374.3096919104419</v>
      </c>
      <c r="FT167" s="53">
        <v>1296.8963067819864</v>
      </c>
      <c r="FU167" s="53">
        <v>1335.2042547107128</v>
      </c>
      <c r="FV167" s="53">
        <v>1321.6499716169699</v>
      </c>
      <c r="FW167" s="53">
        <v>1257.3131235909073</v>
      </c>
      <c r="FX167" s="53">
        <v>1325.5164958917044</v>
      </c>
      <c r="FY167" s="53">
        <v>1367.8279726799212</v>
      </c>
      <c r="FZ167" s="53">
        <v>1355.4490311385023</v>
      </c>
      <c r="GA167" s="53">
        <v>1391.4478698429677</v>
      </c>
      <c r="GB167" s="53">
        <v>1232.8113462258164</v>
      </c>
      <c r="GC167" s="53">
        <v>1219.6977023193363</v>
      </c>
      <c r="GD167" s="53">
        <v>1277.6821357758035</v>
      </c>
      <c r="GE167" s="53">
        <v>1271.8320869803035</v>
      </c>
      <c r="GF167" s="53">
        <v>1384.5606946820553</v>
      </c>
      <c r="GG167" s="53">
        <v>1403.0392382783839</v>
      </c>
      <c r="GH167" s="53">
        <v>1426.6484384665566</v>
      </c>
      <c r="GI167" s="53">
        <v>1401.4225423200971</v>
      </c>
      <c r="GJ167" s="53">
        <v>1320.1325716316169</v>
      </c>
      <c r="GK167" s="53">
        <v>1279.3381786346397</v>
      </c>
      <c r="GL167" s="53">
        <v>1202.6782028038558</v>
      </c>
      <c r="GM167" s="53">
        <v>1082.2208556577884</v>
      </c>
      <c r="GN167" s="53">
        <v>1048.2276763124744</v>
      </c>
      <c r="GO167" s="53">
        <v>1014.5650961770596</v>
      </c>
      <c r="GP167" s="53">
        <v>958.47951625759708</v>
      </c>
      <c r="GQ167" s="53">
        <v>900.27367375889253</v>
      </c>
      <c r="GR167" s="26">
        <v>778.93511349800895</v>
      </c>
      <c r="GS167" s="26"/>
      <c r="GU167" s="120">
        <f t="shared" si="4"/>
        <v>1.8197448646255499E-3</v>
      </c>
      <c r="GV167" s="120">
        <f t="shared" si="5"/>
        <v>-3.0306826277759491E-2</v>
      </c>
      <c r="GY167" s="5" t="s">
        <v>577</v>
      </c>
      <c r="GZ167" s="124">
        <v>-1.4140249265059412E-2</v>
      </c>
      <c r="HA167" s="124">
        <v>-3.8976022212953376E-2</v>
      </c>
    </row>
  </sheetData>
  <autoFilter ref="GY3:HA167" xr:uid="{00000000-0009-0000-0000-00000C000000}">
    <sortState ref="GY4:HA167">
      <sortCondition descending="1" ref="GZ3:GZ167"/>
    </sortState>
  </autoFilter>
  <pageMargins left="0.75" right="0.75" top="1" bottom="1" header="0.5" footer="0.5"/>
  <pageSetup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47137" r:id="rId5" name="Button 1">
              <controlPr defaultSize="0" print="0" autoFill="0" autoPict="0" macro="[0]!DataVertical">
                <anchor moveWithCells="1" sizeWithCells="1">
                  <from>
                    <xdr:col>0</xdr:col>
                    <xdr:colOff>1798320</xdr:colOff>
                    <xdr:row>2</xdr:row>
                    <xdr:rowOff>15240</xdr:rowOff>
                  </from>
                  <to>
                    <xdr:col>0</xdr:col>
                    <xdr:colOff>2644140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7138" r:id="rId6" name="Button 2">
              <controlPr defaultSize="0" print="0" autoFill="0" autoPict="0" macro="[0]!ChartCreator">
                <anchor moveWithCells="1" sizeWithCells="1">
                  <from>
                    <xdr:col>0</xdr:col>
                    <xdr:colOff>1783080</xdr:colOff>
                    <xdr:row>0</xdr:row>
                    <xdr:rowOff>0</xdr:rowOff>
                  </from>
                  <to>
                    <xdr:col>0</xdr:col>
                    <xdr:colOff>2636520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69CC4-60B3-402F-85D6-797C3DF9EDD2}">
  <sheetPr codeName="Sheet18"/>
  <dimension ref="A1:CP44"/>
  <sheetViews>
    <sheetView showRuler="0" zoomScale="85" zoomScaleNormal="85" workbookViewId="0">
      <pane xSplit="1" ySplit="3" topLeftCell="BV13" activePane="bottomRight" state="frozen"/>
      <selection pane="topRight" activeCell="B1" sqref="B1"/>
      <selection pane="bottomLeft" activeCell="A4" sqref="A4"/>
      <selection pane="bottomRight" activeCell="CC16" sqref="CC16"/>
    </sheetView>
  </sheetViews>
  <sheetFormatPr defaultColWidth="9.21875" defaultRowHeight="13.2"/>
  <cols>
    <col min="1" max="1" width="38.77734375" style="41" customWidth="1"/>
    <col min="2" max="2" width="8.77734375" style="41" customWidth="1"/>
    <col min="3" max="3" width="5.77734375" style="41" bestFit="1" customWidth="1"/>
    <col min="4" max="4" width="5.77734375" style="35" bestFit="1" customWidth="1"/>
    <col min="5" max="5" width="5.77734375" style="41" bestFit="1" customWidth="1"/>
    <col min="6" max="61" width="5.77734375" style="23" bestFit="1" customWidth="1"/>
    <col min="62" max="62" width="6.44140625" style="23" bestFit="1" customWidth="1"/>
    <col min="63" max="92" width="5.77734375" style="23" bestFit="1" customWidth="1"/>
    <col min="93" max="93" width="9.5546875" style="23" bestFit="1" customWidth="1"/>
    <col min="94" max="94" width="11.44140625" style="23" customWidth="1"/>
    <col min="95" max="16384" width="9.21875" style="23"/>
  </cols>
  <sheetData>
    <row r="1" spans="1:94" s="38" customFormat="1" ht="13.8">
      <c r="A1" s="36" t="s">
        <v>63</v>
      </c>
      <c r="B1" s="37"/>
      <c r="C1" s="37"/>
      <c r="D1" s="22"/>
      <c r="E1" s="37"/>
      <c r="CO1" s="82"/>
    </row>
    <row r="2" spans="1:94" s="38" customFormat="1" ht="13.8">
      <c r="A2" s="36" t="s">
        <v>256</v>
      </c>
      <c r="B2" s="37"/>
      <c r="C2" s="37"/>
      <c r="D2" s="22"/>
      <c r="E2" s="37"/>
    </row>
    <row r="3" spans="1:94" s="37" customFormat="1">
      <c r="A3" s="37" t="s">
        <v>762</v>
      </c>
      <c r="B3" s="37">
        <v>1</v>
      </c>
      <c r="D3" s="22">
        <v>1000</v>
      </c>
      <c r="F3" s="37">
        <v>1500</v>
      </c>
      <c r="H3" s="37">
        <v>1600</v>
      </c>
      <c r="J3" s="37">
        <v>1700</v>
      </c>
      <c r="L3" s="37">
        <v>1820</v>
      </c>
      <c r="M3" s="37">
        <v>1821</v>
      </c>
      <c r="N3" s="37">
        <v>1822</v>
      </c>
      <c r="O3" s="37">
        <v>1823</v>
      </c>
      <c r="P3" s="37">
        <v>1824</v>
      </c>
      <c r="Q3" s="37">
        <v>1825</v>
      </c>
      <c r="R3" s="37">
        <v>1826</v>
      </c>
      <c r="S3" s="37">
        <v>1827</v>
      </c>
      <c r="T3" s="37">
        <v>1828</v>
      </c>
      <c r="U3" s="37">
        <v>1829</v>
      </c>
      <c r="V3" s="37">
        <v>1830</v>
      </c>
      <c r="W3" s="37">
        <v>1831</v>
      </c>
      <c r="X3" s="37">
        <v>1832</v>
      </c>
      <c r="Y3" s="37">
        <v>1833</v>
      </c>
      <c r="Z3" s="37">
        <v>1834</v>
      </c>
      <c r="AA3" s="37">
        <v>1835</v>
      </c>
      <c r="AB3" s="37">
        <v>1836</v>
      </c>
      <c r="AC3" s="37">
        <v>1837</v>
      </c>
      <c r="AD3" s="37">
        <v>1838</v>
      </c>
      <c r="AE3" s="37">
        <v>1839</v>
      </c>
      <c r="AF3" s="37">
        <v>1840</v>
      </c>
      <c r="AG3" s="37">
        <v>1841</v>
      </c>
      <c r="AH3" s="37">
        <v>1842</v>
      </c>
      <c r="AI3" s="37">
        <v>1843</v>
      </c>
      <c r="AJ3" s="37">
        <v>1844</v>
      </c>
      <c r="AK3" s="37">
        <v>1845</v>
      </c>
      <c r="AL3" s="37">
        <v>1846</v>
      </c>
      <c r="AM3" s="37">
        <v>1847</v>
      </c>
      <c r="AN3" s="37">
        <v>1848</v>
      </c>
      <c r="AO3" s="37">
        <v>1849</v>
      </c>
      <c r="AP3" s="37">
        <v>1850</v>
      </c>
      <c r="AQ3" s="37">
        <v>1851</v>
      </c>
      <c r="AR3" s="37">
        <v>1852</v>
      </c>
      <c r="AS3" s="37">
        <v>1853</v>
      </c>
      <c r="AT3" s="37">
        <v>1854</v>
      </c>
      <c r="AU3" s="37">
        <v>1855</v>
      </c>
      <c r="AV3" s="37">
        <v>1856</v>
      </c>
      <c r="AW3" s="37">
        <v>1857</v>
      </c>
      <c r="AX3" s="37">
        <v>1858</v>
      </c>
      <c r="AY3" s="37">
        <v>1859</v>
      </c>
      <c r="AZ3" s="37">
        <v>1860</v>
      </c>
      <c r="BA3" s="37">
        <v>1861</v>
      </c>
      <c r="BB3" s="37">
        <v>1862</v>
      </c>
      <c r="BC3" s="37">
        <v>1863</v>
      </c>
      <c r="BD3" s="37">
        <v>1864</v>
      </c>
      <c r="BE3" s="37">
        <v>1865</v>
      </c>
      <c r="BF3" s="37">
        <v>1866</v>
      </c>
      <c r="BG3" s="37">
        <v>1867</v>
      </c>
      <c r="BH3" s="37">
        <v>1868</v>
      </c>
      <c r="BI3" s="37">
        <v>1869</v>
      </c>
      <c r="BJ3" s="37">
        <v>1870</v>
      </c>
      <c r="BK3" s="37">
        <v>1871</v>
      </c>
      <c r="BL3" s="37">
        <v>1872</v>
      </c>
      <c r="BM3" s="37">
        <v>1873</v>
      </c>
      <c r="BN3" s="37">
        <v>1874</v>
      </c>
      <c r="BO3" s="37">
        <v>1875</v>
      </c>
      <c r="BP3" s="37">
        <v>1876</v>
      </c>
      <c r="BQ3" s="37">
        <v>1877</v>
      </c>
      <c r="BR3" s="37">
        <v>1878</v>
      </c>
      <c r="BS3" s="37">
        <v>1879</v>
      </c>
      <c r="BT3" s="37">
        <v>1880</v>
      </c>
      <c r="BU3" s="37">
        <v>1881</v>
      </c>
      <c r="BV3" s="37">
        <v>1882</v>
      </c>
      <c r="BW3" s="37">
        <v>1883</v>
      </c>
      <c r="BX3" s="37">
        <v>1884</v>
      </c>
      <c r="BY3" s="37">
        <v>1885</v>
      </c>
      <c r="BZ3" s="37">
        <v>1886</v>
      </c>
      <c r="CA3" s="37">
        <v>1887</v>
      </c>
      <c r="CB3" s="37">
        <v>1888</v>
      </c>
      <c r="CC3" s="37">
        <v>1889</v>
      </c>
      <c r="CD3" s="37">
        <v>1890</v>
      </c>
      <c r="CE3" s="37">
        <v>1891</v>
      </c>
      <c r="CF3" s="37">
        <v>1892</v>
      </c>
      <c r="CG3" s="37">
        <v>1893</v>
      </c>
      <c r="CH3" s="37">
        <v>1894</v>
      </c>
      <c r="CI3" s="37">
        <v>1895</v>
      </c>
      <c r="CJ3" s="37">
        <v>1896</v>
      </c>
      <c r="CK3" s="37">
        <v>1897</v>
      </c>
      <c r="CL3" s="37">
        <v>1898</v>
      </c>
      <c r="CM3" s="37">
        <v>1899</v>
      </c>
      <c r="CN3" s="37">
        <v>1900</v>
      </c>
      <c r="CO3" s="37">
        <v>2008</v>
      </c>
      <c r="CP3" s="37" t="s">
        <v>766</v>
      </c>
    </row>
    <row r="4" spans="1:94">
      <c r="A4" s="5" t="s">
        <v>427</v>
      </c>
      <c r="B4" s="17">
        <v>400</v>
      </c>
      <c r="C4" s="17" t="e">
        <v>#N/A</v>
      </c>
      <c r="D4" s="17">
        <v>400</v>
      </c>
      <c r="E4" s="17" t="e">
        <v>#N/A</v>
      </c>
      <c r="F4" s="26">
        <v>714.10451547437845</v>
      </c>
      <c r="G4" s="26" t="e">
        <v>#N/A</v>
      </c>
      <c r="H4" s="26">
        <v>973.58184764991893</v>
      </c>
      <c r="I4" s="26" t="e">
        <v>#N/A</v>
      </c>
      <c r="J4" s="26">
        <v>1250.3210741389375</v>
      </c>
      <c r="K4" s="26" t="e">
        <v>#N/A</v>
      </c>
      <c r="L4" s="26">
        <v>1705.9183577381232</v>
      </c>
      <c r="M4" s="26" t="e">
        <v>#N/A</v>
      </c>
      <c r="N4" s="26" t="e">
        <v>#N/A</v>
      </c>
      <c r="O4" s="26" t="e">
        <v>#N/A</v>
      </c>
      <c r="P4" s="26" t="e">
        <v>#N/A</v>
      </c>
      <c r="Q4" s="26" t="e">
        <v>#N/A</v>
      </c>
      <c r="R4" s="26" t="e">
        <v>#N/A</v>
      </c>
      <c r="S4" s="26" t="e">
        <v>#N/A</v>
      </c>
      <c r="T4" s="26" t="e">
        <v>#N/A</v>
      </c>
      <c r="U4" s="26" t="e">
        <v>#N/A</v>
      </c>
      <c r="V4" s="26">
        <v>1749.3682422635568</v>
      </c>
      <c r="W4" s="26">
        <v>1811.0342569475708</v>
      </c>
      <c r="X4" s="26">
        <v>1774.4287797763734</v>
      </c>
      <c r="Y4" s="26">
        <v>1774.4315675502264</v>
      </c>
      <c r="Z4" s="26">
        <v>1827.65737874097</v>
      </c>
      <c r="AA4" s="26">
        <v>1906.2156215621562</v>
      </c>
      <c r="AB4" s="26">
        <v>1956.6012055220688</v>
      </c>
      <c r="AC4" s="26">
        <v>1911.5834873690696</v>
      </c>
      <c r="AD4" s="26">
        <v>1995.8052091675247</v>
      </c>
      <c r="AE4" s="26">
        <v>2069.4785333987838</v>
      </c>
      <c r="AF4" s="26">
        <v>1990.4281174051223</v>
      </c>
      <c r="AG4" s="26">
        <v>1929.7511479780774</v>
      </c>
      <c r="AH4" s="26">
        <v>1869.2671481467903</v>
      </c>
      <c r="AI4" s="26">
        <v>1886.0092326705683</v>
      </c>
      <c r="AJ4" s="26">
        <v>1980.6010437286307</v>
      </c>
      <c r="AK4" s="26">
        <v>2066.7261055634808</v>
      </c>
      <c r="AL4" s="26">
        <v>2184.8471986417658</v>
      </c>
      <c r="AM4" s="26">
        <v>2212.7818479265952</v>
      </c>
      <c r="AN4" s="26">
        <v>2271.8997218509553</v>
      </c>
      <c r="AO4" s="26">
        <v>2333.8801997885448</v>
      </c>
      <c r="AP4" s="26">
        <v>2330.3778374599906</v>
      </c>
      <c r="AQ4" s="26">
        <v>2450.8071998515493</v>
      </c>
      <c r="AR4" s="26">
        <v>2480.4254690500811</v>
      </c>
      <c r="AS4" s="26">
        <v>2555.4536112742217</v>
      </c>
      <c r="AT4" s="26">
        <v>2602.4921664359108</v>
      </c>
      <c r="AU4" s="26">
        <v>2570.7838394049895</v>
      </c>
      <c r="AV4" s="26">
        <v>2729.6447208520981</v>
      </c>
      <c r="AW4" s="26">
        <v>2757.29085361527</v>
      </c>
      <c r="AX4" s="26">
        <v>2742.3122932939273</v>
      </c>
      <c r="AY4" s="26">
        <v>2790.0907187718076</v>
      </c>
      <c r="AZ4" s="26">
        <v>2830.2409304901689</v>
      </c>
      <c r="BA4" s="26">
        <v>2884.0634441087614</v>
      </c>
      <c r="BB4" s="26">
        <v>2880.1741437366077</v>
      </c>
      <c r="BC4" s="26">
        <v>2880.6614917313532</v>
      </c>
      <c r="BD4" s="26">
        <v>2935.4600898063136</v>
      </c>
      <c r="BE4" s="26">
        <v>3000.963807371465</v>
      </c>
      <c r="BF4" s="26">
        <v>3023.0578921326073</v>
      </c>
      <c r="BG4" s="26">
        <v>2968.2389114222165</v>
      </c>
      <c r="BH4" s="26">
        <v>3036.6347868374128</v>
      </c>
      <c r="BI4" s="26">
        <v>3030.7771388183892</v>
      </c>
      <c r="BJ4" s="26">
        <v>3190.4340127388537</v>
      </c>
      <c r="BK4" s="26">
        <v>3331.8750197254221</v>
      </c>
      <c r="BL4" s="26">
        <v>3319.1654012674912</v>
      </c>
      <c r="BM4" s="26">
        <v>3364.6976411722662</v>
      </c>
      <c r="BN4" s="26">
        <v>3386.444109412018</v>
      </c>
      <c r="BO4" s="26">
        <v>3433.6683821066422</v>
      </c>
      <c r="BP4" s="26">
        <v>3430.1604216867477</v>
      </c>
      <c r="BQ4" s="26">
        <v>3425.1970455086971</v>
      </c>
      <c r="BR4" s="26">
        <v>3402.5006483555339</v>
      </c>
      <c r="BS4" s="26">
        <v>3352.5074626865676</v>
      </c>
      <c r="BT4" s="26">
        <v>3477.3199318372181</v>
      </c>
      <c r="BU4" s="26">
        <v>3568.4267926148564</v>
      </c>
      <c r="BV4" s="26">
        <v>3643.0403340339717</v>
      </c>
      <c r="BW4" s="26">
        <v>3643.3102961918194</v>
      </c>
      <c r="BX4" s="26">
        <v>3621.6540141081632</v>
      </c>
      <c r="BY4" s="26">
        <v>3573.6807996668053</v>
      </c>
      <c r="BZ4" s="26">
        <v>3600.0241235921026</v>
      </c>
      <c r="CA4" s="26">
        <v>3713.150718618504</v>
      </c>
      <c r="CB4" s="26">
        <v>3849.0978010357635</v>
      </c>
      <c r="CC4" s="26">
        <v>4023.7664210016674</v>
      </c>
      <c r="CD4" s="26">
        <v>4008.7886354541815</v>
      </c>
      <c r="CE4" s="26">
        <v>3975.1717369451358</v>
      </c>
      <c r="CF4" s="26">
        <v>3846.3196622436662</v>
      </c>
      <c r="CG4" s="26">
        <v>3810.7444531047017</v>
      </c>
      <c r="CH4" s="26">
        <v>4028.8928176226877</v>
      </c>
      <c r="CI4" s="26">
        <v>4117.7007725453204</v>
      </c>
      <c r="CJ4" s="26">
        <v>4248.5639031288674</v>
      </c>
      <c r="CK4" s="26">
        <v>4263.5121914622259</v>
      </c>
      <c r="CL4" s="26">
        <v>4427.7241276838104</v>
      </c>
      <c r="CM4" s="26">
        <v>4566.9517082382963</v>
      </c>
      <c r="CN4" s="26">
        <v>4491.8142145547308</v>
      </c>
      <c r="CO4" s="26">
        <v>23742.469961560724</v>
      </c>
      <c r="CP4" s="124">
        <f>(CO4/CN4)^(1/108)-1</f>
        <v>1.5536198791289202E-2</v>
      </c>
    </row>
    <row r="5" spans="1:94">
      <c r="A5" s="2" t="s">
        <v>433</v>
      </c>
      <c r="B5" s="17" t="e">
        <v>#N/A</v>
      </c>
      <c r="C5" s="17" t="e">
        <v>#N/A</v>
      </c>
      <c r="D5" s="17">
        <v>400</v>
      </c>
      <c r="E5" s="17" t="e">
        <v>#N/A</v>
      </c>
      <c r="F5" s="26">
        <v>400</v>
      </c>
      <c r="G5" s="26" t="e">
        <v>#N/A</v>
      </c>
      <c r="H5" s="26">
        <v>400</v>
      </c>
      <c r="I5" s="26" t="e">
        <v>#N/A</v>
      </c>
      <c r="J5" s="26">
        <v>400</v>
      </c>
      <c r="K5" s="26" t="e">
        <v>#N/A</v>
      </c>
      <c r="L5" s="26">
        <v>400</v>
      </c>
      <c r="M5" s="26" t="e">
        <v>#N/A</v>
      </c>
      <c r="N5" s="26" t="e">
        <v>#N/A</v>
      </c>
      <c r="O5" s="26" t="e">
        <v>#N/A</v>
      </c>
      <c r="P5" s="26" t="e">
        <v>#N/A</v>
      </c>
      <c r="Q5" s="26" t="e">
        <v>#N/A</v>
      </c>
      <c r="R5" s="26" t="e">
        <v>#N/A</v>
      </c>
      <c r="S5" s="26" t="e">
        <v>#N/A</v>
      </c>
      <c r="T5" s="26" t="e">
        <v>#N/A</v>
      </c>
      <c r="U5" s="26" t="e">
        <v>#N/A</v>
      </c>
      <c r="V5" s="26">
        <v>400</v>
      </c>
      <c r="W5" s="26" t="e">
        <v>#N/A</v>
      </c>
      <c r="X5" s="26" t="e">
        <v>#N/A</v>
      </c>
      <c r="Y5" s="26" t="e">
        <v>#N/A</v>
      </c>
      <c r="Z5" s="26" t="e">
        <v>#N/A</v>
      </c>
      <c r="AA5" s="26" t="e">
        <v>#N/A</v>
      </c>
      <c r="AB5" s="26" t="e">
        <v>#N/A</v>
      </c>
      <c r="AC5" s="26" t="e">
        <v>#N/A</v>
      </c>
      <c r="AD5" s="26" t="e">
        <v>#N/A</v>
      </c>
      <c r="AE5" s="26" t="e">
        <v>#N/A</v>
      </c>
      <c r="AF5" s="26">
        <v>400</v>
      </c>
      <c r="AG5" s="26" t="e">
        <v>#N/A</v>
      </c>
      <c r="AH5" s="26" t="e">
        <v>#N/A</v>
      </c>
      <c r="AI5" s="26" t="e">
        <v>#N/A</v>
      </c>
      <c r="AJ5" s="26" t="e">
        <v>#N/A</v>
      </c>
      <c r="AK5" s="26" t="e">
        <v>#N/A</v>
      </c>
      <c r="AL5" s="26" t="e">
        <v>#N/A</v>
      </c>
      <c r="AM5" s="26" t="e">
        <v>#N/A</v>
      </c>
      <c r="AN5" s="26" t="e">
        <v>#N/A</v>
      </c>
      <c r="AO5" s="26" t="e">
        <v>#N/A</v>
      </c>
      <c r="AP5" s="26">
        <v>1144.4444444444443</v>
      </c>
      <c r="AQ5" s="26" t="e">
        <v>#N/A</v>
      </c>
      <c r="AR5" s="26" t="e">
        <v>#N/A</v>
      </c>
      <c r="AS5" s="26" t="e">
        <v>#N/A</v>
      </c>
      <c r="AT5" s="26" t="e">
        <v>#N/A</v>
      </c>
      <c r="AU5" s="26" t="e">
        <v>#N/A</v>
      </c>
      <c r="AV5" s="26" t="e">
        <v>#N/A</v>
      </c>
      <c r="AW5" s="26" t="e">
        <v>#N/A</v>
      </c>
      <c r="AX5" s="26" t="e">
        <v>#N/A</v>
      </c>
      <c r="AY5" s="26" t="e">
        <v>#N/A</v>
      </c>
      <c r="AZ5" s="26">
        <v>2212.121212121212</v>
      </c>
      <c r="BA5" s="26" t="e">
        <v>#N/A</v>
      </c>
      <c r="BB5" s="26" t="e">
        <v>#N/A</v>
      </c>
      <c r="BC5" s="26" t="e">
        <v>#N/A</v>
      </c>
      <c r="BD5" s="26" t="e">
        <v>#N/A</v>
      </c>
      <c r="BE5" s="26" t="e">
        <v>#N/A</v>
      </c>
      <c r="BF5" s="26" t="e">
        <v>#N/A</v>
      </c>
      <c r="BG5" s="26" t="e">
        <v>#N/A</v>
      </c>
      <c r="BH5" s="26" t="e">
        <v>#N/A</v>
      </c>
      <c r="BI5" s="26" t="e">
        <v>#N/A</v>
      </c>
      <c r="BJ5" s="26">
        <v>3099.6563573883163</v>
      </c>
      <c r="BK5" s="26">
        <v>3154.9901960784314</v>
      </c>
      <c r="BL5" s="26">
        <v>3522.796875</v>
      </c>
      <c r="BM5" s="26">
        <v>3830.9910447761199</v>
      </c>
      <c r="BN5" s="26">
        <v>3843.4986376021793</v>
      </c>
      <c r="BO5" s="26">
        <v>3687.8793103448279</v>
      </c>
      <c r="BP5" s="26">
        <v>3623.1152073732715</v>
      </c>
      <c r="BQ5" s="26">
        <v>3982.4666666666662</v>
      </c>
      <c r="BR5" s="26">
        <v>4270.7601713062095</v>
      </c>
      <c r="BS5" s="26">
        <v>3569.2408906882588</v>
      </c>
      <c r="BT5" s="26">
        <v>3746.5326923076927</v>
      </c>
      <c r="BU5" s="26">
        <v>3764.6215213358073</v>
      </c>
      <c r="BV5" s="26">
        <v>3645.6756756756758</v>
      </c>
      <c r="BW5" s="26">
        <v>3494.7857142857142</v>
      </c>
      <c r="BX5" s="26">
        <v>3702.5468227424749</v>
      </c>
      <c r="BY5" s="26">
        <v>3587.2328990228016</v>
      </c>
      <c r="BZ5" s="26">
        <v>3601.5814696485627</v>
      </c>
      <c r="CA5" s="26">
        <v>3604.0921874999999</v>
      </c>
      <c r="CB5" s="26">
        <v>3554.1124807395995</v>
      </c>
      <c r="CC5" s="26">
        <v>3701.25</v>
      </c>
      <c r="CD5" s="26">
        <v>3755.4766917293236</v>
      </c>
      <c r="CE5" s="26">
        <v>3731.0608308605342</v>
      </c>
      <c r="CF5" s="26">
        <v>3800.6282798833822</v>
      </c>
      <c r="CG5" s="26">
        <v>3788.4</v>
      </c>
      <c r="CH5" s="26">
        <v>3579.0955678670357</v>
      </c>
      <c r="CI5" s="26">
        <v>3641.6367346938778</v>
      </c>
      <c r="CJ5" s="26">
        <v>3987.9625668449203</v>
      </c>
      <c r="CK5" s="26">
        <v>3949.8455497382201</v>
      </c>
      <c r="CL5" s="26">
        <v>3985.1052631578946</v>
      </c>
      <c r="CM5" s="26">
        <v>4040.875314861461</v>
      </c>
      <c r="CN5" s="26">
        <v>4298.1412639405207</v>
      </c>
      <c r="CO5" s="26">
        <v>18653.247064462019</v>
      </c>
      <c r="CP5" s="124">
        <f>(CO5/CN5)^(1/108)-1</f>
        <v>1.3683867312043629E-2</v>
      </c>
    </row>
    <row r="6" spans="1:94">
      <c r="A6" s="2" t="s">
        <v>435</v>
      </c>
      <c r="B6" s="17">
        <v>400</v>
      </c>
      <c r="C6" s="17" t="e">
        <v>#N/A</v>
      </c>
      <c r="D6" s="17">
        <v>400</v>
      </c>
      <c r="E6" s="17" t="e">
        <v>#N/A</v>
      </c>
      <c r="F6" s="26">
        <v>400</v>
      </c>
      <c r="G6" s="26" t="e">
        <v>#N/A</v>
      </c>
      <c r="H6" s="26">
        <v>400</v>
      </c>
      <c r="I6" s="26" t="e">
        <v>#N/A</v>
      </c>
      <c r="J6" s="26">
        <v>527</v>
      </c>
      <c r="K6" s="26" t="e">
        <v>#N/A</v>
      </c>
      <c r="L6" s="26">
        <v>1257.2503557984439</v>
      </c>
      <c r="M6" s="26" t="e">
        <v>#N/A</v>
      </c>
      <c r="N6" s="26" t="e">
        <v>#N/A</v>
      </c>
      <c r="O6" s="26" t="e">
        <v>#N/A</v>
      </c>
      <c r="P6" s="26" t="e">
        <v>#N/A</v>
      </c>
      <c r="Q6" s="26" t="e">
        <v>#N/A</v>
      </c>
      <c r="R6" s="26" t="e">
        <v>#N/A</v>
      </c>
      <c r="S6" s="26" t="e">
        <v>#N/A</v>
      </c>
      <c r="T6" s="26" t="e">
        <v>#N/A</v>
      </c>
      <c r="U6" s="26" t="e">
        <v>#N/A</v>
      </c>
      <c r="V6" s="26">
        <v>1376.0247783853524</v>
      </c>
      <c r="W6" s="26" t="e">
        <v>#N/A</v>
      </c>
      <c r="X6" s="26" t="e">
        <v>#N/A</v>
      </c>
      <c r="Y6" s="26" t="e">
        <v>#N/A</v>
      </c>
      <c r="Z6" s="26" t="e">
        <v>#N/A</v>
      </c>
      <c r="AA6" s="26" t="e">
        <v>#N/A</v>
      </c>
      <c r="AB6" s="26" t="e">
        <v>#N/A</v>
      </c>
      <c r="AC6" s="26" t="e">
        <v>#N/A</v>
      </c>
      <c r="AD6" s="26" t="e">
        <v>#N/A</v>
      </c>
      <c r="AE6" s="26" t="e">
        <v>#N/A</v>
      </c>
      <c r="AF6" s="26">
        <v>1587.6157032127462</v>
      </c>
      <c r="AG6" s="26" t="e">
        <v>#N/A</v>
      </c>
      <c r="AH6" s="26" t="e">
        <v>#N/A</v>
      </c>
      <c r="AI6" s="26" t="e">
        <v>#N/A</v>
      </c>
      <c r="AJ6" s="26" t="e">
        <v>#N/A</v>
      </c>
      <c r="AK6" s="26" t="e">
        <v>#N/A</v>
      </c>
      <c r="AL6" s="26" t="e">
        <v>#N/A</v>
      </c>
      <c r="AM6" s="26" t="e">
        <v>#N/A</v>
      </c>
      <c r="AN6" s="26" t="e">
        <v>#N/A</v>
      </c>
      <c r="AO6" s="26" t="e">
        <v>#N/A</v>
      </c>
      <c r="AP6" s="26">
        <v>1805.9164312563723</v>
      </c>
      <c r="AQ6" s="26" t="e">
        <v>#N/A</v>
      </c>
      <c r="AR6" s="26" t="e">
        <v>#N/A</v>
      </c>
      <c r="AS6" s="26" t="e">
        <v>#N/A</v>
      </c>
      <c r="AT6" s="26" t="e">
        <v>#N/A</v>
      </c>
      <c r="AU6" s="26" t="e">
        <v>#N/A</v>
      </c>
      <c r="AV6" s="26" t="e">
        <v>#N/A</v>
      </c>
      <c r="AW6" s="26" t="e">
        <v>#N/A</v>
      </c>
      <c r="AX6" s="26" t="e">
        <v>#N/A</v>
      </c>
      <c r="AY6" s="26" t="e">
        <v>#N/A</v>
      </c>
      <c r="AZ6" s="26">
        <v>2178.0274593462959</v>
      </c>
      <c r="BA6" s="26" t="e">
        <v>#N/A</v>
      </c>
      <c r="BB6" s="26" t="e">
        <v>#N/A</v>
      </c>
      <c r="BC6" s="26" t="e">
        <v>#N/A</v>
      </c>
      <c r="BD6" s="26" t="e">
        <v>#N/A</v>
      </c>
      <c r="BE6" s="26" t="e">
        <v>#N/A</v>
      </c>
      <c r="BF6" s="26" t="e">
        <v>#N/A</v>
      </c>
      <c r="BG6" s="26" t="e">
        <v>#N/A</v>
      </c>
      <c r="BH6" s="26" t="e">
        <v>#N/A</v>
      </c>
      <c r="BI6" s="26" t="e">
        <v>#N/A</v>
      </c>
      <c r="BJ6" s="26">
        <v>2444.6436654277486</v>
      </c>
      <c r="BK6" s="26">
        <v>2502.846853861502</v>
      </c>
      <c r="BL6" s="26">
        <v>2540.9388646288212</v>
      </c>
      <c r="BM6" s="26">
        <v>2604.2525594107565</v>
      </c>
      <c r="BN6" s="26">
        <v>2527.2550438794897</v>
      </c>
      <c r="BO6" s="26">
        <v>2598.5854790584594</v>
      </c>
      <c r="BP6" s="26">
        <v>2570.3545271890594</v>
      </c>
      <c r="BQ6" s="26">
        <v>2595.3935552033809</v>
      </c>
      <c r="BR6" s="26">
        <v>2645.9617054712376</v>
      </c>
      <c r="BS6" s="26">
        <v>2909.4331983805669</v>
      </c>
      <c r="BT6" s="26">
        <v>3183.9549724523363</v>
      </c>
      <c r="BU6" s="26">
        <v>3215.4494327735151</v>
      </c>
      <c r="BV6" s="26">
        <v>3337.9599072170781</v>
      </c>
      <c r="BW6" s="26">
        <v>3338.5870265692033</v>
      </c>
      <c r="BX6" s="26">
        <v>3320.2806007734507</v>
      </c>
      <c r="BY6" s="26">
        <v>3269.9590358480282</v>
      </c>
      <c r="BZ6" s="26">
        <v>3294.0650574238362</v>
      </c>
      <c r="CA6" s="26">
        <v>3368.2546090701117</v>
      </c>
      <c r="CB6" s="26">
        <v>3281.6637028255286</v>
      </c>
      <c r="CC6" s="26">
        <v>3413.28044375645</v>
      </c>
      <c r="CD6" s="26">
        <v>3391.898281254937</v>
      </c>
      <c r="CE6" s="26">
        <v>3467.2636507150369</v>
      </c>
      <c r="CF6" s="26">
        <v>3727.9955856921815</v>
      </c>
      <c r="CG6" s="26">
        <v>3478.4119825675657</v>
      </c>
      <c r="CH6" s="26">
        <v>3313.7995798135421</v>
      </c>
      <c r="CI6" s="26">
        <v>3644.2203547551221</v>
      </c>
      <c r="CJ6" s="26">
        <v>3504.4280715560494</v>
      </c>
      <c r="CK6" s="26">
        <v>3769.4832967669827</v>
      </c>
      <c r="CL6" s="26">
        <v>3779.691749908513</v>
      </c>
      <c r="CM6" s="26">
        <v>4051.3670612989567</v>
      </c>
      <c r="CN6" s="26">
        <v>4090.7872916966658</v>
      </c>
      <c r="CO6" s="26">
        <v>31177.721971679133</v>
      </c>
      <c r="CP6" s="124">
        <f>(CO6/CN6)^(1/108)-1</f>
        <v>1.8983176251000433E-2</v>
      </c>
    </row>
    <row r="7" spans="1:94">
      <c r="A7" s="2" t="s">
        <v>432</v>
      </c>
      <c r="B7" s="17">
        <v>400</v>
      </c>
      <c r="C7" s="17" t="e">
        <v>#N/A</v>
      </c>
      <c r="D7" s="17">
        <v>400</v>
      </c>
      <c r="E7" s="17" t="e">
        <v>#N/A</v>
      </c>
      <c r="F7" s="26">
        <v>400</v>
      </c>
      <c r="G7" s="26" t="e">
        <v>#N/A</v>
      </c>
      <c r="H7" s="26">
        <v>400</v>
      </c>
      <c r="I7" s="26" t="e">
        <v>#N/A</v>
      </c>
      <c r="J7" s="26">
        <v>400</v>
      </c>
      <c r="K7" s="26" t="e">
        <v>#N/A</v>
      </c>
      <c r="L7" s="26">
        <v>517.96407185628743</v>
      </c>
      <c r="M7" s="26">
        <v>522.65861027190329</v>
      </c>
      <c r="N7" s="26">
        <v>537.99392097264445</v>
      </c>
      <c r="O7" s="26">
        <v>556.23100303951367</v>
      </c>
      <c r="P7" s="26">
        <v>587.34939759036138</v>
      </c>
      <c r="Q7" s="26">
        <v>615.61561561561564</v>
      </c>
      <c r="R7" s="26">
        <v>627.27272727272737</v>
      </c>
      <c r="S7" s="26">
        <v>646.34146341463418</v>
      </c>
      <c r="T7" s="26">
        <v>662.57668711656436</v>
      </c>
      <c r="U7" s="26">
        <v>699.38650306748457</v>
      </c>
      <c r="V7" s="26">
        <v>848.4848484848485</v>
      </c>
      <c r="W7" s="26">
        <v>876.87687687687685</v>
      </c>
      <c r="X7" s="26">
        <v>896.44970414201191</v>
      </c>
      <c r="Y7" s="26">
        <v>899.71346704871053</v>
      </c>
      <c r="Z7" s="26">
        <v>946.32768361581918</v>
      </c>
      <c r="AA7" s="26">
        <v>1145.2513966480446</v>
      </c>
      <c r="AB7" s="26">
        <v>1125.340599455041</v>
      </c>
      <c r="AC7" s="26">
        <v>1179.6246648793565</v>
      </c>
      <c r="AD7" s="26">
        <v>1164.9484536082475</v>
      </c>
      <c r="AE7" s="26">
        <v>1086.848635235732</v>
      </c>
      <c r="AF7" s="26">
        <v>1373.8095238095239</v>
      </c>
      <c r="AG7" s="26">
        <v>1171.875</v>
      </c>
      <c r="AH7" s="26">
        <v>1068.8172043010752</v>
      </c>
      <c r="AI7" s="26">
        <v>1239.4067796610168</v>
      </c>
      <c r="AJ7" s="26">
        <v>1408.7136929460582</v>
      </c>
      <c r="AK7" s="26">
        <v>1449.3927125506073</v>
      </c>
      <c r="AL7" s="26">
        <v>1601.9801980198022</v>
      </c>
      <c r="AM7" s="26">
        <v>1853.2818532818533</v>
      </c>
      <c r="AN7" s="26">
        <v>2120.8178438661707</v>
      </c>
      <c r="AO7" s="26">
        <v>2095.4861111111113</v>
      </c>
      <c r="AP7" s="26">
        <v>1975.206611570248</v>
      </c>
      <c r="AQ7" s="26">
        <v>2344.3396226415098</v>
      </c>
      <c r="AR7" s="26">
        <v>2749.2957746478874</v>
      </c>
      <c r="AS7" s="26">
        <v>3010.0628930817611</v>
      </c>
      <c r="AT7" s="26">
        <v>2635.8511837655014</v>
      </c>
      <c r="AU7" s="26">
        <v>2501.5259409969481</v>
      </c>
      <c r="AV7" s="26">
        <v>3052.5821596244127</v>
      </c>
      <c r="AW7" s="26">
        <v>2693.7716262975778</v>
      </c>
      <c r="AX7" s="26">
        <v>2297.1659919028343</v>
      </c>
      <c r="AY7" s="26">
        <v>2965.5981235340109</v>
      </c>
      <c r="AZ7" s="26">
        <v>2894.4193061840119</v>
      </c>
      <c r="BA7" s="26">
        <v>2850.6686478454681</v>
      </c>
      <c r="BB7" s="26">
        <v>2739.5079594790159</v>
      </c>
      <c r="BC7" s="26">
        <v>2730.4469273743016</v>
      </c>
      <c r="BD7" s="26">
        <v>2895.6521739130435</v>
      </c>
      <c r="BE7" s="26">
        <v>2761.8741976893457</v>
      </c>
      <c r="BF7" s="26">
        <v>2843.3809819763828</v>
      </c>
      <c r="BG7" s="26">
        <v>3108.6824529447481</v>
      </c>
      <c r="BH7" s="26">
        <v>3156.4705882352937</v>
      </c>
      <c r="BI7" s="26">
        <v>3093.7142857142858</v>
      </c>
      <c r="BJ7" s="26">
        <v>3273.2394366197186</v>
      </c>
      <c r="BK7" s="26">
        <v>3298.5074626865671</v>
      </c>
      <c r="BL7" s="26">
        <v>3553.4262485482</v>
      </c>
      <c r="BM7" s="26">
        <v>3823.6291690220464</v>
      </c>
      <c r="BN7" s="26">
        <v>3834.7969264544454</v>
      </c>
      <c r="BO7" s="26">
        <v>4138.2070437566699</v>
      </c>
      <c r="BP7" s="26">
        <v>4007.2576464489371</v>
      </c>
      <c r="BQ7" s="26">
        <v>4036.0902255639094</v>
      </c>
      <c r="BR7" s="26">
        <v>4277.400581959263</v>
      </c>
      <c r="BS7" s="26">
        <v>4204.9835448989179</v>
      </c>
      <c r="BT7" s="26">
        <v>4285.3891670459725</v>
      </c>
      <c r="BU7" s="26">
        <v>4454.8259144997792</v>
      </c>
      <c r="BV7" s="26">
        <v>4062.6064735945483</v>
      </c>
      <c r="BW7" s="26">
        <v>4475.2758479771155</v>
      </c>
      <c r="BX7" s="26">
        <v>4303.5993740219092</v>
      </c>
      <c r="BY7" s="26">
        <v>4422.264150943397</v>
      </c>
      <c r="BZ7" s="26">
        <v>4329.4418095585552</v>
      </c>
      <c r="CA7" s="26">
        <v>4631.7460317460318</v>
      </c>
      <c r="CB7" s="26">
        <v>4503.7517053206002</v>
      </c>
      <c r="CC7" s="26">
        <v>4746.8563864990074</v>
      </c>
      <c r="CD7" s="26">
        <v>4457.6762149983906</v>
      </c>
      <c r="CE7" s="26">
        <v>4666.4580725907381</v>
      </c>
      <c r="CF7" s="26">
        <v>3995.418448381185</v>
      </c>
      <c r="CG7" s="26">
        <v>3707.8584283143373</v>
      </c>
      <c r="CH7" s="26">
        <v>3765.5375552282767</v>
      </c>
      <c r="CI7" s="26">
        <v>3487.2832369942194</v>
      </c>
      <c r="CJ7" s="26">
        <v>3684.9276185069543</v>
      </c>
      <c r="CK7" s="26">
        <v>3419.9665365309534</v>
      </c>
      <c r="CL7" s="26">
        <v>3891.2685337726525</v>
      </c>
      <c r="CM7" s="26">
        <v>3839.609861826063</v>
      </c>
      <c r="CN7" s="26">
        <v>4013.365410318097</v>
      </c>
      <c r="CO7" s="26">
        <v>25301.232922359213</v>
      </c>
      <c r="CP7" s="124">
        <f>(CO7/CN7)^(1/108)-1</f>
        <v>1.7194513631322295E-2</v>
      </c>
    </row>
    <row r="8" spans="1:94">
      <c r="A8" s="5" t="s">
        <v>426</v>
      </c>
      <c r="B8" s="17">
        <v>425</v>
      </c>
      <c r="C8" s="17" t="e">
        <v>#N/A</v>
      </c>
      <c r="D8" s="17">
        <v>410</v>
      </c>
      <c r="E8" s="17" t="e">
        <v>#N/A</v>
      </c>
      <c r="F8" s="26">
        <v>632.30769230769238</v>
      </c>
      <c r="G8" s="26" t="e">
        <v>#N/A</v>
      </c>
      <c r="H8" s="26">
        <v>750</v>
      </c>
      <c r="I8" s="26" t="e">
        <v>#N/A</v>
      </c>
      <c r="J8" s="26">
        <v>890</v>
      </c>
      <c r="K8" s="26" t="e">
        <v>#N/A</v>
      </c>
      <c r="L8" s="26">
        <v>1090.1309164149043</v>
      </c>
      <c r="M8" s="26" t="e">
        <v>#N/A</v>
      </c>
      <c r="N8" s="26" t="e">
        <v>#N/A</v>
      </c>
      <c r="O8" s="26" t="e">
        <v>#N/A</v>
      </c>
      <c r="P8" s="26" t="e">
        <v>#N/A</v>
      </c>
      <c r="Q8" s="26" t="e">
        <v>#N/A</v>
      </c>
      <c r="R8" s="26" t="e">
        <v>#N/A</v>
      </c>
      <c r="S8" s="26" t="e">
        <v>#N/A</v>
      </c>
      <c r="T8" s="26" t="e">
        <v>#N/A</v>
      </c>
      <c r="U8" s="26" t="e">
        <v>#N/A</v>
      </c>
      <c r="V8" s="26" t="e">
        <v>#N/A</v>
      </c>
      <c r="W8" s="26" t="e">
        <v>#N/A</v>
      </c>
      <c r="X8" s="26" t="e">
        <v>#N/A</v>
      </c>
      <c r="Y8" s="26" t="e">
        <v>#N/A</v>
      </c>
      <c r="Z8" s="26" t="e">
        <v>#N/A</v>
      </c>
      <c r="AA8" s="26" t="e">
        <v>#N/A</v>
      </c>
      <c r="AB8" s="26" t="e">
        <v>#N/A</v>
      </c>
      <c r="AC8" s="26" t="e">
        <v>#N/A</v>
      </c>
      <c r="AD8" s="26" t="e">
        <v>#N/A</v>
      </c>
      <c r="AE8" s="26" t="e">
        <v>#N/A</v>
      </c>
      <c r="AF8" s="26" t="e">
        <v>#N/A</v>
      </c>
      <c r="AG8" s="26" t="e">
        <v>#N/A</v>
      </c>
      <c r="AH8" s="26" t="e">
        <v>#N/A</v>
      </c>
      <c r="AI8" s="26" t="e">
        <v>#N/A</v>
      </c>
      <c r="AJ8" s="26" t="e">
        <v>#N/A</v>
      </c>
      <c r="AK8" s="26" t="e">
        <v>#N/A</v>
      </c>
      <c r="AL8" s="26" t="e">
        <v>#N/A</v>
      </c>
      <c r="AM8" s="26" t="e">
        <v>#N/A</v>
      </c>
      <c r="AN8" s="26" t="e">
        <v>#N/A</v>
      </c>
      <c r="AO8" s="26" t="e">
        <v>#N/A</v>
      </c>
      <c r="AP8" s="26">
        <v>1488.4405212274066</v>
      </c>
      <c r="AQ8" s="26">
        <v>1514.3809920800334</v>
      </c>
      <c r="AR8" s="26">
        <v>1605.5694098088113</v>
      </c>
      <c r="AS8" s="26">
        <v>1546.0199004975125</v>
      </c>
      <c r="AT8" s="26">
        <v>1365.471775854965</v>
      </c>
      <c r="AU8" s="26">
        <v>1585.9950859950859</v>
      </c>
      <c r="AV8" s="26">
        <v>1574.6845746845747</v>
      </c>
      <c r="AW8" s="26">
        <v>1699.7167138810198</v>
      </c>
      <c r="AX8" s="26">
        <v>2132.8502415458938</v>
      </c>
      <c r="AY8" s="26">
        <v>2016.4197036443734</v>
      </c>
      <c r="AZ8" s="26">
        <v>1744.6215139442231</v>
      </c>
      <c r="BA8" s="26">
        <v>1858.5578446909667</v>
      </c>
      <c r="BB8" s="26">
        <v>1989.3617021276596</v>
      </c>
      <c r="BC8" s="26">
        <v>1977.6645768025078</v>
      </c>
      <c r="BD8" s="26">
        <v>1862.0420888542478</v>
      </c>
      <c r="BE8" s="26">
        <v>2009.6936797208223</v>
      </c>
      <c r="BF8" s="26">
        <v>1980.3316621673737</v>
      </c>
      <c r="BG8" s="26">
        <v>1731.4921365554276</v>
      </c>
      <c r="BH8" s="26">
        <v>2033.1681280975981</v>
      </c>
      <c r="BI8" s="26">
        <v>2211.443728685108</v>
      </c>
      <c r="BJ8" s="26">
        <v>2102.0715630885124</v>
      </c>
      <c r="BK8" s="26">
        <v>2225.373134328358</v>
      </c>
      <c r="BL8" s="26">
        <v>2107.5268817204301</v>
      </c>
      <c r="BM8" s="26">
        <v>2152.4861878453039</v>
      </c>
      <c r="BN8" s="26">
        <v>2396.6337358214414</v>
      </c>
      <c r="BO8" s="26">
        <v>2645.4545454545455</v>
      </c>
      <c r="BP8" s="26">
        <v>2568.280346820809</v>
      </c>
      <c r="BQ8" s="26">
        <v>2302.9432878679108</v>
      </c>
      <c r="BR8" s="26">
        <v>2331.4306100606491</v>
      </c>
      <c r="BS8" s="26">
        <v>2310.1736972704712</v>
      </c>
      <c r="BT8" s="26">
        <v>2449.8062698133144</v>
      </c>
      <c r="BU8" s="26">
        <v>2480.8973010865752</v>
      </c>
      <c r="BV8" s="26">
        <v>2399.5808592385611</v>
      </c>
      <c r="BW8" s="26">
        <v>2396.3117606123869</v>
      </c>
      <c r="BX8" s="26">
        <v>2657.1923743500865</v>
      </c>
      <c r="BY8" s="26">
        <v>2854.9723756906078</v>
      </c>
      <c r="BZ8" s="26">
        <v>2955.9683522531823</v>
      </c>
      <c r="CA8" s="26">
        <v>2931.4599040438657</v>
      </c>
      <c r="CB8" s="26">
        <v>2989.7575964493003</v>
      </c>
      <c r="CC8" s="26">
        <v>2981.6326530612246</v>
      </c>
      <c r="CD8" s="26">
        <v>3181.6333446289395</v>
      </c>
      <c r="CE8" s="26">
        <v>2986.8465430016863</v>
      </c>
      <c r="CF8" s="26">
        <v>3206.8620919387076</v>
      </c>
      <c r="CG8" s="26">
        <v>3294.0789473684208</v>
      </c>
      <c r="CH8" s="26">
        <v>3179.3955151121222</v>
      </c>
      <c r="CI8" s="26">
        <v>3487.7970456005137</v>
      </c>
      <c r="CJ8" s="26">
        <v>3536.0203110123771</v>
      </c>
      <c r="CK8" s="26">
        <v>3675.0313676286073</v>
      </c>
      <c r="CL8" s="26">
        <v>3697.1481711097335</v>
      </c>
      <c r="CM8" s="26">
        <v>3834.8145878026357</v>
      </c>
      <c r="CN8" s="26">
        <v>3833.030303030303</v>
      </c>
      <c r="CO8" s="26">
        <v>25104.200740748558</v>
      </c>
      <c r="CP8" s="124">
        <f>(CO8/CN8)^(1/108)-1</f>
        <v>1.7553953048831339E-2</v>
      </c>
    </row>
    <row r="9" spans="1:94">
      <c r="A9" s="5" t="s">
        <v>417</v>
      </c>
      <c r="B9" s="17">
        <v>450</v>
      </c>
      <c r="C9" s="17" t="e">
        <v>#N/A</v>
      </c>
      <c r="D9" s="17">
        <v>425</v>
      </c>
      <c r="E9" s="17" t="e">
        <v>#N/A</v>
      </c>
      <c r="F9" s="26">
        <v>875</v>
      </c>
      <c r="G9" s="26" t="e">
        <v>#N/A</v>
      </c>
      <c r="H9" s="26">
        <v>975.625</v>
      </c>
      <c r="I9" s="26" t="e">
        <v>#N/A</v>
      </c>
      <c r="J9" s="26">
        <v>1144</v>
      </c>
      <c r="K9" s="26" t="e">
        <v>#N/A</v>
      </c>
      <c r="L9" s="26">
        <v>1318.8701223063483</v>
      </c>
      <c r="M9" s="26" t="e">
        <v>#N/A</v>
      </c>
      <c r="N9" s="26" t="e">
        <v>#N/A</v>
      </c>
      <c r="O9" s="26" t="e">
        <v>#N/A</v>
      </c>
      <c r="P9" s="26" t="e">
        <v>#N/A</v>
      </c>
      <c r="Q9" s="26" t="e">
        <v>#N/A</v>
      </c>
      <c r="R9" s="26" t="e">
        <v>#N/A</v>
      </c>
      <c r="S9" s="26" t="e">
        <v>#N/A</v>
      </c>
      <c r="T9" s="26" t="e">
        <v>#N/A</v>
      </c>
      <c r="U9" s="26" t="e">
        <v>#N/A</v>
      </c>
      <c r="V9" s="26">
        <v>1354.1333333333334</v>
      </c>
      <c r="W9" s="26" t="e">
        <v>#N/A</v>
      </c>
      <c r="X9" s="26" t="e">
        <v>#N/A</v>
      </c>
      <c r="Y9" s="26" t="e">
        <v>#N/A</v>
      </c>
      <c r="Z9" s="26" t="e">
        <v>#N/A</v>
      </c>
      <c r="AA9" s="26" t="e">
        <v>#N/A</v>
      </c>
      <c r="AB9" s="26" t="e">
        <v>#N/A</v>
      </c>
      <c r="AC9" s="26" t="e">
        <v>#N/A</v>
      </c>
      <c r="AD9" s="26" t="e">
        <v>#N/A</v>
      </c>
      <c r="AE9" s="26" t="e">
        <v>#N/A</v>
      </c>
      <c r="AF9" s="26" t="e">
        <v>#N/A</v>
      </c>
      <c r="AG9" s="26" t="e">
        <v>#N/A</v>
      </c>
      <c r="AH9" s="26" t="e">
        <v>#N/A</v>
      </c>
      <c r="AI9" s="26" t="e">
        <v>#N/A</v>
      </c>
      <c r="AJ9" s="26" t="e">
        <v>#N/A</v>
      </c>
      <c r="AK9" s="26" t="e">
        <v>#N/A</v>
      </c>
      <c r="AL9" s="26">
        <v>1693.9013035381752</v>
      </c>
      <c r="AM9" s="26">
        <v>1761.5970459266098</v>
      </c>
      <c r="AN9" s="26">
        <v>1753.6032944406315</v>
      </c>
      <c r="AO9" s="26">
        <v>1790.3811252268601</v>
      </c>
      <c r="AP9" s="26">
        <v>1846.7071251966734</v>
      </c>
      <c r="AQ9" s="26">
        <v>1885.6377038195219</v>
      </c>
      <c r="AR9" s="26">
        <v>1923.6573457612071</v>
      </c>
      <c r="AS9" s="26">
        <v>1961.6232906925452</v>
      </c>
      <c r="AT9" s="26">
        <v>2069.6909927679158</v>
      </c>
      <c r="AU9" s="26">
        <v>2070.7752613240418</v>
      </c>
      <c r="AV9" s="26">
        <v>2169.6602466998484</v>
      </c>
      <c r="AW9" s="26">
        <v>2211.352397333907</v>
      </c>
      <c r="AX9" s="26">
        <v>2211.5384615384619</v>
      </c>
      <c r="AY9" s="26">
        <v>2197.4522292993634</v>
      </c>
      <c r="AZ9" s="26">
        <v>2292.6160337552742</v>
      </c>
      <c r="BA9" s="26">
        <v>2310.2220360284878</v>
      </c>
      <c r="BB9" s="26">
        <v>2353.9197338323975</v>
      </c>
      <c r="BC9" s="26">
        <v>2403.7985136251036</v>
      </c>
      <c r="BD9" s="26">
        <v>2466.079114572658</v>
      </c>
      <c r="BE9" s="26">
        <v>2448.0162767039674</v>
      </c>
      <c r="BF9" s="26">
        <v>2502.6262626262628</v>
      </c>
      <c r="BG9" s="26">
        <v>2497.3926995587649</v>
      </c>
      <c r="BH9" s="26">
        <v>2569.1817638861235</v>
      </c>
      <c r="BI9" s="26">
        <v>2662.5571684231459</v>
      </c>
      <c r="BJ9" s="26">
        <v>2691.5227629513347</v>
      </c>
      <c r="BK9" s="26">
        <v>2682.4648627603656</v>
      </c>
      <c r="BL9" s="26">
        <v>2823.6469679412903</v>
      </c>
      <c r="BM9" s="26">
        <v>2820.0584403142366</v>
      </c>
      <c r="BN9" s="26">
        <v>2889.7719064816574</v>
      </c>
      <c r="BO9" s="26">
        <v>2860.7850273430136</v>
      </c>
      <c r="BP9" s="26">
        <v>2874.6164639850326</v>
      </c>
      <c r="BQ9" s="26">
        <v>2884.4840563589173</v>
      </c>
      <c r="BR9" s="26">
        <v>2942.2574421168688</v>
      </c>
      <c r="BS9" s="26">
        <v>2944.9198834668609</v>
      </c>
      <c r="BT9" s="26">
        <v>3064.8213318895505</v>
      </c>
      <c r="BU9" s="26">
        <v>3069.6760613628262</v>
      </c>
      <c r="BV9" s="26">
        <v>3136.056760091662</v>
      </c>
      <c r="BW9" s="26">
        <v>3144.5341463414634</v>
      </c>
      <c r="BX9" s="26">
        <v>3136.1048734286201</v>
      </c>
      <c r="BY9" s="26">
        <v>3137.8131381892445</v>
      </c>
      <c r="BZ9" s="26">
        <v>3153.2723433012334</v>
      </c>
      <c r="CA9" s="26">
        <v>3249.8914793693393</v>
      </c>
      <c r="CB9" s="26">
        <v>3247.0852338937902</v>
      </c>
      <c r="CC9" s="26">
        <v>3378.5000826309697</v>
      </c>
      <c r="CD9" s="26">
        <v>3427.8480971128606</v>
      </c>
      <c r="CE9" s="26">
        <v>3395.2804996755358</v>
      </c>
      <c r="CF9" s="26">
        <v>3441.8329321136257</v>
      </c>
      <c r="CG9" s="26">
        <v>3455.4811111111117</v>
      </c>
      <c r="CH9" s="26">
        <v>3468.2890109890109</v>
      </c>
      <c r="CI9" s="26">
        <v>3511.5006988662844</v>
      </c>
      <c r="CJ9" s="26">
        <v>3551.4953803510934</v>
      </c>
      <c r="CK9" s="26">
        <v>3586.4266951740988</v>
      </c>
      <c r="CL9" s="26">
        <v>3614.7919442761963</v>
      </c>
      <c r="CM9" s="26">
        <v>3656.152957069949</v>
      </c>
      <c r="CN9" s="26">
        <v>3731.0500074415836</v>
      </c>
      <c r="CO9" s="26">
        <v>23654.763464380027</v>
      </c>
      <c r="CP9" s="124">
        <f>(CO9/CN9)^(1/108)-1</f>
        <v>1.7247746596897207E-2</v>
      </c>
    </row>
    <row r="10" spans="1:94">
      <c r="A10" s="5" t="s">
        <v>423</v>
      </c>
      <c r="B10" s="17">
        <v>425</v>
      </c>
      <c r="C10" s="17" t="e">
        <v>#N/A</v>
      </c>
      <c r="D10" s="17">
        <v>425</v>
      </c>
      <c r="E10" s="17" t="e">
        <v>#N/A</v>
      </c>
      <c r="F10" s="26">
        <v>761.05263157894728</v>
      </c>
      <c r="G10" s="26" t="e">
        <v>#N/A</v>
      </c>
      <c r="H10" s="26">
        <v>1381.3333333333333</v>
      </c>
      <c r="I10" s="26" t="e">
        <v>#N/A</v>
      </c>
      <c r="J10" s="26">
        <v>2130</v>
      </c>
      <c r="K10" s="26" t="e">
        <v>#N/A</v>
      </c>
      <c r="L10" s="26">
        <v>1837.9768538362623</v>
      </c>
      <c r="M10" s="26">
        <v>1884.9894291754756</v>
      </c>
      <c r="N10" s="26">
        <v>1874.1666666666667</v>
      </c>
      <c r="O10" s="26">
        <v>1931.006160164271</v>
      </c>
      <c r="P10" s="26">
        <v>1968.8763136620857</v>
      </c>
      <c r="Q10" s="26">
        <v>1937.5497215592682</v>
      </c>
      <c r="R10" s="26">
        <v>1927.6445143531262</v>
      </c>
      <c r="S10" s="26">
        <v>2001.171417415072</v>
      </c>
      <c r="T10" s="26">
        <v>2078.52998065764</v>
      </c>
      <c r="U10" s="26">
        <v>2104.2145593869732</v>
      </c>
      <c r="V10" s="26">
        <v>2012.9130269654386</v>
      </c>
      <c r="W10" s="26">
        <v>1996.9845457972106</v>
      </c>
      <c r="X10" s="26">
        <v>2115.5722326454033</v>
      </c>
      <c r="Y10" s="26">
        <v>2140.1416325009318</v>
      </c>
      <c r="Z10" s="26">
        <v>2124.1226449944588</v>
      </c>
      <c r="AA10" s="26">
        <v>2131.4055636896046</v>
      </c>
      <c r="AB10" s="26">
        <v>2165.0977552498189</v>
      </c>
      <c r="AC10" s="26">
        <v>2223.2174847724832</v>
      </c>
      <c r="AD10" s="26">
        <v>2261.6093583835523</v>
      </c>
      <c r="AE10" s="26">
        <v>2273.0459165790394</v>
      </c>
      <c r="AF10" s="26">
        <v>2282.7442827442828</v>
      </c>
      <c r="AG10" s="26">
        <v>2305.3748716193081</v>
      </c>
      <c r="AH10" s="26">
        <v>2288.6178861788617</v>
      </c>
      <c r="AI10" s="26">
        <v>2240.8587722240859</v>
      </c>
      <c r="AJ10" s="26">
        <v>2230.5905773059058</v>
      </c>
      <c r="AK10" s="26">
        <v>2234.0006563833276</v>
      </c>
      <c r="AL10" s="26">
        <v>2227.7614858260017</v>
      </c>
      <c r="AM10" s="26">
        <v>2236.7307066102248</v>
      </c>
      <c r="AN10" s="26">
        <v>2260.6712284131636</v>
      </c>
      <c r="AO10" s="26">
        <v>2314.3693107932381</v>
      </c>
      <c r="AP10" s="26">
        <v>2370.8844415752101</v>
      </c>
      <c r="AQ10" s="26">
        <v>2410.1500159591446</v>
      </c>
      <c r="AR10" s="26">
        <v>2413.0091569308493</v>
      </c>
      <c r="AS10" s="26">
        <v>2372.573575453976</v>
      </c>
      <c r="AT10" s="26">
        <v>2420.7582349285271</v>
      </c>
      <c r="AU10" s="26">
        <v>2454.7140649149919</v>
      </c>
      <c r="AV10" s="26">
        <v>2470.3350753150935</v>
      </c>
      <c r="AW10" s="26">
        <v>2495.8803783948733</v>
      </c>
      <c r="AX10" s="26">
        <v>2440.4978749241045</v>
      </c>
      <c r="AY10" s="26">
        <v>2363.8014527845039</v>
      </c>
      <c r="AZ10" s="26">
        <v>2377.0343580470162</v>
      </c>
      <c r="BA10" s="26">
        <v>2397.3053892215571</v>
      </c>
      <c r="BB10" s="26">
        <v>2413.2501485442663</v>
      </c>
      <c r="BC10" s="26">
        <v>2480.7182808360317</v>
      </c>
      <c r="BD10" s="26">
        <v>2553.1914893617022</v>
      </c>
      <c r="BE10" s="26">
        <v>2605.4913294797684</v>
      </c>
      <c r="BF10" s="26">
        <v>2656.4293915040184</v>
      </c>
      <c r="BG10" s="26">
        <v>2659.5441595441594</v>
      </c>
      <c r="BH10" s="26">
        <v>2620.9427039232291</v>
      </c>
      <c r="BI10" s="26">
        <v>2671.8881118881118</v>
      </c>
      <c r="BJ10" s="26">
        <v>2756.786703601108</v>
      </c>
      <c r="BK10" s="26">
        <v>2734.3234323432343</v>
      </c>
      <c r="BL10" s="26">
        <v>2770.6171490988531</v>
      </c>
      <c r="BM10" s="26">
        <v>2853.4059945504086</v>
      </c>
      <c r="BN10" s="26">
        <v>2727.1028037383176</v>
      </c>
      <c r="BO10" s="26">
        <v>2879.6198521647307</v>
      </c>
      <c r="BP10" s="26">
        <v>2889.8747390396661</v>
      </c>
      <c r="BQ10" s="26">
        <v>2926.6031419005922</v>
      </c>
      <c r="BR10" s="26">
        <v>2991.1319770474697</v>
      </c>
      <c r="BS10" s="26">
        <v>2778.2237832413448</v>
      </c>
      <c r="BT10" s="26">
        <v>3045.5107593371258</v>
      </c>
      <c r="BU10" s="26">
        <v>3074.2829124785485</v>
      </c>
      <c r="BV10" s="26">
        <v>3117.4334140435835</v>
      </c>
      <c r="BW10" s="26">
        <v>3305.2631578947371</v>
      </c>
      <c r="BX10" s="26">
        <v>3328.2063416942738</v>
      </c>
      <c r="BY10" s="26">
        <v>3362.4883068288123</v>
      </c>
      <c r="BZ10" s="26">
        <v>3373.5552473416551</v>
      </c>
      <c r="CA10" s="26">
        <v>3466.879853814527</v>
      </c>
      <c r="CB10" s="26">
        <v>3543.9981949458484</v>
      </c>
      <c r="CC10" s="26">
        <v>3502.1181716833889</v>
      </c>
      <c r="CD10" s="26">
        <v>3323.0429988974643</v>
      </c>
      <c r="CE10" s="26">
        <v>3224.209378407852</v>
      </c>
      <c r="CF10" s="26">
        <v>3239.6373056994817</v>
      </c>
      <c r="CG10" s="26">
        <v>3235.9094790777112</v>
      </c>
      <c r="CH10" s="26">
        <v>3273.0339447607003</v>
      </c>
      <c r="CI10" s="26">
        <v>3334.3743493649799</v>
      </c>
      <c r="CJ10" s="26">
        <v>3165.844636251541</v>
      </c>
      <c r="CK10" s="26">
        <v>3436.4741641337387</v>
      </c>
      <c r="CL10" s="26">
        <v>3459.9240455726563</v>
      </c>
      <c r="CM10" s="26">
        <v>3464.6942800788952</v>
      </c>
      <c r="CN10" s="26">
        <v>3423.5705950991833</v>
      </c>
      <c r="CO10" s="26">
        <v>24694.939650579119</v>
      </c>
      <c r="CP10" s="124">
        <f>(CO10/CN10)^(1/108)-1</f>
        <v>1.8463890931067706E-2</v>
      </c>
    </row>
    <row r="11" spans="1:94">
      <c r="A11" s="5" t="s">
        <v>418</v>
      </c>
      <c r="B11" s="17">
        <v>400</v>
      </c>
      <c r="C11" s="17" t="e">
        <v>#N/A</v>
      </c>
      <c r="D11" s="17">
        <v>400</v>
      </c>
      <c r="E11" s="17" t="e">
        <v>#N/A</v>
      </c>
      <c r="F11" s="26">
        <v>738.33333333333326</v>
      </c>
      <c r="G11" s="26" t="e">
        <v>#N/A</v>
      </c>
      <c r="H11" s="26">
        <v>875.38461538461547</v>
      </c>
      <c r="I11" s="26" t="e">
        <v>#N/A</v>
      </c>
      <c r="J11" s="26">
        <v>1038.5714285714284</v>
      </c>
      <c r="K11" s="26" t="e">
        <v>#N/A</v>
      </c>
      <c r="L11" s="26">
        <v>1273.5930735930735</v>
      </c>
      <c r="M11" s="26">
        <v>1320.4798628963154</v>
      </c>
      <c r="N11" s="26">
        <v>1326.5479219677693</v>
      </c>
      <c r="O11" s="26">
        <v>1307.6923076923076</v>
      </c>
      <c r="P11" s="26">
        <v>1328.1121187139324</v>
      </c>
      <c r="Q11" s="26">
        <v>1321.6612377850163</v>
      </c>
      <c r="R11" s="26">
        <v>1324.2156074014481</v>
      </c>
      <c r="S11" s="26">
        <v>1349.0039840637451</v>
      </c>
      <c r="T11" s="26">
        <v>1356.5217391304348</v>
      </c>
      <c r="U11" s="26">
        <v>1323.6220472440946</v>
      </c>
      <c r="V11" s="26">
        <v>1329.9293008641007</v>
      </c>
      <c r="W11" s="26">
        <v>1318.4313725490194</v>
      </c>
      <c r="X11" s="26">
        <v>1354.2319749216301</v>
      </c>
      <c r="Y11" s="26">
        <v>1336.4485981308412</v>
      </c>
      <c r="Z11" s="26">
        <v>1396.9111969111968</v>
      </c>
      <c r="AA11" s="26">
        <v>1376.7228177641655</v>
      </c>
      <c r="AB11" s="26">
        <v>1367.3003802281369</v>
      </c>
      <c r="AC11" s="26">
        <v>1391.6981132075473</v>
      </c>
      <c r="AD11" s="26">
        <v>1390.2621722846443</v>
      </c>
      <c r="AE11" s="26">
        <v>1394.951744617669</v>
      </c>
      <c r="AF11" s="26">
        <v>1428.1503316138542</v>
      </c>
      <c r="AG11" s="26">
        <v>1413.5667396061269</v>
      </c>
      <c r="AH11" s="26">
        <v>1407.2202166064983</v>
      </c>
      <c r="AI11" s="26">
        <v>1475.5747126436781</v>
      </c>
      <c r="AJ11" s="26">
        <v>1526.8741159830267</v>
      </c>
      <c r="AK11" s="26">
        <v>1551.048951048951</v>
      </c>
      <c r="AL11" s="26">
        <v>1568.5595567867038</v>
      </c>
      <c r="AM11" s="26">
        <v>1547.3901098901099</v>
      </c>
      <c r="AN11" s="26">
        <v>1612.2448979591836</v>
      </c>
      <c r="AO11" s="26">
        <v>1691.3746630727762</v>
      </c>
      <c r="AP11" s="26">
        <v>1767.1781187458307</v>
      </c>
      <c r="AQ11" s="26">
        <v>1661.8325642715888</v>
      </c>
      <c r="AR11" s="26">
        <v>1702.4739583333333</v>
      </c>
      <c r="AS11" s="26">
        <v>1692.0103092783504</v>
      </c>
      <c r="AT11" s="26">
        <v>1681.325685149777</v>
      </c>
      <c r="AU11" s="26">
        <v>1842.7672955974842</v>
      </c>
      <c r="AV11" s="26">
        <v>1715.8808933002481</v>
      </c>
      <c r="AW11" s="26">
        <v>1721.5422276621789</v>
      </c>
      <c r="AX11" s="26">
        <v>1687.8402903811252</v>
      </c>
      <c r="AY11" s="26">
        <v>1778.3751493428913</v>
      </c>
      <c r="AZ11" s="26">
        <v>1741.1556603773586</v>
      </c>
      <c r="BA11" s="26">
        <v>1747.2335468841002</v>
      </c>
      <c r="BB11" s="26">
        <v>1778.6083956296723</v>
      </c>
      <c r="BC11" s="26">
        <v>1869.3923906871096</v>
      </c>
      <c r="BD11" s="26">
        <v>1832.8643781654475</v>
      </c>
      <c r="BE11" s="26">
        <v>1874.9305169538632</v>
      </c>
      <c r="BF11" s="26">
        <v>1859.4266813671445</v>
      </c>
      <c r="BG11" s="26">
        <v>1840.152755046372</v>
      </c>
      <c r="BH11" s="26">
        <v>1853.1317494600432</v>
      </c>
      <c r="BI11" s="26">
        <v>1940.1389631213256</v>
      </c>
      <c r="BJ11" s="26">
        <v>2003.1779661016951</v>
      </c>
      <c r="BK11" s="26">
        <v>1993.037309511298</v>
      </c>
      <c r="BL11" s="26">
        <v>2086.9708029197081</v>
      </c>
      <c r="BM11" s="26">
        <v>2056.5736434108526</v>
      </c>
      <c r="BN11" s="26">
        <v>2096.2998976458548</v>
      </c>
      <c r="BO11" s="26">
        <v>2111.6016218955906</v>
      </c>
      <c r="BP11" s="26">
        <v>2130.3309929789366</v>
      </c>
      <c r="BQ11" s="26">
        <v>2046.151560178306</v>
      </c>
      <c r="BR11" s="26">
        <v>2102.0851688693097</v>
      </c>
      <c r="BS11" s="26">
        <v>2148.5465116279074</v>
      </c>
      <c r="BT11" s="26">
        <v>2181.4656415185009</v>
      </c>
      <c r="BU11" s="26">
        <v>2182.917658257973</v>
      </c>
      <c r="BV11" s="26">
        <v>2240.4198113207549</v>
      </c>
      <c r="BW11" s="26">
        <v>2299.0500701918577</v>
      </c>
      <c r="BX11" s="26">
        <v>2285.3749999999995</v>
      </c>
      <c r="BY11" s="26">
        <v>2274.2086001829825</v>
      </c>
      <c r="BZ11" s="26">
        <v>2336.1093538183463</v>
      </c>
      <c r="CA11" s="26">
        <v>2394.5149754135</v>
      </c>
      <c r="CB11" s="26">
        <v>2388.8081524147096</v>
      </c>
      <c r="CC11" s="26">
        <v>2399.6309314586997</v>
      </c>
      <c r="CD11" s="26">
        <v>2523.2432432432433</v>
      </c>
      <c r="CE11" s="26">
        <v>2555.1795759411511</v>
      </c>
      <c r="CF11" s="26">
        <v>2597.7911474000862</v>
      </c>
      <c r="CG11" s="26">
        <v>2628.737201365188</v>
      </c>
      <c r="CH11" s="26">
        <v>2657.4271229404308</v>
      </c>
      <c r="CI11" s="26">
        <v>2770.2252816020027</v>
      </c>
      <c r="CJ11" s="26">
        <v>2835.790774299835</v>
      </c>
      <c r="CK11" s="26">
        <v>2862.9894394800976</v>
      </c>
      <c r="CL11" s="26">
        <v>2869.5955146175411</v>
      </c>
      <c r="CM11" s="26">
        <v>2952.094861660079</v>
      </c>
      <c r="CN11" s="26">
        <v>3016.6106989457244</v>
      </c>
      <c r="CO11" s="26">
        <v>24620.568805389077</v>
      </c>
      <c r="CP11" s="124">
        <f>(CO11/CN11)^(1/108)-1</f>
        <v>1.9629510367149772E-2</v>
      </c>
    </row>
    <row r="12" spans="1:94">
      <c r="A12" s="5" t="s">
        <v>421</v>
      </c>
      <c r="B12" s="17">
        <v>408.33333333333331</v>
      </c>
      <c r="C12" s="17" t="e">
        <v>#N/A</v>
      </c>
      <c r="D12" s="17">
        <v>410</v>
      </c>
      <c r="E12" s="17" t="e">
        <v>#N/A</v>
      </c>
      <c r="F12" s="26">
        <v>688</v>
      </c>
      <c r="G12" s="26" t="e">
        <v>#N/A</v>
      </c>
      <c r="H12" s="26">
        <v>791</v>
      </c>
      <c r="I12" s="26" t="e">
        <v>#N/A</v>
      </c>
      <c r="J12" s="26">
        <v>910</v>
      </c>
      <c r="K12" s="26" t="e">
        <v>#N/A</v>
      </c>
      <c r="L12" s="26">
        <v>1076.8520377434249</v>
      </c>
      <c r="M12" s="26" t="e">
        <v>#N/A</v>
      </c>
      <c r="N12" s="26" t="e">
        <v>#N/A</v>
      </c>
      <c r="O12" s="26" t="e">
        <v>#N/A</v>
      </c>
      <c r="P12" s="26" t="e">
        <v>#N/A</v>
      </c>
      <c r="Q12" s="26" t="e">
        <v>#N/A</v>
      </c>
      <c r="R12" s="26" t="e">
        <v>#N/A</v>
      </c>
      <c r="S12" s="26" t="e">
        <v>#N/A</v>
      </c>
      <c r="T12" s="26" t="e">
        <v>#N/A</v>
      </c>
      <c r="U12" s="26" t="e">
        <v>#N/A</v>
      </c>
      <c r="V12" s="26">
        <v>1328.2224995542877</v>
      </c>
      <c r="W12" s="26" t="e">
        <v>#N/A</v>
      </c>
      <c r="X12" s="26" t="e">
        <v>#N/A</v>
      </c>
      <c r="Y12" s="26" t="e">
        <v>#N/A</v>
      </c>
      <c r="Z12" s="26" t="e">
        <v>#N/A</v>
      </c>
      <c r="AA12" s="26" t="e">
        <v>#N/A</v>
      </c>
      <c r="AB12" s="26" t="e">
        <v>#N/A</v>
      </c>
      <c r="AC12" s="26" t="e">
        <v>#N/A</v>
      </c>
      <c r="AD12" s="26" t="e">
        <v>#N/A</v>
      </c>
      <c r="AE12" s="26" t="e">
        <v>#N/A</v>
      </c>
      <c r="AF12" s="26" t="e">
        <v>#N/A</v>
      </c>
      <c r="AG12" s="26" t="e">
        <v>#N/A</v>
      </c>
      <c r="AH12" s="26" t="e">
        <v>#N/A</v>
      </c>
      <c r="AI12" s="26" t="e">
        <v>#N/A</v>
      </c>
      <c r="AJ12" s="26" t="e">
        <v>#N/A</v>
      </c>
      <c r="AK12" s="26" t="e">
        <v>#N/A</v>
      </c>
      <c r="AL12" s="26" t="e">
        <v>#N/A</v>
      </c>
      <c r="AM12" s="26" t="e">
        <v>#N/A</v>
      </c>
      <c r="AN12" s="26" t="e">
        <v>#N/A</v>
      </c>
      <c r="AO12" s="26" t="e">
        <v>#N/A</v>
      </c>
      <c r="AP12" s="26">
        <v>1427.6655010964264</v>
      </c>
      <c r="AQ12" s="26">
        <v>1407.7521656144472</v>
      </c>
      <c r="AR12" s="26">
        <v>1425.780110819481</v>
      </c>
      <c r="AS12" s="26">
        <v>1413.4274591830806</v>
      </c>
      <c r="AT12" s="26">
        <v>1443.3407662679911</v>
      </c>
      <c r="AU12" s="26">
        <v>1420.4591453189153</v>
      </c>
      <c r="AV12" s="26">
        <v>1531.3841278986029</v>
      </c>
      <c r="AW12" s="26">
        <v>1594.470968295263</v>
      </c>
      <c r="AX12" s="26">
        <v>1574.2389024321105</v>
      </c>
      <c r="AY12" s="26">
        <v>1565.2064097886791</v>
      </c>
      <c r="AZ12" s="26">
        <v>1639.3242530999473</v>
      </c>
      <c r="BA12" s="26">
        <v>1582.8736105393166</v>
      </c>
      <c r="BB12" s="26">
        <v>1645.1016635859519</v>
      </c>
      <c r="BC12" s="26">
        <v>1748.8435886402754</v>
      </c>
      <c r="BD12" s="26">
        <v>1779.9053241848837</v>
      </c>
      <c r="BE12" s="26">
        <v>1769.5955737057041</v>
      </c>
      <c r="BF12" s="26">
        <v>1771.0051580132483</v>
      </c>
      <c r="BG12" s="26">
        <v>1765.7908428720084</v>
      </c>
      <c r="BH12" s="26">
        <v>1861.2211092993762</v>
      </c>
      <c r="BI12" s="26">
        <v>1860.1531582463895</v>
      </c>
      <c r="BJ12" s="26">
        <v>1839.0795034539012</v>
      </c>
      <c r="BK12" s="26">
        <v>1816.5618410381182</v>
      </c>
      <c r="BL12" s="26">
        <v>1931.375777884155</v>
      </c>
      <c r="BM12" s="26">
        <v>1998.6726641177502</v>
      </c>
      <c r="BN12" s="26">
        <v>2123.9600494437577</v>
      </c>
      <c r="BO12" s="26">
        <v>2112.351712839572</v>
      </c>
      <c r="BP12" s="26">
        <v>2070.6703622472346</v>
      </c>
      <c r="BQ12" s="26">
        <v>2032.6288242851026</v>
      </c>
      <c r="BR12" s="26">
        <v>2102.9982607060592</v>
      </c>
      <c r="BS12" s="26">
        <v>2028.6671002508592</v>
      </c>
      <c r="BT12" s="26">
        <v>1991.406436781609</v>
      </c>
      <c r="BU12" s="26">
        <v>2025.2850525931501</v>
      </c>
      <c r="BV12" s="26">
        <v>2044.4813202756623</v>
      </c>
      <c r="BW12" s="26">
        <v>2143.2783533015045</v>
      </c>
      <c r="BX12" s="26">
        <v>2178.4275855908168</v>
      </c>
      <c r="BY12" s="26">
        <v>2216.2357377340077</v>
      </c>
      <c r="BZ12" s="26">
        <v>2211.3782661246014</v>
      </c>
      <c r="CA12" s="26">
        <v>2275.2421034325343</v>
      </c>
      <c r="CB12" s="26">
        <v>2340.7836176887704</v>
      </c>
      <c r="CC12" s="26">
        <v>2379.2176369390227</v>
      </c>
      <c r="CD12" s="26">
        <v>2427.8085995756928</v>
      </c>
      <c r="CE12" s="26">
        <v>2396.5457832076295</v>
      </c>
      <c r="CF12" s="26">
        <v>2469.31079719532</v>
      </c>
      <c r="CG12" s="26">
        <v>2565.4640799625431</v>
      </c>
      <c r="CH12" s="26">
        <v>2597.6019153773409</v>
      </c>
      <c r="CI12" s="26">
        <v>2686.0838313841509</v>
      </c>
      <c r="CJ12" s="26">
        <v>2739.6427383537789</v>
      </c>
      <c r="CK12" s="26">
        <v>2774.6099651393465</v>
      </c>
      <c r="CL12" s="26">
        <v>2847.8220385570485</v>
      </c>
      <c r="CM12" s="26">
        <v>2905.093894611136</v>
      </c>
      <c r="CN12" s="26">
        <v>2984.7592851364275</v>
      </c>
      <c r="CO12" s="26">
        <v>20801.437443847575</v>
      </c>
      <c r="CP12" s="124">
        <f>(CO12/CN12)^(1/108)-1</f>
        <v>1.8139436263473252E-2</v>
      </c>
    </row>
    <row r="13" spans="1:94">
      <c r="A13" s="2" t="s">
        <v>434</v>
      </c>
      <c r="B13" s="17">
        <v>400</v>
      </c>
      <c r="C13" s="17" t="e">
        <v>#N/A</v>
      </c>
      <c r="D13" s="17">
        <v>400</v>
      </c>
      <c r="E13" s="17" t="e">
        <v>#N/A</v>
      </c>
      <c r="F13" s="26">
        <v>400</v>
      </c>
      <c r="G13" s="26" t="e">
        <v>#N/A</v>
      </c>
      <c r="H13" s="26">
        <v>400</v>
      </c>
      <c r="I13" s="26" t="e">
        <v>#N/A</v>
      </c>
      <c r="J13" s="26">
        <v>430</v>
      </c>
      <c r="K13" s="26" t="e">
        <v>#N/A</v>
      </c>
      <c r="L13" s="26">
        <v>904.41176470588232</v>
      </c>
      <c r="M13" s="26" t="e">
        <v>#N/A</v>
      </c>
      <c r="N13" s="26" t="e">
        <v>#N/A</v>
      </c>
      <c r="O13" s="26" t="e">
        <v>#N/A</v>
      </c>
      <c r="P13" s="26" t="e">
        <v>#N/A</v>
      </c>
      <c r="Q13" s="26" t="e">
        <v>#N/A</v>
      </c>
      <c r="R13" s="26" t="e">
        <v>#N/A</v>
      </c>
      <c r="S13" s="26" t="e">
        <v>#N/A</v>
      </c>
      <c r="T13" s="26" t="e">
        <v>#N/A</v>
      </c>
      <c r="U13" s="26" t="e">
        <v>#N/A</v>
      </c>
      <c r="V13" s="26">
        <v>1000</v>
      </c>
      <c r="W13" s="26" t="e">
        <v>#N/A</v>
      </c>
      <c r="X13" s="26" t="e">
        <v>#N/A</v>
      </c>
      <c r="Y13" s="26" t="e">
        <v>#N/A</v>
      </c>
      <c r="Z13" s="26" t="e">
        <v>#N/A</v>
      </c>
      <c r="AA13" s="26" t="e">
        <v>#N/A</v>
      </c>
      <c r="AB13" s="26" t="e">
        <v>#N/A</v>
      </c>
      <c r="AC13" s="26" t="e">
        <v>#N/A</v>
      </c>
      <c r="AD13" s="26" t="e">
        <v>#N/A</v>
      </c>
      <c r="AE13" s="26" t="e">
        <v>#N/A</v>
      </c>
      <c r="AF13" s="26">
        <v>1162.0506776664704</v>
      </c>
      <c r="AG13" s="26" t="e">
        <v>#N/A</v>
      </c>
      <c r="AH13" s="26" t="e">
        <v>#N/A</v>
      </c>
      <c r="AI13" s="26" t="e">
        <v>#N/A</v>
      </c>
      <c r="AJ13" s="26" t="e">
        <v>#N/A</v>
      </c>
      <c r="AK13" s="26" t="e">
        <v>#N/A</v>
      </c>
      <c r="AL13" s="26" t="e">
        <v>#N/A</v>
      </c>
      <c r="AM13" s="26" t="e">
        <v>#N/A</v>
      </c>
      <c r="AN13" s="26" t="e">
        <v>#N/A</v>
      </c>
      <c r="AO13" s="26" t="e">
        <v>#N/A</v>
      </c>
      <c r="AP13" s="26">
        <v>1329.5774647887324</v>
      </c>
      <c r="AQ13" s="26" t="e">
        <v>#N/A</v>
      </c>
      <c r="AR13" s="26" t="e">
        <v>#N/A</v>
      </c>
      <c r="AS13" s="26" t="e">
        <v>#N/A</v>
      </c>
      <c r="AT13" s="26" t="e">
        <v>#N/A</v>
      </c>
      <c r="AU13" s="26" t="e">
        <v>#N/A</v>
      </c>
      <c r="AV13" s="26" t="e">
        <v>#N/A</v>
      </c>
      <c r="AW13" s="26" t="e">
        <v>#N/A</v>
      </c>
      <c r="AX13" s="26" t="e">
        <v>#N/A</v>
      </c>
      <c r="AY13" s="26" t="e">
        <v>#N/A</v>
      </c>
      <c r="AZ13" s="26">
        <v>1450.5788067675869</v>
      </c>
      <c r="BA13" s="26" t="e">
        <v>#N/A</v>
      </c>
      <c r="BB13" s="26" t="e">
        <v>#N/A</v>
      </c>
      <c r="BC13" s="26" t="e">
        <v>#N/A</v>
      </c>
      <c r="BD13" s="26" t="e">
        <v>#N/A</v>
      </c>
      <c r="BE13" s="26" t="e">
        <v>#N/A</v>
      </c>
      <c r="BF13" s="26" t="e">
        <v>#N/A</v>
      </c>
      <c r="BG13" s="26" t="e">
        <v>#N/A</v>
      </c>
      <c r="BH13" s="26" t="e">
        <v>#N/A</v>
      </c>
      <c r="BI13" s="26" t="e">
        <v>#N/A</v>
      </c>
      <c r="BJ13" s="26">
        <v>1694.5252578682887</v>
      </c>
      <c r="BK13" s="26">
        <v>1754.5267034990795</v>
      </c>
      <c r="BL13" s="26">
        <v>1705.1999999999996</v>
      </c>
      <c r="BM13" s="26">
        <v>1841.8787725082427</v>
      </c>
      <c r="BN13" s="26">
        <v>1853.715852442672</v>
      </c>
      <c r="BO13" s="26">
        <v>1783.9665929746991</v>
      </c>
      <c r="BP13" s="26">
        <v>1640.9166666666663</v>
      </c>
      <c r="BQ13" s="26">
        <v>1727.4407265774375</v>
      </c>
      <c r="BR13" s="26">
        <v>1637.2016965127236</v>
      </c>
      <c r="BS13" s="26">
        <v>1765.2337662337663</v>
      </c>
      <c r="BT13" s="26">
        <v>1815.8868613138688</v>
      </c>
      <c r="BU13" s="26">
        <v>2039.5776230060658</v>
      </c>
      <c r="BV13" s="26">
        <v>2109.0721741061516</v>
      </c>
      <c r="BW13" s="26">
        <v>2090.3657894736843</v>
      </c>
      <c r="BX13" s="26">
        <v>2230.9335066060212</v>
      </c>
      <c r="BY13" s="26">
        <v>2072.8101157308188</v>
      </c>
      <c r="BZ13" s="26">
        <v>2075.2451708766716</v>
      </c>
      <c r="CA13" s="26">
        <v>2119.8999999999996</v>
      </c>
      <c r="CB13" s="26">
        <v>2248.9008934136709</v>
      </c>
      <c r="CC13" s="26">
        <v>2239.21726618705</v>
      </c>
      <c r="CD13" s="26">
        <v>2378.3773891825945</v>
      </c>
      <c r="CE13" s="26">
        <v>2408.726468222043</v>
      </c>
      <c r="CF13" s="26">
        <v>2370.8395061728397</v>
      </c>
      <c r="CG13" s="26">
        <v>2333.6995268138799</v>
      </c>
      <c r="CH13" s="26">
        <v>2420.4608474907245</v>
      </c>
      <c r="CI13" s="26">
        <v>2370.9645966337785</v>
      </c>
      <c r="CJ13" s="26">
        <v>2288.4768110387126</v>
      </c>
      <c r="CK13" s="26">
        <v>2511.5133801480356</v>
      </c>
      <c r="CL13" s="26">
        <v>2583.4561502347415</v>
      </c>
      <c r="CM13" s="26">
        <v>2795.6150845253574</v>
      </c>
      <c r="CN13" s="26">
        <v>2911.2662635147517</v>
      </c>
      <c r="CO13" s="26">
        <v>25267.184536175595</v>
      </c>
      <c r="CP13" s="124">
        <f>(CO13/CN13)^(1/108)-1</f>
        <v>2.0210015282322802E-2</v>
      </c>
    </row>
    <row r="14" spans="1:94" s="8" customFormat="1">
      <c r="A14" s="5" t="s">
        <v>416</v>
      </c>
      <c r="B14" s="17">
        <v>425</v>
      </c>
      <c r="C14" s="17" t="e">
        <v>#N/A</v>
      </c>
      <c r="D14" s="17">
        <v>425</v>
      </c>
      <c r="E14" s="17" t="e">
        <v>#N/A</v>
      </c>
      <c r="F14" s="26">
        <v>707</v>
      </c>
      <c r="G14" s="26" t="e">
        <v>#N/A</v>
      </c>
      <c r="H14" s="26">
        <v>837.2</v>
      </c>
      <c r="I14" s="26" t="e">
        <v>#N/A</v>
      </c>
      <c r="J14" s="26">
        <v>993.19999999999993</v>
      </c>
      <c r="K14" s="26" t="e">
        <v>#N/A</v>
      </c>
      <c r="L14" s="26">
        <v>1218.1656277827249</v>
      </c>
      <c r="M14" s="26" t="e">
        <v>#N/A</v>
      </c>
      <c r="N14" s="26" t="e">
        <v>#N/A</v>
      </c>
      <c r="O14" s="26" t="e">
        <v>#N/A</v>
      </c>
      <c r="P14" s="26" t="e">
        <v>#N/A</v>
      </c>
      <c r="Q14" s="26" t="e">
        <v>#N/A</v>
      </c>
      <c r="R14" s="26" t="e">
        <v>#N/A</v>
      </c>
      <c r="S14" s="26" t="e">
        <v>#N/A</v>
      </c>
      <c r="T14" s="26" t="e">
        <v>#N/A</v>
      </c>
      <c r="U14" s="26" t="e">
        <v>#N/A</v>
      </c>
      <c r="V14" s="26">
        <v>1398.5302430751838</v>
      </c>
      <c r="W14" s="26" t="e">
        <v>#N/A</v>
      </c>
      <c r="X14" s="26" t="e">
        <v>#N/A</v>
      </c>
      <c r="Y14" s="26" t="e">
        <v>#N/A</v>
      </c>
      <c r="Z14" s="26" t="e">
        <v>#N/A</v>
      </c>
      <c r="AA14" s="26" t="e">
        <v>#N/A</v>
      </c>
      <c r="AB14" s="26" t="e">
        <v>#N/A</v>
      </c>
      <c r="AC14" s="26" t="e">
        <v>#N/A</v>
      </c>
      <c r="AD14" s="26" t="e">
        <v>#N/A</v>
      </c>
      <c r="AE14" s="26" t="e">
        <v>#N/A</v>
      </c>
      <c r="AF14" s="26">
        <v>1514.5317545748117</v>
      </c>
      <c r="AG14" s="26" t="e">
        <v>#N/A</v>
      </c>
      <c r="AH14" s="26" t="e">
        <v>#N/A</v>
      </c>
      <c r="AI14" s="26" t="e">
        <v>#N/A</v>
      </c>
      <c r="AJ14" s="26" t="e">
        <v>#N/A</v>
      </c>
      <c r="AK14" s="26" t="e">
        <v>#N/A</v>
      </c>
      <c r="AL14" s="26" t="e">
        <v>#N/A</v>
      </c>
      <c r="AM14" s="26" t="e">
        <v>#N/A</v>
      </c>
      <c r="AN14" s="26" t="e">
        <v>#N/A</v>
      </c>
      <c r="AO14" s="26" t="e">
        <v>#N/A</v>
      </c>
      <c r="AP14" s="26">
        <v>1650.379746835443</v>
      </c>
      <c r="AQ14" s="26" t="e">
        <v>#N/A</v>
      </c>
      <c r="AR14" s="26" t="e">
        <v>#N/A</v>
      </c>
      <c r="AS14" s="26" t="e">
        <v>#N/A</v>
      </c>
      <c r="AT14" s="26" t="e">
        <v>#N/A</v>
      </c>
      <c r="AU14" s="26" t="e">
        <v>#N/A</v>
      </c>
      <c r="AV14" s="26" t="e">
        <v>#N/A</v>
      </c>
      <c r="AW14" s="26" t="e">
        <v>#N/A</v>
      </c>
      <c r="AX14" s="26" t="e">
        <v>#N/A</v>
      </c>
      <c r="AY14" s="26" t="e">
        <v>#N/A</v>
      </c>
      <c r="AZ14" s="26">
        <v>1777.5678866587959</v>
      </c>
      <c r="BA14" s="26" t="e">
        <v>#N/A</v>
      </c>
      <c r="BB14" s="26" t="e">
        <v>#N/A</v>
      </c>
      <c r="BC14" s="26" t="e">
        <v>#N/A</v>
      </c>
      <c r="BD14" s="26" t="e">
        <v>#N/A</v>
      </c>
      <c r="BE14" s="26" t="e">
        <v>#N/A</v>
      </c>
      <c r="BF14" s="26" t="e">
        <v>#N/A</v>
      </c>
      <c r="BG14" s="26" t="e">
        <v>#N/A</v>
      </c>
      <c r="BH14" s="26" t="e">
        <v>#N/A</v>
      </c>
      <c r="BI14" s="26" t="e">
        <v>#N/A</v>
      </c>
      <c r="BJ14" s="26">
        <v>1862.5904867256638</v>
      </c>
      <c r="BK14" s="26">
        <v>1979.0957913195969</v>
      </c>
      <c r="BL14" s="26">
        <v>1976.3223284100782</v>
      </c>
      <c r="BM14" s="26">
        <v>1913.0281962978909</v>
      </c>
      <c r="BN14" s="26">
        <v>1980.929180887372</v>
      </c>
      <c r="BO14" s="26">
        <v>1973.2553911205073</v>
      </c>
      <c r="BP14" s="26">
        <v>2000.1167225481979</v>
      </c>
      <c r="BQ14" s="26">
        <v>2050.4404984423672</v>
      </c>
      <c r="BR14" s="26">
        <v>2100.3057442865966</v>
      </c>
      <c r="BS14" s="26">
        <v>2067.9387630128599</v>
      </c>
      <c r="BT14" s="26">
        <v>2078.8378870673951</v>
      </c>
      <c r="BU14" s="26">
        <v>2145.1667001003011</v>
      </c>
      <c r="BV14" s="26">
        <v>2139.9620278330017</v>
      </c>
      <c r="BW14" s="26">
        <v>2208.7838423645321</v>
      </c>
      <c r="BX14" s="26">
        <v>2248.4751025190394</v>
      </c>
      <c r="BY14" s="26">
        <v>2215.2706155632986</v>
      </c>
      <c r="BZ14" s="26">
        <v>2267.7099002302375</v>
      </c>
      <c r="CA14" s="26">
        <v>2404.4300932090546</v>
      </c>
      <c r="CB14" s="26">
        <v>2379.1510465774095</v>
      </c>
      <c r="CC14" s="26">
        <v>2337.2069932685117</v>
      </c>
      <c r="CD14" s="26">
        <v>2443.3559510567297</v>
      </c>
      <c r="CE14" s="26">
        <v>2506.147998531032</v>
      </c>
      <c r="CF14" s="26">
        <v>2535.1280886627906</v>
      </c>
      <c r="CG14" s="26">
        <v>2525.1031817364733</v>
      </c>
      <c r="CH14" s="26">
        <v>2644.598719316969</v>
      </c>
      <c r="CI14" s="26">
        <v>2687.7818661971833</v>
      </c>
      <c r="CJ14" s="26">
        <v>2701.0125457396757</v>
      </c>
      <c r="CK14" s="26">
        <v>2730.1526388409798</v>
      </c>
      <c r="CL14" s="26">
        <v>2855.2873975409839</v>
      </c>
      <c r="CM14" s="26">
        <v>2886.2769230769236</v>
      </c>
      <c r="CN14" s="26">
        <v>2881.807132094425</v>
      </c>
      <c r="CO14" s="26">
        <v>24130.547034543644</v>
      </c>
      <c r="CP14" s="124">
        <f>(CO14/CN14)^(1/108)-1</f>
        <v>1.9871348599847849E-2</v>
      </c>
    </row>
    <row r="15" spans="1:94" s="40" customFormat="1">
      <c r="A15" s="5" t="s">
        <v>420</v>
      </c>
      <c r="B15" s="17">
        <v>473.2</v>
      </c>
      <c r="C15" s="17" t="e">
        <v>#N/A</v>
      </c>
      <c r="D15" s="17">
        <v>425.07692307692309</v>
      </c>
      <c r="E15" s="17" t="e">
        <v>#N/A</v>
      </c>
      <c r="F15" s="26">
        <v>727.4666666666667</v>
      </c>
      <c r="G15" s="26" t="e">
        <v>#N/A</v>
      </c>
      <c r="H15" s="26">
        <v>841.02702702702697</v>
      </c>
      <c r="I15" s="26" t="e">
        <v>#N/A</v>
      </c>
      <c r="J15" s="26">
        <v>910.01816403521025</v>
      </c>
      <c r="K15" s="26" t="e">
        <v>#N/A</v>
      </c>
      <c r="L15" s="26">
        <v>1134.9759999999999</v>
      </c>
      <c r="M15" s="26">
        <v>1224.5390972663699</v>
      </c>
      <c r="N15" s="26">
        <v>1176.1716900741676</v>
      </c>
      <c r="O15" s="26">
        <v>1213.1640808650682</v>
      </c>
      <c r="P15" s="26">
        <v>1245.8368350608521</v>
      </c>
      <c r="Q15" s="26">
        <v>1190.9119010819165</v>
      </c>
      <c r="R15" s="26">
        <v>1222.6627328047207</v>
      </c>
      <c r="S15" s="26">
        <v>1197.1460873285055</v>
      </c>
      <c r="T15" s="26">
        <v>1189.5980800194427</v>
      </c>
      <c r="U15" s="26">
        <v>1220.7019451492088</v>
      </c>
      <c r="V15" s="26">
        <v>1190.8408408408409</v>
      </c>
      <c r="W15" s="26">
        <v>1207.5121863692095</v>
      </c>
      <c r="X15" s="26">
        <v>1312.2804928864814</v>
      </c>
      <c r="Y15" s="26">
        <v>1287.6208553294978</v>
      </c>
      <c r="Z15" s="26">
        <v>1289.5537375586994</v>
      </c>
      <c r="AA15" s="26">
        <v>1332.7058823529412</v>
      </c>
      <c r="AB15" s="26">
        <v>1310.8724910761309</v>
      </c>
      <c r="AC15" s="26">
        <v>1329.248770265157</v>
      </c>
      <c r="AD15" s="26">
        <v>1386.8894229377188</v>
      </c>
      <c r="AE15" s="26">
        <v>1335.5320006912841</v>
      </c>
      <c r="AF15" s="26">
        <v>1427.7363896848137</v>
      </c>
      <c r="AG15" s="26">
        <v>1455.9742148948915</v>
      </c>
      <c r="AH15" s="26">
        <v>1417.826111647453</v>
      </c>
      <c r="AI15" s="26">
        <v>1486.658375261462</v>
      </c>
      <c r="AJ15" s="26">
        <v>1533.4421339936407</v>
      </c>
      <c r="AK15" s="26">
        <v>1479.9159663865546</v>
      </c>
      <c r="AL15" s="26">
        <v>1478.2717910072847</v>
      </c>
      <c r="AM15" s="26">
        <v>1635.3624961762007</v>
      </c>
      <c r="AN15" s="26">
        <v>1529.4965224860762</v>
      </c>
      <c r="AO15" s="26">
        <v>1571.9097711146085</v>
      </c>
      <c r="AP15" s="26">
        <v>1596.6712517193948</v>
      </c>
      <c r="AQ15" s="26">
        <v>1567.6964829079745</v>
      </c>
      <c r="AR15" s="26">
        <v>1664.3721489251277</v>
      </c>
      <c r="AS15" s="26">
        <v>1577.8600397397861</v>
      </c>
      <c r="AT15" s="26">
        <v>1648.0783313895142</v>
      </c>
      <c r="AU15" s="26">
        <v>1617.3513513513512</v>
      </c>
      <c r="AV15" s="26">
        <v>1685.6179168915273</v>
      </c>
      <c r="AW15" s="26">
        <v>1779.0409482758621</v>
      </c>
      <c r="AX15" s="26">
        <v>1900.0806885422271</v>
      </c>
      <c r="AY15" s="26">
        <v>1773.5230934479055</v>
      </c>
      <c r="AZ15" s="26">
        <v>1892.1447721179625</v>
      </c>
      <c r="BA15" s="26">
        <v>1769.2966033698849</v>
      </c>
      <c r="BB15" s="26">
        <v>1913.9658848614072</v>
      </c>
      <c r="BC15" s="26">
        <v>1973.3757623972422</v>
      </c>
      <c r="BD15" s="26">
        <v>1987.744321183307</v>
      </c>
      <c r="BE15" s="26">
        <v>1924.1714886901632</v>
      </c>
      <c r="BF15" s="26">
        <v>1934.1123949579833</v>
      </c>
      <c r="BG15" s="26">
        <v>1812.9217891708083</v>
      </c>
      <c r="BH15" s="26">
        <v>1981.6853639446908</v>
      </c>
      <c r="BI15" s="26">
        <v>2006.4026742093083</v>
      </c>
      <c r="BJ15" s="26">
        <v>1875.6506503642038</v>
      </c>
      <c r="BK15" s="26">
        <v>1899.4074898624476</v>
      </c>
      <c r="BL15" s="26">
        <v>2078.4266567584068</v>
      </c>
      <c r="BM15" s="26">
        <v>1922.0961279594583</v>
      </c>
      <c r="BN15" s="26">
        <v>2157.2324676690146</v>
      </c>
      <c r="BO15" s="26">
        <v>2219.0691766306481</v>
      </c>
      <c r="BP15" s="26">
        <v>2028.2194645554457</v>
      </c>
      <c r="BQ15" s="26">
        <v>2127.4821650767317</v>
      </c>
      <c r="BR15" s="26">
        <v>2091.1263060134665</v>
      </c>
      <c r="BS15" s="26">
        <v>1953.3067927728805</v>
      </c>
      <c r="BT15" s="26">
        <v>2120.430195927775</v>
      </c>
      <c r="BU15" s="26">
        <v>2193.6402490367686</v>
      </c>
      <c r="BV15" s="26">
        <v>2288.3455016905205</v>
      </c>
      <c r="BW15" s="26">
        <v>2287.8401145115522</v>
      </c>
      <c r="BX15" s="26">
        <v>2253.2539806707205</v>
      </c>
      <c r="BY15" s="26">
        <v>2207.354667404928</v>
      </c>
      <c r="BZ15" s="26">
        <v>2236.6830498268855</v>
      </c>
      <c r="CA15" s="26">
        <v>2249.4339040838331</v>
      </c>
      <c r="CB15" s="26">
        <v>2269.4038827655309</v>
      </c>
      <c r="CC15" s="26">
        <v>2322.4284321567839</v>
      </c>
      <c r="CD15" s="26">
        <v>2376.012445644024</v>
      </c>
      <c r="CE15" s="26">
        <v>2432.0610509466524</v>
      </c>
      <c r="CF15" s="26">
        <v>2492.87150251294</v>
      </c>
      <c r="CG15" s="26">
        <v>2534.8947368421054</v>
      </c>
      <c r="CH15" s="26">
        <v>2626.0233672857998</v>
      </c>
      <c r="CI15" s="26">
        <v>2569.2218315127934</v>
      </c>
      <c r="CJ15" s="26">
        <v>2685.4419536226114</v>
      </c>
      <c r="CK15" s="26">
        <v>2639.248364231189</v>
      </c>
      <c r="CL15" s="26">
        <v>2759.6174486694831</v>
      </c>
      <c r="CM15" s="26">
        <v>2911.446579194002</v>
      </c>
      <c r="CN15" s="26">
        <v>2875.6862899650228</v>
      </c>
      <c r="CO15" s="26">
        <v>22223.016641168939</v>
      </c>
      <c r="CP15" s="124">
        <f>(CO15/CN15)^(1/108)-1</f>
        <v>1.9114056298261684E-2</v>
      </c>
    </row>
    <row r="16" spans="1:94">
      <c r="A16" s="2" t="s">
        <v>468</v>
      </c>
      <c r="B16" s="17" t="e">
        <v>#N/A</v>
      </c>
      <c r="C16" s="17" t="e">
        <v>#N/A</v>
      </c>
      <c r="D16" s="17" t="e">
        <v>#N/A</v>
      </c>
      <c r="E16" s="17" t="e">
        <v>#N/A</v>
      </c>
      <c r="F16" s="26" t="e">
        <v>#N/A</v>
      </c>
      <c r="G16" s="26" t="e">
        <v>#N/A</v>
      </c>
      <c r="H16" s="26" t="e">
        <v>#N/A</v>
      </c>
      <c r="I16" s="26" t="e">
        <v>#N/A</v>
      </c>
      <c r="J16" s="26" t="e">
        <v>#N/A</v>
      </c>
      <c r="K16" s="26" t="e">
        <v>#N/A</v>
      </c>
      <c r="L16" s="26" t="e">
        <v>#N/A</v>
      </c>
      <c r="M16" s="26" t="e">
        <v>#N/A</v>
      </c>
      <c r="N16" s="26" t="e">
        <v>#N/A</v>
      </c>
      <c r="O16" s="26" t="e">
        <v>#N/A</v>
      </c>
      <c r="P16" s="26" t="e">
        <v>#N/A</v>
      </c>
      <c r="Q16" s="26" t="e">
        <v>#N/A</v>
      </c>
      <c r="R16" s="26" t="e">
        <v>#N/A</v>
      </c>
      <c r="S16" s="26" t="e">
        <v>#N/A</v>
      </c>
      <c r="T16" s="26" t="e">
        <v>#N/A</v>
      </c>
      <c r="U16" s="26" t="e">
        <v>#N/A</v>
      </c>
      <c r="V16" s="26" t="e">
        <v>#N/A</v>
      </c>
      <c r="W16" s="26" t="e">
        <v>#N/A</v>
      </c>
      <c r="X16" s="26" t="e">
        <v>#N/A</v>
      </c>
      <c r="Y16" s="26" t="e">
        <v>#N/A</v>
      </c>
      <c r="Z16" s="26" t="e">
        <v>#N/A</v>
      </c>
      <c r="AA16" s="26" t="e">
        <v>#N/A</v>
      </c>
      <c r="AB16" s="26" t="e">
        <v>#N/A</v>
      </c>
      <c r="AC16" s="26" t="e">
        <v>#N/A</v>
      </c>
      <c r="AD16" s="26" t="e">
        <v>#N/A</v>
      </c>
      <c r="AE16" s="26" t="e">
        <v>#N/A</v>
      </c>
      <c r="AF16" s="26" t="e">
        <v>#N/A</v>
      </c>
      <c r="AG16" s="26" t="e">
        <v>#N/A</v>
      </c>
      <c r="AH16" s="26" t="e">
        <v>#N/A</v>
      </c>
      <c r="AI16" s="26" t="e">
        <v>#N/A</v>
      </c>
      <c r="AJ16" s="26" t="e">
        <v>#N/A</v>
      </c>
      <c r="AK16" s="26" t="e">
        <v>#N/A</v>
      </c>
      <c r="AL16" s="26" t="e">
        <v>#N/A</v>
      </c>
      <c r="AM16" s="26" t="e">
        <v>#N/A</v>
      </c>
      <c r="AN16" s="26" t="e">
        <v>#N/A</v>
      </c>
      <c r="AO16" s="26" t="e">
        <v>#N/A</v>
      </c>
      <c r="AP16" s="26" t="e">
        <v>#N/A</v>
      </c>
      <c r="AQ16" s="26" t="e">
        <v>#N/A</v>
      </c>
      <c r="AR16" s="26" t="e">
        <v>#N/A</v>
      </c>
      <c r="AS16" s="26" t="e">
        <v>#N/A</v>
      </c>
      <c r="AT16" s="26" t="e">
        <v>#N/A</v>
      </c>
      <c r="AU16" s="26" t="e">
        <v>#N/A</v>
      </c>
      <c r="AV16" s="26" t="e">
        <v>#N/A</v>
      </c>
      <c r="AW16" s="26" t="e">
        <v>#N/A</v>
      </c>
      <c r="AX16" s="26" t="e">
        <v>#N/A</v>
      </c>
      <c r="AY16" s="26" t="e">
        <v>#N/A</v>
      </c>
      <c r="AZ16" s="26" t="e">
        <v>#N/A</v>
      </c>
      <c r="BA16" s="26" t="e">
        <v>#N/A</v>
      </c>
      <c r="BB16" s="26" t="e">
        <v>#N/A</v>
      </c>
      <c r="BC16" s="26" t="e">
        <v>#N/A</v>
      </c>
      <c r="BD16" s="26" t="e">
        <v>#N/A</v>
      </c>
      <c r="BE16" s="26" t="e">
        <v>#N/A</v>
      </c>
      <c r="BF16" s="26" t="e">
        <v>#N/A</v>
      </c>
      <c r="BG16" s="26" t="e">
        <v>#N/A</v>
      </c>
      <c r="BH16" s="26" t="e">
        <v>#N/A</v>
      </c>
      <c r="BI16" s="26" t="e">
        <v>#N/A</v>
      </c>
      <c r="BJ16" s="26">
        <v>1310.6261631892683</v>
      </c>
      <c r="BK16" s="26" t="e">
        <v>#N/A</v>
      </c>
      <c r="BL16" s="26" t="e">
        <v>#N/A</v>
      </c>
      <c r="BM16" s="26" t="e">
        <v>#N/A</v>
      </c>
      <c r="BN16" s="26" t="e">
        <v>#N/A</v>
      </c>
      <c r="BO16" s="26" t="e">
        <v>#N/A</v>
      </c>
      <c r="BP16" s="26" t="e">
        <v>#N/A</v>
      </c>
      <c r="BQ16" s="26" t="e">
        <v>#N/A</v>
      </c>
      <c r="BR16" s="26" t="e">
        <v>#N/A</v>
      </c>
      <c r="BS16" s="26" t="e">
        <v>#N/A</v>
      </c>
      <c r="BT16" s="26" t="e">
        <v>#N/A</v>
      </c>
      <c r="BU16" s="26" t="e">
        <v>#N/A</v>
      </c>
      <c r="BV16" s="26" t="e">
        <v>#N/A</v>
      </c>
      <c r="BW16" s="26" t="e">
        <v>#N/A</v>
      </c>
      <c r="BX16" s="26" t="e">
        <v>#N/A</v>
      </c>
      <c r="BY16" s="26" t="e">
        <v>#N/A</v>
      </c>
      <c r="BZ16" s="26" t="e">
        <v>#N/A</v>
      </c>
      <c r="CA16" s="26" t="e">
        <v>#N/A</v>
      </c>
      <c r="CB16" s="26" t="e">
        <v>#N/A</v>
      </c>
      <c r="CC16" s="26" t="e">
        <v>#N/A</v>
      </c>
      <c r="CD16" s="26">
        <v>2151.9774562342077</v>
      </c>
      <c r="CE16" s="26" t="e">
        <v>#N/A</v>
      </c>
      <c r="CF16" s="26" t="e">
        <v>#N/A</v>
      </c>
      <c r="CG16" s="26" t="e">
        <v>#N/A</v>
      </c>
      <c r="CH16" s="26" t="e">
        <v>#N/A</v>
      </c>
      <c r="CI16" s="26" t="e">
        <v>#N/A</v>
      </c>
      <c r="CJ16" s="26" t="e">
        <v>#N/A</v>
      </c>
      <c r="CK16" s="26" t="e">
        <v>#N/A</v>
      </c>
      <c r="CL16" s="26" t="e">
        <v>#N/A</v>
      </c>
      <c r="CM16" s="26" t="e">
        <v>#N/A</v>
      </c>
      <c r="CN16" s="26">
        <v>2755.5582970805667</v>
      </c>
      <c r="CO16" s="26">
        <v>10995.430067684403</v>
      </c>
      <c r="CP16" s="124">
        <f>(CO16/CN16)^(1/108)-1</f>
        <v>1.2895960287071295E-2</v>
      </c>
    </row>
    <row r="17" spans="1:94">
      <c r="A17" s="2" t="s">
        <v>474</v>
      </c>
      <c r="B17" s="17" t="e">
        <v>#N/A</v>
      </c>
      <c r="C17" s="17" t="e">
        <v>#N/A</v>
      </c>
      <c r="D17" s="17" t="e">
        <v>#N/A</v>
      </c>
      <c r="E17" s="17" t="e">
        <v>#N/A</v>
      </c>
      <c r="F17" s="26" t="e">
        <v>#N/A</v>
      </c>
      <c r="G17" s="26" t="e">
        <v>#N/A</v>
      </c>
      <c r="H17" s="26" t="e">
        <v>#N/A</v>
      </c>
      <c r="I17" s="26" t="e">
        <v>#N/A</v>
      </c>
      <c r="J17" s="26" t="e">
        <v>#N/A</v>
      </c>
      <c r="K17" s="26" t="e">
        <v>#N/A</v>
      </c>
      <c r="L17" s="26" t="e">
        <v>#N/A</v>
      </c>
      <c r="M17" s="26" t="e">
        <v>#N/A</v>
      </c>
      <c r="N17" s="26" t="e">
        <v>#N/A</v>
      </c>
      <c r="O17" s="26" t="e">
        <v>#N/A</v>
      </c>
      <c r="P17" s="26" t="e">
        <v>#N/A</v>
      </c>
      <c r="Q17" s="26" t="e">
        <v>#N/A</v>
      </c>
      <c r="R17" s="26" t="e">
        <v>#N/A</v>
      </c>
      <c r="S17" s="26" t="e">
        <v>#N/A</v>
      </c>
      <c r="T17" s="26" t="e">
        <v>#N/A</v>
      </c>
      <c r="U17" s="26" t="e">
        <v>#N/A</v>
      </c>
      <c r="V17" s="26" t="e">
        <v>#N/A</v>
      </c>
      <c r="W17" s="26" t="e">
        <v>#N/A</v>
      </c>
      <c r="X17" s="26" t="e">
        <v>#N/A</v>
      </c>
      <c r="Y17" s="26" t="e">
        <v>#N/A</v>
      </c>
      <c r="Z17" s="26" t="e">
        <v>#N/A</v>
      </c>
      <c r="AA17" s="26" t="e">
        <v>#N/A</v>
      </c>
      <c r="AB17" s="26" t="e">
        <v>#N/A</v>
      </c>
      <c r="AC17" s="26" t="e">
        <v>#N/A</v>
      </c>
      <c r="AD17" s="26" t="e">
        <v>#N/A</v>
      </c>
      <c r="AE17" s="26" t="e">
        <v>#N/A</v>
      </c>
      <c r="AF17" s="26" t="e">
        <v>#N/A</v>
      </c>
      <c r="AG17" s="26" t="e">
        <v>#N/A</v>
      </c>
      <c r="AH17" s="26" t="e">
        <v>#N/A</v>
      </c>
      <c r="AI17" s="26" t="e">
        <v>#N/A</v>
      </c>
      <c r="AJ17" s="26" t="e">
        <v>#N/A</v>
      </c>
      <c r="AK17" s="26" t="e">
        <v>#N/A</v>
      </c>
      <c r="AL17" s="26" t="e">
        <v>#N/A</v>
      </c>
      <c r="AM17" s="26" t="e">
        <v>#N/A</v>
      </c>
      <c r="AN17" s="26" t="e">
        <v>#N/A</v>
      </c>
      <c r="AO17" s="26" t="e">
        <v>#N/A</v>
      </c>
      <c r="AP17" s="26" t="e">
        <v>#N/A</v>
      </c>
      <c r="AQ17" s="26" t="e">
        <v>#N/A</v>
      </c>
      <c r="AR17" s="26" t="e">
        <v>#N/A</v>
      </c>
      <c r="AS17" s="26" t="e">
        <v>#N/A</v>
      </c>
      <c r="AT17" s="26" t="e">
        <v>#N/A</v>
      </c>
      <c r="AU17" s="26" t="e">
        <v>#N/A</v>
      </c>
      <c r="AV17" s="26" t="e">
        <v>#N/A</v>
      </c>
      <c r="AW17" s="26" t="e">
        <v>#N/A</v>
      </c>
      <c r="AX17" s="26" t="e">
        <v>#N/A</v>
      </c>
      <c r="AY17" s="26" t="e">
        <v>#N/A</v>
      </c>
      <c r="AZ17" s="26" t="e">
        <v>#N/A</v>
      </c>
      <c r="BA17" s="26" t="e">
        <v>#N/A</v>
      </c>
      <c r="BB17" s="26" t="e">
        <v>#N/A</v>
      </c>
      <c r="BC17" s="26" t="e">
        <v>#N/A</v>
      </c>
      <c r="BD17" s="26" t="e">
        <v>#N/A</v>
      </c>
      <c r="BE17" s="26" t="e">
        <v>#N/A</v>
      </c>
      <c r="BF17" s="26" t="e">
        <v>#N/A</v>
      </c>
      <c r="BG17" s="26" t="e">
        <v>#N/A</v>
      </c>
      <c r="BH17" s="26" t="e">
        <v>#N/A</v>
      </c>
      <c r="BI17" s="26" t="e">
        <v>#N/A</v>
      </c>
      <c r="BJ17" s="26">
        <v>2180.7580174927111</v>
      </c>
      <c r="BK17" s="26">
        <v>2177.9661016949153</v>
      </c>
      <c r="BL17" s="26">
        <v>2631.868131868132</v>
      </c>
      <c r="BM17" s="26">
        <v>2601.0638297872338</v>
      </c>
      <c r="BN17" s="26">
        <v>2315.2454780361754</v>
      </c>
      <c r="BO17" s="26">
        <v>1942.3558897243108</v>
      </c>
      <c r="BP17" s="26">
        <v>2104.6228710462287</v>
      </c>
      <c r="BQ17" s="26">
        <v>2122.6415094339623</v>
      </c>
      <c r="BR17" s="26">
        <v>2247.1395881006865</v>
      </c>
      <c r="BS17" s="26">
        <v>1948.8888888888889</v>
      </c>
      <c r="BT17" s="26">
        <v>2081.8965517241377</v>
      </c>
      <c r="BU17" s="26">
        <v>1931.5352697095436</v>
      </c>
      <c r="BV17" s="26">
        <v>2079.6812749003984</v>
      </c>
      <c r="BW17" s="26">
        <v>2396.5517241379312</v>
      </c>
      <c r="BX17" s="26">
        <v>2324.1252302025782</v>
      </c>
      <c r="BY17" s="26">
        <v>2569.1489361702129</v>
      </c>
      <c r="BZ17" s="26">
        <v>2608.1771720613287</v>
      </c>
      <c r="CA17" s="26">
        <v>2267.2131147540981</v>
      </c>
      <c r="CB17" s="26">
        <v>2718.1102362204724</v>
      </c>
      <c r="CC17" s="26">
        <v>2415.151515151515</v>
      </c>
      <c r="CD17" s="26">
        <v>2147.2303206997085</v>
      </c>
      <c r="CE17" s="26">
        <v>2290.3682719546741</v>
      </c>
      <c r="CF17" s="26">
        <v>2294.3603851444291</v>
      </c>
      <c r="CG17" s="26">
        <v>2437.1657754010694</v>
      </c>
      <c r="CH17" s="26">
        <v>2657.1428571428569</v>
      </c>
      <c r="CI17" s="26">
        <v>2568.1818181818185</v>
      </c>
      <c r="CJ17" s="26">
        <v>2644.1717791411043</v>
      </c>
      <c r="CK17" s="26">
        <v>2493.4445768772348</v>
      </c>
      <c r="CL17" s="26">
        <v>2250</v>
      </c>
      <c r="CM17" s="26">
        <v>2260.9673790776155</v>
      </c>
      <c r="CN17" s="26">
        <v>2218.5792349726776</v>
      </c>
      <c r="CO17" s="26">
        <v>9893.0419781483615</v>
      </c>
      <c r="CP17" s="124">
        <f>(CO17/CN17)^(1/108)-1</f>
        <v>1.3938513228560989E-2</v>
      </c>
    </row>
    <row r="18" spans="1:94">
      <c r="A18" s="5" t="s">
        <v>425</v>
      </c>
      <c r="B18" s="17">
        <v>400</v>
      </c>
      <c r="C18" s="17" t="e">
        <v>#N/A</v>
      </c>
      <c r="D18" s="17">
        <v>400</v>
      </c>
      <c r="E18" s="17" t="e">
        <v>#N/A</v>
      </c>
      <c r="F18" s="26">
        <v>650.90909090909088</v>
      </c>
      <c r="G18" s="26" t="e">
        <v>#N/A</v>
      </c>
      <c r="H18" s="26">
        <v>700</v>
      </c>
      <c r="I18" s="26" t="e">
        <v>#N/A</v>
      </c>
      <c r="J18" s="26">
        <v>750</v>
      </c>
      <c r="K18" s="26" t="e">
        <v>#N/A</v>
      </c>
      <c r="L18" s="26">
        <v>818.88845705402252</v>
      </c>
      <c r="M18" s="26">
        <v>854.11855273287142</v>
      </c>
      <c r="N18" s="26">
        <v>874.0966146823888</v>
      </c>
      <c r="O18" s="26">
        <v>872.93853073463265</v>
      </c>
      <c r="P18" s="26">
        <v>898.81831610044321</v>
      </c>
      <c r="Q18" s="26">
        <v>891.96071298654056</v>
      </c>
      <c r="R18" s="26">
        <v>893.11334289813487</v>
      </c>
      <c r="S18" s="26">
        <v>830.96590909090901</v>
      </c>
      <c r="T18" s="26">
        <v>880.15509340853021</v>
      </c>
      <c r="U18" s="26">
        <v>895.97197898423815</v>
      </c>
      <c r="V18" s="26">
        <v>869.95827538247556</v>
      </c>
      <c r="W18" s="26">
        <v>868.04835924006909</v>
      </c>
      <c r="X18" s="26">
        <v>845.12362637362639</v>
      </c>
      <c r="Y18" s="26">
        <v>887.11322679360762</v>
      </c>
      <c r="Z18" s="26">
        <v>903.06294177044765</v>
      </c>
      <c r="AA18" s="26">
        <v>902.13049267643146</v>
      </c>
      <c r="AB18" s="26">
        <v>912.88625904010519</v>
      </c>
      <c r="AC18" s="26">
        <v>911.01694915254234</v>
      </c>
      <c r="AD18" s="26">
        <v>871.87804086928315</v>
      </c>
      <c r="AE18" s="26">
        <v>898.96707553260171</v>
      </c>
      <c r="AF18" s="26">
        <v>925.0720461095101</v>
      </c>
      <c r="AG18" s="26">
        <v>911.91381495564008</v>
      </c>
      <c r="AH18" s="26">
        <v>875.86206896551721</v>
      </c>
      <c r="AI18" s="26">
        <v>895.99503259857181</v>
      </c>
      <c r="AJ18" s="26">
        <v>937.96068796068801</v>
      </c>
      <c r="AK18" s="26">
        <v>959.04126213592235</v>
      </c>
      <c r="AL18" s="26">
        <v>924.02402402402402</v>
      </c>
      <c r="AM18" s="26">
        <v>937.94749403341291</v>
      </c>
      <c r="AN18" s="26">
        <v>968.04733727810651</v>
      </c>
      <c r="AO18" s="26">
        <v>1007.8970459198595</v>
      </c>
      <c r="AP18" s="26">
        <v>1019.0641247833623</v>
      </c>
      <c r="AQ18" s="26">
        <v>1007.1428571428571</v>
      </c>
      <c r="AR18" s="26">
        <v>984.98158118447157</v>
      </c>
      <c r="AS18" s="26">
        <v>992.9617117117117</v>
      </c>
      <c r="AT18" s="26">
        <v>1006.1349693251533</v>
      </c>
      <c r="AU18" s="26">
        <v>1065.1034482758621</v>
      </c>
      <c r="AV18" s="26">
        <v>1045.1189499589827</v>
      </c>
      <c r="AW18" s="26">
        <v>1067.9347826086955</v>
      </c>
      <c r="AX18" s="26">
        <v>1118.0274858528699</v>
      </c>
      <c r="AY18" s="26">
        <v>1172.0287157670832</v>
      </c>
      <c r="AZ18" s="26">
        <v>1195.0836820083682</v>
      </c>
      <c r="BA18" s="26">
        <v>1183.1275720164608</v>
      </c>
      <c r="BB18" s="26">
        <v>1104.0081177067477</v>
      </c>
      <c r="BC18" s="26">
        <v>1183.0245368052078</v>
      </c>
      <c r="BD18" s="26">
        <v>1205.8823529411764</v>
      </c>
      <c r="BE18" s="26">
        <v>1243.8905180840666</v>
      </c>
      <c r="BF18" s="26">
        <v>1206.9132221416485</v>
      </c>
      <c r="BG18" s="26">
        <v>1224.98803255146</v>
      </c>
      <c r="BH18" s="26">
        <v>1093.8854116514203</v>
      </c>
      <c r="BI18" s="26">
        <v>1202.1123379740759</v>
      </c>
      <c r="BJ18" s="26">
        <v>1359.0297790585973</v>
      </c>
      <c r="BK18" s="26">
        <v>1406.1156235069279</v>
      </c>
      <c r="BL18" s="26">
        <v>1444.9964513839602</v>
      </c>
      <c r="BM18" s="26">
        <v>1451.0996724379972</v>
      </c>
      <c r="BN18" s="26">
        <v>1478.935185185185</v>
      </c>
      <c r="BO18" s="26">
        <v>1453.0032095369097</v>
      </c>
      <c r="BP18" s="26">
        <v>1539.0376758965047</v>
      </c>
      <c r="BQ18" s="26">
        <v>1505.0482387256002</v>
      </c>
      <c r="BR18" s="26">
        <v>1452.0851818988465</v>
      </c>
      <c r="BS18" s="26">
        <v>1522.0636663007683</v>
      </c>
      <c r="BT18" s="26">
        <v>1519.9037620297463</v>
      </c>
      <c r="BU18" s="26">
        <v>1564.9890590809628</v>
      </c>
      <c r="BV18" s="26">
        <v>1548.951048951049</v>
      </c>
      <c r="BW18" s="26">
        <v>1658.0265737312131</v>
      </c>
      <c r="BX18" s="26">
        <v>1625</v>
      </c>
      <c r="BY18" s="26">
        <v>1674.9571183533446</v>
      </c>
      <c r="BZ18" s="26">
        <v>1665.1063829787233</v>
      </c>
      <c r="CA18" s="26">
        <v>1650.0211595429539</v>
      </c>
      <c r="CB18" s="26">
        <v>1726.0071714828096</v>
      </c>
      <c r="CC18" s="26">
        <v>1745.0115521949169</v>
      </c>
      <c r="CD18" s="26">
        <v>1769.0376569037658</v>
      </c>
      <c r="CE18" s="26">
        <v>1836.0450563204006</v>
      </c>
      <c r="CF18" s="26">
        <v>1826.0145681581685</v>
      </c>
      <c r="CG18" s="26">
        <v>1875</v>
      </c>
      <c r="CH18" s="26">
        <v>1888.0181480717672</v>
      </c>
      <c r="CI18" s="26">
        <v>1963.0310457516341</v>
      </c>
      <c r="CJ18" s="26">
        <v>2049.9898805909734</v>
      </c>
      <c r="CK18" s="26">
        <v>2121.9414360208584</v>
      </c>
      <c r="CL18" s="26">
        <v>2175.9332803812549</v>
      </c>
      <c r="CM18" s="26">
        <v>2233.070866141732</v>
      </c>
      <c r="CN18" s="26">
        <v>2208.9114715653704</v>
      </c>
      <c r="CO18" s="26">
        <v>24409.176340519625</v>
      </c>
      <c r="CP18" s="124">
        <f>(CO18/CN18)^(1/108)-1</f>
        <v>2.249425819371309E-2</v>
      </c>
    </row>
    <row r="19" spans="1:94">
      <c r="A19" s="2" t="s">
        <v>470</v>
      </c>
      <c r="B19" s="17" t="e">
        <v>#N/A</v>
      </c>
      <c r="C19" s="17" t="e">
        <v>#N/A</v>
      </c>
      <c r="D19" s="17" t="e">
        <v>#N/A</v>
      </c>
      <c r="E19" s="17" t="e">
        <v>#N/A</v>
      </c>
      <c r="F19" s="26" t="e">
        <v>#N/A</v>
      </c>
      <c r="G19" s="26" t="e">
        <v>#N/A</v>
      </c>
      <c r="H19" s="26" t="e">
        <v>#N/A</v>
      </c>
      <c r="I19" s="26" t="e">
        <v>#N/A</v>
      </c>
      <c r="J19" s="26" t="e">
        <v>#N/A</v>
      </c>
      <c r="K19" s="26" t="e">
        <v>#N/A</v>
      </c>
      <c r="L19" s="26">
        <v>693.73474894131414</v>
      </c>
      <c r="M19" s="26">
        <v>663.25923864201593</v>
      </c>
      <c r="N19" s="26">
        <v>666.83730988422815</v>
      </c>
      <c r="O19" s="26">
        <v>664.15039801146031</v>
      </c>
      <c r="P19" s="26">
        <v>648.03423228350766</v>
      </c>
      <c r="Q19" s="26">
        <v>667.28494268678003</v>
      </c>
      <c r="R19" s="26">
        <v>672.29378282647497</v>
      </c>
      <c r="S19" s="26">
        <v>675.19989904528836</v>
      </c>
      <c r="T19" s="26">
        <v>670.21735031914318</v>
      </c>
      <c r="U19" s="26">
        <v>674.13094718991522</v>
      </c>
      <c r="V19" s="26">
        <v>663.73592157728922</v>
      </c>
      <c r="W19" s="26">
        <v>662.80832646457895</v>
      </c>
      <c r="X19" s="26">
        <v>671.42845279947767</v>
      </c>
      <c r="Y19" s="26">
        <v>668.78299176788846</v>
      </c>
      <c r="Z19" s="26">
        <v>683.08582364767608</v>
      </c>
      <c r="AA19" s="26">
        <v>698.38318265323585</v>
      </c>
      <c r="AB19" s="26">
        <v>693.16962852079564</v>
      </c>
      <c r="AC19" s="26">
        <v>709.55410077041324</v>
      </c>
      <c r="AD19" s="26">
        <v>712.62784851726769</v>
      </c>
      <c r="AE19" s="26">
        <v>713.8839670140901</v>
      </c>
      <c r="AF19" s="26">
        <v>750.80312296778607</v>
      </c>
      <c r="AG19" s="26">
        <v>752.07576050458385</v>
      </c>
      <c r="AH19" s="26">
        <v>760.67621370680831</v>
      </c>
      <c r="AI19" s="26">
        <v>775.48208966978098</v>
      </c>
      <c r="AJ19" s="26">
        <v>778.28442104917053</v>
      </c>
      <c r="AK19" s="26">
        <v>793.16658683546996</v>
      </c>
      <c r="AL19" s="26">
        <v>811.21477560691926</v>
      </c>
      <c r="AM19" s="26">
        <v>819.93060175444498</v>
      </c>
      <c r="AN19" s="26">
        <v>844.79290756675164</v>
      </c>
      <c r="AO19" s="26">
        <v>895.33976094875413</v>
      </c>
      <c r="AP19" s="26">
        <v>931.63129041505999</v>
      </c>
      <c r="AQ19" s="26">
        <v>947.61257760835588</v>
      </c>
      <c r="AR19" s="26">
        <v>966.12940977445248</v>
      </c>
      <c r="AS19" s="26">
        <v>935.53197531254273</v>
      </c>
      <c r="AT19" s="26">
        <v>952.89037165006346</v>
      </c>
      <c r="AU19" s="26">
        <v>986.59732286475935</v>
      </c>
      <c r="AV19" s="26">
        <v>988.4736127383328</v>
      </c>
      <c r="AW19" s="26">
        <v>1010.6685527818497</v>
      </c>
      <c r="AX19" s="26">
        <v>1044.6771382656095</v>
      </c>
      <c r="AY19" s="26">
        <v>1068.2172240434752</v>
      </c>
      <c r="AZ19" s="26">
        <v>1093.5024623742656</v>
      </c>
      <c r="BA19" s="26">
        <v>1083.0816632361878</v>
      </c>
      <c r="BB19" s="26">
        <v>1068.6080296384944</v>
      </c>
      <c r="BC19" s="26">
        <v>1098.3681262027483</v>
      </c>
      <c r="BD19" s="26">
        <v>1145.0904831663875</v>
      </c>
      <c r="BE19" s="26">
        <v>1172.1944709553911</v>
      </c>
      <c r="BF19" s="26">
        <v>1185.5045629427718</v>
      </c>
      <c r="BG19" s="26">
        <v>1127.5962680497776</v>
      </c>
      <c r="BH19" s="26">
        <v>1171.9713300516178</v>
      </c>
      <c r="BI19" s="26">
        <v>1276.2593960290189</v>
      </c>
      <c r="BJ19" s="26">
        <v>1290.2512159269777</v>
      </c>
      <c r="BK19" s="26">
        <v>1273.5894768056371</v>
      </c>
      <c r="BL19" s="26">
        <v>1348.6289994028</v>
      </c>
      <c r="BM19" s="26">
        <v>1416.6453653624462</v>
      </c>
      <c r="BN19" s="26">
        <v>1337.1583045291177</v>
      </c>
      <c r="BO19" s="26">
        <v>1426.1302080534742</v>
      </c>
      <c r="BP19" s="26">
        <v>1389.891390865743</v>
      </c>
      <c r="BQ19" s="26">
        <v>1325.25533903259</v>
      </c>
      <c r="BR19" s="26">
        <v>1384.7993858530779</v>
      </c>
      <c r="BS19" s="26">
        <v>1571.7056301899397</v>
      </c>
      <c r="BT19" s="26">
        <v>1740.1648098565745</v>
      </c>
      <c r="BU19" s="26">
        <v>1775.0070023055534</v>
      </c>
      <c r="BV19" s="26">
        <v>1895.0868542338198</v>
      </c>
      <c r="BW19" s="26">
        <v>1879.386801127024</v>
      </c>
      <c r="BX19" s="26">
        <v>1869.0005094932924</v>
      </c>
      <c r="BY19" s="26">
        <v>1787.6506002880208</v>
      </c>
      <c r="BZ19" s="26">
        <v>1837.154180755937</v>
      </c>
      <c r="CA19" s="26">
        <v>1938.4930085299657</v>
      </c>
      <c r="CB19" s="26">
        <v>1836.3258291454181</v>
      </c>
      <c r="CC19" s="26">
        <v>1858.3605170223955</v>
      </c>
      <c r="CD19" s="26">
        <v>1966.4470729562138</v>
      </c>
      <c r="CE19" s="26">
        <v>2098.750730787619</v>
      </c>
      <c r="CF19" s="26">
        <v>2029.8540837558971</v>
      </c>
      <c r="CG19" s="26">
        <v>2103.130287921027</v>
      </c>
      <c r="CH19" s="26">
        <v>2042.0856452653222</v>
      </c>
      <c r="CI19" s="26">
        <v>2157.8144807206127</v>
      </c>
      <c r="CJ19" s="26">
        <v>2142.920724825789</v>
      </c>
      <c r="CK19" s="26">
        <v>2069.6328402945946</v>
      </c>
      <c r="CL19" s="26">
        <v>2292.2556466225446</v>
      </c>
      <c r="CM19" s="26">
        <v>2278.8258511255617</v>
      </c>
      <c r="CN19" s="26">
        <v>2194.0330276420177</v>
      </c>
      <c r="CO19" s="26">
        <v>13185.122158745595</v>
      </c>
      <c r="CP19" s="124">
        <f>(CO19/CN19)^(1/108)-1</f>
        <v>1.674370146433124E-2</v>
      </c>
    </row>
    <row r="20" spans="1:94">
      <c r="A20" s="5" t="s">
        <v>424</v>
      </c>
      <c r="B20" s="17">
        <v>400</v>
      </c>
      <c r="C20" s="17" t="e">
        <v>#N/A</v>
      </c>
      <c r="D20" s="17">
        <v>400</v>
      </c>
      <c r="E20" s="17" t="e">
        <v>#N/A</v>
      </c>
      <c r="F20" s="26">
        <v>610</v>
      </c>
      <c r="G20" s="26" t="e">
        <v>#N/A</v>
      </c>
      <c r="H20" s="26">
        <v>665</v>
      </c>
      <c r="I20" s="26" t="e">
        <v>#N/A</v>
      </c>
      <c r="J20" s="26">
        <v>722</v>
      </c>
      <c r="K20" s="26" t="e">
        <v>#N/A</v>
      </c>
      <c r="L20" s="26">
        <v>801.03092783505156</v>
      </c>
      <c r="M20" s="26" t="e">
        <v>#N/A</v>
      </c>
      <c r="N20" s="26" t="e">
        <v>#N/A</v>
      </c>
      <c r="O20" s="26" t="e">
        <v>#N/A</v>
      </c>
      <c r="P20" s="26" t="e">
        <v>#N/A</v>
      </c>
      <c r="Q20" s="26" t="e">
        <v>#N/A</v>
      </c>
      <c r="R20" s="26" t="e">
        <v>#N/A</v>
      </c>
      <c r="S20" s="26" t="e">
        <v>#N/A</v>
      </c>
      <c r="T20" s="26" t="e">
        <v>#N/A</v>
      </c>
      <c r="U20" s="26" t="e">
        <v>#N/A</v>
      </c>
      <c r="V20" s="26">
        <v>834.57642131894875</v>
      </c>
      <c r="W20" s="26">
        <v>767.47368436931038</v>
      </c>
      <c r="X20" s="26">
        <v>777.76784226617667</v>
      </c>
      <c r="Y20" s="26">
        <v>862.86347033283903</v>
      </c>
      <c r="Z20" s="26">
        <v>901.17000769949959</v>
      </c>
      <c r="AA20" s="26">
        <v>881.43189810899605</v>
      </c>
      <c r="AB20" s="26">
        <v>856.0203717447572</v>
      </c>
      <c r="AC20" s="26">
        <v>856.54382749283093</v>
      </c>
      <c r="AD20" s="26">
        <v>858.45745614002885</v>
      </c>
      <c r="AE20" s="26">
        <v>858.04832849895581</v>
      </c>
      <c r="AF20" s="26">
        <v>934.59236398580504</v>
      </c>
      <c r="AG20" s="26">
        <v>950.99863072063795</v>
      </c>
      <c r="AH20" s="26">
        <v>955.44273989132819</v>
      </c>
      <c r="AI20" s="26">
        <v>932.9501910167163</v>
      </c>
      <c r="AJ20" s="26">
        <v>949.44943308761572</v>
      </c>
      <c r="AK20" s="26">
        <v>989.56809073281079</v>
      </c>
      <c r="AL20" s="26">
        <v>1006.1782791855378</v>
      </c>
      <c r="AM20" s="26">
        <v>966.12902418695592</v>
      </c>
      <c r="AN20" s="26">
        <v>912.25592414078687</v>
      </c>
      <c r="AO20" s="26">
        <v>934.66645138728245</v>
      </c>
      <c r="AP20" s="26">
        <v>955.93863686543284</v>
      </c>
      <c r="AQ20" s="26">
        <v>1014.0781122559066</v>
      </c>
      <c r="AR20" s="26">
        <v>1002.6919720481211</v>
      </c>
      <c r="AS20" s="26">
        <v>1047.8306634427404</v>
      </c>
      <c r="AT20" s="26">
        <v>1075.5151581434104</v>
      </c>
      <c r="AU20" s="26">
        <v>1128.333938085698</v>
      </c>
      <c r="AV20" s="26">
        <v>1104.5290970617241</v>
      </c>
      <c r="AW20" s="26">
        <v>1042.2289240836544</v>
      </c>
      <c r="AX20" s="26">
        <v>1079.1931711385862</v>
      </c>
      <c r="AY20" s="26">
        <v>1100.0194586875937</v>
      </c>
      <c r="AZ20" s="26">
        <v>1136.7274952374307</v>
      </c>
      <c r="BA20" s="26">
        <v>1103.7756649204732</v>
      </c>
      <c r="BB20" s="26">
        <v>1197.7847426449953</v>
      </c>
      <c r="BC20" s="26">
        <v>1199.405860949887</v>
      </c>
      <c r="BD20" s="26">
        <v>1242.4409620955655</v>
      </c>
      <c r="BE20" s="26">
        <v>1292.9464813776924</v>
      </c>
      <c r="BF20" s="26">
        <v>1303.797549777036</v>
      </c>
      <c r="BG20" s="26">
        <v>1328.93780034359</v>
      </c>
      <c r="BH20" s="26">
        <v>1321.2107435406615</v>
      </c>
      <c r="BI20" s="26">
        <v>1368.1528839356276</v>
      </c>
      <c r="BJ20" s="26">
        <v>1360.1435315023057</v>
      </c>
      <c r="BK20" s="26">
        <v>1376.0883423777652</v>
      </c>
      <c r="BL20" s="26">
        <v>1457.3647632904274</v>
      </c>
      <c r="BM20" s="26">
        <v>1481.6110639927563</v>
      </c>
      <c r="BN20" s="26">
        <v>1523.7481552187326</v>
      </c>
      <c r="BO20" s="26">
        <v>1551.2199482841377</v>
      </c>
      <c r="BP20" s="26">
        <v>1572.4498425015311</v>
      </c>
      <c r="BQ20" s="26">
        <v>1564.7486975085314</v>
      </c>
      <c r="BR20" s="26">
        <v>1489.8180253492276</v>
      </c>
      <c r="BS20" s="26">
        <v>1483.2470630994219</v>
      </c>
      <c r="BT20" s="26">
        <v>1517.2859445182387</v>
      </c>
      <c r="BU20" s="26">
        <v>1528.3978946908999</v>
      </c>
      <c r="BV20" s="26">
        <v>1527.9439629741146</v>
      </c>
      <c r="BW20" s="26">
        <v>1523.0130631685254</v>
      </c>
      <c r="BX20" s="26">
        <v>1542.1306983337479</v>
      </c>
      <c r="BY20" s="26">
        <v>1544.3454429248457</v>
      </c>
      <c r="BZ20" s="26">
        <v>1541.7423288280897</v>
      </c>
      <c r="CA20" s="26">
        <v>1551.8184715563962</v>
      </c>
      <c r="CB20" s="26">
        <v>1618.5144698412748</v>
      </c>
      <c r="CC20" s="26">
        <v>1675.0554145470262</v>
      </c>
      <c r="CD20" s="26">
        <v>1709.4871086513269</v>
      </c>
      <c r="CE20" s="26">
        <v>1712.278578264481</v>
      </c>
      <c r="CF20" s="26">
        <v>1733.8015630091315</v>
      </c>
      <c r="CG20" s="26">
        <v>1769.3741801897449</v>
      </c>
      <c r="CH20" s="26">
        <v>1763.7167042326203</v>
      </c>
      <c r="CI20" s="26">
        <v>1762.7699317507443</v>
      </c>
      <c r="CJ20" s="26">
        <v>1787.9463641557293</v>
      </c>
      <c r="CK20" s="26">
        <v>1856.4090711730626</v>
      </c>
      <c r="CL20" s="26">
        <v>1844.2498861648576</v>
      </c>
      <c r="CM20" s="26">
        <v>1875.1842505024956</v>
      </c>
      <c r="CN20" s="26">
        <v>1876.6879537995067</v>
      </c>
      <c r="CO20" s="26">
        <v>28499.56410404919</v>
      </c>
      <c r="CP20" s="124">
        <f>(CO20/CN20)^(1/108)-1</f>
        <v>2.5508622353049182E-2</v>
      </c>
    </row>
    <row r="21" spans="1:94">
      <c r="A21" s="5" t="s">
        <v>431</v>
      </c>
      <c r="B21" s="17">
        <v>497.86666666666667</v>
      </c>
      <c r="C21" s="17" t="e">
        <v>#N/A</v>
      </c>
      <c r="D21" s="17">
        <v>450</v>
      </c>
      <c r="E21" s="17" t="e">
        <v>#N/A</v>
      </c>
      <c r="F21" s="26">
        <v>661.02941176470586</v>
      </c>
      <c r="G21" s="26" t="e">
        <v>#N/A</v>
      </c>
      <c r="H21" s="26">
        <v>853.03398058252424</v>
      </c>
      <c r="I21" s="26" t="e">
        <v>#N/A</v>
      </c>
      <c r="J21" s="26">
        <v>853.02166476624848</v>
      </c>
      <c r="K21" s="26" t="e">
        <v>#N/A</v>
      </c>
      <c r="L21" s="26">
        <v>1007.8669179709907</v>
      </c>
      <c r="M21" s="26" t="e">
        <v>#N/A</v>
      </c>
      <c r="N21" s="26" t="e">
        <v>#N/A</v>
      </c>
      <c r="O21" s="26" t="e">
        <v>#N/A</v>
      </c>
      <c r="P21" s="26" t="e">
        <v>#N/A</v>
      </c>
      <c r="Q21" s="26" t="e">
        <v>#N/A</v>
      </c>
      <c r="R21" s="26" t="e">
        <v>#N/A</v>
      </c>
      <c r="S21" s="26" t="e">
        <v>#N/A</v>
      </c>
      <c r="T21" s="26" t="e">
        <v>#N/A</v>
      </c>
      <c r="U21" s="26" t="e">
        <v>#N/A</v>
      </c>
      <c r="V21" s="26" t="e">
        <v>#N/A</v>
      </c>
      <c r="W21" s="26" t="e">
        <v>#N/A</v>
      </c>
      <c r="X21" s="26" t="e">
        <v>#N/A</v>
      </c>
      <c r="Y21" s="26" t="e">
        <v>#N/A</v>
      </c>
      <c r="Z21" s="26" t="e">
        <v>#N/A</v>
      </c>
      <c r="AA21" s="26" t="e">
        <v>#N/A</v>
      </c>
      <c r="AB21" s="26" t="e">
        <v>#N/A</v>
      </c>
      <c r="AC21" s="26" t="e">
        <v>#N/A</v>
      </c>
      <c r="AD21" s="26" t="e">
        <v>#N/A</v>
      </c>
      <c r="AE21" s="26" t="e">
        <v>#N/A</v>
      </c>
      <c r="AF21" s="26" t="e">
        <v>#N/A</v>
      </c>
      <c r="AG21" s="26" t="e">
        <v>#N/A</v>
      </c>
      <c r="AH21" s="26" t="e">
        <v>#N/A</v>
      </c>
      <c r="AI21" s="26" t="e">
        <v>#N/A</v>
      </c>
      <c r="AJ21" s="26" t="e">
        <v>#N/A</v>
      </c>
      <c r="AK21" s="26" t="e">
        <v>#N/A</v>
      </c>
      <c r="AL21" s="26" t="e">
        <v>#N/A</v>
      </c>
      <c r="AM21" s="26" t="e">
        <v>#N/A</v>
      </c>
      <c r="AN21" s="26" t="e">
        <v>#N/A</v>
      </c>
      <c r="AO21" s="26" t="e">
        <v>#N/A</v>
      </c>
      <c r="AP21" s="26">
        <v>1078.6894051295824</v>
      </c>
      <c r="AQ21" s="26">
        <v>1089.2880993722451</v>
      </c>
      <c r="AR21" s="26">
        <v>1132.7133842577218</v>
      </c>
      <c r="AS21" s="26">
        <v>1135.8350951374207</v>
      </c>
      <c r="AT21" s="26">
        <v>1150.4238680423211</v>
      </c>
      <c r="AU21" s="26">
        <v>1202.1047127263221</v>
      </c>
      <c r="AV21" s="26">
        <v>1163.253364540667</v>
      </c>
      <c r="AW21" s="26">
        <v>1131.6078938854739</v>
      </c>
      <c r="AX21" s="26">
        <v>1153.0336210228004</v>
      </c>
      <c r="AY21" s="26">
        <v>1199.9486652977414</v>
      </c>
      <c r="AZ21" s="26">
        <v>1236.1590589438692</v>
      </c>
      <c r="BA21" s="26">
        <v>1248.1686731638956</v>
      </c>
      <c r="BB21" s="26">
        <v>1252.3168719055477</v>
      </c>
      <c r="BC21" s="26">
        <v>1277.1206274906699</v>
      </c>
      <c r="BD21" s="26">
        <v>1273.7014624306605</v>
      </c>
      <c r="BE21" s="26">
        <v>1230.2763819095476</v>
      </c>
      <c r="BF21" s="26">
        <v>1290.1852779168753</v>
      </c>
      <c r="BG21" s="26">
        <v>1282.809381237525</v>
      </c>
      <c r="BH21" s="26">
        <v>1149.3038289408255</v>
      </c>
      <c r="BI21" s="26">
        <v>1181.4296333002974</v>
      </c>
      <c r="BJ21" s="26">
        <v>1207.0859823467688</v>
      </c>
      <c r="BK21" s="26">
        <v>1298.0686431295362</v>
      </c>
      <c r="BL21" s="26">
        <v>1473.1228930432119</v>
      </c>
      <c r="BM21" s="26">
        <v>1597.6056682140238</v>
      </c>
      <c r="BN21" s="26">
        <v>1458.8836812952707</v>
      </c>
      <c r="BO21" s="26">
        <v>1496.3304421665555</v>
      </c>
      <c r="BP21" s="26">
        <v>1519.2505288606831</v>
      </c>
      <c r="BQ21" s="26">
        <v>1668.4334156477744</v>
      </c>
      <c r="BR21" s="26">
        <v>1617.916891527253</v>
      </c>
      <c r="BS21" s="26">
        <v>1520.2767175572517</v>
      </c>
      <c r="BT21" s="26">
        <v>1646.005101132926</v>
      </c>
      <c r="BU21" s="26">
        <v>1679.07498082709</v>
      </c>
      <c r="BV21" s="26">
        <v>1691.6622660329754</v>
      </c>
      <c r="BW21" s="26">
        <v>1720.3548085901027</v>
      </c>
      <c r="BX21" s="26">
        <v>1715.6703424260011</v>
      </c>
      <c r="BY21" s="26">
        <v>1661.0286901806846</v>
      </c>
      <c r="BZ21" s="26">
        <v>1616.5461017338384</v>
      </c>
      <c r="CA21" s="26">
        <v>1585.393707531548</v>
      </c>
      <c r="CB21" s="26">
        <v>1641.4772727272725</v>
      </c>
      <c r="CC21" s="26">
        <v>1630.4446204321757</v>
      </c>
      <c r="CD21" s="26">
        <v>1624.0919074167934</v>
      </c>
      <c r="CE21" s="26">
        <v>1653.6779546983628</v>
      </c>
      <c r="CF21" s="26">
        <v>1769.7588747488278</v>
      </c>
      <c r="CG21" s="26">
        <v>1700.2111580351188</v>
      </c>
      <c r="CH21" s="26">
        <v>1711.6065501217083</v>
      </c>
      <c r="CI21" s="26">
        <v>1689.0455471718897</v>
      </c>
      <c r="CJ21" s="26">
        <v>1547.5381072486018</v>
      </c>
      <c r="CK21" s="26">
        <v>1618.9410480349345</v>
      </c>
      <c r="CL21" s="26">
        <v>1735.9526138463211</v>
      </c>
      <c r="CM21" s="26">
        <v>1755.9510928370482</v>
      </c>
      <c r="CN21" s="26">
        <v>1786.27598836583</v>
      </c>
      <c r="CO21" s="26">
        <v>19706.255587191354</v>
      </c>
      <c r="CP21" s="124">
        <f>(CO21/CN21)^(1/108)-1</f>
        <v>2.2478578504757651E-2</v>
      </c>
    </row>
    <row r="22" spans="1:94">
      <c r="A22" s="5" t="s">
        <v>422</v>
      </c>
      <c r="B22" s="17">
        <v>809.375</v>
      </c>
      <c r="C22" s="17" t="e">
        <v>#N/A</v>
      </c>
      <c r="D22" s="17">
        <v>450</v>
      </c>
      <c r="E22" s="17" t="e">
        <v>#N/A</v>
      </c>
      <c r="F22" s="26">
        <v>1100</v>
      </c>
      <c r="G22" s="26" t="e">
        <v>#N/A</v>
      </c>
      <c r="H22" s="26">
        <v>1100</v>
      </c>
      <c r="I22" s="26" t="e">
        <v>#N/A</v>
      </c>
      <c r="J22" s="26">
        <v>1100</v>
      </c>
      <c r="K22" s="26" t="e">
        <v>#N/A</v>
      </c>
      <c r="L22" s="26">
        <v>1116.921094369548</v>
      </c>
      <c r="M22" s="26" t="e">
        <v>#N/A</v>
      </c>
      <c r="N22" s="26" t="e">
        <v>#N/A</v>
      </c>
      <c r="O22" s="26" t="e">
        <v>#N/A</v>
      </c>
      <c r="P22" s="26" t="e">
        <v>#N/A</v>
      </c>
      <c r="Q22" s="26" t="e">
        <v>#N/A</v>
      </c>
      <c r="R22" s="26" t="e">
        <v>#N/A</v>
      </c>
      <c r="S22" s="26" t="e">
        <v>#N/A</v>
      </c>
      <c r="T22" s="26" t="e">
        <v>#N/A</v>
      </c>
      <c r="U22" s="26" t="e">
        <v>#N/A</v>
      </c>
      <c r="V22" s="26" t="e">
        <v>#N/A</v>
      </c>
      <c r="W22" s="26" t="e">
        <v>#N/A</v>
      </c>
      <c r="X22" s="26" t="e">
        <v>#N/A</v>
      </c>
      <c r="Y22" s="26" t="e">
        <v>#N/A</v>
      </c>
      <c r="Z22" s="26" t="e">
        <v>#N/A</v>
      </c>
      <c r="AA22" s="26" t="e">
        <v>#N/A</v>
      </c>
      <c r="AB22" s="26" t="e">
        <v>#N/A</v>
      </c>
      <c r="AC22" s="26" t="e">
        <v>#N/A</v>
      </c>
      <c r="AD22" s="26" t="e">
        <v>#N/A</v>
      </c>
      <c r="AE22" s="26" t="e">
        <v>#N/A</v>
      </c>
      <c r="AF22" s="26" t="e">
        <v>#N/A</v>
      </c>
      <c r="AG22" s="26" t="e">
        <v>#N/A</v>
      </c>
      <c r="AH22" s="26" t="e">
        <v>#N/A</v>
      </c>
      <c r="AI22" s="26" t="e">
        <v>#N/A</v>
      </c>
      <c r="AJ22" s="26" t="e">
        <v>#N/A</v>
      </c>
      <c r="AK22" s="26" t="e">
        <v>#N/A</v>
      </c>
      <c r="AL22" s="26" t="e">
        <v>#N/A</v>
      </c>
      <c r="AM22" s="26" t="e">
        <v>#N/A</v>
      </c>
      <c r="AN22" s="26" t="e">
        <v>#N/A</v>
      </c>
      <c r="AO22" s="26" t="e">
        <v>#N/A</v>
      </c>
      <c r="AP22" s="26">
        <v>1349.9182338511857</v>
      </c>
      <c r="AQ22" s="26" t="e">
        <v>#N/A</v>
      </c>
      <c r="AR22" s="26" t="e">
        <v>#N/A</v>
      </c>
      <c r="AS22" s="26" t="e">
        <v>#N/A</v>
      </c>
      <c r="AT22" s="26" t="e">
        <v>#N/A</v>
      </c>
      <c r="AU22" s="26" t="e">
        <v>#N/A</v>
      </c>
      <c r="AV22" s="26" t="e">
        <v>#N/A</v>
      </c>
      <c r="AW22" s="26" t="e">
        <v>#N/A</v>
      </c>
      <c r="AX22" s="26" t="e">
        <v>#N/A</v>
      </c>
      <c r="AY22" s="26" t="e">
        <v>#N/A</v>
      </c>
      <c r="AZ22" s="26" t="e">
        <v>#N/A</v>
      </c>
      <c r="BA22" s="26">
        <v>1447.4837136652825</v>
      </c>
      <c r="BB22" s="26">
        <v>1481.6034521916874</v>
      </c>
      <c r="BC22" s="26">
        <v>1442.2021796317174</v>
      </c>
      <c r="BD22" s="26">
        <v>1473.9688222570301</v>
      </c>
      <c r="BE22" s="26">
        <v>1498.834326314621</v>
      </c>
      <c r="BF22" s="26">
        <v>1558.6292926328147</v>
      </c>
      <c r="BG22" s="26">
        <v>1420.9623873627374</v>
      </c>
      <c r="BH22" s="26">
        <v>1478.7825897240102</v>
      </c>
      <c r="BI22" s="26">
        <v>1486.4347386293848</v>
      </c>
      <c r="BJ22" s="26">
        <v>1499.3545611015491</v>
      </c>
      <c r="BK22" s="26">
        <v>1506.3356528852128</v>
      </c>
      <c r="BL22" s="26">
        <v>1475.1321845171008</v>
      </c>
      <c r="BM22" s="26">
        <v>1524.4356006058065</v>
      </c>
      <c r="BN22" s="26">
        <v>1513.0826590735483</v>
      </c>
      <c r="BO22" s="26">
        <v>1549.5933965600302</v>
      </c>
      <c r="BP22" s="26">
        <v>1506.0717787351145</v>
      </c>
      <c r="BQ22" s="26">
        <v>1493.4223179274436</v>
      </c>
      <c r="BR22" s="26">
        <v>1505.8995352925483</v>
      </c>
      <c r="BS22" s="26">
        <v>1514.394934440719</v>
      </c>
      <c r="BT22" s="26">
        <v>1580.8785695051738</v>
      </c>
      <c r="BU22" s="26">
        <v>1467.4024200968333</v>
      </c>
      <c r="BV22" s="26">
        <v>1583.861717486308</v>
      </c>
      <c r="BW22" s="26">
        <v>1568.0119107325816</v>
      </c>
      <c r="BX22" s="26">
        <v>1566.0972086474992</v>
      </c>
      <c r="BY22" s="26">
        <v>1584.068294851241</v>
      </c>
      <c r="BZ22" s="26">
        <v>1642.9100199237678</v>
      </c>
      <c r="CA22" s="26">
        <v>1677.677042775716</v>
      </c>
      <c r="CB22" s="26">
        <v>1661.8145738981925</v>
      </c>
      <c r="CC22" s="26">
        <v>1578.9380157192477</v>
      </c>
      <c r="CD22" s="26">
        <v>1667.4886522323895</v>
      </c>
      <c r="CE22" s="26">
        <v>1650.8366566554942</v>
      </c>
      <c r="CF22" s="26">
        <v>1548.3612469444815</v>
      </c>
      <c r="CG22" s="26">
        <v>1608.7399783966491</v>
      </c>
      <c r="CH22" s="26">
        <v>1575.8200385819664</v>
      </c>
      <c r="CI22" s="26">
        <v>1591.5813901383251</v>
      </c>
      <c r="CJ22" s="26">
        <v>1626.6369087859434</v>
      </c>
      <c r="CK22" s="26">
        <v>1544.5616530813411</v>
      </c>
      <c r="CL22" s="26">
        <v>1671.7964010491557</v>
      </c>
      <c r="CM22" s="26">
        <v>1700.4822579178758</v>
      </c>
      <c r="CN22" s="26">
        <v>1785.2701307323211</v>
      </c>
      <c r="CO22" s="26">
        <v>19909.35779682083</v>
      </c>
      <c r="CP22" s="124">
        <f>(CO22/CN22)^(1/108)-1</f>
        <v>2.2580992400659694E-2</v>
      </c>
    </row>
    <row r="23" spans="1:94">
      <c r="A23" s="2" t="s">
        <v>438</v>
      </c>
      <c r="B23" s="17" t="e">
        <v>#N/A</v>
      </c>
      <c r="C23" s="17" t="e">
        <v>#N/A</v>
      </c>
      <c r="D23" s="17" t="e">
        <v>#N/A</v>
      </c>
      <c r="E23" s="17" t="e">
        <v>#N/A</v>
      </c>
      <c r="F23" s="26" t="e">
        <v>#N/A</v>
      </c>
      <c r="G23" s="26" t="e">
        <v>#N/A</v>
      </c>
      <c r="H23" s="26" t="e">
        <v>#N/A</v>
      </c>
      <c r="I23" s="26" t="e">
        <v>#N/A</v>
      </c>
      <c r="J23" s="26" t="e">
        <v>#N/A</v>
      </c>
      <c r="K23" s="26" t="e">
        <v>#N/A</v>
      </c>
      <c r="L23" s="26">
        <v>849.02703408645687</v>
      </c>
      <c r="M23" s="26" t="e">
        <v>#N/A</v>
      </c>
      <c r="N23" s="26" t="e">
        <v>#N/A</v>
      </c>
      <c r="O23" s="26" t="e">
        <v>#N/A</v>
      </c>
      <c r="P23" s="26" t="e">
        <v>#N/A</v>
      </c>
      <c r="Q23" s="26" t="e">
        <v>#N/A</v>
      </c>
      <c r="R23" s="26" t="e">
        <v>#N/A</v>
      </c>
      <c r="S23" s="26" t="e">
        <v>#N/A</v>
      </c>
      <c r="T23" s="26" t="e">
        <v>#N/A</v>
      </c>
      <c r="U23" s="26" t="e">
        <v>#N/A</v>
      </c>
      <c r="V23" s="26" t="e">
        <v>#N/A</v>
      </c>
      <c r="W23" s="26" t="e">
        <v>#N/A</v>
      </c>
      <c r="X23" s="26" t="e">
        <v>#N/A</v>
      </c>
      <c r="Y23" s="26" t="e">
        <v>#N/A</v>
      </c>
      <c r="Z23" s="26" t="e">
        <v>#N/A</v>
      </c>
      <c r="AA23" s="26" t="e">
        <v>#N/A</v>
      </c>
      <c r="AB23" s="26" t="e">
        <v>#N/A</v>
      </c>
      <c r="AC23" s="26" t="e">
        <v>#N/A</v>
      </c>
      <c r="AD23" s="26" t="e">
        <v>#N/A</v>
      </c>
      <c r="AE23" s="26" t="e">
        <v>#N/A</v>
      </c>
      <c r="AF23" s="26" t="e">
        <v>#N/A</v>
      </c>
      <c r="AG23" s="26" t="e">
        <v>#N/A</v>
      </c>
      <c r="AH23" s="26" t="e">
        <v>#N/A</v>
      </c>
      <c r="AI23" s="26" t="e">
        <v>#N/A</v>
      </c>
      <c r="AJ23" s="26" t="e">
        <v>#N/A</v>
      </c>
      <c r="AK23" s="26" t="e">
        <v>#N/A</v>
      </c>
      <c r="AL23" s="26" t="e">
        <v>#N/A</v>
      </c>
      <c r="AM23" s="26" t="e">
        <v>#N/A</v>
      </c>
      <c r="AN23" s="26" t="e">
        <v>#N/A</v>
      </c>
      <c r="AO23" s="26" t="e">
        <v>#N/A</v>
      </c>
      <c r="AP23" s="26">
        <v>1079.0270270270271</v>
      </c>
      <c r="AQ23" s="26" t="e">
        <v>#N/A</v>
      </c>
      <c r="AR23" s="26" t="e">
        <v>#N/A</v>
      </c>
      <c r="AS23" s="26" t="e">
        <v>#N/A</v>
      </c>
      <c r="AT23" s="26" t="e">
        <v>#N/A</v>
      </c>
      <c r="AU23" s="26" t="e">
        <v>#N/A</v>
      </c>
      <c r="AV23" s="26" t="e">
        <v>#N/A</v>
      </c>
      <c r="AW23" s="26" t="e">
        <v>#N/A</v>
      </c>
      <c r="AX23" s="26" t="e">
        <v>#N/A</v>
      </c>
      <c r="AY23" s="26" t="e">
        <v>#N/A</v>
      </c>
      <c r="AZ23" s="26" t="e">
        <v>#N/A</v>
      </c>
      <c r="BA23" s="26" t="e">
        <v>#N/A</v>
      </c>
      <c r="BB23" s="26" t="e">
        <v>#N/A</v>
      </c>
      <c r="BC23" s="26" t="e">
        <v>#N/A</v>
      </c>
      <c r="BD23" s="26" t="e">
        <v>#N/A</v>
      </c>
      <c r="BE23" s="26" t="e">
        <v>#N/A</v>
      </c>
      <c r="BF23" s="26" t="e">
        <v>#N/A</v>
      </c>
      <c r="BG23" s="26" t="e">
        <v>#N/A</v>
      </c>
      <c r="BH23" s="26" t="e">
        <v>#N/A</v>
      </c>
      <c r="BI23" s="26" t="e">
        <v>#N/A</v>
      </c>
      <c r="BJ23" s="26">
        <v>1163.9586410635154</v>
      </c>
      <c r="BK23" s="26" t="e">
        <v>#N/A</v>
      </c>
      <c r="BL23" s="26" t="e">
        <v>#N/A</v>
      </c>
      <c r="BM23" s="26" t="e">
        <v>#N/A</v>
      </c>
      <c r="BN23" s="26" t="e">
        <v>#N/A</v>
      </c>
      <c r="BO23" s="26" t="e">
        <v>#N/A</v>
      </c>
      <c r="BP23" s="26" t="e">
        <v>#N/A</v>
      </c>
      <c r="BQ23" s="26" t="e">
        <v>#N/A</v>
      </c>
      <c r="BR23" s="26" t="e">
        <v>#N/A</v>
      </c>
      <c r="BS23" s="26" t="e">
        <v>#N/A</v>
      </c>
      <c r="BT23" s="26" t="e">
        <v>#N/A</v>
      </c>
      <c r="BU23" s="26" t="e">
        <v>#N/A</v>
      </c>
      <c r="BV23" s="26" t="e">
        <v>#N/A</v>
      </c>
      <c r="BW23" s="26" t="e">
        <v>#N/A</v>
      </c>
      <c r="BX23" s="26" t="e">
        <v>#N/A</v>
      </c>
      <c r="BY23" s="26" t="e">
        <v>#N/A</v>
      </c>
      <c r="BZ23" s="26" t="e">
        <v>#N/A</v>
      </c>
      <c r="CA23" s="26" t="e">
        <v>#N/A</v>
      </c>
      <c r="CB23" s="26" t="e">
        <v>#N/A</v>
      </c>
      <c r="CC23" s="26" t="e">
        <v>#N/A</v>
      </c>
      <c r="CD23" s="26">
        <v>1505.0208833200036</v>
      </c>
      <c r="CE23" s="26" t="e">
        <v>#N/A</v>
      </c>
      <c r="CF23" s="26" t="e">
        <v>#N/A</v>
      </c>
      <c r="CG23" s="26" t="e">
        <v>#N/A</v>
      </c>
      <c r="CH23" s="26" t="e">
        <v>#N/A</v>
      </c>
      <c r="CI23" s="26" t="e">
        <v>#N/A</v>
      </c>
      <c r="CJ23" s="26" t="e">
        <v>#N/A</v>
      </c>
      <c r="CK23" s="26" t="e">
        <v>#N/A</v>
      </c>
      <c r="CL23" s="26" t="e">
        <v>#N/A</v>
      </c>
      <c r="CM23" s="26" t="e">
        <v>#N/A</v>
      </c>
      <c r="CN23" s="26">
        <v>1729.0396969197825</v>
      </c>
      <c r="CO23" s="26">
        <v>12925.484160247324</v>
      </c>
      <c r="CP23" s="124">
        <f>(CO23/CN23)^(1/108)-1</f>
        <v>1.8800797944211745E-2</v>
      </c>
    </row>
    <row r="24" spans="1:94">
      <c r="A24" s="2" t="s">
        <v>439</v>
      </c>
      <c r="B24" s="17" t="e">
        <v>#N/A</v>
      </c>
      <c r="C24" s="17" t="e">
        <v>#N/A</v>
      </c>
      <c r="D24" s="17" t="e">
        <v>#N/A</v>
      </c>
      <c r="E24" s="17" t="e">
        <v>#N/A</v>
      </c>
      <c r="F24" s="26" t="e">
        <v>#N/A</v>
      </c>
      <c r="G24" s="26" t="e">
        <v>#N/A</v>
      </c>
      <c r="H24" s="26" t="e">
        <v>#N/A</v>
      </c>
      <c r="I24" s="26" t="e">
        <v>#N/A</v>
      </c>
      <c r="J24" s="26" t="e">
        <v>#N/A</v>
      </c>
      <c r="K24" s="26" t="e">
        <v>#N/A</v>
      </c>
      <c r="L24" s="26" t="e">
        <v>#N/A</v>
      </c>
      <c r="M24" s="26" t="e">
        <v>#N/A</v>
      </c>
      <c r="N24" s="26" t="e">
        <v>#N/A</v>
      </c>
      <c r="O24" s="26" t="e">
        <v>#N/A</v>
      </c>
      <c r="P24" s="26" t="e">
        <v>#N/A</v>
      </c>
      <c r="Q24" s="26" t="e">
        <v>#N/A</v>
      </c>
      <c r="R24" s="26" t="e">
        <v>#N/A</v>
      </c>
      <c r="S24" s="26" t="e">
        <v>#N/A</v>
      </c>
      <c r="T24" s="26" t="e">
        <v>#N/A</v>
      </c>
      <c r="U24" s="26" t="e">
        <v>#N/A</v>
      </c>
      <c r="V24" s="26" t="e">
        <v>#N/A</v>
      </c>
      <c r="W24" s="26" t="e">
        <v>#N/A</v>
      </c>
      <c r="X24" s="26" t="e">
        <v>#N/A</v>
      </c>
      <c r="Y24" s="26" t="e">
        <v>#N/A</v>
      </c>
      <c r="Z24" s="26" t="e">
        <v>#N/A</v>
      </c>
      <c r="AA24" s="26" t="e">
        <v>#N/A</v>
      </c>
      <c r="AB24" s="26" t="e">
        <v>#N/A</v>
      </c>
      <c r="AC24" s="26" t="e">
        <v>#N/A</v>
      </c>
      <c r="AD24" s="26" t="e">
        <v>#N/A</v>
      </c>
      <c r="AE24" s="26" t="e">
        <v>#N/A</v>
      </c>
      <c r="AF24" s="26" t="e">
        <v>#N/A</v>
      </c>
      <c r="AG24" s="26" t="e">
        <v>#N/A</v>
      </c>
      <c r="AH24" s="26" t="e">
        <v>#N/A</v>
      </c>
      <c r="AI24" s="26" t="e">
        <v>#N/A</v>
      </c>
      <c r="AJ24" s="26" t="e">
        <v>#N/A</v>
      </c>
      <c r="AK24" s="26" t="e">
        <v>#N/A</v>
      </c>
      <c r="AL24" s="26" t="e">
        <v>#N/A</v>
      </c>
      <c r="AM24" s="26" t="e">
        <v>#N/A</v>
      </c>
      <c r="AN24" s="26" t="e">
        <v>#N/A</v>
      </c>
      <c r="AO24" s="26" t="e">
        <v>#N/A</v>
      </c>
      <c r="AP24" s="26" t="e">
        <v>#N/A</v>
      </c>
      <c r="AQ24" s="26" t="e">
        <v>#N/A</v>
      </c>
      <c r="AR24" s="26" t="e">
        <v>#N/A</v>
      </c>
      <c r="AS24" s="26" t="e">
        <v>#N/A</v>
      </c>
      <c r="AT24" s="26" t="e">
        <v>#N/A</v>
      </c>
      <c r="AU24" s="26" t="e">
        <v>#N/A</v>
      </c>
      <c r="AV24" s="26" t="e">
        <v>#N/A</v>
      </c>
      <c r="AW24" s="26" t="e">
        <v>#N/A</v>
      </c>
      <c r="AX24" s="26" t="e">
        <v>#N/A</v>
      </c>
      <c r="AY24" s="26" t="e">
        <v>#N/A</v>
      </c>
      <c r="AZ24" s="26" t="e">
        <v>#N/A</v>
      </c>
      <c r="BA24" s="26" t="e">
        <v>#N/A</v>
      </c>
      <c r="BB24" s="26" t="e">
        <v>#N/A</v>
      </c>
      <c r="BC24" s="26" t="e">
        <v>#N/A</v>
      </c>
      <c r="BD24" s="26" t="e">
        <v>#N/A</v>
      </c>
      <c r="BE24" s="26" t="e">
        <v>#N/A</v>
      </c>
      <c r="BF24" s="26" t="e">
        <v>#N/A</v>
      </c>
      <c r="BG24" s="26" t="e">
        <v>#N/A</v>
      </c>
      <c r="BH24" s="26" t="e">
        <v>#N/A</v>
      </c>
      <c r="BI24" s="26" t="e">
        <v>#N/A</v>
      </c>
      <c r="BJ24" s="26">
        <v>1091.6004732127767</v>
      </c>
      <c r="BK24" s="26" t="e">
        <v>#N/A</v>
      </c>
      <c r="BL24" s="26" t="e">
        <v>#N/A</v>
      </c>
      <c r="BM24" s="26" t="e">
        <v>#N/A</v>
      </c>
      <c r="BN24" s="26" t="e">
        <v>#N/A</v>
      </c>
      <c r="BO24" s="26" t="e">
        <v>#N/A</v>
      </c>
      <c r="BP24" s="26" t="e">
        <v>#N/A</v>
      </c>
      <c r="BQ24" s="26" t="e">
        <v>#N/A</v>
      </c>
      <c r="BR24" s="26" t="e">
        <v>#N/A</v>
      </c>
      <c r="BS24" s="26" t="e">
        <v>#N/A</v>
      </c>
      <c r="BT24" s="26" t="e">
        <v>#N/A</v>
      </c>
      <c r="BU24" s="26" t="e">
        <v>#N/A</v>
      </c>
      <c r="BV24" s="26" t="e">
        <v>#N/A</v>
      </c>
      <c r="BW24" s="26" t="e">
        <v>#N/A</v>
      </c>
      <c r="BX24" s="26" t="e">
        <v>#N/A</v>
      </c>
      <c r="BY24" s="26" t="e">
        <v>#N/A</v>
      </c>
      <c r="BZ24" s="26" t="e">
        <v>#N/A</v>
      </c>
      <c r="CA24" s="26" t="e">
        <v>#N/A</v>
      </c>
      <c r="CB24" s="26" t="e">
        <v>#N/A</v>
      </c>
      <c r="CC24" s="26" t="e">
        <v>#N/A</v>
      </c>
      <c r="CD24" s="26">
        <v>1472.5158562367865</v>
      </c>
      <c r="CE24" s="26" t="e">
        <v>#N/A</v>
      </c>
      <c r="CF24" s="26" t="e">
        <v>#N/A</v>
      </c>
      <c r="CG24" s="26" t="e">
        <v>#N/A</v>
      </c>
      <c r="CH24" s="26" t="e">
        <v>#N/A</v>
      </c>
      <c r="CI24" s="26" t="e">
        <v>#N/A</v>
      </c>
      <c r="CJ24" s="26" t="e">
        <v>#N/A</v>
      </c>
      <c r="CK24" s="26" t="e">
        <v>#N/A</v>
      </c>
      <c r="CL24" s="26" t="e">
        <v>#N/A</v>
      </c>
      <c r="CM24" s="26" t="e">
        <v>#N/A</v>
      </c>
      <c r="CN24" s="26">
        <v>1682.3347832187455</v>
      </c>
      <c r="CO24" s="26">
        <v>9500.0309639142015</v>
      </c>
      <c r="CP24" s="124">
        <f>(CO24/CN24)^(1/108)-1</f>
        <v>1.6157969880018719E-2</v>
      </c>
    </row>
    <row r="25" spans="1:94">
      <c r="A25" s="5" t="s">
        <v>419</v>
      </c>
      <c r="B25" s="17">
        <v>400</v>
      </c>
      <c r="C25" s="17" t="e">
        <v>#N/A</v>
      </c>
      <c r="D25" s="17">
        <v>400</v>
      </c>
      <c r="E25" s="17" t="e">
        <v>#N/A</v>
      </c>
      <c r="F25" s="26">
        <v>453.33333333333331</v>
      </c>
      <c r="G25" s="26" t="e">
        <v>#N/A</v>
      </c>
      <c r="H25" s="26">
        <v>537.5</v>
      </c>
      <c r="I25" s="26" t="e">
        <v>#N/A</v>
      </c>
      <c r="J25" s="26">
        <v>637.5</v>
      </c>
      <c r="K25" s="26" t="e">
        <v>#N/A</v>
      </c>
      <c r="L25" s="26">
        <v>781.00940975192464</v>
      </c>
      <c r="M25" s="26" t="e">
        <v>#N/A</v>
      </c>
      <c r="N25" s="26" t="e">
        <v>#N/A</v>
      </c>
      <c r="O25" s="26" t="e">
        <v>#N/A</v>
      </c>
      <c r="P25" s="26" t="e">
        <v>#N/A</v>
      </c>
      <c r="Q25" s="26" t="e">
        <v>#N/A</v>
      </c>
      <c r="R25" s="26" t="e">
        <v>#N/A</v>
      </c>
      <c r="S25" s="26" t="e">
        <v>#N/A</v>
      </c>
      <c r="T25" s="26" t="e">
        <v>#N/A</v>
      </c>
      <c r="U25" s="26" t="e">
        <v>#N/A</v>
      </c>
      <c r="V25" s="26" t="e">
        <v>#N/A</v>
      </c>
      <c r="W25" s="26" t="e">
        <v>#N/A</v>
      </c>
      <c r="X25" s="26" t="e">
        <v>#N/A</v>
      </c>
      <c r="Y25" s="26" t="e">
        <v>#N/A</v>
      </c>
      <c r="Z25" s="26" t="e">
        <v>#N/A</v>
      </c>
      <c r="AA25" s="26" t="e">
        <v>#N/A</v>
      </c>
      <c r="AB25" s="26" t="e">
        <v>#N/A</v>
      </c>
      <c r="AC25" s="26" t="e">
        <v>#N/A</v>
      </c>
      <c r="AD25" s="26" t="e">
        <v>#N/A</v>
      </c>
      <c r="AE25" s="26" t="e">
        <v>#N/A</v>
      </c>
      <c r="AF25" s="26" t="e">
        <v>#N/A</v>
      </c>
      <c r="AG25" s="26" t="e">
        <v>#N/A</v>
      </c>
      <c r="AH25" s="26" t="e">
        <v>#N/A</v>
      </c>
      <c r="AI25" s="26" t="e">
        <v>#N/A</v>
      </c>
      <c r="AJ25" s="26" t="e">
        <v>#N/A</v>
      </c>
      <c r="AK25" s="26" t="e">
        <v>#N/A</v>
      </c>
      <c r="AL25" s="26" t="e">
        <v>#N/A</v>
      </c>
      <c r="AM25" s="26" t="e">
        <v>#N/A</v>
      </c>
      <c r="AN25" s="26" t="e">
        <v>#N/A</v>
      </c>
      <c r="AO25" s="26" t="e">
        <v>#N/A</v>
      </c>
      <c r="AP25" s="26">
        <v>910.93366093366092</v>
      </c>
      <c r="AQ25" s="26" t="e">
        <v>#N/A</v>
      </c>
      <c r="AR25" s="26" t="e">
        <v>#N/A</v>
      </c>
      <c r="AS25" s="26" t="e">
        <v>#N/A</v>
      </c>
      <c r="AT25" s="26" t="e">
        <v>#N/A</v>
      </c>
      <c r="AU25" s="26" t="e">
        <v>#N/A</v>
      </c>
      <c r="AV25" s="26" t="e">
        <v>#N/A</v>
      </c>
      <c r="AW25" s="26" t="e">
        <v>#N/A</v>
      </c>
      <c r="AX25" s="26" t="e">
        <v>#N/A</v>
      </c>
      <c r="AY25" s="26" t="e">
        <v>#N/A</v>
      </c>
      <c r="AZ25" s="26">
        <v>959.1484464902187</v>
      </c>
      <c r="BA25" s="26">
        <v>957.8107183580388</v>
      </c>
      <c r="BB25" s="26">
        <v>896.27959413754229</v>
      </c>
      <c r="BC25" s="26">
        <v>957.63656633221854</v>
      </c>
      <c r="BD25" s="26">
        <v>968.56039713182577</v>
      </c>
      <c r="BE25" s="26">
        <v>951.44571740316417</v>
      </c>
      <c r="BF25" s="26">
        <v>958.1521739130435</v>
      </c>
      <c r="BG25" s="26">
        <v>885.8547241944292</v>
      </c>
      <c r="BH25" s="26">
        <v>1003.3783783783783</v>
      </c>
      <c r="BI25" s="26">
        <v>1101.4994232987312</v>
      </c>
      <c r="BJ25" s="26">
        <v>1139.6807297605474</v>
      </c>
      <c r="BK25" s="26">
        <v>1126.8393057110864</v>
      </c>
      <c r="BL25" s="26">
        <v>1145.0324354040683</v>
      </c>
      <c r="BM25" s="26">
        <v>1193.3974011911205</v>
      </c>
      <c r="BN25" s="26">
        <v>1204.1201281366791</v>
      </c>
      <c r="BO25" s="26">
        <v>1211.1848341232228</v>
      </c>
      <c r="BP25" s="26">
        <v>1259.2427385892117</v>
      </c>
      <c r="BQ25" s="26">
        <v>1211.2003065917222</v>
      </c>
      <c r="BR25" s="26">
        <v>1172.7665153807361</v>
      </c>
      <c r="BS25" s="26">
        <v>1167.4041708043694</v>
      </c>
      <c r="BT25" s="26">
        <v>1154.8265754763067</v>
      </c>
      <c r="BU25" s="26">
        <v>1110.0579150579151</v>
      </c>
      <c r="BV25" s="26">
        <v>1202.8860819828408</v>
      </c>
      <c r="BW25" s="26">
        <v>1229.807511737089</v>
      </c>
      <c r="BX25" s="26">
        <v>1219.3424214417744</v>
      </c>
      <c r="BY25" s="26">
        <v>1231.2287015945328</v>
      </c>
      <c r="BZ25" s="26">
        <v>1275.501798561151</v>
      </c>
      <c r="CA25" s="26">
        <v>1275.5374059318283</v>
      </c>
      <c r="CB25" s="26">
        <v>1302.287456445993</v>
      </c>
      <c r="CC25" s="26">
        <v>1326.5877305877304</v>
      </c>
      <c r="CD25" s="26">
        <v>1381.0401861252117</v>
      </c>
      <c r="CE25" s="26">
        <v>1350.390142021721</v>
      </c>
      <c r="CF25" s="26">
        <v>1279.8853529171768</v>
      </c>
      <c r="CG25" s="26">
        <v>1340.9012345679012</v>
      </c>
      <c r="CH25" s="26">
        <v>1399.4225408203902</v>
      </c>
      <c r="CI25" s="26">
        <v>1492.3962948046717</v>
      </c>
      <c r="CJ25" s="26">
        <v>1569.9411530815107</v>
      </c>
      <c r="CK25" s="26">
        <v>1624.1945861122006</v>
      </c>
      <c r="CL25" s="26">
        <v>1668.1977597528003</v>
      </c>
      <c r="CM25" s="26">
        <v>1606.9893292682925</v>
      </c>
      <c r="CN25" s="26">
        <v>1668.4803476946336</v>
      </c>
      <c r="CO25" s="26">
        <v>24343.586318430109</v>
      </c>
      <c r="CP25" s="124">
        <f>(CO25/CN25)^(1/108)-1</f>
        <v>2.5128636258988202E-2</v>
      </c>
    </row>
    <row r="26" spans="1:94">
      <c r="A26" s="2" t="s">
        <v>440</v>
      </c>
      <c r="B26" s="17" t="e">
        <v>#N/A</v>
      </c>
      <c r="C26" s="17" t="e">
        <v>#N/A</v>
      </c>
      <c r="D26" s="17" t="e">
        <v>#N/A</v>
      </c>
      <c r="E26" s="17" t="e">
        <v>#N/A</v>
      </c>
      <c r="F26" s="26" t="e">
        <v>#N/A</v>
      </c>
      <c r="G26" s="26" t="e">
        <v>#N/A</v>
      </c>
      <c r="H26" s="26" t="e">
        <v>#N/A</v>
      </c>
      <c r="I26" s="26" t="e">
        <v>#N/A</v>
      </c>
      <c r="J26" s="26" t="e">
        <v>#N/A</v>
      </c>
      <c r="K26" s="26" t="e">
        <v>#N/A</v>
      </c>
      <c r="L26" s="26" t="e">
        <v>#N/A</v>
      </c>
      <c r="M26" s="26" t="e">
        <v>#N/A</v>
      </c>
      <c r="N26" s="26" t="e">
        <v>#N/A</v>
      </c>
      <c r="O26" s="26" t="e">
        <v>#N/A</v>
      </c>
      <c r="P26" s="26" t="e">
        <v>#N/A</v>
      </c>
      <c r="Q26" s="26" t="e">
        <v>#N/A</v>
      </c>
      <c r="R26" s="26" t="e">
        <v>#N/A</v>
      </c>
      <c r="S26" s="26" t="e">
        <v>#N/A</v>
      </c>
      <c r="T26" s="26" t="e">
        <v>#N/A</v>
      </c>
      <c r="U26" s="26" t="e">
        <v>#N/A</v>
      </c>
      <c r="V26" s="26" t="e">
        <v>#N/A</v>
      </c>
      <c r="W26" s="26" t="e">
        <v>#N/A</v>
      </c>
      <c r="X26" s="26" t="e">
        <v>#N/A</v>
      </c>
      <c r="Y26" s="26" t="e">
        <v>#N/A</v>
      </c>
      <c r="Z26" s="26" t="e">
        <v>#N/A</v>
      </c>
      <c r="AA26" s="26" t="e">
        <v>#N/A</v>
      </c>
      <c r="AB26" s="26" t="e">
        <v>#N/A</v>
      </c>
      <c r="AC26" s="26" t="e">
        <v>#N/A</v>
      </c>
      <c r="AD26" s="26" t="e">
        <v>#N/A</v>
      </c>
      <c r="AE26" s="26" t="e">
        <v>#N/A</v>
      </c>
      <c r="AF26" s="26" t="e">
        <v>#N/A</v>
      </c>
      <c r="AG26" s="26" t="e">
        <v>#N/A</v>
      </c>
      <c r="AH26" s="26" t="e">
        <v>#N/A</v>
      </c>
      <c r="AI26" s="26" t="e">
        <v>#N/A</v>
      </c>
      <c r="AJ26" s="26" t="e">
        <v>#N/A</v>
      </c>
      <c r="AK26" s="26" t="e">
        <v>#N/A</v>
      </c>
      <c r="AL26" s="26" t="e">
        <v>#N/A</v>
      </c>
      <c r="AM26" s="26" t="e">
        <v>#N/A</v>
      </c>
      <c r="AN26" s="26" t="e">
        <v>#N/A</v>
      </c>
      <c r="AO26" s="26" t="e">
        <v>#N/A</v>
      </c>
      <c r="AP26" s="26" t="e">
        <v>#N/A</v>
      </c>
      <c r="AQ26" s="26" t="e">
        <v>#N/A</v>
      </c>
      <c r="AR26" s="26" t="e">
        <v>#N/A</v>
      </c>
      <c r="AS26" s="26" t="e">
        <v>#N/A</v>
      </c>
      <c r="AT26" s="26" t="e">
        <v>#N/A</v>
      </c>
      <c r="AU26" s="26" t="e">
        <v>#N/A</v>
      </c>
      <c r="AV26" s="26" t="e">
        <v>#N/A</v>
      </c>
      <c r="AW26" s="26" t="e">
        <v>#N/A</v>
      </c>
      <c r="AX26" s="26" t="e">
        <v>#N/A</v>
      </c>
      <c r="AY26" s="26" t="e">
        <v>#N/A</v>
      </c>
      <c r="AZ26" s="26" t="e">
        <v>#N/A</v>
      </c>
      <c r="BA26" s="26" t="e">
        <v>#N/A</v>
      </c>
      <c r="BB26" s="26" t="e">
        <v>#N/A</v>
      </c>
      <c r="BC26" s="26" t="e">
        <v>#N/A</v>
      </c>
      <c r="BD26" s="26" t="e">
        <v>#N/A</v>
      </c>
      <c r="BE26" s="26" t="e">
        <v>#N/A</v>
      </c>
      <c r="BF26" s="26" t="e">
        <v>#N/A</v>
      </c>
      <c r="BG26" s="26" t="e">
        <v>#N/A</v>
      </c>
      <c r="BH26" s="26" t="e">
        <v>#N/A</v>
      </c>
      <c r="BI26" s="26" t="e">
        <v>#N/A</v>
      </c>
      <c r="BJ26" s="26">
        <v>945.98280462496302</v>
      </c>
      <c r="BK26" s="26" t="e">
        <v>#N/A</v>
      </c>
      <c r="BL26" s="26" t="e">
        <v>#N/A</v>
      </c>
      <c r="BM26" s="26" t="e">
        <v>#N/A</v>
      </c>
      <c r="BN26" s="26" t="e">
        <v>#N/A</v>
      </c>
      <c r="BO26" s="26" t="e">
        <v>#N/A</v>
      </c>
      <c r="BP26" s="26" t="e">
        <v>#N/A</v>
      </c>
      <c r="BQ26" s="26" t="e">
        <v>#N/A</v>
      </c>
      <c r="BR26" s="26" t="e">
        <v>#N/A</v>
      </c>
      <c r="BS26" s="26" t="e">
        <v>#N/A</v>
      </c>
      <c r="BT26" s="26" t="e">
        <v>#N/A</v>
      </c>
      <c r="BU26" s="26" t="e">
        <v>#N/A</v>
      </c>
      <c r="BV26" s="26" t="e">
        <v>#N/A</v>
      </c>
      <c r="BW26" s="26" t="e">
        <v>#N/A</v>
      </c>
      <c r="BX26" s="26" t="e">
        <v>#N/A</v>
      </c>
      <c r="BY26" s="26" t="e">
        <v>#N/A</v>
      </c>
      <c r="BZ26" s="26" t="e">
        <v>#N/A</v>
      </c>
      <c r="CA26" s="26" t="e">
        <v>#N/A</v>
      </c>
      <c r="CB26" s="26" t="e">
        <v>#N/A</v>
      </c>
      <c r="CC26" s="26" t="e">
        <v>#N/A</v>
      </c>
      <c r="CD26" s="26">
        <v>1284.0203027916339</v>
      </c>
      <c r="CE26" s="26" t="e">
        <v>#N/A</v>
      </c>
      <c r="CF26" s="26" t="e">
        <v>#N/A</v>
      </c>
      <c r="CG26" s="26" t="e">
        <v>#N/A</v>
      </c>
      <c r="CH26" s="26" t="e">
        <v>#N/A</v>
      </c>
      <c r="CI26" s="26" t="e">
        <v>#N/A</v>
      </c>
      <c r="CJ26" s="26" t="e">
        <v>#N/A</v>
      </c>
      <c r="CK26" s="26" t="e">
        <v>#N/A</v>
      </c>
      <c r="CL26" s="26" t="e">
        <v>#N/A</v>
      </c>
      <c r="CM26" s="26" t="e">
        <v>#N/A</v>
      </c>
      <c r="CN26" s="26">
        <v>1536</v>
      </c>
      <c r="CO26" s="26">
        <v>10160.128014309143</v>
      </c>
      <c r="CP26" s="124">
        <f>(CO26/CN26)^(1/108)-1</f>
        <v>1.7647326453878565E-2</v>
      </c>
    </row>
    <row r="27" spans="1:94">
      <c r="A27" s="2" t="s">
        <v>441</v>
      </c>
      <c r="B27" s="17" t="e">
        <v>#N/A</v>
      </c>
      <c r="C27" s="17" t="e">
        <v>#N/A</v>
      </c>
      <c r="D27" s="17" t="e">
        <v>#N/A</v>
      </c>
      <c r="E27" s="17" t="e">
        <v>#N/A</v>
      </c>
      <c r="F27" s="26" t="e">
        <v>#N/A</v>
      </c>
      <c r="G27" s="26" t="e">
        <v>#N/A</v>
      </c>
      <c r="H27" s="26" t="e">
        <v>#N/A</v>
      </c>
      <c r="I27" s="26" t="e">
        <v>#N/A</v>
      </c>
      <c r="J27" s="26" t="e">
        <v>#N/A</v>
      </c>
      <c r="K27" s="26" t="e">
        <v>#N/A</v>
      </c>
      <c r="L27" s="26" t="e">
        <v>#N/A</v>
      </c>
      <c r="M27" s="26" t="e">
        <v>#N/A</v>
      </c>
      <c r="N27" s="26" t="e">
        <v>#N/A</v>
      </c>
      <c r="O27" s="26" t="e">
        <v>#N/A</v>
      </c>
      <c r="P27" s="26" t="e">
        <v>#N/A</v>
      </c>
      <c r="Q27" s="26" t="e">
        <v>#N/A</v>
      </c>
      <c r="R27" s="26" t="e">
        <v>#N/A</v>
      </c>
      <c r="S27" s="26" t="e">
        <v>#N/A</v>
      </c>
      <c r="T27" s="26" t="e">
        <v>#N/A</v>
      </c>
      <c r="U27" s="26" t="e">
        <v>#N/A</v>
      </c>
      <c r="V27" s="26" t="e">
        <v>#N/A</v>
      </c>
      <c r="W27" s="26" t="e">
        <v>#N/A</v>
      </c>
      <c r="X27" s="26" t="e">
        <v>#N/A</v>
      </c>
      <c r="Y27" s="26" t="e">
        <v>#N/A</v>
      </c>
      <c r="Z27" s="26" t="e">
        <v>#N/A</v>
      </c>
      <c r="AA27" s="26" t="e">
        <v>#N/A</v>
      </c>
      <c r="AB27" s="26" t="e">
        <v>#N/A</v>
      </c>
      <c r="AC27" s="26" t="e">
        <v>#N/A</v>
      </c>
      <c r="AD27" s="26" t="e">
        <v>#N/A</v>
      </c>
      <c r="AE27" s="26" t="e">
        <v>#N/A</v>
      </c>
      <c r="AF27" s="26" t="e">
        <v>#N/A</v>
      </c>
      <c r="AG27" s="26" t="e">
        <v>#N/A</v>
      </c>
      <c r="AH27" s="26" t="e">
        <v>#N/A</v>
      </c>
      <c r="AI27" s="26" t="e">
        <v>#N/A</v>
      </c>
      <c r="AJ27" s="26" t="e">
        <v>#N/A</v>
      </c>
      <c r="AK27" s="26" t="e">
        <v>#N/A</v>
      </c>
      <c r="AL27" s="26" t="e">
        <v>#N/A</v>
      </c>
      <c r="AM27" s="26" t="e">
        <v>#N/A</v>
      </c>
      <c r="AN27" s="26" t="e">
        <v>#N/A</v>
      </c>
      <c r="AO27" s="26" t="e">
        <v>#N/A</v>
      </c>
      <c r="AP27" s="26" t="e">
        <v>#N/A</v>
      </c>
      <c r="AQ27" s="26" t="e">
        <v>#N/A</v>
      </c>
      <c r="AR27" s="26" t="e">
        <v>#N/A</v>
      </c>
      <c r="AS27" s="26" t="e">
        <v>#N/A</v>
      </c>
      <c r="AT27" s="26" t="e">
        <v>#N/A</v>
      </c>
      <c r="AU27" s="26" t="e">
        <v>#N/A</v>
      </c>
      <c r="AV27" s="26" t="e">
        <v>#N/A</v>
      </c>
      <c r="AW27" s="26" t="e">
        <v>#N/A</v>
      </c>
      <c r="AX27" s="26" t="e">
        <v>#N/A</v>
      </c>
      <c r="AY27" s="26" t="e">
        <v>#N/A</v>
      </c>
      <c r="AZ27" s="26" t="e">
        <v>#N/A</v>
      </c>
      <c r="BA27" s="26" t="e">
        <v>#N/A</v>
      </c>
      <c r="BB27" s="26" t="e">
        <v>#N/A</v>
      </c>
      <c r="BC27" s="26" t="e">
        <v>#N/A</v>
      </c>
      <c r="BD27" s="26" t="e">
        <v>#N/A</v>
      </c>
      <c r="BE27" s="26" t="e">
        <v>#N/A</v>
      </c>
      <c r="BF27" s="26" t="e">
        <v>#N/A</v>
      </c>
      <c r="BG27" s="26" t="e">
        <v>#N/A</v>
      </c>
      <c r="BH27" s="26" t="e">
        <v>#N/A</v>
      </c>
      <c r="BI27" s="26" t="e">
        <v>#N/A</v>
      </c>
      <c r="BJ27" s="26">
        <v>931.0382394596362</v>
      </c>
      <c r="BK27" s="26" t="e">
        <v>#N/A</v>
      </c>
      <c r="BL27" s="26" t="e">
        <v>#N/A</v>
      </c>
      <c r="BM27" s="26" t="e">
        <v>#N/A</v>
      </c>
      <c r="BN27" s="26" t="e">
        <v>#N/A</v>
      </c>
      <c r="BO27" s="26" t="e">
        <v>#N/A</v>
      </c>
      <c r="BP27" s="26" t="e">
        <v>#N/A</v>
      </c>
      <c r="BQ27" s="26" t="e">
        <v>#N/A</v>
      </c>
      <c r="BR27" s="26" t="e">
        <v>#N/A</v>
      </c>
      <c r="BS27" s="26" t="e">
        <v>#N/A</v>
      </c>
      <c r="BT27" s="26" t="e">
        <v>#N/A</v>
      </c>
      <c r="BU27" s="26" t="e">
        <v>#N/A</v>
      </c>
      <c r="BV27" s="26" t="e">
        <v>#N/A</v>
      </c>
      <c r="BW27" s="26" t="e">
        <v>#N/A</v>
      </c>
      <c r="BX27" s="26" t="e">
        <v>#N/A</v>
      </c>
      <c r="BY27" s="26" t="e">
        <v>#N/A</v>
      </c>
      <c r="BZ27" s="26" t="e">
        <v>#N/A</v>
      </c>
      <c r="CA27" s="26" t="e">
        <v>#N/A</v>
      </c>
      <c r="CB27" s="26" t="e">
        <v>#N/A</v>
      </c>
      <c r="CC27" s="26" t="e">
        <v>#N/A</v>
      </c>
      <c r="CD27" s="26">
        <v>1246.0233297985153</v>
      </c>
      <c r="CE27" s="26" t="e">
        <v>#N/A</v>
      </c>
      <c r="CF27" s="26" t="e">
        <v>#N/A</v>
      </c>
      <c r="CG27" s="26" t="e">
        <v>#N/A</v>
      </c>
      <c r="CH27" s="26" t="e">
        <v>#N/A</v>
      </c>
      <c r="CI27" s="26" t="e">
        <v>#N/A</v>
      </c>
      <c r="CJ27" s="26" t="e">
        <v>#N/A</v>
      </c>
      <c r="CK27" s="26" t="e">
        <v>#N/A</v>
      </c>
      <c r="CL27" s="26" t="e">
        <v>#N/A</v>
      </c>
      <c r="CM27" s="26" t="e">
        <v>#N/A</v>
      </c>
      <c r="CN27" s="26">
        <v>1415</v>
      </c>
      <c r="CO27" s="26">
        <v>4895.1622930011436</v>
      </c>
      <c r="CP27" s="124">
        <f>(CO27/CN27)^(1/108)-1</f>
        <v>1.1558117173684712E-2</v>
      </c>
    </row>
    <row r="28" spans="1:94">
      <c r="A28" s="2" t="s">
        <v>472</v>
      </c>
      <c r="B28" s="17">
        <v>400</v>
      </c>
      <c r="C28" s="17" t="e">
        <v>#N/A</v>
      </c>
      <c r="D28" s="17">
        <v>400</v>
      </c>
      <c r="E28" s="17" t="e">
        <v>#N/A</v>
      </c>
      <c r="F28" s="26">
        <v>425.06666666666666</v>
      </c>
      <c r="G28" s="30" t="e">
        <v>#N/A</v>
      </c>
      <c r="H28" s="26">
        <v>453.6</v>
      </c>
      <c r="I28" s="26" t="e">
        <v>#N/A</v>
      </c>
      <c r="J28" s="26">
        <v>568.44444444444446</v>
      </c>
      <c r="K28" s="26" t="e">
        <v>#N/A</v>
      </c>
      <c r="L28" s="26">
        <v>759.07089722180058</v>
      </c>
      <c r="M28" s="26" t="e">
        <v>#N/A</v>
      </c>
      <c r="N28" s="26" t="e">
        <v>#N/A</v>
      </c>
      <c r="O28" s="26" t="e">
        <v>#N/A</v>
      </c>
      <c r="P28" s="26" t="e">
        <v>#N/A</v>
      </c>
      <c r="Q28" s="26" t="e">
        <v>#N/A</v>
      </c>
      <c r="R28" s="26" t="e">
        <v>#N/A</v>
      </c>
      <c r="S28" s="26" t="e">
        <v>#N/A</v>
      </c>
      <c r="T28" s="26" t="e">
        <v>#N/A</v>
      </c>
      <c r="U28" s="26" t="e">
        <v>#N/A</v>
      </c>
      <c r="V28" s="26" t="e">
        <v>#N/A</v>
      </c>
      <c r="W28" s="26" t="e">
        <v>#N/A</v>
      </c>
      <c r="X28" s="26" t="e">
        <v>#N/A</v>
      </c>
      <c r="Y28" s="26" t="e">
        <v>#N/A</v>
      </c>
      <c r="Z28" s="26" t="e">
        <v>#N/A</v>
      </c>
      <c r="AA28" s="26" t="e">
        <v>#N/A</v>
      </c>
      <c r="AB28" s="26" t="e">
        <v>#N/A</v>
      </c>
      <c r="AC28" s="26" t="e">
        <v>#N/A</v>
      </c>
      <c r="AD28" s="26" t="e">
        <v>#N/A</v>
      </c>
      <c r="AE28" s="26" t="e">
        <v>#N/A</v>
      </c>
      <c r="AF28" s="26" t="e">
        <v>#N/A</v>
      </c>
      <c r="AG28" s="26" t="e">
        <v>#N/A</v>
      </c>
      <c r="AH28" s="26" t="e">
        <v>#N/A</v>
      </c>
      <c r="AI28" s="26" t="e">
        <v>#N/A</v>
      </c>
      <c r="AJ28" s="26" t="e">
        <v>#N/A</v>
      </c>
      <c r="AK28" s="26" t="e">
        <v>#N/A</v>
      </c>
      <c r="AL28" s="26" t="e">
        <v>#N/A</v>
      </c>
      <c r="AM28" s="26" t="e">
        <v>#N/A</v>
      </c>
      <c r="AN28" s="26" t="e">
        <v>#N/A</v>
      </c>
      <c r="AO28" s="26" t="e">
        <v>#N/A</v>
      </c>
      <c r="AP28" s="26" t="e">
        <v>#N/A</v>
      </c>
      <c r="AQ28" s="26" t="e">
        <v>#N/A</v>
      </c>
      <c r="AR28" s="26" t="e">
        <v>#N/A</v>
      </c>
      <c r="AS28" s="26" t="e">
        <v>#N/A</v>
      </c>
      <c r="AT28" s="26" t="e">
        <v>#N/A</v>
      </c>
      <c r="AU28" s="26" t="e">
        <v>#N/A</v>
      </c>
      <c r="AV28" s="26" t="e">
        <v>#N/A</v>
      </c>
      <c r="AW28" s="26" t="e">
        <v>#N/A</v>
      </c>
      <c r="AX28" s="26" t="e">
        <v>#N/A</v>
      </c>
      <c r="AY28" s="26" t="e">
        <v>#N/A</v>
      </c>
      <c r="AZ28" s="26" t="e">
        <v>#N/A</v>
      </c>
      <c r="BA28" s="26" t="e">
        <v>#N/A</v>
      </c>
      <c r="BB28" s="26" t="e">
        <v>#N/A</v>
      </c>
      <c r="BC28" s="26" t="e">
        <v>#N/A</v>
      </c>
      <c r="BD28" s="26" t="e">
        <v>#N/A</v>
      </c>
      <c r="BE28" s="26" t="e">
        <v>#N/A</v>
      </c>
      <c r="BF28" s="26" t="e">
        <v>#N/A</v>
      </c>
      <c r="BG28" s="26" t="e">
        <v>#N/A</v>
      </c>
      <c r="BH28" s="26" t="e">
        <v>#N/A</v>
      </c>
      <c r="BI28" s="26" t="e">
        <v>#N/A</v>
      </c>
      <c r="BJ28" s="26">
        <v>674.04273782405903</v>
      </c>
      <c r="BK28" s="26" t="e">
        <v>#N/A</v>
      </c>
      <c r="BL28" s="26" t="e">
        <v>#N/A</v>
      </c>
      <c r="BM28" s="26" t="e">
        <v>#N/A</v>
      </c>
      <c r="BN28" s="26" t="e">
        <v>#N/A</v>
      </c>
      <c r="BO28" s="26" t="e">
        <v>#N/A</v>
      </c>
      <c r="BP28" s="26" t="e">
        <v>#N/A</v>
      </c>
      <c r="BQ28" s="26" t="e">
        <v>#N/A</v>
      </c>
      <c r="BR28" s="26" t="e">
        <v>#N/A</v>
      </c>
      <c r="BS28" s="26" t="e">
        <v>#N/A</v>
      </c>
      <c r="BT28" s="26" t="e">
        <v>#N/A</v>
      </c>
      <c r="BU28" s="26" t="e">
        <v>#N/A</v>
      </c>
      <c r="BV28" s="26" t="e">
        <v>#N/A</v>
      </c>
      <c r="BW28" s="26" t="e">
        <v>#N/A</v>
      </c>
      <c r="BX28" s="26" t="e">
        <v>#N/A</v>
      </c>
      <c r="BY28" s="26" t="e">
        <v>#N/A</v>
      </c>
      <c r="BZ28" s="26" t="e">
        <v>#N/A</v>
      </c>
      <c r="CA28" s="26" t="e">
        <v>#N/A</v>
      </c>
      <c r="CB28" s="26" t="e">
        <v>#N/A</v>
      </c>
      <c r="CC28" s="26" t="e">
        <v>#N/A</v>
      </c>
      <c r="CD28" s="26">
        <v>1011.1688976042287</v>
      </c>
      <c r="CE28" s="26" t="e">
        <v>#N/A</v>
      </c>
      <c r="CF28" s="26" t="e">
        <v>#N/A</v>
      </c>
      <c r="CG28" s="26" t="e">
        <v>#N/A</v>
      </c>
      <c r="CH28" s="26" t="e">
        <v>#N/A</v>
      </c>
      <c r="CI28" s="26">
        <v>1132.1961620469083</v>
      </c>
      <c r="CJ28" s="26" t="e">
        <v>#N/A</v>
      </c>
      <c r="CK28" s="26" t="e">
        <v>#N/A</v>
      </c>
      <c r="CL28" s="26" t="e">
        <v>#N/A</v>
      </c>
      <c r="CM28" s="26" t="e">
        <v>#N/A</v>
      </c>
      <c r="CN28" s="26">
        <v>1365.8411111927685</v>
      </c>
      <c r="CO28" s="26">
        <v>7978.7986765543128</v>
      </c>
      <c r="CP28" s="124">
        <f>(CO28/CN28)^(1/108)-1</f>
        <v>1.6477027166526659E-2</v>
      </c>
    </row>
    <row r="29" spans="1:94">
      <c r="A29" s="5" t="s">
        <v>429</v>
      </c>
      <c r="B29" s="17">
        <v>550</v>
      </c>
      <c r="C29" s="17" t="e">
        <v>#N/A</v>
      </c>
      <c r="D29" s="17">
        <v>400</v>
      </c>
      <c r="E29" s="17" t="e">
        <v>#N/A</v>
      </c>
      <c r="F29" s="26">
        <v>433</v>
      </c>
      <c r="G29" s="26" t="e">
        <v>#N/A</v>
      </c>
      <c r="H29" s="26">
        <v>483.33333333333331</v>
      </c>
      <c r="I29" s="26" t="e">
        <v>#N/A</v>
      </c>
      <c r="J29" s="26">
        <v>530</v>
      </c>
      <c r="K29" s="26" t="e">
        <v>#N/A</v>
      </c>
      <c r="L29" s="26">
        <v>641.00346020761242</v>
      </c>
      <c r="M29" s="26" t="e">
        <v>#N/A</v>
      </c>
      <c r="N29" s="26" t="e">
        <v>#N/A</v>
      </c>
      <c r="O29" s="26" t="e">
        <v>#N/A</v>
      </c>
      <c r="P29" s="26" t="e">
        <v>#N/A</v>
      </c>
      <c r="Q29" s="26" t="e">
        <v>#N/A</v>
      </c>
      <c r="R29" s="26" t="e">
        <v>#N/A</v>
      </c>
      <c r="S29" s="26" t="e">
        <v>#N/A</v>
      </c>
      <c r="T29" s="26" t="e">
        <v>#N/A</v>
      </c>
      <c r="U29" s="26" t="e">
        <v>#N/A</v>
      </c>
      <c r="V29" s="26" t="e">
        <v>#N/A</v>
      </c>
      <c r="W29" s="26" t="e">
        <v>#N/A</v>
      </c>
      <c r="X29" s="26" t="e">
        <v>#N/A</v>
      </c>
      <c r="Y29" s="26" t="e">
        <v>#N/A</v>
      </c>
      <c r="Z29" s="26" t="e">
        <v>#N/A</v>
      </c>
      <c r="AA29" s="26" t="e">
        <v>#N/A</v>
      </c>
      <c r="AB29" s="26" t="e">
        <v>#N/A</v>
      </c>
      <c r="AC29" s="26" t="e">
        <v>#N/A</v>
      </c>
      <c r="AD29" s="26" t="e">
        <v>#N/A</v>
      </c>
      <c r="AE29" s="26" t="e">
        <v>#N/A</v>
      </c>
      <c r="AF29" s="26" t="e">
        <v>#N/A</v>
      </c>
      <c r="AG29" s="26" t="e">
        <v>#N/A</v>
      </c>
      <c r="AH29" s="26" t="e">
        <v>#N/A</v>
      </c>
      <c r="AI29" s="26" t="e">
        <v>#N/A</v>
      </c>
      <c r="AJ29" s="26" t="e">
        <v>#N/A</v>
      </c>
      <c r="AK29" s="26" t="e">
        <v>#N/A</v>
      </c>
      <c r="AL29" s="26" t="e">
        <v>#N/A</v>
      </c>
      <c r="AM29" s="26" t="e">
        <v>#N/A</v>
      </c>
      <c r="AN29" s="26" t="e">
        <v>#N/A</v>
      </c>
      <c r="AO29" s="26" t="e">
        <v>#N/A</v>
      </c>
      <c r="AP29" s="26">
        <v>816.03153745072279</v>
      </c>
      <c r="AQ29" s="26" t="e">
        <v>#N/A</v>
      </c>
      <c r="AR29" s="26" t="e">
        <v>#N/A</v>
      </c>
      <c r="AS29" s="26" t="e">
        <v>#N/A</v>
      </c>
      <c r="AT29" s="26" t="e">
        <v>#N/A</v>
      </c>
      <c r="AU29" s="26" t="e">
        <v>#N/A</v>
      </c>
      <c r="AV29" s="26" t="e">
        <v>#N/A</v>
      </c>
      <c r="AW29" s="26" t="e">
        <v>#N/A</v>
      </c>
      <c r="AX29" s="26" t="e">
        <v>#N/A</v>
      </c>
      <c r="AY29" s="26" t="e">
        <v>#N/A</v>
      </c>
      <c r="AZ29" s="26" t="e">
        <v>#N/A</v>
      </c>
      <c r="BA29" s="26" t="e">
        <v>#N/A</v>
      </c>
      <c r="BB29" s="26" t="e">
        <v>#N/A</v>
      </c>
      <c r="BC29" s="26" t="e">
        <v>#N/A</v>
      </c>
      <c r="BD29" s="26" t="e">
        <v>#N/A</v>
      </c>
      <c r="BE29" s="26" t="e">
        <v>#N/A</v>
      </c>
      <c r="BF29" s="26" t="e">
        <v>#N/A</v>
      </c>
      <c r="BG29" s="26" t="e">
        <v>#N/A</v>
      </c>
      <c r="BH29" s="26" t="e">
        <v>#N/A</v>
      </c>
      <c r="BI29" s="26" t="e">
        <v>#N/A</v>
      </c>
      <c r="BJ29" s="26">
        <v>879.95624829094891</v>
      </c>
      <c r="BK29" s="26" t="e">
        <v>#N/A</v>
      </c>
      <c r="BL29" s="26" t="e">
        <v>#N/A</v>
      </c>
      <c r="BM29" s="26" t="e">
        <v>#N/A</v>
      </c>
      <c r="BN29" s="26" t="e">
        <v>#N/A</v>
      </c>
      <c r="BO29" s="26" t="e">
        <v>#N/A</v>
      </c>
      <c r="BP29" s="26" t="e">
        <v>#N/A</v>
      </c>
      <c r="BQ29" s="26" t="e">
        <v>#N/A</v>
      </c>
      <c r="BR29" s="26" t="e">
        <v>#N/A</v>
      </c>
      <c r="BS29" s="26" t="e">
        <v>#N/A</v>
      </c>
      <c r="BT29" s="26" t="e">
        <v>#N/A</v>
      </c>
      <c r="BU29" s="26" t="e">
        <v>#N/A</v>
      </c>
      <c r="BV29" s="26" t="e">
        <v>#N/A</v>
      </c>
      <c r="BW29" s="26" t="e">
        <v>#N/A</v>
      </c>
      <c r="BX29" s="26" t="e">
        <v>#N/A</v>
      </c>
      <c r="BY29" s="26" t="e">
        <v>#N/A</v>
      </c>
      <c r="BZ29" s="26" t="e">
        <v>#N/A</v>
      </c>
      <c r="CA29" s="26" t="e">
        <v>#N/A</v>
      </c>
      <c r="CB29" s="26" t="e">
        <v>#N/A</v>
      </c>
      <c r="CC29" s="26" t="e">
        <v>#N/A</v>
      </c>
      <c r="CD29" s="26">
        <v>1178.0455153949131</v>
      </c>
      <c r="CE29" s="26" t="e">
        <v>#N/A</v>
      </c>
      <c r="CF29" s="26" t="e">
        <v>#N/A</v>
      </c>
      <c r="CG29" s="26" t="e">
        <v>#N/A</v>
      </c>
      <c r="CH29" s="26" t="e">
        <v>#N/A</v>
      </c>
      <c r="CI29" s="26" t="e">
        <v>#N/A</v>
      </c>
      <c r="CJ29" s="26" t="e">
        <v>#N/A</v>
      </c>
      <c r="CK29" s="26" t="e">
        <v>#N/A</v>
      </c>
      <c r="CL29" s="26" t="e">
        <v>#N/A</v>
      </c>
      <c r="CM29" s="26" t="e">
        <v>#N/A</v>
      </c>
      <c r="CN29" s="26">
        <v>1351.0681176944781</v>
      </c>
      <c r="CO29" s="26">
        <v>16361.840024113068</v>
      </c>
      <c r="CP29" s="124">
        <f>(CO29/CN29)^(1/108)-1</f>
        <v>2.3361824479337434E-2</v>
      </c>
    </row>
    <row r="30" spans="1:94">
      <c r="A30" s="5" t="s">
        <v>430</v>
      </c>
      <c r="B30" s="17">
        <v>450</v>
      </c>
      <c r="C30" s="17" t="e">
        <v>#N/A</v>
      </c>
      <c r="D30" s="17">
        <v>425</v>
      </c>
      <c r="E30" s="17" t="e">
        <v>#N/A</v>
      </c>
      <c r="F30" s="26">
        <v>606</v>
      </c>
      <c r="G30" s="26" t="e">
        <v>#N/A</v>
      </c>
      <c r="H30" s="26">
        <v>740</v>
      </c>
      <c r="I30" s="26" t="e">
        <v>#N/A</v>
      </c>
      <c r="J30" s="26">
        <v>819</v>
      </c>
      <c r="K30" s="26" t="e">
        <v>#N/A</v>
      </c>
      <c r="L30" s="26">
        <v>922.9602669093116</v>
      </c>
      <c r="M30" s="26" t="e">
        <v>#N/A</v>
      </c>
      <c r="N30" s="26" t="e">
        <v>#N/A</v>
      </c>
      <c r="O30" s="26" t="e">
        <v>#N/A</v>
      </c>
      <c r="P30" s="26" t="e">
        <v>#N/A</v>
      </c>
      <c r="Q30" s="26" t="e">
        <v>#N/A</v>
      </c>
      <c r="R30" s="26" t="e">
        <v>#N/A</v>
      </c>
      <c r="S30" s="26" t="e">
        <v>#N/A</v>
      </c>
      <c r="T30" s="26" t="e">
        <v>#N/A</v>
      </c>
      <c r="U30" s="26" t="e">
        <v>#N/A</v>
      </c>
      <c r="V30" s="26" t="e">
        <v>#N/A</v>
      </c>
      <c r="W30" s="26" t="e">
        <v>#N/A</v>
      </c>
      <c r="X30" s="26" t="e">
        <v>#N/A</v>
      </c>
      <c r="Y30" s="26" t="e">
        <v>#N/A</v>
      </c>
      <c r="Z30" s="26" t="e">
        <v>#N/A</v>
      </c>
      <c r="AA30" s="26" t="e">
        <v>#N/A</v>
      </c>
      <c r="AB30" s="26" t="e">
        <v>#N/A</v>
      </c>
      <c r="AC30" s="26" t="e">
        <v>#N/A</v>
      </c>
      <c r="AD30" s="26" t="e">
        <v>#N/A</v>
      </c>
      <c r="AE30" s="26" t="e">
        <v>#N/A</v>
      </c>
      <c r="AF30" s="26" t="e">
        <v>#N/A</v>
      </c>
      <c r="AG30" s="26" t="e">
        <v>#N/A</v>
      </c>
      <c r="AH30" s="26" t="e">
        <v>#N/A</v>
      </c>
      <c r="AI30" s="26" t="e">
        <v>#N/A</v>
      </c>
      <c r="AJ30" s="26" t="e">
        <v>#N/A</v>
      </c>
      <c r="AK30" s="26" t="e">
        <v>#N/A</v>
      </c>
      <c r="AL30" s="26" t="e">
        <v>#N/A</v>
      </c>
      <c r="AM30" s="26" t="e">
        <v>#N/A</v>
      </c>
      <c r="AN30" s="26" t="e">
        <v>#N/A</v>
      </c>
      <c r="AO30" s="26" t="e">
        <v>#N/A</v>
      </c>
      <c r="AP30" s="26">
        <v>923.48008385744242</v>
      </c>
      <c r="AQ30" s="26">
        <v>991.11575646720678</v>
      </c>
      <c r="AR30" s="26" t="e">
        <v>#N/A</v>
      </c>
      <c r="AS30" s="26" t="e">
        <v>#N/A</v>
      </c>
      <c r="AT30" s="26" t="e">
        <v>#N/A</v>
      </c>
      <c r="AU30" s="26">
        <v>918.54150504266875</v>
      </c>
      <c r="AV30" s="26" t="e">
        <v>#N/A</v>
      </c>
      <c r="AW30" s="26" t="e">
        <v>#N/A</v>
      </c>
      <c r="AX30" s="26" t="e">
        <v>#N/A</v>
      </c>
      <c r="AY30" s="26" t="e">
        <v>#N/A</v>
      </c>
      <c r="AZ30" s="26" t="e">
        <v>#N/A</v>
      </c>
      <c r="BA30" s="26">
        <v>882.91605301914581</v>
      </c>
      <c r="BB30" s="26" t="e">
        <v>#N/A</v>
      </c>
      <c r="BC30" s="26" t="e">
        <v>#N/A</v>
      </c>
      <c r="BD30" s="26" t="e">
        <v>#N/A</v>
      </c>
      <c r="BE30" s="26">
        <v>891.45441561532971</v>
      </c>
      <c r="BF30" s="26">
        <v>919.78230004732609</v>
      </c>
      <c r="BG30" s="26">
        <v>940.95506939543634</v>
      </c>
      <c r="BH30" s="26">
        <v>945.27595884003745</v>
      </c>
      <c r="BI30" s="26">
        <v>964.20269642026972</v>
      </c>
      <c r="BJ30" s="26">
        <v>975.0404437254449</v>
      </c>
      <c r="BK30" s="26">
        <v>932.91982540776473</v>
      </c>
      <c r="BL30" s="26">
        <v>954.32747202557664</v>
      </c>
      <c r="BM30" s="26">
        <v>988.19523269012484</v>
      </c>
      <c r="BN30" s="26">
        <v>966.37327916948766</v>
      </c>
      <c r="BO30" s="26">
        <v>959.39883355764925</v>
      </c>
      <c r="BP30" s="26">
        <v>931.53434433541486</v>
      </c>
      <c r="BQ30" s="26">
        <v>969.18643316337841</v>
      </c>
      <c r="BR30" s="26">
        <v>964.08109299250771</v>
      </c>
      <c r="BS30" s="26">
        <v>959.08991467950125</v>
      </c>
      <c r="BT30" s="26">
        <v>947.28850325379608</v>
      </c>
      <c r="BU30" s="26">
        <v>970.32896151365298</v>
      </c>
      <c r="BV30" s="26">
        <v>992.32573012150931</v>
      </c>
      <c r="BW30" s="26">
        <v>1008.0304311073543</v>
      </c>
      <c r="BX30" s="26">
        <v>1033.7314058244292</v>
      </c>
      <c r="BY30" s="26">
        <v>1051.7133956386292</v>
      </c>
      <c r="BZ30" s="26">
        <v>1100.0617665225448</v>
      </c>
      <c r="CA30" s="26">
        <v>1113.9007960808328</v>
      </c>
      <c r="CB30" s="26">
        <v>1117.5637393767706</v>
      </c>
      <c r="CC30" s="26">
        <v>1088.2647943831494</v>
      </c>
      <c r="CD30" s="26">
        <v>1127.8838504375497</v>
      </c>
      <c r="CE30" s="26">
        <v>1099.4475138121547</v>
      </c>
      <c r="CF30" s="26">
        <v>1086.9905956112852</v>
      </c>
      <c r="CG30" s="26">
        <v>1100.9531219607081</v>
      </c>
      <c r="CH30" s="26">
        <v>1078.9880262649672</v>
      </c>
      <c r="CI30" s="26">
        <v>1117.3537871524447</v>
      </c>
      <c r="CJ30" s="26">
        <v>1124.9047981721249</v>
      </c>
      <c r="CK30" s="26">
        <v>1181.6635160680528</v>
      </c>
      <c r="CL30" s="26">
        <v>1214.3795757461985</v>
      </c>
      <c r="CM30" s="26">
        <v>1248.7886693999255</v>
      </c>
      <c r="CN30" s="26">
        <v>1302.1835677276092</v>
      </c>
      <c r="CO30" s="26">
        <v>14436.011917305663</v>
      </c>
      <c r="CP30" s="124">
        <f>(CO30/CN30)^(1/108)-1</f>
        <v>2.2524782902281881E-2</v>
      </c>
    </row>
    <row r="31" spans="1:94">
      <c r="A31" s="5" t="s">
        <v>506</v>
      </c>
      <c r="B31" s="17" t="e">
        <v>#N/A</v>
      </c>
      <c r="C31" s="17" t="e">
        <v>#N/A</v>
      </c>
      <c r="D31" s="17" t="e">
        <v>#N/A</v>
      </c>
      <c r="E31" s="17" t="e">
        <v>#N/A</v>
      </c>
      <c r="F31" s="26" t="e">
        <v>#N/A</v>
      </c>
      <c r="G31" s="26" t="e">
        <v>#N/A</v>
      </c>
      <c r="H31" s="26" t="e">
        <v>#N/A</v>
      </c>
      <c r="I31" s="26" t="e">
        <v>#N/A</v>
      </c>
      <c r="J31" s="26" t="e">
        <v>#N/A</v>
      </c>
      <c r="K31" s="26" t="e">
        <v>#N/A</v>
      </c>
      <c r="L31" s="26">
        <v>549.87633965375107</v>
      </c>
      <c r="M31" s="26" t="e">
        <v>#N/A</v>
      </c>
      <c r="N31" s="26" t="e">
        <v>#N/A</v>
      </c>
      <c r="O31" s="26" t="e">
        <v>#N/A</v>
      </c>
      <c r="P31" s="26" t="e">
        <v>#N/A</v>
      </c>
      <c r="Q31" s="26" t="e">
        <v>#N/A</v>
      </c>
      <c r="R31" s="26" t="e">
        <v>#N/A</v>
      </c>
      <c r="S31" s="26" t="e">
        <v>#N/A</v>
      </c>
      <c r="T31" s="26" t="e">
        <v>#N/A</v>
      </c>
      <c r="U31" s="26" t="e">
        <v>#N/A</v>
      </c>
      <c r="V31" s="26" t="e">
        <v>#N/A</v>
      </c>
      <c r="W31" s="26" t="e">
        <v>#N/A</v>
      </c>
      <c r="X31" s="26" t="e">
        <v>#N/A</v>
      </c>
      <c r="Y31" s="26" t="e">
        <v>#N/A</v>
      </c>
      <c r="Z31" s="26" t="e">
        <v>#N/A</v>
      </c>
      <c r="AA31" s="26" t="e">
        <v>#N/A</v>
      </c>
      <c r="AB31" s="26" t="e">
        <v>#N/A</v>
      </c>
      <c r="AC31" s="26" t="e">
        <v>#N/A</v>
      </c>
      <c r="AD31" s="26" t="e">
        <v>#N/A</v>
      </c>
      <c r="AE31" s="26" t="e">
        <v>#N/A</v>
      </c>
      <c r="AF31" s="26" t="e">
        <v>#N/A</v>
      </c>
      <c r="AG31" s="26" t="e">
        <v>#N/A</v>
      </c>
      <c r="AH31" s="26" t="e">
        <v>#N/A</v>
      </c>
      <c r="AI31" s="26" t="e">
        <v>#N/A</v>
      </c>
      <c r="AJ31" s="26" t="e">
        <v>#N/A</v>
      </c>
      <c r="AK31" s="26" t="e">
        <v>#N/A</v>
      </c>
      <c r="AL31" s="26" t="e">
        <v>#N/A</v>
      </c>
      <c r="AM31" s="26" t="e">
        <v>#N/A</v>
      </c>
      <c r="AN31" s="26" t="e">
        <v>#N/A</v>
      </c>
      <c r="AO31" s="26" t="e">
        <v>#N/A</v>
      </c>
      <c r="AP31" s="26">
        <v>563.82498872350016</v>
      </c>
      <c r="AQ31" s="26" t="e">
        <v>#N/A</v>
      </c>
      <c r="AR31" s="26" t="e">
        <v>#N/A</v>
      </c>
      <c r="AS31" s="26" t="e">
        <v>#N/A</v>
      </c>
      <c r="AT31" s="26" t="e">
        <v>#N/A</v>
      </c>
      <c r="AU31" s="26" t="e">
        <v>#N/A</v>
      </c>
      <c r="AV31" s="26" t="e">
        <v>#N/A</v>
      </c>
      <c r="AW31" s="26" t="e">
        <v>#N/A</v>
      </c>
      <c r="AX31" s="26" t="e">
        <v>#N/A</v>
      </c>
      <c r="AY31" s="26" t="e">
        <v>#N/A</v>
      </c>
      <c r="AZ31" s="26" t="e">
        <v>#N/A</v>
      </c>
      <c r="BA31" s="26" t="e">
        <v>#N/A</v>
      </c>
      <c r="BB31" s="26" t="e">
        <v>#N/A</v>
      </c>
      <c r="BC31" s="26" t="e">
        <v>#N/A</v>
      </c>
      <c r="BD31" s="26" t="e">
        <v>#N/A</v>
      </c>
      <c r="BE31" s="26" t="e">
        <v>#N/A</v>
      </c>
      <c r="BF31" s="26" t="e">
        <v>#N/A</v>
      </c>
      <c r="BG31" s="26" t="e">
        <v>#N/A</v>
      </c>
      <c r="BH31" s="26" t="e">
        <v>#N/A</v>
      </c>
      <c r="BI31" s="26" t="e">
        <v>#N/A</v>
      </c>
      <c r="BJ31" s="26">
        <v>851.39985642498209</v>
      </c>
      <c r="BK31" s="26">
        <v>826.95035460992904</v>
      </c>
      <c r="BL31" s="26">
        <v>784.65869106263199</v>
      </c>
      <c r="BM31" s="26">
        <v>788.33391547327983</v>
      </c>
      <c r="BN31" s="26">
        <v>774.69670710571927</v>
      </c>
      <c r="BO31" s="26">
        <v>780.60522696011003</v>
      </c>
      <c r="BP31" s="26">
        <v>788.73720136518773</v>
      </c>
      <c r="BQ31" s="26">
        <v>793.02168021680222</v>
      </c>
      <c r="BR31" s="26">
        <v>717.64705882352939</v>
      </c>
      <c r="BS31" s="26">
        <v>769.51300867244834</v>
      </c>
      <c r="BT31" s="26">
        <v>830.5196954650778</v>
      </c>
      <c r="BU31" s="26">
        <v>886.66228646517743</v>
      </c>
      <c r="BV31" s="26">
        <v>935.24243410348197</v>
      </c>
      <c r="BW31" s="26">
        <v>941.42259414225941</v>
      </c>
      <c r="BX31" s="26">
        <v>904.58015267175574</v>
      </c>
      <c r="BY31" s="26">
        <v>842.27129337539429</v>
      </c>
      <c r="BZ31" s="26">
        <v>810.26925485284903</v>
      </c>
      <c r="CA31" s="26">
        <v>945.04812170133505</v>
      </c>
      <c r="CB31" s="26">
        <v>921.18981907390378</v>
      </c>
      <c r="CC31" s="26">
        <v>901.54032014497136</v>
      </c>
      <c r="CD31" s="26">
        <v>1045.169009871373</v>
      </c>
      <c r="CE31" s="26">
        <v>1036.7215041128084</v>
      </c>
      <c r="CF31" s="26">
        <v>1052.1613832853025</v>
      </c>
      <c r="CG31" s="26">
        <v>1052.4971623155507</v>
      </c>
      <c r="CH31" s="26">
        <v>1043.2477678571429</v>
      </c>
      <c r="CI31" s="26">
        <v>1084.9420849420851</v>
      </c>
      <c r="CJ31" s="26">
        <v>1088.0043325209856</v>
      </c>
      <c r="CK31" s="26">
        <v>1125</v>
      </c>
      <c r="CL31" s="26">
        <v>1167.8010471204188</v>
      </c>
      <c r="CM31" s="26">
        <v>1233.6086732059885</v>
      </c>
      <c r="CN31" s="26">
        <v>1290.3885480572596</v>
      </c>
      <c r="CO31" s="26">
        <v>4895.0783843434729</v>
      </c>
      <c r="CP31" s="124">
        <f>(CO31/CN31)^(1/108)-1</f>
        <v>1.2421766360955599E-2</v>
      </c>
    </row>
    <row r="32" spans="1:94">
      <c r="A32" s="171" t="s">
        <v>467</v>
      </c>
      <c r="B32" s="172">
        <v>400</v>
      </c>
      <c r="C32" s="172" t="e">
        <v>#N/A</v>
      </c>
      <c r="D32" s="172">
        <v>400</v>
      </c>
      <c r="E32" s="172" t="e">
        <v>#N/A</v>
      </c>
      <c r="F32" s="173">
        <v>498.99705014749264</v>
      </c>
      <c r="G32" s="173" t="e">
        <v>#N/A</v>
      </c>
      <c r="H32" s="173">
        <v>551.98067632850245</v>
      </c>
      <c r="I32" s="173" t="e">
        <v>#N/A</v>
      </c>
      <c r="J32" s="173">
        <v>610.01883239171377</v>
      </c>
      <c r="K32" s="173" t="e">
        <v>#N/A</v>
      </c>
      <c r="L32" s="173">
        <v>687.99415685200404</v>
      </c>
      <c r="M32" s="173" t="e">
        <v>#N/A</v>
      </c>
      <c r="N32" s="173" t="e">
        <v>#N/A</v>
      </c>
      <c r="O32" s="173" t="e">
        <v>#N/A</v>
      </c>
      <c r="P32" s="173" t="e">
        <v>#N/A</v>
      </c>
      <c r="Q32" s="173" t="e">
        <v>#N/A</v>
      </c>
      <c r="R32" s="173" t="e">
        <v>#N/A</v>
      </c>
      <c r="S32" s="173" t="e">
        <v>#N/A</v>
      </c>
      <c r="T32" s="173" t="e">
        <v>#N/A</v>
      </c>
      <c r="U32" s="173" t="e">
        <v>#N/A</v>
      </c>
      <c r="V32" s="173" t="e">
        <v>#N/A</v>
      </c>
      <c r="W32" s="173" t="e">
        <v>#N/A</v>
      </c>
      <c r="X32" s="173" t="e">
        <v>#N/A</v>
      </c>
      <c r="Y32" s="173" t="e">
        <v>#N/A</v>
      </c>
      <c r="Z32" s="173" t="e">
        <v>#N/A</v>
      </c>
      <c r="AA32" s="173" t="e">
        <v>#N/A</v>
      </c>
      <c r="AB32" s="173" t="e">
        <v>#N/A</v>
      </c>
      <c r="AC32" s="173" t="e">
        <v>#N/A</v>
      </c>
      <c r="AD32" s="173" t="e">
        <v>#N/A</v>
      </c>
      <c r="AE32" s="173" t="e">
        <v>#N/A</v>
      </c>
      <c r="AF32" s="173" t="e">
        <v>#N/A</v>
      </c>
      <c r="AG32" s="173" t="e">
        <v>#N/A</v>
      </c>
      <c r="AH32" s="173" t="e">
        <v>#N/A</v>
      </c>
      <c r="AI32" s="173" t="e">
        <v>#N/A</v>
      </c>
      <c r="AJ32" s="173" t="e">
        <v>#N/A</v>
      </c>
      <c r="AK32" s="173" t="e">
        <v>#N/A</v>
      </c>
      <c r="AL32" s="173" t="e">
        <v>#N/A</v>
      </c>
      <c r="AM32" s="173" t="e">
        <v>#N/A</v>
      </c>
      <c r="AN32" s="173" t="e">
        <v>#N/A</v>
      </c>
      <c r="AO32" s="173" t="e">
        <v>#N/A</v>
      </c>
      <c r="AP32" s="173" t="e">
        <v>#N/A</v>
      </c>
      <c r="AQ32" s="173" t="e">
        <v>#N/A</v>
      </c>
      <c r="AR32" s="173" t="e">
        <v>#N/A</v>
      </c>
      <c r="AS32" s="173" t="e">
        <v>#N/A</v>
      </c>
      <c r="AT32" s="173" t="e">
        <v>#N/A</v>
      </c>
      <c r="AU32" s="173" t="e">
        <v>#N/A</v>
      </c>
      <c r="AV32" s="173" t="e">
        <v>#N/A</v>
      </c>
      <c r="AW32" s="173" t="e">
        <v>#N/A</v>
      </c>
      <c r="AX32" s="173" t="e">
        <v>#N/A</v>
      </c>
      <c r="AY32" s="173" t="e">
        <v>#N/A</v>
      </c>
      <c r="AZ32" s="173" t="e">
        <v>#N/A</v>
      </c>
      <c r="BA32" s="173" t="e">
        <v>#N/A</v>
      </c>
      <c r="BB32" s="173" t="e">
        <v>#N/A</v>
      </c>
      <c r="BC32" s="173" t="e">
        <v>#N/A</v>
      </c>
      <c r="BD32" s="173" t="e">
        <v>#N/A</v>
      </c>
      <c r="BE32" s="173" t="e">
        <v>#N/A</v>
      </c>
      <c r="BF32" s="173" t="e">
        <v>#N/A</v>
      </c>
      <c r="BG32" s="173" t="e">
        <v>#N/A</v>
      </c>
      <c r="BH32" s="173" t="e">
        <v>#N/A</v>
      </c>
      <c r="BI32" s="173" t="e">
        <v>#N/A</v>
      </c>
      <c r="BJ32" s="173">
        <v>943.3191988451822</v>
      </c>
      <c r="BK32" s="173" t="e">
        <v>#N/A</v>
      </c>
      <c r="BL32" s="173" t="e">
        <v>#N/A</v>
      </c>
      <c r="BM32" s="173" t="e">
        <v>#N/A</v>
      </c>
      <c r="BN32" s="173" t="e">
        <v>#N/A</v>
      </c>
      <c r="BO32" s="173" t="e">
        <v>#N/A</v>
      </c>
      <c r="BP32" s="173" t="e">
        <v>#N/A</v>
      </c>
      <c r="BQ32" s="173" t="e">
        <v>#N/A</v>
      </c>
      <c r="BR32" s="173" t="e">
        <v>#N/A</v>
      </c>
      <c r="BS32" s="173" t="e">
        <v>#N/A</v>
      </c>
      <c r="BT32" s="173" t="e">
        <v>#N/A</v>
      </c>
      <c r="BU32" s="173" t="e">
        <v>#N/A</v>
      </c>
      <c r="BV32" s="173" t="e">
        <v>#N/A</v>
      </c>
      <c r="BW32" s="173" t="e">
        <v>#N/A</v>
      </c>
      <c r="BX32" s="173" t="e">
        <v>#N/A</v>
      </c>
      <c r="BY32" s="173" t="e">
        <v>#N/A</v>
      </c>
      <c r="BZ32" s="173" t="e">
        <v>#N/A</v>
      </c>
      <c r="CA32" s="173" t="e">
        <v>#N/A</v>
      </c>
      <c r="CB32" s="173" t="e">
        <v>#N/A</v>
      </c>
      <c r="CC32" s="173" t="e">
        <v>#N/A</v>
      </c>
      <c r="CD32" s="173" t="e">
        <v>#N/A</v>
      </c>
      <c r="CE32" s="173" t="e">
        <v>#N/A</v>
      </c>
      <c r="CF32" s="173" t="e">
        <v>#N/A</v>
      </c>
      <c r="CG32" s="173" t="e">
        <v>#N/A</v>
      </c>
      <c r="CH32" s="173" t="e">
        <v>#N/A</v>
      </c>
      <c r="CI32" s="173" t="e">
        <v>#N/A</v>
      </c>
      <c r="CJ32" s="173" t="e">
        <v>#N/A</v>
      </c>
      <c r="CK32" s="173" t="e">
        <v>#N/A</v>
      </c>
      <c r="CL32" s="173" t="e">
        <v>#N/A</v>
      </c>
      <c r="CM32" s="173" t="e">
        <v>#N/A</v>
      </c>
      <c r="CN32" s="173">
        <v>1237.3413654618475</v>
      </c>
      <c r="CO32" s="173">
        <v>7903.856425122588</v>
      </c>
      <c r="CP32" s="124">
        <f>(CO32/CN32)^(1/108)-1</f>
        <v>1.7318494544851903E-2</v>
      </c>
    </row>
    <row r="33" spans="1:94">
      <c r="A33" s="2" t="s">
        <v>437</v>
      </c>
      <c r="B33" s="17" t="e">
        <v>#N/A</v>
      </c>
      <c r="C33" s="17" t="e">
        <v>#N/A</v>
      </c>
      <c r="D33" s="17" t="e">
        <v>#N/A</v>
      </c>
      <c r="E33" s="17" t="e">
        <v>#N/A</v>
      </c>
      <c r="F33" s="26" t="e">
        <v>#N/A</v>
      </c>
      <c r="G33" s="26" t="e">
        <v>#N/A</v>
      </c>
      <c r="H33" s="26" t="e">
        <v>#N/A</v>
      </c>
      <c r="I33" s="26" t="e">
        <v>#N/A</v>
      </c>
      <c r="J33" s="26" t="e">
        <v>#N/A</v>
      </c>
      <c r="K33" s="26" t="e">
        <v>#N/A</v>
      </c>
      <c r="L33" s="26" t="e">
        <v>#N/A</v>
      </c>
      <c r="M33" s="26" t="e">
        <v>#N/A</v>
      </c>
      <c r="N33" s="26" t="e">
        <v>#N/A</v>
      </c>
      <c r="O33" s="26" t="e">
        <v>#N/A</v>
      </c>
      <c r="P33" s="26" t="e">
        <v>#N/A</v>
      </c>
      <c r="Q33" s="26" t="e">
        <v>#N/A</v>
      </c>
      <c r="R33" s="26" t="e">
        <v>#N/A</v>
      </c>
      <c r="S33" s="26" t="e">
        <v>#N/A</v>
      </c>
      <c r="T33" s="26" t="e">
        <v>#N/A</v>
      </c>
      <c r="U33" s="26" t="e">
        <v>#N/A</v>
      </c>
      <c r="V33" s="26" t="e">
        <v>#N/A</v>
      </c>
      <c r="W33" s="26" t="e">
        <v>#N/A</v>
      </c>
      <c r="X33" s="26" t="e">
        <v>#N/A</v>
      </c>
      <c r="Y33" s="26" t="e">
        <v>#N/A</v>
      </c>
      <c r="Z33" s="26" t="e">
        <v>#N/A</v>
      </c>
      <c r="AA33" s="26" t="e">
        <v>#N/A</v>
      </c>
      <c r="AB33" s="26" t="e">
        <v>#N/A</v>
      </c>
      <c r="AC33" s="26" t="e">
        <v>#N/A</v>
      </c>
      <c r="AD33" s="26" t="e">
        <v>#N/A</v>
      </c>
      <c r="AE33" s="26" t="e">
        <v>#N/A</v>
      </c>
      <c r="AF33" s="26" t="e">
        <v>#N/A</v>
      </c>
      <c r="AG33" s="26" t="e">
        <v>#N/A</v>
      </c>
      <c r="AH33" s="26" t="e">
        <v>#N/A</v>
      </c>
      <c r="AI33" s="26" t="e">
        <v>#N/A</v>
      </c>
      <c r="AJ33" s="26" t="e">
        <v>#N/A</v>
      </c>
      <c r="AK33" s="26" t="e">
        <v>#N/A</v>
      </c>
      <c r="AL33" s="26" t="e">
        <v>#N/A</v>
      </c>
      <c r="AM33" s="26" t="e">
        <v>#N/A</v>
      </c>
      <c r="AN33" s="26" t="e">
        <v>#N/A</v>
      </c>
      <c r="AO33" s="26" t="e">
        <v>#N/A</v>
      </c>
      <c r="AP33" s="26" t="e">
        <v>#N/A</v>
      </c>
      <c r="AQ33" s="26" t="e">
        <v>#N/A</v>
      </c>
      <c r="AR33" s="26" t="e">
        <v>#N/A</v>
      </c>
      <c r="AS33" s="26" t="e">
        <v>#N/A</v>
      </c>
      <c r="AT33" s="26" t="e">
        <v>#N/A</v>
      </c>
      <c r="AU33" s="26" t="e">
        <v>#N/A</v>
      </c>
      <c r="AV33" s="26" t="e">
        <v>#N/A</v>
      </c>
      <c r="AW33" s="26" t="e">
        <v>#N/A</v>
      </c>
      <c r="AX33" s="26" t="e">
        <v>#N/A</v>
      </c>
      <c r="AY33" s="26" t="e">
        <v>#N/A</v>
      </c>
      <c r="AZ33" s="26" t="e">
        <v>#N/A</v>
      </c>
      <c r="BA33" s="26" t="e">
        <v>#N/A</v>
      </c>
      <c r="BB33" s="26" t="e">
        <v>#N/A</v>
      </c>
      <c r="BC33" s="26" t="e">
        <v>#N/A</v>
      </c>
      <c r="BD33" s="26" t="e">
        <v>#N/A</v>
      </c>
      <c r="BE33" s="26" t="e">
        <v>#N/A</v>
      </c>
      <c r="BF33" s="26" t="e">
        <v>#N/A</v>
      </c>
      <c r="BG33" s="26" t="e">
        <v>#N/A</v>
      </c>
      <c r="BH33" s="26" t="e">
        <v>#N/A</v>
      </c>
      <c r="BI33" s="26" t="e">
        <v>#N/A</v>
      </c>
      <c r="BJ33" s="26">
        <v>839.90719257540604</v>
      </c>
      <c r="BK33" s="26" t="e">
        <v>#N/A</v>
      </c>
      <c r="BL33" s="26" t="e">
        <v>#N/A</v>
      </c>
      <c r="BM33" s="26" t="e">
        <v>#N/A</v>
      </c>
      <c r="BN33" s="26" t="e">
        <v>#N/A</v>
      </c>
      <c r="BO33" s="26" t="e">
        <v>#N/A</v>
      </c>
      <c r="BP33" s="26" t="e">
        <v>#N/A</v>
      </c>
      <c r="BQ33" s="26" t="e">
        <v>#N/A</v>
      </c>
      <c r="BR33" s="26" t="e">
        <v>#N/A</v>
      </c>
      <c r="BS33" s="26" t="e">
        <v>#N/A</v>
      </c>
      <c r="BT33" s="26" t="e">
        <v>#N/A</v>
      </c>
      <c r="BU33" s="26" t="e">
        <v>#N/A</v>
      </c>
      <c r="BV33" s="26" t="e">
        <v>#N/A</v>
      </c>
      <c r="BW33" s="26" t="e">
        <v>#N/A</v>
      </c>
      <c r="BX33" s="26" t="e">
        <v>#N/A</v>
      </c>
      <c r="BY33" s="26" t="e">
        <v>#N/A</v>
      </c>
      <c r="BZ33" s="26" t="e">
        <v>#N/A</v>
      </c>
      <c r="CA33" s="26" t="e">
        <v>#N/A</v>
      </c>
      <c r="CB33" s="26" t="e">
        <v>#N/A</v>
      </c>
      <c r="CC33" s="26" t="e">
        <v>#N/A</v>
      </c>
      <c r="CD33" s="26">
        <v>1130.9143686502177</v>
      </c>
      <c r="CE33" s="26" t="e">
        <v>#N/A</v>
      </c>
      <c r="CF33" s="26" t="e">
        <v>#N/A</v>
      </c>
      <c r="CG33" s="26" t="e">
        <v>#N/A</v>
      </c>
      <c r="CH33" s="26" t="e">
        <v>#N/A</v>
      </c>
      <c r="CI33" s="26" t="e">
        <v>#N/A</v>
      </c>
      <c r="CJ33" s="26" t="e">
        <v>#N/A</v>
      </c>
      <c r="CK33" s="26" t="e">
        <v>#N/A</v>
      </c>
      <c r="CL33" s="26" t="e">
        <v>#N/A</v>
      </c>
      <c r="CM33" s="26" t="e">
        <v>#N/A</v>
      </c>
      <c r="CN33" s="26">
        <v>1223</v>
      </c>
      <c r="CO33" s="26">
        <v>8886.3951643161781</v>
      </c>
      <c r="CP33" s="124">
        <f>(CO33/CN33)^(1/108)-1</f>
        <v>1.8532736769357738E-2</v>
      </c>
    </row>
    <row r="34" spans="1:94">
      <c r="A34" s="5" t="s">
        <v>494</v>
      </c>
      <c r="B34" s="17">
        <v>400</v>
      </c>
      <c r="C34" s="17" t="e">
        <v>#N/A</v>
      </c>
      <c r="D34" s="17">
        <v>425.06666666666666</v>
      </c>
      <c r="E34" s="17" t="e">
        <v>#N/A</v>
      </c>
      <c r="F34" s="26">
        <v>500</v>
      </c>
      <c r="G34" s="30" t="e">
        <v>#N/A</v>
      </c>
      <c r="H34" s="26">
        <v>520</v>
      </c>
      <c r="I34" s="26" t="e">
        <v>#N/A</v>
      </c>
      <c r="J34" s="26">
        <v>570</v>
      </c>
      <c r="K34" s="26" t="e">
        <v>#N/A</v>
      </c>
      <c r="L34" s="26">
        <v>669</v>
      </c>
      <c r="M34" s="26" t="e">
        <v>#N/A</v>
      </c>
      <c r="N34" s="26" t="e">
        <v>#N/A</v>
      </c>
      <c r="O34" s="26" t="e">
        <v>#N/A</v>
      </c>
      <c r="P34" s="26" t="e">
        <v>#N/A</v>
      </c>
      <c r="Q34" s="26" t="e">
        <v>#N/A</v>
      </c>
      <c r="R34" s="26" t="e">
        <v>#N/A</v>
      </c>
      <c r="S34" s="26" t="e">
        <v>#N/A</v>
      </c>
      <c r="T34" s="26" t="e">
        <v>#N/A</v>
      </c>
      <c r="U34" s="26" t="e">
        <v>#N/A</v>
      </c>
      <c r="V34" s="26" t="e">
        <v>#N/A</v>
      </c>
      <c r="W34" s="26" t="e">
        <v>#N/A</v>
      </c>
      <c r="X34" s="26" t="e">
        <v>#N/A</v>
      </c>
      <c r="Y34" s="26" t="e">
        <v>#N/A</v>
      </c>
      <c r="Z34" s="26" t="e">
        <v>#N/A</v>
      </c>
      <c r="AA34" s="26" t="e">
        <v>#N/A</v>
      </c>
      <c r="AB34" s="26" t="e">
        <v>#N/A</v>
      </c>
      <c r="AC34" s="26" t="e">
        <v>#N/A</v>
      </c>
      <c r="AD34" s="26" t="e">
        <v>#N/A</v>
      </c>
      <c r="AE34" s="26" t="e">
        <v>#N/A</v>
      </c>
      <c r="AF34" s="26" t="e">
        <v>#N/A</v>
      </c>
      <c r="AG34" s="26" t="e">
        <v>#N/A</v>
      </c>
      <c r="AH34" s="26" t="e">
        <v>#N/A</v>
      </c>
      <c r="AI34" s="26" t="e">
        <v>#N/A</v>
      </c>
      <c r="AJ34" s="26" t="e">
        <v>#N/A</v>
      </c>
      <c r="AK34" s="26" t="e">
        <v>#N/A</v>
      </c>
      <c r="AL34" s="26" t="e">
        <v>#N/A</v>
      </c>
      <c r="AM34" s="26" t="e">
        <v>#N/A</v>
      </c>
      <c r="AN34" s="26" t="e">
        <v>#N/A</v>
      </c>
      <c r="AO34" s="26" t="e">
        <v>#N/A</v>
      </c>
      <c r="AP34" s="26">
        <v>679.125</v>
      </c>
      <c r="AQ34" s="26" t="e">
        <v>#N/A</v>
      </c>
      <c r="AR34" s="26" t="e">
        <v>#N/A</v>
      </c>
      <c r="AS34" s="26" t="e">
        <v>#N/A</v>
      </c>
      <c r="AT34" s="26" t="e">
        <v>#N/A</v>
      </c>
      <c r="AU34" s="26" t="e">
        <v>#N/A</v>
      </c>
      <c r="AV34" s="26" t="e">
        <v>#N/A</v>
      </c>
      <c r="AW34" s="26" t="e">
        <v>#N/A</v>
      </c>
      <c r="AX34" s="26" t="e">
        <v>#N/A</v>
      </c>
      <c r="AY34" s="26" t="e">
        <v>#N/A</v>
      </c>
      <c r="AZ34" s="26" t="e">
        <v>#N/A</v>
      </c>
      <c r="BA34" s="26" t="e">
        <v>#N/A</v>
      </c>
      <c r="BB34" s="26" t="e">
        <v>#N/A</v>
      </c>
      <c r="BC34" s="26" t="e">
        <v>#N/A</v>
      </c>
      <c r="BD34" s="26" t="e">
        <v>#N/A</v>
      </c>
      <c r="BE34" s="26" t="e">
        <v>#N/A</v>
      </c>
      <c r="BF34" s="26" t="e">
        <v>#N/A</v>
      </c>
      <c r="BG34" s="26" t="e">
        <v>#N/A</v>
      </c>
      <c r="BH34" s="26" t="e">
        <v>#N/A</v>
      </c>
      <c r="BI34" s="26" t="e">
        <v>#N/A</v>
      </c>
      <c r="BJ34" s="26">
        <v>737.37549728489705</v>
      </c>
      <c r="BK34" s="26">
        <v>742.00531055183558</v>
      </c>
      <c r="BL34" s="26">
        <v>746.00533578129034</v>
      </c>
      <c r="BM34" s="26">
        <v>751.01226119190187</v>
      </c>
      <c r="BN34" s="26">
        <v>756.17993472399598</v>
      </c>
      <c r="BO34" s="26">
        <v>809.85438537080938</v>
      </c>
      <c r="BP34" s="26">
        <v>784.56024416879006</v>
      </c>
      <c r="BQ34" s="26">
        <v>802.65422844133491</v>
      </c>
      <c r="BR34" s="26">
        <v>793.74913947404661</v>
      </c>
      <c r="BS34" s="26">
        <v>835.40771945181507</v>
      </c>
      <c r="BT34" s="26">
        <v>863.39554975955662</v>
      </c>
      <c r="BU34" s="26">
        <v>829.3004957965079</v>
      </c>
      <c r="BV34" s="26">
        <v>844.17597690704019</v>
      </c>
      <c r="BW34" s="26">
        <v>837.20807075146956</v>
      </c>
      <c r="BX34" s="26">
        <v>835.70192458964812</v>
      </c>
      <c r="BY34" s="26">
        <v>860.12439170375001</v>
      </c>
      <c r="BZ34" s="26">
        <v>916.44658484801414</v>
      </c>
      <c r="CA34" s="26">
        <v>951.5257551587506</v>
      </c>
      <c r="CB34" s="26">
        <v>899.59491477924121</v>
      </c>
      <c r="CC34" s="26">
        <v>932.67486393872196</v>
      </c>
      <c r="CD34" s="26">
        <v>1011.941961723682</v>
      </c>
      <c r="CE34" s="26">
        <v>956.43801386825157</v>
      </c>
      <c r="CF34" s="26">
        <v>1012.69479402222</v>
      </c>
      <c r="CG34" s="26">
        <v>1008.3603082851638</v>
      </c>
      <c r="CH34" s="26">
        <v>1119.4156711003627</v>
      </c>
      <c r="CI34" s="26">
        <v>1123.4641532016756</v>
      </c>
      <c r="CJ34" s="26">
        <v>1051.1234951180206</v>
      </c>
      <c r="CK34" s="26">
        <v>1061.9491123982837</v>
      </c>
      <c r="CL34" s="26">
        <v>1248.8829760111253</v>
      </c>
      <c r="CM34" s="26">
        <v>1143.1368450006876</v>
      </c>
      <c r="CN34" s="26">
        <v>1179.5133664376574</v>
      </c>
      <c r="CO34" s="26">
        <v>22815.512852743384</v>
      </c>
      <c r="CP34" s="124">
        <f>(CO34/CN34)^(1/108)-1</f>
        <v>2.7808702253655726E-2</v>
      </c>
    </row>
    <row r="35" spans="1:94">
      <c r="A35" s="2" t="s">
        <v>471</v>
      </c>
      <c r="B35" s="17" t="e">
        <v>#N/A</v>
      </c>
      <c r="C35" s="17" t="e">
        <v>#N/A</v>
      </c>
      <c r="D35" s="17" t="e">
        <v>#N/A</v>
      </c>
      <c r="E35" s="17" t="e">
        <v>#N/A</v>
      </c>
      <c r="F35" s="26" t="e">
        <v>#N/A</v>
      </c>
      <c r="G35" s="26" t="e">
        <v>#N/A</v>
      </c>
      <c r="H35" s="26" t="e">
        <v>#N/A</v>
      </c>
      <c r="I35" s="26" t="e">
        <v>#N/A</v>
      </c>
      <c r="J35" s="26" t="e">
        <v>#N/A</v>
      </c>
      <c r="K35" s="26" t="e">
        <v>#N/A</v>
      </c>
      <c r="L35" s="26" t="e">
        <v>#N/A</v>
      </c>
      <c r="M35" s="26" t="e">
        <v>#N/A</v>
      </c>
      <c r="N35" s="26" t="e">
        <v>#N/A</v>
      </c>
      <c r="O35" s="26" t="e">
        <v>#N/A</v>
      </c>
      <c r="P35" s="26" t="e">
        <v>#N/A</v>
      </c>
      <c r="Q35" s="26" t="e">
        <v>#N/A</v>
      </c>
      <c r="R35" s="26" t="e">
        <v>#N/A</v>
      </c>
      <c r="S35" s="26" t="e">
        <v>#N/A</v>
      </c>
      <c r="T35" s="26" t="e">
        <v>#N/A</v>
      </c>
      <c r="U35" s="26" t="e">
        <v>#N/A</v>
      </c>
      <c r="V35" s="26" t="e">
        <v>#N/A</v>
      </c>
      <c r="W35" s="26" t="e">
        <v>#N/A</v>
      </c>
      <c r="X35" s="26" t="e">
        <v>#N/A</v>
      </c>
      <c r="Y35" s="26" t="e">
        <v>#N/A</v>
      </c>
      <c r="Z35" s="26" t="e">
        <v>#N/A</v>
      </c>
      <c r="AA35" s="26" t="e">
        <v>#N/A</v>
      </c>
      <c r="AB35" s="26" t="e">
        <v>#N/A</v>
      </c>
      <c r="AC35" s="26" t="e">
        <v>#N/A</v>
      </c>
      <c r="AD35" s="26" t="e">
        <v>#N/A</v>
      </c>
      <c r="AE35" s="26" t="e">
        <v>#N/A</v>
      </c>
      <c r="AF35" s="26" t="e">
        <v>#N/A</v>
      </c>
      <c r="AG35" s="26" t="e">
        <v>#N/A</v>
      </c>
      <c r="AH35" s="26" t="e">
        <v>#N/A</v>
      </c>
      <c r="AI35" s="26" t="e">
        <v>#N/A</v>
      </c>
      <c r="AJ35" s="26" t="e">
        <v>#N/A</v>
      </c>
      <c r="AK35" s="26" t="e">
        <v>#N/A</v>
      </c>
      <c r="AL35" s="26" t="e">
        <v>#N/A</v>
      </c>
      <c r="AM35" s="26" t="e">
        <v>#N/A</v>
      </c>
      <c r="AN35" s="26" t="e">
        <v>#N/A</v>
      </c>
      <c r="AO35" s="26" t="e">
        <v>#N/A</v>
      </c>
      <c r="AP35" s="26" t="e">
        <v>#N/A</v>
      </c>
      <c r="AQ35" s="26" t="e">
        <v>#N/A</v>
      </c>
      <c r="AR35" s="26" t="e">
        <v>#N/A</v>
      </c>
      <c r="AS35" s="26" t="e">
        <v>#N/A</v>
      </c>
      <c r="AT35" s="26" t="e">
        <v>#N/A</v>
      </c>
      <c r="AU35" s="26" t="e">
        <v>#N/A</v>
      </c>
      <c r="AV35" s="26" t="e">
        <v>#N/A</v>
      </c>
      <c r="AW35" s="26" t="e">
        <v>#N/A</v>
      </c>
      <c r="AX35" s="26" t="e">
        <v>#N/A</v>
      </c>
      <c r="AY35" s="26" t="e">
        <v>#N/A</v>
      </c>
      <c r="AZ35" s="26" t="e">
        <v>#N/A</v>
      </c>
      <c r="BA35" s="26" t="e">
        <v>#N/A</v>
      </c>
      <c r="BB35" s="26" t="e">
        <v>#N/A</v>
      </c>
      <c r="BC35" s="26" t="e">
        <v>#N/A</v>
      </c>
      <c r="BD35" s="26" t="e">
        <v>#N/A</v>
      </c>
      <c r="BE35" s="26" t="e">
        <v>#N/A</v>
      </c>
      <c r="BF35" s="26" t="e">
        <v>#N/A</v>
      </c>
      <c r="BG35" s="26" t="e">
        <v>#N/A</v>
      </c>
      <c r="BH35" s="26" t="e">
        <v>#N/A</v>
      </c>
      <c r="BI35" s="26" t="e">
        <v>#N/A</v>
      </c>
      <c r="BJ35" s="26" t="e">
        <v>#N/A</v>
      </c>
      <c r="BK35" s="26" t="e">
        <v>#N/A</v>
      </c>
      <c r="BL35" s="26" t="e">
        <v>#N/A</v>
      </c>
      <c r="BM35" s="26" t="e">
        <v>#N/A</v>
      </c>
      <c r="BN35" s="26" t="e">
        <v>#N/A</v>
      </c>
      <c r="BO35" s="26" t="e">
        <v>#N/A</v>
      </c>
      <c r="BP35" s="26" t="e">
        <v>#N/A</v>
      </c>
      <c r="BQ35" s="26" t="e">
        <v>#N/A</v>
      </c>
      <c r="BR35" s="26" t="e">
        <v>#N/A</v>
      </c>
      <c r="BS35" s="26" t="e">
        <v>#N/A</v>
      </c>
      <c r="BT35" s="26" t="e">
        <v>#N/A</v>
      </c>
      <c r="BU35" s="26" t="e">
        <v>#N/A</v>
      </c>
      <c r="BV35" s="26" t="e">
        <v>#N/A</v>
      </c>
      <c r="BW35" s="26" t="e">
        <v>#N/A</v>
      </c>
      <c r="BX35" s="26" t="e">
        <v>#N/A</v>
      </c>
      <c r="BY35" s="26" t="e">
        <v>#N/A</v>
      </c>
      <c r="BZ35" s="26" t="e">
        <v>#N/A</v>
      </c>
      <c r="CA35" s="26" t="e">
        <v>#N/A</v>
      </c>
      <c r="CB35" s="26" t="e">
        <v>#N/A</v>
      </c>
      <c r="CC35" s="26" t="e">
        <v>#N/A</v>
      </c>
      <c r="CD35" s="26" t="e">
        <v>#N/A</v>
      </c>
      <c r="CE35" s="26" t="e">
        <v>#N/A</v>
      </c>
      <c r="CF35" s="26" t="e">
        <v>#N/A</v>
      </c>
      <c r="CG35" s="26" t="e">
        <v>#N/A</v>
      </c>
      <c r="CH35" s="26" t="e">
        <v>#N/A</v>
      </c>
      <c r="CI35" s="26" t="e">
        <v>#N/A</v>
      </c>
      <c r="CJ35" s="26" t="e">
        <v>#N/A</v>
      </c>
      <c r="CK35" s="26" t="e">
        <v>#N/A</v>
      </c>
      <c r="CL35" s="26" t="e">
        <v>#N/A</v>
      </c>
      <c r="CM35" s="26" t="e">
        <v>#N/A</v>
      </c>
      <c r="CN35" s="26">
        <v>973.15180277043112</v>
      </c>
      <c r="CO35" s="26">
        <v>6329.6085662238411</v>
      </c>
      <c r="CP35" s="124">
        <f>(CO35/CN35)^(1/108)-1</f>
        <v>1.7488700631135279E-2</v>
      </c>
    </row>
    <row r="36" spans="1:94">
      <c r="A36" s="2" t="s">
        <v>442</v>
      </c>
      <c r="B36" s="17" t="e">
        <v>#N/A</v>
      </c>
      <c r="C36" s="17" t="e">
        <v>#N/A</v>
      </c>
      <c r="D36" s="17" t="e">
        <v>#N/A</v>
      </c>
      <c r="E36" s="17" t="e">
        <v>#N/A</v>
      </c>
      <c r="F36" s="26" t="e">
        <v>#N/A</v>
      </c>
      <c r="G36" s="26" t="e">
        <v>#N/A</v>
      </c>
      <c r="H36" s="26" t="e">
        <v>#N/A</v>
      </c>
      <c r="I36" s="26" t="e">
        <v>#N/A</v>
      </c>
      <c r="J36" s="26" t="e">
        <v>#N/A</v>
      </c>
      <c r="K36" s="26" t="e">
        <v>#N/A</v>
      </c>
      <c r="L36" s="26" t="e">
        <v>#N/A</v>
      </c>
      <c r="M36" s="26" t="e">
        <v>#N/A</v>
      </c>
      <c r="N36" s="26" t="e">
        <v>#N/A</v>
      </c>
      <c r="O36" s="26" t="e">
        <v>#N/A</v>
      </c>
      <c r="P36" s="26" t="e">
        <v>#N/A</v>
      </c>
      <c r="Q36" s="26" t="e">
        <v>#N/A</v>
      </c>
      <c r="R36" s="26" t="e">
        <v>#N/A</v>
      </c>
      <c r="S36" s="26" t="e">
        <v>#N/A</v>
      </c>
      <c r="T36" s="26" t="e">
        <v>#N/A</v>
      </c>
      <c r="U36" s="26" t="e">
        <v>#N/A</v>
      </c>
      <c r="V36" s="26" t="e">
        <v>#N/A</v>
      </c>
      <c r="W36" s="26" t="e">
        <v>#N/A</v>
      </c>
      <c r="X36" s="26" t="e">
        <v>#N/A</v>
      </c>
      <c r="Y36" s="26" t="e">
        <v>#N/A</v>
      </c>
      <c r="Z36" s="26" t="e">
        <v>#N/A</v>
      </c>
      <c r="AA36" s="26" t="e">
        <v>#N/A</v>
      </c>
      <c r="AB36" s="26" t="e">
        <v>#N/A</v>
      </c>
      <c r="AC36" s="26" t="e">
        <v>#N/A</v>
      </c>
      <c r="AD36" s="26" t="e">
        <v>#N/A</v>
      </c>
      <c r="AE36" s="26" t="e">
        <v>#N/A</v>
      </c>
      <c r="AF36" s="26" t="e">
        <v>#N/A</v>
      </c>
      <c r="AG36" s="26" t="e">
        <v>#N/A</v>
      </c>
      <c r="AH36" s="26" t="e">
        <v>#N/A</v>
      </c>
      <c r="AI36" s="26" t="e">
        <v>#N/A</v>
      </c>
      <c r="AJ36" s="26" t="e">
        <v>#N/A</v>
      </c>
      <c r="AK36" s="26" t="e">
        <v>#N/A</v>
      </c>
      <c r="AL36" s="26" t="e">
        <v>#N/A</v>
      </c>
      <c r="AM36" s="26" t="e">
        <v>#N/A</v>
      </c>
      <c r="AN36" s="26" t="e">
        <v>#N/A</v>
      </c>
      <c r="AO36" s="26" t="e">
        <v>#N/A</v>
      </c>
      <c r="AP36" s="26" t="e">
        <v>#N/A</v>
      </c>
      <c r="AQ36" s="26" t="e">
        <v>#N/A</v>
      </c>
      <c r="AR36" s="26" t="e">
        <v>#N/A</v>
      </c>
      <c r="AS36" s="26" t="e">
        <v>#N/A</v>
      </c>
      <c r="AT36" s="26" t="e">
        <v>#N/A</v>
      </c>
      <c r="AU36" s="26" t="e">
        <v>#N/A</v>
      </c>
      <c r="AV36" s="26" t="e">
        <v>#N/A</v>
      </c>
      <c r="AW36" s="26" t="e">
        <v>#N/A</v>
      </c>
      <c r="AX36" s="26" t="e">
        <v>#N/A</v>
      </c>
      <c r="AY36" s="26" t="e">
        <v>#N/A</v>
      </c>
      <c r="AZ36" s="26" t="e">
        <v>#N/A</v>
      </c>
      <c r="BA36" s="26" t="e">
        <v>#N/A</v>
      </c>
      <c r="BB36" s="26" t="e">
        <v>#N/A</v>
      </c>
      <c r="BC36" s="26" t="e">
        <v>#N/A</v>
      </c>
      <c r="BD36" s="26" t="e">
        <v>#N/A</v>
      </c>
      <c r="BE36" s="26" t="e">
        <v>#N/A</v>
      </c>
      <c r="BF36" s="26" t="e">
        <v>#N/A</v>
      </c>
      <c r="BG36" s="26" t="e">
        <v>#N/A</v>
      </c>
      <c r="BH36" s="26" t="e">
        <v>#N/A</v>
      </c>
      <c r="BI36" s="26" t="e">
        <v>#N/A</v>
      </c>
      <c r="BJ36" s="26">
        <v>599.00630150266602</v>
      </c>
      <c r="BK36" s="26" t="e">
        <v>#N/A</v>
      </c>
      <c r="BL36" s="26" t="e">
        <v>#N/A</v>
      </c>
      <c r="BM36" s="26" t="e">
        <v>#N/A</v>
      </c>
      <c r="BN36" s="26" t="e">
        <v>#N/A</v>
      </c>
      <c r="BO36" s="26" t="e">
        <v>#N/A</v>
      </c>
      <c r="BP36" s="26" t="e">
        <v>#N/A</v>
      </c>
      <c r="BQ36" s="26" t="e">
        <v>#N/A</v>
      </c>
      <c r="BR36" s="26" t="e">
        <v>#N/A</v>
      </c>
      <c r="BS36" s="26" t="e">
        <v>#N/A</v>
      </c>
      <c r="BT36" s="26" t="e">
        <v>#N/A</v>
      </c>
      <c r="BU36" s="26" t="e">
        <v>#N/A</v>
      </c>
      <c r="BV36" s="26" t="e">
        <v>#N/A</v>
      </c>
      <c r="BW36" s="26" t="e">
        <v>#N/A</v>
      </c>
      <c r="BX36" s="26" t="e">
        <v>#N/A</v>
      </c>
      <c r="BY36" s="26" t="e">
        <v>#N/A</v>
      </c>
      <c r="BZ36" s="26" t="e">
        <v>#N/A</v>
      </c>
      <c r="CA36" s="26" t="e">
        <v>#N/A</v>
      </c>
      <c r="CB36" s="26" t="e">
        <v>#N/A</v>
      </c>
      <c r="CC36" s="26" t="e">
        <v>#N/A</v>
      </c>
      <c r="CD36" s="26">
        <v>843.03405572755423</v>
      </c>
      <c r="CE36" s="26" t="e">
        <v>#N/A</v>
      </c>
      <c r="CF36" s="26" t="e">
        <v>#N/A</v>
      </c>
      <c r="CG36" s="26" t="e">
        <v>#N/A</v>
      </c>
      <c r="CH36" s="26" t="e">
        <v>#N/A</v>
      </c>
      <c r="CI36" s="26" t="e">
        <v>#N/A</v>
      </c>
      <c r="CJ36" s="26" t="e">
        <v>#N/A</v>
      </c>
      <c r="CK36" s="26" t="e">
        <v>#N/A</v>
      </c>
      <c r="CL36" s="26" t="e">
        <v>#N/A</v>
      </c>
      <c r="CM36" s="26" t="e">
        <v>#N/A</v>
      </c>
      <c r="CN36" s="26">
        <v>902.00465366028277</v>
      </c>
      <c r="CO36" s="26">
        <v>6685.9970483548923</v>
      </c>
      <c r="CP36" s="124">
        <f>(CO36/CN36)^(1/108)-1</f>
        <v>1.8720770824637301E-2</v>
      </c>
    </row>
    <row r="37" spans="1:94">
      <c r="A37" s="2" t="s">
        <v>475</v>
      </c>
      <c r="B37" s="17" t="e">
        <v>#N/A</v>
      </c>
      <c r="C37" s="17" t="e">
        <v>#N/A</v>
      </c>
      <c r="D37" s="17" t="e">
        <v>#N/A</v>
      </c>
      <c r="E37" s="17" t="e">
        <v>#N/A</v>
      </c>
      <c r="F37" s="26" t="e">
        <v>#N/A</v>
      </c>
      <c r="G37" s="26" t="e">
        <v>#N/A</v>
      </c>
      <c r="H37" s="26" t="e">
        <v>#N/A</v>
      </c>
      <c r="I37" s="26" t="e">
        <v>#N/A</v>
      </c>
      <c r="J37" s="26" t="e">
        <v>#N/A</v>
      </c>
      <c r="K37" s="26" t="e">
        <v>#N/A</v>
      </c>
      <c r="L37" s="26">
        <v>459.61002785515319</v>
      </c>
      <c r="M37" s="26" t="e">
        <v>#N/A</v>
      </c>
      <c r="N37" s="26" t="e">
        <v>#N/A</v>
      </c>
      <c r="O37" s="26" t="e">
        <v>#N/A</v>
      </c>
      <c r="P37" s="26" t="e">
        <v>#N/A</v>
      </c>
      <c r="Q37" s="26" t="e">
        <v>#N/A</v>
      </c>
      <c r="R37" s="26" t="e">
        <v>#N/A</v>
      </c>
      <c r="S37" s="26" t="e">
        <v>#N/A</v>
      </c>
      <c r="T37" s="26" t="e">
        <v>#N/A</v>
      </c>
      <c r="U37" s="26" t="e">
        <v>#N/A</v>
      </c>
      <c r="V37" s="26" t="e">
        <v>#N/A</v>
      </c>
      <c r="W37" s="26" t="e">
        <v>#N/A</v>
      </c>
      <c r="X37" s="26" t="e">
        <v>#N/A</v>
      </c>
      <c r="Y37" s="26" t="e">
        <v>#N/A</v>
      </c>
      <c r="Z37" s="26" t="e">
        <v>#N/A</v>
      </c>
      <c r="AA37" s="26" t="e">
        <v>#N/A</v>
      </c>
      <c r="AB37" s="26" t="e">
        <v>#N/A</v>
      </c>
      <c r="AC37" s="26" t="e">
        <v>#N/A</v>
      </c>
      <c r="AD37" s="26" t="e">
        <v>#N/A</v>
      </c>
      <c r="AE37" s="26" t="e">
        <v>#N/A</v>
      </c>
      <c r="AF37" s="26" t="e">
        <v>#N/A</v>
      </c>
      <c r="AG37" s="26" t="e">
        <v>#N/A</v>
      </c>
      <c r="AH37" s="26" t="e">
        <v>#N/A</v>
      </c>
      <c r="AI37" s="26" t="e">
        <v>#N/A</v>
      </c>
      <c r="AJ37" s="26" t="e">
        <v>#N/A</v>
      </c>
      <c r="AK37" s="26" t="e">
        <v>#N/A</v>
      </c>
      <c r="AL37" s="26" t="e">
        <v>#N/A</v>
      </c>
      <c r="AM37" s="26" t="e">
        <v>#N/A</v>
      </c>
      <c r="AN37" s="26" t="e">
        <v>#N/A</v>
      </c>
      <c r="AO37" s="26" t="e">
        <v>#N/A</v>
      </c>
      <c r="AP37" s="26" t="e">
        <v>#N/A</v>
      </c>
      <c r="AQ37" s="26" t="e">
        <v>#N/A</v>
      </c>
      <c r="AR37" s="26" t="e">
        <v>#N/A</v>
      </c>
      <c r="AS37" s="26" t="e">
        <v>#N/A</v>
      </c>
      <c r="AT37" s="26" t="e">
        <v>#N/A</v>
      </c>
      <c r="AU37" s="26" t="e">
        <v>#N/A</v>
      </c>
      <c r="AV37" s="26" t="e">
        <v>#N/A</v>
      </c>
      <c r="AW37" s="26" t="e">
        <v>#N/A</v>
      </c>
      <c r="AX37" s="26" t="e">
        <v>#N/A</v>
      </c>
      <c r="AY37" s="26" t="e">
        <v>#N/A</v>
      </c>
      <c r="AZ37" s="26" t="e">
        <v>#N/A</v>
      </c>
      <c r="BA37" s="26" t="e">
        <v>#N/A</v>
      </c>
      <c r="BB37" s="26" t="e">
        <v>#N/A</v>
      </c>
      <c r="BC37" s="26" t="e">
        <v>#N/A</v>
      </c>
      <c r="BD37" s="26" t="e">
        <v>#N/A</v>
      </c>
      <c r="BE37" s="26" t="e">
        <v>#N/A</v>
      </c>
      <c r="BF37" s="26" t="e">
        <v>#N/A</v>
      </c>
      <c r="BG37" s="26" t="e">
        <v>#N/A</v>
      </c>
      <c r="BH37" s="26" t="e">
        <v>#N/A</v>
      </c>
      <c r="BI37" s="26" t="e">
        <v>#N/A</v>
      </c>
      <c r="BJ37" s="26">
        <v>569.26799758015738</v>
      </c>
      <c r="BK37" s="26" t="e">
        <v>#N/A</v>
      </c>
      <c r="BL37" s="26" t="e">
        <v>#N/A</v>
      </c>
      <c r="BM37" s="26" t="e">
        <v>#N/A</v>
      </c>
      <c r="BN37" s="26" t="e">
        <v>#N/A</v>
      </c>
      <c r="BO37" s="26" t="e">
        <v>#N/A</v>
      </c>
      <c r="BP37" s="26" t="e">
        <v>#N/A</v>
      </c>
      <c r="BQ37" s="26" t="e">
        <v>#N/A</v>
      </c>
      <c r="BR37" s="26" t="e">
        <v>#N/A</v>
      </c>
      <c r="BS37" s="26" t="e">
        <v>#N/A</v>
      </c>
      <c r="BT37" s="26" t="e">
        <v>#N/A</v>
      </c>
      <c r="BU37" s="26" t="e">
        <v>#N/A</v>
      </c>
      <c r="BV37" s="26" t="e">
        <v>#N/A</v>
      </c>
      <c r="BW37" s="26" t="e">
        <v>#N/A</v>
      </c>
      <c r="BX37" s="26" t="e">
        <v>#N/A</v>
      </c>
      <c r="BY37" s="26" t="e">
        <v>#N/A</v>
      </c>
      <c r="BZ37" s="26" t="e">
        <v>#N/A</v>
      </c>
      <c r="CA37" s="26" t="e">
        <v>#N/A</v>
      </c>
      <c r="CB37" s="26" t="e">
        <v>#N/A</v>
      </c>
      <c r="CC37" s="26" t="e">
        <v>#N/A</v>
      </c>
      <c r="CD37" s="26" t="e">
        <v>#N/A</v>
      </c>
      <c r="CE37" s="26" t="e">
        <v>#N/A</v>
      </c>
      <c r="CF37" s="26" t="e">
        <v>#N/A</v>
      </c>
      <c r="CG37" s="26" t="e">
        <v>#N/A</v>
      </c>
      <c r="CH37" s="26" t="e">
        <v>#N/A</v>
      </c>
      <c r="CI37" s="26" t="e">
        <v>#N/A</v>
      </c>
      <c r="CJ37" s="26" t="e">
        <v>#N/A</v>
      </c>
      <c r="CK37" s="26" t="e">
        <v>#N/A</v>
      </c>
      <c r="CL37" s="26" t="e">
        <v>#N/A</v>
      </c>
      <c r="CM37" s="26" t="e">
        <v>#N/A</v>
      </c>
      <c r="CN37" s="26">
        <v>821.18413380381878</v>
      </c>
      <c r="CO37" s="26">
        <v>10596.138557637707</v>
      </c>
      <c r="CP37" s="124">
        <f>(CO37/CN37)^(1/108)-1</f>
        <v>2.3963143184989155E-2</v>
      </c>
    </row>
    <row r="38" spans="1:94">
      <c r="A38" s="5" t="s">
        <v>493</v>
      </c>
      <c r="B38" s="17" t="e">
        <v>#N/A</v>
      </c>
      <c r="C38" s="17" t="e">
        <v>#N/A</v>
      </c>
      <c r="D38" s="17" t="e">
        <v>#N/A</v>
      </c>
      <c r="E38" s="17" t="e">
        <v>#N/A</v>
      </c>
      <c r="F38" s="26">
        <v>565.04672897196258</v>
      </c>
      <c r="G38" s="26" t="e">
        <v>#N/A</v>
      </c>
      <c r="H38" s="26" t="e">
        <v>#N/A</v>
      </c>
      <c r="I38" s="26" t="e">
        <v>#N/A</v>
      </c>
      <c r="J38" s="26">
        <v>580</v>
      </c>
      <c r="K38" s="26" t="e">
        <v>#N/A</v>
      </c>
      <c r="L38" s="26">
        <v>611.92614492106873</v>
      </c>
      <c r="M38" s="26" t="e">
        <v>#N/A</v>
      </c>
      <c r="N38" s="26" t="e">
        <v>#N/A</v>
      </c>
      <c r="O38" s="26" t="e">
        <v>#N/A</v>
      </c>
      <c r="P38" s="26" t="e">
        <v>#N/A</v>
      </c>
      <c r="Q38" s="26" t="e">
        <v>#N/A</v>
      </c>
      <c r="R38" s="26" t="e">
        <v>#N/A</v>
      </c>
      <c r="S38" s="26" t="e">
        <v>#N/A</v>
      </c>
      <c r="T38" s="26" t="e">
        <v>#N/A</v>
      </c>
      <c r="U38" s="26" t="e">
        <v>#N/A</v>
      </c>
      <c r="V38" s="26" t="e">
        <v>#N/A</v>
      </c>
      <c r="W38" s="26" t="e">
        <v>#N/A</v>
      </c>
      <c r="X38" s="26" t="e">
        <v>#N/A</v>
      </c>
      <c r="Y38" s="26" t="e">
        <v>#N/A</v>
      </c>
      <c r="Z38" s="26" t="e">
        <v>#N/A</v>
      </c>
      <c r="AA38" s="26" t="e">
        <v>#N/A</v>
      </c>
      <c r="AB38" s="26" t="e">
        <v>#N/A</v>
      </c>
      <c r="AC38" s="26" t="e">
        <v>#N/A</v>
      </c>
      <c r="AD38" s="26" t="e">
        <v>#N/A</v>
      </c>
      <c r="AE38" s="26" t="e">
        <v>#N/A</v>
      </c>
      <c r="AF38" s="26" t="e">
        <v>#N/A</v>
      </c>
      <c r="AG38" s="26" t="e">
        <v>#N/A</v>
      </c>
      <c r="AH38" s="26" t="e">
        <v>#N/A</v>
      </c>
      <c r="AI38" s="26" t="e">
        <v>#N/A</v>
      </c>
      <c r="AJ38" s="26" t="e">
        <v>#N/A</v>
      </c>
      <c r="AK38" s="26" t="e">
        <v>#N/A</v>
      </c>
      <c r="AL38" s="26" t="e">
        <v>#N/A</v>
      </c>
      <c r="AM38" s="26" t="e">
        <v>#N/A</v>
      </c>
      <c r="AN38" s="26" t="e">
        <v>#N/A</v>
      </c>
      <c r="AO38" s="26" t="e">
        <v>#N/A</v>
      </c>
      <c r="AP38" s="26">
        <v>636.85424554989766</v>
      </c>
      <c r="AQ38" s="26" t="e">
        <v>#N/A</v>
      </c>
      <c r="AR38" s="26" t="e">
        <v>#N/A</v>
      </c>
      <c r="AS38" s="26" t="e">
        <v>#N/A</v>
      </c>
      <c r="AT38" s="26" t="e">
        <v>#N/A</v>
      </c>
      <c r="AU38" s="26" t="e">
        <v>#N/A</v>
      </c>
      <c r="AV38" s="26" t="e">
        <v>#N/A</v>
      </c>
      <c r="AW38" s="26" t="e">
        <v>#N/A</v>
      </c>
      <c r="AX38" s="26" t="e">
        <v>#N/A</v>
      </c>
      <c r="AY38" s="26" t="e">
        <v>#N/A</v>
      </c>
      <c r="AZ38" s="26" t="e">
        <v>#N/A</v>
      </c>
      <c r="BA38" s="26" t="e">
        <v>#N/A</v>
      </c>
      <c r="BB38" s="26" t="e">
        <v>#N/A</v>
      </c>
      <c r="BC38" s="26" t="e">
        <v>#N/A</v>
      </c>
      <c r="BD38" s="26" t="e">
        <v>#N/A</v>
      </c>
      <c r="BE38" s="26" t="e">
        <v>#N/A</v>
      </c>
      <c r="BF38" s="26" t="e">
        <v>#N/A</v>
      </c>
      <c r="BG38" s="26" t="e">
        <v>#N/A</v>
      </c>
      <c r="BH38" s="26" t="e">
        <v>#N/A</v>
      </c>
      <c r="BI38" s="26" t="e">
        <v>#N/A</v>
      </c>
      <c r="BJ38" s="26">
        <v>578.11090350685004</v>
      </c>
      <c r="BK38" s="26">
        <v>575.21443522616369</v>
      </c>
      <c r="BL38" s="26">
        <v>573.64552867542216</v>
      </c>
      <c r="BM38" s="26">
        <v>582.85129186806296</v>
      </c>
      <c r="BN38" s="26">
        <v>591.79617414317715</v>
      </c>
      <c r="BO38" s="26">
        <v>595.16467088528395</v>
      </c>
      <c r="BP38" s="26">
        <v>604.94261125251353</v>
      </c>
      <c r="BQ38" s="26">
        <v>606.66533568900468</v>
      </c>
      <c r="BR38" s="26">
        <v>592.81785509821952</v>
      </c>
      <c r="BS38" s="26">
        <v>598.27898715903086</v>
      </c>
      <c r="BT38" s="26">
        <v>601.0006811382508</v>
      </c>
      <c r="BU38" s="26">
        <v>634.76936319009326</v>
      </c>
      <c r="BV38" s="26">
        <v>602.35677794674018</v>
      </c>
      <c r="BW38" s="26">
        <v>590.07844198894861</v>
      </c>
      <c r="BX38" s="26">
        <v>643.94801878862495</v>
      </c>
      <c r="BY38" s="26">
        <v>645.5745961426727</v>
      </c>
      <c r="BZ38" s="26">
        <v>635.30952746848061</v>
      </c>
      <c r="CA38" s="26">
        <v>635.58552530594147</v>
      </c>
      <c r="CB38" s="26">
        <v>634.63498717319123</v>
      </c>
      <c r="CC38" s="26">
        <v>631.31502808248104</v>
      </c>
      <c r="CD38" s="26">
        <v>612.23438079012976</v>
      </c>
      <c r="CE38" s="26">
        <v>619.26303157369125</v>
      </c>
      <c r="CF38" s="26">
        <v>638.19880858936835</v>
      </c>
      <c r="CG38" s="26">
        <v>650.10309457883318</v>
      </c>
      <c r="CH38" s="26">
        <v>654.08916392340927</v>
      </c>
      <c r="CI38" s="26">
        <v>662.16872074641492</v>
      </c>
      <c r="CJ38" s="26">
        <v>650.82567736977376</v>
      </c>
      <c r="CK38" s="26">
        <v>653.20565506415414</v>
      </c>
      <c r="CL38" s="26">
        <v>654.42057265938388</v>
      </c>
      <c r="CM38" s="26">
        <v>686.1750861356121</v>
      </c>
      <c r="CN38" s="26">
        <v>703.95369553046714</v>
      </c>
      <c r="CO38" s="26">
        <v>4427.6859976412334</v>
      </c>
      <c r="CP38" s="124">
        <f>(CO38/CN38)^(1/108)-1</f>
        <v>1.7172821388436121E-2</v>
      </c>
    </row>
    <row r="39" spans="1:94">
      <c r="A39" s="2" t="s">
        <v>473</v>
      </c>
      <c r="B39" s="17" t="e">
        <v>#N/A</v>
      </c>
      <c r="C39" s="17" t="e">
        <v>#N/A</v>
      </c>
      <c r="D39" s="17" t="e">
        <v>#N/A</v>
      </c>
      <c r="E39" s="17" t="e">
        <v>#N/A</v>
      </c>
      <c r="F39" s="26" t="e">
        <v>#N/A</v>
      </c>
      <c r="G39" s="26" t="e">
        <v>#N/A</v>
      </c>
      <c r="H39" s="26" t="e">
        <v>#N/A</v>
      </c>
      <c r="I39" s="26" t="e">
        <v>#N/A</v>
      </c>
      <c r="J39" s="26" t="e">
        <v>#N/A</v>
      </c>
      <c r="K39" s="26" t="e">
        <v>#N/A</v>
      </c>
      <c r="L39" s="26" t="e">
        <v>#N/A</v>
      </c>
      <c r="M39" s="26" t="e">
        <v>#N/A</v>
      </c>
      <c r="N39" s="26" t="e">
        <v>#N/A</v>
      </c>
      <c r="O39" s="26" t="e">
        <v>#N/A</v>
      </c>
      <c r="P39" s="26" t="e">
        <v>#N/A</v>
      </c>
      <c r="Q39" s="26" t="e">
        <v>#N/A</v>
      </c>
      <c r="R39" s="26" t="e">
        <v>#N/A</v>
      </c>
      <c r="S39" s="26" t="e">
        <v>#N/A</v>
      </c>
      <c r="T39" s="26" t="e">
        <v>#N/A</v>
      </c>
      <c r="U39" s="26" t="e">
        <v>#N/A</v>
      </c>
      <c r="V39" s="26" t="e">
        <v>#N/A</v>
      </c>
      <c r="W39" s="26" t="e">
        <v>#N/A</v>
      </c>
      <c r="X39" s="26" t="e">
        <v>#N/A</v>
      </c>
      <c r="Y39" s="26" t="e">
        <v>#N/A</v>
      </c>
      <c r="Z39" s="26" t="e">
        <v>#N/A</v>
      </c>
      <c r="AA39" s="26" t="e">
        <v>#N/A</v>
      </c>
      <c r="AB39" s="26" t="e">
        <v>#N/A</v>
      </c>
      <c r="AC39" s="26" t="e">
        <v>#N/A</v>
      </c>
      <c r="AD39" s="26" t="e">
        <v>#N/A</v>
      </c>
      <c r="AE39" s="26" t="e">
        <v>#N/A</v>
      </c>
      <c r="AF39" s="26" t="e">
        <v>#N/A</v>
      </c>
      <c r="AG39" s="26" t="e">
        <v>#N/A</v>
      </c>
      <c r="AH39" s="26" t="e">
        <v>#N/A</v>
      </c>
      <c r="AI39" s="26" t="e">
        <v>#N/A</v>
      </c>
      <c r="AJ39" s="26" t="e">
        <v>#N/A</v>
      </c>
      <c r="AK39" s="26" t="e">
        <v>#N/A</v>
      </c>
      <c r="AL39" s="26" t="e">
        <v>#N/A</v>
      </c>
      <c r="AM39" s="26" t="e">
        <v>#N/A</v>
      </c>
      <c r="AN39" s="26" t="e">
        <v>#N/A</v>
      </c>
      <c r="AO39" s="26" t="e">
        <v>#N/A</v>
      </c>
      <c r="AP39" s="26" t="e">
        <v>#N/A</v>
      </c>
      <c r="AQ39" s="26" t="e">
        <v>#N/A</v>
      </c>
      <c r="AR39" s="26" t="e">
        <v>#N/A</v>
      </c>
      <c r="AS39" s="26" t="e">
        <v>#N/A</v>
      </c>
      <c r="AT39" s="26" t="e">
        <v>#N/A</v>
      </c>
      <c r="AU39" s="26" t="e">
        <v>#N/A</v>
      </c>
      <c r="AV39" s="26" t="e">
        <v>#N/A</v>
      </c>
      <c r="AW39" s="26" t="e">
        <v>#N/A</v>
      </c>
      <c r="AX39" s="26" t="e">
        <v>#N/A</v>
      </c>
      <c r="AY39" s="26" t="e">
        <v>#N/A</v>
      </c>
      <c r="AZ39" s="26" t="e">
        <v>#N/A</v>
      </c>
      <c r="BA39" s="26" t="e">
        <v>#N/A</v>
      </c>
      <c r="BB39" s="26" t="e">
        <v>#N/A</v>
      </c>
      <c r="BC39" s="26" t="e">
        <v>#N/A</v>
      </c>
      <c r="BD39" s="26" t="e">
        <v>#N/A</v>
      </c>
      <c r="BE39" s="26" t="e">
        <v>#N/A</v>
      </c>
      <c r="BF39" s="26" t="e">
        <v>#N/A</v>
      </c>
      <c r="BG39" s="26" t="e">
        <v>#N/A</v>
      </c>
      <c r="BH39" s="26" t="e">
        <v>#N/A</v>
      </c>
      <c r="BI39" s="26" t="e">
        <v>#N/A</v>
      </c>
      <c r="BJ39" s="26" t="e">
        <v>#N/A</v>
      </c>
      <c r="BK39" s="26" t="e">
        <v>#N/A</v>
      </c>
      <c r="BL39" s="26" t="e">
        <v>#N/A</v>
      </c>
      <c r="BM39" s="26" t="e">
        <v>#N/A</v>
      </c>
      <c r="BN39" s="26" t="e">
        <v>#N/A</v>
      </c>
      <c r="BO39" s="26" t="e">
        <v>#N/A</v>
      </c>
      <c r="BP39" s="26" t="e">
        <v>#N/A</v>
      </c>
      <c r="BQ39" s="26" t="e">
        <v>#N/A</v>
      </c>
      <c r="BR39" s="26" t="e">
        <v>#N/A</v>
      </c>
      <c r="BS39" s="26" t="e">
        <v>#N/A</v>
      </c>
      <c r="BT39" s="26" t="e">
        <v>#N/A</v>
      </c>
      <c r="BU39" s="26" t="e">
        <v>#N/A</v>
      </c>
      <c r="BV39" s="26" t="e">
        <v>#N/A</v>
      </c>
      <c r="BW39" s="26" t="e">
        <v>#N/A</v>
      </c>
      <c r="BX39" s="26" t="e">
        <v>#N/A</v>
      </c>
      <c r="BY39" s="26" t="e">
        <v>#N/A</v>
      </c>
      <c r="BZ39" s="26" t="e">
        <v>#N/A</v>
      </c>
      <c r="CA39" s="26" t="e">
        <v>#N/A</v>
      </c>
      <c r="CB39" s="26" t="e">
        <v>#N/A</v>
      </c>
      <c r="CC39" s="26" t="e">
        <v>#N/A</v>
      </c>
      <c r="CD39" s="26" t="e">
        <v>#N/A</v>
      </c>
      <c r="CE39" s="26" t="e">
        <v>#N/A</v>
      </c>
      <c r="CF39" s="26" t="e">
        <v>#N/A</v>
      </c>
      <c r="CG39" s="26" t="e">
        <v>#N/A</v>
      </c>
      <c r="CH39" s="26" t="e">
        <v>#N/A</v>
      </c>
      <c r="CI39" s="26" t="e">
        <v>#N/A</v>
      </c>
      <c r="CJ39" s="26">
        <v>557.34870317002878</v>
      </c>
      <c r="CK39" s="26">
        <v>601.7648733276402</v>
      </c>
      <c r="CL39" s="26">
        <v>632.65879707700958</v>
      </c>
      <c r="CM39" s="26">
        <v>659.45045795170688</v>
      </c>
      <c r="CN39" s="26">
        <v>685.85526315789468</v>
      </c>
      <c r="CO39" s="26">
        <v>5387.889380076077</v>
      </c>
      <c r="CP39" s="124">
        <f>(CO39/CN39)^(1/108)-1</f>
        <v>1.9268871534179555E-2</v>
      </c>
    </row>
    <row r="40" spans="1:94">
      <c r="A40" s="2" t="s">
        <v>436</v>
      </c>
      <c r="B40" s="17" t="e">
        <v>#N/A</v>
      </c>
      <c r="C40" s="17" t="e">
        <v>#N/A</v>
      </c>
      <c r="D40" s="17" t="e">
        <v>#N/A</v>
      </c>
      <c r="E40" s="17" t="e">
        <v>#N/A</v>
      </c>
      <c r="F40" s="26" t="e">
        <v>#N/A</v>
      </c>
      <c r="G40" s="26" t="e">
        <v>#N/A</v>
      </c>
      <c r="H40" s="26" t="e">
        <v>#N/A</v>
      </c>
      <c r="I40" s="26" t="e">
        <v>#N/A</v>
      </c>
      <c r="J40" s="26" t="e">
        <v>#N/A</v>
      </c>
      <c r="K40" s="26" t="e">
        <v>#N/A</v>
      </c>
      <c r="L40" s="26" t="e">
        <v>#N/A</v>
      </c>
      <c r="M40" s="26" t="e">
        <v>#N/A</v>
      </c>
      <c r="N40" s="26" t="e">
        <v>#N/A</v>
      </c>
      <c r="O40" s="26" t="e">
        <v>#N/A</v>
      </c>
      <c r="P40" s="26" t="e">
        <v>#N/A</v>
      </c>
      <c r="Q40" s="26" t="e">
        <v>#N/A</v>
      </c>
      <c r="R40" s="26" t="e">
        <v>#N/A</v>
      </c>
      <c r="S40" s="26" t="e">
        <v>#N/A</v>
      </c>
      <c r="T40" s="26" t="e">
        <v>#N/A</v>
      </c>
      <c r="U40" s="26" t="e">
        <v>#N/A</v>
      </c>
      <c r="V40" s="26" t="e">
        <v>#N/A</v>
      </c>
      <c r="W40" s="26" t="e">
        <v>#N/A</v>
      </c>
      <c r="X40" s="26" t="e">
        <v>#N/A</v>
      </c>
      <c r="Y40" s="26" t="e">
        <v>#N/A</v>
      </c>
      <c r="Z40" s="26" t="e">
        <v>#N/A</v>
      </c>
      <c r="AA40" s="26" t="e">
        <v>#N/A</v>
      </c>
      <c r="AB40" s="26" t="e">
        <v>#N/A</v>
      </c>
      <c r="AC40" s="26" t="e">
        <v>#N/A</v>
      </c>
      <c r="AD40" s="26" t="e">
        <v>#N/A</v>
      </c>
      <c r="AE40" s="26" t="e">
        <v>#N/A</v>
      </c>
      <c r="AF40" s="26" t="e">
        <v>#N/A</v>
      </c>
      <c r="AG40" s="26" t="e">
        <v>#N/A</v>
      </c>
      <c r="AH40" s="26" t="e">
        <v>#N/A</v>
      </c>
      <c r="AI40" s="26" t="e">
        <v>#N/A</v>
      </c>
      <c r="AJ40" s="26" t="e">
        <v>#N/A</v>
      </c>
      <c r="AK40" s="26" t="e">
        <v>#N/A</v>
      </c>
      <c r="AL40" s="26" t="e">
        <v>#N/A</v>
      </c>
      <c r="AM40" s="26" t="e">
        <v>#N/A</v>
      </c>
      <c r="AN40" s="26" t="e">
        <v>#N/A</v>
      </c>
      <c r="AO40" s="26" t="e">
        <v>#N/A</v>
      </c>
      <c r="AP40" s="26" t="e">
        <v>#N/A</v>
      </c>
      <c r="AQ40" s="26" t="e">
        <v>#N/A</v>
      </c>
      <c r="AR40" s="26" t="e">
        <v>#N/A</v>
      </c>
      <c r="AS40" s="26" t="e">
        <v>#N/A</v>
      </c>
      <c r="AT40" s="26" t="e">
        <v>#N/A</v>
      </c>
      <c r="AU40" s="26" t="e">
        <v>#N/A</v>
      </c>
      <c r="AV40" s="26" t="e">
        <v>#N/A</v>
      </c>
      <c r="AW40" s="26" t="e">
        <v>#N/A</v>
      </c>
      <c r="AX40" s="26" t="e">
        <v>#N/A</v>
      </c>
      <c r="AY40" s="26" t="e">
        <v>#N/A</v>
      </c>
      <c r="AZ40" s="26" t="e">
        <v>#N/A</v>
      </c>
      <c r="BA40" s="26" t="e">
        <v>#N/A</v>
      </c>
      <c r="BB40" s="26" t="e">
        <v>#N/A</v>
      </c>
      <c r="BC40" s="26" t="e">
        <v>#N/A</v>
      </c>
      <c r="BD40" s="26" t="e">
        <v>#N/A</v>
      </c>
      <c r="BE40" s="26" t="e">
        <v>#N/A</v>
      </c>
      <c r="BF40" s="26" t="e">
        <v>#N/A</v>
      </c>
      <c r="BG40" s="26" t="e">
        <v>#N/A</v>
      </c>
      <c r="BH40" s="26" t="e">
        <v>#N/A</v>
      </c>
      <c r="BI40" s="26" t="e">
        <v>#N/A</v>
      </c>
      <c r="BJ40" s="26">
        <v>446.10281923714763</v>
      </c>
      <c r="BK40" s="26" t="e">
        <v>#N/A</v>
      </c>
      <c r="BL40" s="26" t="e">
        <v>#N/A</v>
      </c>
      <c r="BM40" s="26" t="e">
        <v>#N/A</v>
      </c>
      <c r="BN40" s="26" t="e">
        <v>#N/A</v>
      </c>
      <c r="BO40" s="26" t="e">
        <v>#N/A</v>
      </c>
      <c r="BP40" s="26" t="e">
        <v>#N/A</v>
      </c>
      <c r="BQ40" s="26" t="e">
        <v>#N/A</v>
      </c>
      <c r="BR40" s="26" t="e">
        <v>#N/A</v>
      </c>
      <c r="BS40" s="26" t="e">
        <v>#N/A</v>
      </c>
      <c r="BT40" s="26" t="e">
        <v>#N/A</v>
      </c>
      <c r="BU40" s="26" t="e">
        <v>#N/A</v>
      </c>
      <c r="BV40" s="26" t="e">
        <v>#N/A</v>
      </c>
      <c r="BW40" s="26" t="e">
        <v>#N/A</v>
      </c>
      <c r="BX40" s="26" t="e">
        <v>#N/A</v>
      </c>
      <c r="BY40" s="26" t="e">
        <v>#N/A</v>
      </c>
      <c r="BZ40" s="26" t="e">
        <v>#N/A</v>
      </c>
      <c r="CA40" s="26" t="e">
        <v>#N/A</v>
      </c>
      <c r="CB40" s="26" t="e">
        <v>#N/A</v>
      </c>
      <c r="CC40" s="26" t="e">
        <v>#N/A</v>
      </c>
      <c r="CD40" s="26">
        <v>597.79614325068871</v>
      </c>
      <c r="CE40" s="26" t="e">
        <v>#N/A</v>
      </c>
      <c r="CF40" s="26" t="e">
        <v>#N/A</v>
      </c>
      <c r="CG40" s="26" t="e">
        <v>#N/A</v>
      </c>
      <c r="CH40" s="26" t="e">
        <v>#N/A</v>
      </c>
      <c r="CI40" s="26" t="e">
        <v>#N/A</v>
      </c>
      <c r="CJ40" s="26" t="e">
        <v>#N/A</v>
      </c>
      <c r="CK40" s="26" t="e">
        <v>#N/A</v>
      </c>
      <c r="CL40" s="26" t="e">
        <v>#N/A</v>
      </c>
      <c r="CM40" s="26" t="e">
        <v>#N/A</v>
      </c>
      <c r="CN40" s="26">
        <v>685</v>
      </c>
      <c r="CO40" s="26">
        <v>4148.9361702127653</v>
      </c>
      <c r="CP40" s="124">
        <f>(CO40/CN40)^(1/108)-1</f>
        <v>1.6817519060558617E-2</v>
      </c>
    </row>
    <row r="41" spans="1:94">
      <c r="A41" s="2" t="s">
        <v>469</v>
      </c>
      <c r="B41" s="17" t="e">
        <v>#N/A</v>
      </c>
      <c r="C41" s="17" t="e">
        <v>#N/A</v>
      </c>
      <c r="D41" s="17" t="e">
        <v>#N/A</v>
      </c>
      <c r="E41" s="17" t="e">
        <v>#N/A</v>
      </c>
      <c r="F41" s="26">
        <v>400</v>
      </c>
      <c r="G41" s="26" t="e">
        <v>#N/A</v>
      </c>
      <c r="H41" s="26">
        <v>427.5</v>
      </c>
      <c r="I41" s="26" t="e">
        <v>#N/A</v>
      </c>
      <c r="J41" s="26">
        <v>459.2</v>
      </c>
      <c r="K41" s="26" t="e">
        <v>#N/A</v>
      </c>
      <c r="L41" s="26">
        <v>646.10605724428672</v>
      </c>
      <c r="M41" s="26" t="e">
        <v>#N/A</v>
      </c>
      <c r="N41" s="26" t="e">
        <v>#N/A</v>
      </c>
      <c r="O41" s="26" t="e">
        <v>#N/A</v>
      </c>
      <c r="P41" s="26" t="e">
        <v>#N/A</v>
      </c>
      <c r="Q41" s="26" t="e">
        <v>#N/A</v>
      </c>
      <c r="R41" s="26" t="e">
        <v>#N/A</v>
      </c>
      <c r="S41" s="26" t="e">
        <v>#N/A</v>
      </c>
      <c r="T41" s="26" t="e">
        <v>#N/A</v>
      </c>
      <c r="U41" s="26" t="e">
        <v>#N/A</v>
      </c>
      <c r="V41" s="26" t="e">
        <v>#N/A</v>
      </c>
      <c r="W41" s="26" t="e">
        <v>#N/A</v>
      </c>
      <c r="X41" s="26" t="e">
        <v>#N/A</v>
      </c>
      <c r="Y41" s="26" t="e">
        <v>#N/A</v>
      </c>
      <c r="Z41" s="26" t="e">
        <v>#N/A</v>
      </c>
      <c r="AA41" s="26" t="e">
        <v>#N/A</v>
      </c>
      <c r="AB41" s="26" t="e">
        <v>#N/A</v>
      </c>
      <c r="AC41" s="26" t="e">
        <v>#N/A</v>
      </c>
      <c r="AD41" s="26" t="e">
        <v>#N/A</v>
      </c>
      <c r="AE41" s="26" t="e">
        <v>#N/A</v>
      </c>
      <c r="AF41" s="26" t="e">
        <v>#N/A</v>
      </c>
      <c r="AG41" s="26" t="e">
        <v>#N/A</v>
      </c>
      <c r="AH41" s="26" t="e">
        <v>#N/A</v>
      </c>
      <c r="AI41" s="26" t="e">
        <v>#N/A</v>
      </c>
      <c r="AJ41" s="26" t="e">
        <v>#N/A</v>
      </c>
      <c r="AK41" s="26" t="e">
        <v>#N/A</v>
      </c>
      <c r="AL41" s="26" t="e">
        <v>#N/A</v>
      </c>
      <c r="AM41" s="26" t="e">
        <v>#N/A</v>
      </c>
      <c r="AN41" s="26" t="e">
        <v>#N/A</v>
      </c>
      <c r="AO41" s="26" t="e">
        <v>#N/A</v>
      </c>
      <c r="AP41" s="26">
        <v>685.51285595797617</v>
      </c>
      <c r="AQ41" s="26" t="e">
        <v>#N/A</v>
      </c>
      <c r="AR41" s="26" t="e">
        <v>#N/A</v>
      </c>
      <c r="AS41" s="26" t="e">
        <v>#N/A</v>
      </c>
      <c r="AT41" s="26" t="e">
        <v>#N/A</v>
      </c>
      <c r="AU41" s="26" t="e">
        <v>#N/A</v>
      </c>
      <c r="AV41" s="26" t="e">
        <v>#N/A</v>
      </c>
      <c r="AW41" s="26" t="e">
        <v>#N/A</v>
      </c>
      <c r="AX41" s="26" t="e">
        <v>#N/A</v>
      </c>
      <c r="AY41" s="26" t="e">
        <v>#N/A</v>
      </c>
      <c r="AZ41" s="26" t="e">
        <v>#N/A</v>
      </c>
      <c r="BA41" s="26" t="e">
        <v>#N/A</v>
      </c>
      <c r="BB41" s="26" t="e">
        <v>#N/A</v>
      </c>
      <c r="BC41" s="26" t="e">
        <v>#N/A</v>
      </c>
      <c r="BD41" s="26" t="e">
        <v>#N/A</v>
      </c>
      <c r="BE41" s="26" t="e">
        <v>#N/A</v>
      </c>
      <c r="BF41" s="26" t="e">
        <v>#N/A</v>
      </c>
      <c r="BG41" s="26" t="e">
        <v>#N/A</v>
      </c>
      <c r="BH41" s="26" t="e">
        <v>#N/A</v>
      </c>
      <c r="BI41" s="26" t="e">
        <v>#N/A</v>
      </c>
      <c r="BJ41" s="26">
        <v>712.97335919158922</v>
      </c>
      <c r="BK41" s="26">
        <v>716.83366733466937</v>
      </c>
      <c r="BL41" s="26">
        <v>720.66489623291045</v>
      </c>
      <c r="BM41" s="26">
        <v>724.46418227457048</v>
      </c>
      <c r="BN41" s="26">
        <v>728.39272175890824</v>
      </c>
      <c r="BO41" s="26">
        <v>732.34719508791511</v>
      </c>
      <c r="BP41" s="26">
        <v>736.18847593827047</v>
      </c>
      <c r="BQ41" s="26">
        <v>740.13983506633201</v>
      </c>
      <c r="BR41" s="26">
        <v>744.12670479542453</v>
      </c>
      <c r="BS41" s="26">
        <v>748.14302988426334</v>
      </c>
      <c r="BT41" s="26">
        <v>752.16211633033743</v>
      </c>
      <c r="BU41" s="26">
        <v>756.22138992925511</v>
      </c>
      <c r="BV41" s="26">
        <v>760.29411764705878</v>
      </c>
      <c r="BW41" s="26">
        <v>764.31435445068166</v>
      </c>
      <c r="BX41" s="26">
        <v>768.40116507911512</v>
      </c>
      <c r="BY41" s="26">
        <v>772.58326249903405</v>
      </c>
      <c r="BZ41" s="26">
        <v>776.7579458393385</v>
      </c>
      <c r="CA41" s="26">
        <v>780.86373790022333</v>
      </c>
      <c r="CB41" s="26">
        <v>785.04604589972223</v>
      </c>
      <c r="CC41" s="26">
        <v>789.28110202324569</v>
      </c>
      <c r="CD41" s="26">
        <v>793.50658497077268</v>
      </c>
      <c r="CE41" s="26">
        <v>772.54281587454432</v>
      </c>
      <c r="CF41" s="26">
        <v>729.88042455998925</v>
      </c>
      <c r="CG41" s="26">
        <v>621.57197218212832</v>
      </c>
      <c r="CH41" s="26">
        <v>621.1956173511885</v>
      </c>
      <c r="CI41" s="26">
        <v>783.41677096370461</v>
      </c>
      <c r="CJ41" s="26">
        <v>709.93766043270989</v>
      </c>
      <c r="CK41" s="26">
        <v>699.0986688951233</v>
      </c>
      <c r="CL41" s="26">
        <v>717.03392794683452</v>
      </c>
      <c r="CM41" s="26">
        <v>702.97198815759509</v>
      </c>
      <c r="CN41" s="26">
        <v>678.43638790035584</v>
      </c>
      <c r="CO41" s="26">
        <v>6428.9483200317809</v>
      </c>
      <c r="CP41" s="124">
        <f>(CO41/CN41)^(1/108)-1</f>
        <v>2.1040285795818514E-2</v>
      </c>
    </row>
    <row r="42" spans="1:94">
      <c r="A42" s="5" t="s">
        <v>492</v>
      </c>
      <c r="B42" s="17">
        <v>450</v>
      </c>
      <c r="C42" s="17" t="e">
        <v>#N/A</v>
      </c>
      <c r="D42" s="17">
        <v>450</v>
      </c>
      <c r="E42" s="17" t="e">
        <v>#N/A</v>
      </c>
      <c r="F42" s="26">
        <v>550</v>
      </c>
      <c r="G42" s="30" t="e">
        <v>#N/A</v>
      </c>
      <c r="H42" s="26">
        <v>550</v>
      </c>
      <c r="I42" s="26" t="e">
        <v>#N/A</v>
      </c>
      <c r="J42" s="26">
        <v>550</v>
      </c>
      <c r="K42" s="26" t="e">
        <v>#N/A</v>
      </c>
      <c r="L42" s="26">
        <v>533.09565994290654</v>
      </c>
      <c r="M42" s="26" t="e">
        <v>#N/A</v>
      </c>
      <c r="N42" s="26" t="e">
        <v>#N/A</v>
      </c>
      <c r="O42" s="26" t="e">
        <v>#N/A</v>
      </c>
      <c r="P42" s="26" t="e">
        <v>#N/A</v>
      </c>
      <c r="Q42" s="26" t="e">
        <v>#N/A</v>
      </c>
      <c r="R42" s="26" t="e">
        <v>#N/A</v>
      </c>
      <c r="S42" s="26" t="e">
        <v>#N/A</v>
      </c>
      <c r="T42" s="26" t="e">
        <v>#N/A</v>
      </c>
      <c r="U42" s="26" t="e">
        <v>#N/A</v>
      </c>
      <c r="V42" s="26" t="e">
        <v>#N/A</v>
      </c>
      <c r="W42" s="26" t="e">
        <v>#N/A</v>
      </c>
      <c r="X42" s="26" t="e">
        <v>#N/A</v>
      </c>
      <c r="Y42" s="26" t="e">
        <v>#N/A</v>
      </c>
      <c r="Z42" s="26" t="e">
        <v>#N/A</v>
      </c>
      <c r="AA42" s="26" t="e">
        <v>#N/A</v>
      </c>
      <c r="AB42" s="26" t="e">
        <v>#N/A</v>
      </c>
      <c r="AC42" s="26" t="e">
        <v>#N/A</v>
      </c>
      <c r="AD42" s="26" t="e">
        <v>#N/A</v>
      </c>
      <c r="AE42" s="26" t="e">
        <v>#N/A</v>
      </c>
      <c r="AF42" s="26" t="e">
        <v>#N/A</v>
      </c>
      <c r="AG42" s="26" t="e">
        <v>#N/A</v>
      </c>
      <c r="AH42" s="26" t="e">
        <v>#N/A</v>
      </c>
      <c r="AI42" s="26" t="e">
        <v>#N/A</v>
      </c>
      <c r="AJ42" s="26" t="e">
        <v>#N/A</v>
      </c>
      <c r="AK42" s="26" t="e">
        <v>#N/A</v>
      </c>
      <c r="AL42" s="26" t="e">
        <v>#N/A</v>
      </c>
      <c r="AM42" s="26" t="e">
        <v>#N/A</v>
      </c>
      <c r="AN42" s="26" t="e">
        <v>#N/A</v>
      </c>
      <c r="AO42" s="26" t="e">
        <v>#N/A</v>
      </c>
      <c r="AP42" s="26">
        <v>532.99826327207063</v>
      </c>
      <c r="AQ42" s="26" t="e">
        <v>#N/A</v>
      </c>
      <c r="AR42" s="26" t="e">
        <v>#N/A</v>
      </c>
      <c r="AS42" s="26" t="e">
        <v>#N/A</v>
      </c>
      <c r="AT42" s="26" t="e">
        <v>#N/A</v>
      </c>
      <c r="AU42" s="26" t="e">
        <v>#N/A</v>
      </c>
      <c r="AV42" s="26" t="e">
        <v>#N/A</v>
      </c>
      <c r="AW42" s="26" t="e">
        <v>#N/A</v>
      </c>
      <c r="AX42" s="26" t="e">
        <v>#N/A</v>
      </c>
      <c r="AY42" s="26" t="e">
        <v>#N/A</v>
      </c>
      <c r="AZ42" s="26" t="e">
        <v>#N/A</v>
      </c>
      <c r="BA42" s="26" t="e">
        <v>#N/A</v>
      </c>
      <c r="BB42" s="26" t="e">
        <v>#N/A</v>
      </c>
      <c r="BC42" s="26" t="e">
        <v>#N/A</v>
      </c>
      <c r="BD42" s="26" t="e">
        <v>#N/A</v>
      </c>
      <c r="BE42" s="26" t="e">
        <v>#N/A</v>
      </c>
      <c r="BF42" s="26" t="e">
        <v>#N/A</v>
      </c>
      <c r="BG42" s="26" t="e">
        <v>#N/A</v>
      </c>
      <c r="BH42" s="26" t="e">
        <v>#N/A</v>
      </c>
      <c r="BI42" s="26" t="e">
        <v>#N/A</v>
      </c>
      <c r="BJ42" s="26">
        <v>533.13039946041306</v>
      </c>
      <c r="BK42" s="26" t="e">
        <v>#N/A</v>
      </c>
      <c r="BL42" s="26" t="e">
        <v>#N/A</v>
      </c>
      <c r="BM42" s="26" t="e">
        <v>#N/A</v>
      </c>
      <c r="BN42" s="26" t="e">
        <v>#N/A</v>
      </c>
      <c r="BO42" s="26" t="e">
        <v>#N/A</v>
      </c>
      <c r="BP42" s="26" t="e">
        <v>#N/A</v>
      </c>
      <c r="BQ42" s="26" t="e">
        <v>#N/A</v>
      </c>
      <c r="BR42" s="26" t="e">
        <v>#N/A</v>
      </c>
      <c r="BS42" s="26" t="e">
        <v>#N/A</v>
      </c>
      <c r="BT42" s="26" t="e">
        <v>#N/A</v>
      </c>
      <c r="BU42" s="26" t="e">
        <v>#N/A</v>
      </c>
      <c r="BV42" s="26" t="e">
        <v>#N/A</v>
      </c>
      <c r="BW42" s="26" t="e">
        <v>#N/A</v>
      </c>
      <c r="BX42" s="26">
        <v>550.52153444684257</v>
      </c>
      <c r="BY42" s="26">
        <v>566.72968427803812</v>
      </c>
      <c r="BZ42" s="26">
        <v>547.77206670857527</v>
      </c>
      <c r="CA42" s="26">
        <v>571.6868353502017</v>
      </c>
      <c r="CB42" s="26">
        <v>575.86821338957782</v>
      </c>
      <c r="CC42" s="26">
        <v>559.19263752353061</v>
      </c>
      <c r="CD42" s="26">
        <v>584.14095971047038</v>
      </c>
      <c r="CE42" s="26">
        <v>529.49555531755379</v>
      </c>
      <c r="CF42" s="26">
        <v>571.01719922735344</v>
      </c>
      <c r="CG42" s="26">
        <v>584.46201957456799</v>
      </c>
      <c r="CH42" s="26">
        <v>592.39962353275439</v>
      </c>
      <c r="CI42" s="26">
        <v>576.82980443322504</v>
      </c>
      <c r="CJ42" s="26">
        <v>533.37226587385851</v>
      </c>
      <c r="CK42" s="26">
        <v>629.7446551413459</v>
      </c>
      <c r="CL42" s="26">
        <v>629.93883986201934</v>
      </c>
      <c r="CM42" s="26">
        <v>579.87598984539227</v>
      </c>
      <c r="CN42" s="26">
        <v>599.17750439367308</v>
      </c>
      <c r="CO42" s="26">
        <v>2974.9084491583594</v>
      </c>
      <c r="CP42" s="124">
        <f>(CO42/CN42)^(1/108)-1</f>
        <v>1.4947752396774705E-2</v>
      </c>
    </row>
    <row r="43" spans="1:94">
      <c r="A43" s="5" t="s">
        <v>491</v>
      </c>
      <c r="B43" s="17">
        <v>450</v>
      </c>
      <c r="C43" s="17" t="e">
        <v>#N/A</v>
      </c>
      <c r="D43" s="17">
        <v>466</v>
      </c>
      <c r="E43" s="17" t="e">
        <v>#N/A</v>
      </c>
      <c r="F43" s="26">
        <v>600</v>
      </c>
      <c r="G43" s="30" t="e">
        <v>#N/A</v>
      </c>
      <c r="H43" s="26">
        <v>600</v>
      </c>
      <c r="I43" s="26" t="e">
        <v>#N/A</v>
      </c>
      <c r="J43" s="26">
        <v>600</v>
      </c>
      <c r="K43" s="26" t="e">
        <v>#N/A</v>
      </c>
      <c r="L43" s="26">
        <v>600</v>
      </c>
      <c r="M43" s="26" t="e">
        <v>#N/A</v>
      </c>
      <c r="N43" s="26" t="e">
        <v>#N/A</v>
      </c>
      <c r="O43" s="26" t="e">
        <v>#N/A</v>
      </c>
      <c r="P43" s="26" t="e">
        <v>#N/A</v>
      </c>
      <c r="Q43" s="26" t="e">
        <v>#N/A</v>
      </c>
      <c r="R43" s="26" t="e">
        <v>#N/A</v>
      </c>
      <c r="S43" s="26" t="e">
        <v>#N/A</v>
      </c>
      <c r="T43" s="26" t="e">
        <v>#N/A</v>
      </c>
      <c r="U43" s="26" t="e">
        <v>#N/A</v>
      </c>
      <c r="V43" s="26" t="e">
        <v>#N/A</v>
      </c>
      <c r="W43" s="26" t="e">
        <v>#N/A</v>
      </c>
      <c r="X43" s="26" t="e">
        <v>#N/A</v>
      </c>
      <c r="Y43" s="26" t="e">
        <v>#N/A</v>
      </c>
      <c r="Z43" s="26" t="e">
        <v>#N/A</v>
      </c>
      <c r="AA43" s="26" t="e">
        <v>#N/A</v>
      </c>
      <c r="AB43" s="26" t="e">
        <v>#N/A</v>
      </c>
      <c r="AC43" s="26" t="e">
        <v>#N/A</v>
      </c>
      <c r="AD43" s="26" t="e">
        <v>#N/A</v>
      </c>
      <c r="AE43" s="26" t="e">
        <v>#N/A</v>
      </c>
      <c r="AF43" s="26" t="e">
        <v>#N/A</v>
      </c>
      <c r="AG43" s="26" t="e">
        <v>#N/A</v>
      </c>
      <c r="AH43" s="26" t="e">
        <v>#N/A</v>
      </c>
      <c r="AI43" s="26" t="e">
        <v>#N/A</v>
      </c>
      <c r="AJ43" s="26" t="e">
        <v>#N/A</v>
      </c>
      <c r="AK43" s="26" t="e">
        <v>#N/A</v>
      </c>
      <c r="AL43" s="26" t="e">
        <v>#N/A</v>
      </c>
      <c r="AM43" s="26" t="e">
        <v>#N/A</v>
      </c>
      <c r="AN43" s="26" t="e">
        <v>#N/A</v>
      </c>
      <c r="AO43" s="26" t="e">
        <v>#N/A</v>
      </c>
      <c r="AP43" s="26">
        <v>600</v>
      </c>
      <c r="AQ43" s="26" t="e">
        <v>#N/A</v>
      </c>
      <c r="AR43" s="26" t="e">
        <v>#N/A</v>
      </c>
      <c r="AS43" s="26" t="e">
        <v>#N/A</v>
      </c>
      <c r="AT43" s="26" t="e">
        <v>#N/A</v>
      </c>
      <c r="AU43" s="26" t="e">
        <v>#N/A</v>
      </c>
      <c r="AV43" s="26" t="e">
        <v>#N/A</v>
      </c>
      <c r="AW43" s="26" t="e">
        <v>#N/A</v>
      </c>
      <c r="AX43" s="26" t="e">
        <v>#N/A</v>
      </c>
      <c r="AY43" s="26" t="e">
        <v>#N/A</v>
      </c>
      <c r="AZ43" s="26" t="e">
        <v>#N/A</v>
      </c>
      <c r="BA43" s="26" t="e">
        <v>#N/A</v>
      </c>
      <c r="BB43" s="26" t="e">
        <v>#N/A</v>
      </c>
      <c r="BC43" s="26" t="e">
        <v>#N/A</v>
      </c>
      <c r="BD43" s="26" t="e">
        <v>#N/A</v>
      </c>
      <c r="BE43" s="26" t="e">
        <v>#N/A</v>
      </c>
      <c r="BF43" s="26" t="e">
        <v>#N/A</v>
      </c>
      <c r="BG43" s="26" t="e">
        <v>#N/A</v>
      </c>
      <c r="BH43" s="26" t="e">
        <v>#N/A</v>
      </c>
      <c r="BI43" s="26" t="e">
        <v>#N/A</v>
      </c>
      <c r="BJ43" s="26">
        <v>530</v>
      </c>
      <c r="BK43" s="26" t="e">
        <v>#N/A</v>
      </c>
      <c r="BL43" s="26" t="e">
        <v>#N/A</v>
      </c>
      <c r="BM43" s="26" t="e">
        <v>#N/A</v>
      </c>
      <c r="BN43" s="26" t="e">
        <v>#N/A</v>
      </c>
      <c r="BO43" s="26" t="e">
        <v>#N/A</v>
      </c>
      <c r="BP43" s="26" t="e">
        <v>#N/A</v>
      </c>
      <c r="BQ43" s="26" t="e">
        <v>#N/A</v>
      </c>
      <c r="BR43" s="26" t="e">
        <v>#N/A</v>
      </c>
      <c r="BS43" s="26" t="e">
        <v>#N/A</v>
      </c>
      <c r="BT43" s="26" t="e">
        <v>#N/A</v>
      </c>
      <c r="BU43" s="26" t="e">
        <v>#N/A</v>
      </c>
      <c r="BV43" s="26" t="e">
        <v>#N/A</v>
      </c>
      <c r="BW43" s="26" t="e">
        <v>#N/A</v>
      </c>
      <c r="BX43" s="26" t="e">
        <v>#N/A</v>
      </c>
      <c r="BY43" s="26" t="e">
        <v>#N/A</v>
      </c>
      <c r="BZ43" s="26" t="e">
        <v>#N/A</v>
      </c>
      <c r="CA43" s="26" t="e">
        <v>#N/A</v>
      </c>
      <c r="CB43" s="26" t="e">
        <v>#N/A</v>
      </c>
      <c r="CC43" s="26" t="e">
        <v>#N/A</v>
      </c>
      <c r="CD43" s="26">
        <v>540.47105263157891</v>
      </c>
      <c r="CE43" s="26" t="e">
        <v>#N/A</v>
      </c>
      <c r="CF43" s="26" t="e">
        <v>#N/A</v>
      </c>
      <c r="CG43" s="26" t="e">
        <v>#N/A</v>
      </c>
      <c r="CH43" s="26" t="e">
        <v>#N/A</v>
      </c>
      <c r="CI43" s="26" t="e">
        <v>#N/A</v>
      </c>
      <c r="CJ43" s="26" t="e">
        <v>#N/A</v>
      </c>
      <c r="CK43" s="26" t="e">
        <v>#N/A</v>
      </c>
      <c r="CL43" s="26" t="e">
        <v>#N/A</v>
      </c>
      <c r="CM43" s="26" t="e">
        <v>#N/A</v>
      </c>
      <c r="CN43" s="26">
        <v>545.38499999999999</v>
      </c>
      <c r="CO43" s="26">
        <v>6724.779700268572</v>
      </c>
      <c r="CP43" s="124">
        <f>(CO43/CN43)^(1/108)-1</f>
        <v>2.3532457381319372E-2</v>
      </c>
    </row>
    <row r="44" spans="1:94" customFormat="1">
      <c r="A44" s="2"/>
    </row>
  </sheetData>
  <autoFilter ref="A3:CP43" xr:uid="{7AB0090E-CADF-4007-8B62-73ED943E3DDD}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779DE-7E97-4A41-9375-3ED89F2F5B79}">
  <sheetPr codeName="Sheet13"/>
  <dimension ref="A1:GS166"/>
  <sheetViews>
    <sheetView showRuler="0" zoomScale="85" zoomScaleNormal="85" workbookViewId="0">
      <pane xSplit="1" ySplit="3" topLeftCell="FU4" activePane="bottomRight" state="frozen"/>
      <selection pane="topRight" activeCell="B1" sqref="B1"/>
      <selection pane="bottomLeft" activeCell="A4" sqref="A4"/>
      <selection pane="bottomRight" activeCell="GS4" sqref="GS4"/>
    </sheetView>
  </sheetViews>
  <sheetFormatPr defaultColWidth="9.21875" defaultRowHeight="13.2"/>
  <cols>
    <col min="1" max="1" width="38.77734375" style="41" customWidth="1"/>
    <col min="2" max="2" width="8.77734375" style="41" customWidth="1"/>
    <col min="3" max="3" width="5.77734375" style="41" bestFit="1" customWidth="1"/>
    <col min="4" max="4" width="5.77734375" style="35" bestFit="1" customWidth="1"/>
    <col min="5" max="5" width="5.77734375" style="41" bestFit="1" customWidth="1"/>
    <col min="6" max="61" width="5.77734375" style="23" bestFit="1" customWidth="1"/>
    <col min="62" max="62" width="6.44140625" style="23" bestFit="1" customWidth="1"/>
    <col min="63" max="104" width="5.77734375" style="23" bestFit="1" customWidth="1"/>
    <col min="105" max="105" width="6.44140625" style="23" bestFit="1" customWidth="1"/>
    <col min="106" max="134" width="5.77734375" style="23" bestFit="1" customWidth="1"/>
    <col min="135" max="137" width="6.77734375" style="23" bestFit="1" customWidth="1"/>
    <col min="138" max="141" width="5.77734375" style="23" bestFit="1" customWidth="1"/>
    <col min="142" max="195" width="6.77734375" style="23" bestFit="1" customWidth="1"/>
    <col min="196" max="198" width="6.77734375" style="54" bestFit="1" customWidth="1"/>
    <col min="199" max="199" width="6.77734375" style="23" bestFit="1" customWidth="1"/>
    <col min="200" max="200" width="9.5546875" style="23" bestFit="1" customWidth="1"/>
    <col min="201" max="201" width="11.44140625" style="23" customWidth="1"/>
    <col min="202" max="16384" width="9.21875" style="23"/>
  </cols>
  <sheetData>
    <row r="1" spans="1:200" s="38" customFormat="1" ht="13.8">
      <c r="A1" s="36" t="s">
        <v>63</v>
      </c>
      <c r="B1" s="37"/>
      <c r="C1" s="37"/>
      <c r="D1" s="22"/>
      <c r="E1" s="37"/>
      <c r="FZ1" s="82"/>
      <c r="GJ1" s="82"/>
      <c r="GN1" s="56"/>
      <c r="GO1" s="56"/>
      <c r="GP1" s="56"/>
      <c r="GR1" s="82"/>
    </row>
    <row r="2" spans="1:200" s="38" customFormat="1" ht="13.8">
      <c r="A2" s="36" t="s">
        <v>256</v>
      </c>
      <c r="B2" s="37"/>
      <c r="C2" s="37"/>
      <c r="D2" s="22"/>
      <c r="E2" s="37"/>
      <c r="EL2" s="82"/>
      <c r="GN2" s="56"/>
      <c r="GO2" s="56"/>
      <c r="GP2" s="56"/>
    </row>
    <row r="3" spans="1:200" s="37" customFormat="1">
      <c r="A3" s="37" t="s">
        <v>762</v>
      </c>
      <c r="B3" s="37">
        <v>1</v>
      </c>
      <c r="D3" s="22">
        <v>1000</v>
      </c>
      <c r="F3" s="37">
        <v>1500</v>
      </c>
      <c r="H3" s="37">
        <v>1600</v>
      </c>
      <c r="J3" s="37">
        <v>1700</v>
      </c>
      <c r="L3" s="37">
        <v>1820</v>
      </c>
      <c r="M3" s="37">
        <v>1821</v>
      </c>
      <c r="N3" s="37">
        <v>1822</v>
      </c>
      <c r="O3" s="37">
        <v>1823</v>
      </c>
      <c r="P3" s="37">
        <v>1824</v>
      </c>
      <c r="Q3" s="37">
        <v>1825</v>
      </c>
      <c r="R3" s="37">
        <v>1826</v>
      </c>
      <c r="S3" s="37">
        <v>1827</v>
      </c>
      <c r="T3" s="37">
        <v>1828</v>
      </c>
      <c r="U3" s="37">
        <v>1829</v>
      </c>
      <c r="V3" s="37">
        <v>1830</v>
      </c>
      <c r="W3" s="37">
        <v>1831</v>
      </c>
      <c r="X3" s="37">
        <v>1832</v>
      </c>
      <c r="Y3" s="37">
        <v>1833</v>
      </c>
      <c r="Z3" s="37">
        <v>1834</v>
      </c>
      <c r="AA3" s="37">
        <v>1835</v>
      </c>
      <c r="AB3" s="37">
        <v>1836</v>
      </c>
      <c r="AC3" s="37">
        <v>1837</v>
      </c>
      <c r="AD3" s="37">
        <v>1838</v>
      </c>
      <c r="AE3" s="37">
        <v>1839</v>
      </c>
      <c r="AF3" s="37">
        <v>1840</v>
      </c>
      <c r="AG3" s="37">
        <v>1841</v>
      </c>
      <c r="AH3" s="37">
        <v>1842</v>
      </c>
      <c r="AI3" s="37">
        <v>1843</v>
      </c>
      <c r="AJ3" s="37">
        <v>1844</v>
      </c>
      <c r="AK3" s="37">
        <v>1845</v>
      </c>
      <c r="AL3" s="37">
        <v>1846</v>
      </c>
      <c r="AM3" s="37">
        <v>1847</v>
      </c>
      <c r="AN3" s="37">
        <v>1848</v>
      </c>
      <c r="AO3" s="37">
        <v>1849</v>
      </c>
      <c r="AP3" s="37">
        <v>1850</v>
      </c>
      <c r="AQ3" s="37">
        <v>1851</v>
      </c>
      <c r="AR3" s="37">
        <v>1852</v>
      </c>
      <c r="AS3" s="37">
        <v>1853</v>
      </c>
      <c r="AT3" s="37">
        <v>1854</v>
      </c>
      <c r="AU3" s="37">
        <v>1855</v>
      </c>
      <c r="AV3" s="37">
        <v>1856</v>
      </c>
      <c r="AW3" s="37">
        <v>1857</v>
      </c>
      <c r="AX3" s="37">
        <v>1858</v>
      </c>
      <c r="AY3" s="37">
        <v>1859</v>
      </c>
      <c r="AZ3" s="37">
        <v>1860</v>
      </c>
      <c r="BA3" s="37">
        <v>1861</v>
      </c>
      <c r="BB3" s="37">
        <v>1862</v>
      </c>
      <c r="BC3" s="37">
        <v>1863</v>
      </c>
      <c r="BD3" s="37">
        <v>1864</v>
      </c>
      <c r="BE3" s="37">
        <v>1865</v>
      </c>
      <c r="BF3" s="37">
        <v>1866</v>
      </c>
      <c r="BG3" s="37">
        <v>1867</v>
      </c>
      <c r="BH3" s="37">
        <v>1868</v>
      </c>
      <c r="BI3" s="37">
        <v>1869</v>
      </c>
      <c r="BJ3" s="37">
        <v>1870</v>
      </c>
      <c r="BK3" s="37">
        <v>1871</v>
      </c>
      <c r="BL3" s="37">
        <v>1872</v>
      </c>
      <c r="BM3" s="37">
        <v>1873</v>
      </c>
      <c r="BN3" s="37">
        <v>1874</v>
      </c>
      <c r="BO3" s="37">
        <v>1875</v>
      </c>
      <c r="BP3" s="37">
        <v>1876</v>
      </c>
      <c r="BQ3" s="37">
        <v>1877</v>
      </c>
      <c r="BR3" s="37">
        <v>1878</v>
      </c>
      <c r="BS3" s="37">
        <v>1879</v>
      </c>
      <c r="BT3" s="37">
        <v>1880</v>
      </c>
      <c r="BU3" s="37">
        <v>1881</v>
      </c>
      <c r="BV3" s="37">
        <v>1882</v>
      </c>
      <c r="BW3" s="37">
        <v>1883</v>
      </c>
      <c r="BX3" s="37">
        <v>1884</v>
      </c>
      <c r="BY3" s="37">
        <v>1885</v>
      </c>
      <c r="BZ3" s="37">
        <v>1886</v>
      </c>
      <c r="CA3" s="37">
        <v>1887</v>
      </c>
      <c r="CB3" s="37">
        <v>1888</v>
      </c>
      <c r="CC3" s="37">
        <v>1889</v>
      </c>
      <c r="CD3" s="37">
        <v>1890</v>
      </c>
      <c r="CE3" s="37">
        <v>1891</v>
      </c>
      <c r="CF3" s="37">
        <v>1892</v>
      </c>
      <c r="CG3" s="37">
        <v>1893</v>
      </c>
      <c r="CH3" s="37">
        <v>1894</v>
      </c>
      <c r="CI3" s="37">
        <v>1895</v>
      </c>
      <c r="CJ3" s="37">
        <v>1896</v>
      </c>
      <c r="CK3" s="37">
        <v>1897</v>
      </c>
      <c r="CL3" s="37">
        <v>1898</v>
      </c>
      <c r="CM3" s="37">
        <v>1899</v>
      </c>
      <c r="CN3" s="37">
        <v>1900</v>
      </c>
      <c r="CO3" s="37">
        <v>1901</v>
      </c>
      <c r="CP3" s="37">
        <v>1902</v>
      </c>
      <c r="CQ3" s="37">
        <v>1903</v>
      </c>
      <c r="CR3" s="37">
        <v>1904</v>
      </c>
      <c r="CS3" s="37">
        <v>1905</v>
      </c>
      <c r="CT3" s="37">
        <v>1906</v>
      </c>
      <c r="CU3" s="37">
        <v>1907</v>
      </c>
      <c r="CV3" s="37">
        <v>1908</v>
      </c>
      <c r="CW3" s="37">
        <v>1909</v>
      </c>
      <c r="CX3" s="37">
        <v>1910</v>
      </c>
      <c r="CY3" s="37">
        <v>1911</v>
      </c>
      <c r="CZ3" s="37">
        <v>1912</v>
      </c>
      <c r="DA3" s="37">
        <v>1913</v>
      </c>
      <c r="DB3" s="37">
        <v>1914</v>
      </c>
      <c r="DC3" s="37">
        <v>1915</v>
      </c>
      <c r="DD3" s="37">
        <v>1916</v>
      </c>
      <c r="DE3" s="37">
        <v>1917</v>
      </c>
      <c r="DF3" s="37">
        <v>1918</v>
      </c>
      <c r="DG3" s="37">
        <v>1919</v>
      </c>
      <c r="DH3" s="37">
        <v>1920</v>
      </c>
      <c r="DI3" s="37">
        <v>1921</v>
      </c>
      <c r="DJ3" s="37">
        <v>1922</v>
      </c>
      <c r="DK3" s="37">
        <v>1923</v>
      </c>
      <c r="DL3" s="37">
        <v>1924</v>
      </c>
      <c r="DM3" s="37">
        <v>1925</v>
      </c>
      <c r="DN3" s="37">
        <v>1926</v>
      </c>
      <c r="DO3" s="37">
        <v>1927</v>
      </c>
      <c r="DP3" s="37">
        <v>1928</v>
      </c>
      <c r="DQ3" s="37">
        <v>1929</v>
      </c>
      <c r="DR3" s="37">
        <v>1930</v>
      </c>
      <c r="DS3" s="37">
        <v>1931</v>
      </c>
      <c r="DT3" s="37">
        <v>1932</v>
      </c>
      <c r="DU3" s="37">
        <v>1933</v>
      </c>
      <c r="DV3" s="37">
        <v>1934</v>
      </c>
      <c r="DW3" s="37">
        <v>1935</v>
      </c>
      <c r="DX3" s="37">
        <v>1936</v>
      </c>
      <c r="DY3" s="37">
        <v>1937</v>
      </c>
      <c r="DZ3" s="37">
        <v>1938</v>
      </c>
      <c r="EA3" s="37">
        <v>1939</v>
      </c>
      <c r="EB3" s="37">
        <v>1940</v>
      </c>
      <c r="EC3" s="37">
        <v>1941</v>
      </c>
      <c r="ED3" s="37">
        <v>1942</v>
      </c>
      <c r="EE3" s="37">
        <v>1943</v>
      </c>
      <c r="EF3" s="37">
        <v>1944</v>
      </c>
      <c r="EG3" s="37">
        <v>1945</v>
      </c>
      <c r="EH3" s="37">
        <v>1946</v>
      </c>
      <c r="EI3" s="37">
        <v>1947</v>
      </c>
      <c r="EJ3" s="37">
        <v>1948</v>
      </c>
      <c r="EK3" s="37">
        <v>1949</v>
      </c>
      <c r="EL3" s="37">
        <v>1950</v>
      </c>
      <c r="EM3" s="37">
        <v>1951</v>
      </c>
      <c r="EN3" s="37">
        <v>1952</v>
      </c>
      <c r="EO3" s="37">
        <v>1953</v>
      </c>
      <c r="EP3" s="37">
        <v>1954</v>
      </c>
      <c r="EQ3" s="37">
        <v>1955</v>
      </c>
      <c r="ER3" s="37">
        <v>1956</v>
      </c>
      <c r="ES3" s="37">
        <v>1957</v>
      </c>
      <c r="ET3" s="37">
        <v>1958</v>
      </c>
      <c r="EU3" s="37">
        <v>1959</v>
      </c>
      <c r="EV3" s="37">
        <v>1960</v>
      </c>
      <c r="EW3" s="37">
        <v>1961</v>
      </c>
      <c r="EX3" s="37">
        <v>1962</v>
      </c>
      <c r="EY3" s="37">
        <v>1963</v>
      </c>
      <c r="EZ3" s="37">
        <v>1964</v>
      </c>
      <c r="FA3" s="37">
        <v>1965</v>
      </c>
      <c r="FB3" s="37">
        <v>1966</v>
      </c>
      <c r="FC3" s="37">
        <v>1967</v>
      </c>
      <c r="FD3" s="37">
        <v>1968</v>
      </c>
      <c r="FE3" s="37">
        <v>1969</v>
      </c>
      <c r="FF3" s="37">
        <v>1970</v>
      </c>
      <c r="FG3" s="37">
        <v>1971</v>
      </c>
      <c r="FH3" s="37">
        <v>1972</v>
      </c>
      <c r="FI3" s="37">
        <v>1973</v>
      </c>
      <c r="FJ3" s="37">
        <v>1974</v>
      </c>
      <c r="FK3" s="37">
        <v>1975</v>
      </c>
      <c r="FL3" s="37">
        <v>1976</v>
      </c>
      <c r="FM3" s="37">
        <v>1977</v>
      </c>
      <c r="FN3" s="37">
        <v>1978</v>
      </c>
      <c r="FO3" s="37">
        <v>1979</v>
      </c>
      <c r="FP3" s="37">
        <v>1980</v>
      </c>
      <c r="FQ3" s="37">
        <v>1981</v>
      </c>
      <c r="FR3" s="37">
        <v>1982</v>
      </c>
      <c r="FS3" s="37">
        <v>1983</v>
      </c>
      <c r="FT3" s="37">
        <v>1984</v>
      </c>
      <c r="FU3" s="37">
        <v>1985</v>
      </c>
      <c r="FV3" s="37">
        <v>1986</v>
      </c>
      <c r="FW3" s="37">
        <v>1987</v>
      </c>
      <c r="FX3" s="37">
        <v>1988</v>
      </c>
      <c r="FY3" s="37">
        <v>1989</v>
      </c>
      <c r="FZ3" s="37">
        <v>1990</v>
      </c>
      <c r="GA3" s="37">
        <v>1991</v>
      </c>
      <c r="GB3" s="37">
        <v>1992</v>
      </c>
      <c r="GC3" s="37">
        <v>1993</v>
      </c>
      <c r="GD3" s="37">
        <v>1994</v>
      </c>
      <c r="GE3" s="37">
        <v>1995</v>
      </c>
      <c r="GF3" s="37">
        <v>1996</v>
      </c>
      <c r="GG3" s="37">
        <v>1997</v>
      </c>
      <c r="GH3" s="37">
        <v>1998</v>
      </c>
      <c r="GI3" s="37">
        <v>1999</v>
      </c>
      <c r="GJ3" s="37">
        <v>2000</v>
      </c>
      <c r="GK3" s="37">
        <v>2001</v>
      </c>
      <c r="GL3" s="37">
        <v>2002</v>
      </c>
      <c r="GM3" s="37">
        <v>2003</v>
      </c>
      <c r="GN3" s="37">
        <v>2004</v>
      </c>
      <c r="GO3" s="37">
        <v>2005</v>
      </c>
      <c r="GP3" s="37">
        <v>2006</v>
      </c>
      <c r="GQ3" s="37">
        <v>2007</v>
      </c>
      <c r="GR3" s="37">
        <v>2008</v>
      </c>
    </row>
    <row r="4" spans="1:200">
      <c r="A4" s="5" t="s">
        <v>507</v>
      </c>
      <c r="B4" s="17" t="e">
        <v>#N/A</v>
      </c>
      <c r="C4" s="17" t="e">
        <v>#N/A</v>
      </c>
      <c r="D4" s="17" t="e">
        <v>#N/A</v>
      </c>
      <c r="E4" s="17" t="e">
        <v>#N/A</v>
      </c>
      <c r="F4" s="26" t="e">
        <v>#N/A</v>
      </c>
      <c r="G4" s="26" t="e">
        <v>#N/A</v>
      </c>
      <c r="H4" s="26" t="e">
        <v>#N/A</v>
      </c>
      <c r="I4" s="26" t="e">
        <v>#N/A</v>
      </c>
      <c r="J4" s="26" t="e">
        <v>#N/A</v>
      </c>
      <c r="K4" s="26" t="e">
        <v>#N/A</v>
      </c>
      <c r="L4" s="26" t="e">
        <v>#N/A</v>
      </c>
      <c r="M4" s="26" t="e">
        <v>#N/A</v>
      </c>
      <c r="N4" s="26" t="e">
        <v>#N/A</v>
      </c>
      <c r="O4" s="26" t="e">
        <v>#N/A</v>
      </c>
      <c r="P4" s="26" t="e">
        <v>#N/A</v>
      </c>
      <c r="Q4" s="26" t="e">
        <v>#N/A</v>
      </c>
      <c r="R4" s="26" t="e">
        <v>#N/A</v>
      </c>
      <c r="S4" s="26" t="e">
        <v>#N/A</v>
      </c>
      <c r="T4" s="26" t="e">
        <v>#N/A</v>
      </c>
      <c r="U4" s="26" t="e">
        <v>#N/A</v>
      </c>
      <c r="V4" s="26" t="e">
        <v>#N/A</v>
      </c>
      <c r="W4" s="26" t="e">
        <v>#N/A</v>
      </c>
      <c r="X4" s="26" t="e">
        <v>#N/A</v>
      </c>
      <c r="Y4" s="26" t="e">
        <v>#N/A</v>
      </c>
      <c r="Z4" s="26" t="e">
        <v>#N/A</v>
      </c>
      <c r="AA4" s="26" t="e">
        <v>#N/A</v>
      </c>
      <c r="AB4" s="26" t="e">
        <v>#N/A</v>
      </c>
      <c r="AC4" s="26" t="e">
        <v>#N/A</v>
      </c>
      <c r="AD4" s="26" t="e">
        <v>#N/A</v>
      </c>
      <c r="AE4" s="26" t="e">
        <v>#N/A</v>
      </c>
      <c r="AF4" s="26" t="e">
        <v>#N/A</v>
      </c>
      <c r="AG4" s="26" t="e">
        <v>#N/A</v>
      </c>
      <c r="AH4" s="26" t="e">
        <v>#N/A</v>
      </c>
      <c r="AI4" s="26" t="e">
        <v>#N/A</v>
      </c>
      <c r="AJ4" s="26" t="e">
        <v>#N/A</v>
      </c>
      <c r="AK4" s="26" t="e">
        <v>#N/A</v>
      </c>
      <c r="AL4" s="26" t="e">
        <v>#N/A</v>
      </c>
      <c r="AM4" s="26" t="e">
        <v>#N/A</v>
      </c>
      <c r="AN4" s="26" t="e">
        <v>#N/A</v>
      </c>
      <c r="AO4" s="26" t="e">
        <v>#N/A</v>
      </c>
      <c r="AP4" s="26" t="e">
        <v>#N/A</v>
      </c>
      <c r="AQ4" s="26" t="e">
        <v>#N/A</v>
      </c>
      <c r="AR4" s="26" t="e">
        <v>#N/A</v>
      </c>
      <c r="AS4" s="26" t="e">
        <v>#N/A</v>
      </c>
      <c r="AT4" s="26" t="e">
        <v>#N/A</v>
      </c>
      <c r="AU4" s="26" t="e">
        <v>#N/A</v>
      </c>
      <c r="AV4" s="26" t="e">
        <v>#N/A</v>
      </c>
      <c r="AW4" s="26" t="e">
        <v>#N/A</v>
      </c>
      <c r="AX4" s="26" t="e">
        <v>#N/A</v>
      </c>
      <c r="AY4" s="26" t="e">
        <v>#N/A</v>
      </c>
      <c r="AZ4" s="26" t="e">
        <v>#N/A</v>
      </c>
      <c r="BA4" s="26" t="e">
        <v>#N/A</v>
      </c>
      <c r="BB4" s="26" t="e">
        <v>#N/A</v>
      </c>
      <c r="BC4" s="26" t="e">
        <v>#N/A</v>
      </c>
      <c r="BD4" s="26" t="e">
        <v>#N/A</v>
      </c>
      <c r="BE4" s="26" t="e">
        <v>#N/A</v>
      </c>
      <c r="BF4" s="26" t="e">
        <v>#N/A</v>
      </c>
      <c r="BG4" s="26" t="e">
        <v>#N/A</v>
      </c>
      <c r="BH4" s="26" t="e">
        <v>#N/A</v>
      </c>
      <c r="BI4" s="26" t="e">
        <v>#N/A</v>
      </c>
      <c r="BJ4" s="26" t="e">
        <v>#N/A</v>
      </c>
      <c r="BK4" s="26" t="e">
        <v>#N/A</v>
      </c>
      <c r="BL4" s="26" t="e">
        <v>#N/A</v>
      </c>
      <c r="BM4" s="26" t="e">
        <v>#N/A</v>
      </c>
      <c r="BN4" s="26" t="e">
        <v>#N/A</v>
      </c>
      <c r="BO4" s="26" t="e">
        <v>#N/A</v>
      </c>
      <c r="BP4" s="26" t="e">
        <v>#N/A</v>
      </c>
      <c r="BQ4" s="26" t="e">
        <v>#N/A</v>
      </c>
      <c r="BR4" s="26" t="e">
        <v>#N/A</v>
      </c>
      <c r="BS4" s="26" t="e">
        <v>#N/A</v>
      </c>
      <c r="BT4" s="26" t="e">
        <v>#N/A</v>
      </c>
      <c r="BU4" s="26" t="e">
        <v>#N/A</v>
      </c>
      <c r="BV4" s="26" t="e">
        <v>#N/A</v>
      </c>
      <c r="BW4" s="26" t="e">
        <v>#N/A</v>
      </c>
      <c r="BX4" s="26" t="e">
        <v>#N/A</v>
      </c>
      <c r="BY4" s="26" t="e">
        <v>#N/A</v>
      </c>
      <c r="BZ4" s="26" t="e">
        <v>#N/A</v>
      </c>
      <c r="CA4" s="26" t="e">
        <v>#N/A</v>
      </c>
      <c r="CB4" s="26" t="e">
        <v>#N/A</v>
      </c>
      <c r="CC4" s="26" t="e">
        <v>#N/A</v>
      </c>
      <c r="CD4" s="26" t="e">
        <v>#N/A</v>
      </c>
      <c r="CE4" s="26" t="e">
        <v>#N/A</v>
      </c>
      <c r="CF4" s="26" t="e">
        <v>#N/A</v>
      </c>
      <c r="CG4" s="26" t="e">
        <v>#N/A</v>
      </c>
      <c r="CH4" s="26" t="e">
        <v>#N/A</v>
      </c>
      <c r="CI4" s="26" t="e">
        <v>#N/A</v>
      </c>
      <c r="CJ4" s="26" t="e">
        <v>#N/A</v>
      </c>
      <c r="CK4" s="26" t="e">
        <v>#N/A</v>
      </c>
      <c r="CL4" s="26" t="e">
        <v>#N/A</v>
      </c>
      <c r="CM4" s="26" t="e">
        <v>#N/A</v>
      </c>
      <c r="CN4" s="26" t="e">
        <v>#N/A</v>
      </c>
      <c r="CO4" s="26" t="e">
        <v>#N/A</v>
      </c>
      <c r="CP4" s="26" t="e">
        <v>#N/A</v>
      </c>
      <c r="CQ4" s="26" t="e">
        <v>#N/A</v>
      </c>
      <c r="CR4" s="26" t="e">
        <v>#N/A</v>
      </c>
      <c r="CS4" s="26" t="e">
        <v>#N/A</v>
      </c>
      <c r="CT4" s="26" t="e">
        <v>#N/A</v>
      </c>
      <c r="CU4" s="26" t="e">
        <v>#N/A</v>
      </c>
      <c r="CV4" s="26" t="e">
        <v>#N/A</v>
      </c>
      <c r="CW4" s="26" t="e">
        <v>#N/A</v>
      </c>
      <c r="CX4" s="26" t="e">
        <v>#N/A</v>
      </c>
      <c r="CY4" s="26" t="e">
        <v>#N/A</v>
      </c>
      <c r="CZ4" s="26" t="e">
        <v>#N/A</v>
      </c>
      <c r="DA4" s="26" t="e">
        <v>#N/A</v>
      </c>
      <c r="DB4" s="26" t="e">
        <v>#N/A</v>
      </c>
      <c r="DC4" s="26" t="e">
        <v>#N/A</v>
      </c>
      <c r="DD4" s="26" t="e">
        <v>#N/A</v>
      </c>
      <c r="DE4" s="26" t="e">
        <v>#N/A</v>
      </c>
      <c r="DF4" s="26" t="e">
        <v>#N/A</v>
      </c>
      <c r="DG4" s="26" t="e">
        <v>#N/A</v>
      </c>
      <c r="DH4" s="26" t="e">
        <v>#N/A</v>
      </c>
      <c r="DI4" s="26" t="e">
        <v>#N/A</v>
      </c>
      <c r="DJ4" s="26" t="e">
        <v>#N/A</v>
      </c>
      <c r="DK4" s="26" t="e">
        <v>#N/A</v>
      </c>
      <c r="DL4" s="26" t="e">
        <v>#N/A</v>
      </c>
      <c r="DM4" s="26" t="e">
        <v>#N/A</v>
      </c>
      <c r="DN4" s="26" t="e">
        <v>#N/A</v>
      </c>
      <c r="DO4" s="26" t="e">
        <v>#N/A</v>
      </c>
      <c r="DP4" s="26" t="e">
        <v>#N/A</v>
      </c>
      <c r="DQ4" s="26" t="e">
        <v>#N/A</v>
      </c>
      <c r="DR4" s="26" t="e">
        <v>#N/A</v>
      </c>
      <c r="DS4" s="26" t="e">
        <v>#N/A</v>
      </c>
      <c r="DT4" s="26" t="e">
        <v>#N/A</v>
      </c>
      <c r="DU4" s="26" t="e">
        <v>#N/A</v>
      </c>
      <c r="DV4" s="26" t="e">
        <v>#N/A</v>
      </c>
      <c r="DW4" s="26" t="e">
        <v>#N/A</v>
      </c>
      <c r="DX4" s="26" t="e">
        <v>#N/A</v>
      </c>
      <c r="DY4" s="26" t="e">
        <v>#N/A</v>
      </c>
      <c r="DZ4" s="26" t="e">
        <v>#N/A</v>
      </c>
      <c r="EA4" s="26" t="e">
        <v>#N/A</v>
      </c>
      <c r="EB4" s="26" t="e">
        <v>#N/A</v>
      </c>
      <c r="EC4" s="26" t="e">
        <v>#N/A</v>
      </c>
      <c r="ED4" s="26" t="e">
        <v>#N/A</v>
      </c>
      <c r="EE4" s="26" t="e">
        <v>#N/A</v>
      </c>
      <c r="EF4" s="26" t="e">
        <v>#N/A</v>
      </c>
      <c r="EG4" s="26" t="e">
        <v>#N/A</v>
      </c>
      <c r="EH4" s="26" t="e">
        <v>#N/A</v>
      </c>
      <c r="EI4" s="26" t="e">
        <v>#N/A</v>
      </c>
      <c r="EJ4" s="26" t="e">
        <v>#N/A</v>
      </c>
      <c r="EK4" s="26" t="e">
        <v>#N/A</v>
      </c>
      <c r="EL4" s="53">
        <v>644.75616315729542</v>
      </c>
      <c r="EM4" s="53">
        <v>652.78744948532028</v>
      </c>
      <c r="EN4" s="53">
        <v>663.5939493430111</v>
      </c>
      <c r="EO4" s="53">
        <v>692.03893940862577</v>
      </c>
      <c r="EP4" s="53">
        <v>694.1701167039854</v>
      </c>
      <c r="EQ4" s="53">
        <v>695.06857841267697</v>
      </c>
      <c r="ER4" s="53">
        <v>712.6510907490208</v>
      </c>
      <c r="ES4" s="53">
        <v>698.8471078789222</v>
      </c>
      <c r="ET4" s="53">
        <v>723.44057775124838</v>
      </c>
      <c r="EU4" s="53">
        <v>728.96490516079302</v>
      </c>
      <c r="EV4" s="53">
        <v>739.41064861207894</v>
      </c>
      <c r="EW4" s="53">
        <v>729.92678926901078</v>
      </c>
      <c r="EX4" s="53">
        <v>726.30171588171629</v>
      </c>
      <c r="EY4" s="53">
        <v>723.1891250030593</v>
      </c>
      <c r="EZ4" s="53">
        <v>720.48396120425161</v>
      </c>
      <c r="FA4" s="53">
        <v>719.5929035446361</v>
      </c>
      <c r="FB4" s="53">
        <v>709.71142368129347</v>
      </c>
      <c r="FC4" s="53">
        <v>711.91057418612604</v>
      </c>
      <c r="FD4" s="53">
        <v>719.47313053684798</v>
      </c>
      <c r="FE4" s="53">
        <v>713.12261089489675</v>
      </c>
      <c r="FF4" s="53">
        <v>709.45760321103774</v>
      </c>
      <c r="FG4" s="53">
        <v>658.69843917961532</v>
      </c>
      <c r="FH4" s="53">
        <v>629.99542794580213</v>
      </c>
      <c r="FI4" s="53">
        <v>684.06185063579164</v>
      </c>
      <c r="FJ4" s="53">
        <v>702.87152060444635</v>
      </c>
      <c r="FK4" s="53">
        <v>720.6330532105851</v>
      </c>
      <c r="FL4" s="53">
        <v>737.44761615265418</v>
      </c>
      <c r="FM4" s="53">
        <v>669.27090263603623</v>
      </c>
      <c r="FN4" s="53">
        <v>704.15889261583436</v>
      </c>
      <c r="FO4" s="53">
        <v>688.81892914274295</v>
      </c>
      <c r="FP4" s="53">
        <v>689.97466872514292</v>
      </c>
      <c r="FQ4" s="53">
        <v>763.55756287947577</v>
      </c>
      <c r="FR4" s="53">
        <v>832.64657715961789</v>
      </c>
      <c r="FS4" s="53">
        <v>862.54768770810404</v>
      </c>
      <c r="FT4" s="53">
        <v>846.74504735191624</v>
      </c>
      <c r="FU4" s="53">
        <v>818.95042142714669</v>
      </c>
      <c r="FV4" s="53">
        <v>877.66398914557487</v>
      </c>
      <c r="FW4" s="53">
        <v>725.70170213247695</v>
      </c>
      <c r="FX4" s="53">
        <v>655.56171081999344</v>
      </c>
      <c r="FY4" s="53">
        <v>639.75223589409711</v>
      </c>
      <c r="FZ4" s="53">
        <v>604.04903043006914</v>
      </c>
      <c r="GA4" s="53">
        <v>600.59321019020831</v>
      </c>
      <c r="GB4" s="53">
        <v>552.82777750915693</v>
      </c>
      <c r="GC4" s="53">
        <v>475.78915763546348</v>
      </c>
      <c r="GD4" s="53">
        <v>426.06609989172216</v>
      </c>
      <c r="GE4" s="53">
        <v>512.41578662048857</v>
      </c>
      <c r="GF4" s="53">
        <v>526.06866916918023</v>
      </c>
      <c r="GG4" s="53">
        <v>540.90860318215141</v>
      </c>
      <c r="GH4" s="53">
        <v>556.19532371711307</v>
      </c>
      <c r="GI4" s="53">
        <v>571.25631731334613</v>
      </c>
      <c r="GJ4" s="53">
        <v>565.23090150981261</v>
      </c>
      <c r="GK4" s="53">
        <v>506.59629463377132</v>
      </c>
      <c r="GL4" s="53">
        <v>618.7173270335029</v>
      </c>
      <c r="GM4" s="53">
        <v>668.43163462835059</v>
      </c>
      <c r="GN4" s="53">
        <v>685.10981589642051</v>
      </c>
      <c r="GO4" s="53">
        <v>757.79377364158699</v>
      </c>
      <c r="GP4" s="53">
        <v>790.16010466176112</v>
      </c>
      <c r="GQ4" s="53">
        <v>862.62359429340745</v>
      </c>
      <c r="GR4" s="26">
        <v>868.85800321921886</v>
      </c>
    </row>
    <row r="5" spans="1:200">
      <c r="A5" s="2" t="s">
        <v>436</v>
      </c>
      <c r="B5" s="17" t="e">
        <v>#N/A</v>
      </c>
      <c r="C5" s="17" t="e">
        <v>#N/A</v>
      </c>
      <c r="D5" s="17" t="e">
        <v>#N/A</v>
      </c>
      <c r="E5" s="17" t="e">
        <v>#N/A</v>
      </c>
      <c r="F5" s="26" t="e">
        <v>#N/A</v>
      </c>
      <c r="G5" s="26" t="e">
        <v>#N/A</v>
      </c>
      <c r="H5" s="26" t="e">
        <v>#N/A</v>
      </c>
      <c r="I5" s="26" t="e">
        <v>#N/A</v>
      </c>
      <c r="J5" s="26" t="e">
        <v>#N/A</v>
      </c>
      <c r="K5" s="26" t="e">
        <v>#N/A</v>
      </c>
      <c r="L5" s="26" t="e">
        <v>#N/A</v>
      </c>
      <c r="M5" s="26" t="e">
        <v>#N/A</v>
      </c>
      <c r="N5" s="26" t="e">
        <v>#N/A</v>
      </c>
      <c r="O5" s="26" t="e">
        <v>#N/A</v>
      </c>
      <c r="P5" s="26" t="e">
        <v>#N/A</v>
      </c>
      <c r="Q5" s="26" t="e">
        <v>#N/A</v>
      </c>
      <c r="R5" s="26" t="e">
        <v>#N/A</v>
      </c>
      <c r="S5" s="26" t="e">
        <v>#N/A</v>
      </c>
      <c r="T5" s="26" t="e">
        <v>#N/A</v>
      </c>
      <c r="U5" s="26" t="e">
        <v>#N/A</v>
      </c>
      <c r="V5" s="26" t="e">
        <v>#N/A</v>
      </c>
      <c r="W5" s="26" t="e">
        <v>#N/A</v>
      </c>
      <c r="X5" s="26" t="e">
        <v>#N/A</v>
      </c>
      <c r="Y5" s="26" t="e">
        <v>#N/A</v>
      </c>
      <c r="Z5" s="26" t="e">
        <v>#N/A</v>
      </c>
      <c r="AA5" s="26" t="e">
        <v>#N/A</v>
      </c>
      <c r="AB5" s="26" t="e">
        <v>#N/A</v>
      </c>
      <c r="AC5" s="26" t="e">
        <v>#N/A</v>
      </c>
      <c r="AD5" s="26" t="e">
        <v>#N/A</v>
      </c>
      <c r="AE5" s="26" t="e">
        <v>#N/A</v>
      </c>
      <c r="AF5" s="26" t="e">
        <v>#N/A</v>
      </c>
      <c r="AG5" s="26" t="e">
        <v>#N/A</v>
      </c>
      <c r="AH5" s="26" t="e">
        <v>#N/A</v>
      </c>
      <c r="AI5" s="26" t="e">
        <v>#N/A</v>
      </c>
      <c r="AJ5" s="26" t="e">
        <v>#N/A</v>
      </c>
      <c r="AK5" s="26" t="e">
        <v>#N/A</v>
      </c>
      <c r="AL5" s="26" t="e">
        <v>#N/A</v>
      </c>
      <c r="AM5" s="26" t="e">
        <v>#N/A</v>
      </c>
      <c r="AN5" s="26" t="e">
        <v>#N/A</v>
      </c>
      <c r="AO5" s="26" t="e">
        <v>#N/A</v>
      </c>
      <c r="AP5" s="26" t="e">
        <v>#N/A</v>
      </c>
      <c r="AQ5" s="26" t="e">
        <v>#N/A</v>
      </c>
      <c r="AR5" s="26" t="e">
        <v>#N/A</v>
      </c>
      <c r="AS5" s="26" t="e">
        <v>#N/A</v>
      </c>
      <c r="AT5" s="26" t="e">
        <v>#N/A</v>
      </c>
      <c r="AU5" s="26" t="e">
        <v>#N/A</v>
      </c>
      <c r="AV5" s="26" t="e">
        <v>#N/A</v>
      </c>
      <c r="AW5" s="26" t="e">
        <v>#N/A</v>
      </c>
      <c r="AX5" s="26" t="e">
        <v>#N/A</v>
      </c>
      <c r="AY5" s="26" t="e">
        <v>#N/A</v>
      </c>
      <c r="AZ5" s="26" t="e">
        <v>#N/A</v>
      </c>
      <c r="BA5" s="26" t="e">
        <v>#N/A</v>
      </c>
      <c r="BB5" s="26" t="e">
        <v>#N/A</v>
      </c>
      <c r="BC5" s="26" t="e">
        <v>#N/A</v>
      </c>
      <c r="BD5" s="26" t="e">
        <v>#N/A</v>
      </c>
      <c r="BE5" s="26" t="e">
        <v>#N/A</v>
      </c>
      <c r="BF5" s="26" t="e">
        <v>#N/A</v>
      </c>
      <c r="BG5" s="26" t="e">
        <v>#N/A</v>
      </c>
      <c r="BH5" s="26" t="e">
        <v>#N/A</v>
      </c>
      <c r="BI5" s="26" t="e">
        <v>#N/A</v>
      </c>
      <c r="BJ5" s="26">
        <v>446.10281923714763</v>
      </c>
      <c r="BK5" s="26" t="e">
        <v>#N/A</v>
      </c>
      <c r="BL5" s="26" t="e">
        <v>#N/A</v>
      </c>
      <c r="BM5" s="26" t="e">
        <v>#N/A</v>
      </c>
      <c r="BN5" s="26" t="e">
        <v>#N/A</v>
      </c>
      <c r="BO5" s="26" t="e">
        <v>#N/A</v>
      </c>
      <c r="BP5" s="26" t="e">
        <v>#N/A</v>
      </c>
      <c r="BQ5" s="26" t="e">
        <v>#N/A</v>
      </c>
      <c r="BR5" s="26" t="e">
        <v>#N/A</v>
      </c>
      <c r="BS5" s="26" t="e">
        <v>#N/A</v>
      </c>
      <c r="BT5" s="26" t="e">
        <v>#N/A</v>
      </c>
      <c r="BU5" s="26" t="e">
        <v>#N/A</v>
      </c>
      <c r="BV5" s="26" t="e">
        <v>#N/A</v>
      </c>
      <c r="BW5" s="26" t="e">
        <v>#N/A</v>
      </c>
      <c r="BX5" s="26" t="e">
        <v>#N/A</v>
      </c>
      <c r="BY5" s="26" t="e">
        <v>#N/A</v>
      </c>
      <c r="BZ5" s="26" t="e">
        <v>#N/A</v>
      </c>
      <c r="CA5" s="26" t="e">
        <v>#N/A</v>
      </c>
      <c r="CB5" s="26" t="e">
        <v>#N/A</v>
      </c>
      <c r="CC5" s="26" t="e">
        <v>#N/A</v>
      </c>
      <c r="CD5" s="26">
        <v>597.79614325068871</v>
      </c>
      <c r="CE5" s="26" t="e">
        <v>#N/A</v>
      </c>
      <c r="CF5" s="26" t="e">
        <v>#N/A</v>
      </c>
      <c r="CG5" s="26" t="e">
        <v>#N/A</v>
      </c>
      <c r="CH5" s="26" t="e">
        <v>#N/A</v>
      </c>
      <c r="CI5" s="26" t="e">
        <v>#N/A</v>
      </c>
      <c r="CJ5" s="26" t="e">
        <v>#N/A</v>
      </c>
      <c r="CK5" s="26" t="e">
        <v>#N/A</v>
      </c>
      <c r="CL5" s="26" t="e">
        <v>#N/A</v>
      </c>
      <c r="CM5" s="26" t="e">
        <v>#N/A</v>
      </c>
      <c r="CN5" s="26">
        <v>685</v>
      </c>
      <c r="CO5" s="26" t="e">
        <v>#N/A</v>
      </c>
      <c r="CP5" s="26" t="e">
        <v>#N/A</v>
      </c>
      <c r="CQ5" s="26" t="e">
        <v>#N/A</v>
      </c>
      <c r="CR5" s="26" t="e">
        <v>#N/A</v>
      </c>
      <c r="CS5" s="26" t="e">
        <v>#N/A</v>
      </c>
      <c r="CT5" s="26" t="e">
        <v>#N/A</v>
      </c>
      <c r="CU5" s="26" t="e">
        <v>#N/A</v>
      </c>
      <c r="CV5" s="26" t="e">
        <v>#N/A</v>
      </c>
      <c r="CW5" s="26" t="e">
        <v>#N/A</v>
      </c>
      <c r="CX5" s="26">
        <v>780.32036613272317</v>
      </c>
      <c r="CY5" s="26" t="e">
        <v>#N/A</v>
      </c>
      <c r="CZ5" s="26" t="e">
        <v>#N/A</v>
      </c>
      <c r="DA5" s="26">
        <v>810.69042316258356</v>
      </c>
      <c r="DB5" s="26" t="e">
        <v>#N/A</v>
      </c>
      <c r="DC5" s="26" t="e">
        <v>#N/A</v>
      </c>
      <c r="DD5" s="26" t="e">
        <v>#N/A</v>
      </c>
      <c r="DE5" s="26" t="e">
        <v>#N/A</v>
      </c>
      <c r="DF5" s="26" t="e">
        <v>#N/A</v>
      </c>
      <c r="DG5" s="26" t="e">
        <v>#N/A</v>
      </c>
      <c r="DH5" s="26" t="e">
        <v>#N/A</v>
      </c>
      <c r="DI5" s="26" t="e">
        <v>#N/A</v>
      </c>
      <c r="DJ5" s="26" t="e">
        <v>#N/A</v>
      </c>
      <c r="DK5" s="26" t="e">
        <v>#N/A</v>
      </c>
      <c r="DL5" s="26" t="e">
        <v>#N/A</v>
      </c>
      <c r="DM5" s="26" t="e">
        <v>#N/A</v>
      </c>
      <c r="DN5" s="26" t="e">
        <v>#N/A</v>
      </c>
      <c r="DO5" s="26" t="e">
        <v>#N/A</v>
      </c>
      <c r="DP5" s="26" t="e">
        <v>#N/A</v>
      </c>
      <c r="DQ5" s="26">
        <v>926.3050153531218</v>
      </c>
      <c r="DR5" s="26" t="e">
        <v>#N/A</v>
      </c>
      <c r="DS5" s="26" t="e">
        <v>#N/A</v>
      </c>
      <c r="DT5" s="26" t="e">
        <v>#N/A</v>
      </c>
      <c r="DU5" s="26" t="e">
        <v>#N/A</v>
      </c>
      <c r="DV5" s="26" t="e">
        <v>#N/A</v>
      </c>
      <c r="DW5" s="26" t="e">
        <v>#N/A</v>
      </c>
      <c r="DX5" s="26" t="e">
        <v>#N/A</v>
      </c>
      <c r="DY5" s="26" t="e">
        <v>#N/A</v>
      </c>
      <c r="DZ5" s="26" t="e">
        <v>#N/A</v>
      </c>
      <c r="EA5" s="26" t="e">
        <v>#N/A</v>
      </c>
      <c r="EB5" s="26" t="e">
        <v>#N/A</v>
      </c>
      <c r="EC5" s="26" t="e">
        <v>#N/A</v>
      </c>
      <c r="ED5" s="26" t="e">
        <v>#N/A</v>
      </c>
      <c r="EE5" s="26" t="e">
        <v>#N/A</v>
      </c>
      <c r="EF5" s="26" t="e">
        <v>#N/A</v>
      </c>
      <c r="EG5" s="26" t="e">
        <v>#N/A</v>
      </c>
      <c r="EH5" s="26" t="e">
        <v>#N/A</v>
      </c>
      <c r="EI5" s="26" t="e">
        <v>#N/A</v>
      </c>
      <c r="EJ5" s="26" t="e">
        <v>#N/A</v>
      </c>
      <c r="EK5" s="26" t="e">
        <v>#N/A</v>
      </c>
      <c r="EL5" s="26">
        <v>1001.3386153623247</v>
      </c>
      <c r="EM5" s="26">
        <v>1044.5579725687915</v>
      </c>
      <c r="EN5" s="26">
        <v>1046.2330542598916</v>
      </c>
      <c r="EO5" s="26">
        <v>1088.5374195197353</v>
      </c>
      <c r="EP5" s="26">
        <v>1120.4879296250801</v>
      </c>
      <c r="EQ5" s="26">
        <v>1180.8953542829722</v>
      </c>
      <c r="ER5" s="26">
        <v>1192.7700428588557</v>
      </c>
      <c r="ES5" s="26">
        <v>1269.2134466188736</v>
      </c>
      <c r="ET5" s="26">
        <v>1326.3950646009607</v>
      </c>
      <c r="EU5" s="26">
        <v>1380.9965958752116</v>
      </c>
      <c r="EV5" s="26">
        <v>1450.9147231802572</v>
      </c>
      <c r="EW5" s="26">
        <v>1462.9677027499624</v>
      </c>
      <c r="EX5" s="26">
        <v>1511.3904025676175</v>
      </c>
      <c r="EY5" s="26">
        <v>1562.942632675177</v>
      </c>
      <c r="EZ5" s="26">
        <v>1616.4727854678279</v>
      </c>
      <c r="FA5" s="26">
        <v>1675.4469424712054</v>
      </c>
      <c r="FB5" s="26">
        <v>1738.263985655429</v>
      </c>
      <c r="FC5" s="26">
        <v>1803.690201414478</v>
      </c>
      <c r="FD5" s="26">
        <v>1868.785103056779</v>
      </c>
      <c r="FE5" s="26">
        <v>1932.2530517802925</v>
      </c>
      <c r="FF5" s="26">
        <v>2003.536581480826</v>
      </c>
      <c r="FG5" s="26">
        <v>2083.621474273476</v>
      </c>
      <c r="FH5" s="26">
        <v>2165.2031663649004</v>
      </c>
      <c r="FI5" s="26">
        <v>2273.0489445280245</v>
      </c>
      <c r="FJ5" s="26">
        <v>2281.5226957341288</v>
      </c>
      <c r="FK5" s="26">
        <v>2289.4721837960055</v>
      </c>
      <c r="FL5" s="26">
        <v>2298.6362924170003</v>
      </c>
      <c r="FM5" s="26">
        <v>2308.6919862755076</v>
      </c>
      <c r="FN5" s="26">
        <v>2319.3179934452814</v>
      </c>
      <c r="FO5" s="26">
        <v>2330.6254509064102</v>
      </c>
      <c r="FP5" s="26">
        <v>2347.0841213924064</v>
      </c>
      <c r="FQ5" s="26">
        <v>2359.6763374177026</v>
      </c>
      <c r="FR5" s="26">
        <v>2372.6509904481672</v>
      </c>
      <c r="FS5" s="26">
        <v>2386.5014616263352</v>
      </c>
      <c r="FT5" s="26">
        <v>2400.0878768305815</v>
      </c>
      <c r="FU5" s="26">
        <v>2412.6488281122411</v>
      </c>
      <c r="FV5" s="26">
        <v>2427.979149931321</v>
      </c>
      <c r="FW5" s="26">
        <v>2443.2591254138715</v>
      </c>
      <c r="FX5" s="26">
        <v>2458.7291149125576</v>
      </c>
      <c r="FY5" s="26">
        <v>2477.2712671923969</v>
      </c>
      <c r="FZ5" s="26">
        <v>2499.4016816897374</v>
      </c>
      <c r="GA5" s="26">
        <v>1775.8339057994485</v>
      </c>
      <c r="GB5" s="26">
        <v>1631.9865516227576</v>
      </c>
      <c r="GC5" s="26">
        <v>1775.2313483245296</v>
      </c>
      <c r="GD5" s="26">
        <v>1907.3425592524798</v>
      </c>
      <c r="GE5" s="26">
        <v>2146.9797107930676</v>
      </c>
      <c r="GF5" s="26">
        <v>2332.6026352062877</v>
      </c>
      <c r="GG5" s="26">
        <v>2086.5472449560461</v>
      </c>
      <c r="GH5" s="26">
        <v>2342.5213677874631</v>
      </c>
      <c r="GI5" s="26">
        <v>2566.9876290100815</v>
      </c>
      <c r="GJ5" s="26">
        <v>2741.4202766542876</v>
      </c>
      <c r="GK5" s="26">
        <v>2924.935796319588</v>
      </c>
      <c r="GL5" s="26">
        <v>3008.6880772718227</v>
      </c>
      <c r="GM5" s="26">
        <v>3172.7065009717462</v>
      </c>
      <c r="GN5" s="26">
        <v>3342.6352005524695</v>
      </c>
      <c r="GO5" s="26">
        <v>3518.2727907514554</v>
      </c>
      <c r="GP5" s="26">
        <v>3692.7063047669303</v>
      </c>
      <c r="GQ5" s="26">
        <v>3904.7105101120028</v>
      </c>
      <c r="GR5" s="26">
        <v>4148.9361702127653</v>
      </c>
    </row>
    <row r="6" spans="1:200">
      <c r="A6" s="2" t="s">
        <v>528</v>
      </c>
      <c r="B6" s="17">
        <v>450</v>
      </c>
      <c r="C6" s="17" t="e">
        <v>#N/A</v>
      </c>
      <c r="D6" s="17" t="e">
        <v>#N/A</v>
      </c>
      <c r="E6" s="17" t="e">
        <v>#N/A</v>
      </c>
      <c r="F6" s="26" t="e">
        <v>#N/A</v>
      </c>
      <c r="G6" s="26" t="e">
        <v>#N/A</v>
      </c>
      <c r="H6" s="26" t="e">
        <v>#N/A</v>
      </c>
      <c r="I6" s="26" t="e">
        <v>#N/A</v>
      </c>
      <c r="J6" s="26" t="e">
        <v>#N/A</v>
      </c>
      <c r="K6" s="26" t="e">
        <v>#N/A</v>
      </c>
      <c r="L6" s="26">
        <v>430.27147638527333</v>
      </c>
      <c r="M6" s="26" t="e">
        <v>#N/A</v>
      </c>
      <c r="N6" s="26" t="e">
        <v>#N/A</v>
      </c>
      <c r="O6" s="26" t="e">
        <v>#N/A</v>
      </c>
      <c r="P6" s="26" t="e">
        <v>#N/A</v>
      </c>
      <c r="Q6" s="26" t="e">
        <v>#N/A</v>
      </c>
      <c r="R6" s="26" t="e">
        <v>#N/A</v>
      </c>
      <c r="S6" s="26" t="e">
        <v>#N/A</v>
      </c>
      <c r="T6" s="26" t="e">
        <v>#N/A</v>
      </c>
      <c r="U6" s="26" t="e">
        <v>#N/A</v>
      </c>
      <c r="V6" s="26" t="e">
        <v>#N/A</v>
      </c>
      <c r="W6" s="26" t="e">
        <v>#N/A</v>
      </c>
      <c r="X6" s="26" t="e">
        <v>#N/A</v>
      </c>
      <c r="Y6" s="26" t="e">
        <v>#N/A</v>
      </c>
      <c r="Z6" s="26" t="e">
        <v>#N/A</v>
      </c>
      <c r="AA6" s="26" t="e">
        <v>#N/A</v>
      </c>
      <c r="AB6" s="26" t="e">
        <v>#N/A</v>
      </c>
      <c r="AC6" s="26" t="e">
        <v>#N/A</v>
      </c>
      <c r="AD6" s="26" t="e">
        <v>#N/A</v>
      </c>
      <c r="AE6" s="26" t="e">
        <v>#N/A</v>
      </c>
      <c r="AF6" s="26" t="e">
        <v>#N/A</v>
      </c>
      <c r="AG6" s="26" t="e">
        <v>#N/A</v>
      </c>
      <c r="AH6" s="26" t="e">
        <v>#N/A</v>
      </c>
      <c r="AI6" s="26" t="e">
        <v>#N/A</v>
      </c>
      <c r="AJ6" s="26" t="e">
        <v>#N/A</v>
      </c>
      <c r="AK6" s="26" t="e">
        <v>#N/A</v>
      </c>
      <c r="AL6" s="26" t="e">
        <v>#N/A</v>
      </c>
      <c r="AM6" s="26" t="e">
        <v>#N/A</v>
      </c>
      <c r="AN6" s="26" t="e">
        <v>#N/A</v>
      </c>
      <c r="AO6" s="26" t="e">
        <v>#N/A</v>
      </c>
      <c r="AP6" s="26" t="e">
        <v>#N/A</v>
      </c>
      <c r="AQ6" s="26" t="e">
        <v>#N/A</v>
      </c>
      <c r="AR6" s="26" t="e">
        <v>#N/A</v>
      </c>
      <c r="AS6" s="26" t="e">
        <v>#N/A</v>
      </c>
      <c r="AT6" s="26" t="e">
        <v>#N/A</v>
      </c>
      <c r="AU6" s="26" t="e">
        <v>#N/A</v>
      </c>
      <c r="AV6" s="26" t="e">
        <v>#N/A</v>
      </c>
      <c r="AW6" s="26" t="e">
        <v>#N/A</v>
      </c>
      <c r="AX6" s="26" t="e">
        <v>#N/A</v>
      </c>
      <c r="AY6" s="26" t="e">
        <v>#N/A</v>
      </c>
      <c r="AZ6" s="26" t="e">
        <v>#N/A</v>
      </c>
      <c r="BA6" s="26" t="e">
        <v>#N/A</v>
      </c>
      <c r="BB6" s="26" t="e">
        <v>#N/A</v>
      </c>
      <c r="BC6" s="26" t="e">
        <v>#N/A</v>
      </c>
      <c r="BD6" s="26" t="e">
        <v>#N/A</v>
      </c>
      <c r="BE6" s="26" t="e">
        <v>#N/A</v>
      </c>
      <c r="BF6" s="26" t="e">
        <v>#N/A</v>
      </c>
      <c r="BG6" s="26" t="e">
        <v>#N/A</v>
      </c>
      <c r="BH6" s="26" t="e">
        <v>#N/A</v>
      </c>
      <c r="BI6" s="26" t="e">
        <v>#N/A</v>
      </c>
      <c r="BJ6" s="26">
        <v>715.04237288135596</v>
      </c>
      <c r="BK6" s="26" t="e">
        <v>#N/A</v>
      </c>
      <c r="BL6" s="26" t="e">
        <v>#N/A</v>
      </c>
      <c r="BM6" s="26" t="e">
        <v>#N/A</v>
      </c>
      <c r="BN6" s="26" t="e">
        <v>#N/A</v>
      </c>
      <c r="BO6" s="26" t="e">
        <v>#N/A</v>
      </c>
      <c r="BP6" s="26" t="e">
        <v>#N/A</v>
      </c>
      <c r="BQ6" s="26" t="e">
        <v>#N/A</v>
      </c>
      <c r="BR6" s="26" t="e">
        <v>#N/A</v>
      </c>
      <c r="BS6" s="26" t="e">
        <v>#N/A</v>
      </c>
      <c r="BT6" s="26" t="e">
        <v>#N/A</v>
      </c>
      <c r="BU6" s="26" t="e">
        <v>#N/A</v>
      </c>
      <c r="BV6" s="26" t="e">
        <v>#N/A</v>
      </c>
      <c r="BW6" s="26" t="e">
        <v>#N/A</v>
      </c>
      <c r="BX6" s="26" t="e">
        <v>#N/A</v>
      </c>
      <c r="BY6" s="26" t="e">
        <v>#N/A</v>
      </c>
      <c r="BZ6" s="26" t="e">
        <v>#N/A</v>
      </c>
      <c r="CA6" s="26" t="e">
        <v>#N/A</v>
      </c>
      <c r="CB6" s="26" t="e">
        <v>#N/A</v>
      </c>
      <c r="CC6" s="26" t="e">
        <v>#N/A</v>
      </c>
      <c r="CD6" s="26" t="e">
        <v>#N/A</v>
      </c>
      <c r="CE6" s="26" t="e">
        <v>#N/A</v>
      </c>
      <c r="CF6" s="26" t="e">
        <v>#N/A</v>
      </c>
      <c r="CG6" s="26" t="e">
        <v>#N/A</v>
      </c>
      <c r="CH6" s="26" t="e">
        <v>#N/A</v>
      </c>
      <c r="CI6" s="26" t="e">
        <v>#N/A</v>
      </c>
      <c r="CJ6" s="26" t="e">
        <v>#N/A</v>
      </c>
      <c r="CK6" s="26" t="e">
        <v>#N/A</v>
      </c>
      <c r="CL6" s="26" t="e">
        <v>#N/A</v>
      </c>
      <c r="CM6" s="26" t="e">
        <v>#N/A</v>
      </c>
      <c r="CN6" s="26" t="e">
        <v>#N/A</v>
      </c>
      <c r="CO6" s="26" t="e">
        <v>#N/A</v>
      </c>
      <c r="CP6" s="26" t="e">
        <v>#N/A</v>
      </c>
      <c r="CQ6" s="26" t="e">
        <v>#N/A</v>
      </c>
      <c r="CR6" s="26" t="e">
        <v>#N/A</v>
      </c>
      <c r="CS6" s="26" t="e">
        <v>#N/A</v>
      </c>
      <c r="CT6" s="26" t="e">
        <v>#N/A</v>
      </c>
      <c r="CU6" s="26" t="e">
        <v>#N/A</v>
      </c>
      <c r="CV6" s="26" t="e">
        <v>#N/A</v>
      </c>
      <c r="CW6" s="26" t="e">
        <v>#N/A</v>
      </c>
      <c r="CX6" s="26" t="e">
        <v>#N/A</v>
      </c>
      <c r="CY6" s="26" t="e">
        <v>#N/A</v>
      </c>
      <c r="CZ6" s="26" t="e">
        <v>#N/A</v>
      </c>
      <c r="DA6" s="26">
        <v>1163.3618337274877</v>
      </c>
      <c r="DB6" s="26" t="e">
        <v>#N/A</v>
      </c>
      <c r="DC6" s="26" t="e">
        <v>#N/A</v>
      </c>
      <c r="DD6" s="26" t="e">
        <v>#N/A</v>
      </c>
      <c r="DE6" s="26" t="e">
        <v>#N/A</v>
      </c>
      <c r="DF6" s="26" t="e">
        <v>#N/A</v>
      </c>
      <c r="DG6" s="26" t="e">
        <v>#N/A</v>
      </c>
      <c r="DH6" s="26" t="e">
        <v>#N/A</v>
      </c>
      <c r="DI6" s="26" t="e">
        <v>#N/A</v>
      </c>
      <c r="DJ6" s="26" t="e">
        <v>#N/A</v>
      </c>
      <c r="DK6" s="26" t="e">
        <v>#N/A</v>
      </c>
      <c r="DL6" s="26" t="e">
        <v>#N/A</v>
      </c>
      <c r="DM6" s="26" t="e">
        <v>#N/A</v>
      </c>
      <c r="DN6" s="26" t="e">
        <v>#N/A</v>
      </c>
      <c r="DO6" s="26" t="e">
        <v>#N/A</v>
      </c>
      <c r="DP6" s="26" t="e">
        <v>#N/A</v>
      </c>
      <c r="DQ6" s="26" t="e">
        <v>#N/A</v>
      </c>
      <c r="DR6" s="26" t="e">
        <v>#N/A</v>
      </c>
      <c r="DS6" s="26" t="e">
        <v>#N/A</v>
      </c>
      <c r="DT6" s="26" t="e">
        <v>#N/A</v>
      </c>
      <c r="DU6" s="26" t="e">
        <v>#N/A</v>
      </c>
      <c r="DV6" s="26" t="e">
        <v>#N/A</v>
      </c>
      <c r="DW6" s="26" t="e">
        <v>#N/A</v>
      </c>
      <c r="DX6" s="26" t="e">
        <v>#N/A</v>
      </c>
      <c r="DY6" s="26" t="e">
        <v>#N/A</v>
      </c>
      <c r="DZ6" s="26" t="e">
        <v>#N/A</v>
      </c>
      <c r="EA6" s="26" t="e">
        <v>#N/A</v>
      </c>
      <c r="EB6" s="26" t="e">
        <v>#N/A</v>
      </c>
      <c r="EC6" s="26" t="e">
        <v>#N/A</v>
      </c>
      <c r="ED6" s="26" t="e">
        <v>#N/A</v>
      </c>
      <c r="EE6" s="26" t="e">
        <v>#N/A</v>
      </c>
      <c r="EF6" s="26" t="e">
        <v>#N/A</v>
      </c>
      <c r="EG6" s="26" t="e">
        <v>#N/A</v>
      </c>
      <c r="EH6" s="26" t="e">
        <v>#N/A</v>
      </c>
      <c r="EI6" s="26" t="e">
        <v>#N/A</v>
      </c>
      <c r="EJ6" s="26" t="e">
        <v>#N/A</v>
      </c>
      <c r="EK6" s="26" t="e">
        <v>#N/A</v>
      </c>
      <c r="EL6" s="53">
        <v>1364.7395829666857</v>
      </c>
      <c r="EM6" s="53">
        <v>1346.9402066263474</v>
      </c>
      <c r="EN6" s="53">
        <v>1375.860182068358</v>
      </c>
      <c r="EO6" s="53">
        <v>1368.7431293930856</v>
      </c>
      <c r="EP6" s="53">
        <v>1436.9901489786089</v>
      </c>
      <c r="EQ6" s="53">
        <v>1445.223898083716</v>
      </c>
      <c r="ER6" s="53">
        <v>1553.0615291531449</v>
      </c>
      <c r="ES6" s="53">
        <v>1693.2608165348215</v>
      </c>
      <c r="ET6" s="53">
        <v>1718.8795073230481</v>
      </c>
      <c r="EU6" s="53">
        <v>1993.5108194960167</v>
      </c>
      <c r="EV6" s="53">
        <v>2088.1030858811905</v>
      </c>
      <c r="EW6" s="53">
        <v>1799.4340563918199</v>
      </c>
      <c r="EX6" s="53">
        <v>1433.0566135694562</v>
      </c>
      <c r="EY6" s="53">
        <v>1767.7573611917453</v>
      </c>
      <c r="EZ6" s="53">
        <v>1805.8801780083654</v>
      </c>
      <c r="FA6" s="53">
        <v>1869.6755012164756</v>
      </c>
      <c r="FB6" s="53">
        <v>1725.158513709192</v>
      </c>
      <c r="FC6" s="53">
        <v>1824.1697664511657</v>
      </c>
      <c r="FD6" s="53">
        <v>1977.4309462676094</v>
      </c>
      <c r="FE6" s="53">
        <v>2105.4941747260054</v>
      </c>
      <c r="FF6" s="53">
        <v>2249.2197132950796</v>
      </c>
      <c r="FG6" s="53">
        <v>1999.6535098836475</v>
      </c>
      <c r="FH6" s="53">
        <v>2349.8331139189972</v>
      </c>
      <c r="FI6" s="53">
        <v>2356.5408080708512</v>
      </c>
      <c r="FJ6" s="53">
        <v>2427.5279662723678</v>
      </c>
      <c r="FK6" s="53">
        <v>2521.9533889846439</v>
      </c>
      <c r="FL6" s="53">
        <v>2608.2398291784166</v>
      </c>
      <c r="FM6" s="53">
        <v>2758.686938258641</v>
      </c>
      <c r="FN6" s="53">
        <v>3018.6610203577666</v>
      </c>
      <c r="FO6" s="53">
        <v>3192.1836681330369</v>
      </c>
      <c r="FP6" s="53">
        <v>3151.8251982831225</v>
      </c>
      <c r="FQ6" s="53">
        <v>3131.1414573345987</v>
      </c>
      <c r="FR6" s="53">
        <v>3227.6483287661122</v>
      </c>
      <c r="FS6" s="53">
        <v>3288.6017116439125</v>
      </c>
      <c r="FT6" s="53">
        <v>3363.2573657043567</v>
      </c>
      <c r="FU6" s="53">
        <v>3431.0327057615978</v>
      </c>
      <c r="FV6" s="53">
        <v>3301.1815356153506</v>
      </c>
      <c r="FW6" s="53">
        <v>3191.8043561172185</v>
      </c>
      <c r="FX6" s="53">
        <v>3043.111372453669</v>
      </c>
      <c r="FY6" s="53">
        <v>3066.7217744458399</v>
      </c>
      <c r="FZ6" s="53">
        <v>2946.8653872337522</v>
      </c>
      <c r="GA6" s="53">
        <v>2843.7174520200392</v>
      </c>
      <c r="GB6" s="53">
        <v>2822.0499942772294</v>
      </c>
      <c r="GC6" s="53">
        <v>2696.5970753941401</v>
      </c>
      <c r="GD6" s="53">
        <v>2613.5589530154562</v>
      </c>
      <c r="GE6" s="53">
        <v>2658.0726956163749</v>
      </c>
      <c r="GF6" s="53">
        <v>2709.4071034151671</v>
      </c>
      <c r="GG6" s="53">
        <v>2694.0645926338325</v>
      </c>
      <c r="GH6" s="53">
        <v>2788.1291361983258</v>
      </c>
      <c r="GI6" s="53">
        <v>2834.7071909981032</v>
      </c>
      <c r="GJ6" s="53">
        <v>2862.6754140024655</v>
      </c>
      <c r="GK6" s="53">
        <v>2894.7694275372723</v>
      </c>
      <c r="GL6" s="53">
        <v>2968.4331285300023</v>
      </c>
      <c r="GM6" s="53">
        <v>3130.4093264913085</v>
      </c>
      <c r="GN6" s="53">
        <v>3250.5157557143602</v>
      </c>
      <c r="GO6" s="53">
        <v>3374.0024603252964</v>
      </c>
      <c r="GP6" s="53">
        <v>3399.8648816382388</v>
      </c>
      <c r="GQ6" s="53">
        <v>3459.517805820637</v>
      </c>
      <c r="GR6" s="26">
        <v>3520.378005481783</v>
      </c>
    </row>
    <row r="7" spans="1:200">
      <c r="A7" s="2" t="s">
        <v>529</v>
      </c>
      <c r="B7" s="17" t="e">
        <v>#N/A</v>
      </c>
      <c r="C7" s="17" t="e">
        <v>#N/A</v>
      </c>
      <c r="D7" s="17" t="e">
        <v>#N/A</v>
      </c>
      <c r="E7" s="17" t="e">
        <v>#N/A</v>
      </c>
      <c r="F7" s="26" t="e">
        <v>#N/A</v>
      </c>
      <c r="G7" s="26" t="e">
        <v>#N/A</v>
      </c>
      <c r="H7" s="26" t="e">
        <v>#N/A</v>
      </c>
      <c r="I7" s="26" t="e">
        <v>#N/A</v>
      </c>
      <c r="J7" s="26" t="e">
        <v>#N/A</v>
      </c>
      <c r="K7" s="26" t="e">
        <v>#N/A</v>
      </c>
      <c r="L7" s="26" t="e">
        <v>#N/A</v>
      </c>
      <c r="M7" s="26" t="e">
        <v>#N/A</v>
      </c>
      <c r="N7" s="26" t="e">
        <v>#N/A</v>
      </c>
      <c r="O7" s="26" t="e">
        <v>#N/A</v>
      </c>
      <c r="P7" s="26" t="e">
        <v>#N/A</v>
      </c>
      <c r="Q7" s="26" t="e">
        <v>#N/A</v>
      </c>
      <c r="R7" s="26" t="e">
        <v>#N/A</v>
      </c>
      <c r="S7" s="26" t="e">
        <v>#N/A</v>
      </c>
      <c r="T7" s="26" t="e">
        <v>#N/A</v>
      </c>
      <c r="U7" s="26" t="e">
        <v>#N/A</v>
      </c>
      <c r="V7" s="26" t="e">
        <v>#N/A</v>
      </c>
      <c r="W7" s="26" t="e">
        <v>#N/A</v>
      </c>
      <c r="X7" s="26" t="e">
        <v>#N/A</v>
      </c>
      <c r="Y7" s="26" t="e">
        <v>#N/A</v>
      </c>
      <c r="Z7" s="26" t="e">
        <v>#N/A</v>
      </c>
      <c r="AA7" s="26" t="e">
        <v>#N/A</v>
      </c>
      <c r="AB7" s="26" t="e">
        <v>#N/A</v>
      </c>
      <c r="AC7" s="26" t="e">
        <v>#N/A</v>
      </c>
      <c r="AD7" s="26" t="e">
        <v>#N/A</v>
      </c>
      <c r="AE7" s="26" t="e">
        <v>#N/A</v>
      </c>
      <c r="AF7" s="26" t="e">
        <v>#N/A</v>
      </c>
      <c r="AG7" s="26" t="e">
        <v>#N/A</v>
      </c>
      <c r="AH7" s="26" t="e">
        <v>#N/A</v>
      </c>
      <c r="AI7" s="26" t="e">
        <v>#N/A</v>
      </c>
      <c r="AJ7" s="26" t="e">
        <v>#N/A</v>
      </c>
      <c r="AK7" s="26" t="e">
        <v>#N/A</v>
      </c>
      <c r="AL7" s="26" t="e">
        <v>#N/A</v>
      </c>
      <c r="AM7" s="26" t="e">
        <v>#N/A</v>
      </c>
      <c r="AN7" s="26" t="e">
        <v>#N/A</v>
      </c>
      <c r="AO7" s="26" t="e">
        <v>#N/A</v>
      </c>
      <c r="AP7" s="26" t="e">
        <v>#N/A</v>
      </c>
      <c r="AQ7" s="26" t="e">
        <v>#N/A</v>
      </c>
      <c r="AR7" s="26" t="e">
        <v>#N/A</v>
      </c>
      <c r="AS7" s="26" t="e">
        <v>#N/A</v>
      </c>
      <c r="AT7" s="26" t="e">
        <v>#N/A</v>
      </c>
      <c r="AU7" s="26" t="e">
        <v>#N/A</v>
      </c>
      <c r="AV7" s="26" t="e">
        <v>#N/A</v>
      </c>
      <c r="AW7" s="26" t="e">
        <v>#N/A</v>
      </c>
      <c r="AX7" s="26" t="e">
        <v>#N/A</v>
      </c>
      <c r="AY7" s="26" t="e">
        <v>#N/A</v>
      </c>
      <c r="AZ7" s="26" t="e">
        <v>#N/A</v>
      </c>
      <c r="BA7" s="26" t="e">
        <v>#N/A</v>
      </c>
      <c r="BB7" s="26" t="e">
        <v>#N/A</v>
      </c>
      <c r="BC7" s="26" t="e">
        <v>#N/A</v>
      </c>
      <c r="BD7" s="26" t="e">
        <v>#N/A</v>
      </c>
      <c r="BE7" s="26" t="e">
        <v>#N/A</v>
      </c>
      <c r="BF7" s="26" t="e">
        <v>#N/A</v>
      </c>
      <c r="BG7" s="26" t="e">
        <v>#N/A</v>
      </c>
      <c r="BH7" s="26" t="e">
        <v>#N/A</v>
      </c>
      <c r="BI7" s="26" t="e">
        <v>#N/A</v>
      </c>
      <c r="BJ7" s="26" t="e">
        <v>#N/A</v>
      </c>
      <c r="BK7" s="26" t="e">
        <v>#N/A</v>
      </c>
      <c r="BL7" s="26" t="e">
        <v>#N/A</v>
      </c>
      <c r="BM7" s="26" t="e">
        <v>#N/A</v>
      </c>
      <c r="BN7" s="26" t="e">
        <v>#N/A</v>
      </c>
      <c r="BO7" s="26" t="e">
        <v>#N/A</v>
      </c>
      <c r="BP7" s="26" t="e">
        <v>#N/A</v>
      </c>
      <c r="BQ7" s="26" t="e">
        <v>#N/A</v>
      </c>
      <c r="BR7" s="26" t="e">
        <v>#N/A</v>
      </c>
      <c r="BS7" s="26" t="e">
        <v>#N/A</v>
      </c>
      <c r="BT7" s="26" t="e">
        <v>#N/A</v>
      </c>
      <c r="BU7" s="26" t="e">
        <v>#N/A</v>
      </c>
      <c r="BV7" s="26" t="e">
        <v>#N/A</v>
      </c>
      <c r="BW7" s="26" t="e">
        <v>#N/A</v>
      </c>
      <c r="BX7" s="26" t="e">
        <v>#N/A</v>
      </c>
      <c r="BY7" s="26" t="e">
        <v>#N/A</v>
      </c>
      <c r="BZ7" s="26" t="e">
        <v>#N/A</v>
      </c>
      <c r="CA7" s="26" t="e">
        <v>#N/A</v>
      </c>
      <c r="CB7" s="26" t="e">
        <v>#N/A</v>
      </c>
      <c r="CC7" s="26" t="e">
        <v>#N/A</v>
      </c>
      <c r="CD7" s="26" t="e">
        <v>#N/A</v>
      </c>
      <c r="CE7" s="26" t="e">
        <v>#N/A</v>
      </c>
      <c r="CF7" s="26" t="e">
        <v>#N/A</v>
      </c>
      <c r="CG7" s="26" t="e">
        <v>#N/A</v>
      </c>
      <c r="CH7" s="26" t="e">
        <v>#N/A</v>
      </c>
      <c r="CI7" s="26" t="e">
        <v>#N/A</v>
      </c>
      <c r="CJ7" s="26" t="e">
        <v>#N/A</v>
      </c>
      <c r="CK7" s="26" t="e">
        <v>#N/A</v>
      </c>
      <c r="CL7" s="26" t="e">
        <v>#N/A</v>
      </c>
      <c r="CM7" s="26" t="e">
        <v>#N/A</v>
      </c>
      <c r="CN7" s="26" t="e">
        <v>#N/A</v>
      </c>
      <c r="CO7" s="26" t="e">
        <v>#N/A</v>
      </c>
      <c r="CP7" s="26" t="e">
        <v>#N/A</v>
      </c>
      <c r="CQ7" s="26" t="e">
        <v>#N/A</v>
      </c>
      <c r="CR7" s="26" t="e">
        <v>#N/A</v>
      </c>
      <c r="CS7" s="26" t="e">
        <v>#N/A</v>
      </c>
      <c r="CT7" s="26" t="e">
        <v>#N/A</v>
      </c>
      <c r="CU7" s="26" t="e">
        <v>#N/A</v>
      </c>
      <c r="CV7" s="26" t="e">
        <v>#N/A</v>
      </c>
      <c r="CW7" s="26" t="e">
        <v>#N/A</v>
      </c>
      <c r="CX7" s="26" t="e">
        <v>#N/A</v>
      </c>
      <c r="CY7" s="26" t="e">
        <v>#N/A</v>
      </c>
      <c r="CZ7" s="26" t="e">
        <v>#N/A</v>
      </c>
      <c r="DA7" s="26" t="e">
        <v>#N/A</v>
      </c>
      <c r="DB7" s="26" t="e">
        <v>#N/A</v>
      </c>
      <c r="DC7" s="26" t="e">
        <v>#N/A</v>
      </c>
      <c r="DD7" s="26" t="e">
        <v>#N/A</v>
      </c>
      <c r="DE7" s="26" t="e">
        <v>#N/A</v>
      </c>
      <c r="DF7" s="26" t="e">
        <v>#N/A</v>
      </c>
      <c r="DG7" s="26" t="e">
        <v>#N/A</v>
      </c>
      <c r="DH7" s="26" t="e">
        <v>#N/A</v>
      </c>
      <c r="DI7" s="26" t="e">
        <v>#N/A</v>
      </c>
      <c r="DJ7" s="26" t="e">
        <v>#N/A</v>
      </c>
      <c r="DK7" s="26" t="e">
        <v>#N/A</v>
      </c>
      <c r="DL7" s="26" t="e">
        <v>#N/A</v>
      </c>
      <c r="DM7" s="26" t="e">
        <v>#N/A</v>
      </c>
      <c r="DN7" s="26" t="e">
        <v>#N/A</v>
      </c>
      <c r="DO7" s="26" t="e">
        <v>#N/A</v>
      </c>
      <c r="DP7" s="26" t="e">
        <v>#N/A</v>
      </c>
      <c r="DQ7" s="26" t="e">
        <v>#N/A</v>
      </c>
      <c r="DR7" s="26" t="e">
        <v>#N/A</v>
      </c>
      <c r="DS7" s="26" t="e">
        <v>#N/A</v>
      </c>
      <c r="DT7" s="26" t="e">
        <v>#N/A</v>
      </c>
      <c r="DU7" s="26" t="e">
        <v>#N/A</v>
      </c>
      <c r="DV7" s="26" t="e">
        <v>#N/A</v>
      </c>
      <c r="DW7" s="26" t="e">
        <v>#N/A</v>
      </c>
      <c r="DX7" s="26" t="e">
        <v>#N/A</v>
      </c>
      <c r="DY7" s="26" t="e">
        <v>#N/A</v>
      </c>
      <c r="DZ7" s="26" t="e">
        <v>#N/A</v>
      </c>
      <c r="EA7" s="26" t="e">
        <v>#N/A</v>
      </c>
      <c r="EB7" s="26" t="e">
        <v>#N/A</v>
      </c>
      <c r="EC7" s="26" t="e">
        <v>#N/A</v>
      </c>
      <c r="ED7" s="26" t="e">
        <v>#N/A</v>
      </c>
      <c r="EE7" s="26" t="e">
        <v>#N/A</v>
      </c>
      <c r="EF7" s="26" t="e">
        <v>#N/A</v>
      </c>
      <c r="EG7" s="26" t="e">
        <v>#N/A</v>
      </c>
      <c r="EH7" s="26" t="e">
        <v>#N/A</v>
      </c>
      <c r="EI7" s="26" t="e">
        <v>#N/A</v>
      </c>
      <c r="EJ7" s="26" t="e">
        <v>#N/A</v>
      </c>
      <c r="EK7" s="26" t="e">
        <v>#N/A</v>
      </c>
      <c r="EL7" s="53">
        <v>1051.8219640146228</v>
      </c>
      <c r="EM7" s="53">
        <v>1076.1796700051161</v>
      </c>
      <c r="EN7" s="53">
        <v>1101.1094977782871</v>
      </c>
      <c r="EO7" s="53">
        <v>1125.5659270024034</v>
      </c>
      <c r="EP7" s="53">
        <v>1079.2818954420707</v>
      </c>
      <c r="EQ7" s="53">
        <v>1148.4838092042839</v>
      </c>
      <c r="ER7" s="53">
        <v>1109.9997506118914</v>
      </c>
      <c r="ES7" s="53">
        <v>1197.2303880355009</v>
      </c>
      <c r="ET7" s="53">
        <v>1240.5398322003241</v>
      </c>
      <c r="EU7" s="53">
        <v>1225.3228005487545</v>
      </c>
      <c r="EV7" s="53">
        <v>1252.9849850250471</v>
      </c>
      <c r="EW7" s="53">
        <v>1396.1105433384487</v>
      </c>
      <c r="EX7" s="53">
        <v>1335.2631518965438</v>
      </c>
      <c r="EY7" s="53">
        <v>1380.4007085149035</v>
      </c>
      <c r="EZ7" s="53">
        <v>1509.5371230335429</v>
      </c>
      <c r="FA7" s="53">
        <v>1595.7722357442854</v>
      </c>
      <c r="FB7" s="53">
        <v>1660.1778418649362</v>
      </c>
      <c r="FC7" s="53">
        <v>1727.30891788022</v>
      </c>
      <c r="FD7" s="53">
        <v>1672.2164240921772</v>
      </c>
      <c r="FE7" s="53">
        <v>1691.4486897075303</v>
      </c>
      <c r="FF7" s="53">
        <v>1767.6883901994174</v>
      </c>
      <c r="FG7" s="53">
        <v>1728.3285795461359</v>
      </c>
      <c r="FH7" s="53">
        <v>1711.7280939175723</v>
      </c>
      <c r="FI7" s="53">
        <v>1789.4706973343623</v>
      </c>
      <c r="FJ7" s="53">
        <v>1710.5659598376083</v>
      </c>
      <c r="FK7" s="53">
        <v>1072.8142514045219</v>
      </c>
      <c r="FL7" s="53">
        <v>953.8205484813069</v>
      </c>
      <c r="FM7" s="53">
        <v>940.82885740642746</v>
      </c>
      <c r="FN7" s="53">
        <v>960.20791515432995</v>
      </c>
      <c r="FO7" s="53">
        <v>958.38138929966556</v>
      </c>
      <c r="FP7" s="53">
        <v>961.43008832758915</v>
      </c>
      <c r="FQ7" s="53">
        <v>923.45834204269056</v>
      </c>
      <c r="FR7" s="53">
        <v>862.00435818005099</v>
      </c>
      <c r="FS7" s="53">
        <v>808.08945747793507</v>
      </c>
      <c r="FT7" s="53">
        <v>790.1969889477225</v>
      </c>
      <c r="FU7" s="53">
        <v>779.33115166316873</v>
      </c>
      <c r="FV7" s="53">
        <v>694.18705134015909</v>
      </c>
      <c r="FW7" s="53">
        <v>759.67240032108066</v>
      </c>
      <c r="FX7" s="53">
        <v>852.88138804171297</v>
      </c>
      <c r="FY7" s="53">
        <v>853.46248959386514</v>
      </c>
      <c r="FZ7" s="53">
        <v>868.06580907903788</v>
      </c>
      <c r="GA7" s="53">
        <v>853.49678291029227</v>
      </c>
      <c r="GB7" s="53">
        <v>821.33757225883164</v>
      </c>
      <c r="GC7" s="53">
        <v>584.52478168707614</v>
      </c>
      <c r="GD7" s="53">
        <v>578.91821880710143</v>
      </c>
      <c r="GE7" s="53">
        <v>622.24470131192663</v>
      </c>
      <c r="GF7" s="53">
        <v>675.39793092807531</v>
      </c>
      <c r="GG7" s="53">
        <v>713.60596876144973</v>
      </c>
      <c r="GH7" s="53">
        <v>748.16912228037882</v>
      </c>
      <c r="GI7" s="53">
        <v>759.5363216259932</v>
      </c>
      <c r="GJ7" s="53">
        <v>770.04860721035709</v>
      </c>
      <c r="GK7" s="53">
        <v>781.80844943348541</v>
      </c>
      <c r="GL7" s="53">
        <v>875.88785289916564</v>
      </c>
      <c r="GM7" s="53">
        <v>881.33496245395486</v>
      </c>
      <c r="GN7" s="53">
        <v>951.26680189473802</v>
      </c>
      <c r="GO7" s="53">
        <v>1116.3450373171363</v>
      </c>
      <c r="GP7" s="53">
        <v>1292.3579942543893</v>
      </c>
      <c r="GQ7" s="53">
        <v>1520.3534102069248</v>
      </c>
      <c r="GR7" s="26">
        <v>1684.254945414132</v>
      </c>
    </row>
    <row r="8" spans="1:200">
      <c r="A8" s="2" t="s">
        <v>468</v>
      </c>
      <c r="B8" s="17" t="e">
        <v>#N/A</v>
      </c>
      <c r="C8" s="17" t="e">
        <v>#N/A</v>
      </c>
      <c r="D8" s="17" t="e">
        <v>#N/A</v>
      </c>
      <c r="E8" s="17" t="e">
        <v>#N/A</v>
      </c>
      <c r="F8" s="26" t="e">
        <v>#N/A</v>
      </c>
      <c r="G8" s="26" t="e">
        <v>#N/A</v>
      </c>
      <c r="H8" s="26" t="e">
        <v>#N/A</v>
      </c>
      <c r="I8" s="26" t="e">
        <v>#N/A</v>
      </c>
      <c r="J8" s="26" t="e">
        <v>#N/A</v>
      </c>
      <c r="K8" s="26" t="e">
        <v>#N/A</v>
      </c>
      <c r="L8" s="26" t="e">
        <v>#N/A</v>
      </c>
      <c r="M8" s="26" t="e">
        <v>#N/A</v>
      </c>
      <c r="N8" s="26" t="e">
        <v>#N/A</v>
      </c>
      <c r="O8" s="26" t="e">
        <v>#N/A</v>
      </c>
      <c r="P8" s="26" t="e">
        <v>#N/A</v>
      </c>
      <c r="Q8" s="26" t="e">
        <v>#N/A</v>
      </c>
      <c r="R8" s="26" t="e">
        <v>#N/A</v>
      </c>
      <c r="S8" s="26" t="e">
        <v>#N/A</v>
      </c>
      <c r="T8" s="26" t="e">
        <v>#N/A</v>
      </c>
      <c r="U8" s="26" t="e">
        <v>#N/A</v>
      </c>
      <c r="V8" s="26" t="e">
        <v>#N/A</v>
      </c>
      <c r="W8" s="26" t="e">
        <v>#N/A</v>
      </c>
      <c r="X8" s="26" t="e">
        <v>#N/A</v>
      </c>
      <c r="Y8" s="26" t="e">
        <v>#N/A</v>
      </c>
      <c r="Z8" s="26" t="e">
        <v>#N/A</v>
      </c>
      <c r="AA8" s="26" t="e">
        <v>#N/A</v>
      </c>
      <c r="AB8" s="26" t="e">
        <v>#N/A</v>
      </c>
      <c r="AC8" s="26" t="e">
        <v>#N/A</v>
      </c>
      <c r="AD8" s="26" t="e">
        <v>#N/A</v>
      </c>
      <c r="AE8" s="26" t="e">
        <v>#N/A</v>
      </c>
      <c r="AF8" s="26" t="e">
        <v>#N/A</v>
      </c>
      <c r="AG8" s="26" t="e">
        <v>#N/A</v>
      </c>
      <c r="AH8" s="26" t="e">
        <v>#N/A</v>
      </c>
      <c r="AI8" s="26" t="e">
        <v>#N/A</v>
      </c>
      <c r="AJ8" s="26" t="e">
        <v>#N/A</v>
      </c>
      <c r="AK8" s="26" t="e">
        <v>#N/A</v>
      </c>
      <c r="AL8" s="26" t="e">
        <v>#N/A</v>
      </c>
      <c r="AM8" s="26" t="e">
        <v>#N/A</v>
      </c>
      <c r="AN8" s="26" t="e">
        <v>#N/A</v>
      </c>
      <c r="AO8" s="26" t="e">
        <v>#N/A</v>
      </c>
      <c r="AP8" s="26" t="e">
        <v>#N/A</v>
      </c>
      <c r="AQ8" s="26" t="e">
        <v>#N/A</v>
      </c>
      <c r="AR8" s="26" t="e">
        <v>#N/A</v>
      </c>
      <c r="AS8" s="26" t="e">
        <v>#N/A</v>
      </c>
      <c r="AT8" s="26" t="e">
        <v>#N/A</v>
      </c>
      <c r="AU8" s="26" t="e">
        <v>#N/A</v>
      </c>
      <c r="AV8" s="26" t="e">
        <v>#N/A</v>
      </c>
      <c r="AW8" s="26" t="e">
        <v>#N/A</v>
      </c>
      <c r="AX8" s="26" t="e">
        <v>#N/A</v>
      </c>
      <c r="AY8" s="26" t="e">
        <v>#N/A</v>
      </c>
      <c r="AZ8" s="26" t="e">
        <v>#N/A</v>
      </c>
      <c r="BA8" s="26" t="e">
        <v>#N/A</v>
      </c>
      <c r="BB8" s="26" t="e">
        <v>#N/A</v>
      </c>
      <c r="BC8" s="26" t="e">
        <v>#N/A</v>
      </c>
      <c r="BD8" s="26" t="e">
        <v>#N/A</v>
      </c>
      <c r="BE8" s="26" t="e">
        <v>#N/A</v>
      </c>
      <c r="BF8" s="26" t="e">
        <v>#N/A</v>
      </c>
      <c r="BG8" s="26" t="e">
        <v>#N/A</v>
      </c>
      <c r="BH8" s="26" t="e">
        <v>#N/A</v>
      </c>
      <c r="BI8" s="26" t="e">
        <v>#N/A</v>
      </c>
      <c r="BJ8" s="26">
        <v>1310.6261631892683</v>
      </c>
      <c r="BK8" s="26" t="e">
        <v>#N/A</v>
      </c>
      <c r="BL8" s="26" t="e">
        <v>#N/A</v>
      </c>
      <c r="BM8" s="26" t="e">
        <v>#N/A</v>
      </c>
      <c r="BN8" s="26" t="e">
        <v>#N/A</v>
      </c>
      <c r="BO8" s="26" t="e">
        <v>#N/A</v>
      </c>
      <c r="BP8" s="26" t="e">
        <v>#N/A</v>
      </c>
      <c r="BQ8" s="26" t="e">
        <v>#N/A</v>
      </c>
      <c r="BR8" s="26" t="e">
        <v>#N/A</v>
      </c>
      <c r="BS8" s="26" t="e">
        <v>#N/A</v>
      </c>
      <c r="BT8" s="26" t="e">
        <v>#N/A</v>
      </c>
      <c r="BU8" s="26" t="e">
        <v>#N/A</v>
      </c>
      <c r="BV8" s="26" t="e">
        <v>#N/A</v>
      </c>
      <c r="BW8" s="26" t="e">
        <v>#N/A</v>
      </c>
      <c r="BX8" s="26" t="e">
        <v>#N/A</v>
      </c>
      <c r="BY8" s="26" t="e">
        <v>#N/A</v>
      </c>
      <c r="BZ8" s="26" t="e">
        <v>#N/A</v>
      </c>
      <c r="CA8" s="26" t="e">
        <v>#N/A</v>
      </c>
      <c r="CB8" s="26" t="e">
        <v>#N/A</v>
      </c>
      <c r="CC8" s="26" t="e">
        <v>#N/A</v>
      </c>
      <c r="CD8" s="26">
        <v>2151.9774562342077</v>
      </c>
      <c r="CE8" s="26" t="e">
        <v>#N/A</v>
      </c>
      <c r="CF8" s="26" t="e">
        <v>#N/A</v>
      </c>
      <c r="CG8" s="26" t="e">
        <v>#N/A</v>
      </c>
      <c r="CH8" s="26" t="e">
        <v>#N/A</v>
      </c>
      <c r="CI8" s="26" t="e">
        <v>#N/A</v>
      </c>
      <c r="CJ8" s="26" t="e">
        <v>#N/A</v>
      </c>
      <c r="CK8" s="26" t="e">
        <v>#N/A</v>
      </c>
      <c r="CL8" s="26" t="e">
        <v>#N/A</v>
      </c>
      <c r="CM8" s="26" t="e">
        <v>#N/A</v>
      </c>
      <c r="CN8" s="26">
        <v>2755.5582970805667</v>
      </c>
      <c r="CO8" s="26">
        <v>2880.3871585923644</v>
      </c>
      <c r="CP8" s="26">
        <v>2716.506637970499</v>
      </c>
      <c r="CQ8" s="26">
        <v>2992.315232360454</v>
      </c>
      <c r="CR8" s="26">
        <v>3191.0397502883698</v>
      </c>
      <c r="CS8" s="26">
        <v>3478.6168467113362</v>
      </c>
      <c r="CT8" s="26">
        <v>3518.2683457096682</v>
      </c>
      <c r="CU8" s="26">
        <v>3459.4466505081646</v>
      </c>
      <c r="CV8" s="26">
        <v>3657.1711477765994</v>
      </c>
      <c r="CW8" s="26">
        <v>3698.7445915569388</v>
      </c>
      <c r="CX8" s="26">
        <v>3821.7104898360271</v>
      </c>
      <c r="CY8" s="26">
        <v>3746.1507136690425</v>
      </c>
      <c r="CZ8" s="26">
        <v>3903.6228674758304</v>
      </c>
      <c r="DA8" s="26">
        <v>3797.2433776279549</v>
      </c>
      <c r="DB8" s="26">
        <v>3302.2234619926585</v>
      </c>
      <c r="DC8" s="26">
        <v>3243.7231808296638</v>
      </c>
      <c r="DD8" s="26">
        <v>3091.1458330735954</v>
      </c>
      <c r="DE8" s="26">
        <v>2790.122291553062</v>
      </c>
      <c r="DF8" s="26">
        <v>3247.8761443619833</v>
      </c>
      <c r="DG8" s="26">
        <v>3307.4861188410878</v>
      </c>
      <c r="DH8" s="26">
        <v>3473.0686694004016</v>
      </c>
      <c r="DI8" s="26">
        <v>3471.1273290716667</v>
      </c>
      <c r="DJ8" s="26">
        <v>3635.6400280585458</v>
      </c>
      <c r="DK8" s="26">
        <v>3897.8587871454342</v>
      </c>
      <c r="DL8" s="26">
        <v>4055.2621749839259</v>
      </c>
      <c r="DM8" s="26">
        <v>3919.4095468115916</v>
      </c>
      <c r="DN8" s="26">
        <v>3994.0184401987035</v>
      </c>
      <c r="DO8" s="26">
        <v>4155.6366617575204</v>
      </c>
      <c r="DP8" s="26">
        <v>4291.3016970334957</v>
      </c>
      <c r="DQ8" s="26">
        <v>4367.0677033449692</v>
      </c>
      <c r="DR8" s="26">
        <v>4079.5819569777959</v>
      </c>
      <c r="DS8" s="26">
        <v>3711.6554406349469</v>
      </c>
      <c r="DT8" s="26">
        <v>3521.8219855012958</v>
      </c>
      <c r="DU8" s="26">
        <v>3621.314862870644</v>
      </c>
      <c r="DV8" s="26">
        <v>3844.8180972525706</v>
      </c>
      <c r="DW8" s="26">
        <v>3950.0090637698177</v>
      </c>
      <c r="DX8" s="26">
        <v>3911.9639419789837</v>
      </c>
      <c r="DY8" s="26">
        <v>4125.3136645374061</v>
      </c>
      <c r="DZ8" s="26">
        <v>4071.9151678199869</v>
      </c>
      <c r="EA8" s="26">
        <v>4147.9094625069738</v>
      </c>
      <c r="EB8" s="26">
        <v>4161.4338302967108</v>
      </c>
      <c r="EC8" s="26">
        <v>4303.9596939764415</v>
      </c>
      <c r="ED8" s="26">
        <v>4284.2010590158079</v>
      </c>
      <c r="EE8" s="26">
        <v>4182.1677718088722</v>
      </c>
      <c r="EF8" s="26">
        <v>4578.9665372415329</v>
      </c>
      <c r="EG8" s="26">
        <v>4356.2131470859249</v>
      </c>
      <c r="EH8" s="26">
        <v>4665.168191443955</v>
      </c>
      <c r="EI8" s="26">
        <v>5089.4723099116145</v>
      </c>
      <c r="EJ8" s="26">
        <v>5251.7762076288654</v>
      </c>
      <c r="EK8" s="26">
        <v>5047.3981284008159</v>
      </c>
      <c r="EL8" s="26">
        <v>4986.7244583429738</v>
      </c>
      <c r="EM8" s="26">
        <v>5073.0299151549361</v>
      </c>
      <c r="EN8" s="26">
        <v>4717.4138594959904</v>
      </c>
      <c r="EO8" s="26">
        <v>4874.4938240833544</v>
      </c>
      <c r="EP8" s="26">
        <v>4979.8286477818019</v>
      </c>
      <c r="EQ8" s="26">
        <v>5237.0000751803391</v>
      </c>
      <c r="ER8" s="26">
        <v>5285.3146803071122</v>
      </c>
      <c r="ES8" s="26">
        <v>5460.6864941696149</v>
      </c>
      <c r="ET8" s="26">
        <v>5697.9809880801877</v>
      </c>
      <c r="EU8" s="26">
        <v>5241.4680627084754</v>
      </c>
      <c r="EV8" s="26">
        <v>5559.465947070551</v>
      </c>
      <c r="EW8" s="26">
        <v>5861.8416489889569</v>
      </c>
      <c r="EX8" s="26">
        <v>5677.2332249393821</v>
      </c>
      <c r="EY8" s="26">
        <v>5455.4404819340207</v>
      </c>
      <c r="EZ8" s="26">
        <v>5926.1266583942488</v>
      </c>
      <c r="FA8" s="26">
        <v>6370.7473376684575</v>
      </c>
      <c r="FB8" s="26">
        <v>6320.604234887538</v>
      </c>
      <c r="FC8" s="26">
        <v>6398.9517849415015</v>
      </c>
      <c r="FD8" s="26">
        <v>6577.7566222311343</v>
      </c>
      <c r="FE8" s="26">
        <v>7037.2803826572053</v>
      </c>
      <c r="FF8" s="26">
        <v>7301.9662167003662</v>
      </c>
      <c r="FG8" s="26">
        <v>7529.9370180763153</v>
      </c>
      <c r="FH8" s="26">
        <v>7634.565558824751</v>
      </c>
      <c r="FI8" s="26">
        <v>7961.9738793150873</v>
      </c>
      <c r="FJ8" s="26">
        <v>8334.0836019255894</v>
      </c>
      <c r="FK8" s="26">
        <v>8122.4973046421492</v>
      </c>
      <c r="FL8" s="26">
        <v>7965.201829689333</v>
      </c>
      <c r="FM8" s="26">
        <v>8304.3814243108864</v>
      </c>
      <c r="FN8" s="26">
        <v>7807.2476832591165</v>
      </c>
      <c r="FO8" s="26">
        <v>8226.9098480533867</v>
      </c>
      <c r="FP8" s="26">
        <v>8205.9798872737883</v>
      </c>
      <c r="FQ8" s="26">
        <v>7606.5585135884639</v>
      </c>
      <c r="FR8" s="26">
        <v>7245.7551994544829</v>
      </c>
      <c r="FS8" s="26">
        <v>7387.0534515175932</v>
      </c>
      <c r="FT8" s="26">
        <v>7425.8542555654794</v>
      </c>
      <c r="FU8" s="26">
        <v>6834.9308815858112</v>
      </c>
      <c r="FV8" s="26">
        <v>7223.7919409214965</v>
      </c>
      <c r="FW8" s="26">
        <v>7297.9288537549401</v>
      </c>
      <c r="FX8" s="26">
        <v>7054.3630642699154</v>
      </c>
      <c r="FY8" s="26">
        <v>6520.1092963281344</v>
      </c>
      <c r="FZ8" s="26">
        <v>6432.9216612180653</v>
      </c>
      <c r="GA8" s="26">
        <v>6977.3758357211082</v>
      </c>
      <c r="GB8" s="26">
        <v>7494.774339800395</v>
      </c>
      <c r="GC8" s="26">
        <v>7828.0873078152699</v>
      </c>
      <c r="GD8" s="26">
        <v>8370.7636238413652</v>
      </c>
      <c r="GE8" s="26">
        <v>8013.069116062823</v>
      </c>
      <c r="GF8" s="26">
        <v>8269.7643135386606</v>
      </c>
      <c r="GG8" s="26">
        <v>8827.7103761564467</v>
      </c>
      <c r="GH8" s="26">
        <v>9154.7729886631241</v>
      </c>
      <c r="GI8" s="26">
        <v>8746.4994718738999</v>
      </c>
      <c r="GJ8" s="26">
        <v>8580.5656738804373</v>
      </c>
      <c r="GK8" s="26">
        <v>8124.290337984824</v>
      </c>
      <c r="GL8" s="26">
        <v>7181.1363456933077</v>
      </c>
      <c r="GM8" s="26">
        <v>7744.3916944908178</v>
      </c>
      <c r="GN8" s="26">
        <v>8352.9244747302673</v>
      </c>
      <c r="GO8" s="26">
        <v>9019.1929761874362</v>
      </c>
      <c r="GP8" s="26">
        <v>9678.8509112939864</v>
      </c>
      <c r="GQ8" s="26">
        <v>10406.651851481935</v>
      </c>
      <c r="GR8" s="26">
        <v>10995.430067684403</v>
      </c>
    </row>
    <row r="9" spans="1:200">
      <c r="A9" s="2" t="s">
        <v>452</v>
      </c>
      <c r="B9" s="17" t="e">
        <v>#N/A</v>
      </c>
      <c r="C9" s="17" t="e">
        <v>#N/A</v>
      </c>
      <c r="D9" s="17" t="e">
        <v>#N/A</v>
      </c>
      <c r="E9" s="17" t="e">
        <v>#N/A</v>
      </c>
      <c r="F9" s="26" t="e">
        <v>#N/A</v>
      </c>
      <c r="G9" s="26" t="e">
        <v>#N/A</v>
      </c>
      <c r="H9" s="26" t="e">
        <v>#N/A</v>
      </c>
      <c r="I9" s="26" t="e">
        <v>#N/A</v>
      </c>
      <c r="J9" s="26" t="e">
        <v>#N/A</v>
      </c>
      <c r="K9" s="26" t="e">
        <v>#N/A</v>
      </c>
      <c r="L9" s="26" t="e">
        <v>#N/A</v>
      </c>
      <c r="M9" s="26" t="e">
        <v>#N/A</v>
      </c>
      <c r="N9" s="26" t="e">
        <v>#N/A</v>
      </c>
      <c r="O9" s="26" t="e">
        <v>#N/A</v>
      </c>
      <c r="P9" s="26" t="e">
        <v>#N/A</v>
      </c>
      <c r="Q9" s="26" t="e">
        <v>#N/A</v>
      </c>
      <c r="R9" s="26" t="e">
        <v>#N/A</v>
      </c>
      <c r="S9" s="26" t="e">
        <v>#N/A</v>
      </c>
      <c r="T9" s="26" t="e">
        <v>#N/A</v>
      </c>
      <c r="U9" s="26" t="e">
        <v>#N/A</v>
      </c>
      <c r="V9" s="26" t="e">
        <v>#N/A</v>
      </c>
      <c r="W9" s="26" t="e">
        <v>#N/A</v>
      </c>
      <c r="X9" s="26" t="e">
        <v>#N/A</v>
      </c>
      <c r="Y9" s="26" t="e">
        <v>#N/A</v>
      </c>
      <c r="Z9" s="26" t="e">
        <v>#N/A</v>
      </c>
      <c r="AA9" s="26" t="e">
        <v>#N/A</v>
      </c>
      <c r="AB9" s="26" t="e">
        <v>#N/A</v>
      </c>
      <c r="AC9" s="26" t="e">
        <v>#N/A</v>
      </c>
      <c r="AD9" s="26" t="e">
        <v>#N/A</v>
      </c>
      <c r="AE9" s="26" t="e">
        <v>#N/A</v>
      </c>
      <c r="AF9" s="26" t="e">
        <v>#N/A</v>
      </c>
      <c r="AG9" s="26" t="e">
        <v>#N/A</v>
      </c>
      <c r="AH9" s="26" t="e">
        <v>#N/A</v>
      </c>
      <c r="AI9" s="26" t="e">
        <v>#N/A</v>
      </c>
      <c r="AJ9" s="26" t="e">
        <v>#N/A</v>
      </c>
      <c r="AK9" s="26" t="e">
        <v>#N/A</v>
      </c>
      <c r="AL9" s="26" t="e">
        <v>#N/A</v>
      </c>
      <c r="AM9" s="26" t="e">
        <v>#N/A</v>
      </c>
      <c r="AN9" s="26" t="e">
        <v>#N/A</v>
      </c>
      <c r="AO9" s="26" t="e">
        <v>#N/A</v>
      </c>
      <c r="AP9" s="26" t="e">
        <v>#N/A</v>
      </c>
      <c r="AQ9" s="26" t="e">
        <v>#N/A</v>
      </c>
      <c r="AR9" s="26" t="e">
        <v>#N/A</v>
      </c>
      <c r="AS9" s="26" t="e">
        <v>#N/A</v>
      </c>
      <c r="AT9" s="26" t="e">
        <v>#N/A</v>
      </c>
      <c r="AU9" s="26" t="e">
        <v>#N/A</v>
      </c>
      <c r="AV9" s="26" t="e">
        <v>#N/A</v>
      </c>
      <c r="AW9" s="26" t="e">
        <v>#N/A</v>
      </c>
      <c r="AX9" s="26" t="e">
        <v>#N/A</v>
      </c>
      <c r="AY9" s="26" t="e">
        <v>#N/A</v>
      </c>
      <c r="AZ9" s="26" t="e">
        <v>#N/A</v>
      </c>
      <c r="BA9" s="26" t="e">
        <v>#N/A</v>
      </c>
      <c r="BB9" s="26" t="e">
        <v>#N/A</v>
      </c>
      <c r="BC9" s="26" t="e">
        <v>#N/A</v>
      </c>
      <c r="BD9" s="26" t="e">
        <v>#N/A</v>
      </c>
      <c r="BE9" s="26" t="e">
        <v>#N/A</v>
      </c>
      <c r="BF9" s="26" t="e">
        <v>#N/A</v>
      </c>
      <c r="BG9" s="26" t="e">
        <v>#N/A</v>
      </c>
      <c r="BH9" s="26" t="e">
        <v>#N/A</v>
      </c>
      <c r="BI9" s="26" t="e">
        <v>#N/A</v>
      </c>
      <c r="BJ9" s="26" t="e">
        <v>#N/A</v>
      </c>
      <c r="BK9" s="26" t="e">
        <v>#N/A</v>
      </c>
      <c r="BL9" s="26" t="e">
        <v>#N/A</v>
      </c>
      <c r="BM9" s="26" t="e">
        <v>#N/A</v>
      </c>
      <c r="BN9" s="26" t="e">
        <v>#N/A</v>
      </c>
      <c r="BO9" s="26" t="e">
        <v>#N/A</v>
      </c>
      <c r="BP9" s="26" t="e">
        <v>#N/A</v>
      </c>
      <c r="BQ9" s="26" t="e">
        <v>#N/A</v>
      </c>
      <c r="BR9" s="26" t="e">
        <v>#N/A</v>
      </c>
      <c r="BS9" s="26" t="e">
        <v>#N/A</v>
      </c>
      <c r="BT9" s="26" t="e">
        <v>#N/A</v>
      </c>
      <c r="BU9" s="26" t="e">
        <v>#N/A</v>
      </c>
      <c r="BV9" s="26" t="e">
        <v>#N/A</v>
      </c>
      <c r="BW9" s="26" t="e">
        <v>#N/A</v>
      </c>
      <c r="BX9" s="26" t="e">
        <v>#N/A</v>
      </c>
      <c r="BY9" s="26" t="e">
        <v>#N/A</v>
      </c>
      <c r="BZ9" s="26" t="e">
        <v>#N/A</v>
      </c>
      <c r="CA9" s="26" t="e">
        <v>#N/A</v>
      </c>
      <c r="CB9" s="26" t="e">
        <v>#N/A</v>
      </c>
      <c r="CC9" s="26" t="e">
        <v>#N/A</v>
      </c>
      <c r="CD9" s="26" t="e">
        <v>#N/A</v>
      </c>
      <c r="CE9" s="26" t="e">
        <v>#N/A</v>
      </c>
      <c r="CF9" s="26" t="e">
        <v>#N/A</v>
      </c>
      <c r="CG9" s="26" t="e">
        <v>#N/A</v>
      </c>
      <c r="CH9" s="26" t="e">
        <v>#N/A</v>
      </c>
      <c r="CI9" s="26" t="e">
        <v>#N/A</v>
      </c>
      <c r="CJ9" s="26" t="e">
        <v>#N/A</v>
      </c>
      <c r="CK9" s="26" t="e">
        <v>#N/A</v>
      </c>
      <c r="CL9" s="26" t="e">
        <v>#N/A</v>
      </c>
      <c r="CM9" s="26" t="e">
        <v>#N/A</v>
      </c>
      <c r="CN9" s="26" t="e">
        <v>#N/A</v>
      </c>
      <c r="CO9" s="26" t="e">
        <v>#N/A</v>
      </c>
      <c r="CP9" s="26" t="e">
        <v>#N/A</v>
      </c>
      <c r="CQ9" s="26" t="e">
        <v>#N/A</v>
      </c>
      <c r="CR9" s="26" t="e">
        <v>#N/A</v>
      </c>
      <c r="CS9" s="26" t="e">
        <v>#N/A</v>
      </c>
      <c r="CT9" s="26" t="e">
        <v>#N/A</v>
      </c>
      <c r="CU9" s="26" t="e">
        <v>#N/A</v>
      </c>
      <c r="CV9" s="26" t="e">
        <v>#N/A</v>
      </c>
      <c r="CW9" s="26" t="e">
        <v>#N/A</v>
      </c>
      <c r="CX9" s="26" t="e">
        <v>#N/A</v>
      </c>
      <c r="CY9" s="26" t="e">
        <v>#N/A</v>
      </c>
      <c r="CZ9" s="26" t="e">
        <v>#N/A</v>
      </c>
      <c r="DA9" s="26" t="e">
        <v>#N/A</v>
      </c>
      <c r="DB9" s="26" t="e">
        <v>#N/A</v>
      </c>
      <c r="DC9" s="26" t="e">
        <v>#N/A</v>
      </c>
      <c r="DD9" s="26" t="e">
        <v>#N/A</v>
      </c>
      <c r="DE9" s="26" t="e">
        <v>#N/A</v>
      </c>
      <c r="DF9" s="26" t="e">
        <v>#N/A</v>
      </c>
      <c r="DG9" s="26" t="e">
        <v>#N/A</v>
      </c>
      <c r="DH9" s="26" t="e">
        <v>#N/A</v>
      </c>
      <c r="DI9" s="26" t="e">
        <v>#N/A</v>
      </c>
      <c r="DJ9" s="26" t="e">
        <v>#N/A</v>
      </c>
      <c r="DK9" s="26" t="e">
        <v>#N/A</v>
      </c>
      <c r="DL9" s="26" t="e">
        <v>#N/A</v>
      </c>
      <c r="DM9" s="26" t="e">
        <v>#N/A</v>
      </c>
      <c r="DN9" s="26" t="e">
        <v>#N/A</v>
      </c>
      <c r="DO9" s="26" t="e">
        <v>#N/A</v>
      </c>
      <c r="DP9" s="26" t="e">
        <v>#N/A</v>
      </c>
      <c r="DQ9" s="26" t="e">
        <v>#N/A</v>
      </c>
      <c r="DR9" s="26" t="e">
        <v>#N/A</v>
      </c>
      <c r="DS9" s="26" t="e">
        <v>#N/A</v>
      </c>
      <c r="DT9" s="26" t="e">
        <v>#N/A</v>
      </c>
      <c r="DU9" s="26" t="e">
        <v>#N/A</v>
      </c>
      <c r="DV9" s="26" t="e">
        <v>#N/A</v>
      </c>
      <c r="DW9" s="26" t="e">
        <v>#N/A</v>
      </c>
      <c r="DX9" s="26" t="e">
        <v>#N/A</v>
      </c>
      <c r="DY9" s="26" t="e">
        <v>#N/A</v>
      </c>
      <c r="DZ9" s="26" t="e">
        <v>#N/A</v>
      </c>
      <c r="EA9" s="26" t="e">
        <v>#N/A</v>
      </c>
      <c r="EB9" s="26" t="e">
        <v>#N/A</v>
      </c>
      <c r="EC9" s="26" t="e">
        <v>#N/A</v>
      </c>
      <c r="ED9" s="26" t="e">
        <v>#N/A</v>
      </c>
      <c r="EE9" s="26" t="e">
        <v>#N/A</v>
      </c>
      <c r="EF9" s="26" t="e">
        <v>#N/A</v>
      </c>
      <c r="EG9" s="26" t="e">
        <v>#N/A</v>
      </c>
      <c r="EH9" s="26" t="e">
        <v>#N/A</v>
      </c>
      <c r="EI9" s="26" t="e">
        <v>#N/A</v>
      </c>
      <c r="EJ9" s="26" t="e">
        <v>#N/A</v>
      </c>
      <c r="EK9" s="26" t="e">
        <v>#N/A</v>
      </c>
      <c r="EL9" s="26" t="e">
        <v>#N/A</v>
      </c>
      <c r="EM9" s="26" t="e">
        <v>#N/A</v>
      </c>
      <c r="EN9" s="26" t="e">
        <v>#N/A</v>
      </c>
      <c r="EO9" s="26" t="e">
        <v>#N/A</v>
      </c>
      <c r="EP9" s="26" t="e">
        <v>#N/A</v>
      </c>
      <c r="EQ9" s="26" t="e">
        <v>#N/A</v>
      </c>
      <c r="ER9" s="26" t="e">
        <v>#N/A</v>
      </c>
      <c r="ES9" s="26" t="e">
        <v>#N/A</v>
      </c>
      <c r="ET9" s="26" t="e">
        <v>#N/A</v>
      </c>
      <c r="EU9" s="26" t="e">
        <v>#N/A</v>
      </c>
      <c r="EV9" s="26" t="e">
        <v>#N/A</v>
      </c>
      <c r="EW9" s="26" t="e">
        <v>#N/A</v>
      </c>
      <c r="EX9" s="26" t="e">
        <v>#N/A</v>
      </c>
      <c r="EY9" s="26" t="e">
        <v>#N/A</v>
      </c>
      <c r="EZ9" s="26" t="e">
        <v>#N/A</v>
      </c>
      <c r="FA9" s="26" t="e">
        <v>#N/A</v>
      </c>
      <c r="FB9" s="26" t="e">
        <v>#N/A</v>
      </c>
      <c r="FC9" s="26" t="e">
        <v>#N/A</v>
      </c>
      <c r="FD9" s="26" t="e">
        <v>#N/A</v>
      </c>
      <c r="FE9" s="26" t="e">
        <v>#N/A</v>
      </c>
      <c r="FF9" s="26" t="e">
        <v>#N/A</v>
      </c>
      <c r="FG9" s="26" t="e">
        <v>#N/A</v>
      </c>
      <c r="FH9" s="26" t="e">
        <v>#N/A</v>
      </c>
      <c r="FI9" s="26">
        <v>6152.2368067491416</v>
      </c>
      <c r="FJ9" s="26" t="e">
        <v>#N/A</v>
      </c>
      <c r="FK9" s="26" t="e">
        <v>#N/A</v>
      </c>
      <c r="FL9" s="26" t="e">
        <v>#N/A</v>
      </c>
      <c r="FM9" s="26" t="e">
        <v>#N/A</v>
      </c>
      <c r="FN9" s="26" t="e">
        <v>#N/A</v>
      </c>
      <c r="FO9" s="26" t="e">
        <v>#N/A</v>
      </c>
      <c r="FP9" s="26" t="e">
        <v>#N/A</v>
      </c>
      <c r="FQ9" s="26" t="e">
        <v>#N/A</v>
      </c>
      <c r="FR9" s="26" t="e">
        <v>#N/A</v>
      </c>
      <c r="FS9" s="26" t="e">
        <v>#N/A</v>
      </c>
      <c r="FT9" s="26" t="e">
        <v>#N/A</v>
      </c>
      <c r="FU9" s="26" t="e">
        <v>#N/A</v>
      </c>
      <c r="FV9" s="26" t="e">
        <v>#N/A</v>
      </c>
      <c r="FW9" s="26" t="e">
        <v>#N/A</v>
      </c>
      <c r="FX9" s="26" t="e">
        <v>#N/A</v>
      </c>
      <c r="FY9" s="26" t="e">
        <v>#N/A</v>
      </c>
      <c r="FZ9" s="26">
        <v>6065.8324802037914</v>
      </c>
      <c r="GA9" s="26">
        <v>5261.5562160525205</v>
      </c>
      <c r="GB9" s="26">
        <v>3115.8393295387577</v>
      </c>
      <c r="GC9" s="26">
        <v>2970.6981366258506</v>
      </c>
      <c r="GD9" s="26">
        <v>3236.7612753021199</v>
      </c>
      <c r="GE9" s="26">
        <v>3524.7535503215977</v>
      </c>
      <c r="GF9" s="26">
        <v>3739.2402384474831</v>
      </c>
      <c r="GG9" s="26">
        <v>3868.1847843469659</v>
      </c>
      <c r="GH9" s="26">
        <v>4163.9743820011099</v>
      </c>
      <c r="GI9" s="26">
        <v>4303.5407317149347</v>
      </c>
      <c r="GJ9" s="26">
        <v>4565.035008812205</v>
      </c>
      <c r="GK9" s="26">
        <v>5028.0106035737026</v>
      </c>
      <c r="GL9" s="26">
        <v>5813.6856875192971</v>
      </c>
      <c r="GM9" s="26">
        <v>6648.4938797629393</v>
      </c>
      <c r="GN9" s="26">
        <v>7371.8977321352158</v>
      </c>
      <c r="GO9" s="26">
        <v>8420.3179183775283</v>
      </c>
      <c r="GP9" s="26">
        <v>9552.9053491969426</v>
      </c>
      <c r="GQ9" s="26">
        <v>10878.804704457119</v>
      </c>
      <c r="GR9" s="26">
        <v>11630.453017025615</v>
      </c>
    </row>
    <row r="10" spans="1:200">
      <c r="A10" s="2" t="s">
        <v>432</v>
      </c>
      <c r="B10" s="17">
        <v>400</v>
      </c>
      <c r="C10" s="17" t="e">
        <v>#N/A</v>
      </c>
      <c r="D10" s="17">
        <v>400</v>
      </c>
      <c r="E10" s="17" t="e">
        <v>#N/A</v>
      </c>
      <c r="F10" s="26">
        <v>400</v>
      </c>
      <c r="G10" s="26" t="e">
        <v>#N/A</v>
      </c>
      <c r="H10" s="26">
        <v>400</v>
      </c>
      <c r="I10" s="26" t="e">
        <v>#N/A</v>
      </c>
      <c r="J10" s="26">
        <v>400</v>
      </c>
      <c r="K10" s="26" t="e">
        <v>#N/A</v>
      </c>
      <c r="L10" s="26">
        <v>517.96407185628743</v>
      </c>
      <c r="M10" s="26">
        <v>522.65861027190329</v>
      </c>
      <c r="N10" s="26">
        <v>537.99392097264445</v>
      </c>
      <c r="O10" s="26">
        <v>556.23100303951367</v>
      </c>
      <c r="P10" s="26">
        <v>587.34939759036138</v>
      </c>
      <c r="Q10" s="26">
        <v>615.61561561561564</v>
      </c>
      <c r="R10" s="26">
        <v>627.27272727272737</v>
      </c>
      <c r="S10" s="26">
        <v>646.34146341463418</v>
      </c>
      <c r="T10" s="26">
        <v>662.57668711656436</v>
      </c>
      <c r="U10" s="26">
        <v>699.38650306748457</v>
      </c>
      <c r="V10" s="26">
        <v>848.4848484848485</v>
      </c>
      <c r="W10" s="26">
        <v>876.87687687687685</v>
      </c>
      <c r="X10" s="26">
        <v>896.44970414201191</v>
      </c>
      <c r="Y10" s="26">
        <v>899.71346704871053</v>
      </c>
      <c r="Z10" s="26">
        <v>946.32768361581918</v>
      </c>
      <c r="AA10" s="26">
        <v>1145.2513966480446</v>
      </c>
      <c r="AB10" s="26">
        <v>1125.340599455041</v>
      </c>
      <c r="AC10" s="26">
        <v>1179.6246648793565</v>
      </c>
      <c r="AD10" s="26">
        <v>1164.9484536082475</v>
      </c>
      <c r="AE10" s="26">
        <v>1086.848635235732</v>
      </c>
      <c r="AF10" s="26">
        <v>1373.8095238095239</v>
      </c>
      <c r="AG10" s="26">
        <v>1171.875</v>
      </c>
      <c r="AH10" s="26">
        <v>1068.8172043010752</v>
      </c>
      <c r="AI10" s="26">
        <v>1239.4067796610168</v>
      </c>
      <c r="AJ10" s="26">
        <v>1408.7136929460582</v>
      </c>
      <c r="AK10" s="26">
        <v>1449.3927125506073</v>
      </c>
      <c r="AL10" s="26">
        <v>1601.9801980198022</v>
      </c>
      <c r="AM10" s="26">
        <v>1853.2818532818533</v>
      </c>
      <c r="AN10" s="26">
        <v>2120.8178438661707</v>
      </c>
      <c r="AO10" s="26">
        <v>2095.4861111111113</v>
      </c>
      <c r="AP10" s="26">
        <v>1975.206611570248</v>
      </c>
      <c r="AQ10" s="26">
        <v>2344.3396226415098</v>
      </c>
      <c r="AR10" s="26">
        <v>2749.2957746478874</v>
      </c>
      <c r="AS10" s="26">
        <v>3010.0628930817611</v>
      </c>
      <c r="AT10" s="26">
        <v>2635.8511837655014</v>
      </c>
      <c r="AU10" s="26">
        <v>2501.5259409969481</v>
      </c>
      <c r="AV10" s="26">
        <v>3052.5821596244127</v>
      </c>
      <c r="AW10" s="26">
        <v>2693.7716262975778</v>
      </c>
      <c r="AX10" s="26">
        <v>2297.1659919028343</v>
      </c>
      <c r="AY10" s="26">
        <v>2965.5981235340109</v>
      </c>
      <c r="AZ10" s="26">
        <v>2894.4193061840119</v>
      </c>
      <c r="BA10" s="26">
        <v>2850.6686478454681</v>
      </c>
      <c r="BB10" s="26">
        <v>2739.5079594790159</v>
      </c>
      <c r="BC10" s="26">
        <v>2730.4469273743016</v>
      </c>
      <c r="BD10" s="26">
        <v>2895.6521739130435</v>
      </c>
      <c r="BE10" s="26">
        <v>2761.8741976893457</v>
      </c>
      <c r="BF10" s="26">
        <v>2843.3809819763828</v>
      </c>
      <c r="BG10" s="26">
        <v>3108.6824529447481</v>
      </c>
      <c r="BH10" s="26">
        <v>3156.4705882352937</v>
      </c>
      <c r="BI10" s="26">
        <v>3093.7142857142858</v>
      </c>
      <c r="BJ10" s="26">
        <v>3273.2394366197186</v>
      </c>
      <c r="BK10" s="26">
        <v>3298.5074626865671</v>
      </c>
      <c r="BL10" s="26">
        <v>3553.4262485482</v>
      </c>
      <c r="BM10" s="26">
        <v>3823.6291690220464</v>
      </c>
      <c r="BN10" s="26">
        <v>3834.7969264544454</v>
      </c>
      <c r="BO10" s="26">
        <v>4138.2070437566699</v>
      </c>
      <c r="BP10" s="26">
        <v>4007.2576464489371</v>
      </c>
      <c r="BQ10" s="26">
        <v>4036.0902255639094</v>
      </c>
      <c r="BR10" s="26">
        <v>4277.400581959263</v>
      </c>
      <c r="BS10" s="26">
        <v>4204.9835448989179</v>
      </c>
      <c r="BT10" s="26">
        <v>4285.3891670459725</v>
      </c>
      <c r="BU10" s="26">
        <v>4454.8259144997792</v>
      </c>
      <c r="BV10" s="26">
        <v>4062.6064735945483</v>
      </c>
      <c r="BW10" s="26">
        <v>4475.2758479771155</v>
      </c>
      <c r="BX10" s="26">
        <v>4303.5993740219092</v>
      </c>
      <c r="BY10" s="26">
        <v>4422.264150943397</v>
      </c>
      <c r="BZ10" s="26">
        <v>4329.4418095585552</v>
      </c>
      <c r="CA10" s="26">
        <v>4631.7460317460318</v>
      </c>
      <c r="CB10" s="26">
        <v>4503.7517053206002</v>
      </c>
      <c r="CC10" s="26">
        <v>4746.8563864990074</v>
      </c>
      <c r="CD10" s="26">
        <v>4457.6762149983906</v>
      </c>
      <c r="CE10" s="26">
        <v>4666.4580725907381</v>
      </c>
      <c r="CF10" s="26">
        <v>3995.418448381185</v>
      </c>
      <c r="CG10" s="26">
        <v>3707.8584283143373</v>
      </c>
      <c r="CH10" s="26">
        <v>3765.5375552282767</v>
      </c>
      <c r="CI10" s="26">
        <v>3487.2832369942194</v>
      </c>
      <c r="CJ10" s="26">
        <v>3684.9276185069543</v>
      </c>
      <c r="CK10" s="26">
        <v>3419.9665365309534</v>
      </c>
      <c r="CL10" s="26">
        <v>3891.2685337726525</v>
      </c>
      <c r="CM10" s="26">
        <v>3839.609861826063</v>
      </c>
      <c r="CN10" s="26">
        <v>4013.365410318097</v>
      </c>
      <c r="CO10" s="26">
        <v>3838.7351778656125</v>
      </c>
      <c r="CP10" s="26">
        <v>3822.5974025974024</v>
      </c>
      <c r="CQ10" s="26">
        <v>4076.2320328542091</v>
      </c>
      <c r="CR10" s="26">
        <v>4294.7288393309682</v>
      </c>
      <c r="CS10" s="26">
        <v>4281.9680319680319</v>
      </c>
      <c r="CT10" s="26">
        <v>4507.3855243722301</v>
      </c>
      <c r="CU10" s="26">
        <v>4616.4283983523137</v>
      </c>
      <c r="CV10" s="26">
        <v>4693.1141291398617</v>
      </c>
      <c r="CW10" s="26">
        <v>4980.5984104721829</v>
      </c>
      <c r="CX10" s="26">
        <v>5209.8285714285712</v>
      </c>
      <c r="CY10" s="26">
        <v>5103.7777777777783</v>
      </c>
      <c r="CZ10" s="26">
        <v>5098.4767217335329</v>
      </c>
      <c r="DA10" s="26">
        <v>5156.8139390168017</v>
      </c>
      <c r="DB10" s="26">
        <v>5026.7585647678898</v>
      </c>
      <c r="DC10" s="26">
        <v>4896.600281633474</v>
      </c>
      <c r="DD10" s="26">
        <v>4878.3047426841576</v>
      </c>
      <c r="DE10" s="26">
        <v>4791.1111111111113</v>
      </c>
      <c r="DF10" s="26">
        <v>4601.5500794912559</v>
      </c>
      <c r="DG10" s="26">
        <v>4715.5786635855957</v>
      </c>
      <c r="DH10" s="26">
        <v>4765.5841731989549</v>
      </c>
      <c r="DI10" s="26">
        <v>4910.822193737411</v>
      </c>
      <c r="DJ10" s="26">
        <v>5063.688554000717</v>
      </c>
      <c r="DK10" s="26">
        <v>5192.0308934526938</v>
      </c>
      <c r="DL10" s="26">
        <v>5417.4256745145212</v>
      </c>
      <c r="DM10" s="26">
        <v>5553.0876661618713</v>
      </c>
      <c r="DN10" s="26">
        <v>5572.5593667546182</v>
      </c>
      <c r="DO10" s="26">
        <v>5543.7944408532639</v>
      </c>
      <c r="DP10" s="26">
        <v>5451.7766497461926</v>
      </c>
      <c r="DQ10" s="26">
        <v>5262.9768605378358</v>
      </c>
      <c r="DR10" s="26">
        <v>4708.3011284588029</v>
      </c>
      <c r="DS10" s="26">
        <v>4353.60808947449</v>
      </c>
      <c r="DT10" s="26">
        <v>4563.7634898920805</v>
      </c>
      <c r="DU10" s="26">
        <v>4842.4068767908302</v>
      </c>
      <c r="DV10" s="26">
        <v>5059.8623166716552</v>
      </c>
      <c r="DW10" s="26">
        <v>5317.587641117053</v>
      </c>
      <c r="DX10" s="26">
        <v>5515.8484446410139</v>
      </c>
      <c r="DY10" s="26">
        <v>5745.6512205817862</v>
      </c>
      <c r="DZ10" s="26">
        <v>5886.3267670915411</v>
      </c>
      <c r="EA10" s="26">
        <v>5845.5613254913223</v>
      </c>
      <c r="EB10" s="26">
        <v>6166.1391650099413</v>
      </c>
      <c r="EC10" s="26">
        <v>6788.2300660947813</v>
      </c>
      <c r="ED10" s="26">
        <v>7505.4521120869931</v>
      </c>
      <c r="EE10" s="26">
        <v>7702.8325041459375</v>
      </c>
      <c r="EF10" s="26">
        <v>7362.0270898891786</v>
      </c>
      <c r="EG10" s="26">
        <v>6916.8980917580184</v>
      </c>
      <c r="EH10" s="26">
        <v>6594.9328338239229</v>
      </c>
      <c r="EI10" s="26">
        <v>6664.3990498812354</v>
      </c>
      <c r="EJ10" s="26">
        <v>6967.4597537265081</v>
      </c>
      <c r="EK10" s="26">
        <v>7236.7925243086256</v>
      </c>
      <c r="EL10" s="26">
        <v>7411.576424185927</v>
      </c>
      <c r="EM10" s="26">
        <v>7507.343783047023</v>
      </c>
      <c r="EN10" s="26">
        <v>7417.8376962844768</v>
      </c>
      <c r="EO10" s="26">
        <v>7505.2574395535557</v>
      </c>
      <c r="EP10" s="26">
        <v>7790.5855648770294</v>
      </c>
      <c r="EQ10" s="26">
        <v>8027.4120529429119</v>
      </c>
      <c r="ER10" s="26">
        <v>8108.324879486634</v>
      </c>
      <c r="ES10" s="26">
        <v>8090.2385352423244</v>
      </c>
      <c r="ET10" s="26">
        <v>8305.474779448703</v>
      </c>
      <c r="EU10" s="26">
        <v>8628.4384432311617</v>
      </c>
      <c r="EV10" s="26">
        <v>8790.9082214125629</v>
      </c>
      <c r="EW10" s="26">
        <v>8653.1379831743434</v>
      </c>
      <c r="EX10" s="26">
        <v>9026.7984120008514</v>
      </c>
      <c r="EY10" s="26">
        <v>9399.9145387944518</v>
      </c>
      <c r="EZ10" s="26">
        <v>9848.9040767659699</v>
      </c>
      <c r="FA10" s="26">
        <v>10151.857827309583</v>
      </c>
      <c r="FB10" s="26">
        <v>10241.282709012024</v>
      </c>
      <c r="FC10" s="26">
        <v>10732.746509006201</v>
      </c>
      <c r="FD10" s="26">
        <v>11148.305273821938</v>
      </c>
      <c r="FE10" s="26">
        <v>11560.995280540616</v>
      </c>
      <c r="FF10" s="26">
        <v>12023.544726133005</v>
      </c>
      <c r="FG10" s="26">
        <v>12289.521689391831</v>
      </c>
      <c r="FH10" s="26">
        <v>12404.416786825528</v>
      </c>
      <c r="FI10" s="26">
        <v>12878.090341095933</v>
      </c>
      <c r="FJ10" s="26">
        <v>12985.124015559853</v>
      </c>
      <c r="FK10" s="26">
        <v>13169.830227863544</v>
      </c>
      <c r="FL10" s="26">
        <v>13558.837267794905</v>
      </c>
      <c r="FM10" s="26">
        <v>13546.37241457713</v>
      </c>
      <c r="FN10" s="26">
        <v>13768.650955181562</v>
      </c>
      <c r="FO10" s="26">
        <v>14319.541807944863</v>
      </c>
      <c r="FP10" s="26">
        <v>14411.839161461148</v>
      </c>
      <c r="FQ10" s="26">
        <v>14660.335610315709</v>
      </c>
      <c r="FR10" s="26">
        <v>14411.819021237303</v>
      </c>
      <c r="FS10" s="26">
        <v>14238.923638259055</v>
      </c>
      <c r="FT10" s="26">
        <v>15062.411347517731</v>
      </c>
      <c r="FU10" s="26">
        <v>15638.35616438356</v>
      </c>
      <c r="FV10" s="26">
        <v>15757.169811320753</v>
      </c>
      <c r="FW10" s="26">
        <v>16293.301109252032</v>
      </c>
      <c r="FX10" s="26">
        <v>16752.256097560978</v>
      </c>
      <c r="FY10" s="26">
        <v>17194.412804987711</v>
      </c>
      <c r="FZ10" s="26">
        <v>17172.682236376502</v>
      </c>
      <c r="GA10" s="26">
        <v>16969.914712350484</v>
      </c>
      <c r="GB10" s="26">
        <v>17370.155541816435</v>
      </c>
      <c r="GC10" s="26">
        <v>17853.268990631885</v>
      </c>
      <c r="GD10" s="26">
        <v>18423.903773190701</v>
      </c>
      <c r="GE10" s="26">
        <v>19001.73541576734</v>
      </c>
      <c r="GF10" s="26">
        <v>19484.538506068093</v>
      </c>
      <c r="GG10" s="26">
        <v>20110.394637754442</v>
      </c>
      <c r="GH10" s="26">
        <v>20978.196659685302</v>
      </c>
      <c r="GI10" s="26">
        <v>21571.747211895912</v>
      </c>
      <c r="GJ10" s="26">
        <v>21731.905736629404</v>
      </c>
      <c r="GK10" s="26">
        <v>22270.861407691507</v>
      </c>
      <c r="GL10" s="26">
        <v>22910.416128198503</v>
      </c>
      <c r="GM10" s="26">
        <v>23331.815652349873</v>
      </c>
      <c r="GN10" s="26">
        <v>23619.154788697175</v>
      </c>
      <c r="GO10" s="26">
        <v>23996.045867931989</v>
      </c>
      <c r="GP10" s="26">
        <v>24358.533847430332</v>
      </c>
      <c r="GQ10" s="26">
        <v>25014.216867469881</v>
      </c>
      <c r="GR10" s="26">
        <v>25301.232922359213</v>
      </c>
    </row>
    <row r="11" spans="1:200">
      <c r="A11" s="5" t="s">
        <v>416</v>
      </c>
      <c r="B11" s="17">
        <v>425</v>
      </c>
      <c r="C11" s="17" t="e">
        <v>#N/A</v>
      </c>
      <c r="D11" s="17">
        <v>425</v>
      </c>
      <c r="E11" s="17" t="e">
        <v>#N/A</v>
      </c>
      <c r="F11" s="26">
        <v>707</v>
      </c>
      <c r="G11" s="26" t="e">
        <v>#N/A</v>
      </c>
      <c r="H11" s="26">
        <v>837.2</v>
      </c>
      <c r="I11" s="26" t="e">
        <v>#N/A</v>
      </c>
      <c r="J11" s="26">
        <v>993.19999999999993</v>
      </c>
      <c r="K11" s="26" t="e">
        <v>#N/A</v>
      </c>
      <c r="L11" s="26">
        <v>1218.1656277827249</v>
      </c>
      <c r="M11" s="26" t="e">
        <v>#N/A</v>
      </c>
      <c r="N11" s="26" t="e">
        <v>#N/A</v>
      </c>
      <c r="O11" s="26" t="e">
        <v>#N/A</v>
      </c>
      <c r="P11" s="26" t="e">
        <v>#N/A</v>
      </c>
      <c r="Q11" s="26" t="e">
        <v>#N/A</v>
      </c>
      <c r="R11" s="26" t="e">
        <v>#N/A</v>
      </c>
      <c r="S11" s="26" t="e">
        <v>#N/A</v>
      </c>
      <c r="T11" s="26" t="e">
        <v>#N/A</v>
      </c>
      <c r="U11" s="26" t="e">
        <v>#N/A</v>
      </c>
      <c r="V11" s="26">
        <v>1398.5302430751838</v>
      </c>
      <c r="W11" s="26" t="e">
        <v>#N/A</v>
      </c>
      <c r="X11" s="26" t="e">
        <v>#N/A</v>
      </c>
      <c r="Y11" s="26" t="e">
        <v>#N/A</v>
      </c>
      <c r="Z11" s="26" t="e">
        <v>#N/A</v>
      </c>
      <c r="AA11" s="26" t="e">
        <v>#N/A</v>
      </c>
      <c r="AB11" s="26" t="e">
        <v>#N/A</v>
      </c>
      <c r="AC11" s="26" t="e">
        <v>#N/A</v>
      </c>
      <c r="AD11" s="26" t="e">
        <v>#N/A</v>
      </c>
      <c r="AE11" s="26" t="e">
        <v>#N/A</v>
      </c>
      <c r="AF11" s="26">
        <v>1514.5317545748117</v>
      </c>
      <c r="AG11" s="26" t="e">
        <v>#N/A</v>
      </c>
      <c r="AH11" s="26" t="e">
        <v>#N/A</v>
      </c>
      <c r="AI11" s="26" t="e">
        <v>#N/A</v>
      </c>
      <c r="AJ11" s="26" t="e">
        <v>#N/A</v>
      </c>
      <c r="AK11" s="26" t="e">
        <v>#N/A</v>
      </c>
      <c r="AL11" s="26" t="e">
        <v>#N/A</v>
      </c>
      <c r="AM11" s="26" t="e">
        <v>#N/A</v>
      </c>
      <c r="AN11" s="26" t="e">
        <v>#N/A</v>
      </c>
      <c r="AO11" s="26" t="e">
        <v>#N/A</v>
      </c>
      <c r="AP11" s="26">
        <v>1650.379746835443</v>
      </c>
      <c r="AQ11" s="26" t="e">
        <v>#N/A</v>
      </c>
      <c r="AR11" s="26" t="e">
        <v>#N/A</v>
      </c>
      <c r="AS11" s="26" t="e">
        <v>#N/A</v>
      </c>
      <c r="AT11" s="26" t="e">
        <v>#N/A</v>
      </c>
      <c r="AU11" s="26" t="e">
        <v>#N/A</v>
      </c>
      <c r="AV11" s="26" t="e">
        <v>#N/A</v>
      </c>
      <c r="AW11" s="26" t="e">
        <v>#N/A</v>
      </c>
      <c r="AX11" s="26" t="e">
        <v>#N/A</v>
      </c>
      <c r="AY11" s="26" t="e">
        <v>#N/A</v>
      </c>
      <c r="AZ11" s="26">
        <v>1777.5678866587959</v>
      </c>
      <c r="BA11" s="26" t="e">
        <v>#N/A</v>
      </c>
      <c r="BB11" s="26" t="e">
        <v>#N/A</v>
      </c>
      <c r="BC11" s="26" t="e">
        <v>#N/A</v>
      </c>
      <c r="BD11" s="26" t="e">
        <v>#N/A</v>
      </c>
      <c r="BE11" s="26" t="e">
        <v>#N/A</v>
      </c>
      <c r="BF11" s="26" t="e">
        <v>#N/A</v>
      </c>
      <c r="BG11" s="26" t="e">
        <v>#N/A</v>
      </c>
      <c r="BH11" s="26" t="e">
        <v>#N/A</v>
      </c>
      <c r="BI11" s="26" t="e">
        <v>#N/A</v>
      </c>
      <c r="BJ11" s="26">
        <v>1862.5904867256638</v>
      </c>
      <c r="BK11" s="26">
        <v>1979.0957913195969</v>
      </c>
      <c r="BL11" s="26">
        <v>1976.3223284100782</v>
      </c>
      <c r="BM11" s="26">
        <v>1913.0281962978909</v>
      </c>
      <c r="BN11" s="26">
        <v>1980.929180887372</v>
      </c>
      <c r="BO11" s="26">
        <v>1973.2553911205073</v>
      </c>
      <c r="BP11" s="26">
        <v>2000.1167225481979</v>
      </c>
      <c r="BQ11" s="26">
        <v>2050.4404984423672</v>
      </c>
      <c r="BR11" s="26">
        <v>2100.3057442865966</v>
      </c>
      <c r="BS11" s="26">
        <v>2067.9387630128599</v>
      </c>
      <c r="BT11" s="26">
        <v>2078.8378870673951</v>
      </c>
      <c r="BU11" s="26">
        <v>2145.1667001003011</v>
      </c>
      <c r="BV11" s="26">
        <v>2139.9620278330017</v>
      </c>
      <c r="BW11" s="26">
        <v>2208.7838423645321</v>
      </c>
      <c r="BX11" s="26">
        <v>2248.4751025190394</v>
      </c>
      <c r="BY11" s="26">
        <v>2215.2706155632986</v>
      </c>
      <c r="BZ11" s="26">
        <v>2267.7099002302375</v>
      </c>
      <c r="CA11" s="26">
        <v>2404.4300932090546</v>
      </c>
      <c r="CB11" s="26">
        <v>2379.1510465774095</v>
      </c>
      <c r="CC11" s="26">
        <v>2337.2069932685117</v>
      </c>
      <c r="CD11" s="26">
        <v>2443.3559510567297</v>
      </c>
      <c r="CE11" s="26">
        <v>2506.147998531032</v>
      </c>
      <c r="CF11" s="26">
        <v>2535.1280886627906</v>
      </c>
      <c r="CG11" s="26">
        <v>2525.1031817364733</v>
      </c>
      <c r="CH11" s="26">
        <v>2644.598719316969</v>
      </c>
      <c r="CI11" s="26">
        <v>2687.7818661971833</v>
      </c>
      <c r="CJ11" s="26">
        <v>2701.0125457396757</v>
      </c>
      <c r="CK11" s="26">
        <v>2730.1526388409798</v>
      </c>
      <c r="CL11" s="26">
        <v>2855.2873975409839</v>
      </c>
      <c r="CM11" s="26">
        <v>2886.2769230769236</v>
      </c>
      <c r="CN11" s="26">
        <v>2881.807132094425</v>
      </c>
      <c r="CO11" s="26">
        <v>2863.8586578293289</v>
      </c>
      <c r="CP11" s="26">
        <v>2945.3133300541072</v>
      </c>
      <c r="CQ11" s="26">
        <v>2940.8862751460088</v>
      </c>
      <c r="CR11" s="26">
        <v>2955.8501926782274</v>
      </c>
      <c r="CS11" s="26">
        <v>3089.7773363000638</v>
      </c>
      <c r="CT11" s="26">
        <v>3176.2326569136385</v>
      </c>
      <c r="CU11" s="26">
        <v>3338.142656907024</v>
      </c>
      <c r="CV11" s="26">
        <v>3319.6635312259054</v>
      </c>
      <c r="CW11" s="26">
        <v>3275.9793893129772</v>
      </c>
      <c r="CX11" s="26">
        <v>3290.3731478681584</v>
      </c>
      <c r="CY11" s="26">
        <v>3365.2132253711206</v>
      </c>
      <c r="CZ11" s="26">
        <v>3505.0944378346226</v>
      </c>
      <c r="DA11" s="26">
        <v>3465.4943106250926</v>
      </c>
      <c r="DB11" s="26">
        <v>2875.6295285672309</v>
      </c>
      <c r="DC11" s="26">
        <v>2652.9919834658986</v>
      </c>
      <c r="DD11" s="26">
        <v>2627.5918995290426</v>
      </c>
      <c r="DE11" s="26">
        <v>2586.3004105695341</v>
      </c>
      <c r="DF11" s="26">
        <v>2554.8138631102806</v>
      </c>
      <c r="DG11" s="26">
        <v>2258.9981975967958</v>
      </c>
      <c r="DH11" s="26">
        <v>2412.31045701007</v>
      </c>
      <c r="DI11" s="26">
        <v>2650.136070110701</v>
      </c>
      <c r="DJ11" s="26">
        <v>2877.489430147059</v>
      </c>
      <c r="DK11" s="26">
        <v>2842.2196240256767</v>
      </c>
      <c r="DL11" s="26">
        <v>3162.7758305394696</v>
      </c>
      <c r="DM11" s="26">
        <v>3366.939380127621</v>
      </c>
      <c r="DN11" s="26">
        <v>3413.0563380281692</v>
      </c>
      <c r="DO11" s="26">
        <v>3505.4340933111889</v>
      </c>
      <c r="DP11" s="26">
        <v>3657.2687038988411</v>
      </c>
      <c r="DQ11" s="26">
        <v>3698.5295618247301</v>
      </c>
      <c r="DR11" s="26">
        <v>3585.7154398563739</v>
      </c>
      <c r="DS11" s="26">
        <v>3287.6868008948545</v>
      </c>
      <c r="DT11" s="26">
        <v>2939.6569516728628</v>
      </c>
      <c r="DU11" s="26">
        <v>2833.1700266824782</v>
      </c>
      <c r="DV11" s="26">
        <v>2851.5860946745561</v>
      </c>
      <c r="DW11" s="26">
        <v>2906.6614406152939</v>
      </c>
      <c r="DX11" s="26">
        <v>2994.7044983722994</v>
      </c>
      <c r="DY11" s="26">
        <v>3155.7304219096964</v>
      </c>
      <c r="DZ11" s="26">
        <v>3559.4957796534877</v>
      </c>
      <c r="EA11" s="26">
        <v>4095.9059071095753</v>
      </c>
      <c r="EB11" s="26">
        <v>3959.2143176733784</v>
      </c>
      <c r="EC11" s="26">
        <v>4217.3555226093404</v>
      </c>
      <c r="ED11" s="26">
        <v>3982.8323750552859</v>
      </c>
      <c r="EE11" s="26">
        <v>4064.6562867215048</v>
      </c>
      <c r="EF11" s="26">
        <v>4152.1378402107111</v>
      </c>
      <c r="EG11" s="26">
        <v>1724.5918517429034</v>
      </c>
      <c r="EH11" s="26">
        <v>1956.4834285714282</v>
      </c>
      <c r="EI11" s="26">
        <v>2166.4673647970167</v>
      </c>
      <c r="EJ11" s="26">
        <v>2764.4939620471532</v>
      </c>
      <c r="EK11" s="26">
        <v>3293.2053867204377</v>
      </c>
      <c r="EL11" s="26">
        <v>3706.0748943778744</v>
      </c>
      <c r="EM11" s="26">
        <v>3959.3676027701731</v>
      </c>
      <c r="EN11" s="26">
        <v>3967.2206302401405</v>
      </c>
      <c r="EO11" s="26">
        <v>4137.0458463439427</v>
      </c>
      <c r="EP11" s="26">
        <v>4554.7619675430533</v>
      </c>
      <c r="EQ11" s="26">
        <v>5053.344052766096</v>
      </c>
      <c r="ER11" s="26">
        <v>5396.7293691249261</v>
      </c>
      <c r="ES11" s="26">
        <v>5716.1642639961183</v>
      </c>
      <c r="ET11" s="26">
        <v>5906.6674413991668</v>
      </c>
      <c r="EU11" s="26">
        <v>6051.1829282079789</v>
      </c>
      <c r="EV11" s="26">
        <v>6518.5400025569579</v>
      </c>
      <c r="EW11" s="26">
        <v>6826.9769593408355</v>
      </c>
      <c r="EX11" s="26">
        <v>6949.6416761946657</v>
      </c>
      <c r="EY11" s="26">
        <v>7186.2260586294706</v>
      </c>
      <c r="EZ11" s="26">
        <v>7566.9304843807295</v>
      </c>
      <c r="FA11" s="26">
        <v>7734.1298980083457</v>
      </c>
      <c r="FB11" s="26">
        <v>8112.3278593773948</v>
      </c>
      <c r="FC11" s="26">
        <v>8296.7353386838386</v>
      </c>
      <c r="FD11" s="26">
        <v>8620.5699137322681</v>
      </c>
      <c r="FE11" s="26">
        <v>9131.0976736497705</v>
      </c>
      <c r="FF11" s="26">
        <v>9747.4436480308377</v>
      </c>
      <c r="FG11" s="26">
        <v>10200.14447071535</v>
      </c>
      <c r="FH11" s="26">
        <v>10770.656826349139</v>
      </c>
      <c r="FI11" s="26">
        <v>11234.604273729045</v>
      </c>
      <c r="FJ11" s="26">
        <v>11657.791420440326</v>
      </c>
      <c r="FK11" s="26">
        <v>11646.408457793957</v>
      </c>
      <c r="FL11" s="26">
        <v>12201.003895962276</v>
      </c>
      <c r="FM11" s="26">
        <v>12766.716478847</v>
      </c>
      <c r="FN11" s="26">
        <v>12730.642310776939</v>
      </c>
      <c r="FO11" s="26">
        <v>13448.044056335415</v>
      </c>
      <c r="FP11" s="26">
        <v>13759.179000595144</v>
      </c>
      <c r="FQ11" s="26">
        <v>13717.923245145268</v>
      </c>
      <c r="FR11" s="26">
        <v>13961.109300237516</v>
      </c>
      <c r="FS11" s="26">
        <v>14393.949022997273</v>
      </c>
      <c r="FT11" s="26">
        <v>14439.382314208966</v>
      </c>
      <c r="FU11" s="26">
        <v>14752.421235761483</v>
      </c>
      <c r="FV11" s="26">
        <v>15080.780979255156</v>
      </c>
      <c r="FW11" s="26">
        <v>15312.638253847554</v>
      </c>
      <c r="FX11" s="26">
        <v>15754.380613887934</v>
      </c>
      <c r="FY11" s="26">
        <v>16359.894339972896</v>
      </c>
      <c r="FZ11" s="26">
        <v>16894.57387608082</v>
      </c>
      <c r="GA11" s="26">
        <v>17288.512276228801</v>
      </c>
      <c r="GB11" s="26">
        <v>17480.905529514996</v>
      </c>
      <c r="GC11" s="26">
        <v>17377.49235016642</v>
      </c>
      <c r="GD11" s="26">
        <v>17753.351966381346</v>
      </c>
      <c r="GE11" s="26">
        <v>18047.700195488193</v>
      </c>
      <c r="GF11" s="26">
        <v>18489.559845999043</v>
      </c>
      <c r="GG11" s="26">
        <v>18808.619515935719</v>
      </c>
      <c r="GH11" s="26">
        <v>19462.848985879027</v>
      </c>
      <c r="GI11" s="26">
        <v>20065.093877607498</v>
      </c>
      <c r="GJ11" s="26">
        <v>20691.415560874324</v>
      </c>
      <c r="GK11" s="26">
        <v>20812.893752713153</v>
      </c>
      <c r="GL11" s="26">
        <v>20955.874050969083</v>
      </c>
      <c r="GM11" s="26">
        <v>21165.047259127423</v>
      </c>
      <c r="GN11" s="26">
        <v>21626.929322223696</v>
      </c>
      <c r="GO11" s="26">
        <v>22140.725899120687</v>
      </c>
      <c r="GP11" s="26">
        <v>22892.682426692449</v>
      </c>
      <c r="GQ11" s="26">
        <v>23674.041130112837</v>
      </c>
      <c r="GR11" s="26">
        <v>24130.547034543644</v>
      </c>
    </row>
    <row r="12" spans="1:200">
      <c r="A12" s="2" t="s">
        <v>453</v>
      </c>
      <c r="B12" s="17" t="e">
        <v>#N/A</v>
      </c>
      <c r="C12" s="17" t="e">
        <v>#N/A</v>
      </c>
      <c r="D12" s="17" t="e">
        <v>#N/A</v>
      </c>
      <c r="E12" s="17" t="e">
        <v>#N/A</v>
      </c>
      <c r="F12" s="26" t="e">
        <v>#N/A</v>
      </c>
      <c r="G12" s="26" t="e">
        <v>#N/A</v>
      </c>
      <c r="H12" s="26" t="e">
        <v>#N/A</v>
      </c>
      <c r="I12" s="26" t="e">
        <v>#N/A</v>
      </c>
      <c r="J12" s="26" t="e">
        <v>#N/A</v>
      </c>
      <c r="K12" s="26" t="e">
        <v>#N/A</v>
      </c>
      <c r="L12" s="26" t="e">
        <v>#N/A</v>
      </c>
      <c r="M12" s="26" t="e">
        <v>#N/A</v>
      </c>
      <c r="N12" s="26" t="e">
        <v>#N/A</v>
      </c>
      <c r="O12" s="26" t="e">
        <v>#N/A</v>
      </c>
      <c r="P12" s="26" t="e">
        <v>#N/A</v>
      </c>
      <c r="Q12" s="26" t="e">
        <v>#N/A</v>
      </c>
      <c r="R12" s="26" t="e">
        <v>#N/A</v>
      </c>
      <c r="S12" s="26" t="e">
        <v>#N/A</v>
      </c>
      <c r="T12" s="26" t="e">
        <v>#N/A</v>
      </c>
      <c r="U12" s="26" t="e">
        <v>#N/A</v>
      </c>
      <c r="V12" s="26" t="e">
        <v>#N/A</v>
      </c>
      <c r="W12" s="26" t="e">
        <v>#N/A</v>
      </c>
      <c r="X12" s="26" t="e">
        <v>#N/A</v>
      </c>
      <c r="Y12" s="26" t="e">
        <v>#N/A</v>
      </c>
      <c r="Z12" s="26" t="e">
        <v>#N/A</v>
      </c>
      <c r="AA12" s="26" t="e">
        <v>#N/A</v>
      </c>
      <c r="AB12" s="26" t="e">
        <v>#N/A</v>
      </c>
      <c r="AC12" s="26" t="e">
        <v>#N/A</v>
      </c>
      <c r="AD12" s="26" t="e">
        <v>#N/A</v>
      </c>
      <c r="AE12" s="26" t="e">
        <v>#N/A</v>
      </c>
      <c r="AF12" s="26" t="e">
        <v>#N/A</v>
      </c>
      <c r="AG12" s="26" t="e">
        <v>#N/A</v>
      </c>
      <c r="AH12" s="26" t="e">
        <v>#N/A</v>
      </c>
      <c r="AI12" s="26" t="e">
        <v>#N/A</v>
      </c>
      <c r="AJ12" s="26" t="e">
        <v>#N/A</v>
      </c>
      <c r="AK12" s="26" t="e">
        <v>#N/A</v>
      </c>
      <c r="AL12" s="26" t="e">
        <v>#N/A</v>
      </c>
      <c r="AM12" s="26" t="e">
        <v>#N/A</v>
      </c>
      <c r="AN12" s="26" t="e">
        <v>#N/A</v>
      </c>
      <c r="AO12" s="26" t="e">
        <v>#N/A</v>
      </c>
      <c r="AP12" s="26" t="e">
        <v>#N/A</v>
      </c>
      <c r="AQ12" s="26" t="e">
        <v>#N/A</v>
      </c>
      <c r="AR12" s="26" t="e">
        <v>#N/A</v>
      </c>
      <c r="AS12" s="26" t="e">
        <v>#N/A</v>
      </c>
      <c r="AT12" s="26" t="e">
        <v>#N/A</v>
      </c>
      <c r="AU12" s="26" t="e">
        <v>#N/A</v>
      </c>
      <c r="AV12" s="26" t="e">
        <v>#N/A</v>
      </c>
      <c r="AW12" s="26" t="e">
        <v>#N/A</v>
      </c>
      <c r="AX12" s="26" t="e">
        <v>#N/A</v>
      </c>
      <c r="AY12" s="26" t="e">
        <v>#N/A</v>
      </c>
      <c r="AZ12" s="26" t="e">
        <v>#N/A</v>
      </c>
      <c r="BA12" s="26" t="e">
        <v>#N/A</v>
      </c>
      <c r="BB12" s="26" t="e">
        <v>#N/A</v>
      </c>
      <c r="BC12" s="26" t="e">
        <v>#N/A</v>
      </c>
      <c r="BD12" s="26" t="e">
        <v>#N/A</v>
      </c>
      <c r="BE12" s="26" t="e">
        <v>#N/A</v>
      </c>
      <c r="BF12" s="26" t="e">
        <v>#N/A</v>
      </c>
      <c r="BG12" s="26" t="e">
        <v>#N/A</v>
      </c>
      <c r="BH12" s="26" t="e">
        <v>#N/A</v>
      </c>
      <c r="BI12" s="26" t="e">
        <v>#N/A</v>
      </c>
      <c r="BJ12" s="26" t="e">
        <v>#N/A</v>
      </c>
      <c r="BK12" s="26" t="e">
        <v>#N/A</v>
      </c>
      <c r="BL12" s="26" t="e">
        <v>#N/A</v>
      </c>
      <c r="BM12" s="26" t="e">
        <v>#N/A</v>
      </c>
      <c r="BN12" s="26" t="e">
        <v>#N/A</v>
      </c>
      <c r="BO12" s="26" t="e">
        <v>#N/A</v>
      </c>
      <c r="BP12" s="26" t="e">
        <v>#N/A</v>
      </c>
      <c r="BQ12" s="26" t="e">
        <v>#N/A</v>
      </c>
      <c r="BR12" s="26" t="e">
        <v>#N/A</v>
      </c>
      <c r="BS12" s="26" t="e">
        <v>#N/A</v>
      </c>
      <c r="BT12" s="26" t="e">
        <v>#N/A</v>
      </c>
      <c r="BU12" s="26" t="e">
        <v>#N/A</v>
      </c>
      <c r="BV12" s="26" t="e">
        <v>#N/A</v>
      </c>
      <c r="BW12" s="26" t="e">
        <v>#N/A</v>
      </c>
      <c r="BX12" s="26" t="e">
        <v>#N/A</v>
      </c>
      <c r="BY12" s="26" t="e">
        <v>#N/A</v>
      </c>
      <c r="BZ12" s="26" t="e">
        <v>#N/A</v>
      </c>
      <c r="CA12" s="26" t="e">
        <v>#N/A</v>
      </c>
      <c r="CB12" s="26" t="e">
        <v>#N/A</v>
      </c>
      <c r="CC12" s="26" t="e">
        <v>#N/A</v>
      </c>
      <c r="CD12" s="26" t="e">
        <v>#N/A</v>
      </c>
      <c r="CE12" s="26" t="e">
        <v>#N/A</v>
      </c>
      <c r="CF12" s="26" t="e">
        <v>#N/A</v>
      </c>
      <c r="CG12" s="26" t="e">
        <v>#N/A</v>
      </c>
      <c r="CH12" s="26" t="e">
        <v>#N/A</v>
      </c>
      <c r="CI12" s="26" t="e">
        <v>#N/A</v>
      </c>
      <c r="CJ12" s="26" t="e">
        <v>#N/A</v>
      </c>
      <c r="CK12" s="26" t="e">
        <v>#N/A</v>
      </c>
      <c r="CL12" s="26" t="e">
        <v>#N/A</v>
      </c>
      <c r="CM12" s="26" t="e">
        <v>#N/A</v>
      </c>
      <c r="CN12" s="26" t="e">
        <v>#N/A</v>
      </c>
      <c r="CO12" s="26" t="e">
        <v>#N/A</v>
      </c>
      <c r="CP12" s="26" t="e">
        <v>#N/A</v>
      </c>
      <c r="CQ12" s="26" t="e">
        <v>#N/A</v>
      </c>
      <c r="CR12" s="26" t="e">
        <v>#N/A</v>
      </c>
      <c r="CS12" s="26" t="e">
        <v>#N/A</v>
      </c>
      <c r="CT12" s="26" t="e">
        <v>#N/A</v>
      </c>
      <c r="CU12" s="26" t="e">
        <v>#N/A</v>
      </c>
      <c r="CV12" s="26" t="e">
        <v>#N/A</v>
      </c>
      <c r="CW12" s="26" t="e">
        <v>#N/A</v>
      </c>
      <c r="CX12" s="26" t="e">
        <v>#N/A</v>
      </c>
      <c r="CY12" s="26" t="e">
        <v>#N/A</v>
      </c>
      <c r="CZ12" s="26" t="e">
        <v>#N/A</v>
      </c>
      <c r="DA12" s="26" t="e">
        <v>#N/A</v>
      </c>
      <c r="DB12" s="26" t="e">
        <v>#N/A</v>
      </c>
      <c r="DC12" s="26" t="e">
        <v>#N/A</v>
      </c>
      <c r="DD12" s="26" t="e">
        <v>#N/A</v>
      </c>
      <c r="DE12" s="26" t="e">
        <v>#N/A</v>
      </c>
      <c r="DF12" s="26" t="e">
        <v>#N/A</v>
      </c>
      <c r="DG12" s="26" t="e">
        <v>#N/A</v>
      </c>
      <c r="DH12" s="26" t="e">
        <v>#N/A</v>
      </c>
      <c r="DI12" s="26" t="e">
        <v>#N/A</v>
      </c>
      <c r="DJ12" s="26" t="e">
        <v>#N/A</v>
      </c>
      <c r="DK12" s="26" t="e">
        <v>#N/A</v>
      </c>
      <c r="DL12" s="26" t="e">
        <v>#N/A</v>
      </c>
      <c r="DM12" s="26" t="e">
        <v>#N/A</v>
      </c>
      <c r="DN12" s="26" t="e">
        <v>#N/A</v>
      </c>
      <c r="DO12" s="26" t="e">
        <v>#N/A</v>
      </c>
      <c r="DP12" s="26" t="e">
        <v>#N/A</v>
      </c>
      <c r="DQ12" s="26" t="e">
        <v>#N/A</v>
      </c>
      <c r="DR12" s="26" t="e">
        <v>#N/A</v>
      </c>
      <c r="DS12" s="26" t="e">
        <v>#N/A</v>
      </c>
      <c r="DT12" s="26" t="e">
        <v>#N/A</v>
      </c>
      <c r="DU12" s="26" t="e">
        <v>#N/A</v>
      </c>
      <c r="DV12" s="26" t="e">
        <v>#N/A</v>
      </c>
      <c r="DW12" s="26" t="e">
        <v>#N/A</v>
      </c>
      <c r="DX12" s="26" t="e">
        <v>#N/A</v>
      </c>
      <c r="DY12" s="26" t="e">
        <v>#N/A</v>
      </c>
      <c r="DZ12" s="26" t="e">
        <v>#N/A</v>
      </c>
      <c r="EA12" s="26" t="e">
        <v>#N/A</v>
      </c>
      <c r="EB12" s="26" t="e">
        <v>#N/A</v>
      </c>
      <c r="EC12" s="26" t="e">
        <v>#N/A</v>
      </c>
      <c r="ED12" s="26" t="e">
        <v>#N/A</v>
      </c>
      <c r="EE12" s="26" t="e">
        <v>#N/A</v>
      </c>
      <c r="EF12" s="26" t="e">
        <v>#N/A</v>
      </c>
      <c r="EG12" s="26" t="e">
        <v>#N/A</v>
      </c>
      <c r="EH12" s="26" t="e">
        <v>#N/A</v>
      </c>
      <c r="EI12" s="26" t="e">
        <v>#N/A</v>
      </c>
      <c r="EJ12" s="26" t="e">
        <v>#N/A</v>
      </c>
      <c r="EK12" s="26" t="e">
        <v>#N/A</v>
      </c>
      <c r="EL12" s="26" t="e">
        <v>#N/A</v>
      </c>
      <c r="EM12" s="26" t="e">
        <v>#N/A</v>
      </c>
      <c r="EN12" s="26" t="e">
        <v>#N/A</v>
      </c>
      <c r="EO12" s="26" t="e">
        <v>#N/A</v>
      </c>
      <c r="EP12" s="26" t="e">
        <v>#N/A</v>
      </c>
      <c r="EQ12" s="26" t="e">
        <v>#N/A</v>
      </c>
      <c r="ER12" s="26" t="e">
        <v>#N/A</v>
      </c>
      <c r="ES12" s="26" t="e">
        <v>#N/A</v>
      </c>
      <c r="ET12" s="26" t="e">
        <v>#N/A</v>
      </c>
      <c r="EU12" s="26" t="e">
        <v>#N/A</v>
      </c>
      <c r="EV12" s="26" t="e">
        <v>#N/A</v>
      </c>
      <c r="EW12" s="26" t="e">
        <v>#N/A</v>
      </c>
      <c r="EX12" s="26" t="e">
        <v>#N/A</v>
      </c>
      <c r="EY12" s="26" t="e">
        <v>#N/A</v>
      </c>
      <c r="EZ12" s="26" t="e">
        <v>#N/A</v>
      </c>
      <c r="FA12" s="26" t="e">
        <v>#N/A</v>
      </c>
      <c r="FB12" s="26" t="e">
        <v>#N/A</v>
      </c>
      <c r="FC12" s="26" t="e">
        <v>#N/A</v>
      </c>
      <c r="FD12" s="26" t="e">
        <v>#N/A</v>
      </c>
      <c r="FE12" s="26" t="e">
        <v>#N/A</v>
      </c>
      <c r="FF12" s="26" t="e">
        <v>#N/A</v>
      </c>
      <c r="FG12" s="26" t="e">
        <v>#N/A</v>
      </c>
      <c r="FH12" s="26" t="e">
        <v>#N/A</v>
      </c>
      <c r="FI12" s="26">
        <v>4434.1582611435097</v>
      </c>
      <c r="FJ12" s="26" t="e">
        <v>#N/A</v>
      </c>
      <c r="FK12" s="26" t="e">
        <v>#N/A</v>
      </c>
      <c r="FL12" s="26" t="e">
        <v>#N/A</v>
      </c>
      <c r="FM12" s="26" t="e">
        <v>#N/A</v>
      </c>
      <c r="FN12" s="26" t="e">
        <v>#N/A</v>
      </c>
      <c r="FO12" s="26" t="e">
        <v>#N/A</v>
      </c>
      <c r="FP12" s="26" t="e">
        <v>#N/A</v>
      </c>
      <c r="FQ12" s="26" t="e">
        <v>#N/A</v>
      </c>
      <c r="FR12" s="26" t="e">
        <v>#N/A</v>
      </c>
      <c r="FS12" s="26" t="e">
        <v>#N/A</v>
      </c>
      <c r="FT12" s="26" t="e">
        <v>#N/A</v>
      </c>
      <c r="FU12" s="26" t="e">
        <v>#N/A</v>
      </c>
      <c r="FV12" s="26" t="e">
        <v>#N/A</v>
      </c>
      <c r="FW12" s="26" t="e">
        <v>#N/A</v>
      </c>
      <c r="FX12" s="26" t="e">
        <v>#N/A</v>
      </c>
      <c r="FY12" s="26" t="e">
        <v>#N/A</v>
      </c>
      <c r="FZ12" s="26">
        <v>4638.5765901955019</v>
      </c>
      <c r="GA12" s="26">
        <v>4506.4847125968199</v>
      </c>
      <c r="GB12" s="26">
        <v>3441.256610001341</v>
      </c>
      <c r="GC12" s="26">
        <v>2638.1914085172411</v>
      </c>
      <c r="GD12" s="26">
        <v>2114.7932407173289</v>
      </c>
      <c r="GE12" s="26">
        <v>1850.4342884385928</v>
      </c>
      <c r="GF12" s="26">
        <v>1856.5510556885897</v>
      </c>
      <c r="GG12" s="26">
        <v>1951.4397235028041</v>
      </c>
      <c r="GH12" s="26">
        <v>2133.2474264509428</v>
      </c>
      <c r="GI12" s="26">
        <v>2278.4268719784041</v>
      </c>
      <c r="GJ12" s="26">
        <v>2518.3660247525477</v>
      </c>
      <c r="GK12" s="26">
        <v>2754.2814318509768</v>
      </c>
      <c r="GL12" s="26">
        <v>3031.939131618783</v>
      </c>
      <c r="GM12" s="26">
        <v>3354.4970497747254</v>
      </c>
      <c r="GN12" s="26">
        <v>3720.3815261044174</v>
      </c>
      <c r="GO12" s="26">
        <v>4596.6816367265474</v>
      </c>
      <c r="GP12" s="26">
        <v>5961.5670716588147</v>
      </c>
      <c r="GQ12" s="26">
        <v>7307.6354679802953</v>
      </c>
      <c r="GR12" s="26">
        <v>8097.4565908535096</v>
      </c>
    </row>
    <row r="13" spans="1:200">
      <c r="A13" s="5" t="s">
        <v>513</v>
      </c>
      <c r="B13" s="17" t="e">
        <v>#N/A</v>
      </c>
      <c r="C13" s="17" t="e">
        <v>#N/A</v>
      </c>
      <c r="D13" s="17" t="e">
        <v>#N/A</v>
      </c>
      <c r="E13" s="17" t="e">
        <v>#N/A</v>
      </c>
      <c r="F13" s="26" t="e">
        <v>#N/A</v>
      </c>
      <c r="G13" s="26" t="e">
        <v>#N/A</v>
      </c>
      <c r="H13" s="26" t="e">
        <v>#N/A</v>
      </c>
      <c r="I13" s="26" t="e">
        <v>#N/A</v>
      </c>
      <c r="J13" s="26" t="e">
        <v>#N/A</v>
      </c>
      <c r="K13" s="26" t="e">
        <v>#N/A</v>
      </c>
      <c r="L13" s="26" t="e">
        <v>#N/A</v>
      </c>
      <c r="M13" s="26" t="e">
        <v>#N/A</v>
      </c>
      <c r="N13" s="26" t="e">
        <v>#N/A</v>
      </c>
      <c r="O13" s="26" t="e">
        <v>#N/A</v>
      </c>
      <c r="P13" s="26" t="e">
        <v>#N/A</v>
      </c>
      <c r="Q13" s="26" t="e">
        <v>#N/A</v>
      </c>
      <c r="R13" s="26" t="e">
        <v>#N/A</v>
      </c>
      <c r="S13" s="26" t="e">
        <v>#N/A</v>
      </c>
      <c r="T13" s="26" t="e">
        <v>#N/A</v>
      </c>
      <c r="U13" s="26" t="e">
        <v>#N/A</v>
      </c>
      <c r="V13" s="26" t="e">
        <v>#N/A</v>
      </c>
      <c r="W13" s="26" t="e">
        <v>#N/A</v>
      </c>
      <c r="X13" s="26" t="e">
        <v>#N/A</v>
      </c>
      <c r="Y13" s="26" t="e">
        <v>#N/A</v>
      </c>
      <c r="Z13" s="26" t="e">
        <v>#N/A</v>
      </c>
      <c r="AA13" s="26" t="e">
        <v>#N/A</v>
      </c>
      <c r="AB13" s="26" t="e">
        <v>#N/A</v>
      </c>
      <c r="AC13" s="26" t="e">
        <v>#N/A</v>
      </c>
      <c r="AD13" s="26" t="e">
        <v>#N/A</v>
      </c>
      <c r="AE13" s="26" t="e">
        <v>#N/A</v>
      </c>
      <c r="AF13" s="26" t="e">
        <v>#N/A</v>
      </c>
      <c r="AG13" s="26" t="e">
        <v>#N/A</v>
      </c>
      <c r="AH13" s="26" t="e">
        <v>#N/A</v>
      </c>
      <c r="AI13" s="26" t="e">
        <v>#N/A</v>
      </c>
      <c r="AJ13" s="26" t="e">
        <v>#N/A</v>
      </c>
      <c r="AK13" s="26" t="e">
        <v>#N/A</v>
      </c>
      <c r="AL13" s="26" t="e">
        <v>#N/A</v>
      </c>
      <c r="AM13" s="26" t="e">
        <v>#N/A</v>
      </c>
      <c r="AN13" s="26" t="e">
        <v>#N/A</v>
      </c>
      <c r="AO13" s="26" t="e">
        <v>#N/A</v>
      </c>
      <c r="AP13" s="26" t="e">
        <v>#N/A</v>
      </c>
      <c r="AQ13" s="26" t="e">
        <v>#N/A</v>
      </c>
      <c r="AR13" s="26" t="e">
        <v>#N/A</v>
      </c>
      <c r="AS13" s="26" t="e">
        <v>#N/A</v>
      </c>
      <c r="AT13" s="26" t="e">
        <v>#N/A</v>
      </c>
      <c r="AU13" s="26" t="e">
        <v>#N/A</v>
      </c>
      <c r="AV13" s="26" t="e">
        <v>#N/A</v>
      </c>
      <c r="AW13" s="26" t="e">
        <v>#N/A</v>
      </c>
      <c r="AX13" s="26" t="e">
        <v>#N/A</v>
      </c>
      <c r="AY13" s="26" t="e">
        <v>#N/A</v>
      </c>
      <c r="AZ13" s="26" t="e">
        <v>#N/A</v>
      </c>
      <c r="BA13" s="26" t="e">
        <v>#N/A</v>
      </c>
      <c r="BB13" s="26" t="e">
        <v>#N/A</v>
      </c>
      <c r="BC13" s="26" t="e">
        <v>#N/A</v>
      </c>
      <c r="BD13" s="26" t="e">
        <v>#N/A</v>
      </c>
      <c r="BE13" s="26" t="e">
        <v>#N/A</v>
      </c>
      <c r="BF13" s="26" t="e">
        <v>#N/A</v>
      </c>
      <c r="BG13" s="26" t="e">
        <v>#N/A</v>
      </c>
      <c r="BH13" s="26" t="e">
        <v>#N/A</v>
      </c>
      <c r="BI13" s="26" t="e">
        <v>#N/A</v>
      </c>
      <c r="BJ13" s="26" t="e">
        <v>#N/A</v>
      </c>
      <c r="BK13" s="26" t="e">
        <v>#N/A</v>
      </c>
      <c r="BL13" s="26" t="e">
        <v>#N/A</v>
      </c>
      <c r="BM13" s="26" t="e">
        <v>#N/A</v>
      </c>
      <c r="BN13" s="26" t="e">
        <v>#N/A</v>
      </c>
      <c r="BO13" s="26" t="e">
        <v>#N/A</v>
      </c>
      <c r="BP13" s="26" t="e">
        <v>#N/A</v>
      </c>
      <c r="BQ13" s="26" t="e">
        <v>#N/A</v>
      </c>
      <c r="BR13" s="26" t="e">
        <v>#N/A</v>
      </c>
      <c r="BS13" s="26" t="e">
        <v>#N/A</v>
      </c>
      <c r="BT13" s="26" t="e">
        <v>#N/A</v>
      </c>
      <c r="BU13" s="26" t="e">
        <v>#N/A</v>
      </c>
      <c r="BV13" s="26" t="e">
        <v>#N/A</v>
      </c>
      <c r="BW13" s="26" t="e">
        <v>#N/A</v>
      </c>
      <c r="BX13" s="26" t="e">
        <v>#N/A</v>
      </c>
      <c r="BY13" s="26" t="e">
        <v>#N/A</v>
      </c>
      <c r="BZ13" s="26" t="e">
        <v>#N/A</v>
      </c>
      <c r="CA13" s="26" t="e">
        <v>#N/A</v>
      </c>
      <c r="CB13" s="26" t="e">
        <v>#N/A</v>
      </c>
      <c r="CC13" s="26" t="e">
        <v>#N/A</v>
      </c>
      <c r="CD13" s="26" t="e">
        <v>#N/A</v>
      </c>
      <c r="CE13" s="26" t="e">
        <v>#N/A</v>
      </c>
      <c r="CF13" s="26" t="e">
        <v>#N/A</v>
      </c>
      <c r="CG13" s="26" t="e">
        <v>#N/A</v>
      </c>
      <c r="CH13" s="26" t="e">
        <v>#N/A</v>
      </c>
      <c r="CI13" s="26" t="e">
        <v>#N/A</v>
      </c>
      <c r="CJ13" s="26" t="e">
        <v>#N/A</v>
      </c>
      <c r="CK13" s="26" t="e">
        <v>#N/A</v>
      </c>
      <c r="CL13" s="26" t="e">
        <v>#N/A</v>
      </c>
      <c r="CM13" s="26" t="e">
        <v>#N/A</v>
      </c>
      <c r="CN13" s="26" t="e">
        <v>#N/A</v>
      </c>
      <c r="CO13" s="26" t="e">
        <v>#N/A</v>
      </c>
      <c r="CP13" s="26" t="e">
        <v>#N/A</v>
      </c>
      <c r="CQ13" s="26" t="e">
        <v>#N/A</v>
      </c>
      <c r="CR13" s="26" t="e">
        <v>#N/A</v>
      </c>
      <c r="CS13" s="26" t="e">
        <v>#N/A</v>
      </c>
      <c r="CT13" s="26" t="e">
        <v>#N/A</v>
      </c>
      <c r="CU13" s="26" t="e">
        <v>#N/A</v>
      </c>
      <c r="CV13" s="26" t="e">
        <v>#N/A</v>
      </c>
      <c r="CW13" s="26" t="e">
        <v>#N/A</v>
      </c>
      <c r="CX13" s="26" t="e">
        <v>#N/A</v>
      </c>
      <c r="CY13" s="26" t="e">
        <v>#N/A</v>
      </c>
      <c r="CZ13" s="26" t="e">
        <v>#N/A</v>
      </c>
      <c r="DA13" s="26" t="e">
        <v>#N/A</v>
      </c>
      <c r="DB13" s="26" t="e">
        <v>#N/A</v>
      </c>
      <c r="DC13" s="26" t="e">
        <v>#N/A</v>
      </c>
      <c r="DD13" s="26" t="e">
        <v>#N/A</v>
      </c>
      <c r="DE13" s="26" t="e">
        <v>#N/A</v>
      </c>
      <c r="DF13" s="26" t="e">
        <v>#N/A</v>
      </c>
      <c r="DG13" s="26" t="e">
        <v>#N/A</v>
      </c>
      <c r="DH13" s="26" t="e">
        <v>#N/A</v>
      </c>
      <c r="DI13" s="26" t="e">
        <v>#N/A</v>
      </c>
      <c r="DJ13" s="26" t="e">
        <v>#N/A</v>
      </c>
      <c r="DK13" s="26" t="e">
        <v>#N/A</v>
      </c>
      <c r="DL13" s="26" t="e">
        <v>#N/A</v>
      </c>
      <c r="DM13" s="26" t="e">
        <v>#N/A</v>
      </c>
      <c r="DN13" s="26" t="e">
        <v>#N/A</v>
      </c>
      <c r="DO13" s="26" t="e">
        <v>#N/A</v>
      </c>
      <c r="DP13" s="26" t="e">
        <v>#N/A</v>
      </c>
      <c r="DQ13" s="26" t="e">
        <v>#N/A</v>
      </c>
      <c r="DR13" s="26" t="e">
        <v>#N/A</v>
      </c>
      <c r="DS13" s="26" t="e">
        <v>#N/A</v>
      </c>
      <c r="DT13" s="26" t="e">
        <v>#N/A</v>
      </c>
      <c r="DU13" s="26" t="e">
        <v>#N/A</v>
      </c>
      <c r="DV13" s="26" t="e">
        <v>#N/A</v>
      </c>
      <c r="DW13" s="26" t="e">
        <v>#N/A</v>
      </c>
      <c r="DX13" s="26" t="e">
        <v>#N/A</v>
      </c>
      <c r="DY13" s="26" t="e">
        <v>#N/A</v>
      </c>
      <c r="DZ13" s="26" t="e">
        <v>#N/A</v>
      </c>
      <c r="EA13" s="26" t="e">
        <v>#N/A</v>
      </c>
      <c r="EB13" s="26" t="e">
        <v>#N/A</v>
      </c>
      <c r="EC13" s="26" t="e">
        <v>#N/A</v>
      </c>
      <c r="ED13" s="26" t="e">
        <v>#N/A</v>
      </c>
      <c r="EE13" s="26" t="e">
        <v>#N/A</v>
      </c>
      <c r="EF13" s="26" t="e">
        <v>#N/A</v>
      </c>
      <c r="EG13" s="26" t="e">
        <v>#N/A</v>
      </c>
      <c r="EH13" s="26" t="e">
        <v>#N/A</v>
      </c>
      <c r="EI13" s="26" t="e">
        <v>#N/A</v>
      </c>
      <c r="EJ13" s="26" t="e">
        <v>#N/A</v>
      </c>
      <c r="EK13" s="26" t="e">
        <v>#N/A</v>
      </c>
      <c r="EL13" s="53">
        <v>2104.4539466585061</v>
      </c>
      <c r="EM13" s="53">
        <v>2184.9042964961855</v>
      </c>
      <c r="EN13" s="53">
        <v>2267.3317317551873</v>
      </c>
      <c r="EO13" s="53">
        <v>2350.8108510828602</v>
      </c>
      <c r="EP13" s="53">
        <v>2435.6757450686118</v>
      </c>
      <c r="EQ13" s="53">
        <v>2517.8202544654996</v>
      </c>
      <c r="ER13" s="53">
        <v>2598.5062914083569</v>
      </c>
      <c r="ES13" s="53">
        <v>2673.7600775547885</v>
      </c>
      <c r="ET13" s="53">
        <v>2739.4751715034176</v>
      </c>
      <c r="EU13" s="53">
        <v>2796.4640633841286</v>
      </c>
      <c r="EV13" s="53">
        <v>2843.3681269135036</v>
      </c>
      <c r="EW13" s="53">
        <v>2882.4464981023721</v>
      </c>
      <c r="EX13" s="53">
        <v>2930.5419068223168</v>
      </c>
      <c r="EY13" s="53">
        <v>2994.1594738863109</v>
      </c>
      <c r="EZ13" s="53">
        <v>3072.8243953885467</v>
      </c>
      <c r="FA13" s="53">
        <v>3173.460426337942</v>
      </c>
      <c r="FB13" s="53">
        <v>3282.8531543417607</v>
      </c>
      <c r="FC13" s="53">
        <v>3401.9272143549488</v>
      </c>
      <c r="FD13" s="53">
        <v>3520.2742490345245</v>
      </c>
      <c r="FE13" s="53">
        <v>3645.5665497331174</v>
      </c>
      <c r="FF13" s="53">
        <v>3787.8928744578443</v>
      </c>
      <c r="FG13" s="53">
        <v>3982.6190768454894</v>
      </c>
      <c r="FH13" s="53">
        <v>4197.9074712225292</v>
      </c>
      <c r="FI13" s="53">
        <v>4375.8598131646777</v>
      </c>
      <c r="FJ13" s="53">
        <v>4573.8144775614192</v>
      </c>
      <c r="FK13" s="53">
        <v>3922.2573725463762</v>
      </c>
      <c r="FL13" s="53">
        <v>4313.1578821539779</v>
      </c>
      <c r="FM13" s="53">
        <v>4444.1117029023353</v>
      </c>
      <c r="FN13" s="53">
        <v>4414.8758874301293</v>
      </c>
      <c r="FO13" s="53">
        <v>4221.9680692604443</v>
      </c>
      <c r="FP13" s="53">
        <v>4388.2464012205755</v>
      </c>
      <c r="FQ13" s="53">
        <v>4313.1281829512636</v>
      </c>
      <c r="FR13" s="53">
        <v>4414.4795484297592</v>
      </c>
      <c r="FS13" s="53">
        <v>4541.7691077249256</v>
      </c>
      <c r="FT13" s="53">
        <v>4556.6983886660573</v>
      </c>
      <c r="FU13" s="53">
        <v>4374.0442133282195</v>
      </c>
      <c r="FV13" s="53">
        <v>4316.0657713441833</v>
      </c>
      <c r="FW13" s="53">
        <v>4256.5872839096701</v>
      </c>
      <c r="FX13" s="53">
        <v>4267.4293955322</v>
      </c>
      <c r="FY13" s="53">
        <v>4235.3817903515073</v>
      </c>
      <c r="FZ13" s="53">
        <v>4104.0929035558147</v>
      </c>
      <c r="GA13" s="53">
        <v>4169.9189106308968</v>
      </c>
      <c r="GB13" s="53">
        <v>4374.1362025039143</v>
      </c>
      <c r="GC13" s="53">
        <v>4610.8610866510535</v>
      </c>
      <c r="GD13" s="53">
        <v>4480.6830982258143</v>
      </c>
      <c r="GE13" s="53">
        <v>4540.3823351186356</v>
      </c>
      <c r="GF13" s="53">
        <v>4619.0834523510912</v>
      </c>
      <c r="GG13" s="53">
        <v>4662.8497346135146</v>
      </c>
      <c r="GH13" s="53">
        <v>4787.4230271118122</v>
      </c>
      <c r="GI13" s="53">
        <v>4898.5439278934336</v>
      </c>
      <c r="GJ13" s="53">
        <v>5058.8437514291081</v>
      </c>
      <c r="GK13" s="53">
        <v>5200.1902810984857</v>
      </c>
      <c r="GL13" s="53">
        <v>5377.8429822196022</v>
      </c>
      <c r="GM13" s="53">
        <v>5672.638548763709</v>
      </c>
      <c r="GN13" s="53">
        <v>5896.2716444947973</v>
      </c>
      <c r="GO13" s="53">
        <v>6265.7533649550733</v>
      </c>
      <c r="GP13" s="53">
        <v>6587.6020813501573</v>
      </c>
      <c r="GQ13" s="53">
        <v>7019.7424965388182</v>
      </c>
      <c r="GR13" s="26">
        <v>7347.8433982174729</v>
      </c>
    </row>
    <row r="14" spans="1:200">
      <c r="A14" s="5" t="s">
        <v>499</v>
      </c>
      <c r="B14" s="17" t="e">
        <v>#N/A</v>
      </c>
      <c r="C14" s="17" t="e">
        <v>#N/A</v>
      </c>
      <c r="D14" s="17" t="e">
        <v>#N/A</v>
      </c>
      <c r="E14" s="17" t="e">
        <v>#N/A</v>
      </c>
      <c r="F14" s="26" t="e">
        <v>#N/A</v>
      </c>
      <c r="G14" s="26" t="e">
        <v>#N/A</v>
      </c>
      <c r="H14" s="26" t="e">
        <v>#N/A</v>
      </c>
      <c r="I14" s="26" t="e">
        <v>#N/A</v>
      </c>
      <c r="J14" s="26" t="e">
        <v>#N/A</v>
      </c>
      <c r="K14" s="26" t="e">
        <v>#N/A</v>
      </c>
      <c r="L14" s="26" t="e">
        <v>#N/A</v>
      </c>
      <c r="M14" s="26" t="e">
        <v>#N/A</v>
      </c>
      <c r="N14" s="26" t="e">
        <v>#N/A</v>
      </c>
      <c r="O14" s="26" t="e">
        <v>#N/A</v>
      </c>
      <c r="P14" s="26" t="e">
        <v>#N/A</v>
      </c>
      <c r="Q14" s="26" t="e">
        <v>#N/A</v>
      </c>
      <c r="R14" s="26" t="e">
        <v>#N/A</v>
      </c>
      <c r="S14" s="26" t="e">
        <v>#N/A</v>
      </c>
      <c r="T14" s="26" t="e">
        <v>#N/A</v>
      </c>
      <c r="U14" s="26" t="e">
        <v>#N/A</v>
      </c>
      <c r="V14" s="26" t="e">
        <v>#N/A</v>
      </c>
      <c r="W14" s="26" t="e">
        <v>#N/A</v>
      </c>
      <c r="X14" s="26" t="e">
        <v>#N/A</v>
      </c>
      <c r="Y14" s="26" t="e">
        <v>#N/A</v>
      </c>
      <c r="Z14" s="26" t="e">
        <v>#N/A</v>
      </c>
      <c r="AA14" s="26" t="e">
        <v>#N/A</v>
      </c>
      <c r="AB14" s="26" t="e">
        <v>#N/A</v>
      </c>
      <c r="AC14" s="26" t="e">
        <v>#N/A</v>
      </c>
      <c r="AD14" s="26" t="e">
        <v>#N/A</v>
      </c>
      <c r="AE14" s="26" t="e">
        <v>#N/A</v>
      </c>
      <c r="AF14" s="26" t="e">
        <v>#N/A</v>
      </c>
      <c r="AG14" s="26" t="e">
        <v>#N/A</v>
      </c>
      <c r="AH14" s="26" t="e">
        <v>#N/A</v>
      </c>
      <c r="AI14" s="26" t="e">
        <v>#N/A</v>
      </c>
      <c r="AJ14" s="26" t="e">
        <v>#N/A</v>
      </c>
      <c r="AK14" s="26" t="e">
        <v>#N/A</v>
      </c>
      <c r="AL14" s="26" t="e">
        <v>#N/A</v>
      </c>
      <c r="AM14" s="26" t="e">
        <v>#N/A</v>
      </c>
      <c r="AN14" s="26" t="e">
        <v>#N/A</v>
      </c>
      <c r="AO14" s="26" t="e">
        <v>#N/A</v>
      </c>
      <c r="AP14" s="26" t="e">
        <v>#N/A</v>
      </c>
      <c r="AQ14" s="26" t="e">
        <v>#N/A</v>
      </c>
      <c r="AR14" s="26" t="e">
        <v>#N/A</v>
      </c>
      <c r="AS14" s="26" t="e">
        <v>#N/A</v>
      </c>
      <c r="AT14" s="26" t="e">
        <v>#N/A</v>
      </c>
      <c r="AU14" s="26" t="e">
        <v>#N/A</v>
      </c>
      <c r="AV14" s="26" t="e">
        <v>#N/A</v>
      </c>
      <c r="AW14" s="26" t="e">
        <v>#N/A</v>
      </c>
      <c r="AX14" s="26" t="e">
        <v>#N/A</v>
      </c>
      <c r="AY14" s="26" t="e">
        <v>#N/A</v>
      </c>
      <c r="AZ14" s="26" t="e">
        <v>#N/A</v>
      </c>
      <c r="BA14" s="26" t="e">
        <v>#N/A</v>
      </c>
      <c r="BB14" s="26" t="e">
        <v>#N/A</v>
      </c>
      <c r="BC14" s="26" t="e">
        <v>#N/A</v>
      </c>
      <c r="BD14" s="26" t="e">
        <v>#N/A</v>
      </c>
      <c r="BE14" s="26" t="e">
        <v>#N/A</v>
      </c>
      <c r="BF14" s="26" t="e">
        <v>#N/A</v>
      </c>
      <c r="BG14" s="26" t="e">
        <v>#N/A</v>
      </c>
      <c r="BH14" s="26" t="e">
        <v>#N/A</v>
      </c>
      <c r="BI14" s="26" t="e">
        <v>#N/A</v>
      </c>
      <c r="BJ14" s="26" t="e">
        <v>#N/A</v>
      </c>
      <c r="BK14" s="26" t="e">
        <v>#N/A</v>
      </c>
      <c r="BL14" s="26" t="e">
        <v>#N/A</v>
      </c>
      <c r="BM14" s="26" t="e">
        <v>#N/A</v>
      </c>
      <c r="BN14" s="26" t="e">
        <v>#N/A</v>
      </c>
      <c r="BO14" s="26" t="e">
        <v>#N/A</v>
      </c>
      <c r="BP14" s="26" t="e">
        <v>#N/A</v>
      </c>
      <c r="BQ14" s="26" t="e">
        <v>#N/A</v>
      </c>
      <c r="BR14" s="26" t="e">
        <v>#N/A</v>
      </c>
      <c r="BS14" s="26" t="e">
        <v>#N/A</v>
      </c>
      <c r="BT14" s="26" t="e">
        <v>#N/A</v>
      </c>
      <c r="BU14" s="26" t="e">
        <v>#N/A</v>
      </c>
      <c r="BV14" s="26" t="e">
        <v>#N/A</v>
      </c>
      <c r="BW14" s="26" t="e">
        <v>#N/A</v>
      </c>
      <c r="BX14" s="26" t="e">
        <v>#N/A</v>
      </c>
      <c r="BY14" s="26" t="e">
        <v>#N/A</v>
      </c>
      <c r="BZ14" s="26" t="e">
        <v>#N/A</v>
      </c>
      <c r="CA14" s="26" t="e">
        <v>#N/A</v>
      </c>
      <c r="CB14" s="26" t="e">
        <v>#N/A</v>
      </c>
      <c r="CC14" s="26" t="e">
        <v>#N/A</v>
      </c>
      <c r="CD14" s="26" t="e">
        <v>#N/A</v>
      </c>
      <c r="CE14" s="26" t="e">
        <v>#N/A</v>
      </c>
      <c r="CF14" s="26" t="e">
        <v>#N/A</v>
      </c>
      <c r="CG14" s="26" t="e">
        <v>#N/A</v>
      </c>
      <c r="CH14" s="26" t="e">
        <v>#N/A</v>
      </c>
      <c r="CI14" s="26" t="e">
        <v>#N/A</v>
      </c>
      <c r="CJ14" s="26" t="e">
        <v>#N/A</v>
      </c>
      <c r="CK14" s="26" t="e">
        <v>#N/A</v>
      </c>
      <c r="CL14" s="26" t="e">
        <v>#N/A</v>
      </c>
      <c r="CM14" s="26" t="e">
        <v>#N/A</v>
      </c>
      <c r="CN14" s="26" t="e">
        <v>#N/A</v>
      </c>
      <c r="CO14" s="26" t="e">
        <v>#N/A</v>
      </c>
      <c r="CP14" s="26" t="e">
        <v>#N/A</v>
      </c>
      <c r="CQ14" s="26" t="e">
        <v>#N/A</v>
      </c>
      <c r="CR14" s="26" t="e">
        <v>#N/A</v>
      </c>
      <c r="CS14" s="26" t="e">
        <v>#N/A</v>
      </c>
      <c r="CT14" s="26" t="e">
        <v>#N/A</v>
      </c>
      <c r="CU14" s="26" t="e">
        <v>#N/A</v>
      </c>
      <c r="CV14" s="26" t="e">
        <v>#N/A</v>
      </c>
      <c r="CW14" s="26" t="e">
        <v>#N/A</v>
      </c>
      <c r="CX14" s="26" t="e">
        <v>#N/A</v>
      </c>
      <c r="CY14" s="26" t="e">
        <v>#N/A</v>
      </c>
      <c r="CZ14" s="26" t="e">
        <v>#N/A</v>
      </c>
      <c r="DA14" s="26" t="e">
        <v>#N/A</v>
      </c>
      <c r="DB14" s="26" t="e">
        <v>#N/A</v>
      </c>
      <c r="DC14" s="26" t="e">
        <v>#N/A</v>
      </c>
      <c r="DD14" s="26" t="e">
        <v>#N/A</v>
      </c>
      <c r="DE14" s="26" t="e">
        <v>#N/A</v>
      </c>
      <c r="DF14" s="26" t="e">
        <v>#N/A</v>
      </c>
      <c r="DG14" s="26" t="e">
        <v>#N/A</v>
      </c>
      <c r="DH14" s="26" t="e">
        <v>#N/A</v>
      </c>
      <c r="DI14" s="26" t="e">
        <v>#N/A</v>
      </c>
      <c r="DJ14" s="26" t="e">
        <v>#N/A</v>
      </c>
      <c r="DK14" s="26" t="e">
        <v>#N/A</v>
      </c>
      <c r="DL14" s="26" t="e">
        <v>#N/A</v>
      </c>
      <c r="DM14" s="26" t="e">
        <v>#N/A</v>
      </c>
      <c r="DN14" s="26" t="e">
        <v>#N/A</v>
      </c>
      <c r="DO14" s="26" t="e">
        <v>#N/A</v>
      </c>
      <c r="DP14" s="26" t="e">
        <v>#N/A</v>
      </c>
      <c r="DQ14" s="26" t="e">
        <v>#N/A</v>
      </c>
      <c r="DR14" s="26" t="e">
        <v>#N/A</v>
      </c>
      <c r="DS14" s="26" t="e">
        <v>#N/A</v>
      </c>
      <c r="DT14" s="26" t="e">
        <v>#N/A</v>
      </c>
      <c r="DU14" s="26" t="e">
        <v>#N/A</v>
      </c>
      <c r="DV14" s="26" t="e">
        <v>#N/A</v>
      </c>
      <c r="DW14" s="26" t="e">
        <v>#N/A</v>
      </c>
      <c r="DX14" s="26" t="e">
        <v>#N/A</v>
      </c>
      <c r="DY14" s="26" t="e">
        <v>#N/A</v>
      </c>
      <c r="DZ14" s="26" t="e">
        <v>#N/A</v>
      </c>
      <c r="EA14" s="26" t="e">
        <v>#N/A</v>
      </c>
      <c r="EB14" s="26" t="e">
        <v>#N/A</v>
      </c>
      <c r="EC14" s="26" t="e">
        <v>#N/A</v>
      </c>
      <c r="ED14" s="26" t="e">
        <v>#N/A</v>
      </c>
      <c r="EE14" s="26" t="e">
        <v>#N/A</v>
      </c>
      <c r="EF14" s="26" t="e">
        <v>#N/A</v>
      </c>
      <c r="EG14" s="26" t="e">
        <v>#N/A</v>
      </c>
      <c r="EH14" s="26" t="e">
        <v>#N/A</v>
      </c>
      <c r="EI14" s="26" t="e">
        <v>#N/A</v>
      </c>
      <c r="EJ14" s="26" t="e">
        <v>#N/A</v>
      </c>
      <c r="EK14" s="26" t="e">
        <v>#N/A</v>
      </c>
      <c r="EL14" s="53">
        <v>539.54386854443464</v>
      </c>
      <c r="EM14" s="53">
        <v>541.15030517982302</v>
      </c>
      <c r="EN14" s="53">
        <v>548.31396654815546</v>
      </c>
      <c r="EO14" s="53">
        <v>547.12276318819886</v>
      </c>
      <c r="EP14" s="53">
        <v>547.01307933564419</v>
      </c>
      <c r="EQ14" s="53">
        <v>507.71951659745929</v>
      </c>
      <c r="ER14" s="53">
        <v>551.3288201696023</v>
      </c>
      <c r="ES14" s="53">
        <v>530.33850382375988</v>
      </c>
      <c r="ET14" s="53">
        <v>509.80380476839724</v>
      </c>
      <c r="EU14" s="53">
        <v>526.12133701861455</v>
      </c>
      <c r="EV14" s="53">
        <v>544.63373569029022</v>
      </c>
      <c r="EW14" s="53">
        <v>564.02131020816648</v>
      </c>
      <c r="EX14" s="53">
        <v>550.28570563429321</v>
      </c>
      <c r="EY14" s="53">
        <v>594.17990360959345</v>
      </c>
      <c r="EZ14" s="53">
        <v>588.60919324707447</v>
      </c>
      <c r="FA14" s="53">
        <v>607.90324984310996</v>
      </c>
      <c r="FB14" s="53">
        <v>603.534737826884</v>
      </c>
      <c r="FC14" s="53">
        <v>578.37584599735385</v>
      </c>
      <c r="FD14" s="53">
        <v>619.27240720649047</v>
      </c>
      <c r="FE14" s="53">
        <v>614.93394768333303</v>
      </c>
      <c r="FF14" s="53">
        <v>629.76608414603425</v>
      </c>
      <c r="FG14" s="53">
        <v>586.43823688367945</v>
      </c>
      <c r="FH14" s="53">
        <v>505.56761071169467</v>
      </c>
      <c r="FI14" s="53">
        <v>497.3150073690266</v>
      </c>
      <c r="FJ14" s="53">
        <v>547.25729731479248</v>
      </c>
      <c r="FK14" s="53">
        <v>529.30608285068899</v>
      </c>
      <c r="FL14" s="53">
        <v>540.95678135932167</v>
      </c>
      <c r="FM14" s="53">
        <v>529.48746509865168</v>
      </c>
      <c r="FN14" s="53">
        <v>551.32807370110504</v>
      </c>
      <c r="FO14" s="53">
        <v>560.51250003441271</v>
      </c>
      <c r="FP14" s="53">
        <v>548.56109861780783</v>
      </c>
      <c r="FQ14" s="53">
        <v>551.02086787847065</v>
      </c>
      <c r="FR14" s="53">
        <v>545.06001079734222</v>
      </c>
      <c r="FS14" s="53">
        <v>558.73047355100482</v>
      </c>
      <c r="FT14" s="53">
        <v>575.86630371539331</v>
      </c>
      <c r="FU14" s="53">
        <v>580.09662548638516</v>
      </c>
      <c r="FV14" s="53">
        <v>591.6024724765997</v>
      </c>
      <c r="FW14" s="53">
        <v>602.23088683196329</v>
      </c>
      <c r="FX14" s="53">
        <v>605.25763196764399</v>
      </c>
      <c r="FY14" s="53">
        <v>605.90360395961886</v>
      </c>
      <c r="FZ14" s="53">
        <v>631.03116765416792</v>
      </c>
      <c r="GA14" s="53">
        <v>637.38784810749701</v>
      </c>
      <c r="GB14" s="53">
        <v>654.85313748259625</v>
      </c>
      <c r="GC14" s="53">
        <v>670.23020743659958</v>
      </c>
      <c r="GD14" s="53">
        <v>683.15638164707036</v>
      </c>
      <c r="GE14" s="53">
        <v>702.27952328492609</v>
      </c>
      <c r="GF14" s="53">
        <v>719.96333588430355</v>
      </c>
      <c r="GG14" s="53">
        <v>743.71345560949419</v>
      </c>
      <c r="GH14" s="53">
        <v>767.56072482632533</v>
      </c>
      <c r="GI14" s="53">
        <v>790.06755050481809</v>
      </c>
      <c r="GJ14" s="53">
        <v>822.14059417501369</v>
      </c>
      <c r="GK14" s="53">
        <v>850.64899330867877</v>
      </c>
      <c r="GL14" s="53">
        <v>873.46691590242654</v>
      </c>
      <c r="GM14" s="53">
        <v>904.73498915184985</v>
      </c>
      <c r="GN14" s="53">
        <v>948.06773387706903</v>
      </c>
      <c r="GO14" s="53">
        <v>993.39488301547897</v>
      </c>
      <c r="GP14" s="53">
        <v>1043.6825187356842</v>
      </c>
      <c r="GQ14" s="53">
        <v>1094.9271360016305</v>
      </c>
      <c r="GR14" s="26">
        <v>1145.5232621903665</v>
      </c>
    </row>
    <row r="15" spans="1:200">
      <c r="A15" s="2" t="s">
        <v>454</v>
      </c>
      <c r="B15" s="17" t="e">
        <v>#N/A</v>
      </c>
      <c r="C15" s="17" t="e">
        <v>#N/A</v>
      </c>
      <c r="D15" s="17" t="e">
        <v>#N/A</v>
      </c>
      <c r="E15" s="17" t="e">
        <v>#N/A</v>
      </c>
      <c r="F15" s="26" t="e">
        <v>#N/A</v>
      </c>
      <c r="G15" s="26" t="e">
        <v>#N/A</v>
      </c>
      <c r="H15" s="26" t="e">
        <v>#N/A</v>
      </c>
      <c r="I15" s="26" t="e">
        <v>#N/A</v>
      </c>
      <c r="J15" s="26" t="e">
        <v>#N/A</v>
      </c>
      <c r="K15" s="26" t="e">
        <v>#N/A</v>
      </c>
      <c r="L15" s="26" t="e">
        <v>#N/A</v>
      </c>
      <c r="M15" s="26" t="e">
        <v>#N/A</v>
      </c>
      <c r="N15" s="26" t="e">
        <v>#N/A</v>
      </c>
      <c r="O15" s="26" t="e">
        <v>#N/A</v>
      </c>
      <c r="P15" s="26" t="e">
        <v>#N/A</v>
      </c>
      <c r="Q15" s="26" t="e">
        <v>#N/A</v>
      </c>
      <c r="R15" s="26" t="e">
        <v>#N/A</v>
      </c>
      <c r="S15" s="26" t="e">
        <v>#N/A</v>
      </c>
      <c r="T15" s="26" t="e">
        <v>#N/A</v>
      </c>
      <c r="U15" s="26" t="e">
        <v>#N/A</v>
      </c>
      <c r="V15" s="26" t="e">
        <v>#N/A</v>
      </c>
      <c r="W15" s="26" t="e">
        <v>#N/A</v>
      </c>
      <c r="X15" s="26" t="e">
        <v>#N/A</v>
      </c>
      <c r="Y15" s="26" t="e">
        <v>#N/A</v>
      </c>
      <c r="Z15" s="26" t="e">
        <v>#N/A</v>
      </c>
      <c r="AA15" s="26" t="e">
        <v>#N/A</v>
      </c>
      <c r="AB15" s="26" t="e">
        <v>#N/A</v>
      </c>
      <c r="AC15" s="26" t="e">
        <v>#N/A</v>
      </c>
      <c r="AD15" s="26" t="e">
        <v>#N/A</v>
      </c>
      <c r="AE15" s="26" t="e">
        <v>#N/A</v>
      </c>
      <c r="AF15" s="26" t="e">
        <v>#N/A</v>
      </c>
      <c r="AG15" s="26" t="e">
        <v>#N/A</v>
      </c>
      <c r="AH15" s="26" t="e">
        <v>#N/A</v>
      </c>
      <c r="AI15" s="26" t="e">
        <v>#N/A</v>
      </c>
      <c r="AJ15" s="26" t="e">
        <v>#N/A</v>
      </c>
      <c r="AK15" s="26" t="e">
        <v>#N/A</v>
      </c>
      <c r="AL15" s="26" t="e">
        <v>#N/A</v>
      </c>
      <c r="AM15" s="26" t="e">
        <v>#N/A</v>
      </c>
      <c r="AN15" s="26" t="e">
        <v>#N/A</v>
      </c>
      <c r="AO15" s="26" t="e">
        <v>#N/A</v>
      </c>
      <c r="AP15" s="26" t="e">
        <v>#N/A</v>
      </c>
      <c r="AQ15" s="26" t="e">
        <v>#N/A</v>
      </c>
      <c r="AR15" s="26" t="e">
        <v>#N/A</v>
      </c>
      <c r="AS15" s="26" t="e">
        <v>#N/A</v>
      </c>
      <c r="AT15" s="26" t="e">
        <v>#N/A</v>
      </c>
      <c r="AU15" s="26" t="e">
        <v>#N/A</v>
      </c>
      <c r="AV15" s="26" t="e">
        <v>#N/A</v>
      </c>
      <c r="AW15" s="26" t="e">
        <v>#N/A</v>
      </c>
      <c r="AX15" s="26" t="e">
        <v>#N/A</v>
      </c>
      <c r="AY15" s="26" t="e">
        <v>#N/A</v>
      </c>
      <c r="AZ15" s="26" t="e">
        <v>#N/A</v>
      </c>
      <c r="BA15" s="26" t="e">
        <v>#N/A</v>
      </c>
      <c r="BB15" s="26" t="e">
        <v>#N/A</v>
      </c>
      <c r="BC15" s="26" t="e">
        <v>#N/A</v>
      </c>
      <c r="BD15" s="26" t="e">
        <v>#N/A</v>
      </c>
      <c r="BE15" s="26" t="e">
        <v>#N/A</v>
      </c>
      <c r="BF15" s="26" t="e">
        <v>#N/A</v>
      </c>
      <c r="BG15" s="26" t="e">
        <v>#N/A</v>
      </c>
      <c r="BH15" s="26" t="e">
        <v>#N/A</v>
      </c>
      <c r="BI15" s="26" t="e">
        <v>#N/A</v>
      </c>
      <c r="BJ15" s="26" t="e">
        <v>#N/A</v>
      </c>
      <c r="BK15" s="26" t="e">
        <v>#N/A</v>
      </c>
      <c r="BL15" s="26" t="e">
        <v>#N/A</v>
      </c>
      <c r="BM15" s="26" t="e">
        <v>#N/A</v>
      </c>
      <c r="BN15" s="26" t="e">
        <v>#N/A</v>
      </c>
      <c r="BO15" s="26" t="e">
        <v>#N/A</v>
      </c>
      <c r="BP15" s="26" t="e">
        <v>#N/A</v>
      </c>
      <c r="BQ15" s="26" t="e">
        <v>#N/A</v>
      </c>
      <c r="BR15" s="26" t="e">
        <v>#N/A</v>
      </c>
      <c r="BS15" s="26" t="e">
        <v>#N/A</v>
      </c>
      <c r="BT15" s="26" t="e">
        <v>#N/A</v>
      </c>
      <c r="BU15" s="26" t="e">
        <v>#N/A</v>
      </c>
      <c r="BV15" s="26" t="e">
        <v>#N/A</v>
      </c>
      <c r="BW15" s="26" t="e">
        <v>#N/A</v>
      </c>
      <c r="BX15" s="26" t="e">
        <v>#N/A</v>
      </c>
      <c r="BY15" s="26" t="e">
        <v>#N/A</v>
      </c>
      <c r="BZ15" s="26" t="e">
        <v>#N/A</v>
      </c>
      <c r="CA15" s="26" t="e">
        <v>#N/A</v>
      </c>
      <c r="CB15" s="26" t="e">
        <v>#N/A</v>
      </c>
      <c r="CC15" s="26" t="e">
        <v>#N/A</v>
      </c>
      <c r="CD15" s="26" t="e">
        <v>#N/A</v>
      </c>
      <c r="CE15" s="26" t="e">
        <v>#N/A</v>
      </c>
      <c r="CF15" s="26" t="e">
        <v>#N/A</v>
      </c>
      <c r="CG15" s="26" t="e">
        <v>#N/A</v>
      </c>
      <c r="CH15" s="26" t="e">
        <v>#N/A</v>
      </c>
      <c r="CI15" s="26" t="e">
        <v>#N/A</v>
      </c>
      <c r="CJ15" s="26" t="e">
        <v>#N/A</v>
      </c>
      <c r="CK15" s="26" t="e">
        <v>#N/A</v>
      </c>
      <c r="CL15" s="26" t="e">
        <v>#N/A</v>
      </c>
      <c r="CM15" s="26" t="e">
        <v>#N/A</v>
      </c>
      <c r="CN15" s="26" t="e">
        <v>#N/A</v>
      </c>
      <c r="CO15" s="26" t="e">
        <v>#N/A</v>
      </c>
      <c r="CP15" s="26" t="e">
        <v>#N/A</v>
      </c>
      <c r="CQ15" s="26" t="e">
        <v>#N/A</v>
      </c>
      <c r="CR15" s="26" t="e">
        <v>#N/A</v>
      </c>
      <c r="CS15" s="26" t="e">
        <v>#N/A</v>
      </c>
      <c r="CT15" s="26" t="e">
        <v>#N/A</v>
      </c>
      <c r="CU15" s="26" t="e">
        <v>#N/A</v>
      </c>
      <c r="CV15" s="26" t="e">
        <v>#N/A</v>
      </c>
      <c r="CW15" s="26" t="e">
        <v>#N/A</v>
      </c>
      <c r="CX15" s="26" t="e">
        <v>#N/A</v>
      </c>
      <c r="CY15" s="26" t="e">
        <v>#N/A</v>
      </c>
      <c r="CZ15" s="26" t="e">
        <v>#N/A</v>
      </c>
      <c r="DA15" s="26" t="e">
        <v>#N/A</v>
      </c>
      <c r="DB15" s="26" t="e">
        <v>#N/A</v>
      </c>
      <c r="DC15" s="26" t="e">
        <v>#N/A</v>
      </c>
      <c r="DD15" s="26" t="e">
        <v>#N/A</v>
      </c>
      <c r="DE15" s="26" t="e">
        <v>#N/A</v>
      </c>
      <c r="DF15" s="26" t="e">
        <v>#N/A</v>
      </c>
      <c r="DG15" s="26" t="e">
        <v>#N/A</v>
      </c>
      <c r="DH15" s="26" t="e">
        <v>#N/A</v>
      </c>
      <c r="DI15" s="26" t="e">
        <v>#N/A</v>
      </c>
      <c r="DJ15" s="26" t="e">
        <v>#N/A</v>
      </c>
      <c r="DK15" s="26" t="e">
        <v>#N/A</v>
      </c>
      <c r="DL15" s="26" t="e">
        <v>#N/A</v>
      </c>
      <c r="DM15" s="26" t="e">
        <v>#N/A</v>
      </c>
      <c r="DN15" s="26" t="e">
        <v>#N/A</v>
      </c>
      <c r="DO15" s="26" t="e">
        <v>#N/A</v>
      </c>
      <c r="DP15" s="26" t="e">
        <v>#N/A</v>
      </c>
      <c r="DQ15" s="26" t="e">
        <v>#N/A</v>
      </c>
      <c r="DR15" s="26" t="e">
        <v>#N/A</v>
      </c>
      <c r="DS15" s="26" t="e">
        <v>#N/A</v>
      </c>
      <c r="DT15" s="26" t="e">
        <v>#N/A</v>
      </c>
      <c r="DU15" s="26" t="e">
        <v>#N/A</v>
      </c>
      <c r="DV15" s="26" t="e">
        <v>#N/A</v>
      </c>
      <c r="DW15" s="26" t="e">
        <v>#N/A</v>
      </c>
      <c r="DX15" s="26" t="e">
        <v>#N/A</v>
      </c>
      <c r="DY15" s="26" t="e">
        <v>#N/A</v>
      </c>
      <c r="DZ15" s="26" t="e">
        <v>#N/A</v>
      </c>
      <c r="EA15" s="26" t="e">
        <v>#N/A</v>
      </c>
      <c r="EB15" s="26" t="e">
        <v>#N/A</v>
      </c>
      <c r="EC15" s="26" t="e">
        <v>#N/A</v>
      </c>
      <c r="ED15" s="26" t="e">
        <v>#N/A</v>
      </c>
      <c r="EE15" s="26" t="e">
        <v>#N/A</v>
      </c>
      <c r="EF15" s="26" t="e">
        <v>#N/A</v>
      </c>
      <c r="EG15" s="26" t="e">
        <v>#N/A</v>
      </c>
      <c r="EH15" s="26" t="e">
        <v>#N/A</v>
      </c>
      <c r="EI15" s="26" t="e">
        <v>#N/A</v>
      </c>
      <c r="EJ15" s="26" t="e">
        <v>#N/A</v>
      </c>
      <c r="EK15" s="26" t="e">
        <v>#N/A</v>
      </c>
      <c r="EL15" s="26" t="e">
        <v>#N/A</v>
      </c>
      <c r="EM15" s="26" t="e">
        <v>#N/A</v>
      </c>
      <c r="EN15" s="26" t="e">
        <v>#N/A</v>
      </c>
      <c r="EO15" s="26" t="e">
        <v>#N/A</v>
      </c>
      <c r="EP15" s="26" t="e">
        <v>#N/A</v>
      </c>
      <c r="EQ15" s="26" t="e">
        <v>#N/A</v>
      </c>
      <c r="ER15" s="26" t="e">
        <v>#N/A</v>
      </c>
      <c r="ES15" s="26" t="e">
        <v>#N/A</v>
      </c>
      <c r="ET15" s="26" t="e">
        <v>#N/A</v>
      </c>
      <c r="EU15" s="26" t="e">
        <v>#N/A</v>
      </c>
      <c r="EV15" s="26" t="e">
        <v>#N/A</v>
      </c>
      <c r="EW15" s="26" t="e">
        <v>#N/A</v>
      </c>
      <c r="EX15" s="26" t="e">
        <v>#N/A</v>
      </c>
      <c r="EY15" s="26" t="e">
        <v>#N/A</v>
      </c>
      <c r="EZ15" s="26" t="e">
        <v>#N/A</v>
      </c>
      <c r="FA15" s="26" t="e">
        <v>#N/A</v>
      </c>
      <c r="FB15" s="26" t="e">
        <v>#N/A</v>
      </c>
      <c r="FC15" s="26" t="e">
        <v>#N/A</v>
      </c>
      <c r="FD15" s="26" t="e">
        <v>#N/A</v>
      </c>
      <c r="FE15" s="26" t="e">
        <v>#N/A</v>
      </c>
      <c r="FF15" s="26" t="e">
        <v>#N/A</v>
      </c>
      <c r="FG15" s="26" t="e">
        <v>#N/A</v>
      </c>
      <c r="FH15" s="26" t="e">
        <v>#N/A</v>
      </c>
      <c r="FI15" s="26">
        <v>5232.8461159112276</v>
      </c>
      <c r="FJ15" s="26" t="e">
        <v>#N/A</v>
      </c>
      <c r="FK15" s="26" t="e">
        <v>#N/A</v>
      </c>
      <c r="FL15" s="26" t="e">
        <v>#N/A</v>
      </c>
      <c r="FM15" s="26" t="e">
        <v>#N/A</v>
      </c>
      <c r="FN15" s="26" t="e">
        <v>#N/A</v>
      </c>
      <c r="FO15" s="26" t="e">
        <v>#N/A</v>
      </c>
      <c r="FP15" s="26" t="e">
        <v>#N/A</v>
      </c>
      <c r="FQ15" s="26" t="e">
        <v>#N/A</v>
      </c>
      <c r="FR15" s="26" t="e">
        <v>#N/A</v>
      </c>
      <c r="FS15" s="26" t="e">
        <v>#N/A</v>
      </c>
      <c r="FT15" s="26" t="e">
        <v>#N/A</v>
      </c>
      <c r="FU15" s="26" t="e">
        <v>#N/A</v>
      </c>
      <c r="FV15" s="26" t="e">
        <v>#N/A</v>
      </c>
      <c r="FW15" s="26" t="e">
        <v>#N/A</v>
      </c>
      <c r="FX15" s="26" t="e">
        <v>#N/A</v>
      </c>
      <c r="FY15" s="26" t="e">
        <v>#N/A</v>
      </c>
      <c r="FZ15" s="26">
        <v>7194.294676992452</v>
      </c>
      <c r="GA15" s="26">
        <v>7090.7941205291509</v>
      </c>
      <c r="GB15" s="26">
        <v>6395.6633570590548</v>
      </c>
      <c r="GC15" s="26">
        <v>5896.9089375594167</v>
      </c>
      <c r="GD15" s="26">
        <v>5213.0737025411099</v>
      </c>
      <c r="GE15" s="26">
        <v>4686.0184140801402</v>
      </c>
      <c r="GF15" s="26">
        <v>4833.3301364002646</v>
      </c>
      <c r="GG15" s="26">
        <v>5406.6559493042141</v>
      </c>
      <c r="GH15" s="26">
        <v>5882.3023812707679</v>
      </c>
      <c r="GI15" s="26">
        <v>6099.222802391223</v>
      </c>
      <c r="GJ15" s="26">
        <v>6472.2710607628705</v>
      </c>
      <c r="GK15" s="26">
        <v>6799.5077911408289</v>
      </c>
      <c r="GL15" s="26">
        <v>7171.756083071693</v>
      </c>
      <c r="GM15" s="26">
        <v>7698.0999868605013</v>
      </c>
      <c r="GN15" s="26">
        <v>8618.4050324675318</v>
      </c>
      <c r="GO15" s="26">
        <v>9473.7485982261187</v>
      </c>
      <c r="GP15" s="26">
        <v>10466.926070038911</v>
      </c>
      <c r="GQ15" s="26">
        <v>11415.012853470436</v>
      </c>
      <c r="GR15" s="26">
        <v>12607.061738591781</v>
      </c>
    </row>
    <row r="16" spans="1:200">
      <c r="A16" s="5" t="s">
        <v>417</v>
      </c>
      <c r="B16" s="17">
        <v>450</v>
      </c>
      <c r="C16" s="17" t="e">
        <v>#N/A</v>
      </c>
      <c r="D16" s="17">
        <v>425</v>
      </c>
      <c r="E16" s="17" t="e">
        <v>#N/A</v>
      </c>
      <c r="F16" s="26">
        <v>875</v>
      </c>
      <c r="G16" s="26" t="e">
        <v>#N/A</v>
      </c>
      <c r="H16" s="26">
        <v>975.625</v>
      </c>
      <c r="I16" s="26" t="e">
        <v>#N/A</v>
      </c>
      <c r="J16" s="26">
        <v>1144</v>
      </c>
      <c r="K16" s="26" t="e">
        <v>#N/A</v>
      </c>
      <c r="L16" s="26">
        <v>1318.8701223063483</v>
      </c>
      <c r="M16" s="26" t="e">
        <v>#N/A</v>
      </c>
      <c r="N16" s="26" t="e">
        <v>#N/A</v>
      </c>
      <c r="O16" s="26" t="e">
        <v>#N/A</v>
      </c>
      <c r="P16" s="26" t="e">
        <v>#N/A</v>
      </c>
      <c r="Q16" s="26" t="e">
        <v>#N/A</v>
      </c>
      <c r="R16" s="26" t="e">
        <v>#N/A</v>
      </c>
      <c r="S16" s="26" t="e">
        <v>#N/A</v>
      </c>
      <c r="T16" s="26" t="e">
        <v>#N/A</v>
      </c>
      <c r="U16" s="26" t="e">
        <v>#N/A</v>
      </c>
      <c r="V16" s="26">
        <v>1354.1333333333334</v>
      </c>
      <c r="W16" s="26" t="e">
        <v>#N/A</v>
      </c>
      <c r="X16" s="26" t="e">
        <v>#N/A</v>
      </c>
      <c r="Y16" s="26" t="e">
        <v>#N/A</v>
      </c>
      <c r="Z16" s="26" t="e">
        <v>#N/A</v>
      </c>
      <c r="AA16" s="26" t="e">
        <v>#N/A</v>
      </c>
      <c r="AB16" s="26" t="e">
        <v>#N/A</v>
      </c>
      <c r="AC16" s="26" t="e">
        <v>#N/A</v>
      </c>
      <c r="AD16" s="26" t="e">
        <v>#N/A</v>
      </c>
      <c r="AE16" s="26" t="e">
        <v>#N/A</v>
      </c>
      <c r="AF16" s="26" t="e">
        <v>#N/A</v>
      </c>
      <c r="AG16" s="26" t="e">
        <v>#N/A</v>
      </c>
      <c r="AH16" s="26" t="e">
        <v>#N/A</v>
      </c>
      <c r="AI16" s="26" t="e">
        <v>#N/A</v>
      </c>
      <c r="AJ16" s="26" t="e">
        <v>#N/A</v>
      </c>
      <c r="AK16" s="26" t="e">
        <v>#N/A</v>
      </c>
      <c r="AL16" s="26">
        <v>1693.9013035381752</v>
      </c>
      <c r="AM16" s="26">
        <v>1761.5970459266098</v>
      </c>
      <c r="AN16" s="26">
        <v>1753.6032944406315</v>
      </c>
      <c r="AO16" s="26">
        <v>1790.3811252268601</v>
      </c>
      <c r="AP16" s="26">
        <v>1846.7071251966734</v>
      </c>
      <c r="AQ16" s="26">
        <v>1885.6377038195219</v>
      </c>
      <c r="AR16" s="26">
        <v>1923.6573457612071</v>
      </c>
      <c r="AS16" s="26">
        <v>1961.6232906925452</v>
      </c>
      <c r="AT16" s="26">
        <v>2069.6909927679158</v>
      </c>
      <c r="AU16" s="26">
        <v>2070.7752613240418</v>
      </c>
      <c r="AV16" s="26">
        <v>2169.6602466998484</v>
      </c>
      <c r="AW16" s="26">
        <v>2211.352397333907</v>
      </c>
      <c r="AX16" s="26">
        <v>2211.5384615384619</v>
      </c>
      <c r="AY16" s="26">
        <v>2197.4522292993634</v>
      </c>
      <c r="AZ16" s="26">
        <v>2292.6160337552742</v>
      </c>
      <c r="BA16" s="26">
        <v>2310.2220360284878</v>
      </c>
      <c r="BB16" s="26">
        <v>2353.9197338323975</v>
      </c>
      <c r="BC16" s="26">
        <v>2403.7985136251036</v>
      </c>
      <c r="BD16" s="26">
        <v>2466.079114572658</v>
      </c>
      <c r="BE16" s="26">
        <v>2448.0162767039674</v>
      </c>
      <c r="BF16" s="26">
        <v>2502.6262626262628</v>
      </c>
      <c r="BG16" s="26">
        <v>2497.3926995587649</v>
      </c>
      <c r="BH16" s="26">
        <v>2569.1817638861235</v>
      </c>
      <c r="BI16" s="26">
        <v>2662.5571684231459</v>
      </c>
      <c r="BJ16" s="26">
        <v>2691.5227629513347</v>
      </c>
      <c r="BK16" s="26">
        <v>2682.4648627603656</v>
      </c>
      <c r="BL16" s="26">
        <v>2823.6469679412903</v>
      </c>
      <c r="BM16" s="26">
        <v>2820.0584403142366</v>
      </c>
      <c r="BN16" s="26">
        <v>2889.7719064816574</v>
      </c>
      <c r="BO16" s="26">
        <v>2860.7850273430136</v>
      </c>
      <c r="BP16" s="26">
        <v>2874.6164639850326</v>
      </c>
      <c r="BQ16" s="26">
        <v>2884.4840563589173</v>
      </c>
      <c r="BR16" s="26">
        <v>2942.2574421168688</v>
      </c>
      <c r="BS16" s="26">
        <v>2944.9198834668609</v>
      </c>
      <c r="BT16" s="26">
        <v>3064.8213318895505</v>
      </c>
      <c r="BU16" s="26">
        <v>3069.6760613628262</v>
      </c>
      <c r="BV16" s="26">
        <v>3136.056760091662</v>
      </c>
      <c r="BW16" s="26">
        <v>3144.5341463414634</v>
      </c>
      <c r="BX16" s="26">
        <v>3136.1048734286201</v>
      </c>
      <c r="BY16" s="26">
        <v>3137.8131381892445</v>
      </c>
      <c r="BZ16" s="26">
        <v>3153.2723433012334</v>
      </c>
      <c r="CA16" s="26">
        <v>3249.8914793693393</v>
      </c>
      <c r="CB16" s="26">
        <v>3247.0852338937902</v>
      </c>
      <c r="CC16" s="26">
        <v>3378.5000826309697</v>
      </c>
      <c r="CD16" s="26">
        <v>3427.8480971128606</v>
      </c>
      <c r="CE16" s="26">
        <v>3395.2804996755358</v>
      </c>
      <c r="CF16" s="26">
        <v>3441.8329321136257</v>
      </c>
      <c r="CG16" s="26">
        <v>3455.4811111111117</v>
      </c>
      <c r="CH16" s="26">
        <v>3468.2890109890109</v>
      </c>
      <c r="CI16" s="26">
        <v>3511.5006988662844</v>
      </c>
      <c r="CJ16" s="26">
        <v>3551.4953803510934</v>
      </c>
      <c r="CK16" s="26">
        <v>3586.4266951740988</v>
      </c>
      <c r="CL16" s="26">
        <v>3614.7919442761963</v>
      </c>
      <c r="CM16" s="26">
        <v>3656.152957069949</v>
      </c>
      <c r="CN16" s="26">
        <v>3731.0500074415836</v>
      </c>
      <c r="CO16" s="26">
        <v>3719.3580355830027</v>
      </c>
      <c r="CP16" s="26">
        <v>3739.3750543242072</v>
      </c>
      <c r="CQ16" s="26">
        <v>3772.3527225953981</v>
      </c>
      <c r="CR16" s="26">
        <v>3820.8353090601181</v>
      </c>
      <c r="CS16" s="26">
        <v>3881.6399999999994</v>
      </c>
      <c r="CT16" s="26">
        <v>3917.4721686414996</v>
      </c>
      <c r="CU16" s="26">
        <v>3932.0692286726626</v>
      </c>
      <c r="CV16" s="26">
        <v>3932.6200242882201</v>
      </c>
      <c r="CW16" s="26">
        <v>3970.9208344477138</v>
      </c>
      <c r="CX16" s="26">
        <v>4063.8668978394239</v>
      </c>
      <c r="CY16" s="26">
        <v>4148.2649993348405</v>
      </c>
      <c r="CZ16" s="26">
        <v>4206.3885375494074</v>
      </c>
      <c r="DA16" s="26">
        <v>4219.5408296373598</v>
      </c>
      <c r="DB16" s="26">
        <v>3923.3325132720447</v>
      </c>
      <c r="DC16" s="26">
        <v>3858.079391674185</v>
      </c>
      <c r="DD16" s="26">
        <v>4080.4346817830456</v>
      </c>
      <c r="DE16" s="26">
        <v>3519.1106223314791</v>
      </c>
      <c r="DF16" s="26">
        <v>2861.2797650130551</v>
      </c>
      <c r="DG16" s="26">
        <v>3389.4199003670687</v>
      </c>
      <c r="DH16" s="26">
        <v>3961.9935116525421</v>
      </c>
      <c r="DI16" s="26">
        <v>4056.3069029850744</v>
      </c>
      <c r="DJ16" s="26">
        <v>4413.4791969356756</v>
      </c>
      <c r="DK16" s="26">
        <v>4533.2403405370005</v>
      </c>
      <c r="DL16" s="26">
        <v>4637.7883742052672</v>
      </c>
      <c r="DM16" s="26">
        <v>4665.5526417277288</v>
      </c>
      <c r="DN16" s="26">
        <v>4783.5951045385009</v>
      </c>
      <c r="DO16" s="26">
        <v>4923.2592358299589</v>
      </c>
      <c r="DP16" s="26">
        <v>5139.4706325301204</v>
      </c>
      <c r="DQ16" s="26">
        <v>5054.21875</v>
      </c>
      <c r="DR16" s="26">
        <v>4978.6182516097078</v>
      </c>
      <c r="DS16" s="26">
        <v>4860.4094265321191</v>
      </c>
      <c r="DT16" s="26">
        <v>4607.4519912044952</v>
      </c>
      <c r="DU16" s="26">
        <v>4680.5099015915439</v>
      </c>
      <c r="DV16" s="26">
        <v>4623.7965383684341</v>
      </c>
      <c r="DW16" s="26">
        <v>4894.2010135135142</v>
      </c>
      <c r="DX16" s="26">
        <v>4913.3206253758262</v>
      </c>
      <c r="DY16" s="26">
        <v>4960.958543014618</v>
      </c>
      <c r="DZ16" s="26">
        <v>4832.3497731072357</v>
      </c>
      <c r="EA16" s="26">
        <v>5149.617731172546</v>
      </c>
      <c r="EB16" s="26">
        <v>4561.7564102564102</v>
      </c>
      <c r="EC16" s="26">
        <v>4358.0117206379891</v>
      </c>
      <c r="ED16" s="26">
        <v>3996.7979871468415</v>
      </c>
      <c r="EE16" s="26">
        <v>3906.6008007765108</v>
      </c>
      <c r="EF16" s="26">
        <v>4112.1382221686172</v>
      </c>
      <c r="EG16" s="26">
        <v>4332.8455450293804</v>
      </c>
      <c r="EH16" s="26">
        <v>4573.5031672044943</v>
      </c>
      <c r="EI16" s="26">
        <v>4800.3713609467468</v>
      </c>
      <c r="EJ16" s="26">
        <v>5023.8591796190249</v>
      </c>
      <c r="EK16" s="26">
        <v>5193.3945902019968</v>
      </c>
      <c r="EL16" s="26">
        <v>5462.2044734980063</v>
      </c>
      <c r="EM16" s="26">
        <v>5746.9211440929221</v>
      </c>
      <c r="EN16" s="26">
        <v>5668.2364678385475</v>
      </c>
      <c r="EO16" s="26">
        <v>5818.1520739705393</v>
      </c>
      <c r="EP16" s="26">
        <v>6029.1086221480427</v>
      </c>
      <c r="EQ16" s="26">
        <v>6280.2229244599548</v>
      </c>
      <c r="ER16" s="26">
        <v>6422.455791197629</v>
      </c>
      <c r="ES16" s="26">
        <v>6494.6355651854774</v>
      </c>
      <c r="ET16" s="26">
        <v>6441.8300514973034</v>
      </c>
      <c r="EU16" s="26">
        <v>6608.2810681205474</v>
      </c>
      <c r="EV16" s="26">
        <v>6952.0874686084635</v>
      </c>
      <c r="EW16" s="26">
        <v>7252.8311767658042</v>
      </c>
      <c r="EX16" s="26">
        <v>7583.0946802048084</v>
      </c>
      <c r="EY16" s="26">
        <v>7862.4597386648848</v>
      </c>
      <c r="EZ16" s="26">
        <v>8340.7707910750505</v>
      </c>
      <c r="FA16" s="26">
        <v>8559.3928938093359</v>
      </c>
      <c r="FB16" s="26">
        <v>8775.9523759439617</v>
      </c>
      <c r="FC16" s="26">
        <v>9071.8359231936374</v>
      </c>
      <c r="FD16" s="26">
        <v>9415.5248284635763</v>
      </c>
      <c r="FE16" s="26">
        <v>10018.205082859133</v>
      </c>
      <c r="FF16" s="26">
        <v>10610.824046981676</v>
      </c>
      <c r="FG16" s="26">
        <v>10969.55285603515</v>
      </c>
      <c r="FH16" s="26">
        <v>11502.507956453224</v>
      </c>
      <c r="FI16" s="26">
        <v>12169.966318902489</v>
      </c>
      <c r="FJ16" s="26">
        <v>12642.969757775551</v>
      </c>
      <c r="FK16" s="26">
        <v>12440.7849062768</v>
      </c>
      <c r="FL16" s="26">
        <v>13122.311690959128</v>
      </c>
      <c r="FM16" s="26">
        <v>13189.944816632391</v>
      </c>
      <c r="FN16" s="26">
        <v>13553.923314038067</v>
      </c>
      <c r="FO16" s="26">
        <v>13860.651404871303</v>
      </c>
      <c r="FP16" s="26">
        <v>14467.441199171306</v>
      </c>
      <c r="FQ16" s="26">
        <v>14278.754415167878</v>
      </c>
      <c r="FR16" s="26">
        <v>14474.494138420865</v>
      </c>
      <c r="FS16" s="26">
        <v>14473.919184375862</v>
      </c>
      <c r="FT16" s="26">
        <v>14832.628129027022</v>
      </c>
      <c r="FU16" s="26">
        <v>14977.37923758901</v>
      </c>
      <c r="FV16" s="26">
        <v>15195.400433997853</v>
      </c>
      <c r="FW16" s="26">
        <v>15540.921156612834</v>
      </c>
      <c r="FX16" s="26">
        <v>16251.719951436666</v>
      </c>
      <c r="FY16" s="26">
        <v>16743.919642548975</v>
      </c>
      <c r="FZ16" s="26">
        <v>17196.977524021222</v>
      </c>
      <c r="GA16" s="26">
        <v>17450.635823414563</v>
      </c>
      <c r="GB16" s="26">
        <v>17645.19386867241</v>
      </c>
      <c r="GC16" s="26">
        <v>17406.49932286211</v>
      </c>
      <c r="GD16" s="26">
        <v>17901.660779581147</v>
      </c>
      <c r="GE16" s="26">
        <v>18269.834713382123</v>
      </c>
      <c r="GF16" s="26">
        <v>18438.55629657775</v>
      </c>
      <c r="GG16" s="26">
        <v>19015.124380236186</v>
      </c>
      <c r="GH16" s="26">
        <v>19338.985987121501</v>
      </c>
      <c r="GI16" s="26">
        <v>19964.428265704537</v>
      </c>
      <c r="GJ16" s="26">
        <v>20656.458570457318</v>
      </c>
      <c r="GK16" s="26">
        <v>20761.23827803024</v>
      </c>
      <c r="GL16" s="26">
        <v>21032.935510867468</v>
      </c>
      <c r="GM16" s="26">
        <v>21205.859280924735</v>
      </c>
      <c r="GN16" s="26">
        <v>21801.602508475811</v>
      </c>
      <c r="GO16" s="26">
        <v>22246.561977417288</v>
      </c>
      <c r="GP16" s="26">
        <v>22881.632809577201</v>
      </c>
      <c r="GQ16" s="26">
        <v>23446.949671802748</v>
      </c>
      <c r="GR16" s="26">
        <v>23654.763464380027</v>
      </c>
    </row>
    <row r="17" spans="1:201" s="8" customFormat="1">
      <c r="A17" s="2" t="s">
        <v>530</v>
      </c>
      <c r="B17" s="17" t="e">
        <v>#N/A</v>
      </c>
      <c r="C17" s="17" t="e">
        <v>#N/A</v>
      </c>
      <c r="D17" s="17" t="e">
        <v>#N/A</v>
      </c>
      <c r="E17" s="17" t="e">
        <v>#N/A</v>
      </c>
      <c r="F17" s="26" t="e">
        <v>#N/A</v>
      </c>
      <c r="G17" s="26" t="e">
        <v>#N/A</v>
      </c>
      <c r="H17" s="26" t="e">
        <v>#N/A</v>
      </c>
      <c r="I17" s="26" t="e">
        <v>#N/A</v>
      </c>
      <c r="J17" s="26" t="e">
        <v>#N/A</v>
      </c>
      <c r="K17" s="26" t="e">
        <v>#N/A</v>
      </c>
      <c r="L17" s="26" t="e">
        <v>#N/A</v>
      </c>
      <c r="M17" s="26" t="e">
        <v>#N/A</v>
      </c>
      <c r="N17" s="26" t="e">
        <v>#N/A</v>
      </c>
      <c r="O17" s="26" t="e">
        <v>#N/A</v>
      </c>
      <c r="P17" s="26" t="e">
        <v>#N/A</v>
      </c>
      <c r="Q17" s="26" t="e">
        <v>#N/A</v>
      </c>
      <c r="R17" s="26" t="e">
        <v>#N/A</v>
      </c>
      <c r="S17" s="26" t="e">
        <v>#N/A</v>
      </c>
      <c r="T17" s="26" t="e">
        <v>#N/A</v>
      </c>
      <c r="U17" s="26" t="e">
        <v>#N/A</v>
      </c>
      <c r="V17" s="26" t="e">
        <v>#N/A</v>
      </c>
      <c r="W17" s="26" t="e">
        <v>#N/A</v>
      </c>
      <c r="X17" s="26" t="e">
        <v>#N/A</v>
      </c>
      <c r="Y17" s="26" t="e">
        <v>#N/A</v>
      </c>
      <c r="Z17" s="26" t="e">
        <v>#N/A</v>
      </c>
      <c r="AA17" s="26" t="e">
        <v>#N/A</v>
      </c>
      <c r="AB17" s="26" t="e">
        <v>#N/A</v>
      </c>
      <c r="AC17" s="26" t="e">
        <v>#N/A</v>
      </c>
      <c r="AD17" s="26" t="e">
        <v>#N/A</v>
      </c>
      <c r="AE17" s="26" t="e">
        <v>#N/A</v>
      </c>
      <c r="AF17" s="26" t="e">
        <v>#N/A</v>
      </c>
      <c r="AG17" s="26" t="e">
        <v>#N/A</v>
      </c>
      <c r="AH17" s="26" t="e">
        <v>#N/A</v>
      </c>
      <c r="AI17" s="26" t="e">
        <v>#N/A</v>
      </c>
      <c r="AJ17" s="26" t="e">
        <v>#N/A</v>
      </c>
      <c r="AK17" s="26" t="e">
        <v>#N/A</v>
      </c>
      <c r="AL17" s="26" t="e">
        <v>#N/A</v>
      </c>
      <c r="AM17" s="26" t="e">
        <v>#N/A</v>
      </c>
      <c r="AN17" s="26" t="e">
        <v>#N/A</v>
      </c>
      <c r="AO17" s="26" t="e">
        <v>#N/A</v>
      </c>
      <c r="AP17" s="26" t="e">
        <v>#N/A</v>
      </c>
      <c r="AQ17" s="26" t="e">
        <v>#N/A</v>
      </c>
      <c r="AR17" s="26" t="e">
        <v>#N/A</v>
      </c>
      <c r="AS17" s="26" t="e">
        <v>#N/A</v>
      </c>
      <c r="AT17" s="26" t="e">
        <v>#N/A</v>
      </c>
      <c r="AU17" s="26" t="e">
        <v>#N/A</v>
      </c>
      <c r="AV17" s="26" t="e">
        <v>#N/A</v>
      </c>
      <c r="AW17" s="26" t="e">
        <v>#N/A</v>
      </c>
      <c r="AX17" s="26" t="e">
        <v>#N/A</v>
      </c>
      <c r="AY17" s="26" t="e">
        <v>#N/A</v>
      </c>
      <c r="AZ17" s="26" t="e">
        <v>#N/A</v>
      </c>
      <c r="BA17" s="26" t="e">
        <v>#N/A</v>
      </c>
      <c r="BB17" s="26" t="e">
        <v>#N/A</v>
      </c>
      <c r="BC17" s="26" t="e">
        <v>#N/A</v>
      </c>
      <c r="BD17" s="26" t="e">
        <v>#N/A</v>
      </c>
      <c r="BE17" s="26" t="e">
        <v>#N/A</v>
      </c>
      <c r="BF17" s="26" t="e">
        <v>#N/A</v>
      </c>
      <c r="BG17" s="26" t="e">
        <v>#N/A</v>
      </c>
      <c r="BH17" s="26" t="e">
        <v>#N/A</v>
      </c>
      <c r="BI17" s="26" t="e">
        <v>#N/A</v>
      </c>
      <c r="BJ17" s="26" t="e">
        <v>#N/A</v>
      </c>
      <c r="BK17" s="26" t="e">
        <v>#N/A</v>
      </c>
      <c r="BL17" s="26" t="e">
        <v>#N/A</v>
      </c>
      <c r="BM17" s="26" t="e">
        <v>#N/A</v>
      </c>
      <c r="BN17" s="26" t="e">
        <v>#N/A</v>
      </c>
      <c r="BO17" s="26" t="e">
        <v>#N/A</v>
      </c>
      <c r="BP17" s="26" t="e">
        <v>#N/A</v>
      </c>
      <c r="BQ17" s="26" t="e">
        <v>#N/A</v>
      </c>
      <c r="BR17" s="26" t="e">
        <v>#N/A</v>
      </c>
      <c r="BS17" s="26" t="e">
        <v>#N/A</v>
      </c>
      <c r="BT17" s="26" t="e">
        <v>#N/A</v>
      </c>
      <c r="BU17" s="26" t="e">
        <v>#N/A</v>
      </c>
      <c r="BV17" s="26" t="e">
        <v>#N/A</v>
      </c>
      <c r="BW17" s="26" t="e">
        <v>#N/A</v>
      </c>
      <c r="BX17" s="26" t="e">
        <v>#N/A</v>
      </c>
      <c r="BY17" s="26" t="e">
        <v>#N/A</v>
      </c>
      <c r="BZ17" s="26" t="e">
        <v>#N/A</v>
      </c>
      <c r="CA17" s="26" t="e">
        <v>#N/A</v>
      </c>
      <c r="CB17" s="26" t="e">
        <v>#N/A</v>
      </c>
      <c r="CC17" s="26" t="e">
        <v>#N/A</v>
      </c>
      <c r="CD17" s="26" t="e">
        <v>#N/A</v>
      </c>
      <c r="CE17" s="26" t="e">
        <v>#N/A</v>
      </c>
      <c r="CF17" s="26" t="e">
        <v>#N/A</v>
      </c>
      <c r="CG17" s="26" t="e">
        <v>#N/A</v>
      </c>
      <c r="CH17" s="26" t="e">
        <v>#N/A</v>
      </c>
      <c r="CI17" s="26" t="e">
        <v>#N/A</v>
      </c>
      <c r="CJ17" s="26" t="e">
        <v>#N/A</v>
      </c>
      <c r="CK17" s="26" t="e">
        <v>#N/A</v>
      </c>
      <c r="CL17" s="26" t="e">
        <v>#N/A</v>
      </c>
      <c r="CM17" s="26" t="e">
        <v>#N/A</v>
      </c>
      <c r="CN17" s="26" t="e">
        <v>#N/A</v>
      </c>
      <c r="CO17" s="26" t="e">
        <v>#N/A</v>
      </c>
      <c r="CP17" s="26" t="e">
        <v>#N/A</v>
      </c>
      <c r="CQ17" s="26" t="e">
        <v>#N/A</v>
      </c>
      <c r="CR17" s="26" t="e">
        <v>#N/A</v>
      </c>
      <c r="CS17" s="26" t="e">
        <v>#N/A</v>
      </c>
      <c r="CT17" s="26" t="e">
        <v>#N/A</v>
      </c>
      <c r="CU17" s="26" t="e">
        <v>#N/A</v>
      </c>
      <c r="CV17" s="26" t="e">
        <v>#N/A</v>
      </c>
      <c r="CW17" s="26" t="e">
        <v>#N/A</v>
      </c>
      <c r="CX17" s="26" t="e">
        <v>#N/A</v>
      </c>
      <c r="CY17" s="26" t="e">
        <v>#N/A</v>
      </c>
      <c r="CZ17" s="26" t="e">
        <v>#N/A</v>
      </c>
      <c r="DA17" s="26" t="e">
        <v>#N/A</v>
      </c>
      <c r="DB17" s="26" t="e">
        <v>#N/A</v>
      </c>
      <c r="DC17" s="26" t="e">
        <v>#N/A</v>
      </c>
      <c r="DD17" s="26" t="e">
        <v>#N/A</v>
      </c>
      <c r="DE17" s="26" t="e">
        <v>#N/A</v>
      </c>
      <c r="DF17" s="26" t="e">
        <v>#N/A</v>
      </c>
      <c r="DG17" s="26" t="e">
        <v>#N/A</v>
      </c>
      <c r="DH17" s="26" t="e">
        <v>#N/A</v>
      </c>
      <c r="DI17" s="26" t="e">
        <v>#N/A</v>
      </c>
      <c r="DJ17" s="26" t="e">
        <v>#N/A</v>
      </c>
      <c r="DK17" s="26" t="e">
        <v>#N/A</v>
      </c>
      <c r="DL17" s="26" t="e">
        <v>#N/A</v>
      </c>
      <c r="DM17" s="26" t="e">
        <v>#N/A</v>
      </c>
      <c r="DN17" s="26" t="e">
        <v>#N/A</v>
      </c>
      <c r="DO17" s="26" t="e">
        <v>#N/A</v>
      </c>
      <c r="DP17" s="26" t="e">
        <v>#N/A</v>
      </c>
      <c r="DQ17" s="26" t="e">
        <v>#N/A</v>
      </c>
      <c r="DR17" s="26" t="e">
        <v>#N/A</v>
      </c>
      <c r="DS17" s="26" t="e">
        <v>#N/A</v>
      </c>
      <c r="DT17" s="26" t="e">
        <v>#N/A</v>
      </c>
      <c r="DU17" s="26" t="e">
        <v>#N/A</v>
      </c>
      <c r="DV17" s="26" t="e">
        <v>#N/A</v>
      </c>
      <c r="DW17" s="26" t="e">
        <v>#N/A</v>
      </c>
      <c r="DX17" s="26" t="e">
        <v>#N/A</v>
      </c>
      <c r="DY17" s="26" t="e">
        <v>#N/A</v>
      </c>
      <c r="DZ17" s="26" t="e">
        <v>#N/A</v>
      </c>
      <c r="EA17" s="26" t="e">
        <v>#N/A</v>
      </c>
      <c r="EB17" s="26" t="e">
        <v>#N/A</v>
      </c>
      <c r="EC17" s="26" t="e">
        <v>#N/A</v>
      </c>
      <c r="ED17" s="26" t="e">
        <v>#N/A</v>
      </c>
      <c r="EE17" s="26" t="e">
        <v>#N/A</v>
      </c>
      <c r="EF17" s="26" t="e">
        <v>#N/A</v>
      </c>
      <c r="EG17" s="26" t="e">
        <v>#N/A</v>
      </c>
      <c r="EH17" s="26" t="e">
        <v>#N/A</v>
      </c>
      <c r="EI17" s="26" t="e">
        <v>#N/A</v>
      </c>
      <c r="EJ17" s="26" t="e">
        <v>#N/A</v>
      </c>
      <c r="EK17" s="26" t="e">
        <v>#N/A</v>
      </c>
      <c r="EL17" s="53">
        <v>1083.6280470946328</v>
      </c>
      <c r="EM17" s="53">
        <v>1063.1270824377013</v>
      </c>
      <c r="EN17" s="53">
        <v>1042.700760725965</v>
      </c>
      <c r="EO17" s="53">
        <v>993.73466082426478</v>
      </c>
      <c r="EP17" s="53">
        <v>1002.0163541174893</v>
      </c>
      <c r="EQ17" s="53">
        <v>981.78253571917935</v>
      </c>
      <c r="ER17" s="53">
        <v>961.57216311349839</v>
      </c>
      <c r="ES17" s="53">
        <v>941.49584109134923</v>
      </c>
      <c r="ET17" s="53">
        <v>955.65952314703873</v>
      </c>
      <c r="EU17" s="53">
        <v>970.21763569438838</v>
      </c>
      <c r="EV17" s="53">
        <v>978.11596491500529</v>
      </c>
      <c r="EW17" s="53">
        <v>987.39918002991305</v>
      </c>
      <c r="EX17" s="53">
        <v>931.58442415023944</v>
      </c>
      <c r="EY17" s="53">
        <v>952.03165344791398</v>
      </c>
      <c r="EZ17" s="53">
        <v>993.14748593882143</v>
      </c>
      <c r="FA17" s="53">
        <v>1019.7303018659005</v>
      </c>
      <c r="FB17" s="53">
        <v>1031.8233437448948</v>
      </c>
      <c r="FC17" s="53">
        <v>1016.287898365666</v>
      </c>
      <c r="FD17" s="53">
        <v>1028.9942224318684</v>
      </c>
      <c r="FE17" s="53">
        <v>1032.9345151394127</v>
      </c>
      <c r="FF17" s="53">
        <v>1027.4128471689396</v>
      </c>
      <c r="FG17" s="53">
        <v>1005.5934193091668</v>
      </c>
      <c r="FH17" s="53">
        <v>1065.3106446048846</v>
      </c>
      <c r="FI17" s="53">
        <v>1061.455538894849</v>
      </c>
      <c r="FJ17" s="53">
        <v>955.26620551871667</v>
      </c>
      <c r="FK17" s="53">
        <v>969.31767751620521</v>
      </c>
      <c r="FL17" s="53">
        <v>983.27752815168867</v>
      </c>
      <c r="FM17" s="53">
        <v>1009.7435879411659</v>
      </c>
      <c r="FN17" s="53">
        <v>1012.540696559547</v>
      </c>
      <c r="FO17" s="53">
        <v>1062.7378600612099</v>
      </c>
      <c r="FP17" s="53">
        <v>1127.9702869528301</v>
      </c>
      <c r="FQ17" s="53">
        <v>1156.2117216523004</v>
      </c>
      <c r="FR17" s="53">
        <v>1242.3490426973019</v>
      </c>
      <c r="FS17" s="53">
        <v>1152.3816951469666</v>
      </c>
      <c r="FT17" s="53">
        <v>1206.1821036428598</v>
      </c>
      <c r="FU17" s="53">
        <v>1257.3845906785068</v>
      </c>
      <c r="FV17" s="53">
        <v>1246.3301126176618</v>
      </c>
      <c r="FW17" s="53">
        <v>1190.3518736954939</v>
      </c>
      <c r="FX17" s="53">
        <v>1189.0660041167673</v>
      </c>
      <c r="FY17" s="53">
        <v>1127.7819954694187</v>
      </c>
      <c r="FZ17" s="53">
        <v>1136.3438333742079</v>
      </c>
      <c r="GA17" s="53">
        <v>1153.0867879572313</v>
      </c>
      <c r="GB17" s="53">
        <v>1162.090854492576</v>
      </c>
      <c r="GC17" s="53">
        <v>1147.734594884922</v>
      </c>
      <c r="GD17" s="53">
        <v>1146.317708666252</v>
      </c>
      <c r="GE17" s="53">
        <v>1165.3552375041452</v>
      </c>
      <c r="GF17" s="53">
        <v>1192.8211994457231</v>
      </c>
      <c r="GG17" s="53">
        <v>1221.7665372441613</v>
      </c>
      <c r="GH17" s="53">
        <v>1237.440582698275</v>
      </c>
      <c r="GI17" s="53">
        <v>1254.4550557957011</v>
      </c>
      <c r="GJ17" s="53">
        <v>1284.6118517265136</v>
      </c>
      <c r="GK17" s="53">
        <v>1305.4528684431625</v>
      </c>
      <c r="GL17" s="53">
        <v>1339.6584918338729</v>
      </c>
      <c r="GM17" s="53">
        <v>1348.147924718696</v>
      </c>
      <c r="GN17" s="53">
        <v>1346.9147905672387</v>
      </c>
      <c r="GO17" s="53">
        <v>1341.269003507331</v>
      </c>
      <c r="GP17" s="53">
        <v>1348.1565813896621</v>
      </c>
      <c r="GQ17" s="53">
        <v>1368.2995661595251</v>
      </c>
      <c r="GR17" s="26">
        <v>1393.8393776207736</v>
      </c>
      <c r="GS17" s="23"/>
    </row>
    <row r="18" spans="1:201">
      <c r="A18" s="5" t="s">
        <v>476</v>
      </c>
      <c r="B18" s="17" t="e">
        <v>#N/A</v>
      </c>
      <c r="C18" s="17" t="e">
        <v>#N/A</v>
      </c>
      <c r="D18" s="17" t="e">
        <v>#N/A</v>
      </c>
      <c r="E18" s="17" t="e">
        <v>#N/A</v>
      </c>
      <c r="F18" s="26" t="e">
        <v>#N/A</v>
      </c>
      <c r="G18" s="26" t="e">
        <v>#N/A</v>
      </c>
      <c r="H18" s="26" t="e">
        <v>#N/A</v>
      </c>
      <c r="I18" s="26" t="e">
        <v>#N/A</v>
      </c>
      <c r="J18" s="26" t="e">
        <v>#N/A</v>
      </c>
      <c r="K18" s="26" t="e">
        <v>#N/A</v>
      </c>
      <c r="L18" s="26" t="e">
        <v>#N/A</v>
      </c>
      <c r="M18" s="26" t="e">
        <v>#N/A</v>
      </c>
      <c r="N18" s="26" t="e">
        <v>#N/A</v>
      </c>
      <c r="O18" s="26" t="e">
        <v>#N/A</v>
      </c>
      <c r="P18" s="26" t="e">
        <v>#N/A</v>
      </c>
      <c r="Q18" s="26" t="e">
        <v>#N/A</v>
      </c>
      <c r="R18" s="26" t="e">
        <v>#N/A</v>
      </c>
      <c r="S18" s="26" t="e">
        <v>#N/A</v>
      </c>
      <c r="T18" s="26" t="e">
        <v>#N/A</v>
      </c>
      <c r="U18" s="26" t="e">
        <v>#N/A</v>
      </c>
      <c r="V18" s="26" t="e">
        <v>#N/A</v>
      </c>
      <c r="W18" s="26" t="e">
        <v>#N/A</v>
      </c>
      <c r="X18" s="26" t="e">
        <v>#N/A</v>
      </c>
      <c r="Y18" s="26" t="e">
        <v>#N/A</v>
      </c>
      <c r="Z18" s="26" t="e">
        <v>#N/A</v>
      </c>
      <c r="AA18" s="26" t="e">
        <v>#N/A</v>
      </c>
      <c r="AB18" s="26" t="e">
        <v>#N/A</v>
      </c>
      <c r="AC18" s="26" t="e">
        <v>#N/A</v>
      </c>
      <c r="AD18" s="26" t="e">
        <v>#N/A</v>
      </c>
      <c r="AE18" s="26" t="e">
        <v>#N/A</v>
      </c>
      <c r="AF18" s="26" t="e">
        <v>#N/A</v>
      </c>
      <c r="AG18" s="26" t="e">
        <v>#N/A</v>
      </c>
      <c r="AH18" s="26" t="e">
        <v>#N/A</v>
      </c>
      <c r="AI18" s="26" t="e">
        <v>#N/A</v>
      </c>
      <c r="AJ18" s="26" t="e">
        <v>#N/A</v>
      </c>
      <c r="AK18" s="26" t="e">
        <v>#N/A</v>
      </c>
      <c r="AL18" s="26" t="e">
        <v>#N/A</v>
      </c>
      <c r="AM18" s="26" t="e">
        <v>#N/A</v>
      </c>
      <c r="AN18" s="26" t="e">
        <v>#N/A</v>
      </c>
      <c r="AO18" s="26" t="e">
        <v>#N/A</v>
      </c>
      <c r="AP18" s="26" t="e">
        <v>#N/A</v>
      </c>
      <c r="AQ18" s="26" t="e">
        <v>#N/A</v>
      </c>
      <c r="AR18" s="26" t="e">
        <v>#N/A</v>
      </c>
      <c r="AS18" s="26" t="e">
        <v>#N/A</v>
      </c>
      <c r="AT18" s="26" t="e">
        <v>#N/A</v>
      </c>
      <c r="AU18" s="26" t="e">
        <v>#N/A</v>
      </c>
      <c r="AV18" s="26" t="e">
        <v>#N/A</v>
      </c>
      <c r="AW18" s="26" t="e">
        <v>#N/A</v>
      </c>
      <c r="AX18" s="26" t="e">
        <v>#N/A</v>
      </c>
      <c r="AY18" s="26" t="e">
        <v>#N/A</v>
      </c>
      <c r="AZ18" s="26" t="e">
        <v>#N/A</v>
      </c>
      <c r="BA18" s="26" t="e">
        <v>#N/A</v>
      </c>
      <c r="BB18" s="26" t="e">
        <v>#N/A</v>
      </c>
      <c r="BC18" s="26" t="e">
        <v>#N/A</v>
      </c>
      <c r="BD18" s="26" t="e">
        <v>#N/A</v>
      </c>
      <c r="BE18" s="26" t="e">
        <v>#N/A</v>
      </c>
      <c r="BF18" s="26" t="e">
        <v>#N/A</v>
      </c>
      <c r="BG18" s="26" t="e">
        <v>#N/A</v>
      </c>
      <c r="BH18" s="26" t="e">
        <v>#N/A</v>
      </c>
      <c r="BI18" s="26" t="e">
        <v>#N/A</v>
      </c>
      <c r="BJ18" s="26" t="e">
        <v>#N/A</v>
      </c>
      <c r="BK18" s="26" t="e">
        <v>#N/A</v>
      </c>
      <c r="BL18" s="26" t="e">
        <v>#N/A</v>
      </c>
      <c r="BM18" s="26" t="e">
        <v>#N/A</v>
      </c>
      <c r="BN18" s="26" t="e">
        <v>#N/A</v>
      </c>
      <c r="BO18" s="26" t="e">
        <v>#N/A</v>
      </c>
      <c r="BP18" s="26" t="e">
        <v>#N/A</v>
      </c>
      <c r="BQ18" s="26" t="e">
        <v>#N/A</v>
      </c>
      <c r="BR18" s="26" t="e">
        <v>#N/A</v>
      </c>
      <c r="BS18" s="26" t="e">
        <v>#N/A</v>
      </c>
      <c r="BT18" s="26" t="e">
        <v>#N/A</v>
      </c>
      <c r="BU18" s="26" t="e">
        <v>#N/A</v>
      </c>
      <c r="BV18" s="26" t="e">
        <v>#N/A</v>
      </c>
      <c r="BW18" s="26" t="e">
        <v>#N/A</v>
      </c>
      <c r="BX18" s="26" t="e">
        <v>#N/A</v>
      </c>
      <c r="BY18" s="26" t="e">
        <v>#N/A</v>
      </c>
      <c r="BZ18" s="26" t="e">
        <v>#N/A</v>
      </c>
      <c r="CA18" s="26" t="e">
        <v>#N/A</v>
      </c>
      <c r="CB18" s="26" t="e">
        <v>#N/A</v>
      </c>
      <c r="CC18" s="26" t="e">
        <v>#N/A</v>
      </c>
      <c r="CD18" s="26" t="e">
        <v>#N/A</v>
      </c>
      <c r="CE18" s="26" t="e">
        <v>#N/A</v>
      </c>
      <c r="CF18" s="26" t="e">
        <v>#N/A</v>
      </c>
      <c r="CG18" s="26" t="e">
        <v>#N/A</v>
      </c>
      <c r="CH18" s="26" t="e">
        <v>#N/A</v>
      </c>
      <c r="CI18" s="26" t="e">
        <v>#N/A</v>
      </c>
      <c r="CJ18" s="26" t="e">
        <v>#N/A</v>
      </c>
      <c r="CK18" s="26" t="e">
        <v>#N/A</v>
      </c>
      <c r="CL18" s="26" t="e">
        <v>#N/A</v>
      </c>
      <c r="CM18" s="26" t="e">
        <v>#N/A</v>
      </c>
      <c r="CN18" s="26" t="e">
        <v>#N/A</v>
      </c>
      <c r="CO18" s="26" t="e">
        <v>#N/A</v>
      </c>
      <c r="CP18" s="26" t="e">
        <v>#N/A</v>
      </c>
      <c r="CQ18" s="26" t="e">
        <v>#N/A</v>
      </c>
      <c r="CR18" s="26" t="e">
        <v>#N/A</v>
      </c>
      <c r="CS18" s="26" t="e">
        <v>#N/A</v>
      </c>
      <c r="CT18" s="26" t="e">
        <v>#N/A</v>
      </c>
      <c r="CU18" s="26" t="e">
        <v>#N/A</v>
      </c>
      <c r="CV18" s="26" t="e">
        <v>#N/A</v>
      </c>
      <c r="CW18" s="26" t="e">
        <v>#N/A</v>
      </c>
      <c r="CX18" s="26" t="e">
        <v>#N/A</v>
      </c>
      <c r="CY18" s="26" t="e">
        <v>#N/A</v>
      </c>
      <c r="CZ18" s="26" t="e">
        <v>#N/A</v>
      </c>
      <c r="DA18" s="26" t="e">
        <v>#N/A</v>
      </c>
      <c r="DB18" s="26" t="e">
        <v>#N/A</v>
      </c>
      <c r="DC18" s="26" t="e">
        <v>#N/A</v>
      </c>
      <c r="DD18" s="26" t="e">
        <v>#N/A</v>
      </c>
      <c r="DE18" s="26" t="e">
        <v>#N/A</v>
      </c>
      <c r="DF18" s="26" t="e">
        <v>#N/A</v>
      </c>
      <c r="DG18" s="26" t="e">
        <v>#N/A</v>
      </c>
      <c r="DH18" s="26" t="e">
        <v>#N/A</v>
      </c>
      <c r="DI18" s="26" t="e">
        <v>#N/A</v>
      </c>
      <c r="DJ18" s="26" t="e">
        <v>#N/A</v>
      </c>
      <c r="DK18" s="26" t="e">
        <v>#N/A</v>
      </c>
      <c r="DL18" s="26" t="e">
        <v>#N/A</v>
      </c>
      <c r="DM18" s="26" t="e">
        <v>#N/A</v>
      </c>
      <c r="DN18" s="26" t="e">
        <v>#N/A</v>
      </c>
      <c r="DO18" s="26" t="e">
        <v>#N/A</v>
      </c>
      <c r="DP18" s="26" t="e">
        <v>#N/A</v>
      </c>
      <c r="DQ18" s="26" t="e">
        <v>#N/A</v>
      </c>
      <c r="DR18" s="26" t="e">
        <v>#N/A</v>
      </c>
      <c r="DS18" s="26" t="e">
        <v>#N/A</v>
      </c>
      <c r="DT18" s="26" t="e">
        <v>#N/A</v>
      </c>
      <c r="DU18" s="26" t="e">
        <v>#N/A</v>
      </c>
      <c r="DV18" s="26" t="e">
        <v>#N/A</v>
      </c>
      <c r="DW18" s="26" t="e">
        <v>#N/A</v>
      </c>
      <c r="DX18" s="26" t="e">
        <v>#N/A</v>
      </c>
      <c r="DY18" s="26" t="e">
        <v>#N/A</v>
      </c>
      <c r="DZ18" s="26" t="e">
        <v>#N/A</v>
      </c>
      <c r="EA18" s="26" t="e">
        <v>#N/A</v>
      </c>
      <c r="EB18" s="26" t="e">
        <v>#N/A</v>
      </c>
      <c r="EC18" s="26" t="e">
        <v>#N/A</v>
      </c>
      <c r="ED18" s="26" t="e">
        <v>#N/A</v>
      </c>
      <c r="EE18" s="26" t="e">
        <v>#N/A</v>
      </c>
      <c r="EF18" s="26" t="e">
        <v>#N/A</v>
      </c>
      <c r="EG18" s="26">
        <v>1689.8245614035088</v>
      </c>
      <c r="EH18" s="26">
        <v>1700.312174817898</v>
      </c>
      <c r="EI18" s="26">
        <v>1710.2194787379972</v>
      </c>
      <c r="EJ18" s="26">
        <v>1727.1186440677966</v>
      </c>
      <c r="EK18" s="26">
        <v>1743.2975871313674</v>
      </c>
      <c r="EL18" s="26">
        <v>1919.3587338956802</v>
      </c>
      <c r="EM18" s="26">
        <v>2012.6310928307057</v>
      </c>
      <c r="EN18" s="26">
        <v>2030.6487497897385</v>
      </c>
      <c r="EO18" s="26">
        <v>1800.0195587863775</v>
      </c>
      <c r="EP18" s="26">
        <v>1798.8223895553963</v>
      </c>
      <c r="EQ18" s="26">
        <v>1853.4234174746796</v>
      </c>
      <c r="ER18" s="26">
        <v>1705.9208821902496</v>
      </c>
      <c r="ES18" s="26">
        <v>1613.7679972650324</v>
      </c>
      <c r="ET18" s="26">
        <v>1615.9029702952205</v>
      </c>
      <c r="EU18" s="26">
        <v>1575.1849256381076</v>
      </c>
      <c r="EV18" s="26">
        <v>1606.2558949678705</v>
      </c>
      <c r="EW18" s="26">
        <v>1603.0029759888316</v>
      </c>
      <c r="EX18" s="26">
        <v>1654.1835400807699</v>
      </c>
      <c r="EY18" s="26">
        <v>1720.3981795919499</v>
      </c>
      <c r="EZ18" s="26">
        <v>1761.924004009493</v>
      </c>
      <c r="FA18" s="26">
        <v>1805.7179337790967</v>
      </c>
      <c r="FB18" s="26">
        <v>1891.0275419379268</v>
      </c>
      <c r="FC18" s="26">
        <v>1962.0532758840438</v>
      </c>
      <c r="FD18" s="26">
        <v>2078.7283323858574</v>
      </c>
      <c r="FE18" s="26">
        <v>2119.6112497618415</v>
      </c>
      <c r="FF18" s="26">
        <v>2176.3749540405015</v>
      </c>
      <c r="FG18" s="26">
        <v>2204.4212339191731</v>
      </c>
      <c r="FH18" s="26">
        <v>2260.4663468445897</v>
      </c>
      <c r="FI18" s="26">
        <v>2356.8763845046169</v>
      </c>
      <c r="FJ18" s="26">
        <v>2418.1442129668239</v>
      </c>
      <c r="FK18" s="26">
        <v>2515.9147275022606</v>
      </c>
      <c r="FL18" s="26">
        <v>2647.0293865058406</v>
      </c>
      <c r="FM18" s="26">
        <v>2691.0953289514609</v>
      </c>
      <c r="FN18" s="26">
        <v>2714.5102948878898</v>
      </c>
      <c r="FO18" s="26">
        <v>2651.5957162227533</v>
      </c>
      <c r="FP18" s="26">
        <v>2571.9966081622438</v>
      </c>
      <c r="FQ18" s="26">
        <v>2547.0567104232396</v>
      </c>
      <c r="FR18" s="26">
        <v>2394.0914079270869</v>
      </c>
      <c r="FS18" s="26">
        <v>2249.2633466459047</v>
      </c>
      <c r="FT18" s="26">
        <v>2234.0324697439773</v>
      </c>
      <c r="FU18" s="26">
        <v>2180.8157966346726</v>
      </c>
      <c r="FV18" s="26">
        <v>2074.0397427727248</v>
      </c>
      <c r="FW18" s="26">
        <v>2088.5687651276266</v>
      </c>
      <c r="FX18" s="26">
        <v>2124.4073845597536</v>
      </c>
      <c r="FY18" s="26">
        <v>2138.3638986258266</v>
      </c>
      <c r="FZ18" s="26">
        <v>2197.4779050487532</v>
      </c>
      <c r="GA18" s="26">
        <v>2261.9083696849016</v>
      </c>
      <c r="GB18" s="26">
        <v>2246.3349634312335</v>
      </c>
      <c r="GC18" s="26">
        <v>2287.3546923731215</v>
      </c>
      <c r="GD18" s="26">
        <v>2343.7283437283436</v>
      </c>
      <c r="GE18" s="26">
        <v>2400.6779661016949</v>
      </c>
      <c r="GF18" s="26">
        <v>2453.4112025484469</v>
      </c>
      <c r="GG18" s="26">
        <v>2522.1572449642626</v>
      </c>
      <c r="GH18" s="26">
        <v>2597.9132205115152</v>
      </c>
      <c r="GI18" s="26">
        <v>2554.0742586593569</v>
      </c>
      <c r="GJ18" s="26">
        <v>2561.4399023794995</v>
      </c>
      <c r="GK18" s="26">
        <v>2550.8545476275845</v>
      </c>
      <c r="GL18" s="26">
        <v>2559.470849918052</v>
      </c>
      <c r="GM18" s="26">
        <v>2575.1806399816496</v>
      </c>
      <c r="GN18" s="26">
        <v>2629.9460431654675</v>
      </c>
      <c r="GO18" s="26">
        <v>2692.4603174603176</v>
      </c>
      <c r="GP18" s="26">
        <v>2767.3513513513512</v>
      </c>
      <c r="GQ18" s="26">
        <v>2840.6535115637598</v>
      </c>
      <c r="GR18" s="26">
        <v>2958.9626080616604</v>
      </c>
    </row>
    <row r="19" spans="1:201">
      <c r="A19" s="5" t="s">
        <v>443</v>
      </c>
      <c r="B19" s="17" t="e">
        <v>#N/A</v>
      </c>
      <c r="C19" s="17" t="e">
        <v>#N/A</v>
      </c>
      <c r="D19" s="17" t="e">
        <v>#N/A</v>
      </c>
      <c r="E19" s="17" t="e">
        <v>#N/A</v>
      </c>
      <c r="F19" s="26" t="e">
        <v>#N/A</v>
      </c>
      <c r="G19" s="26" t="e">
        <v>#N/A</v>
      </c>
      <c r="H19" s="26" t="e">
        <v>#N/A</v>
      </c>
      <c r="I19" s="26" t="e">
        <v>#N/A</v>
      </c>
      <c r="J19" s="26" t="e">
        <v>#N/A</v>
      </c>
      <c r="K19" s="26" t="e">
        <v>#N/A</v>
      </c>
      <c r="L19" s="26" t="e">
        <v>#N/A</v>
      </c>
      <c r="M19" s="26" t="e">
        <v>#N/A</v>
      </c>
      <c r="N19" s="26" t="e">
        <v>#N/A</v>
      </c>
      <c r="O19" s="26" t="e">
        <v>#N/A</v>
      </c>
      <c r="P19" s="26" t="e">
        <v>#N/A</v>
      </c>
      <c r="Q19" s="26" t="e">
        <v>#N/A</v>
      </c>
      <c r="R19" s="26" t="e">
        <v>#N/A</v>
      </c>
      <c r="S19" s="26" t="e">
        <v>#N/A</v>
      </c>
      <c r="T19" s="26" t="e">
        <v>#N/A</v>
      </c>
      <c r="U19" s="26" t="e">
        <v>#N/A</v>
      </c>
      <c r="V19" s="26" t="e">
        <v>#N/A</v>
      </c>
      <c r="W19" s="26" t="e">
        <v>#N/A</v>
      </c>
      <c r="X19" s="26" t="e">
        <v>#N/A</v>
      </c>
      <c r="Y19" s="26" t="e">
        <v>#N/A</v>
      </c>
      <c r="Z19" s="26" t="e">
        <v>#N/A</v>
      </c>
      <c r="AA19" s="26" t="e">
        <v>#N/A</v>
      </c>
      <c r="AB19" s="26" t="e">
        <v>#N/A</v>
      </c>
      <c r="AC19" s="26" t="e">
        <v>#N/A</v>
      </c>
      <c r="AD19" s="26" t="e">
        <v>#N/A</v>
      </c>
      <c r="AE19" s="26" t="e">
        <v>#N/A</v>
      </c>
      <c r="AF19" s="26" t="e">
        <v>#N/A</v>
      </c>
      <c r="AG19" s="26" t="e">
        <v>#N/A</v>
      </c>
      <c r="AH19" s="26" t="e">
        <v>#N/A</v>
      </c>
      <c r="AI19" s="26" t="e">
        <v>#N/A</v>
      </c>
      <c r="AJ19" s="26" t="e">
        <v>#N/A</v>
      </c>
      <c r="AK19" s="26" t="e">
        <v>#N/A</v>
      </c>
      <c r="AL19" s="26" t="e">
        <v>#N/A</v>
      </c>
      <c r="AM19" s="26" t="e">
        <v>#N/A</v>
      </c>
      <c r="AN19" s="26" t="e">
        <v>#N/A</v>
      </c>
      <c r="AO19" s="26" t="e">
        <v>#N/A</v>
      </c>
      <c r="AP19" s="26" t="e">
        <v>#N/A</v>
      </c>
      <c r="AQ19" s="26" t="e">
        <v>#N/A</v>
      </c>
      <c r="AR19" s="26" t="e">
        <v>#N/A</v>
      </c>
      <c r="AS19" s="26" t="e">
        <v>#N/A</v>
      </c>
      <c r="AT19" s="26" t="e">
        <v>#N/A</v>
      </c>
      <c r="AU19" s="26" t="e">
        <v>#N/A</v>
      </c>
      <c r="AV19" s="26" t="e">
        <v>#N/A</v>
      </c>
      <c r="AW19" s="26" t="e">
        <v>#N/A</v>
      </c>
      <c r="AX19" s="26" t="e">
        <v>#N/A</v>
      </c>
      <c r="AY19" s="26" t="e">
        <v>#N/A</v>
      </c>
      <c r="AZ19" s="26" t="e">
        <v>#N/A</v>
      </c>
      <c r="BA19" s="26" t="e">
        <v>#N/A</v>
      </c>
      <c r="BB19" s="26" t="e">
        <v>#N/A</v>
      </c>
      <c r="BC19" s="26" t="e">
        <v>#N/A</v>
      </c>
      <c r="BD19" s="26" t="e">
        <v>#N/A</v>
      </c>
      <c r="BE19" s="26" t="e">
        <v>#N/A</v>
      </c>
      <c r="BF19" s="26" t="e">
        <v>#N/A</v>
      </c>
      <c r="BG19" s="26" t="e">
        <v>#N/A</v>
      </c>
      <c r="BH19" s="26" t="e">
        <v>#N/A</v>
      </c>
      <c r="BI19" s="26" t="e">
        <v>#N/A</v>
      </c>
      <c r="BJ19" s="26" t="e">
        <v>#N/A</v>
      </c>
      <c r="BK19" s="26" t="e">
        <v>#N/A</v>
      </c>
      <c r="BL19" s="26" t="e">
        <v>#N/A</v>
      </c>
      <c r="BM19" s="26" t="e">
        <v>#N/A</v>
      </c>
      <c r="BN19" s="26" t="e">
        <v>#N/A</v>
      </c>
      <c r="BO19" s="26" t="e">
        <v>#N/A</v>
      </c>
      <c r="BP19" s="26" t="e">
        <v>#N/A</v>
      </c>
      <c r="BQ19" s="26" t="e">
        <v>#N/A</v>
      </c>
      <c r="BR19" s="26" t="e">
        <v>#N/A</v>
      </c>
      <c r="BS19" s="26" t="e">
        <v>#N/A</v>
      </c>
      <c r="BT19" s="26" t="e">
        <v>#N/A</v>
      </c>
      <c r="BU19" s="26" t="e">
        <v>#N/A</v>
      </c>
      <c r="BV19" s="26" t="e">
        <v>#N/A</v>
      </c>
      <c r="BW19" s="26" t="e">
        <v>#N/A</v>
      </c>
      <c r="BX19" s="26" t="e">
        <v>#N/A</v>
      </c>
      <c r="BY19" s="26" t="e">
        <v>#N/A</v>
      </c>
      <c r="BZ19" s="26" t="e">
        <v>#N/A</v>
      </c>
      <c r="CA19" s="26" t="e">
        <v>#N/A</v>
      </c>
      <c r="CB19" s="26" t="e">
        <v>#N/A</v>
      </c>
      <c r="CC19" s="26" t="e">
        <v>#N/A</v>
      </c>
      <c r="CD19" s="26" t="e">
        <v>#N/A</v>
      </c>
      <c r="CE19" s="26" t="e">
        <v>#N/A</v>
      </c>
      <c r="CF19" s="26" t="e">
        <v>#N/A</v>
      </c>
      <c r="CG19" s="26" t="e">
        <v>#N/A</v>
      </c>
      <c r="CH19" s="26" t="e">
        <v>#N/A</v>
      </c>
      <c r="CI19" s="26" t="e">
        <v>#N/A</v>
      </c>
      <c r="CJ19" s="26" t="e">
        <v>#N/A</v>
      </c>
      <c r="CK19" s="26" t="e">
        <v>#N/A</v>
      </c>
      <c r="CL19" s="26" t="e">
        <v>#N/A</v>
      </c>
      <c r="CM19" s="26" t="e">
        <v>#N/A</v>
      </c>
      <c r="CN19" s="26" t="e">
        <v>#N/A</v>
      </c>
      <c r="CO19" s="26" t="e">
        <v>#N/A</v>
      </c>
      <c r="CP19" s="26" t="e">
        <v>#N/A</v>
      </c>
      <c r="CQ19" s="26" t="e">
        <v>#N/A</v>
      </c>
      <c r="CR19" s="26" t="e">
        <v>#N/A</v>
      </c>
      <c r="CS19" s="26" t="e">
        <v>#N/A</v>
      </c>
      <c r="CT19" s="26" t="e">
        <v>#N/A</v>
      </c>
      <c r="CU19" s="26" t="e">
        <v>#N/A</v>
      </c>
      <c r="CV19" s="26" t="e">
        <v>#N/A</v>
      </c>
      <c r="CW19" s="26" t="e">
        <v>#N/A</v>
      </c>
      <c r="CX19" s="26" t="e">
        <v>#N/A</v>
      </c>
      <c r="CY19" s="26" t="e">
        <v>#N/A</v>
      </c>
      <c r="CZ19" s="26" t="e">
        <v>#N/A</v>
      </c>
      <c r="DA19" s="26" t="e">
        <v>#N/A</v>
      </c>
      <c r="DB19" s="26" t="e">
        <v>#N/A</v>
      </c>
      <c r="DC19" s="26" t="e">
        <v>#N/A</v>
      </c>
      <c r="DD19" s="26" t="e">
        <v>#N/A</v>
      </c>
      <c r="DE19" s="26" t="e">
        <v>#N/A</v>
      </c>
      <c r="DF19" s="26" t="e">
        <v>#N/A</v>
      </c>
      <c r="DG19" s="26" t="e">
        <v>#N/A</v>
      </c>
      <c r="DH19" s="26" t="e">
        <v>#N/A</v>
      </c>
      <c r="DI19" s="26" t="e">
        <v>#N/A</v>
      </c>
      <c r="DJ19" s="26" t="e">
        <v>#N/A</v>
      </c>
      <c r="DK19" s="26" t="e">
        <v>#N/A</v>
      </c>
      <c r="DL19" s="26" t="e">
        <v>#N/A</v>
      </c>
      <c r="DM19" s="26" t="e">
        <v>#N/A</v>
      </c>
      <c r="DN19" s="26" t="e">
        <v>#N/A</v>
      </c>
      <c r="DO19" s="26" t="e">
        <v>#N/A</v>
      </c>
      <c r="DP19" s="26" t="e">
        <v>#N/A</v>
      </c>
      <c r="DQ19" s="26" t="e">
        <v>#N/A</v>
      </c>
      <c r="DR19" s="26" t="e">
        <v>#N/A</v>
      </c>
      <c r="DS19" s="26" t="e">
        <v>#N/A</v>
      </c>
      <c r="DT19" s="26" t="e">
        <v>#N/A</v>
      </c>
      <c r="DU19" s="26" t="e">
        <v>#N/A</v>
      </c>
      <c r="DV19" s="26" t="e">
        <v>#N/A</v>
      </c>
      <c r="DW19" s="26" t="e">
        <v>#N/A</v>
      </c>
      <c r="DX19" s="26" t="e">
        <v>#N/A</v>
      </c>
      <c r="DY19" s="26" t="e">
        <v>#N/A</v>
      </c>
      <c r="DZ19" s="26" t="e">
        <v>#N/A</v>
      </c>
      <c r="EA19" s="26" t="e">
        <v>#N/A</v>
      </c>
      <c r="EB19" s="26" t="e">
        <v>#N/A</v>
      </c>
      <c r="EC19" s="26" t="e">
        <v>#N/A</v>
      </c>
      <c r="ED19" s="26" t="e">
        <v>#N/A</v>
      </c>
      <c r="EE19" s="26" t="e">
        <v>#N/A</v>
      </c>
      <c r="EF19" s="26" t="e">
        <v>#N/A</v>
      </c>
      <c r="EG19" s="26" t="e">
        <v>#N/A</v>
      </c>
      <c r="EH19" s="26" t="e">
        <v>#N/A</v>
      </c>
      <c r="EI19" s="26" t="e">
        <v>#N/A</v>
      </c>
      <c r="EJ19" s="26" t="e">
        <v>#N/A</v>
      </c>
      <c r="EK19" s="26" t="e">
        <v>#N/A</v>
      </c>
      <c r="EL19" s="26" t="e">
        <v>#N/A</v>
      </c>
      <c r="EM19" s="26" t="e">
        <v>#N/A</v>
      </c>
      <c r="EN19" s="26" t="e">
        <v>#N/A</v>
      </c>
      <c r="EO19" s="26" t="e">
        <v>#N/A</v>
      </c>
      <c r="EP19" s="26" t="e">
        <v>#N/A</v>
      </c>
      <c r="EQ19" s="26" t="e">
        <v>#N/A</v>
      </c>
      <c r="ER19" s="26" t="e">
        <v>#N/A</v>
      </c>
      <c r="ES19" s="26" t="e">
        <v>#N/A</v>
      </c>
      <c r="ET19" s="26" t="e">
        <v>#N/A</v>
      </c>
      <c r="EU19" s="26" t="e">
        <v>#N/A</v>
      </c>
      <c r="EV19" s="26" t="e">
        <v>#N/A</v>
      </c>
      <c r="EW19" s="26" t="e">
        <v>#N/A</v>
      </c>
      <c r="EX19" s="26" t="e">
        <v>#N/A</v>
      </c>
      <c r="EY19" s="26" t="e">
        <v>#N/A</v>
      </c>
      <c r="EZ19" s="26" t="e">
        <v>#N/A</v>
      </c>
      <c r="FA19" s="26" t="e">
        <v>#N/A</v>
      </c>
      <c r="FB19" s="26" t="e">
        <v>#N/A</v>
      </c>
      <c r="FC19" s="26" t="e">
        <v>#N/A</v>
      </c>
      <c r="FD19" s="26" t="e">
        <v>#N/A</v>
      </c>
      <c r="FE19" s="26" t="e">
        <v>#N/A</v>
      </c>
      <c r="FF19" s="26" t="e">
        <v>#N/A</v>
      </c>
      <c r="FG19" s="26" t="e">
        <v>#N/A</v>
      </c>
      <c r="FH19" s="26" t="e">
        <v>#N/A</v>
      </c>
      <c r="FI19" s="26" t="e">
        <v>#N/A</v>
      </c>
      <c r="FJ19" s="26" t="e">
        <v>#N/A</v>
      </c>
      <c r="FK19" s="26" t="e">
        <v>#N/A</v>
      </c>
      <c r="FL19" s="26" t="e">
        <v>#N/A</v>
      </c>
      <c r="FM19" s="26" t="e">
        <v>#N/A</v>
      </c>
      <c r="FN19" s="26" t="e">
        <v>#N/A</v>
      </c>
      <c r="FO19" s="26" t="e">
        <v>#N/A</v>
      </c>
      <c r="FP19" s="26" t="e">
        <v>#N/A</v>
      </c>
      <c r="FQ19" s="26" t="e">
        <v>#N/A</v>
      </c>
      <c r="FR19" s="26" t="e">
        <v>#N/A</v>
      </c>
      <c r="FS19" s="26" t="e">
        <v>#N/A</v>
      </c>
      <c r="FT19" s="26" t="e">
        <v>#N/A</v>
      </c>
      <c r="FU19" s="26" t="e">
        <v>#N/A</v>
      </c>
      <c r="FV19" s="26" t="e">
        <v>#N/A</v>
      </c>
      <c r="FW19" s="26" t="e">
        <v>#N/A</v>
      </c>
      <c r="FX19" s="26" t="e">
        <v>#N/A</v>
      </c>
      <c r="FY19" s="26" t="e">
        <v>#N/A</v>
      </c>
      <c r="FZ19" s="26">
        <v>3736.7366195215445</v>
      </c>
      <c r="GA19" s="26">
        <v>3283.5843705878942</v>
      </c>
      <c r="GB19" s="26">
        <v>2475.3213864713289</v>
      </c>
      <c r="GC19" s="26">
        <v>1842.4704223699725</v>
      </c>
      <c r="GD19" s="26">
        <v>1977.2876126524213</v>
      </c>
      <c r="GE19" s="26">
        <v>2138.8745092964064</v>
      </c>
      <c r="GF19" s="26">
        <v>3389.9689482734489</v>
      </c>
      <c r="GG19" s="26">
        <v>4632.6168771832536</v>
      </c>
      <c r="GH19" s="26">
        <v>5103.6807456607903</v>
      </c>
      <c r="GI19" s="26">
        <v>5389.3670409516844</v>
      </c>
      <c r="GJ19" s="26">
        <v>5572.2819598924716</v>
      </c>
      <c r="GK19" s="26">
        <v>5715.6242408088601</v>
      </c>
      <c r="GL19" s="26">
        <v>5850.0890070396063</v>
      </c>
      <c r="GM19" s="26">
        <v>5926.6460918329885</v>
      </c>
      <c r="GN19" s="26">
        <v>6140.0163982298373</v>
      </c>
      <c r="GO19" s="26">
        <v>6257.3157756223127</v>
      </c>
      <c r="GP19" s="26">
        <v>6587.0544763964072</v>
      </c>
      <c r="GQ19" s="26">
        <v>6952.9049483348481</v>
      </c>
      <c r="GR19" s="26">
        <v>7274.2363805494615</v>
      </c>
    </row>
    <row r="20" spans="1:201">
      <c r="A20" s="2" t="s">
        <v>531</v>
      </c>
      <c r="B20" s="17" t="e">
        <v>#N/A</v>
      </c>
      <c r="C20" s="17" t="e">
        <v>#N/A</v>
      </c>
      <c r="D20" s="17" t="e">
        <v>#N/A</v>
      </c>
      <c r="E20" s="17" t="e">
        <v>#N/A</v>
      </c>
      <c r="F20" s="26" t="e">
        <v>#N/A</v>
      </c>
      <c r="G20" s="26" t="e">
        <v>#N/A</v>
      </c>
      <c r="H20" s="26" t="e">
        <v>#N/A</v>
      </c>
      <c r="I20" s="26" t="e">
        <v>#N/A</v>
      </c>
      <c r="J20" s="26" t="e">
        <v>#N/A</v>
      </c>
      <c r="K20" s="26" t="e">
        <v>#N/A</v>
      </c>
      <c r="L20" s="26" t="e">
        <v>#N/A</v>
      </c>
      <c r="M20" s="26" t="e">
        <v>#N/A</v>
      </c>
      <c r="N20" s="26" t="e">
        <v>#N/A</v>
      </c>
      <c r="O20" s="26" t="e">
        <v>#N/A</v>
      </c>
      <c r="P20" s="26" t="e">
        <v>#N/A</v>
      </c>
      <c r="Q20" s="26" t="e">
        <v>#N/A</v>
      </c>
      <c r="R20" s="26" t="e">
        <v>#N/A</v>
      </c>
      <c r="S20" s="26" t="e">
        <v>#N/A</v>
      </c>
      <c r="T20" s="26" t="e">
        <v>#N/A</v>
      </c>
      <c r="U20" s="26" t="e">
        <v>#N/A</v>
      </c>
      <c r="V20" s="26" t="e">
        <v>#N/A</v>
      </c>
      <c r="W20" s="26" t="e">
        <v>#N/A</v>
      </c>
      <c r="X20" s="26" t="e">
        <v>#N/A</v>
      </c>
      <c r="Y20" s="26" t="e">
        <v>#N/A</v>
      </c>
      <c r="Z20" s="26" t="e">
        <v>#N/A</v>
      </c>
      <c r="AA20" s="26" t="e">
        <v>#N/A</v>
      </c>
      <c r="AB20" s="26" t="e">
        <v>#N/A</v>
      </c>
      <c r="AC20" s="26" t="e">
        <v>#N/A</v>
      </c>
      <c r="AD20" s="26" t="e">
        <v>#N/A</v>
      </c>
      <c r="AE20" s="26" t="e">
        <v>#N/A</v>
      </c>
      <c r="AF20" s="26" t="e">
        <v>#N/A</v>
      </c>
      <c r="AG20" s="26" t="e">
        <v>#N/A</v>
      </c>
      <c r="AH20" s="26" t="e">
        <v>#N/A</v>
      </c>
      <c r="AI20" s="26" t="e">
        <v>#N/A</v>
      </c>
      <c r="AJ20" s="26" t="e">
        <v>#N/A</v>
      </c>
      <c r="AK20" s="26" t="e">
        <v>#N/A</v>
      </c>
      <c r="AL20" s="26" t="e">
        <v>#N/A</v>
      </c>
      <c r="AM20" s="26" t="e">
        <v>#N/A</v>
      </c>
      <c r="AN20" s="26" t="e">
        <v>#N/A</v>
      </c>
      <c r="AO20" s="26" t="e">
        <v>#N/A</v>
      </c>
      <c r="AP20" s="26" t="e">
        <v>#N/A</v>
      </c>
      <c r="AQ20" s="26" t="e">
        <v>#N/A</v>
      </c>
      <c r="AR20" s="26" t="e">
        <v>#N/A</v>
      </c>
      <c r="AS20" s="26" t="e">
        <v>#N/A</v>
      </c>
      <c r="AT20" s="26" t="e">
        <v>#N/A</v>
      </c>
      <c r="AU20" s="26" t="e">
        <v>#N/A</v>
      </c>
      <c r="AV20" s="26" t="e">
        <v>#N/A</v>
      </c>
      <c r="AW20" s="26" t="e">
        <v>#N/A</v>
      </c>
      <c r="AX20" s="26" t="e">
        <v>#N/A</v>
      </c>
      <c r="AY20" s="26" t="e">
        <v>#N/A</v>
      </c>
      <c r="AZ20" s="26" t="e">
        <v>#N/A</v>
      </c>
      <c r="BA20" s="26" t="e">
        <v>#N/A</v>
      </c>
      <c r="BB20" s="26" t="e">
        <v>#N/A</v>
      </c>
      <c r="BC20" s="26" t="e">
        <v>#N/A</v>
      </c>
      <c r="BD20" s="26" t="e">
        <v>#N/A</v>
      </c>
      <c r="BE20" s="26" t="e">
        <v>#N/A</v>
      </c>
      <c r="BF20" s="26" t="e">
        <v>#N/A</v>
      </c>
      <c r="BG20" s="26" t="e">
        <v>#N/A</v>
      </c>
      <c r="BH20" s="26" t="e">
        <v>#N/A</v>
      </c>
      <c r="BI20" s="26" t="e">
        <v>#N/A</v>
      </c>
      <c r="BJ20" s="26" t="e">
        <v>#N/A</v>
      </c>
      <c r="BK20" s="26" t="e">
        <v>#N/A</v>
      </c>
      <c r="BL20" s="26" t="e">
        <v>#N/A</v>
      </c>
      <c r="BM20" s="26" t="e">
        <v>#N/A</v>
      </c>
      <c r="BN20" s="26" t="e">
        <v>#N/A</v>
      </c>
      <c r="BO20" s="26" t="e">
        <v>#N/A</v>
      </c>
      <c r="BP20" s="26" t="e">
        <v>#N/A</v>
      </c>
      <c r="BQ20" s="26" t="e">
        <v>#N/A</v>
      </c>
      <c r="BR20" s="26" t="e">
        <v>#N/A</v>
      </c>
      <c r="BS20" s="26" t="e">
        <v>#N/A</v>
      </c>
      <c r="BT20" s="26" t="e">
        <v>#N/A</v>
      </c>
      <c r="BU20" s="26" t="e">
        <v>#N/A</v>
      </c>
      <c r="BV20" s="26" t="e">
        <v>#N/A</v>
      </c>
      <c r="BW20" s="26" t="e">
        <v>#N/A</v>
      </c>
      <c r="BX20" s="26" t="e">
        <v>#N/A</v>
      </c>
      <c r="BY20" s="26" t="e">
        <v>#N/A</v>
      </c>
      <c r="BZ20" s="26" t="e">
        <v>#N/A</v>
      </c>
      <c r="CA20" s="26" t="e">
        <v>#N/A</v>
      </c>
      <c r="CB20" s="26" t="e">
        <v>#N/A</v>
      </c>
      <c r="CC20" s="26" t="e">
        <v>#N/A</v>
      </c>
      <c r="CD20" s="26" t="e">
        <v>#N/A</v>
      </c>
      <c r="CE20" s="26" t="e">
        <v>#N/A</v>
      </c>
      <c r="CF20" s="26" t="e">
        <v>#N/A</v>
      </c>
      <c r="CG20" s="26" t="e">
        <v>#N/A</v>
      </c>
      <c r="CH20" s="26" t="e">
        <v>#N/A</v>
      </c>
      <c r="CI20" s="26" t="e">
        <v>#N/A</v>
      </c>
      <c r="CJ20" s="26" t="e">
        <v>#N/A</v>
      </c>
      <c r="CK20" s="26" t="e">
        <v>#N/A</v>
      </c>
      <c r="CL20" s="26" t="e">
        <v>#N/A</v>
      </c>
      <c r="CM20" s="26" t="e">
        <v>#N/A</v>
      </c>
      <c r="CN20" s="26" t="e">
        <v>#N/A</v>
      </c>
      <c r="CO20" s="26" t="e">
        <v>#N/A</v>
      </c>
      <c r="CP20" s="26" t="e">
        <v>#N/A</v>
      </c>
      <c r="CQ20" s="26" t="e">
        <v>#N/A</v>
      </c>
      <c r="CR20" s="26" t="e">
        <v>#N/A</v>
      </c>
      <c r="CS20" s="26" t="e">
        <v>#N/A</v>
      </c>
      <c r="CT20" s="26" t="e">
        <v>#N/A</v>
      </c>
      <c r="CU20" s="26" t="e">
        <v>#N/A</v>
      </c>
      <c r="CV20" s="26" t="e">
        <v>#N/A</v>
      </c>
      <c r="CW20" s="26" t="e">
        <v>#N/A</v>
      </c>
      <c r="CX20" s="26" t="e">
        <v>#N/A</v>
      </c>
      <c r="CY20" s="26" t="e">
        <v>#N/A</v>
      </c>
      <c r="CZ20" s="26" t="e">
        <v>#N/A</v>
      </c>
      <c r="DA20" s="26" t="e">
        <v>#N/A</v>
      </c>
      <c r="DB20" s="26" t="e">
        <v>#N/A</v>
      </c>
      <c r="DC20" s="26" t="e">
        <v>#N/A</v>
      </c>
      <c r="DD20" s="26" t="e">
        <v>#N/A</v>
      </c>
      <c r="DE20" s="26" t="e">
        <v>#N/A</v>
      </c>
      <c r="DF20" s="26" t="e">
        <v>#N/A</v>
      </c>
      <c r="DG20" s="26" t="e">
        <v>#N/A</v>
      </c>
      <c r="DH20" s="26" t="e">
        <v>#N/A</v>
      </c>
      <c r="DI20" s="26" t="e">
        <v>#N/A</v>
      </c>
      <c r="DJ20" s="26" t="e">
        <v>#N/A</v>
      </c>
      <c r="DK20" s="26" t="e">
        <v>#N/A</v>
      </c>
      <c r="DL20" s="26" t="e">
        <v>#N/A</v>
      </c>
      <c r="DM20" s="26" t="e">
        <v>#N/A</v>
      </c>
      <c r="DN20" s="26" t="e">
        <v>#N/A</v>
      </c>
      <c r="DO20" s="26" t="e">
        <v>#N/A</v>
      </c>
      <c r="DP20" s="26" t="e">
        <v>#N/A</v>
      </c>
      <c r="DQ20" s="26" t="e">
        <v>#N/A</v>
      </c>
      <c r="DR20" s="26" t="e">
        <v>#N/A</v>
      </c>
      <c r="DS20" s="26" t="e">
        <v>#N/A</v>
      </c>
      <c r="DT20" s="26" t="e">
        <v>#N/A</v>
      </c>
      <c r="DU20" s="26" t="e">
        <v>#N/A</v>
      </c>
      <c r="DV20" s="26" t="e">
        <v>#N/A</v>
      </c>
      <c r="DW20" s="26" t="e">
        <v>#N/A</v>
      </c>
      <c r="DX20" s="26" t="e">
        <v>#N/A</v>
      </c>
      <c r="DY20" s="26" t="e">
        <v>#N/A</v>
      </c>
      <c r="DZ20" s="26" t="e">
        <v>#N/A</v>
      </c>
      <c r="EA20" s="26" t="e">
        <v>#N/A</v>
      </c>
      <c r="EB20" s="26" t="e">
        <v>#N/A</v>
      </c>
      <c r="EC20" s="26" t="e">
        <v>#N/A</v>
      </c>
      <c r="ED20" s="26" t="e">
        <v>#N/A</v>
      </c>
      <c r="EE20" s="26" t="e">
        <v>#N/A</v>
      </c>
      <c r="EF20" s="26" t="e">
        <v>#N/A</v>
      </c>
      <c r="EG20" s="26" t="e">
        <v>#N/A</v>
      </c>
      <c r="EH20" s="26" t="e">
        <v>#N/A</v>
      </c>
      <c r="EI20" s="26" t="e">
        <v>#N/A</v>
      </c>
      <c r="EJ20" s="26" t="e">
        <v>#N/A</v>
      </c>
      <c r="EK20" s="26" t="e">
        <v>#N/A</v>
      </c>
      <c r="EL20" s="53">
        <v>348.50665555818307</v>
      </c>
      <c r="EM20" s="53">
        <v>355.13351296833389</v>
      </c>
      <c r="EN20" s="53">
        <v>359.48231288398597</v>
      </c>
      <c r="EO20" s="53">
        <v>365.65649461651526</v>
      </c>
      <c r="EP20" s="53">
        <v>371.8371087484324</v>
      </c>
      <c r="EQ20" s="53">
        <v>377.36300663840058</v>
      </c>
      <c r="ER20" s="53">
        <v>382.56847263165417</v>
      </c>
      <c r="ES20" s="53">
        <v>387.77302883931509</v>
      </c>
      <c r="ET20" s="53">
        <v>392.33983670314529</v>
      </c>
      <c r="EU20" s="53">
        <v>398.71254944056898</v>
      </c>
      <c r="EV20" s="53">
        <v>402.56574541715287</v>
      </c>
      <c r="EW20" s="53">
        <v>410.24302603425508</v>
      </c>
      <c r="EX20" s="53">
        <v>415.40074790165687</v>
      </c>
      <c r="EY20" s="53">
        <v>422.17385463535231</v>
      </c>
      <c r="EZ20" s="53">
        <v>430.22142667816729</v>
      </c>
      <c r="FA20" s="53">
        <v>436.81994607404476</v>
      </c>
      <c r="FB20" s="53">
        <v>472.56342007028735</v>
      </c>
      <c r="FC20" s="53">
        <v>512.97627131085267</v>
      </c>
      <c r="FD20" s="53">
        <v>557.0936209577178</v>
      </c>
      <c r="FE20" s="53">
        <v>601.45087248797165</v>
      </c>
      <c r="FF20" s="53">
        <v>647.26912845687366</v>
      </c>
      <c r="FG20" s="53">
        <v>747.19853860602757</v>
      </c>
      <c r="FH20" s="53">
        <v>955.9314272725843</v>
      </c>
      <c r="FI20" s="53">
        <v>1122.664568422507</v>
      </c>
      <c r="FJ20" s="53">
        <v>1299.5694170281861</v>
      </c>
      <c r="FK20" s="53">
        <v>1223.490388980952</v>
      </c>
      <c r="FL20" s="53">
        <v>1381.4913741797466</v>
      </c>
      <c r="FM20" s="53">
        <v>1357.6464633620647</v>
      </c>
      <c r="FN20" s="53">
        <v>1537.3301789296481</v>
      </c>
      <c r="FO20" s="53">
        <v>1612.5242537366717</v>
      </c>
      <c r="FP20" s="53">
        <v>1764.5878578717579</v>
      </c>
      <c r="FQ20" s="53">
        <v>1857.7698842950717</v>
      </c>
      <c r="FR20" s="53">
        <v>1921.3623835552173</v>
      </c>
      <c r="FS20" s="53">
        <v>2143.9318675178606</v>
      </c>
      <c r="FT20" s="53">
        <v>2300.2088585927372</v>
      </c>
      <c r="FU20" s="53">
        <v>2386.8203529191373</v>
      </c>
      <c r="FV20" s="53">
        <v>2485.3849647506568</v>
      </c>
      <c r="FW20" s="53">
        <v>2618.8842699780598</v>
      </c>
      <c r="FX20" s="53">
        <v>2937.10267442239</v>
      </c>
      <c r="FY20" s="53">
        <v>3215.6074474169764</v>
      </c>
      <c r="FZ20" s="53">
        <v>3303.7801317716421</v>
      </c>
      <c r="GA20" s="53">
        <v>3360.0943593915204</v>
      </c>
      <c r="GB20" s="53">
        <v>3353.7753952132575</v>
      </c>
      <c r="GC20" s="53">
        <v>3310.9779044485658</v>
      </c>
      <c r="GD20" s="53">
        <v>3320.8062005122451</v>
      </c>
      <c r="GE20" s="53">
        <v>3366.9669076219334</v>
      </c>
      <c r="GF20" s="53">
        <v>3457.7937448057478</v>
      </c>
      <c r="GG20" s="53">
        <v>3589.4548967176092</v>
      </c>
      <c r="GH20" s="53">
        <v>3704.4726114038158</v>
      </c>
      <c r="GI20" s="53">
        <v>3844.9294954237607</v>
      </c>
      <c r="GJ20" s="53">
        <v>4084.1112592874829</v>
      </c>
      <c r="GK20" s="53">
        <v>4210.5963270904649</v>
      </c>
      <c r="GL20" s="53">
        <v>4338.6208843662471</v>
      </c>
      <c r="GM20" s="53">
        <v>4429.1460430861198</v>
      </c>
      <c r="GN20" s="53">
        <v>4488.8020568282891</v>
      </c>
      <c r="GO20" s="53">
        <v>4480.6957822224258</v>
      </c>
      <c r="GP20" s="53">
        <v>4619.4165834123232</v>
      </c>
      <c r="GQ20" s="53">
        <v>4728.1781018510283</v>
      </c>
      <c r="GR20" s="26">
        <v>4768.8376515331593</v>
      </c>
    </row>
    <row r="21" spans="1:201">
      <c r="A21" s="2" t="s">
        <v>469</v>
      </c>
      <c r="B21" s="17" t="e">
        <v>#N/A</v>
      </c>
      <c r="C21" s="17" t="e">
        <v>#N/A</v>
      </c>
      <c r="D21" s="17" t="e">
        <v>#N/A</v>
      </c>
      <c r="E21" s="17" t="e">
        <v>#N/A</v>
      </c>
      <c r="F21" s="26">
        <v>400</v>
      </c>
      <c r="G21" s="26" t="e">
        <v>#N/A</v>
      </c>
      <c r="H21" s="26">
        <v>427.5</v>
      </c>
      <c r="I21" s="26" t="e">
        <v>#N/A</v>
      </c>
      <c r="J21" s="26">
        <v>459.2</v>
      </c>
      <c r="K21" s="26" t="e">
        <v>#N/A</v>
      </c>
      <c r="L21" s="26">
        <v>646.10605724428672</v>
      </c>
      <c r="M21" s="26" t="e">
        <v>#N/A</v>
      </c>
      <c r="N21" s="26" t="e">
        <v>#N/A</v>
      </c>
      <c r="O21" s="26" t="e">
        <v>#N/A</v>
      </c>
      <c r="P21" s="26" t="e">
        <v>#N/A</v>
      </c>
      <c r="Q21" s="26" t="e">
        <v>#N/A</v>
      </c>
      <c r="R21" s="26" t="e">
        <v>#N/A</v>
      </c>
      <c r="S21" s="26" t="e">
        <v>#N/A</v>
      </c>
      <c r="T21" s="26" t="e">
        <v>#N/A</v>
      </c>
      <c r="U21" s="26" t="e">
        <v>#N/A</v>
      </c>
      <c r="V21" s="26" t="e">
        <v>#N/A</v>
      </c>
      <c r="W21" s="26" t="e">
        <v>#N/A</v>
      </c>
      <c r="X21" s="26" t="e">
        <v>#N/A</v>
      </c>
      <c r="Y21" s="26" t="e">
        <v>#N/A</v>
      </c>
      <c r="Z21" s="26" t="e">
        <v>#N/A</v>
      </c>
      <c r="AA21" s="26" t="e">
        <v>#N/A</v>
      </c>
      <c r="AB21" s="26" t="e">
        <v>#N/A</v>
      </c>
      <c r="AC21" s="26" t="e">
        <v>#N/A</v>
      </c>
      <c r="AD21" s="26" t="e">
        <v>#N/A</v>
      </c>
      <c r="AE21" s="26" t="e">
        <v>#N/A</v>
      </c>
      <c r="AF21" s="26" t="e">
        <v>#N/A</v>
      </c>
      <c r="AG21" s="26" t="e">
        <v>#N/A</v>
      </c>
      <c r="AH21" s="26" t="e">
        <v>#N/A</v>
      </c>
      <c r="AI21" s="26" t="e">
        <v>#N/A</v>
      </c>
      <c r="AJ21" s="26" t="e">
        <v>#N/A</v>
      </c>
      <c r="AK21" s="26" t="e">
        <v>#N/A</v>
      </c>
      <c r="AL21" s="26" t="e">
        <v>#N/A</v>
      </c>
      <c r="AM21" s="26" t="e">
        <v>#N/A</v>
      </c>
      <c r="AN21" s="26" t="e">
        <v>#N/A</v>
      </c>
      <c r="AO21" s="26" t="e">
        <v>#N/A</v>
      </c>
      <c r="AP21" s="26">
        <v>685.51285595797617</v>
      </c>
      <c r="AQ21" s="26" t="e">
        <v>#N/A</v>
      </c>
      <c r="AR21" s="26" t="e">
        <v>#N/A</v>
      </c>
      <c r="AS21" s="26" t="e">
        <v>#N/A</v>
      </c>
      <c r="AT21" s="26" t="e">
        <v>#N/A</v>
      </c>
      <c r="AU21" s="26" t="e">
        <v>#N/A</v>
      </c>
      <c r="AV21" s="26" t="e">
        <v>#N/A</v>
      </c>
      <c r="AW21" s="26" t="e">
        <v>#N/A</v>
      </c>
      <c r="AX21" s="26" t="e">
        <v>#N/A</v>
      </c>
      <c r="AY21" s="26" t="e">
        <v>#N/A</v>
      </c>
      <c r="AZ21" s="26" t="e">
        <v>#N/A</v>
      </c>
      <c r="BA21" s="26" t="e">
        <v>#N/A</v>
      </c>
      <c r="BB21" s="26" t="e">
        <v>#N/A</v>
      </c>
      <c r="BC21" s="26" t="e">
        <v>#N/A</v>
      </c>
      <c r="BD21" s="26" t="e">
        <v>#N/A</v>
      </c>
      <c r="BE21" s="26" t="e">
        <v>#N/A</v>
      </c>
      <c r="BF21" s="26" t="e">
        <v>#N/A</v>
      </c>
      <c r="BG21" s="26" t="e">
        <v>#N/A</v>
      </c>
      <c r="BH21" s="26" t="e">
        <v>#N/A</v>
      </c>
      <c r="BI21" s="26" t="e">
        <v>#N/A</v>
      </c>
      <c r="BJ21" s="26">
        <v>712.97335919158922</v>
      </c>
      <c r="BK21" s="26">
        <v>716.83366733466937</v>
      </c>
      <c r="BL21" s="26">
        <v>720.66489623291045</v>
      </c>
      <c r="BM21" s="26">
        <v>724.46418227457048</v>
      </c>
      <c r="BN21" s="26">
        <v>728.39272175890824</v>
      </c>
      <c r="BO21" s="26">
        <v>732.34719508791511</v>
      </c>
      <c r="BP21" s="26">
        <v>736.18847593827047</v>
      </c>
      <c r="BQ21" s="26">
        <v>740.13983506633201</v>
      </c>
      <c r="BR21" s="26">
        <v>744.12670479542453</v>
      </c>
      <c r="BS21" s="26">
        <v>748.14302988426334</v>
      </c>
      <c r="BT21" s="26">
        <v>752.16211633033743</v>
      </c>
      <c r="BU21" s="26">
        <v>756.22138992925511</v>
      </c>
      <c r="BV21" s="26">
        <v>760.29411764705878</v>
      </c>
      <c r="BW21" s="26">
        <v>764.31435445068166</v>
      </c>
      <c r="BX21" s="26">
        <v>768.40116507911512</v>
      </c>
      <c r="BY21" s="26">
        <v>772.58326249903405</v>
      </c>
      <c r="BZ21" s="26">
        <v>776.7579458393385</v>
      </c>
      <c r="CA21" s="26">
        <v>780.86373790022333</v>
      </c>
      <c r="CB21" s="26">
        <v>785.04604589972223</v>
      </c>
      <c r="CC21" s="26">
        <v>789.28110202324569</v>
      </c>
      <c r="CD21" s="26">
        <v>793.50658497077268</v>
      </c>
      <c r="CE21" s="26">
        <v>772.54281587454432</v>
      </c>
      <c r="CF21" s="26">
        <v>729.88042455998925</v>
      </c>
      <c r="CG21" s="26">
        <v>621.57197218212832</v>
      </c>
      <c r="CH21" s="26">
        <v>621.1956173511885</v>
      </c>
      <c r="CI21" s="26">
        <v>783.41677096370461</v>
      </c>
      <c r="CJ21" s="26">
        <v>709.93766043270989</v>
      </c>
      <c r="CK21" s="26">
        <v>699.0986688951233</v>
      </c>
      <c r="CL21" s="26">
        <v>717.03392794683452</v>
      </c>
      <c r="CM21" s="26">
        <v>702.97198815759509</v>
      </c>
      <c r="CN21" s="26">
        <v>678.43638790035584</v>
      </c>
      <c r="CO21" s="26">
        <v>729.93692909960851</v>
      </c>
      <c r="CP21" s="26">
        <v>714.78010861463099</v>
      </c>
      <c r="CQ21" s="26">
        <v>713.9207507820646</v>
      </c>
      <c r="CR21" s="26">
        <v>712.76867309950478</v>
      </c>
      <c r="CS21" s="26">
        <v>718.14227865820123</v>
      </c>
      <c r="CT21" s="26">
        <v>770.3040093993244</v>
      </c>
      <c r="CU21" s="26">
        <v>755.22531160115045</v>
      </c>
      <c r="CV21" s="26">
        <v>734.12195465427408</v>
      </c>
      <c r="CW21" s="26">
        <v>776.22506205755258</v>
      </c>
      <c r="CX21" s="26">
        <v>768.72524306805906</v>
      </c>
      <c r="CY21" s="26">
        <v>835.67681932384187</v>
      </c>
      <c r="CZ21" s="26">
        <v>809.17645027624303</v>
      </c>
      <c r="DA21" s="26">
        <v>810.98901098901104</v>
      </c>
      <c r="DB21" s="26">
        <v>779.93460535573854</v>
      </c>
      <c r="DC21" s="26">
        <v>797.92494123368726</v>
      </c>
      <c r="DD21" s="26">
        <v>804.1830376632139</v>
      </c>
      <c r="DE21" s="26">
        <v>841.90890719726406</v>
      </c>
      <c r="DF21" s="26">
        <v>807.66449746926969</v>
      </c>
      <c r="DG21" s="26">
        <v>895.24874231414196</v>
      </c>
      <c r="DH21" s="26">
        <v>963.10757553641804</v>
      </c>
      <c r="DI21" s="26">
        <v>963.35228288462224</v>
      </c>
      <c r="DJ21" s="26">
        <v>1009.0743465769742</v>
      </c>
      <c r="DK21" s="26">
        <v>1045.5950010300076</v>
      </c>
      <c r="DL21" s="26">
        <v>1023.920869360428</v>
      </c>
      <c r="DM21" s="26">
        <v>1007.3849399973625</v>
      </c>
      <c r="DN21" s="26">
        <v>1008.3029108648595</v>
      </c>
      <c r="DO21" s="26">
        <v>1059.8030835470288</v>
      </c>
      <c r="DP21" s="26">
        <v>1158.1870075076006</v>
      </c>
      <c r="DQ21" s="26">
        <v>1137.4414786891227</v>
      </c>
      <c r="DR21" s="26">
        <v>1048.2304575786463</v>
      </c>
      <c r="DS21" s="26">
        <v>1004.232835123774</v>
      </c>
      <c r="DT21" s="26">
        <v>1018.3654203736019</v>
      </c>
      <c r="DU21" s="26">
        <v>1075.7155271493848</v>
      </c>
      <c r="DV21" s="26">
        <v>1142.3195253268873</v>
      </c>
      <c r="DW21" s="26">
        <v>1149.986541049798</v>
      </c>
      <c r="DX21" s="26">
        <v>1235.103268180739</v>
      </c>
      <c r="DY21" s="26">
        <v>1249.9030682141288</v>
      </c>
      <c r="DZ21" s="26">
        <v>1275.9878419452889</v>
      </c>
      <c r="EA21" s="26">
        <v>1262.7764402194148</v>
      </c>
      <c r="EB21" s="26">
        <v>1249.7202899255728</v>
      </c>
      <c r="EC21" s="26">
        <v>1306.9243385866075</v>
      </c>
      <c r="ED21" s="26">
        <v>1229.2832431679399</v>
      </c>
      <c r="EE21" s="26">
        <v>1367.9495611548318</v>
      </c>
      <c r="EF21" s="26">
        <v>1385.9241044726525</v>
      </c>
      <c r="EG21" s="26">
        <v>1389.9383317104837</v>
      </c>
      <c r="EH21" s="26">
        <v>1500.9194090419126</v>
      </c>
      <c r="EI21" s="26">
        <v>1517.8785251249019</v>
      </c>
      <c r="EJ21" s="26">
        <v>1596.2290784432346</v>
      </c>
      <c r="EK21" s="26">
        <v>1659.2605723965412</v>
      </c>
      <c r="EL21" s="26">
        <v>1671.7226694010403</v>
      </c>
      <c r="EM21" s="26">
        <v>1702.1019089332567</v>
      </c>
      <c r="EN21" s="26">
        <v>1752.2352345900965</v>
      </c>
      <c r="EO21" s="26">
        <v>1784.1685211244628</v>
      </c>
      <c r="EP21" s="26">
        <v>1847.5986493506441</v>
      </c>
      <c r="EQ21" s="26">
        <v>1925.7434242159256</v>
      </c>
      <c r="ER21" s="26">
        <v>1896.435994020115</v>
      </c>
      <c r="ES21" s="26">
        <v>1994.121508523471</v>
      </c>
      <c r="ET21" s="26">
        <v>2111.2130412038887</v>
      </c>
      <c r="EU21" s="26">
        <v>2221.0013151993194</v>
      </c>
      <c r="EV21" s="26">
        <v>2334.8552008157912</v>
      </c>
      <c r="EW21" s="26">
        <v>2437.2738322001751</v>
      </c>
      <c r="EX21" s="26">
        <v>2510.9617528494114</v>
      </c>
      <c r="EY21" s="26">
        <v>2463.2326342878173</v>
      </c>
      <c r="EZ21" s="26">
        <v>2472.1776042599063</v>
      </c>
      <c r="FA21" s="26">
        <v>2448.3918651637518</v>
      </c>
      <c r="FB21" s="26">
        <v>2526.735225753187</v>
      </c>
      <c r="FC21" s="26">
        <v>2553.9744696590701</v>
      </c>
      <c r="FD21" s="26">
        <v>2704.2450821297916</v>
      </c>
      <c r="FE21" s="26">
        <v>2859.8418151741153</v>
      </c>
      <c r="FF21" s="26">
        <v>3056.7189096869261</v>
      </c>
      <c r="FG21" s="26">
        <v>3278.4714801811429</v>
      </c>
      <c r="FH21" s="26">
        <v>3537.8789380811704</v>
      </c>
      <c r="FI21" s="26">
        <v>3880.1213374165563</v>
      </c>
      <c r="FJ21" s="26">
        <v>4080.9365052457106</v>
      </c>
      <c r="FK21" s="26">
        <v>4187.3823234967258</v>
      </c>
      <c r="FL21" s="26">
        <v>4469.6199922941141</v>
      </c>
      <c r="FM21" s="26">
        <v>4565.3607057609752</v>
      </c>
      <c r="FN21" s="26">
        <v>4678.4065798117863</v>
      </c>
      <c r="FO21" s="26">
        <v>4889.9592842690736</v>
      </c>
      <c r="FP21" s="26">
        <v>5195.0333279141605</v>
      </c>
      <c r="FQ21" s="26">
        <v>4849.569813956442</v>
      </c>
      <c r="FR21" s="26">
        <v>4762.8266732802176</v>
      </c>
      <c r="FS21" s="26">
        <v>4498.143376780843</v>
      </c>
      <c r="FT21" s="26">
        <v>4643.2267500129919</v>
      </c>
      <c r="FU21" s="26">
        <v>4913.9625278420754</v>
      </c>
      <c r="FV21" s="26">
        <v>5201.6605323975009</v>
      </c>
      <c r="FW21" s="26">
        <v>5269.529529389556</v>
      </c>
      <c r="FX21" s="26">
        <v>5154.5522475029647</v>
      </c>
      <c r="FY21" s="26">
        <v>5223.6796964865898</v>
      </c>
      <c r="FZ21" s="26">
        <v>4920.0568895944962</v>
      </c>
      <c r="GA21" s="26">
        <v>4891.1540264610894</v>
      </c>
      <c r="GB21" s="26">
        <v>4799.9705188679245</v>
      </c>
      <c r="GC21" s="26">
        <v>4937.4936913293632</v>
      </c>
      <c r="GD21" s="26">
        <v>5162.0387909351193</v>
      </c>
      <c r="GE21" s="26">
        <v>5295.736927065499</v>
      </c>
      <c r="GF21" s="26">
        <v>5365.9068193586454</v>
      </c>
      <c r="GG21" s="26">
        <v>5485.4926796292675</v>
      </c>
      <c r="GH21" s="26">
        <v>5414.2090291528675</v>
      </c>
      <c r="GI21" s="26">
        <v>5377.0228585898121</v>
      </c>
      <c r="GJ21" s="26">
        <v>5532.2368421052633</v>
      </c>
      <c r="GK21" s="26">
        <v>5524.6659585173584</v>
      </c>
      <c r="GL21" s="26">
        <v>5552.3432073994863</v>
      </c>
      <c r="GM21" s="26">
        <v>5535.850184822787</v>
      </c>
      <c r="GN21" s="26">
        <v>5772.0455361978456</v>
      </c>
      <c r="GO21" s="26">
        <v>5877.8261628737573</v>
      </c>
      <c r="GP21" s="26">
        <v>6033.8906037008601</v>
      </c>
      <c r="GQ21" s="26">
        <v>6195.9581062196075</v>
      </c>
      <c r="GR21" s="26">
        <v>6428.9483200317809</v>
      </c>
    </row>
    <row r="22" spans="1:201">
      <c r="A22" s="2" t="s">
        <v>437</v>
      </c>
      <c r="B22" s="17" t="e">
        <v>#N/A</v>
      </c>
      <c r="C22" s="17" t="e">
        <v>#N/A</v>
      </c>
      <c r="D22" s="17" t="e">
        <v>#N/A</v>
      </c>
      <c r="E22" s="17" t="e">
        <v>#N/A</v>
      </c>
      <c r="F22" s="26" t="e">
        <v>#N/A</v>
      </c>
      <c r="G22" s="26" t="e">
        <v>#N/A</v>
      </c>
      <c r="H22" s="26" t="e">
        <v>#N/A</v>
      </c>
      <c r="I22" s="26" t="e">
        <v>#N/A</v>
      </c>
      <c r="J22" s="26" t="e">
        <v>#N/A</v>
      </c>
      <c r="K22" s="26" t="e">
        <v>#N/A</v>
      </c>
      <c r="L22" s="26" t="e">
        <v>#N/A</v>
      </c>
      <c r="M22" s="26" t="e">
        <v>#N/A</v>
      </c>
      <c r="N22" s="26" t="e">
        <v>#N/A</v>
      </c>
      <c r="O22" s="26" t="e">
        <v>#N/A</v>
      </c>
      <c r="P22" s="26" t="e">
        <v>#N/A</v>
      </c>
      <c r="Q22" s="26" t="e">
        <v>#N/A</v>
      </c>
      <c r="R22" s="26" t="e">
        <v>#N/A</v>
      </c>
      <c r="S22" s="26" t="e">
        <v>#N/A</v>
      </c>
      <c r="T22" s="26" t="e">
        <v>#N/A</v>
      </c>
      <c r="U22" s="26" t="e">
        <v>#N/A</v>
      </c>
      <c r="V22" s="26" t="e">
        <v>#N/A</v>
      </c>
      <c r="W22" s="26" t="e">
        <v>#N/A</v>
      </c>
      <c r="X22" s="26" t="e">
        <v>#N/A</v>
      </c>
      <c r="Y22" s="26" t="e">
        <v>#N/A</v>
      </c>
      <c r="Z22" s="26" t="e">
        <v>#N/A</v>
      </c>
      <c r="AA22" s="26" t="e">
        <v>#N/A</v>
      </c>
      <c r="AB22" s="26" t="e">
        <v>#N/A</v>
      </c>
      <c r="AC22" s="26" t="e">
        <v>#N/A</v>
      </c>
      <c r="AD22" s="26" t="e">
        <v>#N/A</v>
      </c>
      <c r="AE22" s="26" t="e">
        <v>#N/A</v>
      </c>
      <c r="AF22" s="26" t="e">
        <v>#N/A</v>
      </c>
      <c r="AG22" s="26" t="e">
        <v>#N/A</v>
      </c>
      <c r="AH22" s="26" t="e">
        <v>#N/A</v>
      </c>
      <c r="AI22" s="26" t="e">
        <v>#N/A</v>
      </c>
      <c r="AJ22" s="26" t="e">
        <v>#N/A</v>
      </c>
      <c r="AK22" s="26" t="e">
        <v>#N/A</v>
      </c>
      <c r="AL22" s="26" t="e">
        <v>#N/A</v>
      </c>
      <c r="AM22" s="26" t="e">
        <v>#N/A</v>
      </c>
      <c r="AN22" s="26" t="e">
        <v>#N/A</v>
      </c>
      <c r="AO22" s="26" t="e">
        <v>#N/A</v>
      </c>
      <c r="AP22" s="26" t="e">
        <v>#N/A</v>
      </c>
      <c r="AQ22" s="26" t="e">
        <v>#N/A</v>
      </c>
      <c r="AR22" s="26" t="e">
        <v>#N/A</v>
      </c>
      <c r="AS22" s="26" t="e">
        <v>#N/A</v>
      </c>
      <c r="AT22" s="26" t="e">
        <v>#N/A</v>
      </c>
      <c r="AU22" s="26" t="e">
        <v>#N/A</v>
      </c>
      <c r="AV22" s="26" t="e">
        <v>#N/A</v>
      </c>
      <c r="AW22" s="26" t="e">
        <v>#N/A</v>
      </c>
      <c r="AX22" s="26" t="e">
        <v>#N/A</v>
      </c>
      <c r="AY22" s="26" t="e">
        <v>#N/A</v>
      </c>
      <c r="AZ22" s="26" t="e">
        <v>#N/A</v>
      </c>
      <c r="BA22" s="26" t="e">
        <v>#N/A</v>
      </c>
      <c r="BB22" s="26" t="e">
        <v>#N/A</v>
      </c>
      <c r="BC22" s="26" t="e">
        <v>#N/A</v>
      </c>
      <c r="BD22" s="26" t="e">
        <v>#N/A</v>
      </c>
      <c r="BE22" s="26" t="e">
        <v>#N/A</v>
      </c>
      <c r="BF22" s="26" t="e">
        <v>#N/A</v>
      </c>
      <c r="BG22" s="26" t="e">
        <v>#N/A</v>
      </c>
      <c r="BH22" s="26" t="e">
        <v>#N/A</v>
      </c>
      <c r="BI22" s="26" t="e">
        <v>#N/A</v>
      </c>
      <c r="BJ22" s="26">
        <v>839.90719257540604</v>
      </c>
      <c r="BK22" s="26" t="e">
        <v>#N/A</v>
      </c>
      <c r="BL22" s="26" t="e">
        <v>#N/A</v>
      </c>
      <c r="BM22" s="26" t="e">
        <v>#N/A</v>
      </c>
      <c r="BN22" s="26" t="e">
        <v>#N/A</v>
      </c>
      <c r="BO22" s="26" t="e">
        <v>#N/A</v>
      </c>
      <c r="BP22" s="26" t="e">
        <v>#N/A</v>
      </c>
      <c r="BQ22" s="26" t="e">
        <v>#N/A</v>
      </c>
      <c r="BR22" s="26" t="e">
        <v>#N/A</v>
      </c>
      <c r="BS22" s="26" t="e">
        <v>#N/A</v>
      </c>
      <c r="BT22" s="26" t="e">
        <v>#N/A</v>
      </c>
      <c r="BU22" s="26" t="e">
        <v>#N/A</v>
      </c>
      <c r="BV22" s="26" t="e">
        <v>#N/A</v>
      </c>
      <c r="BW22" s="26" t="e">
        <v>#N/A</v>
      </c>
      <c r="BX22" s="26" t="e">
        <v>#N/A</v>
      </c>
      <c r="BY22" s="26" t="e">
        <v>#N/A</v>
      </c>
      <c r="BZ22" s="26" t="e">
        <v>#N/A</v>
      </c>
      <c r="CA22" s="26" t="e">
        <v>#N/A</v>
      </c>
      <c r="CB22" s="26" t="e">
        <v>#N/A</v>
      </c>
      <c r="CC22" s="26" t="e">
        <v>#N/A</v>
      </c>
      <c r="CD22" s="26">
        <v>1130.9143686502177</v>
      </c>
      <c r="CE22" s="26" t="e">
        <v>#N/A</v>
      </c>
      <c r="CF22" s="26" t="e">
        <v>#N/A</v>
      </c>
      <c r="CG22" s="26" t="e">
        <v>#N/A</v>
      </c>
      <c r="CH22" s="26" t="e">
        <v>#N/A</v>
      </c>
      <c r="CI22" s="26" t="e">
        <v>#N/A</v>
      </c>
      <c r="CJ22" s="26" t="e">
        <v>#N/A</v>
      </c>
      <c r="CK22" s="26" t="e">
        <v>#N/A</v>
      </c>
      <c r="CL22" s="26" t="e">
        <v>#N/A</v>
      </c>
      <c r="CM22" s="26" t="e">
        <v>#N/A</v>
      </c>
      <c r="CN22" s="26">
        <v>1223</v>
      </c>
      <c r="CO22" s="26" t="e">
        <v>#N/A</v>
      </c>
      <c r="CP22" s="26" t="e">
        <v>#N/A</v>
      </c>
      <c r="CQ22" s="26" t="e">
        <v>#N/A</v>
      </c>
      <c r="CR22" s="26" t="e">
        <v>#N/A</v>
      </c>
      <c r="CS22" s="26" t="e">
        <v>#N/A</v>
      </c>
      <c r="CT22" s="26" t="e">
        <v>#N/A</v>
      </c>
      <c r="CU22" s="26" t="e">
        <v>#N/A</v>
      </c>
      <c r="CV22" s="26" t="e">
        <v>#N/A</v>
      </c>
      <c r="CW22" s="26" t="e">
        <v>#N/A</v>
      </c>
      <c r="CX22" s="26">
        <v>1455.9734513274336</v>
      </c>
      <c r="CY22" s="26" t="e">
        <v>#N/A</v>
      </c>
      <c r="CZ22" s="26" t="e">
        <v>#N/A</v>
      </c>
      <c r="DA22" s="26">
        <v>1533.8983050847457</v>
      </c>
      <c r="DB22" s="26" t="e">
        <v>#N/A</v>
      </c>
      <c r="DC22" s="26" t="e">
        <v>#N/A</v>
      </c>
      <c r="DD22" s="26" t="e">
        <v>#N/A</v>
      </c>
      <c r="DE22" s="26" t="e">
        <v>#N/A</v>
      </c>
      <c r="DF22" s="26" t="e">
        <v>#N/A</v>
      </c>
      <c r="DG22" s="26" t="e">
        <v>#N/A</v>
      </c>
      <c r="DH22" s="26" t="e">
        <v>#N/A</v>
      </c>
      <c r="DI22" s="26" t="e">
        <v>#N/A</v>
      </c>
      <c r="DJ22" s="26" t="e">
        <v>#N/A</v>
      </c>
      <c r="DK22" s="26" t="e">
        <v>#N/A</v>
      </c>
      <c r="DL22" s="26">
        <v>908.77717149628836</v>
      </c>
      <c r="DM22" s="26">
        <v>922.35955311345458</v>
      </c>
      <c r="DN22" s="26">
        <v>1169.3585060431799</v>
      </c>
      <c r="DO22" s="26">
        <v>1254.6391875185486</v>
      </c>
      <c r="DP22" s="26">
        <v>1219.053515805653</v>
      </c>
      <c r="DQ22" s="26">
        <v>1180.3464628782845</v>
      </c>
      <c r="DR22" s="26">
        <v>1284.4144511843272</v>
      </c>
      <c r="DS22" s="26">
        <v>1453.6146278224908</v>
      </c>
      <c r="DT22" s="26">
        <v>1444.1026952694963</v>
      </c>
      <c r="DU22" s="26">
        <v>1449.5007509176883</v>
      </c>
      <c r="DV22" s="26">
        <v>1308.6263045181975</v>
      </c>
      <c r="DW22" s="26">
        <v>1235.8336792689165</v>
      </c>
      <c r="DX22" s="26">
        <v>1493.0444830005981</v>
      </c>
      <c r="DY22" s="26">
        <v>1566.5127628698342</v>
      </c>
      <c r="DZ22" s="26">
        <v>1595.0583152504719</v>
      </c>
      <c r="EA22" s="26">
        <v>1602.543329463756</v>
      </c>
      <c r="EB22" s="26">
        <v>1548.0289301290197</v>
      </c>
      <c r="EC22" s="26">
        <v>1566.676112036552</v>
      </c>
      <c r="ED22" s="26">
        <v>1479.4796901656985</v>
      </c>
      <c r="EE22" s="26">
        <v>1513.4040622588295</v>
      </c>
      <c r="EF22" s="26">
        <v>1387.1879584686344</v>
      </c>
      <c r="EG22" s="26">
        <v>1072.7085963110717</v>
      </c>
      <c r="EH22" s="26" t="e">
        <v>#N/A</v>
      </c>
      <c r="EI22" s="26" t="e">
        <v>#N/A</v>
      </c>
      <c r="EJ22" s="26" t="e">
        <v>#N/A</v>
      </c>
      <c r="EK22" s="26" t="e">
        <v>#N/A</v>
      </c>
      <c r="EL22" s="26">
        <v>1651.031110614852</v>
      </c>
      <c r="EM22" s="26">
        <v>1988.6334501059691</v>
      </c>
      <c r="EN22" s="26">
        <v>1893.2553326987277</v>
      </c>
      <c r="EO22" s="26">
        <v>2085.0747706468173</v>
      </c>
      <c r="EP22" s="26">
        <v>2024.6960240571887</v>
      </c>
      <c r="EQ22" s="26">
        <v>2147.7828439777777</v>
      </c>
      <c r="ER22" s="26">
        <v>2128.0187899614812</v>
      </c>
      <c r="ES22" s="26">
        <v>2330.4066658506044</v>
      </c>
      <c r="ET22" s="26">
        <v>2508.1211246233233</v>
      </c>
      <c r="EU22" s="26">
        <v>2683.5293537818466</v>
      </c>
      <c r="EV22" s="26">
        <v>2911.7125659556132</v>
      </c>
      <c r="EW22" s="26">
        <v>3071.9912481030419</v>
      </c>
      <c r="EX22" s="26">
        <v>3295.2550004794898</v>
      </c>
      <c r="EY22" s="26">
        <v>3418.0020090731882</v>
      </c>
      <c r="EZ22" s="26">
        <v>3657.3836504553456</v>
      </c>
      <c r="FA22" s="26">
        <v>3849.9588321310489</v>
      </c>
      <c r="FB22" s="26">
        <v>4125.2893729859479</v>
      </c>
      <c r="FC22" s="26">
        <v>4319.7430627850199</v>
      </c>
      <c r="FD22" s="26">
        <v>4368.0324146061503</v>
      </c>
      <c r="FE22" s="26">
        <v>4545.7451212077476</v>
      </c>
      <c r="FF22" s="26">
        <v>4773.2234535725729</v>
      </c>
      <c r="FG22" s="26">
        <v>4901.8286879951411</v>
      </c>
      <c r="FH22" s="26">
        <v>5110.1786532713559</v>
      </c>
      <c r="FI22" s="26">
        <v>5284.3709230158156</v>
      </c>
      <c r="FJ22" s="26">
        <v>5413.8672948795293</v>
      </c>
      <c r="FK22" s="26">
        <v>5830.8083899640178</v>
      </c>
      <c r="FL22" s="26">
        <v>5981.8544501656979</v>
      </c>
      <c r="FM22" s="26">
        <v>5896.1639438439315</v>
      </c>
      <c r="FN22" s="26">
        <v>6019.2247482427047</v>
      </c>
      <c r="FO22" s="26">
        <v>6244.9966151979261</v>
      </c>
      <c r="FP22" s="26">
        <v>6043.7999070686001</v>
      </c>
      <c r="FQ22" s="26">
        <v>6186.450814884457</v>
      </c>
      <c r="FR22" s="26">
        <v>6370.1590419527656</v>
      </c>
      <c r="FS22" s="26">
        <v>6237.074245480675</v>
      </c>
      <c r="FT22" s="26">
        <v>6430.4107963135984</v>
      </c>
      <c r="FU22" s="26">
        <v>6225.903061650286</v>
      </c>
      <c r="FV22" s="26">
        <v>6379.6629036436079</v>
      </c>
      <c r="FW22" s="26">
        <v>6382.2911674073339</v>
      </c>
      <c r="FX22" s="26">
        <v>6335.1634042622336</v>
      </c>
      <c r="FY22" s="26">
        <v>6216.0785186384564</v>
      </c>
      <c r="FZ22" s="26">
        <v>5596.9016513102943</v>
      </c>
      <c r="GA22" s="26">
        <v>5197.862652364789</v>
      </c>
      <c r="GB22" s="26">
        <v>4881.7823569100728</v>
      </c>
      <c r="GC22" s="26">
        <v>4931.952024453818</v>
      </c>
      <c r="GD22" s="26">
        <v>5073.9418494757419</v>
      </c>
      <c r="GE22" s="26">
        <v>5282.7616553149019</v>
      </c>
      <c r="GF22" s="26">
        <v>4841.7704460934483</v>
      </c>
      <c r="GG22" s="26">
        <v>4624.4454861638869</v>
      </c>
      <c r="GH22" s="26">
        <v>4866.3048551278862</v>
      </c>
      <c r="GI22" s="26">
        <v>5027.7691770610982</v>
      </c>
      <c r="GJ22" s="26">
        <v>5349.9210375815746</v>
      </c>
      <c r="GK22" s="26">
        <v>5626.8999300267815</v>
      </c>
      <c r="GL22" s="26">
        <v>5961.6434441722013</v>
      </c>
      <c r="GM22" s="26">
        <v>6278.1386523571664</v>
      </c>
      <c r="GN22" s="26">
        <v>6755.1453031289157</v>
      </c>
      <c r="GO22" s="26">
        <v>7239.1239658705917</v>
      </c>
      <c r="GP22" s="26">
        <v>7762.782810928692</v>
      </c>
      <c r="GQ22" s="26">
        <v>8314.5132679071467</v>
      </c>
      <c r="GR22" s="26">
        <v>8886.3951643161781</v>
      </c>
    </row>
    <row r="23" spans="1:201" s="8" customFormat="1">
      <c r="A23" s="2" t="s">
        <v>532</v>
      </c>
      <c r="B23" s="17" t="e">
        <v>#N/A</v>
      </c>
      <c r="C23" s="17" t="e">
        <v>#N/A</v>
      </c>
      <c r="D23" s="17" t="e">
        <v>#N/A</v>
      </c>
      <c r="E23" s="17" t="e">
        <v>#N/A</v>
      </c>
      <c r="F23" s="26" t="e">
        <v>#N/A</v>
      </c>
      <c r="G23" s="26" t="e">
        <v>#N/A</v>
      </c>
      <c r="H23" s="26" t="e">
        <v>#N/A</v>
      </c>
      <c r="I23" s="26" t="e">
        <v>#N/A</v>
      </c>
      <c r="J23" s="26" t="e">
        <v>#N/A</v>
      </c>
      <c r="K23" s="26" t="e">
        <v>#N/A</v>
      </c>
      <c r="L23" s="26" t="e">
        <v>#N/A</v>
      </c>
      <c r="M23" s="26" t="e">
        <v>#N/A</v>
      </c>
      <c r="N23" s="26" t="e">
        <v>#N/A</v>
      </c>
      <c r="O23" s="26" t="e">
        <v>#N/A</v>
      </c>
      <c r="P23" s="26" t="e">
        <v>#N/A</v>
      </c>
      <c r="Q23" s="26" t="e">
        <v>#N/A</v>
      </c>
      <c r="R23" s="26" t="e">
        <v>#N/A</v>
      </c>
      <c r="S23" s="26" t="e">
        <v>#N/A</v>
      </c>
      <c r="T23" s="26" t="e">
        <v>#N/A</v>
      </c>
      <c r="U23" s="26" t="e">
        <v>#N/A</v>
      </c>
      <c r="V23" s="26" t="e">
        <v>#N/A</v>
      </c>
      <c r="W23" s="26" t="e">
        <v>#N/A</v>
      </c>
      <c r="X23" s="26" t="e">
        <v>#N/A</v>
      </c>
      <c r="Y23" s="26" t="e">
        <v>#N/A</v>
      </c>
      <c r="Z23" s="26" t="e">
        <v>#N/A</v>
      </c>
      <c r="AA23" s="26" t="e">
        <v>#N/A</v>
      </c>
      <c r="AB23" s="26" t="e">
        <v>#N/A</v>
      </c>
      <c r="AC23" s="26" t="e">
        <v>#N/A</v>
      </c>
      <c r="AD23" s="26" t="e">
        <v>#N/A</v>
      </c>
      <c r="AE23" s="26" t="e">
        <v>#N/A</v>
      </c>
      <c r="AF23" s="26" t="e">
        <v>#N/A</v>
      </c>
      <c r="AG23" s="26" t="e">
        <v>#N/A</v>
      </c>
      <c r="AH23" s="26" t="e">
        <v>#N/A</v>
      </c>
      <c r="AI23" s="26" t="e">
        <v>#N/A</v>
      </c>
      <c r="AJ23" s="26" t="e">
        <v>#N/A</v>
      </c>
      <c r="AK23" s="26" t="e">
        <v>#N/A</v>
      </c>
      <c r="AL23" s="26" t="e">
        <v>#N/A</v>
      </c>
      <c r="AM23" s="26" t="e">
        <v>#N/A</v>
      </c>
      <c r="AN23" s="26" t="e">
        <v>#N/A</v>
      </c>
      <c r="AO23" s="26" t="e">
        <v>#N/A</v>
      </c>
      <c r="AP23" s="26" t="e">
        <v>#N/A</v>
      </c>
      <c r="AQ23" s="26" t="e">
        <v>#N/A</v>
      </c>
      <c r="AR23" s="26" t="e">
        <v>#N/A</v>
      </c>
      <c r="AS23" s="26" t="e">
        <v>#N/A</v>
      </c>
      <c r="AT23" s="26" t="e">
        <v>#N/A</v>
      </c>
      <c r="AU23" s="26" t="e">
        <v>#N/A</v>
      </c>
      <c r="AV23" s="26" t="e">
        <v>#N/A</v>
      </c>
      <c r="AW23" s="26" t="e">
        <v>#N/A</v>
      </c>
      <c r="AX23" s="26" t="e">
        <v>#N/A</v>
      </c>
      <c r="AY23" s="26" t="e">
        <v>#N/A</v>
      </c>
      <c r="AZ23" s="26" t="e">
        <v>#N/A</v>
      </c>
      <c r="BA23" s="26" t="e">
        <v>#N/A</v>
      </c>
      <c r="BB23" s="26" t="e">
        <v>#N/A</v>
      </c>
      <c r="BC23" s="26" t="e">
        <v>#N/A</v>
      </c>
      <c r="BD23" s="26" t="e">
        <v>#N/A</v>
      </c>
      <c r="BE23" s="26" t="e">
        <v>#N/A</v>
      </c>
      <c r="BF23" s="26" t="e">
        <v>#N/A</v>
      </c>
      <c r="BG23" s="26" t="e">
        <v>#N/A</v>
      </c>
      <c r="BH23" s="26" t="e">
        <v>#N/A</v>
      </c>
      <c r="BI23" s="26" t="e">
        <v>#N/A</v>
      </c>
      <c r="BJ23" s="26" t="e">
        <v>#N/A</v>
      </c>
      <c r="BK23" s="26" t="e">
        <v>#N/A</v>
      </c>
      <c r="BL23" s="26" t="e">
        <v>#N/A</v>
      </c>
      <c r="BM23" s="26" t="e">
        <v>#N/A</v>
      </c>
      <c r="BN23" s="26" t="e">
        <v>#N/A</v>
      </c>
      <c r="BO23" s="26" t="e">
        <v>#N/A</v>
      </c>
      <c r="BP23" s="26" t="e">
        <v>#N/A</v>
      </c>
      <c r="BQ23" s="26" t="e">
        <v>#N/A</v>
      </c>
      <c r="BR23" s="26" t="e">
        <v>#N/A</v>
      </c>
      <c r="BS23" s="26" t="e">
        <v>#N/A</v>
      </c>
      <c r="BT23" s="26" t="e">
        <v>#N/A</v>
      </c>
      <c r="BU23" s="26" t="e">
        <v>#N/A</v>
      </c>
      <c r="BV23" s="26" t="e">
        <v>#N/A</v>
      </c>
      <c r="BW23" s="26" t="e">
        <v>#N/A</v>
      </c>
      <c r="BX23" s="26" t="e">
        <v>#N/A</v>
      </c>
      <c r="BY23" s="26" t="e">
        <v>#N/A</v>
      </c>
      <c r="BZ23" s="26" t="e">
        <v>#N/A</v>
      </c>
      <c r="CA23" s="26" t="e">
        <v>#N/A</v>
      </c>
      <c r="CB23" s="26" t="e">
        <v>#N/A</v>
      </c>
      <c r="CC23" s="26" t="e">
        <v>#N/A</v>
      </c>
      <c r="CD23" s="26" t="e">
        <v>#N/A</v>
      </c>
      <c r="CE23" s="26" t="e">
        <v>#N/A</v>
      </c>
      <c r="CF23" s="26" t="e">
        <v>#N/A</v>
      </c>
      <c r="CG23" s="26" t="e">
        <v>#N/A</v>
      </c>
      <c r="CH23" s="26" t="e">
        <v>#N/A</v>
      </c>
      <c r="CI23" s="26" t="e">
        <v>#N/A</v>
      </c>
      <c r="CJ23" s="26" t="e">
        <v>#N/A</v>
      </c>
      <c r="CK23" s="26" t="e">
        <v>#N/A</v>
      </c>
      <c r="CL23" s="26" t="e">
        <v>#N/A</v>
      </c>
      <c r="CM23" s="26" t="e">
        <v>#N/A</v>
      </c>
      <c r="CN23" s="26" t="e">
        <v>#N/A</v>
      </c>
      <c r="CO23" s="26" t="e">
        <v>#N/A</v>
      </c>
      <c r="CP23" s="26" t="e">
        <v>#N/A</v>
      </c>
      <c r="CQ23" s="26" t="e">
        <v>#N/A</v>
      </c>
      <c r="CR23" s="26" t="e">
        <v>#N/A</v>
      </c>
      <c r="CS23" s="26" t="e">
        <v>#N/A</v>
      </c>
      <c r="CT23" s="26" t="e">
        <v>#N/A</v>
      </c>
      <c r="CU23" s="26" t="e">
        <v>#N/A</v>
      </c>
      <c r="CV23" s="26" t="e">
        <v>#N/A</v>
      </c>
      <c r="CW23" s="26" t="e">
        <v>#N/A</v>
      </c>
      <c r="CX23" s="26" t="e">
        <v>#N/A</v>
      </c>
      <c r="CY23" s="26" t="e">
        <v>#N/A</v>
      </c>
      <c r="CZ23" s="26" t="e">
        <v>#N/A</v>
      </c>
      <c r="DA23" s="26" t="e">
        <v>#N/A</v>
      </c>
      <c r="DB23" s="26" t="e">
        <v>#N/A</v>
      </c>
      <c r="DC23" s="26" t="e">
        <v>#N/A</v>
      </c>
      <c r="DD23" s="26" t="e">
        <v>#N/A</v>
      </c>
      <c r="DE23" s="26" t="e">
        <v>#N/A</v>
      </c>
      <c r="DF23" s="26" t="e">
        <v>#N/A</v>
      </c>
      <c r="DG23" s="26" t="e">
        <v>#N/A</v>
      </c>
      <c r="DH23" s="26" t="e">
        <v>#N/A</v>
      </c>
      <c r="DI23" s="26" t="e">
        <v>#N/A</v>
      </c>
      <c r="DJ23" s="26" t="e">
        <v>#N/A</v>
      </c>
      <c r="DK23" s="26" t="e">
        <v>#N/A</v>
      </c>
      <c r="DL23" s="26" t="e">
        <v>#N/A</v>
      </c>
      <c r="DM23" s="26" t="e">
        <v>#N/A</v>
      </c>
      <c r="DN23" s="26" t="e">
        <v>#N/A</v>
      </c>
      <c r="DO23" s="26" t="e">
        <v>#N/A</v>
      </c>
      <c r="DP23" s="26" t="e">
        <v>#N/A</v>
      </c>
      <c r="DQ23" s="26" t="e">
        <v>#N/A</v>
      </c>
      <c r="DR23" s="26" t="e">
        <v>#N/A</v>
      </c>
      <c r="DS23" s="26" t="e">
        <v>#N/A</v>
      </c>
      <c r="DT23" s="26" t="e">
        <v>#N/A</v>
      </c>
      <c r="DU23" s="26" t="e">
        <v>#N/A</v>
      </c>
      <c r="DV23" s="26" t="e">
        <v>#N/A</v>
      </c>
      <c r="DW23" s="26" t="e">
        <v>#N/A</v>
      </c>
      <c r="DX23" s="26" t="e">
        <v>#N/A</v>
      </c>
      <c r="DY23" s="26" t="e">
        <v>#N/A</v>
      </c>
      <c r="DZ23" s="26" t="e">
        <v>#N/A</v>
      </c>
      <c r="EA23" s="26" t="e">
        <v>#N/A</v>
      </c>
      <c r="EB23" s="26" t="e">
        <v>#N/A</v>
      </c>
      <c r="EC23" s="26" t="e">
        <v>#N/A</v>
      </c>
      <c r="ED23" s="26" t="e">
        <v>#N/A</v>
      </c>
      <c r="EE23" s="26" t="e">
        <v>#N/A</v>
      </c>
      <c r="EF23" s="26" t="e">
        <v>#N/A</v>
      </c>
      <c r="EG23" s="26" t="e">
        <v>#N/A</v>
      </c>
      <c r="EH23" s="26" t="e">
        <v>#N/A</v>
      </c>
      <c r="EI23" s="26" t="e">
        <v>#N/A</v>
      </c>
      <c r="EJ23" s="26" t="e">
        <v>#N/A</v>
      </c>
      <c r="EK23" s="26" t="e">
        <v>#N/A</v>
      </c>
      <c r="EL23" s="53">
        <v>474.31265682472696</v>
      </c>
      <c r="EM23" s="53">
        <v>487.14247325852051</v>
      </c>
      <c r="EN23" s="53">
        <v>499.64885088027972</v>
      </c>
      <c r="EO23" s="53">
        <v>512.29656968621953</v>
      </c>
      <c r="EP23" s="53">
        <v>525.53094497232792</v>
      </c>
      <c r="EQ23" s="53">
        <v>539.32875808021629</v>
      </c>
      <c r="ER23" s="53">
        <v>553.66709908413122</v>
      </c>
      <c r="ES23" s="53">
        <v>567.64295218498955</v>
      </c>
      <c r="ET23" s="53">
        <v>583.00511776142855</v>
      </c>
      <c r="EU23" s="53">
        <v>597.54894129059869</v>
      </c>
      <c r="EV23" s="53">
        <v>608.73487062636639</v>
      </c>
      <c r="EW23" s="53">
        <v>629.82812090537539</v>
      </c>
      <c r="EX23" s="53">
        <v>664.51692204656194</v>
      </c>
      <c r="EY23" s="53">
        <v>651.69878899133982</v>
      </c>
      <c r="EZ23" s="53">
        <v>661.80665913830137</v>
      </c>
      <c r="FA23" s="53">
        <v>681.5049747720833</v>
      </c>
      <c r="FB23" s="53">
        <v>678.60736656986296</v>
      </c>
      <c r="FC23" s="53">
        <v>731.02686734469762</v>
      </c>
      <c r="FD23" s="53">
        <v>745.6822529188014</v>
      </c>
      <c r="FE23" s="53">
        <v>751.81530661525835</v>
      </c>
      <c r="FF23" s="53">
        <v>744.75192950495966</v>
      </c>
      <c r="FG23" s="53">
        <v>765.12477805379751</v>
      </c>
      <c r="FH23" s="53">
        <v>786.12743316218166</v>
      </c>
      <c r="FI23" s="53">
        <v>734.52744148536283</v>
      </c>
      <c r="FJ23" s="53">
        <v>710.29429673627749</v>
      </c>
      <c r="FK23" s="53">
        <v>669.51494879946563</v>
      </c>
      <c r="FL23" s="53">
        <v>652.44914798109767</v>
      </c>
      <c r="FM23" s="53">
        <v>683.54351469945186</v>
      </c>
      <c r="FN23" s="53">
        <v>746.1399515075783</v>
      </c>
      <c r="FO23" s="53">
        <v>736.27849669249485</v>
      </c>
      <c r="FP23" s="53">
        <v>730.63466626463276</v>
      </c>
      <c r="FQ23" s="53">
        <v>744.42818001652427</v>
      </c>
      <c r="FR23" s="53">
        <v>742.11151677112582</v>
      </c>
      <c r="FS23" s="53">
        <v>715.33987394549354</v>
      </c>
      <c r="FT23" s="53">
        <v>708.42767741144166</v>
      </c>
      <c r="FU23" s="53">
        <v>780.37327521331224</v>
      </c>
      <c r="FV23" s="53">
        <v>878.29666766260573</v>
      </c>
      <c r="FW23" s="53">
        <v>838.27204166894205</v>
      </c>
      <c r="FX23" s="53">
        <v>879.97762833251215</v>
      </c>
      <c r="FY23" s="53">
        <v>842.16608539674871</v>
      </c>
      <c r="FZ23" s="53">
        <v>807.07672814347586</v>
      </c>
      <c r="GA23" s="53">
        <v>858.89719627249633</v>
      </c>
      <c r="GB23" s="53">
        <v>851.52729684904341</v>
      </c>
      <c r="GC23" s="53">
        <v>817.03235349389843</v>
      </c>
      <c r="GD23" s="53">
        <v>799.73381986724428</v>
      </c>
      <c r="GE23" s="53">
        <v>807.71595688782281</v>
      </c>
      <c r="GF23" s="53">
        <v>841.2864777192043</v>
      </c>
      <c r="GG23" s="53">
        <v>854.67451471253969</v>
      </c>
      <c r="GH23" s="53">
        <v>881.8200758909195</v>
      </c>
      <c r="GI23" s="53">
        <v>907.85342567806447</v>
      </c>
      <c r="GJ23" s="53">
        <v>898.89703262050591</v>
      </c>
      <c r="GK23" s="53">
        <v>923.13861814272229</v>
      </c>
      <c r="GL23" s="53">
        <v>929.04568525740694</v>
      </c>
      <c r="GM23" s="53">
        <v>966.44617070101367</v>
      </c>
      <c r="GN23" s="53">
        <v>979.96059234789368</v>
      </c>
      <c r="GO23" s="53">
        <v>1017.4134051444323</v>
      </c>
      <c r="GP23" s="53">
        <v>1040.469189974099</v>
      </c>
      <c r="GQ23" s="53">
        <v>1044.8618154874459</v>
      </c>
      <c r="GR23" s="26">
        <v>1063.4970079729519</v>
      </c>
    </row>
    <row r="24" spans="1:201">
      <c r="A24" s="5" t="s">
        <v>500</v>
      </c>
      <c r="B24" s="17" t="e">
        <v>#N/A</v>
      </c>
      <c r="C24" s="17" t="e">
        <v>#N/A</v>
      </c>
      <c r="D24" s="17" t="e">
        <v>#N/A</v>
      </c>
      <c r="E24" s="17" t="e">
        <v>#N/A</v>
      </c>
      <c r="F24" s="26" t="e">
        <v>#N/A</v>
      </c>
      <c r="G24" s="26" t="e">
        <v>#N/A</v>
      </c>
      <c r="H24" s="26" t="e">
        <v>#N/A</v>
      </c>
      <c r="I24" s="26" t="e">
        <v>#N/A</v>
      </c>
      <c r="J24" s="26" t="e">
        <v>#N/A</v>
      </c>
      <c r="K24" s="26" t="e">
        <v>#N/A</v>
      </c>
      <c r="L24" s="26">
        <v>503.99315459212778</v>
      </c>
      <c r="M24" s="26" t="e">
        <v>#N/A</v>
      </c>
      <c r="N24" s="26" t="e">
        <v>#N/A</v>
      </c>
      <c r="O24" s="26" t="e">
        <v>#N/A</v>
      </c>
      <c r="P24" s="26" t="e">
        <v>#N/A</v>
      </c>
      <c r="Q24" s="26" t="e">
        <v>#N/A</v>
      </c>
      <c r="R24" s="26" t="e">
        <v>#N/A</v>
      </c>
      <c r="S24" s="26" t="e">
        <v>#N/A</v>
      </c>
      <c r="T24" s="26" t="e">
        <v>#N/A</v>
      </c>
      <c r="U24" s="26" t="e">
        <v>#N/A</v>
      </c>
      <c r="V24" s="26" t="e">
        <v>#N/A</v>
      </c>
      <c r="W24" s="26" t="e">
        <v>#N/A</v>
      </c>
      <c r="X24" s="26" t="e">
        <v>#N/A</v>
      </c>
      <c r="Y24" s="26" t="e">
        <v>#N/A</v>
      </c>
      <c r="Z24" s="26" t="e">
        <v>#N/A</v>
      </c>
      <c r="AA24" s="26" t="e">
        <v>#N/A</v>
      </c>
      <c r="AB24" s="26" t="e">
        <v>#N/A</v>
      </c>
      <c r="AC24" s="26" t="e">
        <v>#N/A</v>
      </c>
      <c r="AD24" s="26" t="e">
        <v>#N/A</v>
      </c>
      <c r="AE24" s="26" t="e">
        <v>#N/A</v>
      </c>
      <c r="AF24" s="26" t="e">
        <v>#N/A</v>
      </c>
      <c r="AG24" s="26" t="e">
        <v>#N/A</v>
      </c>
      <c r="AH24" s="26" t="e">
        <v>#N/A</v>
      </c>
      <c r="AI24" s="26" t="e">
        <v>#N/A</v>
      </c>
      <c r="AJ24" s="26" t="e">
        <v>#N/A</v>
      </c>
      <c r="AK24" s="26" t="e">
        <v>#N/A</v>
      </c>
      <c r="AL24" s="26" t="e">
        <v>#N/A</v>
      </c>
      <c r="AM24" s="26" t="e">
        <v>#N/A</v>
      </c>
      <c r="AN24" s="26" t="e">
        <v>#N/A</v>
      </c>
      <c r="AO24" s="26" t="e">
        <v>#N/A</v>
      </c>
      <c r="AP24" s="26" t="e">
        <v>#N/A</v>
      </c>
      <c r="AQ24" s="26" t="e">
        <v>#N/A</v>
      </c>
      <c r="AR24" s="26" t="e">
        <v>#N/A</v>
      </c>
      <c r="AS24" s="26" t="e">
        <v>#N/A</v>
      </c>
      <c r="AT24" s="26" t="e">
        <v>#N/A</v>
      </c>
      <c r="AU24" s="26" t="e">
        <v>#N/A</v>
      </c>
      <c r="AV24" s="26" t="e">
        <v>#N/A</v>
      </c>
      <c r="AW24" s="26" t="e">
        <v>#N/A</v>
      </c>
      <c r="AX24" s="26" t="e">
        <v>#N/A</v>
      </c>
      <c r="AY24" s="26" t="e">
        <v>#N/A</v>
      </c>
      <c r="AZ24" s="26" t="e">
        <v>#N/A</v>
      </c>
      <c r="BA24" s="26" t="e">
        <v>#N/A</v>
      </c>
      <c r="BB24" s="26" t="e">
        <v>#N/A</v>
      </c>
      <c r="BC24" s="26" t="e">
        <v>#N/A</v>
      </c>
      <c r="BD24" s="26" t="e">
        <v>#N/A</v>
      </c>
      <c r="BE24" s="26" t="e">
        <v>#N/A</v>
      </c>
      <c r="BF24" s="26" t="e">
        <v>#N/A</v>
      </c>
      <c r="BG24" s="26" t="e">
        <v>#N/A</v>
      </c>
      <c r="BH24" s="26" t="e">
        <v>#N/A</v>
      </c>
      <c r="BI24" s="26" t="e">
        <v>#N/A</v>
      </c>
      <c r="BJ24" s="26">
        <v>503.886925795053</v>
      </c>
      <c r="BK24" s="26" t="e">
        <v>#N/A</v>
      </c>
      <c r="BL24" s="26" t="e">
        <v>#N/A</v>
      </c>
      <c r="BM24" s="26" t="e">
        <v>#N/A</v>
      </c>
      <c r="BN24" s="26" t="e">
        <v>#N/A</v>
      </c>
      <c r="BO24" s="26" t="e">
        <v>#N/A</v>
      </c>
      <c r="BP24" s="26" t="e">
        <v>#N/A</v>
      </c>
      <c r="BQ24" s="26" t="e">
        <v>#N/A</v>
      </c>
      <c r="BR24" s="26" t="e">
        <v>#N/A</v>
      </c>
      <c r="BS24" s="26" t="e">
        <v>#N/A</v>
      </c>
      <c r="BT24" s="26" t="e">
        <v>#N/A</v>
      </c>
      <c r="BU24" s="26" t="e">
        <v>#N/A</v>
      </c>
      <c r="BV24" s="26" t="e">
        <v>#N/A</v>
      </c>
      <c r="BW24" s="26" t="e">
        <v>#N/A</v>
      </c>
      <c r="BX24" s="26" t="e">
        <v>#N/A</v>
      </c>
      <c r="BY24" s="26" t="e">
        <v>#N/A</v>
      </c>
      <c r="BZ24" s="26" t="e">
        <v>#N/A</v>
      </c>
      <c r="CA24" s="26" t="e">
        <v>#N/A</v>
      </c>
      <c r="CB24" s="26" t="e">
        <v>#N/A</v>
      </c>
      <c r="CC24" s="26" t="e">
        <v>#N/A</v>
      </c>
      <c r="CD24" s="26" t="e">
        <v>#N/A</v>
      </c>
      <c r="CE24" s="26" t="e">
        <v>#N/A</v>
      </c>
      <c r="CF24" s="26" t="e">
        <v>#N/A</v>
      </c>
      <c r="CG24" s="26" t="e">
        <v>#N/A</v>
      </c>
      <c r="CH24" s="26" t="e">
        <v>#N/A</v>
      </c>
      <c r="CI24" s="26" t="e">
        <v>#N/A</v>
      </c>
      <c r="CJ24" s="26" t="e">
        <v>#N/A</v>
      </c>
      <c r="CK24" s="26" t="e">
        <v>#N/A</v>
      </c>
      <c r="CL24" s="26" t="e">
        <v>#N/A</v>
      </c>
      <c r="CM24" s="26" t="e">
        <v>#N/A</v>
      </c>
      <c r="CN24" s="26" t="e">
        <v>#N/A</v>
      </c>
      <c r="CO24" s="26">
        <v>698.9513822688275</v>
      </c>
      <c r="CP24" s="26" t="e">
        <v>#N/A</v>
      </c>
      <c r="CQ24" s="26" t="e">
        <v>#N/A</v>
      </c>
      <c r="CR24" s="26" t="e">
        <v>#N/A</v>
      </c>
      <c r="CS24" s="26" t="e">
        <v>#N/A</v>
      </c>
      <c r="CT24" s="26">
        <v>566.39758715514938</v>
      </c>
      <c r="CU24" s="26" t="e">
        <v>#N/A</v>
      </c>
      <c r="CV24" s="26" t="e">
        <v>#N/A</v>
      </c>
      <c r="CW24" s="26" t="e">
        <v>#N/A</v>
      </c>
      <c r="CX24" s="26" t="e">
        <v>#N/A</v>
      </c>
      <c r="CY24" s="26">
        <v>606.52084193148994</v>
      </c>
      <c r="CZ24" s="26" t="e">
        <v>#N/A</v>
      </c>
      <c r="DA24" s="26">
        <v>685.13710855103034</v>
      </c>
      <c r="DB24" s="26" t="e">
        <v>#N/A</v>
      </c>
      <c r="DC24" s="26" t="e">
        <v>#N/A</v>
      </c>
      <c r="DD24" s="26">
        <v>822.52964426877475</v>
      </c>
      <c r="DE24" s="26" t="e">
        <v>#N/A</v>
      </c>
      <c r="DF24" s="26" t="e">
        <v>#N/A</v>
      </c>
      <c r="DG24" s="26" t="e">
        <v>#N/A</v>
      </c>
      <c r="DH24" s="26" t="e">
        <v>#N/A</v>
      </c>
      <c r="DI24" s="26">
        <v>710.86890705419319</v>
      </c>
      <c r="DJ24" s="26" t="e">
        <v>#N/A</v>
      </c>
      <c r="DK24" s="26" t="e">
        <v>#N/A</v>
      </c>
      <c r="DL24" s="26" t="e">
        <v>#N/A</v>
      </c>
      <c r="DM24" s="26" t="e">
        <v>#N/A</v>
      </c>
      <c r="DN24" s="26">
        <v>813.59097765965089</v>
      </c>
      <c r="DO24" s="26" t="e">
        <v>#N/A</v>
      </c>
      <c r="DP24" s="26" t="e">
        <v>#N/A</v>
      </c>
      <c r="DQ24" s="26" t="e">
        <v>#N/A</v>
      </c>
      <c r="DR24" s="26" t="e">
        <v>#N/A</v>
      </c>
      <c r="DS24" s="26">
        <v>902.36585532147001</v>
      </c>
      <c r="DT24" s="26" t="e">
        <v>#N/A</v>
      </c>
      <c r="DU24" s="26" t="e">
        <v>#N/A</v>
      </c>
      <c r="DV24" s="26" t="e">
        <v>#N/A</v>
      </c>
      <c r="DW24" s="26" t="e">
        <v>#N/A</v>
      </c>
      <c r="DX24" s="26">
        <v>838.23529411764707</v>
      </c>
      <c r="DY24" s="26" t="e">
        <v>#N/A</v>
      </c>
      <c r="DZ24" s="26">
        <v>739.67172499225762</v>
      </c>
      <c r="EA24" s="26" t="e">
        <v>#N/A</v>
      </c>
      <c r="EB24" s="26" t="e">
        <v>#N/A</v>
      </c>
      <c r="EC24" s="26" t="e">
        <v>#N/A</v>
      </c>
      <c r="ED24" s="26" t="e">
        <v>#N/A</v>
      </c>
      <c r="EE24" s="26" t="e">
        <v>#N/A</v>
      </c>
      <c r="EF24" s="26" t="e">
        <v>#N/A</v>
      </c>
      <c r="EG24" s="26" t="e">
        <v>#N/A</v>
      </c>
      <c r="EH24" s="26" t="e">
        <v>#N/A</v>
      </c>
      <c r="EI24" s="26" t="e">
        <v>#N/A</v>
      </c>
      <c r="EJ24" s="26" t="e">
        <v>#N/A</v>
      </c>
      <c r="EK24" s="26" t="e">
        <v>#N/A</v>
      </c>
      <c r="EL24" s="53">
        <v>395.68635675391869</v>
      </c>
      <c r="EM24" s="53">
        <v>446.42640564181096</v>
      </c>
      <c r="EN24" s="53">
        <v>449.29972596598566</v>
      </c>
      <c r="EO24" s="53">
        <v>454.09020588935147</v>
      </c>
      <c r="EP24" s="53">
        <v>419.35782756237768</v>
      </c>
      <c r="EQ24" s="53">
        <v>466.6049435705882</v>
      </c>
      <c r="ER24" s="53">
        <v>489.64266886114359</v>
      </c>
      <c r="ES24" s="53">
        <v>510.22105422648133</v>
      </c>
      <c r="ET24" s="53">
        <v>488.22347045267935</v>
      </c>
      <c r="EU24" s="53">
        <v>554.66473172963674</v>
      </c>
      <c r="EV24" s="53">
        <v>563.55248494639261</v>
      </c>
      <c r="EW24" s="53">
        <v>567.449726915626</v>
      </c>
      <c r="EX24" s="53">
        <v>606.3137175136502</v>
      </c>
      <c r="EY24" s="53">
        <v>612.58053447100872</v>
      </c>
      <c r="EZ24" s="53">
        <v>612.44898623339293</v>
      </c>
      <c r="FA24" s="53">
        <v>616.70749177496111</v>
      </c>
      <c r="FB24" s="53">
        <v>580.22136131971251</v>
      </c>
      <c r="FC24" s="53">
        <v>585.5303474647842</v>
      </c>
      <c r="FD24" s="53">
        <v>612.40728512849603</v>
      </c>
      <c r="FE24" s="53">
        <v>625.70447570151191</v>
      </c>
      <c r="FF24" s="53">
        <v>641.58789920320066</v>
      </c>
      <c r="FG24" s="53">
        <v>649.8891260289314</v>
      </c>
      <c r="FH24" s="53">
        <v>642.12736190942917</v>
      </c>
      <c r="FI24" s="53">
        <v>627.74211743586909</v>
      </c>
      <c r="FJ24" s="53">
        <v>648.45278253293782</v>
      </c>
      <c r="FK24" s="53">
        <v>663.4244523056168</v>
      </c>
      <c r="FL24" s="53">
        <v>691.57437927798276</v>
      </c>
      <c r="FM24" s="53">
        <v>720.35988893499189</v>
      </c>
      <c r="FN24" s="53">
        <v>755.91400080085577</v>
      </c>
      <c r="FO24" s="53">
        <v>778.32848603568164</v>
      </c>
      <c r="FP24" s="53">
        <v>828.18564279800626</v>
      </c>
      <c r="FQ24" s="53">
        <v>859.236685967168</v>
      </c>
      <c r="FR24" s="53">
        <v>889.01639324192467</v>
      </c>
      <c r="FS24" s="53">
        <v>909.85593790418329</v>
      </c>
      <c r="FT24" s="53">
        <v>936.26005360990814</v>
      </c>
      <c r="FU24" s="53">
        <v>945.06568081294631</v>
      </c>
      <c r="FV24" s="53">
        <v>918.60077095865802</v>
      </c>
      <c r="FW24" s="53">
        <v>867.07432236097873</v>
      </c>
      <c r="FX24" s="53">
        <v>757.16633020793108</v>
      </c>
      <c r="FY24" s="53">
        <v>774.48291469616515</v>
      </c>
      <c r="FZ24" s="53">
        <v>785.71982628441515</v>
      </c>
      <c r="GA24" s="53">
        <v>770.8176932670433</v>
      </c>
      <c r="GB24" s="53">
        <v>837.04078154935382</v>
      </c>
      <c r="GC24" s="53">
        <v>878.07287796807191</v>
      </c>
      <c r="GD24" s="53">
        <v>930.20491178413624</v>
      </c>
      <c r="GE24" s="53">
        <v>980.67785018111374</v>
      </c>
      <c r="GF24" s="53">
        <v>1030.1506814783988</v>
      </c>
      <c r="GG24" s="53">
        <v>1076.0284304882182</v>
      </c>
      <c r="GH24" s="53">
        <v>1124.8350859460068</v>
      </c>
      <c r="GI24" s="53">
        <v>1233.9796716305648</v>
      </c>
      <c r="GJ24" s="53">
        <v>1388.6372977462245</v>
      </c>
      <c r="GK24" s="53">
        <v>1529.9486888764072</v>
      </c>
      <c r="GL24" s="53">
        <v>1696.672218377113</v>
      </c>
      <c r="GM24" s="53">
        <v>1912.5807687289002</v>
      </c>
      <c r="GN24" s="53">
        <v>2149.6637174220659</v>
      </c>
      <c r="GO24" s="53">
        <v>2416.9625185170084</v>
      </c>
      <c r="GP24" s="53">
        <v>2710.880663340201</v>
      </c>
      <c r="GQ24" s="53">
        <v>3008.6572036054072</v>
      </c>
      <c r="GR24" s="26">
        <v>3103.8242432223287</v>
      </c>
    </row>
    <row r="25" spans="1:201">
      <c r="A25" s="2" t="s">
        <v>533</v>
      </c>
      <c r="B25" s="17" t="e">
        <v>#N/A</v>
      </c>
      <c r="C25" s="17" t="e">
        <v>#N/A</v>
      </c>
      <c r="D25" s="17" t="e">
        <v>#N/A</v>
      </c>
      <c r="E25" s="17" t="e">
        <v>#N/A</v>
      </c>
      <c r="F25" s="26" t="e">
        <v>#N/A</v>
      </c>
      <c r="G25" s="26" t="e">
        <v>#N/A</v>
      </c>
      <c r="H25" s="26" t="e">
        <v>#N/A</v>
      </c>
      <c r="I25" s="26" t="e">
        <v>#N/A</v>
      </c>
      <c r="J25" s="26" t="e">
        <v>#N/A</v>
      </c>
      <c r="K25" s="26" t="e">
        <v>#N/A</v>
      </c>
      <c r="L25" s="26" t="e">
        <v>#N/A</v>
      </c>
      <c r="M25" s="26" t="e">
        <v>#N/A</v>
      </c>
      <c r="N25" s="26" t="e">
        <v>#N/A</v>
      </c>
      <c r="O25" s="26" t="e">
        <v>#N/A</v>
      </c>
      <c r="P25" s="26" t="e">
        <v>#N/A</v>
      </c>
      <c r="Q25" s="26" t="e">
        <v>#N/A</v>
      </c>
      <c r="R25" s="26" t="e">
        <v>#N/A</v>
      </c>
      <c r="S25" s="26" t="e">
        <v>#N/A</v>
      </c>
      <c r="T25" s="26" t="e">
        <v>#N/A</v>
      </c>
      <c r="U25" s="26" t="e">
        <v>#N/A</v>
      </c>
      <c r="V25" s="26" t="e">
        <v>#N/A</v>
      </c>
      <c r="W25" s="26" t="e">
        <v>#N/A</v>
      </c>
      <c r="X25" s="26" t="e">
        <v>#N/A</v>
      </c>
      <c r="Y25" s="26" t="e">
        <v>#N/A</v>
      </c>
      <c r="Z25" s="26" t="e">
        <v>#N/A</v>
      </c>
      <c r="AA25" s="26" t="e">
        <v>#N/A</v>
      </c>
      <c r="AB25" s="26" t="e">
        <v>#N/A</v>
      </c>
      <c r="AC25" s="26" t="e">
        <v>#N/A</v>
      </c>
      <c r="AD25" s="26" t="e">
        <v>#N/A</v>
      </c>
      <c r="AE25" s="26" t="e">
        <v>#N/A</v>
      </c>
      <c r="AF25" s="26" t="e">
        <v>#N/A</v>
      </c>
      <c r="AG25" s="26" t="e">
        <v>#N/A</v>
      </c>
      <c r="AH25" s="26" t="e">
        <v>#N/A</v>
      </c>
      <c r="AI25" s="26" t="e">
        <v>#N/A</v>
      </c>
      <c r="AJ25" s="26" t="e">
        <v>#N/A</v>
      </c>
      <c r="AK25" s="26" t="e">
        <v>#N/A</v>
      </c>
      <c r="AL25" s="26" t="e">
        <v>#N/A</v>
      </c>
      <c r="AM25" s="26" t="e">
        <v>#N/A</v>
      </c>
      <c r="AN25" s="26" t="e">
        <v>#N/A</v>
      </c>
      <c r="AO25" s="26" t="e">
        <v>#N/A</v>
      </c>
      <c r="AP25" s="26" t="e">
        <v>#N/A</v>
      </c>
      <c r="AQ25" s="26" t="e">
        <v>#N/A</v>
      </c>
      <c r="AR25" s="26" t="e">
        <v>#N/A</v>
      </c>
      <c r="AS25" s="26" t="e">
        <v>#N/A</v>
      </c>
      <c r="AT25" s="26" t="e">
        <v>#N/A</v>
      </c>
      <c r="AU25" s="26" t="e">
        <v>#N/A</v>
      </c>
      <c r="AV25" s="26" t="e">
        <v>#N/A</v>
      </c>
      <c r="AW25" s="26" t="e">
        <v>#N/A</v>
      </c>
      <c r="AX25" s="26" t="e">
        <v>#N/A</v>
      </c>
      <c r="AY25" s="26" t="e">
        <v>#N/A</v>
      </c>
      <c r="AZ25" s="26" t="e">
        <v>#N/A</v>
      </c>
      <c r="BA25" s="26" t="e">
        <v>#N/A</v>
      </c>
      <c r="BB25" s="26" t="e">
        <v>#N/A</v>
      </c>
      <c r="BC25" s="26" t="e">
        <v>#N/A</v>
      </c>
      <c r="BD25" s="26" t="e">
        <v>#N/A</v>
      </c>
      <c r="BE25" s="26" t="e">
        <v>#N/A</v>
      </c>
      <c r="BF25" s="26" t="e">
        <v>#N/A</v>
      </c>
      <c r="BG25" s="26" t="e">
        <v>#N/A</v>
      </c>
      <c r="BH25" s="26" t="e">
        <v>#N/A</v>
      </c>
      <c r="BI25" s="26" t="e">
        <v>#N/A</v>
      </c>
      <c r="BJ25" s="26" t="e">
        <v>#N/A</v>
      </c>
      <c r="BK25" s="26" t="e">
        <v>#N/A</v>
      </c>
      <c r="BL25" s="26" t="e">
        <v>#N/A</v>
      </c>
      <c r="BM25" s="26" t="e">
        <v>#N/A</v>
      </c>
      <c r="BN25" s="26" t="e">
        <v>#N/A</v>
      </c>
      <c r="BO25" s="26" t="e">
        <v>#N/A</v>
      </c>
      <c r="BP25" s="26" t="e">
        <v>#N/A</v>
      </c>
      <c r="BQ25" s="26" t="e">
        <v>#N/A</v>
      </c>
      <c r="BR25" s="26" t="e">
        <v>#N/A</v>
      </c>
      <c r="BS25" s="26" t="e">
        <v>#N/A</v>
      </c>
      <c r="BT25" s="26" t="e">
        <v>#N/A</v>
      </c>
      <c r="BU25" s="26" t="e">
        <v>#N/A</v>
      </c>
      <c r="BV25" s="26" t="e">
        <v>#N/A</v>
      </c>
      <c r="BW25" s="26" t="e">
        <v>#N/A</v>
      </c>
      <c r="BX25" s="26" t="e">
        <v>#N/A</v>
      </c>
      <c r="BY25" s="26" t="e">
        <v>#N/A</v>
      </c>
      <c r="BZ25" s="26" t="e">
        <v>#N/A</v>
      </c>
      <c r="CA25" s="26" t="e">
        <v>#N/A</v>
      </c>
      <c r="CB25" s="26" t="e">
        <v>#N/A</v>
      </c>
      <c r="CC25" s="26" t="e">
        <v>#N/A</v>
      </c>
      <c r="CD25" s="26" t="e">
        <v>#N/A</v>
      </c>
      <c r="CE25" s="26" t="e">
        <v>#N/A</v>
      </c>
      <c r="CF25" s="26" t="e">
        <v>#N/A</v>
      </c>
      <c r="CG25" s="26" t="e">
        <v>#N/A</v>
      </c>
      <c r="CH25" s="26" t="e">
        <v>#N/A</v>
      </c>
      <c r="CI25" s="26" t="e">
        <v>#N/A</v>
      </c>
      <c r="CJ25" s="26" t="e">
        <v>#N/A</v>
      </c>
      <c r="CK25" s="26" t="e">
        <v>#N/A</v>
      </c>
      <c r="CL25" s="26" t="e">
        <v>#N/A</v>
      </c>
      <c r="CM25" s="26" t="e">
        <v>#N/A</v>
      </c>
      <c r="CN25" s="26" t="e">
        <v>#N/A</v>
      </c>
      <c r="CO25" s="26" t="e">
        <v>#N/A</v>
      </c>
      <c r="CP25" s="26" t="e">
        <v>#N/A</v>
      </c>
      <c r="CQ25" s="26" t="e">
        <v>#N/A</v>
      </c>
      <c r="CR25" s="26" t="e">
        <v>#N/A</v>
      </c>
      <c r="CS25" s="26" t="e">
        <v>#N/A</v>
      </c>
      <c r="CT25" s="26" t="e">
        <v>#N/A</v>
      </c>
      <c r="CU25" s="26" t="e">
        <v>#N/A</v>
      </c>
      <c r="CV25" s="26" t="e">
        <v>#N/A</v>
      </c>
      <c r="CW25" s="26" t="e">
        <v>#N/A</v>
      </c>
      <c r="CX25" s="26" t="e">
        <v>#N/A</v>
      </c>
      <c r="CY25" s="26" t="e">
        <v>#N/A</v>
      </c>
      <c r="CZ25" s="26" t="e">
        <v>#N/A</v>
      </c>
      <c r="DA25" s="26" t="e">
        <v>#N/A</v>
      </c>
      <c r="DB25" s="26" t="e">
        <v>#N/A</v>
      </c>
      <c r="DC25" s="26" t="e">
        <v>#N/A</v>
      </c>
      <c r="DD25" s="26" t="e">
        <v>#N/A</v>
      </c>
      <c r="DE25" s="26" t="e">
        <v>#N/A</v>
      </c>
      <c r="DF25" s="26" t="e">
        <v>#N/A</v>
      </c>
      <c r="DG25" s="26" t="e">
        <v>#N/A</v>
      </c>
      <c r="DH25" s="26" t="e">
        <v>#N/A</v>
      </c>
      <c r="DI25" s="26" t="e">
        <v>#N/A</v>
      </c>
      <c r="DJ25" s="26" t="e">
        <v>#N/A</v>
      </c>
      <c r="DK25" s="26" t="e">
        <v>#N/A</v>
      </c>
      <c r="DL25" s="26" t="e">
        <v>#N/A</v>
      </c>
      <c r="DM25" s="26" t="e">
        <v>#N/A</v>
      </c>
      <c r="DN25" s="26" t="e">
        <v>#N/A</v>
      </c>
      <c r="DO25" s="26" t="e">
        <v>#N/A</v>
      </c>
      <c r="DP25" s="26" t="e">
        <v>#N/A</v>
      </c>
      <c r="DQ25" s="26" t="e">
        <v>#N/A</v>
      </c>
      <c r="DR25" s="26" t="e">
        <v>#N/A</v>
      </c>
      <c r="DS25" s="26" t="e">
        <v>#N/A</v>
      </c>
      <c r="DT25" s="26" t="e">
        <v>#N/A</v>
      </c>
      <c r="DU25" s="26" t="e">
        <v>#N/A</v>
      </c>
      <c r="DV25" s="26" t="e">
        <v>#N/A</v>
      </c>
      <c r="DW25" s="26" t="e">
        <v>#N/A</v>
      </c>
      <c r="DX25" s="26" t="e">
        <v>#N/A</v>
      </c>
      <c r="DY25" s="26" t="e">
        <v>#N/A</v>
      </c>
      <c r="DZ25" s="26" t="e">
        <v>#N/A</v>
      </c>
      <c r="EA25" s="26" t="e">
        <v>#N/A</v>
      </c>
      <c r="EB25" s="26" t="e">
        <v>#N/A</v>
      </c>
      <c r="EC25" s="26" t="e">
        <v>#N/A</v>
      </c>
      <c r="ED25" s="26" t="e">
        <v>#N/A</v>
      </c>
      <c r="EE25" s="26" t="e">
        <v>#N/A</v>
      </c>
      <c r="EF25" s="26" t="e">
        <v>#N/A</v>
      </c>
      <c r="EG25" s="26" t="e">
        <v>#N/A</v>
      </c>
      <c r="EH25" s="26" t="e">
        <v>#N/A</v>
      </c>
      <c r="EI25" s="26" t="e">
        <v>#N/A</v>
      </c>
      <c r="EJ25" s="26" t="e">
        <v>#N/A</v>
      </c>
      <c r="EK25" s="26" t="e">
        <v>#N/A</v>
      </c>
      <c r="EL25" s="53">
        <v>360.14245938846318</v>
      </c>
      <c r="EM25" s="53">
        <v>374.15207959929558</v>
      </c>
      <c r="EN25" s="53">
        <v>379.21723137010463</v>
      </c>
      <c r="EO25" s="53">
        <v>387.75028421274834</v>
      </c>
      <c r="EP25" s="53">
        <v>401.91778073478167</v>
      </c>
      <c r="EQ25" s="53">
        <v>407.54682197417992</v>
      </c>
      <c r="ER25" s="53">
        <v>415.77375887038573</v>
      </c>
      <c r="ES25" s="53">
        <v>424.22325284190646</v>
      </c>
      <c r="ET25" s="53">
        <v>428.48495311461534</v>
      </c>
      <c r="EU25" s="53">
        <v>445.16819095889565</v>
      </c>
      <c r="EV25" s="53">
        <v>443.64476929215044</v>
      </c>
      <c r="EW25" s="53">
        <v>372.48202168912894</v>
      </c>
      <c r="EX25" s="53">
        <v>396.99555055198505</v>
      </c>
      <c r="EY25" s="53">
        <v>406.97434089797031</v>
      </c>
      <c r="EZ25" s="53">
        <v>420.35008167451565</v>
      </c>
      <c r="FA25" s="53">
        <v>424.79792562746309</v>
      </c>
      <c r="FB25" s="53">
        <v>433.05696275077986</v>
      </c>
      <c r="FC25" s="53">
        <v>461.56741483532568</v>
      </c>
      <c r="FD25" s="53">
        <v>447.09193989785263</v>
      </c>
      <c r="FE25" s="53">
        <v>433.76508861683647</v>
      </c>
      <c r="FF25" s="53">
        <v>540.18604802855384</v>
      </c>
      <c r="FG25" s="53">
        <v>570.57123492330118</v>
      </c>
      <c r="FH25" s="53">
        <v>518.70429074629624</v>
      </c>
      <c r="FI25" s="53">
        <v>554.48068575404602</v>
      </c>
      <c r="FJ25" s="53">
        <v>541.51736351557781</v>
      </c>
      <c r="FK25" s="53">
        <v>534.85768908055036</v>
      </c>
      <c r="FL25" s="53">
        <v>565.78067007274103</v>
      </c>
      <c r="FM25" s="53">
        <v>621.53298433101838</v>
      </c>
      <c r="FN25" s="53">
        <v>599.70860344801304</v>
      </c>
      <c r="FO25" s="53">
        <v>583.43659486351521</v>
      </c>
      <c r="FP25" s="53">
        <v>603.37054183667385</v>
      </c>
      <c r="FQ25" s="53">
        <v>642.07325396174247</v>
      </c>
      <c r="FR25" s="53">
        <v>625.44474746590242</v>
      </c>
      <c r="FS25" s="53">
        <v>629.5752552822978</v>
      </c>
      <c r="FT25" s="53">
        <v>614.36536812898839</v>
      </c>
      <c r="FU25" s="53">
        <v>671.57394774106263</v>
      </c>
      <c r="FV25" s="53">
        <v>683.88147889887</v>
      </c>
      <c r="FW25" s="53">
        <v>694.98046578420769</v>
      </c>
      <c r="FX25" s="53">
        <v>702.5480887407947</v>
      </c>
      <c r="FY25" s="53">
        <v>696.60396471003469</v>
      </c>
      <c r="FZ25" s="53">
        <v>704.6176890465282</v>
      </c>
      <c r="GA25" s="53">
        <v>722.58011636645415</v>
      </c>
      <c r="GB25" s="53">
        <v>706.02410540732035</v>
      </c>
      <c r="GC25" s="53">
        <v>685.16469210879245</v>
      </c>
      <c r="GD25" s="53">
        <v>654.03452950264875</v>
      </c>
      <c r="GE25" s="53">
        <v>566.87451344602732</v>
      </c>
      <c r="GF25" s="53">
        <v>517.30437841123342</v>
      </c>
      <c r="GG25" s="53">
        <v>517.60411768033009</v>
      </c>
      <c r="GH25" s="53">
        <v>529.43314036186075</v>
      </c>
      <c r="GI25" s="53">
        <v>508.99474400126587</v>
      </c>
      <c r="GJ25" s="53">
        <v>495.97698886316863</v>
      </c>
      <c r="GK25" s="53">
        <v>492.34197518555334</v>
      </c>
      <c r="GL25" s="53">
        <v>498.92623326503423</v>
      </c>
      <c r="GM25" s="53">
        <v>477.39693735109785</v>
      </c>
      <c r="GN25" s="53">
        <v>482.5569049941646</v>
      </c>
      <c r="GO25" s="53">
        <v>469.50609241881068</v>
      </c>
      <c r="GP25" s="53">
        <v>475.39773460495019</v>
      </c>
      <c r="GQ25" s="53">
        <v>474.94161555234166</v>
      </c>
      <c r="GR25" s="26">
        <v>479.11605159587418</v>
      </c>
    </row>
    <row r="26" spans="1:201">
      <c r="A26" s="5" t="s">
        <v>508</v>
      </c>
      <c r="B26" s="17" t="e">
        <v>#N/A</v>
      </c>
      <c r="C26" s="17" t="e">
        <v>#N/A</v>
      </c>
      <c r="D26" s="17" t="e">
        <v>#N/A</v>
      </c>
      <c r="E26" s="17" t="e">
        <v>#N/A</v>
      </c>
      <c r="F26" s="26" t="e">
        <v>#N/A</v>
      </c>
      <c r="G26" s="26" t="e">
        <v>#N/A</v>
      </c>
      <c r="H26" s="26" t="e">
        <v>#N/A</v>
      </c>
      <c r="I26" s="26" t="e">
        <v>#N/A</v>
      </c>
      <c r="J26" s="26" t="e">
        <v>#N/A</v>
      </c>
      <c r="K26" s="26" t="e">
        <v>#N/A</v>
      </c>
      <c r="L26" s="26" t="e">
        <v>#N/A</v>
      </c>
      <c r="M26" s="26" t="e">
        <v>#N/A</v>
      </c>
      <c r="N26" s="26" t="e">
        <v>#N/A</v>
      </c>
      <c r="O26" s="26" t="e">
        <v>#N/A</v>
      </c>
      <c r="P26" s="26" t="e">
        <v>#N/A</v>
      </c>
      <c r="Q26" s="26" t="e">
        <v>#N/A</v>
      </c>
      <c r="R26" s="26" t="e">
        <v>#N/A</v>
      </c>
      <c r="S26" s="26" t="e">
        <v>#N/A</v>
      </c>
      <c r="T26" s="26" t="e">
        <v>#N/A</v>
      </c>
      <c r="U26" s="26" t="e">
        <v>#N/A</v>
      </c>
      <c r="V26" s="26" t="e">
        <v>#N/A</v>
      </c>
      <c r="W26" s="26" t="e">
        <v>#N/A</v>
      </c>
      <c r="X26" s="26" t="e">
        <v>#N/A</v>
      </c>
      <c r="Y26" s="26" t="e">
        <v>#N/A</v>
      </c>
      <c r="Z26" s="26" t="e">
        <v>#N/A</v>
      </c>
      <c r="AA26" s="26" t="e">
        <v>#N/A</v>
      </c>
      <c r="AB26" s="26" t="e">
        <v>#N/A</v>
      </c>
      <c r="AC26" s="26" t="e">
        <v>#N/A</v>
      </c>
      <c r="AD26" s="26" t="e">
        <v>#N/A</v>
      </c>
      <c r="AE26" s="26" t="e">
        <v>#N/A</v>
      </c>
      <c r="AF26" s="26" t="e">
        <v>#N/A</v>
      </c>
      <c r="AG26" s="26" t="e">
        <v>#N/A</v>
      </c>
      <c r="AH26" s="26" t="e">
        <v>#N/A</v>
      </c>
      <c r="AI26" s="26" t="e">
        <v>#N/A</v>
      </c>
      <c r="AJ26" s="26" t="e">
        <v>#N/A</v>
      </c>
      <c r="AK26" s="26" t="e">
        <v>#N/A</v>
      </c>
      <c r="AL26" s="26" t="e">
        <v>#N/A</v>
      </c>
      <c r="AM26" s="26" t="e">
        <v>#N/A</v>
      </c>
      <c r="AN26" s="26" t="e">
        <v>#N/A</v>
      </c>
      <c r="AO26" s="26" t="e">
        <v>#N/A</v>
      </c>
      <c r="AP26" s="26" t="e">
        <v>#N/A</v>
      </c>
      <c r="AQ26" s="26" t="e">
        <v>#N/A</v>
      </c>
      <c r="AR26" s="26" t="e">
        <v>#N/A</v>
      </c>
      <c r="AS26" s="26" t="e">
        <v>#N/A</v>
      </c>
      <c r="AT26" s="26" t="e">
        <v>#N/A</v>
      </c>
      <c r="AU26" s="26" t="e">
        <v>#N/A</v>
      </c>
      <c r="AV26" s="26" t="e">
        <v>#N/A</v>
      </c>
      <c r="AW26" s="26" t="e">
        <v>#N/A</v>
      </c>
      <c r="AX26" s="26" t="e">
        <v>#N/A</v>
      </c>
      <c r="AY26" s="26" t="e">
        <v>#N/A</v>
      </c>
      <c r="AZ26" s="26" t="e">
        <v>#N/A</v>
      </c>
      <c r="BA26" s="26" t="e">
        <v>#N/A</v>
      </c>
      <c r="BB26" s="26" t="e">
        <v>#N/A</v>
      </c>
      <c r="BC26" s="26" t="e">
        <v>#N/A</v>
      </c>
      <c r="BD26" s="26" t="e">
        <v>#N/A</v>
      </c>
      <c r="BE26" s="26" t="e">
        <v>#N/A</v>
      </c>
      <c r="BF26" s="26" t="e">
        <v>#N/A</v>
      </c>
      <c r="BG26" s="26" t="e">
        <v>#N/A</v>
      </c>
      <c r="BH26" s="26" t="e">
        <v>#N/A</v>
      </c>
      <c r="BI26" s="26" t="e">
        <v>#N/A</v>
      </c>
      <c r="BJ26" s="26" t="e">
        <v>#N/A</v>
      </c>
      <c r="BK26" s="26" t="e">
        <v>#N/A</v>
      </c>
      <c r="BL26" s="26" t="e">
        <v>#N/A</v>
      </c>
      <c r="BM26" s="26" t="e">
        <v>#N/A</v>
      </c>
      <c r="BN26" s="26" t="e">
        <v>#N/A</v>
      </c>
      <c r="BO26" s="26" t="e">
        <v>#N/A</v>
      </c>
      <c r="BP26" s="26" t="e">
        <v>#N/A</v>
      </c>
      <c r="BQ26" s="26" t="e">
        <v>#N/A</v>
      </c>
      <c r="BR26" s="26" t="e">
        <v>#N/A</v>
      </c>
      <c r="BS26" s="26" t="e">
        <v>#N/A</v>
      </c>
      <c r="BT26" s="26" t="e">
        <v>#N/A</v>
      </c>
      <c r="BU26" s="26" t="e">
        <v>#N/A</v>
      </c>
      <c r="BV26" s="26" t="e">
        <v>#N/A</v>
      </c>
      <c r="BW26" s="26" t="e">
        <v>#N/A</v>
      </c>
      <c r="BX26" s="26" t="e">
        <v>#N/A</v>
      </c>
      <c r="BY26" s="26" t="e">
        <v>#N/A</v>
      </c>
      <c r="BZ26" s="26" t="e">
        <v>#N/A</v>
      </c>
      <c r="CA26" s="26" t="e">
        <v>#N/A</v>
      </c>
      <c r="CB26" s="26" t="e">
        <v>#N/A</v>
      </c>
      <c r="CC26" s="26" t="e">
        <v>#N/A</v>
      </c>
      <c r="CD26" s="26" t="e">
        <v>#N/A</v>
      </c>
      <c r="CE26" s="26" t="e">
        <v>#N/A</v>
      </c>
      <c r="CF26" s="26" t="e">
        <v>#N/A</v>
      </c>
      <c r="CG26" s="26" t="e">
        <v>#N/A</v>
      </c>
      <c r="CH26" s="26" t="e">
        <v>#N/A</v>
      </c>
      <c r="CI26" s="26" t="e">
        <v>#N/A</v>
      </c>
      <c r="CJ26" s="26" t="e">
        <v>#N/A</v>
      </c>
      <c r="CK26" s="26" t="e">
        <v>#N/A</v>
      </c>
      <c r="CL26" s="26" t="e">
        <v>#N/A</v>
      </c>
      <c r="CM26" s="26" t="e">
        <v>#N/A</v>
      </c>
      <c r="CN26" s="26" t="e">
        <v>#N/A</v>
      </c>
      <c r="CO26" s="26" t="e">
        <v>#N/A</v>
      </c>
      <c r="CP26" s="26" t="e">
        <v>#N/A</v>
      </c>
      <c r="CQ26" s="26" t="e">
        <v>#N/A</v>
      </c>
      <c r="CR26" s="26" t="e">
        <v>#N/A</v>
      </c>
      <c r="CS26" s="26" t="e">
        <v>#N/A</v>
      </c>
      <c r="CT26" s="26" t="e">
        <v>#N/A</v>
      </c>
      <c r="CU26" s="26" t="e">
        <v>#N/A</v>
      </c>
      <c r="CV26" s="26" t="e">
        <v>#N/A</v>
      </c>
      <c r="CW26" s="26" t="e">
        <v>#N/A</v>
      </c>
      <c r="CX26" s="26" t="e">
        <v>#N/A</v>
      </c>
      <c r="CY26" s="26" t="e">
        <v>#N/A</v>
      </c>
      <c r="CZ26" s="26" t="e">
        <v>#N/A</v>
      </c>
      <c r="DA26" s="26" t="e">
        <v>#N/A</v>
      </c>
      <c r="DB26" s="26" t="e">
        <v>#N/A</v>
      </c>
      <c r="DC26" s="26" t="e">
        <v>#N/A</v>
      </c>
      <c r="DD26" s="26" t="e">
        <v>#N/A</v>
      </c>
      <c r="DE26" s="26" t="e">
        <v>#N/A</v>
      </c>
      <c r="DF26" s="26" t="e">
        <v>#N/A</v>
      </c>
      <c r="DG26" s="26" t="e">
        <v>#N/A</v>
      </c>
      <c r="DH26" s="26" t="e">
        <v>#N/A</v>
      </c>
      <c r="DI26" s="26" t="e">
        <v>#N/A</v>
      </c>
      <c r="DJ26" s="26" t="e">
        <v>#N/A</v>
      </c>
      <c r="DK26" s="26" t="e">
        <v>#N/A</v>
      </c>
      <c r="DL26" s="26" t="e">
        <v>#N/A</v>
      </c>
      <c r="DM26" s="26" t="e">
        <v>#N/A</v>
      </c>
      <c r="DN26" s="26" t="e">
        <v>#N/A</v>
      </c>
      <c r="DO26" s="26" t="e">
        <v>#N/A</v>
      </c>
      <c r="DP26" s="26" t="e">
        <v>#N/A</v>
      </c>
      <c r="DQ26" s="26" t="e">
        <v>#N/A</v>
      </c>
      <c r="DR26" s="26" t="e">
        <v>#N/A</v>
      </c>
      <c r="DS26" s="26" t="e">
        <v>#N/A</v>
      </c>
      <c r="DT26" s="26" t="e">
        <v>#N/A</v>
      </c>
      <c r="DU26" s="26" t="e">
        <v>#N/A</v>
      </c>
      <c r="DV26" s="26" t="e">
        <v>#N/A</v>
      </c>
      <c r="DW26" s="26" t="e">
        <v>#N/A</v>
      </c>
      <c r="DX26" s="26" t="e">
        <v>#N/A</v>
      </c>
      <c r="DY26" s="26" t="e">
        <v>#N/A</v>
      </c>
      <c r="DZ26" s="26" t="e">
        <v>#N/A</v>
      </c>
      <c r="EA26" s="26" t="e">
        <v>#N/A</v>
      </c>
      <c r="EB26" s="26" t="e">
        <v>#N/A</v>
      </c>
      <c r="EC26" s="26" t="e">
        <v>#N/A</v>
      </c>
      <c r="ED26" s="26" t="e">
        <v>#N/A</v>
      </c>
      <c r="EE26" s="26" t="e">
        <v>#N/A</v>
      </c>
      <c r="EF26" s="26" t="e">
        <v>#N/A</v>
      </c>
      <c r="EG26" s="26" t="e">
        <v>#N/A</v>
      </c>
      <c r="EH26" s="26" t="e">
        <v>#N/A</v>
      </c>
      <c r="EI26" s="26" t="e">
        <v>#N/A</v>
      </c>
      <c r="EJ26" s="26" t="e">
        <v>#N/A</v>
      </c>
      <c r="EK26" s="26" t="e">
        <v>#N/A</v>
      </c>
      <c r="EL26" s="53">
        <v>481.97675328828922</v>
      </c>
      <c r="EM26" s="53">
        <v>486.34076596487785</v>
      </c>
      <c r="EN26" s="53">
        <v>504.4914223675475</v>
      </c>
      <c r="EO26" s="53">
        <v>497.37040350837435</v>
      </c>
      <c r="EP26" s="53">
        <v>541.84702866918713</v>
      </c>
      <c r="EQ26" s="53">
        <v>517.74709896238653</v>
      </c>
      <c r="ER26" s="53">
        <v>571.58179426141908</v>
      </c>
      <c r="ES26" s="53">
        <v>594.26559068834865</v>
      </c>
      <c r="ET26" s="53">
        <v>607.87692852706778</v>
      </c>
      <c r="EU26" s="53">
        <v>649.78149626892468</v>
      </c>
      <c r="EV26" s="53">
        <v>670.51735369382504</v>
      </c>
      <c r="EW26" s="53">
        <v>646.50872617846778</v>
      </c>
      <c r="EX26" s="53">
        <v>680.35161307767635</v>
      </c>
      <c r="EY26" s="53">
        <v>711.70564711488191</v>
      </c>
      <c r="EZ26" s="53">
        <v>673.87887700131216</v>
      </c>
      <c r="FA26" s="53">
        <v>687.32561270882934</v>
      </c>
      <c r="FB26" s="53">
        <v>699.67477806637567</v>
      </c>
      <c r="FC26" s="53">
        <v>716.61271478986339</v>
      </c>
      <c r="FD26" s="53">
        <v>729.92455486361587</v>
      </c>
      <c r="FE26" s="53">
        <v>722.09387575155006</v>
      </c>
      <c r="FF26" s="53">
        <v>646.99836702209438</v>
      </c>
      <c r="FG26" s="53">
        <v>615.29624294375265</v>
      </c>
      <c r="FH26" s="53">
        <v>577.14190632615157</v>
      </c>
      <c r="FI26" s="53">
        <v>777.36918786152205</v>
      </c>
      <c r="FJ26" s="53">
        <v>657.92966210246311</v>
      </c>
      <c r="FK26" s="53">
        <v>579.60815178418386</v>
      </c>
      <c r="FL26" s="53">
        <v>643.40679609151823</v>
      </c>
      <c r="FM26" s="53">
        <v>717.44527691871554</v>
      </c>
      <c r="FN26" s="53">
        <v>810.38402804602572</v>
      </c>
      <c r="FO26" s="53">
        <v>830.60598149172858</v>
      </c>
      <c r="FP26" s="53">
        <v>828.2495073693882</v>
      </c>
      <c r="FQ26" s="53">
        <v>815.52405259240322</v>
      </c>
      <c r="FR26" s="53">
        <v>852.49995818390369</v>
      </c>
      <c r="FS26" s="53">
        <v>885.56587459935133</v>
      </c>
      <c r="FT26" s="53">
        <v>925.68613586352478</v>
      </c>
      <c r="FU26" s="53">
        <v>965.72284751448456</v>
      </c>
      <c r="FV26" s="53">
        <v>989.95783210374589</v>
      </c>
      <c r="FW26" s="53">
        <v>935.44029954137284</v>
      </c>
      <c r="FX26" s="53">
        <v>924.42920667061662</v>
      </c>
      <c r="FY26" s="53">
        <v>913.35770950787287</v>
      </c>
      <c r="FZ26" s="53">
        <v>881.26083116112613</v>
      </c>
      <c r="GA26" s="53">
        <v>914.75259504263977</v>
      </c>
      <c r="GB26" s="53">
        <v>936.71243965381746</v>
      </c>
      <c r="GC26" s="53">
        <v>930.52740822755925</v>
      </c>
      <c r="GD26" s="53">
        <v>935.69304087194405</v>
      </c>
      <c r="GE26" s="53">
        <v>974.33500077617271</v>
      </c>
      <c r="GF26" s="53">
        <v>1005.4116107925619</v>
      </c>
      <c r="GG26" s="53">
        <v>1010.9137035044553</v>
      </c>
      <c r="GH26" s="53">
        <v>1004.3874772520636</v>
      </c>
      <c r="GI26" s="53">
        <v>1092.3074571881043</v>
      </c>
      <c r="GJ26" s="53">
        <v>1147.5058044883742</v>
      </c>
      <c r="GK26" s="53">
        <v>1191.2201961223027</v>
      </c>
      <c r="GL26" s="53">
        <v>1234.5886567283135</v>
      </c>
      <c r="GM26" s="53">
        <v>1276.3171088522499</v>
      </c>
      <c r="GN26" s="53">
        <v>1800.2585202512541</v>
      </c>
      <c r="GO26" s="53">
        <v>2005.5704128648074</v>
      </c>
      <c r="GP26" s="53">
        <v>2184.8189030955987</v>
      </c>
      <c r="GQ26" s="53">
        <v>2366.6924265842349</v>
      </c>
      <c r="GR26" s="26">
        <v>2481.7366539246882</v>
      </c>
    </row>
    <row r="27" spans="1:201">
      <c r="A27" s="2" t="s">
        <v>534</v>
      </c>
      <c r="B27" s="17" t="e">
        <v>#N/A</v>
      </c>
      <c r="C27" s="17" t="e">
        <v>#N/A</v>
      </c>
      <c r="D27" s="17" t="e">
        <v>#N/A</v>
      </c>
      <c r="E27" s="17" t="e">
        <v>#N/A</v>
      </c>
      <c r="F27" s="26" t="e">
        <v>#N/A</v>
      </c>
      <c r="G27" s="26" t="e">
        <v>#N/A</v>
      </c>
      <c r="H27" s="26" t="e">
        <v>#N/A</v>
      </c>
      <c r="I27" s="26" t="e">
        <v>#N/A</v>
      </c>
      <c r="J27" s="26" t="e">
        <v>#N/A</v>
      </c>
      <c r="K27" s="26" t="e">
        <v>#N/A</v>
      </c>
      <c r="L27" s="26" t="e">
        <v>#N/A</v>
      </c>
      <c r="M27" s="26" t="e">
        <v>#N/A</v>
      </c>
      <c r="N27" s="26" t="e">
        <v>#N/A</v>
      </c>
      <c r="O27" s="26" t="e">
        <v>#N/A</v>
      </c>
      <c r="P27" s="26" t="e">
        <v>#N/A</v>
      </c>
      <c r="Q27" s="26" t="e">
        <v>#N/A</v>
      </c>
      <c r="R27" s="26" t="e">
        <v>#N/A</v>
      </c>
      <c r="S27" s="26" t="e">
        <v>#N/A</v>
      </c>
      <c r="T27" s="26" t="e">
        <v>#N/A</v>
      </c>
      <c r="U27" s="26" t="e">
        <v>#N/A</v>
      </c>
      <c r="V27" s="26" t="e">
        <v>#N/A</v>
      </c>
      <c r="W27" s="26" t="e">
        <v>#N/A</v>
      </c>
      <c r="X27" s="26" t="e">
        <v>#N/A</v>
      </c>
      <c r="Y27" s="26" t="e">
        <v>#N/A</v>
      </c>
      <c r="Z27" s="26" t="e">
        <v>#N/A</v>
      </c>
      <c r="AA27" s="26" t="e">
        <v>#N/A</v>
      </c>
      <c r="AB27" s="26" t="e">
        <v>#N/A</v>
      </c>
      <c r="AC27" s="26" t="e">
        <v>#N/A</v>
      </c>
      <c r="AD27" s="26" t="e">
        <v>#N/A</v>
      </c>
      <c r="AE27" s="26" t="e">
        <v>#N/A</v>
      </c>
      <c r="AF27" s="26" t="e">
        <v>#N/A</v>
      </c>
      <c r="AG27" s="26" t="e">
        <v>#N/A</v>
      </c>
      <c r="AH27" s="26" t="e">
        <v>#N/A</v>
      </c>
      <c r="AI27" s="26" t="e">
        <v>#N/A</v>
      </c>
      <c r="AJ27" s="26" t="e">
        <v>#N/A</v>
      </c>
      <c r="AK27" s="26" t="e">
        <v>#N/A</v>
      </c>
      <c r="AL27" s="26" t="e">
        <v>#N/A</v>
      </c>
      <c r="AM27" s="26" t="e">
        <v>#N/A</v>
      </c>
      <c r="AN27" s="26" t="e">
        <v>#N/A</v>
      </c>
      <c r="AO27" s="26" t="e">
        <v>#N/A</v>
      </c>
      <c r="AP27" s="26" t="e">
        <v>#N/A</v>
      </c>
      <c r="AQ27" s="26" t="e">
        <v>#N/A</v>
      </c>
      <c r="AR27" s="26" t="e">
        <v>#N/A</v>
      </c>
      <c r="AS27" s="26" t="e">
        <v>#N/A</v>
      </c>
      <c r="AT27" s="26" t="e">
        <v>#N/A</v>
      </c>
      <c r="AU27" s="26" t="e">
        <v>#N/A</v>
      </c>
      <c r="AV27" s="26" t="e">
        <v>#N/A</v>
      </c>
      <c r="AW27" s="26" t="e">
        <v>#N/A</v>
      </c>
      <c r="AX27" s="26" t="e">
        <v>#N/A</v>
      </c>
      <c r="AY27" s="26" t="e">
        <v>#N/A</v>
      </c>
      <c r="AZ27" s="26" t="e">
        <v>#N/A</v>
      </c>
      <c r="BA27" s="26" t="e">
        <v>#N/A</v>
      </c>
      <c r="BB27" s="26" t="e">
        <v>#N/A</v>
      </c>
      <c r="BC27" s="26" t="e">
        <v>#N/A</v>
      </c>
      <c r="BD27" s="26" t="e">
        <v>#N/A</v>
      </c>
      <c r="BE27" s="26" t="e">
        <v>#N/A</v>
      </c>
      <c r="BF27" s="26" t="e">
        <v>#N/A</v>
      </c>
      <c r="BG27" s="26" t="e">
        <v>#N/A</v>
      </c>
      <c r="BH27" s="26" t="e">
        <v>#N/A</v>
      </c>
      <c r="BI27" s="26" t="e">
        <v>#N/A</v>
      </c>
      <c r="BJ27" s="26" t="e">
        <v>#N/A</v>
      </c>
      <c r="BK27" s="26" t="e">
        <v>#N/A</v>
      </c>
      <c r="BL27" s="26" t="e">
        <v>#N/A</v>
      </c>
      <c r="BM27" s="26" t="e">
        <v>#N/A</v>
      </c>
      <c r="BN27" s="26" t="e">
        <v>#N/A</v>
      </c>
      <c r="BO27" s="26" t="e">
        <v>#N/A</v>
      </c>
      <c r="BP27" s="26" t="e">
        <v>#N/A</v>
      </c>
      <c r="BQ27" s="26" t="e">
        <v>#N/A</v>
      </c>
      <c r="BR27" s="26" t="e">
        <v>#N/A</v>
      </c>
      <c r="BS27" s="26" t="e">
        <v>#N/A</v>
      </c>
      <c r="BT27" s="26" t="e">
        <v>#N/A</v>
      </c>
      <c r="BU27" s="26" t="e">
        <v>#N/A</v>
      </c>
      <c r="BV27" s="26" t="e">
        <v>#N/A</v>
      </c>
      <c r="BW27" s="26" t="e">
        <v>#N/A</v>
      </c>
      <c r="BX27" s="26" t="e">
        <v>#N/A</v>
      </c>
      <c r="BY27" s="26" t="e">
        <v>#N/A</v>
      </c>
      <c r="BZ27" s="26" t="e">
        <v>#N/A</v>
      </c>
      <c r="CA27" s="26" t="e">
        <v>#N/A</v>
      </c>
      <c r="CB27" s="26" t="e">
        <v>#N/A</v>
      </c>
      <c r="CC27" s="26" t="e">
        <v>#N/A</v>
      </c>
      <c r="CD27" s="26" t="e">
        <v>#N/A</v>
      </c>
      <c r="CE27" s="26" t="e">
        <v>#N/A</v>
      </c>
      <c r="CF27" s="26" t="e">
        <v>#N/A</v>
      </c>
      <c r="CG27" s="26" t="e">
        <v>#N/A</v>
      </c>
      <c r="CH27" s="26" t="e">
        <v>#N/A</v>
      </c>
      <c r="CI27" s="26" t="e">
        <v>#N/A</v>
      </c>
      <c r="CJ27" s="26" t="e">
        <v>#N/A</v>
      </c>
      <c r="CK27" s="26" t="e">
        <v>#N/A</v>
      </c>
      <c r="CL27" s="26" t="e">
        <v>#N/A</v>
      </c>
      <c r="CM27" s="26" t="e">
        <v>#N/A</v>
      </c>
      <c r="CN27" s="26" t="e">
        <v>#N/A</v>
      </c>
      <c r="CO27" s="26" t="e">
        <v>#N/A</v>
      </c>
      <c r="CP27" s="26" t="e">
        <v>#N/A</v>
      </c>
      <c r="CQ27" s="26" t="e">
        <v>#N/A</v>
      </c>
      <c r="CR27" s="26" t="e">
        <v>#N/A</v>
      </c>
      <c r="CS27" s="26" t="e">
        <v>#N/A</v>
      </c>
      <c r="CT27" s="26" t="e">
        <v>#N/A</v>
      </c>
      <c r="CU27" s="26" t="e">
        <v>#N/A</v>
      </c>
      <c r="CV27" s="26" t="e">
        <v>#N/A</v>
      </c>
      <c r="CW27" s="26" t="e">
        <v>#N/A</v>
      </c>
      <c r="CX27" s="26" t="e">
        <v>#N/A</v>
      </c>
      <c r="CY27" s="26" t="e">
        <v>#N/A</v>
      </c>
      <c r="CZ27" s="26" t="e">
        <v>#N/A</v>
      </c>
      <c r="DA27" s="26" t="e">
        <v>#N/A</v>
      </c>
      <c r="DB27" s="26" t="e">
        <v>#N/A</v>
      </c>
      <c r="DC27" s="26" t="e">
        <v>#N/A</v>
      </c>
      <c r="DD27" s="26" t="e">
        <v>#N/A</v>
      </c>
      <c r="DE27" s="26" t="e">
        <v>#N/A</v>
      </c>
      <c r="DF27" s="26" t="e">
        <v>#N/A</v>
      </c>
      <c r="DG27" s="26" t="e">
        <v>#N/A</v>
      </c>
      <c r="DH27" s="26" t="e">
        <v>#N/A</v>
      </c>
      <c r="DI27" s="26" t="e">
        <v>#N/A</v>
      </c>
      <c r="DJ27" s="26" t="e">
        <v>#N/A</v>
      </c>
      <c r="DK27" s="26" t="e">
        <v>#N/A</v>
      </c>
      <c r="DL27" s="26" t="e">
        <v>#N/A</v>
      </c>
      <c r="DM27" s="26" t="e">
        <v>#N/A</v>
      </c>
      <c r="DN27" s="26" t="e">
        <v>#N/A</v>
      </c>
      <c r="DO27" s="26" t="e">
        <v>#N/A</v>
      </c>
      <c r="DP27" s="26" t="e">
        <v>#N/A</v>
      </c>
      <c r="DQ27" s="26" t="e">
        <v>#N/A</v>
      </c>
      <c r="DR27" s="26" t="e">
        <v>#N/A</v>
      </c>
      <c r="DS27" s="26" t="e">
        <v>#N/A</v>
      </c>
      <c r="DT27" s="26" t="e">
        <v>#N/A</v>
      </c>
      <c r="DU27" s="26" t="e">
        <v>#N/A</v>
      </c>
      <c r="DV27" s="26" t="e">
        <v>#N/A</v>
      </c>
      <c r="DW27" s="26" t="e">
        <v>#N/A</v>
      </c>
      <c r="DX27" s="26" t="e">
        <v>#N/A</v>
      </c>
      <c r="DY27" s="26" t="e">
        <v>#N/A</v>
      </c>
      <c r="DZ27" s="26" t="e">
        <v>#N/A</v>
      </c>
      <c r="EA27" s="26" t="e">
        <v>#N/A</v>
      </c>
      <c r="EB27" s="26" t="e">
        <v>#N/A</v>
      </c>
      <c r="EC27" s="26" t="e">
        <v>#N/A</v>
      </c>
      <c r="ED27" s="26" t="e">
        <v>#N/A</v>
      </c>
      <c r="EE27" s="26" t="e">
        <v>#N/A</v>
      </c>
      <c r="EF27" s="26" t="e">
        <v>#N/A</v>
      </c>
      <c r="EG27" s="26" t="e">
        <v>#N/A</v>
      </c>
      <c r="EH27" s="26" t="e">
        <v>#N/A</v>
      </c>
      <c r="EI27" s="26" t="e">
        <v>#N/A</v>
      </c>
      <c r="EJ27" s="26" t="e">
        <v>#N/A</v>
      </c>
      <c r="EK27" s="26" t="e">
        <v>#N/A</v>
      </c>
      <c r="EL27" s="53">
        <v>670.95112917331505</v>
      </c>
      <c r="EM27" s="53">
        <v>687.40817011650552</v>
      </c>
      <c r="EN27" s="53">
        <v>703.78072461725549</v>
      </c>
      <c r="EO27" s="53">
        <v>720.03753871396668</v>
      </c>
      <c r="EP27" s="53">
        <v>736.77791298198804</v>
      </c>
      <c r="EQ27" s="53">
        <v>753.9377533307586</v>
      </c>
      <c r="ER27" s="53">
        <v>770.83098141479149</v>
      </c>
      <c r="ES27" s="53">
        <v>788.03055456186291</v>
      </c>
      <c r="ET27" s="53">
        <v>805.46226290227241</v>
      </c>
      <c r="EU27" s="53">
        <v>822.47360753169369</v>
      </c>
      <c r="EV27" s="53">
        <v>832.00088409045395</v>
      </c>
      <c r="EW27" s="53">
        <v>828.58488367291659</v>
      </c>
      <c r="EX27" s="53">
        <v>839.97945596050033</v>
      </c>
      <c r="EY27" s="53">
        <v>856.5126174688902</v>
      </c>
      <c r="EZ27" s="53">
        <v>871.83735101651621</v>
      </c>
      <c r="FA27" s="53">
        <v>873.58837214362666</v>
      </c>
      <c r="FB27" s="53">
        <v>897.77571997257814</v>
      </c>
      <c r="FC27" s="53">
        <v>905.30360021400713</v>
      </c>
      <c r="FD27" s="53">
        <v>945.76511806374992</v>
      </c>
      <c r="FE27" s="53">
        <v>972.84665440734489</v>
      </c>
      <c r="FF27" s="53">
        <v>981.84067757410435</v>
      </c>
      <c r="FG27" s="53">
        <v>989.970686427342</v>
      </c>
      <c r="FH27" s="53">
        <v>1010.7466159710781</v>
      </c>
      <c r="FI27" s="53">
        <v>1003.0531381159855</v>
      </c>
      <c r="FJ27" s="53">
        <v>1024.0424202705435</v>
      </c>
      <c r="FK27" s="53">
        <v>1051.6152029353393</v>
      </c>
      <c r="FL27" s="53">
        <v>1043.9676463665674</v>
      </c>
      <c r="FM27" s="53">
        <v>1070.017637251525</v>
      </c>
      <c r="FN27" s="53">
        <v>1094.0842636082409</v>
      </c>
      <c r="FO27" s="53">
        <v>1119.6255185589141</v>
      </c>
      <c r="FP27" s="53">
        <v>1191.6026668725362</v>
      </c>
      <c r="FQ27" s="53">
        <v>1350.8173350814618</v>
      </c>
      <c r="FR27" s="53">
        <v>1416.2970913123593</v>
      </c>
      <c r="FS27" s="53">
        <v>1471.1655672754287</v>
      </c>
      <c r="FT27" s="53">
        <v>1537.4479964382556</v>
      </c>
      <c r="FU27" s="53">
        <v>1621.7489548955878</v>
      </c>
      <c r="FV27" s="53">
        <v>1682.9323200229908</v>
      </c>
      <c r="FW27" s="53">
        <v>1549.5744575222491</v>
      </c>
      <c r="FX27" s="53">
        <v>1434.8766899061577</v>
      </c>
      <c r="FY27" s="53">
        <v>1267.9582331180302</v>
      </c>
      <c r="FZ27" s="53">
        <v>1211.0737561840026</v>
      </c>
      <c r="GA27" s="53">
        <v>1132.111815091356</v>
      </c>
      <c r="GB27" s="53">
        <v>1066.9668307441893</v>
      </c>
      <c r="GC27" s="53">
        <v>1005.1875917756261</v>
      </c>
      <c r="GD27" s="53">
        <v>954.60197387442429</v>
      </c>
      <c r="GE27" s="53">
        <v>961.59146276415072</v>
      </c>
      <c r="GF27" s="53">
        <v>984.88777413928813</v>
      </c>
      <c r="GG27" s="53">
        <v>1010.1511561100127</v>
      </c>
      <c r="GH27" s="53">
        <v>1035.3886919241118</v>
      </c>
      <c r="GI27" s="53">
        <v>1055.6758774159018</v>
      </c>
      <c r="GJ27" s="53">
        <v>1074.624344230177</v>
      </c>
      <c r="GK27" s="53">
        <v>1105.3772381549329</v>
      </c>
      <c r="GL27" s="53">
        <v>1148.844305500628</v>
      </c>
      <c r="GM27" s="53">
        <v>1166.231467654088</v>
      </c>
      <c r="GN27" s="53">
        <v>1181.8464684180112</v>
      </c>
      <c r="GO27" s="53">
        <v>1181.8230744814446</v>
      </c>
      <c r="GP27" s="53">
        <v>1192.2172204824865</v>
      </c>
      <c r="GQ27" s="53">
        <v>1204.1273545598315</v>
      </c>
      <c r="GR27" s="26">
        <v>1211.7377742708727</v>
      </c>
    </row>
    <row r="28" spans="1:201">
      <c r="A28" s="2" t="s">
        <v>434</v>
      </c>
      <c r="B28" s="17">
        <v>400</v>
      </c>
      <c r="C28" s="17" t="e">
        <v>#N/A</v>
      </c>
      <c r="D28" s="17">
        <v>400</v>
      </c>
      <c r="E28" s="17" t="e">
        <v>#N/A</v>
      </c>
      <c r="F28" s="26">
        <v>400</v>
      </c>
      <c r="G28" s="26" t="e">
        <v>#N/A</v>
      </c>
      <c r="H28" s="26">
        <v>400</v>
      </c>
      <c r="I28" s="26" t="e">
        <v>#N/A</v>
      </c>
      <c r="J28" s="26">
        <v>430</v>
      </c>
      <c r="K28" s="26" t="e">
        <v>#N/A</v>
      </c>
      <c r="L28" s="26">
        <v>904.41176470588232</v>
      </c>
      <c r="M28" s="26" t="e">
        <v>#N/A</v>
      </c>
      <c r="N28" s="26" t="e">
        <v>#N/A</v>
      </c>
      <c r="O28" s="26" t="e">
        <v>#N/A</v>
      </c>
      <c r="P28" s="26" t="e">
        <v>#N/A</v>
      </c>
      <c r="Q28" s="26" t="e">
        <v>#N/A</v>
      </c>
      <c r="R28" s="26" t="e">
        <v>#N/A</v>
      </c>
      <c r="S28" s="26" t="e">
        <v>#N/A</v>
      </c>
      <c r="T28" s="26" t="e">
        <v>#N/A</v>
      </c>
      <c r="U28" s="26" t="e">
        <v>#N/A</v>
      </c>
      <c r="V28" s="26">
        <v>1000</v>
      </c>
      <c r="W28" s="26" t="e">
        <v>#N/A</v>
      </c>
      <c r="X28" s="26" t="e">
        <v>#N/A</v>
      </c>
      <c r="Y28" s="26" t="e">
        <v>#N/A</v>
      </c>
      <c r="Z28" s="26" t="e">
        <v>#N/A</v>
      </c>
      <c r="AA28" s="26" t="e">
        <v>#N/A</v>
      </c>
      <c r="AB28" s="26" t="e">
        <v>#N/A</v>
      </c>
      <c r="AC28" s="26" t="e">
        <v>#N/A</v>
      </c>
      <c r="AD28" s="26" t="e">
        <v>#N/A</v>
      </c>
      <c r="AE28" s="26" t="e">
        <v>#N/A</v>
      </c>
      <c r="AF28" s="26">
        <v>1162.0506776664704</v>
      </c>
      <c r="AG28" s="26" t="e">
        <v>#N/A</v>
      </c>
      <c r="AH28" s="26" t="e">
        <v>#N/A</v>
      </c>
      <c r="AI28" s="26" t="e">
        <v>#N/A</v>
      </c>
      <c r="AJ28" s="26" t="e">
        <v>#N/A</v>
      </c>
      <c r="AK28" s="26" t="e">
        <v>#N/A</v>
      </c>
      <c r="AL28" s="26" t="e">
        <v>#N/A</v>
      </c>
      <c r="AM28" s="26" t="e">
        <v>#N/A</v>
      </c>
      <c r="AN28" s="26" t="e">
        <v>#N/A</v>
      </c>
      <c r="AO28" s="26" t="e">
        <v>#N/A</v>
      </c>
      <c r="AP28" s="26">
        <v>1329.5774647887324</v>
      </c>
      <c r="AQ28" s="26" t="e">
        <v>#N/A</v>
      </c>
      <c r="AR28" s="26" t="e">
        <v>#N/A</v>
      </c>
      <c r="AS28" s="26" t="e">
        <v>#N/A</v>
      </c>
      <c r="AT28" s="26" t="e">
        <v>#N/A</v>
      </c>
      <c r="AU28" s="26" t="e">
        <v>#N/A</v>
      </c>
      <c r="AV28" s="26" t="e">
        <v>#N/A</v>
      </c>
      <c r="AW28" s="26" t="e">
        <v>#N/A</v>
      </c>
      <c r="AX28" s="26" t="e">
        <v>#N/A</v>
      </c>
      <c r="AY28" s="26" t="e">
        <v>#N/A</v>
      </c>
      <c r="AZ28" s="26">
        <v>1450.5788067675869</v>
      </c>
      <c r="BA28" s="26" t="e">
        <v>#N/A</v>
      </c>
      <c r="BB28" s="26" t="e">
        <v>#N/A</v>
      </c>
      <c r="BC28" s="26" t="e">
        <v>#N/A</v>
      </c>
      <c r="BD28" s="26" t="e">
        <v>#N/A</v>
      </c>
      <c r="BE28" s="26" t="e">
        <v>#N/A</v>
      </c>
      <c r="BF28" s="26" t="e">
        <v>#N/A</v>
      </c>
      <c r="BG28" s="26" t="e">
        <v>#N/A</v>
      </c>
      <c r="BH28" s="26" t="e">
        <v>#N/A</v>
      </c>
      <c r="BI28" s="26" t="e">
        <v>#N/A</v>
      </c>
      <c r="BJ28" s="26">
        <v>1694.5252578682887</v>
      </c>
      <c r="BK28" s="26">
        <v>1754.5267034990795</v>
      </c>
      <c r="BL28" s="26">
        <v>1705.1999999999996</v>
      </c>
      <c r="BM28" s="26">
        <v>1841.8787725082427</v>
      </c>
      <c r="BN28" s="26">
        <v>1853.715852442672</v>
      </c>
      <c r="BO28" s="26">
        <v>1783.9665929746991</v>
      </c>
      <c r="BP28" s="26">
        <v>1640.9166666666663</v>
      </c>
      <c r="BQ28" s="26">
        <v>1727.4407265774375</v>
      </c>
      <c r="BR28" s="26">
        <v>1637.2016965127236</v>
      </c>
      <c r="BS28" s="26">
        <v>1765.2337662337663</v>
      </c>
      <c r="BT28" s="26">
        <v>1815.8868613138688</v>
      </c>
      <c r="BU28" s="26">
        <v>2039.5776230060658</v>
      </c>
      <c r="BV28" s="26">
        <v>2109.0721741061516</v>
      </c>
      <c r="BW28" s="26">
        <v>2090.3657894736843</v>
      </c>
      <c r="BX28" s="26">
        <v>2230.9335066060212</v>
      </c>
      <c r="BY28" s="26">
        <v>2072.8101157308188</v>
      </c>
      <c r="BZ28" s="26">
        <v>2075.2451708766716</v>
      </c>
      <c r="CA28" s="26">
        <v>2119.8999999999996</v>
      </c>
      <c r="CB28" s="26">
        <v>2248.9008934136709</v>
      </c>
      <c r="CC28" s="26">
        <v>2239.21726618705</v>
      </c>
      <c r="CD28" s="26">
        <v>2378.3773891825945</v>
      </c>
      <c r="CE28" s="26">
        <v>2408.726468222043</v>
      </c>
      <c r="CF28" s="26">
        <v>2370.8395061728397</v>
      </c>
      <c r="CG28" s="26">
        <v>2333.6995268138799</v>
      </c>
      <c r="CH28" s="26">
        <v>2420.4608474907245</v>
      </c>
      <c r="CI28" s="26">
        <v>2370.9645966337785</v>
      </c>
      <c r="CJ28" s="26">
        <v>2288.4768110387126</v>
      </c>
      <c r="CK28" s="26">
        <v>2511.5133801480356</v>
      </c>
      <c r="CL28" s="26">
        <v>2583.4561502347415</v>
      </c>
      <c r="CM28" s="26">
        <v>2795.6150845253574</v>
      </c>
      <c r="CN28" s="26">
        <v>2911.2662635147517</v>
      </c>
      <c r="CO28" s="26">
        <v>3096.7767341040467</v>
      </c>
      <c r="CP28" s="26">
        <v>3330.9246017699111</v>
      </c>
      <c r="CQ28" s="26">
        <v>3333.6280750043011</v>
      </c>
      <c r="CR28" s="26">
        <v>3279.5642308975639</v>
      </c>
      <c r="CS28" s="26">
        <v>3561.8170613039251</v>
      </c>
      <c r="CT28" s="26">
        <v>3846.2069404648205</v>
      </c>
      <c r="CU28" s="26">
        <v>3874.8502122498489</v>
      </c>
      <c r="CV28" s="26">
        <v>3572.0610597387349</v>
      </c>
      <c r="CW28" s="26">
        <v>3849.5975975975975</v>
      </c>
      <c r="CX28" s="26">
        <v>4065.7612687813021</v>
      </c>
      <c r="CY28" s="26">
        <v>4212.5376518218627</v>
      </c>
      <c r="CZ28" s="26">
        <v>4377.130755064456</v>
      </c>
      <c r="DA28" s="26">
        <v>4446.7651553744272</v>
      </c>
      <c r="DB28" s="26">
        <v>4025.284566909675</v>
      </c>
      <c r="DC28" s="26">
        <v>4232.8882920278347</v>
      </c>
      <c r="DD28" s="26">
        <v>4646.1149257365469</v>
      </c>
      <c r="DE28" s="26">
        <v>4800.5808867947317</v>
      </c>
      <c r="DF28" s="26">
        <v>4440.5946978743732</v>
      </c>
      <c r="DG28" s="26">
        <v>4019.3430042115119</v>
      </c>
      <c r="DH28" s="26">
        <v>3861.4762446010454</v>
      </c>
      <c r="DI28" s="26">
        <v>3357.0101905183869</v>
      </c>
      <c r="DJ28" s="26">
        <v>3793.1455399061028</v>
      </c>
      <c r="DK28" s="26">
        <v>3975.9576490924815</v>
      </c>
      <c r="DL28" s="26">
        <v>3977.0193740685545</v>
      </c>
      <c r="DM28" s="26">
        <v>4340.2756309561209</v>
      </c>
      <c r="DN28" s="26">
        <v>4497.057139915577</v>
      </c>
      <c r="DO28" s="26">
        <v>4846.9964664310955</v>
      </c>
      <c r="DP28" s="26">
        <v>5171.5891956070045</v>
      </c>
      <c r="DQ28" s="26">
        <v>5065.4459000485194</v>
      </c>
      <c r="DR28" s="26">
        <v>4810.6045003813888</v>
      </c>
      <c r="DS28" s="26">
        <v>4003.6925964155012</v>
      </c>
      <c r="DT28" s="26">
        <v>3671.4526588845661</v>
      </c>
      <c r="DU28" s="26">
        <v>3370.4060811429626</v>
      </c>
      <c r="DV28" s="26">
        <v>3691.0295557570262</v>
      </c>
      <c r="DW28" s="26">
        <v>3950.6250000000005</v>
      </c>
      <c r="DX28" s="26">
        <v>4124.2059948412352</v>
      </c>
      <c r="DY28" s="26">
        <v>4473.4104576316022</v>
      </c>
      <c r="DZ28" s="26">
        <v>4545.9095354523224</v>
      </c>
      <c r="EA28" s="26">
        <v>4768.1313742437342</v>
      </c>
      <c r="EB28" s="26">
        <v>5368.2453798767965</v>
      </c>
      <c r="EC28" s="26">
        <v>6050.7673041123717</v>
      </c>
      <c r="ED28" s="26">
        <v>7033.3758877099162</v>
      </c>
      <c r="EE28" s="26">
        <v>7262.7585637639295</v>
      </c>
      <c r="EF28" s="26">
        <v>7442.5611346592759</v>
      </c>
      <c r="EG28" s="26">
        <v>7132.9525959367948</v>
      </c>
      <c r="EH28" s="26">
        <v>6931.2433116985912</v>
      </c>
      <c r="EI28" s="26">
        <v>7088.2105263157882</v>
      </c>
      <c r="EJ28" s="26">
        <v>7065.3241274658567</v>
      </c>
      <c r="EK28" s="26">
        <v>7064.0804811047592</v>
      </c>
      <c r="EL28" s="26">
        <v>7291.4797655798238</v>
      </c>
      <c r="EM28" s="26">
        <v>7533.4902228959909</v>
      </c>
      <c r="EN28" s="26">
        <v>7833.0352051024829</v>
      </c>
      <c r="EO28" s="26">
        <v>7984.2590991792003</v>
      </c>
      <c r="EP28" s="26">
        <v>7699.4188822188444</v>
      </c>
      <c r="EQ28" s="26">
        <v>8201.2511124363846</v>
      </c>
      <c r="ER28" s="26">
        <v>8651.9457148508864</v>
      </c>
      <c r="ES28" s="26">
        <v>8606.7415968132918</v>
      </c>
      <c r="ET28" s="26">
        <v>8534.0147671481463</v>
      </c>
      <c r="EU28" s="26">
        <v>8676.2368513846832</v>
      </c>
      <c r="EV28" s="26">
        <v>8752.5076279242676</v>
      </c>
      <c r="EW28" s="26">
        <v>8832.7450041929224</v>
      </c>
      <c r="EX28" s="26">
        <v>9276.9093444280534</v>
      </c>
      <c r="EY28" s="26">
        <v>9566.3816912934344</v>
      </c>
      <c r="EZ28" s="26">
        <v>9999.3643160515076</v>
      </c>
      <c r="FA28" s="26">
        <v>10472.916686595814</v>
      </c>
      <c r="FB28" s="26">
        <v>10946.135109398754</v>
      </c>
      <c r="FC28" s="26">
        <v>11078.269992166579</v>
      </c>
      <c r="FD28" s="26">
        <v>11479.064091831378</v>
      </c>
      <c r="FE28" s="26">
        <v>11912.352219241327</v>
      </c>
      <c r="FF28" s="26">
        <v>12050.490515258263</v>
      </c>
      <c r="FG28" s="26">
        <v>12561.925689172991</v>
      </c>
      <c r="FH28" s="26">
        <v>13072.494334627207</v>
      </c>
      <c r="FI28" s="26">
        <v>13837.895343425165</v>
      </c>
      <c r="FJ28" s="26">
        <v>14204.68902324402</v>
      </c>
      <c r="FK28" s="26">
        <v>14316.262516588249</v>
      </c>
      <c r="FL28" s="26">
        <v>14902.391835866907</v>
      </c>
      <c r="FM28" s="26">
        <v>15222.680741624783</v>
      </c>
      <c r="FN28" s="26">
        <v>15680.200363616697</v>
      </c>
      <c r="FO28" s="26">
        <v>16170.145282140635</v>
      </c>
      <c r="FP28" s="26">
        <v>16175.706391578196</v>
      </c>
      <c r="FQ28" s="26">
        <v>16472.449799196787</v>
      </c>
      <c r="FR28" s="26">
        <v>15779.405521012304</v>
      </c>
      <c r="FS28" s="26">
        <v>16076.413304368663</v>
      </c>
      <c r="FT28" s="26">
        <v>16835.824728229152</v>
      </c>
      <c r="FU28" s="26">
        <v>17582.068954883274</v>
      </c>
      <c r="FV28" s="26">
        <v>17862.103969653257</v>
      </c>
      <c r="FW28" s="26">
        <v>18348.154593083917</v>
      </c>
      <c r="FX28" s="26">
        <v>18993.076728586937</v>
      </c>
      <c r="FY28" s="26">
        <v>19108.487068697887</v>
      </c>
      <c r="FZ28" s="26">
        <v>18872.388505465879</v>
      </c>
      <c r="GA28" s="26">
        <v>18255.182523769548</v>
      </c>
      <c r="GB28" s="26">
        <v>18139.035226907145</v>
      </c>
      <c r="GC28" s="26">
        <v>18302.790632474665</v>
      </c>
      <c r="GD28" s="26">
        <v>18935.979054378622</v>
      </c>
      <c r="GE28" s="26">
        <v>19226.978741073053</v>
      </c>
      <c r="GF28" s="26">
        <v>19318.582152748651</v>
      </c>
      <c r="GG28" s="26">
        <v>19952.647049497067</v>
      </c>
      <c r="GH28" s="26">
        <v>20612.562189054726</v>
      </c>
      <c r="GI28" s="26">
        <v>21563.349664189998</v>
      </c>
      <c r="GJ28" s="26">
        <v>22488.167202572349</v>
      </c>
      <c r="GK28" s="26">
        <v>22598.527583899035</v>
      </c>
      <c r="GL28" s="26">
        <v>23156.410985746341</v>
      </c>
      <c r="GM28" s="26">
        <v>23409.043870927278</v>
      </c>
      <c r="GN28" s="26">
        <v>23942.89715263731</v>
      </c>
      <c r="GO28" s="26">
        <v>24470.048786512692</v>
      </c>
      <c r="GP28" s="26">
        <v>24970.726031172489</v>
      </c>
      <c r="GQ28" s="26">
        <v>25809.176804792194</v>
      </c>
      <c r="GR28" s="26">
        <v>25267.184536175595</v>
      </c>
    </row>
    <row r="29" spans="1:201" s="8" customFormat="1">
      <c r="A29" s="2" t="s">
        <v>535</v>
      </c>
      <c r="B29" s="17" t="e">
        <v>#N/A</v>
      </c>
      <c r="C29" s="17" t="e">
        <v>#N/A</v>
      </c>
      <c r="D29" s="17" t="e">
        <v>#N/A</v>
      </c>
      <c r="E29" s="17" t="e">
        <v>#N/A</v>
      </c>
      <c r="F29" s="26" t="e">
        <v>#N/A</v>
      </c>
      <c r="G29" s="26" t="e">
        <v>#N/A</v>
      </c>
      <c r="H29" s="26" t="e">
        <v>#N/A</v>
      </c>
      <c r="I29" s="26" t="e">
        <v>#N/A</v>
      </c>
      <c r="J29" s="26" t="e">
        <v>#N/A</v>
      </c>
      <c r="K29" s="26" t="e">
        <v>#N/A</v>
      </c>
      <c r="L29" s="26" t="e">
        <v>#N/A</v>
      </c>
      <c r="M29" s="26" t="e">
        <v>#N/A</v>
      </c>
      <c r="N29" s="26" t="e">
        <v>#N/A</v>
      </c>
      <c r="O29" s="26" t="e">
        <v>#N/A</v>
      </c>
      <c r="P29" s="26" t="e">
        <v>#N/A</v>
      </c>
      <c r="Q29" s="26" t="e">
        <v>#N/A</v>
      </c>
      <c r="R29" s="26" t="e">
        <v>#N/A</v>
      </c>
      <c r="S29" s="26" t="e">
        <v>#N/A</v>
      </c>
      <c r="T29" s="26" t="e">
        <v>#N/A</v>
      </c>
      <c r="U29" s="26" t="e">
        <v>#N/A</v>
      </c>
      <c r="V29" s="26" t="e">
        <v>#N/A</v>
      </c>
      <c r="W29" s="26" t="e">
        <v>#N/A</v>
      </c>
      <c r="X29" s="26" t="e">
        <v>#N/A</v>
      </c>
      <c r="Y29" s="26" t="e">
        <v>#N/A</v>
      </c>
      <c r="Z29" s="26" t="e">
        <v>#N/A</v>
      </c>
      <c r="AA29" s="26" t="e">
        <v>#N/A</v>
      </c>
      <c r="AB29" s="26" t="e">
        <v>#N/A</v>
      </c>
      <c r="AC29" s="26" t="e">
        <v>#N/A</v>
      </c>
      <c r="AD29" s="26" t="e">
        <v>#N/A</v>
      </c>
      <c r="AE29" s="26" t="e">
        <v>#N/A</v>
      </c>
      <c r="AF29" s="26" t="e">
        <v>#N/A</v>
      </c>
      <c r="AG29" s="26" t="e">
        <v>#N/A</v>
      </c>
      <c r="AH29" s="26" t="e">
        <v>#N/A</v>
      </c>
      <c r="AI29" s="26" t="e">
        <v>#N/A</v>
      </c>
      <c r="AJ29" s="26" t="e">
        <v>#N/A</v>
      </c>
      <c r="AK29" s="26" t="e">
        <v>#N/A</v>
      </c>
      <c r="AL29" s="26" t="e">
        <v>#N/A</v>
      </c>
      <c r="AM29" s="26" t="e">
        <v>#N/A</v>
      </c>
      <c r="AN29" s="26" t="e">
        <v>#N/A</v>
      </c>
      <c r="AO29" s="26" t="e">
        <v>#N/A</v>
      </c>
      <c r="AP29" s="26" t="e">
        <v>#N/A</v>
      </c>
      <c r="AQ29" s="26" t="e">
        <v>#N/A</v>
      </c>
      <c r="AR29" s="26" t="e">
        <v>#N/A</v>
      </c>
      <c r="AS29" s="26" t="e">
        <v>#N/A</v>
      </c>
      <c r="AT29" s="26" t="e">
        <v>#N/A</v>
      </c>
      <c r="AU29" s="26" t="e">
        <v>#N/A</v>
      </c>
      <c r="AV29" s="26" t="e">
        <v>#N/A</v>
      </c>
      <c r="AW29" s="26" t="e">
        <v>#N/A</v>
      </c>
      <c r="AX29" s="26" t="e">
        <v>#N/A</v>
      </c>
      <c r="AY29" s="26" t="e">
        <v>#N/A</v>
      </c>
      <c r="AZ29" s="26" t="e">
        <v>#N/A</v>
      </c>
      <c r="BA29" s="26" t="e">
        <v>#N/A</v>
      </c>
      <c r="BB29" s="26" t="e">
        <v>#N/A</v>
      </c>
      <c r="BC29" s="26" t="e">
        <v>#N/A</v>
      </c>
      <c r="BD29" s="26" t="e">
        <v>#N/A</v>
      </c>
      <c r="BE29" s="26" t="e">
        <v>#N/A</v>
      </c>
      <c r="BF29" s="26" t="e">
        <v>#N/A</v>
      </c>
      <c r="BG29" s="26" t="e">
        <v>#N/A</v>
      </c>
      <c r="BH29" s="26" t="e">
        <v>#N/A</v>
      </c>
      <c r="BI29" s="26" t="e">
        <v>#N/A</v>
      </c>
      <c r="BJ29" s="26" t="e">
        <v>#N/A</v>
      </c>
      <c r="BK29" s="26" t="e">
        <v>#N/A</v>
      </c>
      <c r="BL29" s="26" t="e">
        <v>#N/A</v>
      </c>
      <c r="BM29" s="26" t="e">
        <v>#N/A</v>
      </c>
      <c r="BN29" s="26" t="e">
        <v>#N/A</v>
      </c>
      <c r="BO29" s="26" t="e">
        <v>#N/A</v>
      </c>
      <c r="BP29" s="26" t="e">
        <v>#N/A</v>
      </c>
      <c r="BQ29" s="26" t="e">
        <v>#N/A</v>
      </c>
      <c r="BR29" s="26" t="e">
        <v>#N/A</v>
      </c>
      <c r="BS29" s="26" t="e">
        <v>#N/A</v>
      </c>
      <c r="BT29" s="26" t="e">
        <v>#N/A</v>
      </c>
      <c r="BU29" s="26" t="e">
        <v>#N/A</v>
      </c>
      <c r="BV29" s="26" t="e">
        <v>#N/A</v>
      </c>
      <c r="BW29" s="26" t="e">
        <v>#N/A</v>
      </c>
      <c r="BX29" s="26" t="e">
        <v>#N/A</v>
      </c>
      <c r="BY29" s="26" t="e">
        <v>#N/A</v>
      </c>
      <c r="BZ29" s="26" t="e">
        <v>#N/A</v>
      </c>
      <c r="CA29" s="26" t="e">
        <v>#N/A</v>
      </c>
      <c r="CB29" s="26" t="e">
        <v>#N/A</v>
      </c>
      <c r="CC29" s="26" t="e">
        <v>#N/A</v>
      </c>
      <c r="CD29" s="26" t="e">
        <v>#N/A</v>
      </c>
      <c r="CE29" s="26" t="e">
        <v>#N/A</v>
      </c>
      <c r="CF29" s="26" t="e">
        <v>#N/A</v>
      </c>
      <c r="CG29" s="26" t="e">
        <v>#N/A</v>
      </c>
      <c r="CH29" s="26" t="e">
        <v>#N/A</v>
      </c>
      <c r="CI29" s="26" t="e">
        <v>#N/A</v>
      </c>
      <c r="CJ29" s="26" t="e">
        <v>#N/A</v>
      </c>
      <c r="CK29" s="26" t="e">
        <v>#N/A</v>
      </c>
      <c r="CL29" s="26" t="e">
        <v>#N/A</v>
      </c>
      <c r="CM29" s="26" t="e">
        <v>#N/A</v>
      </c>
      <c r="CN29" s="26" t="e">
        <v>#N/A</v>
      </c>
      <c r="CO29" s="26" t="e">
        <v>#N/A</v>
      </c>
      <c r="CP29" s="26" t="e">
        <v>#N/A</v>
      </c>
      <c r="CQ29" s="26" t="e">
        <v>#N/A</v>
      </c>
      <c r="CR29" s="26" t="e">
        <v>#N/A</v>
      </c>
      <c r="CS29" s="26" t="e">
        <v>#N/A</v>
      </c>
      <c r="CT29" s="26" t="e">
        <v>#N/A</v>
      </c>
      <c r="CU29" s="26" t="e">
        <v>#N/A</v>
      </c>
      <c r="CV29" s="26" t="e">
        <v>#N/A</v>
      </c>
      <c r="CW29" s="26" t="e">
        <v>#N/A</v>
      </c>
      <c r="CX29" s="26" t="e">
        <v>#N/A</v>
      </c>
      <c r="CY29" s="26" t="e">
        <v>#N/A</v>
      </c>
      <c r="CZ29" s="26" t="e">
        <v>#N/A</v>
      </c>
      <c r="DA29" s="26" t="e">
        <v>#N/A</v>
      </c>
      <c r="DB29" s="26" t="e">
        <v>#N/A</v>
      </c>
      <c r="DC29" s="26" t="e">
        <v>#N/A</v>
      </c>
      <c r="DD29" s="26" t="e">
        <v>#N/A</v>
      </c>
      <c r="DE29" s="26" t="e">
        <v>#N/A</v>
      </c>
      <c r="DF29" s="26" t="e">
        <v>#N/A</v>
      </c>
      <c r="DG29" s="26" t="e">
        <v>#N/A</v>
      </c>
      <c r="DH29" s="26" t="e">
        <v>#N/A</v>
      </c>
      <c r="DI29" s="26" t="e">
        <v>#N/A</v>
      </c>
      <c r="DJ29" s="26" t="e">
        <v>#N/A</v>
      </c>
      <c r="DK29" s="26" t="e">
        <v>#N/A</v>
      </c>
      <c r="DL29" s="26" t="e">
        <v>#N/A</v>
      </c>
      <c r="DM29" s="26" t="e">
        <v>#N/A</v>
      </c>
      <c r="DN29" s="26" t="e">
        <v>#N/A</v>
      </c>
      <c r="DO29" s="26" t="e">
        <v>#N/A</v>
      </c>
      <c r="DP29" s="26" t="e">
        <v>#N/A</v>
      </c>
      <c r="DQ29" s="26" t="e">
        <v>#N/A</v>
      </c>
      <c r="DR29" s="26" t="e">
        <v>#N/A</v>
      </c>
      <c r="DS29" s="26" t="e">
        <v>#N/A</v>
      </c>
      <c r="DT29" s="26" t="e">
        <v>#N/A</v>
      </c>
      <c r="DU29" s="26" t="e">
        <v>#N/A</v>
      </c>
      <c r="DV29" s="26" t="e">
        <v>#N/A</v>
      </c>
      <c r="DW29" s="26" t="e">
        <v>#N/A</v>
      </c>
      <c r="DX29" s="26" t="e">
        <v>#N/A</v>
      </c>
      <c r="DY29" s="26" t="e">
        <v>#N/A</v>
      </c>
      <c r="DZ29" s="26" t="e">
        <v>#N/A</v>
      </c>
      <c r="EA29" s="26" t="e">
        <v>#N/A</v>
      </c>
      <c r="EB29" s="26" t="e">
        <v>#N/A</v>
      </c>
      <c r="EC29" s="26" t="e">
        <v>#N/A</v>
      </c>
      <c r="ED29" s="26" t="e">
        <v>#N/A</v>
      </c>
      <c r="EE29" s="26" t="e">
        <v>#N/A</v>
      </c>
      <c r="EF29" s="26" t="e">
        <v>#N/A</v>
      </c>
      <c r="EG29" s="26" t="e">
        <v>#N/A</v>
      </c>
      <c r="EH29" s="26" t="e">
        <v>#N/A</v>
      </c>
      <c r="EI29" s="26" t="e">
        <v>#N/A</v>
      </c>
      <c r="EJ29" s="26" t="e">
        <v>#N/A</v>
      </c>
      <c r="EK29" s="26" t="e">
        <v>#N/A</v>
      </c>
      <c r="EL29" s="53">
        <v>449.64762454150639</v>
      </c>
      <c r="EM29" s="53">
        <v>455.32131313520432</v>
      </c>
      <c r="EN29" s="53">
        <v>461.12296185339414</v>
      </c>
      <c r="EO29" s="53">
        <v>467.0094045194129</v>
      </c>
      <c r="EP29" s="53">
        <v>460.47409377054294</v>
      </c>
      <c r="EQ29" s="53">
        <v>462.74571103051176</v>
      </c>
      <c r="ER29" s="53">
        <v>468.51771160737758</v>
      </c>
      <c r="ES29" s="53">
        <v>452.51635113792469</v>
      </c>
      <c r="ET29" s="53">
        <v>448.66138170263173</v>
      </c>
      <c r="EU29" s="53">
        <v>486.21177181110119</v>
      </c>
      <c r="EV29" s="53">
        <v>507.52026601689795</v>
      </c>
      <c r="EW29" s="53">
        <v>524.63933990105397</v>
      </c>
      <c r="EX29" s="53">
        <v>539.49050983090308</v>
      </c>
      <c r="EY29" s="53">
        <v>552.6302218848557</v>
      </c>
      <c r="EZ29" s="53">
        <v>564.17793751913712</v>
      </c>
      <c r="FA29" s="53">
        <v>574.72027265154156</v>
      </c>
      <c r="FB29" s="53">
        <v>584.74372987697643</v>
      </c>
      <c r="FC29" s="53">
        <v>593.77944696122483</v>
      </c>
      <c r="FD29" s="53">
        <v>602.37533279580111</v>
      </c>
      <c r="FE29" s="53">
        <v>610.73244995659672</v>
      </c>
      <c r="FF29" s="53">
        <v>618.95895090247734</v>
      </c>
      <c r="FG29" s="53">
        <v>566.35829953568214</v>
      </c>
      <c r="FH29" s="53">
        <v>536.16718828872149</v>
      </c>
      <c r="FI29" s="53">
        <v>528.83607175001464</v>
      </c>
      <c r="FJ29" s="53">
        <v>511.76799228573555</v>
      </c>
      <c r="FK29" s="53">
        <v>524.74206525615887</v>
      </c>
      <c r="FL29" s="53">
        <v>520.31692614028964</v>
      </c>
      <c r="FM29" s="53">
        <v>517.7603542355572</v>
      </c>
      <c r="FN29" s="53">
        <v>566.55687553587381</v>
      </c>
      <c r="FO29" s="53">
        <v>621.638933217474</v>
      </c>
      <c r="FP29" s="53">
        <v>840.54457558162539</v>
      </c>
      <c r="FQ29" s="53">
        <v>904.34780485657734</v>
      </c>
      <c r="FR29" s="53">
        <v>917.12753574284045</v>
      </c>
      <c r="FS29" s="53">
        <v>989.56691817519902</v>
      </c>
      <c r="FT29" s="53">
        <v>1011.1347201415401</v>
      </c>
      <c r="FU29" s="53">
        <v>1081.3936527292913</v>
      </c>
      <c r="FV29" s="53">
        <v>1094.144822373951</v>
      </c>
      <c r="FW29" s="53">
        <v>1150.8246211535532</v>
      </c>
      <c r="FX29" s="53">
        <v>1166.0975355340206</v>
      </c>
      <c r="FY29" s="53">
        <v>1208.0425685712646</v>
      </c>
      <c r="FZ29" s="53">
        <v>1233.4452995694414</v>
      </c>
      <c r="GA29" s="53">
        <v>1186.1126215342831</v>
      </c>
      <c r="GB29" s="53">
        <v>1143.740168819372</v>
      </c>
      <c r="GC29" s="53">
        <v>1183.6881456558515</v>
      </c>
      <c r="GD29" s="53">
        <v>1241.9894363835845</v>
      </c>
      <c r="GE29" s="53">
        <v>1319.2681895093062</v>
      </c>
      <c r="GF29" s="53">
        <v>1387.5775295903516</v>
      </c>
      <c r="GG29" s="53">
        <v>1475.659346743892</v>
      </c>
      <c r="GH29" s="53">
        <v>1565.0487709913757</v>
      </c>
      <c r="GI29" s="53">
        <v>1680.9810084376186</v>
      </c>
      <c r="GJ29" s="53">
        <v>1775.6062088939693</v>
      </c>
      <c r="GK29" s="53">
        <v>1864.5351117117962</v>
      </c>
      <c r="GL29" s="53">
        <v>1940.632294174437</v>
      </c>
      <c r="GM29" s="53">
        <v>2014.0474355432113</v>
      </c>
      <c r="GN29" s="53">
        <v>2084.9665972479402</v>
      </c>
      <c r="GO29" s="53">
        <v>2203.7212567180072</v>
      </c>
      <c r="GP29" s="53">
        <v>2426.0620246590352</v>
      </c>
      <c r="GQ29" s="53">
        <v>2598.9938618503988</v>
      </c>
      <c r="GR29" s="26">
        <v>2735.3758097227619</v>
      </c>
    </row>
    <row r="30" spans="1:201">
      <c r="A30" s="2" t="s">
        <v>536</v>
      </c>
      <c r="B30" s="17" t="e">
        <v>#N/A</v>
      </c>
      <c r="C30" s="17" t="e">
        <v>#N/A</v>
      </c>
      <c r="D30" s="17" t="e">
        <v>#N/A</v>
      </c>
      <c r="E30" s="17" t="e">
        <v>#N/A</v>
      </c>
      <c r="F30" s="26" t="e">
        <v>#N/A</v>
      </c>
      <c r="G30" s="26" t="e">
        <v>#N/A</v>
      </c>
      <c r="H30" s="26" t="e">
        <v>#N/A</v>
      </c>
      <c r="I30" s="26" t="e">
        <v>#N/A</v>
      </c>
      <c r="J30" s="26" t="e">
        <v>#N/A</v>
      </c>
      <c r="K30" s="26" t="e">
        <v>#N/A</v>
      </c>
      <c r="L30" s="26" t="e">
        <v>#N/A</v>
      </c>
      <c r="M30" s="26" t="e">
        <v>#N/A</v>
      </c>
      <c r="N30" s="26" t="e">
        <v>#N/A</v>
      </c>
      <c r="O30" s="26" t="e">
        <v>#N/A</v>
      </c>
      <c r="P30" s="26" t="e">
        <v>#N/A</v>
      </c>
      <c r="Q30" s="26" t="e">
        <v>#N/A</v>
      </c>
      <c r="R30" s="26" t="e">
        <v>#N/A</v>
      </c>
      <c r="S30" s="26" t="e">
        <v>#N/A</v>
      </c>
      <c r="T30" s="26" t="e">
        <v>#N/A</v>
      </c>
      <c r="U30" s="26" t="e">
        <v>#N/A</v>
      </c>
      <c r="V30" s="26" t="e">
        <v>#N/A</v>
      </c>
      <c r="W30" s="26" t="e">
        <v>#N/A</v>
      </c>
      <c r="X30" s="26" t="e">
        <v>#N/A</v>
      </c>
      <c r="Y30" s="26" t="e">
        <v>#N/A</v>
      </c>
      <c r="Z30" s="26" t="e">
        <v>#N/A</v>
      </c>
      <c r="AA30" s="26" t="e">
        <v>#N/A</v>
      </c>
      <c r="AB30" s="26" t="e">
        <v>#N/A</v>
      </c>
      <c r="AC30" s="26" t="e">
        <v>#N/A</v>
      </c>
      <c r="AD30" s="26" t="e">
        <v>#N/A</v>
      </c>
      <c r="AE30" s="26" t="e">
        <v>#N/A</v>
      </c>
      <c r="AF30" s="26" t="e">
        <v>#N/A</v>
      </c>
      <c r="AG30" s="26" t="e">
        <v>#N/A</v>
      </c>
      <c r="AH30" s="26" t="e">
        <v>#N/A</v>
      </c>
      <c r="AI30" s="26" t="e">
        <v>#N/A</v>
      </c>
      <c r="AJ30" s="26" t="e">
        <v>#N/A</v>
      </c>
      <c r="AK30" s="26" t="e">
        <v>#N/A</v>
      </c>
      <c r="AL30" s="26" t="e">
        <v>#N/A</v>
      </c>
      <c r="AM30" s="26" t="e">
        <v>#N/A</v>
      </c>
      <c r="AN30" s="26" t="e">
        <v>#N/A</v>
      </c>
      <c r="AO30" s="26" t="e">
        <v>#N/A</v>
      </c>
      <c r="AP30" s="26" t="e">
        <v>#N/A</v>
      </c>
      <c r="AQ30" s="26" t="e">
        <v>#N/A</v>
      </c>
      <c r="AR30" s="26" t="e">
        <v>#N/A</v>
      </c>
      <c r="AS30" s="26" t="e">
        <v>#N/A</v>
      </c>
      <c r="AT30" s="26" t="e">
        <v>#N/A</v>
      </c>
      <c r="AU30" s="26" t="e">
        <v>#N/A</v>
      </c>
      <c r="AV30" s="26" t="e">
        <v>#N/A</v>
      </c>
      <c r="AW30" s="26" t="e">
        <v>#N/A</v>
      </c>
      <c r="AX30" s="26" t="e">
        <v>#N/A</v>
      </c>
      <c r="AY30" s="26" t="e">
        <v>#N/A</v>
      </c>
      <c r="AZ30" s="26" t="e">
        <v>#N/A</v>
      </c>
      <c r="BA30" s="26" t="e">
        <v>#N/A</v>
      </c>
      <c r="BB30" s="26" t="e">
        <v>#N/A</v>
      </c>
      <c r="BC30" s="26" t="e">
        <v>#N/A</v>
      </c>
      <c r="BD30" s="26" t="e">
        <v>#N/A</v>
      </c>
      <c r="BE30" s="26" t="e">
        <v>#N/A</v>
      </c>
      <c r="BF30" s="26" t="e">
        <v>#N/A</v>
      </c>
      <c r="BG30" s="26" t="e">
        <v>#N/A</v>
      </c>
      <c r="BH30" s="26" t="e">
        <v>#N/A</v>
      </c>
      <c r="BI30" s="26" t="e">
        <v>#N/A</v>
      </c>
      <c r="BJ30" s="26" t="e">
        <v>#N/A</v>
      </c>
      <c r="BK30" s="26" t="e">
        <v>#N/A</v>
      </c>
      <c r="BL30" s="26" t="e">
        <v>#N/A</v>
      </c>
      <c r="BM30" s="26" t="e">
        <v>#N/A</v>
      </c>
      <c r="BN30" s="26" t="e">
        <v>#N/A</v>
      </c>
      <c r="BO30" s="26" t="e">
        <v>#N/A</v>
      </c>
      <c r="BP30" s="26" t="e">
        <v>#N/A</v>
      </c>
      <c r="BQ30" s="26" t="e">
        <v>#N/A</v>
      </c>
      <c r="BR30" s="26" t="e">
        <v>#N/A</v>
      </c>
      <c r="BS30" s="26" t="e">
        <v>#N/A</v>
      </c>
      <c r="BT30" s="26" t="e">
        <v>#N/A</v>
      </c>
      <c r="BU30" s="26" t="e">
        <v>#N/A</v>
      </c>
      <c r="BV30" s="26" t="e">
        <v>#N/A</v>
      </c>
      <c r="BW30" s="26" t="e">
        <v>#N/A</v>
      </c>
      <c r="BX30" s="26" t="e">
        <v>#N/A</v>
      </c>
      <c r="BY30" s="26" t="e">
        <v>#N/A</v>
      </c>
      <c r="BZ30" s="26" t="e">
        <v>#N/A</v>
      </c>
      <c r="CA30" s="26" t="e">
        <v>#N/A</v>
      </c>
      <c r="CB30" s="26" t="e">
        <v>#N/A</v>
      </c>
      <c r="CC30" s="26" t="e">
        <v>#N/A</v>
      </c>
      <c r="CD30" s="26" t="e">
        <v>#N/A</v>
      </c>
      <c r="CE30" s="26" t="e">
        <v>#N/A</v>
      </c>
      <c r="CF30" s="26" t="e">
        <v>#N/A</v>
      </c>
      <c r="CG30" s="26" t="e">
        <v>#N/A</v>
      </c>
      <c r="CH30" s="26" t="e">
        <v>#N/A</v>
      </c>
      <c r="CI30" s="26" t="e">
        <v>#N/A</v>
      </c>
      <c r="CJ30" s="26" t="e">
        <v>#N/A</v>
      </c>
      <c r="CK30" s="26" t="e">
        <v>#N/A</v>
      </c>
      <c r="CL30" s="26" t="e">
        <v>#N/A</v>
      </c>
      <c r="CM30" s="26" t="e">
        <v>#N/A</v>
      </c>
      <c r="CN30" s="26" t="e">
        <v>#N/A</v>
      </c>
      <c r="CO30" s="26" t="e">
        <v>#N/A</v>
      </c>
      <c r="CP30" s="26" t="e">
        <v>#N/A</v>
      </c>
      <c r="CQ30" s="26" t="e">
        <v>#N/A</v>
      </c>
      <c r="CR30" s="26" t="e">
        <v>#N/A</v>
      </c>
      <c r="CS30" s="26" t="e">
        <v>#N/A</v>
      </c>
      <c r="CT30" s="26" t="e">
        <v>#N/A</v>
      </c>
      <c r="CU30" s="26" t="e">
        <v>#N/A</v>
      </c>
      <c r="CV30" s="26" t="e">
        <v>#N/A</v>
      </c>
      <c r="CW30" s="26" t="e">
        <v>#N/A</v>
      </c>
      <c r="CX30" s="26" t="e">
        <v>#N/A</v>
      </c>
      <c r="CY30" s="26" t="e">
        <v>#N/A</v>
      </c>
      <c r="CZ30" s="26" t="e">
        <v>#N/A</v>
      </c>
      <c r="DA30" s="26" t="e">
        <v>#N/A</v>
      </c>
      <c r="DB30" s="26" t="e">
        <v>#N/A</v>
      </c>
      <c r="DC30" s="26" t="e">
        <v>#N/A</v>
      </c>
      <c r="DD30" s="26" t="e">
        <v>#N/A</v>
      </c>
      <c r="DE30" s="26" t="e">
        <v>#N/A</v>
      </c>
      <c r="DF30" s="26" t="e">
        <v>#N/A</v>
      </c>
      <c r="DG30" s="26" t="e">
        <v>#N/A</v>
      </c>
      <c r="DH30" s="26" t="e">
        <v>#N/A</v>
      </c>
      <c r="DI30" s="26" t="e">
        <v>#N/A</v>
      </c>
      <c r="DJ30" s="26" t="e">
        <v>#N/A</v>
      </c>
      <c r="DK30" s="26" t="e">
        <v>#N/A</v>
      </c>
      <c r="DL30" s="26" t="e">
        <v>#N/A</v>
      </c>
      <c r="DM30" s="26" t="e">
        <v>#N/A</v>
      </c>
      <c r="DN30" s="26" t="e">
        <v>#N/A</v>
      </c>
      <c r="DO30" s="26" t="e">
        <v>#N/A</v>
      </c>
      <c r="DP30" s="26" t="e">
        <v>#N/A</v>
      </c>
      <c r="DQ30" s="26" t="e">
        <v>#N/A</v>
      </c>
      <c r="DR30" s="26" t="e">
        <v>#N/A</v>
      </c>
      <c r="DS30" s="26" t="e">
        <v>#N/A</v>
      </c>
      <c r="DT30" s="26" t="e">
        <v>#N/A</v>
      </c>
      <c r="DU30" s="26" t="e">
        <v>#N/A</v>
      </c>
      <c r="DV30" s="26" t="e">
        <v>#N/A</v>
      </c>
      <c r="DW30" s="26" t="e">
        <v>#N/A</v>
      </c>
      <c r="DX30" s="26" t="e">
        <v>#N/A</v>
      </c>
      <c r="DY30" s="26" t="e">
        <v>#N/A</v>
      </c>
      <c r="DZ30" s="26" t="e">
        <v>#N/A</v>
      </c>
      <c r="EA30" s="26" t="e">
        <v>#N/A</v>
      </c>
      <c r="EB30" s="26" t="e">
        <v>#N/A</v>
      </c>
      <c r="EC30" s="26" t="e">
        <v>#N/A</v>
      </c>
      <c r="ED30" s="26" t="e">
        <v>#N/A</v>
      </c>
      <c r="EE30" s="26" t="e">
        <v>#N/A</v>
      </c>
      <c r="EF30" s="26" t="e">
        <v>#N/A</v>
      </c>
      <c r="EG30" s="26" t="e">
        <v>#N/A</v>
      </c>
      <c r="EH30" s="26" t="e">
        <v>#N/A</v>
      </c>
      <c r="EI30" s="26" t="e">
        <v>#N/A</v>
      </c>
      <c r="EJ30" s="26" t="e">
        <v>#N/A</v>
      </c>
      <c r="EK30" s="26" t="e">
        <v>#N/A</v>
      </c>
      <c r="EL30" s="53">
        <v>771.57705582159588</v>
      </c>
      <c r="EM30" s="53">
        <v>790.48633963473821</v>
      </c>
      <c r="EN30" s="53">
        <v>808.97464507388383</v>
      </c>
      <c r="EO30" s="53">
        <v>826.99950347173751</v>
      </c>
      <c r="EP30" s="53">
        <v>845.25408075659129</v>
      </c>
      <c r="EQ30" s="53">
        <v>863.66074330400875</v>
      </c>
      <c r="ER30" s="53">
        <v>881.43347504663063</v>
      </c>
      <c r="ES30" s="53">
        <v>899.23759431419023</v>
      </c>
      <c r="ET30" s="53">
        <v>916.99909230889409</v>
      </c>
      <c r="EU30" s="53">
        <v>934.11207646272101</v>
      </c>
      <c r="EV30" s="53">
        <v>925.37937118035768</v>
      </c>
      <c r="EW30" s="53">
        <v>942.88084037031308</v>
      </c>
      <c r="EX30" s="53">
        <v>900.91731528883167</v>
      </c>
      <c r="EY30" s="53">
        <v>881.07874578398105</v>
      </c>
      <c r="EZ30" s="53">
        <v>877.81358055084729</v>
      </c>
      <c r="FA30" s="53">
        <v>866.0096982117567</v>
      </c>
      <c r="FB30" s="53">
        <v>842.77017456416047</v>
      </c>
      <c r="FC30" s="53">
        <v>857.86596385180621</v>
      </c>
      <c r="FD30" s="53">
        <v>847.40828721917671</v>
      </c>
      <c r="FE30" s="53">
        <v>872.02008355422174</v>
      </c>
      <c r="FF30" s="53">
        <v>890.52629065972371</v>
      </c>
      <c r="FG30" s="53">
        <v>844.13270126506029</v>
      </c>
      <c r="FH30" s="53">
        <v>807.99491635348488</v>
      </c>
      <c r="FI30" s="53">
        <v>828.06895834256136</v>
      </c>
      <c r="FJ30" s="53">
        <v>787.3706134002947</v>
      </c>
      <c r="FK30" s="53">
        <v>781.79914112306801</v>
      </c>
      <c r="FL30" s="53">
        <v>794.85202958108039</v>
      </c>
      <c r="FM30" s="53">
        <v>837.72521062303349</v>
      </c>
      <c r="FN30" s="53">
        <v>830.63040324112035</v>
      </c>
      <c r="FO30" s="53">
        <v>763.58009668997033</v>
      </c>
      <c r="FP30" s="53">
        <v>736.71920797903101</v>
      </c>
      <c r="FQ30" s="53">
        <v>728.47318169274604</v>
      </c>
      <c r="FR30" s="53">
        <v>722.38046490959857</v>
      </c>
      <c r="FS30" s="53">
        <v>660.92961165769736</v>
      </c>
      <c r="FT30" s="53">
        <v>686.00609552915012</v>
      </c>
      <c r="FU30" s="53">
        <v>673.12125089089545</v>
      </c>
      <c r="FV30" s="53">
        <v>669.71574686332815</v>
      </c>
      <c r="FW30" s="53">
        <v>637.74608238766905</v>
      </c>
      <c r="FX30" s="53">
        <v>632.34993400658334</v>
      </c>
      <c r="FY30" s="53">
        <v>637.62334142246709</v>
      </c>
      <c r="FZ30" s="53">
        <v>642.41730416806308</v>
      </c>
      <c r="GA30" s="53">
        <v>620.51525139726391</v>
      </c>
      <c r="GB30" s="53">
        <v>564.38078372741086</v>
      </c>
      <c r="GC30" s="53">
        <v>549.16272572374112</v>
      </c>
      <c r="GD30" s="53">
        <v>568.8319877418437</v>
      </c>
      <c r="GE30" s="53">
        <v>585.41484753117152</v>
      </c>
      <c r="GF30" s="53">
        <v>530.20789730710192</v>
      </c>
      <c r="GG30" s="53">
        <v>558.58493977173418</v>
      </c>
      <c r="GH30" s="53">
        <v>567.52908883958139</v>
      </c>
      <c r="GI30" s="53">
        <v>575.91549857198834</v>
      </c>
      <c r="GJ30" s="53">
        <v>574.83530904948122</v>
      </c>
      <c r="GK30" s="53">
        <v>568.25670996872839</v>
      </c>
      <c r="GL30" s="53">
        <v>557.05413589259172</v>
      </c>
      <c r="GM30" s="53">
        <v>506.57257271356303</v>
      </c>
      <c r="GN30" s="53">
        <v>505.99341299019608</v>
      </c>
      <c r="GO30" s="53">
        <v>510.10142182819408</v>
      </c>
      <c r="GP30" s="53">
        <v>521.26008071063973</v>
      </c>
      <c r="GQ30" s="53">
        <v>532.28113764698833</v>
      </c>
      <c r="GR30" s="26">
        <v>535.73879527397833</v>
      </c>
    </row>
    <row r="31" spans="1:201">
      <c r="A31" s="2" t="s">
        <v>537</v>
      </c>
      <c r="B31" s="17" t="e">
        <v>#N/A</v>
      </c>
      <c r="C31" s="17" t="e">
        <v>#N/A</v>
      </c>
      <c r="D31" s="17" t="e">
        <v>#N/A</v>
      </c>
      <c r="E31" s="17" t="e">
        <v>#N/A</v>
      </c>
      <c r="F31" s="26" t="e">
        <v>#N/A</v>
      </c>
      <c r="G31" s="26" t="e">
        <v>#N/A</v>
      </c>
      <c r="H31" s="26" t="e">
        <v>#N/A</v>
      </c>
      <c r="I31" s="26" t="e">
        <v>#N/A</v>
      </c>
      <c r="J31" s="26" t="e">
        <v>#N/A</v>
      </c>
      <c r="K31" s="26" t="e">
        <v>#N/A</v>
      </c>
      <c r="L31" s="26" t="e">
        <v>#N/A</v>
      </c>
      <c r="M31" s="26" t="e">
        <v>#N/A</v>
      </c>
      <c r="N31" s="26" t="e">
        <v>#N/A</v>
      </c>
      <c r="O31" s="26" t="e">
        <v>#N/A</v>
      </c>
      <c r="P31" s="26" t="e">
        <v>#N/A</v>
      </c>
      <c r="Q31" s="26" t="e">
        <v>#N/A</v>
      </c>
      <c r="R31" s="26" t="e">
        <v>#N/A</v>
      </c>
      <c r="S31" s="26" t="e">
        <v>#N/A</v>
      </c>
      <c r="T31" s="26" t="e">
        <v>#N/A</v>
      </c>
      <c r="U31" s="26" t="e">
        <v>#N/A</v>
      </c>
      <c r="V31" s="26" t="e">
        <v>#N/A</v>
      </c>
      <c r="W31" s="26" t="e">
        <v>#N/A</v>
      </c>
      <c r="X31" s="26" t="e">
        <v>#N/A</v>
      </c>
      <c r="Y31" s="26" t="e">
        <v>#N/A</v>
      </c>
      <c r="Z31" s="26" t="e">
        <v>#N/A</v>
      </c>
      <c r="AA31" s="26" t="e">
        <v>#N/A</v>
      </c>
      <c r="AB31" s="26" t="e">
        <v>#N/A</v>
      </c>
      <c r="AC31" s="26" t="e">
        <v>#N/A</v>
      </c>
      <c r="AD31" s="26" t="e">
        <v>#N/A</v>
      </c>
      <c r="AE31" s="26" t="e">
        <v>#N/A</v>
      </c>
      <c r="AF31" s="26" t="e">
        <v>#N/A</v>
      </c>
      <c r="AG31" s="26" t="e">
        <v>#N/A</v>
      </c>
      <c r="AH31" s="26" t="e">
        <v>#N/A</v>
      </c>
      <c r="AI31" s="26" t="e">
        <v>#N/A</v>
      </c>
      <c r="AJ31" s="26" t="e">
        <v>#N/A</v>
      </c>
      <c r="AK31" s="26" t="e">
        <v>#N/A</v>
      </c>
      <c r="AL31" s="26" t="e">
        <v>#N/A</v>
      </c>
      <c r="AM31" s="26" t="e">
        <v>#N/A</v>
      </c>
      <c r="AN31" s="26" t="e">
        <v>#N/A</v>
      </c>
      <c r="AO31" s="26" t="e">
        <v>#N/A</v>
      </c>
      <c r="AP31" s="26" t="e">
        <v>#N/A</v>
      </c>
      <c r="AQ31" s="26" t="e">
        <v>#N/A</v>
      </c>
      <c r="AR31" s="26" t="e">
        <v>#N/A</v>
      </c>
      <c r="AS31" s="26" t="e">
        <v>#N/A</v>
      </c>
      <c r="AT31" s="26" t="e">
        <v>#N/A</v>
      </c>
      <c r="AU31" s="26" t="e">
        <v>#N/A</v>
      </c>
      <c r="AV31" s="26" t="e">
        <v>#N/A</v>
      </c>
      <c r="AW31" s="26" t="e">
        <v>#N/A</v>
      </c>
      <c r="AX31" s="26" t="e">
        <v>#N/A</v>
      </c>
      <c r="AY31" s="26" t="e">
        <v>#N/A</v>
      </c>
      <c r="AZ31" s="26" t="e">
        <v>#N/A</v>
      </c>
      <c r="BA31" s="26" t="e">
        <v>#N/A</v>
      </c>
      <c r="BB31" s="26" t="e">
        <v>#N/A</v>
      </c>
      <c r="BC31" s="26" t="e">
        <v>#N/A</v>
      </c>
      <c r="BD31" s="26" t="e">
        <v>#N/A</v>
      </c>
      <c r="BE31" s="26" t="e">
        <v>#N/A</v>
      </c>
      <c r="BF31" s="26" t="e">
        <v>#N/A</v>
      </c>
      <c r="BG31" s="26" t="e">
        <v>#N/A</v>
      </c>
      <c r="BH31" s="26" t="e">
        <v>#N/A</v>
      </c>
      <c r="BI31" s="26" t="e">
        <v>#N/A</v>
      </c>
      <c r="BJ31" s="26" t="e">
        <v>#N/A</v>
      </c>
      <c r="BK31" s="26" t="e">
        <v>#N/A</v>
      </c>
      <c r="BL31" s="26" t="e">
        <v>#N/A</v>
      </c>
      <c r="BM31" s="26" t="e">
        <v>#N/A</v>
      </c>
      <c r="BN31" s="26" t="e">
        <v>#N/A</v>
      </c>
      <c r="BO31" s="26" t="e">
        <v>#N/A</v>
      </c>
      <c r="BP31" s="26" t="e">
        <v>#N/A</v>
      </c>
      <c r="BQ31" s="26" t="e">
        <v>#N/A</v>
      </c>
      <c r="BR31" s="26" t="e">
        <v>#N/A</v>
      </c>
      <c r="BS31" s="26" t="e">
        <v>#N/A</v>
      </c>
      <c r="BT31" s="26" t="e">
        <v>#N/A</v>
      </c>
      <c r="BU31" s="26" t="e">
        <v>#N/A</v>
      </c>
      <c r="BV31" s="26" t="e">
        <v>#N/A</v>
      </c>
      <c r="BW31" s="26" t="e">
        <v>#N/A</v>
      </c>
      <c r="BX31" s="26" t="e">
        <v>#N/A</v>
      </c>
      <c r="BY31" s="26" t="e">
        <v>#N/A</v>
      </c>
      <c r="BZ31" s="26" t="e">
        <v>#N/A</v>
      </c>
      <c r="CA31" s="26" t="e">
        <v>#N/A</v>
      </c>
      <c r="CB31" s="26" t="e">
        <v>#N/A</v>
      </c>
      <c r="CC31" s="26" t="e">
        <v>#N/A</v>
      </c>
      <c r="CD31" s="26" t="e">
        <v>#N/A</v>
      </c>
      <c r="CE31" s="26" t="e">
        <v>#N/A</v>
      </c>
      <c r="CF31" s="26" t="e">
        <v>#N/A</v>
      </c>
      <c r="CG31" s="26" t="e">
        <v>#N/A</v>
      </c>
      <c r="CH31" s="26" t="e">
        <v>#N/A</v>
      </c>
      <c r="CI31" s="26" t="e">
        <v>#N/A</v>
      </c>
      <c r="CJ31" s="26" t="e">
        <v>#N/A</v>
      </c>
      <c r="CK31" s="26" t="e">
        <v>#N/A</v>
      </c>
      <c r="CL31" s="26" t="e">
        <v>#N/A</v>
      </c>
      <c r="CM31" s="26" t="e">
        <v>#N/A</v>
      </c>
      <c r="CN31" s="26" t="e">
        <v>#N/A</v>
      </c>
      <c r="CO31" s="26" t="e">
        <v>#N/A</v>
      </c>
      <c r="CP31" s="26" t="e">
        <v>#N/A</v>
      </c>
      <c r="CQ31" s="26" t="e">
        <v>#N/A</v>
      </c>
      <c r="CR31" s="26" t="e">
        <v>#N/A</v>
      </c>
      <c r="CS31" s="26" t="e">
        <v>#N/A</v>
      </c>
      <c r="CT31" s="26" t="e">
        <v>#N/A</v>
      </c>
      <c r="CU31" s="26" t="e">
        <v>#N/A</v>
      </c>
      <c r="CV31" s="26" t="e">
        <v>#N/A</v>
      </c>
      <c r="CW31" s="26" t="e">
        <v>#N/A</v>
      </c>
      <c r="CX31" s="26" t="e">
        <v>#N/A</v>
      </c>
      <c r="CY31" s="26" t="e">
        <v>#N/A</v>
      </c>
      <c r="CZ31" s="26" t="e">
        <v>#N/A</v>
      </c>
      <c r="DA31" s="26" t="e">
        <v>#N/A</v>
      </c>
      <c r="DB31" s="26" t="e">
        <v>#N/A</v>
      </c>
      <c r="DC31" s="26" t="e">
        <v>#N/A</v>
      </c>
      <c r="DD31" s="26" t="e">
        <v>#N/A</v>
      </c>
      <c r="DE31" s="26" t="e">
        <v>#N/A</v>
      </c>
      <c r="DF31" s="26" t="e">
        <v>#N/A</v>
      </c>
      <c r="DG31" s="26" t="e">
        <v>#N/A</v>
      </c>
      <c r="DH31" s="26" t="e">
        <v>#N/A</v>
      </c>
      <c r="DI31" s="26" t="e">
        <v>#N/A</v>
      </c>
      <c r="DJ31" s="26" t="e">
        <v>#N/A</v>
      </c>
      <c r="DK31" s="26" t="e">
        <v>#N/A</v>
      </c>
      <c r="DL31" s="26" t="e">
        <v>#N/A</v>
      </c>
      <c r="DM31" s="26" t="e">
        <v>#N/A</v>
      </c>
      <c r="DN31" s="26" t="e">
        <v>#N/A</v>
      </c>
      <c r="DO31" s="26" t="e">
        <v>#N/A</v>
      </c>
      <c r="DP31" s="26" t="e">
        <v>#N/A</v>
      </c>
      <c r="DQ31" s="26" t="e">
        <v>#N/A</v>
      </c>
      <c r="DR31" s="26" t="e">
        <v>#N/A</v>
      </c>
      <c r="DS31" s="26" t="e">
        <v>#N/A</v>
      </c>
      <c r="DT31" s="26" t="e">
        <v>#N/A</v>
      </c>
      <c r="DU31" s="26" t="e">
        <v>#N/A</v>
      </c>
      <c r="DV31" s="26" t="e">
        <v>#N/A</v>
      </c>
      <c r="DW31" s="26" t="e">
        <v>#N/A</v>
      </c>
      <c r="DX31" s="26" t="e">
        <v>#N/A</v>
      </c>
      <c r="DY31" s="26" t="e">
        <v>#N/A</v>
      </c>
      <c r="DZ31" s="26" t="e">
        <v>#N/A</v>
      </c>
      <c r="EA31" s="26" t="e">
        <v>#N/A</v>
      </c>
      <c r="EB31" s="26" t="e">
        <v>#N/A</v>
      </c>
      <c r="EC31" s="26" t="e">
        <v>#N/A</v>
      </c>
      <c r="ED31" s="26" t="e">
        <v>#N/A</v>
      </c>
      <c r="EE31" s="26" t="e">
        <v>#N/A</v>
      </c>
      <c r="EF31" s="26" t="e">
        <v>#N/A</v>
      </c>
      <c r="EG31" s="26" t="e">
        <v>#N/A</v>
      </c>
      <c r="EH31" s="26" t="e">
        <v>#N/A</v>
      </c>
      <c r="EI31" s="26" t="e">
        <v>#N/A</v>
      </c>
      <c r="EJ31" s="26" t="e">
        <v>#N/A</v>
      </c>
      <c r="EK31" s="26" t="e">
        <v>#N/A</v>
      </c>
      <c r="EL31" s="53">
        <v>475.50223965389574</v>
      </c>
      <c r="EM31" s="53">
        <v>486.30554509330562</v>
      </c>
      <c r="EN31" s="53">
        <v>496.93155019530565</v>
      </c>
      <c r="EO31" s="53">
        <v>507.36375482978337</v>
      </c>
      <c r="EP31" s="53">
        <v>518.30950026566984</v>
      </c>
      <c r="EQ31" s="53">
        <v>529.36345203432427</v>
      </c>
      <c r="ER31" s="53">
        <v>540.49368131299263</v>
      </c>
      <c r="ES31" s="53">
        <v>551.66839099022241</v>
      </c>
      <c r="ET31" s="53">
        <v>563.19683712463029</v>
      </c>
      <c r="EU31" s="53">
        <v>574.00541109585561</v>
      </c>
      <c r="EV31" s="53">
        <v>568.64815897693302</v>
      </c>
      <c r="EW31" s="53">
        <v>566.3368473355514</v>
      </c>
      <c r="EX31" s="53">
        <v>585.95417685976179</v>
      </c>
      <c r="EY31" s="53">
        <v>567.08394151709138</v>
      </c>
      <c r="EZ31" s="53">
        <v>541.97692272656275</v>
      </c>
      <c r="FA31" s="53">
        <v>533.11087988709892</v>
      </c>
      <c r="FB31" s="53">
        <v>512.37568601898715</v>
      </c>
      <c r="FC31" s="53">
        <v>504.62934488297549</v>
      </c>
      <c r="FD31" s="53">
        <v>491.56982936984167</v>
      </c>
      <c r="FE31" s="53">
        <v>514.06626138734873</v>
      </c>
      <c r="FF31" s="53">
        <v>512.98038923191928</v>
      </c>
      <c r="FG31" s="53">
        <v>511.82316772298077</v>
      </c>
      <c r="FH31" s="53">
        <v>466.98397563141253</v>
      </c>
      <c r="FI31" s="53">
        <v>434.78228012825826</v>
      </c>
      <c r="FJ31" s="53">
        <v>484.00991986097597</v>
      </c>
      <c r="FK31" s="53">
        <v>555.25244440175959</v>
      </c>
      <c r="FL31" s="53">
        <v>535.33354916697419</v>
      </c>
      <c r="FM31" s="53">
        <v>484.77544013936023</v>
      </c>
      <c r="FN31" s="53">
        <v>471.96626616591828</v>
      </c>
      <c r="FO31" s="53">
        <v>362.47828169380796</v>
      </c>
      <c r="FP31" s="53">
        <v>340.74895337444286</v>
      </c>
      <c r="FQ31" s="53">
        <v>344.85508113064628</v>
      </c>
      <c r="FR31" s="53">
        <v>346.51235316539032</v>
      </c>
      <c r="FS31" s="53">
        <v>381.60092147469743</v>
      </c>
      <c r="FT31" s="53">
        <v>385.4592895688786</v>
      </c>
      <c r="FU31" s="53">
        <v>466.04430046178061</v>
      </c>
      <c r="FV31" s="53">
        <v>434.19891833838363</v>
      </c>
      <c r="FW31" s="53">
        <v>409.53223369229846</v>
      </c>
      <c r="FX31" s="53">
        <v>459.11509030853216</v>
      </c>
      <c r="FY31" s="53">
        <v>472.09817542279296</v>
      </c>
      <c r="FZ31" s="53">
        <v>434.31287406416021</v>
      </c>
      <c r="GA31" s="53">
        <v>464.62264737805742</v>
      </c>
      <c r="GB31" s="53">
        <v>457.91853714799561</v>
      </c>
      <c r="GC31" s="53">
        <v>441.51111648588625</v>
      </c>
      <c r="GD31" s="53">
        <v>457.31015125406259</v>
      </c>
      <c r="GE31" s="53">
        <v>440.64082145021206</v>
      </c>
      <c r="GF31" s="53">
        <v>436.10835342504612</v>
      </c>
      <c r="GG31" s="53">
        <v>441.2182084309859</v>
      </c>
      <c r="GH31" s="53">
        <v>461.40576739827981</v>
      </c>
      <c r="GI31" s="53">
        <v>458.05133210433917</v>
      </c>
      <c r="GJ31" s="53">
        <v>448.96713009156235</v>
      </c>
      <c r="GK31" s="53">
        <v>479.13002994837768</v>
      </c>
      <c r="GL31" s="53">
        <v>510.53834353955631</v>
      </c>
      <c r="GM31" s="53">
        <v>564.8464280895613</v>
      </c>
      <c r="GN31" s="53">
        <v>725.46167116691049</v>
      </c>
      <c r="GO31" s="53">
        <v>757.50016647770838</v>
      </c>
      <c r="GP31" s="53">
        <v>739.56195256377498</v>
      </c>
      <c r="GQ31" s="53">
        <v>723.26979450337217</v>
      </c>
      <c r="GR31" s="26">
        <v>705.74247500602553</v>
      </c>
    </row>
    <row r="32" spans="1:201">
      <c r="A32" s="2" t="s">
        <v>470</v>
      </c>
      <c r="B32" s="17" t="e">
        <v>#N/A</v>
      </c>
      <c r="C32" s="17" t="e">
        <v>#N/A</v>
      </c>
      <c r="D32" s="17" t="e">
        <v>#N/A</v>
      </c>
      <c r="E32" s="17" t="e">
        <v>#N/A</v>
      </c>
      <c r="F32" s="26" t="e">
        <v>#N/A</v>
      </c>
      <c r="G32" s="26" t="e">
        <v>#N/A</v>
      </c>
      <c r="H32" s="26" t="e">
        <v>#N/A</v>
      </c>
      <c r="I32" s="26" t="e">
        <v>#N/A</v>
      </c>
      <c r="J32" s="26" t="e">
        <v>#N/A</v>
      </c>
      <c r="K32" s="26" t="e">
        <v>#N/A</v>
      </c>
      <c r="L32" s="26">
        <v>693.73474894131414</v>
      </c>
      <c r="M32" s="26">
        <v>663.25923864201593</v>
      </c>
      <c r="N32" s="26">
        <v>666.83730988422815</v>
      </c>
      <c r="O32" s="26">
        <v>664.15039801146031</v>
      </c>
      <c r="P32" s="26">
        <v>648.03423228350766</v>
      </c>
      <c r="Q32" s="26">
        <v>667.28494268678003</v>
      </c>
      <c r="R32" s="26">
        <v>672.29378282647497</v>
      </c>
      <c r="S32" s="26">
        <v>675.19989904528836</v>
      </c>
      <c r="T32" s="26">
        <v>670.21735031914318</v>
      </c>
      <c r="U32" s="26">
        <v>674.13094718991522</v>
      </c>
      <c r="V32" s="26">
        <v>663.73592157728922</v>
      </c>
      <c r="W32" s="26">
        <v>662.80832646457895</v>
      </c>
      <c r="X32" s="26">
        <v>671.42845279947767</v>
      </c>
      <c r="Y32" s="26">
        <v>668.78299176788846</v>
      </c>
      <c r="Z32" s="26">
        <v>683.08582364767608</v>
      </c>
      <c r="AA32" s="26">
        <v>698.38318265323585</v>
      </c>
      <c r="AB32" s="26">
        <v>693.16962852079564</v>
      </c>
      <c r="AC32" s="26">
        <v>709.55410077041324</v>
      </c>
      <c r="AD32" s="26">
        <v>712.62784851726769</v>
      </c>
      <c r="AE32" s="26">
        <v>713.8839670140901</v>
      </c>
      <c r="AF32" s="26">
        <v>750.80312296778607</v>
      </c>
      <c r="AG32" s="26">
        <v>752.07576050458385</v>
      </c>
      <c r="AH32" s="26">
        <v>760.67621370680831</v>
      </c>
      <c r="AI32" s="26">
        <v>775.48208966978098</v>
      </c>
      <c r="AJ32" s="26">
        <v>778.28442104917053</v>
      </c>
      <c r="AK32" s="26">
        <v>793.16658683546996</v>
      </c>
      <c r="AL32" s="26">
        <v>811.21477560691926</v>
      </c>
      <c r="AM32" s="26">
        <v>819.93060175444498</v>
      </c>
      <c r="AN32" s="26">
        <v>844.79290756675164</v>
      </c>
      <c r="AO32" s="26">
        <v>895.33976094875413</v>
      </c>
      <c r="AP32" s="26">
        <v>931.63129041505999</v>
      </c>
      <c r="AQ32" s="26">
        <v>947.61257760835588</v>
      </c>
      <c r="AR32" s="26">
        <v>966.12940977445248</v>
      </c>
      <c r="AS32" s="26">
        <v>935.53197531254273</v>
      </c>
      <c r="AT32" s="26">
        <v>952.89037165006346</v>
      </c>
      <c r="AU32" s="26">
        <v>986.59732286475935</v>
      </c>
      <c r="AV32" s="26">
        <v>988.4736127383328</v>
      </c>
      <c r="AW32" s="26">
        <v>1010.6685527818497</v>
      </c>
      <c r="AX32" s="26">
        <v>1044.6771382656095</v>
      </c>
      <c r="AY32" s="26">
        <v>1068.2172240434752</v>
      </c>
      <c r="AZ32" s="26">
        <v>1093.5024623742656</v>
      </c>
      <c r="BA32" s="26">
        <v>1083.0816632361878</v>
      </c>
      <c r="BB32" s="26">
        <v>1068.6080296384944</v>
      </c>
      <c r="BC32" s="26">
        <v>1098.3681262027483</v>
      </c>
      <c r="BD32" s="26">
        <v>1145.0904831663875</v>
      </c>
      <c r="BE32" s="26">
        <v>1172.1944709553911</v>
      </c>
      <c r="BF32" s="26">
        <v>1185.5045629427718</v>
      </c>
      <c r="BG32" s="26">
        <v>1127.5962680497776</v>
      </c>
      <c r="BH32" s="26">
        <v>1171.9713300516178</v>
      </c>
      <c r="BI32" s="26">
        <v>1276.2593960290189</v>
      </c>
      <c r="BJ32" s="26">
        <v>1290.2512159269777</v>
      </c>
      <c r="BK32" s="26">
        <v>1273.5894768056371</v>
      </c>
      <c r="BL32" s="26">
        <v>1348.6289994028</v>
      </c>
      <c r="BM32" s="26">
        <v>1416.6453653624462</v>
      </c>
      <c r="BN32" s="26">
        <v>1337.1583045291177</v>
      </c>
      <c r="BO32" s="26">
        <v>1426.1302080534742</v>
      </c>
      <c r="BP32" s="26">
        <v>1389.891390865743</v>
      </c>
      <c r="BQ32" s="26">
        <v>1325.25533903259</v>
      </c>
      <c r="BR32" s="26">
        <v>1384.7993858530779</v>
      </c>
      <c r="BS32" s="26">
        <v>1571.7056301899397</v>
      </c>
      <c r="BT32" s="26">
        <v>1740.1648098565745</v>
      </c>
      <c r="BU32" s="26">
        <v>1775.0070023055534</v>
      </c>
      <c r="BV32" s="26">
        <v>1895.0868542338198</v>
      </c>
      <c r="BW32" s="26">
        <v>1879.386801127024</v>
      </c>
      <c r="BX32" s="26">
        <v>1869.0005094932924</v>
      </c>
      <c r="BY32" s="26">
        <v>1787.6506002880208</v>
      </c>
      <c r="BZ32" s="26">
        <v>1837.154180755937</v>
      </c>
      <c r="CA32" s="26">
        <v>1938.4930085299657</v>
      </c>
      <c r="CB32" s="26">
        <v>1836.3258291454181</v>
      </c>
      <c r="CC32" s="26">
        <v>1858.3605170223955</v>
      </c>
      <c r="CD32" s="26">
        <v>1966.4470729562138</v>
      </c>
      <c r="CE32" s="26">
        <v>2098.750730787619</v>
      </c>
      <c r="CF32" s="26">
        <v>2029.8540837558971</v>
      </c>
      <c r="CG32" s="26">
        <v>2103.130287921027</v>
      </c>
      <c r="CH32" s="26">
        <v>2042.0856452653222</v>
      </c>
      <c r="CI32" s="26">
        <v>2157.8144807206127</v>
      </c>
      <c r="CJ32" s="26">
        <v>2142.920724825789</v>
      </c>
      <c r="CK32" s="26">
        <v>2069.6328402945946</v>
      </c>
      <c r="CL32" s="26">
        <v>2292.2556466225446</v>
      </c>
      <c r="CM32" s="26">
        <v>2278.8258511255617</v>
      </c>
      <c r="CN32" s="26">
        <v>2194.0330276420177</v>
      </c>
      <c r="CO32" s="26">
        <v>2222.5142199241673</v>
      </c>
      <c r="CP32" s="26">
        <v>2292.5777148971097</v>
      </c>
      <c r="CQ32" s="26">
        <v>2138.7845921277908</v>
      </c>
      <c r="CR32" s="26">
        <v>2287.4817850202667</v>
      </c>
      <c r="CS32" s="26">
        <v>2259.2402848872475</v>
      </c>
      <c r="CT32" s="26">
        <v>2408.4013946111882</v>
      </c>
      <c r="CU32" s="26">
        <v>2507.3115898102378</v>
      </c>
      <c r="CV32" s="26">
        <v>2742.5247422335974</v>
      </c>
      <c r="CW32" s="26">
        <v>2725.6946946620947</v>
      </c>
      <c r="CX32" s="26">
        <v>3000.1076088212894</v>
      </c>
      <c r="CY32" s="26">
        <v>2886.5344444110547</v>
      </c>
      <c r="CZ32" s="26">
        <v>2967.7515119962941</v>
      </c>
      <c r="DA32" s="26">
        <v>2988.345050902034</v>
      </c>
      <c r="DB32" s="26">
        <v>2496.8459563844649</v>
      </c>
      <c r="DC32" s="26">
        <v>2389.0930431899756</v>
      </c>
      <c r="DD32" s="26">
        <v>2895.1816270195413</v>
      </c>
      <c r="DE32" s="26">
        <v>2923.3180816710769</v>
      </c>
      <c r="DF32" s="26">
        <v>2925.87562415496</v>
      </c>
      <c r="DG32" s="26">
        <v>2480.4902148232609</v>
      </c>
      <c r="DH32" s="26">
        <v>2768.1846225445261</v>
      </c>
      <c r="DI32" s="26">
        <v>2369.8028254886776</v>
      </c>
      <c r="DJ32" s="26">
        <v>2425.782724526799</v>
      </c>
      <c r="DK32" s="26">
        <v>2884.6009834756219</v>
      </c>
      <c r="DL32" s="26">
        <v>3061.6796835366131</v>
      </c>
      <c r="DM32" s="26">
        <v>3152.4416541647411</v>
      </c>
      <c r="DN32" s="26">
        <v>2850.4902302765231</v>
      </c>
      <c r="DO32" s="26">
        <v>2759.7790688633663</v>
      </c>
      <c r="DP32" s="26">
        <v>3332.3593638126908</v>
      </c>
      <c r="DQ32" s="26">
        <v>3455.4292999267486</v>
      </c>
      <c r="DR32" s="26">
        <v>2858.7639158954689</v>
      </c>
      <c r="DS32" s="26">
        <v>2217.6722696399506</v>
      </c>
      <c r="DT32" s="26">
        <v>1844.4558295843692</v>
      </c>
      <c r="DU32" s="26">
        <v>2236.3471207365737</v>
      </c>
      <c r="DV32" s="26">
        <v>2655.4902986706893</v>
      </c>
      <c r="DW32" s="26">
        <v>2761.2433402254678</v>
      </c>
      <c r="DX32" s="26">
        <v>2847.455403296437</v>
      </c>
      <c r="DY32" s="26">
        <v>3181.2443968059129</v>
      </c>
      <c r="DZ32" s="26">
        <v>3160.8887103250195</v>
      </c>
      <c r="EA32" s="26">
        <v>3169.2548050802397</v>
      </c>
      <c r="EB32" s="26">
        <v>3236.214804258213</v>
      </c>
      <c r="EC32" s="26">
        <v>3140.7237103049988</v>
      </c>
      <c r="ED32" s="26">
        <v>3225.6828774654814</v>
      </c>
      <c r="EE32" s="26">
        <v>3256.1102828231069</v>
      </c>
      <c r="EF32" s="26">
        <v>3255.8122945639516</v>
      </c>
      <c r="EG32" s="26">
        <v>3471.4886995495212</v>
      </c>
      <c r="EH32" s="26">
        <v>3699.3377775635568</v>
      </c>
      <c r="EI32" s="26">
        <v>3240.1536892310355</v>
      </c>
      <c r="EJ32" s="26">
        <v>3711.8800970214243</v>
      </c>
      <c r="EK32" s="26">
        <v>3568.7990385595431</v>
      </c>
      <c r="EL32" s="26">
        <v>3669.7417976228239</v>
      </c>
      <c r="EM32" s="26">
        <v>3730.9978397716359</v>
      </c>
      <c r="EN32" s="26">
        <v>3893.0318496927393</v>
      </c>
      <c r="EO32" s="26">
        <v>4112.1311815961726</v>
      </c>
      <c r="EP32" s="26">
        <v>3907.2538063020975</v>
      </c>
      <c r="EQ32" s="26">
        <v>3975.3890997633343</v>
      </c>
      <c r="ER32" s="26">
        <v>3956.8060514514132</v>
      </c>
      <c r="ES32" s="26">
        <v>4264.199786571693</v>
      </c>
      <c r="ET32" s="26">
        <v>4391.5595761480072</v>
      </c>
      <c r="EU32" s="26">
        <v>4042.0266947445293</v>
      </c>
      <c r="EV32" s="26">
        <v>4270.2772307836149</v>
      </c>
      <c r="EW32" s="26">
        <v>4366.3048581031762</v>
      </c>
      <c r="EX32" s="26">
        <v>4465.2469226316498</v>
      </c>
      <c r="EY32" s="26">
        <v>4639.284081503225</v>
      </c>
      <c r="EZ32" s="26">
        <v>4638.2883586495691</v>
      </c>
      <c r="FA32" s="26">
        <v>4577.1385377720153</v>
      </c>
      <c r="FB32" s="26">
        <v>4984.4535088447892</v>
      </c>
      <c r="FC32" s="26">
        <v>5045.8058150833194</v>
      </c>
      <c r="FD32" s="26">
        <v>5127.6448771781143</v>
      </c>
      <c r="FE32" s="26">
        <v>5220.438323300782</v>
      </c>
      <c r="FF32" s="26">
        <v>5231.429388612516</v>
      </c>
      <c r="FG32" s="26">
        <v>5597.3089192947982</v>
      </c>
      <c r="FH32" s="26">
        <v>5428.5602186221477</v>
      </c>
      <c r="FI32" s="26">
        <v>5033.6803061126766</v>
      </c>
      <c r="FJ32" s="26">
        <v>4991.9856938139565</v>
      </c>
      <c r="FK32" s="26">
        <v>4273.2926547864754</v>
      </c>
      <c r="FL32" s="26">
        <v>4347.0255614904754</v>
      </c>
      <c r="FM32" s="26">
        <v>4700.0844688143743</v>
      </c>
      <c r="FN32" s="26">
        <v>5010.6606703094321</v>
      </c>
      <c r="FO32" s="26">
        <v>5344.660999238522</v>
      </c>
      <c r="FP32" s="26">
        <v>5680.4148631525359</v>
      </c>
      <c r="FQ32" s="26">
        <v>5932.445915985566</v>
      </c>
      <c r="FR32" s="26">
        <v>5034.9481747410528</v>
      </c>
      <c r="FS32" s="26">
        <v>4810.2289032158733</v>
      </c>
      <c r="FT32" s="26">
        <v>5010.8884213748725</v>
      </c>
      <c r="FU32" s="26">
        <v>5029.5541667596126</v>
      </c>
      <c r="FV32" s="26">
        <v>5227.4188544536082</v>
      </c>
      <c r="FW32" s="26">
        <v>5480.2437836402169</v>
      </c>
      <c r="FX32" s="26">
        <v>5780.3973938489626</v>
      </c>
      <c r="FY32" s="26">
        <v>6282.8974423662994</v>
      </c>
      <c r="FZ32" s="26">
        <v>6400.944335125957</v>
      </c>
      <c r="GA32" s="26">
        <v>6794.5587894217679</v>
      </c>
      <c r="GB32" s="26">
        <v>7505.0578312044054</v>
      </c>
      <c r="GC32" s="26">
        <v>7905.1298313453408</v>
      </c>
      <c r="GD32" s="26">
        <v>8399.3059824770717</v>
      </c>
      <c r="GE32" s="26">
        <v>8973.2151982597024</v>
      </c>
      <c r="GF32" s="26">
        <v>9504.9224142297189</v>
      </c>
      <c r="GG32" s="26">
        <v>9996.757880153873</v>
      </c>
      <c r="GH32" s="26">
        <v>10186.488532395631</v>
      </c>
      <c r="GI32" s="26">
        <v>9984.1152074327165</v>
      </c>
      <c r="GJ32" s="26">
        <v>10309.098843228739</v>
      </c>
      <c r="GK32" s="26">
        <v>10534.903917852022</v>
      </c>
      <c r="GL32" s="26">
        <v>10645.575335397316</v>
      </c>
      <c r="GM32" s="26">
        <v>10942.189892802449</v>
      </c>
      <c r="GN32" s="26">
        <v>11478.593079060369</v>
      </c>
      <c r="GO32" s="26">
        <v>12000.875273522975</v>
      </c>
      <c r="GP32" s="26">
        <v>12431.676057210079</v>
      </c>
      <c r="GQ32" s="26">
        <v>12893.829735034349</v>
      </c>
      <c r="GR32" s="26">
        <v>13185.122158745595</v>
      </c>
    </row>
    <row r="33" spans="1:200">
      <c r="A33" s="5" t="s">
        <v>491</v>
      </c>
      <c r="B33" s="17">
        <v>450</v>
      </c>
      <c r="C33" s="17" t="e">
        <v>#N/A</v>
      </c>
      <c r="D33" s="17">
        <v>466</v>
      </c>
      <c r="E33" s="17" t="e">
        <v>#N/A</v>
      </c>
      <c r="F33" s="26">
        <v>600</v>
      </c>
      <c r="G33" s="30" t="e">
        <v>#N/A</v>
      </c>
      <c r="H33" s="26">
        <v>600</v>
      </c>
      <c r="I33" s="26" t="e">
        <v>#N/A</v>
      </c>
      <c r="J33" s="26">
        <v>600</v>
      </c>
      <c r="K33" s="26" t="e">
        <v>#N/A</v>
      </c>
      <c r="L33" s="26">
        <v>600</v>
      </c>
      <c r="M33" s="26" t="e">
        <v>#N/A</v>
      </c>
      <c r="N33" s="26" t="e">
        <v>#N/A</v>
      </c>
      <c r="O33" s="26" t="e">
        <v>#N/A</v>
      </c>
      <c r="P33" s="26" t="e">
        <v>#N/A</v>
      </c>
      <c r="Q33" s="26" t="e">
        <v>#N/A</v>
      </c>
      <c r="R33" s="26" t="e">
        <v>#N/A</v>
      </c>
      <c r="S33" s="26" t="e">
        <v>#N/A</v>
      </c>
      <c r="T33" s="26" t="e">
        <v>#N/A</v>
      </c>
      <c r="U33" s="26" t="e">
        <v>#N/A</v>
      </c>
      <c r="V33" s="26" t="e">
        <v>#N/A</v>
      </c>
      <c r="W33" s="26" t="e">
        <v>#N/A</v>
      </c>
      <c r="X33" s="26" t="e">
        <v>#N/A</v>
      </c>
      <c r="Y33" s="26" t="e">
        <v>#N/A</v>
      </c>
      <c r="Z33" s="26" t="e">
        <v>#N/A</v>
      </c>
      <c r="AA33" s="26" t="e">
        <v>#N/A</v>
      </c>
      <c r="AB33" s="26" t="e">
        <v>#N/A</v>
      </c>
      <c r="AC33" s="26" t="e">
        <v>#N/A</v>
      </c>
      <c r="AD33" s="26" t="e">
        <v>#N/A</v>
      </c>
      <c r="AE33" s="26" t="e">
        <v>#N/A</v>
      </c>
      <c r="AF33" s="26" t="e">
        <v>#N/A</v>
      </c>
      <c r="AG33" s="26" t="e">
        <v>#N/A</v>
      </c>
      <c r="AH33" s="26" t="e">
        <v>#N/A</v>
      </c>
      <c r="AI33" s="26" t="e">
        <v>#N/A</v>
      </c>
      <c r="AJ33" s="26" t="e">
        <v>#N/A</v>
      </c>
      <c r="AK33" s="26" t="e">
        <v>#N/A</v>
      </c>
      <c r="AL33" s="26" t="e">
        <v>#N/A</v>
      </c>
      <c r="AM33" s="26" t="e">
        <v>#N/A</v>
      </c>
      <c r="AN33" s="26" t="e">
        <v>#N/A</v>
      </c>
      <c r="AO33" s="26" t="e">
        <v>#N/A</v>
      </c>
      <c r="AP33" s="26">
        <v>600</v>
      </c>
      <c r="AQ33" s="26" t="e">
        <v>#N/A</v>
      </c>
      <c r="AR33" s="26" t="e">
        <v>#N/A</v>
      </c>
      <c r="AS33" s="26" t="e">
        <v>#N/A</v>
      </c>
      <c r="AT33" s="26" t="e">
        <v>#N/A</v>
      </c>
      <c r="AU33" s="26" t="e">
        <v>#N/A</v>
      </c>
      <c r="AV33" s="26" t="e">
        <v>#N/A</v>
      </c>
      <c r="AW33" s="26" t="e">
        <v>#N/A</v>
      </c>
      <c r="AX33" s="26" t="e">
        <v>#N/A</v>
      </c>
      <c r="AY33" s="26" t="e">
        <v>#N/A</v>
      </c>
      <c r="AZ33" s="26" t="e">
        <v>#N/A</v>
      </c>
      <c r="BA33" s="26" t="e">
        <v>#N/A</v>
      </c>
      <c r="BB33" s="26" t="e">
        <v>#N/A</v>
      </c>
      <c r="BC33" s="26" t="e">
        <v>#N/A</v>
      </c>
      <c r="BD33" s="26" t="e">
        <v>#N/A</v>
      </c>
      <c r="BE33" s="26" t="e">
        <v>#N/A</v>
      </c>
      <c r="BF33" s="26" t="e">
        <v>#N/A</v>
      </c>
      <c r="BG33" s="26" t="e">
        <v>#N/A</v>
      </c>
      <c r="BH33" s="26" t="e">
        <v>#N/A</v>
      </c>
      <c r="BI33" s="26" t="e">
        <v>#N/A</v>
      </c>
      <c r="BJ33" s="26">
        <v>530</v>
      </c>
      <c r="BK33" s="26" t="e">
        <v>#N/A</v>
      </c>
      <c r="BL33" s="26" t="e">
        <v>#N/A</v>
      </c>
      <c r="BM33" s="26" t="e">
        <v>#N/A</v>
      </c>
      <c r="BN33" s="26" t="e">
        <v>#N/A</v>
      </c>
      <c r="BO33" s="26" t="e">
        <v>#N/A</v>
      </c>
      <c r="BP33" s="26" t="e">
        <v>#N/A</v>
      </c>
      <c r="BQ33" s="26" t="e">
        <v>#N/A</v>
      </c>
      <c r="BR33" s="26" t="e">
        <v>#N/A</v>
      </c>
      <c r="BS33" s="26" t="e">
        <v>#N/A</v>
      </c>
      <c r="BT33" s="26" t="e">
        <v>#N/A</v>
      </c>
      <c r="BU33" s="26" t="e">
        <v>#N/A</v>
      </c>
      <c r="BV33" s="26" t="e">
        <v>#N/A</v>
      </c>
      <c r="BW33" s="26" t="e">
        <v>#N/A</v>
      </c>
      <c r="BX33" s="26" t="e">
        <v>#N/A</v>
      </c>
      <c r="BY33" s="26" t="e">
        <v>#N/A</v>
      </c>
      <c r="BZ33" s="26" t="e">
        <v>#N/A</v>
      </c>
      <c r="CA33" s="26" t="e">
        <v>#N/A</v>
      </c>
      <c r="CB33" s="26" t="e">
        <v>#N/A</v>
      </c>
      <c r="CC33" s="26" t="e">
        <v>#N/A</v>
      </c>
      <c r="CD33" s="26">
        <v>540.47105263157891</v>
      </c>
      <c r="CE33" s="26" t="e">
        <v>#N/A</v>
      </c>
      <c r="CF33" s="26" t="e">
        <v>#N/A</v>
      </c>
      <c r="CG33" s="26" t="e">
        <v>#N/A</v>
      </c>
      <c r="CH33" s="26" t="e">
        <v>#N/A</v>
      </c>
      <c r="CI33" s="26" t="e">
        <v>#N/A</v>
      </c>
      <c r="CJ33" s="26" t="e">
        <v>#N/A</v>
      </c>
      <c r="CK33" s="26" t="e">
        <v>#N/A</v>
      </c>
      <c r="CL33" s="26" t="e">
        <v>#N/A</v>
      </c>
      <c r="CM33" s="26" t="e">
        <v>#N/A</v>
      </c>
      <c r="CN33" s="26">
        <v>545.38499999999999</v>
      </c>
      <c r="CO33" s="26" t="e">
        <v>#N/A</v>
      </c>
      <c r="CP33" s="26" t="e">
        <v>#N/A</v>
      </c>
      <c r="CQ33" s="26" t="e">
        <v>#N/A</v>
      </c>
      <c r="CR33" s="26" t="e">
        <v>#N/A</v>
      </c>
      <c r="CS33" s="26" t="e">
        <v>#N/A</v>
      </c>
      <c r="CT33" s="26" t="e">
        <v>#N/A</v>
      </c>
      <c r="CU33" s="26" t="e">
        <v>#N/A</v>
      </c>
      <c r="CV33" s="26" t="e">
        <v>#N/A</v>
      </c>
      <c r="CW33" s="26" t="e">
        <v>#N/A</v>
      </c>
      <c r="CX33" s="26" t="e">
        <v>#N/A</v>
      </c>
      <c r="CY33" s="26" t="e">
        <v>#N/A</v>
      </c>
      <c r="CZ33" s="26" t="e">
        <v>#N/A</v>
      </c>
      <c r="DA33" s="26">
        <v>552.29674703756234</v>
      </c>
      <c r="DB33" s="26" t="e">
        <v>#N/A</v>
      </c>
      <c r="DC33" s="26" t="e">
        <v>#N/A</v>
      </c>
      <c r="DD33" s="26" t="e">
        <v>#N/A</v>
      </c>
      <c r="DE33" s="26" t="e">
        <v>#N/A</v>
      </c>
      <c r="DF33" s="26" t="e">
        <v>#N/A</v>
      </c>
      <c r="DG33" s="26" t="e">
        <v>#N/A</v>
      </c>
      <c r="DH33" s="26" t="e">
        <v>#N/A</v>
      </c>
      <c r="DI33" s="26" t="e">
        <v>#N/A</v>
      </c>
      <c r="DJ33" s="26" t="e">
        <v>#N/A</v>
      </c>
      <c r="DK33" s="26" t="e">
        <v>#N/A</v>
      </c>
      <c r="DL33" s="26" t="e">
        <v>#N/A</v>
      </c>
      <c r="DM33" s="26" t="e">
        <v>#N/A</v>
      </c>
      <c r="DN33" s="26" t="e">
        <v>#N/A</v>
      </c>
      <c r="DO33" s="26" t="e">
        <v>#N/A</v>
      </c>
      <c r="DP33" s="26" t="e">
        <v>#N/A</v>
      </c>
      <c r="DQ33" s="26">
        <v>562.4978194974891</v>
      </c>
      <c r="DR33" s="26">
        <v>567.62167689161561</v>
      </c>
      <c r="DS33" s="26">
        <v>569.16409548554725</v>
      </c>
      <c r="DT33" s="26">
        <v>582.91339836028908</v>
      </c>
      <c r="DU33" s="26">
        <v>578.60800000000006</v>
      </c>
      <c r="DV33" s="26">
        <v>525.40889186871686</v>
      </c>
      <c r="DW33" s="26">
        <v>564.82786190954937</v>
      </c>
      <c r="DX33" s="26">
        <v>597.35726702351963</v>
      </c>
      <c r="DY33" s="26">
        <v>579.74894250352497</v>
      </c>
      <c r="DZ33" s="26">
        <v>562.30811787990706</v>
      </c>
      <c r="EA33" s="26" t="e">
        <v>#N/A</v>
      </c>
      <c r="EB33" s="26" t="e">
        <v>#N/A</v>
      </c>
      <c r="EC33" s="26" t="e">
        <v>#N/A</v>
      </c>
      <c r="ED33" s="26" t="e">
        <v>#N/A</v>
      </c>
      <c r="EE33" s="26" t="e">
        <v>#N/A</v>
      </c>
      <c r="EF33" s="26" t="e">
        <v>#N/A</v>
      </c>
      <c r="EG33" s="26" t="e">
        <v>#N/A</v>
      </c>
      <c r="EH33" s="26" t="e">
        <v>#N/A</v>
      </c>
      <c r="EI33" s="26" t="e">
        <v>#N/A</v>
      </c>
      <c r="EJ33" s="26" t="e">
        <v>#N/A</v>
      </c>
      <c r="EK33" s="26" t="e">
        <v>#N/A</v>
      </c>
      <c r="EL33" s="53">
        <v>448.02172581220339</v>
      </c>
      <c r="EM33" s="53">
        <v>491.01851187486545</v>
      </c>
      <c r="EN33" s="53">
        <v>537.61403385421249</v>
      </c>
      <c r="EO33" s="53">
        <v>552.17668002545633</v>
      </c>
      <c r="EP33" s="53">
        <v>556.93672204397706</v>
      </c>
      <c r="EQ33" s="53">
        <v>576.5302182681487</v>
      </c>
      <c r="ER33" s="53">
        <v>616.11192907082454</v>
      </c>
      <c r="ES33" s="53">
        <v>635.99139013002662</v>
      </c>
      <c r="ET33" s="53">
        <v>690.374826823425</v>
      </c>
      <c r="EU33" s="53">
        <v>686.38974181875517</v>
      </c>
      <c r="EV33" s="53">
        <v>662.14040505494177</v>
      </c>
      <c r="EW33" s="53">
        <v>552.89325034452474</v>
      </c>
      <c r="EX33" s="53">
        <v>550.43783889331155</v>
      </c>
      <c r="EY33" s="53">
        <v>590.29069298804836</v>
      </c>
      <c r="EZ33" s="53">
        <v>644.81817986554108</v>
      </c>
      <c r="FA33" s="53">
        <v>701.59329404280015</v>
      </c>
      <c r="FB33" s="53">
        <v>746.31629045417458</v>
      </c>
      <c r="FC33" s="53">
        <v>706.92068120071565</v>
      </c>
      <c r="FD33" s="53">
        <v>674.91446204697161</v>
      </c>
      <c r="FE33" s="53">
        <v>712.97383876134541</v>
      </c>
      <c r="FF33" s="53">
        <v>778.35185716991623</v>
      </c>
      <c r="FG33" s="53">
        <v>794.96139007614988</v>
      </c>
      <c r="FH33" s="53">
        <v>798.33184459937593</v>
      </c>
      <c r="FI33" s="53">
        <v>838.39490214753846</v>
      </c>
      <c r="FJ33" s="53">
        <v>835.14633198200704</v>
      </c>
      <c r="FK33" s="53">
        <v>871.18109548829921</v>
      </c>
      <c r="FL33" s="53">
        <v>852.67088219967013</v>
      </c>
      <c r="FM33" s="53">
        <v>893.62714702874018</v>
      </c>
      <c r="FN33" s="53">
        <v>977.95150418599292</v>
      </c>
      <c r="FO33" s="53">
        <v>1039.4094973710146</v>
      </c>
      <c r="FP33" s="53">
        <v>1061.0526530341865</v>
      </c>
      <c r="FQ33" s="53">
        <v>1110.1934777599686</v>
      </c>
      <c r="FR33" s="53">
        <v>1186.0537189049878</v>
      </c>
      <c r="FS33" s="53">
        <v>1257.7436655174301</v>
      </c>
      <c r="FT33" s="53">
        <v>1395.8594748390519</v>
      </c>
      <c r="FU33" s="53">
        <v>1519.1534099558532</v>
      </c>
      <c r="FV33" s="53">
        <v>1597.0059711845818</v>
      </c>
      <c r="FW33" s="53">
        <v>1737.0536929158191</v>
      </c>
      <c r="FX33" s="53">
        <v>1830.037308352169</v>
      </c>
      <c r="FY33" s="53">
        <v>1834.1867429490903</v>
      </c>
      <c r="FZ33" s="53">
        <v>1870.9302888956424</v>
      </c>
      <c r="GA33" s="53">
        <v>1967.1822589895548</v>
      </c>
      <c r="GB33" s="53">
        <v>2132.1759358610093</v>
      </c>
      <c r="GC33" s="53">
        <v>2311.8224092868541</v>
      </c>
      <c r="GD33" s="53">
        <v>2514.6601668855169</v>
      </c>
      <c r="GE33" s="53">
        <v>2863.4848176751557</v>
      </c>
      <c r="GF33" s="53">
        <v>2891.9888300275143</v>
      </c>
      <c r="GG33" s="53">
        <v>3013.3504054630812</v>
      </c>
      <c r="GH33" s="53">
        <v>2993.1936856598777</v>
      </c>
      <c r="GI33" s="53">
        <v>3162.233832374764</v>
      </c>
      <c r="GJ33" s="53">
        <v>3420.8657223526802</v>
      </c>
      <c r="GK33" s="53">
        <v>3758.9314777686045</v>
      </c>
      <c r="GL33" s="53">
        <v>4197.1454233052173</v>
      </c>
      <c r="GM33" s="53">
        <v>4802.8430611611293</v>
      </c>
      <c r="GN33" s="53">
        <v>5168.7086009683089</v>
      </c>
      <c r="GO33" s="53">
        <v>5575.3727794311662</v>
      </c>
      <c r="GP33" s="53">
        <v>6047.5622034751568</v>
      </c>
      <c r="GQ33" s="53">
        <v>6303.0241637168647</v>
      </c>
      <c r="GR33" s="26">
        <v>6724.779700268572</v>
      </c>
    </row>
    <row r="34" spans="1:200">
      <c r="A34" s="2" t="s">
        <v>471</v>
      </c>
      <c r="B34" s="17" t="e">
        <v>#N/A</v>
      </c>
      <c r="C34" s="17" t="e">
        <v>#N/A</v>
      </c>
      <c r="D34" s="17" t="e">
        <v>#N/A</v>
      </c>
      <c r="E34" s="17" t="e">
        <v>#N/A</v>
      </c>
      <c r="F34" s="26" t="e">
        <v>#N/A</v>
      </c>
      <c r="G34" s="26" t="e">
        <v>#N/A</v>
      </c>
      <c r="H34" s="26" t="e">
        <v>#N/A</v>
      </c>
      <c r="I34" s="26" t="e">
        <v>#N/A</v>
      </c>
      <c r="J34" s="26" t="e">
        <v>#N/A</v>
      </c>
      <c r="K34" s="26" t="e">
        <v>#N/A</v>
      </c>
      <c r="L34" s="26" t="e">
        <v>#N/A</v>
      </c>
      <c r="M34" s="26" t="e">
        <v>#N/A</v>
      </c>
      <c r="N34" s="26" t="e">
        <v>#N/A</v>
      </c>
      <c r="O34" s="26" t="e">
        <v>#N/A</v>
      </c>
      <c r="P34" s="26" t="e">
        <v>#N/A</v>
      </c>
      <c r="Q34" s="26" t="e">
        <v>#N/A</v>
      </c>
      <c r="R34" s="26" t="e">
        <v>#N/A</v>
      </c>
      <c r="S34" s="26" t="e">
        <v>#N/A</v>
      </c>
      <c r="T34" s="26" t="e">
        <v>#N/A</v>
      </c>
      <c r="U34" s="26" t="e">
        <v>#N/A</v>
      </c>
      <c r="V34" s="26" t="e">
        <v>#N/A</v>
      </c>
      <c r="W34" s="26" t="e">
        <v>#N/A</v>
      </c>
      <c r="X34" s="26" t="e">
        <v>#N/A</v>
      </c>
      <c r="Y34" s="26" t="e">
        <v>#N/A</v>
      </c>
      <c r="Z34" s="26" t="e">
        <v>#N/A</v>
      </c>
      <c r="AA34" s="26" t="e">
        <v>#N/A</v>
      </c>
      <c r="AB34" s="26" t="e">
        <v>#N/A</v>
      </c>
      <c r="AC34" s="26" t="e">
        <v>#N/A</v>
      </c>
      <c r="AD34" s="26" t="e">
        <v>#N/A</v>
      </c>
      <c r="AE34" s="26" t="e">
        <v>#N/A</v>
      </c>
      <c r="AF34" s="26" t="e">
        <v>#N/A</v>
      </c>
      <c r="AG34" s="26" t="e">
        <v>#N/A</v>
      </c>
      <c r="AH34" s="26" t="e">
        <v>#N/A</v>
      </c>
      <c r="AI34" s="26" t="e">
        <v>#N/A</v>
      </c>
      <c r="AJ34" s="26" t="e">
        <v>#N/A</v>
      </c>
      <c r="AK34" s="26" t="e">
        <v>#N/A</v>
      </c>
      <c r="AL34" s="26" t="e">
        <v>#N/A</v>
      </c>
      <c r="AM34" s="26" t="e">
        <v>#N/A</v>
      </c>
      <c r="AN34" s="26" t="e">
        <v>#N/A</v>
      </c>
      <c r="AO34" s="26" t="e">
        <v>#N/A</v>
      </c>
      <c r="AP34" s="26" t="e">
        <v>#N/A</v>
      </c>
      <c r="AQ34" s="26" t="e">
        <v>#N/A</v>
      </c>
      <c r="AR34" s="26" t="e">
        <v>#N/A</v>
      </c>
      <c r="AS34" s="26" t="e">
        <v>#N/A</v>
      </c>
      <c r="AT34" s="26" t="e">
        <v>#N/A</v>
      </c>
      <c r="AU34" s="26" t="e">
        <v>#N/A</v>
      </c>
      <c r="AV34" s="26" t="e">
        <v>#N/A</v>
      </c>
      <c r="AW34" s="26" t="e">
        <v>#N/A</v>
      </c>
      <c r="AX34" s="26" t="e">
        <v>#N/A</v>
      </c>
      <c r="AY34" s="26" t="e">
        <v>#N/A</v>
      </c>
      <c r="AZ34" s="26" t="e">
        <v>#N/A</v>
      </c>
      <c r="BA34" s="26" t="e">
        <v>#N/A</v>
      </c>
      <c r="BB34" s="26" t="e">
        <v>#N/A</v>
      </c>
      <c r="BC34" s="26" t="e">
        <v>#N/A</v>
      </c>
      <c r="BD34" s="26" t="e">
        <v>#N/A</v>
      </c>
      <c r="BE34" s="26" t="e">
        <v>#N/A</v>
      </c>
      <c r="BF34" s="26" t="e">
        <v>#N/A</v>
      </c>
      <c r="BG34" s="26" t="e">
        <v>#N/A</v>
      </c>
      <c r="BH34" s="26" t="e">
        <v>#N/A</v>
      </c>
      <c r="BI34" s="26" t="e">
        <v>#N/A</v>
      </c>
      <c r="BJ34" s="26" t="e">
        <v>#N/A</v>
      </c>
      <c r="BK34" s="26" t="e">
        <v>#N/A</v>
      </c>
      <c r="BL34" s="26" t="e">
        <v>#N/A</v>
      </c>
      <c r="BM34" s="26" t="e">
        <v>#N/A</v>
      </c>
      <c r="BN34" s="26" t="e">
        <v>#N/A</v>
      </c>
      <c r="BO34" s="26" t="e">
        <v>#N/A</v>
      </c>
      <c r="BP34" s="26" t="e">
        <v>#N/A</v>
      </c>
      <c r="BQ34" s="26" t="e">
        <v>#N/A</v>
      </c>
      <c r="BR34" s="26" t="e">
        <v>#N/A</v>
      </c>
      <c r="BS34" s="26" t="e">
        <v>#N/A</v>
      </c>
      <c r="BT34" s="26" t="e">
        <v>#N/A</v>
      </c>
      <c r="BU34" s="26" t="e">
        <v>#N/A</v>
      </c>
      <c r="BV34" s="26" t="e">
        <v>#N/A</v>
      </c>
      <c r="BW34" s="26" t="e">
        <v>#N/A</v>
      </c>
      <c r="BX34" s="26" t="e">
        <v>#N/A</v>
      </c>
      <c r="BY34" s="26" t="e">
        <v>#N/A</v>
      </c>
      <c r="BZ34" s="26" t="e">
        <v>#N/A</v>
      </c>
      <c r="CA34" s="26" t="e">
        <v>#N/A</v>
      </c>
      <c r="CB34" s="26" t="e">
        <v>#N/A</v>
      </c>
      <c r="CC34" s="26" t="e">
        <v>#N/A</v>
      </c>
      <c r="CD34" s="26" t="e">
        <v>#N/A</v>
      </c>
      <c r="CE34" s="26" t="e">
        <v>#N/A</v>
      </c>
      <c r="CF34" s="26" t="e">
        <v>#N/A</v>
      </c>
      <c r="CG34" s="26" t="e">
        <v>#N/A</v>
      </c>
      <c r="CH34" s="26" t="e">
        <v>#N/A</v>
      </c>
      <c r="CI34" s="26" t="e">
        <v>#N/A</v>
      </c>
      <c r="CJ34" s="26" t="e">
        <v>#N/A</v>
      </c>
      <c r="CK34" s="26" t="e">
        <v>#N/A</v>
      </c>
      <c r="CL34" s="26" t="e">
        <v>#N/A</v>
      </c>
      <c r="CM34" s="26" t="e">
        <v>#N/A</v>
      </c>
      <c r="CN34" s="26">
        <v>973.15180277043112</v>
      </c>
      <c r="CO34" s="26">
        <v>1022.0642314292718</v>
      </c>
      <c r="CP34" s="26">
        <v>1019.9423354156656</v>
      </c>
      <c r="CQ34" s="26">
        <v>1029.9034612667765</v>
      </c>
      <c r="CR34" s="26">
        <v>1038.9940009229351</v>
      </c>
      <c r="CS34" s="26">
        <v>1052.9172320217097</v>
      </c>
      <c r="CT34" s="26">
        <v>1103.058510638298</v>
      </c>
      <c r="CU34" s="26">
        <v>1100.9991311902693</v>
      </c>
      <c r="CV34" s="26">
        <v>1096.0187353629979</v>
      </c>
      <c r="CW34" s="26">
        <v>1131.0244105987899</v>
      </c>
      <c r="CX34" s="26">
        <v>1161.9631901840489</v>
      </c>
      <c r="CY34" s="26">
        <v>1201.002004008016</v>
      </c>
      <c r="CZ34" s="26">
        <v>1235.9065016696131</v>
      </c>
      <c r="DA34" s="26">
        <v>1235.8484158975477</v>
      </c>
      <c r="DB34" s="26">
        <v>1163.0393996247653</v>
      </c>
      <c r="DC34" s="26">
        <v>1128.9319678127285</v>
      </c>
      <c r="DD34" s="26">
        <v>1221.9646995899448</v>
      </c>
      <c r="DE34" s="26">
        <v>1291.9708029197081</v>
      </c>
      <c r="DF34" s="26">
        <v>1252.0752159918684</v>
      </c>
      <c r="DG34" s="26">
        <v>1252.9722589167766</v>
      </c>
      <c r="DH34" s="26">
        <v>1254.9492998551423</v>
      </c>
      <c r="DI34" s="26">
        <v>1254.9419516786945</v>
      </c>
      <c r="DJ34" s="26">
        <v>1254.9319467808532</v>
      </c>
      <c r="DK34" s="26">
        <v>1255.030555969593</v>
      </c>
      <c r="DL34" s="26">
        <v>1255.0130775937228</v>
      </c>
      <c r="DM34" s="26">
        <v>1254.768570798911</v>
      </c>
      <c r="DN34" s="26">
        <v>1340.2445907950703</v>
      </c>
      <c r="DO34" s="26">
        <v>1423.8384058577083</v>
      </c>
      <c r="DP34" s="26">
        <v>1489.6893138667037</v>
      </c>
      <c r="DQ34" s="26">
        <v>1504.7035174833609</v>
      </c>
      <c r="DR34" s="26">
        <v>1474.0412547268083</v>
      </c>
      <c r="DS34" s="26">
        <v>1447.7387853891244</v>
      </c>
      <c r="DT34" s="26">
        <v>1510.7827513278455</v>
      </c>
      <c r="DU34" s="26">
        <v>1576.679465487593</v>
      </c>
      <c r="DV34" s="26">
        <v>1525.5691686467121</v>
      </c>
      <c r="DW34" s="26">
        <v>1676.5384517324314</v>
      </c>
      <c r="DX34" s="26">
        <v>1744.4477394724809</v>
      </c>
      <c r="DY34" s="26">
        <v>1750.8367555271891</v>
      </c>
      <c r="DZ34" s="26">
        <v>1842.9948099779622</v>
      </c>
      <c r="EA34" s="26">
        <v>1904.8725699024237</v>
      </c>
      <c r="EB34" s="26">
        <v>1895.1373082354107</v>
      </c>
      <c r="EC34" s="26">
        <v>1877.1971930882996</v>
      </c>
      <c r="ED34" s="26">
        <v>1831.6018534072618</v>
      </c>
      <c r="EE34" s="26">
        <v>1791.5875442647218</v>
      </c>
      <c r="EF34" s="26">
        <v>1862.5978615043741</v>
      </c>
      <c r="EG34" s="26">
        <v>1899.2702374878495</v>
      </c>
      <c r="EH34" s="26">
        <v>2017.0364891640959</v>
      </c>
      <c r="EI34" s="26">
        <v>2041.9550695236533</v>
      </c>
      <c r="EJ34" s="26">
        <v>2050.3725284157345</v>
      </c>
      <c r="EK34" s="26">
        <v>2107.3371719918055</v>
      </c>
      <c r="EL34" s="26">
        <v>2152.8412932817723</v>
      </c>
      <c r="EM34" s="26">
        <v>2150.1044713748433</v>
      </c>
      <c r="EN34" s="26">
        <v>2214.4366533878733</v>
      </c>
      <c r="EO34" s="26">
        <v>2276.6170502820514</v>
      </c>
      <c r="EP34" s="26">
        <v>2358.4556241173932</v>
      </c>
      <c r="EQ34" s="26">
        <v>2372.7582449890183</v>
      </c>
      <c r="ER34" s="26">
        <v>2390.6360115361254</v>
      </c>
      <c r="ES34" s="26">
        <v>2399.9735468600602</v>
      </c>
      <c r="ET34" s="26">
        <v>2382.5605047961076</v>
      </c>
      <c r="EU34" s="26">
        <v>2473.468494626371</v>
      </c>
      <c r="EV34" s="26">
        <v>2496.8144944748319</v>
      </c>
      <c r="EW34" s="26">
        <v>2539.85706832505</v>
      </c>
      <c r="EX34" s="26">
        <v>2593.7859074297098</v>
      </c>
      <c r="EY34" s="26">
        <v>2597.2276215166098</v>
      </c>
      <c r="EZ34" s="26">
        <v>2674.9032614704256</v>
      </c>
      <c r="FA34" s="26">
        <v>2688.8088307655594</v>
      </c>
      <c r="FB34" s="26">
        <v>2750.0644212719976</v>
      </c>
      <c r="FC34" s="26">
        <v>2784.2503959339865</v>
      </c>
      <c r="FD34" s="26">
        <v>2873.6818562849057</v>
      </c>
      <c r="FE34" s="26">
        <v>2976.4523118825214</v>
      </c>
      <c r="FF34" s="26">
        <v>3094.2164359319218</v>
      </c>
      <c r="FG34" s="26">
        <v>3194.2592999211233</v>
      </c>
      <c r="FH34" s="26">
        <v>3355.2485950115538</v>
      </c>
      <c r="FI34" s="26">
        <v>3499.3797582589555</v>
      </c>
      <c r="FJ34" s="26">
        <v>3617.6794643613866</v>
      </c>
      <c r="FK34" s="26">
        <v>3620.6010362694296</v>
      </c>
      <c r="FL34" s="26">
        <v>3713.2884162675541</v>
      </c>
      <c r="FM34" s="26">
        <v>3793.2640630598353</v>
      </c>
      <c r="FN34" s="26">
        <v>4041.6813294232652</v>
      </c>
      <c r="FO34" s="26">
        <v>4177.1248849340291</v>
      </c>
      <c r="FP34" s="26">
        <v>4257.2565806766552</v>
      </c>
      <c r="FQ34" s="26">
        <v>4254.6022414109866</v>
      </c>
      <c r="FR34" s="26">
        <v>4202.4725077265866</v>
      </c>
      <c r="FS34" s="26">
        <v>4175.2240379546656</v>
      </c>
      <c r="FT34" s="26">
        <v>4228.6568600494911</v>
      </c>
      <c r="FU34" s="26">
        <v>4271.7493613016004</v>
      </c>
      <c r="FV34" s="26">
        <v>4435.6578947368416</v>
      </c>
      <c r="FW34" s="26">
        <v>4577.2179627601308</v>
      </c>
      <c r="FX34" s="26">
        <v>4669.4661067786446</v>
      </c>
      <c r="FY34" s="26">
        <v>4726.0965115919143</v>
      </c>
      <c r="FZ34" s="26">
        <v>4825.7426343417173</v>
      </c>
      <c r="GA34" s="26">
        <v>4805.847187936829</v>
      </c>
      <c r="GB34" s="26">
        <v>4892.7260010491345</v>
      </c>
      <c r="GC34" s="26">
        <v>5010.967668228036</v>
      </c>
      <c r="GD34" s="26">
        <v>5222.953482510432</v>
      </c>
      <c r="GE34" s="26">
        <v>5399.8956101313115</v>
      </c>
      <c r="GF34" s="26">
        <v>5410.4437375316766</v>
      </c>
      <c r="GG34" s="26">
        <v>5391.6150547879943</v>
      </c>
      <c r="GH34" s="26">
        <v>5332.6747601840543</v>
      </c>
      <c r="GI34" s="26">
        <v>5025.4694086090176</v>
      </c>
      <c r="GJ34" s="26">
        <v>5078.9863626089364</v>
      </c>
      <c r="GK34" s="26">
        <v>5068.7679083094554</v>
      </c>
      <c r="GL34" s="26">
        <v>5083.5581480131241</v>
      </c>
      <c r="GM34" s="26">
        <v>5233.8165638007749</v>
      </c>
      <c r="GN34" s="26">
        <v>5395.6517642624958</v>
      </c>
      <c r="GO34" s="26">
        <v>5617.7262180974476</v>
      </c>
      <c r="GP34" s="26">
        <v>5917.2191486443235</v>
      </c>
      <c r="GQ34" s="26">
        <v>6269.558359621451</v>
      </c>
      <c r="GR34" s="26">
        <v>6329.6085662238411</v>
      </c>
    </row>
    <row r="35" spans="1:200">
      <c r="A35" s="2" t="s">
        <v>538</v>
      </c>
      <c r="B35" s="17" t="e">
        <v>#N/A</v>
      </c>
      <c r="C35" s="17" t="e">
        <v>#N/A</v>
      </c>
      <c r="D35" s="17" t="e">
        <v>#N/A</v>
      </c>
      <c r="E35" s="17" t="e">
        <v>#N/A</v>
      </c>
      <c r="F35" s="26" t="e">
        <v>#N/A</v>
      </c>
      <c r="G35" s="26" t="e">
        <v>#N/A</v>
      </c>
      <c r="H35" s="26" t="e">
        <v>#N/A</v>
      </c>
      <c r="I35" s="26" t="e">
        <v>#N/A</v>
      </c>
      <c r="J35" s="26" t="e">
        <v>#N/A</v>
      </c>
      <c r="K35" s="26" t="e">
        <v>#N/A</v>
      </c>
      <c r="L35" s="26" t="e">
        <v>#N/A</v>
      </c>
      <c r="M35" s="26" t="e">
        <v>#N/A</v>
      </c>
      <c r="N35" s="26" t="e">
        <v>#N/A</v>
      </c>
      <c r="O35" s="26" t="e">
        <v>#N/A</v>
      </c>
      <c r="P35" s="26" t="e">
        <v>#N/A</v>
      </c>
      <c r="Q35" s="26" t="e">
        <v>#N/A</v>
      </c>
      <c r="R35" s="26" t="e">
        <v>#N/A</v>
      </c>
      <c r="S35" s="26" t="e">
        <v>#N/A</v>
      </c>
      <c r="T35" s="26" t="e">
        <v>#N/A</v>
      </c>
      <c r="U35" s="26" t="e">
        <v>#N/A</v>
      </c>
      <c r="V35" s="26" t="e">
        <v>#N/A</v>
      </c>
      <c r="W35" s="26" t="e">
        <v>#N/A</v>
      </c>
      <c r="X35" s="26" t="e">
        <v>#N/A</v>
      </c>
      <c r="Y35" s="26" t="e">
        <v>#N/A</v>
      </c>
      <c r="Z35" s="26" t="e">
        <v>#N/A</v>
      </c>
      <c r="AA35" s="26" t="e">
        <v>#N/A</v>
      </c>
      <c r="AB35" s="26" t="e">
        <v>#N/A</v>
      </c>
      <c r="AC35" s="26" t="e">
        <v>#N/A</v>
      </c>
      <c r="AD35" s="26" t="e">
        <v>#N/A</v>
      </c>
      <c r="AE35" s="26" t="e">
        <v>#N/A</v>
      </c>
      <c r="AF35" s="26" t="e">
        <v>#N/A</v>
      </c>
      <c r="AG35" s="26" t="e">
        <v>#N/A</v>
      </c>
      <c r="AH35" s="26" t="e">
        <v>#N/A</v>
      </c>
      <c r="AI35" s="26" t="e">
        <v>#N/A</v>
      </c>
      <c r="AJ35" s="26" t="e">
        <v>#N/A</v>
      </c>
      <c r="AK35" s="26" t="e">
        <v>#N/A</v>
      </c>
      <c r="AL35" s="26" t="e">
        <v>#N/A</v>
      </c>
      <c r="AM35" s="26" t="e">
        <v>#N/A</v>
      </c>
      <c r="AN35" s="26" t="e">
        <v>#N/A</v>
      </c>
      <c r="AO35" s="26" t="e">
        <v>#N/A</v>
      </c>
      <c r="AP35" s="26" t="e">
        <v>#N/A</v>
      </c>
      <c r="AQ35" s="26" t="e">
        <v>#N/A</v>
      </c>
      <c r="AR35" s="26" t="e">
        <v>#N/A</v>
      </c>
      <c r="AS35" s="26" t="e">
        <v>#N/A</v>
      </c>
      <c r="AT35" s="26" t="e">
        <v>#N/A</v>
      </c>
      <c r="AU35" s="26" t="e">
        <v>#N/A</v>
      </c>
      <c r="AV35" s="26" t="e">
        <v>#N/A</v>
      </c>
      <c r="AW35" s="26" t="e">
        <v>#N/A</v>
      </c>
      <c r="AX35" s="26" t="e">
        <v>#N/A</v>
      </c>
      <c r="AY35" s="26" t="e">
        <v>#N/A</v>
      </c>
      <c r="AZ35" s="26" t="e">
        <v>#N/A</v>
      </c>
      <c r="BA35" s="26" t="e">
        <v>#N/A</v>
      </c>
      <c r="BB35" s="26" t="e">
        <v>#N/A</v>
      </c>
      <c r="BC35" s="26" t="e">
        <v>#N/A</v>
      </c>
      <c r="BD35" s="26" t="e">
        <v>#N/A</v>
      </c>
      <c r="BE35" s="26" t="e">
        <v>#N/A</v>
      </c>
      <c r="BF35" s="26" t="e">
        <v>#N/A</v>
      </c>
      <c r="BG35" s="26" t="e">
        <v>#N/A</v>
      </c>
      <c r="BH35" s="26" t="e">
        <v>#N/A</v>
      </c>
      <c r="BI35" s="26" t="e">
        <v>#N/A</v>
      </c>
      <c r="BJ35" s="26" t="e">
        <v>#N/A</v>
      </c>
      <c r="BK35" s="26" t="e">
        <v>#N/A</v>
      </c>
      <c r="BL35" s="26" t="e">
        <v>#N/A</v>
      </c>
      <c r="BM35" s="26" t="e">
        <v>#N/A</v>
      </c>
      <c r="BN35" s="26" t="e">
        <v>#N/A</v>
      </c>
      <c r="BO35" s="26" t="e">
        <v>#N/A</v>
      </c>
      <c r="BP35" s="26" t="e">
        <v>#N/A</v>
      </c>
      <c r="BQ35" s="26" t="e">
        <v>#N/A</v>
      </c>
      <c r="BR35" s="26" t="e">
        <v>#N/A</v>
      </c>
      <c r="BS35" s="26" t="e">
        <v>#N/A</v>
      </c>
      <c r="BT35" s="26" t="e">
        <v>#N/A</v>
      </c>
      <c r="BU35" s="26" t="e">
        <v>#N/A</v>
      </c>
      <c r="BV35" s="26" t="e">
        <v>#N/A</v>
      </c>
      <c r="BW35" s="26" t="e">
        <v>#N/A</v>
      </c>
      <c r="BX35" s="26" t="e">
        <v>#N/A</v>
      </c>
      <c r="BY35" s="26" t="e">
        <v>#N/A</v>
      </c>
      <c r="BZ35" s="26" t="e">
        <v>#N/A</v>
      </c>
      <c r="CA35" s="26" t="e">
        <v>#N/A</v>
      </c>
      <c r="CB35" s="26" t="e">
        <v>#N/A</v>
      </c>
      <c r="CC35" s="26" t="e">
        <v>#N/A</v>
      </c>
      <c r="CD35" s="26" t="e">
        <v>#N/A</v>
      </c>
      <c r="CE35" s="26" t="e">
        <v>#N/A</v>
      </c>
      <c r="CF35" s="26" t="e">
        <v>#N/A</v>
      </c>
      <c r="CG35" s="26" t="e">
        <v>#N/A</v>
      </c>
      <c r="CH35" s="26" t="e">
        <v>#N/A</v>
      </c>
      <c r="CI35" s="26" t="e">
        <v>#N/A</v>
      </c>
      <c r="CJ35" s="26" t="e">
        <v>#N/A</v>
      </c>
      <c r="CK35" s="26" t="e">
        <v>#N/A</v>
      </c>
      <c r="CL35" s="26" t="e">
        <v>#N/A</v>
      </c>
      <c r="CM35" s="26" t="e">
        <v>#N/A</v>
      </c>
      <c r="CN35" s="26" t="e">
        <v>#N/A</v>
      </c>
      <c r="CO35" s="26" t="e">
        <v>#N/A</v>
      </c>
      <c r="CP35" s="26" t="e">
        <v>#N/A</v>
      </c>
      <c r="CQ35" s="26" t="e">
        <v>#N/A</v>
      </c>
      <c r="CR35" s="26" t="e">
        <v>#N/A</v>
      </c>
      <c r="CS35" s="26" t="e">
        <v>#N/A</v>
      </c>
      <c r="CT35" s="26" t="e">
        <v>#N/A</v>
      </c>
      <c r="CU35" s="26" t="e">
        <v>#N/A</v>
      </c>
      <c r="CV35" s="26" t="e">
        <v>#N/A</v>
      </c>
      <c r="CW35" s="26" t="e">
        <v>#N/A</v>
      </c>
      <c r="CX35" s="26" t="e">
        <v>#N/A</v>
      </c>
      <c r="CY35" s="26" t="e">
        <v>#N/A</v>
      </c>
      <c r="CZ35" s="26" t="e">
        <v>#N/A</v>
      </c>
      <c r="DA35" s="26" t="e">
        <v>#N/A</v>
      </c>
      <c r="DB35" s="26" t="e">
        <v>#N/A</v>
      </c>
      <c r="DC35" s="26" t="e">
        <v>#N/A</v>
      </c>
      <c r="DD35" s="26" t="e">
        <v>#N/A</v>
      </c>
      <c r="DE35" s="26" t="e">
        <v>#N/A</v>
      </c>
      <c r="DF35" s="26" t="e">
        <v>#N/A</v>
      </c>
      <c r="DG35" s="26" t="e">
        <v>#N/A</v>
      </c>
      <c r="DH35" s="26" t="e">
        <v>#N/A</v>
      </c>
      <c r="DI35" s="26" t="e">
        <v>#N/A</v>
      </c>
      <c r="DJ35" s="26" t="e">
        <v>#N/A</v>
      </c>
      <c r="DK35" s="26" t="e">
        <v>#N/A</v>
      </c>
      <c r="DL35" s="26" t="e">
        <v>#N/A</v>
      </c>
      <c r="DM35" s="26" t="e">
        <v>#N/A</v>
      </c>
      <c r="DN35" s="26" t="e">
        <v>#N/A</v>
      </c>
      <c r="DO35" s="26" t="e">
        <v>#N/A</v>
      </c>
      <c r="DP35" s="26" t="e">
        <v>#N/A</v>
      </c>
      <c r="DQ35" s="26" t="e">
        <v>#N/A</v>
      </c>
      <c r="DR35" s="26" t="e">
        <v>#N/A</v>
      </c>
      <c r="DS35" s="26" t="e">
        <v>#N/A</v>
      </c>
      <c r="DT35" s="26" t="e">
        <v>#N/A</v>
      </c>
      <c r="DU35" s="26" t="e">
        <v>#N/A</v>
      </c>
      <c r="DV35" s="26" t="e">
        <v>#N/A</v>
      </c>
      <c r="DW35" s="26" t="e">
        <v>#N/A</v>
      </c>
      <c r="DX35" s="26" t="e">
        <v>#N/A</v>
      </c>
      <c r="DY35" s="26" t="e">
        <v>#N/A</v>
      </c>
      <c r="DZ35" s="26" t="e">
        <v>#N/A</v>
      </c>
      <c r="EA35" s="26" t="e">
        <v>#N/A</v>
      </c>
      <c r="EB35" s="26" t="e">
        <v>#N/A</v>
      </c>
      <c r="EC35" s="26" t="e">
        <v>#N/A</v>
      </c>
      <c r="ED35" s="26" t="e">
        <v>#N/A</v>
      </c>
      <c r="EE35" s="26" t="e">
        <v>#N/A</v>
      </c>
      <c r="EF35" s="26" t="e">
        <v>#N/A</v>
      </c>
      <c r="EG35" s="26" t="e">
        <v>#N/A</v>
      </c>
      <c r="EH35" s="26" t="e">
        <v>#N/A</v>
      </c>
      <c r="EI35" s="26" t="e">
        <v>#N/A</v>
      </c>
      <c r="EJ35" s="26" t="e">
        <v>#N/A</v>
      </c>
      <c r="EK35" s="26" t="e">
        <v>#N/A</v>
      </c>
      <c r="EL35" s="53">
        <v>560.30522440330981</v>
      </c>
      <c r="EM35" s="53">
        <v>580.94215410549589</v>
      </c>
      <c r="EN35" s="53">
        <v>587.40808234808026</v>
      </c>
      <c r="EO35" s="53">
        <v>597.90050559608483</v>
      </c>
      <c r="EP35" s="53">
        <v>618.87438895781543</v>
      </c>
      <c r="EQ35" s="53">
        <v>625.30358065187625</v>
      </c>
      <c r="ER35" s="53">
        <v>635.40350199255522</v>
      </c>
      <c r="ES35" s="53">
        <v>645.00842459983153</v>
      </c>
      <c r="ET35" s="53">
        <v>648.88119086756171</v>
      </c>
      <c r="EU35" s="53">
        <v>671.06739956201966</v>
      </c>
      <c r="EV35" s="53">
        <v>712.10156237532658</v>
      </c>
      <c r="EW35" s="53">
        <v>703.24041332011836</v>
      </c>
      <c r="EX35" s="53">
        <v>749.12362454293827</v>
      </c>
      <c r="EY35" s="53">
        <v>887.25086214226644</v>
      </c>
      <c r="EZ35" s="53">
        <v>932.19964955685714</v>
      </c>
      <c r="FA35" s="53">
        <v>912.90262742945947</v>
      </c>
      <c r="FB35" s="53">
        <v>983.78034096916576</v>
      </c>
      <c r="FC35" s="53">
        <v>999.0970363864825</v>
      </c>
      <c r="FD35" s="53">
        <v>973.4632278391299</v>
      </c>
      <c r="FE35" s="53">
        <v>962.70287502340068</v>
      </c>
      <c r="FF35" s="53">
        <v>1008.8201529766452</v>
      </c>
      <c r="FG35" s="53">
        <v>1154.1639204764115</v>
      </c>
      <c r="FH35" s="53">
        <v>1031.8750134804854</v>
      </c>
      <c r="FI35" s="53">
        <v>889.20732001161332</v>
      </c>
      <c r="FJ35" s="53">
        <v>1054.9310689132055</v>
      </c>
      <c r="FK35" s="53">
        <v>804.06198852469993</v>
      </c>
      <c r="FL35" s="53">
        <v>691.56774366324669</v>
      </c>
      <c r="FM35" s="53">
        <v>624.48065964037755</v>
      </c>
      <c r="FN35" s="53">
        <v>626.9937365872471</v>
      </c>
      <c r="FO35" s="53">
        <v>623.54297079728553</v>
      </c>
      <c r="FP35" s="53">
        <v>643.48136853843278</v>
      </c>
      <c r="FQ35" s="53">
        <v>664.13582195815263</v>
      </c>
      <c r="FR35" s="53">
        <v>674.46352184074203</v>
      </c>
      <c r="FS35" s="53">
        <v>683.0201938463091</v>
      </c>
      <c r="FT35" s="53">
        <v>687.18058107332774</v>
      </c>
      <c r="FU35" s="53">
        <v>690.31456550335349</v>
      </c>
      <c r="FV35" s="53">
        <v>690.29485486833107</v>
      </c>
      <c r="FW35" s="53">
        <v>700.5399568268906</v>
      </c>
      <c r="FX35" s="53">
        <v>712.03172796534386</v>
      </c>
      <c r="FY35" s="53">
        <v>693.98134499947889</v>
      </c>
      <c r="FZ35" s="53">
        <v>685.09749822899971</v>
      </c>
      <c r="GA35" s="53">
        <v>629.90249923562101</v>
      </c>
      <c r="GB35" s="53">
        <v>663.91186403388144</v>
      </c>
      <c r="GC35" s="53">
        <v>663.99660799699211</v>
      </c>
      <c r="GD35" s="53">
        <v>610.34960749271647</v>
      </c>
      <c r="GE35" s="53">
        <v>643.85281524643472</v>
      </c>
      <c r="GF35" s="53">
        <v>616.80801850424052</v>
      </c>
      <c r="GG35" s="53">
        <v>624.85562048163126</v>
      </c>
      <c r="GH35" s="53">
        <v>611.64326319946372</v>
      </c>
      <c r="GI35" s="53">
        <v>605.77877315544822</v>
      </c>
      <c r="GJ35" s="53">
        <v>580.68596986654597</v>
      </c>
      <c r="GK35" s="53">
        <v>576.73897699247391</v>
      </c>
      <c r="GL35" s="53">
        <v>572.66500723965703</v>
      </c>
      <c r="GM35" s="53">
        <v>570.05520534620189</v>
      </c>
      <c r="GN35" s="53">
        <v>576.45724097752429</v>
      </c>
      <c r="GO35" s="53">
        <v>583.64773881168128</v>
      </c>
      <c r="GP35" s="53">
        <v>572.77579299072852</v>
      </c>
      <c r="GQ35" s="53">
        <v>559.44685044074004</v>
      </c>
      <c r="GR35" s="26">
        <v>549.34918520036899</v>
      </c>
    </row>
    <row r="36" spans="1:200">
      <c r="A36" s="30" t="s">
        <v>539</v>
      </c>
      <c r="B36" s="17" t="e">
        <v>#N/A</v>
      </c>
      <c r="C36" s="17" t="e">
        <v>#N/A</v>
      </c>
      <c r="D36" s="17" t="e">
        <v>#N/A</v>
      </c>
      <c r="E36" s="17" t="e">
        <v>#N/A</v>
      </c>
      <c r="F36" s="26" t="e">
        <v>#N/A</v>
      </c>
      <c r="G36" s="26" t="e">
        <v>#N/A</v>
      </c>
      <c r="H36" s="26" t="e">
        <v>#N/A</v>
      </c>
      <c r="I36" s="26" t="e">
        <v>#N/A</v>
      </c>
      <c r="J36" s="26" t="e">
        <v>#N/A</v>
      </c>
      <c r="K36" s="26" t="e">
        <v>#N/A</v>
      </c>
      <c r="L36" s="26" t="e">
        <v>#N/A</v>
      </c>
      <c r="M36" s="26" t="e">
        <v>#N/A</v>
      </c>
      <c r="N36" s="26" t="e">
        <v>#N/A</v>
      </c>
      <c r="O36" s="26" t="e">
        <v>#N/A</v>
      </c>
      <c r="P36" s="26" t="e">
        <v>#N/A</v>
      </c>
      <c r="Q36" s="26" t="e">
        <v>#N/A</v>
      </c>
      <c r="R36" s="26" t="e">
        <v>#N/A</v>
      </c>
      <c r="S36" s="26" t="e">
        <v>#N/A</v>
      </c>
      <c r="T36" s="26" t="e">
        <v>#N/A</v>
      </c>
      <c r="U36" s="26" t="e">
        <v>#N/A</v>
      </c>
      <c r="V36" s="26" t="e">
        <v>#N/A</v>
      </c>
      <c r="W36" s="26" t="e">
        <v>#N/A</v>
      </c>
      <c r="X36" s="26" t="e">
        <v>#N/A</v>
      </c>
      <c r="Y36" s="26" t="e">
        <v>#N/A</v>
      </c>
      <c r="Z36" s="26" t="e">
        <v>#N/A</v>
      </c>
      <c r="AA36" s="26" t="e">
        <v>#N/A</v>
      </c>
      <c r="AB36" s="26" t="e">
        <v>#N/A</v>
      </c>
      <c r="AC36" s="26" t="e">
        <v>#N/A</v>
      </c>
      <c r="AD36" s="26" t="e">
        <v>#N/A</v>
      </c>
      <c r="AE36" s="26" t="e">
        <v>#N/A</v>
      </c>
      <c r="AF36" s="26" t="e">
        <v>#N/A</v>
      </c>
      <c r="AG36" s="26" t="e">
        <v>#N/A</v>
      </c>
      <c r="AH36" s="26" t="e">
        <v>#N/A</v>
      </c>
      <c r="AI36" s="26" t="e">
        <v>#N/A</v>
      </c>
      <c r="AJ36" s="26" t="e">
        <v>#N/A</v>
      </c>
      <c r="AK36" s="26" t="e">
        <v>#N/A</v>
      </c>
      <c r="AL36" s="26" t="e">
        <v>#N/A</v>
      </c>
      <c r="AM36" s="26" t="e">
        <v>#N/A</v>
      </c>
      <c r="AN36" s="26" t="e">
        <v>#N/A</v>
      </c>
      <c r="AO36" s="26" t="e">
        <v>#N/A</v>
      </c>
      <c r="AP36" s="26" t="e">
        <v>#N/A</v>
      </c>
      <c r="AQ36" s="26" t="e">
        <v>#N/A</v>
      </c>
      <c r="AR36" s="26" t="e">
        <v>#N/A</v>
      </c>
      <c r="AS36" s="26" t="e">
        <v>#N/A</v>
      </c>
      <c r="AT36" s="26" t="e">
        <v>#N/A</v>
      </c>
      <c r="AU36" s="26" t="e">
        <v>#N/A</v>
      </c>
      <c r="AV36" s="26" t="e">
        <v>#N/A</v>
      </c>
      <c r="AW36" s="26" t="e">
        <v>#N/A</v>
      </c>
      <c r="AX36" s="26" t="e">
        <v>#N/A</v>
      </c>
      <c r="AY36" s="26" t="e">
        <v>#N/A</v>
      </c>
      <c r="AZ36" s="26" t="e">
        <v>#N/A</v>
      </c>
      <c r="BA36" s="26" t="e">
        <v>#N/A</v>
      </c>
      <c r="BB36" s="26" t="e">
        <v>#N/A</v>
      </c>
      <c r="BC36" s="26" t="e">
        <v>#N/A</v>
      </c>
      <c r="BD36" s="26" t="e">
        <v>#N/A</v>
      </c>
      <c r="BE36" s="26" t="e">
        <v>#N/A</v>
      </c>
      <c r="BF36" s="26" t="e">
        <v>#N/A</v>
      </c>
      <c r="BG36" s="26" t="e">
        <v>#N/A</v>
      </c>
      <c r="BH36" s="26" t="e">
        <v>#N/A</v>
      </c>
      <c r="BI36" s="26" t="e">
        <v>#N/A</v>
      </c>
      <c r="BJ36" s="26" t="e">
        <v>#N/A</v>
      </c>
      <c r="BK36" s="26" t="e">
        <v>#N/A</v>
      </c>
      <c r="BL36" s="26" t="e">
        <v>#N/A</v>
      </c>
      <c r="BM36" s="26" t="e">
        <v>#N/A</v>
      </c>
      <c r="BN36" s="26" t="e">
        <v>#N/A</v>
      </c>
      <c r="BO36" s="26" t="e">
        <v>#N/A</v>
      </c>
      <c r="BP36" s="26" t="e">
        <v>#N/A</v>
      </c>
      <c r="BQ36" s="26" t="e">
        <v>#N/A</v>
      </c>
      <c r="BR36" s="26" t="e">
        <v>#N/A</v>
      </c>
      <c r="BS36" s="26" t="e">
        <v>#N/A</v>
      </c>
      <c r="BT36" s="26" t="e">
        <v>#N/A</v>
      </c>
      <c r="BU36" s="26" t="e">
        <v>#N/A</v>
      </c>
      <c r="BV36" s="26" t="e">
        <v>#N/A</v>
      </c>
      <c r="BW36" s="26" t="e">
        <v>#N/A</v>
      </c>
      <c r="BX36" s="26" t="e">
        <v>#N/A</v>
      </c>
      <c r="BY36" s="26" t="e">
        <v>#N/A</v>
      </c>
      <c r="BZ36" s="26" t="e">
        <v>#N/A</v>
      </c>
      <c r="CA36" s="26" t="e">
        <v>#N/A</v>
      </c>
      <c r="CB36" s="26" t="e">
        <v>#N/A</v>
      </c>
      <c r="CC36" s="26" t="e">
        <v>#N/A</v>
      </c>
      <c r="CD36" s="26" t="e">
        <v>#N/A</v>
      </c>
      <c r="CE36" s="26" t="e">
        <v>#N/A</v>
      </c>
      <c r="CF36" s="26" t="e">
        <v>#N/A</v>
      </c>
      <c r="CG36" s="26" t="e">
        <v>#N/A</v>
      </c>
      <c r="CH36" s="26" t="e">
        <v>#N/A</v>
      </c>
      <c r="CI36" s="26" t="e">
        <v>#N/A</v>
      </c>
      <c r="CJ36" s="26" t="e">
        <v>#N/A</v>
      </c>
      <c r="CK36" s="26" t="e">
        <v>#N/A</v>
      </c>
      <c r="CL36" s="26" t="e">
        <v>#N/A</v>
      </c>
      <c r="CM36" s="26" t="e">
        <v>#N/A</v>
      </c>
      <c r="CN36" s="26" t="e">
        <v>#N/A</v>
      </c>
      <c r="CO36" s="26" t="e">
        <v>#N/A</v>
      </c>
      <c r="CP36" s="26" t="e">
        <v>#N/A</v>
      </c>
      <c r="CQ36" s="26" t="e">
        <v>#N/A</v>
      </c>
      <c r="CR36" s="26" t="e">
        <v>#N/A</v>
      </c>
      <c r="CS36" s="26" t="e">
        <v>#N/A</v>
      </c>
      <c r="CT36" s="26" t="e">
        <v>#N/A</v>
      </c>
      <c r="CU36" s="26" t="e">
        <v>#N/A</v>
      </c>
      <c r="CV36" s="26" t="e">
        <v>#N/A</v>
      </c>
      <c r="CW36" s="26" t="e">
        <v>#N/A</v>
      </c>
      <c r="CX36" s="26" t="e">
        <v>#N/A</v>
      </c>
      <c r="CY36" s="26" t="e">
        <v>#N/A</v>
      </c>
      <c r="CZ36" s="26" t="e">
        <v>#N/A</v>
      </c>
      <c r="DA36" s="26" t="e">
        <v>#N/A</v>
      </c>
      <c r="DB36" s="26" t="e">
        <v>#N/A</v>
      </c>
      <c r="DC36" s="26" t="e">
        <v>#N/A</v>
      </c>
      <c r="DD36" s="26" t="e">
        <v>#N/A</v>
      </c>
      <c r="DE36" s="26" t="e">
        <v>#N/A</v>
      </c>
      <c r="DF36" s="26" t="e">
        <v>#N/A</v>
      </c>
      <c r="DG36" s="26" t="e">
        <v>#N/A</v>
      </c>
      <c r="DH36" s="26" t="e">
        <v>#N/A</v>
      </c>
      <c r="DI36" s="26" t="e">
        <v>#N/A</v>
      </c>
      <c r="DJ36" s="26" t="e">
        <v>#N/A</v>
      </c>
      <c r="DK36" s="26" t="e">
        <v>#N/A</v>
      </c>
      <c r="DL36" s="26" t="e">
        <v>#N/A</v>
      </c>
      <c r="DM36" s="26" t="e">
        <v>#N/A</v>
      </c>
      <c r="DN36" s="26" t="e">
        <v>#N/A</v>
      </c>
      <c r="DO36" s="26" t="e">
        <v>#N/A</v>
      </c>
      <c r="DP36" s="26" t="e">
        <v>#N/A</v>
      </c>
      <c r="DQ36" s="26" t="e">
        <v>#N/A</v>
      </c>
      <c r="DR36" s="26" t="e">
        <v>#N/A</v>
      </c>
      <c r="DS36" s="26" t="e">
        <v>#N/A</v>
      </c>
      <c r="DT36" s="26" t="e">
        <v>#N/A</v>
      </c>
      <c r="DU36" s="26" t="e">
        <v>#N/A</v>
      </c>
      <c r="DV36" s="26" t="e">
        <v>#N/A</v>
      </c>
      <c r="DW36" s="26" t="e">
        <v>#N/A</v>
      </c>
      <c r="DX36" s="26" t="e">
        <v>#N/A</v>
      </c>
      <c r="DY36" s="26" t="e">
        <v>#N/A</v>
      </c>
      <c r="DZ36" s="26" t="e">
        <v>#N/A</v>
      </c>
      <c r="EA36" s="26" t="e">
        <v>#N/A</v>
      </c>
      <c r="EB36" s="26" t="e">
        <v>#N/A</v>
      </c>
      <c r="EC36" s="26" t="e">
        <v>#N/A</v>
      </c>
      <c r="ED36" s="26" t="e">
        <v>#N/A</v>
      </c>
      <c r="EE36" s="26" t="e">
        <v>#N/A</v>
      </c>
      <c r="EF36" s="26" t="e">
        <v>#N/A</v>
      </c>
      <c r="EG36" s="26" t="e">
        <v>#N/A</v>
      </c>
      <c r="EH36" s="26" t="e">
        <v>#N/A</v>
      </c>
      <c r="EI36" s="26" t="e">
        <v>#N/A</v>
      </c>
      <c r="EJ36" s="26" t="e">
        <v>#N/A</v>
      </c>
      <c r="EK36" s="26" t="e">
        <v>#N/A</v>
      </c>
      <c r="EL36" s="53">
        <v>1198.2070919401388</v>
      </c>
      <c r="EM36" s="53">
        <v>1221.9629379804726</v>
      </c>
      <c r="EN36" s="53">
        <v>1245.0150764797461</v>
      </c>
      <c r="EO36" s="53">
        <v>1267.2945736130016</v>
      </c>
      <c r="EP36" s="53">
        <v>1289.8519270931511</v>
      </c>
      <c r="EQ36" s="53">
        <v>1312.5620254481637</v>
      </c>
      <c r="ER36" s="53">
        <v>1334.2245896904312</v>
      </c>
      <c r="ES36" s="53">
        <v>1355.9706868102687</v>
      </c>
      <c r="ET36" s="53">
        <v>1377.688921946971</v>
      </c>
      <c r="EU36" s="53">
        <v>1399.2679866803762</v>
      </c>
      <c r="EV36" s="53">
        <v>1415.6619798831466</v>
      </c>
      <c r="EW36" s="53">
        <v>1430.1361753369051</v>
      </c>
      <c r="EX36" s="53">
        <v>1443.6682674990373</v>
      </c>
      <c r="EY36" s="53">
        <v>1458.0787493939847</v>
      </c>
      <c r="EZ36" s="53">
        <v>1472.3116798632639</v>
      </c>
      <c r="FA36" s="53">
        <v>1486.2840948404587</v>
      </c>
      <c r="FB36" s="53">
        <v>1526.5772251777464</v>
      </c>
      <c r="FC36" s="53">
        <v>1568.5178931337937</v>
      </c>
      <c r="FD36" s="53">
        <v>1610.1655668763317</v>
      </c>
      <c r="FE36" s="53">
        <v>1653.1108949253551</v>
      </c>
      <c r="FF36" s="53">
        <v>1696.3050141814433</v>
      </c>
      <c r="FG36" s="53">
        <v>1786.3825205909288</v>
      </c>
      <c r="FH36" s="53">
        <v>1882.0018929291859</v>
      </c>
      <c r="FI36" s="53">
        <v>1980.9602516404868</v>
      </c>
      <c r="FJ36" s="53">
        <v>2083.9052739725025</v>
      </c>
      <c r="FK36" s="53">
        <v>2191.1143921324583</v>
      </c>
      <c r="FL36" s="53">
        <v>2140.5412417803805</v>
      </c>
      <c r="FM36" s="53">
        <v>1908.8112786731658</v>
      </c>
      <c r="FN36" s="53">
        <v>1823.659622354397</v>
      </c>
      <c r="FO36" s="53">
        <v>2042.5858518742407</v>
      </c>
      <c r="FP36" s="53">
        <v>2324.0005635270686</v>
      </c>
      <c r="FQ36" s="53">
        <v>2724.8713837087562</v>
      </c>
      <c r="FR36" s="53">
        <v>2857.3367683189526</v>
      </c>
      <c r="FS36" s="53">
        <v>2913.038275854085</v>
      </c>
      <c r="FT36" s="53">
        <v>3008.1324159747983</v>
      </c>
      <c r="FU36" s="53">
        <v>2787.0631028487401</v>
      </c>
      <c r="FV36" s="53">
        <v>2519.0627866987561</v>
      </c>
      <c r="FW36" s="53">
        <v>2459.6699241970014</v>
      </c>
      <c r="FX36" s="53">
        <v>2389.1582745452474</v>
      </c>
      <c r="FY36" s="53">
        <v>2401.8085139369277</v>
      </c>
      <c r="FZ36" s="53">
        <v>2380.4049512776028</v>
      </c>
      <c r="GA36" s="53">
        <v>2363.0759120921061</v>
      </c>
      <c r="GB36" s="53">
        <v>2351.0923121792803</v>
      </c>
      <c r="GC36" s="53">
        <v>2254.1330686313072</v>
      </c>
      <c r="GD36" s="53">
        <v>2062.4115859209769</v>
      </c>
      <c r="GE36" s="53">
        <v>2080.7164078341284</v>
      </c>
      <c r="GF36" s="53">
        <v>2105.6323743815092</v>
      </c>
      <c r="GG36" s="53">
        <v>2039.630054783835</v>
      </c>
      <c r="GH36" s="53">
        <v>2058.3369068349079</v>
      </c>
      <c r="GI36" s="53">
        <v>1934.5177516395458</v>
      </c>
      <c r="GJ36" s="53">
        <v>2004.2262401250541</v>
      </c>
      <c r="GK36" s="53">
        <v>1989.2061261993108</v>
      </c>
      <c r="GL36" s="53">
        <v>2039.6820702247553</v>
      </c>
      <c r="GM36" s="53">
        <v>2005.4167046203077</v>
      </c>
      <c r="GN36" s="53">
        <v>2022.6945933804489</v>
      </c>
      <c r="GO36" s="53">
        <v>2119.8656382543631</v>
      </c>
      <c r="GP36" s="53">
        <v>2190.3016585062428</v>
      </c>
      <c r="GQ36" s="53">
        <v>2099.7640395420494</v>
      </c>
      <c r="GR36" s="26">
        <v>2159.0213597404359</v>
      </c>
    </row>
    <row r="37" spans="1:200">
      <c r="A37" s="5" t="s">
        <v>477</v>
      </c>
      <c r="B37" s="17" t="e">
        <v>#N/A</v>
      </c>
      <c r="C37" s="17" t="e">
        <v>#N/A</v>
      </c>
      <c r="D37" s="17" t="e">
        <v>#N/A</v>
      </c>
      <c r="E37" s="17" t="e">
        <v>#N/A</v>
      </c>
      <c r="F37" s="26" t="e">
        <v>#N/A</v>
      </c>
      <c r="G37" s="26" t="e">
        <v>#N/A</v>
      </c>
      <c r="H37" s="26" t="e">
        <v>#N/A</v>
      </c>
      <c r="I37" s="26" t="e">
        <v>#N/A</v>
      </c>
      <c r="J37" s="26" t="e">
        <v>#N/A</v>
      </c>
      <c r="K37" s="26" t="e">
        <v>#N/A</v>
      </c>
      <c r="L37" s="26" t="e">
        <v>#N/A</v>
      </c>
      <c r="M37" s="26" t="e">
        <v>#N/A</v>
      </c>
      <c r="N37" s="26" t="e">
        <v>#N/A</v>
      </c>
      <c r="O37" s="26" t="e">
        <v>#N/A</v>
      </c>
      <c r="P37" s="26" t="e">
        <v>#N/A</v>
      </c>
      <c r="Q37" s="26" t="e">
        <v>#N/A</v>
      </c>
      <c r="R37" s="26" t="e">
        <v>#N/A</v>
      </c>
      <c r="S37" s="26" t="e">
        <v>#N/A</v>
      </c>
      <c r="T37" s="26" t="e">
        <v>#N/A</v>
      </c>
      <c r="U37" s="26" t="e">
        <v>#N/A</v>
      </c>
      <c r="V37" s="26" t="e">
        <v>#N/A</v>
      </c>
      <c r="W37" s="26" t="e">
        <v>#N/A</v>
      </c>
      <c r="X37" s="26" t="e">
        <v>#N/A</v>
      </c>
      <c r="Y37" s="26" t="e">
        <v>#N/A</v>
      </c>
      <c r="Z37" s="26" t="e">
        <v>#N/A</v>
      </c>
      <c r="AA37" s="26" t="e">
        <v>#N/A</v>
      </c>
      <c r="AB37" s="26" t="e">
        <v>#N/A</v>
      </c>
      <c r="AC37" s="26" t="e">
        <v>#N/A</v>
      </c>
      <c r="AD37" s="26" t="e">
        <v>#N/A</v>
      </c>
      <c r="AE37" s="26" t="e">
        <v>#N/A</v>
      </c>
      <c r="AF37" s="26" t="e">
        <v>#N/A</v>
      </c>
      <c r="AG37" s="26" t="e">
        <v>#N/A</v>
      </c>
      <c r="AH37" s="26" t="e">
        <v>#N/A</v>
      </c>
      <c r="AI37" s="26" t="e">
        <v>#N/A</v>
      </c>
      <c r="AJ37" s="26" t="e">
        <v>#N/A</v>
      </c>
      <c r="AK37" s="26" t="e">
        <v>#N/A</v>
      </c>
      <c r="AL37" s="26" t="e">
        <v>#N/A</v>
      </c>
      <c r="AM37" s="26" t="e">
        <v>#N/A</v>
      </c>
      <c r="AN37" s="26" t="e">
        <v>#N/A</v>
      </c>
      <c r="AO37" s="26" t="e">
        <v>#N/A</v>
      </c>
      <c r="AP37" s="26" t="e">
        <v>#N/A</v>
      </c>
      <c r="AQ37" s="26" t="e">
        <v>#N/A</v>
      </c>
      <c r="AR37" s="26" t="e">
        <v>#N/A</v>
      </c>
      <c r="AS37" s="26" t="e">
        <v>#N/A</v>
      </c>
      <c r="AT37" s="26" t="e">
        <v>#N/A</v>
      </c>
      <c r="AU37" s="26" t="e">
        <v>#N/A</v>
      </c>
      <c r="AV37" s="26" t="e">
        <v>#N/A</v>
      </c>
      <c r="AW37" s="26" t="e">
        <v>#N/A</v>
      </c>
      <c r="AX37" s="26" t="e">
        <v>#N/A</v>
      </c>
      <c r="AY37" s="26" t="e">
        <v>#N/A</v>
      </c>
      <c r="AZ37" s="26" t="e">
        <v>#N/A</v>
      </c>
      <c r="BA37" s="26" t="e">
        <v>#N/A</v>
      </c>
      <c r="BB37" s="26" t="e">
        <v>#N/A</v>
      </c>
      <c r="BC37" s="26" t="e">
        <v>#N/A</v>
      </c>
      <c r="BD37" s="26" t="e">
        <v>#N/A</v>
      </c>
      <c r="BE37" s="26" t="e">
        <v>#N/A</v>
      </c>
      <c r="BF37" s="26" t="e">
        <v>#N/A</v>
      </c>
      <c r="BG37" s="26" t="e">
        <v>#N/A</v>
      </c>
      <c r="BH37" s="26" t="e">
        <v>#N/A</v>
      </c>
      <c r="BI37" s="26" t="e">
        <v>#N/A</v>
      </c>
      <c r="BJ37" s="26" t="e">
        <v>#N/A</v>
      </c>
      <c r="BK37" s="26" t="e">
        <v>#N/A</v>
      </c>
      <c r="BL37" s="26" t="e">
        <v>#N/A</v>
      </c>
      <c r="BM37" s="26" t="e">
        <v>#N/A</v>
      </c>
      <c r="BN37" s="26" t="e">
        <v>#N/A</v>
      </c>
      <c r="BO37" s="26" t="e">
        <v>#N/A</v>
      </c>
      <c r="BP37" s="26" t="e">
        <v>#N/A</v>
      </c>
      <c r="BQ37" s="26" t="e">
        <v>#N/A</v>
      </c>
      <c r="BR37" s="26" t="e">
        <v>#N/A</v>
      </c>
      <c r="BS37" s="26" t="e">
        <v>#N/A</v>
      </c>
      <c r="BT37" s="26" t="e">
        <v>#N/A</v>
      </c>
      <c r="BU37" s="26" t="e">
        <v>#N/A</v>
      </c>
      <c r="BV37" s="26" t="e">
        <v>#N/A</v>
      </c>
      <c r="BW37" s="26" t="e">
        <v>#N/A</v>
      </c>
      <c r="BX37" s="26" t="e">
        <v>#N/A</v>
      </c>
      <c r="BY37" s="26" t="e">
        <v>#N/A</v>
      </c>
      <c r="BZ37" s="26" t="e">
        <v>#N/A</v>
      </c>
      <c r="CA37" s="26" t="e">
        <v>#N/A</v>
      </c>
      <c r="CB37" s="26" t="e">
        <v>#N/A</v>
      </c>
      <c r="CC37" s="26" t="e">
        <v>#N/A</v>
      </c>
      <c r="CD37" s="26" t="e">
        <v>#N/A</v>
      </c>
      <c r="CE37" s="26" t="e">
        <v>#N/A</v>
      </c>
      <c r="CF37" s="26" t="e">
        <v>#N/A</v>
      </c>
      <c r="CG37" s="26" t="e">
        <v>#N/A</v>
      </c>
      <c r="CH37" s="26" t="e">
        <v>#N/A</v>
      </c>
      <c r="CI37" s="26" t="e">
        <v>#N/A</v>
      </c>
      <c r="CJ37" s="26" t="e">
        <v>#N/A</v>
      </c>
      <c r="CK37" s="26" t="e">
        <v>#N/A</v>
      </c>
      <c r="CL37" s="26" t="e">
        <v>#N/A</v>
      </c>
      <c r="CM37" s="26" t="e">
        <v>#N/A</v>
      </c>
      <c r="CN37" s="26" t="e">
        <v>#N/A</v>
      </c>
      <c r="CO37" s="26" t="e">
        <v>#N/A</v>
      </c>
      <c r="CP37" s="26" t="e">
        <v>#N/A</v>
      </c>
      <c r="CQ37" s="26" t="e">
        <v>#N/A</v>
      </c>
      <c r="CR37" s="26" t="e">
        <v>#N/A</v>
      </c>
      <c r="CS37" s="26" t="e">
        <v>#N/A</v>
      </c>
      <c r="CT37" s="26" t="e">
        <v>#N/A</v>
      </c>
      <c r="CU37" s="26" t="e">
        <v>#N/A</v>
      </c>
      <c r="CV37" s="26" t="e">
        <v>#N/A</v>
      </c>
      <c r="CW37" s="26" t="e">
        <v>#N/A</v>
      </c>
      <c r="CX37" s="26" t="e">
        <v>#N/A</v>
      </c>
      <c r="CY37" s="26" t="e">
        <v>#N/A</v>
      </c>
      <c r="CZ37" s="26" t="e">
        <v>#N/A</v>
      </c>
      <c r="DA37" s="26" t="e">
        <v>#N/A</v>
      </c>
      <c r="DB37" s="26" t="e">
        <v>#N/A</v>
      </c>
      <c r="DC37" s="26" t="e">
        <v>#N/A</v>
      </c>
      <c r="DD37" s="26" t="e">
        <v>#N/A</v>
      </c>
      <c r="DE37" s="26" t="e">
        <v>#N/A</v>
      </c>
      <c r="DF37" s="26" t="e">
        <v>#N/A</v>
      </c>
      <c r="DG37" s="26" t="e">
        <v>#N/A</v>
      </c>
      <c r="DH37" s="26">
        <v>1623.8095238095239</v>
      </c>
      <c r="DI37" s="26">
        <v>1553.4883720930234</v>
      </c>
      <c r="DJ37" s="26">
        <v>1690.6976744186047</v>
      </c>
      <c r="DK37" s="26">
        <v>1527.2727272727273</v>
      </c>
      <c r="DL37" s="26">
        <v>1708.8888888888889</v>
      </c>
      <c r="DM37" s="26">
        <v>1665.2173913043478</v>
      </c>
      <c r="DN37" s="26">
        <v>1802.1276595744682</v>
      </c>
      <c r="DO37" s="26">
        <v>1636.1702127659573</v>
      </c>
      <c r="DP37" s="26">
        <v>1685.4166666666665</v>
      </c>
      <c r="DQ37" s="26">
        <v>1581.6326530612246</v>
      </c>
      <c r="DR37" s="26">
        <v>1626</v>
      </c>
      <c r="DS37" s="26">
        <v>1574.5098039215686</v>
      </c>
      <c r="DT37" s="26">
        <v>1421.1538461538462</v>
      </c>
      <c r="DU37" s="26">
        <v>1660.3773584905662</v>
      </c>
      <c r="DV37" s="26">
        <v>1437.0370370370372</v>
      </c>
      <c r="DW37" s="26">
        <v>1527.2727272727273</v>
      </c>
      <c r="DX37" s="26">
        <v>1600</v>
      </c>
      <c r="DY37" s="26">
        <v>1801.7241379310344</v>
      </c>
      <c r="DZ37" s="26">
        <v>1876.2711864406781</v>
      </c>
      <c r="EA37" s="26">
        <v>1867.2131147540986</v>
      </c>
      <c r="EB37" s="26">
        <v>1762.9032258064517</v>
      </c>
      <c r="EC37" s="26">
        <v>1942.8571428571429</v>
      </c>
      <c r="ED37" s="26">
        <v>1687.6923076923076</v>
      </c>
      <c r="EE37" s="26">
        <v>1659.0909090909092</v>
      </c>
      <c r="EF37" s="26">
        <v>1458.8235294117646</v>
      </c>
      <c r="EG37" s="26">
        <v>1614.2857142857142</v>
      </c>
      <c r="EH37" s="26">
        <v>1759.1549295774648</v>
      </c>
      <c r="EI37" s="26">
        <v>2035.6164383561643</v>
      </c>
      <c r="EJ37" s="26">
        <v>2094.6666666666665</v>
      </c>
      <c r="EK37" s="26">
        <v>2123.3766233766237</v>
      </c>
      <c r="EL37" s="26">
        <v>1963.1318758636282</v>
      </c>
      <c r="EM37" s="26">
        <v>1951.2227811681871</v>
      </c>
      <c r="EN37" s="26">
        <v>2113.7472377166778</v>
      </c>
      <c r="EO37" s="26">
        <v>2352.712972146006</v>
      </c>
      <c r="EP37" s="26">
        <v>2289.2252456766346</v>
      </c>
      <c r="EQ37" s="26">
        <v>2459.8219391305533</v>
      </c>
      <c r="ER37" s="26">
        <v>2301.1158452261643</v>
      </c>
      <c r="ES37" s="26">
        <v>2405.8257664299199</v>
      </c>
      <c r="ET37" s="26">
        <v>2604.7983035460602</v>
      </c>
      <c r="EU37" s="26">
        <v>2598.0129117408856</v>
      </c>
      <c r="EV37" s="26">
        <v>2715.4970024566878</v>
      </c>
      <c r="EW37" s="26">
        <v>2722.5323098257195</v>
      </c>
      <c r="EX37" s="26">
        <v>2784.7429390857928</v>
      </c>
      <c r="EY37" s="26">
        <v>2918.6739876320562</v>
      </c>
      <c r="EZ37" s="26">
        <v>2961.4271509751534</v>
      </c>
      <c r="FA37" s="26">
        <v>3126.5019948171725</v>
      </c>
      <c r="FB37" s="26">
        <v>3258.491382840562</v>
      </c>
      <c r="FC37" s="26">
        <v>3348.6140074034583</v>
      </c>
      <c r="FD37" s="26">
        <v>3497.1522317080016</v>
      </c>
      <c r="FE37" s="26">
        <v>3622.191926975283</v>
      </c>
      <c r="FF37" s="26">
        <v>3753.9116450775937</v>
      </c>
      <c r="FG37" s="26">
        <v>3889.3705100031589</v>
      </c>
      <c r="FH37" s="26">
        <v>4118.1689953542518</v>
      </c>
      <c r="FI37" s="26">
        <v>4318.5836954245278</v>
      </c>
      <c r="FJ37" s="26">
        <v>4430.1344111967865</v>
      </c>
      <c r="FK37" s="26">
        <v>4396.0071902710415</v>
      </c>
      <c r="FL37" s="26">
        <v>4506.098683121827</v>
      </c>
      <c r="FM37" s="26">
        <v>4768.8902358454552</v>
      </c>
      <c r="FN37" s="26">
        <v>4870.0787778688509</v>
      </c>
      <c r="FO37" s="26">
        <v>4959.4771727749621</v>
      </c>
      <c r="FP37" s="26">
        <v>4910.5659372874197</v>
      </c>
      <c r="FQ37" s="26">
        <v>4681.2328589882009</v>
      </c>
      <c r="FR37" s="26">
        <v>4234.5073992510206</v>
      </c>
      <c r="FS37" s="26">
        <v>4229.9546214990414</v>
      </c>
      <c r="FT37" s="26">
        <v>4431.9100640463394</v>
      </c>
      <c r="FU37" s="26">
        <v>4340.3303114295741</v>
      </c>
      <c r="FV37" s="26">
        <v>4446.0178083082183</v>
      </c>
      <c r="FW37" s="26">
        <v>4529.9486286752926</v>
      </c>
      <c r="FX37" s="26">
        <v>4560.9677292578399</v>
      </c>
      <c r="FY37" s="26">
        <v>4698.3622309546408</v>
      </c>
      <c r="FZ37" s="26">
        <v>4747.0000908437733</v>
      </c>
      <c r="GA37" s="26">
        <v>4735.8473590540434</v>
      </c>
      <c r="GB37" s="26">
        <v>4956.8009237316337</v>
      </c>
      <c r="GC37" s="26">
        <v>5129.3321603978939</v>
      </c>
      <c r="GD37" s="26">
        <v>5236.5482527541881</v>
      </c>
      <c r="GE37" s="26">
        <v>5242.3527965420981</v>
      </c>
      <c r="GF37" s="26">
        <v>5185.5276873398261</v>
      </c>
      <c r="GG37" s="26">
        <v>5372.4915131916114</v>
      </c>
      <c r="GH37" s="26">
        <v>5718.1338717032613</v>
      </c>
      <c r="GI37" s="26">
        <v>6144.4627192982462</v>
      </c>
      <c r="GJ37" s="26">
        <v>6173.7345164797316</v>
      </c>
      <c r="GK37" s="26">
        <v>6135.4001059883412</v>
      </c>
      <c r="GL37" s="26">
        <v>6212.7215849843587</v>
      </c>
      <c r="GM37" s="26">
        <v>6503.4624262631451</v>
      </c>
      <c r="GN37" s="26">
        <v>6680.4748673907552</v>
      </c>
      <c r="GO37" s="26">
        <v>6968.897735755163</v>
      </c>
      <c r="GP37" s="26">
        <v>7472.5355566454145</v>
      </c>
      <c r="GQ37" s="26">
        <v>7868.0203045685284</v>
      </c>
      <c r="GR37" s="26">
        <v>8032.4118207816964</v>
      </c>
    </row>
    <row r="38" spans="1:200" s="8" customFormat="1">
      <c r="A38" s="2" t="s">
        <v>540</v>
      </c>
      <c r="B38" s="17" t="e">
        <v>#N/A</v>
      </c>
      <c r="C38" s="17" t="e">
        <v>#N/A</v>
      </c>
      <c r="D38" s="17" t="e">
        <v>#N/A</v>
      </c>
      <c r="E38" s="17" t="e">
        <v>#N/A</v>
      </c>
      <c r="F38" s="26" t="e">
        <v>#N/A</v>
      </c>
      <c r="G38" s="26" t="e">
        <v>#N/A</v>
      </c>
      <c r="H38" s="26" t="e">
        <v>#N/A</v>
      </c>
      <c r="I38" s="26" t="e">
        <v>#N/A</v>
      </c>
      <c r="J38" s="26" t="e">
        <v>#N/A</v>
      </c>
      <c r="K38" s="26" t="e">
        <v>#N/A</v>
      </c>
      <c r="L38" s="26" t="e">
        <v>#N/A</v>
      </c>
      <c r="M38" s="26" t="e">
        <v>#N/A</v>
      </c>
      <c r="N38" s="26" t="e">
        <v>#N/A</v>
      </c>
      <c r="O38" s="26" t="e">
        <v>#N/A</v>
      </c>
      <c r="P38" s="26" t="e">
        <v>#N/A</v>
      </c>
      <c r="Q38" s="26" t="e">
        <v>#N/A</v>
      </c>
      <c r="R38" s="26" t="e">
        <v>#N/A</v>
      </c>
      <c r="S38" s="26" t="e">
        <v>#N/A</v>
      </c>
      <c r="T38" s="26" t="e">
        <v>#N/A</v>
      </c>
      <c r="U38" s="26" t="e">
        <v>#N/A</v>
      </c>
      <c r="V38" s="26" t="e">
        <v>#N/A</v>
      </c>
      <c r="W38" s="26" t="e">
        <v>#N/A</v>
      </c>
      <c r="X38" s="26" t="e">
        <v>#N/A</v>
      </c>
      <c r="Y38" s="26" t="e">
        <v>#N/A</v>
      </c>
      <c r="Z38" s="26" t="e">
        <v>#N/A</v>
      </c>
      <c r="AA38" s="26" t="e">
        <v>#N/A</v>
      </c>
      <c r="AB38" s="26" t="e">
        <v>#N/A</v>
      </c>
      <c r="AC38" s="26" t="e">
        <v>#N/A</v>
      </c>
      <c r="AD38" s="26" t="e">
        <v>#N/A</v>
      </c>
      <c r="AE38" s="26" t="e">
        <v>#N/A</v>
      </c>
      <c r="AF38" s="26" t="e">
        <v>#N/A</v>
      </c>
      <c r="AG38" s="26" t="e">
        <v>#N/A</v>
      </c>
      <c r="AH38" s="26" t="e">
        <v>#N/A</v>
      </c>
      <c r="AI38" s="26" t="e">
        <v>#N/A</v>
      </c>
      <c r="AJ38" s="26" t="e">
        <v>#N/A</v>
      </c>
      <c r="AK38" s="26" t="e">
        <v>#N/A</v>
      </c>
      <c r="AL38" s="26" t="e">
        <v>#N/A</v>
      </c>
      <c r="AM38" s="26" t="e">
        <v>#N/A</v>
      </c>
      <c r="AN38" s="26" t="e">
        <v>#N/A</v>
      </c>
      <c r="AO38" s="26" t="e">
        <v>#N/A</v>
      </c>
      <c r="AP38" s="26" t="e">
        <v>#N/A</v>
      </c>
      <c r="AQ38" s="26" t="e">
        <v>#N/A</v>
      </c>
      <c r="AR38" s="26" t="e">
        <v>#N/A</v>
      </c>
      <c r="AS38" s="26" t="e">
        <v>#N/A</v>
      </c>
      <c r="AT38" s="26" t="e">
        <v>#N/A</v>
      </c>
      <c r="AU38" s="26" t="e">
        <v>#N/A</v>
      </c>
      <c r="AV38" s="26" t="e">
        <v>#N/A</v>
      </c>
      <c r="AW38" s="26" t="e">
        <v>#N/A</v>
      </c>
      <c r="AX38" s="26" t="e">
        <v>#N/A</v>
      </c>
      <c r="AY38" s="26" t="e">
        <v>#N/A</v>
      </c>
      <c r="AZ38" s="26" t="e">
        <v>#N/A</v>
      </c>
      <c r="BA38" s="26" t="e">
        <v>#N/A</v>
      </c>
      <c r="BB38" s="26" t="e">
        <v>#N/A</v>
      </c>
      <c r="BC38" s="26" t="e">
        <v>#N/A</v>
      </c>
      <c r="BD38" s="26" t="e">
        <v>#N/A</v>
      </c>
      <c r="BE38" s="26" t="e">
        <v>#N/A</v>
      </c>
      <c r="BF38" s="26" t="e">
        <v>#N/A</v>
      </c>
      <c r="BG38" s="26" t="e">
        <v>#N/A</v>
      </c>
      <c r="BH38" s="26" t="e">
        <v>#N/A</v>
      </c>
      <c r="BI38" s="26" t="e">
        <v>#N/A</v>
      </c>
      <c r="BJ38" s="26" t="e">
        <v>#N/A</v>
      </c>
      <c r="BK38" s="26" t="e">
        <v>#N/A</v>
      </c>
      <c r="BL38" s="26" t="e">
        <v>#N/A</v>
      </c>
      <c r="BM38" s="26" t="e">
        <v>#N/A</v>
      </c>
      <c r="BN38" s="26" t="e">
        <v>#N/A</v>
      </c>
      <c r="BO38" s="26" t="e">
        <v>#N/A</v>
      </c>
      <c r="BP38" s="26" t="e">
        <v>#N/A</v>
      </c>
      <c r="BQ38" s="26" t="e">
        <v>#N/A</v>
      </c>
      <c r="BR38" s="26" t="e">
        <v>#N/A</v>
      </c>
      <c r="BS38" s="26" t="e">
        <v>#N/A</v>
      </c>
      <c r="BT38" s="26" t="e">
        <v>#N/A</v>
      </c>
      <c r="BU38" s="26" t="e">
        <v>#N/A</v>
      </c>
      <c r="BV38" s="26" t="e">
        <v>#N/A</v>
      </c>
      <c r="BW38" s="26" t="e">
        <v>#N/A</v>
      </c>
      <c r="BX38" s="26" t="e">
        <v>#N/A</v>
      </c>
      <c r="BY38" s="26" t="e">
        <v>#N/A</v>
      </c>
      <c r="BZ38" s="26" t="e">
        <v>#N/A</v>
      </c>
      <c r="CA38" s="26" t="e">
        <v>#N/A</v>
      </c>
      <c r="CB38" s="26" t="e">
        <v>#N/A</v>
      </c>
      <c r="CC38" s="26" t="e">
        <v>#N/A</v>
      </c>
      <c r="CD38" s="26" t="e">
        <v>#N/A</v>
      </c>
      <c r="CE38" s="26" t="e">
        <v>#N/A</v>
      </c>
      <c r="CF38" s="26" t="e">
        <v>#N/A</v>
      </c>
      <c r="CG38" s="26" t="e">
        <v>#N/A</v>
      </c>
      <c r="CH38" s="26" t="e">
        <v>#N/A</v>
      </c>
      <c r="CI38" s="26" t="e">
        <v>#N/A</v>
      </c>
      <c r="CJ38" s="26" t="e">
        <v>#N/A</v>
      </c>
      <c r="CK38" s="26" t="e">
        <v>#N/A</v>
      </c>
      <c r="CL38" s="26" t="e">
        <v>#N/A</v>
      </c>
      <c r="CM38" s="26" t="e">
        <v>#N/A</v>
      </c>
      <c r="CN38" s="26" t="e">
        <v>#N/A</v>
      </c>
      <c r="CO38" s="26" t="e">
        <v>#N/A</v>
      </c>
      <c r="CP38" s="26" t="e">
        <v>#N/A</v>
      </c>
      <c r="CQ38" s="26" t="e">
        <v>#N/A</v>
      </c>
      <c r="CR38" s="26" t="e">
        <v>#N/A</v>
      </c>
      <c r="CS38" s="26" t="e">
        <v>#N/A</v>
      </c>
      <c r="CT38" s="26" t="e">
        <v>#N/A</v>
      </c>
      <c r="CU38" s="26" t="e">
        <v>#N/A</v>
      </c>
      <c r="CV38" s="26" t="e">
        <v>#N/A</v>
      </c>
      <c r="CW38" s="26" t="e">
        <v>#N/A</v>
      </c>
      <c r="CX38" s="26" t="e">
        <v>#N/A</v>
      </c>
      <c r="CY38" s="26" t="e">
        <v>#N/A</v>
      </c>
      <c r="CZ38" s="26" t="e">
        <v>#N/A</v>
      </c>
      <c r="DA38" s="26" t="e">
        <v>#N/A</v>
      </c>
      <c r="DB38" s="26" t="e">
        <v>#N/A</v>
      </c>
      <c r="DC38" s="26" t="e">
        <v>#N/A</v>
      </c>
      <c r="DD38" s="26" t="e">
        <v>#N/A</v>
      </c>
      <c r="DE38" s="26" t="e">
        <v>#N/A</v>
      </c>
      <c r="DF38" s="26" t="e">
        <v>#N/A</v>
      </c>
      <c r="DG38" s="26" t="e">
        <v>#N/A</v>
      </c>
      <c r="DH38" s="26" t="e">
        <v>#N/A</v>
      </c>
      <c r="DI38" s="26" t="e">
        <v>#N/A</v>
      </c>
      <c r="DJ38" s="26" t="e">
        <v>#N/A</v>
      </c>
      <c r="DK38" s="26" t="e">
        <v>#N/A</v>
      </c>
      <c r="DL38" s="26" t="e">
        <v>#N/A</v>
      </c>
      <c r="DM38" s="26" t="e">
        <v>#N/A</v>
      </c>
      <c r="DN38" s="26" t="e">
        <v>#N/A</v>
      </c>
      <c r="DO38" s="26" t="e">
        <v>#N/A</v>
      </c>
      <c r="DP38" s="26" t="e">
        <v>#N/A</v>
      </c>
      <c r="DQ38" s="26" t="e">
        <v>#N/A</v>
      </c>
      <c r="DR38" s="26" t="e">
        <v>#N/A</v>
      </c>
      <c r="DS38" s="26" t="e">
        <v>#N/A</v>
      </c>
      <c r="DT38" s="26" t="e">
        <v>#N/A</v>
      </c>
      <c r="DU38" s="26" t="e">
        <v>#N/A</v>
      </c>
      <c r="DV38" s="26" t="e">
        <v>#N/A</v>
      </c>
      <c r="DW38" s="26" t="e">
        <v>#N/A</v>
      </c>
      <c r="DX38" s="26" t="e">
        <v>#N/A</v>
      </c>
      <c r="DY38" s="26" t="e">
        <v>#N/A</v>
      </c>
      <c r="DZ38" s="26" t="e">
        <v>#N/A</v>
      </c>
      <c r="EA38" s="26" t="e">
        <v>#N/A</v>
      </c>
      <c r="EB38" s="26" t="e">
        <v>#N/A</v>
      </c>
      <c r="EC38" s="26" t="e">
        <v>#N/A</v>
      </c>
      <c r="ED38" s="26" t="e">
        <v>#N/A</v>
      </c>
      <c r="EE38" s="26" t="e">
        <v>#N/A</v>
      </c>
      <c r="EF38" s="26" t="e">
        <v>#N/A</v>
      </c>
      <c r="EG38" s="26" t="e">
        <v>#N/A</v>
      </c>
      <c r="EH38" s="26" t="e">
        <v>#N/A</v>
      </c>
      <c r="EI38" s="26" t="e">
        <v>#N/A</v>
      </c>
      <c r="EJ38" s="26" t="e">
        <v>#N/A</v>
      </c>
      <c r="EK38" s="26" t="e">
        <v>#N/A</v>
      </c>
      <c r="EL38" s="53">
        <v>1040.8779026075442</v>
      </c>
      <c r="EM38" s="53">
        <v>1058.0168966276985</v>
      </c>
      <c r="EN38" s="53">
        <v>1075.0691773769474</v>
      </c>
      <c r="EO38" s="53">
        <v>1092.0115080451797</v>
      </c>
      <c r="EP38" s="53">
        <v>1109.7833745764581</v>
      </c>
      <c r="EQ38" s="53">
        <v>1127.1788652686548</v>
      </c>
      <c r="ER38" s="53">
        <v>1144.2932520046313</v>
      </c>
      <c r="ES38" s="53">
        <v>1162.0143089969893</v>
      </c>
      <c r="ET38" s="53">
        <v>1178.9576959951701</v>
      </c>
      <c r="EU38" s="53">
        <v>1190.6950940346044</v>
      </c>
      <c r="EV38" s="53">
        <v>1256.2958674013264</v>
      </c>
      <c r="EW38" s="53">
        <v>1325.8077468690237</v>
      </c>
      <c r="EX38" s="53">
        <v>1334.8774528039735</v>
      </c>
      <c r="EY38" s="53">
        <v>1492.4834376546276</v>
      </c>
      <c r="EZ38" s="53">
        <v>1688.0937090969187</v>
      </c>
      <c r="FA38" s="53">
        <v>1580.7399413596479</v>
      </c>
      <c r="FB38" s="53">
        <v>1628.3430175816291</v>
      </c>
      <c r="FC38" s="53">
        <v>1573.6682066862631</v>
      </c>
      <c r="FD38" s="53">
        <v>1729.6181513952399</v>
      </c>
      <c r="FE38" s="53">
        <v>1716.9604674903694</v>
      </c>
      <c r="FF38" s="53">
        <v>1807.9878318474327</v>
      </c>
      <c r="FG38" s="53">
        <v>1803.4456973160184</v>
      </c>
      <c r="FH38" s="53">
        <v>1811.4218944544953</v>
      </c>
      <c r="FI38" s="53">
        <v>1865.9314372963911</v>
      </c>
      <c r="FJ38" s="53">
        <v>1839.0728417148191</v>
      </c>
      <c r="FK38" s="53">
        <v>1763.653760352692</v>
      </c>
      <c r="FL38" s="53">
        <v>1893.1936343552711</v>
      </c>
      <c r="FM38" s="53">
        <v>1902.6355794981062</v>
      </c>
      <c r="FN38" s="53">
        <v>2009.1675826586509</v>
      </c>
      <c r="FO38" s="53">
        <v>1968.6149010015511</v>
      </c>
      <c r="FP38" s="53">
        <v>2040.9883340183471</v>
      </c>
      <c r="FQ38" s="53">
        <v>2034.4192509238628</v>
      </c>
      <c r="FR38" s="53">
        <v>1964.1599527204037</v>
      </c>
      <c r="FS38" s="53">
        <v>1819.5267101288239</v>
      </c>
      <c r="FT38" s="53">
        <v>1696.3658834255348</v>
      </c>
      <c r="FU38" s="53">
        <v>1716.2997029808741</v>
      </c>
      <c r="FV38" s="53">
        <v>1704.8267329592099</v>
      </c>
      <c r="FW38" s="53">
        <v>1618.1899722992641</v>
      </c>
      <c r="FX38" s="53">
        <v>1532.8630547932387</v>
      </c>
      <c r="FY38" s="53">
        <v>1470.3079140416667</v>
      </c>
      <c r="FZ38" s="53">
        <v>1307.3541593596669</v>
      </c>
      <c r="GA38" s="53">
        <v>1252.3463279794569</v>
      </c>
      <c r="GB38" s="53">
        <v>1214.213142299727</v>
      </c>
      <c r="GC38" s="53">
        <v>1173.4546280433283</v>
      </c>
      <c r="GD38" s="53">
        <v>1153.6949704932274</v>
      </c>
      <c r="GE38" s="53">
        <v>1196.8327113822061</v>
      </c>
      <c r="GF38" s="53">
        <v>1252.2369436990057</v>
      </c>
      <c r="GG38" s="53">
        <v>1289.4747444765576</v>
      </c>
      <c r="GH38" s="53">
        <v>1321.1297622651985</v>
      </c>
      <c r="GI38" s="53">
        <v>1308.6929367769512</v>
      </c>
      <c r="GJ38" s="53">
        <v>1246.2259939217906</v>
      </c>
      <c r="GK38" s="53">
        <v>1216.7430498398471</v>
      </c>
      <c r="GL38" s="53">
        <v>1172.9654502396247</v>
      </c>
      <c r="GM38" s="53">
        <v>1128.7356367643044</v>
      </c>
      <c r="GN38" s="53">
        <v>1119.7348951977854</v>
      </c>
      <c r="GO38" s="53">
        <v>1115.9323362561943</v>
      </c>
      <c r="GP38" s="53">
        <v>1100.0787041868653</v>
      </c>
      <c r="GQ38" s="53">
        <v>1093.9411450346074</v>
      </c>
      <c r="GR38" s="26">
        <v>1095.0661960528262</v>
      </c>
    </row>
    <row r="39" spans="1:200">
      <c r="A39" s="5" t="s">
        <v>444</v>
      </c>
      <c r="B39" s="17" t="e">
        <v>#N/A</v>
      </c>
      <c r="C39" s="17" t="e">
        <v>#N/A</v>
      </c>
      <c r="D39" s="17" t="e">
        <v>#N/A</v>
      </c>
      <c r="E39" s="17" t="e">
        <v>#N/A</v>
      </c>
      <c r="F39" s="26" t="e">
        <v>#N/A</v>
      </c>
      <c r="G39" s="26" t="e">
        <v>#N/A</v>
      </c>
      <c r="H39" s="26" t="e">
        <v>#N/A</v>
      </c>
      <c r="I39" s="26" t="e">
        <v>#N/A</v>
      </c>
      <c r="J39" s="26" t="e">
        <v>#N/A</v>
      </c>
      <c r="K39" s="26" t="e">
        <v>#N/A</v>
      </c>
      <c r="L39" s="26" t="e">
        <v>#N/A</v>
      </c>
      <c r="M39" s="26" t="e">
        <v>#N/A</v>
      </c>
      <c r="N39" s="26" t="e">
        <v>#N/A</v>
      </c>
      <c r="O39" s="26" t="e">
        <v>#N/A</v>
      </c>
      <c r="P39" s="26" t="e">
        <v>#N/A</v>
      </c>
      <c r="Q39" s="26" t="e">
        <v>#N/A</v>
      </c>
      <c r="R39" s="26" t="e">
        <v>#N/A</v>
      </c>
      <c r="S39" s="26" t="e">
        <v>#N/A</v>
      </c>
      <c r="T39" s="26" t="e">
        <v>#N/A</v>
      </c>
      <c r="U39" s="26" t="e">
        <v>#N/A</v>
      </c>
      <c r="V39" s="26" t="e">
        <v>#N/A</v>
      </c>
      <c r="W39" s="26" t="e">
        <v>#N/A</v>
      </c>
      <c r="X39" s="26" t="e">
        <v>#N/A</v>
      </c>
      <c r="Y39" s="26" t="e">
        <v>#N/A</v>
      </c>
      <c r="Z39" s="26" t="e">
        <v>#N/A</v>
      </c>
      <c r="AA39" s="26" t="e">
        <v>#N/A</v>
      </c>
      <c r="AB39" s="26" t="e">
        <v>#N/A</v>
      </c>
      <c r="AC39" s="26" t="e">
        <v>#N/A</v>
      </c>
      <c r="AD39" s="26" t="e">
        <v>#N/A</v>
      </c>
      <c r="AE39" s="26" t="e">
        <v>#N/A</v>
      </c>
      <c r="AF39" s="26" t="e">
        <v>#N/A</v>
      </c>
      <c r="AG39" s="26" t="e">
        <v>#N/A</v>
      </c>
      <c r="AH39" s="26" t="e">
        <v>#N/A</v>
      </c>
      <c r="AI39" s="26" t="e">
        <v>#N/A</v>
      </c>
      <c r="AJ39" s="26" t="e">
        <v>#N/A</v>
      </c>
      <c r="AK39" s="26" t="e">
        <v>#N/A</v>
      </c>
      <c r="AL39" s="26" t="e">
        <v>#N/A</v>
      </c>
      <c r="AM39" s="26" t="e">
        <v>#N/A</v>
      </c>
      <c r="AN39" s="26" t="e">
        <v>#N/A</v>
      </c>
      <c r="AO39" s="26" t="e">
        <v>#N/A</v>
      </c>
      <c r="AP39" s="26" t="e">
        <v>#N/A</v>
      </c>
      <c r="AQ39" s="26" t="e">
        <v>#N/A</v>
      </c>
      <c r="AR39" s="26" t="e">
        <v>#N/A</v>
      </c>
      <c r="AS39" s="26" t="e">
        <v>#N/A</v>
      </c>
      <c r="AT39" s="26" t="e">
        <v>#N/A</v>
      </c>
      <c r="AU39" s="26" t="e">
        <v>#N/A</v>
      </c>
      <c r="AV39" s="26" t="e">
        <v>#N/A</v>
      </c>
      <c r="AW39" s="26" t="e">
        <v>#N/A</v>
      </c>
      <c r="AX39" s="26" t="e">
        <v>#N/A</v>
      </c>
      <c r="AY39" s="26" t="e">
        <v>#N/A</v>
      </c>
      <c r="AZ39" s="26" t="e">
        <v>#N/A</v>
      </c>
      <c r="BA39" s="26" t="e">
        <v>#N/A</v>
      </c>
      <c r="BB39" s="26" t="e">
        <v>#N/A</v>
      </c>
      <c r="BC39" s="26" t="e">
        <v>#N/A</v>
      </c>
      <c r="BD39" s="26" t="e">
        <v>#N/A</v>
      </c>
      <c r="BE39" s="26" t="e">
        <v>#N/A</v>
      </c>
      <c r="BF39" s="26" t="e">
        <v>#N/A</v>
      </c>
      <c r="BG39" s="26" t="e">
        <v>#N/A</v>
      </c>
      <c r="BH39" s="26" t="e">
        <v>#N/A</v>
      </c>
      <c r="BI39" s="26" t="e">
        <v>#N/A</v>
      </c>
      <c r="BJ39" s="26" t="e">
        <v>#N/A</v>
      </c>
      <c r="BK39" s="26" t="e">
        <v>#N/A</v>
      </c>
      <c r="BL39" s="26" t="e">
        <v>#N/A</v>
      </c>
      <c r="BM39" s="26" t="e">
        <v>#N/A</v>
      </c>
      <c r="BN39" s="26" t="e">
        <v>#N/A</v>
      </c>
      <c r="BO39" s="26" t="e">
        <v>#N/A</v>
      </c>
      <c r="BP39" s="26" t="e">
        <v>#N/A</v>
      </c>
      <c r="BQ39" s="26" t="e">
        <v>#N/A</v>
      </c>
      <c r="BR39" s="26" t="e">
        <v>#N/A</v>
      </c>
      <c r="BS39" s="26" t="e">
        <v>#N/A</v>
      </c>
      <c r="BT39" s="26" t="e">
        <v>#N/A</v>
      </c>
      <c r="BU39" s="26" t="e">
        <v>#N/A</v>
      </c>
      <c r="BV39" s="26" t="e">
        <v>#N/A</v>
      </c>
      <c r="BW39" s="26" t="e">
        <v>#N/A</v>
      </c>
      <c r="BX39" s="26" t="e">
        <v>#N/A</v>
      </c>
      <c r="BY39" s="26" t="e">
        <v>#N/A</v>
      </c>
      <c r="BZ39" s="26" t="e">
        <v>#N/A</v>
      </c>
      <c r="CA39" s="26" t="e">
        <v>#N/A</v>
      </c>
      <c r="CB39" s="26" t="e">
        <v>#N/A</v>
      </c>
      <c r="CC39" s="26" t="e">
        <v>#N/A</v>
      </c>
      <c r="CD39" s="26" t="e">
        <v>#N/A</v>
      </c>
      <c r="CE39" s="26" t="e">
        <v>#N/A</v>
      </c>
      <c r="CF39" s="26" t="e">
        <v>#N/A</v>
      </c>
      <c r="CG39" s="26" t="e">
        <v>#N/A</v>
      </c>
      <c r="CH39" s="26" t="e">
        <v>#N/A</v>
      </c>
      <c r="CI39" s="26" t="e">
        <v>#N/A</v>
      </c>
      <c r="CJ39" s="26" t="e">
        <v>#N/A</v>
      </c>
      <c r="CK39" s="26" t="e">
        <v>#N/A</v>
      </c>
      <c r="CL39" s="26" t="e">
        <v>#N/A</v>
      </c>
      <c r="CM39" s="26" t="e">
        <v>#N/A</v>
      </c>
      <c r="CN39" s="26" t="e">
        <v>#N/A</v>
      </c>
      <c r="CO39" s="26" t="e">
        <v>#N/A</v>
      </c>
      <c r="CP39" s="26" t="e">
        <v>#N/A</v>
      </c>
      <c r="CQ39" s="26" t="e">
        <v>#N/A</v>
      </c>
      <c r="CR39" s="26" t="e">
        <v>#N/A</v>
      </c>
      <c r="CS39" s="26" t="e">
        <v>#N/A</v>
      </c>
      <c r="CT39" s="26" t="e">
        <v>#N/A</v>
      </c>
      <c r="CU39" s="26" t="e">
        <v>#N/A</v>
      </c>
      <c r="CV39" s="26" t="e">
        <v>#N/A</v>
      </c>
      <c r="CW39" s="26" t="e">
        <v>#N/A</v>
      </c>
      <c r="CX39" s="26" t="e">
        <v>#N/A</v>
      </c>
      <c r="CY39" s="26" t="e">
        <v>#N/A</v>
      </c>
      <c r="CZ39" s="26" t="e">
        <v>#N/A</v>
      </c>
      <c r="DA39" s="26" t="e">
        <v>#N/A</v>
      </c>
      <c r="DB39" s="26" t="e">
        <v>#N/A</v>
      </c>
      <c r="DC39" s="26" t="e">
        <v>#N/A</v>
      </c>
      <c r="DD39" s="26" t="e">
        <v>#N/A</v>
      </c>
      <c r="DE39" s="26" t="e">
        <v>#N/A</v>
      </c>
      <c r="DF39" s="26" t="e">
        <v>#N/A</v>
      </c>
      <c r="DG39" s="26" t="e">
        <v>#N/A</v>
      </c>
      <c r="DH39" s="26" t="e">
        <v>#N/A</v>
      </c>
      <c r="DI39" s="26" t="e">
        <v>#N/A</v>
      </c>
      <c r="DJ39" s="26" t="e">
        <v>#N/A</v>
      </c>
      <c r="DK39" s="26" t="e">
        <v>#N/A</v>
      </c>
      <c r="DL39" s="26" t="e">
        <v>#N/A</v>
      </c>
      <c r="DM39" s="26" t="e">
        <v>#N/A</v>
      </c>
      <c r="DN39" s="26" t="e">
        <v>#N/A</v>
      </c>
      <c r="DO39" s="26" t="e">
        <v>#N/A</v>
      </c>
      <c r="DP39" s="26" t="e">
        <v>#N/A</v>
      </c>
      <c r="DQ39" s="26" t="e">
        <v>#N/A</v>
      </c>
      <c r="DR39" s="26" t="e">
        <v>#N/A</v>
      </c>
      <c r="DS39" s="26" t="e">
        <v>#N/A</v>
      </c>
      <c r="DT39" s="26" t="e">
        <v>#N/A</v>
      </c>
      <c r="DU39" s="26" t="e">
        <v>#N/A</v>
      </c>
      <c r="DV39" s="26" t="e">
        <v>#N/A</v>
      </c>
      <c r="DW39" s="26" t="e">
        <v>#N/A</v>
      </c>
      <c r="DX39" s="26" t="e">
        <v>#N/A</v>
      </c>
      <c r="DY39" s="26" t="e">
        <v>#N/A</v>
      </c>
      <c r="DZ39" s="26" t="e">
        <v>#N/A</v>
      </c>
      <c r="EA39" s="26" t="e">
        <v>#N/A</v>
      </c>
      <c r="EB39" s="26" t="e">
        <v>#N/A</v>
      </c>
      <c r="EC39" s="26" t="e">
        <v>#N/A</v>
      </c>
      <c r="ED39" s="26" t="e">
        <v>#N/A</v>
      </c>
      <c r="EE39" s="26" t="e">
        <v>#N/A</v>
      </c>
      <c r="EF39" s="26" t="e">
        <v>#N/A</v>
      </c>
      <c r="EG39" s="26" t="e">
        <v>#N/A</v>
      </c>
      <c r="EH39" s="26" t="e">
        <v>#N/A</v>
      </c>
      <c r="EI39" s="26" t="e">
        <v>#N/A</v>
      </c>
      <c r="EJ39" s="26" t="e">
        <v>#N/A</v>
      </c>
      <c r="EK39" s="26" t="e">
        <v>#N/A</v>
      </c>
      <c r="EL39" s="26" t="e">
        <v>#N/A</v>
      </c>
      <c r="EM39" s="26" t="e">
        <v>#N/A</v>
      </c>
      <c r="EN39" s="26" t="e">
        <v>#N/A</v>
      </c>
      <c r="EO39" s="26" t="e">
        <v>#N/A</v>
      </c>
      <c r="EP39" s="26" t="e">
        <v>#N/A</v>
      </c>
      <c r="EQ39" s="26" t="e">
        <v>#N/A</v>
      </c>
      <c r="ER39" s="26" t="e">
        <v>#N/A</v>
      </c>
      <c r="ES39" s="26" t="e">
        <v>#N/A</v>
      </c>
      <c r="ET39" s="26" t="e">
        <v>#N/A</v>
      </c>
      <c r="EU39" s="26" t="e">
        <v>#N/A</v>
      </c>
      <c r="EV39" s="26" t="e">
        <v>#N/A</v>
      </c>
      <c r="EW39" s="26" t="e">
        <v>#N/A</v>
      </c>
      <c r="EX39" s="26" t="e">
        <v>#N/A</v>
      </c>
      <c r="EY39" s="26" t="e">
        <v>#N/A</v>
      </c>
      <c r="EZ39" s="26" t="e">
        <v>#N/A</v>
      </c>
      <c r="FA39" s="26" t="e">
        <v>#N/A</v>
      </c>
      <c r="FB39" s="26" t="e">
        <v>#N/A</v>
      </c>
      <c r="FC39" s="26" t="e">
        <v>#N/A</v>
      </c>
      <c r="FD39" s="26" t="e">
        <v>#N/A</v>
      </c>
      <c r="FE39" s="26" t="e">
        <v>#N/A</v>
      </c>
      <c r="FF39" s="26" t="e">
        <v>#N/A</v>
      </c>
      <c r="FG39" s="26" t="e">
        <v>#N/A</v>
      </c>
      <c r="FH39" s="26" t="e">
        <v>#N/A</v>
      </c>
      <c r="FI39" s="26" t="e">
        <v>#N/A</v>
      </c>
      <c r="FJ39" s="26" t="e">
        <v>#N/A</v>
      </c>
      <c r="FK39" s="26" t="e">
        <v>#N/A</v>
      </c>
      <c r="FL39" s="26" t="e">
        <v>#N/A</v>
      </c>
      <c r="FM39" s="26" t="e">
        <v>#N/A</v>
      </c>
      <c r="FN39" s="26" t="e">
        <v>#N/A</v>
      </c>
      <c r="FO39" s="26" t="e">
        <v>#N/A</v>
      </c>
      <c r="FP39" s="26" t="e">
        <v>#N/A</v>
      </c>
      <c r="FQ39" s="26" t="e">
        <v>#N/A</v>
      </c>
      <c r="FR39" s="26" t="e">
        <v>#N/A</v>
      </c>
      <c r="FS39" s="26" t="e">
        <v>#N/A</v>
      </c>
      <c r="FT39" s="26" t="e">
        <v>#N/A</v>
      </c>
      <c r="FU39" s="26" t="e">
        <v>#N/A</v>
      </c>
      <c r="FV39" s="26" t="e">
        <v>#N/A</v>
      </c>
      <c r="FW39" s="26" t="e">
        <v>#N/A</v>
      </c>
      <c r="FX39" s="26" t="e">
        <v>#N/A</v>
      </c>
      <c r="FY39" s="26" t="e">
        <v>#N/A</v>
      </c>
      <c r="FZ39" s="26">
        <v>7350.5876987729653</v>
      </c>
      <c r="GA39" s="26">
        <v>5758.3656140179346</v>
      </c>
      <c r="GB39" s="26">
        <v>5137.3929031802991</v>
      </c>
      <c r="GC39" s="26">
        <v>4734.7742216810902</v>
      </c>
      <c r="GD39" s="26">
        <v>4986.204234743549</v>
      </c>
      <c r="GE39" s="26">
        <v>5342.4427081678223</v>
      </c>
      <c r="GF39" s="26">
        <v>5699.0307662012683</v>
      </c>
      <c r="GG39" s="26">
        <v>6113.1797440284518</v>
      </c>
      <c r="GH39" s="26">
        <v>6300.598350869227</v>
      </c>
      <c r="GI39" s="26">
        <v>6260.6231054726222</v>
      </c>
      <c r="GJ39" s="26">
        <v>6438.6072410708039</v>
      </c>
      <c r="GK39" s="26">
        <v>6679.0830738878176</v>
      </c>
      <c r="GL39" s="26">
        <v>6960.6790543806328</v>
      </c>
      <c r="GM39" s="26">
        <v>7232.937092880712</v>
      </c>
      <c r="GN39" s="26">
        <v>7545.4721940977161</v>
      </c>
      <c r="GO39" s="26">
        <v>7864.0469191512975</v>
      </c>
      <c r="GP39" s="26">
        <v>8235.8325236848614</v>
      </c>
      <c r="GQ39" s="26">
        <v>8691.584292388332</v>
      </c>
      <c r="GR39" s="26">
        <v>8903.6217620537082</v>
      </c>
    </row>
    <row r="40" spans="1:200">
      <c r="A40" s="5" t="s">
        <v>478</v>
      </c>
      <c r="B40" s="17" t="e">
        <v>#N/A</v>
      </c>
      <c r="C40" s="17" t="e">
        <v>#N/A</v>
      </c>
      <c r="D40" s="17" t="e">
        <v>#N/A</v>
      </c>
      <c r="E40" s="17" t="e">
        <v>#N/A</v>
      </c>
      <c r="F40" s="26" t="e">
        <v>#N/A</v>
      </c>
      <c r="G40" s="26" t="e">
        <v>#N/A</v>
      </c>
      <c r="H40" s="26" t="e">
        <v>#N/A</v>
      </c>
      <c r="I40" s="26" t="e">
        <v>#N/A</v>
      </c>
      <c r="J40" s="26" t="e">
        <v>#N/A</v>
      </c>
      <c r="K40" s="26" t="e">
        <v>#N/A</v>
      </c>
      <c r="L40" s="26" t="e">
        <v>#N/A</v>
      </c>
      <c r="M40" s="26" t="e">
        <v>#N/A</v>
      </c>
      <c r="N40" s="26" t="e">
        <v>#N/A</v>
      </c>
      <c r="O40" s="26" t="e">
        <v>#N/A</v>
      </c>
      <c r="P40" s="26" t="e">
        <v>#N/A</v>
      </c>
      <c r="Q40" s="26" t="e">
        <v>#N/A</v>
      </c>
      <c r="R40" s="26" t="e">
        <v>#N/A</v>
      </c>
      <c r="S40" s="26" t="e">
        <v>#N/A</v>
      </c>
      <c r="T40" s="26" t="e">
        <v>#N/A</v>
      </c>
      <c r="U40" s="26" t="e">
        <v>#N/A</v>
      </c>
      <c r="V40" s="26" t="e">
        <v>#N/A</v>
      </c>
      <c r="W40" s="26" t="e">
        <v>#N/A</v>
      </c>
      <c r="X40" s="26" t="e">
        <v>#N/A</v>
      </c>
      <c r="Y40" s="26" t="e">
        <v>#N/A</v>
      </c>
      <c r="Z40" s="26" t="e">
        <v>#N/A</v>
      </c>
      <c r="AA40" s="26" t="e">
        <v>#N/A</v>
      </c>
      <c r="AB40" s="26" t="e">
        <v>#N/A</v>
      </c>
      <c r="AC40" s="26" t="e">
        <v>#N/A</v>
      </c>
      <c r="AD40" s="26" t="e">
        <v>#N/A</v>
      </c>
      <c r="AE40" s="26" t="e">
        <v>#N/A</v>
      </c>
      <c r="AF40" s="26" t="e">
        <v>#N/A</v>
      </c>
      <c r="AG40" s="26" t="e">
        <v>#N/A</v>
      </c>
      <c r="AH40" s="26" t="e">
        <v>#N/A</v>
      </c>
      <c r="AI40" s="26" t="e">
        <v>#N/A</v>
      </c>
      <c r="AJ40" s="26" t="e">
        <v>#N/A</v>
      </c>
      <c r="AK40" s="26" t="e">
        <v>#N/A</v>
      </c>
      <c r="AL40" s="26" t="e">
        <v>#N/A</v>
      </c>
      <c r="AM40" s="26" t="e">
        <v>#N/A</v>
      </c>
      <c r="AN40" s="26" t="e">
        <v>#N/A</v>
      </c>
      <c r="AO40" s="26" t="e">
        <v>#N/A</v>
      </c>
      <c r="AP40" s="26" t="e">
        <v>#N/A</v>
      </c>
      <c r="AQ40" s="26" t="e">
        <v>#N/A</v>
      </c>
      <c r="AR40" s="26" t="e">
        <v>#N/A</v>
      </c>
      <c r="AS40" s="26" t="e">
        <v>#N/A</v>
      </c>
      <c r="AT40" s="26" t="e">
        <v>#N/A</v>
      </c>
      <c r="AU40" s="26" t="e">
        <v>#N/A</v>
      </c>
      <c r="AV40" s="26" t="e">
        <v>#N/A</v>
      </c>
      <c r="AW40" s="26" t="e">
        <v>#N/A</v>
      </c>
      <c r="AX40" s="26" t="e">
        <v>#N/A</v>
      </c>
      <c r="AY40" s="26" t="e">
        <v>#N/A</v>
      </c>
      <c r="AZ40" s="26" t="e">
        <v>#N/A</v>
      </c>
      <c r="BA40" s="26" t="e">
        <v>#N/A</v>
      </c>
      <c r="BB40" s="26" t="e">
        <v>#N/A</v>
      </c>
      <c r="BC40" s="26" t="e">
        <v>#N/A</v>
      </c>
      <c r="BD40" s="26" t="e">
        <v>#N/A</v>
      </c>
      <c r="BE40" s="26" t="e">
        <v>#N/A</v>
      </c>
      <c r="BF40" s="26" t="e">
        <v>#N/A</v>
      </c>
      <c r="BG40" s="26" t="e">
        <v>#N/A</v>
      </c>
      <c r="BH40" s="26" t="e">
        <v>#N/A</v>
      </c>
      <c r="BI40" s="26" t="e">
        <v>#N/A</v>
      </c>
      <c r="BJ40" s="26" t="e">
        <v>#N/A</v>
      </c>
      <c r="BK40" s="26" t="e">
        <v>#N/A</v>
      </c>
      <c r="BL40" s="26" t="e">
        <v>#N/A</v>
      </c>
      <c r="BM40" s="26" t="e">
        <v>#N/A</v>
      </c>
      <c r="BN40" s="26" t="e">
        <v>#N/A</v>
      </c>
      <c r="BO40" s="26" t="e">
        <v>#N/A</v>
      </c>
      <c r="BP40" s="26" t="e">
        <v>#N/A</v>
      </c>
      <c r="BQ40" s="26" t="e">
        <v>#N/A</v>
      </c>
      <c r="BR40" s="26" t="e">
        <v>#N/A</v>
      </c>
      <c r="BS40" s="26" t="e">
        <v>#N/A</v>
      </c>
      <c r="BT40" s="26" t="e">
        <v>#N/A</v>
      </c>
      <c r="BU40" s="26" t="e">
        <v>#N/A</v>
      </c>
      <c r="BV40" s="26" t="e">
        <v>#N/A</v>
      </c>
      <c r="BW40" s="26" t="e">
        <v>#N/A</v>
      </c>
      <c r="BX40" s="26" t="e">
        <v>#N/A</v>
      </c>
      <c r="BY40" s="26" t="e">
        <v>#N/A</v>
      </c>
      <c r="BZ40" s="26" t="e">
        <v>#N/A</v>
      </c>
      <c r="CA40" s="26" t="e">
        <v>#N/A</v>
      </c>
      <c r="CB40" s="26" t="e">
        <v>#N/A</v>
      </c>
      <c r="CC40" s="26" t="e">
        <v>#N/A</v>
      </c>
      <c r="CD40" s="26" t="e">
        <v>#N/A</v>
      </c>
      <c r="CE40" s="26" t="e">
        <v>#N/A</v>
      </c>
      <c r="CF40" s="26" t="e">
        <v>#N/A</v>
      </c>
      <c r="CG40" s="26" t="e">
        <v>#N/A</v>
      </c>
      <c r="CH40" s="26" t="e">
        <v>#N/A</v>
      </c>
      <c r="CI40" s="26" t="e">
        <v>#N/A</v>
      </c>
      <c r="CJ40" s="26" t="e">
        <v>#N/A</v>
      </c>
      <c r="CK40" s="26" t="e">
        <v>#N/A</v>
      </c>
      <c r="CL40" s="26" t="e">
        <v>#N/A</v>
      </c>
      <c r="CM40" s="26" t="e">
        <v>#N/A</v>
      </c>
      <c r="CN40" s="26" t="e">
        <v>#N/A</v>
      </c>
      <c r="CO40" s="26" t="e">
        <v>#N/A</v>
      </c>
      <c r="CP40" s="26" t="e">
        <v>#N/A</v>
      </c>
      <c r="CQ40" s="26" t="e">
        <v>#N/A</v>
      </c>
      <c r="CR40" s="26" t="e">
        <v>#N/A</v>
      </c>
      <c r="CS40" s="26" t="e">
        <v>#N/A</v>
      </c>
      <c r="CT40" s="26" t="e">
        <v>#N/A</v>
      </c>
      <c r="CU40" s="26" t="e">
        <v>#N/A</v>
      </c>
      <c r="CV40" s="26" t="e">
        <v>#N/A</v>
      </c>
      <c r="CW40" s="26" t="e">
        <v>#N/A</v>
      </c>
      <c r="CX40" s="26" t="e">
        <v>#N/A</v>
      </c>
      <c r="CY40" s="26" t="e">
        <v>#N/A</v>
      </c>
      <c r="CZ40" s="26" t="e">
        <v>#N/A</v>
      </c>
      <c r="DA40" s="26" t="e">
        <v>#N/A</v>
      </c>
      <c r="DB40" s="26" t="e">
        <v>#N/A</v>
      </c>
      <c r="DC40" s="26" t="e">
        <v>#N/A</v>
      </c>
      <c r="DD40" s="26" t="e">
        <v>#N/A</v>
      </c>
      <c r="DE40" s="26" t="e">
        <v>#N/A</v>
      </c>
      <c r="DF40" s="26" t="e">
        <v>#N/A</v>
      </c>
      <c r="DG40" s="26" t="e">
        <v>#N/A</v>
      </c>
      <c r="DH40" s="26" t="e">
        <v>#N/A</v>
      </c>
      <c r="DI40" s="26" t="e">
        <v>#N/A</v>
      </c>
      <c r="DJ40" s="26" t="e">
        <v>#N/A</v>
      </c>
      <c r="DK40" s="26" t="e">
        <v>#N/A</v>
      </c>
      <c r="DL40" s="26" t="e">
        <v>#N/A</v>
      </c>
      <c r="DM40" s="26" t="e">
        <v>#N/A</v>
      </c>
      <c r="DN40" s="26" t="e">
        <v>#N/A</v>
      </c>
      <c r="DO40" s="26" t="e">
        <v>#N/A</v>
      </c>
      <c r="DP40" s="26" t="e">
        <v>#N/A</v>
      </c>
      <c r="DQ40" s="26">
        <v>1638.6958845537144</v>
      </c>
      <c r="DR40" s="26">
        <v>1505.3427156632786</v>
      </c>
      <c r="DS40" s="26">
        <v>1241.1764705882354</v>
      </c>
      <c r="DT40" s="26">
        <v>977.40963855421694</v>
      </c>
      <c r="DU40" s="26">
        <v>1037.6847290640394</v>
      </c>
      <c r="DV40" s="26">
        <v>1196.0357747159778</v>
      </c>
      <c r="DW40" s="26">
        <v>1371.2390428808339</v>
      </c>
      <c r="DX40" s="26">
        <v>1573.0939612963396</v>
      </c>
      <c r="DY40" s="26">
        <v>1779.4353913243058</v>
      </c>
      <c r="DZ40" s="26">
        <v>1357.7235772357724</v>
      </c>
      <c r="EA40" s="26">
        <v>1410.940627084723</v>
      </c>
      <c r="EB40" s="26">
        <v>1208.0595707402542</v>
      </c>
      <c r="EC40" s="26">
        <v>1598.705501618123</v>
      </c>
      <c r="ED40" s="26">
        <v>1321.0034013605443</v>
      </c>
      <c r="EE40" s="26">
        <v>1441.5149612889727</v>
      </c>
      <c r="EF40" s="26">
        <v>1630.6454939162713</v>
      </c>
      <c r="EG40" s="26">
        <v>1775.9529602595296</v>
      </c>
      <c r="EH40" s="26">
        <v>1893.43123635642</v>
      </c>
      <c r="EI40" s="26">
        <v>2120.5357142857142</v>
      </c>
      <c r="EJ40" s="26">
        <v>1842.4449506454062</v>
      </c>
      <c r="EK40" s="26">
        <v>1958.2250278499816</v>
      </c>
      <c r="EL40" s="26">
        <v>2046.2256497505446</v>
      </c>
      <c r="EM40" s="26">
        <v>2175.5671486984361</v>
      </c>
      <c r="EN40" s="26">
        <v>2206.6324810908227</v>
      </c>
      <c r="EO40" s="26">
        <v>1900.3729443151733</v>
      </c>
      <c r="EP40" s="26">
        <v>1956.7221913369872</v>
      </c>
      <c r="EQ40" s="26">
        <v>2004.9815815628201</v>
      </c>
      <c r="ER40" s="26">
        <v>2144.5006846372557</v>
      </c>
      <c r="ES40" s="26">
        <v>2406.3539791878989</v>
      </c>
      <c r="ET40" s="26">
        <v>2362.8364565260267</v>
      </c>
      <c r="EU40" s="26">
        <v>2066.8360555441718</v>
      </c>
      <c r="EV40" s="26">
        <v>2051.8811875552315</v>
      </c>
      <c r="EW40" s="26">
        <v>2050.042052144659</v>
      </c>
      <c r="EX40" s="26">
        <v>2046.351903879219</v>
      </c>
      <c r="EY40" s="26">
        <v>2031.5894355191531</v>
      </c>
      <c r="EZ40" s="26">
        <v>2009.3861559126544</v>
      </c>
      <c r="FA40" s="26">
        <v>1988.3696572408717</v>
      </c>
      <c r="FB40" s="26">
        <v>2051.2650970857007</v>
      </c>
      <c r="FC40" s="26">
        <v>2247.6045945785231</v>
      </c>
      <c r="FD40" s="26">
        <v>2079.9299076899824</v>
      </c>
      <c r="FE40" s="26">
        <v>2020.8886114887364</v>
      </c>
      <c r="FF40" s="26">
        <v>1917.4162499973663</v>
      </c>
      <c r="FG40" s="26">
        <v>2036.5356056346152</v>
      </c>
      <c r="FH40" s="26">
        <v>2095.6030721470834</v>
      </c>
      <c r="FI40" s="26">
        <v>2245.1064311984142</v>
      </c>
      <c r="FJ40" s="26">
        <v>2324.0807851879399</v>
      </c>
      <c r="FK40" s="26">
        <v>2404.2865535839646</v>
      </c>
      <c r="FL40" s="26">
        <v>2438.6189608515356</v>
      </c>
      <c r="FM40" s="26">
        <v>2520.2380208488416</v>
      </c>
      <c r="FN40" s="26">
        <v>2649.6705220287922</v>
      </c>
      <c r="FO40" s="26">
        <v>2694.603069983471</v>
      </c>
      <c r="FP40" s="26">
        <v>2644.4697101152756</v>
      </c>
      <c r="FQ40" s="26">
        <v>2847.4126014533604</v>
      </c>
      <c r="FR40" s="26">
        <v>2890.1167242674187</v>
      </c>
      <c r="FS40" s="26">
        <v>2945.4508652970344</v>
      </c>
      <c r="FT40" s="26">
        <v>3022.4583918187291</v>
      </c>
      <c r="FU40" s="26">
        <v>3049.2747864096959</v>
      </c>
      <c r="FV40" s="26">
        <v>3027.7996845425869</v>
      </c>
      <c r="FW40" s="26">
        <v>2982.0886757365174</v>
      </c>
      <c r="FX40" s="26">
        <v>3010.0912090044635</v>
      </c>
      <c r="FY40" s="26">
        <v>2990.7763259031512</v>
      </c>
      <c r="FZ40" s="26">
        <v>2957.0056120993054</v>
      </c>
      <c r="GA40" s="26">
        <v>2589.8595796814625</v>
      </c>
      <c r="GB40" s="26">
        <v>2215.5817433595212</v>
      </c>
      <c r="GC40" s="26">
        <v>1848.0542398068171</v>
      </c>
      <c r="GD40" s="26">
        <v>1876.9999075187275</v>
      </c>
      <c r="GE40" s="26">
        <v>1931.5232397606994</v>
      </c>
      <c r="GF40" s="26">
        <v>2090.5425219941349</v>
      </c>
      <c r="GG40" s="26">
        <v>2151.6617969320673</v>
      </c>
      <c r="GH40" s="26">
        <v>2170.2882080189106</v>
      </c>
      <c r="GI40" s="26">
        <v>2306.5231158961369</v>
      </c>
      <c r="GJ40" s="26">
        <v>2421.7540068431476</v>
      </c>
      <c r="GK40" s="26">
        <v>2482.4309788454643</v>
      </c>
      <c r="GL40" s="26">
        <v>2509.8634294385433</v>
      </c>
      <c r="GM40" s="26">
        <v>2595.0031119409618</v>
      </c>
      <c r="GN40" s="26">
        <v>2735.5598866052446</v>
      </c>
      <c r="GO40" s="26">
        <v>3031.7852728235921</v>
      </c>
      <c r="GP40" s="26">
        <v>3387.8718535469106</v>
      </c>
      <c r="GQ40" s="26">
        <v>3624.9780586273478</v>
      </c>
      <c r="GR40" s="26">
        <v>3763.6554621848741</v>
      </c>
    </row>
    <row r="41" spans="1:200">
      <c r="A41" s="5" t="s">
        <v>449</v>
      </c>
      <c r="B41" s="17" t="e">
        <v>#N/A</v>
      </c>
      <c r="C41" s="17" t="e">
        <v>#N/A</v>
      </c>
      <c r="D41" s="17" t="e">
        <v>#N/A</v>
      </c>
      <c r="E41" s="17" t="e">
        <v>#N/A</v>
      </c>
      <c r="F41" s="26" t="e">
        <v>#N/A</v>
      </c>
      <c r="G41" s="26" t="e">
        <v>#N/A</v>
      </c>
      <c r="H41" s="26" t="e">
        <v>#N/A</v>
      </c>
      <c r="I41" s="26" t="e">
        <v>#N/A</v>
      </c>
      <c r="J41" s="26" t="e">
        <v>#N/A</v>
      </c>
      <c r="K41" s="26" t="e">
        <v>#N/A</v>
      </c>
      <c r="L41" s="26" t="e">
        <v>#N/A</v>
      </c>
      <c r="M41" s="26" t="e">
        <v>#N/A</v>
      </c>
      <c r="N41" s="26" t="e">
        <v>#N/A</v>
      </c>
      <c r="O41" s="26" t="e">
        <v>#N/A</v>
      </c>
      <c r="P41" s="26" t="e">
        <v>#N/A</v>
      </c>
      <c r="Q41" s="26" t="e">
        <v>#N/A</v>
      </c>
      <c r="R41" s="26" t="e">
        <v>#N/A</v>
      </c>
      <c r="S41" s="26" t="e">
        <v>#N/A</v>
      </c>
      <c r="T41" s="26" t="e">
        <v>#N/A</v>
      </c>
      <c r="U41" s="26" t="e">
        <v>#N/A</v>
      </c>
      <c r="V41" s="26" t="e">
        <v>#N/A</v>
      </c>
      <c r="W41" s="26" t="e">
        <v>#N/A</v>
      </c>
      <c r="X41" s="26" t="e">
        <v>#N/A</v>
      </c>
      <c r="Y41" s="26" t="e">
        <v>#N/A</v>
      </c>
      <c r="Z41" s="26" t="e">
        <v>#N/A</v>
      </c>
      <c r="AA41" s="26" t="e">
        <v>#N/A</v>
      </c>
      <c r="AB41" s="26" t="e">
        <v>#N/A</v>
      </c>
      <c r="AC41" s="26" t="e">
        <v>#N/A</v>
      </c>
      <c r="AD41" s="26" t="e">
        <v>#N/A</v>
      </c>
      <c r="AE41" s="26" t="e">
        <v>#N/A</v>
      </c>
      <c r="AF41" s="26" t="e">
        <v>#N/A</v>
      </c>
      <c r="AG41" s="26" t="e">
        <v>#N/A</v>
      </c>
      <c r="AH41" s="26" t="e">
        <v>#N/A</v>
      </c>
      <c r="AI41" s="26" t="e">
        <v>#N/A</v>
      </c>
      <c r="AJ41" s="26" t="e">
        <v>#N/A</v>
      </c>
      <c r="AK41" s="26" t="e">
        <v>#N/A</v>
      </c>
      <c r="AL41" s="26" t="e">
        <v>#N/A</v>
      </c>
      <c r="AM41" s="26" t="e">
        <v>#N/A</v>
      </c>
      <c r="AN41" s="26" t="e">
        <v>#N/A</v>
      </c>
      <c r="AO41" s="26" t="e">
        <v>#N/A</v>
      </c>
      <c r="AP41" s="26" t="e">
        <v>#N/A</v>
      </c>
      <c r="AQ41" s="26" t="e">
        <v>#N/A</v>
      </c>
      <c r="AR41" s="26" t="e">
        <v>#N/A</v>
      </c>
      <c r="AS41" s="26" t="e">
        <v>#N/A</v>
      </c>
      <c r="AT41" s="26" t="e">
        <v>#N/A</v>
      </c>
      <c r="AU41" s="26" t="e">
        <v>#N/A</v>
      </c>
      <c r="AV41" s="26" t="e">
        <v>#N/A</v>
      </c>
      <c r="AW41" s="26" t="e">
        <v>#N/A</v>
      </c>
      <c r="AX41" s="26" t="e">
        <v>#N/A</v>
      </c>
      <c r="AY41" s="26" t="e">
        <v>#N/A</v>
      </c>
      <c r="AZ41" s="26" t="e">
        <v>#N/A</v>
      </c>
      <c r="BA41" s="26" t="e">
        <v>#N/A</v>
      </c>
      <c r="BB41" s="26" t="e">
        <v>#N/A</v>
      </c>
      <c r="BC41" s="26" t="e">
        <v>#N/A</v>
      </c>
      <c r="BD41" s="26" t="e">
        <v>#N/A</v>
      </c>
      <c r="BE41" s="26" t="e">
        <v>#N/A</v>
      </c>
      <c r="BF41" s="26" t="e">
        <v>#N/A</v>
      </c>
      <c r="BG41" s="26" t="e">
        <v>#N/A</v>
      </c>
      <c r="BH41" s="26" t="e">
        <v>#N/A</v>
      </c>
      <c r="BI41" s="26" t="e">
        <v>#N/A</v>
      </c>
      <c r="BJ41" s="26" t="e">
        <v>#N/A</v>
      </c>
      <c r="BK41" s="26" t="e">
        <v>#N/A</v>
      </c>
      <c r="BL41" s="26" t="e">
        <v>#N/A</v>
      </c>
      <c r="BM41" s="26" t="e">
        <v>#N/A</v>
      </c>
      <c r="BN41" s="26" t="e">
        <v>#N/A</v>
      </c>
      <c r="BO41" s="26" t="e">
        <v>#N/A</v>
      </c>
      <c r="BP41" s="26" t="e">
        <v>#N/A</v>
      </c>
      <c r="BQ41" s="26" t="e">
        <v>#N/A</v>
      </c>
      <c r="BR41" s="26" t="e">
        <v>#N/A</v>
      </c>
      <c r="BS41" s="26" t="e">
        <v>#N/A</v>
      </c>
      <c r="BT41" s="26" t="e">
        <v>#N/A</v>
      </c>
      <c r="BU41" s="26" t="e">
        <v>#N/A</v>
      </c>
      <c r="BV41" s="26" t="e">
        <v>#N/A</v>
      </c>
      <c r="BW41" s="26" t="e">
        <v>#N/A</v>
      </c>
      <c r="BX41" s="26" t="e">
        <v>#N/A</v>
      </c>
      <c r="BY41" s="26" t="e">
        <v>#N/A</v>
      </c>
      <c r="BZ41" s="26" t="e">
        <v>#N/A</v>
      </c>
      <c r="CA41" s="26" t="e">
        <v>#N/A</v>
      </c>
      <c r="CB41" s="26" t="e">
        <v>#N/A</v>
      </c>
      <c r="CC41" s="26" t="e">
        <v>#N/A</v>
      </c>
      <c r="CD41" s="26" t="e">
        <v>#N/A</v>
      </c>
      <c r="CE41" s="26" t="e">
        <v>#N/A</v>
      </c>
      <c r="CF41" s="26" t="e">
        <v>#N/A</v>
      </c>
      <c r="CG41" s="26" t="e">
        <v>#N/A</v>
      </c>
      <c r="CH41" s="26" t="e">
        <v>#N/A</v>
      </c>
      <c r="CI41" s="26" t="e">
        <v>#N/A</v>
      </c>
      <c r="CJ41" s="26" t="e">
        <v>#N/A</v>
      </c>
      <c r="CK41" s="26" t="e">
        <v>#N/A</v>
      </c>
      <c r="CL41" s="26" t="e">
        <v>#N/A</v>
      </c>
      <c r="CM41" s="26" t="e">
        <v>#N/A</v>
      </c>
      <c r="CN41" s="26" t="e">
        <v>#N/A</v>
      </c>
      <c r="CO41" s="26" t="e">
        <v>#N/A</v>
      </c>
      <c r="CP41" s="26" t="e">
        <v>#N/A</v>
      </c>
      <c r="CQ41" s="26" t="e">
        <v>#N/A</v>
      </c>
      <c r="CR41" s="26" t="e">
        <v>#N/A</v>
      </c>
      <c r="CS41" s="26" t="e">
        <v>#N/A</v>
      </c>
      <c r="CT41" s="26" t="e">
        <v>#N/A</v>
      </c>
      <c r="CU41" s="26" t="e">
        <v>#N/A</v>
      </c>
      <c r="CV41" s="26" t="e">
        <v>#N/A</v>
      </c>
      <c r="CW41" s="26" t="e">
        <v>#N/A</v>
      </c>
      <c r="CX41" s="26" t="e">
        <v>#N/A</v>
      </c>
      <c r="CY41" s="26" t="e">
        <v>#N/A</v>
      </c>
      <c r="CZ41" s="26" t="e">
        <v>#N/A</v>
      </c>
      <c r="DA41" s="26" t="e">
        <v>#N/A</v>
      </c>
      <c r="DB41" s="26" t="e">
        <v>#N/A</v>
      </c>
      <c r="DC41" s="26" t="e">
        <v>#N/A</v>
      </c>
      <c r="DD41" s="26" t="e">
        <v>#N/A</v>
      </c>
      <c r="DE41" s="26" t="e">
        <v>#N/A</v>
      </c>
      <c r="DF41" s="26" t="e">
        <v>#N/A</v>
      </c>
      <c r="DG41" s="26" t="e">
        <v>#N/A</v>
      </c>
      <c r="DH41" s="26" t="e">
        <v>#N/A</v>
      </c>
      <c r="DI41" s="26" t="e">
        <v>#N/A</v>
      </c>
      <c r="DJ41" s="26" t="e">
        <v>#N/A</v>
      </c>
      <c r="DK41" s="26" t="e">
        <v>#N/A</v>
      </c>
      <c r="DL41" s="26" t="e">
        <v>#N/A</v>
      </c>
      <c r="DM41" s="26" t="e">
        <v>#N/A</v>
      </c>
      <c r="DN41" s="26" t="e">
        <v>#N/A</v>
      </c>
      <c r="DO41" s="26" t="e">
        <v>#N/A</v>
      </c>
      <c r="DP41" s="26" t="e">
        <v>#N/A</v>
      </c>
      <c r="DQ41" s="26" t="e">
        <v>#N/A</v>
      </c>
      <c r="DR41" s="26" t="e">
        <v>#N/A</v>
      </c>
      <c r="DS41" s="26" t="e">
        <v>#N/A</v>
      </c>
      <c r="DT41" s="26" t="e">
        <v>#N/A</v>
      </c>
      <c r="DU41" s="26" t="e">
        <v>#N/A</v>
      </c>
      <c r="DV41" s="26" t="e">
        <v>#N/A</v>
      </c>
      <c r="DW41" s="26" t="e">
        <v>#N/A</v>
      </c>
      <c r="DX41" s="26" t="e">
        <v>#N/A</v>
      </c>
      <c r="DY41" s="26" t="e">
        <v>#N/A</v>
      </c>
      <c r="DZ41" s="26" t="e">
        <v>#N/A</v>
      </c>
      <c r="EA41" s="26" t="e">
        <v>#N/A</v>
      </c>
      <c r="EB41" s="26" t="e">
        <v>#N/A</v>
      </c>
      <c r="EC41" s="26" t="e">
        <v>#N/A</v>
      </c>
      <c r="ED41" s="26" t="e">
        <v>#N/A</v>
      </c>
      <c r="EE41" s="26" t="e">
        <v>#N/A</v>
      </c>
      <c r="EF41" s="26" t="e">
        <v>#N/A</v>
      </c>
      <c r="EG41" s="26" t="e">
        <v>#N/A</v>
      </c>
      <c r="EH41" s="26" t="e">
        <v>#N/A</v>
      </c>
      <c r="EI41" s="26" t="e">
        <v>#N/A</v>
      </c>
      <c r="EJ41" s="26" t="e">
        <v>#N/A</v>
      </c>
      <c r="EK41" s="26" t="e">
        <v>#N/A</v>
      </c>
      <c r="EL41" s="26" t="e">
        <v>#N/A</v>
      </c>
      <c r="EM41" s="26" t="e">
        <v>#N/A</v>
      </c>
      <c r="EN41" s="26" t="e">
        <v>#N/A</v>
      </c>
      <c r="EO41" s="26" t="e">
        <v>#N/A</v>
      </c>
      <c r="EP41" s="26" t="e">
        <v>#N/A</v>
      </c>
      <c r="EQ41" s="26" t="e">
        <v>#N/A</v>
      </c>
      <c r="ER41" s="26" t="e">
        <v>#N/A</v>
      </c>
      <c r="ES41" s="26" t="e">
        <v>#N/A</v>
      </c>
      <c r="ET41" s="26" t="e">
        <v>#N/A</v>
      </c>
      <c r="EU41" s="26" t="e">
        <v>#N/A</v>
      </c>
      <c r="EV41" s="26" t="e">
        <v>#N/A</v>
      </c>
      <c r="EW41" s="26" t="e">
        <v>#N/A</v>
      </c>
      <c r="EX41" s="26" t="e">
        <v>#N/A</v>
      </c>
      <c r="EY41" s="26" t="e">
        <v>#N/A</v>
      </c>
      <c r="EZ41" s="26" t="e">
        <v>#N/A</v>
      </c>
      <c r="FA41" s="26" t="e">
        <v>#N/A</v>
      </c>
      <c r="FB41" s="26" t="e">
        <v>#N/A</v>
      </c>
      <c r="FC41" s="26" t="e">
        <v>#N/A</v>
      </c>
      <c r="FD41" s="26" t="e">
        <v>#N/A</v>
      </c>
      <c r="FE41" s="26" t="e">
        <v>#N/A</v>
      </c>
      <c r="FF41" s="26" t="e">
        <v>#N/A</v>
      </c>
      <c r="FG41" s="26" t="e">
        <v>#N/A</v>
      </c>
      <c r="FH41" s="26" t="e">
        <v>#N/A</v>
      </c>
      <c r="FI41" s="26" t="e">
        <v>#N/A</v>
      </c>
      <c r="FJ41" s="26" t="e">
        <v>#N/A</v>
      </c>
      <c r="FK41" s="26" t="e">
        <v>#N/A</v>
      </c>
      <c r="FL41" s="26" t="e">
        <v>#N/A</v>
      </c>
      <c r="FM41" s="26" t="e">
        <v>#N/A</v>
      </c>
      <c r="FN41" s="26" t="e">
        <v>#N/A</v>
      </c>
      <c r="FO41" s="26" t="e">
        <v>#N/A</v>
      </c>
      <c r="FP41" s="26" t="e">
        <v>#N/A</v>
      </c>
      <c r="FQ41" s="26" t="e">
        <v>#N/A</v>
      </c>
      <c r="FR41" s="26" t="e">
        <v>#N/A</v>
      </c>
      <c r="FS41" s="26" t="e">
        <v>#N/A</v>
      </c>
      <c r="FT41" s="26" t="e">
        <v>#N/A</v>
      </c>
      <c r="FU41" s="26" t="e">
        <v>#N/A</v>
      </c>
      <c r="FV41" s="26" t="e">
        <v>#N/A</v>
      </c>
      <c r="FW41" s="26" t="e">
        <v>#N/A</v>
      </c>
      <c r="FX41" s="26" t="e">
        <v>#N/A</v>
      </c>
      <c r="FY41" s="26" t="e">
        <v>#N/A</v>
      </c>
      <c r="FZ41" s="26">
        <v>8895.2786717201216</v>
      </c>
      <c r="GA41" s="26">
        <v>7865.42062882972</v>
      </c>
      <c r="GB41" s="26">
        <v>7817.5801188979194</v>
      </c>
      <c r="GC41" s="26">
        <v>7814.2897915633203</v>
      </c>
      <c r="GD41" s="26">
        <v>7984.8422404416806</v>
      </c>
      <c r="GE41" s="26">
        <v>8464.140076205651</v>
      </c>
      <c r="GF41" s="26">
        <v>8826.4327486810362</v>
      </c>
      <c r="GG41" s="26">
        <v>8771.7092389268273</v>
      </c>
      <c r="GH41" s="26">
        <v>8703.376141500652</v>
      </c>
      <c r="GI41" s="26">
        <v>8825.209358824859</v>
      </c>
      <c r="GJ41" s="26">
        <v>9155.5820920635069</v>
      </c>
      <c r="GK41" s="26">
        <v>9400.9066966222399</v>
      </c>
      <c r="GL41" s="26">
        <v>9573.3400804091525</v>
      </c>
      <c r="GM41" s="26">
        <v>9923.7280885431956</v>
      </c>
      <c r="GN41" s="26">
        <v>10376.356920600052</v>
      </c>
      <c r="GO41" s="26">
        <v>11035.49234469841</v>
      </c>
      <c r="GP41" s="26">
        <v>11792.441078584196</v>
      </c>
      <c r="GQ41" s="26">
        <v>12520.012232195859</v>
      </c>
      <c r="GR41" s="26">
        <v>12867.93320086634</v>
      </c>
    </row>
    <row r="42" spans="1:200">
      <c r="A42" s="2" t="s">
        <v>438</v>
      </c>
      <c r="B42" s="17" t="e">
        <v>#N/A</v>
      </c>
      <c r="C42" s="17" t="e">
        <v>#N/A</v>
      </c>
      <c r="D42" s="17" t="e">
        <v>#N/A</v>
      </c>
      <c r="E42" s="17" t="e">
        <v>#N/A</v>
      </c>
      <c r="F42" s="26" t="e">
        <v>#N/A</v>
      </c>
      <c r="G42" s="26" t="e">
        <v>#N/A</v>
      </c>
      <c r="H42" s="26" t="e">
        <v>#N/A</v>
      </c>
      <c r="I42" s="26" t="e">
        <v>#N/A</v>
      </c>
      <c r="J42" s="26" t="e">
        <v>#N/A</v>
      </c>
      <c r="K42" s="26" t="e">
        <v>#N/A</v>
      </c>
      <c r="L42" s="26">
        <v>849.02703408645687</v>
      </c>
      <c r="M42" s="26" t="e">
        <v>#N/A</v>
      </c>
      <c r="N42" s="26" t="e">
        <v>#N/A</v>
      </c>
      <c r="O42" s="26" t="e">
        <v>#N/A</v>
      </c>
      <c r="P42" s="26" t="e">
        <v>#N/A</v>
      </c>
      <c r="Q42" s="26" t="e">
        <v>#N/A</v>
      </c>
      <c r="R42" s="26" t="e">
        <v>#N/A</v>
      </c>
      <c r="S42" s="26" t="e">
        <v>#N/A</v>
      </c>
      <c r="T42" s="26" t="e">
        <v>#N/A</v>
      </c>
      <c r="U42" s="26" t="e">
        <v>#N/A</v>
      </c>
      <c r="V42" s="26" t="e">
        <v>#N/A</v>
      </c>
      <c r="W42" s="26" t="e">
        <v>#N/A</v>
      </c>
      <c r="X42" s="26" t="e">
        <v>#N/A</v>
      </c>
      <c r="Y42" s="26" t="e">
        <v>#N/A</v>
      </c>
      <c r="Z42" s="26" t="e">
        <v>#N/A</v>
      </c>
      <c r="AA42" s="26" t="e">
        <v>#N/A</v>
      </c>
      <c r="AB42" s="26" t="e">
        <v>#N/A</v>
      </c>
      <c r="AC42" s="26" t="e">
        <v>#N/A</v>
      </c>
      <c r="AD42" s="26" t="e">
        <v>#N/A</v>
      </c>
      <c r="AE42" s="26" t="e">
        <v>#N/A</v>
      </c>
      <c r="AF42" s="26" t="e">
        <v>#N/A</v>
      </c>
      <c r="AG42" s="26" t="e">
        <v>#N/A</v>
      </c>
      <c r="AH42" s="26" t="e">
        <v>#N/A</v>
      </c>
      <c r="AI42" s="26" t="e">
        <v>#N/A</v>
      </c>
      <c r="AJ42" s="26" t="e">
        <v>#N/A</v>
      </c>
      <c r="AK42" s="26" t="e">
        <v>#N/A</v>
      </c>
      <c r="AL42" s="26" t="e">
        <v>#N/A</v>
      </c>
      <c r="AM42" s="26" t="e">
        <v>#N/A</v>
      </c>
      <c r="AN42" s="26" t="e">
        <v>#N/A</v>
      </c>
      <c r="AO42" s="26" t="e">
        <v>#N/A</v>
      </c>
      <c r="AP42" s="26">
        <v>1079.0270270270271</v>
      </c>
      <c r="AQ42" s="26" t="e">
        <v>#N/A</v>
      </c>
      <c r="AR42" s="26" t="e">
        <v>#N/A</v>
      </c>
      <c r="AS42" s="26" t="e">
        <v>#N/A</v>
      </c>
      <c r="AT42" s="26" t="e">
        <v>#N/A</v>
      </c>
      <c r="AU42" s="26" t="e">
        <v>#N/A</v>
      </c>
      <c r="AV42" s="26" t="e">
        <v>#N/A</v>
      </c>
      <c r="AW42" s="26" t="e">
        <v>#N/A</v>
      </c>
      <c r="AX42" s="26" t="e">
        <v>#N/A</v>
      </c>
      <c r="AY42" s="26" t="e">
        <v>#N/A</v>
      </c>
      <c r="AZ42" s="26" t="e">
        <v>#N/A</v>
      </c>
      <c r="BA42" s="26" t="e">
        <v>#N/A</v>
      </c>
      <c r="BB42" s="26" t="e">
        <v>#N/A</v>
      </c>
      <c r="BC42" s="26" t="e">
        <v>#N/A</v>
      </c>
      <c r="BD42" s="26" t="e">
        <v>#N/A</v>
      </c>
      <c r="BE42" s="26" t="e">
        <v>#N/A</v>
      </c>
      <c r="BF42" s="26" t="e">
        <v>#N/A</v>
      </c>
      <c r="BG42" s="26" t="e">
        <v>#N/A</v>
      </c>
      <c r="BH42" s="26" t="e">
        <v>#N/A</v>
      </c>
      <c r="BI42" s="26" t="e">
        <v>#N/A</v>
      </c>
      <c r="BJ42" s="26">
        <v>1163.9586410635154</v>
      </c>
      <c r="BK42" s="26" t="e">
        <v>#N/A</v>
      </c>
      <c r="BL42" s="26" t="e">
        <v>#N/A</v>
      </c>
      <c r="BM42" s="26" t="e">
        <v>#N/A</v>
      </c>
      <c r="BN42" s="26" t="e">
        <v>#N/A</v>
      </c>
      <c r="BO42" s="26" t="e">
        <v>#N/A</v>
      </c>
      <c r="BP42" s="26" t="e">
        <v>#N/A</v>
      </c>
      <c r="BQ42" s="26" t="e">
        <v>#N/A</v>
      </c>
      <c r="BR42" s="26" t="e">
        <v>#N/A</v>
      </c>
      <c r="BS42" s="26" t="e">
        <v>#N/A</v>
      </c>
      <c r="BT42" s="26" t="e">
        <v>#N/A</v>
      </c>
      <c r="BU42" s="26" t="e">
        <v>#N/A</v>
      </c>
      <c r="BV42" s="26" t="e">
        <v>#N/A</v>
      </c>
      <c r="BW42" s="26" t="e">
        <v>#N/A</v>
      </c>
      <c r="BX42" s="26" t="e">
        <v>#N/A</v>
      </c>
      <c r="BY42" s="26" t="e">
        <v>#N/A</v>
      </c>
      <c r="BZ42" s="26" t="e">
        <v>#N/A</v>
      </c>
      <c r="CA42" s="26" t="e">
        <v>#N/A</v>
      </c>
      <c r="CB42" s="26" t="e">
        <v>#N/A</v>
      </c>
      <c r="CC42" s="26" t="e">
        <v>#N/A</v>
      </c>
      <c r="CD42" s="26">
        <v>1505.0208833200036</v>
      </c>
      <c r="CE42" s="26" t="e">
        <v>#N/A</v>
      </c>
      <c r="CF42" s="26" t="e">
        <v>#N/A</v>
      </c>
      <c r="CG42" s="26" t="e">
        <v>#N/A</v>
      </c>
      <c r="CH42" s="26" t="e">
        <v>#N/A</v>
      </c>
      <c r="CI42" s="26" t="e">
        <v>#N/A</v>
      </c>
      <c r="CJ42" s="26" t="e">
        <v>#N/A</v>
      </c>
      <c r="CK42" s="26" t="e">
        <v>#N/A</v>
      </c>
      <c r="CL42" s="26" t="e">
        <v>#N/A</v>
      </c>
      <c r="CM42" s="26" t="e">
        <v>#N/A</v>
      </c>
      <c r="CN42" s="26">
        <v>1729.0396969197825</v>
      </c>
      <c r="CO42" s="26" t="e">
        <v>#N/A</v>
      </c>
      <c r="CP42" s="26" t="e">
        <v>#N/A</v>
      </c>
      <c r="CQ42" s="26" t="e">
        <v>#N/A</v>
      </c>
      <c r="CR42" s="26" t="e">
        <v>#N/A</v>
      </c>
      <c r="CS42" s="26" t="e">
        <v>#N/A</v>
      </c>
      <c r="CT42" s="26" t="e">
        <v>#N/A</v>
      </c>
      <c r="CU42" s="26" t="e">
        <v>#N/A</v>
      </c>
      <c r="CV42" s="26" t="e">
        <v>#N/A</v>
      </c>
      <c r="CW42" s="26" t="e">
        <v>#N/A</v>
      </c>
      <c r="CX42" s="26">
        <v>1990.988909426987</v>
      </c>
      <c r="CY42" s="26" t="e">
        <v>#N/A</v>
      </c>
      <c r="CZ42" s="26" t="e">
        <v>#N/A</v>
      </c>
      <c r="DA42" s="26">
        <v>2095.5412522534657</v>
      </c>
      <c r="DB42" s="26" t="e">
        <v>#N/A</v>
      </c>
      <c r="DC42" s="26" t="e">
        <v>#N/A</v>
      </c>
      <c r="DD42" s="26" t="e">
        <v>#N/A</v>
      </c>
      <c r="DE42" s="26" t="e">
        <v>#N/A</v>
      </c>
      <c r="DF42" s="26" t="e">
        <v>#N/A</v>
      </c>
      <c r="DG42" s="26" t="e">
        <v>#N/A</v>
      </c>
      <c r="DH42" s="26">
        <v>1933.1937185477946</v>
      </c>
      <c r="DI42" s="26">
        <v>2084.6455009776228</v>
      </c>
      <c r="DJ42" s="26">
        <v>2005.8839680582405</v>
      </c>
      <c r="DK42" s="26">
        <v>2150.6136464816118</v>
      </c>
      <c r="DL42" s="26">
        <v>2352.7875716463477</v>
      </c>
      <c r="DM42" s="26">
        <v>2605.981323722352</v>
      </c>
      <c r="DN42" s="26">
        <v>2575.37320139248</v>
      </c>
      <c r="DO42" s="26">
        <v>2751.6869994885069</v>
      </c>
      <c r="DP42" s="26">
        <v>2977.1718979727589</v>
      </c>
      <c r="DQ42" s="26">
        <v>3042.373679354228</v>
      </c>
      <c r="DR42" s="26">
        <v>2925.8101833525498</v>
      </c>
      <c r="DS42" s="26">
        <v>2808.7276690883969</v>
      </c>
      <c r="DT42" s="26">
        <v>2679.7411871921495</v>
      </c>
      <c r="DU42" s="26">
        <v>2551.7983370237039</v>
      </c>
      <c r="DV42" s="26">
        <v>2442.8366450654053</v>
      </c>
      <c r="DW42" s="26">
        <v>2409.898015077129</v>
      </c>
      <c r="DX42" s="26">
        <v>2598.6364714376082</v>
      </c>
      <c r="DY42" s="26">
        <v>2881.5340592815533</v>
      </c>
      <c r="DZ42" s="26" t="e">
        <v>#N/A</v>
      </c>
      <c r="EA42" s="26" t="e">
        <v>#N/A</v>
      </c>
      <c r="EB42" s="26" t="e">
        <v>#N/A</v>
      </c>
      <c r="EC42" s="26" t="e">
        <v>#N/A</v>
      </c>
      <c r="ED42" s="26" t="e">
        <v>#N/A</v>
      </c>
      <c r="EE42" s="26" t="e">
        <v>#N/A</v>
      </c>
      <c r="EF42" s="26" t="e">
        <v>#N/A</v>
      </c>
      <c r="EG42" s="26" t="e">
        <v>#N/A</v>
      </c>
      <c r="EH42" s="26" t="e">
        <v>#N/A</v>
      </c>
      <c r="EI42" s="26" t="e">
        <v>#N/A</v>
      </c>
      <c r="EJ42" s="26">
        <v>3088.437025335229</v>
      </c>
      <c r="EK42" s="26">
        <v>3259.3920245526197</v>
      </c>
      <c r="EL42" s="26">
        <v>3500.6371254552423</v>
      </c>
      <c r="EM42" s="26">
        <v>3523.7293612397266</v>
      </c>
      <c r="EN42" s="26">
        <v>3597.6345112118688</v>
      </c>
      <c r="EO42" s="26">
        <v>3544.2148811752504</v>
      </c>
      <c r="EP42" s="26">
        <v>3651.5657193762127</v>
      </c>
      <c r="EQ42" s="26">
        <v>3921.8863209652286</v>
      </c>
      <c r="ER42" s="26">
        <v>4110.0834492602226</v>
      </c>
      <c r="ES42" s="26">
        <v>4319.7646838922028</v>
      </c>
      <c r="ET42" s="26">
        <v>4609.9773501683248</v>
      </c>
      <c r="EU42" s="26">
        <v>4779.849783765937</v>
      </c>
      <c r="EV42" s="26">
        <v>5108.3185113324407</v>
      </c>
      <c r="EW42" s="26">
        <v>5263.4838036593837</v>
      </c>
      <c r="EX42" s="26">
        <v>5303.6648025998948</v>
      </c>
      <c r="EY42" s="26">
        <v>5169.6987305917855</v>
      </c>
      <c r="EZ42" s="26">
        <v>5372.4531304971269</v>
      </c>
      <c r="FA42" s="26">
        <v>5532.7009828395121</v>
      </c>
      <c r="FB42" s="26">
        <v>5740.6161360446149</v>
      </c>
      <c r="FC42" s="26">
        <v>5964.2524512814634</v>
      </c>
      <c r="FD42" s="26">
        <v>6222.5067512519481</v>
      </c>
      <c r="FE42" s="26">
        <v>6353.8937287177614</v>
      </c>
      <c r="FF42" s="26">
        <v>6466.3398726428313</v>
      </c>
      <c r="FG42" s="26">
        <v>6658.3532345608082</v>
      </c>
      <c r="FH42" s="26">
        <v>6858.4152360937042</v>
      </c>
      <c r="FI42" s="26">
        <v>7041.2688925133634</v>
      </c>
      <c r="FJ42" s="26">
        <v>7242.8376608826238</v>
      </c>
      <c r="FK42" s="26">
        <v>7399.3287332052132</v>
      </c>
      <c r="FL42" s="26">
        <v>7461.1593775730571</v>
      </c>
      <c r="FM42" s="26">
        <v>7743.5256841828705</v>
      </c>
      <c r="FN42" s="26">
        <v>7786.4329619181417</v>
      </c>
      <c r="FO42" s="26">
        <v>7804.3874686738163</v>
      </c>
      <c r="FP42" s="26">
        <v>7982.0160370616795</v>
      </c>
      <c r="FQ42" s="26">
        <v>7912.4679466996167</v>
      </c>
      <c r="FR42" s="26">
        <v>8045.4508072033959</v>
      </c>
      <c r="FS42" s="26">
        <v>8147.2049110608468</v>
      </c>
      <c r="FT42" s="26">
        <v>8319.4506887387506</v>
      </c>
      <c r="FU42" s="26">
        <v>8367.152164262212</v>
      </c>
      <c r="FV42" s="26">
        <v>8507.2192892625881</v>
      </c>
      <c r="FW42" s="26">
        <v>8533.7139616068616</v>
      </c>
      <c r="FX42" s="26">
        <v>8708.7439087177681</v>
      </c>
      <c r="FY42" s="26">
        <v>8767.7843152566638</v>
      </c>
      <c r="FZ42" s="26">
        <v>8512.6440634646642</v>
      </c>
      <c r="GA42" s="26">
        <v>7438.5990935740892</v>
      </c>
      <c r="GB42" s="26">
        <v>7254.1904642913023</v>
      </c>
      <c r="GC42" s="26">
        <v>7282.4901199443975</v>
      </c>
      <c r="GD42" s="26">
        <v>7516.6729054592306</v>
      </c>
      <c r="GE42" s="26">
        <v>7955.7879004709939</v>
      </c>
      <c r="GF42" s="26">
        <v>8334.281857488746</v>
      </c>
      <c r="GG42" s="26">
        <v>8409.5097757096828</v>
      </c>
      <c r="GH42" s="26">
        <v>8513.6423044559451</v>
      </c>
      <c r="GI42" s="26">
        <v>8595.4003447907417</v>
      </c>
      <c r="GJ42" s="26">
        <v>8833.059527079251</v>
      </c>
      <c r="GK42" s="26">
        <v>9081.8344226832614</v>
      </c>
      <c r="GL42" s="26">
        <v>9310.6580621506728</v>
      </c>
      <c r="GM42" s="26">
        <v>9663.766883444594</v>
      </c>
      <c r="GN42" s="26">
        <v>10127.861046877279</v>
      </c>
      <c r="GO42" s="26">
        <v>10770.71234514517</v>
      </c>
      <c r="GP42" s="26">
        <v>11561.857830954361</v>
      </c>
      <c r="GQ42" s="26">
        <v>12432.121823043604</v>
      </c>
      <c r="GR42" s="26">
        <v>12925.484160247324</v>
      </c>
    </row>
    <row r="43" spans="1:200">
      <c r="A43" s="5" t="s">
        <v>418</v>
      </c>
      <c r="B43" s="17">
        <v>400</v>
      </c>
      <c r="C43" s="17" t="e">
        <v>#N/A</v>
      </c>
      <c r="D43" s="17">
        <v>400</v>
      </c>
      <c r="E43" s="17" t="e">
        <v>#N/A</v>
      </c>
      <c r="F43" s="26">
        <v>738.33333333333326</v>
      </c>
      <c r="G43" s="26" t="e">
        <v>#N/A</v>
      </c>
      <c r="H43" s="26">
        <v>875.38461538461547</v>
      </c>
      <c r="I43" s="26" t="e">
        <v>#N/A</v>
      </c>
      <c r="J43" s="26">
        <v>1038.5714285714284</v>
      </c>
      <c r="K43" s="26" t="e">
        <v>#N/A</v>
      </c>
      <c r="L43" s="26">
        <v>1273.5930735930735</v>
      </c>
      <c r="M43" s="26">
        <v>1320.4798628963154</v>
      </c>
      <c r="N43" s="26">
        <v>1326.5479219677693</v>
      </c>
      <c r="O43" s="26">
        <v>1307.6923076923076</v>
      </c>
      <c r="P43" s="26">
        <v>1328.1121187139324</v>
      </c>
      <c r="Q43" s="26">
        <v>1321.6612377850163</v>
      </c>
      <c r="R43" s="26">
        <v>1324.2156074014481</v>
      </c>
      <c r="S43" s="26">
        <v>1349.0039840637451</v>
      </c>
      <c r="T43" s="26">
        <v>1356.5217391304348</v>
      </c>
      <c r="U43" s="26">
        <v>1323.6220472440946</v>
      </c>
      <c r="V43" s="26">
        <v>1329.9293008641007</v>
      </c>
      <c r="W43" s="26">
        <v>1318.4313725490194</v>
      </c>
      <c r="X43" s="26">
        <v>1354.2319749216301</v>
      </c>
      <c r="Y43" s="26">
        <v>1336.4485981308412</v>
      </c>
      <c r="Z43" s="26">
        <v>1396.9111969111968</v>
      </c>
      <c r="AA43" s="26">
        <v>1376.7228177641655</v>
      </c>
      <c r="AB43" s="26">
        <v>1367.3003802281369</v>
      </c>
      <c r="AC43" s="26">
        <v>1391.6981132075473</v>
      </c>
      <c r="AD43" s="26">
        <v>1390.2621722846443</v>
      </c>
      <c r="AE43" s="26">
        <v>1394.951744617669</v>
      </c>
      <c r="AF43" s="26">
        <v>1428.1503316138542</v>
      </c>
      <c r="AG43" s="26">
        <v>1413.5667396061269</v>
      </c>
      <c r="AH43" s="26">
        <v>1407.2202166064983</v>
      </c>
      <c r="AI43" s="26">
        <v>1475.5747126436781</v>
      </c>
      <c r="AJ43" s="26">
        <v>1526.8741159830267</v>
      </c>
      <c r="AK43" s="26">
        <v>1551.048951048951</v>
      </c>
      <c r="AL43" s="26">
        <v>1568.5595567867038</v>
      </c>
      <c r="AM43" s="26">
        <v>1547.3901098901099</v>
      </c>
      <c r="AN43" s="26">
        <v>1612.2448979591836</v>
      </c>
      <c r="AO43" s="26">
        <v>1691.3746630727762</v>
      </c>
      <c r="AP43" s="26">
        <v>1767.1781187458307</v>
      </c>
      <c r="AQ43" s="26">
        <v>1661.8325642715888</v>
      </c>
      <c r="AR43" s="26">
        <v>1702.4739583333333</v>
      </c>
      <c r="AS43" s="26">
        <v>1692.0103092783504</v>
      </c>
      <c r="AT43" s="26">
        <v>1681.325685149777</v>
      </c>
      <c r="AU43" s="26">
        <v>1842.7672955974842</v>
      </c>
      <c r="AV43" s="26">
        <v>1715.8808933002481</v>
      </c>
      <c r="AW43" s="26">
        <v>1721.5422276621789</v>
      </c>
      <c r="AX43" s="26">
        <v>1687.8402903811252</v>
      </c>
      <c r="AY43" s="26">
        <v>1778.3751493428913</v>
      </c>
      <c r="AZ43" s="26">
        <v>1741.1556603773586</v>
      </c>
      <c r="BA43" s="26">
        <v>1747.2335468841002</v>
      </c>
      <c r="BB43" s="26">
        <v>1778.6083956296723</v>
      </c>
      <c r="BC43" s="26">
        <v>1869.3923906871096</v>
      </c>
      <c r="BD43" s="26">
        <v>1832.8643781654475</v>
      </c>
      <c r="BE43" s="26">
        <v>1874.9305169538632</v>
      </c>
      <c r="BF43" s="26">
        <v>1859.4266813671445</v>
      </c>
      <c r="BG43" s="26">
        <v>1840.152755046372</v>
      </c>
      <c r="BH43" s="26">
        <v>1853.1317494600432</v>
      </c>
      <c r="BI43" s="26">
        <v>1940.1389631213256</v>
      </c>
      <c r="BJ43" s="26">
        <v>2003.1779661016951</v>
      </c>
      <c r="BK43" s="26">
        <v>1993.037309511298</v>
      </c>
      <c r="BL43" s="26">
        <v>2086.9708029197081</v>
      </c>
      <c r="BM43" s="26">
        <v>2056.5736434108526</v>
      </c>
      <c r="BN43" s="26">
        <v>2096.2998976458548</v>
      </c>
      <c r="BO43" s="26">
        <v>2111.6016218955906</v>
      </c>
      <c r="BP43" s="26">
        <v>2130.3309929789366</v>
      </c>
      <c r="BQ43" s="26">
        <v>2046.151560178306</v>
      </c>
      <c r="BR43" s="26">
        <v>2102.0851688693097</v>
      </c>
      <c r="BS43" s="26">
        <v>2148.5465116279074</v>
      </c>
      <c r="BT43" s="26">
        <v>2181.4656415185009</v>
      </c>
      <c r="BU43" s="26">
        <v>2182.917658257973</v>
      </c>
      <c r="BV43" s="26">
        <v>2240.4198113207549</v>
      </c>
      <c r="BW43" s="26">
        <v>2299.0500701918577</v>
      </c>
      <c r="BX43" s="26">
        <v>2285.3749999999995</v>
      </c>
      <c r="BY43" s="26">
        <v>2274.2086001829825</v>
      </c>
      <c r="BZ43" s="26">
        <v>2336.1093538183463</v>
      </c>
      <c r="CA43" s="26">
        <v>2394.5149754135</v>
      </c>
      <c r="CB43" s="26">
        <v>2388.8081524147096</v>
      </c>
      <c r="CC43" s="26">
        <v>2399.6309314586997</v>
      </c>
      <c r="CD43" s="26">
        <v>2523.2432432432433</v>
      </c>
      <c r="CE43" s="26">
        <v>2555.1795759411511</v>
      </c>
      <c r="CF43" s="26">
        <v>2597.7911474000862</v>
      </c>
      <c r="CG43" s="26">
        <v>2628.737201365188</v>
      </c>
      <c r="CH43" s="26">
        <v>2657.4271229404308</v>
      </c>
      <c r="CI43" s="26">
        <v>2770.2252816020027</v>
      </c>
      <c r="CJ43" s="26">
        <v>2835.790774299835</v>
      </c>
      <c r="CK43" s="26">
        <v>2862.9894394800976</v>
      </c>
      <c r="CL43" s="26">
        <v>2869.5955146175411</v>
      </c>
      <c r="CM43" s="26">
        <v>2952.094861660079</v>
      </c>
      <c r="CN43" s="26">
        <v>3016.6106989457244</v>
      </c>
      <c r="CO43" s="26">
        <v>3104.2020046260604</v>
      </c>
      <c r="CP43" s="26">
        <v>3141.0674799847507</v>
      </c>
      <c r="CQ43" s="26">
        <v>3290.2977761025254</v>
      </c>
      <c r="CR43" s="26">
        <v>3325.5800074599028</v>
      </c>
      <c r="CS43" s="26">
        <v>3345.9741697416976</v>
      </c>
      <c r="CT43" s="26">
        <v>3401.7986136446552</v>
      </c>
      <c r="CU43" s="26">
        <v>3486.2810810810815</v>
      </c>
      <c r="CV43" s="26">
        <v>3552.1003915984338</v>
      </c>
      <c r="CW43" s="26">
        <v>3642.5166959578205</v>
      </c>
      <c r="CX43" s="26">
        <v>3705.0832755031229</v>
      </c>
      <c r="CY43" s="26">
        <v>3856.6609530339388</v>
      </c>
      <c r="CZ43" s="26">
        <v>3812.226363944425</v>
      </c>
      <c r="DA43" s="26">
        <v>3912.168957425411</v>
      </c>
      <c r="DB43" s="26">
        <v>4110.4075546719687</v>
      </c>
      <c r="DC43" s="26">
        <v>3777.9476268412436</v>
      </c>
      <c r="DD43" s="26">
        <v>3891.2580853816303</v>
      </c>
      <c r="DE43" s="26">
        <v>3616.5814696485622</v>
      </c>
      <c r="DF43" s="26">
        <v>3458.5971563981038</v>
      </c>
      <c r="DG43" s="26">
        <v>3859.6283572767024</v>
      </c>
      <c r="DH43" s="26">
        <v>3991.9895126465149</v>
      </c>
      <c r="DI43" s="26">
        <v>3826.0547945205481</v>
      </c>
      <c r="DJ43" s="26">
        <v>4166.351595424444</v>
      </c>
      <c r="DK43" s="26">
        <v>4558.8110846245527</v>
      </c>
      <c r="DL43" s="26">
        <v>4528.1941575686042</v>
      </c>
      <c r="DM43" s="26">
        <v>4378.3795620437959</v>
      </c>
      <c r="DN43" s="26">
        <v>4597.6825028968715</v>
      </c>
      <c r="DO43" s="26">
        <v>4657.9251798561154</v>
      </c>
      <c r="DP43" s="26">
        <v>4785.4675436088073</v>
      </c>
      <c r="DQ43" s="26">
        <v>5075.3553155201816</v>
      </c>
      <c r="DR43" s="26">
        <v>5340.7876905702997</v>
      </c>
      <c r="DS43" s="26">
        <v>5359.2406836648925</v>
      </c>
      <c r="DT43" s="26">
        <v>5169.3921731890096</v>
      </c>
      <c r="DU43" s="26">
        <v>5290.5284888521892</v>
      </c>
      <c r="DV43" s="26">
        <v>5402.0703764320797</v>
      </c>
      <c r="DW43" s="26">
        <v>5479.6887686062255</v>
      </c>
      <c r="DX43" s="26">
        <v>5574.7608812466415</v>
      </c>
      <c r="DY43" s="26">
        <v>5668.4635902907439</v>
      </c>
      <c r="DZ43" s="26">
        <v>5762.3907863383629</v>
      </c>
      <c r="EA43" s="26">
        <v>5992.951379763469</v>
      </c>
      <c r="EB43" s="26">
        <v>5116.2839248434229</v>
      </c>
      <c r="EC43" s="26">
        <v>4573.7457934247996</v>
      </c>
      <c r="ED43" s="26">
        <v>4628.5318985395843</v>
      </c>
      <c r="EE43" s="26">
        <v>5079.9518865535583</v>
      </c>
      <c r="EF43" s="26">
        <v>5543.1040520260131</v>
      </c>
      <c r="EG43" s="26">
        <v>5066.1359703337457</v>
      </c>
      <c r="EH43" s="26">
        <v>5776.6642282370149</v>
      </c>
      <c r="EI43" s="26">
        <v>6034.8480463096957</v>
      </c>
      <c r="EJ43" s="26">
        <v>6133.0167064439147</v>
      </c>
      <c r="EK43" s="26">
        <v>6494.3687943262412</v>
      </c>
      <c r="EL43" s="26">
        <v>6943.1046593303681</v>
      </c>
      <c r="EM43" s="26">
        <v>6936.4860280415087</v>
      </c>
      <c r="EN43" s="26">
        <v>6955.2376557452699</v>
      </c>
      <c r="EO43" s="26">
        <v>7291.5903764464629</v>
      </c>
      <c r="EP43" s="26">
        <v>7371.3118474807079</v>
      </c>
      <c r="EQ43" s="26">
        <v>7395.3593151610721</v>
      </c>
      <c r="ER43" s="26">
        <v>7438.7586978623622</v>
      </c>
      <c r="ES43" s="26">
        <v>7965.0949423006341</v>
      </c>
      <c r="ET43" s="26">
        <v>8095.2229082117647</v>
      </c>
      <c r="EU43" s="26">
        <v>8637.1550306644294</v>
      </c>
      <c r="EV43" s="26">
        <v>8811.831477843265</v>
      </c>
      <c r="EW43" s="26">
        <v>9311.8663929609356</v>
      </c>
      <c r="EX43" s="26">
        <v>9747.3605516280859</v>
      </c>
      <c r="EY43" s="26">
        <v>9731.6603392405686</v>
      </c>
      <c r="EZ43" s="26">
        <v>10559.575066242303</v>
      </c>
      <c r="FA43" s="26">
        <v>10953.321704041527</v>
      </c>
      <c r="FB43" s="26">
        <v>11159.770713913496</v>
      </c>
      <c r="FC43" s="26">
        <v>11436.513185087211</v>
      </c>
      <c r="FD43" s="26">
        <v>11836.747272615208</v>
      </c>
      <c r="FE43" s="26">
        <v>12530.550411424816</v>
      </c>
      <c r="FF43" s="26">
        <v>12685.551346921749</v>
      </c>
      <c r="FG43" s="26">
        <v>12933.582584846727</v>
      </c>
      <c r="FH43" s="26">
        <v>13538.355267533672</v>
      </c>
      <c r="FI43" s="26">
        <v>13945.427800570347</v>
      </c>
      <c r="FJ43" s="26">
        <v>13751.222177802418</v>
      </c>
      <c r="FK43" s="26">
        <v>13621.125165296044</v>
      </c>
      <c r="FL43" s="26">
        <v>14466.360025517508</v>
      </c>
      <c r="FM43" s="26">
        <v>14655.436197372899</v>
      </c>
      <c r="FN43" s="26">
        <v>14825.693192355306</v>
      </c>
      <c r="FO43" s="26">
        <v>15313.47717323327</v>
      </c>
      <c r="FP43" s="26">
        <v>15227.325563577939</v>
      </c>
      <c r="FQ43" s="26">
        <v>15096.146261343198</v>
      </c>
      <c r="FR43" s="26">
        <v>15563.29758236433</v>
      </c>
      <c r="FS43" s="26">
        <v>15966.221750516252</v>
      </c>
      <c r="FT43" s="26">
        <v>16675.929876620306</v>
      </c>
      <c r="FU43" s="26">
        <v>17384.116482595447</v>
      </c>
      <c r="FV43" s="26">
        <v>17993.240548739646</v>
      </c>
      <c r="FW43" s="26">
        <v>18023.321131322966</v>
      </c>
      <c r="FX43" s="26">
        <v>18224.331496382896</v>
      </c>
      <c r="FY43" s="26">
        <v>18261.334962659228</v>
      </c>
      <c r="FZ43" s="26">
        <v>18452.411750815125</v>
      </c>
      <c r="GA43" s="26">
        <v>18643.779300210022</v>
      </c>
      <c r="GB43" s="26">
        <v>18949.427489258374</v>
      </c>
      <c r="GC43" s="26">
        <v>18870.436974959637</v>
      </c>
      <c r="GD43" s="26">
        <v>19847.246385420305</v>
      </c>
      <c r="GE43" s="26">
        <v>20350.023828644404</v>
      </c>
      <c r="GF43" s="26">
        <v>20809.68712767362</v>
      </c>
      <c r="GG43" s="26">
        <v>21387.543114619457</v>
      </c>
      <c r="GH43" s="26">
        <v>21771.086679840919</v>
      </c>
      <c r="GI43" s="26">
        <v>22254.890572305132</v>
      </c>
      <c r="GJ43" s="26">
        <v>22975.162513096224</v>
      </c>
      <c r="GK43" s="26">
        <v>23059.374968492255</v>
      </c>
      <c r="GL43" s="26">
        <v>23082.620718988044</v>
      </c>
      <c r="GM43" s="26">
        <v>23088.582457475135</v>
      </c>
      <c r="GN43" s="26">
        <v>23492.664118911027</v>
      </c>
      <c r="GO43" s="26">
        <v>23972.564284050964</v>
      </c>
      <c r="GP43" s="26">
        <v>24680.492879670925</v>
      </c>
      <c r="GQ43" s="26">
        <v>24995.245166528901</v>
      </c>
      <c r="GR43" s="26">
        <v>24620.568805389077</v>
      </c>
    </row>
    <row r="44" spans="1:200">
      <c r="A44" s="2" t="s">
        <v>541</v>
      </c>
      <c r="B44" s="17" t="e">
        <v>#N/A</v>
      </c>
      <c r="C44" s="17" t="e">
        <v>#N/A</v>
      </c>
      <c r="D44" s="17" t="e">
        <v>#N/A</v>
      </c>
      <c r="E44" s="17" t="e">
        <v>#N/A</v>
      </c>
      <c r="F44" s="26" t="e">
        <v>#N/A</v>
      </c>
      <c r="G44" s="26" t="e">
        <v>#N/A</v>
      </c>
      <c r="H44" s="26" t="e">
        <v>#N/A</v>
      </c>
      <c r="I44" s="26" t="e">
        <v>#N/A</v>
      </c>
      <c r="J44" s="26" t="e">
        <v>#N/A</v>
      </c>
      <c r="K44" s="26" t="e">
        <v>#N/A</v>
      </c>
      <c r="L44" s="26" t="e">
        <v>#N/A</v>
      </c>
      <c r="M44" s="26" t="e">
        <v>#N/A</v>
      </c>
      <c r="N44" s="26" t="e">
        <v>#N/A</v>
      </c>
      <c r="O44" s="26" t="e">
        <v>#N/A</v>
      </c>
      <c r="P44" s="26" t="e">
        <v>#N/A</v>
      </c>
      <c r="Q44" s="26" t="e">
        <v>#N/A</v>
      </c>
      <c r="R44" s="26" t="e">
        <v>#N/A</v>
      </c>
      <c r="S44" s="26" t="e">
        <v>#N/A</v>
      </c>
      <c r="T44" s="26" t="e">
        <v>#N/A</v>
      </c>
      <c r="U44" s="26" t="e">
        <v>#N/A</v>
      </c>
      <c r="V44" s="26" t="e">
        <v>#N/A</v>
      </c>
      <c r="W44" s="26" t="e">
        <v>#N/A</v>
      </c>
      <c r="X44" s="26" t="e">
        <v>#N/A</v>
      </c>
      <c r="Y44" s="26" t="e">
        <v>#N/A</v>
      </c>
      <c r="Z44" s="26" t="e">
        <v>#N/A</v>
      </c>
      <c r="AA44" s="26" t="e">
        <v>#N/A</v>
      </c>
      <c r="AB44" s="26" t="e">
        <v>#N/A</v>
      </c>
      <c r="AC44" s="26" t="e">
        <v>#N/A</v>
      </c>
      <c r="AD44" s="26" t="e">
        <v>#N/A</v>
      </c>
      <c r="AE44" s="26" t="e">
        <v>#N/A</v>
      </c>
      <c r="AF44" s="26" t="e">
        <v>#N/A</v>
      </c>
      <c r="AG44" s="26" t="e">
        <v>#N/A</v>
      </c>
      <c r="AH44" s="26" t="e">
        <v>#N/A</v>
      </c>
      <c r="AI44" s="26" t="e">
        <v>#N/A</v>
      </c>
      <c r="AJ44" s="26" t="e">
        <v>#N/A</v>
      </c>
      <c r="AK44" s="26" t="e">
        <v>#N/A</v>
      </c>
      <c r="AL44" s="26" t="e">
        <v>#N/A</v>
      </c>
      <c r="AM44" s="26" t="e">
        <v>#N/A</v>
      </c>
      <c r="AN44" s="26" t="e">
        <v>#N/A</v>
      </c>
      <c r="AO44" s="26" t="e">
        <v>#N/A</v>
      </c>
      <c r="AP44" s="26" t="e">
        <v>#N/A</v>
      </c>
      <c r="AQ44" s="26" t="e">
        <v>#N/A</v>
      </c>
      <c r="AR44" s="26" t="e">
        <v>#N/A</v>
      </c>
      <c r="AS44" s="26" t="e">
        <v>#N/A</v>
      </c>
      <c r="AT44" s="26" t="e">
        <v>#N/A</v>
      </c>
      <c r="AU44" s="26" t="e">
        <v>#N/A</v>
      </c>
      <c r="AV44" s="26" t="e">
        <v>#N/A</v>
      </c>
      <c r="AW44" s="26" t="e">
        <v>#N/A</v>
      </c>
      <c r="AX44" s="26" t="e">
        <v>#N/A</v>
      </c>
      <c r="AY44" s="26" t="e">
        <v>#N/A</v>
      </c>
      <c r="AZ44" s="26" t="e">
        <v>#N/A</v>
      </c>
      <c r="BA44" s="26" t="e">
        <v>#N/A</v>
      </c>
      <c r="BB44" s="26" t="e">
        <v>#N/A</v>
      </c>
      <c r="BC44" s="26" t="e">
        <v>#N/A</v>
      </c>
      <c r="BD44" s="26" t="e">
        <v>#N/A</v>
      </c>
      <c r="BE44" s="26" t="e">
        <v>#N/A</v>
      </c>
      <c r="BF44" s="26" t="e">
        <v>#N/A</v>
      </c>
      <c r="BG44" s="26" t="e">
        <v>#N/A</v>
      </c>
      <c r="BH44" s="26" t="e">
        <v>#N/A</v>
      </c>
      <c r="BI44" s="26" t="e">
        <v>#N/A</v>
      </c>
      <c r="BJ44" s="26" t="e">
        <v>#N/A</v>
      </c>
      <c r="BK44" s="26" t="e">
        <v>#N/A</v>
      </c>
      <c r="BL44" s="26" t="e">
        <v>#N/A</v>
      </c>
      <c r="BM44" s="26" t="e">
        <v>#N/A</v>
      </c>
      <c r="BN44" s="26" t="e">
        <v>#N/A</v>
      </c>
      <c r="BO44" s="26" t="e">
        <v>#N/A</v>
      </c>
      <c r="BP44" s="26" t="e">
        <v>#N/A</v>
      </c>
      <c r="BQ44" s="26" t="e">
        <v>#N/A</v>
      </c>
      <c r="BR44" s="26" t="e">
        <v>#N/A</v>
      </c>
      <c r="BS44" s="26" t="e">
        <v>#N/A</v>
      </c>
      <c r="BT44" s="26" t="e">
        <v>#N/A</v>
      </c>
      <c r="BU44" s="26" t="e">
        <v>#N/A</v>
      </c>
      <c r="BV44" s="26" t="e">
        <v>#N/A</v>
      </c>
      <c r="BW44" s="26" t="e">
        <v>#N/A</v>
      </c>
      <c r="BX44" s="26" t="e">
        <v>#N/A</v>
      </c>
      <c r="BY44" s="26" t="e">
        <v>#N/A</v>
      </c>
      <c r="BZ44" s="26" t="e">
        <v>#N/A</v>
      </c>
      <c r="CA44" s="26" t="e">
        <v>#N/A</v>
      </c>
      <c r="CB44" s="26" t="e">
        <v>#N/A</v>
      </c>
      <c r="CC44" s="26" t="e">
        <v>#N/A</v>
      </c>
      <c r="CD44" s="26" t="e">
        <v>#N/A</v>
      </c>
      <c r="CE44" s="26" t="e">
        <v>#N/A</v>
      </c>
      <c r="CF44" s="26" t="e">
        <v>#N/A</v>
      </c>
      <c r="CG44" s="26" t="e">
        <v>#N/A</v>
      </c>
      <c r="CH44" s="26" t="e">
        <v>#N/A</v>
      </c>
      <c r="CI44" s="26" t="e">
        <v>#N/A</v>
      </c>
      <c r="CJ44" s="26" t="e">
        <v>#N/A</v>
      </c>
      <c r="CK44" s="26" t="e">
        <v>#N/A</v>
      </c>
      <c r="CL44" s="26" t="e">
        <v>#N/A</v>
      </c>
      <c r="CM44" s="26" t="e">
        <v>#N/A</v>
      </c>
      <c r="CN44" s="26" t="e">
        <v>#N/A</v>
      </c>
      <c r="CO44" s="26" t="e">
        <v>#N/A</v>
      </c>
      <c r="CP44" s="26" t="e">
        <v>#N/A</v>
      </c>
      <c r="CQ44" s="26" t="e">
        <v>#N/A</v>
      </c>
      <c r="CR44" s="26" t="e">
        <v>#N/A</v>
      </c>
      <c r="CS44" s="26" t="e">
        <v>#N/A</v>
      </c>
      <c r="CT44" s="26" t="e">
        <v>#N/A</v>
      </c>
      <c r="CU44" s="26" t="e">
        <v>#N/A</v>
      </c>
      <c r="CV44" s="26" t="e">
        <v>#N/A</v>
      </c>
      <c r="CW44" s="26" t="e">
        <v>#N/A</v>
      </c>
      <c r="CX44" s="26" t="e">
        <v>#N/A</v>
      </c>
      <c r="CY44" s="26" t="e">
        <v>#N/A</v>
      </c>
      <c r="CZ44" s="26" t="e">
        <v>#N/A</v>
      </c>
      <c r="DA44" s="26" t="e">
        <v>#N/A</v>
      </c>
      <c r="DB44" s="26" t="e">
        <v>#N/A</v>
      </c>
      <c r="DC44" s="26" t="e">
        <v>#N/A</v>
      </c>
      <c r="DD44" s="26" t="e">
        <v>#N/A</v>
      </c>
      <c r="DE44" s="26" t="e">
        <v>#N/A</v>
      </c>
      <c r="DF44" s="26" t="e">
        <v>#N/A</v>
      </c>
      <c r="DG44" s="26" t="e">
        <v>#N/A</v>
      </c>
      <c r="DH44" s="26" t="e">
        <v>#N/A</v>
      </c>
      <c r="DI44" s="26" t="e">
        <v>#N/A</v>
      </c>
      <c r="DJ44" s="26" t="e">
        <v>#N/A</v>
      </c>
      <c r="DK44" s="26" t="e">
        <v>#N/A</v>
      </c>
      <c r="DL44" s="26" t="e">
        <v>#N/A</v>
      </c>
      <c r="DM44" s="26" t="e">
        <v>#N/A</v>
      </c>
      <c r="DN44" s="26" t="e">
        <v>#N/A</v>
      </c>
      <c r="DO44" s="26" t="e">
        <v>#N/A</v>
      </c>
      <c r="DP44" s="26" t="e">
        <v>#N/A</v>
      </c>
      <c r="DQ44" s="26" t="e">
        <v>#N/A</v>
      </c>
      <c r="DR44" s="26" t="e">
        <v>#N/A</v>
      </c>
      <c r="DS44" s="26" t="e">
        <v>#N/A</v>
      </c>
      <c r="DT44" s="26" t="e">
        <v>#N/A</v>
      </c>
      <c r="DU44" s="26" t="e">
        <v>#N/A</v>
      </c>
      <c r="DV44" s="26" t="e">
        <v>#N/A</v>
      </c>
      <c r="DW44" s="26" t="e">
        <v>#N/A</v>
      </c>
      <c r="DX44" s="26" t="e">
        <v>#N/A</v>
      </c>
      <c r="DY44" s="26" t="e">
        <v>#N/A</v>
      </c>
      <c r="DZ44" s="26" t="e">
        <v>#N/A</v>
      </c>
      <c r="EA44" s="26" t="e">
        <v>#N/A</v>
      </c>
      <c r="EB44" s="26" t="e">
        <v>#N/A</v>
      </c>
      <c r="EC44" s="26" t="e">
        <v>#N/A</v>
      </c>
      <c r="ED44" s="26" t="e">
        <v>#N/A</v>
      </c>
      <c r="EE44" s="26" t="e">
        <v>#N/A</v>
      </c>
      <c r="EF44" s="26" t="e">
        <v>#N/A</v>
      </c>
      <c r="EG44" s="26" t="e">
        <v>#N/A</v>
      </c>
      <c r="EH44" s="26" t="e">
        <v>#N/A</v>
      </c>
      <c r="EI44" s="26" t="e">
        <v>#N/A</v>
      </c>
      <c r="EJ44" s="26" t="e">
        <v>#N/A</v>
      </c>
      <c r="EK44" s="26" t="e">
        <v>#N/A</v>
      </c>
      <c r="EL44" s="53">
        <v>1499.5815375278542</v>
      </c>
      <c r="EM44" s="53">
        <v>1545.5161954570667</v>
      </c>
      <c r="EN44" s="53">
        <v>1553.9672225031948</v>
      </c>
      <c r="EO44" s="53">
        <v>1574.8937415528685</v>
      </c>
      <c r="EP44" s="53">
        <v>1622.2029774181576</v>
      </c>
      <c r="EQ44" s="53">
        <v>1631.7956958183142</v>
      </c>
      <c r="ER44" s="53">
        <v>1651.3623956069725</v>
      </c>
      <c r="ES44" s="53">
        <v>1667.735112050307</v>
      </c>
      <c r="ET44" s="53">
        <v>1664.6325519942482</v>
      </c>
      <c r="EU44" s="53">
        <v>1711.3688944627852</v>
      </c>
      <c r="EV44" s="53">
        <v>1771.4852327884937</v>
      </c>
      <c r="EW44" s="53">
        <v>1783.1324572453727</v>
      </c>
      <c r="EX44" s="53">
        <v>1758.556456655444</v>
      </c>
      <c r="EY44" s="53">
        <v>1773.9358115937082</v>
      </c>
      <c r="EZ44" s="53">
        <v>1757.8252816863489</v>
      </c>
      <c r="FA44" s="53">
        <v>1754.4422115118011</v>
      </c>
      <c r="FB44" s="53">
        <v>1761.4115062918572</v>
      </c>
      <c r="FC44" s="53">
        <v>1758.0099982765571</v>
      </c>
      <c r="FD44" s="53">
        <v>1746.0926219698727</v>
      </c>
      <c r="FE44" s="53">
        <v>1742.0879205103874</v>
      </c>
      <c r="FF44" s="53">
        <v>2069.0793243432731</v>
      </c>
      <c r="FG44" s="53">
        <v>2141.7901921538923</v>
      </c>
      <c r="FH44" s="53">
        <v>2150.4482205166341</v>
      </c>
      <c r="FI44" s="53">
        <v>2185.0187358609214</v>
      </c>
      <c r="FJ44" s="53">
        <v>2080.0099173071731</v>
      </c>
      <c r="FK44" s="53">
        <v>2065.4445013646109</v>
      </c>
      <c r="FL44" s="53">
        <v>2154.3700303294904</v>
      </c>
      <c r="FM44" s="53">
        <v>1793.9324745785214</v>
      </c>
      <c r="FN44" s="53">
        <v>1724.0677255269404</v>
      </c>
      <c r="FO44" s="53">
        <v>1687.3856499676506</v>
      </c>
      <c r="FP44" s="53">
        <v>1661.2588488239314</v>
      </c>
      <c r="FQ44" s="53">
        <v>1673.5997894290808</v>
      </c>
      <c r="FR44" s="53">
        <v>1676.1751598395567</v>
      </c>
      <c r="FS44" s="53">
        <v>1642.6725154915787</v>
      </c>
      <c r="FT44" s="53">
        <v>1801.6289086767931</v>
      </c>
      <c r="FU44" s="53">
        <v>1758.4144567660546</v>
      </c>
      <c r="FV44" s="53">
        <v>1716.6648779521488</v>
      </c>
      <c r="FW44" s="53">
        <v>1676.5445114290906</v>
      </c>
      <c r="FX44" s="53">
        <v>1596.6907240713849</v>
      </c>
      <c r="FY44" s="53">
        <v>1502.2479307029528</v>
      </c>
      <c r="FZ44" s="53">
        <v>1447.7393413605471</v>
      </c>
      <c r="GA44" s="53">
        <v>1419.5407046934256</v>
      </c>
      <c r="GB44" s="53">
        <v>1383.7729984693719</v>
      </c>
      <c r="GC44" s="53">
        <v>1299.0273476954062</v>
      </c>
      <c r="GD44" s="53">
        <v>1256.9929548774307</v>
      </c>
      <c r="GE44" s="53">
        <v>1194.5300782185136</v>
      </c>
      <c r="GF44" s="53">
        <v>1121.7836359812102</v>
      </c>
      <c r="GG44" s="53">
        <v>1103.1136039511089</v>
      </c>
      <c r="GH44" s="53">
        <v>1091.8944012581655</v>
      </c>
      <c r="GI44" s="53">
        <v>1106.6641344690709</v>
      </c>
      <c r="GJ44" s="53">
        <v>1102.543509848615</v>
      </c>
      <c r="GK44" s="53">
        <v>1105.5831951354337</v>
      </c>
      <c r="GL44" s="53">
        <v>1110.8230371734583</v>
      </c>
      <c r="GM44" s="53">
        <v>1124.4066239362983</v>
      </c>
      <c r="GN44" s="53">
        <v>1130.8631398586422</v>
      </c>
      <c r="GO44" s="53">
        <v>1143.2694990381854</v>
      </c>
      <c r="GP44" s="53">
        <v>1173.6172486794237</v>
      </c>
      <c r="GQ44" s="53">
        <v>1208.7659708203896</v>
      </c>
      <c r="GR44" s="26">
        <v>1254.3928442320646</v>
      </c>
    </row>
    <row r="45" spans="1:200" s="8" customFormat="1">
      <c r="A45" s="5" t="s">
        <v>479</v>
      </c>
      <c r="B45" s="17" t="e">
        <v>#N/A</v>
      </c>
      <c r="C45" s="17" t="e">
        <v>#N/A</v>
      </c>
      <c r="D45" s="17" t="e">
        <v>#N/A</v>
      </c>
      <c r="E45" s="17" t="e">
        <v>#N/A</v>
      </c>
      <c r="F45" s="26" t="e">
        <v>#N/A</v>
      </c>
      <c r="G45" s="26" t="e">
        <v>#N/A</v>
      </c>
      <c r="H45" s="26" t="e">
        <v>#N/A</v>
      </c>
      <c r="I45" s="26" t="e">
        <v>#N/A</v>
      </c>
      <c r="J45" s="26" t="e">
        <v>#N/A</v>
      </c>
      <c r="K45" s="26" t="e">
        <v>#N/A</v>
      </c>
      <c r="L45" s="26" t="e">
        <v>#N/A</v>
      </c>
      <c r="M45" s="26" t="e">
        <v>#N/A</v>
      </c>
      <c r="N45" s="26" t="e">
        <v>#N/A</v>
      </c>
      <c r="O45" s="26" t="e">
        <v>#N/A</v>
      </c>
      <c r="P45" s="26" t="e">
        <v>#N/A</v>
      </c>
      <c r="Q45" s="26" t="e">
        <v>#N/A</v>
      </c>
      <c r="R45" s="26" t="e">
        <v>#N/A</v>
      </c>
      <c r="S45" s="26" t="e">
        <v>#N/A</v>
      </c>
      <c r="T45" s="26" t="e">
        <v>#N/A</v>
      </c>
      <c r="U45" s="26" t="e">
        <v>#N/A</v>
      </c>
      <c r="V45" s="26" t="e">
        <v>#N/A</v>
      </c>
      <c r="W45" s="26" t="e">
        <v>#N/A</v>
      </c>
      <c r="X45" s="26" t="e">
        <v>#N/A</v>
      </c>
      <c r="Y45" s="26" t="e">
        <v>#N/A</v>
      </c>
      <c r="Z45" s="26" t="e">
        <v>#N/A</v>
      </c>
      <c r="AA45" s="26" t="e">
        <v>#N/A</v>
      </c>
      <c r="AB45" s="26" t="e">
        <v>#N/A</v>
      </c>
      <c r="AC45" s="26" t="e">
        <v>#N/A</v>
      </c>
      <c r="AD45" s="26" t="e">
        <v>#N/A</v>
      </c>
      <c r="AE45" s="26" t="e">
        <v>#N/A</v>
      </c>
      <c r="AF45" s="26" t="e">
        <v>#N/A</v>
      </c>
      <c r="AG45" s="26" t="e">
        <v>#N/A</v>
      </c>
      <c r="AH45" s="26" t="e">
        <v>#N/A</v>
      </c>
      <c r="AI45" s="26" t="e">
        <v>#N/A</v>
      </c>
      <c r="AJ45" s="26" t="e">
        <v>#N/A</v>
      </c>
      <c r="AK45" s="26" t="e">
        <v>#N/A</v>
      </c>
      <c r="AL45" s="26" t="e">
        <v>#N/A</v>
      </c>
      <c r="AM45" s="26" t="e">
        <v>#N/A</v>
      </c>
      <c r="AN45" s="26" t="e">
        <v>#N/A</v>
      </c>
      <c r="AO45" s="26" t="e">
        <v>#N/A</v>
      </c>
      <c r="AP45" s="26" t="e">
        <v>#N/A</v>
      </c>
      <c r="AQ45" s="26" t="e">
        <v>#N/A</v>
      </c>
      <c r="AR45" s="26" t="e">
        <v>#N/A</v>
      </c>
      <c r="AS45" s="26" t="e">
        <v>#N/A</v>
      </c>
      <c r="AT45" s="26" t="e">
        <v>#N/A</v>
      </c>
      <c r="AU45" s="26" t="e">
        <v>#N/A</v>
      </c>
      <c r="AV45" s="26" t="e">
        <v>#N/A</v>
      </c>
      <c r="AW45" s="26" t="e">
        <v>#N/A</v>
      </c>
      <c r="AX45" s="26" t="e">
        <v>#N/A</v>
      </c>
      <c r="AY45" s="26" t="e">
        <v>#N/A</v>
      </c>
      <c r="AZ45" s="26" t="e">
        <v>#N/A</v>
      </c>
      <c r="BA45" s="26" t="e">
        <v>#N/A</v>
      </c>
      <c r="BB45" s="26" t="e">
        <v>#N/A</v>
      </c>
      <c r="BC45" s="26" t="e">
        <v>#N/A</v>
      </c>
      <c r="BD45" s="26" t="e">
        <v>#N/A</v>
      </c>
      <c r="BE45" s="26" t="e">
        <v>#N/A</v>
      </c>
      <c r="BF45" s="26" t="e">
        <v>#N/A</v>
      </c>
      <c r="BG45" s="26" t="e">
        <v>#N/A</v>
      </c>
      <c r="BH45" s="26" t="e">
        <v>#N/A</v>
      </c>
      <c r="BI45" s="26" t="e">
        <v>#N/A</v>
      </c>
      <c r="BJ45" s="26" t="e">
        <v>#N/A</v>
      </c>
      <c r="BK45" s="26" t="e">
        <v>#N/A</v>
      </c>
      <c r="BL45" s="26" t="e">
        <v>#N/A</v>
      </c>
      <c r="BM45" s="26" t="e">
        <v>#N/A</v>
      </c>
      <c r="BN45" s="26" t="e">
        <v>#N/A</v>
      </c>
      <c r="BO45" s="26" t="e">
        <v>#N/A</v>
      </c>
      <c r="BP45" s="26" t="e">
        <v>#N/A</v>
      </c>
      <c r="BQ45" s="26" t="e">
        <v>#N/A</v>
      </c>
      <c r="BR45" s="26" t="e">
        <v>#N/A</v>
      </c>
      <c r="BS45" s="26" t="e">
        <v>#N/A</v>
      </c>
      <c r="BT45" s="26" t="e">
        <v>#N/A</v>
      </c>
      <c r="BU45" s="26" t="e">
        <v>#N/A</v>
      </c>
      <c r="BV45" s="26" t="e">
        <v>#N/A</v>
      </c>
      <c r="BW45" s="26" t="e">
        <v>#N/A</v>
      </c>
      <c r="BX45" s="26" t="e">
        <v>#N/A</v>
      </c>
      <c r="BY45" s="26" t="e">
        <v>#N/A</v>
      </c>
      <c r="BZ45" s="26" t="e">
        <v>#N/A</v>
      </c>
      <c r="CA45" s="26" t="e">
        <v>#N/A</v>
      </c>
      <c r="CB45" s="26" t="e">
        <v>#N/A</v>
      </c>
      <c r="CC45" s="26" t="e">
        <v>#N/A</v>
      </c>
      <c r="CD45" s="26" t="e">
        <v>#N/A</v>
      </c>
      <c r="CE45" s="26" t="e">
        <v>#N/A</v>
      </c>
      <c r="CF45" s="26" t="e">
        <v>#N/A</v>
      </c>
      <c r="CG45" s="26" t="e">
        <v>#N/A</v>
      </c>
      <c r="CH45" s="26" t="e">
        <v>#N/A</v>
      </c>
      <c r="CI45" s="26" t="e">
        <v>#N/A</v>
      </c>
      <c r="CJ45" s="26" t="e">
        <v>#N/A</v>
      </c>
      <c r="CK45" s="26" t="e">
        <v>#N/A</v>
      </c>
      <c r="CL45" s="26" t="e">
        <v>#N/A</v>
      </c>
      <c r="CM45" s="26" t="e">
        <v>#N/A</v>
      </c>
      <c r="CN45" s="26" t="e">
        <v>#N/A</v>
      </c>
      <c r="CO45" s="26" t="e">
        <v>#N/A</v>
      </c>
      <c r="CP45" s="26" t="e">
        <v>#N/A</v>
      </c>
      <c r="CQ45" s="26" t="e">
        <v>#N/A</v>
      </c>
      <c r="CR45" s="26" t="e">
        <v>#N/A</v>
      </c>
      <c r="CS45" s="26" t="e">
        <v>#N/A</v>
      </c>
      <c r="CT45" s="26" t="e">
        <v>#N/A</v>
      </c>
      <c r="CU45" s="26" t="e">
        <v>#N/A</v>
      </c>
      <c r="CV45" s="26" t="e">
        <v>#N/A</v>
      </c>
      <c r="CW45" s="26" t="e">
        <v>#N/A</v>
      </c>
      <c r="CX45" s="26" t="e">
        <v>#N/A</v>
      </c>
      <c r="CY45" s="26" t="e">
        <v>#N/A</v>
      </c>
      <c r="CZ45" s="26" t="e">
        <v>#N/A</v>
      </c>
      <c r="DA45" s="26" t="e">
        <v>#N/A</v>
      </c>
      <c r="DB45" s="26" t="e">
        <v>#N/A</v>
      </c>
      <c r="DC45" s="26" t="e">
        <v>#N/A</v>
      </c>
      <c r="DD45" s="26" t="e">
        <v>#N/A</v>
      </c>
      <c r="DE45" s="26" t="e">
        <v>#N/A</v>
      </c>
      <c r="DF45" s="26" t="e">
        <v>#N/A</v>
      </c>
      <c r="DG45" s="26" t="e">
        <v>#N/A</v>
      </c>
      <c r="DH45" s="26" t="e">
        <v>#N/A</v>
      </c>
      <c r="DI45" s="26" t="e">
        <v>#N/A</v>
      </c>
      <c r="DJ45" s="26" t="e">
        <v>#N/A</v>
      </c>
      <c r="DK45" s="26" t="e">
        <v>#N/A</v>
      </c>
      <c r="DL45" s="26" t="e">
        <v>#N/A</v>
      </c>
      <c r="DM45" s="26" t="e">
        <v>#N/A</v>
      </c>
      <c r="DN45" s="26" t="e">
        <v>#N/A</v>
      </c>
      <c r="DO45" s="26" t="e">
        <v>#N/A</v>
      </c>
      <c r="DP45" s="26" t="e">
        <v>#N/A</v>
      </c>
      <c r="DQ45" s="26" t="e">
        <v>#N/A</v>
      </c>
      <c r="DR45" s="26" t="e">
        <v>#N/A</v>
      </c>
      <c r="DS45" s="26" t="e">
        <v>#N/A</v>
      </c>
      <c r="DT45" s="26" t="e">
        <v>#N/A</v>
      </c>
      <c r="DU45" s="26" t="e">
        <v>#N/A</v>
      </c>
      <c r="DV45" s="26" t="e">
        <v>#N/A</v>
      </c>
      <c r="DW45" s="26" t="e">
        <v>#N/A</v>
      </c>
      <c r="DX45" s="26" t="e">
        <v>#N/A</v>
      </c>
      <c r="DY45" s="26" t="e">
        <v>#N/A</v>
      </c>
      <c r="DZ45" s="26" t="e">
        <v>#N/A</v>
      </c>
      <c r="EA45" s="26" t="e">
        <v>#N/A</v>
      </c>
      <c r="EB45" s="26" t="e">
        <v>#N/A</v>
      </c>
      <c r="EC45" s="26" t="e">
        <v>#N/A</v>
      </c>
      <c r="ED45" s="26" t="e">
        <v>#N/A</v>
      </c>
      <c r="EE45" s="26" t="e">
        <v>#N/A</v>
      </c>
      <c r="EF45" s="26" t="e">
        <v>#N/A</v>
      </c>
      <c r="EG45" s="26" t="e">
        <v>#N/A</v>
      </c>
      <c r="EH45" s="26" t="e">
        <v>#N/A</v>
      </c>
      <c r="EI45" s="26" t="e">
        <v>#N/A</v>
      </c>
      <c r="EJ45" s="26" t="e">
        <v>#N/A</v>
      </c>
      <c r="EK45" s="26" t="e">
        <v>#N/A</v>
      </c>
      <c r="EL45" s="26">
        <v>1026.7882946134414</v>
      </c>
      <c r="EM45" s="26">
        <v>1116.5194026765876</v>
      </c>
      <c r="EN45" s="26">
        <v>1172.4585826296307</v>
      </c>
      <c r="EO45" s="26">
        <v>1122.6512007579843</v>
      </c>
      <c r="EP45" s="26">
        <v>1150.0769295473208</v>
      </c>
      <c r="EQ45" s="26">
        <v>1182.5707268261619</v>
      </c>
      <c r="ER45" s="26">
        <v>1259.6435937115423</v>
      </c>
      <c r="ES45" s="26">
        <v>1295.5042888136436</v>
      </c>
      <c r="ET45" s="26">
        <v>1319.6605604107788</v>
      </c>
      <c r="EU45" s="26">
        <v>1283.5311310686197</v>
      </c>
      <c r="EV45" s="26">
        <v>1302.4959399508832</v>
      </c>
      <c r="EW45" s="26">
        <v>1231.531148847333</v>
      </c>
      <c r="EX45" s="26">
        <v>1394.2643756909788</v>
      </c>
      <c r="EY45" s="26">
        <v>1437.0098539819799</v>
      </c>
      <c r="EZ45" s="26">
        <v>1484.133039291283</v>
      </c>
      <c r="FA45" s="26">
        <v>1258.8412512109549</v>
      </c>
      <c r="FB45" s="26">
        <v>1383.9667175615291</v>
      </c>
      <c r="FC45" s="26">
        <v>1387.206092346386</v>
      </c>
      <c r="FD45" s="26">
        <v>1348.5640237239918</v>
      </c>
      <c r="FE45" s="26">
        <v>1452.7237756486363</v>
      </c>
      <c r="FF45" s="26">
        <v>1561.4701696114753</v>
      </c>
      <c r="FG45" s="26">
        <v>1679.5785504821447</v>
      </c>
      <c r="FH45" s="26">
        <v>1836.9504695558803</v>
      </c>
      <c r="FI45" s="26">
        <v>2005.1508001838142</v>
      </c>
      <c r="FJ45" s="26">
        <v>2066.5367538163678</v>
      </c>
      <c r="FK45" s="26">
        <v>2111.3206123245741</v>
      </c>
      <c r="FL45" s="26">
        <v>2198.2056134717136</v>
      </c>
      <c r="FM45" s="26">
        <v>2249.7548464961906</v>
      </c>
      <c r="FN45" s="26">
        <v>2247.5249056028492</v>
      </c>
      <c r="FO45" s="26">
        <v>2289.1733051434035</v>
      </c>
      <c r="FP45" s="26">
        <v>2371.65945069692</v>
      </c>
      <c r="FQ45" s="26">
        <v>2412.5835032722239</v>
      </c>
      <c r="FR45" s="26">
        <v>2399.7319484000668</v>
      </c>
      <c r="FS45" s="26">
        <v>2449.8853586636096</v>
      </c>
      <c r="FT45" s="26">
        <v>2402.9157321371354</v>
      </c>
      <c r="FU45" s="26">
        <v>2291.8952813920678</v>
      </c>
      <c r="FV45" s="26">
        <v>2310.4189044038667</v>
      </c>
      <c r="FW45" s="26">
        <v>2431.8762205197536</v>
      </c>
      <c r="FX45" s="26">
        <v>2397.4113840270629</v>
      </c>
      <c r="FY45" s="26">
        <v>2647.2198213771248</v>
      </c>
      <c r="FZ45" s="26">
        <v>2471.1280530848508</v>
      </c>
      <c r="GA45" s="26">
        <v>2442.6138723522085</v>
      </c>
      <c r="GB45" s="26">
        <v>2550.5434782608695</v>
      </c>
      <c r="GC45" s="26">
        <v>2556.8166644411804</v>
      </c>
      <c r="GD45" s="26">
        <v>2622.5869993434012</v>
      </c>
      <c r="GE45" s="26">
        <v>2694.9896694214876</v>
      </c>
      <c r="GF45" s="26">
        <v>2839.9339933993401</v>
      </c>
      <c r="GG45" s="26">
        <v>3024.5911871177132</v>
      </c>
      <c r="GH45" s="26">
        <v>3192.6808301608744</v>
      </c>
      <c r="GI45" s="26">
        <v>3392.2918931980189</v>
      </c>
      <c r="GJ45" s="26">
        <v>3638.5255648038051</v>
      </c>
      <c r="GK45" s="26">
        <v>3710.9420713867758</v>
      </c>
      <c r="GL45" s="26">
        <v>3815.2073732718895</v>
      </c>
      <c r="GM45" s="26">
        <v>3745.5473624503684</v>
      </c>
      <c r="GN45" s="26">
        <v>3736.5657468439281</v>
      </c>
      <c r="GO45" s="26">
        <v>4022.4471830985922</v>
      </c>
      <c r="GP45" s="26">
        <v>4026.2302189464558</v>
      </c>
      <c r="GQ45" s="26">
        <v>4303.2244287849671</v>
      </c>
      <c r="GR45" s="26">
        <v>4464.0790996108126</v>
      </c>
    </row>
    <row r="46" spans="1:200">
      <c r="A46" s="5" t="s">
        <v>480</v>
      </c>
      <c r="B46" s="17" t="e">
        <v>#N/A</v>
      </c>
      <c r="C46" s="17" t="e">
        <v>#N/A</v>
      </c>
      <c r="D46" s="17" t="e">
        <v>#N/A</v>
      </c>
      <c r="E46" s="17" t="e">
        <v>#N/A</v>
      </c>
      <c r="F46" s="26" t="e">
        <v>#N/A</v>
      </c>
      <c r="G46" s="26" t="e">
        <v>#N/A</v>
      </c>
      <c r="H46" s="26" t="e">
        <v>#N/A</v>
      </c>
      <c r="I46" s="26" t="e">
        <v>#N/A</v>
      </c>
      <c r="J46" s="26" t="e">
        <v>#N/A</v>
      </c>
      <c r="K46" s="26" t="e">
        <v>#N/A</v>
      </c>
      <c r="L46" s="26" t="e">
        <v>#N/A</v>
      </c>
      <c r="M46" s="26" t="e">
        <v>#N/A</v>
      </c>
      <c r="N46" s="26" t="e">
        <v>#N/A</v>
      </c>
      <c r="O46" s="26" t="e">
        <v>#N/A</v>
      </c>
      <c r="P46" s="26" t="e">
        <v>#N/A</v>
      </c>
      <c r="Q46" s="26" t="e">
        <v>#N/A</v>
      </c>
      <c r="R46" s="26" t="e">
        <v>#N/A</v>
      </c>
      <c r="S46" s="26" t="e">
        <v>#N/A</v>
      </c>
      <c r="T46" s="26" t="e">
        <v>#N/A</v>
      </c>
      <c r="U46" s="26" t="e">
        <v>#N/A</v>
      </c>
      <c r="V46" s="26" t="e">
        <v>#N/A</v>
      </c>
      <c r="W46" s="26" t="e">
        <v>#N/A</v>
      </c>
      <c r="X46" s="26" t="e">
        <v>#N/A</v>
      </c>
      <c r="Y46" s="26" t="e">
        <v>#N/A</v>
      </c>
      <c r="Z46" s="26" t="e">
        <v>#N/A</v>
      </c>
      <c r="AA46" s="26" t="e">
        <v>#N/A</v>
      </c>
      <c r="AB46" s="26" t="e">
        <v>#N/A</v>
      </c>
      <c r="AC46" s="26" t="e">
        <v>#N/A</v>
      </c>
      <c r="AD46" s="26" t="e">
        <v>#N/A</v>
      </c>
      <c r="AE46" s="26" t="e">
        <v>#N/A</v>
      </c>
      <c r="AF46" s="26" t="e">
        <v>#N/A</v>
      </c>
      <c r="AG46" s="26" t="e">
        <v>#N/A</v>
      </c>
      <c r="AH46" s="26" t="e">
        <v>#N/A</v>
      </c>
      <c r="AI46" s="26" t="e">
        <v>#N/A</v>
      </c>
      <c r="AJ46" s="26" t="e">
        <v>#N/A</v>
      </c>
      <c r="AK46" s="26" t="e">
        <v>#N/A</v>
      </c>
      <c r="AL46" s="26" t="e">
        <v>#N/A</v>
      </c>
      <c r="AM46" s="26" t="e">
        <v>#N/A</v>
      </c>
      <c r="AN46" s="26" t="e">
        <v>#N/A</v>
      </c>
      <c r="AO46" s="26" t="e">
        <v>#N/A</v>
      </c>
      <c r="AP46" s="26" t="e">
        <v>#N/A</v>
      </c>
      <c r="AQ46" s="26" t="e">
        <v>#N/A</v>
      </c>
      <c r="AR46" s="26" t="e">
        <v>#N/A</v>
      </c>
      <c r="AS46" s="26" t="e">
        <v>#N/A</v>
      </c>
      <c r="AT46" s="26" t="e">
        <v>#N/A</v>
      </c>
      <c r="AU46" s="26" t="e">
        <v>#N/A</v>
      </c>
      <c r="AV46" s="26" t="e">
        <v>#N/A</v>
      </c>
      <c r="AW46" s="26" t="e">
        <v>#N/A</v>
      </c>
      <c r="AX46" s="26" t="e">
        <v>#N/A</v>
      </c>
      <c r="AY46" s="26" t="e">
        <v>#N/A</v>
      </c>
      <c r="AZ46" s="26" t="e">
        <v>#N/A</v>
      </c>
      <c r="BA46" s="26" t="e">
        <v>#N/A</v>
      </c>
      <c r="BB46" s="26" t="e">
        <v>#N/A</v>
      </c>
      <c r="BC46" s="26" t="e">
        <v>#N/A</v>
      </c>
      <c r="BD46" s="26" t="e">
        <v>#N/A</v>
      </c>
      <c r="BE46" s="26" t="e">
        <v>#N/A</v>
      </c>
      <c r="BF46" s="26" t="e">
        <v>#N/A</v>
      </c>
      <c r="BG46" s="26" t="e">
        <v>#N/A</v>
      </c>
      <c r="BH46" s="26" t="e">
        <v>#N/A</v>
      </c>
      <c r="BI46" s="26" t="e">
        <v>#N/A</v>
      </c>
      <c r="BJ46" s="26" t="e">
        <v>#N/A</v>
      </c>
      <c r="BK46" s="26" t="e">
        <v>#N/A</v>
      </c>
      <c r="BL46" s="26" t="e">
        <v>#N/A</v>
      </c>
      <c r="BM46" s="26" t="e">
        <v>#N/A</v>
      </c>
      <c r="BN46" s="26" t="e">
        <v>#N/A</v>
      </c>
      <c r="BO46" s="26" t="e">
        <v>#N/A</v>
      </c>
      <c r="BP46" s="26" t="e">
        <v>#N/A</v>
      </c>
      <c r="BQ46" s="26" t="e">
        <v>#N/A</v>
      </c>
      <c r="BR46" s="26" t="e">
        <v>#N/A</v>
      </c>
      <c r="BS46" s="26" t="e">
        <v>#N/A</v>
      </c>
      <c r="BT46" s="26" t="e">
        <v>#N/A</v>
      </c>
      <c r="BU46" s="26" t="e">
        <v>#N/A</v>
      </c>
      <c r="BV46" s="26" t="e">
        <v>#N/A</v>
      </c>
      <c r="BW46" s="26" t="e">
        <v>#N/A</v>
      </c>
      <c r="BX46" s="26" t="e">
        <v>#N/A</v>
      </c>
      <c r="BY46" s="26" t="e">
        <v>#N/A</v>
      </c>
      <c r="BZ46" s="26" t="e">
        <v>#N/A</v>
      </c>
      <c r="CA46" s="26" t="e">
        <v>#N/A</v>
      </c>
      <c r="CB46" s="26" t="e">
        <v>#N/A</v>
      </c>
      <c r="CC46" s="26" t="e">
        <v>#N/A</v>
      </c>
      <c r="CD46" s="26" t="e">
        <v>#N/A</v>
      </c>
      <c r="CE46" s="26" t="e">
        <v>#N/A</v>
      </c>
      <c r="CF46" s="26" t="e">
        <v>#N/A</v>
      </c>
      <c r="CG46" s="26" t="e">
        <v>#N/A</v>
      </c>
      <c r="CH46" s="26" t="e">
        <v>#N/A</v>
      </c>
      <c r="CI46" s="26" t="e">
        <v>#N/A</v>
      </c>
      <c r="CJ46" s="26" t="e">
        <v>#N/A</v>
      </c>
      <c r="CK46" s="26" t="e">
        <v>#N/A</v>
      </c>
      <c r="CL46" s="26" t="e">
        <v>#N/A</v>
      </c>
      <c r="CM46" s="26" t="e">
        <v>#N/A</v>
      </c>
      <c r="CN46" s="26" t="e">
        <v>#N/A</v>
      </c>
      <c r="CO46" s="26" t="e">
        <v>#N/A</v>
      </c>
      <c r="CP46" s="26" t="e">
        <v>#N/A</v>
      </c>
      <c r="CQ46" s="26" t="e">
        <v>#N/A</v>
      </c>
      <c r="CR46" s="26" t="e">
        <v>#N/A</v>
      </c>
      <c r="CS46" s="26" t="e">
        <v>#N/A</v>
      </c>
      <c r="CT46" s="26" t="e">
        <v>#N/A</v>
      </c>
      <c r="CU46" s="26" t="e">
        <v>#N/A</v>
      </c>
      <c r="CV46" s="26" t="e">
        <v>#N/A</v>
      </c>
      <c r="CW46" s="26" t="e">
        <v>#N/A</v>
      </c>
      <c r="CX46" s="26" t="e">
        <v>#N/A</v>
      </c>
      <c r="CY46" s="26" t="e">
        <v>#N/A</v>
      </c>
      <c r="CZ46" s="26" t="e">
        <v>#N/A</v>
      </c>
      <c r="DA46" s="26" t="e">
        <v>#N/A</v>
      </c>
      <c r="DB46" s="26" t="e">
        <v>#N/A</v>
      </c>
      <c r="DC46" s="26" t="e">
        <v>#N/A</v>
      </c>
      <c r="DD46" s="26" t="e">
        <v>#N/A</v>
      </c>
      <c r="DE46" s="26" t="e">
        <v>#N/A</v>
      </c>
      <c r="DF46" s="26" t="e">
        <v>#N/A</v>
      </c>
      <c r="DG46" s="26" t="e">
        <v>#N/A</v>
      </c>
      <c r="DH46" s="26" t="e">
        <v>#N/A</v>
      </c>
      <c r="DI46" s="26" t="e">
        <v>#N/A</v>
      </c>
      <c r="DJ46" s="26" t="e">
        <v>#N/A</v>
      </c>
      <c r="DK46" s="26" t="e">
        <v>#N/A</v>
      </c>
      <c r="DL46" s="26" t="e">
        <v>#N/A</v>
      </c>
      <c r="DM46" s="26" t="e">
        <v>#N/A</v>
      </c>
      <c r="DN46" s="26" t="e">
        <v>#N/A</v>
      </c>
      <c r="DO46" s="26" t="e">
        <v>#N/A</v>
      </c>
      <c r="DP46" s="26" t="e">
        <v>#N/A</v>
      </c>
      <c r="DQ46" s="26" t="e">
        <v>#N/A</v>
      </c>
      <c r="DR46" s="26" t="e">
        <v>#N/A</v>
      </c>
      <c r="DS46" s="26" t="e">
        <v>#N/A</v>
      </c>
      <c r="DT46" s="26" t="e">
        <v>#N/A</v>
      </c>
      <c r="DU46" s="26" t="e">
        <v>#N/A</v>
      </c>
      <c r="DV46" s="26" t="e">
        <v>#N/A</v>
      </c>
      <c r="DW46" s="26" t="e">
        <v>#N/A</v>
      </c>
      <c r="DX46" s="26" t="e">
        <v>#N/A</v>
      </c>
      <c r="DY46" s="26" t="e">
        <v>#N/A</v>
      </c>
      <c r="DZ46" s="26" t="e">
        <v>#N/A</v>
      </c>
      <c r="EA46" s="26">
        <v>1300.5804311774461</v>
      </c>
      <c r="EB46" s="26">
        <v>1356.0421735604218</v>
      </c>
      <c r="EC46" s="26">
        <v>1322.7075954348682</v>
      </c>
      <c r="ED46" s="26">
        <v>1360</v>
      </c>
      <c r="EE46" s="26">
        <v>1494.1310109806891</v>
      </c>
      <c r="EF46" s="26">
        <v>1474.1887905604719</v>
      </c>
      <c r="EG46" s="26">
        <v>1443.3656957928802</v>
      </c>
      <c r="EH46" s="26">
        <v>1574.4830003505081</v>
      </c>
      <c r="EI46" s="26">
        <v>1699.9318801089917</v>
      </c>
      <c r="EJ46" s="26">
        <v>1880.3447132913491</v>
      </c>
      <c r="EK46" s="26">
        <v>1860.8247422680413</v>
      </c>
      <c r="EL46" s="26">
        <v>1862.9328878278791</v>
      </c>
      <c r="EM46" s="26">
        <v>1835.1154812782652</v>
      </c>
      <c r="EN46" s="26">
        <v>2008.8746666786897</v>
      </c>
      <c r="EO46" s="26">
        <v>1998.3028564008423</v>
      </c>
      <c r="EP46" s="26">
        <v>2103.3319644430753</v>
      </c>
      <c r="EQ46" s="26">
        <v>2101.2914067487527</v>
      </c>
      <c r="ER46" s="26">
        <v>2120.5053858506853</v>
      </c>
      <c r="ES46" s="26">
        <v>2156.2764498686051</v>
      </c>
      <c r="ET46" s="26">
        <v>2158.6863337922969</v>
      </c>
      <c r="EU46" s="26">
        <v>2211.3902677390083</v>
      </c>
      <c r="EV46" s="26">
        <v>2288.5191790860235</v>
      </c>
      <c r="EW46" s="26">
        <v>2278.8277762710236</v>
      </c>
      <c r="EX46" s="26">
        <v>2330.5601995169709</v>
      </c>
      <c r="EY46" s="26">
        <v>2320.2722198363053</v>
      </c>
      <c r="EZ46" s="26">
        <v>2410.9724711914255</v>
      </c>
      <c r="FA46" s="26">
        <v>2565.7614367482452</v>
      </c>
      <c r="FB46" s="26">
        <v>2555.6462333188369</v>
      </c>
      <c r="FC46" s="26">
        <v>2611.7254470564153</v>
      </c>
      <c r="FD46" s="26">
        <v>2675.2189818516417</v>
      </c>
      <c r="FE46" s="26">
        <v>2738.8446106312331</v>
      </c>
      <c r="FF46" s="26">
        <v>2845.3106673810107</v>
      </c>
      <c r="FG46" s="26">
        <v>2921.8020678550602</v>
      </c>
      <c r="FH46" s="26">
        <v>3012.0735376511575</v>
      </c>
      <c r="FI46" s="26">
        <v>3290.2015770824205</v>
      </c>
      <c r="FJ46" s="26">
        <v>3383.0208751186719</v>
      </c>
      <c r="FK46" s="26">
        <v>3459.406976267001</v>
      </c>
      <c r="FL46" s="26">
        <v>3686.7176505902216</v>
      </c>
      <c r="FM46" s="26">
        <v>3809.7967458117791</v>
      </c>
      <c r="FN46" s="26">
        <v>3960.78100448739</v>
      </c>
      <c r="FO46" s="26">
        <v>4059.6725391334435</v>
      </c>
      <c r="FP46" s="26">
        <v>4129.2852887172894</v>
      </c>
      <c r="FQ46" s="26">
        <v>4181.3872806525123</v>
      </c>
      <c r="FR46" s="26">
        <v>4114.4653561801852</v>
      </c>
      <c r="FS46" s="26">
        <v>3921.8040997061262</v>
      </c>
      <c r="FT46" s="26">
        <v>3974.8107514886137</v>
      </c>
      <c r="FU46" s="26">
        <v>4035.6826295920928</v>
      </c>
      <c r="FV46" s="26">
        <v>4047.7006817378146</v>
      </c>
      <c r="FW46" s="26">
        <v>3696.9529472429899</v>
      </c>
      <c r="FX46" s="26">
        <v>3988.1063356164036</v>
      </c>
      <c r="FY46" s="26">
        <v>3893.5242579707874</v>
      </c>
      <c r="FZ46" s="26">
        <v>3902.583786294213</v>
      </c>
      <c r="GA46" s="26">
        <v>4054.079969316329</v>
      </c>
      <c r="GB46" s="26">
        <v>4126.3028235740003</v>
      </c>
      <c r="GC46" s="26">
        <v>4138.6460851776083</v>
      </c>
      <c r="GD46" s="26">
        <v>4219.1046944520112</v>
      </c>
      <c r="GE46" s="26">
        <v>4248.0916030534354</v>
      </c>
      <c r="GF46" s="26">
        <v>4235.2941176470586</v>
      </c>
      <c r="GG46" s="26">
        <v>4280.5291723202172</v>
      </c>
      <c r="GH46" s="26">
        <v>4205.2941664592145</v>
      </c>
      <c r="GI46" s="26">
        <v>3829.3120313009458</v>
      </c>
      <c r="GJ46" s="26">
        <v>3218.6244576570784</v>
      </c>
      <c r="GK46" s="26">
        <v>3334.2307387758333</v>
      </c>
      <c r="GL46" s="26">
        <v>3316.9096437202775</v>
      </c>
      <c r="GM46" s="26">
        <v>3371.4030552967311</v>
      </c>
      <c r="GN46" s="26">
        <v>3561.0412926391382</v>
      </c>
      <c r="GO46" s="26">
        <v>3693.4563021519543</v>
      </c>
      <c r="GP46" s="26">
        <v>3767.1912050010778</v>
      </c>
      <c r="GQ46" s="26">
        <v>3801.8394057304567</v>
      </c>
      <c r="GR46" s="26">
        <v>3987.1116065208307</v>
      </c>
    </row>
    <row r="47" spans="1:200">
      <c r="A47" s="2" t="s">
        <v>542</v>
      </c>
      <c r="B47" s="17">
        <v>600</v>
      </c>
      <c r="C47" s="17" t="e">
        <v>#N/A</v>
      </c>
      <c r="D47" s="17">
        <v>500</v>
      </c>
      <c r="E47" s="17" t="e">
        <v>#N/A</v>
      </c>
      <c r="F47" s="26">
        <v>475</v>
      </c>
      <c r="G47" s="26" t="e">
        <v>#N/A</v>
      </c>
      <c r="H47" s="26">
        <v>475</v>
      </c>
      <c r="I47" s="26" t="e">
        <v>#N/A</v>
      </c>
      <c r="J47" s="26">
        <v>475.11111111111109</v>
      </c>
      <c r="K47" s="26" t="e">
        <v>#N/A</v>
      </c>
      <c r="L47" s="26">
        <v>474.964234620887</v>
      </c>
      <c r="M47" s="26" t="e">
        <v>#N/A</v>
      </c>
      <c r="N47" s="26" t="e">
        <v>#N/A</v>
      </c>
      <c r="O47" s="26" t="e">
        <v>#N/A</v>
      </c>
      <c r="P47" s="26" t="e">
        <v>#N/A</v>
      </c>
      <c r="Q47" s="26" t="e">
        <v>#N/A</v>
      </c>
      <c r="R47" s="26" t="e">
        <v>#N/A</v>
      </c>
      <c r="S47" s="26" t="e">
        <v>#N/A</v>
      </c>
      <c r="T47" s="26" t="e">
        <v>#N/A</v>
      </c>
      <c r="U47" s="26" t="e">
        <v>#N/A</v>
      </c>
      <c r="V47" s="26" t="e">
        <v>#N/A</v>
      </c>
      <c r="W47" s="26" t="e">
        <v>#N/A</v>
      </c>
      <c r="X47" s="26" t="e">
        <v>#N/A</v>
      </c>
      <c r="Y47" s="26" t="e">
        <v>#N/A</v>
      </c>
      <c r="Z47" s="26" t="e">
        <v>#N/A</v>
      </c>
      <c r="AA47" s="26" t="e">
        <v>#N/A</v>
      </c>
      <c r="AB47" s="26" t="e">
        <v>#N/A</v>
      </c>
      <c r="AC47" s="26" t="e">
        <v>#N/A</v>
      </c>
      <c r="AD47" s="26" t="e">
        <v>#N/A</v>
      </c>
      <c r="AE47" s="26" t="e">
        <v>#N/A</v>
      </c>
      <c r="AF47" s="26" t="e">
        <v>#N/A</v>
      </c>
      <c r="AG47" s="26" t="e">
        <v>#N/A</v>
      </c>
      <c r="AH47" s="26" t="e">
        <v>#N/A</v>
      </c>
      <c r="AI47" s="26" t="e">
        <v>#N/A</v>
      </c>
      <c r="AJ47" s="26" t="e">
        <v>#N/A</v>
      </c>
      <c r="AK47" s="26" t="e">
        <v>#N/A</v>
      </c>
      <c r="AL47" s="26" t="e">
        <v>#N/A</v>
      </c>
      <c r="AM47" s="26" t="e">
        <v>#N/A</v>
      </c>
      <c r="AN47" s="26" t="e">
        <v>#N/A</v>
      </c>
      <c r="AO47" s="26" t="e">
        <v>#N/A</v>
      </c>
      <c r="AP47" s="26" t="e">
        <v>#N/A</v>
      </c>
      <c r="AQ47" s="26" t="e">
        <v>#N/A</v>
      </c>
      <c r="AR47" s="26" t="e">
        <v>#N/A</v>
      </c>
      <c r="AS47" s="26" t="e">
        <v>#N/A</v>
      </c>
      <c r="AT47" s="26" t="e">
        <v>#N/A</v>
      </c>
      <c r="AU47" s="26" t="e">
        <v>#N/A</v>
      </c>
      <c r="AV47" s="26" t="e">
        <v>#N/A</v>
      </c>
      <c r="AW47" s="26" t="e">
        <v>#N/A</v>
      </c>
      <c r="AX47" s="26" t="e">
        <v>#N/A</v>
      </c>
      <c r="AY47" s="26" t="e">
        <v>#N/A</v>
      </c>
      <c r="AZ47" s="26" t="e">
        <v>#N/A</v>
      </c>
      <c r="BA47" s="26" t="e">
        <v>#N/A</v>
      </c>
      <c r="BB47" s="26" t="e">
        <v>#N/A</v>
      </c>
      <c r="BC47" s="26" t="e">
        <v>#N/A</v>
      </c>
      <c r="BD47" s="26" t="e">
        <v>#N/A</v>
      </c>
      <c r="BE47" s="26" t="e">
        <v>#N/A</v>
      </c>
      <c r="BF47" s="26" t="e">
        <v>#N/A</v>
      </c>
      <c r="BG47" s="26" t="e">
        <v>#N/A</v>
      </c>
      <c r="BH47" s="26" t="e">
        <v>#N/A</v>
      </c>
      <c r="BI47" s="26" t="e">
        <v>#N/A</v>
      </c>
      <c r="BJ47" s="26">
        <v>648.74450276634991</v>
      </c>
      <c r="BK47" s="26" t="e">
        <v>#N/A</v>
      </c>
      <c r="BL47" s="26" t="e">
        <v>#N/A</v>
      </c>
      <c r="BM47" s="26" t="e">
        <v>#N/A</v>
      </c>
      <c r="BN47" s="26" t="e">
        <v>#N/A</v>
      </c>
      <c r="BO47" s="26" t="e">
        <v>#N/A</v>
      </c>
      <c r="BP47" s="26" t="e">
        <v>#N/A</v>
      </c>
      <c r="BQ47" s="26" t="e">
        <v>#N/A</v>
      </c>
      <c r="BR47" s="26" t="e">
        <v>#N/A</v>
      </c>
      <c r="BS47" s="26" t="e">
        <v>#N/A</v>
      </c>
      <c r="BT47" s="26" t="e">
        <v>#N/A</v>
      </c>
      <c r="BU47" s="26" t="e">
        <v>#N/A</v>
      </c>
      <c r="BV47" s="26" t="e">
        <v>#N/A</v>
      </c>
      <c r="BW47" s="26" t="e">
        <v>#N/A</v>
      </c>
      <c r="BX47" s="26" t="e">
        <v>#N/A</v>
      </c>
      <c r="BY47" s="26" t="e">
        <v>#N/A</v>
      </c>
      <c r="BZ47" s="26" t="e">
        <v>#N/A</v>
      </c>
      <c r="CA47" s="26" t="e">
        <v>#N/A</v>
      </c>
      <c r="CB47" s="26" t="e">
        <v>#N/A</v>
      </c>
      <c r="CC47" s="26" t="e">
        <v>#N/A</v>
      </c>
      <c r="CD47" s="26" t="e">
        <v>#N/A</v>
      </c>
      <c r="CE47" s="26" t="e">
        <v>#N/A</v>
      </c>
      <c r="CF47" s="26" t="e">
        <v>#N/A</v>
      </c>
      <c r="CG47" s="26" t="e">
        <v>#N/A</v>
      </c>
      <c r="CH47" s="26" t="e">
        <v>#N/A</v>
      </c>
      <c r="CI47" s="26" t="e">
        <v>#N/A</v>
      </c>
      <c r="CJ47" s="26" t="e">
        <v>#N/A</v>
      </c>
      <c r="CK47" s="26" t="e">
        <v>#N/A</v>
      </c>
      <c r="CL47" s="26" t="e">
        <v>#N/A</v>
      </c>
      <c r="CM47" s="26" t="e">
        <v>#N/A</v>
      </c>
      <c r="CN47" s="26" t="e">
        <v>#N/A</v>
      </c>
      <c r="CO47" s="26" t="e">
        <v>#N/A</v>
      </c>
      <c r="CP47" s="26" t="e">
        <v>#N/A</v>
      </c>
      <c r="CQ47" s="26" t="e">
        <v>#N/A</v>
      </c>
      <c r="CR47" s="26" t="e">
        <v>#N/A</v>
      </c>
      <c r="CS47" s="26" t="e">
        <v>#N/A</v>
      </c>
      <c r="CT47" s="26" t="e">
        <v>#N/A</v>
      </c>
      <c r="CU47" s="26" t="e">
        <v>#N/A</v>
      </c>
      <c r="CV47" s="26" t="e">
        <v>#N/A</v>
      </c>
      <c r="CW47" s="26" t="e">
        <v>#N/A</v>
      </c>
      <c r="CX47" s="26" t="e">
        <v>#N/A</v>
      </c>
      <c r="CY47" s="26" t="e">
        <v>#N/A</v>
      </c>
      <c r="CZ47" s="26" t="e">
        <v>#N/A</v>
      </c>
      <c r="DA47" s="26">
        <v>901.67984189723313</v>
      </c>
      <c r="DB47" s="26" t="e">
        <v>#N/A</v>
      </c>
      <c r="DC47" s="26" t="e">
        <v>#N/A</v>
      </c>
      <c r="DD47" s="26" t="e">
        <v>#N/A</v>
      </c>
      <c r="DE47" s="26" t="e">
        <v>#N/A</v>
      </c>
      <c r="DF47" s="26" t="e">
        <v>#N/A</v>
      </c>
      <c r="DG47" s="26" t="e">
        <v>#N/A</v>
      </c>
      <c r="DH47" s="26" t="e">
        <v>#N/A</v>
      </c>
      <c r="DI47" s="26" t="e">
        <v>#N/A</v>
      </c>
      <c r="DJ47" s="26" t="e">
        <v>#N/A</v>
      </c>
      <c r="DK47" s="26" t="e">
        <v>#N/A</v>
      </c>
      <c r="DL47" s="26" t="e">
        <v>#N/A</v>
      </c>
      <c r="DM47" s="26" t="e">
        <v>#N/A</v>
      </c>
      <c r="DN47" s="26" t="e">
        <v>#N/A</v>
      </c>
      <c r="DO47" s="26" t="e">
        <v>#N/A</v>
      </c>
      <c r="DP47" s="26" t="e">
        <v>#N/A</v>
      </c>
      <c r="DQ47" s="26" t="e">
        <v>#N/A</v>
      </c>
      <c r="DR47" s="26" t="e">
        <v>#N/A</v>
      </c>
      <c r="DS47" s="26" t="e">
        <v>#N/A</v>
      </c>
      <c r="DT47" s="26" t="e">
        <v>#N/A</v>
      </c>
      <c r="DU47" s="26" t="e">
        <v>#N/A</v>
      </c>
      <c r="DV47" s="26" t="e">
        <v>#N/A</v>
      </c>
      <c r="DW47" s="26" t="e">
        <v>#N/A</v>
      </c>
      <c r="DX47" s="26" t="e">
        <v>#N/A</v>
      </c>
      <c r="DY47" s="26" t="e">
        <v>#N/A</v>
      </c>
      <c r="DZ47" s="26" t="e">
        <v>#N/A</v>
      </c>
      <c r="EA47" s="26" t="e">
        <v>#N/A</v>
      </c>
      <c r="EB47" s="26" t="e">
        <v>#N/A</v>
      </c>
      <c r="EC47" s="26" t="e">
        <v>#N/A</v>
      </c>
      <c r="ED47" s="26" t="e">
        <v>#N/A</v>
      </c>
      <c r="EE47" s="26" t="e">
        <v>#N/A</v>
      </c>
      <c r="EF47" s="26" t="e">
        <v>#N/A</v>
      </c>
      <c r="EG47" s="26" t="e">
        <v>#N/A</v>
      </c>
      <c r="EH47" s="26" t="e">
        <v>#N/A</v>
      </c>
      <c r="EI47" s="26" t="e">
        <v>#N/A</v>
      </c>
      <c r="EJ47" s="26" t="e">
        <v>#N/A</v>
      </c>
      <c r="EK47" s="26" t="e">
        <v>#N/A</v>
      </c>
      <c r="EL47" s="53">
        <v>909.90258457362938</v>
      </c>
      <c r="EM47" s="53">
        <v>904.65416858636911</v>
      </c>
      <c r="EN47" s="53">
        <v>900.02274996604729</v>
      </c>
      <c r="EO47" s="53">
        <v>894.2667668850529</v>
      </c>
      <c r="EP47" s="53">
        <v>889.11681808698165</v>
      </c>
      <c r="EQ47" s="53">
        <v>884.5283614030044</v>
      </c>
      <c r="ER47" s="53">
        <v>904.93831042644649</v>
      </c>
      <c r="ES47" s="53">
        <v>925.4554292854051</v>
      </c>
      <c r="ET47" s="53">
        <v>946.78081502843509</v>
      </c>
      <c r="EU47" s="53">
        <v>968.81277322234746</v>
      </c>
      <c r="EV47" s="53">
        <v>991.45518493741201</v>
      </c>
      <c r="EW47" s="53">
        <v>1030.866796908608</v>
      </c>
      <c r="EX47" s="53">
        <v>1074.1589238226998</v>
      </c>
      <c r="EY47" s="53">
        <v>1120.3014860307064</v>
      </c>
      <c r="EZ47" s="53">
        <v>1166.4236470037554</v>
      </c>
      <c r="FA47" s="53">
        <v>1213.4100784277878</v>
      </c>
      <c r="FB47" s="53">
        <v>1192.0140587058365</v>
      </c>
      <c r="FC47" s="53">
        <v>1151.2602926552497</v>
      </c>
      <c r="FD47" s="53">
        <v>1145.7749308460411</v>
      </c>
      <c r="FE47" s="53">
        <v>1201.1659215558284</v>
      </c>
      <c r="FF47" s="53">
        <v>1254.1046238032579</v>
      </c>
      <c r="FG47" s="53">
        <v>1283.0724760560147</v>
      </c>
      <c r="FH47" s="53">
        <v>1283.9191997277044</v>
      </c>
      <c r="FI47" s="53">
        <v>1294.3572852395032</v>
      </c>
      <c r="FJ47" s="53">
        <v>1316.520685652124</v>
      </c>
      <c r="FK47" s="53">
        <v>1420.7830349856781</v>
      </c>
      <c r="FL47" s="53">
        <v>1606.4254653343646</v>
      </c>
      <c r="FM47" s="53">
        <v>1766.9635845842497</v>
      </c>
      <c r="FN47" s="53">
        <v>1843.9380852089455</v>
      </c>
      <c r="FO47" s="53">
        <v>1929.8250582240885</v>
      </c>
      <c r="FP47" s="53">
        <v>2069.2899336550095</v>
      </c>
      <c r="FQ47" s="53">
        <v>2075.58878233837</v>
      </c>
      <c r="FR47" s="53">
        <v>2222.5729463753019</v>
      </c>
      <c r="FS47" s="53">
        <v>2321.8455380669734</v>
      </c>
      <c r="FT47" s="53">
        <v>2389.6179214006106</v>
      </c>
      <c r="FU47" s="53">
        <v>2470.8832633646552</v>
      </c>
      <c r="FV47" s="53">
        <v>2460.2595144495422</v>
      </c>
      <c r="FW47" s="53">
        <v>2464.979711094888</v>
      </c>
      <c r="FX47" s="53">
        <v>2510.2896154684126</v>
      </c>
      <c r="FY47" s="53">
        <v>2527.7579543550978</v>
      </c>
      <c r="FZ47" s="53">
        <v>2522.792459567399</v>
      </c>
      <c r="GA47" s="53">
        <v>2381.320445145765</v>
      </c>
      <c r="GB47" s="53">
        <v>2407.5087635280311</v>
      </c>
      <c r="GC47" s="53">
        <v>2394.5319024783107</v>
      </c>
      <c r="GD47" s="53">
        <v>2437.1294079744398</v>
      </c>
      <c r="GE47" s="53">
        <v>2496.2293801413261</v>
      </c>
      <c r="GF47" s="53">
        <v>2564.6208867828045</v>
      </c>
      <c r="GG47" s="53">
        <v>2647.0401313627167</v>
      </c>
      <c r="GH47" s="53">
        <v>2737.9489468065508</v>
      </c>
      <c r="GI47" s="53">
        <v>2843.1813242881308</v>
      </c>
      <c r="GJ47" s="53">
        <v>2935.8421493122069</v>
      </c>
      <c r="GK47" s="53">
        <v>2978.74744099697</v>
      </c>
      <c r="GL47" s="53">
        <v>3014.6359851077536</v>
      </c>
      <c r="GM47" s="53">
        <v>3052.2770155073704</v>
      </c>
      <c r="GN47" s="53">
        <v>3118.7780528175103</v>
      </c>
      <c r="GO47" s="53">
        <v>3200.4895600524605</v>
      </c>
      <c r="GP47" s="53">
        <v>3358.0104551824488</v>
      </c>
      <c r="GQ47" s="53">
        <v>3534.435461011059</v>
      </c>
      <c r="GR47" s="26">
        <v>3725.0018255853556</v>
      </c>
    </row>
    <row r="48" spans="1:200" s="8" customFormat="1">
      <c r="A48" s="5" t="s">
        <v>481</v>
      </c>
      <c r="B48" s="17" t="e">
        <v>#N/A</v>
      </c>
      <c r="C48" s="17" t="e">
        <v>#N/A</v>
      </c>
      <c r="D48" s="17" t="e">
        <v>#N/A</v>
      </c>
      <c r="E48" s="17" t="e">
        <v>#N/A</v>
      </c>
      <c r="F48" s="26" t="e">
        <v>#N/A</v>
      </c>
      <c r="G48" s="26" t="e">
        <v>#N/A</v>
      </c>
      <c r="H48" s="26" t="e">
        <v>#N/A</v>
      </c>
      <c r="I48" s="26" t="e">
        <v>#N/A</v>
      </c>
      <c r="J48" s="26" t="e">
        <v>#N/A</v>
      </c>
      <c r="K48" s="26" t="e">
        <v>#N/A</v>
      </c>
      <c r="L48" s="26" t="e">
        <v>#N/A</v>
      </c>
      <c r="M48" s="26" t="e">
        <v>#N/A</v>
      </c>
      <c r="N48" s="26" t="e">
        <v>#N/A</v>
      </c>
      <c r="O48" s="26" t="e">
        <v>#N/A</v>
      </c>
      <c r="P48" s="26" t="e">
        <v>#N/A</v>
      </c>
      <c r="Q48" s="26" t="e">
        <v>#N/A</v>
      </c>
      <c r="R48" s="26" t="e">
        <v>#N/A</v>
      </c>
      <c r="S48" s="26" t="e">
        <v>#N/A</v>
      </c>
      <c r="T48" s="26" t="e">
        <v>#N/A</v>
      </c>
      <c r="U48" s="26" t="e">
        <v>#N/A</v>
      </c>
      <c r="V48" s="26" t="e">
        <v>#N/A</v>
      </c>
      <c r="W48" s="26" t="e">
        <v>#N/A</v>
      </c>
      <c r="X48" s="26" t="e">
        <v>#N/A</v>
      </c>
      <c r="Y48" s="26" t="e">
        <v>#N/A</v>
      </c>
      <c r="Z48" s="26" t="e">
        <v>#N/A</v>
      </c>
      <c r="AA48" s="26" t="e">
        <v>#N/A</v>
      </c>
      <c r="AB48" s="26" t="e">
        <v>#N/A</v>
      </c>
      <c r="AC48" s="26" t="e">
        <v>#N/A</v>
      </c>
      <c r="AD48" s="26" t="e">
        <v>#N/A</v>
      </c>
      <c r="AE48" s="26" t="e">
        <v>#N/A</v>
      </c>
      <c r="AF48" s="26" t="e">
        <v>#N/A</v>
      </c>
      <c r="AG48" s="26" t="e">
        <v>#N/A</v>
      </c>
      <c r="AH48" s="26" t="e">
        <v>#N/A</v>
      </c>
      <c r="AI48" s="26" t="e">
        <v>#N/A</v>
      </c>
      <c r="AJ48" s="26" t="e">
        <v>#N/A</v>
      </c>
      <c r="AK48" s="26" t="e">
        <v>#N/A</v>
      </c>
      <c r="AL48" s="26" t="e">
        <v>#N/A</v>
      </c>
      <c r="AM48" s="26" t="e">
        <v>#N/A</v>
      </c>
      <c r="AN48" s="26" t="e">
        <v>#N/A</v>
      </c>
      <c r="AO48" s="26" t="e">
        <v>#N/A</v>
      </c>
      <c r="AP48" s="26" t="e">
        <v>#N/A</v>
      </c>
      <c r="AQ48" s="26" t="e">
        <v>#N/A</v>
      </c>
      <c r="AR48" s="26" t="e">
        <v>#N/A</v>
      </c>
      <c r="AS48" s="26" t="e">
        <v>#N/A</v>
      </c>
      <c r="AT48" s="26" t="e">
        <v>#N/A</v>
      </c>
      <c r="AU48" s="26" t="e">
        <v>#N/A</v>
      </c>
      <c r="AV48" s="26" t="e">
        <v>#N/A</v>
      </c>
      <c r="AW48" s="26" t="e">
        <v>#N/A</v>
      </c>
      <c r="AX48" s="26" t="e">
        <v>#N/A</v>
      </c>
      <c r="AY48" s="26" t="e">
        <v>#N/A</v>
      </c>
      <c r="AZ48" s="26" t="e">
        <v>#N/A</v>
      </c>
      <c r="BA48" s="26" t="e">
        <v>#N/A</v>
      </c>
      <c r="BB48" s="26" t="e">
        <v>#N/A</v>
      </c>
      <c r="BC48" s="26" t="e">
        <v>#N/A</v>
      </c>
      <c r="BD48" s="26" t="e">
        <v>#N/A</v>
      </c>
      <c r="BE48" s="26" t="e">
        <v>#N/A</v>
      </c>
      <c r="BF48" s="26" t="e">
        <v>#N/A</v>
      </c>
      <c r="BG48" s="26" t="e">
        <v>#N/A</v>
      </c>
      <c r="BH48" s="26" t="e">
        <v>#N/A</v>
      </c>
      <c r="BI48" s="26" t="e">
        <v>#N/A</v>
      </c>
      <c r="BJ48" s="26" t="e">
        <v>#N/A</v>
      </c>
      <c r="BK48" s="26" t="e">
        <v>#N/A</v>
      </c>
      <c r="BL48" s="26" t="e">
        <v>#N/A</v>
      </c>
      <c r="BM48" s="26" t="e">
        <v>#N/A</v>
      </c>
      <c r="BN48" s="26" t="e">
        <v>#N/A</v>
      </c>
      <c r="BO48" s="26" t="e">
        <v>#N/A</v>
      </c>
      <c r="BP48" s="26" t="e">
        <v>#N/A</v>
      </c>
      <c r="BQ48" s="26" t="e">
        <v>#N/A</v>
      </c>
      <c r="BR48" s="26" t="e">
        <v>#N/A</v>
      </c>
      <c r="BS48" s="26" t="e">
        <v>#N/A</v>
      </c>
      <c r="BT48" s="26" t="e">
        <v>#N/A</v>
      </c>
      <c r="BU48" s="26" t="e">
        <v>#N/A</v>
      </c>
      <c r="BV48" s="26" t="e">
        <v>#N/A</v>
      </c>
      <c r="BW48" s="26" t="e">
        <v>#N/A</v>
      </c>
      <c r="BX48" s="26" t="e">
        <v>#N/A</v>
      </c>
      <c r="BY48" s="26" t="e">
        <v>#N/A</v>
      </c>
      <c r="BZ48" s="26" t="e">
        <v>#N/A</v>
      </c>
      <c r="CA48" s="26" t="e">
        <v>#N/A</v>
      </c>
      <c r="CB48" s="26" t="e">
        <v>#N/A</v>
      </c>
      <c r="CC48" s="26" t="e">
        <v>#N/A</v>
      </c>
      <c r="CD48" s="26" t="e">
        <v>#N/A</v>
      </c>
      <c r="CE48" s="26" t="e">
        <v>#N/A</v>
      </c>
      <c r="CF48" s="26" t="e">
        <v>#N/A</v>
      </c>
      <c r="CG48" s="26" t="e">
        <v>#N/A</v>
      </c>
      <c r="CH48" s="26" t="e">
        <v>#N/A</v>
      </c>
      <c r="CI48" s="26" t="e">
        <v>#N/A</v>
      </c>
      <c r="CJ48" s="26" t="e">
        <v>#N/A</v>
      </c>
      <c r="CK48" s="26" t="e">
        <v>#N/A</v>
      </c>
      <c r="CL48" s="26" t="e">
        <v>#N/A</v>
      </c>
      <c r="CM48" s="26" t="e">
        <v>#N/A</v>
      </c>
      <c r="CN48" s="26" t="e">
        <v>#N/A</v>
      </c>
      <c r="CO48" s="26" t="e">
        <v>#N/A</v>
      </c>
      <c r="CP48" s="26" t="e">
        <v>#N/A</v>
      </c>
      <c r="CQ48" s="26" t="e">
        <v>#N/A</v>
      </c>
      <c r="CR48" s="26" t="e">
        <v>#N/A</v>
      </c>
      <c r="CS48" s="26" t="e">
        <v>#N/A</v>
      </c>
      <c r="CT48" s="26" t="e">
        <v>#N/A</v>
      </c>
      <c r="CU48" s="26" t="e">
        <v>#N/A</v>
      </c>
      <c r="CV48" s="26" t="e">
        <v>#N/A</v>
      </c>
      <c r="CW48" s="26" t="e">
        <v>#N/A</v>
      </c>
      <c r="CX48" s="26" t="e">
        <v>#N/A</v>
      </c>
      <c r="CY48" s="26" t="e">
        <v>#N/A</v>
      </c>
      <c r="CZ48" s="26" t="e">
        <v>#N/A</v>
      </c>
      <c r="DA48" s="26" t="e">
        <v>#N/A</v>
      </c>
      <c r="DB48" s="26" t="e">
        <v>#N/A</v>
      </c>
      <c r="DC48" s="26" t="e">
        <v>#N/A</v>
      </c>
      <c r="DD48" s="26" t="e">
        <v>#N/A</v>
      </c>
      <c r="DE48" s="26" t="e">
        <v>#N/A</v>
      </c>
      <c r="DF48" s="26" t="e">
        <v>#N/A</v>
      </c>
      <c r="DG48" s="26" t="e">
        <v>#N/A</v>
      </c>
      <c r="DH48" s="26">
        <v>932.47863247863245</v>
      </c>
      <c r="DI48" s="26">
        <v>919.32773109243692</v>
      </c>
      <c r="DJ48" s="26">
        <v>950</v>
      </c>
      <c r="DK48" s="26">
        <v>974.19354838709683</v>
      </c>
      <c r="DL48" s="26">
        <v>1017.3228346456693</v>
      </c>
      <c r="DM48" s="26">
        <v>925.38461538461536</v>
      </c>
      <c r="DN48" s="26">
        <v>1069.1729323308271</v>
      </c>
      <c r="DO48" s="26">
        <v>925.92592592592598</v>
      </c>
      <c r="DP48" s="26">
        <v>1054.6762589928057</v>
      </c>
      <c r="DQ48" s="26">
        <v>1041.1347517730496</v>
      </c>
      <c r="DR48" s="26">
        <v>1045.1388888888889</v>
      </c>
      <c r="DS48" s="26">
        <v>923.97260273972609</v>
      </c>
      <c r="DT48" s="26">
        <v>823.12925170068024</v>
      </c>
      <c r="DU48" s="26">
        <v>922.14765100671138</v>
      </c>
      <c r="DV48" s="26">
        <v>939.73509933774835</v>
      </c>
      <c r="DW48" s="26">
        <v>1020.9150326797385</v>
      </c>
      <c r="DX48" s="26">
        <v>985.16129032258061</v>
      </c>
      <c r="DY48" s="26">
        <v>1064.968152866242</v>
      </c>
      <c r="DZ48" s="26">
        <v>977.35849056603774</v>
      </c>
      <c r="EA48" s="26">
        <v>1035.4037267080744</v>
      </c>
      <c r="EB48" s="26">
        <v>1111.0429447852762</v>
      </c>
      <c r="EC48" s="26">
        <v>1073.939393939394</v>
      </c>
      <c r="ED48" s="26">
        <v>1145.8333333333333</v>
      </c>
      <c r="EE48" s="26">
        <v>1234.9112426035501</v>
      </c>
      <c r="EF48" s="26">
        <v>1151.1627906976744</v>
      </c>
      <c r="EG48" s="26">
        <v>1090.8045977011493</v>
      </c>
      <c r="EH48" s="26">
        <v>1095.4545454545455</v>
      </c>
      <c r="EI48" s="26">
        <v>1362.3595505617977</v>
      </c>
      <c r="EJ48" s="26">
        <v>1707.1823204419888</v>
      </c>
      <c r="EK48" s="26">
        <v>1525</v>
      </c>
      <c r="EL48" s="26">
        <v>1488.8132797195588</v>
      </c>
      <c r="EM48" s="26">
        <v>1480.080974752683</v>
      </c>
      <c r="EN48" s="26">
        <v>1549.7842490815594</v>
      </c>
      <c r="EO48" s="26">
        <v>1615.9075426486208</v>
      </c>
      <c r="EP48" s="26">
        <v>1589.4900011767136</v>
      </c>
      <c r="EQ48" s="26">
        <v>1624.3918097876808</v>
      </c>
      <c r="ER48" s="26">
        <v>1701.438067173352</v>
      </c>
      <c r="ES48" s="26">
        <v>1739.5327711758825</v>
      </c>
      <c r="ET48" s="26">
        <v>1724.5419996202465</v>
      </c>
      <c r="EU48" s="26">
        <v>1747.7984730433548</v>
      </c>
      <c r="EV48" s="26">
        <v>1763.6465687913189</v>
      </c>
      <c r="EW48" s="26">
        <v>1768.5878090900835</v>
      </c>
      <c r="EX48" s="26">
        <v>1920.1604840726036</v>
      </c>
      <c r="EY48" s="26">
        <v>1940.7000483059421</v>
      </c>
      <c r="EZ48" s="26">
        <v>2057.8890306340568</v>
      </c>
      <c r="FA48" s="26">
        <v>2100.831982482905</v>
      </c>
      <c r="FB48" s="26">
        <v>2171.8518537462046</v>
      </c>
      <c r="FC48" s="26">
        <v>2215.9485815794787</v>
      </c>
      <c r="FD48" s="26">
        <v>2209.5288170835174</v>
      </c>
      <c r="FE48" s="26">
        <v>2205.9987138159854</v>
      </c>
      <c r="FF48" s="26">
        <v>2186.793388397647</v>
      </c>
      <c r="FG48" s="26">
        <v>2222.1713133719732</v>
      </c>
      <c r="FH48" s="26">
        <v>2298.13318884709</v>
      </c>
      <c r="FI48" s="26">
        <v>2342.325570361691</v>
      </c>
      <c r="FJ48" s="26">
        <v>2435.9336851988137</v>
      </c>
      <c r="FK48" s="26">
        <v>2503.6973319031167</v>
      </c>
      <c r="FL48" s="26">
        <v>2532.3750933292322</v>
      </c>
      <c r="FM48" s="26">
        <v>2612.6737443217717</v>
      </c>
      <c r="FN48" s="26">
        <v>2714.7983235807592</v>
      </c>
      <c r="FO48" s="26">
        <v>2605.1146226033179</v>
      </c>
      <c r="FP48" s="26">
        <v>2353.8176938850015</v>
      </c>
      <c r="FQ48" s="26">
        <v>2185.7795208693333</v>
      </c>
      <c r="FR48" s="26">
        <v>2083.6345523102</v>
      </c>
      <c r="FS48" s="26">
        <v>2076.0191039763531</v>
      </c>
      <c r="FT48" s="26">
        <v>2091.4924973292332</v>
      </c>
      <c r="FU48" s="26">
        <v>2105.1115040195218</v>
      </c>
      <c r="FV48" s="26">
        <v>2089.2368939113458</v>
      </c>
      <c r="FW48" s="26">
        <v>2105.0375098560694</v>
      </c>
      <c r="FX48" s="26">
        <v>2106.1184322479508</v>
      </c>
      <c r="FY48" s="26">
        <v>2091.7065063217747</v>
      </c>
      <c r="FZ48" s="26">
        <v>2118.675640465548</v>
      </c>
      <c r="GA48" s="26">
        <v>2142.0841236623542</v>
      </c>
      <c r="GB48" s="26">
        <v>2259.4868397878226</v>
      </c>
      <c r="GC48" s="26">
        <v>2361.6715293150091</v>
      </c>
      <c r="GD48" s="26">
        <v>2458.7947917889937</v>
      </c>
      <c r="GE48" s="26">
        <v>2563.2968216915065</v>
      </c>
      <c r="GF48" s="26">
        <v>2560.7048458149779</v>
      </c>
      <c r="GG48" s="26">
        <v>2620.0518582541054</v>
      </c>
      <c r="GH48" s="26">
        <v>2667.7971850093268</v>
      </c>
      <c r="GI48" s="26">
        <v>2706.3716519713857</v>
      </c>
      <c r="GJ48" s="26">
        <v>2714.0058765915769</v>
      </c>
      <c r="GK48" s="26">
        <v>2709.0676065363664</v>
      </c>
      <c r="GL48" s="26">
        <v>2718.9367725699904</v>
      </c>
      <c r="GM48" s="26">
        <v>2730.8523780111182</v>
      </c>
      <c r="GN48" s="26">
        <v>2732.9390354868065</v>
      </c>
      <c r="GO48" s="26">
        <v>2768.1764004767579</v>
      </c>
      <c r="GP48" s="26">
        <v>2834.5534407027817</v>
      </c>
      <c r="GQ48" s="26">
        <v>2917.3862982153137</v>
      </c>
      <c r="GR48" s="26">
        <v>2940.4189074440983</v>
      </c>
    </row>
    <row r="49" spans="1:200">
      <c r="A49" s="2" t="s">
        <v>543</v>
      </c>
      <c r="B49" s="17" t="e">
        <v>#N/A</v>
      </c>
      <c r="C49" s="17" t="e">
        <v>#N/A</v>
      </c>
      <c r="D49" s="17" t="e">
        <v>#N/A</v>
      </c>
      <c r="E49" s="17" t="e">
        <v>#N/A</v>
      </c>
      <c r="F49" s="26" t="e">
        <v>#N/A</v>
      </c>
      <c r="G49" s="26" t="e">
        <v>#N/A</v>
      </c>
      <c r="H49" s="26" t="e">
        <v>#N/A</v>
      </c>
      <c r="I49" s="26" t="e">
        <v>#N/A</v>
      </c>
      <c r="J49" s="26" t="e">
        <v>#N/A</v>
      </c>
      <c r="K49" s="26" t="e">
        <v>#N/A</v>
      </c>
      <c r="L49" s="26" t="e">
        <v>#N/A</v>
      </c>
      <c r="M49" s="26" t="e">
        <v>#N/A</v>
      </c>
      <c r="N49" s="26" t="e">
        <v>#N/A</v>
      </c>
      <c r="O49" s="26" t="e">
        <v>#N/A</v>
      </c>
      <c r="P49" s="26" t="e">
        <v>#N/A</v>
      </c>
      <c r="Q49" s="26" t="e">
        <v>#N/A</v>
      </c>
      <c r="R49" s="26" t="e">
        <v>#N/A</v>
      </c>
      <c r="S49" s="26" t="e">
        <v>#N/A</v>
      </c>
      <c r="T49" s="26" t="e">
        <v>#N/A</v>
      </c>
      <c r="U49" s="26" t="e">
        <v>#N/A</v>
      </c>
      <c r="V49" s="26" t="e">
        <v>#N/A</v>
      </c>
      <c r="W49" s="26" t="e">
        <v>#N/A</v>
      </c>
      <c r="X49" s="26" t="e">
        <v>#N/A</v>
      </c>
      <c r="Y49" s="26" t="e">
        <v>#N/A</v>
      </c>
      <c r="Z49" s="26" t="e">
        <v>#N/A</v>
      </c>
      <c r="AA49" s="26" t="e">
        <v>#N/A</v>
      </c>
      <c r="AB49" s="26" t="e">
        <v>#N/A</v>
      </c>
      <c r="AC49" s="26" t="e">
        <v>#N/A</v>
      </c>
      <c r="AD49" s="26" t="e">
        <v>#N/A</v>
      </c>
      <c r="AE49" s="26" t="e">
        <v>#N/A</v>
      </c>
      <c r="AF49" s="26" t="e">
        <v>#N/A</v>
      </c>
      <c r="AG49" s="26" t="e">
        <v>#N/A</v>
      </c>
      <c r="AH49" s="26" t="e">
        <v>#N/A</v>
      </c>
      <c r="AI49" s="26" t="e">
        <v>#N/A</v>
      </c>
      <c r="AJ49" s="26" t="e">
        <v>#N/A</v>
      </c>
      <c r="AK49" s="26" t="e">
        <v>#N/A</v>
      </c>
      <c r="AL49" s="26" t="e">
        <v>#N/A</v>
      </c>
      <c r="AM49" s="26" t="e">
        <v>#N/A</v>
      </c>
      <c r="AN49" s="26" t="e">
        <v>#N/A</v>
      </c>
      <c r="AO49" s="26" t="e">
        <v>#N/A</v>
      </c>
      <c r="AP49" s="26" t="e">
        <v>#N/A</v>
      </c>
      <c r="AQ49" s="26" t="e">
        <v>#N/A</v>
      </c>
      <c r="AR49" s="26" t="e">
        <v>#N/A</v>
      </c>
      <c r="AS49" s="26" t="e">
        <v>#N/A</v>
      </c>
      <c r="AT49" s="26" t="e">
        <v>#N/A</v>
      </c>
      <c r="AU49" s="26" t="e">
        <v>#N/A</v>
      </c>
      <c r="AV49" s="26" t="e">
        <v>#N/A</v>
      </c>
      <c r="AW49" s="26" t="e">
        <v>#N/A</v>
      </c>
      <c r="AX49" s="26" t="e">
        <v>#N/A</v>
      </c>
      <c r="AY49" s="26" t="e">
        <v>#N/A</v>
      </c>
      <c r="AZ49" s="26" t="e">
        <v>#N/A</v>
      </c>
      <c r="BA49" s="26" t="e">
        <v>#N/A</v>
      </c>
      <c r="BB49" s="26" t="e">
        <v>#N/A</v>
      </c>
      <c r="BC49" s="26" t="e">
        <v>#N/A</v>
      </c>
      <c r="BD49" s="26" t="e">
        <v>#N/A</v>
      </c>
      <c r="BE49" s="26" t="e">
        <v>#N/A</v>
      </c>
      <c r="BF49" s="26" t="e">
        <v>#N/A</v>
      </c>
      <c r="BG49" s="26" t="e">
        <v>#N/A</v>
      </c>
      <c r="BH49" s="26" t="e">
        <v>#N/A</v>
      </c>
      <c r="BI49" s="26" t="e">
        <v>#N/A</v>
      </c>
      <c r="BJ49" s="26" t="e">
        <v>#N/A</v>
      </c>
      <c r="BK49" s="26" t="e">
        <v>#N/A</v>
      </c>
      <c r="BL49" s="26" t="e">
        <v>#N/A</v>
      </c>
      <c r="BM49" s="26" t="e">
        <v>#N/A</v>
      </c>
      <c r="BN49" s="26" t="e">
        <v>#N/A</v>
      </c>
      <c r="BO49" s="26" t="e">
        <v>#N/A</v>
      </c>
      <c r="BP49" s="26" t="e">
        <v>#N/A</v>
      </c>
      <c r="BQ49" s="26" t="e">
        <v>#N/A</v>
      </c>
      <c r="BR49" s="26" t="e">
        <v>#N/A</v>
      </c>
      <c r="BS49" s="26" t="e">
        <v>#N/A</v>
      </c>
      <c r="BT49" s="26" t="e">
        <v>#N/A</v>
      </c>
      <c r="BU49" s="26" t="e">
        <v>#N/A</v>
      </c>
      <c r="BV49" s="26" t="e">
        <v>#N/A</v>
      </c>
      <c r="BW49" s="26" t="e">
        <v>#N/A</v>
      </c>
      <c r="BX49" s="26" t="e">
        <v>#N/A</v>
      </c>
      <c r="BY49" s="26" t="e">
        <v>#N/A</v>
      </c>
      <c r="BZ49" s="26" t="e">
        <v>#N/A</v>
      </c>
      <c r="CA49" s="26" t="e">
        <v>#N/A</v>
      </c>
      <c r="CB49" s="26" t="e">
        <v>#N/A</v>
      </c>
      <c r="CC49" s="26" t="e">
        <v>#N/A</v>
      </c>
      <c r="CD49" s="26" t="e">
        <v>#N/A</v>
      </c>
      <c r="CE49" s="26" t="e">
        <v>#N/A</v>
      </c>
      <c r="CF49" s="26" t="e">
        <v>#N/A</v>
      </c>
      <c r="CG49" s="26" t="e">
        <v>#N/A</v>
      </c>
      <c r="CH49" s="26" t="e">
        <v>#N/A</v>
      </c>
      <c r="CI49" s="26" t="e">
        <v>#N/A</v>
      </c>
      <c r="CJ49" s="26" t="e">
        <v>#N/A</v>
      </c>
      <c r="CK49" s="26" t="e">
        <v>#N/A</v>
      </c>
      <c r="CL49" s="26" t="e">
        <v>#N/A</v>
      </c>
      <c r="CM49" s="26" t="e">
        <v>#N/A</v>
      </c>
      <c r="CN49" s="26" t="e">
        <v>#N/A</v>
      </c>
      <c r="CO49" s="26" t="e">
        <v>#N/A</v>
      </c>
      <c r="CP49" s="26" t="e">
        <v>#N/A</v>
      </c>
      <c r="CQ49" s="26" t="e">
        <v>#N/A</v>
      </c>
      <c r="CR49" s="26" t="e">
        <v>#N/A</v>
      </c>
      <c r="CS49" s="26" t="e">
        <v>#N/A</v>
      </c>
      <c r="CT49" s="26" t="e">
        <v>#N/A</v>
      </c>
      <c r="CU49" s="26" t="e">
        <v>#N/A</v>
      </c>
      <c r="CV49" s="26" t="e">
        <v>#N/A</v>
      </c>
      <c r="CW49" s="26" t="e">
        <v>#N/A</v>
      </c>
      <c r="CX49" s="26" t="e">
        <v>#N/A</v>
      </c>
      <c r="CY49" s="26" t="e">
        <v>#N/A</v>
      </c>
      <c r="CZ49" s="26" t="e">
        <v>#N/A</v>
      </c>
      <c r="DA49" s="26" t="e">
        <v>#N/A</v>
      </c>
      <c r="DB49" s="26" t="e">
        <v>#N/A</v>
      </c>
      <c r="DC49" s="26" t="e">
        <v>#N/A</v>
      </c>
      <c r="DD49" s="26" t="e">
        <v>#N/A</v>
      </c>
      <c r="DE49" s="26" t="e">
        <v>#N/A</v>
      </c>
      <c r="DF49" s="26" t="e">
        <v>#N/A</v>
      </c>
      <c r="DG49" s="26" t="e">
        <v>#N/A</v>
      </c>
      <c r="DH49" s="26" t="e">
        <v>#N/A</v>
      </c>
      <c r="DI49" s="26" t="e">
        <v>#N/A</v>
      </c>
      <c r="DJ49" s="26" t="e">
        <v>#N/A</v>
      </c>
      <c r="DK49" s="26" t="e">
        <v>#N/A</v>
      </c>
      <c r="DL49" s="26" t="e">
        <v>#N/A</v>
      </c>
      <c r="DM49" s="26" t="e">
        <v>#N/A</v>
      </c>
      <c r="DN49" s="26" t="e">
        <v>#N/A</v>
      </c>
      <c r="DO49" s="26" t="e">
        <v>#N/A</v>
      </c>
      <c r="DP49" s="26" t="e">
        <v>#N/A</v>
      </c>
      <c r="DQ49" s="26" t="e">
        <v>#N/A</v>
      </c>
      <c r="DR49" s="26" t="e">
        <v>#N/A</v>
      </c>
      <c r="DS49" s="26" t="e">
        <v>#N/A</v>
      </c>
      <c r="DT49" s="26" t="e">
        <v>#N/A</v>
      </c>
      <c r="DU49" s="26" t="e">
        <v>#N/A</v>
      </c>
      <c r="DV49" s="26" t="e">
        <v>#N/A</v>
      </c>
      <c r="DW49" s="26" t="e">
        <v>#N/A</v>
      </c>
      <c r="DX49" s="26" t="e">
        <v>#N/A</v>
      </c>
      <c r="DY49" s="26" t="e">
        <v>#N/A</v>
      </c>
      <c r="DZ49" s="26" t="e">
        <v>#N/A</v>
      </c>
      <c r="EA49" s="26" t="e">
        <v>#N/A</v>
      </c>
      <c r="EB49" s="26" t="e">
        <v>#N/A</v>
      </c>
      <c r="EC49" s="26" t="e">
        <v>#N/A</v>
      </c>
      <c r="ED49" s="26" t="e">
        <v>#N/A</v>
      </c>
      <c r="EE49" s="26" t="e">
        <v>#N/A</v>
      </c>
      <c r="EF49" s="26" t="e">
        <v>#N/A</v>
      </c>
      <c r="EG49" s="26" t="e">
        <v>#N/A</v>
      </c>
      <c r="EH49" s="26" t="e">
        <v>#N/A</v>
      </c>
      <c r="EI49" s="26" t="e">
        <v>#N/A</v>
      </c>
      <c r="EJ49" s="26" t="e">
        <v>#N/A</v>
      </c>
      <c r="EK49" s="26" t="e">
        <v>#N/A</v>
      </c>
      <c r="EL49" s="53">
        <v>539.76250449802092</v>
      </c>
      <c r="EM49" s="53">
        <v>560.5800134539204</v>
      </c>
      <c r="EN49" s="53">
        <v>571.52338636824538</v>
      </c>
      <c r="EO49" s="53">
        <v>586.62495111458747</v>
      </c>
      <c r="EP49" s="53">
        <v>610.19382627422829</v>
      </c>
      <c r="EQ49" s="53">
        <v>619.74599267814381</v>
      </c>
      <c r="ER49" s="53">
        <v>636.49006247193552</v>
      </c>
      <c r="ES49" s="53">
        <v>648.28569220597456</v>
      </c>
      <c r="ET49" s="53">
        <v>659.58040538826458</v>
      </c>
      <c r="EU49" s="53">
        <v>687.03338982274533</v>
      </c>
      <c r="EV49" s="53">
        <v>746.30843861613096</v>
      </c>
      <c r="EW49" s="53">
        <v>806.36057219346208</v>
      </c>
      <c r="EX49" s="53">
        <v>886.76671214188264</v>
      </c>
      <c r="EY49" s="53">
        <v>1006.3134187102416</v>
      </c>
      <c r="EZ49" s="53">
        <v>1144.569455097507</v>
      </c>
      <c r="FA49" s="53">
        <v>1285.4334679412893</v>
      </c>
      <c r="FB49" s="53">
        <v>1322.4159251645217</v>
      </c>
      <c r="FC49" s="53">
        <v>1393.0363574792971</v>
      </c>
      <c r="FD49" s="53">
        <v>1423.8145320206395</v>
      </c>
      <c r="FE49" s="53">
        <v>1363.8168888489236</v>
      </c>
      <c r="FF49" s="53">
        <v>1309.0021631815409</v>
      </c>
      <c r="FG49" s="53">
        <v>1186.1357158237802</v>
      </c>
      <c r="FH49" s="53">
        <v>1023.0436990954707</v>
      </c>
      <c r="FI49" s="53">
        <v>1065.2375037320171</v>
      </c>
      <c r="FJ49" s="53">
        <v>1128.2166175905775</v>
      </c>
      <c r="FK49" s="53">
        <v>1294.0007126380738</v>
      </c>
      <c r="FL49" s="53">
        <v>1451.7211018405937</v>
      </c>
      <c r="FM49" s="53">
        <v>1458.4144284416761</v>
      </c>
      <c r="FN49" s="53">
        <v>1572.4805623930483</v>
      </c>
      <c r="FO49" s="53">
        <v>1540.9016760129959</v>
      </c>
      <c r="FP49" s="53">
        <v>1476.5105914245203</v>
      </c>
      <c r="FQ49" s="53">
        <v>1423.956317288375</v>
      </c>
      <c r="FR49" s="53">
        <v>1411.6427247857139</v>
      </c>
      <c r="FS49" s="53">
        <v>1395.3007073306696</v>
      </c>
      <c r="FT49" s="53">
        <v>1678.1243146864481</v>
      </c>
      <c r="FU49" s="53">
        <v>1399.1648062387374</v>
      </c>
      <c r="FV49" s="53">
        <v>1420.6461242435958</v>
      </c>
      <c r="FW49" s="53">
        <v>1465.8261039685342</v>
      </c>
      <c r="FX49" s="53">
        <v>1529.9346791829353</v>
      </c>
      <c r="FY49" s="53">
        <v>1550.4219362555095</v>
      </c>
      <c r="FZ49" s="53">
        <v>1552.1422797089733</v>
      </c>
      <c r="GA49" s="53">
        <v>1581.112652309919</v>
      </c>
      <c r="GB49" s="53">
        <v>1703.9773075117851</v>
      </c>
      <c r="GC49" s="53">
        <v>1761.594267623386</v>
      </c>
      <c r="GD49" s="53">
        <v>1800.0062734803098</v>
      </c>
      <c r="GE49" s="53">
        <v>1998.9160807167946</v>
      </c>
      <c r="GF49" s="53">
        <v>2509.0096254732903</v>
      </c>
      <c r="GG49" s="53">
        <v>4177.1427811256999</v>
      </c>
      <c r="GH49" s="53">
        <v>4951.9458690686542</v>
      </c>
      <c r="GI49" s="53">
        <v>6805.7411137961799</v>
      </c>
      <c r="GJ49" s="53">
        <v>7676.7660325992965</v>
      </c>
      <c r="GK49" s="53">
        <v>10477.96188717957</v>
      </c>
      <c r="GL49" s="53">
        <v>11154.764922306456</v>
      </c>
      <c r="GM49" s="53">
        <v>12824.507815430086</v>
      </c>
      <c r="GN49" s="53">
        <v>16415.94806089787</v>
      </c>
      <c r="GO49" s="53">
        <v>17506.064537966828</v>
      </c>
      <c r="GP49" s="53">
        <v>17243.359532360228</v>
      </c>
      <c r="GQ49" s="53">
        <v>20361.376076883702</v>
      </c>
      <c r="GR49" s="26">
        <v>22048.506064474688</v>
      </c>
    </row>
    <row r="50" spans="1:200">
      <c r="A50" s="2" t="s">
        <v>544</v>
      </c>
      <c r="B50" s="17" t="e">
        <v>#N/A</v>
      </c>
      <c r="C50" s="17" t="e">
        <v>#N/A</v>
      </c>
      <c r="D50" s="17" t="e">
        <v>#N/A</v>
      </c>
      <c r="E50" s="17" t="e">
        <v>#N/A</v>
      </c>
      <c r="F50" s="26" t="e">
        <v>#N/A</v>
      </c>
      <c r="G50" s="26" t="e">
        <v>#N/A</v>
      </c>
      <c r="H50" s="26" t="e">
        <v>#N/A</v>
      </c>
      <c r="I50" s="26" t="e">
        <v>#N/A</v>
      </c>
      <c r="J50" s="26" t="e">
        <v>#N/A</v>
      </c>
      <c r="K50" s="26" t="e">
        <v>#N/A</v>
      </c>
      <c r="L50" s="26" t="e">
        <v>#N/A</v>
      </c>
      <c r="M50" s="26" t="e">
        <v>#N/A</v>
      </c>
      <c r="N50" s="26" t="e">
        <v>#N/A</v>
      </c>
      <c r="O50" s="26" t="e">
        <v>#N/A</v>
      </c>
      <c r="P50" s="26" t="e">
        <v>#N/A</v>
      </c>
      <c r="Q50" s="26" t="e">
        <v>#N/A</v>
      </c>
      <c r="R50" s="26" t="e">
        <v>#N/A</v>
      </c>
      <c r="S50" s="26" t="e">
        <v>#N/A</v>
      </c>
      <c r="T50" s="26" t="e">
        <v>#N/A</v>
      </c>
      <c r="U50" s="26" t="e">
        <v>#N/A</v>
      </c>
      <c r="V50" s="26" t="e">
        <v>#N/A</v>
      </c>
      <c r="W50" s="26" t="e">
        <v>#N/A</v>
      </c>
      <c r="X50" s="26" t="e">
        <v>#N/A</v>
      </c>
      <c r="Y50" s="26" t="e">
        <v>#N/A</v>
      </c>
      <c r="Z50" s="26" t="e">
        <v>#N/A</v>
      </c>
      <c r="AA50" s="26" t="e">
        <v>#N/A</v>
      </c>
      <c r="AB50" s="26" t="e">
        <v>#N/A</v>
      </c>
      <c r="AC50" s="26" t="e">
        <v>#N/A</v>
      </c>
      <c r="AD50" s="26" t="e">
        <v>#N/A</v>
      </c>
      <c r="AE50" s="26" t="e">
        <v>#N/A</v>
      </c>
      <c r="AF50" s="26" t="e">
        <v>#N/A</v>
      </c>
      <c r="AG50" s="26" t="e">
        <v>#N/A</v>
      </c>
      <c r="AH50" s="26" t="e">
        <v>#N/A</v>
      </c>
      <c r="AI50" s="26" t="e">
        <v>#N/A</v>
      </c>
      <c r="AJ50" s="26" t="e">
        <v>#N/A</v>
      </c>
      <c r="AK50" s="26" t="e">
        <v>#N/A</v>
      </c>
      <c r="AL50" s="26" t="e">
        <v>#N/A</v>
      </c>
      <c r="AM50" s="26" t="e">
        <v>#N/A</v>
      </c>
      <c r="AN50" s="26" t="e">
        <v>#N/A</v>
      </c>
      <c r="AO50" s="26" t="e">
        <v>#N/A</v>
      </c>
      <c r="AP50" s="26" t="e">
        <v>#N/A</v>
      </c>
      <c r="AQ50" s="26" t="e">
        <v>#N/A</v>
      </c>
      <c r="AR50" s="26" t="e">
        <v>#N/A</v>
      </c>
      <c r="AS50" s="26" t="e">
        <v>#N/A</v>
      </c>
      <c r="AT50" s="26" t="e">
        <v>#N/A</v>
      </c>
      <c r="AU50" s="26" t="e">
        <v>#N/A</v>
      </c>
      <c r="AV50" s="26" t="e">
        <v>#N/A</v>
      </c>
      <c r="AW50" s="26" t="e">
        <v>#N/A</v>
      </c>
      <c r="AX50" s="26" t="e">
        <v>#N/A</v>
      </c>
      <c r="AY50" s="26" t="e">
        <v>#N/A</v>
      </c>
      <c r="AZ50" s="26" t="e">
        <v>#N/A</v>
      </c>
      <c r="BA50" s="26" t="e">
        <v>#N/A</v>
      </c>
      <c r="BB50" s="26" t="e">
        <v>#N/A</v>
      </c>
      <c r="BC50" s="26" t="e">
        <v>#N/A</v>
      </c>
      <c r="BD50" s="26" t="e">
        <v>#N/A</v>
      </c>
      <c r="BE50" s="26" t="e">
        <v>#N/A</v>
      </c>
      <c r="BF50" s="26" t="e">
        <v>#N/A</v>
      </c>
      <c r="BG50" s="26" t="e">
        <v>#N/A</v>
      </c>
      <c r="BH50" s="26" t="e">
        <v>#N/A</v>
      </c>
      <c r="BI50" s="26" t="e">
        <v>#N/A</v>
      </c>
      <c r="BJ50" s="26" t="e">
        <v>#N/A</v>
      </c>
      <c r="BK50" s="26" t="e">
        <v>#N/A</v>
      </c>
      <c r="BL50" s="26" t="e">
        <v>#N/A</v>
      </c>
      <c r="BM50" s="26" t="e">
        <v>#N/A</v>
      </c>
      <c r="BN50" s="26" t="e">
        <v>#N/A</v>
      </c>
      <c r="BO50" s="26" t="e">
        <v>#N/A</v>
      </c>
      <c r="BP50" s="26" t="e">
        <v>#N/A</v>
      </c>
      <c r="BQ50" s="26" t="e">
        <v>#N/A</v>
      </c>
      <c r="BR50" s="26" t="e">
        <v>#N/A</v>
      </c>
      <c r="BS50" s="26" t="e">
        <v>#N/A</v>
      </c>
      <c r="BT50" s="26" t="e">
        <v>#N/A</v>
      </c>
      <c r="BU50" s="26" t="e">
        <v>#N/A</v>
      </c>
      <c r="BV50" s="26" t="e">
        <v>#N/A</v>
      </c>
      <c r="BW50" s="26" t="e">
        <v>#N/A</v>
      </c>
      <c r="BX50" s="26" t="e">
        <v>#N/A</v>
      </c>
      <c r="BY50" s="26" t="e">
        <v>#N/A</v>
      </c>
      <c r="BZ50" s="26" t="e">
        <v>#N/A</v>
      </c>
      <c r="CA50" s="26" t="e">
        <v>#N/A</v>
      </c>
      <c r="CB50" s="26" t="e">
        <v>#N/A</v>
      </c>
      <c r="CC50" s="26" t="e">
        <v>#N/A</v>
      </c>
      <c r="CD50" s="26" t="e">
        <v>#N/A</v>
      </c>
      <c r="CE50" s="26" t="e">
        <v>#N/A</v>
      </c>
      <c r="CF50" s="26" t="e">
        <v>#N/A</v>
      </c>
      <c r="CG50" s="26" t="e">
        <v>#N/A</v>
      </c>
      <c r="CH50" s="26" t="e">
        <v>#N/A</v>
      </c>
      <c r="CI50" s="26" t="e">
        <v>#N/A</v>
      </c>
      <c r="CJ50" s="26" t="e">
        <v>#N/A</v>
      </c>
      <c r="CK50" s="26" t="e">
        <v>#N/A</v>
      </c>
      <c r="CL50" s="26" t="e">
        <v>#N/A</v>
      </c>
      <c r="CM50" s="26" t="e">
        <v>#N/A</v>
      </c>
      <c r="CN50" s="26" t="e">
        <v>#N/A</v>
      </c>
      <c r="CO50" s="26" t="e">
        <v>#N/A</v>
      </c>
      <c r="CP50" s="26" t="e">
        <v>#N/A</v>
      </c>
      <c r="CQ50" s="26" t="e">
        <v>#N/A</v>
      </c>
      <c r="CR50" s="26" t="e">
        <v>#N/A</v>
      </c>
      <c r="CS50" s="26" t="e">
        <v>#N/A</v>
      </c>
      <c r="CT50" s="26" t="e">
        <v>#N/A</v>
      </c>
      <c r="CU50" s="26" t="e">
        <v>#N/A</v>
      </c>
      <c r="CV50" s="26" t="e">
        <v>#N/A</v>
      </c>
      <c r="CW50" s="26" t="e">
        <v>#N/A</v>
      </c>
      <c r="CX50" s="26" t="e">
        <v>#N/A</v>
      </c>
      <c r="CY50" s="26" t="e">
        <v>#N/A</v>
      </c>
      <c r="CZ50" s="26" t="e">
        <v>#N/A</v>
      </c>
      <c r="DA50" s="26" t="e">
        <v>#N/A</v>
      </c>
      <c r="DB50" s="26" t="e">
        <v>#N/A</v>
      </c>
      <c r="DC50" s="26" t="e">
        <v>#N/A</v>
      </c>
      <c r="DD50" s="26" t="e">
        <v>#N/A</v>
      </c>
      <c r="DE50" s="26" t="e">
        <v>#N/A</v>
      </c>
      <c r="DF50" s="26" t="e">
        <v>#N/A</v>
      </c>
      <c r="DG50" s="26" t="e">
        <v>#N/A</v>
      </c>
      <c r="DH50" s="26" t="e">
        <v>#N/A</v>
      </c>
      <c r="DI50" s="26" t="e">
        <v>#N/A</v>
      </c>
      <c r="DJ50" s="26" t="e">
        <v>#N/A</v>
      </c>
      <c r="DK50" s="26" t="e">
        <v>#N/A</v>
      </c>
      <c r="DL50" s="26" t="e">
        <v>#N/A</v>
      </c>
      <c r="DM50" s="26" t="e">
        <v>#N/A</v>
      </c>
      <c r="DN50" s="26" t="e">
        <v>#N/A</v>
      </c>
      <c r="DO50" s="26" t="e">
        <v>#N/A</v>
      </c>
      <c r="DP50" s="26" t="e">
        <v>#N/A</v>
      </c>
      <c r="DQ50" s="26" t="e">
        <v>#N/A</v>
      </c>
      <c r="DR50" s="26" t="e">
        <v>#N/A</v>
      </c>
      <c r="DS50" s="26" t="e">
        <v>#N/A</v>
      </c>
      <c r="DT50" s="26" t="e">
        <v>#N/A</v>
      </c>
      <c r="DU50" s="26" t="e">
        <v>#N/A</v>
      </c>
      <c r="DV50" s="26" t="e">
        <v>#N/A</v>
      </c>
      <c r="DW50" s="26" t="e">
        <v>#N/A</v>
      </c>
      <c r="DX50" s="26" t="e">
        <v>#N/A</v>
      </c>
      <c r="DY50" s="26" t="e">
        <v>#N/A</v>
      </c>
      <c r="DZ50" s="26" t="e">
        <v>#N/A</v>
      </c>
      <c r="EA50" s="26" t="e">
        <v>#N/A</v>
      </c>
      <c r="EB50" s="26" t="e">
        <v>#N/A</v>
      </c>
      <c r="EC50" s="26" t="e">
        <v>#N/A</v>
      </c>
      <c r="ED50" s="26" t="e">
        <v>#N/A</v>
      </c>
      <c r="EE50" s="26" t="e">
        <v>#N/A</v>
      </c>
      <c r="EF50" s="26" t="e">
        <v>#N/A</v>
      </c>
      <c r="EG50" s="26" t="e">
        <v>#N/A</v>
      </c>
      <c r="EH50" s="26" t="e">
        <v>#N/A</v>
      </c>
      <c r="EI50" s="26" t="e">
        <v>#N/A</v>
      </c>
      <c r="EJ50" s="26" t="e">
        <v>#N/A</v>
      </c>
      <c r="EK50" s="26" t="e">
        <v>#N/A</v>
      </c>
      <c r="EL50" s="53">
        <v>390.07455073916731</v>
      </c>
      <c r="EM50" s="53">
        <v>394.51289512445317</v>
      </c>
      <c r="EN50" s="53">
        <v>398.94780054076375</v>
      </c>
      <c r="EO50" s="53">
        <v>414.86658334798909</v>
      </c>
      <c r="EP50" s="53">
        <v>407.74304909644025</v>
      </c>
      <c r="EQ50" s="53">
        <v>422.1052568690252</v>
      </c>
      <c r="ER50" s="53">
        <v>428.30120654405016</v>
      </c>
      <c r="ES50" s="53">
        <v>417.4086302812841</v>
      </c>
      <c r="ET50" s="53">
        <v>423.25045632193496</v>
      </c>
      <c r="EU50" s="53">
        <v>426.61833789479743</v>
      </c>
      <c r="EV50" s="53">
        <v>440.03815896318702</v>
      </c>
      <c r="EW50" s="53">
        <v>452.70380959191675</v>
      </c>
      <c r="EX50" s="53">
        <v>462.08182732178142</v>
      </c>
      <c r="EY50" s="53">
        <v>512.95013006139095</v>
      </c>
      <c r="EZ50" s="53">
        <v>527.4222486827565</v>
      </c>
      <c r="FA50" s="53">
        <v>547.19085545005089</v>
      </c>
      <c r="FB50" s="53">
        <v>556.84331039491008</v>
      </c>
      <c r="FC50" s="53">
        <v>568.56692821559579</v>
      </c>
      <c r="FD50" s="53">
        <v>566.23322147189674</v>
      </c>
      <c r="FE50" s="53">
        <v>574.80144103580983</v>
      </c>
      <c r="FF50" s="53">
        <v>594.74758642110442</v>
      </c>
      <c r="FG50" s="53">
        <v>606.73572737830011</v>
      </c>
      <c r="FH50" s="53">
        <v>623.78599163277863</v>
      </c>
      <c r="FI50" s="53">
        <v>630.01660983151191</v>
      </c>
      <c r="FJ50" s="53">
        <v>623.09843640464965</v>
      </c>
      <c r="FK50" s="53">
        <v>609.6672387976671</v>
      </c>
      <c r="FL50" s="53">
        <v>610.83041912618478</v>
      </c>
      <c r="FM50" s="53">
        <v>613.39158347190119</v>
      </c>
      <c r="FN50" s="53">
        <v>596.5678871768099</v>
      </c>
      <c r="FO50" s="53">
        <v>627.15839156756977</v>
      </c>
      <c r="FP50" s="53">
        <v>648.17048730069973</v>
      </c>
      <c r="FQ50" s="53">
        <v>632.71967078243131</v>
      </c>
      <c r="FR50" s="53">
        <v>614.84180823166116</v>
      </c>
      <c r="FS50" s="53">
        <v>627.2813320006411</v>
      </c>
      <c r="FT50" s="53">
        <v>599.78185053515369</v>
      </c>
      <c r="FU50" s="53">
        <v>551.56289893341932</v>
      </c>
      <c r="FV50" s="53">
        <v>576.87240480171965</v>
      </c>
      <c r="FW50" s="53">
        <v>614.5032189460386</v>
      </c>
      <c r="FX50" s="53">
        <v>607.80160626925078</v>
      </c>
      <c r="FY50" s="53">
        <v>599.74875492436433</v>
      </c>
      <c r="FZ50" s="53">
        <v>574.22746148481792</v>
      </c>
      <c r="GA50" s="53">
        <v>530.06376467637165</v>
      </c>
      <c r="GB50" s="53">
        <v>488.74218041504304</v>
      </c>
      <c r="GC50" s="53">
        <v>541.66378998866435</v>
      </c>
      <c r="GD50" s="53">
        <v>537.06722719988329</v>
      </c>
      <c r="GE50" s="53">
        <v>553.94994740755942</v>
      </c>
      <c r="GF50" s="53">
        <v>594.47498125827997</v>
      </c>
      <c r="GG50" s="53">
        <v>605.31707001949212</v>
      </c>
      <c r="GH50" s="53">
        <v>580.15369292698733</v>
      </c>
      <c r="GI50" s="53">
        <v>597.25375740636014</v>
      </c>
      <c r="GJ50" s="53">
        <v>611.06992793480526</v>
      </c>
      <c r="GK50" s="53">
        <v>638.5171923014509</v>
      </c>
      <c r="GL50" s="53">
        <v>628.7976906400927</v>
      </c>
      <c r="GM50" s="53">
        <v>587.3357808743707</v>
      </c>
      <c r="GN50" s="53">
        <v>643.04976302458829</v>
      </c>
      <c r="GO50" s="53">
        <v>697.67771596837986</v>
      </c>
      <c r="GP50" s="53">
        <v>749.00394529631581</v>
      </c>
      <c r="GQ50" s="53">
        <v>805.40743819609361</v>
      </c>
      <c r="GR50" s="26">
        <v>867.00418995047914</v>
      </c>
    </row>
    <row r="51" spans="1:200">
      <c r="A51" s="2" t="s">
        <v>455</v>
      </c>
      <c r="B51" s="17" t="e">
        <v>#N/A</v>
      </c>
      <c r="C51" s="17" t="e">
        <v>#N/A</v>
      </c>
      <c r="D51" s="17" t="e">
        <v>#N/A</v>
      </c>
      <c r="E51" s="17" t="e">
        <v>#N/A</v>
      </c>
      <c r="F51" s="26" t="e">
        <v>#N/A</v>
      </c>
      <c r="G51" s="26" t="e">
        <v>#N/A</v>
      </c>
      <c r="H51" s="26" t="e">
        <v>#N/A</v>
      </c>
      <c r="I51" s="26" t="e">
        <v>#N/A</v>
      </c>
      <c r="J51" s="26" t="e">
        <v>#N/A</v>
      </c>
      <c r="K51" s="26" t="e">
        <v>#N/A</v>
      </c>
      <c r="L51" s="26" t="e">
        <v>#N/A</v>
      </c>
      <c r="M51" s="26" t="e">
        <v>#N/A</v>
      </c>
      <c r="N51" s="26" t="e">
        <v>#N/A</v>
      </c>
      <c r="O51" s="26" t="e">
        <v>#N/A</v>
      </c>
      <c r="P51" s="26" t="e">
        <v>#N/A</v>
      </c>
      <c r="Q51" s="26" t="e">
        <v>#N/A</v>
      </c>
      <c r="R51" s="26" t="e">
        <v>#N/A</v>
      </c>
      <c r="S51" s="26" t="e">
        <v>#N/A</v>
      </c>
      <c r="T51" s="26" t="e">
        <v>#N/A</v>
      </c>
      <c r="U51" s="26" t="e">
        <v>#N/A</v>
      </c>
      <c r="V51" s="26" t="e">
        <v>#N/A</v>
      </c>
      <c r="W51" s="26" t="e">
        <v>#N/A</v>
      </c>
      <c r="X51" s="26" t="e">
        <v>#N/A</v>
      </c>
      <c r="Y51" s="26" t="e">
        <v>#N/A</v>
      </c>
      <c r="Z51" s="26" t="e">
        <v>#N/A</v>
      </c>
      <c r="AA51" s="26" t="e">
        <v>#N/A</v>
      </c>
      <c r="AB51" s="26" t="e">
        <v>#N/A</v>
      </c>
      <c r="AC51" s="26" t="e">
        <v>#N/A</v>
      </c>
      <c r="AD51" s="26" t="e">
        <v>#N/A</v>
      </c>
      <c r="AE51" s="26" t="e">
        <v>#N/A</v>
      </c>
      <c r="AF51" s="26" t="e">
        <v>#N/A</v>
      </c>
      <c r="AG51" s="26" t="e">
        <v>#N/A</v>
      </c>
      <c r="AH51" s="26" t="e">
        <v>#N/A</v>
      </c>
      <c r="AI51" s="26" t="e">
        <v>#N/A</v>
      </c>
      <c r="AJ51" s="26" t="e">
        <v>#N/A</v>
      </c>
      <c r="AK51" s="26" t="e">
        <v>#N/A</v>
      </c>
      <c r="AL51" s="26" t="e">
        <v>#N/A</v>
      </c>
      <c r="AM51" s="26" t="e">
        <v>#N/A</v>
      </c>
      <c r="AN51" s="26" t="e">
        <v>#N/A</v>
      </c>
      <c r="AO51" s="26" t="e">
        <v>#N/A</v>
      </c>
      <c r="AP51" s="26" t="e">
        <v>#N/A</v>
      </c>
      <c r="AQ51" s="26" t="e">
        <v>#N/A</v>
      </c>
      <c r="AR51" s="26" t="e">
        <v>#N/A</v>
      </c>
      <c r="AS51" s="26" t="e">
        <v>#N/A</v>
      </c>
      <c r="AT51" s="26" t="e">
        <v>#N/A</v>
      </c>
      <c r="AU51" s="26" t="e">
        <v>#N/A</v>
      </c>
      <c r="AV51" s="26" t="e">
        <v>#N/A</v>
      </c>
      <c r="AW51" s="26" t="e">
        <v>#N/A</v>
      </c>
      <c r="AX51" s="26" t="e">
        <v>#N/A</v>
      </c>
      <c r="AY51" s="26" t="e">
        <v>#N/A</v>
      </c>
      <c r="AZ51" s="26" t="e">
        <v>#N/A</v>
      </c>
      <c r="BA51" s="26" t="e">
        <v>#N/A</v>
      </c>
      <c r="BB51" s="26" t="e">
        <v>#N/A</v>
      </c>
      <c r="BC51" s="26" t="e">
        <v>#N/A</v>
      </c>
      <c r="BD51" s="26" t="e">
        <v>#N/A</v>
      </c>
      <c r="BE51" s="26" t="e">
        <v>#N/A</v>
      </c>
      <c r="BF51" s="26" t="e">
        <v>#N/A</v>
      </c>
      <c r="BG51" s="26" t="e">
        <v>#N/A</v>
      </c>
      <c r="BH51" s="26" t="e">
        <v>#N/A</v>
      </c>
      <c r="BI51" s="26" t="e">
        <v>#N/A</v>
      </c>
      <c r="BJ51" s="26" t="e">
        <v>#N/A</v>
      </c>
      <c r="BK51" s="26" t="e">
        <v>#N/A</v>
      </c>
      <c r="BL51" s="26" t="e">
        <v>#N/A</v>
      </c>
      <c r="BM51" s="26" t="e">
        <v>#N/A</v>
      </c>
      <c r="BN51" s="26" t="e">
        <v>#N/A</v>
      </c>
      <c r="BO51" s="26" t="e">
        <v>#N/A</v>
      </c>
      <c r="BP51" s="26" t="e">
        <v>#N/A</v>
      </c>
      <c r="BQ51" s="26" t="e">
        <v>#N/A</v>
      </c>
      <c r="BR51" s="26" t="e">
        <v>#N/A</v>
      </c>
      <c r="BS51" s="26" t="e">
        <v>#N/A</v>
      </c>
      <c r="BT51" s="26" t="e">
        <v>#N/A</v>
      </c>
      <c r="BU51" s="26" t="e">
        <v>#N/A</v>
      </c>
      <c r="BV51" s="26" t="e">
        <v>#N/A</v>
      </c>
      <c r="BW51" s="26" t="e">
        <v>#N/A</v>
      </c>
      <c r="BX51" s="26" t="e">
        <v>#N/A</v>
      </c>
      <c r="BY51" s="26" t="e">
        <v>#N/A</v>
      </c>
      <c r="BZ51" s="26" t="e">
        <v>#N/A</v>
      </c>
      <c r="CA51" s="26" t="e">
        <v>#N/A</v>
      </c>
      <c r="CB51" s="26" t="e">
        <v>#N/A</v>
      </c>
      <c r="CC51" s="26" t="e">
        <v>#N/A</v>
      </c>
      <c r="CD51" s="26" t="e">
        <v>#N/A</v>
      </c>
      <c r="CE51" s="26" t="e">
        <v>#N/A</v>
      </c>
      <c r="CF51" s="26" t="e">
        <v>#N/A</v>
      </c>
      <c r="CG51" s="26" t="e">
        <v>#N/A</v>
      </c>
      <c r="CH51" s="26" t="e">
        <v>#N/A</v>
      </c>
      <c r="CI51" s="26" t="e">
        <v>#N/A</v>
      </c>
      <c r="CJ51" s="26" t="e">
        <v>#N/A</v>
      </c>
      <c r="CK51" s="26" t="e">
        <v>#N/A</v>
      </c>
      <c r="CL51" s="26" t="e">
        <v>#N/A</v>
      </c>
      <c r="CM51" s="26" t="e">
        <v>#N/A</v>
      </c>
      <c r="CN51" s="26" t="e">
        <v>#N/A</v>
      </c>
      <c r="CO51" s="26" t="e">
        <v>#N/A</v>
      </c>
      <c r="CP51" s="26" t="e">
        <v>#N/A</v>
      </c>
      <c r="CQ51" s="26" t="e">
        <v>#N/A</v>
      </c>
      <c r="CR51" s="26" t="e">
        <v>#N/A</v>
      </c>
      <c r="CS51" s="26" t="e">
        <v>#N/A</v>
      </c>
      <c r="CT51" s="26" t="e">
        <v>#N/A</v>
      </c>
      <c r="CU51" s="26" t="e">
        <v>#N/A</v>
      </c>
      <c r="CV51" s="26" t="e">
        <v>#N/A</v>
      </c>
      <c r="CW51" s="26" t="e">
        <v>#N/A</v>
      </c>
      <c r="CX51" s="26" t="e">
        <v>#N/A</v>
      </c>
      <c r="CY51" s="26" t="e">
        <v>#N/A</v>
      </c>
      <c r="CZ51" s="26" t="e">
        <v>#N/A</v>
      </c>
      <c r="DA51" s="26" t="e">
        <v>#N/A</v>
      </c>
      <c r="DB51" s="26" t="e">
        <v>#N/A</v>
      </c>
      <c r="DC51" s="26" t="e">
        <v>#N/A</v>
      </c>
      <c r="DD51" s="26" t="e">
        <v>#N/A</v>
      </c>
      <c r="DE51" s="26" t="e">
        <v>#N/A</v>
      </c>
      <c r="DF51" s="26" t="e">
        <v>#N/A</v>
      </c>
      <c r="DG51" s="26" t="e">
        <v>#N/A</v>
      </c>
      <c r="DH51" s="26" t="e">
        <v>#N/A</v>
      </c>
      <c r="DI51" s="26" t="e">
        <v>#N/A</v>
      </c>
      <c r="DJ51" s="26" t="e">
        <v>#N/A</v>
      </c>
      <c r="DK51" s="26" t="e">
        <v>#N/A</v>
      </c>
      <c r="DL51" s="26" t="e">
        <v>#N/A</v>
      </c>
      <c r="DM51" s="26" t="e">
        <v>#N/A</v>
      </c>
      <c r="DN51" s="26" t="e">
        <v>#N/A</v>
      </c>
      <c r="DO51" s="26" t="e">
        <v>#N/A</v>
      </c>
      <c r="DP51" s="26" t="e">
        <v>#N/A</v>
      </c>
      <c r="DQ51" s="26" t="e">
        <v>#N/A</v>
      </c>
      <c r="DR51" s="26" t="e">
        <v>#N/A</v>
      </c>
      <c r="DS51" s="26" t="e">
        <v>#N/A</v>
      </c>
      <c r="DT51" s="26" t="e">
        <v>#N/A</v>
      </c>
      <c r="DU51" s="26" t="e">
        <v>#N/A</v>
      </c>
      <c r="DV51" s="26" t="e">
        <v>#N/A</v>
      </c>
      <c r="DW51" s="26" t="e">
        <v>#N/A</v>
      </c>
      <c r="DX51" s="26" t="e">
        <v>#N/A</v>
      </c>
      <c r="DY51" s="26" t="e">
        <v>#N/A</v>
      </c>
      <c r="DZ51" s="26" t="e">
        <v>#N/A</v>
      </c>
      <c r="EA51" s="26" t="e">
        <v>#N/A</v>
      </c>
      <c r="EB51" s="26" t="e">
        <v>#N/A</v>
      </c>
      <c r="EC51" s="26" t="e">
        <v>#N/A</v>
      </c>
      <c r="ED51" s="26" t="e">
        <v>#N/A</v>
      </c>
      <c r="EE51" s="26" t="e">
        <v>#N/A</v>
      </c>
      <c r="EF51" s="26" t="e">
        <v>#N/A</v>
      </c>
      <c r="EG51" s="26" t="e">
        <v>#N/A</v>
      </c>
      <c r="EH51" s="26" t="e">
        <v>#N/A</v>
      </c>
      <c r="EI51" s="26" t="e">
        <v>#N/A</v>
      </c>
      <c r="EJ51" s="26" t="e">
        <v>#N/A</v>
      </c>
      <c r="EK51" s="26" t="e">
        <v>#N/A</v>
      </c>
      <c r="EL51" s="26" t="e">
        <v>#N/A</v>
      </c>
      <c r="EM51" s="26" t="e">
        <v>#N/A</v>
      </c>
      <c r="EN51" s="26" t="e">
        <v>#N/A</v>
      </c>
      <c r="EO51" s="26" t="e">
        <v>#N/A</v>
      </c>
      <c r="EP51" s="26" t="e">
        <v>#N/A</v>
      </c>
      <c r="EQ51" s="26" t="e">
        <v>#N/A</v>
      </c>
      <c r="ER51" s="26" t="e">
        <v>#N/A</v>
      </c>
      <c r="ES51" s="26" t="e">
        <v>#N/A</v>
      </c>
      <c r="ET51" s="26" t="e">
        <v>#N/A</v>
      </c>
      <c r="EU51" s="26" t="e">
        <v>#N/A</v>
      </c>
      <c r="EV51" s="26" t="e">
        <v>#N/A</v>
      </c>
      <c r="EW51" s="26" t="e">
        <v>#N/A</v>
      </c>
      <c r="EX51" s="26" t="e">
        <v>#N/A</v>
      </c>
      <c r="EY51" s="26" t="e">
        <v>#N/A</v>
      </c>
      <c r="EZ51" s="26" t="e">
        <v>#N/A</v>
      </c>
      <c r="FA51" s="26" t="e">
        <v>#N/A</v>
      </c>
      <c r="FB51" s="26" t="e">
        <v>#N/A</v>
      </c>
      <c r="FC51" s="26" t="e">
        <v>#N/A</v>
      </c>
      <c r="FD51" s="26" t="e">
        <v>#N/A</v>
      </c>
      <c r="FE51" s="26" t="e">
        <v>#N/A</v>
      </c>
      <c r="FF51" s="26" t="e">
        <v>#N/A</v>
      </c>
      <c r="FG51" s="26" t="e">
        <v>#N/A</v>
      </c>
      <c r="FH51" s="26" t="e">
        <v>#N/A</v>
      </c>
      <c r="FI51" s="26">
        <v>8657.278379627398</v>
      </c>
      <c r="FJ51" s="26" t="e">
        <v>#N/A</v>
      </c>
      <c r="FK51" s="26" t="e">
        <v>#N/A</v>
      </c>
      <c r="FL51" s="26" t="e">
        <v>#N/A</v>
      </c>
      <c r="FM51" s="26" t="e">
        <v>#N/A</v>
      </c>
      <c r="FN51" s="26" t="e">
        <v>#N/A</v>
      </c>
      <c r="FO51" s="26" t="e">
        <v>#N/A</v>
      </c>
      <c r="FP51" s="26" t="e">
        <v>#N/A</v>
      </c>
      <c r="FQ51" s="26" t="e">
        <v>#N/A</v>
      </c>
      <c r="FR51" s="26" t="e">
        <v>#N/A</v>
      </c>
      <c r="FS51" s="26" t="e">
        <v>#N/A</v>
      </c>
      <c r="FT51" s="26" t="e">
        <v>#N/A</v>
      </c>
      <c r="FU51" s="26" t="e">
        <v>#N/A</v>
      </c>
      <c r="FV51" s="26" t="e">
        <v>#N/A</v>
      </c>
      <c r="FW51" s="26" t="e">
        <v>#N/A</v>
      </c>
      <c r="FX51" s="26" t="e">
        <v>#N/A</v>
      </c>
      <c r="FY51" s="26" t="e">
        <v>#N/A</v>
      </c>
      <c r="FZ51" s="26">
        <v>10819.959192568511</v>
      </c>
      <c r="GA51" s="26">
        <v>9798.9993248039336</v>
      </c>
      <c r="GB51" s="26">
        <v>8587.1061643275552</v>
      </c>
      <c r="GC51" s="26">
        <v>8053.6498424997271</v>
      </c>
      <c r="GD51" s="26">
        <v>8053.8045127918567</v>
      </c>
      <c r="GE51" s="26">
        <v>8538.5613265701049</v>
      </c>
      <c r="GF51" s="26">
        <v>9039.5444036306217</v>
      </c>
      <c r="GG51" s="26">
        <v>10091.004040580849</v>
      </c>
      <c r="GH51" s="26">
        <v>10709.53698264523</v>
      </c>
      <c r="GI51" s="26">
        <v>10785.172133960781</v>
      </c>
      <c r="GJ51" s="26">
        <v>11710.009373274901</v>
      </c>
      <c r="GK51" s="26">
        <v>12549.049990927939</v>
      </c>
      <c r="GL51" s="26">
        <v>13550.113949182038</v>
      </c>
      <c r="GM51" s="26">
        <v>14340.277493898546</v>
      </c>
      <c r="GN51" s="26">
        <v>15635.807474896845</v>
      </c>
      <c r="GO51" s="26">
        <v>17218.186306027565</v>
      </c>
      <c r="GP51" s="26">
        <v>19062.426142065477</v>
      </c>
      <c r="GQ51" s="26">
        <v>20565.96489734876</v>
      </c>
      <c r="GR51" s="26">
        <v>19950.979080073874</v>
      </c>
    </row>
    <row r="52" spans="1:200">
      <c r="A52" s="5" t="s">
        <v>419</v>
      </c>
      <c r="B52" s="17">
        <v>400</v>
      </c>
      <c r="C52" s="17" t="e">
        <v>#N/A</v>
      </c>
      <c r="D52" s="17">
        <v>400</v>
      </c>
      <c r="E52" s="17" t="e">
        <v>#N/A</v>
      </c>
      <c r="F52" s="26">
        <v>453.33333333333331</v>
      </c>
      <c r="G52" s="26" t="e">
        <v>#N/A</v>
      </c>
      <c r="H52" s="26">
        <v>537.5</v>
      </c>
      <c r="I52" s="26" t="e">
        <v>#N/A</v>
      </c>
      <c r="J52" s="26">
        <v>637.5</v>
      </c>
      <c r="K52" s="26" t="e">
        <v>#N/A</v>
      </c>
      <c r="L52" s="26">
        <v>781.00940975192464</v>
      </c>
      <c r="M52" s="26" t="e">
        <v>#N/A</v>
      </c>
      <c r="N52" s="26" t="e">
        <v>#N/A</v>
      </c>
      <c r="O52" s="26" t="e">
        <v>#N/A</v>
      </c>
      <c r="P52" s="26" t="e">
        <v>#N/A</v>
      </c>
      <c r="Q52" s="26" t="e">
        <v>#N/A</v>
      </c>
      <c r="R52" s="26" t="e">
        <v>#N/A</v>
      </c>
      <c r="S52" s="26" t="e">
        <v>#N/A</v>
      </c>
      <c r="T52" s="26" t="e">
        <v>#N/A</v>
      </c>
      <c r="U52" s="26" t="e">
        <v>#N/A</v>
      </c>
      <c r="V52" s="26" t="e">
        <v>#N/A</v>
      </c>
      <c r="W52" s="26" t="e">
        <v>#N/A</v>
      </c>
      <c r="X52" s="26" t="e">
        <v>#N/A</v>
      </c>
      <c r="Y52" s="26" t="e">
        <v>#N/A</v>
      </c>
      <c r="Z52" s="26" t="e">
        <v>#N/A</v>
      </c>
      <c r="AA52" s="26" t="e">
        <v>#N/A</v>
      </c>
      <c r="AB52" s="26" t="e">
        <v>#N/A</v>
      </c>
      <c r="AC52" s="26" t="e">
        <v>#N/A</v>
      </c>
      <c r="AD52" s="26" t="e">
        <v>#N/A</v>
      </c>
      <c r="AE52" s="26" t="e">
        <v>#N/A</v>
      </c>
      <c r="AF52" s="26" t="e">
        <v>#N/A</v>
      </c>
      <c r="AG52" s="26" t="e">
        <v>#N/A</v>
      </c>
      <c r="AH52" s="26" t="e">
        <v>#N/A</v>
      </c>
      <c r="AI52" s="26" t="e">
        <v>#N/A</v>
      </c>
      <c r="AJ52" s="26" t="e">
        <v>#N/A</v>
      </c>
      <c r="AK52" s="26" t="e">
        <v>#N/A</v>
      </c>
      <c r="AL52" s="26" t="e">
        <v>#N/A</v>
      </c>
      <c r="AM52" s="26" t="e">
        <v>#N/A</v>
      </c>
      <c r="AN52" s="26" t="e">
        <v>#N/A</v>
      </c>
      <c r="AO52" s="26" t="e">
        <v>#N/A</v>
      </c>
      <c r="AP52" s="26">
        <v>910.93366093366092</v>
      </c>
      <c r="AQ52" s="26" t="e">
        <v>#N/A</v>
      </c>
      <c r="AR52" s="26" t="e">
        <v>#N/A</v>
      </c>
      <c r="AS52" s="26" t="e">
        <v>#N/A</v>
      </c>
      <c r="AT52" s="26" t="e">
        <v>#N/A</v>
      </c>
      <c r="AU52" s="26" t="e">
        <v>#N/A</v>
      </c>
      <c r="AV52" s="26" t="e">
        <v>#N/A</v>
      </c>
      <c r="AW52" s="26" t="e">
        <v>#N/A</v>
      </c>
      <c r="AX52" s="26" t="e">
        <v>#N/A</v>
      </c>
      <c r="AY52" s="26" t="e">
        <v>#N/A</v>
      </c>
      <c r="AZ52" s="26">
        <v>959.1484464902187</v>
      </c>
      <c r="BA52" s="26">
        <v>957.8107183580388</v>
      </c>
      <c r="BB52" s="26">
        <v>896.27959413754229</v>
      </c>
      <c r="BC52" s="26">
        <v>957.63656633221854</v>
      </c>
      <c r="BD52" s="26">
        <v>968.56039713182577</v>
      </c>
      <c r="BE52" s="26">
        <v>951.44571740316417</v>
      </c>
      <c r="BF52" s="26">
        <v>958.1521739130435</v>
      </c>
      <c r="BG52" s="26">
        <v>885.8547241944292</v>
      </c>
      <c r="BH52" s="26">
        <v>1003.3783783783783</v>
      </c>
      <c r="BI52" s="26">
        <v>1101.4994232987312</v>
      </c>
      <c r="BJ52" s="26">
        <v>1139.6807297605474</v>
      </c>
      <c r="BK52" s="26">
        <v>1126.8393057110864</v>
      </c>
      <c r="BL52" s="26">
        <v>1145.0324354040683</v>
      </c>
      <c r="BM52" s="26">
        <v>1193.3974011911205</v>
      </c>
      <c r="BN52" s="26">
        <v>1204.1201281366791</v>
      </c>
      <c r="BO52" s="26">
        <v>1211.1848341232228</v>
      </c>
      <c r="BP52" s="26">
        <v>1259.2427385892117</v>
      </c>
      <c r="BQ52" s="26">
        <v>1211.2003065917222</v>
      </c>
      <c r="BR52" s="26">
        <v>1172.7665153807361</v>
      </c>
      <c r="BS52" s="26">
        <v>1167.4041708043694</v>
      </c>
      <c r="BT52" s="26">
        <v>1154.8265754763067</v>
      </c>
      <c r="BU52" s="26">
        <v>1110.0579150579151</v>
      </c>
      <c r="BV52" s="26">
        <v>1202.8860819828408</v>
      </c>
      <c r="BW52" s="26">
        <v>1229.807511737089</v>
      </c>
      <c r="BX52" s="26">
        <v>1219.3424214417744</v>
      </c>
      <c r="BY52" s="26">
        <v>1231.2287015945328</v>
      </c>
      <c r="BZ52" s="26">
        <v>1275.501798561151</v>
      </c>
      <c r="CA52" s="26">
        <v>1275.5374059318283</v>
      </c>
      <c r="CB52" s="26">
        <v>1302.287456445993</v>
      </c>
      <c r="CC52" s="26">
        <v>1326.5877305877304</v>
      </c>
      <c r="CD52" s="26">
        <v>1381.0401861252117</v>
      </c>
      <c r="CE52" s="26">
        <v>1350.390142021721</v>
      </c>
      <c r="CF52" s="26">
        <v>1279.8853529171768</v>
      </c>
      <c r="CG52" s="26">
        <v>1340.9012345679012</v>
      </c>
      <c r="CH52" s="26">
        <v>1399.4225408203902</v>
      </c>
      <c r="CI52" s="26">
        <v>1492.3962948046717</v>
      </c>
      <c r="CJ52" s="26">
        <v>1569.9411530815107</v>
      </c>
      <c r="CK52" s="26">
        <v>1624.1945861122006</v>
      </c>
      <c r="CL52" s="26">
        <v>1668.1977597528003</v>
      </c>
      <c r="CM52" s="26">
        <v>1606.9893292682925</v>
      </c>
      <c r="CN52" s="26">
        <v>1668.4803476946336</v>
      </c>
      <c r="CO52" s="26">
        <v>1636.1781027371578</v>
      </c>
      <c r="CP52" s="26">
        <v>1591.3034251675354</v>
      </c>
      <c r="CQ52" s="26">
        <v>1685.7893569844791</v>
      </c>
      <c r="CR52" s="26">
        <v>1730.9868372943326</v>
      </c>
      <c r="CS52" s="26">
        <v>1741.8236784938447</v>
      </c>
      <c r="CT52" s="26">
        <v>1794.3281922525105</v>
      </c>
      <c r="CU52" s="26">
        <v>1834.4877702942219</v>
      </c>
      <c r="CV52" s="26">
        <v>1828.9377839916115</v>
      </c>
      <c r="CW52" s="26">
        <v>1884.3032080027597</v>
      </c>
      <c r="CX52" s="26">
        <v>1906.4479344486176</v>
      </c>
      <c r="CY52" s="26">
        <v>1939.1326806212023</v>
      </c>
      <c r="CZ52" s="26">
        <v>2022.4019346230823</v>
      </c>
      <c r="DA52" s="26">
        <v>2110.6706309877763</v>
      </c>
      <c r="DB52" s="26">
        <v>2000.6170979364556</v>
      </c>
      <c r="DC52" s="26">
        <v>1881.6775867661368</v>
      </c>
      <c r="DD52" s="26">
        <v>1893.0370370370372</v>
      </c>
      <c r="DE52" s="26">
        <v>1580.8889244558254</v>
      </c>
      <c r="DF52" s="26">
        <v>1369.8016</v>
      </c>
      <c r="DG52" s="26">
        <v>1658.2293872313121</v>
      </c>
      <c r="DH52" s="26">
        <v>1845.5298436003832</v>
      </c>
      <c r="DI52" s="26">
        <v>1884.4526813880127</v>
      </c>
      <c r="DJ52" s="26">
        <v>2058.0143302180691</v>
      </c>
      <c r="DK52" s="26">
        <v>2186.799259944496</v>
      </c>
      <c r="DL52" s="26">
        <v>2224.0437041564792</v>
      </c>
      <c r="DM52" s="26">
        <v>2328.1949152542375</v>
      </c>
      <c r="DN52" s="26">
        <v>2391.8089248277929</v>
      </c>
      <c r="DO52" s="26">
        <v>2557.1175771971498</v>
      </c>
      <c r="DP52" s="26">
        <v>2707.2352767962311</v>
      </c>
      <c r="DQ52" s="26">
        <v>2716.8177570093453</v>
      </c>
      <c r="DR52" s="26">
        <v>2665.633806900551</v>
      </c>
      <c r="DS52" s="26">
        <v>2580.597238204833</v>
      </c>
      <c r="DT52" s="26">
        <v>2549.7636311732799</v>
      </c>
      <c r="DU52" s="26">
        <v>2701.6446398184912</v>
      </c>
      <c r="DV52" s="26">
        <v>2988.3741899126512</v>
      </c>
      <c r="DW52" s="26">
        <v>3092.6619127516774</v>
      </c>
      <c r="DX52" s="26">
        <v>3278.7758955845602</v>
      </c>
      <c r="DY52" s="26">
        <v>3441.1795366795373</v>
      </c>
      <c r="DZ52" s="26">
        <v>3589.4436542669587</v>
      </c>
      <c r="EA52" s="26">
        <v>3407.6977753662504</v>
      </c>
      <c r="EB52" s="26">
        <v>3220.4153596538672</v>
      </c>
      <c r="EC52" s="26">
        <v>3322.2109670448408</v>
      </c>
      <c r="ED52" s="26">
        <v>3327.1734088457388</v>
      </c>
      <c r="EE52" s="26">
        <v>3696.7258801397479</v>
      </c>
      <c r="EF52" s="26">
        <v>3684.5799196787152</v>
      </c>
      <c r="EG52" s="26">
        <v>3449.5159659393298</v>
      </c>
      <c r="EH52" s="26">
        <v>3682.991592222806</v>
      </c>
      <c r="EI52" s="26">
        <v>3716.845037574501</v>
      </c>
      <c r="EJ52" s="26">
        <v>3957.1950408997959</v>
      </c>
      <c r="EK52" s="26">
        <v>4143.2576331062328</v>
      </c>
      <c r="EL52" s="26">
        <v>4253.28643767617</v>
      </c>
      <c r="EM52" s="26">
        <v>4571.1956118894077</v>
      </c>
      <c r="EN52" s="26">
        <v>4674.4896711893407</v>
      </c>
      <c r="EO52" s="26">
        <v>4651.6403343479742</v>
      </c>
      <c r="EP52" s="26">
        <v>5001.5524612481795</v>
      </c>
      <c r="EQ52" s="26">
        <v>5196.8169260195045</v>
      </c>
      <c r="ER52" s="26">
        <v>5295.3266226031719</v>
      </c>
      <c r="ES52" s="26">
        <v>5490.0555041628122</v>
      </c>
      <c r="ET52" s="26">
        <v>5474.3336850314236</v>
      </c>
      <c r="EU52" s="26">
        <v>5753.5212870048017</v>
      </c>
      <c r="EV52" s="26">
        <v>6230.3594003973267</v>
      </c>
      <c r="EW52" s="26">
        <v>6657.9182623463239</v>
      </c>
      <c r="EX52" s="26">
        <v>6818.9666439048651</v>
      </c>
      <c r="EY52" s="26">
        <v>6993.9948829496279</v>
      </c>
      <c r="EZ52" s="26">
        <v>7306.7337591985479</v>
      </c>
      <c r="FA52" s="26">
        <v>7669.6002306883929</v>
      </c>
      <c r="FB52" s="26">
        <v>7824.4979282315217</v>
      </c>
      <c r="FC52" s="26">
        <v>7946.5988556897655</v>
      </c>
      <c r="FD52" s="26">
        <v>8092.9970567186338</v>
      </c>
      <c r="FE52" s="26">
        <v>8877.5754062959259</v>
      </c>
      <c r="FF52" s="26">
        <v>9576.8692794466369</v>
      </c>
      <c r="FG52" s="26">
        <v>9764.6984339536393</v>
      </c>
      <c r="FH52" s="26">
        <v>10447.53954872095</v>
      </c>
      <c r="FI52" s="26">
        <v>11085.105466450324</v>
      </c>
      <c r="FJ52" s="26">
        <v>11361.296080181231</v>
      </c>
      <c r="FK52" s="26">
        <v>11441.302752725864</v>
      </c>
      <c r="FL52" s="26">
        <v>11358.403813728612</v>
      </c>
      <c r="FM52" s="26">
        <v>11354.528960506041</v>
      </c>
      <c r="FN52" s="26">
        <v>11558.900862867087</v>
      </c>
      <c r="FO52" s="26">
        <v>12331.547277997101</v>
      </c>
      <c r="FP52" s="26">
        <v>12948.958423779721</v>
      </c>
      <c r="FQ52" s="26">
        <v>13134.056838759625</v>
      </c>
      <c r="FR52" s="26">
        <v>13484.753154850088</v>
      </c>
      <c r="FS52" s="26">
        <v>13766.872393702606</v>
      </c>
      <c r="FT52" s="26">
        <v>14106.716637428746</v>
      </c>
      <c r="FU52" s="26">
        <v>14522.062686169502</v>
      </c>
      <c r="FV52" s="26">
        <v>14819.458956445556</v>
      </c>
      <c r="FW52" s="26">
        <v>15382.232073173524</v>
      </c>
      <c r="FX52" s="26">
        <v>16087.912727707921</v>
      </c>
      <c r="FY52" s="26">
        <v>16945.69265407891</v>
      </c>
      <c r="FZ52" s="26">
        <v>16866.371960225664</v>
      </c>
      <c r="GA52" s="26">
        <v>15702.913452073202</v>
      </c>
      <c r="GB52" s="26">
        <v>15022.908081008856</v>
      </c>
      <c r="GC52" s="26">
        <v>14766.532904230105</v>
      </c>
      <c r="GD52" s="26">
        <v>15283.664122807653</v>
      </c>
      <c r="GE52" s="26">
        <v>15752.678133567295</v>
      </c>
      <c r="GF52" s="26">
        <v>16300.089751979567</v>
      </c>
      <c r="GG52" s="26">
        <v>17261.581599203648</v>
      </c>
      <c r="GH52" s="26">
        <v>18193.182297279782</v>
      </c>
      <c r="GI52" s="26">
        <v>18855.985065810124</v>
      </c>
      <c r="GJ52" s="26">
        <v>19770.363125762415</v>
      </c>
      <c r="GK52" s="26">
        <v>20245.896528566154</v>
      </c>
      <c r="GL52" s="26">
        <v>20521.702224843684</v>
      </c>
      <c r="GM52" s="26">
        <v>20845.802738257305</v>
      </c>
      <c r="GN52" s="26">
        <v>21574.406195632499</v>
      </c>
      <c r="GO52" s="26">
        <v>22140.573208240847</v>
      </c>
      <c r="GP52" s="26">
        <v>23190.283543208167</v>
      </c>
      <c r="GQ52" s="26">
        <v>24131.519568728214</v>
      </c>
      <c r="GR52" s="26">
        <v>24343.586318430109</v>
      </c>
    </row>
    <row r="53" spans="1:200">
      <c r="A53" s="5" t="s">
        <v>420</v>
      </c>
      <c r="B53" s="17">
        <v>473.2</v>
      </c>
      <c r="C53" s="17" t="e">
        <v>#N/A</v>
      </c>
      <c r="D53" s="17">
        <v>425.07692307692309</v>
      </c>
      <c r="E53" s="17" t="e">
        <v>#N/A</v>
      </c>
      <c r="F53" s="26">
        <v>727.4666666666667</v>
      </c>
      <c r="G53" s="26" t="e">
        <v>#N/A</v>
      </c>
      <c r="H53" s="26">
        <v>841.02702702702697</v>
      </c>
      <c r="I53" s="26" t="e">
        <v>#N/A</v>
      </c>
      <c r="J53" s="26">
        <v>910.01816403521025</v>
      </c>
      <c r="K53" s="26" t="e">
        <v>#N/A</v>
      </c>
      <c r="L53" s="26">
        <v>1134.9759999999999</v>
      </c>
      <c r="M53" s="26">
        <v>1224.5390972663699</v>
      </c>
      <c r="N53" s="26">
        <v>1176.1716900741676</v>
      </c>
      <c r="O53" s="26">
        <v>1213.1640808650682</v>
      </c>
      <c r="P53" s="26">
        <v>1245.8368350608521</v>
      </c>
      <c r="Q53" s="26">
        <v>1190.9119010819165</v>
      </c>
      <c r="R53" s="26">
        <v>1222.6627328047207</v>
      </c>
      <c r="S53" s="26">
        <v>1197.1460873285055</v>
      </c>
      <c r="T53" s="26">
        <v>1189.5980800194427</v>
      </c>
      <c r="U53" s="26">
        <v>1220.7019451492088</v>
      </c>
      <c r="V53" s="26">
        <v>1190.8408408408409</v>
      </c>
      <c r="W53" s="26">
        <v>1207.5121863692095</v>
      </c>
      <c r="X53" s="26">
        <v>1312.2804928864814</v>
      </c>
      <c r="Y53" s="26">
        <v>1287.6208553294978</v>
      </c>
      <c r="Z53" s="26">
        <v>1289.5537375586994</v>
      </c>
      <c r="AA53" s="26">
        <v>1332.7058823529412</v>
      </c>
      <c r="AB53" s="26">
        <v>1310.8724910761309</v>
      </c>
      <c r="AC53" s="26">
        <v>1329.248770265157</v>
      </c>
      <c r="AD53" s="26">
        <v>1386.8894229377188</v>
      </c>
      <c r="AE53" s="26">
        <v>1335.5320006912841</v>
      </c>
      <c r="AF53" s="26">
        <v>1427.7363896848137</v>
      </c>
      <c r="AG53" s="26">
        <v>1455.9742148948915</v>
      </c>
      <c r="AH53" s="26">
        <v>1417.826111647453</v>
      </c>
      <c r="AI53" s="26">
        <v>1486.658375261462</v>
      </c>
      <c r="AJ53" s="26">
        <v>1533.4421339936407</v>
      </c>
      <c r="AK53" s="26">
        <v>1479.9159663865546</v>
      </c>
      <c r="AL53" s="26">
        <v>1478.2717910072847</v>
      </c>
      <c r="AM53" s="26">
        <v>1635.3624961762007</v>
      </c>
      <c r="AN53" s="26">
        <v>1529.4965224860762</v>
      </c>
      <c r="AO53" s="26">
        <v>1571.9097711146085</v>
      </c>
      <c r="AP53" s="26">
        <v>1596.6712517193948</v>
      </c>
      <c r="AQ53" s="26">
        <v>1567.6964829079745</v>
      </c>
      <c r="AR53" s="26">
        <v>1664.3721489251277</v>
      </c>
      <c r="AS53" s="26">
        <v>1577.8600397397861</v>
      </c>
      <c r="AT53" s="26">
        <v>1648.0783313895142</v>
      </c>
      <c r="AU53" s="26">
        <v>1617.3513513513512</v>
      </c>
      <c r="AV53" s="26">
        <v>1685.6179168915273</v>
      </c>
      <c r="AW53" s="26">
        <v>1779.0409482758621</v>
      </c>
      <c r="AX53" s="26">
        <v>1900.0806885422271</v>
      </c>
      <c r="AY53" s="26">
        <v>1773.5230934479055</v>
      </c>
      <c r="AZ53" s="26">
        <v>1892.1447721179625</v>
      </c>
      <c r="BA53" s="26">
        <v>1769.2966033698849</v>
      </c>
      <c r="BB53" s="26">
        <v>1913.9658848614072</v>
      </c>
      <c r="BC53" s="26">
        <v>1973.3757623972422</v>
      </c>
      <c r="BD53" s="26">
        <v>1987.744321183307</v>
      </c>
      <c r="BE53" s="26">
        <v>1924.1714886901632</v>
      </c>
      <c r="BF53" s="26">
        <v>1934.1123949579833</v>
      </c>
      <c r="BG53" s="26">
        <v>1812.9217891708083</v>
      </c>
      <c r="BH53" s="26">
        <v>1981.6853639446908</v>
      </c>
      <c r="BI53" s="26">
        <v>2006.4026742093083</v>
      </c>
      <c r="BJ53" s="26">
        <v>1875.6506503642038</v>
      </c>
      <c r="BK53" s="26">
        <v>1899.4074898624476</v>
      </c>
      <c r="BL53" s="26">
        <v>2078.4266567584068</v>
      </c>
      <c r="BM53" s="26">
        <v>1922.0961279594583</v>
      </c>
      <c r="BN53" s="26">
        <v>2157.2324676690146</v>
      </c>
      <c r="BO53" s="26">
        <v>2219.0691766306481</v>
      </c>
      <c r="BP53" s="26">
        <v>2028.2194645554457</v>
      </c>
      <c r="BQ53" s="26">
        <v>2127.4821650767317</v>
      </c>
      <c r="BR53" s="26">
        <v>2091.1263060134665</v>
      </c>
      <c r="BS53" s="26">
        <v>1953.3067927728805</v>
      </c>
      <c r="BT53" s="26">
        <v>2120.430195927775</v>
      </c>
      <c r="BU53" s="26">
        <v>2193.6402490367686</v>
      </c>
      <c r="BV53" s="26">
        <v>2288.3455016905205</v>
      </c>
      <c r="BW53" s="26">
        <v>2287.8401145115522</v>
      </c>
      <c r="BX53" s="26">
        <v>2253.2539806707205</v>
      </c>
      <c r="BY53" s="26">
        <v>2207.354667404928</v>
      </c>
      <c r="BZ53" s="26">
        <v>2236.6830498268855</v>
      </c>
      <c r="CA53" s="26">
        <v>2249.4339040838331</v>
      </c>
      <c r="CB53" s="26">
        <v>2269.4038827655309</v>
      </c>
      <c r="CC53" s="26">
        <v>2322.4284321567839</v>
      </c>
      <c r="CD53" s="26">
        <v>2376.012445644024</v>
      </c>
      <c r="CE53" s="26">
        <v>2432.0610509466524</v>
      </c>
      <c r="CF53" s="26">
        <v>2492.87150251294</v>
      </c>
      <c r="CG53" s="26">
        <v>2534.8947368421054</v>
      </c>
      <c r="CH53" s="26">
        <v>2626.0233672857998</v>
      </c>
      <c r="CI53" s="26">
        <v>2569.2218315127934</v>
      </c>
      <c r="CJ53" s="26">
        <v>2685.4419536226114</v>
      </c>
      <c r="CK53" s="26">
        <v>2639.248364231189</v>
      </c>
      <c r="CL53" s="26">
        <v>2759.6174486694831</v>
      </c>
      <c r="CM53" s="26">
        <v>2911.446579194002</v>
      </c>
      <c r="CN53" s="26">
        <v>2875.6862899650228</v>
      </c>
      <c r="CO53" s="26">
        <v>2826.4949557086616</v>
      </c>
      <c r="CP53" s="26">
        <v>2775.2903986441679</v>
      </c>
      <c r="CQ53" s="26">
        <v>2830.5475163046149</v>
      </c>
      <c r="CR53" s="26">
        <v>2846.7080692136369</v>
      </c>
      <c r="CS53" s="26">
        <v>2894.020322817315</v>
      </c>
      <c r="CT53" s="26">
        <v>2943.2813736505304</v>
      </c>
      <c r="CU53" s="26">
        <v>3070.3294904987542</v>
      </c>
      <c r="CV53" s="26">
        <v>3044.9492033328461</v>
      </c>
      <c r="CW53" s="26">
        <v>3166.8147850835576</v>
      </c>
      <c r="CX53" s="26">
        <v>2965.207015330875</v>
      </c>
      <c r="CY53" s="26">
        <v>3249.5770934708407</v>
      </c>
      <c r="CZ53" s="26">
        <v>3514.4934355279374</v>
      </c>
      <c r="DA53" s="26">
        <v>3484.7695535778889</v>
      </c>
      <c r="DB53" s="26">
        <v>3236.3362185360215</v>
      </c>
      <c r="DC53" s="26">
        <v>3248.0667473629601</v>
      </c>
      <c r="DD53" s="26">
        <v>3463.3307592016845</v>
      </c>
      <c r="DE53" s="26">
        <v>2978.9271533292608</v>
      </c>
      <c r="DF53" s="26">
        <v>2395.5287997509208</v>
      </c>
      <c r="DG53" s="26">
        <v>2811.3751162790695</v>
      </c>
      <c r="DH53" s="26">
        <v>3226.9209999999994</v>
      </c>
      <c r="DI53" s="26">
        <v>3074.6257645259939</v>
      </c>
      <c r="DJ53" s="26">
        <v>3610.3923135464233</v>
      </c>
      <c r="DK53" s="26">
        <v>3753.525677031093</v>
      </c>
      <c r="DL53" s="26">
        <v>4179.4635078144374</v>
      </c>
      <c r="DM53" s="26">
        <v>4166.3782073380935</v>
      </c>
      <c r="DN53" s="26">
        <v>4249.4685099094695</v>
      </c>
      <c r="DO53" s="26">
        <v>4153.9705178309732</v>
      </c>
      <c r="DP53" s="26">
        <v>4431.4653105968337</v>
      </c>
      <c r="DQ53" s="26">
        <v>4709.9979626485565</v>
      </c>
      <c r="DR53" s="26">
        <v>4531.5583994232147</v>
      </c>
      <c r="DS53" s="26">
        <v>4235.2604634495938</v>
      </c>
      <c r="DT53" s="26">
        <v>3959.1228619206881</v>
      </c>
      <c r="DU53" s="26">
        <v>4239.1258295535936</v>
      </c>
      <c r="DV53" s="26">
        <v>4191.7309415971395</v>
      </c>
      <c r="DW53" s="26">
        <v>4085.9311874105861</v>
      </c>
      <c r="DX53" s="26">
        <v>4243.9980672870433</v>
      </c>
      <c r="DY53" s="26">
        <v>4486.6367278797989</v>
      </c>
      <c r="DZ53" s="26">
        <v>4466.2114632983785</v>
      </c>
      <c r="EA53" s="26">
        <v>4793.3105011933167</v>
      </c>
      <c r="EB53" s="26">
        <v>4042.1678780487805</v>
      </c>
      <c r="EC53" s="26">
        <v>3309.3818939393936</v>
      </c>
      <c r="ED53" s="26">
        <v>2981.4608375634512</v>
      </c>
      <c r="EE53" s="26">
        <v>2860.1412307692308</v>
      </c>
      <c r="EF53" s="26">
        <v>2421.7693573264783</v>
      </c>
      <c r="EG53" s="26">
        <v>2573.141637279597</v>
      </c>
      <c r="EH53" s="26">
        <v>3855.1917349218165</v>
      </c>
      <c r="EI53" s="26">
        <v>4137.8978613569325</v>
      </c>
      <c r="EJ53" s="26">
        <v>4393.3653612259795</v>
      </c>
      <c r="EK53" s="26">
        <v>4946.3447444551593</v>
      </c>
      <c r="EL53" s="26">
        <v>5185.8506985276827</v>
      </c>
      <c r="EM53" s="26">
        <v>5461.1077411226725</v>
      </c>
      <c r="EN53" s="26">
        <v>5564.2599110781775</v>
      </c>
      <c r="EO53" s="26">
        <v>5683.9406828371075</v>
      </c>
      <c r="EP53" s="26">
        <v>5915.1795901601936</v>
      </c>
      <c r="EQ53" s="26">
        <v>6198.7878239630918</v>
      </c>
      <c r="ER53" s="26">
        <v>6448.4627270080837</v>
      </c>
      <c r="ES53" s="26">
        <v>6761.7824238128987</v>
      </c>
      <c r="ET53" s="26">
        <v>6855.171507425418</v>
      </c>
      <c r="EU53" s="26">
        <v>6978.7769082356008</v>
      </c>
      <c r="EV53" s="26">
        <v>7397.5828610681774</v>
      </c>
      <c r="EW53" s="26">
        <v>7718.4264131726368</v>
      </c>
      <c r="EX53" s="26">
        <v>8067.0631537357822</v>
      </c>
      <c r="EY53" s="26">
        <v>8362.6713662165203</v>
      </c>
      <c r="EZ53" s="26">
        <v>8819.3366695706791</v>
      </c>
      <c r="FA53" s="26">
        <v>9165.4150435725478</v>
      </c>
      <c r="FB53" s="26">
        <v>9544.1357901858555</v>
      </c>
      <c r="FC53" s="26">
        <v>9907.1865745310952</v>
      </c>
      <c r="FD53" s="26">
        <v>10267.018066387114</v>
      </c>
      <c r="FE53" s="26">
        <v>10885.564406450359</v>
      </c>
      <c r="FF53" s="26">
        <v>11410.088986478679</v>
      </c>
      <c r="FG53" s="26">
        <v>11844.961092462618</v>
      </c>
      <c r="FH53" s="26">
        <v>12263.545959844218</v>
      </c>
      <c r="FI53" s="26">
        <v>12824.423902649391</v>
      </c>
      <c r="FJ53" s="26">
        <v>13112.534922704413</v>
      </c>
      <c r="FK53" s="26">
        <v>12957.205078305997</v>
      </c>
      <c r="FL53" s="26">
        <v>13466.386011558559</v>
      </c>
      <c r="FM53" s="26">
        <v>13912.703666924124</v>
      </c>
      <c r="FN53" s="26">
        <v>14240.210981282737</v>
      </c>
      <c r="FO53" s="26">
        <v>14634.38252243052</v>
      </c>
      <c r="FP53" s="26">
        <v>14766.158591907095</v>
      </c>
      <c r="FQ53" s="26">
        <v>14839.906857524504</v>
      </c>
      <c r="FR53" s="26">
        <v>15131.64084241521</v>
      </c>
      <c r="FS53" s="26">
        <v>15245.114341397128</v>
      </c>
      <c r="FT53" s="26">
        <v>15381.929381644917</v>
      </c>
      <c r="FU53" s="26">
        <v>15530.270844397239</v>
      </c>
      <c r="FV53" s="26">
        <v>15833.036579991185</v>
      </c>
      <c r="FW53" s="26">
        <v>16157.890119145801</v>
      </c>
      <c r="FX53" s="26">
        <v>16789.572963059996</v>
      </c>
      <c r="FY53" s="26">
        <v>17299.70080074713</v>
      </c>
      <c r="FZ53" s="26">
        <v>17647.005226241236</v>
      </c>
      <c r="GA53" s="26">
        <v>17755.101805057468</v>
      </c>
      <c r="GB53" s="26">
        <v>17994.268663693751</v>
      </c>
      <c r="GC53" s="26">
        <v>17722.815815211154</v>
      </c>
      <c r="GD53" s="26">
        <v>18007.78334291463</v>
      </c>
      <c r="GE53" s="26">
        <v>18349.274261343075</v>
      </c>
      <c r="GF53" s="26">
        <v>18466.911463408334</v>
      </c>
      <c r="GG53" s="26">
        <v>18824.680075038963</v>
      </c>
      <c r="GH53" s="26">
        <v>19213.165937061207</v>
      </c>
      <c r="GI53" s="26">
        <v>19753.847165592528</v>
      </c>
      <c r="GJ53" s="26">
        <v>20421.692264913228</v>
      </c>
      <c r="GK53" s="26">
        <v>20683.761934969662</v>
      </c>
      <c r="GL53" s="26">
        <v>20777.515405392292</v>
      </c>
      <c r="GM53" s="26">
        <v>20891.074616782746</v>
      </c>
      <c r="GN53" s="26">
        <v>21262.257332011388</v>
      </c>
      <c r="GO53" s="26">
        <v>21536.066251271615</v>
      </c>
      <c r="GP53" s="26">
        <v>21920.180746686048</v>
      </c>
      <c r="GQ53" s="26">
        <v>22287.365346565748</v>
      </c>
      <c r="GR53" s="26">
        <v>22223.016641168939</v>
      </c>
    </row>
    <row r="54" spans="1:200">
      <c r="A54" s="2" t="s">
        <v>545</v>
      </c>
      <c r="B54" s="17" t="e">
        <v>#N/A</v>
      </c>
      <c r="C54" s="17" t="e">
        <v>#N/A</v>
      </c>
      <c r="D54" s="17" t="e">
        <v>#N/A</v>
      </c>
      <c r="E54" s="17" t="e">
        <v>#N/A</v>
      </c>
      <c r="F54" s="26" t="e">
        <v>#N/A</v>
      </c>
      <c r="G54" s="26" t="e">
        <v>#N/A</v>
      </c>
      <c r="H54" s="26" t="e">
        <v>#N/A</v>
      </c>
      <c r="I54" s="26" t="e">
        <v>#N/A</v>
      </c>
      <c r="J54" s="26" t="e">
        <v>#N/A</v>
      </c>
      <c r="K54" s="26" t="e">
        <v>#N/A</v>
      </c>
      <c r="L54" s="26" t="e">
        <v>#N/A</v>
      </c>
      <c r="M54" s="26" t="e">
        <v>#N/A</v>
      </c>
      <c r="N54" s="26" t="e">
        <v>#N/A</v>
      </c>
      <c r="O54" s="26" t="e">
        <v>#N/A</v>
      </c>
      <c r="P54" s="26" t="e">
        <v>#N/A</v>
      </c>
      <c r="Q54" s="26" t="e">
        <v>#N/A</v>
      </c>
      <c r="R54" s="26" t="e">
        <v>#N/A</v>
      </c>
      <c r="S54" s="26" t="e">
        <v>#N/A</v>
      </c>
      <c r="T54" s="26" t="e">
        <v>#N/A</v>
      </c>
      <c r="U54" s="26" t="e">
        <v>#N/A</v>
      </c>
      <c r="V54" s="26" t="e">
        <v>#N/A</v>
      </c>
      <c r="W54" s="26" t="e">
        <v>#N/A</v>
      </c>
      <c r="X54" s="26" t="e">
        <v>#N/A</v>
      </c>
      <c r="Y54" s="26" t="e">
        <v>#N/A</v>
      </c>
      <c r="Z54" s="26" t="e">
        <v>#N/A</v>
      </c>
      <c r="AA54" s="26" t="e">
        <v>#N/A</v>
      </c>
      <c r="AB54" s="26" t="e">
        <v>#N/A</v>
      </c>
      <c r="AC54" s="26" t="e">
        <v>#N/A</v>
      </c>
      <c r="AD54" s="26" t="e">
        <v>#N/A</v>
      </c>
      <c r="AE54" s="26" t="e">
        <v>#N/A</v>
      </c>
      <c r="AF54" s="26" t="e">
        <v>#N/A</v>
      </c>
      <c r="AG54" s="26" t="e">
        <v>#N/A</v>
      </c>
      <c r="AH54" s="26" t="e">
        <v>#N/A</v>
      </c>
      <c r="AI54" s="26" t="e">
        <v>#N/A</v>
      </c>
      <c r="AJ54" s="26" t="e">
        <v>#N/A</v>
      </c>
      <c r="AK54" s="26" t="e">
        <v>#N/A</v>
      </c>
      <c r="AL54" s="26" t="e">
        <v>#N/A</v>
      </c>
      <c r="AM54" s="26" t="e">
        <v>#N/A</v>
      </c>
      <c r="AN54" s="26" t="e">
        <v>#N/A</v>
      </c>
      <c r="AO54" s="26" t="e">
        <v>#N/A</v>
      </c>
      <c r="AP54" s="26" t="e">
        <v>#N/A</v>
      </c>
      <c r="AQ54" s="26" t="e">
        <v>#N/A</v>
      </c>
      <c r="AR54" s="26" t="e">
        <v>#N/A</v>
      </c>
      <c r="AS54" s="26" t="e">
        <v>#N/A</v>
      </c>
      <c r="AT54" s="26" t="e">
        <v>#N/A</v>
      </c>
      <c r="AU54" s="26" t="e">
        <v>#N/A</v>
      </c>
      <c r="AV54" s="26" t="e">
        <v>#N/A</v>
      </c>
      <c r="AW54" s="26" t="e">
        <v>#N/A</v>
      </c>
      <c r="AX54" s="26" t="e">
        <v>#N/A</v>
      </c>
      <c r="AY54" s="26" t="e">
        <v>#N/A</v>
      </c>
      <c r="AZ54" s="26" t="e">
        <v>#N/A</v>
      </c>
      <c r="BA54" s="26" t="e">
        <v>#N/A</v>
      </c>
      <c r="BB54" s="26" t="e">
        <v>#N/A</v>
      </c>
      <c r="BC54" s="26" t="e">
        <v>#N/A</v>
      </c>
      <c r="BD54" s="26" t="e">
        <v>#N/A</v>
      </c>
      <c r="BE54" s="26" t="e">
        <v>#N/A</v>
      </c>
      <c r="BF54" s="26" t="e">
        <v>#N/A</v>
      </c>
      <c r="BG54" s="26" t="e">
        <v>#N/A</v>
      </c>
      <c r="BH54" s="26" t="e">
        <v>#N/A</v>
      </c>
      <c r="BI54" s="26" t="e">
        <v>#N/A</v>
      </c>
      <c r="BJ54" s="26" t="e">
        <v>#N/A</v>
      </c>
      <c r="BK54" s="26" t="e">
        <v>#N/A</v>
      </c>
      <c r="BL54" s="26" t="e">
        <v>#N/A</v>
      </c>
      <c r="BM54" s="26" t="e">
        <v>#N/A</v>
      </c>
      <c r="BN54" s="26" t="e">
        <v>#N/A</v>
      </c>
      <c r="BO54" s="26" t="e">
        <v>#N/A</v>
      </c>
      <c r="BP54" s="26" t="e">
        <v>#N/A</v>
      </c>
      <c r="BQ54" s="26" t="e">
        <v>#N/A</v>
      </c>
      <c r="BR54" s="26" t="e">
        <v>#N/A</v>
      </c>
      <c r="BS54" s="26" t="e">
        <v>#N/A</v>
      </c>
      <c r="BT54" s="26" t="e">
        <v>#N/A</v>
      </c>
      <c r="BU54" s="26" t="e">
        <v>#N/A</v>
      </c>
      <c r="BV54" s="26" t="e">
        <v>#N/A</v>
      </c>
      <c r="BW54" s="26" t="e">
        <v>#N/A</v>
      </c>
      <c r="BX54" s="26" t="e">
        <v>#N/A</v>
      </c>
      <c r="BY54" s="26" t="e">
        <v>#N/A</v>
      </c>
      <c r="BZ54" s="26" t="e">
        <v>#N/A</v>
      </c>
      <c r="CA54" s="26" t="e">
        <v>#N/A</v>
      </c>
      <c r="CB54" s="26" t="e">
        <v>#N/A</v>
      </c>
      <c r="CC54" s="26" t="e">
        <v>#N/A</v>
      </c>
      <c r="CD54" s="26" t="e">
        <v>#N/A</v>
      </c>
      <c r="CE54" s="26" t="e">
        <v>#N/A</v>
      </c>
      <c r="CF54" s="26" t="e">
        <v>#N/A</v>
      </c>
      <c r="CG54" s="26" t="e">
        <v>#N/A</v>
      </c>
      <c r="CH54" s="26" t="e">
        <v>#N/A</v>
      </c>
      <c r="CI54" s="26" t="e">
        <v>#N/A</v>
      </c>
      <c r="CJ54" s="26" t="e">
        <v>#N/A</v>
      </c>
      <c r="CK54" s="26" t="e">
        <v>#N/A</v>
      </c>
      <c r="CL54" s="26" t="e">
        <v>#N/A</v>
      </c>
      <c r="CM54" s="26" t="e">
        <v>#N/A</v>
      </c>
      <c r="CN54" s="26" t="e">
        <v>#N/A</v>
      </c>
      <c r="CO54" s="26" t="e">
        <v>#N/A</v>
      </c>
      <c r="CP54" s="26" t="e">
        <v>#N/A</v>
      </c>
      <c r="CQ54" s="26" t="e">
        <v>#N/A</v>
      </c>
      <c r="CR54" s="26" t="e">
        <v>#N/A</v>
      </c>
      <c r="CS54" s="26" t="e">
        <v>#N/A</v>
      </c>
      <c r="CT54" s="26" t="e">
        <v>#N/A</v>
      </c>
      <c r="CU54" s="26" t="e">
        <v>#N/A</v>
      </c>
      <c r="CV54" s="26" t="e">
        <v>#N/A</v>
      </c>
      <c r="CW54" s="26" t="e">
        <v>#N/A</v>
      </c>
      <c r="CX54" s="26" t="e">
        <v>#N/A</v>
      </c>
      <c r="CY54" s="26" t="e">
        <v>#N/A</v>
      </c>
      <c r="CZ54" s="26" t="e">
        <v>#N/A</v>
      </c>
      <c r="DA54" s="26" t="e">
        <v>#N/A</v>
      </c>
      <c r="DB54" s="26" t="e">
        <v>#N/A</v>
      </c>
      <c r="DC54" s="26" t="e">
        <v>#N/A</v>
      </c>
      <c r="DD54" s="26" t="e">
        <v>#N/A</v>
      </c>
      <c r="DE54" s="26" t="e">
        <v>#N/A</v>
      </c>
      <c r="DF54" s="26" t="e">
        <v>#N/A</v>
      </c>
      <c r="DG54" s="26" t="e">
        <v>#N/A</v>
      </c>
      <c r="DH54" s="26" t="e">
        <v>#N/A</v>
      </c>
      <c r="DI54" s="26" t="e">
        <v>#N/A</v>
      </c>
      <c r="DJ54" s="26" t="e">
        <v>#N/A</v>
      </c>
      <c r="DK54" s="26" t="e">
        <v>#N/A</v>
      </c>
      <c r="DL54" s="26" t="e">
        <v>#N/A</v>
      </c>
      <c r="DM54" s="26" t="e">
        <v>#N/A</v>
      </c>
      <c r="DN54" s="26" t="e">
        <v>#N/A</v>
      </c>
      <c r="DO54" s="26" t="e">
        <v>#N/A</v>
      </c>
      <c r="DP54" s="26" t="e">
        <v>#N/A</v>
      </c>
      <c r="DQ54" s="26" t="e">
        <v>#N/A</v>
      </c>
      <c r="DR54" s="26" t="e">
        <v>#N/A</v>
      </c>
      <c r="DS54" s="26" t="e">
        <v>#N/A</v>
      </c>
      <c r="DT54" s="26" t="e">
        <v>#N/A</v>
      </c>
      <c r="DU54" s="26" t="e">
        <v>#N/A</v>
      </c>
      <c r="DV54" s="26" t="e">
        <v>#N/A</v>
      </c>
      <c r="DW54" s="26" t="e">
        <v>#N/A</v>
      </c>
      <c r="DX54" s="26" t="e">
        <v>#N/A</v>
      </c>
      <c r="DY54" s="26" t="e">
        <v>#N/A</v>
      </c>
      <c r="DZ54" s="26" t="e">
        <v>#N/A</v>
      </c>
      <c r="EA54" s="26" t="e">
        <v>#N/A</v>
      </c>
      <c r="EB54" s="26" t="e">
        <v>#N/A</v>
      </c>
      <c r="EC54" s="26" t="e">
        <v>#N/A</v>
      </c>
      <c r="ED54" s="26" t="e">
        <v>#N/A</v>
      </c>
      <c r="EE54" s="26" t="e">
        <v>#N/A</v>
      </c>
      <c r="EF54" s="26" t="e">
        <v>#N/A</v>
      </c>
      <c r="EG54" s="26" t="e">
        <v>#N/A</v>
      </c>
      <c r="EH54" s="26" t="e">
        <v>#N/A</v>
      </c>
      <c r="EI54" s="26" t="e">
        <v>#N/A</v>
      </c>
      <c r="EJ54" s="26" t="e">
        <v>#N/A</v>
      </c>
      <c r="EK54" s="26" t="e">
        <v>#N/A</v>
      </c>
      <c r="EL54" s="53">
        <v>3108.3773176667414</v>
      </c>
      <c r="EM54" s="53">
        <v>3204.4274008780376</v>
      </c>
      <c r="EN54" s="53">
        <v>3302.3084407773772</v>
      </c>
      <c r="EO54" s="53">
        <v>3401.3027750901633</v>
      </c>
      <c r="EP54" s="53">
        <v>3504.3388151000277</v>
      </c>
      <c r="EQ54" s="53">
        <v>3610.8890815089349</v>
      </c>
      <c r="ER54" s="53">
        <v>3717.7659860774411</v>
      </c>
      <c r="ES54" s="53">
        <v>3827.4207580473867</v>
      </c>
      <c r="ET54" s="53">
        <v>3939.2072084713768</v>
      </c>
      <c r="EU54" s="53">
        <v>4052.451538452573</v>
      </c>
      <c r="EV54" s="53">
        <v>4184.2069862005383</v>
      </c>
      <c r="EW54" s="53">
        <v>4638.8831407992293</v>
      </c>
      <c r="EX54" s="53">
        <v>4725.1639850292731</v>
      </c>
      <c r="EY54" s="53">
        <v>4832.0979818323995</v>
      </c>
      <c r="EZ54" s="53">
        <v>4850.581382853602</v>
      </c>
      <c r="FA54" s="53">
        <v>4860.1171000537051</v>
      </c>
      <c r="FB54" s="53">
        <v>5002.8355425327445</v>
      </c>
      <c r="FC54" s="53">
        <v>5129.7579210944477</v>
      </c>
      <c r="FD54" s="53">
        <v>5176.1744768499993</v>
      </c>
      <c r="FE54" s="53">
        <v>5518.2057674265143</v>
      </c>
      <c r="FF54" s="53">
        <v>5869.3553069434856</v>
      </c>
      <c r="FG54" s="53">
        <v>6332.4274246152818</v>
      </c>
      <c r="FH54" s="53">
        <v>6891.6744578628695</v>
      </c>
      <c r="FI54" s="53">
        <v>7288.6582766767051</v>
      </c>
      <c r="FJ54" s="53">
        <v>9544.4258684442812</v>
      </c>
      <c r="FK54" s="53">
        <v>9405.7229997223621</v>
      </c>
      <c r="FL54" s="53">
        <v>12339.926889306133</v>
      </c>
      <c r="FM54" s="53">
        <v>9528.6790736001803</v>
      </c>
      <c r="FN54" s="53">
        <v>6721.3623653795348</v>
      </c>
      <c r="FO54" s="53">
        <v>6659.2480306330217</v>
      </c>
      <c r="FP54" s="53">
        <v>6776.5805242631131</v>
      </c>
      <c r="FQ54" s="53">
        <v>6541.0602030480886</v>
      </c>
      <c r="FR54" s="53">
        <v>6211.2873495998119</v>
      </c>
      <c r="FS54" s="53">
        <v>6104.9775756431827</v>
      </c>
      <c r="FT54" s="53">
        <v>6141.9472539562985</v>
      </c>
      <c r="FU54" s="53">
        <v>5817.6989600435099</v>
      </c>
      <c r="FV54" s="53">
        <v>5356.2156837630064</v>
      </c>
      <c r="FW54" s="53">
        <v>4546.4333117053657</v>
      </c>
      <c r="FX54" s="53">
        <v>4541.7909026077532</v>
      </c>
      <c r="FY54" s="53">
        <v>4637.2996982446739</v>
      </c>
      <c r="FZ54" s="53">
        <v>4797.0117814609357</v>
      </c>
      <c r="GA54" s="53">
        <v>4971.2366920894401</v>
      </c>
      <c r="GB54" s="53">
        <v>4680.7542223127903</v>
      </c>
      <c r="GC54" s="53">
        <v>4666.3436795211801</v>
      </c>
      <c r="GD54" s="53">
        <v>4710.7495981499042</v>
      </c>
      <c r="GE54" s="53">
        <v>4815.4228227469794</v>
      </c>
      <c r="GF54" s="53">
        <v>4858.3047586425528</v>
      </c>
      <c r="GG54" s="53">
        <v>5002.0409249826971</v>
      </c>
      <c r="GH54" s="53">
        <v>5042.4699547430755</v>
      </c>
      <c r="GI54" s="53">
        <v>4052.199353153565</v>
      </c>
      <c r="GJ54" s="53">
        <v>3844.1350049214311</v>
      </c>
      <c r="GK54" s="53">
        <v>3819.8674077377527</v>
      </c>
      <c r="GL54" s="53">
        <v>3728.0177296156712</v>
      </c>
      <c r="GM54" s="53">
        <v>3732.4884832394459</v>
      </c>
      <c r="GN54" s="53">
        <v>3685.836829344802</v>
      </c>
      <c r="GO54" s="53">
        <v>3711.4258897033005</v>
      </c>
      <c r="GP54" s="53">
        <v>3675.0065900537861</v>
      </c>
      <c r="GQ54" s="53">
        <v>3801.0204256785842</v>
      </c>
      <c r="GR54" s="26">
        <v>3811.3326405677085</v>
      </c>
    </row>
    <row r="55" spans="1:200">
      <c r="A55" s="2" t="s">
        <v>546</v>
      </c>
      <c r="B55" s="17" t="e">
        <v>#N/A</v>
      </c>
      <c r="C55" s="17" t="e">
        <v>#N/A</v>
      </c>
      <c r="D55" s="17" t="e">
        <v>#N/A</v>
      </c>
      <c r="E55" s="17" t="e">
        <v>#N/A</v>
      </c>
      <c r="F55" s="26" t="e">
        <v>#N/A</v>
      </c>
      <c r="G55" s="26" t="e">
        <v>#N/A</v>
      </c>
      <c r="H55" s="26" t="e">
        <v>#N/A</v>
      </c>
      <c r="I55" s="26" t="e">
        <v>#N/A</v>
      </c>
      <c r="J55" s="26" t="e">
        <v>#N/A</v>
      </c>
      <c r="K55" s="26" t="e">
        <v>#N/A</v>
      </c>
      <c r="L55" s="26" t="e">
        <v>#N/A</v>
      </c>
      <c r="M55" s="26" t="e">
        <v>#N/A</v>
      </c>
      <c r="N55" s="26" t="e">
        <v>#N/A</v>
      </c>
      <c r="O55" s="26" t="e">
        <v>#N/A</v>
      </c>
      <c r="P55" s="26" t="e">
        <v>#N/A</v>
      </c>
      <c r="Q55" s="26" t="e">
        <v>#N/A</v>
      </c>
      <c r="R55" s="26" t="e">
        <v>#N/A</v>
      </c>
      <c r="S55" s="26" t="e">
        <v>#N/A</v>
      </c>
      <c r="T55" s="26" t="e">
        <v>#N/A</v>
      </c>
      <c r="U55" s="26" t="e">
        <v>#N/A</v>
      </c>
      <c r="V55" s="26" t="e">
        <v>#N/A</v>
      </c>
      <c r="W55" s="26" t="e">
        <v>#N/A</v>
      </c>
      <c r="X55" s="26" t="e">
        <v>#N/A</v>
      </c>
      <c r="Y55" s="26" t="e">
        <v>#N/A</v>
      </c>
      <c r="Z55" s="26" t="e">
        <v>#N/A</v>
      </c>
      <c r="AA55" s="26" t="e">
        <v>#N/A</v>
      </c>
      <c r="AB55" s="26" t="e">
        <v>#N/A</v>
      </c>
      <c r="AC55" s="26" t="e">
        <v>#N/A</v>
      </c>
      <c r="AD55" s="26" t="e">
        <v>#N/A</v>
      </c>
      <c r="AE55" s="26" t="e">
        <v>#N/A</v>
      </c>
      <c r="AF55" s="26" t="e">
        <v>#N/A</v>
      </c>
      <c r="AG55" s="26" t="e">
        <v>#N/A</v>
      </c>
      <c r="AH55" s="26" t="e">
        <v>#N/A</v>
      </c>
      <c r="AI55" s="26" t="e">
        <v>#N/A</v>
      </c>
      <c r="AJ55" s="26" t="e">
        <v>#N/A</v>
      </c>
      <c r="AK55" s="26" t="e">
        <v>#N/A</v>
      </c>
      <c r="AL55" s="26" t="e">
        <v>#N/A</v>
      </c>
      <c r="AM55" s="26" t="e">
        <v>#N/A</v>
      </c>
      <c r="AN55" s="26" t="e">
        <v>#N/A</v>
      </c>
      <c r="AO55" s="26" t="e">
        <v>#N/A</v>
      </c>
      <c r="AP55" s="26" t="e">
        <v>#N/A</v>
      </c>
      <c r="AQ55" s="26" t="e">
        <v>#N/A</v>
      </c>
      <c r="AR55" s="26" t="e">
        <v>#N/A</v>
      </c>
      <c r="AS55" s="26" t="e">
        <v>#N/A</v>
      </c>
      <c r="AT55" s="26" t="e">
        <v>#N/A</v>
      </c>
      <c r="AU55" s="26" t="e">
        <v>#N/A</v>
      </c>
      <c r="AV55" s="26" t="e">
        <v>#N/A</v>
      </c>
      <c r="AW55" s="26" t="e">
        <v>#N/A</v>
      </c>
      <c r="AX55" s="26" t="e">
        <v>#N/A</v>
      </c>
      <c r="AY55" s="26" t="e">
        <v>#N/A</v>
      </c>
      <c r="AZ55" s="26" t="e">
        <v>#N/A</v>
      </c>
      <c r="BA55" s="26" t="e">
        <v>#N/A</v>
      </c>
      <c r="BB55" s="26" t="e">
        <v>#N/A</v>
      </c>
      <c r="BC55" s="26" t="e">
        <v>#N/A</v>
      </c>
      <c r="BD55" s="26" t="e">
        <v>#N/A</v>
      </c>
      <c r="BE55" s="26" t="e">
        <v>#N/A</v>
      </c>
      <c r="BF55" s="26" t="e">
        <v>#N/A</v>
      </c>
      <c r="BG55" s="26" t="e">
        <v>#N/A</v>
      </c>
      <c r="BH55" s="26" t="e">
        <v>#N/A</v>
      </c>
      <c r="BI55" s="26" t="e">
        <v>#N/A</v>
      </c>
      <c r="BJ55" s="26" t="e">
        <v>#N/A</v>
      </c>
      <c r="BK55" s="26" t="e">
        <v>#N/A</v>
      </c>
      <c r="BL55" s="26" t="e">
        <v>#N/A</v>
      </c>
      <c r="BM55" s="26" t="e">
        <v>#N/A</v>
      </c>
      <c r="BN55" s="26" t="e">
        <v>#N/A</v>
      </c>
      <c r="BO55" s="26" t="e">
        <v>#N/A</v>
      </c>
      <c r="BP55" s="26" t="e">
        <v>#N/A</v>
      </c>
      <c r="BQ55" s="26" t="e">
        <v>#N/A</v>
      </c>
      <c r="BR55" s="26" t="e">
        <v>#N/A</v>
      </c>
      <c r="BS55" s="26" t="e">
        <v>#N/A</v>
      </c>
      <c r="BT55" s="26" t="e">
        <v>#N/A</v>
      </c>
      <c r="BU55" s="26" t="e">
        <v>#N/A</v>
      </c>
      <c r="BV55" s="26" t="e">
        <v>#N/A</v>
      </c>
      <c r="BW55" s="26" t="e">
        <v>#N/A</v>
      </c>
      <c r="BX55" s="26" t="e">
        <v>#N/A</v>
      </c>
      <c r="BY55" s="26" t="e">
        <v>#N/A</v>
      </c>
      <c r="BZ55" s="26" t="e">
        <v>#N/A</v>
      </c>
      <c r="CA55" s="26" t="e">
        <v>#N/A</v>
      </c>
      <c r="CB55" s="26" t="e">
        <v>#N/A</v>
      </c>
      <c r="CC55" s="26" t="e">
        <v>#N/A</v>
      </c>
      <c r="CD55" s="26" t="e">
        <v>#N/A</v>
      </c>
      <c r="CE55" s="26" t="e">
        <v>#N/A</v>
      </c>
      <c r="CF55" s="26" t="e">
        <v>#N/A</v>
      </c>
      <c r="CG55" s="26" t="e">
        <v>#N/A</v>
      </c>
      <c r="CH55" s="26" t="e">
        <v>#N/A</v>
      </c>
      <c r="CI55" s="26" t="e">
        <v>#N/A</v>
      </c>
      <c r="CJ55" s="26" t="e">
        <v>#N/A</v>
      </c>
      <c r="CK55" s="26" t="e">
        <v>#N/A</v>
      </c>
      <c r="CL55" s="26" t="e">
        <v>#N/A</v>
      </c>
      <c r="CM55" s="26" t="e">
        <v>#N/A</v>
      </c>
      <c r="CN55" s="26" t="e">
        <v>#N/A</v>
      </c>
      <c r="CO55" s="26" t="e">
        <v>#N/A</v>
      </c>
      <c r="CP55" s="26" t="e">
        <v>#N/A</v>
      </c>
      <c r="CQ55" s="26" t="e">
        <v>#N/A</v>
      </c>
      <c r="CR55" s="26" t="e">
        <v>#N/A</v>
      </c>
      <c r="CS55" s="26" t="e">
        <v>#N/A</v>
      </c>
      <c r="CT55" s="26" t="e">
        <v>#N/A</v>
      </c>
      <c r="CU55" s="26" t="e">
        <v>#N/A</v>
      </c>
      <c r="CV55" s="26" t="e">
        <v>#N/A</v>
      </c>
      <c r="CW55" s="26" t="e">
        <v>#N/A</v>
      </c>
      <c r="CX55" s="26" t="e">
        <v>#N/A</v>
      </c>
      <c r="CY55" s="26" t="e">
        <v>#N/A</v>
      </c>
      <c r="CZ55" s="26" t="e">
        <v>#N/A</v>
      </c>
      <c r="DA55" s="26" t="e">
        <v>#N/A</v>
      </c>
      <c r="DB55" s="26" t="e">
        <v>#N/A</v>
      </c>
      <c r="DC55" s="26" t="e">
        <v>#N/A</v>
      </c>
      <c r="DD55" s="26" t="e">
        <v>#N/A</v>
      </c>
      <c r="DE55" s="26" t="e">
        <v>#N/A</v>
      </c>
      <c r="DF55" s="26" t="e">
        <v>#N/A</v>
      </c>
      <c r="DG55" s="26" t="e">
        <v>#N/A</v>
      </c>
      <c r="DH55" s="26" t="e">
        <v>#N/A</v>
      </c>
      <c r="DI55" s="26" t="e">
        <v>#N/A</v>
      </c>
      <c r="DJ55" s="26" t="e">
        <v>#N/A</v>
      </c>
      <c r="DK55" s="26" t="e">
        <v>#N/A</v>
      </c>
      <c r="DL55" s="26" t="e">
        <v>#N/A</v>
      </c>
      <c r="DM55" s="26" t="e">
        <v>#N/A</v>
      </c>
      <c r="DN55" s="26" t="e">
        <v>#N/A</v>
      </c>
      <c r="DO55" s="26" t="e">
        <v>#N/A</v>
      </c>
      <c r="DP55" s="26" t="e">
        <v>#N/A</v>
      </c>
      <c r="DQ55" s="26" t="e">
        <v>#N/A</v>
      </c>
      <c r="DR55" s="26" t="e">
        <v>#N/A</v>
      </c>
      <c r="DS55" s="26" t="e">
        <v>#N/A</v>
      </c>
      <c r="DT55" s="26" t="e">
        <v>#N/A</v>
      </c>
      <c r="DU55" s="26" t="e">
        <v>#N/A</v>
      </c>
      <c r="DV55" s="26" t="e">
        <v>#N/A</v>
      </c>
      <c r="DW55" s="26" t="e">
        <v>#N/A</v>
      </c>
      <c r="DX55" s="26" t="e">
        <v>#N/A</v>
      </c>
      <c r="DY55" s="26" t="e">
        <v>#N/A</v>
      </c>
      <c r="DZ55" s="26" t="e">
        <v>#N/A</v>
      </c>
      <c r="EA55" s="26" t="e">
        <v>#N/A</v>
      </c>
      <c r="EB55" s="26" t="e">
        <v>#N/A</v>
      </c>
      <c r="EC55" s="26" t="e">
        <v>#N/A</v>
      </c>
      <c r="ED55" s="26" t="e">
        <v>#N/A</v>
      </c>
      <c r="EE55" s="26" t="e">
        <v>#N/A</v>
      </c>
      <c r="EF55" s="26" t="e">
        <v>#N/A</v>
      </c>
      <c r="EG55" s="26" t="e">
        <v>#N/A</v>
      </c>
      <c r="EH55" s="26" t="e">
        <v>#N/A</v>
      </c>
      <c r="EI55" s="26" t="e">
        <v>#N/A</v>
      </c>
      <c r="EJ55" s="26" t="e">
        <v>#N/A</v>
      </c>
      <c r="EK55" s="26" t="e">
        <v>#N/A</v>
      </c>
      <c r="EL55" s="53">
        <v>607.36467539895102</v>
      </c>
      <c r="EM55" s="53">
        <v>627.38917697381601</v>
      </c>
      <c r="EN55" s="53">
        <v>631.87162215879425</v>
      </c>
      <c r="EO55" s="53">
        <v>640.49054687341163</v>
      </c>
      <c r="EP55" s="53">
        <v>660.05241499953854</v>
      </c>
      <c r="EQ55" s="53">
        <v>663.82000598697437</v>
      </c>
      <c r="ER55" s="53">
        <v>671.23307178409243</v>
      </c>
      <c r="ES55" s="53">
        <v>678.35533441370706</v>
      </c>
      <c r="ET55" s="53">
        <v>678.1733812097317</v>
      </c>
      <c r="EU55" s="53">
        <v>697.24133863400027</v>
      </c>
      <c r="EV55" s="53">
        <v>721.65185302025782</v>
      </c>
      <c r="EW55" s="53">
        <v>815.29912789046409</v>
      </c>
      <c r="EX55" s="53">
        <v>780.86985142039157</v>
      </c>
      <c r="EY55" s="53">
        <v>761.67956989802838</v>
      </c>
      <c r="EZ55" s="53">
        <v>787.3505000459744</v>
      </c>
      <c r="FA55" s="53">
        <v>845.81114289189236</v>
      </c>
      <c r="FB55" s="53">
        <v>955.11644658744626</v>
      </c>
      <c r="FC55" s="53">
        <v>956.8407563700024</v>
      </c>
      <c r="FD55" s="53">
        <v>939.32904641106927</v>
      </c>
      <c r="FE55" s="53">
        <v>1007.3413299298328</v>
      </c>
      <c r="FF55" s="53">
        <v>878.89458261196353</v>
      </c>
      <c r="FG55" s="53">
        <v>948.59973388219112</v>
      </c>
      <c r="FH55" s="53">
        <v>984.58291294015271</v>
      </c>
      <c r="FI55" s="53">
        <v>996.93401737876059</v>
      </c>
      <c r="FJ55" s="53">
        <v>1156.5389621763607</v>
      </c>
      <c r="FK55" s="53">
        <v>1049.6059767937384</v>
      </c>
      <c r="FL55" s="53">
        <v>1133.9075660589147</v>
      </c>
      <c r="FM55" s="53">
        <v>1152.1360512402848</v>
      </c>
      <c r="FN55" s="53">
        <v>1057.8731679357447</v>
      </c>
      <c r="FO55" s="53">
        <v>1190.6416311633511</v>
      </c>
      <c r="FP55" s="53">
        <v>1038.784778259025</v>
      </c>
      <c r="FQ55" s="53">
        <v>997.26039085903051</v>
      </c>
      <c r="FR55" s="53">
        <v>1088.398609446722</v>
      </c>
      <c r="FS55" s="53">
        <v>926.2917322649281</v>
      </c>
      <c r="FT55" s="53">
        <v>871.08022782297439</v>
      </c>
      <c r="FU55" s="53">
        <v>770.4147068340925</v>
      </c>
      <c r="FV55" s="53">
        <v>783.35422746125948</v>
      </c>
      <c r="FW55" s="53">
        <v>796.507536313022</v>
      </c>
      <c r="FX55" s="53">
        <v>848.84602845389645</v>
      </c>
      <c r="FY55" s="53">
        <v>874.81940735327044</v>
      </c>
      <c r="FZ55" s="53">
        <v>877.53027374098633</v>
      </c>
      <c r="GA55" s="53">
        <v>862.96568110676822</v>
      </c>
      <c r="GB55" s="53">
        <v>866.78195095690978</v>
      </c>
      <c r="GC55" s="53">
        <v>884.69357427765681</v>
      </c>
      <c r="GD55" s="53">
        <v>883.77292864188496</v>
      </c>
      <c r="GE55" s="53">
        <v>821.89135900823362</v>
      </c>
      <c r="GF55" s="53">
        <v>841.0562929123189</v>
      </c>
      <c r="GG55" s="53">
        <v>851.29316448812756</v>
      </c>
      <c r="GH55" s="53">
        <v>851.17358782563838</v>
      </c>
      <c r="GI55" s="53">
        <v>875.73018443225249</v>
      </c>
      <c r="GJ55" s="53">
        <v>894.81271803749439</v>
      </c>
      <c r="GK55" s="53">
        <v>916.7083727683106</v>
      </c>
      <c r="GL55" s="53">
        <v>860.22036458526259</v>
      </c>
      <c r="GM55" s="53">
        <v>890.11355267735905</v>
      </c>
      <c r="GN55" s="53">
        <v>925.78485121591575</v>
      </c>
      <c r="GO55" s="53">
        <v>944.77664527179093</v>
      </c>
      <c r="GP55" s="53">
        <v>977.72611972484765</v>
      </c>
      <c r="GQ55" s="53">
        <v>1010.4486071978769</v>
      </c>
      <c r="GR55" s="26">
        <v>1042.9487445432462</v>
      </c>
    </row>
    <row r="56" spans="1:200">
      <c r="A56" s="2" t="s">
        <v>456</v>
      </c>
      <c r="B56" s="17" t="e">
        <v>#N/A</v>
      </c>
      <c r="C56" s="17" t="e">
        <v>#N/A</v>
      </c>
      <c r="D56" s="17" t="e">
        <v>#N/A</v>
      </c>
      <c r="E56" s="17" t="e">
        <v>#N/A</v>
      </c>
      <c r="F56" s="26" t="e">
        <v>#N/A</v>
      </c>
      <c r="G56" s="26" t="e">
        <v>#N/A</v>
      </c>
      <c r="H56" s="26" t="e">
        <v>#N/A</v>
      </c>
      <c r="I56" s="26" t="e">
        <v>#N/A</v>
      </c>
      <c r="J56" s="26" t="e">
        <v>#N/A</v>
      </c>
      <c r="K56" s="26" t="e">
        <v>#N/A</v>
      </c>
      <c r="L56" s="26" t="e">
        <v>#N/A</v>
      </c>
      <c r="M56" s="26" t="e">
        <v>#N/A</v>
      </c>
      <c r="N56" s="26" t="e">
        <v>#N/A</v>
      </c>
      <c r="O56" s="26" t="e">
        <v>#N/A</v>
      </c>
      <c r="P56" s="26" t="e">
        <v>#N/A</v>
      </c>
      <c r="Q56" s="26" t="e">
        <v>#N/A</v>
      </c>
      <c r="R56" s="26" t="e">
        <v>#N/A</v>
      </c>
      <c r="S56" s="26" t="e">
        <v>#N/A</v>
      </c>
      <c r="T56" s="26" t="e">
        <v>#N/A</v>
      </c>
      <c r="U56" s="26" t="e">
        <v>#N/A</v>
      </c>
      <c r="V56" s="26" t="e">
        <v>#N/A</v>
      </c>
      <c r="W56" s="26" t="e">
        <v>#N/A</v>
      </c>
      <c r="X56" s="26" t="e">
        <v>#N/A</v>
      </c>
      <c r="Y56" s="26" t="e">
        <v>#N/A</v>
      </c>
      <c r="Z56" s="26" t="e">
        <v>#N/A</v>
      </c>
      <c r="AA56" s="26" t="e">
        <v>#N/A</v>
      </c>
      <c r="AB56" s="26" t="e">
        <v>#N/A</v>
      </c>
      <c r="AC56" s="26" t="e">
        <v>#N/A</v>
      </c>
      <c r="AD56" s="26" t="e">
        <v>#N/A</v>
      </c>
      <c r="AE56" s="26" t="e">
        <v>#N/A</v>
      </c>
      <c r="AF56" s="26" t="e">
        <v>#N/A</v>
      </c>
      <c r="AG56" s="26" t="e">
        <v>#N/A</v>
      </c>
      <c r="AH56" s="26" t="e">
        <v>#N/A</v>
      </c>
      <c r="AI56" s="26" t="e">
        <v>#N/A</v>
      </c>
      <c r="AJ56" s="26" t="e">
        <v>#N/A</v>
      </c>
      <c r="AK56" s="26" t="e">
        <v>#N/A</v>
      </c>
      <c r="AL56" s="26" t="e">
        <v>#N/A</v>
      </c>
      <c r="AM56" s="26" t="e">
        <v>#N/A</v>
      </c>
      <c r="AN56" s="26" t="e">
        <v>#N/A</v>
      </c>
      <c r="AO56" s="26" t="e">
        <v>#N/A</v>
      </c>
      <c r="AP56" s="26" t="e">
        <v>#N/A</v>
      </c>
      <c r="AQ56" s="26" t="e">
        <v>#N/A</v>
      </c>
      <c r="AR56" s="26" t="e">
        <v>#N/A</v>
      </c>
      <c r="AS56" s="26" t="e">
        <v>#N/A</v>
      </c>
      <c r="AT56" s="26" t="e">
        <v>#N/A</v>
      </c>
      <c r="AU56" s="26" t="e">
        <v>#N/A</v>
      </c>
      <c r="AV56" s="26" t="e">
        <v>#N/A</v>
      </c>
      <c r="AW56" s="26" t="e">
        <v>#N/A</v>
      </c>
      <c r="AX56" s="26" t="e">
        <v>#N/A</v>
      </c>
      <c r="AY56" s="26" t="e">
        <v>#N/A</v>
      </c>
      <c r="AZ56" s="26" t="e">
        <v>#N/A</v>
      </c>
      <c r="BA56" s="26" t="e">
        <v>#N/A</v>
      </c>
      <c r="BB56" s="26" t="e">
        <v>#N/A</v>
      </c>
      <c r="BC56" s="26" t="e">
        <v>#N/A</v>
      </c>
      <c r="BD56" s="26" t="e">
        <v>#N/A</v>
      </c>
      <c r="BE56" s="26" t="e">
        <v>#N/A</v>
      </c>
      <c r="BF56" s="26" t="e">
        <v>#N/A</v>
      </c>
      <c r="BG56" s="26" t="e">
        <v>#N/A</v>
      </c>
      <c r="BH56" s="26" t="e">
        <v>#N/A</v>
      </c>
      <c r="BI56" s="26" t="e">
        <v>#N/A</v>
      </c>
      <c r="BJ56" s="26" t="e">
        <v>#N/A</v>
      </c>
      <c r="BK56" s="26" t="e">
        <v>#N/A</v>
      </c>
      <c r="BL56" s="26" t="e">
        <v>#N/A</v>
      </c>
      <c r="BM56" s="26" t="e">
        <v>#N/A</v>
      </c>
      <c r="BN56" s="26" t="e">
        <v>#N/A</v>
      </c>
      <c r="BO56" s="26" t="e">
        <v>#N/A</v>
      </c>
      <c r="BP56" s="26" t="e">
        <v>#N/A</v>
      </c>
      <c r="BQ56" s="26" t="e">
        <v>#N/A</v>
      </c>
      <c r="BR56" s="26" t="e">
        <v>#N/A</v>
      </c>
      <c r="BS56" s="26" t="e">
        <v>#N/A</v>
      </c>
      <c r="BT56" s="26" t="e">
        <v>#N/A</v>
      </c>
      <c r="BU56" s="26" t="e">
        <v>#N/A</v>
      </c>
      <c r="BV56" s="26" t="e">
        <v>#N/A</v>
      </c>
      <c r="BW56" s="26" t="e">
        <v>#N/A</v>
      </c>
      <c r="BX56" s="26" t="e">
        <v>#N/A</v>
      </c>
      <c r="BY56" s="26" t="e">
        <v>#N/A</v>
      </c>
      <c r="BZ56" s="26" t="e">
        <v>#N/A</v>
      </c>
      <c r="CA56" s="26" t="e">
        <v>#N/A</v>
      </c>
      <c r="CB56" s="26" t="e">
        <v>#N/A</v>
      </c>
      <c r="CC56" s="26" t="e">
        <v>#N/A</v>
      </c>
      <c r="CD56" s="26" t="e">
        <v>#N/A</v>
      </c>
      <c r="CE56" s="26" t="e">
        <v>#N/A</v>
      </c>
      <c r="CF56" s="26" t="e">
        <v>#N/A</v>
      </c>
      <c r="CG56" s="26" t="e">
        <v>#N/A</v>
      </c>
      <c r="CH56" s="26" t="e">
        <v>#N/A</v>
      </c>
      <c r="CI56" s="26" t="e">
        <v>#N/A</v>
      </c>
      <c r="CJ56" s="26" t="e">
        <v>#N/A</v>
      </c>
      <c r="CK56" s="26" t="e">
        <v>#N/A</v>
      </c>
      <c r="CL56" s="26" t="e">
        <v>#N/A</v>
      </c>
      <c r="CM56" s="26" t="e">
        <v>#N/A</v>
      </c>
      <c r="CN56" s="26" t="e">
        <v>#N/A</v>
      </c>
      <c r="CO56" s="26" t="e">
        <v>#N/A</v>
      </c>
      <c r="CP56" s="26" t="e">
        <v>#N/A</v>
      </c>
      <c r="CQ56" s="26" t="e">
        <v>#N/A</v>
      </c>
      <c r="CR56" s="26" t="e">
        <v>#N/A</v>
      </c>
      <c r="CS56" s="26" t="e">
        <v>#N/A</v>
      </c>
      <c r="CT56" s="26" t="e">
        <v>#N/A</v>
      </c>
      <c r="CU56" s="26" t="e">
        <v>#N/A</v>
      </c>
      <c r="CV56" s="26" t="e">
        <v>#N/A</v>
      </c>
      <c r="CW56" s="26" t="e">
        <v>#N/A</v>
      </c>
      <c r="CX56" s="26" t="e">
        <v>#N/A</v>
      </c>
      <c r="CY56" s="26" t="e">
        <v>#N/A</v>
      </c>
      <c r="CZ56" s="26" t="e">
        <v>#N/A</v>
      </c>
      <c r="DA56" s="26" t="e">
        <v>#N/A</v>
      </c>
      <c r="DB56" s="26" t="e">
        <v>#N/A</v>
      </c>
      <c r="DC56" s="26" t="e">
        <v>#N/A</v>
      </c>
      <c r="DD56" s="26" t="e">
        <v>#N/A</v>
      </c>
      <c r="DE56" s="26" t="e">
        <v>#N/A</v>
      </c>
      <c r="DF56" s="26" t="e">
        <v>#N/A</v>
      </c>
      <c r="DG56" s="26" t="e">
        <v>#N/A</v>
      </c>
      <c r="DH56" s="26" t="e">
        <v>#N/A</v>
      </c>
      <c r="DI56" s="26" t="e">
        <v>#N/A</v>
      </c>
      <c r="DJ56" s="26" t="e">
        <v>#N/A</v>
      </c>
      <c r="DK56" s="26" t="e">
        <v>#N/A</v>
      </c>
      <c r="DL56" s="26" t="e">
        <v>#N/A</v>
      </c>
      <c r="DM56" s="26" t="e">
        <v>#N/A</v>
      </c>
      <c r="DN56" s="26" t="e">
        <v>#N/A</v>
      </c>
      <c r="DO56" s="26" t="e">
        <v>#N/A</v>
      </c>
      <c r="DP56" s="26" t="e">
        <v>#N/A</v>
      </c>
      <c r="DQ56" s="26" t="e">
        <v>#N/A</v>
      </c>
      <c r="DR56" s="26" t="e">
        <v>#N/A</v>
      </c>
      <c r="DS56" s="26" t="e">
        <v>#N/A</v>
      </c>
      <c r="DT56" s="26" t="e">
        <v>#N/A</v>
      </c>
      <c r="DU56" s="26" t="e">
        <v>#N/A</v>
      </c>
      <c r="DV56" s="26" t="e">
        <v>#N/A</v>
      </c>
      <c r="DW56" s="26" t="e">
        <v>#N/A</v>
      </c>
      <c r="DX56" s="26" t="e">
        <v>#N/A</v>
      </c>
      <c r="DY56" s="26" t="e">
        <v>#N/A</v>
      </c>
      <c r="DZ56" s="26" t="e">
        <v>#N/A</v>
      </c>
      <c r="EA56" s="26" t="e">
        <v>#N/A</v>
      </c>
      <c r="EB56" s="26" t="e">
        <v>#N/A</v>
      </c>
      <c r="EC56" s="26" t="e">
        <v>#N/A</v>
      </c>
      <c r="ED56" s="26" t="e">
        <v>#N/A</v>
      </c>
      <c r="EE56" s="26" t="e">
        <v>#N/A</v>
      </c>
      <c r="EF56" s="26" t="e">
        <v>#N/A</v>
      </c>
      <c r="EG56" s="26" t="e">
        <v>#N/A</v>
      </c>
      <c r="EH56" s="26" t="e">
        <v>#N/A</v>
      </c>
      <c r="EI56" s="26" t="e">
        <v>#N/A</v>
      </c>
      <c r="EJ56" s="26" t="e">
        <v>#N/A</v>
      </c>
      <c r="EK56" s="26" t="e">
        <v>#N/A</v>
      </c>
      <c r="EL56" s="26" t="e">
        <v>#N/A</v>
      </c>
      <c r="EM56" s="26" t="e">
        <v>#N/A</v>
      </c>
      <c r="EN56" s="26" t="e">
        <v>#N/A</v>
      </c>
      <c r="EO56" s="26" t="e">
        <v>#N/A</v>
      </c>
      <c r="EP56" s="26" t="e">
        <v>#N/A</v>
      </c>
      <c r="EQ56" s="26" t="e">
        <v>#N/A</v>
      </c>
      <c r="ER56" s="26" t="e">
        <v>#N/A</v>
      </c>
      <c r="ES56" s="26" t="e">
        <v>#N/A</v>
      </c>
      <c r="ET56" s="26" t="e">
        <v>#N/A</v>
      </c>
      <c r="EU56" s="26" t="e">
        <v>#N/A</v>
      </c>
      <c r="EV56" s="26" t="e">
        <v>#N/A</v>
      </c>
      <c r="EW56" s="26" t="e">
        <v>#N/A</v>
      </c>
      <c r="EX56" s="26" t="e">
        <v>#N/A</v>
      </c>
      <c r="EY56" s="26" t="e">
        <v>#N/A</v>
      </c>
      <c r="EZ56" s="26" t="e">
        <v>#N/A</v>
      </c>
      <c r="FA56" s="26" t="e">
        <v>#N/A</v>
      </c>
      <c r="FB56" s="26" t="e">
        <v>#N/A</v>
      </c>
      <c r="FC56" s="26" t="e">
        <v>#N/A</v>
      </c>
      <c r="FD56" s="26" t="e">
        <v>#N/A</v>
      </c>
      <c r="FE56" s="26" t="e">
        <v>#N/A</v>
      </c>
      <c r="FF56" s="26" t="e">
        <v>#N/A</v>
      </c>
      <c r="FG56" s="26" t="e">
        <v>#N/A</v>
      </c>
      <c r="FH56" s="26" t="e">
        <v>#N/A</v>
      </c>
      <c r="FI56" s="26">
        <v>5932.0119771646441</v>
      </c>
      <c r="FJ56" s="26" t="e">
        <v>#N/A</v>
      </c>
      <c r="FK56" s="26" t="e">
        <v>#N/A</v>
      </c>
      <c r="FL56" s="26" t="e">
        <v>#N/A</v>
      </c>
      <c r="FM56" s="26" t="e">
        <v>#N/A</v>
      </c>
      <c r="FN56" s="26" t="e">
        <v>#N/A</v>
      </c>
      <c r="FO56" s="26" t="e">
        <v>#N/A</v>
      </c>
      <c r="FP56" s="26" t="e">
        <v>#N/A</v>
      </c>
      <c r="FQ56" s="26" t="e">
        <v>#N/A</v>
      </c>
      <c r="FR56" s="26" t="e">
        <v>#N/A</v>
      </c>
      <c r="FS56" s="26" t="e">
        <v>#N/A</v>
      </c>
      <c r="FT56" s="26" t="e">
        <v>#N/A</v>
      </c>
      <c r="FU56" s="26" t="e">
        <v>#N/A</v>
      </c>
      <c r="FV56" s="26" t="e">
        <v>#N/A</v>
      </c>
      <c r="FW56" s="26" t="e">
        <v>#N/A</v>
      </c>
      <c r="FX56" s="26" t="e">
        <v>#N/A</v>
      </c>
      <c r="FY56" s="26" t="e">
        <v>#N/A</v>
      </c>
      <c r="FZ56" s="26">
        <v>7615.8170891748132</v>
      </c>
      <c r="GA56" s="26">
        <v>6015.5879277275417</v>
      </c>
      <c r="GB56" s="26">
        <v>3354.7375641165222</v>
      </c>
      <c r="GC56" s="26">
        <v>2420.4642080892709</v>
      </c>
      <c r="GD56" s="26">
        <v>2222.4413575795547</v>
      </c>
      <c r="GE56" s="26">
        <v>2329.2853883735793</v>
      </c>
      <c r="GF56" s="26">
        <v>2631.3071490282314</v>
      </c>
      <c r="GG56" s="26">
        <v>2938.0166733693313</v>
      </c>
      <c r="GH56" s="26">
        <v>3050.9495551239997</v>
      </c>
      <c r="GI56" s="26">
        <v>3160.8283046784159</v>
      </c>
      <c r="GJ56" s="26">
        <v>3243.6268745154116</v>
      </c>
      <c r="GK56" s="26">
        <v>3421.5561673512725</v>
      </c>
      <c r="GL56" s="26">
        <v>3623.3360497654712</v>
      </c>
      <c r="GM56" s="26">
        <v>4040.4255774622147</v>
      </c>
      <c r="GN56" s="26">
        <v>4294.3041723158522</v>
      </c>
      <c r="GO56" s="26">
        <v>4723.1357756155612</v>
      </c>
      <c r="GP56" s="26">
        <v>5184.8417871346674</v>
      </c>
      <c r="GQ56" s="26">
        <v>5842.4413415144154</v>
      </c>
      <c r="GR56" s="26">
        <v>5984.0102478145982</v>
      </c>
    </row>
    <row r="57" spans="1:200">
      <c r="A57" s="5" t="s">
        <v>421</v>
      </c>
      <c r="B57" s="17">
        <v>408.33333333333331</v>
      </c>
      <c r="C57" s="17" t="e">
        <v>#N/A</v>
      </c>
      <c r="D57" s="17">
        <v>410</v>
      </c>
      <c r="E57" s="17" t="e">
        <v>#N/A</v>
      </c>
      <c r="F57" s="26">
        <v>688</v>
      </c>
      <c r="G57" s="26" t="e">
        <v>#N/A</v>
      </c>
      <c r="H57" s="26">
        <v>791</v>
      </c>
      <c r="I57" s="26" t="e">
        <v>#N/A</v>
      </c>
      <c r="J57" s="26">
        <v>910</v>
      </c>
      <c r="K57" s="26" t="e">
        <v>#N/A</v>
      </c>
      <c r="L57" s="26">
        <v>1076.8520377434249</v>
      </c>
      <c r="M57" s="26" t="e">
        <v>#N/A</v>
      </c>
      <c r="N57" s="26" t="e">
        <v>#N/A</v>
      </c>
      <c r="O57" s="26" t="e">
        <v>#N/A</v>
      </c>
      <c r="P57" s="26" t="e">
        <v>#N/A</v>
      </c>
      <c r="Q57" s="26" t="e">
        <v>#N/A</v>
      </c>
      <c r="R57" s="26" t="e">
        <v>#N/A</v>
      </c>
      <c r="S57" s="26" t="e">
        <v>#N/A</v>
      </c>
      <c r="T57" s="26" t="e">
        <v>#N/A</v>
      </c>
      <c r="U57" s="26" t="e">
        <v>#N/A</v>
      </c>
      <c r="V57" s="26">
        <v>1328.2224995542877</v>
      </c>
      <c r="W57" s="26" t="e">
        <v>#N/A</v>
      </c>
      <c r="X57" s="26" t="e">
        <v>#N/A</v>
      </c>
      <c r="Y57" s="26" t="e">
        <v>#N/A</v>
      </c>
      <c r="Z57" s="26" t="e">
        <v>#N/A</v>
      </c>
      <c r="AA57" s="26" t="e">
        <v>#N/A</v>
      </c>
      <c r="AB57" s="26" t="e">
        <v>#N/A</v>
      </c>
      <c r="AC57" s="26" t="e">
        <v>#N/A</v>
      </c>
      <c r="AD57" s="26" t="e">
        <v>#N/A</v>
      </c>
      <c r="AE57" s="26" t="e">
        <v>#N/A</v>
      </c>
      <c r="AF57" s="26" t="e">
        <v>#N/A</v>
      </c>
      <c r="AG57" s="26" t="e">
        <v>#N/A</v>
      </c>
      <c r="AH57" s="26" t="e">
        <v>#N/A</v>
      </c>
      <c r="AI57" s="26" t="e">
        <v>#N/A</v>
      </c>
      <c r="AJ57" s="26" t="e">
        <v>#N/A</v>
      </c>
      <c r="AK57" s="26" t="e">
        <v>#N/A</v>
      </c>
      <c r="AL57" s="26" t="e">
        <v>#N/A</v>
      </c>
      <c r="AM57" s="26" t="e">
        <v>#N/A</v>
      </c>
      <c r="AN57" s="26" t="e">
        <v>#N/A</v>
      </c>
      <c r="AO57" s="26" t="e">
        <v>#N/A</v>
      </c>
      <c r="AP57" s="26">
        <v>1427.6655010964264</v>
      </c>
      <c r="AQ57" s="26">
        <v>1407.7521656144472</v>
      </c>
      <c r="AR57" s="26">
        <v>1425.780110819481</v>
      </c>
      <c r="AS57" s="26">
        <v>1413.4274591830806</v>
      </c>
      <c r="AT57" s="26">
        <v>1443.3407662679911</v>
      </c>
      <c r="AU57" s="26">
        <v>1420.4591453189153</v>
      </c>
      <c r="AV57" s="26">
        <v>1531.3841278986029</v>
      </c>
      <c r="AW57" s="26">
        <v>1594.470968295263</v>
      </c>
      <c r="AX57" s="26">
        <v>1574.2389024321105</v>
      </c>
      <c r="AY57" s="26">
        <v>1565.2064097886791</v>
      </c>
      <c r="AZ57" s="26">
        <v>1639.3242530999473</v>
      </c>
      <c r="BA57" s="26">
        <v>1582.8736105393166</v>
      </c>
      <c r="BB57" s="26">
        <v>1645.1016635859519</v>
      </c>
      <c r="BC57" s="26">
        <v>1748.8435886402754</v>
      </c>
      <c r="BD57" s="26">
        <v>1779.9053241848837</v>
      </c>
      <c r="BE57" s="26">
        <v>1769.5955737057041</v>
      </c>
      <c r="BF57" s="26">
        <v>1771.0051580132483</v>
      </c>
      <c r="BG57" s="26">
        <v>1765.7908428720084</v>
      </c>
      <c r="BH57" s="26">
        <v>1861.2211092993762</v>
      </c>
      <c r="BI57" s="26">
        <v>1860.1531582463895</v>
      </c>
      <c r="BJ57" s="26">
        <v>1839.0795034539012</v>
      </c>
      <c r="BK57" s="26">
        <v>1816.5618410381182</v>
      </c>
      <c r="BL57" s="26">
        <v>1931.375777884155</v>
      </c>
      <c r="BM57" s="26">
        <v>1998.6726641177502</v>
      </c>
      <c r="BN57" s="26">
        <v>2123.9600494437577</v>
      </c>
      <c r="BO57" s="26">
        <v>2112.351712839572</v>
      </c>
      <c r="BP57" s="26">
        <v>2070.6703622472346</v>
      </c>
      <c r="BQ57" s="26">
        <v>2032.6288242851026</v>
      </c>
      <c r="BR57" s="26">
        <v>2102.9982607060592</v>
      </c>
      <c r="BS57" s="26">
        <v>2028.6671002508592</v>
      </c>
      <c r="BT57" s="26">
        <v>1991.406436781609</v>
      </c>
      <c r="BU57" s="26">
        <v>2025.2850525931501</v>
      </c>
      <c r="BV57" s="26">
        <v>2044.4813202756623</v>
      </c>
      <c r="BW57" s="26">
        <v>2143.2783533015045</v>
      </c>
      <c r="BX57" s="26">
        <v>2178.4275855908168</v>
      </c>
      <c r="BY57" s="26">
        <v>2216.2357377340077</v>
      </c>
      <c r="BZ57" s="26">
        <v>2211.3782661246014</v>
      </c>
      <c r="CA57" s="26">
        <v>2275.2421034325343</v>
      </c>
      <c r="CB57" s="26">
        <v>2340.7836176887704</v>
      </c>
      <c r="CC57" s="26">
        <v>2379.2176369390227</v>
      </c>
      <c r="CD57" s="26">
        <v>2427.8085995756928</v>
      </c>
      <c r="CE57" s="26">
        <v>2396.5457832076295</v>
      </c>
      <c r="CF57" s="26">
        <v>2469.31079719532</v>
      </c>
      <c r="CG57" s="26">
        <v>2565.4640799625431</v>
      </c>
      <c r="CH57" s="26">
        <v>2597.6019153773409</v>
      </c>
      <c r="CI57" s="26">
        <v>2686.0838313841509</v>
      </c>
      <c r="CJ57" s="26">
        <v>2739.6427383537789</v>
      </c>
      <c r="CK57" s="26">
        <v>2774.6099651393465</v>
      </c>
      <c r="CL57" s="26">
        <v>2847.8220385570485</v>
      </c>
      <c r="CM57" s="26">
        <v>2905.093894611136</v>
      </c>
      <c r="CN57" s="26">
        <v>2984.7592851364275</v>
      </c>
      <c r="CO57" s="26">
        <v>2871.3329228094321</v>
      </c>
      <c r="CP57" s="26">
        <v>2893.4672750606019</v>
      </c>
      <c r="CQ57" s="26">
        <v>3008.1579972964914</v>
      </c>
      <c r="CR57" s="26">
        <v>3083.353492717019</v>
      </c>
      <c r="CS57" s="26">
        <v>3104.0454948502834</v>
      </c>
      <c r="CT57" s="26">
        <v>3152.1373211613795</v>
      </c>
      <c r="CU57" s="26">
        <v>3244.8733033923863</v>
      </c>
      <c r="CV57" s="26">
        <v>3254.3113406442544</v>
      </c>
      <c r="CW57" s="26">
        <v>3274.7056965085912</v>
      </c>
      <c r="CX57" s="26">
        <v>3347.6477959417348</v>
      </c>
      <c r="CY57" s="26">
        <v>3408.4044979013975</v>
      </c>
      <c r="CZ57" s="26">
        <v>3523.6936872643782</v>
      </c>
      <c r="DA57" s="26">
        <v>3648.006394294322</v>
      </c>
      <c r="DB57" s="26">
        <v>3059.2904865649971</v>
      </c>
      <c r="DC57" s="26">
        <v>2899.0123508983843</v>
      </c>
      <c r="DD57" s="26">
        <v>2934.503359767541</v>
      </c>
      <c r="DE57" s="26">
        <v>2952.0790718184994</v>
      </c>
      <c r="DF57" s="26">
        <v>2983.1574106718576</v>
      </c>
      <c r="DG57" s="26">
        <v>2586.271821890432</v>
      </c>
      <c r="DH57" s="26">
        <v>2795.595625184747</v>
      </c>
      <c r="DI57" s="26">
        <v>3077.8263199779126</v>
      </c>
      <c r="DJ57" s="26">
        <v>3330.9854604200323</v>
      </c>
      <c r="DK57" s="26">
        <v>2749.5786990225815</v>
      </c>
      <c r="DL57" s="26">
        <v>3198.8292900776751</v>
      </c>
      <c r="DM57" s="26">
        <v>3531.6784346008931</v>
      </c>
      <c r="DN57" s="26">
        <v>3604.6361779035046</v>
      </c>
      <c r="DO57" s="26">
        <v>3941.0992924417787</v>
      </c>
      <c r="DP57" s="26">
        <v>4089.9942540338234</v>
      </c>
      <c r="DQ57" s="26">
        <v>4051.4064165340828</v>
      </c>
      <c r="DR57" s="26">
        <v>3973.3575072214367</v>
      </c>
      <c r="DS57" s="26">
        <v>3651.5139935496691</v>
      </c>
      <c r="DT57" s="26">
        <v>3361.6775214559621</v>
      </c>
      <c r="DU57" s="26">
        <v>3555.7877837854212</v>
      </c>
      <c r="DV57" s="26">
        <v>3858.2119893387944</v>
      </c>
      <c r="DW57" s="26">
        <v>4119.8127738481562</v>
      </c>
      <c r="DX57" s="26">
        <v>4450.7416591189176</v>
      </c>
      <c r="DY57" s="26">
        <v>4684.9228228980846</v>
      </c>
      <c r="DZ57" s="26">
        <v>4993.5966626797754</v>
      </c>
      <c r="EA57" s="26">
        <v>5406.2436855930491</v>
      </c>
      <c r="EB57" s="26">
        <v>5402.5059067802677</v>
      </c>
      <c r="EC57" s="26">
        <v>5711.1497067365181</v>
      </c>
      <c r="ED57" s="26">
        <v>5739.9271536267897</v>
      </c>
      <c r="EE57" s="26">
        <v>5889.6479243300055</v>
      </c>
      <c r="EF57" s="26">
        <v>6083.7472267945323</v>
      </c>
      <c r="EG57" s="26">
        <v>4514.2835820895525</v>
      </c>
      <c r="EH57" s="26">
        <v>2216.8434398095183</v>
      </c>
      <c r="EI57" s="26">
        <v>2436.0910218779313</v>
      </c>
      <c r="EJ57" s="26">
        <v>2833.7172152463036</v>
      </c>
      <c r="EK57" s="26">
        <v>3282.4638555102883</v>
      </c>
      <c r="EL57" s="26">
        <v>3881</v>
      </c>
      <c r="EM57" s="26">
        <v>4205.8117177849936</v>
      </c>
      <c r="EN57" s="26">
        <v>4552.6020091530445</v>
      </c>
      <c r="EO57" s="26">
        <v>4905.0875974022574</v>
      </c>
      <c r="EP57" s="26">
        <v>5246.7996309904738</v>
      </c>
      <c r="EQ57" s="26">
        <v>5796.9720386510771</v>
      </c>
      <c r="ER57" s="26">
        <v>6176.6352299219698</v>
      </c>
      <c r="ES57" s="26">
        <v>6492.2140840793054</v>
      </c>
      <c r="ET57" s="26">
        <v>6736.7652607458804</v>
      </c>
      <c r="EU57" s="26">
        <v>7176.6886296168595</v>
      </c>
      <c r="EV57" s="26">
        <v>7705.2332250597037</v>
      </c>
      <c r="EW57" s="26">
        <v>7952.160374714721</v>
      </c>
      <c r="EX57" s="26">
        <v>8222.1217810351591</v>
      </c>
      <c r="EY57" s="26">
        <v>8385.523537313431</v>
      </c>
      <c r="EZ57" s="26">
        <v>8822.3535574267935</v>
      </c>
      <c r="FA57" s="26">
        <v>9185.7291697886849</v>
      </c>
      <c r="FB57" s="26">
        <v>9387.5990859690592</v>
      </c>
      <c r="FC57" s="26">
        <v>9396.6811138625544</v>
      </c>
      <c r="FD57" s="26">
        <v>9864.4500725415346</v>
      </c>
      <c r="FE57" s="26">
        <v>10440.360485849507</v>
      </c>
      <c r="FF57" s="26">
        <v>10839.145088003876</v>
      </c>
      <c r="FG57" s="26">
        <v>11076.768851250534</v>
      </c>
      <c r="FH57" s="26">
        <v>11480.848986690156</v>
      </c>
      <c r="FI57" s="26">
        <v>11966.464437971166</v>
      </c>
      <c r="FJ57" s="26">
        <v>12063.031524512842</v>
      </c>
      <c r="FK57" s="26">
        <v>12040.607595161939</v>
      </c>
      <c r="FL57" s="26">
        <v>12683.847116890714</v>
      </c>
      <c r="FM57" s="26">
        <v>13071.902449071224</v>
      </c>
      <c r="FN57" s="26">
        <v>13455.319912719066</v>
      </c>
      <c r="FO57" s="26">
        <v>13993.300725607871</v>
      </c>
      <c r="FP57" s="26">
        <v>14114.030434326825</v>
      </c>
      <c r="FQ57" s="26">
        <v>14148.598317156628</v>
      </c>
      <c r="FR57" s="26">
        <v>14039.640843244217</v>
      </c>
      <c r="FS57" s="26">
        <v>14328.856704328653</v>
      </c>
      <c r="FT57" s="26">
        <v>14783.183629779824</v>
      </c>
      <c r="FU57" s="26">
        <v>15139.761961741166</v>
      </c>
      <c r="FV57" s="26">
        <v>15469.014161441866</v>
      </c>
      <c r="FW57" s="26">
        <v>15701.373182413234</v>
      </c>
      <c r="FX57" s="26">
        <v>16160.114781678136</v>
      </c>
      <c r="FY57" s="26">
        <v>16558.120973976776</v>
      </c>
      <c r="FZ57" s="26">
        <v>15928.845099962591</v>
      </c>
      <c r="GA57" s="26">
        <v>16649.523501724379</v>
      </c>
      <c r="GB57" s="26">
        <v>16890.560511864001</v>
      </c>
      <c r="GC57" s="26">
        <v>16644.680242702154</v>
      </c>
      <c r="GD57" s="26">
        <v>17027.786172939646</v>
      </c>
      <c r="GE57" s="26">
        <v>17298.819108314681</v>
      </c>
      <c r="GF57" s="26">
        <v>17420.220809056824</v>
      </c>
      <c r="GG57" s="26">
        <v>17708.525215602687</v>
      </c>
      <c r="GH57" s="26">
        <v>18028.880735795392</v>
      </c>
      <c r="GI57" s="26">
        <v>18380.04362314571</v>
      </c>
      <c r="GJ57" s="26">
        <v>18943.516375383148</v>
      </c>
      <c r="GK57" s="26">
        <v>19156.689896255069</v>
      </c>
      <c r="GL57" s="26">
        <v>19140.378346158221</v>
      </c>
      <c r="GM57" s="26">
        <v>19087.572240241872</v>
      </c>
      <c r="GN57" s="26">
        <v>19283.670487293424</v>
      </c>
      <c r="GO57" s="26">
        <v>19417.057021603057</v>
      </c>
      <c r="GP57" s="26">
        <v>20040.620318052523</v>
      </c>
      <c r="GQ57" s="26">
        <v>20546.936107422782</v>
      </c>
      <c r="GR57" s="26">
        <v>20801.437443847575</v>
      </c>
    </row>
    <row r="58" spans="1:200">
      <c r="A58" s="2" t="s">
        <v>547</v>
      </c>
      <c r="B58" s="17" t="e">
        <v>#N/A</v>
      </c>
      <c r="C58" s="17" t="e">
        <v>#N/A</v>
      </c>
      <c r="D58" s="17" t="e">
        <v>#N/A</v>
      </c>
      <c r="E58" s="17" t="e">
        <v>#N/A</v>
      </c>
      <c r="F58" s="26" t="e">
        <v>#N/A</v>
      </c>
      <c r="G58" s="26" t="e">
        <v>#N/A</v>
      </c>
      <c r="H58" s="26" t="e">
        <v>#N/A</v>
      </c>
      <c r="I58" s="26" t="e">
        <v>#N/A</v>
      </c>
      <c r="J58" s="26" t="e">
        <v>#N/A</v>
      </c>
      <c r="K58" s="26" t="e">
        <v>#N/A</v>
      </c>
      <c r="L58" s="26" t="e">
        <v>#N/A</v>
      </c>
      <c r="M58" s="26" t="e">
        <v>#N/A</v>
      </c>
      <c r="N58" s="26" t="e">
        <v>#N/A</v>
      </c>
      <c r="O58" s="26" t="e">
        <v>#N/A</v>
      </c>
      <c r="P58" s="26" t="e">
        <v>#N/A</v>
      </c>
      <c r="Q58" s="26" t="e">
        <v>#N/A</v>
      </c>
      <c r="R58" s="26" t="e">
        <v>#N/A</v>
      </c>
      <c r="S58" s="26" t="e">
        <v>#N/A</v>
      </c>
      <c r="T58" s="26" t="e">
        <v>#N/A</v>
      </c>
      <c r="U58" s="26" t="e">
        <v>#N/A</v>
      </c>
      <c r="V58" s="26" t="e">
        <v>#N/A</v>
      </c>
      <c r="W58" s="26" t="e">
        <v>#N/A</v>
      </c>
      <c r="X58" s="26" t="e">
        <v>#N/A</v>
      </c>
      <c r="Y58" s="26" t="e">
        <v>#N/A</v>
      </c>
      <c r="Z58" s="26" t="e">
        <v>#N/A</v>
      </c>
      <c r="AA58" s="26" t="e">
        <v>#N/A</v>
      </c>
      <c r="AB58" s="26" t="e">
        <v>#N/A</v>
      </c>
      <c r="AC58" s="26" t="e">
        <v>#N/A</v>
      </c>
      <c r="AD58" s="26" t="e">
        <v>#N/A</v>
      </c>
      <c r="AE58" s="26" t="e">
        <v>#N/A</v>
      </c>
      <c r="AF58" s="26" t="e">
        <v>#N/A</v>
      </c>
      <c r="AG58" s="26" t="e">
        <v>#N/A</v>
      </c>
      <c r="AH58" s="26" t="e">
        <v>#N/A</v>
      </c>
      <c r="AI58" s="26" t="e">
        <v>#N/A</v>
      </c>
      <c r="AJ58" s="26" t="e">
        <v>#N/A</v>
      </c>
      <c r="AK58" s="26" t="e">
        <v>#N/A</v>
      </c>
      <c r="AL58" s="26" t="e">
        <v>#N/A</v>
      </c>
      <c r="AM58" s="26" t="e">
        <v>#N/A</v>
      </c>
      <c r="AN58" s="26" t="e">
        <v>#N/A</v>
      </c>
      <c r="AO58" s="26" t="e">
        <v>#N/A</v>
      </c>
      <c r="AP58" s="26" t="e">
        <v>#N/A</v>
      </c>
      <c r="AQ58" s="26" t="e">
        <v>#N/A</v>
      </c>
      <c r="AR58" s="26" t="e">
        <v>#N/A</v>
      </c>
      <c r="AS58" s="26" t="e">
        <v>#N/A</v>
      </c>
      <c r="AT58" s="26" t="e">
        <v>#N/A</v>
      </c>
      <c r="AU58" s="26" t="e">
        <v>#N/A</v>
      </c>
      <c r="AV58" s="26" t="e">
        <v>#N/A</v>
      </c>
      <c r="AW58" s="26" t="e">
        <v>#N/A</v>
      </c>
      <c r="AX58" s="26" t="e">
        <v>#N/A</v>
      </c>
      <c r="AY58" s="26" t="e">
        <v>#N/A</v>
      </c>
      <c r="AZ58" s="26" t="e">
        <v>#N/A</v>
      </c>
      <c r="BA58" s="26" t="e">
        <v>#N/A</v>
      </c>
      <c r="BB58" s="26" t="e">
        <v>#N/A</v>
      </c>
      <c r="BC58" s="26" t="e">
        <v>#N/A</v>
      </c>
      <c r="BD58" s="26" t="e">
        <v>#N/A</v>
      </c>
      <c r="BE58" s="26" t="e">
        <v>#N/A</v>
      </c>
      <c r="BF58" s="26" t="e">
        <v>#N/A</v>
      </c>
      <c r="BG58" s="26" t="e">
        <v>#N/A</v>
      </c>
      <c r="BH58" s="26" t="e">
        <v>#N/A</v>
      </c>
      <c r="BI58" s="26" t="e">
        <v>#N/A</v>
      </c>
      <c r="BJ58" s="26">
        <v>438.88537048765039</v>
      </c>
      <c r="BK58" s="26" t="e">
        <v>#N/A</v>
      </c>
      <c r="BL58" s="26" t="e">
        <v>#N/A</v>
      </c>
      <c r="BM58" s="26" t="e">
        <v>#N/A</v>
      </c>
      <c r="BN58" s="26" t="e">
        <v>#N/A</v>
      </c>
      <c r="BO58" s="26" t="e">
        <v>#N/A</v>
      </c>
      <c r="BP58" s="26" t="e">
        <v>#N/A</v>
      </c>
      <c r="BQ58" s="26" t="e">
        <v>#N/A</v>
      </c>
      <c r="BR58" s="26" t="e">
        <v>#N/A</v>
      </c>
      <c r="BS58" s="26" t="e">
        <v>#N/A</v>
      </c>
      <c r="BT58" s="26" t="e">
        <v>#N/A</v>
      </c>
      <c r="BU58" s="26" t="e">
        <v>#N/A</v>
      </c>
      <c r="BV58" s="26" t="e">
        <v>#N/A</v>
      </c>
      <c r="BW58" s="26" t="e">
        <v>#N/A</v>
      </c>
      <c r="BX58" s="26" t="e">
        <v>#N/A</v>
      </c>
      <c r="BY58" s="26" t="e">
        <v>#N/A</v>
      </c>
      <c r="BZ58" s="26" t="e">
        <v>#N/A</v>
      </c>
      <c r="CA58" s="26" t="e">
        <v>#N/A</v>
      </c>
      <c r="CB58" s="26" t="e">
        <v>#N/A</v>
      </c>
      <c r="CC58" s="26" t="e">
        <v>#N/A</v>
      </c>
      <c r="CD58" s="26" t="e">
        <v>#N/A</v>
      </c>
      <c r="CE58" s="26" t="e">
        <v>#N/A</v>
      </c>
      <c r="CF58" s="26" t="e">
        <v>#N/A</v>
      </c>
      <c r="CG58" s="26" t="e">
        <v>#N/A</v>
      </c>
      <c r="CH58" s="26" t="e">
        <v>#N/A</v>
      </c>
      <c r="CI58" s="26" t="e">
        <v>#N/A</v>
      </c>
      <c r="CJ58" s="26" t="e">
        <v>#N/A</v>
      </c>
      <c r="CK58" s="26" t="e">
        <v>#N/A</v>
      </c>
      <c r="CL58" s="26" t="e">
        <v>#N/A</v>
      </c>
      <c r="CM58" s="26" t="e">
        <v>#N/A</v>
      </c>
      <c r="CN58" s="26" t="e">
        <v>#N/A</v>
      </c>
      <c r="CO58" s="26" t="e">
        <v>#N/A</v>
      </c>
      <c r="CP58" s="26" t="e">
        <v>#N/A</v>
      </c>
      <c r="CQ58" s="26" t="e">
        <v>#N/A</v>
      </c>
      <c r="CR58" s="26" t="e">
        <v>#N/A</v>
      </c>
      <c r="CS58" s="26" t="e">
        <v>#N/A</v>
      </c>
      <c r="CT58" s="26" t="e">
        <v>#N/A</v>
      </c>
      <c r="CU58" s="26" t="e">
        <v>#N/A</v>
      </c>
      <c r="CV58" s="26" t="e">
        <v>#N/A</v>
      </c>
      <c r="CW58" s="26" t="e">
        <v>#N/A</v>
      </c>
      <c r="CX58" s="26" t="e">
        <v>#N/A</v>
      </c>
      <c r="CY58" s="26" t="e">
        <v>#N/A</v>
      </c>
      <c r="CZ58" s="26" t="e">
        <v>#N/A</v>
      </c>
      <c r="DA58" s="26">
        <v>780.71463534018608</v>
      </c>
      <c r="DB58" s="26" t="e">
        <v>#N/A</v>
      </c>
      <c r="DC58" s="26" t="e">
        <v>#N/A</v>
      </c>
      <c r="DD58" s="26" t="e">
        <v>#N/A</v>
      </c>
      <c r="DE58" s="26" t="e">
        <v>#N/A</v>
      </c>
      <c r="DF58" s="26" t="e">
        <v>#N/A</v>
      </c>
      <c r="DG58" s="26" t="e">
        <v>#N/A</v>
      </c>
      <c r="DH58" s="26" t="e">
        <v>#N/A</v>
      </c>
      <c r="DI58" s="26" t="e">
        <v>#N/A</v>
      </c>
      <c r="DJ58" s="26" t="e">
        <v>#N/A</v>
      </c>
      <c r="DK58" s="26" t="e">
        <v>#N/A</v>
      </c>
      <c r="DL58" s="26" t="e">
        <v>#N/A</v>
      </c>
      <c r="DM58" s="26" t="e">
        <v>#N/A</v>
      </c>
      <c r="DN58" s="26" t="e">
        <v>#N/A</v>
      </c>
      <c r="DO58" s="26" t="e">
        <v>#N/A</v>
      </c>
      <c r="DP58" s="26" t="e">
        <v>#N/A</v>
      </c>
      <c r="DQ58" s="26" t="e">
        <v>#N/A</v>
      </c>
      <c r="DR58" s="26" t="e">
        <v>#N/A</v>
      </c>
      <c r="DS58" s="26" t="e">
        <v>#N/A</v>
      </c>
      <c r="DT58" s="26" t="e">
        <v>#N/A</v>
      </c>
      <c r="DU58" s="26" t="e">
        <v>#N/A</v>
      </c>
      <c r="DV58" s="26" t="e">
        <v>#N/A</v>
      </c>
      <c r="DW58" s="26" t="e">
        <v>#N/A</v>
      </c>
      <c r="DX58" s="26" t="e">
        <v>#N/A</v>
      </c>
      <c r="DY58" s="26" t="e">
        <v>#N/A</v>
      </c>
      <c r="DZ58" s="26" t="e">
        <v>#N/A</v>
      </c>
      <c r="EA58" s="26" t="e">
        <v>#N/A</v>
      </c>
      <c r="EB58" s="26" t="e">
        <v>#N/A</v>
      </c>
      <c r="EC58" s="26" t="e">
        <v>#N/A</v>
      </c>
      <c r="ED58" s="26" t="e">
        <v>#N/A</v>
      </c>
      <c r="EE58" s="26" t="e">
        <v>#N/A</v>
      </c>
      <c r="EF58" s="26" t="e">
        <v>#N/A</v>
      </c>
      <c r="EG58" s="26" t="e">
        <v>#N/A</v>
      </c>
      <c r="EH58" s="26" t="e">
        <v>#N/A</v>
      </c>
      <c r="EI58" s="26" t="e">
        <v>#N/A</v>
      </c>
      <c r="EJ58" s="26" t="e">
        <v>#N/A</v>
      </c>
      <c r="EK58" s="26" t="e">
        <v>#N/A</v>
      </c>
      <c r="EL58" s="53">
        <v>1121.7935498387897</v>
      </c>
      <c r="EM58" s="53">
        <v>1133.5354406779845</v>
      </c>
      <c r="EN58" s="53">
        <v>1083.9663750046834</v>
      </c>
      <c r="EO58" s="53">
        <v>1201.8009806447242</v>
      </c>
      <c r="EP58" s="53">
        <v>1317.3813497145379</v>
      </c>
      <c r="EQ58" s="53">
        <v>1199.611169516473</v>
      </c>
      <c r="ER58" s="53">
        <v>1236.0049631006571</v>
      </c>
      <c r="ES58" s="53">
        <v>1241.2892967066846</v>
      </c>
      <c r="ET58" s="53">
        <v>1187.134136201317</v>
      </c>
      <c r="EU58" s="53">
        <v>1321.022430787491</v>
      </c>
      <c r="EV58" s="53">
        <v>1378.4200298575181</v>
      </c>
      <c r="EW58" s="53">
        <v>1388.1535737570739</v>
      </c>
      <c r="EX58" s="53">
        <v>1415.5229467516258</v>
      </c>
      <c r="EY58" s="53">
        <v>1424.4121214693796</v>
      </c>
      <c r="EZ58" s="53">
        <v>1414.2960381887576</v>
      </c>
      <c r="FA58" s="53">
        <v>1392.6226969854388</v>
      </c>
      <c r="FB58" s="53">
        <v>1354.2252827306859</v>
      </c>
      <c r="FC58" s="53">
        <v>1338.9874823187124</v>
      </c>
      <c r="FD58" s="53">
        <v>1318.4289005422422</v>
      </c>
      <c r="FE58" s="53">
        <v>1325.1992111802822</v>
      </c>
      <c r="FF58" s="53">
        <v>1423.972994105523</v>
      </c>
      <c r="FG58" s="53">
        <v>1490.7124333625081</v>
      </c>
      <c r="FH58" s="53">
        <v>1401.5355166844904</v>
      </c>
      <c r="FI58" s="53">
        <v>1397.3696404480061</v>
      </c>
      <c r="FJ58" s="53">
        <v>1454.9345149722087</v>
      </c>
      <c r="FK58" s="53">
        <v>1246.9279944765822</v>
      </c>
      <c r="FL58" s="53">
        <v>1177.840810154355</v>
      </c>
      <c r="FM58" s="53">
        <v>1181.4205570273132</v>
      </c>
      <c r="FN58" s="53">
        <v>1259.9495159182873</v>
      </c>
      <c r="FO58" s="53">
        <v>1209.9656200010959</v>
      </c>
      <c r="FP58" s="53">
        <v>1157.0662660298819</v>
      </c>
      <c r="FQ58" s="53">
        <v>1141.9606008604069</v>
      </c>
      <c r="FR58" s="53">
        <v>1041.8396521792793</v>
      </c>
      <c r="FS58" s="53">
        <v>933.03917352468818</v>
      </c>
      <c r="FT58" s="53">
        <v>959.98475802725704</v>
      </c>
      <c r="FU58" s="53">
        <v>978.43024449834684</v>
      </c>
      <c r="FV58" s="53">
        <v>988.34211299423043</v>
      </c>
      <c r="FW58" s="53">
        <v>1007.0227696614935</v>
      </c>
      <c r="FX58" s="53">
        <v>1034.2952790855425</v>
      </c>
      <c r="FY58" s="53">
        <v>1057.119520993735</v>
      </c>
      <c r="FZ58" s="53">
        <v>1062.1650728567906</v>
      </c>
      <c r="GA58" s="53">
        <v>1087.2682075016182</v>
      </c>
      <c r="GB58" s="53">
        <v>1098.7553000090418</v>
      </c>
      <c r="GC58" s="53">
        <v>1118.5649958035231</v>
      </c>
      <c r="GD58" s="53">
        <v>1122.3854164879449</v>
      </c>
      <c r="GE58" s="53">
        <v>1140.7767387685067</v>
      </c>
      <c r="GF58" s="53">
        <v>1168.1768399199771</v>
      </c>
      <c r="GG58" s="53">
        <v>1191.9305280344788</v>
      </c>
      <c r="GH58" s="53">
        <v>1220.9742599372546</v>
      </c>
      <c r="GI58" s="53">
        <v>1246.9903336881484</v>
      </c>
      <c r="GJ58" s="53">
        <v>1264.8436595879739</v>
      </c>
      <c r="GK58" s="53">
        <v>1289.1501100344706</v>
      </c>
      <c r="GL58" s="53">
        <v>1317.014026572461</v>
      </c>
      <c r="GM58" s="53">
        <v>1354.4761398334736</v>
      </c>
      <c r="GN58" s="53">
        <v>1399.8226128022602</v>
      </c>
      <c r="GO58" s="53">
        <v>1451.8961503118178</v>
      </c>
      <c r="GP58" s="53">
        <v>1513.6579772689279</v>
      </c>
      <c r="GQ58" s="53">
        <v>1568.3804044419815</v>
      </c>
      <c r="GR58" s="26">
        <v>1650.3549952512201</v>
      </c>
    </row>
    <row r="59" spans="1:200">
      <c r="A59" s="5" t="s">
        <v>429</v>
      </c>
      <c r="B59" s="17">
        <v>550</v>
      </c>
      <c r="C59" s="17" t="e">
        <v>#N/A</v>
      </c>
      <c r="D59" s="17">
        <v>400</v>
      </c>
      <c r="E59" s="17" t="e">
        <v>#N/A</v>
      </c>
      <c r="F59" s="26">
        <v>433</v>
      </c>
      <c r="G59" s="26" t="e">
        <v>#N/A</v>
      </c>
      <c r="H59" s="26">
        <v>483.33333333333331</v>
      </c>
      <c r="I59" s="26" t="e">
        <v>#N/A</v>
      </c>
      <c r="J59" s="26">
        <v>530</v>
      </c>
      <c r="K59" s="26" t="e">
        <v>#N/A</v>
      </c>
      <c r="L59" s="26">
        <v>641.00346020761242</v>
      </c>
      <c r="M59" s="26" t="e">
        <v>#N/A</v>
      </c>
      <c r="N59" s="26" t="e">
        <v>#N/A</v>
      </c>
      <c r="O59" s="26" t="e">
        <v>#N/A</v>
      </c>
      <c r="P59" s="26" t="e">
        <v>#N/A</v>
      </c>
      <c r="Q59" s="26" t="e">
        <v>#N/A</v>
      </c>
      <c r="R59" s="26" t="e">
        <v>#N/A</v>
      </c>
      <c r="S59" s="26" t="e">
        <v>#N/A</v>
      </c>
      <c r="T59" s="26" t="e">
        <v>#N/A</v>
      </c>
      <c r="U59" s="26" t="e">
        <v>#N/A</v>
      </c>
      <c r="V59" s="26" t="e">
        <v>#N/A</v>
      </c>
      <c r="W59" s="26" t="e">
        <v>#N/A</v>
      </c>
      <c r="X59" s="26" t="e">
        <v>#N/A</v>
      </c>
      <c r="Y59" s="26" t="e">
        <v>#N/A</v>
      </c>
      <c r="Z59" s="26" t="e">
        <v>#N/A</v>
      </c>
      <c r="AA59" s="26" t="e">
        <v>#N/A</v>
      </c>
      <c r="AB59" s="26" t="e">
        <v>#N/A</v>
      </c>
      <c r="AC59" s="26" t="e">
        <v>#N/A</v>
      </c>
      <c r="AD59" s="26" t="e">
        <v>#N/A</v>
      </c>
      <c r="AE59" s="26" t="e">
        <v>#N/A</v>
      </c>
      <c r="AF59" s="26" t="e">
        <v>#N/A</v>
      </c>
      <c r="AG59" s="26" t="e">
        <v>#N/A</v>
      </c>
      <c r="AH59" s="26" t="e">
        <v>#N/A</v>
      </c>
      <c r="AI59" s="26" t="e">
        <v>#N/A</v>
      </c>
      <c r="AJ59" s="26" t="e">
        <v>#N/A</v>
      </c>
      <c r="AK59" s="26" t="e">
        <v>#N/A</v>
      </c>
      <c r="AL59" s="26" t="e">
        <v>#N/A</v>
      </c>
      <c r="AM59" s="26" t="e">
        <v>#N/A</v>
      </c>
      <c r="AN59" s="26" t="e">
        <v>#N/A</v>
      </c>
      <c r="AO59" s="26" t="e">
        <v>#N/A</v>
      </c>
      <c r="AP59" s="26">
        <v>816.03153745072279</v>
      </c>
      <c r="AQ59" s="26" t="e">
        <v>#N/A</v>
      </c>
      <c r="AR59" s="26" t="e">
        <v>#N/A</v>
      </c>
      <c r="AS59" s="26" t="e">
        <v>#N/A</v>
      </c>
      <c r="AT59" s="26" t="e">
        <v>#N/A</v>
      </c>
      <c r="AU59" s="26" t="e">
        <v>#N/A</v>
      </c>
      <c r="AV59" s="26" t="e">
        <v>#N/A</v>
      </c>
      <c r="AW59" s="26" t="e">
        <v>#N/A</v>
      </c>
      <c r="AX59" s="26" t="e">
        <v>#N/A</v>
      </c>
      <c r="AY59" s="26" t="e">
        <v>#N/A</v>
      </c>
      <c r="AZ59" s="26" t="e">
        <v>#N/A</v>
      </c>
      <c r="BA59" s="26" t="e">
        <v>#N/A</v>
      </c>
      <c r="BB59" s="26" t="e">
        <v>#N/A</v>
      </c>
      <c r="BC59" s="26" t="e">
        <v>#N/A</v>
      </c>
      <c r="BD59" s="26" t="e">
        <v>#N/A</v>
      </c>
      <c r="BE59" s="26" t="e">
        <v>#N/A</v>
      </c>
      <c r="BF59" s="26" t="e">
        <v>#N/A</v>
      </c>
      <c r="BG59" s="26" t="e">
        <v>#N/A</v>
      </c>
      <c r="BH59" s="26" t="e">
        <v>#N/A</v>
      </c>
      <c r="BI59" s="26" t="e">
        <v>#N/A</v>
      </c>
      <c r="BJ59" s="26">
        <v>879.95624829094891</v>
      </c>
      <c r="BK59" s="26" t="e">
        <v>#N/A</v>
      </c>
      <c r="BL59" s="26" t="e">
        <v>#N/A</v>
      </c>
      <c r="BM59" s="26" t="e">
        <v>#N/A</v>
      </c>
      <c r="BN59" s="26" t="e">
        <v>#N/A</v>
      </c>
      <c r="BO59" s="26" t="e">
        <v>#N/A</v>
      </c>
      <c r="BP59" s="26" t="e">
        <v>#N/A</v>
      </c>
      <c r="BQ59" s="26" t="e">
        <v>#N/A</v>
      </c>
      <c r="BR59" s="26" t="e">
        <v>#N/A</v>
      </c>
      <c r="BS59" s="26" t="e">
        <v>#N/A</v>
      </c>
      <c r="BT59" s="26" t="e">
        <v>#N/A</v>
      </c>
      <c r="BU59" s="26" t="e">
        <v>#N/A</v>
      </c>
      <c r="BV59" s="26" t="e">
        <v>#N/A</v>
      </c>
      <c r="BW59" s="26" t="e">
        <v>#N/A</v>
      </c>
      <c r="BX59" s="26" t="e">
        <v>#N/A</v>
      </c>
      <c r="BY59" s="26" t="e">
        <v>#N/A</v>
      </c>
      <c r="BZ59" s="26" t="e">
        <v>#N/A</v>
      </c>
      <c r="CA59" s="26" t="e">
        <v>#N/A</v>
      </c>
      <c r="CB59" s="26" t="e">
        <v>#N/A</v>
      </c>
      <c r="CC59" s="26" t="e">
        <v>#N/A</v>
      </c>
      <c r="CD59" s="26">
        <v>1178.0455153949131</v>
      </c>
      <c r="CE59" s="26" t="e">
        <v>#N/A</v>
      </c>
      <c r="CF59" s="26" t="e">
        <v>#N/A</v>
      </c>
      <c r="CG59" s="26" t="e">
        <v>#N/A</v>
      </c>
      <c r="CH59" s="26" t="e">
        <v>#N/A</v>
      </c>
      <c r="CI59" s="26" t="e">
        <v>#N/A</v>
      </c>
      <c r="CJ59" s="26" t="e">
        <v>#N/A</v>
      </c>
      <c r="CK59" s="26" t="e">
        <v>#N/A</v>
      </c>
      <c r="CL59" s="26" t="e">
        <v>#N/A</v>
      </c>
      <c r="CM59" s="26" t="e">
        <v>#N/A</v>
      </c>
      <c r="CN59" s="26">
        <v>1351.0681176944781</v>
      </c>
      <c r="CO59" s="26" t="e">
        <v>#N/A</v>
      </c>
      <c r="CP59" s="26" t="e">
        <v>#N/A</v>
      </c>
      <c r="CQ59" s="26" t="e">
        <v>#N/A</v>
      </c>
      <c r="CR59" s="26" t="e">
        <v>#N/A</v>
      </c>
      <c r="CS59" s="26" t="e">
        <v>#N/A</v>
      </c>
      <c r="CT59" s="26" t="e">
        <v>#N/A</v>
      </c>
      <c r="CU59" s="26" t="e">
        <v>#N/A</v>
      </c>
      <c r="CV59" s="26" t="e">
        <v>#N/A</v>
      </c>
      <c r="CW59" s="26" t="e">
        <v>#N/A</v>
      </c>
      <c r="CX59" s="26" t="e">
        <v>#N/A</v>
      </c>
      <c r="CY59" s="26" t="e">
        <v>#N/A</v>
      </c>
      <c r="CZ59" s="26" t="e">
        <v>#N/A</v>
      </c>
      <c r="DA59" s="26">
        <v>1591.705069124424</v>
      </c>
      <c r="DB59" s="26">
        <v>1502.4711696869851</v>
      </c>
      <c r="DC59" s="26">
        <v>1143.0388949472917</v>
      </c>
      <c r="DD59" s="26">
        <v>971.84623714131021</v>
      </c>
      <c r="DE59" s="26">
        <v>848.2078853046595</v>
      </c>
      <c r="DF59" s="26">
        <v>1430.0711743772242</v>
      </c>
      <c r="DG59" s="26">
        <v>1274.2049469964666</v>
      </c>
      <c r="DH59" s="26">
        <v>1432.6315789473686</v>
      </c>
      <c r="DI59" s="26">
        <v>1918.1086174404661</v>
      </c>
      <c r="DJ59" s="26">
        <v>1963.4974533106961</v>
      </c>
      <c r="DK59" s="26">
        <v>1987.8535773710482</v>
      </c>
      <c r="DL59" s="26">
        <v>2056.8333333333335</v>
      </c>
      <c r="DM59" s="26">
        <v>2139.6441758979522</v>
      </c>
      <c r="DN59" s="26">
        <v>2179.5762992386626</v>
      </c>
      <c r="DO59" s="26">
        <v>2220.1730047331484</v>
      </c>
      <c r="DP59" s="26">
        <v>2234.3271555197421</v>
      </c>
      <c r="DQ59" s="26">
        <v>2341.9920318725099</v>
      </c>
      <c r="DR59" s="26">
        <v>2258.2270508581328</v>
      </c>
      <c r="DS59" s="26">
        <v>2134.4720496894411</v>
      </c>
      <c r="DT59" s="26">
        <v>2288.5205647636585</v>
      </c>
      <c r="DU59" s="26">
        <v>2394.7807616446667</v>
      </c>
      <c r="DV59" s="26">
        <v>2418.211722488038</v>
      </c>
      <c r="DW59" s="26">
        <v>2479.9057853672898</v>
      </c>
      <c r="DX59" s="26">
        <v>2455.2715654952076</v>
      </c>
      <c r="DY59" s="26">
        <v>2768.8226014627849</v>
      </c>
      <c r="DZ59" s="26">
        <v>2676.8163149695511</v>
      </c>
      <c r="EA59" s="26">
        <v>2637.6467300167687</v>
      </c>
      <c r="EB59" s="26">
        <v>2222.9395604395604</v>
      </c>
      <c r="EC59" s="26">
        <v>1873.9472969301821</v>
      </c>
      <c r="ED59" s="26">
        <v>1578.9617114048235</v>
      </c>
      <c r="EE59" s="26">
        <v>1326.9836919281897</v>
      </c>
      <c r="EF59" s="26">
        <v>1116.0076880834706</v>
      </c>
      <c r="EG59" s="26">
        <v>937.58535919147778</v>
      </c>
      <c r="EH59" s="26">
        <v>1386.3575087624697</v>
      </c>
      <c r="EI59" s="26">
        <v>1762.7839022446542</v>
      </c>
      <c r="EJ59" s="26">
        <v>1798.425603303652</v>
      </c>
      <c r="EK59" s="26">
        <v>1868.5081466395113</v>
      </c>
      <c r="EL59" s="26">
        <v>1915.0074517302869</v>
      </c>
      <c r="EM59" s="26">
        <v>2061.7540118868978</v>
      </c>
      <c r="EN59" s="26">
        <v>2053.2117802993566</v>
      </c>
      <c r="EO59" s="26">
        <v>2309.4256881872357</v>
      </c>
      <c r="EP59" s="26">
        <v>2358.295753471376</v>
      </c>
      <c r="EQ59" s="26">
        <v>2513.5778650481611</v>
      </c>
      <c r="ER59" s="26">
        <v>2705.8852974089318</v>
      </c>
      <c r="ES59" s="26">
        <v>2858.9892218811301</v>
      </c>
      <c r="ET59" s="26">
        <v>2963.1246490787066</v>
      </c>
      <c r="EU59" s="26">
        <v>3040.2648918730342</v>
      </c>
      <c r="EV59" s="26">
        <v>3145.6378067357114</v>
      </c>
      <c r="EW59" s="26">
        <v>3392.6923512005765</v>
      </c>
      <c r="EX59" s="26">
        <v>3499.1932632539842</v>
      </c>
      <c r="EY59" s="26">
        <v>3840.6179518551821</v>
      </c>
      <c r="EZ59" s="26">
        <v>4141.1543413381396</v>
      </c>
      <c r="FA59" s="26">
        <v>4508.9471953899338</v>
      </c>
      <c r="FB59" s="26">
        <v>4749.0895556367441</v>
      </c>
      <c r="FC59" s="26">
        <v>4950.6444201251406</v>
      </c>
      <c r="FD59" s="26">
        <v>5265.7862326695667</v>
      </c>
      <c r="FE59" s="26">
        <v>5766.141662992417</v>
      </c>
      <c r="FF59" s="26">
        <v>6210.645384419945</v>
      </c>
      <c r="FG59" s="26">
        <v>6623.9113961261173</v>
      </c>
      <c r="FH59" s="26">
        <v>7399.9046872025692</v>
      </c>
      <c r="FI59" s="26">
        <v>7655.3188086664195</v>
      </c>
      <c r="FJ59" s="26">
        <v>7349.6798658070848</v>
      </c>
      <c r="FK59" s="26">
        <v>7721.5139221152131</v>
      </c>
      <c r="FL59" s="26">
        <v>8104.555485377743</v>
      </c>
      <c r="FM59" s="26">
        <v>8255.1617724012704</v>
      </c>
      <c r="FN59" s="26">
        <v>8694.5234862633024</v>
      </c>
      <c r="FO59" s="26">
        <v>8903.7183536515258</v>
      </c>
      <c r="FP59" s="26">
        <v>8971.2165044249396</v>
      </c>
      <c r="FQ59" s="26">
        <v>8896.0721939286796</v>
      </c>
      <c r="FR59" s="26">
        <v>8879.0862496014906</v>
      </c>
      <c r="FS59" s="26">
        <v>8865.7862394754102</v>
      </c>
      <c r="FT59" s="26">
        <v>9066.8016294654226</v>
      </c>
      <c r="FU59" s="26">
        <v>9315.6951656881065</v>
      </c>
      <c r="FV59" s="26">
        <v>9440.0067528390555</v>
      </c>
      <c r="FW59" s="26">
        <v>9374.614641951619</v>
      </c>
      <c r="FX59" s="26">
        <v>9783.903650336686</v>
      </c>
      <c r="FY59" s="26">
        <v>10111.392301584177</v>
      </c>
      <c r="FZ59" s="26">
        <v>10015.397444500048</v>
      </c>
      <c r="GA59" s="26">
        <v>10203.714364898358</v>
      </c>
      <c r="GB59" s="26">
        <v>10200.953988542125</v>
      </c>
      <c r="GC59" s="26">
        <v>9982.081328205395</v>
      </c>
      <c r="GD59" s="26">
        <v>10136.013216903164</v>
      </c>
      <c r="GE59" s="26">
        <v>10321.400208781461</v>
      </c>
      <c r="GF59" s="26">
        <v>10542.777064149501</v>
      </c>
      <c r="GG59" s="26">
        <v>10902.399799800403</v>
      </c>
      <c r="GH59" s="26">
        <v>11247.931097023327</v>
      </c>
      <c r="GI59" s="26">
        <v>11616.960791226971</v>
      </c>
      <c r="GJ59" s="26">
        <v>12110.869192573995</v>
      </c>
      <c r="GK59" s="26">
        <v>12625.791297370935</v>
      </c>
      <c r="GL59" s="26">
        <v>13092.775717679493</v>
      </c>
      <c r="GM59" s="26">
        <v>13724.614610747562</v>
      </c>
      <c r="GN59" s="26">
        <v>14319.00302877785</v>
      </c>
      <c r="GO59" s="26">
        <v>14705.455030832312</v>
      </c>
      <c r="GP59" s="26">
        <v>15338.895054648841</v>
      </c>
      <c r="GQ59" s="26">
        <v>15925.311195568211</v>
      </c>
      <c r="GR59" s="26">
        <v>16361.840024113068</v>
      </c>
    </row>
    <row r="60" spans="1:200">
      <c r="A60" s="5" t="s">
        <v>482</v>
      </c>
      <c r="B60" s="17" t="e">
        <v>#N/A</v>
      </c>
      <c r="C60" s="17" t="e">
        <v>#N/A</v>
      </c>
      <c r="D60" s="17" t="e">
        <v>#N/A</v>
      </c>
      <c r="E60" s="17" t="e">
        <v>#N/A</v>
      </c>
      <c r="F60" s="26" t="e">
        <v>#N/A</v>
      </c>
      <c r="G60" s="26" t="e">
        <v>#N/A</v>
      </c>
      <c r="H60" s="26" t="e">
        <v>#N/A</v>
      </c>
      <c r="I60" s="26" t="e">
        <v>#N/A</v>
      </c>
      <c r="J60" s="26" t="e">
        <v>#N/A</v>
      </c>
      <c r="K60" s="26" t="e">
        <v>#N/A</v>
      </c>
      <c r="L60" s="26" t="e">
        <v>#N/A</v>
      </c>
      <c r="M60" s="26" t="e">
        <v>#N/A</v>
      </c>
      <c r="N60" s="26" t="e">
        <v>#N/A</v>
      </c>
      <c r="O60" s="26" t="e">
        <v>#N/A</v>
      </c>
      <c r="P60" s="26" t="e">
        <v>#N/A</v>
      </c>
      <c r="Q60" s="26" t="e">
        <v>#N/A</v>
      </c>
      <c r="R60" s="26" t="e">
        <v>#N/A</v>
      </c>
      <c r="S60" s="26" t="e">
        <v>#N/A</v>
      </c>
      <c r="T60" s="26" t="e">
        <v>#N/A</v>
      </c>
      <c r="U60" s="26" t="e">
        <v>#N/A</v>
      </c>
      <c r="V60" s="26" t="e">
        <v>#N/A</v>
      </c>
      <c r="W60" s="26" t="e">
        <v>#N/A</v>
      </c>
      <c r="X60" s="26" t="e">
        <v>#N/A</v>
      </c>
      <c r="Y60" s="26" t="e">
        <v>#N/A</v>
      </c>
      <c r="Z60" s="26" t="e">
        <v>#N/A</v>
      </c>
      <c r="AA60" s="26" t="e">
        <v>#N/A</v>
      </c>
      <c r="AB60" s="26" t="e">
        <v>#N/A</v>
      </c>
      <c r="AC60" s="26" t="e">
        <v>#N/A</v>
      </c>
      <c r="AD60" s="26" t="e">
        <v>#N/A</v>
      </c>
      <c r="AE60" s="26" t="e">
        <v>#N/A</v>
      </c>
      <c r="AF60" s="26" t="e">
        <v>#N/A</v>
      </c>
      <c r="AG60" s="26" t="e">
        <v>#N/A</v>
      </c>
      <c r="AH60" s="26" t="e">
        <v>#N/A</v>
      </c>
      <c r="AI60" s="26" t="e">
        <v>#N/A</v>
      </c>
      <c r="AJ60" s="26" t="e">
        <v>#N/A</v>
      </c>
      <c r="AK60" s="26" t="e">
        <v>#N/A</v>
      </c>
      <c r="AL60" s="26" t="e">
        <v>#N/A</v>
      </c>
      <c r="AM60" s="26" t="e">
        <v>#N/A</v>
      </c>
      <c r="AN60" s="26" t="e">
        <v>#N/A</v>
      </c>
      <c r="AO60" s="26" t="e">
        <v>#N/A</v>
      </c>
      <c r="AP60" s="26" t="e">
        <v>#N/A</v>
      </c>
      <c r="AQ60" s="26" t="e">
        <v>#N/A</v>
      </c>
      <c r="AR60" s="26" t="e">
        <v>#N/A</v>
      </c>
      <c r="AS60" s="26" t="e">
        <v>#N/A</v>
      </c>
      <c r="AT60" s="26" t="e">
        <v>#N/A</v>
      </c>
      <c r="AU60" s="26" t="e">
        <v>#N/A</v>
      </c>
      <c r="AV60" s="26" t="e">
        <v>#N/A</v>
      </c>
      <c r="AW60" s="26" t="e">
        <v>#N/A</v>
      </c>
      <c r="AX60" s="26" t="e">
        <v>#N/A</v>
      </c>
      <c r="AY60" s="26" t="e">
        <v>#N/A</v>
      </c>
      <c r="AZ60" s="26" t="e">
        <v>#N/A</v>
      </c>
      <c r="BA60" s="26" t="e">
        <v>#N/A</v>
      </c>
      <c r="BB60" s="26" t="e">
        <v>#N/A</v>
      </c>
      <c r="BC60" s="26" t="e">
        <v>#N/A</v>
      </c>
      <c r="BD60" s="26" t="e">
        <v>#N/A</v>
      </c>
      <c r="BE60" s="26" t="e">
        <v>#N/A</v>
      </c>
      <c r="BF60" s="26" t="e">
        <v>#N/A</v>
      </c>
      <c r="BG60" s="26" t="e">
        <v>#N/A</v>
      </c>
      <c r="BH60" s="26" t="e">
        <v>#N/A</v>
      </c>
      <c r="BI60" s="26" t="e">
        <v>#N/A</v>
      </c>
      <c r="BJ60" s="26" t="e">
        <v>#N/A</v>
      </c>
      <c r="BK60" s="26" t="e">
        <v>#N/A</v>
      </c>
      <c r="BL60" s="26" t="e">
        <v>#N/A</v>
      </c>
      <c r="BM60" s="26" t="e">
        <v>#N/A</v>
      </c>
      <c r="BN60" s="26" t="e">
        <v>#N/A</v>
      </c>
      <c r="BO60" s="26" t="e">
        <v>#N/A</v>
      </c>
      <c r="BP60" s="26" t="e">
        <v>#N/A</v>
      </c>
      <c r="BQ60" s="26" t="e">
        <v>#N/A</v>
      </c>
      <c r="BR60" s="26" t="e">
        <v>#N/A</v>
      </c>
      <c r="BS60" s="26" t="e">
        <v>#N/A</v>
      </c>
      <c r="BT60" s="26" t="e">
        <v>#N/A</v>
      </c>
      <c r="BU60" s="26" t="e">
        <v>#N/A</v>
      </c>
      <c r="BV60" s="26" t="e">
        <v>#N/A</v>
      </c>
      <c r="BW60" s="26" t="e">
        <v>#N/A</v>
      </c>
      <c r="BX60" s="26" t="e">
        <v>#N/A</v>
      </c>
      <c r="BY60" s="26" t="e">
        <v>#N/A</v>
      </c>
      <c r="BZ60" s="26" t="e">
        <v>#N/A</v>
      </c>
      <c r="CA60" s="26" t="e">
        <v>#N/A</v>
      </c>
      <c r="CB60" s="26" t="e">
        <v>#N/A</v>
      </c>
      <c r="CC60" s="26" t="e">
        <v>#N/A</v>
      </c>
      <c r="CD60" s="26" t="e">
        <v>#N/A</v>
      </c>
      <c r="CE60" s="26" t="e">
        <v>#N/A</v>
      </c>
      <c r="CF60" s="26" t="e">
        <v>#N/A</v>
      </c>
      <c r="CG60" s="26" t="e">
        <v>#N/A</v>
      </c>
      <c r="CH60" s="26" t="e">
        <v>#N/A</v>
      </c>
      <c r="CI60" s="26" t="e">
        <v>#N/A</v>
      </c>
      <c r="CJ60" s="26" t="e">
        <v>#N/A</v>
      </c>
      <c r="CK60" s="26" t="e">
        <v>#N/A</v>
      </c>
      <c r="CL60" s="26" t="e">
        <v>#N/A</v>
      </c>
      <c r="CM60" s="26" t="e">
        <v>#N/A</v>
      </c>
      <c r="CN60" s="26" t="e">
        <v>#N/A</v>
      </c>
      <c r="CO60" s="26" t="e">
        <v>#N/A</v>
      </c>
      <c r="CP60" s="26" t="e">
        <v>#N/A</v>
      </c>
      <c r="CQ60" s="26" t="e">
        <v>#N/A</v>
      </c>
      <c r="CR60" s="26" t="e">
        <v>#N/A</v>
      </c>
      <c r="CS60" s="26" t="e">
        <v>#N/A</v>
      </c>
      <c r="CT60" s="26" t="e">
        <v>#N/A</v>
      </c>
      <c r="CU60" s="26" t="e">
        <v>#N/A</v>
      </c>
      <c r="CV60" s="26" t="e">
        <v>#N/A</v>
      </c>
      <c r="CW60" s="26" t="e">
        <v>#N/A</v>
      </c>
      <c r="CX60" s="26" t="e">
        <v>#N/A</v>
      </c>
      <c r="CY60" s="26" t="e">
        <v>#N/A</v>
      </c>
      <c r="CZ60" s="26" t="e">
        <v>#N/A</v>
      </c>
      <c r="DA60" s="26" t="e">
        <v>#N/A</v>
      </c>
      <c r="DB60" s="26" t="e">
        <v>#N/A</v>
      </c>
      <c r="DC60" s="26" t="e">
        <v>#N/A</v>
      </c>
      <c r="DD60" s="26" t="e">
        <v>#N/A</v>
      </c>
      <c r="DE60" s="26" t="e">
        <v>#N/A</v>
      </c>
      <c r="DF60" s="26" t="e">
        <v>#N/A</v>
      </c>
      <c r="DG60" s="26" t="e">
        <v>#N/A</v>
      </c>
      <c r="DH60" s="26">
        <v>1272.3857232310584</v>
      </c>
      <c r="DI60" s="26">
        <v>1382.280049566295</v>
      </c>
      <c r="DJ60" s="26">
        <v>1291.2323727774371</v>
      </c>
      <c r="DK60" s="26">
        <v>1405.3398058252426</v>
      </c>
      <c r="DL60" s="26">
        <v>1503.9039039039039</v>
      </c>
      <c r="DM60" s="26">
        <v>1460.1664684898928</v>
      </c>
      <c r="DN60" s="26">
        <v>1459.6821659799882</v>
      </c>
      <c r="DO60" s="26">
        <v>1539.3127548048922</v>
      </c>
      <c r="DP60" s="26">
        <v>1557.3487031700288</v>
      </c>
      <c r="DQ60" s="26">
        <v>1720.4791785510554</v>
      </c>
      <c r="DR60" s="26">
        <v>1775.8328627893845</v>
      </c>
      <c r="DS60" s="26">
        <v>1620.441988950276</v>
      </c>
      <c r="DT60" s="26">
        <v>1380.1075268817206</v>
      </c>
      <c r="DU60" s="26">
        <v>1357.5916230366493</v>
      </c>
      <c r="DV60" s="26">
        <v>1511.8556701030927</v>
      </c>
      <c r="DW60" s="26">
        <v>1712.1212121212122</v>
      </c>
      <c r="DX60" s="26">
        <v>2305.4455445544554</v>
      </c>
      <c r="DY60" s="26">
        <v>2206.2801932367151</v>
      </c>
      <c r="DZ60" s="26">
        <v>2224.170616113744</v>
      </c>
      <c r="EA60" s="26">
        <v>2456.7441860465115</v>
      </c>
      <c r="EB60" s="26">
        <v>2742.272727272727</v>
      </c>
      <c r="EC60" s="26">
        <v>2824.8888888888887</v>
      </c>
      <c r="ED60" s="26">
        <v>2799.5652173913045</v>
      </c>
      <c r="EE60" s="26">
        <v>1834.6153846153845</v>
      </c>
      <c r="EF60" s="26">
        <v>1741.4225941422594</v>
      </c>
      <c r="EG60" s="26">
        <v>1731.967213114754</v>
      </c>
      <c r="EH60" s="26">
        <v>2002.4</v>
      </c>
      <c r="EI60" s="26">
        <v>1975.0972762645915</v>
      </c>
      <c r="EJ60" s="26">
        <v>1987.8787878787878</v>
      </c>
      <c r="EK60" s="26">
        <v>2110.6617647058824</v>
      </c>
      <c r="EL60" s="26">
        <v>2084.8939162862889</v>
      </c>
      <c r="EM60" s="26">
        <v>2047.2928897586432</v>
      </c>
      <c r="EN60" s="26">
        <v>2024.005053695515</v>
      </c>
      <c r="EO60" s="26">
        <v>2032.1199143468948</v>
      </c>
      <c r="EP60" s="26">
        <v>2004.4431279620851</v>
      </c>
      <c r="EQ60" s="26">
        <v>1988.5288213363924</v>
      </c>
      <c r="ER60" s="26">
        <v>2100.2220988339809</v>
      </c>
      <c r="ES60" s="26">
        <v>2148.3870967741937</v>
      </c>
      <c r="ET60" s="26">
        <v>2176.6848816029146</v>
      </c>
      <c r="EU60" s="26">
        <v>2211.0831234256925</v>
      </c>
      <c r="EV60" s="26">
        <v>2193.1707317073174</v>
      </c>
      <c r="EW60" s="26">
        <v>2215.9735349716448</v>
      </c>
      <c r="EX60" s="26">
        <v>2223.2653995878177</v>
      </c>
      <c r="EY60" s="26">
        <v>2360.1864181091878</v>
      </c>
      <c r="EZ60" s="26">
        <v>2393.1182795698924</v>
      </c>
      <c r="FA60" s="26">
        <v>2446.9026548672564</v>
      </c>
      <c r="FB60" s="26">
        <v>2530.4563287218666</v>
      </c>
      <c r="FC60" s="26">
        <v>2581.3435855928774</v>
      </c>
      <c r="FD60" s="26">
        <v>2750.6442021803769</v>
      </c>
      <c r="FE60" s="26">
        <v>2821.1997670355272</v>
      </c>
      <c r="FF60" s="26">
        <v>2918.6930091185413</v>
      </c>
      <c r="FG60" s="26">
        <v>3012.2562674094706</v>
      </c>
      <c r="FH60" s="26">
        <v>3160.0725952813068</v>
      </c>
      <c r="FI60" s="26">
        <v>3297.2158184075192</v>
      </c>
      <c r="FJ60" s="26">
        <v>3426.1216005543047</v>
      </c>
      <c r="FK60" s="26">
        <v>3411.8443316412859</v>
      </c>
      <c r="FL60" s="26">
        <v>3578.5820525532968</v>
      </c>
      <c r="FM60" s="26">
        <v>3766.9840245279975</v>
      </c>
      <c r="FN60" s="26">
        <v>3862.433028679483</v>
      </c>
      <c r="FO60" s="26">
        <v>3951.2007389162563</v>
      </c>
      <c r="FP60" s="26">
        <v>4004.812030075188</v>
      </c>
      <c r="FQ60" s="26">
        <v>3925.0256260067358</v>
      </c>
      <c r="FR60" s="26">
        <v>3702.9929829586135</v>
      </c>
      <c r="FS60" s="26">
        <v>3504.3816942551121</v>
      </c>
      <c r="FT60" s="26">
        <v>3431.0298102981028</v>
      </c>
      <c r="FU60" s="26">
        <v>3319.7467352592007</v>
      </c>
      <c r="FV60" s="26">
        <v>3222.3785166240409</v>
      </c>
      <c r="FW60" s="26">
        <v>3197.794117647059</v>
      </c>
      <c r="FX60" s="26">
        <v>3190.913370998117</v>
      </c>
      <c r="FY60" s="26">
        <v>3227.4653533386781</v>
      </c>
      <c r="FZ60" s="26">
        <v>3240.017845192951</v>
      </c>
      <c r="GA60" s="26">
        <v>3269.8361011614024</v>
      </c>
      <c r="GB60" s="26">
        <v>3373.6521831963273</v>
      </c>
      <c r="GC60" s="26">
        <v>3451.1183450593303</v>
      </c>
      <c r="GD60" s="26">
        <v>3498.5172308006954</v>
      </c>
      <c r="GE60" s="26">
        <v>3582.2696449940167</v>
      </c>
      <c r="GF60" s="26">
        <v>3603.4281262173745</v>
      </c>
      <c r="GG60" s="26">
        <v>3669.7789634146343</v>
      </c>
      <c r="GH60" s="26">
        <v>3780.5379155771388</v>
      </c>
      <c r="GI60" s="26">
        <v>3853.9851417041182</v>
      </c>
      <c r="GJ60" s="26">
        <v>3927.1989174560217</v>
      </c>
      <c r="GK60" s="26">
        <v>3947.9794399149237</v>
      </c>
      <c r="GL60" s="26">
        <v>3958.546971408708</v>
      </c>
      <c r="GM60" s="26">
        <v>3982.0895522388059</v>
      </c>
      <c r="GN60" s="26">
        <v>4035.5108877721941</v>
      </c>
      <c r="GO60" s="26">
        <v>4085.529015841747</v>
      </c>
      <c r="GP60" s="26">
        <v>4212.1236451224413</v>
      </c>
      <c r="GQ60" s="26">
        <v>4381.4424890006285</v>
      </c>
      <c r="GR60" s="26">
        <v>4460.6214428549456</v>
      </c>
    </row>
    <row r="61" spans="1:200">
      <c r="A61" s="2" t="s">
        <v>548</v>
      </c>
      <c r="B61" s="17" t="e">
        <v>#N/A</v>
      </c>
      <c r="C61" s="17" t="e">
        <v>#N/A</v>
      </c>
      <c r="D61" s="17" t="e">
        <v>#N/A</v>
      </c>
      <c r="E61" s="17" t="e">
        <v>#N/A</v>
      </c>
      <c r="F61" s="26" t="e">
        <v>#N/A</v>
      </c>
      <c r="G61" s="26" t="e">
        <v>#N/A</v>
      </c>
      <c r="H61" s="26" t="e">
        <v>#N/A</v>
      </c>
      <c r="I61" s="26" t="e">
        <v>#N/A</v>
      </c>
      <c r="J61" s="26" t="e">
        <v>#N/A</v>
      </c>
      <c r="K61" s="26" t="e">
        <v>#N/A</v>
      </c>
      <c r="L61" s="26" t="e">
        <v>#N/A</v>
      </c>
      <c r="M61" s="26" t="e">
        <v>#N/A</v>
      </c>
      <c r="N61" s="26" t="e">
        <v>#N/A</v>
      </c>
      <c r="O61" s="26" t="e">
        <v>#N/A</v>
      </c>
      <c r="P61" s="26" t="e">
        <v>#N/A</v>
      </c>
      <c r="Q61" s="26" t="e">
        <v>#N/A</v>
      </c>
      <c r="R61" s="26" t="e">
        <v>#N/A</v>
      </c>
      <c r="S61" s="26" t="e">
        <v>#N/A</v>
      </c>
      <c r="T61" s="26" t="e">
        <v>#N/A</v>
      </c>
      <c r="U61" s="26" t="e">
        <v>#N/A</v>
      </c>
      <c r="V61" s="26" t="e">
        <v>#N/A</v>
      </c>
      <c r="W61" s="26" t="e">
        <v>#N/A</v>
      </c>
      <c r="X61" s="26" t="e">
        <v>#N/A</v>
      </c>
      <c r="Y61" s="26" t="e">
        <v>#N/A</v>
      </c>
      <c r="Z61" s="26" t="e">
        <v>#N/A</v>
      </c>
      <c r="AA61" s="26" t="e">
        <v>#N/A</v>
      </c>
      <c r="AB61" s="26" t="e">
        <v>#N/A</v>
      </c>
      <c r="AC61" s="26" t="e">
        <v>#N/A</v>
      </c>
      <c r="AD61" s="26" t="e">
        <v>#N/A</v>
      </c>
      <c r="AE61" s="26" t="e">
        <v>#N/A</v>
      </c>
      <c r="AF61" s="26" t="e">
        <v>#N/A</v>
      </c>
      <c r="AG61" s="26" t="e">
        <v>#N/A</v>
      </c>
      <c r="AH61" s="26" t="e">
        <v>#N/A</v>
      </c>
      <c r="AI61" s="26" t="e">
        <v>#N/A</v>
      </c>
      <c r="AJ61" s="26" t="e">
        <v>#N/A</v>
      </c>
      <c r="AK61" s="26" t="e">
        <v>#N/A</v>
      </c>
      <c r="AL61" s="26" t="e">
        <v>#N/A</v>
      </c>
      <c r="AM61" s="26" t="e">
        <v>#N/A</v>
      </c>
      <c r="AN61" s="26" t="e">
        <v>#N/A</v>
      </c>
      <c r="AO61" s="26" t="e">
        <v>#N/A</v>
      </c>
      <c r="AP61" s="26" t="e">
        <v>#N/A</v>
      </c>
      <c r="AQ61" s="26" t="e">
        <v>#N/A</v>
      </c>
      <c r="AR61" s="26" t="e">
        <v>#N/A</v>
      </c>
      <c r="AS61" s="26" t="e">
        <v>#N/A</v>
      </c>
      <c r="AT61" s="26" t="e">
        <v>#N/A</v>
      </c>
      <c r="AU61" s="26" t="e">
        <v>#N/A</v>
      </c>
      <c r="AV61" s="26" t="e">
        <v>#N/A</v>
      </c>
      <c r="AW61" s="26" t="e">
        <v>#N/A</v>
      </c>
      <c r="AX61" s="26" t="e">
        <v>#N/A</v>
      </c>
      <c r="AY61" s="26" t="e">
        <v>#N/A</v>
      </c>
      <c r="AZ61" s="26" t="e">
        <v>#N/A</v>
      </c>
      <c r="BA61" s="26" t="e">
        <v>#N/A</v>
      </c>
      <c r="BB61" s="26" t="e">
        <v>#N/A</v>
      </c>
      <c r="BC61" s="26" t="e">
        <v>#N/A</v>
      </c>
      <c r="BD61" s="26" t="e">
        <v>#N/A</v>
      </c>
      <c r="BE61" s="26" t="e">
        <v>#N/A</v>
      </c>
      <c r="BF61" s="26" t="e">
        <v>#N/A</v>
      </c>
      <c r="BG61" s="26" t="e">
        <v>#N/A</v>
      </c>
      <c r="BH61" s="26" t="e">
        <v>#N/A</v>
      </c>
      <c r="BI61" s="26" t="e">
        <v>#N/A</v>
      </c>
      <c r="BJ61" s="26" t="e">
        <v>#N/A</v>
      </c>
      <c r="BK61" s="26" t="e">
        <v>#N/A</v>
      </c>
      <c r="BL61" s="26" t="e">
        <v>#N/A</v>
      </c>
      <c r="BM61" s="26" t="e">
        <v>#N/A</v>
      </c>
      <c r="BN61" s="26" t="e">
        <v>#N/A</v>
      </c>
      <c r="BO61" s="26" t="e">
        <v>#N/A</v>
      </c>
      <c r="BP61" s="26" t="e">
        <v>#N/A</v>
      </c>
      <c r="BQ61" s="26" t="e">
        <v>#N/A</v>
      </c>
      <c r="BR61" s="26" t="e">
        <v>#N/A</v>
      </c>
      <c r="BS61" s="26" t="e">
        <v>#N/A</v>
      </c>
      <c r="BT61" s="26" t="e">
        <v>#N/A</v>
      </c>
      <c r="BU61" s="26" t="e">
        <v>#N/A</v>
      </c>
      <c r="BV61" s="26" t="e">
        <v>#N/A</v>
      </c>
      <c r="BW61" s="26" t="e">
        <v>#N/A</v>
      </c>
      <c r="BX61" s="26" t="e">
        <v>#N/A</v>
      </c>
      <c r="BY61" s="26" t="e">
        <v>#N/A</v>
      </c>
      <c r="BZ61" s="26" t="e">
        <v>#N/A</v>
      </c>
      <c r="CA61" s="26" t="e">
        <v>#N/A</v>
      </c>
      <c r="CB61" s="26" t="e">
        <v>#N/A</v>
      </c>
      <c r="CC61" s="26" t="e">
        <v>#N/A</v>
      </c>
      <c r="CD61" s="26" t="e">
        <v>#N/A</v>
      </c>
      <c r="CE61" s="26" t="e">
        <v>#N/A</v>
      </c>
      <c r="CF61" s="26" t="e">
        <v>#N/A</v>
      </c>
      <c r="CG61" s="26" t="e">
        <v>#N/A</v>
      </c>
      <c r="CH61" s="26" t="e">
        <v>#N/A</v>
      </c>
      <c r="CI61" s="26" t="e">
        <v>#N/A</v>
      </c>
      <c r="CJ61" s="26" t="e">
        <v>#N/A</v>
      </c>
      <c r="CK61" s="26" t="e">
        <v>#N/A</v>
      </c>
      <c r="CL61" s="26" t="e">
        <v>#N/A</v>
      </c>
      <c r="CM61" s="26" t="e">
        <v>#N/A</v>
      </c>
      <c r="CN61" s="26" t="e">
        <v>#N/A</v>
      </c>
      <c r="CO61" s="26" t="e">
        <v>#N/A</v>
      </c>
      <c r="CP61" s="26" t="e">
        <v>#N/A</v>
      </c>
      <c r="CQ61" s="26" t="e">
        <v>#N/A</v>
      </c>
      <c r="CR61" s="26" t="e">
        <v>#N/A</v>
      </c>
      <c r="CS61" s="26" t="e">
        <v>#N/A</v>
      </c>
      <c r="CT61" s="26" t="e">
        <v>#N/A</v>
      </c>
      <c r="CU61" s="26" t="e">
        <v>#N/A</v>
      </c>
      <c r="CV61" s="26" t="e">
        <v>#N/A</v>
      </c>
      <c r="CW61" s="26" t="e">
        <v>#N/A</v>
      </c>
      <c r="CX61" s="26" t="e">
        <v>#N/A</v>
      </c>
      <c r="CY61" s="26" t="e">
        <v>#N/A</v>
      </c>
      <c r="CZ61" s="26" t="e">
        <v>#N/A</v>
      </c>
      <c r="DA61" s="26" t="e">
        <v>#N/A</v>
      </c>
      <c r="DB61" s="26" t="e">
        <v>#N/A</v>
      </c>
      <c r="DC61" s="26" t="e">
        <v>#N/A</v>
      </c>
      <c r="DD61" s="26" t="e">
        <v>#N/A</v>
      </c>
      <c r="DE61" s="26" t="e">
        <v>#N/A</v>
      </c>
      <c r="DF61" s="26" t="e">
        <v>#N/A</v>
      </c>
      <c r="DG61" s="26" t="e">
        <v>#N/A</v>
      </c>
      <c r="DH61" s="26" t="e">
        <v>#N/A</v>
      </c>
      <c r="DI61" s="26" t="e">
        <v>#N/A</v>
      </c>
      <c r="DJ61" s="26" t="e">
        <v>#N/A</v>
      </c>
      <c r="DK61" s="26" t="e">
        <v>#N/A</v>
      </c>
      <c r="DL61" s="26" t="e">
        <v>#N/A</v>
      </c>
      <c r="DM61" s="26" t="e">
        <v>#N/A</v>
      </c>
      <c r="DN61" s="26" t="e">
        <v>#N/A</v>
      </c>
      <c r="DO61" s="26" t="e">
        <v>#N/A</v>
      </c>
      <c r="DP61" s="26" t="e">
        <v>#N/A</v>
      </c>
      <c r="DQ61" s="26" t="e">
        <v>#N/A</v>
      </c>
      <c r="DR61" s="26" t="e">
        <v>#N/A</v>
      </c>
      <c r="DS61" s="26" t="e">
        <v>#N/A</v>
      </c>
      <c r="DT61" s="26" t="e">
        <v>#N/A</v>
      </c>
      <c r="DU61" s="26" t="e">
        <v>#N/A</v>
      </c>
      <c r="DV61" s="26" t="e">
        <v>#N/A</v>
      </c>
      <c r="DW61" s="26" t="e">
        <v>#N/A</v>
      </c>
      <c r="DX61" s="26" t="e">
        <v>#N/A</v>
      </c>
      <c r="DY61" s="26" t="e">
        <v>#N/A</v>
      </c>
      <c r="DZ61" s="26" t="e">
        <v>#N/A</v>
      </c>
      <c r="EA61" s="26" t="e">
        <v>#N/A</v>
      </c>
      <c r="EB61" s="26" t="e">
        <v>#N/A</v>
      </c>
      <c r="EC61" s="26" t="e">
        <v>#N/A</v>
      </c>
      <c r="ED61" s="26" t="e">
        <v>#N/A</v>
      </c>
      <c r="EE61" s="26" t="e">
        <v>#N/A</v>
      </c>
      <c r="EF61" s="26" t="e">
        <v>#N/A</v>
      </c>
      <c r="EG61" s="26" t="e">
        <v>#N/A</v>
      </c>
      <c r="EH61" s="26" t="e">
        <v>#N/A</v>
      </c>
      <c r="EI61" s="26" t="e">
        <v>#N/A</v>
      </c>
      <c r="EJ61" s="26" t="e">
        <v>#N/A</v>
      </c>
      <c r="EK61" s="26" t="e">
        <v>#N/A</v>
      </c>
      <c r="EL61" s="53">
        <v>303.32103250659031</v>
      </c>
      <c r="EM61" s="53">
        <v>316.73347661998508</v>
      </c>
      <c r="EN61" s="53">
        <v>321.73175651470433</v>
      </c>
      <c r="EO61" s="53">
        <v>328.54075850224763</v>
      </c>
      <c r="EP61" s="53">
        <v>342.78838230592481</v>
      </c>
      <c r="EQ61" s="53">
        <v>348.94112076609775</v>
      </c>
      <c r="ER61" s="53">
        <v>356.57868167700985</v>
      </c>
      <c r="ES61" s="53">
        <v>363.44673596584681</v>
      </c>
      <c r="ET61" s="53">
        <v>368.22887084684038</v>
      </c>
      <c r="EU61" s="53">
        <v>382.87924006870639</v>
      </c>
      <c r="EV61" s="53">
        <v>392.10783797489199</v>
      </c>
      <c r="EW61" s="53">
        <v>410.6807177554129</v>
      </c>
      <c r="EX61" s="53">
        <v>433.36314811433579</v>
      </c>
      <c r="EY61" s="53">
        <v>402.71950167441764</v>
      </c>
      <c r="EZ61" s="53">
        <v>421.1879899673205</v>
      </c>
      <c r="FA61" s="53">
        <v>441.85400138434022</v>
      </c>
      <c r="FB61" s="53">
        <v>442.96528497262204</v>
      </c>
      <c r="FC61" s="53">
        <v>448.38277823426267</v>
      </c>
      <c r="FD61" s="53">
        <v>453.38136009729891</v>
      </c>
      <c r="FE61" s="53">
        <v>457.96588577710332</v>
      </c>
      <c r="FF61" s="53">
        <v>464.94344106438444</v>
      </c>
      <c r="FG61" s="53">
        <v>470.16197920787425</v>
      </c>
      <c r="FH61" s="53">
        <v>470.61030654658833</v>
      </c>
      <c r="FI61" s="53">
        <v>481.77494160049469</v>
      </c>
      <c r="FJ61" s="53">
        <v>505.60456487227646</v>
      </c>
      <c r="FK61" s="53">
        <v>516.53923800748328</v>
      </c>
      <c r="FL61" s="53">
        <v>556.04408462374636</v>
      </c>
      <c r="FM61" s="53">
        <v>557.33761274145922</v>
      </c>
      <c r="FN61" s="53">
        <v>560.85651920081636</v>
      </c>
      <c r="FO61" s="53">
        <v>550.79314488253112</v>
      </c>
      <c r="FP61" s="53">
        <v>558.46180846044138</v>
      </c>
      <c r="FQ61" s="53">
        <v>550.47836941150842</v>
      </c>
      <c r="FR61" s="53">
        <v>549.27067157211457</v>
      </c>
      <c r="FS61" s="53">
        <v>544.48176025750126</v>
      </c>
      <c r="FT61" s="53">
        <v>535.1139513480108</v>
      </c>
      <c r="FU61" s="53">
        <v>519.15100397080755</v>
      </c>
      <c r="FV61" s="53">
        <v>515.67008146255591</v>
      </c>
      <c r="FW61" s="53">
        <v>519.19389624144947</v>
      </c>
      <c r="FX61" s="53">
        <v>536.95823086262908</v>
      </c>
      <c r="FY61" s="53">
        <v>545.35218806337662</v>
      </c>
      <c r="FZ61" s="53">
        <v>540.00587076600414</v>
      </c>
      <c r="GA61" s="53">
        <v>516.3387142016893</v>
      </c>
      <c r="GB61" s="53">
        <v>514.9182525627823</v>
      </c>
      <c r="GC61" s="53">
        <v>525.57432825681451</v>
      </c>
      <c r="GD61" s="53">
        <v>529.88903164450733</v>
      </c>
      <c r="GE61" s="53">
        <v>537.08888156176158</v>
      </c>
      <c r="GF61" s="53">
        <v>545.73295389549833</v>
      </c>
      <c r="GG61" s="53">
        <v>566.41857883743126</v>
      </c>
      <c r="GH61" s="53">
        <v>584.95382406131989</v>
      </c>
      <c r="GI61" s="53">
        <v>593.29910479038131</v>
      </c>
      <c r="GJ61" s="53">
        <v>591.46775135553173</v>
      </c>
      <c r="GK61" s="53">
        <v>610.19916539581436</v>
      </c>
      <c r="GL61" s="53">
        <v>616.40993091326322</v>
      </c>
      <c r="GM61" s="53">
        <v>607.04436437829406</v>
      </c>
      <c r="GN61" s="53">
        <v>608.44993061174137</v>
      </c>
      <c r="GO61" s="53">
        <v>614.28510563453381</v>
      </c>
      <c r="GP61" s="53">
        <v>616.6453146672668</v>
      </c>
      <c r="GQ61" s="53">
        <v>613.11187875788369</v>
      </c>
      <c r="GR61" s="26">
        <v>627.64435335755059</v>
      </c>
    </row>
    <row r="62" spans="1:200">
      <c r="A62" s="2" t="s">
        <v>549</v>
      </c>
      <c r="B62" s="17" t="e">
        <v>#N/A</v>
      </c>
      <c r="C62" s="17" t="e">
        <v>#N/A</v>
      </c>
      <c r="D62" s="17" t="e">
        <v>#N/A</v>
      </c>
      <c r="E62" s="17" t="e">
        <v>#N/A</v>
      </c>
      <c r="F62" s="26" t="e">
        <v>#N/A</v>
      </c>
      <c r="G62" s="26" t="e">
        <v>#N/A</v>
      </c>
      <c r="H62" s="26" t="e">
        <v>#N/A</v>
      </c>
      <c r="I62" s="26" t="e">
        <v>#N/A</v>
      </c>
      <c r="J62" s="26" t="e">
        <v>#N/A</v>
      </c>
      <c r="K62" s="26" t="e">
        <v>#N/A</v>
      </c>
      <c r="L62" s="26" t="e">
        <v>#N/A</v>
      </c>
      <c r="M62" s="26" t="e">
        <v>#N/A</v>
      </c>
      <c r="N62" s="26" t="e">
        <v>#N/A</v>
      </c>
      <c r="O62" s="26" t="e">
        <v>#N/A</v>
      </c>
      <c r="P62" s="26" t="e">
        <v>#N/A</v>
      </c>
      <c r="Q62" s="26" t="e">
        <v>#N/A</v>
      </c>
      <c r="R62" s="26" t="e">
        <v>#N/A</v>
      </c>
      <c r="S62" s="26" t="e">
        <v>#N/A</v>
      </c>
      <c r="T62" s="26" t="e">
        <v>#N/A</v>
      </c>
      <c r="U62" s="26" t="e">
        <v>#N/A</v>
      </c>
      <c r="V62" s="26" t="e">
        <v>#N/A</v>
      </c>
      <c r="W62" s="26" t="e">
        <v>#N/A</v>
      </c>
      <c r="X62" s="26" t="e">
        <v>#N/A</v>
      </c>
      <c r="Y62" s="26" t="e">
        <v>#N/A</v>
      </c>
      <c r="Z62" s="26" t="e">
        <v>#N/A</v>
      </c>
      <c r="AA62" s="26" t="e">
        <v>#N/A</v>
      </c>
      <c r="AB62" s="26" t="e">
        <v>#N/A</v>
      </c>
      <c r="AC62" s="26" t="e">
        <v>#N/A</v>
      </c>
      <c r="AD62" s="26" t="e">
        <v>#N/A</v>
      </c>
      <c r="AE62" s="26" t="e">
        <v>#N/A</v>
      </c>
      <c r="AF62" s="26" t="e">
        <v>#N/A</v>
      </c>
      <c r="AG62" s="26" t="e">
        <v>#N/A</v>
      </c>
      <c r="AH62" s="26" t="e">
        <v>#N/A</v>
      </c>
      <c r="AI62" s="26" t="e">
        <v>#N/A</v>
      </c>
      <c r="AJ62" s="26" t="e">
        <v>#N/A</v>
      </c>
      <c r="AK62" s="26" t="e">
        <v>#N/A</v>
      </c>
      <c r="AL62" s="26" t="e">
        <v>#N/A</v>
      </c>
      <c r="AM62" s="26" t="e">
        <v>#N/A</v>
      </c>
      <c r="AN62" s="26" t="e">
        <v>#N/A</v>
      </c>
      <c r="AO62" s="26" t="e">
        <v>#N/A</v>
      </c>
      <c r="AP62" s="26" t="e">
        <v>#N/A</v>
      </c>
      <c r="AQ62" s="26" t="e">
        <v>#N/A</v>
      </c>
      <c r="AR62" s="26" t="e">
        <v>#N/A</v>
      </c>
      <c r="AS62" s="26" t="e">
        <v>#N/A</v>
      </c>
      <c r="AT62" s="26" t="e">
        <v>#N/A</v>
      </c>
      <c r="AU62" s="26" t="e">
        <v>#N/A</v>
      </c>
      <c r="AV62" s="26" t="e">
        <v>#N/A</v>
      </c>
      <c r="AW62" s="26" t="e">
        <v>#N/A</v>
      </c>
      <c r="AX62" s="26" t="e">
        <v>#N/A</v>
      </c>
      <c r="AY62" s="26" t="e">
        <v>#N/A</v>
      </c>
      <c r="AZ62" s="26" t="e">
        <v>#N/A</v>
      </c>
      <c r="BA62" s="26" t="e">
        <v>#N/A</v>
      </c>
      <c r="BB62" s="26" t="e">
        <v>#N/A</v>
      </c>
      <c r="BC62" s="26" t="e">
        <v>#N/A</v>
      </c>
      <c r="BD62" s="26" t="e">
        <v>#N/A</v>
      </c>
      <c r="BE62" s="26" t="e">
        <v>#N/A</v>
      </c>
      <c r="BF62" s="26" t="e">
        <v>#N/A</v>
      </c>
      <c r="BG62" s="26" t="e">
        <v>#N/A</v>
      </c>
      <c r="BH62" s="26" t="e">
        <v>#N/A</v>
      </c>
      <c r="BI62" s="26" t="e">
        <v>#N/A</v>
      </c>
      <c r="BJ62" s="26" t="e">
        <v>#N/A</v>
      </c>
      <c r="BK62" s="26" t="e">
        <v>#N/A</v>
      </c>
      <c r="BL62" s="26" t="e">
        <v>#N/A</v>
      </c>
      <c r="BM62" s="26" t="e">
        <v>#N/A</v>
      </c>
      <c r="BN62" s="26" t="e">
        <v>#N/A</v>
      </c>
      <c r="BO62" s="26" t="e">
        <v>#N/A</v>
      </c>
      <c r="BP62" s="26" t="e">
        <v>#N/A</v>
      </c>
      <c r="BQ62" s="26" t="e">
        <v>#N/A</v>
      </c>
      <c r="BR62" s="26" t="e">
        <v>#N/A</v>
      </c>
      <c r="BS62" s="26" t="e">
        <v>#N/A</v>
      </c>
      <c r="BT62" s="26" t="e">
        <v>#N/A</v>
      </c>
      <c r="BU62" s="26" t="e">
        <v>#N/A</v>
      </c>
      <c r="BV62" s="26" t="e">
        <v>#N/A</v>
      </c>
      <c r="BW62" s="26" t="e">
        <v>#N/A</v>
      </c>
      <c r="BX62" s="26" t="e">
        <v>#N/A</v>
      </c>
      <c r="BY62" s="26" t="e">
        <v>#N/A</v>
      </c>
      <c r="BZ62" s="26" t="e">
        <v>#N/A</v>
      </c>
      <c r="CA62" s="26" t="e">
        <v>#N/A</v>
      </c>
      <c r="CB62" s="26" t="e">
        <v>#N/A</v>
      </c>
      <c r="CC62" s="26" t="e">
        <v>#N/A</v>
      </c>
      <c r="CD62" s="26" t="e">
        <v>#N/A</v>
      </c>
      <c r="CE62" s="26" t="e">
        <v>#N/A</v>
      </c>
      <c r="CF62" s="26" t="e">
        <v>#N/A</v>
      </c>
      <c r="CG62" s="26" t="e">
        <v>#N/A</v>
      </c>
      <c r="CH62" s="26" t="e">
        <v>#N/A</v>
      </c>
      <c r="CI62" s="26" t="e">
        <v>#N/A</v>
      </c>
      <c r="CJ62" s="26" t="e">
        <v>#N/A</v>
      </c>
      <c r="CK62" s="26" t="e">
        <v>#N/A</v>
      </c>
      <c r="CL62" s="26" t="e">
        <v>#N/A</v>
      </c>
      <c r="CM62" s="26" t="e">
        <v>#N/A</v>
      </c>
      <c r="CN62" s="26" t="e">
        <v>#N/A</v>
      </c>
      <c r="CO62" s="26" t="e">
        <v>#N/A</v>
      </c>
      <c r="CP62" s="26" t="e">
        <v>#N/A</v>
      </c>
      <c r="CQ62" s="26" t="e">
        <v>#N/A</v>
      </c>
      <c r="CR62" s="26" t="e">
        <v>#N/A</v>
      </c>
      <c r="CS62" s="26" t="e">
        <v>#N/A</v>
      </c>
      <c r="CT62" s="26" t="e">
        <v>#N/A</v>
      </c>
      <c r="CU62" s="26" t="e">
        <v>#N/A</v>
      </c>
      <c r="CV62" s="26" t="e">
        <v>#N/A</v>
      </c>
      <c r="CW62" s="26" t="e">
        <v>#N/A</v>
      </c>
      <c r="CX62" s="26" t="e">
        <v>#N/A</v>
      </c>
      <c r="CY62" s="26" t="e">
        <v>#N/A</v>
      </c>
      <c r="CZ62" s="26" t="e">
        <v>#N/A</v>
      </c>
      <c r="DA62" s="26" t="e">
        <v>#N/A</v>
      </c>
      <c r="DB62" s="26" t="e">
        <v>#N/A</v>
      </c>
      <c r="DC62" s="26" t="e">
        <v>#N/A</v>
      </c>
      <c r="DD62" s="26" t="e">
        <v>#N/A</v>
      </c>
      <c r="DE62" s="26" t="e">
        <v>#N/A</v>
      </c>
      <c r="DF62" s="26" t="e">
        <v>#N/A</v>
      </c>
      <c r="DG62" s="26" t="e">
        <v>#N/A</v>
      </c>
      <c r="DH62" s="26" t="e">
        <v>#N/A</v>
      </c>
      <c r="DI62" s="26" t="e">
        <v>#N/A</v>
      </c>
      <c r="DJ62" s="26" t="e">
        <v>#N/A</v>
      </c>
      <c r="DK62" s="26" t="e">
        <v>#N/A</v>
      </c>
      <c r="DL62" s="26" t="e">
        <v>#N/A</v>
      </c>
      <c r="DM62" s="26" t="e">
        <v>#N/A</v>
      </c>
      <c r="DN62" s="26" t="e">
        <v>#N/A</v>
      </c>
      <c r="DO62" s="26" t="e">
        <v>#N/A</v>
      </c>
      <c r="DP62" s="26" t="e">
        <v>#N/A</v>
      </c>
      <c r="DQ62" s="26" t="e">
        <v>#N/A</v>
      </c>
      <c r="DR62" s="26" t="e">
        <v>#N/A</v>
      </c>
      <c r="DS62" s="26" t="e">
        <v>#N/A</v>
      </c>
      <c r="DT62" s="26" t="e">
        <v>#N/A</v>
      </c>
      <c r="DU62" s="26" t="e">
        <v>#N/A</v>
      </c>
      <c r="DV62" s="26" t="e">
        <v>#N/A</v>
      </c>
      <c r="DW62" s="26" t="e">
        <v>#N/A</v>
      </c>
      <c r="DX62" s="26" t="e">
        <v>#N/A</v>
      </c>
      <c r="DY62" s="26" t="e">
        <v>#N/A</v>
      </c>
      <c r="DZ62" s="26" t="e">
        <v>#N/A</v>
      </c>
      <c r="EA62" s="26" t="e">
        <v>#N/A</v>
      </c>
      <c r="EB62" s="26" t="e">
        <v>#N/A</v>
      </c>
      <c r="EC62" s="26" t="e">
        <v>#N/A</v>
      </c>
      <c r="ED62" s="26" t="e">
        <v>#N/A</v>
      </c>
      <c r="EE62" s="26" t="e">
        <v>#N/A</v>
      </c>
      <c r="EF62" s="26" t="e">
        <v>#N/A</v>
      </c>
      <c r="EG62" s="26" t="e">
        <v>#N/A</v>
      </c>
      <c r="EH62" s="26" t="e">
        <v>#N/A</v>
      </c>
      <c r="EI62" s="26" t="e">
        <v>#N/A</v>
      </c>
      <c r="EJ62" s="26" t="e">
        <v>#N/A</v>
      </c>
      <c r="EK62" s="26" t="e">
        <v>#N/A</v>
      </c>
      <c r="EL62" s="53">
        <v>289.15272468612466</v>
      </c>
      <c r="EM62" s="53">
        <v>305.69613282754898</v>
      </c>
      <c r="EN62" s="53">
        <v>322.872398355538</v>
      </c>
      <c r="EO62" s="53">
        <v>341.51940776161422</v>
      </c>
      <c r="EP62" s="53">
        <v>407.82887551243272</v>
      </c>
      <c r="EQ62" s="53">
        <v>388.9844955889883</v>
      </c>
      <c r="ER62" s="53">
        <v>439.44518642316791</v>
      </c>
      <c r="ES62" s="53">
        <v>464.94271128468205</v>
      </c>
      <c r="ET62" s="53">
        <v>475.9157540791357</v>
      </c>
      <c r="EU62" s="53">
        <v>478.12546666923384</v>
      </c>
      <c r="EV62" s="53">
        <v>500.76800324754998</v>
      </c>
      <c r="EW62" s="53">
        <v>531.87094753649785</v>
      </c>
      <c r="EX62" s="53">
        <v>562.11542621986041</v>
      </c>
      <c r="EY62" s="53">
        <v>582.83763470442636</v>
      </c>
      <c r="EZ62" s="53">
        <v>641.55352895080478</v>
      </c>
      <c r="FA62" s="53">
        <v>685.25284444948795</v>
      </c>
      <c r="FB62" s="53">
        <v>728.3306058120653</v>
      </c>
      <c r="FC62" s="53">
        <v>770.52189997479763</v>
      </c>
      <c r="FD62" s="53">
        <v>794.14743802845362</v>
      </c>
      <c r="FE62" s="53">
        <v>832.91672567650187</v>
      </c>
      <c r="FF62" s="53">
        <v>871.55919746409961</v>
      </c>
      <c r="FG62" s="53">
        <v>833.22213553643394</v>
      </c>
      <c r="FH62" s="53">
        <v>883.20026018942224</v>
      </c>
      <c r="FI62" s="53">
        <v>881.86037473479678</v>
      </c>
      <c r="FJ62" s="53">
        <v>912.40673003190739</v>
      </c>
      <c r="FK62" s="53">
        <v>925.06688147399075</v>
      </c>
      <c r="FL62" s="53">
        <v>901.98825812662039</v>
      </c>
      <c r="FM62" s="53">
        <v>823.44053022323692</v>
      </c>
      <c r="FN62" s="53">
        <v>915.49084566846193</v>
      </c>
      <c r="FO62" s="53">
        <v>917.58592155940823</v>
      </c>
      <c r="FP62" s="53">
        <v>754.32514087950744</v>
      </c>
      <c r="FQ62" s="53">
        <v>871.06304854647567</v>
      </c>
      <c r="FR62" s="53">
        <v>902.71436467746696</v>
      </c>
      <c r="FS62" s="53">
        <v>810.56063655478135</v>
      </c>
      <c r="FT62" s="53">
        <v>824.42528976698725</v>
      </c>
      <c r="FU62" s="53">
        <v>849.91461053937167</v>
      </c>
      <c r="FV62" s="53">
        <v>824.11672734741705</v>
      </c>
      <c r="FW62" s="53">
        <v>793.05464204692419</v>
      </c>
      <c r="FX62" s="53">
        <v>805.4682017911116</v>
      </c>
      <c r="FY62" s="53">
        <v>790.4639124477643</v>
      </c>
      <c r="FZ62" s="53">
        <v>797.19755941079677</v>
      </c>
      <c r="GA62" s="53">
        <v>817.95815788029188</v>
      </c>
      <c r="GB62" s="53">
        <v>802.73170866305793</v>
      </c>
      <c r="GC62" s="53">
        <v>794.30734895777118</v>
      </c>
      <c r="GD62" s="53">
        <v>796.18802321300757</v>
      </c>
      <c r="GE62" s="53">
        <v>811.72602947695873</v>
      </c>
      <c r="GF62" s="53">
        <v>831.72133733931491</v>
      </c>
      <c r="GG62" s="53">
        <v>857.54028303853988</v>
      </c>
      <c r="GH62" s="53">
        <v>601.90140976524401</v>
      </c>
      <c r="GI62" s="53">
        <v>635.79196886778641</v>
      </c>
      <c r="GJ62" s="53">
        <v>680.29391825056564</v>
      </c>
      <c r="GK62" s="53">
        <v>666.68962957009626</v>
      </c>
      <c r="GL62" s="53">
        <v>619.59913586173798</v>
      </c>
      <c r="GM62" s="53">
        <v>603.71331485671556</v>
      </c>
      <c r="GN62" s="53">
        <v>604.93494245547356</v>
      </c>
      <c r="GO62" s="53">
        <v>613.79236705349251</v>
      </c>
      <c r="GP62" s="53">
        <v>605.78881813651321</v>
      </c>
      <c r="GQ62" s="53">
        <v>609.05226849902908</v>
      </c>
      <c r="GR62" s="26">
        <v>616.69179114704673</v>
      </c>
    </row>
    <row r="63" spans="1:200" s="8" customFormat="1">
      <c r="A63" s="5" t="s">
        <v>483</v>
      </c>
      <c r="B63" s="17" t="e">
        <v>#N/A</v>
      </c>
      <c r="C63" s="17" t="e">
        <v>#N/A</v>
      </c>
      <c r="D63" s="17" t="e">
        <v>#N/A</v>
      </c>
      <c r="E63" s="17" t="e">
        <v>#N/A</v>
      </c>
      <c r="F63" s="26" t="e">
        <v>#N/A</v>
      </c>
      <c r="G63" s="26" t="e">
        <v>#N/A</v>
      </c>
      <c r="H63" s="26" t="e">
        <v>#N/A</v>
      </c>
      <c r="I63" s="26" t="e">
        <v>#N/A</v>
      </c>
      <c r="J63" s="26" t="e">
        <v>#N/A</v>
      </c>
      <c r="K63" s="26" t="e">
        <v>#N/A</v>
      </c>
      <c r="L63" s="26" t="e">
        <v>#N/A</v>
      </c>
      <c r="M63" s="26" t="e">
        <v>#N/A</v>
      </c>
      <c r="N63" s="26" t="e">
        <v>#N/A</v>
      </c>
      <c r="O63" s="26" t="e">
        <v>#N/A</v>
      </c>
      <c r="P63" s="26" t="e">
        <v>#N/A</v>
      </c>
      <c r="Q63" s="26" t="e">
        <v>#N/A</v>
      </c>
      <c r="R63" s="26" t="e">
        <v>#N/A</v>
      </c>
      <c r="S63" s="26" t="e">
        <v>#N/A</v>
      </c>
      <c r="T63" s="26" t="e">
        <v>#N/A</v>
      </c>
      <c r="U63" s="26" t="e">
        <v>#N/A</v>
      </c>
      <c r="V63" s="26" t="e">
        <v>#N/A</v>
      </c>
      <c r="W63" s="26" t="e">
        <v>#N/A</v>
      </c>
      <c r="X63" s="26" t="e">
        <v>#N/A</v>
      </c>
      <c r="Y63" s="26" t="e">
        <v>#N/A</v>
      </c>
      <c r="Z63" s="26" t="e">
        <v>#N/A</v>
      </c>
      <c r="AA63" s="26" t="e">
        <v>#N/A</v>
      </c>
      <c r="AB63" s="26" t="e">
        <v>#N/A</v>
      </c>
      <c r="AC63" s="26" t="e">
        <v>#N/A</v>
      </c>
      <c r="AD63" s="26" t="e">
        <v>#N/A</v>
      </c>
      <c r="AE63" s="26" t="e">
        <v>#N/A</v>
      </c>
      <c r="AF63" s="26" t="e">
        <v>#N/A</v>
      </c>
      <c r="AG63" s="26" t="e">
        <v>#N/A</v>
      </c>
      <c r="AH63" s="26" t="e">
        <v>#N/A</v>
      </c>
      <c r="AI63" s="26" t="e">
        <v>#N/A</v>
      </c>
      <c r="AJ63" s="26" t="e">
        <v>#N/A</v>
      </c>
      <c r="AK63" s="26" t="e">
        <v>#N/A</v>
      </c>
      <c r="AL63" s="26" t="e">
        <v>#N/A</v>
      </c>
      <c r="AM63" s="26" t="e">
        <v>#N/A</v>
      </c>
      <c r="AN63" s="26" t="e">
        <v>#N/A</v>
      </c>
      <c r="AO63" s="26" t="e">
        <v>#N/A</v>
      </c>
      <c r="AP63" s="26" t="e">
        <v>#N/A</v>
      </c>
      <c r="AQ63" s="26" t="e">
        <v>#N/A</v>
      </c>
      <c r="AR63" s="26" t="e">
        <v>#N/A</v>
      </c>
      <c r="AS63" s="26" t="e">
        <v>#N/A</v>
      </c>
      <c r="AT63" s="26" t="e">
        <v>#N/A</v>
      </c>
      <c r="AU63" s="26" t="e">
        <v>#N/A</v>
      </c>
      <c r="AV63" s="26" t="e">
        <v>#N/A</v>
      </c>
      <c r="AW63" s="26" t="e">
        <v>#N/A</v>
      </c>
      <c r="AX63" s="26" t="e">
        <v>#N/A</v>
      </c>
      <c r="AY63" s="26" t="e">
        <v>#N/A</v>
      </c>
      <c r="AZ63" s="26" t="e">
        <v>#N/A</v>
      </c>
      <c r="BA63" s="26" t="e">
        <v>#N/A</v>
      </c>
      <c r="BB63" s="26" t="e">
        <v>#N/A</v>
      </c>
      <c r="BC63" s="26" t="e">
        <v>#N/A</v>
      </c>
      <c r="BD63" s="26" t="e">
        <v>#N/A</v>
      </c>
      <c r="BE63" s="26" t="e">
        <v>#N/A</v>
      </c>
      <c r="BF63" s="26" t="e">
        <v>#N/A</v>
      </c>
      <c r="BG63" s="26" t="e">
        <v>#N/A</v>
      </c>
      <c r="BH63" s="26" t="e">
        <v>#N/A</v>
      </c>
      <c r="BI63" s="26" t="e">
        <v>#N/A</v>
      </c>
      <c r="BJ63" s="26" t="e">
        <v>#N/A</v>
      </c>
      <c r="BK63" s="26" t="e">
        <v>#N/A</v>
      </c>
      <c r="BL63" s="26" t="e">
        <v>#N/A</v>
      </c>
      <c r="BM63" s="26" t="e">
        <v>#N/A</v>
      </c>
      <c r="BN63" s="26" t="e">
        <v>#N/A</v>
      </c>
      <c r="BO63" s="26" t="e">
        <v>#N/A</v>
      </c>
      <c r="BP63" s="26" t="e">
        <v>#N/A</v>
      </c>
      <c r="BQ63" s="26" t="e">
        <v>#N/A</v>
      </c>
      <c r="BR63" s="26" t="e">
        <v>#N/A</v>
      </c>
      <c r="BS63" s="26" t="e">
        <v>#N/A</v>
      </c>
      <c r="BT63" s="26" t="e">
        <v>#N/A</v>
      </c>
      <c r="BU63" s="26" t="e">
        <v>#N/A</v>
      </c>
      <c r="BV63" s="26" t="e">
        <v>#N/A</v>
      </c>
      <c r="BW63" s="26" t="e">
        <v>#N/A</v>
      </c>
      <c r="BX63" s="26" t="e">
        <v>#N/A</v>
      </c>
      <c r="BY63" s="26" t="e">
        <v>#N/A</v>
      </c>
      <c r="BZ63" s="26" t="e">
        <v>#N/A</v>
      </c>
      <c r="CA63" s="26" t="e">
        <v>#N/A</v>
      </c>
      <c r="CB63" s="26" t="e">
        <v>#N/A</v>
      </c>
      <c r="CC63" s="26" t="e">
        <v>#N/A</v>
      </c>
      <c r="CD63" s="26" t="e">
        <v>#N/A</v>
      </c>
      <c r="CE63" s="26" t="e">
        <v>#N/A</v>
      </c>
      <c r="CF63" s="26" t="e">
        <v>#N/A</v>
      </c>
      <c r="CG63" s="26" t="e">
        <v>#N/A</v>
      </c>
      <c r="CH63" s="26" t="e">
        <v>#N/A</v>
      </c>
      <c r="CI63" s="26" t="e">
        <v>#N/A</v>
      </c>
      <c r="CJ63" s="26" t="e">
        <v>#N/A</v>
      </c>
      <c r="CK63" s="26" t="e">
        <v>#N/A</v>
      </c>
      <c r="CL63" s="26" t="e">
        <v>#N/A</v>
      </c>
      <c r="CM63" s="26" t="e">
        <v>#N/A</v>
      </c>
      <c r="CN63" s="26" t="e">
        <v>#N/A</v>
      </c>
      <c r="CO63" s="26" t="e">
        <v>#N/A</v>
      </c>
      <c r="CP63" s="26" t="e">
        <v>#N/A</v>
      </c>
      <c r="CQ63" s="26" t="e">
        <v>#N/A</v>
      </c>
      <c r="CR63" s="26" t="e">
        <v>#N/A</v>
      </c>
      <c r="CS63" s="26" t="e">
        <v>#N/A</v>
      </c>
      <c r="CT63" s="26" t="e">
        <v>#N/A</v>
      </c>
      <c r="CU63" s="26" t="e">
        <v>#N/A</v>
      </c>
      <c r="CV63" s="26" t="e">
        <v>#N/A</v>
      </c>
      <c r="CW63" s="26" t="e">
        <v>#N/A</v>
      </c>
      <c r="CX63" s="26" t="e">
        <v>#N/A</v>
      </c>
      <c r="CY63" s="26" t="e">
        <v>#N/A</v>
      </c>
      <c r="CZ63" s="26" t="e">
        <v>#N/A</v>
      </c>
      <c r="DA63" s="26" t="e">
        <v>#N/A</v>
      </c>
      <c r="DB63" s="26" t="e">
        <v>#N/A</v>
      </c>
      <c r="DC63" s="26" t="e">
        <v>#N/A</v>
      </c>
      <c r="DD63" s="26" t="e">
        <v>#N/A</v>
      </c>
      <c r="DE63" s="26" t="e">
        <v>#N/A</v>
      </c>
      <c r="DF63" s="26" t="e">
        <v>#N/A</v>
      </c>
      <c r="DG63" s="26" t="e">
        <v>#N/A</v>
      </c>
      <c r="DH63" s="26" t="e">
        <v>#N/A</v>
      </c>
      <c r="DI63" s="26" t="e">
        <v>#N/A</v>
      </c>
      <c r="DJ63" s="26" t="e">
        <v>#N/A</v>
      </c>
      <c r="DK63" s="26" t="e">
        <v>#N/A</v>
      </c>
      <c r="DL63" s="26" t="e">
        <v>#N/A</v>
      </c>
      <c r="DM63" s="26" t="e">
        <v>#N/A</v>
      </c>
      <c r="DN63" s="26" t="e">
        <v>#N/A</v>
      </c>
      <c r="DO63" s="26" t="e">
        <v>#N/A</v>
      </c>
      <c r="DP63" s="26" t="e">
        <v>#N/A</v>
      </c>
      <c r="DQ63" s="26" t="e">
        <v>#N/A</v>
      </c>
      <c r="DR63" s="26" t="e">
        <v>#N/A</v>
      </c>
      <c r="DS63" s="26" t="e">
        <v>#N/A</v>
      </c>
      <c r="DT63" s="26" t="e">
        <v>#N/A</v>
      </c>
      <c r="DU63" s="26" t="e">
        <v>#N/A</v>
      </c>
      <c r="DV63" s="26" t="e">
        <v>#N/A</v>
      </c>
      <c r="DW63" s="26" t="e">
        <v>#N/A</v>
      </c>
      <c r="DX63" s="26" t="e">
        <v>#N/A</v>
      </c>
      <c r="DY63" s="26" t="e">
        <v>#N/A</v>
      </c>
      <c r="DZ63" s="26" t="e">
        <v>#N/A</v>
      </c>
      <c r="EA63" s="26" t="e">
        <v>#N/A</v>
      </c>
      <c r="EB63" s="26" t="e">
        <v>#N/A</v>
      </c>
      <c r="EC63" s="26" t="e">
        <v>#N/A</v>
      </c>
      <c r="ED63" s="26" t="e">
        <v>#N/A</v>
      </c>
      <c r="EE63" s="26" t="e">
        <v>#N/A</v>
      </c>
      <c r="EF63" s="26" t="e">
        <v>#N/A</v>
      </c>
      <c r="EG63" s="26">
        <v>1044.7404371584698</v>
      </c>
      <c r="EH63" s="26">
        <v>1041.8777440054037</v>
      </c>
      <c r="EI63" s="26">
        <v>1047.7621910487642</v>
      </c>
      <c r="EJ63" s="26">
        <v>1046.2351387054161</v>
      </c>
      <c r="EK63" s="26">
        <v>1045.7217504898758</v>
      </c>
      <c r="EL63" s="26">
        <v>1050.6195878884937</v>
      </c>
      <c r="EM63" s="26">
        <v>1049.5867768595042</v>
      </c>
      <c r="EN63" s="26">
        <v>1091.3356271504535</v>
      </c>
      <c r="EO63" s="26">
        <v>1039.3846153846152</v>
      </c>
      <c r="EP63" s="26">
        <v>1105.2631578947369</v>
      </c>
      <c r="EQ63" s="26">
        <v>1042.1991084695394</v>
      </c>
      <c r="ER63" s="26">
        <v>1112.9267580974613</v>
      </c>
      <c r="ES63" s="26">
        <v>1027.7936962750716</v>
      </c>
      <c r="ET63" s="26">
        <v>1088.2766376159684</v>
      </c>
      <c r="EU63" s="26">
        <v>1017.3793103448277</v>
      </c>
      <c r="EV63" s="26">
        <v>1061.9421152285638</v>
      </c>
      <c r="EW63" s="26">
        <v>998.93927340228061</v>
      </c>
      <c r="EX63" s="26">
        <v>1072.7650727650728</v>
      </c>
      <c r="EY63" s="26">
        <v>982.68839103869652</v>
      </c>
      <c r="EZ63" s="26">
        <v>940.64837905236914</v>
      </c>
      <c r="FA63" s="26">
        <v>931.36297020029315</v>
      </c>
      <c r="FB63" s="26">
        <v>906.91553003110789</v>
      </c>
      <c r="FC63" s="26">
        <v>870.16639325052722</v>
      </c>
      <c r="FD63" s="26">
        <v>886.13406795224978</v>
      </c>
      <c r="FE63" s="26">
        <v>896.33460760062962</v>
      </c>
      <c r="FF63" s="26">
        <v>919.18079718123761</v>
      </c>
      <c r="FG63" s="26">
        <v>969.46564885496173</v>
      </c>
      <c r="FH63" s="26">
        <v>995.02810203199306</v>
      </c>
      <c r="FI63" s="26">
        <v>1024.9307479224376</v>
      </c>
      <c r="FJ63" s="26">
        <v>1074.5955032569868</v>
      </c>
      <c r="FK63" s="26">
        <v>1034.8042262274703</v>
      </c>
      <c r="FL63" s="26">
        <v>1107.2084949969369</v>
      </c>
      <c r="FM63" s="26">
        <v>1096.3976655262629</v>
      </c>
      <c r="FN63" s="26">
        <v>1132.0380650277557</v>
      </c>
      <c r="FO63" s="26">
        <v>1196.4460066393283</v>
      </c>
      <c r="FP63" s="26">
        <v>1267.5</v>
      </c>
      <c r="FQ63" s="26">
        <v>1213.0961392884178</v>
      </c>
      <c r="FR63" s="26">
        <v>1152.2426949562628</v>
      </c>
      <c r="FS63" s="26">
        <v>1140.8193123628382</v>
      </c>
      <c r="FT63" s="26">
        <v>1123.1597845601436</v>
      </c>
      <c r="FU63" s="26">
        <v>1104.2804298044741</v>
      </c>
      <c r="FV63" s="26">
        <v>1081.5339436863017</v>
      </c>
      <c r="FW63" s="26">
        <v>1052.3285351397121</v>
      </c>
      <c r="FX63" s="26">
        <v>1038.9847378898473</v>
      </c>
      <c r="FY63" s="26">
        <v>1027.9356829624817</v>
      </c>
      <c r="FZ63" s="26">
        <v>1005.4062649069804</v>
      </c>
      <c r="GA63" s="26">
        <v>988.28856964397244</v>
      </c>
      <c r="GB63" s="26">
        <v>836.424957841484</v>
      </c>
      <c r="GC63" s="26">
        <v>800.96067247072961</v>
      </c>
      <c r="GD63" s="26">
        <v>719.45302161446841</v>
      </c>
      <c r="GE63" s="26">
        <v>739.812814974802</v>
      </c>
      <c r="GF63" s="26">
        <v>754.76224072244952</v>
      </c>
      <c r="GG63" s="26">
        <v>760.27681660899646</v>
      </c>
      <c r="GH63" s="26">
        <v>762.35741444866926</v>
      </c>
      <c r="GI63" s="26">
        <v>768.76916922256305</v>
      </c>
      <c r="GJ63" s="26">
        <v>761.48710564209978</v>
      </c>
      <c r="GK63" s="26">
        <v>739.52711385248006</v>
      </c>
      <c r="GL63" s="26">
        <v>722.14511041009462</v>
      </c>
      <c r="GM63" s="26">
        <v>711.40274854525194</v>
      </c>
      <c r="GN63" s="26">
        <v>673.34547662416514</v>
      </c>
      <c r="GO63" s="26">
        <v>672.42406194163198</v>
      </c>
      <c r="GP63" s="26">
        <v>679.05997895475264</v>
      </c>
      <c r="GQ63" s="26">
        <v>689.47308001377576</v>
      </c>
      <c r="GR63" s="26">
        <v>685.83023334460597</v>
      </c>
    </row>
    <row r="64" spans="1:200">
      <c r="A64" s="5" t="s">
        <v>484</v>
      </c>
      <c r="B64" s="17" t="e">
        <v>#N/A</v>
      </c>
      <c r="C64" s="17" t="e">
        <v>#N/A</v>
      </c>
      <c r="D64" s="17" t="e">
        <v>#N/A</v>
      </c>
      <c r="E64" s="17" t="e">
        <v>#N/A</v>
      </c>
      <c r="F64" s="26" t="e">
        <v>#N/A</v>
      </c>
      <c r="G64" s="26" t="e">
        <v>#N/A</v>
      </c>
      <c r="H64" s="26" t="e">
        <v>#N/A</v>
      </c>
      <c r="I64" s="26" t="e">
        <v>#N/A</v>
      </c>
      <c r="J64" s="26" t="e">
        <v>#N/A</v>
      </c>
      <c r="K64" s="26" t="e">
        <v>#N/A</v>
      </c>
      <c r="L64" s="26" t="e">
        <v>#N/A</v>
      </c>
      <c r="M64" s="26" t="e">
        <v>#N/A</v>
      </c>
      <c r="N64" s="26" t="e">
        <v>#N/A</v>
      </c>
      <c r="O64" s="26" t="e">
        <v>#N/A</v>
      </c>
      <c r="P64" s="26" t="e">
        <v>#N/A</v>
      </c>
      <c r="Q64" s="26" t="e">
        <v>#N/A</v>
      </c>
      <c r="R64" s="26" t="e">
        <v>#N/A</v>
      </c>
      <c r="S64" s="26" t="e">
        <v>#N/A</v>
      </c>
      <c r="T64" s="26" t="e">
        <v>#N/A</v>
      </c>
      <c r="U64" s="26" t="e">
        <v>#N/A</v>
      </c>
      <c r="V64" s="26" t="e">
        <v>#N/A</v>
      </c>
      <c r="W64" s="26" t="e">
        <v>#N/A</v>
      </c>
      <c r="X64" s="26" t="e">
        <v>#N/A</v>
      </c>
      <c r="Y64" s="26" t="e">
        <v>#N/A</v>
      </c>
      <c r="Z64" s="26" t="e">
        <v>#N/A</v>
      </c>
      <c r="AA64" s="26" t="e">
        <v>#N/A</v>
      </c>
      <c r="AB64" s="26" t="e">
        <v>#N/A</v>
      </c>
      <c r="AC64" s="26" t="e">
        <v>#N/A</v>
      </c>
      <c r="AD64" s="26" t="e">
        <v>#N/A</v>
      </c>
      <c r="AE64" s="26" t="e">
        <v>#N/A</v>
      </c>
      <c r="AF64" s="26" t="e">
        <v>#N/A</v>
      </c>
      <c r="AG64" s="26" t="e">
        <v>#N/A</v>
      </c>
      <c r="AH64" s="26" t="e">
        <v>#N/A</v>
      </c>
      <c r="AI64" s="26" t="e">
        <v>#N/A</v>
      </c>
      <c r="AJ64" s="26" t="e">
        <v>#N/A</v>
      </c>
      <c r="AK64" s="26" t="e">
        <v>#N/A</v>
      </c>
      <c r="AL64" s="26" t="e">
        <v>#N/A</v>
      </c>
      <c r="AM64" s="26" t="e">
        <v>#N/A</v>
      </c>
      <c r="AN64" s="26" t="e">
        <v>#N/A</v>
      </c>
      <c r="AO64" s="26" t="e">
        <v>#N/A</v>
      </c>
      <c r="AP64" s="26" t="e">
        <v>#N/A</v>
      </c>
      <c r="AQ64" s="26" t="e">
        <v>#N/A</v>
      </c>
      <c r="AR64" s="26" t="e">
        <v>#N/A</v>
      </c>
      <c r="AS64" s="26" t="e">
        <v>#N/A</v>
      </c>
      <c r="AT64" s="26" t="e">
        <v>#N/A</v>
      </c>
      <c r="AU64" s="26" t="e">
        <v>#N/A</v>
      </c>
      <c r="AV64" s="26" t="e">
        <v>#N/A</v>
      </c>
      <c r="AW64" s="26" t="e">
        <v>#N/A</v>
      </c>
      <c r="AX64" s="26" t="e">
        <v>#N/A</v>
      </c>
      <c r="AY64" s="26" t="e">
        <v>#N/A</v>
      </c>
      <c r="AZ64" s="26" t="e">
        <v>#N/A</v>
      </c>
      <c r="BA64" s="26" t="e">
        <v>#N/A</v>
      </c>
      <c r="BB64" s="26" t="e">
        <v>#N/A</v>
      </c>
      <c r="BC64" s="26" t="e">
        <v>#N/A</v>
      </c>
      <c r="BD64" s="26" t="e">
        <v>#N/A</v>
      </c>
      <c r="BE64" s="26" t="e">
        <v>#N/A</v>
      </c>
      <c r="BF64" s="26" t="e">
        <v>#N/A</v>
      </c>
      <c r="BG64" s="26" t="e">
        <v>#N/A</v>
      </c>
      <c r="BH64" s="26" t="e">
        <v>#N/A</v>
      </c>
      <c r="BI64" s="26" t="e">
        <v>#N/A</v>
      </c>
      <c r="BJ64" s="26" t="e">
        <v>#N/A</v>
      </c>
      <c r="BK64" s="26" t="e">
        <v>#N/A</v>
      </c>
      <c r="BL64" s="26" t="e">
        <v>#N/A</v>
      </c>
      <c r="BM64" s="26" t="e">
        <v>#N/A</v>
      </c>
      <c r="BN64" s="26" t="e">
        <v>#N/A</v>
      </c>
      <c r="BO64" s="26" t="e">
        <v>#N/A</v>
      </c>
      <c r="BP64" s="26" t="e">
        <v>#N/A</v>
      </c>
      <c r="BQ64" s="26" t="e">
        <v>#N/A</v>
      </c>
      <c r="BR64" s="26" t="e">
        <v>#N/A</v>
      </c>
      <c r="BS64" s="26" t="e">
        <v>#N/A</v>
      </c>
      <c r="BT64" s="26" t="e">
        <v>#N/A</v>
      </c>
      <c r="BU64" s="26" t="e">
        <v>#N/A</v>
      </c>
      <c r="BV64" s="26" t="e">
        <v>#N/A</v>
      </c>
      <c r="BW64" s="26" t="e">
        <v>#N/A</v>
      </c>
      <c r="BX64" s="26" t="e">
        <v>#N/A</v>
      </c>
      <c r="BY64" s="26" t="e">
        <v>#N/A</v>
      </c>
      <c r="BZ64" s="26" t="e">
        <v>#N/A</v>
      </c>
      <c r="CA64" s="26" t="e">
        <v>#N/A</v>
      </c>
      <c r="CB64" s="26" t="e">
        <v>#N/A</v>
      </c>
      <c r="CC64" s="26" t="e">
        <v>#N/A</v>
      </c>
      <c r="CD64" s="26" t="e">
        <v>#N/A</v>
      </c>
      <c r="CE64" s="26" t="e">
        <v>#N/A</v>
      </c>
      <c r="CF64" s="26" t="e">
        <v>#N/A</v>
      </c>
      <c r="CG64" s="26" t="e">
        <v>#N/A</v>
      </c>
      <c r="CH64" s="26" t="e">
        <v>#N/A</v>
      </c>
      <c r="CI64" s="26" t="e">
        <v>#N/A</v>
      </c>
      <c r="CJ64" s="26" t="e">
        <v>#N/A</v>
      </c>
      <c r="CK64" s="26" t="e">
        <v>#N/A</v>
      </c>
      <c r="CL64" s="26" t="e">
        <v>#N/A</v>
      </c>
      <c r="CM64" s="26" t="e">
        <v>#N/A</v>
      </c>
      <c r="CN64" s="26" t="e">
        <v>#N/A</v>
      </c>
      <c r="CO64" s="26" t="e">
        <v>#N/A</v>
      </c>
      <c r="CP64" s="26" t="e">
        <v>#N/A</v>
      </c>
      <c r="CQ64" s="26" t="e">
        <v>#N/A</v>
      </c>
      <c r="CR64" s="26" t="e">
        <v>#N/A</v>
      </c>
      <c r="CS64" s="26" t="e">
        <v>#N/A</v>
      </c>
      <c r="CT64" s="26" t="e">
        <v>#N/A</v>
      </c>
      <c r="CU64" s="26" t="e">
        <v>#N/A</v>
      </c>
      <c r="CV64" s="26" t="e">
        <v>#N/A</v>
      </c>
      <c r="CW64" s="26" t="e">
        <v>#N/A</v>
      </c>
      <c r="CX64" s="26" t="e">
        <v>#N/A</v>
      </c>
      <c r="CY64" s="26" t="e">
        <v>#N/A</v>
      </c>
      <c r="CZ64" s="26" t="e">
        <v>#N/A</v>
      </c>
      <c r="DA64" s="26" t="e">
        <v>#N/A</v>
      </c>
      <c r="DB64" s="26" t="e">
        <v>#N/A</v>
      </c>
      <c r="DC64" s="26" t="e">
        <v>#N/A</v>
      </c>
      <c r="DD64" s="26" t="e">
        <v>#N/A</v>
      </c>
      <c r="DE64" s="26" t="e">
        <v>#N/A</v>
      </c>
      <c r="DF64" s="26" t="e">
        <v>#N/A</v>
      </c>
      <c r="DG64" s="26" t="e">
        <v>#N/A</v>
      </c>
      <c r="DH64" s="26">
        <v>1273.6111111111111</v>
      </c>
      <c r="DI64" s="26">
        <v>1252.7027027027027</v>
      </c>
      <c r="DJ64" s="26">
        <v>1309.090909090909</v>
      </c>
      <c r="DK64" s="26">
        <v>1252.5</v>
      </c>
      <c r="DL64" s="26">
        <v>1141.4634146341461</v>
      </c>
      <c r="DM64" s="26">
        <v>1329.4117647058822</v>
      </c>
      <c r="DN64" s="26">
        <v>1295.4545454545455</v>
      </c>
      <c r="DO64" s="26">
        <v>1406.7415730337079</v>
      </c>
      <c r="DP64" s="26">
        <v>1547.2527472527472</v>
      </c>
      <c r="DQ64" s="26">
        <v>1498.9247311827958</v>
      </c>
      <c r="DR64" s="26">
        <v>1563.1578947368421</v>
      </c>
      <c r="DS64" s="26">
        <v>1563.9175257731958</v>
      </c>
      <c r="DT64" s="26">
        <v>1372.7272727272727</v>
      </c>
      <c r="DU64" s="26">
        <v>1262.3762376237623</v>
      </c>
      <c r="DV64" s="26">
        <v>1210.7843137254902</v>
      </c>
      <c r="DW64" s="26">
        <v>1134.6153846153845</v>
      </c>
      <c r="DX64" s="26">
        <v>1133.0188679245284</v>
      </c>
      <c r="DY64" s="26">
        <v>1062.9629629629628</v>
      </c>
      <c r="DZ64" s="26">
        <v>1104.5454545454545</v>
      </c>
      <c r="EA64" s="26">
        <v>1115.1785714285713</v>
      </c>
      <c r="EB64" s="26">
        <v>1160</v>
      </c>
      <c r="EC64" s="26">
        <v>1137.6068376068376</v>
      </c>
      <c r="ED64" s="26">
        <v>1014.1666666666666</v>
      </c>
      <c r="EE64" s="26">
        <v>1007.4380165289256</v>
      </c>
      <c r="EF64" s="26">
        <v>1005.6451612903226</v>
      </c>
      <c r="EG64" s="26">
        <v>1219.0476190476193</v>
      </c>
      <c r="EH64" s="26">
        <v>1281.3953488372094</v>
      </c>
      <c r="EI64" s="26">
        <v>1333.3333333333333</v>
      </c>
      <c r="EJ64" s="26">
        <v>1331.1111111111111</v>
      </c>
      <c r="EK64" s="26">
        <v>1310.7913669064749</v>
      </c>
      <c r="EL64" s="26">
        <v>1313.3563450131232</v>
      </c>
      <c r="EM64" s="26">
        <v>1344.4662190991535</v>
      </c>
      <c r="EN64" s="26">
        <v>1356.2199290521685</v>
      </c>
      <c r="EO64" s="26">
        <v>1421.0564722721156</v>
      </c>
      <c r="EP64" s="26">
        <v>1299.8468614036731</v>
      </c>
      <c r="EQ64" s="26">
        <v>1292.8500997762628</v>
      </c>
      <c r="ER64" s="26">
        <v>1353.9177025614235</v>
      </c>
      <c r="ES64" s="26">
        <v>1372.0140759945548</v>
      </c>
      <c r="ET64" s="26">
        <v>1370.3476669366169</v>
      </c>
      <c r="EU64" s="26">
        <v>1360.1840404719612</v>
      </c>
      <c r="EV64" s="26">
        <v>1397.7987743641245</v>
      </c>
      <c r="EW64" s="26">
        <v>1386.0453273479425</v>
      </c>
      <c r="EX64" s="26">
        <v>1415.6797415702706</v>
      </c>
      <c r="EY64" s="26">
        <v>1416.9432991832609</v>
      </c>
      <c r="EZ64" s="26">
        <v>1437.6035962795938</v>
      </c>
      <c r="FA64" s="26">
        <v>1506.5523650381963</v>
      </c>
      <c r="FB64" s="26">
        <v>1538.337882471483</v>
      </c>
      <c r="FC64" s="26">
        <v>1568.3677578459378</v>
      </c>
      <c r="FD64" s="26">
        <v>1603.172691879008</v>
      </c>
      <c r="FE64" s="26">
        <v>1559.2171069242347</v>
      </c>
      <c r="FF64" s="26">
        <v>1556.1462342782502</v>
      </c>
      <c r="FG64" s="26">
        <v>1562.3894824786178</v>
      </c>
      <c r="FH64" s="26">
        <v>1563.1608021999591</v>
      </c>
      <c r="FI64" s="26">
        <v>1580.9968467787921</v>
      </c>
      <c r="FJ64" s="26">
        <v>1745.2884264521497</v>
      </c>
      <c r="FK64" s="26">
        <v>1731.909264612219</v>
      </c>
      <c r="FL64" s="26">
        <v>1850.5693200181706</v>
      </c>
      <c r="FM64" s="26">
        <v>1979.2258205997246</v>
      </c>
      <c r="FN64" s="26">
        <v>2102.9910012061737</v>
      </c>
      <c r="FO64" s="26">
        <v>2127.6790425444306</v>
      </c>
      <c r="FP64" s="26">
        <v>2061.7647577558687</v>
      </c>
      <c r="FQ64" s="26">
        <v>2031.3229089244126</v>
      </c>
      <c r="FR64" s="26">
        <v>1928.9004776740262</v>
      </c>
      <c r="FS64" s="26">
        <v>1852.1909469227417</v>
      </c>
      <c r="FT64" s="26">
        <v>1859.4772305589011</v>
      </c>
      <c r="FU64" s="26">
        <v>1874.1503156863928</v>
      </c>
      <c r="FV64" s="26">
        <v>1824.4241409884687</v>
      </c>
      <c r="FW64" s="26">
        <v>1867.9370559875649</v>
      </c>
      <c r="FX64" s="26">
        <v>1898.8759389975858</v>
      </c>
      <c r="FY64" s="26">
        <v>1910.8225517451779</v>
      </c>
      <c r="FZ64" s="26">
        <v>1856.7397377986345</v>
      </c>
      <c r="GA64" s="26">
        <v>1853.1298283938506</v>
      </c>
      <c r="GB64" s="26">
        <v>1904.1440342761684</v>
      </c>
      <c r="GC64" s="26">
        <v>1980.068142644453</v>
      </c>
      <c r="GD64" s="26">
        <v>1885.9541715735575</v>
      </c>
      <c r="GE64" s="26">
        <v>1899.323589097731</v>
      </c>
      <c r="GF64" s="26">
        <v>1912.1882772152596</v>
      </c>
      <c r="GG64" s="26">
        <v>1952.809129310252</v>
      </c>
      <c r="GH64" s="26">
        <v>1957.7578583447373</v>
      </c>
      <c r="GI64" s="26">
        <v>1871.4190928754215</v>
      </c>
      <c r="GJ64" s="26">
        <v>1911.5711653022263</v>
      </c>
      <c r="GK64" s="26">
        <v>1911.5474045331771</v>
      </c>
      <c r="GL64" s="26">
        <v>1915.2870729129975</v>
      </c>
      <c r="GM64" s="26">
        <v>1953.0856122254829</v>
      </c>
      <c r="GN64" s="26">
        <v>2025.4065583043955</v>
      </c>
      <c r="GO64" s="26">
        <v>2100.8936785129035</v>
      </c>
      <c r="GP64" s="26">
        <v>2191.088345642992</v>
      </c>
      <c r="GQ64" s="26">
        <v>2280.1363431738819</v>
      </c>
      <c r="GR64" s="26">
        <v>2323.1103996464612</v>
      </c>
    </row>
    <row r="65" spans="1:200" s="47" customFormat="1">
      <c r="A65" s="5" t="s">
        <v>501</v>
      </c>
      <c r="B65" s="17" t="e">
        <v>#N/A</v>
      </c>
      <c r="C65" s="17" t="e">
        <v>#N/A</v>
      </c>
      <c r="D65" s="17" t="e">
        <v>#N/A</v>
      </c>
      <c r="E65" s="17" t="e">
        <v>#N/A</v>
      </c>
      <c r="F65" s="26" t="e">
        <v>#N/A</v>
      </c>
      <c r="G65" s="26" t="e">
        <v>#N/A</v>
      </c>
      <c r="H65" s="26" t="e">
        <v>#N/A</v>
      </c>
      <c r="I65" s="26" t="e">
        <v>#N/A</v>
      </c>
      <c r="J65" s="26" t="e">
        <v>#N/A</v>
      </c>
      <c r="K65" s="26" t="e">
        <v>#N/A</v>
      </c>
      <c r="L65" s="26">
        <v>615</v>
      </c>
      <c r="M65" s="26" t="e">
        <v>#N/A</v>
      </c>
      <c r="N65" s="26" t="e">
        <v>#N/A</v>
      </c>
      <c r="O65" s="26" t="e">
        <v>#N/A</v>
      </c>
      <c r="P65" s="26" t="e">
        <v>#N/A</v>
      </c>
      <c r="Q65" s="26" t="e">
        <v>#N/A</v>
      </c>
      <c r="R65" s="26" t="e">
        <v>#N/A</v>
      </c>
      <c r="S65" s="26" t="e">
        <v>#N/A</v>
      </c>
      <c r="T65" s="26" t="e">
        <v>#N/A</v>
      </c>
      <c r="U65" s="26" t="e">
        <v>#N/A</v>
      </c>
      <c r="V65" s="26" t="e">
        <v>#N/A</v>
      </c>
      <c r="W65" s="26" t="e">
        <v>#N/A</v>
      </c>
      <c r="X65" s="26" t="e">
        <v>#N/A</v>
      </c>
      <c r="Y65" s="26" t="e">
        <v>#N/A</v>
      </c>
      <c r="Z65" s="26" t="e">
        <v>#N/A</v>
      </c>
      <c r="AA65" s="26" t="e">
        <v>#N/A</v>
      </c>
      <c r="AB65" s="26" t="e">
        <v>#N/A</v>
      </c>
      <c r="AC65" s="26" t="e">
        <v>#N/A</v>
      </c>
      <c r="AD65" s="26" t="e">
        <v>#N/A</v>
      </c>
      <c r="AE65" s="26" t="e">
        <v>#N/A</v>
      </c>
      <c r="AF65" s="26" t="e">
        <v>#N/A</v>
      </c>
      <c r="AG65" s="26" t="e">
        <v>#N/A</v>
      </c>
      <c r="AH65" s="26" t="e">
        <v>#N/A</v>
      </c>
      <c r="AI65" s="26" t="e">
        <v>#N/A</v>
      </c>
      <c r="AJ65" s="26" t="e">
        <v>#N/A</v>
      </c>
      <c r="AK65" s="26" t="e">
        <v>#N/A</v>
      </c>
      <c r="AL65" s="26" t="e">
        <v>#N/A</v>
      </c>
      <c r="AM65" s="26" t="e">
        <v>#N/A</v>
      </c>
      <c r="AN65" s="26" t="e">
        <v>#N/A</v>
      </c>
      <c r="AO65" s="26" t="e">
        <v>#N/A</v>
      </c>
      <c r="AP65" s="26" t="e">
        <v>#N/A</v>
      </c>
      <c r="AQ65" s="26" t="e">
        <v>#N/A</v>
      </c>
      <c r="AR65" s="26" t="e">
        <v>#N/A</v>
      </c>
      <c r="AS65" s="26" t="e">
        <v>#N/A</v>
      </c>
      <c r="AT65" s="26" t="e">
        <v>#N/A</v>
      </c>
      <c r="AU65" s="26" t="e">
        <v>#N/A</v>
      </c>
      <c r="AV65" s="26" t="e">
        <v>#N/A</v>
      </c>
      <c r="AW65" s="26" t="e">
        <v>#N/A</v>
      </c>
      <c r="AX65" s="26" t="e">
        <v>#N/A</v>
      </c>
      <c r="AY65" s="26" t="e">
        <v>#N/A</v>
      </c>
      <c r="AZ65" s="26" t="e">
        <v>#N/A</v>
      </c>
      <c r="BA65" s="26" t="e">
        <v>#N/A</v>
      </c>
      <c r="BB65" s="26" t="e">
        <v>#N/A</v>
      </c>
      <c r="BC65" s="26" t="e">
        <v>#N/A</v>
      </c>
      <c r="BD65" s="26" t="e">
        <v>#N/A</v>
      </c>
      <c r="BE65" s="26" t="e">
        <v>#N/A</v>
      </c>
      <c r="BF65" s="26" t="e">
        <v>#N/A</v>
      </c>
      <c r="BG65" s="26" t="e">
        <v>#N/A</v>
      </c>
      <c r="BH65" s="26" t="e">
        <v>#N/A</v>
      </c>
      <c r="BI65" s="26" t="e">
        <v>#N/A</v>
      </c>
      <c r="BJ65" s="26">
        <v>682.92682926829275</v>
      </c>
      <c r="BK65" s="26" t="e">
        <v>#N/A</v>
      </c>
      <c r="BL65" s="26" t="e">
        <v>#N/A</v>
      </c>
      <c r="BM65" s="26" t="e">
        <v>#N/A</v>
      </c>
      <c r="BN65" s="26" t="e">
        <v>#N/A</v>
      </c>
      <c r="BO65" s="26" t="e">
        <v>#N/A</v>
      </c>
      <c r="BP65" s="26" t="e">
        <v>#N/A</v>
      </c>
      <c r="BQ65" s="26" t="e">
        <v>#N/A</v>
      </c>
      <c r="BR65" s="26" t="e">
        <v>#N/A</v>
      </c>
      <c r="BS65" s="26" t="e">
        <v>#N/A</v>
      </c>
      <c r="BT65" s="26" t="e">
        <v>#N/A</v>
      </c>
      <c r="BU65" s="26" t="e">
        <v>#N/A</v>
      </c>
      <c r="BV65" s="26" t="e">
        <v>#N/A</v>
      </c>
      <c r="BW65" s="26" t="e">
        <v>#N/A</v>
      </c>
      <c r="BX65" s="26" t="e">
        <v>#N/A</v>
      </c>
      <c r="BY65" s="26" t="e">
        <v>#N/A</v>
      </c>
      <c r="BZ65" s="26" t="e">
        <v>#N/A</v>
      </c>
      <c r="CA65" s="26" t="e">
        <v>#N/A</v>
      </c>
      <c r="CB65" s="26" t="e">
        <v>#N/A</v>
      </c>
      <c r="CC65" s="26" t="e">
        <v>#N/A</v>
      </c>
      <c r="CD65" s="26" t="e">
        <v>#N/A</v>
      </c>
      <c r="CE65" s="26" t="e">
        <v>#N/A</v>
      </c>
      <c r="CF65" s="26" t="e">
        <v>#N/A</v>
      </c>
      <c r="CG65" s="26" t="e">
        <v>#N/A</v>
      </c>
      <c r="CH65" s="26" t="e">
        <v>#N/A</v>
      </c>
      <c r="CI65" s="26" t="e">
        <v>#N/A</v>
      </c>
      <c r="CJ65" s="26" t="e">
        <v>#N/A</v>
      </c>
      <c r="CK65" s="26" t="e">
        <v>#N/A</v>
      </c>
      <c r="CL65" s="26" t="e">
        <v>#N/A</v>
      </c>
      <c r="CM65" s="26" t="e">
        <v>#N/A</v>
      </c>
      <c r="CN65" s="26" t="e">
        <v>#N/A</v>
      </c>
      <c r="CO65" s="26" t="e">
        <v>#N/A</v>
      </c>
      <c r="CP65" s="26" t="e">
        <v>#N/A</v>
      </c>
      <c r="CQ65" s="26" t="e">
        <v>#N/A</v>
      </c>
      <c r="CR65" s="26" t="e">
        <v>#N/A</v>
      </c>
      <c r="CS65" s="26" t="e">
        <v>#N/A</v>
      </c>
      <c r="CT65" s="26" t="e">
        <v>#N/A</v>
      </c>
      <c r="CU65" s="26" t="e">
        <v>#N/A</v>
      </c>
      <c r="CV65" s="26" t="e">
        <v>#N/A</v>
      </c>
      <c r="CW65" s="26" t="e">
        <v>#N/A</v>
      </c>
      <c r="CX65" s="26" t="e">
        <v>#N/A</v>
      </c>
      <c r="CY65" s="26" t="e">
        <v>#N/A</v>
      </c>
      <c r="CZ65" s="26" t="e">
        <v>#N/A</v>
      </c>
      <c r="DA65" s="26">
        <v>1279.2607802874743</v>
      </c>
      <c r="DB65" s="26" t="e">
        <v>#N/A</v>
      </c>
      <c r="DC65" s="26" t="e">
        <v>#N/A</v>
      </c>
      <c r="DD65" s="26" t="e">
        <v>#N/A</v>
      </c>
      <c r="DE65" s="26" t="e">
        <v>#N/A</v>
      </c>
      <c r="DF65" s="26" t="e">
        <v>#N/A</v>
      </c>
      <c r="DG65" s="26" t="e">
        <v>#N/A</v>
      </c>
      <c r="DH65" s="26" t="e">
        <v>#N/A</v>
      </c>
      <c r="DI65" s="26" t="e">
        <v>#N/A</v>
      </c>
      <c r="DJ65" s="26" t="e">
        <v>#N/A</v>
      </c>
      <c r="DK65" s="26" t="e">
        <v>#N/A</v>
      </c>
      <c r="DL65" s="26" t="e">
        <v>#N/A</v>
      </c>
      <c r="DM65" s="26" t="e">
        <v>#N/A</v>
      </c>
      <c r="DN65" s="26" t="e">
        <v>#N/A</v>
      </c>
      <c r="DO65" s="26" t="e">
        <v>#N/A</v>
      </c>
      <c r="DP65" s="26" t="e">
        <v>#N/A</v>
      </c>
      <c r="DQ65" s="26" t="e">
        <v>#N/A</v>
      </c>
      <c r="DR65" s="26" t="e">
        <v>#N/A</v>
      </c>
      <c r="DS65" s="26" t="e">
        <v>#N/A</v>
      </c>
      <c r="DT65" s="26" t="e">
        <v>#N/A</v>
      </c>
      <c r="DU65" s="26" t="e">
        <v>#N/A</v>
      </c>
      <c r="DV65" s="26" t="e">
        <v>#N/A</v>
      </c>
      <c r="DW65" s="26" t="e">
        <v>#N/A</v>
      </c>
      <c r="DX65" s="26" t="e">
        <v>#N/A</v>
      </c>
      <c r="DY65" s="26" t="e">
        <v>#N/A</v>
      </c>
      <c r="DZ65" s="26" t="e">
        <v>#N/A</v>
      </c>
      <c r="EA65" s="26" t="e">
        <v>#N/A</v>
      </c>
      <c r="EB65" s="26" t="e">
        <v>#N/A</v>
      </c>
      <c r="EC65" s="26" t="e">
        <v>#N/A</v>
      </c>
      <c r="ED65" s="26" t="e">
        <v>#N/A</v>
      </c>
      <c r="EE65" s="26" t="e">
        <v>#N/A</v>
      </c>
      <c r="EF65" s="26" t="e">
        <v>#N/A</v>
      </c>
      <c r="EG65" s="26" t="e">
        <v>#N/A</v>
      </c>
      <c r="EH65" s="26" t="e">
        <v>#N/A</v>
      </c>
      <c r="EI65" s="26" t="e">
        <v>#N/A</v>
      </c>
      <c r="EJ65" s="26" t="e">
        <v>#N/A</v>
      </c>
      <c r="EK65" s="26" t="e">
        <v>#N/A</v>
      </c>
      <c r="EL65" s="53">
        <v>2218.1493071077334</v>
      </c>
      <c r="EM65" s="53">
        <v>2295.4398848806632</v>
      </c>
      <c r="EN65" s="53">
        <v>2377.3460651959167</v>
      </c>
      <c r="EO65" s="53">
        <v>2459.6378556774598</v>
      </c>
      <c r="EP65" s="53">
        <v>2545.9850310795382</v>
      </c>
      <c r="EQ65" s="53">
        <v>2635.7211692900737</v>
      </c>
      <c r="ER65" s="53">
        <v>2729.2893750478083</v>
      </c>
      <c r="ES65" s="53">
        <v>2824.6171837883271</v>
      </c>
      <c r="ET65" s="53">
        <v>2923.8639150695494</v>
      </c>
      <c r="EU65" s="53">
        <v>3026.5552335377774</v>
      </c>
      <c r="EV65" s="53">
        <v>3133.6780151529929</v>
      </c>
      <c r="EW65" s="53">
        <v>3243.5844828130425</v>
      </c>
      <c r="EX65" s="53">
        <v>3652.4264794868695</v>
      </c>
      <c r="EY65" s="53">
        <v>4083.1360168376741</v>
      </c>
      <c r="EZ65" s="53">
        <v>4327.1700051361076</v>
      </c>
      <c r="FA65" s="53">
        <v>4825.036827037994</v>
      </c>
      <c r="FB65" s="53">
        <v>4864.8723105319705</v>
      </c>
      <c r="FC65" s="53">
        <v>4824.0571612764588</v>
      </c>
      <c r="FD65" s="53">
        <v>4879.9537170957474</v>
      </c>
      <c r="FE65" s="53">
        <v>5344.8588213980693</v>
      </c>
      <c r="FF65" s="53">
        <v>5695.3776206112652</v>
      </c>
      <c r="FG65" s="53">
        <v>5968.407781870319</v>
      </c>
      <c r="FH65" s="53">
        <v>6472.5320115654686</v>
      </c>
      <c r="FI65" s="53">
        <v>7105.1132317333704</v>
      </c>
      <c r="FJ65" s="53">
        <v>7090.7028428558187</v>
      </c>
      <c r="FK65" s="53">
        <v>6990.536421129259</v>
      </c>
      <c r="FL65" s="53">
        <v>7905.7104913678622</v>
      </c>
      <c r="FM65" s="53">
        <v>8706.5034797216213</v>
      </c>
      <c r="FN65" s="53">
        <v>9276.9148366363152</v>
      </c>
      <c r="FO65" s="53">
        <v>9795.5250826622323</v>
      </c>
      <c r="FP65" s="53">
        <v>10502.853982737848</v>
      </c>
      <c r="FQ65" s="53">
        <v>11202.299648879114</v>
      </c>
      <c r="FR65" s="53">
        <v>11332.89011302118</v>
      </c>
      <c r="FS65" s="53">
        <v>11796.785841237768</v>
      </c>
      <c r="FT65" s="53">
        <v>12845.736304859298</v>
      </c>
      <c r="FU65" s="53">
        <v>12763.278472196767</v>
      </c>
      <c r="FV65" s="53">
        <v>13959.743691850992</v>
      </c>
      <c r="FW65" s="53">
        <v>15596.533984181244</v>
      </c>
      <c r="FX65" s="53">
        <v>16715.742127390575</v>
      </c>
      <c r="FY65" s="53">
        <v>17043.411961126509</v>
      </c>
      <c r="FZ65" s="53">
        <v>17540.56244076302</v>
      </c>
      <c r="GA65" s="53">
        <v>18323.260818840783</v>
      </c>
      <c r="GB65" s="53">
        <v>19269.572224723659</v>
      </c>
      <c r="GC65" s="53">
        <v>20130.764216717795</v>
      </c>
      <c r="GD65" s="53">
        <v>20769.751102720438</v>
      </c>
      <c r="GE65" s="53">
        <v>21028.945209353282</v>
      </c>
      <c r="GF65" s="53">
        <v>21364.16324168225</v>
      </c>
      <c r="GG65" s="53">
        <v>22087.14764320723</v>
      </c>
      <c r="GH65" s="53">
        <v>20833.646469228202</v>
      </c>
      <c r="GI65" s="53">
        <v>21366.719771094078</v>
      </c>
      <c r="GJ65" s="53">
        <v>23328.385264871456</v>
      </c>
      <c r="GK65" s="53">
        <v>23245.645383124833</v>
      </c>
      <c r="GL65" s="53">
        <v>23512.566997805538</v>
      </c>
      <c r="GM65" s="53">
        <v>24098.212243095164</v>
      </c>
      <c r="GN65" s="53">
        <v>25997.483634507033</v>
      </c>
      <c r="GO65" s="53">
        <v>27667.442756490149</v>
      </c>
      <c r="GP65" s="53">
        <v>29426.12217798546</v>
      </c>
      <c r="GQ65" s="53">
        <v>31130.110944740794</v>
      </c>
      <c r="GR65" s="26">
        <v>31703.595969359289</v>
      </c>
    </row>
    <row r="66" spans="1:200">
      <c r="A66" s="2" t="s">
        <v>439</v>
      </c>
      <c r="B66" s="17" t="e">
        <v>#N/A</v>
      </c>
      <c r="C66" s="17" t="e">
        <v>#N/A</v>
      </c>
      <c r="D66" s="17" t="e">
        <v>#N/A</v>
      </c>
      <c r="E66" s="17" t="e">
        <v>#N/A</v>
      </c>
      <c r="F66" s="26" t="e">
        <v>#N/A</v>
      </c>
      <c r="G66" s="26" t="e">
        <v>#N/A</v>
      </c>
      <c r="H66" s="26" t="e">
        <v>#N/A</v>
      </c>
      <c r="I66" s="26" t="e">
        <v>#N/A</v>
      </c>
      <c r="J66" s="26" t="e">
        <v>#N/A</v>
      </c>
      <c r="K66" s="26" t="e">
        <v>#N/A</v>
      </c>
      <c r="L66" s="26" t="e">
        <v>#N/A</v>
      </c>
      <c r="M66" s="26" t="e">
        <v>#N/A</v>
      </c>
      <c r="N66" s="26" t="e">
        <v>#N/A</v>
      </c>
      <c r="O66" s="26" t="e">
        <v>#N/A</v>
      </c>
      <c r="P66" s="26" t="e">
        <v>#N/A</v>
      </c>
      <c r="Q66" s="26" t="e">
        <v>#N/A</v>
      </c>
      <c r="R66" s="26" t="e">
        <v>#N/A</v>
      </c>
      <c r="S66" s="26" t="e">
        <v>#N/A</v>
      </c>
      <c r="T66" s="26" t="e">
        <v>#N/A</v>
      </c>
      <c r="U66" s="26" t="e">
        <v>#N/A</v>
      </c>
      <c r="V66" s="26" t="e">
        <v>#N/A</v>
      </c>
      <c r="W66" s="26" t="e">
        <v>#N/A</v>
      </c>
      <c r="X66" s="26" t="e">
        <v>#N/A</v>
      </c>
      <c r="Y66" s="26" t="e">
        <v>#N/A</v>
      </c>
      <c r="Z66" s="26" t="e">
        <v>#N/A</v>
      </c>
      <c r="AA66" s="26" t="e">
        <v>#N/A</v>
      </c>
      <c r="AB66" s="26" t="e">
        <v>#N/A</v>
      </c>
      <c r="AC66" s="26" t="e">
        <v>#N/A</v>
      </c>
      <c r="AD66" s="26" t="e">
        <v>#N/A</v>
      </c>
      <c r="AE66" s="26" t="e">
        <v>#N/A</v>
      </c>
      <c r="AF66" s="26" t="e">
        <v>#N/A</v>
      </c>
      <c r="AG66" s="26" t="e">
        <v>#N/A</v>
      </c>
      <c r="AH66" s="26" t="e">
        <v>#N/A</v>
      </c>
      <c r="AI66" s="26" t="e">
        <v>#N/A</v>
      </c>
      <c r="AJ66" s="26" t="e">
        <v>#N/A</v>
      </c>
      <c r="AK66" s="26" t="e">
        <v>#N/A</v>
      </c>
      <c r="AL66" s="26" t="e">
        <v>#N/A</v>
      </c>
      <c r="AM66" s="26" t="e">
        <v>#N/A</v>
      </c>
      <c r="AN66" s="26" t="e">
        <v>#N/A</v>
      </c>
      <c r="AO66" s="26" t="e">
        <v>#N/A</v>
      </c>
      <c r="AP66" s="26" t="e">
        <v>#N/A</v>
      </c>
      <c r="AQ66" s="26" t="e">
        <v>#N/A</v>
      </c>
      <c r="AR66" s="26" t="e">
        <v>#N/A</v>
      </c>
      <c r="AS66" s="26" t="e">
        <v>#N/A</v>
      </c>
      <c r="AT66" s="26" t="e">
        <v>#N/A</v>
      </c>
      <c r="AU66" s="26" t="e">
        <v>#N/A</v>
      </c>
      <c r="AV66" s="26" t="e">
        <v>#N/A</v>
      </c>
      <c r="AW66" s="26" t="e">
        <v>#N/A</v>
      </c>
      <c r="AX66" s="26" t="e">
        <v>#N/A</v>
      </c>
      <c r="AY66" s="26" t="e">
        <v>#N/A</v>
      </c>
      <c r="AZ66" s="26" t="e">
        <v>#N/A</v>
      </c>
      <c r="BA66" s="26" t="e">
        <v>#N/A</v>
      </c>
      <c r="BB66" s="26" t="e">
        <v>#N/A</v>
      </c>
      <c r="BC66" s="26" t="e">
        <v>#N/A</v>
      </c>
      <c r="BD66" s="26" t="e">
        <v>#N/A</v>
      </c>
      <c r="BE66" s="26" t="e">
        <v>#N/A</v>
      </c>
      <c r="BF66" s="26" t="e">
        <v>#N/A</v>
      </c>
      <c r="BG66" s="26" t="e">
        <v>#N/A</v>
      </c>
      <c r="BH66" s="26" t="e">
        <v>#N/A</v>
      </c>
      <c r="BI66" s="26" t="e">
        <v>#N/A</v>
      </c>
      <c r="BJ66" s="26">
        <v>1091.6004732127767</v>
      </c>
      <c r="BK66" s="26" t="e">
        <v>#N/A</v>
      </c>
      <c r="BL66" s="26" t="e">
        <v>#N/A</v>
      </c>
      <c r="BM66" s="26" t="e">
        <v>#N/A</v>
      </c>
      <c r="BN66" s="26" t="e">
        <v>#N/A</v>
      </c>
      <c r="BO66" s="26" t="e">
        <v>#N/A</v>
      </c>
      <c r="BP66" s="26" t="e">
        <v>#N/A</v>
      </c>
      <c r="BQ66" s="26" t="e">
        <v>#N/A</v>
      </c>
      <c r="BR66" s="26" t="e">
        <v>#N/A</v>
      </c>
      <c r="BS66" s="26" t="e">
        <v>#N/A</v>
      </c>
      <c r="BT66" s="26" t="e">
        <v>#N/A</v>
      </c>
      <c r="BU66" s="26" t="e">
        <v>#N/A</v>
      </c>
      <c r="BV66" s="26" t="e">
        <v>#N/A</v>
      </c>
      <c r="BW66" s="26" t="e">
        <v>#N/A</v>
      </c>
      <c r="BX66" s="26" t="e">
        <v>#N/A</v>
      </c>
      <c r="BY66" s="26" t="e">
        <v>#N/A</v>
      </c>
      <c r="BZ66" s="26" t="e">
        <v>#N/A</v>
      </c>
      <c r="CA66" s="26" t="e">
        <v>#N/A</v>
      </c>
      <c r="CB66" s="26" t="e">
        <v>#N/A</v>
      </c>
      <c r="CC66" s="26" t="e">
        <v>#N/A</v>
      </c>
      <c r="CD66" s="26">
        <v>1472.5158562367865</v>
      </c>
      <c r="CE66" s="26" t="e">
        <v>#N/A</v>
      </c>
      <c r="CF66" s="26" t="e">
        <v>#N/A</v>
      </c>
      <c r="CG66" s="26" t="e">
        <v>#N/A</v>
      </c>
      <c r="CH66" s="26" t="e">
        <v>#N/A</v>
      </c>
      <c r="CI66" s="26" t="e">
        <v>#N/A</v>
      </c>
      <c r="CJ66" s="26" t="e">
        <v>#N/A</v>
      </c>
      <c r="CK66" s="26" t="e">
        <v>#N/A</v>
      </c>
      <c r="CL66" s="26" t="e">
        <v>#N/A</v>
      </c>
      <c r="CM66" s="26" t="e">
        <v>#N/A</v>
      </c>
      <c r="CN66" s="26">
        <v>1682.3347832187455</v>
      </c>
      <c r="CO66" s="26" t="e">
        <v>#N/A</v>
      </c>
      <c r="CP66" s="26" t="e">
        <v>#N/A</v>
      </c>
      <c r="CQ66" s="26" t="e">
        <v>#N/A</v>
      </c>
      <c r="CR66" s="26" t="e">
        <v>#N/A</v>
      </c>
      <c r="CS66" s="26" t="e">
        <v>#N/A</v>
      </c>
      <c r="CT66" s="26" t="e">
        <v>#N/A</v>
      </c>
      <c r="CU66" s="26" t="e">
        <v>#N/A</v>
      </c>
      <c r="CV66" s="26" t="e">
        <v>#N/A</v>
      </c>
      <c r="CW66" s="26" t="e">
        <v>#N/A</v>
      </c>
      <c r="CX66" s="26">
        <v>2000.3924646781788</v>
      </c>
      <c r="CY66" s="26" t="e">
        <v>#N/A</v>
      </c>
      <c r="CZ66" s="26" t="e">
        <v>#N/A</v>
      </c>
      <c r="DA66" s="26">
        <v>2097.8745045771807</v>
      </c>
      <c r="DB66" s="26" t="e">
        <v>#N/A</v>
      </c>
      <c r="DC66" s="26" t="e">
        <v>#N/A</v>
      </c>
      <c r="DD66" s="26" t="e">
        <v>#N/A</v>
      </c>
      <c r="DE66" s="26" t="e">
        <v>#N/A</v>
      </c>
      <c r="DF66" s="26" t="e">
        <v>#N/A</v>
      </c>
      <c r="DG66" s="26" t="e">
        <v>#N/A</v>
      </c>
      <c r="DH66" s="26">
        <v>1708.8678782039105</v>
      </c>
      <c r="DI66" s="26" t="e">
        <v>#N/A</v>
      </c>
      <c r="DJ66" s="26" t="e">
        <v>#N/A</v>
      </c>
      <c r="DK66" s="26" t="e">
        <v>#N/A</v>
      </c>
      <c r="DL66" s="26">
        <v>1912.0627627432018</v>
      </c>
      <c r="DM66" s="26">
        <v>2279.1223681489168</v>
      </c>
      <c r="DN66" s="26">
        <v>2162.1095550167452</v>
      </c>
      <c r="DO66" s="26">
        <v>2237.3357621561227</v>
      </c>
      <c r="DP66" s="26">
        <v>2414.9785775789028</v>
      </c>
      <c r="DQ66" s="26">
        <v>2475.81944095579</v>
      </c>
      <c r="DR66" s="26">
        <v>2403.680523815327</v>
      </c>
      <c r="DS66" s="26">
        <v>2268.2729963785137</v>
      </c>
      <c r="DT66" s="26">
        <v>2192.3540798749514</v>
      </c>
      <c r="DU66" s="26">
        <v>2373.7848349892934</v>
      </c>
      <c r="DV66" s="26">
        <v>2369.6408688095471</v>
      </c>
      <c r="DW66" s="26">
        <v>2471.2191159092799</v>
      </c>
      <c r="DX66" s="26">
        <v>2618.1919087856004</v>
      </c>
      <c r="DY66" s="26">
        <v>2542.8625509131675</v>
      </c>
      <c r="DZ66" s="26">
        <v>2655.4006165059391</v>
      </c>
      <c r="EA66" s="26">
        <v>2837.7759939838597</v>
      </c>
      <c r="EB66" s="26">
        <v>2626.4024399545169</v>
      </c>
      <c r="EC66" s="26">
        <v>2626.2227616545979</v>
      </c>
      <c r="ED66" s="26">
        <v>2742.9731474661498</v>
      </c>
      <c r="EE66" s="26" t="e">
        <v>#N/A</v>
      </c>
      <c r="EF66" s="26" t="e">
        <v>#N/A</v>
      </c>
      <c r="EG66" s="26" t="e">
        <v>#N/A</v>
      </c>
      <c r="EH66" s="26">
        <v>1720.7675255062268</v>
      </c>
      <c r="EI66" s="26">
        <v>1773.5369597369215</v>
      </c>
      <c r="EJ66" s="26">
        <v>2200.0422299584238</v>
      </c>
      <c r="EK66" s="26">
        <v>2354.1916775602017</v>
      </c>
      <c r="EL66" s="26">
        <v>2479.9581549760351</v>
      </c>
      <c r="EM66" s="26">
        <v>2694.9683713176896</v>
      </c>
      <c r="EN66" s="26">
        <v>2761.9895245110079</v>
      </c>
      <c r="EO66" s="26">
        <v>2785.5050743421866</v>
      </c>
      <c r="EP66" s="26">
        <v>2850.2389601193831</v>
      </c>
      <c r="EQ66" s="26">
        <v>3070.1694082985514</v>
      </c>
      <c r="ER66" s="26">
        <v>2905.7900856537995</v>
      </c>
      <c r="ES66" s="26">
        <v>3169.4429592151791</v>
      </c>
      <c r="ET66" s="26">
        <v>3367.0270150208003</v>
      </c>
      <c r="EU66" s="26">
        <v>3484.1141716753677</v>
      </c>
      <c r="EV66" s="26">
        <v>3649.1015883674495</v>
      </c>
      <c r="EW66" s="26">
        <v>3816.2280528133033</v>
      </c>
      <c r="EX66" s="26">
        <v>3961.8744653587869</v>
      </c>
      <c r="EY66" s="26">
        <v>4167.6581556157162</v>
      </c>
      <c r="EZ66" s="26">
        <v>4388.0141099373413</v>
      </c>
      <c r="FA66" s="26">
        <v>4409.5282119867261</v>
      </c>
      <c r="FB66" s="26">
        <v>4646.1488134246947</v>
      </c>
      <c r="FC66" s="26">
        <v>4893.9382982060661</v>
      </c>
      <c r="FD66" s="26">
        <v>4934.1005182041654</v>
      </c>
      <c r="FE66" s="26">
        <v>5062.1609614103145</v>
      </c>
      <c r="FF66" s="26">
        <v>5027.9154507628036</v>
      </c>
      <c r="FG66" s="26">
        <v>5238.1420853979635</v>
      </c>
      <c r="FH66" s="26">
        <v>5335.7640781444516</v>
      </c>
      <c r="FI66" s="26">
        <v>5595.5103329378253</v>
      </c>
      <c r="FJ66" s="26">
        <v>5715.8152443853878</v>
      </c>
      <c r="FK66" s="26">
        <v>5804.765780534125</v>
      </c>
      <c r="FL66" s="26">
        <v>5790.6542928825211</v>
      </c>
      <c r="FM66" s="26">
        <v>6126.0974079608905</v>
      </c>
      <c r="FN66" s="26">
        <v>6253.2946659666395</v>
      </c>
      <c r="FO66" s="26">
        <v>6251.0194343467165</v>
      </c>
      <c r="FP66" s="26">
        <v>6306.4550499882362</v>
      </c>
      <c r="FQ66" s="26">
        <v>6350.5552146838481</v>
      </c>
      <c r="FR66" s="26">
        <v>6583.2146881559529</v>
      </c>
      <c r="FS66" s="26">
        <v>6525.4122183189838</v>
      </c>
      <c r="FT66" s="26">
        <v>6709.6146759409194</v>
      </c>
      <c r="FU66" s="26">
        <v>6556.5615123566804</v>
      </c>
      <c r="FV66" s="26">
        <v>6699.2656345465875</v>
      </c>
      <c r="FW66" s="26">
        <v>6814.3511384945614</v>
      </c>
      <c r="FX66" s="26">
        <v>7030.9704018492776</v>
      </c>
      <c r="FY66" s="26">
        <v>6902.9099662465069</v>
      </c>
      <c r="FZ66" s="26">
        <v>6458.8110272797267</v>
      </c>
      <c r="GA66" s="26">
        <v>5694.243807967352</v>
      </c>
      <c r="GB66" s="26">
        <v>5528.3242676396449</v>
      </c>
      <c r="GC66" s="26">
        <v>5506.94333667724</v>
      </c>
      <c r="GD66" s="26">
        <v>5678.2010478917136</v>
      </c>
      <c r="GE66" s="26">
        <v>5772.2049190379266</v>
      </c>
      <c r="GF66" s="26">
        <v>5861.0835206582042</v>
      </c>
      <c r="GG66" s="26">
        <v>6146.0052348328118</v>
      </c>
      <c r="GH66" s="26">
        <v>6464.3207356053836</v>
      </c>
      <c r="GI66" s="26">
        <v>6755.5498933269546</v>
      </c>
      <c r="GJ66" s="26">
        <v>7132.2676937758206</v>
      </c>
      <c r="GK66" s="26">
        <v>7443.5180410599287</v>
      </c>
      <c r="GL66" s="26">
        <v>7789.0074422959997</v>
      </c>
      <c r="GM66" s="26">
        <v>8136.5156901472437</v>
      </c>
      <c r="GN66" s="26">
        <v>8548.424475759728</v>
      </c>
      <c r="GO66" s="26">
        <v>8912.9080273632972</v>
      </c>
      <c r="GP66" s="26">
        <v>9284.2299436127469</v>
      </c>
      <c r="GQ66" s="26">
        <v>9419.4438228271538</v>
      </c>
      <c r="GR66" s="26">
        <v>9500.0309639142015</v>
      </c>
    </row>
    <row r="67" spans="1:200">
      <c r="A67" s="5" t="s">
        <v>492</v>
      </c>
      <c r="B67" s="17">
        <v>450</v>
      </c>
      <c r="C67" s="17" t="e">
        <v>#N/A</v>
      </c>
      <c r="D67" s="17">
        <v>450</v>
      </c>
      <c r="E67" s="17" t="e">
        <v>#N/A</v>
      </c>
      <c r="F67" s="26">
        <v>550</v>
      </c>
      <c r="G67" s="30" t="e">
        <v>#N/A</v>
      </c>
      <c r="H67" s="26">
        <v>550</v>
      </c>
      <c r="I67" s="26" t="e">
        <v>#N/A</v>
      </c>
      <c r="J67" s="26">
        <v>550</v>
      </c>
      <c r="K67" s="26" t="e">
        <v>#N/A</v>
      </c>
      <c r="L67" s="26">
        <v>533.09565994290654</v>
      </c>
      <c r="M67" s="26" t="e">
        <v>#N/A</v>
      </c>
      <c r="N67" s="26" t="e">
        <v>#N/A</v>
      </c>
      <c r="O67" s="26" t="e">
        <v>#N/A</v>
      </c>
      <c r="P67" s="26" t="e">
        <v>#N/A</v>
      </c>
      <c r="Q67" s="26" t="e">
        <v>#N/A</v>
      </c>
      <c r="R67" s="26" t="e">
        <v>#N/A</v>
      </c>
      <c r="S67" s="26" t="e">
        <v>#N/A</v>
      </c>
      <c r="T67" s="26" t="e">
        <v>#N/A</v>
      </c>
      <c r="U67" s="26" t="e">
        <v>#N/A</v>
      </c>
      <c r="V67" s="26" t="e">
        <v>#N/A</v>
      </c>
      <c r="W67" s="26" t="e">
        <v>#N/A</v>
      </c>
      <c r="X67" s="26" t="e">
        <v>#N/A</v>
      </c>
      <c r="Y67" s="26" t="e">
        <v>#N/A</v>
      </c>
      <c r="Z67" s="26" t="e">
        <v>#N/A</v>
      </c>
      <c r="AA67" s="26" t="e">
        <v>#N/A</v>
      </c>
      <c r="AB67" s="26" t="e">
        <v>#N/A</v>
      </c>
      <c r="AC67" s="26" t="e">
        <v>#N/A</v>
      </c>
      <c r="AD67" s="26" t="e">
        <v>#N/A</v>
      </c>
      <c r="AE67" s="26" t="e">
        <v>#N/A</v>
      </c>
      <c r="AF67" s="26" t="e">
        <v>#N/A</v>
      </c>
      <c r="AG67" s="26" t="e">
        <v>#N/A</v>
      </c>
      <c r="AH67" s="26" t="e">
        <v>#N/A</v>
      </c>
      <c r="AI67" s="26" t="e">
        <v>#N/A</v>
      </c>
      <c r="AJ67" s="26" t="e">
        <v>#N/A</v>
      </c>
      <c r="AK67" s="26" t="e">
        <v>#N/A</v>
      </c>
      <c r="AL67" s="26" t="e">
        <v>#N/A</v>
      </c>
      <c r="AM67" s="26" t="e">
        <v>#N/A</v>
      </c>
      <c r="AN67" s="26" t="e">
        <v>#N/A</v>
      </c>
      <c r="AO67" s="26" t="e">
        <v>#N/A</v>
      </c>
      <c r="AP67" s="26">
        <v>532.99826327207063</v>
      </c>
      <c r="AQ67" s="26" t="e">
        <v>#N/A</v>
      </c>
      <c r="AR67" s="26" t="e">
        <v>#N/A</v>
      </c>
      <c r="AS67" s="26" t="e">
        <v>#N/A</v>
      </c>
      <c r="AT67" s="26" t="e">
        <v>#N/A</v>
      </c>
      <c r="AU67" s="26" t="e">
        <v>#N/A</v>
      </c>
      <c r="AV67" s="26" t="e">
        <v>#N/A</v>
      </c>
      <c r="AW67" s="26" t="e">
        <v>#N/A</v>
      </c>
      <c r="AX67" s="26" t="e">
        <v>#N/A</v>
      </c>
      <c r="AY67" s="26" t="e">
        <v>#N/A</v>
      </c>
      <c r="AZ67" s="26" t="e">
        <v>#N/A</v>
      </c>
      <c r="BA67" s="26" t="e">
        <v>#N/A</v>
      </c>
      <c r="BB67" s="26" t="e">
        <v>#N/A</v>
      </c>
      <c r="BC67" s="26" t="e">
        <v>#N/A</v>
      </c>
      <c r="BD67" s="26" t="e">
        <v>#N/A</v>
      </c>
      <c r="BE67" s="26" t="e">
        <v>#N/A</v>
      </c>
      <c r="BF67" s="26" t="e">
        <v>#N/A</v>
      </c>
      <c r="BG67" s="26" t="e">
        <v>#N/A</v>
      </c>
      <c r="BH67" s="26" t="e">
        <v>#N/A</v>
      </c>
      <c r="BI67" s="26" t="e">
        <v>#N/A</v>
      </c>
      <c r="BJ67" s="26">
        <v>533.13039946041306</v>
      </c>
      <c r="BK67" s="26" t="e">
        <v>#N/A</v>
      </c>
      <c r="BL67" s="26" t="e">
        <v>#N/A</v>
      </c>
      <c r="BM67" s="26" t="e">
        <v>#N/A</v>
      </c>
      <c r="BN67" s="26" t="e">
        <v>#N/A</v>
      </c>
      <c r="BO67" s="26" t="e">
        <v>#N/A</v>
      </c>
      <c r="BP67" s="26" t="e">
        <v>#N/A</v>
      </c>
      <c r="BQ67" s="26" t="e">
        <v>#N/A</v>
      </c>
      <c r="BR67" s="26" t="e">
        <v>#N/A</v>
      </c>
      <c r="BS67" s="26" t="e">
        <v>#N/A</v>
      </c>
      <c r="BT67" s="26" t="e">
        <v>#N/A</v>
      </c>
      <c r="BU67" s="26" t="e">
        <v>#N/A</v>
      </c>
      <c r="BV67" s="26" t="e">
        <v>#N/A</v>
      </c>
      <c r="BW67" s="26" t="e">
        <v>#N/A</v>
      </c>
      <c r="BX67" s="26">
        <v>550.52153444684257</v>
      </c>
      <c r="BY67" s="26">
        <v>566.72968427803812</v>
      </c>
      <c r="BZ67" s="26">
        <v>547.77206670857527</v>
      </c>
      <c r="CA67" s="26">
        <v>571.6868353502017</v>
      </c>
      <c r="CB67" s="26">
        <v>575.86821338957782</v>
      </c>
      <c r="CC67" s="26">
        <v>559.19263752353061</v>
      </c>
      <c r="CD67" s="26">
        <v>584.14095971047038</v>
      </c>
      <c r="CE67" s="26">
        <v>529.49555531755379</v>
      </c>
      <c r="CF67" s="26">
        <v>571.01719922735344</v>
      </c>
      <c r="CG67" s="26">
        <v>584.46201957456799</v>
      </c>
      <c r="CH67" s="26">
        <v>592.39962353275439</v>
      </c>
      <c r="CI67" s="26">
        <v>576.82980443322504</v>
      </c>
      <c r="CJ67" s="26">
        <v>533.37226587385851</v>
      </c>
      <c r="CK67" s="26">
        <v>629.7446551413459</v>
      </c>
      <c r="CL67" s="26">
        <v>629.93883986201934</v>
      </c>
      <c r="CM67" s="26">
        <v>579.87598984539227</v>
      </c>
      <c r="CN67" s="26">
        <v>599.17750439367308</v>
      </c>
      <c r="CO67" s="26">
        <v>607.816212438854</v>
      </c>
      <c r="CP67" s="26">
        <v>654.52777777777783</v>
      </c>
      <c r="CQ67" s="26">
        <v>659.78943734898166</v>
      </c>
      <c r="CR67" s="26">
        <v>658.86792452830184</v>
      </c>
      <c r="CS67" s="26">
        <v>642.98329355608598</v>
      </c>
      <c r="CT67" s="26">
        <v>657.33310742121319</v>
      </c>
      <c r="CU67" s="26">
        <v>613.7891545975076</v>
      </c>
      <c r="CV67" s="26">
        <v>618.82825577502513</v>
      </c>
      <c r="CW67" s="26">
        <v>699.63727121464228</v>
      </c>
      <c r="CX67" s="26">
        <v>696.58722277391598</v>
      </c>
      <c r="CY67" s="26">
        <v>690.70933685252385</v>
      </c>
      <c r="CZ67" s="26">
        <v>688.68160843770602</v>
      </c>
      <c r="DA67" s="26">
        <v>672.51234771155748</v>
      </c>
      <c r="DB67" s="26">
        <v>708.55263157894728</v>
      </c>
      <c r="DC67" s="26">
        <v>690.69690992767914</v>
      </c>
      <c r="DD67" s="26">
        <v>710.16420361247947</v>
      </c>
      <c r="DE67" s="26">
        <v>696.65682414698165</v>
      </c>
      <c r="DF67" s="26">
        <v>607.02064896755155</v>
      </c>
      <c r="DG67" s="26">
        <v>690.23910907304287</v>
      </c>
      <c r="DH67" s="26">
        <v>634.98363874345557</v>
      </c>
      <c r="DI67" s="26">
        <v>679.41750732183539</v>
      </c>
      <c r="DJ67" s="26">
        <v>701.0115979381444</v>
      </c>
      <c r="DK67" s="26">
        <v>671.27232142857144</v>
      </c>
      <c r="DL67" s="26">
        <v>697.07293969055888</v>
      </c>
      <c r="DM67" s="26">
        <v>698.265082838387</v>
      </c>
      <c r="DN67" s="26">
        <v>712.90222772277218</v>
      </c>
      <c r="DO67" s="26">
        <v>705.96200980392155</v>
      </c>
      <c r="DP67" s="26">
        <v>705.92963299969665</v>
      </c>
      <c r="DQ67" s="26">
        <v>727.73641549084357</v>
      </c>
      <c r="DR67" s="26">
        <v>725.61533888228303</v>
      </c>
      <c r="DS67" s="26">
        <v>711.11143695014664</v>
      </c>
      <c r="DT67" s="26">
        <v>709.10641989589362</v>
      </c>
      <c r="DU67" s="26">
        <v>699.83746792130034</v>
      </c>
      <c r="DV67" s="26">
        <v>696.60292463442079</v>
      </c>
      <c r="DW67" s="26">
        <v>680.42429284525781</v>
      </c>
      <c r="DX67" s="26">
        <v>697.00847689362865</v>
      </c>
      <c r="DY67" s="26">
        <v>676.1067673227285</v>
      </c>
      <c r="DZ67" s="26">
        <v>668.37277319861744</v>
      </c>
      <c r="EA67" s="26">
        <v>673.63398007341368</v>
      </c>
      <c r="EB67" s="26">
        <v>686.28490175801448</v>
      </c>
      <c r="EC67" s="26">
        <v>690.65866734745987</v>
      </c>
      <c r="ED67" s="26">
        <v>679.48019177390859</v>
      </c>
      <c r="EE67" s="26">
        <v>698.17410825642298</v>
      </c>
      <c r="EF67" s="26">
        <v>682.82544378698231</v>
      </c>
      <c r="EG67" s="26">
        <v>663.99366471734891</v>
      </c>
      <c r="EH67" s="26">
        <v>621.78227360308279</v>
      </c>
      <c r="EI67" s="26">
        <v>617.57225433526014</v>
      </c>
      <c r="EJ67" s="26">
        <v>616.93428571428581</v>
      </c>
      <c r="EK67" s="26">
        <v>624.31267605633798</v>
      </c>
      <c r="EL67" s="53">
        <v>619.00278551532028</v>
      </c>
      <c r="EM67" s="53">
        <v>622.90958904109596</v>
      </c>
      <c r="EN67" s="53">
        <v>629.43010752688167</v>
      </c>
      <c r="EO67" s="53">
        <v>656.89445910290237</v>
      </c>
      <c r="EP67" s="53">
        <v>671.66321243523316</v>
      </c>
      <c r="EQ67" s="53">
        <v>675.64122137404581</v>
      </c>
      <c r="ER67" s="53">
        <v>700.69326683291763</v>
      </c>
      <c r="ES67" s="53">
        <v>679.52078239608807</v>
      </c>
      <c r="ET67" s="53">
        <v>715.63875598086122</v>
      </c>
      <c r="EU67" s="53">
        <v>717.13380281690138</v>
      </c>
      <c r="EV67" s="53">
        <v>753.24884792626722</v>
      </c>
      <c r="EW67" s="53">
        <v>758.43243243243239</v>
      </c>
      <c r="EX67" s="53">
        <v>758.15859030837009</v>
      </c>
      <c r="EY67" s="53">
        <v>778.96982758620697</v>
      </c>
      <c r="EZ67" s="53">
        <v>821.22784810126586</v>
      </c>
      <c r="FA67" s="53">
        <v>770.75051546391751</v>
      </c>
      <c r="FB67" s="53">
        <v>762.03434343434344</v>
      </c>
      <c r="FC67" s="53">
        <v>807.01383399209476</v>
      </c>
      <c r="FD67" s="53">
        <v>808.70077220077224</v>
      </c>
      <c r="FE67" s="53">
        <v>844.74858223062381</v>
      </c>
      <c r="FF67" s="53">
        <v>867.992606284658</v>
      </c>
      <c r="FG67" s="53">
        <v>856.20577617328524</v>
      </c>
      <c r="FH67" s="53">
        <v>833.80246913580243</v>
      </c>
      <c r="FI67" s="53">
        <v>853.15862068965521</v>
      </c>
      <c r="FJ67" s="53">
        <v>843.41652613827989</v>
      </c>
      <c r="FK67" s="53">
        <v>897.33607907742999</v>
      </c>
      <c r="FL67" s="53">
        <v>889.35806451612905</v>
      </c>
      <c r="FM67" s="53">
        <v>936.64668769716081</v>
      </c>
      <c r="FN67" s="53">
        <v>965.5787037037037</v>
      </c>
      <c r="FO67" s="53">
        <v>895.34638554216872</v>
      </c>
      <c r="FP67" s="53">
        <v>938.44182621502216</v>
      </c>
      <c r="FQ67" s="53">
        <v>976.70809248554917</v>
      </c>
      <c r="FR67" s="53">
        <v>985.45903954802259</v>
      </c>
      <c r="FS67" s="53">
        <v>1042.7966804979253</v>
      </c>
      <c r="FT67" s="53">
        <v>1059.5967523680649</v>
      </c>
      <c r="FU67" s="53">
        <v>1078.6013245033112</v>
      </c>
      <c r="FV67" s="53">
        <v>1101.1543450064851</v>
      </c>
      <c r="FW67" s="53">
        <v>1124.560913705584</v>
      </c>
      <c r="FX67" s="53">
        <v>1215.927950310559</v>
      </c>
      <c r="FY67" s="53">
        <v>1269.9659367396594</v>
      </c>
      <c r="FZ67" s="53">
        <v>1308.8200238379022</v>
      </c>
      <c r="GA67" s="53">
        <v>1302.9269412597046</v>
      </c>
      <c r="GB67" s="53">
        <v>1345.4314282755527</v>
      </c>
      <c r="GC67" s="53">
        <v>1399.267523445013</v>
      </c>
      <c r="GD67" s="53">
        <v>1473.6821664136639</v>
      </c>
      <c r="GE67" s="53">
        <v>1553.3520307876029</v>
      </c>
      <c r="GF67" s="53">
        <v>1644.8017100820377</v>
      </c>
      <c r="GG67" s="53">
        <v>1692.5874681282246</v>
      </c>
      <c r="GH67" s="53">
        <v>1770.5594472699358</v>
      </c>
      <c r="GI67" s="53">
        <v>1844.8853850621961</v>
      </c>
      <c r="GJ67" s="53">
        <v>1891.7245280463369</v>
      </c>
      <c r="GK67" s="53">
        <v>1966.2552704735083</v>
      </c>
      <c r="GL67" s="53">
        <v>2000.9185421437717</v>
      </c>
      <c r="GM67" s="53">
        <v>2134.4278603201501</v>
      </c>
      <c r="GN67" s="53">
        <v>2278.2085845318984</v>
      </c>
      <c r="GO67" s="53">
        <v>2422.9852326752093</v>
      </c>
      <c r="GP67" s="53">
        <v>2617.0004155745096</v>
      </c>
      <c r="GQ67" s="53">
        <v>2817.0021931804304</v>
      </c>
      <c r="GR67" s="26">
        <v>2974.9084491583594</v>
      </c>
    </row>
    <row r="68" spans="1:200">
      <c r="A68" s="5" t="s">
        <v>493</v>
      </c>
      <c r="B68" s="17" t="e">
        <v>#N/A</v>
      </c>
      <c r="C68" s="17" t="e">
        <v>#N/A</v>
      </c>
      <c r="D68" s="17" t="e">
        <v>#N/A</v>
      </c>
      <c r="E68" s="17" t="e">
        <v>#N/A</v>
      </c>
      <c r="F68" s="26">
        <v>565.04672897196258</v>
      </c>
      <c r="G68" s="26" t="e">
        <v>#N/A</v>
      </c>
      <c r="H68" s="26" t="e">
        <v>#N/A</v>
      </c>
      <c r="I68" s="26" t="e">
        <v>#N/A</v>
      </c>
      <c r="J68" s="26">
        <v>580</v>
      </c>
      <c r="K68" s="26" t="e">
        <v>#N/A</v>
      </c>
      <c r="L68" s="26">
        <v>611.92614492106873</v>
      </c>
      <c r="M68" s="26" t="e">
        <v>#N/A</v>
      </c>
      <c r="N68" s="26" t="e">
        <v>#N/A</v>
      </c>
      <c r="O68" s="26" t="e">
        <v>#N/A</v>
      </c>
      <c r="P68" s="26" t="e">
        <v>#N/A</v>
      </c>
      <c r="Q68" s="26" t="e">
        <v>#N/A</v>
      </c>
      <c r="R68" s="26" t="e">
        <v>#N/A</v>
      </c>
      <c r="S68" s="26" t="e">
        <v>#N/A</v>
      </c>
      <c r="T68" s="26" t="e">
        <v>#N/A</v>
      </c>
      <c r="U68" s="26" t="e">
        <v>#N/A</v>
      </c>
      <c r="V68" s="26" t="e">
        <v>#N/A</v>
      </c>
      <c r="W68" s="26" t="e">
        <v>#N/A</v>
      </c>
      <c r="X68" s="26" t="e">
        <v>#N/A</v>
      </c>
      <c r="Y68" s="26" t="e">
        <v>#N/A</v>
      </c>
      <c r="Z68" s="26" t="e">
        <v>#N/A</v>
      </c>
      <c r="AA68" s="26" t="e">
        <v>#N/A</v>
      </c>
      <c r="AB68" s="26" t="e">
        <v>#N/A</v>
      </c>
      <c r="AC68" s="26" t="e">
        <v>#N/A</v>
      </c>
      <c r="AD68" s="26" t="e">
        <v>#N/A</v>
      </c>
      <c r="AE68" s="26" t="e">
        <v>#N/A</v>
      </c>
      <c r="AF68" s="26" t="e">
        <v>#N/A</v>
      </c>
      <c r="AG68" s="26" t="e">
        <v>#N/A</v>
      </c>
      <c r="AH68" s="26" t="e">
        <v>#N/A</v>
      </c>
      <c r="AI68" s="26" t="e">
        <v>#N/A</v>
      </c>
      <c r="AJ68" s="26" t="e">
        <v>#N/A</v>
      </c>
      <c r="AK68" s="26" t="e">
        <v>#N/A</v>
      </c>
      <c r="AL68" s="26" t="e">
        <v>#N/A</v>
      </c>
      <c r="AM68" s="26" t="e">
        <v>#N/A</v>
      </c>
      <c r="AN68" s="26" t="e">
        <v>#N/A</v>
      </c>
      <c r="AO68" s="26" t="e">
        <v>#N/A</v>
      </c>
      <c r="AP68" s="26">
        <v>636.85424554989766</v>
      </c>
      <c r="AQ68" s="26" t="e">
        <v>#N/A</v>
      </c>
      <c r="AR68" s="26" t="e">
        <v>#N/A</v>
      </c>
      <c r="AS68" s="26" t="e">
        <v>#N/A</v>
      </c>
      <c r="AT68" s="26" t="e">
        <v>#N/A</v>
      </c>
      <c r="AU68" s="26" t="e">
        <v>#N/A</v>
      </c>
      <c r="AV68" s="26" t="e">
        <v>#N/A</v>
      </c>
      <c r="AW68" s="26" t="e">
        <v>#N/A</v>
      </c>
      <c r="AX68" s="26" t="e">
        <v>#N/A</v>
      </c>
      <c r="AY68" s="26" t="e">
        <v>#N/A</v>
      </c>
      <c r="AZ68" s="26" t="e">
        <v>#N/A</v>
      </c>
      <c r="BA68" s="26" t="e">
        <v>#N/A</v>
      </c>
      <c r="BB68" s="26" t="e">
        <v>#N/A</v>
      </c>
      <c r="BC68" s="26" t="e">
        <v>#N/A</v>
      </c>
      <c r="BD68" s="26" t="e">
        <v>#N/A</v>
      </c>
      <c r="BE68" s="26" t="e">
        <v>#N/A</v>
      </c>
      <c r="BF68" s="26" t="e">
        <v>#N/A</v>
      </c>
      <c r="BG68" s="26" t="e">
        <v>#N/A</v>
      </c>
      <c r="BH68" s="26" t="e">
        <v>#N/A</v>
      </c>
      <c r="BI68" s="26" t="e">
        <v>#N/A</v>
      </c>
      <c r="BJ68" s="26">
        <v>578.11090350685004</v>
      </c>
      <c r="BK68" s="26">
        <v>575.21443522616369</v>
      </c>
      <c r="BL68" s="26">
        <v>573.64552867542216</v>
      </c>
      <c r="BM68" s="26">
        <v>582.85129186806296</v>
      </c>
      <c r="BN68" s="26">
        <v>591.79617414317715</v>
      </c>
      <c r="BO68" s="26">
        <v>595.16467088528395</v>
      </c>
      <c r="BP68" s="26">
        <v>604.94261125251353</v>
      </c>
      <c r="BQ68" s="26">
        <v>606.66533568900468</v>
      </c>
      <c r="BR68" s="26">
        <v>592.81785509821952</v>
      </c>
      <c r="BS68" s="26">
        <v>598.27898715903086</v>
      </c>
      <c r="BT68" s="26">
        <v>601.0006811382508</v>
      </c>
      <c r="BU68" s="26">
        <v>634.76936319009326</v>
      </c>
      <c r="BV68" s="26">
        <v>602.35677794674018</v>
      </c>
      <c r="BW68" s="26">
        <v>590.07844198894861</v>
      </c>
      <c r="BX68" s="26">
        <v>643.94801878862495</v>
      </c>
      <c r="BY68" s="26">
        <v>645.5745961426727</v>
      </c>
      <c r="BZ68" s="26">
        <v>635.30952746848061</v>
      </c>
      <c r="CA68" s="26">
        <v>635.58552530594147</v>
      </c>
      <c r="CB68" s="26">
        <v>634.63498717319123</v>
      </c>
      <c r="CC68" s="26">
        <v>631.31502808248104</v>
      </c>
      <c r="CD68" s="26">
        <v>612.23438079012976</v>
      </c>
      <c r="CE68" s="26">
        <v>619.26303157369125</v>
      </c>
      <c r="CF68" s="26">
        <v>638.19880858936835</v>
      </c>
      <c r="CG68" s="26">
        <v>650.10309457883318</v>
      </c>
      <c r="CH68" s="26">
        <v>654.08916392340927</v>
      </c>
      <c r="CI68" s="26">
        <v>662.16872074641492</v>
      </c>
      <c r="CJ68" s="26">
        <v>650.82567736977376</v>
      </c>
      <c r="CK68" s="26">
        <v>653.20565506415414</v>
      </c>
      <c r="CL68" s="26">
        <v>654.42057265938388</v>
      </c>
      <c r="CM68" s="26">
        <v>686.1750861356121</v>
      </c>
      <c r="CN68" s="26">
        <v>703.95369553046714</v>
      </c>
      <c r="CO68" s="26">
        <v>687.91577045449742</v>
      </c>
      <c r="CP68" s="26">
        <v>670.95643192738657</v>
      </c>
      <c r="CQ68" s="26">
        <v>701.09356164229473</v>
      </c>
      <c r="CR68" s="26">
        <v>708.03490810946744</v>
      </c>
      <c r="CS68" s="26">
        <v>711.17685815314769</v>
      </c>
      <c r="CT68" s="26">
        <v>725.89930080513591</v>
      </c>
      <c r="CU68" s="26">
        <v>735.7438977599362</v>
      </c>
      <c r="CV68" s="26">
        <v>730.40512830262946</v>
      </c>
      <c r="CW68" s="26">
        <v>760.50621703194918</v>
      </c>
      <c r="CX68" s="26">
        <v>803.05307393317412</v>
      </c>
      <c r="CY68" s="26">
        <v>839.3955962213638</v>
      </c>
      <c r="CZ68" s="26">
        <v>837.82843851610392</v>
      </c>
      <c r="DA68" s="26">
        <v>874.41069519503435</v>
      </c>
      <c r="DB68" s="26">
        <v>863.89139178862592</v>
      </c>
      <c r="DC68" s="26">
        <v>865.69801796805905</v>
      </c>
      <c r="DD68" s="26">
        <v>869.76252172408726</v>
      </c>
      <c r="DE68" s="26">
        <v>863.65933019383954</v>
      </c>
      <c r="DF68" s="26">
        <v>882.89401703971987</v>
      </c>
      <c r="DG68" s="26">
        <v>944.22635176012511</v>
      </c>
      <c r="DH68" s="26">
        <v>923.37642757141998</v>
      </c>
      <c r="DI68" s="26">
        <v>921.06350557051303</v>
      </c>
      <c r="DJ68" s="26">
        <v>925.52890652177393</v>
      </c>
      <c r="DK68" s="26">
        <v>929.82322021714003</v>
      </c>
      <c r="DL68" s="26">
        <v>968.63536386695239</v>
      </c>
      <c r="DM68" s="26">
        <v>990.96973189370976</v>
      </c>
      <c r="DN68" s="26">
        <v>1033.5619642796805</v>
      </c>
      <c r="DO68" s="26">
        <v>1092.2247190592816</v>
      </c>
      <c r="DP68" s="26">
        <v>1130.2740226510132</v>
      </c>
      <c r="DQ68" s="26">
        <v>1147.4372489741324</v>
      </c>
      <c r="DR68" s="26">
        <v>1141.097900083769</v>
      </c>
      <c r="DS68" s="26">
        <v>1037.2160649720945</v>
      </c>
      <c r="DT68" s="26">
        <v>1007.4283968787568</v>
      </c>
      <c r="DU68" s="26">
        <v>983.17330977641689</v>
      </c>
      <c r="DV68" s="26">
        <v>971.13703595521338</v>
      </c>
      <c r="DW68" s="26">
        <v>987.20017990728877</v>
      </c>
      <c r="DX68" s="26">
        <v>1039.3840522130945</v>
      </c>
      <c r="DY68" s="26">
        <v>1119.2811948231724</v>
      </c>
      <c r="DZ68" s="26">
        <v>1119.7443800166448</v>
      </c>
      <c r="EA68" s="26">
        <v>1109.1660063630156</v>
      </c>
      <c r="EB68" s="26">
        <v>1165.4586270776642</v>
      </c>
      <c r="EC68" s="26">
        <v>1181.6209434162067</v>
      </c>
      <c r="ED68" s="26" t="e">
        <v>#N/A</v>
      </c>
      <c r="EE68" s="26" t="e">
        <v>#N/A</v>
      </c>
      <c r="EF68" s="26" t="e">
        <v>#N/A</v>
      </c>
      <c r="EG68" s="26" t="e">
        <v>#N/A</v>
      </c>
      <c r="EH68" s="26" t="e">
        <v>#N/A</v>
      </c>
      <c r="EI68" s="26" t="e">
        <v>#N/A</v>
      </c>
      <c r="EJ68" s="26" t="e">
        <v>#N/A</v>
      </c>
      <c r="EK68" s="26">
        <v>762.72057239698654</v>
      </c>
      <c r="EL68" s="53">
        <v>803.25352238578807</v>
      </c>
      <c r="EM68" s="53">
        <v>851.1601026848723</v>
      </c>
      <c r="EN68" s="53">
        <v>879.13863221874863</v>
      </c>
      <c r="EO68" s="53">
        <v>909.79661108878952</v>
      </c>
      <c r="EP68" s="53">
        <v>952.44419819479413</v>
      </c>
      <c r="EQ68" s="53">
        <v>964.00726847409783</v>
      </c>
      <c r="ER68" s="53">
        <v>961.87496329293197</v>
      </c>
      <c r="ES68" s="53">
        <v>1011.7040201150231</v>
      </c>
      <c r="ET68" s="53">
        <v>959.99143251308737</v>
      </c>
      <c r="EU68" s="53">
        <v>985.43384744183288</v>
      </c>
      <c r="EV68" s="53">
        <v>1011.6851079222802</v>
      </c>
      <c r="EW68" s="53">
        <v>1059.7851994090875</v>
      </c>
      <c r="EX68" s="53">
        <v>1037.256392328836</v>
      </c>
      <c r="EY68" s="53">
        <v>977.34666547159009</v>
      </c>
      <c r="EZ68" s="53">
        <v>992.97910587251647</v>
      </c>
      <c r="FA68" s="53">
        <v>982.59535988171126</v>
      </c>
      <c r="FB68" s="53">
        <v>962.87151774936672</v>
      </c>
      <c r="FC68" s="53">
        <v>922.0543115859</v>
      </c>
      <c r="FD68" s="53">
        <v>991.46879877282959</v>
      </c>
      <c r="FE68" s="53">
        <v>1090.9245730564101</v>
      </c>
      <c r="FF68" s="53">
        <v>1181.3028211697058</v>
      </c>
      <c r="FG68" s="53">
        <v>1220.7082415624304</v>
      </c>
      <c r="FH68" s="53">
        <v>1327.8551466100225</v>
      </c>
      <c r="FI68" s="53">
        <v>1490.051723795576</v>
      </c>
      <c r="FJ68" s="53">
        <v>1529.7580950251613</v>
      </c>
      <c r="FK68" s="53">
        <v>1496.5391978846917</v>
      </c>
      <c r="FL68" s="53">
        <v>1590.8602062086889</v>
      </c>
      <c r="FM68" s="53">
        <v>1675.3383501549131</v>
      </c>
      <c r="FN68" s="53">
        <v>1711.3478320062079</v>
      </c>
      <c r="FO68" s="53">
        <v>1762.7217983378046</v>
      </c>
      <c r="FP68" s="53">
        <v>1869.9918451391684</v>
      </c>
      <c r="FQ68" s="53">
        <v>1956.5528175781994</v>
      </c>
      <c r="FR68" s="53">
        <v>1844.9051538480351</v>
      </c>
      <c r="FS68" s="53">
        <v>1878.3803645980252</v>
      </c>
      <c r="FT68" s="53">
        <v>1965.666715323531</v>
      </c>
      <c r="FU68" s="53">
        <v>1971.5311417573625</v>
      </c>
      <c r="FV68" s="53">
        <v>2050.6437600644749</v>
      </c>
      <c r="FW68" s="53">
        <v>2113.7864601103338</v>
      </c>
      <c r="FX68" s="53">
        <v>2195.5355468536427</v>
      </c>
      <c r="FY68" s="53">
        <v>2350.7537566219717</v>
      </c>
      <c r="FZ68" s="53">
        <v>2514.4569802682208</v>
      </c>
      <c r="GA68" s="53">
        <v>2602.4515161717827</v>
      </c>
      <c r="GB68" s="53">
        <v>2839.9548930366705</v>
      </c>
      <c r="GC68" s="53">
        <v>2993.7045838458657</v>
      </c>
      <c r="GD68" s="53">
        <v>3168.5483943188524</v>
      </c>
      <c r="GE68" s="53">
        <v>3368.8516349885986</v>
      </c>
      <c r="GF68" s="53">
        <v>3583.9183959730444</v>
      </c>
      <c r="GG68" s="53">
        <v>3703.6514143933614</v>
      </c>
      <c r="GH68" s="53">
        <v>3171.9868745275107</v>
      </c>
      <c r="GI68" s="53">
        <v>3147.346961303489</v>
      </c>
      <c r="GJ68" s="53">
        <v>3276.4878193971622</v>
      </c>
      <c r="GK68" s="53">
        <v>3358.2580071070502</v>
      </c>
      <c r="GL68" s="53">
        <v>3456.1187883794346</v>
      </c>
      <c r="GM68" s="53">
        <v>3582.0965137318403</v>
      </c>
      <c r="GN68" s="53">
        <v>3708.8539240594614</v>
      </c>
      <c r="GO68" s="53">
        <v>3869.6151979018327</v>
      </c>
      <c r="GP68" s="53">
        <v>4029.6285662491373</v>
      </c>
      <c r="GQ68" s="53">
        <v>4227.9939231046465</v>
      </c>
      <c r="GR68" s="26">
        <v>4427.6859976412334</v>
      </c>
    </row>
    <row r="69" spans="1:200">
      <c r="A69" s="5" t="s">
        <v>514</v>
      </c>
      <c r="B69" s="17">
        <v>500</v>
      </c>
      <c r="C69" s="17" t="e">
        <v>#N/A</v>
      </c>
      <c r="D69" s="17">
        <v>650</v>
      </c>
      <c r="E69" s="17" t="e">
        <v>#N/A</v>
      </c>
      <c r="F69" s="26">
        <v>600</v>
      </c>
      <c r="G69" s="26" t="e">
        <v>#N/A</v>
      </c>
      <c r="H69" s="26" t="e">
        <v>#N/A</v>
      </c>
      <c r="I69" s="26" t="e">
        <v>#N/A</v>
      </c>
      <c r="J69" s="26">
        <v>600</v>
      </c>
      <c r="K69" s="26" t="e">
        <v>#N/A</v>
      </c>
      <c r="L69" s="26">
        <v>587.95731707317077</v>
      </c>
      <c r="M69" s="26" t="e">
        <v>#N/A</v>
      </c>
      <c r="N69" s="26" t="e">
        <v>#N/A</v>
      </c>
      <c r="O69" s="26" t="e">
        <v>#N/A</v>
      </c>
      <c r="P69" s="26" t="e">
        <v>#N/A</v>
      </c>
      <c r="Q69" s="26" t="e">
        <v>#N/A</v>
      </c>
      <c r="R69" s="26" t="e">
        <v>#N/A</v>
      </c>
      <c r="S69" s="26" t="e">
        <v>#N/A</v>
      </c>
      <c r="T69" s="26" t="e">
        <v>#N/A</v>
      </c>
      <c r="U69" s="26" t="e">
        <v>#N/A</v>
      </c>
      <c r="V69" s="26" t="e">
        <v>#N/A</v>
      </c>
      <c r="W69" s="26" t="e">
        <v>#N/A</v>
      </c>
      <c r="X69" s="26" t="e">
        <v>#N/A</v>
      </c>
      <c r="Y69" s="26" t="e">
        <v>#N/A</v>
      </c>
      <c r="Z69" s="26" t="e">
        <v>#N/A</v>
      </c>
      <c r="AA69" s="26" t="e">
        <v>#N/A</v>
      </c>
      <c r="AB69" s="26" t="e">
        <v>#N/A</v>
      </c>
      <c r="AC69" s="26" t="e">
        <v>#N/A</v>
      </c>
      <c r="AD69" s="26" t="e">
        <v>#N/A</v>
      </c>
      <c r="AE69" s="26" t="e">
        <v>#N/A</v>
      </c>
      <c r="AF69" s="26" t="e">
        <v>#N/A</v>
      </c>
      <c r="AG69" s="26" t="e">
        <v>#N/A</v>
      </c>
      <c r="AH69" s="26" t="e">
        <v>#N/A</v>
      </c>
      <c r="AI69" s="26" t="e">
        <v>#N/A</v>
      </c>
      <c r="AJ69" s="26" t="e">
        <v>#N/A</v>
      </c>
      <c r="AK69" s="26" t="e">
        <v>#N/A</v>
      </c>
      <c r="AL69" s="26" t="e">
        <v>#N/A</v>
      </c>
      <c r="AM69" s="26" t="e">
        <v>#N/A</v>
      </c>
      <c r="AN69" s="26" t="e">
        <v>#N/A</v>
      </c>
      <c r="AO69" s="26" t="e">
        <v>#N/A</v>
      </c>
      <c r="AP69" s="26" t="e">
        <v>#N/A</v>
      </c>
      <c r="AQ69" s="26" t="e">
        <v>#N/A</v>
      </c>
      <c r="AR69" s="26" t="e">
        <v>#N/A</v>
      </c>
      <c r="AS69" s="26" t="e">
        <v>#N/A</v>
      </c>
      <c r="AT69" s="26" t="e">
        <v>#N/A</v>
      </c>
      <c r="AU69" s="26" t="e">
        <v>#N/A</v>
      </c>
      <c r="AV69" s="26" t="e">
        <v>#N/A</v>
      </c>
      <c r="AW69" s="26" t="e">
        <v>#N/A</v>
      </c>
      <c r="AX69" s="26" t="e">
        <v>#N/A</v>
      </c>
      <c r="AY69" s="26" t="e">
        <v>#N/A</v>
      </c>
      <c r="AZ69" s="26" t="e">
        <v>#N/A</v>
      </c>
      <c r="BA69" s="26" t="e">
        <v>#N/A</v>
      </c>
      <c r="BB69" s="26" t="e">
        <v>#N/A</v>
      </c>
      <c r="BC69" s="26" t="e">
        <v>#N/A</v>
      </c>
      <c r="BD69" s="26" t="e">
        <v>#N/A</v>
      </c>
      <c r="BE69" s="26" t="e">
        <v>#N/A</v>
      </c>
      <c r="BF69" s="26" t="e">
        <v>#N/A</v>
      </c>
      <c r="BG69" s="26" t="e">
        <v>#N/A</v>
      </c>
      <c r="BH69" s="26" t="e">
        <v>#N/A</v>
      </c>
      <c r="BI69" s="26" t="e">
        <v>#N/A</v>
      </c>
      <c r="BJ69" s="26">
        <v>718.95424836601308</v>
      </c>
      <c r="BK69" s="26" t="e">
        <v>#N/A</v>
      </c>
      <c r="BL69" s="26" t="e">
        <v>#N/A</v>
      </c>
      <c r="BM69" s="26" t="e">
        <v>#N/A</v>
      </c>
      <c r="BN69" s="26" t="e">
        <v>#N/A</v>
      </c>
      <c r="BO69" s="26" t="e">
        <v>#N/A</v>
      </c>
      <c r="BP69" s="26" t="e">
        <v>#N/A</v>
      </c>
      <c r="BQ69" s="26" t="e">
        <v>#N/A</v>
      </c>
      <c r="BR69" s="26" t="e">
        <v>#N/A</v>
      </c>
      <c r="BS69" s="26" t="e">
        <v>#N/A</v>
      </c>
      <c r="BT69" s="26" t="e">
        <v>#N/A</v>
      </c>
      <c r="BU69" s="26" t="e">
        <v>#N/A</v>
      </c>
      <c r="BV69" s="26" t="e">
        <v>#N/A</v>
      </c>
      <c r="BW69" s="26" t="e">
        <v>#N/A</v>
      </c>
      <c r="BX69" s="26" t="e">
        <v>#N/A</v>
      </c>
      <c r="BY69" s="26" t="e">
        <v>#N/A</v>
      </c>
      <c r="BZ69" s="26" t="e">
        <v>#N/A</v>
      </c>
      <c r="CA69" s="26" t="e">
        <v>#N/A</v>
      </c>
      <c r="CB69" s="26" t="e">
        <v>#N/A</v>
      </c>
      <c r="CC69" s="26" t="e">
        <v>#N/A</v>
      </c>
      <c r="CD69" s="26" t="e">
        <v>#N/A</v>
      </c>
      <c r="CE69" s="26" t="e">
        <v>#N/A</v>
      </c>
      <c r="CF69" s="26" t="e">
        <v>#N/A</v>
      </c>
      <c r="CG69" s="26" t="e">
        <v>#N/A</v>
      </c>
      <c r="CH69" s="26" t="e">
        <v>#N/A</v>
      </c>
      <c r="CI69" s="26" t="e">
        <v>#N/A</v>
      </c>
      <c r="CJ69" s="26" t="e">
        <v>#N/A</v>
      </c>
      <c r="CK69" s="26" t="e">
        <v>#N/A</v>
      </c>
      <c r="CL69" s="26" t="e">
        <v>#N/A</v>
      </c>
      <c r="CM69" s="26" t="e">
        <v>#N/A</v>
      </c>
      <c r="CN69" s="26" t="e">
        <v>#N/A</v>
      </c>
      <c r="CO69" s="26" t="e">
        <v>#N/A</v>
      </c>
      <c r="CP69" s="26" t="e">
        <v>#N/A</v>
      </c>
      <c r="CQ69" s="26" t="e">
        <v>#N/A</v>
      </c>
      <c r="CR69" s="26" t="e">
        <v>#N/A</v>
      </c>
      <c r="CS69" s="26" t="e">
        <v>#N/A</v>
      </c>
      <c r="CT69" s="26" t="e">
        <v>#N/A</v>
      </c>
      <c r="CU69" s="26" t="e">
        <v>#N/A</v>
      </c>
      <c r="CV69" s="26" t="e">
        <v>#N/A</v>
      </c>
      <c r="CW69" s="26" t="e">
        <v>#N/A</v>
      </c>
      <c r="CX69" s="26" t="e">
        <v>#N/A</v>
      </c>
      <c r="CY69" s="26" t="e">
        <v>#N/A</v>
      </c>
      <c r="CZ69" s="26" t="e">
        <v>#N/A</v>
      </c>
      <c r="DA69" s="26">
        <v>1000</v>
      </c>
      <c r="DB69" s="26" t="e">
        <v>#N/A</v>
      </c>
      <c r="DC69" s="26" t="e">
        <v>#N/A</v>
      </c>
      <c r="DD69" s="26" t="e">
        <v>#N/A</v>
      </c>
      <c r="DE69" s="26" t="e">
        <v>#N/A</v>
      </c>
      <c r="DF69" s="26" t="e">
        <v>#N/A</v>
      </c>
      <c r="DG69" s="26" t="e">
        <v>#N/A</v>
      </c>
      <c r="DH69" s="26" t="e">
        <v>#N/A</v>
      </c>
      <c r="DI69" s="26" t="e">
        <v>#N/A</v>
      </c>
      <c r="DJ69" s="26" t="e">
        <v>#N/A</v>
      </c>
      <c r="DK69" s="26" t="e">
        <v>#N/A</v>
      </c>
      <c r="DL69" s="26" t="e">
        <v>#N/A</v>
      </c>
      <c r="DM69" s="26" t="e">
        <v>#N/A</v>
      </c>
      <c r="DN69" s="26" t="e">
        <v>#N/A</v>
      </c>
      <c r="DO69" s="26" t="e">
        <v>#N/A</v>
      </c>
      <c r="DP69" s="26" t="e">
        <v>#N/A</v>
      </c>
      <c r="DQ69" s="26" t="e">
        <v>#N/A</v>
      </c>
      <c r="DR69" s="26" t="e">
        <v>#N/A</v>
      </c>
      <c r="DS69" s="26" t="e">
        <v>#N/A</v>
      </c>
      <c r="DT69" s="26" t="e">
        <v>#N/A</v>
      </c>
      <c r="DU69" s="26" t="e">
        <v>#N/A</v>
      </c>
      <c r="DV69" s="26" t="e">
        <v>#N/A</v>
      </c>
      <c r="DW69" s="26" t="e">
        <v>#N/A</v>
      </c>
      <c r="DX69" s="26" t="e">
        <v>#N/A</v>
      </c>
      <c r="DY69" s="26" t="e">
        <v>#N/A</v>
      </c>
      <c r="DZ69" s="26" t="e">
        <v>#N/A</v>
      </c>
      <c r="EA69" s="26" t="e">
        <v>#N/A</v>
      </c>
      <c r="EB69" s="26" t="e">
        <v>#N/A</v>
      </c>
      <c r="EC69" s="26" t="e">
        <v>#N/A</v>
      </c>
      <c r="ED69" s="26" t="e">
        <v>#N/A</v>
      </c>
      <c r="EE69" s="26" t="e">
        <v>#N/A</v>
      </c>
      <c r="EF69" s="26" t="e">
        <v>#N/A</v>
      </c>
      <c r="EG69" s="26" t="e">
        <v>#N/A</v>
      </c>
      <c r="EH69" s="26" t="e">
        <v>#N/A</v>
      </c>
      <c r="EI69" s="26" t="e">
        <v>#N/A</v>
      </c>
      <c r="EJ69" s="26" t="e">
        <v>#N/A</v>
      </c>
      <c r="EK69" s="26" t="e">
        <v>#N/A</v>
      </c>
      <c r="EL69" s="53">
        <v>1719.6105642844041</v>
      </c>
      <c r="EM69" s="53">
        <v>1673.6174627416624</v>
      </c>
      <c r="EN69" s="53">
        <v>1628.9760367131171</v>
      </c>
      <c r="EO69" s="53">
        <v>1587.6182467159658</v>
      </c>
      <c r="EP69" s="53">
        <v>1545.6691263461541</v>
      </c>
      <c r="EQ69" s="53">
        <v>1504.3626302559189</v>
      </c>
      <c r="ER69" s="53">
        <v>1594.0620344326551</v>
      </c>
      <c r="ES69" s="53">
        <v>1766.9954144296853</v>
      </c>
      <c r="ET69" s="53">
        <v>1918.0625960094487</v>
      </c>
      <c r="EU69" s="53">
        <v>2023.6677401278121</v>
      </c>
      <c r="EV69" s="53">
        <v>2156.4823650124044</v>
      </c>
      <c r="EW69" s="53">
        <v>2272.471317178567</v>
      </c>
      <c r="EX69" s="53">
        <v>2250.291888987118</v>
      </c>
      <c r="EY69" s="53">
        <v>2426.0945581018659</v>
      </c>
      <c r="EZ69" s="53">
        <v>2526.1675204425783</v>
      </c>
      <c r="FA69" s="53">
        <v>2753.1467712452004</v>
      </c>
      <c r="FB69" s="53">
        <v>2939.9205020663348</v>
      </c>
      <c r="FC69" s="53">
        <v>3176.4725744554448</v>
      </c>
      <c r="FD69" s="53">
        <v>3550.2666781976923</v>
      </c>
      <c r="FE69" s="53">
        <v>3897.280154556267</v>
      </c>
      <c r="FF69" s="53">
        <v>4188.8205883763685</v>
      </c>
      <c r="FG69" s="53">
        <v>4576.7764706873386</v>
      </c>
      <c r="FH69" s="53">
        <v>5173.56535446011</v>
      </c>
      <c r="FI69" s="53">
        <v>5462.0282229107406</v>
      </c>
      <c r="FJ69" s="53">
        <v>5777.7055381871342</v>
      </c>
      <c r="FK69" s="53">
        <v>5882.5120891449315</v>
      </c>
      <c r="FL69" s="53">
        <v>6691.3517428962932</v>
      </c>
      <c r="FM69" s="53">
        <v>6402.0745533413328</v>
      </c>
      <c r="FN69" s="53">
        <v>5463.7160593197505</v>
      </c>
      <c r="FO69" s="53">
        <v>4816.9660210005941</v>
      </c>
      <c r="FP69" s="53">
        <v>3973.5157462765997</v>
      </c>
      <c r="FQ69" s="53">
        <v>3692.5895276373985</v>
      </c>
      <c r="FR69" s="53">
        <v>4099.9254520851855</v>
      </c>
      <c r="FS69" s="53">
        <v>4459.3983044289089</v>
      </c>
      <c r="FT69" s="53">
        <v>4360.7686609197954</v>
      </c>
      <c r="FU69" s="53">
        <v>4298.8622913515774</v>
      </c>
      <c r="FV69" s="53">
        <v>3753.5705194915213</v>
      </c>
      <c r="FW69" s="53">
        <v>3583.5947362223419</v>
      </c>
      <c r="FX69" s="53">
        <v>3293.2245582260548</v>
      </c>
      <c r="FY69" s="53">
        <v>3326.5276940814065</v>
      </c>
      <c r="FZ69" s="53">
        <v>3526.0895048178777</v>
      </c>
      <c r="GA69" s="53">
        <v>3759.3419005777487</v>
      </c>
      <c r="GB69" s="53">
        <v>3907.9131708333998</v>
      </c>
      <c r="GC69" s="53">
        <v>3979.9052812634036</v>
      </c>
      <c r="GD69" s="53">
        <v>4069.4130356775063</v>
      </c>
      <c r="GE69" s="53">
        <v>4162.2061846412598</v>
      </c>
      <c r="GF69" s="53">
        <v>4359.143061427364</v>
      </c>
      <c r="GG69" s="53">
        <v>4535.2291078706703</v>
      </c>
      <c r="GH69" s="53">
        <v>4579.5958797079757</v>
      </c>
      <c r="GI69" s="53">
        <v>4635.338801413408</v>
      </c>
      <c r="GJ69" s="53">
        <v>4837.9366606001231</v>
      </c>
      <c r="GK69" s="53">
        <v>4979.391879464828</v>
      </c>
      <c r="GL69" s="53">
        <v>5187.8810118672409</v>
      </c>
      <c r="GM69" s="53">
        <v>3994.5851411878393</v>
      </c>
      <c r="GN69" s="53">
        <v>5810.1219988350622</v>
      </c>
      <c r="GO69" s="53">
        <v>6044.5747242861471</v>
      </c>
      <c r="GP69" s="53">
        <v>6366.8223787043871</v>
      </c>
      <c r="GQ69" s="53">
        <v>6824.3718290178003</v>
      </c>
      <c r="GR69" s="26">
        <v>6944.264917327112</v>
      </c>
    </row>
    <row r="70" spans="1:200">
      <c r="A70" s="5" t="s">
        <v>515</v>
      </c>
      <c r="B70" s="17">
        <v>500</v>
      </c>
      <c r="C70" s="17" t="e">
        <v>#N/A</v>
      </c>
      <c r="D70" s="17">
        <v>650</v>
      </c>
      <c r="E70" s="17" t="e">
        <v>#N/A</v>
      </c>
      <c r="F70" s="26">
        <v>550</v>
      </c>
      <c r="G70" s="26" t="e">
        <v>#N/A</v>
      </c>
      <c r="H70" s="30" t="e">
        <v>#N/A</v>
      </c>
      <c r="I70" s="26" t="e">
        <v>#N/A</v>
      </c>
      <c r="J70" s="26">
        <v>550</v>
      </c>
      <c r="K70" s="26" t="e">
        <v>#N/A</v>
      </c>
      <c r="L70" s="26">
        <v>588.28911253430931</v>
      </c>
      <c r="M70" s="26" t="e">
        <v>#N/A</v>
      </c>
      <c r="N70" s="26" t="e">
        <v>#N/A</v>
      </c>
      <c r="O70" s="26" t="e">
        <v>#N/A</v>
      </c>
      <c r="P70" s="26" t="e">
        <v>#N/A</v>
      </c>
      <c r="Q70" s="26" t="e">
        <v>#N/A</v>
      </c>
      <c r="R70" s="26" t="e">
        <v>#N/A</v>
      </c>
      <c r="S70" s="26" t="e">
        <v>#N/A</v>
      </c>
      <c r="T70" s="26" t="e">
        <v>#N/A</v>
      </c>
      <c r="U70" s="26" t="e">
        <v>#N/A</v>
      </c>
      <c r="V70" s="26" t="e">
        <v>#N/A</v>
      </c>
      <c r="W70" s="26" t="e">
        <v>#N/A</v>
      </c>
      <c r="X70" s="26" t="e">
        <v>#N/A</v>
      </c>
      <c r="Y70" s="26" t="e">
        <v>#N/A</v>
      </c>
      <c r="Z70" s="26" t="e">
        <v>#N/A</v>
      </c>
      <c r="AA70" s="26" t="e">
        <v>#N/A</v>
      </c>
      <c r="AB70" s="26" t="e">
        <v>#N/A</v>
      </c>
      <c r="AC70" s="26" t="e">
        <v>#N/A</v>
      </c>
      <c r="AD70" s="26" t="e">
        <v>#N/A</v>
      </c>
      <c r="AE70" s="26" t="e">
        <v>#N/A</v>
      </c>
      <c r="AF70" s="26" t="e">
        <v>#N/A</v>
      </c>
      <c r="AG70" s="26" t="e">
        <v>#N/A</v>
      </c>
      <c r="AH70" s="26" t="e">
        <v>#N/A</v>
      </c>
      <c r="AI70" s="26" t="e">
        <v>#N/A</v>
      </c>
      <c r="AJ70" s="26" t="e">
        <v>#N/A</v>
      </c>
      <c r="AK70" s="26" t="e">
        <v>#N/A</v>
      </c>
      <c r="AL70" s="26" t="e">
        <v>#N/A</v>
      </c>
      <c r="AM70" s="26" t="e">
        <v>#N/A</v>
      </c>
      <c r="AN70" s="26" t="e">
        <v>#N/A</v>
      </c>
      <c r="AO70" s="26" t="e">
        <v>#N/A</v>
      </c>
      <c r="AP70" s="26" t="e">
        <v>#N/A</v>
      </c>
      <c r="AQ70" s="26" t="e">
        <v>#N/A</v>
      </c>
      <c r="AR70" s="26" t="e">
        <v>#N/A</v>
      </c>
      <c r="AS70" s="26" t="e">
        <v>#N/A</v>
      </c>
      <c r="AT70" s="26" t="e">
        <v>#N/A</v>
      </c>
      <c r="AU70" s="26" t="e">
        <v>#N/A</v>
      </c>
      <c r="AV70" s="26" t="e">
        <v>#N/A</v>
      </c>
      <c r="AW70" s="26" t="e">
        <v>#N/A</v>
      </c>
      <c r="AX70" s="26" t="e">
        <v>#N/A</v>
      </c>
      <c r="AY70" s="26" t="e">
        <v>#N/A</v>
      </c>
      <c r="AZ70" s="26" t="e">
        <v>#N/A</v>
      </c>
      <c r="BA70" s="26" t="e">
        <v>#N/A</v>
      </c>
      <c r="BB70" s="26" t="e">
        <v>#N/A</v>
      </c>
      <c r="BC70" s="26" t="e">
        <v>#N/A</v>
      </c>
      <c r="BD70" s="26" t="e">
        <v>#N/A</v>
      </c>
      <c r="BE70" s="26" t="e">
        <v>#N/A</v>
      </c>
      <c r="BF70" s="26" t="e">
        <v>#N/A</v>
      </c>
      <c r="BG70" s="26" t="e">
        <v>#N/A</v>
      </c>
      <c r="BH70" s="26" t="e">
        <v>#N/A</v>
      </c>
      <c r="BI70" s="26" t="e">
        <v>#N/A</v>
      </c>
      <c r="BJ70" s="26">
        <v>718.98734177215181</v>
      </c>
      <c r="BK70" s="26" t="e">
        <v>#N/A</v>
      </c>
      <c r="BL70" s="26" t="e">
        <v>#N/A</v>
      </c>
      <c r="BM70" s="26" t="e">
        <v>#N/A</v>
      </c>
      <c r="BN70" s="26" t="e">
        <v>#N/A</v>
      </c>
      <c r="BO70" s="26" t="e">
        <v>#N/A</v>
      </c>
      <c r="BP70" s="26" t="e">
        <v>#N/A</v>
      </c>
      <c r="BQ70" s="26" t="e">
        <v>#N/A</v>
      </c>
      <c r="BR70" s="26" t="e">
        <v>#N/A</v>
      </c>
      <c r="BS70" s="26" t="e">
        <v>#N/A</v>
      </c>
      <c r="BT70" s="26" t="e">
        <v>#N/A</v>
      </c>
      <c r="BU70" s="26" t="e">
        <v>#N/A</v>
      </c>
      <c r="BV70" s="26" t="e">
        <v>#N/A</v>
      </c>
      <c r="BW70" s="26" t="e">
        <v>#N/A</v>
      </c>
      <c r="BX70" s="26" t="e">
        <v>#N/A</v>
      </c>
      <c r="BY70" s="26" t="e">
        <v>#N/A</v>
      </c>
      <c r="BZ70" s="26" t="e">
        <v>#N/A</v>
      </c>
      <c r="CA70" s="26" t="e">
        <v>#N/A</v>
      </c>
      <c r="CB70" s="26" t="e">
        <v>#N/A</v>
      </c>
      <c r="CC70" s="26" t="e">
        <v>#N/A</v>
      </c>
      <c r="CD70" s="26" t="e">
        <v>#N/A</v>
      </c>
      <c r="CE70" s="26" t="e">
        <v>#N/A</v>
      </c>
      <c r="CF70" s="26" t="e">
        <v>#N/A</v>
      </c>
      <c r="CG70" s="26" t="e">
        <v>#N/A</v>
      </c>
      <c r="CH70" s="26" t="e">
        <v>#N/A</v>
      </c>
      <c r="CI70" s="26" t="e">
        <v>#N/A</v>
      </c>
      <c r="CJ70" s="26" t="e">
        <v>#N/A</v>
      </c>
      <c r="CK70" s="26" t="e">
        <v>#N/A</v>
      </c>
      <c r="CL70" s="26" t="e">
        <v>#N/A</v>
      </c>
      <c r="CM70" s="26" t="e">
        <v>#N/A</v>
      </c>
      <c r="CN70" s="26" t="e">
        <v>#N/A</v>
      </c>
      <c r="CO70" s="26" t="e">
        <v>#N/A</v>
      </c>
      <c r="CP70" s="26" t="e">
        <v>#N/A</v>
      </c>
      <c r="CQ70" s="26" t="e">
        <v>#N/A</v>
      </c>
      <c r="CR70" s="26" t="e">
        <v>#N/A</v>
      </c>
      <c r="CS70" s="26" t="e">
        <v>#N/A</v>
      </c>
      <c r="CT70" s="26" t="e">
        <v>#N/A</v>
      </c>
      <c r="CU70" s="26" t="e">
        <v>#N/A</v>
      </c>
      <c r="CV70" s="26" t="e">
        <v>#N/A</v>
      </c>
      <c r="CW70" s="26" t="e">
        <v>#N/A</v>
      </c>
      <c r="CX70" s="26" t="e">
        <v>#N/A</v>
      </c>
      <c r="CY70" s="26" t="e">
        <v>#N/A</v>
      </c>
      <c r="CZ70" s="26" t="e">
        <v>#N/A</v>
      </c>
      <c r="DA70" s="26">
        <v>1000</v>
      </c>
      <c r="DB70" s="26" t="e">
        <v>#N/A</v>
      </c>
      <c r="DC70" s="26" t="e">
        <v>#N/A</v>
      </c>
      <c r="DD70" s="26" t="e">
        <v>#N/A</v>
      </c>
      <c r="DE70" s="26" t="e">
        <v>#N/A</v>
      </c>
      <c r="DF70" s="26" t="e">
        <v>#N/A</v>
      </c>
      <c r="DG70" s="26" t="e">
        <v>#N/A</v>
      </c>
      <c r="DH70" s="26" t="e">
        <v>#N/A</v>
      </c>
      <c r="DI70" s="26" t="e">
        <v>#N/A</v>
      </c>
      <c r="DJ70" s="26" t="e">
        <v>#N/A</v>
      </c>
      <c r="DK70" s="26" t="e">
        <v>#N/A</v>
      </c>
      <c r="DL70" s="26" t="e">
        <v>#N/A</v>
      </c>
      <c r="DM70" s="26" t="e">
        <v>#N/A</v>
      </c>
      <c r="DN70" s="26" t="e">
        <v>#N/A</v>
      </c>
      <c r="DO70" s="26" t="e">
        <v>#N/A</v>
      </c>
      <c r="DP70" s="26" t="e">
        <v>#N/A</v>
      </c>
      <c r="DQ70" s="26" t="e">
        <v>#N/A</v>
      </c>
      <c r="DR70" s="26" t="e">
        <v>#N/A</v>
      </c>
      <c r="DS70" s="26" t="e">
        <v>#N/A</v>
      </c>
      <c r="DT70" s="26" t="e">
        <v>#N/A</v>
      </c>
      <c r="DU70" s="26" t="e">
        <v>#N/A</v>
      </c>
      <c r="DV70" s="26" t="e">
        <v>#N/A</v>
      </c>
      <c r="DW70" s="26" t="e">
        <v>#N/A</v>
      </c>
      <c r="DX70" s="26" t="e">
        <v>#N/A</v>
      </c>
      <c r="DY70" s="26" t="e">
        <v>#N/A</v>
      </c>
      <c r="DZ70" s="26" t="e">
        <v>#N/A</v>
      </c>
      <c r="EA70" s="26" t="e">
        <v>#N/A</v>
      </c>
      <c r="EB70" s="26" t="e">
        <v>#N/A</v>
      </c>
      <c r="EC70" s="26" t="e">
        <v>#N/A</v>
      </c>
      <c r="ED70" s="26" t="e">
        <v>#N/A</v>
      </c>
      <c r="EE70" s="26" t="e">
        <v>#N/A</v>
      </c>
      <c r="EF70" s="26" t="e">
        <v>#N/A</v>
      </c>
      <c r="EG70" s="26" t="e">
        <v>#N/A</v>
      </c>
      <c r="EH70" s="26" t="e">
        <v>#N/A</v>
      </c>
      <c r="EI70" s="26" t="e">
        <v>#N/A</v>
      </c>
      <c r="EJ70" s="26" t="e">
        <v>#N/A</v>
      </c>
      <c r="EK70" s="26" t="e">
        <v>#N/A</v>
      </c>
      <c r="EL70" s="53">
        <v>1363.606289073643</v>
      </c>
      <c r="EM70" s="53">
        <v>1445.3825309824063</v>
      </c>
      <c r="EN70" s="53">
        <v>1556.5179994384459</v>
      </c>
      <c r="EO70" s="53">
        <v>2129.0192048484796</v>
      </c>
      <c r="EP70" s="53">
        <v>2463.2210254742517</v>
      </c>
      <c r="EQ70" s="53">
        <v>2298.3634195819159</v>
      </c>
      <c r="ER70" s="53">
        <v>2389.2843542223604</v>
      </c>
      <c r="ES70" s="53">
        <v>2299.7767248693135</v>
      </c>
      <c r="ET70" s="53">
        <v>2493.2253274486043</v>
      </c>
      <c r="EU70" s="53">
        <v>2523.1439533042358</v>
      </c>
      <c r="EV70" s="53">
        <v>2735.0207888845675</v>
      </c>
      <c r="EW70" s="53">
        <v>2961.1508957596802</v>
      </c>
      <c r="EX70" s="53">
        <v>3016.5881039801479</v>
      </c>
      <c r="EY70" s="53">
        <v>2871.712802125915</v>
      </c>
      <c r="EZ70" s="53">
        <v>3115.4637564128284</v>
      </c>
      <c r="FA70" s="53">
        <v>3287.8029561509979</v>
      </c>
      <c r="FB70" s="53">
        <v>3348.5182086634795</v>
      </c>
      <c r="FC70" s="53">
        <v>3163.7147375124468</v>
      </c>
      <c r="FD70" s="53">
        <v>3603.7721164717414</v>
      </c>
      <c r="FE70" s="53">
        <v>3604.1303639157841</v>
      </c>
      <c r="FF70" s="53">
        <v>3472.7062635930479</v>
      </c>
      <c r="FG70" s="53">
        <v>3566.6814361277711</v>
      </c>
      <c r="FH70" s="53">
        <v>3322.5850182519325</v>
      </c>
      <c r="FI70" s="53">
        <v>3753.3141906259102</v>
      </c>
      <c r="FJ70" s="53">
        <v>3824.9250724218459</v>
      </c>
      <c r="FK70" s="53">
        <v>4315.3050201075066</v>
      </c>
      <c r="FL70" s="53">
        <v>5023.0931416101075</v>
      </c>
      <c r="FM70" s="53">
        <v>4992.0079135051847</v>
      </c>
      <c r="FN70" s="53">
        <v>5693.4819631225873</v>
      </c>
      <c r="FO70" s="53">
        <v>6755.6051699327872</v>
      </c>
      <c r="FP70" s="53">
        <v>6377.4876676128461</v>
      </c>
      <c r="FQ70" s="53">
        <v>5041.0700954336353</v>
      </c>
      <c r="FR70" s="53">
        <v>4833.0919177432497</v>
      </c>
      <c r="FS70" s="53">
        <v>4268.5922664360387</v>
      </c>
      <c r="FT70" s="53">
        <v>4135.6851075543409</v>
      </c>
      <c r="FU70" s="53">
        <v>3932.3953202551279</v>
      </c>
      <c r="FV70" s="53">
        <v>3758.9411953702952</v>
      </c>
      <c r="FW70" s="53">
        <v>3796.8434482711718</v>
      </c>
      <c r="FX70" s="53">
        <v>2907.5919544148032</v>
      </c>
      <c r="FY70" s="53">
        <v>2570.5424561683262</v>
      </c>
      <c r="FZ70" s="53">
        <v>2458.4357658592899</v>
      </c>
      <c r="GA70" s="53">
        <v>946.69671087673441</v>
      </c>
      <c r="GB70" s="53">
        <v>1196.4042220580618</v>
      </c>
      <c r="GC70" s="53">
        <v>1161.1197617043217</v>
      </c>
      <c r="GD70" s="53">
        <v>1070.4549222554831</v>
      </c>
      <c r="GE70" s="53">
        <v>944.66261023343418</v>
      </c>
      <c r="GF70" s="53">
        <v>1031.5971578131866</v>
      </c>
      <c r="GG70" s="53">
        <v>962.47043962844475</v>
      </c>
      <c r="GH70" s="53">
        <v>1074.5515279073086</v>
      </c>
      <c r="GI70" s="53">
        <v>1132.3864008508965</v>
      </c>
      <c r="GJ70" s="53">
        <v>1221.223660639532</v>
      </c>
      <c r="GK70" s="53">
        <v>1293.7176155393549</v>
      </c>
      <c r="GL70" s="53">
        <v>1345.6065157736398</v>
      </c>
      <c r="GM70" s="53">
        <v>1023.2013830558321</v>
      </c>
      <c r="GN70" s="53">
        <v>995.32246520755666</v>
      </c>
      <c r="GO70" s="53">
        <v>961.80596010585816</v>
      </c>
      <c r="GP70" s="53">
        <v>994.42254923509847</v>
      </c>
      <c r="GQ70" s="53">
        <v>983.06748619745463</v>
      </c>
      <c r="GR70" s="26">
        <v>1048.9284626323754</v>
      </c>
    </row>
    <row r="71" spans="1:200">
      <c r="A71" s="5" t="s">
        <v>428</v>
      </c>
      <c r="B71" s="18" t="e">
        <v>#N/A</v>
      </c>
      <c r="C71" s="18" t="e">
        <v>#N/A</v>
      </c>
      <c r="D71" s="18" t="e">
        <v>#N/A</v>
      </c>
      <c r="E71" s="18" t="e">
        <v>#N/A</v>
      </c>
      <c r="F71" s="29">
        <v>526.25</v>
      </c>
      <c r="G71" s="29" t="e">
        <v>#N/A</v>
      </c>
      <c r="H71" s="29">
        <v>615</v>
      </c>
      <c r="I71" s="29" t="e">
        <v>#N/A</v>
      </c>
      <c r="J71" s="29">
        <v>715.32467532467535</v>
      </c>
      <c r="K71" s="29" t="e">
        <v>#N/A</v>
      </c>
      <c r="L71" s="29">
        <v>877.48204478242496</v>
      </c>
      <c r="M71" s="29" t="e">
        <v>#N/A</v>
      </c>
      <c r="N71" s="29" t="e">
        <v>#N/A</v>
      </c>
      <c r="O71" s="29" t="e">
        <v>#N/A</v>
      </c>
      <c r="P71" s="29" t="e">
        <v>#N/A</v>
      </c>
      <c r="Q71" s="29" t="e">
        <v>#N/A</v>
      </c>
      <c r="R71" s="29" t="e">
        <v>#N/A</v>
      </c>
      <c r="S71" s="29" t="e">
        <v>#N/A</v>
      </c>
      <c r="T71" s="29" t="e">
        <v>#N/A</v>
      </c>
      <c r="U71" s="29" t="e">
        <v>#N/A</v>
      </c>
      <c r="V71" s="29" t="e">
        <v>#N/A</v>
      </c>
      <c r="W71" s="29" t="e">
        <v>#N/A</v>
      </c>
      <c r="X71" s="29" t="e">
        <v>#N/A</v>
      </c>
      <c r="Y71" s="29" t="e">
        <v>#N/A</v>
      </c>
      <c r="Z71" s="29" t="e">
        <v>#N/A</v>
      </c>
      <c r="AA71" s="29" t="e">
        <v>#N/A</v>
      </c>
      <c r="AB71" s="29" t="e">
        <v>#N/A</v>
      </c>
      <c r="AC71" s="29" t="e">
        <v>#N/A</v>
      </c>
      <c r="AD71" s="29" t="e">
        <v>#N/A</v>
      </c>
      <c r="AE71" s="29" t="e">
        <v>#N/A</v>
      </c>
      <c r="AF71" s="29" t="e">
        <v>#N/A</v>
      </c>
      <c r="AG71" s="29" t="e">
        <v>#N/A</v>
      </c>
      <c r="AH71" s="29" t="e">
        <v>#N/A</v>
      </c>
      <c r="AI71" s="29" t="e">
        <v>#N/A</v>
      </c>
      <c r="AJ71" s="29" t="e">
        <v>#N/A</v>
      </c>
      <c r="AK71" s="29" t="e">
        <v>#N/A</v>
      </c>
      <c r="AL71" s="29" t="e">
        <v>#N/A</v>
      </c>
      <c r="AM71" s="29" t="e">
        <v>#N/A</v>
      </c>
      <c r="AN71" s="29" t="e">
        <v>#N/A</v>
      </c>
      <c r="AO71" s="29" t="e">
        <v>#N/A</v>
      </c>
      <c r="AP71" s="29" t="e">
        <v>#N/A</v>
      </c>
      <c r="AQ71" s="29" t="e">
        <v>#N/A</v>
      </c>
      <c r="AR71" s="29" t="e">
        <v>#N/A</v>
      </c>
      <c r="AS71" s="29" t="e">
        <v>#N/A</v>
      </c>
      <c r="AT71" s="29" t="e">
        <v>#N/A</v>
      </c>
      <c r="AU71" s="29" t="e">
        <v>#N/A</v>
      </c>
      <c r="AV71" s="29" t="e">
        <v>#N/A</v>
      </c>
      <c r="AW71" s="29" t="e">
        <v>#N/A</v>
      </c>
      <c r="AX71" s="29" t="e">
        <v>#N/A</v>
      </c>
      <c r="AY71" s="29" t="e">
        <v>#N/A</v>
      </c>
      <c r="AZ71" s="29" t="e">
        <v>#N/A</v>
      </c>
      <c r="BA71" s="29" t="e">
        <v>#N/A</v>
      </c>
      <c r="BB71" s="29" t="e">
        <v>#N/A</v>
      </c>
      <c r="BC71" s="29" t="e">
        <v>#N/A</v>
      </c>
      <c r="BD71" s="29" t="e">
        <v>#N/A</v>
      </c>
      <c r="BE71" s="29" t="e">
        <v>#N/A</v>
      </c>
      <c r="BF71" s="29" t="e">
        <v>#N/A</v>
      </c>
      <c r="BG71" s="29" t="e">
        <v>#N/A</v>
      </c>
      <c r="BH71" s="29" t="e">
        <v>#N/A</v>
      </c>
      <c r="BI71" s="29" t="e">
        <v>#N/A</v>
      </c>
      <c r="BJ71" s="29">
        <v>1775.0507473703635</v>
      </c>
      <c r="BK71" s="29" t="e">
        <v>#N/A</v>
      </c>
      <c r="BL71" s="29" t="e">
        <v>#N/A</v>
      </c>
      <c r="BM71" s="29" t="e">
        <v>#N/A</v>
      </c>
      <c r="BN71" s="29" t="e">
        <v>#N/A</v>
      </c>
      <c r="BO71" s="29" t="e">
        <v>#N/A</v>
      </c>
      <c r="BP71" s="29" t="e">
        <v>#N/A</v>
      </c>
      <c r="BQ71" s="29" t="e">
        <v>#N/A</v>
      </c>
      <c r="BR71" s="29" t="e">
        <v>#N/A</v>
      </c>
      <c r="BS71" s="29" t="e">
        <v>#N/A</v>
      </c>
      <c r="BT71" s="29" t="e">
        <v>#N/A</v>
      </c>
      <c r="BU71" s="29" t="e">
        <v>#N/A</v>
      </c>
      <c r="BV71" s="29" t="e">
        <v>#N/A</v>
      </c>
      <c r="BW71" s="29" t="e">
        <v>#N/A</v>
      </c>
      <c r="BX71" s="29" t="e">
        <v>#N/A</v>
      </c>
      <c r="BY71" s="29" t="e">
        <v>#N/A</v>
      </c>
      <c r="BZ71" s="29" t="e">
        <v>#N/A</v>
      </c>
      <c r="CA71" s="29" t="e">
        <v>#N/A</v>
      </c>
      <c r="CB71" s="29" t="e">
        <v>#N/A</v>
      </c>
      <c r="CC71" s="29" t="e">
        <v>#N/A</v>
      </c>
      <c r="CD71" s="29" t="e">
        <v>#N/A</v>
      </c>
      <c r="CE71" s="29" t="e">
        <v>#N/A</v>
      </c>
      <c r="CF71" s="29" t="e">
        <v>#N/A</v>
      </c>
      <c r="CG71" s="29" t="e">
        <v>#N/A</v>
      </c>
      <c r="CH71" s="29" t="e">
        <v>#N/A</v>
      </c>
      <c r="CI71" s="29" t="e">
        <v>#N/A</v>
      </c>
      <c r="CJ71" s="29" t="e">
        <v>#N/A</v>
      </c>
      <c r="CK71" s="29" t="e">
        <v>#N/A</v>
      </c>
      <c r="CL71" s="29" t="e">
        <v>#N/A</v>
      </c>
      <c r="CM71" s="29" t="e">
        <v>#N/A</v>
      </c>
      <c r="CN71" s="29" t="e">
        <v>#N/A</v>
      </c>
      <c r="CO71" s="29" t="e">
        <v>#N/A</v>
      </c>
      <c r="CP71" s="29" t="e">
        <v>#N/A</v>
      </c>
      <c r="CQ71" s="29" t="e">
        <v>#N/A</v>
      </c>
      <c r="CR71" s="29" t="e">
        <v>#N/A</v>
      </c>
      <c r="CS71" s="29" t="e">
        <v>#N/A</v>
      </c>
      <c r="CT71" s="29" t="e">
        <v>#N/A</v>
      </c>
      <c r="CU71" s="29" t="e">
        <v>#N/A</v>
      </c>
      <c r="CV71" s="29" t="e">
        <v>#N/A</v>
      </c>
      <c r="CW71" s="29" t="e">
        <v>#N/A</v>
      </c>
      <c r="CX71" s="29" t="e">
        <v>#N/A</v>
      </c>
      <c r="CY71" s="29" t="e">
        <v>#N/A</v>
      </c>
      <c r="CZ71" s="29" t="e">
        <v>#N/A</v>
      </c>
      <c r="DA71" s="29">
        <v>2736.0791532443627</v>
      </c>
      <c r="DB71" s="29" t="e">
        <v>#N/A</v>
      </c>
      <c r="DC71" s="29" t="e">
        <v>#N/A</v>
      </c>
      <c r="DD71" s="29" t="e">
        <v>#N/A</v>
      </c>
      <c r="DE71" s="29" t="e">
        <v>#N/A</v>
      </c>
      <c r="DF71" s="29" t="e">
        <v>#N/A</v>
      </c>
      <c r="DG71" s="29" t="e">
        <v>#N/A</v>
      </c>
      <c r="DH71" s="29" t="e">
        <v>#N/A</v>
      </c>
      <c r="DI71" s="26">
        <v>2532.6227390180879</v>
      </c>
      <c r="DJ71" s="26">
        <v>2598.2678214523653</v>
      </c>
      <c r="DK71" s="26">
        <v>2574.6516257465164</v>
      </c>
      <c r="DL71" s="26">
        <v>2569.0515806988351</v>
      </c>
      <c r="DM71" s="26">
        <v>2572.8643216080404</v>
      </c>
      <c r="DN71" s="26">
        <v>2571.5247391450689</v>
      </c>
      <c r="DO71" s="26">
        <v>2653.0267162664863</v>
      </c>
      <c r="DP71" s="26">
        <v>2737.0923913043475</v>
      </c>
      <c r="DQ71" s="26">
        <v>2823.9700374531835</v>
      </c>
      <c r="DR71" s="26">
        <v>2897.1643320806288</v>
      </c>
      <c r="DS71" s="26">
        <v>2971.7013296965565</v>
      </c>
      <c r="DT71" s="26">
        <v>2885.0457782299086</v>
      </c>
      <c r="DU71" s="26">
        <v>2800.1350438892637</v>
      </c>
      <c r="DV71" s="26">
        <v>2881.8579602827331</v>
      </c>
      <c r="DW71" s="26">
        <v>2966.0047122181086</v>
      </c>
      <c r="DX71" s="26">
        <v>3052.2413211998655</v>
      </c>
      <c r="DY71" s="26">
        <v>2956.5807327001357</v>
      </c>
      <c r="DZ71" s="26">
        <v>3052.4344569288392</v>
      </c>
      <c r="EA71" s="26">
        <v>3052.1472392638034</v>
      </c>
      <c r="EB71" s="26">
        <v>3052.0622041920219</v>
      </c>
      <c r="EC71" s="26">
        <v>3052.1216171065821</v>
      </c>
      <c r="ED71" s="26">
        <v>3051.9743503206209</v>
      </c>
      <c r="EE71" s="26">
        <v>3051.9348268839103</v>
      </c>
      <c r="EF71" s="26">
        <v>3051.9701086956525</v>
      </c>
      <c r="EG71" s="26">
        <v>3018.9701897018972</v>
      </c>
      <c r="EH71" s="26">
        <v>3052.0798106188709</v>
      </c>
      <c r="EI71" s="26">
        <v>3092.1318090114323</v>
      </c>
      <c r="EJ71" s="26">
        <v>3230.4857621440533</v>
      </c>
      <c r="EK71" s="26">
        <v>3404.2267695404225</v>
      </c>
      <c r="EL71" s="26">
        <v>3452.8983624129182</v>
      </c>
      <c r="EM71" s="26">
        <v>3544.0681969553048</v>
      </c>
      <c r="EN71" s="26">
        <v>3642.4226903998301</v>
      </c>
      <c r="EO71" s="26">
        <v>3746.8051386501115</v>
      </c>
      <c r="EP71" s="26">
        <v>3793.9654089238888</v>
      </c>
      <c r="EQ71" s="26">
        <v>3920.2601527433767</v>
      </c>
      <c r="ER71" s="26">
        <v>3897.0687535769753</v>
      </c>
      <c r="ES71" s="26">
        <v>3914.2247639165876</v>
      </c>
      <c r="ET71" s="26">
        <v>3869.5124919253649</v>
      </c>
      <c r="EU71" s="26">
        <v>4038.2815443041445</v>
      </c>
      <c r="EV71" s="26">
        <v>4282.1327683615818</v>
      </c>
      <c r="EW71" s="26">
        <v>4508.3915835787529</v>
      </c>
      <c r="EX71" s="26">
        <v>4636.0424028268553</v>
      </c>
      <c r="EY71" s="26">
        <v>4821.4035087719294</v>
      </c>
      <c r="EZ71" s="26">
        <v>4985.6843575418989</v>
      </c>
      <c r="FA71" s="26">
        <v>5051.4603616133518</v>
      </c>
      <c r="FB71" s="26">
        <v>5080.4438280166432</v>
      </c>
      <c r="FC71" s="26">
        <v>5351.8844177786968</v>
      </c>
      <c r="FD71" s="26">
        <v>5769.6137339055795</v>
      </c>
      <c r="FE71" s="26">
        <v>6089.3491933278647</v>
      </c>
      <c r="FF71" s="26">
        <v>6199.4508660723368</v>
      </c>
      <c r="FG71" s="26">
        <v>6353.6245509183091</v>
      </c>
      <c r="FH71" s="26">
        <v>6662.8091522285413</v>
      </c>
      <c r="FI71" s="26">
        <v>6866.7838084081741</v>
      </c>
      <c r="FJ71" s="26">
        <v>7042.4428653735358</v>
      </c>
      <c r="FK71" s="26">
        <v>7316.2748245365556</v>
      </c>
      <c r="FL71" s="26">
        <v>7302.4970568188855</v>
      </c>
      <c r="FM71" s="26">
        <v>7795.4705217152114</v>
      </c>
      <c r="FN71" s="26">
        <v>8249.8491249245617</v>
      </c>
      <c r="FO71" s="26">
        <v>8366.4865506798888</v>
      </c>
      <c r="FP71" s="26">
        <v>8540.7233166715669</v>
      </c>
      <c r="FQ71" s="26">
        <v>8716.0945577045932</v>
      </c>
      <c r="FR71" s="26">
        <v>8821.2643678160912</v>
      </c>
      <c r="FS71" s="26">
        <v>8739.7260273972606</v>
      </c>
      <c r="FT71" s="26">
        <v>9055.5398129781806</v>
      </c>
      <c r="FU71" s="26">
        <v>9305.9322033898297</v>
      </c>
      <c r="FV71" s="26">
        <v>9264.7931083180338</v>
      </c>
      <c r="FW71" s="26">
        <v>9698.2965620497744</v>
      </c>
      <c r="FX71" s="26">
        <v>10234.304170444244</v>
      </c>
      <c r="FY71" s="26">
        <v>10879.824661277467</v>
      </c>
      <c r="FZ71" s="26">
        <v>11817.741291830569</v>
      </c>
      <c r="GA71" s="26">
        <v>11968.773344676971</v>
      </c>
      <c r="GB71" s="26">
        <v>12275.083900023406</v>
      </c>
      <c r="GC71" s="26">
        <v>12533.070328814209</v>
      </c>
      <c r="GD71" s="26">
        <v>13191.078115681548</v>
      </c>
      <c r="GE71" s="26">
        <v>14388.531720851168</v>
      </c>
      <c r="GF71" s="26">
        <v>15480.997778003179</v>
      </c>
      <c r="GG71" s="26">
        <v>17142.896548747791</v>
      </c>
      <c r="GH71" s="26">
        <v>18265.136997293364</v>
      </c>
      <c r="GI71" s="26">
        <v>19921.650945924433</v>
      </c>
      <c r="GJ71" s="26">
        <v>21551.339903842352</v>
      </c>
      <c r="GK71" s="26">
        <v>22605.067763573898</v>
      </c>
      <c r="GL71" s="26">
        <v>23822.713967345979</v>
      </c>
      <c r="GM71" s="26">
        <v>24601.537758570732</v>
      </c>
      <c r="GN71" s="26">
        <v>25379.399923114866</v>
      </c>
      <c r="GO71" s="26">
        <v>26643.334771032325</v>
      </c>
      <c r="GP71" s="26">
        <v>27760.333904857791</v>
      </c>
      <c r="GQ71" s="26">
        <v>29090.410860225362</v>
      </c>
      <c r="GR71" s="26">
        <v>27898.383082871303</v>
      </c>
    </row>
    <row r="72" spans="1:200">
      <c r="A72" s="5" t="s">
        <v>516</v>
      </c>
      <c r="B72" s="17" t="e">
        <v>#N/A</v>
      </c>
      <c r="C72" s="17" t="e">
        <v>#N/A</v>
      </c>
      <c r="D72" s="17" t="e">
        <v>#N/A</v>
      </c>
      <c r="E72" s="17" t="e">
        <v>#N/A</v>
      </c>
      <c r="F72" s="26" t="e">
        <v>#N/A</v>
      </c>
      <c r="G72" s="26" t="e">
        <v>#N/A</v>
      </c>
      <c r="H72" s="26" t="e">
        <v>#N/A</v>
      </c>
      <c r="I72" s="26" t="e">
        <v>#N/A</v>
      </c>
      <c r="J72" s="26" t="e">
        <v>#N/A</v>
      </c>
      <c r="K72" s="26" t="e">
        <v>#N/A</v>
      </c>
      <c r="L72" s="26" t="e">
        <v>#N/A</v>
      </c>
      <c r="M72" s="26" t="e">
        <v>#N/A</v>
      </c>
      <c r="N72" s="26" t="e">
        <v>#N/A</v>
      </c>
      <c r="O72" s="26" t="e">
        <v>#N/A</v>
      </c>
      <c r="P72" s="26" t="e">
        <v>#N/A</v>
      </c>
      <c r="Q72" s="26" t="e">
        <v>#N/A</v>
      </c>
      <c r="R72" s="26" t="e">
        <v>#N/A</v>
      </c>
      <c r="S72" s="26" t="e">
        <v>#N/A</v>
      </c>
      <c r="T72" s="26" t="e">
        <v>#N/A</v>
      </c>
      <c r="U72" s="26" t="e">
        <v>#N/A</v>
      </c>
      <c r="V72" s="26" t="e">
        <v>#N/A</v>
      </c>
      <c r="W72" s="26" t="e">
        <v>#N/A</v>
      </c>
      <c r="X72" s="26" t="e">
        <v>#N/A</v>
      </c>
      <c r="Y72" s="26" t="e">
        <v>#N/A</v>
      </c>
      <c r="Z72" s="26" t="e">
        <v>#N/A</v>
      </c>
      <c r="AA72" s="26" t="e">
        <v>#N/A</v>
      </c>
      <c r="AB72" s="26" t="e">
        <v>#N/A</v>
      </c>
      <c r="AC72" s="26" t="e">
        <v>#N/A</v>
      </c>
      <c r="AD72" s="26" t="e">
        <v>#N/A</v>
      </c>
      <c r="AE72" s="26" t="e">
        <v>#N/A</v>
      </c>
      <c r="AF72" s="26" t="e">
        <v>#N/A</v>
      </c>
      <c r="AG72" s="26" t="e">
        <v>#N/A</v>
      </c>
      <c r="AH72" s="26" t="e">
        <v>#N/A</v>
      </c>
      <c r="AI72" s="26" t="e">
        <v>#N/A</v>
      </c>
      <c r="AJ72" s="26" t="e">
        <v>#N/A</v>
      </c>
      <c r="AK72" s="26" t="e">
        <v>#N/A</v>
      </c>
      <c r="AL72" s="26" t="e">
        <v>#N/A</v>
      </c>
      <c r="AM72" s="26" t="e">
        <v>#N/A</v>
      </c>
      <c r="AN72" s="26" t="e">
        <v>#N/A</v>
      </c>
      <c r="AO72" s="26" t="e">
        <v>#N/A</v>
      </c>
      <c r="AP72" s="26" t="e">
        <v>#N/A</v>
      </c>
      <c r="AQ72" s="26" t="e">
        <v>#N/A</v>
      </c>
      <c r="AR72" s="26" t="e">
        <v>#N/A</v>
      </c>
      <c r="AS72" s="26" t="e">
        <v>#N/A</v>
      </c>
      <c r="AT72" s="26" t="e">
        <v>#N/A</v>
      </c>
      <c r="AU72" s="26" t="e">
        <v>#N/A</v>
      </c>
      <c r="AV72" s="26" t="e">
        <v>#N/A</v>
      </c>
      <c r="AW72" s="26" t="e">
        <v>#N/A</v>
      </c>
      <c r="AX72" s="26" t="e">
        <v>#N/A</v>
      </c>
      <c r="AY72" s="26" t="e">
        <v>#N/A</v>
      </c>
      <c r="AZ72" s="26" t="e">
        <v>#N/A</v>
      </c>
      <c r="BA72" s="26" t="e">
        <v>#N/A</v>
      </c>
      <c r="BB72" s="26" t="e">
        <v>#N/A</v>
      </c>
      <c r="BC72" s="26" t="e">
        <v>#N/A</v>
      </c>
      <c r="BD72" s="26" t="e">
        <v>#N/A</v>
      </c>
      <c r="BE72" s="26" t="e">
        <v>#N/A</v>
      </c>
      <c r="BF72" s="26" t="e">
        <v>#N/A</v>
      </c>
      <c r="BG72" s="26" t="e">
        <v>#N/A</v>
      </c>
      <c r="BH72" s="26" t="e">
        <v>#N/A</v>
      </c>
      <c r="BI72" s="26" t="e">
        <v>#N/A</v>
      </c>
      <c r="BJ72" s="26" t="e">
        <v>#N/A</v>
      </c>
      <c r="BK72" s="26" t="e">
        <v>#N/A</v>
      </c>
      <c r="BL72" s="26" t="e">
        <v>#N/A</v>
      </c>
      <c r="BM72" s="26" t="e">
        <v>#N/A</v>
      </c>
      <c r="BN72" s="26" t="e">
        <v>#N/A</v>
      </c>
      <c r="BO72" s="26" t="e">
        <v>#N/A</v>
      </c>
      <c r="BP72" s="26" t="e">
        <v>#N/A</v>
      </c>
      <c r="BQ72" s="26" t="e">
        <v>#N/A</v>
      </c>
      <c r="BR72" s="26" t="e">
        <v>#N/A</v>
      </c>
      <c r="BS72" s="26" t="e">
        <v>#N/A</v>
      </c>
      <c r="BT72" s="26" t="e">
        <v>#N/A</v>
      </c>
      <c r="BU72" s="26" t="e">
        <v>#N/A</v>
      </c>
      <c r="BV72" s="26" t="e">
        <v>#N/A</v>
      </c>
      <c r="BW72" s="26" t="e">
        <v>#N/A</v>
      </c>
      <c r="BX72" s="26" t="e">
        <v>#N/A</v>
      </c>
      <c r="BY72" s="26" t="e">
        <v>#N/A</v>
      </c>
      <c r="BZ72" s="26" t="e">
        <v>#N/A</v>
      </c>
      <c r="CA72" s="26" t="e">
        <v>#N/A</v>
      </c>
      <c r="CB72" s="26" t="e">
        <v>#N/A</v>
      </c>
      <c r="CC72" s="26" t="e">
        <v>#N/A</v>
      </c>
      <c r="CD72" s="26" t="e">
        <v>#N/A</v>
      </c>
      <c r="CE72" s="26" t="e">
        <v>#N/A</v>
      </c>
      <c r="CF72" s="26" t="e">
        <v>#N/A</v>
      </c>
      <c r="CG72" s="26" t="e">
        <v>#N/A</v>
      </c>
      <c r="CH72" s="26" t="e">
        <v>#N/A</v>
      </c>
      <c r="CI72" s="26" t="e">
        <v>#N/A</v>
      </c>
      <c r="CJ72" s="26" t="e">
        <v>#N/A</v>
      </c>
      <c r="CK72" s="26" t="e">
        <v>#N/A</v>
      </c>
      <c r="CL72" s="26" t="e">
        <v>#N/A</v>
      </c>
      <c r="CM72" s="26" t="e">
        <v>#N/A</v>
      </c>
      <c r="CN72" s="26" t="e">
        <v>#N/A</v>
      </c>
      <c r="CO72" s="26" t="e">
        <v>#N/A</v>
      </c>
      <c r="CP72" s="26" t="e">
        <v>#N/A</v>
      </c>
      <c r="CQ72" s="26" t="e">
        <v>#N/A</v>
      </c>
      <c r="CR72" s="26" t="e">
        <v>#N/A</v>
      </c>
      <c r="CS72" s="26" t="e">
        <v>#N/A</v>
      </c>
      <c r="CT72" s="26" t="e">
        <v>#N/A</v>
      </c>
      <c r="CU72" s="26" t="e">
        <v>#N/A</v>
      </c>
      <c r="CV72" s="26" t="e">
        <v>#N/A</v>
      </c>
      <c r="CW72" s="26" t="e">
        <v>#N/A</v>
      </c>
      <c r="CX72" s="26" t="e">
        <v>#N/A</v>
      </c>
      <c r="CY72" s="26" t="e">
        <v>#N/A</v>
      </c>
      <c r="CZ72" s="26" t="e">
        <v>#N/A</v>
      </c>
      <c r="DA72" s="26" t="e">
        <v>#N/A</v>
      </c>
      <c r="DB72" s="26" t="e">
        <v>#N/A</v>
      </c>
      <c r="DC72" s="26" t="e">
        <v>#N/A</v>
      </c>
      <c r="DD72" s="26" t="e">
        <v>#N/A</v>
      </c>
      <c r="DE72" s="26" t="e">
        <v>#N/A</v>
      </c>
      <c r="DF72" s="26" t="e">
        <v>#N/A</v>
      </c>
      <c r="DG72" s="26" t="e">
        <v>#N/A</v>
      </c>
      <c r="DH72" s="26" t="e">
        <v>#N/A</v>
      </c>
      <c r="DI72" s="26" t="e">
        <v>#N/A</v>
      </c>
      <c r="DJ72" s="26" t="e">
        <v>#N/A</v>
      </c>
      <c r="DK72" s="26" t="e">
        <v>#N/A</v>
      </c>
      <c r="DL72" s="26" t="e">
        <v>#N/A</v>
      </c>
      <c r="DM72" s="26" t="e">
        <v>#N/A</v>
      </c>
      <c r="DN72" s="26" t="e">
        <v>#N/A</v>
      </c>
      <c r="DO72" s="26" t="e">
        <v>#N/A</v>
      </c>
      <c r="DP72" s="26" t="e">
        <v>#N/A</v>
      </c>
      <c r="DQ72" s="26" t="e">
        <v>#N/A</v>
      </c>
      <c r="DR72" s="26" t="e">
        <v>#N/A</v>
      </c>
      <c r="DS72" s="26" t="e">
        <v>#N/A</v>
      </c>
      <c r="DT72" s="26" t="e">
        <v>#N/A</v>
      </c>
      <c r="DU72" s="26" t="e">
        <v>#N/A</v>
      </c>
      <c r="DV72" s="26" t="e">
        <v>#N/A</v>
      </c>
      <c r="DW72" s="26" t="e">
        <v>#N/A</v>
      </c>
      <c r="DX72" s="26" t="e">
        <v>#N/A</v>
      </c>
      <c r="DY72" s="26" t="e">
        <v>#N/A</v>
      </c>
      <c r="DZ72" s="26" t="e">
        <v>#N/A</v>
      </c>
      <c r="EA72" s="26" t="e">
        <v>#N/A</v>
      </c>
      <c r="EB72" s="26" t="e">
        <v>#N/A</v>
      </c>
      <c r="EC72" s="26" t="e">
        <v>#N/A</v>
      </c>
      <c r="ED72" s="26" t="e">
        <v>#N/A</v>
      </c>
      <c r="EE72" s="26" t="e">
        <v>#N/A</v>
      </c>
      <c r="EF72" s="26" t="e">
        <v>#N/A</v>
      </c>
      <c r="EG72" s="26" t="e">
        <v>#N/A</v>
      </c>
      <c r="EH72" s="26" t="e">
        <v>#N/A</v>
      </c>
      <c r="EI72" s="26" t="e">
        <v>#N/A</v>
      </c>
      <c r="EJ72" s="26" t="e">
        <v>#N/A</v>
      </c>
      <c r="EK72" s="26" t="e">
        <v>#N/A</v>
      </c>
      <c r="EL72" s="53">
        <v>2817.3031029281492</v>
      </c>
      <c r="EM72" s="53">
        <v>3158.9463162612547</v>
      </c>
      <c r="EN72" s="53">
        <v>3028.9918288895483</v>
      </c>
      <c r="EO72" s="53">
        <v>2910.3031301216361</v>
      </c>
      <c r="EP72" s="53">
        <v>3374.3714949244213</v>
      </c>
      <c r="EQ72" s="53">
        <v>3701.0571769022631</v>
      </c>
      <c r="ER72" s="53">
        <v>3860.2890552620624</v>
      </c>
      <c r="ES72" s="53">
        <v>3991.6496010074061</v>
      </c>
      <c r="ET72" s="53">
        <v>4108.7956015973668</v>
      </c>
      <c r="EU72" s="53">
        <v>4501.4423270210536</v>
      </c>
      <c r="EV72" s="53">
        <v>4663.1665645218245</v>
      </c>
      <c r="EW72" s="53">
        <v>4996.1875285038032</v>
      </c>
      <c r="EX72" s="53">
        <v>5266.8006368525603</v>
      </c>
      <c r="EY72" s="53">
        <v>5593.2276672099324</v>
      </c>
      <c r="EZ72" s="53">
        <v>5916.2355264720818</v>
      </c>
      <c r="FA72" s="53">
        <v>6272.3712834742237</v>
      </c>
      <c r="FB72" s="53">
        <v>6190.1224998264897</v>
      </c>
      <c r="FC72" s="53">
        <v>6221.567711417455</v>
      </c>
      <c r="FD72" s="53">
        <v>7033.1920184188602</v>
      </c>
      <c r="FE72" s="53">
        <v>7722.6215733619274</v>
      </c>
      <c r="FF72" s="53">
        <v>8100.6231873205634</v>
      </c>
      <c r="FG72" s="53">
        <v>8711.1954895025065</v>
      </c>
      <c r="FH72" s="53">
        <v>9477.8670001094106</v>
      </c>
      <c r="FI72" s="53">
        <v>9644.9705447752895</v>
      </c>
      <c r="FJ72" s="53">
        <v>10025.232818711498</v>
      </c>
      <c r="FK72" s="53">
        <v>10147.871122994451</v>
      </c>
      <c r="FL72" s="53">
        <v>10071.305170059875</v>
      </c>
      <c r="FM72" s="53">
        <v>9863.066832774095</v>
      </c>
      <c r="FN72" s="53">
        <v>10124.88810215028</v>
      </c>
      <c r="FO72" s="53">
        <v>10514.771649681463</v>
      </c>
      <c r="FP72" s="53">
        <v>10984.255487765851</v>
      </c>
      <c r="FQ72" s="53">
        <v>11357.332473990442</v>
      </c>
      <c r="FR72" s="53">
        <v>11390.273786978483</v>
      </c>
      <c r="FS72" s="53">
        <v>11585.666398701742</v>
      </c>
      <c r="FT72" s="53">
        <v>11483.925132718663</v>
      </c>
      <c r="FU72" s="53">
        <v>11672.337206071747</v>
      </c>
      <c r="FV72" s="53">
        <v>12020.350019595926</v>
      </c>
      <c r="FW72" s="53">
        <v>12669.64973868497</v>
      </c>
      <c r="FX72" s="53">
        <v>12708.07753016692</v>
      </c>
      <c r="FY72" s="53">
        <v>12604.013226194953</v>
      </c>
      <c r="FZ72" s="53">
        <v>13066.884511350196</v>
      </c>
      <c r="GA72" s="53">
        <v>13302.56995817974</v>
      </c>
      <c r="GB72" s="53">
        <v>13696.598357222649</v>
      </c>
      <c r="GC72" s="53">
        <v>13665.661365694894</v>
      </c>
      <c r="GD72" s="53">
        <v>14333.149688967251</v>
      </c>
      <c r="GE72" s="53">
        <v>14798.517663599607</v>
      </c>
      <c r="GF72" s="53">
        <v>15039.933673272319</v>
      </c>
      <c r="GG72" s="53">
        <v>15136.67708286772</v>
      </c>
      <c r="GH72" s="53">
        <v>15191.974142346211</v>
      </c>
      <c r="GI72" s="53">
        <v>15234.986730520341</v>
      </c>
      <c r="GJ72" s="53">
        <v>16172.355537674768</v>
      </c>
      <c r="GK72" s="53">
        <v>15755.177048384172</v>
      </c>
      <c r="GL72" s="53">
        <v>15370.026720924901</v>
      </c>
      <c r="GM72" s="53">
        <v>15427.179544291912</v>
      </c>
      <c r="GN72" s="53">
        <v>15920.871936713023</v>
      </c>
      <c r="GO72" s="53">
        <v>16422.126038960894</v>
      </c>
      <c r="GP72" s="53">
        <v>16980.356132832454</v>
      </c>
      <c r="GQ72" s="53">
        <v>17548.628324040616</v>
      </c>
      <c r="GR72" s="26">
        <v>17936.664895571215</v>
      </c>
    </row>
    <row r="73" spans="1:200" s="8" customFormat="1">
      <c r="A73" s="5" t="s">
        <v>422</v>
      </c>
      <c r="B73" s="17">
        <v>809.375</v>
      </c>
      <c r="C73" s="17" t="e">
        <v>#N/A</v>
      </c>
      <c r="D73" s="17">
        <v>450</v>
      </c>
      <c r="E73" s="17" t="e">
        <v>#N/A</v>
      </c>
      <c r="F73" s="26">
        <v>1100</v>
      </c>
      <c r="G73" s="26" t="e">
        <v>#N/A</v>
      </c>
      <c r="H73" s="26">
        <v>1100</v>
      </c>
      <c r="I73" s="26" t="e">
        <v>#N/A</v>
      </c>
      <c r="J73" s="26">
        <v>1100</v>
      </c>
      <c r="K73" s="26" t="e">
        <v>#N/A</v>
      </c>
      <c r="L73" s="26">
        <v>1116.921094369548</v>
      </c>
      <c r="M73" s="26" t="e">
        <v>#N/A</v>
      </c>
      <c r="N73" s="26" t="e">
        <v>#N/A</v>
      </c>
      <c r="O73" s="26" t="e">
        <v>#N/A</v>
      </c>
      <c r="P73" s="26" t="e">
        <v>#N/A</v>
      </c>
      <c r="Q73" s="26" t="e">
        <v>#N/A</v>
      </c>
      <c r="R73" s="26" t="e">
        <v>#N/A</v>
      </c>
      <c r="S73" s="26" t="e">
        <v>#N/A</v>
      </c>
      <c r="T73" s="26" t="e">
        <v>#N/A</v>
      </c>
      <c r="U73" s="26" t="e">
        <v>#N/A</v>
      </c>
      <c r="V73" s="26" t="e">
        <v>#N/A</v>
      </c>
      <c r="W73" s="26" t="e">
        <v>#N/A</v>
      </c>
      <c r="X73" s="26" t="e">
        <v>#N/A</v>
      </c>
      <c r="Y73" s="26" t="e">
        <v>#N/A</v>
      </c>
      <c r="Z73" s="26" t="e">
        <v>#N/A</v>
      </c>
      <c r="AA73" s="26" t="e">
        <v>#N/A</v>
      </c>
      <c r="AB73" s="26" t="e">
        <v>#N/A</v>
      </c>
      <c r="AC73" s="26" t="e">
        <v>#N/A</v>
      </c>
      <c r="AD73" s="26" t="e">
        <v>#N/A</v>
      </c>
      <c r="AE73" s="26" t="e">
        <v>#N/A</v>
      </c>
      <c r="AF73" s="26" t="e">
        <v>#N/A</v>
      </c>
      <c r="AG73" s="26" t="e">
        <v>#N/A</v>
      </c>
      <c r="AH73" s="26" t="e">
        <v>#N/A</v>
      </c>
      <c r="AI73" s="26" t="e">
        <v>#N/A</v>
      </c>
      <c r="AJ73" s="26" t="e">
        <v>#N/A</v>
      </c>
      <c r="AK73" s="26" t="e">
        <v>#N/A</v>
      </c>
      <c r="AL73" s="26" t="e">
        <v>#N/A</v>
      </c>
      <c r="AM73" s="26" t="e">
        <v>#N/A</v>
      </c>
      <c r="AN73" s="26" t="e">
        <v>#N/A</v>
      </c>
      <c r="AO73" s="26" t="e">
        <v>#N/A</v>
      </c>
      <c r="AP73" s="26">
        <v>1349.9182338511857</v>
      </c>
      <c r="AQ73" s="26" t="e">
        <v>#N/A</v>
      </c>
      <c r="AR73" s="26" t="e">
        <v>#N/A</v>
      </c>
      <c r="AS73" s="26" t="e">
        <v>#N/A</v>
      </c>
      <c r="AT73" s="26" t="e">
        <v>#N/A</v>
      </c>
      <c r="AU73" s="26" t="e">
        <v>#N/A</v>
      </c>
      <c r="AV73" s="26" t="e">
        <v>#N/A</v>
      </c>
      <c r="AW73" s="26" t="e">
        <v>#N/A</v>
      </c>
      <c r="AX73" s="26" t="e">
        <v>#N/A</v>
      </c>
      <c r="AY73" s="26" t="e">
        <v>#N/A</v>
      </c>
      <c r="AZ73" s="26" t="e">
        <v>#N/A</v>
      </c>
      <c r="BA73" s="26">
        <v>1447.4837136652825</v>
      </c>
      <c r="BB73" s="26">
        <v>1481.6034521916874</v>
      </c>
      <c r="BC73" s="26">
        <v>1442.2021796317174</v>
      </c>
      <c r="BD73" s="26">
        <v>1473.9688222570301</v>
      </c>
      <c r="BE73" s="26">
        <v>1498.834326314621</v>
      </c>
      <c r="BF73" s="26">
        <v>1558.6292926328147</v>
      </c>
      <c r="BG73" s="26">
        <v>1420.9623873627374</v>
      </c>
      <c r="BH73" s="26">
        <v>1478.7825897240102</v>
      </c>
      <c r="BI73" s="26">
        <v>1486.4347386293848</v>
      </c>
      <c r="BJ73" s="26">
        <v>1499.3545611015491</v>
      </c>
      <c r="BK73" s="26">
        <v>1506.3356528852128</v>
      </c>
      <c r="BL73" s="26">
        <v>1475.1321845171008</v>
      </c>
      <c r="BM73" s="26">
        <v>1524.4356006058065</v>
      </c>
      <c r="BN73" s="26">
        <v>1513.0826590735483</v>
      </c>
      <c r="BO73" s="26">
        <v>1549.5933965600302</v>
      </c>
      <c r="BP73" s="26">
        <v>1506.0717787351145</v>
      </c>
      <c r="BQ73" s="26">
        <v>1493.4223179274436</v>
      </c>
      <c r="BR73" s="26">
        <v>1505.8995352925483</v>
      </c>
      <c r="BS73" s="26">
        <v>1514.394934440719</v>
      </c>
      <c r="BT73" s="26">
        <v>1580.8785695051738</v>
      </c>
      <c r="BU73" s="26">
        <v>1467.4024200968333</v>
      </c>
      <c r="BV73" s="26">
        <v>1583.861717486308</v>
      </c>
      <c r="BW73" s="26">
        <v>1568.0119107325816</v>
      </c>
      <c r="BX73" s="26">
        <v>1566.0972086474992</v>
      </c>
      <c r="BY73" s="26">
        <v>1584.068294851241</v>
      </c>
      <c r="BZ73" s="26">
        <v>1642.9100199237678</v>
      </c>
      <c r="CA73" s="26">
        <v>1677.677042775716</v>
      </c>
      <c r="CB73" s="26">
        <v>1661.8145738981925</v>
      </c>
      <c r="CC73" s="26">
        <v>1578.9380157192477</v>
      </c>
      <c r="CD73" s="26">
        <v>1667.4886522323895</v>
      </c>
      <c r="CE73" s="26">
        <v>1650.8366566554942</v>
      </c>
      <c r="CF73" s="26">
        <v>1548.3612469444815</v>
      </c>
      <c r="CG73" s="26">
        <v>1608.7399783966491</v>
      </c>
      <c r="CH73" s="26">
        <v>1575.8200385819664</v>
      </c>
      <c r="CI73" s="26">
        <v>1591.5813901383251</v>
      </c>
      <c r="CJ73" s="26">
        <v>1626.6369087859434</v>
      </c>
      <c r="CK73" s="26">
        <v>1544.5616530813411</v>
      </c>
      <c r="CL73" s="26">
        <v>1671.7964010491557</v>
      </c>
      <c r="CM73" s="26">
        <v>1700.4822579178758</v>
      </c>
      <c r="CN73" s="26">
        <v>1785.2701307323211</v>
      </c>
      <c r="CO73" s="26">
        <v>1889.6604515987999</v>
      </c>
      <c r="CP73" s="26">
        <v>1821.433667165423</v>
      </c>
      <c r="CQ73" s="26">
        <v>1893.2576542235577</v>
      </c>
      <c r="CR73" s="26">
        <v>1895.5854676804524</v>
      </c>
      <c r="CS73" s="26">
        <v>1984.4338110303054</v>
      </c>
      <c r="CT73" s="26">
        <v>2042.309623153257</v>
      </c>
      <c r="CU73" s="26">
        <v>2253.5903329015027</v>
      </c>
      <c r="CV73" s="26">
        <v>2288.3448583376708</v>
      </c>
      <c r="CW73" s="26">
        <v>2443.7001958676365</v>
      </c>
      <c r="CX73" s="26">
        <v>2331.9758661687583</v>
      </c>
      <c r="CY73" s="26">
        <v>2460.6150194287757</v>
      </c>
      <c r="CZ73" s="26">
        <v>2464.9738593964012</v>
      </c>
      <c r="DA73" s="26">
        <v>2563.5470360824743</v>
      </c>
      <c r="DB73" s="26">
        <v>2542.5725515532522</v>
      </c>
      <c r="DC73" s="26">
        <v>2810.0049572931621</v>
      </c>
      <c r="DD73" s="26">
        <v>3139.486046983191</v>
      </c>
      <c r="DE73" s="26">
        <v>3301.2079815482689</v>
      </c>
      <c r="DF73" s="26">
        <v>3391.5049600428692</v>
      </c>
      <c r="DG73" s="26">
        <v>2845.0929626519387</v>
      </c>
      <c r="DH73" s="26">
        <v>2587.2326131753639</v>
      </c>
      <c r="DI73" s="26">
        <v>2528.1003028846876</v>
      </c>
      <c r="DJ73" s="26">
        <v>2631.1542875798655</v>
      </c>
      <c r="DK73" s="26">
        <v>2763.0230971264423</v>
      </c>
      <c r="DL73" s="26">
        <v>2765.0662688738321</v>
      </c>
      <c r="DM73" s="26">
        <v>2920.8872930006273</v>
      </c>
      <c r="DN73" s="26">
        <v>2926.303035505734</v>
      </c>
      <c r="DO73" s="26">
        <v>2838.1424324717145</v>
      </c>
      <c r="DP73" s="26">
        <v>3015.5367261601491</v>
      </c>
      <c r="DQ73" s="26">
        <v>3093.2432555680425</v>
      </c>
      <c r="DR73" s="26">
        <v>2917.6524656102192</v>
      </c>
      <c r="DS73" s="26">
        <v>2876.6683586987506</v>
      </c>
      <c r="DT73" s="26">
        <v>2948.0435159269227</v>
      </c>
      <c r="DU73" s="26">
        <v>2905.5971190194573</v>
      </c>
      <c r="DV73" s="26">
        <v>2894.2202828649151</v>
      </c>
      <c r="DW73" s="26">
        <v>3147.8255447548559</v>
      </c>
      <c r="DX73" s="26">
        <v>3129.637733078092</v>
      </c>
      <c r="DY73" s="26">
        <v>3319.259799675433</v>
      </c>
      <c r="DZ73" s="26">
        <v>3316.0928212796739</v>
      </c>
      <c r="EA73" s="26">
        <v>3521.4897516774495</v>
      </c>
      <c r="EB73" s="26">
        <v>3505.1908479548651</v>
      </c>
      <c r="EC73" s="26">
        <v>3431.7661851275534</v>
      </c>
      <c r="ED73" s="26">
        <v>3368.8025433700377</v>
      </c>
      <c r="EE73" s="26">
        <v>3039.3075720896582</v>
      </c>
      <c r="EF73" s="26">
        <v>2463.2760769427973</v>
      </c>
      <c r="EG73" s="26">
        <v>1922.0628483808077</v>
      </c>
      <c r="EH73" s="26">
        <v>2502.4020080972205</v>
      </c>
      <c r="EI73" s="26">
        <v>2920.2050366808935</v>
      </c>
      <c r="EJ73" s="26">
        <v>3063.2025041174493</v>
      </c>
      <c r="EK73" s="26">
        <v>3264.5691287454379</v>
      </c>
      <c r="EL73" s="26">
        <v>3502</v>
      </c>
      <c r="EM73" s="26">
        <v>3738.4959298156818</v>
      </c>
      <c r="EN73" s="26">
        <v>3997.4195443292911</v>
      </c>
      <c r="EO73" s="26">
        <v>4259.8160852430301</v>
      </c>
      <c r="EP73" s="26">
        <v>4449.0362119298534</v>
      </c>
      <c r="EQ73" s="26">
        <v>4675.6112104949316</v>
      </c>
      <c r="ER73" s="26">
        <v>4858.8336297295646</v>
      </c>
      <c r="ES73" s="26">
        <v>5118.3766418608429</v>
      </c>
      <c r="ET73" s="26">
        <v>5360.0129355647186</v>
      </c>
      <c r="EU73" s="26">
        <v>5653.1345320276123</v>
      </c>
      <c r="EV73" s="26">
        <v>5916.2390233796041</v>
      </c>
      <c r="EW73" s="26">
        <v>6373.1513443329013</v>
      </c>
      <c r="EX73" s="26">
        <v>6826.8323000912615</v>
      </c>
      <c r="EY73" s="26">
        <v>7262.3895715287417</v>
      </c>
      <c r="EZ73" s="26">
        <v>7487.044623858048</v>
      </c>
      <c r="FA73" s="26">
        <v>7598.4234550494257</v>
      </c>
      <c r="FB73" s="26">
        <v>7942.4095575140072</v>
      </c>
      <c r="FC73" s="26">
        <v>8453.7025961178806</v>
      </c>
      <c r="FD73" s="26">
        <v>9105.3587133350702</v>
      </c>
      <c r="FE73" s="26">
        <v>9566.3859556989337</v>
      </c>
      <c r="FF73" s="26">
        <v>9718.5111747616047</v>
      </c>
      <c r="FG73" s="26">
        <v>9839.460795659701</v>
      </c>
      <c r="FH73" s="26">
        <v>10060.283748734768</v>
      </c>
      <c r="FI73" s="26">
        <v>10634.061527960652</v>
      </c>
      <c r="FJ73" s="26">
        <v>11046.194528584672</v>
      </c>
      <c r="FK73" s="26">
        <v>10741.868902290787</v>
      </c>
      <c r="FL73" s="26">
        <v>11385.273424790363</v>
      </c>
      <c r="FM73" s="26">
        <v>11668.15571633189</v>
      </c>
      <c r="FN73" s="26">
        <v>12064.229637538441</v>
      </c>
      <c r="FO73" s="26">
        <v>12719.764560242025</v>
      </c>
      <c r="FP73" s="26">
        <v>13149.381801964446</v>
      </c>
      <c r="FQ73" s="26">
        <v>13199.701698096875</v>
      </c>
      <c r="FR73" s="26">
        <v>13252.402431627372</v>
      </c>
      <c r="FS73" s="26">
        <v>13391.4581052782</v>
      </c>
      <c r="FT73" s="26">
        <v>13719.270995167764</v>
      </c>
      <c r="FU73" s="26">
        <v>14096.243135282755</v>
      </c>
      <c r="FV73" s="26">
        <v>14495.830027912974</v>
      </c>
      <c r="FW73" s="26">
        <v>14945.785984460381</v>
      </c>
      <c r="FX73" s="26">
        <v>15522.800805238097</v>
      </c>
      <c r="FY73" s="26">
        <v>15969.20091461861</v>
      </c>
      <c r="FZ73" s="26">
        <v>16313.128662507581</v>
      </c>
      <c r="GA73" s="26">
        <v>16538.57348133764</v>
      </c>
      <c r="GB73" s="26">
        <v>16636.982096475338</v>
      </c>
      <c r="GC73" s="26">
        <v>16436.19890104666</v>
      </c>
      <c r="GD73" s="26">
        <v>16754.154089030992</v>
      </c>
      <c r="GE73" s="26">
        <v>17215.400921868444</v>
      </c>
      <c r="GF73" s="26">
        <v>17375.518410457076</v>
      </c>
      <c r="GG73" s="26">
        <v>17692.918340068776</v>
      </c>
      <c r="GH73" s="26">
        <v>17834.21943906548</v>
      </c>
      <c r="GI73" s="26">
        <v>18160.156354024468</v>
      </c>
      <c r="GJ73" s="26">
        <v>18773.569765709541</v>
      </c>
      <c r="GK73" s="26">
        <v>19068.708604405805</v>
      </c>
      <c r="GL73" s="26">
        <v>19107.204224406651</v>
      </c>
      <c r="GM73" s="26">
        <v>19090.076575105504</v>
      </c>
      <c r="GN73" s="26">
        <v>19299.908606087032</v>
      </c>
      <c r="GO73" s="26">
        <v>19419.777965807738</v>
      </c>
      <c r="GP73" s="26">
        <v>19797.77274411562</v>
      </c>
      <c r="GQ73" s="26">
        <v>20109.623190297032</v>
      </c>
      <c r="GR73" s="26">
        <v>19909.35779682083</v>
      </c>
    </row>
    <row r="74" spans="1:200">
      <c r="A74" s="5" t="s">
        <v>485</v>
      </c>
      <c r="B74" s="17" t="e">
        <v>#N/A</v>
      </c>
      <c r="C74" s="17" t="e">
        <v>#N/A</v>
      </c>
      <c r="D74" s="17" t="e">
        <v>#N/A</v>
      </c>
      <c r="E74" s="17" t="e">
        <v>#N/A</v>
      </c>
      <c r="F74" s="26" t="e">
        <v>#N/A</v>
      </c>
      <c r="G74" s="26" t="e">
        <v>#N/A</v>
      </c>
      <c r="H74" s="26" t="e">
        <v>#N/A</v>
      </c>
      <c r="I74" s="26" t="e">
        <v>#N/A</v>
      </c>
      <c r="J74" s="26" t="e">
        <v>#N/A</v>
      </c>
      <c r="K74" s="26" t="e">
        <v>#N/A</v>
      </c>
      <c r="L74" s="26">
        <v>700.74812967581045</v>
      </c>
      <c r="M74" s="26" t="e">
        <v>#N/A</v>
      </c>
      <c r="N74" s="26" t="e">
        <v>#N/A</v>
      </c>
      <c r="O74" s="26" t="e">
        <v>#N/A</v>
      </c>
      <c r="P74" s="26" t="e">
        <v>#N/A</v>
      </c>
      <c r="Q74" s="26" t="e">
        <v>#N/A</v>
      </c>
      <c r="R74" s="26" t="e">
        <v>#N/A</v>
      </c>
      <c r="S74" s="26" t="e">
        <v>#N/A</v>
      </c>
      <c r="T74" s="26" t="e">
        <v>#N/A</v>
      </c>
      <c r="U74" s="26" t="e">
        <v>#N/A</v>
      </c>
      <c r="V74" s="26" t="e">
        <v>#N/A</v>
      </c>
      <c r="W74" s="26" t="e">
        <v>#N/A</v>
      </c>
      <c r="X74" s="26" t="e">
        <v>#N/A</v>
      </c>
      <c r="Y74" s="26" t="e">
        <v>#N/A</v>
      </c>
      <c r="Z74" s="26" t="e">
        <v>#N/A</v>
      </c>
      <c r="AA74" s="26" t="e">
        <v>#N/A</v>
      </c>
      <c r="AB74" s="26" t="e">
        <v>#N/A</v>
      </c>
      <c r="AC74" s="26" t="e">
        <v>#N/A</v>
      </c>
      <c r="AD74" s="26" t="e">
        <v>#N/A</v>
      </c>
      <c r="AE74" s="26" t="e">
        <v>#N/A</v>
      </c>
      <c r="AF74" s="26" t="e">
        <v>#N/A</v>
      </c>
      <c r="AG74" s="26" t="e">
        <v>#N/A</v>
      </c>
      <c r="AH74" s="26" t="e">
        <v>#N/A</v>
      </c>
      <c r="AI74" s="26" t="e">
        <v>#N/A</v>
      </c>
      <c r="AJ74" s="26" t="e">
        <v>#N/A</v>
      </c>
      <c r="AK74" s="26" t="e">
        <v>#N/A</v>
      </c>
      <c r="AL74" s="26" t="e">
        <v>#N/A</v>
      </c>
      <c r="AM74" s="26" t="e">
        <v>#N/A</v>
      </c>
      <c r="AN74" s="26" t="e">
        <v>#N/A</v>
      </c>
      <c r="AO74" s="26" t="e">
        <v>#N/A</v>
      </c>
      <c r="AP74" s="26">
        <v>543.85964912280701</v>
      </c>
      <c r="AQ74" s="26" t="e">
        <v>#N/A</v>
      </c>
      <c r="AR74" s="26" t="e">
        <v>#N/A</v>
      </c>
      <c r="AS74" s="26" t="e">
        <v>#N/A</v>
      </c>
      <c r="AT74" s="26" t="e">
        <v>#N/A</v>
      </c>
      <c r="AU74" s="26" t="e">
        <v>#N/A</v>
      </c>
      <c r="AV74" s="26" t="e">
        <v>#N/A</v>
      </c>
      <c r="AW74" s="26" t="e">
        <v>#N/A</v>
      </c>
      <c r="AX74" s="26" t="e">
        <v>#N/A</v>
      </c>
      <c r="AY74" s="26" t="e">
        <v>#N/A</v>
      </c>
      <c r="AZ74" s="26" t="e">
        <v>#N/A</v>
      </c>
      <c r="BA74" s="26" t="e">
        <v>#N/A</v>
      </c>
      <c r="BB74" s="26" t="e">
        <v>#N/A</v>
      </c>
      <c r="BC74" s="26" t="e">
        <v>#N/A</v>
      </c>
      <c r="BD74" s="26" t="e">
        <v>#N/A</v>
      </c>
      <c r="BE74" s="26" t="e">
        <v>#N/A</v>
      </c>
      <c r="BF74" s="26" t="e">
        <v>#N/A</v>
      </c>
      <c r="BG74" s="26" t="e">
        <v>#N/A</v>
      </c>
      <c r="BH74" s="26" t="e">
        <v>#N/A</v>
      </c>
      <c r="BI74" s="26" t="e">
        <v>#N/A</v>
      </c>
      <c r="BJ74" s="26">
        <v>535.07014028056108</v>
      </c>
      <c r="BK74" s="26" t="e">
        <v>#N/A</v>
      </c>
      <c r="BL74" s="26" t="e">
        <v>#N/A</v>
      </c>
      <c r="BM74" s="26" t="e">
        <v>#N/A</v>
      </c>
      <c r="BN74" s="26" t="e">
        <v>#N/A</v>
      </c>
      <c r="BO74" s="26" t="e">
        <v>#N/A</v>
      </c>
      <c r="BP74" s="26" t="e">
        <v>#N/A</v>
      </c>
      <c r="BQ74" s="26" t="e">
        <v>#N/A</v>
      </c>
      <c r="BR74" s="26" t="e">
        <v>#N/A</v>
      </c>
      <c r="BS74" s="26" t="e">
        <v>#N/A</v>
      </c>
      <c r="BT74" s="26" t="e">
        <v>#N/A</v>
      </c>
      <c r="BU74" s="26" t="e">
        <v>#N/A</v>
      </c>
      <c r="BV74" s="26" t="e">
        <v>#N/A</v>
      </c>
      <c r="BW74" s="26" t="e">
        <v>#N/A</v>
      </c>
      <c r="BX74" s="26" t="e">
        <v>#N/A</v>
      </c>
      <c r="BY74" s="26" t="e">
        <v>#N/A</v>
      </c>
      <c r="BZ74" s="26" t="e">
        <v>#N/A</v>
      </c>
      <c r="CA74" s="26" t="e">
        <v>#N/A</v>
      </c>
      <c r="CB74" s="26" t="e">
        <v>#N/A</v>
      </c>
      <c r="CC74" s="26" t="e">
        <v>#N/A</v>
      </c>
      <c r="CD74" s="26" t="e">
        <v>#N/A</v>
      </c>
      <c r="CE74" s="26" t="e">
        <v>#N/A</v>
      </c>
      <c r="CF74" s="26" t="e">
        <v>#N/A</v>
      </c>
      <c r="CG74" s="26" t="e">
        <v>#N/A</v>
      </c>
      <c r="CH74" s="26" t="e">
        <v>#N/A</v>
      </c>
      <c r="CI74" s="26" t="e">
        <v>#N/A</v>
      </c>
      <c r="CJ74" s="26" t="e">
        <v>#N/A</v>
      </c>
      <c r="CK74" s="26" t="e">
        <v>#N/A</v>
      </c>
      <c r="CL74" s="26" t="e">
        <v>#N/A</v>
      </c>
      <c r="CM74" s="26" t="e">
        <v>#N/A</v>
      </c>
      <c r="CN74" s="26" t="e">
        <v>#N/A</v>
      </c>
      <c r="CO74" s="26" t="e">
        <v>#N/A</v>
      </c>
      <c r="CP74" s="26" t="e">
        <v>#N/A</v>
      </c>
      <c r="CQ74" s="26" t="e">
        <v>#N/A</v>
      </c>
      <c r="CR74" s="26" t="e">
        <v>#N/A</v>
      </c>
      <c r="CS74" s="26" t="e">
        <v>#N/A</v>
      </c>
      <c r="CT74" s="26" t="e">
        <v>#N/A</v>
      </c>
      <c r="CU74" s="26" t="e">
        <v>#N/A</v>
      </c>
      <c r="CV74" s="26" t="e">
        <v>#N/A</v>
      </c>
      <c r="CW74" s="26" t="e">
        <v>#N/A</v>
      </c>
      <c r="CX74" s="26" t="e">
        <v>#N/A</v>
      </c>
      <c r="CY74" s="26" t="e">
        <v>#N/A</v>
      </c>
      <c r="CZ74" s="26" t="e">
        <v>#N/A</v>
      </c>
      <c r="DA74" s="26">
        <v>608.12425328554366</v>
      </c>
      <c r="DB74" s="26" t="e">
        <v>#N/A</v>
      </c>
      <c r="DC74" s="26" t="e">
        <v>#N/A</v>
      </c>
      <c r="DD74" s="26" t="e">
        <v>#N/A</v>
      </c>
      <c r="DE74" s="26" t="e">
        <v>#N/A</v>
      </c>
      <c r="DF74" s="26" t="e">
        <v>#N/A</v>
      </c>
      <c r="DG74" s="26" t="e">
        <v>#N/A</v>
      </c>
      <c r="DH74" s="26" t="e">
        <v>#N/A</v>
      </c>
      <c r="DI74" s="26" t="e">
        <v>#N/A</v>
      </c>
      <c r="DJ74" s="26" t="e">
        <v>#N/A</v>
      </c>
      <c r="DK74" s="26" t="e">
        <v>#N/A</v>
      </c>
      <c r="DL74" s="26" t="e">
        <v>#N/A</v>
      </c>
      <c r="DM74" s="26" t="e">
        <v>#N/A</v>
      </c>
      <c r="DN74" s="26" t="e">
        <v>#N/A</v>
      </c>
      <c r="DO74" s="26" t="e">
        <v>#N/A</v>
      </c>
      <c r="DP74" s="26" t="e">
        <v>#N/A</v>
      </c>
      <c r="DQ74" s="26" t="e">
        <v>#N/A</v>
      </c>
      <c r="DR74" s="26" t="e">
        <v>#N/A</v>
      </c>
      <c r="DS74" s="26" t="e">
        <v>#N/A</v>
      </c>
      <c r="DT74" s="26" t="e">
        <v>#N/A</v>
      </c>
      <c r="DU74" s="26" t="e">
        <v>#N/A</v>
      </c>
      <c r="DV74" s="26" t="e">
        <v>#N/A</v>
      </c>
      <c r="DW74" s="26" t="e">
        <v>#N/A</v>
      </c>
      <c r="DX74" s="26" t="e">
        <v>#N/A</v>
      </c>
      <c r="DY74" s="26" t="e">
        <v>#N/A</v>
      </c>
      <c r="DZ74" s="26">
        <v>972.48495270851242</v>
      </c>
      <c r="EA74" s="26" t="e">
        <v>#N/A</v>
      </c>
      <c r="EB74" s="26" t="e">
        <v>#N/A</v>
      </c>
      <c r="EC74" s="26" t="e">
        <v>#N/A</v>
      </c>
      <c r="ED74" s="26">
        <v>970.49441786283899</v>
      </c>
      <c r="EE74" s="26">
        <v>1149.7197758206567</v>
      </c>
      <c r="EF74" s="26" t="e">
        <v>#N/A</v>
      </c>
      <c r="EG74" s="26" t="e">
        <v>#N/A</v>
      </c>
      <c r="EH74" s="26">
        <v>1649.4607087827426</v>
      </c>
      <c r="EI74" s="26">
        <v>1512.4340617935193</v>
      </c>
      <c r="EJ74" s="26" t="e">
        <v>#N/A</v>
      </c>
      <c r="EK74" s="26" t="e">
        <v>#N/A</v>
      </c>
      <c r="EL74" s="26">
        <v>1326.7848759524757</v>
      </c>
      <c r="EM74" s="26">
        <v>1412.1932392582605</v>
      </c>
      <c r="EN74" s="26">
        <v>1504.1073701261137</v>
      </c>
      <c r="EO74" s="26">
        <v>1691.0659038664294</v>
      </c>
      <c r="EP74" s="26">
        <v>1858.1547235764879</v>
      </c>
      <c r="EQ74" s="26">
        <v>2020.4123441283443</v>
      </c>
      <c r="ER74" s="26">
        <v>2190.1024851404823</v>
      </c>
      <c r="ES74" s="26">
        <v>2468.2591900149177</v>
      </c>
      <c r="ET74" s="26">
        <v>2458.2389965224443</v>
      </c>
      <c r="EU74" s="26">
        <v>2541.4057150361295</v>
      </c>
      <c r="EV74" s="26">
        <v>2653.5374779995391</v>
      </c>
      <c r="EW74" s="26">
        <v>2702.1975608009625</v>
      </c>
      <c r="EX74" s="26">
        <v>2722.3132395827834</v>
      </c>
      <c r="EY74" s="26">
        <v>2757.021097896336</v>
      </c>
      <c r="EZ74" s="26">
        <v>2903.9728073136407</v>
      </c>
      <c r="FA74" s="26">
        <v>3069.6574822619823</v>
      </c>
      <c r="FB74" s="26">
        <v>3128.9799031032667</v>
      </c>
      <c r="FC74" s="26">
        <v>3178.234760592683</v>
      </c>
      <c r="FD74" s="26">
        <v>3283.9057458844231</v>
      </c>
      <c r="FE74" s="26">
        <v>3480.3853897786798</v>
      </c>
      <c r="FF74" s="26">
        <v>3848.6727197990317</v>
      </c>
      <c r="FG74" s="26">
        <v>3803.2304835964401</v>
      </c>
      <c r="FH74" s="26">
        <v>3857.5982571224899</v>
      </c>
      <c r="FI74" s="26">
        <v>4130.3746801304478</v>
      </c>
      <c r="FJ74" s="26">
        <v>3908.4642029098864</v>
      </c>
      <c r="FK74" s="26">
        <v>3844.8765938564643</v>
      </c>
      <c r="FL74" s="26">
        <v>3563.8149272424898</v>
      </c>
      <c r="FM74" s="26">
        <v>3450.9234454153211</v>
      </c>
      <c r="FN74" s="26">
        <v>3439.4140515847871</v>
      </c>
      <c r="FO74" s="26">
        <v>3335.8326782935287</v>
      </c>
      <c r="FP74" s="26">
        <v>3121.4064230889853</v>
      </c>
      <c r="FQ74" s="26">
        <v>3162.4606795703803</v>
      </c>
      <c r="FR74" s="26">
        <v>3148.8368187219385</v>
      </c>
      <c r="FS74" s="26">
        <v>3210.4141412564882</v>
      </c>
      <c r="FT74" s="26">
        <v>3174.1681587231051</v>
      </c>
      <c r="FU74" s="26">
        <v>3020.2893750334242</v>
      </c>
      <c r="FV74" s="26">
        <v>3064.3315934782554</v>
      </c>
      <c r="FW74" s="26">
        <v>3295.7879417486242</v>
      </c>
      <c r="FX74" s="26">
        <v>3385.5085300739065</v>
      </c>
      <c r="FY74" s="26">
        <v>3605.5352752514741</v>
      </c>
      <c r="FZ74" s="26">
        <v>3786.3268030198615</v>
      </c>
      <c r="GA74" s="26">
        <v>3780.5636546098749</v>
      </c>
      <c r="GB74" s="26">
        <v>3842.5674067883119</v>
      </c>
      <c r="GC74" s="26">
        <v>3864.6492178695994</v>
      </c>
      <c r="GD74" s="26">
        <v>3890.6529944609183</v>
      </c>
      <c r="GE74" s="26">
        <v>3904.6096018083826</v>
      </c>
      <c r="GF74" s="26">
        <v>3796.5569941278695</v>
      </c>
      <c r="GG74" s="26">
        <v>3695.7134070053025</v>
      </c>
      <c r="GH74" s="26">
        <v>3638.8177533063558</v>
      </c>
      <c r="GI74" s="26">
        <v>3595.5077012931929</v>
      </c>
      <c r="GJ74" s="26">
        <v>3598.2101857909124</v>
      </c>
      <c r="GK74" s="26">
        <v>3626.1182014544615</v>
      </c>
      <c r="GL74" s="26">
        <v>3629.7327350328878</v>
      </c>
      <c r="GM74" s="26">
        <v>3723.3524230615021</v>
      </c>
      <c r="GN74" s="26">
        <v>3741.6144489495023</v>
      </c>
      <c r="GO74" s="26">
        <v>3745.7069784435512</v>
      </c>
      <c r="GP74" s="26">
        <v>3814.0630663283796</v>
      </c>
      <c r="GQ74" s="26">
        <v>3835.3702372393964</v>
      </c>
      <c r="GR74" s="26">
        <v>3668.330955777461</v>
      </c>
    </row>
    <row r="75" spans="1:200">
      <c r="A75" s="5" t="s">
        <v>494</v>
      </c>
      <c r="B75" s="17">
        <v>400</v>
      </c>
      <c r="C75" s="17" t="e">
        <v>#N/A</v>
      </c>
      <c r="D75" s="17">
        <v>425.06666666666666</v>
      </c>
      <c r="E75" s="17" t="e">
        <v>#N/A</v>
      </c>
      <c r="F75" s="26">
        <v>500</v>
      </c>
      <c r="G75" s="30" t="e">
        <v>#N/A</v>
      </c>
      <c r="H75" s="26">
        <v>520</v>
      </c>
      <c r="I75" s="26" t="e">
        <v>#N/A</v>
      </c>
      <c r="J75" s="26">
        <v>570</v>
      </c>
      <c r="K75" s="26" t="e">
        <v>#N/A</v>
      </c>
      <c r="L75" s="26">
        <v>669</v>
      </c>
      <c r="M75" s="26" t="e">
        <v>#N/A</v>
      </c>
      <c r="N75" s="26" t="e">
        <v>#N/A</v>
      </c>
      <c r="O75" s="26" t="e">
        <v>#N/A</v>
      </c>
      <c r="P75" s="26" t="e">
        <v>#N/A</v>
      </c>
      <c r="Q75" s="26" t="e">
        <v>#N/A</v>
      </c>
      <c r="R75" s="26" t="e">
        <v>#N/A</v>
      </c>
      <c r="S75" s="26" t="e">
        <v>#N/A</v>
      </c>
      <c r="T75" s="26" t="e">
        <v>#N/A</v>
      </c>
      <c r="U75" s="26" t="e">
        <v>#N/A</v>
      </c>
      <c r="V75" s="26" t="e">
        <v>#N/A</v>
      </c>
      <c r="W75" s="26" t="e">
        <v>#N/A</v>
      </c>
      <c r="X75" s="26" t="e">
        <v>#N/A</v>
      </c>
      <c r="Y75" s="26" t="e">
        <v>#N/A</v>
      </c>
      <c r="Z75" s="26" t="e">
        <v>#N/A</v>
      </c>
      <c r="AA75" s="26" t="e">
        <v>#N/A</v>
      </c>
      <c r="AB75" s="26" t="e">
        <v>#N/A</v>
      </c>
      <c r="AC75" s="26" t="e">
        <v>#N/A</v>
      </c>
      <c r="AD75" s="26" t="e">
        <v>#N/A</v>
      </c>
      <c r="AE75" s="26" t="e">
        <v>#N/A</v>
      </c>
      <c r="AF75" s="26" t="e">
        <v>#N/A</v>
      </c>
      <c r="AG75" s="26" t="e">
        <v>#N/A</v>
      </c>
      <c r="AH75" s="26" t="e">
        <v>#N/A</v>
      </c>
      <c r="AI75" s="26" t="e">
        <v>#N/A</v>
      </c>
      <c r="AJ75" s="26" t="e">
        <v>#N/A</v>
      </c>
      <c r="AK75" s="26" t="e">
        <v>#N/A</v>
      </c>
      <c r="AL75" s="26" t="e">
        <v>#N/A</v>
      </c>
      <c r="AM75" s="26" t="e">
        <v>#N/A</v>
      </c>
      <c r="AN75" s="26" t="e">
        <v>#N/A</v>
      </c>
      <c r="AO75" s="26" t="e">
        <v>#N/A</v>
      </c>
      <c r="AP75" s="26">
        <v>679.125</v>
      </c>
      <c r="AQ75" s="26" t="e">
        <v>#N/A</v>
      </c>
      <c r="AR75" s="26" t="e">
        <v>#N/A</v>
      </c>
      <c r="AS75" s="26" t="e">
        <v>#N/A</v>
      </c>
      <c r="AT75" s="26" t="e">
        <v>#N/A</v>
      </c>
      <c r="AU75" s="26" t="e">
        <v>#N/A</v>
      </c>
      <c r="AV75" s="26" t="e">
        <v>#N/A</v>
      </c>
      <c r="AW75" s="26" t="e">
        <v>#N/A</v>
      </c>
      <c r="AX75" s="26" t="e">
        <v>#N/A</v>
      </c>
      <c r="AY75" s="26" t="e">
        <v>#N/A</v>
      </c>
      <c r="AZ75" s="26" t="e">
        <v>#N/A</v>
      </c>
      <c r="BA75" s="26" t="e">
        <v>#N/A</v>
      </c>
      <c r="BB75" s="26" t="e">
        <v>#N/A</v>
      </c>
      <c r="BC75" s="26" t="e">
        <v>#N/A</v>
      </c>
      <c r="BD75" s="26" t="e">
        <v>#N/A</v>
      </c>
      <c r="BE75" s="26" t="e">
        <v>#N/A</v>
      </c>
      <c r="BF75" s="26" t="e">
        <v>#N/A</v>
      </c>
      <c r="BG75" s="26" t="e">
        <v>#N/A</v>
      </c>
      <c r="BH75" s="26" t="e">
        <v>#N/A</v>
      </c>
      <c r="BI75" s="26" t="e">
        <v>#N/A</v>
      </c>
      <c r="BJ75" s="26">
        <v>737.37549728489705</v>
      </c>
      <c r="BK75" s="26">
        <v>742.00531055183558</v>
      </c>
      <c r="BL75" s="26">
        <v>746.00533578129034</v>
      </c>
      <c r="BM75" s="26">
        <v>751.01226119190187</v>
      </c>
      <c r="BN75" s="26">
        <v>756.17993472399598</v>
      </c>
      <c r="BO75" s="26">
        <v>809.85438537080938</v>
      </c>
      <c r="BP75" s="26">
        <v>784.56024416879006</v>
      </c>
      <c r="BQ75" s="26">
        <v>802.65422844133491</v>
      </c>
      <c r="BR75" s="26">
        <v>793.74913947404661</v>
      </c>
      <c r="BS75" s="26">
        <v>835.40771945181507</v>
      </c>
      <c r="BT75" s="26">
        <v>863.39554975955662</v>
      </c>
      <c r="BU75" s="26">
        <v>829.3004957965079</v>
      </c>
      <c r="BV75" s="26">
        <v>844.17597690704019</v>
      </c>
      <c r="BW75" s="26">
        <v>837.20807075146956</v>
      </c>
      <c r="BX75" s="26">
        <v>835.70192458964812</v>
      </c>
      <c r="BY75" s="26">
        <v>860.12439170375001</v>
      </c>
      <c r="BZ75" s="26">
        <v>916.44658484801414</v>
      </c>
      <c r="CA75" s="26">
        <v>951.5257551587506</v>
      </c>
      <c r="CB75" s="26">
        <v>899.59491477924121</v>
      </c>
      <c r="CC75" s="26">
        <v>932.67486393872196</v>
      </c>
      <c r="CD75" s="26">
        <v>1011.941961723682</v>
      </c>
      <c r="CE75" s="26">
        <v>956.43801386825157</v>
      </c>
      <c r="CF75" s="26">
        <v>1012.69479402222</v>
      </c>
      <c r="CG75" s="26">
        <v>1008.3603082851638</v>
      </c>
      <c r="CH75" s="26">
        <v>1119.4156711003627</v>
      </c>
      <c r="CI75" s="26">
        <v>1123.4641532016756</v>
      </c>
      <c r="CJ75" s="26">
        <v>1051.1234951180206</v>
      </c>
      <c r="CK75" s="26">
        <v>1061.9491123982837</v>
      </c>
      <c r="CL75" s="26">
        <v>1248.8829760111253</v>
      </c>
      <c r="CM75" s="26">
        <v>1143.1368450006876</v>
      </c>
      <c r="CN75" s="26">
        <v>1179.5133664376574</v>
      </c>
      <c r="CO75" s="26">
        <v>1206.4631230128523</v>
      </c>
      <c r="CP75" s="26">
        <v>1128.9048502927851</v>
      </c>
      <c r="CQ75" s="26">
        <v>1192.6275386662592</v>
      </c>
      <c r="CR75" s="26">
        <v>1188.0882530510155</v>
      </c>
      <c r="CS75" s="26">
        <v>1156.7547459907321</v>
      </c>
      <c r="CT75" s="26">
        <v>1297.2095411523071</v>
      </c>
      <c r="CU75" s="26">
        <v>1325.1545574636725</v>
      </c>
      <c r="CV75" s="26">
        <v>1318.4389556568585</v>
      </c>
      <c r="CW75" s="26">
        <v>1300.5424911498087</v>
      </c>
      <c r="CX75" s="26">
        <v>1303.7552607132759</v>
      </c>
      <c r="CY75" s="26">
        <v>1355.578014537489</v>
      </c>
      <c r="CZ75" s="26">
        <v>1384.082605366993</v>
      </c>
      <c r="DA75" s="26">
        <v>1386.6891159622232</v>
      </c>
      <c r="DB75" s="26">
        <v>1326.502213909459</v>
      </c>
      <c r="DC75" s="26">
        <v>1429.7150064001203</v>
      </c>
      <c r="DD75" s="26">
        <v>1629.7179596766703</v>
      </c>
      <c r="DE75" s="26">
        <v>1665.0631923140511</v>
      </c>
      <c r="DF75" s="26">
        <v>1668.4133294464891</v>
      </c>
      <c r="DG75" s="26">
        <v>1827.2143955984293</v>
      </c>
      <c r="DH75" s="26">
        <v>1695.7542907305885</v>
      </c>
      <c r="DI75" s="26">
        <v>1859.5025314214904</v>
      </c>
      <c r="DJ75" s="26">
        <v>1831.1224807285566</v>
      </c>
      <c r="DK75" s="26">
        <v>1809.3504841465731</v>
      </c>
      <c r="DL75" s="26">
        <v>1836.3172136455032</v>
      </c>
      <c r="DM75" s="26">
        <v>1885.1617553173614</v>
      </c>
      <c r="DN75" s="26">
        <v>1871.5777814514795</v>
      </c>
      <c r="DO75" s="26">
        <v>1869.7665472895978</v>
      </c>
      <c r="DP75" s="26">
        <v>1992.3718670322799</v>
      </c>
      <c r="DQ75" s="26">
        <v>2025.7346783884636</v>
      </c>
      <c r="DR75" s="26">
        <v>1850.3913212778218</v>
      </c>
      <c r="DS75" s="26">
        <v>1837.3409401119545</v>
      </c>
      <c r="DT75" s="26">
        <v>1961.5832842315185</v>
      </c>
      <c r="DU75" s="26">
        <v>2122.435622637016</v>
      </c>
      <c r="DV75" s="26">
        <v>2098.341636069908</v>
      </c>
      <c r="DW75" s="26">
        <v>2120.4684855137352</v>
      </c>
      <c r="DX75" s="26">
        <v>2244.4213991534966</v>
      </c>
      <c r="DY75" s="26">
        <v>2315.1162911417268</v>
      </c>
      <c r="DZ75" s="26">
        <v>2449.2747673172967</v>
      </c>
      <c r="EA75" s="26">
        <v>2816.0567685589517</v>
      </c>
      <c r="EB75" s="26">
        <v>2874.2901722696556</v>
      </c>
      <c r="EC75" s="26">
        <v>2872.7038848726434</v>
      </c>
      <c r="ED75" s="26">
        <v>2818.2169960948431</v>
      </c>
      <c r="EE75" s="26">
        <v>2821.6226432471553</v>
      </c>
      <c r="EF75" s="26">
        <v>2658.9726606027621</v>
      </c>
      <c r="EG75" s="26">
        <v>1346.1258396305625</v>
      </c>
      <c r="EH75" s="26">
        <v>1444.2164794880762</v>
      </c>
      <c r="EI75" s="26">
        <v>1540.9444565342619</v>
      </c>
      <c r="EJ75" s="26">
        <v>1725.2858836005241</v>
      </c>
      <c r="EK75" s="26">
        <v>1799.8258774444621</v>
      </c>
      <c r="EL75" s="53">
        <v>1920.7207207207207</v>
      </c>
      <c r="EM75" s="53">
        <v>2125.6085093759507</v>
      </c>
      <c r="EN75" s="53">
        <v>2336.4246820965195</v>
      </c>
      <c r="EO75" s="53">
        <v>2474.3436961037883</v>
      </c>
      <c r="EP75" s="53">
        <v>2581.8698745064607</v>
      </c>
      <c r="EQ75" s="53">
        <v>2770.7491371714273</v>
      </c>
      <c r="ER75" s="53">
        <v>2947.8701055396045</v>
      </c>
      <c r="ES75" s="53">
        <v>3135.873352523834</v>
      </c>
      <c r="ET75" s="53">
        <v>3288.895321608994</v>
      </c>
      <c r="EU75" s="53">
        <v>3553.9357364985972</v>
      </c>
      <c r="EV75" s="53">
        <v>3986.4328857788614</v>
      </c>
      <c r="EW75" s="53">
        <v>4426.2842242052848</v>
      </c>
      <c r="EX75" s="53">
        <v>4776.5168283411522</v>
      </c>
      <c r="EY75" s="53">
        <v>5128.6442560700671</v>
      </c>
      <c r="EZ75" s="53">
        <v>5667.6904578194726</v>
      </c>
      <c r="FA75" s="53">
        <v>5933.7476120909278</v>
      </c>
      <c r="FB75" s="53">
        <v>6505.5315792792226</v>
      </c>
      <c r="FC75" s="53">
        <v>7152.2936227134069</v>
      </c>
      <c r="FD75" s="53">
        <v>7983.3134093113858</v>
      </c>
      <c r="FE75" s="53">
        <v>8874.0888973851779</v>
      </c>
      <c r="FF75" s="53">
        <v>9713.9514330029106</v>
      </c>
      <c r="FG75" s="53">
        <v>10040.324215724026</v>
      </c>
      <c r="FH75" s="53">
        <v>10733.599560840017</v>
      </c>
      <c r="FI75" s="53">
        <v>11433.802064833166</v>
      </c>
      <c r="FJ75" s="53">
        <v>11144.520200748892</v>
      </c>
      <c r="FK75" s="53">
        <v>11343.781059229359</v>
      </c>
      <c r="FL75" s="53">
        <v>11668.967903931694</v>
      </c>
      <c r="FM75" s="53">
        <v>12063.854975732371</v>
      </c>
      <c r="FN75" s="53">
        <v>12584.878299706463</v>
      </c>
      <c r="FO75" s="53">
        <v>13163.097132670082</v>
      </c>
      <c r="FP75" s="53">
        <v>13427.729937687376</v>
      </c>
      <c r="FQ75" s="53">
        <v>13754.451708405097</v>
      </c>
      <c r="FR75" s="53">
        <v>14078.37040258014</v>
      </c>
      <c r="FS75" s="53">
        <v>14306.872890504885</v>
      </c>
      <c r="FT75" s="53">
        <v>14772.586962917898</v>
      </c>
      <c r="FU75" s="53">
        <v>15331.250840808323</v>
      </c>
      <c r="FV75" s="53">
        <v>15679.381063001287</v>
      </c>
      <c r="FW75" s="53">
        <v>16251.293857282653</v>
      </c>
      <c r="FX75" s="53">
        <v>17184.637844274261</v>
      </c>
      <c r="FY75" s="53">
        <v>17942.5136567634</v>
      </c>
      <c r="FZ75" s="53">
        <v>18789.07131596643</v>
      </c>
      <c r="GA75" s="53">
        <v>19354.578465298484</v>
      </c>
      <c r="GB75" s="53">
        <v>19482.498448268896</v>
      </c>
      <c r="GC75" s="53">
        <v>19477.665653177362</v>
      </c>
      <c r="GD75" s="53">
        <v>19637.148299110933</v>
      </c>
      <c r="GE75" s="53">
        <v>19979.411246403939</v>
      </c>
      <c r="GF75" s="53">
        <v>20615.693127615799</v>
      </c>
      <c r="GG75" s="53">
        <v>20929.031406352686</v>
      </c>
      <c r="GH75" s="53">
        <v>20266.725713245025</v>
      </c>
      <c r="GI75" s="53">
        <v>20197.676256079092</v>
      </c>
      <c r="GJ75" s="53">
        <v>20737.60544153272</v>
      </c>
      <c r="GK75" s="53">
        <v>20736.122924739313</v>
      </c>
      <c r="GL75" s="53">
        <v>20755.27373080582</v>
      </c>
      <c r="GM75" s="53">
        <v>21091.914131817397</v>
      </c>
      <c r="GN75" s="53">
        <v>21576.270787574522</v>
      </c>
      <c r="GO75" s="53">
        <v>21976.391164916848</v>
      </c>
      <c r="GP75" s="53">
        <v>22419.785907540292</v>
      </c>
      <c r="GQ75" s="53">
        <v>22950.201282242433</v>
      </c>
      <c r="GR75" s="26">
        <v>22815.512852743384</v>
      </c>
    </row>
    <row r="76" spans="1:200">
      <c r="A76" s="5" t="s">
        <v>517</v>
      </c>
      <c r="B76" s="17" t="e">
        <v>#N/A</v>
      </c>
      <c r="C76" s="17" t="e">
        <v>#N/A</v>
      </c>
      <c r="D76" s="17" t="e">
        <v>#N/A</v>
      </c>
      <c r="E76" s="17" t="e">
        <v>#N/A</v>
      </c>
      <c r="F76" s="26" t="e">
        <v>#N/A</v>
      </c>
      <c r="G76" s="26" t="e">
        <v>#N/A</v>
      </c>
      <c r="H76" s="26" t="e">
        <v>#N/A</v>
      </c>
      <c r="I76" s="26" t="e">
        <v>#N/A</v>
      </c>
      <c r="J76" s="26" t="e">
        <v>#N/A</v>
      </c>
      <c r="K76" s="26" t="e">
        <v>#N/A</v>
      </c>
      <c r="L76" s="26">
        <v>589.86175115207368</v>
      </c>
      <c r="M76" s="26" t="e">
        <v>#N/A</v>
      </c>
      <c r="N76" s="26" t="e">
        <v>#N/A</v>
      </c>
      <c r="O76" s="26" t="e">
        <v>#N/A</v>
      </c>
      <c r="P76" s="26" t="e">
        <v>#N/A</v>
      </c>
      <c r="Q76" s="26" t="e">
        <v>#N/A</v>
      </c>
      <c r="R76" s="26" t="e">
        <v>#N/A</v>
      </c>
      <c r="S76" s="26" t="e">
        <v>#N/A</v>
      </c>
      <c r="T76" s="26" t="e">
        <v>#N/A</v>
      </c>
      <c r="U76" s="26" t="e">
        <v>#N/A</v>
      </c>
      <c r="V76" s="26" t="e">
        <v>#N/A</v>
      </c>
      <c r="W76" s="26" t="e">
        <v>#N/A</v>
      </c>
      <c r="X76" s="26" t="e">
        <v>#N/A</v>
      </c>
      <c r="Y76" s="26" t="e">
        <v>#N/A</v>
      </c>
      <c r="Z76" s="26" t="e">
        <v>#N/A</v>
      </c>
      <c r="AA76" s="26" t="e">
        <v>#N/A</v>
      </c>
      <c r="AB76" s="26" t="e">
        <v>#N/A</v>
      </c>
      <c r="AC76" s="26" t="e">
        <v>#N/A</v>
      </c>
      <c r="AD76" s="26" t="e">
        <v>#N/A</v>
      </c>
      <c r="AE76" s="26" t="e">
        <v>#N/A</v>
      </c>
      <c r="AF76" s="26" t="e">
        <v>#N/A</v>
      </c>
      <c r="AG76" s="26" t="e">
        <v>#N/A</v>
      </c>
      <c r="AH76" s="26" t="e">
        <v>#N/A</v>
      </c>
      <c r="AI76" s="26" t="e">
        <v>#N/A</v>
      </c>
      <c r="AJ76" s="26" t="e">
        <v>#N/A</v>
      </c>
      <c r="AK76" s="26" t="e">
        <v>#N/A</v>
      </c>
      <c r="AL76" s="26" t="e">
        <v>#N/A</v>
      </c>
      <c r="AM76" s="26" t="e">
        <v>#N/A</v>
      </c>
      <c r="AN76" s="26" t="e">
        <v>#N/A</v>
      </c>
      <c r="AO76" s="26" t="e">
        <v>#N/A</v>
      </c>
      <c r="AP76" s="26" t="e">
        <v>#N/A</v>
      </c>
      <c r="AQ76" s="26" t="e">
        <v>#N/A</v>
      </c>
      <c r="AR76" s="26" t="e">
        <v>#N/A</v>
      </c>
      <c r="AS76" s="26" t="e">
        <v>#N/A</v>
      </c>
      <c r="AT76" s="26" t="e">
        <v>#N/A</v>
      </c>
      <c r="AU76" s="26" t="e">
        <v>#N/A</v>
      </c>
      <c r="AV76" s="26" t="e">
        <v>#N/A</v>
      </c>
      <c r="AW76" s="26" t="e">
        <v>#N/A</v>
      </c>
      <c r="AX76" s="26" t="e">
        <v>#N/A</v>
      </c>
      <c r="AY76" s="26" t="e">
        <v>#N/A</v>
      </c>
      <c r="AZ76" s="26" t="e">
        <v>#N/A</v>
      </c>
      <c r="BA76" s="26" t="e">
        <v>#N/A</v>
      </c>
      <c r="BB76" s="26" t="e">
        <v>#N/A</v>
      </c>
      <c r="BC76" s="26" t="e">
        <v>#N/A</v>
      </c>
      <c r="BD76" s="26" t="e">
        <v>#N/A</v>
      </c>
      <c r="BE76" s="26" t="e">
        <v>#N/A</v>
      </c>
      <c r="BF76" s="26" t="e">
        <v>#N/A</v>
      </c>
      <c r="BG76" s="26" t="e">
        <v>#N/A</v>
      </c>
      <c r="BH76" s="26" t="e">
        <v>#N/A</v>
      </c>
      <c r="BI76" s="26" t="e">
        <v>#N/A</v>
      </c>
      <c r="BJ76" s="26">
        <v>718.04511278195491</v>
      </c>
      <c r="BK76" s="26" t="e">
        <v>#N/A</v>
      </c>
      <c r="BL76" s="26" t="e">
        <v>#N/A</v>
      </c>
      <c r="BM76" s="26" t="e">
        <v>#N/A</v>
      </c>
      <c r="BN76" s="26" t="e">
        <v>#N/A</v>
      </c>
      <c r="BO76" s="26" t="e">
        <v>#N/A</v>
      </c>
      <c r="BP76" s="26" t="e">
        <v>#N/A</v>
      </c>
      <c r="BQ76" s="26" t="e">
        <v>#N/A</v>
      </c>
      <c r="BR76" s="26" t="e">
        <v>#N/A</v>
      </c>
      <c r="BS76" s="26" t="e">
        <v>#N/A</v>
      </c>
      <c r="BT76" s="26" t="e">
        <v>#N/A</v>
      </c>
      <c r="BU76" s="26" t="e">
        <v>#N/A</v>
      </c>
      <c r="BV76" s="26" t="e">
        <v>#N/A</v>
      </c>
      <c r="BW76" s="26" t="e">
        <v>#N/A</v>
      </c>
      <c r="BX76" s="26" t="e">
        <v>#N/A</v>
      </c>
      <c r="BY76" s="26" t="e">
        <v>#N/A</v>
      </c>
      <c r="BZ76" s="26" t="e">
        <v>#N/A</v>
      </c>
      <c r="CA76" s="26" t="e">
        <v>#N/A</v>
      </c>
      <c r="CB76" s="26" t="e">
        <v>#N/A</v>
      </c>
      <c r="CC76" s="26" t="e">
        <v>#N/A</v>
      </c>
      <c r="CD76" s="26" t="e">
        <v>#N/A</v>
      </c>
      <c r="CE76" s="26" t="e">
        <v>#N/A</v>
      </c>
      <c r="CF76" s="26" t="e">
        <v>#N/A</v>
      </c>
      <c r="CG76" s="26" t="e">
        <v>#N/A</v>
      </c>
      <c r="CH76" s="26" t="e">
        <v>#N/A</v>
      </c>
      <c r="CI76" s="26" t="e">
        <v>#N/A</v>
      </c>
      <c r="CJ76" s="26" t="e">
        <v>#N/A</v>
      </c>
      <c r="CK76" s="26" t="e">
        <v>#N/A</v>
      </c>
      <c r="CL76" s="26" t="e">
        <v>#N/A</v>
      </c>
      <c r="CM76" s="26" t="e">
        <v>#N/A</v>
      </c>
      <c r="CN76" s="26" t="e">
        <v>#N/A</v>
      </c>
      <c r="CO76" s="26" t="e">
        <v>#N/A</v>
      </c>
      <c r="CP76" s="26" t="e">
        <v>#N/A</v>
      </c>
      <c r="CQ76" s="26" t="e">
        <v>#N/A</v>
      </c>
      <c r="CR76" s="26" t="e">
        <v>#N/A</v>
      </c>
      <c r="CS76" s="26" t="e">
        <v>#N/A</v>
      </c>
      <c r="CT76" s="26" t="e">
        <v>#N/A</v>
      </c>
      <c r="CU76" s="26" t="e">
        <v>#N/A</v>
      </c>
      <c r="CV76" s="26" t="e">
        <v>#N/A</v>
      </c>
      <c r="CW76" s="26" t="e">
        <v>#N/A</v>
      </c>
      <c r="CX76" s="26" t="e">
        <v>#N/A</v>
      </c>
      <c r="CY76" s="26" t="e">
        <v>#N/A</v>
      </c>
      <c r="CZ76" s="26" t="e">
        <v>#N/A</v>
      </c>
      <c r="DA76" s="26">
        <v>1000</v>
      </c>
      <c r="DB76" s="26" t="e">
        <v>#N/A</v>
      </c>
      <c r="DC76" s="26" t="e">
        <v>#N/A</v>
      </c>
      <c r="DD76" s="26" t="e">
        <v>#N/A</v>
      </c>
      <c r="DE76" s="26" t="e">
        <v>#N/A</v>
      </c>
      <c r="DF76" s="26" t="e">
        <v>#N/A</v>
      </c>
      <c r="DG76" s="26" t="e">
        <v>#N/A</v>
      </c>
      <c r="DH76" s="26" t="e">
        <v>#N/A</v>
      </c>
      <c r="DI76" s="26" t="e">
        <v>#N/A</v>
      </c>
      <c r="DJ76" s="26" t="e">
        <v>#N/A</v>
      </c>
      <c r="DK76" s="26" t="e">
        <v>#N/A</v>
      </c>
      <c r="DL76" s="26" t="e">
        <v>#N/A</v>
      </c>
      <c r="DM76" s="26" t="e">
        <v>#N/A</v>
      </c>
      <c r="DN76" s="26" t="e">
        <v>#N/A</v>
      </c>
      <c r="DO76" s="26" t="e">
        <v>#N/A</v>
      </c>
      <c r="DP76" s="26" t="e">
        <v>#N/A</v>
      </c>
      <c r="DQ76" s="26" t="e">
        <v>#N/A</v>
      </c>
      <c r="DR76" s="26" t="e">
        <v>#N/A</v>
      </c>
      <c r="DS76" s="26" t="e">
        <v>#N/A</v>
      </c>
      <c r="DT76" s="26" t="e">
        <v>#N/A</v>
      </c>
      <c r="DU76" s="26" t="e">
        <v>#N/A</v>
      </c>
      <c r="DV76" s="26" t="e">
        <v>#N/A</v>
      </c>
      <c r="DW76" s="26" t="e">
        <v>#N/A</v>
      </c>
      <c r="DX76" s="26" t="e">
        <v>#N/A</v>
      </c>
      <c r="DY76" s="26" t="e">
        <v>#N/A</v>
      </c>
      <c r="DZ76" s="26" t="e">
        <v>#N/A</v>
      </c>
      <c r="EA76" s="26" t="e">
        <v>#N/A</v>
      </c>
      <c r="EB76" s="26" t="e">
        <v>#N/A</v>
      </c>
      <c r="EC76" s="26" t="e">
        <v>#N/A</v>
      </c>
      <c r="ED76" s="26" t="e">
        <v>#N/A</v>
      </c>
      <c r="EE76" s="26" t="e">
        <v>#N/A</v>
      </c>
      <c r="EF76" s="26" t="e">
        <v>#N/A</v>
      </c>
      <c r="EG76" s="26" t="e">
        <v>#N/A</v>
      </c>
      <c r="EH76" s="26" t="e">
        <v>#N/A</v>
      </c>
      <c r="EI76" s="26" t="e">
        <v>#N/A</v>
      </c>
      <c r="EJ76" s="26" t="e">
        <v>#N/A</v>
      </c>
      <c r="EK76" s="26" t="e">
        <v>#N/A</v>
      </c>
      <c r="EL76" s="53">
        <v>1663.1490027834268</v>
      </c>
      <c r="EM76" s="53">
        <v>1695.372974505985</v>
      </c>
      <c r="EN76" s="53">
        <v>1725.8966073800366</v>
      </c>
      <c r="EO76" s="53">
        <v>1756.5856611994961</v>
      </c>
      <c r="EP76" s="53">
        <v>1786.8304977060568</v>
      </c>
      <c r="EQ76" s="53">
        <v>1625.1501777674207</v>
      </c>
      <c r="ER76" s="53">
        <v>2139.3982031895257</v>
      </c>
      <c r="ES76" s="53">
        <v>2104.3142178675989</v>
      </c>
      <c r="ET76" s="53">
        <v>2220.0916217716376</v>
      </c>
      <c r="EU76" s="53">
        <v>2287.2570833613258</v>
      </c>
      <c r="EV76" s="53">
        <v>2330.0060062633988</v>
      </c>
      <c r="EW76" s="53">
        <v>2685.1922379018297</v>
      </c>
      <c r="EX76" s="53">
        <v>2619.6913742671959</v>
      </c>
      <c r="EY76" s="53">
        <v>2649.3485890489937</v>
      </c>
      <c r="EZ76" s="53">
        <v>2980.6351390765303</v>
      </c>
      <c r="FA76" s="53">
        <v>3183.4227759966375</v>
      </c>
      <c r="FB76" s="53">
        <v>3137.3916285401956</v>
      </c>
      <c r="FC76" s="53">
        <v>3059.0425797604298</v>
      </c>
      <c r="FD76" s="53">
        <v>2673.6736977521136</v>
      </c>
      <c r="FE76" s="53">
        <v>2772.9750404719566</v>
      </c>
      <c r="FF76" s="53">
        <v>2395.4831171605238</v>
      </c>
      <c r="FG76" s="53">
        <v>2365.6737362889307</v>
      </c>
      <c r="FH76" s="53">
        <v>2355.0981672050166</v>
      </c>
      <c r="FI76" s="53">
        <v>2388.4584372711788</v>
      </c>
      <c r="FJ76" s="53">
        <v>2506.0757765796116</v>
      </c>
      <c r="FK76" s="53">
        <v>2582.9620250624293</v>
      </c>
      <c r="FL76" s="53">
        <v>3096.4240428012813</v>
      </c>
      <c r="FM76" s="53">
        <v>3182.3899724391335</v>
      </c>
      <c r="FN76" s="53">
        <v>3718.1532731362004</v>
      </c>
      <c r="FO76" s="53">
        <v>3919.1283869345439</v>
      </c>
      <c r="FP76" s="53">
        <v>4479.9193527842363</v>
      </c>
      <c r="FQ76" s="53">
        <v>4502.4341106023958</v>
      </c>
      <c r="FR76" s="53">
        <v>4642.9229017364651</v>
      </c>
      <c r="FS76" s="53">
        <v>4556.0809103287193</v>
      </c>
      <c r="FT76" s="53">
        <v>4766.5589058602181</v>
      </c>
      <c r="FU76" s="53">
        <v>4754.3646933625632</v>
      </c>
      <c r="FV76" s="53">
        <v>5001.9763249380439</v>
      </c>
      <c r="FW76" s="53">
        <v>4963.4254422349395</v>
      </c>
      <c r="FX76" s="53">
        <v>4749.9719905462989</v>
      </c>
      <c r="FY76" s="53">
        <v>4102.9843204240296</v>
      </c>
      <c r="FZ76" s="53">
        <v>3792.3958340358558</v>
      </c>
      <c r="GA76" s="53">
        <v>3485.7648790169646</v>
      </c>
      <c r="GB76" s="53">
        <v>3828.6546910347465</v>
      </c>
      <c r="GC76" s="53">
        <v>3931.9383228060174</v>
      </c>
      <c r="GD76" s="53">
        <v>4028.5765590003352</v>
      </c>
      <c r="GE76" s="53">
        <v>4163.9751765673036</v>
      </c>
      <c r="GF76" s="53">
        <v>4093.241853965158</v>
      </c>
      <c r="GG76" s="53">
        <v>4067.1772455473479</v>
      </c>
      <c r="GH76" s="53">
        <v>4044.0073359786907</v>
      </c>
      <c r="GI76" s="53">
        <v>4045.9805431988025</v>
      </c>
      <c r="GJ76" s="53">
        <v>4088.5742385213025</v>
      </c>
      <c r="GK76" s="53">
        <v>4175.9017095194649</v>
      </c>
      <c r="GL76" s="53">
        <v>4289.802862757585</v>
      </c>
      <c r="GM76" s="53">
        <v>4344.8440689233939</v>
      </c>
      <c r="GN76" s="53">
        <v>4591.7078016439254</v>
      </c>
      <c r="GO76" s="53">
        <v>4835.6416583271575</v>
      </c>
      <c r="GP76" s="53">
        <v>5092.4703221393784</v>
      </c>
      <c r="GQ76" s="53">
        <v>5411.5241328006559</v>
      </c>
      <c r="GR76" s="26">
        <v>5702.1845145343113</v>
      </c>
    </row>
    <row r="77" spans="1:200">
      <c r="A77" s="2" t="s">
        <v>457</v>
      </c>
      <c r="B77" s="17" t="e">
        <v>#N/A</v>
      </c>
      <c r="C77" s="17" t="e">
        <v>#N/A</v>
      </c>
      <c r="D77" s="17" t="e">
        <v>#N/A</v>
      </c>
      <c r="E77" s="17" t="e">
        <v>#N/A</v>
      </c>
      <c r="F77" s="26" t="e">
        <v>#N/A</v>
      </c>
      <c r="G77" s="26" t="e">
        <v>#N/A</v>
      </c>
      <c r="H77" s="26" t="e">
        <v>#N/A</v>
      </c>
      <c r="I77" s="26" t="e">
        <v>#N/A</v>
      </c>
      <c r="J77" s="26" t="e">
        <v>#N/A</v>
      </c>
      <c r="K77" s="26" t="e">
        <v>#N/A</v>
      </c>
      <c r="L77" s="26" t="e">
        <v>#N/A</v>
      </c>
      <c r="M77" s="26" t="e">
        <v>#N/A</v>
      </c>
      <c r="N77" s="26" t="e">
        <v>#N/A</v>
      </c>
      <c r="O77" s="26" t="e">
        <v>#N/A</v>
      </c>
      <c r="P77" s="26" t="e">
        <v>#N/A</v>
      </c>
      <c r="Q77" s="26" t="e">
        <v>#N/A</v>
      </c>
      <c r="R77" s="26" t="e">
        <v>#N/A</v>
      </c>
      <c r="S77" s="26" t="e">
        <v>#N/A</v>
      </c>
      <c r="T77" s="26" t="e">
        <v>#N/A</v>
      </c>
      <c r="U77" s="26" t="e">
        <v>#N/A</v>
      </c>
      <c r="V77" s="26" t="e">
        <v>#N/A</v>
      </c>
      <c r="W77" s="26" t="e">
        <v>#N/A</v>
      </c>
      <c r="X77" s="26" t="e">
        <v>#N/A</v>
      </c>
      <c r="Y77" s="26" t="e">
        <v>#N/A</v>
      </c>
      <c r="Z77" s="26" t="e">
        <v>#N/A</v>
      </c>
      <c r="AA77" s="26" t="e">
        <v>#N/A</v>
      </c>
      <c r="AB77" s="26" t="e">
        <v>#N/A</v>
      </c>
      <c r="AC77" s="26" t="e">
        <v>#N/A</v>
      </c>
      <c r="AD77" s="26" t="e">
        <v>#N/A</v>
      </c>
      <c r="AE77" s="26" t="e">
        <v>#N/A</v>
      </c>
      <c r="AF77" s="26" t="e">
        <v>#N/A</v>
      </c>
      <c r="AG77" s="26" t="e">
        <v>#N/A</v>
      </c>
      <c r="AH77" s="26" t="e">
        <v>#N/A</v>
      </c>
      <c r="AI77" s="26" t="e">
        <v>#N/A</v>
      </c>
      <c r="AJ77" s="26" t="e">
        <v>#N/A</v>
      </c>
      <c r="AK77" s="26" t="e">
        <v>#N/A</v>
      </c>
      <c r="AL77" s="26" t="e">
        <v>#N/A</v>
      </c>
      <c r="AM77" s="26" t="e">
        <v>#N/A</v>
      </c>
      <c r="AN77" s="26" t="e">
        <v>#N/A</v>
      </c>
      <c r="AO77" s="26" t="e">
        <v>#N/A</v>
      </c>
      <c r="AP77" s="26" t="e">
        <v>#N/A</v>
      </c>
      <c r="AQ77" s="26" t="e">
        <v>#N/A</v>
      </c>
      <c r="AR77" s="26" t="e">
        <v>#N/A</v>
      </c>
      <c r="AS77" s="26" t="e">
        <v>#N/A</v>
      </c>
      <c r="AT77" s="26" t="e">
        <v>#N/A</v>
      </c>
      <c r="AU77" s="26" t="e">
        <v>#N/A</v>
      </c>
      <c r="AV77" s="26" t="e">
        <v>#N/A</v>
      </c>
      <c r="AW77" s="26" t="e">
        <v>#N/A</v>
      </c>
      <c r="AX77" s="26" t="e">
        <v>#N/A</v>
      </c>
      <c r="AY77" s="26" t="e">
        <v>#N/A</v>
      </c>
      <c r="AZ77" s="26" t="e">
        <v>#N/A</v>
      </c>
      <c r="BA77" s="26" t="e">
        <v>#N/A</v>
      </c>
      <c r="BB77" s="26" t="e">
        <v>#N/A</v>
      </c>
      <c r="BC77" s="26" t="e">
        <v>#N/A</v>
      </c>
      <c r="BD77" s="26" t="e">
        <v>#N/A</v>
      </c>
      <c r="BE77" s="26" t="e">
        <v>#N/A</v>
      </c>
      <c r="BF77" s="26" t="e">
        <v>#N/A</v>
      </c>
      <c r="BG77" s="26" t="e">
        <v>#N/A</v>
      </c>
      <c r="BH77" s="26" t="e">
        <v>#N/A</v>
      </c>
      <c r="BI77" s="26" t="e">
        <v>#N/A</v>
      </c>
      <c r="BJ77" s="26" t="e">
        <v>#N/A</v>
      </c>
      <c r="BK77" s="26" t="e">
        <v>#N/A</v>
      </c>
      <c r="BL77" s="26" t="e">
        <v>#N/A</v>
      </c>
      <c r="BM77" s="26" t="e">
        <v>#N/A</v>
      </c>
      <c r="BN77" s="26" t="e">
        <v>#N/A</v>
      </c>
      <c r="BO77" s="26" t="e">
        <v>#N/A</v>
      </c>
      <c r="BP77" s="26" t="e">
        <v>#N/A</v>
      </c>
      <c r="BQ77" s="26" t="e">
        <v>#N/A</v>
      </c>
      <c r="BR77" s="26" t="e">
        <v>#N/A</v>
      </c>
      <c r="BS77" s="26" t="e">
        <v>#N/A</v>
      </c>
      <c r="BT77" s="26" t="e">
        <v>#N/A</v>
      </c>
      <c r="BU77" s="26" t="e">
        <v>#N/A</v>
      </c>
      <c r="BV77" s="26" t="e">
        <v>#N/A</v>
      </c>
      <c r="BW77" s="26" t="e">
        <v>#N/A</v>
      </c>
      <c r="BX77" s="26" t="e">
        <v>#N/A</v>
      </c>
      <c r="BY77" s="26" t="e">
        <v>#N/A</v>
      </c>
      <c r="BZ77" s="26" t="e">
        <v>#N/A</v>
      </c>
      <c r="CA77" s="26" t="e">
        <v>#N/A</v>
      </c>
      <c r="CB77" s="26" t="e">
        <v>#N/A</v>
      </c>
      <c r="CC77" s="26" t="e">
        <v>#N/A</v>
      </c>
      <c r="CD77" s="26" t="e">
        <v>#N/A</v>
      </c>
      <c r="CE77" s="26" t="e">
        <v>#N/A</v>
      </c>
      <c r="CF77" s="26" t="e">
        <v>#N/A</v>
      </c>
      <c r="CG77" s="26" t="e">
        <v>#N/A</v>
      </c>
      <c r="CH77" s="26" t="e">
        <v>#N/A</v>
      </c>
      <c r="CI77" s="26" t="e">
        <v>#N/A</v>
      </c>
      <c r="CJ77" s="26" t="e">
        <v>#N/A</v>
      </c>
      <c r="CK77" s="26" t="e">
        <v>#N/A</v>
      </c>
      <c r="CL77" s="26" t="e">
        <v>#N/A</v>
      </c>
      <c r="CM77" s="26" t="e">
        <v>#N/A</v>
      </c>
      <c r="CN77" s="26" t="e">
        <v>#N/A</v>
      </c>
      <c r="CO77" s="26" t="e">
        <v>#N/A</v>
      </c>
      <c r="CP77" s="26" t="e">
        <v>#N/A</v>
      </c>
      <c r="CQ77" s="26" t="e">
        <v>#N/A</v>
      </c>
      <c r="CR77" s="26" t="e">
        <v>#N/A</v>
      </c>
      <c r="CS77" s="26" t="e">
        <v>#N/A</v>
      </c>
      <c r="CT77" s="26" t="e">
        <v>#N/A</v>
      </c>
      <c r="CU77" s="26" t="e">
        <v>#N/A</v>
      </c>
      <c r="CV77" s="26" t="e">
        <v>#N/A</v>
      </c>
      <c r="CW77" s="26" t="e">
        <v>#N/A</v>
      </c>
      <c r="CX77" s="26" t="e">
        <v>#N/A</v>
      </c>
      <c r="CY77" s="26" t="e">
        <v>#N/A</v>
      </c>
      <c r="CZ77" s="26" t="e">
        <v>#N/A</v>
      </c>
      <c r="DA77" s="26" t="e">
        <v>#N/A</v>
      </c>
      <c r="DB77" s="26" t="e">
        <v>#N/A</v>
      </c>
      <c r="DC77" s="26" t="e">
        <v>#N/A</v>
      </c>
      <c r="DD77" s="26" t="e">
        <v>#N/A</v>
      </c>
      <c r="DE77" s="26" t="e">
        <v>#N/A</v>
      </c>
      <c r="DF77" s="26" t="e">
        <v>#N/A</v>
      </c>
      <c r="DG77" s="26" t="e">
        <v>#N/A</v>
      </c>
      <c r="DH77" s="26" t="e">
        <v>#N/A</v>
      </c>
      <c r="DI77" s="26" t="e">
        <v>#N/A</v>
      </c>
      <c r="DJ77" s="26" t="e">
        <v>#N/A</v>
      </c>
      <c r="DK77" s="26" t="e">
        <v>#N/A</v>
      </c>
      <c r="DL77" s="26" t="e">
        <v>#N/A</v>
      </c>
      <c r="DM77" s="26" t="e">
        <v>#N/A</v>
      </c>
      <c r="DN77" s="26" t="e">
        <v>#N/A</v>
      </c>
      <c r="DO77" s="26" t="e">
        <v>#N/A</v>
      </c>
      <c r="DP77" s="26" t="e">
        <v>#N/A</v>
      </c>
      <c r="DQ77" s="26" t="e">
        <v>#N/A</v>
      </c>
      <c r="DR77" s="26" t="e">
        <v>#N/A</v>
      </c>
      <c r="DS77" s="26" t="e">
        <v>#N/A</v>
      </c>
      <c r="DT77" s="26" t="e">
        <v>#N/A</v>
      </c>
      <c r="DU77" s="26" t="e">
        <v>#N/A</v>
      </c>
      <c r="DV77" s="26" t="e">
        <v>#N/A</v>
      </c>
      <c r="DW77" s="26" t="e">
        <v>#N/A</v>
      </c>
      <c r="DX77" s="26" t="e">
        <v>#N/A</v>
      </c>
      <c r="DY77" s="26" t="e">
        <v>#N/A</v>
      </c>
      <c r="DZ77" s="26" t="e">
        <v>#N/A</v>
      </c>
      <c r="EA77" s="26" t="e">
        <v>#N/A</v>
      </c>
      <c r="EB77" s="26" t="e">
        <v>#N/A</v>
      </c>
      <c r="EC77" s="26" t="e">
        <v>#N/A</v>
      </c>
      <c r="ED77" s="26" t="e">
        <v>#N/A</v>
      </c>
      <c r="EE77" s="26" t="e">
        <v>#N/A</v>
      </c>
      <c r="EF77" s="26" t="e">
        <v>#N/A</v>
      </c>
      <c r="EG77" s="26" t="e">
        <v>#N/A</v>
      </c>
      <c r="EH77" s="26" t="e">
        <v>#N/A</v>
      </c>
      <c r="EI77" s="26" t="e">
        <v>#N/A</v>
      </c>
      <c r="EJ77" s="26" t="e">
        <v>#N/A</v>
      </c>
      <c r="EK77" s="26" t="e">
        <v>#N/A</v>
      </c>
      <c r="EL77" s="26" t="e">
        <v>#N/A</v>
      </c>
      <c r="EM77" s="26" t="e">
        <v>#N/A</v>
      </c>
      <c r="EN77" s="26" t="e">
        <v>#N/A</v>
      </c>
      <c r="EO77" s="26" t="e">
        <v>#N/A</v>
      </c>
      <c r="EP77" s="26" t="e">
        <v>#N/A</v>
      </c>
      <c r="EQ77" s="26" t="e">
        <v>#N/A</v>
      </c>
      <c r="ER77" s="26" t="e">
        <v>#N/A</v>
      </c>
      <c r="ES77" s="26" t="e">
        <v>#N/A</v>
      </c>
      <c r="ET77" s="26" t="e">
        <v>#N/A</v>
      </c>
      <c r="EU77" s="26" t="e">
        <v>#N/A</v>
      </c>
      <c r="EV77" s="26" t="e">
        <v>#N/A</v>
      </c>
      <c r="EW77" s="26" t="e">
        <v>#N/A</v>
      </c>
      <c r="EX77" s="26" t="e">
        <v>#N/A</v>
      </c>
      <c r="EY77" s="26" t="e">
        <v>#N/A</v>
      </c>
      <c r="EZ77" s="26" t="e">
        <v>#N/A</v>
      </c>
      <c r="FA77" s="26" t="e">
        <v>#N/A</v>
      </c>
      <c r="FB77" s="26" t="e">
        <v>#N/A</v>
      </c>
      <c r="FC77" s="26" t="e">
        <v>#N/A</v>
      </c>
      <c r="FD77" s="26" t="e">
        <v>#N/A</v>
      </c>
      <c r="FE77" s="26" t="e">
        <v>#N/A</v>
      </c>
      <c r="FF77" s="26" t="e">
        <v>#N/A</v>
      </c>
      <c r="FG77" s="26" t="e">
        <v>#N/A</v>
      </c>
      <c r="FH77" s="26" t="e">
        <v>#N/A</v>
      </c>
      <c r="FI77" s="26">
        <v>7624.8893255039256</v>
      </c>
      <c r="FJ77" s="26" t="e">
        <v>#N/A</v>
      </c>
      <c r="FK77" s="26" t="e">
        <v>#N/A</v>
      </c>
      <c r="FL77" s="26" t="e">
        <v>#N/A</v>
      </c>
      <c r="FM77" s="26" t="e">
        <v>#N/A</v>
      </c>
      <c r="FN77" s="26" t="e">
        <v>#N/A</v>
      </c>
      <c r="FO77" s="26" t="e">
        <v>#N/A</v>
      </c>
      <c r="FP77" s="26" t="e">
        <v>#N/A</v>
      </c>
      <c r="FQ77" s="26" t="e">
        <v>#N/A</v>
      </c>
      <c r="FR77" s="26" t="e">
        <v>#N/A</v>
      </c>
      <c r="FS77" s="26" t="e">
        <v>#N/A</v>
      </c>
      <c r="FT77" s="26" t="e">
        <v>#N/A</v>
      </c>
      <c r="FU77" s="26" t="e">
        <v>#N/A</v>
      </c>
      <c r="FV77" s="26" t="e">
        <v>#N/A</v>
      </c>
      <c r="FW77" s="26" t="e">
        <v>#N/A</v>
      </c>
      <c r="FX77" s="26" t="e">
        <v>#N/A</v>
      </c>
      <c r="FY77" s="26" t="e">
        <v>#N/A</v>
      </c>
      <c r="FZ77" s="26">
        <v>7457.8621185548518</v>
      </c>
      <c r="GA77" s="26">
        <v>6594.619730683592</v>
      </c>
      <c r="GB77" s="26">
        <v>6231.0181535398578</v>
      </c>
      <c r="GC77" s="26">
        <v>5688.8663900253014</v>
      </c>
      <c r="GD77" s="26">
        <v>5054.8658949730179</v>
      </c>
      <c r="GE77" s="26">
        <v>4729.1109617070288</v>
      </c>
      <c r="GF77" s="26">
        <v>4807.9860975840538</v>
      </c>
      <c r="GG77" s="26">
        <v>4956.5326669360466</v>
      </c>
      <c r="GH77" s="26">
        <v>4938.0727028896126</v>
      </c>
      <c r="GI77" s="26">
        <v>5126.0242267737849</v>
      </c>
      <c r="GJ77" s="26">
        <v>5648.0254281043453</v>
      </c>
      <c r="GK77" s="26">
        <v>6401.9443384388214</v>
      </c>
      <c r="GL77" s="26">
        <v>7017.6914531319426</v>
      </c>
      <c r="GM77" s="26">
        <v>7654.9240715584501</v>
      </c>
      <c r="GN77" s="26">
        <v>8346.835093977008</v>
      </c>
      <c r="GO77" s="26">
        <v>9131.0696988590171</v>
      </c>
      <c r="GP77" s="26">
        <v>10076.645526061289</v>
      </c>
      <c r="GQ77" s="26">
        <v>10936.328196225184</v>
      </c>
      <c r="GR77" s="26">
        <v>11245.43716962116</v>
      </c>
    </row>
    <row r="78" spans="1:200">
      <c r="A78" s="2" t="s">
        <v>550</v>
      </c>
      <c r="B78" s="17" t="e">
        <v>#N/A</v>
      </c>
      <c r="C78" s="17" t="e">
        <v>#N/A</v>
      </c>
      <c r="D78" s="17" t="e">
        <v>#N/A</v>
      </c>
      <c r="E78" s="17" t="e">
        <v>#N/A</v>
      </c>
      <c r="F78" s="26" t="e">
        <v>#N/A</v>
      </c>
      <c r="G78" s="26" t="e">
        <v>#N/A</v>
      </c>
      <c r="H78" s="26" t="e">
        <v>#N/A</v>
      </c>
      <c r="I78" s="26" t="e">
        <v>#N/A</v>
      </c>
      <c r="J78" s="26" t="e">
        <v>#N/A</v>
      </c>
      <c r="K78" s="26" t="e">
        <v>#N/A</v>
      </c>
      <c r="L78" s="26" t="e">
        <v>#N/A</v>
      </c>
      <c r="M78" s="26" t="e">
        <v>#N/A</v>
      </c>
      <c r="N78" s="26" t="e">
        <v>#N/A</v>
      </c>
      <c r="O78" s="26" t="e">
        <v>#N/A</v>
      </c>
      <c r="P78" s="26" t="e">
        <v>#N/A</v>
      </c>
      <c r="Q78" s="26" t="e">
        <v>#N/A</v>
      </c>
      <c r="R78" s="26" t="e">
        <v>#N/A</v>
      </c>
      <c r="S78" s="26" t="e">
        <v>#N/A</v>
      </c>
      <c r="T78" s="26" t="e">
        <v>#N/A</v>
      </c>
      <c r="U78" s="26" t="e">
        <v>#N/A</v>
      </c>
      <c r="V78" s="26" t="e">
        <v>#N/A</v>
      </c>
      <c r="W78" s="26" t="e">
        <v>#N/A</v>
      </c>
      <c r="X78" s="26" t="e">
        <v>#N/A</v>
      </c>
      <c r="Y78" s="26" t="e">
        <v>#N/A</v>
      </c>
      <c r="Z78" s="26" t="e">
        <v>#N/A</v>
      </c>
      <c r="AA78" s="26" t="e">
        <v>#N/A</v>
      </c>
      <c r="AB78" s="26" t="e">
        <v>#N/A</v>
      </c>
      <c r="AC78" s="26" t="e">
        <v>#N/A</v>
      </c>
      <c r="AD78" s="26" t="e">
        <v>#N/A</v>
      </c>
      <c r="AE78" s="26" t="e">
        <v>#N/A</v>
      </c>
      <c r="AF78" s="26" t="e">
        <v>#N/A</v>
      </c>
      <c r="AG78" s="26" t="e">
        <v>#N/A</v>
      </c>
      <c r="AH78" s="26" t="e">
        <v>#N/A</v>
      </c>
      <c r="AI78" s="26" t="e">
        <v>#N/A</v>
      </c>
      <c r="AJ78" s="26" t="e">
        <v>#N/A</v>
      </c>
      <c r="AK78" s="26" t="e">
        <v>#N/A</v>
      </c>
      <c r="AL78" s="26" t="e">
        <v>#N/A</v>
      </c>
      <c r="AM78" s="26" t="e">
        <v>#N/A</v>
      </c>
      <c r="AN78" s="26" t="e">
        <v>#N/A</v>
      </c>
      <c r="AO78" s="26" t="e">
        <v>#N/A</v>
      </c>
      <c r="AP78" s="26" t="e">
        <v>#N/A</v>
      </c>
      <c r="AQ78" s="26" t="e">
        <v>#N/A</v>
      </c>
      <c r="AR78" s="26" t="e">
        <v>#N/A</v>
      </c>
      <c r="AS78" s="26" t="e">
        <v>#N/A</v>
      </c>
      <c r="AT78" s="26" t="e">
        <v>#N/A</v>
      </c>
      <c r="AU78" s="26" t="e">
        <v>#N/A</v>
      </c>
      <c r="AV78" s="26" t="e">
        <v>#N/A</v>
      </c>
      <c r="AW78" s="26" t="e">
        <v>#N/A</v>
      </c>
      <c r="AX78" s="26" t="e">
        <v>#N/A</v>
      </c>
      <c r="AY78" s="26" t="e">
        <v>#N/A</v>
      </c>
      <c r="AZ78" s="26" t="e">
        <v>#N/A</v>
      </c>
      <c r="BA78" s="26" t="e">
        <v>#N/A</v>
      </c>
      <c r="BB78" s="26" t="e">
        <v>#N/A</v>
      </c>
      <c r="BC78" s="26" t="e">
        <v>#N/A</v>
      </c>
      <c r="BD78" s="26" t="e">
        <v>#N/A</v>
      </c>
      <c r="BE78" s="26" t="e">
        <v>#N/A</v>
      </c>
      <c r="BF78" s="26" t="e">
        <v>#N/A</v>
      </c>
      <c r="BG78" s="26" t="e">
        <v>#N/A</v>
      </c>
      <c r="BH78" s="26" t="e">
        <v>#N/A</v>
      </c>
      <c r="BI78" s="26" t="e">
        <v>#N/A</v>
      </c>
      <c r="BJ78" s="26" t="e">
        <v>#N/A</v>
      </c>
      <c r="BK78" s="26" t="e">
        <v>#N/A</v>
      </c>
      <c r="BL78" s="26" t="e">
        <v>#N/A</v>
      </c>
      <c r="BM78" s="26" t="e">
        <v>#N/A</v>
      </c>
      <c r="BN78" s="26" t="e">
        <v>#N/A</v>
      </c>
      <c r="BO78" s="26" t="e">
        <v>#N/A</v>
      </c>
      <c r="BP78" s="26" t="e">
        <v>#N/A</v>
      </c>
      <c r="BQ78" s="26" t="e">
        <v>#N/A</v>
      </c>
      <c r="BR78" s="26" t="e">
        <v>#N/A</v>
      </c>
      <c r="BS78" s="26" t="e">
        <v>#N/A</v>
      </c>
      <c r="BT78" s="26" t="e">
        <v>#N/A</v>
      </c>
      <c r="BU78" s="26" t="e">
        <v>#N/A</v>
      </c>
      <c r="BV78" s="26" t="e">
        <v>#N/A</v>
      </c>
      <c r="BW78" s="26" t="e">
        <v>#N/A</v>
      </c>
      <c r="BX78" s="26" t="e">
        <v>#N/A</v>
      </c>
      <c r="BY78" s="26" t="e">
        <v>#N/A</v>
      </c>
      <c r="BZ78" s="26" t="e">
        <v>#N/A</v>
      </c>
      <c r="CA78" s="26" t="e">
        <v>#N/A</v>
      </c>
      <c r="CB78" s="26" t="e">
        <v>#N/A</v>
      </c>
      <c r="CC78" s="26" t="e">
        <v>#N/A</v>
      </c>
      <c r="CD78" s="26" t="e">
        <v>#N/A</v>
      </c>
      <c r="CE78" s="26" t="e">
        <v>#N/A</v>
      </c>
      <c r="CF78" s="26" t="e">
        <v>#N/A</v>
      </c>
      <c r="CG78" s="26" t="e">
        <v>#N/A</v>
      </c>
      <c r="CH78" s="26" t="e">
        <v>#N/A</v>
      </c>
      <c r="CI78" s="26" t="e">
        <v>#N/A</v>
      </c>
      <c r="CJ78" s="26" t="e">
        <v>#N/A</v>
      </c>
      <c r="CK78" s="26" t="e">
        <v>#N/A</v>
      </c>
      <c r="CL78" s="26" t="e">
        <v>#N/A</v>
      </c>
      <c r="CM78" s="26" t="e">
        <v>#N/A</v>
      </c>
      <c r="CN78" s="26" t="e">
        <v>#N/A</v>
      </c>
      <c r="CO78" s="26" t="e">
        <v>#N/A</v>
      </c>
      <c r="CP78" s="26" t="e">
        <v>#N/A</v>
      </c>
      <c r="CQ78" s="26" t="e">
        <v>#N/A</v>
      </c>
      <c r="CR78" s="26" t="e">
        <v>#N/A</v>
      </c>
      <c r="CS78" s="26" t="e">
        <v>#N/A</v>
      </c>
      <c r="CT78" s="26" t="e">
        <v>#N/A</v>
      </c>
      <c r="CU78" s="26" t="e">
        <v>#N/A</v>
      </c>
      <c r="CV78" s="26" t="e">
        <v>#N/A</v>
      </c>
      <c r="CW78" s="26" t="e">
        <v>#N/A</v>
      </c>
      <c r="CX78" s="26" t="e">
        <v>#N/A</v>
      </c>
      <c r="CY78" s="26" t="e">
        <v>#N/A</v>
      </c>
      <c r="CZ78" s="26" t="e">
        <v>#N/A</v>
      </c>
      <c r="DA78" s="26" t="e">
        <v>#N/A</v>
      </c>
      <c r="DB78" s="26" t="e">
        <v>#N/A</v>
      </c>
      <c r="DC78" s="26" t="e">
        <v>#N/A</v>
      </c>
      <c r="DD78" s="26" t="e">
        <v>#N/A</v>
      </c>
      <c r="DE78" s="26" t="e">
        <v>#N/A</v>
      </c>
      <c r="DF78" s="26" t="e">
        <v>#N/A</v>
      </c>
      <c r="DG78" s="26" t="e">
        <v>#N/A</v>
      </c>
      <c r="DH78" s="26" t="e">
        <v>#N/A</v>
      </c>
      <c r="DI78" s="26" t="e">
        <v>#N/A</v>
      </c>
      <c r="DJ78" s="26" t="e">
        <v>#N/A</v>
      </c>
      <c r="DK78" s="26" t="e">
        <v>#N/A</v>
      </c>
      <c r="DL78" s="26" t="e">
        <v>#N/A</v>
      </c>
      <c r="DM78" s="26" t="e">
        <v>#N/A</v>
      </c>
      <c r="DN78" s="26" t="e">
        <v>#N/A</v>
      </c>
      <c r="DO78" s="26" t="e">
        <v>#N/A</v>
      </c>
      <c r="DP78" s="26" t="e">
        <v>#N/A</v>
      </c>
      <c r="DQ78" s="26" t="e">
        <v>#N/A</v>
      </c>
      <c r="DR78" s="26" t="e">
        <v>#N/A</v>
      </c>
      <c r="DS78" s="26" t="e">
        <v>#N/A</v>
      </c>
      <c r="DT78" s="26" t="e">
        <v>#N/A</v>
      </c>
      <c r="DU78" s="26" t="e">
        <v>#N/A</v>
      </c>
      <c r="DV78" s="26" t="e">
        <v>#N/A</v>
      </c>
      <c r="DW78" s="26" t="e">
        <v>#N/A</v>
      </c>
      <c r="DX78" s="26" t="e">
        <v>#N/A</v>
      </c>
      <c r="DY78" s="26" t="e">
        <v>#N/A</v>
      </c>
      <c r="DZ78" s="26" t="e">
        <v>#N/A</v>
      </c>
      <c r="EA78" s="26" t="e">
        <v>#N/A</v>
      </c>
      <c r="EB78" s="26" t="e">
        <v>#N/A</v>
      </c>
      <c r="EC78" s="26" t="e">
        <v>#N/A</v>
      </c>
      <c r="ED78" s="26" t="e">
        <v>#N/A</v>
      </c>
      <c r="EE78" s="26" t="e">
        <v>#N/A</v>
      </c>
      <c r="EF78" s="26" t="e">
        <v>#N/A</v>
      </c>
      <c r="EG78" s="26" t="e">
        <v>#N/A</v>
      </c>
      <c r="EH78" s="26" t="e">
        <v>#N/A</v>
      </c>
      <c r="EI78" s="26" t="e">
        <v>#N/A</v>
      </c>
      <c r="EJ78" s="26" t="e">
        <v>#N/A</v>
      </c>
      <c r="EK78" s="26" t="e">
        <v>#N/A</v>
      </c>
      <c r="EL78" s="53">
        <v>650.60094704686321</v>
      </c>
      <c r="EM78" s="53">
        <v>771.24545339472934</v>
      </c>
      <c r="EN78" s="53">
        <v>667.22781681415938</v>
      </c>
      <c r="EO78" s="53">
        <v>632.75588668184923</v>
      </c>
      <c r="EP78" s="53">
        <v>686.81378960167672</v>
      </c>
      <c r="EQ78" s="53">
        <v>717.9051632285134</v>
      </c>
      <c r="ER78" s="53">
        <v>735.95770527795082</v>
      </c>
      <c r="ES78" s="53">
        <v>738.28389607435486</v>
      </c>
      <c r="ET78" s="53">
        <v>724.53042174047141</v>
      </c>
      <c r="EU78" s="53">
        <v>720.22972522631846</v>
      </c>
      <c r="EV78" s="53">
        <v>725.51715117506933</v>
      </c>
      <c r="EW78" s="53">
        <v>686.46850876474718</v>
      </c>
      <c r="EX78" s="53">
        <v>701.17425145455729</v>
      </c>
      <c r="EY78" s="53">
        <v>713.59854771828941</v>
      </c>
      <c r="EZ78" s="53">
        <v>758.37550326651069</v>
      </c>
      <c r="FA78" s="53">
        <v>742.75915022276558</v>
      </c>
      <c r="FB78" s="53">
        <v>811.53828683011375</v>
      </c>
      <c r="FC78" s="53">
        <v>826.06931131958618</v>
      </c>
      <c r="FD78" s="53">
        <v>857.18537927006491</v>
      </c>
      <c r="FE78" s="53">
        <v>880.76719079441898</v>
      </c>
      <c r="FF78" s="53">
        <v>914.9532664845209</v>
      </c>
      <c r="FG78" s="53">
        <v>940.74952091307239</v>
      </c>
      <c r="FH78" s="53">
        <v>955.54009727239054</v>
      </c>
      <c r="FI78" s="53">
        <v>969.92388004748636</v>
      </c>
      <c r="FJ78" s="53">
        <v>981.43756104600141</v>
      </c>
      <c r="FK78" s="53">
        <v>941.84826265033121</v>
      </c>
      <c r="FL78" s="53">
        <v>943.41478505266377</v>
      </c>
      <c r="FM78" s="53">
        <v>990.91534081897089</v>
      </c>
      <c r="FN78" s="53">
        <v>1038.679734569703</v>
      </c>
      <c r="FO78" s="53">
        <v>1035.8260506154891</v>
      </c>
      <c r="FP78" s="53">
        <v>1050.8143479977298</v>
      </c>
      <c r="FQ78" s="53">
        <v>1033.4019392591349</v>
      </c>
      <c r="FR78" s="53">
        <v>1054.0199898523304</v>
      </c>
      <c r="FS78" s="53">
        <v>1020.7905874654184</v>
      </c>
      <c r="FT78" s="53">
        <v>1000.3044687130125</v>
      </c>
      <c r="FU78" s="53">
        <v>1005.8148710397468</v>
      </c>
      <c r="FV78" s="53">
        <v>1040.2888750070467</v>
      </c>
      <c r="FW78" s="53">
        <v>1064.7654120258101</v>
      </c>
      <c r="FX78" s="53">
        <v>1091.7452077447899</v>
      </c>
      <c r="FY78" s="53">
        <v>1105.279037535214</v>
      </c>
      <c r="FZ78" s="53">
        <v>1117.2589684941793</v>
      </c>
      <c r="GA78" s="53">
        <v>1096.8795422526584</v>
      </c>
      <c r="GB78" s="53">
        <v>1049.0692217834355</v>
      </c>
      <c r="GC78" s="53">
        <v>1020.6862403129282</v>
      </c>
      <c r="GD78" s="53">
        <v>1023.0386303680987</v>
      </c>
      <c r="GE78" s="53">
        <v>1041.664132002227</v>
      </c>
      <c r="GF78" s="53">
        <v>1059.3989187661141</v>
      </c>
      <c r="GG78" s="53">
        <v>1056.2357051170104</v>
      </c>
      <c r="GH78" s="53">
        <v>1048.6595545298333</v>
      </c>
      <c r="GI78" s="53">
        <v>1038.31132860857</v>
      </c>
      <c r="GJ78" s="53">
        <v>1013.0464558140675</v>
      </c>
      <c r="GK78" s="53">
        <v>998.31619210011297</v>
      </c>
      <c r="GL78" s="53">
        <v>982.41920558330071</v>
      </c>
      <c r="GM78" s="53">
        <v>982.84641704435751</v>
      </c>
      <c r="GN78" s="53">
        <v>1000.0268789608011</v>
      </c>
      <c r="GO78" s="53">
        <v>1030.3685756030936</v>
      </c>
      <c r="GP78" s="53">
        <v>1066.4060230737007</v>
      </c>
      <c r="GQ78" s="53">
        <v>1110.4813844152966</v>
      </c>
      <c r="GR78" s="26">
        <v>1098.4132882687647</v>
      </c>
    </row>
    <row r="79" spans="1:200">
      <c r="A79" s="5" t="s">
        <v>518</v>
      </c>
      <c r="B79" s="17" t="e">
        <v>#N/A</v>
      </c>
      <c r="C79" s="17" t="e">
        <v>#N/A</v>
      </c>
      <c r="D79" s="17" t="e">
        <v>#N/A</v>
      </c>
      <c r="E79" s="17" t="e">
        <v>#N/A</v>
      </c>
      <c r="F79" s="26" t="e">
        <v>#N/A</v>
      </c>
      <c r="G79" s="26" t="e">
        <v>#N/A</v>
      </c>
      <c r="H79" s="26" t="e">
        <v>#N/A</v>
      </c>
      <c r="I79" s="26" t="e">
        <v>#N/A</v>
      </c>
      <c r="J79" s="26" t="e">
        <v>#N/A</v>
      </c>
      <c r="K79" s="26" t="e">
        <v>#N/A</v>
      </c>
      <c r="L79" s="26" t="e">
        <v>#N/A</v>
      </c>
      <c r="M79" s="26" t="e">
        <v>#N/A</v>
      </c>
      <c r="N79" s="26" t="e">
        <v>#N/A</v>
      </c>
      <c r="O79" s="26" t="e">
        <v>#N/A</v>
      </c>
      <c r="P79" s="26" t="e">
        <v>#N/A</v>
      </c>
      <c r="Q79" s="26" t="e">
        <v>#N/A</v>
      </c>
      <c r="R79" s="26" t="e">
        <v>#N/A</v>
      </c>
      <c r="S79" s="26" t="e">
        <v>#N/A</v>
      </c>
      <c r="T79" s="26" t="e">
        <v>#N/A</v>
      </c>
      <c r="U79" s="26" t="e">
        <v>#N/A</v>
      </c>
      <c r="V79" s="26" t="e">
        <v>#N/A</v>
      </c>
      <c r="W79" s="26" t="e">
        <v>#N/A</v>
      </c>
      <c r="X79" s="26" t="e">
        <v>#N/A</v>
      </c>
      <c r="Y79" s="26" t="e">
        <v>#N/A</v>
      </c>
      <c r="Z79" s="26" t="e">
        <v>#N/A</v>
      </c>
      <c r="AA79" s="26" t="e">
        <v>#N/A</v>
      </c>
      <c r="AB79" s="26" t="e">
        <v>#N/A</v>
      </c>
      <c r="AC79" s="26" t="e">
        <v>#N/A</v>
      </c>
      <c r="AD79" s="26" t="e">
        <v>#N/A</v>
      </c>
      <c r="AE79" s="26" t="e">
        <v>#N/A</v>
      </c>
      <c r="AF79" s="26" t="e">
        <v>#N/A</v>
      </c>
      <c r="AG79" s="26" t="e">
        <v>#N/A</v>
      </c>
      <c r="AH79" s="26" t="e">
        <v>#N/A</v>
      </c>
      <c r="AI79" s="26" t="e">
        <v>#N/A</v>
      </c>
      <c r="AJ79" s="26" t="e">
        <v>#N/A</v>
      </c>
      <c r="AK79" s="26" t="e">
        <v>#N/A</v>
      </c>
      <c r="AL79" s="26" t="e">
        <v>#N/A</v>
      </c>
      <c r="AM79" s="26" t="e">
        <v>#N/A</v>
      </c>
      <c r="AN79" s="26" t="e">
        <v>#N/A</v>
      </c>
      <c r="AO79" s="26" t="e">
        <v>#N/A</v>
      </c>
      <c r="AP79" s="26" t="e">
        <v>#N/A</v>
      </c>
      <c r="AQ79" s="26" t="e">
        <v>#N/A</v>
      </c>
      <c r="AR79" s="26" t="e">
        <v>#N/A</v>
      </c>
      <c r="AS79" s="26" t="e">
        <v>#N/A</v>
      </c>
      <c r="AT79" s="26" t="e">
        <v>#N/A</v>
      </c>
      <c r="AU79" s="26" t="e">
        <v>#N/A</v>
      </c>
      <c r="AV79" s="26" t="e">
        <v>#N/A</v>
      </c>
      <c r="AW79" s="26" t="e">
        <v>#N/A</v>
      </c>
      <c r="AX79" s="26" t="e">
        <v>#N/A</v>
      </c>
      <c r="AY79" s="26" t="e">
        <v>#N/A</v>
      </c>
      <c r="AZ79" s="26" t="e">
        <v>#N/A</v>
      </c>
      <c r="BA79" s="26" t="e">
        <v>#N/A</v>
      </c>
      <c r="BB79" s="26" t="e">
        <v>#N/A</v>
      </c>
      <c r="BC79" s="26" t="e">
        <v>#N/A</v>
      </c>
      <c r="BD79" s="26" t="e">
        <v>#N/A</v>
      </c>
      <c r="BE79" s="26" t="e">
        <v>#N/A</v>
      </c>
      <c r="BF79" s="26" t="e">
        <v>#N/A</v>
      </c>
      <c r="BG79" s="26" t="e">
        <v>#N/A</v>
      </c>
      <c r="BH79" s="26" t="e">
        <v>#N/A</v>
      </c>
      <c r="BI79" s="26" t="e">
        <v>#N/A</v>
      </c>
      <c r="BJ79" s="26" t="e">
        <v>#N/A</v>
      </c>
      <c r="BK79" s="26" t="e">
        <v>#N/A</v>
      </c>
      <c r="BL79" s="26" t="e">
        <v>#N/A</v>
      </c>
      <c r="BM79" s="26" t="e">
        <v>#N/A</v>
      </c>
      <c r="BN79" s="26" t="e">
        <v>#N/A</v>
      </c>
      <c r="BO79" s="26" t="e">
        <v>#N/A</v>
      </c>
      <c r="BP79" s="26" t="e">
        <v>#N/A</v>
      </c>
      <c r="BQ79" s="26" t="e">
        <v>#N/A</v>
      </c>
      <c r="BR79" s="26" t="e">
        <v>#N/A</v>
      </c>
      <c r="BS79" s="26" t="e">
        <v>#N/A</v>
      </c>
      <c r="BT79" s="26" t="e">
        <v>#N/A</v>
      </c>
      <c r="BU79" s="26" t="e">
        <v>#N/A</v>
      </c>
      <c r="BV79" s="26" t="e">
        <v>#N/A</v>
      </c>
      <c r="BW79" s="26" t="e">
        <v>#N/A</v>
      </c>
      <c r="BX79" s="26" t="e">
        <v>#N/A</v>
      </c>
      <c r="BY79" s="26" t="e">
        <v>#N/A</v>
      </c>
      <c r="BZ79" s="26" t="e">
        <v>#N/A</v>
      </c>
      <c r="CA79" s="26" t="e">
        <v>#N/A</v>
      </c>
      <c r="CB79" s="26" t="e">
        <v>#N/A</v>
      </c>
      <c r="CC79" s="26" t="e">
        <v>#N/A</v>
      </c>
      <c r="CD79" s="26" t="e">
        <v>#N/A</v>
      </c>
      <c r="CE79" s="26" t="e">
        <v>#N/A</v>
      </c>
      <c r="CF79" s="26" t="e">
        <v>#N/A</v>
      </c>
      <c r="CG79" s="26" t="e">
        <v>#N/A</v>
      </c>
      <c r="CH79" s="26" t="e">
        <v>#N/A</v>
      </c>
      <c r="CI79" s="26" t="e">
        <v>#N/A</v>
      </c>
      <c r="CJ79" s="26" t="e">
        <v>#N/A</v>
      </c>
      <c r="CK79" s="26" t="e">
        <v>#N/A</v>
      </c>
      <c r="CL79" s="26" t="e">
        <v>#N/A</v>
      </c>
      <c r="CM79" s="26" t="e">
        <v>#N/A</v>
      </c>
      <c r="CN79" s="26" t="e">
        <v>#N/A</v>
      </c>
      <c r="CO79" s="26" t="e">
        <v>#N/A</v>
      </c>
      <c r="CP79" s="26" t="e">
        <v>#N/A</v>
      </c>
      <c r="CQ79" s="26" t="e">
        <v>#N/A</v>
      </c>
      <c r="CR79" s="26" t="e">
        <v>#N/A</v>
      </c>
      <c r="CS79" s="26" t="e">
        <v>#N/A</v>
      </c>
      <c r="CT79" s="26" t="e">
        <v>#N/A</v>
      </c>
      <c r="CU79" s="26" t="e">
        <v>#N/A</v>
      </c>
      <c r="CV79" s="26" t="e">
        <v>#N/A</v>
      </c>
      <c r="CW79" s="26" t="e">
        <v>#N/A</v>
      </c>
      <c r="CX79" s="26" t="e">
        <v>#N/A</v>
      </c>
      <c r="CY79" s="26" t="e">
        <v>#N/A</v>
      </c>
      <c r="CZ79" s="26" t="e">
        <v>#N/A</v>
      </c>
      <c r="DA79" s="26" t="e">
        <v>#N/A</v>
      </c>
      <c r="DB79" s="26" t="e">
        <v>#N/A</v>
      </c>
      <c r="DC79" s="26" t="e">
        <v>#N/A</v>
      </c>
      <c r="DD79" s="26" t="e">
        <v>#N/A</v>
      </c>
      <c r="DE79" s="26" t="e">
        <v>#N/A</v>
      </c>
      <c r="DF79" s="26" t="e">
        <v>#N/A</v>
      </c>
      <c r="DG79" s="26" t="e">
        <v>#N/A</v>
      </c>
      <c r="DH79" s="26" t="e">
        <v>#N/A</v>
      </c>
      <c r="DI79" s="26" t="e">
        <v>#N/A</v>
      </c>
      <c r="DJ79" s="26" t="e">
        <v>#N/A</v>
      </c>
      <c r="DK79" s="26" t="e">
        <v>#N/A</v>
      </c>
      <c r="DL79" s="26" t="e">
        <v>#N/A</v>
      </c>
      <c r="DM79" s="26" t="e">
        <v>#N/A</v>
      </c>
      <c r="DN79" s="26" t="e">
        <v>#N/A</v>
      </c>
      <c r="DO79" s="26" t="e">
        <v>#N/A</v>
      </c>
      <c r="DP79" s="26" t="e">
        <v>#N/A</v>
      </c>
      <c r="DQ79" s="26" t="e">
        <v>#N/A</v>
      </c>
      <c r="DR79" s="26" t="e">
        <v>#N/A</v>
      </c>
      <c r="DS79" s="26" t="e">
        <v>#N/A</v>
      </c>
      <c r="DT79" s="26" t="e">
        <v>#N/A</v>
      </c>
      <c r="DU79" s="26" t="e">
        <v>#N/A</v>
      </c>
      <c r="DV79" s="26" t="e">
        <v>#N/A</v>
      </c>
      <c r="DW79" s="26" t="e">
        <v>#N/A</v>
      </c>
      <c r="DX79" s="26" t="e">
        <v>#N/A</v>
      </c>
      <c r="DY79" s="26" t="e">
        <v>#N/A</v>
      </c>
      <c r="DZ79" s="26" t="e">
        <v>#N/A</v>
      </c>
      <c r="EA79" s="26" t="e">
        <v>#N/A</v>
      </c>
      <c r="EB79" s="26" t="e">
        <v>#N/A</v>
      </c>
      <c r="EC79" s="26" t="e">
        <v>#N/A</v>
      </c>
      <c r="ED79" s="26" t="e">
        <v>#N/A</v>
      </c>
      <c r="EE79" s="26" t="e">
        <v>#N/A</v>
      </c>
      <c r="EF79" s="26" t="e">
        <v>#N/A</v>
      </c>
      <c r="EG79" s="26" t="e">
        <v>#N/A</v>
      </c>
      <c r="EH79" s="26" t="e">
        <v>#N/A</v>
      </c>
      <c r="EI79" s="26" t="e">
        <v>#N/A</v>
      </c>
      <c r="EJ79" s="26" t="e">
        <v>#N/A</v>
      </c>
      <c r="EK79" s="26" t="e">
        <v>#N/A</v>
      </c>
      <c r="EL79" s="53">
        <v>28878.138142405209</v>
      </c>
      <c r="EM79" s="53">
        <v>29777.137995023368</v>
      </c>
      <c r="EN79" s="53">
        <v>30023.395647321428</v>
      </c>
      <c r="EO79" s="53">
        <v>31361.241243878347</v>
      </c>
      <c r="EP79" s="53">
        <v>33199.895163702648</v>
      </c>
      <c r="EQ79" s="53">
        <v>32256.694168191756</v>
      </c>
      <c r="ER79" s="53">
        <v>32876.345091981071</v>
      </c>
      <c r="ES79" s="53">
        <v>31447.46209868704</v>
      </c>
      <c r="ET79" s="53">
        <v>29906.750974005237</v>
      </c>
      <c r="EU79" s="53">
        <v>29568.135912372785</v>
      </c>
      <c r="EV79" s="53">
        <v>28813.493502893769</v>
      </c>
      <c r="EW79" s="53">
        <v>26112.192268882762</v>
      </c>
      <c r="EX79" s="53">
        <v>26443.203912336478</v>
      </c>
      <c r="EY79" s="53">
        <v>25331.260221479894</v>
      </c>
      <c r="EZ79" s="53">
        <v>25302.936212813227</v>
      </c>
      <c r="FA79" s="53">
        <v>23532.897111520699</v>
      </c>
      <c r="FB79" s="53">
        <v>24049.693841864158</v>
      </c>
      <c r="FC79" s="53">
        <v>22408.990226386395</v>
      </c>
      <c r="FD79" s="53">
        <v>22300.195370882466</v>
      </c>
      <c r="FE79" s="53">
        <v>20963.207734556283</v>
      </c>
      <c r="FF79" s="53">
        <v>30694.566703500459</v>
      </c>
      <c r="FG79" s="53">
        <v>30929.91698207051</v>
      </c>
      <c r="FH79" s="53">
        <v>30290.856273430323</v>
      </c>
      <c r="FI79" s="53">
        <v>26688.747794072267</v>
      </c>
      <c r="FJ79" s="53">
        <v>21933.550039077611</v>
      </c>
      <c r="FK79" s="53">
        <v>18161.664628806833</v>
      </c>
      <c r="FL79" s="53">
        <v>18166.058135065618</v>
      </c>
      <c r="FM79" s="53">
        <v>16417.348595972264</v>
      </c>
      <c r="FN79" s="53">
        <v>16539.471471631608</v>
      </c>
      <c r="FO79" s="53">
        <v>17674.750331781146</v>
      </c>
      <c r="FP79" s="53">
        <v>13270.94855305634</v>
      </c>
      <c r="FQ79" s="53">
        <v>10290.082439795413</v>
      </c>
      <c r="FR79" s="53">
        <v>8685.4971777611718</v>
      </c>
      <c r="FS79" s="53">
        <v>8965.9861675574502</v>
      </c>
      <c r="FT79" s="53">
        <v>9023.9012317909492</v>
      </c>
      <c r="FU79" s="53">
        <v>8164.614112982209</v>
      </c>
      <c r="FV79" s="53">
        <v>8474.7468597853531</v>
      </c>
      <c r="FW79" s="53">
        <v>7789.1900846869603</v>
      </c>
      <c r="FX79" s="53">
        <v>7727.4439753125453</v>
      </c>
      <c r="FY79" s="53">
        <v>7968.1628410247286</v>
      </c>
      <c r="FZ79" s="53">
        <v>6120.8835995706841</v>
      </c>
      <c r="GA79" s="53">
        <v>8107.8766674597591</v>
      </c>
      <c r="GB79" s="53">
        <v>9676.8970061949294</v>
      </c>
      <c r="GC79" s="53">
        <v>12411.563579415451</v>
      </c>
      <c r="GD79" s="53">
        <v>12872.020404440558</v>
      </c>
      <c r="GE79" s="53">
        <v>12454.282061786467</v>
      </c>
      <c r="GF79" s="53">
        <v>11529.376044439901</v>
      </c>
      <c r="GG79" s="53">
        <v>11163.823501921721</v>
      </c>
      <c r="GH79" s="53">
        <v>10542.180979735416</v>
      </c>
      <c r="GI79" s="53">
        <v>9975.6146975246229</v>
      </c>
      <c r="GJ79" s="53">
        <v>10082.733236993634</v>
      </c>
      <c r="GK79" s="53">
        <v>9764.633114932165</v>
      </c>
      <c r="GL79" s="53">
        <v>9725.979974057107</v>
      </c>
      <c r="GM79" s="53">
        <v>10958.8802658164</v>
      </c>
      <c r="GN79" s="53">
        <v>11710.930748346991</v>
      </c>
      <c r="GO79" s="53">
        <v>12519.009713792489</v>
      </c>
      <c r="GP79" s="53">
        <v>12707.612038241923</v>
      </c>
      <c r="GQ79" s="53">
        <v>12572.044801180095</v>
      </c>
      <c r="GR79" s="26">
        <v>12894.33645037602</v>
      </c>
    </row>
    <row r="80" spans="1:200">
      <c r="A80" s="2" t="s">
        <v>458</v>
      </c>
      <c r="B80" s="17" t="e">
        <v>#N/A</v>
      </c>
      <c r="C80" s="17" t="e">
        <v>#N/A</v>
      </c>
      <c r="D80" s="17" t="e">
        <v>#N/A</v>
      </c>
      <c r="E80" s="17" t="e">
        <v>#N/A</v>
      </c>
      <c r="F80" s="26" t="e">
        <v>#N/A</v>
      </c>
      <c r="G80" s="26" t="e">
        <v>#N/A</v>
      </c>
      <c r="H80" s="26" t="e">
        <v>#N/A</v>
      </c>
      <c r="I80" s="26" t="e">
        <v>#N/A</v>
      </c>
      <c r="J80" s="26" t="e">
        <v>#N/A</v>
      </c>
      <c r="K80" s="26" t="e">
        <v>#N/A</v>
      </c>
      <c r="L80" s="26" t="e">
        <v>#N/A</v>
      </c>
      <c r="M80" s="26" t="e">
        <v>#N/A</v>
      </c>
      <c r="N80" s="26" t="e">
        <v>#N/A</v>
      </c>
      <c r="O80" s="26" t="e">
        <v>#N/A</v>
      </c>
      <c r="P80" s="26" t="e">
        <v>#N/A</v>
      </c>
      <c r="Q80" s="26" t="e">
        <v>#N/A</v>
      </c>
      <c r="R80" s="26" t="e">
        <v>#N/A</v>
      </c>
      <c r="S80" s="26" t="e">
        <v>#N/A</v>
      </c>
      <c r="T80" s="26" t="e">
        <v>#N/A</v>
      </c>
      <c r="U80" s="26" t="e">
        <v>#N/A</v>
      </c>
      <c r="V80" s="26" t="e">
        <v>#N/A</v>
      </c>
      <c r="W80" s="26" t="e">
        <v>#N/A</v>
      </c>
      <c r="X80" s="26" t="e">
        <v>#N/A</v>
      </c>
      <c r="Y80" s="26" t="e">
        <v>#N/A</v>
      </c>
      <c r="Z80" s="26" t="e">
        <v>#N/A</v>
      </c>
      <c r="AA80" s="26" t="e">
        <v>#N/A</v>
      </c>
      <c r="AB80" s="26" t="e">
        <v>#N/A</v>
      </c>
      <c r="AC80" s="26" t="e">
        <v>#N/A</v>
      </c>
      <c r="AD80" s="26" t="e">
        <v>#N/A</v>
      </c>
      <c r="AE80" s="26" t="e">
        <v>#N/A</v>
      </c>
      <c r="AF80" s="26" t="e">
        <v>#N/A</v>
      </c>
      <c r="AG80" s="26" t="e">
        <v>#N/A</v>
      </c>
      <c r="AH80" s="26" t="e">
        <v>#N/A</v>
      </c>
      <c r="AI80" s="26" t="e">
        <v>#N/A</v>
      </c>
      <c r="AJ80" s="26" t="e">
        <v>#N/A</v>
      </c>
      <c r="AK80" s="26" t="e">
        <v>#N/A</v>
      </c>
      <c r="AL80" s="26" t="e">
        <v>#N/A</v>
      </c>
      <c r="AM80" s="26" t="e">
        <v>#N/A</v>
      </c>
      <c r="AN80" s="26" t="e">
        <v>#N/A</v>
      </c>
      <c r="AO80" s="26" t="e">
        <v>#N/A</v>
      </c>
      <c r="AP80" s="26" t="e">
        <v>#N/A</v>
      </c>
      <c r="AQ80" s="26" t="e">
        <v>#N/A</v>
      </c>
      <c r="AR80" s="26" t="e">
        <v>#N/A</v>
      </c>
      <c r="AS80" s="26" t="e">
        <v>#N/A</v>
      </c>
      <c r="AT80" s="26" t="e">
        <v>#N/A</v>
      </c>
      <c r="AU80" s="26" t="e">
        <v>#N/A</v>
      </c>
      <c r="AV80" s="26" t="e">
        <v>#N/A</v>
      </c>
      <c r="AW80" s="26" t="e">
        <v>#N/A</v>
      </c>
      <c r="AX80" s="26" t="e">
        <v>#N/A</v>
      </c>
      <c r="AY80" s="26" t="e">
        <v>#N/A</v>
      </c>
      <c r="AZ80" s="26" t="e">
        <v>#N/A</v>
      </c>
      <c r="BA80" s="26" t="e">
        <v>#N/A</v>
      </c>
      <c r="BB80" s="26" t="e">
        <v>#N/A</v>
      </c>
      <c r="BC80" s="26" t="e">
        <v>#N/A</v>
      </c>
      <c r="BD80" s="26" t="e">
        <v>#N/A</v>
      </c>
      <c r="BE80" s="26" t="e">
        <v>#N/A</v>
      </c>
      <c r="BF80" s="26" t="e">
        <v>#N/A</v>
      </c>
      <c r="BG80" s="26" t="e">
        <v>#N/A</v>
      </c>
      <c r="BH80" s="26" t="e">
        <v>#N/A</v>
      </c>
      <c r="BI80" s="26" t="e">
        <v>#N/A</v>
      </c>
      <c r="BJ80" s="26" t="e">
        <v>#N/A</v>
      </c>
      <c r="BK80" s="26" t="e">
        <v>#N/A</v>
      </c>
      <c r="BL80" s="26" t="e">
        <v>#N/A</v>
      </c>
      <c r="BM80" s="26" t="e">
        <v>#N/A</v>
      </c>
      <c r="BN80" s="26" t="e">
        <v>#N/A</v>
      </c>
      <c r="BO80" s="26" t="e">
        <v>#N/A</v>
      </c>
      <c r="BP80" s="26" t="e">
        <v>#N/A</v>
      </c>
      <c r="BQ80" s="26" t="e">
        <v>#N/A</v>
      </c>
      <c r="BR80" s="26" t="e">
        <v>#N/A</v>
      </c>
      <c r="BS80" s="26" t="e">
        <v>#N/A</v>
      </c>
      <c r="BT80" s="26" t="e">
        <v>#N/A</v>
      </c>
      <c r="BU80" s="26" t="e">
        <v>#N/A</v>
      </c>
      <c r="BV80" s="26" t="e">
        <v>#N/A</v>
      </c>
      <c r="BW80" s="26" t="e">
        <v>#N/A</v>
      </c>
      <c r="BX80" s="26" t="e">
        <v>#N/A</v>
      </c>
      <c r="BY80" s="26" t="e">
        <v>#N/A</v>
      </c>
      <c r="BZ80" s="26" t="e">
        <v>#N/A</v>
      </c>
      <c r="CA80" s="26" t="e">
        <v>#N/A</v>
      </c>
      <c r="CB80" s="26" t="e">
        <v>#N/A</v>
      </c>
      <c r="CC80" s="26" t="e">
        <v>#N/A</v>
      </c>
      <c r="CD80" s="26" t="e">
        <v>#N/A</v>
      </c>
      <c r="CE80" s="26" t="e">
        <v>#N/A</v>
      </c>
      <c r="CF80" s="26" t="e">
        <v>#N/A</v>
      </c>
      <c r="CG80" s="26" t="e">
        <v>#N/A</v>
      </c>
      <c r="CH80" s="26" t="e">
        <v>#N/A</v>
      </c>
      <c r="CI80" s="26" t="e">
        <v>#N/A</v>
      </c>
      <c r="CJ80" s="26" t="e">
        <v>#N/A</v>
      </c>
      <c r="CK80" s="26" t="e">
        <v>#N/A</v>
      </c>
      <c r="CL80" s="26" t="e">
        <v>#N/A</v>
      </c>
      <c r="CM80" s="26" t="e">
        <v>#N/A</v>
      </c>
      <c r="CN80" s="26" t="e">
        <v>#N/A</v>
      </c>
      <c r="CO80" s="26" t="e">
        <v>#N/A</v>
      </c>
      <c r="CP80" s="26" t="e">
        <v>#N/A</v>
      </c>
      <c r="CQ80" s="26" t="e">
        <v>#N/A</v>
      </c>
      <c r="CR80" s="26" t="e">
        <v>#N/A</v>
      </c>
      <c r="CS80" s="26" t="e">
        <v>#N/A</v>
      </c>
      <c r="CT80" s="26" t="e">
        <v>#N/A</v>
      </c>
      <c r="CU80" s="26" t="e">
        <v>#N/A</v>
      </c>
      <c r="CV80" s="26" t="e">
        <v>#N/A</v>
      </c>
      <c r="CW80" s="26" t="e">
        <v>#N/A</v>
      </c>
      <c r="CX80" s="26" t="e">
        <v>#N/A</v>
      </c>
      <c r="CY80" s="26" t="e">
        <v>#N/A</v>
      </c>
      <c r="CZ80" s="26" t="e">
        <v>#N/A</v>
      </c>
      <c r="DA80" s="26" t="e">
        <v>#N/A</v>
      </c>
      <c r="DB80" s="26" t="e">
        <v>#N/A</v>
      </c>
      <c r="DC80" s="26" t="e">
        <v>#N/A</v>
      </c>
      <c r="DD80" s="26" t="e">
        <v>#N/A</v>
      </c>
      <c r="DE80" s="26" t="e">
        <v>#N/A</v>
      </c>
      <c r="DF80" s="26" t="e">
        <v>#N/A</v>
      </c>
      <c r="DG80" s="26" t="e">
        <v>#N/A</v>
      </c>
      <c r="DH80" s="26" t="e">
        <v>#N/A</v>
      </c>
      <c r="DI80" s="26" t="e">
        <v>#N/A</v>
      </c>
      <c r="DJ80" s="26" t="e">
        <v>#N/A</v>
      </c>
      <c r="DK80" s="26" t="e">
        <v>#N/A</v>
      </c>
      <c r="DL80" s="26" t="e">
        <v>#N/A</v>
      </c>
      <c r="DM80" s="26" t="e">
        <v>#N/A</v>
      </c>
      <c r="DN80" s="26" t="e">
        <v>#N/A</v>
      </c>
      <c r="DO80" s="26" t="e">
        <v>#N/A</v>
      </c>
      <c r="DP80" s="26" t="e">
        <v>#N/A</v>
      </c>
      <c r="DQ80" s="26" t="e">
        <v>#N/A</v>
      </c>
      <c r="DR80" s="26" t="e">
        <v>#N/A</v>
      </c>
      <c r="DS80" s="26" t="e">
        <v>#N/A</v>
      </c>
      <c r="DT80" s="26" t="e">
        <v>#N/A</v>
      </c>
      <c r="DU80" s="26" t="e">
        <v>#N/A</v>
      </c>
      <c r="DV80" s="26" t="e">
        <v>#N/A</v>
      </c>
      <c r="DW80" s="26" t="e">
        <v>#N/A</v>
      </c>
      <c r="DX80" s="26" t="e">
        <v>#N/A</v>
      </c>
      <c r="DY80" s="26" t="e">
        <v>#N/A</v>
      </c>
      <c r="DZ80" s="26" t="e">
        <v>#N/A</v>
      </c>
      <c r="EA80" s="26" t="e">
        <v>#N/A</v>
      </c>
      <c r="EB80" s="26" t="e">
        <v>#N/A</v>
      </c>
      <c r="EC80" s="26" t="e">
        <v>#N/A</v>
      </c>
      <c r="ED80" s="26" t="e">
        <v>#N/A</v>
      </c>
      <c r="EE80" s="26" t="e">
        <v>#N/A</v>
      </c>
      <c r="EF80" s="26" t="e">
        <v>#N/A</v>
      </c>
      <c r="EG80" s="26" t="e">
        <v>#N/A</v>
      </c>
      <c r="EH80" s="26" t="e">
        <v>#N/A</v>
      </c>
      <c r="EI80" s="26" t="e">
        <v>#N/A</v>
      </c>
      <c r="EJ80" s="26" t="e">
        <v>#N/A</v>
      </c>
      <c r="EK80" s="26" t="e">
        <v>#N/A</v>
      </c>
      <c r="EL80" s="26" t="e">
        <v>#N/A</v>
      </c>
      <c r="EM80" s="26" t="e">
        <v>#N/A</v>
      </c>
      <c r="EN80" s="26" t="e">
        <v>#N/A</v>
      </c>
      <c r="EO80" s="26" t="e">
        <v>#N/A</v>
      </c>
      <c r="EP80" s="26" t="e">
        <v>#N/A</v>
      </c>
      <c r="EQ80" s="26" t="e">
        <v>#N/A</v>
      </c>
      <c r="ER80" s="26" t="e">
        <v>#N/A</v>
      </c>
      <c r="ES80" s="26" t="e">
        <v>#N/A</v>
      </c>
      <c r="ET80" s="26" t="e">
        <v>#N/A</v>
      </c>
      <c r="EU80" s="26" t="e">
        <v>#N/A</v>
      </c>
      <c r="EV80" s="26" t="e">
        <v>#N/A</v>
      </c>
      <c r="EW80" s="26" t="e">
        <v>#N/A</v>
      </c>
      <c r="EX80" s="26" t="e">
        <v>#N/A</v>
      </c>
      <c r="EY80" s="26" t="e">
        <v>#N/A</v>
      </c>
      <c r="EZ80" s="26" t="e">
        <v>#N/A</v>
      </c>
      <c r="FA80" s="26" t="e">
        <v>#N/A</v>
      </c>
      <c r="FB80" s="26" t="e">
        <v>#N/A</v>
      </c>
      <c r="FC80" s="26" t="e">
        <v>#N/A</v>
      </c>
      <c r="FD80" s="26" t="e">
        <v>#N/A</v>
      </c>
      <c r="FE80" s="26" t="e">
        <v>#N/A</v>
      </c>
      <c r="FF80" s="26" t="e">
        <v>#N/A</v>
      </c>
      <c r="FG80" s="26" t="e">
        <v>#N/A</v>
      </c>
      <c r="FH80" s="26" t="e">
        <v>#N/A</v>
      </c>
      <c r="FI80" s="26">
        <v>3726.7964924268308</v>
      </c>
      <c r="FJ80" s="26" t="e">
        <v>#N/A</v>
      </c>
      <c r="FK80" s="26" t="e">
        <v>#N/A</v>
      </c>
      <c r="FL80" s="26" t="e">
        <v>#N/A</v>
      </c>
      <c r="FM80" s="26" t="e">
        <v>#N/A</v>
      </c>
      <c r="FN80" s="26" t="e">
        <v>#N/A</v>
      </c>
      <c r="FO80" s="26" t="e">
        <v>#N/A</v>
      </c>
      <c r="FP80" s="26" t="e">
        <v>#N/A</v>
      </c>
      <c r="FQ80" s="26" t="e">
        <v>#N/A</v>
      </c>
      <c r="FR80" s="26" t="e">
        <v>#N/A</v>
      </c>
      <c r="FS80" s="26" t="e">
        <v>#N/A</v>
      </c>
      <c r="FT80" s="26" t="e">
        <v>#N/A</v>
      </c>
      <c r="FU80" s="26" t="e">
        <v>#N/A</v>
      </c>
      <c r="FV80" s="26" t="e">
        <v>#N/A</v>
      </c>
      <c r="FW80" s="26" t="e">
        <v>#N/A</v>
      </c>
      <c r="FX80" s="26" t="e">
        <v>#N/A</v>
      </c>
      <c r="FY80" s="26" t="e">
        <v>#N/A</v>
      </c>
      <c r="FZ80" s="26">
        <v>3602.2933102353327</v>
      </c>
      <c r="GA80" s="26">
        <v>3268.3411982007274</v>
      </c>
      <c r="GB80" s="26">
        <v>2788.0123026998936</v>
      </c>
      <c r="GC80" s="26">
        <v>2358.6117865129277</v>
      </c>
      <c r="GD80" s="26">
        <v>1886.218672766747</v>
      </c>
      <c r="GE80" s="26">
        <v>1766.2405825791791</v>
      </c>
      <c r="GF80" s="26">
        <v>1864.5047709020341</v>
      </c>
      <c r="GG80" s="26">
        <v>2020.4020562211426</v>
      </c>
      <c r="GH80" s="26">
        <v>2033.8669312262198</v>
      </c>
      <c r="GI80" s="26">
        <v>2079.8003280535477</v>
      </c>
      <c r="GJ80" s="26">
        <v>2167.4909519425478</v>
      </c>
      <c r="GK80" s="26">
        <v>2258.9567609032351</v>
      </c>
      <c r="GL80" s="26">
        <v>2232.6122471370363</v>
      </c>
      <c r="GM80" s="26">
        <v>2353.7266132417808</v>
      </c>
      <c r="GN80" s="26">
        <v>2487.6860426466651</v>
      </c>
      <c r="GO80" s="26">
        <v>2451.2847238617555</v>
      </c>
      <c r="GP80" s="26">
        <v>2494.6786454203743</v>
      </c>
      <c r="GQ80" s="26">
        <v>2670.6287048302383</v>
      </c>
      <c r="GR80" s="26">
        <v>2834.6782420850686</v>
      </c>
    </row>
    <row r="81" spans="1:200">
      <c r="A81" s="5" t="s">
        <v>509</v>
      </c>
      <c r="B81" s="17" t="e">
        <v>#N/A</v>
      </c>
      <c r="C81" s="17" t="e">
        <v>#N/A</v>
      </c>
      <c r="D81" s="17" t="e">
        <v>#N/A</v>
      </c>
      <c r="E81" s="17" t="e">
        <v>#N/A</v>
      </c>
      <c r="F81" s="26" t="e">
        <v>#N/A</v>
      </c>
      <c r="G81" s="26" t="e">
        <v>#N/A</v>
      </c>
      <c r="H81" s="26" t="e">
        <v>#N/A</v>
      </c>
      <c r="I81" s="26" t="e">
        <v>#N/A</v>
      </c>
      <c r="J81" s="26" t="e">
        <v>#N/A</v>
      </c>
      <c r="K81" s="26" t="e">
        <v>#N/A</v>
      </c>
      <c r="L81" s="26" t="e">
        <v>#N/A</v>
      </c>
      <c r="M81" s="26" t="e">
        <v>#N/A</v>
      </c>
      <c r="N81" s="26" t="e">
        <v>#N/A</v>
      </c>
      <c r="O81" s="26" t="e">
        <v>#N/A</v>
      </c>
      <c r="P81" s="26" t="e">
        <v>#N/A</v>
      </c>
      <c r="Q81" s="26" t="e">
        <v>#N/A</v>
      </c>
      <c r="R81" s="26" t="e">
        <v>#N/A</v>
      </c>
      <c r="S81" s="26" t="e">
        <v>#N/A</v>
      </c>
      <c r="T81" s="26" t="e">
        <v>#N/A</v>
      </c>
      <c r="U81" s="26" t="e">
        <v>#N/A</v>
      </c>
      <c r="V81" s="26" t="e">
        <v>#N/A</v>
      </c>
      <c r="W81" s="26" t="e">
        <v>#N/A</v>
      </c>
      <c r="X81" s="26" t="e">
        <v>#N/A</v>
      </c>
      <c r="Y81" s="26" t="e">
        <v>#N/A</v>
      </c>
      <c r="Z81" s="26" t="e">
        <v>#N/A</v>
      </c>
      <c r="AA81" s="26" t="e">
        <v>#N/A</v>
      </c>
      <c r="AB81" s="26" t="e">
        <v>#N/A</v>
      </c>
      <c r="AC81" s="26" t="e">
        <v>#N/A</v>
      </c>
      <c r="AD81" s="26" t="e">
        <v>#N/A</v>
      </c>
      <c r="AE81" s="26" t="e">
        <v>#N/A</v>
      </c>
      <c r="AF81" s="26" t="e">
        <v>#N/A</v>
      </c>
      <c r="AG81" s="26" t="e">
        <v>#N/A</v>
      </c>
      <c r="AH81" s="26" t="e">
        <v>#N/A</v>
      </c>
      <c r="AI81" s="26" t="e">
        <v>#N/A</v>
      </c>
      <c r="AJ81" s="26" t="e">
        <v>#N/A</v>
      </c>
      <c r="AK81" s="26" t="e">
        <v>#N/A</v>
      </c>
      <c r="AL81" s="26" t="e">
        <v>#N/A</v>
      </c>
      <c r="AM81" s="26" t="e">
        <v>#N/A</v>
      </c>
      <c r="AN81" s="26" t="e">
        <v>#N/A</v>
      </c>
      <c r="AO81" s="26" t="e">
        <v>#N/A</v>
      </c>
      <c r="AP81" s="26" t="e">
        <v>#N/A</v>
      </c>
      <c r="AQ81" s="26" t="e">
        <v>#N/A</v>
      </c>
      <c r="AR81" s="26" t="e">
        <v>#N/A</v>
      </c>
      <c r="AS81" s="26" t="e">
        <v>#N/A</v>
      </c>
      <c r="AT81" s="26" t="e">
        <v>#N/A</v>
      </c>
      <c r="AU81" s="26" t="e">
        <v>#N/A</v>
      </c>
      <c r="AV81" s="26" t="e">
        <v>#N/A</v>
      </c>
      <c r="AW81" s="26" t="e">
        <v>#N/A</v>
      </c>
      <c r="AX81" s="26" t="e">
        <v>#N/A</v>
      </c>
      <c r="AY81" s="26" t="e">
        <v>#N/A</v>
      </c>
      <c r="AZ81" s="26" t="e">
        <v>#N/A</v>
      </c>
      <c r="BA81" s="26" t="e">
        <v>#N/A</v>
      </c>
      <c r="BB81" s="26" t="e">
        <v>#N/A</v>
      </c>
      <c r="BC81" s="26" t="e">
        <v>#N/A</v>
      </c>
      <c r="BD81" s="26" t="e">
        <v>#N/A</v>
      </c>
      <c r="BE81" s="26" t="e">
        <v>#N/A</v>
      </c>
      <c r="BF81" s="26" t="e">
        <v>#N/A</v>
      </c>
      <c r="BG81" s="26" t="e">
        <v>#N/A</v>
      </c>
      <c r="BH81" s="26" t="e">
        <v>#N/A</v>
      </c>
      <c r="BI81" s="26" t="e">
        <v>#N/A</v>
      </c>
      <c r="BJ81" s="26" t="e">
        <v>#N/A</v>
      </c>
      <c r="BK81" s="26" t="e">
        <v>#N/A</v>
      </c>
      <c r="BL81" s="26" t="e">
        <v>#N/A</v>
      </c>
      <c r="BM81" s="26" t="e">
        <v>#N/A</v>
      </c>
      <c r="BN81" s="26" t="e">
        <v>#N/A</v>
      </c>
      <c r="BO81" s="26" t="e">
        <v>#N/A</v>
      </c>
      <c r="BP81" s="26" t="e">
        <v>#N/A</v>
      </c>
      <c r="BQ81" s="26" t="e">
        <v>#N/A</v>
      </c>
      <c r="BR81" s="26" t="e">
        <v>#N/A</v>
      </c>
      <c r="BS81" s="26" t="e">
        <v>#N/A</v>
      </c>
      <c r="BT81" s="26" t="e">
        <v>#N/A</v>
      </c>
      <c r="BU81" s="26" t="e">
        <v>#N/A</v>
      </c>
      <c r="BV81" s="26" t="e">
        <v>#N/A</v>
      </c>
      <c r="BW81" s="26" t="e">
        <v>#N/A</v>
      </c>
      <c r="BX81" s="26" t="e">
        <v>#N/A</v>
      </c>
      <c r="BY81" s="26" t="e">
        <v>#N/A</v>
      </c>
      <c r="BZ81" s="26" t="e">
        <v>#N/A</v>
      </c>
      <c r="CA81" s="26" t="e">
        <v>#N/A</v>
      </c>
      <c r="CB81" s="26" t="e">
        <v>#N/A</v>
      </c>
      <c r="CC81" s="26" t="e">
        <v>#N/A</v>
      </c>
      <c r="CD81" s="26" t="e">
        <v>#N/A</v>
      </c>
      <c r="CE81" s="26" t="e">
        <v>#N/A</v>
      </c>
      <c r="CF81" s="26" t="e">
        <v>#N/A</v>
      </c>
      <c r="CG81" s="26" t="e">
        <v>#N/A</v>
      </c>
      <c r="CH81" s="26" t="e">
        <v>#N/A</v>
      </c>
      <c r="CI81" s="26" t="e">
        <v>#N/A</v>
      </c>
      <c r="CJ81" s="26" t="e">
        <v>#N/A</v>
      </c>
      <c r="CK81" s="26" t="e">
        <v>#N/A</v>
      </c>
      <c r="CL81" s="26" t="e">
        <v>#N/A</v>
      </c>
      <c r="CM81" s="26" t="e">
        <v>#N/A</v>
      </c>
      <c r="CN81" s="26" t="e">
        <v>#N/A</v>
      </c>
      <c r="CO81" s="26" t="e">
        <v>#N/A</v>
      </c>
      <c r="CP81" s="26" t="e">
        <v>#N/A</v>
      </c>
      <c r="CQ81" s="26" t="e">
        <v>#N/A</v>
      </c>
      <c r="CR81" s="26" t="e">
        <v>#N/A</v>
      </c>
      <c r="CS81" s="26" t="e">
        <v>#N/A</v>
      </c>
      <c r="CT81" s="26" t="e">
        <v>#N/A</v>
      </c>
      <c r="CU81" s="26" t="e">
        <v>#N/A</v>
      </c>
      <c r="CV81" s="26" t="e">
        <v>#N/A</v>
      </c>
      <c r="CW81" s="26" t="e">
        <v>#N/A</v>
      </c>
      <c r="CX81" s="26" t="e">
        <v>#N/A</v>
      </c>
      <c r="CY81" s="26" t="e">
        <v>#N/A</v>
      </c>
      <c r="CZ81" s="26" t="e">
        <v>#N/A</v>
      </c>
      <c r="DA81" s="26" t="e">
        <v>#N/A</v>
      </c>
      <c r="DB81" s="26" t="e">
        <v>#N/A</v>
      </c>
      <c r="DC81" s="26" t="e">
        <v>#N/A</v>
      </c>
      <c r="DD81" s="26" t="e">
        <v>#N/A</v>
      </c>
      <c r="DE81" s="26" t="e">
        <v>#N/A</v>
      </c>
      <c r="DF81" s="26" t="e">
        <v>#N/A</v>
      </c>
      <c r="DG81" s="26" t="e">
        <v>#N/A</v>
      </c>
      <c r="DH81" s="26" t="e">
        <v>#N/A</v>
      </c>
      <c r="DI81" s="26" t="e">
        <v>#N/A</v>
      </c>
      <c r="DJ81" s="26" t="e">
        <v>#N/A</v>
      </c>
      <c r="DK81" s="26" t="e">
        <v>#N/A</v>
      </c>
      <c r="DL81" s="26" t="e">
        <v>#N/A</v>
      </c>
      <c r="DM81" s="26" t="e">
        <v>#N/A</v>
      </c>
      <c r="DN81" s="26" t="e">
        <v>#N/A</v>
      </c>
      <c r="DO81" s="26" t="e">
        <v>#N/A</v>
      </c>
      <c r="DP81" s="26" t="e">
        <v>#N/A</v>
      </c>
      <c r="DQ81" s="26" t="e">
        <v>#N/A</v>
      </c>
      <c r="DR81" s="26" t="e">
        <v>#N/A</v>
      </c>
      <c r="DS81" s="26" t="e">
        <v>#N/A</v>
      </c>
      <c r="DT81" s="26" t="e">
        <v>#N/A</v>
      </c>
      <c r="DU81" s="26" t="e">
        <v>#N/A</v>
      </c>
      <c r="DV81" s="26" t="e">
        <v>#N/A</v>
      </c>
      <c r="DW81" s="26" t="e">
        <v>#N/A</v>
      </c>
      <c r="DX81" s="26" t="e">
        <v>#N/A</v>
      </c>
      <c r="DY81" s="26" t="e">
        <v>#N/A</v>
      </c>
      <c r="DZ81" s="26" t="e">
        <v>#N/A</v>
      </c>
      <c r="EA81" s="26" t="e">
        <v>#N/A</v>
      </c>
      <c r="EB81" s="26" t="e">
        <v>#N/A</v>
      </c>
      <c r="EC81" s="26" t="e">
        <v>#N/A</v>
      </c>
      <c r="ED81" s="26" t="e">
        <v>#N/A</v>
      </c>
      <c r="EE81" s="26" t="e">
        <v>#N/A</v>
      </c>
      <c r="EF81" s="26" t="e">
        <v>#N/A</v>
      </c>
      <c r="EG81" s="26" t="e">
        <v>#N/A</v>
      </c>
      <c r="EH81" s="26" t="e">
        <v>#N/A</v>
      </c>
      <c r="EI81" s="26" t="e">
        <v>#N/A</v>
      </c>
      <c r="EJ81" s="26" t="e">
        <v>#N/A</v>
      </c>
      <c r="EK81" s="26" t="e">
        <v>#N/A</v>
      </c>
      <c r="EL81" s="53">
        <v>612.94263365967049</v>
      </c>
      <c r="EM81" s="53">
        <v>620.56991433323867</v>
      </c>
      <c r="EN81" s="53">
        <v>627.91605441871013</v>
      </c>
      <c r="EO81" s="53">
        <v>634.94068040383638</v>
      </c>
      <c r="EP81" s="53">
        <v>641.65237770036902</v>
      </c>
      <c r="EQ81" s="53">
        <v>648.51186507101613</v>
      </c>
      <c r="ER81" s="53">
        <v>654.52679787382544</v>
      </c>
      <c r="ES81" s="53">
        <v>660.63004994196979</v>
      </c>
      <c r="ET81" s="53">
        <v>666.96008090280009</v>
      </c>
      <c r="EU81" s="53">
        <v>672.7787354148337</v>
      </c>
      <c r="EV81" s="53">
        <v>678.97452329969497</v>
      </c>
      <c r="EW81" s="53">
        <v>685.51428197148311</v>
      </c>
      <c r="EX81" s="53">
        <v>691.95161070727659</v>
      </c>
      <c r="EY81" s="53">
        <v>698.28286634142455</v>
      </c>
      <c r="EZ81" s="53">
        <v>705.30142282223267</v>
      </c>
      <c r="FA81" s="53">
        <v>711.78538851943961</v>
      </c>
      <c r="FB81" s="53">
        <v>718.90341839911707</v>
      </c>
      <c r="FC81" s="53">
        <v>725.85901731179365</v>
      </c>
      <c r="FD81" s="53">
        <v>732.99764165976171</v>
      </c>
      <c r="FE81" s="53">
        <v>740.2742567205097</v>
      </c>
      <c r="FF81" s="53">
        <v>747.66657375025966</v>
      </c>
      <c r="FG81" s="53">
        <v>755.15436760212151</v>
      </c>
      <c r="FH81" s="53">
        <v>762.71681009633312</v>
      </c>
      <c r="FI81" s="53">
        <v>770.10804639017226</v>
      </c>
      <c r="FJ81" s="53">
        <v>777.07314091799401</v>
      </c>
      <c r="FK81" s="53">
        <v>783.58352962464551</v>
      </c>
      <c r="FL81" s="53">
        <v>804.27671149706316</v>
      </c>
      <c r="FM81" s="53">
        <v>820.67208461930227</v>
      </c>
      <c r="FN81" s="53">
        <v>835.65905603164788</v>
      </c>
      <c r="FO81" s="53">
        <v>856.17564881009025</v>
      </c>
      <c r="FP81" s="53">
        <v>876.05852010182321</v>
      </c>
      <c r="FQ81" s="53">
        <v>891.22553400112315</v>
      </c>
      <c r="FR81" s="53">
        <v>898.81553350242564</v>
      </c>
      <c r="FS81" s="53">
        <v>904.44448195875032</v>
      </c>
      <c r="FT81" s="53">
        <v>910.89399016860762</v>
      </c>
      <c r="FU81" s="53">
        <v>918.46999687463176</v>
      </c>
      <c r="FV81" s="53">
        <v>920.57752615857066</v>
      </c>
      <c r="FW81" s="53">
        <v>922.64440741806095</v>
      </c>
      <c r="FX81" s="53">
        <v>924.90132878244685</v>
      </c>
      <c r="FY81" s="53">
        <v>927.06411619399012</v>
      </c>
      <c r="FZ81" s="53">
        <v>929.11639890444064</v>
      </c>
      <c r="GA81" s="53">
        <v>930.81231212300486</v>
      </c>
      <c r="GB81" s="53">
        <v>953.03672974370375</v>
      </c>
      <c r="GC81" s="53">
        <v>1020.2526926245379</v>
      </c>
      <c r="GD81" s="53">
        <v>1053.5187079157583</v>
      </c>
      <c r="GE81" s="53">
        <v>1079.2147773598485</v>
      </c>
      <c r="GF81" s="53">
        <v>1077.2389370276896</v>
      </c>
      <c r="GG81" s="53">
        <v>1105.3988811072504</v>
      </c>
      <c r="GH81" s="53">
        <v>1110.3656824713687</v>
      </c>
      <c r="GI81" s="53">
        <v>1166.9264291771519</v>
      </c>
      <c r="GJ81" s="53">
        <v>1203.223219461549</v>
      </c>
      <c r="GK81" s="53">
        <v>1240.5360776527325</v>
      </c>
      <c r="GL81" s="53">
        <v>1280.9897043113672</v>
      </c>
      <c r="GM81" s="53">
        <v>1322.2900442367659</v>
      </c>
      <c r="GN81" s="53">
        <v>1372.9135413835957</v>
      </c>
      <c r="GO81" s="53">
        <v>1435.2256125444155</v>
      </c>
      <c r="GP81" s="53">
        <v>1518.7295055131672</v>
      </c>
      <c r="GQ81" s="53">
        <v>1594.1433898017144</v>
      </c>
      <c r="GR81" s="26">
        <v>1669.1790711960434</v>
      </c>
    </row>
    <row r="82" spans="1:200">
      <c r="A82" s="2" t="s">
        <v>459</v>
      </c>
      <c r="B82" s="17" t="e">
        <v>#N/A</v>
      </c>
      <c r="C82" s="17" t="e">
        <v>#N/A</v>
      </c>
      <c r="D82" s="17" t="e">
        <v>#N/A</v>
      </c>
      <c r="E82" s="17" t="e">
        <v>#N/A</v>
      </c>
      <c r="F82" s="26" t="e">
        <v>#N/A</v>
      </c>
      <c r="G82" s="26" t="e">
        <v>#N/A</v>
      </c>
      <c r="H82" s="26" t="e">
        <v>#N/A</v>
      </c>
      <c r="I82" s="26" t="e">
        <v>#N/A</v>
      </c>
      <c r="J82" s="26" t="e">
        <v>#N/A</v>
      </c>
      <c r="K82" s="26" t="e">
        <v>#N/A</v>
      </c>
      <c r="L82" s="26" t="e">
        <v>#N/A</v>
      </c>
      <c r="M82" s="26" t="e">
        <v>#N/A</v>
      </c>
      <c r="N82" s="26" t="e">
        <v>#N/A</v>
      </c>
      <c r="O82" s="26" t="e">
        <v>#N/A</v>
      </c>
      <c r="P82" s="26" t="e">
        <v>#N/A</v>
      </c>
      <c r="Q82" s="26" t="e">
        <v>#N/A</v>
      </c>
      <c r="R82" s="26" t="e">
        <v>#N/A</v>
      </c>
      <c r="S82" s="26" t="e">
        <v>#N/A</v>
      </c>
      <c r="T82" s="26" t="e">
        <v>#N/A</v>
      </c>
      <c r="U82" s="26" t="e">
        <v>#N/A</v>
      </c>
      <c r="V82" s="26" t="e">
        <v>#N/A</v>
      </c>
      <c r="W82" s="26" t="e">
        <v>#N/A</v>
      </c>
      <c r="X82" s="26" t="e">
        <v>#N/A</v>
      </c>
      <c r="Y82" s="26" t="e">
        <v>#N/A</v>
      </c>
      <c r="Z82" s="26" t="e">
        <v>#N/A</v>
      </c>
      <c r="AA82" s="26" t="e">
        <v>#N/A</v>
      </c>
      <c r="AB82" s="26" t="e">
        <v>#N/A</v>
      </c>
      <c r="AC82" s="26" t="e">
        <v>#N/A</v>
      </c>
      <c r="AD82" s="26" t="e">
        <v>#N/A</v>
      </c>
      <c r="AE82" s="26" t="e">
        <v>#N/A</v>
      </c>
      <c r="AF82" s="26" t="e">
        <v>#N/A</v>
      </c>
      <c r="AG82" s="26" t="e">
        <v>#N/A</v>
      </c>
      <c r="AH82" s="26" t="e">
        <v>#N/A</v>
      </c>
      <c r="AI82" s="26" t="e">
        <v>#N/A</v>
      </c>
      <c r="AJ82" s="26" t="e">
        <v>#N/A</v>
      </c>
      <c r="AK82" s="26" t="e">
        <v>#N/A</v>
      </c>
      <c r="AL82" s="26" t="e">
        <v>#N/A</v>
      </c>
      <c r="AM82" s="26" t="e">
        <v>#N/A</v>
      </c>
      <c r="AN82" s="26" t="e">
        <v>#N/A</v>
      </c>
      <c r="AO82" s="26" t="e">
        <v>#N/A</v>
      </c>
      <c r="AP82" s="26" t="e">
        <v>#N/A</v>
      </c>
      <c r="AQ82" s="26" t="e">
        <v>#N/A</v>
      </c>
      <c r="AR82" s="26" t="e">
        <v>#N/A</v>
      </c>
      <c r="AS82" s="26" t="e">
        <v>#N/A</v>
      </c>
      <c r="AT82" s="26" t="e">
        <v>#N/A</v>
      </c>
      <c r="AU82" s="26" t="e">
        <v>#N/A</v>
      </c>
      <c r="AV82" s="26" t="e">
        <v>#N/A</v>
      </c>
      <c r="AW82" s="26" t="e">
        <v>#N/A</v>
      </c>
      <c r="AX82" s="26" t="e">
        <v>#N/A</v>
      </c>
      <c r="AY82" s="26" t="e">
        <v>#N/A</v>
      </c>
      <c r="AZ82" s="26" t="e">
        <v>#N/A</v>
      </c>
      <c r="BA82" s="26" t="e">
        <v>#N/A</v>
      </c>
      <c r="BB82" s="26" t="e">
        <v>#N/A</v>
      </c>
      <c r="BC82" s="26" t="e">
        <v>#N/A</v>
      </c>
      <c r="BD82" s="26" t="e">
        <v>#N/A</v>
      </c>
      <c r="BE82" s="26" t="e">
        <v>#N/A</v>
      </c>
      <c r="BF82" s="26" t="e">
        <v>#N/A</v>
      </c>
      <c r="BG82" s="26" t="e">
        <v>#N/A</v>
      </c>
      <c r="BH82" s="26" t="e">
        <v>#N/A</v>
      </c>
      <c r="BI82" s="26" t="e">
        <v>#N/A</v>
      </c>
      <c r="BJ82" s="26" t="e">
        <v>#N/A</v>
      </c>
      <c r="BK82" s="26" t="e">
        <v>#N/A</v>
      </c>
      <c r="BL82" s="26" t="e">
        <v>#N/A</v>
      </c>
      <c r="BM82" s="26" t="e">
        <v>#N/A</v>
      </c>
      <c r="BN82" s="26" t="e">
        <v>#N/A</v>
      </c>
      <c r="BO82" s="26" t="e">
        <v>#N/A</v>
      </c>
      <c r="BP82" s="26" t="e">
        <v>#N/A</v>
      </c>
      <c r="BQ82" s="26" t="e">
        <v>#N/A</v>
      </c>
      <c r="BR82" s="26" t="e">
        <v>#N/A</v>
      </c>
      <c r="BS82" s="26" t="e">
        <v>#N/A</v>
      </c>
      <c r="BT82" s="26" t="e">
        <v>#N/A</v>
      </c>
      <c r="BU82" s="26" t="e">
        <v>#N/A</v>
      </c>
      <c r="BV82" s="26" t="e">
        <v>#N/A</v>
      </c>
      <c r="BW82" s="26" t="e">
        <v>#N/A</v>
      </c>
      <c r="BX82" s="26" t="e">
        <v>#N/A</v>
      </c>
      <c r="BY82" s="26" t="e">
        <v>#N/A</v>
      </c>
      <c r="BZ82" s="26" t="e">
        <v>#N/A</v>
      </c>
      <c r="CA82" s="26" t="e">
        <v>#N/A</v>
      </c>
      <c r="CB82" s="26" t="e">
        <v>#N/A</v>
      </c>
      <c r="CC82" s="26" t="e">
        <v>#N/A</v>
      </c>
      <c r="CD82" s="26" t="e">
        <v>#N/A</v>
      </c>
      <c r="CE82" s="26" t="e">
        <v>#N/A</v>
      </c>
      <c r="CF82" s="26" t="e">
        <v>#N/A</v>
      </c>
      <c r="CG82" s="26" t="e">
        <v>#N/A</v>
      </c>
      <c r="CH82" s="26" t="e">
        <v>#N/A</v>
      </c>
      <c r="CI82" s="26" t="e">
        <v>#N/A</v>
      </c>
      <c r="CJ82" s="26" t="e">
        <v>#N/A</v>
      </c>
      <c r="CK82" s="26" t="e">
        <v>#N/A</v>
      </c>
      <c r="CL82" s="26" t="e">
        <v>#N/A</v>
      </c>
      <c r="CM82" s="26" t="e">
        <v>#N/A</v>
      </c>
      <c r="CN82" s="26" t="e">
        <v>#N/A</v>
      </c>
      <c r="CO82" s="26" t="e">
        <v>#N/A</v>
      </c>
      <c r="CP82" s="26" t="e">
        <v>#N/A</v>
      </c>
      <c r="CQ82" s="26" t="e">
        <v>#N/A</v>
      </c>
      <c r="CR82" s="26" t="e">
        <v>#N/A</v>
      </c>
      <c r="CS82" s="26" t="e">
        <v>#N/A</v>
      </c>
      <c r="CT82" s="26" t="e">
        <v>#N/A</v>
      </c>
      <c r="CU82" s="26" t="e">
        <v>#N/A</v>
      </c>
      <c r="CV82" s="26" t="e">
        <v>#N/A</v>
      </c>
      <c r="CW82" s="26" t="e">
        <v>#N/A</v>
      </c>
      <c r="CX82" s="26" t="e">
        <v>#N/A</v>
      </c>
      <c r="CY82" s="26" t="e">
        <v>#N/A</v>
      </c>
      <c r="CZ82" s="26" t="e">
        <v>#N/A</v>
      </c>
      <c r="DA82" s="26" t="e">
        <v>#N/A</v>
      </c>
      <c r="DB82" s="26" t="e">
        <v>#N/A</v>
      </c>
      <c r="DC82" s="26" t="e">
        <v>#N/A</v>
      </c>
      <c r="DD82" s="26" t="e">
        <v>#N/A</v>
      </c>
      <c r="DE82" s="26" t="e">
        <v>#N/A</v>
      </c>
      <c r="DF82" s="26" t="e">
        <v>#N/A</v>
      </c>
      <c r="DG82" s="26" t="e">
        <v>#N/A</v>
      </c>
      <c r="DH82" s="26" t="e">
        <v>#N/A</v>
      </c>
      <c r="DI82" s="26" t="e">
        <v>#N/A</v>
      </c>
      <c r="DJ82" s="26" t="e">
        <v>#N/A</v>
      </c>
      <c r="DK82" s="26" t="e">
        <v>#N/A</v>
      </c>
      <c r="DL82" s="26" t="e">
        <v>#N/A</v>
      </c>
      <c r="DM82" s="26" t="e">
        <v>#N/A</v>
      </c>
      <c r="DN82" s="26" t="e">
        <v>#N/A</v>
      </c>
      <c r="DO82" s="26" t="e">
        <v>#N/A</v>
      </c>
      <c r="DP82" s="26" t="e">
        <v>#N/A</v>
      </c>
      <c r="DQ82" s="26" t="e">
        <v>#N/A</v>
      </c>
      <c r="DR82" s="26" t="e">
        <v>#N/A</v>
      </c>
      <c r="DS82" s="26" t="e">
        <v>#N/A</v>
      </c>
      <c r="DT82" s="26" t="e">
        <v>#N/A</v>
      </c>
      <c r="DU82" s="26" t="e">
        <v>#N/A</v>
      </c>
      <c r="DV82" s="26" t="e">
        <v>#N/A</v>
      </c>
      <c r="DW82" s="26" t="e">
        <v>#N/A</v>
      </c>
      <c r="DX82" s="26" t="e">
        <v>#N/A</v>
      </c>
      <c r="DY82" s="26" t="e">
        <v>#N/A</v>
      </c>
      <c r="DZ82" s="26" t="e">
        <v>#N/A</v>
      </c>
      <c r="EA82" s="26" t="e">
        <v>#N/A</v>
      </c>
      <c r="EB82" s="26" t="e">
        <v>#N/A</v>
      </c>
      <c r="EC82" s="26" t="e">
        <v>#N/A</v>
      </c>
      <c r="ED82" s="26" t="e">
        <v>#N/A</v>
      </c>
      <c r="EE82" s="26" t="e">
        <v>#N/A</v>
      </c>
      <c r="EF82" s="26" t="e">
        <v>#N/A</v>
      </c>
      <c r="EG82" s="26" t="e">
        <v>#N/A</v>
      </c>
      <c r="EH82" s="26" t="e">
        <v>#N/A</v>
      </c>
      <c r="EI82" s="26" t="e">
        <v>#N/A</v>
      </c>
      <c r="EJ82" s="26" t="e">
        <v>#N/A</v>
      </c>
      <c r="EK82" s="26" t="e">
        <v>#N/A</v>
      </c>
      <c r="EL82" s="26" t="e">
        <v>#N/A</v>
      </c>
      <c r="EM82" s="26" t="e">
        <v>#N/A</v>
      </c>
      <c r="EN82" s="26" t="e">
        <v>#N/A</v>
      </c>
      <c r="EO82" s="26" t="e">
        <v>#N/A</v>
      </c>
      <c r="EP82" s="26" t="e">
        <v>#N/A</v>
      </c>
      <c r="EQ82" s="26" t="e">
        <v>#N/A</v>
      </c>
      <c r="ER82" s="26" t="e">
        <v>#N/A</v>
      </c>
      <c r="ES82" s="26" t="e">
        <v>#N/A</v>
      </c>
      <c r="ET82" s="26" t="e">
        <v>#N/A</v>
      </c>
      <c r="EU82" s="26" t="e">
        <v>#N/A</v>
      </c>
      <c r="EV82" s="26" t="e">
        <v>#N/A</v>
      </c>
      <c r="EW82" s="26" t="e">
        <v>#N/A</v>
      </c>
      <c r="EX82" s="26" t="e">
        <v>#N/A</v>
      </c>
      <c r="EY82" s="26" t="e">
        <v>#N/A</v>
      </c>
      <c r="EZ82" s="26" t="e">
        <v>#N/A</v>
      </c>
      <c r="FA82" s="26" t="e">
        <v>#N/A</v>
      </c>
      <c r="FB82" s="26" t="e">
        <v>#N/A</v>
      </c>
      <c r="FC82" s="26" t="e">
        <v>#N/A</v>
      </c>
      <c r="FD82" s="26" t="e">
        <v>#N/A</v>
      </c>
      <c r="FE82" s="26" t="e">
        <v>#N/A</v>
      </c>
      <c r="FF82" s="26" t="e">
        <v>#N/A</v>
      </c>
      <c r="FG82" s="26" t="e">
        <v>#N/A</v>
      </c>
      <c r="FH82" s="26" t="e">
        <v>#N/A</v>
      </c>
      <c r="FI82" s="26">
        <v>7846.0201003157317</v>
      </c>
      <c r="FJ82" s="26" t="e">
        <v>#N/A</v>
      </c>
      <c r="FK82" s="26" t="e">
        <v>#N/A</v>
      </c>
      <c r="FL82" s="26" t="e">
        <v>#N/A</v>
      </c>
      <c r="FM82" s="26" t="e">
        <v>#N/A</v>
      </c>
      <c r="FN82" s="26" t="e">
        <v>#N/A</v>
      </c>
      <c r="FO82" s="26" t="e">
        <v>#N/A</v>
      </c>
      <c r="FP82" s="26" t="e">
        <v>#N/A</v>
      </c>
      <c r="FQ82" s="26" t="e">
        <v>#N/A</v>
      </c>
      <c r="FR82" s="26" t="e">
        <v>#N/A</v>
      </c>
      <c r="FS82" s="26" t="e">
        <v>#N/A</v>
      </c>
      <c r="FT82" s="26" t="e">
        <v>#N/A</v>
      </c>
      <c r="FU82" s="26" t="e">
        <v>#N/A</v>
      </c>
      <c r="FV82" s="26" t="e">
        <v>#N/A</v>
      </c>
      <c r="FW82" s="26" t="e">
        <v>#N/A</v>
      </c>
      <c r="FX82" s="26" t="e">
        <v>#N/A</v>
      </c>
      <c r="FY82" s="26" t="e">
        <v>#N/A</v>
      </c>
      <c r="FZ82" s="26">
        <v>9916.3159495267664</v>
      </c>
      <c r="GA82" s="26">
        <v>8707.0087669934983</v>
      </c>
      <c r="GB82" s="26">
        <v>5992.1537347627109</v>
      </c>
      <c r="GC82" s="26">
        <v>5412.843016207612</v>
      </c>
      <c r="GD82" s="26">
        <v>5624.3810941471775</v>
      </c>
      <c r="GE82" s="26">
        <v>5653.3443301765656</v>
      </c>
      <c r="GF82" s="26">
        <v>5934.3144797121713</v>
      </c>
      <c r="GG82" s="26">
        <v>6491.0001619458126</v>
      </c>
      <c r="GH82" s="26">
        <v>6860.2705709432794</v>
      </c>
      <c r="GI82" s="26">
        <v>7144.4385578523716</v>
      </c>
      <c r="GJ82" s="26">
        <v>7693.585036669514</v>
      </c>
      <c r="GK82" s="26">
        <v>8372.3033635725205</v>
      </c>
      <c r="GL82" s="26">
        <v>8976.7516362233873</v>
      </c>
      <c r="GM82" s="26">
        <v>9721.7180931954681</v>
      </c>
      <c r="GN82" s="26">
        <v>11077.454596224437</v>
      </c>
      <c r="GO82" s="26">
        <v>12337.587769300731</v>
      </c>
      <c r="GP82" s="26">
        <v>13937.0080470912</v>
      </c>
      <c r="GQ82" s="26">
        <v>15432.270854629372</v>
      </c>
      <c r="GR82" s="26">
        <v>14816.361995045034</v>
      </c>
    </row>
    <row r="83" spans="1:200">
      <c r="A83" s="5" t="s">
        <v>519</v>
      </c>
      <c r="B83" s="17" t="e">
        <v>#N/A</v>
      </c>
      <c r="C83" s="17" t="e">
        <v>#N/A</v>
      </c>
      <c r="D83" s="17" t="e">
        <v>#N/A</v>
      </c>
      <c r="E83" s="17" t="e">
        <v>#N/A</v>
      </c>
      <c r="F83" s="26" t="e">
        <v>#N/A</v>
      </c>
      <c r="G83" s="26" t="e">
        <v>#N/A</v>
      </c>
      <c r="H83" s="26" t="e">
        <v>#N/A</v>
      </c>
      <c r="I83" s="26" t="e">
        <v>#N/A</v>
      </c>
      <c r="J83" s="26" t="e">
        <v>#N/A</v>
      </c>
      <c r="K83" s="26" t="e">
        <v>#N/A</v>
      </c>
      <c r="L83" s="26">
        <v>656.62650602409633</v>
      </c>
      <c r="M83" s="26" t="e">
        <v>#N/A</v>
      </c>
      <c r="N83" s="26" t="e">
        <v>#N/A</v>
      </c>
      <c r="O83" s="26" t="e">
        <v>#N/A</v>
      </c>
      <c r="P83" s="26" t="e">
        <v>#N/A</v>
      </c>
      <c r="Q83" s="26" t="e">
        <v>#N/A</v>
      </c>
      <c r="R83" s="26" t="e">
        <v>#N/A</v>
      </c>
      <c r="S83" s="26" t="e">
        <v>#N/A</v>
      </c>
      <c r="T83" s="26" t="e">
        <v>#N/A</v>
      </c>
      <c r="U83" s="26" t="e">
        <v>#N/A</v>
      </c>
      <c r="V83" s="26" t="e">
        <v>#N/A</v>
      </c>
      <c r="W83" s="26" t="e">
        <v>#N/A</v>
      </c>
      <c r="X83" s="26" t="e">
        <v>#N/A</v>
      </c>
      <c r="Y83" s="26" t="e">
        <v>#N/A</v>
      </c>
      <c r="Z83" s="26" t="e">
        <v>#N/A</v>
      </c>
      <c r="AA83" s="26" t="e">
        <v>#N/A</v>
      </c>
      <c r="AB83" s="26" t="e">
        <v>#N/A</v>
      </c>
      <c r="AC83" s="26" t="e">
        <v>#N/A</v>
      </c>
      <c r="AD83" s="26" t="e">
        <v>#N/A</v>
      </c>
      <c r="AE83" s="26" t="e">
        <v>#N/A</v>
      </c>
      <c r="AF83" s="26" t="e">
        <v>#N/A</v>
      </c>
      <c r="AG83" s="26" t="e">
        <v>#N/A</v>
      </c>
      <c r="AH83" s="26" t="e">
        <v>#N/A</v>
      </c>
      <c r="AI83" s="26" t="e">
        <v>#N/A</v>
      </c>
      <c r="AJ83" s="26" t="e">
        <v>#N/A</v>
      </c>
      <c r="AK83" s="26" t="e">
        <v>#N/A</v>
      </c>
      <c r="AL83" s="26" t="e">
        <v>#N/A</v>
      </c>
      <c r="AM83" s="26" t="e">
        <v>#N/A</v>
      </c>
      <c r="AN83" s="26" t="e">
        <v>#N/A</v>
      </c>
      <c r="AO83" s="26" t="e">
        <v>#N/A</v>
      </c>
      <c r="AP83" s="26" t="e">
        <v>#N/A</v>
      </c>
      <c r="AQ83" s="26" t="e">
        <v>#N/A</v>
      </c>
      <c r="AR83" s="26" t="e">
        <v>#N/A</v>
      </c>
      <c r="AS83" s="26" t="e">
        <v>#N/A</v>
      </c>
      <c r="AT83" s="26" t="e">
        <v>#N/A</v>
      </c>
      <c r="AU83" s="26" t="e">
        <v>#N/A</v>
      </c>
      <c r="AV83" s="26" t="e">
        <v>#N/A</v>
      </c>
      <c r="AW83" s="26" t="e">
        <v>#N/A</v>
      </c>
      <c r="AX83" s="26" t="e">
        <v>#N/A</v>
      </c>
      <c r="AY83" s="26" t="e">
        <v>#N/A</v>
      </c>
      <c r="AZ83" s="26" t="e">
        <v>#N/A</v>
      </c>
      <c r="BA83" s="26" t="e">
        <v>#N/A</v>
      </c>
      <c r="BB83" s="26" t="e">
        <v>#N/A</v>
      </c>
      <c r="BC83" s="26" t="e">
        <v>#N/A</v>
      </c>
      <c r="BD83" s="26" t="e">
        <v>#N/A</v>
      </c>
      <c r="BE83" s="26" t="e">
        <v>#N/A</v>
      </c>
      <c r="BF83" s="26" t="e">
        <v>#N/A</v>
      </c>
      <c r="BG83" s="26" t="e">
        <v>#N/A</v>
      </c>
      <c r="BH83" s="26" t="e">
        <v>#N/A</v>
      </c>
      <c r="BI83" s="26" t="e">
        <v>#N/A</v>
      </c>
      <c r="BJ83" s="26">
        <v>844.53781512605042</v>
      </c>
      <c r="BK83" s="26" t="e">
        <v>#N/A</v>
      </c>
      <c r="BL83" s="26" t="e">
        <v>#N/A</v>
      </c>
      <c r="BM83" s="26" t="e">
        <v>#N/A</v>
      </c>
      <c r="BN83" s="26" t="e">
        <v>#N/A</v>
      </c>
      <c r="BO83" s="26" t="e">
        <v>#N/A</v>
      </c>
      <c r="BP83" s="26" t="e">
        <v>#N/A</v>
      </c>
      <c r="BQ83" s="26" t="e">
        <v>#N/A</v>
      </c>
      <c r="BR83" s="26" t="e">
        <v>#N/A</v>
      </c>
      <c r="BS83" s="26" t="e">
        <v>#N/A</v>
      </c>
      <c r="BT83" s="26" t="e">
        <v>#N/A</v>
      </c>
      <c r="BU83" s="26" t="e">
        <v>#N/A</v>
      </c>
      <c r="BV83" s="26" t="e">
        <v>#N/A</v>
      </c>
      <c r="BW83" s="26" t="e">
        <v>#N/A</v>
      </c>
      <c r="BX83" s="26" t="e">
        <v>#N/A</v>
      </c>
      <c r="BY83" s="26" t="e">
        <v>#N/A</v>
      </c>
      <c r="BZ83" s="26" t="e">
        <v>#N/A</v>
      </c>
      <c r="CA83" s="26" t="e">
        <v>#N/A</v>
      </c>
      <c r="CB83" s="26" t="e">
        <v>#N/A</v>
      </c>
      <c r="CC83" s="26" t="e">
        <v>#N/A</v>
      </c>
      <c r="CD83" s="26" t="e">
        <v>#N/A</v>
      </c>
      <c r="CE83" s="26" t="e">
        <v>#N/A</v>
      </c>
      <c r="CF83" s="26" t="e">
        <v>#N/A</v>
      </c>
      <c r="CG83" s="26" t="e">
        <v>#N/A</v>
      </c>
      <c r="CH83" s="26" t="e">
        <v>#N/A</v>
      </c>
      <c r="CI83" s="26" t="e">
        <v>#N/A</v>
      </c>
      <c r="CJ83" s="26" t="e">
        <v>#N/A</v>
      </c>
      <c r="CK83" s="26" t="e">
        <v>#N/A</v>
      </c>
      <c r="CL83" s="26" t="e">
        <v>#N/A</v>
      </c>
      <c r="CM83" s="26" t="e">
        <v>#N/A</v>
      </c>
      <c r="CN83" s="26" t="e">
        <v>#N/A</v>
      </c>
      <c r="CO83" s="26" t="e">
        <v>#N/A</v>
      </c>
      <c r="CP83" s="26" t="e">
        <v>#N/A</v>
      </c>
      <c r="CQ83" s="26" t="e">
        <v>#N/A</v>
      </c>
      <c r="CR83" s="26" t="e">
        <v>#N/A</v>
      </c>
      <c r="CS83" s="26" t="e">
        <v>#N/A</v>
      </c>
      <c r="CT83" s="26" t="e">
        <v>#N/A</v>
      </c>
      <c r="CU83" s="26" t="e">
        <v>#N/A</v>
      </c>
      <c r="CV83" s="26" t="e">
        <v>#N/A</v>
      </c>
      <c r="CW83" s="26" t="e">
        <v>#N/A</v>
      </c>
      <c r="CX83" s="26" t="e">
        <v>#N/A</v>
      </c>
      <c r="CY83" s="26" t="e">
        <v>#N/A</v>
      </c>
      <c r="CZ83" s="26" t="e">
        <v>#N/A</v>
      </c>
      <c r="DA83" s="26">
        <v>1349.7688751926041</v>
      </c>
      <c r="DB83" s="26" t="e">
        <v>#N/A</v>
      </c>
      <c r="DC83" s="26" t="e">
        <v>#N/A</v>
      </c>
      <c r="DD83" s="26" t="e">
        <v>#N/A</v>
      </c>
      <c r="DE83" s="26" t="e">
        <v>#N/A</v>
      </c>
      <c r="DF83" s="26" t="e">
        <v>#N/A</v>
      </c>
      <c r="DG83" s="26" t="e">
        <v>#N/A</v>
      </c>
      <c r="DH83" s="26" t="e">
        <v>#N/A</v>
      </c>
      <c r="DI83" s="26" t="e">
        <v>#N/A</v>
      </c>
      <c r="DJ83" s="26" t="e">
        <v>#N/A</v>
      </c>
      <c r="DK83" s="26" t="e">
        <v>#N/A</v>
      </c>
      <c r="DL83" s="26" t="e">
        <v>#N/A</v>
      </c>
      <c r="DM83" s="26" t="e">
        <v>#N/A</v>
      </c>
      <c r="DN83" s="26" t="e">
        <v>#N/A</v>
      </c>
      <c r="DO83" s="26" t="e">
        <v>#N/A</v>
      </c>
      <c r="DP83" s="26" t="e">
        <v>#N/A</v>
      </c>
      <c r="DQ83" s="26" t="e">
        <v>#N/A</v>
      </c>
      <c r="DR83" s="26" t="e">
        <v>#N/A</v>
      </c>
      <c r="DS83" s="26" t="e">
        <v>#N/A</v>
      </c>
      <c r="DT83" s="26" t="e">
        <v>#N/A</v>
      </c>
      <c r="DU83" s="26" t="e">
        <v>#N/A</v>
      </c>
      <c r="DV83" s="26" t="e">
        <v>#N/A</v>
      </c>
      <c r="DW83" s="26" t="e">
        <v>#N/A</v>
      </c>
      <c r="DX83" s="26" t="e">
        <v>#N/A</v>
      </c>
      <c r="DY83" s="26" t="e">
        <v>#N/A</v>
      </c>
      <c r="DZ83" s="26" t="e">
        <v>#N/A</v>
      </c>
      <c r="EA83" s="26" t="e">
        <v>#N/A</v>
      </c>
      <c r="EB83" s="26" t="e">
        <v>#N/A</v>
      </c>
      <c r="EC83" s="26" t="e">
        <v>#N/A</v>
      </c>
      <c r="ED83" s="26" t="e">
        <v>#N/A</v>
      </c>
      <c r="EE83" s="26" t="e">
        <v>#N/A</v>
      </c>
      <c r="EF83" s="26" t="e">
        <v>#N/A</v>
      </c>
      <c r="EG83" s="26" t="e">
        <v>#N/A</v>
      </c>
      <c r="EH83" s="26" t="e">
        <v>#N/A</v>
      </c>
      <c r="EI83" s="26" t="e">
        <v>#N/A</v>
      </c>
      <c r="EJ83" s="26" t="e">
        <v>#N/A</v>
      </c>
      <c r="EK83" s="26" t="e">
        <v>#N/A</v>
      </c>
      <c r="EL83" s="53">
        <v>2428.7394253416155</v>
      </c>
      <c r="EM83" s="53">
        <v>2120.7178997826259</v>
      </c>
      <c r="EN83" s="53">
        <v>2193.1954040150172</v>
      </c>
      <c r="EO83" s="53">
        <v>2457.3570231342233</v>
      </c>
      <c r="EP83" s="53">
        <v>2745.0313299060003</v>
      </c>
      <c r="EQ83" s="53">
        <v>2886.3236201207988</v>
      </c>
      <c r="ER83" s="53">
        <v>2743.5479799418085</v>
      </c>
      <c r="ES83" s="53">
        <v>2716.8018778600167</v>
      </c>
      <c r="ET83" s="53">
        <v>2268.8004452052205</v>
      </c>
      <c r="EU83" s="53">
        <v>2395.1692132334756</v>
      </c>
      <c r="EV83" s="53">
        <v>2392.5221124151376</v>
      </c>
      <c r="EW83" s="53">
        <v>2481.5598967811939</v>
      </c>
      <c r="EX83" s="53">
        <v>2507.24131989539</v>
      </c>
      <c r="EY83" s="53">
        <v>2458.7980004144756</v>
      </c>
      <c r="EZ83" s="53">
        <v>2534.2662025508698</v>
      </c>
      <c r="FA83" s="53">
        <v>2706.0685537583386</v>
      </c>
      <c r="FB83" s="53">
        <v>2804.4775590606368</v>
      </c>
      <c r="FC83" s="53">
        <v>2591.9529949849725</v>
      </c>
      <c r="FD83" s="53">
        <v>2831.1401032070285</v>
      </c>
      <c r="FE83" s="53">
        <v>2809.6311031354467</v>
      </c>
      <c r="FF83" s="53">
        <v>2916.6277345578346</v>
      </c>
      <c r="FG83" s="53">
        <v>3000.5384699117353</v>
      </c>
      <c r="FH83" s="53">
        <v>3176.4279369750661</v>
      </c>
      <c r="FI83" s="53">
        <v>3154.7848371874265</v>
      </c>
      <c r="FJ83" s="53">
        <v>3502.1749171232163</v>
      </c>
      <c r="FK83" s="53">
        <v>3460.4017946247163</v>
      </c>
      <c r="FL83" s="53">
        <v>3522.5247220709175</v>
      </c>
      <c r="FM83" s="53">
        <v>3612.6767138254704</v>
      </c>
      <c r="FN83" s="53">
        <v>3709.39653212856</v>
      </c>
      <c r="FO83" s="53">
        <v>3506.3871186668612</v>
      </c>
      <c r="FP83" s="53">
        <v>3523.7547062161989</v>
      </c>
      <c r="FQ83" s="53">
        <v>3362.0513638430448</v>
      </c>
      <c r="FR83" s="53">
        <v>3134.0329884749062</v>
      </c>
      <c r="FS83" s="53">
        <v>3099.8766592026404</v>
      </c>
      <c r="FT83" s="53">
        <v>3164.6460865604404</v>
      </c>
      <c r="FU83" s="53">
        <v>3244.867364479358</v>
      </c>
      <c r="FV83" s="53">
        <v>3101.4624438975306</v>
      </c>
      <c r="FW83" s="53">
        <v>2168.7932231494133</v>
      </c>
      <c r="FX83" s="53">
        <v>1968.4747112806929</v>
      </c>
      <c r="FY83" s="53">
        <v>1963.7225362316146</v>
      </c>
      <c r="FZ83" s="53">
        <v>1936.3908772780928</v>
      </c>
      <c r="GA83" s="53">
        <v>2637.62741714717</v>
      </c>
      <c r="GB83" s="53">
        <v>2733.4105462094903</v>
      </c>
      <c r="GC83" s="53">
        <v>2895.5688614639503</v>
      </c>
      <c r="GD83" s="53">
        <v>3090.9082135583049</v>
      </c>
      <c r="GE83" s="53">
        <v>3248.6154203901933</v>
      </c>
      <c r="GF83" s="53">
        <v>3331.0405468650283</v>
      </c>
      <c r="GG83" s="53">
        <v>3415.5522547451415</v>
      </c>
      <c r="GH83" s="53">
        <v>3468.6321003993367</v>
      </c>
      <c r="GI83" s="53">
        <v>3392.6614862972442</v>
      </c>
      <c r="GJ83" s="53">
        <v>3402.6600177394093</v>
      </c>
      <c r="GK83" s="53">
        <v>3506.8593364345661</v>
      </c>
      <c r="GL83" s="53">
        <v>3573.1498652733408</v>
      </c>
      <c r="GM83" s="53">
        <v>3669.8664085001951</v>
      </c>
      <c r="GN83" s="53">
        <v>3889.515026012537</v>
      </c>
      <c r="GO83" s="53">
        <v>3935.7948174828352</v>
      </c>
      <c r="GP83" s="53">
        <v>3909.995074793515</v>
      </c>
      <c r="GQ83" s="53">
        <v>4152.3351663048443</v>
      </c>
      <c r="GR83" s="26">
        <v>4452.7348215897473</v>
      </c>
    </row>
    <row r="84" spans="1:200">
      <c r="A84" s="2" t="s">
        <v>551</v>
      </c>
      <c r="B84" s="17" t="e">
        <v>#N/A</v>
      </c>
      <c r="C84" s="17" t="e">
        <v>#N/A</v>
      </c>
      <c r="D84" s="17" t="e">
        <v>#N/A</v>
      </c>
      <c r="E84" s="17" t="e">
        <v>#N/A</v>
      </c>
      <c r="F84" s="26" t="e">
        <v>#N/A</v>
      </c>
      <c r="G84" s="26" t="e">
        <v>#N/A</v>
      </c>
      <c r="H84" s="26" t="e">
        <v>#N/A</v>
      </c>
      <c r="I84" s="26" t="e">
        <v>#N/A</v>
      </c>
      <c r="J84" s="26" t="e">
        <v>#N/A</v>
      </c>
      <c r="K84" s="26" t="e">
        <v>#N/A</v>
      </c>
      <c r="L84" s="26" t="e">
        <v>#N/A</v>
      </c>
      <c r="M84" s="26" t="e">
        <v>#N/A</v>
      </c>
      <c r="N84" s="26" t="e">
        <v>#N/A</v>
      </c>
      <c r="O84" s="26" t="e">
        <v>#N/A</v>
      </c>
      <c r="P84" s="26" t="e">
        <v>#N/A</v>
      </c>
      <c r="Q84" s="26" t="e">
        <v>#N/A</v>
      </c>
      <c r="R84" s="26" t="e">
        <v>#N/A</v>
      </c>
      <c r="S84" s="26" t="e">
        <v>#N/A</v>
      </c>
      <c r="T84" s="26" t="e">
        <v>#N/A</v>
      </c>
      <c r="U84" s="26" t="e">
        <v>#N/A</v>
      </c>
      <c r="V84" s="26" t="e">
        <v>#N/A</v>
      </c>
      <c r="W84" s="26" t="e">
        <v>#N/A</v>
      </c>
      <c r="X84" s="26" t="e">
        <v>#N/A</v>
      </c>
      <c r="Y84" s="26" t="e">
        <v>#N/A</v>
      </c>
      <c r="Z84" s="26" t="e">
        <v>#N/A</v>
      </c>
      <c r="AA84" s="26" t="e">
        <v>#N/A</v>
      </c>
      <c r="AB84" s="26" t="e">
        <v>#N/A</v>
      </c>
      <c r="AC84" s="26" t="e">
        <v>#N/A</v>
      </c>
      <c r="AD84" s="26" t="e">
        <v>#N/A</v>
      </c>
      <c r="AE84" s="26" t="e">
        <v>#N/A</v>
      </c>
      <c r="AF84" s="26" t="e">
        <v>#N/A</v>
      </c>
      <c r="AG84" s="26" t="e">
        <v>#N/A</v>
      </c>
      <c r="AH84" s="26" t="e">
        <v>#N/A</v>
      </c>
      <c r="AI84" s="26" t="e">
        <v>#N/A</v>
      </c>
      <c r="AJ84" s="26" t="e">
        <v>#N/A</v>
      </c>
      <c r="AK84" s="26" t="e">
        <v>#N/A</v>
      </c>
      <c r="AL84" s="26" t="e">
        <v>#N/A</v>
      </c>
      <c r="AM84" s="26" t="e">
        <v>#N/A</v>
      </c>
      <c r="AN84" s="26" t="e">
        <v>#N/A</v>
      </c>
      <c r="AO84" s="26" t="e">
        <v>#N/A</v>
      </c>
      <c r="AP84" s="26" t="e">
        <v>#N/A</v>
      </c>
      <c r="AQ84" s="26" t="e">
        <v>#N/A</v>
      </c>
      <c r="AR84" s="26" t="e">
        <v>#N/A</v>
      </c>
      <c r="AS84" s="26" t="e">
        <v>#N/A</v>
      </c>
      <c r="AT84" s="26" t="e">
        <v>#N/A</v>
      </c>
      <c r="AU84" s="26" t="e">
        <v>#N/A</v>
      </c>
      <c r="AV84" s="26" t="e">
        <v>#N/A</v>
      </c>
      <c r="AW84" s="26" t="e">
        <v>#N/A</v>
      </c>
      <c r="AX84" s="26" t="e">
        <v>#N/A</v>
      </c>
      <c r="AY84" s="26" t="e">
        <v>#N/A</v>
      </c>
      <c r="AZ84" s="26" t="e">
        <v>#N/A</v>
      </c>
      <c r="BA84" s="26" t="e">
        <v>#N/A</v>
      </c>
      <c r="BB84" s="26" t="e">
        <v>#N/A</v>
      </c>
      <c r="BC84" s="26" t="e">
        <v>#N/A</v>
      </c>
      <c r="BD84" s="26" t="e">
        <v>#N/A</v>
      </c>
      <c r="BE84" s="26" t="e">
        <v>#N/A</v>
      </c>
      <c r="BF84" s="26" t="e">
        <v>#N/A</v>
      </c>
      <c r="BG84" s="26" t="e">
        <v>#N/A</v>
      </c>
      <c r="BH84" s="26" t="e">
        <v>#N/A</v>
      </c>
      <c r="BI84" s="26" t="e">
        <v>#N/A</v>
      </c>
      <c r="BJ84" s="26" t="e">
        <v>#N/A</v>
      </c>
      <c r="BK84" s="26" t="e">
        <v>#N/A</v>
      </c>
      <c r="BL84" s="26" t="e">
        <v>#N/A</v>
      </c>
      <c r="BM84" s="26" t="e">
        <v>#N/A</v>
      </c>
      <c r="BN84" s="26" t="e">
        <v>#N/A</v>
      </c>
      <c r="BO84" s="26" t="e">
        <v>#N/A</v>
      </c>
      <c r="BP84" s="26" t="e">
        <v>#N/A</v>
      </c>
      <c r="BQ84" s="26" t="e">
        <v>#N/A</v>
      </c>
      <c r="BR84" s="26" t="e">
        <v>#N/A</v>
      </c>
      <c r="BS84" s="26" t="e">
        <v>#N/A</v>
      </c>
      <c r="BT84" s="26" t="e">
        <v>#N/A</v>
      </c>
      <c r="BU84" s="26" t="e">
        <v>#N/A</v>
      </c>
      <c r="BV84" s="26" t="e">
        <v>#N/A</v>
      </c>
      <c r="BW84" s="26" t="e">
        <v>#N/A</v>
      </c>
      <c r="BX84" s="26" t="e">
        <v>#N/A</v>
      </c>
      <c r="BY84" s="26" t="e">
        <v>#N/A</v>
      </c>
      <c r="BZ84" s="26" t="e">
        <v>#N/A</v>
      </c>
      <c r="CA84" s="26" t="e">
        <v>#N/A</v>
      </c>
      <c r="CB84" s="26" t="e">
        <v>#N/A</v>
      </c>
      <c r="CC84" s="26" t="e">
        <v>#N/A</v>
      </c>
      <c r="CD84" s="26" t="e">
        <v>#N/A</v>
      </c>
      <c r="CE84" s="26" t="e">
        <v>#N/A</v>
      </c>
      <c r="CF84" s="26" t="e">
        <v>#N/A</v>
      </c>
      <c r="CG84" s="26" t="e">
        <v>#N/A</v>
      </c>
      <c r="CH84" s="26" t="e">
        <v>#N/A</v>
      </c>
      <c r="CI84" s="26" t="e">
        <v>#N/A</v>
      </c>
      <c r="CJ84" s="26" t="e">
        <v>#N/A</v>
      </c>
      <c r="CK84" s="26" t="e">
        <v>#N/A</v>
      </c>
      <c r="CL84" s="26" t="e">
        <v>#N/A</v>
      </c>
      <c r="CM84" s="26" t="e">
        <v>#N/A</v>
      </c>
      <c r="CN84" s="26" t="e">
        <v>#N/A</v>
      </c>
      <c r="CO84" s="26" t="e">
        <v>#N/A</v>
      </c>
      <c r="CP84" s="26" t="e">
        <v>#N/A</v>
      </c>
      <c r="CQ84" s="26" t="e">
        <v>#N/A</v>
      </c>
      <c r="CR84" s="26" t="e">
        <v>#N/A</v>
      </c>
      <c r="CS84" s="26" t="e">
        <v>#N/A</v>
      </c>
      <c r="CT84" s="26" t="e">
        <v>#N/A</v>
      </c>
      <c r="CU84" s="26" t="e">
        <v>#N/A</v>
      </c>
      <c r="CV84" s="26" t="e">
        <v>#N/A</v>
      </c>
      <c r="CW84" s="26" t="e">
        <v>#N/A</v>
      </c>
      <c r="CX84" s="26" t="e">
        <v>#N/A</v>
      </c>
      <c r="CY84" s="26" t="e">
        <v>#N/A</v>
      </c>
      <c r="CZ84" s="26" t="e">
        <v>#N/A</v>
      </c>
      <c r="DA84" s="26" t="e">
        <v>#N/A</v>
      </c>
      <c r="DB84" s="26" t="e">
        <v>#N/A</v>
      </c>
      <c r="DC84" s="26" t="e">
        <v>#N/A</v>
      </c>
      <c r="DD84" s="26" t="e">
        <v>#N/A</v>
      </c>
      <c r="DE84" s="26" t="e">
        <v>#N/A</v>
      </c>
      <c r="DF84" s="26" t="e">
        <v>#N/A</v>
      </c>
      <c r="DG84" s="26" t="e">
        <v>#N/A</v>
      </c>
      <c r="DH84" s="26" t="e">
        <v>#N/A</v>
      </c>
      <c r="DI84" s="26" t="e">
        <v>#N/A</v>
      </c>
      <c r="DJ84" s="26" t="e">
        <v>#N/A</v>
      </c>
      <c r="DK84" s="26" t="e">
        <v>#N/A</v>
      </c>
      <c r="DL84" s="26" t="e">
        <v>#N/A</v>
      </c>
      <c r="DM84" s="26" t="e">
        <v>#N/A</v>
      </c>
      <c r="DN84" s="26" t="e">
        <v>#N/A</v>
      </c>
      <c r="DO84" s="26" t="e">
        <v>#N/A</v>
      </c>
      <c r="DP84" s="26" t="e">
        <v>#N/A</v>
      </c>
      <c r="DQ84" s="26" t="e">
        <v>#N/A</v>
      </c>
      <c r="DR84" s="26" t="e">
        <v>#N/A</v>
      </c>
      <c r="DS84" s="26" t="e">
        <v>#N/A</v>
      </c>
      <c r="DT84" s="26" t="e">
        <v>#N/A</v>
      </c>
      <c r="DU84" s="26" t="e">
        <v>#N/A</v>
      </c>
      <c r="DV84" s="26" t="e">
        <v>#N/A</v>
      </c>
      <c r="DW84" s="26" t="e">
        <v>#N/A</v>
      </c>
      <c r="DX84" s="26" t="e">
        <v>#N/A</v>
      </c>
      <c r="DY84" s="26" t="e">
        <v>#N/A</v>
      </c>
      <c r="DZ84" s="26" t="e">
        <v>#N/A</v>
      </c>
      <c r="EA84" s="26" t="e">
        <v>#N/A</v>
      </c>
      <c r="EB84" s="26" t="e">
        <v>#N/A</v>
      </c>
      <c r="EC84" s="26" t="e">
        <v>#N/A</v>
      </c>
      <c r="ED84" s="26" t="e">
        <v>#N/A</v>
      </c>
      <c r="EE84" s="26" t="e">
        <v>#N/A</v>
      </c>
      <c r="EF84" s="26" t="e">
        <v>#N/A</v>
      </c>
      <c r="EG84" s="26" t="e">
        <v>#N/A</v>
      </c>
      <c r="EH84" s="26" t="e">
        <v>#N/A</v>
      </c>
      <c r="EI84" s="26" t="e">
        <v>#N/A</v>
      </c>
      <c r="EJ84" s="26" t="e">
        <v>#N/A</v>
      </c>
      <c r="EK84" s="26" t="e">
        <v>#N/A</v>
      </c>
      <c r="EL84" s="53">
        <v>355.36603967980216</v>
      </c>
      <c r="EM84" s="53">
        <v>369.99289970305517</v>
      </c>
      <c r="EN84" s="53">
        <v>375.33078454236158</v>
      </c>
      <c r="EO84" s="53">
        <v>384.33599800790142</v>
      </c>
      <c r="EP84" s="53">
        <v>398.81358217724937</v>
      </c>
      <c r="EQ84" s="53">
        <v>405.04935186394596</v>
      </c>
      <c r="ER84" s="53">
        <v>413.45285067022502</v>
      </c>
      <c r="ES84" s="53">
        <v>421.98982526033245</v>
      </c>
      <c r="ET84" s="53">
        <v>430.25815191903092</v>
      </c>
      <c r="EU84" s="53">
        <v>434.83179479310866</v>
      </c>
      <c r="EV84" s="53">
        <v>458.0788820400644</v>
      </c>
      <c r="EW84" s="53">
        <v>457.28315403824342</v>
      </c>
      <c r="EX84" s="53">
        <v>517.19394806195317</v>
      </c>
      <c r="EY84" s="53">
        <v>560.25907112999369</v>
      </c>
      <c r="EZ84" s="53">
        <v>593.20669598843108</v>
      </c>
      <c r="FA84" s="53">
        <v>593.36131311122074</v>
      </c>
      <c r="FB84" s="53">
        <v>577.33416115980049</v>
      </c>
      <c r="FC84" s="53">
        <v>626.25714989251219</v>
      </c>
      <c r="FD84" s="53">
        <v>609.84031220221073</v>
      </c>
      <c r="FE84" s="53">
        <v>604.91957231758533</v>
      </c>
      <c r="FF84" s="53">
        <v>604.07945446882286</v>
      </c>
      <c r="FG84" s="53">
        <v>535.42203909735701</v>
      </c>
      <c r="FH84" s="53">
        <v>623.67315057931796</v>
      </c>
      <c r="FI84" s="53">
        <v>768.67427666199058</v>
      </c>
      <c r="FJ84" s="53">
        <v>796.66065203005928</v>
      </c>
      <c r="FK84" s="53">
        <v>714.93551645933644</v>
      </c>
      <c r="FL84" s="53">
        <v>814.35631658360512</v>
      </c>
      <c r="FM84" s="53">
        <v>936.02566914853833</v>
      </c>
      <c r="FN84" s="53">
        <v>1053.928366071164</v>
      </c>
      <c r="FO84" s="53">
        <v>961.59593930000085</v>
      </c>
      <c r="FP84" s="53">
        <v>1005.0147480714797</v>
      </c>
      <c r="FQ84" s="53">
        <v>990.31941242594814</v>
      </c>
      <c r="FR84" s="53">
        <v>1000.932488239912</v>
      </c>
      <c r="FS84" s="53">
        <v>892.46957782812274</v>
      </c>
      <c r="FT84" s="53">
        <v>944.23374571766044</v>
      </c>
      <c r="FU84" s="53">
        <v>953.0284064834475</v>
      </c>
      <c r="FV84" s="53">
        <v>948.0862913669788</v>
      </c>
      <c r="FW84" s="53">
        <v>971.9565031050787</v>
      </c>
      <c r="FX84" s="53">
        <v>1069.7764190150519</v>
      </c>
      <c r="FY84" s="53">
        <v>1158.7962443697079</v>
      </c>
      <c r="FZ84" s="53">
        <v>1181.11151133472</v>
      </c>
      <c r="GA84" s="53">
        <v>1201.0395544863773</v>
      </c>
      <c r="GB84" s="53">
        <v>1228.3199505943219</v>
      </c>
      <c r="GC84" s="53">
        <v>1246.1856705735975</v>
      </c>
      <c r="GD84" s="53">
        <v>1215.4099275187486</v>
      </c>
      <c r="GE84" s="53">
        <v>1341.4452121749252</v>
      </c>
      <c r="GF84" s="53">
        <v>1441.7899215011623</v>
      </c>
      <c r="GG84" s="53">
        <v>1485.0428063496524</v>
      </c>
      <c r="GH84" s="53">
        <v>1419.213266877983</v>
      </c>
      <c r="GI84" s="53">
        <v>1434.1040385940826</v>
      </c>
      <c r="GJ84" s="53">
        <v>1468.9326054501742</v>
      </c>
      <c r="GK84" s="53">
        <v>1504.4906912935696</v>
      </c>
      <c r="GL84" s="53">
        <v>1562.2914879420457</v>
      </c>
      <c r="GM84" s="53">
        <v>1597.678312904847</v>
      </c>
      <c r="GN84" s="53">
        <v>1659.6913579662817</v>
      </c>
      <c r="GO84" s="53">
        <v>1668.0114310480524</v>
      </c>
      <c r="GP84" s="53">
        <v>1799.8130908950382</v>
      </c>
      <c r="GQ84" s="53">
        <v>1888.2377796243472</v>
      </c>
      <c r="GR84" s="26">
        <v>1951.9025646326911</v>
      </c>
    </row>
    <row r="85" spans="1:200">
      <c r="A85" s="2" t="s">
        <v>552</v>
      </c>
      <c r="B85" s="17" t="e">
        <v>#N/A</v>
      </c>
      <c r="C85" s="17" t="e">
        <v>#N/A</v>
      </c>
      <c r="D85" s="17" t="e">
        <v>#N/A</v>
      </c>
      <c r="E85" s="17" t="e">
        <v>#N/A</v>
      </c>
      <c r="F85" s="26" t="e">
        <v>#N/A</v>
      </c>
      <c r="G85" s="26" t="e">
        <v>#N/A</v>
      </c>
      <c r="H85" s="26" t="e">
        <v>#N/A</v>
      </c>
      <c r="I85" s="26" t="e">
        <v>#N/A</v>
      </c>
      <c r="J85" s="26" t="e">
        <v>#N/A</v>
      </c>
      <c r="K85" s="26" t="e">
        <v>#N/A</v>
      </c>
      <c r="L85" s="26" t="e">
        <v>#N/A</v>
      </c>
      <c r="M85" s="26" t="e">
        <v>#N/A</v>
      </c>
      <c r="N85" s="26" t="e">
        <v>#N/A</v>
      </c>
      <c r="O85" s="26" t="e">
        <v>#N/A</v>
      </c>
      <c r="P85" s="26" t="e">
        <v>#N/A</v>
      </c>
      <c r="Q85" s="26" t="e">
        <v>#N/A</v>
      </c>
      <c r="R85" s="26" t="e">
        <v>#N/A</v>
      </c>
      <c r="S85" s="26" t="e">
        <v>#N/A</v>
      </c>
      <c r="T85" s="26" t="e">
        <v>#N/A</v>
      </c>
      <c r="U85" s="26" t="e">
        <v>#N/A</v>
      </c>
      <c r="V85" s="26" t="e">
        <v>#N/A</v>
      </c>
      <c r="W85" s="26" t="e">
        <v>#N/A</v>
      </c>
      <c r="X85" s="26" t="e">
        <v>#N/A</v>
      </c>
      <c r="Y85" s="26" t="e">
        <v>#N/A</v>
      </c>
      <c r="Z85" s="26" t="e">
        <v>#N/A</v>
      </c>
      <c r="AA85" s="26" t="e">
        <v>#N/A</v>
      </c>
      <c r="AB85" s="26" t="e">
        <v>#N/A</v>
      </c>
      <c r="AC85" s="26" t="e">
        <v>#N/A</v>
      </c>
      <c r="AD85" s="26" t="e">
        <v>#N/A</v>
      </c>
      <c r="AE85" s="26" t="e">
        <v>#N/A</v>
      </c>
      <c r="AF85" s="26" t="e">
        <v>#N/A</v>
      </c>
      <c r="AG85" s="26" t="e">
        <v>#N/A</v>
      </c>
      <c r="AH85" s="26" t="e">
        <v>#N/A</v>
      </c>
      <c r="AI85" s="26" t="e">
        <v>#N/A</v>
      </c>
      <c r="AJ85" s="26" t="e">
        <v>#N/A</v>
      </c>
      <c r="AK85" s="26" t="e">
        <v>#N/A</v>
      </c>
      <c r="AL85" s="26" t="e">
        <v>#N/A</v>
      </c>
      <c r="AM85" s="26" t="e">
        <v>#N/A</v>
      </c>
      <c r="AN85" s="26" t="e">
        <v>#N/A</v>
      </c>
      <c r="AO85" s="26" t="e">
        <v>#N/A</v>
      </c>
      <c r="AP85" s="26" t="e">
        <v>#N/A</v>
      </c>
      <c r="AQ85" s="26" t="e">
        <v>#N/A</v>
      </c>
      <c r="AR85" s="26" t="e">
        <v>#N/A</v>
      </c>
      <c r="AS85" s="26" t="e">
        <v>#N/A</v>
      </c>
      <c r="AT85" s="26" t="e">
        <v>#N/A</v>
      </c>
      <c r="AU85" s="26" t="e">
        <v>#N/A</v>
      </c>
      <c r="AV85" s="26" t="e">
        <v>#N/A</v>
      </c>
      <c r="AW85" s="26" t="e">
        <v>#N/A</v>
      </c>
      <c r="AX85" s="26" t="e">
        <v>#N/A</v>
      </c>
      <c r="AY85" s="26" t="e">
        <v>#N/A</v>
      </c>
      <c r="AZ85" s="26" t="e">
        <v>#N/A</v>
      </c>
      <c r="BA85" s="26" t="e">
        <v>#N/A</v>
      </c>
      <c r="BB85" s="26" t="e">
        <v>#N/A</v>
      </c>
      <c r="BC85" s="26" t="e">
        <v>#N/A</v>
      </c>
      <c r="BD85" s="26" t="e">
        <v>#N/A</v>
      </c>
      <c r="BE85" s="26" t="e">
        <v>#N/A</v>
      </c>
      <c r="BF85" s="26" t="e">
        <v>#N/A</v>
      </c>
      <c r="BG85" s="26" t="e">
        <v>#N/A</v>
      </c>
      <c r="BH85" s="26" t="e">
        <v>#N/A</v>
      </c>
      <c r="BI85" s="26" t="e">
        <v>#N/A</v>
      </c>
      <c r="BJ85" s="26" t="e">
        <v>#N/A</v>
      </c>
      <c r="BK85" s="26" t="e">
        <v>#N/A</v>
      </c>
      <c r="BL85" s="26" t="e">
        <v>#N/A</v>
      </c>
      <c r="BM85" s="26" t="e">
        <v>#N/A</v>
      </c>
      <c r="BN85" s="26" t="e">
        <v>#N/A</v>
      </c>
      <c r="BO85" s="26" t="e">
        <v>#N/A</v>
      </c>
      <c r="BP85" s="26" t="e">
        <v>#N/A</v>
      </c>
      <c r="BQ85" s="26" t="e">
        <v>#N/A</v>
      </c>
      <c r="BR85" s="26" t="e">
        <v>#N/A</v>
      </c>
      <c r="BS85" s="26" t="e">
        <v>#N/A</v>
      </c>
      <c r="BT85" s="26" t="e">
        <v>#N/A</v>
      </c>
      <c r="BU85" s="26" t="e">
        <v>#N/A</v>
      </c>
      <c r="BV85" s="26" t="e">
        <v>#N/A</v>
      </c>
      <c r="BW85" s="26" t="e">
        <v>#N/A</v>
      </c>
      <c r="BX85" s="26" t="e">
        <v>#N/A</v>
      </c>
      <c r="BY85" s="26" t="e">
        <v>#N/A</v>
      </c>
      <c r="BZ85" s="26" t="e">
        <v>#N/A</v>
      </c>
      <c r="CA85" s="26" t="e">
        <v>#N/A</v>
      </c>
      <c r="CB85" s="26" t="e">
        <v>#N/A</v>
      </c>
      <c r="CC85" s="26" t="e">
        <v>#N/A</v>
      </c>
      <c r="CD85" s="26" t="e">
        <v>#N/A</v>
      </c>
      <c r="CE85" s="26" t="e">
        <v>#N/A</v>
      </c>
      <c r="CF85" s="26" t="e">
        <v>#N/A</v>
      </c>
      <c r="CG85" s="26" t="e">
        <v>#N/A</v>
      </c>
      <c r="CH85" s="26" t="e">
        <v>#N/A</v>
      </c>
      <c r="CI85" s="26" t="e">
        <v>#N/A</v>
      </c>
      <c r="CJ85" s="26" t="e">
        <v>#N/A</v>
      </c>
      <c r="CK85" s="26" t="e">
        <v>#N/A</v>
      </c>
      <c r="CL85" s="26" t="e">
        <v>#N/A</v>
      </c>
      <c r="CM85" s="26" t="e">
        <v>#N/A</v>
      </c>
      <c r="CN85" s="26" t="e">
        <v>#N/A</v>
      </c>
      <c r="CO85" s="26" t="e">
        <v>#N/A</v>
      </c>
      <c r="CP85" s="26" t="e">
        <v>#N/A</v>
      </c>
      <c r="CQ85" s="26" t="e">
        <v>#N/A</v>
      </c>
      <c r="CR85" s="26" t="e">
        <v>#N/A</v>
      </c>
      <c r="CS85" s="26" t="e">
        <v>#N/A</v>
      </c>
      <c r="CT85" s="26" t="e">
        <v>#N/A</v>
      </c>
      <c r="CU85" s="26" t="e">
        <v>#N/A</v>
      </c>
      <c r="CV85" s="26" t="e">
        <v>#N/A</v>
      </c>
      <c r="CW85" s="26" t="e">
        <v>#N/A</v>
      </c>
      <c r="CX85" s="26" t="e">
        <v>#N/A</v>
      </c>
      <c r="CY85" s="26" t="e">
        <v>#N/A</v>
      </c>
      <c r="CZ85" s="26" t="e">
        <v>#N/A</v>
      </c>
      <c r="DA85" s="26" t="e">
        <v>#N/A</v>
      </c>
      <c r="DB85" s="26" t="e">
        <v>#N/A</v>
      </c>
      <c r="DC85" s="26" t="e">
        <v>#N/A</v>
      </c>
      <c r="DD85" s="26" t="e">
        <v>#N/A</v>
      </c>
      <c r="DE85" s="26" t="e">
        <v>#N/A</v>
      </c>
      <c r="DF85" s="26" t="e">
        <v>#N/A</v>
      </c>
      <c r="DG85" s="26" t="e">
        <v>#N/A</v>
      </c>
      <c r="DH85" s="26" t="e">
        <v>#N/A</v>
      </c>
      <c r="DI85" s="26" t="e">
        <v>#N/A</v>
      </c>
      <c r="DJ85" s="26" t="e">
        <v>#N/A</v>
      </c>
      <c r="DK85" s="26" t="e">
        <v>#N/A</v>
      </c>
      <c r="DL85" s="26" t="e">
        <v>#N/A</v>
      </c>
      <c r="DM85" s="26" t="e">
        <v>#N/A</v>
      </c>
      <c r="DN85" s="26" t="e">
        <v>#N/A</v>
      </c>
      <c r="DO85" s="26" t="e">
        <v>#N/A</v>
      </c>
      <c r="DP85" s="26" t="e">
        <v>#N/A</v>
      </c>
      <c r="DQ85" s="26" t="e">
        <v>#N/A</v>
      </c>
      <c r="DR85" s="26" t="e">
        <v>#N/A</v>
      </c>
      <c r="DS85" s="26" t="e">
        <v>#N/A</v>
      </c>
      <c r="DT85" s="26" t="e">
        <v>#N/A</v>
      </c>
      <c r="DU85" s="26" t="e">
        <v>#N/A</v>
      </c>
      <c r="DV85" s="26" t="e">
        <v>#N/A</v>
      </c>
      <c r="DW85" s="26" t="e">
        <v>#N/A</v>
      </c>
      <c r="DX85" s="26" t="e">
        <v>#N/A</v>
      </c>
      <c r="DY85" s="26" t="e">
        <v>#N/A</v>
      </c>
      <c r="DZ85" s="26" t="e">
        <v>#N/A</v>
      </c>
      <c r="EA85" s="26" t="e">
        <v>#N/A</v>
      </c>
      <c r="EB85" s="26" t="e">
        <v>#N/A</v>
      </c>
      <c r="EC85" s="26" t="e">
        <v>#N/A</v>
      </c>
      <c r="ED85" s="26" t="e">
        <v>#N/A</v>
      </c>
      <c r="EE85" s="26" t="e">
        <v>#N/A</v>
      </c>
      <c r="EF85" s="26" t="e">
        <v>#N/A</v>
      </c>
      <c r="EG85" s="26" t="e">
        <v>#N/A</v>
      </c>
      <c r="EH85" s="26" t="e">
        <v>#N/A</v>
      </c>
      <c r="EI85" s="26" t="e">
        <v>#N/A</v>
      </c>
      <c r="EJ85" s="26" t="e">
        <v>#N/A</v>
      </c>
      <c r="EK85" s="26" t="e">
        <v>#N/A</v>
      </c>
      <c r="EL85" s="53">
        <v>1054.7588559082881</v>
      </c>
      <c r="EM85" s="53">
        <v>1089.8555674542324</v>
      </c>
      <c r="EN85" s="53">
        <v>1096.9433852113036</v>
      </c>
      <c r="EO85" s="53">
        <v>1112.9396196325263</v>
      </c>
      <c r="EP85" s="53">
        <v>1147.0725912579601</v>
      </c>
      <c r="EQ85" s="53">
        <v>1155.9149341408579</v>
      </c>
      <c r="ER85" s="53">
        <v>1169.5550016602847</v>
      </c>
      <c r="ES85" s="53">
        <v>1183.4622675341975</v>
      </c>
      <c r="ET85" s="53">
        <v>1186.5441103765679</v>
      </c>
      <c r="EU85" s="53">
        <v>1223.3493299802335</v>
      </c>
      <c r="EV85" s="53">
        <v>1229.5738583307184</v>
      </c>
      <c r="EW85" s="53">
        <v>1225.9404569582275</v>
      </c>
      <c r="EX85" s="53">
        <v>1208.6671770926566</v>
      </c>
      <c r="EY85" s="53">
        <v>1204.1713123893223</v>
      </c>
      <c r="EZ85" s="53">
        <v>1230.9749713098613</v>
      </c>
      <c r="FA85" s="53">
        <v>1217.7879774874684</v>
      </c>
      <c r="FB85" s="53">
        <v>1408.2683286002327</v>
      </c>
      <c r="FC85" s="53">
        <v>1360.0061278437026</v>
      </c>
      <c r="FD85" s="53">
        <v>1384.3042826866288</v>
      </c>
      <c r="FE85" s="53">
        <v>1441.8031463020884</v>
      </c>
      <c r="FF85" s="53">
        <v>1491.5166855821246</v>
      </c>
      <c r="FG85" s="53">
        <v>1519.3427765189954</v>
      </c>
      <c r="FH85" s="53">
        <v>1530.3906306909082</v>
      </c>
      <c r="FI85" s="53">
        <v>1447.4905147490906</v>
      </c>
      <c r="FJ85" s="53">
        <v>1507.5134470199473</v>
      </c>
      <c r="FK85" s="53">
        <v>1247.9628568635483</v>
      </c>
      <c r="FL85" s="53">
        <v>1263.4985164743086</v>
      </c>
      <c r="FM85" s="53">
        <v>1220.5137899272095</v>
      </c>
      <c r="FN85" s="53">
        <v>1235.018753882651</v>
      </c>
      <c r="FO85" s="53">
        <v>1255.1384489447271</v>
      </c>
      <c r="FP85" s="53">
        <v>1162.3762236998182</v>
      </c>
      <c r="FQ85" s="53">
        <v>1155.3325406745942</v>
      </c>
      <c r="FR85" s="53">
        <v>1090.5755162219275</v>
      </c>
      <c r="FS85" s="53">
        <v>1051.9652985491416</v>
      </c>
      <c r="FT85" s="53">
        <v>1012.3677594614204</v>
      </c>
      <c r="FU85" s="53">
        <v>969.17454033235526</v>
      </c>
      <c r="FV85" s="53">
        <v>967.77416483496518</v>
      </c>
      <c r="FW85" s="53">
        <v>964.4624872998487</v>
      </c>
      <c r="FX85" s="53">
        <v>935.47568233314223</v>
      </c>
      <c r="FY85" s="53">
        <v>918.44224569076107</v>
      </c>
      <c r="FZ85" s="53">
        <v>1060.3432111348789</v>
      </c>
      <c r="GA85" s="53">
        <v>1255.1186942803786</v>
      </c>
      <c r="GB85" s="53">
        <v>1213.0594393898848</v>
      </c>
      <c r="GC85" s="53">
        <v>1193.0763377883559</v>
      </c>
      <c r="GD85" s="53">
        <v>1228.7395391264401</v>
      </c>
      <c r="GE85" s="53">
        <v>1261.6111767004918</v>
      </c>
      <c r="GF85" s="53">
        <v>1254.4146410577168</v>
      </c>
      <c r="GG85" s="53">
        <v>1160.6941268877181</v>
      </c>
      <c r="GH85" s="53">
        <v>1050.5472007192584</v>
      </c>
      <c r="GI85" s="53">
        <v>1009.3838448558174</v>
      </c>
      <c r="GJ85" s="53">
        <v>989.65629203580875</v>
      </c>
      <c r="GK85" s="53">
        <v>982.84123018960634</v>
      </c>
      <c r="GL85" s="53">
        <v>1012.3858358308595</v>
      </c>
      <c r="GM85" s="53">
        <v>696.77512978726133</v>
      </c>
      <c r="GN85" s="53">
        <v>715.52937248074034</v>
      </c>
      <c r="GO85" s="53">
        <v>729.45190493074347</v>
      </c>
      <c r="GP85" s="53">
        <v>749.67665677062826</v>
      </c>
      <c r="GQ85" s="53">
        <v>780.99308151521416</v>
      </c>
      <c r="GR85" s="26">
        <v>801.59851879708049</v>
      </c>
    </row>
    <row r="86" spans="1:200">
      <c r="A86" s="2" t="s">
        <v>553</v>
      </c>
      <c r="B86" s="17">
        <v>550</v>
      </c>
      <c r="C86" s="17" t="e">
        <v>#N/A</v>
      </c>
      <c r="D86" s="17" t="e">
        <v>#N/A</v>
      </c>
      <c r="E86" s="17" t="e">
        <v>#N/A</v>
      </c>
      <c r="F86" s="26" t="e">
        <v>#N/A</v>
      </c>
      <c r="G86" s="26" t="e">
        <v>#N/A</v>
      </c>
      <c r="H86" s="26" t="e">
        <v>#N/A</v>
      </c>
      <c r="I86" s="26" t="e">
        <v>#N/A</v>
      </c>
      <c r="J86" s="26" t="e">
        <v>#N/A</v>
      </c>
      <c r="K86" s="26" t="e">
        <v>#N/A</v>
      </c>
      <c r="L86" s="26" t="e">
        <v>#N/A</v>
      </c>
      <c r="M86" s="26" t="e">
        <v>#N/A</v>
      </c>
      <c r="N86" s="26" t="e">
        <v>#N/A</v>
      </c>
      <c r="O86" s="26" t="e">
        <v>#N/A</v>
      </c>
      <c r="P86" s="26" t="e">
        <v>#N/A</v>
      </c>
      <c r="Q86" s="26" t="e">
        <v>#N/A</v>
      </c>
      <c r="R86" s="26" t="e">
        <v>#N/A</v>
      </c>
      <c r="S86" s="26" t="e">
        <v>#N/A</v>
      </c>
      <c r="T86" s="26" t="e">
        <v>#N/A</v>
      </c>
      <c r="U86" s="26" t="e">
        <v>#N/A</v>
      </c>
      <c r="V86" s="26" t="e">
        <v>#N/A</v>
      </c>
      <c r="W86" s="26" t="e">
        <v>#N/A</v>
      </c>
      <c r="X86" s="26" t="e">
        <v>#N/A</v>
      </c>
      <c r="Y86" s="26" t="e">
        <v>#N/A</v>
      </c>
      <c r="Z86" s="26" t="e">
        <v>#N/A</v>
      </c>
      <c r="AA86" s="26" t="e">
        <v>#N/A</v>
      </c>
      <c r="AB86" s="26" t="e">
        <v>#N/A</v>
      </c>
      <c r="AC86" s="26" t="e">
        <v>#N/A</v>
      </c>
      <c r="AD86" s="26" t="e">
        <v>#N/A</v>
      </c>
      <c r="AE86" s="26" t="e">
        <v>#N/A</v>
      </c>
      <c r="AF86" s="26" t="e">
        <v>#N/A</v>
      </c>
      <c r="AG86" s="26" t="e">
        <v>#N/A</v>
      </c>
      <c r="AH86" s="26" t="e">
        <v>#N/A</v>
      </c>
      <c r="AI86" s="26" t="e">
        <v>#N/A</v>
      </c>
      <c r="AJ86" s="26" t="e">
        <v>#N/A</v>
      </c>
      <c r="AK86" s="26" t="e">
        <v>#N/A</v>
      </c>
      <c r="AL86" s="26" t="e">
        <v>#N/A</v>
      </c>
      <c r="AM86" s="26" t="e">
        <v>#N/A</v>
      </c>
      <c r="AN86" s="26" t="e">
        <v>#N/A</v>
      </c>
      <c r="AO86" s="26" t="e">
        <v>#N/A</v>
      </c>
      <c r="AP86" s="26" t="e">
        <v>#N/A</v>
      </c>
      <c r="AQ86" s="26" t="e">
        <v>#N/A</v>
      </c>
      <c r="AR86" s="26" t="e">
        <v>#N/A</v>
      </c>
      <c r="AS86" s="26" t="e">
        <v>#N/A</v>
      </c>
      <c r="AT86" s="26" t="e">
        <v>#N/A</v>
      </c>
      <c r="AU86" s="26" t="e">
        <v>#N/A</v>
      </c>
      <c r="AV86" s="26" t="e">
        <v>#N/A</v>
      </c>
      <c r="AW86" s="26" t="e">
        <v>#N/A</v>
      </c>
      <c r="AX86" s="26" t="e">
        <v>#N/A</v>
      </c>
      <c r="AY86" s="26" t="e">
        <v>#N/A</v>
      </c>
      <c r="AZ86" s="26" t="e">
        <v>#N/A</v>
      </c>
      <c r="BA86" s="26" t="e">
        <v>#N/A</v>
      </c>
      <c r="BB86" s="26" t="e">
        <v>#N/A</v>
      </c>
      <c r="BC86" s="26" t="e">
        <v>#N/A</v>
      </c>
      <c r="BD86" s="26" t="e">
        <v>#N/A</v>
      </c>
      <c r="BE86" s="26" t="e">
        <v>#N/A</v>
      </c>
      <c r="BF86" s="26" t="e">
        <v>#N/A</v>
      </c>
      <c r="BG86" s="26" t="e">
        <v>#N/A</v>
      </c>
      <c r="BH86" s="26" t="e">
        <v>#N/A</v>
      </c>
      <c r="BI86" s="26" t="e">
        <v>#N/A</v>
      </c>
      <c r="BJ86" s="26" t="e">
        <v>#N/A</v>
      </c>
      <c r="BK86" s="26" t="e">
        <v>#N/A</v>
      </c>
      <c r="BL86" s="26" t="e">
        <v>#N/A</v>
      </c>
      <c r="BM86" s="26" t="e">
        <v>#N/A</v>
      </c>
      <c r="BN86" s="26" t="e">
        <v>#N/A</v>
      </c>
      <c r="BO86" s="26" t="e">
        <v>#N/A</v>
      </c>
      <c r="BP86" s="26" t="e">
        <v>#N/A</v>
      </c>
      <c r="BQ86" s="26" t="e">
        <v>#N/A</v>
      </c>
      <c r="BR86" s="26" t="e">
        <v>#N/A</v>
      </c>
      <c r="BS86" s="26" t="e">
        <v>#N/A</v>
      </c>
      <c r="BT86" s="26" t="e">
        <v>#N/A</v>
      </c>
      <c r="BU86" s="26" t="e">
        <v>#N/A</v>
      </c>
      <c r="BV86" s="26" t="e">
        <v>#N/A</v>
      </c>
      <c r="BW86" s="26" t="e">
        <v>#N/A</v>
      </c>
      <c r="BX86" s="26" t="e">
        <v>#N/A</v>
      </c>
      <c r="BY86" s="26" t="e">
        <v>#N/A</v>
      </c>
      <c r="BZ86" s="26" t="e">
        <v>#N/A</v>
      </c>
      <c r="CA86" s="26" t="e">
        <v>#N/A</v>
      </c>
      <c r="CB86" s="26" t="e">
        <v>#N/A</v>
      </c>
      <c r="CC86" s="26" t="e">
        <v>#N/A</v>
      </c>
      <c r="CD86" s="26" t="e">
        <v>#N/A</v>
      </c>
      <c r="CE86" s="26" t="e">
        <v>#N/A</v>
      </c>
      <c r="CF86" s="26" t="e">
        <v>#N/A</v>
      </c>
      <c r="CG86" s="26" t="e">
        <v>#N/A</v>
      </c>
      <c r="CH86" s="26" t="e">
        <v>#N/A</v>
      </c>
      <c r="CI86" s="26" t="e">
        <v>#N/A</v>
      </c>
      <c r="CJ86" s="26" t="e">
        <v>#N/A</v>
      </c>
      <c r="CK86" s="26" t="e">
        <v>#N/A</v>
      </c>
      <c r="CL86" s="26" t="e">
        <v>#N/A</v>
      </c>
      <c r="CM86" s="26" t="e">
        <v>#N/A</v>
      </c>
      <c r="CN86" s="26" t="e">
        <v>#N/A</v>
      </c>
      <c r="CO86" s="26" t="e">
        <v>#N/A</v>
      </c>
      <c r="CP86" s="26" t="e">
        <v>#N/A</v>
      </c>
      <c r="CQ86" s="26" t="e">
        <v>#N/A</v>
      </c>
      <c r="CR86" s="26" t="e">
        <v>#N/A</v>
      </c>
      <c r="CS86" s="26" t="e">
        <v>#N/A</v>
      </c>
      <c r="CT86" s="26" t="e">
        <v>#N/A</v>
      </c>
      <c r="CU86" s="26" t="e">
        <v>#N/A</v>
      </c>
      <c r="CV86" s="26" t="e">
        <v>#N/A</v>
      </c>
      <c r="CW86" s="26" t="e">
        <v>#N/A</v>
      </c>
      <c r="CX86" s="26" t="e">
        <v>#N/A</v>
      </c>
      <c r="CY86" s="26" t="e">
        <v>#N/A</v>
      </c>
      <c r="CZ86" s="26" t="e">
        <v>#N/A</v>
      </c>
      <c r="DA86" s="26" t="e">
        <v>#N/A</v>
      </c>
      <c r="DB86" s="26" t="e">
        <v>#N/A</v>
      </c>
      <c r="DC86" s="26" t="e">
        <v>#N/A</v>
      </c>
      <c r="DD86" s="26" t="e">
        <v>#N/A</v>
      </c>
      <c r="DE86" s="26" t="e">
        <v>#N/A</v>
      </c>
      <c r="DF86" s="26" t="e">
        <v>#N/A</v>
      </c>
      <c r="DG86" s="26" t="e">
        <v>#N/A</v>
      </c>
      <c r="DH86" s="26" t="e">
        <v>#N/A</v>
      </c>
      <c r="DI86" s="26" t="e">
        <v>#N/A</v>
      </c>
      <c r="DJ86" s="26" t="e">
        <v>#N/A</v>
      </c>
      <c r="DK86" s="26" t="e">
        <v>#N/A</v>
      </c>
      <c r="DL86" s="26" t="e">
        <v>#N/A</v>
      </c>
      <c r="DM86" s="26" t="e">
        <v>#N/A</v>
      </c>
      <c r="DN86" s="26" t="e">
        <v>#N/A</v>
      </c>
      <c r="DO86" s="26" t="e">
        <v>#N/A</v>
      </c>
      <c r="DP86" s="26" t="e">
        <v>#N/A</v>
      </c>
      <c r="DQ86" s="26" t="e">
        <v>#N/A</v>
      </c>
      <c r="DR86" s="26" t="e">
        <v>#N/A</v>
      </c>
      <c r="DS86" s="26" t="e">
        <v>#N/A</v>
      </c>
      <c r="DT86" s="26" t="e">
        <v>#N/A</v>
      </c>
      <c r="DU86" s="26" t="e">
        <v>#N/A</v>
      </c>
      <c r="DV86" s="26" t="e">
        <v>#N/A</v>
      </c>
      <c r="DW86" s="26" t="e">
        <v>#N/A</v>
      </c>
      <c r="DX86" s="26" t="e">
        <v>#N/A</v>
      </c>
      <c r="DY86" s="26" t="e">
        <v>#N/A</v>
      </c>
      <c r="DZ86" s="26" t="e">
        <v>#N/A</v>
      </c>
      <c r="EA86" s="26" t="e">
        <v>#N/A</v>
      </c>
      <c r="EB86" s="26" t="e">
        <v>#N/A</v>
      </c>
      <c r="EC86" s="26" t="e">
        <v>#N/A</v>
      </c>
      <c r="ED86" s="26" t="e">
        <v>#N/A</v>
      </c>
      <c r="EE86" s="26" t="e">
        <v>#N/A</v>
      </c>
      <c r="EF86" s="26" t="e">
        <v>#N/A</v>
      </c>
      <c r="EG86" s="26" t="e">
        <v>#N/A</v>
      </c>
      <c r="EH86" s="26" t="e">
        <v>#N/A</v>
      </c>
      <c r="EI86" s="26" t="e">
        <v>#N/A</v>
      </c>
      <c r="EJ86" s="26" t="e">
        <v>#N/A</v>
      </c>
      <c r="EK86" s="26" t="e">
        <v>#N/A</v>
      </c>
      <c r="EL86" s="53">
        <v>857.16812041963794</v>
      </c>
      <c r="EM86" s="53">
        <v>924.62441554137013</v>
      </c>
      <c r="EN86" s="53">
        <v>963.00095417507976</v>
      </c>
      <c r="EO86" s="53">
        <v>948.81801803514804</v>
      </c>
      <c r="EP86" s="53">
        <v>915.25342575489992</v>
      </c>
      <c r="EQ86" s="53">
        <v>1114.5014365576071</v>
      </c>
      <c r="ER86" s="53">
        <v>1313.5827906011216</v>
      </c>
      <c r="ES86" s="53">
        <v>1324.9243910923803</v>
      </c>
      <c r="ET86" s="53">
        <v>1410.0610062291755</v>
      </c>
      <c r="EU86" s="53">
        <v>1470.4047139764409</v>
      </c>
      <c r="EV86" s="53">
        <v>1829.6688882295041</v>
      </c>
      <c r="EW86" s="53">
        <v>1935.8783507872065</v>
      </c>
      <c r="EX86" s="53">
        <v>2473.1892003609219</v>
      </c>
      <c r="EY86" s="53">
        <v>3212.3165045939327</v>
      </c>
      <c r="EZ86" s="53">
        <v>4365.6564089976609</v>
      </c>
      <c r="FA86" s="53">
        <v>5378.2247485789248</v>
      </c>
      <c r="FB86" s="53">
        <v>6107.1180837404254</v>
      </c>
      <c r="FC86" s="53">
        <v>6545.4996066447484</v>
      </c>
      <c r="FD86" s="53">
        <v>8395.4745692649813</v>
      </c>
      <c r="FE86" s="53">
        <v>9042.7639687276078</v>
      </c>
      <c r="FF86" s="53">
        <v>9114.8191092067573</v>
      </c>
      <c r="FG86" s="53">
        <v>8251.736200533267</v>
      </c>
      <c r="FH86" s="53">
        <v>6978.8728943983569</v>
      </c>
      <c r="FI86" s="53">
        <v>6664.1612995157775</v>
      </c>
      <c r="FJ86" s="53">
        <v>5379.0219774616289</v>
      </c>
      <c r="FK86" s="53">
        <v>5515.2424145958557</v>
      </c>
      <c r="FL86" s="53">
        <v>6540.4926936117863</v>
      </c>
      <c r="FM86" s="53">
        <v>6945.447157249494</v>
      </c>
      <c r="FN86" s="53">
        <v>6991.3367208403197</v>
      </c>
      <c r="FO86" s="53">
        <v>7565.1127254722869</v>
      </c>
      <c r="FP86" s="53">
        <v>7271.5647239398895</v>
      </c>
      <c r="FQ86" s="53">
        <v>5648.4391263489479</v>
      </c>
      <c r="FR86" s="53">
        <v>5233.7358563237531</v>
      </c>
      <c r="FS86" s="53">
        <v>4967.956950304073</v>
      </c>
      <c r="FT86" s="53">
        <v>4397.0625558633019</v>
      </c>
      <c r="FU86" s="53">
        <v>3953.0154632583685</v>
      </c>
      <c r="FV86" s="53">
        <v>3585.5828484529688</v>
      </c>
      <c r="FW86" s="53">
        <v>3379.6115367863695</v>
      </c>
      <c r="FX86" s="53">
        <v>3303.3382958791449</v>
      </c>
      <c r="FY86" s="53">
        <v>3231.8089065713198</v>
      </c>
      <c r="FZ86" s="53">
        <v>3087.0870145477165</v>
      </c>
      <c r="GA86" s="53">
        <v>2825.0235046282601</v>
      </c>
      <c r="GB86" s="53">
        <v>2636.7275434236353</v>
      </c>
      <c r="GC86" s="53">
        <v>2453.0356176124337</v>
      </c>
      <c r="GD86" s="53">
        <v>2363.3500159323294</v>
      </c>
      <c r="GE86" s="53">
        <v>2321.318226860084</v>
      </c>
      <c r="GF86" s="53">
        <v>2381.3949041990013</v>
      </c>
      <c r="GG86" s="53">
        <v>2466.7676540600505</v>
      </c>
      <c r="GH86" s="53">
        <v>2321.8134351720064</v>
      </c>
      <c r="GI86" s="53">
        <v>2291.4182561269704</v>
      </c>
      <c r="GJ86" s="53">
        <v>2312.9929918189018</v>
      </c>
      <c r="GK86" s="53">
        <v>2390.9480576552414</v>
      </c>
      <c r="GL86" s="53">
        <v>2366.5453746191965</v>
      </c>
      <c r="GM86" s="53">
        <v>2446.7755843983914</v>
      </c>
      <c r="GN86" s="53">
        <v>2508.5300141967136</v>
      </c>
      <c r="GO86" s="53">
        <v>2702.5981677765035</v>
      </c>
      <c r="GP86" s="53">
        <v>2817.6060211966133</v>
      </c>
      <c r="GQ86" s="53">
        <v>2960.6186207058772</v>
      </c>
      <c r="GR86" s="26">
        <v>2993.563377094551</v>
      </c>
    </row>
    <row r="87" spans="1:200">
      <c r="A87" s="2" t="s">
        <v>460</v>
      </c>
      <c r="B87" s="17" t="e">
        <v>#N/A</v>
      </c>
      <c r="C87" s="17" t="e">
        <v>#N/A</v>
      </c>
      <c r="D87" s="17" t="e">
        <v>#N/A</v>
      </c>
      <c r="E87" s="17" t="e">
        <v>#N/A</v>
      </c>
      <c r="F87" s="26" t="e">
        <v>#N/A</v>
      </c>
      <c r="G87" s="26" t="e">
        <v>#N/A</v>
      </c>
      <c r="H87" s="26" t="e">
        <v>#N/A</v>
      </c>
      <c r="I87" s="26" t="e">
        <v>#N/A</v>
      </c>
      <c r="J87" s="26" t="e">
        <v>#N/A</v>
      </c>
      <c r="K87" s="26" t="e">
        <v>#N/A</v>
      </c>
      <c r="L87" s="26" t="e">
        <v>#N/A</v>
      </c>
      <c r="M87" s="26" t="e">
        <v>#N/A</v>
      </c>
      <c r="N87" s="26" t="e">
        <v>#N/A</v>
      </c>
      <c r="O87" s="26" t="e">
        <v>#N/A</v>
      </c>
      <c r="P87" s="26" t="e">
        <v>#N/A</v>
      </c>
      <c r="Q87" s="26" t="e">
        <v>#N/A</v>
      </c>
      <c r="R87" s="26" t="e">
        <v>#N/A</v>
      </c>
      <c r="S87" s="26" t="e">
        <v>#N/A</v>
      </c>
      <c r="T87" s="26" t="e">
        <v>#N/A</v>
      </c>
      <c r="U87" s="26" t="e">
        <v>#N/A</v>
      </c>
      <c r="V87" s="26" t="e">
        <v>#N/A</v>
      </c>
      <c r="W87" s="26" t="e">
        <v>#N/A</v>
      </c>
      <c r="X87" s="26" t="e">
        <v>#N/A</v>
      </c>
      <c r="Y87" s="26" t="e">
        <v>#N/A</v>
      </c>
      <c r="Z87" s="26" t="e">
        <v>#N/A</v>
      </c>
      <c r="AA87" s="26" t="e">
        <v>#N/A</v>
      </c>
      <c r="AB87" s="26" t="e">
        <v>#N/A</v>
      </c>
      <c r="AC87" s="26" t="e">
        <v>#N/A</v>
      </c>
      <c r="AD87" s="26" t="e">
        <v>#N/A</v>
      </c>
      <c r="AE87" s="26" t="e">
        <v>#N/A</v>
      </c>
      <c r="AF87" s="26" t="e">
        <v>#N/A</v>
      </c>
      <c r="AG87" s="26" t="e">
        <v>#N/A</v>
      </c>
      <c r="AH87" s="26" t="e">
        <v>#N/A</v>
      </c>
      <c r="AI87" s="26" t="e">
        <v>#N/A</v>
      </c>
      <c r="AJ87" s="26" t="e">
        <v>#N/A</v>
      </c>
      <c r="AK87" s="26" t="e">
        <v>#N/A</v>
      </c>
      <c r="AL87" s="26" t="e">
        <v>#N/A</v>
      </c>
      <c r="AM87" s="26" t="e">
        <v>#N/A</v>
      </c>
      <c r="AN87" s="26" t="e">
        <v>#N/A</v>
      </c>
      <c r="AO87" s="26" t="e">
        <v>#N/A</v>
      </c>
      <c r="AP87" s="26" t="e">
        <v>#N/A</v>
      </c>
      <c r="AQ87" s="26" t="e">
        <v>#N/A</v>
      </c>
      <c r="AR87" s="26" t="e">
        <v>#N/A</v>
      </c>
      <c r="AS87" s="26" t="e">
        <v>#N/A</v>
      </c>
      <c r="AT87" s="26" t="e">
        <v>#N/A</v>
      </c>
      <c r="AU87" s="26" t="e">
        <v>#N/A</v>
      </c>
      <c r="AV87" s="26" t="e">
        <v>#N/A</v>
      </c>
      <c r="AW87" s="26" t="e">
        <v>#N/A</v>
      </c>
      <c r="AX87" s="26" t="e">
        <v>#N/A</v>
      </c>
      <c r="AY87" s="26" t="e">
        <v>#N/A</v>
      </c>
      <c r="AZ87" s="26" t="e">
        <v>#N/A</v>
      </c>
      <c r="BA87" s="26" t="e">
        <v>#N/A</v>
      </c>
      <c r="BB87" s="26" t="e">
        <v>#N/A</v>
      </c>
      <c r="BC87" s="26" t="e">
        <v>#N/A</v>
      </c>
      <c r="BD87" s="26" t="e">
        <v>#N/A</v>
      </c>
      <c r="BE87" s="26" t="e">
        <v>#N/A</v>
      </c>
      <c r="BF87" s="26" t="e">
        <v>#N/A</v>
      </c>
      <c r="BG87" s="26" t="e">
        <v>#N/A</v>
      </c>
      <c r="BH87" s="26" t="e">
        <v>#N/A</v>
      </c>
      <c r="BI87" s="26" t="e">
        <v>#N/A</v>
      </c>
      <c r="BJ87" s="26" t="e">
        <v>#N/A</v>
      </c>
      <c r="BK87" s="26" t="e">
        <v>#N/A</v>
      </c>
      <c r="BL87" s="26" t="e">
        <v>#N/A</v>
      </c>
      <c r="BM87" s="26" t="e">
        <v>#N/A</v>
      </c>
      <c r="BN87" s="26" t="e">
        <v>#N/A</v>
      </c>
      <c r="BO87" s="26" t="e">
        <v>#N/A</v>
      </c>
      <c r="BP87" s="26" t="e">
        <v>#N/A</v>
      </c>
      <c r="BQ87" s="26" t="e">
        <v>#N/A</v>
      </c>
      <c r="BR87" s="26" t="e">
        <v>#N/A</v>
      </c>
      <c r="BS87" s="26" t="e">
        <v>#N/A</v>
      </c>
      <c r="BT87" s="26" t="e">
        <v>#N/A</v>
      </c>
      <c r="BU87" s="26" t="e">
        <v>#N/A</v>
      </c>
      <c r="BV87" s="26" t="e">
        <v>#N/A</v>
      </c>
      <c r="BW87" s="26" t="e">
        <v>#N/A</v>
      </c>
      <c r="BX87" s="26" t="e">
        <v>#N/A</v>
      </c>
      <c r="BY87" s="26" t="e">
        <v>#N/A</v>
      </c>
      <c r="BZ87" s="26" t="e">
        <v>#N/A</v>
      </c>
      <c r="CA87" s="26" t="e">
        <v>#N/A</v>
      </c>
      <c r="CB87" s="26" t="e">
        <v>#N/A</v>
      </c>
      <c r="CC87" s="26" t="e">
        <v>#N/A</v>
      </c>
      <c r="CD87" s="26" t="e">
        <v>#N/A</v>
      </c>
      <c r="CE87" s="26" t="e">
        <v>#N/A</v>
      </c>
      <c r="CF87" s="26" t="e">
        <v>#N/A</v>
      </c>
      <c r="CG87" s="26" t="e">
        <v>#N/A</v>
      </c>
      <c r="CH87" s="26" t="e">
        <v>#N/A</v>
      </c>
      <c r="CI87" s="26" t="e">
        <v>#N/A</v>
      </c>
      <c r="CJ87" s="26" t="e">
        <v>#N/A</v>
      </c>
      <c r="CK87" s="26" t="e">
        <v>#N/A</v>
      </c>
      <c r="CL87" s="26" t="e">
        <v>#N/A</v>
      </c>
      <c r="CM87" s="26" t="e">
        <v>#N/A</v>
      </c>
      <c r="CN87" s="26" t="e">
        <v>#N/A</v>
      </c>
      <c r="CO87" s="26" t="e">
        <v>#N/A</v>
      </c>
      <c r="CP87" s="26" t="e">
        <v>#N/A</v>
      </c>
      <c r="CQ87" s="26" t="e">
        <v>#N/A</v>
      </c>
      <c r="CR87" s="26" t="e">
        <v>#N/A</v>
      </c>
      <c r="CS87" s="26" t="e">
        <v>#N/A</v>
      </c>
      <c r="CT87" s="26" t="e">
        <v>#N/A</v>
      </c>
      <c r="CU87" s="26" t="e">
        <v>#N/A</v>
      </c>
      <c r="CV87" s="26" t="e">
        <v>#N/A</v>
      </c>
      <c r="CW87" s="26" t="e">
        <v>#N/A</v>
      </c>
      <c r="CX87" s="26" t="e">
        <v>#N/A</v>
      </c>
      <c r="CY87" s="26" t="e">
        <v>#N/A</v>
      </c>
      <c r="CZ87" s="26" t="e">
        <v>#N/A</v>
      </c>
      <c r="DA87" s="26" t="e">
        <v>#N/A</v>
      </c>
      <c r="DB87" s="26" t="e">
        <v>#N/A</v>
      </c>
      <c r="DC87" s="26" t="e">
        <v>#N/A</v>
      </c>
      <c r="DD87" s="26" t="e">
        <v>#N/A</v>
      </c>
      <c r="DE87" s="26" t="e">
        <v>#N/A</v>
      </c>
      <c r="DF87" s="26" t="e">
        <v>#N/A</v>
      </c>
      <c r="DG87" s="26" t="e">
        <v>#N/A</v>
      </c>
      <c r="DH87" s="26" t="e">
        <v>#N/A</v>
      </c>
      <c r="DI87" s="26" t="e">
        <v>#N/A</v>
      </c>
      <c r="DJ87" s="26" t="e">
        <v>#N/A</v>
      </c>
      <c r="DK87" s="26" t="e">
        <v>#N/A</v>
      </c>
      <c r="DL87" s="26" t="e">
        <v>#N/A</v>
      </c>
      <c r="DM87" s="26" t="e">
        <v>#N/A</v>
      </c>
      <c r="DN87" s="26" t="e">
        <v>#N/A</v>
      </c>
      <c r="DO87" s="26" t="e">
        <v>#N/A</v>
      </c>
      <c r="DP87" s="26" t="e">
        <v>#N/A</v>
      </c>
      <c r="DQ87" s="26" t="e">
        <v>#N/A</v>
      </c>
      <c r="DR87" s="26" t="e">
        <v>#N/A</v>
      </c>
      <c r="DS87" s="26" t="e">
        <v>#N/A</v>
      </c>
      <c r="DT87" s="26" t="e">
        <v>#N/A</v>
      </c>
      <c r="DU87" s="26" t="e">
        <v>#N/A</v>
      </c>
      <c r="DV87" s="26" t="e">
        <v>#N/A</v>
      </c>
      <c r="DW87" s="26" t="e">
        <v>#N/A</v>
      </c>
      <c r="DX87" s="26" t="e">
        <v>#N/A</v>
      </c>
      <c r="DY87" s="26" t="e">
        <v>#N/A</v>
      </c>
      <c r="DZ87" s="26" t="e">
        <v>#N/A</v>
      </c>
      <c r="EA87" s="26" t="e">
        <v>#N/A</v>
      </c>
      <c r="EB87" s="26" t="e">
        <v>#N/A</v>
      </c>
      <c r="EC87" s="26" t="e">
        <v>#N/A</v>
      </c>
      <c r="ED87" s="26" t="e">
        <v>#N/A</v>
      </c>
      <c r="EE87" s="26" t="e">
        <v>#N/A</v>
      </c>
      <c r="EF87" s="26" t="e">
        <v>#N/A</v>
      </c>
      <c r="EG87" s="26" t="e">
        <v>#N/A</v>
      </c>
      <c r="EH87" s="26" t="e">
        <v>#N/A</v>
      </c>
      <c r="EI87" s="26" t="e">
        <v>#N/A</v>
      </c>
      <c r="EJ87" s="26" t="e">
        <v>#N/A</v>
      </c>
      <c r="EK87" s="26" t="e">
        <v>#N/A</v>
      </c>
      <c r="EL87" s="26" t="e">
        <v>#N/A</v>
      </c>
      <c r="EM87" s="26" t="e">
        <v>#N/A</v>
      </c>
      <c r="EN87" s="26" t="e">
        <v>#N/A</v>
      </c>
      <c r="EO87" s="26" t="e">
        <v>#N/A</v>
      </c>
      <c r="EP87" s="26" t="e">
        <v>#N/A</v>
      </c>
      <c r="EQ87" s="26" t="e">
        <v>#N/A</v>
      </c>
      <c r="ER87" s="26" t="e">
        <v>#N/A</v>
      </c>
      <c r="ES87" s="26" t="e">
        <v>#N/A</v>
      </c>
      <c r="ET87" s="26" t="e">
        <v>#N/A</v>
      </c>
      <c r="EU87" s="26" t="e">
        <v>#N/A</v>
      </c>
      <c r="EV87" s="26" t="e">
        <v>#N/A</v>
      </c>
      <c r="EW87" s="26" t="e">
        <v>#N/A</v>
      </c>
      <c r="EX87" s="26" t="e">
        <v>#N/A</v>
      </c>
      <c r="EY87" s="26" t="e">
        <v>#N/A</v>
      </c>
      <c r="EZ87" s="26" t="e">
        <v>#N/A</v>
      </c>
      <c r="FA87" s="26" t="e">
        <v>#N/A</v>
      </c>
      <c r="FB87" s="26" t="e">
        <v>#N/A</v>
      </c>
      <c r="FC87" s="26" t="e">
        <v>#N/A</v>
      </c>
      <c r="FD87" s="26" t="e">
        <v>#N/A</v>
      </c>
      <c r="FE87" s="26" t="e">
        <v>#N/A</v>
      </c>
      <c r="FF87" s="26" t="e">
        <v>#N/A</v>
      </c>
      <c r="FG87" s="26" t="e">
        <v>#N/A</v>
      </c>
      <c r="FH87" s="26" t="e">
        <v>#N/A</v>
      </c>
      <c r="FI87" s="26">
        <v>7592.8555736760882</v>
      </c>
      <c r="FJ87" s="26" t="e">
        <v>#N/A</v>
      </c>
      <c r="FK87" s="26" t="e">
        <v>#N/A</v>
      </c>
      <c r="FL87" s="26" t="e">
        <v>#N/A</v>
      </c>
      <c r="FM87" s="26" t="e">
        <v>#N/A</v>
      </c>
      <c r="FN87" s="26" t="e">
        <v>#N/A</v>
      </c>
      <c r="FO87" s="26" t="e">
        <v>#N/A</v>
      </c>
      <c r="FP87" s="26" t="e">
        <v>#N/A</v>
      </c>
      <c r="FQ87" s="26" t="e">
        <v>#N/A</v>
      </c>
      <c r="FR87" s="26" t="e">
        <v>#N/A</v>
      </c>
      <c r="FS87" s="26" t="e">
        <v>#N/A</v>
      </c>
      <c r="FT87" s="26" t="e">
        <v>#N/A</v>
      </c>
      <c r="FU87" s="26" t="e">
        <v>#N/A</v>
      </c>
      <c r="FV87" s="26" t="e">
        <v>#N/A</v>
      </c>
      <c r="FW87" s="26" t="e">
        <v>#N/A</v>
      </c>
      <c r="FX87" s="26" t="e">
        <v>#N/A</v>
      </c>
      <c r="FY87" s="26" t="e">
        <v>#N/A</v>
      </c>
      <c r="FZ87" s="26">
        <v>8663.4427076059674</v>
      </c>
      <c r="GA87" s="26">
        <v>8153.5173208115539</v>
      </c>
      <c r="GB87" s="26">
        <v>6420.0401726572964</v>
      </c>
      <c r="GC87" s="26">
        <v>5396.4355141875694</v>
      </c>
      <c r="GD87" s="26">
        <v>4879.9772374814147</v>
      </c>
      <c r="GE87" s="26">
        <v>5142.2033615118053</v>
      </c>
      <c r="GF87" s="26">
        <v>5391.6083451061904</v>
      </c>
      <c r="GG87" s="26">
        <v>5775.2301838221183</v>
      </c>
      <c r="GH87" s="26">
        <v>6202.2450155335018</v>
      </c>
      <c r="GI87" s="26">
        <v>6101.3297262688666</v>
      </c>
      <c r="GJ87" s="26">
        <v>6346.3366288081534</v>
      </c>
      <c r="GK87" s="26">
        <v>6768.5048245729959</v>
      </c>
      <c r="GL87" s="26">
        <v>7253.663288626286</v>
      </c>
      <c r="GM87" s="26">
        <v>7986.1470476943678</v>
      </c>
      <c r="GN87" s="26">
        <v>8598.3559961074316</v>
      </c>
      <c r="GO87" s="26">
        <v>9298.1821528397377</v>
      </c>
      <c r="GP87" s="26">
        <v>10053.247352273038</v>
      </c>
      <c r="GQ87" s="26">
        <v>10980.190124904942</v>
      </c>
      <c r="GR87" s="26">
        <v>11341.844297873475</v>
      </c>
    </row>
    <row r="88" spans="1:200">
      <c r="A88" s="5" t="s">
        <v>445</v>
      </c>
      <c r="B88" s="17" t="e">
        <v>#N/A</v>
      </c>
      <c r="C88" s="17" t="e">
        <v>#N/A</v>
      </c>
      <c r="D88" s="17" t="e">
        <v>#N/A</v>
      </c>
      <c r="E88" s="17" t="e">
        <v>#N/A</v>
      </c>
      <c r="F88" s="26" t="e">
        <v>#N/A</v>
      </c>
      <c r="G88" s="26" t="e">
        <v>#N/A</v>
      </c>
      <c r="H88" s="26" t="e">
        <v>#N/A</v>
      </c>
      <c r="I88" s="26" t="e">
        <v>#N/A</v>
      </c>
      <c r="J88" s="26" t="e">
        <v>#N/A</v>
      </c>
      <c r="K88" s="26" t="e">
        <v>#N/A</v>
      </c>
      <c r="L88" s="26" t="e">
        <v>#N/A</v>
      </c>
      <c r="M88" s="26" t="e">
        <v>#N/A</v>
      </c>
      <c r="N88" s="26" t="e">
        <v>#N/A</v>
      </c>
      <c r="O88" s="26" t="e">
        <v>#N/A</v>
      </c>
      <c r="P88" s="26" t="e">
        <v>#N/A</v>
      </c>
      <c r="Q88" s="26" t="e">
        <v>#N/A</v>
      </c>
      <c r="R88" s="26" t="e">
        <v>#N/A</v>
      </c>
      <c r="S88" s="26" t="e">
        <v>#N/A</v>
      </c>
      <c r="T88" s="26" t="e">
        <v>#N/A</v>
      </c>
      <c r="U88" s="26" t="e">
        <v>#N/A</v>
      </c>
      <c r="V88" s="26" t="e">
        <v>#N/A</v>
      </c>
      <c r="W88" s="26" t="e">
        <v>#N/A</v>
      </c>
      <c r="X88" s="26" t="e">
        <v>#N/A</v>
      </c>
      <c r="Y88" s="26" t="e">
        <v>#N/A</v>
      </c>
      <c r="Z88" s="26" t="e">
        <v>#N/A</v>
      </c>
      <c r="AA88" s="26" t="e">
        <v>#N/A</v>
      </c>
      <c r="AB88" s="26" t="e">
        <v>#N/A</v>
      </c>
      <c r="AC88" s="26" t="e">
        <v>#N/A</v>
      </c>
      <c r="AD88" s="26" t="e">
        <v>#N/A</v>
      </c>
      <c r="AE88" s="26" t="e">
        <v>#N/A</v>
      </c>
      <c r="AF88" s="26" t="e">
        <v>#N/A</v>
      </c>
      <c r="AG88" s="26" t="e">
        <v>#N/A</v>
      </c>
      <c r="AH88" s="26" t="e">
        <v>#N/A</v>
      </c>
      <c r="AI88" s="26" t="e">
        <v>#N/A</v>
      </c>
      <c r="AJ88" s="26" t="e">
        <v>#N/A</v>
      </c>
      <c r="AK88" s="26" t="e">
        <v>#N/A</v>
      </c>
      <c r="AL88" s="26" t="e">
        <v>#N/A</v>
      </c>
      <c r="AM88" s="26" t="e">
        <v>#N/A</v>
      </c>
      <c r="AN88" s="26" t="e">
        <v>#N/A</v>
      </c>
      <c r="AO88" s="26" t="e">
        <v>#N/A</v>
      </c>
      <c r="AP88" s="26" t="e">
        <v>#N/A</v>
      </c>
      <c r="AQ88" s="26" t="e">
        <v>#N/A</v>
      </c>
      <c r="AR88" s="26" t="e">
        <v>#N/A</v>
      </c>
      <c r="AS88" s="26" t="e">
        <v>#N/A</v>
      </c>
      <c r="AT88" s="26" t="e">
        <v>#N/A</v>
      </c>
      <c r="AU88" s="26" t="e">
        <v>#N/A</v>
      </c>
      <c r="AV88" s="26" t="e">
        <v>#N/A</v>
      </c>
      <c r="AW88" s="26" t="e">
        <v>#N/A</v>
      </c>
      <c r="AX88" s="26" t="e">
        <v>#N/A</v>
      </c>
      <c r="AY88" s="26" t="e">
        <v>#N/A</v>
      </c>
      <c r="AZ88" s="26" t="e">
        <v>#N/A</v>
      </c>
      <c r="BA88" s="26" t="e">
        <v>#N/A</v>
      </c>
      <c r="BB88" s="26" t="e">
        <v>#N/A</v>
      </c>
      <c r="BC88" s="26" t="e">
        <v>#N/A</v>
      </c>
      <c r="BD88" s="26" t="e">
        <v>#N/A</v>
      </c>
      <c r="BE88" s="26" t="e">
        <v>#N/A</v>
      </c>
      <c r="BF88" s="26" t="e">
        <v>#N/A</v>
      </c>
      <c r="BG88" s="26" t="e">
        <v>#N/A</v>
      </c>
      <c r="BH88" s="26" t="e">
        <v>#N/A</v>
      </c>
      <c r="BI88" s="26" t="e">
        <v>#N/A</v>
      </c>
      <c r="BJ88" s="26" t="e">
        <v>#N/A</v>
      </c>
      <c r="BK88" s="26" t="e">
        <v>#N/A</v>
      </c>
      <c r="BL88" s="26" t="e">
        <v>#N/A</v>
      </c>
      <c r="BM88" s="26" t="e">
        <v>#N/A</v>
      </c>
      <c r="BN88" s="26" t="e">
        <v>#N/A</v>
      </c>
      <c r="BO88" s="26" t="e">
        <v>#N/A</v>
      </c>
      <c r="BP88" s="26" t="e">
        <v>#N/A</v>
      </c>
      <c r="BQ88" s="26" t="e">
        <v>#N/A</v>
      </c>
      <c r="BR88" s="26" t="e">
        <v>#N/A</v>
      </c>
      <c r="BS88" s="26" t="e">
        <v>#N/A</v>
      </c>
      <c r="BT88" s="26" t="e">
        <v>#N/A</v>
      </c>
      <c r="BU88" s="26" t="e">
        <v>#N/A</v>
      </c>
      <c r="BV88" s="26" t="e">
        <v>#N/A</v>
      </c>
      <c r="BW88" s="26" t="e">
        <v>#N/A</v>
      </c>
      <c r="BX88" s="26" t="e">
        <v>#N/A</v>
      </c>
      <c r="BY88" s="26" t="e">
        <v>#N/A</v>
      </c>
      <c r="BZ88" s="26" t="e">
        <v>#N/A</v>
      </c>
      <c r="CA88" s="26" t="e">
        <v>#N/A</v>
      </c>
      <c r="CB88" s="26" t="e">
        <v>#N/A</v>
      </c>
      <c r="CC88" s="26" t="e">
        <v>#N/A</v>
      </c>
      <c r="CD88" s="26" t="e">
        <v>#N/A</v>
      </c>
      <c r="CE88" s="26" t="e">
        <v>#N/A</v>
      </c>
      <c r="CF88" s="26" t="e">
        <v>#N/A</v>
      </c>
      <c r="CG88" s="26" t="e">
        <v>#N/A</v>
      </c>
      <c r="CH88" s="26" t="e">
        <v>#N/A</v>
      </c>
      <c r="CI88" s="26" t="e">
        <v>#N/A</v>
      </c>
      <c r="CJ88" s="26" t="e">
        <v>#N/A</v>
      </c>
      <c r="CK88" s="26" t="e">
        <v>#N/A</v>
      </c>
      <c r="CL88" s="26" t="e">
        <v>#N/A</v>
      </c>
      <c r="CM88" s="26" t="e">
        <v>#N/A</v>
      </c>
      <c r="CN88" s="26" t="e">
        <v>#N/A</v>
      </c>
      <c r="CO88" s="26" t="e">
        <v>#N/A</v>
      </c>
      <c r="CP88" s="26" t="e">
        <v>#N/A</v>
      </c>
      <c r="CQ88" s="26" t="e">
        <v>#N/A</v>
      </c>
      <c r="CR88" s="26" t="e">
        <v>#N/A</v>
      </c>
      <c r="CS88" s="26" t="e">
        <v>#N/A</v>
      </c>
      <c r="CT88" s="26" t="e">
        <v>#N/A</v>
      </c>
      <c r="CU88" s="26" t="e">
        <v>#N/A</v>
      </c>
      <c r="CV88" s="26" t="e">
        <v>#N/A</v>
      </c>
      <c r="CW88" s="26" t="e">
        <v>#N/A</v>
      </c>
      <c r="CX88" s="26" t="e">
        <v>#N/A</v>
      </c>
      <c r="CY88" s="26" t="e">
        <v>#N/A</v>
      </c>
      <c r="CZ88" s="26" t="e">
        <v>#N/A</v>
      </c>
      <c r="DA88" s="26" t="e">
        <v>#N/A</v>
      </c>
      <c r="DB88" s="26" t="e">
        <v>#N/A</v>
      </c>
      <c r="DC88" s="26" t="e">
        <v>#N/A</v>
      </c>
      <c r="DD88" s="26" t="e">
        <v>#N/A</v>
      </c>
      <c r="DE88" s="26" t="e">
        <v>#N/A</v>
      </c>
      <c r="DF88" s="26" t="e">
        <v>#N/A</v>
      </c>
      <c r="DG88" s="26" t="e">
        <v>#N/A</v>
      </c>
      <c r="DH88" s="26" t="e">
        <v>#N/A</v>
      </c>
      <c r="DI88" s="26" t="e">
        <v>#N/A</v>
      </c>
      <c r="DJ88" s="26" t="e">
        <v>#N/A</v>
      </c>
      <c r="DK88" s="26" t="e">
        <v>#N/A</v>
      </c>
      <c r="DL88" s="26" t="e">
        <v>#N/A</v>
      </c>
      <c r="DM88" s="26" t="e">
        <v>#N/A</v>
      </c>
      <c r="DN88" s="26" t="e">
        <v>#N/A</v>
      </c>
      <c r="DO88" s="26" t="e">
        <v>#N/A</v>
      </c>
      <c r="DP88" s="26" t="e">
        <v>#N/A</v>
      </c>
      <c r="DQ88" s="26" t="e">
        <v>#N/A</v>
      </c>
      <c r="DR88" s="26" t="e">
        <v>#N/A</v>
      </c>
      <c r="DS88" s="26" t="e">
        <v>#N/A</v>
      </c>
      <c r="DT88" s="26" t="e">
        <v>#N/A</v>
      </c>
      <c r="DU88" s="26" t="e">
        <v>#N/A</v>
      </c>
      <c r="DV88" s="26" t="e">
        <v>#N/A</v>
      </c>
      <c r="DW88" s="26" t="e">
        <v>#N/A</v>
      </c>
      <c r="DX88" s="26" t="e">
        <v>#N/A</v>
      </c>
      <c r="DY88" s="26" t="e">
        <v>#N/A</v>
      </c>
      <c r="DZ88" s="26" t="e">
        <v>#N/A</v>
      </c>
      <c r="EA88" s="26" t="e">
        <v>#N/A</v>
      </c>
      <c r="EB88" s="26" t="e">
        <v>#N/A</v>
      </c>
      <c r="EC88" s="26" t="e">
        <v>#N/A</v>
      </c>
      <c r="ED88" s="26" t="e">
        <v>#N/A</v>
      </c>
      <c r="EE88" s="26" t="e">
        <v>#N/A</v>
      </c>
      <c r="EF88" s="26" t="e">
        <v>#N/A</v>
      </c>
      <c r="EG88" s="26" t="e">
        <v>#N/A</v>
      </c>
      <c r="EH88" s="26" t="e">
        <v>#N/A</v>
      </c>
      <c r="EI88" s="26" t="e">
        <v>#N/A</v>
      </c>
      <c r="EJ88" s="26" t="e">
        <v>#N/A</v>
      </c>
      <c r="EK88" s="26" t="e">
        <v>#N/A</v>
      </c>
      <c r="EL88" s="26" t="e">
        <v>#N/A</v>
      </c>
      <c r="EM88" s="26" t="e">
        <v>#N/A</v>
      </c>
      <c r="EN88" s="26" t="e">
        <v>#N/A</v>
      </c>
      <c r="EO88" s="26" t="e">
        <v>#N/A</v>
      </c>
      <c r="EP88" s="26" t="e">
        <v>#N/A</v>
      </c>
      <c r="EQ88" s="26" t="e">
        <v>#N/A</v>
      </c>
      <c r="ER88" s="26" t="e">
        <v>#N/A</v>
      </c>
      <c r="ES88" s="26" t="e">
        <v>#N/A</v>
      </c>
      <c r="ET88" s="26" t="e">
        <v>#N/A</v>
      </c>
      <c r="EU88" s="26" t="e">
        <v>#N/A</v>
      </c>
      <c r="EV88" s="26" t="e">
        <v>#N/A</v>
      </c>
      <c r="EW88" s="26" t="e">
        <v>#N/A</v>
      </c>
      <c r="EX88" s="26" t="e">
        <v>#N/A</v>
      </c>
      <c r="EY88" s="26" t="e">
        <v>#N/A</v>
      </c>
      <c r="EZ88" s="26" t="e">
        <v>#N/A</v>
      </c>
      <c r="FA88" s="26" t="e">
        <v>#N/A</v>
      </c>
      <c r="FB88" s="26" t="e">
        <v>#N/A</v>
      </c>
      <c r="FC88" s="26" t="e">
        <v>#N/A</v>
      </c>
      <c r="FD88" s="26" t="e">
        <v>#N/A</v>
      </c>
      <c r="FE88" s="26" t="e">
        <v>#N/A</v>
      </c>
      <c r="FF88" s="26" t="e">
        <v>#N/A</v>
      </c>
      <c r="FG88" s="26" t="e">
        <v>#N/A</v>
      </c>
      <c r="FH88" s="26" t="e">
        <v>#N/A</v>
      </c>
      <c r="FI88" s="26" t="e">
        <v>#N/A</v>
      </c>
      <c r="FJ88" s="26" t="e">
        <v>#N/A</v>
      </c>
      <c r="FK88" s="26" t="e">
        <v>#N/A</v>
      </c>
      <c r="FL88" s="26" t="e">
        <v>#N/A</v>
      </c>
      <c r="FM88" s="26" t="e">
        <v>#N/A</v>
      </c>
      <c r="FN88" s="26" t="e">
        <v>#N/A</v>
      </c>
      <c r="FO88" s="26" t="e">
        <v>#N/A</v>
      </c>
      <c r="FP88" s="26" t="e">
        <v>#N/A</v>
      </c>
      <c r="FQ88" s="26" t="e">
        <v>#N/A</v>
      </c>
      <c r="FR88" s="26" t="e">
        <v>#N/A</v>
      </c>
      <c r="FS88" s="26" t="e">
        <v>#N/A</v>
      </c>
      <c r="FT88" s="26" t="e">
        <v>#N/A</v>
      </c>
      <c r="FU88" s="26" t="e">
        <v>#N/A</v>
      </c>
      <c r="FV88" s="26" t="e">
        <v>#N/A</v>
      </c>
      <c r="FW88" s="26" t="e">
        <v>#N/A</v>
      </c>
      <c r="FX88" s="26" t="e">
        <v>#N/A</v>
      </c>
      <c r="FY88" s="26" t="e">
        <v>#N/A</v>
      </c>
      <c r="FZ88" s="26">
        <v>3972.3621586570257</v>
      </c>
      <c r="GA88" s="26">
        <v>3713.4094693501665</v>
      </c>
      <c r="GB88" s="26">
        <v>3428.5848674523304</v>
      </c>
      <c r="GC88" s="26">
        <v>3124.7929947542793</v>
      </c>
      <c r="GD88" s="26">
        <v>3040.8414816849731</v>
      </c>
      <c r="GE88" s="26">
        <v>2978.1285861239958</v>
      </c>
      <c r="GF88" s="26">
        <v>2987.7901204239665</v>
      </c>
      <c r="GG88" s="26">
        <v>3008.619463889238</v>
      </c>
      <c r="GH88" s="26">
        <v>3094.3654668937957</v>
      </c>
      <c r="GI88" s="26">
        <v>3212.1133308323306</v>
      </c>
      <c r="GJ88" s="26">
        <v>3340.784171906997</v>
      </c>
      <c r="GK88" s="26">
        <v>3175.6309377825987</v>
      </c>
      <c r="GL88" s="26">
        <v>3193.9019971545163</v>
      </c>
      <c r="GM88" s="26">
        <v>3294.867825237623</v>
      </c>
      <c r="GN88" s="26">
        <v>3421.9162436859247</v>
      </c>
      <c r="GO88" s="26">
        <v>3553.0900197627493</v>
      </c>
      <c r="GP88" s="26">
        <v>3685.8331943465037</v>
      </c>
      <c r="GQ88" s="26">
        <v>3893.1570614543889</v>
      </c>
      <c r="GR88" s="26">
        <v>4063.425531760066</v>
      </c>
    </row>
    <row r="89" spans="1:200">
      <c r="A89" s="2" t="s">
        <v>554</v>
      </c>
      <c r="B89" s="17" t="e">
        <v>#N/A</v>
      </c>
      <c r="C89" s="17" t="e">
        <v>#N/A</v>
      </c>
      <c r="D89" s="17" t="e">
        <v>#N/A</v>
      </c>
      <c r="E89" s="17" t="e">
        <v>#N/A</v>
      </c>
      <c r="F89" s="26" t="e">
        <v>#N/A</v>
      </c>
      <c r="G89" s="26" t="e">
        <v>#N/A</v>
      </c>
      <c r="H89" s="26" t="e">
        <v>#N/A</v>
      </c>
      <c r="I89" s="26" t="e">
        <v>#N/A</v>
      </c>
      <c r="J89" s="26" t="e">
        <v>#N/A</v>
      </c>
      <c r="K89" s="26" t="e">
        <v>#N/A</v>
      </c>
      <c r="L89" s="26" t="e">
        <v>#N/A</v>
      </c>
      <c r="M89" s="26" t="e">
        <v>#N/A</v>
      </c>
      <c r="N89" s="26" t="e">
        <v>#N/A</v>
      </c>
      <c r="O89" s="26" t="e">
        <v>#N/A</v>
      </c>
      <c r="P89" s="26" t="e">
        <v>#N/A</v>
      </c>
      <c r="Q89" s="26" t="e">
        <v>#N/A</v>
      </c>
      <c r="R89" s="26" t="e">
        <v>#N/A</v>
      </c>
      <c r="S89" s="26" t="e">
        <v>#N/A</v>
      </c>
      <c r="T89" s="26" t="e">
        <v>#N/A</v>
      </c>
      <c r="U89" s="26" t="e">
        <v>#N/A</v>
      </c>
      <c r="V89" s="26" t="e">
        <v>#N/A</v>
      </c>
      <c r="W89" s="26" t="e">
        <v>#N/A</v>
      </c>
      <c r="X89" s="26" t="e">
        <v>#N/A</v>
      </c>
      <c r="Y89" s="26" t="e">
        <v>#N/A</v>
      </c>
      <c r="Z89" s="26" t="e">
        <v>#N/A</v>
      </c>
      <c r="AA89" s="26" t="e">
        <v>#N/A</v>
      </c>
      <c r="AB89" s="26" t="e">
        <v>#N/A</v>
      </c>
      <c r="AC89" s="26" t="e">
        <v>#N/A</v>
      </c>
      <c r="AD89" s="26" t="e">
        <v>#N/A</v>
      </c>
      <c r="AE89" s="26" t="e">
        <v>#N/A</v>
      </c>
      <c r="AF89" s="26" t="e">
        <v>#N/A</v>
      </c>
      <c r="AG89" s="26" t="e">
        <v>#N/A</v>
      </c>
      <c r="AH89" s="26" t="e">
        <v>#N/A</v>
      </c>
      <c r="AI89" s="26" t="e">
        <v>#N/A</v>
      </c>
      <c r="AJ89" s="26" t="e">
        <v>#N/A</v>
      </c>
      <c r="AK89" s="26" t="e">
        <v>#N/A</v>
      </c>
      <c r="AL89" s="26" t="e">
        <v>#N/A</v>
      </c>
      <c r="AM89" s="26" t="e">
        <v>#N/A</v>
      </c>
      <c r="AN89" s="26" t="e">
        <v>#N/A</v>
      </c>
      <c r="AO89" s="26" t="e">
        <v>#N/A</v>
      </c>
      <c r="AP89" s="26" t="e">
        <v>#N/A</v>
      </c>
      <c r="AQ89" s="26" t="e">
        <v>#N/A</v>
      </c>
      <c r="AR89" s="26" t="e">
        <v>#N/A</v>
      </c>
      <c r="AS89" s="26" t="e">
        <v>#N/A</v>
      </c>
      <c r="AT89" s="26" t="e">
        <v>#N/A</v>
      </c>
      <c r="AU89" s="26" t="e">
        <v>#N/A</v>
      </c>
      <c r="AV89" s="26" t="e">
        <v>#N/A</v>
      </c>
      <c r="AW89" s="26" t="e">
        <v>#N/A</v>
      </c>
      <c r="AX89" s="26" t="e">
        <v>#N/A</v>
      </c>
      <c r="AY89" s="26" t="e">
        <v>#N/A</v>
      </c>
      <c r="AZ89" s="26" t="e">
        <v>#N/A</v>
      </c>
      <c r="BA89" s="26" t="e">
        <v>#N/A</v>
      </c>
      <c r="BB89" s="26" t="e">
        <v>#N/A</v>
      </c>
      <c r="BC89" s="26" t="e">
        <v>#N/A</v>
      </c>
      <c r="BD89" s="26" t="e">
        <v>#N/A</v>
      </c>
      <c r="BE89" s="26" t="e">
        <v>#N/A</v>
      </c>
      <c r="BF89" s="26" t="e">
        <v>#N/A</v>
      </c>
      <c r="BG89" s="26" t="e">
        <v>#N/A</v>
      </c>
      <c r="BH89" s="26" t="e">
        <v>#N/A</v>
      </c>
      <c r="BI89" s="26" t="e">
        <v>#N/A</v>
      </c>
      <c r="BJ89" s="26" t="e">
        <v>#N/A</v>
      </c>
      <c r="BK89" s="26" t="e">
        <v>#N/A</v>
      </c>
      <c r="BL89" s="26" t="e">
        <v>#N/A</v>
      </c>
      <c r="BM89" s="26" t="e">
        <v>#N/A</v>
      </c>
      <c r="BN89" s="26" t="e">
        <v>#N/A</v>
      </c>
      <c r="BO89" s="26" t="e">
        <v>#N/A</v>
      </c>
      <c r="BP89" s="26" t="e">
        <v>#N/A</v>
      </c>
      <c r="BQ89" s="26" t="e">
        <v>#N/A</v>
      </c>
      <c r="BR89" s="26" t="e">
        <v>#N/A</v>
      </c>
      <c r="BS89" s="26" t="e">
        <v>#N/A</v>
      </c>
      <c r="BT89" s="26" t="e">
        <v>#N/A</v>
      </c>
      <c r="BU89" s="26" t="e">
        <v>#N/A</v>
      </c>
      <c r="BV89" s="26" t="e">
        <v>#N/A</v>
      </c>
      <c r="BW89" s="26" t="e">
        <v>#N/A</v>
      </c>
      <c r="BX89" s="26" t="e">
        <v>#N/A</v>
      </c>
      <c r="BY89" s="26" t="e">
        <v>#N/A</v>
      </c>
      <c r="BZ89" s="26" t="e">
        <v>#N/A</v>
      </c>
      <c r="CA89" s="26" t="e">
        <v>#N/A</v>
      </c>
      <c r="CB89" s="26" t="e">
        <v>#N/A</v>
      </c>
      <c r="CC89" s="26" t="e">
        <v>#N/A</v>
      </c>
      <c r="CD89" s="26" t="e">
        <v>#N/A</v>
      </c>
      <c r="CE89" s="26" t="e">
        <v>#N/A</v>
      </c>
      <c r="CF89" s="26" t="e">
        <v>#N/A</v>
      </c>
      <c r="CG89" s="26" t="e">
        <v>#N/A</v>
      </c>
      <c r="CH89" s="26" t="e">
        <v>#N/A</v>
      </c>
      <c r="CI89" s="26" t="e">
        <v>#N/A</v>
      </c>
      <c r="CJ89" s="26" t="e">
        <v>#N/A</v>
      </c>
      <c r="CK89" s="26" t="e">
        <v>#N/A</v>
      </c>
      <c r="CL89" s="26" t="e">
        <v>#N/A</v>
      </c>
      <c r="CM89" s="26" t="e">
        <v>#N/A</v>
      </c>
      <c r="CN89" s="26" t="e">
        <v>#N/A</v>
      </c>
      <c r="CO89" s="26" t="e">
        <v>#N/A</v>
      </c>
      <c r="CP89" s="26" t="e">
        <v>#N/A</v>
      </c>
      <c r="CQ89" s="26" t="e">
        <v>#N/A</v>
      </c>
      <c r="CR89" s="26" t="e">
        <v>#N/A</v>
      </c>
      <c r="CS89" s="26" t="e">
        <v>#N/A</v>
      </c>
      <c r="CT89" s="26" t="e">
        <v>#N/A</v>
      </c>
      <c r="CU89" s="26" t="e">
        <v>#N/A</v>
      </c>
      <c r="CV89" s="26" t="e">
        <v>#N/A</v>
      </c>
      <c r="CW89" s="26" t="e">
        <v>#N/A</v>
      </c>
      <c r="CX89" s="26" t="e">
        <v>#N/A</v>
      </c>
      <c r="CY89" s="26" t="e">
        <v>#N/A</v>
      </c>
      <c r="CZ89" s="26" t="e">
        <v>#N/A</v>
      </c>
      <c r="DA89" s="26" t="e">
        <v>#N/A</v>
      </c>
      <c r="DB89" s="26" t="e">
        <v>#N/A</v>
      </c>
      <c r="DC89" s="26" t="e">
        <v>#N/A</v>
      </c>
      <c r="DD89" s="26" t="e">
        <v>#N/A</v>
      </c>
      <c r="DE89" s="26" t="e">
        <v>#N/A</v>
      </c>
      <c r="DF89" s="26" t="e">
        <v>#N/A</v>
      </c>
      <c r="DG89" s="26" t="e">
        <v>#N/A</v>
      </c>
      <c r="DH89" s="26" t="e">
        <v>#N/A</v>
      </c>
      <c r="DI89" s="26" t="e">
        <v>#N/A</v>
      </c>
      <c r="DJ89" s="26" t="e">
        <v>#N/A</v>
      </c>
      <c r="DK89" s="26" t="e">
        <v>#N/A</v>
      </c>
      <c r="DL89" s="26" t="e">
        <v>#N/A</v>
      </c>
      <c r="DM89" s="26" t="e">
        <v>#N/A</v>
      </c>
      <c r="DN89" s="26" t="e">
        <v>#N/A</v>
      </c>
      <c r="DO89" s="26" t="e">
        <v>#N/A</v>
      </c>
      <c r="DP89" s="26" t="e">
        <v>#N/A</v>
      </c>
      <c r="DQ89" s="26" t="e">
        <v>#N/A</v>
      </c>
      <c r="DR89" s="26" t="e">
        <v>#N/A</v>
      </c>
      <c r="DS89" s="26" t="e">
        <v>#N/A</v>
      </c>
      <c r="DT89" s="26" t="e">
        <v>#N/A</v>
      </c>
      <c r="DU89" s="26" t="e">
        <v>#N/A</v>
      </c>
      <c r="DV89" s="26" t="e">
        <v>#N/A</v>
      </c>
      <c r="DW89" s="26" t="e">
        <v>#N/A</v>
      </c>
      <c r="DX89" s="26" t="e">
        <v>#N/A</v>
      </c>
      <c r="DY89" s="26" t="e">
        <v>#N/A</v>
      </c>
      <c r="DZ89" s="26" t="e">
        <v>#N/A</v>
      </c>
      <c r="EA89" s="26" t="e">
        <v>#N/A</v>
      </c>
      <c r="EB89" s="26" t="e">
        <v>#N/A</v>
      </c>
      <c r="EC89" s="26" t="e">
        <v>#N/A</v>
      </c>
      <c r="ED89" s="26" t="e">
        <v>#N/A</v>
      </c>
      <c r="EE89" s="26" t="e">
        <v>#N/A</v>
      </c>
      <c r="EF89" s="26" t="e">
        <v>#N/A</v>
      </c>
      <c r="EG89" s="26" t="e">
        <v>#N/A</v>
      </c>
      <c r="EH89" s="26" t="e">
        <v>#N/A</v>
      </c>
      <c r="EI89" s="26" t="e">
        <v>#N/A</v>
      </c>
      <c r="EJ89" s="26" t="e">
        <v>#N/A</v>
      </c>
      <c r="EK89" s="26" t="e">
        <v>#N/A</v>
      </c>
      <c r="EL89" s="53">
        <v>951.01047140468506</v>
      </c>
      <c r="EM89" s="53">
        <v>971.56395689833994</v>
      </c>
      <c r="EN89" s="53">
        <v>991.75468015692331</v>
      </c>
      <c r="EO89" s="53">
        <v>1011.5227700635996</v>
      </c>
      <c r="EP89" s="53">
        <v>1031.7229602406007</v>
      </c>
      <c r="EQ89" s="53">
        <v>1052.2633463417235</v>
      </c>
      <c r="ER89" s="53">
        <v>1072.1788022997648</v>
      </c>
      <c r="ES89" s="53">
        <v>1092.2290154738951</v>
      </c>
      <c r="ET89" s="53">
        <v>1112.3668793576383</v>
      </c>
      <c r="EU89" s="53">
        <v>1131.6991848772811</v>
      </c>
      <c r="EV89" s="53">
        <v>1125.4301145807624</v>
      </c>
      <c r="EW89" s="53">
        <v>1126.4038099143786</v>
      </c>
      <c r="EX89" s="53">
        <v>1129.4689025621974</v>
      </c>
      <c r="EY89" s="53">
        <v>1096.037922980981</v>
      </c>
      <c r="EZ89" s="53">
        <v>1116.3109975619961</v>
      </c>
      <c r="FA89" s="53">
        <v>1088.023699178266</v>
      </c>
      <c r="FB89" s="53">
        <v>1087.1814208323074</v>
      </c>
      <c r="FC89" s="53">
        <v>1123.0498154195632</v>
      </c>
      <c r="FD89" s="53">
        <v>1173.6692563586003</v>
      </c>
      <c r="FE89" s="53">
        <v>1191.5262945980635</v>
      </c>
      <c r="FF89" s="53">
        <v>1226.1996839253063</v>
      </c>
      <c r="FG89" s="53">
        <v>1245.7481717477979</v>
      </c>
      <c r="FH89" s="53">
        <v>1201.7542917974424</v>
      </c>
      <c r="FI89" s="53">
        <v>1143.602222258007</v>
      </c>
      <c r="FJ89" s="53">
        <v>1139.4259396683206</v>
      </c>
      <c r="FK89" s="53">
        <v>1126.2896077467358</v>
      </c>
      <c r="FL89" s="53">
        <v>1063.1483744038489</v>
      </c>
      <c r="FM89" s="53">
        <v>1060.7191607951331</v>
      </c>
      <c r="FN89" s="53">
        <v>1006.0522117732811</v>
      </c>
      <c r="FO89" s="53">
        <v>1074.9822342579291</v>
      </c>
      <c r="FP89" s="53">
        <v>1053.6201651623458</v>
      </c>
      <c r="FQ89" s="53">
        <v>935.9611550168006</v>
      </c>
      <c r="FR89" s="53">
        <v>893.06832955732409</v>
      </c>
      <c r="FS89" s="53">
        <v>874.82186690283686</v>
      </c>
      <c r="FT89" s="53">
        <v>818.77046841679146</v>
      </c>
      <c r="FU89" s="53">
        <v>813.21359157742006</v>
      </c>
      <c r="FV89" s="53">
        <v>795.21952242645773</v>
      </c>
      <c r="FW89" s="53">
        <v>789.01884797437731</v>
      </c>
      <c r="FX89" s="53">
        <v>777.97353799761117</v>
      </c>
      <c r="FY89" s="53">
        <v>785.46661651665977</v>
      </c>
      <c r="FZ89" s="53">
        <v>791.7222133011395</v>
      </c>
      <c r="GA89" s="53">
        <v>719.82461502119668</v>
      </c>
      <c r="GB89" s="53">
        <v>706.76971807961365</v>
      </c>
      <c r="GC89" s="53">
        <v>700.08653890631945</v>
      </c>
      <c r="GD89" s="53">
        <v>679.19322385879173</v>
      </c>
      <c r="GE89" s="53">
        <v>670.17130270172368</v>
      </c>
      <c r="GF89" s="53">
        <v>663.78152735999947</v>
      </c>
      <c r="GG89" s="53">
        <v>667.89092468949013</v>
      </c>
      <c r="GH89" s="53">
        <v>673.28428072773022</v>
      </c>
      <c r="GI89" s="53">
        <v>683.96451897223926</v>
      </c>
      <c r="GJ89" s="53">
        <v>695.33987610931354</v>
      </c>
      <c r="GK89" s="53">
        <v>714.98895902241861</v>
      </c>
      <c r="GL89" s="53">
        <v>605.58828426717037</v>
      </c>
      <c r="GM89" s="53">
        <v>645.14542280865749</v>
      </c>
      <c r="GN89" s="53">
        <v>659.10076840872773</v>
      </c>
      <c r="GO89" s="53">
        <v>668.95429010761859</v>
      </c>
      <c r="GP89" s="53">
        <v>681.53286501749346</v>
      </c>
      <c r="GQ89" s="53">
        <v>702.35641605928174</v>
      </c>
      <c r="GR89" s="26">
        <v>729.89710740913176</v>
      </c>
    </row>
    <row r="90" spans="1:200" s="8" customFormat="1">
      <c r="A90" s="2" t="s">
        <v>555</v>
      </c>
      <c r="B90" s="17" t="e">
        <v>#N/A</v>
      </c>
      <c r="C90" s="17" t="e">
        <v>#N/A</v>
      </c>
      <c r="D90" s="17" t="e">
        <v>#N/A</v>
      </c>
      <c r="E90" s="17" t="e">
        <v>#N/A</v>
      </c>
      <c r="F90" s="26" t="e">
        <v>#N/A</v>
      </c>
      <c r="G90" s="26" t="e">
        <v>#N/A</v>
      </c>
      <c r="H90" s="26" t="e">
        <v>#N/A</v>
      </c>
      <c r="I90" s="26" t="e">
        <v>#N/A</v>
      </c>
      <c r="J90" s="26" t="e">
        <v>#N/A</v>
      </c>
      <c r="K90" s="26" t="e">
        <v>#N/A</v>
      </c>
      <c r="L90" s="26" t="e">
        <v>#N/A</v>
      </c>
      <c r="M90" s="26" t="e">
        <v>#N/A</v>
      </c>
      <c r="N90" s="26" t="e">
        <v>#N/A</v>
      </c>
      <c r="O90" s="26" t="e">
        <v>#N/A</v>
      </c>
      <c r="P90" s="26" t="e">
        <v>#N/A</v>
      </c>
      <c r="Q90" s="26" t="e">
        <v>#N/A</v>
      </c>
      <c r="R90" s="26" t="e">
        <v>#N/A</v>
      </c>
      <c r="S90" s="26" t="e">
        <v>#N/A</v>
      </c>
      <c r="T90" s="26" t="e">
        <v>#N/A</v>
      </c>
      <c r="U90" s="26" t="e">
        <v>#N/A</v>
      </c>
      <c r="V90" s="26" t="e">
        <v>#N/A</v>
      </c>
      <c r="W90" s="26" t="e">
        <v>#N/A</v>
      </c>
      <c r="X90" s="26" t="e">
        <v>#N/A</v>
      </c>
      <c r="Y90" s="26" t="e">
        <v>#N/A</v>
      </c>
      <c r="Z90" s="26" t="e">
        <v>#N/A</v>
      </c>
      <c r="AA90" s="26" t="e">
        <v>#N/A</v>
      </c>
      <c r="AB90" s="26" t="e">
        <v>#N/A</v>
      </c>
      <c r="AC90" s="26" t="e">
        <v>#N/A</v>
      </c>
      <c r="AD90" s="26" t="e">
        <v>#N/A</v>
      </c>
      <c r="AE90" s="26" t="e">
        <v>#N/A</v>
      </c>
      <c r="AF90" s="26" t="e">
        <v>#N/A</v>
      </c>
      <c r="AG90" s="26" t="e">
        <v>#N/A</v>
      </c>
      <c r="AH90" s="26" t="e">
        <v>#N/A</v>
      </c>
      <c r="AI90" s="26" t="e">
        <v>#N/A</v>
      </c>
      <c r="AJ90" s="26" t="e">
        <v>#N/A</v>
      </c>
      <c r="AK90" s="26" t="e">
        <v>#N/A</v>
      </c>
      <c r="AL90" s="26" t="e">
        <v>#N/A</v>
      </c>
      <c r="AM90" s="26" t="e">
        <v>#N/A</v>
      </c>
      <c r="AN90" s="26" t="e">
        <v>#N/A</v>
      </c>
      <c r="AO90" s="26" t="e">
        <v>#N/A</v>
      </c>
      <c r="AP90" s="26" t="e">
        <v>#N/A</v>
      </c>
      <c r="AQ90" s="26" t="e">
        <v>#N/A</v>
      </c>
      <c r="AR90" s="26" t="e">
        <v>#N/A</v>
      </c>
      <c r="AS90" s="26" t="e">
        <v>#N/A</v>
      </c>
      <c r="AT90" s="26" t="e">
        <v>#N/A</v>
      </c>
      <c r="AU90" s="26" t="e">
        <v>#N/A</v>
      </c>
      <c r="AV90" s="26" t="e">
        <v>#N/A</v>
      </c>
      <c r="AW90" s="26" t="e">
        <v>#N/A</v>
      </c>
      <c r="AX90" s="26" t="e">
        <v>#N/A</v>
      </c>
      <c r="AY90" s="26" t="e">
        <v>#N/A</v>
      </c>
      <c r="AZ90" s="26" t="e">
        <v>#N/A</v>
      </c>
      <c r="BA90" s="26" t="e">
        <v>#N/A</v>
      </c>
      <c r="BB90" s="26" t="e">
        <v>#N/A</v>
      </c>
      <c r="BC90" s="26" t="e">
        <v>#N/A</v>
      </c>
      <c r="BD90" s="26" t="e">
        <v>#N/A</v>
      </c>
      <c r="BE90" s="26" t="e">
        <v>#N/A</v>
      </c>
      <c r="BF90" s="26" t="e">
        <v>#N/A</v>
      </c>
      <c r="BG90" s="26" t="e">
        <v>#N/A</v>
      </c>
      <c r="BH90" s="26" t="e">
        <v>#N/A</v>
      </c>
      <c r="BI90" s="26" t="e">
        <v>#N/A</v>
      </c>
      <c r="BJ90" s="26" t="e">
        <v>#N/A</v>
      </c>
      <c r="BK90" s="26" t="e">
        <v>#N/A</v>
      </c>
      <c r="BL90" s="26" t="e">
        <v>#N/A</v>
      </c>
      <c r="BM90" s="26" t="e">
        <v>#N/A</v>
      </c>
      <c r="BN90" s="26" t="e">
        <v>#N/A</v>
      </c>
      <c r="BO90" s="26" t="e">
        <v>#N/A</v>
      </c>
      <c r="BP90" s="26" t="e">
        <v>#N/A</v>
      </c>
      <c r="BQ90" s="26" t="e">
        <v>#N/A</v>
      </c>
      <c r="BR90" s="26" t="e">
        <v>#N/A</v>
      </c>
      <c r="BS90" s="26" t="e">
        <v>#N/A</v>
      </c>
      <c r="BT90" s="26" t="e">
        <v>#N/A</v>
      </c>
      <c r="BU90" s="26" t="e">
        <v>#N/A</v>
      </c>
      <c r="BV90" s="26" t="e">
        <v>#N/A</v>
      </c>
      <c r="BW90" s="26" t="e">
        <v>#N/A</v>
      </c>
      <c r="BX90" s="26" t="e">
        <v>#N/A</v>
      </c>
      <c r="BY90" s="26" t="e">
        <v>#N/A</v>
      </c>
      <c r="BZ90" s="26" t="e">
        <v>#N/A</v>
      </c>
      <c r="CA90" s="26" t="e">
        <v>#N/A</v>
      </c>
      <c r="CB90" s="26" t="e">
        <v>#N/A</v>
      </c>
      <c r="CC90" s="26" t="e">
        <v>#N/A</v>
      </c>
      <c r="CD90" s="26" t="e">
        <v>#N/A</v>
      </c>
      <c r="CE90" s="26" t="e">
        <v>#N/A</v>
      </c>
      <c r="CF90" s="26" t="e">
        <v>#N/A</v>
      </c>
      <c r="CG90" s="26" t="e">
        <v>#N/A</v>
      </c>
      <c r="CH90" s="26" t="e">
        <v>#N/A</v>
      </c>
      <c r="CI90" s="26" t="e">
        <v>#N/A</v>
      </c>
      <c r="CJ90" s="26" t="e">
        <v>#N/A</v>
      </c>
      <c r="CK90" s="26" t="e">
        <v>#N/A</v>
      </c>
      <c r="CL90" s="26" t="e">
        <v>#N/A</v>
      </c>
      <c r="CM90" s="26" t="e">
        <v>#N/A</v>
      </c>
      <c r="CN90" s="26" t="e">
        <v>#N/A</v>
      </c>
      <c r="CO90" s="26" t="e">
        <v>#N/A</v>
      </c>
      <c r="CP90" s="26" t="e">
        <v>#N/A</v>
      </c>
      <c r="CQ90" s="26" t="e">
        <v>#N/A</v>
      </c>
      <c r="CR90" s="26" t="e">
        <v>#N/A</v>
      </c>
      <c r="CS90" s="26" t="e">
        <v>#N/A</v>
      </c>
      <c r="CT90" s="26" t="e">
        <v>#N/A</v>
      </c>
      <c r="CU90" s="26" t="e">
        <v>#N/A</v>
      </c>
      <c r="CV90" s="26" t="e">
        <v>#N/A</v>
      </c>
      <c r="CW90" s="26" t="e">
        <v>#N/A</v>
      </c>
      <c r="CX90" s="26" t="e">
        <v>#N/A</v>
      </c>
      <c r="CY90" s="26" t="e">
        <v>#N/A</v>
      </c>
      <c r="CZ90" s="26" t="e">
        <v>#N/A</v>
      </c>
      <c r="DA90" s="26" t="e">
        <v>#N/A</v>
      </c>
      <c r="DB90" s="26" t="e">
        <v>#N/A</v>
      </c>
      <c r="DC90" s="26" t="e">
        <v>#N/A</v>
      </c>
      <c r="DD90" s="26" t="e">
        <v>#N/A</v>
      </c>
      <c r="DE90" s="26" t="e">
        <v>#N/A</v>
      </c>
      <c r="DF90" s="26" t="e">
        <v>#N/A</v>
      </c>
      <c r="DG90" s="26" t="e">
        <v>#N/A</v>
      </c>
      <c r="DH90" s="26" t="e">
        <v>#N/A</v>
      </c>
      <c r="DI90" s="26" t="e">
        <v>#N/A</v>
      </c>
      <c r="DJ90" s="26" t="e">
        <v>#N/A</v>
      </c>
      <c r="DK90" s="26" t="e">
        <v>#N/A</v>
      </c>
      <c r="DL90" s="26" t="e">
        <v>#N/A</v>
      </c>
      <c r="DM90" s="26" t="e">
        <v>#N/A</v>
      </c>
      <c r="DN90" s="26" t="e">
        <v>#N/A</v>
      </c>
      <c r="DO90" s="26" t="e">
        <v>#N/A</v>
      </c>
      <c r="DP90" s="26" t="e">
        <v>#N/A</v>
      </c>
      <c r="DQ90" s="26" t="e">
        <v>#N/A</v>
      </c>
      <c r="DR90" s="26" t="e">
        <v>#N/A</v>
      </c>
      <c r="DS90" s="26" t="e">
        <v>#N/A</v>
      </c>
      <c r="DT90" s="26" t="e">
        <v>#N/A</v>
      </c>
      <c r="DU90" s="26" t="e">
        <v>#N/A</v>
      </c>
      <c r="DV90" s="26" t="e">
        <v>#N/A</v>
      </c>
      <c r="DW90" s="26" t="e">
        <v>#N/A</v>
      </c>
      <c r="DX90" s="26" t="e">
        <v>#N/A</v>
      </c>
      <c r="DY90" s="26" t="e">
        <v>#N/A</v>
      </c>
      <c r="DZ90" s="26" t="e">
        <v>#N/A</v>
      </c>
      <c r="EA90" s="26" t="e">
        <v>#N/A</v>
      </c>
      <c r="EB90" s="26" t="e">
        <v>#N/A</v>
      </c>
      <c r="EC90" s="26" t="e">
        <v>#N/A</v>
      </c>
      <c r="ED90" s="26" t="e">
        <v>#N/A</v>
      </c>
      <c r="EE90" s="26" t="e">
        <v>#N/A</v>
      </c>
      <c r="EF90" s="26" t="e">
        <v>#N/A</v>
      </c>
      <c r="EG90" s="26" t="e">
        <v>#N/A</v>
      </c>
      <c r="EH90" s="26" t="e">
        <v>#N/A</v>
      </c>
      <c r="EI90" s="26" t="e">
        <v>#N/A</v>
      </c>
      <c r="EJ90" s="26" t="e">
        <v>#N/A</v>
      </c>
      <c r="EK90" s="26" t="e">
        <v>#N/A</v>
      </c>
      <c r="EL90" s="53">
        <v>324.05560335715057</v>
      </c>
      <c r="EM90" s="53">
        <v>331.84133739232061</v>
      </c>
      <c r="EN90" s="53">
        <v>339.40530867793262</v>
      </c>
      <c r="EO90" s="53">
        <v>347.03749076536627</v>
      </c>
      <c r="EP90" s="53">
        <v>354.70409811147402</v>
      </c>
      <c r="EQ90" s="53">
        <v>353.78528922986476</v>
      </c>
      <c r="ER90" s="53">
        <v>375.58716318551768</v>
      </c>
      <c r="ES90" s="53">
        <v>382.80468620253419</v>
      </c>
      <c r="ET90" s="53">
        <v>388.12119973231717</v>
      </c>
      <c r="EU90" s="53">
        <v>392.9843566350134</v>
      </c>
      <c r="EV90" s="53">
        <v>394.14497626956648</v>
      </c>
      <c r="EW90" s="53">
        <v>404.16051144665698</v>
      </c>
      <c r="EX90" s="53">
        <v>393.40638598003244</v>
      </c>
      <c r="EY90" s="53">
        <v>376.46950754080444</v>
      </c>
      <c r="EZ90" s="53">
        <v>358.76096507167352</v>
      </c>
      <c r="FA90" s="53">
        <v>397.12570240222146</v>
      </c>
      <c r="FB90" s="53">
        <v>426.07913331264706</v>
      </c>
      <c r="FC90" s="53">
        <v>455.09510865168113</v>
      </c>
      <c r="FD90" s="53">
        <v>437.27972293333426</v>
      </c>
      <c r="FE90" s="53">
        <v>452.52591852624482</v>
      </c>
      <c r="FF90" s="53">
        <v>447.45266978111835</v>
      </c>
      <c r="FG90" s="53">
        <v>498.3219571889976</v>
      </c>
      <c r="FH90" s="53">
        <v>534.14369850568823</v>
      </c>
      <c r="FI90" s="53">
        <v>562.479782876483</v>
      </c>
      <c r="FJ90" s="53">
        <v>582.41616440817347</v>
      </c>
      <c r="FK90" s="53">
        <v>586.19690286943774</v>
      </c>
      <c r="FL90" s="53">
        <v>591.13219738680527</v>
      </c>
      <c r="FM90" s="53">
        <v>602.80999931214888</v>
      </c>
      <c r="FN90" s="53">
        <v>637.17146832058586</v>
      </c>
      <c r="FO90" s="53">
        <v>646.14370409410617</v>
      </c>
      <c r="FP90" s="53">
        <v>630.31607571590064</v>
      </c>
      <c r="FQ90" s="53">
        <v>579.92134566346647</v>
      </c>
      <c r="FR90" s="53">
        <v>567.36113924073322</v>
      </c>
      <c r="FS90" s="53">
        <v>573.06515856472424</v>
      </c>
      <c r="FT90" s="53">
        <v>580.3149079707598</v>
      </c>
      <c r="FU90" s="53">
        <v>606.49715483253271</v>
      </c>
      <c r="FV90" s="53">
        <v>586.61807144669274</v>
      </c>
      <c r="FW90" s="53">
        <v>567.99481651107021</v>
      </c>
      <c r="FX90" s="53">
        <v>546.5911014746207</v>
      </c>
      <c r="FY90" s="53">
        <v>542.09236944592692</v>
      </c>
      <c r="FZ90" s="53">
        <v>539.6251146939311</v>
      </c>
      <c r="GA90" s="53">
        <v>563.89642745424703</v>
      </c>
      <c r="GB90" s="53">
        <v>503.72269828872516</v>
      </c>
      <c r="GC90" s="53">
        <v>542.98487031081299</v>
      </c>
      <c r="GD90" s="53">
        <v>495.51703735588529</v>
      </c>
      <c r="GE90" s="53">
        <v>582.38070463370218</v>
      </c>
      <c r="GF90" s="53">
        <v>610.88926123801025</v>
      </c>
      <c r="GG90" s="53">
        <v>617.76775323121785</v>
      </c>
      <c r="GH90" s="53">
        <v>622.12567719742276</v>
      </c>
      <c r="GI90" s="53">
        <v>631.24852078818162</v>
      </c>
      <c r="GJ90" s="53">
        <v>639.12588894123621</v>
      </c>
      <c r="GK90" s="53">
        <v>598.74298621395326</v>
      </c>
      <c r="GL90" s="53">
        <v>597.39948716466472</v>
      </c>
      <c r="GM90" s="53">
        <v>606.64330923118052</v>
      </c>
      <c r="GN90" s="53">
        <v>622.53445355878773</v>
      </c>
      <c r="GO90" s="53">
        <v>628.28884392694704</v>
      </c>
      <c r="GP90" s="53">
        <v>654.8600151086797</v>
      </c>
      <c r="GQ90" s="53">
        <v>694.46991846980495</v>
      </c>
      <c r="GR90" s="26">
        <v>743.83618348514278</v>
      </c>
    </row>
    <row r="91" spans="1:200">
      <c r="A91" s="5" t="s">
        <v>502</v>
      </c>
      <c r="B91" s="17" t="e">
        <v>#N/A</v>
      </c>
      <c r="C91" s="17" t="e">
        <v>#N/A</v>
      </c>
      <c r="D91" s="17" t="e">
        <v>#N/A</v>
      </c>
      <c r="E91" s="17" t="e">
        <v>#N/A</v>
      </c>
      <c r="F91" s="26" t="e">
        <v>#N/A</v>
      </c>
      <c r="G91" s="26" t="e">
        <v>#N/A</v>
      </c>
      <c r="H91" s="26" t="e">
        <v>#N/A</v>
      </c>
      <c r="I91" s="26" t="e">
        <v>#N/A</v>
      </c>
      <c r="J91" s="26" t="e">
        <v>#N/A</v>
      </c>
      <c r="K91" s="26" t="e">
        <v>#N/A</v>
      </c>
      <c r="L91" s="26">
        <v>602.78745644599303</v>
      </c>
      <c r="M91" s="26" t="e">
        <v>#N/A</v>
      </c>
      <c r="N91" s="26" t="e">
        <v>#N/A</v>
      </c>
      <c r="O91" s="26" t="e">
        <v>#N/A</v>
      </c>
      <c r="P91" s="26" t="e">
        <v>#N/A</v>
      </c>
      <c r="Q91" s="26" t="e">
        <v>#N/A</v>
      </c>
      <c r="R91" s="26" t="e">
        <v>#N/A</v>
      </c>
      <c r="S91" s="26" t="e">
        <v>#N/A</v>
      </c>
      <c r="T91" s="26" t="e">
        <v>#N/A</v>
      </c>
      <c r="U91" s="26" t="e">
        <v>#N/A</v>
      </c>
      <c r="V91" s="26" t="e">
        <v>#N/A</v>
      </c>
      <c r="W91" s="26" t="e">
        <v>#N/A</v>
      </c>
      <c r="X91" s="26" t="e">
        <v>#N/A</v>
      </c>
      <c r="Y91" s="26" t="e">
        <v>#N/A</v>
      </c>
      <c r="Z91" s="26" t="e">
        <v>#N/A</v>
      </c>
      <c r="AA91" s="26" t="e">
        <v>#N/A</v>
      </c>
      <c r="AB91" s="26" t="e">
        <v>#N/A</v>
      </c>
      <c r="AC91" s="26" t="e">
        <v>#N/A</v>
      </c>
      <c r="AD91" s="26" t="e">
        <v>#N/A</v>
      </c>
      <c r="AE91" s="26" t="e">
        <v>#N/A</v>
      </c>
      <c r="AF91" s="26" t="e">
        <v>#N/A</v>
      </c>
      <c r="AG91" s="26" t="e">
        <v>#N/A</v>
      </c>
      <c r="AH91" s="26" t="e">
        <v>#N/A</v>
      </c>
      <c r="AI91" s="26" t="e">
        <v>#N/A</v>
      </c>
      <c r="AJ91" s="26" t="e">
        <v>#N/A</v>
      </c>
      <c r="AK91" s="26" t="e">
        <v>#N/A</v>
      </c>
      <c r="AL91" s="26" t="e">
        <v>#N/A</v>
      </c>
      <c r="AM91" s="26" t="e">
        <v>#N/A</v>
      </c>
      <c r="AN91" s="26" t="e">
        <v>#N/A</v>
      </c>
      <c r="AO91" s="26" t="e">
        <v>#N/A</v>
      </c>
      <c r="AP91" s="26" t="e">
        <v>#N/A</v>
      </c>
      <c r="AQ91" s="26" t="e">
        <v>#N/A</v>
      </c>
      <c r="AR91" s="26" t="e">
        <v>#N/A</v>
      </c>
      <c r="AS91" s="26" t="e">
        <v>#N/A</v>
      </c>
      <c r="AT91" s="26" t="e">
        <v>#N/A</v>
      </c>
      <c r="AU91" s="26" t="e">
        <v>#N/A</v>
      </c>
      <c r="AV91" s="26" t="e">
        <v>#N/A</v>
      </c>
      <c r="AW91" s="26" t="e">
        <v>#N/A</v>
      </c>
      <c r="AX91" s="26" t="e">
        <v>#N/A</v>
      </c>
      <c r="AY91" s="26" t="e">
        <v>#N/A</v>
      </c>
      <c r="AZ91" s="26" t="e">
        <v>#N/A</v>
      </c>
      <c r="BA91" s="26" t="e">
        <v>#N/A</v>
      </c>
      <c r="BB91" s="26" t="e">
        <v>#N/A</v>
      </c>
      <c r="BC91" s="26" t="e">
        <v>#N/A</v>
      </c>
      <c r="BD91" s="26" t="e">
        <v>#N/A</v>
      </c>
      <c r="BE91" s="26" t="e">
        <v>#N/A</v>
      </c>
      <c r="BF91" s="26" t="e">
        <v>#N/A</v>
      </c>
      <c r="BG91" s="26" t="e">
        <v>#N/A</v>
      </c>
      <c r="BH91" s="26" t="e">
        <v>#N/A</v>
      </c>
      <c r="BI91" s="26" t="e">
        <v>#N/A</v>
      </c>
      <c r="BJ91" s="26">
        <v>662.5</v>
      </c>
      <c r="BK91" s="26" t="e">
        <v>#N/A</v>
      </c>
      <c r="BL91" s="26" t="e">
        <v>#N/A</v>
      </c>
      <c r="BM91" s="26" t="e">
        <v>#N/A</v>
      </c>
      <c r="BN91" s="26" t="e">
        <v>#N/A</v>
      </c>
      <c r="BO91" s="26" t="e">
        <v>#N/A</v>
      </c>
      <c r="BP91" s="26" t="e">
        <v>#N/A</v>
      </c>
      <c r="BQ91" s="26" t="e">
        <v>#N/A</v>
      </c>
      <c r="BR91" s="26" t="e">
        <v>#N/A</v>
      </c>
      <c r="BS91" s="26" t="e">
        <v>#N/A</v>
      </c>
      <c r="BT91" s="26" t="e">
        <v>#N/A</v>
      </c>
      <c r="BU91" s="26" t="e">
        <v>#N/A</v>
      </c>
      <c r="BV91" s="26" t="e">
        <v>#N/A</v>
      </c>
      <c r="BW91" s="26" t="e">
        <v>#N/A</v>
      </c>
      <c r="BX91" s="26" t="e">
        <v>#N/A</v>
      </c>
      <c r="BY91" s="26" t="e">
        <v>#N/A</v>
      </c>
      <c r="BZ91" s="26" t="e">
        <v>#N/A</v>
      </c>
      <c r="CA91" s="26" t="e">
        <v>#N/A</v>
      </c>
      <c r="CB91" s="26" t="e">
        <v>#N/A</v>
      </c>
      <c r="CC91" s="26" t="e">
        <v>#N/A</v>
      </c>
      <c r="CD91" s="26" t="e">
        <v>#N/A</v>
      </c>
      <c r="CE91" s="26" t="e">
        <v>#N/A</v>
      </c>
      <c r="CF91" s="26" t="e">
        <v>#N/A</v>
      </c>
      <c r="CG91" s="26" t="e">
        <v>#N/A</v>
      </c>
      <c r="CH91" s="26" t="e">
        <v>#N/A</v>
      </c>
      <c r="CI91" s="26" t="e">
        <v>#N/A</v>
      </c>
      <c r="CJ91" s="26" t="e">
        <v>#N/A</v>
      </c>
      <c r="CK91" s="26" t="e">
        <v>#N/A</v>
      </c>
      <c r="CL91" s="26" t="e">
        <v>#N/A</v>
      </c>
      <c r="CM91" s="26" t="e">
        <v>#N/A</v>
      </c>
      <c r="CN91" s="26" t="e">
        <v>#N/A</v>
      </c>
      <c r="CO91" s="26" t="e">
        <v>#N/A</v>
      </c>
      <c r="CP91" s="26" t="e">
        <v>#N/A</v>
      </c>
      <c r="CQ91" s="26" t="e">
        <v>#N/A</v>
      </c>
      <c r="CR91" s="26" t="e">
        <v>#N/A</v>
      </c>
      <c r="CS91" s="26" t="e">
        <v>#N/A</v>
      </c>
      <c r="CT91" s="26" t="e">
        <v>#N/A</v>
      </c>
      <c r="CU91" s="26" t="e">
        <v>#N/A</v>
      </c>
      <c r="CV91" s="26" t="e">
        <v>#N/A</v>
      </c>
      <c r="CW91" s="26" t="e">
        <v>#N/A</v>
      </c>
      <c r="CX91" s="26" t="e">
        <v>#N/A</v>
      </c>
      <c r="CY91" s="26">
        <v>800.80889787664307</v>
      </c>
      <c r="CZ91" s="26">
        <v>821.81818181818176</v>
      </c>
      <c r="DA91" s="26">
        <v>900.12970168612196</v>
      </c>
      <c r="DB91" s="26">
        <v>920.16539440203564</v>
      </c>
      <c r="DC91" s="26">
        <v>937.63642033052702</v>
      </c>
      <c r="DD91" s="26">
        <v>996.02568022011621</v>
      </c>
      <c r="DE91" s="26">
        <v>1033.5630806113277</v>
      </c>
      <c r="DF91" s="26">
        <v>969.44770857814331</v>
      </c>
      <c r="DG91" s="26">
        <v>1157.5007198387561</v>
      </c>
      <c r="DH91" s="26">
        <v>1110.296191819464</v>
      </c>
      <c r="DI91" s="26">
        <v>1074.9032614704256</v>
      </c>
      <c r="DJ91" s="26">
        <v>1151.7036235803137</v>
      </c>
      <c r="DK91" s="26">
        <v>1109.8174120137603</v>
      </c>
      <c r="DL91" s="26">
        <v>1060.0569505565622</v>
      </c>
      <c r="DM91" s="26">
        <v>1201.0635603950368</v>
      </c>
      <c r="DN91" s="26">
        <v>1316.4933135215454</v>
      </c>
      <c r="DO91" s="26">
        <v>1251.2112403100775</v>
      </c>
      <c r="DP91" s="26">
        <v>1389.4811656005686</v>
      </c>
      <c r="DQ91" s="26">
        <v>1682.3447636700648</v>
      </c>
      <c r="DR91" s="26">
        <v>1635.8486290505325</v>
      </c>
      <c r="DS91" s="26">
        <v>1548.4156880124087</v>
      </c>
      <c r="DT91" s="26">
        <v>1396.8288444830582</v>
      </c>
      <c r="DU91" s="26">
        <v>1439.6423248882265</v>
      </c>
      <c r="DV91" s="26">
        <v>1539.7454621322761</v>
      </c>
      <c r="DW91" s="26">
        <v>1364.4171779141104</v>
      </c>
      <c r="DX91" s="26">
        <v>1478.0692970158223</v>
      </c>
      <c r="DY91" s="26">
        <v>1308.4918611492449</v>
      </c>
      <c r="DZ91" s="26">
        <v>1361.4365277511042</v>
      </c>
      <c r="EA91" s="26">
        <v>1609.366183938311</v>
      </c>
      <c r="EB91" s="26">
        <v>1278.0640412219359</v>
      </c>
      <c r="EC91" s="26">
        <v>1238.3867482895209</v>
      </c>
      <c r="ED91" s="26">
        <v>1672.7467811158799</v>
      </c>
      <c r="EE91" s="26" t="e">
        <v>#N/A</v>
      </c>
      <c r="EF91" s="26" t="e">
        <v>#N/A</v>
      </c>
      <c r="EG91" s="26" t="e">
        <v>#N/A</v>
      </c>
      <c r="EH91" s="26" t="e">
        <v>#N/A</v>
      </c>
      <c r="EI91" s="26">
        <v>1069.1323885240236</v>
      </c>
      <c r="EJ91" s="26">
        <v>1184.9037487335358</v>
      </c>
      <c r="EK91" s="26">
        <v>1530.6055106418085</v>
      </c>
      <c r="EL91" s="53">
        <v>1559.2653733820407</v>
      </c>
      <c r="EM91" s="53">
        <v>1440.0230695402911</v>
      </c>
      <c r="EN91" s="53">
        <v>1471.4646986283224</v>
      </c>
      <c r="EO91" s="53">
        <v>1439.9023689330925</v>
      </c>
      <c r="EP91" s="53">
        <v>1490.257059859244</v>
      </c>
      <c r="EQ91" s="53">
        <v>1460.2583249905629</v>
      </c>
      <c r="ER91" s="53">
        <v>1505.386611075523</v>
      </c>
      <c r="ES91" s="53">
        <v>1454.5365271890569</v>
      </c>
      <c r="ET91" s="53">
        <v>1413.0176890833839</v>
      </c>
      <c r="EU91" s="53">
        <v>1467.3528629791851</v>
      </c>
      <c r="EV91" s="53">
        <v>1530.4040710480508</v>
      </c>
      <c r="EW91" s="53">
        <v>1592.2153436046653</v>
      </c>
      <c r="EX91" s="53">
        <v>1636.8032596839232</v>
      </c>
      <c r="EY91" s="53">
        <v>1669.2443343687364</v>
      </c>
      <c r="EZ91" s="53">
        <v>1727.5937423117555</v>
      </c>
      <c r="FA91" s="53">
        <v>1804.0655272255824</v>
      </c>
      <c r="FB91" s="53">
        <v>1846.299365755056</v>
      </c>
      <c r="FC91" s="53">
        <v>1830.3518762116098</v>
      </c>
      <c r="FD91" s="53">
        <v>1942.1982510128646</v>
      </c>
      <c r="FE91" s="53">
        <v>2005.3828896064952</v>
      </c>
      <c r="FF91" s="53">
        <v>2079.1522367659818</v>
      </c>
      <c r="FG91" s="53">
        <v>2180.4917998595156</v>
      </c>
      <c r="FH91" s="53">
        <v>2289.4801381152165</v>
      </c>
      <c r="FI91" s="53">
        <v>2559.9678138394002</v>
      </c>
      <c r="FJ91" s="53">
        <v>2688.2447068560168</v>
      </c>
      <c r="FK91" s="53">
        <v>2648.422395696919</v>
      </c>
      <c r="FL91" s="53">
        <v>2910.3160492029492</v>
      </c>
      <c r="FM91" s="53">
        <v>3076.0473356142575</v>
      </c>
      <c r="FN91" s="53">
        <v>3270.5333092819365</v>
      </c>
      <c r="FO91" s="53">
        <v>3456.5262732890983</v>
      </c>
      <c r="FP91" s="53">
        <v>3656.7649534100842</v>
      </c>
      <c r="FQ91" s="53">
        <v>3823.8263234698416</v>
      </c>
      <c r="FR91" s="53">
        <v>3954.1117513331674</v>
      </c>
      <c r="FS91" s="53">
        <v>4095.8485896166981</v>
      </c>
      <c r="FT91" s="53">
        <v>4307.5343321174278</v>
      </c>
      <c r="FU91" s="53">
        <v>4156.6880401026447</v>
      </c>
      <c r="FV91" s="53">
        <v>4104.50717341571</v>
      </c>
      <c r="FW91" s="53">
        <v>4218.2628040543523</v>
      </c>
      <c r="FX91" s="53">
        <v>4481.5105861955944</v>
      </c>
      <c r="FY91" s="53">
        <v>4789.2554704142749</v>
      </c>
      <c r="FZ91" s="53">
        <v>5130.6058864967617</v>
      </c>
      <c r="GA91" s="53">
        <v>5493.7093001900357</v>
      </c>
      <c r="GB91" s="53">
        <v>5846.7544346528794</v>
      </c>
      <c r="GC91" s="53">
        <v>6278.2338520103731</v>
      </c>
      <c r="GD91" s="53">
        <v>6701.7806113174656</v>
      </c>
      <c r="GE91" s="53">
        <v>7198.634094533325</v>
      </c>
      <c r="GF91" s="53">
        <v>7747.2842436517421</v>
      </c>
      <c r="GG91" s="53">
        <v>8139.1646932568019</v>
      </c>
      <c r="GH91" s="53">
        <v>7382.8187382696442</v>
      </c>
      <c r="GI91" s="53">
        <v>7673.4128093427189</v>
      </c>
      <c r="GJ91" s="53">
        <v>8161.6143442394286</v>
      </c>
      <c r="GK91" s="53">
        <v>8027.4740899375029</v>
      </c>
      <c r="GL91" s="53">
        <v>8197.9257176683059</v>
      </c>
      <c r="GM91" s="53">
        <v>8511.5854961173918</v>
      </c>
      <c r="GN91" s="53">
        <v>8930.9648918595285</v>
      </c>
      <c r="GO91" s="53">
        <v>9235.1712185413926</v>
      </c>
      <c r="GP91" s="53">
        <v>9597.3544076647686</v>
      </c>
      <c r="GQ91" s="53">
        <v>10013.47158149409</v>
      </c>
      <c r="GR91" s="26">
        <v>10292.182920775165</v>
      </c>
    </row>
    <row r="92" spans="1:200" s="8" customFormat="1">
      <c r="A92" s="2" t="s">
        <v>556</v>
      </c>
      <c r="B92" s="17" t="e">
        <v>#N/A</v>
      </c>
      <c r="C92" s="17" t="e">
        <v>#N/A</v>
      </c>
      <c r="D92" s="17" t="e">
        <v>#N/A</v>
      </c>
      <c r="E92" s="17" t="e">
        <v>#N/A</v>
      </c>
      <c r="F92" s="26" t="e">
        <v>#N/A</v>
      </c>
      <c r="G92" s="26" t="e">
        <v>#N/A</v>
      </c>
      <c r="H92" s="26" t="e">
        <v>#N/A</v>
      </c>
      <c r="I92" s="26" t="e">
        <v>#N/A</v>
      </c>
      <c r="J92" s="26" t="e">
        <v>#N/A</v>
      </c>
      <c r="K92" s="26" t="e">
        <v>#N/A</v>
      </c>
      <c r="L92" s="26" t="e">
        <v>#N/A</v>
      </c>
      <c r="M92" s="26" t="e">
        <v>#N/A</v>
      </c>
      <c r="N92" s="26" t="e">
        <v>#N/A</v>
      </c>
      <c r="O92" s="26" t="e">
        <v>#N/A</v>
      </c>
      <c r="P92" s="26" t="e">
        <v>#N/A</v>
      </c>
      <c r="Q92" s="26" t="e">
        <v>#N/A</v>
      </c>
      <c r="R92" s="26" t="e">
        <v>#N/A</v>
      </c>
      <c r="S92" s="26" t="e">
        <v>#N/A</v>
      </c>
      <c r="T92" s="26" t="e">
        <v>#N/A</v>
      </c>
      <c r="U92" s="26" t="e">
        <v>#N/A</v>
      </c>
      <c r="V92" s="26" t="e">
        <v>#N/A</v>
      </c>
      <c r="W92" s="26" t="e">
        <v>#N/A</v>
      </c>
      <c r="X92" s="26" t="e">
        <v>#N/A</v>
      </c>
      <c r="Y92" s="26" t="e">
        <v>#N/A</v>
      </c>
      <c r="Z92" s="26" t="e">
        <v>#N/A</v>
      </c>
      <c r="AA92" s="26" t="e">
        <v>#N/A</v>
      </c>
      <c r="AB92" s="26" t="e">
        <v>#N/A</v>
      </c>
      <c r="AC92" s="26" t="e">
        <v>#N/A</v>
      </c>
      <c r="AD92" s="26" t="e">
        <v>#N/A</v>
      </c>
      <c r="AE92" s="26" t="e">
        <v>#N/A</v>
      </c>
      <c r="AF92" s="26" t="e">
        <v>#N/A</v>
      </c>
      <c r="AG92" s="26" t="e">
        <v>#N/A</v>
      </c>
      <c r="AH92" s="26" t="e">
        <v>#N/A</v>
      </c>
      <c r="AI92" s="26" t="e">
        <v>#N/A</v>
      </c>
      <c r="AJ92" s="26" t="e">
        <v>#N/A</v>
      </c>
      <c r="AK92" s="26" t="e">
        <v>#N/A</v>
      </c>
      <c r="AL92" s="26" t="e">
        <v>#N/A</v>
      </c>
      <c r="AM92" s="26" t="e">
        <v>#N/A</v>
      </c>
      <c r="AN92" s="26" t="e">
        <v>#N/A</v>
      </c>
      <c r="AO92" s="26" t="e">
        <v>#N/A</v>
      </c>
      <c r="AP92" s="26" t="e">
        <v>#N/A</v>
      </c>
      <c r="AQ92" s="26" t="e">
        <v>#N/A</v>
      </c>
      <c r="AR92" s="26" t="e">
        <v>#N/A</v>
      </c>
      <c r="AS92" s="26" t="e">
        <v>#N/A</v>
      </c>
      <c r="AT92" s="26" t="e">
        <v>#N/A</v>
      </c>
      <c r="AU92" s="26" t="e">
        <v>#N/A</v>
      </c>
      <c r="AV92" s="26" t="e">
        <v>#N/A</v>
      </c>
      <c r="AW92" s="26" t="e">
        <v>#N/A</v>
      </c>
      <c r="AX92" s="26" t="e">
        <v>#N/A</v>
      </c>
      <c r="AY92" s="26" t="e">
        <v>#N/A</v>
      </c>
      <c r="AZ92" s="26" t="e">
        <v>#N/A</v>
      </c>
      <c r="BA92" s="26" t="e">
        <v>#N/A</v>
      </c>
      <c r="BB92" s="26" t="e">
        <v>#N/A</v>
      </c>
      <c r="BC92" s="26" t="e">
        <v>#N/A</v>
      </c>
      <c r="BD92" s="26" t="e">
        <v>#N/A</v>
      </c>
      <c r="BE92" s="26" t="e">
        <v>#N/A</v>
      </c>
      <c r="BF92" s="26" t="e">
        <v>#N/A</v>
      </c>
      <c r="BG92" s="26" t="e">
        <v>#N/A</v>
      </c>
      <c r="BH92" s="26" t="e">
        <v>#N/A</v>
      </c>
      <c r="BI92" s="26" t="e">
        <v>#N/A</v>
      </c>
      <c r="BJ92" s="26" t="e">
        <v>#N/A</v>
      </c>
      <c r="BK92" s="26" t="e">
        <v>#N/A</v>
      </c>
      <c r="BL92" s="26" t="e">
        <v>#N/A</v>
      </c>
      <c r="BM92" s="26" t="e">
        <v>#N/A</v>
      </c>
      <c r="BN92" s="26" t="e">
        <v>#N/A</v>
      </c>
      <c r="BO92" s="26" t="e">
        <v>#N/A</v>
      </c>
      <c r="BP92" s="26" t="e">
        <v>#N/A</v>
      </c>
      <c r="BQ92" s="26" t="e">
        <v>#N/A</v>
      </c>
      <c r="BR92" s="26" t="e">
        <v>#N/A</v>
      </c>
      <c r="BS92" s="26" t="e">
        <v>#N/A</v>
      </c>
      <c r="BT92" s="26" t="e">
        <v>#N/A</v>
      </c>
      <c r="BU92" s="26" t="e">
        <v>#N/A</v>
      </c>
      <c r="BV92" s="26" t="e">
        <v>#N/A</v>
      </c>
      <c r="BW92" s="26" t="e">
        <v>#N/A</v>
      </c>
      <c r="BX92" s="26" t="e">
        <v>#N/A</v>
      </c>
      <c r="BY92" s="26" t="e">
        <v>#N/A</v>
      </c>
      <c r="BZ92" s="26" t="e">
        <v>#N/A</v>
      </c>
      <c r="CA92" s="26" t="e">
        <v>#N/A</v>
      </c>
      <c r="CB92" s="26" t="e">
        <v>#N/A</v>
      </c>
      <c r="CC92" s="26" t="e">
        <v>#N/A</v>
      </c>
      <c r="CD92" s="26" t="e">
        <v>#N/A</v>
      </c>
      <c r="CE92" s="26" t="e">
        <v>#N/A</v>
      </c>
      <c r="CF92" s="26" t="e">
        <v>#N/A</v>
      </c>
      <c r="CG92" s="26" t="e">
        <v>#N/A</v>
      </c>
      <c r="CH92" s="26" t="e">
        <v>#N/A</v>
      </c>
      <c r="CI92" s="26" t="e">
        <v>#N/A</v>
      </c>
      <c r="CJ92" s="26" t="e">
        <v>#N/A</v>
      </c>
      <c r="CK92" s="26" t="e">
        <v>#N/A</v>
      </c>
      <c r="CL92" s="26" t="e">
        <v>#N/A</v>
      </c>
      <c r="CM92" s="26" t="e">
        <v>#N/A</v>
      </c>
      <c r="CN92" s="26" t="e">
        <v>#N/A</v>
      </c>
      <c r="CO92" s="26" t="e">
        <v>#N/A</v>
      </c>
      <c r="CP92" s="26" t="e">
        <v>#N/A</v>
      </c>
      <c r="CQ92" s="26" t="e">
        <v>#N/A</v>
      </c>
      <c r="CR92" s="26" t="e">
        <v>#N/A</v>
      </c>
      <c r="CS92" s="26" t="e">
        <v>#N/A</v>
      </c>
      <c r="CT92" s="26" t="e">
        <v>#N/A</v>
      </c>
      <c r="CU92" s="26" t="e">
        <v>#N/A</v>
      </c>
      <c r="CV92" s="26" t="e">
        <v>#N/A</v>
      </c>
      <c r="CW92" s="26" t="e">
        <v>#N/A</v>
      </c>
      <c r="CX92" s="26" t="e">
        <v>#N/A</v>
      </c>
      <c r="CY92" s="26" t="e">
        <v>#N/A</v>
      </c>
      <c r="CZ92" s="26" t="e">
        <v>#N/A</v>
      </c>
      <c r="DA92" s="26" t="e">
        <v>#N/A</v>
      </c>
      <c r="DB92" s="26" t="e">
        <v>#N/A</v>
      </c>
      <c r="DC92" s="26" t="e">
        <v>#N/A</v>
      </c>
      <c r="DD92" s="26" t="e">
        <v>#N/A</v>
      </c>
      <c r="DE92" s="26" t="e">
        <v>#N/A</v>
      </c>
      <c r="DF92" s="26" t="e">
        <v>#N/A</v>
      </c>
      <c r="DG92" s="26" t="e">
        <v>#N/A</v>
      </c>
      <c r="DH92" s="26" t="e">
        <v>#N/A</v>
      </c>
      <c r="DI92" s="26" t="e">
        <v>#N/A</v>
      </c>
      <c r="DJ92" s="26" t="e">
        <v>#N/A</v>
      </c>
      <c r="DK92" s="26" t="e">
        <v>#N/A</v>
      </c>
      <c r="DL92" s="26" t="e">
        <v>#N/A</v>
      </c>
      <c r="DM92" s="26" t="e">
        <v>#N/A</v>
      </c>
      <c r="DN92" s="26" t="e">
        <v>#N/A</v>
      </c>
      <c r="DO92" s="26" t="e">
        <v>#N/A</v>
      </c>
      <c r="DP92" s="26" t="e">
        <v>#N/A</v>
      </c>
      <c r="DQ92" s="26" t="e">
        <v>#N/A</v>
      </c>
      <c r="DR92" s="26" t="e">
        <v>#N/A</v>
      </c>
      <c r="DS92" s="26" t="e">
        <v>#N/A</v>
      </c>
      <c r="DT92" s="26" t="e">
        <v>#N/A</v>
      </c>
      <c r="DU92" s="26" t="e">
        <v>#N/A</v>
      </c>
      <c r="DV92" s="26" t="e">
        <v>#N/A</v>
      </c>
      <c r="DW92" s="26" t="e">
        <v>#N/A</v>
      </c>
      <c r="DX92" s="26" t="e">
        <v>#N/A</v>
      </c>
      <c r="DY92" s="26" t="e">
        <v>#N/A</v>
      </c>
      <c r="DZ92" s="26" t="e">
        <v>#N/A</v>
      </c>
      <c r="EA92" s="26" t="e">
        <v>#N/A</v>
      </c>
      <c r="EB92" s="26" t="e">
        <v>#N/A</v>
      </c>
      <c r="EC92" s="26" t="e">
        <v>#N/A</v>
      </c>
      <c r="ED92" s="26" t="e">
        <v>#N/A</v>
      </c>
      <c r="EE92" s="26" t="e">
        <v>#N/A</v>
      </c>
      <c r="EF92" s="26" t="e">
        <v>#N/A</v>
      </c>
      <c r="EG92" s="26" t="e">
        <v>#N/A</v>
      </c>
      <c r="EH92" s="26" t="e">
        <v>#N/A</v>
      </c>
      <c r="EI92" s="26" t="e">
        <v>#N/A</v>
      </c>
      <c r="EJ92" s="26" t="e">
        <v>#N/A</v>
      </c>
      <c r="EK92" s="26" t="e">
        <v>#N/A</v>
      </c>
      <c r="EL92" s="53">
        <v>456.87522974763272</v>
      </c>
      <c r="EM92" s="53">
        <v>464.49501335646204</v>
      </c>
      <c r="EN92" s="53">
        <v>472.07963640148671</v>
      </c>
      <c r="EO92" s="53">
        <v>480.04965498025962</v>
      </c>
      <c r="EP92" s="53">
        <v>487.52610199476891</v>
      </c>
      <c r="EQ92" s="53">
        <v>495.7665851286738</v>
      </c>
      <c r="ER92" s="53">
        <v>503.90254948359967</v>
      </c>
      <c r="ES92" s="53">
        <v>512.3248492319334</v>
      </c>
      <c r="ET92" s="53">
        <v>520.61351821888684</v>
      </c>
      <c r="EU92" s="53">
        <v>529.52747817664215</v>
      </c>
      <c r="EV92" s="53">
        <v>533.76904778770256</v>
      </c>
      <c r="EW92" s="53">
        <v>526.55085998945754</v>
      </c>
      <c r="EX92" s="53">
        <v>518.92252956044251</v>
      </c>
      <c r="EY92" s="53">
        <v>542.6663857413937</v>
      </c>
      <c r="EZ92" s="53">
        <v>556.80574967806024</v>
      </c>
      <c r="FA92" s="53">
        <v>553.07677406973153</v>
      </c>
      <c r="FB92" s="53">
        <v>564.37351264781694</v>
      </c>
      <c r="FC92" s="53">
        <v>570.59787772177583</v>
      </c>
      <c r="FD92" s="53">
        <v>579.33942290492223</v>
      </c>
      <c r="FE92" s="53">
        <v>564.008508363788</v>
      </c>
      <c r="FF92" s="53">
        <v>585.69275650916643</v>
      </c>
      <c r="FG92" s="53">
        <v>592.64190864984766</v>
      </c>
      <c r="FH92" s="53">
        <v>609.30553696621814</v>
      </c>
      <c r="FI92" s="53">
        <v>581.06037903549691</v>
      </c>
      <c r="FJ92" s="53">
        <v>553.92219594070536</v>
      </c>
      <c r="FK92" s="53">
        <v>616.20076830248615</v>
      </c>
      <c r="FL92" s="53">
        <v>683.61345010659306</v>
      </c>
      <c r="FM92" s="53">
        <v>720.13702672183319</v>
      </c>
      <c r="FN92" s="53">
        <v>690.61738700622891</v>
      </c>
      <c r="FO92" s="53">
        <v>843.76090837808988</v>
      </c>
      <c r="FP92" s="53">
        <v>732.93774783295726</v>
      </c>
      <c r="FQ92" s="53">
        <v>696.6061550729446</v>
      </c>
      <c r="FR92" s="53">
        <v>645.61106322964361</v>
      </c>
      <c r="FS92" s="53">
        <v>662.64019394481966</v>
      </c>
      <c r="FT92" s="53">
        <v>679.92640509226339</v>
      </c>
      <c r="FU92" s="53">
        <v>683.18144569499214</v>
      </c>
      <c r="FV92" s="53">
        <v>713.53842987395558</v>
      </c>
      <c r="FW92" s="53">
        <v>713.85629911379715</v>
      </c>
      <c r="FX92" s="53">
        <v>699.52245237115346</v>
      </c>
      <c r="FY92" s="53">
        <v>756.14186307265982</v>
      </c>
      <c r="FZ92" s="53">
        <v>747.09646648109651</v>
      </c>
      <c r="GA92" s="53">
        <v>725.70734654961541</v>
      </c>
      <c r="GB92" s="53">
        <v>770.80719668156905</v>
      </c>
      <c r="GC92" s="53">
        <v>736.90675310578524</v>
      </c>
      <c r="GD92" s="53">
        <v>740.40599954468109</v>
      </c>
      <c r="GE92" s="53">
        <v>775.34336714493634</v>
      </c>
      <c r="GF92" s="53">
        <v>791.12102755176352</v>
      </c>
      <c r="GG92" s="53">
        <v>825.47600102168258</v>
      </c>
      <c r="GH92" s="53">
        <v>846.41287698928147</v>
      </c>
      <c r="GI92" s="53">
        <v>882.43850570349753</v>
      </c>
      <c r="GJ92" s="53">
        <v>893.75981297222563</v>
      </c>
      <c r="GK92" s="53">
        <v>978.02693654044822</v>
      </c>
      <c r="GL92" s="53">
        <v>995.36535671682032</v>
      </c>
      <c r="GM92" s="53">
        <v>1040.8708955780046</v>
      </c>
      <c r="GN92" s="53">
        <v>1039.3103098194224</v>
      </c>
      <c r="GO92" s="53">
        <v>1074.7504302956238</v>
      </c>
      <c r="GP92" s="53">
        <v>1102.5075154233764</v>
      </c>
      <c r="GQ92" s="53">
        <v>1119.7623889553681</v>
      </c>
      <c r="GR92" s="26">
        <v>1145.4857822875942</v>
      </c>
    </row>
    <row r="93" spans="1:200">
      <c r="A93" s="2" t="s">
        <v>557</v>
      </c>
      <c r="B93" s="17" t="e">
        <v>#N/A</v>
      </c>
      <c r="C93" s="17" t="e">
        <v>#N/A</v>
      </c>
      <c r="D93" s="17" t="e">
        <v>#N/A</v>
      </c>
      <c r="E93" s="17" t="e">
        <v>#N/A</v>
      </c>
      <c r="F93" s="26" t="e">
        <v>#N/A</v>
      </c>
      <c r="G93" s="26" t="e">
        <v>#N/A</v>
      </c>
      <c r="H93" s="26" t="e">
        <v>#N/A</v>
      </c>
      <c r="I93" s="26" t="e">
        <v>#N/A</v>
      </c>
      <c r="J93" s="26" t="e">
        <v>#N/A</v>
      </c>
      <c r="K93" s="26" t="e">
        <v>#N/A</v>
      </c>
      <c r="L93" s="26" t="e">
        <v>#N/A</v>
      </c>
      <c r="M93" s="26" t="e">
        <v>#N/A</v>
      </c>
      <c r="N93" s="26" t="e">
        <v>#N/A</v>
      </c>
      <c r="O93" s="26" t="e">
        <v>#N/A</v>
      </c>
      <c r="P93" s="26" t="e">
        <v>#N/A</v>
      </c>
      <c r="Q93" s="26" t="e">
        <v>#N/A</v>
      </c>
      <c r="R93" s="26" t="e">
        <v>#N/A</v>
      </c>
      <c r="S93" s="26" t="e">
        <v>#N/A</v>
      </c>
      <c r="T93" s="26" t="e">
        <v>#N/A</v>
      </c>
      <c r="U93" s="26" t="e">
        <v>#N/A</v>
      </c>
      <c r="V93" s="26" t="e">
        <v>#N/A</v>
      </c>
      <c r="W93" s="26" t="e">
        <v>#N/A</v>
      </c>
      <c r="X93" s="26" t="e">
        <v>#N/A</v>
      </c>
      <c r="Y93" s="26" t="e">
        <v>#N/A</v>
      </c>
      <c r="Z93" s="26" t="e">
        <v>#N/A</v>
      </c>
      <c r="AA93" s="26" t="e">
        <v>#N/A</v>
      </c>
      <c r="AB93" s="26" t="e">
        <v>#N/A</v>
      </c>
      <c r="AC93" s="26" t="e">
        <v>#N/A</v>
      </c>
      <c r="AD93" s="26" t="e">
        <v>#N/A</v>
      </c>
      <c r="AE93" s="26" t="e">
        <v>#N/A</v>
      </c>
      <c r="AF93" s="26" t="e">
        <v>#N/A</v>
      </c>
      <c r="AG93" s="26" t="e">
        <v>#N/A</v>
      </c>
      <c r="AH93" s="26" t="e">
        <v>#N/A</v>
      </c>
      <c r="AI93" s="26" t="e">
        <v>#N/A</v>
      </c>
      <c r="AJ93" s="26" t="e">
        <v>#N/A</v>
      </c>
      <c r="AK93" s="26" t="e">
        <v>#N/A</v>
      </c>
      <c r="AL93" s="26" t="e">
        <v>#N/A</v>
      </c>
      <c r="AM93" s="26" t="e">
        <v>#N/A</v>
      </c>
      <c r="AN93" s="26" t="e">
        <v>#N/A</v>
      </c>
      <c r="AO93" s="26" t="e">
        <v>#N/A</v>
      </c>
      <c r="AP93" s="26" t="e">
        <v>#N/A</v>
      </c>
      <c r="AQ93" s="26" t="e">
        <v>#N/A</v>
      </c>
      <c r="AR93" s="26" t="e">
        <v>#N/A</v>
      </c>
      <c r="AS93" s="26" t="e">
        <v>#N/A</v>
      </c>
      <c r="AT93" s="26" t="e">
        <v>#N/A</v>
      </c>
      <c r="AU93" s="26" t="e">
        <v>#N/A</v>
      </c>
      <c r="AV93" s="26" t="e">
        <v>#N/A</v>
      </c>
      <c r="AW93" s="26" t="e">
        <v>#N/A</v>
      </c>
      <c r="AX93" s="26" t="e">
        <v>#N/A</v>
      </c>
      <c r="AY93" s="26" t="e">
        <v>#N/A</v>
      </c>
      <c r="AZ93" s="26" t="e">
        <v>#N/A</v>
      </c>
      <c r="BA93" s="26" t="e">
        <v>#N/A</v>
      </c>
      <c r="BB93" s="26" t="e">
        <v>#N/A</v>
      </c>
      <c r="BC93" s="26" t="e">
        <v>#N/A</v>
      </c>
      <c r="BD93" s="26" t="e">
        <v>#N/A</v>
      </c>
      <c r="BE93" s="26" t="e">
        <v>#N/A</v>
      </c>
      <c r="BF93" s="26" t="e">
        <v>#N/A</v>
      </c>
      <c r="BG93" s="26" t="e">
        <v>#N/A</v>
      </c>
      <c r="BH93" s="26" t="e">
        <v>#N/A</v>
      </c>
      <c r="BI93" s="26" t="e">
        <v>#N/A</v>
      </c>
      <c r="BJ93" s="26" t="e">
        <v>#N/A</v>
      </c>
      <c r="BK93" s="26" t="e">
        <v>#N/A</v>
      </c>
      <c r="BL93" s="26" t="e">
        <v>#N/A</v>
      </c>
      <c r="BM93" s="26" t="e">
        <v>#N/A</v>
      </c>
      <c r="BN93" s="26" t="e">
        <v>#N/A</v>
      </c>
      <c r="BO93" s="26" t="e">
        <v>#N/A</v>
      </c>
      <c r="BP93" s="26" t="e">
        <v>#N/A</v>
      </c>
      <c r="BQ93" s="26" t="e">
        <v>#N/A</v>
      </c>
      <c r="BR93" s="26" t="e">
        <v>#N/A</v>
      </c>
      <c r="BS93" s="26" t="e">
        <v>#N/A</v>
      </c>
      <c r="BT93" s="26" t="e">
        <v>#N/A</v>
      </c>
      <c r="BU93" s="26" t="e">
        <v>#N/A</v>
      </c>
      <c r="BV93" s="26" t="e">
        <v>#N/A</v>
      </c>
      <c r="BW93" s="26" t="e">
        <v>#N/A</v>
      </c>
      <c r="BX93" s="26" t="e">
        <v>#N/A</v>
      </c>
      <c r="BY93" s="26" t="e">
        <v>#N/A</v>
      </c>
      <c r="BZ93" s="26" t="e">
        <v>#N/A</v>
      </c>
      <c r="CA93" s="26" t="e">
        <v>#N/A</v>
      </c>
      <c r="CB93" s="26" t="e">
        <v>#N/A</v>
      </c>
      <c r="CC93" s="26" t="e">
        <v>#N/A</v>
      </c>
      <c r="CD93" s="26" t="e">
        <v>#N/A</v>
      </c>
      <c r="CE93" s="26" t="e">
        <v>#N/A</v>
      </c>
      <c r="CF93" s="26" t="e">
        <v>#N/A</v>
      </c>
      <c r="CG93" s="26" t="e">
        <v>#N/A</v>
      </c>
      <c r="CH93" s="26" t="e">
        <v>#N/A</v>
      </c>
      <c r="CI93" s="26" t="e">
        <v>#N/A</v>
      </c>
      <c r="CJ93" s="26" t="e">
        <v>#N/A</v>
      </c>
      <c r="CK93" s="26" t="e">
        <v>#N/A</v>
      </c>
      <c r="CL93" s="26" t="e">
        <v>#N/A</v>
      </c>
      <c r="CM93" s="26" t="e">
        <v>#N/A</v>
      </c>
      <c r="CN93" s="26" t="e">
        <v>#N/A</v>
      </c>
      <c r="CO93" s="26" t="e">
        <v>#N/A</v>
      </c>
      <c r="CP93" s="26" t="e">
        <v>#N/A</v>
      </c>
      <c r="CQ93" s="26" t="e">
        <v>#N/A</v>
      </c>
      <c r="CR93" s="26" t="e">
        <v>#N/A</v>
      </c>
      <c r="CS93" s="26" t="e">
        <v>#N/A</v>
      </c>
      <c r="CT93" s="26" t="e">
        <v>#N/A</v>
      </c>
      <c r="CU93" s="26" t="e">
        <v>#N/A</v>
      </c>
      <c r="CV93" s="26" t="e">
        <v>#N/A</v>
      </c>
      <c r="CW93" s="26" t="e">
        <v>#N/A</v>
      </c>
      <c r="CX93" s="26" t="e">
        <v>#N/A</v>
      </c>
      <c r="CY93" s="26" t="e">
        <v>#N/A</v>
      </c>
      <c r="CZ93" s="26" t="e">
        <v>#N/A</v>
      </c>
      <c r="DA93" s="26" t="e">
        <v>#N/A</v>
      </c>
      <c r="DB93" s="26" t="e">
        <v>#N/A</v>
      </c>
      <c r="DC93" s="26" t="e">
        <v>#N/A</v>
      </c>
      <c r="DD93" s="26" t="e">
        <v>#N/A</v>
      </c>
      <c r="DE93" s="26" t="e">
        <v>#N/A</v>
      </c>
      <c r="DF93" s="26" t="e">
        <v>#N/A</v>
      </c>
      <c r="DG93" s="26" t="e">
        <v>#N/A</v>
      </c>
      <c r="DH93" s="26" t="e">
        <v>#N/A</v>
      </c>
      <c r="DI93" s="26" t="e">
        <v>#N/A</v>
      </c>
      <c r="DJ93" s="26" t="e">
        <v>#N/A</v>
      </c>
      <c r="DK93" s="26" t="e">
        <v>#N/A</v>
      </c>
      <c r="DL93" s="26" t="e">
        <v>#N/A</v>
      </c>
      <c r="DM93" s="26" t="e">
        <v>#N/A</v>
      </c>
      <c r="DN93" s="26" t="e">
        <v>#N/A</v>
      </c>
      <c r="DO93" s="26" t="e">
        <v>#N/A</v>
      </c>
      <c r="DP93" s="26" t="e">
        <v>#N/A</v>
      </c>
      <c r="DQ93" s="26" t="e">
        <v>#N/A</v>
      </c>
      <c r="DR93" s="26" t="e">
        <v>#N/A</v>
      </c>
      <c r="DS93" s="26" t="e">
        <v>#N/A</v>
      </c>
      <c r="DT93" s="26" t="e">
        <v>#N/A</v>
      </c>
      <c r="DU93" s="26" t="e">
        <v>#N/A</v>
      </c>
      <c r="DV93" s="26" t="e">
        <v>#N/A</v>
      </c>
      <c r="DW93" s="26" t="e">
        <v>#N/A</v>
      </c>
      <c r="DX93" s="26" t="e">
        <v>#N/A</v>
      </c>
      <c r="DY93" s="26" t="e">
        <v>#N/A</v>
      </c>
      <c r="DZ93" s="26" t="e">
        <v>#N/A</v>
      </c>
      <c r="EA93" s="26" t="e">
        <v>#N/A</v>
      </c>
      <c r="EB93" s="26" t="e">
        <v>#N/A</v>
      </c>
      <c r="EC93" s="26" t="e">
        <v>#N/A</v>
      </c>
      <c r="ED93" s="26" t="e">
        <v>#N/A</v>
      </c>
      <c r="EE93" s="26" t="e">
        <v>#N/A</v>
      </c>
      <c r="EF93" s="26" t="e">
        <v>#N/A</v>
      </c>
      <c r="EG93" s="26" t="e">
        <v>#N/A</v>
      </c>
      <c r="EH93" s="26" t="e">
        <v>#N/A</v>
      </c>
      <c r="EI93" s="26" t="e">
        <v>#N/A</v>
      </c>
      <c r="EJ93" s="26" t="e">
        <v>#N/A</v>
      </c>
      <c r="EK93" s="26" t="e">
        <v>#N/A</v>
      </c>
      <c r="EL93" s="53">
        <v>463.9176730528074</v>
      </c>
      <c r="EM93" s="53">
        <v>477.21119863870069</v>
      </c>
      <c r="EN93" s="53">
        <v>490.4394374157045</v>
      </c>
      <c r="EO93" s="53">
        <v>503.57096199685969</v>
      </c>
      <c r="EP93" s="53">
        <v>517.02309114567026</v>
      </c>
      <c r="EQ93" s="53">
        <v>530.75150245096961</v>
      </c>
      <c r="ER93" s="53">
        <v>544.71008417089854</v>
      </c>
      <c r="ES93" s="53">
        <v>558.419944381243</v>
      </c>
      <c r="ET93" s="53">
        <v>571.8496187201697</v>
      </c>
      <c r="EU93" s="53">
        <v>585.99070998413401</v>
      </c>
      <c r="EV93" s="53">
        <v>624.59179853565183</v>
      </c>
      <c r="EW93" s="53">
        <v>721.7261166307436</v>
      </c>
      <c r="EX93" s="53">
        <v>696.86713919221802</v>
      </c>
      <c r="EY93" s="53">
        <v>645.46035079459602</v>
      </c>
      <c r="EZ93" s="53">
        <v>826.69843729549757</v>
      </c>
      <c r="FA93" s="53">
        <v>928.33261038964724</v>
      </c>
      <c r="FB93" s="53">
        <v>920.00112353957184</v>
      </c>
      <c r="FC93" s="53">
        <v>937.92319602303132</v>
      </c>
      <c r="FD93" s="53">
        <v>1005.5525779713006</v>
      </c>
      <c r="FE93" s="53">
        <v>974.56795763696539</v>
      </c>
      <c r="FF93" s="53">
        <v>1058.6293788374089</v>
      </c>
      <c r="FG93" s="53">
        <v>1051.4303089168541</v>
      </c>
      <c r="FH93" s="53">
        <v>1047.2857390167251</v>
      </c>
      <c r="FI93" s="53">
        <v>965.51339221290232</v>
      </c>
      <c r="FJ93" s="53">
        <v>1046.1978732287171</v>
      </c>
      <c r="FK93" s="53">
        <v>961.99060731679276</v>
      </c>
      <c r="FL93" s="53">
        <v>1020.0815942724952</v>
      </c>
      <c r="FM93" s="53">
        <v>989.01930722752127</v>
      </c>
      <c r="FN93" s="53">
        <v>966.03980860291824</v>
      </c>
      <c r="FO93" s="53">
        <v>990.84181981129996</v>
      </c>
      <c r="FP93" s="53">
        <v>1009.4794817075418</v>
      </c>
      <c r="FQ93" s="53">
        <v>1026.0864127595016</v>
      </c>
      <c r="FR93" s="53">
        <v>983.73998750632484</v>
      </c>
      <c r="FS93" s="53">
        <v>1009.4282711345948</v>
      </c>
      <c r="FT93" s="53">
        <v>915.70924107012206</v>
      </c>
      <c r="FU93" s="53">
        <v>920.5935641123541</v>
      </c>
      <c r="FV93" s="53">
        <v>950.1245954035129</v>
      </c>
      <c r="FW93" s="53">
        <v>956.85413925236867</v>
      </c>
      <c r="FX93" s="53">
        <v>969.36633961150153</v>
      </c>
      <c r="FY93" s="53">
        <v>982.09262507564051</v>
      </c>
      <c r="FZ93" s="53">
        <v>948.06278305518299</v>
      </c>
      <c r="GA93" s="53">
        <v>948.83020933096179</v>
      </c>
      <c r="GB93" s="53">
        <v>932.18461672514798</v>
      </c>
      <c r="GC93" s="53">
        <v>947.98854531478685</v>
      </c>
      <c r="GD93" s="53">
        <v>962.48717179200628</v>
      </c>
      <c r="GE93" s="53">
        <v>983.53760308574851</v>
      </c>
      <c r="GF93" s="53">
        <v>1021.2790694601888</v>
      </c>
      <c r="GG93" s="53">
        <v>1033.5937402142256</v>
      </c>
      <c r="GH93" s="53">
        <v>1045.447480585299</v>
      </c>
      <c r="GI93" s="53">
        <v>1059.9493046313999</v>
      </c>
      <c r="GJ93" s="53">
        <v>1084.8237831120166</v>
      </c>
      <c r="GK93" s="53">
        <v>1103.7531895622051</v>
      </c>
      <c r="GL93" s="53">
        <v>1120.1267551850508</v>
      </c>
      <c r="GM93" s="53">
        <v>1153.2867375359453</v>
      </c>
      <c r="GN93" s="53">
        <v>1183.1844026309686</v>
      </c>
      <c r="GO93" s="53">
        <v>1216.3765439472404</v>
      </c>
      <c r="GP93" s="53">
        <v>1321.7141653039889</v>
      </c>
      <c r="GQ93" s="53">
        <v>1302.7209560979011</v>
      </c>
      <c r="GR93" s="26">
        <v>1299.210162710606</v>
      </c>
    </row>
    <row r="94" spans="1:200">
      <c r="A94" s="2" t="s">
        <v>558</v>
      </c>
      <c r="B94" s="17" t="e">
        <v>#N/A</v>
      </c>
      <c r="C94" s="17" t="e">
        <v>#N/A</v>
      </c>
      <c r="D94" s="17" t="e">
        <v>#N/A</v>
      </c>
      <c r="E94" s="17" t="e">
        <v>#N/A</v>
      </c>
      <c r="F94" s="26" t="e">
        <v>#N/A</v>
      </c>
      <c r="G94" s="26" t="e">
        <v>#N/A</v>
      </c>
      <c r="H94" s="26" t="e">
        <v>#N/A</v>
      </c>
      <c r="I94" s="26" t="e">
        <v>#N/A</v>
      </c>
      <c r="J94" s="26" t="e">
        <v>#N/A</v>
      </c>
      <c r="K94" s="26" t="e">
        <v>#N/A</v>
      </c>
      <c r="L94" s="26" t="e">
        <v>#N/A</v>
      </c>
      <c r="M94" s="26" t="e">
        <v>#N/A</v>
      </c>
      <c r="N94" s="26" t="e">
        <v>#N/A</v>
      </c>
      <c r="O94" s="26" t="e">
        <v>#N/A</v>
      </c>
      <c r="P94" s="26" t="e">
        <v>#N/A</v>
      </c>
      <c r="Q94" s="26" t="e">
        <v>#N/A</v>
      </c>
      <c r="R94" s="26" t="e">
        <v>#N/A</v>
      </c>
      <c r="S94" s="26" t="e">
        <v>#N/A</v>
      </c>
      <c r="T94" s="26" t="e">
        <v>#N/A</v>
      </c>
      <c r="U94" s="26" t="e">
        <v>#N/A</v>
      </c>
      <c r="V94" s="26" t="e">
        <v>#N/A</v>
      </c>
      <c r="W94" s="26" t="e">
        <v>#N/A</v>
      </c>
      <c r="X94" s="26" t="e">
        <v>#N/A</v>
      </c>
      <c r="Y94" s="26" t="e">
        <v>#N/A</v>
      </c>
      <c r="Z94" s="26" t="e">
        <v>#N/A</v>
      </c>
      <c r="AA94" s="26" t="e">
        <v>#N/A</v>
      </c>
      <c r="AB94" s="26" t="e">
        <v>#N/A</v>
      </c>
      <c r="AC94" s="26" t="e">
        <v>#N/A</v>
      </c>
      <c r="AD94" s="26" t="e">
        <v>#N/A</v>
      </c>
      <c r="AE94" s="26" t="e">
        <v>#N/A</v>
      </c>
      <c r="AF94" s="26" t="e">
        <v>#N/A</v>
      </c>
      <c r="AG94" s="26" t="e">
        <v>#N/A</v>
      </c>
      <c r="AH94" s="26" t="e">
        <v>#N/A</v>
      </c>
      <c r="AI94" s="26" t="e">
        <v>#N/A</v>
      </c>
      <c r="AJ94" s="26" t="e">
        <v>#N/A</v>
      </c>
      <c r="AK94" s="26" t="e">
        <v>#N/A</v>
      </c>
      <c r="AL94" s="26" t="e">
        <v>#N/A</v>
      </c>
      <c r="AM94" s="26" t="e">
        <v>#N/A</v>
      </c>
      <c r="AN94" s="26" t="e">
        <v>#N/A</v>
      </c>
      <c r="AO94" s="26" t="e">
        <v>#N/A</v>
      </c>
      <c r="AP94" s="26" t="e">
        <v>#N/A</v>
      </c>
      <c r="AQ94" s="26" t="e">
        <v>#N/A</v>
      </c>
      <c r="AR94" s="26" t="e">
        <v>#N/A</v>
      </c>
      <c r="AS94" s="26" t="e">
        <v>#N/A</v>
      </c>
      <c r="AT94" s="26" t="e">
        <v>#N/A</v>
      </c>
      <c r="AU94" s="26" t="e">
        <v>#N/A</v>
      </c>
      <c r="AV94" s="26" t="e">
        <v>#N/A</v>
      </c>
      <c r="AW94" s="26" t="e">
        <v>#N/A</v>
      </c>
      <c r="AX94" s="26" t="e">
        <v>#N/A</v>
      </c>
      <c r="AY94" s="26" t="e">
        <v>#N/A</v>
      </c>
      <c r="AZ94" s="26" t="e">
        <v>#N/A</v>
      </c>
      <c r="BA94" s="26" t="e">
        <v>#N/A</v>
      </c>
      <c r="BB94" s="26" t="e">
        <v>#N/A</v>
      </c>
      <c r="BC94" s="26" t="e">
        <v>#N/A</v>
      </c>
      <c r="BD94" s="26" t="e">
        <v>#N/A</v>
      </c>
      <c r="BE94" s="26" t="e">
        <v>#N/A</v>
      </c>
      <c r="BF94" s="26" t="e">
        <v>#N/A</v>
      </c>
      <c r="BG94" s="26" t="e">
        <v>#N/A</v>
      </c>
      <c r="BH94" s="26" t="e">
        <v>#N/A</v>
      </c>
      <c r="BI94" s="26" t="e">
        <v>#N/A</v>
      </c>
      <c r="BJ94" s="26" t="e">
        <v>#N/A</v>
      </c>
      <c r="BK94" s="26" t="e">
        <v>#N/A</v>
      </c>
      <c r="BL94" s="26" t="e">
        <v>#N/A</v>
      </c>
      <c r="BM94" s="26" t="e">
        <v>#N/A</v>
      </c>
      <c r="BN94" s="26" t="e">
        <v>#N/A</v>
      </c>
      <c r="BO94" s="26" t="e">
        <v>#N/A</v>
      </c>
      <c r="BP94" s="26" t="e">
        <v>#N/A</v>
      </c>
      <c r="BQ94" s="26" t="e">
        <v>#N/A</v>
      </c>
      <c r="BR94" s="26" t="e">
        <v>#N/A</v>
      </c>
      <c r="BS94" s="26" t="e">
        <v>#N/A</v>
      </c>
      <c r="BT94" s="26" t="e">
        <v>#N/A</v>
      </c>
      <c r="BU94" s="26" t="e">
        <v>#N/A</v>
      </c>
      <c r="BV94" s="26" t="e">
        <v>#N/A</v>
      </c>
      <c r="BW94" s="26" t="e">
        <v>#N/A</v>
      </c>
      <c r="BX94" s="26" t="e">
        <v>#N/A</v>
      </c>
      <c r="BY94" s="26" t="e">
        <v>#N/A</v>
      </c>
      <c r="BZ94" s="26" t="e">
        <v>#N/A</v>
      </c>
      <c r="CA94" s="26" t="e">
        <v>#N/A</v>
      </c>
      <c r="CB94" s="26" t="e">
        <v>#N/A</v>
      </c>
      <c r="CC94" s="26" t="e">
        <v>#N/A</v>
      </c>
      <c r="CD94" s="26" t="e">
        <v>#N/A</v>
      </c>
      <c r="CE94" s="26" t="e">
        <v>#N/A</v>
      </c>
      <c r="CF94" s="26" t="e">
        <v>#N/A</v>
      </c>
      <c r="CG94" s="26" t="e">
        <v>#N/A</v>
      </c>
      <c r="CH94" s="26" t="e">
        <v>#N/A</v>
      </c>
      <c r="CI94" s="26" t="e">
        <v>#N/A</v>
      </c>
      <c r="CJ94" s="26" t="e">
        <v>#N/A</v>
      </c>
      <c r="CK94" s="26" t="e">
        <v>#N/A</v>
      </c>
      <c r="CL94" s="26" t="e">
        <v>#N/A</v>
      </c>
      <c r="CM94" s="26" t="e">
        <v>#N/A</v>
      </c>
      <c r="CN94" s="26" t="e">
        <v>#N/A</v>
      </c>
      <c r="CO94" s="26" t="e">
        <v>#N/A</v>
      </c>
      <c r="CP94" s="26" t="e">
        <v>#N/A</v>
      </c>
      <c r="CQ94" s="26" t="e">
        <v>#N/A</v>
      </c>
      <c r="CR94" s="26" t="e">
        <v>#N/A</v>
      </c>
      <c r="CS94" s="26" t="e">
        <v>#N/A</v>
      </c>
      <c r="CT94" s="26" t="e">
        <v>#N/A</v>
      </c>
      <c r="CU94" s="26" t="e">
        <v>#N/A</v>
      </c>
      <c r="CV94" s="26" t="e">
        <v>#N/A</v>
      </c>
      <c r="CW94" s="26" t="e">
        <v>#N/A</v>
      </c>
      <c r="CX94" s="26" t="e">
        <v>#N/A</v>
      </c>
      <c r="CY94" s="26" t="e">
        <v>#N/A</v>
      </c>
      <c r="CZ94" s="26" t="e">
        <v>#N/A</v>
      </c>
      <c r="DA94" s="26" t="e">
        <v>#N/A</v>
      </c>
      <c r="DB94" s="26" t="e">
        <v>#N/A</v>
      </c>
      <c r="DC94" s="26" t="e">
        <v>#N/A</v>
      </c>
      <c r="DD94" s="26" t="e">
        <v>#N/A</v>
      </c>
      <c r="DE94" s="26" t="e">
        <v>#N/A</v>
      </c>
      <c r="DF94" s="26" t="e">
        <v>#N/A</v>
      </c>
      <c r="DG94" s="26" t="e">
        <v>#N/A</v>
      </c>
      <c r="DH94" s="26" t="e">
        <v>#N/A</v>
      </c>
      <c r="DI94" s="26" t="e">
        <v>#N/A</v>
      </c>
      <c r="DJ94" s="26" t="e">
        <v>#N/A</v>
      </c>
      <c r="DK94" s="26" t="e">
        <v>#N/A</v>
      </c>
      <c r="DL94" s="26" t="e">
        <v>#N/A</v>
      </c>
      <c r="DM94" s="26" t="e">
        <v>#N/A</v>
      </c>
      <c r="DN94" s="26" t="e">
        <v>#N/A</v>
      </c>
      <c r="DO94" s="26" t="e">
        <v>#N/A</v>
      </c>
      <c r="DP94" s="26" t="e">
        <v>#N/A</v>
      </c>
      <c r="DQ94" s="26" t="e">
        <v>#N/A</v>
      </c>
      <c r="DR94" s="26" t="e">
        <v>#N/A</v>
      </c>
      <c r="DS94" s="26" t="e">
        <v>#N/A</v>
      </c>
      <c r="DT94" s="26" t="e">
        <v>#N/A</v>
      </c>
      <c r="DU94" s="26" t="e">
        <v>#N/A</v>
      </c>
      <c r="DV94" s="26" t="e">
        <v>#N/A</v>
      </c>
      <c r="DW94" s="26" t="e">
        <v>#N/A</v>
      </c>
      <c r="DX94" s="26" t="e">
        <v>#N/A</v>
      </c>
      <c r="DY94" s="26" t="e">
        <v>#N/A</v>
      </c>
      <c r="DZ94" s="26" t="e">
        <v>#N/A</v>
      </c>
      <c r="EA94" s="26" t="e">
        <v>#N/A</v>
      </c>
      <c r="EB94" s="26" t="e">
        <v>#N/A</v>
      </c>
      <c r="EC94" s="26" t="e">
        <v>#N/A</v>
      </c>
      <c r="ED94" s="26" t="e">
        <v>#N/A</v>
      </c>
      <c r="EE94" s="26" t="e">
        <v>#N/A</v>
      </c>
      <c r="EF94" s="26" t="e">
        <v>#N/A</v>
      </c>
      <c r="EG94" s="26" t="e">
        <v>#N/A</v>
      </c>
      <c r="EH94" s="26" t="e">
        <v>#N/A</v>
      </c>
      <c r="EI94" s="26" t="e">
        <v>#N/A</v>
      </c>
      <c r="EJ94" s="26" t="e">
        <v>#N/A</v>
      </c>
      <c r="EK94" s="26" t="e">
        <v>#N/A</v>
      </c>
      <c r="EL94" s="53">
        <v>2489.7586873950554</v>
      </c>
      <c r="EM94" s="53">
        <v>2540.2406267258611</v>
      </c>
      <c r="EN94" s="53">
        <v>2528.4544525589749</v>
      </c>
      <c r="EO94" s="53">
        <v>2530.3552739024467</v>
      </c>
      <c r="EP94" s="53">
        <v>2586.9348574493365</v>
      </c>
      <c r="EQ94" s="53">
        <v>2586.5243099373079</v>
      </c>
      <c r="ER94" s="53">
        <v>2593.8606191340359</v>
      </c>
      <c r="ES94" s="53">
        <v>2613.3577955184546</v>
      </c>
      <c r="ET94" s="53">
        <v>2609.6971377509144</v>
      </c>
      <c r="EU94" s="53">
        <v>2684.9977489929165</v>
      </c>
      <c r="EV94" s="53">
        <v>2776.8754883649294</v>
      </c>
      <c r="EW94" s="53">
        <v>3318.8663031741535</v>
      </c>
      <c r="EX94" s="53">
        <v>3249.3779839268391</v>
      </c>
      <c r="EY94" s="53">
        <v>3629.2211176879364</v>
      </c>
      <c r="EZ94" s="53">
        <v>3282.9687655286884</v>
      </c>
      <c r="FA94" s="53">
        <v>3301.9934567227297</v>
      </c>
      <c r="FB94" s="53">
        <v>3107.9858120712738</v>
      </c>
      <c r="FC94" s="53">
        <v>3180.4093358825062</v>
      </c>
      <c r="FD94" s="53">
        <v>2907.0444254866629</v>
      </c>
      <c r="FE94" s="53">
        <v>3005.795024734377</v>
      </c>
      <c r="FF94" s="53">
        <v>2945.3785752582644</v>
      </c>
      <c r="FG94" s="53">
        <v>3047.3338933552268</v>
      </c>
      <c r="FH94" s="53">
        <v>3309.0147114383249</v>
      </c>
      <c r="FI94" s="53">
        <v>3680.0018373663111</v>
      </c>
      <c r="FJ94" s="53">
        <v>4020.260415764797</v>
      </c>
      <c r="FK94" s="53">
        <v>3969.0692164810407</v>
      </c>
      <c r="FL94" s="53">
        <v>4551.0908392476003</v>
      </c>
      <c r="FM94" s="53">
        <v>4767.9179780754657</v>
      </c>
      <c r="FN94" s="53">
        <v>4863.2935413635696</v>
      </c>
      <c r="FO94" s="53">
        <v>4942.9046611168169</v>
      </c>
      <c r="FP94" s="53">
        <v>4366.7491536803991</v>
      </c>
      <c r="FQ94" s="53">
        <v>4550.4103322898472</v>
      </c>
      <c r="FR94" s="53">
        <v>4738.4376631409132</v>
      </c>
      <c r="FS94" s="53">
        <v>4708.4525075905412</v>
      </c>
      <c r="FT94" s="53">
        <v>4881.5848868316089</v>
      </c>
      <c r="FU94" s="53">
        <v>5179.0651134314921</v>
      </c>
      <c r="FV94" s="53">
        <v>5657.7498715836891</v>
      </c>
      <c r="FW94" s="53">
        <v>6183.9174293091401</v>
      </c>
      <c r="FX94" s="53">
        <v>6550.0114703138688</v>
      </c>
      <c r="FY94" s="53">
        <v>6782.9139207376966</v>
      </c>
      <c r="FZ94" s="53">
        <v>7208.0015222334632</v>
      </c>
      <c r="GA94" s="53">
        <v>7596.8585166129687</v>
      </c>
      <c r="GB94" s="53">
        <v>7865.4684317700167</v>
      </c>
      <c r="GC94" s="53">
        <v>8286.7929717241568</v>
      </c>
      <c r="GD94" s="53">
        <v>8553.0690715443307</v>
      </c>
      <c r="GE94" s="53">
        <v>8758.6756476407136</v>
      </c>
      <c r="GF94" s="53">
        <v>9115.2989754647042</v>
      </c>
      <c r="GG94" s="53">
        <v>9552.836678712938</v>
      </c>
      <c r="GH94" s="53">
        <v>10018.446417078574</v>
      </c>
      <c r="GI94" s="53">
        <v>10437.044860369151</v>
      </c>
      <c r="GJ94" s="53">
        <v>10593.356111480252</v>
      </c>
      <c r="GK94" s="53">
        <v>11232.36256112893</v>
      </c>
      <c r="GL94" s="53">
        <v>11501.417835795603</v>
      </c>
      <c r="GM94" s="53">
        <v>12182.59727240861</v>
      </c>
      <c r="GN94" s="53">
        <v>12640.628411464062</v>
      </c>
      <c r="GO94" s="53">
        <v>12957.618192804919</v>
      </c>
      <c r="GP94" s="53">
        <v>13297.165765801705</v>
      </c>
      <c r="GQ94" s="53">
        <v>13740.813150417875</v>
      </c>
      <c r="GR94" s="26">
        <v>14529.241737293289</v>
      </c>
    </row>
    <row r="95" spans="1:200">
      <c r="A95" s="2" t="s">
        <v>472</v>
      </c>
      <c r="B95" s="17">
        <v>400</v>
      </c>
      <c r="C95" s="17" t="e">
        <v>#N/A</v>
      </c>
      <c r="D95" s="17">
        <v>400</v>
      </c>
      <c r="E95" s="17" t="e">
        <v>#N/A</v>
      </c>
      <c r="F95" s="26">
        <v>425.06666666666666</v>
      </c>
      <c r="G95" s="30" t="e">
        <v>#N/A</v>
      </c>
      <c r="H95" s="26">
        <v>453.6</v>
      </c>
      <c r="I95" s="26" t="e">
        <v>#N/A</v>
      </c>
      <c r="J95" s="26">
        <v>568.44444444444446</v>
      </c>
      <c r="K95" s="26" t="e">
        <v>#N/A</v>
      </c>
      <c r="L95" s="26">
        <v>759.07089722180058</v>
      </c>
      <c r="M95" s="26" t="e">
        <v>#N/A</v>
      </c>
      <c r="N95" s="26" t="e">
        <v>#N/A</v>
      </c>
      <c r="O95" s="26" t="e">
        <v>#N/A</v>
      </c>
      <c r="P95" s="26" t="e">
        <v>#N/A</v>
      </c>
      <c r="Q95" s="26" t="e">
        <v>#N/A</v>
      </c>
      <c r="R95" s="26" t="e">
        <v>#N/A</v>
      </c>
      <c r="S95" s="26" t="e">
        <v>#N/A</v>
      </c>
      <c r="T95" s="26" t="e">
        <v>#N/A</v>
      </c>
      <c r="U95" s="26" t="e">
        <v>#N/A</v>
      </c>
      <c r="V95" s="26" t="e">
        <v>#N/A</v>
      </c>
      <c r="W95" s="26" t="e">
        <v>#N/A</v>
      </c>
      <c r="X95" s="26" t="e">
        <v>#N/A</v>
      </c>
      <c r="Y95" s="26" t="e">
        <v>#N/A</v>
      </c>
      <c r="Z95" s="26" t="e">
        <v>#N/A</v>
      </c>
      <c r="AA95" s="26" t="e">
        <v>#N/A</v>
      </c>
      <c r="AB95" s="26" t="e">
        <v>#N/A</v>
      </c>
      <c r="AC95" s="26" t="e">
        <v>#N/A</v>
      </c>
      <c r="AD95" s="26" t="e">
        <v>#N/A</v>
      </c>
      <c r="AE95" s="26" t="e">
        <v>#N/A</v>
      </c>
      <c r="AF95" s="26" t="e">
        <v>#N/A</v>
      </c>
      <c r="AG95" s="26" t="e">
        <v>#N/A</v>
      </c>
      <c r="AH95" s="26" t="e">
        <v>#N/A</v>
      </c>
      <c r="AI95" s="26" t="e">
        <v>#N/A</v>
      </c>
      <c r="AJ95" s="26" t="e">
        <v>#N/A</v>
      </c>
      <c r="AK95" s="26" t="e">
        <v>#N/A</v>
      </c>
      <c r="AL95" s="26" t="e">
        <v>#N/A</v>
      </c>
      <c r="AM95" s="26" t="e">
        <v>#N/A</v>
      </c>
      <c r="AN95" s="26" t="e">
        <v>#N/A</v>
      </c>
      <c r="AO95" s="26" t="e">
        <v>#N/A</v>
      </c>
      <c r="AP95" s="26" t="e">
        <v>#N/A</v>
      </c>
      <c r="AQ95" s="26" t="e">
        <v>#N/A</v>
      </c>
      <c r="AR95" s="26" t="e">
        <v>#N/A</v>
      </c>
      <c r="AS95" s="26" t="e">
        <v>#N/A</v>
      </c>
      <c r="AT95" s="26" t="e">
        <v>#N/A</v>
      </c>
      <c r="AU95" s="26" t="e">
        <v>#N/A</v>
      </c>
      <c r="AV95" s="26" t="e">
        <v>#N/A</v>
      </c>
      <c r="AW95" s="26" t="e">
        <v>#N/A</v>
      </c>
      <c r="AX95" s="26" t="e">
        <v>#N/A</v>
      </c>
      <c r="AY95" s="26" t="e">
        <v>#N/A</v>
      </c>
      <c r="AZ95" s="26" t="e">
        <v>#N/A</v>
      </c>
      <c r="BA95" s="26" t="e">
        <v>#N/A</v>
      </c>
      <c r="BB95" s="26" t="e">
        <v>#N/A</v>
      </c>
      <c r="BC95" s="26" t="e">
        <v>#N/A</v>
      </c>
      <c r="BD95" s="26" t="e">
        <v>#N/A</v>
      </c>
      <c r="BE95" s="26" t="e">
        <v>#N/A</v>
      </c>
      <c r="BF95" s="26" t="e">
        <v>#N/A</v>
      </c>
      <c r="BG95" s="26" t="e">
        <v>#N/A</v>
      </c>
      <c r="BH95" s="26" t="e">
        <v>#N/A</v>
      </c>
      <c r="BI95" s="26" t="e">
        <v>#N/A</v>
      </c>
      <c r="BJ95" s="26">
        <v>674.04273782405903</v>
      </c>
      <c r="BK95" s="26" t="e">
        <v>#N/A</v>
      </c>
      <c r="BL95" s="26" t="e">
        <v>#N/A</v>
      </c>
      <c r="BM95" s="26" t="e">
        <v>#N/A</v>
      </c>
      <c r="BN95" s="26" t="e">
        <v>#N/A</v>
      </c>
      <c r="BO95" s="26" t="e">
        <v>#N/A</v>
      </c>
      <c r="BP95" s="26" t="e">
        <v>#N/A</v>
      </c>
      <c r="BQ95" s="26" t="e">
        <v>#N/A</v>
      </c>
      <c r="BR95" s="26" t="e">
        <v>#N/A</v>
      </c>
      <c r="BS95" s="26" t="e">
        <v>#N/A</v>
      </c>
      <c r="BT95" s="26" t="e">
        <v>#N/A</v>
      </c>
      <c r="BU95" s="26" t="e">
        <v>#N/A</v>
      </c>
      <c r="BV95" s="26" t="e">
        <v>#N/A</v>
      </c>
      <c r="BW95" s="26" t="e">
        <v>#N/A</v>
      </c>
      <c r="BX95" s="26" t="e">
        <v>#N/A</v>
      </c>
      <c r="BY95" s="26" t="e">
        <v>#N/A</v>
      </c>
      <c r="BZ95" s="26" t="e">
        <v>#N/A</v>
      </c>
      <c r="CA95" s="26" t="e">
        <v>#N/A</v>
      </c>
      <c r="CB95" s="26" t="e">
        <v>#N/A</v>
      </c>
      <c r="CC95" s="26" t="e">
        <v>#N/A</v>
      </c>
      <c r="CD95" s="26">
        <v>1011.1688976042287</v>
      </c>
      <c r="CE95" s="26" t="e">
        <v>#N/A</v>
      </c>
      <c r="CF95" s="26" t="e">
        <v>#N/A</v>
      </c>
      <c r="CG95" s="26" t="e">
        <v>#N/A</v>
      </c>
      <c r="CH95" s="26" t="e">
        <v>#N/A</v>
      </c>
      <c r="CI95" s="26">
        <v>1132.1961620469083</v>
      </c>
      <c r="CJ95" s="26" t="e">
        <v>#N/A</v>
      </c>
      <c r="CK95" s="26" t="e">
        <v>#N/A</v>
      </c>
      <c r="CL95" s="26" t="e">
        <v>#N/A</v>
      </c>
      <c r="CM95" s="26" t="e">
        <v>#N/A</v>
      </c>
      <c r="CN95" s="26">
        <v>1365.8411111927685</v>
      </c>
      <c r="CO95" s="26">
        <v>1466.1577608142493</v>
      </c>
      <c r="CP95" s="26">
        <v>1347.885500575374</v>
      </c>
      <c r="CQ95" s="26">
        <v>1482.7463536108148</v>
      </c>
      <c r="CR95" s="26">
        <v>1492.3282657657658</v>
      </c>
      <c r="CS95" s="26">
        <v>1629.6734665459862</v>
      </c>
      <c r="CT95" s="26">
        <v>1594.2558027412356</v>
      </c>
      <c r="CU95" s="26">
        <v>1669.051512673753</v>
      </c>
      <c r="CV95" s="26">
        <v>1649.2990024265303</v>
      </c>
      <c r="CW95" s="26">
        <v>1680.0026672001068</v>
      </c>
      <c r="CX95" s="26">
        <v>1693.5333333333333</v>
      </c>
      <c r="CY95" s="26">
        <v>1706.7378252168112</v>
      </c>
      <c r="CZ95" s="26">
        <v>1718.2910547396527</v>
      </c>
      <c r="DA95" s="26">
        <v>1731.5297261189044</v>
      </c>
      <c r="DB95" s="26">
        <v>1744.318181818182</v>
      </c>
      <c r="DC95" s="26">
        <v>1757.1906354515049</v>
      </c>
      <c r="DD95" s="26">
        <v>1770.1472556894244</v>
      </c>
      <c r="DE95" s="26">
        <v>1783.2551908908238</v>
      </c>
      <c r="DF95" s="26">
        <v>1796.4477211796245</v>
      </c>
      <c r="DG95" s="26">
        <v>1809.7250167672703</v>
      </c>
      <c r="DH95" s="26">
        <v>1823.0872483221476</v>
      </c>
      <c r="DI95" s="26">
        <v>1835.9180933199059</v>
      </c>
      <c r="DJ95" s="26">
        <v>1850.3536254874743</v>
      </c>
      <c r="DK95" s="26">
        <v>1884.1022971302141</v>
      </c>
      <c r="DL95" s="26">
        <v>1825.0368377218272</v>
      </c>
      <c r="DM95" s="26">
        <v>1908.0358269206511</v>
      </c>
      <c r="DN95" s="26">
        <v>1991.1817673725393</v>
      </c>
      <c r="DO95" s="26">
        <v>1874.7860112496944</v>
      </c>
      <c r="DP95" s="26">
        <v>1856.7386986095228</v>
      </c>
      <c r="DQ95" s="26">
        <v>1757.2148148148149</v>
      </c>
      <c r="DR95" s="26">
        <v>1617.8748180494906</v>
      </c>
      <c r="DS95" s="26">
        <v>1643.0205949656752</v>
      </c>
      <c r="DT95" s="26">
        <v>1372.5126475548061</v>
      </c>
      <c r="DU95" s="26">
        <v>1501.0212531051613</v>
      </c>
      <c r="DV95" s="26">
        <v>1573.9224722146923</v>
      </c>
      <c r="DW95" s="26">
        <v>1660.3482242692082</v>
      </c>
      <c r="DX95" s="26">
        <v>1768.4348739495799</v>
      </c>
      <c r="DY95" s="26">
        <v>1795.8699019101703</v>
      </c>
      <c r="DZ95" s="26">
        <v>1794.2654148693225</v>
      </c>
      <c r="EA95" s="26">
        <v>1858.0336209906718</v>
      </c>
      <c r="EB95" s="26">
        <v>1851.959005541117</v>
      </c>
      <c r="EC95" s="26">
        <v>1949.4631352899071</v>
      </c>
      <c r="ED95" s="26">
        <v>2032.0453278840796</v>
      </c>
      <c r="EE95" s="26">
        <v>2051.3898305084749</v>
      </c>
      <c r="EF95" s="26">
        <v>2159.4967889504705</v>
      </c>
      <c r="EG95" s="26">
        <v>2133.830719946046</v>
      </c>
      <c r="EH95" s="26">
        <v>2210.584524638512</v>
      </c>
      <c r="EI95" s="26">
        <v>2221.4393758458718</v>
      </c>
      <c r="EJ95" s="26">
        <v>2247.9498684821292</v>
      </c>
      <c r="EK95" s="26">
        <v>2304.3641694545727</v>
      </c>
      <c r="EL95" s="26">
        <v>2365.0192837117406</v>
      </c>
      <c r="EM95" s="26">
        <v>2477.3831859281572</v>
      </c>
      <c r="EN95" s="26">
        <v>2503.987733409253</v>
      </c>
      <c r="EO95" s="26">
        <v>2439.0873479626798</v>
      </c>
      <c r="EP95" s="26">
        <v>2605.1411376780075</v>
      </c>
      <c r="EQ95" s="26">
        <v>2742.4001168056502</v>
      </c>
      <c r="ER95" s="26">
        <v>2842.8187144680801</v>
      </c>
      <c r="ES95" s="26">
        <v>2964.7401205887168</v>
      </c>
      <c r="ET95" s="26">
        <v>3025.0992233264637</v>
      </c>
      <c r="EU95" s="26">
        <v>3016.4379109497831</v>
      </c>
      <c r="EV95" s="26">
        <v>3155.2026186603139</v>
      </c>
      <c r="EW95" s="26">
        <v>3172.1124212808286</v>
      </c>
      <c r="EX95" s="26">
        <v>3210.9492154770187</v>
      </c>
      <c r="EY95" s="26">
        <v>3342.5582684785104</v>
      </c>
      <c r="EZ95" s="26">
        <v>3593.6842333706268</v>
      </c>
      <c r="FA95" s="26">
        <v>3701.9742792136503</v>
      </c>
      <c r="FB95" s="26">
        <v>3812.5325649033243</v>
      </c>
      <c r="FC95" s="26">
        <v>3922.4045708062276</v>
      </c>
      <c r="FD95" s="26">
        <v>4072.5742098410578</v>
      </c>
      <c r="FE95" s="26">
        <v>4185.4845601707721</v>
      </c>
      <c r="FF95" s="26">
        <v>4319.6459970806718</v>
      </c>
      <c r="FG95" s="26">
        <v>4364.8874616107978</v>
      </c>
      <c r="FH95" s="26">
        <v>4601.9335351446962</v>
      </c>
      <c r="FI95" s="26">
        <v>4852.5901222300145</v>
      </c>
      <c r="FJ95" s="26">
        <v>5012.7836384852899</v>
      </c>
      <c r="FK95" s="26">
        <v>5158.3402200911378</v>
      </c>
      <c r="FL95" s="26">
        <v>5243.7670970044273</v>
      </c>
      <c r="FM95" s="26">
        <v>5293.2736361130374</v>
      </c>
      <c r="FN95" s="26">
        <v>5595.136852967541</v>
      </c>
      <c r="FO95" s="26">
        <v>5967.5684320975179</v>
      </c>
      <c r="FP95" s="26">
        <v>6320.3940557924598</v>
      </c>
      <c r="FQ95" s="26">
        <v>6716.8350765678342</v>
      </c>
      <c r="FR95" s="26">
        <v>6513.7229424128991</v>
      </c>
      <c r="FS95" s="26">
        <v>6087.5744506271503</v>
      </c>
      <c r="FT95" s="26">
        <v>6162.4553753484033</v>
      </c>
      <c r="FU95" s="26">
        <v>6194.1147410239191</v>
      </c>
      <c r="FV95" s="26">
        <v>5834.2787188005268</v>
      </c>
      <c r="FW95" s="26">
        <v>5817.9418583236275</v>
      </c>
      <c r="FX95" s="26">
        <v>5770.8794336384017</v>
      </c>
      <c r="FY95" s="26">
        <v>5898.8324805801676</v>
      </c>
      <c r="FZ95" s="26">
        <v>6084.9108221137394</v>
      </c>
      <c r="GA95" s="26">
        <v>6226.3874844556522</v>
      </c>
      <c r="GB95" s="26">
        <v>6333.4749349769263</v>
      </c>
      <c r="GC95" s="26">
        <v>6339.158165313248</v>
      </c>
      <c r="GD95" s="26">
        <v>6503.9159649571957</v>
      </c>
      <c r="GE95" s="26">
        <v>6001.4737454755359</v>
      </c>
      <c r="GF95" s="26">
        <v>6209.2460099425862</v>
      </c>
      <c r="GG95" s="26">
        <v>6525.4502037047851</v>
      </c>
      <c r="GH95" s="26">
        <v>6753.2758750949897</v>
      </c>
      <c r="GI95" s="26">
        <v>6915.4674850118245</v>
      </c>
      <c r="GJ95" s="26">
        <v>7274.6781588329522</v>
      </c>
      <c r="GK95" s="26">
        <v>7177.2623377801929</v>
      </c>
      <c r="GL95" s="26">
        <v>7145.3602811407163</v>
      </c>
      <c r="GM95" s="26">
        <v>7158.9073849065935</v>
      </c>
      <c r="GN95" s="26">
        <v>7357.1930928010261</v>
      </c>
      <c r="GO95" s="26">
        <v>7511.0093741976143</v>
      </c>
      <c r="GP95" s="26">
        <v>7795.0647059631019</v>
      </c>
      <c r="GQ95" s="26">
        <v>7972.1149663805418</v>
      </c>
      <c r="GR95" s="26">
        <v>7978.7986765543128</v>
      </c>
    </row>
    <row r="96" spans="1:200">
      <c r="A96" s="2" t="s">
        <v>461</v>
      </c>
      <c r="B96" s="17" t="e">
        <v>#N/A</v>
      </c>
      <c r="C96" s="17" t="e">
        <v>#N/A</v>
      </c>
      <c r="D96" s="17" t="e">
        <v>#N/A</v>
      </c>
      <c r="E96" s="17" t="e">
        <v>#N/A</v>
      </c>
      <c r="F96" s="26" t="e">
        <v>#N/A</v>
      </c>
      <c r="G96" s="26" t="e">
        <v>#N/A</v>
      </c>
      <c r="H96" s="26" t="e">
        <v>#N/A</v>
      </c>
      <c r="I96" s="26" t="e">
        <v>#N/A</v>
      </c>
      <c r="J96" s="26" t="e">
        <v>#N/A</v>
      </c>
      <c r="K96" s="26" t="e">
        <v>#N/A</v>
      </c>
      <c r="L96" s="26" t="e">
        <v>#N/A</v>
      </c>
      <c r="M96" s="26" t="e">
        <v>#N/A</v>
      </c>
      <c r="N96" s="26" t="e">
        <v>#N/A</v>
      </c>
      <c r="O96" s="26" t="e">
        <v>#N/A</v>
      </c>
      <c r="P96" s="26" t="e">
        <v>#N/A</v>
      </c>
      <c r="Q96" s="26" t="e">
        <v>#N/A</v>
      </c>
      <c r="R96" s="26" t="e">
        <v>#N/A</v>
      </c>
      <c r="S96" s="26" t="e">
        <v>#N/A</v>
      </c>
      <c r="T96" s="26" t="e">
        <v>#N/A</v>
      </c>
      <c r="U96" s="26" t="e">
        <v>#N/A</v>
      </c>
      <c r="V96" s="26" t="e">
        <v>#N/A</v>
      </c>
      <c r="W96" s="26" t="e">
        <v>#N/A</v>
      </c>
      <c r="X96" s="26" t="e">
        <v>#N/A</v>
      </c>
      <c r="Y96" s="26" t="e">
        <v>#N/A</v>
      </c>
      <c r="Z96" s="26" t="e">
        <v>#N/A</v>
      </c>
      <c r="AA96" s="26" t="e">
        <v>#N/A</v>
      </c>
      <c r="AB96" s="26" t="e">
        <v>#N/A</v>
      </c>
      <c r="AC96" s="26" t="e">
        <v>#N/A</v>
      </c>
      <c r="AD96" s="26" t="e">
        <v>#N/A</v>
      </c>
      <c r="AE96" s="26" t="e">
        <v>#N/A</v>
      </c>
      <c r="AF96" s="26" t="e">
        <v>#N/A</v>
      </c>
      <c r="AG96" s="26" t="e">
        <v>#N/A</v>
      </c>
      <c r="AH96" s="26" t="e">
        <v>#N/A</v>
      </c>
      <c r="AI96" s="26" t="e">
        <v>#N/A</v>
      </c>
      <c r="AJ96" s="26" t="e">
        <v>#N/A</v>
      </c>
      <c r="AK96" s="26" t="e">
        <v>#N/A</v>
      </c>
      <c r="AL96" s="26" t="e">
        <v>#N/A</v>
      </c>
      <c r="AM96" s="26" t="e">
        <v>#N/A</v>
      </c>
      <c r="AN96" s="26" t="e">
        <v>#N/A</v>
      </c>
      <c r="AO96" s="26" t="e">
        <v>#N/A</v>
      </c>
      <c r="AP96" s="26" t="e">
        <v>#N/A</v>
      </c>
      <c r="AQ96" s="26" t="e">
        <v>#N/A</v>
      </c>
      <c r="AR96" s="26" t="e">
        <v>#N/A</v>
      </c>
      <c r="AS96" s="26" t="e">
        <v>#N/A</v>
      </c>
      <c r="AT96" s="26" t="e">
        <v>#N/A</v>
      </c>
      <c r="AU96" s="26" t="e">
        <v>#N/A</v>
      </c>
      <c r="AV96" s="26" t="e">
        <v>#N/A</v>
      </c>
      <c r="AW96" s="26" t="e">
        <v>#N/A</v>
      </c>
      <c r="AX96" s="26" t="e">
        <v>#N/A</v>
      </c>
      <c r="AY96" s="26" t="e">
        <v>#N/A</v>
      </c>
      <c r="AZ96" s="26" t="e">
        <v>#N/A</v>
      </c>
      <c r="BA96" s="26" t="e">
        <v>#N/A</v>
      </c>
      <c r="BB96" s="26" t="e">
        <v>#N/A</v>
      </c>
      <c r="BC96" s="26" t="e">
        <v>#N/A</v>
      </c>
      <c r="BD96" s="26" t="e">
        <v>#N/A</v>
      </c>
      <c r="BE96" s="26" t="e">
        <v>#N/A</v>
      </c>
      <c r="BF96" s="26" t="e">
        <v>#N/A</v>
      </c>
      <c r="BG96" s="26" t="e">
        <v>#N/A</v>
      </c>
      <c r="BH96" s="26" t="e">
        <v>#N/A</v>
      </c>
      <c r="BI96" s="26" t="e">
        <v>#N/A</v>
      </c>
      <c r="BJ96" s="26" t="e">
        <v>#N/A</v>
      </c>
      <c r="BK96" s="26" t="e">
        <v>#N/A</v>
      </c>
      <c r="BL96" s="26" t="e">
        <v>#N/A</v>
      </c>
      <c r="BM96" s="26" t="e">
        <v>#N/A</v>
      </c>
      <c r="BN96" s="26" t="e">
        <v>#N/A</v>
      </c>
      <c r="BO96" s="26" t="e">
        <v>#N/A</v>
      </c>
      <c r="BP96" s="26" t="e">
        <v>#N/A</v>
      </c>
      <c r="BQ96" s="26" t="e">
        <v>#N/A</v>
      </c>
      <c r="BR96" s="26" t="e">
        <v>#N/A</v>
      </c>
      <c r="BS96" s="26" t="e">
        <v>#N/A</v>
      </c>
      <c r="BT96" s="26" t="e">
        <v>#N/A</v>
      </c>
      <c r="BU96" s="26" t="e">
        <v>#N/A</v>
      </c>
      <c r="BV96" s="26" t="e">
        <v>#N/A</v>
      </c>
      <c r="BW96" s="26" t="e">
        <v>#N/A</v>
      </c>
      <c r="BX96" s="26" t="e">
        <v>#N/A</v>
      </c>
      <c r="BY96" s="26" t="e">
        <v>#N/A</v>
      </c>
      <c r="BZ96" s="26" t="e">
        <v>#N/A</v>
      </c>
      <c r="CA96" s="26" t="e">
        <v>#N/A</v>
      </c>
      <c r="CB96" s="26" t="e">
        <v>#N/A</v>
      </c>
      <c r="CC96" s="26" t="e">
        <v>#N/A</v>
      </c>
      <c r="CD96" s="26" t="e">
        <v>#N/A</v>
      </c>
      <c r="CE96" s="26" t="e">
        <v>#N/A</v>
      </c>
      <c r="CF96" s="26" t="e">
        <v>#N/A</v>
      </c>
      <c r="CG96" s="26" t="e">
        <v>#N/A</v>
      </c>
      <c r="CH96" s="26" t="e">
        <v>#N/A</v>
      </c>
      <c r="CI96" s="26" t="e">
        <v>#N/A</v>
      </c>
      <c r="CJ96" s="26" t="e">
        <v>#N/A</v>
      </c>
      <c r="CK96" s="26" t="e">
        <v>#N/A</v>
      </c>
      <c r="CL96" s="26" t="e">
        <v>#N/A</v>
      </c>
      <c r="CM96" s="26" t="e">
        <v>#N/A</v>
      </c>
      <c r="CN96" s="26" t="e">
        <v>#N/A</v>
      </c>
      <c r="CO96" s="26" t="e">
        <v>#N/A</v>
      </c>
      <c r="CP96" s="26" t="e">
        <v>#N/A</v>
      </c>
      <c r="CQ96" s="26" t="e">
        <v>#N/A</v>
      </c>
      <c r="CR96" s="26" t="e">
        <v>#N/A</v>
      </c>
      <c r="CS96" s="26" t="e">
        <v>#N/A</v>
      </c>
      <c r="CT96" s="26" t="e">
        <v>#N/A</v>
      </c>
      <c r="CU96" s="26" t="e">
        <v>#N/A</v>
      </c>
      <c r="CV96" s="26" t="e">
        <v>#N/A</v>
      </c>
      <c r="CW96" s="26" t="e">
        <v>#N/A</v>
      </c>
      <c r="CX96" s="26" t="e">
        <v>#N/A</v>
      </c>
      <c r="CY96" s="26" t="e">
        <v>#N/A</v>
      </c>
      <c r="CZ96" s="26" t="e">
        <v>#N/A</v>
      </c>
      <c r="DA96" s="26" t="e">
        <v>#N/A</v>
      </c>
      <c r="DB96" s="26" t="e">
        <v>#N/A</v>
      </c>
      <c r="DC96" s="26" t="e">
        <v>#N/A</v>
      </c>
      <c r="DD96" s="26" t="e">
        <v>#N/A</v>
      </c>
      <c r="DE96" s="26" t="e">
        <v>#N/A</v>
      </c>
      <c r="DF96" s="26" t="e">
        <v>#N/A</v>
      </c>
      <c r="DG96" s="26" t="e">
        <v>#N/A</v>
      </c>
      <c r="DH96" s="26" t="e">
        <v>#N/A</v>
      </c>
      <c r="DI96" s="26" t="e">
        <v>#N/A</v>
      </c>
      <c r="DJ96" s="26" t="e">
        <v>#N/A</v>
      </c>
      <c r="DK96" s="26" t="e">
        <v>#N/A</v>
      </c>
      <c r="DL96" s="26" t="e">
        <v>#N/A</v>
      </c>
      <c r="DM96" s="26" t="e">
        <v>#N/A</v>
      </c>
      <c r="DN96" s="26" t="e">
        <v>#N/A</v>
      </c>
      <c r="DO96" s="26" t="e">
        <v>#N/A</v>
      </c>
      <c r="DP96" s="26" t="e">
        <v>#N/A</v>
      </c>
      <c r="DQ96" s="26" t="e">
        <v>#N/A</v>
      </c>
      <c r="DR96" s="26" t="e">
        <v>#N/A</v>
      </c>
      <c r="DS96" s="26" t="e">
        <v>#N/A</v>
      </c>
      <c r="DT96" s="26" t="e">
        <v>#N/A</v>
      </c>
      <c r="DU96" s="26" t="e">
        <v>#N/A</v>
      </c>
      <c r="DV96" s="26" t="e">
        <v>#N/A</v>
      </c>
      <c r="DW96" s="26" t="e">
        <v>#N/A</v>
      </c>
      <c r="DX96" s="26" t="e">
        <v>#N/A</v>
      </c>
      <c r="DY96" s="26" t="e">
        <v>#N/A</v>
      </c>
      <c r="DZ96" s="26" t="e">
        <v>#N/A</v>
      </c>
      <c r="EA96" s="26" t="e">
        <v>#N/A</v>
      </c>
      <c r="EB96" s="26" t="e">
        <v>#N/A</v>
      </c>
      <c r="EC96" s="26" t="e">
        <v>#N/A</v>
      </c>
      <c r="ED96" s="26" t="e">
        <v>#N/A</v>
      </c>
      <c r="EE96" s="26" t="e">
        <v>#N/A</v>
      </c>
      <c r="EF96" s="26" t="e">
        <v>#N/A</v>
      </c>
      <c r="EG96" s="26" t="e">
        <v>#N/A</v>
      </c>
      <c r="EH96" s="26" t="e">
        <v>#N/A</v>
      </c>
      <c r="EI96" s="26" t="e">
        <v>#N/A</v>
      </c>
      <c r="EJ96" s="26" t="e">
        <v>#N/A</v>
      </c>
      <c r="EK96" s="26" t="e">
        <v>#N/A</v>
      </c>
      <c r="EL96" s="26" t="e">
        <v>#N/A</v>
      </c>
      <c r="EM96" s="26" t="e">
        <v>#N/A</v>
      </c>
      <c r="EN96" s="26" t="e">
        <v>#N/A</v>
      </c>
      <c r="EO96" s="26" t="e">
        <v>#N/A</v>
      </c>
      <c r="EP96" s="26" t="e">
        <v>#N/A</v>
      </c>
      <c r="EQ96" s="26" t="e">
        <v>#N/A</v>
      </c>
      <c r="ER96" s="26" t="e">
        <v>#N/A</v>
      </c>
      <c r="ES96" s="26" t="e">
        <v>#N/A</v>
      </c>
      <c r="ET96" s="26" t="e">
        <v>#N/A</v>
      </c>
      <c r="EU96" s="26" t="e">
        <v>#N/A</v>
      </c>
      <c r="EV96" s="26" t="e">
        <v>#N/A</v>
      </c>
      <c r="EW96" s="26" t="e">
        <v>#N/A</v>
      </c>
      <c r="EX96" s="26" t="e">
        <v>#N/A</v>
      </c>
      <c r="EY96" s="26" t="e">
        <v>#N/A</v>
      </c>
      <c r="EZ96" s="26" t="e">
        <v>#N/A</v>
      </c>
      <c r="FA96" s="26" t="e">
        <v>#N/A</v>
      </c>
      <c r="FB96" s="26" t="e">
        <v>#N/A</v>
      </c>
      <c r="FC96" s="26" t="e">
        <v>#N/A</v>
      </c>
      <c r="FD96" s="26" t="e">
        <v>#N/A</v>
      </c>
      <c r="FE96" s="26" t="e">
        <v>#N/A</v>
      </c>
      <c r="FF96" s="26" t="e">
        <v>#N/A</v>
      </c>
      <c r="FG96" s="26" t="e">
        <v>#N/A</v>
      </c>
      <c r="FH96" s="26" t="e">
        <v>#N/A</v>
      </c>
      <c r="FI96" s="26">
        <v>5365.0221552978592</v>
      </c>
      <c r="FJ96" s="26" t="e">
        <v>#N/A</v>
      </c>
      <c r="FK96" s="26" t="e">
        <v>#N/A</v>
      </c>
      <c r="FL96" s="26" t="e">
        <v>#N/A</v>
      </c>
      <c r="FM96" s="26" t="e">
        <v>#N/A</v>
      </c>
      <c r="FN96" s="26" t="e">
        <v>#N/A</v>
      </c>
      <c r="FO96" s="26" t="e">
        <v>#N/A</v>
      </c>
      <c r="FP96" s="26" t="e">
        <v>#N/A</v>
      </c>
      <c r="FQ96" s="26" t="e">
        <v>#N/A</v>
      </c>
      <c r="FR96" s="26" t="e">
        <v>#N/A</v>
      </c>
      <c r="FS96" s="26" t="e">
        <v>#N/A</v>
      </c>
      <c r="FT96" s="26" t="e">
        <v>#N/A</v>
      </c>
      <c r="FU96" s="26" t="e">
        <v>#N/A</v>
      </c>
      <c r="FV96" s="26" t="e">
        <v>#N/A</v>
      </c>
      <c r="FW96" s="26" t="e">
        <v>#N/A</v>
      </c>
      <c r="FX96" s="26" t="e">
        <v>#N/A</v>
      </c>
      <c r="FY96" s="26" t="e">
        <v>#N/A</v>
      </c>
      <c r="FZ96" s="26">
        <v>6170.2321347291754</v>
      </c>
      <c r="GA96" s="26">
        <v>5059.353087536756</v>
      </c>
      <c r="GB96" s="26">
        <v>3578.3808021631367</v>
      </c>
      <c r="GC96" s="26">
        <v>3530.6669108910887</v>
      </c>
      <c r="GD96" s="26">
        <v>2441.3389039927938</v>
      </c>
      <c r="GE96" s="26">
        <v>2411.5042336149672</v>
      </c>
      <c r="GF96" s="26">
        <v>2274.8703233437027</v>
      </c>
      <c r="GG96" s="26">
        <v>2314.4085586374699</v>
      </c>
      <c r="GH96" s="26">
        <v>2165.9338989736552</v>
      </c>
      <c r="GI96" s="26">
        <v>2096.5689189085915</v>
      </c>
      <c r="GJ96" s="26">
        <v>2146.4468234806591</v>
      </c>
      <c r="GK96" s="26">
        <v>2284.14251485146</v>
      </c>
      <c r="GL96" s="26">
        <v>2468.5079121962967</v>
      </c>
      <c r="GM96" s="26">
        <v>2630.650233671392</v>
      </c>
      <c r="GN96" s="26">
        <v>2831.1479181044397</v>
      </c>
      <c r="GO96" s="26">
        <v>3048.3870967741937</v>
      </c>
      <c r="GP96" s="26">
        <v>3199.1232118135672</v>
      </c>
      <c r="GQ96" s="26">
        <v>3298.9142989142988</v>
      </c>
      <c r="GR96" s="26">
        <v>3540.4717853839038</v>
      </c>
    </row>
    <row r="97" spans="1:200">
      <c r="A97" s="5" t="s">
        <v>510</v>
      </c>
      <c r="B97" s="17" t="e">
        <v>#N/A</v>
      </c>
      <c r="C97" s="17" t="e">
        <v>#N/A</v>
      </c>
      <c r="D97" s="17" t="e">
        <v>#N/A</v>
      </c>
      <c r="E97" s="17" t="e">
        <v>#N/A</v>
      </c>
      <c r="F97" s="26" t="e">
        <v>#N/A</v>
      </c>
      <c r="G97" s="26" t="e">
        <v>#N/A</v>
      </c>
      <c r="H97" s="26" t="e">
        <v>#N/A</v>
      </c>
      <c r="I97" s="26" t="e">
        <v>#N/A</v>
      </c>
      <c r="J97" s="26" t="e">
        <v>#N/A</v>
      </c>
      <c r="K97" s="26" t="e">
        <v>#N/A</v>
      </c>
      <c r="L97" s="26" t="e">
        <v>#N/A</v>
      </c>
      <c r="M97" s="26" t="e">
        <v>#N/A</v>
      </c>
      <c r="N97" s="26" t="e">
        <v>#N/A</v>
      </c>
      <c r="O97" s="26" t="e">
        <v>#N/A</v>
      </c>
      <c r="P97" s="26" t="e">
        <v>#N/A</v>
      </c>
      <c r="Q97" s="26" t="e">
        <v>#N/A</v>
      </c>
      <c r="R97" s="26" t="e">
        <v>#N/A</v>
      </c>
      <c r="S97" s="26" t="e">
        <v>#N/A</v>
      </c>
      <c r="T97" s="26" t="e">
        <v>#N/A</v>
      </c>
      <c r="U97" s="26" t="e">
        <v>#N/A</v>
      </c>
      <c r="V97" s="26" t="e">
        <v>#N/A</v>
      </c>
      <c r="W97" s="26" t="e">
        <v>#N/A</v>
      </c>
      <c r="X97" s="26" t="e">
        <v>#N/A</v>
      </c>
      <c r="Y97" s="26" t="e">
        <v>#N/A</v>
      </c>
      <c r="Z97" s="26" t="e">
        <v>#N/A</v>
      </c>
      <c r="AA97" s="26" t="e">
        <v>#N/A</v>
      </c>
      <c r="AB97" s="26" t="e">
        <v>#N/A</v>
      </c>
      <c r="AC97" s="26" t="e">
        <v>#N/A</v>
      </c>
      <c r="AD97" s="26" t="e">
        <v>#N/A</v>
      </c>
      <c r="AE97" s="26" t="e">
        <v>#N/A</v>
      </c>
      <c r="AF97" s="26" t="e">
        <v>#N/A</v>
      </c>
      <c r="AG97" s="26" t="e">
        <v>#N/A</v>
      </c>
      <c r="AH97" s="26" t="e">
        <v>#N/A</v>
      </c>
      <c r="AI97" s="26" t="e">
        <v>#N/A</v>
      </c>
      <c r="AJ97" s="26" t="e">
        <v>#N/A</v>
      </c>
      <c r="AK97" s="26" t="e">
        <v>#N/A</v>
      </c>
      <c r="AL97" s="26" t="e">
        <v>#N/A</v>
      </c>
      <c r="AM97" s="26" t="e">
        <v>#N/A</v>
      </c>
      <c r="AN97" s="26" t="e">
        <v>#N/A</v>
      </c>
      <c r="AO97" s="26" t="e">
        <v>#N/A</v>
      </c>
      <c r="AP97" s="26" t="e">
        <v>#N/A</v>
      </c>
      <c r="AQ97" s="26" t="e">
        <v>#N/A</v>
      </c>
      <c r="AR97" s="26" t="e">
        <v>#N/A</v>
      </c>
      <c r="AS97" s="26" t="e">
        <v>#N/A</v>
      </c>
      <c r="AT97" s="26" t="e">
        <v>#N/A</v>
      </c>
      <c r="AU97" s="26" t="e">
        <v>#N/A</v>
      </c>
      <c r="AV97" s="26" t="e">
        <v>#N/A</v>
      </c>
      <c r="AW97" s="26" t="e">
        <v>#N/A</v>
      </c>
      <c r="AX97" s="26" t="e">
        <v>#N/A</v>
      </c>
      <c r="AY97" s="26" t="e">
        <v>#N/A</v>
      </c>
      <c r="AZ97" s="26" t="e">
        <v>#N/A</v>
      </c>
      <c r="BA97" s="26" t="e">
        <v>#N/A</v>
      </c>
      <c r="BB97" s="26" t="e">
        <v>#N/A</v>
      </c>
      <c r="BC97" s="26" t="e">
        <v>#N/A</v>
      </c>
      <c r="BD97" s="26" t="e">
        <v>#N/A</v>
      </c>
      <c r="BE97" s="26" t="e">
        <v>#N/A</v>
      </c>
      <c r="BF97" s="26" t="e">
        <v>#N/A</v>
      </c>
      <c r="BG97" s="26" t="e">
        <v>#N/A</v>
      </c>
      <c r="BH97" s="26" t="e">
        <v>#N/A</v>
      </c>
      <c r="BI97" s="26" t="e">
        <v>#N/A</v>
      </c>
      <c r="BJ97" s="26" t="e">
        <v>#N/A</v>
      </c>
      <c r="BK97" s="26" t="e">
        <v>#N/A</v>
      </c>
      <c r="BL97" s="26" t="e">
        <v>#N/A</v>
      </c>
      <c r="BM97" s="26" t="e">
        <v>#N/A</v>
      </c>
      <c r="BN97" s="26" t="e">
        <v>#N/A</v>
      </c>
      <c r="BO97" s="26" t="e">
        <v>#N/A</v>
      </c>
      <c r="BP97" s="26" t="e">
        <v>#N/A</v>
      </c>
      <c r="BQ97" s="26" t="e">
        <v>#N/A</v>
      </c>
      <c r="BR97" s="26" t="e">
        <v>#N/A</v>
      </c>
      <c r="BS97" s="26" t="e">
        <v>#N/A</v>
      </c>
      <c r="BT97" s="26" t="e">
        <v>#N/A</v>
      </c>
      <c r="BU97" s="26" t="e">
        <v>#N/A</v>
      </c>
      <c r="BV97" s="26" t="e">
        <v>#N/A</v>
      </c>
      <c r="BW97" s="26" t="e">
        <v>#N/A</v>
      </c>
      <c r="BX97" s="26" t="e">
        <v>#N/A</v>
      </c>
      <c r="BY97" s="26" t="e">
        <v>#N/A</v>
      </c>
      <c r="BZ97" s="26" t="e">
        <v>#N/A</v>
      </c>
      <c r="CA97" s="26" t="e">
        <v>#N/A</v>
      </c>
      <c r="CB97" s="26" t="e">
        <v>#N/A</v>
      </c>
      <c r="CC97" s="26" t="e">
        <v>#N/A</v>
      </c>
      <c r="CD97" s="26" t="e">
        <v>#N/A</v>
      </c>
      <c r="CE97" s="26" t="e">
        <v>#N/A</v>
      </c>
      <c r="CF97" s="26" t="e">
        <v>#N/A</v>
      </c>
      <c r="CG97" s="26" t="e">
        <v>#N/A</v>
      </c>
      <c r="CH97" s="26" t="e">
        <v>#N/A</v>
      </c>
      <c r="CI97" s="26" t="e">
        <v>#N/A</v>
      </c>
      <c r="CJ97" s="26" t="e">
        <v>#N/A</v>
      </c>
      <c r="CK97" s="26" t="e">
        <v>#N/A</v>
      </c>
      <c r="CL97" s="26" t="e">
        <v>#N/A</v>
      </c>
      <c r="CM97" s="26" t="e">
        <v>#N/A</v>
      </c>
      <c r="CN97" s="26" t="e">
        <v>#N/A</v>
      </c>
      <c r="CO97" s="26" t="e">
        <v>#N/A</v>
      </c>
      <c r="CP97" s="26" t="e">
        <v>#N/A</v>
      </c>
      <c r="CQ97" s="26" t="e">
        <v>#N/A</v>
      </c>
      <c r="CR97" s="26" t="e">
        <v>#N/A</v>
      </c>
      <c r="CS97" s="26" t="e">
        <v>#N/A</v>
      </c>
      <c r="CT97" s="26" t="e">
        <v>#N/A</v>
      </c>
      <c r="CU97" s="26" t="e">
        <v>#N/A</v>
      </c>
      <c r="CV97" s="26" t="e">
        <v>#N/A</v>
      </c>
      <c r="CW97" s="26" t="e">
        <v>#N/A</v>
      </c>
      <c r="CX97" s="26" t="e">
        <v>#N/A</v>
      </c>
      <c r="CY97" s="26" t="e">
        <v>#N/A</v>
      </c>
      <c r="CZ97" s="26" t="e">
        <v>#N/A</v>
      </c>
      <c r="DA97" s="26" t="e">
        <v>#N/A</v>
      </c>
      <c r="DB97" s="26" t="e">
        <v>#N/A</v>
      </c>
      <c r="DC97" s="26" t="e">
        <v>#N/A</v>
      </c>
      <c r="DD97" s="26" t="e">
        <v>#N/A</v>
      </c>
      <c r="DE97" s="26" t="e">
        <v>#N/A</v>
      </c>
      <c r="DF97" s="26" t="e">
        <v>#N/A</v>
      </c>
      <c r="DG97" s="26" t="e">
        <v>#N/A</v>
      </c>
      <c r="DH97" s="26" t="e">
        <v>#N/A</v>
      </c>
      <c r="DI97" s="26" t="e">
        <v>#N/A</v>
      </c>
      <c r="DJ97" s="26" t="e">
        <v>#N/A</v>
      </c>
      <c r="DK97" s="26" t="e">
        <v>#N/A</v>
      </c>
      <c r="DL97" s="26" t="e">
        <v>#N/A</v>
      </c>
      <c r="DM97" s="26" t="e">
        <v>#N/A</v>
      </c>
      <c r="DN97" s="26" t="e">
        <v>#N/A</v>
      </c>
      <c r="DO97" s="26" t="e">
        <v>#N/A</v>
      </c>
      <c r="DP97" s="26" t="e">
        <v>#N/A</v>
      </c>
      <c r="DQ97" s="26" t="e">
        <v>#N/A</v>
      </c>
      <c r="DR97" s="26" t="e">
        <v>#N/A</v>
      </c>
      <c r="DS97" s="26" t="e">
        <v>#N/A</v>
      </c>
      <c r="DT97" s="26" t="e">
        <v>#N/A</v>
      </c>
      <c r="DU97" s="26" t="e">
        <v>#N/A</v>
      </c>
      <c r="DV97" s="26" t="e">
        <v>#N/A</v>
      </c>
      <c r="DW97" s="26" t="e">
        <v>#N/A</v>
      </c>
      <c r="DX97" s="26" t="e">
        <v>#N/A</v>
      </c>
      <c r="DY97" s="26" t="e">
        <v>#N/A</v>
      </c>
      <c r="DZ97" s="26" t="e">
        <v>#N/A</v>
      </c>
      <c r="EA97" s="26" t="e">
        <v>#N/A</v>
      </c>
      <c r="EB97" s="26" t="e">
        <v>#N/A</v>
      </c>
      <c r="EC97" s="26" t="e">
        <v>#N/A</v>
      </c>
      <c r="ED97" s="26" t="e">
        <v>#N/A</v>
      </c>
      <c r="EE97" s="26" t="e">
        <v>#N/A</v>
      </c>
      <c r="EF97" s="26" t="e">
        <v>#N/A</v>
      </c>
      <c r="EG97" s="26" t="e">
        <v>#N/A</v>
      </c>
      <c r="EH97" s="26" t="e">
        <v>#N/A</v>
      </c>
      <c r="EI97" s="26" t="e">
        <v>#N/A</v>
      </c>
      <c r="EJ97" s="26" t="e">
        <v>#N/A</v>
      </c>
      <c r="EK97" s="26" t="e">
        <v>#N/A</v>
      </c>
      <c r="EL97" s="53">
        <v>435.42203184103892</v>
      </c>
      <c r="EM97" s="53">
        <v>447.43750134674889</v>
      </c>
      <c r="EN97" s="53">
        <v>462.1170205192447</v>
      </c>
      <c r="EO97" s="53">
        <v>475.58889456919269</v>
      </c>
      <c r="EP97" s="53">
        <v>490.29375358512209</v>
      </c>
      <c r="EQ97" s="53">
        <v>504.71182850223795</v>
      </c>
      <c r="ER97" s="53">
        <v>519.6835962104858</v>
      </c>
      <c r="ES97" s="53">
        <v>536.199715689453</v>
      </c>
      <c r="ET97" s="53">
        <v>551.81046913842374</v>
      </c>
      <c r="EU97" s="53">
        <v>568.57829581578062</v>
      </c>
      <c r="EV97" s="53">
        <v>585.55368867398795</v>
      </c>
      <c r="EW97" s="53">
        <v>602.94403721957246</v>
      </c>
      <c r="EX97" s="53">
        <v>620.62002613136963</v>
      </c>
      <c r="EY97" s="53">
        <v>640.03103180760274</v>
      </c>
      <c r="EZ97" s="53">
        <v>659.06090891947952</v>
      </c>
      <c r="FA97" s="53">
        <v>678.77453678224174</v>
      </c>
      <c r="FB97" s="53">
        <v>698.58852956941212</v>
      </c>
      <c r="FC97" s="53">
        <v>720.31317964332322</v>
      </c>
      <c r="FD97" s="53">
        <v>741.74428450465712</v>
      </c>
      <c r="FE97" s="53">
        <v>763.5285396590067</v>
      </c>
      <c r="FF97" s="53">
        <v>787.1112536069254</v>
      </c>
      <c r="FG97" s="53">
        <v>811.12669471715753</v>
      </c>
      <c r="FH97" s="53">
        <v>835.28966300643697</v>
      </c>
      <c r="FI97" s="53">
        <v>860.2308653775458</v>
      </c>
      <c r="FJ97" s="53">
        <v>886.21132183088559</v>
      </c>
      <c r="FK97" s="53">
        <v>912.42390702822365</v>
      </c>
      <c r="FL97" s="53">
        <v>938.70826749151058</v>
      </c>
      <c r="FM97" s="53">
        <v>967.93193717277484</v>
      </c>
      <c r="FN97" s="53">
        <v>997.00960743144367</v>
      </c>
      <c r="FO97" s="53">
        <v>1027.0838486272569</v>
      </c>
      <c r="FP97" s="53">
        <v>1057.5199412889954</v>
      </c>
      <c r="FQ97" s="53">
        <v>1114.7965393906481</v>
      </c>
      <c r="FR97" s="53">
        <v>1175.3772140826591</v>
      </c>
      <c r="FS97" s="53">
        <v>1209.969617795861</v>
      </c>
      <c r="FT97" s="53">
        <v>1246.9735026213925</v>
      </c>
      <c r="FU97" s="53">
        <v>1282.1715772020875</v>
      </c>
      <c r="FV97" s="53">
        <v>1364.24186911846</v>
      </c>
      <c r="FW97" s="53">
        <v>1373.6066056185869</v>
      </c>
      <c r="FX97" s="53">
        <v>1404.8233394809447</v>
      </c>
      <c r="FY97" s="53">
        <v>1402.8530077566522</v>
      </c>
      <c r="FZ97" s="53">
        <v>1332.1073496339859</v>
      </c>
      <c r="GA97" s="53">
        <v>1180.8585515565221</v>
      </c>
      <c r="GB97" s="53">
        <v>1046.6126592676126</v>
      </c>
      <c r="GC97" s="53">
        <v>997.5895118337678</v>
      </c>
      <c r="GD97" s="53">
        <v>1003.0625064565899</v>
      </c>
      <c r="GE97" s="53">
        <v>1046.1610385109859</v>
      </c>
      <c r="GF97" s="53">
        <v>1050.1620736772868</v>
      </c>
      <c r="GG97" s="53">
        <v>1073.5567533847955</v>
      </c>
      <c r="GH97" s="53">
        <v>1092.7678985775035</v>
      </c>
      <c r="GI97" s="53">
        <v>1075.4659939635135</v>
      </c>
      <c r="GJ97" s="53">
        <v>1059.0305346921659</v>
      </c>
      <c r="GK97" s="53">
        <v>1043.0879248059694</v>
      </c>
      <c r="GL97" s="53">
        <v>1027.854080427669</v>
      </c>
      <c r="GM97" s="53">
        <v>1013.2596573953947</v>
      </c>
      <c r="GN97" s="53">
        <v>1062.1096968137063</v>
      </c>
      <c r="GO97" s="53">
        <v>1046.757250713016</v>
      </c>
      <c r="GP97" s="53">
        <v>1031.4939160769675</v>
      </c>
      <c r="GQ97" s="53">
        <v>1016.3338399192896</v>
      </c>
      <c r="GR97" s="26">
        <v>1001.3080420722937</v>
      </c>
    </row>
    <row r="98" spans="1:200">
      <c r="A98" s="2" t="s">
        <v>559</v>
      </c>
      <c r="B98" s="17">
        <v>450</v>
      </c>
      <c r="C98" s="17" t="e">
        <v>#N/A</v>
      </c>
      <c r="D98" s="17">
        <v>430</v>
      </c>
      <c r="E98" s="17" t="e">
        <v>#N/A</v>
      </c>
      <c r="F98" s="26">
        <v>430</v>
      </c>
      <c r="G98" s="26" t="e">
        <v>#N/A</v>
      </c>
      <c r="H98" s="26">
        <v>430.22222222222223</v>
      </c>
      <c r="I98" s="26" t="e">
        <v>#N/A</v>
      </c>
      <c r="J98" s="26">
        <v>430.28571428571428</v>
      </c>
      <c r="K98" s="26" t="e">
        <v>#N/A</v>
      </c>
      <c r="L98" s="26">
        <v>429.8995909259948</v>
      </c>
      <c r="M98" s="26" t="e">
        <v>#N/A</v>
      </c>
      <c r="N98" s="26" t="e">
        <v>#N/A</v>
      </c>
      <c r="O98" s="26" t="e">
        <v>#N/A</v>
      </c>
      <c r="P98" s="26" t="e">
        <v>#N/A</v>
      </c>
      <c r="Q98" s="26" t="e">
        <v>#N/A</v>
      </c>
      <c r="R98" s="26" t="e">
        <v>#N/A</v>
      </c>
      <c r="S98" s="26" t="e">
        <v>#N/A</v>
      </c>
      <c r="T98" s="26" t="e">
        <v>#N/A</v>
      </c>
      <c r="U98" s="26" t="e">
        <v>#N/A</v>
      </c>
      <c r="V98" s="26" t="e">
        <v>#N/A</v>
      </c>
      <c r="W98" s="26" t="e">
        <v>#N/A</v>
      </c>
      <c r="X98" s="26" t="e">
        <v>#N/A</v>
      </c>
      <c r="Y98" s="26" t="e">
        <v>#N/A</v>
      </c>
      <c r="Z98" s="26" t="e">
        <v>#N/A</v>
      </c>
      <c r="AA98" s="26" t="e">
        <v>#N/A</v>
      </c>
      <c r="AB98" s="26" t="e">
        <v>#N/A</v>
      </c>
      <c r="AC98" s="26" t="e">
        <v>#N/A</v>
      </c>
      <c r="AD98" s="26" t="e">
        <v>#N/A</v>
      </c>
      <c r="AE98" s="26" t="e">
        <v>#N/A</v>
      </c>
      <c r="AF98" s="26" t="e">
        <v>#N/A</v>
      </c>
      <c r="AG98" s="26" t="e">
        <v>#N/A</v>
      </c>
      <c r="AH98" s="26" t="e">
        <v>#N/A</v>
      </c>
      <c r="AI98" s="26" t="e">
        <v>#N/A</v>
      </c>
      <c r="AJ98" s="26" t="e">
        <v>#N/A</v>
      </c>
      <c r="AK98" s="26" t="e">
        <v>#N/A</v>
      </c>
      <c r="AL98" s="26" t="e">
        <v>#N/A</v>
      </c>
      <c r="AM98" s="26" t="e">
        <v>#N/A</v>
      </c>
      <c r="AN98" s="26" t="e">
        <v>#N/A</v>
      </c>
      <c r="AO98" s="26" t="e">
        <v>#N/A</v>
      </c>
      <c r="AP98" s="26" t="e">
        <v>#N/A</v>
      </c>
      <c r="AQ98" s="26" t="e">
        <v>#N/A</v>
      </c>
      <c r="AR98" s="26" t="e">
        <v>#N/A</v>
      </c>
      <c r="AS98" s="26" t="e">
        <v>#N/A</v>
      </c>
      <c r="AT98" s="26" t="e">
        <v>#N/A</v>
      </c>
      <c r="AU98" s="26" t="e">
        <v>#N/A</v>
      </c>
      <c r="AV98" s="26" t="e">
        <v>#N/A</v>
      </c>
      <c r="AW98" s="26" t="e">
        <v>#N/A</v>
      </c>
      <c r="AX98" s="26" t="e">
        <v>#N/A</v>
      </c>
      <c r="AY98" s="26" t="e">
        <v>#N/A</v>
      </c>
      <c r="AZ98" s="26" t="e">
        <v>#N/A</v>
      </c>
      <c r="BA98" s="26" t="e">
        <v>#N/A</v>
      </c>
      <c r="BB98" s="26" t="e">
        <v>#N/A</v>
      </c>
      <c r="BC98" s="26" t="e">
        <v>#N/A</v>
      </c>
      <c r="BD98" s="26" t="e">
        <v>#N/A</v>
      </c>
      <c r="BE98" s="26" t="e">
        <v>#N/A</v>
      </c>
      <c r="BF98" s="26" t="e">
        <v>#N/A</v>
      </c>
      <c r="BG98" s="26" t="e">
        <v>#N/A</v>
      </c>
      <c r="BH98" s="26" t="e">
        <v>#N/A</v>
      </c>
      <c r="BI98" s="26" t="e">
        <v>#N/A</v>
      </c>
      <c r="BJ98" s="26">
        <v>563.02966101694915</v>
      </c>
      <c r="BK98" s="26" t="e">
        <v>#N/A</v>
      </c>
      <c r="BL98" s="26" t="e">
        <v>#N/A</v>
      </c>
      <c r="BM98" s="26" t="e">
        <v>#N/A</v>
      </c>
      <c r="BN98" s="26" t="e">
        <v>#N/A</v>
      </c>
      <c r="BO98" s="26" t="e">
        <v>#N/A</v>
      </c>
      <c r="BP98" s="26" t="e">
        <v>#N/A</v>
      </c>
      <c r="BQ98" s="26" t="e">
        <v>#N/A</v>
      </c>
      <c r="BR98" s="26" t="e">
        <v>#N/A</v>
      </c>
      <c r="BS98" s="26" t="e">
        <v>#N/A</v>
      </c>
      <c r="BT98" s="26" t="e">
        <v>#N/A</v>
      </c>
      <c r="BU98" s="26" t="e">
        <v>#N/A</v>
      </c>
      <c r="BV98" s="26" t="e">
        <v>#N/A</v>
      </c>
      <c r="BW98" s="26" t="e">
        <v>#N/A</v>
      </c>
      <c r="BX98" s="26" t="e">
        <v>#N/A</v>
      </c>
      <c r="BY98" s="26" t="e">
        <v>#N/A</v>
      </c>
      <c r="BZ98" s="26" t="e">
        <v>#N/A</v>
      </c>
      <c r="CA98" s="26" t="e">
        <v>#N/A</v>
      </c>
      <c r="CB98" s="26" t="e">
        <v>#N/A</v>
      </c>
      <c r="CC98" s="26" t="e">
        <v>#N/A</v>
      </c>
      <c r="CD98" s="26" t="e">
        <v>#N/A</v>
      </c>
      <c r="CE98" s="26" t="e">
        <v>#N/A</v>
      </c>
      <c r="CF98" s="26" t="e">
        <v>#N/A</v>
      </c>
      <c r="CG98" s="26" t="e">
        <v>#N/A</v>
      </c>
      <c r="CH98" s="26" t="e">
        <v>#N/A</v>
      </c>
      <c r="CI98" s="26" t="e">
        <v>#N/A</v>
      </c>
      <c r="CJ98" s="26" t="e">
        <v>#N/A</v>
      </c>
      <c r="CK98" s="26" t="e">
        <v>#N/A</v>
      </c>
      <c r="CL98" s="26" t="e">
        <v>#N/A</v>
      </c>
      <c r="CM98" s="26" t="e">
        <v>#N/A</v>
      </c>
      <c r="CN98" s="26" t="e">
        <v>#N/A</v>
      </c>
      <c r="CO98" s="26" t="e">
        <v>#N/A</v>
      </c>
      <c r="CP98" s="26" t="e">
        <v>#N/A</v>
      </c>
      <c r="CQ98" s="26" t="e">
        <v>#N/A</v>
      </c>
      <c r="CR98" s="26" t="e">
        <v>#N/A</v>
      </c>
      <c r="CS98" s="26" t="e">
        <v>#N/A</v>
      </c>
      <c r="CT98" s="26" t="e">
        <v>#N/A</v>
      </c>
      <c r="CU98" s="26" t="e">
        <v>#N/A</v>
      </c>
      <c r="CV98" s="26" t="e">
        <v>#N/A</v>
      </c>
      <c r="CW98" s="26" t="e">
        <v>#N/A</v>
      </c>
      <c r="CX98" s="26" t="e">
        <v>#N/A</v>
      </c>
      <c r="CY98" s="26" t="e">
        <v>#N/A</v>
      </c>
      <c r="CZ98" s="26" t="e">
        <v>#N/A</v>
      </c>
      <c r="DA98" s="26">
        <v>710.23283114850324</v>
      </c>
      <c r="DB98" s="26" t="e">
        <v>#N/A</v>
      </c>
      <c r="DC98" s="26" t="e">
        <v>#N/A</v>
      </c>
      <c r="DD98" s="26" t="e">
        <v>#N/A</v>
      </c>
      <c r="DE98" s="26" t="e">
        <v>#N/A</v>
      </c>
      <c r="DF98" s="26" t="e">
        <v>#N/A</v>
      </c>
      <c r="DG98" s="26" t="e">
        <v>#N/A</v>
      </c>
      <c r="DH98" s="26" t="e">
        <v>#N/A</v>
      </c>
      <c r="DI98" s="26" t="e">
        <v>#N/A</v>
      </c>
      <c r="DJ98" s="26" t="e">
        <v>#N/A</v>
      </c>
      <c r="DK98" s="26" t="e">
        <v>#N/A</v>
      </c>
      <c r="DL98" s="26" t="e">
        <v>#N/A</v>
      </c>
      <c r="DM98" s="26" t="e">
        <v>#N/A</v>
      </c>
      <c r="DN98" s="26" t="e">
        <v>#N/A</v>
      </c>
      <c r="DO98" s="26" t="e">
        <v>#N/A</v>
      </c>
      <c r="DP98" s="26" t="e">
        <v>#N/A</v>
      </c>
      <c r="DQ98" s="26" t="e">
        <v>#N/A</v>
      </c>
      <c r="DR98" s="26" t="e">
        <v>#N/A</v>
      </c>
      <c r="DS98" s="26" t="e">
        <v>#N/A</v>
      </c>
      <c r="DT98" s="26" t="e">
        <v>#N/A</v>
      </c>
      <c r="DU98" s="26" t="e">
        <v>#N/A</v>
      </c>
      <c r="DV98" s="26" t="e">
        <v>#N/A</v>
      </c>
      <c r="DW98" s="26" t="e">
        <v>#N/A</v>
      </c>
      <c r="DX98" s="26" t="e">
        <v>#N/A</v>
      </c>
      <c r="DY98" s="26" t="e">
        <v>#N/A</v>
      </c>
      <c r="DZ98" s="26" t="e">
        <v>#N/A</v>
      </c>
      <c r="EA98" s="26" t="e">
        <v>#N/A</v>
      </c>
      <c r="EB98" s="26" t="e">
        <v>#N/A</v>
      </c>
      <c r="EC98" s="26" t="e">
        <v>#N/A</v>
      </c>
      <c r="ED98" s="26" t="e">
        <v>#N/A</v>
      </c>
      <c r="EE98" s="26" t="e">
        <v>#N/A</v>
      </c>
      <c r="EF98" s="26" t="e">
        <v>#N/A</v>
      </c>
      <c r="EG98" s="26" t="e">
        <v>#N/A</v>
      </c>
      <c r="EH98" s="26" t="e">
        <v>#N/A</v>
      </c>
      <c r="EI98" s="26" t="e">
        <v>#N/A</v>
      </c>
      <c r="EJ98" s="26" t="e">
        <v>#N/A</v>
      </c>
      <c r="EK98" s="26" t="e">
        <v>#N/A</v>
      </c>
      <c r="EL98" s="53">
        <v>1455.3613551578314</v>
      </c>
      <c r="EM98" s="53">
        <v>1458.0187449765776</v>
      </c>
      <c r="EN98" s="53">
        <v>1459.7729378481222</v>
      </c>
      <c r="EO98" s="53">
        <v>1468.4836003490575</v>
      </c>
      <c r="EP98" s="53">
        <v>1476.2790254136271</v>
      </c>
      <c r="EQ98" s="53">
        <v>1483.1644464956612</v>
      </c>
      <c r="ER98" s="53">
        <v>1451.3221343534883</v>
      </c>
      <c r="ES98" s="53">
        <v>1419.8231686735896</v>
      </c>
      <c r="ET98" s="53">
        <v>1388.9378881701759</v>
      </c>
      <c r="EU98" s="53">
        <v>1358.4139965836741</v>
      </c>
      <c r="EV98" s="53">
        <v>1328.6986512746798</v>
      </c>
      <c r="EW98" s="53">
        <v>1341.4369683226157</v>
      </c>
      <c r="EX98" s="53">
        <v>1354.4103811373923</v>
      </c>
      <c r="EY98" s="53">
        <v>1367.3894463802244</v>
      </c>
      <c r="EZ98" s="53">
        <v>1380.5081777109872</v>
      </c>
      <c r="FA98" s="53">
        <v>1393.9844537462052</v>
      </c>
      <c r="FB98" s="53">
        <v>1436.0404244685747</v>
      </c>
      <c r="FC98" s="53">
        <v>1479.5234977010616</v>
      </c>
      <c r="FD98" s="53">
        <v>1524.1193488969541</v>
      </c>
      <c r="FE98" s="53">
        <v>1569.6176264270091</v>
      </c>
      <c r="FF98" s="53">
        <v>1616.2270122302871</v>
      </c>
      <c r="FG98" s="53">
        <v>1664.5221094743576</v>
      </c>
      <c r="FH98" s="53">
        <v>1669.0205135807864</v>
      </c>
      <c r="FI98" s="53">
        <v>1694.2793012368591</v>
      </c>
      <c r="FJ98" s="53">
        <v>1750.8270438314194</v>
      </c>
      <c r="FK98" s="53">
        <v>1830.9668997820818</v>
      </c>
      <c r="FL98" s="53">
        <v>1992.4665366769304</v>
      </c>
      <c r="FM98" s="53">
        <v>2049.8516574032606</v>
      </c>
      <c r="FN98" s="53">
        <v>2068.8460665616358</v>
      </c>
      <c r="FO98" s="53">
        <v>2121.9328139310555</v>
      </c>
      <c r="FP98" s="53">
        <v>2272.1497395838678</v>
      </c>
      <c r="FQ98" s="53">
        <v>2169.380256321846</v>
      </c>
      <c r="FR98" s="53">
        <v>2336.929103958516</v>
      </c>
      <c r="FS98" s="53">
        <v>2261.6598250613597</v>
      </c>
      <c r="FT98" s="53">
        <v>2293.822236705153</v>
      </c>
      <c r="FU98" s="53">
        <v>2373.9027239499983</v>
      </c>
      <c r="FV98" s="53">
        <v>2494.5886311003328</v>
      </c>
      <c r="FW98" s="53">
        <v>2377.9107282585001</v>
      </c>
      <c r="FX98" s="53">
        <v>2557.8697534263893</v>
      </c>
      <c r="FY98" s="53">
        <v>2554.7570434243744</v>
      </c>
      <c r="FZ98" s="53">
        <v>2590.7618692345673</v>
      </c>
      <c r="GA98" s="53">
        <v>2708.2788691954152</v>
      </c>
      <c r="GB98" s="53">
        <v>2544.0636724708397</v>
      </c>
      <c r="GC98" s="53">
        <v>2465.7740573611495</v>
      </c>
      <c r="GD98" s="53">
        <v>2666.5296391137626</v>
      </c>
      <c r="GE98" s="53">
        <v>2440.9825644973075</v>
      </c>
      <c r="GF98" s="53">
        <v>2685.6635207289878</v>
      </c>
      <c r="GG98" s="53">
        <v>2573.3524917489603</v>
      </c>
      <c r="GH98" s="53">
        <v>2724.0788221146213</v>
      </c>
      <c r="GI98" s="53">
        <v>2672.4818663613405</v>
      </c>
      <c r="GJ98" s="53">
        <v>2652.1262000198517</v>
      </c>
      <c r="GK98" s="53">
        <v>2771.0934201551736</v>
      </c>
      <c r="GL98" s="53">
        <v>2811.8187319868766</v>
      </c>
      <c r="GM98" s="53">
        <v>2934.2385725696954</v>
      </c>
      <c r="GN98" s="53">
        <v>3061.7802941812542</v>
      </c>
      <c r="GO98" s="53">
        <v>3103.8624936312644</v>
      </c>
      <c r="GP98" s="53">
        <v>3294.0919768097415</v>
      </c>
      <c r="GQ98" s="53">
        <v>3318.9859155729018</v>
      </c>
      <c r="GR98" s="26">
        <v>3464.9343732164421</v>
      </c>
    </row>
    <row r="99" spans="1:200">
      <c r="A99" s="2" t="s">
        <v>560</v>
      </c>
      <c r="B99" s="17" t="e">
        <v>#N/A</v>
      </c>
      <c r="C99" s="17" t="e">
        <v>#N/A</v>
      </c>
      <c r="D99" s="17" t="e">
        <v>#N/A</v>
      </c>
      <c r="E99" s="17" t="e">
        <v>#N/A</v>
      </c>
      <c r="F99" s="26" t="e">
        <v>#N/A</v>
      </c>
      <c r="G99" s="26" t="e">
        <v>#N/A</v>
      </c>
      <c r="H99" s="26" t="e">
        <v>#N/A</v>
      </c>
      <c r="I99" s="26" t="e">
        <v>#N/A</v>
      </c>
      <c r="J99" s="26" t="e">
        <v>#N/A</v>
      </c>
      <c r="K99" s="26" t="e">
        <v>#N/A</v>
      </c>
      <c r="L99" s="26" t="e">
        <v>#N/A</v>
      </c>
      <c r="M99" s="26" t="e">
        <v>#N/A</v>
      </c>
      <c r="N99" s="26" t="e">
        <v>#N/A</v>
      </c>
      <c r="O99" s="26" t="e">
        <v>#N/A</v>
      </c>
      <c r="P99" s="26" t="e">
        <v>#N/A</v>
      </c>
      <c r="Q99" s="26" t="e">
        <v>#N/A</v>
      </c>
      <c r="R99" s="26" t="e">
        <v>#N/A</v>
      </c>
      <c r="S99" s="26" t="e">
        <v>#N/A</v>
      </c>
      <c r="T99" s="26" t="e">
        <v>#N/A</v>
      </c>
      <c r="U99" s="26" t="e">
        <v>#N/A</v>
      </c>
      <c r="V99" s="26" t="e">
        <v>#N/A</v>
      </c>
      <c r="W99" s="26" t="e">
        <v>#N/A</v>
      </c>
      <c r="X99" s="26" t="e">
        <v>#N/A</v>
      </c>
      <c r="Y99" s="26" t="e">
        <v>#N/A</v>
      </c>
      <c r="Z99" s="26" t="e">
        <v>#N/A</v>
      </c>
      <c r="AA99" s="26" t="e">
        <v>#N/A</v>
      </c>
      <c r="AB99" s="26" t="e">
        <v>#N/A</v>
      </c>
      <c r="AC99" s="26" t="e">
        <v>#N/A</v>
      </c>
      <c r="AD99" s="26" t="e">
        <v>#N/A</v>
      </c>
      <c r="AE99" s="26" t="e">
        <v>#N/A</v>
      </c>
      <c r="AF99" s="26" t="e">
        <v>#N/A</v>
      </c>
      <c r="AG99" s="26" t="e">
        <v>#N/A</v>
      </c>
      <c r="AH99" s="26" t="e">
        <v>#N/A</v>
      </c>
      <c r="AI99" s="26" t="e">
        <v>#N/A</v>
      </c>
      <c r="AJ99" s="26" t="e">
        <v>#N/A</v>
      </c>
      <c r="AK99" s="26" t="e">
        <v>#N/A</v>
      </c>
      <c r="AL99" s="26" t="e">
        <v>#N/A</v>
      </c>
      <c r="AM99" s="26" t="e">
        <v>#N/A</v>
      </c>
      <c r="AN99" s="26" t="e">
        <v>#N/A</v>
      </c>
      <c r="AO99" s="26" t="e">
        <v>#N/A</v>
      </c>
      <c r="AP99" s="26" t="e">
        <v>#N/A</v>
      </c>
      <c r="AQ99" s="26" t="e">
        <v>#N/A</v>
      </c>
      <c r="AR99" s="26" t="e">
        <v>#N/A</v>
      </c>
      <c r="AS99" s="26" t="e">
        <v>#N/A</v>
      </c>
      <c r="AT99" s="26" t="e">
        <v>#N/A</v>
      </c>
      <c r="AU99" s="26" t="e">
        <v>#N/A</v>
      </c>
      <c r="AV99" s="26" t="e">
        <v>#N/A</v>
      </c>
      <c r="AW99" s="26" t="e">
        <v>#N/A</v>
      </c>
      <c r="AX99" s="26" t="e">
        <v>#N/A</v>
      </c>
      <c r="AY99" s="26" t="e">
        <v>#N/A</v>
      </c>
      <c r="AZ99" s="26" t="e">
        <v>#N/A</v>
      </c>
      <c r="BA99" s="26" t="e">
        <v>#N/A</v>
      </c>
      <c r="BB99" s="26" t="e">
        <v>#N/A</v>
      </c>
      <c r="BC99" s="26" t="e">
        <v>#N/A</v>
      </c>
      <c r="BD99" s="26" t="e">
        <v>#N/A</v>
      </c>
      <c r="BE99" s="26" t="e">
        <v>#N/A</v>
      </c>
      <c r="BF99" s="26" t="e">
        <v>#N/A</v>
      </c>
      <c r="BG99" s="26" t="e">
        <v>#N/A</v>
      </c>
      <c r="BH99" s="26" t="e">
        <v>#N/A</v>
      </c>
      <c r="BI99" s="26" t="e">
        <v>#N/A</v>
      </c>
      <c r="BJ99" s="26" t="e">
        <v>#N/A</v>
      </c>
      <c r="BK99" s="26" t="e">
        <v>#N/A</v>
      </c>
      <c r="BL99" s="26" t="e">
        <v>#N/A</v>
      </c>
      <c r="BM99" s="26" t="e">
        <v>#N/A</v>
      </c>
      <c r="BN99" s="26" t="e">
        <v>#N/A</v>
      </c>
      <c r="BO99" s="26" t="e">
        <v>#N/A</v>
      </c>
      <c r="BP99" s="26" t="e">
        <v>#N/A</v>
      </c>
      <c r="BQ99" s="26" t="e">
        <v>#N/A</v>
      </c>
      <c r="BR99" s="26" t="e">
        <v>#N/A</v>
      </c>
      <c r="BS99" s="26" t="e">
        <v>#N/A</v>
      </c>
      <c r="BT99" s="26" t="e">
        <v>#N/A</v>
      </c>
      <c r="BU99" s="26" t="e">
        <v>#N/A</v>
      </c>
      <c r="BV99" s="26" t="e">
        <v>#N/A</v>
      </c>
      <c r="BW99" s="26" t="e">
        <v>#N/A</v>
      </c>
      <c r="BX99" s="26" t="e">
        <v>#N/A</v>
      </c>
      <c r="BY99" s="26" t="e">
        <v>#N/A</v>
      </c>
      <c r="BZ99" s="26" t="e">
        <v>#N/A</v>
      </c>
      <c r="CA99" s="26" t="e">
        <v>#N/A</v>
      </c>
      <c r="CB99" s="26" t="e">
        <v>#N/A</v>
      </c>
      <c r="CC99" s="26" t="e">
        <v>#N/A</v>
      </c>
      <c r="CD99" s="26" t="e">
        <v>#N/A</v>
      </c>
      <c r="CE99" s="26" t="e">
        <v>#N/A</v>
      </c>
      <c r="CF99" s="26" t="e">
        <v>#N/A</v>
      </c>
      <c r="CG99" s="26" t="e">
        <v>#N/A</v>
      </c>
      <c r="CH99" s="26" t="e">
        <v>#N/A</v>
      </c>
      <c r="CI99" s="26" t="e">
        <v>#N/A</v>
      </c>
      <c r="CJ99" s="26" t="e">
        <v>#N/A</v>
      </c>
      <c r="CK99" s="26" t="e">
        <v>#N/A</v>
      </c>
      <c r="CL99" s="26" t="e">
        <v>#N/A</v>
      </c>
      <c r="CM99" s="26" t="e">
        <v>#N/A</v>
      </c>
      <c r="CN99" s="26" t="e">
        <v>#N/A</v>
      </c>
      <c r="CO99" s="26" t="e">
        <v>#N/A</v>
      </c>
      <c r="CP99" s="26" t="e">
        <v>#N/A</v>
      </c>
      <c r="CQ99" s="26" t="e">
        <v>#N/A</v>
      </c>
      <c r="CR99" s="26" t="e">
        <v>#N/A</v>
      </c>
      <c r="CS99" s="26" t="e">
        <v>#N/A</v>
      </c>
      <c r="CT99" s="26" t="e">
        <v>#N/A</v>
      </c>
      <c r="CU99" s="26" t="e">
        <v>#N/A</v>
      </c>
      <c r="CV99" s="26" t="e">
        <v>#N/A</v>
      </c>
      <c r="CW99" s="26" t="e">
        <v>#N/A</v>
      </c>
      <c r="CX99" s="26" t="e">
        <v>#N/A</v>
      </c>
      <c r="CY99" s="26" t="e">
        <v>#N/A</v>
      </c>
      <c r="CZ99" s="26" t="e">
        <v>#N/A</v>
      </c>
      <c r="DA99" s="26" t="e">
        <v>#N/A</v>
      </c>
      <c r="DB99" s="26" t="e">
        <v>#N/A</v>
      </c>
      <c r="DC99" s="26" t="e">
        <v>#N/A</v>
      </c>
      <c r="DD99" s="26" t="e">
        <v>#N/A</v>
      </c>
      <c r="DE99" s="26" t="e">
        <v>#N/A</v>
      </c>
      <c r="DF99" s="26" t="e">
        <v>#N/A</v>
      </c>
      <c r="DG99" s="26" t="e">
        <v>#N/A</v>
      </c>
      <c r="DH99" s="26" t="e">
        <v>#N/A</v>
      </c>
      <c r="DI99" s="26" t="e">
        <v>#N/A</v>
      </c>
      <c r="DJ99" s="26" t="e">
        <v>#N/A</v>
      </c>
      <c r="DK99" s="26" t="e">
        <v>#N/A</v>
      </c>
      <c r="DL99" s="26" t="e">
        <v>#N/A</v>
      </c>
      <c r="DM99" s="26" t="e">
        <v>#N/A</v>
      </c>
      <c r="DN99" s="26" t="e">
        <v>#N/A</v>
      </c>
      <c r="DO99" s="26" t="e">
        <v>#N/A</v>
      </c>
      <c r="DP99" s="26" t="e">
        <v>#N/A</v>
      </c>
      <c r="DQ99" s="26" t="e">
        <v>#N/A</v>
      </c>
      <c r="DR99" s="26" t="e">
        <v>#N/A</v>
      </c>
      <c r="DS99" s="26" t="e">
        <v>#N/A</v>
      </c>
      <c r="DT99" s="26" t="e">
        <v>#N/A</v>
      </c>
      <c r="DU99" s="26" t="e">
        <v>#N/A</v>
      </c>
      <c r="DV99" s="26" t="e">
        <v>#N/A</v>
      </c>
      <c r="DW99" s="26" t="e">
        <v>#N/A</v>
      </c>
      <c r="DX99" s="26" t="e">
        <v>#N/A</v>
      </c>
      <c r="DY99" s="26" t="e">
        <v>#N/A</v>
      </c>
      <c r="DZ99" s="26" t="e">
        <v>#N/A</v>
      </c>
      <c r="EA99" s="26" t="e">
        <v>#N/A</v>
      </c>
      <c r="EB99" s="26" t="e">
        <v>#N/A</v>
      </c>
      <c r="EC99" s="26" t="e">
        <v>#N/A</v>
      </c>
      <c r="ED99" s="26" t="e">
        <v>#N/A</v>
      </c>
      <c r="EE99" s="26" t="e">
        <v>#N/A</v>
      </c>
      <c r="EF99" s="26" t="e">
        <v>#N/A</v>
      </c>
      <c r="EG99" s="26" t="e">
        <v>#N/A</v>
      </c>
      <c r="EH99" s="26" t="e">
        <v>#N/A</v>
      </c>
      <c r="EI99" s="26" t="e">
        <v>#N/A</v>
      </c>
      <c r="EJ99" s="26" t="e">
        <v>#N/A</v>
      </c>
      <c r="EK99" s="26" t="e">
        <v>#N/A</v>
      </c>
      <c r="EL99" s="53">
        <v>1133.420416551131</v>
      </c>
      <c r="EM99" s="53">
        <v>1155.4554337020925</v>
      </c>
      <c r="EN99" s="53">
        <v>1178.1077824473259</v>
      </c>
      <c r="EO99" s="53">
        <v>1199.0607686453095</v>
      </c>
      <c r="EP99" s="53">
        <v>1206.608967480674</v>
      </c>
      <c r="EQ99" s="53">
        <v>1258.7969517841127</v>
      </c>
      <c r="ER99" s="53">
        <v>1242.2142573461958</v>
      </c>
      <c r="ES99" s="53">
        <v>1246.1520977598302</v>
      </c>
      <c r="ET99" s="53">
        <v>1280.3224901064386</v>
      </c>
      <c r="EU99" s="53">
        <v>1322.7584373403893</v>
      </c>
      <c r="EV99" s="53">
        <v>1327.3322143676978</v>
      </c>
      <c r="EW99" s="53">
        <v>1337.4391169003875</v>
      </c>
      <c r="EX99" s="53">
        <v>1399.7867196981424</v>
      </c>
      <c r="EY99" s="53">
        <v>1321.2525166733017</v>
      </c>
      <c r="EZ99" s="53">
        <v>1349.3654783567079</v>
      </c>
      <c r="FA99" s="53">
        <v>1350.9180302871148</v>
      </c>
      <c r="FB99" s="53">
        <v>1364.0533513635544</v>
      </c>
      <c r="FC99" s="53">
        <v>1424.8884502039095</v>
      </c>
      <c r="FD99" s="53">
        <v>1548.6767896660929</v>
      </c>
      <c r="FE99" s="53">
        <v>1693.0276907074269</v>
      </c>
      <c r="FF99" s="53">
        <v>1742.8516319676874</v>
      </c>
      <c r="FG99" s="53">
        <v>1815.8298829837254</v>
      </c>
      <c r="FH99" s="53">
        <v>1822.8043626599192</v>
      </c>
      <c r="FI99" s="53">
        <v>1872.9381327136311</v>
      </c>
      <c r="FJ99" s="53">
        <v>1683.9462674076656</v>
      </c>
      <c r="FK99" s="53">
        <v>1403.6201180319288</v>
      </c>
      <c r="FL99" s="53">
        <v>1294.5695135189785</v>
      </c>
      <c r="FM99" s="53">
        <v>1263.0819616155741</v>
      </c>
      <c r="FN99" s="53">
        <v>1235.0495821316363</v>
      </c>
      <c r="FO99" s="53">
        <v>1214.6674690450538</v>
      </c>
      <c r="FP99" s="53">
        <v>1220.4739893585656</v>
      </c>
      <c r="FQ99" s="53">
        <v>1216.5213504449532</v>
      </c>
      <c r="FR99" s="53">
        <v>1162.2195184987154</v>
      </c>
      <c r="FS99" s="53">
        <v>1063.2525607699183</v>
      </c>
      <c r="FT99" s="53">
        <v>1022.4056411125906</v>
      </c>
      <c r="FU99" s="53">
        <v>920.35217840593782</v>
      </c>
      <c r="FV99" s="53">
        <v>928.19646039890472</v>
      </c>
      <c r="FW99" s="53">
        <v>980.12263658933557</v>
      </c>
      <c r="FX99" s="53">
        <v>1066.9269552453266</v>
      </c>
      <c r="FY99" s="53">
        <v>1113.5592122066691</v>
      </c>
      <c r="FZ99" s="53">
        <v>1113.5608660685098</v>
      </c>
      <c r="GA99" s="53">
        <v>1143.9018437312109</v>
      </c>
      <c r="GB99" s="53">
        <v>1031.6887926167519</v>
      </c>
      <c r="GC99" s="53">
        <v>1079.5600144693356</v>
      </c>
      <c r="GD99" s="53">
        <v>1074.9955890678157</v>
      </c>
      <c r="GE99" s="53">
        <v>1051.2692460199028</v>
      </c>
      <c r="GF99" s="53">
        <v>1089.0113956716068</v>
      </c>
      <c r="GG99" s="53">
        <v>1176.6346375819132</v>
      </c>
      <c r="GH99" s="53">
        <v>1289.4287976767519</v>
      </c>
      <c r="GI99" s="53">
        <v>1350.3628018099048</v>
      </c>
      <c r="GJ99" s="53">
        <v>1338.073566900699</v>
      </c>
      <c r="GK99" s="53">
        <v>1476.6290119533401</v>
      </c>
      <c r="GL99" s="53">
        <v>1550.8057624871399</v>
      </c>
      <c r="GM99" s="53">
        <v>1638.4395521928741</v>
      </c>
      <c r="GN99" s="53">
        <v>1726.6110206334567</v>
      </c>
      <c r="GO99" s="53">
        <v>1836.2598807879922</v>
      </c>
      <c r="GP99" s="53">
        <v>1959.4230362040996</v>
      </c>
      <c r="GQ99" s="53">
        <v>2058.9234886275608</v>
      </c>
      <c r="GR99" s="26">
        <v>2159.7672431480246</v>
      </c>
    </row>
    <row r="100" spans="1:200">
      <c r="A100" s="2" t="s">
        <v>561</v>
      </c>
      <c r="B100" s="17" t="e">
        <v>#N/A</v>
      </c>
      <c r="C100" s="17" t="e">
        <v>#N/A</v>
      </c>
      <c r="D100" s="17" t="e">
        <v>#N/A</v>
      </c>
      <c r="E100" s="17" t="e">
        <v>#N/A</v>
      </c>
      <c r="F100" s="26" t="e">
        <v>#N/A</v>
      </c>
      <c r="G100" s="26" t="e">
        <v>#N/A</v>
      </c>
      <c r="H100" s="26" t="e">
        <v>#N/A</v>
      </c>
      <c r="I100" s="26" t="e">
        <v>#N/A</v>
      </c>
      <c r="J100" s="26" t="e">
        <v>#N/A</v>
      </c>
      <c r="K100" s="26" t="e">
        <v>#N/A</v>
      </c>
      <c r="L100" s="26" t="e">
        <v>#N/A</v>
      </c>
      <c r="M100" s="26" t="e">
        <v>#N/A</v>
      </c>
      <c r="N100" s="26" t="e">
        <v>#N/A</v>
      </c>
      <c r="O100" s="26" t="e">
        <v>#N/A</v>
      </c>
      <c r="P100" s="26" t="e">
        <v>#N/A</v>
      </c>
      <c r="Q100" s="26" t="e">
        <v>#N/A</v>
      </c>
      <c r="R100" s="26" t="e">
        <v>#N/A</v>
      </c>
      <c r="S100" s="26" t="e">
        <v>#N/A</v>
      </c>
      <c r="T100" s="26" t="e">
        <v>#N/A</v>
      </c>
      <c r="U100" s="26" t="e">
        <v>#N/A</v>
      </c>
      <c r="V100" s="26" t="e">
        <v>#N/A</v>
      </c>
      <c r="W100" s="26" t="e">
        <v>#N/A</v>
      </c>
      <c r="X100" s="26" t="e">
        <v>#N/A</v>
      </c>
      <c r="Y100" s="26" t="e">
        <v>#N/A</v>
      </c>
      <c r="Z100" s="26" t="e">
        <v>#N/A</v>
      </c>
      <c r="AA100" s="26" t="e">
        <v>#N/A</v>
      </c>
      <c r="AB100" s="26" t="e">
        <v>#N/A</v>
      </c>
      <c r="AC100" s="26" t="e">
        <v>#N/A</v>
      </c>
      <c r="AD100" s="26" t="e">
        <v>#N/A</v>
      </c>
      <c r="AE100" s="26" t="e">
        <v>#N/A</v>
      </c>
      <c r="AF100" s="26" t="e">
        <v>#N/A</v>
      </c>
      <c r="AG100" s="26" t="e">
        <v>#N/A</v>
      </c>
      <c r="AH100" s="26" t="e">
        <v>#N/A</v>
      </c>
      <c r="AI100" s="26" t="e">
        <v>#N/A</v>
      </c>
      <c r="AJ100" s="26" t="e">
        <v>#N/A</v>
      </c>
      <c r="AK100" s="26" t="e">
        <v>#N/A</v>
      </c>
      <c r="AL100" s="26" t="e">
        <v>#N/A</v>
      </c>
      <c r="AM100" s="26" t="e">
        <v>#N/A</v>
      </c>
      <c r="AN100" s="26" t="e">
        <v>#N/A</v>
      </c>
      <c r="AO100" s="26" t="e">
        <v>#N/A</v>
      </c>
      <c r="AP100" s="26" t="e">
        <v>#N/A</v>
      </c>
      <c r="AQ100" s="26" t="e">
        <v>#N/A</v>
      </c>
      <c r="AR100" s="26" t="e">
        <v>#N/A</v>
      </c>
      <c r="AS100" s="26" t="e">
        <v>#N/A</v>
      </c>
      <c r="AT100" s="26" t="e">
        <v>#N/A</v>
      </c>
      <c r="AU100" s="26" t="e">
        <v>#N/A</v>
      </c>
      <c r="AV100" s="26" t="e">
        <v>#N/A</v>
      </c>
      <c r="AW100" s="26" t="e">
        <v>#N/A</v>
      </c>
      <c r="AX100" s="26" t="e">
        <v>#N/A</v>
      </c>
      <c r="AY100" s="26" t="e">
        <v>#N/A</v>
      </c>
      <c r="AZ100" s="26" t="e">
        <v>#N/A</v>
      </c>
      <c r="BA100" s="26" t="e">
        <v>#N/A</v>
      </c>
      <c r="BB100" s="26" t="e">
        <v>#N/A</v>
      </c>
      <c r="BC100" s="26" t="e">
        <v>#N/A</v>
      </c>
      <c r="BD100" s="26" t="e">
        <v>#N/A</v>
      </c>
      <c r="BE100" s="26" t="e">
        <v>#N/A</v>
      </c>
      <c r="BF100" s="26" t="e">
        <v>#N/A</v>
      </c>
      <c r="BG100" s="26" t="e">
        <v>#N/A</v>
      </c>
      <c r="BH100" s="26" t="e">
        <v>#N/A</v>
      </c>
      <c r="BI100" s="26" t="e">
        <v>#N/A</v>
      </c>
      <c r="BJ100" s="26" t="e">
        <v>#N/A</v>
      </c>
      <c r="BK100" s="26" t="e">
        <v>#N/A</v>
      </c>
      <c r="BL100" s="26" t="e">
        <v>#N/A</v>
      </c>
      <c r="BM100" s="26" t="e">
        <v>#N/A</v>
      </c>
      <c r="BN100" s="26" t="e">
        <v>#N/A</v>
      </c>
      <c r="BO100" s="26" t="e">
        <v>#N/A</v>
      </c>
      <c r="BP100" s="26" t="e">
        <v>#N/A</v>
      </c>
      <c r="BQ100" s="26" t="e">
        <v>#N/A</v>
      </c>
      <c r="BR100" s="26" t="e">
        <v>#N/A</v>
      </c>
      <c r="BS100" s="26" t="e">
        <v>#N/A</v>
      </c>
      <c r="BT100" s="26" t="e">
        <v>#N/A</v>
      </c>
      <c r="BU100" s="26" t="e">
        <v>#N/A</v>
      </c>
      <c r="BV100" s="26" t="e">
        <v>#N/A</v>
      </c>
      <c r="BW100" s="26" t="e">
        <v>#N/A</v>
      </c>
      <c r="BX100" s="26" t="e">
        <v>#N/A</v>
      </c>
      <c r="BY100" s="26" t="e">
        <v>#N/A</v>
      </c>
      <c r="BZ100" s="26" t="e">
        <v>#N/A</v>
      </c>
      <c r="CA100" s="26" t="e">
        <v>#N/A</v>
      </c>
      <c r="CB100" s="26" t="e">
        <v>#N/A</v>
      </c>
      <c r="CC100" s="26" t="e">
        <v>#N/A</v>
      </c>
      <c r="CD100" s="26" t="e">
        <v>#N/A</v>
      </c>
      <c r="CE100" s="26" t="e">
        <v>#N/A</v>
      </c>
      <c r="CF100" s="26" t="e">
        <v>#N/A</v>
      </c>
      <c r="CG100" s="26" t="e">
        <v>#N/A</v>
      </c>
      <c r="CH100" s="26" t="e">
        <v>#N/A</v>
      </c>
      <c r="CI100" s="26" t="e">
        <v>#N/A</v>
      </c>
      <c r="CJ100" s="26" t="e">
        <v>#N/A</v>
      </c>
      <c r="CK100" s="26" t="e">
        <v>#N/A</v>
      </c>
      <c r="CL100" s="26" t="e">
        <v>#N/A</v>
      </c>
      <c r="CM100" s="26" t="e">
        <v>#N/A</v>
      </c>
      <c r="CN100" s="26" t="e">
        <v>#N/A</v>
      </c>
      <c r="CO100" s="26" t="e">
        <v>#N/A</v>
      </c>
      <c r="CP100" s="26" t="e">
        <v>#N/A</v>
      </c>
      <c r="CQ100" s="26" t="e">
        <v>#N/A</v>
      </c>
      <c r="CR100" s="26" t="e">
        <v>#N/A</v>
      </c>
      <c r="CS100" s="26" t="e">
        <v>#N/A</v>
      </c>
      <c r="CT100" s="26" t="e">
        <v>#N/A</v>
      </c>
      <c r="CU100" s="26" t="e">
        <v>#N/A</v>
      </c>
      <c r="CV100" s="26" t="e">
        <v>#N/A</v>
      </c>
      <c r="CW100" s="26" t="e">
        <v>#N/A</v>
      </c>
      <c r="CX100" s="26" t="e">
        <v>#N/A</v>
      </c>
      <c r="CY100" s="26" t="e">
        <v>#N/A</v>
      </c>
      <c r="CZ100" s="26" t="e">
        <v>#N/A</v>
      </c>
      <c r="DA100" s="26" t="e">
        <v>#N/A</v>
      </c>
      <c r="DB100" s="26" t="e">
        <v>#N/A</v>
      </c>
      <c r="DC100" s="26" t="e">
        <v>#N/A</v>
      </c>
      <c r="DD100" s="26" t="e">
        <v>#N/A</v>
      </c>
      <c r="DE100" s="26" t="e">
        <v>#N/A</v>
      </c>
      <c r="DF100" s="26" t="e">
        <v>#N/A</v>
      </c>
      <c r="DG100" s="26" t="e">
        <v>#N/A</v>
      </c>
      <c r="DH100" s="26" t="e">
        <v>#N/A</v>
      </c>
      <c r="DI100" s="26" t="e">
        <v>#N/A</v>
      </c>
      <c r="DJ100" s="26" t="e">
        <v>#N/A</v>
      </c>
      <c r="DK100" s="26" t="e">
        <v>#N/A</v>
      </c>
      <c r="DL100" s="26" t="e">
        <v>#N/A</v>
      </c>
      <c r="DM100" s="26" t="e">
        <v>#N/A</v>
      </c>
      <c r="DN100" s="26" t="e">
        <v>#N/A</v>
      </c>
      <c r="DO100" s="26" t="e">
        <v>#N/A</v>
      </c>
      <c r="DP100" s="26" t="e">
        <v>#N/A</v>
      </c>
      <c r="DQ100" s="26" t="e">
        <v>#N/A</v>
      </c>
      <c r="DR100" s="26" t="e">
        <v>#N/A</v>
      </c>
      <c r="DS100" s="26" t="e">
        <v>#N/A</v>
      </c>
      <c r="DT100" s="26" t="e">
        <v>#N/A</v>
      </c>
      <c r="DU100" s="26" t="e">
        <v>#N/A</v>
      </c>
      <c r="DV100" s="26" t="e">
        <v>#N/A</v>
      </c>
      <c r="DW100" s="26" t="e">
        <v>#N/A</v>
      </c>
      <c r="DX100" s="26" t="e">
        <v>#N/A</v>
      </c>
      <c r="DY100" s="26" t="e">
        <v>#N/A</v>
      </c>
      <c r="DZ100" s="26" t="e">
        <v>#N/A</v>
      </c>
      <c r="EA100" s="26" t="e">
        <v>#N/A</v>
      </c>
      <c r="EB100" s="26" t="e">
        <v>#N/A</v>
      </c>
      <c r="EC100" s="26" t="e">
        <v>#N/A</v>
      </c>
      <c r="ED100" s="26" t="e">
        <v>#N/A</v>
      </c>
      <c r="EE100" s="26" t="e">
        <v>#N/A</v>
      </c>
      <c r="EF100" s="26" t="e">
        <v>#N/A</v>
      </c>
      <c r="EG100" s="26" t="e">
        <v>#N/A</v>
      </c>
      <c r="EH100" s="26" t="e">
        <v>#N/A</v>
      </c>
      <c r="EI100" s="26" t="e">
        <v>#N/A</v>
      </c>
      <c r="EJ100" s="26" t="e">
        <v>#N/A</v>
      </c>
      <c r="EK100" s="26" t="e">
        <v>#N/A</v>
      </c>
      <c r="EL100" s="53">
        <v>2159.7048700967962</v>
      </c>
      <c r="EM100" s="53">
        <v>2175.6757464279558</v>
      </c>
      <c r="EN100" s="53">
        <v>2191.3245548895384</v>
      </c>
      <c r="EO100" s="53">
        <v>2222.6735566866605</v>
      </c>
      <c r="EP100" s="53">
        <v>2292.1265847570344</v>
      </c>
      <c r="EQ100" s="53">
        <v>2310.4435244958568</v>
      </c>
      <c r="ER100" s="53">
        <v>2339.1415454799776</v>
      </c>
      <c r="ES100" s="53">
        <v>2370.0345939963813</v>
      </c>
      <c r="ET100" s="53">
        <v>2376.1034011449974</v>
      </c>
      <c r="EU100" s="53">
        <v>2451.3043731727098</v>
      </c>
      <c r="EV100" s="53">
        <v>2615.982459164994</v>
      </c>
      <c r="EW100" s="53">
        <v>2578.8837750791604</v>
      </c>
      <c r="EX100" s="53">
        <v>2868.8841309110967</v>
      </c>
      <c r="EY100" s="53">
        <v>3076.3816661060064</v>
      </c>
      <c r="EZ100" s="53">
        <v>3485.6708717927154</v>
      </c>
      <c r="FA100" s="53">
        <v>3625.5671723994114</v>
      </c>
      <c r="FB100" s="53">
        <v>3668.3874703049582</v>
      </c>
      <c r="FC100" s="53">
        <v>3429.8554099490316</v>
      </c>
      <c r="FD100" s="53">
        <v>3369.2126094444343</v>
      </c>
      <c r="FE100" s="53">
        <v>3396.1472778732455</v>
      </c>
      <c r="FF100" s="53">
        <v>3321.4405045387134</v>
      </c>
      <c r="FG100" s="53">
        <v>3314.2632128858795</v>
      </c>
      <c r="FH100" s="53">
        <v>3386.8080705108164</v>
      </c>
      <c r="FI100" s="53">
        <v>3401.3047761401285</v>
      </c>
      <c r="FJ100" s="53">
        <v>3424.6717689702823</v>
      </c>
      <c r="FK100" s="53">
        <v>3333.9247532422819</v>
      </c>
      <c r="FL100" s="53">
        <v>3388.6605401979368</v>
      </c>
      <c r="FM100" s="53">
        <v>3504.7064139662562</v>
      </c>
      <c r="FN100" s="53">
        <v>3658.1669013482656</v>
      </c>
      <c r="FO100" s="53">
        <v>3702.900973826544</v>
      </c>
      <c r="FP100" s="53">
        <v>3767.4495716307774</v>
      </c>
      <c r="FQ100" s="53">
        <v>3825.2729128154401</v>
      </c>
      <c r="FR100" s="53">
        <v>3788.5820880168903</v>
      </c>
      <c r="FS100" s="53">
        <v>3576.7609199489293</v>
      </c>
      <c r="FT100" s="53">
        <v>3425.4621374474077</v>
      </c>
      <c r="FU100" s="53">
        <v>3340.9653447144219</v>
      </c>
      <c r="FV100" s="53">
        <v>3343.6544878714308</v>
      </c>
      <c r="FW100" s="53">
        <v>3339.2230956105218</v>
      </c>
      <c r="FX100" s="53">
        <v>3276.9488684567036</v>
      </c>
      <c r="FY100" s="53">
        <v>3363.6681012362392</v>
      </c>
      <c r="FZ100" s="53">
        <v>3140.9610837709756</v>
      </c>
      <c r="GA100" s="53">
        <v>3229.0423686384374</v>
      </c>
      <c r="GB100" s="53">
        <v>3443.5381629137996</v>
      </c>
      <c r="GC100" s="53">
        <v>3284.4668532126998</v>
      </c>
      <c r="GD100" s="53">
        <v>3415.0691528614252</v>
      </c>
      <c r="GE100" s="53">
        <v>3467.1877954989595</v>
      </c>
      <c r="GF100" s="53">
        <v>3482.532244594971</v>
      </c>
      <c r="GG100" s="53">
        <v>3542.7502431854291</v>
      </c>
      <c r="GH100" s="53">
        <v>3581.4477684314475</v>
      </c>
      <c r="GI100" s="53">
        <v>3629.7198406453895</v>
      </c>
      <c r="GJ100" s="53">
        <v>3660.5293428581385</v>
      </c>
      <c r="GK100" s="53">
        <v>3660.2797377703869</v>
      </c>
      <c r="GL100" s="53">
        <v>3703.3221262913939</v>
      </c>
      <c r="GM100" s="53">
        <v>3788.8909616169967</v>
      </c>
      <c r="GN100" s="53">
        <v>3992.2338070591427</v>
      </c>
      <c r="GO100" s="53">
        <v>4048.1059537872052</v>
      </c>
      <c r="GP100" s="53">
        <v>4291.5376090269674</v>
      </c>
      <c r="GQ100" s="53">
        <v>4484.2312428831319</v>
      </c>
      <c r="GR100" s="26">
        <v>4570.8534956951062</v>
      </c>
    </row>
    <row r="101" spans="1:200">
      <c r="A101" s="5" t="s">
        <v>503</v>
      </c>
      <c r="B101" s="17" t="e">
        <v>#N/A</v>
      </c>
      <c r="C101" s="17" t="e">
        <v>#N/A</v>
      </c>
      <c r="D101" s="17" t="e">
        <v>#N/A</v>
      </c>
      <c r="E101" s="17" t="e">
        <v>#N/A</v>
      </c>
      <c r="F101" s="26" t="e">
        <v>#N/A</v>
      </c>
      <c r="G101" s="26" t="e">
        <v>#N/A</v>
      </c>
      <c r="H101" s="26" t="e">
        <v>#N/A</v>
      </c>
      <c r="I101" s="26" t="e">
        <v>#N/A</v>
      </c>
      <c r="J101" s="26" t="e">
        <v>#N/A</v>
      </c>
      <c r="K101" s="26" t="e">
        <v>#N/A</v>
      </c>
      <c r="L101" s="26">
        <v>397.06261272867818</v>
      </c>
      <c r="M101" s="26" t="e">
        <v>#N/A</v>
      </c>
      <c r="N101" s="26" t="e">
        <v>#N/A</v>
      </c>
      <c r="O101" s="26" t="e">
        <v>#N/A</v>
      </c>
      <c r="P101" s="26" t="e">
        <v>#N/A</v>
      </c>
      <c r="Q101" s="26" t="e">
        <v>#N/A</v>
      </c>
      <c r="R101" s="26" t="e">
        <v>#N/A</v>
      </c>
      <c r="S101" s="26" t="e">
        <v>#N/A</v>
      </c>
      <c r="T101" s="26" t="e">
        <v>#N/A</v>
      </c>
      <c r="U101" s="26" t="e">
        <v>#N/A</v>
      </c>
      <c r="V101" s="26" t="e">
        <v>#N/A</v>
      </c>
      <c r="W101" s="26" t="e">
        <v>#N/A</v>
      </c>
      <c r="X101" s="26" t="e">
        <v>#N/A</v>
      </c>
      <c r="Y101" s="26" t="e">
        <v>#N/A</v>
      </c>
      <c r="Z101" s="26" t="e">
        <v>#N/A</v>
      </c>
      <c r="AA101" s="26" t="e">
        <v>#N/A</v>
      </c>
      <c r="AB101" s="26" t="e">
        <v>#N/A</v>
      </c>
      <c r="AC101" s="26" t="e">
        <v>#N/A</v>
      </c>
      <c r="AD101" s="26" t="e">
        <v>#N/A</v>
      </c>
      <c r="AE101" s="26" t="e">
        <v>#N/A</v>
      </c>
      <c r="AF101" s="26" t="e">
        <v>#N/A</v>
      </c>
      <c r="AG101" s="26" t="e">
        <v>#N/A</v>
      </c>
      <c r="AH101" s="26" t="e">
        <v>#N/A</v>
      </c>
      <c r="AI101" s="26" t="e">
        <v>#N/A</v>
      </c>
      <c r="AJ101" s="26" t="e">
        <v>#N/A</v>
      </c>
      <c r="AK101" s="26" t="e">
        <v>#N/A</v>
      </c>
      <c r="AL101" s="26" t="e">
        <v>#N/A</v>
      </c>
      <c r="AM101" s="26" t="e">
        <v>#N/A</v>
      </c>
      <c r="AN101" s="26" t="e">
        <v>#N/A</v>
      </c>
      <c r="AO101" s="26" t="e">
        <v>#N/A</v>
      </c>
      <c r="AP101" s="26" t="e">
        <v>#N/A</v>
      </c>
      <c r="AQ101" s="26" t="e">
        <v>#N/A</v>
      </c>
      <c r="AR101" s="26" t="e">
        <v>#N/A</v>
      </c>
      <c r="AS101" s="26" t="e">
        <v>#N/A</v>
      </c>
      <c r="AT101" s="26" t="e">
        <v>#N/A</v>
      </c>
      <c r="AU101" s="26" t="e">
        <v>#N/A</v>
      </c>
      <c r="AV101" s="26" t="e">
        <v>#N/A</v>
      </c>
      <c r="AW101" s="26" t="e">
        <v>#N/A</v>
      </c>
      <c r="AX101" s="26" t="e">
        <v>#N/A</v>
      </c>
      <c r="AY101" s="26" t="e">
        <v>#N/A</v>
      </c>
      <c r="AZ101" s="26" t="e">
        <v>#N/A</v>
      </c>
      <c r="BA101" s="26" t="e">
        <v>#N/A</v>
      </c>
      <c r="BB101" s="26" t="e">
        <v>#N/A</v>
      </c>
      <c r="BC101" s="26" t="e">
        <v>#N/A</v>
      </c>
      <c r="BD101" s="26" t="e">
        <v>#N/A</v>
      </c>
      <c r="BE101" s="26" t="e">
        <v>#N/A</v>
      </c>
      <c r="BF101" s="26" t="e">
        <v>#N/A</v>
      </c>
      <c r="BG101" s="26" t="e">
        <v>#N/A</v>
      </c>
      <c r="BH101" s="26" t="e">
        <v>#N/A</v>
      </c>
      <c r="BI101" s="26" t="e">
        <v>#N/A</v>
      </c>
      <c r="BJ101" s="26">
        <v>396.97743720732228</v>
      </c>
      <c r="BK101" s="26" t="e">
        <v>#N/A</v>
      </c>
      <c r="BL101" s="26" t="e">
        <v>#N/A</v>
      </c>
      <c r="BM101" s="26" t="e">
        <v>#N/A</v>
      </c>
      <c r="BN101" s="26" t="e">
        <v>#N/A</v>
      </c>
      <c r="BO101" s="26" t="e">
        <v>#N/A</v>
      </c>
      <c r="BP101" s="26" t="e">
        <v>#N/A</v>
      </c>
      <c r="BQ101" s="26" t="e">
        <v>#N/A</v>
      </c>
      <c r="BR101" s="26" t="e">
        <v>#N/A</v>
      </c>
      <c r="BS101" s="26" t="e">
        <v>#N/A</v>
      </c>
      <c r="BT101" s="26" t="e">
        <v>#N/A</v>
      </c>
      <c r="BU101" s="26" t="e">
        <v>#N/A</v>
      </c>
      <c r="BV101" s="26" t="e">
        <v>#N/A</v>
      </c>
      <c r="BW101" s="26" t="e">
        <v>#N/A</v>
      </c>
      <c r="BX101" s="26" t="e">
        <v>#N/A</v>
      </c>
      <c r="BY101" s="26" t="e">
        <v>#N/A</v>
      </c>
      <c r="BZ101" s="26" t="e">
        <v>#N/A</v>
      </c>
      <c r="CA101" s="26" t="e">
        <v>#N/A</v>
      </c>
      <c r="CB101" s="26" t="e">
        <v>#N/A</v>
      </c>
      <c r="CC101" s="26" t="e">
        <v>#N/A</v>
      </c>
      <c r="CD101" s="26" t="e">
        <v>#N/A</v>
      </c>
      <c r="CE101" s="26" t="e">
        <v>#N/A</v>
      </c>
      <c r="CF101" s="26" t="e">
        <v>#N/A</v>
      </c>
      <c r="CG101" s="26" t="e">
        <v>#N/A</v>
      </c>
      <c r="CH101" s="26" t="e">
        <v>#N/A</v>
      </c>
      <c r="CI101" s="26" t="e">
        <v>#N/A</v>
      </c>
      <c r="CJ101" s="26" t="e">
        <v>#N/A</v>
      </c>
      <c r="CK101" s="26" t="e">
        <v>#N/A</v>
      </c>
      <c r="CL101" s="26" t="e">
        <v>#N/A</v>
      </c>
      <c r="CM101" s="26" t="e">
        <v>#N/A</v>
      </c>
      <c r="CN101" s="26" t="e">
        <v>#N/A</v>
      </c>
      <c r="CO101" s="26" t="e">
        <v>#N/A</v>
      </c>
      <c r="CP101" s="26" t="e">
        <v>#N/A</v>
      </c>
      <c r="CQ101" s="26" t="e">
        <v>#N/A</v>
      </c>
      <c r="CR101" s="26" t="e">
        <v>#N/A</v>
      </c>
      <c r="CS101" s="26" t="e">
        <v>#N/A</v>
      </c>
      <c r="CT101" s="26" t="e">
        <v>#N/A</v>
      </c>
      <c r="CU101" s="26" t="e">
        <v>#N/A</v>
      </c>
      <c r="CV101" s="26" t="e">
        <v>#N/A</v>
      </c>
      <c r="CW101" s="26" t="e">
        <v>#N/A</v>
      </c>
      <c r="CX101" s="26" t="e">
        <v>#N/A</v>
      </c>
      <c r="CY101" s="26" t="e">
        <v>#N/A</v>
      </c>
      <c r="CZ101" s="26" t="e">
        <v>#N/A</v>
      </c>
      <c r="DA101" s="26">
        <v>538.92534137258372</v>
      </c>
      <c r="DB101" s="26" t="e">
        <v>#N/A</v>
      </c>
      <c r="DC101" s="26" t="e">
        <v>#N/A</v>
      </c>
      <c r="DD101" s="26" t="e">
        <v>#N/A</v>
      </c>
      <c r="DE101" s="26" t="e">
        <v>#N/A</v>
      </c>
      <c r="DF101" s="26" t="e">
        <v>#N/A</v>
      </c>
      <c r="DG101" s="26" t="e">
        <v>#N/A</v>
      </c>
      <c r="DH101" s="26" t="e">
        <v>#N/A</v>
      </c>
      <c r="DI101" s="26" t="e">
        <v>#N/A</v>
      </c>
      <c r="DJ101" s="26" t="e">
        <v>#N/A</v>
      </c>
      <c r="DK101" s="26" t="e">
        <v>#N/A</v>
      </c>
      <c r="DL101" s="26" t="e">
        <v>#N/A</v>
      </c>
      <c r="DM101" s="26" t="e">
        <v>#N/A</v>
      </c>
      <c r="DN101" s="26" t="e">
        <v>#N/A</v>
      </c>
      <c r="DO101" s="26" t="e">
        <v>#N/A</v>
      </c>
      <c r="DP101" s="26" t="e">
        <v>#N/A</v>
      </c>
      <c r="DQ101" s="26" t="e">
        <v>#N/A</v>
      </c>
      <c r="DR101" s="26" t="e">
        <v>#N/A</v>
      </c>
      <c r="DS101" s="26" t="e">
        <v>#N/A</v>
      </c>
      <c r="DT101" s="26" t="e">
        <v>#N/A</v>
      </c>
      <c r="DU101" s="26" t="e">
        <v>#N/A</v>
      </c>
      <c r="DV101" s="26" t="e">
        <v>#N/A</v>
      </c>
      <c r="DW101" s="26" t="e">
        <v>#N/A</v>
      </c>
      <c r="DX101" s="26" t="e">
        <v>#N/A</v>
      </c>
      <c r="DY101" s="26" t="e">
        <v>#N/A</v>
      </c>
      <c r="DZ101" s="26" t="e">
        <v>#N/A</v>
      </c>
      <c r="EA101" s="26" t="e">
        <v>#N/A</v>
      </c>
      <c r="EB101" s="26" t="e">
        <v>#N/A</v>
      </c>
      <c r="EC101" s="26" t="e">
        <v>#N/A</v>
      </c>
      <c r="ED101" s="26" t="e">
        <v>#N/A</v>
      </c>
      <c r="EE101" s="26" t="e">
        <v>#N/A</v>
      </c>
      <c r="EF101" s="26" t="e">
        <v>#N/A</v>
      </c>
      <c r="EG101" s="26" t="e">
        <v>#N/A</v>
      </c>
      <c r="EH101" s="26" t="e">
        <v>#N/A</v>
      </c>
      <c r="EI101" s="26" t="e">
        <v>#N/A</v>
      </c>
      <c r="EJ101" s="26" t="e">
        <v>#N/A</v>
      </c>
      <c r="EK101" s="26" t="e">
        <v>#N/A</v>
      </c>
      <c r="EL101" s="53">
        <v>496.33394754010465</v>
      </c>
      <c r="EM101" s="53">
        <v>505.29870241362408</v>
      </c>
      <c r="EN101" s="53">
        <v>517.0684873982525</v>
      </c>
      <c r="EO101" s="53">
        <v>542.8651751559122</v>
      </c>
      <c r="EP101" s="53">
        <v>548.54933489592599</v>
      </c>
      <c r="EQ101" s="53">
        <v>553.63129063290251</v>
      </c>
      <c r="ER101" s="53">
        <v>572.42782988789327</v>
      </c>
      <c r="ES101" s="53">
        <v>566.39212553827394</v>
      </c>
      <c r="ET101" s="53">
        <v>591.68919808644921</v>
      </c>
      <c r="EU101" s="53">
        <v>601.34622006404732</v>
      </c>
      <c r="EV101" s="53">
        <v>606.99234049609538</v>
      </c>
      <c r="EW101" s="53">
        <v>612.99907883081676</v>
      </c>
      <c r="EX101" s="53">
        <v>617.97955624906058</v>
      </c>
      <c r="EY101" s="53">
        <v>622.55186265574514</v>
      </c>
      <c r="EZ101" s="53">
        <v>626.47757015490458</v>
      </c>
      <c r="FA101" s="53">
        <v>630.52398946309631</v>
      </c>
      <c r="FB101" s="53">
        <v>662.99036054882686</v>
      </c>
      <c r="FC101" s="53">
        <v>640.7564051221442</v>
      </c>
      <c r="FD101" s="53">
        <v>633.21932189662823</v>
      </c>
      <c r="FE101" s="53">
        <v>649.16059856883601</v>
      </c>
      <c r="FF101" s="53">
        <v>653.34427190666622</v>
      </c>
      <c r="FG101" s="53">
        <v>632.92555584405932</v>
      </c>
      <c r="FH101" s="53">
        <v>640.40004097139672</v>
      </c>
      <c r="FI101" s="53">
        <v>624.83946636144992</v>
      </c>
      <c r="FJ101" s="53">
        <v>651.17360212198957</v>
      </c>
      <c r="FK101" s="53">
        <v>647.48067458699165</v>
      </c>
      <c r="FL101" s="53">
        <v>662.00181069740734</v>
      </c>
      <c r="FM101" s="53">
        <v>667.57060628542399</v>
      </c>
      <c r="FN101" s="53">
        <v>681.89987587753694</v>
      </c>
      <c r="FO101" s="53">
        <v>682.83423776901941</v>
      </c>
      <c r="FP101" s="53">
        <v>652.08593514803192</v>
      </c>
      <c r="FQ101" s="53">
        <v>637.07213557865009</v>
      </c>
      <c r="FR101" s="53">
        <v>699.11895012353114</v>
      </c>
      <c r="FS101" s="53">
        <v>662.124600642019</v>
      </c>
      <c r="FT101" s="53">
        <v>708.19907716850605</v>
      </c>
      <c r="FU101" s="53">
        <v>733.01239548945716</v>
      </c>
      <c r="FV101" s="53">
        <v>744.84425908817047</v>
      </c>
      <c r="FW101" s="53">
        <v>754.26768022579904</v>
      </c>
      <c r="FX101" s="53">
        <v>792.26295162168674</v>
      </c>
      <c r="FY101" s="53">
        <v>788.93344454262285</v>
      </c>
      <c r="FZ101" s="53">
        <v>825.07605352205826</v>
      </c>
      <c r="GA101" s="53">
        <v>853.69819765969555</v>
      </c>
      <c r="GB101" s="53">
        <v>862.81022857158268</v>
      </c>
      <c r="GC101" s="53">
        <v>869.61298976046442</v>
      </c>
      <c r="GD101" s="53">
        <v>914.25812012998699</v>
      </c>
      <c r="GE101" s="53">
        <v>918.74133123283059</v>
      </c>
      <c r="GF101" s="53">
        <v>940.78147255097849</v>
      </c>
      <c r="GG101" s="53">
        <v>953.07776396229713</v>
      </c>
      <c r="GH101" s="53">
        <v>946.6130892518803</v>
      </c>
      <c r="GI101" s="53">
        <v>954.887528464301</v>
      </c>
      <c r="GJ101" s="53">
        <v>994.47332159408097</v>
      </c>
      <c r="GK101" s="53">
        <v>1025.789230922132</v>
      </c>
      <c r="GL101" s="53">
        <v>1003.71682410067</v>
      </c>
      <c r="GM101" s="53">
        <v>1016.6932707875791</v>
      </c>
      <c r="GN101" s="53">
        <v>1036.2315617353038</v>
      </c>
      <c r="GO101" s="53">
        <v>1053.153390532744</v>
      </c>
      <c r="GP101" s="53">
        <v>1076.5159181415256</v>
      </c>
      <c r="GQ101" s="53">
        <v>1097.3522930645374</v>
      </c>
      <c r="GR101" s="26">
        <v>1133.8810992390668</v>
      </c>
    </row>
    <row r="102" spans="1:200">
      <c r="A102" s="5" t="s">
        <v>423</v>
      </c>
      <c r="B102" s="17">
        <v>425</v>
      </c>
      <c r="C102" s="17" t="e">
        <v>#N/A</v>
      </c>
      <c r="D102" s="17">
        <v>425</v>
      </c>
      <c r="E102" s="17" t="e">
        <v>#N/A</v>
      </c>
      <c r="F102" s="26">
        <v>761.05263157894728</v>
      </c>
      <c r="G102" s="26" t="e">
        <v>#N/A</v>
      </c>
      <c r="H102" s="26">
        <v>1381.3333333333333</v>
      </c>
      <c r="I102" s="26" t="e">
        <v>#N/A</v>
      </c>
      <c r="J102" s="26">
        <v>2130</v>
      </c>
      <c r="K102" s="26" t="e">
        <v>#N/A</v>
      </c>
      <c r="L102" s="26">
        <v>1837.9768538362623</v>
      </c>
      <c r="M102" s="26">
        <v>1884.9894291754756</v>
      </c>
      <c r="N102" s="26">
        <v>1874.1666666666667</v>
      </c>
      <c r="O102" s="26">
        <v>1931.006160164271</v>
      </c>
      <c r="P102" s="26">
        <v>1968.8763136620857</v>
      </c>
      <c r="Q102" s="26">
        <v>1937.5497215592682</v>
      </c>
      <c r="R102" s="26">
        <v>1927.6445143531262</v>
      </c>
      <c r="S102" s="26">
        <v>2001.171417415072</v>
      </c>
      <c r="T102" s="26">
        <v>2078.52998065764</v>
      </c>
      <c r="U102" s="26">
        <v>2104.2145593869732</v>
      </c>
      <c r="V102" s="26">
        <v>2012.9130269654386</v>
      </c>
      <c r="W102" s="26">
        <v>1996.9845457972106</v>
      </c>
      <c r="X102" s="26">
        <v>2115.5722326454033</v>
      </c>
      <c r="Y102" s="26">
        <v>2140.1416325009318</v>
      </c>
      <c r="Z102" s="26">
        <v>2124.1226449944588</v>
      </c>
      <c r="AA102" s="26">
        <v>2131.4055636896046</v>
      </c>
      <c r="AB102" s="26">
        <v>2165.0977552498189</v>
      </c>
      <c r="AC102" s="26">
        <v>2223.2174847724832</v>
      </c>
      <c r="AD102" s="26">
        <v>2261.6093583835523</v>
      </c>
      <c r="AE102" s="26">
        <v>2273.0459165790394</v>
      </c>
      <c r="AF102" s="26">
        <v>2282.7442827442828</v>
      </c>
      <c r="AG102" s="26">
        <v>2305.3748716193081</v>
      </c>
      <c r="AH102" s="26">
        <v>2288.6178861788617</v>
      </c>
      <c r="AI102" s="26">
        <v>2240.8587722240859</v>
      </c>
      <c r="AJ102" s="26">
        <v>2230.5905773059058</v>
      </c>
      <c r="AK102" s="26">
        <v>2234.0006563833276</v>
      </c>
      <c r="AL102" s="26">
        <v>2227.7614858260017</v>
      </c>
      <c r="AM102" s="26">
        <v>2236.7307066102248</v>
      </c>
      <c r="AN102" s="26">
        <v>2260.6712284131636</v>
      </c>
      <c r="AO102" s="26">
        <v>2314.3693107932381</v>
      </c>
      <c r="AP102" s="26">
        <v>2370.8844415752101</v>
      </c>
      <c r="AQ102" s="26">
        <v>2410.1500159591446</v>
      </c>
      <c r="AR102" s="26">
        <v>2413.0091569308493</v>
      </c>
      <c r="AS102" s="26">
        <v>2372.573575453976</v>
      </c>
      <c r="AT102" s="26">
        <v>2420.7582349285271</v>
      </c>
      <c r="AU102" s="26">
        <v>2454.7140649149919</v>
      </c>
      <c r="AV102" s="26">
        <v>2470.3350753150935</v>
      </c>
      <c r="AW102" s="26">
        <v>2495.8803783948733</v>
      </c>
      <c r="AX102" s="26">
        <v>2440.4978749241045</v>
      </c>
      <c r="AY102" s="26">
        <v>2363.8014527845039</v>
      </c>
      <c r="AZ102" s="26">
        <v>2377.0343580470162</v>
      </c>
      <c r="BA102" s="26">
        <v>2397.3053892215571</v>
      </c>
      <c r="BB102" s="26">
        <v>2413.2501485442663</v>
      </c>
      <c r="BC102" s="26">
        <v>2480.7182808360317</v>
      </c>
      <c r="BD102" s="26">
        <v>2553.1914893617022</v>
      </c>
      <c r="BE102" s="26">
        <v>2605.4913294797684</v>
      </c>
      <c r="BF102" s="26">
        <v>2656.4293915040184</v>
      </c>
      <c r="BG102" s="26">
        <v>2659.5441595441594</v>
      </c>
      <c r="BH102" s="26">
        <v>2620.9427039232291</v>
      </c>
      <c r="BI102" s="26">
        <v>2671.8881118881118</v>
      </c>
      <c r="BJ102" s="26">
        <v>2756.786703601108</v>
      </c>
      <c r="BK102" s="26">
        <v>2734.3234323432343</v>
      </c>
      <c r="BL102" s="26">
        <v>2770.6171490988531</v>
      </c>
      <c r="BM102" s="26">
        <v>2853.4059945504086</v>
      </c>
      <c r="BN102" s="26">
        <v>2727.1028037383176</v>
      </c>
      <c r="BO102" s="26">
        <v>2879.6198521647307</v>
      </c>
      <c r="BP102" s="26">
        <v>2889.8747390396661</v>
      </c>
      <c r="BQ102" s="26">
        <v>2926.6031419005922</v>
      </c>
      <c r="BR102" s="26">
        <v>2991.1319770474697</v>
      </c>
      <c r="BS102" s="26">
        <v>2778.2237832413448</v>
      </c>
      <c r="BT102" s="26">
        <v>3045.5107593371258</v>
      </c>
      <c r="BU102" s="26">
        <v>3074.2829124785485</v>
      </c>
      <c r="BV102" s="26">
        <v>3117.4334140435835</v>
      </c>
      <c r="BW102" s="26">
        <v>3305.2631578947371</v>
      </c>
      <c r="BX102" s="26">
        <v>3328.2063416942738</v>
      </c>
      <c r="BY102" s="26">
        <v>3362.4883068288123</v>
      </c>
      <c r="BZ102" s="26">
        <v>3373.5552473416551</v>
      </c>
      <c r="CA102" s="26">
        <v>3466.879853814527</v>
      </c>
      <c r="CB102" s="26">
        <v>3543.9981949458484</v>
      </c>
      <c r="CC102" s="26">
        <v>3502.1181716833889</v>
      </c>
      <c r="CD102" s="26">
        <v>3323.0429988974643</v>
      </c>
      <c r="CE102" s="26">
        <v>3224.209378407852</v>
      </c>
      <c r="CF102" s="26">
        <v>3239.6373056994817</v>
      </c>
      <c r="CG102" s="26">
        <v>3235.9094790777112</v>
      </c>
      <c r="CH102" s="26">
        <v>3273.0339447607003</v>
      </c>
      <c r="CI102" s="26">
        <v>3334.3743493649799</v>
      </c>
      <c r="CJ102" s="26">
        <v>3165.844636251541</v>
      </c>
      <c r="CK102" s="26">
        <v>3436.4741641337387</v>
      </c>
      <c r="CL102" s="26">
        <v>3459.9240455726563</v>
      </c>
      <c r="CM102" s="26">
        <v>3464.6942800788952</v>
      </c>
      <c r="CN102" s="26">
        <v>3423.5705950991833</v>
      </c>
      <c r="CO102" s="26">
        <v>3439.5709634169698</v>
      </c>
      <c r="CP102" s="26">
        <v>3543.0725730442978</v>
      </c>
      <c r="CQ102" s="26">
        <v>3562.2564483206534</v>
      </c>
      <c r="CR102" s="26">
        <v>3534.5521023765996</v>
      </c>
      <c r="CS102" s="26">
        <v>3594.4874797333814</v>
      </c>
      <c r="CT102" s="26">
        <v>3668.5014204545455</v>
      </c>
      <c r="CU102" s="26">
        <v>3621.5411558669002</v>
      </c>
      <c r="CV102" s="26">
        <v>3576.5641202903562</v>
      </c>
      <c r="CW102" s="26">
        <v>3660.3548277038553</v>
      </c>
      <c r="CX102" s="26">
        <v>3788.9226612630869</v>
      </c>
      <c r="CY102" s="26">
        <v>3887.5334224598932</v>
      </c>
      <c r="CZ102" s="26">
        <v>3954.8450889914302</v>
      </c>
      <c r="DA102" s="26">
        <v>4048.5074626865671</v>
      </c>
      <c r="DB102" s="26">
        <v>3868.283415644416</v>
      </c>
      <c r="DC102" s="26">
        <v>3925.6810007818608</v>
      </c>
      <c r="DD102" s="26">
        <v>3956.1870779619398</v>
      </c>
      <c r="DE102" s="26">
        <v>3626.6133152990683</v>
      </c>
      <c r="DF102" s="26">
        <v>3352.2193424170619</v>
      </c>
      <c r="DG102" s="26">
        <v>4121.8839088905215</v>
      </c>
      <c r="DH102" s="26">
        <v>4219.9021612149527</v>
      </c>
      <c r="DI102" s="26">
        <v>4431.3964744979057</v>
      </c>
      <c r="DJ102" s="26">
        <v>4599.2150170648465</v>
      </c>
      <c r="DK102" s="26">
        <v>4634.9986013986017</v>
      </c>
      <c r="DL102" s="26">
        <v>4895.4949063876657</v>
      </c>
      <c r="DM102" s="26">
        <v>5030.9767852294326</v>
      </c>
      <c r="DN102" s="26">
        <v>5357.7593360995852</v>
      </c>
      <c r="DO102" s="26">
        <v>5504.1981256599793</v>
      </c>
      <c r="DP102" s="26">
        <v>5719.5989061075661</v>
      </c>
      <c r="DQ102" s="26">
        <v>5688.7907992803903</v>
      </c>
      <c r="DR102" s="26">
        <v>5602.5304414003049</v>
      </c>
      <c r="DS102" s="26">
        <v>5185.0493811726465</v>
      </c>
      <c r="DT102" s="26">
        <v>5035.2388280192044</v>
      </c>
      <c r="DU102" s="26">
        <v>4956.4623042369785</v>
      </c>
      <c r="DV102" s="26">
        <v>4804.9070854813572</v>
      </c>
      <c r="DW102" s="26">
        <v>4929.4557742470952</v>
      </c>
      <c r="DX102" s="26">
        <v>5189.6788398309072</v>
      </c>
      <c r="DY102" s="26">
        <v>5432.6968252122342</v>
      </c>
      <c r="DZ102" s="26">
        <v>5249.6010362694306</v>
      </c>
      <c r="EA102" s="26">
        <v>5543.9768845365525</v>
      </c>
      <c r="EB102" s="26">
        <v>4831.3599504448694</v>
      </c>
      <c r="EC102" s="26">
        <v>4531.2000892259648</v>
      </c>
      <c r="ED102" s="26">
        <v>4106.728599867286</v>
      </c>
      <c r="EE102" s="26">
        <v>3980.5185103811932</v>
      </c>
      <c r="EF102" s="26">
        <v>2649.1738419618523</v>
      </c>
      <c r="EG102" s="26">
        <v>2686.2594472036276</v>
      </c>
      <c r="EH102" s="26">
        <v>4456.6282894736842</v>
      </c>
      <c r="EI102" s="26">
        <v>5048.0789200415365</v>
      </c>
      <c r="EJ102" s="26">
        <v>5490.2040816326526</v>
      </c>
      <c r="EK102" s="26">
        <v>5880.4740859783051</v>
      </c>
      <c r="EL102" s="26">
        <v>5996.1277603747931</v>
      </c>
      <c r="EM102" s="26">
        <v>6031.9684389921549</v>
      </c>
      <c r="EN102" s="26">
        <v>6083.8059146282967</v>
      </c>
      <c r="EO102" s="26">
        <v>6542.5327526897463</v>
      </c>
      <c r="EP102" s="26">
        <v>6906.8653218255031</v>
      </c>
      <c r="EQ102" s="26">
        <v>7325.8448035977081</v>
      </c>
      <c r="ER102" s="26">
        <v>7498.5185067503098</v>
      </c>
      <c r="ES102" s="26">
        <v>7613.557410440033</v>
      </c>
      <c r="ET102" s="26">
        <v>7482.0716241130785</v>
      </c>
      <c r="EU102" s="26">
        <v>7736.675444116614</v>
      </c>
      <c r="EV102" s="26">
        <v>8286.6097858262237</v>
      </c>
      <c r="EW102" s="26">
        <v>8201.5081908111333</v>
      </c>
      <c r="EX102" s="26">
        <v>8639.3094041355835</v>
      </c>
      <c r="EY102" s="26">
        <v>8832.2163041412623</v>
      </c>
      <c r="EZ102" s="26">
        <v>9437.1953110054164</v>
      </c>
      <c r="FA102" s="26">
        <v>9797.8359908883813</v>
      </c>
      <c r="FB102" s="26">
        <v>9936.2494781128553</v>
      </c>
      <c r="FC102" s="26">
        <v>10341.259088998797</v>
      </c>
      <c r="FD102" s="26">
        <v>10894.340761417969</v>
      </c>
      <c r="FE102" s="26">
        <v>11462.130039617805</v>
      </c>
      <c r="FF102" s="26">
        <v>11966.773413973782</v>
      </c>
      <c r="FG102" s="26">
        <v>12319.369375378208</v>
      </c>
      <c r="FH102" s="26">
        <v>12597.193341812534</v>
      </c>
      <c r="FI102" s="26">
        <v>13081.24089735656</v>
      </c>
      <c r="FJ102" s="26">
        <v>13497.423744795646</v>
      </c>
      <c r="FK102" s="26">
        <v>13373.627946309201</v>
      </c>
      <c r="FL102" s="26">
        <v>13884.909802988588</v>
      </c>
      <c r="FM102" s="26">
        <v>14176.868255652265</v>
      </c>
      <c r="FN102" s="26">
        <v>14424.018677519885</v>
      </c>
      <c r="FO102" s="26">
        <v>14647.25379226603</v>
      </c>
      <c r="FP102" s="26">
        <v>14704.500547621197</v>
      </c>
      <c r="FQ102" s="26">
        <v>14525.079901101</v>
      </c>
      <c r="FR102" s="26">
        <v>14291.493299174495</v>
      </c>
      <c r="FS102" s="26">
        <v>14483.253159765085</v>
      </c>
      <c r="FT102" s="26">
        <v>14899.699875631257</v>
      </c>
      <c r="FU102" s="26">
        <v>15282.878511225295</v>
      </c>
      <c r="FV102" s="26">
        <v>15617.070555436416</v>
      </c>
      <c r="FW102" s="26">
        <v>15737.035465676136</v>
      </c>
      <c r="FX102" s="26">
        <v>16043.531010296558</v>
      </c>
      <c r="FY102" s="26">
        <v>16695.235548313423</v>
      </c>
      <c r="FZ102" s="26">
        <v>17262.069182310013</v>
      </c>
      <c r="GA102" s="26">
        <v>17519.676138949781</v>
      </c>
      <c r="GB102" s="26">
        <v>17747.286509251149</v>
      </c>
      <c r="GC102" s="26">
        <v>17764.547809037718</v>
      </c>
      <c r="GD102" s="26">
        <v>18054.602518936026</v>
      </c>
      <c r="GE102" s="26">
        <v>18509.724982330197</v>
      </c>
      <c r="GF102" s="26">
        <v>18987.851378941185</v>
      </c>
      <c r="GG102" s="26">
        <v>19619.857555380197</v>
      </c>
      <c r="GH102" s="26">
        <v>20636.324300401691</v>
      </c>
      <c r="GI102" s="26">
        <v>21460.96300664722</v>
      </c>
      <c r="GJ102" s="26">
        <v>22161.444413649031</v>
      </c>
      <c r="GK102" s="26">
        <v>22433.415566590054</v>
      </c>
      <c r="GL102" s="26">
        <v>22300.861573309401</v>
      </c>
      <c r="GM102" s="26">
        <v>22237.162373403899</v>
      </c>
      <c r="GN102" s="26">
        <v>22602.004056942802</v>
      </c>
      <c r="GO102" s="26">
        <v>22928.551354987791</v>
      </c>
      <c r="GP102" s="26">
        <v>23587.418967913152</v>
      </c>
      <c r="GQ102" s="26">
        <v>24319.860707627409</v>
      </c>
      <c r="GR102" s="26">
        <v>24694.939650579119</v>
      </c>
    </row>
    <row r="103" spans="1:200">
      <c r="A103" s="2" t="s">
        <v>433</v>
      </c>
      <c r="B103" s="17" t="e">
        <v>#N/A</v>
      </c>
      <c r="C103" s="17" t="e">
        <v>#N/A</v>
      </c>
      <c r="D103" s="17">
        <v>400</v>
      </c>
      <c r="E103" s="17" t="e">
        <v>#N/A</v>
      </c>
      <c r="F103" s="26">
        <v>400</v>
      </c>
      <c r="G103" s="26" t="e">
        <v>#N/A</v>
      </c>
      <c r="H103" s="26">
        <v>400</v>
      </c>
      <c r="I103" s="26" t="e">
        <v>#N/A</v>
      </c>
      <c r="J103" s="26">
        <v>400</v>
      </c>
      <c r="K103" s="26" t="e">
        <v>#N/A</v>
      </c>
      <c r="L103" s="26">
        <v>400</v>
      </c>
      <c r="M103" s="26" t="e">
        <v>#N/A</v>
      </c>
      <c r="N103" s="26" t="e">
        <v>#N/A</v>
      </c>
      <c r="O103" s="26" t="e">
        <v>#N/A</v>
      </c>
      <c r="P103" s="26" t="e">
        <v>#N/A</v>
      </c>
      <c r="Q103" s="26" t="e">
        <v>#N/A</v>
      </c>
      <c r="R103" s="26" t="e">
        <v>#N/A</v>
      </c>
      <c r="S103" s="26" t="e">
        <v>#N/A</v>
      </c>
      <c r="T103" s="26" t="e">
        <v>#N/A</v>
      </c>
      <c r="U103" s="26" t="e">
        <v>#N/A</v>
      </c>
      <c r="V103" s="26">
        <v>400</v>
      </c>
      <c r="W103" s="26" t="e">
        <v>#N/A</v>
      </c>
      <c r="X103" s="26" t="e">
        <v>#N/A</v>
      </c>
      <c r="Y103" s="26" t="e">
        <v>#N/A</v>
      </c>
      <c r="Z103" s="26" t="e">
        <v>#N/A</v>
      </c>
      <c r="AA103" s="26" t="e">
        <v>#N/A</v>
      </c>
      <c r="AB103" s="26" t="e">
        <v>#N/A</v>
      </c>
      <c r="AC103" s="26" t="e">
        <v>#N/A</v>
      </c>
      <c r="AD103" s="26" t="e">
        <v>#N/A</v>
      </c>
      <c r="AE103" s="26" t="e">
        <v>#N/A</v>
      </c>
      <c r="AF103" s="26">
        <v>400</v>
      </c>
      <c r="AG103" s="26" t="e">
        <v>#N/A</v>
      </c>
      <c r="AH103" s="26" t="e">
        <v>#N/A</v>
      </c>
      <c r="AI103" s="26" t="e">
        <v>#N/A</v>
      </c>
      <c r="AJ103" s="26" t="e">
        <v>#N/A</v>
      </c>
      <c r="AK103" s="26" t="e">
        <v>#N/A</v>
      </c>
      <c r="AL103" s="26" t="e">
        <v>#N/A</v>
      </c>
      <c r="AM103" s="26" t="e">
        <v>#N/A</v>
      </c>
      <c r="AN103" s="26" t="e">
        <v>#N/A</v>
      </c>
      <c r="AO103" s="26" t="e">
        <v>#N/A</v>
      </c>
      <c r="AP103" s="26">
        <v>1144.4444444444443</v>
      </c>
      <c r="AQ103" s="26" t="e">
        <v>#N/A</v>
      </c>
      <c r="AR103" s="26" t="e">
        <v>#N/A</v>
      </c>
      <c r="AS103" s="26" t="e">
        <v>#N/A</v>
      </c>
      <c r="AT103" s="26" t="e">
        <v>#N/A</v>
      </c>
      <c r="AU103" s="26" t="e">
        <v>#N/A</v>
      </c>
      <c r="AV103" s="26" t="e">
        <v>#N/A</v>
      </c>
      <c r="AW103" s="26" t="e">
        <v>#N/A</v>
      </c>
      <c r="AX103" s="26" t="e">
        <v>#N/A</v>
      </c>
      <c r="AY103" s="26" t="e">
        <v>#N/A</v>
      </c>
      <c r="AZ103" s="26">
        <v>2212.121212121212</v>
      </c>
      <c r="BA103" s="26" t="e">
        <v>#N/A</v>
      </c>
      <c r="BB103" s="26" t="e">
        <v>#N/A</v>
      </c>
      <c r="BC103" s="26" t="e">
        <v>#N/A</v>
      </c>
      <c r="BD103" s="26" t="e">
        <v>#N/A</v>
      </c>
      <c r="BE103" s="26" t="e">
        <v>#N/A</v>
      </c>
      <c r="BF103" s="26" t="e">
        <v>#N/A</v>
      </c>
      <c r="BG103" s="26" t="e">
        <v>#N/A</v>
      </c>
      <c r="BH103" s="26" t="e">
        <v>#N/A</v>
      </c>
      <c r="BI103" s="26" t="e">
        <v>#N/A</v>
      </c>
      <c r="BJ103" s="26">
        <v>3099.6563573883163</v>
      </c>
      <c r="BK103" s="26">
        <v>3154.9901960784314</v>
      </c>
      <c r="BL103" s="26">
        <v>3522.796875</v>
      </c>
      <c r="BM103" s="26">
        <v>3830.9910447761199</v>
      </c>
      <c r="BN103" s="26">
        <v>3843.4986376021793</v>
      </c>
      <c r="BO103" s="26">
        <v>3687.8793103448279</v>
      </c>
      <c r="BP103" s="26">
        <v>3623.1152073732715</v>
      </c>
      <c r="BQ103" s="26">
        <v>3982.4666666666662</v>
      </c>
      <c r="BR103" s="26">
        <v>4270.7601713062095</v>
      </c>
      <c r="BS103" s="26">
        <v>3569.2408906882588</v>
      </c>
      <c r="BT103" s="26">
        <v>3746.5326923076927</v>
      </c>
      <c r="BU103" s="26">
        <v>3764.6215213358073</v>
      </c>
      <c r="BV103" s="26">
        <v>3645.6756756756758</v>
      </c>
      <c r="BW103" s="26">
        <v>3494.7857142857142</v>
      </c>
      <c r="BX103" s="26">
        <v>3702.5468227424749</v>
      </c>
      <c r="BY103" s="26">
        <v>3587.2328990228016</v>
      </c>
      <c r="BZ103" s="26">
        <v>3601.5814696485627</v>
      </c>
      <c r="CA103" s="26">
        <v>3604.0921874999999</v>
      </c>
      <c r="CB103" s="26">
        <v>3554.1124807395995</v>
      </c>
      <c r="CC103" s="26">
        <v>3701.25</v>
      </c>
      <c r="CD103" s="26">
        <v>3755.4766917293236</v>
      </c>
      <c r="CE103" s="26">
        <v>3731.0608308605342</v>
      </c>
      <c r="CF103" s="26">
        <v>3800.6282798833822</v>
      </c>
      <c r="CG103" s="26">
        <v>3788.4</v>
      </c>
      <c r="CH103" s="26">
        <v>3579.0955678670357</v>
      </c>
      <c r="CI103" s="26">
        <v>3641.6367346938778</v>
      </c>
      <c r="CJ103" s="26">
        <v>3987.9625668449203</v>
      </c>
      <c r="CK103" s="26">
        <v>3949.8455497382201</v>
      </c>
      <c r="CL103" s="26">
        <v>3985.1052631578946</v>
      </c>
      <c r="CM103" s="26">
        <v>4040.875314861461</v>
      </c>
      <c r="CN103" s="26">
        <v>4298.1412639405207</v>
      </c>
      <c r="CO103" s="26">
        <v>4223.497572815535</v>
      </c>
      <c r="CP103" s="26">
        <v>4438.4928909952605</v>
      </c>
      <c r="CQ103" s="26">
        <v>4727.4844290657447</v>
      </c>
      <c r="CR103" s="26">
        <v>4570.4210526315783</v>
      </c>
      <c r="CS103" s="26">
        <v>4850.0010881392818</v>
      </c>
      <c r="CT103" s="26">
        <v>5157.6786469344615</v>
      </c>
      <c r="CU103" s="26">
        <v>5339.5201238390091</v>
      </c>
      <c r="CV103" s="26">
        <v>4834.9126506024104</v>
      </c>
      <c r="CW103" s="26">
        <v>4770.4541015625</v>
      </c>
      <c r="CX103" s="26">
        <v>5316.3071770334927</v>
      </c>
      <c r="CY103" s="26">
        <v>5493.8462980318654</v>
      </c>
      <c r="CZ103" s="26">
        <v>5209.2527472527472</v>
      </c>
      <c r="DA103" s="26">
        <v>5152.4064171122991</v>
      </c>
      <c r="DB103" s="26">
        <v>5189.2440944881882</v>
      </c>
      <c r="DC103" s="26">
        <v>5173.794270833333</v>
      </c>
      <c r="DD103" s="26">
        <v>5120.3142857142857</v>
      </c>
      <c r="DE103" s="26">
        <v>5008.192708333333</v>
      </c>
      <c r="DF103" s="26">
        <v>4910.8494809688591</v>
      </c>
      <c r="DG103" s="26">
        <v>5282.7213389121343</v>
      </c>
      <c r="DH103" s="26">
        <v>5641.2497985495575</v>
      </c>
      <c r="DI103" s="26">
        <v>5128.0870588235293</v>
      </c>
      <c r="DJ103" s="26">
        <v>4841.1441717791422</v>
      </c>
      <c r="DK103" s="26">
        <v>5144.4796380090493</v>
      </c>
      <c r="DL103" s="26">
        <v>5142.9488888888882</v>
      </c>
      <c r="DM103" s="26">
        <v>5291.581041968162</v>
      </c>
      <c r="DN103" s="26">
        <v>4904.8427762039655</v>
      </c>
      <c r="DO103" s="26">
        <v>4682.7306889352813</v>
      </c>
      <c r="DP103" s="26">
        <v>5140.8755158184331</v>
      </c>
      <c r="DQ103" s="26">
        <v>5262.2426920462267</v>
      </c>
      <c r="DR103" s="26">
        <v>4960.1212324179496</v>
      </c>
      <c r="DS103" s="26">
        <v>4475.1202113606341</v>
      </c>
      <c r="DT103" s="26">
        <v>4327.2318271119839</v>
      </c>
      <c r="DU103" s="26">
        <v>4575.9993506493511</v>
      </c>
      <c r="DV103" s="26">
        <v>4767.8350515463917</v>
      </c>
      <c r="DW103" s="26">
        <v>4959.3725992317541</v>
      </c>
      <c r="DX103" s="26">
        <v>5839.8022886204708</v>
      </c>
      <c r="DY103" s="26">
        <v>6101.5595463137997</v>
      </c>
      <c r="DZ103" s="26">
        <v>6462.177680798005</v>
      </c>
      <c r="EA103" s="26">
        <v>6459.6545789797174</v>
      </c>
      <c r="EB103" s="26">
        <v>6300.4419315403429</v>
      </c>
      <c r="EC103" s="26">
        <v>6128.7826887661149</v>
      </c>
      <c r="ED103" s="26">
        <v>6761.5478950579618</v>
      </c>
      <c r="EE103" s="26">
        <v>6927.9957134109</v>
      </c>
      <c r="EF103" s="26">
        <v>6867.9957678355504</v>
      </c>
      <c r="EG103" s="26">
        <v>6928.2956161137445</v>
      </c>
      <c r="EH103" s="26">
        <v>7161.3411028993751</v>
      </c>
      <c r="EI103" s="26">
        <v>7846.3322203672806</v>
      </c>
      <c r="EJ103" s="26">
        <v>6929</v>
      </c>
      <c r="EK103" s="26">
        <v>7520.5526456440421</v>
      </c>
      <c r="EL103" s="26">
        <v>8455.6492393793451</v>
      </c>
      <c r="EM103" s="26">
        <v>7653.3245283813358</v>
      </c>
      <c r="EN103" s="26">
        <v>7796.2937526381165</v>
      </c>
      <c r="EO103" s="26">
        <v>7855.8516668286611</v>
      </c>
      <c r="EP103" s="26">
        <v>8743.398132339822</v>
      </c>
      <c r="EQ103" s="26">
        <v>8725.437325154202</v>
      </c>
      <c r="ER103" s="26">
        <v>9000.1831712871881</v>
      </c>
      <c r="ES103" s="26">
        <v>9045.0061384036198</v>
      </c>
      <c r="ET103" s="26">
        <v>9185.4906328332745</v>
      </c>
      <c r="EU103" s="26">
        <v>9630.1266085601692</v>
      </c>
      <c r="EV103" s="26">
        <v>9465.1788176305545</v>
      </c>
      <c r="EW103" s="26">
        <v>9744.9073978910164</v>
      </c>
      <c r="EX103" s="26">
        <v>9730.5659922444793</v>
      </c>
      <c r="EY103" s="26">
        <v>10132.016447950893</v>
      </c>
      <c r="EZ103" s="26">
        <v>10418.41084897471</v>
      </c>
      <c r="FA103" s="26">
        <v>10878.654749280411</v>
      </c>
      <c r="FB103" s="26">
        <v>11362.021171699131</v>
      </c>
      <c r="FC103" s="26">
        <v>10681.963968256878</v>
      </c>
      <c r="FD103" s="26">
        <v>10545.487495469373</v>
      </c>
      <c r="FE103" s="26">
        <v>11511.206741975973</v>
      </c>
      <c r="FF103" s="26">
        <v>11189.33540778982</v>
      </c>
      <c r="FG103" s="26">
        <v>11576.183354780371</v>
      </c>
      <c r="FH103" s="26">
        <v>11850.397733092077</v>
      </c>
      <c r="FI103" s="26">
        <v>12424.222170236941</v>
      </c>
      <c r="FJ103" s="26">
        <v>12879.283285377975</v>
      </c>
      <c r="FK103" s="26">
        <v>12488.613766117132</v>
      </c>
      <c r="FL103" s="26">
        <v>12648.285265811544</v>
      </c>
      <c r="FM103" s="26">
        <v>11989.004391923914</v>
      </c>
      <c r="FN103" s="26">
        <v>12033.925074230841</v>
      </c>
      <c r="FO103" s="26">
        <v>12284.211025264256</v>
      </c>
      <c r="FP103" s="26">
        <v>12346.734381653863</v>
      </c>
      <c r="FQ103" s="26">
        <v>12883.893955328134</v>
      </c>
      <c r="FR103" s="26">
        <v>12996.269816599315</v>
      </c>
      <c r="FS103" s="26">
        <v>13184.468999386127</v>
      </c>
      <c r="FT103" s="26">
        <v>13666.464523953911</v>
      </c>
      <c r="FU103" s="26">
        <v>13664.259927797835</v>
      </c>
      <c r="FV103" s="26">
        <v>13879.676743489974</v>
      </c>
      <c r="FW103" s="26">
        <v>13891.408114558473</v>
      </c>
      <c r="FX103" s="26">
        <v>13815.828622433801</v>
      </c>
      <c r="FY103" s="26">
        <v>13869.15334517466</v>
      </c>
      <c r="FZ103" s="26">
        <v>13687.46338605741</v>
      </c>
      <c r="GA103" s="26">
        <v>13346.643383766708</v>
      </c>
      <c r="GB103" s="26">
        <v>13343.14598860086</v>
      </c>
      <c r="GC103" s="26">
        <v>14030.911555795787</v>
      </c>
      <c r="GD103" s="26">
        <v>14571.558703507821</v>
      </c>
      <c r="GE103" s="26">
        <v>14940.552053798687</v>
      </c>
      <c r="GF103" s="26">
        <v>15237.383514094176</v>
      </c>
      <c r="GG103" s="26">
        <v>15289.175455109491</v>
      </c>
      <c r="GH103" s="26">
        <v>15262.752391073325</v>
      </c>
      <c r="GI103" s="26">
        <v>15975.951374207189</v>
      </c>
      <c r="GJ103" s="26">
        <v>16245.660178853235</v>
      </c>
      <c r="GK103" s="26">
        <v>16675.351745700886</v>
      </c>
      <c r="GL103" s="26">
        <v>17170.343766033864</v>
      </c>
      <c r="GM103" s="26">
        <v>17485.60606060606</v>
      </c>
      <c r="GN103" s="26">
        <v>17911.676646706586</v>
      </c>
      <c r="GO103" s="26">
        <v>18231.225296442688</v>
      </c>
      <c r="GP103" s="26">
        <v>18404.889975550122</v>
      </c>
      <c r="GQ103" s="26">
        <v>18800.82284607938</v>
      </c>
      <c r="GR103" s="26">
        <v>18653.247064462019</v>
      </c>
    </row>
    <row r="104" spans="1:200">
      <c r="A104" s="5" t="s">
        <v>486</v>
      </c>
      <c r="B104" s="17" t="e">
        <v>#N/A</v>
      </c>
      <c r="C104" s="17" t="e">
        <v>#N/A</v>
      </c>
      <c r="D104" s="17" t="e">
        <v>#N/A</v>
      </c>
      <c r="E104" s="17" t="e">
        <v>#N/A</v>
      </c>
      <c r="F104" s="26" t="e">
        <v>#N/A</v>
      </c>
      <c r="G104" s="26" t="e">
        <v>#N/A</v>
      </c>
      <c r="H104" s="26" t="e">
        <v>#N/A</v>
      </c>
      <c r="I104" s="26" t="e">
        <v>#N/A</v>
      </c>
      <c r="J104" s="26" t="e">
        <v>#N/A</v>
      </c>
      <c r="K104" s="26" t="e">
        <v>#N/A</v>
      </c>
      <c r="L104" s="26" t="e">
        <v>#N/A</v>
      </c>
      <c r="M104" s="26" t="e">
        <v>#N/A</v>
      </c>
      <c r="N104" s="26" t="e">
        <v>#N/A</v>
      </c>
      <c r="O104" s="26" t="e">
        <v>#N/A</v>
      </c>
      <c r="P104" s="26" t="e">
        <v>#N/A</v>
      </c>
      <c r="Q104" s="26" t="e">
        <v>#N/A</v>
      </c>
      <c r="R104" s="26" t="e">
        <v>#N/A</v>
      </c>
      <c r="S104" s="26" t="e">
        <v>#N/A</v>
      </c>
      <c r="T104" s="26" t="e">
        <v>#N/A</v>
      </c>
      <c r="U104" s="26" t="e">
        <v>#N/A</v>
      </c>
      <c r="V104" s="26" t="e">
        <v>#N/A</v>
      </c>
      <c r="W104" s="26" t="e">
        <v>#N/A</v>
      </c>
      <c r="X104" s="26" t="e">
        <v>#N/A</v>
      </c>
      <c r="Y104" s="26" t="e">
        <v>#N/A</v>
      </c>
      <c r="Z104" s="26" t="e">
        <v>#N/A</v>
      </c>
      <c r="AA104" s="26" t="e">
        <v>#N/A</v>
      </c>
      <c r="AB104" s="26" t="e">
        <v>#N/A</v>
      </c>
      <c r="AC104" s="26" t="e">
        <v>#N/A</v>
      </c>
      <c r="AD104" s="26" t="e">
        <v>#N/A</v>
      </c>
      <c r="AE104" s="26" t="e">
        <v>#N/A</v>
      </c>
      <c r="AF104" s="26" t="e">
        <v>#N/A</v>
      </c>
      <c r="AG104" s="26" t="e">
        <v>#N/A</v>
      </c>
      <c r="AH104" s="26" t="e">
        <v>#N/A</v>
      </c>
      <c r="AI104" s="26" t="e">
        <v>#N/A</v>
      </c>
      <c r="AJ104" s="26" t="e">
        <v>#N/A</v>
      </c>
      <c r="AK104" s="26" t="e">
        <v>#N/A</v>
      </c>
      <c r="AL104" s="26" t="e">
        <v>#N/A</v>
      </c>
      <c r="AM104" s="26" t="e">
        <v>#N/A</v>
      </c>
      <c r="AN104" s="26" t="e">
        <v>#N/A</v>
      </c>
      <c r="AO104" s="26" t="e">
        <v>#N/A</v>
      </c>
      <c r="AP104" s="26" t="e">
        <v>#N/A</v>
      </c>
      <c r="AQ104" s="26" t="e">
        <v>#N/A</v>
      </c>
      <c r="AR104" s="26" t="e">
        <v>#N/A</v>
      </c>
      <c r="AS104" s="26" t="e">
        <v>#N/A</v>
      </c>
      <c r="AT104" s="26" t="e">
        <v>#N/A</v>
      </c>
      <c r="AU104" s="26" t="e">
        <v>#N/A</v>
      </c>
      <c r="AV104" s="26" t="e">
        <v>#N/A</v>
      </c>
      <c r="AW104" s="26" t="e">
        <v>#N/A</v>
      </c>
      <c r="AX104" s="26" t="e">
        <v>#N/A</v>
      </c>
      <c r="AY104" s="26" t="e">
        <v>#N/A</v>
      </c>
      <c r="AZ104" s="26" t="e">
        <v>#N/A</v>
      </c>
      <c r="BA104" s="26" t="e">
        <v>#N/A</v>
      </c>
      <c r="BB104" s="26" t="e">
        <v>#N/A</v>
      </c>
      <c r="BC104" s="26" t="e">
        <v>#N/A</v>
      </c>
      <c r="BD104" s="26" t="e">
        <v>#N/A</v>
      </c>
      <c r="BE104" s="26" t="e">
        <v>#N/A</v>
      </c>
      <c r="BF104" s="26" t="e">
        <v>#N/A</v>
      </c>
      <c r="BG104" s="26" t="e">
        <v>#N/A</v>
      </c>
      <c r="BH104" s="26" t="e">
        <v>#N/A</v>
      </c>
      <c r="BI104" s="26" t="e">
        <v>#N/A</v>
      </c>
      <c r="BJ104" s="26" t="e">
        <v>#N/A</v>
      </c>
      <c r="BK104" s="26" t="e">
        <v>#N/A</v>
      </c>
      <c r="BL104" s="26" t="e">
        <v>#N/A</v>
      </c>
      <c r="BM104" s="26" t="e">
        <v>#N/A</v>
      </c>
      <c r="BN104" s="26" t="e">
        <v>#N/A</v>
      </c>
      <c r="BO104" s="26" t="e">
        <v>#N/A</v>
      </c>
      <c r="BP104" s="26" t="e">
        <v>#N/A</v>
      </c>
      <c r="BQ104" s="26" t="e">
        <v>#N/A</v>
      </c>
      <c r="BR104" s="26" t="e">
        <v>#N/A</v>
      </c>
      <c r="BS104" s="26" t="e">
        <v>#N/A</v>
      </c>
      <c r="BT104" s="26" t="e">
        <v>#N/A</v>
      </c>
      <c r="BU104" s="26" t="e">
        <v>#N/A</v>
      </c>
      <c r="BV104" s="26" t="e">
        <v>#N/A</v>
      </c>
      <c r="BW104" s="26" t="e">
        <v>#N/A</v>
      </c>
      <c r="BX104" s="26" t="e">
        <v>#N/A</v>
      </c>
      <c r="BY104" s="26" t="e">
        <v>#N/A</v>
      </c>
      <c r="BZ104" s="26" t="e">
        <v>#N/A</v>
      </c>
      <c r="CA104" s="26" t="e">
        <v>#N/A</v>
      </c>
      <c r="CB104" s="26" t="e">
        <v>#N/A</v>
      </c>
      <c r="CC104" s="26" t="e">
        <v>#N/A</v>
      </c>
      <c r="CD104" s="26" t="e">
        <v>#N/A</v>
      </c>
      <c r="CE104" s="26" t="e">
        <v>#N/A</v>
      </c>
      <c r="CF104" s="26" t="e">
        <v>#N/A</v>
      </c>
      <c r="CG104" s="26" t="e">
        <v>#N/A</v>
      </c>
      <c r="CH104" s="26" t="e">
        <v>#N/A</v>
      </c>
      <c r="CI104" s="26" t="e">
        <v>#N/A</v>
      </c>
      <c r="CJ104" s="26" t="e">
        <v>#N/A</v>
      </c>
      <c r="CK104" s="26" t="e">
        <v>#N/A</v>
      </c>
      <c r="CL104" s="26" t="e">
        <v>#N/A</v>
      </c>
      <c r="CM104" s="26" t="e">
        <v>#N/A</v>
      </c>
      <c r="CN104" s="26" t="e">
        <v>#N/A</v>
      </c>
      <c r="CO104" s="26" t="e">
        <v>#N/A</v>
      </c>
      <c r="CP104" s="26" t="e">
        <v>#N/A</v>
      </c>
      <c r="CQ104" s="26" t="e">
        <v>#N/A</v>
      </c>
      <c r="CR104" s="26" t="e">
        <v>#N/A</v>
      </c>
      <c r="CS104" s="26" t="e">
        <v>#N/A</v>
      </c>
      <c r="CT104" s="26" t="e">
        <v>#N/A</v>
      </c>
      <c r="CU104" s="26" t="e">
        <v>#N/A</v>
      </c>
      <c r="CV104" s="26" t="e">
        <v>#N/A</v>
      </c>
      <c r="CW104" s="26" t="e">
        <v>#N/A</v>
      </c>
      <c r="CX104" s="26" t="e">
        <v>#N/A</v>
      </c>
      <c r="CY104" s="26" t="e">
        <v>#N/A</v>
      </c>
      <c r="CZ104" s="26" t="e">
        <v>#N/A</v>
      </c>
      <c r="DA104" s="26" t="e">
        <v>#N/A</v>
      </c>
      <c r="DB104" s="26" t="e">
        <v>#N/A</v>
      </c>
      <c r="DC104" s="26" t="e">
        <v>#N/A</v>
      </c>
      <c r="DD104" s="26" t="e">
        <v>#N/A</v>
      </c>
      <c r="DE104" s="26" t="e">
        <v>#N/A</v>
      </c>
      <c r="DF104" s="26" t="e">
        <v>#N/A</v>
      </c>
      <c r="DG104" s="26" t="e">
        <v>#N/A</v>
      </c>
      <c r="DH104" s="26">
        <v>1264.0625</v>
      </c>
      <c r="DI104" s="26">
        <v>1312.5</v>
      </c>
      <c r="DJ104" s="26">
        <v>1183.0769230769231</v>
      </c>
      <c r="DK104" s="26">
        <v>1266.1538461538462</v>
      </c>
      <c r="DL104" s="26">
        <v>1321.2121212121212</v>
      </c>
      <c r="DM104" s="26">
        <v>1459.090909090909</v>
      </c>
      <c r="DN104" s="26">
        <v>1249.2537313432836</v>
      </c>
      <c r="DO104" s="26">
        <v>1255.2238805970148</v>
      </c>
      <c r="DP104" s="26">
        <v>1589.5522388059701</v>
      </c>
      <c r="DQ104" s="26">
        <v>1750</v>
      </c>
      <c r="DR104" s="26">
        <v>1414.7058823529412</v>
      </c>
      <c r="DS104" s="26">
        <v>1304.3478260869565</v>
      </c>
      <c r="DT104" s="26">
        <v>1173.913043478261</v>
      </c>
      <c r="DU104" s="26">
        <v>1455.7142857142858</v>
      </c>
      <c r="DV104" s="26">
        <v>1302.8169014084508</v>
      </c>
      <c r="DW104" s="26">
        <v>1287.6712328767123</v>
      </c>
      <c r="DX104" s="26">
        <v>997.33333333333326</v>
      </c>
      <c r="DY104" s="26">
        <v>1053.2467532467533</v>
      </c>
      <c r="DZ104" s="26">
        <v>1075.6410256410256</v>
      </c>
      <c r="EA104" s="26">
        <v>1286.4197530864196</v>
      </c>
      <c r="EB104" s="26">
        <v>1372.2891566265062</v>
      </c>
      <c r="EC104" s="26">
        <v>1483.3333333333335</v>
      </c>
      <c r="ED104" s="26">
        <v>1395.3488372093025</v>
      </c>
      <c r="EE104" s="26">
        <v>1495.4545454545453</v>
      </c>
      <c r="EF104" s="26">
        <v>1447.7777777777778</v>
      </c>
      <c r="EG104" s="26">
        <v>1422.8260869565217</v>
      </c>
      <c r="EH104" s="26">
        <v>1496.8421052631579</v>
      </c>
      <c r="EI104" s="26">
        <v>1455.1020408163265</v>
      </c>
      <c r="EJ104" s="26">
        <v>1550</v>
      </c>
      <c r="EK104" s="26">
        <v>1477.6699029126214</v>
      </c>
      <c r="EL104" s="26">
        <v>1615.7884574047562</v>
      </c>
      <c r="EM104" s="26">
        <v>1674.1697876880457</v>
      </c>
      <c r="EN104" s="26">
        <v>1899.999142212577</v>
      </c>
      <c r="EO104" s="26">
        <v>1887.6184547162998</v>
      </c>
      <c r="EP104" s="26">
        <v>2002.2121214567705</v>
      </c>
      <c r="EQ104" s="26">
        <v>2071.576653033615</v>
      </c>
      <c r="ER104" s="26">
        <v>2007.7623355931098</v>
      </c>
      <c r="ES104" s="26">
        <v>2110.6424065444635</v>
      </c>
      <c r="ET104" s="26">
        <v>2052.4198150896018</v>
      </c>
      <c r="EU104" s="26">
        <v>2018.898828969539</v>
      </c>
      <c r="EV104" s="26">
        <v>1982.9865116721533</v>
      </c>
      <c r="EW104" s="26">
        <v>2065.1354896324619</v>
      </c>
      <c r="EX104" s="26">
        <v>2218.6638098776748</v>
      </c>
      <c r="EY104" s="26">
        <v>2382.3399913402673</v>
      </c>
      <c r="EZ104" s="26">
        <v>2577.6692443359111</v>
      </c>
      <c r="FA104" s="26">
        <v>2734.246234127118</v>
      </c>
      <c r="FB104" s="26">
        <v>2735.8403384827707</v>
      </c>
      <c r="FC104" s="26">
        <v>2834.643980937984</v>
      </c>
      <c r="FD104" s="26">
        <v>2783.3933199598901</v>
      </c>
      <c r="FE104" s="26">
        <v>2875.2688648020007</v>
      </c>
      <c r="FF104" s="26">
        <v>2811.632783511584</v>
      </c>
      <c r="FG104" s="26">
        <v>2855.9825405367928</v>
      </c>
      <c r="FH104" s="26">
        <v>2862.2369792955087</v>
      </c>
      <c r="FI104" s="26">
        <v>2921.4799970277968</v>
      </c>
      <c r="FJ104" s="26">
        <v>3235.4688433619217</v>
      </c>
      <c r="FK104" s="26">
        <v>3128.8808269298383</v>
      </c>
      <c r="FL104" s="26">
        <v>3186.2818436117882</v>
      </c>
      <c r="FM104" s="26">
        <v>3349.2549512682622</v>
      </c>
      <c r="FN104" s="26">
        <v>3021.7235245622351</v>
      </c>
      <c r="FO104" s="26">
        <v>2151.3237799930234</v>
      </c>
      <c r="FP104" s="26">
        <v>2154.120687080017</v>
      </c>
      <c r="FQ104" s="26">
        <v>2194.5092805649269</v>
      </c>
      <c r="FR104" s="26">
        <v>2118.5310041575167</v>
      </c>
      <c r="FS104" s="26">
        <v>2167.8803385160404</v>
      </c>
      <c r="FT104" s="26">
        <v>2073.6707238949389</v>
      </c>
      <c r="FU104" s="26">
        <v>1944.2181134440614</v>
      </c>
      <c r="FV104" s="26">
        <v>1861.8259803921569</v>
      </c>
      <c r="FW104" s="26">
        <v>1804.1853512705529</v>
      </c>
      <c r="FX104" s="26">
        <v>1562.4454148471616</v>
      </c>
      <c r="FY104" s="26">
        <v>1499.4337485843714</v>
      </c>
      <c r="FZ104" s="26">
        <v>1437.449118046133</v>
      </c>
      <c r="GA104" s="26">
        <v>1363.5424735347276</v>
      </c>
      <c r="GB104" s="26">
        <v>1324.1293532338307</v>
      </c>
      <c r="GC104" s="26">
        <v>1280.0579430226944</v>
      </c>
      <c r="GD104" s="26">
        <v>1293.1519699812384</v>
      </c>
      <c r="GE104" s="26">
        <v>1314.025085518814</v>
      </c>
      <c r="GF104" s="26">
        <v>1340.368806931793</v>
      </c>
      <c r="GG104" s="26">
        <v>1374.6747614917608</v>
      </c>
      <c r="GH104" s="26">
        <v>1398.3050847457628</v>
      </c>
      <c r="GI104" s="26">
        <v>1634.3484565983013</v>
      </c>
      <c r="GJ104" s="26">
        <v>1519.7568389057751</v>
      </c>
      <c r="GK104" s="26">
        <v>1532.0245885385684</v>
      </c>
      <c r="GL104" s="26">
        <v>1509.7087378640776</v>
      </c>
      <c r="GM104" s="26">
        <v>1515.8835837930378</v>
      </c>
      <c r="GN104" s="26">
        <f>1000*GDP!GN87/Population!GN87</f>
        <v>1564.7958232332649</v>
      </c>
      <c r="GO104" s="26">
        <v>1600.4754068385446</v>
      </c>
      <c r="GP104" s="26">
        <v>1631.2107623318386</v>
      </c>
      <c r="GQ104" s="26">
        <v>1652.2887323943662</v>
      </c>
      <c r="GR104" s="26">
        <v>1673.8679571379191</v>
      </c>
    </row>
    <row r="105" spans="1:200">
      <c r="A105" s="2" t="s">
        <v>562</v>
      </c>
      <c r="B105" s="17" t="e">
        <v>#N/A</v>
      </c>
      <c r="C105" s="17" t="e">
        <v>#N/A</v>
      </c>
      <c r="D105" s="17" t="e">
        <v>#N/A</v>
      </c>
      <c r="E105" s="17" t="e">
        <v>#N/A</v>
      </c>
      <c r="F105" s="26" t="e">
        <v>#N/A</v>
      </c>
      <c r="G105" s="26" t="e">
        <v>#N/A</v>
      </c>
      <c r="H105" s="26" t="e">
        <v>#N/A</v>
      </c>
      <c r="I105" s="26" t="e">
        <v>#N/A</v>
      </c>
      <c r="J105" s="26" t="e">
        <v>#N/A</v>
      </c>
      <c r="K105" s="26" t="e">
        <v>#N/A</v>
      </c>
      <c r="L105" s="26" t="e">
        <v>#N/A</v>
      </c>
      <c r="M105" s="26" t="e">
        <v>#N/A</v>
      </c>
      <c r="N105" s="26" t="e">
        <v>#N/A</v>
      </c>
      <c r="O105" s="26" t="e">
        <v>#N/A</v>
      </c>
      <c r="P105" s="26" t="e">
        <v>#N/A</v>
      </c>
      <c r="Q105" s="26" t="e">
        <v>#N/A</v>
      </c>
      <c r="R105" s="26" t="e">
        <v>#N/A</v>
      </c>
      <c r="S105" s="26" t="e">
        <v>#N/A</v>
      </c>
      <c r="T105" s="26" t="e">
        <v>#N/A</v>
      </c>
      <c r="U105" s="26" t="e">
        <v>#N/A</v>
      </c>
      <c r="V105" s="26" t="e">
        <v>#N/A</v>
      </c>
      <c r="W105" s="26" t="e">
        <v>#N/A</v>
      </c>
      <c r="X105" s="26" t="e">
        <v>#N/A</v>
      </c>
      <c r="Y105" s="26" t="e">
        <v>#N/A</v>
      </c>
      <c r="Z105" s="26" t="e">
        <v>#N/A</v>
      </c>
      <c r="AA105" s="26" t="e">
        <v>#N/A</v>
      </c>
      <c r="AB105" s="26" t="e">
        <v>#N/A</v>
      </c>
      <c r="AC105" s="26" t="e">
        <v>#N/A</v>
      </c>
      <c r="AD105" s="26" t="e">
        <v>#N/A</v>
      </c>
      <c r="AE105" s="26" t="e">
        <v>#N/A</v>
      </c>
      <c r="AF105" s="26" t="e">
        <v>#N/A</v>
      </c>
      <c r="AG105" s="26" t="e">
        <v>#N/A</v>
      </c>
      <c r="AH105" s="26" t="e">
        <v>#N/A</v>
      </c>
      <c r="AI105" s="26" t="e">
        <v>#N/A</v>
      </c>
      <c r="AJ105" s="26" t="e">
        <v>#N/A</v>
      </c>
      <c r="AK105" s="26" t="e">
        <v>#N/A</v>
      </c>
      <c r="AL105" s="26" t="e">
        <v>#N/A</v>
      </c>
      <c r="AM105" s="26" t="e">
        <v>#N/A</v>
      </c>
      <c r="AN105" s="26" t="e">
        <v>#N/A</v>
      </c>
      <c r="AO105" s="26" t="e">
        <v>#N/A</v>
      </c>
      <c r="AP105" s="26" t="e">
        <v>#N/A</v>
      </c>
      <c r="AQ105" s="26" t="e">
        <v>#N/A</v>
      </c>
      <c r="AR105" s="26" t="e">
        <v>#N/A</v>
      </c>
      <c r="AS105" s="26" t="e">
        <v>#N/A</v>
      </c>
      <c r="AT105" s="26" t="e">
        <v>#N/A</v>
      </c>
      <c r="AU105" s="26" t="e">
        <v>#N/A</v>
      </c>
      <c r="AV105" s="26" t="e">
        <v>#N/A</v>
      </c>
      <c r="AW105" s="26" t="e">
        <v>#N/A</v>
      </c>
      <c r="AX105" s="26" t="e">
        <v>#N/A</v>
      </c>
      <c r="AY105" s="26" t="e">
        <v>#N/A</v>
      </c>
      <c r="AZ105" s="26" t="e">
        <v>#N/A</v>
      </c>
      <c r="BA105" s="26" t="e">
        <v>#N/A</v>
      </c>
      <c r="BB105" s="26" t="e">
        <v>#N/A</v>
      </c>
      <c r="BC105" s="26" t="e">
        <v>#N/A</v>
      </c>
      <c r="BD105" s="26" t="e">
        <v>#N/A</v>
      </c>
      <c r="BE105" s="26" t="e">
        <v>#N/A</v>
      </c>
      <c r="BF105" s="26" t="e">
        <v>#N/A</v>
      </c>
      <c r="BG105" s="26" t="e">
        <v>#N/A</v>
      </c>
      <c r="BH105" s="26" t="e">
        <v>#N/A</v>
      </c>
      <c r="BI105" s="26" t="e">
        <v>#N/A</v>
      </c>
      <c r="BJ105" s="26" t="e">
        <v>#N/A</v>
      </c>
      <c r="BK105" s="26" t="e">
        <v>#N/A</v>
      </c>
      <c r="BL105" s="26" t="e">
        <v>#N/A</v>
      </c>
      <c r="BM105" s="26" t="e">
        <v>#N/A</v>
      </c>
      <c r="BN105" s="26" t="e">
        <v>#N/A</v>
      </c>
      <c r="BO105" s="26" t="e">
        <v>#N/A</v>
      </c>
      <c r="BP105" s="26" t="e">
        <v>#N/A</v>
      </c>
      <c r="BQ105" s="26" t="e">
        <v>#N/A</v>
      </c>
      <c r="BR105" s="26" t="e">
        <v>#N/A</v>
      </c>
      <c r="BS105" s="26" t="e">
        <v>#N/A</v>
      </c>
      <c r="BT105" s="26" t="e">
        <v>#N/A</v>
      </c>
      <c r="BU105" s="26" t="e">
        <v>#N/A</v>
      </c>
      <c r="BV105" s="26" t="e">
        <v>#N/A</v>
      </c>
      <c r="BW105" s="26" t="e">
        <v>#N/A</v>
      </c>
      <c r="BX105" s="26" t="e">
        <v>#N/A</v>
      </c>
      <c r="BY105" s="26" t="e">
        <v>#N/A</v>
      </c>
      <c r="BZ105" s="26" t="e">
        <v>#N/A</v>
      </c>
      <c r="CA105" s="26" t="e">
        <v>#N/A</v>
      </c>
      <c r="CB105" s="26" t="e">
        <v>#N/A</v>
      </c>
      <c r="CC105" s="26" t="e">
        <v>#N/A</v>
      </c>
      <c r="CD105" s="26" t="e">
        <v>#N/A</v>
      </c>
      <c r="CE105" s="26" t="e">
        <v>#N/A</v>
      </c>
      <c r="CF105" s="26" t="e">
        <v>#N/A</v>
      </c>
      <c r="CG105" s="26" t="e">
        <v>#N/A</v>
      </c>
      <c r="CH105" s="26" t="e">
        <v>#N/A</v>
      </c>
      <c r="CI105" s="26" t="e">
        <v>#N/A</v>
      </c>
      <c r="CJ105" s="26" t="e">
        <v>#N/A</v>
      </c>
      <c r="CK105" s="26" t="e">
        <v>#N/A</v>
      </c>
      <c r="CL105" s="26" t="e">
        <v>#N/A</v>
      </c>
      <c r="CM105" s="26" t="e">
        <v>#N/A</v>
      </c>
      <c r="CN105" s="26" t="e">
        <v>#N/A</v>
      </c>
      <c r="CO105" s="26" t="e">
        <v>#N/A</v>
      </c>
      <c r="CP105" s="26" t="e">
        <v>#N/A</v>
      </c>
      <c r="CQ105" s="26" t="e">
        <v>#N/A</v>
      </c>
      <c r="CR105" s="26" t="e">
        <v>#N/A</v>
      </c>
      <c r="CS105" s="26" t="e">
        <v>#N/A</v>
      </c>
      <c r="CT105" s="26" t="e">
        <v>#N/A</v>
      </c>
      <c r="CU105" s="26" t="e">
        <v>#N/A</v>
      </c>
      <c r="CV105" s="26" t="e">
        <v>#N/A</v>
      </c>
      <c r="CW105" s="26" t="e">
        <v>#N/A</v>
      </c>
      <c r="CX105" s="26" t="e">
        <v>#N/A</v>
      </c>
      <c r="CY105" s="26" t="e">
        <v>#N/A</v>
      </c>
      <c r="CZ105" s="26" t="e">
        <v>#N/A</v>
      </c>
      <c r="DA105" s="26" t="e">
        <v>#N/A</v>
      </c>
      <c r="DB105" s="26" t="e">
        <v>#N/A</v>
      </c>
      <c r="DC105" s="26" t="e">
        <v>#N/A</v>
      </c>
      <c r="DD105" s="26" t="e">
        <v>#N/A</v>
      </c>
      <c r="DE105" s="26" t="e">
        <v>#N/A</v>
      </c>
      <c r="DF105" s="26" t="e">
        <v>#N/A</v>
      </c>
      <c r="DG105" s="26" t="e">
        <v>#N/A</v>
      </c>
      <c r="DH105" s="26" t="e">
        <v>#N/A</v>
      </c>
      <c r="DI105" s="26" t="e">
        <v>#N/A</v>
      </c>
      <c r="DJ105" s="26" t="e">
        <v>#N/A</v>
      </c>
      <c r="DK105" s="26" t="e">
        <v>#N/A</v>
      </c>
      <c r="DL105" s="26" t="e">
        <v>#N/A</v>
      </c>
      <c r="DM105" s="26" t="e">
        <v>#N/A</v>
      </c>
      <c r="DN105" s="26" t="e">
        <v>#N/A</v>
      </c>
      <c r="DO105" s="26" t="e">
        <v>#N/A</v>
      </c>
      <c r="DP105" s="26" t="e">
        <v>#N/A</v>
      </c>
      <c r="DQ105" s="26" t="e">
        <v>#N/A</v>
      </c>
      <c r="DR105" s="26" t="e">
        <v>#N/A</v>
      </c>
      <c r="DS105" s="26" t="e">
        <v>#N/A</v>
      </c>
      <c r="DT105" s="26" t="e">
        <v>#N/A</v>
      </c>
      <c r="DU105" s="26" t="e">
        <v>#N/A</v>
      </c>
      <c r="DV105" s="26" t="e">
        <v>#N/A</v>
      </c>
      <c r="DW105" s="26" t="e">
        <v>#N/A</v>
      </c>
      <c r="DX105" s="26" t="e">
        <v>#N/A</v>
      </c>
      <c r="DY105" s="26" t="e">
        <v>#N/A</v>
      </c>
      <c r="DZ105" s="26" t="e">
        <v>#N/A</v>
      </c>
      <c r="EA105" s="26" t="e">
        <v>#N/A</v>
      </c>
      <c r="EB105" s="26" t="e">
        <v>#N/A</v>
      </c>
      <c r="EC105" s="26" t="e">
        <v>#N/A</v>
      </c>
      <c r="ED105" s="26" t="e">
        <v>#N/A</v>
      </c>
      <c r="EE105" s="26" t="e">
        <v>#N/A</v>
      </c>
      <c r="EF105" s="26" t="e">
        <v>#N/A</v>
      </c>
      <c r="EG105" s="26" t="e">
        <v>#N/A</v>
      </c>
      <c r="EH105" s="26" t="e">
        <v>#N/A</v>
      </c>
      <c r="EI105" s="26" t="e">
        <v>#N/A</v>
      </c>
      <c r="EJ105" s="26" t="e">
        <v>#N/A</v>
      </c>
      <c r="EK105" s="26" t="e">
        <v>#N/A</v>
      </c>
      <c r="EL105" s="53">
        <v>617.03084620137508</v>
      </c>
      <c r="EM105" s="53">
        <v>629.64161816324349</v>
      </c>
      <c r="EN105" s="53">
        <v>642.03283231701141</v>
      </c>
      <c r="EO105" s="53">
        <v>654.17573490604741</v>
      </c>
      <c r="EP105" s="53">
        <v>666.61928772973295</v>
      </c>
      <c r="EQ105" s="53">
        <v>679.30633498171687</v>
      </c>
      <c r="ER105" s="53">
        <v>691.6235374745246</v>
      </c>
      <c r="ES105" s="53">
        <v>704.09237140816776</v>
      </c>
      <c r="ET105" s="53">
        <v>716.65816979393776</v>
      </c>
      <c r="EU105" s="53">
        <v>729.26765453146413</v>
      </c>
      <c r="EV105" s="53">
        <v>760.88091109183028</v>
      </c>
      <c r="EW105" s="53">
        <v>776.50308444355414</v>
      </c>
      <c r="EX105" s="53">
        <v>840.81368194509116</v>
      </c>
      <c r="EY105" s="53">
        <v>904.71139487833636</v>
      </c>
      <c r="EZ105" s="53">
        <v>888.10677420383888</v>
      </c>
      <c r="FA105" s="53">
        <v>934.90797576586476</v>
      </c>
      <c r="FB105" s="53">
        <v>903.74283830468733</v>
      </c>
      <c r="FC105" s="53">
        <v>888.52610983004547</v>
      </c>
      <c r="FD105" s="53">
        <v>876.51001457287725</v>
      </c>
      <c r="FE105" s="53">
        <v>832.0340019628577</v>
      </c>
      <c r="FF105" s="53">
        <v>838.94748036351166</v>
      </c>
      <c r="FG105" s="53">
        <v>867.10590002139475</v>
      </c>
      <c r="FH105" s="53">
        <v>804.10846897092779</v>
      </c>
      <c r="FI105" s="53">
        <v>652.45183965945023</v>
      </c>
      <c r="FJ105" s="53">
        <v>693.39911909182717</v>
      </c>
      <c r="FK105" s="53">
        <v>658.87457385262428</v>
      </c>
      <c r="FL105" s="53">
        <v>647.93714303757315</v>
      </c>
      <c r="FM105" s="53">
        <v>681.65446529982955</v>
      </c>
      <c r="FN105" s="53">
        <v>755.54526860930866</v>
      </c>
      <c r="FO105" s="53">
        <v>791.07254743548424</v>
      </c>
      <c r="FP105" s="53">
        <v>810.19388038531861</v>
      </c>
      <c r="FQ105" s="53">
        <v>800.67721281714876</v>
      </c>
      <c r="FR105" s="53">
        <v>772.37933882571065</v>
      </c>
      <c r="FS105" s="53">
        <v>740.21253532914682</v>
      </c>
      <c r="FT105" s="53">
        <v>600.32341137066817</v>
      </c>
      <c r="FU105" s="53">
        <v>596.17317185240097</v>
      </c>
      <c r="FV105" s="53">
        <v>608.38902129594499</v>
      </c>
      <c r="FW105" s="53">
        <v>572.28015259608037</v>
      </c>
      <c r="FX105" s="53">
        <v>589.48299264445222</v>
      </c>
      <c r="FY105" s="53">
        <v>574.1280342440607</v>
      </c>
      <c r="FZ105" s="53">
        <v>546.94563572068921</v>
      </c>
      <c r="GA105" s="53">
        <v>543.72952151777361</v>
      </c>
      <c r="GB105" s="53">
        <v>492.91014604779264</v>
      </c>
      <c r="GC105" s="53">
        <v>484.12926201600914</v>
      </c>
      <c r="GD105" s="53">
        <v>487.45502026518704</v>
      </c>
      <c r="GE105" s="53">
        <v>483.45253044597467</v>
      </c>
      <c r="GF105" s="53">
        <v>482.81127608806867</v>
      </c>
      <c r="GG105" s="53">
        <v>479.83495382946256</v>
      </c>
      <c r="GH105" s="53">
        <v>511.88466931406862</v>
      </c>
      <c r="GI105" s="53">
        <v>491.13797938375438</v>
      </c>
      <c r="GJ105" s="53">
        <v>467.0623776186996</v>
      </c>
      <c r="GK105" s="53">
        <v>482.12689248887136</v>
      </c>
      <c r="GL105" s="53">
        <v>478.54169189547292</v>
      </c>
      <c r="GM105" s="53">
        <v>481.80808841149826</v>
      </c>
      <c r="GN105" s="53">
        <v>460.46107344731939</v>
      </c>
      <c r="GO105" s="53">
        <v>480.78403053968066</v>
      </c>
      <c r="GP105" s="53">
        <v>489.96009041731838</v>
      </c>
      <c r="GQ105" s="53">
        <v>487.59334869488055</v>
      </c>
      <c r="GR105" s="26">
        <v>514.43593039083305</v>
      </c>
    </row>
    <row r="106" spans="1:200">
      <c r="A106" s="2" t="s">
        <v>563</v>
      </c>
      <c r="B106" s="17" t="e">
        <v>#N/A</v>
      </c>
      <c r="C106" s="17" t="e">
        <v>#N/A</v>
      </c>
      <c r="D106" s="17" t="e">
        <v>#N/A</v>
      </c>
      <c r="E106" s="17" t="e">
        <v>#N/A</v>
      </c>
      <c r="F106" s="26" t="e">
        <v>#N/A</v>
      </c>
      <c r="G106" s="26" t="e">
        <v>#N/A</v>
      </c>
      <c r="H106" s="26" t="e">
        <v>#N/A</v>
      </c>
      <c r="I106" s="26" t="e">
        <v>#N/A</v>
      </c>
      <c r="J106" s="26" t="e">
        <v>#N/A</v>
      </c>
      <c r="K106" s="26" t="e">
        <v>#N/A</v>
      </c>
      <c r="L106" s="26" t="e">
        <v>#N/A</v>
      </c>
      <c r="M106" s="26" t="e">
        <v>#N/A</v>
      </c>
      <c r="N106" s="26" t="e">
        <v>#N/A</v>
      </c>
      <c r="O106" s="26" t="e">
        <v>#N/A</v>
      </c>
      <c r="P106" s="26" t="e">
        <v>#N/A</v>
      </c>
      <c r="Q106" s="26" t="e">
        <v>#N/A</v>
      </c>
      <c r="R106" s="26" t="e">
        <v>#N/A</v>
      </c>
      <c r="S106" s="26" t="e">
        <v>#N/A</v>
      </c>
      <c r="T106" s="26" t="e">
        <v>#N/A</v>
      </c>
      <c r="U106" s="26" t="e">
        <v>#N/A</v>
      </c>
      <c r="V106" s="26" t="e">
        <v>#N/A</v>
      </c>
      <c r="W106" s="26" t="e">
        <v>#N/A</v>
      </c>
      <c r="X106" s="26" t="e">
        <v>#N/A</v>
      </c>
      <c r="Y106" s="26" t="e">
        <v>#N/A</v>
      </c>
      <c r="Z106" s="26" t="e">
        <v>#N/A</v>
      </c>
      <c r="AA106" s="26" t="e">
        <v>#N/A</v>
      </c>
      <c r="AB106" s="26" t="e">
        <v>#N/A</v>
      </c>
      <c r="AC106" s="26" t="e">
        <v>#N/A</v>
      </c>
      <c r="AD106" s="26" t="e">
        <v>#N/A</v>
      </c>
      <c r="AE106" s="26" t="e">
        <v>#N/A</v>
      </c>
      <c r="AF106" s="26" t="e">
        <v>#N/A</v>
      </c>
      <c r="AG106" s="26" t="e">
        <v>#N/A</v>
      </c>
      <c r="AH106" s="26" t="e">
        <v>#N/A</v>
      </c>
      <c r="AI106" s="26" t="e">
        <v>#N/A</v>
      </c>
      <c r="AJ106" s="26" t="e">
        <v>#N/A</v>
      </c>
      <c r="AK106" s="26" t="e">
        <v>#N/A</v>
      </c>
      <c r="AL106" s="26" t="e">
        <v>#N/A</v>
      </c>
      <c r="AM106" s="26" t="e">
        <v>#N/A</v>
      </c>
      <c r="AN106" s="26" t="e">
        <v>#N/A</v>
      </c>
      <c r="AO106" s="26" t="e">
        <v>#N/A</v>
      </c>
      <c r="AP106" s="26" t="e">
        <v>#N/A</v>
      </c>
      <c r="AQ106" s="26" t="e">
        <v>#N/A</v>
      </c>
      <c r="AR106" s="26" t="e">
        <v>#N/A</v>
      </c>
      <c r="AS106" s="26" t="e">
        <v>#N/A</v>
      </c>
      <c r="AT106" s="26" t="e">
        <v>#N/A</v>
      </c>
      <c r="AU106" s="26" t="e">
        <v>#N/A</v>
      </c>
      <c r="AV106" s="26" t="e">
        <v>#N/A</v>
      </c>
      <c r="AW106" s="26" t="e">
        <v>#N/A</v>
      </c>
      <c r="AX106" s="26" t="e">
        <v>#N/A</v>
      </c>
      <c r="AY106" s="26" t="e">
        <v>#N/A</v>
      </c>
      <c r="AZ106" s="26" t="e">
        <v>#N/A</v>
      </c>
      <c r="BA106" s="26" t="e">
        <v>#N/A</v>
      </c>
      <c r="BB106" s="26" t="e">
        <v>#N/A</v>
      </c>
      <c r="BC106" s="26" t="e">
        <v>#N/A</v>
      </c>
      <c r="BD106" s="26" t="e">
        <v>#N/A</v>
      </c>
      <c r="BE106" s="26" t="e">
        <v>#N/A</v>
      </c>
      <c r="BF106" s="26" t="e">
        <v>#N/A</v>
      </c>
      <c r="BG106" s="26" t="e">
        <v>#N/A</v>
      </c>
      <c r="BH106" s="26" t="e">
        <v>#N/A</v>
      </c>
      <c r="BI106" s="26" t="e">
        <v>#N/A</v>
      </c>
      <c r="BJ106" s="26" t="e">
        <v>#N/A</v>
      </c>
      <c r="BK106" s="26" t="e">
        <v>#N/A</v>
      </c>
      <c r="BL106" s="26" t="e">
        <v>#N/A</v>
      </c>
      <c r="BM106" s="26" t="e">
        <v>#N/A</v>
      </c>
      <c r="BN106" s="26" t="e">
        <v>#N/A</v>
      </c>
      <c r="BO106" s="26" t="e">
        <v>#N/A</v>
      </c>
      <c r="BP106" s="26" t="e">
        <v>#N/A</v>
      </c>
      <c r="BQ106" s="26" t="e">
        <v>#N/A</v>
      </c>
      <c r="BR106" s="26" t="e">
        <v>#N/A</v>
      </c>
      <c r="BS106" s="26" t="e">
        <v>#N/A</v>
      </c>
      <c r="BT106" s="26" t="e">
        <v>#N/A</v>
      </c>
      <c r="BU106" s="26" t="e">
        <v>#N/A</v>
      </c>
      <c r="BV106" s="26" t="e">
        <v>#N/A</v>
      </c>
      <c r="BW106" s="26" t="e">
        <v>#N/A</v>
      </c>
      <c r="BX106" s="26" t="e">
        <v>#N/A</v>
      </c>
      <c r="BY106" s="26" t="e">
        <v>#N/A</v>
      </c>
      <c r="BZ106" s="26" t="e">
        <v>#N/A</v>
      </c>
      <c r="CA106" s="26" t="e">
        <v>#N/A</v>
      </c>
      <c r="CB106" s="26" t="e">
        <v>#N/A</v>
      </c>
      <c r="CC106" s="26" t="e">
        <v>#N/A</v>
      </c>
      <c r="CD106" s="26" t="e">
        <v>#N/A</v>
      </c>
      <c r="CE106" s="26" t="e">
        <v>#N/A</v>
      </c>
      <c r="CF106" s="26" t="e">
        <v>#N/A</v>
      </c>
      <c r="CG106" s="26" t="e">
        <v>#N/A</v>
      </c>
      <c r="CH106" s="26" t="e">
        <v>#N/A</v>
      </c>
      <c r="CI106" s="26" t="e">
        <v>#N/A</v>
      </c>
      <c r="CJ106" s="26" t="e">
        <v>#N/A</v>
      </c>
      <c r="CK106" s="26" t="e">
        <v>#N/A</v>
      </c>
      <c r="CL106" s="26" t="e">
        <v>#N/A</v>
      </c>
      <c r="CM106" s="26" t="e">
        <v>#N/A</v>
      </c>
      <c r="CN106" s="26" t="e">
        <v>#N/A</v>
      </c>
      <c r="CO106" s="26" t="e">
        <v>#N/A</v>
      </c>
      <c r="CP106" s="26" t="e">
        <v>#N/A</v>
      </c>
      <c r="CQ106" s="26" t="e">
        <v>#N/A</v>
      </c>
      <c r="CR106" s="26" t="e">
        <v>#N/A</v>
      </c>
      <c r="CS106" s="26" t="e">
        <v>#N/A</v>
      </c>
      <c r="CT106" s="26" t="e">
        <v>#N/A</v>
      </c>
      <c r="CU106" s="26" t="e">
        <v>#N/A</v>
      </c>
      <c r="CV106" s="26" t="e">
        <v>#N/A</v>
      </c>
      <c r="CW106" s="26" t="e">
        <v>#N/A</v>
      </c>
      <c r="CX106" s="26" t="e">
        <v>#N/A</v>
      </c>
      <c r="CY106" s="26" t="e">
        <v>#N/A</v>
      </c>
      <c r="CZ106" s="26" t="e">
        <v>#N/A</v>
      </c>
      <c r="DA106" s="26" t="e">
        <v>#N/A</v>
      </c>
      <c r="DB106" s="26" t="e">
        <v>#N/A</v>
      </c>
      <c r="DC106" s="26" t="e">
        <v>#N/A</v>
      </c>
      <c r="DD106" s="26" t="e">
        <v>#N/A</v>
      </c>
      <c r="DE106" s="26" t="e">
        <v>#N/A</v>
      </c>
      <c r="DF106" s="26" t="e">
        <v>#N/A</v>
      </c>
      <c r="DG106" s="26" t="e">
        <v>#N/A</v>
      </c>
      <c r="DH106" s="26" t="e">
        <v>#N/A</v>
      </c>
      <c r="DI106" s="26" t="e">
        <v>#N/A</v>
      </c>
      <c r="DJ106" s="26" t="e">
        <v>#N/A</v>
      </c>
      <c r="DK106" s="26" t="e">
        <v>#N/A</v>
      </c>
      <c r="DL106" s="26" t="e">
        <v>#N/A</v>
      </c>
      <c r="DM106" s="26" t="e">
        <v>#N/A</v>
      </c>
      <c r="DN106" s="26" t="e">
        <v>#N/A</v>
      </c>
      <c r="DO106" s="26" t="e">
        <v>#N/A</v>
      </c>
      <c r="DP106" s="26" t="e">
        <v>#N/A</v>
      </c>
      <c r="DQ106" s="26" t="e">
        <v>#N/A</v>
      </c>
      <c r="DR106" s="26" t="e">
        <v>#N/A</v>
      </c>
      <c r="DS106" s="26" t="e">
        <v>#N/A</v>
      </c>
      <c r="DT106" s="26" t="e">
        <v>#N/A</v>
      </c>
      <c r="DU106" s="26" t="e">
        <v>#N/A</v>
      </c>
      <c r="DV106" s="26" t="e">
        <v>#N/A</v>
      </c>
      <c r="DW106" s="26" t="e">
        <v>#N/A</v>
      </c>
      <c r="DX106" s="26" t="e">
        <v>#N/A</v>
      </c>
      <c r="DY106" s="26" t="e">
        <v>#N/A</v>
      </c>
      <c r="DZ106" s="26" t="e">
        <v>#N/A</v>
      </c>
      <c r="EA106" s="26" t="e">
        <v>#N/A</v>
      </c>
      <c r="EB106" s="26" t="e">
        <v>#N/A</v>
      </c>
      <c r="EC106" s="26" t="e">
        <v>#N/A</v>
      </c>
      <c r="ED106" s="26" t="e">
        <v>#N/A</v>
      </c>
      <c r="EE106" s="26" t="e">
        <v>#N/A</v>
      </c>
      <c r="EF106" s="26" t="e">
        <v>#N/A</v>
      </c>
      <c r="EG106" s="26" t="e">
        <v>#N/A</v>
      </c>
      <c r="EH106" s="26" t="e">
        <v>#N/A</v>
      </c>
      <c r="EI106" s="26" t="e">
        <v>#N/A</v>
      </c>
      <c r="EJ106" s="26" t="e">
        <v>#N/A</v>
      </c>
      <c r="EK106" s="26" t="e">
        <v>#N/A</v>
      </c>
      <c r="EL106" s="53">
        <v>752.68132376153039</v>
      </c>
      <c r="EM106" s="53">
        <v>791.82151354634323</v>
      </c>
      <c r="EN106" s="53">
        <v>830.25121767741393</v>
      </c>
      <c r="EO106" s="53">
        <v>831.26513085444492</v>
      </c>
      <c r="EP106" s="53">
        <v>867.34072331180084</v>
      </c>
      <c r="EQ106" s="53">
        <v>864.70256971547485</v>
      </c>
      <c r="ER106" s="53">
        <v>820.72041789225489</v>
      </c>
      <c r="ES106" s="53">
        <v>830.02375529120718</v>
      </c>
      <c r="ET106" s="53">
        <v>797.19969395731061</v>
      </c>
      <c r="EU106" s="53">
        <v>808.2419918735668</v>
      </c>
      <c r="EV106" s="53">
        <v>820.27932632525119</v>
      </c>
      <c r="EW106" s="53">
        <v>823.66254114968342</v>
      </c>
      <c r="EX106" s="53">
        <v>845.71820667680754</v>
      </c>
      <c r="EY106" s="53">
        <v>898.54425197797116</v>
      </c>
      <c r="EZ106" s="53">
        <v>910.13676976728118</v>
      </c>
      <c r="FA106" s="53">
        <v>943.5945476587907</v>
      </c>
      <c r="FB106" s="53">
        <v>886.88706047911103</v>
      </c>
      <c r="FC106" s="53">
        <v>727.63823972070327</v>
      </c>
      <c r="FD106" s="53">
        <v>699.11825240859491</v>
      </c>
      <c r="FE106" s="53">
        <v>861.30226448607766</v>
      </c>
      <c r="FF106" s="53">
        <v>1094.0534295374368</v>
      </c>
      <c r="FG106" s="53">
        <v>1187.5694935604931</v>
      </c>
      <c r="FH106" s="53">
        <v>1196.624231266363</v>
      </c>
      <c r="FI106" s="53">
        <v>1261.6553315567114</v>
      </c>
      <c r="FJ106" s="53">
        <v>1366.9152810937906</v>
      </c>
      <c r="FK106" s="53">
        <v>1286.8961580578712</v>
      </c>
      <c r="FL106" s="53">
        <v>1384.5834470485545</v>
      </c>
      <c r="FM106" s="53">
        <v>1392.5094390629947</v>
      </c>
      <c r="FN106" s="53">
        <v>1271.9706719399767</v>
      </c>
      <c r="FO106" s="53">
        <v>1320.4808199507981</v>
      </c>
      <c r="FP106" s="53">
        <v>1305.0631405774839</v>
      </c>
      <c r="FQ106" s="53">
        <v>1164.2370865438706</v>
      </c>
      <c r="FR106" s="53">
        <v>1119.4263930568573</v>
      </c>
      <c r="FS106" s="53">
        <v>1022.6181256834564</v>
      </c>
      <c r="FT106" s="53">
        <v>958.48394182016432</v>
      </c>
      <c r="FU106" s="53">
        <v>1016.6438193236991</v>
      </c>
      <c r="FV106" s="53">
        <v>1009.6158500937685</v>
      </c>
      <c r="FW106" s="53">
        <v>976.27086092489242</v>
      </c>
      <c r="FX106" s="53">
        <v>1045.6277904087763</v>
      </c>
      <c r="FY106" s="53">
        <v>1084.8158330123117</v>
      </c>
      <c r="FZ106" s="53">
        <v>1112.3687226291058</v>
      </c>
      <c r="GA106" s="53">
        <v>1149.4970976562008</v>
      </c>
      <c r="GB106" s="53">
        <v>1149.9929106075892</v>
      </c>
      <c r="GC106" s="53">
        <v>1146.2531435162402</v>
      </c>
      <c r="GD106" s="53">
        <v>1111.2771525405678</v>
      </c>
      <c r="GE106" s="53">
        <v>1112.7690939251088</v>
      </c>
      <c r="GF106" s="53">
        <v>1155.6513269884304</v>
      </c>
      <c r="GG106" s="53">
        <v>1161.0711120644094</v>
      </c>
      <c r="GH106" s="53">
        <v>1154.4600526370994</v>
      </c>
      <c r="GI106" s="53">
        <v>1139.1784703992255</v>
      </c>
      <c r="GJ106" s="53">
        <v>1161.0600127694033</v>
      </c>
      <c r="GK106" s="53">
        <v>1170.1208809337725</v>
      </c>
      <c r="GL106" s="53">
        <v>1161.3998080756612</v>
      </c>
      <c r="GM106" s="53">
        <v>1257.725084998377</v>
      </c>
      <c r="GN106" s="53">
        <v>1304.6962154627295</v>
      </c>
      <c r="GO106" s="53">
        <v>1346.237506505234</v>
      </c>
      <c r="GP106" s="53">
        <v>1400.1504639304521</v>
      </c>
      <c r="GQ106" s="53">
        <v>1467.6918315502191</v>
      </c>
      <c r="GR106" s="26">
        <v>1524.4438379555268</v>
      </c>
    </row>
    <row r="107" spans="1:200">
      <c r="A107" s="5" t="s">
        <v>511</v>
      </c>
      <c r="B107" s="17" t="e">
        <v>#N/A</v>
      </c>
      <c r="C107" s="17" t="e">
        <v>#N/A</v>
      </c>
      <c r="D107" s="17" t="e">
        <v>#N/A</v>
      </c>
      <c r="E107" s="17" t="e">
        <v>#N/A</v>
      </c>
      <c r="F107" s="26" t="e">
        <v>#N/A</v>
      </c>
      <c r="G107" s="26" t="e">
        <v>#N/A</v>
      </c>
      <c r="H107" s="26" t="e">
        <v>#N/A</v>
      </c>
      <c r="I107" s="26" t="e">
        <v>#N/A</v>
      </c>
      <c r="J107" s="26" t="e">
        <v>#N/A</v>
      </c>
      <c r="K107" s="26" t="e">
        <v>#N/A</v>
      </c>
      <c r="L107" s="26">
        <v>600</v>
      </c>
      <c r="M107" s="26" t="e">
        <v>#N/A</v>
      </c>
      <c r="N107" s="26" t="e">
        <v>#N/A</v>
      </c>
      <c r="O107" s="26" t="e">
        <v>#N/A</v>
      </c>
      <c r="P107" s="26" t="e">
        <v>#N/A</v>
      </c>
      <c r="Q107" s="26" t="e">
        <v>#N/A</v>
      </c>
      <c r="R107" s="26" t="e">
        <v>#N/A</v>
      </c>
      <c r="S107" s="26" t="e">
        <v>#N/A</v>
      </c>
      <c r="T107" s="26" t="e">
        <v>#N/A</v>
      </c>
      <c r="U107" s="26" t="e">
        <v>#N/A</v>
      </c>
      <c r="V107" s="26" t="e">
        <v>#N/A</v>
      </c>
      <c r="W107" s="26" t="e">
        <v>#N/A</v>
      </c>
      <c r="X107" s="26" t="e">
        <v>#N/A</v>
      </c>
      <c r="Y107" s="26" t="e">
        <v>#N/A</v>
      </c>
      <c r="Z107" s="26" t="e">
        <v>#N/A</v>
      </c>
      <c r="AA107" s="26" t="e">
        <v>#N/A</v>
      </c>
      <c r="AB107" s="26" t="e">
        <v>#N/A</v>
      </c>
      <c r="AC107" s="26" t="e">
        <v>#N/A</v>
      </c>
      <c r="AD107" s="26" t="e">
        <v>#N/A</v>
      </c>
      <c r="AE107" s="26" t="e">
        <v>#N/A</v>
      </c>
      <c r="AF107" s="26" t="e">
        <v>#N/A</v>
      </c>
      <c r="AG107" s="26" t="e">
        <v>#N/A</v>
      </c>
      <c r="AH107" s="26" t="e">
        <v>#N/A</v>
      </c>
      <c r="AI107" s="26" t="e">
        <v>#N/A</v>
      </c>
      <c r="AJ107" s="26" t="e">
        <v>#N/A</v>
      </c>
      <c r="AK107" s="26" t="e">
        <v>#N/A</v>
      </c>
      <c r="AL107" s="26" t="e">
        <v>#N/A</v>
      </c>
      <c r="AM107" s="26" t="e">
        <v>#N/A</v>
      </c>
      <c r="AN107" s="26" t="e">
        <v>#N/A</v>
      </c>
      <c r="AO107" s="26" t="e">
        <v>#N/A</v>
      </c>
      <c r="AP107" s="26" t="e">
        <v>#N/A</v>
      </c>
      <c r="AQ107" s="26" t="e">
        <v>#N/A</v>
      </c>
      <c r="AR107" s="26" t="e">
        <v>#N/A</v>
      </c>
      <c r="AS107" s="26" t="e">
        <v>#N/A</v>
      </c>
      <c r="AT107" s="26" t="e">
        <v>#N/A</v>
      </c>
      <c r="AU107" s="26" t="e">
        <v>#N/A</v>
      </c>
      <c r="AV107" s="26" t="e">
        <v>#N/A</v>
      </c>
      <c r="AW107" s="26" t="e">
        <v>#N/A</v>
      </c>
      <c r="AX107" s="26" t="e">
        <v>#N/A</v>
      </c>
      <c r="AY107" s="26" t="e">
        <v>#N/A</v>
      </c>
      <c r="AZ107" s="26" t="e">
        <v>#N/A</v>
      </c>
      <c r="BA107" s="26" t="e">
        <v>#N/A</v>
      </c>
      <c r="BB107" s="26" t="e">
        <v>#N/A</v>
      </c>
      <c r="BC107" s="26" t="e">
        <v>#N/A</v>
      </c>
      <c r="BD107" s="26" t="e">
        <v>#N/A</v>
      </c>
      <c r="BE107" s="26" t="e">
        <v>#N/A</v>
      </c>
      <c r="BF107" s="26" t="e">
        <v>#N/A</v>
      </c>
      <c r="BG107" s="26" t="e">
        <v>#N/A</v>
      </c>
      <c r="BH107" s="26" t="e">
        <v>#N/A</v>
      </c>
      <c r="BI107" s="26" t="e">
        <v>#N/A</v>
      </c>
      <c r="BJ107" s="26">
        <v>604.07891819995564</v>
      </c>
      <c r="BK107" s="26" t="e">
        <v>#N/A</v>
      </c>
      <c r="BL107" s="26" t="e">
        <v>#N/A</v>
      </c>
      <c r="BM107" s="26" t="e">
        <v>#N/A</v>
      </c>
      <c r="BN107" s="26" t="e">
        <v>#N/A</v>
      </c>
      <c r="BO107" s="26" t="e">
        <v>#N/A</v>
      </c>
      <c r="BP107" s="26" t="e">
        <v>#N/A</v>
      </c>
      <c r="BQ107" s="26" t="e">
        <v>#N/A</v>
      </c>
      <c r="BR107" s="26" t="e">
        <v>#N/A</v>
      </c>
      <c r="BS107" s="26" t="e">
        <v>#N/A</v>
      </c>
      <c r="BT107" s="26" t="e">
        <v>#N/A</v>
      </c>
      <c r="BU107" s="26" t="e">
        <v>#N/A</v>
      </c>
      <c r="BV107" s="26" t="e">
        <v>#N/A</v>
      </c>
      <c r="BW107" s="26" t="e">
        <v>#N/A</v>
      </c>
      <c r="BX107" s="26" t="e">
        <v>#N/A</v>
      </c>
      <c r="BY107" s="26" t="e">
        <v>#N/A</v>
      </c>
      <c r="BZ107" s="26" t="e">
        <v>#N/A</v>
      </c>
      <c r="CA107" s="26" t="e">
        <v>#N/A</v>
      </c>
      <c r="CB107" s="26" t="e">
        <v>#N/A</v>
      </c>
      <c r="CC107" s="26" t="e">
        <v>#N/A</v>
      </c>
      <c r="CD107" s="26" t="e">
        <v>#N/A</v>
      </c>
      <c r="CE107" s="26" t="e">
        <v>#N/A</v>
      </c>
      <c r="CF107" s="26" t="e">
        <v>#N/A</v>
      </c>
      <c r="CG107" s="26" t="e">
        <v>#N/A</v>
      </c>
      <c r="CH107" s="26" t="e">
        <v>#N/A</v>
      </c>
      <c r="CI107" s="26" t="e">
        <v>#N/A</v>
      </c>
      <c r="CJ107" s="26" t="e">
        <v>#N/A</v>
      </c>
      <c r="CK107" s="26" t="e">
        <v>#N/A</v>
      </c>
      <c r="CL107" s="26" t="e">
        <v>#N/A</v>
      </c>
      <c r="CM107" s="26" t="e">
        <v>#N/A</v>
      </c>
      <c r="CN107" s="26" t="e">
        <v>#N/A</v>
      </c>
      <c r="CO107" s="26" t="e">
        <v>#N/A</v>
      </c>
      <c r="CP107" s="26" t="e">
        <v>#N/A</v>
      </c>
      <c r="CQ107" s="26" t="e">
        <v>#N/A</v>
      </c>
      <c r="CR107" s="26" t="e">
        <v>#N/A</v>
      </c>
      <c r="CS107" s="26" t="e">
        <v>#N/A</v>
      </c>
      <c r="CT107" s="26" t="e">
        <v>#N/A</v>
      </c>
      <c r="CU107" s="26" t="e">
        <v>#N/A</v>
      </c>
      <c r="CV107" s="26" t="e">
        <v>#N/A</v>
      </c>
      <c r="CW107" s="26" t="e">
        <v>#N/A</v>
      </c>
      <c r="CX107" s="26" t="e">
        <v>#N/A</v>
      </c>
      <c r="CY107" s="26" t="e">
        <v>#N/A</v>
      </c>
      <c r="CZ107" s="26" t="e">
        <v>#N/A</v>
      </c>
      <c r="DA107" s="26">
        <v>869</v>
      </c>
      <c r="DB107" s="26" t="e">
        <v>#N/A</v>
      </c>
      <c r="DC107" s="26" t="e">
        <v>#N/A</v>
      </c>
      <c r="DD107" s="26" t="e">
        <v>#N/A</v>
      </c>
      <c r="DE107" s="26" t="e">
        <v>#N/A</v>
      </c>
      <c r="DF107" s="26" t="e">
        <v>#N/A</v>
      </c>
      <c r="DG107" s="26" t="e">
        <v>#N/A</v>
      </c>
      <c r="DH107" s="26" t="e">
        <v>#N/A</v>
      </c>
      <c r="DI107" s="26" t="e">
        <v>#N/A</v>
      </c>
      <c r="DJ107" s="26" t="e">
        <v>#N/A</v>
      </c>
      <c r="DK107" s="26" t="e">
        <v>#N/A</v>
      </c>
      <c r="DL107" s="26" t="e">
        <v>#N/A</v>
      </c>
      <c r="DM107" s="26" t="e">
        <v>#N/A</v>
      </c>
      <c r="DN107" s="26" t="e">
        <v>#N/A</v>
      </c>
      <c r="DO107" s="26" t="e">
        <v>#N/A</v>
      </c>
      <c r="DP107" s="26" t="e">
        <v>#N/A</v>
      </c>
      <c r="DQ107" s="26" t="e">
        <v>#N/A</v>
      </c>
      <c r="DR107" s="26" t="e">
        <v>#N/A</v>
      </c>
      <c r="DS107" s="26" t="e">
        <v>#N/A</v>
      </c>
      <c r="DT107" s="26" t="e">
        <v>#N/A</v>
      </c>
      <c r="DU107" s="26" t="e">
        <v>#N/A</v>
      </c>
      <c r="DV107" s="26" t="e">
        <v>#N/A</v>
      </c>
      <c r="DW107" s="26" t="e">
        <v>#N/A</v>
      </c>
      <c r="DX107" s="26" t="e">
        <v>#N/A</v>
      </c>
      <c r="DY107" s="26" t="e">
        <v>#N/A</v>
      </c>
      <c r="DZ107" s="26" t="e">
        <v>#N/A</v>
      </c>
      <c r="EA107" s="26" t="e">
        <v>#N/A</v>
      </c>
      <c r="EB107" s="26" t="e">
        <v>#N/A</v>
      </c>
      <c r="EC107" s="26" t="e">
        <v>#N/A</v>
      </c>
      <c r="ED107" s="26" t="e">
        <v>#N/A</v>
      </c>
      <c r="EE107" s="26" t="e">
        <v>#N/A</v>
      </c>
      <c r="EF107" s="26" t="e">
        <v>#N/A</v>
      </c>
      <c r="EG107" s="26" t="e">
        <v>#N/A</v>
      </c>
      <c r="EH107" s="26" t="e">
        <v>#N/A</v>
      </c>
      <c r="EI107" s="26" t="e">
        <v>#N/A</v>
      </c>
      <c r="EJ107" s="26" t="e">
        <v>#N/A</v>
      </c>
      <c r="EK107" s="26" t="e">
        <v>#N/A</v>
      </c>
      <c r="EL107" s="53">
        <v>853.85708584183112</v>
      </c>
      <c r="EM107" s="53">
        <v>708.9837717369121</v>
      </c>
      <c r="EN107" s="53">
        <v>752.91963623435061</v>
      </c>
      <c r="EO107" s="53">
        <v>965.98166429736193</v>
      </c>
      <c r="EP107" s="53">
        <v>1012.9721803050816</v>
      </c>
      <c r="EQ107" s="53">
        <v>1053.9144675327939</v>
      </c>
      <c r="ER107" s="53">
        <v>1036.0102416260227</v>
      </c>
      <c r="ES107" s="53">
        <v>1086.9818148898657</v>
      </c>
      <c r="ET107" s="53">
        <v>1111.9066845473653</v>
      </c>
      <c r="EU107" s="53">
        <v>1119.9351034408264</v>
      </c>
      <c r="EV107" s="53">
        <v>1104.9942796843197</v>
      </c>
      <c r="EW107" s="53">
        <v>1123.9908773851007</v>
      </c>
      <c r="EX107" s="53">
        <v>1121.9607723164308</v>
      </c>
      <c r="EY107" s="53">
        <v>1186.0469141102203</v>
      </c>
      <c r="EZ107" s="53">
        <v>1253.0483687079861</v>
      </c>
      <c r="FA107" s="53">
        <v>1294.9972579254547</v>
      </c>
      <c r="FB107" s="53">
        <v>1414.9933043707169</v>
      </c>
      <c r="FC107" s="53">
        <v>1482.99807030335</v>
      </c>
      <c r="FD107" s="53">
        <v>1632.9653223674559</v>
      </c>
      <c r="FE107" s="53">
        <v>1838.9759290589188</v>
      </c>
      <c r="FF107" s="53">
        <v>1954.0103143337267</v>
      </c>
      <c r="FG107" s="53">
        <v>2522.1066346601597</v>
      </c>
      <c r="FH107" s="53">
        <v>2560.9487051865267</v>
      </c>
      <c r="FI107" s="53">
        <v>2824.3107732559097</v>
      </c>
      <c r="FJ107" s="53">
        <v>2840.892963400102</v>
      </c>
      <c r="FK107" s="53">
        <v>2840.9673427035277</v>
      </c>
      <c r="FL107" s="53">
        <v>2840.9216429727171</v>
      </c>
      <c r="FM107" s="53">
        <v>2840.9244045445971</v>
      </c>
      <c r="FN107" s="53">
        <v>2841.0295475155017</v>
      </c>
      <c r="FO107" s="53">
        <v>2840.9249484420993</v>
      </c>
      <c r="FP107" s="53">
        <v>2841.0694495719376</v>
      </c>
      <c r="FQ107" s="53">
        <v>2841.0019139429755</v>
      </c>
      <c r="FR107" s="53">
        <v>2841.0794084471254</v>
      </c>
      <c r="FS107" s="53">
        <v>2840.999464783717</v>
      </c>
      <c r="FT107" s="53">
        <v>2841.0090129698833</v>
      </c>
      <c r="FU107" s="53">
        <v>2840.9613547010999</v>
      </c>
      <c r="FV107" s="53">
        <v>2840.9174142734755</v>
      </c>
      <c r="FW107" s="53">
        <v>2841.0565927858393</v>
      </c>
      <c r="FX107" s="53">
        <v>2840.9787528777988</v>
      </c>
      <c r="FY107" s="53">
        <v>2841.0328978545717</v>
      </c>
      <c r="FZ107" s="53">
        <v>2841.0654799804147</v>
      </c>
      <c r="GA107" s="53">
        <v>2841.0075965496144</v>
      </c>
      <c r="GB107" s="53">
        <v>2577.8587853293179</v>
      </c>
      <c r="GC107" s="53">
        <v>2541.3034174010663</v>
      </c>
      <c r="GD107" s="53">
        <v>1850.4411465196065</v>
      </c>
      <c r="GE107" s="53">
        <v>1521.2237366814559</v>
      </c>
      <c r="GF107" s="53">
        <v>1253.8668144530286</v>
      </c>
      <c r="GG107" s="53">
        <v>1175.9882290327082</v>
      </c>
      <c r="GH107" s="53">
        <v>1185.1053432735673</v>
      </c>
      <c r="GI107" s="53">
        <v>1199.4073761800255</v>
      </c>
      <c r="GJ107" s="53">
        <v>1190.3054302100552</v>
      </c>
      <c r="GK107" s="53">
        <v>1177.4978714551021</v>
      </c>
      <c r="GL107" s="53">
        <v>1165.7075103066784</v>
      </c>
      <c r="GM107" s="53">
        <v>1155.7985376020401</v>
      </c>
      <c r="GN107" s="53">
        <v>1147.61269128144</v>
      </c>
      <c r="GO107" s="53">
        <v>1140.1636357804703</v>
      </c>
      <c r="GP107" s="53">
        <v>1133.3736768388483</v>
      </c>
      <c r="GQ107" s="53">
        <v>1127.1824295996414</v>
      </c>
      <c r="GR107" s="26">
        <v>1121.6313225761608</v>
      </c>
    </row>
    <row r="108" spans="1:200">
      <c r="A108" s="5" t="s">
        <v>424</v>
      </c>
      <c r="B108" s="17">
        <v>400</v>
      </c>
      <c r="C108" s="17" t="e">
        <v>#N/A</v>
      </c>
      <c r="D108" s="17">
        <v>400</v>
      </c>
      <c r="E108" s="17" t="e">
        <v>#N/A</v>
      </c>
      <c r="F108" s="26">
        <v>610</v>
      </c>
      <c r="G108" s="26" t="e">
        <v>#N/A</v>
      </c>
      <c r="H108" s="26">
        <v>665</v>
      </c>
      <c r="I108" s="26" t="e">
        <v>#N/A</v>
      </c>
      <c r="J108" s="26">
        <v>722</v>
      </c>
      <c r="K108" s="26" t="e">
        <v>#N/A</v>
      </c>
      <c r="L108" s="26">
        <v>801.03092783505156</v>
      </c>
      <c r="M108" s="26" t="e">
        <v>#N/A</v>
      </c>
      <c r="N108" s="26" t="e">
        <v>#N/A</v>
      </c>
      <c r="O108" s="26" t="e">
        <v>#N/A</v>
      </c>
      <c r="P108" s="26" t="e">
        <v>#N/A</v>
      </c>
      <c r="Q108" s="26" t="e">
        <v>#N/A</v>
      </c>
      <c r="R108" s="26" t="e">
        <v>#N/A</v>
      </c>
      <c r="S108" s="26" t="e">
        <v>#N/A</v>
      </c>
      <c r="T108" s="26" t="e">
        <v>#N/A</v>
      </c>
      <c r="U108" s="26" t="e">
        <v>#N/A</v>
      </c>
      <c r="V108" s="26">
        <v>834.57642131894875</v>
      </c>
      <c r="W108" s="26">
        <v>767.47368436931038</v>
      </c>
      <c r="X108" s="26">
        <v>777.76784226617667</v>
      </c>
      <c r="Y108" s="26">
        <v>862.86347033283903</v>
      </c>
      <c r="Z108" s="26">
        <v>901.17000769949959</v>
      </c>
      <c r="AA108" s="26">
        <v>881.43189810899605</v>
      </c>
      <c r="AB108" s="26">
        <v>856.0203717447572</v>
      </c>
      <c r="AC108" s="26">
        <v>856.54382749283093</v>
      </c>
      <c r="AD108" s="26">
        <v>858.45745614002885</v>
      </c>
      <c r="AE108" s="26">
        <v>858.04832849895581</v>
      </c>
      <c r="AF108" s="26">
        <v>934.59236398580504</v>
      </c>
      <c r="AG108" s="26">
        <v>950.99863072063795</v>
      </c>
      <c r="AH108" s="26">
        <v>955.44273989132819</v>
      </c>
      <c r="AI108" s="26">
        <v>932.9501910167163</v>
      </c>
      <c r="AJ108" s="26">
        <v>949.44943308761572</v>
      </c>
      <c r="AK108" s="26">
        <v>989.56809073281079</v>
      </c>
      <c r="AL108" s="26">
        <v>1006.1782791855378</v>
      </c>
      <c r="AM108" s="26">
        <v>966.12902418695592</v>
      </c>
      <c r="AN108" s="26">
        <v>912.25592414078687</v>
      </c>
      <c r="AO108" s="26">
        <v>934.66645138728245</v>
      </c>
      <c r="AP108" s="26">
        <v>955.93863686543284</v>
      </c>
      <c r="AQ108" s="26">
        <v>1014.0781122559066</v>
      </c>
      <c r="AR108" s="26">
        <v>1002.6919720481211</v>
      </c>
      <c r="AS108" s="26">
        <v>1047.8306634427404</v>
      </c>
      <c r="AT108" s="26">
        <v>1075.5151581434104</v>
      </c>
      <c r="AU108" s="26">
        <v>1128.333938085698</v>
      </c>
      <c r="AV108" s="26">
        <v>1104.5290970617241</v>
      </c>
      <c r="AW108" s="26">
        <v>1042.2289240836544</v>
      </c>
      <c r="AX108" s="26">
        <v>1079.1931711385862</v>
      </c>
      <c r="AY108" s="26">
        <v>1100.0194586875937</v>
      </c>
      <c r="AZ108" s="26">
        <v>1136.7274952374307</v>
      </c>
      <c r="BA108" s="26">
        <v>1103.7756649204732</v>
      </c>
      <c r="BB108" s="26">
        <v>1197.7847426449953</v>
      </c>
      <c r="BC108" s="26">
        <v>1199.405860949887</v>
      </c>
      <c r="BD108" s="26">
        <v>1242.4409620955655</v>
      </c>
      <c r="BE108" s="26">
        <v>1292.9464813776924</v>
      </c>
      <c r="BF108" s="26">
        <v>1303.797549777036</v>
      </c>
      <c r="BG108" s="26">
        <v>1328.93780034359</v>
      </c>
      <c r="BH108" s="26">
        <v>1321.2107435406615</v>
      </c>
      <c r="BI108" s="26">
        <v>1368.1528839356276</v>
      </c>
      <c r="BJ108" s="26">
        <v>1360.1435315023057</v>
      </c>
      <c r="BK108" s="26">
        <v>1376.0883423777652</v>
      </c>
      <c r="BL108" s="26">
        <v>1457.3647632904274</v>
      </c>
      <c r="BM108" s="26">
        <v>1481.6110639927563</v>
      </c>
      <c r="BN108" s="26">
        <v>1523.7481552187326</v>
      </c>
      <c r="BO108" s="26">
        <v>1551.2199482841377</v>
      </c>
      <c r="BP108" s="26">
        <v>1572.4498425015311</v>
      </c>
      <c r="BQ108" s="26">
        <v>1564.7486975085314</v>
      </c>
      <c r="BR108" s="26">
        <v>1489.8180253492276</v>
      </c>
      <c r="BS108" s="26">
        <v>1483.2470630994219</v>
      </c>
      <c r="BT108" s="26">
        <v>1517.2859445182387</v>
      </c>
      <c r="BU108" s="26">
        <v>1528.3978946908999</v>
      </c>
      <c r="BV108" s="26">
        <v>1527.9439629741146</v>
      </c>
      <c r="BW108" s="26">
        <v>1523.0130631685254</v>
      </c>
      <c r="BX108" s="26">
        <v>1542.1306983337479</v>
      </c>
      <c r="BY108" s="26">
        <v>1544.3454429248457</v>
      </c>
      <c r="BZ108" s="26">
        <v>1541.7423288280897</v>
      </c>
      <c r="CA108" s="26">
        <v>1551.8184715563962</v>
      </c>
      <c r="CB108" s="26">
        <v>1618.5144698412748</v>
      </c>
      <c r="CC108" s="26">
        <v>1675.0554145470262</v>
      </c>
      <c r="CD108" s="26">
        <v>1709.4871086513269</v>
      </c>
      <c r="CE108" s="26">
        <v>1712.278578264481</v>
      </c>
      <c r="CF108" s="26">
        <v>1733.8015630091315</v>
      </c>
      <c r="CG108" s="26">
        <v>1769.3741801897449</v>
      </c>
      <c r="CH108" s="26">
        <v>1763.7167042326203</v>
      </c>
      <c r="CI108" s="26">
        <v>1762.7699317507443</v>
      </c>
      <c r="CJ108" s="26">
        <v>1787.9463641557293</v>
      </c>
      <c r="CK108" s="26">
        <v>1856.4090711730626</v>
      </c>
      <c r="CL108" s="26">
        <v>1844.2498861648576</v>
      </c>
      <c r="CM108" s="26">
        <v>1875.1842505024956</v>
      </c>
      <c r="CN108" s="26">
        <v>1876.6879537995067</v>
      </c>
      <c r="CO108" s="26">
        <v>1902.1317473317074</v>
      </c>
      <c r="CP108" s="26">
        <v>1914.3614412497141</v>
      </c>
      <c r="CQ108" s="26">
        <v>1891.4925065048078</v>
      </c>
      <c r="CR108" s="26">
        <v>1887.6614699686982</v>
      </c>
      <c r="CS108" s="26">
        <v>1892.0972555472067</v>
      </c>
      <c r="CT108" s="26">
        <v>1962.0530597751617</v>
      </c>
      <c r="CU108" s="26">
        <v>2038.4699920347362</v>
      </c>
      <c r="CV108" s="26">
        <v>2088.0395869540071</v>
      </c>
      <c r="CW108" s="26">
        <v>2114.7121959356568</v>
      </c>
      <c r="CX108" s="26">
        <v>2185.9659711598574</v>
      </c>
      <c r="CY108" s="26">
        <v>2255.0903953290299</v>
      </c>
      <c r="CZ108" s="26">
        <v>2344.4584140119273</v>
      </c>
      <c r="DA108" s="26">
        <v>2447.0649770419286</v>
      </c>
      <c r="DB108" s="26">
        <v>2472.2794637567554</v>
      </c>
      <c r="DC108" s="26">
        <v>2554.2310596303842</v>
      </c>
      <c r="DD108" s="26">
        <v>2627.837431640603</v>
      </c>
      <c r="DE108" s="26">
        <v>2361.3115719114462</v>
      </c>
      <c r="DF108" s="26">
        <v>2242.8816490908457</v>
      </c>
      <c r="DG108" s="26">
        <v>2601.9567881530925</v>
      </c>
      <c r="DH108" s="26">
        <v>2739.0610630108922</v>
      </c>
      <c r="DI108" s="26">
        <v>2442.8996652013498</v>
      </c>
      <c r="DJ108" s="26">
        <v>2678.0801117008164</v>
      </c>
      <c r="DK108" s="26">
        <v>2732.1248314814598</v>
      </c>
      <c r="DL108" s="26">
        <v>2715.1208223831809</v>
      </c>
      <c r="DM108" s="26">
        <v>2863.1552407880599</v>
      </c>
      <c r="DN108" s="26">
        <v>2889.272777387007</v>
      </c>
      <c r="DO108" s="26">
        <v>2985.567280364216</v>
      </c>
      <c r="DP108" s="26">
        <v>3105.9016558909871</v>
      </c>
      <c r="DQ108" s="26">
        <v>3387.3902679562434</v>
      </c>
      <c r="DR108" s="26">
        <v>3627.1045717701813</v>
      </c>
      <c r="DS108" s="26">
        <v>3323.4573396095607</v>
      </c>
      <c r="DT108" s="26">
        <v>3466.5575615441239</v>
      </c>
      <c r="DU108" s="26">
        <v>3533.5526261544092</v>
      </c>
      <c r="DV108" s="26">
        <v>3638.0155784829158</v>
      </c>
      <c r="DW108" s="26">
        <v>3799.6267008862578</v>
      </c>
      <c r="DX108" s="26">
        <v>4035.1270114712124</v>
      </c>
      <c r="DY108" s="26">
        <v>4193.0365219639953</v>
      </c>
      <c r="DZ108" s="26">
        <v>4262.2097572254434</v>
      </c>
      <c r="EA108" s="26">
        <v>4440.6313085290121</v>
      </c>
      <c r="EB108" s="26">
        <v>4038.0921963533333</v>
      </c>
      <c r="EC108" s="26">
        <v>4112.4731401193021</v>
      </c>
      <c r="ED108" s="26">
        <v>3927.6945361270818</v>
      </c>
      <c r="EE108" s="26">
        <v>3820.1767895338644</v>
      </c>
      <c r="EF108" s="26">
        <v>3587.5424289349444</v>
      </c>
      <c r="EG108" s="26">
        <v>3979.8655228247235</v>
      </c>
      <c r="EH108" s="26">
        <v>4335.3695312713789</v>
      </c>
      <c r="EI108" s="26">
        <v>4864.2629406820861</v>
      </c>
      <c r="EJ108" s="26">
        <v>5143.8942370388313</v>
      </c>
      <c r="EK108" s="26">
        <v>5227.1978810085038</v>
      </c>
      <c r="EL108" s="26">
        <v>5429.510033316662</v>
      </c>
      <c r="EM108" s="26">
        <v>5670.2759078571953</v>
      </c>
      <c r="EN108" s="26">
        <v>5813.9216344623719</v>
      </c>
      <c r="EO108" s="26">
        <v>5985.1894483682881</v>
      </c>
      <c r="EP108" s="26">
        <v>6225.5033348584338</v>
      </c>
      <c r="EQ108" s="26">
        <v>6301.3789294422995</v>
      </c>
      <c r="ER108" s="26">
        <v>6575.1612223649645</v>
      </c>
      <c r="ES108" s="26">
        <v>6711.4864405250319</v>
      </c>
      <c r="ET108" s="26">
        <v>6652.3250367383935</v>
      </c>
      <c r="EU108" s="26">
        <v>6874.4778522308707</v>
      </c>
      <c r="EV108" s="26">
        <v>7203.72173741814</v>
      </c>
      <c r="EW108" s="26">
        <v>7594.6625054386104</v>
      </c>
      <c r="EX108" s="26">
        <v>7746.0439498518108</v>
      </c>
      <c r="EY108" s="26">
        <v>7981.6945016044019</v>
      </c>
      <c r="EZ108" s="26">
        <v>8315.9455210430879</v>
      </c>
      <c r="FA108" s="26">
        <v>8689.788208071277</v>
      </c>
      <c r="FB108" s="26">
        <v>8945.2199094397474</v>
      </c>
      <c r="FC108" s="26">
        <v>9422.7532230938887</v>
      </c>
      <c r="FD108" s="26">
        <v>9551.19851865481</v>
      </c>
      <c r="FE108" s="26">
        <v>9899.2947760828756</v>
      </c>
      <c r="FF108" s="26">
        <v>10027.230870410142</v>
      </c>
      <c r="FG108" s="26">
        <v>10472.391642294197</v>
      </c>
      <c r="FH108" s="26">
        <v>10921.915849894231</v>
      </c>
      <c r="FI108" s="26">
        <v>11324.423065573739</v>
      </c>
      <c r="FJ108" s="26">
        <v>11726.198839657483</v>
      </c>
      <c r="FK108" s="26">
        <v>12271.31778843432</v>
      </c>
      <c r="FL108" s="26">
        <v>12930.006027314492</v>
      </c>
      <c r="FM108" s="26">
        <v>13424.932833440329</v>
      </c>
      <c r="FN108" s="26">
        <v>13840.21049120456</v>
      </c>
      <c r="FO108" s="26">
        <v>14411.262152057463</v>
      </c>
      <c r="FP108" s="26">
        <v>15076.032937750795</v>
      </c>
      <c r="FQ108" s="26">
        <v>15169.384798937581</v>
      </c>
      <c r="FR108" s="26">
        <v>15145.301405013772</v>
      </c>
      <c r="FS108" s="26">
        <v>15635.782902852028</v>
      </c>
      <c r="FT108" s="26">
        <v>16512.699864445018</v>
      </c>
      <c r="FU108" s="26">
        <v>17319.678159731928</v>
      </c>
      <c r="FV108" s="26">
        <v>17882.070235102492</v>
      </c>
      <c r="FW108" s="26">
        <v>18164.348236951617</v>
      </c>
      <c r="FX108" s="26">
        <v>18059.107969077719</v>
      </c>
      <c r="FY108" s="26">
        <v>18156.699661229533</v>
      </c>
      <c r="FZ108" s="26">
        <v>18466.027629381002</v>
      </c>
      <c r="GA108" s="26">
        <v>19045.235972039343</v>
      </c>
      <c r="GB108" s="26">
        <v>19560.717485857571</v>
      </c>
      <c r="GC108" s="26">
        <v>19974.48054498799</v>
      </c>
      <c r="GD108" s="26">
        <v>20904.763867746504</v>
      </c>
      <c r="GE108" s="26">
        <v>21703.234496288816</v>
      </c>
      <c r="GF108" s="26">
        <v>22727.936270201681</v>
      </c>
      <c r="GG108" s="26">
        <v>23774.844560535326</v>
      </c>
      <c r="GH108" s="26">
        <v>24137.560747153326</v>
      </c>
      <c r="GI108" s="26">
        <v>24470.485016166011</v>
      </c>
      <c r="GJ108" s="26">
        <v>25101.949959932335</v>
      </c>
      <c r="GK108" s="26">
        <v>25468.003043057943</v>
      </c>
      <c r="GL108" s="26">
        <v>25733.360878438994</v>
      </c>
      <c r="GM108" s="26">
        <v>25879.3958818106</v>
      </c>
      <c r="GN108" s="26">
        <v>26765.197089993355</v>
      </c>
      <c r="GO108" s="26">
        <v>27377.286638634403</v>
      </c>
      <c r="GP108" s="26">
        <v>27898.942053691102</v>
      </c>
      <c r="GQ108" s="26">
        <v>28013.196408067026</v>
      </c>
      <c r="GR108" s="26">
        <v>28499.56410404919</v>
      </c>
    </row>
    <row r="109" spans="1:200">
      <c r="A109" s="5" t="s">
        <v>520</v>
      </c>
      <c r="B109" s="17" t="e">
        <v>#N/A</v>
      </c>
      <c r="C109" s="17" t="e">
        <v>#N/A</v>
      </c>
      <c r="D109" s="17" t="e">
        <v>#N/A</v>
      </c>
      <c r="E109" s="17" t="e">
        <v>#N/A</v>
      </c>
      <c r="F109" s="26" t="e">
        <v>#N/A</v>
      </c>
      <c r="G109" s="26" t="e">
        <v>#N/A</v>
      </c>
      <c r="H109" s="26" t="e">
        <v>#N/A</v>
      </c>
      <c r="I109" s="26" t="e">
        <v>#N/A</v>
      </c>
      <c r="J109" s="26" t="e">
        <v>#N/A</v>
      </c>
      <c r="K109" s="26" t="e">
        <v>#N/A</v>
      </c>
      <c r="L109" s="26" t="e">
        <v>#N/A</v>
      </c>
      <c r="M109" s="26" t="e">
        <v>#N/A</v>
      </c>
      <c r="N109" s="26" t="e">
        <v>#N/A</v>
      </c>
      <c r="O109" s="26" t="e">
        <v>#N/A</v>
      </c>
      <c r="P109" s="26" t="e">
        <v>#N/A</v>
      </c>
      <c r="Q109" s="26" t="e">
        <v>#N/A</v>
      </c>
      <c r="R109" s="26" t="e">
        <v>#N/A</v>
      </c>
      <c r="S109" s="26" t="e">
        <v>#N/A</v>
      </c>
      <c r="T109" s="26" t="e">
        <v>#N/A</v>
      </c>
      <c r="U109" s="26" t="e">
        <v>#N/A</v>
      </c>
      <c r="V109" s="26" t="e">
        <v>#N/A</v>
      </c>
      <c r="W109" s="26" t="e">
        <v>#N/A</v>
      </c>
      <c r="X109" s="26" t="e">
        <v>#N/A</v>
      </c>
      <c r="Y109" s="26" t="e">
        <v>#N/A</v>
      </c>
      <c r="Z109" s="26" t="e">
        <v>#N/A</v>
      </c>
      <c r="AA109" s="26" t="e">
        <v>#N/A</v>
      </c>
      <c r="AB109" s="26" t="e">
        <v>#N/A</v>
      </c>
      <c r="AC109" s="26" t="e">
        <v>#N/A</v>
      </c>
      <c r="AD109" s="26" t="e">
        <v>#N/A</v>
      </c>
      <c r="AE109" s="26" t="e">
        <v>#N/A</v>
      </c>
      <c r="AF109" s="26" t="e">
        <v>#N/A</v>
      </c>
      <c r="AG109" s="26" t="e">
        <v>#N/A</v>
      </c>
      <c r="AH109" s="26" t="e">
        <v>#N/A</v>
      </c>
      <c r="AI109" s="26" t="e">
        <v>#N/A</v>
      </c>
      <c r="AJ109" s="26" t="e">
        <v>#N/A</v>
      </c>
      <c r="AK109" s="26" t="e">
        <v>#N/A</v>
      </c>
      <c r="AL109" s="26" t="e">
        <v>#N/A</v>
      </c>
      <c r="AM109" s="26" t="e">
        <v>#N/A</v>
      </c>
      <c r="AN109" s="26" t="e">
        <v>#N/A</v>
      </c>
      <c r="AO109" s="26" t="e">
        <v>#N/A</v>
      </c>
      <c r="AP109" s="26" t="e">
        <v>#N/A</v>
      </c>
      <c r="AQ109" s="26" t="e">
        <v>#N/A</v>
      </c>
      <c r="AR109" s="26" t="e">
        <v>#N/A</v>
      </c>
      <c r="AS109" s="26" t="e">
        <v>#N/A</v>
      </c>
      <c r="AT109" s="26" t="e">
        <v>#N/A</v>
      </c>
      <c r="AU109" s="26" t="e">
        <v>#N/A</v>
      </c>
      <c r="AV109" s="26" t="e">
        <v>#N/A</v>
      </c>
      <c r="AW109" s="26" t="e">
        <v>#N/A</v>
      </c>
      <c r="AX109" s="26" t="e">
        <v>#N/A</v>
      </c>
      <c r="AY109" s="26" t="e">
        <v>#N/A</v>
      </c>
      <c r="AZ109" s="26" t="e">
        <v>#N/A</v>
      </c>
      <c r="BA109" s="26" t="e">
        <v>#N/A</v>
      </c>
      <c r="BB109" s="26" t="e">
        <v>#N/A</v>
      </c>
      <c r="BC109" s="26" t="e">
        <v>#N/A</v>
      </c>
      <c r="BD109" s="26" t="e">
        <v>#N/A</v>
      </c>
      <c r="BE109" s="26" t="e">
        <v>#N/A</v>
      </c>
      <c r="BF109" s="26" t="e">
        <v>#N/A</v>
      </c>
      <c r="BG109" s="26" t="e">
        <v>#N/A</v>
      </c>
      <c r="BH109" s="26" t="e">
        <v>#N/A</v>
      </c>
      <c r="BI109" s="26" t="e">
        <v>#N/A</v>
      </c>
      <c r="BJ109" s="26" t="e">
        <v>#N/A</v>
      </c>
      <c r="BK109" s="26" t="e">
        <v>#N/A</v>
      </c>
      <c r="BL109" s="26" t="e">
        <v>#N/A</v>
      </c>
      <c r="BM109" s="26" t="e">
        <v>#N/A</v>
      </c>
      <c r="BN109" s="26" t="e">
        <v>#N/A</v>
      </c>
      <c r="BO109" s="26" t="e">
        <v>#N/A</v>
      </c>
      <c r="BP109" s="26" t="e">
        <v>#N/A</v>
      </c>
      <c r="BQ109" s="26" t="e">
        <v>#N/A</v>
      </c>
      <c r="BR109" s="26" t="e">
        <v>#N/A</v>
      </c>
      <c r="BS109" s="26" t="e">
        <v>#N/A</v>
      </c>
      <c r="BT109" s="26" t="e">
        <v>#N/A</v>
      </c>
      <c r="BU109" s="26" t="e">
        <v>#N/A</v>
      </c>
      <c r="BV109" s="26" t="e">
        <v>#N/A</v>
      </c>
      <c r="BW109" s="26" t="e">
        <v>#N/A</v>
      </c>
      <c r="BX109" s="26" t="e">
        <v>#N/A</v>
      </c>
      <c r="BY109" s="26" t="e">
        <v>#N/A</v>
      </c>
      <c r="BZ109" s="26" t="e">
        <v>#N/A</v>
      </c>
      <c r="CA109" s="26" t="e">
        <v>#N/A</v>
      </c>
      <c r="CB109" s="26" t="e">
        <v>#N/A</v>
      </c>
      <c r="CC109" s="26" t="e">
        <v>#N/A</v>
      </c>
      <c r="CD109" s="26" t="e">
        <v>#N/A</v>
      </c>
      <c r="CE109" s="26" t="e">
        <v>#N/A</v>
      </c>
      <c r="CF109" s="26" t="e">
        <v>#N/A</v>
      </c>
      <c r="CG109" s="26" t="e">
        <v>#N/A</v>
      </c>
      <c r="CH109" s="26" t="e">
        <v>#N/A</v>
      </c>
      <c r="CI109" s="26" t="e">
        <v>#N/A</v>
      </c>
      <c r="CJ109" s="26" t="e">
        <v>#N/A</v>
      </c>
      <c r="CK109" s="26" t="e">
        <v>#N/A</v>
      </c>
      <c r="CL109" s="26" t="e">
        <v>#N/A</v>
      </c>
      <c r="CM109" s="26" t="e">
        <v>#N/A</v>
      </c>
      <c r="CN109" s="26" t="e">
        <v>#N/A</v>
      </c>
      <c r="CO109" s="26" t="e">
        <v>#N/A</v>
      </c>
      <c r="CP109" s="26" t="e">
        <v>#N/A</v>
      </c>
      <c r="CQ109" s="26" t="e">
        <v>#N/A</v>
      </c>
      <c r="CR109" s="26" t="e">
        <v>#N/A</v>
      </c>
      <c r="CS109" s="26" t="e">
        <v>#N/A</v>
      </c>
      <c r="CT109" s="26" t="e">
        <v>#N/A</v>
      </c>
      <c r="CU109" s="26" t="e">
        <v>#N/A</v>
      </c>
      <c r="CV109" s="26" t="e">
        <v>#N/A</v>
      </c>
      <c r="CW109" s="26" t="e">
        <v>#N/A</v>
      </c>
      <c r="CX109" s="26" t="e">
        <v>#N/A</v>
      </c>
      <c r="CY109" s="26" t="e">
        <v>#N/A</v>
      </c>
      <c r="CZ109" s="26" t="e">
        <v>#N/A</v>
      </c>
      <c r="DA109" s="26" t="e">
        <v>#N/A</v>
      </c>
      <c r="DB109" s="26" t="e">
        <v>#N/A</v>
      </c>
      <c r="DC109" s="26" t="e">
        <v>#N/A</v>
      </c>
      <c r="DD109" s="26" t="e">
        <v>#N/A</v>
      </c>
      <c r="DE109" s="26" t="e">
        <v>#N/A</v>
      </c>
      <c r="DF109" s="26" t="e">
        <v>#N/A</v>
      </c>
      <c r="DG109" s="26" t="e">
        <v>#N/A</v>
      </c>
      <c r="DH109" s="26" t="e">
        <v>#N/A</v>
      </c>
      <c r="DI109" s="26" t="e">
        <v>#N/A</v>
      </c>
      <c r="DJ109" s="26" t="e">
        <v>#N/A</v>
      </c>
      <c r="DK109" s="26" t="e">
        <v>#N/A</v>
      </c>
      <c r="DL109" s="26" t="e">
        <v>#N/A</v>
      </c>
      <c r="DM109" s="26" t="e">
        <v>#N/A</v>
      </c>
      <c r="DN109" s="26" t="e">
        <v>#N/A</v>
      </c>
      <c r="DO109" s="26" t="e">
        <v>#N/A</v>
      </c>
      <c r="DP109" s="26" t="e">
        <v>#N/A</v>
      </c>
      <c r="DQ109" s="26" t="e">
        <v>#N/A</v>
      </c>
      <c r="DR109" s="26" t="e">
        <v>#N/A</v>
      </c>
      <c r="DS109" s="26" t="e">
        <v>#N/A</v>
      </c>
      <c r="DT109" s="26" t="e">
        <v>#N/A</v>
      </c>
      <c r="DU109" s="26" t="e">
        <v>#N/A</v>
      </c>
      <c r="DV109" s="26" t="e">
        <v>#N/A</v>
      </c>
      <c r="DW109" s="26" t="e">
        <v>#N/A</v>
      </c>
      <c r="DX109" s="26" t="e">
        <v>#N/A</v>
      </c>
      <c r="DY109" s="26" t="e">
        <v>#N/A</v>
      </c>
      <c r="DZ109" s="26" t="e">
        <v>#N/A</v>
      </c>
      <c r="EA109" s="26" t="e">
        <v>#N/A</v>
      </c>
      <c r="EB109" s="26" t="e">
        <v>#N/A</v>
      </c>
      <c r="EC109" s="26" t="e">
        <v>#N/A</v>
      </c>
      <c r="ED109" s="26" t="e">
        <v>#N/A</v>
      </c>
      <c r="EE109" s="26" t="e">
        <v>#N/A</v>
      </c>
      <c r="EF109" s="26" t="e">
        <v>#N/A</v>
      </c>
      <c r="EG109" s="26" t="e">
        <v>#N/A</v>
      </c>
      <c r="EH109" s="26" t="e">
        <v>#N/A</v>
      </c>
      <c r="EI109" s="26" t="e">
        <v>#N/A</v>
      </c>
      <c r="EJ109" s="26" t="e">
        <v>#N/A</v>
      </c>
      <c r="EK109" s="26" t="e">
        <v>#N/A</v>
      </c>
      <c r="EL109" s="53">
        <v>623.09461658566704</v>
      </c>
      <c r="EM109" s="53">
        <v>649.56143799192796</v>
      </c>
      <c r="EN109" s="53">
        <v>677.41423727297047</v>
      </c>
      <c r="EO109" s="53">
        <v>706.5772683443829</v>
      </c>
      <c r="EP109" s="53">
        <v>735.89964068461609</v>
      </c>
      <c r="EQ109" s="53">
        <v>766.29365122651325</v>
      </c>
      <c r="ER109" s="53">
        <v>798.8034281269579</v>
      </c>
      <c r="ES109" s="53">
        <v>831.00495496879955</v>
      </c>
      <c r="ET109" s="53">
        <v>866.28676181113178</v>
      </c>
      <c r="EU109" s="53">
        <v>900.23725679611016</v>
      </c>
      <c r="EV109" s="53">
        <v>934.70838364633357</v>
      </c>
      <c r="EW109" s="53">
        <v>923.1468011713331</v>
      </c>
      <c r="EX109" s="53">
        <v>1083.6662582596398</v>
      </c>
      <c r="EY109" s="53">
        <v>1102.5966087943132</v>
      </c>
      <c r="EZ109" s="53">
        <v>1075.4679625933413</v>
      </c>
      <c r="FA109" s="53">
        <v>1053.2584596632605</v>
      </c>
      <c r="FB109" s="53">
        <v>1079.7233906653371</v>
      </c>
      <c r="FC109" s="53">
        <v>1749.2510527564143</v>
      </c>
      <c r="FD109" s="53">
        <v>3093.5492734702743</v>
      </c>
      <c r="FE109" s="53">
        <v>3782.4836262988297</v>
      </c>
      <c r="FF109" s="53">
        <v>3798.5355478236961</v>
      </c>
      <c r="FG109" s="53">
        <v>3716.1564939687096</v>
      </c>
      <c r="FH109" s="53">
        <v>3934.3021817608428</v>
      </c>
      <c r="FI109" s="53">
        <v>3278.8492661251694</v>
      </c>
      <c r="FJ109" s="53">
        <v>3541.4529168660451</v>
      </c>
      <c r="FK109" s="53">
        <v>4267.1152038142627</v>
      </c>
      <c r="FL109" s="53">
        <v>4597.1700942618954</v>
      </c>
      <c r="FM109" s="53">
        <v>4390.1672716832518</v>
      </c>
      <c r="FN109" s="53">
        <v>4085.7270264345661</v>
      </c>
      <c r="FO109" s="53">
        <v>4043.9983643117375</v>
      </c>
      <c r="FP109" s="53">
        <v>4071.9134213190341</v>
      </c>
      <c r="FQ109" s="53">
        <v>4522.9772518985565</v>
      </c>
      <c r="FR109" s="53">
        <v>4800.1391482610443</v>
      </c>
      <c r="FS109" s="53">
        <v>5346.2187788900583</v>
      </c>
      <c r="FT109" s="53">
        <v>5975.9361381390972</v>
      </c>
      <c r="FU109" s="53">
        <v>6544.950158939876</v>
      </c>
      <c r="FV109" s="53">
        <v>6442.1410607683047</v>
      </c>
      <c r="FW109" s="53">
        <v>6712.2342362556028</v>
      </c>
      <c r="FX109" s="53">
        <v>6670.496061717824</v>
      </c>
      <c r="FY109" s="53">
        <v>6707.7202507895699</v>
      </c>
      <c r="FZ109" s="53">
        <v>6478.9444176846364</v>
      </c>
      <c r="GA109" s="53">
        <v>6605.8250214972959</v>
      </c>
      <c r="GB109" s="53">
        <v>6898.0490369714416</v>
      </c>
      <c r="GC109" s="53">
        <v>7048.2011381543944</v>
      </c>
      <c r="GD109" s="53">
        <v>7070.1310762278245</v>
      </c>
      <c r="GE109" s="53">
        <v>7159.234915709264</v>
      </c>
      <c r="GF109" s="53">
        <v>7115.1862547291066</v>
      </c>
      <c r="GG109" s="53">
        <v>7297.892887191937</v>
      </c>
      <c r="GH109" s="53">
        <v>7239.6601956116356</v>
      </c>
      <c r="GI109" s="53">
        <v>6979.3393256995059</v>
      </c>
      <c r="GJ109" s="53">
        <v>7112.830714865725</v>
      </c>
      <c r="GK109" s="53">
        <v>7387.1307864078926</v>
      </c>
      <c r="GL109" s="53">
        <v>7323.7431908564085</v>
      </c>
      <c r="GM109" s="53">
        <v>7220.8618817893639</v>
      </c>
      <c r="GN109" s="53">
        <v>7358.7431163476667</v>
      </c>
      <c r="GO109" s="53">
        <v>7465.8746397670538</v>
      </c>
      <c r="GP109" s="53">
        <v>7657.058617348096</v>
      </c>
      <c r="GQ109" s="53">
        <v>7982.1485257129452</v>
      </c>
      <c r="GR109" s="26">
        <v>8332.4274377649763</v>
      </c>
    </row>
    <row r="110" spans="1:200" s="8" customFormat="1">
      <c r="A110" s="5" t="s">
        <v>504</v>
      </c>
      <c r="B110" s="17" t="e">
        <v>#N/A</v>
      </c>
      <c r="C110" s="17" t="e">
        <v>#N/A</v>
      </c>
      <c r="D110" s="17" t="e">
        <v>#N/A</v>
      </c>
      <c r="E110" s="17" t="e">
        <v>#N/A</v>
      </c>
      <c r="F110" s="26" t="e">
        <v>#N/A</v>
      </c>
      <c r="G110" s="26" t="e">
        <v>#N/A</v>
      </c>
      <c r="H110" s="26" t="e">
        <v>#N/A</v>
      </c>
      <c r="I110" s="26" t="e">
        <v>#N/A</v>
      </c>
      <c r="J110" s="26" t="e">
        <v>#N/A</v>
      </c>
      <c r="K110" s="26" t="e">
        <v>#N/A</v>
      </c>
      <c r="L110" s="26" t="e">
        <v>#N/A</v>
      </c>
      <c r="M110" s="26" t="e">
        <v>#N/A</v>
      </c>
      <c r="N110" s="26" t="e">
        <v>#N/A</v>
      </c>
      <c r="O110" s="26" t="e">
        <v>#N/A</v>
      </c>
      <c r="P110" s="26" t="e">
        <v>#N/A</v>
      </c>
      <c r="Q110" s="26" t="e">
        <v>#N/A</v>
      </c>
      <c r="R110" s="26" t="e">
        <v>#N/A</v>
      </c>
      <c r="S110" s="26" t="e">
        <v>#N/A</v>
      </c>
      <c r="T110" s="26" t="e">
        <v>#N/A</v>
      </c>
      <c r="U110" s="26" t="e">
        <v>#N/A</v>
      </c>
      <c r="V110" s="26" t="e">
        <v>#N/A</v>
      </c>
      <c r="W110" s="26" t="e">
        <v>#N/A</v>
      </c>
      <c r="X110" s="26" t="e">
        <v>#N/A</v>
      </c>
      <c r="Y110" s="26" t="e">
        <v>#N/A</v>
      </c>
      <c r="Z110" s="26" t="e">
        <v>#N/A</v>
      </c>
      <c r="AA110" s="26" t="e">
        <v>#N/A</v>
      </c>
      <c r="AB110" s="26" t="e">
        <v>#N/A</v>
      </c>
      <c r="AC110" s="26" t="e">
        <v>#N/A</v>
      </c>
      <c r="AD110" s="26" t="e">
        <v>#N/A</v>
      </c>
      <c r="AE110" s="26" t="e">
        <v>#N/A</v>
      </c>
      <c r="AF110" s="26" t="e">
        <v>#N/A</v>
      </c>
      <c r="AG110" s="26" t="e">
        <v>#N/A</v>
      </c>
      <c r="AH110" s="26" t="e">
        <v>#N/A</v>
      </c>
      <c r="AI110" s="26" t="e">
        <v>#N/A</v>
      </c>
      <c r="AJ110" s="26" t="e">
        <v>#N/A</v>
      </c>
      <c r="AK110" s="26" t="e">
        <v>#N/A</v>
      </c>
      <c r="AL110" s="26" t="e">
        <v>#N/A</v>
      </c>
      <c r="AM110" s="26" t="e">
        <v>#N/A</v>
      </c>
      <c r="AN110" s="26" t="e">
        <v>#N/A</v>
      </c>
      <c r="AO110" s="26" t="e">
        <v>#N/A</v>
      </c>
      <c r="AP110" s="26" t="e">
        <v>#N/A</v>
      </c>
      <c r="AQ110" s="26" t="e">
        <v>#N/A</v>
      </c>
      <c r="AR110" s="26" t="e">
        <v>#N/A</v>
      </c>
      <c r="AS110" s="26" t="e">
        <v>#N/A</v>
      </c>
      <c r="AT110" s="26" t="e">
        <v>#N/A</v>
      </c>
      <c r="AU110" s="26" t="e">
        <v>#N/A</v>
      </c>
      <c r="AV110" s="26" t="e">
        <v>#N/A</v>
      </c>
      <c r="AW110" s="26" t="e">
        <v>#N/A</v>
      </c>
      <c r="AX110" s="26" t="e">
        <v>#N/A</v>
      </c>
      <c r="AY110" s="26" t="e">
        <v>#N/A</v>
      </c>
      <c r="AZ110" s="26" t="e">
        <v>#N/A</v>
      </c>
      <c r="BA110" s="26" t="e">
        <v>#N/A</v>
      </c>
      <c r="BB110" s="26" t="e">
        <v>#N/A</v>
      </c>
      <c r="BC110" s="26" t="e">
        <v>#N/A</v>
      </c>
      <c r="BD110" s="26" t="e">
        <v>#N/A</v>
      </c>
      <c r="BE110" s="26" t="e">
        <v>#N/A</v>
      </c>
      <c r="BF110" s="26" t="e">
        <v>#N/A</v>
      </c>
      <c r="BG110" s="26" t="e">
        <v>#N/A</v>
      </c>
      <c r="BH110" s="26" t="e">
        <v>#N/A</v>
      </c>
      <c r="BI110" s="26" t="e">
        <v>#N/A</v>
      </c>
      <c r="BJ110" s="26" t="e">
        <v>#N/A</v>
      </c>
      <c r="BK110" s="26" t="e">
        <v>#N/A</v>
      </c>
      <c r="BL110" s="26" t="e">
        <v>#N/A</v>
      </c>
      <c r="BM110" s="26" t="e">
        <v>#N/A</v>
      </c>
      <c r="BN110" s="26" t="e">
        <v>#N/A</v>
      </c>
      <c r="BO110" s="26" t="e">
        <v>#N/A</v>
      </c>
      <c r="BP110" s="26" t="e">
        <v>#N/A</v>
      </c>
      <c r="BQ110" s="26" t="e">
        <v>#N/A</v>
      </c>
      <c r="BR110" s="26" t="e">
        <v>#N/A</v>
      </c>
      <c r="BS110" s="26" t="e">
        <v>#N/A</v>
      </c>
      <c r="BT110" s="26" t="e">
        <v>#N/A</v>
      </c>
      <c r="BU110" s="26" t="e">
        <v>#N/A</v>
      </c>
      <c r="BV110" s="26" t="e">
        <v>#N/A</v>
      </c>
      <c r="BW110" s="26" t="e">
        <v>#N/A</v>
      </c>
      <c r="BX110" s="26" t="e">
        <v>#N/A</v>
      </c>
      <c r="BY110" s="26" t="e">
        <v>#N/A</v>
      </c>
      <c r="BZ110" s="26" t="e">
        <v>#N/A</v>
      </c>
      <c r="CA110" s="26" t="e">
        <v>#N/A</v>
      </c>
      <c r="CB110" s="26" t="e">
        <v>#N/A</v>
      </c>
      <c r="CC110" s="26" t="e">
        <v>#N/A</v>
      </c>
      <c r="CD110" s="26" t="e">
        <v>#N/A</v>
      </c>
      <c r="CE110" s="26" t="e">
        <v>#N/A</v>
      </c>
      <c r="CF110" s="26" t="e">
        <v>#N/A</v>
      </c>
      <c r="CG110" s="26" t="e">
        <v>#N/A</v>
      </c>
      <c r="CH110" s="26" t="e">
        <v>#N/A</v>
      </c>
      <c r="CI110" s="26" t="e">
        <v>#N/A</v>
      </c>
      <c r="CJ110" s="26" t="e">
        <v>#N/A</v>
      </c>
      <c r="CK110" s="26" t="e">
        <v>#N/A</v>
      </c>
      <c r="CL110" s="26" t="e">
        <v>#N/A</v>
      </c>
      <c r="CM110" s="26" t="e">
        <v>#N/A</v>
      </c>
      <c r="CN110" s="26" t="e">
        <v>#N/A</v>
      </c>
      <c r="CO110" s="26" t="e">
        <v>#N/A</v>
      </c>
      <c r="CP110" s="26" t="e">
        <v>#N/A</v>
      </c>
      <c r="CQ110" s="26" t="e">
        <v>#N/A</v>
      </c>
      <c r="CR110" s="26" t="e">
        <v>#N/A</v>
      </c>
      <c r="CS110" s="26" t="e">
        <v>#N/A</v>
      </c>
      <c r="CT110" s="26" t="e">
        <v>#N/A</v>
      </c>
      <c r="CU110" s="26" t="e">
        <v>#N/A</v>
      </c>
      <c r="CV110" s="26" t="e">
        <v>#N/A</v>
      </c>
      <c r="CW110" s="26" t="e">
        <v>#N/A</v>
      </c>
      <c r="CX110" s="26" t="e">
        <v>#N/A</v>
      </c>
      <c r="CY110" s="26" t="e">
        <v>#N/A</v>
      </c>
      <c r="CZ110" s="26" t="e">
        <v>#N/A</v>
      </c>
      <c r="DA110" s="26" t="e">
        <v>#N/A</v>
      </c>
      <c r="DB110" s="26" t="e">
        <v>#N/A</v>
      </c>
      <c r="DC110" s="26" t="e">
        <v>#N/A</v>
      </c>
      <c r="DD110" s="26" t="e">
        <v>#N/A</v>
      </c>
      <c r="DE110" s="26" t="e">
        <v>#N/A</v>
      </c>
      <c r="DF110" s="26" t="e">
        <v>#N/A</v>
      </c>
      <c r="DG110" s="26" t="e">
        <v>#N/A</v>
      </c>
      <c r="DH110" s="26" t="e">
        <v>#N/A</v>
      </c>
      <c r="DI110" s="26" t="e">
        <v>#N/A</v>
      </c>
      <c r="DJ110" s="26" t="e">
        <v>#N/A</v>
      </c>
      <c r="DK110" s="26" t="e">
        <v>#N/A</v>
      </c>
      <c r="DL110" s="26" t="e">
        <v>#N/A</v>
      </c>
      <c r="DM110" s="26" t="e">
        <v>#N/A</v>
      </c>
      <c r="DN110" s="26" t="e">
        <v>#N/A</v>
      </c>
      <c r="DO110" s="26" t="e">
        <v>#N/A</v>
      </c>
      <c r="DP110" s="26" t="e">
        <v>#N/A</v>
      </c>
      <c r="DQ110" s="26" t="e">
        <v>#N/A</v>
      </c>
      <c r="DR110" s="26" t="e">
        <v>#N/A</v>
      </c>
      <c r="DS110" s="26" t="e">
        <v>#N/A</v>
      </c>
      <c r="DT110" s="26" t="e">
        <v>#N/A</v>
      </c>
      <c r="DU110" s="26" t="e">
        <v>#N/A</v>
      </c>
      <c r="DV110" s="26" t="e">
        <v>#N/A</v>
      </c>
      <c r="DW110" s="26" t="e">
        <v>#N/A</v>
      </c>
      <c r="DX110" s="26" t="e">
        <v>#N/A</v>
      </c>
      <c r="DY110" s="26" t="e">
        <v>#N/A</v>
      </c>
      <c r="DZ110" s="26" t="e">
        <v>#N/A</v>
      </c>
      <c r="EA110" s="26" t="e">
        <v>#N/A</v>
      </c>
      <c r="EB110" s="26" t="e">
        <v>#N/A</v>
      </c>
      <c r="EC110" s="26" t="e">
        <v>#N/A</v>
      </c>
      <c r="ED110" s="26" t="e">
        <v>#N/A</v>
      </c>
      <c r="EE110" s="26" t="e">
        <v>#N/A</v>
      </c>
      <c r="EF110" s="26" t="e">
        <v>#N/A</v>
      </c>
      <c r="EG110" s="26" t="e">
        <v>#N/A</v>
      </c>
      <c r="EH110" s="26" t="e">
        <v>#N/A</v>
      </c>
      <c r="EI110" s="26" t="e">
        <v>#N/A</v>
      </c>
      <c r="EJ110" s="26" t="e">
        <v>#N/A</v>
      </c>
      <c r="EK110" s="26" t="e">
        <v>#N/A</v>
      </c>
      <c r="EL110" s="53">
        <v>643.01994573546403</v>
      </c>
      <c r="EM110" s="53">
        <v>607.54481813103519</v>
      </c>
      <c r="EN110" s="53">
        <v>595.57554485790354</v>
      </c>
      <c r="EO110" s="53">
        <v>637.25703675076431</v>
      </c>
      <c r="EP110" s="53">
        <v>636.42349684865121</v>
      </c>
      <c r="EQ110" s="53">
        <v>635.49797910157315</v>
      </c>
      <c r="ER110" s="53">
        <v>638.3780852790461</v>
      </c>
      <c r="ES110" s="53">
        <v>649.93651234885795</v>
      </c>
      <c r="ET110" s="53">
        <v>642.62975409603871</v>
      </c>
      <c r="EU110" s="53">
        <v>633.24635623183656</v>
      </c>
      <c r="EV110" s="53">
        <v>647.41036449594492</v>
      </c>
      <c r="EW110" s="53">
        <v>669.04387805999556</v>
      </c>
      <c r="EX110" s="53">
        <v>698.88005746669376</v>
      </c>
      <c r="EY110" s="53">
        <v>723.32659586921989</v>
      </c>
      <c r="EZ110" s="53">
        <v>757.6035636677143</v>
      </c>
      <c r="FA110" s="53">
        <v>770.62433668075835</v>
      </c>
      <c r="FB110" s="53">
        <v>811.55091378187353</v>
      </c>
      <c r="FC110" s="53">
        <v>819.86218802283884</v>
      </c>
      <c r="FD110" s="53">
        <v>854.09229585147011</v>
      </c>
      <c r="FE110" s="53">
        <v>885.44648289517386</v>
      </c>
      <c r="FF110" s="53">
        <v>951.54223747482024</v>
      </c>
      <c r="FG110" s="53">
        <v>930.84494996686158</v>
      </c>
      <c r="FH110" s="53">
        <v>913.41015144970083</v>
      </c>
      <c r="FI110" s="53">
        <v>953.69748647675988</v>
      </c>
      <c r="FJ110" s="53">
        <v>961.99818465548367</v>
      </c>
      <c r="FK110" s="53">
        <v>977.66689084889845</v>
      </c>
      <c r="FL110" s="53">
        <v>1005.7795111002297</v>
      </c>
      <c r="FM110" s="53">
        <v>1023.0102648039506</v>
      </c>
      <c r="FN110" s="53">
        <v>1079.3828457501627</v>
      </c>
      <c r="FO110" s="53">
        <v>1087.4750720194265</v>
      </c>
      <c r="FP110" s="53">
        <v>1160.6198642025356</v>
      </c>
      <c r="FQ110" s="53">
        <v>1207.3798547450319</v>
      </c>
      <c r="FR110" s="53">
        <v>1255.6905653602123</v>
      </c>
      <c r="FS110" s="53">
        <v>1302.6324765460784</v>
      </c>
      <c r="FT110" s="53">
        <v>1321.4053216786431</v>
      </c>
      <c r="FU110" s="53">
        <v>1399.2453046221988</v>
      </c>
      <c r="FV110" s="53">
        <v>1444.3734335458989</v>
      </c>
      <c r="FW110" s="53">
        <v>1482.7138710965094</v>
      </c>
      <c r="FX110" s="53">
        <v>1531.5412861581733</v>
      </c>
      <c r="FY110" s="53">
        <v>1560.1499675674481</v>
      </c>
      <c r="FZ110" s="53">
        <v>1588.1620872219589</v>
      </c>
      <c r="GA110" s="53">
        <v>1630.9911297561814</v>
      </c>
      <c r="GB110" s="53">
        <v>1714.948480286419</v>
      </c>
      <c r="GC110" s="53">
        <v>1710.5570116934925</v>
      </c>
      <c r="GD110" s="53">
        <v>1731.9699999214863</v>
      </c>
      <c r="GE110" s="53">
        <v>1772.7006941620773</v>
      </c>
      <c r="GF110" s="53">
        <v>1809.9629033653139</v>
      </c>
      <c r="GG110" s="53">
        <v>1782.1864749876477</v>
      </c>
      <c r="GH110" s="53">
        <v>1782.3384259502459</v>
      </c>
      <c r="GI110" s="53">
        <v>1802.7574249695167</v>
      </c>
      <c r="GJ110" s="53">
        <v>1814.37716230308</v>
      </c>
      <c r="GK110" s="53">
        <v>1799.0379451201602</v>
      </c>
      <c r="GL110" s="53">
        <v>1819.7887202097058</v>
      </c>
      <c r="GM110" s="53">
        <v>1871.9370950261057</v>
      </c>
      <c r="GN110" s="53">
        <v>1973.7249359119241</v>
      </c>
      <c r="GO110" s="53">
        <v>2083.5263575749423</v>
      </c>
      <c r="GP110" s="53">
        <v>2165.530197126579</v>
      </c>
      <c r="GQ110" s="53">
        <v>2239.9834350355022</v>
      </c>
      <c r="GR110" s="26">
        <v>2239.0386910244601</v>
      </c>
    </row>
    <row r="111" spans="1:200">
      <c r="A111" s="5" t="s">
        <v>487</v>
      </c>
      <c r="B111" s="17" t="e">
        <v>#N/A</v>
      </c>
      <c r="C111" s="17" t="e">
        <v>#N/A</v>
      </c>
      <c r="D111" s="17" t="e">
        <v>#N/A</v>
      </c>
      <c r="E111" s="17" t="e">
        <v>#N/A</v>
      </c>
      <c r="F111" s="26" t="e">
        <v>#N/A</v>
      </c>
      <c r="G111" s="26" t="e">
        <v>#N/A</v>
      </c>
      <c r="H111" s="26" t="e">
        <v>#N/A</v>
      </c>
      <c r="I111" s="26" t="e">
        <v>#N/A</v>
      </c>
      <c r="J111" s="26" t="e">
        <v>#N/A</v>
      </c>
      <c r="K111" s="26" t="e">
        <v>#N/A</v>
      </c>
      <c r="L111" s="26" t="e">
        <v>#N/A</v>
      </c>
      <c r="M111" s="26" t="e">
        <v>#N/A</v>
      </c>
      <c r="N111" s="26" t="e">
        <v>#N/A</v>
      </c>
      <c r="O111" s="26" t="e">
        <v>#N/A</v>
      </c>
      <c r="P111" s="26" t="e">
        <v>#N/A</v>
      </c>
      <c r="Q111" s="26" t="e">
        <v>#N/A</v>
      </c>
      <c r="R111" s="26" t="e">
        <v>#N/A</v>
      </c>
      <c r="S111" s="26" t="e">
        <v>#N/A</v>
      </c>
      <c r="T111" s="26" t="e">
        <v>#N/A</v>
      </c>
      <c r="U111" s="26" t="e">
        <v>#N/A</v>
      </c>
      <c r="V111" s="26" t="e">
        <v>#N/A</v>
      </c>
      <c r="W111" s="26" t="e">
        <v>#N/A</v>
      </c>
      <c r="X111" s="26" t="e">
        <v>#N/A</v>
      </c>
      <c r="Y111" s="26" t="e">
        <v>#N/A</v>
      </c>
      <c r="Z111" s="26" t="e">
        <v>#N/A</v>
      </c>
      <c r="AA111" s="26" t="e">
        <v>#N/A</v>
      </c>
      <c r="AB111" s="26" t="e">
        <v>#N/A</v>
      </c>
      <c r="AC111" s="26" t="e">
        <v>#N/A</v>
      </c>
      <c r="AD111" s="26" t="e">
        <v>#N/A</v>
      </c>
      <c r="AE111" s="26" t="e">
        <v>#N/A</v>
      </c>
      <c r="AF111" s="26" t="e">
        <v>#N/A</v>
      </c>
      <c r="AG111" s="26" t="e">
        <v>#N/A</v>
      </c>
      <c r="AH111" s="26" t="e">
        <v>#N/A</v>
      </c>
      <c r="AI111" s="26" t="e">
        <v>#N/A</v>
      </c>
      <c r="AJ111" s="26" t="e">
        <v>#N/A</v>
      </c>
      <c r="AK111" s="26" t="e">
        <v>#N/A</v>
      </c>
      <c r="AL111" s="26" t="e">
        <v>#N/A</v>
      </c>
      <c r="AM111" s="26" t="e">
        <v>#N/A</v>
      </c>
      <c r="AN111" s="26" t="e">
        <v>#N/A</v>
      </c>
      <c r="AO111" s="26" t="e">
        <v>#N/A</v>
      </c>
      <c r="AP111" s="26" t="e">
        <v>#N/A</v>
      </c>
      <c r="AQ111" s="26" t="e">
        <v>#N/A</v>
      </c>
      <c r="AR111" s="26" t="e">
        <v>#N/A</v>
      </c>
      <c r="AS111" s="26" t="e">
        <v>#N/A</v>
      </c>
      <c r="AT111" s="26" t="e">
        <v>#N/A</v>
      </c>
      <c r="AU111" s="26" t="e">
        <v>#N/A</v>
      </c>
      <c r="AV111" s="26" t="e">
        <v>#N/A</v>
      </c>
      <c r="AW111" s="26" t="e">
        <v>#N/A</v>
      </c>
      <c r="AX111" s="26" t="e">
        <v>#N/A</v>
      </c>
      <c r="AY111" s="26" t="e">
        <v>#N/A</v>
      </c>
      <c r="AZ111" s="26" t="e">
        <v>#N/A</v>
      </c>
      <c r="BA111" s="26" t="e">
        <v>#N/A</v>
      </c>
      <c r="BB111" s="26" t="e">
        <v>#N/A</v>
      </c>
      <c r="BC111" s="26" t="e">
        <v>#N/A</v>
      </c>
      <c r="BD111" s="26" t="e">
        <v>#N/A</v>
      </c>
      <c r="BE111" s="26" t="e">
        <v>#N/A</v>
      </c>
      <c r="BF111" s="26" t="e">
        <v>#N/A</v>
      </c>
      <c r="BG111" s="26" t="e">
        <v>#N/A</v>
      </c>
      <c r="BH111" s="26" t="e">
        <v>#N/A</v>
      </c>
      <c r="BI111" s="26" t="e">
        <v>#N/A</v>
      </c>
      <c r="BJ111" s="26" t="e">
        <v>#N/A</v>
      </c>
      <c r="BK111" s="26" t="e">
        <v>#N/A</v>
      </c>
      <c r="BL111" s="26" t="e">
        <v>#N/A</v>
      </c>
      <c r="BM111" s="26" t="e">
        <v>#N/A</v>
      </c>
      <c r="BN111" s="26" t="e">
        <v>#N/A</v>
      </c>
      <c r="BO111" s="26" t="e">
        <v>#N/A</v>
      </c>
      <c r="BP111" s="26" t="e">
        <v>#N/A</v>
      </c>
      <c r="BQ111" s="26" t="e">
        <v>#N/A</v>
      </c>
      <c r="BR111" s="26" t="e">
        <v>#N/A</v>
      </c>
      <c r="BS111" s="26" t="e">
        <v>#N/A</v>
      </c>
      <c r="BT111" s="26" t="e">
        <v>#N/A</v>
      </c>
      <c r="BU111" s="26" t="e">
        <v>#N/A</v>
      </c>
      <c r="BV111" s="26" t="e">
        <v>#N/A</v>
      </c>
      <c r="BW111" s="26" t="e">
        <v>#N/A</v>
      </c>
      <c r="BX111" s="26" t="e">
        <v>#N/A</v>
      </c>
      <c r="BY111" s="26" t="e">
        <v>#N/A</v>
      </c>
      <c r="BZ111" s="26" t="e">
        <v>#N/A</v>
      </c>
      <c r="CA111" s="26" t="e">
        <v>#N/A</v>
      </c>
      <c r="CB111" s="26" t="e">
        <v>#N/A</v>
      </c>
      <c r="CC111" s="26" t="e">
        <v>#N/A</v>
      </c>
      <c r="CD111" s="26" t="e">
        <v>#N/A</v>
      </c>
      <c r="CE111" s="26" t="e">
        <v>#N/A</v>
      </c>
      <c r="CF111" s="26" t="e">
        <v>#N/A</v>
      </c>
      <c r="CG111" s="26" t="e">
        <v>#N/A</v>
      </c>
      <c r="CH111" s="26" t="e">
        <v>#N/A</v>
      </c>
      <c r="CI111" s="26" t="e">
        <v>#N/A</v>
      </c>
      <c r="CJ111" s="26" t="e">
        <v>#N/A</v>
      </c>
      <c r="CK111" s="26" t="e">
        <v>#N/A</v>
      </c>
      <c r="CL111" s="26" t="e">
        <v>#N/A</v>
      </c>
      <c r="CM111" s="26" t="e">
        <v>#N/A</v>
      </c>
      <c r="CN111" s="26" t="e">
        <v>#N/A</v>
      </c>
      <c r="CO111" s="26" t="e">
        <v>#N/A</v>
      </c>
      <c r="CP111" s="26" t="e">
        <v>#N/A</v>
      </c>
      <c r="CQ111" s="26" t="e">
        <v>#N/A</v>
      </c>
      <c r="CR111" s="26" t="e">
        <v>#N/A</v>
      </c>
      <c r="CS111" s="26" t="e">
        <v>#N/A</v>
      </c>
      <c r="CT111" s="26" t="e">
        <v>#N/A</v>
      </c>
      <c r="CU111" s="26" t="e">
        <v>#N/A</v>
      </c>
      <c r="CV111" s="26" t="e">
        <v>#N/A</v>
      </c>
      <c r="CW111" s="26" t="e">
        <v>#N/A</v>
      </c>
      <c r="CX111" s="26" t="e">
        <v>#N/A</v>
      </c>
      <c r="CY111" s="26" t="e">
        <v>#N/A</v>
      </c>
      <c r="CZ111" s="26" t="e">
        <v>#N/A</v>
      </c>
      <c r="DA111" s="26" t="e">
        <v>#N/A</v>
      </c>
      <c r="DB111" s="26" t="e">
        <v>#N/A</v>
      </c>
      <c r="DC111" s="26" t="e">
        <v>#N/A</v>
      </c>
      <c r="DD111" s="26" t="e">
        <v>#N/A</v>
      </c>
      <c r="DE111" s="26" t="e">
        <v>#N/A</v>
      </c>
      <c r="DF111" s="26" t="e">
        <v>#N/A</v>
      </c>
      <c r="DG111" s="26" t="e">
        <v>#N/A</v>
      </c>
      <c r="DH111" s="26" t="e">
        <v>#N/A</v>
      </c>
      <c r="DI111" s="26" t="e">
        <v>#N/A</v>
      </c>
      <c r="DJ111" s="26" t="e">
        <v>#N/A</v>
      </c>
      <c r="DK111" s="26" t="e">
        <v>#N/A</v>
      </c>
      <c r="DL111" s="26" t="e">
        <v>#N/A</v>
      </c>
      <c r="DM111" s="26" t="e">
        <v>#N/A</v>
      </c>
      <c r="DN111" s="26" t="e">
        <v>#N/A</v>
      </c>
      <c r="DO111" s="26" t="e">
        <v>#N/A</v>
      </c>
      <c r="DP111" s="26" t="e">
        <v>#N/A</v>
      </c>
      <c r="DQ111" s="26" t="e">
        <v>#N/A</v>
      </c>
      <c r="DR111" s="26" t="e">
        <v>#N/A</v>
      </c>
      <c r="DS111" s="26" t="e">
        <v>#N/A</v>
      </c>
      <c r="DT111" s="26" t="e">
        <v>#N/A</v>
      </c>
      <c r="DU111" s="26" t="e">
        <v>#N/A</v>
      </c>
      <c r="DV111" s="26" t="e">
        <v>#N/A</v>
      </c>
      <c r="DW111" s="26" t="e">
        <v>#N/A</v>
      </c>
      <c r="DX111" s="26" t="e">
        <v>#N/A</v>
      </c>
      <c r="DY111" s="26" t="e">
        <v>#N/A</v>
      </c>
      <c r="DZ111" s="26" t="e">
        <v>#N/A</v>
      </c>
      <c r="EA111" s="26" t="e">
        <v>#N/A</v>
      </c>
      <c r="EB111" s="26" t="e">
        <v>#N/A</v>
      </c>
      <c r="EC111" s="26" t="e">
        <v>#N/A</v>
      </c>
      <c r="ED111" s="26" t="e">
        <v>#N/A</v>
      </c>
      <c r="EE111" s="26" t="e">
        <v>#N/A</v>
      </c>
      <c r="EF111" s="26" t="e">
        <v>#N/A</v>
      </c>
      <c r="EG111" s="26">
        <v>2112.5158027812895</v>
      </c>
      <c r="EH111" s="26">
        <v>2154.8223350253807</v>
      </c>
      <c r="EI111" s="26">
        <v>2200.2487562189053</v>
      </c>
      <c r="EJ111" s="26">
        <v>2024.3309002433091</v>
      </c>
      <c r="EK111" s="26">
        <v>2031.0262529832937</v>
      </c>
      <c r="EL111" s="26">
        <v>1915.9620930821443</v>
      </c>
      <c r="EM111" s="26">
        <v>1851.325964437066</v>
      </c>
      <c r="EN111" s="26">
        <v>1900.9020508892859</v>
      </c>
      <c r="EO111" s="26">
        <v>1969.4695839066794</v>
      </c>
      <c r="EP111" s="26">
        <v>1992.7598759880048</v>
      </c>
      <c r="EQ111" s="26">
        <v>2055.1028788261083</v>
      </c>
      <c r="ER111" s="26">
        <v>2107.9542713810238</v>
      </c>
      <c r="ES111" s="26">
        <v>2269.8508518052549</v>
      </c>
      <c r="ET111" s="26">
        <v>2240.9768890043779</v>
      </c>
      <c r="EU111" s="26">
        <v>2321.6690908634387</v>
      </c>
      <c r="EV111" s="26">
        <v>2391.0561950488409</v>
      </c>
      <c r="EW111" s="26">
        <v>2573.7083836010752</v>
      </c>
      <c r="EX111" s="26">
        <v>2710.3168890990978</v>
      </c>
      <c r="EY111" s="26">
        <v>2881.8535928866327</v>
      </c>
      <c r="EZ111" s="26">
        <v>2920.0469257208697</v>
      </c>
      <c r="FA111" s="26">
        <v>3085.2768717358927</v>
      </c>
      <c r="FB111" s="26">
        <v>3219.3816296736886</v>
      </c>
      <c r="FC111" s="26">
        <v>3388.151856368544</v>
      </c>
      <c r="FD111" s="26">
        <v>3531.3438736817075</v>
      </c>
      <c r="FE111" s="26">
        <v>3698.9670834245699</v>
      </c>
      <c r="FF111" s="26">
        <v>3813.7524999379507</v>
      </c>
      <c r="FG111" s="26">
        <v>4010.1651842439646</v>
      </c>
      <c r="FH111" s="26">
        <v>4109.4619666048229</v>
      </c>
      <c r="FI111" s="26">
        <v>4248.1927710843374</v>
      </c>
      <c r="FJ111" s="26">
        <v>4230.2284710017566</v>
      </c>
      <c r="FK111" s="26">
        <v>4195.5403087478562</v>
      </c>
      <c r="FL111" s="26">
        <v>4161.8303571428569</v>
      </c>
      <c r="FM111" s="26">
        <v>4096.6340933767642</v>
      </c>
      <c r="FN111" s="26">
        <v>4418.666666666667</v>
      </c>
      <c r="FO111" s="26">
        <v>4510.4275286757038</v>
      </c>
      <c r="FP111" s="26">
        <v>5082.1428571428569</v>
      </c>
      <c r="FQ111" s="26">
        <v>5186.0930465232614</v>
      </c>
      <c r="FR111" s="26">
        <v>5362.2549019607841</v>
      </c>
      <c r="FS111" s="26">
        <v>5292.1672272945698</v>
      </c>
      <c r="FT111" s="26">
        <v>5163.9189825718322</v>
      </c>
      <c r="FU111" s="26">
        <v>5295.2029520295209</v>
      </c>
      <c r="FV111" s="26">
        <v>5360.3074141048828</v>
      </c>
      <c r="FW111" s="26">
        <v>5383.2521045635795</v>
      </c>
      <c r="FX111" s="26">
        <v>4455.2562988705477</v>
      </c>
      <c r="FY111" s="26">
        <v>4352.3647209203236</v>
      </c>
      <c r="FZ111" s="26">
        <v>4466.3602173004592</v>
      </c>
      <c r="GA111" s="26">
        <v>4772.6341663252761</v>
      </c>
      <c r="GB111" s="26">
        <v>5064.2828445158702</v>
      </c>
      <c r="GC111" s="26">
        <v>5229.7084318360921</v>
      </c>
      <c r="GD111" s="26">
        <v>5287.8670788253476</v>
      </c>
      <c r="GE111" s="26">
        <v>5286.2016679302496</v>
      </c>
      <c r="GF111" s="26">
        <v>5308.5501858736061</v>
      </c>
      <c r="GG111" s="26">
        <v>5432.9446064139947</v>
      </c>
      <c r="GH111" s="26">
        <v>5543.0818734358236</v>
      </c>
      <c r="GI111" s="26">
        <v>5617.9775280898884</v>
      </c>
      <c r="GJ111" s="26">
        <v>5655.1724137931033</v>
      </c>
      <c r="GK111" s="26">
        <v>5587.0596205962056</v>
      </c>
      <c r="GL111" s="26">
        <v>5614.7186147186148</v>
      </c>
      <c r="GM111" s="26">
        <v>5730.8447937131632</v>
      </c>
      <c r="GN111" s="26">
        <v>5869.5231958762888</v>
      </c>
      <c r="GO111" s="26">
        <v>5942.3137876386681</v>
      </c>
      <c r="GP111" s="26">
        <v>6099.1890205864001</v>
      </c>
      <c r="GQ111" s="26">
        <v>6410.067526089626</v>
      </c>
      <c r="GR111" s="26">
        <v>6674.924471299094</v>
      </c>
    </row>
    <row r="112" spans="1:200">
      <c r="A112" s="5" t="s">
        <v>488</v>
      </c>
      <c r="B112" s="17" t="e">
        <v>#N/A</v>
      </c>
      <c r="C112" s="17" t="e">
        <v>#N/A</v>
      </c>
      <c r="D112" s="17" t="e">
        <v>#N/A</v>
      </c>
      <c r="E112" s="17" t="e">
        <v>#N/A</v>
      </c>
      <c r="F112" s="26" t="e">
        <v>#N/A</v>
      </c>
      <c r="G112" s="26" t="e">
        <v>#N/A</v>
      </c>
      <c r="H112" s="26" t="e">
        <v>#N/A</v>
      </c>
      <c r="I112" s="26" t="e">
        <v>#N/A</v>
      </c>
      <c r="J112" s="26" t="e">
        <v>#N/A</v>
      </c>
      <c r="K112" s="26" t="e">
        <v>#N/A</v>
      </c>
      <c r="L112" s="26" t="e">
        <v>#N/A</v>
      </c>
      <c r="M112" s="26" t="e">
        <v>#N/A</v>
      </c>
      <c r="N112" s="26" t="e">
        <v>#N/A</v>
      </c>
      <c r="O112" s="26" t="e">
        <v>#N/A</v>
      </c>
      <c r="P112" s="26" t="e">
        <v>#N/A</v>
      </c>
      <c r="Q112" s="26" t="e">
        <v>#N/A</v>
      </c>
      <c r="R112" s="26" t="e">
        <v>#N/A</v>
      </c>
      <c r="S112" s="26" t="e">
        <v>#N/A</v>
      </c>
      <c r="T112" s="26" t="e">
        <v>#N/A</v>
      </c>
      <c r="U112" s="26" t="e">
        <v>#N/A</v>
      </c>
      <c r="V112" s="26" t="e">
        <v>#N/A</v>
      </c>
      <c r="W112" s="26" t="e">
        <v>#N/A</v>
      </c>
      <c r="X112" s="26" t="e">
        <v>#N/A</v>
      </c>
      <c r="Y112" s="26" t="e">
        <v>#N/A</v>
      </c>
      <c r="Z112" s="26" t="e">
        <v>#N/A</v>
      </c>
      <c r="AA112" s="26" t="e">
        <v>#N/A</v>
      </c>
      <c r="AB112" s="26" t="e">
        <v>#N/A</v>
      </c>
      <c r="AC112" s="26" t="e">
        <v>#N/A</v>
      </c>
      <c r="AD112" s="26" t="e">
        <v>#N/A</v>
      </c>
      <c r="AE112" s="26" t="e">
        <v>#N/A</v>
      </c>
      <c r="AF112" s="26" t="e">
        <v>#N/A</v>
      </c>
      <c r="AG112" s="26" t="e">
        <v>#N/A</v>
      </c>
      <c r="AH112" s="26" t="e">
        <v>#N/A</v>
      </c>
      <c r="AI112" s="26" t="e">
        <v>#N/A</v>
      </c>
      <c r="AJ112" s="26" t="e">
        <v>#N/A</v>
      </c>
      <c r="AK112" s="26" t="e">
        <v>#N/A</v>
      </c>
      <c r="AL112" s="26" t="e">
        <v>#N/A</v>
      </c>
      <c r="AM112" s="26" t="e">
        <v>#N/A</v>
      </c>
      <c r="AN112" s="26" t="e">
        <v>#N/A</v>
      </c>
      <c r="AO112" s="26" t="e">
        <v>#N/A</v>
      </c>
      <c r="AP112" s="26" t="e">
        <v>#N/A</v>
      </c>
      <c r="AQ112" s="26" t="e">
        <v>#N/A</v>
      </c>
      <c r="AR112" s="26" t="e">
        <v>#N/A</v>
      </c>
      <c r="AS112" s="26" t="e">
        <v>#N/A</v>
      </c>
      <c r="AT112" s="26" t="e">
        <v>#N/A</v>
      </c>
      <c r="AU112" s="26" t="e">
        <v>#N/A</v>
      </c>
      <c r="AV112" s="26" t="e">
        <v>#N/A</v>
      </c>
      <c r="AW112" s="26" t="e">
        <v>#N/A</v>
      </c>
      <c r="AX112" s="26" t="e">
        <v>#N/A</v>
      </c>
      <c r="AY112" s="26" t="e">
        <v>#N/A</v>
      </c>
      <c r="AZ112" s="26" t="e">
        <v>#N/A</v>
      </c>
      <c r="BA112" s="26" t="e">
        <v>#N/A</v>
      </c>
      <c r="BB112" s="26" t="e">
        <v>#N/A</v>
      </c>
      <c r="BC112" s="26" t="e">
        <v>#N/A</v>
      </c>
      <c r="BD112" s="26" t="e">
        <v>#N/A</v>
      </c>
      <c r="BE112" s="26" t="e">
        <v>#N/A</v>
      </c>
      <c r="BF112" s="26" t="e">
        <v>#N/A</v>
      </c>
      <c r="BG112" s="26" t="e">
        <v>#N/A</v>
      </c>
      <c r="BH112" s="26" t="e">
        <v>#N/A</v>
      </c>
      <c r="BI112" s="26" t="e">
        <v>#N/A</v>
      </c>
      <c r="BJ112" s="26" t="e">
        <v>#N/A</v>
      </c>
      <c r="BK112" s="26" t="e">
        <v>#N/A</v>
      </c>
      <c r="BL112" s="26" t="e">
        <v>#N/A</v>
      </c>
      <c r="BM112" s="26" t="e">
        <v>#N/A</v>
      </c>
      <c r="BN112" s="26" t="e">
        <v>#N/A</v>
      </c>
      <c r="BO112" s="26" t="e">
        <v>#N/A</v>
      </c>
      <c r="BP112" s="26" t="e">
        <v>#N/A</v>
      </c>
      <c r="BQ112" s="26" t="e">
        <v>#N/A</v>
      </c>
      <c r="BR112" s="26" t="e">
        <v>#N/A</v>
      </c>
      <c r="BS112" s="26" t="e">
        <v>#N/A</v>
      </c>
      <c r="BT112" s="26" t="e">
        <v>#N/A</v>
      </c>
      <c r="BU112" s="26" t="e">
        <v>#N/A</v>
      </c>
      <c r="BV112" s="26" t="e">
        <v>#N/A</v>
      </c>
      <c r="BW112" s="26" t="e">
        <v>#N/A</v>
      </c>
      <c r="BX112" s="26" t="e">
        <v>#N/A</v>
      </c>
      <c r="BY112" s="26" t="e">
        <v>#N/A</v>
      </c>
      <c r="BZ112" s="26" t="e">
        <v>#N/A</v>
      </c>
      <c r="CA112" s="26" t="e">
        <v>#N/A</v>
      </c>
      <c r="CB112" s="26" t="e">
        <v>#N/A</v>
      </c>
      <c r="CC112" s="26" t="e">
        <v>#N/A</v>
      </c>
      <c r="CD112" s="26" t="e">
        <v>#N/A</v>
      </c>
      <c r="CE112" s="26" t="e">
        <v>#N/A</v>
      </c>
      <c r="CF112" s="26" t="e">
        <v>#N/A</v>
      </c>
      <c r="CG112" s="26" t="e">
        <v>#N/A</v>
      </c>
      <c r="CH112" s="26" t="e">
        <v>#N/A</v>
      </c>
      <c r="CI112" s="26" t="e">
        <v>#N/A</v>
      </c>
      <c r="CJ112" s="26" t="e">
        <v>#N/A</v>
      </c>
      <c r="CK112" s="26" t="e">
        <v>#N/A</v>
      </c>
      <c r="CL112" s="26" t="e">
        <v>#N/A</v>
      </c>
      <c r="CM112" s="26" t="e">
        <v>#N/A</v>
      </c>
      <c r="CN112" s="26" t="e">
        <v>#N/A</v>
      </c>
      <c r="CO112" s="26" t="e">
        <v>#N/A</v>
      </c>
      <c r="CP112" s="26" t="e">
        <v>#N/A</v>
      </c>
      <c r="CQ112" s="26" t="e">
        <v>#N/A</v>
      </c>
      <c r="CR112" s="26" t="e">
        <v>#N/A</v>
      </c>
      <c r="CS112" s="26" t="e">
        <v>#N/A</v>
      </c>
      <c r="CT112" s="26" t="e">
        <v>#N/A</v>
      </c>
      <c r="CU112" s="26" t="e">
        <v>#N/A</v>
      </c>
      <c r="CV112" s="26" t="e">
        <v>#N/A</v>
      </c>
      <c r="CW112" s="26" t="e">
        <v>#N/A</v>
      </c>
      <c r="CX112" s="26" t="e">
        <v>#N/A</v>
      </c>
      <c r="CY112" s="26" t="e">
        <v>#N/A</v>
      </c>
      <c r="CZ112" s="26" t="e">
        <v>#N/A</v>
      </c>
      <c r="DA112" s="26" t="e">
        <v>#N/A</v>
      </c>
      <c r="DB112" s="26" t="e">
        <v>#N/A</v>
      </c>
      <c r="DC112" s="26" t="e">
        <v>#N/A</v>
      </c>
      <c r="DD112" s="26" t="e">
        <v>#N/A</v>
      </c>
      <c r="DE112" s="26" t="e">
        <v>#N/A</v>
      </c>
      <c r="DF112" s="26" t="e">
        <v>#N/A</v>
      </c>
      <c r="DG112" s="26" t="e">
        <v>#N/A</v>
      </c>
      <c r="DH112" s="26" t="e">
        <v>#N/A</v>
      </c>
      <c r="DI112" s="26" t="e">
        <v>#N/A</v>
      </c>
      <c r="DJ112" s="26" t="e">
        <v>#N/A</v>
      </c>
      <c r="DK112" s="26" t="e">
        <v>#N/A</v>
      </c>
      <c r="DL112" s="26" t="e">
        <v>#N/A</v>
      </c>
      <c r="DM112" s="26" t="e">
        <v>#N/A</v>
      </c>
      <c r="DN112" s="26" t="e">
        <v>#N/A</v>
      </c>
      <c r="DO112" s="26" t="e">
        <v>#N/A</v>
      </c>
      <c r="DP112" s="26" t="e">
        <v>#N/A</v>
      </c>
      <c r="DQ112" s="26" t="e">
        <v>#N/A</v>
      </c>
      <c r="DR112" s="26" t="e">
        <v>#N/A</v>
      </c>
      <c r="DS112" s="26" t="e">
        <v>#N/A</v>
      </c>
      <c r="DT112" s="26" t="e">
        <v>#N/A</v>
      </c>
      <c r="DU112" s="26" t="e">
        <v>#N/A</v>
      </c>
      <c r="DV112" s="26" t="e">
        <v>#N/A</v>
      </c>
      <c r="DW112" s="26" t="e">
        <v>#N/A</v>
      </c>
      <c r="DX112" s="26" t="e">
        <v>#N/A</v>
      </c>
      <c r="DY112" s="26" t="e">
        <v>#N/A</v>
      </c>
      <c r="DZ112" s="26" t="e">
        <v>#N/A</v>
      </c>
      <c r="EA112" s="26">
        <v>1894.1068139963168</v>
      </c>
      <c r="EB112" s="26">
        <v>1752.4752475247524</v>
      </c>
      <c r="EC112" s="26">
        <v>1740.5452946350044</v>
      </c>
      <c r="ED112" s="26">
        <v>1799.8281786941582</v>
      </c>
      <c r="EE112" s="26">
        <v>1795.9697732997481</v>
      </c>
      <c r="EF112" s="26">
        <v>1792.4528301886794</v>
      </c>
      <c r="EG112" s="26">
        <v>1690.4570970328789</v>
      </c>
      <c r="EH112" s="26">
        <v>1814.9019607843138</v>
      </c>
      <c r="EI112" s="26">
        <v>1541.7624521072796</v>
      </c>
      <c r="EJ112" s="26">
        <v>1524.3445692883895</v>
      </c>
      <c r="EK112" s="26">
        <v>1740.1171303074671</v>
      </c>
      <c r="EL112" s="26">
        <v>1584.3661417296153</v>
      </c>
      <c r="EM112" s="26">
        <v>1572.626920495559</v>
      </c>
      <c r="EN112" s="26">
        <v>1505.9040694759738</v>
      </c>
      <c r="EO112" s="26">
        <v>1508.6836953861196</v>
      </c>
      <c r="EP112" s="26">
        <v>1495.1711824657643</v>
      </c>
      <c r="EQ112" s="26">
        <v>1523.0383307880061</v>
      </c>
      <c r="ER112" s="26">
        <v>1547.4586813474473</v>
      </c>
      <c r="ES112" s="26">
        <v>1578.2917405932117</v>
      </c>
      <c r="ET112" s="26">
        <v>1625.4647331418603</v>
      </c>
      <c r="EU112" s="26">
        <v>1580.840046802316</v>
      </c>
      <c r="EV112" s="26">
        <v>1555.3500375483493</v>
      </c>
      <c r="EW112" s="26">
        <v>1588.0275686894663</v>
      </c>
      <c r="EX112" s="26">
        <v>1656.870564574913</v>
      </c>
      <c r="EY112" s="26">
        <v>1659.1436956176974</v>
      </c>
      <c r="EZ112" s="26">
        <v>1687.1888521679359</v>
      </c>
      <c r="FA112" s="26">
        <v>1738.5630612717912</v>
      </c>
      <c r="FB112" s="26">
        <v>1712.062885438535</v>
      </c>
      <c r="FC112" s="26">
        <v>1773.6130263091759</v>
      </c>
      <c r="FD112" s="26">
        <v>1788.6468175963344</v>
      </c>
      <c r="FE112" s="26">
        <v>1809.5657000863534</v>
      </c>
      <c r="FF112" s="26">
        <v>1871.7813617249783</v>
      </c>
      <c r="FG112" s="26">
        <v>1901.735417080956</v>
      </c>
      <c r="FH112" s="26">
        <v>1946.3647965038883</v>
      </c>
      <c r="FI112" s="26">
        <v>2037.5046416635723</v>
      </c>
      <c r="FJ112" s="26">
        <v>2143.1146359048307</v>
      </c>
      <c r="FK112" s="26">
        <v>2218.7938288920054</v>
      </c>
      <c r="FL112" s="26">
        <v>2312.7994524298424</v>
      </c>
      <c r="FM112" s="26">
        <v>2503.5152326749248</v>
      </c>
      <c r="FN112" s="26">
        <v>2716.7648984937787</v>
      </c>
      <c r="FO112" s="26">
        <v>2951.6335682254967</v>
      </c>
      <c r="FP112" s="26">
        <v>3300.6883604505633</v>
      </c>
      <c r="FQ112" s="26">
        <v>3494.3580359865814</v>
      </c>
      <c r="FR112" s="26">
        <v>3281.3056379821955</v>
      </c>
      <c r="FS112" s="26">
        <v>3093.1641188347276</v>
      </c>
      <c r="FT112" s="26">
        <v>3100.0560538116592</v>
      </c>
      <c r="FU112" s="26">
        <v>3131.2278791178874</v>
      </c>
      <c r="FV112" s="26">
        <v>3037.820682359164</v>
      </c>
      <c r="FW112" s="26">
        <v>3079.3732340097613</v>
      </c>
      <c r="FX112" s="26">
        <v>3185.4255053656102</v>
      </c>
      <c r="FY112" s="26">
        <v>3275.7032007759458</v>
      </c>
      <c r="FZ112" s="26">
        <v>3280.6314797360978</v>
      </c>
      <c r="GA112" s="26">
        <v>3267.9184795053811</v>
      </c>
      <c r="GB112" s="26">
        <v>3230.3583351880707</v>
      </c>
      <c r="GC112" s="26">
        <v>3265.6858502812634</v>
      </c>
      <c r="GD112" s="26">
        <v>3270.2986958350862</v>
      </c>
      <c r="GE112" s="26">
        <v>3324.5344792306119</v>
      </c>
      <c r="GF112" s="26">
        <v>3275.875796178344</v>
      </c>
      <c r="GG112" s="26">
        <v>3271.2127082526154</v>
      </c>
      <c r="GH112" s="26">
        <v>3171.6009805770318</v>
      </c>
      <c r="GI112" s="26">
        <v>3103.1760602166328</v>
      </c>
      <c r="GJ112" s="26">
        <v>3010.5507868383406</v>
      </c>
      <c r="GK112" s="26">
        <v>2993.7282229965158</v>
      </c>
      <c r="GL112" s="26">
        <v>2915.7894736842109</v>
      </c>
      <c r="GM112" s="26">
        <v>2951.1670253269326</v>
      </c>
      <c r="GN112" s="26">
        <v>2995.8030669895079</v>
      </c>
      <c r="GO112" s="26">
        <v>3006.9280428279012</v>
      </c>
      <c r="GP112" s="26">
        <v>3060.0706713780919</v>
      </c>
      <c r="GQ112" s="26">
        <v>3189.6836107362424</v>
      </c>
      <c r="GR112" s="26">
        <v>3294.6859903381642</v>
      </c>
    </row>
    <row r="113" spans="1:200">
      <c r="A113" s="2" t="s">
        <v>473</v>
      </c>
      <c r="B113" s="17" t="e">
        <v>#N/A</v>
      </c>
      <c r="C113" s="17" t="e">
        <v>#N/A</v>
      </c>
      <c r="D113" s="17" t="e">
        <v>#N/A</v>
      </c>
      <c r="E113" s="17" t="e">
        <v>#N/A</v>
      </c>
      <c r="F113" s="26" t="e">
        <v>#N/A</v>
      </c>
      <c r="G113" s="26" t="e">
        <v>#N/A</v>
      </c>
      <c r="H113" s="26" t="e">
        <v>#N/A</v>
      </c>
      <c r="I113" s="26" t="e">
        <v>#N/A</v>
      </c>
      <c r="J113" s="26" t="e">
        <v>#N/A</v>
      </c>
      <c r="K113" s="26" t="e">
        <v>#N/A</v>
      </c>
      <c r="L113" s="26" t="e">
        <v>#N/A</v>
      </c>
      <c r="M113" s="26" t="e">
        <v>#N/A</v>
      </c>
      <c r="N113" s="26" t="e">
        <v>#N/A</v>
      </c>
      <c r="O113" s="26" t="e">
        <v>#N/A</v>
      </c>
      <c r="P113" s="26" t="e">
        <v>#N/A</v>
      </c>
      <c r="Q113" s="26" t="e">
        <v>#N/A</v>
      </c>
      <c r="R113" s="26" t="e">
        <v>#N/A</v>
      </c>
      <c r="S113" s="26" t="e">
        <v>#N/A</v>
      </c>
      <c r="T113" s="26" t="e">
        <v>#N/A</v>
      </c>
      <c r="U113" s="26" t="e">
        <v>#N/A</v>
      </c>
      <c r="V113" s="26" t="e">
        <v>#N/A</v>
      </c>
      <c r="W113" s="26" t="e">
        <v>#N/A</v>
      </c>
      <c r="X113" s="26" t="e">
        <v>#N/A</v>
      </c>
      <c r="Y113" s="26" t="e">
        <v>#N/A</v>
      </c>
      <c r="Z113" s="26" t="e">
        <v>#N/A</v>
      </c>
      <c r="AA113" s="26" t="e">
        <v>#N/A</v>
      </c>
      <c r="AB113" s="26" t="e">
        <v>#N/A</v>
      </c>
      <c r="AC113" s="26" t="e">
        <v>#N/A</v>
      </c>
      <c r="AD113" s="26" t="e">
        <v>#N/A</v>
      </c>
      <c r="AE113" s="26" t="e">
        <v>#N/A</v>
      </c>
      <c r="AF113" s="26" t="e">
        <v>#N/A</v>
      </c>
      <c r="AG113" s="26" t="e">
        <v>#N/A</v>
      </c>
      <c r="AH113" s="26" t="e">
        <v>#N/A</v>
      </c>
      <c r="AI113" s="26" t="e">
        <v>#N/A</v>
      </c>
      <c r="AJ113" s="26" t="e">
        <v>#N/A</v>
      </c>
      <c r="AK113" s="26" t="e">
        <v>#N/A</v>
      </c>
      <c r="AL113" s="26" t="e">
        <v>#N/A</v>
      </c>
      <c r="AM113" s="26" t="e">
        <v>#N/A</v>
      </c>
      <c r="AN113" s="26" t="e">
        <v>#N/A</v>
      </c>
      <c r="AO113" s="26" t="e">
        <v>#N/A</v>
      </c>
      <c r="AP113" s="26" t="e">
        <v>#N/A</v>
      </c>
      <c r="AQ113" s="26" t="e">
        <v>#N/A</v>
      </c>
      <c r="AR113" s="26" t="e">
        <v>#N/A</v>
      </c>
      <c r="AS113" s="26" t="e">
        <v>#N/A</v>
      </c>
      <c r="AT113" s="26" t="e">
        <v>#N/A</v>
      </c>
      <c r="AU113" s="26" t="e">
        <v>#N/A</v>
      </c>
      <c r="AV113" s="26" t="e">
        <v>#N/A</v>
      </c>
      <c r="AW113" s="26" t="e">
        <v>#N/A</v>
      </c>
      <c r="AX113" s="26" t="e">
        <v>#N/A</v>
      </c>
      <c r="AY113" s="26" t="e">
        <v>#N/A</v>
      </c>
      <c r="AZ113" s="26" t="e">
        <v>#N/A</v>
      </c>
      <c r="BA113" s="26" t="e">
        <v>#N/A</v>
      </c>
      <c r="BB113" s="26" t="e">
        <v>#N/A</v>
      </c>
      <c r="BC113" s="26" t="e">
        <v>#N/A</v>
      </c>
      <c r="BD113" s="26" t="e">
        <v>#N/A</v>
      </c>
      <c r="BE113" s="26" t="e">
        <v>#N/A</v>
      </c>
      <c r="BF113" s="26" t="e">
        <v>#N/A</v>
      </c>
      <c r="BG113" s="26" t="e">
        <v>#N/A</v>
      </c>
      <c r="BH113" s="26" t="e">
        <v>#N/A</v>
      </c>
      <c r="BI113" s="26" t="e">
        <v>#N/A</v>
      </c>
      <c r="BJ113" s="26" t="e">
        <v>#N/A</v>
      </c>
      <c r="BK113" s="26" t="e">
        <v>#N/A</v>
      </c>
      <c r="BL113" s="26" t="e">
        <v>#N/A</v>
      </c>
      <c r="BM113" s="26" t="e">
        <v>#N/A</v>
      </c>
      <c r="BN113" s="26" t="e">
        <v>#N/A</v>
      </c>
      <c r="BO113" s="26" t="e">
        <v>#N/A</v>
      </c>
      <c r="BP113" s="26" t="e">
        <v>#N/A</v>
      </c>
      <c r="BQ113" s="26" t="e">
        <v>#N/A</v>
      </c>
      <c r="BR113" s="26" t="e">
        <v>#N/A</v>
      </c>
      <c r="BS113" s="26" t="e">
        <v>#N/A</v>
      </c>
      <c r="BT113" s="26" t="e">
        <v>#N/A</v>
      </c>
      <c r="BU113" s="26" t="e">
        <v>#N/A</v>
      </c>
      <c r="BV113" s="26" t="e">
        <v>#N/A</v>
      </c>
      <c r="BW113" s="26" t="e">
        <v>#N/A</v>
      </c>
      <c r="BX113" s="26" t="e">
        <v>#N/A</v>
      </c>
      <c r="BY113" s="26" t="e">
        <v>#N/A</v>
      </c>
      <c r="BZ113" s="26" t="e">
        <v>#N/A</v>
      </c>
      <c r="CA113" s="26" t="e">
        <v>#N/A</v>
      </c>
      <c r="CB113" s="26" t="e">
        <v>#N/A</v>
      </c>
      <c r="CC113" s="26" t="e">
        <v>#N/A</v>
      </c>
      <c r="CD113" s="26" t="e">
        <v>#N/A</v>
      </c>
      <c r="CE113" s="26" t="e">
        <v>#N/A</v>
      </c>
      <c r="CF113" s="26" t="e">
        <v>#N/A</v>
      </c>
      <c r="CG113" s="26" t="e">
        <v>#N/A</v>
      </c>
      <c r="CH113" s="26" t="e">
        <v>#N/A</v>
      </c>
      <c r="CI113" s="26" t="e">
        <v>#N/A</v>
      </c>
      <c r="CJ113" s="26">
        <v>557.34870317002878</v>
      </c>
      <c r="CK113" s="26">
        <v>601.7648733276402</v>
      </c>
      <c r="CL113" s="26">
        <v>632.65879707700958</v>
      </c>
      <c r="CM113" s="26">
        <v>659.45045795170688</v>
      </c>
      <c r="CN113" s="26">
        <v>685.85526315789468</v>
      </c>
      <c r="CO113" s="26">
        <v>726.85435841905792</v>
      </c>
      <c r="CP113" s="26">
        <v>757.01684041700082</v>
      </c>
      <c r="CQ113" s="26">
        <v>798.3104540654698</v>
      </c>
      <c r="CR113" s="26">
        <v>814.91136600625646</v>
      </c>
      <c r="CS113" s="26">
        <v>863.57786357786358</v>
      </c>
      <c r="CT113" s="26">
        <v>920.94560244026434</v>
      </c>
      <c r="CU113" s="26">
        <v>966.36546184738961</v>
      </c>
      <c r="CV113" s="26">
        <v>972.48388696083293</v>
      </c>
      <c r="CW113" s="26">
        <v>976.49938800489599</v>
      </c>
      <c r="CX113" s="26">
        <v>980.90403674160018</v>
      </c>
      <c r="CY113" s="26">
        <v>989.49629983289572</v>
      </c>
      <c r="CZ113" s="26">
        <v>1011.5511551155116</v>
      </c>
      <c r="DA113" s="26">
        <v>1032.3632130384169</v>
      </c>
      <c r="DB113" s="26">
        <v>1013.1034482758621</v>
      </c>
      <c r="DC113" s="26">
        <v>1086.7196367763904</v>
      </c>
      <c r="DD113" s="26">
        <v>1184.5291479820628</v>
      </c>
      <c r="DE113" s="26">
        <v>1212.7518264334735</v>
      </c>
      <c r="DF113" s="26">
        <v>1204.853519895059</v>
      </c>
      <c r="DG113" s="26">
        <v>1229.5400561433817</v>
      </c>
      <c r="DH113" s="26">
        <v>1226.226012793177</v>
      </c>
      <c r="DI113" s="26">
        <v>1257.1368597816961</v>
      </c>
      <c r="DJ113" s="26">
        <v>1344.5638693675073</v>
      </c>
      <c r="DK113" s="26">
        <v>1414.9369149369149</v>
      </c>
      <c r="DL113" s="26">
        <v>1524.0384615384614</v>
      </c>
      <c r="DM113" s="26">
        <v>1540.2366863905327</v>
      </c>
      <c r="DN113" s="26">
        <v>1670.2912621359224</v>
      </c>
      <c r="DO113" s="26">
        <v>1673.8049713193118</v>
      </c>
      <c r="DP113" s="26">
        <v>1754.3298192771083</v>
      </c>
      <c r="DQ113" s="26">
        <v>1907.5240919199407</v>
      </c>
      <c r="DR113" s="26">
        <v>1662.956204379562</v>
      </c>
      <c r="DS113" s="26">
        <v>1504.04022266116</v>
      </c>
      <c r="DT113" s="26">
        <v>1423.1448763250883</v>
      </c>
      <c r="DU113" s="26">
        <v>1557.892906815021</v>
      </c>
      <c r="DV113" s="26">
        <v>1740.3352719808415</v>
      </c>
      <c r="DW113" s="26">
        <v>1873.08533916849</v>
      </c>
      <c r="DX113" s="26">
        <v>1931.4342497515734</v>
      </c>
      <c r="DY113" s="26">
        <v>1926.0224865569498</v>
      </c>
      <c r="DZ113" s="26">
        <v>1924.9639249639249</v>
      </c>
      <c r="EA113" s="26">
        <v>1904.5440201956453</v>
      </c>
      <c r="EB113" s="26">
        <v>1910.7142857142858</v>
      </c>
      <c r="EC113" s="26">
        <v>1880.4580152671756</v>
      </c>
      <c r="ED113" s="26">
        <v>1806.5145601921345</v>
      </c>
      <c r="EE113" s="26">
        <v>1804.1617473435656</v>
      </c>
      <c r="EF113" s="26">
        <v>1926.0011607661056</v>
      </c>
      <c r="EG113" s="26">
        <v>1963.7660485021397</v>
      </c>
      <c r="EH113" s="26">
        <v>2005.0490883590464</v>
      </c>
      <c r="EI113" s="26">
        <v>2026.7512410369552</v>
      </c>
      <c r="EJ113" s="26">
        <v>2058.5683297180044</v>
      </c>
      <c r="EK113" s="26">
        <v>2176.6195681151694</v>
      </c>
      <c r="EL113" s="26">
        <v>2307.6318375368492</v>
      </c>
      <c r="EM113" s="26">
        <v>2425.6982954690652</v>
      </c>
      <c r="EN113" s="26">
        <v>2487.3842780069031</v>
      </c>
      <c r="EO113" s="26">
        <v>2578.5644003352727</v>
      </c>
      <c r="EP113" s="26">
        <v>2582.8104652539359</v>
      </c>
      <c r="EQ113" s="26">
        <v>2702.9925618405118</v>
      </c>
      <c r="ER113" s="26">
        <v>2751.2942312659325</v>
      </c>
      <c r="ES113" s="26">
        <v>2809.5035042258451</v>
      </c>
      <c r="ET113" s="26">
        <v>2742.984239147786</v>
      </c>
      <c r="EU113" s="26">
        <v>2682.4949781523742</v>
      </c>
      <c r="EV113" s="26">
        <v>2969.0866982177022</v>
      </c>
      <c r="EW113" s="26">
        <v>3142.1580621482753</v>
      </c>
      <c r="EX113" s="26">
        <v>3280.5591213806874</v>
      </c>
      <c r="EY113" s="26">
        <v>3334.4417964492236</v>
      </c>
      <c r="EZ113" s="26">
        <v>3465.159061336205</v>
      </c>
      <c r="FA113" s="26">
        <v>3593.9584732238632</v>
      </c>
      <c r="FB113" s="26">
        <v>3788.3591604218236</v>
      </c>
      <c r="FC113" s="26">
        <v>3830.5501063286129</v>
      </c>
      <c r="FD113" s="26">
        <v>3685.4761141391468</v>
      </c>
      <c r="FE113" s="26">
        <v>3676.4854900187852</v>
      </c>
      <c r="FF113" s="26">
        <v>3854.2235158571343</v>
      </c>
      <c r="FG113" s="26">
        <v>3915.8184886831809</v>
      </c>
      <c r="FH113" s="26">
        <v>3929.6437759321229</v>
      </c>
      <c r="FI113" s="26">
        <v>4022.8427280265919</v>
      </c>
      <c r="FJ113" s="26">
        <v>4119.3376307352355</v>
      </c>
      <c r="FK113" s="26">
        <v>4325.9771209387864</v>
      </c>
      <c r="FL113" s="26">
        <v>4270.6061869497717</v>
      </c>
      <c r="FM113" s="26">
        <v>4156.9473709950144</v>
      </c>
      <c r="FN113" s="26">
        <v>4049.0669198427545</v>
      </c>
      <c r="FO113" s="26">
        <v>4180.7975796825613</v>
      </c>
      <c r="FP113" s="26">
        <v>4262.8349046081776</v>
      </c>
      <c r="FQ113" s="26">
        <v>4342.3755088624494</v>
      </c>
      <c r="FR113" s="26">
        <v>4247.1248555549446</v>
      </c>
      <c r="FS113" s="26">
        <v>3594.1046743047714</v>
      </c>
      <c r="FT113" s="26">
        <v>3675.6614591552261</v>
      </c>
      <c r="FU113" s="26">
        <v>3666.0662824207493</v>
      </c>
      <c r="FV113" s="26">
        <v>3946.0085620750442</v>
      </c>
      <c r="FW113" s="26">
        <v>4192.2090729783031</v>
      </c>
      <c r="FX113" s="26">
        <v>3766.4413326895219</v>
      </c>
      <c r="FY113" s="26">
        <v>3237.0100704458418</v>
      </c>
      <c r="FZ113" s="26">
        <v>3008.287037037037</v>
      </c>
      <c r="GA113" s="26">
        <v>3019.5856190778441</v>
      </c>
      <c r="GB113" s="26">
        <v>2930.6455909777105</v>
      </c>
      <c r="GC113" s="26">
        <v>3034.2278084634454</v>
      </c>
      <c r="GD113" s="26">
        <v>3376.9653585580982</v>
      </c>
      <c r="GE113" s="26">
        <v>3594.9377662684824</v>
      </c>
      <c r="GF113" s="26">
        <v>3608.3107941971966</v>
      </c>
      <c r="GG113" s="26">
        <v>3848.4324063267195</v>
      </c>
      <c r="GH113" s="26">
        <v>3786.9124861528721</v>
      </c>
      <c r="GI113" s="26">
        <v>3759.985984583041</v>
      </c>
      <c r="GJ113" s="26">
        <v>3816.9586384022696</v>
      </c>
      <c r="GK113" s="26">
        <v>3766.5471021332828</v>
      </c>
      <c r="GL113" s="26">
        <v>3894.2043002752771</v>
      </c>
      <c r="GM113" s="26">
        <v>3991.6040329972502</v>
      </c>
      <c r="GN113" s="26">
        <v>4132.1163925537685</v>
      </c>
      <c r="GO113" s="26">
        <v>4352.3582046985848</v>
      </c>
      <c r="GP113" s="26">
        <v>4624.52080329195</v>
      </c>
      <c r="GQ113" s="26">
        <v>4970.3564858204036</v>
      </c>
      <c r="GR113" s="26">
        <v>5387.889380076077</v>
      </c>
    </row>
    <row r="114" spans="1:200">
      <c r="A114" s="5" t="s">
        <v>495</v>
      </c>
      <c r="B114" s="17" t="e">
        <v>#N/A</v>
      </c>
      <c r="C114" s="17" t="e">
        <v>#N/A</v>
      </c>
      <c r="D114" s="17" t="e">
        <v>#N/A</v>
      </c>
      <c r="E114" s="17" t="e">
        <v>#N/A</v>
      </c>
      <c r="F114" s="26" t="e">
        <v>#N/A</v>
      </c>
      <c r="G114" s="26" t="e">
        <v>#N/A</v>
      </c>
      <c r="H114" s="26" t="e">
        <v>#N/A</v>
      </c>
      <c r="I114" s="26" t="e">
        <v>#N/A</v>
      </c>
      <c r="J114" s="26" t="e">
        <v>#N/A</v>
      </c>
      <c r="K114" s="26" t="e">
        <v>#N/A</v>
      </c>
      <c r="L114" s="26">
        <v>584.09926470588232</v>
      </c>
      <c r="M114" s="26" t="e">
        <v>#N/A</v>
      </c>
      <c r="N114" s="26" t="e">
        <v>#N/A</v>
      </c>
      <c r="O114" s="26" t="e">
        <v>#N/A</v>
      </c>
      <c r="P114" s="26" t="e">
        <v>#N/A</v>
      </c>
      <c r="Q114" s="26" t="e">
        <v>#N/A</v>
      </c>
      <c r="R114" s="26" t="e">
        <v>#N/A</v>
      </c>
      <c r="S114" s="26" t="e">
        <v>#N/A</v>
      </c>
      <c r="T114" s="26" t="e">
        <v>#N/A</v>
      </c>
      <c r="U114" s="26" t="e">
        <v>#N/A</v>
      </c>
      <c r="V114" s="26" t="e">
        <v>#N/A</v>
      </c>
      <c r="W114" s="26" t="e">
        <v>#N/A</v>
      </c>
      <c r="X114" s="26" t="e">
        <v>#N/A</v>
      </c>
      <c r="Y114" s="26" t="e">
        <v>#N/A</v>
      </c>
      <c r="Z114" s="26" t="e">
        <v>#N/A</v>
      </c>
      <c r="AA114" s="26" t="e">
        <v>#N/A</v>
      </c>
      <c r="AB114" s="26" t="e">
        <v>#N/A</v>
      </c>
      <c r="AC114" s="26" t="e">
        <v>#N/A</v>
      </c>
      <c r="AD114" s="26" t="e">
        <v>#N/A</v>
      </c>
      <c r="AE114" s="26" t="e">
        <v>#N/A</v>
      </c>
      <c r="AF114" s="26" t="e">
        <v>#N/A</v>
      </c>
      <c r="AG114" s="26" t="e">
        <v>#N/A</v>
      </c>
      <c r="AH114" s="26" t="e">
        <v>#N/A</v>
      </c>
      <c r="AI114" s="26" t="e">
        <v>#N/A</v>
      </c>
      <c r="AJ114" s="26" t="e">
        <v>#N/A</v>
      </c>
      <c r="AK114" s="26" t="e">
        <v>#N/A</v>
      </c>
      <c r="AL114" s="26" t="e">
        <v>#N/A</v>
      </c>
      <c r="AM114" s="26" t="e">
        <v>#N/A</v>
      </c>
      <c r="AN114" s="26" t="e">
        <v>#N/A</v>
      </c>
      <c r="AO114" s="26" t="e">
        <v>#N/A</v>
      </c>
      <c r="AP114" s="26" t="e">
        <v>#N/A</v>
      </c>
      <c r="AQ114" s="26" t="e">
        <v>#N/A</v>
      </c>
      <c r="AR114" s="26" t="e">
        <v>#N/A</v>
      </c>
      <c r="AS114" s="26" t="e">
        <v>#N/A</v>
      </c>
      <c r="AT114" s="26" t="e">
        <v>#N/A</v>
      </c>
      <c r="AU114" s="26" t="e">
        <v>#N/A</v>
      </c>
      <c r="AV114" s="26" t="e">
        <v>#N/A</v>
      </c>
      <c r="AW114" s="26" t="e">
        <v>#N/A</v>
      </c>
      <c r="AX114" s="26" t="e">
        <v>#N/A</v>
      </c>
      <c r="AY114" s="26" t="e">
        <v>#N/A</v>
      </c>
      <c r="AZ114" s="26" t="e">
        <v>#N/A</v>
      </c>
      <c r="BA114" s="26" t="e">
        <v>#N/A</v>
      </c>
      <c r="BB114" s="26" t="e">
        <v>#N/A</v>
      </c>
      <c r="BC114" s="26" t="e">
        <v>#N/A</v>
      </c>
      <c r="BD114" s="26" t="e">
        <v>#N/A</v>
      </c>
      <c r="BE114" s="26" t="e">
        <v>#N/A</v>
      </c>
      <c r="BF114" s="26" t="e">
        <v>#N/A</v>
      </c>
      <c r="BG114" s="26" t="e">
        <v>#N/A</v>
      </c>
      <c r="BH114" s="26" t="e">
        <v>#N/A</v>
      </c>
      <c r="BI114" s="26" t="e">
        <v>#N/A</v>
      </c>
      <c r="BJ114" s="26">
        <v>623.93837645664632</v>
      </c>
      <c r="BK114" s="26" t="e">
        <v>#N/A</v>
      </c>
      <c r="BL114" s="26" t="e">
        <v>#N/A</v>
      </c>
      <c r="BM114" s="26" t="e">
        <v>#N/A</v>
      </c>
      <c r="BN114" s="26" t="e">
        <v>#N/A</v>
      </c>
      <c r="BO114" s="26" t="e">
        <v>#N/A</v>
      </c>
      <c r="BP114" s="26" t="e">
        <v>#N/A</v>
      </c>
      <c r="BQ114" s="26" t="e">
        <v>#N/A</v>
      </c>
      <c r="BR114" s="26" t="e">
        <v>#N/A</v>
      </c>
      <c r="BS114" s="26" t="e">
        <v>#N/A</v>
      </c>
      <c r="BT114" s="26" t="e">
        <v>#N/A</v>
      </c>
      <c r="BU114" s="26" t="e">
        <v>#N/A</v>
      </c>
      <c r="BV114" s="26" t="e">
        <v>#N/A</v>
      </c>
      <c r="BW114" s="26" t="e">
        <v>#N/A</v>
      </c>
      <c r="BX114" s="26" t="e">
        <v>#N/A</v>
      </c>
      <c r="BY114" s="26" t="e">
        <v>#N/A</v>
      </c>
      <c r="BZ114" s="26" t="e">
        <v>#N/A</v>
      </c>
      <c r="CA114" s="26" t="e">
        <v>#N/A</v>
      </c>
      <c r="CB114" s="26" t="e">
        <v>#N/A</v>
      </c>
      <c r="CC114" s="26" t="e">
        <v>#N/A</v>
      </c>
      <c r="CD114" s="26" t="e">
        <v>#N/A</v>
      </c>
      <c r="CE114" s="26" t="e">
        <v>#N/A</v>
      </c>
      <c r="CF114" s="26" t="e">
        <v>#N/A</v>
      </c>
      <c r="CG114" s="26" t="e">
        <v>#N/A</v>
      </c>
      <c r="CH114" s="26" t="e">
        <v>#N/A</v>
      </c>
      <c r="CI114" s="26" t="e">
        <v>#N/A</v>
      </c>
      <c r="CJ114" s="26" t="e">
        <v>#N/A</v>
      </c>
      <c r="CK114" s="26" t="e">
        <v>#N/A</v>
      </c>
      <c r="CL114" s="26" t="e">
        <v>#N/A</v>
      </c>
      <c r="CM114" s="26" t="e">
        <v>#N/A</v>
      </c>
      <c r="CN114" s="26" t="e">
        <v>#N/A</v>
      </c>
      <c r="CO114" s="26" t="e">
        <v>#N/A</v>
      </c>
      <c r="CP114" s="26">
        <v>672.75594690498099</v>
      </c>
      <c r="CQ114" s="26">
        <v>803.61057382333979</v>
      </c>
      <c r="CR114" s="26">
        <v>679.02327935222672</v>
      </c>
      <c r="CS114" s="26">
        <v>708.91261171797419</v>
      </c>
      <c r="CT114" s="26">
        <v>722.44549993910607</v>
      </c>
      <c r="CU114" s="26">
        <v>747.04265742621578</v>
      </c>
      <c r="CV114" s="26">
        <v>774.91207502930831</v>
      </c>
      <c r="CW114" s="26">
        <v>774.55716586151368</v>
      </c>
      <c r="CX114" s="26">
        <v>874.28055524207207</v>
      </c>
      <c r="CY114" s="26">
        <v>912.64393268379092</v>
      </c>
      <c r="CZ114" s="26">
        <v>911.36215511622856</v>
      </c>
      <c r="DA114" s="26">
        <v>988.06479113384478</v>
      </c>
      <c r="DB114" s="26">
        <v>951.69890224777828</v>
      </c>
      <c r="DC114" s="26">
        <v>875.16668376243717</v>
      </c>
      <c r="DD114" s="26">
        <v>1002.9183858307335</v>
      </c>
      <c r="DE114" s="26">
        <v>1147.7093206951029</v>
      </c>
      <c r="DF114" s="26">
        <v>1285.6727695437373</v>
      </c>
      <c r="DG114" s="26">
        <v>1212.4120889564722</v>
      </c>
      <c r="DH114" s="26">
        <v>1289.1375291375291</v>
      </c>
      <c r="DI114" s="26">
        <v>1235.3640687888767</v>
      </c>
      <c r="DJ114" s="26">
        <v>1357.2646504531992</v>
      </c>
      <c r="DK114" s="26">
        <v>1249.8679344955096</v>
      </c>
      <c r="DL114" s="26">
        <v>1338.4296449857475</v>
      </c>
      <c r="DM114" s="26">
        <v>1323.4745762711864</v>
      </c>
      <c r="DN114" s="26">
        <v>1363.6288042574422</v>
      </c>
      <c r="DO114" s="26">
        <v>1365.9488013002845</v>
      </c>
      <c r="DP114" s="26">
        <v>1391.8520290201707</v>
      </c>
      <c r="DQ114" s="26">
        <v>1412.5678820791311</v>
      </c>
      <c r="DR114" s="26">
        <v>1381.6886463544035</v>
      </c>
      <c r="DS114" s="26">
        <v>1360.1836084992967</v>
      </c>
      <c r="DT114" s="26">
        <v>1387.5912936582545</v>
      </c>
      <c r="DU114" s="26">
        <v>1368.1310919621415</v>
      </c>
      <c r="DV114" s="26">
        <v>1348.209974477478</v>
      </c>
      <c r="DW114" s="26">
        <v>1227.3799097217543</v>
      </c>
      <c r="DX114" s="26">
        <v>1363.6423448911112</v>
      </c>
      <c r="DY114" s="26">
        <v>1427.6810383602135</v>
      </c>
      <c r="DZ114" s="26">
        <v>1440.19078699636</v>
      </c>
      <c r="EA114" s="26">
        <v>1508.3256528417819</v>
      </c>
      <c r="EB114" s="26">
        <v>1506.9641242086223</v>
      </c>
      <c r="EC114" s="26" t="e">
        <v>#N/A</v>
      </c>
      <c r="ED114" s="26" t="e">
        <v>#N/A</v>
      </c>
      <c r="EE114" s="26" t="e">
        <v>#N/A</v>
      </c>
      <c r="EF114" s="26" t="e">
        <v>#N/A</v>
      </c>
      <c r="EG114" s="26" t="e">
        <v>#N/A</v>
      </c>
      <c r="EH114" s="26">
        <v>646.12516644474033</v>
      </c>
      <c r="EI114" s="26">
        <v>875.06463956975904</v>
      </c>
      <c r="EJ114" s="26">
        <v>992.66994678180538</v>
      </c>
      <c r="EK114" s="26">
        <v>1024.6636771300448</v>
      </c>
      <c r="EL114" s="53">
        <v>1070.2625266524522</v>
      </c>
      <c r="EM114" s="53">
        <v>1150.5767096987131</v>
      </c>
      <c r="EN114" s="53">
        <v>1185.8534885123202</v>
      </c>
      <c r="EO114" s="53">
        <v>1253.6743539779898</v>
      </c>
      <c r="EP114" s="53">
        <v>1308.0953635431122</v>
      </c>
      <c r="EQ114" s="53">
        <v>1357.509279395171</v>
      </c>
      <c r="ER114" s="53">
        <v>1409.8131054993146</v>
      </c>
      <c r="ES114" s="53">
        <v>1442.1110858564491</v>
      </c>
      <c r="ET114" s="53">
        <v>1447.8915014873085</v>
      </c>
      <c r="EU114" s="53">
        <v>1500.7229100876696</v>
      </c>
      <c r="EV114" s="53">
        <v>1476.185286806495</v>
      </c>
      <c r="EW114" s="53">
        <v>1512.3872437616321</v>
      </c>
      <c r="EX114" s="53">
        <v>1536.7714523441578</v>
      </c>
      <c r="EY114" s="53">
        <v>1595.3916833193714</v>
      </c>
      <c r="EZ114" s="53">
        <v>1600.1872615631692</v>
      </c>
      <c r="FA114" s="53">
        <v>1633.1520947623192</v>
      </c>
      <c r="FB114" s="53">
        <v>1653.9047000382518</v>
      </c>
      <c r="FC114" s="53">
        <v>1690.0946357964283</v>
      </c>
      <c r="FD114" s="53">
        <v>1721.7012380534188</v>
      </c>
      <c r="FE114" s="53">
        <v>1749.8731360639676</v>
      </c>
      <c r="FF114" s="53">
        <v>1764.1316002488466</v>
      </c>
      <c r="FG114" s="53">
        <v>1807.7151436320182</v>
      </c>
      <c r="FH114" s="53">
        <v>1853.3595759192115</v>
      </c>
      <c r="FI114" s="53">
        <v>1963.5166024229134</v>
      </c>
      <c r="FJ114" s="53">
        <v>1978.5414508812803</v>
      </c>
      <c r="FK114" s="53">
        <v>2033.2977256251136</v>
      </c>
      <c r="FL114" s="53">
        <v>2152.3071640078247</v>
      </c>
      <c r="FM114" s="53">
        <v>2210.9471306053438</v>
      </c>
      <c r="FN114" s="53">
        <v>2261.5315439869564</v>
      </c>
      <c r="FO114" s="53">
        <v>2323.2157394868614</v>
      </c>
      <c r="FP114" s="53">
        <v>2375.5706251697334</v>
      </c>
      <c r="FQ114" s="53">
        <v>2396.3192793204848</v>
      </c>
      <c r="FR114" s="53">
        <v>2420.7399878451397</v>
      </c>
      <c r="FS114" s="53">
        <v>2407.1059173246258</v>
      </c>
      <c r="FT114" s="53">
        <v>2176.4062594681182</v>
      </c>
      <c r="FU114" s="53">
        <v>1966.7559617392985</v>
      </c>
      <c r="FV114" s="53">
        <v>1983.0889253799073</v>
      </c>
      <c r="FW114" s="53">
        <v>2018.7273100933462</v>
      </c>
      <c r="FX114" s="53">
        <v>2105.3077517960087</v>
      </c>
      <c r="FY114" s="53">
        <v>2184.0880557136697</v>
      </c>
      <c r="FZ114" s="53">
        <v>2197.4191137744569</v>
      </c>
      <c r="GA114" s="53">
        <v>2135.8907241587508</v>
      </c>
      <c r="GB114" s="53">
        <v>2098.7453910474092</v>
      </c>
      <c r="GC114" s="53">
        <v>2098.9681398636753</v>
      </c>
      <c r="GD114" s="53">
        <v>2144.1392709055376</v>
      </c>
      <c r="GE114" s="53">
        <v>2193.7966070204793</v>
      </c>
      <c r="GF114" s="53">
        <v>2266.8345426695919</v>
      </c>
      <c r="GG114" s="53">
        <v>2330.671270508517</v>
      </c>
      <c r="GH114" s="53">
        <v>2266.5135093531048</v>
      </c>
      <c r="GI114" s="53">
        <v>2293.219372527994</v>
      </c>
      <c r="GJ114" s="53">
        <v>2377.0136796050119</v>
      </c>
      <c r="GK114" s="53">
        <v>2364.0211858485973</v>
      </c>
      <c r="GL114" s="53">
        <v>2413.2290221933808</v>
      </c>
      <c r="GM114" s="53">
        <v>2478.5107075662486</v>
      </c>
      <c r="GN114" s="53">
        <v>2581.4871300382056</v>
      </c>
      <c r="GO114" s="53">
        <v>2656.1941160791603</v>
      </c>
      <c r="GP114" s="53">
        <v>2741.4586119203841</v>
      </c>
      <c r="GQ114" s="53">
        <v>2877.1484024129154</v>
      </c>
      <c r="GR114" s="26">
        <v>2926.4529958318549</v>
      </c>
    </row>
    <row r="115" spans="1:200">
      <c r="A115" s="2" t="s">
        <v>440</v>
      </c>
      <c r="B115" s="17" t="e">
        <v>#N/A</v>
      </c>
      <c r="C115" s="17" t="e">
        <v>#N/A</v>
      </c>
      <c r="D115" s="17" t="e">
        <v>#N/A</v>
      </c>
      <c r="E115" s="17" t="e">
        <v>#N/A</v>
      </c>
      <c r="F115" s="26" t="e">
        <v>#N/A</v>
      </c>
      <c r="G115" s="26" t="e">
        <v>#N/A</v>
      </c>
      <c r="H115" s="26" t="e">
        <v>#N/A</v>
      </c>
      <c r="I115" s="26" t="e">
        <v>#N/A</v>
      </c>
      <c r="J115" s="26" t="e">
        <v>#N/A</v>
      </c>
      <c r="K115" s="26" t="e">
        <v>#N/A</v>
      </c>
      <c r="L115" s="26" t="e">
        <v>#N/A</v>
      </c>
      <c r="M115" s="26" t="e">
        <v>#N/A</v>
      </c>
      <c r="N115" s="26" t="e">
        <v>#N/A</v>
      </c>
      <c r="O115" s="26" t="e">
        <v>#N/A</v>
      </c>
      <c r="P115" s="26" t="e">
        <v>#N/A</v>
      </c>
      <c r="Q115" s="26" t="e">
        <v>#N/A</v>
      </c>
      <c r="R115" s="26" t="e">
        <v>#N/A</v>
      </c>
      <c r="S115" s="26" t="e">
        <v>#N/A</v>
      </c>
      <c r="T115" s="26" t="e">
        <v>#N/A</v>
      </c>
      <c r="U115" s="26" t="e">
        <v>#N/A</v>
      </c>
      <c r="V115" s="26" t="e">
        <v>#N/A</v>
      </c>
      <c r="W115" s="26" t="e">
        <v>#N/A</v>
      </c>
      <c r="X115" s="26" t="e">
        <v>#N/A</v>
      </c>
      <c r="Y115" s="26" t="e">
        <v>#N/A</v>
      </c>
      <c r="Z115" s="26" t="e">
        <v>#N/A</v>
      </c>
      <c r="AA115" s="26" t="e">
        <v>#N/A</v>
      </c>
      <c r="AB115" s="26" t="e">
        <v>#N/A</v>
      </c>
      <c r="AC115" s="26" t="e">
        <v>#N/A</v>
      </c>
      <c r="AD115" s="26" t="e">
        <v>#N/A</v>
      </c>
      <c r="AE115" s="26" t="e">
        <v>#N/A</v>
      </c>
      <c r="AF115" s="26" t="e">
        <v>#N/A</v>
      </c>
      <c r="AG115" s="26" t="e">
        <v>#N/A</v>
      </c>
      <c r="AH115" s="26" t="e">
        <v>#N/A</v>
      </c>
      <c r="AI115" s="26" t="e">
        <v>#N/A</v>
      </c>
      <c r="AJ115" s="26" t="e">
        <v>#N/A</v>
      </c>
      <c r="AK115" s="26" t="e">
        <v>#N/A</v>
      </c>
      <c r="AL115" s="26" t="e">
        <v>#N/A</v>
      </c>
      <c r="AM115" s="26" t="e">
        <v>#N/A</v>
      </c>
      <c r="AN115" s="26" t="e">
        <v>#N/A</v>
      </c>
      <c r="AO115" s="26" t="e">
        <v>#N/A</v>
      </c>
      <c r="AP115" s="26" t="e">
        <v>#N/A</v>
      </c>
      <c r="AQ115" s="26" t="e">
        <v>#N/A</v>
      </c>
      <c r="AR115" s="26" t="e">
        <v>#N/A</v>
      </c>
      <c r="AS115" s="26" t="e">
        <v>#N/A</v>
      </c>
      <c r="AT115" s="26" t="e">
        <v>#N/A</v>
      </c>
      <c r="AU115" s="26" t="e">
        <v>#N/A</v>
      </c>
      <c r="AV115" s="26" t="e">
        <v>#N/A</v>
      </c>
      <c r="AW115" s="26" t="e">
        <v>#N/A</v>
      </c>
      <c r="AX115" s="26" t="e">
        <v>#N/A</v>
      </c>
      <c r="AY115" s="26" t="e">
        <v>#N/A</v>
      </c>
      <c r="AZ115" s="26" t="e">
        <v>#N/A</v>
      </c>
      <c r="BA115" s="26" t="e">
        <v>#N/A</v>
      </c>
      <c r="BB115" s="26" t="e">
        <v>#N/A</v>
      </c>
      <c r="BC115" s="26" t="e">
        <v>#N/A</v>
      </c>
      <c r="BD115" s="26" t="e">
        <v>#N/A</v>
      </c>
      <c r="BE115" s="26" t="e">
        <v>#N/A</v>
      </c>
      <c r="BF115" s="26" t="e">
        <v>#N/A</v>
      </c>
      <c r="BG115" s="26" t="e">
        <v>#N/A</v>
      </c>
      <c r="BH115" s="26" t="e">
        <v>#N/A</v>
      </c>
      <c r="BI115" s="26" t="e">
        <v>#N/A</v>
      </c>
      <c r="BJ115" s="26">
        <v>945.98280462496302</v>
      </c>
      <c r="BK115" s="26" t="e">
        <v>#N/A</v>
      </c>
      <c r="BL115" s="26" t="e">
        <v>#N/A</v>
      </c>
      <c r="BM115" s="26" t="e">
        <v>#N/A</v>
      </c>
      <c r="BN115" s="26" t="e">
        <v>#N/A</v>
      </c>
      <c r="BO115" s="26" t="e">
        <v>#N/A</v>
      </c>
      <c r="BP115" s="26" t="e">
        <v>#N/A</v>
      </c>
      <c r="BQ115" s="26" t="e">
        <v>#N/A</v>
      </c>
      <c r="BR115" s="26" t="e">
        <v>#N/A</v>
      </c>
      <c r="BS115" s="26" t="e">
        <v>#N/A</v>
      </c>
      <c r="BT115" s="26" t="e">
        <v>#N/A</v>
      </c>
      <c r="BU115" s="26" t="e">
        <v>#N/A</v>
      </c>
      <c r="BV115" s="26" t="e">
        <v>#N/A</v>
      </c>
      <c r="BW115" s="26" t="e">
        <v>#N/A</v>
      </c>
      <c r="BX115" s="26" t="e">
        <v>#N/A</v>
      </c>
      <c r="BY115" s="26" t="e">
        <v>#N/A</v>
      </c>
      <c r="BZ115" s="26" t="e">
        <v>#N/A</v>
      </c>
      <c r="CA115" s="26" t="e">
        <v>#N/A</v>
      </c>
      <c r="CB115" s="26" t="e">
        <v>#N/A</v>
      </c>
      <c r="CC115" s="26" t="e">
        <v>#N/A</v>
      </c>
      <c r="CD115" s="26">
        <v>1284.0203027916339</v>
      </c>
      <c r="CE115" s="26" t="e">
        <v>#N/A</v>
      </c>
      <c r="CF115" s="26" t="e">
        <v>#N/A</v>
      </c>
      <c r="CG115" s="26" t="e">
        <v>#N/A</v>
      </c>
      <c r="CH115" s="26" t="e">
        <v>#N/A</v>
      </c>
      <c r="CI115" s="26" t="e">
        <v>#N/A</v>
      </c>
      <c r="CJ115" s="26" t="e">
        <v>#N/A</v>
      </c>
      <c r="CK115" s="26" t="e">
        <v>#N/A</v>
      </c>
      <c r="CL115" s="26" t="e">
        <v>#N/A</v>
      </c>
      <c r="CM115" s="26" t="e">
        <v>#N/A</v>
      </c>
      <c r="CN115" s="26">
        <v>1536</v>
      </c>
      <c r="CO115" s="26" t="e">
        <v>#N/A</v>
      </c>
      <c r="CP115" s="26" t="e">
        <v>#N/A</v>
      </c>
      <c r="CQ115" s="26" t="e">
        <v>#N/A</v>
      </c>
      <c r="CR115" s="26" t="e">
        <v>#N/A</v>
      </c>
      <c r="CS115" s="26" t="e">
        <v>#N/A</v>
      </c>
      <c r="CT115" s="26" t="e">
        <v>#N/A</v>
      </c>
      <c r="CU115" s="26" t="e">
        <v>#N/A</v>
      </c>
      <c r="CV115" s="26" t="e">
        <v>#N/A</v>
      </c>
      <c r="CW115" s="26" t="e">
        <v>#N/A</v>
      </c>
      <c r="CX115" s="26">
        <v>1689.9864885152381</v>
      </c>
      <c r="CY115" s="26" t="e">
        <v>#N/A</v>
      </c>
      <c r="CZ115" s="26" t="e">
        <v>#N/A</v>
      </c>
      <c r="DA115" s="26">
        <v>1739.0116061400224</v>
      </c>
      <c r="DB115" s="26" t="e">
        <v>#N/A</v>
      </c>
      <c r="DC115" s="26" t="e">
        <v>#N/A</v>
      </c>
      <c r="DD115" s="26" t="e">
        <v>#N/A</v>
      </c>
      <c r="DE115" s="26" t="e">
        <v>#N/A</v>
      </c>
      <c r="DF115" s="26" t="e">
        <v>#N/A</v>
      </c>
      <c r="DG115" s="26" t="e">
        <v>#N/A</v>
      </c>
      <c r="DH115" s="26" t="e">
        <v>#N/A</v>
      </c>
      <c r="DI115" s="26" t="e">
        <v>#N/A</v>
      </c>
      <c r="DJ115" s="26" t="e">
        <v>#N/A</v>
      </c>
      <c r="DK115" s="26" t="e">
        <v>#N/A</v>
      </c>
      <c r="DL115" s="26" t="e">
        <v>#N/A</v>
      </c>
      <c r="DM115" s="26" t="e">
        <v>#N/A</v>
      </c>
      <c r="DN115" s="26" t="e">
        <v>#N/A</v>
      </c>
      <c r="DO115" s="26" t="e">
        <v>#N/A</v>
      </c>
      <c r="DP115" s="26" t="e">
        <v>#N/A</v>
      </c>
      <c r="DQ115" s="26">
        <v>2117.3232270167782</v>
      </c>
      <c r="DR115" s="26">
        <v>1994.2838224591621</v>
      </c>
      <c r="DS115" s="26">
        <v>1823.4174186951377</v>
      </c>
      <c r="DT115" s="26">
        <v>1657.6182876192031</v>
      </c>
      <c r="DU115" s="26">
        <v>1589.7175940229374</v>
      </c>
      <c r="DV115" s="26">
        <v>1593.471486967743</v>
      </c>
      <c r="DW115" s="26">
        <v>1596.7140609806006</v>
      </c>
      <c r="DX115" s="26">
        <v>1624.6416664005121</v>
      </c>
      <c r="DY115" s="26">
        <v>1915.4998477405534</v>
      </c>
      <c r="DZ115" s="26">
        <v>2182.3352360408512</v>
      </c>
      <c r="EA115" s="26" t="e">
        <v>#N/A</v>
      </c>
      <c r="EB115" s="26" t="e">
        <v>#N/A</v>
      </c>
      <c r="EC115" s="26" t="e">
        <v>#N/A</v>
      </c>
      <c r="ED115" s="26" t="e">
        <v>#N/A</v>
      </c>
      <c r="EE115" s="26" t="e">
        <v>#N/A</v>
      </c>
      <c r="EF115" s="26" t="e">
        <v>#N/A</v>
      </c>
      <c r="EG115" s="26" t="e">
        <v>#N/A</v>
      </c>
      <c r="EH115" s="26" t="e">
        <v>#N/A</v>
      </c>
      <c r="EI115" s="26" t="e">
        <v>#N/A</v>
      </c>
      <c r="EJ115" s="26" t="e">
        <v>#N/A</v>
      </c>
      <c r="EK115" s="26" t="e">
        <v>#N/A</v>
      </c>
      <c r="EL115" s="26">
        <v>2446.8926873108153</v>
      </c>
      <c r="EM115" s="26">
        <v>2510.2379889085578</v>
      </c>
      <c r="EN115" s="26">
        <v>2521.2090182814327</v>
      </c>
      <c r="EO115" s="26">
        <v>2617.6495686431499</v>
      </c>
      <c r="EP115" s="26">
        <v>2714.7738394029993</v>
      </c>
      <c r="EQ115" s="26">
        <v>2793.7802046369402</v>
      </c>
      <c r="ER115" s="26">
        <v>2863.6985186678035</v>
      </c>
      <c r="ES115" s="26">
        <v>2962.2895863971225</v>
      </c>
      <c r="ET115" s="26">
        <v>3056.9218642758501</v>
      </c>
      <c r="EU115" s="26">
        <v>3096.222511985774</v>
      </c>
      <c r="EV115" s="26">
        <v>3214.6655576367243</v>
      </c>
      <c r="EW115" s="26">
        <v>3426.2093024688102</v>
      </c>
      <c r="EX115" s="26">
        <v>3340.5333034186533</v>
      </c>
      <c r="EY115" s="26">
        <v>3502.4080223610385</v>
      </c>
      <c r="EZ115" s="26">
        <v>3621.887656346928</v>
      </c>
      <c r="FA115" s="26">
        <v>3786.83857666934</v>
      </c>
      <c r="FB115" s="26">
        <v>3991.3949032828486</v>
      </c>
      <c r="FC115" s="26">
        <v>4102.9039440043307</v>
      </c>
      <c r="FD115" s="26">
        <v>4317.4520508967225</v>
      </c>
      <c r="FE115" s="26">
        <v>4241.2674788883332</v>
      </c>
      <c r="FF115" s="26">
        <v>4427.7957790538194</v>
      </c>
      <c r="FG115" s="26">
        <v>4706.9595783641844</v>
      </c>
      <c r="FH115" s="26">
        <v>5009.7855339779971</v>
      </c>
      <c r="FI115" s="26">
        <v>5339.5450554775589</v>
      </c>
      <c r="FJ115" s="26">
        <v>5600.6080911756108</v>
      </c>
      <c r="FK115" s="26">
        <v>5807.869852216958</v>
      </c>
      <c r="FL115" s="26">
        <v>5895.404427396762</v>
      </c>
      <c r="FM115" s="26">
        <v>5949.3796169458301</v>
      </c>
      <c r="FN115" s="26">
        <v>6110.8467909279161</v>
      </c>
      <c r="FO115" s="26">
        <v>5942.0855097458343</v>
      </c>
      <c r="FP115" s="26">
        <v>5739.8780922095257</v>
      </c>
      <c r="FQ115" s="26">
        <v>5385.2411219037613</v>
      </c>
      <c r="FR115" s="26">
        <v>5288.2434001000738</v>
      </c>
      <c r="FS115" s="26">
        <v>5497.5967317168343</v>
      </c>
      <c r="FT115" s="26">
        <v>5650.4816710137693</v>
      </c>
      <c r="FU115" s="26">
        <v>5660.3989153044467</v>
      </c>
      <c r="FV115" s="26">
        <v>5796.5236151299387</v>
      </c>
      <c r="FW115" s="26">
        <v>5682.9565694571402</v>
      </c>
      <c r="FX115" s="26">
        <v>5789.1460081676087</v>
      </c>
      <c r="FY115" s="26">
        <v>5683.8096246910891</v>
      </c>
      <c r="FZ115" s="26">
        <v>5113.4057485887506</v>
      </c>
      <c r="GA115" s="26">
        <v>4738.0382468352873</v>
      </c>
      <c r="GB115" s="26">
        <v>4842.3282902182609</v>
      </c>
      <c r="GC115" s="26">
        <v>5010.6762261506947</v>
      </c>
      <c r="GD115" s="26">
        <v>5264.856748142548</v>
      </c>
      <c r="GE115" s="26">
        <v>5623.2266487168263</v>
      </c>
      <c r="GF115" s="26">
        <v>5956.1132455906427</v>
      </c>
      <c r="GG115" s="26">
        <v>6356.9962995919832</v>
      </c>
      <c r="GH115" s="26">
        <v>6705.2325138155466</v>
      </c>
      <c r="GI115" s="26">
        <v>7013.5062645835615</v>
      </c>
      <c r="GJ115" s="26">
        <v>7308.8374127041016</v>
      </c>
      <c r="GK115" s="26">
        <v>7399.6133024835826</v>
      </c>
      <c r="GL115" s="26">
        <v>7509.9720457549074</v>
      </c>
      <c r="GM115" s="26">
        <v>7804.2418263748532</v>
      </c>
      <c r="GN115" s="26">
        <v>8225.6438462542355</v>
      </c>
      <c r="GO115" s="26">
        <v>8526.7165420266792</v>
      </c>
      <c r="GP115" s="26">
        <v>9060.3624285096957</v>
      </c>
      <c r="GQ115" s="26">
        <v>9681.1274429691639</v>
      </c>
      <c r="GR115" s="26">
        <v>10160.128014309143</v>
      </c>
    </row>
    <row r="116" spans="1:200">
      <c r="A116" s="5" t="s">
        <v>430</v>
      </c>
      <c r="B116" s="17">
        <v>450</v>
      </c>
      <c r="C116" s="17" t="e">
        <v>#N/A</v>
      </c>
      <c r="D116" s="17">
        <v>425</v>
      </c>
      <c r="E116" s="17" t="e">
        <v>#N/A</v>
      </c>
      <c r="F116" s="26">
        <v>606</v>
      </c>
      <c r="G116" s="26" t="e">
        <v>#N/A</v>
      </c>
      <c r="H116" s="26">
        <v>740</v>
      </c>
      <c r="I116" s="26" t="e">
        <v>#N/A</v>
      </c>
      <c r="J116" s="26">
        <v>819</v>
      </c>
      <c r="K116" s="26" t="e">
        <v>#N/A</v>
      </c>
      <c r="L116" s="26">
        <v>922.9602669093116</v>
      </c>
      <c r="M116" s="26" t="e">
        <v>#N/A</v>
      </c>
      <c r="N116" s="26" t="e">
        <v>#N/A</v>
      </c>
      <c r="O116" s="26" t="e">
        <v>#N/A</v>
      </c>
      <c r="P116" s="26" t="e">
        <v>#N/A</v>
      </c>
      <c r="Q116" s="26" t="e">
        <v>#N/A</v>
      </c>
      <c r="R116" s="26" t="e">
        <v>#N/A</v>
      </c>
      <c r="S116" s="26" t="e">
        <v>#N/A</v>
      </c>
      <c r="T116" s="26" t="e">
        <v>#N/A</v>
      </c>
      <c r="U116" s="26" t="e">
        <v>#N/A</v>
      </c>
      <c r="V116" s="26" t="e">
        <v>#N/A</v>
      </c>
      <c r="W116" s="26" t="e">
        <v>#N/A</v>
      </c>
      <c r="X116" s="26" t="e">
        <v>#N/A</v>
      </c>
      <c r="Y116" s="26" t="e">
        <v>#N/A</v>
      </c>
      <c r="Z116" s="26" t="e">
        <v>#N/A</v>
      </c>
      <c r="AA116" s="26" t="e">
        <v>#N/A</v>
      </c>
      <c r="AB116" s="26" t="e">
        <v>#N/A</v>
      </c>
      <c r="AC116" s="26" t="e">
        <v>#N/A</v>
      </c>
      <c r="AD116" s="26" t="e">
        <v>#N/A</v>
      </c>
      <c r="AE116" s="26" t="e">
        <v>#N/A</v>
      </c>
      <c r="AF116" s="26" t="e">
        <v>#N/A</v>
      </c>
      <c r="AG116" s="26" t="e">
        <v>#N/A</v>
      </c>
      <c r="AH116" s="26" t="e">
        <v>#N/A</v>
      </c>
      <c r="AI116" s="26" t="e">
        <v>#N/A</v>
      </c>
      <c r="AJ116" s="26" t="e">
        <v>#N/A</v>
      </c>
      <c r="AK116" s="26" t="e">
        <v>#N/A</v>
      </c>
      <c r="AL116" s="26" t="e">
        <v>#N/A</v>
      </c>
      <c r="AM116" s="26" t="e">
        <v>#N/A</v>
      </c>
      <c r="AN116" s="26" t="e">
        <v>#N/A</v>
      </c>
      <c r="AO116" s="26" t="e">
        <v>#N/A</v>
      </c>
      <c r="AP116" s="26">
        <v>923.48008385744242</v>
      </c>
      <c r="AQ116" s="26">
        <v>991.11575646720678</v>
      </c>
      <c r="AR116" s="26" t="e">
        <v>#N/A</v>
      </c>
      <c r="AS116" s="26" t="e">
        <v>#N/A</v>
      </c>
      <c r="AT116" s="26" t="e">
        <v>#N/A</v>
      </c>
      <c r="AU116" s="26">
        <v>918.54150504266875</v>
      </c>
      <c r="AV116" s="26" t="e">
        <v>#N/A</v>
      </c>
      <c r="AW116" s="26" t="e">
        <v>#N/A</v>
      </c>
      <c r="AX116" s="26" t="e">
        <v>#N/A</v>
      </c>
      <c r="AY116" s="26" t="e">
        <v>#N/A</v>
      </c>
      <c r="AZ116" s="26" t="e">
        <v>#N/A</v>
      </c>
      <c r="BA116" s="26">
        <v>882.91605301914581</v>
      </c>
      <c r="BB116" s="26" t="e">
        <v>#N/A</v>
      </c>
      <c r="BC116" s="26" t="e">
        <v>#N/A</v>
      </c>
      <c r="BD116" s="26" t="e">
        <v>#N/A</v>
      </c>
      <c r="BE116" s="26">
        <v>891.45441561532971</v>
      </c>
      <c r="BF116" s="26">
        <v>919.78230004732609</v>
      </c>
      <c r="BG116" s="26">
        <v>940.95506939543634</v>
      </c>
      <c r="BH116" s="26">
        <v>945.27595884003745</v>
      </c>
      <c r="BI116" s="26">
        <v>964.20269642026972</v>
      </c>
      <c r="BJ116" s="26">
        <v>975.0404437254449</v>
      </c>
      <c r="BK116" s="26">
        <v>932.91982540776473</v>
      </c>
      <c r="BL116" s="26">
        <v>954.32747202557664</v>
      </c>
      <c r="BM116" s="26">
        <v>988.19523269012484</v>
      </c>
      <c r="BN116" s="26">
        <v>966.37327916948766</v>
      </c>
      <c r="BO116" s="26">
        <v>959.39883355764925</v>
      </c>
      <c r="BP116" s="26">
        <v>931.53434433541486</v>
      </c>
      <c r="BQ116" s="26">
        <v>969.18643316337841</v>
      </c>
      <c r="BR116" s="26">
        <v>964.08109299250771</v>
      </c>
      <c r="BS116" s="26">
        <v>959.08991467950125</v>
      </c>
      <c r="BT116" s="26">
        <v>947.28850325379608</v>
      </c>
      <c r="BU116" s="26">
        <v>970.32896151365298</v>
      </c>
      <c r="BV116" s="26">
        <v>992.32573012150931</v>
      </c>
      <c r="BW116" s="26">
        <v>1008.0304311073543</v>
      </c>
      <c r="BX116" s="26">
        <v>1033.7314058244292</v>
      </c>
      <c r="BY116" s="26">
        <v>1051.7133956386292</v>
      </c>
      <c r="BZ116" s="26">
        <v>1100.0617665225448</v>
      </c>
      <c r="CA116" s="26">
        <v>1113.9007960808328</v>
      </c>
      <c r="CB116" s="26">
        <v>1117.5637393767706</v>
      </c>
      <c r="CC116" s="26">
        <v>1088.2647943831494</v>
      </c>
      <c r="CD116" s="26">
        <v>1127.8838504375497</v>
      </c>
      <c r="CE116" s="26">
        <v>1099.4475138121547</v>
      </c>
      <c r="CF116" s="26">
        <v>1086.9905956112852</v>
      </c>
      <c r="CG116" s="26">
        <v>1100.9531219607081</v>
      </c>
      <c r="CH116" s="26">
        <v>1078.9880262649672</v>
      </c>
      <c r="CI116" s="26">
        <v>1117.3537871524447</v>
      </c>
      <c r="CJ116" s="26">
        <v>1124.9047981721249</v>
      </c>
      <c r="CK116" s="26">
        <v>1181.6635160680528</v>
      </c>
      <c r="CL116" s="26">
        <v>1214.3795757461985</v>
      </c>
      <c r="CM116" s="26">
        <v>1248.7886693999255</v>
      </c>
      <c r="CN116" s="26">
        <v>1302.1835677276092</v>
      </c>
      <c r="CO116" s="26">
        <v>1269.3225628786488</v>
      </c>
      <c r="CP116" s="26">
        <v>1265.744448489261</v>
      </c>
      <c r="CQ116" s="26">
        <v>1273.0554051615234</v>
      </c>
      <c r="CR116" s="26">
        <v>1278.9407765253175</v>
      </c>
      <c r="CS116" s="26">
        <v>1232.9253148838036</v>
      </c>
      <c r="CT116" s="26">
        <v>1230.5663032008442</v>
      </c>
      <c r="CU116" s="26">
        <v>1249.3461203138622</v>
      </c>
      <c r="CV116" s="26">
        <v>1219.2254495159061</v>
      </c>
      <c r="CW116" s="26">
        <v>1208.0905039424065</v>
      </c>
      <c r="CX116" s="26">
        <v>1227.906186267845</v>
      </c>
      <c r="CY116" s="26">
        <v>1241.6175231676496</v>
      </c>
      <c r="CZ116" s="26">
        <v>1256.5392354124749</v>
      </c>
      <c r="DA116" s="26">
        <v>1250.3348961821837</v>
      </c>
      <c r="DB116" s="26">
        <v>1257.5250836120401</v>
      </c>
      <c r="DC116" s="26">
        <v>1227.7889111556447</v>
      </c>
      <c r="DD116" s="26">
        <v>1233.6557705136756</v>
      </c>
      <c r="DE116" s="26">
        <v>1212.4895920066613</v>
      </c>
      <c r="DF116" s="26">
        <v>1149.6757026442708</v>
      </c>
      <c r="DG116" s="26">
        <v>1173.2270386978907</v>
      </c>
      <c r="DH116" s="26">
        <v>1229.2254105158399</v>
      </c>
      <c r="DI116" s="26">
        <v>1289.902816669412</v>
      </c>
      <c r="DJ116" s="26">
        <v>1429.8730881874392</v>
      </c>
      <c r="DK116" s="26">
        <v>1473.4051100755264</v>
      </c>
      <c r="DL116" s="26">
        <v>1401.2698412698412</v>
      </c>
      <c r="DM116" s="26">
        <v>1446.0645970523676</v>
      </c>
      <c r="DN116" s="26">
        <v>1419.0800681431006</v>
      </c>
      <c r="DO116" s="26">
        <v>1647.5986540226368</v>
      </c>
      <c r="DP116" s="26">
        <v>1470.3127360628494</v>
      </c>
      <c r="DQ116" s="26">
        <v>1610.0582002686165</v>
      </c>
      <c r="DR116" s="26">
        <v>1570.7547169811321</v>
      </c>
      <c r="DS116" s="26">
        <v>1631.0962294365991</v>
      </c>
      <c r="DT116" s="26">
        <v>1642.5079091170549</v>
      </c>
      <c r="DU116" s="26">
        <v>1732.1022727272727</v>
      </c>
      <c r="DV116" s="26">
        <v>1783.9203030728218</v>
      </c>
      <c r="DW116" s="26">
        <v>1668.6529933481154</v>
      </c>
      <c r="DX116" s="26">
        <v>1522.792607802875</v>
      </c>
      <c r="DY116" s="26">
        <v>1757.30124391563</v>
      </c>
      <c r="DZ116" s="26">
        <v>1747.3290598290598</v>
      </c>
      <c r="EA116" s="26">
        <v>1748.9777074264609</v>
      </c>
      <c r="EB116" s="26">
        <v>1615.1140065146581</v>
      </c>
      <c r="EC116" s="26">
        <v>1746.9382493231919</v>
      </c>
      <c r="ED116" s="26">
        <v>1708.2800920010222</v>
      </c>
      <c r="EE116" s="26">
        <v>1806.3576494427557</v>
      </c>
      <c r="EF116" s="26">
        <v>1892.6823145475084</v>
      </c>
      <c r="EG116" s="26">
        <v>1803.5580990296094</v>
      </c>
      <c r="EH116" s="26">
        <v>1927.8668310727496</v>
      </c>
      <c r="EI116" s="26">
        <v>2070.5120371501894</v>
      </c>
      <c r="EJ116" s="26">
        <v>2046.2693798449613</v>
      </c>
      <c r="EK116" s="26">
        <v>2056.5494056909592</v>
      </c>
      <c r="EL116" s="26">
        <v>2086.4054958396259</v>
      </c>
      <c r="EM116" s="26">
        <v>2167.6629074526663</v>
      </c>
      <c r="EN116" s="26">
        <v>2161.3760182030364</v>
      </c>
      <c r="EO116" s="26">
        <v>2297.9502153526946</v>
      </c>
      <c r="EP116" s="26">
        <v>2393.3921062082227</v>
      </c>
      <c r="EQ116" s="26">
        <v>2474.7486367715064</v>
      </c>
      <c r="ER116" s="26">
        <v>2564.070351758794</v>
      </c>
      <c r="ES116" s="26">
        <v>2658.871694839328</v>
      </c>
      <c r="ET116" s="26">
        <v>2672.3143819858133</v>
      </c>
      <c r="EU116" s="26">
        <v>2794.0479046593505</v>
      </c>
      <c r="EV116" s="26">
        <v>2955.8356479688382</v>
      </c>
      <c r="EW116" s="26">
        <v>3119.1868190273717</v>
      </c>
      <c r="EX116" s="26">
        <v>3330.4507860484714</v>
      </c>
      <c r="EY116" s="26">
        <v>3504.1182170542634</v>
      </c>
      <c r="EZ116" s="26">
        <v>3718.3885996163331</v>
      </c>
      <c r="FA116" s="26">
        <v>3992.3977280818503</v>
      </c>
      <c r="FB116" s="26">
        <v>4163.9952573335677</v>
      </c>
      <c r="FC116" s="26">
        <v>4481.1600571240242</v>
      </c>
      <c r="FD116" s="26">
        <v>4873.3687692333015</v>
      </c>
      <c r="FE116" s="26">
        <v>4986.5892802180888</v>
      </c>
      <c r="FF116" s="26">
        <v>5472.8997589615446</v>
      </c>
      <c r="FG116" s="26">
        <v>5870.7851108676432</v>
      </c>
      <c r="FH116" s="26">
        <v>6355.4225261831907</v>
      </c>
      <c r="FI116" s="26">
        <v>7062.9849765205909</v>
      </c>
      <c r="FJ116" s="26">
        <v>7047.6902278447633</v>
      </c>
      <c r="FK116" s="26">
        <v>6517.2047021120825</v>
      </c>
      <c r="FL116" s="26">
        <v>6814.1970926951553</v>
      </c>
      <c r="FM116" s="26">
        <v>7165.6696955270836</v>
      </c>
      <c r="FN116" s="26">
        <v>7339.9953396200344</v>
      </c>
      <c r="FO116" s="26">
        <v>7733.3061855754913</v>
      </c>
      <c r="FP116" s="26">
        <v>8044.2430812657249</v>
      </c>
      <c r="FQ116" s="26">
        <v>8114.4526861155127</v>
      </c>
      <c r="FR116" s="26">
        <v>8279.6042455868101</v>
      </c>
      <c r="FS116" s="26">
        <v>8254.6590475943503</v>
      </c>
      <c r="FT116" s="26">
        <v>8088.8082580884293</v>
      </c>
      <c r="FU116" s="26">
        <v>8305.9922450731483</v>
      </c>
      <c r="FV116" s="26">
        <v>8641.0062124201759</v>
      </c>
      <c r="FW116" s="26">
        <v>9185.1079681086449</v>
      </c>
      <c r="FX116" s="26">
        <v>9867.73899309226</v>
      </c>
      <c r="FY116" s="26">
        <v>10371.911249525981</v>
      </c>
      <c r="FZ116" s="26">
        <v>10826.399980892276</v>
      </c>
      <c r="GA116" s="26">
        <v>11303.5006911851</v>
      </c>
      <c r="GB116" s="26">
        <v>11416.670668827068</v>
      </c>
      <c r="GC116" s="26">
        <v>11138.352029217796</v>
      </c>
      <c r="GD116" s="26">
        <v>11178.691106002756</v>
      </c>
      <c r="GE116" s="26">
        <v>11613.604280103307</v>
      </c>
      <c r="GF116" s="26">
        <v>11994.419110733599</v>
      </c>
      <c r="GG116" s="26">
        <v>12426.638748927875</v>
      </c>
      <c r="GH116" s="26">
        <v>12939.092960781347</v>
      </c>
      <c r="GI116" s="26">
        <v>13355.626909087587</v>
      </c>
      <c r="GJ116" s="26">
        <v>13813.425581512129</v>
      </c>
      <c r="GK116" s="26">
        <v>14021.32119633537</v>
      </c>
      <c r="GL116" s="26">
        <v>14067.842727916697</v>
      </c>
      <c r="GM116" s="26">
        <v>13896.624556116893</v>
      </c>
      <c r="GN116" s="26">
        <v>14047.792005906418</v>
      </c>
      <c r="GO116" s="26">
        <v>14117.831442337139</v>
      </c>
      <c r="GP116" s="26">
        <v>14261.913449815998</v>
      </c>
      <c r="GQ116" s="26">
        <v>14482.230112349755</v>
      </c>
      <c r="GR116" s="26">
        <v>14436.011917305663</v>
      </c>
    </row>
    <row r="117" spans="1:200">
      <c r="A117" s="5" t="s">
        <v>489</v>
      </c>
      <c r="B117" s="17" t="e">
        <v>#N/A</v>
      </c>
      <c r="C117" s="17" t="e">
        <v>#N/A</v>
      </c>
      <c r="D117" s="17" t="e">
        <v>#N/A</v>
      </c>
      <c r="E117" s="17" t="e">
        <v>#N/A</v>
      </c>
      <c r="F117" s="26" t="e">
        <v>#N/A</v>
      </c>
      <c r="G117" s="26" t="e">
        <v>#N/A</v>
      </c>
      <c r="H117" s="26" t="e">
        <v>#N/A</v>
      </c>
      <c r="I117" s="26" t="e">
        <v>#N/A</v>
      </c>
      <c r="J117" s="26" t="e">
        <v>#N/A</v>
      </c>
      <c r="K117" s="26" t="e">
        <v>#N/A</v>
      </c>
      <c r="L117" s="26" t="e">
        <v>#N/A</v>
      </c>
      <c r="M117" s="26" t="e">
        <v>#N/A</v>
      </c>
      <c r="N117" s="26" t="e">
        <v>#N/A</v>
      </c>
      <c r="O117" s="26" t="e">
        <v>#N/A</v>
      </c>
      <c r="P117" s="26" t="e">
        <v>#N/A</v>
      </c>
      <c r="Q117" s="26" t="e">
        <v>#N/A</v>
      </c>
      <c r="R117" s="26" t="e">
        <v>#N/A</v>
      </c>
      <c r="S117" s="26" t="e">
        <v>#N/A</v>
      </c>
      <c r="T117" s="26" t="e">
        <v>#N/A</v>
      </c>
      <c r="U117" s="26" t="e">
        <v>#N/A</v>
      </c>
      <c r="V117" s="26" t="e">
        <v>#N/A</v>
      </c>
      <c r="W117" s="26" t="e">
        <v>#N/A</v>
      </c>
      <c r="X117" s="26" t="e">
        <v>#N/A</v>
      </c>
      <c r="Y117" s="26" t="e">
        <v>#N/A</v>
      </c>
      <c r="Z117" s="26" t="e">
        <v>#N/A</v>
      </c>
      <c r="AA117" s="26" t="e">
        <v>#N/A</v>
      </c>
      <c r="AB117" s="26" t="e">
        <v>#N/A</v>
      </c>
      <c r="AC117" s="26" t="e">
        <v>#N/A</v>
      </c>
      <c r="AD117" s="26" t="e">
        <v>#N/A</v>
      </c>
      <c r="AE117" s="26" t="e">
        <v>#N/A</v>
      </c>
      <c r="AF117" s="26" t="e">
        <v>#N/A</v>
      </c>
      <c r="AG117" s="26" t="e">
        <v>#N/A</v>
      </c>
      <c r="AH117" s="26" t="e">
        <v>#N/A</v>
      </c>
      <c r="AI117" s="26" t="e">
        <v>#N/A</v>
      </c>
      <c r="AJ117" s="26" t="e">
        <v>#N/A</v>
      </c>
      <c r="AK117" s="26" t="e">
        <v>#N/A</v>
      </c>
      <c r="AL117" s="26" t="e">
        <v>#N/A</v>
      </c>
      <c r="AM117" s="26" t="e">
        <v>#N/A</v>
      </c>
      <c r="AN117" s="26" t="e">
        <v>#N/A</v>
      </c>
      <c r="AO117" s="26" t="e">
        <v>#N/A</v>
      </c>
      <c r="AP117" s="26" t="e">
        <v>#N/A</v>
      </c>
      <c r="AQ117" s="26" t="e">
        <v>#N/A</v>
      </c>
      <c r="AR117" s="26" t="e">
        <v>#N/A</v>
      </c>
      <c r="AS117" s="26" t="e">
        <v>#N/A</v>
      </c>
      <c r="AT117" s="26" t="e">
        <v>#N/A</v>
      </c>
      <c r="AU117" s="26" t="e">
        <v>#N/A</v>
      </c>
      <c r="AV117" s="26" t="e">
        <v>#N/A</v>
      </c>
      <c r="AW117" s="26" t="e">
        <v>#N/A</v>
      </c>
      <c r="AX117" s="26" t="e">
        <v>#N/A</v>
      </c>
      <c r="AY117" s="26" t="e">
        <v>#N/A</v>
      </c>
      <c r="AZ117" s="26" t="e">
        <v>#N/A</v>
      </c>
      <c r="BA117" s="26" t="e">
        <v>#N/A</v>
      </c>
      <c r="BB117" s="26" t="e">
        <v>#N/A</v>
      </c>
      <c r="BC117" s="26" t="e">
        <v>#N/A</v>
      </c>
      <c r="BD117" s="26" t="e">
        <v>#N/A</v>
      </c>
      <c r="BE117" s="26" t="e">
        <v>#N/A</v>
      </c>
      <c r="BF117" s="26" t="e">
        <v>#N/A</v>
      </c>
      <c r="BG117" s="26" t="e">
        <v>#N/A</v>
      </c>
      <c r="BH117" s="26" t="e">
        <v>#N/A</v>
      </c>
      <c r="BI117" s="26" t="e">
        <v>#N/A</v>
      </c>
      <c r="BJ117" s="26" t="e">
        <v>#N/A</v>
      </c>
      <c r="BK117" s="26" t="e">
        <v>#N/A</v>
      </c>
      <c r="BL117" s="26" t="e">
        <v>#N/A</v>
      </c>
      <c r="BM117" s="26" t="e">
        <v>#N/A</v>
      </c>
      <c r="BN117" s="26" t="e">
        <v>#N/A</v>
      </c>
      <c r="BO117" s="26" t="e">
        <v>#N/A</v>
      </c>
      <c r="BP117" s="26" t="e">
        <v>#N/A</v>
      </c>
      <c r="BQ117" s="26" t="e">
        <v>#N/A</v>
      </c>
      <c r="BR117" s="26" t="e">
        <v>#N/A</v>
      </c>
      <c r="BS117" s="26" t="e">
        <v>#N/A</v>
      </c>
      <c r="BT117" s="26" t="e">
        <v>#N/A</v>
      </c>
      <c r="BU117" s="26" t="e">
        <v>#N/A</v>
      </c>
      <c r="BV117" s="26" t="e">
        <v>#N/A</v>
      </c>
      <c r="BW117" s="26" t="e">
        <v>#N/A</v>
      </c>
      <c r="BX117" s="26" t="e">
        <v>#N/A</v>
      </c>
      <c r="BY117" s="26" t="e">
        <v>#N/A</v>
      </c>
      <c r="BZ117" s="26" t="e">
        <v>#N/A</v>
      </c>
      <c r="CA117" s="26" t="e">
        <v>#N/A</v>
      </c>
      <c r="CB117" s="26" t="e">
        <v>#N/A</v>
      </c>
      <c r="CC117" s="26" t="e">
        <v>#N/A</v>
      </c>
      <c r="CD117" s="26" t="e">
        <v>#N/A</v>
      </c>
      <c r="CE117" s="26" t="e">
        <v>#N/A</v>
      </c>
      <c r="CF117" s="26" t="e">
        <v>#N/A</v>
      </c>
      <c r="CG117" s="26" t="e">
        <v>#N/A</v>
      </c>
      <c r="CH117" s="26" t="e">
        <v>#N/A</v>
      </c>
      <c r="CI117" s="26" t="e">
        <v>#N/A</v>
      </c>
      <c r="CJ117" s="26" t="e">
        <v>#N/A</v>
      </c>
      <c r="CK117" s="26" t="e">
        <v>#N/A</v>
      </c>
      <c r="CL117" s="26" t="e">
        <v>#N/A</v>
      </c>
      <c r="CM117" s="26" t="e">
        <v>#N/A</v>
      </c>
      <c r="CN117" s="26" t="e">
        <v>#N/A</v>
      </c>
      <c r="CO117" s="26" t="e">
        <v>#N/A</v>
      </c>
      <c r="CP117" s="26" t="e">
        <v>#N/A</v>
      </c>
      <c r="CQ117" s="26" t="e">
        <v>#N/A</v>
      </c>
      <c r="CR117" s="26" t="e">
        <v>#N/A</v>
      </c>
      <c r="CS117" s="26" t="e">
        <v>#N/A</v>
      </c>
      <c r="CT117" s="26" t="e">
        <v>#N/A</v>
      </c>
      <c r="CU117" s="26" t="e">
        <v>#N/A</v>
      </c>
      <c r="CV117" s="26" t="e">
        <v>#N/A</v>
      </c>
      <c r="CW117" s="26" t="e">
        <v>#N/A</v>
      </c>
      <c r="CX117" s="26" t="e">
        <v>#N/A</v>
      </c>
      <c r="CY117" s="26" t="e">
        <v>#N/A</v>
      </c>
      <c r="CZ117" s="26" t="e">
        <v>#N/A</v>
      </c>
      <c r="DA117" s="26" t="e">
        <v>#N/A</v>
      </c>
      <c r="DB117" s="26" t="e">
        <v>#N/A</v>
      </c>
      <c r="DC117" s="26" t="e">
        <v>#N/A</v>
      </c>
      <c r="DD117" s="26" t="e">
        <v>#N/A</v>
      </c>
      <c r="DE117" s="26" t="e">
        <v>#N/A</v>
      </c>
      <c r="DF117" s="26" t="e">
        <v>#N/A</v>
      </c>
      <c r="DG117" s="26" t="e">
        <v>#N/A</v>
      </c>
      <c r="DH117" s="26" t="e">
        <v>#N/A</v>
      </c>
      <c r="DI117" s="26" t="e">
        <v>#N/A</v>
      </c>
      <c r="DJ117" s="26" t="e">
        <v>#N/A</v>
      </c>
      <c r="DK117" s="26" t="e">
        <v>#N/A</v>
      </c>
      <c r="DL117" s="26" t="e">
        <v>#N/A</v>
      </c>
      <c r="DM117" s="26" t="e">
        <v>#N/A</v>
      </c>
      <c r="DN117" s="26" t="e">
        <v>#N/A</v>
      </c>
      <c r="DO117" s="26" t="e">
        <v>#N/A</v>
      </c>
      <c r="DP117" s="26" t="e">
        <v>#N/A</v>
      </c>
      <c r="DQ117" s="26" t="e">
        <v>#N/A</v>
      </c>
      <c r="DR117" s="26" t="e">
        <v>#N/A</v>
      </c>
      <c r="DS117" s="26" t="e">
        <v>#N/A</v>
      </c>
      <c r="DT117" s="26" t="e">
        <v>#N/A</v>
      </c>
      <c r="DU117" s="26" t="e">
        <v>#N/A</v>
      </c>
      <c r="DV117" s="26" t="e">
        <v>#N/A</v>
      </c>
      <c r="DW117" s="26" t="e">
        <v>#N/A</v>
      </c>
      <c r="DX117" s="26" t="e">
        <v>#N/A</v>
      </c>
      <c r="DY117" s="26" t="e">
        <v>#N/A</v>
      </c>
      <c r="DZ117" s="26" t="e">
        <v>#N/A</v>
      </c>
      <c r="EA117" s="26" t="e">
        <v>#N/A</v>
      </c>
      <c r="EB117" s="26" t="e">
        <v>#N/A</v>
      </c>
      <c r="EC117" s="26" t="e">
        <v>#N/A</v>
      </c>
      <c r="ED117" s="26" t="e">
        <v>#N/A</v>
      </c>
      <c r="EE117" s="26" t="e">
        <v>#N/A</v>
      </c>
      <c r="EF117" s="26" t="e">
        <v>#N/A</v>
      </c>
      <c r="EG117" s="26" t="e">
        <v>#N/A</v>
      </c>
      <c r="EH117" s="26" t="e">
        <v>#N/A</v>
      </c>
      <c r="EI117" s="26" t="e">
        <v>#N/A</v>
      </c>
      <c r="EJ117" s="26" t="e">
        <v>#N/A</v>
      </c>
      <c r="EK117" s="26" t="e">
        <v>#N/A</v>
      </c>
      <c r="EL117" s="26">
        <v>2143.8232642019839</v>
      </c>
      <c r="EM117" s="26">
        <v>2205.3691275167785</v>
      </c>
      <c r="EN117" s="26">
        <v>2341.2662775033677</v>
      </c>
      <c r="EO117" s="26">
        <v>2470.5081669691472</v>
      </c>
      <c r="EP117" s="26">
        <v>2560.5239385727191</v>
      </c>
      <c r="EQ117" s="26">
        <v>2649.3333333333335</v>
      </c>
      <c r="ER117" s="26">
        <v>2840.3734993330368</v>
      </c>
      <c r="ES117" s="26">
        <v>2968.141592920354</v>
      </c>
      <c r="ET117" s="26">
        <v>3001.7398869073509</v>
      </c>
      <c r="EU117" s="26">
        <v>3239.0180878552969</v>
      </c>
      <c r="EV117" s="26">
        <v>3420.6955046649705</v>
      </c>
      <c r="EW117" s="26">
        <v>3677.3979256728576</v>
      </c>
      <c r="EX117" s="26">
        <v>3880.6460336121136</v>
      </c>
      <c r="EY117" s="26">
        <v>4200.911559356101</v>
      </c>
      <c r="EZ117" s="26">
        <v>4400.9417827340612</v>
      </c>
      <c r="FA117" s="26">
        <v>4718.9320287402752</v>
      </c>
      <c r="FB117" s="26">
        <v>4993.2099348092843</v>
      </c>
      <c r="FC117" s="26">
        <v>5263.9506583902148</v>
      </c>
      <c r="FD117" s="26">
        <v>5463.1114675220524</v>
      </c>
      <c r="FE117" s="26">
        <v>5840.4280017279943</v>
      </c>
      <c r="FF117" s="26">
        <v>6348.8471037426598</v>
      </c>
      <c r="FG117" s="26">
        <v>6642.4489905104256</v>
      </c>
      <c r="FH117" s="26">
        <v>6930.4830264279981</v>
      </c>
      <c r="FI117" s="26">
        <v>7301.7580375914113</v>
      </c>
      <c r="FJ117" s="26">
        <v>7246.9341093327794</v>
      </c>
      <c r="FK117" s="26">
        <v>6946.2141974240276</v>
      </c>
      <c r="FL117" s="26">
        <v>7092.8993349580742</v>
      </c>
      <c r="FM117" s="26">
        <v>7422.3552889028533</v>
      </c>
      <c r="FN117" s="26">
        <v>7819.0849948234127</v>
      </c>
      <c r="FO117" s="26">
        <v>8164.2546535430929</v>
      </c>
      <c r="FP117" s="26">
        <v>8182.5172106100099</v>
      </c>
      <c r="FQ117" s="26">
        <v>8195.2029164845098</v>
      </c>
      <c r="FR117" s="26">
        <v>7848.1220347294802</v>
      </c>
      <c r="FS117" s="26">
        <v>7796.9717412171358</v>
      </c>
      <c r="FT117" s="26">
        <v>8282.595087755748</v>
      </c>
      <c r="FU117" s="26">
        <v>8373.1852283754542</v>
      </c>
      <c r="FV117" s="26">
        <v>8973.7125593596575</v>
      </c>
      <c r="FW117" s="26">
        <v>9329.7426482115679</v>
      </c>
      <c r="FX117" s="26">
        <v>9849.806848476197</v>
      </c>
      <c r="FY117" s="26">
        <v>10246.177544500229</v>
      </c>
      <c r="FZ117" s="26">
        <v>10539.42565685867</v>
      </c>
      <c r="GA117" s="26">
        <v>10706.014132073406</v>
      </c>
      <c r="GB117" s="26">
        <v>11122.745438438727</v>
      </c>
      <c r="GC117" s="26">
        <v>11541.70505465777</v>
      </c>
      <c r="GD117" s="26">
        <v>11913.449304608059</v>
      </c>
      <c r="GE117" s="26">
        <v>12340.952723830964</v>
      </c>
      <c r="GF117" s="26">
        <v>12605.999750312443</v>
      </c>
      <c r="GG117" s="26">
        <v>12913.925781301954</v>
      </c>
      <c r="GH117" s="26">
        <v>13250.902316547481</v>
      </c>
      <c r="GI117" s="26">
        <v>13738.391365868252</v>
      </c>
      <c r="GJ117" s="26">
        <v>14112.742527530152</v>
      </c>
      <c r="GK117" s="26">
        <v>14332.985930171964</v>
      </c>
      <c r="GL117" s="26">
        <v>14329.963711767756</v>
      </c>
      <c r="GM117" s="26">
        <v>14488.006190353366</v>
      </c>
      <c r="GN117" s="26">
        <v>14655.624036979969</v>
      </c>
      <c r="GO117" s="26">
        <v>14984.791497658451</v>
      </c>
      <c r="GP117" s="26">
        <v>15297.205023034292</v>
      </c>
      <c r="GQ117" s="26">
        <v>15313.922086315479</v>
      </c>
      <c r="GR117" s="26">
        <v>15074.160340384757</v>
      </c>
    </row>
    <row r="118" spans="1:200">
      <c r="A118" s="5" t="s">
        <v>521</v>
      </c>
      <c r="B118" s="17" t="e">
        <v>#N/A</v>
      </c>
      <c r="C118" s="17" t="e">
        <v>#N/A</v>
      </c>
      <c r="D118" s="17" t="e">
        <v>#N/A</v>
      </c>
      <c r="E118" s="17" t="e">
        <v>#N/A</v>
      </c>
      <c r="F118" s="26" t="e">
        <v>#N/A</v>
      </c>
      <c r="G118" s="26" t="e">
        <v>#N/A</v>
      </c>
      <c r="H118" s="26" t="e">
        <v>#N/A</v>
      </c>
      <c r="I118" s="26" t="e">
        <v>#N/A</v>
      </c>
      <c r="J118" s="26" t="e">
        <v>#N/A</v>
      </c>
      <c r="K118" s="26" t="e">
        <v>#N/A</v>
      </c>
      <c r="L118" s="26" t="e">
        <v>#N/A</v>
      </c>
      <c r="M118" s="26" t="e">
        <v>#N/A</v>
      </c>
      <c r="N118" s="26" t="e">
        <v>#N/A</v>
      </c>
      <c r="O118" s="26" t="e">
        <v>#N/A</v>
      </c>
      <c r="P118" s="26" t="e">
        <v>#N/A</v>
      </c>
      <c r="Q118" s="26" t="e">
        <v>#N/A</v>
      </c>
      <c r="R118" s="26" t="e">
        <v>#N/A</v>
      </c>
      <c r="S118" s="26" t="e">
        <v>#N/A</v>
      </c>
      <c r="T118" s="26" t="e">
        <v>#N/A</v>
      </c>
      <c r="U118" s="26" t="e">
        <v>#N/A</v>
      </c>
      <c r="V118" s="26" t="e">
        <v>#N/A</v>
      </c>
      <c r="W118" s="26" t="e">
        <v>#N/A</v>
      </c>
      <c r="X118" s="26" t="e">
        <v>#N/A</v>
      </c>
      <c r="Y118" s="26" t="e">
        <v>#N/A</v>
      </c>
      <c r="Z118" s="26" t="e">
        <v>#N/A</v>
      </c>
      <c r="AA118" s="26" t="e">
        <v>#N/A</v>
      </c>
      <c r="AB118" s="26" t="e">
        <v>#N/A</v>
      </c>
      <c r="AC118" s="26" t="e">
        <v>#N/A</v>
      </c>
      <c r="AD118" s="26" t="e">
        <v>#N/A</v>
      </c>
      <c r="AE118" s="26" t="e">
        <v>#N/A</v>
      </c>
      <c r="AF118" s="26" t="e">
        <v>#N/A</v>
      </c>
      <c r="AG118" s="26" t="e">
        <v>#N/A</v>
      </c>
      <c r="AH118" s="26" t="e">
        <v>#N/A</v>
      </c>
      <c r="AI118" s="26" t="e">
        <v>#N/A</v>
      </c>
      <c r="AJ118" s="26" t="e">
        <v>#N/A</v>
      </c>
      <c r="AK118" s="26" t="e">
        <v>#N/A</v>
      </c>
      <c r="AL118" s="26" t="e">
        <v>#N/A</v>
      </c>
      <c r="AM118" s="26" t="e">
        <v>#N/A</v>
      </c>
      <c r="AN118" s="26" t="e">
        <v>#N/A</v>
      </c>
      <c r="AO118" s="26" t="e">
        <v>#N/A</v>
      </c>
      <c r="AP118" s="26" t="e">
        <v>#N/A</v>
      </c>
      <c r="AQ118" s="26" t="e">
        <v>#N/A</v>
      </c>
      <c r="AR118" s="26" t="e">
        <v>#N/A</v>
      </c>
      <c r="AS118" s="26" t="e">
        <v>#N/A</v>
      </c>
      <c r="AT118" s="26" t="e">
        <v>#N/A</v>
      </c>
      <c r="AU118" s="26" t="e">
        <v>#N/A</v>
      </c>
      <c r="AV118" s="26" t="e">
        <v>#N/A</v>
      </c>
      <c r="AW118" s="26" t="e">
        <v>#N/A</v>
      </c>
      <c r="AX118" s="26" t="e">
        <v>#N/A</v>
      </c>
      <c r="AY118" s="26" t="e">
        <v>#N/A</v>
      </c>
      <c r="AZ118" s="26" t="e">
        <v>#N/A</v>
      </c>
      <c r="BA118" s="26" t="e">
        <v>#N/A</v>
      </c>
      <c r="BB118" s="26" t="e">
        <v>#N/A</v>
      </c>
      <c r="BC118" s="26" t="e">
        <v>#N/A</v>
      </c>
      <c r="BD118" s="26" t="e">
        <v>#N/A</v>
      </c>
      <c r="BE118" s="26" t="e">
        <v>#N/A</v>
      </c>
      <c r="BF118" s="26" t="e">
        <v>#N/A</v>
      </c>
      <c r="BG118" s="26" t="e">
        <v>#N/A</v>
      </c>
      <c r="BH118" s="26" t="e">
        <v>#N/A</v>
      </c>
      <c r="BI118" s="26" t="e">
        <v>#N/A</v>
      </c>
      <c r="BJ118" s="26" t="e">
        <v>#N/A</v>
      </c>
      <c r="BK118" s="26" t="e">
        <v>#N/A</v>
      </c>
      <c r="BL118" s="26" t="e">
        <v>#N/A</v>
      </c>
      <c r="BM118" s="26" t="e">
        <v>#N/A</v>
      </c>
      <c r="BN118" s="26" t="e">
        <v>#N/A</v>
      </c>
      <c r="BO118" s="26" t="e">
        <v>#N/A</v>
      </c>
      <c r="BP118" s="26" t="e">
        <v>#N/A</v>
      </c>
      <c r="BQ118" s="26" t="e">
        <v>#N/A</v>
      </c>
      <c r="BR118" s="26" t="e">
        <v>#N/A</v>
      </c>
      <c r="BS118" s="26" t="e">
        <v>#N/A</v>
      </c>
      <c r="BT118" s="26" t="e">
        <v>#N/A</v>
      </c>
      <c r="BU118" s="26" t="e">
        <v>#N/A</v>
      </c>
      <c r="BV118" s="26" t="e">
        <v>#N/A</v>
      </c>
      <c r="BW118" s="26" t="e">
        <v>#N/A</v>
      </c>
      <c r="BX118" s="26" t="e">
        <v>#N/A</v>
      </c>
      <c r="BY118" s="26" t="e">
        <v>#N/A</v>
      </c>
      <c r="BZ118" s="26" t="e">
        <v>#N/A</v>
      </c>
      <c r="CA118" s="26" t="e">
        <v>#N/A</v>
      </c>
      <c r="CB118" s="26" t="e">
        <v>#N/A</v>
      </c>
      <c r="CC118" s="26" t="e">
        <v>#N/A</v>
      </c>
      <c r="CD118" s="26" t="e">
        <v>#N/A</v>
      </c>
      <c r="CE118" s="26" t="e">
        <v>#N/A</v>
      </c>
      <c r="CF118" s="26" t="e">
        <v>#N/A</v>
      </c>
      <c r="CG118" s="26" t="e">
        <v>#N/A</v>
      </c>
      <c r="CH118" s="26" t="e">
        <v>#N/A</v>
      </c>
      <c r="CI118" s="26" t="e">
        <v>#N/A</v>
      </c>
      <c r="CJ118" s="26" t="e">
        <v>#N/A</v>
      </c>
      <c r="CK118" s="26" t="e">
        <v>#N/A</v>
      </c>
      <c r="CL118" s="26" t="e">
        <v>#N/A</v>
      </c>
      <c r="CM118" s="26" t="e">
        <v>#N/A</v>
      </c>
      <c r="CN118" s="26" t="e">
        <v>#N/A</v>
      </c>
      <c r="CO118" s="26" t="e">
        <v>#N/A</v>
      </c>
      <c r="CP118" s="26" t="e">
        <v>#N/A</v>
      </c>
      <c r="CQ118" s="26" t="e">
        <v>#N/A</v>
      </c>
      <c r="CR118" s="26" t="e">
        <v>#N/A</v>
      </c>
      <c r="CS118" s="26" t="e">
        <v>#N/A</v>
      </c>
      <c r="CT118" s="26" t="e">
        <v>#N/A</v>
      </c>
      <c r="CU118" s="26" t="e">
        <v>#N/A</v>
      </c>
      <c r="CV118" s="26" t="e">
        <v>#N/A</v>
      </c>
      <c r="CW118" s="26" t="e">
        <v>#N/A</v>
      </c>
      <c r="CX118" s="26" t="e">
        <v>#N/A</v>
      </c>
      <c r="CY118" s="26" t="e">
        <v>#N/A</v>
      </c>
      <c r="CZ118" s="26" t="e">
        <v>#N/A</v>
      </c>
      <c r="DA118" s="26" t="e">
        <v>#N/A</v>
      </c>
      <c r="DB118" s="26" t="e">
        <v>#N/A</v>
      </c>
      <c r="DC118" s="26" t="e">
        <v>#N/A</v>
      </c>
      <c r="DD118" s="26" t="e">
        <v>#N/A</v>
      </c>
      <c r="DE118" s="26" t="e">
        <v>#N/A</v>
      </c>
      <c r="DF118" s="26" t="e">
        <v>#N/A</v>
      </c>
      <c r="DG118" s="26" t="e">
        <v>#N/A</v>
      </c>
      <c r="DH118" s="26" t="e">
        <v>#N/A</v>
      </c>
      <c r="DI118" s="26" t="e">
        <v>#N/A</v>
      </c>
      <c r="DJ118" s="26" t="e">
        <v>#N/A</v>
      </c>
      <c r="DK118" s="26" t="e">
        <v>#N/A</v>
      </c>
      <c r="DL118" s="26" t="e">
        <v>#N/A</v>
      </c>
      <c r="DM118" s="26" t="e">
        <v>#N/A</v>
      </c>
      <c r="DN118" s="26" t="e">
        <v>#N/A</v>
      </c>
      <c r="DO118" s="26" t="e">
        <v>#N/A</v>
      </c>
      <c r="DP118" s="26" t="e">
        <v>#N/A</v>
      </c>
      <c r="DQ118" s="26" t="e">
        <v>#N/A</v>
      </c>
      <c r="DR118" s="26" t="e">
        <v>#N/A</v>
      </c>
      <c r="DS118" s="26" t="e">
        <v>#N/A</v>
      </c>
      <c r="DT118" s="26" t="e">
        <v>#N/A</v>
      </c>
      <c r="DU118" s="26" t="e">
        <v>#N/A</v>
      </c>
      <c r="DV118" s="26" t="e">
        <v>#N/A</v>
      </c>
      <c r="DW118" s="26" t="e">
        <v>#N/A</v>
      </c>
      <c r="DX118" s="26" t="e">
        <v>#N/A</v>
      </c>
      <c r="DY118" s="26" t="e">
        <v>#N/A</v>
      </c>
      <c r="DZ118" s="26" t="e">
        <v>#N/A</v>
      </c>
      <c r="EA118" s="26" t="e">
        <v>#N/A</v>
      </c>
      <c r="EB118" s="26" t="e">
        <v>#N/A</v>
      </c>
      <c r="EC118" s="26" t="e">
        <v>#N/A</v>
      </c>
      <c r="ED118" s="26" t="e">
        <v>#N/A</v>
      </c>
      <c r="EE118" s="26" t="e">
        <v>#N/A</v>
      </c>
      <c r="EF118" s="26" t="e">
        <v>#N/A</v>
      </c>
      <c r="EG118" s="26" t="e">
        <v>#N/A</v>
      </c>
      <c r="EH118" s="26" t="e">
        <v>#N/A</v>
      </c>
      <c r="EI118" s="26" t="e">
        <v>#N/A</v>
      </c>
      <c r="EJ118" s="26" t="e">
        <v>#N/A</v>
      </c>
      <c r="EK118" s="26" t="e">
        <v>#N/A</v>
      </c>
      <c r="EL118" s="53">
        <v>30387.13121689191</v>
      </c>
      <c r="EM118" s="53">
        <v>30523.411128614916</v>
      </c>
      <c r="EN118" s="53">
        <v>30107.414902463468</v>
      </c>
      <c r="EO118" s="53">
        <v>30919.213717391991</v>
      </c>
      <c r="EP118" s="53">
        <v>32302.488174156799</v>
      </c>
      <c r="EQ118" s="53">
        <v>31137.396967420282</v>
      </c>
      <c r="ER118" s="53">
        <v>31762.320266609426</v>
      </c>
      <c r="ES118" s="53">
        <v>31350.873108265427</v>
      </c>
      <c r="ET118" s="53">
        <v>31394.391589701947</v>
      </c>
      <c r="EU118" s="53">
        <v>32896.151941422024</v>
      </c>
      <c r="EV118" s="53">
        <v>32810.116993596435</v>
      </c>
      <c r="EW118" s="53">
        <v>30436.710675612892</v>
      </c>
      <c r="EX118" s="53">
        <v>29049.30907386792</v>
      </c>
      <c r="EY118" s="53">
        <v>28175.94659085793</v>
      </c>
      <c r="EZ118" s="53">
        <v>26465.864045622671</v>
      </c>
      <c r="FA118" s="53">
        <v>25785.061176536772</v>
      </c>
      <c r="FB118" s="53">
        <v>31781.546072937563</v>
      </c>
      <c r="FC118" s="53">
        <v>34860.386821191219</v>
      </c>
      <c r="FD118" s="53">
        <v>36392.84591910481</v>
      </c>
      <c r="FE118" s="53">
        <v>35280.242957646973</v>
      </c>
      <c r="FF118" s="53">
        <v>32573.312713089996</v>
      </c>
      <c r="FG118" s="53">
        <v>37472.893028376369</v>
      </c>
      <c r="FH118" s="53">
        <v>39156.574955798067</v>
      </c>
      <c r="FI118" s="53">
        <v>42916.235034131576</v>
      </c>
      <c r="FJ118" s="53">
        <v>36131.907016073383</v>
      </c>
      <c r="FK118" s="53">
        <v>34421.318515718587</v>
      </c>
      <c r="FL118" s="53">
        <v>34611.32214824039</v>
      </c>
      <c r="FM118" s="53">
        <v>28857.644356362813</v>
      </c>
      <c r="FN118" s="53">
        <v>29530.981503805648</v>
      </c>
      <c r="FO118" s="53">
        <v>28737.042856354161</v>
      </c>
      <c r="FP118" s="53">
        <v>28771.256199719799</v>
      </c>
      <c r="FQ118" s="53">
        <v>23404.611376794717</v>
      </c>
      <c r="FR118" s="53">
        <v>18221.721171089106</v>
      </c>
      <c r="FS118" s="53">
        <v>14521.193058560126</v>
      </c>
      <c r="FT118" s="53">
        <v>12769.344810051241</v>
      </c>
      <c r="FU118" s="53">
        <v>10388.314638034504</v>
      </c>
      <c r="FV118" s="53">
        <v>8081.2488293692386</v>
      </c>
      <c r="FW118" s="53">
        <v>8041.6221513847631</v>
      </c>
      <c r="FX118" s="53">
        <v>7836.6541780440366</v>
      </c>
      <c r="FY118" s="53">
        <v>7614.0154050463316</v>
      </c>
      <c r="FZ118" s="53">
        <v>7343.1346398255228</v>
      </c>
      <c r="GA118" s="53">
        <v>7076.0696309179675</v>
      </c>
      <c r="GB118" s="53">
        <v>7495.2981919291487</v>
      </c>
      <c r="GC118" s="53">
        <v>7233.7304736194728</v>
      </c>
      <c r="GD118" s="53">
        <v>7180.1050843440125</v>
      </c>
      <c r="GE118" s="53">
        <v>7179.4202742837842</v>
      </c>
      <c r="GF118" s="53">
        <v>7316.9321122277834</v>
      </c>
      <c r="GG118" s="53">
        <v>8831.612999262974</v>
      </c>
      <c r="GH118" s="53">
        <v>9245.2704526414291</v>
      </c>
      <c r="GI118" s="53">
        <v>9319.9688496998006</v>
      </c>
      <c r="GJ118" s="53">
        <v>9844.265380468416</v>
      </c>
      <c r="GK118" s="53">
        <v>9958.275720233316</v>
      </c>
      <c r="GL118" s="53">
        <v>9787.0273458507072</v>
      </c>
      <c r="GM118" s="53">
        <v>9925.2811266580047</v>
      </c>
      <c r="GN118" s="53">
        <v>11163.341121710861</v>
      </c>
      <c r="GO118" s="53">
        <v>11773.435819501135</v>
      </c>
      <c r="GP118" s="53">
        <v>13254.819481270308</v>
      </c>
      <c r="GQ118" s="53">
        <v>15050.981903234397</v>
      </c>
      <c r="GR118" s="26">
        <v>17311.094110129987</v>
      </c>
    </row>
    <row r="119" spans="1:200" s="8" customFormat="1">
      <c r="A119" s="2" t="s">
        <v>441</v>
      </c>
      <c r="B119" s="17" t="e">
        <v>#N/A</v>
      </c>
      <c r="C119" s="17" t="e">
        <v>#N/A</v>
      </c>
      <c r="D119" s="17" t="e">
        <v>#N/A</v>
      </c>
      <c r="E119" s="17" t="e">
        <v>#N/A</v>
      </c>
      <c r="F119" s="26" t="e">
        <v>#N/A</v>
      </c>
      <c r="G119" s="26" t="e">
        <v>#N/A</v>
      </c>
      <c r="H119" s="26" t="e">
        <v>#N/A</v>
      </c>
      <c r="I119" s="26" t="e">
        <v>#N/A</v>
      </c>
      <c r="J119" s="26" t="e">
        <v>#N/A</v>
      </c>
      <c r="K119" s="26" t="e">
        <v>#N/A</v>
      </c>
      <c r="L119" s="26" t="e">
        <v>#N/A</v>
      </c>
      <c r="M119" s="26" t="e">
        <v>#N/A</v>
      </c>
      <c r="N119" s="26" t="e">
        <v>#N/A</v>
      </c>
      <c r="O119" s="26" t="e">
        <v>#N/A</v>
      </c>
      <c r="P119" s="26" t="e">
        <v>#N/A</v>
      </c>
      <c r="Q119" s="26" t="e">
        <v>#N/A</v>
      </c>
      <c r="R119" s="26" t="e">
        <v>#N/A</v>
      </c>
      <c r="S119" s="26" t="e">
        <v>#N/A</v>
      </c>
      <c r="T119" s="26" t="e">
        <v>#N/A</v>
      </c>
      <c r="U119" s="26" t="e">
        <v>#N/A</v>
      </c>
      <c r="V119" s="26" t="e">
        <v>#N/A</v>
      </c>
      <c r="W119" s="26" t="e">
        <v>#N/A</v>
      </c>
      <c r="X119" s="26" t="e">
        <v>#N/A</v>
      </c>
      <c r="Y119" s="26" t="e">
        <v>#N/A</v>
      </c>
      <c r="Z119" s="26" t="e">
        <v>#N/A</v>
      </c>
      <c r="AA119" s="26" t="e">
        <v>#N/A</v>
      </c>
      <c r="AB119" s="26" t="e">
        <v>#N/A</v>
      </c>
      <c r="AC119" s="26" t="e">
        <v>#N/A</v>
      </c>
      <c r="AD119" s="26" t="e">
        <v>#N/A</v>
      </c>
      <c r="AE119" s="26" t="e">
        <v>#N/A</v>
      </c>
      <c r="AF119" s="26" t="e">
        <v>#N/A</v>
      </c>
      <c r="AG119" s="26" t="e">
        <v>#N/A</v>
      </c>
      <c r="AH119" s="26" t="e">
        <v>#N/A</v>
      </c>
      <c r="AI119" s="26" t="e">
        <v>#N/A</v>
      </c>
      <c r="AJ119" s="26" t="e">
        <v>#N/A</v>
      </c>
      <c r="AK119" s="26" t="e">
        <v>#N/A</v>
      </c>
      <c r="AL119" s="26" t="e">
        <v>#N/A</v>
      </c>
      <c r="AM119" s="26" t="e">
        <v>#N/A</v>
      </c>
      <c r="AN119" s="26" t="e">
        <v>#N/A</v>
      </c>
      <c r="AO119" s="26" t="e">
        <v>#N/A</v>
      </c>
      <c r="AP119" s="26" t="e">
        <v>#N/A</v>
      </c>
      <c r="AQ119" s="26" t="e">
        <v>#N/A</v>
      </c>
      <c r="AR119" s="26" t="e">
        <v>#N/A</v>
      </c>
      <c r="AS119" s="26" t="e">
        <v>#N/A</v>
      </c>
      <c r="AT119" s="26" t="e">
        <v>#N/A</v>
      </c>
      <c r="AU119" s="26" t="e">
        <v>#N/A</v>
      </c>
      <c r="AV119" s="26" t="e">
        <v>#N/A</v>
      </c>
      <c r="AW119" s="26" t="e">
        <v>#N/A</v>
      </c>
      <c r="AX119" s="26" t="e">
        <v>#N/A</v>
      </c>
      <c r="AY119" s="26" t="e">
        <v>#N/A</v>
      </c>
      <c r="AZ119" s="26" t="e">
        <v>#N/A</v>
      </c>
      <c r="BA119" s="26" t="e">
        <v>#N/A</v>
      </c>
      <c r="BB119" s="26" t="e">
        <v>#N/A</v>
      </c>
      <c r="BC119" s="26" t="e">
        <v>#N/A</v>
      </c>
      <c r="BD119" s="26" t="e">
        <v>#N/A</v>
      </c>
      <c r="BE119" s="26" t="e">
        <v>#N/A</v>
      </c>
      <c r="BF119" s="26" t="e">
        <v>#N/A</v>
      </c>
      <c r="BG119" s="26" t="e">
        <v>#N/A</v>
      </c>
      <c r="BH119" s="26" t="e">
        <v>#N/A</v>
      </c>
      <c r="BI119" s="26" t="e">
        <v>#N/A</v>
      </c>
      <c r="BJ119" s="26">
        <v>931.0382394596362</v>
      </c>
      <c r="BK119" s="26" t="e">
        <v>#N/A</v>
      </c>
      <c r="BL119" s="26" t="e">
        <v>#N/A</v>
      </c>
      <c r="BM119" s="26" t="e">
        <v>#N/A</v>
      </c>
      <c r="BN119" s="26" t="e">
        <v>#N/A</v>
      </c>
      <c r="BO119" s="26" t="e">
        <v>#N/A</v>
      </c>
      <c r="BP119" s="26" t="e">
        <v>#N/A</v>
      </c>
      <c r="BQ119" s="26" t="e">
        <v>#N/A</v>
      </c>
      <c r="BR119" s="26" t="e">
        <v>#N/A</v>
      </c>
      <c r="BS119" s="26" t="e">
        <v>#N/A</v>
      </c>
      <c r="BT119" s="26" t="e">
        <v>#N/A</v>
      </c>
      <c r="BU119" s="26" t="e">
        <v>#N/A</v>
      </c>
      <c r="BV119" s="26" t="e">
        <v>#N/A</v>
      </c>
      <c r="BW119" s="26" t="e">
        <v>#N/A</v>
      </c>
      <c r="BX119" s="26" t="e">
        <v>#N/A</v>
      </c>
      <c r="BY119" s="26" t="e">
        <v>#N/A</v>
      </c>
      <c r="BZ119" s="26" t="e">
        <v>#N/A</v>
      </c>
      <c r="CA119" s="26" t="e">
        <v>#N/A</v>
      </c>
      <c r="CB119" s="26" t="e">
        <v>#N/A</v>
      </c>
      <c r="CC119" s="26" t="e">
        <v>#N/A</v>
      </c>
      <c r="CD119" s="26">
        <v>1246.0233297985153</v>
      </c>
      <c r="CE119" s="26" t="e">
        <v>#N/A</v>
      </c>
      <c r="CF119" s="26" t="e">
        <v>#N/A</v>
      </c>
      <c r="CG119" s="26" t="e">
        <v>#N/A</v>
      </c>
      <c r="CH119" s="26" t="e">
        <v>#N/A</v>
      </c>
      <c r="CI119" s="26" t="e">
        <v>#N/A</v>
      </c>
      <c r="CJ119" s="26" t="e">
        <v>#N/A</v>
      </c>
      <c r="CK119" s="26" t="e">
        <v>#N/A</v>
      </c>
      <c r="CL119" s="26" t="e">
        <v>#N/A</v>
      </c>
      <c r="CM119" s="26" t="e">
        <v>#N/A</v>
      </c>
      <c r="CN119" s="26">
        <v>1415</v>
      </c>
      <c r="CO119" s="26" t="e">
        <v>#N/A</v>
      </c>
      <c r="CP119" s="26" t="e">
        <v>#N/A</v>
      </c>
      <c r="CQ119" s="26" t="e">
        <v>#N/A</v>
      </c>
      <c r="CR119" s="26" t="e">
        <v>#N/A</v>
      </c>
      <c r="CS119" s="26" t="e">
        <v>#N/A</v>
      </c>
      <c r="CT119" s="26" t="e">
        <v>#N/A</v>
      </c>
      <c r="CU119" s="26" t="e">
        <v>#N/A</v>
      </c>
      <c r="CV119" s="26" t="e">
        <v>#N/A</v>
      </c>
      <c r="CW119" s="26" t="e">
        <v>#N/A</v>
      </c>
      <c r="CX119" s="26">
        <v>1660.0370807348727</v>
      </c>
      <c r="CY119" s="26" t="e">
        <v>#N/A</v>
      </c>
      <c r="CZ119" s="26" t="e">
        <v>#N/A</v>
      </c>
      <c r="DA119" s="26">
        <v>1741.0393549932146</v>
      </c>
      <c r="DB119" s="26" t="e">
        <v>#N/A</v>
      </c>
      <c r="DC119" s="26" t="e">
        <v>#N/A</v>
      </c>
      <c r="DD119" s="26" t="e">
        <v>#N/A</v>
      </c>
      <c r="DE119" s="26" t="e">
        <v>#N/A</v>
      </c>
      <c r="DF119" s="26" t="e">
        <v>#N/A</v>
      </c>
      <c r="DG119" s="26" t="e">
        <v>#N/A</v>
      </c>
      <c r="DH119" s="26" t="e">
        <v>#N/A</v>
      </c>
      <c r="DI119" s="26" t="e">
        <v>#N/A</v>
      </c>
      <c r="DJ119" s="26" t="e">
        <v>#N/A</v>
      </c>
      <c r="DK119" s="26" t="e">
        <v>#N/A</v>
      </c>
      <c r="DL119" s="26" t="e">
        <v>#N/A</v>
      </c>
      <c r="DM119" s="26" t="e">
        <v>#N/A</v>
      </c>
      <c r="DN119" s="26">
        <v>1257.5331979912476</v>
      </c>
      <c r="DO119" s="26">
        <v>1241.3207101727367</v>
      </c>
      <c r="DP119" s="26">
        <v>1224.5412296427855</v>
      </c>
      <c r="DQ119" s="26">
        <v>1152.4179029624834</v>
      </c>
      <c r="DR119" s="26">
        <v>1218.8150547175453</v>
      </c>
      <c r="DS119" s="26">
        <v>1228.8484065538621</v>
      </c>
      <c r="DT119" s="26">
        <v>1144.4894280229962</v>
      </c>
      <c r="DU119" s="26">
        <v>1184.475946479474</v>
      </c>
      <c r="DV119" s="26">
        <v>1181.9967083945785</v>
      </c>
      <c r="DW119" s="26">
        <v>1196.2104482684167</v>
      </c>
      <c r="DX119" s="26">
        <v>1194.1848079047465</v>
      </c>
      <c r="DY119" s="26">
        <v>1130.4477576547008</v>
      </c>
      <c r="DZ119" s="26">
        <v>1241.9211932583205</v>
      </c>
      <c r="EA119" s="26" t="e">
        <v>#N/A</v>
      </c>
      <c r="EB119" s="26" t="e">
        <v>#N/A</v>
      </c>
      <c r="EC119" s="26" t="e">
        <v>#N/A</v>
      </c>
      <c r="ED119" s="26" t="e">
        <v>#N/A</v>
      </c>
      <c r="EE119" s="26" t="e">
        <v>#N/A</v>
      </c>
      <c r="EF119" s="26" t="e">
        <v>#N/A</v>
      </c>
      <c r="EG119" s="26" t="e">
        <v>#N/A</v>
      </c>
      <c r="EH119" s="26" t="e">
        <v>#N/A</v>
      </c>
      <c r="EI119" s="26" t="e">
        <v>#N/A</v>
      </c>
      <c r="EJ119" s="26">
        <v>816.37480731643586</v>
      </c>
      <c r="EK119" s="26" t="e">
        <v>#N/A</v>
      </c>
      <c r="EL119" s="26">
        <v>1181.9519614863611</v>
      </c>
      <c r="EM119" s="26">
        <v>1255.7094266277938</v>
      </c>
      <c r="EN119" s="26">
        <v>1333.0727600721589</v>
      </c>
      <c r="EO119" s="26">
        <v>1411.1117706416571</v>
      </c>
      <c r="EP119" s="26">
        <v>1496.0680751173709</v>
      </c>
      <c r="EQ119" s="26">
        <v>1577.9142599315512</v>
      </c>
      <c r="ER119" s="26">
        <v>1623.3862253312859</v>
      </c>
      <c r="ES119" s="26">
        <v>1671.6839620474736</v>
      </c>
      <c r="ET119" s="26">
        <v>1723.5871525549364</v>
      </c>
      <c r="EU119" s="26">
        <v>1782.9640680287262</v>
      </c>
      <c r="EV119" s="26">
        <v>1843.7188046247886</v>
      </c>
      <c r="EW119" s="26">
        <v>1951.0439234606874</v>
      </c>
      <c r="EX119" s="26">
        <v>2007.2727317751196</v>
      </c>
      <c r="EY119" s="26">
        <v>2136.6106713088539</v>
      </c>
      <c r="EZ119" s="26">
        <v>2258.2003262898043</v>
      </c>
      <c r="FA119" s="26">
        <v>2386.1219177177018</v>
      </c>
      <c r="FB119" s="26">
        <v>2642.9232072973073</v>
      </c>
      <c r="FC119" s="26">
        <v>2743.1469035583273</v>
      </c>
      <c r="FD119" s="26">
        <v>2739.176162788779</v>
      </c>
      <c r="FE119" s="26">
        <v>2823.8737735761088</v>
      </c>
      <c r="FF119" s="26">
        <v>2852.9071426682058</v>
      </c>
      <c r="FG119" s="26">
        <v>3221.0386259413713</v>
      </c>
      <c r="FH119" s="26">
        <v>3396.2200360499137</v>
      </c>
      <c r="FI119" s="26">
        <v>3476.7089260451235</v>
      </c>
      <c r="FJ119" s="26">
        <v>3636.8658057080083</v>
      </c>
      <c r="FK119" s="26">
        <v>3761.3704414409162</v>
      </c>
      <c r="FL119" s="26">
        <v>3916.7674542304094</v>
      </c>
      <c r="FM119" s="26">
        <v>3966.3887270994874</v>
      </c>
      <c r="FN119" s="26">
        <v>4062.9512426185279</v>
      </c>
      <c r="FO119" s="26">
        <v>4148.1894920887862</v>
      </c>
      <c r="FP119" s="26">
        <v>4135.4000125773746</v>
      </c>
      <c r="FQ119" s="26">
        <v>4086.7727177435286</v>
      </c>
      <c r="FR119" s="26">
        <v>4071.9102023991641</v>
      </c>
      <c r="FS119" s="26">
        <v>4026.5871757043119</v>
      </c>
      <c r="FT119" s="26">
        <v>4177.9467476735072</v>
      </c>
      <c r="FU119" s="26">
        <v>4158.5937158307988</v>
      </c>
      <c r="FV119" s="26">
        <v>4214.955714450256</v>
      </c>
      <c r="FW119" s="26">
        <v>4110.4698857600506</v>
      </c>
      <c r="FX119" s="26">
        <v>4085.4108563693039</v>
      </c>
      <c r="FY119" s="26">
        <v>3940.6124739924012</v>
      </c>
      <c r="FZ119" s="26">
        <v>3510.7667756569867</v>
      </c>
      <c r="GA119" s="26">
        <v>3063.2882638274045</v>
      </c>
      <c r="GB119" s="26">
        <v>2797.2154221688643</v>
      </c>
      <c r="GC119" s="26">
        <v>2842.7261529290986</v>
      </c>
      <c r="GD119" s="26">
        <v>2957.4708142946652</v>
      </c>
      <c r="GE119" s="26">
        <v>3173.8659303401118</v>
      </c>
      <c r="GF119" s="26">
        <v>3307.142985979654</v>
      </c>
      <c r="GG119" s="26">
        <v>3114.3679202715612</v>
      </c>
      <c r="GH119" s="26">
        <v>2971.0190139426418</v>
      </c>
      <c r="GI119" s="26">
        <v>2939.975647544341</v>
      </c>
      <c r="GJ119" s="26">
        <v>3005.5396223942821</v>
      </c>
      <c r="GK119" s="26">
        <v>3180.237475891126</v>
      </c>
      <c r="GL119" s="26">
        <v>3342.7827541480865</v>
      </c>
      <c r="GM119" s="26">
        <v>3510.3494974107898</v>
      </c>
      <c r="GN119" s="26">
        <v>3812.9679738155414</v>
      </c>
      <c r="GO119" s="26">
        <v>3973.8509358966203</v>
      </c>
      <c r="GP119" s="26">
        <v>4337.6947313145456</v>
      </c>
      <c r="GQ119" s="26">
        <v>4564.6320874754483</v>
      </c>
      <c r="GR119" s="26">
        <v>4895.1622930011436</v>
      </c>
    </row>
    <row r="120" spans="1:200">
      <c r="A120" s="2" t="s">
        <v>462</v>
      </c>
      <c r="B120" s="17" t="e">
        <v>#N/A</v>
      </c>
      <c r="C120" s="17" t="e">
        <v>#N/A</v>
      </c>
      <c r="D120" s="17" t="e">
        <v>#N/A</v>
      </c>
      <c r="E120" s="17" t="e">
        <v>#N/A</v>
      </c>
      <c r="F120" s="26" t="e">
        <v>#N/A</v>
      </c>
      <c r="G120" s="26" t="e">
        <v>#N/A</v>
      </c>
      <c r="H120" s="26" t="e">
        <v>#N/A</v>
      </c>
      <c r="I120" s="26" t="e">
        <v>#N/A</v>
      </c>
      <c r="J120" s="26" t="e">
        <v>#N/A</v>
      </c>
      <c r="K120" s="26" t="e">
        <v>#N/A</v>
      </c>
      <c r="L120" s="26" t="e">
        <v>#N/A</v>
      </c>
      <c r="M120" s="26" t="e">
        <v>#N/A</v>
      </c>
      <c r="N120" s="26" t="e">
        <v>#N/A</v>
      </c>
      <c r="O120" s="26" t="e">
        <v>#N/A</v>
      </c>
      <c r="P120" s="26" t="e">
        <v>#N/A</v>
      </c>
      <c r="Q120" s="26" t="e">
        <v>#N/A</v>
      </c>
      <c r="R120" s="26" t="e">
        <v>#N/A</v>
      </c>
      <c r="S120" s="26" t="e">
        <v>#N/A</v>
      </c>
      <c r="T120" s="26" t="e">
        <v>#N/A</v>
      </c>
      <c r="U120" s="26" t="e">
        <v>#N/A</v>
      </c>
      <c r="V120" s="26" t="e">
        <v>#N/A</v>
      </c>
      <c r="W120" s="26" t="e">
        <v>#N/A</v>
      </c>
      <c r="X120" s="26" t="e">
        <v>#N/A</v>
      </c>
      <c r="Y120" s="26" t="e">
        <v>#N/A</v>
      </c>
      <c r="Z120" s="26" t="e">
        <v>#N/A</v>
      </c>
      <c r="AA120" s="26" t="e">
        <v>#N/A</v>
      </c>
      <c r="AB120" s="26" t="e">
        <v>#N/A</v>
      </c>
      <c r="AC120" s="26" t="e">
        <v>#N/A</v>
      </c>
      <c r="AD120" s="26" t="e">
        <v>#N/A</v>
      </c>
      <c r="AE120" s="26" t="e">
        <v>#N/A</v>
      </c>
      <c r="AF120" s="26" t="e">
        <v>#N/A</v>
      </c>
      <c r="AG120" s="26" t="e">
        <v>#N/A</v>
      </c>
      <c r="AH120" s="26" t="e">
        <v>#N/A</v>
      </c>
      <c r="AI120" s="26" t="e">
        <v>#N/A</v>
      </c>
      <c r="AJ120" s="26" t="e">
        <v>#N/A</v>
      </c>
      <c r="AK120" s="26" t="e">
        <v>#N/A</v>
      </c>
      <c r="AL120" s="26" t="e">
        <v>#N/A</v>
      </c>
      <c r="AM120" s="26" t="e">
        <v>#N/A</v>
      </c>
      <c r="AN120" s="26" t="e">
        <v>#N/A</v>
      </c>
      <c r="AO120" s="26" t="e">
        <v>#N/A</v>
      </c>
      <c r="AP120" s="26" t="e">
        <v>#N/A</v>
      </c>
      <c r="AQ120" s="26" t="e">
        <v>#N/A</v>
      </c>
      <c r="AR120" s="26" t="e">
        <v>#N/A</v>
      </c>
      <c r="AS120" s="26" t="e">
        <v>#N/A</v>
      </c>
      <c r="AT120" s="26" t="e">
        <v>#N/A</v>
      </c>
      <c r="AU120" s="26" t="e">
        <v>#N/A</v>
      </c>
      <c r="AV120" s="26" t="e">
        <v>#N/A</v>
      </c>
      <c r="AW120" s="26" t="e">
        <v>#N/A</v>
      </c>
      <c r="AX120" s="26" t="e">
        <v>#N/A</v>
      </c>
      <c r="AY120" s="26" t="e">
        <v>#N/A</v>
      </c>
      <c r="AZ120" s="26" t="e">
        <v>#N/A</v>
      </c>
      <c r="BA120" s="26" t="e">
        <v>#N/A</v>
      </c>
      <c r="BB120" s="26" t="e">
        <v>#N/A</v>
      </c>
      <c r="BC120" s="26" t="e">
        <v>#N/A</v>
      </c>
      <c r="BD120" s="26" t="e">
        <v>#N/A</v>
      </c>
      <c r="BE120" s="26" t="e">
        <v>#N/A</v>
      </c>
      <c r="BF120" s="26" t="e">
        <v>#N/A</v>
      </c>
      <c r="BG120" s="26" t="e">
        <v>#N/A</v>
      </c>
      <c r="BH120" s="26" t="e">
        <v>#N/A</v>
      </c>
      <c r="BI120" s="26" t="e">
        <v>#N/A</v>
      </c>
      <c r="BJ120" s="26" t="e">
        <v>#N/A</v>
      </c>
      <c r="BK120" s="26" t="e">
        <v>#N/A</v>
      </c>
      <c r="BL120" s="26" t="e">
        <v>#N/A</v>
      </c>
      <c r="BM120" s="26" t="e">
        <v>#N/A</v>
      </c>
      <c r="BN120" s="26" t="e">
        <v>#N/A</v>
      </c>
      <c r="BO120" s="26" t="e">
        <v>#N/A</v>
      </c>
      <c r="BP120" s="26" t="e">
        <v>#N/A</v>
      </c>
      <c r="BQ120" s="26" t="e">
        <v>#N/A</v>
      </c>
      <c r="BR120" s="26" t="e">
        <v>#N/A</v>
      </c>
      <c r="BS120" s="26" t="e">
        <v>#N/A</v>
      </c>
      <c r="BT120" s="26" t="e">
        <v>#N/A</v>
      </c>
      <c r="BU120" s="26" t="e">
        <v>#N/A</v>
      </c>
      <c r="BV120" s="26" t="e">
        <v>#N/A</v>
      </c>
      <c r="BW120" s="26" t="e">
        <v>#N/A</v>
      </c>
      <c r="BX120" s="26" t="e">
        <v>#N/A</v>
      </c>
      <c r="BY120" s="26" t="e">
        <v>#N/A</v>
      </c>
      <c r="BZ120" s="26" t="e">
        <v>#N/A</v>
      </c>
      <c r="CA120" s="26" t="e">
        <v>#N/A</v>
      </c>
      <c r="CB120" s="26" t="e">
        <v>#N/A</v>
      </c>
      <c r="CC120" s="26" t="e">
        <v>#N/A</v>
      </c>
      <c r="CD120" s="26" t="e">
        <v>#N/A</v>
      </c>
      <c r="CE120" s="26" t="e">
        <v>#N/A</v>
      </c>
      <c r="CF120" s="26" t="e">
        <v>#N/A</v>
      </c>
      <c r="CG120" s="26" t="e">
        <v>#N/A</v>
      </c>
      <c r="CH120" s="26" t="e">
        <v>#N/A</v>
      </c>
      <c r="CI120" s="26" t="e">
        <v>#N/A</v>
      </c>
      <c r="CJ120" s="26" t="e">
        <v>#N/A</v>
      </c>
      <c r="CK120" s="26" t="e">
        <v>#N/A</v>
      </c>
      <c r="CL120" s="26" t="e">
        <v>#N/A</v>
      </c>
      <c r="CM120" s="26" t="e">
        <v>#N/A</v>
      </c>
      <c r="CN120" s="26" t="e">
        <v>#N/A</v>
      </c>
      <c r="CO120" s="26" t="e">
        <v>#N/A</v>
      </c>
      <c r="CP120" s="26" t="e">
        <v>#N/A</v>
      </c>
      <c r="CQ120" s="26" t="e">
        <v>#N/A</v>
      </c>
      <c r="CR120" s="26" t="e">
        <v>#N/A</v>
      </c>
      <c r="CS120" s="26" t="e">
        <v>#N/A</v>
      </c>
      <c r="CT120" s="26" t="e">
        <v>#N/A</v>
      </c>
      <c r="CU120" s="26" t="e">
        <v>#N/A</v>
      </c>
      <c r="CV120" s="26" t="e">
        <v>#N/A</v>
      </c>
      <c r="CW120" s="26" t="e">
        <v>#N/A</v>
      </c>
      <c r="CX120" s="26" t="e">
        <v>#N/A</v>
      </c>
      <c r="CY120" s="26" t="e">
        <v>#N/A</v>
      </c>
      <c r="CZ120" s="26" t="e">
        <v>#N/A</v>
      </c>
      <c r="DA120" s="26" t="e">
        <v>#N/A</v>
      </c>
      <c r="DB120" s="26" t="e">
        <v>#N/A</v>
      </c>
      <c r="DC120" s="26" t="e">
        <v>#N/A</v>
      </c>
      <c r="DD120" s="26" t="e">
        <v>#N/A</v>
      </c>
      <c r="DE120" s="26" t="e">
        <v>#N/A</v>
      </c>
      <c r="DF120" s="26" t="e">
        <v>#N/A</v>
      </c>
      <c r="DG120" s="26" t="e">
        <v>#N/A</v>
      </c>
      <c r="DH120" s="26" t="e">
        <v>#N/A</v>
      </c>
      <c r="DI120" s="26" t="e">
        <v>#N/A</v>
      </c>
      <c r="DJ120" s="26" t="e">
        <v>#N/A</v>
      </c>
      <c r="DK120" s="26" t="e">
        <v>#N/A</v>
      </c>
      <c r="DL120" s="26" t="e">
        <v>#N/A</v>
      </c>
      <c r="DM120" s="26" t="e">
        <v>#N/A</v>
      </c>
      <c r="DN120" s="26" t="e">
        <v>#N/A</v>
      </c>
      <c r="DO120" s="26" t="e">
        <v>#N/A</v>
      </c>
      <c r="DP120" s="26" t="e">
        <v>#N/A</v>
      </c>
      <c r="DQ120" s="26" t="e">
        <v>#N/A</v>
      </c>
      <c r="DR120" s="26" t="e">
        <v>#N/A</v>
      </c>
      <c r="DS120" s="26" t="e">
        <v>#N/A</v>
      </c>
      <c r="DT120" s="26" t="e">
        <v>#N/A</v>
      </c>
      <c r="DU120" s="26" t="e">
        <v>#N/A</v>
      </c>
      <c r="DV120" s="26" t="e">
        <v>#N/A</v>
      </c>
      <c r="DW120" s="26" t="e">
        <v>#N/A</v>
      </c>
      <c r="DX120" s="26" t="e">
        <v>#N/A</v>
      </c>
      <c r="DY120" s="26" t="e">
        <v>#N/A</v>
      </c>
      <c r="DZ120" s="26" t="e">
        <v>#N/A</v>
      </c>
      <c r="EA120" s="26" t="e">
        <v>#N/A</v>
      </c>
      <c r="EB120" s="26" t="e">
        <v>#N/A</v>
      </c>
      <c r="EC120" s="26" t="e">
        <v>#N/A</v>
      </c>
      <c r="ED120" s="26" t="e">
        <v>#N/A</v>
      </c>
      <c r="EE120" s="26" t="e">
        <v>#N/A</v>
      </c>
      <c r="EF120" s="26" t="e">
        <v>#N/A</v>
      </c>
      <c r="EG120" s="26" t="e">
        <v>#N/A</v>
      </c>
      <c r="EH120" s="26" t="e">
        <v>#N/A</v>
      </c>
      <c r="EI120" s="26" t="e">
        <v>#N/A</v>
      </c>
      <c r="EJ120" s="26" t="e">
        <v>#N/A</v>
      </c>
      <c r="EK120" s="26" t="e">
        <v>#N/A</v>
      </c>
      <c r="EL120" s="26" t="e">
        <v>#N/A</v>
      </c>
      <c r="EM120" s="26" t="e">
        <v>#N/A</v>
      </c>
      <c r="EN120" s="26" t="e">
        <v>#N/A</v>
      </c>
      <c r="EO120" s="26" t="e">
        <v>#N/A</v>
      </c>
      <c r="EP120" s="26" t="e">
        <v>#N/A</v>
      </c>
      <c r="EQ120" s="26" t="e">
        <v>#N/A</v>
      </c>
      <c r="ER120" s="26" t="e">
        <v>#N/A</v>
      </c>
      <c r="ES120" s="26" t="e">
        <v>#N/A</v>
      </c>
      <c r="ET120" s="26" t="e">
        <v>#N/A</v>
      </c>
      <c r="EU120" s="26" t="e">
        <v>#N/A</v>
      </c>
      <c r="EV120" s="26" t="e">
        <v>#N/A</v>
      </c>
      <c r="EW120" s="26" t="e">
        <v>#N/A</v>
      </c>
      <c r="EX120" s="26" t="e">
        <v>#N/A</v>
      </c>
      <c r="EY120" s="26" t="e">
        <v>#N/A</v>
      </c>
      <c r="EZ120" s="26" t="e">
        <v>#N/A</v>
      </c>
      <c r="FA120" s="26" t="e">
        <v>#N/A</v>
      </c>
      <c r="FB120" s="26" t="e">
        <v>#N/A</v>
      </c>
      <c r="FC120" s="26" t="e">
        <v>#N/A</v>
      </c>
      <c r="FD120" s="26" t="e">
        <v>#N/A</v>
      </c>
      <c r="FE120" s="26" t="e">
        <v>#N/A</v>
      </c>
      <c r="FF120" s="26" t="e">
        <v>#N/A</v>
      </c>
      <c r="FG120" s="26" t="e">
        <v>#N/A</v>
      </c>
      <c r="FH120" s="26" t="e">
        <v>#N/A</v>
      </c>
      <c r="FI120" s="26">
        <v>6581.8585472773439</v>
      </c>
      <c r="FJ120" s="26" t="e">
        <v>#N/A</v>
      </c>
      <c r="FK120" s="26" t="e">
        <v>#N/A</v>
      </c>
      <c r="FL120" s="26" t="e">
        <v>#N/A</v>
      </c>
      <c r="FM120" s="26" t="e">
        <v>#N/A</v>
      </c>
      <c r="FN120" s="26" t="e">
        <v>#N/A</v>
      </c>
      <c r="FO120" s="26" t="e">
        <v>#N/A</v>
      </c>
      <c r="FP120" s="26" t="e">
        <v>#N/A</v>
      </c>
      <c r="FQ120" s="26" t="e">
        <v>#N/A</v>
      </c>
      <c r="FR120" s="26" t="e">
        <v>#N/A</v>
      </c>
      <c r="FS120" s="26" t="e">
        <v>#N/A</v>
      </c>
      <c r="FT120" s="26" t="e">
        <v>#N/A</v>
      </c>
      <c r="FU120" s="26" t="e">
        <v>#N/A</v>
      </c>
      <c r="FV120" s="26" t="e">
        <v>#N/A</v>
      </c>
      <c r="FW120" s="26" t="e">
        <v>#N/A</v>
      </c>
      <c r="FX120" s="26" t="e">
        <v>#N/A</v>
      </c>
      <c r="FY120" s="26" t="e">
        <v>#N/A</v>
      </c>
      <c r="FZ120" s="26">
        <v>7778.7163874490616</v>
      </c>
      <c r="GA120" s="26">
        <v>7373.5358970728057</v>
      </c>
      <c r="GB120" s="26">
        <v>6300.082479784367</v>
      </c>
      <c r="GC120" s="26">
        <v>5752.3629295774635</v>
      </c>
      <c r="GD120" s="26">
        <v>5020.0536705228978</v>
      </c>
      <c r="GE120" s="26">
        <v>4812.6752500128623</v>
      </c>
      <c r="GF120" s="26">
        <v>4644.9870445475153</v>
      </c>
      <c r="GG120" s="26">
        <v>4717.8103224259576</v>
      </c>
      <c r="GH120" s="26">
        <v>4475.4437288809513</v>
      </c>
      <c r="GI120" s="26">
        <v>4776.7699439878206</v>
      </c>
      <c r="GJ120" s="26">
        <v>5277.440292176012</v>
      </c>
      <c r="GK120" s="26">
        <v>5573.9446660296253</v>
      </c>
      <c r="GL120" s="26">
        <v>5869.1675587991931</v>
      </c>
      <c r="GM120" s="26">
        <v>6334.929083437085</v>
      </c>
      <c r="GN120" s="26">
        <v>6828.9491104963527</v>
      </c>
      <c r="GO120" s="26">
        <v>7303.2022188603123</v>
      </c>
      <c r="GP120" s="26">
        <v>7904.6941978897585</v>
      </c>
      <c r="GQ120" s="26">
        <v>8586.7390966062612</v>
      </c>
      <c r="GR120" s="26">
        <v>9111.164020411934</v>
      </c>
    </row>
    <row r="121" spans="1:200">
      <c r="A121" s="2" t="s">
        <v>564</v>
      </c>
      <c r="B121" s="17" t="e">
        <v>#N/A</v>
      </c>
      <c r="C121" s="17" t="e">
        <v>#N/A</v>
      </c>
      <c r="D121" s="17" t="e">
        <v>#N/A</v>
      </c>
      <c r="E121" s="17" t="e">
        <v>#N/A</v>
      </c>
      <c r="F121" s="26" t="e">
        <v>#N/A</v>
      </c>
      <c r="G121" s="26" t="e">
        <v>#N/A</v>
      </c>
      <c r="H121" s="26" t="e">
        <v>#N/A</v>
      </c>
      <c r="I121" s="26" t="e">
        <v>#N/A</v>
      </c>
      <c r="J121" s="26" t="e">
        <v>#N/A</v>
      </c>
      <c r="K121" s="26" t="e">
        <v>#N/A</v>
      </c>
      <c r="L121" s="26" t="e">
        <v>#N/A</v>
      </c>
      <c r="M121" s="26" t="e">
        <v>#N/A</v>
      </c>
      <c r="N121" s="26" t="e">
        <v>#N/A</v>
      </c>
      <c r="O121" s="26" t="e">
        <v>#N/A</v>
      </c>
      <c r="P121" s="26" t="e">
        <v>#N/A</v>
      </c>
      <c r="Q121" s="26" t="e">
        <v>#N/A</v>
      </c>
      <c r="R121" s="26" t="e">
        <v>#N/A</v>
      </c>
      <c r="S121" s="26" t="e">
        <v>#N/A</v>
      </c>
      <c r="T121" s="26" t="e">
        <v>#N/A</v>
      </c>
      <c r="U121" s="26" t="e">
        <v>#N/A</v>
      </c>
      <c r="V121" s="26" t="e">
        <v>#N/A</v>
      </c>
      <c r="W121" s="26" t="e">
        <v>#N/A</v>
      </c>
      <c r="X121" s="26" t="e">
        <v>#N/A</v>
      </c>
      <c r="Y121" s="26" t="e">
        <v>#N/A</v>
      </c>
      <c r="Z121" s="26" t="e">
        <v>#N/A</v>
      </c>
      <c r="AA121" s="26" t="e">
        <v>#N/A</v>
      </c>
      <c r="AB121" s="26" t="e">
        <v>#N/A</v>
      </c>
      <c r="AC121" s="26" t="e">
        <v>#N/A</v>
      </c>
      <c r="AD121" s="26" t="e">
        <v>#N/A</v>
      </c>
      <c r="AE121" s="26" t="e">
        <v>#N/A</v>
      </c>
      <c r="AF121" s="26" t="e">
        <v>#N/A</v>
      </c>
      <c r="AG121" s="26" t="e">
        <v>#N/A</v>
      </c>
      <c r="AH121" s="26" t="e">
        <v>#N/A</v>
      </c>
      <c r="AI121" s="26" t="e">
        <v>#N/A</v>
      </c>
      <c r="AJ121" s="26" t="e">
        <v>#N/A</v>
      </c>
      <c r="AK121" s="26" t="e">
        <v>#N/A</v>
      </c>
      <c r="AL121" s="26" t="e">
        <v>#N/A</v>
      </c>
      <c r="AM121" s="26" t="e">
        <v>#N/A</v>
      </c>
      <c r="AN121" s="26" t="e">
        <v>#N/A</v>
      </c>
      <c r="AO121" s="26" t="e">
        <v>#N/A</v>
      </c>
      <c r="AP121" s="26" t="e">
        <v>#N/A</v>
      </c>
      <c r="AQ121" s="26" t="e">
        <v>#N/A</v>
      </c>
      <c r="AR121" s="26" t="e">
        <v>#N/A</v>
      </c>
      <c r="AS121" s="26" t="e">
        <v>#N/A</v>
      </c>
      <c r="AT121" s="26" t="e">
        <v>#N/A</v>
      </c>
      <c r="AU121" s="26" t="e">
        <v>#N/A</v>
      </c>
      <c r="AV121" s="26" t="e">
        <v>#N/A</v>
      </c>
      <c r="AW121" s="26" t="e">
        <v>#N/A</v>
      </c>
      <c r="AX121" s="26" t="e">
        <v>#N/A</v>
      </c>
      <c r="AY121" s="26" t="e">
        <v>#N/A</v>
      </c>
      <c r="AZ121" s="26" t="e">
        <v>#N/A</v>
      </c>
      <c r="BA121" s="26" t="e">
        <v>#N/A</v>
      </c>
      <c r="BB121" s="26" t="e">
        <v>#N/A</v>
      </c>
      <c r="BC121" s="26" t="e">
        <v>#N/A</v>
      </c>
      <c r="BD121" s="26" t="e">
        <v>#N/A</v>
      </c>
      <c r="BE121" s="26" t="e">
        <v>#N/A</v>
      </c>
      <c r="BF121" s="26" t="e">
        <v>#N/A</v>
      </c>
      <c r="BG121" s="26" t="e">
        <v>#N/A</v>
      </c>
      <c r="BH121" s="26" t="e">
        <v>#N/A</v>
      </c>
      <c r="BI121" s="26" t="e">
        <v>#N/A</v>
      </c>
      <c r="BJ121" s="26" t="e">
        <v>#N/A</v>
      </c>
      <c r="BK121" s="26" t="e">
        <v>#N/A</v>
      </c>
      <c r="BL121" s="26" t="e">
        <v>#N/A</v>
      </c>
      <c r="BM121" s="26" t="e">
        <v>#N/A</v>
      </c>
      <c r="BN121" s="26" t="e">
        <v>#N/A</v>
      </c>
      <c r="BO121" s="26" t="e">
        <v>#N/A</v>
      </c>
      <c r="BP121" s="26" t="e">
        <v>#N/A</v>
      </c>
      <c r="BQ121" s="26" t="e">
        <v>#N/A</v>
      </c>
      <c r="BR121" s="26" t="e">
        <v>#N/A</v>
      </c>
      <c r="BS121" s="26" t="e">
        <v>#N/A</v>
      </c>
      <c r="BT121" s="26" t="e">
        <v>#N/A</v>
      </c>
      <c r="BU121" s="26" t="e">
        <v>#N/A</v>
      </c>
      <c r="BV121" s="26" t="e">
        <v>#N/A</v>
      </c>
      <c r="BW121" s="26" t="e">
        <v>#N/A</v>
      </c>
      <c r="BX121" s="26" t="e">
        <v>#N/A</v>
      </c>
      <c r="BY121" s="26" t="e">
        <v>#N/A</v>
      </c>
      <c r="BZ121" s="26" t="e">
        <v>#N/A</v>
      </c>
      <c r="CA121" s="26" t="e">
        <v>#N/A</v>
      </c>
      <c r="CB121" s="26" t="e">
        <v>#N/A</v>
      </c>
      <c r="CC121" s="26" t="e">
        <v>#N/A</v>
      </c>
      <c r="CD121" s="26" t="e">
        <v>#N/A</v>
      </c>
      <c r="CE121" s="26" t="e">
        <v>#N/A</v>
      </c>
      <c r="CF121" s="26" t="e">
        <v>#N/A</v>
      </c>
      <c r="CG121" s="26" t="e">
        <v>#N/A</v>
      </c>
      <c r="CH121" s="26" t="e">
        <v>#N/A</v>
      </c>
      <c r="CI121" s="26" t="e">
        <v>#N/A</v>
      </c>
      <c r="CJ121" s="26" t="e">
        <v>#N/A</v>
      </c>
      <c r="CK121" s="26" t="e">
        <v>#N/A</v>
      </c>
      <c r="CL121" s="26" t="e">
        <v>#N/A</v>
      </c>
      <c r="CM121" s="26" t="e">
        <v>#N/A</v>
      </c>
      <c r="CN121" s="26" t="e">
        <v>#N/A</v>
      </c>
      <c r="CO121" s="26" t="e">
        <v>#N/A</v>
      </c>
      <c r="CP121" s="26" t="e">
        <v>#N/A</v>
      </c>
      <c r="CQ121" s="26" t="e">
        <v>#N/A</v>
      </c>
      <c r="CR121" s="26" t="e">
        <v>#N/A</v>
      </c>
      <c r="CS121" s="26" t="e">
        <v>#N/A</v>
      </c>
      <c r="CT121" s="26" t="e">
        <v>#N/A</v>
      </c>
      <c r="CU121" s="26" t="e">
        <v>#N/A</v>
      </c>
      <c r="CV121" s="26" t="e">
        <v>#N/A</v>
      </c>
      <c r="CW121" s="26" t="e">
        <v>#N/A</v>
      </c>
      <c r="CX121" s="26" t="e">
        <v>#N/A</v>
      </c>
      <c r="CY121" s="26" t="e">
        <v>#N/A</v>
      </c>
      <c r="CZ121" s="26" t="e">
        <v>#N/A</v>
      </c>
      <c r="DA121" s="26" t="e">
        <v>#N/A</v>
      </c>
      <c r="DB121" s="26" t="e">
        <v>#N/A</v>
      </c>
      <c r="DC121" s="26" t="e">
        <v>#N/A</v>
      </c>
      <c r="DD121" s="26" t="e">
        <v>#N/A</v>
      </c>
      <c r="DE121" s="26" t="e">
        <v>#N/A</v>
      </c>
      <c r="DF121" s="26" t="e">
        <v>#N/A</v>
      </c>
      <c r="DG121" s="26" t="e">
        <v>#N/A</v>
      </c>
      <c r="DH121" s="26" t="e">
        <v>#N/A</v>
      </c>
      <c r="DI121" s="26" t="e">
        <v>#N/A</v>
      </c>
      <c r="DJ121" s="26" t="e">
        <v>#N/A</v>
      </c>
      <c r="DK121" s="26" t="e">
        <v>#N/A</v>
      </c>
      <c r="DL121" s="26" t="e">
        <v>#N/A</v>
      </c>
      <c r="DM121" s="26" t="e">
        <v>#N/A</v>
      </c>
      <c r="DN121" s="26" t="e">
        <v>#N/A</v>
      </c>
      <c r="DO121" s="26" t="e">
        <v>#N/A</v>
      </c>
      <c r="DP121" s="26" t="e">
        <v>#N/A</v>
      </c>
      <c r="DQ121" s="26" t="e">
        <v>#N/A</v>
      </c>
      <c r="DR121" s="26" t="e">
        <v>#N/A</v>
      </c>
      <c r="DS121" s="26" t="e">
        <v>#N/A</v>
      </c>
      <c r="DT121" s="26" t="e">
        <v>#N/A</v>
      </c>
      <c r="DU121" s="26" t="e">
        <v>#N/A</v>
      </c>
      <c r="DV121" s="26" t="e">
        <v>#N/A</v>
      </c>
      <c r="DW121" s="26" t="e">
        <v>#N/A</v>
      </c>
      <c r="DX121" s="26" t="e">
        <v>#N/A</v>
      </c>
      <c r="DY121" s="26" t="e">
        <v>#N/A</v>
      </c>
      <c r="DZ121" s="26" t="e">
        <v>#N/A</v>
      </c>
      <c r="EA121" s="26" t="e">
        <v>#N/A</v>
      </c>
      <c r="EB121" s="26" t="e">
        <v>#N/A</v>
      </c>
      <c r="EC121" s="26" t="e">
        <v>#N/A</v>
      </c>
      <c r="ED121" s="26" t="e">
        <v>#N/A</v>
      </c>
      <c r="EE121" s="26" t="e">
        <v>#N/A</v>
      </c>
      <c r="EF121" s="26" t="e">
        <v>#N/A</v>
      </c>
      <c r="EG121" s="26" t="e">
        <v>#N/A</v>
      </c>
      <c r="EH121" s="26" t="e">
        <v>#N/A</v>
      </c>
      <c r="EI121" s="26" t="e">
        <v>#N/A</v>
      </c>
      <c r="EJ121" s="26" t="e">
        <v>#N/A</v>
      </c>
      <c r="EK121" s="26" t="e">
        <v>#N/A</v>
      </c>
      <c r="EL121" s="53">
        <v>546.90204796856256</v>
      </c>
      <c r="EM121" s="53">
        <v>567.26607795234008</v>
      </c>
      <c r="EN121" s="53">
        <v>573.66696443366902</v>
      </c>
      <c r="EO121" s="53">
        <v>583.87581600873727</v>
      </c>
      <c r="EP121" s="53">
        <v>604.17840242284626</v>
      </c>
      <c r="EQ121" s="53">
        <v>610.13822356476999</v>
      </c>
      <c r="ER121" s="53">
        <v>619.52753730136499</v>
      </c>
      <c r="ES121" s="53">
        <v>628.28132723508634</v>
      </c>
      <c r="ET121" s="53">
        <v>631.298133487021</v>
      </c>
      <c r="EU121" s="53">
        <v>652.01443043910308</v>
      </c>
      <c r="EV121" s="53">
        <v>656.10798326765507</v>
      </c>
      <c r="EW121" s="53">
        <v>625.03738138843778</v>
      </c>
      <c r="EX121" s="53">
        <v>694.77797691781132</v>
      </c>
      <c r="EY121" s="53">
        <v>610.99671085572629</v>
      </c>
      <c r="EZ121" s="53">
        <v>525.44133254133499</v>
      </c>
      <c r="FA121" s="53">
        <v>548.42345266009954</v>
      </c>
      <c r="FB121" s="53">
        <v>570.48788257721515</v>
      </c>
      <c r="FC121" s="53">
        <v>594.17964062328747</v>
      </c>
      <c r="FD121" s="53">
        <v>618.19476915084545</v>
      </c>
      <c r="FE121" s="53">
        <v>665.82628487610384</v>
      </c>
      <c r="FF121" s="53">
        <v>716.76697467613849</v>
      </c>
      <c r="FG121" s="53">
        <v>704.50462605758798</v>
      </c>
      <c r="FH121" s="53">
        <v>686.76306520484241</v>
      </c>
      <c r="FI121" s="53">
        <v>687.54329743993594</v>
      </c>
      <c r="FJ121" s="53">
        <v>700.15113884756465</v>
      </c>
      <c r="FK121" s="53">
        <v>805.64876268155933</v>
      </c>
      <c r="FL121" s="53">
        <v>766.28067846332056</v>
      </c>
      <c r="FM121" s="53">
        <v>779.21042081600581</v>
      </c>
      <c r="FN121" s="53">
        <v>826.94709790874367</v>
      </c>
      <c r="FO121" s="53">
        <v>876.26748763372962</v>
      </c>
      <c r="FP121" s="53">
        <v>952.08387277617226</v>
      </c>
      <c r="FQ121" s="53">
        <v>981.72825769469648</v>
      </c>
      <c r="FR121" s="53">
        <v>1030.2925804105801</v>
      </c>
      <c r="FS121" s="53">
        <v>1057.3664943160925</v>
      </c>
      <c r="FT121" s="53">
        <v>983.07677043876163</v>
      </c>
      <c r="FU121" s="53">
        <v>1000.072532559467</v>
      </c>
      <c r="FV121" s="53">
        <v>1024.7140694307247</v>
      </c>
      <c r="FW121" s="53">
        <v>983.48678895401952</v>
      </c>
      <c r="FX121" s="53">
        <v>917.80887104746296</v>
      </c>
      <c r="FY121" s="53">
        <v>906.53869604133217</v>
      </c>
      <c r="FZ121" s="53">
        <v>877.28595654963794</v>
      </c>
      <c r="GA121" s="53">
        <v>823.07512789232112</v>
      </c>
      <c r="GB121" s="53">
        <v>859.41599114024029</v>
      </c>
      <c r="GC121" s="53">
        <v>757.958669958109</v>
      </c>
      <c r="GD121" s="53">
        <v>455.59715633303995</v>
      </c>
      <c r="GE121" s="53">
        <v>706.5129210555134</v>
      </c>
      <c r="GF121" s="53">
        <v>667.79676063279737</v>
      </c>
      <c r="GG121" s="53">
        <v>652.73014805946013</v>
      </c>
      <c r="GH121" s="53">
        <v>677.17775237313856</v>
      </c>
      <c r="GI121" s="53">
        <v>713.84257468907288</v>
      </c>
      <c r="GJ121" s="53">
        <v>742.43112248072009</v>
      </c>
      <c r="GK121" s="53">
        <v>774.5143902246316</v>
      </c>
      <c r="GL121" s="53">
        <v>825.91204048281429</v>
      </c>
      <c r="GM121" s="53">
        <v>813.63142282994249</v>
      </c>
      <c r="GN121" s="53">
        <v>824.72455864966037</v>
      </c>
      <c r="GO121" s="53">
        <v>860.50389487308155</v>
      </c>
      <c r="GP121" s="53">
        <v>898.40706275153889</v>
      </c>
      <c r="GQ121" s="53">
        <v>943.02210575836978</v>
      </c>
      <c r="GR121" s="26">
        <v>1020.0211799200536</v>
      </c>
    </row>
    <row r="122" spans="1:200">
      <c r="A122" s="2" t="s">
        <v>565</v>
      </c>
      <c r="B122" s="17" t="e">
        <v>#N/A</v>
      </c>
      <c r="C122" s="17" t="e">
        <v>#N/A</v>
      </c>
      <c r="D122" s="17" t="e">
        <v>#N/A</v>
      </c>
      <c r="E122" s="17" t="e">
        <v>#N/A</v>
      </c>
      <c r="F122" s="26" t="e">
        <v>#N/A</v>
      </c>
      <c r="G122" s="26" t="e">
        <v>#N/A</v>
      </c>
      <c r="H122" s="26" t="e">
        <v>#N/A</v>
      </c>
      <c r="I122" s="26" t="e">
        <v>#N/A</v>
      </c>
      <c r="J122" s="26" t="e">
        <v>#N/A</v>
      </c>
      <c r="K122" s="26" t="e">
        <v>#N/A</v>
      </c>
      <c r="L122" s="26" t="e">
        <v>#N/A</v>
      </c>
      <c r="M122" s="26" t="e">
        <v>#N/A</v>
      </c>
      <c r="N122" s="26" t="e">
        <v>#N/A</v>
      </c>
      <c r="O122" s="26" t="e">
        <v>#N/A</v>
      </c>
      <c r="P122" s="26" t="e">
        <v>#N/A</v>
      </c>
      <c r="Q122" s="26" t="e">
        <v>#N/A</v>
      </c>
      <c r="R122" s="26" t="e">
        <v>#N/A</v>
      </c>
      <c r="S122" s="26" t="e">
        <v>#N/A</v>
      </c>
      <c r="T122" s="26" t="e">
        <v>#N/A</v>
      </c>
      <c r="U122" s="26" t="e">
        <v>#N/A</v>
      </c>
      <c r="V122" s="26" t="e">
        <v>#N/A</v>
      </c>
      <c r="W122" s="26" t="e">
        <v>#N/A</v>
      </c>
      <c r="X122" s="26" t="e">
        <v>#N/A</v>
      </c>
      <c r="Y122" s="26" t="e">
        <v>#N/A</v>
      </c>
      <c r="Z122" s="26" t="e">
        <v>#N/A</v>
      </c>
      <c r="AA122" s="26" t="e">
        <v>#N/A</v>
      </c>
      <c r="AB122" s="26" t="e">
        <v>#N/A</v>
      </c>
      <c r="AC122" s="26" t="e">
        <v>#N/A</v>
      </c>
      <c r="AD122" s="26" t="e">
        <v>#N/A</v>
      </c>
      <c r="AE122" s="26" t="e">
        <v>#N/A</v>
      </c>
      <c r="AF122" s="26" t="e">
        <v>#N/A</v>
      </c>
      <c r="AG122" s="26" t="e">
        <v>#N/A</v>
      </c>
      <c r="AH122" s="26" t="e">
        <v>#N/A</v>
      </c>
      <c r="AI122" s="26" t="e">
        <v>#N/A</v>
      </c>
      <c r="AJ122" s="26" t="e">
        <v>#N/A</v>
      </c>
      <c r="AK122" s="26" t="e">
        <v>#N/A</v>
      </c>
      <c r="AL122" s="26" t="e">
        <v>#N/A</v>
      </c>
      <c r="AM122" s="26" t="e">
        <v>#N/A</v>
      </c>
      <c r="AN122" s="26" t="e">
        <v>#N/A</v>
      </c>
      <c r="AO122" s="26" t="e">
        <v>#N/A</v>
      </c>
      <c r="AP122" s="26" t="e">
        <v>#N/A</v>
      </c>
      <c r="AQ122" s="26" t="e">
        <v>#N/A</v>
      </c>
      <c r="AR122" s="26" t="e">
        <v>#N/A</v>
      </c>
      <c r="AS122" s="26" t="e">
        <v>#N/A</v>
      </c>
      <c r="AT122" s="26" t="e">
        <v>#N/A</v>
      </c>
      <c r="AU122" s="26" t="e">
        <v>#N/A</v>
      </c>
      <c r="AV122" s="26" t="e">
        <v>#N/A</v>
      </c>
      <c r="AW122" s="26" t="e">
        <v>#N/A</v>
      </c>
      <c r="AX122" s="26" t="e">
        <v>#N/A</v>
      </c>
      <c r="AY122" s="26" t="e">
        <v>#N/A</v>
      </c>
      <c r="AZ122" s="26" t="e">
        <v>#N/A</v>
      </c>
      <c r="BA122" s="26" t="e">
        <v>#N/A</v>
      </c>
      <c r="BB122" s="26" t="e">
        <v>#N/A</v>
      </c>
      <c r="BC122" s="26" t="e">
        <v>#N/A</v>
      </c>
      <c r="BD122" s="26" t="e">
        <v>#N/A</v>
      </c>
      <c r="BE122" s="26" t="e">
        <v>#N/A</v>
      </c>
      <c r="BF122" s="26" t="e">
        <v>#N/A</v>
      </c>
      <c r="BG122" s="26" t="e">
        <v>#N/A</v>
      </c>
      <c r="BH122" s="26" t="e">
        <v>#N/A</v>
      </c>
      <c r="BI122" s="26" t="e">
        <v>#N/A</v>
      </c>
      <c r="BJ122" s="26" t="e">
        <v>#N/A</v>
      </c>
      <c r="BK122" s="26" t="e">
        <v>#N/A</v>
      </c>
      <c r="BL122" s="26" t="e">
        <v>#N/A</v>
      </c>
      <c r="BM122" s="26" t="e">
        <v>#N/A</v>
      </c>
      <c r="BN122" s="26" t="e">
        <v>#N/A</v>
      </c>
      <c r="BO122" s="26" t="e">
        <v>#N/A</v>
      </c>
      <c r="BP122" s="26" t="e">
        <v>#N/A</v>
      </c>
      <c r="BQ122" s="26" t="e">
        <v>#N/A</v>
      </c>
      <c r="BR122" s="26" t="e">
        <v>#N/A</v>
      </c>
      <c r="BS122" s="26" t="e">
        <v>#N/A</v>
      </c>
      <c r="BT122" s="26" t="e">
        <v>#N/A</v>
      </c>
      <c r="BU122" s="26" t="e">
        <v>#N/A</v>
      </c>
      <c r="BV122" s="26" t="e">
        <v>#N/A</v>
      </c>
      <c r="BW122" s="26" t="e">
        <v>#N/A</v>
      </c>
      <c r="BX122" s="26" t="e">
        <v>#N/A</v>
      </c>
      <c r="BY122" s="26" t="e">
        <v>#N/A</v>
      </c>
      <c r="BZ122" s="26" t="e">
        <v>#N/A</v>
      </c>
      <c r="CA122" s="26" t="e">
        <v>#N/A</v>
      </c>
      <c r="CB122" s="26" t="e">
        <v>#N/A</v>
      </c>
      <c r="CC122" s="26" t="e">
        <v>#N/A</v>
      </c>
      <c r="CD122" s="26" t="e">
        <v>#N/A</v>
      </c>
      <c r="CE122" s="26" t="e">
        <v>#N/A</v>
      </c>
      <c r="CF122" s="26" t="e">
        <v>#N/A</v>
      </c>
      <c r="CG122" s="26" t="e">
        <v>#N/A</v>
      </c>
      <c r="CH122" s="26" t="e">
        <v>#N/A</v>
      </c>
      <c r="CI122" s="26" t="e">
        <v>#N/A</v>
      </c>
      <c r="CJ122" s="26" t="e">
        <v>#N/A</v>
      </c>
      <c r="CK122" s="26" t="e">
        <v>#N/A</v>
      </c>
      <c r="CL122" s="26" t="e">
        <v>#N/A</v>
      </c>
      <c r="CM122" s="26" t="e">
        <v>#N/A</v>
      </c>
      <c r="CN122" s="26" t="e">
        <v>#N/A</v>
      </c>
      <c r="CO122" s="26" t="e">
        <v>#N/A</v>
      </c>
      <c r="CP122" s="26" t="e">
        <v>#N/A</v>
      </c>
      <c r="CQ122" s="26" t="e">
        <v>#N/A</v>
      </c>
      <c r="CR122" s="26" t="e">
        <v>#N/A</v>
      </c>
      <c r="CS122" s="26" t="e">
        <v>#N/A</v>
      </c>
      <c r="CT122" s="26" t="e">
        <v>#N/A</v>
      </c>
      <c r="CU122" s="26" t="e">
        <v>#N/A</v>
      </c>
      <c r="CV122" s="26" t="e">
        <v>#N/A</v>
      </c>
      <c r="CW122" s="26" t="e">
        <v>#N/A</v>
      </c>
      <c r="CX122" s="26" t="e">
        <v>#N/A</v>
      </c>
      <c r="CY122" s="26" t="e">
        <v>#N/A</v>
      </c>
      <c r="CZ122" s="26" t="e">
        <v>#N/A</v>
      </c>
      <c r="DA122" s="26" t="e">
        <v>#N/A</v>
      </c>
      <c r="DB122" s="26" t="e">
        <v>#N/A</v>
      </c>
      <c r="DC122" s="26" t="e">
        <v>#N/A</v>
      </c>
      <c r="DD122" s="26" t="e">
        <v>#N/A</v>
      </c>
      <c r="DE122" s="26" t="e">
        <v>#N/A</v>
      </c>
      <c r="DF122" s="26" t="e">
        <v>#N/A</v>
      </c>
      <c r="DG122" s="26" t="e">
        <v>#N/A</v>
      </c>
      <c r="DH122" s="26" t="e">
        <v>#N/A</v>
      </c>
      <c r="DI122" s="26" t="e">
        <v>#N/A</v>
      </c>
      <c r="DJ122" s="26" t="e">
        <v>#N/A</v>
      </c>
      <c r="DK122" s="26" t="e">
        <v>#N/A</v>
      </c>
      <c r="DL122" s="26" t="e">
        <v>#N/A</v>
      </c>
      <c r="DM122" s="26" t="e">
        <v>#N/A</v>
      </c>
      <c r="DN122" s="26" t="e">
        <v>#N/A</v>
      </c>
      <c r="DO122" s="26" t="e">
        <v>#N/A</v>
      </c>
      <c r="DP122" s="26" t="e">
        <v>#N/A</v>
      </c>
      <c r="DQ122" s="26" t="e">
        <v>#N/A</v>
      </c>
      <c r="DR122" s="26" t="e">
        <v>#N/A</v>
      </c>
      <c r="DS122" s="26" t="e">
        <v>#N/A</v>
      </c>
      <c r="DT122" s="26" t="e">
        <v>#N/A</v>
      </c>
      <c r="DU122" s="26" t="e">
        <v>#N/A</v>
      </c>
      <c r="DV122" s="26" t="e">
        <v>#N/A</v>
      </c>
      <c r="DW122" s="26" t="e">
        <v>#N/A</v>
      </c>
      <c r="DX122" s="26" t="e">
        <v>#N/A</v>
      </c>
      <c r="DY122" s="26" t="e">
        <v>#N/A</v>
      </c>
      <c r="DZ122" s="26" t="e">
        <v>#N/A</v>
      </c>
      <c r="EA122" s="26" t="e">
        <v>#N/A</v>
      </c>
      <c r="EB122" s="26" t="e">
        <v>#N/A</v>
      </c>
      <c r="EC122" s="26" t="e">
        <v>#N/A</v>
      </c>
      <c r="ED122" s="26" t="e">
        <v>#N/A</v>
      </c>
      <c r="EE122" s="26" t="e">
        <v>#N/A</v>
      </c>
      <c r="EF122" s="26" t="e">
        <v>#N/A</v>
      </c>
      <c r="EG122" s="26" t="e">
        <v>#N/A</v>
      </c>
      <c r="EH122" s="26" t="e">
        <v>#N/A</v>
      </c>
      <c r="EI122" s="26" t="e">
        <v>#N/A</v>
      </c>
      <c r="EJ122" s="26" t="e">
        <v>#N/A</v>
      </c>
      <c r="EK122" s="26" t="e">
        <v>#N/A</v>
      </c>
      <c r="EL122" s="53">
        <v>820.35827892181487</v>
      </c>
      <c r="EM122" s="53">
        <v>817.81160291074173</v>
      </c>
      <c r="EN122" s="53">
        <v>816.51697188848709</v>
      </c>
      <c r="EO122" s="53">
        <v>816.66666666666663</v>
      </c>
      <c r="EP122" s="53">
        <v>849.91500849915008</v>
      </c>
      <c r="EQ122" s="53">
        <v>763.77704351868772</v>
      </c>
      <c r="ER122" s="53">
        <v>805.96082043521892</v>
      </c>
      <c r="ES122" s="53">
        <v>799.02160619649408</v>
      </c>
      <c r="ET122" s="53">
        <v>875.44380137152871</v>
      </c>
      <c r="EU122" s="53">
        <v>783.91220183339476</v>
      </c>
      <c r="EV122" s="53">
        <v>867.46683910855961</v>
      </c>
      <c r="EW122" s="53">
        <v>932.69081299549202</v>
      </c>
      <c r="EX122" s="53">
        <v>994.72033055321754</v>
      </c>
      <c r="EY122" s="53">
        <v>1054.8364250086645</v>
      </c>
      <c r="EZ122" s="53">
        <v>1111.9017968333037</v>
      </c>
      <c r="FA122" s="53">
        <v>1164.6358329329898</v>
      </c>
      <c r="FB122" s="53">
        <v>1232.6921423042743</v>
      </c>
      <c r="FC122" s="53">
        <v>1285.5467811886363</v>
      </c>
      <c r="FD122" s="53">
        <v>1336.9728705921675</v>
      </c>
      <c r="FE122" s="53">
        <v>1388.8506916751467</v>
      </c>
      <c r="FF122" s="53">
        <v>1439.6110333962597</v>
      </c>
      <c r="FG122" s="53">
        <v>1482.7678332888056</v>
      </c>
      <c r="FH122" s="53">
        <v>1423.069390952412</v>
      </c>
      <c r="FI122" s="53">
        <v>1355.117486129222</v>
      </c>
      <c r="FJ122" s="53">
        <v>1355.6428634189815</v>
      </c>
      <c r="FK122" s="53">
        <v>1421.4466896222139</v>
      </c>
      <c r="FL122" s="53">
        <v>1496.8637141227903</v>
      </c>
      <c r="FM122" s="53">
        <v>1612.9775565694272</v>
      </c>
      <c r="FN122" s="53">
        <v>1667.2821063703605</v>
      </c>
      <c r="FO122" s="53">
        <v>1808.2000784279553</v>
      </c>
      <c r="FP122" s="53">
        <v>2009.1207704818701</v>
      </c>
      <c r="FQ122" s="53">
        <v>1420.5281876341467</v>
      </c>
      <c r="FR122" s="53">
        <v>1755.2225480149752</v>
      </c>
      <c r="FS122" s="53">
        <v>1567.6313883459504</v>
      </c>
      <c r="FT122" s="53">
        <v>1406.1696907396454</v>
      </c>
      <c r="FU122" s="53">
        <v>1487.4748929397051</v>
      </c>
      <c r="FV122" s="53">
        <v>1471.0916610382762</v>
      </c>
      <c r="FW122" s="53">
        <v>1408.8959132987131</v>
      </c>
      <c r="FX122" s="53">
        <v>1401.1156052555054</v>
      </c>
      <c r="FY122" s="53">
        <v>1392.2788683007323</v>
      </c>
      <c r="FZ122" s="53">
        <v>1390.7390186074178</v>
      </c>
      <c r="GA122" s="53">
        <v>1355.0688554566011</v>
      </c>
      <c r="GB122" s="53">
        <v>1327.2824091367897</v>
      </c>
      <c r="GC122" s="53">
        <v>1306.5629662844904</v>
      </c>
      <c r="GD122" s="53">
        <v>1299.9308707282617</v>
      </c>
      <c r="GE122" s="53">
        <v>1284.2965557501459</v>
      </c>
      <c r="GF122" s="53">
        <v>1267.5527733913054</v>
      </c>
      <c r="GG122" s="53">
        <v>1243.123330196908</v>
      </c>
      <c r="GH122" s="53">
        <v>1231.8058940247424</v>
      </c>
      <c r="GI122" s="53">
        <v>1226.0437504033039</v>
      </c>
      <c r="GJ122" s="53">
        <v>1225.3982544326905</v>
      </c>
      <c r="GK122" s="53">
        <v>1235.4426700096292</v>
      </c>
      <c r="GL122" s="53">
        <v>1255.2350339617331</v>
      </c>
      <c r="GM122" s="53">
        <v>1295.2852752197157</v>
      </c>
      <c r="GN122" s="53">
        <v>1331.6238657811184</v>
      </c>
      <c r="GO122" s="53">
        <v>1364.5764482633631</v>
      </c>
      <c r="GP122" s="53">
        <v>1409.8763646880197</v>
      </c>
      <c r="GQ122" s="53">
        <v>1446.2510071211598</v>
      </c>
      <c r="GR122" s="26">
        <v>1484.1544684689929</v>
      </c>
    </row>
    <row r="123" spans="1:200">
      <c r="A123" s="5" t="s">
        <v>522</v>
      </c>
      <c r="B123" s="17" t="e">
        <v>#N/A</v>
      </c>
      <c r="C123" s="17" t="e">
        <v>#N/A</v>
      </c>
      <c r="D123" s="17" t="e">
        <v>#N/A</v>
      </c>
      <c r="E123" s="17" t="e">
        <v>#N/A</v>
      </c>
      <c r="F123" s="26" t="e">
        <v>#N/A</v>
      </c>
      <c r="G123" s="26" t="e">
        <v>#N/A</v>
      </c>
      <c r="H123" s="26" t="e">
        <v>#N/A</v>
      </c>
      <c r="I123" s="26" t="e">
        <v>#N/A</v>
      </c>
      <c r="J123" s="26" t="e">
        <v>#N/A</v>
      </c>
      <c r="K123" s="26" t="e">
        <v>#N/A</v>
      </c>
      <c r="L123" s="26" t="e">
        <v>#N/A</v>
      </c>
      <c r="M123" s="26" t="e">
        <v>#N/A</v>
      </c>
      <c r="N123" s="26" t="e">
        <v>#N/A</v>
      </c>
      <c r="O123" s="26" t="e">
        <v>#N/A</v>
      </c>
      <c r="P123" s="26" t="e">
        <v>#N/A</v>
      </c>
      <c r="Q123" s="26" t="e">
        <v>#N/A</v>
      </c>
      <c r="R123" s="26" t="e">
        <v>#N/A</v>
      </c>
      <c r="S123" s="26" t="e">
        <v>#N/A</v>
      </c>
      <c r="T123" s="26" t="e">
        <v>#N/A</v>
      </c>
      <c r="U123" s="26" t="e">
        <v>#N/A</v>
      </c>
      <c r="V123" s="26" t="e">
        <v>#N/A</v>
      </c>
      <c r="W123" s="26" t="e">
        <v>#N/A</v>
      </c>
      <c r="X123" s="26" t="e">
        <v>#N/A</v>
      </c>
      <c r="Y123" s="26" t="e">
        <v>#N/A</v>
      </c>
      <c r="Z123" s="26" t="e">
        <v>#N/A</v>
      </c>
      <c r="AA123" s="26" t="e">
        <v>#N/A</v>
      </c>
      <c r="AB123" s="26" t="e">
        <v>#N/A</v>
      </c>
      <c r="AC123" s="26" t="e">
        <v>#N/A</v>
      </c>
      <c r="AD123" s="26" t="e">
        <v>#N/A</v>
      </c>
      <c r="AE123" s="26" t="e">
        <v>#N/A</v>
      </c>
      <c r="AF123" s="26" t="e">
        <v>#N/A</v>
      </c>
      <c r="AG123" s="26" t="e">
        <v>#N/A</v>
      </c>
      <c r="AH123" s="26" t="e">
        <v>#N/A</v>
      </c>
      <c r="AI123" s="26" t="e">
        <v>#N/A</v>
      </c>
      <c r="AJ123" s="26" t="e">
        <v>#N/A</v>
      </c>
      <c r="AK123" s="26" t="e">
        <v>#N/A</v>
      </c>
      <c r="AL123" s="26" t="e">
        <v>#N/A</v>
      </c>
      <c r="AM123" s="26" t="e">
        <v>#N/A</v>
      </c>
      <c r="AN123" s="26" t="e">
        <v>#N/A</v>
      </c>
      <c r="AO123" s="26" t="e">
        <v>#N/A</v>
      </c>
      <c r="AP123" s="26" t="e">
        <v>#N/A</v>
      </c>
      <c r="AQ123" s="26" t="e">
        <v>#N/A</v>
      </c>
      <c r="AR123" s="26" t="e">
        <v>#N/A</v>
      </c>
      <c r="AS123" s="26" t="e">
        <v>#N/A</v>
      </c>
      <c r="AT123" s="26" t="e">
        <v>#N/A</v>
      </c>
      <c r="AU123" s="26" t="e">
        <v>#N/A</v>
      </c>
      <c r="AV123" s="26" t="e">
        <v>#N/A</v>
      </c>
      <c r="AW123" s="26" t="e">
        <v>#N/A</v>
      </c>
      <c r="AX123" s="26" t="e">
        <v>#N/A</v>
      </c>
      <c r="AY123" s="26" t="e">
        <v>#N/A</v>
      </c>
      <c r="AZ123" s="26" t="e">
        <v>#N/A</v>
      </c>
      <c r="BA123" s="26" t="e">
        <v>#N/A</v>
      </c>
      <c r="BB123" s="26" t="e">
        <v>#N/A</v>
      </c>
      <c r="BC123" s="26" t="e">
        <v>#N/A</v>
      </c>
      <c r="BD123" s="26" t="e">
        <v>#N/A</v>
      </c>
      <c r="BE123" s="26" t="e">
        <v>#N/A</v>
      </c>
      <c r="BF123" s="26" t="e">
        <v>#N/A</v>
      </c>
      <c r="BG123" s="26" t="e">
        <v>#N/A</v>
      </c>
      <c r="BH123" s="26" t="e">
        <v>#N/A</v>
      </c>
      <c r="BI123" s="26" t="e">
        <v>#N/A</v>
      </c>
      <c r="BJ123" s="26" t="e">
        <v>#N/A</v>
      </c>
      <c r="BK123" s="26" t="e">
        <v>#N/A</v>
      </c>
      <c r="BL123" s="26" t="e">
        <v>#N/A</v>
      </c>
      <c r="BM123" s="26" t="e">
        <v>#N/A</v>
      </c>
      <c r="BN123" s="26" t="e">
        <v>#N/A</v>
      </c>
      <c r="BO123" s="26" t="e">
        <v>#N/A</v>
      </c>
      <c r="BP123" s="26" t="e">
        <v>#N/A</v>
      </c>
      <c r="BQ123" s="26" t="e">
        <v>#N/A</v>
      </c>
      <c r="BR123" s="26" t="e">
        <v>#N/A</v>
      </c>
      <c r="BS123" s="26" t="e">
        <v>#N/A</v>
      </c>
      <c r="BT123" s="26" t="e">
        <v>#N/A</v>
      </c>
      <c r="BU123" s="26" t="e">
        <v>#N/A</v>
      </c>
      <c r="BV123" s="26" t="e">
        <v>#N/A</v>
      </c>
      <c r="BW123" s="26" t="e">
        <v>#N/A</v>
      </c>
      <c r="BX123" s="26" t="e">
        <v>#N/A</v>
      </c>
      <c r="BY123" s="26" t="e">
        <v>#N/A</v>
      </c>
      <c r="BZ123" s="26" t="e">
        <v>#N/A</v>
      </c>
      <c r="CA123" s="26" t="e">
        <v>#N/A</v>
      </c>
      <c r="CB123" s="26" t="e">
        <v>#N/A</v>
      </c>
      <c r="CC123" s="26" t="e">
        <v>#N/A</v>
      </c>
      <c r="CD123" s="26" t="e">
        <v>#N/A</v>
      </c>
      <c r="CE123" s="26" t="e">
        <v>#N/A</v>
      </c>
      <c r="CF123" s="26" t="e">
        <v>#N/A</v>
      </c>
      <c r="CG123" s="26" t="e">
        <v>#N/A</v>
      </c>
      <c r="CH123" s="26" t="e">
        <v>#N/A</v>
      </c>
      <c r="CI123" s="26" t="e">
        <v>#N/A</v>
      </c>
      <c r="CJ123" s="26" t="e">
        <v>#N/A</v>
      </c>
      <c r="CK123" s="26" t="e">
        <v>#N/A</v>
      </c>
      <c r="CL123" s="26" t="e">
        <v>#N/A</v>
      </c>
      <c r="CM123" s="26" t="e">
        <v>#N/A</v>
      </c>
      <c r="CN123" s="26" t="e">
        <v>#N/A</v>
      </c>
      <c r="CO123" s="26" t="e">
        <v>#N/A</v>
      </c>
      <c r="CP123" s="26" t="e">
        <v>#N/A</v>
      </c>
      <c r="CQ123" s="26" t="e">
        <v>#N/A</v>
      </c>
      <c r="CR123" s="26" t="e">
        <v>#N/A</v>
      </c>
      <c r="CS123" s="26" t="e">
        <v>#N/A</v>
      </c>
      <c r="CT123" s="26" t="e">
        <v>#N/A</v>
      </c>
      <c r="CU123" s="26" t="e">
        <v>#N/A</v>
      </c>
      <c r="CV123" s="26" t="e">
        <v>#N/A</v>
      </c>
      <c r="CW123" s="26" t="e">
        <v>#N/A</v>
      </c>
      <c r="CX123" s="26" t="e">
        <v>#N/A</v>
      </c>
      <c r="CY123" s="26" t="e">
        <v>#N/A</v>
      </c>
      <c r="CZ123" s="26" t="e">
        <v>#N/A</v>
      </c>
      <c r="DA123" s="26" t="e">
        <v>#N/A</v>
      </c>
      <c r="DB123" s="26" t="e">
        <v>#N/A</v>
      </c>
      <c r="DC123" s="26" t="e">
        <v>#N/A</v>
      </c>
      <c r="DD123" s="26" t="e">
        <v>#N/A</v>
      </c>
      <c r="DE123" s="26" t="e">
        <v>#N/A</v>
      </c>
      <c r="DF123" s="26" t="e">
        <v>#N/A</v>
      </c>
      <c r="DG123" s="26" t="e">
        <v>#N/A</v>
      </c>
      <c r="DH123" s="26" t="e">
        <v>#N/A</v>
      </c>
      <c r="DI123" s="26" t="e">
        <v>#N/A</v>
      </c>
      <c r="DJ123" s="26" t="e">
        <v>#N/A</v>
      </c>
      <c r="DK123" s="26" t="e">
        <v>#N/A</v>
      </c>
      <c r="DL123" s="26" t="e">
        <v>#N/A</v>
      </c>
      <c r="DM123" s="26" t="e">
        <v>#N/A</v>
      </c>
      <c r="DN123" s="26" t="e">
        <v>#N/A</v>
      </c>
      <c r="DO123" s="26" t="e">
        <v>#N/A</v>
      </c>
      <c r="DP123" s="26" t="e">
        <v>#N/A</v>
      </c>
      <c r="DQ123" s="26" t="e">
        <v>#N/A</v>
      </c>
      <c r="DR123" s="26" t="e">
        <v>#N/A</v>
      </c>
      <c r="DS123" s="26" t="e">
        <v>#N/A</v>
      </c>
      <c r="DT123" s="26" t="e">
        <v>#N/A</v>
      </c>
      <c r="DU123" s="26" t="e">
        <v>#N/A</v>
      </c>
      <c r="DV123" s="26" t="e">
        <v>#N/A</v>
      </c>
      <c r="DW123" s="26" t="e">
        <v>#N/A</v>
      </c>
      <c r="DX123" s="26" t="e">
        <v>#N/A</v>
      </c>
      <c r="DY123" s="26" t="e">
        <v>#N/A</v>
      </c>
      <c r="DZ123" s="26" t="e">
        <v>#N/A</v>
      </c>
      <c r="EA123" s="26" t="e">
        <v>#N/A</v>
      </c>
      <c r="EB123" s="26" t="e">
        <v>#N/A</v>
      </c>
      <c r="EC123" s="26" t="e">
        <v>#N/A</v>
      </c>
      <c r="ED123" s="26" t="e">
        <v>#N/A</v>
      </c>
      <c r="EE123" s="26" t="e">
        <v>#N/A</v>
      </c>
      <c r="EF123" s="26" t="e">
        <v>#N/A</v>
      </c>
      <c r="EG123" s="26" t="e">
        <v>#N/A</v>
      </c>
      <c r="EH123" s="26" t="e">
        <v>#N/A</v>
      </c>
      <c r="EI123" s="26" t="e">
        <v>#N/A</v>
      </c>
      <c r="EJ123" s="26" t="e">
        <v>#N/A</v>
      </c>
      <c r="EK123" s="26" t="e">
        <v>#N/A</v>
      </c>
      <c r="EL123" s="53">
        <v>2230.7660332029559</v>
      </c>
      <c r="EM123" s="53">
        <v>2373.8976621480338</v>
      </c>
      <c r="EN123" s="53">
        <v>2469.8071256408093</v>
      </c>
      <c r="EO123" s="53">
        <v>2664.3717851131614</v>
      </c>
      <c r="EP123" s="53">
        <v>2911.8931971289421</v>
      </c>
      <c r="EQ123" s="53">
        <v>2922.0395159147693</v>
      </c>
      <c r="ER123" s="53">
        <v>3074.9910128754532</v>
      </c>
      <c r="ES123" s="53">
        <v>3119.0503904431812</v>
      </c>
      <c r="ET123" s="53">
        <v>3204.3547634633164</v>
      </c>
      <c r="EU123" s="53">
        <v>3458.0679370561656</v>
      </c>
      <c r="EV123" s="53">
        <v>3719.096730823886</v>
      </c>
      <c r="EW123" s="53">
        <v>4066.4252191408405</v>
      </c>
      <c r="EX123" s="53">
        <v>4445.3550016648878</v>
      </c>
      <c r="EY123" s="53">
        <v>4715.4657484587733</v>
      </c>
      <c r="EZ123" s="53">
        <v>5004.609533119652</v>
      </c>
      <c r="FA123" s="53">
        <v>5469.2953520581696</v>
      </c>
      <c r="FB123" s="53">
        <v>6101.9100124313482</v>
      </c>
      <c r="FC123" s="53">
        <v>6462.8711512931832</v>
      </c>
      <c r="FD123" s="53">
        <v>6848.0939725469298</v>
      </c>
      <c r="FE123" s="53">
        <v>7169.7825785790319</v>
      </c>
      <c r="FF123" s="53">
        <v>7623.6362786289774</v>
      </c>
      <c r="FG123" s="53">
        <v>8475.4857760960822</v>
      </c>
      <c r="FH123" s="53">
        <v>9496.5767691992532</v>
      </c>
      <c r="FI123" s="53">
        <v>11039.71052799708</v>
      </c>
      <c r="FJ123" s="53">
        <v>12332.503831000489</v>
      </c>
      <c r="FK123" s="53">
        <v>11787.042116378203</v>
      </c>
      <c r="FL123" s="53">
        <v>12105.725344387049</v>
      </c>
      <c r="FM123" s="53">
        <v>13064.024664591989</v>
      </c>
      <c r="FN123" s="53">
        <v>12919.224991258829</v>
      </c>
      <c r="FO123" s="53">
        <v>12842.661965717793</v>
      </c>
      <c r="FP123" s="53">
        <v>13217.078283955951</v>
      </c>
      <c r="FQ123" s="53">
        <v>13420.941480392654</v>
      </c>
      <c r="FR123" s="53">
        <v>12882.566460382519</v>
      </c>
      <c r="FS123" s="53">
        <v>10863.334950900738</v>
      </c>
      <c r="FT123" s="53">
        <v>10252.925629964979</v>
      </c>
      <c r="FU123" s="53">
        <v>9047.565455663449</v>
      </c>
      <c r="FV123" s="53">
        <v>8090.9894205771288</v>
      </c>
      <c r="FW123" s="53">
        <v>8105.1432179068233</v>
      </c>
      <c r="FX123" s="53">
        <v>8027.4806761128266</v>
      </c>
      <c r="FY123" s="53">
        <v>8004.161083357124</v>
      </c>
      <c r="FZ123" s="53">
        <v>8993.2226748159701</v>
      </c>
      <c r="GA123" s="53">
        <v>9602.1686551034018</v>
      </c>
      <c r="GB123" s="53">
        <v>9498.1784737118942</v>
      </c>
      <c r="GC123" s="53">
        <v>8859.8397295295599</v>
      </c>
      <c r="GD123" s="53">
        <v>8415.1662739857711</v>
      </c>
      <c r="GE123" s="53">
        <v>8091.1689301196429</v>
      </c>
      <c r="GF123" s="53">
        <v>7942.2100526082022</v>
      </c>
      <c r="GG123" s="53">
        <v>7871.8484589325426</v>
      </c>
      <c r="GH123" s="53">
        <v>7783.3552581272452</v>
      </c>
      <c r="GI123" s="53">
        <v>7509.1635221485558</v>
      </c>
      <c r="GJ123" s="53">
        <v>7649.8211298939777</v>
      </c>
      <c r="GK123" s="53">
        <v>7469.1911029687544</v>
      </c>
      <c r="GL123" s="53">
        <v>7272.9872448451515</v>
      </c>
      <c r="GM123" s="53">
        <v>7629.4160900634415</v>
      </c>
      <c r="GN123" s="53">
        <v>7834.9371137847038</v>
      </c>
      <c r="GO123" s="53">
        <v>8079.2399345807589</v>
      </c>
      <c r="GP123" s="53">
        <v>8152.1085083508442</v>
      </c>
      <c r="GQ123" s="53">
        <v>8243.8412974910625</v>
      </c>
      <c r="GR123" s="26">
        <v>8435.3179135980517</v>
      </c>
    </row>
    <row r="124" spans="1:200">
      <c r="A124" s="2" t="s">
        <v>566</v>
      </c>
      <c r="B124" s="17" t="e">
        <v>#N/A</v>
      </c>
      <c r="C124" s="17" t="e">
        <v>#N/A</v>
      </c>
      <c r="D124" s="17" t="e">
        <v>#N/A</v>
      </c>
      <c r="E124" s="17" t="e">
        <v>#N/A</v>
      </c>
      <c r="F124" s="26" t="e">
        <v>#N/A</v>
      </c>
      <c r="G124" s="26" t="e">
        <v>#N/A</v>
      </c>
      <c r="H124" s="26" t="e">
        <v>#N/A</v>
      </c>
      <c r="I124" s="26" t="e">
        <v>#N/A</v>
      </c>
      <c r="J124" s="26" t="e">
        <v>#N/A</v>
      </c>
      <c r="K124" s="26" t="e">
        <v>#N/A</v>
      </c>
      <c r="L124" s="26" t="e">
        <v>#N/A</v>
      </c>
      <c r="M124" s="26" t="e">
        <v>#N/A</v>
      </c>
      <c r="N124" s="26" t="e">
        <v>#N/A</v>
      </c>
      <c r="O124" s="26" t="e">
        <v>#N/A</v>
      </c>
      <c r="P124" s="26" t="e">
        <v>#N/A</v>
      </c>
      <c r="Q124" s="26" t="e">
        <v>#N/A</v>
      </c>
      <c r="R124" s="26" t="e">
        <v>#N/A</v>
      </c>
      <c r="S124" s="26" t="e">
        <v>#N/A</v>
      </c>
      <c r="T124" s="26" t="e">
        <v>#N/A</v>
      </c>
      <c r="U124" s="26" t="e">
        <v>#N/A</v>
      </c>
      <c r="V124" s="26" t="e">
        <v>#N/A</v>
      </c>
      <c r="W124" s="26" t="e">
        <v>#N/A</v>
      </c>
      <c r="X124" s="26" t="e">
        <v>#N/A</v>
      </c>
      <c r="Y124" s="26" t="e">
        <v>#N/A</v>
      </c>
      <c r="Z124" s="26" t="e">
        <v>#N/A</v>
      </c>
      <c r="AA124" s="26" t="e">
        <v>#N/A</v>
      </c>
      <c r="AB124" s="26" t="e">
        <v>#N/A</v>
      </c>
      <c r="AC124" s="26" t="e">
        <v>#N/A</v>
      </c>
      <c r="AD124" s="26" t="e">
        <v>#N/A</v>
      </c>
      <c r="AE124" s="26" t="e">
        <v>#N/A</v>
      </c>
      <c r="AF124" s="26" t="e">
        <v>#N/A</v>
      </c>
      <c r="AG124" s="26" t="e">
        <v>#N/A</v>
      </c>
      <c r="AH124" s="26" t="e">
        <v>#N/A</v>
      </c>
      <c r="AI124" s="26" t="e">
        <v>#N/A</v>
      </c>
      <c r="AJ124" s="26" t="e">
        <v>#N/A</v>
      </c>
      <c r="AK124" s="26" t="e">
        <v>#N/A</v>
      </c>
      <c r="AL124" s="26" t="e">
        <v>#N/A</v>
      </c>
      <c r="AM124" s="26" t="e">
        <v>#N/A</v>
      </c>
      <c r="AN124" s="26" t="e">
        <v>#N/A</v>
      </c>
      <c r="AO124" s="26" t="e">
        <v>#N/A</v>
      </c>
      <c r="AP124" s="26" t="e">
        <v>#N/A</v>
      </c>
      <c r="AQ124" s="26" t="e">
        <v>#N/A</v>
      </c>
      <c r="AR124" s="26" t="e">
        <v>#N/A</v>
      </c>
      <c r="AS124" s="26" t="e">
        <v>#N/A</v>
      </c>
      <c r="AT124" s="26" t="e">
        <v>#N/A</v>
      </c>
      <c r="AU124" s="26" t="e">
        <v>#N/A</v>
      </c>
      <c r="AV124" s="26" t="e">
        <v>#N/A</v>
      </c>
      <c r="AW124" s="26" t="e">
        <v>#N/A</v>
      </c>
      <c r="AX124" s="26" t="e">
        <v>#N/A</v>
      </c>
      <c r="AY124" s="26" t="e">
        <v>#N/A</v>
      </c>
      <c r="AZ124" s="26" t="e">
        <v>#N/A</v>
      </c>
      <c r="BA124" s="26" t="e">
        <v>#N/A</v>
      </c>
      <c r="BB124" s="26" t="e">
        <v>#N/A</v>
      </c>
      <c r="BC124" s="26" t="e">
        <v>#N/A</v>
      </c>
      <c r="BD124" s="26" t="e">
        <v>#N/A</v>
      </c>
      <c r="BE124" s="26" t="e">
        <v>#N/A</v>
      </c>
      <c r="BF124" s="26" t="e">
        <v>#N/A</v>
      </c>
      <c r="BG124" s="26" t="e">
        <v>#N/A</v>
      </c>
      <c r="BH124" s="26" t="e">
        <v>#N/A</v>
      </c>
      <c r="BI124" s="26" t="e">
        <v>#N/A</v>
      </c>
      <c r="BJ124" s="26" t="e">
        <v>#N/A</v>
      </c>
      <c r="BK124" s="26" t="e">
        <v>#N/A</v>
      </c>
      <c r="BL124" s="26" t="e">
        <v>#N/A</v>
      </c>
      <c r="BM124" s="26" t="e">
        <v>#N/A</v>
      </c>
      <c r="BN124" s="26" t="e">
        <v>#N/A</v>
      </c>
      <c r="BO124" s="26" t="e">
        <v>#N/A</v>
      </c>
      <c r="BP124" s="26" t="e">
        <v>#N/A</v>
      </c>
      <c r="BQ124" s="26" t="e">
        <v>#N/A</v>
      </c>
      <c r="BR124" s="26" t="e">
        <v>#N/A</v>
      </c>
      <c r="BS124" s="26" t="e">
        <v>#N/A</v>
      </c>
      <c r="BT124" s="26" t="e">
        <v>#N/A</v>
      </c>
      <c r="BU124" s="26" t="e">
        <v>#N/A</v>
      </c>
      <c r="BV124" s="26" t="e">
        <v>#N/A</v>
      </c>
      <c r="BW124" s="26" t="e">
        <v>#N/A</v>
      </c>
      <c r="BX124" s="26" t="e">
        <v>#N/A</v>
      </c>
      <c r="BY124" s="26" t="e">
        <v>#N/A</v>
      </c>
      <c r="BZ124" s="26" t="e">
        <v>#N/A</v>
      </c>
      <c r="CA124" s="26" t="e">
        <v>#N/A</v>
      </c>
      <c r="CB124" s="26" t="e">
        <v>#N/A</v>
      </c>
      <c r="CC124" s="26" t="e">
        <v>#N/A</v>
      </c>
      <c r="CD124" s="26" t="e">
        <v>#N/A</v>
      </c>
      <c r="CE124" s="26" t="e">
        <v>#N/A</v>
      </c>
      <c r="CF124" s="26" t="e">
        <v>#N/A</v>
      </c>
      <c r="CG124" s="26" t="e">
        <v>#N/A</v>
      </c>
      <c r="CH124" s="26" t="e">
        <v>#N/A</v>
      </c>
      <c r="CI124" s="26" t="e">
        <v>#N/A</v>
      </c>
      <c r="CJ124" s="26" t="e">
        <v>#N/A</v>
      </c>
      <c r="CK124" s="26" t="e">
        <v>#N/A</v>
      </c>
      <c r="CL124" s="26" t="e">
        <v>#N/A</v>
      </c>
      <c r="CM124" s="26" t="e">
        <v>#N/A</v>
      </c>
      <c r="CN124" s="26" t="e">
        <v>#N/A</v>
      </c>
      <c r="CO124" s="26" t="e">
        <v>#N/A</v>
      </c>
      <c r="CP124" s="26" t="e">
        <v>#N/A</v>
      </c>
      <c r="CQ124" s="26" t="e">
        <v>#N/A</v>
      </c>
      <c r="CR124" s="26" t="e">
        <v>#N/A</v>
      </c>
      <c r="CS124" s="26" t="e">
        <v>#N/A</v>
      </c>
      <c r="CT124" s="26" t="e">
        <v>#N/A</v>
      </c>
      <c r="CU124" s="26" t="e">
        <v>#N/A</v>
      </c>
      <c r="CV124" s="26" t="e">
        <v>#N/A</v>
      </c>
      <c r="CW124" s="26" t="e">
        <v>#N/A</v>
      </c>
      <c r="CX124" s="26" t="e">
        <v>#N/A</v>
      </c>
      <c r="CY124" s="26" t="e">
        <v>#N/A</v>
      </c>
      <c r="CZ124" s="26" t="e">
        <v>#N/A</v>
      </c>
      <c r="DA124" s="26" t="e">
        <v>#N/A</v>
      </c>
      <c r="DB124" s="26" t="e">
        <v>#N/A</v>
      </c>
      <c r="DC124" s="26" t="e">
        <v>#N/A</v>
      </c>
      <c r="DD124" s="26" t="e">
        <v>#N/A</v>
      </c>
      <c r="DE124" s="26" t="e">
        <v>#N/A</v>
      </c>
      <c r="DF124" s="26" t="e">
        <v>#N/A</v>
      </c>
      <c r="DG124" s="26" t="e">
        <v>#N/A</v>
      </c>
      <c r="DH124" s="26" t="e">
        <v>#N/A</v>
      </c>
      <c r="DI124" s="26" t="e">
        <v>#N/A</v>
      </c>
      <c r="DJ124" s="26" t="e">
        <v>#N/A</v>
      </c>
      <c r="DK124" s="26" t="e">
        <v>#N/A</v>
      </c>
      <c r="DL124" s="26" t="e">
        <v>#N/A</v>
      </c>
      <c r="DM124" s="26" t="e">
        <v>#N/A</v>
      </c>
      <c r="DN124" s="26" t="e">
        <v>#N/A</v>
      </c>
      <c r="DO124" s="26" t="e">
        <v>#N/A</v>
      </c>
      <c r="DP124" s="26" t="e">
        <v>#N/A</v>
      </c>
      <c r="DQ124" s="26" t="e">
        <v>#N/A</v>
      </c>
      <c r="DR124" s="26" t="e">
        <v>#N/A</v>
      </c>
      <c r="DS124" s="26" t="e">
        <v>#N/A</v>
      </c>
      <c r="DT124" s="26" t="e">
        <v>#N/A</v>
      </c>
      <c r="DU124" s="26" t="e">
        <v>#N/A</v>
      </c>
      <c r="DV124" s="26" t="e">
        <v>#N/A</v>
      </c>
      <c r="DW124" s="26" t="e">
        <v>#N/A</v>
      </c>
      <c r="DX124" s="26" t="e">
        <v>#N/A</v>
      </c>
      <c r="DY124" s="26" t="e">
        <v>#N/A</v>
      </c>
      <c r="DZ124" s="26" t="e">
        <v>#N/A</v>
      </c>
      <c r="EA124" s="26" t="e">
        <v>#N/A</v>
      </c>
      <c r="EB124" s="26" t="e">
        <v>#N/A</v>
      </c>
      <c r="EC124" s="26" t="e">
        <v>#N/A</v>
      </c>
      <c r="ED124" s="26" t="e">
        <v>#N/A</v>
      </c>
      <c r="EE124" s="26" t="e">
        <v>#N/A</v>
      </c>
      <c r="EF124" s="26" t="e">
        <v>#N/A</v>
      </c>
      <c r="EG124" s="26" t="e">
        <v>#N/A</v>
      </c>
      <c r="EH124" s="26" t="e">
        <v>#N/A</v>
      </c>
      <c r="EI124" s="26" t="e">
        <v>#N/A</v>
      </c>
      <c r="EJ124" s="26" t="e">
        <v>#N/A</v>
      </c>
      <c r="EK124" s="26" t="e">
        <v>#N/A</v>
      </c>
      <c r="EL124" s="53">
        <v>1258.8983876315187</v>
      </c>
      <c r="EM124" s="53">
        <v>1281.4199509234793</v>
      </c>
      <c r="EN124" s="53">
        <v>1303.2454372581653</v>
      </c>
      <c r="EO124" s="53">
        <v>1324.3135303992963</v>
      </c>
      <c r="EP124" s="53">
        <v>1345.7311588650118</v>
      </c>
      <c r="EQ124" s="53">
        <v>1367.3717868277026</v>
      </c>
      <c r="ER124" s="53">
        <v>1387.9945850095144</v>
      </c>
      <c r="ES124" s="53">
        <v>1408.6439759379152</v>
      </c>
      <c r="ET124" s="53">
        <v>1429.060233152044</v>
      </c>
      <c r="EU124" s="53">
        <v>1448.2229792571125</v>
      </c>
      <c r="EV124" s="53">
        <v>1444.6390453789054</v>
      </c>
      <c r="EW124" s="53">
        <v>1474.6589854378215</v>
      </c>
      <c r="EX124" s="53">
        <v>1487.1211203366097</v>
      </c>
      <c r="EY124" s="53">
        <v>1506.896485174512</v>
      </c>
      <c r="EZ124" s="53">
        <v>1499.3809486757773</v>
      </c>
      <c r="FA124" s="53">
        <v>1510.6266331237064</v>
      </c>
      <c r="FB124" s="53">
        <v>1508.1150485846106</v>
      </c>
      <c r="FC124" s="53">
        <v>1448.8563878214143</v>
      </c>
      <c r="FD124" s="53">
        <v>1499.0147528945211</v>
      </c>
      <c r="FE124" s="53">
        <v>1361.6891579762498</v>
      </c>
      <c r="FF124" s="53">
        <v>1435.1735782406449</v>
      </c>
      <c r="FG124" s="53">
        <v>1390.2704899980943</v>
      </c>
      <c r="FH124" s="53">
        <v>1435.6540986328621</v>
      </c>
      <c r="FI124" s="53">
        <v>1315.1581684335897</v>
      </c>
      <c r="FJ124" s="53">
        <v>1329.4774361748841</v>
      </c>
      <c r="FK124" s="53">
        <v>1396.0794114920013</v>
      </c>
      <c r="FL124" s="53">
        <v>1487.4304185997021</v>
      </c>
      <c r="FM124" s="53">
        <v>1402.918221920597</v>
      </c>
      <c r="FN124" s="53">
        <v>1305.9112343406043</v>
      </c>
      <c r="FO124" s="53">
        <v>1353.96153917117</v>
      </c>
      <c r="FP124" s="53">
        <v>1268.1912476636114</v>
      </c>
      <c r="FQ124" s="53">
        <v>1218.7153940534777</v>
      </c>
      <c r="FR124" s="53">
        <v>1359.6043142216372</v>
      </c>
      <c r="FS124" s="53">
        <v>1350.7375580096095</v>
      </c>
      <c r="FT124" s="53">
        <v>1248.1895313639986</v>
      </c>
      <c r="FU124" s="53">
        <v>1255.0040691073041</v>
      </c>
      <c r="FV124" s="53">
        <v>1274.4018294925886</v>
      </c>
      <c r="FW124" s="53">
        <v>1284.8357483595667</v>
      </c>
      <c r="FX124" s="53">
        <v>1308.11251060111</v>
      </c>
      <c r="FY124" s="53">
        <v>1241.6992413111179</v>
      </c>
      <c r="FZ124" s="53">
        <v>1253.9009418255957</v>
      </c>
      <c r="GA124" s="53">
        <v>1209.8655678285938</v>
      </c>
      <c r="GB124" s="53">
        <v>1199.0455705019351</v>
      </c>
      <c r="GC124" s="53">
        <v>1138.5372595097501</v>
      </c>
      <c r="GD124" s="53">
        <v>1137.8705842845548</v>
      </c>
      <c r="GE124" s="53">
        <v>1162.6033798625608</v>
      </c>
      <c r="GF124" s="53">
        <v>1186.9478360348883</v>
      </c>
      <c r="GG124" s="53">
        <v>1211.7669990442987</v>
      </c>
      <c r="GH124" s="53">
        <v>1244.7596664308621</v>
      </c>
      <c r="GI124" s="53">
        <v>1273.7630472056355</v>
      </c>
      <c r="GJ124" s="53">
        <v>1313.1201606085865</v>
      </c>
      <c r="GK124" s="53">
        <v>1337.0430411103623</v>
      </c>
      <c r="GL124" s="53">
        <v>1314.7036265820088</v>
      </c>
      <c r="GM124" s="53">
        <v>1363.0500348320654</v>
      </c>
      <c r="GN124" s="53">
        <v>1402.1000767667169</v>
      </c>
      <c r="GO124" s="53">
        <v>1439.7942318167245</v>
      </c>
      <c r="GP124" s="53">
        <v>1433.7876393013189</v>
      </c>
      <c r="GQ124" s="53">
        <v>1460.1833887423988</v>
      </c>
      <c r="GR124" s="26">
        <v>1456.1479872032846</v>
      </c>
    </row>
    <row r="125" spans="1:200">
      <c r="A125" s="5" t="s">
        <v>447</v>
      </c>
      <c r="B125" s="17" t="e">
        <v>#N/A</v>
      </c>
      <c r="C125" s="17" t="e">
        <v>#N/A</v>
      </c>
      <c r="D125" s="17" t="e">
        <v>#N/A</v>
      </c>
      <c r="E125" s="17" t="e">
        <v>#N/A</v>
      </c>
      <c r="F125" s="26" t="e">
        <v>#N/A</v>
      </c>
      <c r="G125" s="26" t="e">
        <v>#N/A</v>
      </c>
      <c r="H125" s="26" t="e">
        <v>#N/A</v>
      </c>
      <c r="I125" s="26" t="e">
        <v>#N/A</v>
      </c>
      <c r="J125" s="26" t="e">
        <v>#N/A</v>
      </c>
      <c r="K125" s="26" t="e">
        <v>#N/A</v>
      </c>
      <c r="L125" s="26" t="e">
        <v>#N/A</v>
      </c>
      <c r="M125" s="26" t="e">
        <v>#N/A</v>
      </c>
      <c r="N125" s="26" t="e">
        <v>#N/A</v>
      </c>
      <c r="O125" s="26" t="e">
        <v>#N/A</v>
      </c>
      <c r="P125" s="26" t="e">
        <v>#N/A</v>
      </c>
      <c r="Q125" s="26" t="e">
        <v>#N/A</v>
      </c>
      <c r="R125" s="26" t="e">
        <v>#N/A</v>
      </c>
      <c r="S125" s="26" t="e">
        <v>#N/A</v>
      </c>
      <c r="T125" s="26" t="e">
        <v>#N/A</v>
      </c>
      <c r="U125" s="26" t="e">
        <v>#N/A</v>
      </c>
      <c r="V125" s="26" t="e">
        <v>#N/A</v>
      </c>
      <c r="W125" s="26" t="e">
        <v>#N/A</v>
      </c>
      <c r="X125" s="26" t="e">
        <v>#N/A</v>
      </c>
      <c r="Y125" s="26" t="e">
        <v>#N/A</v>
      </c>
      <c r="Z125" s="26" t="e">
        <v>#N/A</v>
      </c>
      <c r="AA125" s="26" t="e">
        <v>#N/A</v>
      </c>
      <c r="AB125" s="26" t="e">
        <v>#N/A</v>
      </c>
      <c r="AC125" s="26" t="e">
        <v>#N/A</v>
      </c>
      <c r="AD125" s="26" t="e">
        <v>#N/A</v>
      </c>
      <c r="AE125" s="26" t="e">
        <v>#N/A</v>
      </c>
      <c r="AF125" s="26" t="e">
        <v>#N/A</v>
      </c>
      <c r="AG125" s="26" t="e">
        <v>#N/A</v>
      </c>
      <c r="AH125" s="26" t="e">
        <v>#N/A</v>
      </c>
      <c r="AI125" s="26" t="e">
        <v>#N/A</v>
      </c>
      <c r="AJ125" s="26" t="e">
        <v>#N/A</v>
      </c>
      <c r="AK125" s="26" t="e">
        <v>#N/A</v>
      </c>
      <c r="AL125" s="26" t="e">
        <v>#N/A</v>
      </c>
      <c r="AM125" s="26" t="e">
        <v>#N/A</v>
      </c>
      <c r="AN125" s="26" t="e">
        <v>#N/A</v>
      </c>
      <c r="AO125" s="26" t="e">
        <v>#N/A</v>
      </c>
      <c r="AP125" s="26" t="e">
        <v>#N/A</v>
      </c>
      <c r="AQ125" s="26" t="e">
        <v>#N/A</v>
      </c>
      <c r="AR125" s="26" t="e">
        <v>#N/A</v>
      </c>
      <c r="AS125" s="26" t="e">
        <v>#N/A</v>
      </c>
      <c r="AT125" s="26" t="e">
        <v>#N/A</v>
      </c>
      <c r="AU125" s="26" t="e">
        <v>#N/A</v>
      </c>
      <c r="AV125" s="26" t="e">
        <v>#N/A</v>
      </c>
      <c r="AW125" s="26" t="e">
        <v>#N/A</v>
      </c>
      <c r="AX125" s="26" t="e">
        <v>#N/A</v>
      </c>
      <c r="AY125" s="26" t="e">
        <v>#N/A</v>
      </c>
      <c r="AZ125" s="26" t="e">
        <v>#N/A</v>
      </c>
      <c r="BA125" s="26" t="e">
        <v>#N/A</v>
      </c>
      <c r="BB125" s="26" t="e">
        <v>#N/A</v>
      </c>
      <c r="BC125" s="26" t="e">
        <v>#N/A</v>
      </c>
      <c r="BD125" s="26" t="e">
        <v>#N/A</v>
      </c>
      <c r="BE125" s="26" t="e">
        <v>#N/A</v>
      </c>
      <c r="BF125" s="26" t="e">
        <v>#N/A</v>
      </c>
      <c r="BG125" s="26" t="e">
        <v>#N/A</v>
      </c>
      <c r="BH125" s="26" t="e">
        <v>#N/A</v>
      </c>
      <c r="BI125" s="26" t="e">
        <v>#N/A</v>
      </c>
      <c r="BJ125" s="26" t="e">
        <v>#N/A</v>
      </c>
      <c r="BK125" s="26" t="e">
        <v>#N/A</v>
      </c>
      <c r="BL125" s="26" t="e">
        <v>#N/A</v>
      </c>
      <c r="BM125" s="26" t="e">
        <v>#N/A</v>
      </c>
      <c r="BN125" s="26" t="e">
        <v>#N/A</v>
      </c>
      <c r="BO125" s="26" t="e">
        <v>#N/A</v>
      </c>
      <c r="BP125" s="26" t="e">
        <v>#N/A</v>
      </c>
      <c r="BQ125" s="26" t="e">
        <v>#N/A</v>
      </c>
      <c r="BR125" s="26" t="e">
        <v>#N/A</v>
      </c>
      <c r="BS125" s="26" t="e">
        <v>#N/A</v>
      </c>
      <c r="BT125" s="26" t="e">
        <v>#N/A</v>
      </c>
      <c r="BU125" s="26" t="e">
        <v>#N/A</v>
      </c>
      <c r="BV125" s="26" t="e">
        <v>#N/A</v>
      </c>
      <c r="BW125" s="26" t="e">
        <v>#N/A</v>
      </c>
      <c r="BX125" s="26" t="e">
        <v>#N/A</v>
      </c>
      <c r="BY125" s="26" t="e">
        <v>#N/A</v>
      </c>
      <c r="BZ125" s="26" t="e">
        <v>#N/A</v>
      </c>
      <c r="CA125" s="26" t="e">
        <v>#N/A</v>
      </c>
      <c r="CB125" s="26" t="e">
        <v>#N/A</v>
      </c>
      <c r="CC125" s="26" t="e">
        <v>#N/A</v>
      </c>
      <c r="CD125" s="26" t="e">
        <v>#N/A</v>
      </c>
      <c r="CE125" s="26" t="e">
        <v>#N/A</v>
      </c>
      <c r="CF125" s="26" t="e">
        <v>#N/A</v>
      </c>
      <c r="CG125" s="26" t="e">
        <v>#N/A</v>
      </c>
      <c r="CH125" s="26" t="e">
        <v>#N/A</v>
      </c>
      <c r="CI125" s="26" t="e">
        <v>#N/A</v>
      </c>
      <c r="CJ125" s="26" t="e">
        <v>#N/A</v>
      </c>
      <c r="CK125" s="26" t="e">
        <v>#N/A</v>
      </c>
      <c r="CL125" s="26" t="e">
        <v>#N/A</v>
      </c>
      <c r="CM125" s="26" t="e">
        <v>#N/A</v>
      </c>
      <c r="CN125" s="26" t="e">
        <v>#N/A</v>
      </c>
      <c r="CO125" s="26" t="e">
        <v>#N/A</v>
      </c>
      <c r="CP125" s="26" t="e">
        <v>#N/A</v>
      </c>
      <c r="CQ125" s="26" t="e">
        <v>#N/A</v>
      </c>
      <c r="CR125" s="26" t="e">
        <v>#N/A</v>
      </c>
      <c r="CS125" s="26" t="e">
        <v>#N/A</v>
      </c>
      <c r="CT125" s="26" t="e">
        <v>#N/A</v>
      </c>
      <c r="CU125" s="26" t="e">
        <v>#N/A</v>
      </c>
      <c r="CV125" s="26" t="e">
        <v>#N/A</v>
      </c>
      <c r="CW125" s="26" t="e">
        <v>#N/A</v>
      </c>
      <c r="CX125" s="26" t="e">
        <v>#N/A</v>
      </c>
      <c r="CY125" s="26" t="e">
        <v>#N/A</v>
      </c>
      <c r="CZ125" s="26" t="e">
        <v>#N/A</v>
      </c>
      <c r="DA125" s="26" t="e">
        <v>#N/A</v>
      </c>
      <c r="DB125" s="26" t="e">
        <v>#N/A</v>
      </c>
      <c r="DC125" s="26" t="e">
        <v>#N/A</v>
      </c>
      <c r="DD125" s="26" t="e">
        <v>#N/A</v>
      </c>
      <c r="DE125" s="26" t="e">
        <v>#N/A</v>
      </c>
      <c r="DF125" s="26" t="e">
        <v>#N/A</v>
      </c>
      <c r="DG125" s="26" t="e">
        <v>#N/A</v>
      </c>
      <c r="DH125" s="26" t="e">
        <v>#N/A</v>
      </c>
      <c r="DI125" s="26" t="e">
        <v>#N/A</v>
      </c>
      <c r="DJ125" s="26" t="e">
        <v>#N/A</v>
      </c>
      <c r="DK125" s="26" t="e">
        <v>#N/A</v>
      </c>
      <c r="DL125" s="26" t="e">
        <v>#N/A</v>
      </c>
      <c r="DM125" s="26" t="e">
        <v>#N/A</v>
      </c>
      <c r="DN125" s="26" t="e">
        <v>#N/A</v>
      </c>
      <c r="DO125" s="26" t="e">
        <v>#N/A</v>
      </c>
      <c r="DP125" s="26" t="e">
        <v>#N/A</v>
      </c>
      <c r="DQ125" s="26" t="e">
        <v>#N/A</v>
      </c>
      <c r="DR125" s="26" t="e">
        <v>#N/A</v>
      </c>
      <c r="DS125" s="26" t="e">
        <v>#N/A</v>
      </c>
      <c r="DT125" s="26" t="e">
        <v>#N/A</v>
      </c>
      <c r="DU125" s="26" t="e">
        <v>#N/A</v>
      </c>
      <c r="DV125" s="26" t="e">
        <v>#N/A</v>
      </c>
      <c r="DW125" s="26" t="e">
        <v>#N/A</v>
      </c>
      <c r="DX125" s="26" t="e">
        <v>#N/A</v>
      </c>
      <c r="DY125" s="26" t="e">
        <v>#N/A</v>
      </c>
      <c r="DZ125" s="26" t="e">
        <v>#N/A</v>
      </c>
      <c r="EA125" s="26" t="e">
        <v>#N/A</v>
      </c>
      <c r="EB125" s="26" t="e">
        <v>#N/A</v>
      </c>
      <c r="EC125" s="26" t="e">
        <v>#N/A</v>
      </c>
      <c r="ED125" s="26" t="e">
        <v>#N/A</v>
      </c>
      <c r="EE125" s="26" t="e">
        <v>#N/A</v>
      </c>
      <c r="EF125" s="26" t="e">
        <v>#N/A</v>
      </c>
      <c r="EG125" s="26" t="e">
        <v>#N/A</v>
      </c>
      <c r="EH125" s="26" t="e">
        <v>#N/A</v>
      </c>
      <c r="EI125" s="26" t="e">
        <v>#N/A</v>
      </c>
      <c r="EJ125" s="26" t="e">
        <v>#N/A</v>
      </c>
      <c r="EK125" s="26" t="e">
        <v>#N/A</v>
      </c>
      <c r="EL125" s="26" t="e">
        <v>#N/A</v>
      </c>
      <c r="EM125" s="26" t="e">
        <v>#N/A</v>
      </c>
      <c r="EN125" s="26" t="e">
        <v>#N/A</v>
      </c>
      <c r="EO125" s="26" t="e">
        <v>#N/A</v>
      </c>
      <c r="EP125" s="26" t="e">
        <v>#N/A</v>
      </c>
      <c r="EQ125" s="26" t="e">
        <v>#N/A</v>
      </c>
      <c r="ER125" s="26" t="e">
        <v>#N/A</v>
      </c>
      <c r="ES125" s="26" t="e">
        <v>#N/A</v>
      </c>
      <c r="ET125" s="26" t="e">
        <v>#N/A</v>
      </c>
      <c r="EU125" s="26" t="e">
        <v>#N/A</v>
      </c>
      <c r="EV125" s="26" t="e">
        <v>#N/A</v>
      </c>
      <c r="EW125" s="26" t="e">
        <v>#N/A</v>
      </c>
      <c r="EX125" s="26" t="e">
        <v>#N/A</v>
      </c>
      <c r="EY125" s="26" t="e">
        <v>#N/A</v>
      </c>
      <c r="EZ125" s="26" t="e">
        <v>#N/A</v>
      </c>
      <c r="FA125" s="26" t="e">
        <v>#N/A</v>
      </c>
      <c r="FB125" s="26" t="e">
        <v>#N/A</v>
      </c>
      <c r="FC125" s="26" t="e">
        <v>#N/A</v>
      </c>
      <c r="FD125" s="26" t="e">
        <v>#N/A</v>
      </c>
      <c r="FE125" s="26" t="e">
        <v>#N/A</v>
      </c>
      <c r="FF125" s="26" t="e">
        <v>#N/A</v>
      </c>
      <c r="FG125" s="26" t="e">
        <v>#N/A</v>
      </c>
      <c r="FH125" s="26" t="e">
        <v>#N/A</v>
      </c>
      <c r="FI125" s="26" t="e">
        <v>#N/A</v>
      </c>
      <c r="FJ125" s="26" t="e">
        <v>#N/A</v>
      </c>
      <c r="FK125" s="26" t="e">
        <v>#N/A</v>
      </c>
      <c r="FL125" s="26" t="e">
        <v>#N/A</v>
      </c>
      <c r="FM125" s="26" t="e">
        <v>#N/A</v>
      </c>
      <c r="FN125" s="26" t="e">
        <v>#N/A</v>
      </c>
      <c r="FO125" s="26" t="e">
        <v>#N/A</v>
      </c>
      <c r="FP125" s="26" t="e">
        <v>#N/A</v>
      </c>
      <c r="FQ125" s="26" t="e">
        <v>#N/A</v>
      </c>
      <c r="FR125" s="26" t="e">
        <v>#N/A</v>
      </c>
      <c r="FS125" s="26" t="e">
        <v>#N/A</v>
      </c>
      <c r="FT125" s="26" t="e">
        <v>#N/A</v>
      </c>
      <c r="FU125" s="26" t="e">
        <v>#N/A</v>
      </c>
      <c r="FV125" s="26" t="e">
        <v>#N/A</v>
      </c>
      <c r="FW125" s="26" t="e">
        <v>#N/A</v>
      </c>
      <c r="FX125" s="26" t="e">
        <v>#N/A</v>
      </c>
      <c r="FY125" s="26" t="e">
        <v>#N/A</v>
      </c>
      <c r="FZ125" s="26">
        <v>5010.8493793373082</v>
      </c>
      <c r="GA125" s="26">
        <v>4425.6976562500004</v>
      </c>
      <c r="GB125" s="26">
        <v>3182.8465638028451</v>
      </c>
      <c r="GC125" s="26">
        <v>2193.7684247800526</v>
      </c>
      <c r="GD125" s="26">
        <v>2239.0542394998743</v>
      </c>
      <c r="GE125" s="26">
        <v>2366.4915705398957</v>
      </c>
      <c r="GF125" s="26">
        <v>2491.7267754415248</v>
      </c>
      <c r="GG125" s="26">
        <v>2670.4930042365791</v>
      </c>
      <c r="GH125" s="26">
        <v>2771.9275830790884</v>
      </c>
      <c r="GI125" s="26">
        <v>2322.3907252524691</v>
      </c>
      <c r="GJ125" s="26">
        <v>2501.3082991253077</v>
      </c>
      <c r="GK125" s="26">
        <v>2649.7050770357951</v>
      </c>
      <c r="GL125" s="26">
        <v>2748.7437986483092</v>
      </c>
      <c r="GM125" s="26">
        <v>2791.0912805077483</v>
      </c>
      <c r="GN125" s="26">
        <v>2997.4967457695002</v>
      </c>
      <c r="GO125" s="26">
        <v>3188.6035313001603</v>
      </c>
      <c r="GP125" s="26">
        <v>3380.593262946204</v>
      </c>
      <c r="GQ125" s="26">
        <v>3437.430674599173</v>
      </c>
      <c r="GR125" s="26">
        <v>3620.2083544047737</v>
      </c>
    </row>
    <row r="126" spans="1:200">
      <c r="A126" s="2" t="s">
        <v>567</v>
      </c>
      <c r="B126" s="17" t="e">
        <v>#N/A</v>
      </c>
      <c r="C126" s="17" t="e">
        <v>#N/A</v>
      </c>
      <c r="D126" s="17" t="e">
        <v>#N/A</v>
      </c>
      <c r="E126" s="17" t="e">
        <v>#N/A</v>
      </c>
      <c r="F126" s="26" t="e">
        <v>#N/A</v>
      </c>
      <c r="G126" s="26" t="e">
        <v>#N/A</v>
      </c>
      <c r="H126" s="26" t="e">
        <v>#N/A</v>
      </c>
      <c r="I126" s="26" t="e">
        <v>#N/A</v>
      </c>
      <c r="J126" s="26" t="e">
        <v>#N/A</v>
      </c>
      <c r="K126" s="26" t="e">
        <v>#N/A</v>
      </c>
      <c r="L126" s="26" t="e">
        <v>#N/A</v>
      </c>
      <c r="M126" s="26" t="e">
        <v>#N/A</v>
      </c>
      <c r="N126" s="26" t="e">
        <v>#N/A</v>
      </c>
      <c r="O126" s="26" t="e">
        <v>#N/A</v>
      </c>
      <c r="P126" s="26" t="e">
        <v>#N/A</v>
      </c>
      <c r="Q126" s="26" t="e">
        <v>#N/A</v>
      </c>
      <c r="R126" s="26" t="e">
        <v>#N/A</v>
      </c>
      <c r="S126" s="26" t="e">
        <v>#N/A</v>
      </c>
      <c r="T126" s="26" t="e">
        <v>#N/A</v>
      </c>
      <c r="U126" s="26" t="e">
        <v>#N/A</v>
      </c>
      <c r="V126" s="26" t="e">
        <v>#N/A</v>
      </c>
      <c r="W126" s="26" t="e">
        <v>#N/A</v>
      </c>
      <c r="X126" s="26" t="e">
        <v>#N/A</v>
      </c>
      <c r="Y126" s="26" t="e">
        <v>#N/A</v>
      </c>
      <c r="Z126" s="26" t="e">
        <v>#N/A</v>
      </c>
      <c r="AA126" s="26" t="e">
        <v>#N/A</v>
      </c>
      <c r="AB126" s="26" t="e">
        <v>#N/A</v>
      </c>
      <c r="AC126" s="26" t="e">
        <v>#N/A</v>
      </c>
      <c r="AD126" s="26" t="e">
        <v>#N/A</v>
      </c>
      <c r="AE126" s="26" t="e">
        <v>#N/A</v>
      </c>
      <c r="AF126" s="26" t="e">
        <v>#N/A</v>
      </c>
      <c r="AG126" s="26" t="e">
        <v>#N/A</v>
      </c>
      <c r="AH126" s="26" t="e">
        <v>#N/A</v>
      </c>
      <c r="AI126" s="26" t="e">
        <v>#N/A</v>
      </c>
      <c r="AJ126" s="26" t="e">
        <v>#N/A</v>
      </c>
      <c r="AK126" s="26" t="e">
        <v>#N/A</v>
      </c>
      <c r="AL126" s="26" t="e">
        <v>#N/A</v>
      </c>
      <c r="AM126" s="26" t="e">
        <v>#N/A</v>
      </c>
      <c r="AN126" s="26" t="e">
        <v>#N/A</v>
      </c>
      <c r="AO126" s="26" t="e">
        <v>#N/A</v>
      </c>
      <c r="AP126" s="26" t="e">
        <v>#N/A</v>
      </c>
      <c r="AQ126" s="26" t="e">
        <v>#N/A</v>
      </c>
      <c r="AR126" s="26" t="e">
        <v>#N/A</v>
      </c>
      <c r="AS126" s="26" t="e">
        <v>#N/A</v>
      </c>
      <c r="AT126" s="26" t="e">
        <v>#N/A</v>
      </c>
      <c r="AU126" s="26" t="e">
        <v>#N/A</v>
      </c>
      <c r="AV126" s="26" t="e">
        <v>#N/A</v>
      </c>
      <c r="AW126" s="26" t="e">
        <v>#N/A</v>
      </c>
      <c r="AX126" s="26" t="e">
        <v>#N/A</v>
      </c>
      <c r="AY126" s="26" t="e">
        <v>#N/A</v>
      </c>
      <c r="AZ126" s="26" t="e">
        <v>#N/A</v>
      </c>
      <c r="BA126" s="26" t="e">
        <v>#N/A</v>
      </c>
      <c r="BB126" s="26" t="e">
        <v>#N/A</v>
      </c>
      <c r="BC126" s="26" t="e">
        <v>#N/A</v>
      </c>
      <c r="BD126" s="26" t="e">
        <v>#N/A</v>
      </c>
      <c r="BE126" s="26" t="e">
        <v>#N/A</v>
      </c>
      <c r="BF126" s="26" t="e">
        <v>#N/A</v>
      </c>
      <c r="BG126" s="26" t="e">
        <v>#N/A</v>
      </c>
      <c r="BH126" s="26" t="e">
        <v>#N/A</v>
      </c>
      <c r="BI126" s="26" t="e">
        <v>#N/A</v>
      </c>
      <c r="BJ126" s="26" t="e">
        <v>#N/A</v>
      </c>
      <c r="BK126" s="26" t="e">
        <v>#N/A</v>
      </c>
      <c r="BL126" s="26" t="e">
        <v>#N/A</v>
      </c>
      <c r="BM126" s="26" t="e">
        <v>#N/A</v>
      </c>
      <c r="BN126" s="26" t="e">
        <v>#N/A</v>
      </c>
      <c r="BO126" s="26" t="e">
        <v>#N/A</v>
      </c>
      <c r="BP126" s="26" t="e">
        <v>#N/A</v>
      </c>
      <c r="BQ126" s="26" t="e">
        <v>#N/A</v>
      </c>
      <c r="BR126" s="26" t="e">
        <v>#N/A</v>
      </c>
      <c r="BS126" s="26" t="e">
        <v>#N/A</v>
      </c>
      <c r="BT126" s="26" t="e">
        <v>#N/A</v>
      </c>
      <c r="BU126" s="26" t="e">
        <v>#N/A</v>
      </c>
      <c r="BV126" s="26" t="e">
        <v>#N/A</v>
      </c>
      <c r="BW126" s="26" t="e">
        <v>#N/A</v>
      </c>
      <c r="BX126" s="26" t="e">
        <v>#N/A</v>
      </c>
      <c r="BY126" s="26" t="e">
        <v>#N/A</v>
      </c>
      <c r="BZ126" s="26" t="e">
        <v>#N/A</v>
      </c>
      <c r="CA126" s="26" t="e">
        <v>#N/A</v>
      </c>
      <c r="CB126" s="26" t="e">
        <v>#N/A</v>
      </c>
      <c r="CC126" s="26" t="e">
        <v>#N/A</v>
      </c>
      <c r="CD126" s="26" t="e">
        <v>#N/A</v>
      </c>
      <c r="CE126" s="26" t="e">
        <v>#N/A</v>
      </c>
      <c r="CF126" s="26" t="e">
        <v>#N/A</v>
      </c>
      <c r="CG126" s="26" t="e">
        <v>#N/A</v>
      </c>
      <c r="CH126" s="26" t="e">
        <v>#N/A</v>
      </c>
      <c r="CI126" s="26" t="e">
        <v>#N/A</v>
      </c>
      <c r="CJ126" s="26" t="e">
        <v>#N/A</v>
      </c>
      <c r="CK126" s="26" t="e">
        <v>#N/A</v>
      </c>
      <c r="CL126" s="26" t="e">
        <v>#N/A</v>
      </c>
      <c r="CM126" s="26" t="e">
        <v>#N/A</v>
      </c>
      <c r="CN126" s="26" t="e">
        <v>#N/A</v>
      </c>
      <c r="CO126" s="26" t="e">
        <v>#N/A</v>
      </c>
      <c r="CP126" s="26" t="e">
        <v>#N/A</v>
      </c>
      <c r="CQ126" s="26" t="e">
        <v>#N/A</v>
      </c>
      <c r="CR126" s="26" t="e">
        <v>#N/A</v>
      </c>
      <c r="CS126" s="26" t="e">
        <v>#N/A</v>
      </c>
      <c r="CT126" s="26" t="e">
        <v>#N/A</v>
      </c>
      <c r="CU126" s="26" t="e">
        <v>#N/A</v>
      </c>
      <c r="CV126" s="26" t="e">
        <v>#N/A</v>
      </c>
      <c r="CW126" s="26" t="e">
        <v>#N/A</v>
      </c>
      <c r="CX126" s="26" t="e">
        <v>#N/A</v>
      </c>
      <c r="CY126" s="26" t="e">
        <v>#N/A</v>
      </c>
      <c r="CZ126" s="26" t="e">
        <v>#N/A</v>
      </c>
      <c r="DA126" s="26" t="e">
        <v>#N/A</v>
      </c>
      <c r="DB126" s="26" t="e">
        <v>#N/A</v>
      </c>
      <c r="DC126" s="26" t="e">
        <v>#N/A</v>
      </c>
      <c r="DD126" s="26" t="e">
        <v>#N/A</v>
      </c>
      <c r="DE126" s="26" t="e">
        <v>#N/A</v>
      </c>
      <c r="DF126" s="26" t="e">
        <v>#N/A</v>
      </c>
      <c r="DG126" s="26" t="e">
        <v>#N/A</v>
      </c>
      <c r="DH126" s="26" t="e">
        <v>#N/A</v>
      </c>
      <c r="DI126" s="26" t="e">
        <v>#N/A</v>
      </c>
      <c r="DJ126" s="26" t="e">
        <v>#N/A</v>
      </c>
      <c r="DK126" s="26" t="e">
        <v>#N/A</v>
      </c>
      <c r="DL126" s="26" t="e">
        <v>#N/A</v>
      </c>
      <c r="DM126" s="26" t="e">
        <v>#N/A</v>
      </c>
      <c r="DN126" s="26" t="e">
        <v>#N/A</v>
      </c>
      <c r="DO126" s="26" t="e">
        <v>#N/A</v>
      </c>
      <c r="DP126" s="26" t="e">
        <v>#N/A</v>
      </c>
      <c r="DQ126" s="26" t="e">
        <v>#N/A</v>
      </c>
      <c r="DR126" s="26" t="e">
        <v>#N/A</v>
      </c>
      <c r="DS126" s="26" t="e">
        <v>#N/A</v>
      </c>
      <c r="DT126" s="26" t="e">
        <v>#N/A</v>
      </c>
      <c r="DU126" s="26" t="e">
        <v>#N/A</v>
      </c>
      <c r="DV126" s="26" t="e">
        <v>#N/A</v>
      </c>
      <c r="DW126" s="26" t="e">
        <v>#N/A</v>
      </c>
      <c r="DX126" s="26" t="e">
        <v>#N/A</v>
      </c>
      <c r="DY126" s="26" t="e">
        <v>#N/A</v>
      </c>
      <c r="DZ126" s="26" t="e">
        <v>#N/A</v>
      </c>
      <c r="EA126" s="26" t="e">
        <v>#N/A</v>
      </c>
      <c r="EB126" s="26" t="e">
        <v>#N/A</v>
      </c>
      <c r="EC126" s="26" t="e">
        <v>#N/A</v>
      </c>
      <c r="ED126" s="26" t="e">
        <v>#N/A</v>
      </c>
      <c r="EE126" s="26" t="e">
        <v>#N/A</v>
      </c>
      <c r="EF126" s="26" t="e">
        <v>#N/A</v>
      </c>
      <c r="EG126" s="26" t="e">
        <v>#N/A</v>
      </c>
      <c r="EH126" s="26" t="e">
        <v>#N/A</v>
      </c>
      <c r="EI126" s="26" t="e">
        <v>#N/A</v>
      </c>
      <c r="EJ126" s="26" t="e">
        <v>#N/A</v>
      </c>
      <c r="EK126" s="26" t="e">
        <v>#N/A</v>
      </c>
      <c r="EL126" s="53">
        <v>1912.258165761654</v>
      </c>
      <c r="EM126" s="53">
        <v>2018.6800777797803</v>
      </c>
      <c r="EN126" s="53">
        <v>2049.663573418431</v>
      </c>
      <c r="EO126" s="53">
        <v>2084.0456005547476</v>
      </c>
      <c r="EP126" s="53">
        <v>2173.6325936439807</v>
      </c>
      <c r="EQ126" s="53">
        <v>2164.3599238485972</v>
      </c>
      <c r="ER126" s="53">
        <v>2142.5151646332793</v>
      </c>
      <c r="ES126" s="53">
        <v>2185.8869594680168</v>
      </c>
      <c r="ET126" s="53">
        <v>2199.5835254367212</v>
      </c>
      <c r="EU126" s="53">
        <v>2253.9556050778774</v>
      </c>
      <c r="EV126" s="53">
        <v>2366.5239470203846</v>
      </c>
      <c r="EW126" s="53">
        <v>2175.7772667267932</v>
      </c>
      <c r="EX126" s="53">
        <v>2305.6402754794458</v>
      </c>
      <c r="EY126" s="53">
        <v>2458.1439385866988</v>
      </c>
      <c r="EZ126" s="53">
        <v>2488.2320021703554</v>
      </c>
      <c r="FA126" s="53">
        <v>2434.5984568687873</v>
      </c>
      <c r="FB126" s="53">
        <v>2434.4440004953099</v>
      </c>
      <c r="FC126" s="53">
        <v>2381.1563792529096</v>
      </c>
      <c r="FD126" s="53">
        <v>2521.6346545218898</v>
      </c>
      <c r="FE126" s="53">
        <v>2455.2657375463955</v>
      </c>
      <c r="FF126" s="53">
        <v>2569.9748132555183</v>
      </c>
      <c r="FG126" s="53">
        <v>2909.7859617182276</v>
      </c>
      <c r="FH126" s="53">
        <v>3025.5710059043222</v>
      </c>
      <c r="FI126" s="53">
        <v>3251.4910040432742</v>
      </c>
      <c r="FJ126" s="53">
        <v>3244.758899096822</v>
      </c>
      <c r="FK126" s="53">
        <v>3307.0848516004185</v>
      </c>
      <c r="FL126" s="53">
        <v>3582.7221657481123</v>
      </c>
      <c r="FM126" s="53">
        <v>3786.892495054929</v>
      </c>
      <c r="FN126" s="53">
        <v>4008.884260580202</v>
      </c>
      <c r="FO126" s="53">
        <v>4615.0512894880303</v>
      </c>
      <c r="FP126" s="53">
        <v>4443.9012484524428</v>
      </c>
      <c r="FQ126" s="53">
        <v>4095.4020733061693</v>
      </c>
      <c r="FR126" s="53">
        <v>3980.5091092164757</v>
      </c>
      <c r="FS126" s="53">
        <v>3878.5703688527474</v>
      </c>
      <c r="FT126" s="53">
        <v>3989.0318994974791</v>
      </c>
      <c r="FU126" s="53">
        <v>4324.4832673812161</v>
      </c>
      <c r="FV126" s="53">
        <v>4372.185345055198</v>
      </c>
      <c r="FW126" s="53">
        <v>4549.360219381766</v>
      </c>
      <c r="FX126" s="53">
        <v>4690.1706618673506</v>
      </c>
      <c r="FY126" s="53">
        <v>4898.6150607497311</v>
      </c>
      <c r="FZ126" s="53">
        <v>5169.4915254237294</v>
      </c>
      <c r="GA126" s="53">
        <v>5246.158355315496</v>
      </c>
      <c r="GB126" s="53">
        <v>5542.2388380849907</v>
      </c>
      <c r="GC126" s="53">
        <v>5836.7115683733855</v>
      </c>
      <c r="GD126" s="53">
        <v>5638.5145616661948</v>
      </c>
      <c r="GE126" s="53">
        <v>5605.1567442046689</v>
      </c>
      <c r="GF126" s="53">
        <v>6101.9098185276171</v>
      </c>
      <c r="GG126" s="53">
        <v>6779.6610169491523</v>
      </c>
      <c r="GH126" s="53">
        <v>7100.8370694793575</v>
      </c>
      <c r="GI126" s="53">
        <v>6808.5542060739472</v>
      </c>
      <c r="GJ126" s="53">
        <v>6367.0128098233918</v>
      </c>
      <c r="GK126" s="53">
        <v>6149.2023499183015</v>
      </c>
      <c r="GL126" s="53">
        <v>6151.0015408320496</v>
      </c>
      <c r="GM126" s="53">
        <v>5728.2843179075917</v>
      </c>
      <c r="GN126" s="53">
        <v>5495.9623960467634</v>
      </c>
      <c r="GO126" s="53">
        <v>5745.8932360584604</v>
      </c>
      <c r="GP126" s="53">
        <v>5813.8163635934807</v>
      </c>
      <c r="GQ126" s="53">
        <v>6020.8629903619521</v>
      </c>
      <c r="GR126" s="26">
        <v>6108.897742363878</v>
      </c>
    </row>
    <row r="127" spans="1:200">
      <c r="A127" s="2" t="s">
        <v>568</v>
      </c>
      <c r="B127" s="17" t="e">
        <v>#N/A</v>
      </c>
      <c r="C127" s="17" t="e">
        <v>#N/A</v>
      </c>
      <c r="D127" s="17" t="e">
        <v>#N/A</v>
      </c>
      <c r="E127" s="17" t="e">
        <v>#N/A</v>
      </c>
      <c r="F127" s="26" t="e">
        <v>#N/A</v>
      </c>
      <c r="G127" s="26" t="e">
        <v>#N/A</v>
      </c>
      <c r="H127" s="26" t="e">
        <v>#N/A</v>
      </c>
      <c r="I127" s="26" t="e">
        <v>#N/A</v>
      </c>
      <c r="J127" s="26" t="e">
        <v>#N/A</v>
      </c>
      <c r="K127" s="26" t="e">
        <v>#N/A</v>
      </c>
      <c r="L127" s="26" t="e">
        <v>#N/A</v>
      </c>
      <c r="M127" s="26" t="e">
        <v>#N/A</v>
      </c>
      <c r="N127" s="26" t="e">
        <v>#N/A</v>
      </c>
      <c r="O127" s="26" t="e">
        <v>#N/A</v>
      </c>
      <c r="P127" s="26" t="e">
        <v>#N/A</v>
      </c>
      <c r="Q127" s="26" t="e">
        <v>#N/A</v>
      </c>
      <c r="R127" s="26" t="e">
        <v>#N/A</v>
      </c>
      <c r="S127" s="26" t="e">
        <v>#N/A</v>
      </c>
      <c r="T127" s="26" t="e">
        <v>#N/A</v>
      </c>
      <c r="U127" s="26" t="e">
        <v>#N/A</v>
      </c>
      <c r="V127" s="26" t="e">
        <v>#N/A</v>
      </c>
      <c r="W127" s="26" t="e">
        <v>#N/A</v>
      </c>
      <c r="X127" s="26" t="e">
        <v>#N/A</v>
      </c>
      <c r="Y127" s="26" t="e">
        <v>#N/A</v>
      </c>
      <c r="Z127" s="26" t="e">
        <v>#N/A</v>
      </c>
      <c r="AA127" s="26" t="e">
        <v>#N/A</v>
      </c>
      <c r="AB127" s="26" t="e">
        <v>#N/A</v>
      </c>
      <c r="AC127" s="26" t="e">
        <v>#N/A</v>
      </c>
      <c r="AD127" s="26" t="e">
        <v>#N/A</v>
      </c>
      <c r="AE127" s="26" t="e">
        <v>#N/A</v>
      </c>
      <c r="AF127" s="26" t="e">
        <v>#N/A</v>
      </c>
      <c r="AG127" s="26" t="e">
        <v>#N/A</v>
      </c>
      <c r="AH127" s="26" t="e">
        <v>#N/A</v>
      </c>
      <c r="AI127" s="26" t="e">
        <v>#N/A</v>
      </c>
      <c r="AJ127" s="26" t="e">
        <v>#N/A</v>
      </c>
      <c r="AK127" s="26" t="e">
        <v>#N/A</v>
      </c>
      <c r="AL127" s="26" t="e">
        <v>#N/A</v>
      </c>
      <c r="AM127" s="26" t="e">
        <v>#N/A</v>
      </c>
      <c r="AN127" s="26" t="e">
        <v>#N/A</v>
      </c>
      <c r="AO127" s="26" t="e">
        <v>#N/A</v>
      </c>
      <c r="AP127" s="26" t="e">
        <v>#N/A</v>
      </c>
      <c r="AQ127" s="26" t="e">
        <v>#N/A</v>
      </c>
      <c r="AR127" s="26" t="e">
        <v>#N/A</v>
      </c>
      <c r="AS127" s="26" t="e">
        <v>#N/A</v>
      </c>
      <c r="AT127" s="26" t="e">
        <v>#N/A</v>
      </c>
      <c r="AU127" s="26" t="e">
        <v>#N/A</v>
      </c>
      <c r="AV127" s="26" t="e">
        <v>#N/A</v>
      </c>
      <c r="AW127" s="26" t="e">
        <v>#N/A</v>
      </c>
      <c r="AX127" s="26" t="e">
        <v>#N/A</v>
      </c>
      <c r="AY127" s="26" t="e">
        <v>#N/A</v>
      </c>
      <c r="AZ127" s="26" t="e">
        <v>#N/A</v>
      </c>
      <c r="BA127" s="26" t="e">
        <v>#N/A</v>
      </c>
      <c r="BB127" s="26" t="e">
        <v>#N/A</v>
      </c>
      <c r="BC127" s="26" t="e">
        <v>#N/A</v>
      </c>
      <c r="BD127" s="26" t="e">
        <v>#N/A</v>
      </c>
      <c r="BE127" s="26" t="e">
        <v>#N/A</v>
      </c>
      <c r="BF127" s="26" t="e">
        <v>#N/A</v>
      </c>
      <c r="BG127" s="26" t="e">
        <v>#N/A</v>
      </c>
      <c r="BH127" s="26" t="e">
        <v>#N/A</v>
      </c>
      <c r="BI127" s="26" t="e">
        <v>#N/A</v>
      </c>
      <c r="BJ127" s="26" t="e">
        <v>#N/A</v>
      </c>
      <c r="BK127" s="26" t="e">
        <v>#N/A</v>
      </c>
      <c r="BL127" s="26" t="e">
        <v>#N/A</v>
      </c>
      <c r="BM127" s="26" t="e">
        <v>#N/A</v>
      </c>
      <c r="BN127" s="26" t="e">
        <v>#N/A</v>
      </c>
      <c r="BO127" s="26" t="e">
        <v>#N/A</v>
      </c>
      <c r="BP127" s="26" t="e">
        <v>#N/A</v>
      </c>
      <c r="BQ127" s="26" t="e">
        <v>#N/A</v>
      </c>
      <c r="BR127" s="26" t="e">
        <v>#N/A</v>
      </c>
      <c r="BS127" s="26" t="e">
        <v>#N/A</v>
      </c>
      <c r="BT127" s="26" t="e">
        <v>#N/A</v>
      </c>
      <c r="BU127" s="26" t="e">
        <v>#N/A</v>
      </c>
      <c r="BV127" s="26" t="e">
        <v>#N/A</v>
      </c>
      <c r="BW127" s="26" t="e">
        <v>#N/A</v>
      </c>
      <c r="BX127" s="26" t="e">
        <v>#N/A</v>
      </c>
      <c r="BY127" s="26" t="e">
        <v>#N/A</v>
      </c>
      <c r="BZ127" s="26" t="e">
        <v>#N/A</v>
      </c>
      <c r="CA127" s="26" t="e">
        <v>#N/A</v>
      </c>
      <c r="CB127" s="26" t="e">
        <v>#N/A</v>
      </c>
      <c r="CC127" s="26" t="e">
        <v>#N/A</v>
      </c>
      <c r="CD127" s="26" t="e">
        <v>#N/A</v>
      </c>
      <c r="CE127" s="26" t="e">
        <v>#N/A</v>
      </c>
      <c r="CF127" s="26" t="e">
        <v>#N/A</v>
      </c>
      <c r="CG127" s="26" t="e">
        <v>#N/A</v>
      </c>
      <c r="CH127" s="26" t="e">
        <v>#N/A</v>
      </c>
      <c r="CI127" s="26" t="e">
        <v>#N/A</v>
      </c>
      <c r="CJ127" s="26" t="e">
        <v>#N/A</v>
      </c>
      <c r="CK127" s="26" t="e">
        <v>#N/A</v>
      </c>
      <c r="CL127" s="26" t="e">
        <v>#N/A</v>
      </c>
      <c r="CM127" s="26" t="e">
        <v>#N/A</v>
      </c>
      <c r="CN127" s="26" t="e">
        <v>#N/A</v>
      </c>
      <c r="CO127" s="26" t="e">
        <v>#N/A</v>
      </c>
      <c r="CP127" s="26" t="e">
        <v>#N/A</v>
      </c>
      <c r="CQ127" s="26" t="e">
        <v>#N/A</v>
      </c>
      <c r="CR127" s="26" t="e">
        <v>#N/A</v>
      </c>
      <c r="CS127" s="26" t="e">
        <v>#N/A</v>
      </c>
      <c r="CT127" s="26" t="e">
        <v>#N/A</v>
      </c>
      <c r="CU127" s="26" t="e">
        <v>#N/A</v>
      </c>
      <c r="CV127" s="26" t="e">
        <v>#N/A</v>
      </c>
      <c r="CW127" s="26" t="e">
        <v>#N/A</v>
      </c>
      <c r="CX127" s="26" t="e">
        <v>#N/A</v>
      </c>
      <c r="CY127" s="26" t="e">
        <v>#N/A</v>
      </c>
      <c r="CZ127" s="26" t="e">
        <v>#N/A</v>
      </c>
      <c r="DA127" s="26" t="e">
        <v>#N/A</v>
      </c>
      <c r="DB127" s="26" t="e">
        <v>#N/A</v>
      </c>
      <c r="DC127" s="26" t="e">
        <v>#N/A</v>
      </c>
      <c r="DD127" s="26" t="e">
        <v>#N/A</v>
      </c>
      <c r="DE127" s="26" t="e">
        <v>#N/A</v>
      </c>
      <c r="DF127" s="26" t="e">
        <v>#N/A</v>
      </c>
      <c r="DG127" s="26" t="e">
        <v>#N/A</v>
      </c>
      <c r="DH127" s="26" t="e">
        <v>#N/A</v>
      </c>
      <c r="DI127" s="26" t="e">
        <v>#N/A</v>
      </c>
      <c r="DJ127" s="26" t="e">
        <v>#N/A</v>
      </c>
      <c r="DK127" s="26" t="e">
        <v>#N/A</v>
      </c>
      <c r="DL127" s="26" t="e">
        <v>#N/A</v>
      </c>
      <c r="DM127" s="26" t="e">
        <v>#N/A</v>
      </c>
      <c r="DN127" s="26" t="e">
        <v>#N/A</v>
      </c>
      <c r="DO127" s="26" t="e">
        <v>#N/A</v>
      </c>
      <c r="DP127" s="26" t="e">
        <v>#N/A</v>
      </c>
      <c r="DQ127" s="26" t="e">
        <v>#N/A</v>
      </c>
      <c r="DR127" s="26" t="e">
        <v>#N/A</v>
      </c>
      <c r="DS127" s="26" t="e">
        <v>#N/A</v>
      </c>
      <c r="DT127" s="26" t="e">
        <v>#N/A</v>
      </c>
      <c r="DU127" s="26" t="e">
        <v>#N/A</v>
      </c>
      <c r="DV127" s="26" t="e">
        <v>#N/A</v>
      </c>
      <c r="DW127" s="26" t="e">
        <v>#N/A</v>
      </c>
      <c r="DX127" s="26" t="e">
        <v>#N/A</v>
      </c>
      <c r="DY127" s="26" t="e">
        <v>#N/A</v>
      </c>
      <c r="DZ127" s="26" t="e">
        <v>#N/A</v>
      </c>
      <c r="EA127" s="26" t="e">
        <v>#N/A</v>
      </c>
      <c r="EB127" s="26" t="e">
        <v>#N/A</v>
      </c>
      <c r="EC127" s="26" t="e">
        <v>#N/A</v>
      </c>
      <c r="ED127" s="26" t="e">
        <v>#N/A</v>
      </c>
      <c r="EE127" s="26" t="e">
        <v>#N/A</v>
      </c>
      <c r="EF127" s="26" t="e">
        <v>#N/A</v>
      </c>
      <c r="EG127" s="26" t="e">
        <v>#N/A</v>
      </c>
      <c r="EH127" s="26" t="e">
        <v>#N/A</v>
      </c>
      <c r="EI127" s="26" t="e">
        <v>#N/A</v>
      </c>
      <c r="EJ127" s="26" t="e">
        <v>#N/A</v>
      </c>
      <c r="EK127" s="26" t="e">
        <v>#N/A</v>
      </c>
      <c r="EL127" s="53">
        <v>656.26840042332276</v>
      </c>
      <c r="EM127" s="53">
        <v>684.5663198421862</v>
      </c>
      <c r="EN127" s="53">
        <v>696.5772006078588</v>
      </c>
      <c r="EO127" s="53">
        <v>713.73141860941564</v>
      </c>
      <c r="EP127" s="53">
        <v>743.88969769780056</v>
      </c>
      <c r="EQ127" s="53">
        <v>759.50452195718844</v>
      </c>
      <c r="ER127" s="53">
        <v>777.47873080181921</v>
      </c>
      <c r="ES127" s="53">
        <v>795.30655976659125</v>
      </c>
      <c r="ET127" s="53">
        <v>806.5000362388563</v>
      </c>
      <c r="EU127" s="53">
        <v>840.86183592595376</v>
      </c>
      <c r="EV127" s="53">
        <v>855.64826705163853</v>
      </c>
      <c r="EW127" s="53">
        <v>858.42529115546211</v>
      </c>
      <c r="EX127" s="53">
        <v>884.10629973628465</v>
      </c>
      <c r="EY127" s="53">
        <v>885.73175365060899</v>
      </c>
      <c r="EZ127" s="53">
        <v>882.722247270764</v>
      </c>
      <c r="FA127" s="53">
        <v>931.50929607029889</v>
      </c>
      <c r="FB127" s="53">
        <v>975.92524891144751</v>
      </c>
      <c r="FC127" s="53">
        <v>954.8921246803734</v>
      </c>
      <c r="FD127" s="53">
        <v>1032.4681124617498</v>
      </c>
      <c r="FE127" s="53">
        <v>1108.8161335691002</v>
      </c>
      <c r="FF127" s="53">
        <v>1128.9070824707649</v>
      </c>
      <c r="FG127" s="53">
        <v>1101.0917614278012</v>
      </c>
      <c r="FH127" s="53">
        <v>1071.8473863236138</v>
      </c>
      <c r="FI127" s="53">
        <v>1087.1449348682554</v>
      </c>
      <c r="FJ127" s="53">
        <v>1112.8541259589815</v>
      </c>
      <c r="FK127" s="53">
        <v>1124.5461196033418</v>
      </c>
      <c r="FL127" s="53">
        <v>1070.1853305286202</v>
      </c>
      <c r="FM127" s="53">
        <v>1065.3017800311679</v>
      </c>
      <c r="FN127" s="53">
        <v>1048.1791162606778</v>
      </c>
      <c r="FO127" s="53">
        <v>1086.8325382099013</v>
      </c>
      <c r="FP127" s="53">
        <v>1115.9182186012977</v>
      </c>
      <c r="FQ127" s="53">
        <v>1161.5447856187652</v>
      </c>
      <c r="FR127" s="53">
        <v>1157.4294529886404</v>
      </c>
      <c r="FS127" s="53">
        <v>1117.2497679999151</v>
      </c>
      <c r="FT127" s="53">
        <v>1108.279213736032</v>
      </c>
      <c r="FU127" s="53">
        <v>1054.2135280888331</v>
      </c>
      <c r="FV127" s="53">
        <v>994.58337069043546</v>
      </c>
      <c r="FW127" s="53">
        <v>1023.2015862246016</v>
      </c>
      <c r="FX127" s="53">
        <v>1026.3545486580376</v>
      </c>
      <c r="FY127" s="53">
        <v>1024.5978471526398</v>
      </c>
      <c r="FZ127" s="53">
        <v>1025.6895603258072</v>
      </c>
      <c r="GA127" s="53">
        <v>918.96084289460907</v>
      </c>
      <c r="GB127" s="53">
        <v>844.88060162131796</v>
      </c>
      <c r="GC127" s="53">
        <v>855.08473345492848</v>
      </c>
      <c r="GD127" s="53">
        <v>865.08438289420417</v>
      </c>
      <c r="GE127" s="53">
        <v>766.05569480860368</v>
      </c>
      <c r="GF127" s="53">
        <v>568.71150848927903</v>
      </c>
      <c r="GG127" s="53">
        <v>454.32347788003023</v>
      </c>
      <c r="GH127" s="53">
        <v>441.4891218661698</v>
      </c>
      <c r="GI127" s="53">
        <v>403.53075599224047</v>
      </c>
      <c r="GJ127" s="53">
        <v>409.2936870134705</v>
      </c>
      <c r="GK127" s="53">
        <v>457.63072699398145</v>
      </c>
      <c r="GL127" s="53">
        <v>553.16651486271576</v>
      </c>
      <c r="GM127" s="53">
        <v>572.27410924583501</v>
      </c>
      <c r="GN127" s="53">
        <v>595.93187627408747</v>
      </c>
      <c r="GO127" s="53">
        <v>623.54444588381511</v>
      </c>
      <c r="GP127" s="53">
        <v>640.31506827671262</v>
      </c>
      <c r="GQ127" s="53">
        <v>665.76088944094442</v>
      </c>
      <c r="GR127" s="26">
        <v>686.44243621772591</v>
      </c>
    </row>
    <row r="128" spans="1:200">
      <c r="A128" s="5" t="s">
        <v>505</v>
      </c>
      <c r="B128" s="17" t="e">
        <v>#N/A</v>
      </c>
      <c r="C128" s="17" t="e">
        <v>#N/A</v>
      </c>
      <c r="D128" s="17" t="e">
        <v>#N/A</v>
      </c>
      <c r="E128" s="17" t="e">
        <v>#N/A</v>
      </c>
      <c r="F128" s="26" t="e">
        <v>#N/A</v>
      </c>
      <c r="G128" s="26" t="e">
        <v>#N/A</v>
      </c>
      <c r="H128" s="26" t="e">
        <v>#N/A</v>
      </c>
      <c r="I128" s="26" t="e">
        <v>#N/A</v>
      </c>
      <c r="J128" s="26" t="e">
        <v>#N/A</v>
      </c>
      <c r="K128" s="26" t="e">
        <v>#N/A</v>
      </c>
      <c r="L128" s="26">
        <v>83.333333333333329</v>
      </c>
      <c r="M128" s="26" t="e">
        <v>#N/A</v>
      </c>
      <c r="N128" s="26" t="e">
        <v>#N/A</v>
      </c>
      <c r="O128" s="26" t="e">
        <v>#N/A</v>
      </c>
      <c r="P128" s="26" t="e">
        <v>#N/A</v>
      </c>
      <c r="Q128" s="26" t="e">
        <v>#N/A</v>
      </c>
      <c r="R128" s="26" t="e">
        <v>#N/A</v>
      </c>
      <c r="S128" s="26" t="e">
        <v>#N/A</v>
      </c>
      <c r="T128" s="26" t="e">
        <v>#N/A</v>
      </c>
      <c r="U128" s="26" t="e">
        <v>#N/A</v>
      </c>
      <c r="V128" s="26" t="e">
        <v>#N/A</v>
      </c>
      <c r="W128" s="26" t="e">
        <v>#N/A</v>
      </c>
      <c r="X128" s="26" t="e">
        <v>#N/A</v>
      </c>
      <c r="Y128" s="26" t="e">
        <v>#N/A</v>
      </c>
      <c r="Z128" s="26" t="e">
        <v>#N/A</v>
      </c>
      <c r="AA128" s="26" t="e">
        <v>#N/A</v>
      </c>
      <c r="AB128" s="26" t="e">
        <v>#N/A</v>
      </c>
      <c r="AC128" s="26" t="e">
        <v>#N/A</v>
      </c>
      <c r="AD128" s="26" t="e">
        <v>#N/A</v>
      </c>
      <c r="AE128" s="26" t="e">
        <v>#N/A</v>
      </c>
      <c r="AF128" s="26" t="e">
        <v>#N/A</v>
      </c>
      <c r="AG128" s="26" t="e">
        <v>#N/A</v>
      </c>
      <c r="AH128" s="26" t="e">
        <v>#N/A</v>
      </c>
      <c r="AI128" s="26" t="e">
        <v>#N/A</v>
      </c>
      <c r="AJ128" s="26" t="e">
        <v>#N/A</v>
      </c>
      <c r="AK128" s="26" t="e">
        <v>#N/A</v>
      </c>
      <c r="AL128" s="26" t="e">
        <v>#N/A</v>
      </c>
      <c r="AM128" s="26" t="e">
        <v>#N/A</v>
      </c>
      <c r="AN128" s="26" t="e">
        <v>#N/A</v>
      </c>
      <c r="AO128" s="26" t="e">
        <v>#N/A</v>
      </c>
      <c r="AP128" s="26" t="e">
        <v>#N/A</v>
      </c>
      <c r="AQ128" s="26" t="e">
        <v>#N/A</v>
      </c>
      <c r="AR128" s="26" t="e">
        <v>#N/A</v>
      </c>
      <c r="AS128" s="26" t="e">
        <v>#N/A</v>
      </c>
      <c r="AT128" s="26" t="e">
        <v>#N/A</v>
      </c>
      <c r="AU128" s="26" t="e">
        <v>#N/A</v>
      </c>
      <c r="AV128" s="26" t="e">
        <v>#N/A</v>
      </c>
      <c r="AW128" s="26" t="e">
        <v>#N/A</v>
      </c>
      <c r="AX128" s="26" t="e">
        <v>#N/A</v>
      </c>
      <c r="AY128" s="26" t="e">
        <v>#N/A</v>
      </c>
      <c r="AZ128" s="26" t="e">
        <v>#N/A</v>
      </c>
      <c r="BA128" s="26" t="e">
        <v>#N/A</v>
      </c>
      <c r="BB128" s="26" t="e">
        <v>#N/A</v>
      </c>
      <c r="BC128" s="26" t="e">
        <v>#N/A</v>
      </c>
      <c r="BD128" s="26" t="e">
        <v>#N/A</v>
      </c>
      <c r="BE128" s="26" t="e">
        <v>#N/A</v>
      </c>
      <c r="BF128" s="26" t="e">
        <v>#N/A</v>
      </c>
      <c r="BG128" s="26" t="e">
        <v>#N/A</v>
      </c>
      <c r="BH128" s="26" t="e">
        <v>#N/A</v>
      </c>
      <c r="BI128" s="26" t="e">
        <v>#N/A</v>
      </c>
      <c r="BJ128" s="26">
        <v>682.14285714285711</v>
      </c>
      <c r="BK128" s="26" t="e">
        <v>#N/A</v>
      </c>
      <c r="BL128" s="26" t="e">
        <v>#N/A</v>
      </c>
      <c r="BM128" s="26" t="e">
        <v>#N/A</v>
      </c>
      <c r="BN128" s="26" t="e">
        <v>#N/A</v>
      </c>
      <c r="BO128" s="26" t="e">
        <v>#N/A</v>
      </c>
      <c r="BP128" s="26" t="e">
        <v>#N/A</v>
      </c>
      <c r="BQ128" s="26" t="e">
        <v>#N/A</v>
      </c>
      <c r="BR128" s="26" t="e">
        <v>#N/A</v>
      </c>
      <c r="BS128" s="26" t="e">
        <v>#N/A</v>
      </c>
      <c r="BT128" s="26" t="e">
        <v>#N/A</v>
      </c>
      <c r="BU128" s="26" t="e">
        <v>#N/A</v>
      </c>
      <c r="BV128" s="26" t="e">
        <v>#N/A</v>
      </c>
      <c r="BW128" s="26" t="e">
        <v>#N/A</v>
      </c>
      <c r="BX128" s="26" t="e">
        <v>#N/A</v>
      </c>
      <c r="BY128" s="26" t="e">
        <v>#N/A</v>
      </c>
      <c r="BZ128" s="26" t="e">
        <v>#N/A</v>
      </c>
      <c r="CA128" s="26" t="e">
        <v>#N/A</v>
      </c>
      <c r="CB128" s="26" t="e">
        <v>#N/A</v>
      </c>
      <c r="CC128" s="26" t="e">
        <v>#N/A</v>
      </c>
      <c r="CD128" s="26" t="e">
        <v>#N/A</v>
      </c>
      <c r="CE128" s="26" t="e">
        <v>#N/A</v>
      </c>
      <c r="CF128" s="26" t="e">
        <v>#N/A</v>
      </c>
      <c r="CG128" s="26" t="e">
        <v>#N/A</v>
      </c>
      <c r="CH128" s="26" t="e">
        <v>#N/A</v>
      </c>
      <c r="CI128" s="26" t="e">
        <v>#N/A</v>
      </c>
      <c r="CJ128" s="26" t="e">
        <v>#N/A</v>
      </c>
      <c r="CK128" s="26" t="e">
        <v>#N/A</v>
      </c>
      <c r="CL128" s="26" t="e">
        <v>#N/A</v>
      </c>
      <c r="CM128" s="26" t="e">
        <v>#N/A</v>
      </c>
      <c r="CN128" s="26" t="e">
        <v>#N/A</v>
      </c>
      <c r="CO128" s="26" t="e">
        <v>#N/A</v>
      </c>
      <c r="CP128" s="26" t="e">
        <v>#N/A</v>
      </c>
      <c r="CQ128" s="26" t="e">
        <v>#N/A</v>
      </c>
      <c r="CR128" s="26" t="e">
        <v>#N/A</v>
      </c>
      <c r="CS128" s="26" t="e">
        <v>#N/A</v>
      </c>
      <c r="CT128" s="26" t="e">
        <v>#N/A</v>
      </c>
      <c r="CU128" s="26" t="e">
        <v>#N/A</v>
      </c>
      <c r="CV128" s="26" t="e">
        <v>#N/A</v>
      </c>
      <c r="CW128" s="26" t="e">
        <v>#N/A</v>
      </c>
      <c r="CX128" s="26" t="e">
        <v>#N/A</v>
      </c>
      <c r="CY128" s="26" t="e">
        <v>#N/A</v>
      </c>
      <c r="CZ128" s="26" t="e">
        <v>#N/A</v>
      </c>
      <c r="DA128" s="26">
        <v>1278.637770897833</v>
      </c>
      <c r="DB128" s="26" t="e">
        <v>#N/A</v>
      </c>
      <c r="DC128" s="26" t="e">
        <v>#N/A</v>
      </c>
      <c r="DD128" s="26" t="e">
        <v>#N/A</v>
      </c>
      <c r="DE128" s="26" t="e">
        <v>#N/A</v>
      </c>
      <c r="DF128" s="26" t="e">
        <v>#N/A</v>
      </c>
      <c r="DG128" s="26" t="e">
        <v>#N/A</v>
      </c>
      <c r="DH128" s="26" t="e">
        <v>#N/A</v>
      </c>
      <c r="DI128" s="26" t="e">
        <v>#N/A</v>
      </c>
      <c r="DJ128" s="26" t="e">
        <v>#N/A</v>
      </c>
      <c r="DK128" s="26" t="e">
        <v>#N/A</v>
      </c>
      <c r="DL128" s="26" t="e">
        <v>#N/A</v>
      </c>
      <c r="DM128" s="26" t="e">
        <v>#N/A</v>
      </c>
      <c r="DN128" s="26" t="e">
        <v>#N/A</v>
      </c>
      <c r="DO128" s="26" t="e">
        <v>#N/A</v>
      </c>
      <c r="DP128" s="26" t="e">
        <v>#N/A</v>
      </c>
      <c r="DQ128" s="26" t="e">
        <v>#N/A</v>
      </c>
      <c r="DR128" s="26" t="e">
        <v>#N/A</v>
      </c>
      <c r="DS128" s="26" t="e">
        <v>#N/A</v>
      </c>
      <c r="DT128" s="26" t="e">
        <v>#N/A</v>
      </c>
      <c r="DU128" s="26" t="e">
        <v>#N/A</v>
      </c>
      <c r="DV128" s="26" t="e">
        <v>#N/A</v>
      </c>
      <c r="DW128" s="26" t="e">
        <v>#N/A</v>
      </c>
      <c r="DX128" s="26" t="e">
        <v>#N/A</v>
      </c>
      <c r="DY128" s="26" t="e">
        <v>#N/A</v>
      </c>
      <c r="DZ128" s="26" t="e">
        <v>#N/A</v>
      </c>
      <c r="EA128" s="26" t="e">
        <v>#N/A</v>
      </c>
      <c r="EB128" s="26" t="e">
        <v>#N/A</v>
      </c>
      <c r="EC128" s="26" t="e">
        <v>#N/A</v>
      </c>
      <c r="ED128" s="26" t="e">
        <v>#N/A</v>
      </c>
      <c r="EE128" s="26" t="e">
        <v>#N/A</v>
      </c>
      <c r="EF128" s="26" t="e">
        <v>#N/A</v>
      </c>
      <c r="EG128" s="26" t="e">
        <v>#N/A</v>
      </c>
      <c r="EH128" s="26" t="e">
        <v>#N/A</v>
      </c>
      <c r="EI128" s="26" t="e">
        <v>#N/A</v>
      </c>
      <c r="EJ128" s="26" t="e">
        <v>#N/A</v>
      </c>
      <c r="EK128" s="26" t="e">
        <v>#N/A</v>
      </c>
      <c r="EL128" s="53">
        <v>2218.9609627238037</v>
      </c>
      <c r="EM128" s="53">
        <v>2252.5980713416347</v>
      </c>
      <c r="EN128" s="53">
        <v>2279.5031055900622</v>
      </c>
      <c r="EO128" s="53">
        <v>2314.1466689041786</v>
      </c>
      <c r="EP128" s="53">
        <v>2320.141003044384</v>
      </c>
      <c r="EQ128" s="53">
        <v>2357.7173496744545</v>
      </c>
      <c r="ER128" s="53">
        <v>2333.0417031204433</v>
      </c>
      <c r="ES128" s="53">
        <v>2318.2327762981445</v>
      </c>
      <c r="ET128" s="53">
        <v>2294.574664208586</v>
      </c>
      <c r="EU128" s="53">
        <v>2186.2399193548385</v>
      </c>
      <c r="EV128" s="53">
        <v>2309.8882410106899</v>
      </c>
      <c r="EW128" s="53">
        <v>2421.875</v>
      </c>
      <c r="EX128" s="53">
        <v>2520.2833961832935</v>
      </c>
      <c r="EY128" s="53">
        <v>2700.8356545961001</v>
      </c>
      <c r="EZ128" s="53">
        <v>2541.2684622067768</v>
      </c>
      <c r="FA128" s="53">
        <v>2667.3379617361807</v>
      </c>
      <c r="FB128" s="53">
        <v>2891.3358147229114</v>
      </c>
      <c r="FC128" s="53">
        <v>3162.9247572815539</v>
      </c>
      <c r="FD128" s="53">
        <v>3540.258449304175</v>
      </c>
      <c r="FE128" s="53">
        <v>3964.749082007344</v>
      </c>
      <c r="FF128" s="53">
        <v>4439.1269829410066</v>
      </c>
      <c r="FG128" s="53">
        <v>4904.160159023143</v>
      </c>
      <c r="FH128" s="53">
        <v>5459.9516818435231</v>
      </c>
      <c r="FI128" s="53">
        <v>5977.2001823985402</v>
      </c>
      <c r="FJ128" s="53">
        <v>6275.8991837832991</v>
      </c>
      <c r="FK128" s="53">
        <v>6430.2130292583752</v>
      </c>
      <c r="FL128" s="53">
        <v>6797.1918196485412</v>
      </c>
      <c r="FM128" s="53">
        <v>7223.5840536704936</v>
      </c>
      <c r="FN128" s="53">
        <v>7751.9544527532289</v>
      </c>
      <c r="FO128" s="53">
        <v>8362.4921334172432</v>
      </c>
      <c r="FP128" s="53">
        <v>9057.9560048055009</v>
      </c>
      <c r="FQ128" s="53">
        <v>9450.3046500547443</v>
      </c>
      <c r="FR128" s="53">
        <v>9653.9459528355274</v>
      </c>
      <c r="FS128" s="53">
        <v>10298.360554545985</v>
      </c>
      <c r="FT128" s="53">
        <v>10937.933442860907</v>
      </c>
      <c r="FU128" s="53">
        <v>10709.855678230857</v>
      </c>
      <c r="FV128" s="53">
        <v>10899.726515952872</v>
      </c>
      <c r="FW128" s="53">
        <v>11743.206066661131</v>
      </c>
      <c r="FX128" s="53">
        <v>12717.886734795587</v>
      </c>
      <c r="FY128" s="53">
        <v>13475.436750613304</v>
      </c>
      <c r="FZ128" s="53">
        <v>14220.078107052608</v>
      </c>
      <c r="GA128" s="53">
        <v>14710.796288197034</v>
      </c>
      <c r="GB128" s="53">
        <v>15252.464994026803</v>
      </c>
      <c r="GC128" s="53">
        <v>16647.031034976946</v>
      </c>
      <c r="GD128" s="53">
        <v>18005.352104704521</v>
      </c>
      <c r="GE128" s="53">
        <v>18822.246693691301</v>
      </c>
      <c r="GF128" s="53">
        <v>19638.080349188298</v>
      </c>
      <c r="GG128" s="53">
        <v>20588.355476200846</v>
      </c>
      <c r="GH128" s="53">
        <v>19861.420278358972</v>
      </c>
      <c r="GI128" s="53">
        <v>20885.566021850664</v>
      </c>
      <c r="GJ128" s="53">
        <v>22518.170028759319</v>
      </c>
      <c r="GK128" s="53">
        <v>21641.661394077088</v>
      </c>
      <c r="GL128" s="53">
        <v>21698.579640279397</v>
      </c>
      <c r="GM128" s="53">
        <v>21958.067596523375</v>
      </c>
      <c r="GN128" s="53">
        <v>23467.274000532394</v>
      </c>
      <c r="GO128" s="53">
        <v>24771.788545140676</v>
      </c>
      <c r="GP128" s="53">
        <v>26455.483454470577</v>
      </c>
      <c r="GQ128" s="53">
        <v>28137.87541381974</v>
      </c>
      <c r="GR128" s="26">
        <v>28106.837273909558</v>
      </c>
    </row>
    <row r="129" spans="1:200">
      <c r="A129" s="5" t="s">
        <v>450</v>
      </c>
      <c r="B129" s="17" t="e">
        <v>#N/A</v>
      </c>
      <c r="C129" s="17" t="e">
        <v>#N/A</v>
      </c>
      <c r="D129" s="17" t="e">
        <v>#N/A</v>
      </c>
      <c r="E129" s="17" t="e">
        <v>#N/A</v>
      </c>
      <c r="F129" s="26" t="e">
        <v>#N/A</v>
      </c>
      <c r="G129" s="26" t="e">
        <v>#N/A</v>
      </c>
      <c r="H129" s="26" t="e">
        <v>#N/A</v>
      </c>
      <c r="I129" s="26" t="e">
        <v>#N/A</v>
      </c>
      <c r="J129" s="26" t="e">
        <v>#N/A</v>
      </c>
      <c r="K129" s="26" t="e">
        <v>#N/A</v>
      </c>
      <c r="L129" s="26" t="e">
        <v>#N/A</v>
      </c>
      <c r="M129" s="26" t="e">
        <v>#N/A</v>
      </c>
      <c r="N129" s="26" t="e">
        <v>#N/A</v>
      </c>
      <c r="O129" s="26" t="e">
        <v>#N/A</v>
      </c>
      <c r="P129" s="26" t="e">
        <v>#N/A</v>
      </c>
      <c r="Q129" s="26" t="e">
        <v>#N/A</v>
      </c>
      <c r="R129" s="26" t="e">
        <v>#N/A</v>
      </c>
      <c r="S129" s="26" t="e">
        <v>#N/A</v>
      </c>
      <c r="T129" s="26" t="e">
        <v>#N/A</v>
      </c>
      <c r="U129" s="26" t="e">
        <v>#N/A</v>
      </c>
      <c r="V129" s="26" t="e">
        <v>#N/A</v>
      </c>
      <c r="W129" s="26" t="e">
        <v>#N/A</v>
      </c>
      <c r="X129" s="26" t="e">
        <v>#N/A</v>
      </c>
      <c r="Y129" s="26" t="e">
        <v>#N/A</v>
      </c>
      <c r="Z129" s="26" t="e">
        <v>#N/A</v>
      </c>
      <c r="AA129" s="26" t="e">
        <v>#N/A</v>
      </c>
      <c r="AB129" s="26" t="e">
        <v>#N/A</v>
      </c>
      <c r="AC129" s="26" t="e">
        <v>#N/A</v>
      </c>
      <c r="AD129" s="26" t="e">
        <v>#N/A</v>
      </c>
      <c r="AE129" s="26" t="e">
        <v>#N/A</v>
      </c>
      <c r="AF129" s="26" t="e">
        <v>#N/A</v>
      </c>
      <c r="AG129" s="26" t="e">
        <v>#N/A</v>
      </c>
      <c r="AH129" s="26" t="e">
        <v>#N/A</v>
      </c>
      <c r="AI129" s="26" t="e">
        <v>#N/A</v>
      </c>
      <c r="AJ129" s="26" t="e">
        <v>#N/A</v>
      </c>
      <c r="AK129" s="26" t="e">
        <v>#N/A</v>
      </c>
      <c r="AL129" s="26" t="e">
        <v>#N/A</v>
      </c>
      <c r="AM129" s="26" t="e">
        <v>#N/A</v>
      </c>
      <c r="AN129" s="26" t="e">
        <v>#N/A</v>
      </c>
      <c r="AO129" s="26" t="e">
        <v>#N/A</v>
      </c>
      <c r="AP129" s="26" t="e">
        <v>#N/A</v>
      </c>
      <c r="AQ129" s="26" t="e">
        <v>#N/A</v>
      </c>
      <c r="AR129" s="26" t="e">
        <v>#N/A</v>
      </c>
      <c r="AS129" s="26" t="e">
        <v>#N/A</v>
      </c>
      <c r="AT129" s="26" t="e">
        <v>#N/A</v>
      </c>
      <c r="AU129" s="26" t="e">
        <v>#N/A</v>
      </c>
      <c r="AV129" s="26" t="e">
        <v>#N/A</v>
      </c>
      <c r="AW129" s="26" t="e">
        <v>#N/A</v>
      </c>
      <c r="AX129" s="26" t="e">
        <v>#N/A</v>
      </c>
      <c r="AY129" s="26" t="e">
        <v>#N/A</v>
      </c>
      <c r="AZ129" s="26" t="e">
        <v>#N/A</v>
      </c>
      <c r="BA129" s="26" t="e">
        <v>#N/A</v>
      </c>
      <c r="BB129" s="26" t="e">
        <v>#N/A</v>
      </c>
      <c r="BC129" s="26" t="e">
        <v>#N/A</v>
      </c>
      <c r="BD129" s="26" t="e">
        <v>#N/A</v>
      </c>
      <c r="BE129" s="26" t="e">
        <v>#N/A</v>
      </c>
      <c r="BF129" s="26" t="e">
        <v>#N/A</v>
      </c>
      <c r="BG129" s="26" t="e">
        <v>#N/A</v>
      </c>
      <c r="BH129" s="26" t="e">
        <v>#N/A</v>
      </c>
      <c r="BI129" s="26" t="e">
        <v>#N/A</v>
      </c>
      <c r="BJ129" s="26" t="e">
        <v>#N/A</v>
      </c>
      <c r="BK129" s="26" t="e">
        <v>#N/A</v>
      </c>
      <c r="BL129" s="26" t="e">
        <v>#N/A</v>
      </c>
      <c r="BM129" s="26" t="e">
        <v>#N/A</v>
      </c>
      <c r="BN129" s="26" t="e">
        <v>#N/A</v>
      </c>
      <c r="BO129" s="26" t="e">
        <v>#N/A</v>
      </c>
      <c r="BP129" s="26" t="e">
        <v>#N/A</v>
      </c>
      <c r="BQ129" s="26" t="e">
        <v>#N/A</v>
      </c>
      <c r="BR129" s="26" t="e">
        <v>#N/A</v>
      </c>
      <c r="BS129" s="26" t="e">
        <v>#N/A</v>
      </c>
      <c r="BT129" s="26" t="e">
        <v>#N/A</v>
      </c>
      <c r="BU129" s="26" t="e">
        <v>#N/A</v>
      </c>
      <c r="BV129" s="26" t="e">
        <v>#N/A</v>
      </c>
      <c r="BW129" s="26" t="e">
        <v>#N/A</v>
      </c>
      <c r="BX129" s="26" t="e">
        <v>#N/A</v>
      </c>
      <c r="BY129" s="26" t="e">
        <v>#N/A</v>
      </c>
      <c r="BZ129" s="26" t="e">
        <v>#N/A</v>
      </c>
      <c r="CA129" s="26" t="e">
        <v>#N/A</v>
      </c>
      <c r="CB129" s="26" t="e">
        <v>#N/A</v>
      </c>
      <c r="CC129" s="26" t="e">
        <v>#N/A</v>
      </c>
      <c r="CD129" s="26" t="e">
        <v>#N/A</v>
      </c>
      <c r="CE129" s="26" t="e">
        <v>#N/A</v>
      </c>
      <c r="CF129" s="26" t="e">
        <v>#N/A</v>
      </c>
      <c r="CG129" s="26" t="e">
        <v>#N/A</v>
      </c>
      <c r="CH129" s="26" t="e">
        <v>#N/A</v>
      </c>
      <c r="CI129" s="26" t="e">
        <v>#N/A</v>
      </c>
      <c r="CJ129" s="26" t="e">
        <v>#N/A</v>
      </c>
      <c r="CK129" s="26" t="e">
        <v>#N/A</v>
      </c>
      <c r="CL129" s="26" t="e">
        <v>#N/A</v>
      </c>
      <c r="CM129" s="26" t="e">
        <v>#N/A</v>
      </c>
      <c r="CN129" s="26" t="e">
        <v>#N/A</v>
      </c>
      <c r="CO129" s="26" t="e">
        <v>#N/A</v>
      </c>
      <c r="CP129" s="26" t="e">
        <v>#N/A</v>
      </c>
      <c r="CQ129" s="26" t="e">
        <v>#N/A</v>
      </c>
      <c r="CR129" s="26" t="e">
        <v>#N/A</v>
      </c>
      <c r="CS129" s="26" t="e">
        <v>#N/A</v>
      </c>
      <c r="CT129" s="26" t="e">
        <v>#N/A</v>
      </c>
      <c r="CU129" s="26" t="e">
        <v>#N/A</v>
      </c>
      <c r="CV129" s="26" t="e">
        <v>#N/A</v>
      </c>
      <c r="CW129" s="26" t="e">
        <v>#N/A</v>
      </c>
      <c r="CX129" s="26" t="e">
        <v>#N/A</v>
      </c>
      <c r="CY129" s="26" t="e">
        <v>#N/A</v>
      </c>
      <c r="CZ129" s="26" t="e">
        <v>#N/A</v>
      </c>
      <c r="DA129" s="26" t="e">
        <v>#N/A</v>
      </c>
      <c r="DB129" s="26" t="e">
        <v>#N/A</v>
      </c>
      <c r="DC129" s="26" t="e">
        <v>#N/A</v>
      </c>
      <c r="DD129" s="26" t="e">
        <v>#N/A</v>
      </c>
      <c r="DE129" s="26" t="e">
        <v>#N/A</v>
      </c>
      <c r="DF129" s="26" t="e">
        <v>#N/A</v>
      </c>
      <c r="DG129" s="26" t="e">
        <v>#N/A</v>
      </c>
      <c r="DH129" s="26" t="e">
        <v>#N/A</v>
      </c>
      <c r="DI129" s="26" t="e">
        <v>#N/A</v>
      </c>
      <c r="DJ129" s="26" t="e">
        <v>#N/A</v>
      </c>
      <c r="DK129" s="26" t="e">
        <v>#N/A</v>
      </c>
      <c r="DL129" s="26" t="e">
        <v>#N/A</v>
      </c>
      <c r="DM129" s="26" t="e">
        <v>#N/A</v>
      </c>
      <c r="DN129" s="26" t="e">
        <v>#N/A</v>
      </c>
      <c r="DO129" s="26" t="e">
        <v>#N/A</v>
      </c>
      <c r="DP129" s="26" t="e">
        <v>#N/A</v>
      </c>
      <c r="DQ129" s="26" t="e">
        <v>#N/A</v>
      </c>
      <c r="DR129" s="26" t="e">
        <v>#N/A</v>
      </c>
      <c r="DS129" s="26" t="e">
        <v>#N/A</v>
      </c>
      <c r="DT129" s="26" t="e">
        <v>#N/A</v>
      </c>
      <c r="DU129" s="26" t="e">
        <v>#N/A</v>
      </c>
      <c r="DV129" s="26" t="e">
        <v>#N/A</v>
      </c>
      <c r="DW129" s="26" t="e">
        <v>#N/A</v>
      </c>
      <c r="DX129" s="26" t="e">
        <v>#N/A</v>
      </c>
      <c r="DY129" s="26" t="e">
        <v>#N/A</v>
      </c>
      <c r="DZ129" s="26" t="e">
        <v>#N/A</v>
      </c>
      <c r="EA129" s="26" t="e">
        <v>#N/A</v>
      </c>
      <c r="EB129" s="26" t="e">
        <v>#N/A</v>
      </c>
      <c r="EC129" s="26" t="e">
        <v>#N/A</v>
      </c>
      <c r="ED129" s="26" t="e">
        <v>#N/A</v>
      </c>
      <c r="EE129" s="26" t="e">
        <v>#N/A</v>
      </c>
      <c r="EF129" s="26" t="e">
        <v>#N/A</v>
      </c>
      <c r="EG129" s="26" t="e">
        <v>#N/A</v>
      </c>
      <c r="EH129" s="26" t="e">
        <v>#N/A</v>
      </c>
      <c r="EI129" s="26" t="e">
        <v>#N/A</v>
      </c>
      <c r="EJ129" s="26" t="e">
        <v>#N/A</v>
      </c>
      <c r="EK129" s="26" t="e">
        <v>#N/A</v>
      </c>
      <c r="EL129" s="26" t="e">
        <v>#N/A</v>
      </c>
      <c r="EM129" s="26" t="e">
        <v>#N/A</v>
      </c>
      <c r="EN129" s="26" t="e">
        <v>#N/A</v>
      </c>
      <c r="EO129" s="26" t="e">
        <v>#N/A</v>
      </c>
      <c r="EP129" s="26" t="e">
        <v>#N/A</v>
      </c>
      <c r="EQ129" s="26" t="e">
        <v>#N/A</v>
      </c>
      <c r="ER129" s="26" t="e">
        <v>#N/A</v>
      </c>
      <c r="ES129" s="26" t="e">
        <v>#N/A</v>
      </c>
      <c r="ET129" s="26" t="e">
        <v>#N/A</v>
      </c>
      <c r="EU129" s="26" t="e">
        <v>#N/A</v>
      </c>
      <c r="EV129" s="26" t="e">
        <v>#N/A</v>
      </c>
      <c r="EW129" s="26" t="e">
        <v>#N/A</v>
      </c>
      <c r="EX129" s="26" t="e">
        <v>#N/A</v>
      </c>
      <c r="EY129" s="26" t="e">
        <v>#N/A</v>
      </c>
      <c r="EZ129" s="26" t="e">
        <v>#N/A</v>
      </c>
      <c r="FA129" s="26" t="e">
        <v>#N/A</v>
      </c>
      <c r="FB129" s="26" t="e">
        <v>#N/A</v>
      </c>
      <c r="FC129" s="26" t="e">
        <v>#N/A</v>
      </c>
      <c r="FD129" s="26" t="e">
        <v>#N/A</v>
      </c>
      <c r="FE129" s="26" t="e">
        <v>#N/A</v>
      </c>
      <c r="FF129" s="26" t="e">
        <v>#N/A</v>
      </c>
      <c r="FG129" s="26" t="e">
        <v>#N/A</v>
      </c>
      <c r="FH129" s="26" t="e">
        <v>#N/A</v>
      </c>
      <c r="FI129" s="26" t="e">
        <v>#N/A</v>
      </c>
      <c r="FJ129" s="26" t="e">
        <v>#N/A</v>
      </c>
      <c r="FK129" s="26" t="e">
        <v>#N/A</v>
      </c>
      <c r="FL129" s="26" t="e">
        <v>#N/A</v>
      </c>
      <c r="FM129" s="26" t="e">
        <v>#N/A</v>
      </c>
      <c r="FN129" s="26" t="e">
        <v>#N/A</v>
      </c>
      <c r="FO129" s="26" t="e">
        <v>#N/A</v>
      </c>
      <c r="FP129" s="26" t="e">
        <v>#N/A</v>
      </c>
      <c r="FQ129" s="26" t="e">
        <v>#N/A</v>
      </c>
      <c r="FR129" s="26" t="e">
        <v>#N/A</v>
      </c>
      <c r="FS129" s="26" t="e">
        <v>#N/A</v>
      </c>
      <c r="FT129" s="26" t="e">
        <v>#N/A</v>
      </c>
      <c r="FU129" s="26" t="e">
        <v>#N/A</v>
      </c>
      <c r="FV129" s="26" t="e">
        <v>#N/A</v>
      </c>
      <c r="FW129" s="26" t="e">
        <v>#N/A</v>
      </c>
      <c r="FX129" s="26" t="e">
        <v>#N/A</v>
      </c>
      <c r="FY129" s="26" t="e">
        <v>#N/A</v>
      </c>
      <c r="FZ129" s="26">
        <v>7763.059284583941</v>
      </c>
      <c r="GA129" s="26">
        <v>6605.8107281681159</v>
      </c>
      <c r="GB129" s="26">
        <v>6158.2292094421</v>
      </c>
      <c r="GC129" s="26">
        <v>6250.9291581710504</v>
      </c>
      <c r="GD129" s="26">
        <v>6611.8969246453789</v>
      </c>
      <c r="GE129" s="26">
        <v>6976.9481296090635</v>
      </c>
      <c r="GF129" s="26">
        <v>7389.7833516920364</v>
      </c>
      <c r="GG129" s="26">
        <v>7716.4197487253241</v>
      </c>
      <c r="GH129" s="26">
        <v>8151.4056156353836</v>
      </c>
      <c r="GI129" s="26">
        <v>8157.5480207623095</v>
      </c>
      <c r="GJ129" s="26">
        <v>8219.6980919649195</v>
      </c>
      <c r="GK129" s="26">
        <v>8475.985909251629</v>
      </c>
      <c r="GL129" s="26">
        <v>8812.6694530847399</v>
      </c>
      <c r="GM129" s="26">
        <v>9171.7644504492455</v>
      </c>
      <c r="GN129" s="26">
        <v>9658.4037774401968</v>
      </c>
      <c r="GO129" s="26">
        <v>10271.454881583129</v>
      </c>
      <c r="GP129" s="26">
        <v>11127.967396691723</v>
      </c>
      <c r="GQ129" s="26">
        <v>12267.090493954844</v>
      </c>
      <c r="GR129" s="26">
        <v>13033.308055659274</v>
      </c>
    </row>
    <row r="130" spans="1:200">
      <c r="A130" s="5" t="s">
        <v>446</v>
      </c>
      <c r="B130" s="17" t="e">
        <v>#N/A</v>
      </c>
      <c r="C130" s="17" t="e">
        <v>#N/A</v>
      </c>
      <c r="D130" s="17" t="e">
        <v>#N/A</v>
      </c>
      <c r="E130" s="17" t="e">
        <v>#N/A</v>
      </c>
      <c r="F130" s="26" t="e">
        <v>#N/A</v>
      </c>
      <c r="G130" s="26" t="e">
        <v>#N/A</v>
      </c>
      <c r="H130" s="26" t="e">
        <v>#N/A</v>
      </c>
      <c r="I130" s="26" t="e">
        <v>#N/A</v>
      </c>
      <c r="J130" s="26" t="e">
        <v>#N/A</v>
      </c>
      <c r="K130" s="26" t="e">
        <v>#N/A</v>
      </c>
      <c r="L130" s="26" t="e">
        <v>#N/A</v>
      </c>
      <c r="M130" s="26" t="e">
        <v>#N/A</v>
      </c>
      <c r="N130" s="26" t="e">
        <v>#N/A</v>
      </c>
      <c r="O130" s="26" t="e">
        <v>#N/A</v>
      </c>
      <c r="P130" s="26" t="e">
        <v>#N/A</v>
      </c>
      <c r="Q130" s="26" t="e">
        <v>#N/A</v>
      </c>
      <c r="R130" s="26" t="e">
        <v>#N/A</v>
      </c>
      <c r="S130" s="26" t="e">
        <v>#N/A</v>
      </c>
      <c r="T130" s="26" t="e">
        <v>#N/A</v>
      </c>
      <c r="U130" s="26" t="e">
        <v>#N/A</v>
      </c>
      <c r="V130" s="26" t="e">
        <v>#N/A</v>
      </c>
      <c r="W130" s="26" t="e">
        <v>#N/A</v>
      </c>
      <c r="X130" s="26" t="e">
        <v>#N/A</v>
      </c>
      <c r="Y130" s="26" t="e">
        <v>#N/A</v>
      </c>
      <c r="Z130" s="26" t="e">
        <v>#N/A</v>
      </c>
      <c r="AA130" s="26" t="e">
        <v>#N/A</v>
      </c>
      <c r="AB130" s="26" t="e">
        <v>#N/A</v>
      </c>
      <c r="AC130" s="26" t="e">
        <v>#N/A</v>
      </c>
      <c r="AD130" s="26" t="e">
        <v>#N/A</v>
      </c>
      <c r="AE130" s="26" t="e">
        <v>#N/A</v>
      </c>
      <c r="AF130" s="26" t="e">
        <v>#N/A</v>
      </c>
      <c r="AG130" s="26" t="e">
        <v>#N/A</v>
      </c>
      <c r="AH130" s="26" t="e">
        <v>#N/A</v>
      </c>
      <c r="AI130" s="26" t="e">
        <v>#N/A</v>
      </c>
      <c r="AJ130" s="26" t="e">
        <v>#N/A</v>
      </c>
      <c r="AK130" s="26" t="e">
        <v>#N/A</v>
      </c>
      <c r="AL130" s="26" t="e">
        <v>#N/A</v>
      </c>
      <c r="AM130" s="26" t="e">
        <v>#N/A</v>
      </c>
      <c r="AN130" s="26" t="e">
        <v>#N/A</v>
      </c>
      <c r="AO130" s="26" t="e">
        <v>#N/A</v>
      </c>
      <c r="AP130" s="26" t="e">
        <v>#N/A</v>
      </c>
      <c r="AQ130" s="26" t="e">
        <v>#N/A</v>
      </c>
      <c r="AR130" s="26" t="e">
        <v>#N/A</v>
      </c>
      <c r="AS130" s="26" t="e">
        <v>#N/A</v>
      </c>
      <c r="AT130" s="26" t="e">
        <v>#N/A</v>
      </c>
      <c r="AU130" s="26" t="e">
        <v>#N/A</v>
      </c>
      <c r="AV130" s="26" t="e">
        <v>#N/A</v>
      </c>
      <c r="AW130" s="26" t="e">
        <v>#N/A</v>
      </c>
      <c r="AX130" s="26" t="e">
        <v>#N/A</v>
      </c>
      <c r="AY130" s="26" t="e">
        <v>#N/A</v>
      </c>
      <c r="AZ130" s="26" t="e">
        <v>#N/A</v>
      </c>
      <c r="BA130" s="26" t="e">
        <v>#N/A</v>
      </c>
      <c r="BB130" s="26" t="e">
        <v>#N/A</v>
      </c>
      <c r="BC130" s="26" t="e">
        <v>#N/A</v>
      </c>
      <c r="BD130" s="26" t="e">
        <v>#N/A</v>
      </c>
      <c r="BE130" s="26" t="e">
        <v>#N/A</v>
      </c>
      <c r="BF130" s="26" t="e">
        <v>#N/A</v>
      </c>
      <c r="BG130" s="26" t="e">
        <v>#N/A</v>
      </c>
      <c r="BH130" s="26" t="e">
        <v>#N/A</v>
      </c>
      <c r="BI130" s="26" t="e">
        <v>#N/A</v>
      </c>
      <c r="BJ130" s="26" t="e">
        <v>#N/A</v>
      </c>
      <c r="BK130" s="26" t="e">
        <v>#N/A</v>
      </c>
      <c r="BL130" s="26" t="e">
        <v>#N/A</v>
      </c>
      <c r="BM130" s="26" t="e">
        <v>#N/A</v>
      </c>
      <c r="BN130" s="26" t="e">
        <v>#N/A</v>
      </c>
      <c r="BO130" s="26" t="e">
        <v>#N/A</v>
      </c>
      <c r="BP130" s="26" t="e">
        <v>#N/A</v>
      </c>
      <c r="BQ130" s="26" t="e">
        <v>#N/A</v>
      </c>
      <c r="BR130" s="26" t="e">
        <v>#N/A</v>
      </c>
      <c r="BS130" s="26" t="e">
        <v>#N/A</v>
      </c>
      <c r="BT130" s="26" t="e">
        <v>#N/A</v>
      </c>
      <c r="BU130" s="26" t="e">
        <v>#N/A</v>
      </c>
      <c r="BV130" s="26" t="e">
        <v>#N/A</v>
      </c>
      <c r="BW130" s="26" t="e">
        <v>#N/A</v>
      </c>
      <c r="BX130" s="26" t="e">
        <v>#N/A</v>
      </c>
      <c r="BY130" s="26" t="e">
        <v>#N/A</v>
      </c>
      <c r="BZ130" s="26" t="e">
        <v>#N/A</v>
      </c>
      <c r="CA130" s="26" t="e">
        <v>#N/A</v>
      </c>
      <c r="CB130" s="26" t="e">
        <v>#N/A</v>
      </c>
      <c r="CC130" s="26" t="e">
        <v>#N/A</v>
      </c>
      <c r="CD130" s="26" t="e">
        <v>#N/A</v>
      </c>
      <c r="CE130" s="26" t="e">
        <v>#N/A</v>
      </c>
      <c r="CF130" s="26" t="e">
        <v>#N/A</v>
      </c>
      <c r="CG130" s="26" t="e">
        <v>#N/A</v>
      </c>
      <c r="CH130" s="26" t="e">
        <v>#N/A</v>
      </c>
      <c r="CI130" s="26" t="e">
        <v>#N/A</v>
      </c>
      <c r="CJ130" s="26" t="e">
        <v>#N/A</v>
      </c>
      <c r="CK130" s="26" t="e">
        <v>#N/A</v>
      </c>
      <c r="CL130" s="26" t="e">
        <v>#N/A</v>
      </c>
      <c r="CM130" s="26" t="e">
        <v>#N/A</v>
      </c>
      <c r="CN130" s="26" t="e">
        <v>#N/A</v>
      </c>
      <c r="CO130" s="26" t="e">
        <v>#N/A</v>
      </c>
      <c r="CP130" s="26" t="e">
        <v>#N/A</v>
      </c>
      <c r="CQ130" s="26" t="e">
        <v>#N/A</v>
      </c>
      <c r="CR130" s="26" t="e">
        <v>#N/A</v>
      </c>
      <c r="CS130" s="26" t="e">
        <v>#N/A</v>
      </c>
      <c r="CT130" s="26" t="e">
        <v>#N/A</v>
      </c>
      <c r="CU130" s="26" t="e">
        <v>#N/A</v>
      </c>
      <c r="CV130" s="26" t="e">
        <v>#N/A</v>
      </c>
      <c r="CW130" s="26" t="e">
        <v>#N/A</v>
      </c>
      <c r="CX130" s="26" t="e">
        <v>#N/A</v>
      </c>
      <c r="CY130" s="26" t="e">
        <v>#N/A</v>
      </c>
      <c r="CZ130" s="26" t="e">
        <v>#N/A</v>
      </c>
      <c r="DA130" s="26" t="e">
        <v>#N/A</v>
      </c>
      <c r="DB130" s="26" t="e">
        <v>#N/A</v>
      </c>
      <c r="DC130" s="26" t="e">
        <v>#N/A</v>
      </c>
      <c r="DD130" s="26" t="e">
        <v>#N/A</v>
      </c>
      <c r="DE130" s="26" t="e">
        <v>#N/A</v>
      </c>
      <c r="DF130" s="26" t="e">
        <v>#N/A</v>
      </c>
      <c r="DG130" s="26" t="e">
        <v>#N/A</v>
      </c>
      <c r="DH130" s="26" t="e">
        <v>#N/A</v>
      </c>
      <c r="DI130" s="26" t="e">
        <v>#N/A</v>
      </c>
      <c r="DJ130" s="26" t="e">
        <v>#N/A</v>
      </c>
      <c r="DK130" s="26" t="e">
        <v>#N/A</v>
      </c>
      <c r="DL130" s="26" t="e">
        <v>#N/A</v>
      </c>
      <c r="DM130" s="26" t="e">
        <v>#N/A</v>
      </c>
      <c r="DN130" s="26" t="e">
        <v>#N/A</v>
      </c>
      <c r="DO130" s="26" t="e">
        <v>#N/A</v>
      </c>
      <c r="DP130" s="26" t="e">
        <v>#N/A</v>
      </c>
      <c r="DQ130" s="26" t="e">
        <v>#N/A</v>
      </c>
      <c r="DR130" s="26" t="e">
        <v>#N/A</v>
      </c>
      <c r="DS130" s="26" t="e">
        <v>#N/A</v>
      </c>
      <c r="DT130" s="26" t="e">
        <v>#N/A</v>
      </c>
      <c r="DU130" s="26" t="e">
        <v>#N/A</v>
      </c>
      <c r="DV130" s="26" t="e">
        <v>#N/A</v>
      </c>
      <c r="DW130" s="26" t="e">
        <v>#N/A</v>
      </c>
      <c r="DX130" s="26" t="e">
        <v>#N/A</v>
      </c>
      <c r="DY130" s="26" t="e">
        <v>#N/A</v>
      </c>
      <c r="DZ130" s="26" t="e">
        <v>#N/A</v>
      </c>
      <c r="EA130" s="26" t="e">
        <v>#N/A</v>
      </c>
      <c r="EB130" s="26" t="e">
        <v>#N/A</v>
      </c>
      <c r="EC130" s="26" t="e">
        <v>#N/A</v>
      </c>
      <c r="ED130" s="26" t="e">
        <v>#N/A</v>
      </c>
      <c r="EE130" s="26" t="e">
        <v>#N/A</v>
      </c>
      <c r="EF130" s="26" t="e">
        <v>#N/A</v>
      </c>
      <c r="EG130" s="26" t="e">
        <v>#N/A</v>
      </c>
      <c r="EH130" s="26" t="e">
        <v>#N/A</v>
      </c>
      <c r="EI130" s="26" t="e">
        <v>#N/A</v>
      </c>
      <c r="EJ130" s="26" t="e">
        <v>#N/A</v>
      </c>
      <c r="EK130" s="26" t="e">
        <v>#N/A</v>
      </c>
      <c r="EL130" s="26" t="e">
        <v>#N/A</v>
      </c>
      <c r="EM130" s="26" t="e">
        <v>#N/A</v>
      </c>
      <c r="EN130" s="26" t="e">
        <v>#N/A</v>
      </c>
      <c r="EO130" s="26" t="e">
        <v>#N/A</v>
      </c>
      <c r="EP130" s="26" t="e">
        <v>#N/A</v>
      </c>
      <c r="EQ130" s="26" t="e">
        <v>#N/A</v>
      </c>
      <c r="ER130" s="26" t="e">
        <v>#N/A</v>
      </c>
      <c r="ES130" s="26" t="e">
        <v>#N/A</v>
      </c>
      <c r="ET130" s="26" t="e">
        <v>#N/A</v>
      </c>
      <c r="EU130" s="26" t="e">
        <v>#N/A</v>
      </c>
      <c r="EV130" s="26" t="e">
        <v>#N/A</v>
      </c>
      <c r="EW130" s="26" t="e">
        <v>#N/A</v>
      </c>
      <c r="EX130" s="26" t="e">
        <v>#N/A</v>
      </c>
      <c r="EY130" s="26" t="e">
        <v>#N/A</v>
      </c>
      <c r="EZ130" s="26" t="e">
        <v>#N/A</v>
      </c>
      <c r="FA130" s="26" t="e">
        <v>#N/A</v>
      </c>
      <c r="FB130" s="26" t="e">
        <v>#N/A</v>
      </c>
      <c r="FC130" s="26" t="e">
        <v>#N/A</v>
      </c>
      <c r="FD130" s="26" t="e">
        <v>#N/A</v>
      </c>
      <c r="FE130" s="26" t="e">
        <v>#N/A</v>
      </c>
      <c r="FF130" s="26" t="e">
        <v>#N/A</v>
      </c>
      <c r="FG130" s="26" t="e">
        <v>#N/A</v>
      </c>
      <c r="FH130" s="26" t="e">
        <v>#N/A</v>
      </c>
      <c r="FI130" s="26" t="e">
        <v>#N/A</v>
      </c>
      <c r="FJ130" s="26" t="e">
        <v>#N/A</v>
      </c>
      <c r="FK130" s="26" t="e">
        <v>#N/A</v>
      </c>
      <c r="FL130" s="26" t="e">
        <v>#N/A</v>
      </c>
      <c r="FM130" s="26" t="e">
        <v>#N/A</v>
      </c>
      <c r="FN130" s="26" t="e">
        <v>#N/A</v>
      </c>
      <c r="FO130" s="26" t="e">
        <v>#N/A</v>
      </c>
      <c r="FP130" s="26" t="e">
        <v>#N/A</v>
      </c>
      <c r="FQ130" s="26" t="e">
        <v>#N/A</v>
      </c>
      <c r="FR130" s="26" t="e">
        <v>#N/A</v>
      </c>
      <c r="FS130" s="26" t="e">
        <v>#N/A</v>
      </c>
      <c r="FT130" s="26" t="e">
        <v>#N/A</v>
      </c>
      <c r="FU130" s="26" t="e">
        <v>#N/A</v>
      </c>
      <c r="FV130" s="26" t="e">
        <v>#N/A</v>
      </c>
      <c r="FW130" s="26" t="e">
        <v>#N/A</v>
      </c>
      <c r="FX130" s="26" t="e">
        <v>#N/A</v>
      </c>
      <c r="FY130" s="26" t="e">
        <v>#N/A</v>
      </c>
      <c r="FZ130" s="26">
        <v>10859.728506787331</v>
      </c>
      <c r="GA130" s="26">
        <v>9852.2935963350465</v>
      </c>
      <c r="GB130" s="26">
        <v>9311.6748515663676</v>
      </c>
      <c r="GC130" s="26">
        <v>9568.9747007839287</v>
      </c>
      <c r="GD130" s="26">
        <v>10070.541002862677</v>
      </c>
      <c r="GE130" s="26">
        <v>10474.058520650409</v>
      </c>
      <c r="GF130" s="26">
        <v>10826.248591660918</v>
      </c>
      <c r="GG130" s="26">
        <v>11322.315537263912</v>
      </c>
      <c r="GH130" s="26">
        <v>11734.61481456858</v>
      </c>
      <c r="GI130" s="26">
        <v>12398.868941891329</v>
      </c>
      <c r="GJ130" s="26">
        <v>12876.632549159367</v>
      </c>
      <c r="GK130" s="26">
        <v>13220.211730661465</v>
      </c>
      <c r="GL130" s="26">
        <v>13654.319748492084</v>
      </c>
      <c r="GM130" s="26">
        <v>14225.758329189459</v>
      </c>
      <c r="GN130" s="26">
        <v>14854.785522848182</v>
      </c>
      <c r="GO130" s="26">
        <v>15496.72562367297</v>
      </c>
      <c r="GP130" s="26">
        <v>16417.066307458364</v>
      </c>
      <c r="GQ130" s="26">
        <v>17542.907908194371</v>
      </c>
      <c r="GR130" s="26">
        <v>18170.443853721972</v>
      </c>
    </row>
    <row r="131" spans="1:200">
      <c r="A131" s="2" t="s">
        <v>569</v>
      </c>
      <c r="B131" s="17" t="e">
        <v>#N/A</v>
      </c>
      <c r="C131" s="17" t="e">
        <v>#N/A</v>
      </c>
      <c r="D131" s="17" t="e">
        <v>#N/A</v>
      </c>
      <c r="E131" s="17" t="e">
        <v>#N/A</v>
      </c>
      <c r="F131" s="26" t="e">
        <v>#N/A</v>
      </c>
      <c r="G131" s="26" t="e">
        <v>#N/A</v>
      </c>
      <c r="H131" s="26" t="e">
        <v>#N/A</v>
      </c>
      <c r="I131" s="26" t="e">
        <v>#N/A</v>
      </c>
      <c r="J131" s="26" t="e">
        <v>#N/A</v>
      </c>
      <c r="K131" s="26" t="e">
        <v>#N/A</v>
      </c>
      <c r="L131" s="26" t="e">
        <v>#N/A</v>
      </c>
      <c r="M131" s="26" t="e">
        <v>#N/A</v>
      </c>
      <c r="N131" s="26" t="e">
        <v>#N/A</v>
      </c>
      <c r="O131" s="26" t="e">
        <v>#N/A</v>
      </c>
      <c r="P131" s="26" t="e">
        <v>#N/A</v>
      </c>
      <c r="Q131" s="26" t="e">
        <v>#N/A</v>
      </c>
      <c r="R131" s="26" t="e">
        <v>#N/A</v>
      </c>
      <c r="S131" s="26" t="e">
        <v>#N/A</v>
      </c>
      <c r="T131" s="26" t="e">
        <v>#N/A</v>
      </c>
      <c r="U131" s="26" t="e">
        <v>#N/A</v>
      </c>
      <c r="V131" s="26" t="e">
        <v>#N/A</v>
      </c>
      <c r="W131" s="26" t="e">
        <v>#N/A</v>
      </c>
      <c r="X131" s="26" t="e">
        <v>#N/A</v>
      </c>
      <c r="Y131" s="26" t="e">
        <v>#N/A</v>
      </c>
      <c r="Z131" s="26" t="e">
        <v>#N/A</v>
      </c>
      <c r="AA131" s="26" t="e">
        <v>#N/A</v>
      </c>
      <c r="AB131" s="26" t="e">
        <v>#N/A</v>
      </c>
      <c r="AC131" s="26" t="e">
        <v>#N/A</v>
      </c>
      <c r="AD131" s="26" t="e">
        <v>#N/A</v>
      </c>
      <c r="AE131" s="26" t="e">
        <v>#N/A</v>
      </c>
      <c r="AF131" s="26" t="e">
        <v>#N/A</v>
      </c>
      <c r="AG131" s="26" t="e">
        <v>#N/A</v>
      </c>
      <c r="AH131" s="26" t="e">
        <v>#N/A</v>
      </c>
      <c r="AI131" s="26" t="e">
        <v>#N/A</v>
      </c>
      <c r="AJ131" s="26" t="e">
        <v>#N/A</v>
      </c>
      <c r="AK131" s="26" t="e">
        <v>#N/A</v>
      </c>
      <c r="AL131" s="26" t="e">
        <v>#N/A</v>
      </c>
      <c r="AM131" s="26" t="e">
        <v>#N/A</v>
      </c>
      <c r="AN131" s="26" t="e">
        <v>#N/A</v>
      </c>
      <c r="AO131" s="26" t="e">
        <v>#N/A</v>
      </c>
      <c r="AP131" s="26" t="e">
        <v>#N/A</v>
      </c>
      <c r="AQ131" s="26" t="e">
        <v>#N/A</v>
      </c>
      <c r="AR131" s="26" t="e">
        <v>#N/A</v>
      </c>
      <c r="AS131" s="26" t="e">
        <v>#N/A</v>
      </c>
      <c r="AT131" s="26" t="e">
        <v>#N/A</v>
      </c>
      <c r="AU131" s="26" t="e">
        <v>#N/A</v>
      </c>
      <c r="AV131" s="26" t="e">
        <v>#N/A</v>
      </c>
      <c r="AW131" s="26" t="e">
        <v>#N/A</v>
      </c>
      <c r="AX131" s="26" t="e">
        <v>#N/A</v>
      </c>
      <c r="AY131" s="26" t="e">
        <v>#N/A</v>
      </c>
      <c r="AZ131" s="26" t="e">
        <v>#N/A</v>
      </c>
      <c r="BA131" s="26" t="e">
        <v>#N/A</v>
      </c>
      <c r="BB131" s="26" t="e">
        <v>#N/A</v>
      </c>
      <c r="BC131" s="26" t="e">
        <v>#N/A</v>
      </c>
      <c r="BD131" s="26" t="e">
        <v>#N/A</v>
      </c>
      <c r="BE131" s="26" t="e">
        <v>#N/A</v>
      </c>
      <c r="BF131" s="26" t="e">
        <v>#N/A</v>
      </c>
      <c r="BG131" s="26" t="e">
        <v>#N/A</v>
      </c>
      <c r="BH131" s="26" t="e">
        <v>#N/A</v>
      </c>
      <c r="BI131" s="26" t="e">
        <v>#N/A</v>
      </c>
      <c r="BJ131" s="26" t="e">
        <v>#N/A</v>
      </c>
      <c r="BK131" s="26" t="e">
        <v>#N/A</v>
      </c>
      <c r="BL131" s="26" t="e">
        <v>#N/A</v>
      </c>
      <c r="BM131" s="26" t="e">
        <v>#N/A</v>
      </c>
      <c r="BN131" s="26" t="e">
        <v>#N/A</v>
      </c>
      <c r="BO131" s="26" t="e">
        <v>#N/A</v>
      </c>
      <c r="BP131" s="26" t="e">
        <v>#N/A</v>
      </c>
      <c r="BQ131" s="26" t="e">
        <v>#N/A</v>
      </c>
      <c r="BR131" s="26" t="e">
        <v>#N/A</v>
      </c>
      <c r="BS131" s="26" t="e">
        <v>#N/A</v>
      </c>
      <c r="BT131" s="26" t="e">
        <v>#N/A</v>
      </c>
      <c r="BU131" s="26" t="e">
        <v>#N/A</v>
      </c>
      <c r="BV131" s="26" t="e">
        <v>#N/A</v>
      </c>
      <c r="BW131" s="26" t="e">
        <v>#N/A</v>
      </c>
      <c r="BX131" s="26" t="e">
        <v>#N/A</v>
      </c>
      <c r="BY131" s="26" t="e">
        <v>#N/A</v>
      </c>
      <c r="BZ131" s="26" t="e">
        <v>#N/A</v>
      </c>
      <c r="CA131" s="26" t="e">
        <v>#N/A</v>
      </c>
      <c r="CB131" s="26" t="e">
        <v>#N/A</v>
      </c>
      <c r="CC131" s="26" t="e">
        <v>#N/A</v>
      </c>
      <c r="CD131" s="26" t="e">
        <v>#N/A</v>
      </c>
      <c r="CE131" s="26" t="e">
        <v>#N/A</v>
      </c>
      <c r="CF131" s="26" t="e">
        <v>#N/A</v>
      </c>
      <c r="CG131" s="26" t="e">
        <v>#N/A</v>
      </c>
      <c r="CH131" s="26" t="e">
        <v>#N/A</v>
      </c>
      <c r="CI131" s="26" t="e">
        <v>#N/A</v>
      </c>
      <c r="CJ131" s="26" t="e">
        <v>#N/A</v>
      </c>
      <c r="CK131" s="26" t="e">
        <v>#N/A</v>
      </c>
      <c r="CL131" s="26" t="e">
        <v>#N/A</v>
      </c>
      <c r="CM131" s="26" t="e">
        <v>#N/A</v>
      </c>
      <c r="CN131" s="26" t="e">
        <v>#N/A</v>
      </c>
      <c r="CO131" s="26" t="e">
        <v>#N/A</v>
      </c>
      <c r="CP131" s="26" t="e">
        <v>#N/A</v>
      </c>
      <c r="CQ131" s="26" t="e">
        <v>#N/A</v>
      </c>
      <c r="CR131" s="26" t="e">
        <v>#N/A</v>
      </c>
      <c r="CS131" s="26" t="e">
        <v>#N/A</v>
      </c>
      <c r="CT131" s="26" t="e">
        <v>#N/A</v>
      </c>
      <c r="CU131" s="26" t="e">
        <v>#N/A</v>
      </c>
      <c r="CV131" s="26" t="e">
        <v>#N/A</v>
      </c>
      <c r="CW131" s="26" t="e">
        <v>#N/A</v>
      </c>
      <c r="CX131" s="26" t="e">
        <v>#N/A</v>
      </c>
      <c r="CY131" s="26" t="e">
        <v>#N/A</v>
      </c>
      <c r="CZ131" s="26" t="e">
        <v>#N/A</v>
      </c>
      <c r="DA131" s="26" t="e">
        <v>#N/A</v>
      </c>
      <c r="DB131" s="26" t="e">
        <v>#N/A</v>
      </c>
      <c r="DC131" s="26" t="e">
        <v>#N/A</v>
      </c>
      <c r="DD131" s="26" t="e">
        <v>#N/A</v>
      </c>
      <c r="DE131" s="26" t="e">
        <v>#N/A</v>
      </c>
      <c r="DF131" s="26" t="e">
        <v>#N/A</v>
      </c>
      <c r="DG131" s="26" t="e">
        <v>#N/A</v>
      </c>
      <c r="DH131" s="26" t="e">
        <v>#N/A</v>
      </c>
      <c r="DI131" s="26" t="e">
        <v>#N/A</v>
      </c>
      <c r="DJ131" s="26" t="e">
        <v>#N/A</v>
      </c>
      <c r="DK131" s="26" t="e">
        <v>#N/A</v>
      </c>
      <c r="DL131" s="26" t="e">
        <v>#N/A</v>
      </c>
      <c r="DM131" s="26" t="e">
        <v>#N/A</v>
      </c>
      <c r="DN131" s="26" t="e">
        <v>#N/A</v>
      </c>
      <c r="DO131" s="26" t="e">
        <v>#N/A</v>
      </c>
      <c r="DP131" s="26" t="e">
        <v>#N/A</v>
      </c>
      <c r="DQ131" s="26" t="e">
        <v>#N/A</v>
      </c>
      <c r="DR131" s="26" t="e">
        <v>#N/A</v>
      </c>
      <c r="DS131" s="26" t="e">
        <v>#N/A</v>
      </c>
      <c r="DT131" s="26" t="e">
        <v>#N/A</v>
      </c>
      <c r="DU131" s="26" t="e">
        <v>#N/A</v>
      </c>
      <c r="DV131" s="26" t="e">
        <v>#N/A</v>
      </c>
      <c r="DW131" s="26" t="e">
        <v>#N/A</v>
      </c>
      <c r="DX131" s="26" t="e">
        <v>#N/A</v>
      </c>
      <c r="DY131" s="26" t="e">
        <v>#N/A</v>
      </c>
      <c r="DZ131" s="26" t="e">
        <v>#N/A</v>
      </c>
      <c r="EA131" s="26" t="e">
        <v>#N/A</v>
      </c>
      <c r="EB131" s="26" t="e">
        <v>#N/A</v>
      </c>
      <c r="EC131" s="26" t="e">
        <v>#N/A</v>
      </c>
      <c r="ED131" s="26" t="e">
        <v>#N/A</v>
      </c>
      <c r="EE131" s="26" t="e">
        <v>#N/A</v>
      </c>
      <c r="EF131" s="26" t="e">
        <v>#N/A</v>
      </c>
      <c r="EG131" s="26" t="e">
        <v>#N/A</v>
      </c>
      <c r="EH131" s="26" t="e">
        <v>#N/A</v>
      </c>
      <c r="EI131" s="26" t="e">
        <v>#N/A</v>
      </c>
      <c r="EJ131" s="26" t="e">
        <v>#N/A</v>
      </c>
      <c r="EK131" s="26" t="e">
        <v>#N/A</v>
      </c>
      <c r="EL131" s="53">
        <v>1056.633244897725</v>
      </c>
      <c r="EM131" s="53">
        <v>1097.6603394043138</v>
      </c>
      <c r="EN131" s="53">
        <v>1111.9931428408613</v>
      </c>
      <c r="EO131" s="53">
        <v>1132.4680733357575</v>
      </c>
      <c r="EP131" s="53">
        <v>1175.4519275238381</v>
      </c>
      <c r="EQ131" s="53">
        <v>1190.6075539803808</v>
      </c>
      <c r="ER131" s="53">
        <v>1210.9619755738588</v>
      </c>
      <c r="ES131" s="53">
        <v>1231.8305001231831</v>
      </c>
      <c r="ET131" s="53">
        <v>1240.7682611478797</v>
      </c>
      <c r="EU131" s="53">
        <v>1286.8728265025345</v>
      </c>
      <c r="EV131" s="53">
        <v>1277.1487139027872</v>
      </c>
      <c r="EW131" s="53">
        <v>1311.252408465069</v>
      </c>
      <c r="EX131" s="53">
        <v>1340.8424841233536</v>
      </c>
      <c r="EY131" s="53">
        <v>1363.8878114846348</v>
      </c>
      <c r="EZ131" s="53">
        <v>1190.8459862016246</v>
      </c>
      <c r="FA131" s="53">
        <v>1088.1939788021518</v>
      </c>
      <c r="FB131" s="53">
        <v>1215.987961152777</v>
      </c>
      <c r="FC131" s="53">
        <v>1257.8601678294024</v>
      </c>
      <c r="FD131" s="53">
        <v>1251.6911951169209</v>
      </c>
      <c r="FE131" s="53">
        <v>1071.1312010198062</v>
      </c>
      <c r="FF131" s="53">
        <v>1138.2759891124747</v>
      </c>
      <c r="FG131" s="53">
        <v>1141.2643834093954</v>
      </c>
      <c r="FH131" s="53">
        <v>1228.3339162082004</v>
      </c>
      <c r="FI131" s="53">
        <v>1176.3493999346331</v>
      </c>
      <c r="FJ131" s="53">
        <v>914.22112928407694</v>
      </c>
      <c r="FK131" s="53">
        <v>1201.6170470697141</v>
      </c>
      <c r="FL131" s="53">
        <v>1166.4104920322413</v>
      </c>
      <c r="FM131" s="53">
        <v>1420.2291609212639</v>
      </c>
      <c r="FN131" s="53">
        <v>1389.0369934743042</v>
      </c>
      <c r="FO131" s="53">
        <v>1180.5770781263357</v>
      </c>
      <c r="FP131" s="53">
        <v>1036.4965897449838</v>
      </c>
      <c r="FQ131" s="53">
        <v>1112.0642327751852</v>
      </c>
      <c r="FR131" s="53">
        <v>1151.0844634791204</v>
      </c>
      <c r="FS131" s="53">
        <v>1014.5840213831318</v>
      </c>
      <c r="FT131" s="53">
        <v>1014.1951944581775</v>
      </c>
      <c r="FU131" s="53">
        <v>1055.3470374646649</v>
      </c>
      <c r="FV131" s="53">
        <v>1050.7932550867642</v>
      </c>
      <c r="FW131" s="53">
        <v>1067.7215623119796</v>
      </c>
      <c r="FX131" s="53">
        <v>1063.7024651185382</v>
      </c>
      <c r="FY131" s="53">
        <v>1086.1129909252147</v>
      </c>
      <c r="FZ131" s="53">
        <v>1080.5377973047971</v>
      </c>
      <c r="GA131" s="53">
        <v>1006.2679432424661</v>
      </c>
      <c r="GB131" s="53">
        <v>905.13525281084878</v>
      </c>
      <c r="GC131" s="53">
        <v>907.38985113299168</v>
      </c>
      <c r="GD131" s="53">
        <v>910.05740337524185</v>
      </c>
      <c r="GE131" s="53">
        <v>916.61534433146767</v>
      </c>
      <c r="GF131" s="53">
        <v>919.95102721019828</v>
      </c>
      <c r="GG131" s="53">
        <v>895.26376730963023</v>
      </c>
      <c r="GH131" s="53">
        <v>867.74199291219611</v>
      </c>
      <c r="GI131" s="53">
        <v>857.75815124740279</v>
      </c>
      <c r="GJ131" s="53">
        <v>847.58131974098137</v>
      </c>
      <c r="GK131" s="53">
        <v>835.34740211678161</v>
      </c>
      <c r="GL131" s="53">
        <v>847.94055298488752</v>
      </c>
      <c r="GM131" s="53">
        <v>860.99705367248646</v>
      </c>
      <c r="GN131" s="53">
        <v>878.54234788078247</v>
      </c>
      <c r="GO131" s="53">
        <v>896.66332245980516</v>
      </c>
      <c r="GP131" s="53">
        <v>918.14338141653877</v>
      </c>
      <c r="GQ131" s="53">
        <v>949.5664313898701</v>
      </c>
      <c r="GR131" s="26">
        <v>978.06534928618703</v>
      </c>
    </row>
    <row r="132" spans="1:200">
      <c r="A132" s="2" t="s">
        <v>570</v>
      </c>
      <c r="B132" s="17" t="e">
        <v>#N/A</v>
      </c>
      <c r="C132" s="17" t="e">
        <v>#N/A</v>
      </c>
      <c r="D132" s="17" t="e">
        <v>#N/A</v>
      </c>
      <c r="E132" s="17" t="e">
        <v>#N/A</v>
      </c>
      <c r="F132" s="26" t="e">
        <v>#N/A</v>
      </c>
      <c r="G132" s="26" t="e">
        <v>#N/A</v>
      </c>
      <c r="H132" s="26" t="e">
        <v>#N/A</v>
      </c>
      <c r="I132" s="26" t="e">
        <v>#N/A</v>
      </c>
      <c r="J132" s="26" t="e">
        <v>#N/A</v>
      </c>
      <c r="K132" s="26" t="e">
        <v>#N/A</v>
      </c>
      <c r="L132" s="26">
        <v>414.83870967741939</v>
      </c>
      <c r="M132" s="26" t="e">
        <v>#N/A</v>
      </c>
      <c r="N132" s="26" t="e">
        <v>#N/A</v>
      </c>
      <c r="O132" s="26" t="e">
        <v>#N/A</v>
      </c>
      <c r="P132" s="26" t="e">
        <v>#N/A</v>
      </c>
      <c r="Q132" s="26" t="e">
        <v>#N/A</v>
      </c>
      <c r="R132" s="26" t="e">
        <v>#N/A</v>
      </c>
      <c r="S132" s="26" t="e">
        <v>#N/A</v>
      </c>
      <c r="T132" s="26" t="e">
        <v>#N/A</v>
      </c>
      <c r="U132" s="26" t="e">
        <v>#N/A</v>
      </c>
      <c r="V132" s="26" t="e">
        <v>#N/A</v>
      </c>
      <c r="W132" s="26" t="e">
        <v>#N/A</v>
      </c>
      <c r="X132" s="26" t="e">
        <v>#N/A</v>
      </c>
      <c r="Y132" s="26" t="e">
        <v>#N/A</v>
      </c>
      <c r="Z132" s="26" t="e">
        <v>#N/A</v>
      </c>
      <c r="AA132" s="26" t="e">
        <v>#N/A</v>
      </c>
      <c r="AB132" s="26" t="e">
        <v>#N/A</v>
      </c>
      <c r="AC132" s="26" t="e">
        <v>#N/A</v>
      </c>
      <c r="AD132" s="26" t="e">
        <v>#N/A</v>
      </c>
      <c r="AE132" s="26" t="e">
        <v>#N/A</v>
      </c>
      <c r="AF132" s="26" t="e">
        <v>#N/A</v>
      </c>
      <c r="AG132" s="26" t="e">
        <v>#N/A</v>
      </c>
      <c r="AH132" s="26" t="e">
        <v>#N/A</v>
      </c>
      <c r="AI132" s="26" t="e">
        <v>#N/A</v>
      </c>
      <c r="AJ132" s="26" t="e">
        <v>#N/A</v>
      </c>
      <c r="AK132" s="26" t="e">
        <v>#N/A</v>
      </c>
      <c r="AL132" s="26" t="e">
        <v>#N/A</v>
      </c>
      <c r="AM132" s="26" t="e">
        <v>#N/A</v>
      </c>
      <c r="AN132" s="26" t="e">
        <v>#N/A</v>
      </c>
      <c r="AO132" s="26" t="e">
        <v>#N/A</v>
      </c>
      <c r="AP132" s="26" t="e">
        <v>#N/A</v>
      </c>
      <c r="AQ132" s="26" t="e">
        <v>#N/A</v>
      </c>
      <c r="AR132" s="26" t="e">
        <v>#N/A</v>
      </c>
      <c r="AS132" s="26" t="e">
        <v>#N/A</v>
      </c>
      <c r="AT132" s="26" t="e">
        <v>#N/A</v>
      </c>
      <c r="AU132" s="26" t="e">
        <v>#N/A</v>
      </c>
      <c r="AV132" s="26" t="e">
        <v>#N/A</v>
      </c>
      <c r="AW132" s="26" t="e">
        <v>#N/A</v>
      </c>
      <c r="AX132" s="26" t="e">
        <v>#N/A</v>
      </c>
      <c r="AY132" s="26" t="e">
        <v>#N/A</v>
      </c>
      <c r="AZ132" s="26" t="e">
        <v>#N/A</v>
      </c>
      <c r="BA132" s="26" t="e">
        <v>#N/A</v>
      </c>
      <c r="BB132" s="26" t="e">
        <v>#N/A</v>
      </c>
      <c r="BC132" s="26" t="e">
        <v>#N/A</v>
      </c>
      <c r="BD132" s="26" t="e">
        <v>#N/A</v>
      </c>
      <c r="BE132" s="26" t="e">
        <v>#N/A</v>
      </c>
      <c r="BF132" s="26" t="e">
        <v>#N/A</v>
      </c>
      <c r="BG132" s="26" t="e">
        <v>#N/A</v>
      </c>
      <c r="BH132" s="26" t="e">
        <v>#N/A</v>
      </c>
      <c r="BI132" s="26" t="e">
        <v>#N/A</v>
      </c>
      <c r="BJ132" s="26">
        <v>857.87200628190033</v>
      </c>
      <c r="BK132" s="26" t="e">
        <v>#N/A</v>
      </c>
      <c r="BL132" s="26" t="e">
        <v>#N/A</v>
      </c>
      <c r="BM132" s="26" t="e">
        <v>#N/A</v>
      </c>
      <c r="BN132" s="26" t="e">
        <v>#N/A</v>
      </c>
      <c r="BO132" s="26" t="e">
        <v>#N/A</v>
      </c>
      <c r="BP132" s="26" t="e">
        <v>#N/A</v>
      </c>
      <c r="BQ132" s="26" t="e">
        <v>#N/A</v>
      </c>
      <c r="BR132" s="26" t="e">
        <v>#N/A</v>
      </c>
      <c r="BS132" s="26" t="e">
        <v>#N/A</v>
      </c>
      <c r="BT132" s="26" t="e">
        <v>#N/A</v>
      </c>
      <c r="BU132" s="26" t="e">
        <v>#N/A</v>
      </c>
      <c r="BV132" s="26" t="e">
        <v>#N/A</v>
      </c>
      <c r="BW132" s="26" t="e">
        <v>#N/A</v>
      </c>
      <c r="BX132" s="26" t="e">
        <v>#N/A</v>
      </c>
      <c r="BY132" s="26" t="e">
        <v>#N/A</v>
      </c>
      <c r="BZ132" s="26" t="e">
        <v>#N/A</v>
      </c>
      <c r="CA132" s="26" t="e">
        <v>#N/A</v>
      </c>
      <c r="CB132" s="26" t="e">
        <v>#N/A</v>
      </c>
      <c r="CC132" s="26" t="e">
        <v>#N/A</v>
      </c>
      <c r="CD132" s="26" t="e">
        <v>#N/A</v>
      </c>
      <c r="CE132" s="26" t="e">
        <v>#N/A</v>
      </c>
      <c r="CF132" s="26" t="e">
        <v>#N/A</v>
      </c>
      <c r="CG132" s="26" t="e">
        <v>#N/A</v>
      </c>
      <c r="CH132" s="26" t="e">
        <v>#N/A</v>
      </c>
      <c r="CI132" s="26" t="e">
        <v>#N/A</v>
      </c>
      <c r="CJ132" s="26" t="e">
        <v>#N/A</v>
      </c>
      <c r="CK132" s="26" t="e">
        <v>#N/A</v>
      </c>
      <c r="CL132" s="26" t="e">
        <v>#N/A</v>
      </c>
      <c r="CM132" s="26" t="e">
        <v>#N/A</v>
      </c>
      <c r="CN132" s="26" t="e">
        <v>#N/A</v>
      </c>
      <c r="CO132" s="26" t="e">
        <v>#N/A</v>
      </c>
      <c r="CP132" s="26" t="e">
        <v>#N/A</v>
      </c>
      <c r="CQ132" s="26" t="e">
        <v>#N/A</v>
      </c>
      <c r="CR132" s="26" t="e">
        <v>#N/A</v>
      </c>
      <c r="CS132" s="26" t="e">
        <v>#N/A</v>
      </c>
      <c r="CT132" s="26" t="e">
        <v>#N/A</v>
      </c>
      <c r="CU132" s="26" t="e">
        <v>#N/A</v>
      </c>
      <c r="CV132" s="26" t="e">
        <v>#N/A</v>
      </c>
      <c r="CW132" s="26" t="e">
        <v>#N/A</v>
      </c>
      <c r="CX132" s="26" t="e">
        <v>#N/A</v>
      </c>
      <c r="CY132" s="26" t="e">
        <v>#N/A</v>
      </c>
      <c r="CZ132" s="26" t="e">
        <v>#N/A</v>
      </c>
      <c r="DA132" s="26">
        <v>1601.9827726312367</v>
      </c>
      <c r="DB132" s="26" t="e">
        <v>#N/A</v>
      </c>
      <c r="DC132" s="26" t="e">
        <v>#N/A</v>
      </c>
      <c r="DD132" s="26" t="e">
        <v>#N/A</v>
      </c>
      <c r="DE132" s="26" t="e">
        <v>#N/A</v>
      </c>
      <c r="DF132" s="26" t="e">
        <v>#N/A</v>
      </c>
      <c r="DG132" s="26" t="e">
        <v>#N/A</v>
      </c>
      <c r="DH132" s="26" t="e">
        <v>#N/A</v>
      </c>
      <c r="DI132" s="26" t="e">
        <v>#N/A</v>
      </c>
      <c r="DJ132" s="26" t="e">
        <v>#N/A</v>
      </c>
      <c r="DK132" s="26" t="e">
        <v>#N/A</v>
      </c>
      <c r="DL132" s="26" t="e">
        <v>#N/A</v>
      </c>
      <c r="DM132" s="26" t="e">
        <v>#N/A</v>
      </c>
      <c r="DN132" s="26" t="e">
        <v>#N/A</v>
      </c>
      <c r="DO132" s="26" t="e">
        <v>#N/A</v>
      </c>
      <c r="DP132" s="26" t="e">
        <v>#N/A</v>
      </c>
      <c r="DQ132" s="26" t="e">
        <v>#N/A</v>
      </c>
      <c r="DR132" s="26" t="e">
        <v>#N/A</v>
      </c>
      <c r="DS132" s="26" t="e">
        <v>#N/A</v>
      </c>
      <c r="DT132" s="26" t="e">
        <v>#N/A</v>
      </c>
      <c r="DU132" s="26" t="e">
        <v>#N/A</v>
      </c>
      <c r="DV132" s="26" t="e">
        <v>#N/A</v>
      </c>
      <c r="DW132" s="26" t="e">
        <v>#N/A</v>
      </c>
      <c r="DX132" s="26" t="e">
        <v>#N/A</v>
      </c>
      <c r="DY132" s="26" t="e">
        <v>#N/A</v>
      </c>
      <c r="DZ132" s="26" t="e">
        <v>#N/A</v>
      </c>
      <c r="EA132" s="26" t="e">
        <v>#N/A</v>
      </c>
      <c r="EB132" s="26" t="e">
        <v>#N/A</v>
      </c>
      <c r="EC132" s="26" t="e">
        <v>#N/A</v>
      </c>
      <c r="ED132" s="26" t="e">
        <v>#N/A</v>
      </c>
      <c r="EE132" s="26" t="e">
        <v>#N/A</v>
      </c>
      <c r="EF132" s="26" t="e">
        <v>#N/A</v>
      </c>
      <c r="EG132" s="26" t="e">
        <v>#N/A</v>
      </c>
      <c r="EH132" s="26" t="e">
        <v>#N/A</v>
      </c>
      <c r="EI132" s="26" t="e">
        <v>#N/A</v>
      </c>
      <c r="EJ132" s="26" t="e">
        <v>#N/A</v>
      </c>
      <c r="EK132" s="26" t="e">
        <v>#N/A</v>
      </c>
      <c r="EL132" s="53">
        <v>2534.9459559812576</v>
      </c>
      <c r="EM132" s="53">
        <v>2591.1064082425642</v>
      </c>
      <c r="EN132" s="53">
        <v>2618.9923806008483</v>
      </c>
      <c r="EO132" s="53">
        <v>2674.9482926436626</v>
      </c>
      <c r="EP132" s="53">
        <v>2763.328988708121</v>
      </c>
      <c r="EQ132" s="53">
        <v>2830.0960948253546</v>
      </c>
      <c r="ER132" s="53">
        <v>2913.7624649572667</v>
      </c>
      <c r="ES132" s="53">
        <v>2951.0920124745098</v>
      </c>
      <c r="ET132" s="53">
        <v>2939.0056042941737</v>
      </c>
      <c r="EU132" s="53">
        <v>2994.7280921500801</v>
      </c>
      <c r="EV132" s="53">
        <v>3041.4726678782977</v>
      </c>
      <c r="EW132" s="53">
        <v>3091.6045542914749</v>
      </c>
      <c r="EX132" s="53">
        <v>3178.6163639219717</v>
      </c>
      <c r="EY132" s="53">
        <v>3320.9611964478454</v>
      </c>
      <c r="EZ132" s="53">
        <v>3449.9389822665621</v>
      </c>
      <c r="FA132" s="53">
        <v>3559.3596073349445</v>
      </c>
      <c r="FB132" s="53">
        <v>3614.9999204277601</v>
      </c>
      <c r="FC132" s="53">
        <v>3760.4165152093169</v>
      </c>
      <c r="FD132" s="53">
        <v>3818.8554259447687</v>
      </c>
      <c r="FE132" s="53">
        <v>3946.1837250695667</v>
      </c>
      <c r="FF132" s="53">
        <v>4045.1475923000339</v>
      </c>
      <c r="FG132" s="53">
        <v>4134.9251932151665</v>
      </c>
      <c r="FH132" s="53">
        <v>4109.4205632934127</v>
      </c>
      <c r="FI132" s="53">
        <v>4175.194454399556</v>
      </c>
      <c r="FJ132" s="53">
        <v>4299.3717827116407</v>
      </c>
      <c r="FK132" s="53">
        <v>4270.8511749580839</v>
      </c>
      <c r="FL132" s="53">
        <v>4267.0896929228256</v>
      </c>
      <c r="FM132" s="53">
        <v>4155.3402307531123</v>
      </c>
      <c r="FN132" s="53">
        <v>4174.0735933162623</v>
      </c>
      <c r="FO132" s="53">
        <v>4231.6458750589281</v>
      </c>
      <c r="FP132" s="53">
        <v>4390.0367161982049</v>
      </c>
      <c r="FQ132" s="53">
        <v>4480.4954958031731</v>
      </c>
      <c r="FR132" s="53">
        <v>4323.0272797694915</v>
      </c>
      <c r="FS132" s="53">
        <v>4111.8829094596658</v>
      </c>
      <c r="FT132" s="53">
        <v>4185.8392967335431</v>
      </c>
      <c r="FU132" s="53">
        <v>4006.4852266818766</v>
      </c>
      <c r="FV132" s="53">
        <v>3911.7388334999278</v>
      </c>
      <c r="FW132" s="53">
        <v>3897.3036068952465</v>
      </c>
      <c r="FX132" s="53">
        <v>3963.9938383266522</v>
      </c>
      <c r="FY132" s="53">
        <v>3955.6385522645637</v>
      </c>
      <c r="FZ132" s="53">
        <v>3833.765292184095</v>
      </c>
      <c r="GA132" s="53">
        <v>3715.9208632593763</v>
      </c>
      <c r="GB132" s="53">
        <v>3566.0611849018628</v>
      </c>
      <c r="GC132" s="53">
        <v>3533.9678800758493</v>
      </c>
      <c r="GD132" s="53">
        <v>3583.9432881755488</v>
      </c>
      <c r="GE132" s="53">
        <v>3645.5026995053818</v>
      </c>
      <c r="GF132" s="53">
        <v>3751.9548027795227</v>
      </c>
      <c r="GG132" s="53">
        <v>3800.9733532821424</v>
      </c>
      <c r="GH132" s="53">
        <v>3777.223217073029</v>
      </c>
      <c r="GI132" s="53">
        <v>3807.6621370861685</v>
      </c>
      <c r="GJ132" s="53">
        <v>3890.1255718021916</v>
      </c>
      <c r="GK132" s="53">
        <v>3950.2622146222548</v>
      </c>
      <c r="GL132" s="53">
        <v>4048.0107267509638</v>
      </c>
      <c r="GM132" s="53">
        <v>4129.6099056006342</v>
      </c>
      <c r="GN132" s="53">
        <v>4156.0937409172557</v>
      </c>
      <c r="GO132" s="53">
        <v>4315.8619044653606</v>
      </c>
      <c r="GP132" s="53">
        <v>4502.6601506595553</v>
      </c>
      <c r="GQ132" s="53">
        <v>4689.0935085647316</v>
      </c>
      <c r="GR132" s="26">
        <v>4793.2717207136002</v>
      </c>
    </row>
    <row r="133" spans="1:200">
      <c r="A133" s="5" t="s">
        <v>496</v>
      </c>
      <c r="B133" s="17" t="e">
        <v>#N/A</v>
      </c>
      <c r="C133" s="17" t="e">
        <v>#N/A</v>
      </c>
      <c r="D133" s="17" t="e">
        <v>#N/A</v>
      </c>
      <c r="E133" s="17" t="e">
        <v>#N/A</v>
      </c>
      <c r="F133" s="26" t="e">
        <v>#N/A</v>
      </c>
      <c r="G133" s="26" t="e">
        <v>#N/A</v>
      </c>
      <c r="H133" s="26" t="e">
        <v>#N/A</v>
      </c>
      <c r="I133" s="26" t="e">
        <v>#N/A</v>
      </c>
      <c r="J133" s="26" t="e">
        <v>#N/A</v>
      </c>
      <c r="K133" s="26" t="e">
        <v>#N/A</v>
      </c>
      <c r="L133" s="26">
        <v>600</v>
      </c>
      <c r="M133" s="26" t="e">
        <v>#N/A</v>
      </c>
      <c r="N133" s="26" t="e">
        <v>#N/A</v>
      </c>
      <c r="O133" s="26" t="e">
        <v>#N/A</v>
      </c>
      <c r="P133" s="26" t="e">
        <v>#N/A</v>
      </c>
      <c r="Q133" s="26" t="e">
        <v>#N/A</v>
      </c>
      <c r="R133" s="26" t="e">
        <v>#N/A</v>
      </c>
      <c r="S133" s="26" t="e">
        <v>#N/A</v>
      </c>
      <c r="T133" s="26" t="e">
        <v>#N/A</v>
      </c>
      <c r="U133" s="26" t="e">
        <v>#N/A</v>
      </c>
      <c r="V133" s="26" t="e">
        <v>#N/A</v>
      </c>
      <c r="W133" s="26" t="e">
        <v>#N/A</v>
      </c>
      <c r="X133" s="26" t="e">
        <v>#N/A</v>
      </c>
      <c r="Y133" s="26" t="e">
        <v>#N/A</v>
      </c>
      <c r="Z133" s="26" t="e">
        <v>#N/A</v>
      </c>
      <c r="AA133" s="26" t="e">
        <v>#N/A</v>
      </c>
      <c r="AB133" s="26" t="e">
        <v>#N/A</v>
      </c>
      <c r="AC133" s="26" t="e">
        <v>#N/A</v>
      </c>
      <c r="AD133" s="26" t="e">
        <v>#N/A</v>
      </c>
      <c r="AE133" s="26" t="e">
        <v>#N/A</v>
      </c>
      <c r="AF133" s="26" t="e">
        <v>#N/A</v>
      </c>
      <c r="AG133" s="26" t="e">
        <v>#N/A</v>
      </c>
      <c r="AH133" s="26" t="e">
        <v>#N/A</v>
      </c>
      <c r="AI133" s="26" t="e">
        <v>#N/A</v>
      </c>
      <c r="AJ133" s="26" t="e">
        <v>#N/A</v>
      </c>
      <c r="AK133" s="26" t="e">
        <v>#N/A</v>
      </c>
      <c r="AL133" s="26" t="e">
        <v>#N/A</v>
      </c>
      <c r="AM133" s="26" t="e">
        <v>#N/A</v>
      </c>
      <c r="AN133" s="26" t="e">
        <v>#N/A</v>
      </c>
      <c r="AO133" s="26" t="e">
        <v>#N/A</v>
      </c>
      <c r="AP133" s="26" t="e">
        <v>#N/A</v>
      </c>
      <c r="AQ133" s="26" t="e">
        <v>#N/A</v>
      </c>
      <c r="AR133" s="26" t="e">
        <v>#N/A</v>
      </c>
      <c r="AS133" s="26" t="e">
        <v>#N/A</v>
      </c>
      <c r="AT133" s="26" t="e">
        <v>#N/A</v>
      </c>
      <c r="AU133" s="26" t="e">
        <v>#N/A</v>
      </c>
      <c r="AV133" s="26" t="e">
        <v>#N/A</v>
      </c>
      <c r="AW133" s="26" t="e">
        <v>#N/A</v>
      </c>
      <c r="AX133" s="26" t="e">
        <v>#N/A</v>
      </c>
      <c r="AY133" s="26" t="e">
        <v>#N/A</v>
      </c>
      <c r="AZ133" s="26" t="e">
        <v>#N/A</v>
      </c>
      <c r="BA133" s="26" t="e">
        <v>#N/A</v>
      </c>
      <c r="BB133" s="26" t="e">
        <v>#N/A</v>
      </c>
      <c r="BC133" s="26" t="e">
        <v>#N/A</v>
      </c>
      <c r="BD133" s="26" t="e">
        <v>#N/A</v>
      </c>
      <c r="BE133" s="26" t="e">
        <v>#N/A</v>
      </c>
      <c r="BF133" s="26" t="e">
        <v>#N/A</v>
      </c>
      <c r="BG133" s="26" t="e">
        <v>#N/A</v>
      </c>
      <c r="BH133" s="26" t="e">
        <v>#N/A</v>
      </c>
      <c r="BI133" s="26" t="e">
        <v>#N/A</v>
      </c>
      <c r="BJ133" s="26">
        <v>604.01927612016812</v>
      </c>
      <c r="BK133" s="26" t="e">
        <v>#N/A</v>
      </c>
      <c r="BL133" s="26" t="e">
        <v>#N/A</v>
      </c>
      <c r="BM133" s="26" t="e">
        <v>#N/A</v>
      </c>
      <c r="BN133" s="26" t="e">
        <v>#N/A</v>
      </c>
      <c r="BO133" s="26" t="e">
        <v>#N/A</v>
      </c>
      <c r="BP133" s="26" t="e">
        <v>#N/A</v>
      </c>
      <c r="BQ133" s="26" t="e">
        <v>#N/A</v>
      </c>
      <c r="BR133" s="26" t="e">
        <v>#N/A</v>
      </c>
      <c r="BS133" s="26" t="e">
        <v>#N/A</v>
      </c>
      <c r="BT133" s="26" t="e">
        <v>#N/A</v>
      </c>
      <c r="BU133" s="26" t="e">
        <v>#N/A</v>
      </c>
      <c r="BV133" s="26" t="e">
        <v>#N/A</v>
      </c>
      <c r="BW133" s="26" t="e">
        <v>#N/A</v>
      </c>
      <c r="BX133" s="26" t="e">
        <v>#N/A</v>
      </c>
      <c r="BY133" s="26" t="e">
        <v>#N/A</v>
      </c>
      <c r="BZ133" s="26" t="e">
        <v>#N/A</v>
      </c>
      <c r="CA133" s="26" t="e">
        <v>#N/A</v>
      </c>
      <c r="CB133" s="26" t="e">
        <v>#N/A</v>
      </c>
      <c r="CC133" s="26" t="e">
        <v>#N/A</v>
      </c>
      <c r="CD133" s="26" t="e">
        <v>#N/A</v>
      </c>
      <c r="CE133" s="26" t="e">
        <v>#N/A</v>
      </c>
      <c r="CF133" s="26" t="e">
        <v>#N/A</v>
      </c>
      <c r="CG133" s="26" t="e">
        <v>#N/A</v>
      </c>
      <c r="CH133" s="26" t="e">
        <v>#N/A</v>
      </c>
      <c r="CI133" s="26" t="e">
        <v>#N/A</v>
      </c>
      <c r="CJ133" s="26" t="e">
        <v>#N/A</v>
      </c>
      <c r="CK133" s="26" t="e">
        <v>#N/A</v>
      </c>
      <c r="CL133" s="26" t="e">
        <v>#N/A</v>
      </c>
      <c r="CM133" s="26" t="e">
        <v>#N/A</v>
      </c>
      <c r="CN133" s="26" t="e">
        <v>#N/A</v>
      </c>
      <c r="CO133" s="26" t="e">
        <v>#N/A</v>
      </c>
      <c r="CP133" s="26" t="e">
        <v>#N/A</v>
      </c>
      <c r="CQ133" s="26" t="e">
        <v>#N/A</v>
      </c>
      <c r="CR133" s="26" t="e">
        <v>#N/A</v>
      </c>
      <c r="CS133" s="26" t="e">
        <v>#N/A</v>
      </c>
      <c r="CT133" s="26" t="e">
        <v>#N/A</v>
      </c>
      <c r="CU133" s="26" t="e">
        <v>#N/A</v>
      </c>
      <c r="CV133" s="26" t="e">
        <v>#N/A</v>
      </c>
      <c r="CW133" s="26" t="e">
        <v>#N/A</v>
      </c>
      <c r="CX133" s="26" t="e">
        <v>#N/A</v>
      </c>
      <c r="CY133" s="26">
        <v>815.07116396958463</v>
      </c>
      <c r="CZ133" s="26">
        <v>843.31222414123965</v>
      </c>
      <c r="DA133" s="26">
        <v>869.39276607800548</v>
      </c>
      <c r="DB133" s="26">
        <v>901.98810850984762</v>
      </c>
      <c r="DC133" s="26">
        <v>1047.8416277151498</v>
      </c>
      <c r="DD133" s="26">
        <v>1018.0407721450478</v>
      </c>
      <c r="DE133" s="26">
        <v>1118.3521264316789</v>
      </c>
      <c r="DF133" s="26">
        <v>1196.277200034956</v>
      </c>
      <c r="DG133" s="26">
        <v>1264.728648834609</v>
      </c>
      <c r="DH133" s="26">
        <v>1091.9179939003727</v>
      </c>
      <c r="DI133" s="26">
        <v>1168.5215946843855</v>
      </c>
      <c r="DJ133" s="26">
        <v>1064.6527155769074</v>
      </c>
      <c r="DK133" s="26">
        <v>1130.8478365000799</v>
      </c>
      <c r="DL133" s="26">
        <v>1128.5904359395788</v>
      </c>
      <c r="DM133" s="26">
        <v>1119.3387158785081</v>
      </c>
      <c r="DN133" s="26">
        <v>1151.6048258593216</v>
      </c>
      <c r="DO133" s="26">
        <v>1191.4495357891583</v>
      </c>
      <c r="DP133" s="26">
        <v>1189.8780938308091</v>
      </c>
      <c r="DQ133" s="26">
        <v>1117.5269757946924</v>
      </c>
      <c r="DR133" s="26">
        <v>1049.1366906474818</v>
      </c>
      <c r="DS133" s="26">
        <v>1046.0437770064461</v>
      </c>
      <c r="DT133" s="26">
        <v>1039.1267959269076</v>
      </c>
      <c r="DU133" s="26">
        <v>1246.8067573135556</v>
      </c>
      <c r="DV133" s="26">
        <v>1235.7157346676584</v>
      </c>
      <c r="DW133" s="26">
        <v>1337.1504660452729</v>
      </c>
      <c r="DX133" s="26">
        <v>1436.8848669000593</v>
      </c>
      <c r="DY133" s="26">
        <v>1561.4023591087812</v>
      </c>
      <c r="DZ133" s="26">
        <v>1618.5553605097198</v>
      </c>
      <c r="EA133" s="26">
        <v>1439.3059855521155</v>
      </c>
      <c r="EB133" s="26">
        <v>1599.8592180200935</v>
      </c>
      <c r="EC133" s="26">
        <v>1598.2722744183113</v>
      </c>
      <c r="ED133" s="26">
        <v>1565.987324468746</v>
      </c>
      <c r="EE133" s="26">
        <v>1565.5767817781043</v>
      </c>
      <c r="EF133" s="26">
        <v>1475.9261493906117</v>
      </c>
      <c r="EG133" s="26">
        <v>682.92682926829275</v>
      </c>
      <c r="EH133" s="26">
        <v>686.40611286075693</v>
      </c>
      <c r="EI133" s="26">
        <v>718.8474303530121</v>
      </c>
      <c r="EJ133" s="26">
        <v>768.11304738602882</v>
      </c>
      <c r="EK133" s="26">
        <v>818.88361045130637</v>
      </c>
      <c r="EL133" s="53">
        <v>853.8902207071161</v>
      </c>
      <c r="EM133" s="53">
        <v>787.02104105303908</v>
      </c>
      <c r="EN133" s="53">
        <v>835.27584176704784</v>
      </c>
      <c r="EO133" s="53">
        <v>1071.676293551747</v>
      </c>
      <c r="EP133" s="53">
        <v>1123.9561752110981</v>
      </c>
      <c r="EQ133" s="53">
        <v>1168.8564416374031</v>
      </c>
      <c r="ER133" s="53">
        <v>1148.8692323460136</v>
      </c>
      <c r="ES133" s="53">
        <v>1205.6669086668619</v>
      </c>
      <c r="ET133" s="53">
        <v>1233.8292933462151</v>
      </c>
      <c r="EU133" s="53">
        <v>1242.7593101345203</v>
      </c>
      <c r="EV133" s="53">
        <v>1226.3891343415587</v>
      </c>
      <c r="EW133" s="53">
        <v>1246.5915890322115</v>
      </c>
      <c r="EX133" s="53">
        <v>1245.1785666230146</v>
      </c>
      <c r="EY133" s="53">
        <v>1315.5188819239761</v>
      </c>
      <c r="EZ133" s="53">
        <v>1389.6512292738707</v>
      </c>
      <c r="FA133" s="53">
        <v>1436.3351332520467</v>
      </c>
      <c r="FB133" s="53">
        <v>1569.3368664220682</v>
      </c>
      <c r="FC133" s="53">
        <v>1644.6516876306794</v>
      </c>
      <c r="FD133" s="53">
        <v>1812.0500680978014</v>
      </c>
      <c r="FE133" s="53">
        <v>2040.0076084199848</v>
      </c>
      <c r="FF133" s="53">
        <v>2167.3335194317797</v>
      </c>
      <c r="FG133" s="53">
        <v>2332.3601861144057</v>
      </c>
      <c r="FH133" s="53">
        <v>2456.469183703925</v>
      </c>
      <c r="FI133" s="53">
        <v>2824.2596777507115</v>
      </c>
      <c r="FJ133" s="53">
        <v>3015.2484722702638</v>
      </c>
      <c r="FK133" s="53">
        <v>3161.7017658229638</v>
      </c>
      <c r="FL133" s="53">
        <v>3476.4082543223649</v>
      </c>
      <c r="FM133" s="53">
        <v>3774.5910637830716</v>
      </c>
      <c r="FN133" s="53">
        <v>4063.9131256922124</v>
      </c>
      <c r="FO133" s="53">
        <v>4294.0267490808337</v>
      </c>
      <c r="FP133" s="53">
        <v>4114.1013534781241</v>
      </c>
      <c r="FQ133" s="53">
        <v>4301.8619425147845</v>
      </c>
      <c r="FR133" s="53">
        <v>4557.2903422672025</v>
      </c>
      <c r="FS133" s="53">
        <v>5006.9656727637184</v>
      </c>
      <c r="FT133" s="53">
        <v>5374.6225808048312</v>
      </c>
      <c r="FU133" s="53">
        <v>5670.3916090770963</v>
      </c>
      <c r="FV133" s="53">
        <v>6262.9688940651231</v>
      </c>
      <c r="FW133" s="53">
        <v>6915.909855364951</v>
      </c>
      <c r="FX133" s="53">
        <v>7620.5895648449959</v>
      </c>
      <c r="FY133" s="53">
        <v>8027.3033522580035</v>
      </c>
      <c r="FZ133" s="53">
        <v>8704.4251090531616</v>
      </c>
      <c r="GA133" s="53">
        <v>9404.3049207266449</v>
      </c>
      <c r="GB133" s="53">
        <v>9803.2065972655128</v>
      </c>
      <c r="GC133" s="53">
        <v>10231.867043115019</v>
      </c>
      <c r="GD133" s="53">
        <v>10973.993008059004</v>
      </c>
      <c r="GE133" s="53">
        <v>11850.489017883328</v>
      </c>
      <c r="GF133" s="53">
        <v>12578.661886621183</v>
      </c>
      <c r="GG133" s="53">
        <v>13066.023315022296</v>
      </c>
      <c r="GH133" s="53">
        <v>12281.612788764103</v>
      </c>
      <c r="GI133" s="53">
        <v>13350.03477004038</v>
      </c>
      <c r="GJ133" s="53">
        <v>14374.586801270621</v>
      </c>
      <c r="GK133" s="53">
        <v>14947.259846371422</v>
      </c>
      <c r="GL133" s="53">
        <v>15763.573776875384</v>
      </c>
      <c r="GM133" s="53">
        <v>16177.350010327</v>
      </c>
      <c r="GN133" s="53">
        <v>16873.43966306408</v>
      </c>
      <c r="GO133" s="53">
        <v>17493.058089571503</v>
      </c>
      <c r="GP133" s="53">
        <v>18357.432027941573</v>
      </c>
      <c r="GQ133" s="53">
        <v>19243.029057651802</v>
      </c>
      <c r="GR133" s="26">
        <v>19613.847152109724</v>
      </c>
    </row>
    <row r="134" spans="1:200">
      <c r="A134" s="5" t="s">
        <v>431</v>
      </c>
      <c r="B134" s="17">
        <v>497.86666666666667</v>
      </c>
      <c r="C134" s="17" t="e">
        <v>#N/A</v>
      </c>
      <c r="D134" s="17">
        <v>450</v>
      </c>
      <c r="E134" s="17" t="e">
        <v>#N/A</v>
      </c>
      <c r="F134" s="26">
        <v>661.02941176470586</v>
      </c>
      <c r="G134" s="26" t="e">
        <v>#N/A</v>
      </c>
      <c r="H134" s="26">
        <v>853.03398058252424</v>
      </c>
      <c r="I134" s="26" t="e">
        <v>#N/A</v>
      </c>
      <c r="J134" s="26">
        <v>853.02166476624848</v>
      </c>
      <c r="K134" s="26" t="e">
        <v>#N/A</v>
      </c>
      <c r="L134" s="26">
        <v>1007.8669179709907</v>
      </c>
      <c r="M134" s="26" t="e">
        <v>#N/A</v>
      </c>
      <c r="N134" s="26" t="e">
        <v>#N/A</v>
      </c>
      <c r="O134" s="26" t="e">
        <v>#N/A</v>
      </c>
      <c r="P134" s="26" t="e">
        <v>#N/A</v>
      </c>
      <c r="Q134" s="26" t="e">
        <v>#N/A</v>
      </c>
      <c r="R134" s="26" t="e">
        <v>#N/A</v>
      </c>
      <c r="S134" s="26" t="e">
        <v>#N/A</v>
      </c>
      <c r="T134" s="26" t="e">
        <v>#N/A</v>
      </c>
      <c r="U134" s="26" t="e">
        <v>#N/A</v>
      </c>
      <c r="V134" s="26" t="e">
        <v>#N/A</v>
      </c>
      <c r="W134" s="26" t="e">
        <v>#N/A</v>
      </c>
      <c r="X134" s="26" t="e">
        <v>#N/A</v>
      </c>
      <c r="Y134" s="26" t="e">
        <v>#N/A</v>
      </c>
      <c r="Z134" s="26" t="e">
        <v>#N/A</v>
      </c>
      <c r="AA134" s="26" t="e">
        <v>#N/A</v>
      </c>
      <c r="AB134" s="26" t="e">
        <v>#N/A</v>
      </c>
      <c r="AC134" s="26" t="e">
        <v>#N/A</v>
      </c>
      <c r="AD134" s="26" t="e">
        <v>#N/A</v>
      </c>
      <c r="AE134" s="26" t="e">
        <v>#N/A</v>
      </c>
      <c r="AF134" s="26" t="e">
        <v>#N/A</v>
      </c>
      <c r="AG134" s="26" t="e">
        <v>#N/A</v>
      </c>
      <c r="AH134" s="26" t="e">
        <v>#N/A</v>
      </c>
      <c r="AI134" s="26" t="e">
        <v>#N/A</v>
      </c>
      <c r="AJ134" s="26" t="e">
        <v>#N/A</v>
      </c>
      <c r="AK134" s="26" t="e">
        <v>#N/A</v>
      </c>
      <c r="AL134" s="26" t="e">
        <v>#N/A</v>
      </c>
      <c r="AM134" s="26" t="e">
        <v>#N/A</v>
      </c>
      <c r="AN134" s="26" t="e">
        <v>#N/A</v>
      </c>
      <c r="AO134" s="26" t="e">
        <v>#N/A</v>
      </c>
      <c r="AP134" s="26">
        <v>1078.6894051295824</v>
      </c>
      <c r="AQ134" s="26">
        <v>1089.2880993722451</v>
      </c>
      <c r="AR134" s="26">
        <v>1132.7133842577218</v>
      </c>
      <c r="AS134" s="26">
        <v>1135.8350951374207</v>
      </c>
      <c r="AT134" s="26">
        <v>1150.4238680423211</v>
      </c>
      <c r="AU134" s="26">
        <v>1202.1047127263221</v>
      </c>
      <c r="AV134" s="26">
        <v>1163.253364540667</v>
      </c>
      <c r="AW134" s="26">
        <v>1131.6078938854739</v>
      </c>
      <c r="AX134" s="26">
        <v>1153.0336210228004</v>
      </c>
      <c r="AY134" s="26">
        <v>1199.9486652977414</v>
      </c>
      <c r="AZ134" s="26">
        <v>1236.1590589438692</v>
      </c>
      <c r="BA134" s="26">
        <v>1248.1686731638956</v>
      </c>
      <c r="BB134" s="26">
        <v>1252.3168719055477</v>
      </c>
      <c r="BC134" s="26">
        <v>1277.1206274906699</v>
      </c>
      <c r="BD134" s="26">
        <v>1273.7014624306605</v>
      </c>
      <c r="BE134" s="26">
        <v>1230.2763819095476</v>
      </c>
      <c r="BF134" s="26">
        <v>1290.1852779168753</v>
      </c>
      <c r="BG134" s="26">
        <v>1282.809381237525</v>
      </c>
      <c r="BH134" s="26">
        <v>1149.3038289408255</v>
      </c>
      <c r="BI134" s="26">
        <v>1181.4296333002974</v>
      </c>
      <c r="BJ134" s="26">
        <v>1207.0859823467688</v>
      </c>
      <c r="BK134" s="26">
        <v>1298.0686431295362</v>
      </c>
      <c r="BL134" s="26">
        <v>1473.1228930432119</v>
      </c>
      <c r="BM134" s="26">
        <v>1597.6056682140238</v>
      </c>
      <c r="BN134" s="26">
        <v>1458.8836812952707</v>
      </c>
      <c r="BO134" s="26">
        <v>1496.3304421665555</v>
      </c>
      <c r="BP134" s="26">
        <v>1519.2505288606831</v>
      </c>
      <c r="BQ134" s="26">
        <v>1668.4334156477744</v>
      </c>
      <c r="BR134" s="26">
        <v>1617.916891527253</v>
      </c>
      <c r="BS134" s="26">
        <v>1520.2767175572517</v>
      </c>
      <c r="BT134" s="26">
        <v>1646.005101132926</v>
      </c>
      <c r="BU134" s="26">
        <v>1679.07498082709</v>
      </c>
      <c r="BV134" s="26">
        <v>1691.6622660329754</v>
      </c>
      <c r="BW134" s="26">
        <v>1720.3548085901027</v>
      </c>
      <c r="BX134" s="26">
        <v>1715.6703424260011</v>
      </c>
      <c r="BY134" s="26">
        <v>1661.0286901806846</v>
      </c>
      <c r="BZ134" s="26">
        <v>1616.5461017338384</v>
      </c>
      <c r="CA134" s="26">
        <v>1585.393707531548</v>
      </c>
      <c r="CB134" s="26">
        <v>1641.4772727272725</v>
      </c>
      <c r="CC134" s="26">
        <v>1630.4446204321757</v>
      </c>
      <c r="CD134" s="26">
        <v>1624.0919074167934</v>
      </c>
      <c r="CE134" s="26">
        <v>1653.6779546983628</v>
      </c>
      <c r="CF134" s="26">
        <v>1769.7588747488278</v>
      </c>
      <c r="CG134" s="26">
        <v>1700.2111580351188</v>
      </c>
      <c r="CH134" s="26">
        <v>1711.6065501217083</v>
      </c>
      <c r="CI134" s="26">
        <v>1689.0455471718897</v>
      </c>
      <c r="CJ134" s="26">
        <v>1547.5381072486018</v>
      </c>
      <c r="CK134" s="26">
        <v>1618.9410480349345</v>
      </c>
      <c r="CL134" s="26">
        <v>1735.9526138463211</v>
      </c>
      <c r="CM134" s="26">
        <v>1755.9510928370482</v>
      </c>
      <c r="CN134" s="26">
        <v>1786.27598836583</v>
      </c>
      <c r="CO134" s="26">
        <v>1901.0129160190793</v>
      </c>
      <c r="CP134" s="26">
        <v>1833.0849478390462</v>
      </c>
      <c r="CQ134" s="26">
        <v>1828.8493049315505</v>
      </c>
      <c r="CR134" s="26">
        <v>1810.2362204724409</v>
      </c>
      <c r="CS134" s="26">
        <v>1777.2957717033398</v>
      </c>
      <c r="CT134" s="26">
        <v>1851.3149720439014</v>
      </c>
      <c r="CU134" s="26">
        <v>1896.4010282776349</v>
      </c>
      <c r="CV134" s="26">
        <v>1957.1610926729638</v>
      </c>
      <c r="CW134" s="26">
        <v>1977.485928705441</v>
      </c>
      <c r="CX134" s="26">
        <v>1895.1052472555141</v>
      </c>
      <c r="CY134" s="26">
        <v>2017.2051615484645</v>
      </c>
      <c r="CZ134" s="26">
        <v>1988.6724960254371</v>
      </c>
      <c r="DA134" s="26">
        <v>2055.6186152099885</v>
      </c>
      <c r="DB134" s="26">
        <v>2013.677811550152</v>
      </c>
      <c r="DC134" s="26">
        <v>2032.919405892379</v>
      </c>
      <c r="DD134" s="26">
        <v>2113.2394911236879</v>
      </c>
      <c r="DE134" s="26">
        <v>2073.4227091442026</v>
      </c>
      <c r="DF134" s="26">
        <v>2045.0596658711215</v>
      </c>
      <c r="DG134" s="26">
        <v>2044.0946375231142</v>
      </c>
      <c r="DH134" s="26">
        <v>2177.1853805576488</v>
      </c>
      <c r="DI134" s="26">
        <v>2212.4141796272943</v>
      </c>
      <c r="DJ134" s="26">
        <v>2283.6138339189938</v>
      </c>
      <c r="DK134" s="26">
        <v>2289.9253902137593</v>
      </c>
      <c r="DL134" s="26">
        <v>2331.0072953011008</v>
      </c>
      <c r="DM134" s="26">
        <v>2450.5203660506008</v>
      </c>
      <c r="DN134" s="26">
        <v>2416.9109157118751</v>
      </c>
      <c r="DO134" s="26">
        <v>2599.9032839495317</v>
      </c>
      <c r="DP134" s="26">
        <v>2583.9317578448013</v>
      </c>
      <c r="DQ134" s="26">
        <v>2738.9056441189141</v>
      </c>
      <c r="DR134" s="26">
        <v>2620.388142461079</v>
      </c>
      <c r="DS134" s="26">
        <v>2528.8701161562831</v>
      </c>
      <c r="DT134" s="26">
        <v>2559.4426078587271</v>
      </c>
      <c r="DU134" s="26">
        <v>2485.9464389354116</v>
      </c>
      <c r="DV134" s="26">
        <v>2555.7928457020826</v>
      </c>
      <c r="DW134" s="26">
        <v>2582.7739126896945</v>
      </c>
      <c r="DX134" s="26">
        <v>1988.8351471180977</v>
      </c>
      <c r="DY134" s="26">
        <v>1807.7706345086451</v>
      </c>
      <c r="DZ134" s="26">
        <v>1790.2211321650382</v>
      </c>
      <c r="EA134" s="26">
        <v>1914.6451385350942</v>
      </c>
      <c r="EB134" s="26">
        <v>2080.4053267073027</v>
      </c>
      <c r="EC134" s="26">
        <v>2029.5623388121173</v>
      </c>
      <c r="ED134" s="26">
        <v>2126.2699564586355</v>
      </c>
      <c r="EE134" s="26">
        <v>2187.5923750331599</v>
      </c>
      <c r="EF134" s="26">
        <v>2271.4522072647965</v>
      </c>
      <c r="EG134" s="26">
        <v>2101.5595851055891</v>
      </c>
      <c r="EH134" s="26">
        <v>2178.8094180364283</v>
      </c>
      <c r="EI134" s="26">
        <v>2197.5168056422876</v>
      </c>
      <c r="EJ134" s="26">
        <v>2185.7345919743411</v>
      </c>
      <c r="EK134" s="26">
        <v>2154.8226103938373</v>
      </c>
      <c r="EL134" s="26">
        <v>2188.9705659377451</v>
      </c>
      <c r="EM134" s="26">
        <v>2386.4929017976888</v>
      </c>
      <c r="EN134" s="26">
        <v>2558.4704939111807</v>
      </c>
      <c r="EO134" s="26">
        <v>2527.6238183638125</v>
      </c>
      <c r="EP134" s="26">
        <v>2695.5914219113129</v>
      </c>
      <c r="EQ134" s="26">
        <v>2778.3249248902025</v>
      </c>
      <c r="ER134" s="26">
        <v>2977.8754231613616</v>
      </c>
      <c r="ES134" s="26">
        <v>3046.1154011307831</v>
      </c>
      <c r="ET134" s="26">
        <v>3149.8175723874442</v>
      </c>
      <c r="EU134" s="26">
        <v>3050.4518883739597</v>
      </c>
      <c r="EV134" s="26">
        <v>3071.6499331439081</v>
      </c>
      <c r="EW134" s="26">
        <v>3436.0394842151604</v>
      </c>
      <c r="EX134" s="26">
        <v>3799.5304008166613</v>
      </c>
      <c r="EY134" s="26">
        <v>4151.3741370698935</v>
      </c>
      <c r="EZ134" s="26">
        <v>4514.9372439853714</v>
      </c>
      <c r="FA134" s="26">
        <v>4762.2355846408263</v>
      </c>
      <c r="FB134" s="26">
        <v>5059.7536821718868</v>
      </c>
      <c r="FC134" s="26">
        <v>5334.1105972476635</v>
      </c>
      <c r="FD134" s="26">
        <v>5588.174071410227</v>
      </c>
      <c r="FE134" s="26">
        <v>6032.0411520152302</v>
      </c>
      <c r="FF134" s="26">
        <v>6319.1336974542137</v>
      </c>
      <c r="FG134" s="26">
        <v>6618.4713953970422</v>
      </c>
      <c r="FH134" s="26">
        <v>7099.2917745204504</v>
      </c>
      <c r="FI134" s="26">
        <v>7661.3421311009906</v>
      </c>
      <c r="FJ134" s="26">
        <v>8149.4332967440832</v>
      </c>
      <c r="FK134" s="26">
        <v>8346.3019072766529</v>
      </c>
      <c r="FL134" s="26">
        <v>8599.2691568523642</v>
      </c>
      <c r="FM134" s="26">
        <v>8833.0634759461009</v>
      </c>
      <c r="FN134" s="26">
        <v>9022.9970217330319</v>
      </c>
      <c r="FO134" s="26">
        <v>9068.087985128177</v>
      </c>
      <c r="FP134" s="26">
        <v>9202.5097923728863</v>
      </c>
      <c r="FQ134" s="26">
        <v>9185.7126206596931</v>
      </c>
      <c r="FR134" s="26">
        <v>9293.0026372109241</v>
      </c>
      <c r="FS134" s="26">
        <v>9477.8029196709449</v>
      </c>
      <c r="FT134" s="26">
        <v>9570.9754285531526</v>
      </c>
      <c r="FU134" s="26">
        <v>9721.7705748092503</v>
      </c>
      <c r="FV134" s="26">
        <v>9997.9962568548635</v>
      </c>
      <c r="FW134" s="26">
        <v>10520.051824167167</v>
      </c>
      <c r="FX134" s="26">
        <v>11045.995659176613</v>
      </c>
      <c r="FY134" s="26">
        <v>11581.576550095993</v>
      </c>
      <c r="FZ134" s="26">
        <v>12054.808890774155</v>
      </c>
      <c r="GA134" s="26">
        <v>12327.06195601531</v>
      </c>
      <c r="GB134" s="26">
        <v>12413.917676939862</v>
      </c>
      <c r="GC134" s="26">
        <v>12261.639422871111</v>
      </c>
      <c r="GD134" s="26">
        <v>12533.812202205516</v>
      </c>
      <c r="GE134" s="26">
        <v>12860.397895744887</v>
      </c>
      <c r="GF134" s="26">
        <v>13152.49525516</v>
      </c>
      <c r="GG134" s="26">
        <v>13643.24990259365</v>
      </c>
      <c r="GH134" s="26">
        <v>14236.246541423914</v>
      </c>
      <c r="GI134" s="26">
        <v>14871.801584766681</v>
      </c>
      <c r="GJ134" s="26">
        <v>15621.719678146395</v>
      </c>
      <c r="GK134" s="26">
        <v>16163.327737518781</v>
      </c>
      <c r="GL134" s="26">
        <v>16572.834026818295</v>
      </c>
      <c r="GM134" s="26">
        <v>17059.177824292179</v>
      </c>
      <c r="GN134" s="26">
        <v>17588.189702384116</v>
      </c>
      <c r="GO134" s="26">
        <v>18193.961339328751</v>
      </c>
      <c r="GP134" s="26">
        <v>18895.316239912023</v>
      </c>
      <c r="GQ134" s="26">
        <v>19551.158666156418</v>
      </c>
      <c r="GR134" s="26">
        <v>19706.255587191354</v>
      </c>
    </row>
    <row r="135" spans="1:200">
      <c r="A135" s="5" t="s">
        <v>506</v>
      </c>
      <c r="B135" s="17" t="e">
        <v>#N/A</v>
      </c>
      <c r="C135" s="17" t="e">
        <v>#N/A</v>
      </c>
      <c r="D135" s="17" t="e">
        <v>#N/A</v>
      </c>
      <c r="E135" s="17" t="e">
        <v>#N/A</v>
      </c>
      <c r="F135" s="26" t="e">
        <v>#N/A</v>
      </c>
      <c r="G135" s="26" t="e">
        <v>#N/A</v>
      </c>
      <c r="H135" s="26" t="e">
        <v>#N/A</v>
      </c>
      <c r="I135" s="26" t="e">
        <v>#N/A</v>
      </c>
      <c r="J135" s="26" t="e">
        <v>#N/A</v>
      </c>
      <c r="K135" s="26" t="e">
        <v>#N/A</v>
      </c>
      <c r="L135" s="26">
        <v>549.87633965375107</v>
      </c>
      <c r="M135" s="26" t="e">
        <v>#N/A</v>
      </c>
      <c r="N135" s="26" t="e">
        <v>#N/A</v>
      </c>
      <c r="O135" s="26" t="e">
        <v>#N/A</v>
      </c>
      <c r="P135" s="26" t="e">
        <v>#N/A</v>
      </c>
      <c r="Q135" s="26" t="e">
        <v>#N/A</v>
      </c>
      <c r="R135" s="26" t="e">
        <v>#N/A</v>
      </c>
      <c r="S135" s="26" t="e">
        <v>#N/A</v>
      </c>
      <c r="T135" s="26" t="e">
        <v>#N/A</v>
      </c>
      <c r="U135" s="26" t="e">
        <v>#N/A</v>
      </c>
      <c r="V135" s="26" t="e">
        <v>#N/A</v>
      </c>
      <c r="W135" s="26" t="e">
        <v>#N/A</v>
      </c>
      <c r="X135" s="26" t="e">
        <v>#N/A</v>
      </c>
      <c r="Y135" s="26" t="e">
        <v>#N/A</v>
      </c>
      <c r="Z135" s="26" t="e">
        <v>#N/A</v>
      </c>
      <c r="AA135" s="26" t="e">
        <v>#N/A</v>
      </c>
      <c r="AB135" s="26" t="e">
        <v>#N/A</v>
      </c>
      <c r="AC135" s="26" t="e">
        <v>#N/A</v>
      </c>
      <c r="AD135" s="26" t="e">
        <v>#N/A</v>
      </c>
      <c r="AE135" s="26" t="e">
        <v>#N/A</v>
      </c>
      <c r="AF135" s="26" t="e">
        <v>#N/A</v>
      </c>
      <c r="AG135" s="26" t="e">
        <v>#N/A</v>
      </c>
      <c r="AH135" s="26" t="e">
        <v>#N/A</v>
      </c>
      <c r="AI135" s="26" t="e">
        <v>#N/A</v>
      </c>
      <c r="AJ135" s="26" t="e">
        <v>#N/A</v>
      </c>
      <c r="AK135" s="26" t="e">
        <v>#N/A</v>
      </c>
      <c r="AL135" s="26" t="e">
        <v>#N/A</v>
      </c>
      <c r="AM135" s="26" t="e">
        <v>#N/A</v>
      </c>
      <c r="AN135" s="26" t="e">
        <v>#N/A</v>
      </c>
      <c r="AO135" s="26" t="e">
        <v>#N/A</v>
      </c>
      <c r="AP135" s="26">
        <v>563.82498872350016</v>
      </c>
      <c r="AQ135" s="26" t="e">
        <v>#N/A</v>
      </c>
      <c r="AR135" s="26" t="e">
        <v>#N/A</v>
      </c>
      <c r="AS135" s="26" t="e">
        <v>#N/A</v>
      </c>
      <c r="AT135" s="26" t="e">
        <v>#N/A</v>
      </c>
      <c r="AU135" s="26" t="e">
        <v>#N/A</v>
      </c>
      <c r="AV135" s="26" t="e">
        <v>#N/A</v>
      </c>
      <c r="AW135" s="26" t="e">
        <v>#N/A</v>
      </c>
      <c r="AX135" s="26" t="e">
        <v>#N/A</v>
      </c>
      <c r="AY135" s="26" t="e">
        <v>#N/A</v>
      </c>
      <c r="AZ135" s="26" t="e">
        <v>#N/A</v>
      </c>
      <c r="BA135" s="26" t="e">
        <v>#N/A</v>
      </c>
      <c r="BB135" s="26" t="e">
        <v>#N/A</v>
      </c>
      <c r="BC135" s="26" t="e">
        <v>#N/A</v>
      </c>
      <c r="BD135" s="26" t="e">
        <v>#N/A</v>
      </c>
      <c r="BE135" s="26" t="e">
        <v>#N/A</v>
      </c>
      <c r="BF135" s="26" t="e">
        <v>#N/A</v>
      </c>
      <c r="BG135" s="26" t="e">
        <v>#N/A</v>
      </c>
      <c r="BH135" s="26" t="e">
        <v>#N/A</v>
      </c>
      <c r="BI135" s="26" t="e">
        <v>#N/A</v>
      </c>
      <c r="BJ135" s="26">
        <v>851.39985642498209</v>
      </c>
      <c r="BK135" s="26">
        <v>826.95035460992904</v>
      </c>
      <c r="BL135" s="26">
        <v>784.65869106263199</v>
      </c>
      <c r="BM135" s="26">
        <v>788.33391547327983</v>
      </c>
      <c r="BN135" s="26">
        <v>774.69670710571927</v>
      </c>
      <c r="BO135" s="26">
        <v>780.60522696011003</v>
      </c>
      <c r="BP135" s="26">
        <v>788.73720136518773</v>
      </c>
      <c r="BQ135" s="26">
        <v>793.02168021680222</v>
      </c>
      <c r="BR135" s="26">
        <v>717.64705882352939</v>
      </c>
      <c r="BS135" s="26">
        <v>769.51300867244834</v>
      </c>
      <c r="BT135" s="26">
        <v>830.5196954650778</v>
      </c>
      <c r="BU135" s="26">
        <v>886.66228646517743</v>
      </c>
      <c r="BV135" s="26">
        <v>935.24243410348197</v>
      </c>
      <c r="BW135" s="26">
        <v>941.42259414225941</v>
      </c>
      <c r="BX135" s="26">
        <v>904.58015267175574</v>
      </c>
      <c r="BY135" s="26">
        <v>842.27129337539429</v>
      </c>
      <c r="BZ135" s="26">
        <v>810.26925485284903</v>
      </c>
      <c r="CA135" s="26">
        <v>945.04812170133505</v>
      </c>
      <c r="CB135" s="26">
        <v>921.18981907390378</v>
      </c>
      <c r="CC135" s="26">
        <v>901.54032014497136</v>
      </c>
      <c r="CD135" s="26">
        <v>1045.169009871373</v>
      </c>
      <c r="CE135" s="26">
        <v>1036.7215041128084</v>
      </c>
      <c r="CF135" s="26">
        <v>1052.1613832853025</v>
      </c>
      <c r="CG135" s="26">
        <v>1052.4971623155507</v>
      </c>
      <c r="CH135" s="26">
        <v>1043.2477678571429</v>
      </c>
      <c r="CI135" s="26">
        <v>1084.9420849420851</v>
      </c>
      <c r="CJ135" s="26">
        <v>1088.0043325209856</v>
      </c>
      <c r="CK135" s="26">
        <v>1125</v>
      </c>
      <c r="CL135" s="26">
        <v>1167.8010471204188</v>
      </c>
      <c r="CM135" s="26">
        <v>1233.6086732059885</v>
      </c>
      <c r="CN135" s="26">
        <v>1290.3885480572596</v>
      </c>
      <c r="CO135" s="26">
        <v>1191.7638303150584</v>
      </c>
      <c r="CP135" s="26">
        <v>1175.3868828297716</v>
      </c>
      <c r="CQ135" s="26">
        <v>1225.4571703561116</v>
      </c>
      <c r="CR135" s="26">
        <v>1215.2137963619182</v>
      </c>
      <c r="CS135" s="26">
        <v>1178.8729180926307</v>
      </c>
      <c r="CT135" s="26">
        <v>1190.4441453566621</v>
      </c>
      <c r="CU135" s="26">
        <v>1233.266174166107</v>
      </c>
      <c r="CV135" s="26">
        <v>1221.2389380530972</v>
      </c>
      <c r="CW135" s="26">
        <v>1152.8898582333698</v>
      </c>
      <c r="CX135" s="26">
        <v>1208.011996572408</v>
      </c>
      <c r="CY135" s="26">
        <v>1160.1849905402564</v>
      </c>
      <c r="CZ135" s="26">
        <v>1156.5635451505016</v>
      </c>
      <c r="DA135" s="26">
        <v>1234.2548326751196</v>
      </c>
      <c r="DB135" s="26">
        <v>1209.7974369574206</v>
      </c>
      <c r="DC135" s="26">
        <v>1136.3914373088685</v>
      </c>
      <c r="DD135" s="26">
        <v>1172.6010863005431</v>
      </c>
      <c r="DE135" s="26">
        <v>1217.6587301587301</v>
      </c>
      <c r="DF135" s="26">
        <v>1107.4574280681152</v>
      </c>
      <c r="DG135" s="26">
        <v>1166.4413979532728</v>
      </c>
      <c r="DH135" s="26">
        <v>1092</v>
      </c>
      <c r="DI135" s="26">
        <v>1059.0120663650075</v>
      </c>
      <c r="DJ135" s="26">
        <v>1086.4542574995342</v>
      </c>
      <c r="DK135" s="26">
        <v>1065.6100258016957</v>
      </c>
      <c r="DL135" s="26">
        <v>1127.6595744680851</v>
      </c>
      <c r="DM135" s="26">
        <v>1186.9209809264305</v>
      </c>
      <c r="DN135" s="26">
        <v>1266.3660955816049</v>
      </c>
      <c r="DO135" s="26">
        <v>1261.4916830620639</v>
      </c>
      <c r="DP135" s="26">
        <v>1256.893542757417</v>
      </c>
      <c r="DQ135" s="26">
        <v>1335.5089080966659</v>
      </c>
      <c r="DR135" s="26">
        <v>1265.1130190993515</v>
      </c>
      <c r="DS135" s="26">
        <v>1202.8531663187196</v>
      </c>
      <c r="DT135" s="26">
        <v>1140.9813407049066</v>
      </c>
      <c r="DU135" s="26">
        <v>1150.0429184549357</v>
      </c>
      <c r="DV135" s="26">
        <v>1259.7070844686648</v>
      </c>
      <c r="DW135" s="26">
        <v>1183.9918602679329</v>
      </c>
      <c r="DX135" s="26">
        <v>1174.6592629984855</v>
      </c>
      <c r="DY135" s="26">
        <v>1246.618801135415</v>
      </c>
      <c r="DZ135" s="26">
        <v>1225.3101736972706</v>
      </c>
      <c r="EA135" s="26">
        <v>1186.2182116488925</v>
      </c>
      <c r="EB135" s="26">
        <v>1250.8966416693838</v>
      </c>
      <c r="EC135" s="26">
        <v>1276.5440103744529</v>
      </c>
      <c r="ED135" s="26">
        <v>1322.7265385236633</v>
      </c>
      <c r="EE135" s="26">
        <v>1284.1486658195679</v>
      </c>
      <c r="EF135" s="26">
        <v>1154.4551381558524</v>
      </c>
      <c r="EG135" s="26">
        <v>1115.7894736842104</v>
      </c>
      <c r="EH135" s="26">
        <v>1050.3355704697988</v>
      </c>
      <c r="EI135" s="26">
        <v>1073.4688077305671</v>
      </c>
      <c r="EJ135" s="26">
        <v>1159.166206515737</v>
      </c>
      <c r="EK135" s="26">
        <v>1199.0610328638497</v>
      </c>
      <c r="EL135" s="53">
        <v>1252.871163082063</v>
      </c>
      <c r="EM135" s="53">
        <v>1292.7040428561372</v>
      </c>
      <c r="EN135" s="53">
        <v>1312.6137739442474</v>
      </c>
      <c r="EO135" s="53">
        <v>1298.6875697689156</v>
      </c>
      <c r="EP135" s="53">
        <v>1296.3811377075817</v>
      </c>
      <c r="EQ135" s="53">
        <v>1336.7029458650834</v>
      </c>
      <c r="ER135" s="53">
        <v>1311.8747203378712</v>
      </c>
      <c r="ES135" s="53">
        <v>1297.0552725422503</v>
      </c>
      <c r="ET135" s="53">
        <v>1301.0562586994956</v>
      </c>
      <c r="EU135" s="53">
        <v>1284.8059481380326</v>
      </c>
      <c r="EV135" s="53">
        <v>1295.3058201809674</v>
      </c>
      <c r="EW135" s="53">
        <v>1285.8921809237738</v>
      </c>
      <c r="EX135" s="53">
        <v>1297.1331112743369</v>
      </c>
      <c r="EY135" s="53">
        <v>1290.7031183484216</v>
      </c>
      <c r="EZ135" s="53">
        <v>1320.0715630665893</v>
      </c>
      <c r="FA135" s="53">
        <v>1329.4940134583405</v>
      </c>
      <c r="FB135" s="53">
        <v>1283.5672696242125</v>
      </c>
      <c r="FC135" s="53">
        <v>1368.450892753918</v>
      </c>
      <c r="FD135" s="53">
        <v>1436.6236085036003</v>
      </c>
      <c r="FE135" s="53">
        <v>1461.0171521617035</v>
      </c>
      <c r="FF135" s="53">
        <v>1498.7257027654152</v>
      </c>
      <c r="FG135" s="53">
        <v>1457.0978623196374</v>
      </c>
      <c r="FH135" s="53">
        <v>1459.7756594626314</v>
      </c>
      <c r="FI135" s="53">
        <v>1492.0988862659945</v>
      </c>
      <c r="FJ135" s="53">
        <v>1516.7374969067992</v>
      </c>
      <c r="FK135" s="53">
        <v>1527.4479427060787</v>
      </c>
      <c r="FL135" s="53">
        <v>1546.338120899107</v>
      </c>
      <c r="FM135" s="53">
        <v>1619.8342606806111</v>
      </c>
      <c r="FN135" s="53">
        <v>1689.9490927213728</v>
      </c>
      <c r="FO135" s="53">
        <v>1765.602826478379</v>
      </c>
      <c r="FP135" s="53">
        <v>1829.838927681179</v>
      </c>
      <c r="FQ135" s="53">
        <v>1913.2262883377359</v>
      </c>
      <c r="FR135" s="53">
        <v>1976.6984820871492</v>
      </c>
      <c r="FS135" s="53">
        <v>2050.4972484336495</v>
      </c>
      <c r="FT135" s="53">
        <v>2125.0032155765721</v>
      </c>
      <c r="FU135" s="53">
        <v>2185.6164802438329</v>
      </c>
      <c r="FV135" s="53">
        <v>2262.7543498032028</v>
      </c>
      <c r="FW135" s="53">
        <v>2252.2198129089415</v>
      </c>
      <c r="FX135" s="53">
        <v>2278.8747541202401</v>
      </c>
      <c r="FY135" s="53">
        <v>2306.7509113279066</v>
      </c>
      <c r="FZ135" s="53">
        <v>2423.7723062606101</v>
      </c>
      <c r="GA135" s="53">
        <v>2507.2602127737223</v>
      </c>
      <c r="GB135" s="53">
        <v>2586.1107239479088</v>
      </c>
      <c r="GC135" s="53">
        <v>2727.4557314003187</v>
      </c>
      <c r="GD135" s="53">
        <v>2840.7516290393055</v>
      </c>
      <c r="GE135" s="53">
        <v>2959.8810755338382</v>
      </c>
      <c r="GF135" s="53">
        <v>3038.8415597400322</v>
      </c>
      <c r="GG135" s="53">
        <v>3201.0192676030106</v>
      </c>
      <c r="GH135" s="53">
        <v>3318.4987481446065</v>
      </c>
      <c r="GI135" s="53">
        <v>3427.8472646173814</v>
      </c>
      <c r="GJ135" s="53">
        <v>3597.0949732534759</v>
      </c>
      <c r="GK135" s="53">
        <v>3503.5941602121366</v>
      </c>
      <c r="GL135" s="53">
        <v>3601.4737117933123</v>
      </c>
      <c r="GM135" s="53">
        <v>3770.9345935797483</v>
      </c>
      <c r="GN135" s="53">
        <v>3934.1451796895544</v>
      </c>
      <c r="GO135" s="53">
        <v>4137.0907046456286</v>
      </c>
      <c r="GP135" s="53">
        <v>4409.7065286245752</v>
      </c>
      <c r="GQ135" s="53">
        <v>4662.6938378782888</v>
      </c>
      <c r="GR135" s="26">
        <v>4895.0783843434729</v>
      </c>
    </row>
    <row r="136" spans="1:200" s="8" customFormat="1">
      <c r="A136" s="2" t="s">
        <v>571</v>
      </c>
      <c r="B136" s="17" t="e">
        <v>#N/A</v>
      </c>
      <c r="C136" s="17" t="e">
        <v>#N/A</v>
      </c>
      <c r="D136" s="17" t="e">
        <v>#N/A</v>
      </c>
      <c r="E136" s="17" t="e">
        <v>#N/A</v>
      </c>
      <c r="F136" s="26" t="e">
        <v>#N/A</v>
      </c>
      <c r="G136" s="26" t="e">
        <v>#N/A</v>
      </c>
      <c r="H136" s="26" t="e">
        <v>#N/A</v>
      </c>
      <c r="I136" s="26" t="e">
        <v>#N/A</v>
      </c>
      <c r="J136" s="26" t="e">
        <v>#N/A</v>
      </c>
      <c r="K136" s="26" t="e">
        <v>#N/A</v>
      </c>
      <c r="L136" s="26" t="e">
        <v>#N/A</v>
      </c>
      <c r="M136" s="26" t="e">
        <v>#N/A</v>
      </c>
      <c r="N136" s="26" t="e">
        <v>#N/A</v>
      </c>
      <c r="O136" s="26" t="e">
        <v>#N/A</v>
      </c>
      <c r="P136" s="26" t="e">
        <v>#N/A</v>
      </c>
      <c r="Q136" s="26" t="e">
        <v>#N/A</v>
      </c>
      <c r="R136" s="26" t="e">
        <v>#N/A</v>
      </c>
      <c r="S136" s="26" t="e">
        <v>#N/A</v>
      </c>
      <c r="T136" s="26" t="e">
        <v>#N/A</v>
      </c>
      <c r="U136" s="26" t="e">
        <v>#N/A</v>
      </c>
      <c r="V136" s="26" t="e">
        <v>#N/A</v>
      </c>
      <c r="W136" s="26" t="e">
        <v>#N/A</v>
      </c>
      <c r="X136" s="26" t="e">
        <v>#N/A</v>
      </c>
      <c r="Y136" s="26" t="e">
        <v>#N/A</v>
      </c>
      <c r="Z136" s="26" t="e">
        <v>#N/A</v>
      </c>
      <c r="AA136" s="26" t="e">
        <v>#N/A</v>
      </c>
      <c r="AB136" s="26" t="e">
        <v>#N/A</v>
      </c>
      <c r="AC136" s="26" t="e">
        <v>#N/A</v>
      </c>
      <c r="AD136" s="26" t="e">
        <v>#N/A</v>
      </c>
      <c r="AE136" s="26" t="e">
        <v>#N/A</v>
      </c>
      <c r="AF136" s="26" t="e">
        <v>#N/A</v>
      </c>
      <c r="AG136" s="26" t="e">
        <v>#N/A</v>
      </c>
      <c r="AH136" s="26" t="e">
        <v>#N/A</v>
      </c>
      <c r="AI136" s="26" t="e">
        <v>#N/A</v>
      </c>
      <c r="AJ136" s="26" t="e">
        <v>#N/A</v>
      </c>
      <c r="AK136" s="26" t="e">
        <v>#N/A</v>
      </c>
      <c r="AL136" s="26" t="e">
        <v>#N/A</v>
      </c>
      <c r="AM136" s="26" t="e">
        <v>#N/A</v>
      </c>
      <c r="AN136" s="26" t="e">
        <v>#N/A</v>
      </c>
      <c r="AO136" s="26" t="e">
        <v>#N/A</v>
      </c>
      <c r="AP136" s="26" t="e">
        <v>#N/A</v>
      </c>
      <c r="AQ136" s="26" t="e">
        <v>#N/A</v>
      </c>
      <c r="AR136" s="26" t="e">
        <v>#N/A</v>
      </c>
      <c r="AS136" s="26" t="e">
        <v>#N/A</v>
      </c>
      <c r="AT136" s="26" t="e">
        <v>#N/A</v>
      </c>
      <c r="AU136" s="26" t="e">
        <v>#N/A</v>
      </c>
      <c r="AV136" s="26" t="e">
        <v>#N/A</v>
      </c>
      <c r="AW136" s="26" t="e">
        <v>#N/A</v>
      </c>
      <c r="AX136" s="26" t="e">
        <v>#N/A</v>
      </c>
      <c r="AY136" s="26" t="e">
        <v>#N/A</v>
      </c>
      <c r="AZ136" s="26" t="e">
        <v>#N/A</v>
      </c>
      <c r="BA136" s="26" t="e">
        <v>#N/A</v>
      </c>
      <c r="BB136" s="26" t="e">
        <v>#N/A</v>
      </c>
      <c r="BC136" s="26" t="e">
        <v>#N/A</v>
      </c>
      <c r="BD136" s="26" t="e">
        <v>#N/A</v>
      </c>
      <c r="BE136" s="26" t="e">
        <v>#N/A</v>
      </c>
      <c r="BF136" s="26" t="e">
        <v>#N/A</v>
      </c>
      <c r="BG136" s="26" t="e">
        <v>#N/A</v>
      </c>
      <c r="BH136" s="26" t="e">
        <v>#N/A</v>
      </c>
      <c r="BI136" s="26" t="e">
        <v>#N/A</v>
      </c>
      <c r="BJ136" s="26" t="e">
        <v>#N/A</v>
      </c>
      <c r="BK136" s="26" t="e">
        <v>#N/A</v>
      </c>
      <c r="BL136" s="26" t="e">
        <v>#N/A</v>
      </c>
      <c r="BM136" s="26" t="e">
        <v>#N/A</v>
      </c>
      <c r="BN136" s="26" t="e">
        <v>#N/A</v>
      </c>
      <c r="BO136" s="26" t="e">
        <v>#N/A</v>
      </c>
      <c r="BP136" s="26" t="e">
        <v>#N/A</v>
      </c>
      <c r="BQ136" s="26" t="e">
        <v>#N/A</v>
      </c>
      <c r="BR136" s="26" t="e">
        <v>#N/A</v>
      </c>
      <c r="BS136" s="26" t="e">
        <v>#N/A</v>
      </c>
      <c r="BT136" s="26" t="e">
        <v>#N/A</v>
      </c>
      <c r="BU136" s="26" t="e">
        <v>#N/A</v>
      </c>
      <c r="BV136" s="26" t="e">
        <v>#N/A</v>
      </c>
      <c r="BW136" s="26" t="e">
        <v>#N/A</v>
      </c>
      <c r="BX136" s="26" t="e">
        <v>#N/A</v>
      </c>
      <c r="BY136" s="26" t="e">
        <v>#N/A</v>
      </c>
      <c r="BZ136" s="26" t="e">
        <v>#N/A</v>
      </c>
      <c r="CA136" s="26" t="e">
        <v>#N/A</v>
      </c>
      <c r="CB136" s="26" t="e">
        <v>#N/A</v>
      </c>
      <c r="CC136" s="26" t="e">
        <v>#N/A</v>
      </c>
      <c r="CD136" s="26" t="e">
        <v>#N/A</v>
      </c>
      <c r="CE136" s="26" t="e">
        <v>#N/A</v>
      </c>
      <c r="CF136" s="26" t="e">
        <v>#N/A</v>
      </c>
      <c r="CG136" s="26" t="e">
        <v>#N/A</v>
      </c>
      <c r="CH136" s="26" t="e">
        <v>#N/A</v>
      </c>
      <c r="CI136" s="26" t="e">
        <v>#N/A</v>
      </c>
      <c r="CJ136" s="26" t="e">
        <v>#N/A</v>
      </c>
      <c r="CK136" s="26" t="e">
        <v>#N/A</v>
      </c>
      <c r="CL136" s="26" t="e">
        <v>#N/A</v>
      </c>
      <c r="CM136" s="26" t="e">
        <v>#N/A</v>
      </c>
      <c r="CN136" s="26" t="e">
        <v>#N/A</v>
      </c>
      <c r="CO136" s="26" t="e">
        <v>#N/A</v>
      </c>
      <c r="CP136" s="26" t="e">
        <v>#N/A</v>
      </c>
      <c r="CQ136" s="26" t="e">
        <v>#N/A</v>
      </c>
      <c r="CR136" s="26" t="e">
        <v>#N/A</v>
      </c>
      <c r="CS136" s="26" t="e">
        <v>#N/A</v>
      </c>
      <c r="CT136" s="26" t="e">
        <v>#N/A</v>
      </c>
      <c r="CU136" s="26" t="e">
        <v>#N/A</v>
      </c>
      <c r="CV136" s="26" t="e">
        <v>#N/A</v>
      </c>
      <c r="CW136" s="26" t="e">
        <v>#N/A</v>
      </c>
      <c r="CX136" s="26" t="e">
        <v>#N/A</v>
      </c>
      <c r="CY136" s="26" t="e">
        <v>#N/A</v>
      </c>
      <c r="CZ136" s="26" t="e">
        <v>#N/A</v>
      </c>
      <c r="DA136" s="26" t="e">
        <v>#N/A</v>
      </c>
      <c r="DB136" s="26" t="e">
        <v>#N/A</v>
      </c>
      <c r="DC136" s="26" t="e">
        <v>#N/A</v>
      </c>
      <c r="DD136" s="26" t="e">
        <v>#N/A</v>
      </c>
      <c r="DE136" s="26" t="e">
        <v>#N/A</v>
      </c>
      <c r="DF136" s="26" t="e">
        <v>#N/A</v>
      </c>
      <c r="DG136" s="26" t="e">
        <v>#N/A</v>
      </c>
      <c r="DH136" s="26" t="e">
        <v>#N/A</v>
      </c>
      <c r="DI136" s="26" t="e">
        <v>#N/A</v>
      </c>
      <c r="DJ136" s="26" t="e">
        <v>#N/A</v>
      </c>
      <c r="DK136" s="26" t="e">
        <v>#N/A</v>
      </c>
      <c r="DL136" s="26" t="e">
        <v>#N/A</v>
      </c>
      <c r="DM136" s="26" t="e">
        <v>#N/A</v>
      </c>
      <c r="DN136" s="26" t="e">
        <v>#N/A</v>
      </c>
      <c r="DO136" s="26" t="e">
        <v>#N/A</v>
      </c>
      <c r="DP136" s="26" t="e">
        <v>#N/A</v>
      </c>
      <c r="DQ136" s="26" t="e">
        <v>#N/A</v>
      </c>
      <c r="DR136" s="26" t="e">
        <v>#N/A</v>
      </c>
      <c r="DS136" s="26" t="e">
        <v>#N/A</v>
      </c>
      <c r="DT136" s="26" t="e">
        <v>#N/A</v>
      </c>
      <c r="DU136" s="26" t="e">
        <v>#N/A</v>
      </c>
      <c r="DV136" s="26" t="e">
        <v>#N/A</v>
      </c>
      <c r="DW136" s="26" t="e">
        <v>#N/A</v>
      </c>
      <c r="DX136" s="26" t="e">
        <v>#N/A</v>
      </c>
      <c r="DY136" s="26" t="e">
        <v>#N/A</v>
      </c>
      <c r="DZ136" s="26" t="e">
        <v>#N/A</v>
      </c>
      <c r="EA136" s="26" t="e">
        <v>#N/A</v>
      </c>
      <c r="EB136" s="26" t="e">
        <v>#N/A</v>
      </c>
      <c r="EC136" s="26" t="e">
        <v>#N/A</v>
      </c>
      <c r="ED136" s="26" t="e">
        <v>#N/A</v>
      </c>
      <c r="EE136" s="26" t="e">
        <v>#N/A</v>
      </c>
      <c r="EF136" s="26" t="e">
        <v>#N/A</v>
      </c>
      <c r="EG136" s="26" t="e">
        <v>#N/A</v>
      </c>
      <c r="EH136" s="26" t="e">
        <v>#N/A</v>
      </c>
      <c r="EI136" s="26" t="e">
        <v>#N/A</v>
      </c>
      <c r="EJ136" s="26" t="e">
        <v>#N/A</v>
      </c>
      <c r="EK136" s="26" t="e">
        <v>#N/A</v>
      </c>
      <c r="EL136" s="53">
        <v>820.83681391957202</v>
      </c>
      <c r="EM136" s="53">
        <v>836.98643094176305</v>
      </c>
      <c r="EN136" s="53">
        <v>854.77176810660694</v>
      </c>
      <c r="EO136" s="53">
        <v>870.98420769578672</v>
      </c>
      <c r="EP136" s="53">
        <v>888.63842746728608</v>
      </c>
      <c r="EQ136" s="53">
        <v>906.84920747406113</v>
      </c>
      <c r="ER136" s="53">
        <v>975.65646384006175</v>
      </c>
      <c r="ES136" s="53">
        <v>936.41241210047417</v>
      </c>
      <c r="ET136" s="53">
        <v>948.68107430514715</v>
      </c>
      <c r="EU136" s="53">
        <v>1032.7272997706111</v>
      </c>
      <c r="EV136" s="53">
        <v>1023.5380325371464</v>
      </c>
      <c r="EW136" s="53">
        <v>995.97337651478654</v>
      </c>
      <c r="EX136" s="53">
        <v>1036.5189503159784</v>
      </c>
      <c r="EY136" s="53">
        <v>979.85315544333366</v>
      </c>
      <c r="EZ136" s="53">
        <v>944.20459009873787</v>
      </c>
      <c r="FA136" s="53">
        <v>984.2658994352189</v>
      </c>
      <c r="FB136" s="53">
        <v>946.71302789413494</v>
      </c>
      <c r="FC136" s="53">
        <v>892.85931200581524</v>
      </c>
      <c r="FD136" s="53">
        <v>922.5584815964512</v>
      </c>
      <c r="FE136" s="53">
        <v>953.60888092293271</v>
      </c>
      <c r="FF136" s="53">
        <v>888.18119409859696</v>
      </c>
      <c r="FG136" s="53">
        <v>923.10194475471337</v>
      </c>
      <c r="FH136" s="53">
        <v>877.86641376585203</v>
      </c>
      <c r="FI136" s="53">
        <v>779.65861407505258</v>
      </c>
      <c r="FJ136" s="53">
        <v>832.7041745444202</v>
      </c>
      <c r="FK136" s="53">
        <v>910.04808836031998</v>
      </c>
      <c r="FL136" s="53">
        <v>1044.1430262785811</v>
      </c>
      <c r="FM136" s="53">
        <v>1165.2615385852837</v>
      </c>
      <c r="FN136" s="53">
        <v>1107.760418661187</v>
      </c>
      <c r="FO136" s="53">
        <v>956.44472036811771</v>
      </c>
      <c r="FP136" s="53">
        <v>931.46945353054002</v>
      </c>
      <c r="FQ136" s="53">
        <v>920.1084517749523</v>
      </c>
      <c r="FR136" s="53">
        <v>1002.6401319742436</v>
      </c>
      <c r="FS136" s="53">
        <v>958.29881779146365</v>
      </c>
      <c r="FT136" s="53">
        <v>881.12419255432803</v>
      </c>
      <c r="FU136" s="53">
        <v>798.75113423832011</v>
      </c>
      <c r="FV136" s="53">
        <v>807.46101486809232</v>
      </c>
      <c r="FW136" s="53">
        <v>808.16180442501582</v>
      </c>
      <c r="FX136" s="53">
        <v>804.29034545397553</v>
      </c>
      <c r="FY136" s="53">
        <v>849.17173772031219</v>
      </c>
      <c r="FZ136" s="53">
        <v>759.81987435889118</v>
      </c>
      <c r="GA136" s="53">
        <v>786.03469188093004</v>
      </c>
      <c r="GB136" s="53">
        <v>799.96394096642007</v>
      </c>
      <c r="GC136" s="53">
        <v>801.3386292575658</v>
      </c>
      <c r="GD136" s="53">
        <v>796.00467122063196</v>
      </c>
      <c r="GE136" s="53">
        <v>798.35867833766213</v>
      </c>
      <c r="GF136" s="53">
        <v>819.22757828610077</v>
      </c>
      <c r="GG136" s="53">
        <v>879.08335977770332</v>
      </c>
      <c r="GH136" s="53">
        <v>905.30063797057642</v>
      </c>
      <c r="GI136" s="53">
        <v>950.63168919444945</v>
      </c>
      <c r="GJ136" s="53">
        <v>1016.9378213280636</v>
      </c>
      <c r="GK136" s="53">
        <v>1052.2083755889369</v>
      </c>
      <c r="GL136" s="53">
        <v>1089.0826013512667</v>
      </c>
      <c r="GM136" s="53">
        <v>1144.6010052725323</v>
      </c>
      <c r="GN136" s="53">
        <v>1186.650106777214</v>
      </c>
      <c r="GO136" s="53">
        <v>1239.1546165937407</v>
      </c>
      <c r="GP136" s="53">
        <v>1350.1748212227715</v>
      </c>
      <c r="GQ136" s="53">
        <v>1457.4640856257736</v>
      </c>
      <c r="GR136" s="26">
        <v>1524.1013112015366</v>
      </c>
    </row>
    <row r="137" spans="1:200" s="40" customFormat="1">
      <c r="A137" s="2" t="s">
        <v>572</v>
      </c>
      <c r="B137" s="17" t="e">
        <v>#N/A</v>
      </c>
      <c r="C137" s="17" t="e">
        <v>#N/A</v>
      </c>
      <c r="D137" s="17" t="e">
        <v>#N/A</v>
      </c>
      <c r="E137" s="17" t="e">
        <v>#N/A</v>
      </c>
      <c r="F137" s="26" t="e">
        <v>#N/A</v>
      </c>
      <c r="G137" s="26" t="e">
        <v>#N/A</v>
      </c>
      <c r="H137" s="26" t="e">
        <v>#N/A</v>
      </c>
      <c r="I137" s="26" t="e">
        <v>#N/A</v>
      </c>
      <c r="J137" s="26" t="e">
        <v>#N/A</v>
      </c>
      <c r="K137" s="26" t="e">
        <v>#N/A</v>
      </c>
      <c r="L137" s="26" t="e">
        <v>#N/A</v>
      </c>
      <c r="M137" s="26" t="e">
        <v>#N/A</v>
      </c>
      <c r="N137" s="26" t="e">
        <v>#N/A</v>
      </c>
      <c r="O137" s="26" t="e">
        <v>#N/A</v>
      </c>
      <c r="P137" s="26" t="e">
        <v>#N/A</v>
      </c>
      <c r="Q137" s="26" t="e">
        <v>#N/A</v>
      </c>
      <c r="R137" s="26" t="e">
        <v>#N/A</v>
      </c>
      <c r="S137" s="26" t="e">
        <v>#N/A</v>
      </c>
      <c r="T137" s="26" t="e">
        <v>#N/A</v>
      </c>
      <c r="U137" s="26" t="e">
        <v>#N/A</v>
      </c>
      <c r="V137" s="26" t="e">
        <v>#N/A</v>
      </c>
      <c r="W137" s="26" t="e">
        <v>#N/A</v>
      </c>
      <c r="X137" s="26" t="e">
        <v>#N/A</v>
      </c>
      <c r="Y137" s="26" t="e">
        <v>#N/A</v>
      </c>
      <c r="Z137" s="26" t="e">
        <v>#N/A</v>
      </c>
      <c r="AA137" s="26" t="e">
        <v>#N/A</v>
      </c>
      <c r="AB137" s="26" t="e">
        <v>#N/A</v>
      </c>
      <c r="AC137" s="26" t="e">
        <v>#N/A</v>
      </c>
      <c r="AD137" s="26" t="e">
        <v>#N/A</v>
      </c>
      <c r="AE137" s="26" t="e">
        <v>#N/A</v>
      </c>
      <c r="AF137" s="26" t="e">
        <v>#N/A</v>
      </c>
      <c r="AG137" s="26" t="e">
        <v>#N/A</v>
      </c>
      <c r="AH137" s="26" t="e">
        <v>#N/A</v>
      </c>
      <c r="AI137" s="26" t="e">
        <v>#N/A</v>
      </c>
      <c r="AJ137" s="26" t="e">
        <v>#N/A</v>
      </c>
      <c r="AK137" s="26" t="e">
        <v>#N/A</v>
      </c>
      <c r="AL137" s="26" t="e">
        <v>#N/A</v>
      </c>
      <c r="AM137" s="26" t="e">
        <v>#N/A</v>
      </c>
      <c r="AN137" s="26" t="e">
        <v>#N/A</v>
      </c>
      <c r="AO137" s="26" t="e">
        <v>#N/A</v>
      </c>
      <c r="AP137" s="26" t="e">
        <v>#N/A</v>
      </c>
      <c r="AQ137" s="26" t="e">
        <v>#N/A</v>
      </c>
      <c r="AR137" s="26" t="e">
        <v>#N/A</v>
      </c>
      <c r="AS137" s="26" t="e">
        <v>#N/A</v>
      </c>
      <c r="AT137" s="26" t="e">
        <v>#N/A</v>
      </c>
      <c r="AU137" s="26" t="e">
        <v>#N/A</v>
      </c>
      <c r="AV137" s="26" t="e">
        <v>#N/A</v>
      </c>
      <c r="AW137" s="26" t="e">
        <v>#N/A</v>
      </c>
      <c r="AX137" s="26" t="e">
        <v>#N/A</v>
      </c>
      <c r="AY137" s="26" t="e">
        <v>#N/A</v>
      </c>
      <c r="AZ137" s="26" t="e">
        <v>#N/A</v>
      </c>
      <c r="BA137" s="26" t="e">
        <v>#N/A</v>
      </c>
      <c r="BB137" s="26" t="e">
        <v>#N/A</v>
      </c>
      <c r="BC137" s="26" t="e">
        <v>#N/A</v>
      </c>
      <c r="BD137" s="26" t="e">
        <v>#N/A</v>
      </c>
      <c r="BE137" s="26" t="e">
        <v>#N/A</v>
      </c>
      <c r="BF137" s="26" t="e">
        <v>#N/A</v>
      </c>
      <c r="BG137" s="26" t="e">
        <v>#N/A</v>
      </c>
      <c r="BH137" s="26" t="e">
        <v>#N/A</v>
      </c>
      <c r="BI137" s="26" t="e">
        <v>#N/A</v>
      </c>
      <c r="BJ137" s="26" t="e">
        <v>#N/A</v>
      </c>
      <c r="BK137" s="26" t="e">
        <v>#N/A</v>
      </c>
      <c r="BL137" s="26" t="e">
        <v>#N/A</v>
      </c>
      <c r="BM137" s="26" t="e">
        <v>#N/A</v>
      </c>
      <c r="BN137" s="26" t="e">
        <v>#N/A</v>
      </c>
      <c r="BO137" s="26" t="e">
        <v>#N/A</v>
      </c>
      <c r="BP137" s="26" t="e">
        <v>#N/A</v>
      </c>
      <c r="BQ137" s="26" t="e">
        <v>#N/A</v>
      </c>
      <c r="BR137" s="26" t="e">
        <v>#N/A</v>
      </c>
      <c r="BS137" s="26" t="e">
        <v>#N/A</v>
      </c>
      <c r="BT137" s="26" t="e">
        <v>#N/A</v>
      </c>
      <c r="BU137" s="26" t="e">
        <v>#N/A</v>
      </c>
      <c r="BV137" s="26" t="e">
        <v>#N/A</v>
      </c>
      <c r="BW137" s="26" t="e">
        <v>#N/A</v>
      </c>
      <c r="BX137" s="26" t="e">
        <v>#N/A</v>
      </c>
      <c r="BY137" s="26" t="e">
        <v>#N/A</v>
      </c>
      <c r="BZ137" s="26" t="e">
        <v>#N/A</v>
      </c>
      <c r="CA137" s="26" t="e">
        <v>#N/A</v>
      </c>
      <c r="CB137" s="26" t="e">
        <v>#N/A</v>
      </c>
      <c r="CC137" s="26" t="e">
        <v>#N/A</v>
      </c>
      <c r="CD137" s="26" t="e">
        <v>#N/A</v>
      </c>
      <c r="CE137" s="26" t="e">
        <v>#N/A</v>
      </c>
      <c r="CF137" s="26" t="e">
        <v>#N/A</v>
      </c>
      <c r="CG137" s="26" t="e">
        <v>#N/A</v>
      </c>
      <c r="CH137" s="26" t="e">
        <v>#N/A</v>
      </c>
      <c r="CI137" s="26" t="e">
        <v>#N/A</v>
      </c>
      <c r="CJ137" s="26" t="e">
        <v>#N/A</v>
      </c>
      <c r="CK137" s="26" t="e">
        <v>#N/A</v>
      </c>
      <c r="CL137" s="26" t="e">
        <v>#N/A</v>
      </c>
      <c r="CM137" s="26" t="e">
        <v>#N/A</v>
      </c>
      <c r="CN137" s="26" t="e">
        <v>#N/A</v>
      </c>
      <c r="CO137" s="26" t="e">
        <v>#N/A</v>
      </c>
      <c r="CP137" s="26" t="e">
        <v>#N/A</v>
      </c>
      <c r="CQ137" s="26" t="e">
        <v>#N/A</v>
      </c>
      <c r="CR137" s="26" t="e">
        <v>#N/A</v>
      </c>
      <c r="CS137" s="26" t="e">
        <v>#N/A</v>
      </c>
      <c r="CT137" s="26" t="e">
        <v>#N/A</v>
      </c>
      <c r="CU137" s="26" t="e">
        <v>#N/A</v>
      </c>
      <c r="CV137" s="26" t="e">
        <v>#N/A</v>
      </c>
      <c r="CW137" s="26" t="e">
        <v>#N/A</v>
      </c>
      <c r="CX137" s="26" t="e">
        <v>#N/A</v>
      </c>
      <c r="CY137" s="26" t="e">
        <v>#N/A</v>
      </c>
      <c r="CZ137" s="26" t="e">
        <v>#N/A</v>
      </c>
      <c r="DA137" s="26" t="e">
        <v>#N/A</v>
      </c>
      <c r="DB137" s="26" t="e">
        <v>#N/A</v>
      </c>
      <c r="DC137" s="26" t="e">
        <v>#N/A</v>
      </c>
      <c r="DD137" s="26" t="e">
        <v>#N/A</v>
      </c>
      <c r="DE137" s="26" t="e">
        <v>#N/A</v>
      </c>
      <c r="DF137" s="26" t="e">
        <v>#N/A</v>
      </c>
      <c r="DG137" s="26" t="e">
        <v>#N/A</v>
      </c>
      <c r="DH137" s="26" t="e">
        <v>#N/A</v>
      </c>
      <c r="DI137" s="26" t="e">
        <v>#N/A</v>
      </c>
      <c r="DJ137" s="26" t="e">
        <v>#N/A</v>
      </c>
      <c r="DK137" s="26" t="e">
        <v>#N/A</v>
      </c>
      <c r="DL137" s="26" t="e">
        <v>#N/A</v>
      </c>
      <c r="DM137" s="26" t="e">
        <v>#N/A</v>
      </c>
      <c r="DN137" s="26" t="e">
        <v>#N/A</v>
      </c>
      <c r="DO137" s="26" t="e">
        <v>#N/A</v>
      </c>
      <c r="DP137" s="26" t="e">
        <v>#N/A</v>
      </c>
      <c r="DQ137" s="26" t="e">
        <v>#N/A</v>
      </c>
      <c r="DR137" s="26" t="e">
        <v>#N/A</v>
      </c>
      <c r="DS137" s="26" t="e">
        <v>#N/A</v>
      </c>
      <c r="DT137" s="26" t="e">
        <v>#N/A</v>
      </c>
      <c r="DU137" s="26" t="e">
        <v>#N/A</v>
      </c>
      <c r="DV137" s="26" t="e">
        <v>#N/A</v>
      </c>
      <c r="DW137" s="26" t="e">
        <v>#N/A</v>
      </c>
      <c r="DX137" s="26" t="e">
        <v>#N/A</v>
      </c>
      <c r="DY137" s="26" t="e">
        <v>#N/A</v>
      </c>
      <c r="DZ137" s="26" t="e">
        <v>#N/A</v>
      </c>
      <c r="EA137" s="26" t="e">
        <v>#N/A</v>
      </c>
      <c r="EB137" s="26" t="e">
        <v>#N/A</v>
      </c>
      <c r="EC137" s="26" t="e">
        <v>#N/A</v>
      </c>
      <c r="ED137" s="26" t="e">
        <v>#N/A</v>
      </c>
      <c r="EE137" s="26" t="e">
        <v>#N/A</v>
      </c>
      <c r="EF137" s="26" t="e">
        <v>#N/A</v>
      </c>
      <c r="EG137" s="26" t="e">
        <v>#N/A</v>
      </c>
      <c r="EH137" s="26" t="e">
        <v>#N/A</v>
      </c>
      <c r="EI137" s="26" t="e">
        <v>#N/A</v>
      </c>
      <c r="EJ137" s="26" t="e">
        <v>#N/A</v>
      </c>
      <c r="EK137" s="26" t="e">
        <v>#N/A</v>
      </c>
      <c r="EL137" s="53">
        <v>721.08907444747763</v>
      </c>
      <c r="EM137" s="53">
        <v>745.22515208249524</v>
      </c>
      <c r="EN137" s="53">
        <v>751.16451832060591</v>
      </c>
      <c r="EO137" s="53">
        <v>762.29618149193595</v>
      </c>
      <c r="EP137" s="53">
        <v>786.76765180390771</v>
      </c>
      <c r="EQ137" s="53">
        <v>792.76084367215026</v>
      </c>
      <c r="ER137" s="53">
        <v>803.45116558524376</v>
      </c>
      <c r="ES137" s="53">
        <v>814.17606155731005</v>
      </c>
      <c r="ET137" s="53">
        <v>816.59251422895011</v>
      </c>
      <c r="EU137" s="53">
        <v>842.73313557121207</v>
      </c>
      <c r="EV137" s="53">
        <v>934.59715463995303</v>
      </c>
      <c r="EW137" s="53">
        <v>1027.8828415671917</v>
      </c>
      <c r="EX137" s="53">
        <v>1214.1471011886481</v>
      </c>
      <c r="EY137" s="53">
        <v>1251.6773767489722</v>
      </c>
      <c r="EZ137" s="53">
        <v>1399.3958850472522</v>
      </c>
      <c r="FA137" s="53">
        <v>1576.6919645284047</v>
      </c>
      <c r="FB137" s="53">
        <v>1601.8426341998677</v>
      </c>
      <c r="FC137" s="53">
        <v>1709.2556650179661</v>
      </c>
      <c r="FD137" s="53">
        <v>1588.3938118912417</v>
      </c>
      <c r="FE137" s="53">
        <v>1612.2342398460203</v>
      </c>
      <c r="FF137" s="53">
        <v>2035.5843186248981</v>
      </c>
      <c r="FG137" s="53">
        <v>2014.6666698601382</v>
      </c>
      <c r="FH137" s="53">
        <v>2200.9729433344914</v>
      </c>
      <c r="FI137" s="53">
        <v>2257.5651810067943</v>
      </c>
      <c r="FJ137" s="53">
        <v>2443.3418667634228</v>
      </c>
      <c r="FK137" s="53">
        <v>2461.9076457193091</v>
      </c>
      <c r="FL137" s="53">
        <v>2471.7670558492478</v>
      </c>
      <c r="FM137" s="53">
        <v>2473.4581154013154</v>
      </c>
      <c r="FN137" s="53">
        <v>2462.1655411501142</v>
      </c>
      <c r="FO137" s="53">
        <v>2421.2302045611609</v>
      </c>
      <c r="FP137" s="53">
        <v>2397.1596791625093</v>
      </c>
      <c r="FQ137" s="53">
        <v>2481.1309877723183</v>
      </c>
      <c r="FR137" s="53">
        <v>2548.0092447186844</v>
      </c>
      <c r="FS137" s="53">
        <v>2474.1776095506575</v>
      </c>
      <c r="FT137" s="53">
        <v>2437.1226963122872</v>
      </c>
      <c r="FU137" s="53">
        <v>2497.2870379795759</v>
      </c>
      <c r="FV137" s="53">
        <v>2494.1473182856062</v>
      </c>
      <c r="FW137" s="53">
        <v>2606.5231648382128</v>
      </c>
      <c r="FX137" s="53">
        <v>2428.6142213981348</v>
      </c>
      <c r="FY137" s="53">
        <v>2477.5044722335392</v>
      </c>
      <c r="FZ137" s="53">
        <v>2434.9548278575112</v>
      </c>
      <c r="GA137" s="53">
        <v>2385.0161550452244</v>
      </c>
      <c r="GB137" s="53">
        <v>2324.0671215282682</v>
      </c>
      <c r="GC137" s="53">
        <v>2329.3212721263803</v>
      </c>
      <c r="GD137" s="53">
        <v>2394.6225738032899</v>
      </c>
      <c r="GE137" s="53">
        <v>2467.0373359579398</v>
      </c>
      <c r="GF137" s="53">
        <v>2499.3911615085995</v>
      </c>
      <c r="GG137" s="53">
        <v>2535.8326236668859</v>
      </c>
      <c r="GH137" s="53">
        <v>2564.3647179105865</v>
      </c>
      <c r="GI137" s="53">
        <v>2609.5799727529147</v>
      </c>
      <c r="GJ137" s="53">
        <v>2630.3221446271682</v>
      </c>
      <c r="GK137" s="53">
        <v>2646.8776382969045</v>
      </c>
      <c r="GL137" s="53">
        <v>2700.2421547436938</v>
      </c>
      <c r="GM137" s="53">
        <v>2751.7111240453764</v>
      </c>
      <c r="GN137" s="53">
        <v>2803.6208970356824</v>
      </c>
      <c r="GO137" s="53">
        <v>2864.9821169239526</v>
      </c>
      <c r="GP137" s="53">
        <v>2953.3570235511738</v>
      </c>
      <c r="GQ137" s="53">
        <v>3065.1347759089058</v>
      </c>
      <c r="GR137" s="26">
        <v>3150.2089803988965</v>
      </c>
    </row>
    <row r="138" spans="1:200">
      <c r="A138" s="5" t="s">
        <v>425</v>
      </c>
      <c r="B138" s="17">
        <v>400</v>
      </c>
      <c r="C138" s="17" t="e">
        <v>#N/A</v>
      </c>
      <c r="D138" s="17">
        <v>400</v>
      </c>
      <c r="E138" s="17" t="e">
        <v>#N/A</v>
      </c>
      <c r="F138" s="26">
        <v>650.90909090909088</v>
      </c>
      <c r="G138" s="26" t="e">
        <v>#N/A</v>
      </c>
      <c r="H138" s="26">
        <v>700</v>
      </c>
      <c r="I138" s="26" t="e">
        <v>#N/A</v>
      </c>
      <c r="J138" s="26">
        <v>750</v>
      </c>
      <c r="K138" s="26" t="e">
        <v>#N/A</v>
      </c>
      <c r="L138" s="26">
        <v>818.88845705402252</v>
      </c>
      <c r="M138" s="26">
        <v>854.11855273287142</v>
      </c>
      <c r="N138" s="26">
        <v>874.0966146823888</v>
      </c>
      <c r="O138" s="26">
        <v>872.93853073463265</v>
      </c>
      <c r="P138" s="26">
        <v>898.81831610044321</v>
      </c>
      <c r="Q138" s="26">
        <v>891.96071298654056</v>
      </c>
      <c r="R138" s="26">
        <v>893.11334289813487</v>
      </c>
      <c r="S138" s="26">
        <v>830.96590909090901</v>
      </c>
      <c r="T138" s="26">
        <v>880.15509340853021</v>
      </c>
      <c r="U138" s="26">
        <v>895.97197898423815</v>
      </c>
      <c r="V138" s="26">
        <v>869.95827538247556</v>
      </c>
      <c r="W138" s="26">
        <v>868.04835924006909</v>
      </c>
      <c r="X138" s="26">
        <v>845.12362637362639</v>
      </c>
      <c r="Y138" s="26">
        <v>887.11322679360762</v>
      </c>
      <c r="Z138" s="26">
        <v>903.06294177044765</v>
      </c>
      <c r="AA138" s="26">
        <v>902.13049267643146</v>
      </c>
      <c r="AB138" s="26">
        <v>912.88625904010519</v>
      </c>
      <c r="AC138" s="26">
        <v>911.01694915254234</v>
      </c>
      <c r="AD138" s="26">
        <v>871.87804086928315</v>
      </c>
      <c r="AE138" s="26">
        <v>898.96707553260171</v>
      </c>
      <c r="AF138" s="26">
        <v>925.0720461095101</v>
      </c>
      <c r="AG138" s="26">
        <v>911.91381495564008</v>
      </c>
      <c r="AH138" s="26">
        <v>875.86206896551721</v>
      </c>
      <c r="AI138" s="26">
        <v>895.99503259857181</v>
      </c>
      <c r="AJ138" s="26">
        <v>937.96068796068801</v>
      </c>
      <c r="AK138" s="26">
        <v>959.04126213592235</v>
      </c>
      <c r="AL138" s="26">
        <v>924.02402402402402</v>
      </c>
      <c r="AM138" s="26">
        <v>937.94749403341291</v>
      </c>
      <c r="AN138" s="26">
        <v>968.04733727810651</v>
      </c>
      <c r="AO138" s="26">
        <v>1007.8970459198595</v>
      </c>
      <c r="AP138" s="26">
        <v>1019.0641247833623</v>
      </c>
      <c r="AQ138" s="26">
        <v>1007.1428571428571</v>
      </c>
      <c r="AR138" s="26">
        <v>984.98158118447157</v>
      </c>
      <c r="AS138" s="26">
        <v>992.9617117117117</v>
      </c>
      <c r="AT138" s="26">
        <v>1006.1349693251533</v>
      </c>
      <c r="AU138" s="26">
        <v>1065.1034482758621</v>
      </c>
      <c r="AV138" s="26">
        <v>1045.1189499589827</v>
      </c>
      <c r="AW138" s="26">
        <v>1067.9347826086955</v>
      </c>
      <c r="AX138" s="26">
        <v>1118.0274858528699</v>
      </c>
      <c r="AY138" s="26">
        <v>1172.0287157670832</v>
      </c>
      <c r="AZ138" s="26">
        <v>1195.0836820083682</v>
      </c>
      <c r="BA138" s="26">
        <v>1183.1275720164608</v>
      </c>
      <c r="BB138" s="26">
        <v>1104.0081177067477</v>
      </c>
      <c r="BC138" s="26">
        <v>1183.0245368052078</v>
      </c>
      <c r="BD138" s="26">
        <v>1205.8823529411764</v>
      </c>
      <c r="BE138" s="26">
        <v>1243.8905180840666</v>
      </c>
      <c r="BF138" s="26">
        <v>1206.9132221416485</v>
      </c>
      <c r="BG138" s="26">
        <v>1224.98803255146</v>
      </c>
      <c r="BH138" s="26">
        <v>1093.8854116514203</v>
      </c>
      <c r="BI138" s="26">
        <v>1202.1123379740759</v>
      </c>
      <c r="BJ138" s="26">
        <v>1359.0297790585973</v>
      </c>
      <c r="BK138" s="26">
        <v>1406.1156235069279</v>
      </c>
      <c r="BL138" s="26">
        <v>1444.9964513839602</v>
      </c>
      <c r="BM138" s="26">
        <v>1451.0996724379972</v>
      </c>
      <c r="BN138" s="26">
        <v>1478.935185185185</v>
      </c>
      <c r="BO138" s="26">
        <v>1453.0032095369097</v>
      </c>
      <c r="BP138" s="26">
        <v>1539.0376758965047</v>
      </c>
      <c r="BQ138" s="26">
        <v>1505.0482387256002</v>
      </c>
      <c r="BR138" s="26">
        <v>1452.0851818988465</v>
      </c>
      <c r="BS138" s="26">
        <v>1522.0636663007683</v>
      </c>
      <c r="BT138" s="26">
        <v>1519.9037620297463</v>
      </c>
      <c r="BU138" s="26">
        <v>1564.9890590809628</v>
      </c>
      <c r="BV138" s="26">
        <v>1548.951048951049</v>
      </c>
      <c r="BW138" s="26">
        <v>1658.0265737312131</v>
      </c>
      <c r="BX138" s="26">
        <v>1625</v>
      </c>
      <c r="BY138" s="26">
        <v>1674.9571183533446</v>
      </c>
      <c r="BZ138" s="26">
        <v>1665.1063829787233</v>
      </c>
      <c r="CA138" s="26">
        <v>1650.0211595429539</v>
      </c>
      <c r="CB138" s="26">
        <v>1726.0071714828096</v>
      </c>
      <c r="CC138" s="26">
        <v>1745.0115521949169</v>
      </c>
      <c r="CD138" s="26">
        <v>1769.0376569037658</v>
      </c>
      <c r="CE138" s="26">
        <v>1836.0450563204006</v>
      </c>
      <c r="CF138" s="26">
        <v>1826.0145681581685</v>
      </c>
      <c r="CG138" s="26">
        <v>1875</v>
      </c>
      <c r="CH138" s="26">
        <v>1888.0181480717672</v>
      </c>
      <c r="CI138" s="26">
        <v>1963.0310457516341</v>
      </c>
      <c r="CJ138" s="26">
        <v>2049.9898805909734</v>
      </c>
      <c r="CK138" s="26">
        <v>2121.9414360208584</v>
      </c>
      <c r="CL138" s="26">
        <v>2175.9332803812549</v>
      </c>
      <c r="CM138" s="26">
        <v>2233.070866141732</v>
      </c>
      <c r="CN138" s="26">
        <v>2208.9114715653704</v>
      </c>
      <c r="CO138" s="26">
        <v>2248.0605120248256</v>
      </c>
      <c r="CP138" s="26">
        <v>2239.0591864276071</v>
      </c>
      <c r="CQ138" s="26">
        <v>2314.0115163147793</v>
      </c>
      <c r="CR138" s="26">
        <v>2394.0087769509637</v>
      </c>
      <c r="CS138" s="26">
        <v>2366.0477453580902</v>
      </c>
      <c r="CT138" s="26">
        <v>2544.4967074317969</v>
      </c>
      <c r="CU138" s="26">
        <v>2689.9383983572893</v>
      </c>
      <c r="CV138" s="26">
        <v>2621.9467061435971</v>
      </c>
      <c r="CW138" s="26">
        <v>2617.0915092609571</v>
      </c>
      <c r="CX138" s="26">
        <v>2775.9592653209675</v>
      </c>
      <c r="CY138" s="26">
        <v>2813.9660772284374</v>
      </c>
      <c r="CZ138" s="26">
        <v>2900.0537345513162</v>
      </c>
      <c r="DA138" s="26">
        <v>3072.9407578722644</v>
      </c>
      <c r="DB138" s="26">
        <v>3100.0176709666021</v>
      </c>
      <c r="DC138" s="26">
        <v>3126.9311797752807</v>
      </c>
      <c r="DD138" s="26">
        <v>3265.0392327811683</v>
      </c>
      <c r="DE138" s="26">
        <v>3021.9761204360616</v>
      </c>
      <c r="DF138" s="26">
        <v>2820.0447735491648</v>
      </c>
      <c r="DG138" s="26">
        <v>2938.0789022298454</v>
      </c>
      <c r="DH138" s="26">
        <v>3110.9598366235532</v>
      </c>
      <c r="DI138" s="26">
        <v>2820.0371057513912</v>
      </c>
      <c r="DJ138" s="26">
        <v>3105.0075364260592</v>
      </c>
      <c r="DK138" s="26">
        <v>3248.9578122394528</v>
      </c>
      <c r="DL138" s="26">
        <v>3407.0752366716492</v>
      </c>
      <c r="DM138" s="26">
        <v>3414.0612076095945</v>
      </c>
      <c r="DN138" s="26">
        <v>3673.9775725593668</v>
      </c>
      <c r="DO138" s="26">
        <v>3779.9703996053281</v>
      </c>
      <c r="DP138" s="26">
        <v>3885.0254223388552</v>
      </c>
      <c r="DQ138" s="26">
        <v>4144.9370194667108</v>
      </c>
      <c r="DR138" s="26">
        <v>4305.9859729244818</v>
      </c>
      <c r="DS138" s="26">
        <v>4247.0741222366714</v>
      </c>
      <c r="DT138" s="26">
        <v>4100.0647668393785</v>
      </c>
      <c r="DU138" s="26">
        <v>4207.0633768746975</v>
      </c>
      <c r="DV138" s="26">
        <v>4535.0369656059138</v>
      </c>
      <c r="DW138" s="26">
        <v>4768.0230695289974</v>
      </c>
      <c r="DX138" s="26">
        <v>4991.0528838472601</v>
      </c>
      <c r="DY138" s="26">
        <v>5194.0726577437863</v>
      </c>
      <c r="DZ138" s="26">
        <v>5370.9703033190408</v>
      </c>
      <c r="EA138" s="26">
        <v>5736.9585836231427</v>
      </c>
      <c r="EB138" s="26">
        <v>5179.9874134675892</v>
      </c>
      <c r="EC138" s="26">
        <v>5074.0334950696515</v>
      </c>
      <c r="ED138" s="26">
        <v>5157.0273631840791</v>
      </c>
      <c r="EE138" s="26">
        <v>5344.0677966101694</v>
      </c>
      <c r="EF138" s="26">
        <v>5441.0060975609758</v>
      </c>
      <c r="EG138" s="26">
        <v>5453.956292388847</v>
      </c>
      <c r="EH138" s="26">
        <v>5994.0467331448135</v>
      </c>
      <c r="EI138" s="26">
        <v>6351.021608114067</v>
      </c>
      <c r="EJ138" s="26">
        <v>6397.9369460990847</v>
      </c>
      <c r="EK138" s="26">
        <v>6569.9496764917321</v>
      </c>
      <c r="EL138" s="26">
        <v>6769.0333618477334</v>
      </c>
      <c r="EM138" s="26">
        <v>6979.0664780763791</v>
      </c>
      <c r="EN138" s="26">
        <v>6974.0350877192986</v>
      </c>
      <c r="EO138" s="26">
        <v>7042.9507739506344</v>
      </c>
      <c r="EP138" s="26">
        <v>7338.9713018161647</v>
      </c>
      <c r="EQ138" s="26">
        <v>7477.9675020655468</v>
      </c>
      <c r="ER138" s="26">
        <v>7701.9822282980176</v>
      </c>
      <c r="ES138" s="26">
        <v>7897.0668115154804</v>
      </c>
      <c r="ET138" s="26">
        <v>8044.9453367525975</v>
      </c>
      <c r="EU138" s="26">
        <v>8356.0300832661833</v>
      </c>
      <c r="EV138" s="26">
        <v>8791.9786096256685</v>
      </c>
      <c r="EW138" s="26">
        <v>9236.968085106384</v>
      </c>
      <c r="EX138" s="26">
        <v>9601.9571541920122</v>
      </c>
      <c r="EY138" s="26">
        <v>10021.041557075223</v>
      </c>
      <c r="EZ138" s="26">
        <v>10617.934995431408</v>
      </c>
      <c r="FA138" s="26">
        <v>11044.996121024049</v>
      </c>
      <c r="FB138" s="26">
        <v>11275.998975409835</v>
      </c>
      <c r="FC138" s="26">
        <v>11623.029994916116</v>
      </c>
      <c r="FD138" s="26">
        <v>12036.021233569261</v>
      </c>
      <c r="FE138" s="26">
        <v>12540.03514056225</v>
      </c>
      <c r="FF138" s="26">
        <v>13010.941191097849</v>
      </c>
      <c r="FG138" s="26">
        <v>13226.969622128921</v>
      </c>
      <c r="FH138" s="26">
        <v>13532.996798818025</v>
      </c>
      <c r="FI138" s="26">
        <v>14017.942730736144</v>
      </c>
      <c r="FJ138" s="26">
        <v>14484.98958460973</v>
      </c>
      <c r="FK138" s="26">
        <v>14575.003051385329</v>
      </c>
      <c r="FL138" s="26">
        <v>14824.981756263682</v>
      </c>
      <c r="FM138" s="26">
        <v>14559.985458070771</v>
      </c>
      <c r="FN138" s="26">
        <v>14497.945867568873</v>
      </c>
      <c r="FO138" s="26">
        <v>14928.984808295154</v>
      </c>
      <c r="FP138" s="26">
        <v>15016.004813477737</v>
      </c>
      <c r="FQ138" s="26">
        <v>14909.014423076924</v>
      </c>
      <c r="FR138" s="26">
        <v>15076.036036036037</v>
      </c>
      <c r="FS138" s="26">
        <v>15337.015247928923</v>
      </c>
      <c r="FT138" s="26">
        <v>15804.006237255608</v>
      </c>
      <c r="FU138" s="26">
        <v>16048.982035928144</v>
      </c>
      <c r="FV138" s="26">
        <v>16442.054958183991</v>
      </c>
      <c r="FW138" s="26">
        <v>16904.97737556561</v>
      </c>
      <c r="FX138" s="26">
        <v>17298.00853485064</v>
      </c>
      <c r="FY138" s="26">
        <v>17709.996467679266</v>
      </c>
      <c r="FZ138" s="26">
        <v>17781.049187989251</v>
      </c>
      <c r="GA138" s="26">
        <v>17437.971451781363</v>
      </c>
      <c r="GB138" s="26">
        <v>16997.000461467465</v>
      </c>
      <c r="GC138" s="26">
        <v>16596.972129831403</v>
      </c>
      <c r="GD138" s="26">
        <v>17066.051702539575</v>
      </c>
      <c r="GE138" s="26">
        <v>17592.047128129605</v>
      </c>
      <c r="GF138" s="26">
        <v>17824.001809750029</v>
      </c>
      <c r="GG138" s="26">
        <v>18361.971512548047</v>
      </c>
      <c r="GH138" s="26">
        <v>19072.986103265168</v>
      </c>
      <c r="GI138" s="26">
        <v>19917.024158952358</v>
      </c>
      <c r="GJ138" s="26">
        <v>20709.986474301171</v>
      </c>
      <c r="GK138" s="26">
        <v>20890.044742729304</v>
      </c>
      <c r="GL138" s="26">
        <v>21360.955997319634</v>
      </c>
      <c r="GM138" s="26">
        <v>21732.998885172798</v>
      </c>
      <c r="GN138" s="26">
        <v>22292.009793011348</v>
      </c>
      <c r="GO138" s="26">
        <v>22986.669628971336</v>
      </c>
      <c r="GP138" s="26">
        <v>23912.276810469113</v>
      </c>
      <c r="GQ138" s="26">
        <v>24495.9583656295</v>
      </c>
      <c r="GR138" s="26">
        <v>24409.176340519625</v>
      </c>
    </row>
    <row r="139" spans="1:200">
      <c r="A139" s="5" t="s">
        <v>426</v>
      </c>
      <c r="B139" s="17">
        <v>425</v>
      </c>
      <c r="C139" s="17" t="e">
        <v>#N/A</v>
      </c>
      <c r="D139" s="17">
        <v>410</v>
      </c>
      <c r="E139" s="17" t="e">
        <v>#N/A</v>
      </c>
      <c r="F139" s="26">
        <v>632.30769230769238</v>
      </c>
      <c r="G139" s="26" t="e">
        <v>#N/A</v>
      </c>
      <c r="H139" s="26">
        <v>750</v>
      </c>
      <c r="I139" s="26" t="e">
        <v>#N/A</v>
      </c>
      <c r="J139" s="26">
        <v>890</v>
      </c>
      <c r="K139" s="26" t="e">
        <v>#N/A</v>
      </c>
      <c r="L139" s="26">
        <v>1090.1309164149043</v>
      </c>
      <c r="M139" s="26" t="e">
        <v>#N/A</v>
      </c>
      <c r="N139" s="26" t="e">
        <v>#N/A</v>
      </c>
      <c r="O139" s="26" t="e">
        <v>#N/A</v>
      </c>
      <c r="P139" s="26" t="e">
        <v>#N/A</v>
      </c>
      <c r="Q139" s="26" t="e">
        <v>#N/A</v>
      </c>
      <c r="R139" s="26" t="e">
        <v>#N/A</v>
      </c>
      <c r="S139" s="26" t="e">
        <v>#N/A</v>
      </c>
      <c r="T139" s="26" t="e">
        <v>#N/A</v>
      </c>
      <c r="U139" s="26" t="e">
        <v>#N/A</v>
      </c>
      <c r="V139" s="26" t="e">
        <v>#N/A</v>
      </c>
      <c r="W139" s="26" t="e">
        <v>#N/A</v>
      </c>
      <c r="X139" s="26" t="e">
        <v>#N/A</v>
      </c>
      <c r="Y139" s="26" t="e">
        <v>#N/A</v>
      </c>
      <c r="Z139" s="26" t="e">
        <v>#N/A</v>
      </c>
      <c r="AA139" s="26" t="e">
        <v>#N/A</v>
      </c>
      <c r="AB139" s="26" t="e">
        <v>#N/A</v>
      </c>
      <c r="AC139" s="26" t="e">
        <v>#N/A</v>
      </c>
      <c r="AD139" s="26" t="e">
        <v>#N/A</v>
      </c>
      <c r="AE139" s="26" t="e">
        <v>#N/A</v>
      </c>
      <c r="AF139" s="26" t="e">
        <v>#N/A</v>
      </c>
      <c r="AG139" s="26" t="e">
        <v>#N/A</v>
      </c>
      <c r="AH139" s="26" t="e">
        <v>#N/A</v>
      </c>
      <c r="AI139" s="26" t="e">
        <v>#N/A</v>
      </c>
      <c r="AJ139" s="26" t="e">
        <v>#N/A</v>
      </c>
      <c r="AK139" s="26" t="e">
        <v>#N/A</v>
      </c>
      <c r="AL139" s="26" t="e">
        <v>#N/A</v>
      </c>
      <c r="AM139" s="26" t="e">
        <v>#N/A</v>
      </c>
      <c r="AN139" s="26" t="e">
        <v>#N/A</v>
      </c>
      <c r="AO139" s="26" t="e">
        <v>#N/A</v>
      </c>
      <c r="AP139" s="26">
        <v>1488.4405212274066</v>
      </c>
      <c r="AQ139" s="26">
        <v>1514.3809920800334</v>
      </c>
      <c r="AR139" s="26">
        <v>1605.5694098088113</v>
      </c>
      <c r="AS139" s="26">
        <v>1546.0199004975125</v>
      </c>
      <c r="AT139" s="26">
        <v>1365.471775854965</v>
      </c>
      <c r="AU139" s="26">
        <v>1585.9950859950859</v>
      </c>
      <c r="AV139" s="26">
        <v>1574.6845746845747</v>
      </c>
      <c r="AW139" s="26">
        <v>1699.7167138810198</v>
      </c>
      <c r="AX139" s="26">
        <v>2132.8502415458938</v>
      </c>
      <c r="AY139" s="26">
        <v>2016.4197036443734</v>
      </c>
      <c r="AZ139" s="26">
        <v>1744.6215139442231</v>
      </c>
      <c r="BA139" s="26">
        <v>1858.5578446909667</v>
      </c>
      <c r="BB139" s="26">
        <v>1989.3617021276596</v>
      </c>
      <c r="BC139" s="26">
        <v>1977.6645768025078</v>
      </c>
      <c r="BD139" s="26">
        <v>1862.0420888542478</v>
      </c>
      <c r="BE139" s="26">
        <v>2009.6936797208223</v>
      </c>
      <c r="BF139" s="26">
        <v>1980.3316621673737</v>
      </c>
      <c r="BG139" s="26">
        <v>1731.4921365554276</v>
      </c>
      <c r="BH139" s="26">
        <v>2033.1681280975981</v>
      </c>
      <c r="BI139" s="26">
        <v>2211.443728685108</v>
      </c>
      <c r="BJ139" s="26">
        <v>2102.0715630885124</v>
      </c>
      <c r="BK139" s="26">
        <v>2225.373134328358</v>
      </c>
      <c r="BL139" s="26">
        <v>2107.5268817204301</v>
      </c>
      <c r="BM139" s="26">
        <v>2152.4861878453039</v>
      </c>
      <c r="BN139" s="26">
        <v>2396.6337358214414</v>
      </c>
      <c r="BO139" s="26">
        <v>2645.4545454545455</v>
      </c>
      <c r="BP139" s="26">
        <v>2568.280346820809</v>
      </c>
      <c r="BQ139" s="26">
        <v>2302.9432878679108</v>
      </c>
      <c r="BR139" s="26">
        <v>2331.4306100606491</v>
      </c>
      <c r="BS139" s="26">
        <v>2310.1736972704712</v>
      </c>
      <c r="BT139" s="26">
        <v>2449.8062698133144</v>
      </c>
      <c r="BU139" s="26">
        <v>2480.8973010865752</v>
      </c>
      <c r="BV139" s="26">
        <v>2399.5808592385611</v>
      </c>
      <c r="BW139" s="26">
        <v>2396.3117606123869</v>
      </c>
      <c r="BX139" s="26">
        <v>2657.1923743500865</v>
      </c>
      <c r="BY139" s="26">
        <v>2854.9723756906078</v>
      </c>
      <c r="BZ139" s="26">
        <v>2955.9683522531823</v>
      </c>
      <c r="CA139" s="26">
        <v>2931.4599040438657</v>
      </c>
      <c r="CB139" s="26">
        <v>2989.7575964493003</v>
      </c>
      <c r="CC139" s="26">
        <v>2981.6326530612246</v>
      </c>
      <c r="CD139" s="26">
        <v>3181.6333446289395</v>
      </c>
      <c r="CE139" s="26">
        <v>2986.8465430016863</v>
      </c>
      <c r="CF139" s="26">
        <v>3206.8620919387076</v>
      </c>
      <c r="CG139" s="26">
        <v>3294.0789473684208</v>
      </c>
      <c r="CH139" s="26">
        <v>3179.3955151121222</v>
      </c>
      <c r="CI139" s="26">
        <v>3487.7970456005137</v>
      </c>
      <c r="CJ139" s="26">
        <v>3536.0203110123771</v>
      </c>
      <c r="CK139" s="26">
        <v>3675.0313676286073</v>
      </c>
      <c r="CL139" s="26">
        <v>3697.1481711097335</v>
      </c>
      <c r="CM139" s="26">
        <v>3834.8145878026357</v>
      </c>
      <c r="CN139" s="26">
        <v>3833.030303030303</v>
      </c>
      <c r="CO139" s="26">
        <v>3744.6872193953905</v>
      </c>
      <c r="CP139" s="26">
        <v>3782.8014184397161</v>
      </c>
      <c r="CQ139" s="26">
        <v>3662.1936989498249</v>
      </c>
      <c r="CR139" s="26">
        <v>3808.4677419354839</v>
      </c>
      <c r="CS139" s="26">
        <v>3913.0309159202543</v>
      </c>
      <c r="CT139" s="26">
        <v>4205.6179775280898</v>
      </c>
      <c r="CU139" s="26">
        <v>4192.5638179800226</v>
      </c>
      <c r="CV139" s="26">
        <v>4078.1464217164789</v>
      </c>
      <c r="CW139" s="26">
        <v>4239.5014901110808</v>
      </c>
      <c r="CX139" s="26">
        <v>4331.1914323962519</v>
      </c>
      <c r="CY139" s="26">
        <v>4377.6483050847455</v>
      </c>
      <c r="CZ139" s="26">
        <v>4373.1343283582091</v>
      </c>
      <c r="DA139" s="26">
        <v>4265.7867494824022</v>
      </c>
      <c r="DB139" s="26">
        <v>4233.1244780367188</v>
      </c>
      <c r="DC139" s="26">
        <v>4290.0641725001751</v>
      </c>
      <c r="DD139" s="26">
        <v>4276.5576288249476</v>
      </c>
      <c r="DE139" s="26">
        <v>3803.9471099887764</v>
      </c>
      <c r="DF139" s="26">
        <v>3798.273313027179</v>
      </c>
      <c r="DG139" s="26">
        <v>4059.6537982565383</v>
      </c>
      <c r="DH139" s="26">
        <v>4314.0958566839399</v>
      </c>
      <c r="DI139" s="26">
        <v>4208.1211886668543</v>
      </c>
      <c r="DJ139" s="26">
        <v>4617.9785281832255</v>
      </c>
      <c r="DK139" s="26">
        <v>4873.9327605178742</v>
      </c>
      <c r="DL139" s="26">
        <v>5038.8226386036949</v>
      </c>
      <c r="DM139" s="26">
        <v>5387.538107416879</v>
      </c>
      <c r="DN139" s="26">
        <v>5625.6831129196335</v>
      </c>
      <c r="DO139" s="26">
        <v>5891.5475227502538</v>
      </c>
      <c r="DP139" s="26">
        <v>6170.7921263791377</v>
      </c>
      <c r="DQ139" s="26">
        <v>6331.7342118349079</v>
      </c>
      <c r="DR139" s="26">
        <v>6245.7183411503329</v>
      </c>
      <c r="DS139" s="26">
        <v>5942.7678921568622</v>
      </c>
      <c r="DT139" s="26">
        <v>5709.9812286689412</v>
      </c>
      <c r="DU139" s="26">
        <v>5966.1901989325561</v>
      </c>
      <c r="DV139" s="26">
        <v>5952.1944444444443</v>
      </c>
      <c r="DW139" s="26">
        <v>5906.9042117930212</v>
      </c>
      <c r="DX139" s="26">
        <v>5908.253838771594</v>
      </c>
      <c r="DY139" s="26">
        <v>6171.2667464114829</v>
      </c>
      <c r="DZ139" s="26">
        <v>6389.521708015267</v>
      </c>
      <c r="EA139" s="26">
        <v>6360.4158345221122</v>
      </c>
      <c r="EB139" s="26">
        <v>6396.6209181258864</v>
      </c>
      <c r="EC139" s="26">
        <v>6311.896332863188</v>
      </c>
      <c r="ED139" s="26">
        <v>6107.0937937470844</v>
      </c>
      <c r="EE139" s="26">
        <v>6001.4439046958132</v>
      </c>
      <c r="EF139" s="26">
        <v>6088.5875343721355</v>
      </c>
      <c r="EG139" s="26">
        <v>7752.0908884859473</v>
      </c>
      <c r="EH139" s="26">
        <v>8180.6158495634645</v>
      </c>
      <c r="EI139" s="26">
        <v>9050.3474801061002</v>
      </c>
      <c r="EJ139" s="26">
        <v>9115.6529899607158</v>
      </c>
      <c r="EK139" s="26">
        <v>8756.59375</v>
      </c>
      <c r="EL139" s="26">
        <v>9063.6983383042189</v>
      </c>
      <c r="EM139" s="26">
        <v>9684.1440303221734</v>
      </c>
      <c r="EN139" s="26">
        <v>9630.1142263759084</v>
      </c>
      <c r="EO139" s="26">
        <v>9840.3034030340295</v>
      </c>
      <c r="EP139" s="26">
        <v>10287.076486102658</v>
      </c>
      <c r="EQ139" s="26">
        <v>10866.867469879518</v>
      </c>
      <c r="ER139" s="26">
        <v>11439.048562933598</v>
      </c>
      <c r="ES139" s="26">
        <v>11705.423332032775</v>
      </c>
      <c r="ET139" s="26">
        <v>11296.787843816119</v>
      </c>
      <c r="EU139" s="26">
        <v>11870.127400646512</v>
      </c>
      <c r="EV139" s="26">
        <v>12456.732562476687</v>
      </c>
      <c r="EW139" s="26">
        <v>13098.693759071119</v>
      </c>
      <c r="EX139" s="26">
        <v>13353.512177903283</v>
      </c>
      <c r="EY139" s="26">
        <v>13710.485403351184</v>
      </c>
      <c r="EZ139" s="26">
        <v>14190.759300152878</v>
      </c>
      <c r="FA139" s="26">
        <v>14503.61770149756</v>
      </c>
      <c r="FB139" s="26">
        <v>14727.318212141428</v>
      </c>
      <c r="FC139" s="26">
        <v>15010.39089559624</v>
      </c>
      <c r="FD139" s="26">
        <v>15373.776908023483</v>
      </c>
      <c r="FE139" s="26">
        <v>16030.907920154541</v>
      </c>
      <c r="FF139" s="26">
        <v>16903.622147758098</v>
      </c>
      <c r="FG139" s="26">
        <v>17381.035370745132</v>
      </c>
      <c r="FH139" s="26">
        <v>17774.393101509046</v>
      </c>
      <c r="FI139" s="26">
        <v>18203.567713589295</v>
      </c>
      <c r="FJ139" s="26">
        <v>18414.39628482972</v>
      </c>
      <c r="FK139" s="26">
        <v>17224.018115093309</v>
      </c>
      <c r="FL139" s="26">
        <v>17170.318283653436</v>
      </c>
      <c r="FM139" s="26">
        <v>17635.294907371641</v>
      </c>
      <c r="FN139" s="26">
        <v>17662.186967435646</v>
      </c>
      <c r="FO139" s="26">
        <v>18050.210680791832</v>
      </c>
      <c r="FP139" s="26">
        <v>18779.122878756578</v>
      </c>
      <c r="FQ139" s="26">
        <v>18956.182057287817</v>
      </c>
      <c r="FR139" s="26">
        <v>18560.399101687257</v>
      </c>
      <c r="FS139" s="26">
        <v>18559.859272461636</v>
      </c>
      <c r="FT139" s="26">
        <v>19037.827864258055</v>
      </c>
      <c r="FU139" s="26">
        <v>19586.457173240375</v>
      </c>
      <c r="FV139" s="26">
        <v>19786.339697528107</v>
      </c>
      <c r="FW139" s="26">
        <v>19791.751567156523</v>
      </c>
      <c r="FX139" s="26">
        <v>20242.651077428298</v>
      </c>
      <c r="FY139" s="26">
        <v>20935.284527458756</v>
      </c>
      <c r="FZ139" s="26">
        <v>21487.20728616718</v>
      </c>
      <c r="GA139" s="26">
        <v>21050.587443721717</v>
      </c>
      <c r="GB139" s="26">
        <v>20830.842195160927</v>
      </c>
      <c r="GC139" s="26">
        <v>20598.24597499027</v>
      </c>
      <c r="GD139" s="26">
        <v>20653.124478815193</v>
      </c>
      <c r="GE139" s="26">
        <v>20608.125002628683</v>
      </c>
      <c r="GF139" s="26">
        <v>20646.656923240713</v>
      </c>
      <c r="GG139" s="26">
        <v>21003.253880545537</v>
      </c>
      <c r="GH139" s="26">
        <v>21594.215867241859</v>
      </c>
      <c r="GI139" s="26">
        <v>21796.925648112647</v>
      </c>
      <c r="GJ139" s="26">
        <v>22474.85867465171</v>
      </c>
      <c r="GK139" s="26">
        <v>22594.124633081927</v>
      </c>
      <c r="GL139" s="26">
        <v>22536.332019652375</v>
      </c>
      <c r="GM139" s="26">
        <v>22341.775509396935</v>
      </c>
      <c r="GN139" s="26">
        <v>22786.744146687895</v>
      </c>
      <c r="GO139" s="26">
        <v>23258.96570739595</v>
      </c>
      <c r="GP139" s="26">
        <v>23985.590516875876</v>
      </c>
      <c r="GQ139" s="26">
        <v>24748.033035499542</v>
      </c>
      <c r="GR139" s="26">
        <v>25104.200740748558</v>
      </c>
    </row>
    <row r="140" spans="1:200">
      <c r="A140" s="5" t="s">
        <v>523</v>
      </c>
      <c r="B140" s="17" t="e">
        <v>#N/A</v>
      </c>
      <c r="C140" s="17" t="e">
        <v>#N/A</v>
      </c>
      <c r="D140" s="17" t="e">
        <v>#N/A</v>
      </c>
      <c r="E140" s="17" t="e">
        <v>#N/A</v>
      </c>
      <c r="F140" s="26" t="e">
        <v>#N/A</v>
      </c>
      <c r="G140" s="26" t="e">
        <v>#N/A</v>
      </c>
      <c r="H140" s="26" t="e">
        <v>#N/A</v>
      </c>
      <c r="I140" s="26" t="e">
        <v>#N/A</v>
      </c>
      <c r="J140" s="26" t="e">
        <v>#N/A</v>
      </c>
      <c r="K140" s="26" t="e">
        <v>#N/A</v>
      </c>
      <c r="L140" s="26">
        <v>658.18997756170529</v>
      </c>
      <c r="M140" s="26" t="e">
        <v>#N/A</v>
      </c>
      <c r="N140" s="26" t="e">
        <v>#N/A</v>
      </c>
      <c r="O140" s="26" t="e">
        <v>#N/A</v>
      </c>
      <c r="P140" s="26" t="e">
        <v>#N/A</v>
      </c>
      <c r="Q140" s="26" t="e">
        <v>#N/A</v>
      </c>
      <c r="R140" s="26" t="e">
        <v>#N/A</v>
      </c>
      <c r="S140" s="26" t="e">
        <v>#N/A</v>
      </c>
      <c r="T140" s="26" t="e">
        <v>#N/A</v>
      </c>
      <c r="U140" s="26" t="e">
        <v>#N/A</v>
      </c>
      <c r="V140" s="26" t="e">
        <v>#N/A</v>
      </c>
      <c r="W140" s="26" t="e">
        <v>#N/A</v>
      </c>
      <c r="X140" s="26" t="e">
        <v>#N/A</v>
      </c>
      <c r="Y140" s="26" t="e">
        <v>#N/A</v>
      </c>
      <c r="Z140" s="26" t="e">
        <v>#N/A</v>
      </c>
      <c r="AA140" s="26" t="e">
        <v>#N/A</v>
      </c>
      <c r="AB140" s="26" t="e">
        <v>#N/A</v>
      </c>
      <c r="AC140" s="26" t="e">
        <v>#N/A</v>
      </c>
      <c r="AD140" s="26" t="e">
        <v>#N/A</v>
      </c>
      <c r="AE140" s="26" t="e">
        <v>#N/A</v>
      </c>
      <c r="AF140" s="26" t="e">
        <v>#N/A</v>
      </c>
      <c r="AG140" s="26" t="e">
        <v>#N/A</v>
      </c>
      <c r="AH140" s="26" t="e">
        <v>#N/A</v>
      </c>
      <c r="AI140" s="26" t="e">
        <v>#N/A</v>
      </c>
      <c r="AJ140" s="26" t="e">
        <v>#N/A</v>
      </c>
      <c r="AK140" s="26" t="e">
        <v>#N/A</v>
      </c>
      <c r="AL140" s="26" t="e">
        <v>#N/A</v>
      </c>
      <c r="AM140" s="26" t="e">
        <v>#N/A</v>
      </c>
      <c r="AN140" s="26" t="e">
        <v>#N/A</v>
      </c>
      <c r="AO140" s="26" t="e">
        <v>#N/A</v>
      </c>
      <c r="AP140" s="26" t="e">
        <v>#N/A</v>
      </c>
      <c r="AQ140" s="26" t="e">
        <v>#N/A</v>
      </c>
      <c r="AR140" s="26" t="e">
        <v>#N/A</v>
      </c>
      <c r="AS140" s="26" t="e">
        <v>#N/A</v>
      </c>
      <c r="AT140" s="26" t="e">
        <v>#N/A</v>
      </c>
      <c r="AU140" s="26" t="e">
        <v>#N/A</v>
      </c>
      <c r="AV140" s="26" t="e">
        <v>#N/A</v>
      </c>
      <c r="AW140" s="26" t="e">
        <v>#N/A</v>
      </c>
      <c r="AX140" s="26" t="e">
        <v>#N/A</v>
      </c>
      <c r="AY140" s="26" t="e">
        <v>#N/A</v>
      </c>
      <c r="AZ140" s="26" t="e">
        <v>#N/A</v>
      </c>
      <c r="BA140" s="26" t="e">
        <v>#N/A</v>
      </c>
      <c r="BB140" s="26" t="e">
        <v>#N/A</v>
      </c>
      <c r="BC140" s="26" t="e">
        <v>#N/A</v>
      </c>
      <c r="BD140" s="26" t="e">
        <v>#N/A</v>
      </c>
      <c r="BE140" s="26" t="e">
        <v>#N/A</v>
      </c>
      <c r="BF140" s="26" t="e">
        <v>#N/A</v>
      </c>
      <c r="BG140" s="26" t="e">
        <v>#N/A</v>
      </c>
      <c r="BH140" s="26" t="e">
        <v>#N/A</v>
      </c>
      <c r="BI140" s="26" t="e">
        <v>#N/A</v>
      </c>
      <c r="BJ140" s="26">
        <v>843.86852085967132</v>
      </c>
      <c r="BK140" s="26" t="e">
        <v>#N/A</v>
      </c>
      <c r="BL140" s="26" t="e">
        <v>#N/A</v>
      </c>
      <c r="BM140" s="26" t="e">
        <v>#N/A</v>
      </c>
      <c r="BN140" s="26" t="e">
        <v>#N/A</v>
      </c>
      <c r="BO140" s="26" t="e">
        <v>#N/A</v>
      </c>
      <c r="BP140" s="26" t="e">
        <v>#N/A</v>
      </c>
      <c r="BQ140" s="26" t="e">
        <v>#N/A</v>
      </c>
      <c r="BR140" s="26" t="e">
        <v>#N/A</v>
      </c>
      <c r="BS140" s="26" t="e">
        <v>#N/A</v>
      </c>
      <c r="BT140" s="26" t="e">
        <v>#N/A</v>
      </c>
      <c r="BU140" s="26" t="e">
        <v>#N/A</v>
      </c>
      <c r="BV140" s="26" t="e">
        <v>#N/A</v>
      </c>
      <c r="BW140" s="26" t="e">
        <v>#N/A</v>
      </c>
      <c r="BX140" s="26" t="e">
        <v>#N/A</v>
      </c>
      <c r="BY140" s="26" t="e">
        <v>#N/A</v>
      </c>
      <c r="BZ140" s="26" t="e">
        <v>#N/A</v>
      </c>
      <c r="CA140" s="26" t="e">
        <v>#N/A</v>
      </c>
      <c r="CB140" s="26" t="e">
        <v>#N/A</v>
      </c>
      <c r="CC140" s="26" t="e">
        <v>#N/A</v>
      </c>
      <c r="CD140" s="26" t="e">
        <v>#N/A</v>
      </c>
      <c r="CE140" s="26" t="e">
        <v>#N/A</v>
      </c>
      <c r="CF140" s="26" t="e">
        <v>#N/A</v>
      </c>
      <c r="CG140" s="26" t="e">
        <v>#N/A</v>
      </c>
      <c r="CH140" s="26" t="e">
        <v>#N/A</v>
      </c>
      <c r="CI140" s="26" t="e">
        <v>#N/A</v>
      </c>
      <c r="CJ140" s="26" t="e">
        <v>#N/A</v>
      </c>
      <c r="CK140" s="26" t="e">
        <v>#N/A</v>
      </c>
      <c r="CL140" s="26" t="e">
        <v>#N/A</v>
      </c>
      <c r="CM140" s="26" t="e">
        <v>#N/A</v>
      </c>
      <c r="CN140" s="26" t="e">
        <v>#N/A</v>
      </c>
      <c r="CO140" s="26" t="e">
        <v>#N/A</v>
      </c>
      <c r="CP140" s="26" t="e">
        <v>#N/A</v>
      </c>
      <c r="CQ140" s="26" t="e">
        <v>#N/A</v>
      </c>
      <c r="CR140" s="26" t="e">
        <v>#N/A</v>
      </c>
      <c r="CS140" s="26" t="e">
        <v>#N/A</v>
      </c>
      <c r="CT140" s="26" t="e">
        <v>#N/A</v>
      </c>
      <c r="CU140" s="26" t="e">
        <v>#N/A</v>
      </c>
      <c r="CV140" s="26" t="e">
        <v>#N/A</v>
      </c>
      <c r="CW140" s="26" t="e">
        <v>#N/A</v>
      </c>
      <c r="CX140" s="26" t="e">
        <v>#N/A</v>
      </c>
      <c r="CY140" s="26" t="e">
        <v>#N/A</v>
      </c>
      <c r="CZ140" s="26" t="e">
        <v>#N/A</v>
      </c>
      <c r="DA140" s="26">
        <v>1350.0501504513541</v>
      </c>
      <c r="DB140" s="26" t="e">
        <v>#N/A</v>
      </c>
      <c r="DC140" s="26" t="e">
        <v>#N/A</v>
      </c>
      <c r="DD140" s="26" t="e">
        <v>#N/A</v>
      </c>
      <c r="DE140" s="26" t="e">
        <v>#N/A</v>
      </c>
      <c r="DF140" s="26" t="e">
        <v>#N/A</v>
      </c>
      <c r="DG140" s="26" t="e">
        <v>#N/A</v>
      </c>
      <c r="DH140" s="26" t="e">
        <v>#N/A</v>
      </c>
      <c r="DI140" s="26" t="e">
        <v>#N/A</v>
      </c>
      <c r="DJ140" s="26" t="e">
        <v>#N/A</v>
      </c>
      <c r="DK140" s="26" t="e">
        <v>#N/A</v>
      </c>
      <c r="DL140" s="26" t="e">
        <v>#N/A</v>
      </c>
      <c r="DM140" s="26" t="e">
        <v>#N/A</v>
      </c>
      <c r="DN140" s="26" t="e">
        <v>#N/A</v>
      </c>
      <c r="DO140" s="26" t="e">
        <v>#N/A</v>
      </c>
      <c r="DP140" s="26" t="e">
        <v>#N/A</v>
      </c>
      <c r="DQ140" s="26" t="e">
        <v>#N/A</v>
      </c>
      <c r="DR140" s="26" t="e">
        <v>#N/A</v>
      </c>
      <c r="DS140" s="26" t="e">
        <v>#N/A</v>
      </c>
      <c r="DT140" s="26" t="e">
        <v>#N/A</v>
      </c>
      <c r="DU140" s="26" t="e">
        <v>#N/A</v>
      </c>
      <c r="DV140" s="26" t="e">
        <v>#N/A</v>
      </c>
      <c r="DW140" s="26" t="e">
        <v>#N/A</v>
      </c>
      <c r="DX140" s="26" t="e">
        <v>#N/A</v>
      </c>
      <c r="DY140" s="26" t="e">
        <v>#N/A</v>
      </c>
      <c r="DZ140" s="26" t="e">
        <v>#N/A</v>
      </c>
      <c r="EA140" s="26" t="e">
        <v>#N/A</v>
      </c>
      <c r="EB140" s="26" t="e">
        <v>#N/A</v>
      </c>
      <c r="EC140" s="26" t="e">
        <v>#N/A</v>
      </c>
      <c r="ED140" s="26" t="e">
        <v>#N/A</v>
      </c>
      <c r="EE140" s="26" t="e">
        <v>#N/A</v>
      </c>
      <c r="EF140" s="26" t="e">
        <v>#N/A</v>
      </c>
      <c r="EG140" s="26" t="e">
        <v>#N/A</v>
      </c>
      <c r="EH140" s="26" t="e">
        <v>#N/A</v>
      </c>
      <c r="EI140" s="26" t="e">
        <v>#N/A</v>
      </c>
      <c r="EJ140" s="26" t="e">
        <v>#N/A</v>
      </c>
      <c r="EK140" s="26" t="e">
        <v>#N/A</v>
      </c>
      <c r="EL140" s="53">
        <v>2408.5022909886875</v>
      </c>
      <c r="EM140" s="53">
        <v>2264.1319668888027</v>
      </c>
      <c r="EN140" s="53">
        <v>2786.3265504546357</v>
      </c>
      <c r="EO140" s="53">
        <v>3084.1572033878178</v>
      </c>
      <c r="EP140" s="53">
        <v>3452.9956837398186</v>
      </c>
      <c r="EQ140" s="53">
        <v>3039.2676327063427</v>
      </c>
      <c r="ER140" s="53">
        <v>3507.9230645757852</v>
      </c>
      <c r="ES140" s="53">
        <v>3626.7973474413802</v>
      </c>
      <c r="ET140" s="53">
        <v>3039.4717767533175</v>
      </c>
      <c r="EU140" s="53">
        <v>3062.4973767728866</v>
      </c>
      <c r="EV140" s="53">
        <v>3023.4679553737315</v>
      </c>
      <c r="EW140" s="53">
        <v>3168.4533112555009</v>
      </c>
      <c r="EX140" s="53">
        <v>3795.6687412047199</v>
      </c>
      <c r="EY140" s="53">
        <v>3673.4951472756316</v>
      </c>
      <c r="EZ140" s="53">
        <v>3636.8701442146025</v>
      </c>
      <c r="FA140" s="53">
        <v>3511.9399762003814</v>
      </c>
      <c r="FB140" s="53">
        <v>3138.7669964379852</v>
      </c>
      <c r="FC140" s="53">
        <v>3291.034123477265</v>
      </c>
      <c r="FD140" s="53">
        <v>3305.6487691760381</v>
      </c>
      <c r="FE140" s="53">
        <v>3800.8498576042098</v>
      </c>
      <c r="FF140" s="53">
        <v>3540.3067398819362</v>
      </c>
      <c r="FG140" s="53">
        <v>3758.8593977333971</v>
      </c>
      <c r="FH140" s="53">
        <v>4543.5152222385514</v>
      </c>
      <c r="FI140" s="53">
        <v>4017.3974330333895</v>
      </c>
      <c r="FJ140" s="53">
        <v>4820.9660432802002</v>
      </c>
      <c r="FK140" s="53">
        <v>5570.1520633236814</v>
      </c>
      <c r="FL140" s="53">
        <v>5975.6430440721397</v>
      </c>
      <c r="FM140" s="53">
        <v>5704.8372456539082</v>
      </c>
      <c r="FN140" s="53">
        <v>5997.6294430519119</v>
      </c>
      <c r="FO140" s="53">
        <v>6009.8516324179218</v>
      </c>
      <c r="FP140" s="53">
        <v>6507.8737833667064</v>
      </c>
      <c r="FQ140" s="53">
        <v>6891.2863115515656</v>
      </c>
      <c r="FR140" s="53">
        <v>6785.7000744215375</v>
      </c>
      <c r="FS140" s="53">
        <v>6637.6271099294208</v>
      </c>
      <c r="FT140" s="53">
        <v>6143.0348455952117</v>
      </c>
      <c r="FU140" s="53">
        <v>6290.4106027527869</v>
      </c>
      <c r="FV140" s="53">
        <v>5772.3230448495315</v>
      </c>
      <c r="FW140" s="53">
        <v>5680.5191382263265</v>
      </c>
      <c r="FX140" s="53">
        <v>6219.108101501517</v>
      </c>
      <c r="FY140" s="53">
        <v>5479.9260376057473</v>
      </c>
      <c r="FZ140" s="53">
        <v>5700.6865365406338</v>
      </c>
      <c r="GA140" s="53">
        <v>5909.2839862259998</v>
      </c>
      <c r="GB140" s="53">
        <v>6151.5956770608982</v>
      </c>
      <c r="GC140" s="53">
        <v>6623.314011653425</v>
      </c>
      <c r="GD140" s="53">
        <v>6946.0710803439479</v>
      </c>
      <c r="GE140" s="53">
        <v>7176.8317018360403</v>
      </c>
      <c r="GF140" s="53">
        <v>7481.2969278583487</v>
      </c>
      <c r="GG140" s="53">
        <v>7468.9928052592741</v>
      </c>
      <c r="GH140" s="53">
        <v>7829.208896620994</v>
      </c>
      <c r="GI140" s="53">
        <v>7391.5673421920455</v>
      </c>
      <c r="GJ140" s="53">
        <v>7368.3007844086524</v>
      </c>
      <c r="GK140" s="53">
        <v>7447.6316543294652</v>
      </c>
      <c r="GL140" s="53">
        <v>7690.7455396753548</v>
      </c>
      <c r="GM140" s="53">
        <v>7585.3798063636368</v>
      </c>
      <c r="GN140" s="53">
        <v>7611.0872507628128</v>
      </c>
      <c r="GO140" s="53">
        <v>7767.408874052835</v>
      </c>
      <c r="GP140" s="53">
        <v>7976.4906777641709</v>
      </c>
      <c r="GQ140" s="53">
        <v>8124.9834647070447</v>
      </c>
      <c r="GR140" s="26">
        <v>8360.1610850055295</v>
      </c>
    </row>
    <row r="141" spans="1:200">
      <c r="A141" s="5" t="s">
        <v>498</v>
      </c>
      <c r="B141" s="17" t="e">
        <v>#N/A</v>
      </c>
      <c r="C141" s="17" t="e">
        <v>#N/A</v>
      </c>
      <c r="D141" s="17" t="e">
        <v>#N/A</v>
      </c>
      <c r="E141" s="17" t="e">
        <v>#N/A</v>
      </c>
      <c r="F141" s="26" t="e">
        <v>#N/A</v>
      </c>
      <c r="G141" s="26" t="e">
        <v>#N/A</v>
      </c>
      <c r="H141" s="26" t="e">
        <v>#N/A</v>
      </c>
      <c r="I141" s="26" t="e">
        <v>#N/A</v>
      </c>
      <c r="J141" s="26" t="e">
        <v>#N/A</v>
      </c>
      <c r="K141" s="26" t="e">
        <v>#N/A</v>
      </c>
      <c r="L141" s="26">
        <v>550</v>
      </c>
      <c r="M141" s="26" t="e">
        <v>#N/A</v>
      </c>
      <c r="N141" s="26" t="e">
        <v>#N/A</v>
      </c>
      <c r="O141" s="26" t="e">
        <v>#N/A</v>
      </c>
      <c r="P141" s="26" t="e">
        <v>#N/A</v>
      </c>
      <c r="Q141" s="26" t="e">
        <v>#N/A</v>
      </c>
      <c r="R141" s="26" t="e">
        <v>#N/A</v>
      </c>
      <c r="S141" s="26" t="e">
        <v>#N/A</v>
      </c>
      <c r="T141" s="26" t="e">
        <v>#N/A</v>
      </c>
      <c r="U141" s="26" t="e">
        <v>#N/A</v>
      </c>
      <c r="V141" s="26" t="e">
        <v>#N/A</v>
      </c>
      <c r="W141" s="26" t="e">
        <v>#N/A</v>
      </c>
      <c r="X141" s="26" t="e">
        <v>#N/A</v>
      </c>
      <c r="Y141" s="26" t="e">
        <v>#N/A</v>
      </c>
      <c r="Z141" s="26" t="e">
        <v>#N/A</v>
      </c>
      <c r="AA141" s="26" t="e">
        <v>#N/A</v>
      </c>
      <c r="AB141" s="26" t="e">
        <v>#N/A</v>
      </c>
      <c r="AC141" s="26" t="e">
        <v>#N/A</v>
      </c>
      <c r="AD141" s="26" t="e">
        <v>#N/A</v>
      </c>
      <c r="AE141" s="26" t="e">
        <v>#N/A</v>
      </c>
      <c r="AF141" s="26" t="e">
        <v>#N/A</v>
      </c>
      <c r="AG141" s="26" t="e">
        <v>#N/A</v>
      </c>
      <c r="AH141" s="26" t="e">
        <v>#N/A</v>
      </c>
      <c r="AI141" s="26" t="e">
        <v>#N/A</v>
      </c>
      <c r="AJ141" s="26" t="e">
        <v>#N/A</v>
      </c>
      <c r="AK141" s="26" t="e">
        <v>#N/A</v>
      </c>
      <c r="AL141" s="26" t="e">
        <v>#N/A</v>
      </c>
      <c r="AM141" s="26" t="e">
        <v>#N/A</v>
      </c>
      <c r="AN141" s="26" t="e">
        <v>#N/A</v>
      </c>
      <c r="AO141" s="26" t="e">
        <v>#N/A</v>
      </c>
      <c r="AP141" s="26" t="e">
        <v>#N/A</v>
      </c>
      <c r="AQ141" s="26" t="e">
        <v>#N/A</v>
      </c>
      <c r="AR141" s="26" t="e">
        <v>#N/A</v>
      </c>
      <c r="AS141" s="26" t="e">
        <v>#N/A</v>
      </c>
      <c r="AT141" s="26" t="e">
        <v>#N/A</v>
      </c>
      <c r="AU141" s="26" t="e">
        <v>#N/A</v>
      </c>
      <c r="AV141" s="26" t="e">
        <v>#N/A</v>
      </c>
      <c r="AW141" s="26" t="e">
        <v>#N/A</v>
      </c>
      <c r="AX141" s="26" t="e">
        <v>#N/A</v>
      </c>
      <c r="AY141" s="26" t="e">
        <v>#N/A</v>
      </c>
      <c r="AZ141" s="26" t="e">
        <v>#N/A</v>
      </c>
      <c r="BA141" s="26" t="e">
        <v>#N/A</v>
      </c>
      <c r="BB141" s="26" t="e">
        <v>#N/A</v>
      </c>
      <c r="BC141" s="26" t="e">
        <v>#N/A</v>
      </c>
      <c r="BD141" s="26" t="e">
        <v>#N/A</v>
      </c>
      <c r="BE141" s="26" t="e">
        <v>#N/A</v>
      </c>
      <c r="BF141" s="26" t="e">
        <v>#N/A</v>
      </c>
      <c r="BG141" s="26" t="e">
        <v>#N/A</v>
      </c>
      <c r="BH141" s="26" t="e">
        <v>#N/A</v>
      </c>
      <c r="BI141" s="26" t="e">
        <v>#N/A</v>
      </c>
      <c r="BJ141" s="26">
        <v>550.10660980810235</v>
      </c>
      <c r="BK141" s="26" t="e">
        <v>#N/A</v>
      </c>
      <c r="BL141" s="26" t="e">
        <v>#N/A</v>
      </c>
      <c r="BM141" s="26" t="e">
        <v>#N/A</v>
      </c>
      <c r="BN141" s="26" t="e">
        <v>#N/A</v>
      </c>
      <c r="BO141" s="26" t="e">
        <v>#N/A</v>
      </c>
      <c r="BP141" s="26" t="e">
        <v>#N/A</v>
      </c>
      <c r="BQ141" s="26" t="e">
        <v>#N/A</v>
      </c>
      <c r="BR141" s="26" t="e">
        <v>#N/A</v>
      </c>
      <c r="BS141" s="26" t="e">
        <v>#N/A</v>
      </c>
      <c r="BT141" s="26" t="e">
        <v>#N/A</v>
      </c>
      <c r="BU141" s="26" t="e">
        <v>#N/A</v>
      </c>
      <c r="BV141" s="26" t="e">
        <v>#N/A</v>
      </c>
      <c r="BW141" s="26" t="e">
        <v>#N/A</v>
      </c>
      <c r="BX141" s="26" t="e">
        <v>#N/A</v>
      </c>
      <c r="BY141" s="26" t="e">
        <v>#N/A</v>
      </c>
      <c r="BZ141" s="26" t="e">
        <v>#N/A</v>
      </c>
      <c r="CA141" s="26" t="e">
        <v>#N/A</v>
      </c>
      <c r="CB141" s="26" t="e">
        <v>#N/A</v>
      </c>
      <c r="CC141" s="26" t="e">
        <v>#N/A</v>
      </c>
      <c r="CD141" s="26" t="e">
        <v>#N/A</v>
      </c>
      <c r="CE141" s="26" t="e">
        <v>#N/A</v>
      </c>
      <c r="CF141" s="26" t="e">
        <v>#N/A</v>
      </c>
      <c r="CG141" s="26" t="e">
        <v>#N/A</v>
      </c>
      <c r="CH141" s="26" t="e">
        <v>#N/A</v>
      </c>
      <c r="CI141" s="26" t="e">
        <v>#N/A</v>
      </c>
      <c r="CJ141" s="26" t="e">
        <v>#N/A</v>
      </c>
      <c r="CK141" s="26" t="e">
        <v>#N/A</v>
      </c>
      <c r="CL141" s="26" t="e">
        <v>#N/A</v>
      </c>
      <c r="CM141" s="26" t="e">
        <v>#N/A</v>
      </c>
      <c r="CN141" s="26" t="e">
        <v>#N/A</v>
      </c>
      <c r="CO141" s="26">
        <v>613.83385470976714</v>
      </c>
      <c r="CP141" s="26">
        <v>613.76737877246524</v>
      </c>
      <c r="CQ141" s="26">
        <v>727.6395427034297</v>
      </c>
      <c r="CR141" s="26">
        <v>692.68938140919613</v>
      </c>
      <c r="CS141" s="26">
        <v>560.46436633344092</v>
      </c>
      <c r="CT141" s="26">
        <v>590.74960127591703</v>
      </c>
      <c r="CU141" s="26">
        <v>653.91908975979777</v>
      </c>
      <c r="CV141" s="26">
        <v>674.71012221874014</v>
      </c>
      <c r="CW141" s="26">
        <v>753.02138208862721</v>
      </c>
      <c r="CX141" s="26">
        <v>765.8730158730159</v>
      </c>
      <c r="CY141" s="26">
        <v>715.99402092675632</v>
      </c>
      <c r="CZ141" s="26">
        <v>673.40955731457052</v>
      </c>
      <c r="DA141" s="26">
        <v>731.95283290192697</v>
      </c>
      <c r="DB141" s="26">
        <v>705.86568432983847</v>
      </c>
      <c r="DC141" s="26">
        <v>734.8377997179125</v>
      </c>
      <c r="DD141" s="26">
        <v>792.09862706640513</v>
      </c>
      <c r="DE141" s="26">
        <v>888.2743362831859</v>
      </c>
      <c r="DF141" s="26">
        <v>848.54315557998905</v>
      </c>
      <c r="DG141" s="26">
        <v>872.04563977180112</v>
      </c>
      <c r="DH141" s="26">
        <v>860.52136522440208</v>
      </c>
      <c r="DI141" s="26">
        <v>887.74432118330697</v>
      </c>
      <c r="DJ141" s="26">
        <v>983.09053069719039</v>
      </c>
      <c r="DK141" s="26">
        <v>1001.0245901639345</v>
      </c>
      <c r="DL141" s="26">
        <v>1074.5137661025512</v>
      </c>
      <c r="DM141" s="26">
        <v>1114.8715415019763</v>
      </c>
      <c r="DN141" s="26">
        <v>1112.0772946859902</v>
      </c>
      <c r="DO141" s="26">
        <v>1091.6824196597354</v>
      </c>
      <c r="DP141" s="26">
        <v>1099.7690531177827</v>
      </c>
      <c r="DQ141" s="26">
        <v>1133.1981068289385</v>
      </c>
      <c r="DR141" s="26">
        <v>1149.9013806706116</v>
      </c>
      <c r="DS141" s="26">
        <v>1135.99487617421</v>
      </c>
      <c r="DT141" s="26">
        <v>1175.4057428214733</v>
      </c>
      <c r="DU141" s="26">
        <v>1113.949716139497</v>
      </c>
      <c r="DV141" s="26">
        <v>1144.5783132530121</v>
      </c>
      <c r="DW141" s="26">
        <v>1234.7943618459162</v>
      </c>
      <c r="DX141" s="26">
        <v>1277.8931470643759</v>
      </c>
      <c r="DY141" s="26">
        <v>1258.4683357879235</v>
      </c>
      <c r="DZ141" s="26">
        <v>1306.1959654178675</v>
      </c>
      <c r="EA141" s="26">
        <v>1251.2323943661972</v>
      </c>
      <c r="EB141" s="26">
        <v>1133.8016104163098</v>
      </c>
      <c r="EC141" s="26">
        <v>1058.9803398867043</v>
      </c>
      <c r="ED141" s="26">
        <v>1079.8509880142533</v>
      </c>
      <c r="EE141" s="26">
        <v>976.600790513834</v>
      </c>
      <c r="EF141" s="26">
        <v>830.99265879348866</v>
      </c>
      <c r="EG141" s="26">
        <v>453.09446254071662</v>
      </c>
      <c r="EH141" s="26">
        <v>488.85932823412037</v>
      </c>
      <c r="EI141" s="26">
        <v>561.45817105468143</v>
      </c>
      <c r="EJ141" s="26">
        <v>694.22962522308148</v>
      </c>
      <c r="EK141" s="26">
        <v>770.74774034511097</v>
      </c>
      <c r="EL141" s="53">
        <v>915.7725321888413</v>
      </c>
      <c r="EM141" s="53">
        <v>949.04130742504174</v>
      </c>
      <c r="EN141" s="53">
        <v>1028.2654712987173</v>
      </c>
      <c r="EO141" s="53">
        <v>1084.4343021859236</v>
      </c>
      <c r="EP141" s="53">
        <v>1145.3387376954256</v>
      </c>
      <c r="EQ141" s="53">
        <v>1189.0569395017794</v>
      </c>
      <c r="ER141" s="53">
        <v>1207.5794882774865</v>
      </c>
      <c r="ES141" s="53">
        <v>1253.363692817222</v>
      </c>
      <c r="ET141" s="53">
        <v>1289.7205588822355</v>
      </c>
      <c r="EU141" s="53">
        <v>1329.0026748184944</v>
      </c>
      <c r="EV141" s="53">
        <v>1353.1903139674064</v>
      </c>
      <c r="EW141" s="53">
        <v>1398.1308411214955</v>
      </c>
      <c r="EX141" s="53">
        <v>1459.2337494619028</v>
      </c>
      <c r="EY141" s="53">
        <v>1544.6287190599217</v>
      </c>
      <c r="EZ141" s="53">
        <v>1679.1279773920064</v>
      </c>
      <c r="FA141" s="53">
        <v>1810.3556321478929</v>
      </c>
      <c r="FB141" s="53">
        <v>1915.6012176560123</v>
      </c>
      <c r="FC141" s="53">
        <v>2070.35661218425</v>
      </c>
      <c r="FD141" s="53">
        <v>2185.8744072424197</v>
      </c>
      <c r="FE141" s="53">
        <v>2334.1549295774648</v>
      </c>
      <c r="FF141" s="53">
        <v>2537.0217451142307</v>
      </c>
      <c r="FG141" s="53">
        <v>2804.0640559816984</v>
      </c>
      <c r="FH141" s="53">
        <v>3113.3966244725739</v>
      </c>
      <c r="FI141" s="53">
        <v>3447.9099262326909</v>
      </c>
      <c r="FJ141" s="53">
        <v>3421.9781615033012</v>
      </c>
      <c r="FK141" s="53">
        <v>3521.5739991283231</v>
      </c>
      <c r="FL141" s="53">
        <v>3918.4058411925766</v>
      </c>
      <c r="FM141" s="53">
        <v>4235.7786665074909</v>
      </c>
      <c r="FN141" s="53">
        <v>4716.6764189584555</v>
      </c>
      <c r="FO141" s="53">
        <v>4997.5355341586428</v>
      </c>
      <c r="FP141" s="53">
        <v>5259.8943107713067</v>
      </c>
      <c r="FQ141" s="53">
        <v>5488.6997844946682</v>
      </c>
      <c r="FR141" s="53">
        <v>5590.358171639763</v>
      </c>
      <c r="FS141" s="53">
        <v>5978.7211234389242</v>
      </c>
      <c r="FT141" s="53">
        <v>6521.1967438418442</v>
      </c>
      <c r="FU141" s="53">
        <v>6761.959473574263</v>
      </c>
      <c r="FV141" s="53">
        <v>7477.343265052762</v>
      </c>
      <c r="FW141" s="53">
        <v>8597.9729729729734</v>
      </c>
      <c r="FX141" s="53">
        <v>8897.6812474686121</v>
      </c>
      <c r="FY141" s="53">
        <v>9538.0333951762532</v>
      </c>
      <c r="FZ141" s="53">
        <v>9938.3799325798136</v>
      </c>
      <c r="GA141" s="53">
        <v>10576.852909555892</v>
      </c>
      <c r="GB141" s="53">
        <v>11255.718139709194</v>
      </c>
      <c r="GC141" s="53">
        <v>11928.753904103532</v>
      </c>
      <c r="GD141" s="53">
        <v>12659.649919470201</v>
      </c>
      <c r="GE141" s="53">
        <v>13353.878356551124</v>
      </c>
      <c r="GF141" s="53">
        <v>14051.967463787827</v>
      </c>
      <c r="GG141" s="53">
        <v>14834.614477225874</v>
      </c>
      <c r="GH141" s="53">
        <v>15371.480595592475</v>
      </c>
      <c r="GI141" s="53">
        <v>16078.18886239799</v>
      </c>
      <c r="GJ141" s="53">
        <v>16872.474055240593</v>
      </c>
      <c r="GK141" s="53">
        <v>16354.059674569897</v>
      </c>
      <c r="GL141" s="53">
        <v>16854.594011505593</v>
      </c>
      <c r="GM141" s="53">
        <v>17355.84705264305</v>
      </c>
      <c r="GN141" s="53">
        <v>18350.316582391013</v>
      </c>
      <c r="GO141" s="53">
        <v>19054.733037138896</v>
      </c>
      <c r="GP141" s="53">
        <v>19898.544750524619</v>
      </c>
      <c r="GQ141" s="53">
        <v>20961.92673024286</v>
      </c>
      <c r="GR141" s="26">
        <v>20926.056018804808</v>
      </c>
    </row>
    <row r="142" spans="1:200">
      <c r="A142" s="2" t="s">
        <v>463</v>
      </c>
      <c r="B142" s="17" t="e">
        <v>#N/A</v>
      </c>
      <c r="C142" s="17" t="e">
        <v>#N/A</v>
      </c>
      <c r="D142" s="17" t="e">
        <v>#N/A</v>
      </c>
      <c r="E142" s="17" t="e">
        <v>#N/A</v>
      </c>
      <c r="F142" s="26" t="e">
        <v>#N/A</v>
      </c>
      <c r="G142" s="26" t="e">
        <v>#N/A</v>
      </c>
      <c r="H142" s="26" t="e">
        <v>#N/A</v>
      </c>
      <c r="I142" s="26" t="e">
        <v>#N/A</v>
      </c>
      <c r="J142" s="26" t="e">
        <v>#N/A</v>
      </c>
      <c r="K142" s="26" t="e">
        <v>#N/A</v>
      </c>
      <c r="L142" s="26" t="e">
        <v>#N/A</v>
      </c>
      <c r="M142" s="26" t="e">
        <v>#N/A</v>
      </c>
      <c r="N142" s="26" t="e">
        <v>#N/A</v>
      </c>
      <c r="O142" s="26" t="e">
        <v>#N/A</v>
      </c>
      <c r="P142" s="26" t="e">
        <v>#N/A</v>
      </c>
      <c r="Q142" s="26" t="e">
        <v>#N/A</v>
      </c>
      <c r="R142" s="26" t="e">
        <v>#N/A</v>
      </c>
      <c r="S142" s="26" t="e">
        <v>#N/A</v>
      </c>
      <c r="T142" s="26" t="e">
        <v>#N/A</v>
      </c>
      <c r="U142" s="26" t="e">
        <v>#N/A</v>
      </c>
      <c r="V142" s="26" t="e">
        <v>#N/A</v>
      </c>
      <c r="W142" s="26" t="e">
        <v>#N/A</v>
      </c>
      <c r="X142" s="26" t="e">
        <v>#N/A</v>
      </c>
      <c r="Y142" s="26" t="e">
        <v>#N/A</v>
      </c>
      <c r="Z142" s="26" t="e">
        <v>#N/A</v>
      </c>
      <c r="AA142" s="26" t="e">
        <v>#N/A</v>
      </c>
      <c r="AB142" s="26" t="e">
        <v>#N/A</v>
      </c>
      <c r="AC142" s="26" t="e">
        <v>#N/A</v>
      </c>
      <c r="AD142" s="26" t="e">
        <v>#N/A</v>
      </c>
      <c r="AE142" s="26" t="e">
        <v>#N/A</v>
      </c>
      <c r="AF142" s="26" t="e">
        <v>#N/A</v>
      </c>
      <c r="AG142" s="26" t="e">
        <v>#N/A</v>
      </c>
      <c r="AH142" s="26" t="e">
        <v>#N/A</v>
      </c>
      <c r="AI142" s="26" t="e">
        <v>#N/A</v>
      </c>
      <c r="AJ142" s="26" t="e">
        <v>#N/A</v>
      </c>
      <c r="AK142" s="26" t="e">
        <v>#N/A</v>
      </c>
      <c r="AL142" s="26" t="e">
        <v>#N/A</v>
      </c>
      <c r="AM142" s="26" t="e">
        <v>#N/A</v>
      </c>
      <c r="AN142" s="26" t="e">
        <v>#N/A</v>
      </c>
      <c r="AO142" s="26" t="e">
        <v>#N/A</v>
      </c>
      <c r="AP142" s="26" t="e">
        <v>#N/A</v>
      </c>
      <c r="AQ142" s="26" t="e">
        <v>#N/A</v>
      </c>
      <c r="AR142" s="26" t="e">
        <v>#N/A</v>
      </c>
      <c r="AS142" s="26" t="e">
        <v>#N/A</v>
      </c>
      <c r="AT142" s="26" t="e">
        <v>#N/A</v>
      </c>
      <c r="AU142" s="26" t="e">
        <v>#N/A</v>
      </c>
      <c r="AV142" s="26" t="e">
        <v>#N/A</v>
      </c>
      <c r="AW142" s="26" t="e">
        <v>#N/A</v>
      </c>
      <c r="AX142" s="26" t="e">
        <v>#N/A</v>
      </c>
      <c r="AY142" s="26" t="e">
        <v>#N/A</v>
      </c>
      <c r="AZ142" s="26" t="e">
        <v>#N/A</v>
      </c>
      <c r="BA142" s="26" t="e">
        <v>#N/A</v>
      </c>
      <c r="BB142" s="26" t="e">
        <v>#N/A</v>
      </c>
      <c r="BC142" s="26" t="e">
        <v>#N/A</v>
      </c>
      <c r="BD142" s="26" t="e">
        <v>#N/A</v>
      </c>
      <c r="BE142" s="26" t="e">
        <v>#N/A</v>
      </c>
      <c r="BF142" s="26" t="e">
        <v>#N/A</v>
      </c>
      <c r="BG142" s="26" t="e">
        <v>#N/A</v>
      </c>
      <c r="BH142" s="26" t="e">
        <v>#N/A</v>
      </c>
      <c r="BI142" s="26" t="e">
        <v>#N/A</v>
      </c>
      <c r="BJ142" s="26" t="e">
        <v>#N/A</v>
      </c>
      <c r="BK142" s="26" t="e">
        <v>#N/A</v>
      </c>
      <c r="BL142" s="26" t="e">
        <v>#N/A</v>
      </c>
      <c r="BM142" s="26" t="e">
        <v>#N/A</v>
      </c>
      <c r="BN142" s="26" t="e">
        <v>#N/A</v>
      </c>
      <c r="BO142" s="26" t="e">
        <v>#N/A</v>
      </c>
      <c r="BP142" s="26" t="e">
        <v>#N/A</v>
      </c>
      <c r="BQ142" s="26" t="e">
        <v>#N/A</v>
      </c>
      <c r="BR142" s="26" t="e">
        <v>#N/A</v>
      </c>
      <c r="BS142" s="26" t="e">
        <v>#N/A</v>
      </c>
      <c r="BT142" s="26" t="e">
        <v>#N/A</v>
      </c>
      <c r="BU142" s="26" t="e">
        <v>#N/A</v>
      </c>
      <c r="BV142" s="26" t="e">
        <v>#N/A</v>
      </c>
      <c r="BW142" s="26" t="e">
        <v>#N/A</v>
      </c>
      <c r="BX142" s="26" t="e">
        <v>#N/A</v>
      </c>
      <c r="BY142" s="26" t="e">
        <v>#N/A</v>
      </c>
      <c r="BZ142" s="26" t="e">
        <v>#N/A</v>
      </c>
      <c r="CA142" s="26" t="e">
        <v>#N/A</v>
      </c>
      <c r="CB142" s="26" t="e">
        <v>#N/A</v>
      </c>
      <c r="CC142" s="26" t="e">
        <v>#N/A</v>
      </c>
      <c r="CD142" s="26" t="e">
        <v>#N/A</v>
      </c>
      <c r="CE142" s="26" t="e">
        <v>#N/A</v>
      </c>
      <c r="CF142" s="26" t="e">
        <v>#N/A</v>
      </c>
      <c r="CG142" s="26" t="e">
        <v>#N/A</v>
      </c>
      <c r="CH142" s="26" t="e">
        <v>#N/A</v>
      </c>
      <c r="CI142" s="26" t="e">
        <v>#N/A</v>
      </c>
      <c r="CJ142" s="26" t="e">
        <v>#N/A</v>
      </c>
      <c r="CK142" s="26" t="e">
        <v>#N/A</v>
      </c>
      <c r="CL142" s="26" t="e">
        <v>#N/A</v>
      </c>
      <c r="CM142" s="26" t="e">
        <v>#N/A</v>
      </c>
      <c r="CN142" s="26" t="e">
        <v>#N/A</v>
      </c>
      <c r="CO142" s="26" t="e">
        <v>#N/A</v>
      </c>
      <c r="CP142" s="26" t="e">
        <v>#N/A</v>
      </c>
      <c r="CQ142" s="26" t="e">
        <v>#N/A</v>
      </c>
      <c r="CR142" s="26" t="e">
        <v>#N/A</v>
      </c>
      <c r="CS142" s="26" t="e">
        <v>#N/A</v>
      </c>
      <c r="CT142" s="26" t="e">
        <v>#N/A</v>
      </c>
      <c r="CU142" s="26" t="e">
        <v>#N/A</v>
      </c>
      <c r="CV142" s="26" t="e">
        <v>#N/A</v>
      </c>
      <c r="CW142" s="26" t="e">
        <v>#N/A</v>
      </c>
      <c r="CX142" s="26" t="e">
        <v>#N/A</v>
      </c>
      <c r="CY142" s="26" t="e">
        <v>#N/A</v>
      </c>
      <c r="CZ142" s="26" t="e">
        <v>#N/A</v>
      </c>
      <c r="DA142" s="26" t="e">
        <v>#N/A</v>
      </c>
      <c r="DB142" s="26" t="e">
        <v>#N/A</v>
      </c>
      <c r="DC142" s="26" t="e">
        <v>#N/A</v>
      </c>
      <c r="DD142" s="26" t="e">
        <v>#N/A</v>
      </c>
      <c r="DE142" s="26" t="e">
        <v>#N/A</v>
      </c>
      <c r="DF142" s="26" t="e">
        <v>#N/A</v>
      </c>
      <c r="DG142" s="26" t="e">
        <v>#N/A</v>
      </c>
      <c r="DH142" s="26" t="e">
        <v>#N/A</v>
      </c>
      <c r="DI142" s="26" t="e">
        <v>#N/A</v>
      </c>
      <c r="DJ142" s="26" t="e">
        <v>#N/A</v>
      </c>
      <c r="DK142" s="26" t="e">
        <v>#N/A</v>
      </c>
      <c r="DL142" s="26" t="e">
        <v>#N/A</v>
      </c>
      <c r="DM142" s="26" t="e">
        <v>#N/A</v>
      </c>
      <c r="DN142" s="26" t="e">
        <v>#N/A</v>
      </c>
      <c r="DO142" s="26" t="e">
        <v>#N/A</v>
      </c>
      <c r="DP142" s="26" t="e">
        <v>#N/A</v>
      </c>
      <c r="DQ142" s="26" t="e">
        <v>#N/A</v>
      </c>
      <c r="DR142" s="26" t="e">
        <v>#N/A</v>
      </c>
      <c r="DS142" s="26" t="e">
        <v>#N/A</v>
      </c>
      <c r="DT142" s="26" t="e">
        <v>#N/A</v>
      </c>
      <c r="DU142" s="26" t="e">
        <v>#N/A</v>
      </c>
      <c r="DV142" s="26" t="e">
        <v>#N/A</v>
      </c>
      <c r="DW142" s="26" t="e">
        <v>#N/A</v>
      </c>
      <c r="DX142" s="26" t="e">
        <v>#N/A</v>
      </c>
      <c r="DY142" s="26" t="e">
        <v>#N/A</v>
      </c>
      <c r="DZ142" s="26" t="e">
        <v>#N/A</v>
      </c>
      <c r="EA142" s="26" t="e">
        <v>#N/A</v>
      </c>
      <c r="EB142" s="26" t="e">
        <v>#N/A</v>
      </c>
      <c r="EC142" s="26" t="e">
        <v>#N/A</v>
      </c>
      <c r="ED142" s="26" t="e">
        <v>#N/A</v>
      </c>
      <c r="EE142" s="26" t="e">
        <v>#N/A</v>
      </c>
      <c r="EF142" s="26" t="e">
        <v>#N/A</v>
      </c>
      <c r="EG142" s="26" t="e">
        <v>#N/A</v>
      </c>
      <c r="EH142" s="26" t="e">
        <v>#N/A</v>
      </c>
      <c r="EI142" s="26" t="e">
        <v>#N/A</v>
      </c>
      <c r="EJ142" s="26" t="e">
        <v>#N/A</v>
      </c>
      <c r="EK142" s="26" t="e">
        <v>#N/A</v>
      </c>
      <c r="EL142" s="26" t="e">
        <v>#N/A</v>
      </c>
      <c r="EM142" s="26" t="e">
        <v>#N/A</v>
      </c>
      <c r="EN142" s="26" t="e">
        <v>#N/A</v>
      </c>
      <c r="EO142" s="26" t="e">
        <v>#N/A</v>
      </c>
      <c r="EP142" s="26" t="e">
        <v>#N/A</v>
      </c>
      <c r="EQ142" s="26" t="e">
        <v>#N/A</v>
      </c>
      <c r="ER142" s="26" t="e">
        <v>#N/A</v>
      </c>
      <c r="ES142" s="26" t="e">
        <v>#N/A</v>
      </c>
      <c r="ET142" s="26" t="e">
        <v>#N/A</v>
      </c>
      <c r="EU142" s="26" t="e">
        <v>#N/A</v>
      </c>
      <c r="EV142" s="26" t="e">
        <v>#N/A</v>
      </c>
      <c r="EW142" s="26" t="e">
        <v>#N/A</v>
      </c>
      <c r="EX142" s="26" t="e">
        <v>#N/A</v>
      </c>
      <c r="EY142" s="26" t="e">
        <v>#N/A</v>
      </c>
      <c r="EZ142" s="26" t="e">
        <v>#N/A</v>
      </c>
      <c r="FA142" s="26" t="e">
        <v>#N/A</v>
      </c>
      <c r="FB142" s="26" t="e">
        <v>#N/A</v>
      </c>
      <c r="FC142" s="26" t="e">
        <v>#N/A</v>
      </c>
      <c r="FD142" s="26" t="e">
        <v>#N/A</v>
      </c>
      <c r="FE142" s="26" t="e">
        <v>#N/A</v>
      </c>
      <c r="FF142" s="26" t="e">
        <v>#N/A</v>
      </c>
      <c r="FG142" s="26" t="e">
        <v>#N/A</v>
      </c>
      <c r="FH142" s="26" t="e">
        <v>#N/A</v>
      </c>
      <c r="FI142" s="26">
        <v>4094.9457533016453</v>
      </c>
      <c r="FJ142" s="26" t="e">
        <v>#N/A</v>
      </c>
      <c r="FK142" s="26" t="e">
        <v>#N/A</v>
      </c>
      <c r="FL142" s="26" t="e">
        <v>#N/A</v>
      </c>
      <c r="FM142" s="26" t="e">
        <v>#N/A</v>
      </c>
      <c r="FN142" s="26" t="e">
        <v>#N/A</v>
      </c>
      <c r="FO142" s="26" t="e">
        <v>#N/A</v>
      </c>
      <c r="FP142" s="26" t="e">
        <v>#N/A</v>
      </c>
      <c r="FQ142" s="26" t="e">
        <v>#N/A</v>
      </c>
      <c r="FR142" s="26" t="e">
        <v>#N/A</v>
      </c>
      <c r="FS142" s="26" t="e">
        <v>#N/A</v>
      </c>
      <c r="FT142" s="26" t="e">
        <v>#N/A</v>
      </c>
      <c r="FU142" s="26" t="e">
        <v>#N/A</v>
      </c>
      <c r="FV142" s="26" t="e">
        <v>#N/A</v>
      </c>
      <c r="FW142" s="26" t="e">
        <v>#N/A</v>
      </c>
      <c r="FX142" s="26" t="e">
        <v>#N/A</v>
      </c>
      <c r="FY142" s="26" t="e">
        <v>#N/A</v>
      </c>
      <c r="FZ142" s="26">
        <v>3012.8983308042489</v>
      </c>
      <c r="GA142" s="26">
        <v>2687.9711485111893</v>
      </c>
      <c r="GB142" s="26">
        <v>1788.9860399999998</v>
      </c>
      <c r="GC142" s="26">
        <v>1484.693930978907</v>
      </c>
      <c r="GD142" s="26">
        <v>1156.5694189962844</v>
      </c>
      <c r="GE142" s="26">
        <v>999.95060955835447</v>
      </c>
      <c r="GF142" s="26">
        <v>820.53094975247336</v>
      </c>
      <c r="GG142" s="26">
        <v>820.2494169641202</v>
      </c>
      <c r="GH142" s="26">
        <v>846.54346279035815</v>
      </c>
      <c r="GI142" s="26">
        <v>859.47794318050694</v>
      </c>
      <c r="GJ142" s="26">
        <v>913.03500750730211</v>
      </c>
      <c r="GK142" s="26">
        <v>988.86343628980649</v>
      </c>
      <c r="GL142" s="26">
        <v>1063.8412629094832</v>
      </c>
      <c r="GM142" s="26">
        <v>1151.647688608065</v>
      </c>
      <c r="GN142" s="26">
        <v>1250.8971291866028</v>
      </c>
      <c r="GO142" s="26">
        <v>1309.9046221570065</v>
      </c>
      <c r="GP142" s="26">
        <v>1375.4320276497697</v>
      </c>
      <c r="GQ142" s="26">
        <v>1454.8537515896567</v>
      </c>
      <c r="GR142" s="26">
        <v>1540.4880754298392</v>
      </c>
    </row>
    <row r="143" spans="1:200">
      <c r="A143" s="2" t="s">
        <v>573</v>
      </c>
      <c r="B143" s="17" t="e">
        <v>#N/A</v>
      </c>
      <c r="C143" s="17" t="e">
        <v>#N/A</v>
      </c>
      <c r="D143" s="17" t="e">
        <v>#N/A</v>
      </c>
      <c r="E143" s="17" t="e">
        <v>#N/A</v>
      </c>
      <c r="F143" s="26" t="e">
        <v>#N/A</v>
      </c>
      <c r="G143" s="26" t="e">
        <v>#N/A</v>
      </c>
      <c r="H143" s="26" t="e">
        <v>#N/A</v>
      </c>
      <c r="I143" s="26" t="e">
        <v>#N/A</v>
      </c>
      <c r="J143" s="26" t="e">
        <v>#N/A</v>
      </c>
      <c r="K143" s="26" t="e">
        <v>#N/A</v>
      </c>
      <c r="L143" s="26" t="e">
        <v>#N/A</v>
      </c>
      <c r="M143" s="26" t="e">
        <v>#N/A</v>
      </c>
      <c r="N143" s="26" t="e">
        <v>#N/A</v>
      </c>
      <c r="O143" s="26" t="e">
        <v>#N/A</v>
      </c>
      <c r="P143" s="26" t="e">
        <v>#N/A</v>
      </c>
      <c r="Q143" s="26" t="e">
        <v>#N/A</v>
      </c>
      <c r="R143" s="26" t="e">
        <v>#N/A</v>
      </c>
      <c r="S143" s="26" t="e">
        <v>#N/A</v>
      </c>
      <c r="T143" s="26" t="e">
        <v>#N/A</v>
      </c>
      <c r="U143" s="26" t="e">
        <v>#N/A</v>
      </c>
      <c r="V143" s="26" t="e">
        <v>#N/A</v>
      </c>
      <c r="W143" s="26" t="e">
        <v>#N/A</v>
      </c>
      <c r="X143" s="26" t="e">
        <v>#N/A</v>
      </c>
      <c r="Y143" s="26" t="e">
        <v>#N/A</v>
      </c>
      <c r="Z143" s="26" t="e">
        <v>#N/A</v>
      </c>
      <c r="AA143" s="26" t="e">
        <v>#N/A</v>
      </c>
      <c r="AB143" s="26" t="e">
        <v>#N/A</v>
      </c>
      <c r="AC143" s="26" t="e">
        <v>#N/A</v>
      </c>
      <c r="AD143" s="26" t="e">
        <v>#N/A</v>
      </c>
      <c r="AE143" s="26" t="e">
        <v>#N/A</v>
      </c>
      <c r="AF143" s="26" t="e">
        <v>#N/A</v>
      </c>
      <c r="AG143" s="26" t="e">
        <v>#N/A</v>
      </c>
      <c r="AH143" s="26" t="e">
        <v>#N/A</v>
      </c>
      <c r="AI143" s="26" t="e">
        <v>#N/A</v>
      </c>
      <c r="AJ143" s="26" t="e">
        <v>#N/A</v>
      </c>
      <c r="AK143" s="26" t="e">
        <v>#N/A</v>
      </c>
      <c r="AL143" s="26" t="e">
        <v>#N/A</v>
      </c>
      <c r="AM143" s="26" t="e">
        <v>#N/A</v>
      </c>
      <c r="AN143" s="26" t="e">
        <v>#N/A</v>
      </c>
      <c r="AO143" s="26" t="e">
        <v>#N/A</v>
      </c>
      <c r="AP143" s="26" t="e">
        <v>#N/A</v>
      </c>
      <c r="AQ143" s="26" t="e">
        <v>#N/A</v>
      </c>
      <c r="AR143" s="26" t="e">
        <v>#N/A</v>
      </c>
      <c r="AS143" s="26" t="e">
        <v>#N/A</v>
      </c>
      <c r="AT143" s="26" t="e">
        <v>#N/A</v>
      </c>
      <c r="AU143" s="26" t="e">
        <v>#N/A</v>
      </c>
      <c r="AV143" s="26" t="e">
        <v>#N/A</v>
      </c>
      <c r="AW143" s="26" t="e">
        <v>#N/A</v>
      </c>
      <c r="AX143" s="26" t="e">
        <v>#N/A</v>
      </c>
      <c r="AY143" s="26" t="e">
        <v>#N/A</v>
      </c>
      <c r="AZ143" s="26" t="e">
        <v>#N/A</v>
      </c>
      <c r="BA143" s="26" t="e">
        <v>#N/A</v>
      </c>
      <c r="BB143" s="26" t="e">
        <v>#N/A</v>
      </c>
      <c r="BC143" s="26" t="e">
        <v>#N/A</v>
      </c>
      <c r="BD143" s="26" t="e">
        <v>#N/A</v>
      </c>
      <c r="BE143" s="26" t="e">
        <v>#N/A</v>
      </c>
      <c r="BF143" s="26" t="e">
        <v>#N/A</v>
      </c>
      <c r="BG143" s="26" t="e">
        <v>#N/A</v>
      </c>
      <c r="BH143" s="26" t="e">
        <v>#N/A</v>
      </c>
      <c r="BI143" s="26" t="e">
        <v>#N/A</v>
      </c>
      <c r="BJ143" s="26" t="e">
        <v>#N/A</v>
      </c>
      <c r="BK143" s="26" t="e">
        <v>#N/A</v>
      </c>
      <c r="BL143" s="26" t="e">
        <v>#N/A</v>
      </c>
      <c r="BM143" s="26" t="e">
        <v>#N/A</v>
      </c>
      <c r="BN143" s="26" t="e">
        <v>#N/A</v>
      </c>
      <c r="BO143" s="26" t="e">
        <v>#N/A</v>
      </c>
      <c r="BP143" s="26" t="e">
        <v>#N/A</v>
      </c>
      <c r="BQ143" s="26" t="e">
        <v>#N/A</v>
      </c>
      <c r="BR143" s="26" t="e">
        <v>#N/A</v>
      </c>
      <c r="BS143" s="26" t="e">
        <v>#N/A</v>
      </c>
      <c r="BT143" s="26" t="e">
        <v>#N/A</v>
      </c>
      <c r="BU143" s="26" t="e">
        <v>#N/A</v>
      </c>
      <c r="BV143" s="26" t="e">
        <v>#N/A</v>
      </c>
      <c r="BW143" s="26" t="e">
        <v>#N/A</v>
      </c>
      <c r="BX143" s="26" t="e">
        <v>#N/A</v>
      </c>
      <c r="BY143" s="26" t="e">
        <v>#N/A</v>
      </c>
      <c r="BZ143" s="26" t="e">
        <v>#N/A</v>
      </c>
      <c r="CA143" s="26" t="e">
        <v>#N/A</v>
      </c>
      <c r="CB143" s="26" t="e">
        <v>#N/A</v>
      </c>
      <c r="CC143" s="26" t="e">
        <v>#N/A</v>
      </c>
      <c r="CD143" s="26" t="e">
        <v>#N/A</v>
      </c>
      <c r="CE143" s="26" t="e">
        <v>#N/A</v>
      </c>
      <c r="CF143" s="26" t="e">
        <v>#N/A</v>
      </c>
      <c r="CG143" s="26" t="e">
        <v>#N/A</v>
      </c>
      <c r="CH143" s="26" t="e">
        <v>#N/A</v>
      </c>
      <c r="CI143" s="26" t="e">
        <v>#N/A</v>
      </c>
      <c r="CJ143" s="26" t="e">
        <v>#N/A</v>
      </c>
      <c r="CK143" s="26" t="e">
        <v>#N/A</v>
      </c>
      <c r="CL143" s="26" t="e">
        <v>#N/A</v>
      </c>
      <c r="CM143" s="26" t="e">
        <v>#N/A</v>
      </c>
      <c r="CN143" s="26" t="e">
        <v>#N/A</v>
      </c>
      <c r="CO143" s="26" t="e">
        <v>#N/A</v>
      </c>
      <c r="CP143" s="26" t="e">
        <v>#N/A</v>
      </c>
      <c r="CQ143" s="26" t="e">
        <v>#N/A</v>
      </c>
      <c r="CR143" s="26" t="e">
        <v>#N/A</v>
      </c>
      <c r="CS143" s="26" t="e">
        <v>#N/A</v>
      </c>
      <c r="CT143" s="26" t="e">
        <v>#N/A</v>
      </c>
      <c r="CU143" s="26" t="e">
        <v>#N/A</v>
      </c>
      <c r="CV143" s="26" t="e">
        <v>#N/A</v>
      </c>
      <c r="CW143" s="26" t="e">
        <v>#N/A</v>
      </c>
      <c r="CX143" s="26" t="e">
        <v>#N/A</v>
      </c>
      <c r="CY143" s="26" t="e">
        <v>#N/A</v>
      </c>
      <c r="CZ143" s="26" t="e">
        <v>#N/A</v>
      </c>
      <c r="DA143" s="26" t="e">
        <v>#N/A</v>
      </c>
      <c r="DB143" s="26" t="e">
        <v>#N/A</v>
      </c>
      <c r="DC143" s="26" t="e">
        <v>#N/A</v>
      </c>
      <c r="DD143" s="26" t="e">
        <v>#N/A</v>
      </c>
      <c r="DE143" s="26" t="e">
        <v>#N/A</v>
      </c>
      <c r="DF143" s="26" t="e">
        <v>#N/A</v>
      </c>
      <c r="DG143" s="26" t="e">
        <v>#N/A</v>
      </c>
      <c r="DH143" s="26" t="e">
        <v>#N/A</v>
      </c>
      <c r="DI143" s="26" t="e">
        <v>#N/A</v>
      </c>
      <c r="DJ143" s="26" t="e">
        <v>#N/A</v>
      </c>
      <c r="DK143" s="26" t="e">
        <v>#N/A</v>
      </c>
      <c r="DL143" s="26" t="e">
        <v>#N/A</v>
      </c>
      <c r="DM143" s="26" t="e">
        <v>#N/A</v>
      </c>
      <c r="DN143" s="26" t="e">
        <v>#N/A</v>
      </c>
      <c r="DO143" s="26" t="e">
        <v>#N/A</v>
      </c>
      <c r="DP143" s="26" t="e">
        <v>#N/A</v>
      </c>
      <c r="DQ143" s="26" t="e">
        <v>#N/A</v>
      </c>
      <c r="DR143" s="26" t="e">
        <v>#N/A</v>
      </c>
      <c r="DS143" s="26" t="e">
        <v>#N/A</v>
      </c>
      <c r="DT143" s="26" t="e">
        <v>#N/A</v>
      </c>
      <c r="DU143" s="26" t="e">
        <v>#N/A</v>
      </c>
      <c r="DV143" s="26" t="e">
        <v>#N/A</v>
      </c>
      <c r="DW143" s="26" t="e">
        <v>#N/A</v>
      </c>
      <c r="DX143" s="26" t="e">
        <v>#N/A</v>
      </c>
      <c r="DY143" s="26" t="e">
        <v>#N/A</v>
      </c>
      <c r="DZ143" s="26" t="e">
        <v>#N/A</v>
      </c>
      <c r="EA143" s="26" t="e">
        <v>#N/A</v>
      </c>
      <c r="EB143" s="26" t="e">
        <v>#N/A</v>
      </c>
      <c r="EC143" s="26" t="e">
        <v>#N/A</v>
      </c>
      <c r="ED143" s="26" t="e">
        <v>#N/A</v>
      </c>
      <c r="EE143" s="26" t="e">
        <v>#N/A</v>
      </c>
      <c r="EF143" s="26" t="e">
        <v>#N/A</v>
      </c>
      <c r="EG143" s="26" t="e">
        <v>#N/A</v>
      </c>
      <c r="EH143" s="26" t="e">
        <v>#N/A</v>
      </c>
      <c r="EI143" s="26" t="e">
        <v>#N/A</v>
      </c>
      <c r="EJ143" s="26" t="e">
        <v>#N/A</v>
      </c>
      <c r="EK143" s="26" t="e">
        <v>#N/A</v>
      </c>
      <c r="EL143" s="53">
        <v>423.71368929684735</v>
      </c>
      <c r="EM143" s="53">
        <v>465.94593369171582</v>
      </c>
      <c r="EN143" s="53">
        <v>464.15102560185056</v>
      </c>
      <c r="EO143" s="53">
        <v>436.7559565690193</v>
      </c>
      <c r="EP143" s="53">
        <v>460.58225906930033</v>
      </c>
      <c r="EQ143" s="53">
        <v>459.8729380386651</v>
      </c>
      <c r="ER143" s="53">
        <v>453.57518543001402</v>
      </c>
      <c r="ES143" s="53">
        <v>452.41887380597967</v>
      </c>
      <c r="ET143" s="53">
        <v>444.21962037089054</v>
      </c>
      <c r="EU143" s="53">
        <v>453.49997193644214</v>
      </c>
      <c r="EV143" s="53">
        <v>459.11420466018342</v>
      </c>
      <c r="EW143" s="53">
        <v>441.15425051536994</v>
      </c>
      <c r="EX143" s="53">
        <v>467.61846636748555</v>
      </c>
      <c r="EY143" s="53">
        <v>482.74254792451762</v>
      </c>
      <c r="EZ143" s="53">
        <v>494.32468507690788</v>
      </c>
      <c r="FA143" s="53">
        <v>497.0803493332262</v>
      </c>
      <c r="FB143" s="53">
        <v>544.25782110384955</v>
      </c>
      <c r="FC143" s="53">
        <v>549.36373431545132</v>
      </c>
      <c r="FD143" s="53">
        <v>560.69522578696149</v>
      </c>
      <c r="FE143" s="53">
        <v>553.93017107904234</v>
      </c>
      <c r="FF143" s="53">
        <v>568.35660878063277</v>
      </c>
      <c r="FG143" s="53">
        <v>574.33384487660078</v>
      </c>
      <c r="FH143" s="53">
        <v>593.25383645597594</v>
      </c>
      <c r="FI143" s="53">
        <v>592.52250557727689</v>
      </c>
      <c r="FJ143" s="53">
        <v>587.68434540773308</v>
      </c>
      <c r="FK143" s="53">
        <v>600.2675316280347</v>
      </c>
      <c r="FL143" s="53">
        <v>624.67330654777231</v>
      </c>
      <c r="FM143" s="53">
        <v>623.37506465111005</v>
      </c>
      <c r="FN143" s="53">
        <v>622.61088359923713</v>
      </c>
      <c r="FO143" s="53">
        <v>612.95404018533327</v>
      </c>
      <c r="FP143" s="53">
        <v>600.91337692278773</v>
      </c>
      <c r="FQ143" s="53">
        <v>577.3310482220902</v>
      </c>
      <c r="FR143" s="53">
        <v>568.15390794172436</v>
      </c>
      <c r="FS143" s="53">
        <v>549.1748778779895</v>
      </c>
      <c r="FT143" s="53">
        <v>546.36066227808692</v>
      </c>
      <c r="FU143" s="53">
        <v>529.08487301934031</v>
      </c>
      <c r="FV143" s="53">
        <v>530.02568348268142</v>
      </c>
      <c r="FW143" s="53">
        <v>539.30383155979155</v>
      </c>
      <c r="FX143" s="53">
        <v>544.42142649012897</v>
      </c>
      <c r="FY143" s="53">
        <v>546.10061433421049</v>
      </c>
      <c r="FZ143" s="53">
        <v>549.37114216687655</v>
      </c>
      <c r="GA143" s="53">
        <v>544.53257856683683</v>
      </c>
      <c r="GB143" s="53">
        <v>531.53126634212856</v>
      </c>
      <c r="GC143" s="53">
        <v>519.8648795278956</v>
      </c>
      <c r="GD143" s="53">
        <v>507.95792061028845</v>
      </c>
      <c r="GE143" s="53">
        <v>509.37878099937683</v>
      </c>
      <c r="GF143" s="53">
        <v>521.10500936136395</v>
      </c>
      <c r="GG143" s="53">
        <v>504.46005728041831</v>
      </c>
      <c r="GH143" s="53">
        <v>509.09273233975438</v>
      </c>
      <c r="GI143" s="53">
        <v>513.13663309093943</v>
      </c>
      <c r="GJ143" s="53">
        <v>524.85578034580919</v>
      </c>
      <c r="GK143" s="53">
        <v>543.60708978667265</v>
      </c>
      <c r="GL143" s="53">
        <v>569.31128962883781</v>
      </c>
      <c r="GM143" s="53">
        <v>588.19653753572106</v>
      </c>
      <c r="GN143" s="53">
        <v>614.19352327130844</v>
      </c>
      <c r="GO143" s="53">
        <v>645.71437497501358</v>
      </c>
      <c r="GP143" s="53">
        <v>674.74693230497178</v>
      </c>
      <c r="GQ143" s="53">
        <v>694.97372082216782</v>
      </c>
      <c r="GR143" s="26">
        <v>744.38314500113177</v>
      </c>
    </row>
    <row r="144" spans="1:200">
      <c r="A144" s="5" t="s">
        <v>497</v>
      </c>
      <c r="B144" s="17" t="e">
        <v>#N/A</v>
      </c>
      <c r="C144" s="17" t="e">
        <v>#N/A</v>
      </c>
      <c r="D144" s="17" t="e">
        <v>#N/A</v>
      </c>
      <c r="E144" s="17" t="e">
        <v>#N/A</v>
      </c>
      <c r="F144" s="26" t="e">
        <v>#N/A</v>
      </c>
      <c r="G144" s="26" t="e">
        <v>#N/A</v>
      </c>
      <c r="H144" s="26" t="e">
        <v>#N/A</v>
      </c>
      <c r="I144" s="26" t="e">
        <v>#N/A</v>
      </c>
      <c r="J144" s="26" t="e">
        <v>#N/A</v>
      </c>
      <c r="K144" s="26" t="e">
        <v>#N/A</v>
      </c>
      <c r="L144" s="26">
        <v>569.98928188638797</v>
      </c>
      <c r="M144" s="26" t="e">
        <v>#N/A</v>
      </c>
      <c r="N144" s="26" t="e">
        <v>#N/A</v>
      </c>
      <c r="O144" s="26" t="e">
        <v>#N/A</v>
      </c>
      <c r="P144" s="26" t="e">
        <v>#N/A</v>
      </c>
      <c r="Q144" s="26" t="e">
        <v>#N/A</v>
      </c>
      <c r="R144" s="26" t="e">
        <v>#N/A</v>
      </c>
      <c r="S144" s="26" t="e">
        <v>#N/A</v>
      </c>
      <c r="T144" s="26" t="e">
        <v>#N/A</v>
      </c>
      <c r="U144" s="26" t="e">
        <v>#N/A</v>
      </c>
      <c r="V144" s="26" t="e">
        <v>#N/A</v>
      </c>
      <c r="W144" s="26" t="e">
        <v>#N/A</v>
      </c>
      <c r="X144" s="26" t="e">
        <v>#N/A</v>
      </c>
      <c r="Y144" s="26" t="e">
        <v>#N/A</v>
      </c>
      <c r="Z144" s="26" t="e">
        <v>#N/A</v>
      </c>
      <c r="AA144" s="26" t="e">
        <v>#N/A</v>
      </c>
      <c r="AB144" s="26" t="e">
        <v>#N/A</v>
      </c>
      <c r="AC144" s="26" t="e">
        <v>#N/A</v>
      </c>
      <c r="AD144" s="26" t="e">
        <v>#N/A</v>
      </c>
      <c r="AE144" s="26" t="e">
        <v>#N/A</v>
      </c>
      <c r="AF144" s="26" t="e">
        <v>#N/A</v>
      </c>
      <c r="AG144" s="26" t="e">
        <v>#N/A</v>
      </c>
      <c r="AH144" s="26" t="e">
        <v>#N/A</v>
      </c>
      <c r="AI144" s="26" t="e">
        <v>#N/A</v>
      </c>
      <c r="AJ144" s="26" t="e">
        <v>#N/A</v>
      </c>
      <c r="AK144" s="26" t="e">
        <v>#N/A</v>
      </c>
      <c r="AL144" s="26" t="e">
        <v>#N/A</v>
      </c>
      <c r="AM144" s="26" t="e">
        <v>#N/A</v>
      </c>
      <c r="AN144" s="26" t="e">
        <v>#N/A</v>
      </c>
      <c r="AO144" s="26" t="e">
        <v>#N/A</v>
      </c>
      <c r="AP144" s="26" t="e">
        <v>#N/A</v>
      </c>
      <c r="AQ144" s="26" t="e">
        <v>#N/A</v>
      </c>
      <c r="AR144" s="26" t="e">
        <v>#N/A</v>
      </c>
      <c r="AS144" s="26" t="e">
        <v>#N/A</v>
      </c>
      <c r="AT144" s="26" t="e">
        <v>#N/A</v>
      </c>
      <c r="AU144" s="26" t="e">
        <v>#N/A</v>
      </c>
      <c r="AV144" s="26" t="e">
        <v>#N/A</v>
      </c>
      <c r="AW144" s="26" t="e">
        <v>#N/A</v>
      </c>
      <c r="AX144" s="26" t="e">
        <v>#N/A</v>
      </c>
      <c r="AY144" s="26" t="e">
        <v>#N/A</v>
      </c>
      <c r="AZ144" s="26" t="e">
        <v>#N/A</v>
      </c>
      <c r="BA144" s="26" t="e">
        <v>#N/A</v>
      </c>
      <c r="BB144" s="26" t="e">
        <v>#N/A</v>
      </c>
      <c r="BC144" s="26" t="e">
        <v>#N/A</v>
      </c>
      <c r="BD144" s="26" t="e">
        <v>#N/A</v>
      </c>
      <c r="BE144" s="26" t="e">
        <v>#N/A</v>
      </c>
      <c r="BF144" s="26" t="e">
        <v>#N/A</v>
      </c>
      <c r="BG144" s="26" t="e">
        <v>#N/A</v>
      </c>
      <c r="BH144" s="26" t="e">
        <v>#N/A</v>
      </c>
      <c r="BI144" s="26" t="e">
        <v>#N/A</v>
      </c>
      <c r="BJ144" s="26">
        <v>607.96536796536793</v>
      </c>
      <c r="BK144" s="26" t="e">
        <v>#N/A</v>
      </c>
      <c r="BL144" s="26" t="e">
        <v>#N/A</v>
      </c>
      <c r="BM144" s="26" t="e">
        <v>#N/A</v>
      </c>
      <c r="BN144" s="26" t="e">
        <v>#N/A</v>
      </c>
      <c r="BO144" s="26" t="e">
        <v>#N/A</v>
      </c>
      <c r="BP144" s="26" t="e">
        <v>#N/A</v>
      </c>
      <c r="BQ144" s="26" t="e">
        <v>#N/A</v>
      </c>
      <c r="BR144" s="26" t="e">
        <v>#N/A</v>
      </c>
      <c r="BS144" s="26" t="e">
        <v>#N/A</v>
      </c>
      <c r="BT144" s="26" t="e">
        <v>#N/A</v>
      </c>
      <c r="BU144" s="26" t="e">
        <v>#N/A</v>
      </c>
      <c r="BV144" s="26" t="e">
        <v>#N/A</v>
      </c>
      <c r="BW144" s="26" t="e">
        <v>#N/A</v>
      </c>
      <c r="BX144" s="26" t="e">
        <v>#N/A</v>
      </c>
      <c r="BY144" s="26" t="e">
        <v>#N/A</v>
      </c>
      <c r="BZ144" s="26" t="e">
        <v>#N/A</v>
      </c>
      <c r="CA144" s="26" t="e">
        <v>#N/A</v>
      </c>
      <c r="CB144" s="26" t="e">
        <v>#N/A</v>
      </c>
      <c r="CC144" s="26" t="e">
        <v>#N/A</v>
      </c>
      <c r="CD144" s="26">
        <v>783.95802098950526</v>
      </c>
      <c r="CE144" s="26" t="e">
        <v>#N/A</v>
      </c>
      <c r="CF144" s="26" t="e">
        <v>#N/A</v>
      </c>
      <c r="CG144" s="26" t="e">
        <v>#N/A</v>
      </c>
      <c r="CH144" s="26" t="e">
        <v>#N/A</v>
      </c>
      <c r="CI144" s="26" t="e">
        <v>#N/A</v>
      </c>
      <c r="CJ144" s="26" t="e">
        <v>#N/A</v>
      </c>
      <c r="CK144" s="26" t="e">
        <v>#N/A</v>
      </c>
      <c r="CL144" s="26" t="e">
        <v>#N/A</v>
      </c>
      <c r="CM144" s="26" t="e">
        <v>#N/A</v>
      </c>
      <c r="CN144" s="26" t="e">
        <v>#N/A</v>
      </c>
      <c r="CO144" s="26" t="e">
        <v>#N/A</v>
      </c>
      <c r="CP144" s="26" t="e">
        <v>#N/A</v>
      </c>
      <c r="CQ144" s="26" t="e">
        <v>#N/A</v>
      </c>
      <c r="CR144" s="26" t="e">
        <v>#N/A</v>
      </c>
      <c r="CS144" s="26" t="e">
        <v>#N/A</v>
      </c>
      <c r="CT144" s="26" t="e">
        <v>#N/A</v>
      </c>
      <c r="CU144" s="26" t="e">
        <v>#N/A</v>
      </c>
      <c r="CV144" s="26" t="e">
        <v>#N/A</v>
      </c>
      <c r="CW144" s="26" t="e">
        <v>#N/A</v>
      </c>
      <c r="CX144" s="26" t="e">
        <v>#N/A</v>
      </c>
      <c r="CY144" s="26" t="e">
        <v>#N/A</v>
      </c>
      <c r="CZ144" s="26" t="e">
        <v>#N/A</v>
      </c>
      <c r="DA144" s="26">
        <v>840.60306134192649</v>
      </c>
      <c r="DB144" s="26" t="e">
        <v>#N/A</v>
      </c>
      <c r="DC144" s="26" t="e">
        <v>#N/A</v>
      </c>
      <c r="DD144" s="26" t="e">
        <v>#N/A</v>
      </c>
      <c r="DE144" s="26" t="e">
        <v>#N/A</v>
      </c>
      <c r="DF144" s="26" t="e">
        <v>#N/A</v>
      </c>
      <c r="DG144" s="26" t="e">
        <v>#N/A</v>
      </c>
      <c r="DH144" s="26" t="e">
        <v>#N/A</v>
      </c>
      <c r="DI144" s="26" t="e">
        <v>#N/A</v>
      </c>
      <c r="DJ144" s="26" t="e">
        <v>#N/A</v>
      </c>
      <c r="DK144" s="26" t="e">
        <v>#N/A</v>
      </c>
      <c r="DL144" s="26" t="e">
        <v>#N/A</v>
      </c>
      <c r="DM144" s="26" t="e">
        <v>#N/A</v>
      </c>
      <c r="DN144" s="26" t="e">
        <v>#N/A</v>
      </c>
      <c r="DO144" s="26" t="e">
        <v>#N/A</v>
      </c>
      <c r="DP144" s="26" t="e">
        <v>#N/A</v>
      </c>
      <c r="DQ144" s="26">
        <v>793.49809255266211</v>
      </c>
      <c r="DR144" s="26" t="e">
        <v>#N/A</v>
      </c>
      <c r="DS144" s="26" t="e">
        <v>#N/A</v>
      </c>
      <c r="DT144" s="26" t="e">
        <v>#N/A</v>
      </c>
      <c r="DU144" s="26" t="e">
        <v>#N/A</v>
      </c>
      <c r="DV144" s="26" t="e">
        <v>#N/A</v>
      </c>
      <c r="DW144" s="26" t="e">
        <v>#N/A</v>
      </c>
      <c r="DX144" s="26" t="e">
        <v>#N/A</v>
      </c>
      <c r="DY144" s="26" t="e">
        <v>#N/A</v>
      </c>
      <c r="DZ144" s="26">
        <v>826.4352469959947</v>
      </c>
      <c r="EA144" s="26" t="e">
        <v>#N/A</v>
      </c>
      <c r="EB144" s="26" t="e">
        <v>#N/A</v>
      </c>
      <c r="EC144" s="26" t="e">
        <v>#N/A</v>
      </c>
      <c r="ED144" s="26" t="e">
        <v>#N/A</v>
      </c>
      <c r="EE144" s="26" t="e">
        <v>#N/A</v>
      </c>
      <c r="EF144" s="26" t="e">
        <v>#N/A</v>
      </c>
      <c r="EG144" s="26" t="e">
        <v>#N/A</v>
      </c>
      <c r="EH144" s="26" t="e">
        <v>#N/A</v>
      </c>
      <c r="EI144" s="26" t="e">
        <v>#N/A</v>
      </c>
      <c r="EJ144" s="26" t="e">
        <v>#N/A</v>
      </c>
      <c r="EK144" s="26" t="e">
        <v>#N/A</v>
      </c>
      <c r="EL144" s="53">
        <v>817.04939339259261</v>
      </c>
      <c r="EM144" s="53">
        <v>848.87021146319535</v>
      </c>
      <c r="EN144" s="53">
        <v>869.11788316083278</v>
      </c>
      <c r="EO144" s="53">
        <v>935.25096659749045</v>
      </c>
      <c r="EP144" s="53">
        <v>898.43611899224572</v>
      </c>
      <c r="EQ144" s="53">
        <v>945.02159281807474</v>
      </c>
      <c r="ER144" s="53">
        <v>929.69635349909629</v>
      </c>
      <c r="ES144" s="53">
        <v>910.15396305322781</v>
      </c>
      <c r="ET144" s="53">
        <v>913.73941626769556</v>
      </c>
      <c r="EU144" s="53">
        <v>992.11605789169892</v>
      </c>
      <c r="EV144" s="53">
        <v>1078.2273673115192</v>
      </c>
      <c r="EW144" s="53">
        <v>1099.8694112114647</v>
      </c>
      <c r="EX144" s="53">
        <v>1149.4222629040639</v>
      </c>
      <c r="EY144" s="53">
        <v>1205.0203613974047</v>
      </c>
      <c r="EZ144" s="53">
        <v>1248.6411652312538</v>
      </c>
      <c r="FA144" s="53">
        <v>1307.8731449444574</v>
      </c>
      <c r="FB144" s="53">
        <v>1412.2257815265466</v>
      </c>
      <c r="FC144" s="53">
        <v>1485.7638738771279</v>
      </c>
      <c r="FD144" s="53">
        <v>1561.4455888669656</v>
      </c>
      <c r="FE144" s="53">
        <v>1636.0628870618132</v>
      </c>
      <c r="FF144" s="53">
        <v>1694.2713477933696</v>
      </c>
      <c r="FG144" s="53">
        <v>1724.6785703151265</v>
      </c>
      <c r="FH144" s="53">
        <v>1748.2873131693932</v>
      </c>
      <c r="FI144" s="53">
        <v>1873.6186401619266</v>
      </c>
      <c r="FJ144" s="53">
        <v>1910.0050014948317</v>
      </c>
      <c r="FK144" s="53">
        <v>1958.7197199091597</v>
      </c>
      <c r="FL144" s="53">
        <v>2091.3665576903759</v>
      </c>
      <c r="FM144" s="53">
        <v>2249.3285979285492</v>
      </c>
      <c r="FN144" s="53">
        <v>2421.6460068530596</v>
      </c>
      <c r="FO144" s="53">
        <v>2496.0559759268458</v>
      </c>
      <c r="FP144" s="53">
        <v>2554.2594055462873</v>
      </c>
      <c r="FQ144" s="53">
        <v>2653.7396218964986</v>
      </c>
      <c r="FR144" s="53">
        <v>2744.7838457120993</v>
      </c>
      <c r="FS144" s="53">
        <v>2847.4927026258274</v>
      </c>
      <c r="FT144" s="53">
        <v>2961.2668184041181</v>
      </c>
      <c r="FU144" s="53">
        <v>3050.1067852907167</v>
      </c>
      <c r="FV144" s="53">
        <v>3170.2601422657694</v>
      </c>
      <c r="FW144" s="53">
        <v>3420.8057094017649</v>
      </c>
      <c r="FX144" s="53">
        <v>3819.5586880099881</v>
      </c>
      <c r="FY144" s="53">
        <v>4225.1830076023107</v>
      </c>
      <c r="FZ144" s="53">
        <v>4633.101219307915</v>
      </c>
      <c r="GA144" s="53">
        <v>4963.6633694416432</v>
      </c>
      <c r="GB144" s="53">
        <v>5295.1187986608456</v>
      </c>
      <c r="GC144" s="53">
        <v>5665.6988385121385</v>
      </c>
      <c r="GD144" s="53">
        <v>6098.2572854067466</v>
      </c>
      <c r="GE144" s="53">
        <v>6577.041058894486</v>
      </c>
      <c r="GF144" s="53">
        <v>6882.8200623150296</v>
      </c>
      <c r="GG144" s="53">
        <v>6712.3763737411145</v>
      </c>
      <c r="GH144" s="53">
        <v>5945.4319148647337</v>
      </c>
      <c r="GI144" s="53">
        <v>6154.3764929224171</v>
      </c>
      <c r="GJ144" s="53">
        <v>6397.8704661376523</v>
      </c>
      <c r="GK144" s="53">
        <v>6487.0948012232411</v>
      </c>
      <c r="GL144" s="53">
        <v>6781.8349709811437</v>
      </c>
      <c r="GM144" s="53">
        <v>7194.5101059772687</v>
      </c>
      <c r="GN144" s="53">
        <v>7592.5167041188797</v>
      </c>
      <c r="GO144" s="53">
        <v>7885.5969686113858</v>
      </c>
      <c r="GP144" s="53">
        <v>8238.3855759710095</v>
      </c>
      <c r="GQ144" s="53">
        <v>8584.0769805823111</v>
      </c>
      <c r="GR144" s="26">
        <v>8750.1014225913623</v>
      </c>
    </row>
    <row r="145" spans="1:200">
      <c r="A145" s="2" t="s">
        <v>574</v>
      </c>
      <c r="B145" s="17" t="e">
        <v>#N/A</v>
      </c>
      <c r="C145" s="17" t="e">
        <v>#N/A</v>
      </c>
      <c r="D145" s="17" t="e">
        <v>#N/A</v>
      </c>
      <c r="E145" s="17" t="e">
        <v>#N/A</v>
      </c>
      <c r="F145" s="26" t="e">
        <v>#N/A</v>
      </c>
      <c r="G145" s="26" t="e">
        <v>#N/A</v>
      </c>
      <c r="H145" s="26" t="e">
        <v>#N/A</v>
      </c>
      <c r="I145" s="26" t="e">
        <v>#N/A</v>
      </c>
      <c r="J145" s="26" t="e">
        <v>#N/A</v>
      </c>
      <c r="K145" s="26" t="e">
        <v>#N/A</v>
      </c>
      <c r="L145" s="26" t="e">
        <v>#N/A</v>
      </c>
      <c r="M145" s="26" t="e">
        <v>#N/A</v>
      </c>
      <c r="N145" s="26" t="e">
        <v>#N/A</v>
      </c>
      <c r="O145" s="26" t="e">
        <v>#N/A</v>
      </c>
      <c r="P145" s="26" t="e">
        <v>#N/A</v>
      </c>
      <c r="Q145" s="26" t="e">
        <v>#N/A</v>
      </c>
      <c r="R145" s="26" t="e">
        <v>#N/A</v>
      </c>
      <c r="S145" s="26" t="e">
        <v>#N/A</v>
      </c>
      <c r="T145" s="26" t="e">
        <v>#N/A</v>
      </c>
      <c r="U145" s="26" t="e">
        <v>#N/A</v>
      </c>
      <c r="V145" s="26" t="e">
        <v>#N/A</v>
      </c>
      <c r="W145" s="26" t="e">
        <v>#N/A</v>
      </c>
      <c r="X145" s="26" t="e">
        <v>#N/A</v>
      </c>
      <c r="Y145" s="26" t="e">
        <v>#N/A</v>
      </c>
      <c r="Z145" s="26" t="e">
        <v>#N/A</v>
      </c>
      <c r="AA145" s="26" t="e">
        <v>#N/A</v>
      </c>
      <c r="AB145" s="26" t="e">
        <v>#N/A</v>
      </c>
      <c r="AC145" s="26" t="e">
        <v>#N/A</v>
      </c>
      <c r="AD145" s="26" t="e">
        <v>#N/A</v>
      </c>
      <c r="AE145" s="26" t="e">
        <v>#N/A</v>
      </c>
      <c r="AF145" s="26" t="e">
        <v>#N/A</v>
      </c>
      <c r="AG145" s="26" t="e">
        <v>#N/A</v>
      </c>
      <c r="AH145" s="26" t="e">
        <v>#N/A</v>
      </c>
      <c r="AI145" s="26" t="e">
        <v>#N/A</v>
      </c>
      <c r="AJ145" s="26" t="e">
        <v>#N/A</v>
      </c>
      <c r="AK145" s="26" t="e">
        <v>#N/A</v>
      </c>
      <c r="AL145" s="26" t="e">
        <v>#N/A</v>
      </c>
      <c r="AM145" s="26" t="e">
        <v>#N/A</v>
      </c>
      <c r="AN145" s="26" t="e">
        <v>#N/A</v>
      </c>
      <c r="AO145" s="26" t="e">
        <v>#N/A</v>
      </c>
      <c r="AP145" s="26" t="e">
        <v>#N/A</v>
      </c>
      <c r="AQ145" s="26" t="e">
        <v>#N/A</v>
      </c>
      <c r="AR145" s="26" t="e">
        <v>#N/A</v>
      </c>
      <c r="AS145" s="26" t="e">
        <v>#N/A</v>
      </c>
      <c r="AT145" s="26" t="e">
        <v>#N/A</v>
      </c>
      <c r="AU145" s="26" t="e">
        <v>#N/A</v>
      </c>
      <c r="AV145" s="26" t="e">
        <v>#N/A</v>
      </c>
      <c r="AW145" s="26" t="e">
        <v>#N/A</v>
      </c>
      <c r="AX145" s="26" t="e">
        <v>#N/A</v>
      </c>
      <c r="AY145" s="26" t="e">
        <v>#N/A</v>
      </c>
      <c r="AZ145" s="26" t="e">
        <v>#N/A</v>
      </c>
      <c r="BA145" s="26" t="e">
        <v>#N/A</v>
      </c>
      <c r="BB145" s="26" t="e">
        <v>#N/A</v>
      </c>
      <c r="BC145" s="26" t="e">
        <v>#N/A</v>
      </c>
      <c r="BD145" s="26" t="e">
        <v>#N/A</v>
      </c>
      <c r="BE145" s="26" t="e">
        <v>#N/A</v>
      </c>
      <c r="BF145" s="26" t="e">
        <v>#N/A</v>
      </c>
      <c r="BG145" s="26" t="e">
        <v>#N/A</v>
      </c>
      <c r="BH145" s="26" t="e">
        <v>#N/A</v>
      </c>
      <c r="BI145" s="26" t="e">
        <v>#N/A</v>
      </c>
      <c r="BJ145" s="26" t="e">
        <v>#N/A</v>
      </c>
      <c r="BK145" s="26" t="e">
        <v>#N/A</v>
      </c>
      <c r="BL145" s="26" t="e">
        <v>#N/A</v>
      </c>
      <c r="BM145" s="26" t="e">
        <v>#N/A</v>
      </c>
      <c r="BN145" s="26" t="e">
        <v>#N/A</v>
      </c>
      <c r="BO145" s="26" t="e">
        <v>#N/A</v>
      </c>
      <c r="BP145" s="26" t="e">
        <v>#N/A</v>
      </c>
      <c r="BQ145" s="26" t="e">
        <v>#N/A</v>
      </c>
      <c r="BR145" s="26" t="e">
        <v>#N/A</v>
      </c>
      <c r="BS145" s="26" t="e">
        <v>#N/A</v>
      </c>
      <c r="BT145" s="26" t="e">
        <v>#N/A</v>
      </c>
      <c r="BU145" s="26" t="e">
        <v>#N/A</v>
      </c>
      <c r="BV145" s="26" t="e">
        <v>#N/A</v>
      </c>
      <c r="BW145" s="26" t="e">
        <v>#N/A</v>
      </c>
      <c r="BX145" s="26" t="e">
        <v>#N/A</v>
      </c>
      <c r="BY145" s="26" t="e">
        <v>#N/A</v>
      </c>
      <c r="BZ145" s="26" t="e">
        <v>#N/A</v>
      </c>
      <c r="CA145" s="26" t="e">
        <v>#N/A</v>
      </c>
      <c r="CB145" s="26" t="e">
        <v>#N/A</v>
      </c>
      <c r="CC145" s="26" t="e">
        <v>#N/A</v>
      </c>
      <c r="CD145" s="26" t="e">
        <v>#N/A</v>
      </c>
      <c r="CE145" s="26" t="e">
        <v>#N/A</v>
      </c>
      <c r="CF145" s="26" t="e">
        <v>#N/A</v>
      </c>
      <c r="CG145" s="26" t="e">
        <v>#N/A</v>
      </c>
      <c r="CH145" s="26" t="e">
        <v>#N/A</v>
      </c>
      <c r="CI145" s="26" t="e">
        <v>#N/A</v>
      </c>
      <c r="CJ145" s="26" t="e">
        <v>#N/A</v>
      </c>
      <c r="CK145" s="26" t="e">
        <v>#N/A</v>
      </c>
      <c r="CL145" s="26" t="e">
        <v>#N/A</v>
      </c>
      <c r="CM145" s="26" t="e">
        <v>#N/A</v>
      </c>
      <c r="CN145" s="26" t="e">
        <v>#N/A</v>
      </c>
      <c r="CO145" s="26" t="e">
        <v>#N/A</v>
      </c>
      <c r="CP145" s="26" t="e">
        <v>#N/A</v>
      </c>
      <c r="CQ145" s="26" t="e">
        <v>#N/A</v>
      </c>
      <c r="CR145" s="26" t="e">
        <v>#N/A</v>
      </c>
      <c r="CS145" s="26" t="e">
        <v>#N/A</v>
      </c>
      <c r="CT145" s="26" t="e">
        <v>#N/A</v>
      </c>
      <c r="CU145" s="26" t="e">
        <v>#N/A</v>
      </c>
      <c r="CV145" s="26" t="e">
        <v>#N/A</v>
      </c>
      <c r="CW145" s="26" t="e">
        <v>#N/A</v>
      </c>
      <c r="CX145" s="26" t="e">
        <v>#N/A</v>
      </c>
      <c r="CY145" s="26" t="e">
        <v>#N/A</v>
      </c>
      <c r="CZ145" s="26" t="e">
        <v>#N/A</v>
      </c>
      <c r="DA145" s="26" t="e">
        <v>#N/A</v>
      </c>
      <c r="DB145" s="26" t="e">
        <v>#N/A</v>
      </c>
      <c r="DC145" s="26" t="e">
        <v>#N/A</v>
      </c>
      <c r="DD145" s="26" t="e">
        <v>#N/A</v>
      </c>
      <c r="DE145" s="26" t="e">
        <v>#N/A</v>
      </c>
      <c r="DF145" s="26" t="e">
        <v>#N/A</v>
      </c>
      <c r="DG145" s="26" t="e">
        <v>#N/A</v>
      </c>
      <c r="DH145" s="26" t="e">
        <v>#N/A</v>
      </c>
      <c r="DI145" s="26" t="e">
        <v>#N/A</v>
      </c>
      <c r="DJ145" s="26" t="e">
        <v>#N/A</v>
      </c>
      <c r="DK145" s="26" t="e">
        <v>#N/A</v>
      </c>
      <c r="DL145" s="26" t="e">
        <v>#N/A</v>
      </c>
      <c r="DM145" s="26" t="e">
        <v>#N/A</v>
      </c>
      <c r="DN145" s="26" t="e">
        <v>#N/A</v>
      </c>
      <c r="DO145" s="26" t="e">
        <v>#N/A</v>
      </c>
      <c r="DP145" s="26" t="e">
        <v>#N/A</v>
      </c>
      <c r="DQ145" s="26" t="e">
        <v>#N/A</v>
      </c>
      <c r="DR145" s="26" t="e">
        <v>#N/A</v>
      </c>
      <c r="DS145" s="26" t="e">
        <v>#N/A</v>
      </c>
      <c r="DT145" s="26" t="e">
        <v>#N/A</v>
      </c>
      <c r="DU145" s="26" t="e">
        <v>#N/A</v>
      </c>
      <c r="DV145" s="26" t="e">
        <v>#N/A</v>
      </c>
      <c r="DW145" s="26" t="e">
        <v>#N/A</v>
      </c>
      <c r="DX145" s="26" t="e">
        <v>#N/A</v>
      </c>
      <c r="DY145" s="26" t="e">
        <v>#N/A</v>
      </c>
      <c r="DZ145" s="26" t="e">
        <v>#N/A</v>
      </c>
      <c r="EA145" s="26" t="e">
        <v>#N/A</v>
      </c>
      <c r="EB145" s="26" t="e">
        <v>#N/A</v>
      </c>
      <c r="EC145" s="26" t="e">
        <v>#N/A</v>
      </c>
      <c r="ED145" s="26" t="e">
        <v>#N/A</v>
      </c>
      <c r="EE145" s="26" t="e">
        <v>#N/A</v>
      </c>
      <c r="EF145" s="26" t="e">
        <v>#N/A</v>
      </c>
      <c r="EG145" s="26" t="e">
        <v>#N/A</v>
      </c>
      <c r="EH145" s="26" t="e">
        <v>#N/A</v>
      </c>
      <c r="EI145" s="26" t="e">
        <v>#N/A</v>
      </c>
      <c r="EJ145" s="26" t="e">
        <v>#N/A</v>
      </c>
      <c r="EK145" s="26" t="e">
        <v>#N/A</v>
      </c>
      <c r="EL145" s="53">
        <v>573.99402038199366</v>
      </c>
      <c r="EM145" s="53">
        <v>583.73733943129275</v>
      </c>
      <c r="EN145" s="53">
        <v>593.14559912933998</v>
      </c>
      <c r="EO145" s="53">
        <v>602.19190360128619</v>
      </c>
      <c r="EP145" s="53">
        <v>611.38038280040598</v>
      </c>
      <c r="EQ145" s="53">
        <v>620.65291747181277</v>
      </c>
      <c r="ER145" s="53">
        <v>629.95374342520449</v>
      </c>
      <c r="ES145" s="53">
        <v>638.744959154247</v>
      </c>
      <c r="ET145" s="53">
        <v>647.00772368707362</v>
      </c>
      <c r="EU145" s="53">
        <v>655.73759542175935</v>
      </c>
      <c r="EV145" s="53">
        <v>697.65741085269019</v>
      </c>
      <c r="EW145" s="53">
        <v>727.57311724973067</v>
      </c>
      <c r="EX145" s="53">
        <v>736.44707954104899</v>
      </c>
      <c r="EY145" s="53">
        <v>753.61949884345802</v>
      </c>
      <c r="EZ145" s="53">
        <v>840.88753612915696</v>
      </c>
      <c r="FA145" s="53">
        <v>931.56965192345103</v>
      </c>
      <c r="FB145" s="53">
        <v>991.38615366756846</v>
      </c>
      <c r="FC145" s="53">
        <v>1019.3314623171101</v>
      </c>
      <c r="FD145" s="53">
        <v>1042.9785037758261</v>
      </c>
      <c r="FE145" s="53">
        <v>1125.6472337466998</v>
      </c>
      <c r="FF145" s="53">
        <v>1075.366917726999</v>
      </c>
      <c r="FG145" s="53">
        <v>1125.6300716299306</v>
      </c>
      <c r="FH145" s="53">
        <v>1138.0307386637853</v>
      </c>
      <c r="FI145" s="53">
        <v>1067.1012310605627</v>
      </c>
      <c r="FJ145" s="53">
        <v>1086.8239588387416</v>
      </c>
      <c r="FK145" s="53">
        <v>1055.5528193736375</v>
      </c>
      <c r="FL145" s="53">
        <v>1026.2552784802067</v>
      </c>
      <c r="FM145" s="53">
        <v>1057.3979733262902</v>
      </c>
      <c r="FN145" s="53">
        <v>1137.995625524029</v>
      </c>
      <c r="FO145" s="53">
        <v>1177.9099238516935</v>
      </c>
      <c r="FP145" s="53">
        <v>1096.5361004229712</v>
      </c>
      <c r="FQ145" s="53">
        <v>998.01933055284553</v>
      </c>
      <c r="FR145" s="53">
        <v>927.56741779576589</v>
      </c>
      <c r="FS145" s="53">
        <v>847.16944163281892</v>
      </c>
      <c r="FT145" s="53">
        <v>842.35309523153637</v>
      </c>
      <c r="FU145" s="53">
        <v>851.39074154213631</v>
      </c>
      <c r="FV145" s="53">
        <v>847.40828657668555</v>
      </c>
      <c r="FW145" s="53">
        <v>829.34783340534864</v>
      </c>
      <c r="FX145" s="53">
        <v>836.1608485305718</v>
      </c>
      <c r="FY145" s="53">
        <v>837.0061260296809</v>
      </c>
      <c r="FZ145" s="53">
        <v>800.32800608762864</v>
      </c>
      <c r="GA145" s="53">
        <v>768.27291435720804</v>
      </c>
      <c r="GB145" s="53">
        <v>713.51903495427553</v>
      </c>
      <c r="GC145" s="53">
        <v>599.95027779022769</v>
      </c>
      <c r="GD145" s="53">
        <v>700.19758050539019</v>
      </c>
      <c r="GE145" s="53">
        <v>707.8416855458072</v>
      </c>
      <c r="GF145" s="53">
        <v>740.75285502504619</v>
      </c>
      <c r="GG145" s="53">
        <v>677.63817176553903</v>
      </c>
      <c r="GH145" s="53">
        <v>643.57879193503959</v>
      </c>
      <c r="GI145" s="53">
        <v>643.75340971085643</v>
      </c>
      <c r="GJ145" s="53">
        <v>614.22154211206043</v>
      </c>
      <c r="GK145" s="53">
        <v>601.25723052082458</v>
      </c>
      <c r="GL145" s="53">
        <v>611.36606462277928</v>
      </c>
      <c r="GM145" s="53">
        <v>625.86469434887783</v>
      </c>
      <c r="GN145" s="53">
        <v>623.17803673230173</v>
      </c>
      <c r="GO145" s="53">
        <v>613.70472654491459</v>
      </c>
      <c r="GP145" s="53">
        <v>620.68570271029159</v>
      </c>
      <c r="GQ145" s="53">
        <v>615.44354642810356</v>
      </c>
      <c r="GR145" s="26">
        <v>605.59788880519534</v>
      </c>
    </row>
    <row r="146" spans="1:200">
      <c r="A146" s="171" t="s">
        <v>467</v>
      </c>
      <c r="B146" s="172">
        <v>400</v>
      </c>
      <c r="C146" s="172" t="e">
        <v>#N/A</v>
      </c>
      <c r="D146" s="172">
        <v>400</v>
      </c>
      <c r="E146" s="172" t="e">
        <v>#N/A</v>
      </c>
      <c r="F146" s="173">
        <v>498.99705014749264</v>
      </c>
      <c r="G146" s="173" t="e">
        <v>#N/A</v>
      </c>
      <c r="H146" s="173">
        <v>551.98067632850245</v>
      </c>
      <c r="I146" s="173" t="e">
        <v>#N/A</v>
      </c>
      <c r="J146" s="173">
        <v>610.01883239171377</v>
      </c>
      <c r="K146" s="173" t="e">
        <v>#N/A</v>
      </c>
      <c r="L146" s="173">
        <v>687.99415685200404</v>
      </c>
      <c r="M146" s="173" t="e">
        <v>#N/A</v>
      </c>
      <c r="N146" s="173" t="e">
        <v>#N/A</v>
      </c>
      <c r="O146" s="173" t="e">
        <v>#N/A</v>
      </c>
      <c r="P146" s="173" t="e">
        <v>#N/A</v>
      </c>
      <c r="Q146" s="173" t="e">
        <v>#N/A</v>
      </c>
      <c r="R146" s="173" t="e">
        <v>#N/A</v>
      </c>
      <c r="S146" s="173" t="e">
        <v>#N/A</v>
      </c>
      <c r="T146" s="173" t="e">
        <v>#N/A</v>
      </c>
      <c r="U146" s="173" t="e">
        <v>#N/A</v>
      </c>
      <c r="V146" s="173" t="e">
        <v>#N/A</v>
      </c>
      <c r="W146" s="173" t="e">
        <v>#N/A</v>
      </c>
      <c r="X146" s="173" t="e">
        <v>#N/A</v>
      </c>
      <c r="Y146" s="173" t="e">
        <v>#N/A</v>
      </c>
      <c r="Z146" s="173" t="e">
        <v>#N/A</v>
      </c>
      <c r="AA146" s="173" t="e">
        <v>#N/A</v>
      </c>
      <c r="AB146" s="173" t="e">
        <v>#N/A</v>
      </c>
      <c r="AC146" s="173" t="e">
        <v>#N/A</v>
      </c>
      <c r="AD146" s="173" t="e">
        <v>#N/A</v>
      </c>
      <c r="AE146" s="173" t="e">
        <v>#N/A</v>
      </c>
      <c r="AF146" s="173" t="e">
        <v>#N/A</v>
      </c>
      <c r="AG146" s="173" t="e">
        <v>#N/A</v>
      </c>
      <c r="AH146" s="173" t="e">
        <v>#N/A</v>
      </c>
      <c r="AI146" s="173" t="e">
        <v>#N/A</v>
      </c>
      <c r="AJ146" s="173" t="e">
        <v>#N/A</v>
      </c>
      <c r="AK146" s="173" t="e">
        <v>#N/A</v>
      </c>
      <c r="AL146" s="173" t="e">
        <v>#N/A</v>
      </c>
      <c r="AM146" s="173" t="e">
        <v>#N/A</v>
      </c>
      <c r="AN146" s="173" t="e">
        <v>#N/A</v>
      </c>
      <c r="AO146" s="173" t="e">
        <v>#N/A</v>
      </c>
      <c r="AP146" s="173" t="e">
        <v>#N/A</v>
      </c>
      <c r="AQ146" s="173" t="e">
        <v>#N/A</v>
      </c>
      <c r="AR146" s="173" t="e">
        <v>#N/A</v>
      </c>
      <c r="AS146" s="173" t="e">
        <v>#N/A</v>
      </c>
      <c r="AT146" s="173" t="e">
        <v>#N/A</v>
      </c>
      <c r="AU146" s="173" t="e">
        <v>#N/A</v>
      </c>
      <c r="AV146" s="173" t="e">
        <v>#N/A</v>
      </c>
      <c r="AW146" s="173" t="e">
        <v>#N/A</v>
      </c>
      <c r="AX146" s="173" t="e">
        <v>#N/A</v>
      </c>
      <c r="AY146" s="173" t="e">
        <v>#N/A</v>
      </c>
      <c r="AZ146" s="173" t="e">
        <v>#N/A</v>
      </c>
      <c r="BA146" s="173" t="e">
        <v>#N/A</v>
      </c>
      <c r="BB146" s="173" t="e">
        <v>#N/A</v>
      </c>
      <c r="BC146" s="173" t="e">
        <v>#N/A</v>
      </c>
      <c r="BD146" s="173" t="e">
        <v>#N/A</v>
      </c>
      <c r="BE146" s="173" t="e">
        <v>#N/A</v>
      </c>
      <c r="BF146" s="173" t="e">
        <v>#N/A</v>
      </c>
      <c r="BG146" s="173" t="e">
        <v>#N/A</v>
      </c>
      <c r="BH146" s="173" t="e">
        <v>#N/A</v>
      </c>
      <c r="BI146" s="173" t="e">
        <v>#N/A</v>
      </c>
      <c r="BJ146" s="173">
        <v>943.3191988451822</v>
      </c>
      <c r="BK146" s="173" t="e">
        <v>#N/A</v>
      </c>
      <c r="BL146" s="173" t="e">
        <v>#N/A</v>
      </c>
      <c r="BM146" s="173" t="e">
        <v>#N/A</v>
      </c>
      <c r="BN146" s="173" t="e">
        <v>#N/A</v>
      </c>
      <c r="BO146" s="173" t="e">
        <v>#N/A</v>
      </c>
      <c r="BP146" s="173" t="e">
        <v>#N/A</v>
      </c>
      <c r="BQ146" s="173" t="e">
        <v>#N/A</v>
      </c>
      <c r="BR146" s="173" t="e">
        <v>#N/A</v>
      </c>
      <c r="BS146" s="173" t="e">
        <v>#N/A</v>
      </c>
      <c r="BT146" s="173" t="e">
        <v>#N/A</v>
      </c>
      <c r="BU146" s="173" t="e">
        <v>#N/A</v>
      </c>
      <c r="BV146" s="173" t="e">
        <v>#N/A</v>
      </c>
      <c r="BW146" s="173" t="e">
        <v>#N/A</v>
      </c>
      <c r="BX146" s="173" t="e">
        <v>#N/A</v>
      </c>
      <c r="BY146" s="173" t="e">
        <v>#N/A</v>
      </c>
      <c r="BZ146" s="173" t="e">
        <v>#N/A</v>
      </c>
      <c r="CA146" s="173" t="e">
        <v>#N/A</v>
      </c>
      <c r="CB146" s="173" t="e">
        <v>#N/A</v>
      </c>
      <c r="CC146" s="173" t="e">
        <v>#N/A</v>
      </c>
      <c r="CD146" s="173" t="e">
        <v>#N/A</v>
      </c>
      <c r="CE146" s="173" t="e">
        <v>#N/A</v>
      </c>
      <c r="CF146" s="173" t="e">
        <v>#N/A</v>
      </c>
      <c r="CG146" s="173" t="e">
        <v>#N/A</v>
      </c>
      <c r="CH146" s="173" t="e">
        <v>#N/A</v>
      </c>
      <c r="CI146" s="173" t="e">
        <v>#N/A</v>
      </c>
      <c r="CJ146" s="173" t="e">
        <v>#N/A</v>
      </c>
      <c r="CK146" s="173" t="e">
        <v>#N/A</v>
      </c>
      <c r="CL146" s="173" t="e">
        <v>#N/A</v>
      </c>
      <c r="CM146" s="173" t="e">
        <v>#N/A</v>
      </c>
      <c r="CN146" s="173">
        <v>1237.3413654618475</v>
      </c>
      <c r="CO146" s="173" t="e">
        <v>#N/A</v>
      </c>
      <c r="CP146" s="173" t="e">
        <v>#N/A</v>
      </c>
      <c r="CQ146" s="173" t="e">
        <v>#N/A</v>
      </c>
      <c r="CR146" s="173" t="e">
        <v>#N/A</v>
      </c>
      <c r="CS146" s="173" t="e">
        <v>#N/A</v>
      </c>
      <c r="CT146" s="173" t="e">
        <v>#N/A</v>
      </c>
      <c r="CU146" s="173" t="e">
        <v>#N/A</v>
      </c>
      <c r="CV146" s="173" t="e">
        <v>#N/A</v>
      </c>
      <c r="CW146" s="173" t="e">
        <v>#N/A</v>
      </c>
      <c r="CX146" s="173" t="e">
        <v>#N/A</v>
      </c>
      <c r="CY146" s="173" t="e">
        <v>#N/A</v>
      </c>
      <c r="CZ146" s="173" t="e">
        <v>#N/A</v>
      </c>
      <c r="DA146" s="173">
        <v>1487.5985965990574</v>
      </c>
      <c r="DB146" s="173" t="e">
        <v>#N/A</v>
      </c>
      <c r="DC146" s="173" t="e">
        <v>#N/A</v>
      </c>
      <c r="DD146" s="173" t="e">
        <v>#N/A</v>
      </c>
      <c r="DE146" s="173" t="e">
        <v>#N/A</v>
      </c>
      <c r="DF146" s="173" t="e">
        <v>#N/A</v>
      </c>
      <c r="DG146" s="173" t="e">
        <v>#N/A</v>
      </c>
      <c r="DH146" s="173" t="e">
        <v>#N/A</v>
      </c>
      <c r="DI146" s="173" t="e">
        <v>#N/A</v>
      </c>
      <c r="DJ146" s="173" t="e">
        <v>#N/A</v>
      </c>
      <c r="DK146" s="173" t="e">
        <v>#N/A</v>
      </c>
      <c r="DL146" s="173" t="e">
        <v>#N/A</v>
      </c>
      <c r="DM146" s="173" t="e">
        <v>#N/A</v>
      </c>
      <c r="DN146" s="173" t="e">
        <v>#N/A</v>
      </c>
      <c r="DO146" s="173" t="e">
        <v>#N/A</v>
      </c>
      <c r="DP146" s="173">
        <v>1369.9259758136457</v>
      </c>
      <c r="DQ146" s="173">
        <v>1385.8630251661173</v>
      </c>
      <c r="DR146" s="173">
        <v>1448.4249075838634</v>
      </c>
      <c r="DS146" s="173">
        <v>1461.5454550620218</v>
      </c>
      <c r="DT146" s="173">
        <v>1438.9928000588213</v>
      </c>
      <c r="DU146" s="173">
        <v>1493.1144694787515</v>
      </c>
      <c r="DV146" s="173">
        <v>1630.1379074602276</v>
      </c>
      <c r="DW146" s="173">
        <v>1863.8691576298738</v>
      </c>
      <c r="DX146" s="173">
        <v>1990.6447311875349</v>
      </c>
      <c r="DY146" s="173">
        <v>2155.8014580828271</v>
      </c>
      <c r="DZ146" s="173">
        <v>2149.7310316289827</v>
      </c>
      <c r="EA146" s="173">
        <v>2236.8033933017637</v>
      </c>
      <c r="EB146" s="173">
        <v>2143.6495381946215</v>
      </c>
      <c r="EC146" s="173" t="e">
        <v>#N/A</v>
      </c>
      <c r="ED146" s="173" t="e">
        <v>#N/A</v>
      </c>
      <c r="EE146" s="173" t="e">
        <v>#N/A</v>
      </c>
      <c r="EF146" s="173" t="e">
        <v>#N/A</v>
      </c>
      <c r="EG146" s="173" t="e">
        <v>#N/A</v>
      </c>
      <c r="EH146" s="173">
        <v>1913.3237492811961</v>
      </c>
      <c r="EI146" s="173">
        <v>2125.8793103448274</v>
      </c>
      <c r="EJ146" s="173">
        <v>2401.7989720159908</v>
      </c>
      <c r="EK146" s="173">
        <v>2623.2732394366194</v>
      </c>
      <c r="EL146" s="173">
        <v>2841.45804811279</v>
      </c>
      <c r="EM146" s="173">
        <v>2805.8527950233238</v>
      </c>
      <c r="EN146" s="173">
        <v>2936.6411725386993</v>
      </c>
      <c r="EO146" s="173">
        <v>3012.5866809291156</v>
      </c>
      <c r="EP146" s="173">
        <v>3106.1358680059761</v>
      </c>
      <c r="EQ146" s="173">
        <v>3312.8068343506548</v>
      </c>
      <c r="ER146" s="173">
        <v>3566.3271993014455</v>
      </c>
      <c r="ES146" s="173">
        <v>3575.7902607777082</v>
      </c>
      <c r="ET146" s="173">
        <v>3777.0985567874409</v>
      </c>
      <c r="EU146" s="173">
        <v>3669.0903716073667</v>
      </c>
      <c r="EV146" s="173">
        <v>3945.3375081934714</v>
      </c>
      <c r="EW146" s="173">
        <v>4097.8314918136239</v>
      </c>
      <c r="EX146" s="173">
        <v>4140.2145975010844</v>
      </c>
      <c r="EY146" s="173">
        <v>3985.1922521001275</v>
      </c>
      <c r="EZ146" s="173">
        <v>4438.8933287371865</v>
      </c>
      <c r="FA146" s="173">
        <v>4633.6519986649782</v>
      </c>
      <c r="FB146" s="173">
        <v>4803.7075206907612</v>
      </c>
      <c r="FC146" s="173">
        <v>4962.9631940222152</v>
      </c>
      <c r="FD146" s="173">
        <v>5201.8998498702231</v>
      </c>
      <c r="FE146" s="173">
        <v>5225.2982399390166</v>
      </c>
      <c r="FF146" s="173">
        <v>5575.0103927936789</v>
      </c>
      <c r="FG146" s="173">
        <v>5667.2450134212359</v>
      </c>
      <c r="FH146" s="173">
        <v>5642.8940874612426</v>
      </c>
      <c r="FI146" s="173">
        <v>6059.2510471447176</v>
      </c>
      <c r="FJ146" s="173">
        <v>6175.7964922694109</v>
      </c>
      <c r="FK146" s="173">
        <v>6134.7125672174116</v>
      </c>
      <c r="FL146" s="173">
        <v>6363.1720449372824</v>
      </c>
      <c r="FM146" s="173">
        <v>6454.464080897108</v>
      </c>
      <c r="FN146" s="173">
        <v>6558.5149529066848</v>
      </c>
      <c r="FO146" s="173">
        <v>6472.3375638182879</v>
      </c>
      <c r="FP146" s="173">
        <v>6427.2436607242771</v>
      </c>
      <c r="FQ146" s="173">
        <v>6432.6402196171339</v>
      </c>
      <c r="FR146" s="173">
        <v>6535.9745920164933</v>
      </c>
      <c r="FS146" s="173">
        <v>6687.2383280195081</v>
      </c>
      <c r="FT146" s="173">
        <v>6709.0034729268937</v>
      </c>
      <c r="FU146" s="173">
        <v>6708.4570786290251</v>
      </c>
      <c r="FV146" s="173">
        <v>6922.5462014295363</v>
      </c>
      <c r="FW146" s="173">
        <v>6952.0020062102203</v>
      </c>
      <c r="FX146" s="173">
        <v>7042.5836185760745</v>
      </c>
      <c r="FY146" s="173">
        <v>7111.7780838065228</v>
      </c>
      <c r="FZ146" s="173">
        <v>6894.1076413163491</v>
      </c>
      <c r="GA146" s="173">
        <v>6422.8152166872087</v>
      </c>
      <c r="GB146" s="173">
        <v>5473.3147000951276</v>
      </c>
      <c r="GC146" s="173">
        <v>4931.4572173284041</v>
      </c>
      <c r="GD146" s="173">
        <v>4251.6972386403677</v>
      </c>
      <c r="GE146" s="173">
        <v>4028.6463253853321</v>
      </c>
      <c r="GF146" s="173">
        <v>3914.7982604407725</v>
      </c>
      <c r="GG146" s="173">
        <v>3998.1816362554655</v>
      </c>
      <c r="GH146" s="173">
        <v>3910.6853430632355</v>
      </c>
      <c r="GI146" s="173">
        <v>4102.4208413087435</v>
      </c>
      <c r="GJ146" s="173">
        <v>4459.6120958409329</v>
      </c>
      <c r="GK146" s="173">
        <v>4750.2512954617323</v>
      </c>
      <c r="GL146" s="173">
        <v>5020.1143172538859</v>
      </c>
      <c r="GM146" s="173">
        <v>5419.6290605982331</v>
      </c>
      <c r="GN146" s="173">
        <v>5889.4292667290829</v>
      </c>
      <c r="GO146" s="173">
        <v>6315.2897517061065</v>
      </c>
      <c r="GP146" s="173">
        <v>6872.6217169851152</v>
      </c>
      <c r="GQ146" s="173">
        <v>7489.5741548430551</v>
      </c>
      <c r="GR146" s="173">
        <v>7903.856425122588</v>
      </c>
    </row>
    <row r="147" spans="1:200">
      <c r="A147" s="5" t="s">
        <v>490</v>
      </c>
      <c r="B147" s="17" t="e">
        <v>#N/A</v>
      </c>
      <c r="C147" s="17" t="e">
        <v>#N/A</v>
      </c>
      <c r="D147" s="17" t="e">
        <v>#N/A</v>
      </c>
      <c r="E147" s="17" t="e">
        <v>#N/A</v>
      </c>
      <c r="F147" s="26" t="e">
        <v>#N/A</v>
      </c>
      <c r="G147" s="26" t="e">
        <v>#N/A</v>
      </c>
      <c r="H147" s="26" t="e">
        <v>#N/A</v>
      </c>
      <c r="I147" s="26" t="e">
        <v>#N/A</v>
      </c>
      <c r="J147" s="26" t="e">
        <v>#N/A</v>
      </c>
      <c r="K147" s="26" t="e">
        <v>#N/A</v>
      </c>
      <c r="L147" s="26" t="e">
        <v>#N/A</v>
      </c>
      <c r="M147" s="26" t="e">
        <v>#N/A</v>
      </c>
      <c r="N147" s="26" t="e">
        <v>#N/A</v>
      </c>
      <c r="O147" s="26" t="e">
        <v>#N/A</v>
      </c>
      <c r="P147" s="26" t="e">
        <v>#N/A</v>
      </c>
      <c r="Q147" s="26" t="e">
        <v>#N/A</v>
      </c>
      <c r="R147" s="26" t="e">
        <v>#N/A</v>
      </c>
      <c r="S147" s="26" t="e">
        <v>#N/A</v>
      </c>
      <c r="T147" s="26" t="e">
        <v>#N/A</v>
      </c>
      <c r="U147" s="26" t="e">
        <v>#N/A</v>
      </c>
      <c r="V147" s="26" t="e">
        <v>#N/A</v>
      </c>
      <c r="W147" s="26" t="e">
        <v>#N/A</v>
      </c>
      <c r="X147" s="26" t="e">
        <v>#N/A</v>
      </c>
      <c r="Y147" s="26" t="e">
        <v>#N/A</v>
      </c>
      <c r="Z147" s="26" t="e">
        <v>#N/A</v>
      </c>
      <c r="AA147" s="26" t="e">
        <v>#N/A</v>
      </c>
      <c r="AB147" s="26" t="e">
        <v>#N/A</v>
      </c>
      <c r="AC147" s="26" t="e">
        <v>#N/A</v>
      </c>
      <c r="AD147" s="26" t="e">
        <v>#N/A</v>
      </c>
      <c r="AE147" s="26" t="e">
        <v>#N/A</v>
      </c>
      <c r="AF147" s="26" t="e">
        <v>#N/A</v>
      </c>
      <c r="AG147" s="26" t="e">
        <v>#N/A</v>
      </c>
      <c r="AH147" s="26" t="e">
        <v>#N/A</v>
      </c>
      <c r="AI147" s="26" t="e">
        <v>#N/A</v>
      </c>
      <c r="AJ147" s="26" t="e">
        <v>#N/A</v>
      </c>
      <c r="AK147" s="26" t="e">
        <v>#N/A</v>
      </c>
      <c r="AL147" s="26" t="e">
        <v>#N/A</v>
      </c>
      <c r="AM147" s="26" t="e">
        <v>#N/A</v>
      </c>
      <c r="AN147" s="26" t="e">
        <v>#N/A</v>
      </c>
      <c r="AO147" s="26" t="e">
        <v>#N/A</v>
      </c>
      <c r="AP147" s="26" t="e">
        <v>#N/A</v>
      </c>
      <c r="AQ147" s="26" t="e">
        <v>#N/A</v>
      </c>
      <c r="AR147" s="26" t="e">
        <v>#N/A</v>
      </c>
      <c r="AS147" s="26" t="e">
        <v>#N/A</v>
      </c>
      <c r="AT147" s="26" t="e">
        <v>#N/A</v>
      </c>
      <c r="AU147" s="26" t="e">
        <v>#N/A</v>
      </c>
      <c r="AV147" s="26" t="e">
        <v>#N/A</v>
      </c>
      <c r="AW147" s="26" t="e">
        <v>#N/A</v>
      </c>
      <c r="AX147" s="26" t="e">
        <v>#N/A</v>
      </c>
      <c r="AY147" s="26" t="e">
        <v>#N/A</v>
      </c>
      <c r="AZ147" s="26" t="e">
        <v>#N/A</v>
      </c>
      <c r="BA147" s="26" t="e">
        <v>#N/A</v>
      </c>
      <c r="BB147" s="26" t="e">
        <v>#N/A</v>
      </c>
      <c r="BC147" s="26" t="e">
        <v>#N/A</v>
      </c>
      <c r="BD147" s="26" t="e">
        <v>#N/A</v>
      </c>
      <c r="BE147" s="26" t="e">
        <v>#N/A</v>
      </c>
      <c r="BF147" s="26" t="e">
        <v>#N/A</v>
      </c>
      <c r="BG147" s="26" t="e">
        <v>#N/A</v>
      </c>
      <c r="BH147" s="26" t="e">
        <v>#N/A</v>
      </c>
      <c r="BI147" s="26" t="e">
        <v>#N/A</v>
      </c>
      <c r="BJ147" s="26" t="e">
        <v>#N/A</v>
      </c>
      <c r="BK147" s="26" t="e">
        <v>#N/A</v>
      </c>
      <c r="BL147" s="26" t="e">
        <v>#N/A</v>
      </c>
      <c r="BM147" s="26" t="e">
        <v>#N/A</v>
      </c>
      <c r="BN147" s="26" t="e">
        <v>#N/A</v>
      </c>
      <c r="BO147" s="26" t="e">
        <v>#N/A</v>
      </c>
      <c r="BP147" s="26" t="e">
        <v>#N/A</v>
      </c>
      <c r="BQ147" s="26" t="e">
        <v>#N/A</v>
      </c>
      <c r="BR147" s="26" t="e">
        <v>#N/A</v>
      </c>
      <c r="BS147" s="26" t="e">
        <v>#N/A</v>
      </c>
      <c r="BT147" s="26" t="e">
        <v>#N/A</v>
      </c>
      <c r="BU147" s="26" t="e">
        <v>#N/A</v>
      </c>
      <c r="BV147" s="26" t="e">
        <v>#N/A</v>
      </c>
      <c r="BW147" s="26" t="e">
        <v>#N/A</v>
      </c>
      <c r="BX147" s="26" t="e">
        <v>#N/A</v>
      </c>
      <c r="BY147" s="26" t="e">
        <v>#N/A</v>
      </c>
      <c r="BZ147" s="26" t="e">
        <v>#N/A</v>
      </c>
      <c r="CA147" s="26" t="e">
        <v>#N/A</v>
      </c>
      <c r="CB147" s="26" t="e">
        <v>#N/A</v>
      </c>
      <c r="CC147" s="26" t="e">
        <v>#N/A</v>
      </c>
      <c r="CD147" s="26" t="e">
        <v>#N/A</v>
      </c>
      <c r="CE147" s="26" t="e">
        <v>#N/A</v>
      </c>
      <c r="CF147" s="26" t="e">
        <v>#N/A</v>
      </c>
      <c r="CG147" s="26" t="e">
        <v>#N/A</v>
      </c>
      <c r="CH147" s="26" t="e">
        <v>#N/A</v>
      </c>
      <c r="CI147" s="26" t="e">
        <v>#N/A</v>
      </c>
      <c r="CJ147" s="26" t="e">
        <v>#N/A</v>
      </c>
      <c r="CK147" s="26" t="e">
        <v>#N/A</v>
      </c>
      <c r="CL147" s="26" t="e">
        <v>#N/A</v>
      </c>
      <c r="CM147" s="26" t="e">
        <v>#N/A</v>
      </c>
      <c r="CN147" s="26" t="e">
        <v>#N/A</v>
      </c>
      <c r="CO147" s="26" t="e">
        <v>#N/A</v>
      </c>
      <c r="CP147" s="26" t="e">
        <v>#N/A</v>
      </c>
      <c r="CQ147" s="26" t="e">
        <v>#N/A</v>
      </c>
      <c r="CR147" s="26" t="e">
        <v>#N/A</v>
      </c>
      <c r="CS147" s="26" t="e">
        <v>#N/A</v>
      </c>
      <c r="CT147" s="26" t="e">
        <v>#N/A</v>
      </c>
      <c r="CU147" s="26" t="e">
        <v>#N/A</v>
      </c>
      <c r="CV147" s="26" t="e">
        <v>#N/A</v>
      </c>
      <c r="CW147" s="26" t="e">
        <v>#N/A</v>
      </c>
      <c r="CX147" s="26" t="e">
        <v>#N/A</v>
      </c>
      <c r="CY147" s="26" t="e">
        <v>#N/A</v>
      </c>
      <c r="CZ147" s="26" t="e">
        <v>#N/A</v>
      </c>
      <c r="DA147" s="26" t="e">
        <v>#N/A</v>
      </c>
      <c r="DB147" s="26" t="e">
        <v>#N/A</v>
      </c>
      <c r="DC147" s="26" t="e">
        <v>#N/A</v>
      </c>
      <c r="DD147" s="26" t="e">
        <v>#N/A</v>
      </c>
      <c r="DE147" s="26" t="e">
        <v>#N/A</v>
      </c>
      <c r="DF147" s="26" t="e">
        <v>#N/A</v>
      </c>
      <c r="DG147" s="26" t="e">
        <v>#N/A</v>
      </c>
      <c r="DH147" s="26" t="e">
        <v>#N/A</v>
      </c>
      <c r="DI147" s="26" t="e">
        <v>#N/A</v>
      </c>
      <c r="DJ147" s="26" t="e">
        <v>#N/A</v>
      </c>
      <c r="DK147" s="26" t="e">
        <v>#N/A</v>
      </c>
      <c r="DL147" s="26" t="e">
        <v>#N/A</v>
      </c>
      <c r="DM147" s="26" t="e">
        <v>#N/A</v>
      </c>
      <c r="DN147" s="26" t="e">
        <v>#N/A</v>
      </c>
      <c r="DO147" s="26" t="e">
        <v>#N/A</v>
      </c>
      <c r="DP147" s="26" t="e">
        <v>#N/A</v>
      </c>
      <c r="DQ147" s="26" t="e">
        <v>#N/A</v>
      </c>
      <c r="DR147" s="26" t="e">
        <v>#N/A</v>
      </c>
      <c r="DS147" s="26" t="e">
        <v>#N/A</v>
      </c>
      <c r="DT147" s="26" t="e">
        <v>#N/A</v>
      </c>
      <c r="DU147" s="26" t="e">
        <v>#N/A</v>
      </c>
      <c r="DV147" s="26" t="e">
        <v>#N/A</v>
      </c>
      <c r="DW147" s="26" t="e">
        <v>#N/A</v>
      </c>
      <c r="DX147" s="26" t="e">
        <v>#N/A</v>
      </c>
      <c r="DY147" s="26" t="e">
        <v>#N/A</v>
      </c>
      <c r="DZ147" s="26" t="e">
        <v>#N/A</v>
      </c>
      <c r="EA147" s="26" t="e">
        <v>#N/A</v>
      </c>
      <c r="EB147" s="26" t="e">
        <v>#N/A</v>
      </c>
      <c r="EC147" s="26" t="e">
        <v>#N/A</v>
      </c>
      <c r="ED147" s="26" t="e">
        <v>#N/A</v>
      </c>
      <c r="EE147" s="26" t="e">
        <v>#N/A</v>
      </c>
      <c r="EF147" s="26" t="e">
        <v>#N/A</v>
      </c>
      <c r="EG147" s="26" t="e">
        <v>#N/A</v>
      </c>
      <c r="EH147" s="26" t="e">
        <v>#N/A</v>
      </c>
      <c r="EI147" s="26" t="e">
        <v>#N/A</v>
      </c>
      <c r="EJ147" s="26" t="e">
        <v>#N/A</v>
      </c>
      <c r="EK147" s="26" t="e">
        <v>#N/A</v>
      </c>
      <c r="EL147" s="26">
        <v>3674.0506329113923</v>
      </c>
      <c r="EM147" s="26">
        <v>3893.9417296130719</v>
      </c>
      <c r="EN147" s="26">
        <v>3940.5597043071584</v>
      </c>
      <c r="EO147" s="26">
        <v>3954.0026536930568</v>
      </c>
      <c r="EP147" s="26">
        <v>3913.9784946236559</v>
      </c>
      <c r="EQ147" s="26">
        <v>4316.0377358490568</v>
      </c>
      <c r="ER147" s="26">
        <v>5058.5858585858587</v>
      </c>
      <c r="ES147" s="26">
        <v>5344.4894757484644</v>
      </c>
      <c r="ET147" s="26">
        <v>5608.6735987826523</v>
      </c>
      <c r="EU147" s="26">
        <v>5742.6106113456954</v>
      </c>
      <c r="EV147" s="26">
        <v>6250.9659394876071</v>
      </c>
      <c r="EW147" s="26">
        <v>6371.1200656615438</v>
      </c>
      <c r="EX147" s="26">
        <v>6513.8174959267508</v>
      </c>
      <c r="EY147" s="26">
        <v>6718.4148256263961</v>
      </c>
      <c r="EZ147" s="26">
        <v>6800.6152267539219</v>
      </c>
      <c r="FA147" s="26">
        <v>7030.0397655588731</v>
      </c>
      <c r="FB147" s="26">
        <v>7234.3798390610318</v>
      </c>
      <c r="FC147" s="26">
        <v>7326.9420041555786</v>
      </c>
      <c r="FD147" s="26">
        <v>7683.6336526540726</v>
      </c>
      <c r="FE147" s="26">
        <v>7896.7564519428788</v>
      </c>
      <c r="FF147" s="26">
        <v>8243.9790575916231</v>
      </c>
      <c r="FG147" s="26">
        <v>8271.5876061376566</v>
      </c>
      <c r="FH147" s="26">
        <v>8627.982596372638</v>
      </c>
      <c r="FI147" s="26">
        <v>8685.1356538374839</v>
      </c>
      <c r="FJ147" s="26">
        <v>9052.9695669122048</v>
      </c>
      <c r="FK147" s="26">
        <v>9117.8044970310766</v>
      </c>
      <c r="FL147" s="26">
        <v>9847.4762109879775</v>
      </c>
      <c r="FM147" s="26">
        <v>10296.349694757217</v>
      </c>
      <c r="FN147" s="26">
        <v>11318.516721978689</v>
      </c>
      <c r="FO147" s="26">
        <v>11649.287482980391</v>
      </c>
      <c r="FP147" s="26">
        <v>12380.411787846639</v>
      </c>
      <c r="FQ147" s="26">
        <v>12733.514001806685</v>
      </c>
      <c r="FR147" s="26">
        <v>11775.510204081633</v>
      </c>
      <c r="FS147" s="26">
        <v>10654.181184668989</v>
      </c>
      <c r="FT147" s="26">
        <v>11092.386655260907</v>
      </c>
      <c r="FU147" s="26">
        <v>10459.209419680405</v>
      </c>
      <c r="FV147" s="26">
        <v>9956.9536423841055</v>
      </c>
      <c r="FW147" s="26">
        <v>9365.7142857142862</v>
      </c>
      <c r="FX147" s="26">
        <v>8907.1082390953143</v>
      </c>
      <c r="FY147" s="26">
        <v>8763.6217948717949</v>
      </c>
      <c r="FZ147" s="26">
        <v>8852.5896414342624</v>
      </c>
      <c r="GA147" s="26">
        <v>9126.1904761904771</v>
      </c>
      <c r="GB147" s="26">
        <v>8996.835443037975</v>
      </c>
      <c r="GC147" s="26">
        <v>8882.213438735178</v>
      </c>
      <c r="GD147" s="26">
        <v>9255.3359683794461</v>
      </c>
      <c r="GE147" s="26">
        <v>9642.4050632911403</v>
      </c>
      <c r="GF147" s="26">
        <v>10024.564183835182</v>
      </c>
      <c r="GG147" s="26">
        <v>10351.5873015873</v>
      </c>
      <c r="GH147" s="26">
        <v>10865.659777424484</v>
      </c>
      <c r="GI147" s="26">
        <v>11631.87250996016</v>
      </c>
      <c r="GJ147" s="26">
        <v>12219.648562300319</v>
      </c>
      <c r="GK147" s="26">
        <v>12768.61489191353</v>
      </c>
      <c r="GL147" s="26">
        <v>13209.470304975923</v>
      </c>
      <c r="GM147" s="26">
        <v>15160.225442834138</v>
      </c>
      <c r="GN147" s="26">
        <v>16412.429378531073</v>
      </c>
      <c r="GO147" s="26">
        <v>17327.40501212611</v>
      </c>
      <c r="GP147" s="26">
        <v>19854.251012145749</v>
      </c>
      <c r="GQ147" s="26">
        <v>20801.297648012976</v>
      </c>
      <c r="GR147" s="26">
        <v>21314.378554021121</v>
      </c>
    </row>
    <row r="148" spans="1:200">
      <c r="A148" s="2" t="s">
        <v>575</v>
      </c>
      <c r="B148" s="17">
        <v>550</v>
      </c>
      <c r="C148" s="17" t="e">
        <v>#N/A</v>
      </c>
      <c r="D148" s="17" t="e">
        <v>#N/A</v>
      </c>
      <c r="E148" s="17" t="e">
        <v>#N/A</v>
      </c>
      <c r="F148" s="26" t="e">
        <v>#N/A</v>
      </c>
      <c r="G148" s="26" t="e">
        <v>#N/A</v>
      </c>
      <c r="H148" s="26" t="e">
        <v>#N/A</v>
      </c>
      <c r="I148" s="26" t="e">
        <v>#N/A</v>
      </c>
      <c r="J148" s="26" t="e">
        <v>#N/A</v>
      </c>
      <c r="K148" s="26" t="e">
        <v>#N/A</v>
      </c>
      <c r="L148" s="26">
        <v>429.71428571428572</v>
      </c>
      <c r="M148" s="26" t="e">
        <v>#N/A</v>
      </c>
      <c r="N148" s="26" t="e">
        <v>#N/A</v>
      </c>
      <c r="O148" s="26" t="e">
        <v>#N/A</v>
      </c>
      <c r="P148" s="26" t="e">
        <v>#N/A</v>
      </c>
      <c r="Q148" s="26" t="e">
        <v>#N/A</v>
      </c>
      <c r="R148" s="26" t="e">
        <v>#N/A</v>
      </c>
      <c r="S148" s="26" t="e">
        <v>#N/A</v>
      </c>
      <c r="T148" s="26" t="e">
        <v>#N/A</v>
      </c>
      <c r="U148" s="26" t="e">
        <v>#N/A</v>
      </c>
      <c r="V148" s="26" t="e">
        <v>#N/A</v>
      </c>
      <c r="W148" s="26" t="e">
        <v>#N/A</v>
      </c>
      <c r="X148" s="26" t="e">
        <v>#N/A</v>
      </c>
      <c r="Y148" s="26" t="e">
        <v>#N/A</v>
      </c>
      <c r="Z148" s="26" t="e">
        <v>#N/A</v>
      </c>
      <c r="AA148" s="26" t="e">
        <v>#N/A</v>
      </c>
      <c r="AB148" s="26" t="e">
        <v>#N/A</v>
      </c>
      <c r="AC148" s="26" t="e">
        <v>#N/A</v>
      </c>
      <c r="AD148" s="26" t="e">
        <v>#N/A</v>
      </c>
      <c r="AE148" s="26" t="e">
        <v>#N/A</v>
      </c>
      <c r="AF148" s="26" t="e">
        <v>#N/A</v>
      </c>
      <c r="AG148" s="26" t="e">
        <v>#N/A</v>
      </c>
      <c r="AH148" s="26" t="e">
        <v>#N/A</v>
      </c>
      <c r="AI148" s="26" t="e">
        <v>#N/A</v>
      </c>
      <c r="AJ148" s="26" t="e">
        <v>#N/A</v>
      </c>
      <c r="AK148" s="26" t="e">
        <v>#N/A</v>
      </c>
      <c r="AL148" s="26" t="e">
        <v>#N/A</v>
      </c>
      <c r="AM148" s="26" t="e">
        <v>#N/A</v>
      </c>
      <c r="AN148" s="26" t="e">
        <v>#N/A</v>
      </c>
      <c r="AO148" s="26" t="e">
        <v>#N/A</v>
      </c>
      <c r="AP148" s="26" t="e">
        <v>#N/A</v>
      </c>
      <c r="AQ148" s="26" t="e">
        <v>#N/A</v>
      </c>
      <c r="AR148" s="26" t="e">
        <v>#N/A</v>
      </c>
      <c r="AS148" s="26" t="e">
        <v>#N/A</v>
      </c>
      <c r="AT148" s="26" t="e">
        <v>#N/A</v>
      </c>
      <c r="AU148" s="26" t="e">
        <v>#N/A</v>
      </c>
      <c r="AV148" s="26" t="e">
        <v>#N/A</v>
      </c>
      <c r="AW148" s="26" t="e">
        <v>#N/A</v>
      </c>
      <c r="AX148" s="26" t="e">
        <v>#N/A</v>
      </c>
      <c r="AY148" s="26" t="e">
        <v>#N/A</v>
      </c>
      <c r="AZ148" s="26" t="e">
        <v>#N/A</v>
      </c>
      <c r="BA148" s="26" t="e">
        <v>#N/A</v>
      </c>
      <c r="BB148" s="26" t="e">
        <v>#N/A</v>
      </c>
      <c r="BC148" s="26" t="e">
        <v>#N/A</v>
      </c>
      <c r="BD148" s="26" t="e">
        <v>#N/A</v>
      </c>
      <c r="BE148" s="26" t="e">
        <v>#N/A</v>
      </c>
      <c r="BF148" s="26" t="e">
        <v>#N/A</v>
      </c>
      <c r="BG148" s="26" t="e">
        <v>#N/A</v>
      </c>
      <c r="BH148" s="26" t="e">
        <v>#N/A</v>
      </c>
      <c r="BI148" s="26" t="e">
        <v>#N/A</v>
      </c>
      <c r="BJ148" s="26">
        <v>632.65306122448987</v>
      </c>
      <c r="BK148" s="26" t="e">
        <v>#N/A</v>
      </c>
      <c r="BL148" s="26" t="e">
        <v>#N/A</v>
      </c>
      <c r="BM148" s="26" t="e">
        <v>#N/A</v>
      </c>
      <c r="BN148" s="26" t="e">
        <v>#N/A</v>
      </c>
      <c r="BO148" s="26" t="e">
        <v>#N/A</v>
      </c>
      <c r="BP148" s="26" t="e">
        <v>#N/A</v>
      </c>
      <c r="BQ148" s="26" t="e">
        <v>#N/A</v>
      </c>
      <c r="BR148" s="26" t="e">
        <v>#N/A</v>
      </c>
      <c r="BS148" s="26" t="e">
        <v>#N/A</v>
      </c>
      <c r="BT148" s="26" t="e">
        <v>#N/A</v>
      </c>
      <c r="BU148" s="26" t="e">
        <v>#N/A</v>
      </c>
      <c r="BV148" s="26" t="e">
        <v>#N/A</v>
      </c>
      <c r="BW148" s="26" t="e">
        <v>#N/A</v>
      </c>
      <c r="BX148" s="26" t="e">
        <v>#N/A</v>
      </c>
      <c r="BY148" s="26" t="e">
        <v>#N/A</v>
      </c>
      <c r="BZ148" s="26" t="e">
        <v>#N/A</v>
      </c>
      <c r="CA148" s="26" t="e">
        <v>#N/A</v>
      </c>
      <c r="CB148" s="26" t="e">
        <v>#N/A</v>
      </c>
      <c r="CC148" s="26" t="e">
        <v>#N/A</v>
      </c>
      <c r="CD148" s="26" t="e">
        <v>#N/A</v>
      </c>
      <c r="CE148" s="26" t="e">
        <v>#N/A</v>
      </c>
      <c r="CF148" s="26" t="e">
        <v>#N/A</v>
      </c>
      <c r="CG148" s="26" t="e">
        <v>#N/A</v>
      </c>
      <c r="CH148" s="26" t="e">
        <v>#N/A</v>
      </c>
      <c r="CI148" s="26" t="e">
        <v>#N/A</v>
      </c>
      <c r="CJ148" s="26" t="e">
        <v>#N/A</v>
      </c>
      <c r="CK148" s="26" t="e">
        <v>#N/A</v>
      </c>
      <c r="CL148" s="26" t="e">
        <v>#N/A</v>
      </c>
      <c r="CM148" s="26" t="e">
        <v>#N/A</v>
      </c>
      <c r="CN148" s="26" t="e">
        <v>#N/A</v>
      </c>
      <c r="CO148" s="26" t="e">
        <v>#N/A</v>
      </c>
      <c r="CP148" s="26" t="e">
        <v>#N/A</v>
      </c>
      <c r="CQ148" s="26" t="e">
        <v>#N/A</v>
      </c>
      <c r="CR148" s="26" t="e">
        <v>#N/A</v>
      </c>
      <c r="CS148" s="26" t="e">
        <v>#N/A</v>
      </c>
      <c r="CT148" s="26" t="e">
        <v>#N/A</v>
      </c>
      <c r="CU148" s="26" t="e">
        <v>#N/A</v>
      </c>
      <c r="CV148" s="26" t="e">
        <v>#N/A</v>
      </c>
      <c r="CW148" s="26" t="e">
        <v>#N/A</v>
      </c>
      <c r="CX148" s="26" t="e">
        <v>#N/A</v>
      </c>
      <c r="CY148" s="26" t="e">
        <v>#N/A</v>
      </c>
      <c r="CZ148" s="26" t="e">
        <v>#N/A</v>
      </c>
      <c r="DA148" s="26">
        <v>882.88770053475935</v>
      </c>
      <c r="DB148" s="26" t="e">
        <v>#N/A</v>
      </c>
      <c r="DC148" s="26" t="e">
        <v>#N/A</v>
      </c>
      <c r="DD148" s="26" t="e">
        <v>#N/A</v>
      </c>
      <c r="DE148" s="26" t="e">
        <v>#N/A</v>
      </c>
      <c r="DF148" s="26" t="e">
        <v>#N/A</v>
      </c>
      <c r="DG148" s="26" t="e">
        <v>#N/A</v>
      </c>
      <c r="DH148" s="26" t="e">
        <v>#N/A</v>
      </c>
      <c r="DI148" s="26" t="e">
        <v>#N/A</v>
      </c>
      <c r="DJ148" s="26" t="e">
        <v>#N/A</v>
      </c>
      <c r="DK148" s="26" t="e">
        <v>#N/A</v>
      </c>
      <c r="DL148" s="26" t="e">
        <v>#N/A</v>
      </c>
      <c r="DM148" s="26" t="e">
        <v>#N/A</v>
      </c>
      <c r="DN148" s="26" t="e">
        <v>#N/A</v>
      </c>
      <c r="DO148" s="26" t="e">
        <v>#N/A</v>
      </c>
      <c r="DP148" s="26" t="e">
        <v>#N/A</v>
      </c>
      <c r="DQ148" s="26" t="e">
        <v>#N/A</v>
      </c>
      <c r="DR148" s="26" t="e">
        <v>#N/A</v>
      </c>
      <c r="DS148" s="26" t="e">
        <v>#N/A</v>
      </c>
      <c r="DT148" s="26" t="e">
        <v>#N/A</v>
      </c>
      <c r="DU148" s="26" t="e">
        <v>#N/A</v>
      </c>
      <c r="DV148" s="26" t="e">
        <v>#N/A</v>
      </c>
      <c r="DW148" s="26" t="e">
        <v>#N/A</v>
      </c>
      <c r="DX148" s="26" t="e">
        <v>#N/A</v>
      </c>
      <c r="DY148" s="26" t="e">
        <v>#N/A</v>
      </c>
      <c r="DZ148" s="26" t="e">
        <v>#N/A</v>
      </c>
      <c r="EA148" s="26" t="e">
        <v>#N/A</v>
      </c>
      <c r="EB148" s="26" t="e">
        <v>#N/A</v>
      </c>
      <c r="EC148" s="26" t="e">
        <v>#N/A</v>
      </c>
      <c r="ED148" s="26" t="e">
        <v>#N/A</v>
      </c>
      <c r="EE148" s="26" t="e">
        <v>#N/A</v>
      </c>
      <c r="EF148" s="26" t="e">
        <v>#N/A</v>
      </c>
      <c r="EG148" s="26" t="e">
        <v>#N/A</v>
      </c>
      <c r="EH148" s="26" t="e">
        <v>#N/A</v>
      </c>
      <c r="EI148" s="26" t="e">
        <v>#N/A</v>
      </c>
      <c r="EJ148" s="26" t="e">
        <v>#N/A</v>
      </c>
      <c r="EK148" s="26" t="e">
        <v>#N/A</v>
      </c>
      <c r="EL148" s="53">
        <v>1114.5962594351395</v>
      </c>
      <c r="EM148" s="53">
        <v>1106.1750642215798</v>
      </c>
      <c r="EN148" s="53">
        <v>1219.7995302428299</v>
      </c>
      <c r="EO148" s="53">
        <v>1243.5928330514391</v>
      </c>
      <c r="EP148" s="53">
        <v>1248.9237985180771</v>
      </c>
      <c r="EQ148" s="53">
        <v>1164.0486288447896</v>
      </c>
      <c r="ER148" s="53">
        <v>1223.3681296147624</v>
      </c>
      <c r="ES148" s="53">
        <v>1158.9595856659439</v>
      </c>
      <c r="ET148" s="53">
        <v>1291.3321250555696</v>
      </c>
      <c r="EU148" s="53">
        <v>1216.9759344742542</v>
      </c>
      <c r="EV148" s="53">
        <v>1342.610656769464</v>
      </c>
      <c r="EW148" s="53">
        <v>1435.6857208346682</v>
      </c>
      <c r="EX148" s="53">
        <v>1379.1424476709915</v>
      </c>
      <c r="EY148" s="53">
        <v>1555.7487613602029</v>
      </c>
      <c r="EZ148" s="53">
        <v>1588.8502550183671</v>
      </c>
      <c r="FA148" s="53">
        <v>1652.8550609729675</v>
      </c>
      <c r="FB148" s="53">
        <v>1654.1195109716759</v>
      </c>
      <c r="FC148" s="53">
        <v>1605.1284576369808</v>
      </c>
      <c r="FD148" s="53">
        <v>1734.9803974226681</v>
      </c>
      <c r="FE148" s="53">
        <v>1759.9350745431952</v>
      </c>
      <c r="FF148" s="53">
        <v>1826.876020646996</v>
      </c>
      <c r="FG148" s="53">
        <v>1982.1741744835597</v>
      </c>
      <c r="FH148" s="53">
        <v>2287.0362243795475</v>
      </c>
      <c r="FI148" s="53">
        <v>2220.8688164393002</v>
      </c>
      <c r="FJ148" s="53">
        <v>2343.0867142272227</v>
      </c>
      <c r="FK148" s="53">
        <v>2446.0590685913553</v>
      </c>
      <c r="FL148" s="53">
        <v>2569.2230806386933</v>
      </c>
      <c r="FM148" s="53">
        <v>2592.378101473354</v>
      </c>
      <c r="FN148" s="53">
        <v>2700.4915234471837</v>
      </c>
      <c r="FO148" s="53">
        <v>2811.3934769371804</v>
      </c>
      <c r="FP148" s="53">
        <v>2943.6168354175848</v>
      </c>
      <c r="FQ148" s="53">
        <v>3029.6490299603602</v>
      </c>
      <c r="FR148" s="53">
        <v>2957.3325302083763</v>
      </c>
      <c r="FS148" s="53">
        <v>3039.1144938340635</v>
      </c>
      <c r="FT148" s="53">
        <v>3067.668022047415</v>
      </c>
      <c r="FU148" s="53">
        <v>3161.2591897561565</v>
      </c>
      <c r="FV148" s="53">
        <v>3036.6569872058371</v>
      </c>
      <c r="FW148" s="53">
        <v>3163.9050624582769</v>
      </c>
      <c r="FX148" s="53">
        <v>3099.0661994896891</v>
      </c>
      <c r="FY148" s="53">
        <v>3150.640403571284</v>
      </c>
      <c r="FZ148" s="53">
        <v>3335.4016956511418</v>
      </c>
      <c r="GA148" s="53">
        <v>3400.2535215003936</v>
      </c>
      <c r="GB148" s="53">
        <v>3597.4374707759271</v>
      </c>
      <c r="GC148" s="53">
        <v>3609.9733846962217</v>
      </c>
      <c r="GD148" s="53">
        <v>3661.6322241744688</v>
      </c>
      <c r="GE148" s="53">
        <v>3690.7308168391969</v>
      </c>
      <c r="GF148" s="53">
        <v>3895.2193568063085</v>
      </c>
      <c r="GG148" s="53">
        <v>4049.3567394822517</v>
      </c>
      <c r="GH148" s="53">
        <v>4190.4288603278055</v>
      </c>
      <c r="GI148" s="53">
        <v>4394.3780452299043</v>
      </c>
      <c r="GJ148" s="53">
        <v>4550.4843296922427</v>
      </c>
      <c r="GK148" s="53">
        <v>4722.2833144576425</v>
      </c>
      <c r="GL148" s="53">
        <v>4751.866468531558</v>
      </c>
      <c r="GM148" s="53">
        <v>4965.7903334545217</v>
      </c>
      <c r="GN148" s="53">
        <v>5210.0797220061559</v>
      </c>
      <c r="GO148" s="53">
        <v>5369.6755157559292</v>
      </c>
      <c r="GP148" s="53">
        <v>5598.4807449630762</v>
      </c>
      <c r="GQ148" s="53">
        <v>5892.4970893503787</v>
      </c>
      <c r="GR148" s="26">
        <v>6102.7139298914053</v>
      </c>
    </row>
    <row r="149" spans="1:200">
      <c r="A149" s="5" t="s">
        <v>524</v>
      </c>
      <c r="B149" s="17">
        <v>550</v>
      </c>
      <c r="C149" s="17" t="e">
        <v>#N/A</v>
      </c>
      <c r="D149" s="17">
        <v>600</v>
      </c>
      <c r="E149" s="17" t="e">
        <v>#N/A</v>
      </c>
      <c r="F149" s="26">
        <v>600</v>
      </c>
      <c r="G149" s="26" t="e">
        <v>#N/A</v>
      </c>
      <c r="H149" s="26">
        <v>600</v>
      </c>
      <c r="I149" s="26" t="e">
        <v>#N/A</v>
      </c>
      <c r="J149" s="26">
        <v>600</v>
      </c>
      <c r="K149" s="26" t="e">
        <v>#N/A</v>
      </c>
      <c r="L149" s="26">
        <v>643.04149295215404</v>
      </c>
      <c r="M149" s="26" t="e">
        <v>#N/A</v>
      </c>
      <c r="N149" s="26" t="e">
        <v>#N/A</v>
      </c>
      <c r="O149" s="26" t="e">
        <v>#N/A</v>
      </c>
      <c r="P149" s="26" t="e">
        <v>#N/A</v>
      </c>
      <c r="Q149" s="26" t="e">
        <v>#N/A</v>
      </c>
      <c r="R149" s="26" t="e">
        <v>#N/A</v>
      </c>
      <c r="S149" s="26" t="e">
        <v>#N/A</v>
      </c>
      <c r="T149" s="26" t="e">
        <v>#N/A</v>
      </c>
      <c r="U149" s="26" t="e">
        <v>#N/A</v>
      </c>
      <c r="V149" s="26" t="e">
        <v>#N/A</v>
      </c>
      <c r="W149" s="26" t="e">
        <v>#N/A</v>
      </c>
      <c r="X149" s="26" t="e">
        <v>#N/A</v>
      </c>
      <c r="Y149" s="26" t="e">
        <v>#N/A</v>
      </c>
      <c r="Z149" s="26" t="e">
        <v>#N/A</v>
      </c>
      <c r="AA149" s="26" t="e">
        <v>#N/A</v>
      </c>
      <c r="AB149" s="26" t="e">
        <v>#N/A</v>
      </c>
      <c r="AC149" s="26" t="e">
        <v>#N/A</v>
      </c>
      <c r="AD149" s="26" t="e">
        <v>#N/A</v>
      </c>
      <c r="AE149" s="26" t="e">
        <v>#N/A</v>
      </c>
      <c r="AF149" s="26" t="e">
        <v>#N/A</v>
      </c>
      <c r="AG149" s="26" t="e">
        <v>#N/A</v>
      </c>
      <c r="AH149" s="26" t="e">
        <v>#N/A</v>
      </c>
      <c r="AI149" s="26" t="e">
        <v>#N/A</v>
      </c>
      <c r="AJ149" s="26" t="e">
        <v>#N/A</v>
      </c>
      <c r="AK149" s="26" t="e">
        <v>#N/A</v>
      </c>
      <c r="AL149" s="26" t="e">
        <v>#N/A</v>
      </c>
      <c r="AM149" s="26" t="e">
        <v>#N/A</v>
      </c>
      <c r="AN149" s="26" t="e">
        <v>#N/A</v>
      </c>
      <c r="AO149" s="26" t="e">
        <v>#N/A</v>
      </c>
      <c r="AP149" s="26" t="e">
        <v>#N/A</v>
      </c>
      <c r="AQ149" s="26" t="e">
        <v>#N/A</v>
      </c>
      <c r="AR149" s="26" t="e">
        <v>#N/A</v>
      </c>
      <c r="AS149" s="26" t="e">
        <v>#N/A</v>
      </c>
      <c r="AT149" s="26" t="e">
        <v>#N/A</v>
      </c>
      <c r="AU149" s="26" t="e">
        <v>#N/A</v>
      </c>
      <c r="AV149" s="26" t="e">
        <v>#N/A</v>
      </c>
      <c r="AW149" s="26" t="e">
        <v>#N/A</v>
      </c>
      <c r="AX149" s="26" t="e">
        <v>#N/A</v>
      </c>
      <c r="AY149" s="26" t="e">
        <v>#N/A</v>
      </c>
      <c r="AZ149" s="26" t="e">
        <v>#N/A</v>
      </c>
      <c r="BA149" s="26" t="e">
        <v>#N/A</v>
      </c>
      <c r="BB149" s="26" t="e">
        <v>#N/A</v>
      </c>
      <c r="BC149" s="26" t="e">
        <v>#N/A</v>
      </c>
      <c r="BD149" s="26" t="e">
        <v>#N/A</v>
      </c>
      <c r="BE149" s="26" t="e">
        <v>#N/A</v>
      </c>
      <c r="BF149" s="26" t="e">
        <v>#N/A</v>
      </c>
      <c r="BG149" s="26" t="e">
        <v>#N/A</v>
      </c>
      <c r="BH149" s="26" t="e">
        <v>#N/A</v>
      </c>
      <c r="BI149" s="26" t="e">
        <v>#N/A</v>
      </c>
      <c r="BJ149" s="26">
        <v>824.98092088527096</v>
      </c>
      <c r="BK149" s="26" t="e">
        <v>#N/A</v>
      </c>
      <c r="BL149" s="26" t="e">
        <v>#N/A</v>
      </c>
      <c r="BM149" s="26" t="e">
        <v>#N/A</v>
      </c>
      <c r="BN149" s="26" t="e">
        <v>#N/A</v>
      </c>
      <c r="BO149" s="26" t="e">
        <v>#N/A</v>
      </c>
      <c r="BP149" s="26" t="e">
        <v>#N/A</v>
      </c>
      <c r="BQ149" s="26" t="e">
        <v>#N/A</v>
      </c>
      <c r="BR149" s="26" t="e">
        <v>#N/A</v>
      </c>
      <c r="BS149" s="26" t="e">
        <v>#N/A</v>
      </c>
      <c r="BT149" s="26" t="e">
        <v>#N/A</v>
      </c>
      <c r="BU149" s="26" t="e">
        <v>#N/A</v>
      </c>
      <c r="BV149" s="26" t="e">
        <v>#N/A</v>
      </c>
      <c r="BW149" s="26" t="e">
        <v>#N/A</v>
      </c>
      <c r="BX149" s="26" t="e">
        <v>#N/A</v>
      </c>
      <c r="BY149" s="26" t="e">
        <v>#N/A</v>
      </c>
      <c r="BZ149" s="26" t="e">
        <v>#N/A</v>
      </c>
      <c r="CA149" s="26" t="e">
        <v>#N/A</v>
      </c>
      <c r="CB149" s="26" t="e">
        <v>#N/A</v>
      </c>
      <c r="CC149" s="26" t="e">
        <v>#N/A</v>
      </c>
      <c r="CD149" s="26" t="e">
        <v>#N/A</v>
      </c>
      <c r="CE149" s="26" t="e">
        <v>#N/A</v>
      </c>
      <c r="CF149" s="26" t="e">
        <v>#N/A</v>
      </c>
      <c r="CG149" s="26" t="e">
        <v>#N/A</v>
      </c>
      <c r="CH149" s="26" t="e">
        <v>#N/A</v>
      </c>
      <c r="CI149" s="26" t="e">
        <v>#N/A</v>
      </c>
      <c r="CJ149" s="26" t="e">
        <v>#N/A</v>
      </c>
      <c r="CK149" s="26" t="e">
        <v>#N/A</v>
      </c>
      <c r="CL149" s="26" t="e">
        <v>#N/A</v>
      </c>
      <c r="CM149" s="26" t="e">
        <v>#N/A</v>
      </c>
      <c r="CN149" s="26" t="e">
        <v>#N/A</v>
      </c>
      <c r="CO149" s="26" t="e">
        <v>#N/A</v>
      </c>
      <c r="CP149" s="26" t="e">
        <v>#N/A</v>
      </c>
      <c r="CQ149" s="26" t="e">
        <v>#N/A</v>
      </c>
      <c r="CR149" s="26" t="e">
        <v>#N/A</v>
      </c>
      <c r="CS149" s="26" t="e">
        <v>#N/A</v>
      </c>
      <c r="CT149" s="26" t="e">
        <v>#N/A</v>
      </c>
      <c r="CU149" s="26" t="e">
        <v>#N/A</v>
      </c>
      <c r="CV149" s="26" t="e">
        <v>#N/A</v>
      </c>
      <c r="CW149" s="26" t="e">
        <v>#N/A</v>
      </c>
      <c r="CX149" s="26" t="e">
        <v>#N/A</v>
      </c>
      <c r="CY149" s="26" t="e">
        <v>#N/A</v>
      </c>
      <c r="CZ149" s="26" t="e">
        <v>#N/A</v>
      </c>
      <c r="DA149" s="26">
        <v>1213</v>
      </c>
      <c r="DB149" s="26" t="e">
        <v>#N/A</v>
      </c>
      <c r="DC149" s="26" t="e">
        <v>#N/A</v>
      </c>
      <c r="DD149" s="26" t="e">
        <v>#N/A</v>
      </c>
      <c r="DE149" s="26" t="e">
        <v>#N/A</v>
      </c>
      <c r="DF149" s="26" t="e">
        <v>#N/A</v>
      </c>
      <c r="DG149" s="26" t="e">
        <v>#N/A</v>
      </c>
      <c r="DH149" s="26" t="e">
        <v>#N/A</v>
      </c>
      <c r="DI149" s="26" t="e">
        <v>#N/A</v>
      </c>
      <c r="DJ149" s="26" t="e">
        <v>#N/A</v>
      </c>
      <c r="DK149" s="26">
        <v>712.11356921524828</v>
      </c>
      <c r="DL149" s="26">
        <v>846.14833906071021</v>
      </c>
      <c r="DM149" s="26">
        <v>935.98406714560065</v>
      </c>
      <c r="DN149" s="26">
        <v>1079.4290156172708</v>
      </c>
      <c r="DO149" s="26">
        <v>974.45614035087726</v>
      </c>
      <c r="DP149" s="26">
        <v>1063.0008289582756</v>
      </c>
      <c r="DQ149" s="26">
        <v>1213.3287997279836</v>
      </c>
      <c r="DR149" s="26">
        <v>1249.2631296891748</v>
      </c>
      <c r="DS149" s="26">
        <v>1302.4252010017135</v>
      </c>
      <c r="DT149" s="26">
        <v>1204.619177371221</v>
      </c>
      <c r="DU149" s="26">
        <v>1341.6145101545535</v>
      </c>
      <c r="DV149" s="26">
        <v>1351.1253614988054</v>
      </c>
      <c r="DW149" s="26">
        <v>1357.036761975492</v>
      </c>
      <c r="DX149" s="26">
        <v>1587.7449190702202</v>
      </c>
      <c r="DY149" s="26">
        <v>1612.2571001494769</v>
      </c>
      <c r="DZ149" s="26">
        <v>1724.1419840150447</v>
      </c>
      <c r="EA149" s="26">
        <v>1814.0092481589313</v>
      </c>
      <c r="EB149" s="26">
        <v>1675.2707479939397</v>
      </c>
      <c r="EC149" s="26">
        <v>1507.8563100327578</v>
      </c>
      <c r="ED149" s="26">
        <v>1556.7214195462286</v>
      </c>
      <c r="EE149" s="26">
        <v>1398.1843879104151</v>
      </c>
      <c r="EF149" s="26">
        <v>1324.3868330464716</v>
      </c>
      <c r="EG149" s="26">
        <v>1133.4220329962745</v>
      </c>
      <c r="EH149" s="26">
        <v>1430.413309072004</v>
      </c>
      <c r="EI149" s="26">
        <v>1476.0792280345354</v>
      </c>
      <c r="EJ149" s="26">
        <v>1637.3784481047826</v>
      </c>
      <c r="EK149" s="26">
        <v>1518.8523795677038</v>
      </c>
      <c r="EL149" s="53">
        <v>1622.9327657763681</v>
      </c>
      <c r="EM149" s="53">
        <v>1784.4110944987974</v>
      </c>
      <c r="EN149" s="53">
        <v>1947.0961014589302</v>
      </c>
      <c r="EO149" s="53">
        <v>2108.055726817563</v>
      </c>
      <c r="EP149" s="53">
        <v>1992.727781673374</v>
      </c>
      <c r="EQ149" s="53">
        <v>2092.7271807811371</v>
      </c>
      <c r="ER149" s="53">
        <v>2097.2051133167279</v>
      </c>
      <c r="ES149" s="53">
        <v>2193.9594807965536</v>
      </c>
      <c r="ET149" s="53">
        <v>2221.8622157186301</v>
      </c>
      <c r="EU149" s="53">
        <v>2251.8067550620231</v>
      </c>
      <c r="EV149" s="53">
        <v>2247.4652092442311</v>
      </c>
      <c r="EW149" s="53">
        <v>2221.152370225866</v>
      </c>
      <c r="EX149" s="53">
        <v>2296.9116304020704</v>
      </c>
      <c r="EY149" s="53">
        <v>2453.8810741840966</v>
      </c>
      <c r="EZ149" s="53">
        <v>2496.2403963626643</v>
      </c>
      <c r="FA149" s="53">
        <v>2504.1064804866046</v>
      </c>
      <c r="FB149" s="53">
        <v>2734.7653410004441</v>
      </c>
      <c r="FC149" s="53">
        <v>2794.7716038849949</v>
      </c>
      <c r="FD149" s="53">
        <v>2916.7482200006157</v>
      </c>
      <c r="FE149" s="53">
        <v>3002.0615229635005</v>
      </c>
      <c r="FF149" s="53">
        <v>3078.1873743616256</v>
      </c>
      <c r="FG149" s="53">
        <v>3281.7418847104391</v>
      </c>
      <c r="FH149" s="53">
        <v>3412.1345416564009</v>
      </c>
      <c r="FI149" s="53">
        <v>3476.5203588811614</v>
      </c>
      <c r="FJ149" s="53">
        <v>3665.3557460725847</v>
      </c>
      <c r="FK149" s="53">
        <v>3894.78871816731</v>
      </c>
      <c r="FL149" s="53">
        <v>4137.7810362211667</v>
      </c>
      <c r="FM149" s="53">
        <v>4224.1431022307052</v>
      </c>
      <c r="FN149" s="53">
        <v>4254.5149845291935</v>
      </c>
      <c r="FO149" s="53">
        <v>4133.003202072171</v>
      </c>
      <c r="FP149" s="53">
        <v>4021.6015934834627</v>
      </c>
      <c r="FQ149" s="53">
        <v>4086.5034431970748</v>
      </c>
      <c r="FR149" s="53">
        <v>4181.9954178502257</v>
      </c>
      <c r="FS149" s="53">
        <v>4229.5185669743096</v>
      </c>
      <c r="FT149" s="53">
        <v>4366.7360878392992</v>
      </c>
      <c r="FU149" s="53">
        <v>4485.4391766043236</v>
      </c>
      <c r="FV149" s="53">
        <v>4695.2713239400155</v>
      </c>
      <c r="FW149" s="53">
        <v>4998.0217932366832</v>
      </c>
      <c r="FX149" s="53">
        <v>5086.1429354815791</v>
      </c>
      <c r="FY149" s="53">
        <v>5041.4981428346464</v>
      </c>
      <c r="FZ149" s="53">
        <v>5399.4227367438116</v>
      </c>
      <c r="GA149" s="53">
        <v>5346.4553768792975</v>
      </c>
      <c r="GB149" s="53">
        <v>5562.1163525281045</v>
      </c>
      <c r="GC149" s="53">
        <v>5901.9601227749499</v>
      </c>
      <c r="GD149" s="53">
        <v>5482.1926355373498</v>
      </c>
      <c r="GE149" s="53">
        <v>5774.6244862137073</v>
      </c>
      <c r="GF149" s="53">
        <v>6073.4905912904478</v>
      </c>
      <c r="GG149" s="53">
        <v>6420.7226961993993</v>
      </c>
      <c r="GH149" s="53">
        <v>6508.0599297474992</v>
      </c>
      <c r="GI149" s="53">
        <v>6101.3677408775802</v>
      </c>
      <c r="GJ149" s="53">
        <v>6445.8119488218645</v>
      </c>
      <c r="GK149" s="53">
        <v>5868.6292083077496</v>
      </c>
      <c r="GL149" s="53">
        <v>6234.3546350465049</v>
      </c>
      <c r="GM149" s="53">
        <v>6498.864223241173</v>
      </c>
      <c r="GN149" s="53">
        <v>6973.8485079560996</v>
      </c>
      <c r="GO149" s="53">
        <v>7449.3548638773718</v>
      </c>
      <c r="GP149" s="53">
        <v>7849.7006027334355</v>
      </c>
      <c r="GQ149" s="53">
        <v>8104.1264856187636</v>
      </c>
      <c r="GR149" s="26">
        <v>8066.3815458555246</v>
      </c>
    </row>
    <row r="150" spans="1:200">
      <c r="A150" s="2" t="s">
        <v>464</v>
      </c>
      <c r="B150" s="17" t="e">
        <v>#N/A</v>
      </c>
      <c r="C150" s="17" t="e">
        <v>#N/A</v>
      </c>
      <c r="D150" s="17" t="e">
        <v>#N/A</v>
      </c>
      <c r="E150" s="17" t="e">
        <v>#N/A</v>
      </c>
      <c r="F150" s="26" t="e">
        <v>#N/A</v>
      </c>
      <c r="G150" s="26" t="e">
        <v>#N/A</v>
      </c>
      <c r="H150" s="26" t="e">
        <v>#N/A</v>
      </c>
      <c r="I150" s="26" t="e">
        <v>#N/A</v>
      </c>
      <c r="J150" s="26" t="e">
        <v>#N/A</v>
      </c>
      <c r="K150" s="26" t="e">
        <v>#N/A</v>
      </c>
      <c r="L150" s="26" t="e">
        <v>#N/A</v>
      </c>
      <c r="M150" s="26" t="e">
        <v>#N/A</v>
      </c>
      <c r="N150" s="26" t="e">
        <v>#N/A</v>
      </c>
      <c r="O150" s="26" t="e">
        <v>#N/A</v>
      </c>
      <c r="P150" s="26" t="e">
        <v>#N/A</v>
      </c>
      <c r="Q150" s="26" t="e">
        <v>#N/A</v>
      </c>
      <c r="R150" s="26" t="e">
        <v>#N/A</v>
      </c>
      <c r="S150" s="26" t="e">
        <v>#N/A</v>
      </c>
      <c r="T150" s="26" t="e">
        <v>#N/A</v>
      </c>
      <c r="U150" s="26" t="e">
        <v>#N/A</v>
      </c>
      <c r="V150" s="26" t="e">
        <v>#N/A</v>
      </c>
      <c r="W150" s="26" t="e">
        <v>#N/A</v>
      </c>
      <c r="X150" s="26" t="e">
        <v>#N/A</v>
      </c>
      <c r="Y150" s="26" t="e">
        <v>#N/A</v>
      </c>
      <c r="Z150" s="26" t="e">
        <v>#N/A</v>
      </c>
      <c r="AA150" s="26" t="e">
        <v>#N/A</v>
      </c>
      <c r="AB150" s="26" t="e">
        <v>#N/A</v>
      </c>
      <c r="AC150" s="26" t="e">
        <v>#N/A</v>
      </c>
      <c r="AD150" s="26" t="e">
        <v>#N/A</v>
      </c>
      <c r="AE150" s="26" t="e">
        <v>#N/A</v>
      </c>
      <c r="AF150" s="26" t="e">
        <v>#N/A</v>
      </c>
      <c r="AG150" s="26" t="e">
        <v>#N/A</v>
      </c>
      <c r="AH150" s="26" t="e">
        <v>#N/A</v>
      </c>
      <c r="AI150" s="26" t="e">
        <v>#N/A</v>
      </c>
      <c r="AJ150" s="26" t="e">
        <v>#N/A</v>
      </c>
      <c r="AK150" s="26" t="e">
        <v>#N/A</v>
      </c>
      <c r="AL150" s="26" t="e">
        <v>#N/A</v>
      </c>
      <c r="AM150" s="26" t="e">
        <v>#N/A</v>
      </c>
      <c r="AN150" s="26" t="e">
        <v>#N/A</v>
      </c>
      <c r="AO150" s="26" t="e">
        <v>#N/A</v>
      </c>
      <c r="AP150" s="26" t="e">
        <v>#N/A</v>
      </c>
      <c r="AQ150" s="26" t="e">
        <v>#N/A</v>
      </c>
      <c r="AR150" s="26" t="e">
        <v>#N/A</v>
      </c>
      <c r="AS150" s="26" t="e">
        <v>#N/A</v>
      </c>
      <c r="AT150" s="26" t="e">
        <v>#N/A</v>
      </c>
      <c r="AU150" s="26" t="e">
        <v>#N/A</v>
      </c>
      <c r="AV150" s="26" t="e">
        <v>#N/A</v>
      </c>
      <c r="AW150" s="26" t="e">
        <v>#N/A</v>
      </c>
      <c r="AX150" s="26" t="e">
        <v>#N/A</v>
      </c>
      <c r="AY150" s="26" t="e">
        <v>#N/A</v>
      </c>
      <c r="AZ150" s="26" t="e">
        <v>#N/A</v>
      </c>
      <c r="BA150" s="26" t="e">
        <v>#N/A</v>
      </c>
      <c r="BB150" s="26" t="e">
        <v>#N/A</v>
      </c>
      <c r="BC150" s="26" t="e">
        <v>#N/A</v>
      </c>
      <c r="BD150" s="26" t="e">
        <v>#N/A</v>
      </c>
      <c r="BE150" s="26" t="e">
        <v>#N/A</v>
      </c>
      <c r="BF150" s="26" t="e">
        <v>#N/A</v>
      </c>
      <c r="BG150" s="26" t="e">
        <v>#N/A</v>
      </c>
      <c r="BH150" s="26" t="e">
        <v>#N/A</v>
      </c>
      <c r="BI150" s="26" t="e">
        <v>#N/A</v>
      </c>
      <c r="BJ150" s="26" t="e">
        <v>#N/A</v>
      </c>
      <c r="BK150" s="26" t="e">
        <v>#N/A</v>
      </c>
      <c r="BL150" s="26" t="e">
        <v>#N/A</v>
      </c>
      <c r="BM150" s="26" t="e">
        <v>#N/A</v>
      </c>
      <c r="BN150" s="26" t="e">
        <v>#N/A</v>
      </c>
      <c r="BO150" s="26" t="e">
        <v>#N/A</v>
      </c>
      <c r="BP150" s="26" t="e">
        <v>#N/A</v>
      </c>
      <c r="BQ150" s="26" t="e">
        <v>#N/A</v>
      </c>
      <c r="BR150" s="26" t="e">
        <v>#N/A</v>
      </c>
      <c r="BS150" s="26" t="e">
        <v>#N/A</v>
      </c>
      <c r="BT150" s="26" t="e">
        <v>#N/A</v>
      </c>
      <c r="BU150" s="26" t="e">
        <v>#N/A</v>
      </c>
      <c r="BV150" s="26" t="e">
        <v>#N/A</v>
      </c>
      <c r="BW150" s="26" t="e">
        <v>#N/A</v>
      </c>
      <c r="BX150" s="26" t="e">
        <v>#N/A</v>
      </c>
      <c r="BY150" s="26" t="e">
        <v>#N/A</v>
      </c>
      <c r="BZ150" s="26" t="e">
        <v>#N/A</v>
      </c>
      <c r="CA150" s="26" t="e">
        <v>#N/A</v>
      </c>
      <c r="CB150" s="26" t="e">
        <v>#N/A</v>
      </c>
      <c r="CC150" s="26" t="e">
        <v>#N/A</v>
      </c>
      <c r="CD150" s="26" t="e">
        <v>#N/A</v>
      </c>
      <c r="CE150" s="26" t="e">
        <v>#N/A</v>
      </c>
      <c r="CF150" s="26" t="e">
        <v>#N/A</v>
      </c>
      <c r="CG150" s="26" t="e">
        <v>#N/A</v>
      </c>
      <c r="CH150" s="26" t="e">
        <v>#N/A</v>
      </c>
      <c r="CI150" s="26" t="e">
        <v>#N/A</v>
      </c>
      <c r="CJ150" s="26" t="e">
        <v>#N/A</v>
      </c>
      <c r="CK150" s="26" t="e">
        <v>#N/A</v>
      </c>
      <c r="CL150" s="26" t="e">
        <v>#N/A</v>
      </c>
      <c r="CM150" s="26" t="e">
        <v>#N/A</v>
      </c>
      <c r="CN150" s="26" t="e">
        <v>#N/A</v>
      </c>
      <c r="CO150" s="26" t="e">
        <v>#N/A</v>
      </c>
      <c r="CP150" s="26" t="e">
        <v>#N/A</v>
      </c>
      <c r="CQ150" s="26" t="e">
        <v>#N/A</v>
      </c>
      <c r="CR150" s="26" t="e">
        <v>#N/A</v>
      </c>
      <c r="CS150" s="26" t="e">
        <v>#N/A</v>
      </c>
      <c r="CT150" s="26" t="e">
        <v>#N/A</v>
      </c>
      <c r="CU150" s="26" t="e">
        <v>#N/A</v>
      </c>
      <c r="CV150" s="26" t="e">
        <v>#N/A</v>
      </c>
      <c r="CW150" s="26" t="e">
        <v>#N/A</v>
      </c>
      <c r="CX150" s="26" t="e">
        <v>#N/A</v>
      </c>
      <c r="CY150" s="26" t="e">
        <v>#N/A</v>
      </c>
      <c r="CZ150" s="26" t="e">
        <v>#N/A</v>
      </c>
      <c r="DA150" s="26" t="e">
        <v>#N/A</v>
      </c>
      <c r="DB150" s="26" t="e">
        <v>#N/A</v>
      </c>
      <c r="DC150" s="26" t="e">
        <v>#N/A</v>
      </c>
      <c r="DD150" s="26" t="e">
        <v>#N/A</v>
      </c>
      <c r="DE150" s="26" t="e">
        <v>#N/A</v>
      </c>
      <c r="DF150" s="26" t="e">
        <v>#N/A</v>
      </c>
      <c r="DG150" s="26" t="e">
        <v>#N/A</v>
      </c>
      <c r="DH150" s="26" t="e">
        <v>#N/A</v>
      </c>
      <c r="DI150" s="26" t="e">
        <v>#N/A</v>
      </c>
      <c r="DJ150" s="26" t="e">
        <v>#N/A</v>
      </c>
      <c r="DK150" s="26" t="e">
        <v>#N/A</v>
      </c>
      <c r="DL150" s="26" t="e">
        <v>#N/A</v>
      </c>
      <c r="DM150" s="26" t="e">
        <v>#N/A</v>
      </c>
      <c r="DN150" s="26" t="e">
        <v>#N/A</v>
      </c>
      <c r="DO150" s="26" t="e">
        <v>#N/A</v>
      </c>
      <c r="DP150" s="26" t="e">
        <v>#N/A</v>
      </c>
      <c r="DQ150" s="26" t="e">
        <v>#N/A</v>
      </c>
      <c r="DR150" s="26" t="e">
        <v>#N/A</v>
      </c>
      <c r="DS150" s="26" t="e">
        <v>#N/A</v>
      </c>
      <c r="DT150" s="26" t="e">
        <v>#N/A</v>
      </c>
      <c r="DU150" s="26" t="e">
        <v>#N/A</v>
      </c>
      <c r="DV150" s="26" t="e">
        <v>#N/A</v>
      </c>
      <c r="DW150" s="26" t="e">
        <v>#N/A</v>
      </c>
      <c r="DX150" s="26" t="e">
        <v>#N/A</v>
      </c>
      <c r="DY150" s="26" t="e">
        <v>#N/A</v>
      </c>
      <c r="DZ150" s="26" t="e">
        <v>#N/A</v>
      </c>
      <c r="EA150" s="26" t="e">
        <v>#N/A</v>
      </c>
      <c r="EB150" s="26" t="e">
        <v>#N/A</v>
      </c>
      <c r="EC150" s="26" t="e">
        <v>#N/A</v>
      </c>
      <c r="ED150" s="26" t="e">
        <v>#N/A</v>
      </c>
      <c r="EE150" s="26" t="e">
        <v>#N/A</v>
      </c>
      <c r="EF150" s="26" t="e">
        <v>#N/A</v>
      </c>
      <c r="EG150" s="26" t="e">
        <v>#N/A</v>
      </c>
      <c r="EH150" s="26" t="e">
        <v>#N/A</v>
      </c>
      <c r="EI150" s="26" t="e">
        <v>#N/A</v>
      </c>
      <c r="EJ150" s="26" t="e">
        <v>#N/A</v>
      </c>
      <c r="EK150" s="26" t="e">
        <v>#N/A</v>
      </c>
      <c r="EL150" s="26" t="e">
        <v>#N/A</v>
      </c>
      <c r="EM150" s="26" t="e">
        <v>#N/A</v>
      </c>
      <c r="EN150" s="26" t="e">
        <v>#N/A</v>
      </c>
      <c r="EO150" s="26" t="e">
        <v>#N/A</v>
      </c>
      <c r="EP150" s="26" t="e">
        <v>#N/A</v>
      </c>
      <c r="EQ150" s="26" t="e">
        <v>#N/A</v>
      </c>
      <c r="ER150" s="26" t="e">
        <v>#N/A</v>
      </c>
      <c r="ES150" s="26" t="e">
        <v>#N/A</v>
      </c>
      <c r="ET150" s="26" t="e">
        <v>#N/A</v>
      </c>
      <c r="EU150" s="26" t="e">
        <v>#N/A</v>
      </c>
      <c r="EV150" s="26" t="e">
        <v>#N/A</v>
      </c>
      <c r="EW150" s="26" t="e">
        <v>#N/A</v>
      </c>
      <c r="EX150" s="26" t="e">
        <v>#N/A</v>
      </c>
      <c r="EY150" s="26" t="e">
        <v>#N/A</v>
      </c>
      <c r="EZ150" s="26" t="e">
        <v>#N/A</v>
      </c>
      <c r="FA150" s="26" t="e">
        <v>#N/A</v>
      </c>
      <c r="FB150" s="26" t="e">
        <v>#N/A</v>
      </c>
      <c r="FC150" s="26" t="e">
        <v>#N/A</v>
      </c>
      <c r="FD150" s="26" t="e">
        <v>#N/A</v>
      </c>
      <c r="FE150" s="26" t="e">
        <v>#N/A</v>
      </c>
      <c r="FF150" s="26" t="e">
        <v>#N/A</v>
      </c>
      <c r="FG150" s="26" t="e">
        <v>#N/A</v>
      </c>
      <c r="FH150" s="26" t="e">
        <v>#N/A</v>
      </c>
      <c r="FI150" s="26">
        <v>4825.6455556405381</v>
      </c>
      <c r="FJ150" s="26" t="e">
        <v>#N/A</v>
      </c>
      <c r="FK150" s="26" t="e">
        <v>#N/A</v>
      </c>
      <c r="FL150" s="26" t="e">
        <v>#N/A</v>
      </c>
      <c r="FM150" s="26" t="e">
        <v>#N/A</v>
      </c>
      <c r="FN150" s="26" t="e">
        <v>#N/A</v>
      </c>
      <c r="FO150" s="26" t="e">
        <v>#N/A</v>
      </c>
      <c r="FP150" s="26" t="e">
        <v>#N/A</v>
      </c>
      <c r="FQ150" s="26" t="e">
        <v>#N/A</v>
      </c>
      <c r="FR150" s="26" t="e">
        <v>#N/A</v>
      </c>
      <c r="FS150" s="26" t="e">
        <v>#N/A</v>
      </c>
      <c r="FT150" s="26" t="e">
        <v>#N/A</v>
      </c>
      <c r="FU150" s="26" t="e">
        <v>#N/A</v>
      </c>
      <c r="FV150" s="26" t="e">
        <v>#N/A</v>
      </c>
      <c r="FW150" s="26" t="e">
        <v>#N/A</v>
      </c>
      <c r="FX150" s="26" t="e">
        <v>#N/A</v>
      </c>
      <c r="FY150" s="26" t="e">
        <v>#N/A</v>
      </c>
      <c r="FZ150" s="26">
        <v>3635.8665937670858</v>
      </c>
      <c r="GA150" s="26">
        <v>3384.4859813084113</v>
      </c>
      <c r="GB150" s="26">
        <v>2812.9673629242816</v>
      </c>
      <c r="GC150" s="26">
        <v>2791.7462279805968</v>
      </c>
      <c r="GD150" s="26">
        <v>2258.608458872377</v>
      </c>
      <c r="GE150" s="26">
        <v>2057.4500009643534</v>
      </c>
      <c r="GF150" s="26">
        <v>2161.3867335378104</v>
      </c>
      <c r="GG150" s="26">
        <v>1888.5498595629072</v>
      </c>
      <c r="GH150" s="26">
        <v>1993.6878496446413</v>
      </c>
      <c r="GI150" s="26">
        <v>2288.8135772696096</v>
      </c>
      <c r="GJ150" s="26">
        <v>2395.2029563772444</v>
      </c>
      <c r="GK150" s="26">
        <v>2459.7494999384699</v>
      </c>
      <c r="GL150" s="26">
        <v>2471.7723927862698</v>
      </c>
      <c r="GM150" s="26">
        <v>2609.1434763997581</v>
      </c>
      <c r="GN150" s="26">
        <v>2958.7673611111113</v>
      </c>
      <c r="GO150" s="26">
        <v>3303.1732418524871</v>
      </c>
      <c r="GP150" s="26">
        <v>3636.2288135593221</v>
      </c>
      <c r="GQ150" s="26">
        <v>4012.149141181399</v>
      </c>
      <c r="GR150" s="26">
        <v>4382.8950093186995</v>
      </c>
    </row>
    <row r="151" spans="1:200">
      <c r="A151" s="2" t="s">
        <v>576</v>
      </c>
      <c r="B151" s="17" t="e">
        <v>#N/A</v>
      </c>
      <c r="C151" s="17" t="e">
        <v>#N/A</v>
      </c>
      <c r="D151" s="17" t="e">
        <v>#N/A</v>
      </c>
      <c r="E151" s="17" t="e">
        <v>#N/A</v>
      </c>
      <c r="F151" s="26" t="e">
        <v>#N/A</v>
      </c>
      <c r="G151" s="26" t="e">
        <v>#N/A</v>
      </c>
      <c r="H151" s="26" t="e">
        <v>#N/A</v>
      </c>
      <c r="I151" s="26" t="e">
        <v>#N/A</v>
      </c>
      <c r="J151" s="26" t="e">
        <v>#N/A</v>
      </c>
      <c r="K151" s="26" t="e">
        <v>#N/A</v>
      </c>
      <c r="L151" s="26" t="e">
        <v>#N/A</v>
      </c>
      <c r="M151" s="26" t="e">
        <v>#N/A</v>
      </c>
      <c r="N151" s="26" t="e">
        <v>#N/A</v>
      </c>
      <c r="O151" s="26" t="e">
        <v>#N/A</v>
      </c>
      <c r="P151" s="26" t="e">
        <v>#N/A</v>
      </c>
      <c r="Q151" s="26" t="e">
        <v>#N/A</v>
      </c>
      <c r="R151" s="26" t="e">
        <v>#N/A</v>
      </c>
      <c r="S151" s="26" t="e">
        <v>#N/A</v>
      </c>
      <c r="T151" s="26" t="e">
        <v>#N/A</v>
      </c>
      <c r="U151" s="26" t="e">
        <v>#N/A</v>
      </c>
      <c r="V151" s="26" t="e">
        <v>#N/A</v>
      </c>
      <c r="W151" s="26" t="e">
        <v>#N/A</v>
      </c>
      <c r="X151" s="26" t="e">
        <v>#N/A</v>
      </c>
      <c r="Y151" s="26" t="e">
        <v>#N/A</v>
      </c>
      <c r="Z151" s="26" t="e">
        <v>#N/A</v>
      </c>
      <c r="AA151" s="26" t="e">
        <v>#N/A</v>
      </c>
      <c r="AB151" s="26" t="e">
        <v>#N/A</v>
      </c>
      <c r="AC151" s="26" t="e">
        <v>#N/A</v>
      </c>
      <c r="AD151" s="26" t="e">
        <v>#N/A</v>
      </c>
      <c r="AE151" s="26" t="e">
        <v>#N/A</v>
      </c>
      <c r="AF151" s="26" t="e">
        <v>#N/A</v>
      </c>
      <c r="AG151" s="26" t="e">
        <v>#N/A</v>
      </c>
      <c r="AH151" s="26" t="e">
        <v>#N/A</v>
      </c>
      <c r="AI151" s="26" t="e">
        <v>#N/A</v>
      </c>
      <c r="AJ151" s="26" t="e">
        <v>#N/A</v>
      </c>
      <c r="AK151" s="26" t="e">
        <v>#N/A</v>
      </c>
      <c r="AL151" s="26" t="e">
        <v>#N/A</v>
      </c>
      <c r="AM151" s="26" t="e">
        <v>#N/A</v>
      </c>
      <c r="AN151" s="26" t="e">
        <v>#N/A</v>
      </c>
      <c r="AO151" s="26" t="e">
        <v>#N/A</v>
      </c>
      <c r="AP151" s="26" t="e">
        <v>#N/A</v>
      </c>
      <c r="AQ151" s="26" t="e">
        <v>#N/A</v>
      </c>
      <c r="AR151" s="26" t="e">
        <v>#N/A</v>
      </c>
      <c r="AS151" s="26" t="e">
        <v>#N/A</v>
      </c>
      <c r="AT151" s="26" t="e">
        <v>#N/A</v>
      </c>
      <c r="AU151" s="26" t="e">
        <v>#N/A</v>
      </c>
      <c r="AV151" s="26" t="e">
        <v>#N/A</v>
      </c>
      <c r="AW151" s="26" t="e">
        <v>#N/A</v>
      </c>
      <c r="AX151" s="26" t="e">
        <v>#N/A</v>
      </c>
      <c r="AY151" s="26" t="e">
        <v>#N/A</v>
      </c>
      <c r="AZ151" s="26" t="e">
        <v>#N/A</v>
      </c>
      <c r="BA151" s="26" t="e">
        <v>#N/A</v>
      </c>
      <c r="BB151" s="26" t="e">
        <v>#N/A</v>
      </c>
      <c r="BC151" s="26" t="e">
        <v>#N/A</v>
      </c>
      <c r="BD151" s="26" t="e">
        <v>#N/A</v>
      </c>
      <c r="BE151" s="26" t="e">
        <v>#N/A</v>
      </c>
      <c r="BF151" s="26" t="e">
        <v>#N/A</v>
      </c>
      <c r="BG151" s="26" t="e">
        <v>#N/A</v>
      </c>
      <c r="BH151" s="26" t="e">
        <v>#N/A</v>
      </c>
      <c r="BI151" s="26" t="e">
        <v>#N/A</v>
      </c>
      <c r="BJ151" s="26" t="e">
        <v>#N/A</v>
      </c>
      <c r="BK151" s="26" t="e">
        <v>#N/A</v>
      </c>
      <c r="BL151" s="26" t="e">
        <v>#N/A</v>
      </c>
      <c r="BM151" s="26" t="e">
        <v>#N/A</v>
      </c>
      <c r="BN151" s="26" t="e">
        <v>#N/A</v>
      </c>
      <c r="BO151" s="26" t="e">
        <v>#N/A</v>
      </c>
      <c r="BP151" s="26" t="e">
        <v>#N/A</v>
      </c>
      <c r="BQ151" s="26" t="e">
        <v>#N/A</v>
      </c>
      <c r="BR151" s="26" t="e">
        <v>#N/A</v>
      </c>
      <c r="BS151" s="26" t="e">
        <v>#N/A</v>
      </c>
      <c r="BT151" s="26" t="e">
        <v>#N/A</v>
      </c>
      <c r="BU151" s="26" t="e">
        <v>#N/A</v>
      </c>
      <c r="BV151" s="26" t="e">
        <v>#N/A</v>
      </c>
      <c r="BW151" s="26" t="e">
        <v>#N/A</v>
      </c>
      <c r="BX151" s="26" t="e">
        <v>#N/A</v>
      </c>
      <c r="BY151" s="26" t="e">
        <v>#N/A</v>
      </c>
      <c r="BZ151" s="26" t="e">
        <v>#N/A</v>
      </c>
      <c r="CA151" s="26" t="e">
        <v>#N/A</v>
      </c>
      <c r="CB151" s="26" t="e">
        <v>#N/A</v>
      </c>
      <c r="CC151" s="26" t="e">
        <v>#N/A</v>
      </c>
      <c r="CD151" s="26" t="e">
        <v>#N/A</v>
      </c>
      <c r="CE151" s="26" t="e">
        <v>#N/A</v>
      </c>
      <c r="CF151" s="26" t="e">
        <v>#N/A</v>
      </c>
      <c r="CG151" s="26" t="e">
        <v>#N/A</v>
      </c>
      <c r="CH151" s="26" t="e">
        <v>#N/A</v>
      </c>
      <c r="CI151" s="26" t="e">
        <v>#N/A</v>
      </c>
      <c r="CJ151" s="26" t="e">
        <v>#N/A</v>
      </c>
      <c r="CK151" s="26" t="e">
        <v>#N/A</v>
      </c>
      <c r="CL151" s="26" t="e">
        <v>#N/A</v>
      </c>
      <c r="CM151" s="26" t="e">
        <v>#N/A</v>
      </c>
      <c r="CN151" s="26" t="e">
        <v>#N/A</v>
      </c>
      <c r="CO151" s="26" t="e">
        <v>#N/A</v>
      </c>
      <c r="CP151" s="26" t="e">
        <v>#N/A</v>
      </c>
      <c r="CQ151" s="26" t="e">
        <v>#N/A</v>
      </c>
      <c r="CR151" s="26" t="e">
        <v>#N/A</v>
      </c>
      <c r="CS151" s="26" t="e">
        <v>#N/A</v>
      </c>
      <c r="CT151" s="26" t="e">
        <v>#N/A</v>
      </c>
      <c r="CU151" s="26" t="e">
        <v>#N/A</v>
      </c>
      <c r="CV151" s="26" t="e">
        <v>#N/A</v>
      </c>
      <c r="CW151" s="26" t="e">
        <v>#N/A</v>
      </c>
      <c r="CX151" s="26" t="e">
        <v>#N/A</v>
      </c>
      <c r="CY151" s="26" t="e">
        <v>#N/A</v>
      </c>
      <c r="CZ151" s="26" t="e">
        <v>#N/A</v>
      </c>
      <c r="DA151" s="26" t="e">
        <v>#N/A</v>
      </c>
      <c r="DB151" s="26" t="e">
        <v>#N/A</v>
      </c>
      <c r="DC151" s="26" t="e">
        <v>#N/A</v>
      </c>
      <c r="DD151" s="26" t="e">
        <v>#N/A</v>
      </c>
      <c r="DE151" s="26" t="e">
        <v>#N/A</v>
      </c>
      <c r="DF151" s="26" t="e">
        <v>#N/A</v>
      </c>
      <c r="DG151" s="26" t="e">
        <v>#N/A</v>
      </c>
      <c r="DH151" s="26" t="e">
        <v>#N/A</v>
      </c>
      <c r="DI151" s="26" t="e">
        <v>#N/A</v>
      </c>
      <c r="DJ151" s="26" t="e">
        <v>#N/A</v>
      </c>
      <c r="DK151" s="26" t="e">
        <v>#N/A</v>
      </c>
      <c r="DL151" s="26" t="e">
        <v>#N/A</v>
      </c>
      <c r="DM151" s="26" t="e">
        <v>#N/A</v>
      </c>
      <c r="DN151" s="26" t="e">
        <v>#N/A</v>
      </c>
      <c r="DO151" s="26" t="e">
        <v>#N/A</v>
      </c>
      <c r="DP151" s="26" t="e">
        <v>#N/A</v>
      </c>
      <c r="DQ151" s="26" t="e">
        <v>#N/A</v>
      </c>
      <c r="DR151" s="26" t="e">
        <v>#N/A</v>
      </c>
      <c r="DS151" s="26" t="e">
        <v>#N/A</v>
      </c>
      <c r="DT151" s="26" t="e">
        <v>#N/A</v>
      </c>
      <c r="DU151" s="26" t="e">
        <v>#N/A</v>
      </c>
      <c r="DV151" s="26" t="e">
        <v>#N/A</v>
      </c>
      <c r="DW151" s="26" t="e">
        <v>#N/A</v>
      </c>
      <c r="DX151" s="26" t="e">
        <v>#N/A</v>
      </c>
      <c r="DY151" s="26" t="e">
        <v>#N/A</v>
      </c>
      <c r="DZ151" s="26" t="e">
        <v>#N/A</v>
      </c>
      <c r="EA151" s="26" t="e">
        <v>#N/A</v>
      </c>
      <c r="EB151" s="26" t="e">
        <v>#N/A</v>
      </c>
      <c r="EC151" s="26" t="e">
        <v>#N/A</v>
      </c>
      <c r="ED151" s="26" t="e">
        <v>#N/A</v>
      </c>
      <c r="EE151" s="26" t="e">
        <v>#N/A</v>
      </c>
      <c r="EF151" s="26" t="e">
        <v>#N/A</v>
      </c>
      <c r="EG151" s="26" t="e">
        <v>#N/A</v>
      </c>
      <c r="EH151" s="26" t="e">
        <v>#N/A</v>
      </c>
      <c r="EI151" s="26" t="e">
        <v>#N/A</v>
      </c>
      <c r="EJ151" s="26" t="e">
        <v>#N/A</v>
      </c>
      <c r="EK151" s="26" t="e">
        <v>#N/A</v>
      </c>
      <c r="EL151" s="53">
        <v>686.85410343376657</v>
      </c>
      <c r="EM151" s="53">
        <v>642.03063229914778</v>
      </c>
      <c r="EN151" s="53">
        <v>664.14245565598117</v>
      </c>
      <c r="EO151" s="53">
        <v>675.0621017894623</v>
      </c>
      <c r="EP151" s="53">
        <v>647.78327586455111</v>
      </c>
      <c r="EQ151" s="53">
        <v>671.78432247926878</v>
      </c>
      <c r="ER151" s="53">
        <v>689.79845227964006</v>
      </c>
      <c r="ES151" s="53">
        <v>699.95272520472327</v>
      </c>
      <c r="ET151" s="53">
        <v>685.13869203401543</v>
      </c>
      <c r="EU151" s="53">
        <v>700.02443648590008</v>
      </c>
      <c r="EV151" s="53">
        <v>712.89657139437929</v>
      </c>
      <c r="EW151" s="53">
        <v>685.78423353983374</v>
      </c>
      <c r="EX151" s="53">
        <v>693.53565317153345</v>
      </c>
      <c r="EY151" s="53">
        <v>750.9603579135744</v>
      </c>
      <c r="EZ151" s="53">
        <v>784.84388030524678</v>
      </c>
      <c r="FA151" s="53">
        <v>778.93591618397886</v>
      </c>
      <c r="FB151" s="53">
        <v>803.28845068563658</v>
      </c>
      <c r="FC151" s="53">
        <v>821.56994441113329</v>
      </c>
      <c r="FD151" s="53">
        <v>817.66313279490419</v>
      </c>
      <c r="FE151" s="53">
        <v>880.9385989328606</v>
      </c>
      <c r="FF151" s="53">
        <v>867.29598663597608</v>
      </c>
      <c r="FG151" s="53">
        <v>869.26584917736136</v>
      </c>
      <c r="FH151" s="53">
        <v>856.49624125258231</v>
      </c>
      <c r="FI151" s="53">
        <v>834.67469087996335</v>
      </c>
      <c r="FJ151" s="53">
        <v>817.00923098844805</v>
      </c>
      <c r="FK151" s="53">
        <v>779.83026040582126</v>
      </c>
      <c r="FL151" s="53">
        <v>765.47083360106853</v>
      </c>
      <c r="FM151" s="53">
        <v>757.14486415828128</v>
      </c>
      <c r="FN151" s="53">
        <v>697.05731795475765</v>
      </c>
      <c r="FO151" s="53">
        <v>605.52470746733002</v>
      </c>
      <c r="FP151" s="53">
        <v>571.88777989711411</v>
      </c>
      <c r="FQ151" s="53">
        <v>579.39098739028771</v>
      </c>
      <c r="FR151" s="53">
        <v>610.12017523949964</v>
      </c>
      <c r="FS151" s="53">
        <v>636.31189063735508</v>
      </c>
      <c r="FT151" s="53">
        <v>563.46679535566363</v>
      </c>
      <c r="FU151" s="53">
        <v>555.78273418636581</v>
      </c>
      <c r="FV151" s="53">
        <v>538.21871890531725</v>
      </c>
      <c r="FW151" s="53">
        <v>549.83206711799403</v>
      </c>
      <c r="FX151" s="53">
        <v>565.50546868962977</v>
      </c>
      <c r="FY151" s="53">
        <v>583.12345176605845</v>
      </c>
      <c r="FZ151" s="53">
        <v>584.67813314093826</v>
      </c>
      <c r="GA151" s="53">
        <v>570.06868159443763</v>
      </c>
      <c r="GB151" s="53">
        <v>567.42766913694686</v>
      </c>
      <c r="GC151" s="53">
        <v>593.08618656475755</v>
      </c>
      <c r="GD151" s="53">
        <v>608.96510709926019</v>
      </c>
      <c r="GE151" s="53">
        <v>662.94445940639685</v>
      </c>
      <c r="GF151" s="53">
        <v>700.98346639077238</v>
      </c>
      <c r="GG151" s="53">
        <v>716.11509641525731</v>
      </c>
      <c r="GH151" s="53">
        <v>728.41960809060822</v>
      </c>
      <c r="GI151" s="53">
        <v>759.30994194897471</v>
      </c>
      <c r="GJ151" s="53">
        <v>773.00624457804031</v>
      </c>
      <c r="GK151" s="53">
        <v>786.75570783671867</v>
      </c>
      <c r="GL151" s="53">
        <v>814.54035812684606</v>
      </c>
      <c r="GM151" s="53">
        <v>822.84899583093386</v>
      </c>
      <c r="GN151" s="53">
        <v>834.59216151658791</v>
      </c>
      <c r="GO151" s="53">
        <v>856.40150372047049</v>
      </c>
      <c r="GP151" s="53">
        <v>916.20006681388736</v>
      </c>
      <c r="GQ151" s="53">
        <v>958.47648302641437</v>
      </c>
      <c r="GR151" s="26">
        <v>1007.938925729722</v>
      </c>
    </row>
    <row r="152" spans="1:200">
      <c r="A152" s="2" t="s">
        <v>465</v>
      </c>
      <c r="B152" s="17" t="e">
        <v>#N/A</v>
      </c>
      <c r="C152" s="17" t="e">
        <v>#N/A</v>
      </c>
      <c r="D152" s="17" t="e">
        <v>#N/A</v>
      </c>
      <c r="E152" s="17" t="e">
        <v>#N/A</v>
      </c>
      <c r="F152" s="26" t="e">
        <v>#N/A</v>
      </c>
      <c r="G152" s="26" t="e">
        <v>#N/A</v>
      </c>
      <c r="H152" s="26" t="e">
        <v>#N/A</v>
      </c>
      <c r="I152" s="26" t="e">
        <v>#N/A</v>
      </c>
      <c r="J152" s="26" t="e">
        <v>#N/A</v>
      </c>
      <c r="K152" s="26" t="e">
        <v>#N/A</v>
      </c>
      <c r="L152" s="26" t="e">
        <v>#N/A</v>
      </c>
      <c r="M152" s="26" t="e">
        <v>#N/A</v>
      </c>
      <c r="N152" s="26" t="e">
        <v>#N/A</v>
      </c>
      <c r="O152" s="26" t="e">
        <v>#N/A</v>
      </c>
      <c r="P152" s="26" t="e">
        <v>#N/A</v>
      </c>
      <c r="Q152" s="26" t="e">
        <v>#N/A</v>
      </c>
      <c r="R152" s="26" t="e">
        <v>#N/A</v>
      </c>
      <c r="S152" s="26" t="e">
        <v>#N/A</v>
      </c>
      <c r="T152" s="26" t="e">
        <v>#N/A</v>
      </c>
      <c r="U152" s="26" t="e">
        <v>#N/A</v>
      </c>
      <c r="V152" s="26" t="e">
        <v>#N/A</v>
      </c>
      <c r="W152" s="26" t="e">
        <v>#N/A</v>
      </c>
      <c r="X152" s="26" t="e">
        <v>#N/A</v>
      </c>
      <c r="Y152" s="26" t="e">
        <v>#N/A</v>
      </c>
      <c r="Z152" s="26" t="e">
        <v>#N/A</v>
      </c>
      <c r="AA152" s="26" t="e">
        <v>#N/A</v>
      </c>
      <c r="AB152" s="26" t="e">
        <v>#N/A</v>
      </c>
      <c r="AC152" s="26" t="e">
        <v>#N/A</v>
      </c>
      <c r="AD152" s="26" t="e">
        <v>#N/A</v>
      </c>
      <c r="AE152" s="26" t="e">
        <v>#N/A</v>
      </c>
      <c r="AF152" s="26" t="e">
        <v>#N/A</v>
      </c>
      <c r="AG152" s="26" t="e">
        <v>#N/A</v>
      </c>
      <c r="AH152" s="26" t="e">
        <v>#N/A</v>
      </c>
      <c r="AI152" s="26" t="e">
        <v>#N/A</v>
      </c>
      <c r="AJ152" s="26" t="e">
        <v>#N/A</v>
      </c>
      <c r="AK152" s="26" t="e">
        <v>#N/A</v>
      </c>
      <c r="AL152" s="26" t="e">
        <v>#N/A</v>
      </c>
      <c r="AM152" s="26" t="e">
        <v>#N/A</v>
      </c>
      <c r="AN152" s="26" t="e">
        <v>#N/A</v>
      </c>
      <c r="AO152" s="26" t="e">
        <v>#N/A</v>
      </c>
      <c r="AP152" s="26" t="e">
        <v>#N/A</v>
      </c>
      <c r="AQ152" s="26" t="e">
        <v>#N/A</v>
      </c>
      <c r="AR152" s="26" t="e">
        <v>#N/A</v>
      </c>
      <c r="AS152" s="26" t="e">
        <v>#N/A</v>
      </c>
      <c r="AT152" s="26" t="e">
        <v>#N/A</v>
      </c>
      <c r="AU152" s="26" t="e">
        <v>#N/A</v>
      </c>
      <c r="AV152" s="26" t="e">
        <v>#N/A</v>
      </c>
      <c r="AW152" s="26" t="e">
        <v>#N/A</v>
      </c>
      <c r="AX152" s="26" t="e">
        <v>#N/A</v>
      </c>
      <c r="AY152" s="26" t="e">
        <v>#N/A</v>
      </c>
      <c r="AZ152" s="26" t="e">
        <v>#N/A</v>
      </c>
      <c r="BA152" s="26" t="e">
        <v>#N/A</v>
      </c>
      <c r="BB152" s="26" t="e">
        <v>#N/A</v>
      </c>
      <c r="BC152" s="26" t="e">
        <v>#N/A</v>
      </c>
      <c r="BD152" s="26" t="e">
        <v>#N/A</v>
      </c>
      <c r="BE152" s="26" t="e">
        <v>#N/A</v>
      </c>
      <c r="BF152" s="26" t="e">
        <v>#N/A</v>
      </c>
      <c r="BG152" s="26" t="e">
        <v>#N/A</v>
      </c>
      <c r="BH152" s="26" t="e">
        <v>#N/A</v>
      </c>
      <c r="BI152" s="26" t="e">
        <v>#N/A</v>
      </c>
      <c r="BJ152" s="26" t="e">
        <v>#N/A</v>
      </c>
      <c r="BK152" s="26" t="e">
        <v>#N/A</v>
      </c>
      <c r="BL152" s="26" t="e">
        <v>#N/A</v>
      </c>
      <c r="BM152" s="26" t="e">
        <v>#N/A</v>
      </c>
      <c r="BN152" s="26" t="e">
        <v>#N/A</v>
      </c>
      <c r="BO152" s="26" t="e">
        <v>#N/A</v>
      </c>
      <c r="BP152" s="26" t="e">
        <v>#N/A</v>
      </c>
      <c r="BQ152" s="26" t="e">
        <v>#N/A</v>
      </c>
      <c r="BR152" s="26" t="e">
        <v>#N/A</v>
      </c>
      <c r="BS152" s="26" t="e">
        <v>#N/A</v>
      </c>
      <c r="BT152" s="26" t="e">
        <v>#N/A</v>
      </c>
      <c r="BU152" s="26" t="e">
        <v>#N/A</v>
      </c>
      <c r="BV152" s="26" t="e">
        <v>#N/A</v>
      </c>
      <c r="BW152" s="26" t="e">
        <v>#N/A</v>
      </c>
      <c r="BX152" s="26" t="e">
        <v>#N/A</v>
      </c>
      <c r="BY152" s="26" t="e">
        <v>#N/A</v>
      </c>
      <c r="BZ152" s="26" t="e">
        <v>#N/A</v>
      </c>
      <c r="CA152" s="26" t="e">
        <v>#N/A</v>
      </c>
      <c r="CB152" s="26" t="e">
        <v>#N/A</v>
      </c>
      <c r="CC152" s="26" t="e">
        <v>#N/A</v>
      </c>
      <c r="CD152" s="26" t="e">
        <v>#N/A</v>
      </c>
      <c r="CE152" s="26" t="e">
        <v>#N/A</v>
      </c>
      <c r="CF152" s="26" t="e">
        <v>#N/A</v>
      </c>
      <c r="CG152" s="26" t="e">
        <v>#N/A</v>
      </c>
      <c r="CH152" s="26" t="e">
        <v>#N/A</v>
      </c>
      <c r="CI152" s="26" t="e">
        <v>#N/A</v>
      </c>
      <c r="CJ152" s="26" t="e">
        <v>#N/A</v>
      </c>
      <c r="CK152" s="26" t="e">
        <v>#N/A</v>
      </c>
      <c r="CL152" s="26" t="e">
        <v>#N/A</v>
      </c>
      <c r="CM152" s="26" t="e">
        <v>#N/A</v>
      </c>
      <c r="CN152" s="26" t="e">
        <v>#N/A</v>
      </c>
      <c r="CO152" s="26" t="e">
        <v>#N/A</v>
      </c>
      <c r="CP152" s="26" t="e">
        <v>#N/A</v>
      </c>
      <c r="CQ152" s="26" t="e">
        <v>#N/A</v>
      </c>
      <c r="CR152" s="26" t="e">
        <v>#N/A</v>
      </c>
      <c r="CS152" s="26" t="e">
        <v>#N/A</v>
      </c>
      <c r="CT152" s="26" t="e">
        <v>#N/A</v>
      </c>
      <c r="CU152" s="26" t="e">
        <v>#N/A</v>
      </c>
      <c r="CV152" s="26" t="e">
        <v>#N/A</v>
      </c>
      <c r="CW152" s="26" t="e">
        <v>#N/A</v>
      </c>
      <c r="CX152" s="26" t="e">
        <v>#N/A</v>
      </c>
      <c r="CY152" s="26" t="e">
        <v>#N/A</v>
      </c>
      <c r="CZ152" s="26" t="e">
        <v>#N/A</v>
      </c>
      <c r="DA152" s="26" t="e">
        <v>#N/A</v>
      </c>
      <c r="DB152" s="26" t="e">
        <v>#N/A</v>
      </c>
      <c r="DC152" s="26" t="e">
        <v>#N/A</v>
      </c>
      <c r="DD152" s="26" t="e">
        <v>#N/A</v>
      </c>
      <c r="DE152" s="26" t="e">
        <v>#N/A</v>
      </c>
      <c r="DF152" s="26" t="e">
        <v>#N/A</v>
      </c>
      <c r="DG152" s="26" t="e">
        <v>#N/A</v>
      </c>
      <c r="DH152" s="26" t="e">
        <v>#N/A</v>
      </c>
      <c r="DI152" s="26" t="e">
        <v>#N/A</v>
      </c>
      <c r="DJ152" s="26" t="e">
        <v>#N/A</v>
      </c>
      <c r="DK152" s="26" t="e">
        <v>#N/A</v>
      </c>
      <c r="DL152" s="26" t="e">
        <v>#N/A</v>
      </c>
      <c r="DM152" s="26" t="e">
        <v>#N/A</v>
      </c>
      <c r="DN152" s="26" t="e">
        <v>#N/A</v>
      </c>
      <c r="DO152" s="26" t="e">
        <v>#N/A</v>
      </c>
      <c r="DP152" s="26" t="e">
        <v>#N/A</v>
      </c>
      <c r="DQ152" s="26" t="e">
        <v>#N/A</v>
      </c>
      <c r="DR152" s="26" t="e">
        <v>#N/A</v>
      </c>
      <c r="DS152" s="26" t="e">
        <v>#N/A</v>
      </c>
      <c r="DT152" s="26" t="e">
        <v>#N/A</v>
      </c>
      <c r="DU152" s="26" t="e">
        <v>#N/A</v>
      </c>
      <c r="DV152" s="26" t="e">
        <v>#N/A</v>
      </c>
      <c r="DW152" s="26" t="e">
        <v>#N/A</v>
      </c>
      <c r="DX152" s="26" t="e">
        <v>#N/A</v>
      </c>
      <c r="DY152" s="26" t="e">
        <v>#N/A</v>
      </c>
      <c r="DZ152" s="26" t="e">
        <v>#N/A</v>
      </c>
      <c r="EA152" s="26" t="e">
        <v>#N/A</v>
      </c>
      <c r="EB152" s="26" t="e">
        <v>#N/A</v>
      </c>
      <c r="EC152" s="26" t="e">
        <v>#N/A</v>
      </c>
      <c r="ED152" s="26" t="e">
        <v>#N/A</v>
      </c>
      <c r="EE152" s="26" t="e">
        <v>#N/A</v>
      </c>
      <c r="EF152" s="26" t="e">
        <v>#N/A</v>
      </c>
      <c r="EG152" s="26" t="e">
        <v>#N/A</v>
      </c>
      <c r="EH152" s="26" t="e">
        <v>#N/A</v>
      </c>
      <c r="EI152" s="26" t="e">
        <v>#N/A</v>
      </c>
      <c r="EJ152" s="26" t="e">
        <v>#N/A</v>
      </c>
      <c r="EK152" s="26" t="e">
        <v>#N/A</v>
      </c>
      <c r="EL152" s="26" t="e">
        <v>#N/A</v>
      </c>
      <c r="EM152" s="26" t="e">
        <v>#N/A</v>
      </c>
      <c r="EN152" s="26" t="e">
        <v>#N/A</v>
      </c>
      <c r="EO152" s="26" t="e">
        <v>#N/A</v>
      </c>
      <c r="EP152" s="26" t="e">
        <v>#N/A</v>
      </c>
      <c r="EQ152" s="26" t="e">
        <v>#N/A</v>
      </c>
      <c r="ER152" s="26" t="e">
        <v>#N/A</v>
      </c>
      <c r="ES152" s="26" t="e">
        <v>#N/A</v>
      </c>
      <c r="ET152" s="26" t="e">
        <v>#N/A</v>
      </c>
      <c r="EU152" s="26" t="e">
        <v>#N/A</v>
      </c>
      <c r="EV152" s="26" t="e">
        <v>#N/A</v>
      </c>
      <c r="EW152" s="26" t="e">
        <v>#N/A</v>
      </c>
      <c r="EX152" s="26" t="e">
        <v>#N/A</v>
      </c>
      <c r="EY152" s="26" t="e">
        <v>#N/A</v>
      </c>
      <c r="EZ152" s="26" t="e">
        <v>#N/A</v>
      </c>
      <c r="FA152" s="26" t="e">
        <v>#N/A</v>
      </c>
      <c r="FB152" s="26" t="e">
        <v>#N/A</v>
      </c>
      <c r="FC152" s="26" t="e">
        <v>#N/A</v>
      </c>
      <c r="FD152" s="26" t="e">
        <v>#N/A</v>
      </c>
      <c r="FE152" s="26" t="e">
        <v>#N/A</v>
      </c>
      <c r="FF152" s="26" t="e">
        <v>#N/A</v>
      </c>
      <c r="FG152" s="26" t="e">
        <v>#N/A</v>
      </c>
      <c r="FH152" s="26" t="e">
        <v>#N/A</v>
      </c>
      <c r="FI152" s="26">
        <v>4923.935537703991</v>
      </c>
      <c r="FJ152" s="26" t="e">
        <v>#N/A</v>
      </c>
      <c r="FK152" s="26" t="e">
        <v>#N/A</v>
      </c>
      <c r="FL152" s="26" t="e">
        <v>#N/A</v>
      </c>
      <c r="FM152" s="26" t="e">
        <v>#N/A</v>
      </c>
      <c r="FN152" s="26" t="e">
        <v>#N/A</v>
      </c>
      <c r="FO152" s="26" t="e">
        <v>#N/A</v>
      </c>
      <c r="FP152" s="26" t="e">
        <v>#N/A</v>
      </c>
      <c r="FQ152" s="26" t="e">
        <v>#N/A</v>
      </c>
      <c r="FR152" s="26" t="e">
        <v>#N/A</v>
      </c>
      <c r="FS152" s="26" t="e">
        <v>#N/A</v>
      </c>
      <c r="FT152" s="26" t="e">
        <v>#N/A</v>
      </c>
      <c r="FU152" s="26" t="e">
        <v>#N/A</v>
      </c>
      <c r="FV152" s="26" t="e">
        <v>#N/A</v>
      </c>
      <c r="FW152" s="26" t="e">
        <v>#N/A</v>
      </c>
      <c r="FX152" s="26" t="e">
        <v>#N/A</v>
      </c>
      <c r="FY152" s="26" t="e">
        <v>#N/A</v>
      </c>
      <c r="FZ152" s="26">
        <v>6026.7006829900465</v>
      </c>
      <c r="GA152" s="26">
        <v>5490.8816303309723</v>
      </c>
      <c r="GB152" s="26">
        <v>4934.0499690480519</v>
      </c>
      <c r="GC152" s="26">
        <v>4231.9460276156442</v>
      </c>
      <c r="GD152" s="26">
        <v>3278.5956294997036</v>
      </c>
      <c r="GE152" s="26">
        <v>2900.5334033929953</v>
      </c>
      <c r="GF152" s="26">
        <v>2632.8146666539874</v>
      </c>
      <c r="GG152" s="26">
        <v>2576.270401280311</v>
      </c>
      <c r="GH152" s="26">
        <v>2549.1399498357664</v>
      </c>
      <c r="GI152" s="26">
        <v>2567.2551191427469</v>
      </c>
      <c r="GJ152" s="26">
        <v>2745.4773933062766</v>
      </c>
      <c r="GK152" s="26">
        <v>3028.7786482147212</v>
      </c>
      <c r="GL152" s="26">
        <v>3216.1773392079176</v>
      </c>
      <c r="GM152" s="26">
        <v>3547.2855187656978</v>
      </c>
      <c r="GN152" s="26">
        <v>4006.933727935736</v>
      </c>
      <c r="GO152" s="26">
        <v>4145.4460273855912</v>
      </c>
      <c r="GP152" s="26">
        <v>4480.394680394681</v>
      </c>
      <c r="GQ152" s="26">
        <v>4867.7753779697623</v>
      </c>
      <c r="GR152" s="26">
        <v>5003.065617254425</v>
      </c>
    </row>
    <row r="153" spans="1:200">
      <c r="A153" s="5" t="s">
        <v>525</v>
      </c>
      <c r="B153" s="17" t="e">
        <v>#N/A</v>
      </c>
      <c r="C153" s="17" t="e">
        <v>#N/A</v>
      </c>
      <c r="D153" s="17" t="e">
        <v>#N/A</v>
      </c>
      <c r="E153" s="17" t="e">
        <v>#N/A</v>
      </c>
      <c r="F153" s="26" t="e">
        <v>#N/A</v>
      </c>
      <c r="G153" s="26" t="e">
        <v>#N/A</v>
      </c>
      <c r="H153" s="26" t="e">
        <v>#N/A</v>
      </c>
      <c r="I153" s="26" t="e">
        <v>#N/A</v>
      </c>
      <c r="J153" s="26" t="e">
        <v>#N/A</v>
      </c>
      <c r="K153" s="26" t="e">
        <v>#N/A</v>
      </c>
      <c r="L153" s="26" t="e">
        <v>#N/A</v>
      </c>
      <c r="M153" s="26" t="e">
        <v>#N/A</v>
      </c>
      <c r="N153" s="26" t="e">
        <v>#N/A</v>
      </c>
      <c r="O153" s="26" t="e">
        <v>#N/A</v>
      </c>
      <c r="P153" s="26" t="e">
        <v>#N/A</v>
      </c>
      <c r="Q153" s="26" t="e">
        <v>#N/A</v>
      </c>
      <c r="R153" s="26" t="e">
        <v>#N/A</v>
      </c>
      <c r="S153" s="26" t="e">
        <v>#N/A</v>
      </c>
      <c r="T153" s="26" t="e">
        <v>#N/A</v>
      </c>
      <c r="U153" s="26" t="e">
        <v>#N/A</v>
      </c>
      <c r="V153" s="26" t="e">
        <v>#N/A</v>
      </c>
      <c r="W153" s="26" t="e">
        <v>#N/A</v>
      </c>
      <c r="X153" s="26" t="e">
        <v>#N/A</v>
      </c>
      <c r="Y153" s="26" t="e">
        <v>#N/A</v>
      </c>
      <c r="Z153" s="26" t="e">
        <v>#N/A</v>
      </c>
      <c r="AA153" s="26" t="e">
        <v>#N/A</v>
      </c>
      <c r="AB153" s="26" t="e">
        <v>#N/A</v>
      </c>
      <c r="AC153" s="26" t="e">
        <v>#N/A</v>
      </c>
      <c r="AD153" s="26" t="e">
        <v>#N/A</v>
      </c>
      <c r="AE153" s="26" t="e">
        <v>#N/A</v>
      </c>
      <c r="AF153" s="26" t="e">
        <v>#N/A</v>
      </c>
      <c r="AG153" s="26" t="e">
        <v>#N/A</v>
      </c>
      <c r="AH153" s="26" t="e">
        <v>#N/A</v>
      </c>
      <c r="AI153" s="26" t="e">
        <v>#N/A</v>
      </c>
      <c r="AJ153" s="26" t="e">
        <v>#N/A</v>
      </c>
      <c r="AK153" s="26" t="e">
        <v>#N/A</v>
      </c>
      <c r="AL153" s="26" t="e">
        <v>#N/A</v>
      </c>
      <c r="AM153" s="26" t="e">
        <v>#N/A</v>
      </c>
      <c r="AN153" s="26" t="e">
        <v>#N/A</v>
      </c>
      <c r="AO153" s="26" t="e">
        <v>#N/A</v>
      </c>
      <c r="AP153" s="26" t="e">
        <v>#N/A</v>
      </c>
      <c r="AQ153" s="26" t="e">
        <v>#N/A</v>
      </c>
      <c r="AR153" s="26" t="e">
        <v>#N/A</v>
      </c>
      <c r="AS153" s="26" t="e">
        <v>#N/A</v>
      </c>
      <c r="AT153" s="26" t="e">
        <v>#N/A</v>
      </c>
      <c r="AU153" s="26" t="e">
        <v>#N/A</v>
      </c>
      <c r="AV153" s="26" t="e">
        <v>#N/A</v>
      </c>
      <c r="AW153" s="26" t="e">
        <v>#N/A</v>
      </c>
      <c r="AX153" s="26" t="e">
        <v>#N/A</v>
      </c>
      <c r="AY153" s="26" t="e">
        <v>#N/A</v>
      </c>
      <c r="AZ153" s="26" t="e">
        <v>#N/A</v>
      </c>
      <c r="BA153" s="26" t="e">
        <v>#N/A</v>
      </c>
      <c r="BB153" s="26" t="e">
        <v>#N/A</v>
      </c>
      <c r="BC153" s="26" t="e">
        <v>#N/A</v>
      </c>
      <c r="BD153" s="26" t="e">
        <v>#N/A</v>
      </c>
      <c r="BE153" s="26" t="e">
        <v>#N/A</v>
      </c>
      <c r="BF153" s="26" t="e">
        <v>#N/A</v>
      </c>
      <c r="BG153" s="26" t="e">
        <v>#N/A</v>
      </c>
      <c r="BH153" s="26" t="e">
        <v>#N/A</v>
      </c>
      <c r="BI153" s="26" t="e">
        <v>#N/A</v>
      </c>
      <c r="BJ153" s="26" t="e">
        <v>#N/A</v>
      </c>
      <c r="BK153" s="26" t="e">
        <v>#N/A</v>
      </c>
      <c r="BL153" s="26" t="e">
        <v>#N/A</v>
      </c>
      <c r="BM153" s="26" t="e">
        <v>#N/A</v>
      </c>
      <c r="BN153" s="26" t="e">
        <v>#N/A</v>
      </c>
      <c r="BO153" s="26" t="e">
        <v>#N/A</v>
      </c>
      <c r="BP153" s="26" t="e">
        <v>#N/A</v>
      </c>
      <c r="BQ153" s="26" t="e">
        <v>#N/A</v>
      </c>
      <c r="BR153" s="26" t="e">
        <v>#N/A</v>
      </c>
      <c r="BS153" s="26" t="e">
        <v>#N/A</v>
      </c>
      <c r="BT153" s="26" t="e">
        <v>#N/A</v>
      </c>
      <c r="BU153" s="26" t="e">
        <v>#N/A</v>
      </c>
      <c r="BV153" s="26" t="e">
        <v>#N/A</v>
      </c>
      <c r="BW153" s="26" t="e">
        <v>#N/A</v>
      </c>
      <c r="BX153" s="26" t="e">
        <v>#N/A</v>
      </c>
      <c r="BY153" s="26" t="e">
        <v>#N/A</v>
      </c>
      <c r="BZ153" s="26" t="e">
        <v>#N/A</v>
      </c>
      <c r="CA153" s="26" t="e">
        <v>#N/A</v>
      </c>
      <c r="CB153" s="26" t="e">
        <v>#N/A</v>
      </c>
      <c r="CC153" s="26" t="e">
        <v>#N/A</v>
      </c>
      <c r="CD153" s="26" t="e">
        <v>#N/A</v>
      </c>
      <c r="CE153" s="26" t="e">
        <v>#N/A</v>
      </c>
      <c r="CF153" s="26" t="e">
        <v>#N/A</v>
      </c>
      <c r="CG153" s="26" t="e">
        <v>#N/A</v>
      </c>
      <c r="CH153" s="26" t="e">
        <v>#N/A</v>
      </c>
      <c r="CI153" s="26" t="e">
        <v>#N/A</v>
      </c>
      <c r="CJ153" s="26" t="e">
        <v>#N/A</v>
      </c>
      <c r="CK153" s="26" t="e">
        <v>#N/A</v>
      </c>
      <c r="CL153" s="26" t="e">
        <v>#N/A</v>
      </c>
      <c r="CM153" s="26" t="e">
        <v>#N/A</v>
      </c>
      <c r="CN153" s="26" t="e">
        <v>#N/A</v>
      </c>
      <c r="CO153" s="26" t="e">
        <v>#N/A</v>
      </c>
      <c r="CP153" s="26" t="e">
        <v>#N/A</v>
      </c>
      <c r="CQ153" s="26" t="e">
        <v>#N/A</v>
      </c>
      <c r="CR153" s="26" t="e">
        <v>#N/A</v>
      </c>
      <c r="CS153" s="26" t="e">
        <v>#N/A</v>
      </c>
      <c r="CT153" s="26" t="e">
        <v>#N/A</v>
      </c>
      <c r="CU153" s="26" t="e">
        <v>#N/A</v>
      </c>
      <c r="CV153" s="26" t="e">
        <v>#N/A</v>
      </c>
      <c r="CW153" s="26" t="e">
        <v>#N/A</v>
      </c>
      <c r="CX153" s="26" t="e">
        <v>#N/A</v>
      </c>
      <c r="CY153" s="26" t="e">
        <v>#N/A</v>
      </c>
      <c r="CZ153" s="26" t="e">
        <v>#N/A</v>
      </c>
      <c r="DA153" s="26" t="e">
        <v>#N/A</v>
      </c>
      <c r="DB153" s="26" t="e">
        <v>#N/A</v>
      </c>
      <c r="DC153" s="26" t="e">
        <v>#N/A</v>
      </c>
      <c r="DD153" s="26" t="e">
        <v>#N/A</v>
      </c>
      <c r="DE153" s="26" t="e">
        <v>#N/A</v>
      </c>
      <c r="DF153" s="26" t="e">
        <v>#N/A</v>
      </c>
      <c r="DG153" s="26" t="e">
        <v>#N/A</v>
      </c>
      <c r="DH153" s="26" t="e">
        <v>#N/A</v>
      </c>
      <c r="DI153" s="26" t="e">
        <v>#N/A</v>
      </c>
      <c r="DJ153" s="26" t="e">
        <v>#N/A</v>
      </c>
      <c r="DK153" s="30" t="e">
        <v>#N/A</v>
      </c>
      <c r="DL153" s="26" t="e">
        <v>#N/A</v>
      </c>
      <c r="DM153" s="26" t="e">
        <v>#N/A</v>
      </c>
      <c r="DN153" s="26" t="e">
        <v>#N/A</v>
      </c>
      <c r="DO153" s="26" t="e">
        <v>#N/A</v>
      </c>
      <c r="DP153" s="26" t="e">
        <v>#N/A</v>
      </c>
      <c r="DQ153" s="26" t="e">
        <v>#N/A</v>
      </c>
      <c r="DR153" s="26" t="e">
        <v>#N/A</v>
      </c>
      <c r="DS153" s="26" t="e">
        <v>#N/A</v>
      </c>
      <c r="DT153" s="26" t="e">
        <v>#N/A</v>
      </c>
      <c r="DU153" s="26" t="e">
        <v>#N/A</v>
      </c>
      <c r="DV153" s="26" t="e">
        <v>#N/A</v>
      </c>
      <c r="DW153" s="26" t="e">
        <v>#N/A</v>
      </c>
      <c r="DX153" s="26" t="e">
        <v>#N/A</v>
      </c>
      <c r="DY153" s="26" t="e">
        <v>#N/A</v>
      </c>
      <c r="DZ153" s="26" t="e">
        <v>#N/A</v>
      </c>
      <c r="EA153" s="26" t="e">
        <v>#N/A</v>
      </c>
      <c r="EB153" s="26" t="e">
        <v>#N/A</v>
      </c>
      <c r="EC153" s="26" t="e">
        <v>#N/A</v>
      </c>
      <c r="ED153" s="26" t="e">
        <v>#N/A</v>
      </c>
      <c r="EE153" s="26" t="e">
        <v>#N/A</v>
      </c>
      <c r="EF153" s="26" t="e">
        <v>#N/A</v>
      </c>
      <c r="EG153" s="26" t="e">
        <v>#N/A</v>
      </c>
      <c r="EH153" s="26" t="e">
        <v>#N/A</v>
      </c>
      <c r="EI153" s="26" t="e">
        <v>#N/A</v>
      </c>
      <c r="EJ153" s="26" t="e">
        <v>#N/A</v>
      </c>
      <c r="EK153" s="26" t="e">
        <v>#N/A</v>
      </c>
      <c r="EL153" s="53">
        <v>15797.558085147599</v>
      </c>
      <c r="EM153" s="53">
        <v>16709.160250030505</v>
      </c>
      <c r="EN153" s="53">
        <v>17246.392677759224</v>
      </c>
      <c r="EO153" s="53">
        <v>18417.52233373054</v>
      </c>
      <c r="EP153" s="53">
        <v>19884.258138884597</v>
      </c>
      <c r="EQ153" s="53">
        <v>19683.266535379298</v>
      </c>
      <c r="ER153" s="53">
        <v>20377.187920199267</v>
      </c>
      <c r="ES153" s="53">
        <v>20282.089378270561</v>
      </c>
      <c r="ET153" s="53">
        <v>20372.005562484894</v>
      </c>
      <c r="EU153" s="53">
        <v>21426.23432601969</v>
      </c>
      <c r="EV153" s="53">
        <v>22432.802294028039</v>
      </c>
      <c r="EW153" s="53">
        <v>23179.635266884317</v>
      </c>
      <c r="EX153" s="53">
        <v>24249.834724761015</v>
      </c>
      <c r="EY153" s="53">
        <v>25025.213145740901</v>
      </c>
      <c r="EZ153" s="53">
        <v>25675.895416925581</v>
      </c>
      <c r="FA153" s="53">
        <v>26164.283993182722</v>
      </c>
      <c r="FB153" s="53">
        <v>26482.798996618887</v>
      </c>
      <c r="FC153" s="53">
        <v>26610.429869517389</v>
      </c>
      <c r="FD153" s="53">
        <v>26374.442370403372</v>
      </c>
      <c r="FE153" s="53">
        <v>25495.047680102645</v>
      </c>
      <c r="FF153" s="53">
        <v>24552.411481296509</v>
      </c>
      <c r="FG153" s="53">
        <v>24805.565451675451</v>
      </c>
      <c r="FH153" s="53">
        <v>24805.615282183007</v>
      </c>
      <c r="FI153" s="53">
        <v>24887.072966862062</v>
      </c>
      <c r="FJ153" s="53">
        <v>28449.081321511796</v>
      </c>
      <c r="FK153" s="53">
        <v>25465.001828179575</v>
      </c>
      <c r="FL153" s="53">
        <v>25598.046410806859</v>
      </c>
      <c r="FM153" s="53">
        <v>26296.287735671667</v>
      </c>
      <c r="FN153" s="53">
        <v>22545.002162076707</v>
      </c>
      <c r="FO153" s="53">
        <v>24801.707298957932</v>
      </c>
      <c r="FP153" s="53">
        <v>27709.370931739475</v>
      </c>
      <c r="FQ153" s="53">
        <v>26635.274652171647</v>
      </c>
      <c r="FR153" s="53">
        <v>22983.21121757336</v>
      </c>
      <c r="FS153" s="53">
        <v>20538.23763547713</v>
      </c>
      <c r="FT153" s="53">
        <v>20159.511606988297</v>
      </c>
      <c r="FU153" s="53">
        <v>18545.884250370589</v>
      </c>
      <c r="FV153" s="53">
        <v>13769.847291201972</v>
      </c>
      <c r="FW153" s="53">
        <v>13480.338469490262</v>
      </c>
      <c r="FX153" s="53">
        <v>12682.235904709305</v>
      </c>
      <c r="FY153" s="53">
        <v>13220.366088890236</v>
      </c>
      <c r="FZ153" s="53">
        <v>13960.848733744011</v>
      </c>
      <c r="GA153" s="53">
        <v>13191.072594036828</v>
      </c>
      <c r="GB153" s="53">
        <v>12759.276922650461</v>
      </c>
      <c r="GC153" s="53">
        <v>11903.965681214941</v>
      </c>
      <c r="GD153" s="53">
        <v>12171.532893925532</v>
      </c>
      <c r="GE153" s="53">
        <v>12391.882765522911</v>
      </c>
      <c r="GF153" s="53">
        <v>12446.630781368829</v>
      </c>
      <c r="GG153" s="53">
        <v>12568.400324505559</v>
      </c>
      <c r="GH153" s="53">
        <v>12391.219746462313</v>
      </c>
      <c r="GI153" s="53">
        <v>12116.502185806654</v>
      </c>
      <c r="GJ153" s="53">
        <v>12928.599007795801</v>
      </c>
      <c r="GK153" s="53">
        <v>12496.283943061888</v>
      </c>
      <c r="GL153" s="53">
        <v>12205.678427069744</v>
      </c>
      <c r="GM153" s="53">
        <v>13022.751025002011</v>
      </c>
      <c r="GN153" s="53">
        <v>13641.682631989312</v>
      </c>
      <c r="GO153" s="53">
        <v>14115.149946092133</v>
      </c>
      <c r="GP153" s="53">
        <v>14792.843925123669</v>
      </c>
      <c r="GQ153" s="53">
        <v>15094.472088390417</v>
      </c>
      <c r="GR153" s="26">
        <v>15589.218762543549</v>
      </c>
    </row>
    <row r="154" spans="1:200">
      <c r="A154" s="5" t="s">
        <v>427</v>
      </c>
      <c r="B154" s="17">
        <v>400</v>
      </c>
      <c r="C154" s="17" t="e">
        <v>#N/A</v>
      </c>
      <c r="D154" s="17">
        <v>400</v>
      </c>
      <c r="E154" s="17" t="e">
        <v>#N/A</v>
      </c>
      <c r="F154" s="26">
        <v>714.10451547437845</v>
      </c>
      <c r="G154" s="26" t="e">
        <v>#N/A</v>
      </c>
      <c r="H154" s="26">
        <v>973.58184764991893</v>
      </c>
      <c r="I154" s="26" t="e">
        <v>#N/A</v>
      </c>
      <c r="J154" s="26">
        <v>1250.3210741389375</v>
      </c>
      <c r="K154" s="26" t="e">
        <v>#N/A</v>
      </c>
      <c r="L154" s="26">
        <v>1705.9183577381232</v>
      </c>
      <c r="M154" s="26" t="e">
        <v>#N/A</v>
      </c>
      <c r="N154" s="26" t="e">
        <v>#N/A</v>
      </c>
      <c r="O154" s="26" t="e">
        <v>#N/A</v>
      </c>
      <c r="P154" s="26" t="e">
        <v>#N/A</v>
      </c>
      <c r="Q154" s="26" t="e">
        <v>#N/A</v>
      </c>
      <c r="R154" s="26" t="e">
        <v>#N/A</v>
      </c>
      <c r="S154" s="26" t="e">
        <v>#N/A</v>
      </c>
      <c r="T154" s="26" t="e">
        <v>#N/A</v>
      </c>
      <c r="U154" s="26" t="e">
        <v>#N/A</v>
      </c>
      <c r="V154" s="26">
        <v>1749.3682422635568</v>
      </c>
      <c r="W154" s="26">
        <v>1811.0342569475708</v>
      </c>
      <c r="X154" s="26">
        <v>1774.4287797763734</v>
      </c>
      <c r="Y154" s="26">
        <v>1774.4315675502264</v>
      </c>
      <c r="Z154" s="26">
        <v>1827.65737874097</v>
      </c>
      <c r="AA154" s="26">
        <v>1906.2156215621562</v>
      </c>
      <c r="AB154" s="26">
        <v>1956.6012055220688</v>
      </c>
      <c r="AC154" s="26">
        <v>1911.5834873690696</v>
      </c>
      <c r="AD154" s="26">
        <v>1995.8052091675247</v>
      </c>
      <c r="AE154" s="26">
        <v>2069.4785333987838</v>
      </c>
      <c r="AF154" s="26">
        <v>1990.4281174051223</v>
      </c>
      <c r="AG154" s="26">
        <v>1929.7511479780774</v>
      </c>
      <c r="AH154" s="26">
        <v>1869.2671481467903</v>
      </c>
      <c r="AI154" s="26">
        <v>1886.0092326705683</v>
      </c>
      <c r="AJ154" s="26">
        <v>1980.6010437286307</v>
      </c>
      <c r="AK154" s="26">
        <v>2066.7261055634808</v>
      </c>
      <c r="AL154" s="26">
        <v>2184.8471986417658</v>
      </c>
      <c r="AM154" s="26">
        <v>2212.7818479265952</v>
      </c>
      <c r="AN154" s="26">
        <v>2271.8997218509553</v>
      </c>
      <c r="AO154" s="26">
        <v>2333.8801997885448</v>
      </c>
      <c r="AP154" s="26">
        <v>2330.3778374599906</v>
      </c>
      <c r="AQ154" s="26">
        <v>2450.8071998515493</v>
      </c>
      <c r="AR154" s="26">
        <v>2480.4254690500811</v>
      </c>
      <c r="AS154" s="26">
        <v>2555.4536112742217</v>
      </c>
      <c r="AT154" s="26">
        <v>2602.4921664359108</v>
      </c>
      <c r="AU154" s="26">
        <v>2570.7838394049895</v>
      </c>
      <c r="AV154" s="26">
        <v>2729.6447208520981</v>
      </c>
      <c r="AW154" s="26">
        <v>2757.29085361527</v>
      </c>
      <c r="AX154" s="26">
        <v>2742.3122932939273</v>
      </c>
      <c r="AY154" s="26">
        <v>2790.0907187718076</v>
      </c>
      <c r="AZ154" s="26">
        <v>2830.2409304901689</v>
      </c>
      <c r="BA154" s="26">
        <v>2884.0634441087614</v>
      </c>
      <c r="BB154" s="26">
        <v>2880.1741437366077</v>
      </c>
      <c r="BC154" s="26">
        <v>2880.6614917313532</v>
      </c>
      <c r="BD154" s="26">
        <v>2935.4600898063136</v>
      </c>
      <c r="BE154" s="26">
        <v>3000.963807371465</v>
      </c>
      <c r="BF154" s="26">
        <v>3023.0578921326073</v>
      </c>
      <c r="BG154" s="26">
        <v>2968.2389114222165</v>
      </c>
      <c r="BH154" s="26">
        <v>3036.6347868374128</v>
      </c>
      <c r="BI154" s="26">
        <v>3030.7771388183892</v>
      </c>
      <c r="BJ154" s="26">
        <v>3190.4340127388537</v>
      </c>
      <c r="BK154" s="26">
        <v>3331.8750197254221</v>
      </c>
      <c r="BL154" s="26">
        <v>3319.1654012674912</v>
      </c>
      <c r="BM154" s="26">
        <v>3364.6976411722662</v>
      </c>
      <c r="BN154" s="26">
        <v>3386.444109412018</v>
      </c>
      <c r="BO154" s="26">
        <v>3433.6683821066422</v>
      </c>
      <c r="BP154" s="26">
        <v>3430.1604216867477</v>
      </c>
      <c r="BQ154" s="26">
        <v>3425.1970455086971</v>
      </c>
      <c r="BR154" s="26">
        <v>3402.5006483555339</v>
      </c>
      <c r="BS154" s="26">
        <v>3352.5074626865676</v>
      </c>
      <c r="BT154" s="26">
        <v>3477.3199318372181</v>
      </c>
      <c r="BU154" s="26">
        <v>3568.4267926148564</v>
      </c>
      <c r="BV154" s="26">
        <v>3643.0403340339717</v>
      </c>
      <c r="BW154" s="26">
        <v>3643.3102961918194</v>
      </c>
      <c r="BX154" s="26">
        <v>3621.6540141081632</v>
      </c>
      <c r="BY154" s="26">
        <v>3573.6807996668053</v>
      </c>
      <c r="BZ154" s="26">
        <v>3600.0241235921026</v>
      </c>
      <c r="CA154" s="26">
        <v>3713.150718618504</v>
      </c>
      <c r="CB154" s="26">
        <v>3849.0978010357635</v>
      </c>
      <c r="CC154" s="26">
        <v>4023.7664210016674</v>
      </c>
      <c r="CD154" s="26">
        <v>4008.7886354541815</v>
      </c>
      <c r="CE154" s="26">
        <v>3975.1717369451358</v>
      </c>
      <c r="CF154" s="26">
        <v>3846.3196622436662</v>
      </c>
      <c r="CG154" s="26">
        <v>3810.7444531047017</v>
      </c>
      <c r="CH154" s="26">
        <v>4028.8928176226877</v>
      </c>
      <c r="CI154" s="26">
        <v>4117.7007725453204</v>
      </c>
      <c r="CJ154" s="26">
        <v>4248.5639031288674</v>
      </c>
      <c r="CK154" s="26">
        <v>4263.5121914622259</v>
      </c>
      <c r="CL154" s="26">
        <v>4427.7241276838104</v>
      </c>
      <c r="CM154" s="26">
        <v>4566.9517082382963</v>
      </c>
      <c r="CN154" s="26">
        <v>4491.8142145547308</v>
      </c>
      <c r="CO154" s="26">
        <v>4450.3975636766327</v>
      </c>
      <c r="CP154" s="26">
        <v>4525.2808822476318</v>
      </c>
      <c r="CQ154" s="26">
        <v>4439.6162950338485</v>
      </c>
      <c r="CR154" s="26">
        <v>4427.9439581328761</v>
      </c>
      <c r="CS154" s="26">
        <v>4520.47579162886</v>
      </c>
      <c r="CT154" s="26">
        <v>4631.0853531975745</v>
      </c>
      <c r="CU154" s="26">
        <v>4678.5787319660694</v>
      </c>
      <c r="CV154" s="26">
        <v>4449.1916417369239</v>
      </c>
      <c r="CW154" s="26">
        <v>4510.5231805929925</v>
      </c>
      <c r="CX154" s="26">
        <v>4610.7800338409479</v>
      </c>
      <c r="CY154" s="26">
        <v>4708.8999293098886</v>
      </c>
      <c r="CZ154" s="26">
        <v>4761.7473253203007</v>
      </c>
      <c r="DA154" s="26">
        <v>4920.5459046200358</v>
      </c>
      <c r="DB154" s="26">
        <v>4926.5821190471015</v>
      </c>
      <c r="DC154" s="26">
        <v>5288.2658178679321</v>
      </c>
      <c r="DD154" s="26">
        <v>5384.3804015995183</v>
      </c>
      <c r="DE154" s="26">
        <v>5421.0162183035136</v>
      </c>
      <c r="DF154" s="26">
        <v>5459.3145679012341</v>
      </c>
      <c r="DG154" s="26">
        <v>4870.4079167920236</v>
      </c>
      <c r="DH154" s="26">
        <v>4547.9136285000313</v>
      </c>
      <c r="DI154" s="26">
        <v>4439.1513432564889</v>
      </c>
      <c r="DJ154" s="26">
        <v>4636.935184350491</v>
      </c>
      <c r="DK154" s="26">
        <v>4759.7096152121267</v>
      </c>
      <c r="DL154" s="26">
        <v>4920.9420460870533</v>
      </c>
      <c r="DM154" s="26">
        <v>5144.4944628154199</v>
      </c>
      <c r="DN154" s="26">
        <v>4936.1136363636369</v>
      </c>
      <c r="DO154" s="26">
        <v>5314.9382449492168</v>
      </c>
      <c r="DP154" s="26">
        <v>5356.9653341524427</v>
      </c>
      <c r="DQ154" s="26">
        <v>5503.3180504466636</v>
      </c>
      <c r="DR154" s="26">
        <v>5440.8624689312337</v>
      </c>
      <c r="DS154" s="26">
        <v>5138.415852758606</v>
      </c>
      <c r="DT154" s="26">
        <v>5148.2532858530267</v>
      </c>
      <c r="DU154" s="26">
        <v>5277.4607480653476</v>
      </c>
      <c r="DV154" s="26">
        <v>5607.5080358290834</v>
      </c>
      <c r="DW154" s="26">
        <v>5799.0052914568578</v>
      </c>
      <c r="DX154" s="26">
        <v>6035.1685393258431</v>
      </c>
      <c r="DY154" s="26">
        <v>6217.6185159339393</v>
      </c>
      <c r="DZ154" s="26">
        <v>6266.4515517749605</v>
      </c>
      <c r="EA154" s="26">
        <v>6262.4009501781584</v>
      </c>
      <c r="EB154" s="26">
        <v>6856.0049765686554</v>
      </c>
      <c r="EC154" s="26">
        <v>7481.6763729882196</v>
      </c>
      <c r="ED154" s="26">
        <v>7638.8683471074364</v>
      </c>
      <c r="EE154" s="26">
        <v>7743.7019820041396</v>
      </c>
      <c r="EF154" s="26">
        <v>7405.3918720417814</v>
      </c>
      <c r="EG154" s="26">
        <v>7056.1345614249112</v>
      </c>
      <c r="EH154" s="26">
        <v>6745.340106060914</v>
      </c>
      <c r="EI154" s="26">
        <v>6604.410589874592</v>
      </c>
      <c r="EJ154" s="26">
        <v>6745.6359419362561</v>
      </c>
      <c r="EK154" s="26">
        <v>6955.6933534743212</v>
      </c>
      <c r="EL154" s="26">
        <v>6939.3739900652345</v>
      </c>
      <c r="EM154" s="26">
        <v>7123.3644859813085</v>
      </c>
      <c r="EN154" s="26">
        <v>7090.7198096371212</v>
      </c>
      <c r="EO154" s="26">
        <v>7345.7988259245349</v>
      </c>
      <c r="EP154" s="26">
        <v>7619.2061459667093</v>
      </c>
      <c r="EQ154" s="26">
        <v>7868.1348879205434</v>
      </c>
      <c r="ER154" s="26">
        <v>7928.7472647702407</v>
      </c>
      <c r="ES154" s="26">
        <v>8017.0134162939921</v>
      </c>
      <c r="ET154" s="26">
        <v>7965.8096491907381</v>
      </c>
      <c r="EU154" s="26">
        <v>8239.7990607437059</v>
      </c>
      <c r="EV154" s="26">
        <v>8645.2302757198504</v>
      </c>
      <c r="EW154" s="26">
        <v>8856.6667297896111</v>
      </c>
      <c r="EX154" s="26">
        <v>8865.3831719582668</v>
      </c>
      <c r="EY154" s="26">
        <v>9149.1841491841496</v>
      </c>
      <c r="EZ154" s="26">
        <v>9567.9650312089052</v>
      </c>
      <c r="FA154" s="26">
        <v>9751.5363385464589</v>
      </c>
      <c r="FB154" s="26">
        <v>9885.3101037644337</v>
      </c>
      <c r="FC154" s="26">
        <v>10048.890991466365</v>
      </c>
      <c r="FD154" s="26">
        <v>10409.950374904916</v>
      </c>
      <c r="FE154" s="26">
        <v>10551.684967815221</v>
      </c>
      <c r="FF154" s="26">
        <v>10767.471958584987</v>
      </c>
      <c r="FG154" s="26">
        <v>10941.474233995743</v>
      </c>
      <c r="FH154" s="26">
        <v>11293.924642022861</v>
      </c>
      <c r="FI154" s="26">
        <v>12025.280199252802</v>
      </c>
      <c r="FJ154" s="26">
        <v>11858.903671030164</v>
      </c>
      <c r="FK154" s="26">
        <v>11847.087076403095</v>
      </c>
      <c r="FL154" s="26">
        <v>12114.952140340889</v>
      </c>
      <c r="FM154" s="26">
        <v>12383.613093860695</v>
      </c>
      <c r="FN154" s="26">
        <v>12827.834849644809</v>
      </c>
      <c r="FO154" s="26">
        <v>13167.283204097603</v>
      </c>
      <c r="FP154" s="26">
        <v>12931.49128103136</v>
      </c>
      <c r="FQ154" s="26">
        <v>12747.426302481243</v>
      </c>
      <c r="FR154" s="26">
        <v>12954.64740105841</v>
      </c>
      <c r="FS154" s="26">
        <v>13404.466833690942</v>
      </c>
      <c r="FT154" s="26">
        <v>13720.057238973992</v>
      </c>
      <c r="FU154" s="26">
        <v>14164.54610577419</v>
      </c>
      <c r="FV154" s="26">
        <v>14741.815746318507</v>
      </c>
      <c r="FW154" s="26">
        <v>15393.437392618882</v>
      </c>
      <c r="FX154" s="26">
        <v>16109.99642527258</v>
      </c>
      <c r="FY154" s="26">
        <v>16413.722920989137</v>
      </c>
      <c r="FZ154" s="26">
        <v>16429.912441808228</v>
      </c>
      <c r="GA154" s="26">
        <v>16157.216156419012</v>
      </c>
      <c r="GB154" s="26">
        <v>16132.603086575276</v>
      </c>
      <c r="GC154" s="26">
        <v>16463.132857746637</v>
      </c>
      <c r="GD154" s="26">
        <v>17136.987200058611</v>
      </c>
      <c r="GE154" s="26">
        <v>17561.419187255928</v>
      </c>
      <c r="GF154" s="26">
        <v>17996.80011055278</v>
      </c>
      <c r="GG154" s="26">
        <v>18526.683578830798</v>
      </c>
      <c r="GH154" s="26">
        <v>19023.199743775171</v>
      </c>
      <c r="GI154" s="26">
        <v>19516.431193260891</v>
      </c>
      <c r="GJ154" s="26">
        <v>20352.869104822737</v>
      </c>
      <c r="GK154" s="26">
        <v>20589.973655650279</v>
      </c>
      <c r="GL154" s="26">
        <v>20945.65316503348</v>
      </c>
      <c r="GM154" s="26">
        <v>21460.896151683923</v>
      </c>
      <c r="GN154" s="26">
        <v>22095.658806596399</v>
      </c>
      <c r="GO154" s="26">
        <v>22517.971398340047</v>
      </c>
      <c r="GP154" s="26">
        <v>23106.872983359463</v>
      </c>
      <c r="GQ154" s="26">
        <v>23642.480141663258</v>
      </c>
      <c r="GR154" s="26">
        <v>23742.469961560724</v>
      </c>
    </row>
    <row r="155" spans="1:200">
      <c r="A155" s="2" t="s">
        <v>435</v>
      </c>
      <c r="B155" s="17">
        <v>400</v>
      </c>
      <c r="C155" s="17" t="e">
        <v>#N/A</v>
      </c>
      <c r="D155" s="17">
        <v>400</v>
      </c>
      <c r="E155" s="17" t="e">
        <v>#N/A</v>
      </c>
      <c r="F155" s="26">
        <v>400</v>
      </c>
      <c r="G155" s="26" t="e">
        <v>#N/A</v>
      </c>
      <c r="H155" s="26">
        <v>400</v>
      </c>
      <c r="I155" s="26" t="e">
        <v>#N/A</v>
      </c>
      <c r="J155" s="26">
        <v>527</v>
      </c>
      <c r="K155" s="26" t="e">
        <v>#N/A</v>
      </c>
      <c r="L155" s="26">
        <v>1257.2503557984439</v>
      </c>
      <c r="M155" s="26" t="e">
        <v>#N/A</v>
      </c>
      <c r="N155" s="26" t="e">
        <v>#N/A</v>
      </c>
      <c r="O155" s="26" t="e">
        <v>#N/A</v>
      </c>
      <c r="P155" s="26" t="e">
        <v>#N/A</v>
      </c>
      <c r="Q155" s="26" t="e">
        <v>#N/A</v>
      </c>
      <c r="R155" s="26" t="e">
        <v>#N/A</v>
      </c>
      <c r="S155" s="26" t="e">
        <v>#N/A</v>
      </c>
      <c r="T155" s="26" t="e">
        <v>#N/A</v>
      </c>
      <c r="U155" s="26" t="e">
        <v>#N/A</v>
      </c>
      <c r="V155" s="26">
        <v>1376.0247783853524</v>
      </c>
      <c r="W155" s="26" t="e">
        <v>#N/A</v>
      </c>
      <c r="X155" s="26" t="e">
        <v>#N/A</v>
      </c>
      <c r="Y155" s="26" t="e">
        <v>#N/A</v>
      </c>
      <c r="Z155" s="26" t="e">
        <v>#N/A</v>
      </c>
      <c r="AA155" s="26" t="e">
        <v>#N/A</v>
      </c>
      <c r="AB155" s="26" t="e">
        <v>#N/A</v>
      </c>
      <c r="AC155" s="26" t="e">
        <v>#N/A</v>
      </c>
      <c r="AD155" s="26" t="e">
        <v>#N/A</v>
      </c>
      <c r="AE155" s="26" t="e">
        <v>#N/A</v>
      </c>
      <c r="AF155" s="26">
        <v>1587.6157032127462</v>
      </c>
      <c r="AG155" s="26" t="e">
        <v>#N/A</v>
      </c>
      <c r="AH155" s="26" t="e">
        <v>#N/A</v>
      </c>
      <c r="AI155" s="26" t="e">
        <v>#N/A</v>
      </c>
      <c r="AJ155" s="26" t="e">
        <v>#N/A</v>
      </c>
      <c r="AK155" s="26" t="e">
        <v>#N/A</v>
      </c>
      <c r="AL155" s="26" t="e">
        <v>#N/A</v>
      </c>
      <c r="AM155" s="26" t="e">
        <v>#N/A</v>
      </c>
      <c r="AN155" s="26" t="e">
        <v>#N/A</v>
      </c>
      <c r="AO155" s="26" t="e">
        <v>#N/A</v>
      </c>
      <c r="AP155" s="26">
        <v>1805.9164312563723</v>
      </c>
      <c r="AQ155" s="26" t="e">
        <v>#N/A</v>
      </c>
      <c r="AR155" s="26" t="e">
        <v>#N/A</v>
      </c>
      <c r="AS155" s="26" t="e">
        <v>#N/A</v>
      </c>
      <c r="AT155" s="26" t="e">
        <v>#N/A</v>
      </c>
      <c r="AU155" s="26" t="e">
        <v>#N/A</v>
      </c>
      <c r="AV155" s="26" t="e">
        <v>#N/A</v>
      </c>
      <c r="AW155" s="26" t="e">
        <v>#N/A</v>
      </c>
      <c r="AX155" s="26" t="e">
        <v>#N/A</v>
      </c>
      <c r="AY155" s="26" t="e">
        <v>#N/A</v>
      </c>
      <c r="AZ155" s="26">
        <v>2178.0274593462959</v>
      </c>
      <c r="BA155" s="26" t="e">
        <v>#N/A</v>
      </c>
      <c r="BB155" s="26" t="e">
        <v>#N/A</v>
      </c>
      <c r="BC155" s="26" t="e">
        <v>#N/A</v>
      </c>
      <c r="BD155" s="26" t="e">
        <v>#N/A</v>
      </c>
      <c r="BE155" s="26" t="e">
        <v>#N/A</v>
      </c>
      <c r="BF155" s="26" t="e">
        <v>#N/A</v>
      </c>
      <c r="BG155" s="26" t="e">
        <v>#N/A</v>
      </c>
      <c r="BH155" s="26" t="e">
        <v>#N/A</v>
      </c>
      <c r="BI155" s="26" t="e">
        <v>#N/A</v>
      </c>
      <c r="BJ155" s="26">
        <v>2444.6436654277486</v>
      </c>
      <c r="BK155" s="26">
        <v>2502.846853861502</v>
      </c>
      <c r="BL155" s="26">
        <v>2540.9388646288212</v>
      </c>
      <c r="BM155" s="26">
        <v>2604.2525594107565</v>
      </c>
      <c r="BN155" s="26">
        <v>2527.2550438794897</v>
      </c>
      <c r="BO155" s="26">
        <v>2598.5854790584594</v>
      </c>
      <c r="BP155" s="26">
        <v>2570.3545271890594</v>
      </c>
      <c r="BQ155" s="26">
        <v>2595.3935552033809</v>
      </c>
      <c r="BR155" s="26">
        <v>2645.9617054712376</v>
      </c>
      <c r="BS155" s="26">
        <v>2909.4331983805669</v>
      </c>
      <c r="BT155" s="26">
        <v>3183.9549724523363</v>
      </c>
      <c r="BU155" s="26">
        <v>3215.4494327735151</v>
      </c>
      <c r="BV155" s="26">
        <v>3337.9599072170781</v>
      </c>
      <c r="BW155" s="26">
        <v>3338.5870265692033</v>
      </c>
      <c r="BX155" s="26">
        <v>3320.2806007734507</v>
      </c>
      <c r="BY155" s="26">
        <v>3269.9590358480282</v>
      </c>
      <c r="BZ155" s="26">
        <v>3294.0650574238362</v>
      </c>
      <c r="CA155" s="26">
        <v>3368.2546090701117</v>
      </c>
      <c r="CB155" s="26">
        <v>3281.6637028255286</v>
      </c>
      <c r="CC155" s="26">
        <v>3413.28044375645</v>
      </c>
      <c r="CD155" s="26">
        <v>3391.898281254937</v>
      </c>
      <c r="CE155" s="26">
        <v>3467.2636507150369</v>
      </c>
      <c r="CF155" s="26">
        <v>3727.9955856921815</v>
      </c>
      <c r="CG155" s="26">
        <v>3478.4119825675657</v>
      </c>
      <c r="CH155" s="26">
        <v>3313.7995798135421</v>
      </c>
      <c r="CI155" s="26">
        <v>3644.2203547551221</v>
      </c>
      <c r="CJ155" s="26">
        <v>3504.4280715560494</v>
      </c>
      <c r="CK155" s="26">
        <v>3769.4832967669827</v>
      </c>
      <c r="CL155" s="26">
        <v>3779.691749908513</v>
      </c>
      <c r="CM155" s="26">
        <v>4051.3670612989567</v>
      </c>
      <c r="CN155" s="26">
        <v>4090.7872916966658</v>
      </c>
      <c r="CO155" s="26">
        <v>4463.8631881676256</v>
      </c>
      <c r="CP155" s="26">
        <v>4420.6301450880228</v>
      </c>
      <c r="CQ155" s="26">
        <v>4550.8943740271288</v>
      </c>
      <c r="CR155" s="26">
        <v>4409.5320240043638</v>
      </c>
      <c r="CS155" s="26">
        <v>4642.1638917608461</v>
      </c>
      <c r="CT155" s="26">
        <v>5079.124239244491</v>
      </c>
      <c r="CU155" s="26">
        <v>5064.8904269570303</v>
      </c>
      <c r="CV155" s="26">
        <v>4560.6159676604348</v>
      </c>
      <c r="CW155" s="26">
        <v>5017.4959876713074</v>
      </c>
      <c r="CX155" s="26">
        <v>4963.7357034290217</v>
      </c>
      <c r="CY155" s="26">
        <v>5045.6839038988055</v>
      </c>
      <c r="CZ155" s="26">
        <v>5200.6984734020871</v>
      </c>
      <c r="DA155" s="26">
        <v>5300.7294633526626</v>
      </c>
      <c r="DB155" s="26">
        <v>4799.2011356213252</v>
      </c>
      <c r="DC155" s="26">
        <v>4864.1926174696109</v>
      </c>
      <c r="DD155" s="26">
        <v>5458.6928998476023</v>
      </c>
      <c r="DE155" s="26">
        <v>5247.7368735370892</v>
      </c>
      <c r="DF155" s="26">
        <v>5658.9843937575033</v>
      </c>
      <c r="DG155" s="26">
        <v>5680.4064926568881</v>
      </c>
      <c r="DH155" s="26">
        <v>5552.3273640778061</v>
      </c>
      <c r="DI155" s="26">
        <v>5322.7335909107596</v>
      </c>
      <c r="DJ155" s="26">
        <v>5539.843678722711</v>
      </c>
      <c r="DK155" s="26">
        <v>6164.1990354756335</v>
      </c>
      <c r="DL155" s="26">
        <v>6232.5506730215266</v>
      </c>
      <c r="DM155" s="26">
        <v>6282.4188710398676</v>
      </c>
      <c r="DN155" s="26">
        <v>6602.4422138693508</v>
      </c>
      <c r="DO155" s="26">
        <v>6576.4989456243411</v>
      </c>
      <c r="DP155" s="26">
        <v>6569.345446429309</v>
      </c>
      <c r="DQ155" s="26">
        <v>6898.7221563254125</v>
      </c>
      <c r="DR155" s="26">
        <v>6212.7127066015455</v>
      </c>
      <c r="DS155" s="26">
        <v>5691.3665963268159</v>
      </c>
      <c r="DT155" s="26">
        <v>4908.365780158806</v>
      </c>
      <c r="DU155" s="26">
        <v>4776.9154778887305</v>
      </c>
      <c r="DV155" s="26">
        <v>5113.6075934413839</v>
      </c>
      <c r="DW155" s="26">
        <v>5466.8379464879281</v>
      </c>
      <c r="DX155" s="26">
        <v>6203.8837823765753</v>
      </c>
      <c r="DY155" s="26">
        <v>6430.1214777853302</v>
      </c>
      <c r="DZ155" s="26">
        <v>6126.4656718476963</v>
      </c>
      <c r="EA155" s="26">
        <v>6560.752658907244</v>
      </c>
      <c r="EB155" s="26">
        <v>7009.637212844078</v>
      </c>
      <c r="EC155" s="26">
        <v>8205.6830991173974</v>
      </c>
      <c r="ED155" s="26">
        <v>9741.1051881287585</v>
      </c>
      <c r="EE155" s="26">
        <v>11518.171571769917</v>
      </c>
      <c r="EF155" s="26">
        <v>12333.449664236308</v>
      </c>
      <c r="EG155" s="26">
        <v>11708.647557555134</v>
      </c>
      <c r="EH155" s="26">
        <v>9196.5429688600834</v>
      </c>
      <c r="EI155" s="26">
        <v>8885.9943810129371</v>
      </c>
      <c r="EJ155" s="26">
        <v>9064.5622507693461</v>
      </c>
      <c r="EK155" s="26">
        <v>8943.7443212926482</v>
      </c>
      <c r="EL155" s="26">
        <v>9561.3478600652797</v>
      </c>
      <c r="EM155" s="26">
        <v>10116.246335825619</v>
      </c>
      <c r="EN155" s="26">
        <v>10315.544610385077</v>
      </c>
      <c r="EO155" s="26">
        <v>10612.608000799082</v>
      </c>
      <c r="EP155" s="26">
        <v>10359.108363083189</v>
      </c>
      <c r="EQ155" s="26">
        <v>10896.854716719601</v>
      </c>
      <c r="ER155" s="26">
        <v>10914.282161950941</v>
      </c>
      <c r="ES155" s="26">
        <v>10919.986742952833</v>
      </c>
      <c r="ET155" s="26">
        <v>10630.528013174597</v>
      </c>
      <c r="EU155" s="26">
        <v>11230.16926277906</v>
      </c>
      <c r="EV155" s="26">
        <v>11328.475516269904</v>
      </c>
      <c r="EW155" s="26">
        <v>11401.734434457867</v>
      </c>
      <c r="EX155" s="26">
        <v>11904.984507178162</v>
      </c>
      <c r="EY155" s="26">
        <v>12242.340495238901</v>
      </c>
      <c r="EZ155" s="26">
        <v>12772.566431634954</v>
      </c>
      <c r="FA155" s="26">
        <v>13418.701718450051</v>
      </c>
      <c r="FB155" s="26">
        <v>14133.526658526658</v>
      </c>
      <c r="FC155" s="26">
        <v>14330.030395748621</v>
      </c>
      <c r="FD155" s="26">
        <v>14862.938825944417</v>
      </c>
      <c r="FE155" s="26">
        <v>15179.408615679135</v>
      </c>
      <c r="FF155" s="26">
        <v>15029.846087821626</v>
      </c>
      <c r="FG155" s="26">
        <v>15304.298833194485</v>
      </c>
      <c r="FH155" s="26">
        <v>15943.867439112702</v>
      </c>
      <c r="FI155" s="26">
        <v>16689.343067071241</v>
      </c>
      <c r="FJ155" s="26">
        <v>16491.269744779151</v>
      </c>
      <c r="FK155" s="26">
        <v>16283.632676306759</v>
      </c>
      <c r="FL155" s="26">
        <v>16975.086568670169</v>
      </c>
      <c r="FM155" s="26">
        <v>17566.502753826528</v>
      </c>
      <c r="FN155" s="26">
        <v>18372.972123009189</v>
      </c>
      <c r="FO155" s="26">
        <v>18789.393703761303</v>
      </c>
      <c r="FP155" s="26">
        <v>18577.36665413365</v>
      </c>
      <c r="FQ155" s="26">
        <v>18855.55486999598</v>
      </c>
      <c r="FR155" s="26">
        <v>18325.120263083551</v>
      </c>
      <c r="FS155" s="26">
        <v>18920.156391092147</v>
      </c>
      <c r="FT155" s="26">
        <v>20122.667101821073</v>
      </c>
      <c r="FU155" s="26">
        <v>20717.322960076497</v>
      </c>
      <c r="FV155" s="26">
        <v>21236.085463351239</v>
      </c>
      <c r="FW155" s="26">
        <v>21787.693674127881</v>
      </c>
      <c r="FX155" s="26">
        <v>22499.441620233243</v>
      </c>
      <c r="FY155" s="26">
        <v>23059.278193599523</v>
      </c>
      <c r="FZ155" s="26">
        <v>23200.559941388365</v>
      </c>
      <c r="GA155" s="26">
        <v>22848.529180676011</v>
      </c>
      <c r="GB155" s="26">
        <v>23298.119448949757</v>
      </c>
      <c r="GC155" s="26">
        <v>23616.074711866208</v>
      </c>
      <c r="GD155" s="26">
        <v>24278.634744145471</v>
      </c>
      <c r="GE155" s="26">
        <v>24603.174663290505</v>
      </c>
      <c r="GF155" s="26">
        <v>25230.224231062657</v>
      </c>
      <c r="GG155" s="26">
        <v>26051.550692973986</v>
      </c>
      <c r="GH155" s="26">
        <v>26848.774125103857</v>
      </c>
      <c r="GI155" s="26">
        <v>27734.749851852728</v>
      </c>
      <c r="GJ155" s="26">
        <v>28467.061008371198</v>
      </c>
      <c r="GK155" s="26">
        <v>28405.464787743713</v>
      </c>
      <c r="GL155" s="26">
        <v>28603.924855913545</v>
      </c>
      <c r="GM155" s="26">
        <v>29074.234618222948</v>
      </c>
      <c r="GN155" s="26">
        <v>29845.238827073219</v>
      </c>
      <c r="GO155" s="26">
        <v>30481.353799102111</v>
      </c>
      <c r="GP155" s="26">
        <v>31004.463178775106</v>
      </c>
      <c r="GQ155" s="26">
        <v>31357.365241635685</v>
      </c>
      <c r="GR155" s="26">
        <v>31177.721971679133</v>
      </c>
    </row>
    <row r="156" spans="1:200">
      <c r="A156" s="2" t="s">
        <v>474</v>
      </c>
      <c r="B156" s="17" t="e">
        <v>#N/A</v>
      </c>
      <c r="C156" s="17" t="e">
        <v>#N/A</v>
      </c>
      <c r="D156" s="17" t="e">
        <v>#N/A</v>
      </c>
      <c r="E156" s="17" t="e">
        <v>#N/A</v>
      </c>
      <c r="F156" s="26" t="e">
        <v>#N/A</v>
      </c>
      <c r="G156" s="26" t="e">
        <v>#N/A</v>
      </c>
      <c r="H156" s="26" t="e">
        <v>#N/A</v>
      </c>
      <c r="I156" s="26" t="e">
        <v>#N/A</v>
      </c>
      <c r="J156" s="26" t="e">
        <v>#N/A</v>
      </c>
      <c r="K156" s="26" t="e">
        <v>#N/A</v>
      </c>
      <c r="L156" s="26" t="e">
        <v>#N/A</v>
      </c>
      <c r="M156" s="26" t="e">
        <v>#N/A</v>
      </c>
      <c r="N156" s="26" t="e">
        <v>#N/A</v>
      </c>
      <c r="O156" s="26" t="e">
        <v>#N/A</v>
      </c>
      <c r="P156" s="26" t="e">
        <v>#N/A</v>
      </c>
      <c r="Q156" s="26" t="e">
        <v>#N/A</v>
      </c>
      <c r="R156" s="26" t="e">
        <v>#N/A</v>
      </c>
      <c r="S156" s="26" t="e">
        <v>#N/A</v>
      </c>
      <c r="T156" s="26" t="e">
        <v>#N/A</v>
      </c>
      <c r="U156" s="26" t="e">
        <v>#N/A</v>
      </c>
      <c r="V156" s="26" t="e">
        <v>#N/A</v>
      </c>
      <c r="W156" s="26" t="e">
        <v>#N/A</v>
      </c>
      <c r="X156" s="26" t="e">
        <v>#N/A</v>
      </c>
      <c r="Y156" s="26" t="e">
        <v>#N/A</v>
      </c>
      <c r="Z156" s="26" t="e">
        <v>#N/A</v>
      </c>
      <c r="AA156" s="26" t="e">
        <v>#N/A</v>
      </c>
      <c r="AB156" s="26" t="e">
        <v>#N/A</v>
      </c>
      <c r="AC156" s="26" t="e">
        <v>#N/A</v>
      </c>
      <c r="AD156" s="26" t="e">
        <v>#N/A</v>
      </c>
      <c r="AE156" s="26" t="e">
        <v>#N/A</v>
      </c>
      <c r="AF156" s="26" t="e">
        <v>#N/A</v>
      </c>
      <c r="AG156" s="26" t="e">
        <v>#N/A</v>
      </c>
      <c r="AH156" s="26" t="e">
        <v>#N/A</v>
      </c>
      <c r="AI156" s="26" t="e">
        <v>#N/A</v>
      </c>
      <c r="AJ156" s="26" t="e">
        <v>#N/A</v>
      </c>
      <c r="AK156" s="26" t="e">
        <v>#N/A</v>
      </c>
      <c r="AL156" s="26" t="e">
        <v>#N/A</v>
      </c>
      <c r="AM156" s="26" t="e">
        <v>#N/A</v>
      </c>
      <c r="AN156" s="26" t="e">
        <v>#N/A</v>
      </c>
      <c r="AO156" s="26" t="e">
        <v>#N/A</v>
      </c>
      <c r="AP156" s="26" t="e">
        <v>#N/A</v>
      </c>
      <c r="AQ156" s="26" t="e">
        <v>#N/A</v>
      </c>
      <c r="AR156" s="26" t="e">
        <v>#N/A</v>
      </c>
      <c r="AS156" s="26" t="e">
        <v>#N/A</v>
      </c>
      <c r="AT156" s="26" t="e">
        <v>#N/A</v>
      </c>
      <c r="AU156" s="26" t="e">
        <v>#N/A</v>
      </c>
      <c r="AV156" s="26" t="e">
        <v>#N/A</v>
      </c>
      <c r="AW156" s="26" t="e">
        <v>#N/A</v>
      </c>
      <c r="AX156" s="26" t="e">
        <v>#N/A</v>
      </c>
      <c r="AY156" s="26" t="e">
        <v>#N/A</v>
      </c>
      <c r="AZ156" s="26" t="e">
        <v>#N/A</v>
      </c>
      <c r="BA156" s="26" t="e">
        <v>#N/A</v>
      </c>
      <c r="BB156" s="26" t="e">
        <v>#N/A</v>
      </c>
      <c r="BC156" s="26" t="e">
        <v>#N/A</v>
      </c>
      <c r="BD156" s="26" t="e">
        <v>#N/A</v>
      </c>
      <c r="BE156" s="26" t="e">
        <v>#N/A</v>
      </c>
      <c r="BF156" s="26" t="e">
        <v>#N/A</v>
      </c>
      <c r="BG156" s="26" t="e">
        <v>#N/A</v>
      </c>
      <c r="BH156" s="26" t="e">
        <v>#N/A</v>
      </c>
      <c r="BI156" s="26" t="e">
        <v>#N/A</v>
      </c>
      <c r="BJ156" s="26">
        <v>2180.7580174927111</v>
      </c>
      <c r="BK156" s="26">
        <v>2177.9661016949153</v>
      </c>
      <c r="BL156" s="26">
        <v>2631.868131868132</v>
      </c>
      <c r="BM156" s="26">
        <v>2601.0638297872338</v>
      </c>
      <c r="BN156" s="26">
        <v>2315.2454780361754</v>
      </c>
      <c r="BO156" s="26">
        <v>1942.3558897243108</v>
      </c>
      <c r="BP156" s="26">
        <v>2104.6228710462287</v>
      </c>
      <c r="BQ156" s="26">
        <v>2122.6415094339623</v>
      </c>
      <c r="BR156" s="26">
        <v>2247.1395881006865</v>
      </c>
      <c r="BS156" s="26">
        <v>1948.8888888888889</v>
      </c>
      <c r="BT156" s="26">
        <v>2081.8965517241377</v>
      </c>
      <c r="BU156" s="26">
        <v>1931.5352697095436</v>
      </c>
      <c r="BV156" s="26">
        <v>2079.6812749003984</v>
      </c>
      <c r="BW156" s="26">
        <v>2396.5517241379312</v>
      </c>
      <c r="BX156" s="26">
        <v>2324.1252302025782</v>
      </c>
      <c r="BY156" s="26">
        <v>2569.1489361702129</v>
      </c>
      <c r="BZ156" s="26">
        <v>2608.1771720613287</v>
      </c>
      <c r="CA156" s="26">
        <v>2267.2131147540981</v>
      </c>
      <c r="CB156" s="26">
        <v>2718.1102362204724</v>
      </c>
      <c r="CC156" s="26">
        <v>2415.151515151515</v>
      </c>
      <c r="CD156" s="26">
        <v>2147.2303206997085</v>
      </c>
      <c r="CE156" s="26">
        <v>2290.3682719546741</v>
      </c>
      <c r="CF156" s="26">
        <v>2294.3603851444291</v>
      </c>
      <c r="CG156" s="26">
        <v>2437.1657754010694</v>
      </c>
      <c r="CH156" s="26">
        <v>2657.1428571428569</v>
      </c>
      <c r="CI156" s="26">
        <v>2568.1818181818185</v>
      </c>
      <c r="CJ156" s="26">
        <v>2644.1717791411043</v>
      </c>
      <c r="CK156" s="26">
        <v>2493.4445768772348</v>
      </c>
      <c r="CL156" s="26">
        <v>2250</v>
      </c>
      <c r="CM156" s="26">
        <v>2260.9673790776155</v>
      </c>
      <c r="CN156" s="26">
        <v>2218.5792349726776</v>
      </c>
      <c r="CO156" s="26">
        <v>2233.3333333333335</v>
      </c>
      <c r="CP156" s="26">
        <v>2572.4867724867722</v>
      </c>
      <c r="CQ156" s="26">
        <v>2614.9843912591055</v>
      </c>
      <c r="CR156" s="26">
        <v>2639.71340839304</v>
      </c>
      <c r="CS156" s="26">
        <v>2334.3403826787512</v>
      </c>
      <c r="CT156" s="26">
        <v>2533.2011892963328</v>
      </c>
      <c r="CU156" s="26">
        <v>2757.3099415204679</v>
      </c>
      <c r="CV156" s="26">
        <v>2973.1543624161072</v>
      </c>
      <c r="CW156" s="26">
        <v>2956.6854990583806</v>
      </c>
      <c r="CX156" s="26">
        <v>3135.9851988899168</v>
      </c>
      <c r="CY156" s="26">
        <v>2956.8345323741005</v>
      </c>
      <c r="CZ156" s="26">
        <v>3507.867132867133</v>
      </c>
      <c r="DA156" s="26">
        <v>3310.1104502973662</v>
      </c>
      <c r="DB156" s="26">
        <v>2654.1291905151265</v>
      </c>
      <c r="DC156" s="26">
        <v>2470.3049759229534</v>
      </c>
      <c r="DD156" s="26">
        <v>2508.274231678487</v>
      </c>
      <c r="DE156" s="26">
        <v>2717.4922600619198</v>
      </c>
      <c r="DF156" s="26">
        <v>2827.5075987841947</v>
      </c>
      <c r="DG156" s="26">
        <v>3134.9739000745712</v>
      </c>
      <c r="DH156" s="26">
        <v>2673.9606126914659</v>
      </c>
      <c r="DI156" s="26">
        <v>2751.0699001426533</v>
      </c>
      <c r="DJ156" s="26">
        <v>3078.1577110956036</v>
      </c>
      <c r="DK156" s="26">
        <v>3169.9658703071673</v>
      </c>
      <c r="DL156" s="26">
        <v>3397.1962616822429</v>
      </c>
      <c r="DM156" s="26">
        <v>3187.7444589308993</v>
      </c>
      <c r="DN156" s="26">
        <v>3397.8357733927432</v>
      </c>
      <c r="DO156" s="26">
        <v>3797.2636815920396</v>
      </c>
      <c r="DP156" s="26">
        <v>3905.832320777643</v>
      </c>
      <c r="DQ156" s="26">
        <v>3847.4777448071218</v>
      </c>
      <c r="DR156" s="26">
        <v>4301.2259194395801</v>
      </c>
      <c r="DS156" s="26">
        <v>3500.2871912693854</v>
      </c>
      <c r="DT156" s="26">
        <v>3196.0451977401131</v>
      </c>
      <c r="DU156" s="26">
        <v>2750.4168982768206</v>
      </c>
      <c r="DV156" s="26">
        <v>3220.8857299070532</v>
      </c>
      <c r="DW156" s="26">
        <v>3355.5675094136636</v>
      </c>
      <c r="DX156" s="26">
        <v>3458.9730015881419</v>
      </c>
      <c r="DY156" s="26">
        <v>3462.2592399791774</v>
      </c>
      <c r="DZ156" s="26">
        <v>3676.2295081967213</v>
      </c>
      <c r="EA156" s="26">
        <v>3691.8724279835387</v>
      </c>
      <c r="EB156" s="26">
        <v>3660.5597964376589</v>
      </c>
      <c r="EC156" s="26">
        <v>3682.4358329139409</v>
      </c>
      <c r="ED156" s="26">
        <v>3337.8109452736321</v>
      </c>
      <c r="EE156" s="26">
        <v>3330.7086614173227</v>
      </c>
      <c r="EF156" s="26">
        <v>3704.6228710462287</v>
      </c>
      <c r="EG156" s="26">
        <v>3763.5752042287359</v>
      </c>
      <c r="EH156" s="26">
        <v>4083.0564784053154</v>
      </c>
      <c r="EI156" s="26">
        <v>4312.5585754451731</v>
      </c>
      <c r="EJ156" s="26">
        <v>4405.0925925925922</v>
      </c>
      <c r="EK156" s="26">
        <v>4503.6563071297996</v>
      </c>
      <c r="EL156" s="26">
        <v>4659.3977509655806</v>
      </c>
      <c r="EM156" s="26">
        <v>4954.882009482425</v>
      </c>
      <c r="EN156" s="26">
        <v>4956.5794408701422</v>
      </c>
      <c r="EO156" s="26">
        <v>5138.5337489929589</v>
      </c>
      <c r="EP156" s="26">
        <v>5390.7913645462222</v>
      </c>
      <c r="EQ156" s="26">
        <v>5351.5818890195887</v>
      </c>
      <c r="ER156" s="26">
        <v>5360.1697575430362</v>
      </c>
      <c r="ES156" s="26">
        <v>5332.8736692043049</v>
      </c>
      <c r="ET156" s="26">
        <v>5402.3494448691699</v>
      </c>
      <c r="EU156" s="26">
        <v>4859.6765880220692</v>
      </c>
      <c r="EV156" s="26">
        <v>4960.1555767771151</v>
      </c>
      <c r="EW156" s="26">
        <v>5036.2860666652632</v>
      </c>
      <c r="EX156" s="26">
        <v>4858.2509834648599</v>
      </c>
      <c r="EY156" s="26">
        <v>4819.7055519315109</v>
      </c>
      <c r="EZ156" s="26">
        <v>4858.0685610881465</v>
      </c>
      <c r="FA156" s="26">
        <v>4859.7674158684331</v>
      </c>
      <c r="FB156" s="26">
        <v>4974.2632589141513</v>
      </c>
      <c r="FC156" s="26">
        <v>4720.6210918441848</v>
      </c>
      <c r="FD156" s="26">
        <v>4747.1608333480399</v>
      </c>
      <c r="FE156" s="26">
        <v>4990.9720653323384</v>
      </c>
      <c r="FF156" s="26">
        <v>5184.0537402002155</v>
      </c>
      <c r="FG156" s="26">
        <v>5130.1431472002187</v>
      </c>
      <c r="FH156" s="26">
        <v>4944.9978547643677</v>
      </c>
      <c r="FI156" s="26">
        <v>4974.3923588139505</v>
      </c>
      <c r="FJ156" s="26">
        <v>5123.2941290875624</v>
      </c>
      <c r="FK156" s="26">
        <v>5417.0182841068918</v>
      </c>
      <c r="FL156" s="26">
        <v>5601.5379238028654</v>
      </c>
      <c r="FM156" s="26">
        <v>5628.6905175408128</v>
      </c>
      <c r="FN156" s="26">
        <v>5888.1601656886432</v>
      </c>
      <c r="FO156" s="26">
        <v>6214.8249828414555</v>
      </c>
      <c r="FP156" s="26">
        <v>6554.6075085324228</v>
      </c>
      <c r="FQ156" s="26">
        <v>6873.2443820224717</v>
      </c>
      <c r="FR156" s="26">
        <v>5971.6981132075471</v>
      </c>
      <c r="FS156" s="26">
        <v>5583.138173302108</v>
      </c>
      <c r="FT156" s="26">
        <v>5487.0345744680853</v>
      </c>
      <c r="FU156" s="26">
        <v>5559.7609561752988</v>
      </c>
      <c r="FV156" s="26">
        <v>6014.8465852853842</v>
      </c>
      <c r="FW156" s="26">
        <v>6453.2633650377174</v>
      </c>
      <c r="FX156" s="26">
        <v>6413.2985658409389</v>
      </c>
      <c r="FY156" s="26">
        <v>6454.015544041451</v>
      </c>
      <c r="FZ156" s="26">
        <v>6464.6302250803856</v>
      </c>
      <c r="GA156" s="26">
        <v>6607.1542638134779</v>
      </c>
      <c r="GB156" s="26">
        <v>7046.6222645099897</v>
      </c>
      <c r="GC156" s="26">
        <v>7214.8031496062995</v>
      </c>
      <c r="GD156" s="26">
        <v>7563.6932707355245</v>
      </c>
      <c r="GE156" s="26">
        <v>7357.2538055296682</v>
      </c>
      <c r="GF156" s="26">
        <v>7670.2652683528686</v>
      </c>
      <c r="GG156" s="26">
        <v>7992.653810835629</v>
      </c>
      <c r="GH156" s="26">
        <v>8304.3478260869579</v>
      </c>
      <c r="GI156" s="26">
        <v>8025.392986698911</v>
      </c>
      <c r="GJ156" s="26">
        <v>7873.4975961538457</v>
      </c>
      <c r="GK156" s="26">
        <v>7561.5292712066903</v>
      </c>
      <c r="GL156" s="26">
        <v>6689.7268408551063</v>
      </c>
      <c r="GM156" s="26">
        <v>6798.641865958075</v>
      </c>
      <c r="GN156" s="26">
        <v>7558.4263065179093</v>
      </c>
      <c r="GO156" s="26">
        <v>8012.554744525547</v>
      </c>
      <c r="GP156" s="26">
        <v>8528.6087714202731</v>
      </c>
      <c r="GQ156" s="26">
        <v>9129.1534238659351</v>
      </c>
      <c r="GR156" s="26">
        <v>9893.0419781483615</v>
      </c>
    </row>
    <row r="157" spans="1:200">
      <c r="A157" s="2" t="s">
        <v>466</v>
      </c>
      <c r="B157" s="17" t="e">
        <v>#N/A</v>
      </c>
      <c r="C157" s="17" t="e">
        <v>#N/A</v>
      </c>
      <c r="D157" s="17" t="e">
        <v>#N/A</v>
      </c>
      <c r="E157" s="17" t="e">
        <v>#N/A</v>
      </c>
      <c r="F157" s="26" t="e">
        <v>#N/A</v>
      </c>
      <c r="G157" s="26" t="e">
        <v>#N/A</v>
      </c>
      <c r="H157" s="26" t="e">
        <v>#N/A</v>
      </c>
      <c r="I157" s="26" t="e">
        <v>#N/A</v>
      </c>
      <c r="J157" s="26" t="e">
        <v>#N/A</v>
      </c>
      <c r="K157" s="26" t="e">
        <v>#N/A</v>
      </c>
      <c r="L157" s="26" t="e">
        <v>#N/A</v>
      </c>
      <c r="M157" s="26" t="e">
        <v>#N/A</v>
      </c>
      <c r="N157" s="26" t="e">
        <v>#N/A</v>
      </c>
      <c r="O157" s="26" t="e">
        <v>#N/A</v>
      </c>
      <c r="P157" s="26" t="e">
        <v>#N/A</v>
      </c>
      <c r="Q157" s="26" t="e">
        <v>#N/A</v>
      </c>
      <c r="R157" s="26" t="e">
        <v>#N/A</v>
      </c>
      <c r="S157" s="26" t="e">
        <v>#N/A</v>
      </c>
      <c r="T157" s="26" t="e">
        <v>#N/A</v>
      </c>
      <c r="U157" s="26" t="e">
        <v>#N/A</v>
      </c>
      <c r="V157" s="26" t="e">
        <v>#N/A</v>
      </c>
      <c r="W157" s="26" t="e">
        <v>#N/A</v>
      </c>
      <c r="X157" s="26" t="e">
        <v>#N/A</v>
      </c>
      <c r="Y157" s="26" t="e">
        <v>#N/A</v>
      </c>
      <c r="Z157" s="26" t="e">
        <v>#N/A</v>
      </c>
      <c r="AA157" s="26" t="e">
        <v>#N/A</v>
      </c>
      <c r="AB157" s="26" t="e">
        <v>#N/A</v>
      </c>
      <c r="AC157" s="26" t="e">
        <v>#N/A</v>
      </c>
      <c r="AD157" s="26" t="e">
        <v>#N/A</v>
      </c>
      <c r="AE157" s="26" t="e">
        <v>#N/A</v>
      </c>
      <c r="AF157" s="26" t="e">
        <v>#N/A</v>
      </c>
      <c r="AG157" s="26" t="e">
        <v>#N/A</v>
      </c>
      <c r="AH157" s="26" t="e">
        <v>#N/A</v>
      </c>
      <c r="AI157" s="26" t="e">
        <v>#N/A</v>
      </c>
      <c r="AJ157" s="26" t="e">
        <v>#N/A</v>
      </c>
      <c r="AK157" s="26" t="e">
        <v>#N/A</v>
      </c>
      <c r="AL157" s="26" t="e">
        <v>#N/A</v>
      </c>
      <c r="AM157" s="26" t="e">
        <v>#N/A</v>
      </c>
      <c r="AN157" s="26" t="e">
        <v>#N/A</v>
      </c>
      <c r="AO157" s="26" t="e">
        <v>#N/A</v>
      </c>
      <c r="AP157" s="26" t="e">
        <v>#N/A</v>
      </c>
      <c r="AQ157" s="26" t="e">
        <v>#N/A</v>
      </c>
      <c r="AR157" s="26" t="e">
        <v>#N/A</v>
      </c>
      <c r="AS157" s="26" t="e">
        <v>#N/A</v>
      </c>
      <c r="AT157" s="26" t="e">
        <v>#N/A</v>
      </c>
      <c r="AU157" s="26" t="e">
        <v>#N/A</v>
      </c>
      <c r="AV157" s="26" t="e">
        <v>#N/A</v>
      </c>
      <c r="AW157" s="26" t="e">
        <v>#N/A</v>
      </c>
      <c r="AX157" s="26" t="e">
        <v>#N/A</v>
      </c>
      <c r="AY157" s="26" t="e">
        <v>#N/A</v>
      </c>
      <c r="AZ157" s="26" t="e">
        <v>#N/A</v>
      </c>
      <c r="BA157" s="26" t="e">
        <v>#N/A</v>
      </c>
      <c r="BB157" s="26" t="e">
        <v>#N/A</v>
      </c>
      <c r="BC157" s="26" t="e">
        <v>#N/A</v>
      </c>
      <c r="BD157" s="26" t="e">
        <v>#N/A</v>
      </c>
      <c r="BE157" s="26" t="e">
        <v>#N/A</v>
      </c>
      <c r="BF157" s="26" t="e">
        <v>#N/A</v>
      </c>
      <c r="BG157" s="26" t="e">
        <v>#N/A</v>
      </c>
      <c r="BH157" s="26" t="e">
        <v>#N/A</v>
      </c>
      <c r="BI157" s="26" t="e">
        <v>#N/A</v>
      </c>
      <c r="BJ157" s="26" t="e">
        <v>#N/A</v>
      </c>
      <c r="BK157" s="26" t="e">
        <v>#N/A</v>
      </c>
      <c r="BL157" s="26" t="e">
        <v>#N/A</v>
      </c>
      <c r="BM157" s="26" t="e">
        <v>#N/A</v>
      </c>
      <c r="BN157" s="26" t="e">
        <v>#N/A</v>
      </c>
      <c r="BO157" s="26" t="e">
        <v>#N/A</v>
      </c>
      <c r="BP157" s="26" t="e">
        <v>#N/A</v>
      </c>
      <c r="BQ157" s="26" t="e">
        <v>#N/A</v>
      </c>
      <c r="BR157" s="26" t="e">
        <v>#N/A</v>
      </c>
      <c r="BS157" s="26" t="e">
        <v>#N/A</v>
      </c>
      <c r="BT157" s="26" t="e">
        <v>#N/A</v>
      </c>
      <c r="BU157" s="26" t="e">
        <v>#N/A</v>
      </c>
      <c r="BV157" s="26" t="e">
        <v>#N/A</v>
      </c>
      <c r="BW157" s="26" t="e">
        <v>#N/A</v>
      </c>
      <c r="BX157" s="26" t="e">
        <v>#N/A</v>
      </c>
      <c r="BY157" s="26" t="e">
        <v>#N/A</v>
      </c>
      <c r="BZ157" s="26" t="e">
        <v>#N/A</v>
      </c>
      <c r="CA157" s="26" t="e">
        <v>#N/A</v>
      </c>
      <c r="CB157" s="26" t="e">
        <v>#N/A</v>
      </c>
      <c r="CC157" s="26" t="e">
        <v>#N/A</v>
      </c>
      <c r="CD157" s="26" t="e">
        <v>#N/A</v>
      </c>
      <c r="CE157" s="26" t="e">
        <v>#N/A</v>
      </c>
      <c r="CF157" s="26" t="e">
        <v>#N/A</v>
      </c>
      <c r="CG157" s="26" t="e">
        <v>#N/A</v>
      </c>
      <c r="CH157" s="26" t="e">
        <v>#N/A</v>
      </c>
      <c r="CI157" s="26" t="e">
        <v>#N/A</v>
      </c>
      <c r="CJ157" s="26" t="e">
        <v>#N/A</v>
      </c>
      <c r="CK157" s="26" t="e">
        <v>#N/A</v>
      </c>
      <c r="CL157" s="26" t="e">
        <v>#N/A</v>
      </c>
      <c r="CM157" s="26" t="e">
        <v>#N/A</v>
      </c>
      <c r="CN157" s="26" t="e">
        <v>#N/A</v>
      </c>
      <c r="CO157" s="26" t="e">
        <v>#N/A</v>
      </c>
      <c r="CP157" s="26" t="e">
        <v>#N/A</v>
      </c>
      <c r="CQ157" s="26" t="e">
        <v>#N/A</v>
      </c>
      <c r="CR157" s="26" t="e">
        <v>#N/A</v>
      </c>
      <c r="CS157" s="26" t="e">
        <v>#N/A</v>
      </c>
      <c r="CT157" s="26" t="e">
        <v>#N/A</v>
      </c>
      <c r="CU157" s="26" t="e">
        <v>#N/A</v>
      </c>
      <c r="CV157" s="26" t="e">
        <v>#N/A</v>
      </c>
      <c r="CW157" s="26" t="e">
        <v>#N/A</v>
      </c>
      <c r="CX157" s="26" t="e">
        <v>#N/A</v>
      </c>
      <c r="CY157" s="26" t="e">
        <v>#N/A</v>
      </c>
      <c r="CZ157" s="26" t="e">
        <v>#N/A</v>
      </c>
      <c r="DA157" s="26" t="e">
        <v>#N/A</v>
      </c>
      <c r="DB157" s="26" t="e">
        <v>#N/A</v>
      </c>
      <c r="DC157" s="26" t="e">
        <v>#N/A</v>
      </c>
      <c r="DD157" s="26" t="e">
        <v>#N/A</v>
      </c>
      <c r="DE157" s="26" t="e">
        <v>#N/A</v>
      </c>
      <c r="DF157" s="26" t="e">
        <v>#N/A</v>
      </c>
      <c r="DG157" s="26" t="e">
        <v>#N/A</v>
      </c>
      <c r="DH157" s="26" t="e">
        <v>#N/A</v>
      </c>
      <c r="DI157" s="26" t="e">
        <v>#N/A</v>
      </c>
      <c r="DJ157" s="26" t="e">
        <v>#N/A</v>
      </c>
      <c r="DK157" s="26" t="e">
        <v>#N/A</v>
      </c>
      <c r="DL157" s="26" t="e">
        <v>#N/A</v>
      </c>
      <c r="DM157" s="26" t="e">
        <v>#N/A</v>
      </c>
      <c r="DN157" s="26" t="e">
        <v>#N/A</v>
      </c>
      <c r="DO157" s="26" t="e">
        <v>#N/A</v>
      </c>
      <c r="DP157" s="26" t="e">
        <v>#N/A</v>
      </c>
      <c r="DQ157" s="26" t="e">
        <v>#N/A</v>
      </c>
      <c r="DR157" s="26" t="e">
        <v>#N/A</v>
      </c>
      <c r="DS157" s="26" t="e">
        <v>#N/A</v>
      </c>
      <c r="DT157" s="26" t="e">
        <v>#N/A</v>
      </c>
      <c r="DU157" s="26" t="e">
        <v>#N/A</v>
      </c>
      <c r="DV157" s="26" t="e">
        <v>#N/A</v>
      </c>
      <c r="DW157" s="26" t="e">
        <v>#N/A</v>
      </c>
      <c r="DX157" s="26" t="e">
        <v>#N/A</v>
      </c>
      <c r="DY157" s="26" t="e">
        <v>#N/A</v>
      </c>
      <c r="DZ157" s="26" t="e">
        <v>#N/A</v>
      </c>
      <c r="EA157" s="26" t="e">
        <v>#N/A</v>
      </c>
      <c r="EB157" s="26" t="e">
        <v>#N/A</v>
      </c>
      <c r="EC157" s="26" t="e">
        <v>#N/A</v>
      </c>
      <c r="ED157" s="26" t="e">
        <v>#N/A</v>
      </c>
      <c r="EE157" s="26" t="e">
        <v>#N/A</v>
      </c>
      <c r="EF157" s="26" t="e">
        <v>#N/A</v>
      </c>
      <c r="EG157" s="26" t="e">
        <v>#N/A</v>
      </c>
      <c r="EH157" s="26" t="e">
        <v>#N/A</v>
      </c>
      <c r="EI157" s="26" t="e">
        <v>#N/A</v>
      </c>
      <c r="EJ157" s="26" t="e">
        <v>#N/A</v>
      </c>
      <c r="EK157" s="26" t="e">
        <v>#N/A</v>
      </c>
      <c r="EL157" s="26" t="e">
        <v>#N/A</v>
      </c>
      <c r="EM157" s="26" t="e">
        <v>#N/A</v>
      </c>
      <c r="EN157" s="26" t="e">
        <v>#N/A</v>
      </c>
      <c r="EO157" s="26" t="e">
        <v>#N/A</v>
      </c>
      <c r="EP157" s="26" t="e">
        <v>#N/A</v>
      </c>
      <c r="EQ157" s="26" t="e">
        <v>#N/A</v>
      </c>
      <c r="ER157" s="26" t="e">
        <v>#N/A</v>
      </c>
      <c r="ES157" s="26" t="e">
        <v>#N/A</v>
      </c>
      <c r="ET157" s="26" t="e">
        <v>#N/A</v>
      </c>
      <c r="EU157" s="26" t="e">
        <v>#N/A</v>
      </c>
      <c r="EV157" s="26" t="e">
        <v>#N/A</v>
      </c>
      <c r="EW157" s="26" t="e">
        <v>#N/A</v>
      </c>
      <c r="EX157" s="26" t="e">
        <v>#N/A</v>
      </c>
      <c r="EY157" s="26" t="e">
        <v>#N/A</v>
      </c>
      <c r="EZ157" s="26" t="e">
        <v>#N/A</v>
      </c>
      <c r="FA157" s="26" t="e">
        <v>#N/A</v>
      </c>
      <c r="FB157" s="26" t="e">
        <v>#N/A</v>
      </c>
      <c r="FC157" s="26" t="e">
        <v>#N/A</v>
      </c>
      <c r="FD157" s="26" t="e">
        <v>#N/A</v>
      </c>
      <c r="FE157" s="26" t="e">
        <v>#N/A</v>
      </c>
      <c r="FF157" s="26" t="e">
        <v>#N/A</v>
      </c>
      <c r="FG157" s="26" t="e">
        <v>#N/A</v>
      </c>
      <c r="FH157" s="26" t="e">
        <v>#N/A</v>
      </c>
      <c r="FI157" s="26">
        <v>5096.8482551326533</v>
      </c>
      <c r="FJ157" s="26" t="e">
        <v>#N/A</v>
      </c>
      <c r="FK157" s="26" t="e">
        <v>#N/A</v>
      </c>
      <c r="FL157" s="26" t="e">
        <v>#N/A</v>
      </c>
      <c r="FM157" s="26" t="e">
        <v>#N/A</v>
      </c>
      <c r="FN157" s="26" t="e">
        <v>#N/A</v>
      </c>
      <c r="FO157" s="26" t="e">
        <v>#N/A</v>
      </c>
      <c r="FP157" s="26" t="e">
        <v>#N/A</v>
      </c>
      <c r="FQ157" s="26" t="e">
        <v>#N/A</v>
      </c>
      <c r="FR157" s="26" t="e">
        <v>#N/A</v>
      </c>
      <c r="FS157" s="26" t="e">
        <v>#N/A</v>
      </c>
      <c r="FT157" s="26" t="e">
        <v>#N/A</v>
      </c>
      <c r="FU157" s="26" t="e">
        <v>#N/A</v>
      </c>
      <c r="FV157" s="26" t="e">
        <v>#N/A</v>
      </c>
      <c r="FW157" s="26" t="e">
        <v>#N/A</v>
      </c>
      <c r="FX157" s="26" t="e">
        <v>#N/A</v>
      </c>
      <c r="FY157" s="26" t="e">
        <v>#N/A</v>
      </c>
      <c r="FZ157" s="26">
        <v>4260.4968339016068</v>
      </c>
      <c r="GA157" s="26">
        <v>4132.7062063725725</v>
      </c>
      <c r="GB157" s="26">
        <v>3580.2987848218418</v>
      </c>
      <c r="GC157" s="26">
        <v>3416.0674636198473</v>
      </c>
      <c r="GD157" s="26">
        <v>3170.2363436365695</v>
      </c>
      <c r="GE157" s="26">
        <v>3078.6440417374156</v>
      </c>
      <c r="GF157" s="26">
        <v>3070.1555223023229</v>
      </c>
      <c r="GG157" s="26">
        <v>3172.0900179102009</v>
      </c>
      <c r="GH157" s="26">
        <v>3258.6035540949997</v>
      </c>
      <c r="GI157" s="26">
        <v>3352.4025800820518</v>
      </c>
      <c r="GJ157" s="26">
        <v>3439.1618271110265</v>
      </c>
      <c r="GK157" s="26">
        <v>3547.1798654369968</v>
      </c>
      <c r="GL157" s="26">
        <v>3649.5566447226774</v>
      </c>
      <c r="GM157" s="26">
        <v>3766.7468403615289</v>
      </c>
      <c r="GN157" s="26">
        <v>4014.1617176793056</v>
      </c>
      <c r="GO157" s="26">
        <v>4251.1303692539559</v>
      </c>
      <c r="GP157" s="26">
        <v>4515.5165982842218</v>
      </c>
      <c r="GQ157" s="26">
        <v>4895.3801839063481</v>
      </c>
      <c r="GR157" s="26">
        <v>5284.0738709087591</v>
      </c>
    </row>
    <row r="158" spans="1:200">
      <c r="A158" s="2" t="s">
        <v>475</v>
      </c>
      <c r="B158" s="17" t="e">
        <v>#N/A</v>
      </c>
      <c r="C158" s="17" t="e">
        <v>#N/A</v>
      </c>
      <c r="D158" s="17" t="e">
        <v>#N/A</v>
      </c>
      <c r="E158" s="17" t="e">
        <v>#N/A</v>
      </c>
      <c r="F158" s="26" t="e">
        <v>#N/A</v>
      </c>
      <c r="G158" s="26" t="e">
        <v>#N/A</v>
      </c>
      <c r="H158" s="26" t="e">
        <v>#N/A</v>
      </c>
      <c r="I158" s="26" t="e">
        <v>#N/A</v>
      </c>
      <c r="J158" s="26" t="e">
        <v>#N/A</v>
      </c>
      <c r="K158" s="26" t="e">
        <v>#N/A</v>
      </c>
      <c r="L158" s="26">
        <v>459.61002785515319</v>
      </c>
      <c r="M158" s="26" t="e">
        <v>#N/A</v>
      </c>
      <c r="N158" s="26" t="e">
        <v>#N/A</v>
      </c>
      <c r="O158" s="26" t="e">
        <v>#N/A</v>
      </c>
      <c r="P158" s="26" t="e">
        <v>#N/A</v>
      </c>
      <c r="Q158" s="26" t="e">
        <v>#N/A</v>
      </c>
      <c r="R158" s="26" t="e">
        <v>#N/A</v>
      </c>
      <c r="S158" s="26" t="e">
        <v>#N/A</v>
      </c>
      <c r="T158" s="26" t="e">
        <v>#N/A</v>
      </c>
      <c r="U158" s="26" t="e">
        <v>#N/A</v>
      </c>
      <c r="V158" s="26" t="e">
        <v>#N/A</v>
      </c>
      <c r="W158" s="26" t="e">
        <v>#N/A</v>
      </c>
      <c r="X158" s="26" t="e">
        <v>#N/A</v>
      </c>
      <c r="Y158" s="26" t="e">
        <v>#N/A</v>
      </c>
      <c r="Z158" s="26" t="e">
        <v>#N/A</v>
      </c>
      <c r="AA158" s="26" t="e">
        <v>#N/A</v>
      </c>
      <c r="AB158" s="26" t="e">
        <v>#N/A</v>
      </c>
      <c r="AC158" s="26" t="e">
        <v>#N/A</v>
      </c>
      <c r="AD158" s="26" t="e">
        <v>#N/A</v>
      </c>
      <c r="AE158" s="26" t="e">
        <v>#N/A</v>
      </c>
      <c r="AF158" s="26" t="e">
        <v>#N/A</v>
      </c>
      <c r="AG158" s="26" t="e">
        <v>#N/A</v>
      </c>
      <c r="AH158" s="26" t="e">
        <v>#N/A</v>
      </c>
      <c r="AI158" s="26" t="e">
        <v>#N/A</v>
      </c>
      <c r="AJ158" s="26" t="e">
        <v>#N/A</v>
      </c>
      <c r="AK158" s="26" t="e">
        <v>#N/A</v>
      </c>
      <c r="AL158" s="26" t="e">
        <v>#N/A</v>
      </c>
      <c r="AM158" s="26" t="e">
        <v>#N/A</v>
      </c>
      <c r="AN158" s="26" t="e">
        <v>#N/A</v>
      </c>
      <c r="AO158" s="26" t="e">
        <v>#N/A</v>
      </c>
      <c r="AP158" s="26" t="e">
        <v>#N/A</v>
      </c>
      <c r="AQ158" s="26" t="e">
        <v>#N/A</v>
      </c>
      <c r="AR158" s="26" t="e">
        <v>#N/A</v>
      </c>
      <c r="AS158" s="26" t="e">
        <v>#N/A</v>
      </c>
      <c r="AT158" s="26" t="e">
        <v>#N/A</v>
      </c>
      <c r="AU158" s="26" t="e">
        <v>#N/A</v>
      </c>
      <c r="AV158" s="26" t="e">
        <v>#N/A</v>
      </c>
      <c r="AW158" s="26" t="e">
        <v>#N/A</v>
      </c>
      <c r="AX158" s="26" t="e">
        <v>#N/A</v>
      </c>
      <c r="AY158" s="26" t="e">
        <v>#N/A</v>
      </c>
      <c r="AZ158" s="26" t="e">
        <v>#N/A</v>
      </c>
      <c r="BA158" s="26" t="e">
        <v>#N/A</v>
      </c>
      <c r="BB158" s="26" t="e">
        <v>#N/A</v>
      </c>
      <c r="BC158" s="26" t="e">
        <v>#N/A</v>
      </c>
      <c r="BD158" s="26" t="e">
        <v>#N/A</v>
      </c>
      <c r="BE158" s="26" t="e">
        <v>#N/A</v>
      </c>
      <c r="BF158" s="26" t="e">
        <v>#N/A</v>
      </c>
      <c r="BG158" s="26" t="e">
        <v>#N/A</v>
      </c>
      <c r="BH158" s="26" t="e">
        <v>#N/A</v>
      </c>
      <c r="BI158" s="26" t="e">
        <v>#N/A</v>
      </c>
      <c r="BJ158" s="26">
        <v>569.26799758015738</v>
      </c>
      <c r="BK158" s="26" t="e">
        <v>#N/A</v>
      </c>
      <c r="BL158" s="26" t="e">
        <v>#N/A</v>
      </c>
      <c r="BM158" s="26" t="e">
        <v>#N/A</v>
      </c>
      <c r="BN158" s="26" t="e">
        <v>#N/A</v>
      </c>
      <c r="BO158" s="26" t="e">
        <v>#N/A</v>
      </c>
      <c r="BP158" s="26" t="e">
        <v>#N/A</v>
      </c>
      <c r="BQ158" s="26" t="e">
        <v>#N/A</v>
      </c>
      <c r="BR158" s="26" t="e">
        <v>#N/A</v>
      </c>
      <c r="BS158" s="26" t="e">
        <v>#N/A</v>
      </c>
      <c r="BT158" s="26" t="e">
        <v>#N/A</v>
      </c>
      <c r="BU158" s="26" t="e">
        <v>#N/A</v>
      </c>
      <c r="BV158" s="26" t="e">
        <v>#N/A</v>
      </c>
      <c r="BW158" s="26" t="e">
        <v>#N/A</v>
      </c>
      <c r="BX158" s="26" t="e">
        <v>#N/A</v>
      </c>
      <c r="BY158" s="26" t="e">
        <v>#N/A</v>
      </c>
      <c r="BZ158" s="26" t="e">
        <v>#N/A</v>
      </c>
      <c r="CA158" s="26" t="e">
        <v>#N/A</v>
      </c>
      <c r="CB158" s="26" t="e">
        <v>#N/A</v>
      </c>
      <c r="CC158" s="26" t="e">
        <v>#N/A</v>
      </c>
      <c r="CD158" s="26" t="e">
        <v>#N/A</v>
      </c>
      <c r="CE158" s="26" t="e">
        <v>#N/A</v>
      </c>
      <c r="CF158" s="26" t="e">
        <v>#N/A</v>
      </c>
      <c r="CG158" s="26" t="e">
        <v>#N/A</v>
      </c>
      <c r="CH158" s="26" t="e">
        <v>#N/A</v>
      </c>
      <c r="CI158" s="26" t="e">
        <v>#N/A</v>
      </c>
      <c r="CJ158" s="26" t="e">
        <v>#N/A</v>
      </c>
      <c r="CK158" s="26" t="e">
        <v>#N/A</v>
      </c>
      <c r="CL158" s="26" t="e">
        <v>#N/A</v>
      </c>
      <c r="CM158" s="26" t="e">
        <v>#N/A</v>
      </c>
      <c r="CN158" s="26">
        <v>821.18413380381878</v>
      </c>
      <c r="CO158" s="26">
        <v>796.79871368138788</v>
      </c>
      <c r="CP158" s="26">
        <v>856.02960057774806</v>
      </c>
      <c r="CQ158" s="26">
        <v>913.43510002702726</v>
      </c>
      <c r="CR158" s="26">
        <v>876.24738738549593</v>
      </c>
      <c r="CS158" s="26">
        <v>860.515049303311</v>
      </c>
      <c r="CT158" s="26">
        <v>798.93577723749308</v>
      </c>
      <c r="CU158" s="26">
        <v>792.81478076832593</v>
      </c>
      <c r="CV158" s="26">
        <v>841.07529532087358</v>
      </c>
      <c r="CW158" s="26">
        <v>864.99702151823453</v>
      </c>
      <c r="CX158" s="26">
        <v>885.56225766258035</v>
      </c>
      <c r="CY158" s="26">
        <v>936.94870312522403</v>
      </c>
      <c r="CZ158" s="26">
        <v>961.94422396617176</v>
      </c>
      <c r="DA158" s="26">
        <v>1103.8331652448996</v>
      </c>
      <c r="DB158" s="26">
        <v>956.43050561666007</v>
      </c>
      <c r="DC158" s="26">
        <v>979.5569848318612</v>
      </c>
      <c r="DD158" s="26">
        <v>920.63982225222435</v>
      </c>
      <c r="DE158" s="26">
        <v>1068.966435047055</v>
      </c>
      <c r="DF158" s="26">
        <v>1057.4721723046137</v>
      </c>
      <c r="DG158" s="26">
        <v>982.77686245464088</v>
      </c>
      <c r="DH158" s="26">
        <v>1172.6913996345952</v>
      </c>
      <c r="DI158" s="26">
        <v>1213.9133680079228</v>
      </c>
      <c r="DJ158" s="26">
        <v>1240.6508229782062</v>
      </c>
      <c r="DK158" s="26">
        <v>1420.252064803999</v>
      </c>
      <c r="DL158" s="26">
        <v>1630.0261661491008</v>
      </c>
      <c r="DM158" s="26">
        <v>2081.3252871082141</v>
      </c>
      <c r="DN158" s="26">
        <v>2487.0054610704633</v>
      </c>
      <c r="DO158" s="26">
        <v>2761.0482213140244</v>
      </c>
      <c r="DP158" s="26">
        <v>3057.1812693264715</v>
      </c>
      <c r="DQ158" s="26">
        <v>3426.4823993668983</v>
      </c>
      <c r="DR158" s="26">
        <v>3444.4752666976651</v>
      </c>
      <c r="DS158" s="26">
        <v>2753.9922760738864</v>
      </c>
      <c r="DT158" s="26">
        <v>2612.9107535388944</v>
      </c>
      <c r="DU158" s="26">
        <v>2831.0156215329339</v>
      </c>
      <c r="DV158" s="26">
        <v>2994.8869420821716</v>
      </c>
      <c r="DW158" s="26">
        <v>3180.6565598149159</v>
      </c>
      <c r="DX158" s="26">
        <v>3448.9861619781254</v>
      </c>
      <c r="DY158" s="26">
        <v>3895.8876608832534</v>
      </c>
      <c r="DZ158" s="26">
        <v>4144.3685825429793</v>
      </c>
      <c r="EA158" s="26">
        <v>4305.3611556927508</v>
      </c>
      <c r="EB158" s="26">
        <v>4045.1664096483314</v>
      </c>
      <c r="EC158" s="26">
        <v>3902.6150309157829</v>
      </c>
      <c r="ED158" s="26">
        <v>3346.6010536838944</v>
      </c>
      <c r="EE158" s="26">
        <v>3574.8872690596268</v>
      </c>
      <c r="EF158" s="26">
        <v>4309.0577288562336</v>
      </c>
      <c r="EG158" s="26">
        <v>5102.3094915649572</v>
      </c>
      <c r="EH158" s="26">
        <v>5947.8248476760546</v>
      </c>
      <c r="EI158" s="26">
        <v>6893.6059310914243</v>
      </c>
      <c r="EJ158" s="26">
        <v>7394.1288749031364</v>
      </c>
      <c r="EK158" s="26">
        <v>7543.5780732562034</v>
      </c>
      <c r="EL158" s="26">
        <v>7461.9595185152493</v>
      </c>
      <c r="EM158" s="26">
        <v>7663.1870301436447</v>
      </c>
      <c r="EN158" s="26">
        <v>7991.8111144120267</v>
      </c>
      <c r="EO158" s="26">
        <v>7956.457398225918</v>
      </c>
      <c r="EP158" s="26">
        <v>8417.386109319239</v>
      </c>
      <c r="EQ158" s="26">
        <v>8749.8624503018164</v>
      </c>
      <c r="ER158" s="26">
        <v>9123.6977308073001</v>
      </c>
      <c r="ES158" s="26">
        <v>10057.785944343359</v>
      </c>
      <c r="ET158" s="26">
        <v>9816.2834009999042</v>
      </c>
      <c r="EU158" s="26">
        <v>9997.4035755805107</v>
      </c>
      <c r="EV158" s="26">
        <v>9645.8894964760711</v>
      </c>
      <c r="EW158" s="26">
        <v>9001.5897376040975</v>
      </c>
      <c r="EX158" s="26">
        <v>9057.9151764471117</v>
      </c>
      <c r="EY158" s="26">
        <v>9134.3797357787043</v>
      </c>
      <c r="EZ158" s="26">
        <v>9562.0938526687078</v>
      </c>
      <c r="FA158" s="26">
        <v>9841.4874276762603</v>
      </c>
      <c r="FB158" s="26">
        <v>9677.2447858653122</v>
      </c>
      <c r="FC158" s="26">
        <v>9921.5700168246694</v>
      </c>
      <c r="FD158" s="26">
        <v>10249.347066717457</v>
      </c>
      <c r="FE158" s="26">
        <v>10262.422775778788</v>
      </c>
      <c r="FF158" s="26">
        <v>10671.762277378813</v>
      </c>
      <c r="FG158" s="26">
        <v>10446.306224534697</v>
      </c>
      <c r="FH158" s="26">
        <v>10245.362636530517</v>
      </c>
      <c r="FI158" s="26">
        <v>10625.042304172148</v>
      </c>
      <c r="FJ158" s="26">
        <v>10507.499575345168</v>
      </c>
      <c r="FK158" s="26">
        <v>10471.647821019462</v>
      </c>
      <c r="FL158" s="26">
        <v>10929.354395426944</v>
      </c>
      <c r="FM158" s="26">
        <v>11250.882452283149</v>
      </c>
      <c r="FN158" s="26">
        <v>11164.307294385457</v>
      </c>
      <c r="FO158" s="26">
        <v>10919.590554364691</v>
      </c>
      <c r="FP158" s="26">
        <v>10139.227743435251</v>
      </c>
      <c r="FQ158" s="26">
        <v>9841.1242590870334</v>
      </c>
      <c r="FR158" s="26">
        <v>9356.1352881158327</v>
      </c>
      <c r="FS158" s="26">
        <v>8745.4211116262413</v>
      </c>
      <c r="FT158" s="26">
        <v>8623.0344251669012</v>
      </c>
      <c r="FU158" s="26">
        <v>8521.4251099970006</v>
      </c>
      <c r="FV158" s="26">
        <v>8724.5040317966123</v>
      </c>
      <c r="FW158" s="26">
        <v>8804.9356505701617</v>
      </c>
      <c r="FX158" s="26">
        <v>9080.1039952370538</v>
      </c>
      <c r="FY158" s="26">
        <v>8093.9605390180805</v>
      </c>
      <c r="FZ158" s="26">
        <v>8312.8669880221805</v>
      </c>
      <c r="GA158" s="26">
        <v>8969.5316052751259</v>
      </c>
      <c r="GB158" s="26">
        <v>9381.7050281537086</v>
      </c>
      <c r="GC158" s="26">
        <v>9143.2023585133629</v>
      </c>
      <c r="GD158" s="26">
        <v>8623.6391176749039</v>
      </c>
      <c r="GE158" s="26">
        <v>8953.1300756415603</v>
      </c>
      <c r="GF158" s="26">
        <v>8750.0569190838305</v>
      </c>
      <c r="GG158" s="26">
        <v>9160.3166085323319</v>
      </c>
      <c r="GH158" s="26">
        <v>8985.6709595182638</v>
      </c>
      <c r="GI158" s="26">
        <v>8299.6670846123907</v>
      </c>
      <c r="GJ158" s="26">
        <v>8432.5118120291154</v>
      </c>
      <c r="GK158" s="26">
        <v>8590.3791310182842</v>
      </c>
      <c r="GL158" s="26">
        <v>7717.0138888888896</v>
      </c>
      <c r="GM158" s="26">
        <v>7012.75208800163</v>
      </c>
      <c r="GN158" s="26">
        <v>8176.1493675968677</v>
      </c>
      <c r="GO158" s="26">
        <v>8888.4403814951129</v>
      </c>
      <c r="GP158" s="26">
        <v>9626.6526266526271</v>
      </c>
      <c r="GQ158" s="26">
        <v>10262.719028588996</v>
      </c>
      <c r="GR158" s="26">
        <v>10596.138557637707</v>
      </c>
    </row>
    <row r="159" spans="1:200">
      <c r="A159" s="2" t="s">
        <v>512</v>
      </c>
      <c r="B159" s="17" t="e">
        <v>#N/A</v>
      </c>
      <c r="C159" s="17" t="e">
        <v>#N/A</v>
      </c>
      <c r="D159" s="17" t="e">
        <v>#N/A</v>
      </c>
      <c r="E159" s="17" t="e">
        <v>#N/A</v>
      </c>
      <c r="F159" s="26" t="e">
        <v>#N/A</v>
      </c>
      <c r="G159" s="26" t="e">
        <v>#N/A</v>
      </c>
      <c r="H159" s="26" t="e">
        <v>#N/A</v>
      </c>
      <c r="I159" s="26" t="e">
        <v>#N/A</v>
      </c>
      <c r="J159" s="26" t="e">
        <v>#N/A</v>
      </c>
      <c r="K159" s="26" t="e">
        <v>#N/A</v>
      </c>
      <c r="L159" s="26">
        <v>527.09509998473516</v>
      </c>
      <c r="M159" s="26" t="e">
        <v>#N/A</v>
      </c>
      <c r="N159" s="26" t="e">
        <v>#N/A</v>
      </c>
      <c r="O159" s="26" t="e">
        <v>#N/A</v>
      </c>
      <c r="P159" s="26" t="e">
        <v>#N/A</v>
      </c>
      <c r="Q159" s="26" t="e">
        <v>#N/A</v>
      </c>
      <c r="R159" s="26" t="e">
        <v>#N/A</v>
      </c>
      <c r="S159" s="26" t="e">
        <v>#N/A</v>
      </c>
      <c r="T159" s="26" t="e">
        <v>#N/A</v>
      </c>
      <c r="U159" s="26" t="e">
        <v>#N/A</v>
      </c>
      <c r="V159" s="26" t="e">
        <v>#N/A</v>
      </c>
      <c r="W159" s="26" t="e">
        <v>#N/A</v>
      </c>
      <c r="X159" s="26" t="e">
        <v>#N/A</v>
      </c>
      <c r="Y159" s="26" t="e">
        <v>#N/A</v>
      </c>
      <c r="Z159" s="26" t="e">
        <v>#N/A</v>
      </c>
      <c r="AA159" s="26" t="e">
        <v>#N/A</v>
      </c>
      <c r="AB159" s="26" t="e">
        <v>#N/A</v>
      </c>
      <c r="AC159" s="26" t="e">
        <v>#N/A</v>
      </c>
      <c r="AD159" s="26" t="e">
        <v>#N/A</v>
      </c>
      <c r="AE159" s="26" t="e">
        <v>#N/A</v>
      </c>
      <c r="AF159" s="26" t="e">
        <v>#N/A</v>
      </c>
      <c r="AG159" s="26" t="e">
        <v>#N/A</v>
      </c>
      <c r="AH159" s="26" t="e">
        <v>#N/A</v>
      </c>
      <c r="AI159" s="26" t="e">
        <v>#N/A</v>
      </c>
      <c r="AJ159" s="26" t="e">
        <v>#N/A</v>
      </c>
      <c r="AK159" s="26" t="e">
        <v>#N/A</v>
      </c>
      <c r="AL159" s="26" t="e">
        <v>#N/A</v>
      </c>
      <c r="AM159" s="26" t="e">
        <v>#N/A</v>
      </c>
      <c r="AN159" s="26" t="e">
        <v>#N/A</v>
      </c>
      <c r="AO159" s="26" t="e">
        <v>#N/A</v>
      </c>
      <c r="AP159" s="26" t="e">
        <v>#N/A</v>
      </c>
      <c r="AQ159" s="26" t="e">
        <v>#N/A</v>
      </c>
      <c r="AR159" s="26" t="e">
        <v>#N/A</v>
      </c>
      <c r="AS159" s="26" t="e">
        <v>#N/A</v>
      </c>
      <c r="AT159" s="26" t="e">
        <v>#N/A</v>
      </c>
      <c r="AU159" s="26" t="e">
        <v>#N/A</v>
      </c>
      <c r="AV159" s="26" t="e">
        <v>#N/A</v>
      </c>
      <c r="AW159" s="26" t="e">
        <v>#N/A</v>
      </c>
      <c r="AX159" s="26" t="e">
        <v>#N/A</v>
      </c>
      <c r="AY159" s="26" t="e">
        <v>#N/A</v>
      </c>
      <c r="AZ159" s="26" t="e">
        <v>#N/A</v>
      </c>
      <c r="BA159" s="26" t="e">
        <v>#N/A</v>
      </c>
      <c r="BB159" s="26" t="e">
        <v>#N/A</v>
      </c>
      <c r="BC159" s="26" t="e">
        <v>#N/A</v>
      </c>
      <c r="BD159" s="26" t="e">
        <v>#N/A</v>
      </c>
      <c r="BE159" s="26" t="e">
        <v>#N/A</v>
      </c>
      <c r="BF159" s="26" t="e">
        <v>#N/A</v>
      </c>
      <c r="BG159" s="26" t="e">
        <v>#N/A</v>
      </c>
      <c r="BH159" s="26" t="e">
        <v>#N/A</v>
      </c>
      <c r="BI159" s="26" t="e">
        <v>#N/A</v>
      </c>
      <c r="BJ159" s="26">
        <v>505.41413373860178</v>
      </c>
      <c r="BK159" s="26" t="e">
        <v>#N/A</v>
      </c>
      <c r="BL159" s="26" t="e">
        <v>#N/A</v>
      </c>
      <c r="BM159" s="26" t="e">
        <v>#N/A</v>
      </c>
      <c r="BN159" s="26" t="e">
        <v>#N/A</v>
      </c>
      <c r="BO159" s="26" t="e">
        <v>#N/A</v>
      </c>
      <c r="BP159" s="26" t="e">
        <v>#N/A</v>
      </c>
      <c r="BQ159" s="26" t="e">
        <v>#N/A</v>
      </c>
      <c r="BR159" s="26" t="e">
        <v>#N/A</v>
      </c>
      <c r="BS159" s="26" t="e">
        <v>#N/A</v>
      </c>
      <c r="BT159" s="26" t="e">
        <v>#N/A</v>
      </c>
      <c r="BU159" s="26" t="e">
        <v>#N/A</v>
      </c>
      <c r="BV159" s="26" t="e">
        <v>#N/A</v>
      </c>
      <c r="BW159" s="26" t="e">
        <v>#N/A</v>
      </c>
      <c r="BX159" s="26" t="e">
        <v>#N/A</v>
      </c>
      <c r="BY159" s="26" t="e">
        <v>#N/A</v>
      </c>
      <c r="BZ159" s="26" t="e">
        <v>#N/A</v>
      </c>
      <c r="CA159" s="26" t="e">
        <v>#N/A</v>
      </c>
      <c r="CB159" s="26" t="e">
        <v>#N/A</v>
      </c>
      <c r="CC159" s="26" t="e">
        <v>#N/A</v>
      </c>
      <c r="CD159" s="26" t="e">
        <v>#N/A</v>
      </c>
      <c r="CE159" s="26" t="e">
        <v>#N/A</v>
      </c>
      <c r="CF159" s="26" t="e">
        <v>#N/A</v>
      </c>
      <c r="CG159" s="26" t="e">
        <v>#N/A</v>
      </c>
      <c r="CH159" s="26" t="e">
        <v>#N/A</v>
      </c>
      <c r="CI159" s="26" t="e">
        <v>#N/A</v>
      </c>
      <c r="CJ159" s="26" t="e">
        <v>#N/A</v>
      </c>
      <c r="CK159" s="26" t="e">
        <v>#N/A</v>
      </c>
      <c r="CL159" s="26" t="e">
        <v>#N/A</v>
      </c>
      <c r="CM159" s="26" t="e">
        <v>#N/A</v>
      </c>
      <c r="CN159" s="26" t="e">
        <v>#N/A</v>
      </c>
      <c r="CO159" s="26" t="e">
        <v>#N/A</v>
      </c>
      <c r="CP159" s="26" t="e">
        <v>#N/A</v>
      </c>
      <c r="CQ159" s="26" t="e">
        <v>#N/A</v>
      </c>
      <c r="CR159" s="26" t="e">
        <v>#N/A</v>
      </c>
      <c r="CS159" s="26" t="e">
        <v>#N/A</v>
      </c>
      <c r="CT159" s="26" t="e">
        <v>#N/A</v>
      </c>
      <c r="CU159" s="26" t="e">
        <v>#N/A</v>
      </c>
      <c r="CV159" s="26" t="e">
        <v>#N/A</v>
      </c>
      <c r="CW159" s="26" t="e">
        <v>#N/A</v>
      </c>
      <c r="CX159" s="26" t="e">
        <v>#N/A</v>
      </c>
      <c r="CY159" s="26" t="e">
        <v>#N/A</v>
      </c>
      <c r="CZ159" s="26" t="e">
        <v>#N/A</v>
      </c>
      <c r="DA159" s="26">
        <v>727.13170277677227</v>
      </c>
      <c r="DB159" s="26" t="e">
        <v>#N/A</v>
      </c>
      <c r="DC159" s="26" t="e">
        <v>#N/A</v>
      </c>
      <c r="DD159" s="26" t="e">
        <v>#N/A</v>
      </c>
      <c r="DE159" s="26" t="e">
        <v>#N/A</v>
      </c>
      <c r="DF159" s="26" t="e">
        <v>#N/A</v>
      </c>
      <c r="DG159" s="26" t="e">
        <v>#N/A</v>
      </c>
      <c r="DH159" s="26" t="e">
        <v>#N/A</v>
      </c>
      <c r="DI159" s="26" t="e">
        <v>#N/A</v>
      </c>
      <c r="DJ159" s="26" t="e">
        <v>#N/A</v>
      </c>
      <c r="DK159" s="26" t="e">
        <v>#N/A</v>
      </c>
      <c r="DL159" s="26" t="e">
        <v>#N/A</v>
      </c>
      <c r="DM159" s="26" t="e">
        <v>#N/A</v>
      </c>
      <c r="DN159" s="26" t="e">
        <v>#N/A</v>
      </c>
      <c r="DO159" s="26" t="e">
        <v>#N/A</v>
      </c>
      <c r="DP159" s="26" t="e">
        <v>#N/A</v>
      </c>
      <c r="DQ159" s="26" t="e">
        <v>#N/A</v>
      </c>
      <c r="DR159" s="26" t="e">
        <v>#N/A</v>
      </c>
      <c r="DS159" s="26" t="e">
        <v>#N/A</v>
      </c>
      <c r="DT159" s="26" t="e">
        <v>#N/A</v>
      </c>
      <c r="DU159" s="26" t="e">
        <v>#N/A</v>
      </c>
      <c r="DV159" s="26" t="e">
        <v>#N/A</v>
      </c>
      <c r="DW159" s="26" t="e">
        <v>#N/A</v>
      </c>
      <c r="DX159" s="26" t="e">
        <v>#N/A</v>
      </c>
      <c r="DY159" s="26" t="e">
        <v>#N/A</v>
      </c>
      <c r="DZ159" s="26" t="e">
        <v>#N/A</v>
      </c>
      <c r="EA159" s="26" t="e">
        <v>#N/A</v>
      </c>
      <c r="EB159" s="26" t="e">
        <v>#N/A</v>
      </c>
      <c r="EC159" s="26" t="e">
        <v>#N/A</v>
      </c>
      <c r="ED159" s="26" t="e">
        <v>#N/A</v>
      </c>
      <c r="EE159" s="26" t="e">
        <v>#N/A</v>
      </c>
      <c r="EF159" s="26" t="e">
        <v>#N/A</v>
      </c>
      <c r="EG159" s="26" t="e">
        <v>#N/A</v>
      </c>
      <c r="EH159" s="26" t="e">
        <v>#N/A</v>
      </c>
      <c r="EI159" s="26" t="e">
        <v>#N/A</v>
      </c>
      <c r="EJ159" s="26" t="e">
        <v>#N/A</v>
      </c>
      <c r="EK159" s="26" t="e">
        <v>#N/A</v>
      </c>
      <c r="EL159" s="53">
        <v>658.07579442502777</v>
      </c>
      <c r="EM159" s="53">
        <v>676.33116570067034</v>
      </c>
      <c r="EN159" s="53">
        <v>693.75973236243806</v>
      </c>
      <c r="EO159" s="53">
        <v>712.24117083258272</v>
      </c>
      <c r="EP159" s="53">
        <v>732.08306629023195</v>
      </c>
      <c r="EQ159" s="53">
        <v>750.08842542465925</v>
      </c>
      <c r="ER159" s="53">
        <v>763.61001320034643</v>
      </c>
      <c r="ES159" s="53">
        <v>775.41826842817591</v>
      </c>
      <c r="ET159" s="53">
        <v>784.94875868474662</v>
      </c>
      <c r="EU159" s="53">
        <v>791.61351817373736</v>
      </c>
      <c r="EV159" s="53">
        <v>799.1146907271044</v>
      </c>
      <c r="EW159" s="53">
        <v>812.01523227308269</v>
      </c>
      <c r="EX159" s="53">
        <v>885.21943630248904</v>
      </c>
      <c r="EY159" s="53">
        <v>882.30249088641449</v>
      </c>
      <c r="EZ159" s="53">
        <v>895.36977314528917</v>
      </c>
      <c r="FA159" s="53">
        <v>876.74261855101611</v>
      </c>
      <c r="FB159" s="53">
        <v>859.20574005194783</v>
      </c>
      <c r="FC159" s="53">
        <v>730.51555205756347</v>
      </c>
      <c r="FD159" s="53">
        <v>699.28243634750083</v>
      </c>
      <c r="FE159" s="53">
        <v>739.05805555948734</v>
      </c>
      <c r="FF159" s="53">
        <v>735.02684897242796</v>
      </c>
      <c r="FG159" s="53">
        <v>754.08639437748559</v>
      </c>
      <c r="FH159" s="53">
        <v>802.03759425537294</v>
      </c>
      <c r="FI159" s="53">
        <v>836.05005508073907</v>
      </c>
      <c r="FJ159" s="53">
        <v>783.41582218951123</v>
      </c>
      <c r="FK159" s="53">
        <v>709.92934050185147</v>
      </c>
      <c r="FL159" s="53">
        <v>809.34765592591282</v>
      </c>
      <c r="FM159" s="53">
        <v>818.13044992366054</v>
      </c>
      <c r="FN159" s="53">
        <v>805.64851317955959</v>
      </c>
      <c r="FO159" s="53">
        <v>795.03008698927454</v>
      </c>
      <c r="FP159" s="53">
        <v>757.1599563192558</v>
      </c>
      <c r="FQ159" s="53">
        <v>766.86606738684156</v>
      </c>
      <c r="FR159" s="53">
        <v>810.90544024287203</v>
      </c>
      <c r="FS159" s="53">
        <v>836.43898871214776</v>
      </c>
      <c r="FT159" s="53">
        <v>890.96634493969236</v>
      </c>
      <c r="FU159" s="53">
        <v>923.25124754821979</v>
      </c>
      <c r="FV159" s="53">
        <v>928.64846329480167</v>
      </c>
      <c r="FW159" s="53">
        <v>941.11574685907578</v>
      </c>
      <c r="FX159" s="53">
        <v>976.22932594763984</v>
      </c>
      <c r="FY159" s="53">
        <v>996.1517102542565</v>
      </c>
      <c r="FZ159" s="53">
        <v>1024.9142186675494</v>
      </c>
      <c r="GA159" s="53">
        <v>1063.0145699268087</v>
      </c>
      <c r="GB159" s="53">
        <v>1133.9984024024486</v>
      </c>
      <c r="GC159" s="53">
        <v>1203.1837723578826</v>
      </c>
      <c r="GD159" s="53">
        <v>1286.0922708340695</v>
      </c>
      <c r="GE159" s="53">
        <v>1385.2378585341462</v>
      </c>
      <c r="GF159" s="53">
        <v>1490.9962493053761</v>
      </c>
      <c r="GG159" s="53">
        <v>1589.0474592199625</v>
      </c>
      <c r="GH159" s="53">
        <v>1657.9071337062751</v>
      </c>
      <c r="GI159" s="53">
        <v>1714.8646872706076</v>
      </c>
      <c r="GJ159" s="53">
        <v>1808.7731487298413</v>
      </c>
      <c r="GK159" s="53">
        <v>1910.7907786632841</v>
      </c>
      <c r="GL159" s="53">
        <v>2023.0983021788913</v>
      </c>
      <c r="GM159" s="53">
        <v>2146.5593821565803</v>
      </c>
      <c r="GN159" s="53">
        <v>2289.5788673986362</v>
      </c>
      <c r="GO159" s="53">
        <v>2455.971573117542</v>
      </c>
      <c r="GP159" s="53">
        <v>2630.0497544126592</v>
      </c>
      <c r="GQ159" s="53">
        <v>2824.8457033019358</v>
      </c>
      <c r="GR159" s="26">
        <v>2970.2301505103105</v>
      </c>
    </row>
    <row r="160" spans="1:200">
      <c r="A160" s="5" t="s">
        <v>527</v>
      </c>
      <c r="B160" s="17" t="e">
        <v>#N/A</v>
      </c>
      <c r="C160" s="17" t="e">
        <v>#N/A</v>
      </c>
      <c r="D160" s="17" t="e">
        <v>#N/A</v>
      </c>
      <c r="E160" s="17" t="e">
        <v>#N/A</v>
      </c>
      <c r="F160" s="26" t="e">
        <v>#N/A</v>
      </c>
      <c r="G160" s="26" t="e">
        <v>#N/A</v>
      </c>
      <c r="H160" s="26" t="e">
        <v>#N/A</v>
      </c>
      <c r="I160" s="26" t="e">
        <v>#N/A</v>
      </c>
      <c r="J160" s="26" t="e">
        <v>#N/A</v>
      </c>
      <c r="K160" s="26" t="e">
        <v>#N/A</v>
      </c>
      <c r="L160" s="26">
        <v>614.45783132530119</v>
      </c>
      <c r="M160" s="26" t="e">
        <v>#N/A</v>
      </c>
      <c r="N160" s="26" t="e">
        <v>#N/A</v>
      </c>
      <c r="O160" s="26" t="e">
        <v>#N/A</v>
      </c>
      <c r="P160" s="26" t="e">
        <v>#N/A</v>
      </c>
      <c r="Q160" s="26" t="e">
        <v>#N/A</v>
      </c>
      <c r="R160" s="26" t="e">
        <v>#N/A</v>
      </c>
      <c r="S160" s="26" t="e">
        <v>#N/A</v>
      </c>
      <c r="T160" s="26" t="e">
        <v>#N/A</v>
      </c>
      <c r="U160" s="26" t="e">
        <v>#N/A</v>
      </c>
      <c r="V160" s="26" t="e">
        <v>#N/A</v>
      </c>
      <c r="W160" s="26" t="e">
        <v>#N/A</v>
      </c>
      <c r="X160" s="26" t="e">
        <v>#N/A</v>
      </c>
      <c r="Y160" s="26" t="e">
        <v>#N/A</v>
      </c>
      <c r="Z160" s="26" t="e">
        <v>#N/A</v>
      </c>
      <c r="AA160" s="26" t="e">
        <v>#N/A</v>
      </c>
      <c r="AB160" s="26" t="e">
        <v>#N/A</v>
      </c>
      <c r="AC160" s="26" t="e">
        <v>#N/A</v>
      </c>
      <c r="AD160" s="26" t="e">
        <v>#N/A</v>
      </c>
      <c r="AE160" s="26" t="e">
        <v>#N/A</v>
      </c>
      <c r="AF160" s="26" t="e">
        <v>#N/A</v>
      </c>
      <c r="AG160" s="26" t="e">
        <v>#N/A</v>
      </c>
      <c r="AH160" s="26" t="e">
        <v>#N/A</v>
      </c>
      <c r="AI160" s="26" t="e">
        <v>#N/A</v>
      </c>
      <c r="AJ160" s="26" t="e">
        <v>#N/A</v>
      </c>
      <c r="AK160" s="26" t="e">
        <v>#N/A</v>
      </c>
      <c r="AL160" s="26" t="e">
        <v>#N/A</v>
      </c>
      <c r="AM160" s="26" t="e">
        <v>#N/A</v>
      </c>
      <c r="AN160" s="26" t="e">
        <v>#N/A</v>
      </c>
      <c r="AO160" s="26" t="e">
        <v>#N/A</v>
      </c>
      <c r="AP160" s="26" t="e">
        <v>#N/A</v>
      </c>
      <c r="AQ160" s="26" t="e">
        <v>#N/A</v>
      </c>
      <c r="AR160" s="26" t="e">
        <v>#N/A</v>
      </c>
      <c r="AS160" s="26" t="e">
        <v>#N/A</v>
      </c>
      <c r="AT160" s="26" t="e">
        <v>#N/A</v>
      </c>
      <c r="AU160" s="26" t="e">
        <v>#N/A</v>
      </c>
      <c r="AV160" s="26" t="e">
        <v>#N/A</v>
      </c>
      <c r="AW160" s="26" t="e">
        <v>#N/A</v>
      </c>
      <c r="AX160" s="26" t="e">
        <v>#N/A</v>
      </c>
      <c r="AY160" s="26" t="e">
        <v>#N/A</v>
      </c>
      <c r="AZ160" s="26" t="e">
        <v>#N/A</v>
      </c>
      <c r="BA160" s="26" t="e">
        <v>#N/A</v>
      </c>
      <c r="BB160" s="26" t="e">
        <v>#N/A</v>
      </c>
      <c r="BC160" s="26" t="e">
        <v>#N/A</v>
      </c>
      <c r="BD160" s="26" t="e">
        <v>#N/A</v>
      </c>
      <c r="BE160" s="26" t="e">
        <v>#N/A</v>
      </c>
      <c r="BF160" s="26" t="e">
        <v>#N/A</v>
      </c>
      <c r="BG160" s="26" t="e">
        <v>#N/A</v>
      </c>
      <c r="BH160" s="26" t="e">
        <v>#N/A</v>
      </c>
      <c r="BI160" s="26" t="e">
        <v>#N/A</v>
      </c>
      <c r="BJ160" s="26">
        <v>750.58275058275058</v>
      </c>
      <c r="BK160" s="26" t="e">
        <v>#N/A</v>
      </c>
      <c r="BL160" s="26" t="e">
        <v>#N/A</v>
      </c>
      <c r="BM160" s="26" t="e">
        <v>#N/A</v>
      </c>
      <c r="BN160" s="26" t="e">
        <v>#N/A</v>
      </c>
      <c r="BO160" s="26" t="e">
        <v>#N/A</v>
      </c>
      <c r="BP160" s="26" t="e">
        <v>#N/A</v>
      </c>
      <c r="BQ160" s="26" t="e">
        <v>#N/A</v>
      </c>
      <c r="BR160" s="26" t="e">
        <v>#N/A</v>
      </c>
      <c r="BS160" s="26" t="e">
        <v>#N/A</v>
      </c>
      <c r="BT160" s="26" t="e">
        <v>#N/A</v>
      </c>
      <c r="BU160" s="26" t="e">
        <v>#N/A</v>
      </c>
      <c r="BV160" s="26" t="e">
        <v>#N/A</v>
      </c>
      <c r="BW160" s="26" t="e">
        <v>#N/A</v>
      </c>
      <c r="BX160" s="26" t="e">
        <v>#N/A</v>
      </c>
      <c r="BY160" s="26" t="e">
        <v>#N/A</v>
      </c>
      <c r="BZ160" s="26" t="e">
        <v>#N/A</v>
      </c>
      <c r="CA160" s="26" t="e">
        <v>#N/A</v>
      </c>
      <c r="CB160" s="26" t="e">
        <v>#N/A</v>
      </c>
      <c r="CC160" s="26" t="e">
        <v>#N/A</v>
      </c>
      <c r="CD160" s="26" t="e">
        <v>#N/A</v>
      </c>
      <c r="CE160" s="26" t="e">
        <v>#N/A</v>
      </c>
      <c r="CF160" s="26" t="e">
        <v>#N/A</v>
      </c>
      <c r="CG160" s="26" t="e">
        <v>#N/A</v>
      </c>
      <c r="CH160" s="26" t="e">
        <v>#N/A</v>
      </c>
      <c r="CI160" s="26" t="e">
        <v>#N/A</v>
      </c>
      <c r="CJ160" s="26" t="e">
        <v>#N/A</v>
      </c>
      <c r="CK160" s="26" t="e">
        <v>#N/A</v>
      </c>
      <c r="CL160" s="26" t="e">
        <v>#N/A</v>
      </c>
      <c r="CM160" s="26" t="e">
        <v>#N/A</v>
      </c>
      <c r="CN160" s="26" t="e">
        <v>#N/A</v>
      </c>
      <c r="CO160" s="26" t="e">
        <v>#N/A</v>
      </c>
      <c r="CP160" s="26" t="e">
        <v>#N/A</v>
      </c>
      <c r="CQ160" s="26" t="e">
        <v>#N/A</v>
      </c>
      <c r="CR160" s="26" t="e">
        <v>#N/A</v>
      </c>
      <c r="CS160" s="26" t="e">
        <v>#N/A</v>
      </c>
      <c r="CT160" s="26" t="e">
        <v>#N/A</v>
      </c>
      <c r="CU160" s="26" t="e">
        <v>#N/A</v>
      </c>
      <c r="CV160" s="26" t="e">
        <v>#N/A</v>
      </c>
      <c r="CW160" s="26" t="e">
        <v>#N/A</v>
      </c>
      <c r="CX160" s="26" t="e">
        <v>#N/A</v>
      </c>
      <c r="CY160" s="26" t="e">
        <v>#N/A</v>
      </c>
      <c r="CZ160" s="26" t="e">
        <v>#N/A</v>
      </c>
      <c r="DA160" s="26">
        <v>1250</v>
      </c>
      <c r="DB160" s="26" t="e">
        <v>#N/A</v>
      </c>
      <c r="DC160" s="26" t="e">
        <v>#N/A</v>
      </c>
      <c r="DD160" s="26" t="e">
        <v>#N/A</v>
      </c>
      <c r="DE160" s="26" t="e">
        <v>#N/A</v>
      </c>
      <c r="DF160" s="26" t="e">
        <v>#N/A</v>
      </c>
      <c r="DG160" s="26" t="e">
        <v>#N/A</v>
      </c>
      <c r="DH160" s="26" t="e">
        <v>#N/A</v>
      </c>
      <c r="DI160" s="26" t="e">
        <v>#N/A</v>
      </c>
      <c r="DJ160" s="26" t="e">
        <v>#N/A</v>
      </c>
      <c r="DK160" s="30" t="e">
        <v>#N/A</v>
      </c>
      <c r="DL160" s="26" t="e">
        <v>#N/A</v>
      </c>
      <c r="DM160" s="26" t="e">
        <v>#N/A</v>
      </c>
      <c r="DN160" s="26" t="e">
        <v>#N/A</v>
      </c>
      <c r="DO160" s="26" t="e">
        <v>#N/A</v>
      </c>
      <c r="DP160" s="26" t="e">
        <v>#N/A</v>
      </c>
      <c r="DQ160" s="26" t="e">
        <v>#N/A</v>
      </c>
      <c r="DR160" s="26" t="e">
        <v>#N/A</v>
      </c>
      <c r="DS160" s="26" t="e">
        <v>#N/A</v>
      </c>
      <c r="DT160" s="26" t="e">
        <v>#N/A</v>
      </c>
      <c r="DU160" s="26" t="e">
        <v>#N/A</v>
      </c>
      <c r="DV160" s="26" t="e">
        <v>#N/A</v>
      </c>
      <c r="DW160" s="26" t="e">
        <v>#N/A</v>
      </c>
      <c r="DX160" s="26" t="e">
        <v>#N/A</v>
      </c>
      <c r="DY160" s="26" t="e">
        <v>#N/A</v>
      </c>
      <c r="DZ160" s="26" t="e">
        <v>#N/A</v>
      </c>
      <c r="EA160" s="26" t="e">
        <v>#N/A</v>
      </c>
      <c r="EB160" s="26" t="e">
        <v>#N/A</v>
      </c>
      <c r="EC160" s="26" t="e">
        <v>#N/A</v>
      </c>
      <c r="ED160" s="26" t="e">
        <v>#N/A</v>
      </c>
      <c r="EE160" s="26" t="e">
        <v>#N/A</v>
      </c>
      <c r="EF160" s="26" t="e">
        <v>#N/A</v>
      </c>
      <c r="EG160" s="26" t="e">
        <v>#N/A</v>
      </c>
      <c r="EH160" s="26" t="e">
        <v>#N/A</v>
      </c>
      <c r="EI160" s="26" t="e">
        <v>#N/A</v>
      </c>
      <c r="EJ160" s="26" t="e">
        <v>#N/A</v>
      </c>
      <c r="EK160" s="26" t="e">
        <v>#N/A</v>
      </c>
      <c r="EL160" s="53">
        <v>960.19900497512435</v>
      </c>
      <c r="EM160" s="53">
        <v>997.03557312252963</v>
      </c>
      <c r="EN160" s="53">
        <v>1034.3137254901962</v>
      </c>
      <c r="EO160" s="53">
        <v>1073.9299610894941</v>
      </c>
      <c r="EP160" s="53">
        <v>1116.7953667953668</v>
      </c>
      <c r="EQ160" s="53">
        <v>1157.3896353166986</v>
      </c>
      <c r="ER160" s="53">
        <v>1196.5811965811965</v>
      </c>
      <c r="ES160" s="53">
        <v>1240.3755868544602</v>
      </c>
      <c r="ET160" s="53">
        <v>1269.5492180312788</v>
      </c>
      <c r="EU160" s="53">
        <v>1330.3002729754323</v>
      </c>
      <c r="EV160" s="53">
        <v>1393.2788374205268</v>
      </c>
      <c r="EW160" s="53">
        <v>1417.8571428571429</v>
      </c>
      <c r="EX160" s="53">
        <v>1476.3157894736842</v>
      </c>
      <c r="EY160" s="53">
        <v>1537.0689655172414</v>
      </c>
      <c r="EZ160" s="53">
        <v>1602.542372881356</v>
      </c>
      <c r="FA160" s="53">
        <v>1676.396997497915</v>
      </c>
      <c r="FB160" s="53">
        <v>1808.1494057724958</v>
      </c>
      <c r="FC160" s="53">
        <v>1767.5021607605877</v>
      </c>
      <c r="FD160" s="53">
        <v>1635.0043975373792</v>
      </c>
      <c r="FE160" s="53">
        <v>1730.2867383512546</v>
      </c>
      <c r="FF160" s="53">
        <v>1864.963503649635</v>
      </c>
      <c r="FG160" s="53">
        <v>1909.3309859154931</v>
      </c>
      <c r="FH160" s="53">
        <v>1977.7015437392795</v>
      </c>
      <c r="FI160" s="53">
        <v>2052.6755852842807</v>
      </c>
      <c r="FJ160" s="53">
        <v>2146.8189233278954</v>
      </c>
      <c r="FK160" s="53">
        <v>2228.6852589641435</v>
      </c>
      <c r="FL160" s="53">
        <v>2284.1698841698844</v>
      </c>
      <c r="FM160" s="53">
        <v>2348.0538922155688</v>
      </c>
      <c r="FN160" s="53">
        <v>2419.7530864197533</v>
      </c>
      <c r="FO160" s="53">
        <v>2486.6197183098593</v>
      </c>
      <c r="FP160" s="53">
        <v>2528.4552845528456</v>
      </c>
      <c r="FQ160" s="53">
        <v>2573.4813847158721</v>
      </c>
      <c r="FR160" s="53">
        <v>2628.0679672750157</v>
      </c>
      <c r="FS160" s="53">
        <v>2707.7016373559736</v>
      </c>
      <c r="FT160" s="53">
        <v>2785.6308411214955</v>
      </c>
      <c r="FU160" s="53">
        <v>2856.9826135726303</v>
      </c>
      <c r="FV160" s="53">
        <v>2943.7837837837837</v>
      </c>
      <c r="FW160" s="53">
        <v>3040.1250651380929</v>
      </c>
      <c r="FX160" s="53">
        <v>3146.65996986439</v>
      </c>
      <c r="FY160" s="53">
        <v>3245.8857696030977</v>
      </c>
      <c r="FZ160" s="53">
        <v>3352.8319405756729</v>
      </c>
      <c r="GA160" s="53">
        <v>3513.6465324384785</v>
      </c>
      <c r="GB160" s="53">
        <v>3689.0901250539027</v>
      </c>
      <c r="GC160" s="53">
        <v>3868.6616791354945</v>
      </c>
      <c r="GD160" s="53">
        <v>4082.1314102564106</v>
      </c>
      <c r="GE160" s="53">
        <v>4292.7015666794041</v>
      </c>
      <c r="GF160" s="53">
        <v>4561.9012527634486</v>
      </c>
      <c r="GG160" s="53">
        <v>4823.3830845771145</v>
      </c>
      <c r="GH160" s="53">
        <v>5081.3315030885387</v>
      </c>
      <c r="GI160" s="53">
        <v>5338.0700594844684</v>
      </c>
      <c r="GJ160" s="53">
        <v>5129.5649412511912</v>
      </c>
      <c r="GK160" s="53">
        <v>3962.5881631401412</v>
      </c>
      <c r="GL160" s="53">
        <v>3061.2970091797451</v>
      </c>
      <c r="GM160" s="53">
        <v>2573.6345438947669</v>
      </c>
      <c r="GN160" s="53">
        <v>2484.8150193263391</v>
      </c>
      <c r="GO160" s="53">
        <v>2392.3444976076557</v>
      </c>
      <c r="GP160" s="53">
        <v>2318.3925811437402</v>
      </c>
      <c r="GQ160" s="53">
        <v>2247.1910112359551</v>
      </c>
      <c r="GR160" s="26">
        <v>2178.1219748305903</v>
      </c>
    </row>
    <row r="161" spans="1:200">
      <c r="A161" s="5" t="s">
        <v>526</v>
      </c>
      <c r="B161" s="17" t="e">
        <v>#N/A</v>
      </c>
      <c r="C161" s="17" t="e">
        <v>#N/A</v>
      </c>
      <c r="D161" s="17" t="e">
        <v>#N/A</v>
      </c>
      <c r="E161" s="17" t="e">
        <v>#N/A</v>
      </c>
      <c r="F161" s="26" t="e">
        <v>#N/A</v>
      </c>
      <c r="G161" s="26" t="e">
        <v>#N/A</v>
      </c>
      <c r="H161" s="26" t="e">
        <v>#N/A</v>
      </c>
      <c r="I161" s="26" t="e">
        <v>#N/A</v>
      </c>
      <c r="J161" s="26" t="e">
        <v>#N/A</v>
      </c>
      <c r="K161" s="26" t="e">
        <v>#N/A</v>
      </c>
      <c r="L161" s="26" t="e">
        <v>#N/A</v>
      </c>
      <c r="M161" s="26" t="e">
        <v>#N/A</v>
      </c>
      <c r="N161" s="26" t="e">
        <v>#N/A</v>
      </c>
      <c r="O161" s="26" t="e">
        <v>#N/A</v>
      </c>
      <c r="P161" s="26" t="e">
        <v>#N/A</v>
      </c>
      <c r="Q161" s="26" t="e">
        <v>#N/A</v>
      </c>
      <c r="R161" s="26" t="e">
        <v>#N/A</v>
      </c>
      <c r="S161" s="26" t="e">
        <v>#N/A</v>
      </c>
      <c r="T161" s="26" t="e">
        <v>#N/A</v>
      </c>
      <c r="U161" s="26" t="e">
        <v>#N/A</v>
      </c>
      <c r="V161" s="26" t="e">
        <v>#N/A</v>
      </c>
      <c r="W161" s="26" t="e">
        <v>#N/A</v>
      </c>
      <c r="X161" s="26" t="e">
        <v>#N/A</v>
      </c>
      <c r="Y161" s="26" t="e">
        <v>#N/A</v>
      </c>
      <c r="Z161" s="26" t="e">
        <v>#N/A</v>
      </c>
      <c r="AA161" s="26" t="e">
        <v>#N/A</v>
      </c>
      <c r="AB161" s="26" t="e">
        <v>#N/A</v>
      </c>
      <c r="AC161" s="26" t="e">
        <v>#N/A</v>
      </c>
      <c r="AD161" s="26" t="e">
        <v>#N/A</v>
      </c>
      <c r="AE161" s="26" t="e">
        <v>#N/A</v>
      </c>
      <c r="AF161" s="26" t="e">
        <v>#N/A</v>
      </c>
      <c r="AG161" s="26" t="e">
        <v>#N/A</v>
      </c>
      <c r="AH161" s="26" t="e">
        <v>#N/A</v>
      </c>
      <c r="AI161" s="26" t="e">
        <v>#N/A</v>
      </c>
      <c r="AJ161" s="26" t="e">
        <v>#N/A</v>
      </c>
      <c r="AK161" s="26" t="e">
        <v>#N/A</v>
      </c>
      <c r="AL161" s="26" t="e">
        <v>#N/A</v>
      </c>
      <c r="AM161" s="26" t="e">
        <v>#N/A</v>
      </c>
      <c r="AN161" s="26" t="e">
        <v>#N/A</v>
      </c>
      <c r="AO161" s="26" t="e">
        <v>#N/A</v>
      </c>
      <c r="AP161" s="26" t="e">
        <v>#N/A</v>
      </c>
      <c r="AQ161" s="26" t="e">
        <v>#N/A</v>
      </c>
      <c r="AR161" s="26" t="e">
        <v>#N/A</v>
      </c>
      <c r="AS161" s="26" t="e">
        <v>#N/A</v>
      </c>
      <c r="AT161" s="26" t="e">
        <v>#N/A</v>
      </c>
      <c r="AU161" s="26" t="e">
        <v>#N/A</v>
      </c>
      <c r="AV161" s="26" t="e">
        <v>#N/A</v>
      </c>
      <c r="AW161" s="26" t="e">
        <v>#N/A</v>
      </c>
      <c r="AX161" s="26" t="e">
        <v>#N/A</v>
      </c>
      <c r="AY161" s="26" t="e">
        <v>#N/A</v>
      </c>
      <c r="AZ161" s="26" t="e">
        <v>#N/A</v>
      </c>
      <c r="BA161" s="26" t="e">
        <v>#N/A</v>
      </c>
      <c r="BB161" s="26" t="e">
        <v>#N/A</v>
      </c>
      <c r="BC161" s="26" t="e">
        <v>#N/A</v>
      </c>
      <c r="BD161" s="26" t="e">
        <v>#N/A</v>
      </c>
      <c r="BE161" s="26" t="e">
        <v>#N/A</v>
      </c>
      <c r="BF161" s="26" t="e">
        <v>#N/A</v>
      </c>
      <c r="BG161" s="26" t="e">
        <v>#N/A</v>
      </c>
      <c r="BH161" s="26" t="e">
        <v>#N/A</v>
      </c>
      <c r="BI161" s="26" t="e">
        <v>#N/A</v>
      </c>
      <c r="BJ161" s="26" t="e">
        <v>#N/A</v>
      </c>
      <c r="BK161" s="26" t="e">
        <v>#N/A</v>
      </c>
      <c r="BL161" s="26" t="e">
        <v>#N/A</v>
      </c>
      <c r="BM161" s="26" t="e">
        <v>#N/A</v>
      </c>
      <c r="BN161" s="26" t="e">
        <v>#N/A</v>
      </c>
      <c r="BO161" s="26" t="e">
        <v>#N/A</v>
      </c>
      <c r="BP161" s="26" t="e">
        <v>#N/A</v>
      </c>
      <c r="BQ161" s="26" t="e">
        <v>#N/A</v>
      </c>
      <c r="BR161" s="26" t="e">
        <v>#N/A</v>
      </c>
      <c r="BS161" s="26" t="e">
        <v>#N/A</v>
      </c>
      <c r="BT161" s="26" t="e">
        <v>#N/A</v>
      </c>
      <c r="BU161" s="26" t="e">
        <v>#N/A</v>
      </c>
      <c r="BV161" s="26" t="e">
        <v>#N/A</v>
      </c>
      <c r="BW161" s="26" t="e">
        <v>#N/A</v>
      </c>
      <c r="BX161" s="26" t="e">
        <v>#N/A</v>
      </c>
      <c r="BY161" s="26" t="e">
        <v>#N/A</v>
      </c>
      <c r="BZ161" s="26" t="e">
        <v>#N/A</v>
      </c>
      <c r="CA161" s="26" t="e">
        <v>#N/A</v>
      </c>
      <c r="CB161" s="26" t="e">
        <v>#N/A</v>
      </c>
      <c r="CC161" s="26" t="e">
        <v>#N/A</v>
      </c>
      <c r="CD161" s="26" t="e">
        <v>#N/A</v>
      </c>
      <c r="CE161" s="26" t="e">
        <v>#N/A</v>
      </c>
      <c r="CF161" s="26" t="e">
        <v>#N/A</v>
      </c>
      <c r="CG161" s="26" t="e">
        <v>#N/A</v>
      </c>
      <c r="CH161" s="26" t="e">
        <v>#N/A</v>
      </c>
      <c r="CI161" s="26" t="e">
        <v>#N/A</v>
      </c>
      <c r="CJ161" s="26" t="e">
        <v>#N/A</v>
      </c>
      <c r="CK161" s="26" t="e">
        <v>#N/A</v>
      </c>
      <c r="CL161" s="26" t="e">
        <v>#N/A</v>
      </c>
      <c r="CM161" s="26" t="e">
        <v>#N/A</v>
      </c>
      <c r="CN161" s="26" t="e">
        <v>#N/A</v>
      </c>
      <c r="CO161" s="26" t="e">
        <v>#N/A</v>
      </c>
      <c r="CP161" s="26" t="e">
        <v>#N/A</v>
      </c>
      <c r="CQ161" s="26" t="e">
        <v>#N/A</v>
      </c>
      <c r="CR161" s="26" t="e">
        <v>#N/A</v>
      </c>
      <c r="CS161" s="26" t="e">
        <v>#N/A</v>
      </c>
      <c r="CT161" s="26" t="e">
        <v>#N/A</v>
      </c>
      <c r="CU161" s="26" t="e">
        <v>#N/A</v>
      </c>
      <c r="CV161" s="26" t="e">
        <v>#N/A</v>
      </c>
      <c r="CW161" s="26" t="e">
        <v>#N/A</v>
      </c>
      <c r="CX161" s="26" t="e">
        <v>#N/A</v>
      </c>
      <c r="CY161" s="26" t="e">
        <v>#N/A</v>
      </c>
      <c r="CZ161" s="26" t="e">
        <v>#N/A</v>
      </c>
      <c r="DA161" s="26" t="e">
        <v>#N/A</v>
      </c>
      <c r="DB161" s="26" t="e">
        <v>#N/A</v>
      </c>
      <c r="DC161" s="26" t="e">
        <v>#N/A</v>
      </c>
      <c r="DD161" s="26" t="e">
        <v>#N/A</v>
      </c>
      <c r="DE161" s="26" t="e">
        <v>#N/A</v>
      </c>
      <c r="DF161" s="26" t="e">
        <v>#N/A</v>
      </c>
      <c r="DG161" s="26" t="e">
        <v>#N/A</v>
      </c>
      <c r="DH161" s="26" t="e">
        <v>#N/A</v>
      </c>
      <c r="DI161" s="26" t="e">
        <v>#N/A</v>
      </c>
      <c r="DJ161" s="26" t="e">
        <v>#N/A</v>
      </c>
      <c r="DK161" s="30" t="e">
        <v>#N/A</v>
      </c>
      <c r="DL161" s="26" t="e">
        <v>#N/A</v>
      </c>
      <c r="DM161" s="26" t="e">
        <v>#N/A</v>
      </c>
      <c r="DN161" s="26" t="e">
        <v>#N/A</v>
      </c>
      <c r="DO161" s="26" t="e">
        <v>#N/A</v>
      </c>
      <c r="DP161" s="26" t="e">
        <v>#N/A</v>
      </c>
      <c r="DQ161" s="26" t="e">
        <v>#N/A</v>
      </c>
      <c r="DR161" s="26" t="e">
        <v>#N/A</v>
      </c>
      <c r="DS161" s="26" t="e">
        <v>#N/A</v>
      </c>
      <c r="DT161" s="26" t="e">
        <v>#N/A</v>
      </c>
      <c r="DU161" s="26" t="e">
        <v>#N/A</v>
      </c>
      <c r="DV161" s="26" t="e">
        <v>#N/A</v>
      </c>
      <c r="DW161" s="26" t="e">
        <v>#N/A</v>
      </c>
      <c r="DX161" s="26" t="e">
        <v>#N/A</v>
      </c>
      <c r="DY161" s="26" t="e">
        <v>#N/A</v>
      </c>
      <c r="DZ161" s="26" t="e">
        <v>#N/A</v>
      </c>
      <c r="EA161" s="26" t="e">
        <v>#N/A</v>
      </c>
      <c r="EB161" s="26" t="e">
        <v>#N/A</v>
      </c>
      <c r="EC161" s="26" t="e">
        <v>#N/A</v>
      </c>
      <c r="ED161" s="26" t="e">
        <v>#N/A</v>
      </c>
      <c r="EE161" s="26" t="e">
        <v>#N/A</v>
      </c>
      <c r="EF161" s="26" t="e">
        <v>#N/A</v>
      </c>
      <c r="EG161" s="26" t="e">
        <v>#N/A</v>
      </c>
      <c r="EH161" s="26" t="e">
        <v>#N/A</v>
      </c>
      <c r="EI161" s="26" t="e">
        <v>#N/A</v>
      </c>
      <c r="EJ161" s="26" t="e">
        <v>#N/A</v>
      </c>
      <c r="EK161" s="26" t="e">
        <v>#N/A</v>
      </c>
      <c r="EL161" s="53">
        <v>911.23107388526932</v>
      </c>
      <c r="EM161" s="53">
        <v>917.51928611344545</v>
      </c>
      <c r="EN161" s="53">
        <v>923.53268962365564</v>
      </c>
      <c r="EO161" s="53">
        <v>930.14610130721815</v>
      </c>
      <c r="EP161" s="53">
        <v>935.7812551330353</v>
      </c>
      <c r="EQ161" s="53">
        <v>941.7904521885323</v>
      </c>
      <c r="ER161" s="53">
        <v>946.27453613436785</v>
      </c>
      <c r="ES161" s="53">
        <v>950.83858580038941</v>
      </c>
      <c r="ET161" s="53">
        <v>955.05125027666611</v>
      </c>
      <c r="EU161" s="53">
        <v>959.29908759063699</v>
      </c>
      <c r="EV161" s="53">
        <v>963.94191914123451</v>
      </c>
      <c r="EW161" s="53">
        <v>969.39575944645196</v>
      </c>
      <c r="EX161" s="53">
        <v>975.40344294064539</v>
      </c>
      <c r="EY161" s="53">
        <v>984.02244378323292</v>
      </c>
      <c r="EZ161" s="53">
        <v>988.89380560905408</v>
      </c>
      <c r="FA161" s="53">
        <v>996.33096165837753</v>
      </c>
      <c r="FB161" s="53">
        <v>1007.392452398374</v>
      </c>
      <c r="FC161" s="53">
        <v>1018.9018890899308</v>
      </c>
      <c r="FD161" s="53">
        <v>1028.1291700879549</v>
      </c>
      <c r="FE161" s="53">
        <v>1040.420177772987</v>
      </c>
      <c r="FF161" s="53">
        <v>1229.9678342205957</v>
      </c>
      <c r="FG161" s="53">
        <v>1413.9048073232541</v>
      </c>
      <c r="FH161" s="53">
        <v>1494.545246507407</v>
      </c>
      <c r="FI161" s="53">
        <v>1640.0401023055088</v>
      </c>
      <c r="FJ161" s="53">
        <v>1695.9630136292451</v>
      </c>
      <c r="FK161" s="53">
        <v>1783.5482094118324</v>
      </c>
      <c r="FL161" s="53">
        <v>2002.6621642267949</v>
      </c>
      <c r="FM161" s="53">
        <v>2161.7116035008944</v>
      </c>
      <c r="FN161" s="53">
        <v>2281.1071018181401</v>
      </c>
      <c r="FO161" s="53">
        <v>2342.054832870057</v>
      </c>
      <c r="FP161" s="53">
        <v>2290.4544972614358</v>
      </c>
      <c r="FQ161" s="53">
        <v>2363.1854578410594</v>
      </c>
      <c r="FR161" s="53">
        <v>2336.3150588332405</v>
      </c>
      <c r="FS161" s="53">
        <v>2400.8597025610952</v>
      </c>
      <c r="FT161" s="53">
        <v>2422.2929519191875</v>
      </c>
      <c r="FU161" s="53">
        <v>2331.8943454730543</v>
      </c>
      <c r="FV161" s="53">
        <v>2310.5551848082946</v>
      </c>
      <c r="FW161" s="53">
        <v>2329.44457325863</v>
      </c>
      <c r="FX161" s="53">
        <v>2350.8812878393564</v>
      </c>
      <c r="FY161" s="53">
        <v>2352.8767692550273</v>
      </c>
      <c r="FZ161" s="53">
        <v>2272.2147408844012</v>
      </c>
      <c r="GA161" s="53">
        <v>2196.5310865505085</v>
      </c>
      <c r="GB161" s="53">
        <v>2220.4651275729639</v>
      </c>
      <c r="GC161" s="53">
        <v>2199.6629587727157</v>
      </c>
      <c r="GD161" s="53">
        <v>2167.8042341826012</v>
      </c>
      <c r="GE161" s="53">
        <v>2327.3183471989769</v>
      </c>
      <c r="GF161" s="53">
        <v>2388.5385620751381</v>
      </c>
      <c r="GG161" s="53">
        <v>2499.7798044537276</v>
      </c>
      <c r="GH161" s="53">
        <v>2537.6675479539858</v>
      </c>
      <c r="GI161" s="53">
        <v>2547.9236904242571</v>
      </c>
      <c r="GJ161" s="53">
        <v>2616.8981785798801</v>
      </c>
      <c r="GK161" s="53">
        <v>2626.3812293241494</v>
      </c>
      <c r="GL161" s="53">
        <v>2637.8592097139212</v>
      </c>
      <c r="GM161" s="53">
        <v>2643.7846740830464</v>
      </c>
      <c r="GN161" s="53">
        <v>2656.8796873712122</v>
      </c>
      <c r="GO161" s="53">
        <v>2710.6644663717661</v>
      </c>
      <c r="GP161" s="53">
        <v>2702.4173859973398</v>
      </c>
      <c r="GQ161" s="53">
        <v>2696.6517353993931</v>
      </c>
      <c r="GR161" s="26">
        <v>2698.6914045118801</v>
      </c>
    </row>
    <row r="162" spans="1:200">
      <c r="A162" s="2" t="s">
        <v>442</v>
      </c>
      <c r="B162" s="17" t="e">
        <v>#N/A</v>
      </c>
      <c r="C162" s="17" t="e">
        <v>#N/A</v>
      </c>
      <c r="D162" s="17" t="e">
        <v>#N/A</v>
      </c>
      <c r="E162" s="17" t="e">
        <v>#N/A</v>
      </c>
      <c r="F162" s="26" t="e">
        <v>#N/A</v>
      </c>
      <c r="G162" s="26" t="e">
        <v>#N/A</v>
      </c>
      <c r="H162" s="26" t="e">
        <v>#N/A</v>
      </c>
      <c r="I162" s="26" t="e">
        <v>#N/A</v>
      </c>
      <c r="J162" s="26" t="e">
        <v>#N/A</v>
      </c>
      <c r="K162" s="26" t="e">
        <v>#N/A</v>
      </c>
      <c r="L162" s="26" t="e">
        <v>#N/A</v>
      </c>
      <c r="M162" s="26" t="e">
        <v>#N/A</v>
      </c>
      <c r="N162" s="26" t="e">
        <v>#N/A</v>
      </c>
      <c r="O162" s="26" t="e">
        <v>#N/A</v>
      </c>
      <c r="P162" s="26" t="e">
        <v>#N/A</v>
      </c>
      <c r="Q162" s="26" t="e">
        <v>#N/A</v>
      </c>
      <c r="R162" s="26" t="e">
        <v>#N/A</v>
      </c>
      <c r="S162" s="26" t="e">
        <v>#N/A</v>
      </c>
      <c r="T162" s="26" t="e">
        <v>#N/A</v>
      </c>
      <c r="U162" s="26" t="e">
        <v>#N/A</v>
      </c>
      <c r="V162" s="26" t="e">
        <v>#N/A</v>
      </c>
      <c r="W162" s="26" t="e">
        <v>#N/A</v>
      </c>
      <c r="X162" s="26" t="e">
        <v>#N/A</v>
      </c>
      <c r="Y162" s="26" t="e">
        <v>#N/A</v>
      </c>
      <c r="Z162" s="26" t="e">
        <v>#N/A</v>
      </c>
      <c r="AA162" s="26" t="e">
        <v>#N/A</v>
      </c>
      <c r="AB162" s="26" t="e">
        <v>#N/A</v>
      </c>
      <c r="AC162" s="26" t="e">
        <v>#N/A</v>
      </c>
      <c r="AD162" s="26" t="e">
        <v>#N/A</v>
      </c>
      <c r="AE162" s="26" t="e">
        <v>#N/A</v>
      </c>
      <c r="AF162" s="26" t="e">
        <v>#N/A</v>
      </c>
      <c r="AG162" s="26" t="e">
        <v>#N/A</v>
      </c>
      <c r="AH162" s="26" t="e">
        <v>#N/A</v>
      </c>
      <c r="AI162" s="26" t="e">
        <v>#N/A</v>
      </c>
      <c r="AJ162" s="26" t="e">
        <v>#N/A</v>
      </c>
      <c r="AK162" s="26" t="e">
        <v>#N/A</v>
      </c>
      <c r="AL162" s="26" t="e">
        <v>#N/A</v>
      </c>
      <c r="AM162" s="26" t="e">
        <v>#N/A</v>
      </c>
      <c r="AN162" s="26" t="e">
        <v>#N/A</v>
      </c>
      <c r="AO162" s="26" t="e">
        <v>#N/A</v>
      </c>
      <c r="AP162" s="26" t="e">
        <v>#N/A</v>
      </c>
      <c r="AQ162" s="26" t="e">
        <v>#N/A</v>
      </c>
      <c r="AR162" s="26" t="e">
        <v>#N/A</v>
      </c>
      <c r="AS162" s="26" t="e">
        <v>#N/A</v>
      </c>
      <c r="AT162" s="26" t="e">
        <v>#N/A</v>
      </c>
      <c r="AU162" s="26" t="e">
        <v>#N/A</v>
      </c>
      <c r="AV162" s="26" t="e">
        <v>#N/A</v>
      </c>
      <c r="AW162" s="26" t="e">
        <v>#N/A</v>
      </c>
      <c r="AX162" s="26" t="e">
        <v>#N/A</v>
      </c>
      <c r="AY162" s="26" t="e">
        <v>#N/A</v>
      </c>
      <c r="AZ162" s="26" t="e">
        <v>#N/A</v>
      </c>
      <c r="BA162" s="26" t="e">
        <v>#N/A</v>
      </c>
      <c r="BB162" s="26" t="e">
        <v>#N/A</v>
      </c>
      <c r="BC162" s="26" t="e">
        <v>#N/A</v>
      </c>
      <c r="BD162" s="26" t="e">
        <v>#N/A</v>
      </c>
      <c r="BE162" s="26" t="e">
        <v>#N/A</v>
      </c>
      <c r="BF162" s="26" t="e">
        <v>#N/A</v>
      </c>
      <c r="BG162" s="26" t="e">
        <v>#N/A</v>
      </c>
      <c r="BH162" s="26" t="e">
        <v>#N/A</v>
      </c>
      <c r="BI162" s="26" t="e">
        <v>#N/A</v>
      </c>
      <c r="BJ162" s="26">
        <v>599.00630150266602</v>
      </c>
      <c r="BK162" s="26" t="e">
        <v>#N/A</v>
      </c>
      <c r="BL162" s="26" t="e">
        <v>#N/A</v>
      </c>
      <c r="BM162" s="26" t="e">
        <v>#N/A</v>
      </c>
      <c r="BN162" s="26" t="e">
        <v>#N/A</v>
      </c>
      <c r="BO162" s="26" t="e">
        <v>#N/A</v>
      </c>
      <c r="BP162" s="26" t="e">
        <v>#N/A</v>
      </c>
      <c r="BQ162" s="26" t="e">
        <v>#N/A</v>
      </c>
      <c r="BR162" s="26" t="e">
        <v>#N/A</v>
      </c>
      <c r="BS162" s="26" t="e">
        <v>#N/A</v>
      </c>
      <c r="BT162" s="26" t="e">
        <v>#N/A</v>
      </c>
      <c r="BU162" s="26" t="e">
        <v>#N/A</v>
      </c>
      <c r="BV162" s="26" t="e">
        <v>#N/A</v>
      </c>
      <c r="BW162" s="26" t="e">
        <v>#N/A</v>
      </c>
      <c r="BX162" s="26" t="e">
        <v>#N/A</v>
      </c>
      <c r="BY162" s="26" t="e">
        <v>#N/A</v>
      </c>
      <c r="BZ162" s="26" t="e">
        <v>#N/A</v>
      </c>
      <c r="CA162" s="26" t="e">
        <v>#N/A</v>
      </c>
      <c r="CB162" s="26" t="e">
        <v>#N/A</v>
      </c>
      <c r="CC162" s="26" t="e">
        <v>#N/A</v>
      </c>
      <c r="CD162" s="26">
        <v>843.03405572755423</v>
      </c>
      <c r="CE162" s="26" t="e">
        <v>#N/A</v>
      </c>
      <c r="CF162" s="26" t="e">
        <v>#N/A</v>
      </c>
      <c r="CG162" s="26" t="e">
        <v>#N/A</v>
      </c>
      <c r="CH162" s="26" t="e">
        <v>#N/A</v>
      </c>
      <c r="CI162" s="26" t="e">
        <v>#N/A</v>
      </c>
      <c r="CJ162" s="26" t="e">
        <v>#N/A</v>
      </c>
      <c r="CK162" s="26" t="e">
        <v>#N/A</v>
      </c>
      <c r="CL162" s="26" t="e">
        <v>#N/A</v>
      </c>
      <c r="CM162" s="26" t="e">
        <v>#N/A</v>
      </c>
      <c r="CN162" s="26">
        <v>902.00465366028277</v>
      </c>
      <c r="CO162" s="26" t="e">
        <v>#N/A</v>
      </c>
      <c r="CP162" s="26" t="e">
        <v>#N/A</v>
      </c>
      <c r="CQ162" s="26" t="e">
        <v>#N/A</v>
      </c>
      <c r="CR162" s="26" t="e">
        <v>#N/A</v>
      </c>
      <c r="CS162" s="26" t="e">
        <v>#N/A</v>
      </c>
      <c r="CT162" s="26" t="e">
        <v>#N/A</v>
      </c>
      <c r="CU162" s="26" t="e">
        <v>#N/A</v>
      </c>
      <c r="CV162" s="26" t="e">
        <v>#N/A</v>
      </c>
      <c r="CW162" s="26" t="e">
        <v>#N/A</v>
      </c>
      <c r="CX162" s="26">
        <v>1056.9261415874962</v>
      </c>
      <c r="CY162" s="26" t="e">
        <v>#N/A</v>
      </c>
      <c r="CZ162" s="26" t="e">
        <v>#N/A</v>
      </c>
      <c r="DA162" s="26">
        <v>1056.9536423841059</v>
      </c>
      <c r="DB162" s="26" t="e">
        <v>#N/A</v>
      </c>
      <c r="DC162" s="26" t="e">
        <v>#N/A</v>
      </c>
      <c r="DD162" s="26" t="e">
        <v>#N/A</v>
      </c>
      <c r="DE162" s="26" t="e">
        <v>#N/A</v>
      </c>
      <c r="DF162" s="26" t="e">
        <v>#N/A</v>
      </c>
      <c r="DG162" s="26" t="e">
        <v>#N/A</v>
      </c>
      <c r="DH162" s="26">
        <v>1031.2349058122686</v>
      </c>
      <c r="DI162" s="26">
        <v>1041.4055683350521</v>
      </c>
      <c r="DJ162" s="26">
        <v>1056.7364801500469</v>
      </c>
      <c r="DK162" s="26">
        <v>1096.0190960190962</v>
      </c>
      <c r="DL162" s="26">
        <v>1158.1183611532626</v>
      </c>
      <c r="DM162" s="26">
        <v>1197.8621617581102</v>
      </c>
      <c r="DN162" s="26">
        <v>1263.3672116659302</v>
      </c>
      <c r="DO162" s="26">
        <v>1225.2539912917271</v>
      </c>
      <c r="DP162" s="26">
        <v>1314.2428142428141</v>
      </c>
      <c r="DQ162" s="26">
        <v>1364.1679582922361</v>
      </c>
      <c r="DR162" s="26">
        <v>1318.4563059623795</v>
      </c>
      <c r="DS162" s="26">
        <v>1260.774387741141</v>
      </c>
      <c r="DT162" s="26">
        <v>1127.7414130508132</v>
      </c>
      <c r="DU162" s="26">
        <v>1146.8512847823195</v>
      </c>
      <c r="DV162" s="26">
        <v>1173.2335172051485</v>
      </c>
      <c r="DW162" s="26">
        <v>1139.7111211866054</v>
      </c>
      <c r="DX162" s="26">
        <v>1270.0785892275255</v>
      </c>
      <c r="DY162" s="26">
        <v>1273.455233291299</v>
      </c>
      <c r="DZ162" s="26">
        <v>1356.441183785128</v>
      </c>
      <c r="EA162" s="26">
        <v>1411.7755289788411</v>
      </c>
      <c r="EB162" s="26" t="e">
        <v>#N/A</v>
      </c>
      <c r="EC162" s="26" t="e">
        <v>#N/A</v>
      </c>
      <c r="ED162" s="26" t="e">
        <v>#N/A</v>
      </c>
      <c r="EE162" s="26" t="e">
        <v>#N/A</v>
      </c>
      <c r="EF162" s="26" t="e">
        <v>#N/A</v>
      </c>
      <c r="EG162" s="26" t="e">
        <v>#N/A</v>
      </c>
      <c r="EH162" s="26" t="e">
        <v>#N/A</v>
      </c>
      <c r="EI162" s="26">
        <v>1315.4655039753782</v>
      </c>
      <c r="EJ162" s="26">
        <v>1548.4605171650755</v>
      </c>
      <c r="EK162" s="26">
        <v>1678.3665835411473</v>
      </c>
      <c r="EL162" s="26">
        <v>1550.9826246572377</v>
      </c>
      <c r="EM162" s="26">
        <v>1591.1542453024874</v>
      </c>
      <c r="EN162" s="26">
        <v>1448.3830064384183</v>
      </c>
      <c r="EO162" s="26">
        <v>1642.7445885818688</v>
      </c>
      <c r="EP162" s="26">
        <v>1711.9545084279343</v>
      </c>
      <c r="EQ162" s="26">
        <v>1797.3282151022106</v>
      </c>
      <c r="ER162" s="26">
        <v>1741.8058882186308</v>
      </c>
      <c r="ES162" s="26">
        <v>2014.4099085839118</v>
      </c>
      <c r="ET162" s="26">
        <v>2079.9356514403416</v>
      </c>
      <c r="EU162" s="26">
        <v>2313.7449318975741</v>
      </c>
      <c r="EV162" s="26">
        <v>2437.03635891883</v>
      </c>
      <c r="EW162" s="26">
        <v>2521.5378101042065</v>
      </c>
      <c r="EX162" s="26">
        <v>2543.5976922224904</v>
      </c>
      <c r="EY162" s="26">
        <v>2781.24614421966</v>
      </c>
      <c r="EZ162" s="26">
        <v>3019.2034353644708</v>
      </c>
      <c r="FA162" s="26">
        <v>3070.5841632674114</v>
      </c>
      <c r="FB162" s="26">
        <v>3205.0575107892992</v>
      </c>
      <c r="FC162" s="26">
        <v>3231.9373914670505</v>
      </c>
      <c r="FD162" s="26">
        <v>3272.4373976026918</v>
      </c>
      <c r="FE162" s="26">
        <v>3609.8251944559574</v>
      </c>
      <c r="FF162" s="26">
        <v>3754.519676373533</v>
      </c>
      <c r="FG162" s="26">
        <v>4150.8519618975351</v>
      </c>
      <c r="FH162" s="26">
        <v>4255.2439754614506</v>
      </c>
      <c r="FI162" s="26">
        <v>4360.5371312295647</v>
      </c>
      <c r="FJ162" s="26">
        <v>4879.3511146492738</v>
      </c>
      <c r="FK162" s="26">
        <v>4836.4576832390894</v>
      </c>
      <c r="FL162" s="26">
        <v>4939.1865995482849</v>
      </c>
      <c r="FM162" s="26">
        <v>5249.5306664901736</v>
      </c>
      <c r="FN162" s="26">
        <v>5491.2231130501932</v>
      </c>
      <c r="FO162" s="26">
        <v>5818.5830398537983</v>
      </c>
      <c r="FP162" s="26">
        <v>6063.2935506305057</v>
      </c>
      <c r="FQ162" s="26">
        <v>6134.1836553041603</v>
      </c>
      <c r="FR162" s="26">
        <v>6139.4068556455159</v>
      </c>
      <c r="FS162" s="26">
        <v>6157.4954872390499</v>
      </c>
      <c r="FT162" s="26">
        <v>6278.9309764943482</v>
      </c>
      <c r="FU162" s="26">
        <v>6296.5514241075116</v>
      </c>
      <c r="FV162" s="26">
        <v>6521.6684382243639</v>
      </c>
      <c r="FW162" s="26">
        <v>6418.3640942440561</v>
      </c>
      <c r="FX162" s="26">
        <v>6300.1728061622352</v>
      </c>
      <c r="FY162" s="26">
        <v>6193.1529806312728</v>
      </c>
      <c r="FZ162" s="26">
        <v>5646.2026416405979</v>
      </c>
      <c r="GA162" s="26">
        <v>4879.8913711737459</v>
      </c>
      <c r="GB162" s="26">
        <v>3990.0210017463442</v>
      </c>
      <c r="GC162" s="26">
        <v>3364.8596812233309</v>
      </c>
      <c r="GD162" s="26">
        <v>3506.6110303351356</v>
      </c>
      <c r="GE162" s="26">
        <v>3695.2921267167408</v>
      </c>
      <c r="GF162" s="26">
        <v>4059.0405878340603</v>
      </c>
      <c r="GG162" s="26">
        <v>4466.778769389528</v>
      </c>
      <c r="GH162" s="26">
        <v>4683.0604738095708</v>
      </c>
      <c r="GI162" s="26">
        <v>4608.6992175358082</v>
      </c>
      <c r="GJ162" s="26">
        <v>4825.5515981709086</v>
      </c>
      <c r="GK162" s="26">
        <v>4988.7955009644002</v>
      </c>
      <c r="GL162" s="26">
        <v>5156.6771867263569</v>
      </c>
      <c r="GM162" s="26">
        <v>5306.1797752808989</v>
      </c>
      <c r="GN162" s="26">
        <v>5568.3755080634583</v>
      </c>
      <c r="GO162" s="26">
        <v>5807.8079386519103</v>
      </c>
      <c r="GP162" s="26">
        <v>6123.260869565217</v>
      </c>
      <c r="GQ162" s="26">
        <v>6428.9560535000865</v>
      </c>
      <c r="GR162" s="26">
        <v>6685.9970483548923</v>
      </c>
    </row>
    <row r="163" spans="1:200">
      <c r="A163" s="5" t="s">
        <v>577</v>
      </c>
      <c r="B163" s="17" t="e">
        <v>#N/A</v>
      </c>
      <c r="C163" s="17" t="e">
        <v>#N/A</v>
      </c>
      <c r="D163" s="17" t="e">
        <v>#N/A</v>
      </c>
      <c r="E163" s="17" t="e">
        <v>#N/A</v>
      </c>
      <c r="F163" s="26" t="e">
        <v>#N/A</v>
      </c>
      <c r="G163" s="26" t="e">
        <v>#N/A</v>
      </c>
      <c r="H163" s="26" t="e">
        <v>#N/A</v>
      </c>
      <c r="I163" s="26" t="e">
        <v>#N/A</v>
      </c>
      <c r="J163" s="26" t="e">
        <v>#N/A</v>
      </c>
      <c r="K163" s="26" t="e">
        <v>#N/A</v>
      </c>
      <c r="L163" s="26" t="e">
        <v>#N/A</v>
      </c>
      <c r="M163" s="26" t="e">
        <v>#N/A</v>
      </c>
      <c r="N163" s="26" t="e">
        <v>#N/A</v>
      </c>
      <c r="O163" s="26" t="e">
        <v>#N/A</v>
      </c>
      <c r="P163" s="26" t="e">
        <v>#N/A</v>
      </c>
      <c r="Q163" s="26" t="e">
        <v>#N/A</v>
      </c>
      <c r="R163" s="26" t="e">
        <v>#N/A</v>
      </c>
      <c r="S163" s="26" t="e">
        <v>#N/A</v>
      </c>
      <c r="T163" s="26" t="e">
        <v>#N/A</v>
      </c>
      <c r="U163" s="26" t="e">
        <v>#N/A</v>
      </c>
      <c r="V163" s="26" t="e">
        <v>#N/A</v>
      </c>
      <c r="W163" s="26" t="e">
        <v>#N/A</v>
      </c>
      <c r="X163" s="26" t="e">
        <v>#N/A</v>
      </c>
      <c r="Y163" s="26" t="e">
        <v>#N/A</v>
      </c>
      <c r="Z163" s="26" t="e">
        <v>#N/A</v>
      </c>
      <c r="AA163" s="26" t="e">
        <v>#N/A</v>
      </c>
      <c r="AB163" s="26" t="e">
        <v>#N/A</v>
      </c>
      <c r="AC163" s="26" t="e">
        <v>#N/A</v>
      </c>
      <c r="AD163" s="26" t="e">
        <v>#N/A</v>
      </c>
      <c r="AE163" s="26" t="e">
        <v>#N/A</v>
      </c>
      <c r="AF163" s="26" t="e">
        <v>#N/A</v>
      </c>
      <c r="AG163" s="26" t="e">
        <v>#N/A</v>
      </c>
      <c r="AH163" s="26" t="e">
        <v>#N/A</v>
      </c>
      <c r="AI163" s="26" t="e">
        <v>#N/A</v>
      </c>
      <c r="AJ163" s="26" t="e">
        <v>#N/A</v>
      </c>
      <c r="AK163" s="26" t="e">
        <v>#N/A</v>
      </c>
      <c r="AL163" s="26" t="e">
        <v>#N/A</v>
      </c>
      <c r="AM163" s="26" t="e">
        <v>#N/A</v>
      </c>
      <c r="AN163" s="26" t="e">
        <v>#N/A</v>
      </c>
      <c r="AO163" s="26" t="e">
        <v>#N/A</v>
      </c>
      <c r="AP163" s="26" t="e">
        <v>#N/A</v>
      </c>
      <c r="AQ163" s="26" t="e">
        <v>#N/A</v>
      </c>
      <c r="AR163" s="26" t="e">
        <v>#N/A</v>
      </c>
      <c r="AS163" s="26" t="e">
        <v>#N/A</v>
      </c>
      <c r="AT163" s="26" t="e">
        <v>#N/A</v>
      </c>
      <c r="AU163" s="26" t="e">
        <v>#N/A</v>
      </c>
      <c r="AV163" s="26" t="e">
        <v>#N/A</v>
      </c>
      <c r="AW163" s="26" t="e">
        <v>#N/A</v>
      </c>
      <c r="AX163" s="26" t="e">
        <v>#N/A</v>
      </c>
      <c r="AY163" s="26" t="e">
        <v>#N/A</v>
      </c>
      <c r="AZ163" s="26" t="e">
        <v>#N/A</v>
      </c>
      <c r="BA163" s="26" t="e">
        <v>#N/A</v>
      </c>
      <c r="BB163" s="26" t="e">
        <v>#N/A</v>
      </c>
      <c r="BC163" s="26" t="e">
        <v>#N/A</v>
      </c>
      <c r="BD163" s="26" t="e">
        <v>#N/A</v>
      </c>
      <c r="BE163" s="26" t="e">
        <v>#N/A</v>
      </c>
      <c r="BF163" s="26" t="e">
        <v>#N/A</v>
      </c>
      <c r="BG163" s="26" t="e">
        <v>#N/A</v>
      </c>
      <c r="BH163" s="26" t="e">
        <v>#N/A</v>
      </c>
      <c r="BI163" s="26" t="e">
        <v>#N/A</v>
      </c>
      <c r="BJ163" s="26" t="e">
        <v>#N/A</v>
      </c>
      <c r="BK163" s="26" t="e">
        <v>#N/A</v>
      </c>
      <c r="BL163" s="26" t="e">
        <v>#N/A</v>
      </c>
      <c r="BM163" s="26" t="e">
        <v>#N/A</v>
      </c>
      <c r="BN163" s="26" t="e">
        <v>#N/A</v>
      </c>
      <c r="BO163" s="26" t="e">
        <v>#N/A</v>
      </c>
      <c r="BP163" s="26" t="e">
        <v>#N/A</v>
      </c>
      <c r="BQ163" s="26" t="e">
        <v>#N/A</v>
      </c>
      <c r="BR163" s="26" t="e">
        <v>#N/A</v>
      </c>
      <c r="BS163" s="26" t="e">
        <v>#N/A</v>
      </c>
      <c r="BT163" s="26" t="e">
        <v>#N/A</v>
      </c>
      <c r="BU163" s="26" t="e">
        <v>#N/A</v>
      </c>
      <c r="BV163" s="26" t="e">
        <v>#N/A</v>
      </c>
      <c r="BW163" s="26" t="e">
        <v>#N/A</v>
      </c>
      <c r="BX163" s="26" t="e">
        <v>#N/A</v>
      </c>
      <c r="BY163" s="26" t="e">
        <v>#N/A</v>
      </c>
      <c r="BZ163" s="26" t="e">
        <v>#N/A</v>
      </c>
      <c r="CA163" s="26" t="e">
        <v>#N/A</v>
      </c>
      <c r="CB163" s="26" t="e">
        <v>#N/A</v>
      </c>
      <c r="CC163" s="26" t="e">
        <v>#N/A</v>
      </c>
      <c r="CD163" s="26" t="e">
        <v>#N/A</v>
      </c>
      <c r="CE163" s="26" t="e">
        <v>#N/A</v>
      </c>
      <c r="CF163" s="26" t="e">
        <v>#N/A</v>
      </c>
      <c r="CG163" s="26" t="e">
        <v>#N/A</v>
      </c>
      <c r="CH163" s="26" t="e">
        <v>#N/A</v>
      </c>
      <c r="CI163" s="26" t="e">
        <v>#N/A</v>
      </c>
      <c r="CJ163" s="26" t="e">
        <v>#N/A</v>
      </c>
      <c r="CK163" s="26" t="e">
        <v>#N/A</v>
      </c>
      <c r="CL163" s="26" t="e">
        <v>#N/A</v>
      </c>
      <c r="CM163" s="26" t="e">
        <v>#N/A</v>
      </c>
      <c r="CN163" s="26" t="e">
        <v>#N/A</v>
      </c>
      <c r="CO163" s="26" t="e">
        <v>#N/A</v>
      </c>
      <c r="CP163" s="26" t="e">
        <v>#N/A</v>
      </c>
      <c r="CQ163" s="26" t="e">
        <v>#N/A</v>
      </c>
      <c r="CR163" s="26" t="e">
        <v>#N/A</v>
      </c>
      <c r="CS163" s="26" t="e">
        <v>#N/A</v>
      </c>
      <c r="CT163" s="26" t="e">
        <v>#N/A</v>
      </c>
      <c r="CU163" s="26" t="e">
        <v>#N/A</v>
      </c>
      <c r="CV163" s="26" t="e">
        <v>#N/A</v>
      </c>
      <c r="CW163" s="26" t="e">
        <v>#N/A</v>
      </c>
      <c r="CX163" s="26" t="e">
        <v>#N/A</v>
      </c>
      <c r="CY163" s="26" t="e">
        <v>#N/A</v>
      </c>
      <c r="CZ163" s="26" t="e">
        <v>#N/A</v>
      </c>
      <c r="DA163" s="26" t="e">
        <v>#N/A</v>
      </c>
      <c r="DB163" s="26" t="e">
        <v>#N/A</v>
      </c>
      <c r="DC163" s="26" t="e">
        <v>#N/A</v>
      </c>
      <c r="DD163" s="26" t="e">
        <v>#N/A</v>
      </c>
      <c r="DE163" s="26" t="e">
        <v>#N/A</v>
      </c>
      <c r="DF163" s="26" t="e">
        <v>#N/A</v>
      </c>
      <c r="DG163" s="26" t="e">
        <v>#N/A</v>
      </c>
      <c r="DH163" s="26" t="e">
        <v>#N/A</v>
      </c>
      <c r="DI163" s="26" t="e">
        <v>#N/A</v>
      </c>
      <c r="DJ163" s="26" t="e">
        <v>#N/A</v>
      </c>
      <c r="DK163" s="26" t="e">
        <v>#N/A</v>
      </c>
      <c r="DL163" s="26" t="e">
        <v>#N/A</v>
      </c>
      <c r="DM163" s="26" t="e">
        <v>#N/A</v>
      </c>
      <c r="DN163" s="26" t="e">
        <v>#N/A</v>
      </c>
      <c r="DO163" s="26" t="e">
        <v>#N/A</v>
      </c>
      <c r="DP163" s="26" t="e">
        <v>#N/A</v>
      </c>
      <c r="DQ163" s="26" t="e">
        <v>#N/A</v>
      </c>
      <c r="DR163" s="26" t="e">
        <v>#N/A</v>
      </c>
      <c r="DS163" s="26" t="e">
        <v>#N/A</v>
      </c>
      <c r="DT163" s="26" t="e">
        <v>#N/A</v>
      </c>
      <c r="DU163" s="26" t="e">
        <v>#N/A</v>
      </c>
      <c r="DV163" s="26" t="e">
        <v>#N/A</v>
      </c>
      <c r="DW163" s="26" t="e">
        <v>#N/A</v>
      </c>
      <c r="DX163" s="26" t="e">
        <v>#N/A</v>
      </c>
      <c r="DY163" s="26" t="e">
        <v>#N/A</v>
      </c>
      <c r="DZ163" s="26" t="e">
        <v>#N/A</v>
      </c>
      <c r="EA163" s="26" t="e">
        <v>#N/A</v>
      </c>
      <c r="EB163" s="26" t="e">
        <v>#N/A</v>
      </c>
      <c r="EC163" s="26" t="e">
        <v>#N/A</v>
      </c>
      <c r="ED163" s="26" t="e">
        <v>#N/A</v>
      </c>
      <c r="EE163" s="26" t="e">
        <v>#N/A</v>
      </c>
      <c r="EF163" s="26" t="e">
        <v>#N/A</v>
      </c>
      <c r="EG163" s="26" t="e">
        <v>#N/A</v>
      </c>
      <c r="EH163" s="26" t="e">
        <v>#N/A</v>
      </c>
      <c r="EI163" s="26" t="e">
        <v>#N/A</v>
      </c>
      <c r="EJ163" s="26" t="e">
        <v>#N/A</v>
      </c>
      <c r="EK163" s="26" t="e">
        <v>#N/A</v>
      </c>
      <c r="EL163" s="53">
        <v>569.74207419447396</v>
      </c>
      <c r="EM163" s="53">
        <v>624.29891692784645</v>
      </c>
      <c r="EN163" s="53">
        <v>668.34846688876246</v>
      </c>
      <c r="EO163" s="53">
        <v>692.74565562768657</v>
      </c>
      <c r="EP163" s="53">
        <v>720.45985736536795</v>
      </c>
      <c r="EQ163" s="53">
        <v>733.64358858626281</v>
      </c>
      <c r="ER163" s="53">
        <v>767.53314021512472</v>
      </c>
      <c r="ES163" s="53">
        <v>775.65338386269764</v>
      </c>
      <c r="ET163" s="53">
        <v>737.6446358004913</v>
      </c>
      <c r="EU163" s="53">
        <v>747.24117177478911</v>
      </c>
      <c r="EV163" s="53">
        <v>747.91485473165505</v>
      </c>
      <c r="EW163" s="53">
        <v>652.57038034791083</v>
      </c>
      <c r="EX163" s="53">
        <v>767.47985531204881</v>
      </c>
      <c r="EY163" s="53">
        <v>783.48300902752101</v>
      </c>
      <c r="EZ163" s="53">
        <v>747.37474214239319</v>
      </c>
      <c r="FA163" s="53">
        <v>737.99388237337371</v>
      </c>
      <c r="FB163" s="53">
        <v>768.1383878396083</v>
      </c>
      <c r="FC163" s="53">
        <v>737.7492593035289</v>
      </c>
      <c r="FD163" s="53">
        <v>745.9873391897911</v>
      </c>
      <c r="FE163" s="53">
        <v>792.09387643200273</v>
      </c>
      <c r="FF163" s="53">
        <v>768.4214866737459</v>
      </c>
      <c r="FG163" s="53">
        <v>795.32473960535549</v>
      </c>
      <c r="FH163" s="53">
        <v>774.82780901178899</v>
      </c>
      <c r="FI163" s="53">
        <v>818.52016055302795</v>
      </c>
      <c r="FJ163" s="53">
        <v>823.45553574160647</v>
      </c>
      <c r="FK163" s="53">
        <v>760.63111902620153</v>
      </c>
      <c r="FL163" s="53">
        <v>697.34432392657789</v>
      </c>
      <c r="FM163" s="53">
        <v>681.29715726376958</v>
      </c>
      <c r="FN163" s="53">
        <v>623.17236635751635</v>
      </c>
      <c r="FO163" s="53">
        <v>602.7491588670855</v>
      </c>
      <c r="FP163" s="53">
        <v>598.20361815085369</v>
      </c>
      <c r="FQ163" s="53">
        <v>595.98505425500389</v>
      </c>
      <c r="FR163" s="53">
        <v>576.86022810785903</v>
      </c>
      <c r="FS163" s="53">
        <v>570.08785011884356</v>
      </c>
      <c r="FT163" s="53">
        <v>585.16284326097218</v>
      </c>
      <c r="FU163" s="53">
        <v>570.10721249156154</v>
      </c>
      <c r="FV163" s="53">
        <v>579.07856771115303</v>
      </c>
      <c r="FW163" s="53">
        <v>576.0629479923623</v>
      </c>
      <c r="FX163" s="53">
        <v>561.20531525780655</v>
      </c>
      <c r="FY163" s="53">
        <v>540.06700788137118</v>
      </c>
      <c r="FZ163" s="53">
        <v>510.19966523813156</v>
      </c>
      <c r="GA163" s="53">
        <v>452.07452652212129</v>
      </c>
      <c r="GB163" s="53">
        <v>392.17911224038096</v>
      </c>
      <c r="GC163" s="53">
        <v>328.34241666211528</v>
      </c>
      <c r="GD163" s="53">
        <v>305.1900352935948</v>
      </c>
      <c r="GE163" s="53">
        <v>295.29829932213289</v>
      </c>
      <c r="GF163" s="53">
        <v>286.7913827876182</v>
      </c>
      <c r="GG163" s="53">
        <v>267.64626631819522</v>
      </c>
      <c r="GH163" s="53">
        <v>257.84339529282994</v>
      </c>
      <c r="GI163" s="53">
        <v>239.27845965340774</v>
      </c>
      <c r="GJ163" s="53">
        <v>217.67542656889938</v>
      </c>
      <c r="GK163" s="53">
        <v>206.53661371323858</v>
      </c>
      <c r="GL163" s="53">
        <v>207.17236300387825</v>
      </c>
      <c r="GM163" s="53">
        <v>212.69023989644893</v>
      </c>
      <c r="GN163" s="53">
        <v>219.98984137466871</v>
      </c>
      <c r="GO163" s="53">
        <v>230.13382223059321</v>
      </c>
      <c r="GP163" s="53">
        <v>235.60379604913149</v>
      </c>
      <c r="GQ163" s="53">
        <v>242.6145593584117</v>
      </c>
      <c r="GR163" s="26">
        <v>249.43431136660627</v>
      </c>
    </row>
    <row r="164" spans="1:200">
      <c r="A164" s="2" t="s">
        <v>578</v>
      </c>
      <c r="B164" s="17" t="e">
        <v>#N/A</v>
      </c>
      <c r="C164" s="17" t="e">
        <v>#N/A</v>
      </c>
      <c r="D164" s="17" t="e">
        <v>#N/A</v>
      </c>
      <c r="E164" s="17" t="e">
        <v>#N/A</v>
      </c>
      <c r="F164" s="26" t="e">
        <v>#N/A</v>
      </c>
      <c r="G164" s="26" t="e">
        <v>#N/A</v>
      </c>
      <c r="H164" s="26" t="e">
        <v>#N/A</v>
      </c>
      <c r="I164" s="26" t="e">
        <v>#N/A</v>
      </c>
      <c r="J164" s="26" t="e">
        <v>#N/A</v>
      </c>
      <c r="K164" s="26" t="e">
        <v>#N/A</v>
      </c>
      <c r="L164" s="26" t="e">
        <v>#N/A</v>
      </c>
      <c r="M164" s="26" t="e">
        <v>#N/A</v>
      </c>
      <c r="N164" s="26" t="e">
        <v>#N/A</v>
      </c>
      <c r="O164" s="26" t="e">
        <v>#N/A</v>
      </c>
      <c r="P164" s="26" t="e">
        <v>#N/A</v>
      </c>
      <c r="Q164" s="26" t="e">
        <v>#N/A</v>
      </c>
      <c r="R164" s="26" t="e">
        <v>#N/A</v>
      </c>
      <c r="S164" s="26" t="e">
        <v>#N/A</v>
      </c>
      <c r="T164" s="26" t="e">
        <v>#N/A</v>
      </c>
      <c r="U164" s="26" t="e">
        <v>#N/A</v>
      </c>
      <c r="V164" s="26" t="e">
        <v>#N/A</v>
      </c>
      <c r="W164" s="26" t="e">
        <v>#N/A</v>
      </c>
      <c r="X164" s="26" t="e">
        <v>#N/A</v>
      </c>
      <c r="Y164" s="26" t="e">
        <v>#N/A</v>
      </c>
      <c r="Z164" s="26" t="e">
        <v>#N/A</v>
      </c>
      <c r="AA164" s="26" t="e">
        <v>#N/A</v>
      </c>
      <c r="AB164" s="26" t="e">
        <v>#N/A</v>
      </c>
      <c r="AC164" s="26" t="e">
        <v>#N/A</v>
      </c>
      <c r="AD164" s="26" t="e">
        <v>#N/A</v>
      </c>
      <c r="AE164" s="26" t="e">
        <v>#N/A</v>
      </c>
      <c r="AF164" s="26" t="e">
        <v>#N/A</v>
      </c>
      <c r="AG164" s="26" t="e">
        <v>#N/A</v>
      </c>
      <c r="AH164" s="26" t="e">
        <v>#N/A</v>
      </c>
      <c r="AI164" s="26" t="e">
        <v>#N/A</v>
      </c>
      <c r="AJ164" s="26" t="e">
        <v>#N/A</v>
      </c>
      <c r="AK164" s="26" t="e">
        <v>#N/A</v>
      </c>
      <c r="AL164" s="26" t="e">
        <v>#N/A</v>
      </c>
      <c r="AM164" s="26" t="e">
        <v>#N/A</v>
      </c>
      <c r="AN164" s="26" t="e">
        <v>#N/A</v>
      </c>
      <c r="AO164" s="26" t="e">
        <v>#N/A</v>
      </c>
      <c r="AP164" s="26" t="e">
        <v>#N/A</v>
      </c>
      <c r="AQ164" s="26" t="e">
        <v>#N/A</v>
      </c>
      <c r="AR164" s="26" t="e">
        <v>#N/A</v>
      </c>
      <c r="AS164" s="26" t="e">
        <v>#N/A</v>
      </c>
      <c r="AT164" s="26" t="e">
        <v>#N/A</v>
      </c>
      <c r="AU164" s="26" t="e">
        <v>#N/A</v>
      </c>
      <c r="AV164" s="26" t="e">
        <v>#N/A</v>
      </c>
      <c r="AW164" s="26" t="e">
        <v>#N/A</v>
      </c>
      <c r="AX164" s="26" t="e">
        <v>#N/A</v>
      </c>
      <c r="AY164" s="26" t="e">
        <v>#N/A</v>
      </c>
      <c r="AZ164" s="26" t="e">
        <v>#N/A</v>
      </c>
      <c r="BA164" s="26" t="e">
        <v>#N/A</v>
      </c>
      <c r="BB164" s="26" t="e">
        <v>#N/A</v>
      </c>
      <c r="BC164" s="26" t="e">
        <v>#N/A</v>
      </c>
      <c r="BD164" s="26" t="e">
        <v>#N/A</v>
      </c>
      <c r="BE164" s="26" t="e">
        <v>#N/A</v>
      </c>
      <c r="BF164" s="26" t="e">
        <v>#N/A</v>
      </c>
      <c r="BG164" s="26" t="e">
        <v>#N/A</v>
      </c>
      <c r="BH164" s="26" t="e">
        <v>#N/A</v>
      </c>
      <c r="BI164" s="26" t="e">
        <v>#N/A</v>
      </c>
      <c r="BJ164" s="26" t="e">
        <v>#N/A</v>
      </c>
      <c r="BK164" s="26" t="e">
        <v>#N/A</v>
      </c>
      <c r="BL164" s="26" t="e">
        <v>#N/A</v>
      </c>
      <c r="BM164" s="26" t="e">
        <v>#N/A</v>
      </c>
      <c r="BN164" s="26" t="e">
        <v>#N/A</v>
      </c>
      <c r="BO164" s="26" t="e">
        <v>#N/A</v>
      </c>
      <c r="BP164" s="26" t="e">
        <v>#N/A</v>
      </c>
      <c r="BQ164" s="26" t="e">
        <v>#N/A</v>
      </c>
      <c r="BR164" s="26" t="e">
        <v>#N/A</v>
      </c>
      <c r="BS164" s="26" t="e">
        <v>#N/A</v>
      </c>
      <c r="BT164" s="26" t="e">
        <v>#N/A</v>
      </c>
      <c r="BU164" s="26" t="e">
        <v>#N/A</v>
      </c>
      <c r="BV164" s="26" t="e">
        <v>#N/A</v>
      </c>
      <c r="BW164" s="26" t="e">
        <v>#N/A</v>
      </c>
      <c r="BX164" s="26" t="e">
        <v>#N/A</v>
      </c>
      <c r="BY164" s="26" t="e">
        <v>#N/A</v>
      </c>
      <c r="BZ164" s="26" t="e">
        <v>#N/A</v>
      </c>
      <c r="CA164" s="26" t="e">
        <v>#N/A</v>
      </c>
      <c r="CB164" s="26" t="e">
        <v>#N/A</v>
      </c>
      <c r="CC164" s="26" t="e">
        <v>#N/A</v>
      </c>
      <c r="CD164" s="26" t="e">
        <v>#N/A</v>
      </c>
      <c r="CE164" s="26" t="e">
        <v>#N/A</v>
      </c>
      <c r="CF164" s="26" t="e">
        <v>#N/A</v>
      </c>
      <c r="CG164" s="26" t="e">
        <v>#N/A</v>
      </c>
      <c r="CH164" s="26" t="e">
        <v>#N/A</v>
      </c>
      <c r="CI164" s="26" t="e">
        <v>#N/A</v>
      </c>
      <c r="CJ164" s="26" t="e">
        <v>#N/A</v>
      </c>
      <c r="CK164" s="26" t="e">
        <v>#N/A</v>
      </c>
      <c r="CL164" s="26" t="e">
        <v>#N/A</v>
      </c>
      <c r="CM164" s="26" t="e">
        <v>#N/A</v>
      </c>
      <c r="CN164" s="26" t="e">
        <v>#N/A</v>
      </c>
      <c r="CO164" s="26" t="e">
        <v>#N/A</v>
      </c>
      <c r="CP164" s="26" t="e">
        <v>#N/A</v>
      </c>
      <c r="CQ164" s="26" t="e">
        <v>#N/A</v>
      </c>
      <c r="CR164" s="26" t="e">
        <v>#N/A</v>
      </c>
      <c r="CS164" s="26" t="e">
        <v>#N/A</v>
      </c>
      <c r="CT164" s="26" t="e">
        <v>#N/A</v>
      </c>
      <c r="CU164" s="26" t="e">
        <v>#N/A</v>
      </c>
      <c r="CV164" s="26" t="e">
        <v>#N/A</v>
      </c>
      <c r="CW164" s="26" t="e">
        <v>#N/A</v>
      </c>
      <c r="CX164" s="26" t="e">
        <v>#N/A</v>
      </c>
      <c r="CY164" s="26" t="e">
        <v>#N/A</v>
      </c>
      <c r="CZ164" s="26" t="e">
        <v>#N/A</v>
      </c>
      <c r="DA164" s="26" t="e">
        <v>#N/A</v>
      </c>
      <c r="DB164" s="26" t="e">
        <v>#N/A</v>
      </c>
      <c r="DC164" s="26" t="e">
        <v>#N/A</v>
      </c>
      <c r="DD164" s="26" t="e">
        <v>#N/A</v>
      </c>
      <c r="DE164" s="26" t="e">
        <v>#N/A</v>
      </c>
      <c r="DF164" s="26" t="e">
        <v>#N/A</v>
      </c>
      <c r="DG164" s="26" t="e">
        <v>#N/A</v>
      </c>
      <c r="DH164" s="26" t="e">
        <v>#N/A</v>
      </c>
      <c r="DI164" s="26" t="e">
        <v>#N/A</v>
      </c>
      <c r="DJ164" s="26" t="e">
        <v>#N/A</v>
      </c>
      <c r="DK164" s="26" t="e">
        <v>#N/A</v>
      </c>
      <c r="DL164" s="26" t="e">
        <v>#N/A</v>
      </c>
      <c r="DM164" s="26" t="e">
        <v>#N/A</v>
      </c>
      <c r="DN164" s="26" t="e">
        <v>#N/A</v>
      </c>
      <c r="DO164" s="26" t="e">
        <v>#N/A</v>
      </c>
      <c r="DP164" s="26" t="e">
        <v>#N/A</v>
      </c>
      <c r="DQ164" s="26" t="e">
        <v>#N/A</v>
      </c>
      <c r="DR164" s="26" t="e">
        <v>#N/A</v>
      </c>
      <c r="DS164" s="26" t="e">
        <v>#N/A</v>
      </c>
      <c r="DT164" s="26" t="e">
        <v>#N/A</v>
      </c>
      <c r="DU164" s="26" t="e">
        <v>#N/A</v>
      </c>
      <c r="DV164" s="26" t="e">
        <v>#N/A</v>
      </c>
      <c r="DW164" s="26" t="e">
        <v>#N/A</v>
      </c>
      <c r="DX164" s="26" t="e">
        <v>#N/A</v>
      </c>
      <c r="DY164" s="26" t="e">
        <v>#N/A</v>
      </c>
      <c r="DZ164" s="26" t="e">
        <v>#N/A</v>
      </c>
      <c r="EA164" s="26" t="e">
        <v>#N/A</v>
      </c>
      <c r="EB164" s="26" t="e">
        <v>#N/A</v>
      </c>
      <c r="EC164" s="26" t="e">
        <v>#N/A</v>
      </c>
      <c r="ED164" s="26" t="e">
        <v>#N/A</v>
      </c>
      <c r="EE164" s="26" t="e">
        <v>#N/A</v>
      </c>
      <c r="EF164" s="26" t="e">
        <v>#N/A</v>
      </c>
      <c r="EG164" s="26" t="e">
        <v>#N/A</v>
      </c>
      <c r="EH164" s="26" t="e">
        <v>#N/A</v>
      </c>
      <c r="EI164" s="26" t="e">
        <v>#N/A</v>
      </c>
      <c r="EJ164" s="26" t="e">
        <v>#N/A</v>
      </c>
      <c r="EK164" s="26" t="e">
        <v>#N/A</v>
      </c>
      <c r="EL164" s="53">
        <v>660.9100089642086</v>
      </c>
      <c r="EM164" s="53">
        <v>687.58738455392745</v>
      </c>
      <c r="EN164" s="53">
        <v>714.83056971052645</v>
      </c>
      <c r="EO164" s="53">
        <v>743.05527303375709</v>
      </c>
      <c r="EP164" s="53">
        <v>771.94123819517313</v>
      </c>
      <c r="EQ164" s="53">
        <v>735.73243965141705</v>
      </c>
      <c r="ER164" s="53">
        <v>803.20454064599608</v>
      </c>
      <c r="ES164" s="53">
        <v>817.3574444515574</v>
      </c>
      <c r="ET164" s="53">
        <v>776.02861307570913</v>
      </c>
      <c r="EU164" s="53">
        <v>914.64279702592944</v>
      </c>
      <c r="EV164" s="53">
        <v>959.80280303973291</v>
      </c>
      <c r="EW164" s="53">
        <v>937.95251246713622</v>
      </c>
      <c r="EX164" s="53">
        <v>905.05743029673215</v>
      </c>
      <c r="EY164" s="53">
        <v>901.85108299901538</v>
      </c>
      <c r="EZ164" s="53">
        <v>996.2543518705063</v>
      </c>
      <c r="FA164" s="53">
        <v>1147.4027534511881</v>
      </c>
      <c r="FB164" s="53">
        <v>1056.2322682138529</v>
      </c>
      <c r="FC164" s="53">
        <v>1107.130519008798</v>
      </c>
      <c r="FD164" s="53">
        <v>1092.1805790067835</v>
      </c>
      <c r="FE164" s="53">
        <v>1056.2526547896668</v>
      </c>
      <c r="FF164" s="53">
        <v>1073.1148552132056</v>
      </c>
      <c r="FG164" s="53">
        <v>1042.1375821542192</v>
      </c>
      <c r="FH164" s="53">
        <v>1104.9007464701467</v>
      </c>
      <c r="FI164" s="53">
        <v>1061.8916124352636</v>
      </c>
      <c r="FJ164" s="53">
        <v>1114.3674501801534</v>
      </c>
      <c r="FK164" s="53">
        <v>1040.7434971076079</v>
      </c>
      <c r="FL164" s="53">
        <v>1070.9135721668483</v>
      </c>
      <c r="FM164" s="53">
        <v>989.76295709424994</v>
      </c>
      <c r="FN164" s="53">
        <v>967.23065711256504</v>
      </c>
      <c r="FO164" s="53">
        <v>910.44998451978211</v>
      </c>
      <c r="FP164" s="53">
        <v>910.58734506212807</v>
      </c>
      <c r="FQ164" s="53">
        <v>936.01876043375671</v>
      </c>
      <c r="FR164" s="53">
        <v>877.33717099627393</v>
      </c>
      <c r="FS164" s="53">
        <v>827.91746877442574</v>
      </c>
      <c r="FT164" s="53">
        <v>796.47863756166589</v>
      </c>
      <c r="FU164" s="53">
        <v>783.63376081834588</v>
      </c>
      <c r="FV164" s="53">
        <v>761.63236589647022</v>
      </c>
      <c r="FW164" s="53">
        <v>754.87627640359744</v>
      </c>
      <c r="FX164" s="53">
        <v>777.0668509380871</v>
      </c>
      <c r="FY164" s="53">
        <v>761.73967069567391</v>
      </c>
      <c r="FZ164" s="53">
        <v>806.2476167937167</v>
      </c>
      <c r="GA164" s="53">
        <v>783.20283199909591</v>
      </c>
      <c r="GB164" s="53">
        <v>748.71593500559993</v>
      </c>
      <c r="GC164" s="53">
        <v>778.77066457567366</v>
      </c>
      <c r="GD164" s="53">
        <v>658.47977432419236</v>
      </c>
      <c r="GE164" s="53">
        <v>627.10844339775008</v>
      </c>
      <c r="GF164" s="53">
        <v>653.32648486711048</v>
      </c>
      <c r="GG164" s="53">
        <v>659.67200260090851</v>
      </c>
      <c r="GH164" s="53">
        <v>632.54084693803873</v>
      </c>
      <c r="GI164" s="53">
        <v>632.2581900861876</v>
      </c>
      <c r="GJ164" s="53">
        <v>639.76799419750319</v>
      </c>
      <c r="GK164" s="53">
        <v>656.04774196106825</v>
      </c>
      <c r="GL164" s="53">
        <v>665.28249536799183</v>
      </c>
      <c r="GM164" s="53">
        <v>688.52253489997202</v>
      </c>
      <c r="GN164" s="53">
        <v>714.83136420220126</v>
      </c>
      <c r="GO164" s="53">
        <v>742.3047397115763</v>
      </c>
      <c r="GP164" s="53">
        <v>776.29372764767049</v>
      </c>
      <c r="GQ164" s="53">
        <v>811.59163706005359</v>
      </c>
      <c r="GR164" s="26">
        <v>844.50673008879357</v>
      </c>
    </row>
    <row r="165" spans="1:200">
      <c r="A165" s="2" t="s">
        <v>579</v>
      </c>
      <c r="B165" s="17" t="e">
        <v>#N/A</v>
      </c>
      <c r="C165" s="17" t="e">
        <v>#N/A</v>
      </c>
      <c r="D165" s="17" t="e">
        <v>#N/A</v>
      </c>
      <c r="E165" s="17" t="e">
        <v>#N/A</v>
      </c>
      <c r="F165" s="26" t="e">
        <v>#N/A</v>
      </c>
      <c r="G165" s="26" t="e">
        <v>#N/A</v>
      </c>
      <c r="H165" s="26" t="e">
        <v>#N/A</v>
      </c>
      <c r="I165" s="26" t="e">
        <v>#N/A</v>
      </c>
      <c r="J165" s="26" t="e">
        <v>#N/A</v>
      </c>
      <c r="K165" s="26" t="e">
        <v>#N/A</v>
      </c>
      <c r="L165" s="26" t="e">
        <v>#N/A</v>
      </c>
      <c r="M165" s="26" t="e">
        <v>#N/A</v>
      </c>
      <c r="N165" s="26" t="e">
        <v>#N/A</v>
      </c>
      <c r="O165" s="26" t="e">
        <v>#N/A</v>
      </c>
      <c r="P165" s="26" t="e">
        <v>#N/A</v>
      </c>
      <c r="Q165" s="26" t="e">
        <v>#N/A</v>
      </c>
      <c r="R165" s="26" t="e">
        <v>#N/A</v>
      </c>
      <c r="S165" s="26" t="e">
        <v>#N/A</v>
      </c>
      <c r="T165" s="26" t="e">
        <v>#N/A</v>
      </c>
      <c r="U165" s="26" t="e">
        <v>#N/A</v>
      </c>
      <c r="V165" s="26" t="e">
        <v>#N/A</v>
      </c>
      <c r="W165" s="26" t="e">
        <v>#N/A</v>
      </c>
      <c r="X165" s="26" t="e">
        <v>#N/A</v>
      </c>
      <c r="Y165" s="26" t="e">
        <v>#N/A</v>
      </c>
      <c r="Z165" s="26" t="e">
        <v>#N/A</v>
      </c>
      <c r="AA165" s="26" t="e">
        <v>#N/A</v>
      </c>
      <c r="AB165" s="26" t="e">
        <v>#N/A</v>
      </c>
      <c r="AC165" s="26" t="e">
        <v>#N/A</v>
      </c>
      <c r="AD165" s="26" t="e">
        <v>#N/A</v>
      </c>
      <c r="AE165" s="26" t="e">
        <v>#N/A</v>
      </c>
      <c r="AF165" s="26" t="e">
        <v>#N/A</v>
      </c>
      <c r="AG165" s="26" t="e">
        <v>#N/A</v>
      </c>
      <c r="AH165" s="26" t="e">
        <v>#N/A</v>
      </c>
      <c r="AI165" s="26" t="e">
        <v>#N/A</v>
      </c>
      <c r="AJ165" s="26" t="e">
        <v>#N/A</v>
      </c>
      <c r="AK165" s="26" t="e">
        <v>#N/A</v>
      </c>
      <c r="AL165" s="26" t="e">
        <v>#N/A</v>
      </c>
      <c r="AM165" s="26" t="e">
        <v>#N/A</v>
      </c>
      <c r="AN165" s="26" t="e">
        <v>#N/A</v>
      </c>
      <c r="AO165" s="26" t="e">
        <v>#N/A</v>
      </c>
      <c r="AP165" s="26" t="e">
        <v>#N/A</v>
      </c>
      <c r="AQ165" s="26" t="e">
        <v>#N/A</v>
      </c>
      <c r="AR165" s="26" t="e">
        <v>#N/A</v>
      </c>
      <c r="AS165" s="26" t="e">
        <v>#N/A</v>
      </c>
      <c r="AT165" s="26" t="e">
        <v>#N/A</v>
      </c>
      <c r="AU165" s="26" t="e">
        <v>#N/A</v>
      </c>
      <c r="AV165" s="26" t="e">
        <v>#N/A</v>
      </c>
      <c r="AW165" s="26" t="e">
        <v>#N/A</v>
      </c>
      <c r="AX165" s="26" t="e">
        <v>#N/A</v>
      </c>
      <c r="AY165" s="26" t="e">
        <v>#N/A</v>
      </c>
      <c r="AZ165" s="26" t="e">
        <v>#N/A</v>
      </c>
      <c r="BA165" s="26" t="e">
        <v>#N/A</v>
      </c>
      <c r="BB165" s="26" t="e">
        <v>#N/A</v>
      </c>
      <c r="BC165" s="26" t="e">
        <v>#N/A</v>
      </c>
      <c r="BD165" s="26" t="e">
        <v>#N/A</v>
      </c>
      <c r="BE165" s="26" t="e">
        <v>#N/A</v>
      </c>
      <c r="BF165" s="26" t="e">
        <v>#N/A</v>
      </c>
      <c r="BG165" s="26" t="e">
        <v>#N/A</v>
      </c>
      <c r="BH165" s="26" t="e">
        <v>#N/A</v>
      </c>
      <c r="BI165" s="26" t="e">
        <v>#N/A</v>
      </c>
      <c r="BJ165" s="26" t="e">
        <v>#N/A</v>
      </c>
      <c r="BK165" s="26" t="e">
        <v>#N/A</v>
      </c>
      <c r="BL165" s="26" t="e">
        <v>#N/A</v>
      </c>
      <c r="BM165" s="26" t="e">
        <v>#N/A</v>
      </c>
      <c r="BN165" s="26" t="e">
        <v>#N/A</v>
      </c>
      <c r="BO165" s="26" t="e">
        <v>#N/A</v>
      </c>
      <c r="BP165" s="26" t="e">
        <v>#N/A</v>
      </c>
      <c r="BQ165" s="26" t="e">
        <v>#N/A</v>
      </c>
      <c r="BR165" s="26" t="e">
        <v>#N/A</v>
      </c>
      <c r="BS165" s="26" t="e">
        <v>#N/A</v>
      </c>
      <c r="BT165" s="26" t="e">
        <v>#N/A</v>
      </c>
      <c r="BU165" s="26" t="e">
        <v>#N/A</v>
      </c>
      <c r="BV165" s="26" t="e">
        <v>#N/A</v>
      </c>
      <c r="BW165" s="26" t="e">
        <v>#N/A</v>
      </c>
      <c r="BX165" s="26" t="e">
        <v>#N/A</v>
      </c>
      <c r="BY165" s="26" t="e">
        <v>#N/A</v>
      </c>
      <c r="BZ165" s="26" t="e">
        <v>#N/A</v>
      </c>
      <c r="CA165" s="26" t="e">
        <v>#N/A</v>
      </c>
      <c r="CB165" s="26" t="e">
        <v>#N/A</v>
      </c>
      <c r="CC165" s="26" t="e">
        <v>#N/A</v>
      </c>
      <c r="CD165" s="26" t="e">
        <v>#N/A</v>
      </c>
      <c r="CE165" s="26" t="e">
        <v>#N/A</v>
      </c>
      <c r="CF165" s="26" t="e">
        <v>#N/A</v>
      </c>
      <c r="CG165" s="26" t="e">
        <v>#N/A</v>
      </c>
      <c r="CH165" s="26" t="e">
        <v>#N/A</v>
      </c>
      <c r="CI165" s="26" t="e">
        <v>#N/A</v>
      </c>
      <c r="CJ165" s="26" t="e">
        <v>#N/A</v>
      </c>
      <c r="CK165" s="26" t="e">
        <v>#N/A</v>
      </c>
      <c r="CL165" s="26" t="e">
        <v>#N/A</v>
      </c>
      <c r="CM165" s="26" t="e">
        <v>#N/A</v>
      </c>
      <c r="CN165" s="26" t="e">
        <v>#N/A</v>
      </c>
      <c r="CO165" s="26" t="e">
        <v>#N/A</v>
      </c>
      <c r="CP165" s="26" t="e">
        <v>#N/A</v>
      </c>
      <c r="CQ165" s="26" t="e">
        <v>#N/A</v>
      </c>
      <c r="CR165" s="26" t="e">
        <v>#N/A</v>
      </c>
      <c r="CS165" s="26" t="e">
        <v>#N/A</v>
      </c>
      <c r="CT165" s="26" t="e">
        <v>#N/A</v>
      </c>
      <c r="CU165" s="26" t="e">
        <v>#N/A</v>
      </c>
      <c r="CV165" s="26" t="e">
        <v>#N/A</v>
      </c>
      <c r="CW165" s="26" t="e">
        <v>#N/A</v>
      </c>
      <c r="CX165" s="26" t="e">
        <v>#N/A</v>
      </c>
      <c r="CY165" s="26" t="e">
        <v>#N/A</v>
      </c>
      <c r="CZ165" s="26" t="e">
        <v>#N/A</v>
      </c>
      <c r="DA165" s="26" t="e">
        <v>#N/A</v>
      </c>
      <c r="DB165" s="26" t="e">
        <v>#N/A</v>
      </c>
      <c r="DC165" s="26" t="e">
        <v>#N/A</v>
      </c>
      <c r="DD165" s="26" t="e">
        <v>#N/A</v>
      </c>
      <c r="DE165" s="26" t="e">
        <v>#N/A</v>
      </c>
      <c r="DF165" s="26" t="e">
        <v>#N/A</v>
      </c>
      <c r="DG165" s="26" t="e">
        <v>#N/A</v>
      </c>
      <c r="DH165" s="26" t="e">
        <v>#N/A</v>
      </c>
      <c r="DI165" s="26" t="e">
        <v>#N/A</v>
      </c>
      <c r="DJ165" s="26" t="e">
        <v>#N/A</v>
      </c>
      <c r="DK165" s="26" t="e">
        <v>#N/A</v>
      </c>
      <c r="DL165" s="26" t="e">
        <v>#N/A</v>
      </c>
      <c r="DM165" s="26" t="e">
        <v>#N/A</v>
      </c>
      <c r="DN165" s="26" t="e">
        <v>#N/A</v>
      </c>
      <c r="DO165" s="26" t="e">
        <v>#N/A</v>
      </c>
      <c r="DP165" s="26" t="e">
        <v>#N/A</v>
      </c>
      <c r="DQ165" s="26" t="e">
        <v>#N/A</v>
      </c>
      <c r="DR165" s="26" t="e">
        <v>#N/A</v>
      </c>
      <c r="DS165" s="26" t="e">
        <v>#N/A</v>
      </c>
      <c r="DT165" s="26" t="e">
        <v>#N/A</v>
      </c>
      <c r="DU165" s="26" t="e">
        <v>#N/A</v>
      </c>
      <c r="DV165" s="26" t="e">
        <v>#N/A</v>
      </c>
      <c r="DW165" s="26" t="e">
        <v>#N/A</v>
      </c>
      <c r="DX165" s="26" t="e">
        <v>#N/A</v>
      </c>
      <c r="DY165" s="26" t="e">
        <v>#N/A</v>
      </c>
      <c r="DZ165" s="26" t="e">
        <v>#N/A</v>
      </c>
      <c r="EA165" s="26" t="e">
        <v>#N/A</v>
      </c>
      <c r="EB165" s="26" t="e">
        <v>#N/A</v>
      </c>
      <c r="EC165" s="26" t="e">
        <v>#N/A</v>
      </c>
      <c r="ED165" s="26" t="e">
        <v>#N/A</v>
      </c>
      <c r="EE165" s="26" t="e">
        <v>#N/A</v>
      </c>
      <c r="EF165" s="26" t="e">
        <v>#N/A</v>
      </c>
      <c r="EG165" s="26" t="e">
        <v>#N/A</v>
      </c>
      <c r="EH165" s="26" t="e">
        <v>#N/A</v>
      </c>
      <c r="EI165" s="26" t="e">
        <v>#N/A</v>
      </c>
      <c r="EJ165" s="26" t="e">
        <v>#N/A</v>
      </c>
      <c r="EK165" s="26" t="e">
        <v>#N/A</v>
      </c>
      <c r="EL165" s="53">
        <v>700.97937333145012</v>
      </c>
      <c r="EM165" s="53">
        <v>721.80365517304494</v>
      </c>
      <c r="EN165" s="53">
        <v>724.46198473371635</v>
      </c>
      <c r="EO165" s="53">
        <v>759.64433352021501</v>
      </c>
      <c r="EP165" s="53">
        <v>772.23742944716082</v>
      </c>
      <c r="EQ165" s="53">
        <v>808.44419373678693</v>
      </c>
      <c r="ER165" s="53">
        <v>891.85064391446497</v>
      </c>
      <c r="ES165" s="53">
        <v>923.66592254150737</v>
      </c>
      <c r="ET165" s="53">
        <v>906.4446567983216</v>
      </c>
      <c r="EU165" s="53">
        <v>925.1476801716102</v>
      </c>
      <c r="EV165" s="53">
        <v>937.93638537467473</v>
      </c>
      <c r="EW165" s="53">
        <v>955.52855148779599</v>
      </c>
      <c r="EX165" s="53">
        <v>938.81436348573175</v>
      </c>
      <c r="EY165" s="53">
        <v>901.0922116941191</v>
      </c>
      <c r="EZ165" s="53">
        <v>953.43822917031707</v>
      </c>
      <c r="FA165" s="53">
        <v>983.50746765609347</v>
      </c>
      <c r="FB165" s="53">
        <v>967.3901827060497</v>
      </c>
      <c r="FC165" s="53">
        <v>1014.5268717500309</v>
      </c>
      <c r="FD165" s="53">
        <v>999.2619615117859</v>
      </c>
      <c r="FE165" s="53">
        <v>1085.7864722065192</v>
      </c>
      <c r="FF165" s="53">
        <v>1282.4288389811945</v>
      </c>
      <c r="FG165" s="53">
        <v>1353.2278230818233</v>
      </c>
      <c r="FH165" s="53">
        <v>1423.2738198318245</v>
      </c>
      <c r="FI165" s="53">
        <v>1431.8682148082232</v>
      </c>
      <c r="FJ165" s="53">
        <v>1427.2904082358384</v>
      </c>
      <c r="FK165" s="53">
        <v>1401.8108747410238</v>
      </c>
      <c r="FL165" s="53">
        <v>1357.0555342959767</v>
      </c>
      <c r="FM165" s="53">
        <v>1220.6969866640209</v>
      </c>
      <c r="FN165" s="53">
        <v>1232.115448242211</v>
      </c>
      <c r="FO165" s="53">
        <v>1210.6635969805718</v>
      </c>
      <c r="FP165" s="53">
        <v>1295.4032709769417</v>
      </c>
      <c r="FQ165" s="53">
        <v>1407.1458078455851</v>
      </c>
      <c r="FR165" s="53">
        <v>1404.5657422146517</v>
      </c>
      <c r="FS165" s="53">
        <v>1374.3096919104419</v>
      </c>
      <c r="FT165" s="53">
        <v>1296.8963067819864</v>
      </c>
      <c r="FU165" s="53">
        <v>1335.2042547107128</v>
      </c>
      <c r="FV165" s="53">
        <v>1321.6499716169699</v>
      </c>
      <c r="FW165" s="53">
        <v>1257.3131235909073</v>
      </c>
      <c r="FX165" s="53">
        <v>1325.5164958917044</v>
      </c>
      <c r="FY165" s="53">
        <v>1367.8279726799212</v>
      </c>
      <c r="FZ165" s="53">
        <v>1355.4490311385023</v>
      </c>
      <c r="GA165" s="53">
        <v>1391.4478698429677</v>
      </c>
      <c r="GB165" s="53">
        <v>1232.8113462258164</v>
      </c>
      <c r="GC165" s="53">
        <v>1219.6977023193363</v>
      </c>
      <c r="GD165" s="53">
        <v>1277.6821357758035</v>
      </c>
      <c r="GE165" s="53">
        <v>1271.8320869803035</v>
      </c>
      <c r="GF165" s="53">
        <v>1384.5606946820553</v>
      </c>
      <c r="GG165" s="53">
        <v>1403.0392382783839</v>
      </c>
      <c r="GH165" s="53">
        <v>1426.6484384665566</v>
      </c>
      <c r="GI165" s="53">
        <v>1401.4225423200971</v>
      </c>
      <c r="GJ165" s="53">
        <v>1320.1325716316169</v>
      </c>
      <c r="GK165" s="53">
        <v>1279.3381786346397</v>
      </c>
      <c r="GL165" s="53">
        <v>1202.6782028038558</v>
      </c>
      <c r="GM165" s="53">
        <v>1082.2208556577884</v>
      </c>
      <c r="GN165" s="53">
        <v>1048.2276763124744</v>
      </c>
      <c r="GO165" s="53">
        <v>1014.5650961770596</v>
      </c>
      <c r="GP165" s="53">
        <v>958.47951625759708</v>
      </c>
      <c r="GQ165" s="53">
        <v>900.27367375889253</v>
      </c>
      <c r="GR165" s="26">
        <v>778.93511349800895</v>
      </c>
    </row>
    <row r="166" spans="1:200" customFormat="1">
      <c r="A166" s="2"/>
    </row>
  </sheetData>
  <pageMargins left="0.75" right="0.75" top="1" bottom="1" header="0.5" footer="0.5"/>
  <pageSetup orientation="portrait" r:id="rId1"/>
  <headerFooter alignWithMargins="0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T40"/>
  <sheetViews>
    <sheetView showGridLines="0" showRuler="0" zoomScaleNormal="100" workbookViewId="0">
      <selection activeCell="A3" sqref="A3"/>
    </sheetView>
  </sheetViews>
  <sheetFormatPr defaultRowHeight="13.2"/>
  <sheetData>
    <row r="1" spans="1:20">
      <c r="A1" s="79" t="s">
        <v>295</v>
      </c>
    </row>
    <row r="2" spans="1:20" ht="24.6">
      <c r="A2" s="79" t="s">
        <v>294</v>
      </c>
      <c r="K2" s="78" t="str">
        <f>IF(Q7=0,IF(B35=1,"Population (000s)",IF(B35=2,"GDP (millions 1990 GK $)","Per Capita GDP (1990 GK $)")),IF(B35=1,"Population (index units)",IF(B35=2,"GDP (index units)","Per Capita GDP (index units)")))</f>
        <v>Per Capita GDP (1990 GK $)</v>
      </c>
    </row>
    <row r="3" spans="1:20">
      <c r="K3" s="83" t="str">
        <f>IF(Q7=1,"Normalized to 100 (for first year displayed)","")</f>
        <v/>
      </c>
      <c r="T3" s="175"/>
    </row>
    <row r="5" spans="1:20">
      <c r="B5">
        <v>60</v>
      </c>
    </row>
    <row r="7" spans="1:20">
      <c r="Q7">
        <v>0</v>
      </c>
    </row>
    <row r="31" spans="1:16">
      <c r="F31" s="1" t="s">
        <v>300</v>
      </c>
      <c r="J31" s="125"/>
      <c r="K31" s="126" t="s">
        <v>635</v>
      </c>
      <c r="L31" s="125"/>
      <c r="P31" s="1" t="s">
        <v>301</v>
      </c>
    </row>
    <row r="32" spans="1:16">
      <c r="A32" s="77"/>
      <c r="B32" s="77"/>
      <c r="F32">
        <v>2010</v>
      </c>
      <c r="J32" s="174" t="s">
        <v>634</v>
      </c>
      <c r="K32" s="174"/>
      <c r="L32" s="174"/>
    </row>
    <row r="33" spans="1:16">
      <c r="A33" s="75"/>
      <c r="B33" s="75"/>
      <c r="C33" s="158" t="s">
        <v>692</v>
      </c>
      <c r="F33" s="1" t="s">
        <v>302</v>
      </c>
      <c r="J33" s="174" t="s">
        <v>633</v>
      </c>
      <c r="K33" s="174"/>
      <c r="L33" s="174"/>
      <c r="P33" s="1" t="s">
        <v>303</v>
      </c>
    </row>
    <row r="34" spans="1:16">
      <c r="A34" s="75"/>
      <c r="B34" s="75"/>
      <c r="C34" s="158"/>
      <c r="F34" s="80">
        <v>1950</v>
      </c>
      <c r="P34" s="80">
        <v>2008</v>
      </c>
    </row>
    <row r="35" spans="1:16">
      <c r="A35" s="75"/>
      <c r="B35" s="76">
        <v>3</v>
      </c>
      <c r="C35" s="158" t="s">
        <v>694</v>
      </c>
      <c r="O35" s="86"/>
    </row>
    <row r="36" spans="1:16">
      <c r="A36" s="75"/>
      <c r="B36" s="75"/>
      <c r="C36" s="158" t="s">
        <v>693</v>
      </c>
      <c r="H36">
        <v>30</v>
      </c>
    </row>
    <row r="37" spans="1:16">
      <c r="A37" s="75"/>
      <c r="B37" s="75"/>
      <c r="C37" s="158"/>
    </row>
    <row r="38" spans="1:16">
      <c r="A38" s="75"/>
      <c r="B38" s="75"/>
      <c r="C38" s="158"/>
    </row>
    <row r="40" spans="1:16">
      <c r="B40" s="81" t="str">
        <f>IF(B35=1,"Population (000s)",IF(B35=2,"Real GDP (1990 GK $)","Per Capita Real GDP (1990 GK $)"))</f>
        <v>Per Capita Real GDP (1990 GK $)</v>
      </c>
    </row>
  </sheetData>
  <customSheetViews>
    <customSheetView guid="{B514CC0D-1D6E-4620-BD2C-02091273385D}" showGridLines="0" showRuler="0">
      <selection activeCell="F2" sqref="F2"/>
      <pageMargins left="0.7" right="0.7" top="0.75" bottom="0.75" header="0.3" footer="0.3"/>
      <pageSetup orientation="landscape" verticalDpi="0" r:id="rId1"/>
      <headerFooter alignWithMargins="0"/>
    </customSheetView>
    <customSheetView guid="{D31200CC-1D7A-48DB-AD22-4620145145B5}" showGridLines="0">
      <selection activeCell="H15" sqref="H15"/>
      <pageMargins left="0.7" right="0.7" top="0.75" bottom="0.75" header="0.3" footer="0.3"/>
      <pageSetup orientation="landscape" verticalDpi="0" r:id="rId2"/>
    </customSheetView>
  </customSheetViews>
  <mergeCells count="2">
    <mergeCell ref="J32:L32"/>
    <mergeCell ref="J33:L33"/>
  </mergeCells>
  <phoneticPr fontId="33" type="noConversion"/>
  <pageMargins left="0.7" right="0.7" top="0.75" bottom="0.75" header="0.3" footer="0.3"/>
  <pageSetup orientation="landscape" verticalDpi="0" r:id="rId3"/>
  <headerFooter alignWithMargins="0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6" name="List Box 1">
              <controlPr defaultSize="0" autoLine="0" autoPict="0" macro="[0]!CountryChooser">
                <anchor moveWithCells="1">
                  <from>
                    <xdr:col>0</xdr:col>
                    <xdr:colOff>0</xdr:colOff>
                    <xdr:row>3</xdr:row>
                    <xdr:rowOff>7620</xdr:rowOff>
                  </from>
                  <to>
                    <xdr:col>3</xdr:col>
                    <xdr:colOff>396240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Reset">
                <anchor moveWithCells="1" sizeWithCells="1">
                  <from>
                    <xdr:col>1</xdr:col>
                    <xdr:colOff>167640</xdr:colOff>
                    <xdr:row>27</xdr:row>
                    <xdr:rowOff>83820</xdr:rowOff>
                  </from>
                  <to>
                    <xdr:col>2</xdr:col>
                    <xdr:colOff>304800</xdr:colOff>
                    <xdr:row>29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8" name="Group Box 10">
              <controlPr defaultSize="0" autoFill="0" autoPict="0">
                <anchor moveWithCells="1">
                  <from>
                    <xdr:col>0</xdr:col>
                    <xdr:colOff>0</xdr:colOff>
                    <xdr:row>31</xdr:row>
                    <xdr:rowOff>30480</xdr:rowOff>
                  </from>
                  <to>
                    <xdr:col>2</xdr:col>
                    <xdr:colOff>15240</xdr:colOff>
                    <xdr:row>37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9" name="Option Button 11">
              <controlPr defaultSize="0" autoFill="0" autoLine="0" autoPict="0" macro="[0]!RefreshChartFromRadioButtonClick">
                <anchor moveWithCells="1">
                  <from>
                    <xdr:col>0</xdr:col>
                    <xdr:colOff>22860</xdr:colOff>
                    <xdr:row>31</xdr:row>
                    <xdr:rowOff>160020</xdr:rowOff>
                  </from>
                  <to>
                    <xdr:col>1</xdr:col>
                    <xdr:colOff>396240</xdr:colOff>
                    <xdr:row>33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0" name="Option Button 12">
              <controlPr defaultSize="0" autoFill="0" autoLine="0" autoPict="0" macro="[0]!RefreshChartFromRadioButtonClick">
                <anchor moveWithCells="1">
                  <from>
                    <xdr:col>0</xdr:col>
                    <xdr:colOff>22860</xdr:colOff>
                    <xdr:row>33</xdr:row>
                    <xdr:rowOff>137160</xdr:rowOff>
                  </from>
                  <to>
                    <xdr:col>1</xdr:col>
                    <xdr:colOff>396240</xdr:colOff>
                    <xdr:row>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1" name="Option Button 13">
              <controlPr defaultSize="0" autoFill="0" autoLine="0" autoPict="0" macro="[0]!RefreshChartFromRadioButtonClick">
                <anchor moveWithCells="1">
                  <from>
                    <xdr:col>0</xdr:col>
                    <xdr:colOff>0</xdr:colOff>
                    <xdr:row>35</xdr:row>
                    <xdr:rowOff>121920</xdr:rowOff>
                  </from>
                  <to>
                    <xdr:col>1</xdr:col>
                    <xdr:colOff>373380</xdr:colOff>
                    <xdr:row>37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12" name="Scroll Bar 21">
              <controlPr defaultSize="0" autoPict="0" macro="[0]!CountryChooser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3" name="Scroll Bar 22">
              <controlPr defaultSize="0" autoPict="0" macro="[0]!CountryChooser">
                <anchor mov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7" r:id="rId14" name="ButtonLinLog">
              <controlPr defaultSize="0" print="0" autoFill="0" autoPict="0" macro="[0]!ToggleYScale">
                <anchor moveWithCells="1" sizeWithCells="1">
                  <from>
                    <xdr:col>3</xdr:col>
                    <xdr:colOff>495300</xdr:colOff>
                    <xdr:row>6</xdr:row>
                    <xdr:rowOff>0</xdr:rowOff>
                  </from>
                  <to>
                    <xdr:col>4</xdr:col>
                    <xdr:colOff>586740</xdr:colOff>
                    <xdr:row>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0" r:id="rId15" name="Button 84">
              <controlPr defaultSize="0" print="0" autoFill="0" autoPict="0" macro="[0]!Animate">
                <anchor moveWithCells="1" sizeWithCells="1">
                  <from>
                    <xdr:col>8</xdr:col>
                    <xdr:colOff>381000</xdr:colOff>
                    <xdr:row>34</xdr:row>
                    <xdr:rowOff>60960</xdr:rowOff>
                  </from>
                  <to>
                    <xdr:col>9</xdr:col>
                    <xdr:colOff>304800</xdr:colOff>
                    <xdr:row>36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1" r:id="rId16" name="Scroll Bar 85">
              <controlPr defaultSize="0" autoPict="0">
                <anchor moveWithCells="1">
                  <from>
                    <xdr:col>6</xdr:col>
                    <xdr:colOff>601980</xdr:colOff>
                    <xdr:row>35</xdr:row>
                    <xdr:rowOff>0</xdr:rowOff>
                  </from>
                  <to>
                    <xdr:col>8</xdr:col>
                    <xdr:colOff>327660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2" r:id="rId17" name="Group Box 86">
              <controlPr defaultSize="0" autoFill="0" autoPict="0">
                <anchor moveWithCells="1">
                  <from>
                    <xdr:col>6</xdr:col>
                    <xdr:colOff>601980</xdr:colOff>
                    <xdr:row>34</xdr:row>
                    <xdr:rowOff>83820</xdr:rowOff>
                  </from>
                  <to>
                    <xdr:col>8</xdr:col>
                    <xdr:colOff>342900</xdr:colOff>
                    <xdr:row>36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0" r:id="rId18" name="Button 94">
              <controlPr defaultSize="0" print="0" autoFill="0" autoPict="0" macro="[0]!PauseAnimation">
                <anchor>
                  <from>
                    <xdr:col>9</xdr:col>
                    <xdr:colOff>320040</xdr:colOff>
                    <xdr:row>34</xdr:row>
                    <xdr:rowOff>60960</xdr:rowOff>
                  </from>
                  <to>
                    <xdr:col>10</xdr:col>
                    <xdr:colOff>335280</xdr:colOff>
                    <xdr:row>36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4" r:id="rId19" name="Button 98">
              <controlPr defaultSize="0" print="0" autoFill="0" autoPict="0" macro="[0]!StopAnimation">
                <anchor moveWithCells="1">
                  <from>
                    <xdr:col>10</xdr:col>
                    <xdr:colOff>342900</xdr:colOff>
                    <xdr:row>34</xdr:row>
                    <xdr:rowOff>60960</xdr:rowOff>
                  </from>
                  <to>
                    <xdr:col>11</xdr:col>
                    <xdr:colOff>289560</xdr:colOff>
                    <xdr:row>36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7" r:id="rId20" name="ButtonLockUnlock">
              <controlPr defaultSize="0" print="0" autoFill="0" autoPict="0" macro="[0]!ToggleLockYScale">
                <anchor moveWithCells="1" sizeWithCells="1">
                  <from>
                    <xdr:col>3</xdr:col>
                    <xdr:colOff>510540</xdr:colOff>
                    <xdr:row>7</xdr:row>
                    <xdr:rowOff>99060</xdr:rowOff>
                  </from>
                  <to>
                    <xdr:col>4</xdr:col>
                    <xdr:colOff>586740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8" r:id="rId21" name="ButtonLinesMarkers">
              <controlPr defaultSize="0" print="0" autoFill="0" autoPict="0" macro="[0]!ToggleLinesMarkers">
                <anchor moveWithCells="1" sizeWithCells="1">
                  <from>
                    <xdr:col>16</xdr:col>
                    <xdr:colOff>281940</xdr:colOff>
                    <xdr:row>3</xdr:row>
                    <xdr:rowOff>83820</xdr:rowOff>
                  </from>
                  <to>
                    <xdr:col>17</xdr:col>
                    <xdr:colOff>472440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9" r:id="rId22" name="ButtonNormalizeRaw">
              <controlPr defaultSize="0" print="0" autoFill="0" autoPict="0" macro="[0]!ToggleNormalizeRaw">
                <anchor moveWithCells="1" sizeWithCells="1">
                  <from>
                    <xdr:col>16</xdr:col>
                    <xdr:colOff>289560</xdr:colOff>
                    <xdr:row>5</xdr:row>
                    <xdr:rowOff>129540</xdr:rowOff>
                  </from>
                  <to>
                    <xdr:col>17</xdr:col>
                    <xdr:colOff>480060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04" r:id="rId23" name="ButtonGrowthRate">
              <controlPr defaultSize="0" print="0" autoFill="0" autoPict="0" macro="[0]!ToggleShowGrowthRate">
                <anchor moveWithCells="1" sizeWithCells="1">
                  <from>
                    <xdr:col>16</xdr:col>
                    <xdr:colOff>289560</xdr:colOff>
                    <xdr:row>8</xdr:row>
                    <xdr:rowOff>0</xdr:rowOff>
                  </from>
                  <to>
                    <xdr:col>17</xdr:col>
                    <xdr:colOff>495300</xdr:colOff>
                    <xdr:row>9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07" r:id="rId24" name="ButtonFitted">
              <controlPr defaultSize="0" print="0" autoFill="0" autoPict="0" macro="[0]!ToggleShowFitted">
                <anchor moveWithCells="1" sizeWithCells="1">
                  <from>
                    <xdr:col>16</xdr:col>
                    <xdr:colOff>289560</xdr:colOff>
                    <xdr:row>10</xdr:row>
                    <xdr:rowOff>0</xdr:rowOff>
                  </from>
                  <to>
                    <xdr:col>17</xdr:col>
                    <xdr:colOff>510540</xdr:colOff>
                    <xdr:row>11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50" r:id="rId25" name="Button 434">
              <controlPr defaultSize="0" print="0" autoFill="0" autoPict="0" macro="[0]!Refresh">
                <anchor moveWithCells="1" sizeWithCells="1">
                  <from>
                    <xdr:col>16</xdr:col>
                    <xdr:colOff>289560</xdr:colOff>
                    <xdr:row>12</xdr:row>
                    <xdr:rowOff>38100</xdr:rowOff>
                  </from>
                  <to>
                    <xdr:col>17</xdr:col>
                    <xdr:colOff>495300</xdr:colOff>
                    <xdr:row>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4" r:id="rId26" name="Button 548">
              <controlPr defaultSize="0" print="0" autoFill="0" autoPict="0" macro="[0]!TakeaPicture">
                <anchor moveWithCells="1" sizeWithCells="1">
                  <from>
                    <xdr:col>16</xdr:col>
                    <xdr:colOff>289560</xdr:colOff>
                    <xdr:row>27</xdr:row>
                    <xdr:rowOff>38100</xdr:rowOff>
                  </from>
                  <to>
                    <xdr:col>17</xdr:col>
                    <xdr:colOff>441960</xdr:colOff>
                    <xdr:row>29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8" r:id="rId27" name="Button 552">
              <controlPr defaultSize="0" print="0" autoFill="0" autoPict="0" macro="[0]!Copysheet">
                <anchor moveWithCells="1" sizeWithCells="1">
                  <from>
                    <xdr:col>16</xdr:col>
                    <xdr:colOff>297180</xdr:colOff>
                    <xdr:row>24</xdr:row>
                    <xdr:rowOff>83820</xdr:rowOff>
                  </from>
                  <to>
                    <xdr:col>17</xdr:col>
                    <xdr:colOff>449580</xdr:colOff>
                    <xdr:row>26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2055" r:id="rId28" name="Button 1031">
              <controlPr defaultSize="0" print="0" autoFill="0" autoPict="0" macro="[0]!Reset">
                <anchor moveWithCells="1" sizeWithCells="1">
                  <from>
                    <xdr:col>16</xdr:col>
                    <xdr:colOff>289560</xdr:colOff>
                    <xdr:row>15</xdr:row>
                    <xdr:rowOff>30480</xdr:rowOff>
                  </from>
                  <to>
                    <xdr:col>17</xdr:col>
                    <xdr:colOff>518160</xdr:colOff>
                    <xdr:row>16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7"/>
  <dimension ref="A1:F56"/>
  <sheetViews>
    <sheetView showGridLines="0" showRuler="0" workbookViewId="0">
      <selection activeCell="A5" sqref="A5"/>
    </sheetView>
  </sheetViews>
  <sheetFormatPr defaultColWidth="9.21875" defaultRowHeight="13.2"/>
  <cols>
    <col min="1" max="16384" width="9.21875" style="68"/>
  </cols>
  <sheetData>
    <row r="1" spans="1:6" ht="14.4">
      <c r="A1" s="162" t="s">
        <v>751</v>
      </c>
      <c r="B1"/>
      <c r="C1"/>
      <c r="D1"/>
      <c r="E1"/>
      <c r="F1"/>
    </row>
    <row r="2" spans="1:6">
      <c r="A2" s="70" t="s">
        <v>750</v>
      </c>
      <c r="B2"/>
      <c r="C2"/>
      <c r="D2"/>
      <c r="E2"/>
      <c r="F2"/>
    </row>
    <row r="3" spans="1:6">
      <c r="A3" s="72" t="s">
        <v>292</v>
      </c>
    </row>
    <row r="4" spans="1:6">
      <c r="A4" s="70" t="s">
        <v>290</v>
      </c>
      <c r="B4" s="70"/>
      <c r="C4" s="70"/>
    </row>
    <row r="6" spans="1:6">
      <c r="A6" s="68" t="s">
        <v>293</v>
      </c>
    </row>
    <row r="7" spans="1:6">
      <c r="A7" s="68" t="s">
        <v>308</v>
      </c>
    </row>
    <row r="8" spans="1:6">
      <c r="A8" s="68" t="s">
        <v>309</v>
      </c>
    </row>
    <row r="10" spans="1:6">
      <c r="A10" s="73" t="s">
        <v>291</v>
      </c>
    </row>
    <row r="11" spans="1:6">
      <c r="A11" s="68" t="s">
        <v>289</v>
      </c>
    </row>
    <row r="12" spans="1:6">
      <c r="A12" s="68" t="s">
        <v>288</v>
      </c>
    </row>
    <row r="13" spans="1:6">
      <c r="A13" s="68" t="s">
        <v>287</v>
      </c>
    </row>
    <row r="15" spans="1:6">
      <c r="A15" s="68" t="s">
        <v>286</v>
      </c>
    </row>
    <row r="16" spans="1:6">
      <c r="A16" s="71" t="s">
        <v>285</v>
      </c>
    </row>
    <row r="17" spans="1:4">
      <c r="A17" s="68" t="s">
        <v>284</v>
      </c>
    </row>
    <row r="18" spans="1:4">
      <c r="A18" s="71" t="s">
        <v>283</v>
      </c>
    </row>
    <row r="19" spans="1:4">
      <c r="A19" s="71" t="s">
        <v>282</v>
      </c>
    </row>
    <row r="21" spans="1:4">
      <c r="A21" s="68" t="s">
        <v>296</v>
      </c>
    </row>
    <row r="22" spans="1:4">
      <c r="A22" s="68" t="s">
        <v>298</v>
      </c>
    </row>
    <row r="23" spans="1:4">
      <c r="A23" s="68" t="s">
        <v>297</v>
      </c>
    </row>
    <row r="26" spans="1:4">
      <c r="A26" s="68" t="s">
        <v>299</v>
      </c>
    </row>
    <row r="27" spans="1:4">
      <c r="A27" s="68" t="s">
        <v>281</v>
      </c>
      <c r="B27" s="70" t="s">
        <v>280</v>
      </c>
      <c r="C27" s="70"/>
      <c r="D27" s="70"/>
    </row>
    <row r="47" spans="1:5">
      <c r="A47" s="1" t="s">
        <v>689</v>
      </c>
    </row>
    <row r="48" spans="1:5">
      <c r="A48" s="70" t="s">
        <v>688</v>
      </c>
      <c r="B48" s="70"/>
      <c r="C48" s="70"/>
      <c r="D48" s="70"/>
      <c r="E48" s="70"/>
    </row>
    <row r="49" spans="1:2">
      <c r="A49" s="1" t="s">
        <v>690</v>
      </c>
    </row>
    <row r="50" spans="1:2">
      <c r="A50" s="1" t="s">
        <v>691</v>
      </c>
    </row>
    <row r="51" spans="1:2" ht="14.4">
      <c r="A51" s="74"/>
    </row>
    <row r="52" spans="1:2">
      <c r="A52"/>
    </row>
    <row r="53" spans="1:2" ht="14.4">
      <c r="A53" s="74"/>
    </row>
    <row r="54" spans="1:2">
      <c r="A54"/>
      <c r="B54"/>
    </row>
    <row r="55" spans="1:2">
      <c r="A55"/>
      <c r="B55"/>
    </row>
    <row r="56" spans="1:2">
      <c r="A56"/>
      <c r="B56"/>
    </row>
  </sheetData>
  <customSheetViews>
    <customSheetView guid="{B514CC0D-1D6E-4620-BD2C-02091273385D}" showGridLines="0" showRuler="0">
      <selection activeCell="A2" sqref="A2"/>
      <pageMargins left="0.75" right="0.75" top="1" bottom="1" header="0.5" footer="0.5"/>
      <headerFooter alignWithMargins="0"/>
    </customSheetView>
    <customSheetView guid="{D31200CC-1D7A-48DB-AD22-4620145145B5}" showGridLines="0">
      <selection activeCell="A3" sqref="A3"/>
      <pageMargins left="0.75" right="0.75" top="1" bottom="1" header="0.5" footer="0.5"/>
      <headerFooter alignWithMargins="0"/>
    </customSheetView>
  </customSheetViews>
  <phoneticPr fontId="33" type="noConversion"/>
  <hyperlinks>
    <hyperlink ref="B27:D27" r:id="rId1" display="http://www.theworldeconomy.org/" xr:uid="{00000000-0004-0000-0D00-000000000000}"/>
    <hyperlink ref="A4" r:id="rId2" xr:uid="{00000000-0004-0000-0D00-000001000000}"/>
    <hyperlink ref="A53" r:id="rId3" display="http://www.depauw.edu/learn/microexcel/MicroBook/MicroExcel/1.ConsumerBehavior/4.CompStatics/5.GiffenGoods/1.4.5.GiffenGoods.zip" xr:uid="{00000000-0004-0000-0D00-000002000000}"/>
    <hyperlink ref="A51" r:id="rId4" display="www.depauw.edu/learn/microexcel" xr:uid="{00000000-0004-0000-0D00-000003000000}"/>
    <hyperlink ref="A4:C4" r:id="rId5" display="http://www.ggdc.net/maddison/" xr:uid="{00000000-0004-0000-0D00-000004000000}"/>
    <hyperlink ref="A48" r:id="rId6" xr:uid="{00000000-0004-0000-0D00-000005000000}"/>
    <hyperlink ref="A48:E48" r:id="rId7" display="www.ggdc.net/maddison/maddison-project/data.htm" xr:uid="{00000000-0004-0000-0D00-000006000000}"/>
  </hyperlinks>
  <pageMargins left="0.75" right="0.75" top="1" bottom="1" header="0.5" footer="0.5"/>
  <headerFooter alignWithMargins="0"/>
  <drawing r:id="rId8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/>
  <dimension ref="A1:GU281"/>
  <sheetViews>
    <sheetView showRuler="0" zoomScale="85" zoomScaleNormal="85" workbookViewId="0">
      <pane xSplit="1" ySplit="3" topLeftCell="B130" activePane="bottomRight" state="frozen"/>
      <selection pane="topRight" activeCell="B1" sqref="B1"/>
      <selection pane="bottomLeft" activeCell="A4" sqref="A4"/>
      <selection pane="bottomRight" activeCell="O140" sqref="O140"/>
    </sheetView>
  </sheetViews>
  <sheetFormatPr defaultColWidth="9.21875" defaultRowHeight="13.2"/>
  <cols>
    <col min="1" max="1" width="38.77734375" style="27" customWidth="1"/>
    <col min="2" max="2" width="7.77734375" style="35" bestFit="1" customWidth="1"/>
    <col min="3" max="3" width="5.77734375" style="35" bestFit="1" customWidth="1"/>
    <col min="4" max="4" width="7.77734375" style="35" bestFit="1" customWidth="1"/>
    <col min="5" max="5" width="5.77734375" style="35" bestFit="1" customWidth="1"/>
    <col min="6" max="6" width="7.77734375" style="23" bestFit="1" customWidth="1"/>
    <col min="7" max="7" width="5.77734375" style="23" bestFit="1" customWidth="1"/>
    <col min="8" max="8" width="7.77734375" style="23" bestFit="1" customWidth="1"/>
    <col min="9" max="9" width="5.77734375" style="23" bestFit="1" customWidth="1"/>
    <col min="10" max="10" width="7.77734375" style="23" bestFit="1" customWidth="1"/>
    <col min="11" max="11" width="5.77734375" style="23" bestFit="1" customWidth="1"/>
    <col min="12" max="12" width="9.21875" style="23" bestFit="1" customWidth="1"/>
    <col min="13" max="61" width="7.77734375" style="23" bestFit="1" customWidth="1"/>
    <col min="62" max="62" width="9.21875" style="23" bestFit="1" customWidth="1"/>
    <col min="63" max="91" width="7.77734375" style="23" bestFit="1" customWidth="1"/>
    <col min="92" max="92" width="9.21875" style="23" bestFit="1" customWidth="1"/>
    <col min="93" max="104" width="7.77734375" style="23" bestFit="1" customWidth="1"/>
    <col min="105" max="105" width="9.21875" style="23" bestFit="1" customWidth="1"/>
    <col min="106" max="111" width="7.77734375" style="23" bestFit="1" customWidth="1"/>
    <col min="112" max="112" width="9.21875" style="23" bestFit="1" customWidth="1"/>
    <col min="113" max="119" width="7.77734375" style="23" bestFit="1" customWidth="1"/>
    <col min="120" max="201" width="9.21875" style="23" bestFit="1" customWidth="1"/>
    <col min="202" max="202" width="13.77734375" style="23" customWidth="1"/>
    <col min="203" max="203" width="9.21875" style="23" bestFit="1" customWidth="1"/>
    <col min="204" max="16384" width="9.21875" style="23"/>
  </cols>
  <sheetData>
    <row r="1" spans="1:203" ht="15" customHeight="1">
      <c r="A1" s="21" t="s">
        <v>51</v>
      </c>
      <c r="B1" s="22"/>
      <c r="C1" s="22"/>
      <c r="D1" s="22"/>
      <c r="E1" s="22"/>
    </row>
    <row r="2" spans="1:203" ht="15" customHeight="1">
      <c r="A2" s="21" t="s">
        <v>64</v>
      </c>
      <c r="B2" s="22"/>
      <c r="C2" s="22"/>
      <c r="D2" s="22"/>
      <c r="E2" s="22"/>
    </row>
    <row r="3" spans="1:203" s="24" customFormat="1" ht="15" customHeight="1">
      <c r="B3" s="25">
        <v>1</v>
      </c>
      <c r="C3" s="25"/>
      <c r="D3" s="25">
        <v>1000</v>
      </c>
      <c r="E3" s="25"/>
      <c r="F3" s="24">
        <v>1500</v>
      </c>
      <c r="H3" s="24">
        <v>1600</v>
      </c>
      <c r="J3" s="24">
        <v>1700</v>
      </c>
      <c r="L3" s="24">
        <v>1820</v>
      </c>
      <c r="M3" s="24">
        <v>1821</v>
      </c>
      <c r="N3" s="24">
        <v>1822</v>
      </c>
      <c r="O3" s="24">
        <v>1823</v>
      </c>
      <c r="P3" s="24">
        <v>1824</v>
      </c>
      <c r="Q3" s="24">
        <v>1825</v>
      </c>
      <c r="R3" s="24">
        <v>1826</v>
      </c>
      <c r="S3" s="24">
        <v>1827</v>
      </c>
      <c r="T3" s="24">
        <v>1828</v>
      </c>
      <c r="U3" s="24">
        <v>1829</v>
      </c>
      <c r="V3" s="24">
        <v>1830</v>
      </c>
      <c r="W3" s="24">
        <v>1831</v>
      </c>
      <c r="X3" s="24">
        <v>1832</v>
      </c>
      <c r="Y3" s="24">
        <v>1833</v>
      </c>
      <c r="Z3" s="24">
        <v>1834</v>
      </c>
      <c r="AA3" s="24">
        <v>1835</v>
      </c>
      <c r="AB3" s="24">
        <v>1836</v>
      </c>
      <c r="AC3" s="24">
        <v>1837</v>
      </c>
      <c r="AD3" s="24">
        <v>1838</v>
      </c>
      <c r="AE3" s="24">
        <v>1839</v>
      </c>
      <c r="AF3" s="24">
        <v>1840</v>
      </c>
      <c r="AG3" s="24">
        <v>1841</v>
      </c>
      <c r="AH3" s="24">
        <v>1842</v>
      </c>
      <c r="AI3" s="24">
        <v>1843</v>
      </c>
      <c r="AJ3" s="24">
        <v>1844</v>
      </c>
      <c r="AK3" s="24">
        <v>1845</v>
      </c>
      <c r="AL3" s="24">
        <v>1846</v>
      </c>
      <c r="AM3" s="24">
        <v>1847</v>
      </c>
      <c r="AN3" s="24">
        <v>1848</v>
      </c>
      <c r="AO3" s="24">
        <v>1849</v>
      </c>
      <c r="AP3" s="24">
        <v>1850</v>
      </c>
      <c r="AQ3" s="24">
        <v>1851</v>
      </c>
      <c r="AR3" s="24">
        <v>1852</v>
      </c>
      <c r="AS3" s="24">
        <v>1853</v>
      </c>
      <c r="AT3" s="24">
        <v>1854</v>
      </c>
      <c r="AU3" s="24">
        <v>1855</v>
      </c>
      <c r="AV3" s="24">
        <v>1856</v>
      </c>
      <c r="AW3" s="24">
        <v>1857</v>
      </c>
      <c r="AX3" s="24">
        <v>1858</v>
      </c>
      <c r="AY3" s="24">
        <v>1859</v>
      </c>
      <c r="AZ3" s="24">
        <v>1860</v>
      </c>
      <c r="BA3" s="24">
        <v>1861</v>
      </c>
      <c r="BB3" s="24">
        <v>1862</v>
      </c>
      <c r="BC3" s="24">
        <v>1863</v>
      </c>
      <c r="BD3" s="24">
        <v>1864</v>
      </c>
      <c r="BE3" s="24">
        <v>1865</v>
      </c>
      <c r="BF3" s="24">
        <v>1866</v>
      </c>
      <c r="BG3" s="24">
        <v>1867</v>
      </c>
      <c r="BH3" s="24">
        <v>1868</v>
      </c>
      <c r="BI3" s="24">
        <v>1869</v>
      </c>
      <c r="BJ3" s="24">
        <v>1870</v>
      </c>
      <c r="BK3" s="24">
        <v>1871</v>
      </c>
      <c r="BL3" s="24">
        <v>1872</v>
      </c>
      <c r="BM3" s="24">
        <v>1873</v>
      </c>
      <c r="BN3" s="24">
        <v>1874</v>
      </c>
      <c r="BO3" s="24">
        <v>1875</v>
      </c>
      <c r="BP3" s="24">
        <v>1876</v>
      </c>
      <c r="BQ3" s="24">
        <v>1877</v>
      </c>
      <c r="BR3" s="24">
        <v>1878</v>
      </c>
      <c r="BS3" s="24">
        <v>1879</v>
      </c>
      <c r="BT3" s="24">
        <v>1880</v>
      </c>
      <c r="BU3" s="24">
        <v>1881</v>
      </c>
      <c r="BV3" s="24">
        <v>1882</v>
      </c>
      <c r="BW3" s="24">
        <v>1883</v>
      </c>
      <c r="BX3" s="24">
        <v>1884</v>
      </c>
      <c r="BY3" s="24">
        <v>1885</v>
      </c>
      <c r="BZ3" s="24">
        <v>1886</v>
      </c>
      <c r="CA3" s="24">
        <v>1887</v>
      </c>
      <c r="CB3" s="24">
        <v>1888</v>
      </c>
      <c r="CC3" s="24">
        <v>1889</v>
      </c>
      <c r="CD3" s="24">
        <v>1890</v>
      </c>
      <c r="CE3" s="24">
        <v>1891</v>
      </c>
      <c r="CF3" s="24">
        <v>1892</v>
      </c>
      <c r="CG3" s="24">
        <v>1893</v>
      </c>
      <c r="CH3" s="24">
        <v>1894</v>
      </c>
      <c r="CI3" s="24">
        <v>1895</v>
      </c>
      <c r="CJ3" s="24">
        <v>1896</v>
      </c>
      <c r="CK3" s="24">
        <v>1897</v>
      </c>
      <c r="CL3" s="24">
        <v>1898</v>
      </c>
      <c r="CM3" s="24">
        <v>1899</v>
      </c>
      <c r="CN3" s="24">
        <v>1900</v>
      </c>
      <c r="CO3" s="24">
        <v>1901</v>
      </c>
      <c r="CP3" s="24">
        <v>1902</v>
      </c>
      <c r="CQ3" s="24">
        <v>1903</v>
      </c>
      <c r="CR3" s="24">
        <v>1904</v>
      </c>
      <c r="CS3" s="24">
        <v>1905</v>
      </c>
      <c r="CT3" s="24">
        <v>1906</v>
      </c>
      <c r="CU3" s="24">
        <v>1907</v>
      </c>
      <c r="CV3" s="24">
        <v>1908</v>
      </c>
      <c r="CW3" s="24">
        <v>1909</v>
      </c>
      <c r="CX3" s="24">
        <v>1910</v>
      </c>
      <c r="CY3" s="24">
        <v>1911</v>
      </c>
      <c r="CZ3" s="24">
        <v>1912</v>
      </c>
      <c r="DA3" s="24">
        <v>1913</v>
      </c>
      <c r="DB3" s="24">
        <v>1914</v>
      </c>
      <c r="DC3" s="24">
        <v>1915</v>
      </c>
      <c r="DD3" s="24">
        <v>1916</v>
      </c>
      <c r="DE3" s="24">
        <v>1917</v>
      </c>
      <c r="DF3" s="24">
        <v>1918</v>
      </c>
      <c r="DG3" s="24">
        <v>1919</v>
      </c>
      <c r="DH3" s="24">
        <v>1920</v>
      </c>
      <c r="DI3" s="24">
        <v>1921</v>
      </c>
      <c r="DJ3" s="24">
        <v>1922</v>
      </c>
      <c r="DK3" s="24">
        <v>1923</v>
      </c>
      <c r="DL3" s="24">
        <v>1924</v>
      </c>
      <c r="DM3" s="24">
        <v>1925</v>
      </c>
      <c r="DN3" s="24">
        <v>1926</v>
      </c>
      <c r="DO3" s="24">
        <v>1927</v>
      </c>
      <c r="DP3" s="24">
        <v>1928</v>
      </c>
      <c r="DQ3" s="24">
        <v>1929</v>
      </c>
      <c r="DR3" s="24">
        <v>1930</v>
      </c>
      <c r="DS3" s="24">
        <v>1931</v>
      </c>
      <c r="DT3" s="24">
        <v>1932</v>
      </c>
      <c r="DU3" s="24">
        <v>1933</v>
      </c>
      <c r="DV3" s="24">
        <v>1934</v>
      </c>
      <c r="DW3" s="24">
        <v>1935</v>
      </c>
      <c r="DX3" s="24">
        <v>1936</v>
      </c>
      <c r="DY3" s="24">
        <v>1937</v>
      </c>
      <c r="DZ3" s="24">
        <v>1938</v>
      </c>
      <c r="EA3" s="24">
        <v>1939</v>
      </c>
      <c r="EB3" s="24">
        <v>1940</v>
      </c>
      <c r="EC3" s="24">
        <v>1941</v>
      </c>
      <c r="ED3" s="24">
        <v>1942</v>
      </c>
      <c r="EE3" s="24">
        <v>1943</v>
      </c>
      <c r="EF3" s="24">
        <v>1944</v>
      </c>
      <c r="EG3" s="24">
        <v>1945</v>
      </c>
      <c r="EH3" s="24">
        <v>1946</v>
      </c>
      <c r="EI3" s="24">
        <v>1947</v>
      </c>
      <c r="EJ3" s="24">
        <v>1948</v>
      </c>
      <c r="EK3" s="24">
        <v>1949</v>
      </c>
      <c r="EL3" s="24">
        <v>1950</v>
      </c>
      <c r="EM3" s="24">
        <v>1951</v>
      </c>
      <c r="EN3" s="24">
        <v>1952</v>
      </c>
      <c r="EO3" s="24">
        <v>1953</v>
      </c>
      <c r="EP3" s="24">
        <v>1954</v>
      </c>
      <c r="EQ3" s="24">
        <v>1955</v>
      </c>
      <c r="ER3" s="24">
        <v>1956</v>
      </c>
      <c r="ES3" s="24">
        <v>1957</v>
      </c>
      <c r="ET3" s="24">
        <v>1958</v>
      </c>
      <c r="EU3" s="24">
        <v>1959</v>
      </c>
      <c r="EV3" s="24">
        <v>1960</v>
      </c>
      <c r="EW3" s="24">
        <v>1961</v>
      </c>
      <c r="EX3" s="24">
        <v>1962</v>
      </c>
      <c r="EY3" s="24">
        <v>1963</v>
      </c>
      <c r="EZ3" s="24">
        <v>1964</v>
      </c>
      <c r="FA3" s="24">
        <v>1965</v>
      </c>
      <c r="FB3" s="24">
        <v>1966</v>
      </c>
      <c r="FC3" s="24">
        <v>1967</v>
      </c>
      <c r="FD3" s="24">
        <v>1968</v>
      </c>
      <c r="FE3" s="24">
        <v>1969</v>
      </c>
      <c r="FF3" s="24">
        <v>1970</v>
      </c>
      <c r="FG3" s="24">
        <v>1971</v>
      </c>
      <c r="FH3" s="24">
        <v>1972</v>
      </c>
      <c r="FI3" s="24">
        <v>1973</v>
      </c>
      <c r="FJ3" s="24">
        <v>1974</v>
      </c>
      <c r="FK3" s="24">
        <v>1975</v>
      </c>
      <c r="FL3" s="24">
        <v>1976</v>
      </c>
      <c r="FM3" s="24">
        <v>1977</v>
      </c>
      <c r="FN3" s="24">
        <v>1978</v>
      </c>
      <c r="FO3" s="24">
        <v>1979</v>
      </c>
      <c r="FP3" s="24">
        <v>1980</v>
      </c>
      <c r="FQ3" s="24">
        <v>1981</v>
      </c>
      <c r="FR3" s="24">
        <v>1982</v>
      </c>
      <c r="FS3" s="24">
        <v>1983</v>
      </c>
      <c r="FT3" s="24">
        <v>1984</v>
      </c>
      <c r="FU3" s="24">
        <v>1985</v>
      </c>
      <c r="FV3" s="24">
        <v>1986</v>
      </c>
      <c r="FW3" s="24">
        <v>1987</v>
      </c>
      <c r="FX3" s="24">
        <v>1988</v>
      </c>
      <c r="FY3" s="24">
        <v>1989</v>
      </c>
      <c r="FZ3" s="24">
        <v>1990</v>
      </c>
      <c r="GA3" s="24">
        <v>1991</v>
      </c>
      <c r="GB3" s="24">
        <v>1992</v>
      </c>
      <c r="GC3" s="24">
        <v>1993</v>
      </c>
      <c r="GD3" s="24">
        <v>1994</v>
      </c>
      <c r="GE3" s="24">
        <v>1995</v>
      </c>
      <c r="GF3" s="24">
        <v>1996</v>
      </c>
      <c r="GG3" s="24">
        <v>1997</v>
      </c>
      <c r="GH3" s="24">
        <v>1998</v>
      </c>
      <c r="GI3" s="24">
        <v>1999</v>
      </c>
      <c r="GJ3" s="24">
        <v>2000</v>
      </c>
      <c r="GK3" s="24">
        <v>2001</v>
      </c>
      <c r="GL3" s="24">
        <v>2002</v>
      </c>
      <c r="GM3" s="24">
        <v>2003</v>
      </c>
      <c r="GN3" s="24">
        <v>2004</v>
      </c>
      <c r="GO3" s="24">
        <v>2005</v>
      </c>
      <c r="GP3" s="24">
        <v>2006</v>
      </c>
      <c r="GQ3" s="24">
        <v>2007</v>
      </c>
      <c r="GR3" s="24">
        <v>2008</v>
      </c>
      <c r="GS3" s="24">
        <v>2009</v>
      </c>
      <c r="GU3" s="24">
        <v>2030</v>
      </c>
    </row>
    <row r="4" spans="1:203" s="27" customFormat="1">
      <c r="A4" s="24" t="s">
        <v>70</v>
      </c>
      <c r="B4" s="15"/>
      <c r="C4" s="15"/>
      <c r="D4" s="15"/>
      <c r="E4" s="15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26"/>
      <c r="GS4" s="26"/>
      <c r="GT4" s="26"/>
      <c r="GU4" s="30"/>
    </row>
    <row r="5" spans="1:203">
      <c r="A5" s="5" t="s">
        <v>145</v>
      </c>
      <c r="B5" s="17">
        <v>7.2097013741690814</v>
      </c>
      <c r="C5" s="17" t="e">
        <v>#N/A</v>
      </c>
      <c r="D5" s="17">
        <v>10.093581923836714</v>
      </c>
      <c r="E5" s="17" t="e">
        <v>#N/A</v>
      </c>
      <c r="F5" s="26">
        <v>28.838805496676326</v>
      </c>
      <c r="G5" s="26" t="e">
        <v>#N/A</v>
      </c>
      <c r="H5" s="26">
        <v>36.048506870845408</v>
      </c>
      <c r="I5" s="26" t="e">
        <v>#N/A</v>
      </c>
      <c r="J5" s="26">
        <v>36.048506870845408</v>
      </c>
      <c r="K5" s="26" t="e">
        <v>#N/A</v>
      </c>
      <c r="L5" s="26">
        <v>48.57896785915127</v>
      </c>
      <c r="M5" s="26">
        <v>48.824097705873022</v>
      </c>
      <c r="N5" s="26">
        <v>49.05480814984643</v>
      </c>
      <c r="O5" s="26">
        <v>49.299937996568183</v>
      </c>
      <c r="P5" s="26">
        <v>49.545067843289928</v>
      </c>
      <c r="Q5" s="26">
        <v>49.775778287263336</v>
      </c>
      <c r="R5" s="26">
        <v>50.020908133985088</v>
      </c>
      <c r="S5" s="26">
        <v>50.266037980706834</v>
      </c>
      <c r="T5" s="26">
        <v>50.525587230176924</v>
      </c>
      <c r="U5" s="26">
        <v>50.77071707689867</v>
      </c>
      <c r="V5" s="26">
        <v>51.015846923620423</v>
      </c>
      <c r="W5" s="26">
        <v>51.260976770342168</v>
      </c>
      <c r="X5" s="26">
        <v>51.520526019812259</v>
      </c>
      <c r="Y5" s="26">
        <v>51.765655866534004</v>
      </c>
      <c r="Z5" s="26">
        <v>52.025205116004095</v>
      </c>
      <c r="AA5" s="26">
        <v>52.284754365474178</v>
      </c>
      <c r="AB5" s="26">
        <v>52.111721532494123</v>
      </c>
      <c r="AC5" s="26">
        <v>52.803852864414353</v>
      </c>
      <c r="AD5" s="26">
        <v>53.063402113884443</v>
      </c>
      <c r="AE5" s="26">
        <v>53.322951363354527</v>
      </c>
      <c r="AF5" s="26">
        <v>53.582500612824617</v>
      </c>
      <c r="AG5" s="26">
        <v>53.914146876036391</v>
      </c>
      <c r="AH5" s="26">
        <v>54.245793139248171</v>
      </c>
      <c r="AI5" s="26">
        <v>54.577439402459945</v>
      </c>
      <c r="AJ5" s="26">
        <v>54.909085665671725</v>
      </c>
      <c r="AK5" s="26">
        <v>55.240731928883505</v>
      </c>
      <c r="AL5" s="26">
        <v>55.586797594843617</v>
      </c>
      <c r="AM5" s="26">
        <v>55.918443858055397</v>
      </c>
      <c r="AN5" s="26">
        <v>56.264509524015516</v>
      </c>
      <c r="AO5" s="26">
        <v>56.610575189975627</v>
      </c>
      <c r="AP5" s="26">
        <v>56.956640855935746</v>
      </c>
      <c r="AQ5" s="26">
        <v>57.360384132889216</v>
      </c>
      <c r="AR5" s="26">
        <v>57.764127409842679</v>
      </c>
      <c r="AS5" s="26">
        <v>58.182290089544487</v>
      </c>
      <c r="AT5" s="26">
        <v>58.586033366497958</v>
      </c>
      <c r="AU5" s="26">
        <v>59.004196046199766</v>
      </c>
      <c r="AV5" s="26">
        <v>59.407939323153229</v>
      </c>
      <c r="AW5" s="26">
        <v>59.840521405603376</v>
      </c>
      <c r="AX5" s="26">
        <v>60.244264682556846</v>
      </c>
      <c r="AY5" s="26">
        <v>60.648007959510316</v>
      </c>
      <c r="AZ5" s="26">
        <v>61.066170639212118</v>
      </c>
      <c r="BA5" s="26">
        <v>61.469913916165588</v>
      </c>
      <c r="BB5" s="26">
        <v>61.888076595867396</v>
      </c>
      <c r="BC5" s="26">
        <v>62.306239275569204</v>
      </c>
      <c r="BD5" s="26">
        <v>62.724401955271013</v>
      </c>
      <c r="BE5" s="26">
        <v>63.156984037721152</v>
      </c>
      <c r="BF5" s="26">
        <v>63.57514671742296</v>
      </c>
      <c r="BG5" s="26">
        <v>64.007728799873107</v>
      </c>
      <c r="BH5" s="26">
        <v>64.440310882323246</v>
      </c>
      <c r="BI5" s="26">
        <v>64.872892964773399</v>
      </c>
      <c r="BJ5" s="26">
        <v>65.175700422488504</v>
      </c>
      <c r="BK5" s="26">
        <v>65.781315337918699</v>
      </c>
      <c r="BL5" s="26">
        <v>66.386930253348908</v>
      </c>
      <c r="BM5" s="26">
        <v>66.992545168779102</v>
      </c>
      <c r="BN5" s="26">
        <v>67.598160084209312</v>
      </c>
      <c r="BO5" s="26">
        <v>68.203774999639506</v>
      </c>
      <c r="BP5" s="26">
        <v>68.809389915069715</v>
      </c>
      <c r="BQ5" s="26">
        <v>69.429424233248255</v>
      </c>
      <c r="BR5" s="26">
        <v>70.035039148678464</v>
      </c>
      <c r="BS5" s="26">
        <v>70.640654064108659</v>
      </c>
      <c r="BT5" s="26">
        <v>71.246268979538868</v>
      </c>
      <c r="BU5" s="26">
        <v>71.880722700465739</v>
      </c>
      <c r="BV5" s="26">
        <v>72.529595824140955</v>
      </c>
      <c r="BW5" s="26">
        <v>73.178468947816171</v>
      </c>
      <c r="BX5" s="26">
        <v>73.841761474239732</v>
      </c>
      <c r="BY5" s="26">
        <v>74.490634597914948</v>
      </c>
      <c r="BZ5" s="26">
        <v>75.153927124338509</v>
      </c>
      <c r="CA5" s="26">
        <v>75.802800248013725</v>
      </c>
      <c r="CB5" s="26">
        <v>76.466092774437286</v>
      </c>
      <c r="CC5" s="26">
        <v>77.114965898112501</v>
      </c>
      <c r="CD5" s="26">
        <v>77.778258424536048</v>
      </c>
      <c r="CE5" s="26">
        <v>78.528067367449637</v>
      </c>
      <c r="CF5" s="26">
        <v>79.364392726853254</v>
      </c>
      <c r="CG5" s="26">
        <v>80.215137489005201</v>
      </c>
      <c r="CH5" s="26">
        <v>81.065882251157149</v>
      </c>
      <c r="CI5" s="26">
        <v>81.902207610560765</v>
      </c>
      <c r="CJ5" s="26">
        <v>82.752952372712713</v>
      </c>
      <c r="CK5" s="26">
        <v>83.603697134864674</v>
      </c>
      <c r="CL5" s="26">
        <v>84.440022494268277</v>
      </c>
      <c r="CM5" s="26">
        <v>85.290767256420239</v>
      </c>
      <c r="CN5" s="26">
        <v>86.127092615823841</v>
      </c>
      <c r="CO5" s="26">
        <v>87.02109558622081</v>
      </c>
      <c r="CP5" s="26">
        <v>87.943937362114454</v>
      </c>
      <c r="CQ5" s="26">
        <v>88.881198540756444</v>
      </c>
      <c r="CR5" s="26">
        <v>89.804040316650074</v>
      </c>
      <c r="CS5" s="26">
        <v>90.726882092543718</v>
      </c>
      <c r="CT5" s="26">
        <v>91.664143271185708</v>
      </c>
      <c r="CU5" s="26">
        <v>92.586985047079338</v>
      </c>
      <c r="CV5" s="26">
        <v>93.509826822972983</v>
      </c>
      <c r="CW5" s="26">
        <v>94.447088001614972</v>
      </c>
      <c r="CX5" s="26">
        <v>95.369929777508617</v>
      </c>
      <c r="CY5" s="26">
        <v>96.162996928667212</v>
      </c>
      <c r="CZ5" s="26">
        <v>96.956064079825808</v>
      </c>
      <c r="DA5" s="26">
        <v>97.576098398004348</v>
      </c>
      <c r="DB5" s="26">
        <v>98.138455105189536</v>
      </c>
      <c r="DC5" s="26">
        <v>98.671973006878048</v>
      </c>
      <c r="DD5" s="26">
        <v>98.412423757407964</v>
      </c>
      <c r="DE5" s="26">
        <v>97.835647647474431</v>
      </c>
      <c r="DF5" s="26">
        <v>96.999322288070829</v>
      </c>
      <c r="DG5" s="26">
        <v>92.572565644331007</v>
      </c>
      <c r="DH5" s="26">
        <v>93.077244740522843</v>
      </c>
      <c r="DI5" s="26">
        <v>93.783795475191411</v>
      </c>
      <c r="DJ5" s="26">
        <v>94.129861141151522</v>
      </c>
      <c r="DK5" s="26">
        <v>94.346152182376599</v>
      </c>
      <c r="DL5" s="26">
        <v>94.620120834595028</v>
      </c>
      <c r="DM5" s="26">
        <v>94.908508889561787</v>
      </c>
      <c r="DN5" s="26">
        <v>95.211316347276892</v>
      </c>
      <c r="DO5" s="26">
        <v>95.499704402243651</v>
      </c>
      <c r="DP5" s="26">
        <v>95.788092457210411</v>
      </c>
      <c r="DQ5" s="26">
        <v>96.090899914925515</v>
      </c>
      <c r="DR5" s="26">
        <v>96.379287969892289</v>
      </c>
      <c r="DS5" s="26">
        <v>96.682095427607379</v>
      </c>
      <c r="DT5" s="26">
        <v>96.970483482574153</v>
      </c>
      <c r="DU5" s="26">
        <v>97.273290940289243</v>
      </c>
      <c r="DV5" s="26">
        <v>97.475162578765989</v>
      </c>
      <c r="DW5" s="26">
        <v>97.48958198151432</v>
      </c>
      <c r="DX5" s="26">
        <v>97.446323773269313</v>
      </c>
      <c r="DY5" s="26">
        <v>97.403065565024292</v>
      </c>
      <c r="DZ5" s="26">
        <v>97.374226759527616</v>
      </c>
      <c r="EA5" s="26">
        <v>95.932286484693805</v>
      </c>
      <c r="EB5" s="26">
        <v>96.682095427607379</v>
      </c>
      <c r="EC5" s="26">
        <v>97.258871537540912</v>
      </c>
      <c r="ED5" s="26">
        <v>97.806808841977755</v>
      </c>
      <c r="EE5" s="26">
        <v>98.167293910686212</v>
      </c>
      <c r="EF5" s="26">
        <v>98.542198382143013</v>
      </c>
      <c r="EG5" s="26">
        <v>98.037519285951177</v>
      </c>
      <c r="EH5" s="26">
        <v>100.93581923836715</v>
      </c>
      <c r="EI5" s="26">
        <v>100.51765655866534</v>
      </c>
      <c r="EJ5" s="26">
        <v>100.30136551744026</v>
      </c>
      <c r="EK5" s="26">
        <v>100.11391328171186</v>
      </c>
      <c r="EL5" s="26">
        <v>100</v>
      </c>
      <c r="EM5" s="26">
        <v>100.00506121036466</v>
      </c>
      <c r="EN5" s="26">
        <v>99.89433461666016</v>
      </c>
      <c r="EO5" s="26">
        <v>99.962264423007596</v>
      </c>
      <c r="EP5" s="26">
        <v>100.07366872864125</v>
      </c>
      <c r="EQ5" s="26">
        <v>100.16993266138915</v>
      </c>
      <c r="ER5" s="26">
        <v>100.24886447203356</v>
      </c>
      <c r="ES5" s="26">
        <v>100.44354082853887</v>
      </c>
      <c r="ET5" s="26">
        <v>100.75352914882265</v>
      </c>
      <c r="EU5" s="26">
        <v>101.14246369915357</v>
      </c>
      <c r="EV5" s="26">
        <v>101.61983244654006</v>
      </c>
      <c r="EW5" s="26">
        <v>102.18019927614598</v>
      </c>
      <c r="EX5" s="26">
        <v>102.80838055687731</v>
      </c>
      <c r="EY5" s="26">
        <v>103.47090885495521</v>
      </c>
      <c r="EZ5" s="26">
        <v>104.16289599284798</v>
      </c>
      <c r="FA5" s="26">
        <v>104.84187682946173</v>
      </c>
      <c r="FB5" s="26">
        <v>105.57981860391342</v>
      </c>
      <c r="FC5" s="26">
        <v>106.37190523568512</v>
      </c>
      <c r="FD5" s="26">
        <v>106.92568239823507</v>
      </c>
      <c r="FE5" s="26">
        <v>107.29556891753543</v>
      </c>
      <c r="FF5" s="26">
        <v>107.67092039047742</v>
      </c>
      <c r="FG5" s="26">
        <v>108.15247076466092</v>
      </c>
      <c r="FH5" s="26">
        <v>108.78287263341551</v>
      </c>
      <c r="FI5" s="26">
        <v>109.38724748020937</v>
      </c>
      <c r="FJ5" s="26">
        <v>109.57358942192613</v>
      </c>
      <c r="FK5" s="26">
        <v>109.28325474758836</v>
      </c>
      <c r="FL5" s="26">
        <v>109.09035197762108</v>
      </c>
      <c r="FM5" s="26">
        <v>109.132240342605</v>
      </c>
      <c r="FN5" s="26">
        <v>109.04392150077143</v>
      </c>
      <c r="FO5" s="26">
        <v>108.85819959337283</v>
      </c>
      <c r="FP5" s="26">
        <v>108.85831494859482</v>
      </c>
      <c r="FQ5" s="26">
        <v>109.07743219275858</v>
      </c>
      <c r="FR5" s="26">
        <v>109.22139550979799</v>
      </c>
      <c r="FS5" s="26">
        <v>108.90824934031231</v>
      </c>
      <c r="FT5" s="26">
        <v>108.92607172210926</v>
      </c>
      <c r="FU5" s="26">
        <v>109.00745483122088</v>
      </c>
      <c r="FV5" s="26">
        <v>109.12952949488833</v>
      </c>
      <c r="FW5" s="26">
        <v>109.28325474758836</v>
      </c>
      <c r="FX5" s="26">
        <v>109.58444723219563</v>
      </c>
      <c r="FY5" s="26">
        <v>109.98919986734148</v>
      </c>
      <c r="FZ5" s="26">
        <v>111.36036971348646</v>
      </c>
      <c r="GA5" s="26">
        <v>112.73699009387029</v>
      </c>
      <c r="GB5" s="26">
        <v>114.12912575161137</v>
      </c>
      <c r="GC5" s="26">
        <v>115.19082637597151</v>
      </c>
      <c r="GD5" s="26">
        <v>115.75233233839454</v>
      </c>
      <c r="GE5" s="26">
        <v>116.03917751726723</v>
      </c>
      <c r="GF5" s="26">
        <v>116.23267148274716</v>
      </c>
      <c r="GG5" s="26">
        <v>116.36279217314818</v>
      </c>
      <c r="GH5" s="26">
        <v>116.48890426958516</v>
      </c>
      <c r="GI5" s="26">
        <v>116.71289527187783</v>
      </c>
      <c r="GJ5" s="26">
        <v>116.99056971060257</v>
      </c>
      <c r="GK5" s="26">
        <v>117.25411313463395</v>
      </c>
      <c r="GL5" s="26">
        <v>117.49379244711683</v>
      </c>
      <c r="GM5" s="26">
        <v>117.70062436013899</v>
      </c>
      <c r="GN5" s="26">
        <v>117.87518564981038</v>
      </c>
      <c r="GO5" s="26">
        <v>118.01835589969862</v>
      </c>
      <c r="GP5" s="26">
        <v>118.13643638880475</v>
      </c>
      <c r="GQ5" s="26">
        <v>118.23597352597653</v>
      </c>
      <c r="GR5" s="26">
        <v>118.31888509177948</v>
      </c>
      <c r="GS5" s="26">
        <v>8210</v>
      </c>
      <c r="GT5" s="26"/>
      <c r="GU5" s="26">
        <v>8120</v>
      </c>
    </row>
    <row r="6" spans="1:203">
      <c r="A6" s="5" t="s">
        <v>146</v>
      </c>
      <c r="B6" s="17">
        <v>3.4724758254914216</v>
      </c>
      <c r="C6" s="17" t="e">
        <v>#N/A</v>
      </c>
      <c r="D6" s="17">
        <v>4.6299677673218955</v>
      </c>
      <c r="E6" s="17" t="e">
        <v>#N/A</v>
      </c>
      <c r="F6" s="26">
        <v>16.204887185626635</v>
      </c>
      <c r="G6" s="26" t="e">
        <v>#N/A</v>
      </c>
      <c r="H6" s="26">
        <v>18.519871069287582</v>
      </c>
      <c r="I6" s="26" t="e">
        <v>#N/A</v>
      </c>
      <c r="J6" s="26">
        <v>23.149838836609479</v>
      </c>
      <c r="K6" s="26" t="e">
        <v>#N/A</v>
      </c>
      <c r="L6" s="26">
        <v>39.74827328245847</v>
      </c>
      <c r="M6" s="26">
        <v>40.095520865007614</v>
      </c>
      <c r="N6" s="26">
        <v>40.45434336697506</v>
      </c>
      <c r="O6" s="26">
        <v>40.813165868942512</v>
      </c>
      <c r="P6" s="26">
        <v>41.171988370909958</v>
      </c>
      <c r="Q6" s="26">
        <v>41.542385792295711</v>
      </c>
      <c r="R6" s="26">
        <v>41.901208294263157</v>
      </c>
      <c r="S6" s="26">
        <v>42.271605715648903</v>
      </c>
      <c r="T6" s="26">
        <v>42.653578056452965</v>
      </c>
      <c r="U6" s="26">
        <v>43.023975477838711</v>
      </c>
      <c r="V6" s="26">
        <v>43.405947818642773</v>
      </c>
      <c r="W6" s="26">
        <v>43.776345240028519</v>
      </c>
      <c r="X6" s="26">
        <v>44.146742661414272</v>
      </c>
      <c r="Y6" s="26">
        <v>44.517140082800026</v>
      </c>
      <c r="Z6" s="26">
        <v>44.89911242360408</v>
      </c>
      <c r="AA6" s="26">
        <v>45.281084764408135</v>
      </c>
      <c r="AB6" s="26">
        <v>45.663057105212197</v>
      </c>
      <c r="AC6" s="26">
        <v>46.045029446016251</v>
      </c>
      <c r="AD6" s="26">
        <v>46.438576706238614</v>
      </c>
      <c r="AE6" s="26">
        <v>46.832123966460976</v>
      </c>
      <c r="AF6" s="26">
        <v>47.225671226683332</v>
      </c>
      <c r="AG6" s="26">
        <v>47.630793406324003</v>
      </c>
      <c r="AH6" s="26">
        <v>48.047490505382967</v>
      </c>
      <c r="AI6" s="26">
        <v>48.464187604441939</v>
      </c>
      <c r="AJ6" s="26">
        <v>48.880884703500911</v>
      </c>
      <c r="AK6" s="26">
        <v>49.297581802559883</v>
      </c>
      <c r="AL6" s="26">
        <v>49.725853821037155</v>
      </c>
      <c r="AM6" s="26">
        <v>50.154125839514435</v>
      </c>
      <c r="AN6" s="26">
        <v>50.593972777410016</v>
      </c>
      <c r="AO6" s="26">
        <v>51.022244795887289</v>
      </c>
      <c r="AP6" s="26">
        <v>51.49681649203778</v>
      </c>
      <c r="AQ6" s="26">
        <v>51.820914235750315</v>
      </c>
      <c r="AR6" s="26">
        <v>52.156586898881152</v>
      </c>
      <c r="AS6" s="26">
        <v>52.480684642593687</v>
      </c>
      <c r="AT6" s="26">
        <v>52.816357305724523</v>
      </c>
      <c r="AU6" s="26">
        <v>53.152029968855359</v>
      </c>
      <c r="AV6" s="26">
        <v>53.487702631986195</v>
      </c>
      <c r="AW6" s="26">
        <v>53.83495021453534</v>
      </c>
      <c r="AX6" s="26">
        <v>54.170622877666176</v>
      </c>
      <c r="AY6" s="26">
        <v>54.51787046021532</v>
      </c>
      <c r="AZ6" s="26">
        <v>54.865118042764465</v>
      </c>
      <c r="BA6" s="26">
        <v>55.25866530298682</v>
      </c>
      <c r="BB6" s="26">
        <v>55.663787482627491</v>
      </c>
      <c r="BC6" s="26">
        <v>56.068909662268155</v>
      </c>
      <c r="BD6" s="26">
        <v>56.474031841908818</v>
      </c>
      <c r="BE6" s="26">
        <v>56.89072894096779</v>
      </c>
      <c r="BF6" s="26">
        <v>57.295851120608454</v>
      </c>
      <c r="BG6" s="26">
        <v>57.712548219667426</v>
      </c>
      <c r="BH6" s="26">
        <v>58.140820238144705</v>
      </c>
      <c r="BI6" s="26">
        <v>58.210269754654533</v>
      </c>
      <c r="BJ6" s="26">
        <v>58.98578935568095</v>
      </c>
      <c r="BK6" s="26">
        <v>59.460361051831441</v>
      </c>
      <c r="BL6" s="26">
        <v>59.934932747981939</v>
      </c>
      <c r="BM6" s="26">
        <v>60.40950444413243</v>
      </c>
      <c r="BN6" s="26">
        <v>60.89565105970123</v>
      </c>
      <c r="BO6" s="26">
        <v>61.381797675270029</v>
      </c>
      <c r="BP6" s="26">
        <v>61.867944290838828</v>
      </c>
      <c r="BQ6" s="26">
        <v>62.435115342335763</v>
      </c>
      <c r="BR6" s="26">
        <v>62.99071147441439</v>
      </c>
      <c r="BS6" s="26">
        <v>63.569457445329626</v>
      </c>
      <c r="BT6" s="26">
        <v>64.13662849682656</v>
      </c>
      <c r="BU6" s="26">
        <v>64.888998259016361</v>
      </c>
      <c r="BV6" s="26">
        <v>65.664517860042778</v>
      </c>
      <c r="BW6" s="26">
        <v>66.440037461069196</v>
      </c>
      <c r="BX6" s="26">
        <v>67.215557062095613</v>
      </c>
      <c r="BY6" s="26">
        <v>68.014226501958646</v>
      </c>
      <c r="BZ6" s="26">
        <v>68.511948036945753</v>
      </c>
      <c r="CA6" s="26">
        <v>69.009669571932847</v>
      </c>
      <c r="CB6" s="26">
        <v>69.53054094575657</v>
      </c>
      <c r="CC6" s="26">
        <v>70.039837400161971</v>
      </c>
      <c r="CD6" s="26">
        <v>70.560708773985681</v>
      </c>
      <c r="CE6" s="26">
        <v>71.347803294430406</v>
      </c>
      <c r="CF6" s="26">
        <v>72.123322895456823</v>
      </c>
      <c r="CG6" s="26">
        <v>72.921992335319857</v>
      </c>
      <c r="CH6" s="26">
        <v>73.732236694601184</v>
      </c>
      <c r="CI6" s="26">
        <v>74.530906134464217</v>
      </c>
      <c r="CJ6" s="26">
        <v>75.16752670247098</v>
      </c>
      <c r="CK6" s="26">
        <v>75.792572351059434</v>
      </c>
      <c r="CL6" s="26">
        <v>76.44076783848449</v>
      </c>
      <c r="CM6" s="26">
        <v>77.112113164746177</v>
      </c>
      <c r="CN6" s="26">
        <v>77.771883571589541</v>
      </c>
      <c r="CO6" s="26">
        <v>78.721026963890523</v>
      </c>
      <c r="CP6" s="26">
        <v>79.901668744557611</v>
      </c>
      <c r="CQ6" s="26">
        <v>80.989711169878262</v>
      </c>
      <c r="CR6" s="26">
        <v>82.019878998107373</v>
      </c>
      <c r="CS6" s="26">
        <v>83.050046826336498</v>
      </c>
      <c r="CT6" s="26">
        <v>84.010765138055788</v>
      </c>
      <c r="CU6" s="26">
        <v>84.936758691520168</v>
      </c>
      <c r="CV6" s="26">
        <v>85.78172780905642</v>
      </c>
      <c r="CW6" s="26">
        <v>86.557247410082837</v>
      </c>
      <c r="CX6" s="26">
        <v>86.788745798448929</v>
      </c>
      <c r="CY6" s="26">
        <v>87.008669267396726</v>
      </c>
      <c r="CZ6" s="26">
        <v>87.853638384932964</v>
      </c>
      <c r="DA6" s="26">
        <v>88.733332260724126</v>
      </c>
      <c r="DB6" s="26">
        <v>89.393102667567504</v>
      </c>
      <c r="DC6" s="26">
        <v>89.809799766626469</v>
      </c>
      <c r="DD6" s="26">
        <v>89.844524524881379</v>
      </c>
      <c r="DE6" s="26">
        <v>89.462552184077325</v>
      </c>
      <c r="DF6" s="26">
        <v>88.663882744214305</v>
      </c>
      <c r="DG6" s="26">
        <v>88.293485322828545</v>
      </c>
      <c r="DH6" s="26">
        <v>87.413791447037383</v>
      </c>
      <c r="DI6" s="26">
        <v>86.858195314958763</v>
      </c>
      <c r="DJ6" s="26">
        <v>87.63371491598518</v>
      </c>
      <c r="DK6" s="26">
        <v>88.374509758756687</v>
      </c>
      <c r="DL6" s="26">
        <v>89.207903956874617</v>
      </c>
      <c r="DM6" s="26">
        <v>90.04129815499256</v>
      </c>
      <c r="DN6" s="26">
        <v>90.793667917182376</v>
      </c>
      <c r="DO6" s="26">
        <v>91.48816308228065</v>
      </c>
      <c r="DP6" s="26">
        <v>92.228957925052157</v>
      </c>
      <c r="DQ6" s="26">
        <v>92.969752767823664</v>
      </c>
      <c r="DR6" s="26">
        <v>93.479049222229065</v>
      </c>
      <c r="DS6" s="26">
        <v>94.057795193144301</v>
      </c>
      <c r="DT6" s="26">
        <v>94.75229035824259</v>
      </c>
      <c r="DU6" s="26">
        <v>95.273161732066299</v>
      </c>
      <c r="DV6" s="26">
        <v>95.631984234033752</v>
      </c>
      <c r="DW6" s="26">
        <v>95.932932138909678</v>
      </c>
      <c r="DX6" s="26">
        <v>96.245454963203898</v>
      </c>
      <c r="DY6" s="26">
        <v>96.60427746517135</v>
      </c>
      <c r="DZ6" s="26">
        <v>96.928375208883878</v>
      </c>
      <c r="EA6" s="26">
        <v>97.136723758413368</v>
      </c>
      <c r="EB6" s="26">
        <v>96.60427746517135</v>
      </c>
      <c r="EC6" s="26">
        <v>95.794033105890023</v>
      </c>
      <c r="ED6" s="26">
        <v>95.458360442759187</v>
      </c>
      <c r="EE6" s="26">
        <v>95.40048584566766</v>
      </c>
      <c r="EF6" s="26">
        <v>95.967656897164588</v>
      </c>
      <c r="EG6" s="26">
        <v>96.523253029243222</v>
      </c>
      <c r="EH6" s="26">
        <v>96.84735077295575</v>
      </c>
      <c r="EI6" s="26">
        <v>97.80806908467504</v>
      </c>
      <c r="EJ6" s="26">
        <v>99.046585462433654</v>
      </c>
      <c r="EK6" s="26">
        <v>99.706355869277019</v>
      </c>
      <c r="EL6" s="26">
        <v>100</v>
      </c>
      <c r="EM6" s="26">
        <v>100.451618630944</v>
      </c>
      <c r="EN6" s="26">
        <v>101.0537343641648</v>
      </c>
      <c r="EO6" s="26">
        <v>101.60317263911287</v>
      </c>
      <c r="EP6" s="26">
        <v>102.08361281940843</v>
      </c>
      <c r="EQ6" s="26">
        <v>102.65188348825012</v>
      </c>
      <c r="ER6" s="26">
        <v>103.29278677644164</v>
      </c>
      <c r="ES6" s="26">
        <v>104.04823546719673</v>
      </c>
      <c r="ET6" s="26">
        <v>104.78435404252325</v>
      </c>
      <c r="EU6" s="26">
        <v>105.37492958108398</v>
      </c>
      <c r="EV6" s="26">
        <v>105.54821769969544</v>
      </c>
      <c r="EW6" s="26">
        <v>106.09339640429756</v>
      </c>
      <c r="EX6" s="26">
        <v>106.70223716570041</v>
      </c>
      <c r="EY6" s="26">
        <v>107.45113445206472</v>
      </c>
      <c r="EZ6" s="26">
        <v>108.42227019126049</v>
      </c>
      <c r="FA6" s="26">
        <v>109.36099615608501</v>
      </c>
      <c r="FB6" s="26">
        <v>110.05201884535778</v>
      </c>
      <c r="FC6" s="26">
        <v>110.61571742102923</v>
      </c>
      <c r="FD6" s="26">
        <v>111.00116223765878</v>
      </c>
      <c r="FE6" s="26">
        <v>111.26622789233798</v>
      </c>
      <c r="FF6" s="26">
        <v>111.55675836973739</v>
      </c>
      <c r="FG6" s="26">
        <v>111.95840807355259</v>
      </c>
      <c r="FH6" s="26">
        <v>112.38205012426253</v>
      </c>
      <c r="FI6" s="26">
        <v>112.72119526321887</v>
      </c>
      <c r="FJ6" s="26">
        <v>113.06149789411701</v>
      </c>
      <c r="FK6" s="26">
        <v>113.37402071841124</v>
      </c>
      <c r="FL6" s="26">
        <v>113.5615344129878</v>
      </c>
      <c r="FM6" s="26">
        <v>113.68654354270546</v>
      </c>
      <c r="FN6" s="26">
        <v>113.7779854061101</v>
      </c>
      <c r="FO6" s="26">
        <v>113.86479730174739</v>
      </c>
      <c r="FP6" s="26">
        <v>113.97591652816308</v>
      </c>
      <c r="FQ6" s="26">
        <v>114.0407360769056</v>
      </c>
      <c r="FR6" s="26">
        <v>114.08591298739526</v>
      </c>
      <c r="FS6" s="26">
        <v>114.07684982549073</v>
      </c>
      <c r="FT6" s="26">
        <v>114.07430334321867</v>
      </c>
      <c r="FU6" s="26">
        <v>114.10787060953179</v>
      </c>
      <c r="FV6" s="26">
        <v>114.14954031943766</v>
      </c>
      <c r="FW6" s="26">
        <v>114.24676964255144</v>
      </c>
      <c r="FX6" s="26">
        <v>114.40650353052403</v>
      </c>
      <c r="FY6" s="26">
        <v>115.02804197852875</v>
      </c>
      <c r="FZ6" s="26">
        <v>115.39395990609961</v>
      </c>
      <c r="GA6" s="26">
        <v>115.80113084647732</v>
      </c>
      <c r="GB6" s="26">
        <v>116.27726515674928</v>
      </c>
      <c r="GC6" s="26">
        <v>116.73799324927549</v>
      </c>
      <c r="GD6" s="26">
        <v>117.1719138284289</v>
      </c>
      <c r="GE6" s="26">
        <v>117.54861958089762</v>
      </c>
      <c r="GF6" s="26">
        <v>117.82034081424231</v>
      </c>
      <c r="GG6" s="26">
        <v>118.06171260887224</v>
      </c>
      <c r="GH6" s="26">
        <v>118.26129894440209</v>
      </c>
      <c r="GI6" s="26">
        <v>118.476881818568</v>
      </c>
      <c r="GJ6" s="26">
        <v>118.80055129026205</v>
      </c>
      <c r="GK6" s="26">
        <v>119.1253551040591</v>
      </c>
      <c r="GL6" s="26">
        <v>119.36022179397591</v>
      </c>
      <c r="GM6" s="26">
        <v>119.57845532468863</v>
      </c>
      <c r="GN6" s="26">
        <v>119.78046081837688</v>
      </c>
      <c r="GO6" s="26">
        <v>119.96695592004463</v>
      </c>
      <c r="GP6" s="26">
        <v>120.1368641621859</v>
      </c>
      <c r="GQ6" s="26">
        <v>120.2891785268114</v>
      </c>
      <c r="GR6" s="26">
        <v>120.42489445699098</v>
      </c>
      <c r="GS6" s="26">
        <v>10414</v>
      </c>
      <c r="GT6" s="26"/>
      <c r="GU6" s="26">
        <v>10409</v>
      </c>
    </row>
    <row r="7" spans="1:203">
      <c r="A7" s="5" t="s">
        <v>147</v>
      </c>
      <c r="B7" s="17">
        <v>4.21446967923203</v>
      </c>
      <c r="C7" s="17" t="e">
        <v>#N/A</v>
      </c>
      <c r="D7" s="17">
        <v>8.4289393584640599</v>
      </c>
      <c r="E7" s="17" t="e">
        <v>#N/A</v>
      </c>
      <c r="F7" s="26">
        <v>14.048232264106767</v>
      </c>
      <c r="G7" s="26" t="e">
        <v>#N/A</v>
      </c>
      <c r="H7" s="26">
        <v>15.218918286115663</v>
      </c>
      <c r="I7" s="26" t="e">
        <v>#N/A</v>
      </c>
      <c r="J7" s="26">
        <v>16.389604308124561</v>
      </c>
      <c r="K7" s="26" t="e">
        <v>#N/A</v>
      </c>
      <c r="L7" s="26">
        <v>27.042847108405525</v>
      </c>
      <c r="M7" s="26">
        <v>27.323811753687661</v>
      </c>
      <c r="N7" s="26">
        <v>27.604776398969797</v>
      </c>
      <c r="O7" s="26">
        <v>28.002809646452821</v>
      </c>
      <c r="P7" s="26">
        <v>28.400842893935845</v>
      </c>
      <c r="Q7" s="26">
        <v>28.752048700538516</v>
      </c>
      <c r="R7" s="26">
        <v>29.103254507141184</v>
      </c>
      <c r="S7" s="26">
        <v>29.38421915242332</v>
      </c>
      <c r="T7" s="26">
        <v>29.6183563568251</v>
      </c>
      <c r="U7" s="26">
        <v>29.735424959025988</v>
      </c>
      <c r="V7" s="26">
        <v>29.805666120346523</v>
      </c>
      <c r="W7" s="26">
        <v>29.852493561226879</v>
      </c>
      <c r="X7" s="26">
        <v>29.875907281667057</v>
      </c>
      <c r="Y7" s="26">
        <v>30.06321704518848</v>
      </c>
      <c r="Z7" s="26">
        <v>30.320767970030438</v>
      </c>
      <c r="AA7" s="26">
        <v>30.578318894872396</v>
      </c>
      <c r="AB7" s="26">
        <v>30.789042378833997</v>
      </c>
      <c r="AC7" s="26">
        <v>31.023179583235777</v>
      </c>
      <c r="AD7" s="26">
        <v>31.257316787637556</v>
      </c>
      <c r="AE7" s="26">
        <v>31.538281432919693</v>
      </c>
      <c r="AF7" s="26">
        <v>31.772418637321472</v>
      </c>
      <c r="AG7" s="26">
        <v>32.100210723483961</v>
      </c>
      <c r="AH7" s="26">
        <v>32.428002809646451</v>
      </c>
      <c r="AI7" s="26">
        <v>32.591898852727695</v>
      </c>
      <c r="AJ7" s="26">
        <v>33.107000702411611</v>
      </c>
      <c r="AK7" s="26">
        <v>33.481620229454464</v>
      </c>
      <c r="AL7" s="26">
        <v>33.809412315616953</v>
      </c>
      <c r="AM7" s="26">
        <v>34.090376960899086</v>
      </c>
      <c r="AN7" s="26">
        <v>34.418169047061575</v>
      </c>
      <c r="AO7" s="26">
        <v>34.745961133224071</v>
      </c>
      <c r="AP7" s="26">
        <v>35.097166939826735</v>
      </c>
      <c r="AQ7" s="26">
        <v>35.518613907749945</v>
      </c>
      <c r="AR7" s="26">
        <v>35.963474596113322</v>
      </c>
      <c r="AS7" s="26">
        <v>36.338094123156168</v>
      </c>
      <c r="AT7" s="26">
        <v>36.736127370639196</v>
      </c>
      <c r="AU7" s="26">
        <v>37.227815499882929</v>
      </c>
      <c r="AV7" s="26">
        <v>37.742917349566845</v>
      </c>
      <c r="AW7" s="26">
        <v>38.258019199250761</v>
      </c>
      <c r="AX7" s="26">
        <v>38.702879887614145</v>
      </c>
      <c r="AY7" s="26">
        <v>39.194568016857879</v>
      </c>
      <c r="AZ7" s="26">
        <v>39.709669866541795</v>
      </c>
      <c r="BA7" s="26">
        <v>40.201357995785528</v>
      </c>
      <c r="BB7" s="26">
        <v>40.716459845469444</v>
      </c>
      <c r="BC7" s="26">
        <v>41.23156169515336</v>
      </c>
      <c r="BD7" s="26">
        <v>41.606181222196206</v>
      </c>
      <c r="BE7" s="26">
        <v>42.121283071880121</v>
      </c>
      <c r="BF7" s="26">
        <v>42.472488878482793</v>
      </c>
      <c r="BG7" s="26">
        <v>42.91734956684617</v>
      </c>
      <c r="BH7" s="26">
        <v>43.362210255209554</v>
      </c>
      <c r="BI7" s="26">
        <v>43.807070943572931</v>
      </c>
      <c r="BJ7" s="26">
        <v>44.205104191055959</v>
      </c>
      <c r="BK7" s="26">
        <v>44.55630999765863</v>
      </c>
      <c r="BL7" s="26">
        <v>44.907515804261294</v>
      </c>
      <c r="BM7" s="26">
        <v>45.305549051744322</v>
      </c>
      <c r="BN7" s="26">
        <v>45.750409740107706</v>
      </c>
      <c r="BO7" s="26">
        <v>46.195270428471083</v>
      </c>
      <c r="BP7" s="26">
        <v>46.686958557714824</v>
      </c>
      <c r="BQ7" s="26">
        <v>47.272301568719271</v>
      </c>
      <c r="BR7" s="26">
        <v>47.834230859283544</v>
      </c>
      <c r="BS7" s="26">
        <v>48.325918988527278</v>
      </c>
      <c r="BT7" s="26">
        <v>48.723952236010305</v>
      </c>
      <c r="BU7" s="26">
        <v>49.192226644813864</v>
      </c>
      <c r="BV7" s="26">
        <v>49.637087333177242</v>
      </c>
      <c r="BW7" s="26">
        <v>50.035120580660269</v>
      </c>
      <c r="BX7" s="26">
        <v>50.57363615078436</v>
      </c>
      <c r="BY7" s="26">
        <v>51.182392882228989</v>
      </c>
      <c r="BZ7" s="26">
        <v>51.814563334113792</v>
      </c>
      <c r="CA7" s="26">
        <v>52.376492624678065</v>
      </c>
      <c r="CB7" s="26">
        <v>52.844767033481624</v>
      </c>
      <c r="CC7" s="26">
        <v>53.289627721845001</v>
      </c>
      <c r="CD7" s="26">
        <v>53.711074689768203</v>
      </c>
      <c r="CE7" s="26">
        <v>54.109107937251231</v>
      </c>
      <c r="CF7" s="26">
        <v>54.483727464294077</v>
      </c>
      <c r="CG7" s="26">
        <v>54.881760711777105</v>
      </c>
      <c r="CH7" s="26">
        <v>55.420276281901195</v>
      </c>
      <c r="CI7" s="26">
        <v>56.12268789510653</v>
      </c>
      <c r="CJ7" s="26">
        <v>56.848513228752047</v>
      </c>
      <c r="CK7" s="26">
        <v>57.644579723718095</v>
      </c>
      <c r="CL7" s="26">
        <v>58.464059939124326</v>
      </c>
      <c r="CM7" s="26">
        <v>59.236712713650199</v>
      </c>
      <c r="CN7" s="26">
        <v>59.962538047295716</v>
      </c>
      <c r="CO7" s="26">
        <v>60.73519082182159</v>
      </c>
      <c r="CP7" s="26">
        <v>61.41418871458675</v>
      </c>
      <c r="CQ7" s="26">
        <v>62.116600327792085</v>
      </c>
      <c r="CR7" s="26">
        <v>62.772184500117071</v>
      </c>
      <c r="CS7" s="26">
        <v>63.451182392882231</v>
      </c>
      <c r="CT7" s="26">
        <v>64.177007726527748</v>
      </c>
      <c r="CU7" s="26">
        <v>64.973074221493789</v>
      </c>
      <c r="CV7" s="26">
        <v>65.769140716459844</v>
      </c>
      <c r="CW7" s="26">
        <v>66.612034652306249</v>
      </c>
      <c r="CX7" s="26">
        <v>67.478342308592829</v>
      </c>
      <c r="CY7" s="26">
        <v>68.297822523999059</v>
      </c>
      <c r="CZ7" s="26">
        <v>69.093889018965115</v>
      </c>
      <c r="DA7" s="26">
        <v>69.843128073050806</v>
      </c>
      <c r="DB7" s="26">
        <v>70.662608288457037</v>
      </c>
      <c r="DC7" s="26">
        <v>71.528915944743616</v>
      </c>
      <c r="DD7" s="26">
        <v>72.39522360103021</v>
      </c>
      <c r="DE7" s="26">
        <v>73.284944977756965</v>
      </c>
      <c r="DF7" s="26">
        <v>74.104425193163195</v>
      </c>
      <c r="DG7" s="26">
        <v>74.970732849449774</v>
      </c>
      <c r="DH7" s="26">
        <v>75.907281667056893</v>
      </c>
      <c r="DI7" s="26">
        <v>76.914071645984549</v>
      </c>
      <c r="DJ7" s="26">
        <v>77.780379302271129</v>
      </c>
      <c r="DK7" s="26">
        <v>78.576445797237184</v>
      </c>
      <c r="DL7" s="26">
        <v>79.349098571763051</v>
      </c>
      <c r="DM7" s="26">
        <v>80.191992507609456</v>
      </c>
      <c r="DN7" s="26">
        <v>80.824162959494259</v>
      </c>
      <c r="DO7" s="26">
        <v>81.36267852961835</v>
      </c>
      <c r="DP7" s="26">
        <v>81.877780379302266</v>
      </c>
      <c r="DQ7" s="26">
        <v>82.369468508546007</v>
      </c>
      <c r="DR7" s="26">
        <v>82.931397799110272</v>
      </c>
      <c r="DS7" s="26">
        <v>83.56356825099509</v>
      </c>
      <c r="DT7" s="26">
        <v>84.359634745961131</v>
      </c>
      <c r="DU7" s="26">
        <v>85.062046359166473</v>
      </c>
      <c r="DV7" s="26">
        <v>85.83469913369234</v>
      </c>
      <c r="DW7" s="26">
        <v>86.513697026457507</v>
      </c>
      <c r="DX7" s="26">
        <v>87.145867478342311</v>
      </c>
      <c r="DY7" s="26">
        <v>87.778037930227114</v>
      </c>
      <c r="DZ7" s="26">
        <v>88.433622102552093</v>
      </c>
      <c r="EA7" s="26">
        <v>89.089206274877071</v>
      </c>
      <c r="EB7" s="26">
        <v>89.721376726761889</v>
      </c>
      <c r="EC7" s="26">
        <v>90.447202060407392</v>
      </c>
      <c r="ED7" s="26">
        <v>91.38375087801451</v>
      </c>
      <c r="EE7" s="26">
        <v>92.460782018262705</v>
      </c>
      <c r="EF7" s="26">
        <v>93.608054319831425</v>
      </c>
      <c r="EG7" s="26">
        <v>94.70849918051978</v>
      </c>
      <c r="EH7" s="26">
        <v>96.019667525169751</v>
      </c>
      <c r="EI7" s="26">
        <v>97.073284944977758</v>
      </c>
      <c r="EJ7" s="26">
        <v>98.103488644345589</v>
      </c>
      <c r="EK7" s="26">
        <v>99.040037461952707</v>
      </c>
      <c r="EL7" s="26">
        <v>100</v>
      </c>
      <c r="EM7" s="26">
        <v>100.76375556075861</v>
      </c>
      <c r="EN7" s="26">
        <v>101.47506438773121</v>
      </c>
      <c r="EO7" s="26">
        <v>102.30110044486069</v>
      </c>
      <c r="EP7" s="26">
        <v>103.16085225942402</v>
      </c>
      <c r="EQ7" s="26">
        <v>103.9335050339499</v>
      </c>
      <c r="ER7" s="26">
        <v>104.57670334816201</v>
      </c>
      <c r="ES7" s="26">
        <v>105.07682041676424</v>
      </c>
      <c r="ET7" s="26">
        <v>105.71603839850151</v>
      </c>
      <c r="EU7" s="26">
        <v>106.45366424724889</v>
      </c>
      <c r="EV7" s="26">
        <v>107.25825333645517</v>
      </c>
      <c r="EW7" s="26">
        <v>107.93296651837977</v>
      </c>
      <c r="EX7" s="26">
        <v>108.80119409974246</v>
      </c>
      <c r="EY7" s="26">
        <v>109.66000936548816</v>
      </c>
      <c r="EZ7" s="26">
        <v>110.51676422383518</v>
      </c>
      <c r="FA7" s="26">
        <v>111.40482322641068</v>
      </c>
      <c r="FB7" s="26">
        <v>112.32732381175369</v>
      </c>
      <c r="FC7" s="26">
        <v>113.29431046593304</v>
      </c>
      <c r="FD7" s="26">
        <v>113.9616014984781</v>
      </c>
      <c r="FE7" s="26">
        <v>114.50917817841255</v>
      </c>
      <c r="FF7" s="26">
        <v>115.40053851557012</v>
      </c>
      <c r="FG7" s="26">
        <v>116.2052446733786</v>
      </c>
      <c r="FH7" s="26">
        <v>116.87183329431046</v>
      </c>
      <c r="FI7" s="26">
        <v>117.58044954343245</v>
      </c>
      <c r="FJ7" s="26">
        <v>118.12917349566845</v>
      </c>
      <c r="FK7" s="26">
        <v>118.47017092015921</v>
      </c>
      <c r="FL7" s="26">
        <v>118.76834464996487</v>
      </c>
      <c r="FM7" s="26">
        <v>119.13881994848981</v>
      </c>
      <c r="FN7" s="26">
        <v>119.50941231561696</v>
      </c>
      <c r="FO7" s="26">
        <v>119.8033247483025</v>
      </c>
      <c r="FP7" s="26">
        <v>119.9491219854835</v>
      </c>
      <c r="FQ7" s="26">
        <v>119.91505502224304</v>
      </c>
      <c r="FR7" s="26">
        <v>119.82697260594711</v>
      </c>
      <c r="FS7" s="26">
        <v>119.74472020604072</v>
      </c>
      <c r="FT7" s="26">
        <v>119.68201826270193</v>
      </c>
      <c r="FU7" s="26">
        <v>119.73053149145399</v>
      </c>
      <c r="FV7" s="26">
        <v>119.89075158042613</v>
      </c>
      <c r="FW7" s="26">
        <v>120.04270662608289</v>
      </c>
      <c r="FX7" s="26">
        <v>120.10105361741981</v>
      </c>
      <c r="FY7" s="26">
        <v>120.17309763521423</v>
      </c>
      <c r="FZ7" s="26">
        <v>120.36885975181455</v>
      </c>
      <c r="GA7" s="26">
        <v>120.68255677827207</v>
      </c>
      <c r="GB7" s="26">
        <v>121.08154998829313</v>
      </c>
      <c r="GC7" s="26">
        <v>121.4794193397331</v>
      </c>
      <c r="GD7" s="26">
        <v>121.88253336455162</v>
      </c>
      <c r="GE7" s="26">
        <v>122.5149145399204</v>
      </c>
      <c r="GF7" s="26">
        <v>123.20475298524936</v>
      </c>
      <c r="GG7" s="26">
        <v>123.7102083821119</v>
      </c>
      <c r="GH7" s="26">
        <v>124.15750409740106</v>
      </c>
      <c r="GI7" s="26">
        <v>124.56413018028566</v>
      </c>
      <c r="GJ7" s="26">
        <v>124.9687660969328</v>
      </c>
      <c r="GK7" s="26">
        <v>125.39981269023647</v>
      </c>
      <c r="GL7" s="26">
        <v>125.84155935378132</v>
      </c>
      <c r="GM7" s="26">
        <v>126.29683914774058</v>
      </c>
      <c r="GN7" s="26">
        <v>126.74764692109575</v>
      </c>
      <c r="GO7" s="26">
        <v>127.19117302739406</v>
      </c>
      <c r="GP7" s="26">
        <v>127.62025286818074</v>
      </c>
      <c r="GQ7" s="26">
        <v>128.02903301334581</v>
      </c>
      <c r="GR7" s="26">
        <v>128.4177710138141</v>
      </c>
      <c r="GS7" s="26">
        <v>5501</v>
      </c>
      <c r="GT7" s="26"/>
      <c r="GU7" s="26">
        <v>5730.4880000000003</v>
      </c>
    </row>
    <row r="8" spans="1:203">
      <c r="A8" s="5" t="s">
        <v>148</v>
      </c>
      <c r="B8" s="17">
        <v>0.49888996981715683</v>
      </c>
      <c r="C8" s="17" t="e">
        <v>#N/A</v>
      </c>
      <c r="D8" s="17">
        <v>0.99777993963431366</v>
      </c>
      <c r="E8" s="17" t="e">
        <v>#N/A</v>
      </c>
      <c r="F8" s="26">
        <v>7.4833495472573519</v>
      </c>
      <c r="G8" s="26" t="e">
        <v>#N/A</v>
      </c>
      <c r="H8" s="26">
        <v>9.9777993963431371</v>
      </c>
      <c r="I8" s="26" t="e">
        <v>#N/A</v>
      </c>
      <c r="J8" s="26">
        <v>9.9777993963431371</v>
      </c>
      <c r="K8" s="26" t="e">
        <v>#N/A</v>
      </c>
      <c r="L8" s="26">
        <v>29.160118735812816</v>
      </c>
      <c r="M8" s="26">
        <v>29.584175210157397</v>
      </c>
      <c r="N8" s="26">
        <v>29.983287186011125</v>
      </c>
      <c r="O8" s="26">
        <v>30.407343660355707</v>
      </c>
      <c r="P8" s="26">
        <v>30.806455636209435</v>
      </c>
      <c r="Q8" s="26">
        <v>31.230512110554017</v>
      </c>
      <c r="R8" s="26">
        <v>31.629624086407741</v>
      </c>
      <c r="S8" s="26">
        <v>32.677293023023772</v>
      </c>
      <c r="T8" s="26">
        <v>33.0764049988775</v>
      </c>
      <c r="U8" s="26">
        <v>33.500461473222082</v>
      </c>
      <c r="V8" s="26">
        <v>34.024295941530092</v>
      </c>
      <c r="W8" s="26">
        <v>34.27374092643867</v>
      </c>
      <c r="X8" s="26">
        <v>34.373518920402105</v>
      </c>
      <c r="Y8" s="26">
        <v>34.498241412856395</v>
      </c>
      <c r="Z8" s="26">
        <v>34.598019406819823</v>
      </c>
      <c r="AA8" s="26">
        <v>34.697797400783259</v>
      </c>
      <c r="AB8" s="26">
        <v>34.897353388710123</v>
      </c>
      <c r="AC8" s="26">
        <v>35.146798373618701</v>
      </c>
      <c r="AD8" s="26">
        <v>35.421187857018133</v>
      </c>
      <c r="AE8" s="26">
        <v>35.670632841926711</v>
      </c>
      <c r="AF8" s="26">
        <v>35.94502232532615</v>
      </c>
      <c r="AG8" s="26">
        <v>36.319189802689017</v>
      </c>
      <c r="AH8" s="26">
        <v>36.818079772506174</v>
      </c>
      <c r="AI8" s="26">
        <v>37.29202524383247</v>
      </c>
      <c r="AJ8" s="26">
        <v>37.815859712140487</v>
      </c>
      <c r="AK8" s="26">
        <v>38.314749681957643</v>
      </c>
      <c r="AL8" s="26">
        <v>38.788695153283939</v>
      </c>
      <c r="AM8" s="26">
        <v>39.237696126119381</v>
      </c>
      <c r="AN8" s="26">
        <v>39.686697098954824</v>
      </c>
      <c r="AO8" s="26">
        <v>40.160642570281126</v>
      </c>
      <c r="AP8" s="26">
        <v>40.609643543116562</v>
      </c>
      <c r="AQ8" s="26">
        <v>40.958866521988575</v>
      </c>
      <c r="AR8" s="26">
        <v>41.208311506897154</v>
      </c>
      <c r="AS8" s="26">
        <v>41.482700990296593</v>
      </c>
      <c r="AT8" s="26">
        <v>41.732145975205171</v>
      </c>
      <c r="AU8" s="26">
        <v>41.981590960113749</v>
      </c>
      <c r="AV8" s="26">
        <v>42.206091446531467</v>
      </c>
      <c r="AW8" s="26">
        <v>42.480480929930906</v>
      </c>
      <c r="AX8" s="26">
        <v>42.779814911821198</v>
      </c>
      <c r="AY8" s="26">
        <v>43.05420439522063</v>
      </c>
      <c r="AZ8" s="26">
        <v>43.35353837711093</v>
      </c>
      <c r="BA8" s="26">
        <v>43.75265035296465</v>
      </c>
      <c r="BB8" s="26">
        <v>44.251540322781807</v>
      </c>
      <c r="BC8" s="26">
        <v>44.750430292598963</v>
      </c>
      <c r="BD8" s="26">
        <v>45.224375763925266</v>
      </c>
      <c r="BE8" s="26">
        <v>45.723265733742423</v>
      </c>
      <c r="BF8" s="26">
        <v>45.897877223178426</v>
      </c>
      <c r="BG8" s="26">
        <v>45.673376736760709</v>
      </c>
      <c r="BH8" s="26">
        <v>44.301429319763528</v>
      </c>
      <c r="BI8" s="26">
        <v>43.253760383147494</v>
      </c>
      <c r="BJ8" s="26">
        <v>43.75265035296465</v>
      </c>
      <c r="BK8" s="26">
        <v>44.550874304672107</v>
      </c>
      <c r="BL8" s="26">
        <v>45.374042754870409</v>
      </c>
      <c r="BM8" s="26">
        <v>46.07248871261443</v>
      </c>
      <c r="BN8" s="26">
        <v>46.721045673376736</v>
      </c>
      <c r="BO8" s="26">
        <v>47.369602634139042</v>
      </c>
      <c r="BP8" s="26">
        <v>48.092993090373916</v>
      </c>
      <c r="BQ8" s="26">
        <v>48.816383546608797</v>
      </c>
      <c r="BR8" s="26">
        <v>49.464940507371097</v>
      </c>
      <c r="BS8" s="26">
        <v>50.238219960587692</v>
      </c>
      <c r="BT8" s="26">
        <v>51.061388410786002</v>
      </c>
      <c r="BU8" s="26">
        <v>51.685000873057447</v>
      </c>
      <c r="BV8" s="26">
        <v>52.333557833819746</v>
      </c>
      <c r="BW8" s="26">
        <v>53.131781785527203</v>
      </c>
      <c r="BX8" s="26">
        <v>53.979894734216366</v>
      </c>
      <c r="BY8" s="26">
        <v>54.753174187432961</v>
      </c>
      <c r="BZ8" s="26">
        <v>55.476564643667835</v>
      </c>
      <c r="CA8" s="26">
        <v>56.349622090847859</v>
      </c>
      <c r="CB8" s="26">
        <v>57.272568535009604</v>
      </c>
      <c r="CC8" s="26">
        <v>58.145625982189628</v>
      </c>
      <c r="CD8" s="26">
        <v>58.968794432387938</v>
      </c>
      <c r="CE8" s="26">
        <v>59.717129387113673</v>
      </c>
      <c r="CF8" s="26">
        <v>61.138965801092567</v>
      </c>
      <c r="CG8" s="26">
        <v>60.61513133278455</v>
      </c>
      <c r="CH8" s="26">
        <v>62.635635710544037</v>
      </c>
      <c r="CI8" s="26">
        <v>61.937189752800016</v>
      </c>
      <c r="CJ8" s="26">
        <v>62.735413704507472</v>
      </c>
      <c r="CK8" s="26">
        <v>63.583526653196635</v>
      </c>
      <c r="CL8" s="26">
        <v>64.581306592830956</v>
      </c>
      <c r="CM8" s="26">
        <v>65.454364040010972</v>
      </c>
      <c r="CN8" s="26">
        <v>66.00314300680985</v>
      </c>
      <c r="CO8" s="26">
        <v>66.52697747511786</v>
      </c>
      <c r="CP8" s="26">
        <v>67.000922946444163</v>
      </c>
      <c r="CQ8" s="26">
        <v>67.49981291626132</v>
      </c>
      <c r="CR8" s="26">
        <v>68.223203372496201</v>
      </c>
      <c r="CS8" s="26">
        <v>68.896704831749361</v>
      </c>
      <c r="CT8" s="26">
        <v>69.545261792511667</v>
      </c>
      <c r="CU8" s="26">
        <v>70.368430242709962</v>
      </c>
      <c r="CV8" s="26">
        <v>71.366210182344275</v>
      </c>
      <c r="CW8" s="26">
        <v>72.314101124996881</v>
      </c>
      <c r="CX8" s="26">
        <v>73.062436079722616</v>
      </c>
      <c r="CY8" s="26">
        <v>73.885604529920926</v>
      </c>
      <c r="CZ8" s="26">
        <v>74.78360647559181</v>
      </c>
      <c r="DA8" s="26">
        <v>75.506996931826677</v>
      </c>
      <c r="DB8" s="26">
        <v>76.155553892588983</v>
      </c>
      <c r="DC8" s="26">
        <v>76.903888847314718</v>
      </c>
      <c r="DD8" s="26">
        <v>77.452667814113596</v>
      </c>
      <c r="DE8" s="26">
        <v>77.926613285439899</v>
      </c>
      <c r="DF8" s="26">
        <v>77.951557783930753</v>
      </c>
      <c r="DG8" s="26">
        <v>77.752001796003896</v>
      </c>
      <c r="DH8" s="26">
        <v>78.151113771857609</v>
      </c>
      <c r="DI8" s="26">
        <v>79.074060216019362</v>
      </c>
      <c r="DJ8" s="26">
        <v>80.071840155653675</v>
      </c>
      <c r="DK8" s="26">
        <v>80.895008605851984</v>
      </c>
      <c r="DL8" s="26">
        <v>81.618399062086851</v>
      </c>
      <c r="DM8" s="26">
        <v>82.416623013794307</v>
      </c>
      <c r="DN8" s="26">
        <v>83.289680460974324</v>
      </c>
      <c r="DO8" s="26">
        <v>84.013070917209205</v>
      </c>
      <c r="DP8" s="26">
        <v>84.711516874953233</v>
      </c>
      <c r="DQ8" s="26">
        <v>85.409962832697246</v>
      </c>
      <c r="DR8" s="26">
        <v>86.033575294968699</v>
      </c>
      <c r="DS8" s="26">
        <v>86.707076754221859</v>
      </c>
      <c r="DT8" s="26">
        <v>87.380578213475019</v>
      </c>
      <c r="DU8" s="26">
        <v>87.95430167876475</v>
      </c>
      <c r="DV8" s="26">
        <v>88.528025144054482</v>
      </c>
      <c r="DW8" s="26">
        <v>89.201526603307641</v>
      </c>
      <c r="DX8" s="26">
        <v>89.82513906557908</v>
      </c>
      <c r="DY8" s="26">
        <v>90.448751527850533</v>
      </c>
      <c r="DZ8" s="26">
        <v>91.197086482576267</v>
      </c>
      <c r="EA8" s="26">
        <v>91.945421437302002</v>
      </c>
      <c r="EB8" s="26">
        <v>92.244755419192302</v>
      </c>
      <c r="EC8" s="26">
        <v>92.34453341315573</v>
      </c>
      <c r="ED8" s="26">
        <v>92.49420040410088</v>
      </c>
      <c r="EE8" s="26">
        <v>92.818478884482019</v>
      </c>
      <c r="EF8" s="26">
        <v>93.16770186335404</v>
      </c>
      <c r="EG8" s="26">
        <v>93.741425328643771</v>
      </c>
      <c r="EH8" s="26">
        <v>94.938761256204941</v>
      </c>
      <c r="EI8" s="26">
        <v>96.260819676220407</v>
      </c>
      <c r="EJ8" s="26">
        <v>97.582878096235873</v>
      </c>
      <c r="EK8" s="26">
        <v>98.855047519269618</v>
      </c>
      <c r="EL8" s="26">
        <v>100</v>
      </c>
      <c r="EM8" s="26">
        <v>100.95786874204894</v>
      </c>
      <c r="EN8" s="26">
        <v>102.03547107685399</v>
      </c>
      <c r="EO8" s="26">
        <v>103.25525705305694</v>
      </c>
      <c r="EP8" s="26">
        <v>104.44012073137267</v>
      </c>
      <c r="EQ8" s="26">
        <v>105.63745665893386</v>
      </c>
      <c r="ER8" s="26">
        <v>106.80485918830601</v>
      </c>
      <c r="ES8" s="26">
        <v>107.8600114744693</v>
      </c>
      <c r="ET8" s="26">
        <v>108.75302452044201</v>
      </c>
      <c r="EU8" s="26">
        <v>109.62358751777295</v>
      </c>
      <c r="EV8" s="26">
        <v>110.49415051510391</v>
      </c>
      <c r="EW8" s="26">
        <v>111.27750754571078</v>
      </c>
      <c r="EX8" s="26">
        <v>112.03679313527402</v>
      </c>
      <c r="EY8" s="26">
        <v>112.8316745241837</v>
      </c>
      <c r="EZ8" s="26">
        <v>113.46114894360048</v>
      </c>
      <c r="FA8" s="26">
        <v>113.84000598667964</v>
      </c>
      <c r="FB8" s="26">
        <v>114.26747985731745</v>
      </c>
      <c r="FC8" s="26">
        <v>114.88797425727755</v>
      </c>
      <c r="FD8" s="26">
        <v>115.40494898850059</v>
      </c>
      <c r="FE8" s="26">
        <v>115.33799795455113</v>
      </c>
      <c r="FF8" s="26">
        <v>114.9020180099279</v>
      </c>
      <c r="FG8" s="26">
        <v>115.04712015764922</v>
      </c>
      <c r="FH8" s="26">
        <v>115.73391703459802</v>
      </c>
      <c r="FI8" s="26">
        <v>116.39305046272045</v>
      </c>
      <c r="FJ8" s="26">
        <v>117.00401606425702</v>
      </c>
      <c r="FK8" s="26">
        <v>117.52448302526878</v>
      </c>
      <c r="FL8" s="26">
        <v>117.87931851630123</v>
      </c>
      <c r="FM8" s="26">
        <v>118.20953378732321</v>
      </c>
      <c r="FN8" s="26">
        <v>118.54942752375965</v>
      </c>
      <c r="FO8" s="26">
        <v>118.85280251440543</v>
      </c>
      <c r="FP8" s="26">
        <v>119.22310359450223</v>
      </c>
      <c r="FQ8" s="26">
        <v>119.73269475417197</v>
      </c>
      <c r="FR8" s="26">
        <v>120.40542293397191</v>
      </c>
      <c r="FS8" s="26">
        <v>121.12517149342712</v>
      </c>
      <c r="FT8" s="26">
        <v>121.7737533986879</v>
      </c>
      <c r="FU8" s="26">
        <v>122.27251864601263</v>
      </c>
      <c r="FV8" s="26">
        <v>122.66172765596548</v>
      </c>
      <c r="FW8" s="26">
        <v>123.01950659781986</v>
      </c>
      <c r="FX8" s="26">
        <v>123.39127940332759</v>
      </c>
      <c r="FY8" s="26">
        <v>123.78560203547107</v>
      </c>
      <c r="FZ8" s="26">
        <v>124.38402055426675</v>
      </c>
      <c r="GA8" s="26">
        <v>125.06637731048417</v>
      </c>
      <c r="GB8" s="26">
        <v>125.74618972785551</v>
      </c>
      <c r="GC8" s="26">
        <v>126.34004340342736</v>
      </c>
      <c r="GD8" s="26">
        <v>126.86881688243656</v>
      </c>
      <c r="GE8" s="26">
        <v>127.33303399935144</v>
      </c>
      <c r="GF8" s="26">
        <v>127.72356506772432</v>
      </c>
      <c r="GG8" s="26">
        <v>128.07518271845143</v>
      </c>
      <c r="GH8" s="26">
        <v>128.38890967597098</v>
      </c>
      <c r="GI8" s="26">
        <v>128.66614283219835</v>
      </c>
      <c r="GJ8" s="26">
        <v>128.92801017735539</v>
      </c>
      <c r="GK8" s="26">
        <v>129.2202100326773</v>
      </c>
      <c r="GL8" s="26">
        <v>129.53775349846589</v>
      </c>
      <c r="GM8" s="26">
        <v>129.82127266831301</v>
      </c>
      <c r="GN8" s="26">
        <v>130.07338671456009</v>
      </c>
      <c r="GO8" s="26">
        <v>130.29614108608345</v>
      </c>
      <c r="GP8" s="26">
        <v>130.49395095911598</v>
      </c>
      <c r="GQ8" s="26">
        <v>130.67075756441918</v>
      </c>
      <c r="GR8" s="26">
        <v>130.82763351542818</v>
      </c>
      <c r="GS8" s="26">
        <v>5250</v>
      </c>
      <c r="GT8" s="26"/>
      <c r="GU8" s="26">
        <v>5201.4449999999997</v>
      </c>
    </row>
    <row r="9" spans="1:203">
      <c r="A9" s="5" t="s">
        <v>0</v>
      </c>
      <c r="B9" s="17">
        <v>11.75972529281716</v>
      </c>
      <c r="C9" s="17" t="e">
        <v>#N/A</v>
      </c>
      <c r="D9" s="17">
        <v>15.287642880662307</v>
      </c>
      <c r="E9" s="17" t="e">
        <v>#N/A</v>
      </c>
      <c r="F9" s="26">
        <v>35.279175878451483</v>
      </c>
      <c r="G9" s="26" t="e">
        <v>#N/A</v>
      </c>
      <c r="H9" s="26">
        <v>43.510983583423489</v>
      </c>
      <c r="I9" s="26" t="e">
        <v>#N/A</v>
      </c>
      <c r="J9" s="26">
        <v>50.498612352415449</v>
      </c>
      <c r="K9" s="26" t="e">
        <v>#N/A</v>
      </c>
      <c r="L9" s="26">
        <v>73.498283080107242</v>
      </c>
      <c r="M9" s="26">
        <v>73.992191542405564</v>
      </c>
      <c r="N9" s="26">
        <v>74.521379180582343</v>
      </c>
      <c r="O9" s="26">
        <v>75.038807093466303</v>
      </c>
      <c r="P9" s="26">
        <v>75.560938896467377</v>
      </c>
      <c r="Q9" s="26">
        <v>76.085422644527029</v>
      </c>
      <c r="R9" s="26">
        <v>76.527588315536946</v>
      </c>
      <c r="S9" s="26">
        <v>76.972105931605441</v>
      </c>
      <c r="T9" s="26">
        <v>77.418975492732486</v>
      </c>
      <c r="U9" s="26">
        <v>77.868196998918108</v>
      </c>
      <c r="V9" s="26">
        <v>78.319770450162281</v>
      </c>
      <c r="W9" s="26">
        <v>78.646690813302598</v>
      </c>
      <c r="X9" s="26">
        <v>79.020650077614192</v>
      </c>
      <c r="Y9" s="26">
        <v>79.302883484641796</v>
      </c>
      <c r="Z9" s="26">
        <v>79.634507737899241</v>
      </c>
      <c r="AA9" s="26">
        <v>79.966131991156686</v>
      </c>
      <c r="AB9" s="26">
        <v>80.384778211580979</v>
      </c>
      <c r="AC9" s="26">
        <v>80.805776377063836</v>
      </c>
      <c r="AD9" s="26">
        <v>81.229126487605257</v>
      </c>
      <c r="AE9" s="26">
        <v>81.654828543205227</v>
      </c>
      <c r="AF9" s="26">
        <v>82.082882543863775</v>
      </c>
      <c r="AG9" s="26">
        <v>82.456841808175355</v>
      </c>
      <c r="AH9" s="26">
        <v>82.830801072486949</v>
      </c>
      <c r="AI9" s="26">
        <v>83.207112281857093</v>
      </c>
      <c r="AJ9" s="26">
        <v>83.585775436285815</v>
      </c>
      <c r="AK9" s="26">
        <v>83.964438590714522</v>
      </c>
      <c r="AL9" s="26">
        <v>84.267839503269201</v>
      </c>
      <c r="AM9" s="26">
        <v>84.573592360882444</v>
      </c>
      <c r="AN9" s="26">
        <v>84.8793452184957</v>
      </c>
      <c r="AO9" s="26">
        <v>85.185098076108943</v>
      </c>
      <c r="AP9" s="26">
        <v>85.49320287878075</v>
      </c>
      <c r="AQ9" s="26">
        <v>85.796603791335428</v>
      </c>
      <c r="AR9" s="26">
        <v>86.102356648948685</v>
      </c>
      <c r="AS9" s="26">
        <v>86.408109506561928</v>
      </c>
      <c r="AT9" s="26">
        <v>86.713862364175171</v>
      </c>
      <c r="AU9" s="26">
        <v>87.021967166846977</v>
      </c>
      <c r="AV9" s="26">
        <v>87.163083870360794</v>
      </c>
      <c r="AW9" s="26">
        <v>87.304200573874596</v>
      </c>
      <c r="AX9" s="26">
        <v>87.445317277388398</v>
      </c>
      <c r="AY9" s="26">
        <v>87.5864339809022</v>
      </c>
      <c r="AZ9" s="26">
        <v>87.727550684416016</v>
      </c>
      <c r="BA9" s="26">
        <v>87.939225739686719</v>
      </c>
      <c r="BB9" s="26">
        <v>88.244978597299962</v>
      </c>
      <c r="BC9" s="26">
        <v>88.691848158427021</v>
      </c>
      <c r="BD9" s="26">
        <v>89.044639917211541</v>
      </c>
      <c r="BE9" s="26">
        <v>89.420951126581684</v>
      </c>
      <c r="BF9" s="26">
        <v>89.562067830095486</v>
      </c>
      <c r="BG9" s="26">
        <v>89.914859588880006</v>
      </c>
      <c r="BH9" s="26">
        <v>90.150054094736348</v>
      </c>
      <c r="BI9" s="26">
        <v>91.467143327531872</v>
      </c>
      <c r="BJ9" s="26">
        <v>90.408768051178328</v>
      </c>
      <c r="BK9" s="26">
        <v>88.741239004656848</v>
      </c>
      <c r="BL9" s="26">
        <v>88.618937861611556</v>
      </c>
      <c r="BM9" s="26">
        <v>89.10814243379275</v>
      </c>
      <c r="BN9" s="26">
        <v>89.477397807987202</v>
      </c>
      <c r="BO9" s="26">
        <v>89.893692083352931</v>
      </c>
      <c r="BP9" s="26">
        <v>90.30998635871866</v>
      </c>
      <c r="BQ9" s="26">
        <v>90.728632579142953</v>
      </c>
      <c r="BR9" s="26">
        <v>91.168446305094307</v>
      </c>
      <c r="BS9" s="26">
        <v>91.511830283644571</v>
      </c>
      <c r="BT9" s="26">
        <v>91.831694811609196</v>
      </c>
      <c r="BU9" s="26">
        <v>92.175078790159461</v>
      </c>
      <c r="BV9" s="26">
        <v>92.518462768709725</v>
      </c>
      <c r="BW9" s="26">
        <v>92.835975351615787</v>
      </c>
      <c r="BX9" s="26">
        <v>93.205230725810239</v>
      </c>
      <c r="BY9" s="26">
        <v>93.449833011900836</v>
      </c>
      <c r="BZ9" s="26">
        <v>93.743826144221273</v>
      </c>
      <c r="CA9" s="26">
        <v>93.816736441036738</v>
      </c>
      <c r="CB9" s="26">
        <v>93.889646737852203</v>
      </c>
      <c r="CC9" s="26">
        <v>94.087210122771538</v>
      </c>
      <c r="CD9" s="26">
        <v>94.110729573357162</v>
      </c>
      <c r="CE9" s="26">
        <v>94.037819276541697</v>
      </c>
      <c r="CF9" s="26">
        <v>94.061338727127335</v>
      </c>
      <c r="CG9" s="26">
        <v>94.110729573357162</v>
      </c>
      <c r="CH9" s="26">
        <v>94.209511265816829</v>
      </c>
      <c r="CI9" s="26">
        <v>94.308292958276496</v>
      </c>
      <c r="CJ9" s="26">
        <v>94.529375793781455</v>
      </c>
      <c r="CK9" s="26">
        <v>94.896279222917357</v>
      </c>
      <c r="CL9" s="26">
        <v>95.190272355237781</v>
      </c>
      <c r="CM9" s="26">
        <v>95.361964344512913</v>
      </c>
      <c r="CN9" s="26">
        <v>95.484265487558204</v>
      </c>
      <c r="CO9" s="26">
        <v>95.583047180017871</v>
      </c>
      <c r="CP9" s="26">
        <v>95.754739169293003</v>
      </c>
      <c r="CQ9" s="26">
        <v>95.926431158568136</v>
      </c>
      <c r="CR9" s="26">
        <v>96.098123147843268</v>
      </c>
      <c r="CS9" s="26">
        <v>96.171033444658732</v>
      </c>
      <c r="CT9" s="26">
        <v>96.293334587704038</v>
      </c>
      <c r="CU9" s="26">
        <v>96.293334587704038</v>
      </c>
      <c r="CV9" s="26">
        <v>96.537936873794635</v>
      </c>
      <c r="CW9" s="26">
        <v>96.686109412484129</v>
      </c>
      <c r="CX9" s="26">
        <v>96.956583094218914</v>
      </c>
      <c r="CY9" s="26">
        <v>97.151794534079684</v>
      </c>
      <c r="CZ9" s="26">
        <v>97.274095677124976</v>
      </c>
      <c r="DA9" s="26">
        <v>97.518697963215573</v>
      </c>
      <c r="DB9" s="26">
        <v>97.549273248976903</v>
      </c>
      <c r="DC9" s="26">
        <v>95.209087915706291</v>
      </c>
      <c r="DD9" s="26">
        <v>93.804976715743919</v>
      </c>
      <c r="DE9" s="26">
        <v>92.403217460840111</v>
      </c>
      <c r="DF9" s="26">
        <v>90.648666447151797</v>
      </c>
      <c r="DG9" s="26">
        <v>91.020273766404813</v>
      </c>
      <c r="DH9" s="26">
        <v>91.725857283973852</v>
      </c>
      <c r="DI9" s="26">
        <v>92.290324098029075</v>
      </c>
      <c r="DJ9" s="26">
        <v>92.713674208570481</v>
      </c>
      <c r="DK9" s="26">
        <v>93.795568935509664</v>
      </c>
      <c r="DL9" s="26">
        <v>94.806905310691945</v>
      </c>
      <c r="DM9" s="26">
        <v>95.51248882826097</v>
      </c>
      <c r="DN9" s="26">
        <v>96.12399454348747</v>
      </c>
      <c r="DO9" s="26">
        <v>96.28863069758691</v>
      </c>
      <c r="DP9" s="26">
        <v>96.547344654028876</v>
      </c>
      <c r="DQ9" s="26">
        <v>96.970694764570297</v>
      </c>
      <c r="DR9" s="26">
        <v>97.864433886824401</v>
      </c>
      <c r="DS9" s="26">
        <v>98.452420151465262</v>
      </c>
      <c r="DT9" s="26">
        <v>98.452420151465262</v>
      </c>
      <c r="DU9" s="26">
        <v>98.522978503222163</v>
      </c>
      <c r="DV9" s="26">
        <v>98.664095206735965</v>
      </c>
      <c r="DW9" s="26">
        <v>98.640575756150341</v>
      </c>
      <c r="DX9" s="26">
        <v>98.57001740439344</v>
      </c>
      <c r="DY9" s="26">
        <v>98.617056305564702</v>
      </c>
      <c r="DZ9" s="26">
        <v>98.687614657321603</v>
      </c>
      <c r="EA9" s="26">
        <v>98.546497953807801</v>
      </c>
      <c r="EB9" s="26">
        <v>96.429747401100713</v>
      </c>
      <c r="EC9" s="26">
        <v>93.137024319111902</v>
      </c>
      <c r="ED9" s="26">
        <v>92.666635307399218</v>
      </c>
      <c r="EE9" s="26">
        <v>91.725857283973852</v>
      </c>
      <c r="EF9" s="26">
        <v>91.490662778117496</v>
      </c>
      <c r="EG9" s="26">
        <v>93.372218824968243</v>
      </c>
      <c r="EH9" s="26">
        <v>94.759866409520669</v>
      </c>
      <c r="EI9" s="26">
        <v>95.677124982360411</v>
      </c>
      <c r="EJ9" s="26">
        <v>96.688461357542693</v>
      </c>
      <c r="EK9" s="26">
        <v>97.558681029211158</v>
      </c>
      <c r="EL9" s="26">
        <v>100</v>
      </c>
      <c r="EM9" s="26">
        <v>100.80906910014582</v>
      </c>
      <c r="EN9" s="26">
        <v>101.56639540900325</v>
      </c>
      <c r="EO9" s="26">
        <v>102.29785032221648</v>
      </c>
      <c r="EP9" s="26">
        <v>103.06693635636671</v>
      </c>
      <c r="EQ9" s="26">
        <v>103.99830659955784</v>
      </c>
      <c r="ER9" s="26">
        <v>105.03081048026718</v>
      </c>
      <c r="ES9" s="26">
        <v>106.19502328425608</v>
      </c>
      <c r="ET9" s="26">
        <v>107.37569970365492</v>
      </c>
      <c r="EU9" s="26">
        <v>108.49287360647256</v>
      </c>
      <c r="EV9" s="26">
        <v>109.56300860811892</v>
      </c>
      <c r="EW9" s="26">
        <v>110.84246671997742</v>
      </c>
      <c r="EX9" s="26">
        <v>113.10268592125688</v>
      </c>
      <c r="EY9" s="26">
        <v>114.77256691283692</v>
      </c>
      <c r="EZ9" s="26">
        <v>116.0849522555153</v>
      </c>
      <c r="FA9" s="26">
        <v>117.13156780657604</v>
      </c>
      <c r="FB9" s="26">
        <v>118.19464697304672</v>
      </c>
      <c r="FC9" s="26">
        <v>119.12601721623783</v>
      </c>
      <c r="FD9" s="26">
        <v>120.02916411872619</v>
      </c>
      <c r="FE9" s="26">
        <v>121.05461216425984</v>
      </c>
      <c r="FF9" s="26">
        <v>122.10828355049627</v>
      </c>
      <c r="FG9" s="26">
        <v>123.31718331059787</v>
      </c>
      <c r="FH9" s="26">
        <v>124.40378192765417</v>
      </c>
      <c r="FI9" s="26">
        <v>125.43628580836352</v>
      </c>
      <c r="FJ9" s="26">
        <v>126.27593019427066</v>
      </c>
      <c r="FK9" s="26">
        <v>126.89919563478998</v>
      </c>
      <c r="FL9" s="26">
        <v>127.37899242673691</v>
      </c>
      <c r="FM9" s="26">
        <v>127.8940683945623</v>
      </c>
      <c r="FN9" s="26">
        <v>128.4209040876805</v>
      </c>
      <c r="FO9" s="26">
        <v>128.97125923138435</v>
      </c>
      <c r="FP9" s="26">
        <v>129.61569217743073</v>
      </c>
      <c r="FQ9" s="26">
        <v>130.29540429935557</v>
      </c>
      <c r="FR9" s="26">
        <v>130.99628392680748</v>
      </c>
      <c r="FS9" s="26">
        <v>131.54193518039418</v>
      </c>
      <c r="FT9" s="26">
        <v>132.2875017639588</v>
      </c>
      <c r="FU9" s="26">
        <v>132.86137635824826</v>
      </c>
      <c r="FV9" s="26">
        <v>133.41408344701068</v>
      </c>
      <c r="FW9" s="26">
        <v>134.03499694247142</v>
      </c>
      <c r="FX9" s="26">
        <v>134.66061432804929</v>
      </c>
      <c r="FY9" s="26">
        <v>135.9918152311962</v>
      </c>
      <c r="FZ9" s="26">
        <v>136.80794016651771</v>
      </c>
      <c r="GA9" s="26">
        <v>137.62171315678066</v>
      </c>
      <c r="GB9" s="26">
        <v>138.43313420198504</v>
      </c>
      <c r="GC9" s="26">
        <v>139.16223717013972</v>
      </c>
      <c r="GD9" s="26">
        <v>139.81137400630323</v>
      </c>
      <c r="GE9" s="26">
        <v>140.43934333693966</v>
      </c>
      <c r="GF9" s="26">
        <v>141.07201655769322</v>
      </c>
      <c r="GG9" s="26">
        <v>141.71409755868103</v>
      </c>
      <c r="GH9" s="26">
        <v>142.37499412013736</v>
      </c>
      <c r="GI9" s="26">
        <v>143.0547062420622</v>
      </c>
      <c r="GJ9" s="26">
        <v>143.79086504539254</v>
      </c>
      <c r="GK9" s="26">
        <v>144.59523025542123</v>
      </c>
      <c r="GL9" s="26">
        <v>145.41841102591843</v>
      </c>
      <c r="GM9" s="26">
        <v>146.22277623594712</v>
      </c>
      <c r="GN9" s="26">
        <v>147.07653229220566</v>
      </c>
      <c r="GO9" s="26">
        <v>147.96556752434262</v>
      </c>
      <c r="GP9" s="26">
        <v>148.8616585916553</v>
      </c>
      <c r="GQ9" s="26">
        <v>149.77656521943646</v>
      </c>
      <c r="GR9" s="26">
        <v>150.66089656145633</v>
      </c>
      <c r="GS9" s="26">
        <v>64420</v>
      </c>
      <c r="GT9" s="26"/>
      <c r="GU9" s="26">
        <v>69249</v>
      </c>
    </row>
    <row r="10" spans="1:203">
      <c r="A10" s="5" t="s">
        <v>149</v>
      </c>
      <c r="B10" s="17">
        <v>4.3875960203451072</v>
      </c>
      <c r="C10" s="17" t="e">
        <v>#N/A</v>
      </c>
      <c r="D10" s="17">
        <v>5.1188620237359581</v>
      </c>
      <c r="E10" s="17" t="e">
        <v>#N/A</v>
      </c>
      <c r="F10" s="26">
        <v>17.550384081380429</v>
      </c>
      <c r="G10" s="26" t="e">
        <v>#N/A</v>
      </c>
      <c r="H10" s="26">
        <v>23.40051210850724</v>
      </c>
      <c r="I10" s="26" t="e">
        <v>#N/A</v>
      </c>
      <c r="J10" s="26">
        <v>21.937980101725536</v>
      </c>
      <c r="K10" s="26" t="e">
        <v>#N/A</v>
      </c>
      <c r="L10" s="26">
        <v>36.424359628898301</v>
      </c>
      <c r="M10" s="26">
        <v>36.943558491305801</v>
      </c>
      <c r="N10" s="26">
        <v>37.470070013747218</v>
      </c>
      <c r="O10" s="26">
        <v>37.98049368411403</v>
      </c>
      <c r="P10" s="26">
        <v>38.474829502406244</v>
      </c>
      <c r="Q10" s="26">
        <v>38.976477980732369</v>
      </c>
      <c r="R10" s="26">
        <v>39.435713030861827</v>
      </c>
      <c r="S10" s="26">
        <v>39.85253465279461</v>
      </c>
      <c r="T10" s="26">
        <v>40.278131466768087</v>
      </c>
      <c r="U10" s="26">
        <v>40.668627512578801</v>
      </c>
      <c r="V10" s="26">
        <v>41.016710130192841</v>
      </c>
      <c r="W10" s="26">
        <v>41.364792747806888</v>
      </c>
      <c r="X10" s="26">
        <v>41.733350813515877</v>
      </c>
      <c r="Y10" s="26">
        <v>42.122384327319814</v>
      </c>
      <c r="Z10" s="26">
        <v>42.517267969150872</v>
      </c>
      <c r="AA10" s="26">
        <v>42.983815679314233</v>
      </c>
      <c r="AB10" s="26">
        <v>43.440125665430124</v>
      </c>
      <c r="AC10" s="26">
        <v>43.894973119539237</v>
      </c>
      <c r="AD10" s="26">
        <v>44.409784385926393</v>
      </c>
      <c r="AE10" s="26">
        <v>44.967009080510223</v>
      </c>
      <c r="AF10" s="26">
        <v>45.52277124308727</v>
      </c>
      <c r="AG10" s="26">
        <v>46.033194913454082</v>
      </c>
      <c r="AH10" s="26">
        <v>46.489504899569972</v>
      </c>
      <c r="AI10" s="26">
        <v>46.926801969597705</v>
      </c>
      <c r="AJ10" s="26">
        <v>47.377261827686468</v>
      </c>
      <c r="AK10" s="26">
        <v>47.88768549805328</v>
      </c>
      <c r="AL10" s="26">
        <v>48.349845612196297</v>
      </c>
      <c r="AM10" s="26">
        <v>48.601401117362755</v>
      </c>
      <c r="AN10" s="26">
        <v>48.68622797375609</v>
      </c>
      <c r="AO10" s="26">
        <v>48.924620690861509</v>
      </c>
      <c r="AP10" s="26">
        <v>49.354605100855331</v>
      </c>
      <c r="AQ10" s="26">
        <v>49.806527490950877</v>
      </c>
      <c r="AR10" s="26">
        <v>50.150222512544573</v>
      </c>
      <c r="AS10" s="26">
        <v>50.343276737439759</v>
      </c>
      <c r="AT10" s="26">
        <v>50.502692726178964</v>
      </c>
      <c r="AU10" s="26">
        <v>50.583131986551962</v>
      </c>
      <c r="AV10" s="26">
        <v>50.771798615426796</v>
      </c>
      <c r="AW10" s="26">
        <v>51.157907065217167</v>
      </c>
      <c r="AX10" s="26">
        <v>51.595204135244899</v>
      </c>
      <c r="AY10" s="26">
        <v>52.114402997652405</v>
      </c>
      <c r="AZ10" s="26">
        <v>52.72281631247359</v>
      </c>
      <c r="BA10" s="26">
        <v>53.287353667091324</v>
      </c>
      <c r="BB10" s="26">
        <v>53.80362746548527</v>
      </c>
      <c r="BC10" s="26">
        <v>54.382790140170826</v>
      </c>
      <c r="BD10" s="26">
        <v>54.994128519005571</v>
      </c>
      <c r="BE10" s="26">
        <v>55.510402317399517</v>
      </c>
      <c r="BF10" s="26">
        <v>55.858484935013557</v>
      </c>
      <c r="BG10" s="26">
        <v>56.219730340688642</v>
      </c>
      <c r="BH10" s="26">
        <v>56.507849146024633</v>
      </c>
      <c r="BI10" s="26">
        <v>56.912970511903168</v>
      </c>
      <c r="BJ10" s="26">
        <v>57.37659315805297</v>
      </c>
      <c r="BK10" s="26">
        <v>57.705662859578851</v>
      </c>
      <c r="BL10" s="26">
        <v>58.049357881172547</v>
      </c>
      <c r="BM10" s="26">
        <v>58.526143315383386</v>
      </c>
      <c r="BN10" s="26">
        <v>59.159419674319864</v>
      </c>
      <c r="BO10" s="26">
        <v>59.813171481351283</v>
      </c>
      <c r="BP10" s="26">
        <v>60.681915493379613</v>
      </c>
      <c r="BQ10" s="26">
        <v>61.476070373062079</v>
      </c>
      <c r="BR10" s="26">
        <v>62.224886760534311</v>
      </c>
      <c r="BS10" s="26">
        <v>62.964927955965855</v>
      </c>
      <c r="BT10" s="26">
        <v>63.620142295004058</v>
      </c>
      <c r="BU10" s="26">
        <v>64.098390261221667</v>
      </c>
      <c r="BV10" s="26">
        <v>64.51521188315445</v>
      </c>
      <c r="BW10" s="26">
        <v>64.942271229134718</v>
      </c>
      <c r="BX10" s="26">
        <v>65.487795667664287</v>
      </c>
      <c r="BY10" s="26">
        <v>65.936792993746266</v>
      </c>
      <c r="BZ10" s="26">
        <v>66.552518968601362</v>
      </c>
      <c r="CA10" s="26">
        <v>67.277934843965099</v>
      </c>
      <c r="CB10" s="26">
        <v>68.063314531606864</v>
      </c>
      <c r="CC10" s="26">
        <v>68.860394475302897</v>
      </c>
      <c r="CD10" s="26">
        <v>69.626761246856503</v>
      </c>
      <c r="CE10" s="26">
        <v>70.390202954396557</v>
      </c>
      <c r="CF10" s="26">
        <v>71.127319085814534</v>
      </c>
      <c r="CG10" s="26">
        <v>71.84395976913757</v>
      </c>
      <c r="CH10" s="26">
        <v>72.692228333070958</v>
      </c>
      <c r="CI10" s="26">
        <v>73.657499457546876</v>
      </c>
      <c r="CJ10" s="26">
        <v>74.751473398619595</v>
      </c>
      <c r="CK10" s="26">
        <v>75.936124324112768</v>
      </c>
      <c r="CL10" s="26">
        <v>77.152950953755152</v>
      </c>
      <c r="CM10" s="26">
        <v>78.380015307444992</v>
      </c>
      <c r="CN10" s="26">
        <v>79.544190784843224</v>
      </c>
      <c r="CO10" s="26">
        <v>80.75224222244492</v>
      </c>
      <c r="CP10" s="26">
        <v>82.053895708480638</v>
      </c>
      <c r="CQ10" s="26">
        <v>83.310210702306108</v>
      </c>
      <c r="CR10" s="26">
        <v>84.543125184023083</v>
      </c>
      <c r="CS10" s="26">
        <v>85.768727005706154</v>
      </c>
      <c r="CT10" s="26">
        <v>86.992866295382441</v>
      </c>
      <c r="CU10" s="26">
        <v>88.250643821214709</v>
      </c>
      <c r="CV10" s="26">
        <v>89.48794589895202</v>
      </c>
      <c r="CW10" s="26">
        <v>90.73256063672325</v>
      </c>
      <c r="CX10" s="26">
        <v>91.969862714460575</v>
      </c>
      <c r="CY10" s="26">
        <v>93.385593697025257</v>
      </c>
      <c r="CZ10" s="26">
        <v>94.270425561128192</v>
      </c>
      <c r="DA10" s="26">
        <v>95.149407297203993</v>
      </c>
      <c r="DB10" s="26">
        <v>96.667515520243398</v>
      </c>
      <c r="DC10" s="26">
        <v>96.863494809152144</v>
      </c>
      <c r="DD10" s="26">
        <v>96.638264880107769</v>
      </c>
      <c r="DE10" s="26">
        <v>96.180492361985102</v>
      </c>
      <c r="DF10" s="26">
        <v>95.411200526417915</v>
      </c>
      <c r="DG10" s="26">
        <v>88.551925414611731</v>
      </c>
      <c r="DH10" s="26">
        <v>89.059424020964983</v>
      </c>
      <c r="DI10" s="26">
        <v>90.052483253569761</v>
      </c>
      <c r="DJ10" s="26">
        <v>90.530731219787384</v>
      </c>
      <c r="DK10" s="26">
        <v>91.125981746547538</v>
      </c>
      <c r="DL10" s="26">
        <v>91.696369229192399</v>
      </c>
      <c r="DM10" s="26">
        <v>92.382296740373008</v>
      </c>
      <c r="DN10" s="26">
        <v>93.060911591519726</v>
      </c>
      <c r="DO10" s="26">
        <v>93.635686670184938</v>
      </c>
      <c r="DP10" s="26">
        <v>94.17682351269417</v>
      </c>
      <c r="DQ10" s="26">
        <v>94.682859587040639</v>
      </c>
      <c r="DR10" s="26">
        <v>95.187433129380324</v>
      </c>
      <c r="DS10" s="26">
        <v>95.683231479679321</v>
      </c>
      <c r="DT10" s="26">
        <v>96.111753357666359</v>
      </c>
      <c r="DU10" s="26">
        <v>96.566600811775459</v>
      </c>
      <c r="DV10" s="26">
        <v>97.125288038366079</v>
      </c>
      <c r="DW10" s="26">
        <v>97.800977825499217</v>
      </c>
      <c r="DX10" s="26">
        <v>98.500068124740878</v>
      </c>
      <c r="DY10" s="26">
        <v>99.205008552009659</v>
      </c>
      <c r="DZ10" s="26">
        <v>100.26826932093995</v>
      </c>
      <c r="EA10" s="26">
        <v>101.33299262187704</v>
      </c>
      <c r="EB10" s="26">
        <v>102.13592269360019</v>
      </c>
      <c r="EC10" s="26">
        <v>102.7340982843739</v>
      </c>
      <c r="ED10" s="26">
        <v>103.59699216837511</v>
      </c>
      <c r="EE10" s="26">
        <v>102.97834112950645</v>
      </c>
      <c r="EF10" s="26">
        <v>102.17979865380364</v>
      </c>
      <c r="EG10" s="26">
        <v>97.989644454374059</v>
      </c>
      <c r="EH10" s="26">
        <v>94.593645134626954</v>
      </c>
      <c r="EI10" s="26">
        <v>96.664590456229845</v>
      </c>
      <c r="EJ10" s="26">
        <v>98.421091396374663</v>
      </c>
      <c r="EK10" s="26">
        <v>99.439013673094735</v>
      </c>
      <c r="EL10" s="26">
        <v>100</v>
      </c>
      <c r="EM10" s="26">
        <v>100.73318484538376</v>
      </c>
      <c r="EN10" s="26">
        <v>101.12816793939128</v>
      </c>
      <c r="EO10" s="26">
        <v>101.71944622922101</v>
      </c>
      <c r="EP10" s="26">
        <v>102.18435444100477</v>
      </c>
      <c r="EQ10" s="26">
        <v>102.66332928562974</v>
      </c>
      <c r="ER10" s="26">
        <v>103.25844233438126</v>
      </c>
      <c r="ES10" s="26">
        <v>103.8676615043382</v>
      </c>
      <c r="ET10" s="26">
        <v>104.55373234365548</v>
      </c>
      <c r="EU10" s="26">
        <v>105.32256494417253</v>
      </c>
      <c r="EV10" s="26">
        <v>106.00559079185169</v>
      </c>
      <c r="EW10" s="26">
        <v>106.94494438663543</v>
      </c>
      <c r="EX10" s="26">
        <v>107.84581876432075</v>
      </c>
      <c r="EY10" s="26">
        <v>108.72500964247351</v>
      </c>
      <c r="EZ10" s="26">
        <v>109.62300721970151</v>
      </c>
      <c r="FA10" s="26">
        <v>110.62424054369217</v>
      </c>
      <c r="FB10" s="26">
        <v>111.45396712684358</v>
      </c>
      <c r="FC10" s="26">
        <v>111.69130682090412</v>
      </c>
      <c r="FD10" s="26">
        <v>112.00713768270461</v>
      </c>
      <c r="FE10" s="26">
        <v>112.8254053275829</v>
      </c>
      <c r="FF10" s="26">
        <v>113.76036693875028</v>
      </c>
      <c r="FG10" s="26">
        <v>114.59626979456633</v>
      </c>
      <c r="FH10" s="26">
        <v>115.12626068065188</v>
      </c>
      <c r="FI10" s="26">
        <v>115.4672236924569</v>
      </c>
      <c r="FJ10" s="26">
        <v>115.49050281440884</v>
      </c>
      <c r="FK10" s="26">
        <v>115.07541868050011</v>
      </c>
      <c r="FL10" s="26">
        <v>114.51473071012421</v>
      </c>
      <c r="FM10" s="26">
        <v>114.3126321872991</v>
      </c>
      <c r="FN10" s="26">
        <v>114.17413186878888</v>
      </c>
      <c r="FO10" s="26">
        <v>114.19638868086808</v>
      </c>
      <c r="FP10" s="26">
        <v>114.51319066392108</v>
      </c>
      <c r="FQ10" s="26">
        <v>114.66518576525787</v>
      </c>
      <c r="FR10" s="26">
        <v>114.56783378475848</v>
      </c>
      <c r="FS10" s="26">
        <v>114.25542086025781</v>
      </c>
      <c r="FT10" s="26">
        <v>113.8660465764963</v>
      </c>
      <c r="FU10" s="26">
        <v>113.61666293135994</v>
      </c>
      <c r="FV10" s="26">
        <v>113.65845917104973</v>
      </c>
      <c r="FW10" s="26">
        <v>113.66549833759836</v>
      </c>
      <c r="FX10" s="26">
        <v>114.12220905748413</v>
      </c>
      <c r="FY10" s="26">
        <v>115.02070389559441</v>
      </c>
      <c r="FZ10" s="26">
        <v>116.09636693594221</v>
      </c>
      <c r="GA10" s="26">
        <v>116.97951688823734</v>
      </c>
      <c r="GB10" s="26">
        <v>117.87680952503804</v>
      </c>
      <c r="GC10" s="26">
        <v>118.65854458291891</v>
      </c>
      <c r="GD10" s="26">
        <v>119.07082065537463</v>
      </c>
      <c r="GE10" s="26">
        <v>119.42115264721511</v>
      </c>
      <c r="GF10" s="26">
        <v>119.76772154420213</v>
      </c>
      <c r="GG10" s="26">
        <v>119.94381917301071</v>
      </c>
      <c r="GH10" s="26">
        <v>119.96224561376414</v>
      </c>
      <c r="GI10" s="26">
        <v>120.03698977450273</v>
      </c>
      <c r="GJ10" s="26">
        <v>120.20244748296194</v>
      </c>
      <c r="GK10" s="26">
        <v>120.33793937313422</v>
      </c>
      <c r="GL10" s="26">
        <v>120.44049211744975</v>
      </c>
      <c r="GM10" s="26">
        <v>120.51018908023292</v>
      </c>
      <c r="GN10" s="26">
        <v>120.54862880896717</v>
      </c>
      <c r="GO10" s="26">
        <v>120.55854623850516</v>
      </c>
      <c r="GP10" s="26">
        <v>120.5452503600315</v>
      </c>
      <c r="GQ10" s="26">
        <v>120.51409404069103</v>
      </c>
      <c r="GR10" s="26">
        <v>120.46810033414177</v>
      </c>
      <c r="GS10" s="26">
        <v>82330</v>
      </c>
      <c r="GT10" s="26"/>
      <c r="GU10" s="26">
        <v>79572.5</v>
      </c>
    </row>
    <row r="11" spans="1:203">
      <c r="A11" s="5" t="s">
        <v>150</v>
      </c>
      <c r="B11" s="17">
        <v>16.98333510243074</v>
      </c>
      <c r="C11" s="17" t="e">
        <v>#N/A</v>
      </c>
      <c r="D11" s="17">
        <v>10.614584439019213</v>
      </c>
      <c r="E11" s="17" t="e">
        <v>#N/A</v>
      </c>
      <c r="F11" s="26">
        <v>22.290627321940345</v>
      </c>
      <c r="G11" s="26" t="e">
        <v>#N/A</v>
      </c>
      <c r="H11" s="26">
        <v>27.810211230230337</v>
      </c>
      <c r="I11" s="26" t="e">
        <v>#N/A</v>
      </c>
      <c r="J11" s="26">
        <v>28.234794607791105</v>
      </c>
      <c r="K11" s="26" t="e">
        <v>#N/A</v>
      </c>
      <c r="L11" s="26">
        <v>42.831971128330323</v>
      </c>
      <c r="M11" s="26">
        <v>43.107950323744824</v>
      </c>
      <c r="N11" s="26">
        <v>43.38605243604713</v>
      </c>
      <c r="O11" s="26">
        <v>43.66415454834943</v>
      </c>
      <c r="P11" s="26">
        <v>43.946502494427342</v>
      </c>
      <c r="Q11" s="26">
        <v>44.228850440505255</v>
      </c>
      <c r="R11" s="26">
        <v>44.513321303470967</v>
      </c>
      <c r="S11" s="26">
        <v>44.799915083324485</v>
      </c>
      <c r="T11" s="26">
        <v>45.088631780065811</v>
      </c>
      <c r="U11" s="26">
        <v>45.379471393694935</v>
      </c>
      <c r="V11" s="26">
        <v>45.670311007324067</v>
      </c>
      <c r="W11" s="26">
        <v>45.965396454728797</v>
      </c>
      <c r="X11" s="26">
        <v>46.260481902133535</v>
      </c>
      <c r="Y11" s="26">
        <v>46.559813183313871</v>
      </c>
      <c r="Z11" s="26">
        <v>46.859144464494214</v>
      </c>
      <c r="AA11" s="26">
        <v>47.160598662562357</v>
      </c>
      <c r="AB11" s="26">
        <v>47.464175777518307</v>
      </c>
      <c r="AC11" s="26">
        <v>47.769875809362063</v>
      </c>
      <c r="AD11" s="26">
        <v>48.077698758093618</v>
      </c>
      <c r="AE11" s="26">
        <v>48.38764462371298</v>
      </c>
      <c r="AF11" s="26">
        <v>48.697590489332342</v>
      </c>
      <c r="AG11" s="26">
        <v>49.01178218872731</v>
      </c>
      <c r="AH11" s="26">
        <v>49.328096805010084</v>
      </c>
      <c r="AI11" s="26">
        <v>49.644411421292858</v>
      </c>
      <c r="AJ11" s="26">
        <v>49.964971871351239</v>
      </c>
      <c r="AK11" s="26">
        <v>50.285532321409619</v>
      </c>
      <c r="AL11" s="26">
        <v>50.610338605243605</v>
      </c>
      <c r="AM11" s="26">
        <v>50.935144889077591</v>
      </c>
      <c r="AN11" s="26">
        <v>51.264197006687191</v>
      </c>
      <c r="AO11" s="26">
        <v>51.593249124296783</v>
      </c>
      <c r="AP11" s="26">
        <v>51.926547075681988</v>
      </c>
      <c r="AQ11" s="26">
        <v>52.259845027067193</v>
      </c>
      <c r="AR11" s="26">
        <v>52.597388812228004</v>
      </c>
      <c r="AS11" s="26">
        <v>52.934932597388816</v>
      </c>
      <c r="AT11" s="26">
        <v>53.276722216325233</v>
      </c>
      <c r="AU11" s="26">
        <v>53.61851183526165</v>
      </c>
      <c r="AV11" s="26">
        <v>53.964547287973673</v>
      </c>
      <c r="AW11" s="26">
        <v>54.312705657573503</v>
      </c>
      <c r="AX11" s="26">
        <v>54.660864027173339</v>
      </c>
      <c r="AY11" s="26">
        <v>55.013268230548775</v>
      </c>
      <c r="AZ11" s="26">
        <v>55.367795350812017</v>
      </c>
      <c r="BA11" s="26">
        <v>55.724445387963058</v>
      </c>
      <c r="BB11" s="26">
        <v>56.083218342001913</v>
      </c>
      <c r="BC11" s="26">
        <v>56.490818384460248</v>
      </c>
      <c r="BD11" s="26">
        <v>56.923893429572232</v>
      </c>
      <c r="BE11" s="26">
        <v>57.367583059123234</v>
      </c>
      <c r="BF11" s="26">
        <v>57.862222693981529</v>
      </c>
      <c r="BG11" s="26">
        <v>58.191274811591128</v>
      </c>
      <c r="BH11" s="26">
        <v>58.382337331493474</v>
      </c>
      <c r="BI11" s="26">
        <v>58.764462371298166</v>
      </c>
      <c r="BJ11" s="26">
        <v>59.203906167073562</v>
      </c>
      <c r="BK11" s="26">
        <v>59.575416622439235</v>
      </c>
      <c r="BL11" s="26">
        <v>59.936312493365882</v>
      </c>
      <c r="BM11" s="26">
        <v>60.263241694087675</v>
      </c>
      <c r="BN11" s="26">
        <v>60.513745886848533</v>
      </c>
      <c r="BO11" s="26">
        <v>60.779110497824007</v>
      </c>
      <c r="BP11" s="26">
        <v>61.218554293599404</v>
      </c>
      <c r="BQ11" s="26">
        <v>61.706825177794286</v>
      </c>
      <c r="BR11" s="26">
        <v>62.099564802038003</v>
      </c>
      <c r="BS11" s="26">
        <v>62.466829423628063</v>
      </c>
      <c r="BT11" s="26">
        <v>62.698227364398683</v>
      </c>
      <c r="BU11" s="26">
        <v>62.991189894915614</v>
      </c>
      <c r="BV11" s="26">
        <v>63.470969111559285</v>
      </c>
      <c r="BW11" s="26">
        <v>63.927396242437112</v>
      </c>
      <c r="BX11" s="26">
        <v>64.464494215051474</v>
      </c>
      <c r="BY11" s="26">
        <v>65.054665109860949</v>
      </c>
      <c r="BZ11" s="26">
        <v>65.506846406963163</v>
      </c>
      <c r="CA11" s="26">
        <v>65.914446449421504</v>
      </c>
      <c r="CB11" s="26">
        <v>66.326292325655444</v>
      </c>
      <c r="CC11" s="26">
        <v>66.803948625411309</v>
      </c>
      <c r="CD11" s="26">
        <v>67.30071117715741</v>
      </c>
      <c r="CE11" s="26">
        <v>67.704065385840138</v>
      </c>
      <c r="CF11" s="26">
        <v>68.126525846513104</v>
      </c>
      <c r="CG11" s="26">
        <v>68.576584226727519</v>
      </c>
      <c r="CH11" s="26">
        <v>69.022396773166335</v>
      </c>
      <c r="CI11" s="26">
        <v>69.3960301454198</v>
      </c>
      <c r="CJ11" s="26">
        <v>69.765417683897681</v>
      </c>
      <c r="CK11" s="26">
        <v>70.221844814775508</v>
      </c>
      <c r="CL11" s="26">
        <v>70.661288610550898</v>
      </c>
      <c r="CM11" s="26">
        <v>71.090117821887276</v>
      </c>
      <c r="CN11" s="26">
        <v>71.482857446130978</v>
      </c>
      <c r="CO11" s="26">
        <v>71.918055408130769</v>
      </c>
      <c r="CP11" s="26">
        <v>72.53157838870608</v>
      </c>
      <c r="CQ11" s="26">
        <v>73.104765948413117</v>
      </c>
      <c r="CR11" s="26">
        <v>73.697059760110392</v>
      </c>
      <c r="CS11" s="26">
        <v>74.325443158900327</v>
      </c>
      <c r="CT11" s="26">
        <v>74.932597388812226</v>
      </c>
      <c r="CU11" s="26">
        <v>75.563103704489976</v>
      </c>
      <c r="CV11" s="26">
        <v>76.210593355270134</v>
      </c>
      <c r="CW11" s="26">
        <v>76.877189258040545</v>
      </c>
      <c r="CX11" s="26">
        <v>77.639316420762128</v>
      </c>
      <c r="CY11" s="26">
        <v>78.371722747054449</v>
      </c>
      <c r="CZ11" s="26">
        <v>78.866362381912751</v>
      </c>
      <c r="DA11" s="26">
        <v>79.07440823691752</v>
      </c>
      <c r="DB11" s="26">
        <v>79.664579131726995</v>
      </c>
      <c r="DC11" s="26">
        <v>80.632629232565549</v>
      </c>
      <c r="DD11" s="26">
        <v>80.972295934614166</v>
      </c>
      <c r="DE11" s="26">
        <v>80.630506315677735</v>
      </c>
      <c r="DF11" s="26">
        <v>79.65184163040017</v>
      </c>
      <c r="DG11" s="26">
        <v>79.078654070693133</v>
      </c>
      <c r="DH11" s="26">
        <v>79.392845770088101</v>
      </c>
      <c r="DI11" s="26">
        <v>80.014860418214624</v>
      </c>
      <c r="DJ11" s="26">
        <v>80.853412588897143</v>
      </c>
      <c r="DK11" s="26">
        <v>81.647383504935789</v>
      </c>
      <c r="DL11" s="26">
        <v>82.39040441566712</v>
      </c>
      <c r="DM11" s="26">
        <v>83.144039910837492</v>
      </c>
      <c r="DN11" s="26">
        <v>83.859462902027389</v>
      </c>
      <c r="DO11" s="26">
        <v>84.593992145207508</v>
      </c>
      <c r="DP11" s="26">
        <v>85.311538053285219</v>
      </c>
      <c r="DQ11" s="26">
        <v>85.912323532533705</v>
      </c>
      <c r="DR11" s="26">
        <v>86.595902770406539</v>
      </c>
      <c r="DS11" s="26">
        <v>87.319817429147648</v>
      </c>
      <c r="DT11" s="26">
        <v>87.954569578600996</v>
      </c>
      <c r="DU11" s="26">
        <v>88.63814881647383</v>
      </c>
      <c r="DV11" s="26">
        <v>89.359940558327139</v>
      </c>
      <c r="DW11" s="26">
        <v>90.073240632629236</v>
      </c>
      <c r="DX11" s="26">
        <v>90.754696953614271</v>
      </c>
      <c r="DY11" s="26">
        <v>91.429784523935894</v>
      </c>
      <c r="DZ11" s="26">
        <v>92.174928351555039</v>
      </c>
      <c r="EA11" s="26">
        <v>93.121749283515555</v>
      </c>
      <c r="EB11" s="26">
        <v>94.132257722110182</v>
      </c>
      <c r="EC11" s="26">
        <v>94.966564059017088</v>
      </c>
      <c r="ED11" s="26">
        <v>95.539751618724125</v>
      </c>
      <c r="EE11" s="26">
        <v>95.907016240314192</v>
      </c>
      <c r="EF11" s="26">
        <v>96.146905848636024</v>
      </c>
      <c r="EG11" s="26">
        <v>96.469589215582204</v>
      </c>
      <c r="EH11" s="26">
        <v>97.070374694830704</v>
      </c>
      <c r="EI11" s="26">
        <v>97.739093514488914</v>
      </c>
      <c r="EJ11" s="26">
        <v>98.463008173230023</v>
      </c>
      <c r="EK11" s="26">
        <v>99.210274917736967</v>
      </c>
      <c r="EL11" s="26">
        <v>100</v>
      </c>
      <c r="EM11" s="26">
        <v>100.6644729858826</v>
      </c>
      <c r="EN11" s="26">
        <v>101.19095637405796</v>
      </c>
      <c r="EO11" s="26">
        <v>101.80872518840887</v>
      </c>
      <c r="EP11" s="26">
        <v>102.53476276403779</v>
      </c>
      <c r="EQ11" s="26">
        <v>103.24381700456428</v>
      </c>
      <c r="ER11" s="26">
        <v>103.85521706825178</v>
      </c>
      <c r="ES11" s="26">
        <v>104.40929837596858</v>
      </c>
      <c r="ET11" s="26">
        <v>105.03343594098291</v>
      </c>
      <c r="EU11" s="26">
        <v>105.78919435304108</v>
      </c>
      <c r="EV11" s="26">
        <v>106.56533276722216</v>
      </c>
      <c r="EW11" s="26">
        <v>107.25655450589109</v>
      </c>
      <c r="EX11" s="26">
        <v>107.93588790998832</v>
      </c>
      <c r="EY11" s="26">
        <v>108.68973569684746</v>
      </c>
      <c r="EZ11" s="26">
        <v>109.54293599405584</v>
      </c>
      <c r="FA11" s="26">
        <v>110.36429253794714</v>
      </c>
      <c r="FB11" s="26">
        <v>111.09563740579556</v>
      </c>
      <c r="FC11" s="26">
        <v>111.80787602165375</v>
      </c>
      <c r="FD11" s="26">
        <v>112.48614796730708</v>
      </c>
      <c r="FE11" s="26">
        <v>113.18755970703747</v>
      </c>
      <c r="FF11" s="26">
        <v>113.91805540813077</v>
      </c>
      <c r="FG11" s="26">
        <v>114.64918798429042</v>
      </c>
      <c r="FH11" s="26">
        <v>115.41357393058061</v>
      </c>
      <c r="FI11" s="26">
        <v>116.32914340303577</v>
      </c>
      <c r="FJ11" s="26">
        <v>117.24075788132893</v>
      </c>
      <c r="FK11" s="26">
        <v>117.97451225984503</v>
      </c>
      <c r="FL11" s="26">
        <v>118.5405710646428</v>
      </c>
      <c r="FM11" s="26">
        <v>119.00911792803312</v>
      </c>
      <c r="FN11" s="26">
        <v>119.39314934720305</v>
      </c>
      <c r="FO11" s="26">
        <v>119.66396348582953</v>
      </c>
      <c r="FP11" s="26">
        <v>119.84130559388601</v>
      </c>
      <c r="FQ11" s="26">
        <v>119.95008810105085</v>
      </c>
      <c r="FR11" s="26">
        <v>120.02045642713087</v>
      </c>
      <c r="FS11" s="26">
        <v>120.22105721261013</v>
      </c>
      <c r="FT11" s="26">
        <v>120.36294023988962</v>
      </c>
      <c r="FU11" s="26">
        <v>120.43565438913066</v>
      </c>
      <c r="FV11" s="26">
        <v>120.44121218554294</v>
      </c>
      <c r="FW11" s="26">
        <v>120.4324445387963</v>
      </c>
      <c r="FX11" s="26">
        <v>120.44162403141917</v>
      </c>
      <c r="FY11" s="26">
        <v>120.44905848636027</v>
      </c>
      <c r="FZ11" s="26">
        <v>120.46043095212822</v>
      </c>
      <c r="GA11" s="26">
        <v>120.47014541980681</v>
      </c>
      <c r="GB11" s="26">
        <v>120.66839401337438</v>
      </c>
      <c r="GC11" s="26">
        <v>121.06304213990022</v>
      </c>
      <c r="GD11" s="26">
        <v>121.3872412695043</v>
      </c>
      <c r="GE11" s="26">
        <v>121.58906910094471</v>
      </c>
      <c r="GF11" s="26">
        <v>121.78544103598344</v>
      </c>
      <c r="GG11" s="26">
        <v>122.02413544209743</v>
      </c>
      <c r="GH11" s="26">
        <v>122.17454198068145</v>
      </c>
      <c r="GI11" s="26">
        <v>122.2877274174716</v>
      </c>
      <c r="GJ11" s="26">
        <v>122.53335527014117</v>
      </c>
      <c r="GK11" s="26">
        <v>122.79996603332981</v>
      </c>
      <c r="GL11" s="26">
        <v>122.9742044368963</v>
      </c>
      <c r="GM11" s="26">
        <v>123.12568304850866</v>
      </c>
      <c r="GN11" s="26">
        <v>123.25119838658317</v>
      </c>
      <c r="GO11" s="26">
        <v>123.34790998832398</v>
      </c>
      <c r="GP11" s="26">
        <v>123.41260800339666</v>
      </c>
      <c r="GQ11" s="26">
        <v>123.44280437320879</v>
      </c>
      <c r="GR11" s="26">
        <v>123.43768389767541</v>
      </c>
      <c r="GS11" s="26">
        <v>58126</v>
      </c>
      <c r="GT11" s="26"/>
      <c r="GU11" s="26">
        <v>55359.83</v>
      </c>
    </row>
    <row r="12" spans="1:203">
      <c r="A12" s="5" t="s">
        <v>151</v>
      </c>
      <c r="B12" s="17">
        <v>1.977549474085549</v>
      </c>
      <c r="C12" s="17" t="e">
        <v>#N/A</v>
      </c>
      <c r="D12" s="17">
        <v>2.9663242111283235</v>
      </c>
      <c r="E12" s="17" t="e">
        <v>#N/A</v>
      </c>
      <c r="F12" s="26">
        <v>9.3933600019063572</v>
      </c>
      <c r="G12" s="26" t="e">
        <v>#N/A</v>
      </c>
      <c r="H12" s="26">
        <v>14.831621055641618</v>
      </c>
      <c r="I12" s="26" t="e">
        <v>#N/A</v>
      </c>
      <c r="J12" s="26">
        <v>18.786720003812714</v>
      </c>
      <c r="K12" s="26" t="e">
        <v>#N/A</v>
      </c>
      <c r="L12" s="26">
        <v>23.068114615207929</v>
      </c>
      <c r="M12" s="26">
        <v>23.384522531061616</v>
      </c>
      <c r="N12" s="26">
        <v>23.730593689026588</v>
      </c>
      <c r="O12" s="26">
        <v>24.076664846991559</v>
      </c>
      <c r="P12" s="26">
        <v>24.462286994438241</v>
      </c>
      <c r="Q12" s="26">
        <v>24.857796889255351</v>
      </c>
      <c r="R12" s="26">
        <v>25.144541562997755</v>
      </c>
      <c r="S12" s="26">
        <v>25.322521015665455</v>
      </c>
      <c r="T12" s="26">
        <v>25.559826952555721</v>
      </c>
      <c r="U12" s="26">
        <v>25.807020636816414</v>
      </c>
      <c r="V12" s="26">
        <v>26.034438826336253</v>
      </c>
      <c r="W12" s="26">
        <v>26.232193773744807</v>
      </c>
      <c r="X12" s="26">
        <v>26.35084674218994</v>
      </c>
      <c r="Y12" s="26">
        <v>26.52882619485764</v>
      </c>
      <c r="Z12" s="26">
        <v>26.766132131747906</v>
      </c>
      <c r="AA12" s="26">
        <v>27.013325816008599</v>
      </c>
      <c r="AB12" s="26">
        <v>27.309958237121432</v>
      </c>
      <c r="AC12" s="26">
        <v>27.596702910863836</v>
      </c>
      <c r="AD12" s="26">
        <v>27.893335331976669</v>
      </c>
      <c r="AE12" s="26">
        <v>28.209743247830357</v>
      </c>
      <c r="AF12" s="26">
        <v>28.536038911054472</v>
      </c>
      <c r="AG12" s="26">
        <v>28.882110069019443</v>
      </c>
      <c r="AH12" s="26">
        <v>29.188630237502704</v>
      </c>
      <c r="AI12" s="26">
        <v>29.475374911245108</v>
      </c>
      <c r="AJ12" s="26">
        <v>29.801670574469224</v>
      </c>
      <c r="AK12" s="26">
        <v>30.127966237693339</v>
      </c>
      <c r="AL12" s="26">
        <v>30.34549667984275</v>
      </c>
      <c r="AM12" s="26">
        <v>30.365272174583605</v>
      </c>
      <c r="AN12" s="26">
        <v>30.34549667984275</v>
      </c>
      <c r="AO12" s="26">
        <v>30.414710911435744</v>
      </c>
      <c r="AP12" s="26">
        <v>30.632241353585155</v>
      </c>
      <c r="AQ12" s="26">
        <v>30.978312511550126</v>
      </c>
      <c r="AR12" s="26">
        <v>31.314495922144669</v>
      </c>
      <c r="AS12" s="26">
        <v>31.581465101146218</v>
      </c>
      <c r="AT12" s="26">
        <v>31.818771038036484</v>
      </c>
      <c r="AU12" s="26">
        <v>31.986862743333756</v>
      </c>
      <c r="AV12" s="26">
        <v>32.164842196001452</v>
      </c>
      <c r="AW12" s="26">
        <v>32.402148132891718</v>
      </c>
      <c r="AX12" s="26">
        <v>32.570239838188989</v>
      </c>
      <c r="AY12" s="26">
        <v>32.669117311893267</v>
      </c>
      <c r="AZ12" s="26">
        <v>32.807545775079255</v>
      </c>
      <c r="BA12" s="26">
        <v>33.025076217228666</v>
      </c>
      <c r="BB12" s="26">
        <v>33.282157648859787</v>
      </c>
      <c r="BC12" s="26">
        <v>33.588677817343047</v>
      </c>
      <c r="BD12" s="26">
        <v>33.924861227937591</v>
      </c>
      <c r="BE12" s="26">
        <v>34.211605901679995</v>
      </c>
      <c r="BF12" s="26">
        <v>34.448911838570261</v>
      </c>
      <c r="BG12" s="26">
        <v>34.705993270201382</v>
      </c>
      <c r="BH12" s="26">
        <v>35.032288933425498</v>
      </c>
      <c r="BI12" s="26">
        <v>35.348696849279186</v>
      </c>
      <c r="BJ12" s="26">
        <v>35.694768007244157</v>
      </c>
      <c r="BK12" s="26">
        <v>35.951849438875279</v>
      </c>
      <c r="BL12" s="26">
        <v>36.2089308705064</v>
      </c>
      <c r="BM12" s="26">
        <v>36.288032849469822</v>
      </c>
      <c r="BN12" s="26">
        <v>37.029613902251903</v>
      </c>
      <c r="BO12" s="26">
        <v>37.454787039180296</v>
      </c>
      <c r="BP12" s="26">
        <v>37.889847923479117</v>
      </c>
      <c r="BQ12" s="26">
        <v>38.394123039370932</v>
      </c>
      <c r="BR12" s="26">
        <v>37.909623418219972</v>
      </c>
      <c r="BS12" s="26">
        <v>39.41256101852499</v>
      </c>
      <c r="BT12" s="26">
        <v>39.976162618639371</v>
      </c>
      <c r="BU12" s="26">
        <v>40.33212152397477</v>
      </c>
      <c r="BV12" s="26">
        <v>40.836396639866585</v>
      </c>
      <c r="BW12" s="26">
        <v>41.330784008387973</v>
      </c>
      <c r="BX12" s="26">
        <v>41.785620387427649</v>
      </c>
      <c r="BY12" s="26">
        <v>42.280007755949036</v>
      </c>
      <c r="BZ12" s="26">
        <v>42.774395124470423</v>
      </c>
      <c r="CA12" s="26">
        <v>43.288557987732666</v>
      </c>
      <c r="CB12" s="26">
        <v>43.822496345735765</v>
      </c>
      <c r="CC12" s="26">
        <v>44.346546956368435</v>
      </c>
      <c r="CD12" s="26">
        <v>44.840934324889822</v>
      </c>
      <c r="CE12" s="26">
        <v>45.33532169341121</v>
      </c>
      <c r="CF12" s="26">
        <v>45.800045819821314</v>
      </c>
      <c r="CG12" s="26">
        <v>46.314208683083557</v>
      </c>
      <c r="CH12" s="26">
        <v>46.897585777938794</v>
      </c>
      <c r="CI12" s="26">
        <v>47.490850620164458</v>
      </c>
      <c r="CJ12" s="26">
        <v>48.113778704501406</v>
      </c>
      <c r="CK12" s="26">
        <v>48.796033273060921</v>
      </c>
      <c r="CL12" s="26">
        <v>49.468400094250008</v>
      </c>
      <c r="CM12" s="26">
        <v>50.130879168068667</v>
      </c>
      <c r="CN12" s="26">
        <v>50.842796978739464</v>
      </c>
      <c r="CO12" s="26">
        <v>51.623929021003256</v>
      </c>
      <c r="CP12" s="26">
        <v>52.454499800119187</v>
      </c>
      <c r="CQ12" s="26">
        <v>53.285070579235118</v>
      </c>
      <c r="CR12" s="26">
        <v>54.085978116239765</v>
      </c>
      <c r="CS12" s="26">
        <v>54.886885653244413</v>
      </c>
      <c r="CT12" s="26">
        <v>55.68779319024906</v>
      </c>
      <c r="CU12" s="26">
        <v>56.459037485142424</v>
      </c>
      <c r="CV12" s="26">
        <v>57.210506285294933</v>
      </c>
      <c r="CW12" s="26">
        <v>57.961975085447442</v>
      </c>
      <c r="CX12" s="26">
        <v>58.555239927673107</v>
      </c>
      <c r="CY12" s="26">
        <v>59.168280264639627</v>
      </c>
      <c r="CZ12" s="26">
        <v>59.998851043755558</v>
      </c>
      <c r="DA12" s="26">
        <v>60.948074791316621</v>
      </c>
      <c r="DB12" s="26">
        <v>62.065390244174957</v>
      </c>
      <c r="DC12" s="26">
        <v>63.232144433885431</v>
      </c>
      <c r="DD12" s="26">
        <v>64.428561865707181</v>
      </c>
      <c r="DE12" s="26">
        <v>65.79307100282621</v>
      </c>
      <c r="DF12" s="26">
        <v>66.762070245128129</v>
      </c>
      <c r="DG12" s="26">
        <v>67.286120855760799</v>
      </c>
      <c r="DH12" s="26">
        <v>67.711293992689193</v>
      </c>
      <c r="DI12" s="26">
        <v>68.433099550730418</v>
      </c>
      <c r="DJ12" s="26">
        <v>69.530639508847898</v>
      </c>
      <c r="DK12" s="26">
        <v>70.697393698558372</v>
      </c>
      <c r="DL12" s="26">
        <v>71.824596898787135</v>
      </c>
      <c r="DM12" s="26">
        <v>72.833147130570765</v>
      </c>
      <c r="DN12" s="26">
        <v>73.871360604465679</v>
      </c>
      <c r="DO12" s="26">
        <v>74.909574078360592</v>
      </c>
      <c r="DP12" s="26">
        <v>75.92801205751465</v>
      </c>
      <c r="DQ12" s="26">
        <v>76.946450036668708</v>
      </c>
      <c r="DR12" s="26">
        <v>77.955000268452338</v>
      </c>
      <c r="DS12" s="26">
        <v>79.092091216051529</v>
      </c>
      <c r="DT12" s="26">
        <v>80.318171889984569</v>
      </c>
      <c r="DU12" s="26">
        <v>81.445375090213332</v>
      </c>
      <c r="DV12" s="26">
        <v>82.473700816737818</v>
      </c>
      <c r="DW12" s="26">
        <v>83.393261322187598</v>
      </c>
      <c r="DX12" s="26">
        <v>84.204056606562673</v>
      </c>
      <c r="DY12" s="26">
        <v>85.024739638308176</v>
      </c>
      <c r="DZ12" s="26">
        <v>85.875085912164963</v>
      </c>
      <c r="EA12" s="26">
        <v>86.834197407096454</v>
      </c>
      <c r="EB12" s="26">
        <v>87.793308902027945</v>
      </c>
      <c r="EC12" s="26">
        <v>88.653542923255159</v>
      </c>
      <c r="ED12" s="26">
        <v>89.405011723407668</v>
      </c>
      <c r="EE12" s="26">
        <v>90.008164313003761</v>
      </c>
      <c r="EF12" s="26">
        <v>90.720082123674558</v>
      </c>
      <c r="EG12" s="26">
        <v>91.580316144901772</v>
      </c>
      <c r="EH12" s="26">
        <v>93.182131218911067</v>
      </c>
      <c r="EI12" s="26">
        <v>95.219007177219183</v>
      </c>
      <c r="EJ12" s="26">
        <v>96.8999242301919</v>
      </c>
      <c r="EK12" s="26">
        <v>98.442412819978628</v>
      </c>
      <c r="EL12" s="26">
        <v>100</v>
      </c>
      <c r="EM12" s="26">
        <v>101.49091409950258</v>
      </c>
      <c r="EN12" s="26">
        <v>102.65447454681239</v>
      </c>
      <c r="EO12" s="26">
        <v>103.75395250341448</v>
      </c>
      <c r="EP12" s="26">
        <v>104.96219568109127</v>
      </c>
      <c r="EQ12" s="26">
        <v>106.30160971538416</v>
      </c>
      <c r="ER12" s="26">
        <v>107.67115171591475</v>
      </c>
      <c r="ES12" s="26">
        <v>109.02608951357919</v>
      </c>
      <c r="ET12" s="26">
        <v>110.61299386455389</v>
      </c>
      <c r="EU12" s="26">
        <v>112.20258768281332</v>
      </c>
      <c r="EV12" s="26">
        <v>113.57066629673308</v>
      </c>
      <c r="EW12" s="26">
        <v>115.08065386091322</v>
      </c>
      <c r="EX12" s="26">
        <v>116.73167036583777</v>
      </c>
      <c r="EY12" s="26">
        <v>118.31644885112782</v>
      </c>
      <c r="EZ12" s="26">
        <v>119.90989889086171</v>
      </c>
      <c r="FA12" s="26">
        <v>121.54019067729784</v>
      </c>
      <c r="FB12" s="26">
        <v>123.14991594920347</v>
      </c>
      <c r="FC12" s="26">
        <v>124.55419360624636</v>
      </c>
      <c r="FD12" s="26">
        <v>125.81842120953452</v>
      </c>
      <c r="FE12" s="26">
        <v>127.28497189951636</v>
      </c>
      <c r="FF12" s="26">
        <v>128.86043612678347</v>
      </c>
      <c r="FG12" s="26">
        <v>130.4567239500127</v>
      </c>
      <c r="FH12" s="26">
        <v>131.80242659163315</v>
      </c>
      <c r="FI12" s="26">
        <v>132.87554381374571</v>
      </c>
      <c r="FJ12" s="26">
        <v>133.88587384005601</v>
      </c>
      <c r="FK12" s="26">
        <v>135.00174568179824</v>
      </c>
      <c r="FL12" s="26">
        <v>136.15342105676882</v>
      </c>
      <c r="FM12" s="26">
        <v>136.97485555731447</v>
      </c>
      <c r="FN12" s="26">
        <v>137.80310271579836</v>
      </c>
      <c r="FO12" s="26">
        <v>138.72511538259599</v>
      </c>
      <c r="FP12" s="26">
        <v>139.85131992034036</v>
      </c>
      <c r="FQ12" s="26">
        <v>140.86133353873481</v>
      </c>
      <c r="FR12" s="26">
        <v>141.49762985751659</v>
      </c>
      <c r="FS12" s="26">
        <v>142.01159496583139</v>
      </c>
      <c r="FT12" s="26">
        <v>142.58153461201024</v>
      </c>
      <c r="FU12" s="26">
        <v>143.2871044888692</v>
      </c>
      <c r="FV12" s="26">
        <v>144.08301871345179</v>
      </c>
      <c r="FW12" s="26">
        <v>145.00656398109186</v>
      </c>
      <c r="FX12" s="26">
        <v>145.9563908812425</v>
      </c>
      <c r="FY12" s="26">
        <v>146.82224114297614</v>
      </c>
      <c r="FZ12" s="26">
        <v>147.83675368642415</v>
      </c>
      <c r="GA12" s="26">
        <v>148.97097718728591</v>
      </c>
      <c r="GB12" s="26">
        <v>150.03909120922899</v>
      </c>
      <c r="GC12" s="26">
        <v>151.03476759393632</v>
      </c>
      <c r="GD12" s="26">
        <v>152.09528782589891</v>
      </c>
      <c r="GE12" s="26">
        <v>152.85522053780051</v>
      </c>
      <c r="GF12" s="26">
        <v>153.53505260825426</v>
      </c>
      <c r="GG12" s="26">
        <v>154.2929978829344</v>
      </c>
      <c r="GH12" s="26">
        <v>155.23030689491409</v>
      </c>
      <c r="GI12" s="26">
        <v>156.24565989688858</v>
      </c>
      <c r="GJ12" s="26">
        <v>157.29283166990109</v>
      </c>
      <c r="GK12" s="26">
        <v>158.37644967972102</v>
      </c>
      <c r="GL12" s="26">
        <v>159.41846993635355</v>
      </c>
      <c r="GM12" s="26">
        <v>160.41137775179718</v>
      </c>
      <c r="GN12" s="26">
        <v>161.35022925236666</v>
      </c>
      <c r="GO12" s="26">
        <v>162.23312599056689</v>
      </c>
      <c r="GP12" s="26">
        <v>163.06340013726168</v>
      </c>
      <c r="GQ12" s="26">
        <v>163.84603511712581</v>
      </c>
      <c r="GR12" s="26">
        <v>164.58464984569673</v>
      </c>
      <c r="GS12" s="26">
        <v>16716</v>
      </c>
      <c r="GT12" s="26"/>
      <c r="GU12" s="26">
        <v>17672.63</v>
      </c>
    </row>
    <row r="13" spans="1:203">
      <c r="A13" s="5" t="s">
        <v>152</v>
      </c>
      <c r="B13" s="17">
        <v>3.0626689444756496</v>
      </c>
      <c r="C13" s="17" t="e">
        <v>#N/A</v>
      </c>
      <c r="D13" s="17">
        <v>6.1253378889512993</v>
      </c>
      <c r="E13" s="17" t="e">
        <v>#N/A</v>
      </c>
      <c r="F13" s="26">
        <v>9.1880068334269485</v>
      </c>
      <c r="G13" s="26" t="e">
        <v>#N/A</v>
      </c>
      <c r="H13" s="26">
        <v>12.250675777902599</v>
      </c>
      <c r="I13" s="26" t="e">
        <v>#N/A</v>
      </c>
      <c r="J13" s="26">
        <v>15.313344722378247</v>
      </c>
      <c r="K13" s="26" t="e">
        <v>#N/A</v>
      </c>
      <c r="L13" s="26">
        <v>29.707888761413798</v>
      </c>
      <c r="M13" s="26">
        <v>30.136662413640391</v>
      </c>
      <c r="N13" s="26">
        <v>30.565436065866983</v>
      </c>
      <c r="O13" s="26">
        <v>31.024836407538327</v>
      </c>
      <c r="P13" s="26">
        <v>31.484236749209675</v>
      </c>
      <c r="Q13" s="26">
        <v>31.974263780325781</v>
      </c>
      <c r="R13" s="26">
        <v>32.525544190331395</v>
      </c>
      <c r="S13" s="26">
        <v>33.046197910892261</v>
      </c>
      <c r="T13" s="26">
        <v>33.474971563118849</v>
      </c>
      <c r="U13" s="26">
        <v>33.934371904790197</v>
      </c>
      <c r="V13" s="26">
        <v>34.424398935906297</v>
      </c>
      <c r="W13" s="26">
        <v>34.822545898688134</v>
      </c>
      <c r="X13" s="26">
        <v>35.220692861469971</v>
      </c>
      <c r="Y13" s="26">
        <v>35.618839824251801</v>
      </c>
      <c r="Z13" s="26">
        <v>35.955733408144127</v>
      </c>
      <c r="AA13" s="26">
        <v>36.384507060370716</v>
      </c>
      <c r="AB13" s="26">
        <v>36.813280712597305</v>
      </c>
      <c r="AC13" s="26">
        <v>37.180800985934383</v>
      </c>
      <c r="AD13" s="26">
        <v>37.48706788038195</v>
      </c>
      <c r="AE13" s="26">
        <v>37.762708085384759</v>
      </c>
      <c r="AF13" s="26">
        <v>38.007721600942808</v>
      </c>
      <c r="AG13" s="26">
        <v>38.405868563724646</v>
      </c>
      <c r="AH13" s="26">
        <v>38.926522284285504</v>
      </c>
      <c r="AI13" s="26">
        <v>39.385922625956852</v>
      </c>
      <c r="AJ13" s="26">
        <v>39.875949657072958</v>
      </c>
      <c r="AK13" s="26">
        <v>40.396603377633816</v>
      </c>
      <c r="AL13" s="26">
        <v>40.947883787639434</v>
      </c>
      <c r="AM13" s="26">
        <v>41.376657439866023</v>
      </c>
      <c r="AN13" s="26">
        <v>41.744177713203101</v>
      </c>
      <c r="AO13" s="26">
        <v>42.172951365429689</v>
      </c>
      <c r="AP13" s="26">
        <v>42.632351707101037</v>
      </c>
      <c r="AQ13" s="26">
        <v>43.153005427661903</v>
      </c>
      <c r="AR13" s="26">
        <v>43.643032458778002</v>
      </c>
      <c r="AS13" s="26">
        <v>44.10243280044935</v>
      </c>
      <c r="AT13" s="26">
        <v>44.623086521010215</v>
      </c>
      <c r="AU13" s="26">
        <v>45.296873688794854</v>
      </c>
      <c r="AV13" s="26">
        <v>45.970660856579499</v>
      </c>
      <c r="AW13" s="26">
        <v>46.583194645474627</v>
      </c>
      <c r="AX13" s="26">
        <v>47.256981813259273</v>
      </c>
      <c r="AY13" s="26">
        <v>48.083902428267699</v>
      </c>
      <c r="AZ13" s="26">
        <v>48.880196353831366</v>
      </c>
      <c r="BA13" s="26">
        <v>49.431476763836983</v>
      </c>
      <c r="BB13" s="26">
        <v>49.82962372661882</v>
      </c>
      <c r="BC13" s="26">
        <v>50.411530826069189</v>
      </c>
      <c r="BD13" s="26">
        <v>51.085317993853835</v>
      </c>
      <c r="BE13" s="26">
        <v>51.759105161638473</v>
      </c>
      <c r="BF13" s="26">
        <v>52.279758882199339</v>
      </c>
      <c r="BG13" s="26">
        <v>52.555399087202147</v>
      </c>
      <c r="BH13" s="26">
        <v>52.800412602760197</v>
      </c>
      <c r="BI13" s="26">
        <v>52.953546049983977</v>
      </c>
      <c r="BJ13" s="26">
        <v>53.137306186652516</v>
      </c>
      <c r="BK13" s="26">
        <v>53.443573081100084</v>
      </c>
      <c r="BL13" s="26">
        <v>53.749839975547651</v>
      </c>
      <c r="BM13" s="26">
        <v>54.117360248884722</v>
      </c>
      <c r="BN13" s="26">
        <v>54.607387280000829</v>
      </c>
      <c r="BO13" s="26">
        <v>55.219921068895957</v>
      </c>
      <c r="BP13" s="26">
        <v>56.016214994459631</v>
      </c>
      <c r="BQ13" s="26">
        <v>56.720628851689028</v>
      </c>
      <c r="BR13" s="26">
        <v>57.486296087807943</v>
      </c>
      <c r="BS13" s="26">
        <v>58.251963323926852</v>
      </c>
      <c r="BT13" s="26">
        <v>58.77261704448771</v>
      </c>
      <c r="BU13" s="26">
        <v>58.895123802266738</v>
      </c>
      <c r="BV13" s="26">
        <v>58.803243733932469</v>
      </c>
      <c r="BW13" s="26">
        <v>58.77261704448771</v>
      </c>
      <c r="BX13" s="26">
        <v>59.078883938935277</v>
      </c>
      <c r="BY13" s="26">
        <v>59.538284280606625</v>
      </c>
      <c r="BZ13" s="26">
        <v>59.967057932833214</v>
      </c>
      <c r="CA13" s="26">
        <v>60.334578206170292</v>
      </c>
      <c r="CB13" s="26">
        <v>60.54896503228359</v>
      </c>
      <c r="CC13" s="26">
        <v>60.763351858396888</v>
      </c>
      <c r="CD13" s="26">
        <v>61.161498821178718</v>
      </c>
      <c r="CE13" s="26">
        <v>61.651525852294824</v>
      </c>
      <c r="CF13" s="26">
        <v>62.049672815076654</v>
      </c>
      <c r="CG13" s="26">
        <v>62.417193088413732</v>
      </c>
      <c r="CH13" s="26">
        <v>62.999100187864109</v>
      </c>
      <c r="CI13" s="26">
        <v>63.795394113427776</v>
      </c>
      <c r="CJ13" s="26">
        <v>64.683568107325712</v>
      </c>
      <c r="CK13" s="26">
        <v>65.602368790668407</v>
      </c>
      <c r="CL13" s="26">
        <v>66.582422852900621</v>
      </c>
      <c r="CM13" s="26">
        <v>67.501223536243316</v>
      </c>
      <c r="CN13" s="26">
        <v>68.297517461806976</v>
      </c>
      <c r="CO13" s="26">
        <v>69.063184697925891</v>
      </c>
      <c r="CP13" s="26">
        <v>69.675718486821026</v>
      </c>
      <c r="CQ13" s="26">
        <v>70.073865449602863</v>
      </c>
      <c r="CR13" s="26">
        <v>70.349505654605665</v>
      </c>
      <c r="CS13" s="26">
        <v>70.717025927942743</v>
      </c>
      <c r="CT13" s="26">
        <v>71.023292822390317</v>
      </c>
      <c r="CU13" s="26">
        <v>71.329559716837878</v>
      </c>
      <c r="CV13" s="26">
        <v>71.850213437398736</v>
      </c>
      <c r="CW13" s="26">
        <v>72.493373915738616</v>
      </c>
      <c r="CX13" s="26">
        <v>73.014027636299488</v>
      </c>
      <c r="CY13" s="26">
        <v>73.534681356860347</v>
      </c>
      <c r="CZ13" s="26">
        <v>74.208468524644985</v>
      </c>
      <c r="DA13" s="26">
        <v>74.943509071319141</v>
      </c>
      <c r="DB13" s="26">
        <v>75.709176307438057</v>
      </c>
      <c r="DC13" s="26">
        <v>76.505470233001716</v>
      </c>
      <c r="DD13" s="26">
        <v>77.240510779675873</v>
      </c>
      <c r="DE13" s="26">
        <v>78.128684773573823</v>
      </c>
      <c r="DF13" s="26">
        <v>78.955605388582242</v>
      </c>
      <c r="DG13" s="26">
        <v>79.721272624701157</v>
      </c>
      <c r="DH13" s="26">
        <v>80.701326686933356</v>
      </c>
      <c r="DI13" s="26">
        <v>81.712007438610328</v>
      </c>
      <c r="DJ13" s="26">
        <v>82.538928053618747</v>
      </c>
      <c r="DK13" s="26">
        <v>83.090208463624364</v>
      </c>
      <c r="DL13" s="26">
        <v>83.580235494740478</v>
      </c>
      <c r="DM13" s="26">
        <v>84.131515904746095</v>
      </c>
      <c r="DN13" s="26">
        <v>84.621542935862195</v>
      </c>
      <c r="DO13" s="26">
        <v>84.989063209199273</v>
      </c>
      <c r="DP13" s="26">
        <v>85.295330103646833</v>
      </c>
      <c r="DQ13" s="26">
        <v>85.601596998094408</v>
      </c>
      <c r="DR13" s="26">
        <v>85.969117271431486</v>
      </c>
      <c r="DS13" s="26">
        <v>86.489770991992344</v>
      </c>
      <c r="DT13" s="26">
        <v>87.041051401997962</v>
      </c>
      <c r="DU13" s="26">
        <v>87.531078433114061</v>
      </c>
      <c r="DV13" s="26">
        <v>88.02110546423016</v>
      </c>
      <c r="DW13" s="26">
        <v>88.480505805901515</v>
      </c>
      <c r="DX13" s="26">
        <v>88.939906147572856</v>
      </c>
      <c r="DY13" s="26">
        <v>89.399306489244211</v>
      </c>
      <c r="DZ13" s="26">
        <v>89.919960209805069</v>
      </c>
      <c r="EA13" s="26">
        <v>90.471240619810686</v>
      </c>
      <c r="EB13" s="26">
        <v>91.053147719261062</v>
      </c>
      <c r="EC13" s="26">
        <v>91.573801439821921</v>
      </c>
      <c r="ED13" s="26">
        <v>92.155708539272297</v>
      </c>
      <c r="EE13" s="26">
        <v>92.860122396501694</v>
      </c>
      <c r="EF13" s="26">
        <v>93.717669700954872</v>
      </c>
      <c r="EG13" s="26">
        <v>94.667097073742326</v>
      </c>
      <c r="EH13" s="26">
        <v>95.769657893753561</v>
      </c>
      <c r="EI13" s="26">
        <v>96.933472092654299</v>
      </c>
      <c r="EJ13" s="26">
        <v>98.036032912665533</v>
      </c>
      <c r="EK13" s="26">
        <v>99.046713664342505</v>
      </c>
      <c r="EL13" s="26">
        <v>100</v>
      </c>
      <c r="EM13" s="26">
        <v>100.94161756697905</v>
      </c>
      <c r="EN13" s="26">
        <v>101.91729201262063</v>
      </c>
      <c r="EO13" s="26">
        <v>102.93287303460876</v>
      </c>
      <c r="EP13" s="26">
        <v>103.95451814110696</v>
      </c>
      <c r="EQ13" s="26">
        <v>104.97019104316342</v>
      </c>
      <c r="ER13" s="26">
        <v>105.96810046534192</v>
      </c>
      <c r="ES13" s="26">
        <v>106.94650068634409</v>
      </c>
      <c r="ET13" s="26">
        <v>107.89761252705101</v>
      </c>
      <c r="EU13" s="26">
        <v>108.81206422049257</v>
      </c>
      <c r="EV13" s="26">
        <v>109.68149468045031</v>
      </c>
      <c r="EW13" s="26">
        <v>110.55622355768199</v>
      </c>
      <c r="EX13" s="26">
        <v>111.44804212762385</v>
      </c>
      <c r="EY13" s="26">
        <v>112.29398191677748</v>
      </c>
      <c r="EZ13" s="26">
        <v>113.14537325665226</v>
      </c>
      <c r="FA13" s="26">
        <v>114.02785068631347</v>
      </c>
      <c r="FB13" s="26">
        <v>114.96119904714243</v>
      </c>
      <c r="FC13" s="26">
        <v>115.95322814494753</v>
      </c>
      <c r="FD13" s="26">
        <v>116.9628063358045</v>
      </c>
      <c r="FE13" s="26">
        <v>117.94267663790004</v>
      </c>
      <c r="FF13" s="26">
        <v>118.75149687944659</v>
      </c>
      <c r="FG13" s="26">
        <v>119.53716334377295</v>
      </c>
      <c r="FH13" s="26">
        <v>120.45489209298506</v>
      </c>
      <c r="FI13" s="26">
        <v>121.30046436186535</v>
      </c>
      <c r="FJ13" s="26">
        <v>122.05525912323138</v>
      </c>
      <c r="FK13" s="26">
        <v>122.73073075893548</v>
      </c>
      <c r="FL13" s="26">
        <v>123.30770696138525</v>
      </c>
      <c r="FM13" s="26">
        <v>123.82998389648668</v>
      </c>
      <c r="FN13" s="26">
        <v>124.30365627543928</v>
      </c>
      <c r="FO13" s="26">
        <v>124.72771341749137</v>
      </c>
      <c r="FP13" s="26">
        <v>125.12901492928603</v>
      </c>
      <c r="FQ13" s="26">
        <v>125.5602999700471</v>
      </c>
      <c r="FR13" s="26">
        <v>126.02230358032125</v>
      </c>
      <c r="FS13" s="26">
        <v>126.44020475779493</v>
      </c>
      <c r="FT13" s="26">
        <v>126.79740383678914</v>
      </c>
      <c r="FU13" s="26">
        <v>127.17484715750631</v>
      </c>
      <c r="FV13" s="26">
        <v>127.60904173376463</v>
      </c>
      <c r="FW13" s="26">
        <v>128.20782413909907</v>
      </c>
      <c r="FX13" s="26">
        <v>128.89943604014056</v>
      </c>
      <c r="FY13" s="26">
        <v>129.43273858344207</v>
      </c>
      <c r="FZ13" s="26">
        <v>129.91860038479373</v>
      </c>
      <c r="GA13" s="26">
        <v>130.52277308747045</v>
      </c>
      <c r="GB13" s="26">
        <v>131.27692468835812</v>
      </c>
      <c r="GC13" s="26">
        <v>132.06118232496999</v>
      </c>
      <c r="GD13" s="26">
        <v>132.81686526032991</v>
      </c>
      <c r="GE13" s="26">
        <v>133.50483258532748</v>
      </c>
      <c r="GF13" s="26">
        <v>134.18401005045439</v>
      </c>
      <c r="GG13" s="26">
        <v>134.93114813945922</v>
      </c>
      <c r="GH13" s="26">
        <v>135.75947758218211</v>
      </c>
      <c r="GI13" s="26">
        <v>136.69846125386894</v>
      </c>
      <c r="GJ13" s="26">
        <v>137.58733966162407</v>
      </c>
      <c r="GK13" s="26">
        <v>138.28547504751731</v>
      </c>
      <c r="GL13" s="26">
        <v>138.91013700543257</v>
      </c>
      <c r="GM13" s="26">
        <v>139.51682109664372</v>
      </c>
      <c r="GN13" s="26">
        <v>140.1036284664053</v>
      </c>
      <c r="GO13" s="26">
        <v>140.66964031403381</v>
      </c>
      <c r="GP13" s="26">
        <v>141.21415222567214</v>
      </c>
      <c r="GQ13" s="26">
        <v>141.73805237531417</v>
      </c>
      <c r="GR13" s="26">
        <v>142.24434217852541</v>
      </c>
      <c r="GS13" s="26">
        <v>4661</v>
      </c>
      <c r="GT13" s="26"/>
      <c r="GU13" s="26">
        <v>4977.7049999999999</v>
      </c>
    </row>
    <row r="14" spans="1:203">
      <c r="A14" s="5" t="s">
        <v>153</v>
      </c>
      <c r="B14" s="17">
        <v>2.85143997718848</v>
      </c>
      <c r="C14" s="17" t="e">
        <v>#N/A</v>
      </c>
      <c r="D14" s="17">
        <v>5.7028799543769599</v>
      </c>
      <c r="E14" s="17" t="e">
        <v>#N/A</v>
      </c>
      <c r="F14" s="26">
        <v>7.8414599372683202</v>
      </c>
      <c r="G14" s="26" t="e">
        <v>#N/A</v>
      </c>
      <c r="H14" s="26">
        <v>10.835471913316225</v>
      </c>
      <c r="I14" s="26" t="e">
        <v>#N/A</v>
      </c>
      <c r="J14" s="26">
        <v>17.964071856287426</v>
      </c>
      <c r="K14" s="26" t="e">
        <v>#N/A</v>
      </c>
      <c r="L14" s="26">
        <v>36.683775306529796</v>
      </c>
      <c r="M14" s="26">
        <v>37.040205303678356</v>
      </c>
      <c r="N14" s="26">
        <v>37.482178500142574</v>
      </c>
      <c r="O14" s="26">
        <v>38.038209295694323</v>
      </c>
      <c r="P14" s="26">
        <v>38.608497291132025</v>
      </c>
      <c r="Q14" s="26">
        <v>39.19304248645566</v>
      </c>
      <c r="R14" s="26">
        <v>39.749073282007416</v>
      </c>
      <c r="S14" s="26">
        <v>40.148274878813801</v>
      </c>
      <c r="T14" s="26">
        <v>40.447676076418588</v>
      </c>
      <c r="U14" s="26">
        <v>40.704305674365557</v>
      </c>
      <c r="V14" s="26">
        <v>41.003706871970344</v>
      </c>
      <c r="W14" s="26">
        <v>41.274593669803252</v>
      </c>
      <c r="X14" s="26">
        <v>41.516966067864274</v>
      </c>
      <c r="Y14" s="26">
        <v>41.930424864556599</v>
      </c>
      <c r="Z14" s="26">
        <v>42.358140861134871</v>
      </c>
      <c r="AA14" s="26">
        <v>42.828628457370975</v>
      </c>
      <c r="AB14" s="26">
        <v>43.370402053036784</v>
      </c>
      <c r="AC14" s="26">
        <v>43.741089250071283</v>
      </c>
      <c r="AD14" s="26">
        <v>43.954947248360419</v>
      </c>
      <c r="AE14" s="26">
        <v>44.168805246649555</v>
      </c>
      <c r="AF14" s="26">
        <v>44.525235243798122</v>
      </c>
      <c r="AG14" s="26">
        <v>44.995722840034219</v>
      </c>
      <c r="AH14" s="26">
        <v>45.480467636156256</v>
      </c>
      <c r="AI14" s="26">
        <v>45.922440832620474</v>
      </c>
      <c r="AJ14" s="26">
        <v>46.421442828628457</v>
      </c>
      <c r="AK14" s="26">
        <v>46.991730824066153</v>
      </c>
      <c r="AL14" s="26">
        <v>47.476475620188197</v>
      </c>
      <c r="AM14" s="26">
        <v>47.79013401767893</v>
      </c>
      <c r="AN14" s="26">
        <v>48.189335614485316</v>
      </c>
      <c r="AO14" s="26">
        <v>48.745366410037072</v>
      </c>
      <c r="AP14" s="26">
        <v>49.358426005132593</v>
      </c>
      <c r="AQ14" s="26">
        <v>49.900199600798402</v>
      </c>
      <c r="AR14" s="26">
        <v>50.313658397490734</v>
      </c>
      <c r="AS14" s="26">
        <v>50.641573994867407</v>
      </c>
      <c r="AT14" s="26">
        <v>51.126318790989451</v>
      </c>
      <c r="AU14" s="26">
        <v>51.6823495865412</v>
      </c>
      <c r="AV14" s="26">
        <v>52.138579982891358</v>
      </c>
      <c r="AW14" s="26">
        <v>52.466495580268038</v>
      </c>
      <c r="AX14" s="26">
        <v>52.908468776732249</v>
      </c>
      <c r="AY14" s="26">
        <v>53.621328771029368</v>
      </c>
      <c r="AZ14" s="26">
        <v>54.519532363843744</v>
      </c>
      <c r="BA14" s="26">
        <v>55.431993156544053</v>
      </c>
      <c r="BB14" s="26">
        <v>56.201881950384944</v>
      </c>
      <c r="BC14" s="26">
        <v>56.94325634445395</v>
      </c>
      <c r="BD14" s="26">
        <v>57.684630738522955</v>
      </c>
      <c r="BE14" s="26">
        <v>58.340461933276302</v>
      </c>
      <c r="BF14" s="26">
        <v>58.982035928143709</v>
      </c>
      <c r="BG14" s="26">
        <v>59.566581123467351</v>
      </c>
      <c r="BH14" s="26">
        <v>59.224408326204731</v>
      </c>
      <c r="BI14" s="26">
        <v>59.395494724836041</v>
      </c>
      <c r="BJ14" s="26">
        <v>59.366980325064155</v>
      </c>
      <c r="BK14" s="26">
        <v>59.680638722554889</v>
      </c>
      <c r="BL14" s="26">
        <v>60.265183917878531</v>
      </c>
      <c r="BM14" s="26">
        <v>60.935272312517824</v>
      </c>
      <c r="BN14" s="26">
        <v>61.591103507271171</v>
      </c>
      <c r="BO14" s="26">
        <v>62.189905902480753</v>
      </c>
      <c r="BP14" s="26">
        <v>62.817222697462221</v>
      </c>
      <c r="BQ14" s="26">
        <v>63.544339891645279</v>
      </c>
      <c r="BR14" s="26">
        <v>64.271457085828345</v>
      </c>
      <c r="BS14" s="26">
        <v>64.941545480467639</v>
      </c>
      <c r="BT14" s="26">
        <v>65.183917878528661</v>
      </c>
      <c r="BU14" s="26">
        <v>65.155403478756767</v>
      </c>
      <c r="BV14" s="26">
        <v>65.240946678072433</v>
      </c>
      <c r="BW14" s="26">
        <v>65.454804676361562</v>
      </c>
      <c r="BX14" s="26">
        <v>65.925292272597659</v>
      </c>
      <c r="BY14" s="26">
        <v>66.495580268035354</v>
      </c>
      <c r="BZ14" s="26">
        <v>67.008839463929277</v>
      </c>
      <c r="CA14" s="26">
        <v>67.379526660963791</v>
      </c>
      <c r="CB14" s="26">
        <v>67.593384659252919</v>
      </c>
      <c r="CC14" s="26">
        <v>67.878528656971767</v>
      </c>
      <c r="CD14" s="26">
        <v>68.149415454804682</v>
      </c>
      <c r="CE14" s="26">
        <v>68.349016253207864</v>
      </c>
      <c r="CF14" s="26">
        <v>68.505845451953235</v>
      </c>
      <c r="CG14" s="26">
        <v>68.662674650698605</v>
      </c>
      <c r="CH14" s="26">
        <v>69.133162246934702</v>
      </c>
      <c r="CI14" s="26">
        <v>69.803250641573996</v>
      </c>
      <c r="CJ14" s="26">
        <v>70.444824636441396</v>
      </c>
      <c r="CK14" s="26">
        <v>71.086398631308811</v>
      </c>
      <c r="CL14" s="26">
        <v>71.79925862560593</v>
      </c>
      <c r="CM14" s="26">
        <v>72.426575420587398</v>
      </c>
      <c r="CN14" s="26">
        <v>72.954091816367267</v>
      </c>
      <c r="CO14" s="26">
        <v>73.510122611919016</v>
      </c>
      <c r="CP14" s="26">
        <v>73.952095808383234</v>
      </c>
      <c r="CQ14" s="26">
        <v>74.280011405759907</v>
      </c>
      <c r="CR14" s="26">
        <v>74.721984602224126</v>
      </c>
      <c r="CS14" s="26">
        <v>75.249500998003995</v>
      </c>
      <c r="CT14" s="26">
        <v>75.777017393783865</v>
      </c>
      <c r="CU14" s="26">
        <v>76.375819788993439</v>
      </c>
      <c r="CV14" s="26">
        <v>77.045908183632733</v>
      </c>
      <c r="CW14" s="26">
        <v>77.744510978043905</v>
      </c>
      <c r="CX14" s="26">
        <v>78.400342172797266</v>
      </c>
      <c r="CY14" s="26">
        <v>79.013401767892788</v>
      </c>
      <c r="CZ14" s="26">
        <v>79.59794696321643</v>
      </c>
      <c r="DA14" s="26">
        <v>80.139720558882232</v>
      </c>
      <c r="DB14" s="26">
        <v>80.681494154548048</v>
      </c>
      <c r="DC14" s="26">
        <v>81.209010550327918</v>
      </c>
      <c r="DD14" s="26">
        <v>81.765041345879666</v>
      </c>
      <c r="DE14" s="26">
        <v>82.392358140861134</v>
      </c>
      <c r="DF14" s="26">
        <v>82.791559737667527</v>
      </c>
      <c r="DG14" s="26">
        <v>83.1194753350442</v>
      </c>
      <c r="DH14" s="26">
        <v>83.775306529797547</v>
      </c>
      <c r="DI14" s="26">
        <v>84.530938123752492</v>
      </c>
      <c r="DJ14" s="26">
        <v>85.12974051896208</v>
      </c>
      <c r="DK14" s="26">
        <v>85.50042771599658</v>
      </c>
      <c r="DL14" s="26">
        <v>85.8426005132592</v>
      </c>
      <c r="DM14" s="26">
        <v>86.18477331052182</v>
      </c>
      <c r="DN14" s="26">
        <v>86.455660108354721</v>
      </c>
      <c r="DO14" s="26">
        <v>86.698032506415743</v>
      </c>
      <c r="DP14" s="26">
        <v>86.926147704590818</v>
      </c>
      <c r="DQ14" s="26">
        <v>87.154262902765893</v>
      </c>
      <c r="DR14" s="26">
        <v>87.410892500712862</v>
      </c>
      <c r="DS14" s="26">
        <v>87.710293698317656</v>
      </c>
      <c r="DT14" s="26">
        <v>88.052466495580262</v>
      </c>
      <c r="DU14" s="26">
        <v>88.408896492728829</v>
      </c>
      <c r="DV14" s="26">
        <v>88.708297690333623</v>
      </c>
      <c r="DW14" s="26">
        <v>88.993441688052471</v>
      </c>
      <c r="DX14" s="26">
        <v>89.235814086113493</v>
      </c>
      <c r="DY14" s="26">
        <v>89.478186484174515</v>
      </c>
      <c r="DZ14" s="26">
        <v>89.777587681779295</v>
      </c>
      <c r="EA14" s="26">
        <v>90.191046478471634</v>
      </c>
      <c r="EB14" s="26">
        <v>90.618762475049905</v>
      </c>
      <c r="EC14" s="26">
        <v>91.089250071286003</v>
      </c>
      <c r="ED14" s="26">
        <v>91.702309666381524</v>
      </c>
      <c r="EE14" s="26">
        <v>92.529227259766188</v>
      </c>
      <c r="EF14" s="26">
        <v>93.527231251782155</v>
      </c>
      <c r="EG14" s="26">
        <v>94.596521243227826</v>
      </c>
      <c r="EH14" s="26">
        <v>95.79412603364699</v>
      </c>
      <c r="EI14" s="26">
        <v>96.991730824066153</v>
      </c>
      <c r="EJ14" s="26">
        <v>98.132306814941543</v>
      </c>
      <c r="EK14" s="26">
        <v>99.158825206729404</v>
      </c>
      <c r="EL14" s="26">
        <v>100</v>
      </c>
      <c r="EM14" s="26">
        <v>100.79840319361277</v>
      </c>
      <c r="EN14" s="26">
        <v>101.58254918733961</v>
      </c>
      <c r="EO14" s="26">
        <v>102.23838038209296</v>
      </c>
      <c r="EP14" s="26">
        <v>102.83718277730254</v>
      </c>
      <c r="EQ14" s="26">
        <v>103.53578557171372</v>
      </c>
      <c r="ER14" s="26">
        <v>104.29141716566866</v>
      </c>
      <c r="ES14" s="26">
        <v>104.99001996007983</v>
      </c>
      <c r="ET14" s="26">
        <v>105.63159395494725</v>
      </c>
      <c r="EU14" s="26">
        <v>106.15911035072712</v>
      </c>
      <c r="EV14" s="26">
        <v>106.64385514684916</v>
      </c>
      <c r="EW14" s="26">
        <v>107.21414314228686</v>
      </c>
      <c r="EX14" s="26">
        <v>107.81294553749643</v>
      </c>
      <c r="EY14" s="26">
        <v>108.41174793270602</v>
      </c>
      <c r="EZ14" s="26">
        <v>109.22440832620474</v>
      </c>
      <c r="FA14" s="26">
        <v>110.26518391787853</v>
      </c>
      <c r="FB14" s="26">
        <v>111.32021670943827</v>
      </c>
      <c r="FC14" s="26">
        <v>112.17564870259481</v>
      </c>
      <c r="FD14" s="26">
        <v>112.80296549757628</v>
      </c>
      <c r="FE14" s="26">
        <v>113.60136869118905</v>
      </c>
      <c r="FF14" s="26">
        <v>114.67065868263474</v>
      </c>
      <c r="FG14" s="26">
        <v>115.45480467636156</v>
      </c>
      <c r="FH14" s="26">
        <v>115.79697747362418</v>
      </c>
      <c r="FI14" s="26">
        <v>116.01083547191331</v>
      </c>
      <c r="FJ14" s="26">
        <v>116.35300826917593</v>
      </c>
      <c r="FK14" s="26">
        <v>116.8092386655261</v>
      </c>
      <c r="FL14" s="26">
        <v>117.22269746221842</v>
      </c>
      <c r="FM14" s="26">
        <v>117.65041345879669</v>
      </c>
      <c r="FN14" s="26">
        <v>117.99258625605931</v>
      </c>
      <c r="FO14" s="26">
        <v>118.24921585400627</v>
      </c>
      <c r="FP14" s="26">
        <v>118.47733105218136</v>
      </c>
      <c r="FQ14" s="26">
        <v>118.61990305104078</v>
      </c>
      <c r="FR14" s="26">
        <v>118.69118905047048</v>
      </c>
      <c r="FS14" s="26">
        <v>118.74821785001426</v>
      </c>
      <c r="FT14" s="26">
        <v>118.8622754491018</v>
      </c>
      <c r="FU14" s="26">
        <v>119.04761904761905</v>
      </c>
      <c r="FV14" s="26">
        <v>119.3327630453379</v>
      </c>
      <c r="FW14" s="26">
        <v>119.73196464214428</v>
      </c>
      <c r="FX14" s="26">
        <v>120.27373823781009</v>
      </c>
      <c r="FY14" s="26">
        <v>121.08639863130881</v>
      </c>
      <c r="FZ14" s="26">
        <v>122.02737382378101</v>
      </c>
      <c r="GA14" s="26">
        <v>122.85429141716567</v>
      </c>
      <c r="GB14" s="26">
        <v>123.58140861134873</v>
      </c>
      <c r="GC14" s="26">
        <v>124.30852580553179</v>
      </c>
      <c r="GD14" s="26">
        <v>125.19247219846022</v>
      </c>
      <c r="GE14" s="26">
        <v>125.84830339321357</v>
      </c>
      <c r="GF14" s="26">
        <v>126.04790419161677</v>
      </c>
      <c r="GG14" s="26">
        <v>126.11919019104648</v>
      </c>
      <c r="GH14" s="26">
        <v>126.19047619047619</v>
      </c>
      <c r="GI14" s="26">
        <v>126.29027658967779</v>
      </c>
      <c r="GJ14" s="26">
        <v>126.48987738808098</v>
      </c>
      <c r="GK14" s="26">
        <v>127.45936698032506</v>
      </c>
      <c r="GL14" s="26">
        <v>127.65896777872825</v>
      </c>
      <c r="GM14" s="26">
        <v>127.88708297690333</v>
      </c>
      <c r="GN14" s="26">
        <v>128.1151981750784</v>
      </c>
      <c r="GO14" s="26">
        <v>128.34331337325349</v>
      </c>
      <c r="GP14" s="26">
        <v>128.55717137154264</v>
      </c>
      <c r="GQ14" s="26">
        <v>128.75677216994583</v>
      </c>
      <c r="GR14" s="26">
        <v>128.95637296834903</v>
      </c>
      <c r="GS14" s="26">
        <v>9060</v>
      </c>
      <c r="GT14" s="26"/>
      <c r="GU14" s="26">
        <v>9324.384</v>
      </c>
    </row>
    <row r="15" spans="1:203">
      <c r="A15" s="5" t="s">
        <v>154</v>
      </c>
      <c r="B15" s="17">
        <v>6.3911376224968048</v>
      </c>
      <c r="C15" s="17" t="e">
        <v>#N/A</v>
      </c>
      <c r="D15" s="17">
        <v>6.3911376224968048</v>
      </c>
      <c r="E15" s="17" t="e">
        <v>#N/A</v>
      </c>
      <c r="F15" s="26">
        <v>13.847464848743076</v>
      </c>
      <c r="G15" s="26" t="e">
        <v>#N/A</v>
      </c>
      <c r="H15" s="26">
        <v>21.303792074989349</v>
      </c>
      <c r="I15" s="26" t="e">
        <v>#N/A</v>
      </c>
      <c r="J15" s="26">
        <v>25.564550489987219</v>
      </c>
      <c r="K15" s="26" t="e">
        <v>#N/A</v>
      </c>
      <c r="L15" s="26">
        <v>42.309331060928848</v>
      </c>
      <c r="M15" s="26">
        <v>42.564976565828715</v>
      </c>
      <c r="N15" s="26">
        <v>42.778014486578613</v>
      </c>
      <c r="O15" s="26">
        <v>43.03365999147848</v>
      </c>
      <c r="P15" s="26">
        <v>43.268001704303366</v>
      </c>
      <c r="Q15" s="26">
        <v>43.502343417128252</v>
      </c>
      <c r="R15" s="26">
        <v>43.757988922028119</v>
      </c>
      <c r="S15" s="26">
        <v>43.992330634853005</v>
      </c>
      <c r="T15" s="26">
        <v>44.247976139752879</v>
      </c>
      <c r="U15" s="26">
        <v>44.482317852577758</v>
      </c>
      <c r="V15" s="26">
        <v>44.737963357477632</v>
      </c>
      <c r="W15" s="26">
        <v>44.993608862377506</v>
      </c>
      <c r="X15" s="26">
        <v>45.227950575202385</v>
      </c>
      <c r="Y15" s="26">
        <v>45.483596080102259</v>
      </c>
      <c r="Z15" s="26">
        <v>45.739241585002134</v>
      </c>
      <c r="AA15" s="26">
        <v>45.994887089902001</v>
      </c>
      <c r="AB15" s="26">
        <v>46.250532594801875</v>
      </c>
      <c r="AC15" s="26">
        <v>46.506178099701749</v>
      </c>
      <c r="AD15" s="26">
        <v>46.761823604601616</v>
      </c>
      <c r="AE15" s="26">
        <v>47.038772901576479</v>
      </c>
      <c r="AF15" s="26">
        <v>47.294418406476353</v>
      </c>
      <c r="AG15" s="26">
        <v>47.613975287601193</v>
      </c>
      <c r="AH15" s="26">
        <v>47.95483596080102</v>
      </c>
      <c r="AI15" s="26">
        <v>48.274392841925859</v>
      </c>
      <c r="AJ15" s="26">
        <v>48.615253515125694</v>
      </c>
      <c r="AK15" s="26">
        <v>48.956114188325522</v>
      </c>
      <c r="AL15" s="26">
        <v>49.296974861525349</v>
      </c>
      <c r="AM15" s="26">
        <v>49.637835534725184</v>
      </c>
      <c r="AN15" s="26">
        <v>49.978696207925012</v>
      </c>
      <c r="AO15" s="26">
        <v>50.340860673199828</v>
      </c>
      <c r="AP15" s="26">
        <v>50.681721346399662</v>
      </c>
      <c r="AQ15" s="26">
        <v>51.107797187899443</v>
      </c>
      <c r="AR15" s="26">
        <v>51.256923732424369</v>
      </c>
      <c r="AS15" s="26">
        <v>51.384746484874306</v>
      </c>
      <c r="AT15" s="26">
        <v>51.704303365999145</v>
      </c>
      <c r="AU15" s="26">
        <v>52.023860247123991</v>
      </c>
      <c r="AV15" s="26">
        <v>52.343417128248831</v>
      </c>
      <c r="AW15" s="26">
        <v>52.641670217298682</v>
      </c>
      <c r="AX15" s="26">
        <v>52.918619514273537</v>
      </c>
      <c r="AY15" s="26">
        <v>53.1955688112484</v>
      </c>
      <c r="AZ15" s="26">
        <v>53.472518108223262</v>
      </c>
      <c r="BA15" s="26">
        <v>53.770771197273113</v>
      </c>
      <c r="BB15" s="26">
        <v>54.069024286322964</v>
      </c>
      <c r="BC15" s="26">
        <v>54.367277375372815</v>
      </c>
      <c r="BD15" s="26">
        <v>54.665530464422666</v>
      </c>
      <c r="BE15" s="26">
        <v>54.942479761397529</v>
      </c>
      <c r="BF15" s="26">
        <v>55.24073285044738</v>
      </c>
      <c r="BG15" s="26">
        <v>55.538985939497231</v>
      </c>
      <c r="BH15" s="26">
        <v>55.879846612697058</v>
      </c>
      <c r="BI15" s="26">
        <v>56.220707285896893</v>
      </c>
      <c r="BJ15" s="26">
        <v>56.56156795909672</v>
      </c>
      <c r="BK15" s="26">
        <v>57.09416276097145</v>
      </c>
      <c r="BL15" s="26">
        <v>57.456327226246273</v>
      </c>
      <c r="BM15" s="26">
        <v>57.839795483596077</v>
      </c>
      <c r="BN15" s="26">
        <v>58.223263740945889</v>
      </c>
      <c r="BO15" s="26">
        <v>58.585428206220705</v>
      </c>
      <c r="BP15" s="26">
        <v>58.968896463570516</v>
      </c>
      <c r="BQ15" s="26">
        <v>59.35236472092032</v>
      </c>
      <c r="BR15" s="26">
        <v>59.714529186195143</v>
      </c>
      <c r="BS15" s="26">
        <v>60.097997443544948</v>
      </c>
      <c r="BT15" s="26">
        <v>60.481465700894759</v>
      </c>
      <c r="BU15" s="26">
        <v>60.77971878994461</v>
      </c>
      <c r="BV15" s="26">
        <v>60.992756710694501</v>
      </c>
      <c r="BW15" s="26">
        <v>61.227098423519386</v>
      </c>
      <c r="BX15" s="26">
        <v>61.461440136344272</v>
      </c>
      <c r="BY15" s="26">
        <v>61.695781849169151</v>
      </c>
      <c r="BZ15" s="26">
        <v>61.930123561994037</v>
      </c>
      <c r="CA15" s="26">
        <v>62.164465274818916</v>
      </c>
      <c r="CB15" s="26">
        <v>62.398806987643802</v>
      </c>
      <c r="CC15" s="26">
        <v>62.633148700468681</v>
      </c>
      <c r="CD15" s="26">
        <v>62.867490413293567</v>
      </c>
      <c r="CE15" s="26">
        <v>63.165743502343418</v>
      </c>
      <c r="CF15" s="26">
        <v>63.953983809118021</v>
      </c>
      <c r="CG15" s="26">
        <v>64.763527907967614</v>
      </c>
      <c r="CH15" s="26">
        <v>65.551768214742225</v>
      </c>
      <c r="CI15" s="26">
        <v>66.340008521516836</v>
      </c>
      <c r="CJ15" s="26">
        <v>67.128248828291433</v>
      </c>
      <c r="CK15" s="26">
        <v>67.916489135066044</v>
      </c>
      <c r="CL15" s="26">
        <v>68.726033233915643</v>
      </c>
      <c r="CM15" s="26">
        <v>69.51427354069024</v>
      </c>
      <c r="CN15" s="26">
        <v>70.302513847464851</v>
      </c>
      <c r="CO15" s="26">
        <v>71.175969322539416</v>
      </c>
      <c r="CP15" s="26">
        <v>72.092032381763957</v>
      </c>
      <c r="CQ15" s="26">
        <v>73.029399233063486</v>
      </c>
      <c r="CR15" s="26">
        <v>73.966766084363016</v>
      </c>
      <c r="CS15" s="26">
        <v>73.73242437153813</v>
      </c>
      <c r="CT15" s="26">
        <v>75.841499786962075</v>
      </c>
      <c r="CU15" s="26">
        <v>76.778866638261604</v>
      </c>
      <c r="CV15" s="26">
        <v>77.69492969748616</v>
      </c>
      <c r="CW15" s="26">
        <v>78.632296548785689</v>
      </c>
      <c r="CX15" s="26">
        <v>79.569663400085219</v>
      </c>
      <c r="CY15" s="26">
        <v>80.443118875159783</v>
      </c>
      <c r="CZ15" s="26">
        <v>81.359181934384324</v>
      </c>
      <c r="DA15" s="26">
        <v>82.317852577758842</v>
      </c>
      <c r="DB15" s="26">
        <v>83.020877716233485</v>
      </c>
      <c r="DC15" s="26">
        <v>82.722624627183635</v>
      </c>
      <c r="DD15" s="26">
        <v>82.722624627183635</v>
      </c>
      <c r="DE15" s="26">
        <v>82.82914358755859</v>
      </c>
      <c r="DF15" s="26">
        <v>82.65871325095867</v>
      </c>
      <c r="DG15" s="26">
        <v>82.424371538133784</v>
      </c>
      <c r="DH15" s="26">
        <v>82.594801874733704</v>
      </c>
      <c r="DI15" s="26">
        <v>82.573498082658716</v>
      </c>
      <c r="DJ15" s="26">
        <v>82.530890498508739</v>
      </c>
      <c r="DK15" s="26">
        <v>82.722624627183635</v>
      </c>
      <c r="DL15" s="26">
        <v>82.999573924158497</v>
      </c>
      <c r="DM15" s="26">
        <v>83.297827013208348</v>
      </c>
      <c r="DN15" s="26">
        <v>83.76651043885812</v>
      </c>
      <c r="DO15" s="26">
        <v>84.277801448657854</v>
      </c>
      <c r="DP15" s="26">
        <v>84.959522795057524</v>
      </c>
      <c r="DQ15" s="26">
        <v>85.683851725607155</v>
      </c>
      <c r="DR15" s="26">
        <v>86.301661695781846</v>
      </c>
      <c r="DS15" s="26">
        <v>86.919471665956536</v>
      </c>
      <c r="DT15" s="26">
        <v>87.388155091606308</v>
      </c>
      <c r="DU15" s="26">
        <v>87.814230933106089</v>
      </c>
      <c r="DV15" s="26">
        <v>88.197699190455907</v>
      </c>
      <c r="DW15" s="26">
        <v>88.517256071580746</v>
      </c>
      <c r="DX15" s="26">
        <v>88.794205368555609</v>
      </c>
      <c r="DY15" s="26">
        <v>89.049850873455469</v>
      </c>
      <c r="DZ15" s="26">
        <v>89.305496378355343</v>
      </c>
      <c r="EA15" s="26">
        <v>89.603749467405194</v>
      </c>
      <c r="EB15" s="26">
        <v>90.029825308904989</v>
      </c>
      <c r="EC15" s="26">
        <v>90.626331487004691</v>
      </c>
      <c r="ED15" s="26">
        <v>91.308052833404346</v>
      </c>
      <c r="EE15" s="26">
        <v>92.096293140178958</v>
      </c>
      <c r="EF15" s="26">
        <v>92.969748615253522</v>
      </c>
      <c r="EG15" s="26">
        <v>93.992330634853005</v>
      </c>
      <c r="EH15" s="26">
        <v>95.16403919897742</v>
      </c>
      <c r="EI15" s="26">
        <v>96.378355347251812</v>
      </c>
      <c r="EJ15" s="26">
        <v>97.613975287601193</v>
      </c>
      <c r="EK15" s="26">
        <v>98.849595227950573</v>
      </c>
      <c r="EL15" s="26">
        <v>100</v>
      </c>
      <c r="EM15" s="26">
        <v>101.17170856412442</v>
      </c>
      <c r="EN15" s="26">
        <v>102.57775884107372</v>
      </c>
      <c r="EO15" s="26">
        <v>103.91989774179804</v>
      </c>
      <c r="EP15" s="26">
        <v>105.0063911376225</v>
      </c>
      <c r="EQ15" s="26">
        <v>106.09288453344695</v>
      </c>
      <c r="ER15" s="26">
        <v>107.47763101832126</v>
      </c>
      <c r="ES15" s="26">
        <v>109.2032381763954</v>
      </c>
      <c r="ET15" s="26">
        <v>110.75841499786962</v>
      </c>
      <c r="EU15" s="26">
        <v>112.03664252236898</v>
      </c>
      <c r="EV15" s="26">
        <v>114.23093310609289</v>
      </c>
      <c r="EW15" s="26">
        <v>117.42650191734128</v>
      </c>
      <c r="EX15" s="26">
        <v>120.70728589688964</v>
      </c>
      <c r="EY15" s="26">
        <v>123.32765232211334</v>
      </c>
      <c r="EZ15" s="26">
        <v>125.41542394546229</v>
      </c>
      <c r="FA15" s="26">
        <v>126.6084363016617</v>
      </c>
      <c r="FB15" s="26">
        <v>127.73753728163614</v>
      </c>
      <c r="FC15" s="26">
        <v>129.16489135066041</v>
      </c>
      <c r="FD15" s="26">
        <v>130.63485300383468</v>
      </c>
      <c r="FE15" s="26">
        <v>132.33915636983383</v>
      </c>
      <c r="FF15" s="26">
        <v>133.51086493395823</v>
      </c>
      <c r="FG15" s="26">
        <v>135.1361951427354</v>
      </c>
      <c r="FH15" s="26">
        <v>136.37409458883681</v>
      </c>
      <c r="FI15" s="26">
        <v>137.2198551342139</v>
      </c>
      <c r="FJ15" s="26">
        <v>137.62249680443119</v>
      </c>
      <c r="FK15" s="26">
        <v>136.41883255219429</v>
      </c>
      <c r="FL15" s="26">
        <v>134.92358329782704</v>
      </c>
      <c r="FM15" s="26">
        <v>134.56378355347252</v>
      </c>
      <c r="FN15" s="26">
        <v>134.90771197273116</v>
      </c>
      <c r="FO15" s="26">
        <v>135.29697486152534</v>
      </c>
      <c r="FP15" s="26">
        <v>136.02959096719218</v>
      </c>
      <c r="FQ15" s="26">
        <v>136.8864507882403</v>
      </c>
      <c r="FR15" s="26">
        <v>137.79561141883255</v>
      </c>
      <c r="FS15" s="26">
        <v>138.49750745632724</v>
      </c>
      <c r="FT15" s="26">
        <v>139.10703025138474</v>
      </c>
      <c r="FU15" s="26">
        <v>139.83319130805285</v>
      </c>
      <c r="FV15" s="26">
        <v>140.67302939923306</v>
      </c>
      <c r="FW15" s="26">
        <v>141.66898167873882</v>
      </c>
      <c r="FX15" s="26">
        <v>142.82300809544097</v>
      </c>
      <c r="FY15" s="26">
        <v>144.09145717937793</v>
      </c>
      <c r="FZ15" s="26">
        <v>145.64605879846613</v>
      </c>
      <c r="GA15" s="26">
        <v>147.43421389007241</v>
      </c>
      <c r="GB15" s="26">
        <v>149.02954835960799</v>
      </c>
      <c r="GC15" s="26">
        <v>150.36665956540264</v>
      </c>
      <c r="GD15" s="26">
        <v>151.56646783127397</v>
      </c>
      <c r="GE15" s="26">
        <v>152.47349808265872</v>
      </c>
      <c r="GF15" s="26">
        <v>152.98304218150832</v>
      </c>
      <c r="GG15" s="26">
        <v>153.25438858116746</v>
      </c>
      <c r="GH15" s="26">
        <v>153.55762675756284</v>
      </c>
      <c r="GI15" s="26">
        <v>154.08625905411165</v>
      </c>
      <c r="GJ15" s="26">
        <v>154.81295270558158</v>
      </c>
      <c r="GK15" s="26">
        <v>155.75707285896888</v>
      </c>
      <c r="GL15" s="26">
        <v>156.83334043459735</v>
      </c>
      <c r="GM15" s="26">
        <v>157.82528760119303</v>
      </c>
      <c r="GN15" s="26">
        <v>158.73172134639967</v>
      </c>
      <c r="GO15" s="26">
        <v>159.55198125266298</v>
      </c>
      <c r="GP15" s="26">
        <v>160.28832552194291</v>
      </c>
      <c r="GQ15" s="26">
        <v>160.94292714103111</v>
      </c>
      <c r="GR15" s="26">
        <v>161.51512569237323</v>
      </c>
      <c r="GS15" s="26">
        <v>7604</v>
      </c>
      <c r="GT15" s="26"/>
      <c r="GU15" s="26">
        <v>7756.04</v>
      </c>
    </row>
    <row r="16" spans="1:203">
      <c r="A16" s="5" t="s">
        <v>155</v>
      </c>
      <c r="B16" s="17">
        <v>1.5959462964071258</v>
      </c>
      <c r="C16" s="17" t="e">
        <v>#N/A</v>
      </c>
      <c r="D16" s="17">
        <v>3.9898657410178147</v>
      </c>
      <c r="E16" s="17" t="e">
        <v>#N/A</v>
      </c>
      <c r="F16" s="26">
        <v>7.8640253755461131</v>
      </c>
      <c r="G16" s="26" t="e">
        <v>#N/A</v>
      </c>
      <c r="H16" s="26">
        <v>12.308735811039959</v>
      </c>
      <c r="I16" s="26" t="e">
        <v>#N/A</v>
      </c>
      <c r="J16" s="26">
        <v>17.086600035908791</v>
      </c>
      <c r="K16" s="26" t="e">
        <v>#N/A</v>
      </c>
      <c r="L16" s="26">
        <v>42.370379236738685</v>
      </c>
      <c r="M16" s="26">
        <v>42.992798292337461</v>
      </c>
      <c r="N16" s="26">
        <v>43.553374428950463</v>
      </c>
      <c r="O16" s="26">
        <v>44.121930297045502</v>
      </c>
      <c r="P16" s="26">
        <v>44.700460829493089</v>
      </c>
      <c r="Q16" s="26">
        <v>45.280986294811179</v>
      </c>
      <c r="R16" s="26">
        <v>45.875476290222835</v>
      </c>
      <c r="S16" s="26">
        <v>46.432062561094817</v>
      </c>
      <c r="T16" s="26">
        <v>47.000618429189856</v>
      </c>
      <c r="U16" s="26">
        <v>47.573164163025915</v>
      </c>
      <c r="V16" s="26">
        <v>48.155684561214514</v>
      </c>
      <c r="W16" s="26">
        <v>48.742194825144132</v>
      </c>
      <c r="X16" s="26">
        <v>49.242922975641868</v>
      </c>
      <c r="Y16" s="26">
        <v>49.747640991880623</v>
      </c>
      <c r="Z16" s="26">
        <v>50.260338739601416</v>
      </c>
      <c r="AA16" s="26">
        <v>50.775031420192711</v>
      </c>
      <c r="AB16" s="26">
        <v>51.299698765136554</v>
      </c>
      <c r="AC16" s="26">
        <v>51.804416781375309</v>
      </c>
      <c r="AD16" s="26">
        <v>52.313124663355076</v>
      </c>
      <c r="AE16" s="26">
        <v>52.831807209687391</v>
      </c>
      <c r="AF16" s="26">
        <v>53.354479621760724</v>
      </c>
      <c r="AG16" s="26">
        <v>53.871167235222536</v>
      </c>
      <c r="AH16" s="26">
        <v>54.415783908871468</v>
      </c>
      <c r="AI16" s="26">
        <v>54.882598200570548</v>
      </c>
      <c r="AJ16" s="26">
        <v>55.42920980708999</v>
      </c>
      <c r="AK16" s="26">
        <v>55.937917689069764</v>
      </c>
      <c r="AL16" s="26">
        <v>56.400742115027832</v>
      </c>
      <c r="AM16" s="26">
        <v>56.093522452969459</v>
      </c>
      <c r="AN16" s="26">
        <v>55.225726654298086</v>
      </c>
      <c r="AO16" s="26">
        <v>54.719013705188821</v>
      </c>
      <c r="AP16" s="26">
        <v>54.224270353302614</v>
      </c>
      <c r="AQ16" s="26">
        <v>53.753466195862508</v>
      </c>
      <c r="AR16" s="26">
        <v>54.014802401899175</v>
      </c>
      <c r="AS16" s="26">
        <v>54.357930855626705</v>
      </c>
      <c r="AT16" s="26">
        <v>54.75292756398747</v>
      </c>
      <c r="AU16" s="26">
        <v>55.253655714485205</v>
      </c>
      <c r="AV16" s="26">
        <v>55.814231851098214</v>
      </c>
      <c r="AW16" s="26">
        <v>56.229177888164067</v>
      </c>
      <c r="AX16" s="26">
        <v>56.699982045604166</v>
      </c>
      <c r="AY16" s="26">
        <v>57.174776068785285</v>
      </c>
      <c r="AZ16" s="26">
        <v>57.629620763261315</v>
      </c>
      <c r="BA16" s="26">
        <v>58.108404652183452</v>
      </c>
      <c r="BB16" s="26">
        <v>58.653021325832384</v>
      </c>
      <c r="BC16" s="26">
        <v>59.109860953178924</v>
      </c>
      <c r="BD16" s="26">
        <v>59.532786721726815</v>
      </c>
      <c r="BE16" s="26">
        <v>60.025535140742512</v>
      </c>
      <c r="BF16" s="26">
        <v>60.47638996947753</v>
      </c>
      <c r="BG16" s="26">
        <v>60.989087717198316</v>
      </c>
      <c r="BH16" s="26">
        <v>61.533704390847248</v>
      </c>
      <c r="BI16" s="26">
        <v>62.096275460330759</v>
      </c>
      <c r="BJ16" s="26">
        <v>62.64089213397969</v>
      </c>
      <c r="BK16" s="26">
        <v>63.20944800207473</v>
      </c>
      <c r="BL16" s="26">
        <v>63.586490314600915</v>
      </c>
      <c r="BM16" s="26">
        <v>64.190954974365113</v>
      </c>
      <c r="BN16" s="26">
        <v>64.837313224409996</v>
      </c>
      <c r="BO16" s="26">
        <v>65.511600534642014</v>
      </c>
      <c r="BP16" s="26">
        <v>66.23177130089573</v>
      </c>
      <c r="BQ16" s="26">
        <v>66.981866060207068</v>
      </c>
      <c r="BR16" s="26">
        <v>67.692062162108243</v>
      </c>
      <c r="BS16" s="26">
        <v>68.434177189937557</v>
      </c>
      <c r="BT16" s="26">
        <v>69.0705607756299</v>
      </c>
      <c r="BU16" s="26">
        <v>69.692979831228683</v>
      </c>
      <c r="BV16" s="26">
        <v>70.233606639136596</v>
      </c>
      <c r="BW16" s="26">
        <v>70.720370259540772</v>
      </c>
      <c r="BX16" s="26">
        <v>71.266981866060206</v>
      </c>
      <c r="BY16" s="26">
        <v>71.847507331378296</v>
      </c>
      <c r="BZ16" s="26">
        <v>72.441997326789959</v>
      </c>
      <c r="CA16" s="26">
        <v>73.010553194884992</v>
      </c>
      <c r="CB16" s="26">
        <v>73.575119197239019</v>
      </c>
      <c r="CC16" s="26">
        <v>74.167614259780152</v>
      </c>
      <c r="CD16" s="26">
        <v>74.780058651026394</v>
      </c>
      <c r="CE16" s="26">
        <v>75.412452370977718</v>
      </c>
      <c r="CF16" s="26">
        <v>76.074770083986678</v>
      </c>
      <c r="CG16" s="26">
        <v>76.784966185887839</v>
      </c>
      <c r="CH16" s="26">
        <v>77.521096415105632</v>
      </c>
      <c r="CI16" s="26">
        <v>78.24326211422985</v>
      </c>
      <c r="CJ16" s="26">
        <v>78.997346739282222</v>
      </c>
      <c r="CK16" s="26">
        <v>79.771380693039674</v>
      </c>
      <c r="CL16" s="26">
        <v>80.557384244020184</v>
      </c>
      <c r="CM16" s="26">
        <v>81.339397929259675</v>
      </c>
      <c r="CN16" s="26">
        <v>82.101462285794085</v>
      </c>
      <c r="CO16" s="26">
        <v>82.865521575198997</v>
      </c>
      <c r="CP16" s="26">
        <v>83.573722744229656</v>
      </c>
      <c r="CQ16" s="26">
        <v>84.277934047519295</v>
      </c>
      <c r="CR16" s="26">
        <v>85.00608454525505</v>
      </c>
      <c r="CS16" s="26">
        <v>85.744209707343344</v>
      </c>
      <c r="CT16" s="26">
        <v>86.502284198136735</v>
      </c>
      <c r="CU16" s="26">
        <v>87.252378957448087</v>
      </c>
      <c r="CV16" s="26">
        <v>88.024417978335023</v>
      </c>
      <c r="CW16" s="26">
        <v>88.814411395056553</v>
      </c>
      <c r="CX16" s="26">
        <v>89.604404811778082</v>
      </c>
      <c r="CY16" s="26">
        <v>90.306621182197219</v>
      </c>
      <c r="CZ16" s="26">
        <v>90.62182057573763</v>
      </c>
      <c r="DA16" s="26">
        <v>91.066690605861112</v>
      </c>
      <c r="DB16" s="26">
        <v>91.864663754064679</v>
      </c>
      <c r="DC16" s="26">
        <v>92.445189219382769</v>
      </c>
      <c r="DD16" s="26">
        <v>92.792307538851318</v>
      </c>
      <c r="DE16" s="26">
        <v>92.991800825902203</v>
      </c>
      <c r="DF16" s="26">
        <v>92.913998443952366</v>
      </c>
      <c r="DG16" s="26">
        <v>92.832206196261495</v>
      </c>
      <c r="DH16" s="26">
        <v>93.404751930097547</v>
      </c>
      <c r="DI16" s="26">
        <v>87.920681469068569</v>
      </c>
      <c r="DJ16" s="26">
        <v>88.519161330221237</v>
      </c>
      <c r="DK16" s="26">
        <v>88.966026293215236</v>
      </c>
      <c r="DL16" s="26">
        <v>89.602409878907579</v>
      </c>
      <c r="DM16" s="26">
        <v>89.889680212260856</v>
      </c>
      <c r="DN16" s="26">
        <v>90.234803598858903</v>
      </c>
      <c r="DO16" s="26">
        <v>90.548008059528797</v>
      </c>
      <c r="DP16" s="26">
        <v>90.925050372054983</v>
      </c>
      <c r="DQ16" s="26">
        <v>91.112574061882825</v>
      </c>
      <c r="DR16" s="26">
        <v>91.499591038761551</v>
      </c>
      <c r="DS16" s="26">
        <v>91.914537075827397</v>
      </c>
      <c r="DT16" s="26">
        <v>92.435214555030228</v>
      </c>
      <c r="DU16" s="26">
        <v>92.804277136074376</v>
      </c>
      <c r="DV16" s="26">
        <v>93.095537335168672</v>
      </c>
      <c r="DW16" s="26">
        <v>93.498513775011475</v>
      </c>
      <c r="DX16" s="26">
        <v>93.923434476429861</v>
      </c>
      <c r="DY16" s="26">
        <v>94.338380513495721</v>
      </c>
      <c r="DZ16" s="26">
        <v>94.747341751950046</v>
      </c>
      <c r="EA16" s="26">
        <v>95.738823388592976</v>
      </c>
      <c r="EB16" s="26">
        <v>96.207632613162573</v>
      </c>
      <c r="EC16" s="26">
        <v>96.187683284457478</v>
      </c>
      <c r="ED16" s="26">
        <v>96.554750932631123</v>
      </c>
      <c r="EE16" s="26">
        <v>97.330779819259078</v>
      </c>
      <c r="EF16" s="26">
        <v>97.783629580864599</v>
      </c>
      <c r="EG16" s="26">
        <v>98.114788437369086</v>
      </c>
      <c r="EH16" s="26">
        <v>98.184611087836899</v>
      </c>
      <c r="EI16" s="26">
        <v>98.787080814730587</v>
      </c>
      <c r="EJ16" s="26">
        <v>99.774572585632498</v>
      </c>
      <c r="EK16" s="26">
        <v>100.36906258104415</v>
      </c>
      <c r="EL16" s="26">
        <v>100</v>
      </c>
      <c r="EM16" s="26">
        <v>100.32517405789295</v>
      </c>
      <c r="EN16" s="26">
        <v>100.6044646597642</v>
      </c>
      <c r="EO16" s="26">
        <v>100.92963871765716</v>
      </c>
      <c r="EP16" s="26">
        <v>101.27276717138469</v>
      </c>
      <c r="EQ16" s="26">
        <v>101.6338500209468</v>
      </c>
      <c r="ER16" s="26">
        <v>102.10864404412791</v>
      </c>
      <c r="ES16" s="26">
        <v>102.59939753027311</v>
      </c>
      <c r="ET16" s="26">
        <v>103.04227262752609</v>
      </c>
      <c r="EU16" s="26">
        <v>103.6487322201608</v>
      </c>
      <c r="EV16" s="26">
        <v>104.4786242942925</v>
      </c>
      <c r="EW16" s="26">
        <v>105.34642009296387</v>
      </c>
      <c r="EX16" s="26">
        <v>106.3139625351607</v>
      </c>
      <c r="EY16" s="26">
        <v>106.97827518104016</v>
      </c>
      <c r="EZ16" s="26">
        <v>107.70842061164642</v>
      </c>
      <c r="FA16" s="26">
        <v>108.42460151215911</v>
      </c>
      <c r="FB16" s="26">
        <v>109.00911684321822</v>
      </c>
      <c r="FC16" s="26">
        <v>109.63951563029904</v>
      </c>
      <c r="FD16" s="26">
        <v>110.14822351227882</v>
      </c>
      <c r="FE16" s="26">
        <v>110.64097193129452</v>
      </c>
      <c r="FF16" s="26">
        <v>110.98210545215153</v>
      </c>
      <c r="FG16" s="26">
        <v>111.53071199154148</v>
      </c>
      <c r="FH16" s="26">
        <v>111.87384044526901</v>
      </c>
      <c r="FI16" s="26">
        <v>112.13517665130568</v>
      </c>
      <c r="FJ16" s="26">
        <v>112.1631057114928</v>
      </c>
      <c r="FK16" s="26">
        <v>112.14515131565823</v>
      </c>
      <c r="FL16" s="26">
        <v>112.12719691982365</v>
      </c>
      <c r="FM16" s="26">
        <v>112.07333373231991</v>
      </c>
      <c r="FN16" s="26">
        <v>112.04939453787379</v>
      </c>
      <c r="FO16" s="26">
        <v>112.17108544297484</v>
      </c>
      <c r="FP16" s="26">
        <v>112.34264966983861</v>
      </c>
      <c r="FQ16" s="26">
        <v>112.47949607995692</v>
      </c>
      <c r="FR16" s="26">
        <v>112.39392742434217</v>
      </c>
      <c r="FS16" s="26">
        <v>112.47954794821153</v>
      </c>
      <c r="FT16" s="26">
        <v>112.63835457936842</v>
      </c>
      <c r="FU16" s="26">
        <v>112.95357791210326</v>
      </c>
      <c r="FV16" s="26">
        <v>113.30472599597023</v>
      </c>
      <c r="FW16" s="26">
        <v>113.67450675284776</v>
      </c>
      <c r="FX16" s="26">
        <v>114.02957088993956</v>
      </c>
      <c r="FY16" s="26">
        <v>114.3584734773675</v>
      </c>
      <c r="FZ16" s="26">
        <v>114.69528796855987</v>
      </c>
      <c r="GA16" s="26">
        <v>115.03909270453049</v>
      </c>
      <c r="GB16" s="26">
        <v>115.43948171644026</v>
      </c>
      <c r="GC16" s="26">
        <v>115.75981008239073</v>
      </c>
      <c r="GD16" s="26">
        <v>116.13006563329144</v>
      </c>
      <c r="GE16" s="26">
        <v>116.55597582141361</v>
      </c>
      <c r="GF16" s="26">
        <v>116.94029764398428</v>
      </c>
      <c r="GG16" s="26">
        <v>117.31854290103139</v>
      </c>
      <c r="GH16" s="26">
        <v>117.77216270672493</v>
      </c>
      <c r="GI16" s="26">
        <v>118.28619306960321</v>
      </c>
      <c r="GJ16" s="26">
        <v>118.74332794701458</v>
      </c>
      <c r="GK16" s="26">
        <v>119.14386059409101</v>
      </c>
      <c r="GL16" s="26">
        <v>119.52127795399684</v>
      </c>
      <c r="GM16" s="26">
        <v>119.88478863686237</v>
      </c>
      <c r="GN16" s="26">
        <v>120.23601651804417</v>
      </c>
      <c r="GO16" s="26">
        <v>120.5766493107507</v>
      </c>
      <c r="GP16" s="26">
        <v>120.91119157340356</v>
      </c>
      <c r="GQ16" s="26">
        <v>121.24451493207253</v>
      </c>
      <c r="GR16" s="26">
        <v>121.57901330620223</v>
      </c>
      <c r="GS16" s="26">
        <v>61113</v>
      </c>
      <c r="GT16" s="26"/>
      <c r="GU16" s="26">
        <v>64304</v>
      </c>
    </row>
    <row r="17" spans="1:203" s="8" customFormat="1">
      <c r="A17" s="7" t="s">
        <v>71</v>
      </c>
      <c r="B17" s="9">
        <v>7.2355073701539387</v>
      </c>
      <c r="C17" s="15" t="e">
        <v>#N/A</v>
      </c>
      <c r="D17" s="9">
        <v>7.6634137200017527</v>
      </c>
      <c r="E17" s="14" t="e">
        <v>#N/A</v>
      </c>
      <c r="F17" s="9">
        <v>18.746966192605303</v>
      </c>
      <c r="G17" s="9" t="e">
        <v>#N/A</v>
      </c>
      <c r="H17" s="9">
        <v>24.343981248614703</v>
      </c>
      <c r="I17" s="9" t="e">
        <v>#N/A</v>
      </c>
      <c r="J17" s="9">
        <v>26.762041131027438</v>
      </c>
      <c r="K17" s="9" t="e">
        <v>#N/A</v>
      </c>
      <c r="L17" s="9">
        <v>44.564112302014252</v>
      </c>
      <c r="M17" s="9">
        <v>45.017693032852932</v>
      </c>
      <c r="N17" s="9">
        <v>45.469717740601261</v>
      </c>
      <c r="O17" s="9">
        <v>45.924076482985122</v>
      </c>
      <c r="P17" s="9">
        <v>46.378824231141571</v>
      </c>
      <c r="Q17" s="9">
        <v>46.837073031251322</v>
      </c>
      <c r="R17" s="9">
        <v>47.269258444597611</v>
      </c>
      <c r="S17" s="9">
        <v>47.683549592404809</v>
      </c>
      <c r="T17" s="9">
        <v>48.092005653623183</v>
      </c>
      <c r="U17" s="9">
        <v>48.489569553209058</v>
      </c>
      <c r="V17" s="9">
        <v>48.880520354660923</v>
      </c>
      <c r="W17" s="9">
        <v>49.244240752031565</v>
      </c>
      <c r="X17" s="9">
        <v>49.597846999314896</v>
      </c>
      <c r="Y17" s="9">
        <v>49.953398275461169</v>
      </c>
      <c r="Z17" s="9">
        <v>50.323731770965821</v>
      </c>
      <c r="AA17" s="9">
        <v>50.716627601280635</v>
      </c>
      <c r="AB17" s="9">
        <v>51.116525535502042</v>
      </c>
      <c r="AC17" s="9">
        <v>51.531594694854419</v>
      </c>
      <c r="AD17" s="9">
        <v>51.948608883069745</v>
      </c>
      <c r="AE17" s="9">
        <v>52.380794296416035</v>
      </c>
      <c r="AF17" s="9">
        <v>52.816869767488221</v>
      </c>
      <c r="AG17" s="9">
        <v>53.243998105790858</v>
      </c>
      <c r="AH17" s="9">
        <v>53.665680363277247</v>
      </c>
      <c r="AI17" s="9">
        <v>54.061299234000181</v>
      </c>
      <c r="AJ17" s="9">
        <v>54.487649560757639</v>
      </c>
      <c r="AK17" s="9">
        <v>54.922169008739459</v>
      </c>
      <c r="AL17" s="9">
        <v>55.316620862144632</v>
      </c>
      <c r="AM17" s="9">
        <v>55.489728430946698</v>
      </c>
      <c r="AN17" s="9">
        <v>55.51151275421168</v>
      </c>
      <c r="AO17" s="9">
        <v>55.653499861206633</v>
      </c>
      <c r="AP17" s="9">
        <v>55.858894909133582</v>
      </c>
      <c r="AQ17" s="9">
        <v>56.075571124465611</v>
      </c>
      <c r="AR17" s="9">
        <v>56.39727889839665</v>
      </c>
      <c r="AS17" s="9">
        <v>56.688255216293165</v>
      </c>
      <c r="AT17" s="9">
        <v>56.988567672731811</v>
      </c>
      <c r="AU17" s="9">
        <v>57.291992175351169</v>
      </c>
      <c r="AV17" s="9">
        <v>57.606308839603017</v>
      </c>
      <c r="AW17" s="9">
        <v>57.944743861755384</v>
      </c>
      <c r="AX17" s="9">
        <v>58.306519230263078</v>
      </c>
      <c r="AY17" s="9">
        <v>58.699026054805302</v>
      </c>
      <c r="AZ17" s="9">
        <v>59.119152289201338</v>
      </c>
      <c r="BA17" s="9">
        <v>59.547447644821737</v>
      </c>
      <c r="BB17" s="9">
        <v>59.990136214027928</v>
      </c>
      <c r="BC17" s="9">
        <v>60.468224308539718</v>
      </c>
      <c r="BD17" s="9">
        <v>60.936976264509362</v>
      </c>
      <c r="BE17" s="9">
        <v>61.398726116572412</v>
      </c>
      <c r="BF17" s="9">
        <v>61.765558560123765</v>
      </c>
      <c r="BG17" s="9">
        <v>62.144839188397967</v>
      </c>
      <c r="BH17" s="9">
        <v>62.426479367752343</v>
      </c>
      <c r="BI17" s="9">
        <v>62.962140316607289</v>
      </c>
      <c r="BJ17" s="9">
        <v>63.167146358761649</v>
      </c>
      <c r="BK17" s="9">
        <v>63.240668449780955</v>
      </c>
      <c r="BL17" s="9">
        <v>63.53903587735666</v>
      </c>
      <c r="BM17" s="9">
        <v>64.007398827553729</v>
      </c>
      <c r="BN17" s="9">
        <v>64.519330424280739</v>
      </c>
      <c r="BO17" s="9">
        <v>65.039820148004722</v>
      </c>
      <c r="BP17" s="9">
        <v>65.664174413009945</v>
      </c>
      <c r="BQ17" s="9">
        <v>66.292807741513641</v>
      </c>
      <c r="BR17" s="9">
        <v>66.846751961680255</v>
      </c>
      <c r="BS17" s="9">
        <v>67.462548099688519</v>
      </c>
      <c r="BT17" s="9">
        <v>67.953473384695741</v>
      </c>
      <c r="BU17" s="9">
        <v>68.392660901948631</v>
      </c>
      <c r="BV17" s="9">
        <v>68.839628534653301</v>
      </c>
      <c r="BW17" s="9">
        <v>69.276093011498077</v>
      </c>
      <c r="BX17" s="9">
        <v>69.792303671723573</v>
      </c>
      <c r="BY17" s="9">
        <v>70.28517398559373</v>
      </c>
      <c r="BZ17" s="9">
        <v>70.795938565002984</v>
      </c>
      <c r="CA17" s="9">
        <v>71.282973792284324</v>
      </c>
      <c r="CB17" s="9">
        <v>71.780901181198132</v>
      </c>
      <c r="CC17" s="9">
        <v>72.319674176233789</v>
      </c>
      <c r="CD17" s="9">
        <v>72.829271738325289</v>
      </c>
      <c r="CE17" s="9">
        <v>73.319030006014728</v>
      </c>
      <c r="CF17" s="9">
        <v>73.844576804782363</v>
      </c>
      <c r="CG17" s="9">
        <v>74.356508401509387</v>
      </c>
      <c r="CH17" s="9">
        <v>74.971915533745062</v>
      </c>
      <c r="CI17" s="9">
        <v>75.570595417759407</v>
      </c>
      <c r="CJ17" s="9">
        <v>76.249410490927076</v>
      </c>
      <c r="CK17" s="9">
        <v>77.00058063779629</v>
      </c>
      <c r="CL17" s="9">
        <v>77.753306807755848</v>
      </c>
      <c r="CM17" s="9">
        <v>78.480358596724543</v>
      </c>
      <c r="CN17" s="9">
        <v>79.163063727618095</v>
      </c>
      <c r="CO17" s="9">
        <v>79.878056337636536</v>
      </c>
      <c r="CP17" s="9">
        <v>80.655678877041794</v>
      </c>
      <c r="CQ17" s="9">
        <v>81.405682006593238</v>
      </c>
      <c r="CR17" s="9">
        <v>82.158408176552797</v>
      </c>
      <c r="CS17" s="9">
        <v>82.883125930885953</v>
      </c>
      <c r="CT17" s="9">
        <v>83.656080401020148</v>
      </c>
      <c r="CU17" s="9">
        <v>84.402193472845696</v>
      </c>
      <c r="CV17" s="9">
        <v>85.194209225836744</v>
      </c>
      <c r="CW17" s="9">
        <v>85.980000886466357</v>
      </c>
      <c r="CX17" s="9">
        <v>86.771238627912226</v>
      </c>
      <c r="CY17" s="9">
        <v>87.569867479037285</v>
      </c>
      <c r="CZ17" s="9">
        <v>88.128479768474975</v>
      </c>
      <c r="DA17" s="9">
        <v>88.676588902052757</v>
      </c>
      <c r="DB17" s="9">
        <v>89.491555995626555</v>
      </c>
      <c r="DC17" s="9">
        <v>89.566634109736214</v>
      </c>
      <c r="DD17" s="9">
        <v>89.493112018716914</v>
      </c>
      <c r="DE17" s="9">
        <v>89.193577573823447</v>
      </c>
      <c r="DF17" s="9">
        <v>88.525265656515671</v>
      </c>
      <c r="DG17" s="9">
        <v>86.555729429897966</v>
      </c>
      <c r="DH17" s="9">
        <v>87.032650507091986</v>
      </c>
      <c r="DI17" s="9">
        <v>86.527721014271563</v>
      </c>
      <c r="DJ17" s="9">
        <v>87.129901950239216</v>
      </c>
      <c r="DK17" s="9">
        <v>87.823110236992676</v>
      </c>
      <c r="DL17" s="9">
        <v>88.52682167960603</v>
      </c>
      <c r="DM17" s="9">
        <v>89.143784834932063</v>
      </c>
      <c r="DN17" s="9">
        <v>89.744409747809357</v>
      </c>
      <c r="DO17" s="9">
        <v>90.233000998181041</v>
      </c>
      <c r="DP17" s="9">
        <v>90.739486514091809</v>
      </c>
      <c r="DQ17" s="9">
        <v>91.206293441198525</v>
      </c>
      <c r="DR17" s="9">
        <v>91.795637186670731</v>
      </c>
      <c r="DS17" s="9">
        <v>92.357750528061729</v>
      </c>
      <c r="DT17" s="9">
        <v>92.817555351261831</v>
      </c>
      <c r="DU17" s="9">
        <v>93.261799943558387</v>
      </c>
      <c r="DV17" s="9">
        <v>93.723938801394013</v>
      </c>
      <c r="DW17" s="9">
        <v>94.196969820862151</v>
      </c>
      <c r="DX17" s="9">
        <v>94.657941661380022</v>
      </c>
      <c r="DY17" s="9">
        <v>95.138363790527336</v>
      </c>
      <c r="DZ17" s="9">
        <v>95.734709639906157</v>
      </c>
      <c r="EA17" s="9">
        <v>96.413524713073826</v>
      </c>
      <c r="EB17" s="9">
        <v>96.635647009222097</v>
      </c>
      <c r="EC17" s="9">
        <v>96.465262480828144</v>
      </c>
      <c r="ED17" s="9">
        <v>96.881109651725708</v>
      </c>
      <c r="EE17" s="9">
        <v>96.879942634407939</v>
      </c>
      <c r="EF17" s="9">
        <v>96.896669882629268</v>
      </c>
      <c r="EG17" s="9">
        <v>96.343114668235231</v>
      </c>
      <c r="EH17" s="9">
        <v>96.053694373429067</v>
      </c>
      <c r="EI17" s="9">
        <v>97.205151460292271</v>
      </c>
      <c r="EJ17" s="9">
        <v>98.372168778059049</v>
      </c>
      <c r="EK17" s="9">
        <v>99.216311304577005</v>
      </c>
      <c r="EL17" s="9">
        <v>100</v>
      </c>
      <c r="EM17" s="9">
        <v>100.67073503426523</v>
      </c>
      <c r="EN17" s="9">
        <v>101.20309799218018</v>
      </c>
      <c r="EO17" s="9">
        <v>101.80955760264052</v>
      </c>
      <c r="EP17" s="9">
        <v>102.40897115154198</v>
      </c>
      <c r="EQ17" s="9">
        <v>103.04845501806049</v>
      </c>
      <c r="ER17" s="9">
        <v>103.74715334328249</v>
      </c>
      <c r="ES17" s="9">
        <v>104.47068696404389</v>
      </c>
      <c r="ET17" s="9">
        <v>105.22724095080574</v>
      </c>
      <c r="EU17" s="9">
        <v>106.04131605414298</v>
      </c>
      <c r="EV17" s="9">
        <v>106.86783895319729</v>
      </c>
      <c r="EW17" s="9">
        <v>107.82647988279597</v>
      </c>
      <c r="EX17" s="9">
        <v>108.9692815912191</v>
      </c>
      <c r="EY17" s="9">
        <v>109.9539851295697</v>
      </c>
      <c r="EZ17" s="9">
        <v>110.91777493957439</v>
      </c>
      <c r="FA17" s="9">
        <v>111.84340950738044</v>
      </c>
      <c r="FB17" s="9">
        <v>112.67763666576087</v>
      </c>
      <c r="FC17" s="9">
        <v>113.33155536948286</v>
      </c>
      <c r="FD17" s="9">
        <v>113.94198322782943</v>
      </c>
      <c r="FE17" s="9">
        <v>114.70383391719081</v>
      </c>
      <c r="FF17" s="9">
        <v>115.47789433073646</v>
      </c>
      <c r="FG17" s="9">
        <v>116.30710448166782</v>
      </c>
      <c r="FH17" s="9">
        <v>116.98433824636992</v>
      </c>
      <c r="FI17" s="9">
        <v>117.58852372908372</v>
      </c>
      <c r="FJ17" s="9">
        <v>118.00721453217892</v>
      </c>
      <c r="FK17" s="9">
        <v>118.19025186233208</v>
      </c>
      <c r="FL17" s="9">
        <v>118.26890221645139</v>
      </c>
      <c r="FM17" s="9">
        <v>118.43638126072992</v>
      </c>
      <c r="FN17" s="9">
        <v>118.61874833393691</v>
      </c>
      <c r="FO17" s="9">
        <v>118.85234085429575</v>
      </c>
      <c r="FP17" s="9">
        <v>119.19008344617291</v>
      </c>
      <c r="FQ17" s="9">
        <v>119.46977315058352</v>
      </c>
      <c r="FR17" s="9">
        <v>119.61988931120827</v>
      </c>
      <c r="FS17" s="9">
        <v>119.72150306508931</v>
      </c>
      <c r="FT17" s="9">
        <v>119.84888689538128</v>
      </c>
      <c r="FU17" s="9">
        <v>120.01504215301563</v>
      </c>
      <c r="FV17" s="9">
        <v>120.26043555249171</v>
      </c>
      <c r="FW17" s="9">
        <v>120.52404181323465</v>
      </c>
      <c r="FX17" s="9">
        <v>120.92218066335241</v>
      </c>
      <c r="FY17" s="9">
        <v>121.5721653516962</v>
      </c>
      <c r="FZ17" s="9">
        <v>122.22303736220725</v>
      </c>
      <c r="GA17" s="9">
        <v>122.83554173336789</v>
      </c>
      <c r="GB17" s="9">
        <v>123.49417363103055</v>
      </c>
      <c r="GC17" s="9">
        <v>124.11085709120607</v>
      </c>
      <c r="GD17" s="9">
        <v>124.60150890515516</v>
      </c>
      <c r="GE17" s="9">
        <v>125.02982643410461</v>
      </c>
      <c r="GF17" s="9">
        <v>125.41960127110592</v>
      </c>
      <c r="GG17" s="9">
        <v>125.76184621579503</v>
      </c>
      <c r="GH17" s="9">
        <v>126.06938601048262</v>
      </c>
      <c r="GI17" s="9">
        <v>126.41127968295906</v>
      </c>
      <c r="GJ17" s="9">
        <v>126.81157518108004</v>
      </c>
      <c r="GK17" s="9">
        <v>127.23254555800263</v>
      </c>
      <c r="GL17" s="9">
        <v>127.60217650908194</v>
      </c>
      <c r="GM17" s="9">
        <v>127.94840098282465</v>
      </c>
      <c r="GN17" s="9">
        <v>128.28140742942051</v>
      </c>
      <c r="GO17" s="9">
        <v>128.5993325112189</v>
      </c>
      <c r="GP17" s="9">
        <v>128.89906846110259</v>
      </c>
      <c r="GQ17" s="9">
        <v>129.18483210164644</v>
      </c>
      <c r="GR17" s="9">
        <v>129.45023945911643</v>
      </c>
      <c r="GS17" s="9">
        <v>333405</v>
      </c>
      <c r="GT17" s="9"/>
      <c r="GU17" s="9">
        <v>337677.022</v>
      </c>
    </row>
    <row r="18" spans="1:203">
      <c r="A18" s="5" t="s">
        <v>156</v>
      </c>
      <c r="B18" s="18" t="e">
        <v>#N/A</v>
      </c>
      <c r="C18" s="18" t="e">
        <v>#N/A</v>
      </c>
      <c r="D18" s="18" t="e">
        <v>#N/A</v>
      </c>
      <c r="E18" s="18" t="e">
        <v>#N/A</v>
      </c>
      <c r="F18" s="29">
        <v>26.999498484315655</v>
      </c>
      <c r="G18" s="29" t="e">
        <v>#N/A</v>
      </c>
      <c r="H18" s="29">
        <v>33.749373105394568</v>
      </c>
      <c r="I18" s="29" t="e">
        <v>#N/A</v>
      </c>
      <c r="J18" s="29">
        <v>64.967543227884548</v>
      </c>
      <c r="K18" s="29" t="e">
        <v>#N/A</v>
      </c>
      <c r="L18" s="29">
        <v>239.65429842140682</v>
      </c>
      <c r="M18" s="29">
        <v>242.99548635884088</v>
      </c>
      <c r="N18" s="29">
        <v>245.25669435690233</v>
      </c>
      <c r="O18" s="29">
        <v>247.55165172806915</v>
      </c>
      <c r="P18" s="29">
        <v>249.84660909923599</v>
      </c>
      <c r="Q18" s="29">
        <v>252.1753158435082</v>
      </c>
      <c r="R18" s="29">
        <v>254.53777196088583</v>
      </c>
      <c r="S18" s="29">
        <v>256.90022807826347</v>
      </c>
      <c r="T18" s="29">
        <v>259.29643356874647</v>
      </c>
      <c r="U18" s="29">
        <v>261.72638843233489</v>
      </c>
      <c r="V18" s="29">
        <v>264.15634329592325</v>
      </c>
      <c r="W18" s="29">
        <v>266.62004753261709</v>
      </c>
      <c r="X18" s="29">
        <v>268.27376681478142</v>
      </c>
      <c r="Y18" s="29">
        <v>269.92748609694576</v>
      </c>
      <c r="Z18" s="29">
        <v>271.58120537911009</v>
      </c>
      <c r="AA18" s="29">
        <v>273.23492466127442</v>
      </c>
      <c r="AB18" s="29">
        <v>274.92239331654412</v>
      </c>
      <c r="AC18" s="29">
        <v>276.60986197181387</v>
      </c>
      <c r="AD18" s="29">
        <v>278.33108000018899</v>
      </c>
      <c r="AE18" s="29">
        <v>280.05229802856411</v>
      </c>
      <c r="AF18" s="29">
        <v>281.77351605693923</v>
      </c>
      <c r="AG18" s="29">
        <v>283.49473408531435</v>
      </c>
      <c r="AH18" s="29">
        <v>284.23722029363302</v>
      </c>
      <c r="AI18" s="29">
        <v>284.87845838263553</v>
      </c>
      <c r="AJ18" s="29">
        <v>286.16093456064056</v>
      </c>
      <c r="AK18" s="29">
        <v>286.76842327653765</v>
      </c>
      <c r="AL18" s="29">
        <v>286.53217766479986</v>
      </c>
      <c r="AM18" s="29">
        <v>276.91360632976244</v>
      </c>
      <c r="AN18" s="29">
        <v>257.8452105252145</v>
      </c>
      <c r="AO18" s="29">
        <v>244.88545125274297</v>
      </c>
      <c r="AP18" s="29">
        <v>232.12818821890383</v>
      </c>
      <c r="AQ18" s="29">
        <v>219.84341640854021</v>
      </c>
      <c r="AR18" s="29">
        <v>213.86977736888537</v>
      </c>
      <c r="AS18" s="29">
        <v>209.21236388034092</v>
      </c>
      <c r="AT18" s="29">
        <v>205.29743660011516</v>
      </c>
      <c r="AU18" s="29">
        <v>203.00247922894832</v>
      </c>
      <c r="AV18" s="29">
        <v>201.58500555852174</v>
      </c>
      <c r="AW18" s="29">
        <v>199.76253941083044</v>
      </c>
      <c r="AX18" s="29">
        <v>198.81755696387938</v>
      </c>
      <c r="AY18" s="29">
        <v>197.83882514382296</v>
      </c>
      <c r="AZ18" s="29">
        <v>196.45510084650178</v>
      </c>
      <c r="BA18" s="29">
        <v>195.34137153402375</v>
      </c>
      <c r="BB18" s="29">
        <v>194.93637905675902</v>
      </c>
      <c r="BC18" s="29">
        <v>192.97891541664615</v>
      </c>
      <c r="BD18" s="29">
        <v>190.38021368753076</v>
      </c>
      <c r="BE18" s="29">
        <v>188.82774252468261</v>
      </c>
      <c r="BF18" s="29">
        <v>186.39778766109418</v>
      </c>
      <c r="BG18" s="29">
        <v>185.1828102293</v>
      </c>
      <c r="BH18" s="29">
        <v>184.4740733940867</v>
      </c>
      <c r="BI18" s="29">
        <v>183.900334051295</v>
      </c>
      <c r="BJ18" s="29">
        <v>182.88785285813316</v>
      </c>
      <c r="BK18" s="29">
        <v>182.17911602291989</v>
      </c>
      <c r="BL18" s="29">
        <v>181.33538169528501</v>
      </c>
      <c r="BM18" s="29">
        <v>179.81665990554225</v>
      </c>
      <c r="BN18" s="29">
        <v>178.8379280854858</v>
      </c>
      <c r="BO18" s="29">
        <v>178.16294062337792</v>
      </c>
      <c r="BP18" s="29">
        <v>178.12919125027253</v>
      </c>
      <c r="BQ18" s="29">
        <v>178.39918623511568</v>
      </c>
      <c r="BR18" s="29">
        <v>178.2641887426941</v>
      </c>
      <c r="BS18" s="29">
        <v>177.7241987730078</v>
      </c>
      <c r="BT18" s="29">
        <v>175.59798826736792</v>
      </c>
      <c r="BU18" s="29">
        <v>173.67427400036044</v>
      </c>
      <c r="BV18" s="29">
        <v>172.15555221061769</v>
      </c>
      <c r="BW18" s="29">
        <v>169.55685048150229</v>
      </c>
      <c r="BX18" s="29">
        <v>167.90313119933796</v>
      </c>
      <c r="BY18" s="29">
        <v>166.68815376754375</v>
      </c>
      <c r="BZ18" s="29">
        <v>165.57442445506575</v>
      </c>
      <c r="CA18" s="29">
        <v>163.92070517290142</v>
      </c>
      <c r="CB18" s="29">
        <v>162.0307402789993</v>
      </c>
      <c r="CC18" s="29">
        <v>160.54576786236194</v>
      </c>
      <c r="CD18" s="29">
        <v>159.22954231125158</v>
      </c>
      <c r="CE18" s="29">
        <v>157.94706613324658</v>
      </c>
      <c r="CF18" s="29">
        <v>156.39459497039843</v>
      </c>
      <c r="CG18" s="29">
        <v>155.48336189655276</v>
      </c>
      <c r="CH18" s="29">
        <v>154.87587318065567</v>
      </c>
      <c r="CI18" s="29">
        <v>153.89714136059922</v>
      </c>
      <c r="CJ18" s="29">
        <v>153.28965264470213</v>
      </c>
      <c r="CK18" s="29">
        <v>152.88466016743737</v>
      </c>
      <c r="CL18" s="29">
        <v>152.47966769017265</v>
      </c>
      <c r="CM18" s="29">
        <v>151.93967772048634</v>
      </c>
      <c r="CN18" s="29">
        <v>150.82594840800832</v>
      </c>
      <c r="CO18" s="29">
        <v>150.08346219968965</v>
      </c>
      <c r="CP18" s="29">
        <v>149.67846972242489</v>
      </c>
      <c r="CQ18" s="29">
        <v>149.1047303796332</v>
      </c>
      <c r="CR18" s="29">
        <v>148.76723664857926</v>
      </c>
      <c r="CS18" s="29">
        <v>148.46349229063071</v>
      </c>
      <c r="CT18" s="29">
        <v>148.42974291752532</v>
      </c>
      <c r="CU18" s="29">
        <v>148.09224918647135</v>
      </c>
      <c r="CV18" s="29">
        <v>147.99100106715517</v>
      </c>
      <c r="CW18" s="29">
        <v>148.05849981336596</v>
      </c>
      <c r="CX18" s="29">
        <v>147.99100106715517</v>
      </c>
      <c r="CY18" s="29">
        <v>147.85600357473359</v>
      </c>
      <c r="CZ18" s="29">
        <v>147.41726172436347</v>
      </c>
      <c r="DA18" s="29">
        <v>146.67477551604478</v>
      </c>
      <c r="DB18" s="29">
        <v>146.26978303878005</v>
      </c>
      <c r="DC18" s="29">
        <v>144.37981814487796</v>
      </c>
      <c r="DD18" s="29">
        <v>144.21107127935099</v>
      </c>
      <c r="DE18" s="29">
        <v>144.21107127935099</v>
      </c>
      <c r="DF18" s="29">
        <v>144.44731689108875</v>
      </c>
      <c r="DG18" s="29">
        <v>146.87727175467717</v>
      </c>
      <c r="DH18" s="29">
        <v>147.18101611262571</v>
      </c>
      <c r="DI18" s="26">
        <v>104.48805913430158</v>
      </c>
      <c r="DJ18" s="26">
        <v>101.31561806239449</v>
      </c>
      <c r="DK18" s="26">
        <v>101.72061053965922</v>
      </c>
      <c r="DL18" s="26">
        <v>101.41686618171067</v>
      </c>
      <c r="DM18" s="26">
        <v>100.74187871960278</v>
      </c>
      <c r="DN18" s="26">
        <v>100.26938749612727</v>
      </c>
      <c r="DO18" s="26">
        <v>99.796896272651736</v>
      </c>
      <c r="DP18" s="26">
        <v>99.358154422281601</v>
      </c>
      <c r="DQ18" s="26">
        <v>99.121908810543843</v>
      </c>
      <c r="DR18" s="26">
        <v>98.784415079489904</v>
      </c>
      <c r="DS18" s="26">
        <v>98.986911318122267</v>
      </c>
      <c r="DT18" s="26">
        <v>99.526901287808585</v>
      </c>
      <c r="DU18" s="26">
        <v>99.965643138178706</v>
      </c>
      <c r="DV18" s="26">
        <v>100.26938749612727</v>
      </c>
      <c r="DW18" s="26">
        <v>100.26938749612727</v>
      </c>
      <c r="DX18" s="26">
        <v>100.13439000370568</v>
      </c>
      <c r="DY18" s="26">
        <v>99.493151914703176</v>
      </c>
      <c r="DZ18" s="26">
        <v>99.121908810543843</v>
      </c>
      <c r="EA18" s="26">
        <v>99.020660691227661</v>
      </c>
      <c r="EB18" s="26">
        <v>99.83064564575713</v>
      </c>
      <c r="EC18" s="26">
        <v>101.01187370444593</v>
      </c>
      <c r="ED18" s="26">
        <v>99.9993925112841</v>
      </c>
      <c r="EE18" s="26">
        <v>99.425653168492389</v>
      </c>
      <c r="EF18" s="26">
        <v>99.358154422281601</v>
      </c>
      <c r="EG18" s="26">
        <v>99.628149407124766</v>
      </c>
      <c r="EH18" s="26">
        <v>99.796896272651736</v>
      </c>
      <c r="EI18" s="26">
        <v>100.37063561544345</v>
      </c>
      <c r="EJ18" s="26">
        <v>100.74187871960278</v>
      </c>
      <c r="EK18" s="26">
        <v>100.6068812271812</v>
      </c>
      <c r="EL18" s="26">
        <v>100</v>
      </c>
      <c r="EM18" s="26">
        <v>99.874891073898311</v>
      </c>
      <c r="EN18" s="26">
        <v>99.633414309329197</v>
      </c>
      <c r="EO18" s="26">
        <v>99.469898596633584</v>
      </c>
      <c r="EP18" s="26">
        <v>99.11411270535649</v>
      </c>
      <c r="EQ18" s="26">
        <v>98.417660641953574</v>
      </c>
      <c r="ER18" s="26">
        <v>97.712973731512932</v>
      </c>
      <c r="ES18" s="26">
        <v>97.138120659408756</v>
      </c>
      <c r="ET18" s="26">
        <v>96.237079896240928</v>
      </c>
      <c r="EU18" s="26">
        <v>95.950851462934082</v>
      </c>
      <c r="EV18" s="26">
        <v>95.578224634477408</v>
      </c>
      <c r="EW18" s="26">
        <v>95.115858222933511</v>
      </c>
      <c r="EX18" s="26">
        <v>95.51072588826662</v>
      </c>
      <c r="EY18" s="26">
        <v>96.185713350374513</v>
      </c>
      <c r="EZ18" s="26">
        <v>96.658204573850043</v>
      </c>
      <c r="FA18" s="26">
        <v>97.06319705111477</v>
      </c>
      <c r="FB18" s="26">
        <v>97.333192035957936</v>
      </c>
      <c r="FC18" s="26">
        <v>97.876556942954778</v>
      </c>
      <c r="FD18" s="26">
        <v>98.295049169461677</v>
      </c>
      <c r="FE18" s="26">
        <v>98.737165957142352</v>
      </c>
      <c r="FF18" s="26">
        <v>99.564025598224518</v>
      </c>
      <c r="FG18" s="26">
        <v>100.51575791979664</v>
      </c>
      <c r="FH18" s="26">
        <v>102.07160401995533</v>
      </c>
      <c r="FI18" s="26">
        <v>103.71857342749858</v>
      </c>
      <c r="FJ18" s="26">
        <v>105.4397914558737</v>
      </c>
      <c r="FK18" s="26">
        <v>107.23188316777016</v>
      </c>
      <c r="FL18" s="26">
        <v>108.93622650959259</v>
      </c>
      <c r="FM18" s="26">
        <v>110.42457386354049</v>
      </c>
      <c r="FN18" s="26">
        <v>111.8454224712776</v>
      </c>
      <c r="FO18" s="26">
        <v>113.67463849358998</v>
      </c>
      <c r="FP18" s="26">
        <v>114.78161793144692</v>
      </c>
      <c r="FQ18" s="26">
        <v>116.21259135111565</v>
      </c>
      <c r="FR18" s="26">
        <v>117.4478184067731</v>
      </c>
      <c r="FS18" s="26">
        <v>118.25780336130256</v>
      </c>
      <c r="FT18" s="26">
        <v>119.10153768893743</v>
      </c>
      <c r="FU18" s="26">
        <v>119.47278079309676</v>
      </c>
      <c r="FV18" s="26">
        <v>119.48965547964947</v>
      </c>
      <c r="FW18" s="26">
        <v>119.46940585578622</v>
      </c>
      <c r="FX18" s="26">
        <v>119.12178731280066</v>
      </c>
      <c r="FY18" s="26">
        <v>118.56829759387219</v>
      </c>
      <c r="FZ18" s="26">
        <v>118.39955072834522</v>
      </c>
      <c r="GA18" s="26">
        <v>119.16130782870709</v>
      </c>
      <c r="GB18" s="26">
        <v>120.07220340882168</v>
      </c>
      <c r="GC18" s="26">
        <v>120.76703550231555</v>
      </c>
      <c r="GD18" s="26">
        <v>121.3472884741166</v>
      </c>
      <c r="GE18" s="26">
        <v>121.96652197185438</v>
      </c>
      <c r="GF18" s="26">
        <v>122.71876174900052</v>
      </c>
      <c r="GG18" s="26">
        <v>123.76681478141545</v>
      </c>
      <c r="GH18" s="26">
        <v>125.12765700377115</v>
      </c>
      <c r="GI18" s="26">
        <v>126.5649078068375</v>
      </c>
      <c r="GJ18" s="26">
        <v>127.96716050999352</v>
      </c>
      <c r="GK18" s="26">
        <v>129.4296895935158</v>
      </c>
      <c r="GL18" s="26">
        <v>130.91904942865685</v>
      </c>
      <c r="GM18" s="26">
        <v>132.43331630114969</v>
      </c>
      <c r="GN18" s="26">
        <v>133.97009400550385</v>
      </c>
      <c r="GO18" s="26">
        <v>135.52654759437843</v>
      </c>
      <c r="GP18" s="26">
        <v>137.0978846567925</v>
      </c>
      <c r="GQ18" s="26">
        <v>138.67907653615336</v>
      </c>
      <c r="GR18" s="26">
        <v>140.26641080141934</v>
      </c>
      <c r="GS18" s="26">
        <v>4203</v>
      </c>
      <c r="GT18" s="26"/>
      <c r="GU18" s="26">
        <v>4988.732</v>
      </c>
    </row>
    <row r="19" spans="1:203">
      <c r="A19" s="5" t="s">
        <v>157</v>
      </c>
      <c r="B19" s="17">
        <v>26.433949226727684</v>
      </c>
      <c r="C19" s="17" t="e">
        <v>#N/A</v>
      </c>
      <c r="D19" s="17">
        <v>13.216974613363842</v>
      </c>
      <c r="E19" s="17" t="e">
        <v>#N/A</v>
      </c>
      <c r="F19" s="26">
        <v>13.216974613363842</v>
      </c>
      <c r="G19" s="26" t="e">
        <v>#N/A</v>
      </c>
      <c r="H19" s="26">
        <v>19.825461920045761</v>
      </c>
      <c r="I19" s="26" t="e">
        <v>#N/A</v>
      </c>
      <c r="J19" s="26">
        <v>19.825461920045761</v>
      </c>
      <c r="K19" s="26" t="e">
        <v>#N/A</v>
      </c>
      <c r="L19" s="26">
        <v>30.5576453060972</v>
      </c>
      <c r="M19" s="26">
        <v>30.835201772977843</v>
      </c>
      <c r="N19" s="26">
        <v>31.125975214471847</v>
      </c>
      <c r="O19" s="26">
        <v>31.403531681352487</v>
      </c>
      <c r="P19" s="26">
        <v>31.69430512284649</v>
      </c>
      <c r="Q19" s="26">
        <v>31.985078564340494</v>
      </c>
      <c r="R19" s="26">
        <v>32.289068980447865</v>
      </c>
      <c r="S19" s="26">
        <v>32.579842421941869</v>
      </c>
      <c r="T19" s="26">
        <v>32.883832838049237</v>
      </c>
      <c r="U19" s="26">
        <v>33.187823254156605</v>
      </c>
      <c r="V19" s="26">
        <v>33.491813670263973</v>
      </c>
      <c r="W19" s="26">
        <v>33.795804086371341</v>
      </c>
      <c r="X19" s="26">
        <v>34.113011477092073</v>
      </c>
      <c r="Y19" s="26">
        <v>34.430218867812805</v>
      </c>
      <c r="Z19" s="26">
        <v>34.747426258533537</v>
      </c>
      <c r="AA19" s="26">
        <v>35.064633649254269</v>
      </c>
      <c r="AB19" s="26">
        <v>35.381841039975001</v>
      </c>
      <c r="AC19" s="26">
        <v>35.712265405309097</v>
      </c>
      <c r="AD19" s="26">
        <v>36.042689770643193</v>
      </c>
      <c r="AE19" s="26">
        <v>36.373114135977289</v>
      </c>
      <c r="AF19" s="26">
        <v>36.703538501311385</v>
      </c>
      <c r="AG19" s="26">
        <v>37.047179841258846</v>
      </c>
      <c r="AH19" s="26">
        <v>37.390821181206306</v>
      </c>
      <c r="AI19" s="26">
        <v>37.734462521153766</v>
      </c>
      <c r="AJ19" s="26">
        <v>38.078103861101226</v>
      </c>
      <c r="AK19" s="26">
        <v>38.434962175662051</v>
      </c>
      <c r="AL19" s="26">
        <v>38.778603515609511</v>
      </c>
      <c r="AM19" s="26">
        <v>39.135461830170335</v>
      </c>
      <c r="AN19" s="26">
        <v>39.505537119344524</v>
      </c>
      <c r="AO19" s="26">
        <v>39.862395433905348</v>
      </c>
      <c r="AP19" s="26">
        <v>40.23247072307953</v>
      </c>
      <c r="AQ19" s="26">
        <v>40.602546012253718</v>
      </c>
      <c r="AR19" s="26">
        <v>40.972621301427907</v>
      </c>
      <c r="AS19" s="26">
        <v>41.355913565215459</v>
      </c>
      <c r="AT19" s="26">
        <v>41.739205829003012</v>
      </c>
      <c r="AU19" s="26">
        <v>42.122498092790565</v>
      </c>
      <c r="AV19" s="26">
        <v>42.50579035657811</v>
      </c>
      <c r="AW19" s="26">
        <v>42.902299594979027</v>
      </c>
      <c r="AX19" s="26">
        <v>43.259157909539852</v>
      </c>
      <c r="AY19" s="26">
        <v>43.695318071780861</v>
      </c>
      <c r="AZ19" s="26">
        <v>44.091827310181777</v>
      </c>
      <c r="BA19" s="26">
        <v>44.501553523196051</v>
      </c>
      <c r="BB19" s="26">
        <v>44.911279736210332</v>
      </c>
      <c r="BC19" s="26">
        <v>45.334222923837977</v>
      </c>
      <c r="BD19" s="26">
        <v>45.743949136852251</v>
      </c>
      <c r="BE19" s="26">
        <v>46.166892324479896</v>
      </c>
      <c r="BF19" s="26">
        <v>46.589835512107541</v>
      </c>
      <c r="BG19" s="26">
        <v>47.02599567434855</v>
      </c>
      <c r="BH19" s="26">
        <v>47.462155836589552</v>
      </c>
      <c r="BI19" s="26">
        <v>47.858665074990469</v>
      </c>
      <c r="BJ19" s="26">
        <v>48.334476161071571</v>
      </c>
      <c r="BK19" s="26">
        <v>48.823504221766029</v>
      </c>
      <c r="BL19" s="26">
        <v>49.325749257073852</v>
      </c>
      <c r="BM19" s="26">
        <v>49.827994292381682</v>
      </c>
      <c r="BN19" s="26">
        <v>50.343456302302869</v>
      </c>
      <c r="BO19" s="26">
        <v>50.858918312224063</v>
      </c>
      <c r="BP19" s="26">
        <v>51.37438032214525</v>
      </c>
      <c r="BQ19" s="26">
        <v>51.903059306679808</v>
      </c>
      <c r="BR19" s="26">
        <v>52.431738291214359</v>
      </c>
      <c r="BS19" s="26">
        <v>52.973634250362274</v>
      </c>
      <c r="BT19" s="26">
        <v>53.515530209510196</v>
      </c>
      <c r="BU19" s="26">
        <v>54.057426168658111</v>
      </c>
      <c r="BV19" s="26">
        <v>54.61253910241939</v>
      </c>
      <c r="BW19" s="26">
        <v>55.167652036180677</v>
      </c>
      <c r="BX19" s="26">
        <v>55.73598194455532</v>
      </c>
      <c r="BY19" s="26">
        <v>56.304311852929963</v>
      </c>
      <c r="BZ19" s="26">
        <v>56.872641761304607</v>
      </c>
      <c r="CA19" s="26">
        <v>57.454188644292614</v>
      </c>
      <c r="CB19" s="26">
        <v>58.048952501893993</v>
      </c>
      <c r="CC19" s="26">
        <v>58.643716359495365</v>
      </c>
      <c r="CD19" s="26">
        <v>59.238480217096736</v>
      </c>
      <c r="CE19" s="26">
        <v>59.846461049311472</v>
      </c>
      <c r="CF19" s="26">
        <v>60.454441881526208</v>
      </c>
      <c r="CG19" s="26">
        <v>61.075639688354308</v>
      </c>
      <c r="CH19" s="26">
        <v>61.696837495182407</v>
      </c>
      <c r="CI19" s="26">
        <v>62.331252276623879</v>
      </c>
      <c r="CJ19" s="26">
        <v>62.965667058065343</v>
      </c>
      <c r="CK19" s="26">
        <v>63.613298814120171</v>
      </c>
      <c r="CL19" s="26">
        <v>64.260930570174992</v>
      </c>
      <c r="CM19" s="26">
        <v>64.921779300843184</v>
      </c>
      <c r="CN19" s="26">
        <v>65.582628031511376</v>
      </c>
      <c r="CO19" s="26">
        <v>66.045222142979114</v>
      </c>
      <c r="CP19" s="26">
        <v>66.507816254446851</v>
      </c>
      <c r="CQ19" s="26">
        <v>66.970410365914589</v>
      </c>
      <c r="CR19" s="26">
        <v>67.433004477382312</v>
      </c>
      <c r="CS19" s="26">
        <v>67.908815563463421</v>
      </c>
      <c r="CT19" s="26">
        <v>68.384626649544515</v>
      </c>
      <c r="CU19" s="26">
        <v>68.860437735625609</v>
      </c>
      <c r="CV19" s="26">
        <v>69.336248821706704</v>
      </c>
      <c r="CW19" s="26">
        <v>69.82527688240117</v>
      </c>
      <c r="CX19" s="26">
        <v>70.314304943095635</v>
      </c>
      <c r="CY19" s="26">
        <v>70.776899054563373</v>
      </c>
      <c r="CZ19" s="26">
        <v>71.23949316603111</v>
      </c>
      <c r="DA19" s="26">
        <v>71.702087277498833</v>
      </c>
      <c r="DB19" s="26">
        <v>72.20433231280667</v>
      </c>
      <c r="DC19" s="26">
        <v>72.71979432272785</v>
      </c>
      <c r="DD19" s="26">
        <v>73.235256332649044</v>
      </c>
      <c r="DE19" s="26">
        <v>73.750718342570238</v>
      </c>
      <c r="DF19" s="26">
        <v>74.279397327104789</v>
      </c>
      <c r="DG19" s="26">
        <v>74.80807631163934</v>
      </c>
      <c r="DH19" s="26">
        <v>75.336755296173891</v>
      </c>
      <c r="DI19" s="26">
        <v>77.147480818204741</v>
      </c>
      <c r="DJ19" s="26">
        <v>77.847980472713019</v>
      </c>
      <c r="DK19" s="26">
        <v>79.434017426316686</v>
      </c>
      <c r="DL19" s="26">
        <v>79.301847680183045</v>
      </c>
      <c r="DM19" s="26">
        <v>78.746734746421765</v>
      </c>
      <c r="DN19" s="26">
        <v>79.856960613944324</v>
      </c>
      <c r="DO19" s="26">
        <v>80.980403456080253</v>
      </c>
      <c r="DP19" s="26">
        <v>82.011327475922641</v>
      </c>
      <c r="DQ19" s="26">
        <v>82.936515698858102</v>
      </c>
      <c r="DR19" s="26">
        <v>83.941005769473762</v>
      </c>
      <c r="DS19" s="26">
        <v>85.117316510063134</v>
      </c>
      <c r="DT19" s="26">
        <v>86.121806580678793</v>
      </c>
      <c r="DU19" s="26">
        <v>87.113079676681082</v>
      </c>
      <c r="DV19" s="26">
        <v>88.395126214177367</v>
      </c>
      <c r="DW19" s="26">
        <v>89.782908548580579</v>
      </c>
      <c r="DX19" s="26">
        <v>91.012087187623408</v>
      </c>
      <c r="DY19" s="26">
        <v>92.161963978986066</v>
      </c>
      <c r="DZ19" s="26">
        <v>93.325057744962081</v>
      </c>
      <c r="EA19" s="26">
        <v>94.580670333231652</v>
      </c>
      <c r="EB19" s="26">
        <v>96.219575185288761</v>
      </c>
      <c r="EC19" s="26">
        <v>97.303367103584606</v>
      </c>
      <c r="ED19" s="26">
        <v>96.999376687477238</v>
      </c>
      <c r="EE19" s="26">
        <v>96.444263753715944</v>
      </c>
      <c r="EF19" s="26">
        <v>96.272443083742218</v>
      </c>
      <c r="EG19" s="26">
        <v>96.77468811905004</v>
      </c>
      <c r="EH19" s="26">
        <v>98.043517681932968</v>
      </c>
      <c r="EI19" s="26">
        <v>99.510601864016365</v>
      </c>
      <c r="EJ19" s="26">
        <v>102.4183362789564</v>
      </c>
      <c r="EK19" s="26">
        <v>103.83255256258634</v>
      </c>
      <c r="EL19" s="26">
        <v>100</v>
      </c>
      <c r="EM19" s="26">
        <v>101.06230111757449</v>
      </c>
      <c r="EN19" s="26">
        <v>102.21016892879592</v>
      </c>
      <c r="EO19" s="26">
        <v>103.31834616525342</v>
      </c>
      <c r="EP19" s="26">
        <v>104.32702601682152</v>
      </c>
      <c r="EQ19" s="26">
        <v>105.28031352778497</v>
      </c>
      <c r="ER19" s="26">
        <v>106.14569494059499</v>
      </c>
      <c r="ES19" s="26">
        <v>107.00750777025937</v>
      </c>
      <c r="ET19" s="26">
        <v>108.02403850474781</v>
      </c>
      <c r="EU19" s="26">
        <v>109.14791750704597</v>
      </c>
      <c r="EV19" s="26">
        <v>110.06310048019914</v>
      </c>
      <c r="EW19" s="26">
        <v>110.99681365176019</v>
      </c>
      <c r="EX19" s="26">
        <v>111.66008108878265</v>
      </c>
      <c r="EY19" s="26">
        <v>112.07498835584536</v>
      </c>
      <c r="EZ19" s="26">
        <v>112.48212404183542</v>
      </c>
      <c r="FA19" s="26">
        <v>113.0095341968071</v>
      </c>
      <c r="FB19" s="26">
        <v>113.84640659537607</v>
      </c>
      <c r="FC19" s="26">
        <v>115.20497941588374</v>
      </c>
      <c r="FD19" s="26">
        <v>115.5264691063792</v>
      </c>
      <c r="FE19" s="26">
        <v>115.94939907703221</v>
      </c>
      <c r="FF19" s="26">
        <v>116.21429368223328</v>
      </c>
      <c r="FG19" s="26">
        <v>116.71957862170215</v>
      </c>
      <c r="FH19" s="26">
        <v>117.48077062363502</v>
      </c>
      <c r="FI19" s="26">
        <v>118.01550298254249</v>
      </c>
      <c r="FJ19" s="26">
        <v>118.45083047538284</v>
      </c>
      <c r="FK19" s="26">
        <v>119.56791595272975</v>
      </c>
      <c r="FL19" s="26">
        <v>121.16251750588287</v>
      </c>
      <c r="FM19" s="26">
        <v>123.02993063203043</v>
      </c>
      <c r="FN19" s="26">
        <v>124.63552870806188</v>
      </c>
      <c r="FO19" s="26">
        <v>126.19908358784819</v>
      </c>
      <c r="FP19" s="26">
        <v>127.44474379423389</v>
      </c>
      <c r="FQ19" s="26">
        <v>128.59257195453148</v>
      </c>
      <c r="FR19" s="26">
        <v>129.34765771419296</v>
      </c>
      <c r="FS19" s="26">
        <v>130.06198232414681</v>
      </c>
      <c r="FT19" s="26">
        <v>130.67846167103795</v>
      </c>
      <c r="FU19" s="26">
        <v>131.15538298298659</v>
      </c>
      <c r="FV19" s="26">
        <v>131.52700465819055</v>
      </c>
      <c r="FW19" s="26">
        <v>131.8325811112515</v>
      </c>
      <c r="FX19" s="26">
        <v>131.94139646324334</v>
      </c>
      <c r="FY19" s="26">
        <v>132.57636635761855</v>
      </c>
      <c r="FZ19" s="26">
        <v>133.88270569445419</v>
      </c>
      <c r="GA19" s="26">
        <v>135.48562072463912</v>
      </c>
      <c r="GB19" s="26">
        <v>136.47093296509081</v>
      </c>
      <c r="GC19" s="26">
        <v>137.2317813256837</v>
      </c>
      <c r="GD19" s="26">
        <v>137.85074546380213</v>
      </c>
      <c r="GE19" s="26">
        <v>138.2172257358815</v>
      </c>
      <c r="GF19" s="26">
        <v>138.5062281027773</v>
      </c>
      <c r="GG19" s="26">
        <v>138.80958410410324</v>
      </c>
      <c r="GH19" s="26">
        <v>139.0434716868613</v>
      </c>
      <c r="GI19" s="26">
        <v>139.26394404038683</v>
      </c>
      <c r="GJ19" s="26">
        <v>139.55948880971627</v>
      </c>
      <c r="GK19" s="26">
        <v>139.85561512592869</v>
      </c>
      <c r="GL19" s="26">
        <v>140.15098807458816</v>
      </c>
      <c r="GM19" s="26">
        <v>140.44284530800044</v>
      </c>
      <c r="GN19" s="26">
        <v>140.72812048805531</v>
      </c>
      <c r="GO19" s="26">
        <v>141.00336398437858</v>
      </c>
      <c r="GP19" s="26">
        <v>141.2637912521603</v>
      </c>
      <c r="GQ19" s="26">
        <v>141.50476313331117</v>
      </c>
      <c r="GR19" s="26">
        <v>141.72318685577162</v>
      </c>
      <c r="GS19" s="26">
        <v>10737</v>
      </c>
      <c r="GT19" s="26"/>
      <c r="GU19" s="26">
        <v>10583.029</v>
      </c>
    </row>
    <row r="20" spans="1:203">
      <c r="A20" s="5" t="s">
        <v>47</v>
      </c>
      <c r="B20" s="17">
        <v>4.7377927807882498</v>
      </c>
      <c r="C20" s="17" t="e">
        <v>#N/A</v>
      </c>
      <c r="D20" s="17">
        <v>7.1066891711823752</v>
      </c>
      <c r="E20" s="17" t="e">
        <v>#N/A</v>
      </c>
      <c r="F20" s="26">
        <v>11.844481951970625</v>
      </c>
      <c r="G20" s="26" t="e">
        <v>#N/A</v>
      </c>
      <c r="H20" s="26">
        <v>13.028930147167689</v>
      </c>
      <c r="I20" s="26" t="e">
        <v>#N/A</v>
      </c>
      <c r="J20" s="26">
        <v>23.68896390394125</v>
      </c>
      <c r="K20" s="26" t="e">
        <v>#N/A</v>
      </c>
      <c r="L20" s="26">
        <v>39.051256995647151</v>
      </c>
      <c r="M20" s="26">
        <v>39.276302152734594</v>
      </c>
      <c r="N20" s="26">
        <v>39.501347309822037</v>
      </c>
      <c r="O20" s="26">
        <v>39.726392466909481</v>
      </c>
      <c r="P20" s="26">
        <v>39.951437623996924</v>
      </c>
      <c r="Q20" s="26">
        <v>40.188327263036335</v>
      </c>
      <c r="R20" s="26">
        <v>40.413372420123778</v>
      </c>
      <c r="S20" s="26">
        <v>40.65026205916319</v>
      </c>
      <c r="T20" s="26">
        <v>40.887151698202601</v>
      </c>
      <c r="U20" s="26">
        <v>41.124041337242012</v>
      </c>
      <c r="V20" s="26">
        <v>41.349086494329455</v>
      </c>
      <c r="W20" s="26">
        <v>41.597820615320835</v>
      </c>
      <c r="X20" s="26">
        <v>41.834710254360253</v>
      </c>
      <c r="Y20" s="26">
        <v>42.071599893399664</v>
      </c>
      <c r="Z20" s="26">
        <v>41.159574783097924</v>
      </c>
      <c r="AA20" s="26">
        <v>42.580912617334398</v>
      </c>
      <c r="AB20" s="26">
        <v>42.841491220277753</v>
      </c>
      <c r="AC20" s="26">
        <v>43.102069823221107</v>
      </c>
      <c r="AD20" s="26">
        <v>43.362648426164462</v>
      </c>
      <c r="AE20" s="26">
        <v>43.623227029107817</v>
      </c>
      <c r="AF20" s="26">
        <v>43.871961150099196</v>
      </c>
      <c r="AG20" s="26">
        <v>44.002250451570873</v>
      </c>
      <c r="AH20" s="26">
        <v>44.132539753042551</v>
      </c>
      <c r="AI20" s="26">
        <v>44.274673536466196</v>
      </c>
      <c r="AJ20" s="26">
        <v>44.404962837937873</v>
      </c>
      <c r="AK20" s="26">
        <v>44.53525213940955</v>
      </c>
      <c r="AL20" s="26">
        <v>44.665541440881228</v>
      </c>
      <c r="AM20" s="26">
        <v>44.80767522430488</v>
      </c>
      <c r="AN20" s="26">
        <v>44.93796452577655</v>
      </c>
      <c r="AO20" s="26">
        <v>45.05640934529626</v>
      </c>
      <c r="AP20" s="26">
        <v>45.198543128719905</v>
      </c>
      <c r="AQ20" s="26">
        <v>45.328832430191582</v>
      </c>
      <c r="AR20" s="26">
        <v>45.470966213615235</v>
      </c>
      <c r="AS20" s="26">
        <v>45.601255515086912</v>
      </c>
      <c r="AT20" s="26">
        <v>45.696011370702671</v>
      </c>
      <c r="AU20" s="26">
        <v>45.802611708270412</v>
      </c>
      <c r="AV20" s="26">
        <v>45.897367563886178</v>
      </c>
      <c r="AW20" s="26">
        <v>46.063190311213766</v>
      </c>
      <c r="AX20" s="26">
        <v>46.489591661484702</v>
      </c>
      <c r="AY20" s="26">
        <v>46.939681975659589</v>
      </c>
      <c r="AZ20" s="26">
        <v>47.3779278078825</v>
      </c>
      <c r="BA20" s="26">
        <v>48.25441947232833</v>
      </c>
      <c r="BB20" s="26">
        <v>48.716354268455184</v>
      </c>
      <c r="BC20" s="26">
        <v>48.929554943590652</v>
      </c>
      <c r="BD20" s="26">
        <v>49.462556631429329</v>
      </c>
      <c r="BE20" s="26">
        <v>49.758668680228595</v>
      </c>
      <c r="BF20" s="26">
        <v>50.054780729027861</v>
      </c>
      <c r="BG20" s="26">
        <v>50.350892777827127</v>
      </c>
      <c r="BH20" s="26">
        <v>50.647004826626393</v>
      </c>
      <c r="BI20" s="26">
        <v>50.954961357377634</v>
      </c>
      <c r="BJ20" s="26">
        <v>51.2510734061769</v>
      </c>
      <c r="BK20" s="26">
        <v>51.559029936928134</v>
      </c>
      <c r="BL20" s="26">
        <v>51.866986467679368</v>
      </c>
      <c r="BM20" s="26">
        <v>52.174942998430609</v>
      </c>
      <c r="BN20" s="26">
        <v>52.482899529181843</v>
      </c>
      <c r="BO20" s="26">
        <v>52.802700541885052</v>
      </c>
      <c r="BP20" s="26">
        <v>53.110657072636286</v>
      </c>
      <c r="BQ20" s="26">
        <v>53.430458085339495</v>
      </c>
      <c r="BR20" s="26">
        <v>53.750259098042697</v>
      </c>
      <c r="BS20" s="26">
        <v>54.141127002457729</v>
      </c>
      <c r="BT20" s="26">
        <v>54.603061798584584</v>
      </c>
      <c r="BU20" s="26">
        <v>55.088685558615381</v>
      </c>
      <c r="BV20" s="26">
        <v>55.562464836694204</v>
      </c>
      <c r="BW20" s="26">
        <v>56.048088596725002</v>
      </c>
      <c r="BX20" s="26">
        <v>56.5337123567558</v>
      </c>
      <c r="BY20" s="26">
        <v>57.031180598738565</v>
      </c>
      <c r="BZ20" s="26">
        <v>57.528648840721331</v>
      </c>
      <c r="CA20" s="26">
        <v>58.026117082704097</v>
      </c>
      <c r="CB20" s="26">
        <v>58.535429806638831</v>
      </c>
      <c r="CC20" s="26">
        <v>59.044742530573572</v>
      </c>
      <c r="CD20" s="26">
        <v>59.554055254508306</v>
      </c>
      <c r="CE20" s="26">
        <v>60.027834532587129</v>
      </c>
      <c r="CF20" s="26">
        <v>60.454235882858072</v>
      </c>
      <c r="CG20" s="26">
        <v>60.89248171508099</v>
      </c>
      <c r="CH20" s="26">
        <v>61.330727547303901</v>
      </c>
      <c r="CI20" s="26">
        <v>61.768973379526813</v>
      </c>
      <c r="CJ20" s="26">
        <v>62.207219211749724</v>
      </c>
      <c r="CK20" s="26">
        <v>62.65730952592461</v>
      </c>
      <c r="CL20" s="26">
        <v>63.095555358147521</v>
      </c>
      <c r="CM20" s="26">
        <v>63.557490154274376</v>
      </c>
      <c r="CN20" s="26">
        <v>64.007580468449262</v>
      </c>
      <c r="CO20" s="26">
        <v>64.516893192384003</v>
      </c>
      <c r="CP20" s="26">
        <v>65.073583844126617</v>
      </c>
      <c r="CQ20" s="26">
        <v>65.63027449586923</v>
      </c>
      <c r="CR20" s="26">
        <v>66.198809629563826</v>
      </c>
      <c r="CS20" s="26">
        <v>66.767344763258421</v>
      </c>
      <c r="CT20" s="26">
        <v>67.347724378904971</v>
      </c>
      <c r="CU20" s="26">
        <v>67.928103994551535</v>
      </c>
      <c r="CV20" s="26">
        <v>68.508483610198098</v>
      </c>
      <c r="CW20" s="26">
        <v>69.10070770779663</v>
      </c>
      <c r="CX20" s="26">
        <v>69.692931805395162</v>
      </c>
      <c r="CY20" s="26">
        <v>70.297000384945662</v>
      </c>
      <c r="CZ20" s="26">
        <v>70.640490361552807</v>
      </c>
      <c r="DA20" s="26">
        <v>70.73524621716858</v>
      </c>
      <c r="DB20" s="26">
        <v>70.830002072784339</v>
      </c>
      <c r="DC20" s="26">
        <v>70.924757928400112</v>
      </c>
      <c r="DD20" s="26">
        <v>71.019513784015871</v>
      </c>
      <c r="DE20" s="26">
        <v>71.126114121583612</v>
      </c>
      <c r="DF20" s="26">
        <v>71.220869977199371</v>
      </c>
      <c r="DG20" s="26">
        <v>71.315625832815144</v>
      </c>
      <c r="DH20" s="26">
        <v>71.410381688430903</v>
      </c>
      <c r="DI20" s="26">
        <v>71.907849930413676</v>
      </c>
      <c r="DJ20" s="26">
        <v>72.796186076811466</v>
      </c>
      <c r="DK20" s="26">
        <v>73.708211187113207</v>
      </c>
      <c r="DL20" s="26">
        <v>74.620236297414948</v>
      </c>
      <c r="DM20" s="26">
        <v>75.544105889668657</v>
      </c>
      <c r="DN20" s="26">
        <v>76.479819963874334</v>
      </c>
      <c r="DO20" s="26">
        <v>77.439223001983947</v>
      </c>
      <c r="DP20" s="26">
        <v>78.398626040093575</v>
      </c>
      <c r="DQ20" s="26">
        <v>79.369873560155156</v>
      </c>
      <c r="DR20" s="26">
        <v>80.35296556216872</v>
      </c>
      <c r="DS20" s="26">
        <v>81.359746528086234</v>
      </c>
      <c r="DT20" s="26">
        <v>82.366527494003734</v>
      </c>
      <c r="DU20" s="26">
        <v>83.385152941873201</v>
      </c>
      <c r="DV20" s="26">
        <v>84.415622871694652</v>
      </c>
      <c r="DW20" s="26">
        <v>85.469781765420038</v>
      </c>
      <c r="DX20" s="26">
        <v>86.523940659145424</v>
      </c>
      <c r="DY20" s="26">
        <v>87.601788516774747</v>
      </c>
      <c r="DZ20" s="26">
        <v>88.691480856356051</v>
      </c>
      <c r="EA20" s="26">
        <v>89.79301767788931</v>
      </c>
      <c r="EB20" s="26">
        <v>90.906398981374551</v>
      </c>
      <c r="EC20" s="26">
        <v>91.877646501436146</v>
      </c>
      <c r="ED20" s="26">
        <v>92.694915756122114</v>
      </c>
      <c r="EE20" s="26">
        <v>93.524029492760064</v>
      </c>
      <c r="EF20" s="26">
        <v>94.364987711349968</v>
      </c>
      <c r="EG20" s="26">
        <v>95.205945929939887</v>
      </c>
      <c r="EH20" s="26">
        <v>96.058748630481773</v>
      </c>
      <c r="EI20" s="26">
        <v>96.923395812975627</v>
      </c>
      <c r="EJ20" s="26">
        <v>97.788042995469482</v>
      </c>
      <c r="EK20" s="26">
        <v>98.652690177963336</v>
      </c>
      <c r="EL20" s="26">
        <v>100</v>
      </c>
      <c r="EM20" s="26">
        <v>100.5626128927186</v>
      </c>
      <c r="EN20" s="26">
        <v>100.98664534659913</v>
      </c>
      <c r="EO20" s="26">
        <v>101.61321844185841</v>
      </c>
      <c r="EP20" s="26">
        <v>102.24275265760564</v>
      </c>
      <c r="EQ20" s="26">
        <v>102.95934381569987</v>
      </c>
      <c r="ER20" s="26">
        <v>103.7102839714548</v>
      </c>
      <c r="ES20" s="26">
        <v>104.44049628379379</v>
      </c>
      <c r="ET20" s="26">
        <v>105.28027005418849</v>
      </c>
      <c r="EU20" s="26">
        <v>106.14491723668235</v>
      </c>
      <c r="EV20" s="26">
        <v>107.03503005537297</v>
      </c>
      <c r="EW20" s="26">
        <v>106.96988540463713</v>
      </c>
      <c r="EX20" s="26">
        <v>106.83485831038463</v>
      </c>
      <c r="EY20" s="26">
        <v>107.56684729501643</v>
      </c>
      <c r="EZ20" s="26">
        <v>108.05128660685203</v>
      </c>
      <c r="FA20" s="26">
        <v>108.12649906724705</v>
      </c>
      <c r="FB20" s="26">
        <v>107.88901720411002</v>
      </c>
      <c r="FC20" s="26">
        <v>107.8203192087886</v>
      </c>
      <c r="FD20" s="26">
        <v>107.96304521630984</v>
      </c>
      <c r="FE20" s="26">
        <v>107.75162121346719</v>
      </c>
      <c r="FF20" s="26">
        <v>107.12386367001275</v>
      </c>
      <c r="FG20" s="26">
        <v>106.48722276509433</v>
      </c>
      <c r="FH20" s="26">
        <v>106.25033312605491</v>
      </c>
      <c r="FI20" s="26">
        <v>106.31547777679076</v>
      </c>
      <c r="FJ20" s="26">
        <v>107.76465014361433</v>
      </c>
      <c r="FK20" s="26">
        <v>111.46948565337124</v>
      </c>
      <c r="FL20" s="26">
        <v>113.96725000740278</v>
      </c>
      <c r="FM20" s="26">
        <v>114.44849130911136</v>
      </c>
      <c r="FN20" s="26">
        <v>114.87702466613368</v>
      </c>
      <c r="FO20" s="26">
        <v>115.18237541085547</v>
      </c>
      <c r="FP20" s="26">
        <v>115.81297562997837</v>
      </c>
      <c r="FQ20" s="26">
        <v>116.66908294098486</v>
      </c>
      <c r="FR20" s="26">
        <v>116.78244647774719</v>
      </c>
      <c r="FS20" s="26">
        <v>116.93160403896835</v>
      </c>
      <c r="FT20" s="26">
        <v>117.08728790974506</v>
      </c>
      <c r="FU20" s="26">
        <v>117.22711201918806</v>
      </c>
      <c r="FV20" s="26">
        <v>117.34815078025525</v>
      </c>
      <c r="FW20" s="26">
        <v>117.44146160907287</v>
      </c>
      <c r="FX20" s="26">
        <v>117.50449794202127</v>
      </c>
      <c r="FY20" s="26">
        <v>117.53453554825147</v>
      </c>
      <c r="FZ20" s="26">
        <v>117.52911077551745</v>
      </c>
      <c r="GA20" s="26">
        <v>117.4855230819342</v>
      </c>
      <c r="GB20" s="26">
        <v>117.58822658493975</v>
      </c>
      <c r="GC20" s="26">
        <v>118.06380622427527</v>
      </c>
      <c r="GD20" s="26">
        <v>118.77276953599242</v>
      </c>
      <c r="GE20" s="26">
        <v>119.22114240028426</v>
      </c>
      <c r="GF20" s="26">
        <v>119.62829646738325</v>
      </c>
      <c r="GG20" s="26">
        <v>120.29747416422376</v>
      </c>
      <c r="GH20" s="26">
        <v>121.1077907080039</v>
      </c>
      <c r="GI20" s="26">
        <v>121.80132065973764</v>
      </c>
      <c r="GJ20" s="26">
        <v>122.41979212934174</v>
      </c>
      <c r="GK20" s="26">
        <v>123.02570844807676</v>
      </c>
      <c r="GL20" s="26">
        <v>123.58374937076191</v>
      </c>
      <c r="GM20" s="26">
        <v>124.12963785496432</v>
      </c>
      <c r="GN20" s="26">
        <v>124.6530455124219</v>
      </c>
      <c r="GO20" s="26">
        <v>125.15130733469545</v>
      </c>
      <c r="GP20" s="26">
        <v>125.6210357999467</v>
      </c>
      <c r="GQ20" s="26">
        <v>126.05887891978323</v>
      </c>
      <c r="GR20" s="26">
        <v>126.4624677978147</v>
      </c>
      <c r="GS20" s="26">
        <v>10708</v>
      </c>
      <c r="GT20" s="26"/>
      <c r="GU20" s="26">
        <v>10731.138999999999</v>
      </c>
    </row>
    <row r="21" spans="1:203">
      <c r="A21" s="5" t="s">
        <v>158</v>
      </c>
      <c r="B21" s="17">
        <v>13.362808481770083</v>
      </c>
      <c r="C21" s="17" t="e">
        <v>#N/A</v>
      </c>
      <c r="D21" s="17">
        <v>14.253662380554754</v>
      </c>
      <c r="E21" s="17" t="e">
        <v>#N/A</v>
      </c>
      <c r="F21" s="26">
        <v>24.231226046943082</v>
      </c>
      <c r="G21" s="26" t="e">
        <v>#N/A</v>
      </c>
      <c r="H21" s="26">
        <v>29.362544503942797</v>
      </c>
      <c r="I21" s="26" t="e">
        <v>#N/A</v>
      </c>
      <c r="J21" s="26">
        <v>31.251154769366298</v>
      </c>
      <c r="K21" s="26" t="e">
        <v>#N/A</v>
      </c>
      <c r="L21" s="26">
        <v>43.484360507477419</v>
      </c>
      <c r="M21" s="26">
        <v>43.772997170683652</v>
      </c>
      <c r="N21" s="26">
        <v>44.065197249485024</v>
      </c>
      <c r="O21" s="26">
        <v>44.360960743881535</v>
      </c>
      <c r="P21" s="26">
        <v>44.656724238278045</v>
      </c>
      <c r="Q21" s="26">
        <v>44.952487732674555</v>
      </c>
      <c r="R21" s="26">
        <v>45.251814642666211</v>
      </c>
      <c r="S21" s="26">
        <v>45.554704968252999</v>
      </c>
      <c r="T21" s="26">
        <v>45.857595293839786</v>
      </c>
      <c r="U21" s="26">
        <v>46.164049035021712</v>
      </c>
      <c r="V21" s="26">
        <v>46.470502776203638</v>
      </c>
      <c r="W21" s="26">
        <v>46.780519932980702</v>
      </c>
      <c r="X21" s="26">
        <v>47.094100505352912</v>
      </c>
      <c r="Y21" s="26">
        <v>47.407681077725115</v>
      </c>
      <c r="Z21" s="26">
        <v>47.721261650097318</v>
      </c>
      <c r="AA21" s="26">
        <v>48.041969053659798</v>
      </c>
      <c r="AB21" s="26">
        <v>48.359113041627147</v>
      </c>
      <c r="AC21" s="26">
        <v>48.683383860784765</v>
      </c>
      <c r="AD21" s="26">
        <v>49.007654679942384</v>
      </c>
      <c r="AE21" s="26">
        <v>49.335488914695148</v>
      </c>
      <c r="AF21" s="26">
        <v>49.663323149447905</v>
      </c>
      <c r="AG21" s="26">
        <v>49.9947207997958</v>
      </c>
      <c r="AH21" s="26">
        <v>50.326118450143703</v>
      </c>
      <c r="AI21" s="26">
        <v>50.661079516086737</v>
      </c>
      <c r="AJ21" s="26">
        <v>50.999603997624909</v>
      </c>
      <c r="AK21" s="26">
        <v>51.338128479163089</v>
      </c>
      <c r="AL21" s="26">
        <v>51.6802163762964</v>
      </c>
      <c r="AM21" s="26">
        <v>52.025867689024857</v>
      </c>
      <c r="AN21" s="26">
        <v>52.371519001753306</v>
      </c>
      <c r="AO21" s="26">
        <v>52.720733730076901</v>
      </c>
      <c r="AP21" s="26">
        <v>53.073511873995628</v>
      </c>
      <c r="AQ21" s="26">
        <v>53.358585121606723</v>
      </c>
      <c r="AR21" s="26">
        <v>53.647221784812956</v>
      </c>
      <c r="AS21" s="26">
        <v>53.935858448019189</v>
      </c>
      <c r="AT21" s="26">
        <v>54.224495111225423</v>
      </c>
      <c r="AU21" s="26">
        <v>54.516695190026802</v>
      </c>
      <c r="AV21" s="26">
        <v>54.808895268828174</v>
      </c>
      <c r="AW21" s="26">
        <v>55.07258802286843</v>
      </c>
      <c r="AX21" s="26">
        <v>55.325590530123279</v>
      </c>
      <c r="AY21" s="26">
        <v>55.532268634641326</v>
      </c>
      <c r="AZ21" s="26">
        <v>55.738946739159367</v>
      </c>
      <c r="BA21" s="26">
        <v>55.942061428082276</v>
      </c>
      <c r="BB21" s="26">
        <v>56.138049285814901</v>
      </c>
      <c r="BC21" s="26">
        <v>56.334037143547526</v>
      </c>
      <c r="BD21" s="26">
        <v>56.530025001280158</v>
      </c>
      <c r="BE21" s="26">
        <v>56.729576274607922</v>
      </c>
      <c r="BF21" s="26">
        <v>56.929127547935693</v>
      </c>
      <c r="BG21" s="26">
        <v>57.128678821263456</v>
      </c>
      <c r="BH21" s="26">
        <v>57.328230094591227</v>
      </c>
      <c r="BI21" s="26">
        <v>57.52778136791899</v>
      </c>
      <c r="BJ21" s="26">
        <v>57.730896056841893</v>
      </c>
      <c r="BK21" s="26">
        <v>57.934010745764802</v>
      </c>
      <c r="BL21" s="26">
        <v>58.137125434687704</v>
      </c>
      <c r="BM21" s="26">
        <v>58.340240123610613</v>
      </c>
      <c r="BN21" s="26">
        <v>58.543354812533515</v>
      </c>
      <c r="BO21" s="26">
        <v>58.750032917051563</v>
      </c>
      <c r="BP21" s="26">
        <v>58.956711021569603</v>
      </c>
      <c r="BQ21" s="26">
        <v>59.163389126087651</v>
      </c>
      <c r="BR21" s="26">
        <v>59.427081880127915</v>
      </c>
      <c r="BS21" s="26">
        <v>59.751352699285533</v>
      </c>
      <c r="BT21" s="26">
        <v>60.075623518443152</v>
      </c>
      <c r="BU21" s="26">
        <v>60.403457753195909</v>
      </c>
      <c r="BV21" s="26">
        <v>60.731291987948673</v>
      </c>
      <c r="BW21" s="26">
        <v>61.062689638296568</v>
      </c>
      <c r="BX21" s="26">
        <v>61.397650704239609</v>
      </c>
      <c r="BY21" s="26">
        <v>61.729048354587505</v>
      </c>
      <c r="BZ21" s="26">
        <v>62.067572836125677</v>
      </c>
      <c r="CA21" s="26">
        <v>62.406097317663857</v>
      </c>
      <c r="CB21" s="26">
        <v>62.716114474440921</v>
      </c>
      <c r="CC21" s="26">
        <v>62.994060890861739</v>
      </c>
      <c r="CD21" s="26">
        <v>63.275570722877696</v>
      </c>
      <c r="CE21" s="26">
        <v>63.557080554893652</v>
      </c>
      <c r="CF21" s="26">
        <v>63.842153802504747</v>
      </c>
      <c r="CG21" s="26">
        <v>64.127227050115849</v>
      </c>
      <c r="CH21" s="26">
        <v>64.412300297726944</v>
      </c>
      <c r="CI21" s="26">
        <v>64.700936960933177</v>
      </c>
      <c r="CJ21" s="26">
        <v>64.98957362413941</v>
      </c>
      <c r="CK21" s="26">
        <v>65.281773702940782</v>
      </c>
      <c r="CL21" s="26">
        <v>65.573973781742154</v>
      </c>
      <c r="CM21" s="26">
        <v>65.866173860543526</v>
      </c>
      <c r="CN21" s="26">
        <v>66.158373939344898</v>
      </c>
      <c r="CO21" s="26">
        <v>66.489771589692793</v>
      </c>
      <c r="CP21" s="26">
        <v>66.949452201465689</v>
      </c>
      <c r="CQ21" s="26">
        <v>67.416259644428848</v>
      </c>
      <c r="CR21" s="26">
        <v>67.883067087392021</v>
      </c>
      <c r="CS21" s="26">
        <v>68.178830581788532</v>
      </c>
      <c r="CT21" s="26">
        <v>68.830935635698907</v>
      </c>
      <c r="CU21" s="26">
        <v>69.308433325447496</v>
      </c>
      <c r="CV21" s="26">
        <v>69.789494430791223</v>
      </c>
      <c r="CW21" s="26">
        <v>70.274118951730074</v>
      </c>
      <c r="CX21" s="26">
        <v>70.762306888264078</v>
      </c>
      <c r="CY21" s="26">
        <v>71.246931409202944</v>
      </c>
      <c r="CZ21" s="26">
        <v>71.724429098951532</v>
      </c>
      <c r="DA21" s="26">
        <v>72.205490204295245</v>
      </c>
      <c r="DB21" s="26">
        <v>72.686551309638972</v>
      </c>
      <c r="DC21" s="26">
        <v>73.174739246172976</v>
      </c>
      <c r="DD21" s="26">
        <v>73.666490598302119</v>
      </c>
      <c r="DE21" s="26">
        <v>74.158241950431247</v>
      </c>
      <c r="DF21" s="26">
        <v>74.653556718155528</v>
      </c>
      <c r="DG21" s="26">
        <v>75.155998317070086</v>
      </c>
      <c r="DH21" s="26">
        <v>75.658439915984644</v>
      </c>
      <c r="DI21" s="26">
        <v>76.296291307514466</v>
      </c>
      <c r="DJ21" s="26">
        <v>77.069552491659564</v>
      </c>
      <c r="DK21" s="26">
        <v>77.849940506994926</v>
      </c>
      <c r="DL21" s="26">
        <v>78.641018769115718</v>
      </c>
      <c r="DM21" s="26">
        <v>79.435660446831648</v>
      </c>
      <c r="DN21" s="26">
        <v>80.240992371332993</v>
      </c>
      <c r="DO21" s="26">
        <v>81.057014542619754</v>
      </c>
      <c r="DP21" s="26">
        <v>81.876600129501654</v>
      </c>
      <c r="DQ21" s="26">
        <v>82.706875963168969</v>
      </c>
      <c r="DR21" s="26">
        <v>83.544278628026561</v>
      </c>
      <c r="DS21" s="26">
        <v>84.36386421490846</v>
      </c>
      <c r="DT21" s="26">
        <v>85.154942477029238</v>
      </c>
      <c r="DU21" s="26">
        <v>85.956710985935445</v>
      </c>
      <c r="DV21" s="26">
        <v>86.765606326031929</v>
      </c>
      <c r="DW21" s="26">
        <v>87.585191912913828</v>
      </c>
      <c r="DX21" s="26">
        <v>88.408340915390866</v>
      </c>
      <c r="DY21" s="26">
        <v>89.238616749058181</v>
      </c>
      <c r="DZ21" s="26">
        <v>90.079582829510912</v>
      </c>
      <c r="EA21" s="26">
        <v>90.927675741153919</v>
      </c>
      <c r="EB21" s="26">
        <v>91.782895483987204</v>
      </c>
      <c r="EC21" s="26">
        <v>92.573973746107995</v>
      </c>
      <c r="ED21" s="26">
        <v>93.297347111921141</v>
      </c>
      <c r="EE21" s="26">
        <v>94.027847308924578</v>
      </c>
      <c r="EF21" s="26">
        <v>94.765474337118292</v>
      </c>
      <c r="EG21" s="26">
        <v>95.50666478090713</v>
      </c>
      <c r="EH21" s="26">
        <v>96.254982055886259</v>
      </c>
      <c r="EI21" s="26">
        <v>97.006862746460527</v>
      </c>
      <c r="EJ21" s="26">
        <v>97.769433683820196</v>
      </c>
      <c r="EK21" s="26">
        <v>98.53200462117988</v>
      </c>
      <c r="EL21" s="26">
        <v>100</v>
      </c>
      <c r="EM21" s="26">
        <v>100.83757014539056</v>
      </c>
      <c r="EN21" s="26">
        <v>101.7350519971822</v>
      </c>
      <c r="EO21" s="26">
        <v>102.64107891957097</v>
      </c>
      <c r="EP21" s="26">
        <v>103.55432888537108</v>
      </c>
      <c r="EQ21" s="26">
        <v>104.47487316289445</v>
      </c>
      <c r="ER21" s="26">
        <v>105.40277589362179</v>
      </c>
      <c r="ES21" s="26">
        <v>106.33807271170903</v>
      </c>
      <c r="ET21" s="26">
        <v>107.28085982937723</v>
      </c>
      <c r="EU21" s="26">
        <v>108.23118357102919</v>
      </c>
      <c r="EV21" s="26">
        <v>109.18728360936086</v>
      </c>
      <c r="EW21" s="26">
        <v>110.12341783011294</v>
      </c>
      <c r="EX21" s="26">
        <v>111.02912048168257</v>
      </c>
      <c r="EY21" s="26">
        <v>111.99756062822019</v>
      </c>
      <c r="EZ21" s="26">
        <v>113.105882653945</v>
      </c>
      <c r="FA21" s="26">
        <v>114.3304468597988</v>
      </c>
      <c r="FB21" s="26">
        <v>115.63987380805085</v>
      </c>
      <c r="FC21" s="26">
        <v>117.05918223959459</v>
      </c>
      <c r="FD21" s="26">
        <v>118.44544355490902</v>
      </c>
      <c r="FE21" s="26">
        <v>119.60990719333523</v>
      </c>
      <c r="FF21" s="26">
        <v>120.71597357698829</v>
      </c>
      <c r="FG21" s="26">
        <v>121.85119582704077</v>
      </c>
      <c r="FH21" s="26">
        <v>122.98473614493238</v>
      </c>
      <c r="FI21" s="26">
        <v>124.13769707781748</v>
      </c>
      <c r="FJ21" s="26">
        <v>125.37623699963542</v>
      </c>
      <c r="FK21" s="26">
        <v>126.72765523726061</v>
      </c>
      <c r="FL21" s="26">
        <v>128.27148722677646</v>
      </c>
      <c r="FM21" s="26">
        <v>129.84730087125868</v>
      </c>
      <c r="FN21" s="26">
        <v>131.35118340853742</v>
      </c>
      <c r="FO21" s="26">
        <v>132.55911002697758</v>
      </c>
      <c r="FP21" s="26">
        <v>133.5866066601734</v>
      </c>
      <c r="FQ21" s="26">
        <v>134.52178944896161</v>
      </c>
      <c r="FR21" s="26">
        <v>135.35031920898732</v>
      </c>
      <c r="FS21" s="26">
        <v>136.06605261176446</v>
      </c>
      <c r="FT21" s="26">
        <v>136.70281716153778</v>
      </c>
      <c r="FU21" s="26">
        <v>137.31569613657689</v>
      </c>
      <c r="FV21" s="26">
        <v>137.93110870010412</v>
      </c>
      <c r="FW21" s="26">
        <v>138.54809985673998</v>
      </c>
      <c r="FX21" s="26">
        <v>139.16520860609052</v>
      </c>
      <c r="FY21" s="26">
        <v>139.7376428141248</v>
      </c>
      <c r="FZ21" s="26">
        <v>140.22314393530007</v>
      </c>
      <c r="GA21" s="26">
        <v>140.61743230748655</v>
      </c>
      <c r="GB21" s="26">
        <v>140.93108414817067</v>
      </c>
      <c r="GC21" s="26">
        <v>141.20956151351518</v>
      </c>
      <c r="GD21" s="26">
        <v>141.43542504759742</v>
      </c>
      <c r="GE21" s="26">
        <v>141.64475433331825</v>
      </c>
      <c r="GF21" s="26">
        <v>141.83758500483358</v>
      </c>
      <c r="GG21" s="26">
        <v>142.02150357394549</v>
      </c>
      <c r="GH21" s="26">
        <v>142.20250014226937</v>
      </c>
      <c r="GI21" s="26">
        <v>142.37008045087754</v>
      </c>
      <c r="GJ21" s="26">
        <v>142.59392709173295</v>
      </c>
      <c r="GK21" s="26">
        <v>142.84701155754649</v>
      </c>
      <c r="GL21" s="26">
        <v>143.08010526187132</v>
      </c>
      <c r="GM21" s="26">
        <v>143.31135668033343</v>
      </c>
      <c r="GN21" s="26">
        <v>143.53715963635059</v>
      </c>
      <c r="GO21" s="26">
        <v>143.75339482149479</v>
      </c>
      <c r="GP21" s="26">
        <v>143.95430019274872</v>
      </c>
      <c r="GQ21" s="26">
        <v>144.13371460454835</v>
      </c>
      <c r="GR21" s="26">
        <v>144.28644259695599</v>
      </c>
      <c r="GS21" s="26">
        <v>40525</v>
      </c>
      <c r="GT21" s="26"/>
      <c r="GU21" s="26">
        <v>38961.192000000003</v>
      </c>
    </row>
    <row r="22" spans="1:203">
      <c r="A22" s="3" t="s">
        <v>270</v>
      </c>
      <c r="B22" s="16">
        <v>19.623452118449777</v>
      </c>
      <c r="C22" s="16" t="e">
        <v>#N/A</v>
      </c>
      <c r="D22" s="16">
        <v>17.006991835989808</v>
      </c>
      <c r="E22" s="16" t="e">
        <v>#N/A</v>
      </c>
      <c r="F22" s="26">
        <v>18.053575948973794</v>
      </c>
      <c r="G22" s="26" t="e">
        <v>#N/A</v>
      </c>
      <c r="H22" s="26">
        <v>23.417319528016733</v>
      </c>
      <c r="I22" s="26" t="e">
        <v>#N/A</v>
      </c>
      <c r="J22" s="26">
        <v>25.772133782230707</v>
      </c>
      <c r="K22" s="26" t="e">
        <v>#N/A</v>
      </c>
      <c r="L22" s="26">
        <v>42.975360139405012</v>
      </c>
      <c r="M22" s="26">
        <v>43.498652195897009</v>
      </c>
      <c r="N22" s="26">
        <v>43.9565327453275</v>
      </c>
      <c r="O22" s="26">
        <v>44.349001787696494</v>
      </c>
      <c r="P22" s="26">
        <v>44.806882337126993</v>
      </c>
      <c r="Q22" s="26">
        <v>45.264762886557484</v>
      </c>
      <c r="R22" s="26">
        <v>45.657231928926485</v>
      </c>
      <c r="S22" s="26">
        <v>46.049700971295479</v>
      </c>
      <c r="T22" s="26">
        <v>46.442170013664473</v>
      </c>
      <c r="U22" s="26">
        <v>46.834639056033467</v>
      </c>
      <c r="V22" s="26">
        <v>47.227108098402468</v>
      </c>
      <c r="W22" s="26">
        <v>47.554165633709964</v>
      </c>
      <c r="X22" s="26">
        <v>47.946634676078958</v>
      </c>
      <c r="Y22" s="26">
        <v>48.273692211386454</v>
      </c>
      <c r="Z22" s="26">
        <v>48.60074974669395</v>
      </c>
      <c r="AA22" s="26">
        <v>48.993218789062944</v>
      </c>
      <c r="AB22" s="26">
        <v>49.385687831431937</v>
      </c>
      <c r="AC22" s="26">
        <v>49.778156873800938</v>
      </c>
      <c r="AD22" s="26">
        <v>50.170625916169932</v>
      </c>
      <c r="AE22" s="26">
        <v>50.628506465600424</v>
      </c>
      <c r="AF22" s="26">
        <v>51.020975507969425</v>
      </c>
      <c r="AG22" s="26">
        <v>51.478856057399916</v>
      </c>
      <c r="AH22" s="26">
        <v>51.87132509976891</v>
      </c>
      <c r="AI22" s="26">
        <v>52.263794142137911</v>
      </c>
      <c r="AJ22" s="26">
        <v>52.656263184506905</v>
      </c>
      <c r="AK22" s="26">
        <v>53.048732226875899</v>
      </c>
      <c r="AL22" s="26">
        <v>53.441201269244893</v>
      </c>
      <c r="AM22" s="26">
        <v>53.637435790429393</v>
      </c>
      <c r="AN22" s="26">
        <v>53.637435790429393</v>
      </c>
      <c r="AO22" s="26">
        <v>53.768258804552389</v>
      </c>
      <c r="AP22" s="26">
        <v>53.964493325736889</v>
      </c>
      <c r="AQ22" s="26">
        <v>54.16072784692139</v>
      </c>
      <c r="AR22" s="26">
        <v>54.487785382228886</v>
      </c>
      <c r="AS22" s="26">
        <v>54.749431410474877</v>
      </c>
      <c r="AT22" s="26">
        <v>55.076488945782373</v>
      </c>
      <c r="AU22" s="26">
        <v>55.338134974028371</v>
      </c>
      <c r="AV22" s="26">
        <v>55.665192509335867</v>
      </c>
      <c r="AW22" s="26">
        <v>55.992250044643363</v>
      </c>
      <c r="AX22" s="26">
        <v>56.319307579950859</v>
      </c>
      <c r="AY22" s="26">
        <v>56.71177662231986</v>
      </c>
      <c r="AZ22" s="26">
        <v>57.104245664688854</v>
      </c>
      <c r="BA22" s="26">
        <v>57.562126214119345</v>
      </c>
      <c r="BB22" s="26">
        <v>57.954595256488346</v>
      </c>
      <c r="BC22" s="26">
        <v>58.412475805918838</v>
      </c>
      <c r="BD22" s="26">
        <v>58.87035635534933</v>
      </c>
      <c r="BE22" s="26">
        <v>59.328236904779828</v>
      </c>
      <c r="BF22" s="26">
        <v>59.655294440087324</v>
      </c>
      <c r="BG22" s="26">
        <v>60.047763482456318</v>
      </c>
      <c r="BH22" s="26">
        <v>60.309409510702316</v>
      </c>
      <c r="BI22" s="26">
        <v>60.832701567194313</v>
      </c>
      <c r="BJ22" s="26">
        <v>61.028936088378806</v>
      </c>
      <c r="BK22" s="26">
        <v>61.552228144870803</v>
      </c>
      <c r="BL22" s="26">
        <v>62.075520201362799</v>
      </c>
      <c r="BM22" s="26">
        <v>62.664223764916287</v>
      </c>
      <c r="BN22" s="26">
        <v>63.187515821408283</v>
      </c>
      <c r="BO22" s="26">
        <v>63.776219384961777</v>
      </c>
      <c r="BP22" s="26">
        <v>64.299511441453774</v>
      </c>
      <c r="BQ22" s="26">
        <v>64.888215005007268</v>
      </c>
      <c r="BR22" s="26">
        <v>65.411507061499265</v>
      </c>
      <c r="BS22" s="26">
        <v>66.000210625052759</v>
      </c>
      <c r="BT22" s="26">
        <v>66.588914188606239</v>
      </c>
      <c r="BU22" s="26">
        <v>67.177617752159733</v>
      </c>
      <c r="BV22" s="26">
        <v>67.766321315713228</v>
      </c>
      <c r="BW22" s="26">
        <v>68.355024879266722</v>
      </c>
      <c r="BX22" s="26">
        <v>68.943728442820216</v>
      </c>
      <c r="BY22" s="26">
        <v>69.597843513435208</v>
      </c>
      <c r="BZ22" s="26">
        <v>70.186547076988703</v>
      </c>
      <c r="CA22" s="26">
        <v>70.775250640542197</v>
      </c>
      <c r="CB22" s="26">
        <v>71.429365711157189</v>
      </c>
      <c r="CC22" s="26">
        <v>72.018069274710683</v>
      </c>
      <c r="CD22" s="26">
        <v>72.672184345325675</v>
      </c>
      <c r="CE22" s="26">
        <v>73.326299415940667</v>
      </c>
      <c r="CF22" s="26">
        <v>73.980414486555659</v>
      </c>
      <c r="CG22" s="26">
        <v>74.569118050109154</v>
      </c>
      <c r="CH22" s="26">
        <v>75.223233120724146</v>
      </c>
      <c r="CI22" s="26">
        <v>75.942759698400636</v>
      </c>
      <c r="CJ22" s="26">
        <v>76.596874769015628</v>
      </c>
      <c r="CK22" s="26">
        <v>77.25098983963062</v>
      </c>
      <c r="CL22" s="26">
        <v>77.905104910245612</v>
      </c>
      <c r="CM22" s="26">
        <v>78.624631487922116</v>
      </c>
      <c r="CN22" s="26">
        <v>79.278746558537108</v>
      </c>
      <c r="CO22" s="26">
        <v>79.998273136213598</v>
      </c>
      <c r="CP22" s="26">
        <v>80.717799713890088</v>
      </c>
      <c r="CQ22" s="26">
        <v>81.37191478450508</v>
      </c>
      <c r="CR22" s="26">
        <v>82.09144136218157</v>
      </c>
      <c r="CS22" s="26">
        <v>82.81096793985806</v>
      </c>
      <c r="CT22" s="26">
        <v>83.530494517534549</v>
      </c>
      <c r="CU22" s="26">
        <v>84.315432602272551</v>
      </c>
      <c r="CV22" s="26">
        <v>85.034959179949041</v>
      </c>
      <c r="CW22" s="26">
        <v>85.754485757625531</v>
      </c>
      <c r="CX22" s="26">
        <v>86.539423842363519</v>
      </c>
      <c r="CY22" s="26">
        <v>87.258950420040009</v>
      </c>
      <c r="CZ22" s="26">
        <v>88.043888504777996</v>
      </c>
      <c r="DA22" s="26">
        <v>88.828826589515998</v>
      </c>
      <c r="DB22" s="26">
        <v>89.090472617761989</v>
      </c>
      <c r="DC22" s="26">
        <v>89.417530153069492</v>
      </c>
      <c r="DD22" s="26">
        <v>89.679176181315484</v>
      </c>
      <c r="DE22" s="26">
        <v>90.006233716622987</v>
      </c>
      <c r="DF22" s="26">
        <v>90.267879744868978</v>
      </c>
      <c r="DG22" s="26">
        <v>90.529525773114969</v>
      </c>
      <c r="DH22" s="26">
        <v>90.856583308422472</v>
      </c>
      <c r="DI22" s="26">
        <v>91.118229336668463</v>
      </c>
      <c r="DJ22" s="26">
        <v>91.445286871975966</v>
      </c>
      <c r="DK22" s="26">
        <v>91.706932900221958</v>
      </c>
      <c r="DL22" s="26">
        <v>92.033990435529461</v>
      </c>
      <c r="DM22" s="26">
        <v>92.295636463775452</v>
      </c>
      <c r="DN22" s="26">
        <v>92.622693999082955</v>
      </c>
      <c r="DO22" s="26">
        <v>92.884340027328946</v>
      </c>
      <c r="DP22" s="26">
        <v>93.211397562636449</v>
      </c>
      <c r="DQ22" s="26">
        <v>93.47304359088244</v>
      </c>
      <c r="DR22" s="26">
        <v>93.800101126189944</v>
      </c>
      <c r="DS22" s="26">
        <v>94.127158661497432</v>
      </c>
      <c r="DT22" s="26">
        <v>94.388804689743424</v>
      </c>
      <c r="DU22" s="26">
        <v>94.715862225050927</v>
      </c>
      <c r="DV22" s="26">
        <v>95.04291976035843</v>
      </c>
      <c r="DW22" s="26">
        <v>95.304565788604421</v>
      </c>
      <c r="DX22" s="26">
        <v>95.63162332391191</v>
      </c>
      <c r="DY22" s="26">
        <v>95.958680859219413</v>
      </c>
      <c r="DZ22" s="26">
        <v>96.220326887465404</v>
      </c>
      <c r="EA22" s="26">
        <v>96.547384422772907</v>
      </c>
      <c r="EB22" s="26">
        <v>96.874441958080396</v>
      </c>
      <c r="EC22" s="26">
        <v>97.136087986326402</v>
      </c>
      <c r="ED22" s="26">
        <v>97.463145521633891</v>
      </c>
      <c r="EE22" s="26">
        <v>97.790203056941394</v>
      </c>
      <c r="EF22" s="26">
        <v>98.117260592248883</v>
      </c>
      <c r="EG22" s="26">
        <v>98.444318127556386</v>
      </c>
      <c r="EH22" s="26">
        <v>98.771375662863875</v>
      </c>
      <c r="EI22" s="26">
        <v>99.03302169110988</v>
      </c>
      <c r="EJ22" s="26">
        <v>99.360079226417369</v>
      </c>
      <c r="EK22" s="26">
        <v>99.687136761724872</v>
      </c>
      <c r="EL22" s="26">
        <v>100</v>
      </c>
      <c r="EM22" s="26">
        <v>100.99458196487014</v>
      </c>
      <c r="EN22" s="26">
        <v>101.96692401733931</v>
      </c>
      <c r="EO22" s="26">
        <v>102.93821948569551</v>
      </c>
      <c r="EP22" s="26">
        <v>104.07337077924079</v>
      </c>
      <c r="EQ22" s="26">
        <v>104.66652232527444</v>
      </c>
      <c r="ER22" s="26">
        <v>105.51687191707393</v>
      </c>
      <c r="ES22" s="26">
        <v>107.03572711104194</v>
      </c>
      <c r="ET22" s="26">
        <v>108.63824362254162</v>
      </c>
      <c r="EU22" s="26">
        <v>110.01201609384721</v>
      </c>
      <c r="EV22" s="26">
        <v>111.29421245526676</v>
      </c>
      <c r="EW22" s="26">
        <v>112.33052696164208</v>
      </c>
      <c r="EX22" s="26">
        <v>113.08975832410488</v>
      </c>
      <c r="EY22" s="26">
        <v>114.26788497778956</v>
      </c>
      <c r="EZ22" s="26">
        <v>115.04615108880725</v>
      </c>
      <c r="FA22" s="26">
        <v>115.97604107319353</v>
      </c>
      <c r="FB22" s="26">
        <v>116.8778695210504</v>
      </c>
      <c r="FC22" s="26">
        <v>117.94263803299752</v>
      </c>
      <c r="FD22" s="26">
        <v>119.00223903588673</v>
      </c>
      <c r="FE22" s="26">
        <v>120.17467488845705</v>
      </c>
      <c r="FF22" s="26">
        <v>121.23394883381098</v>
      </c>
      <c r="FG22" s="26">
        <v>122.22656845346924</v>
      </c>
      <c r="FH22" s="26">
        <v>123.18046446094708</v>
      </c>
      <c r="FI22" s="26">
        <v>124.74674299753467</v>
      </c>
      <c r="FJ22" s="26">
        <v>126.15662262073825</v>
      </c>
      <c r="FK22" s="26">
        <v>125.2806317181706</v>
      </c>
      <c r="FL22" s="26">
        <v>125.22261171140708</v>
      </c>
      <c r="FM22" s="26">
        <v>125.72189774480749</v>
      </c>
      <c r="FN22" s="26">
        <v>126.81348497464981</v>
      </c>
      <c r="FO22" s="26">
        <v>128.04152060822238</v>
      </c>
      <c r="FP22" s="26">
        <v>130.17138468965186</v>
      </c>
      <c r="FQ22" s="26">
        <v>131.39346787608187</v>
      </c>
      <c r="FR22" s="26">
        <v>132.14870913661392</v>
      </c>
      <c r="FS22" s="26">
        <v>132.81747638481067</v>
      </c>
      <c r="FT22" s="26">
        <v>133.46943287569266</v>
      </c>
      <c r="FU22" s="26">
        <v>134.15082454475228</v>
      </c>
      <c r="FV22" s="26">
        <v>135.05749344413175</v>
      </c>
      <c r="FW22" s="26">
        <v>136.51394606036305</v>
      </c>
      <c r="FX22" s="26">
        <v>138.0674693530737</v>
      </c>
      <c r="FY22" s="26">
        <v>139.43273832846128</v>
      </c>
      <c r="FZ22" s="26">
        <v>141.30239543480016</v>
      </c>
      <c r="GA22" s="26">
        <v>143.09421284773578</v>
      </c>
      <c r="GB22" s="26">
        <v>145.014302226019</v>
      </c>
      <c r="GC22" s="26">
        <v>146.76412545142119</v>
      </c>
      <c r="GD22" s="26">
        <v>148.28520463662926</v>
      </c>
      <c r="GE22" s="26">
        <v>149.43213000144561</v>
      </c>
      <c r="GF22" s="26">
        <v>150.60868677896082</v>
      </c>
      <c r="GG22" s="26">
        <v>151.85242117422814</v>
      </c>
      <c r="GH22" s="26">
        <v>153.1191150084741</v>
      </c>
      <c r="GI22" s="26">
        <v>154.39293869698975</v>
      </c>
      <c r="GJ22" s="26">
        <v>155.68978723599105</v>
      </c>
      <c r="GK22" s="26">
        <v>156.9666198538315</v>
      </c>
      <c r="GL22" s="26">
        <v>158.20505591702684</v>
      </c>
      <c r="GM22" s="26">
        <v>159.54592640028054</v>
      </c>
      <c r="GN22" s="26">
        <v>160.95613308101943</v>
      </c>
      <c r="GO22" s="26">
        <v>162.21628576455916</v>
      </c>
      <c r="GP22" s="26">
        <v>163.39794463962519</v>
      </c>
      <c r="GQ22" s="26">
        <v>164.59490980734353</v>
      </c>
      <c r="GR22" s="26">
        <v>165.74994619903546</v>
      </c>
      <c r="GS22" s="26">
        <v>2840</v>
      </c>
      <c r="GT22" s="26"/>
      <c r="GU22" s="26">
        <v>2810.5879999999997</v>
      </c>
    </row>
    <row r="23" spans="1:203" s="8" customFormat="1">
      <c r="A23" s="7" t="s">
        <v>276</v>
      </c>
      <c r="B23" s="14">
        <v>8.1962080997408577</v>
      </c>
      <c r="C23" s="15" t="e">
        <v>#N/A</v>
      </c>
      <c r="D23" s="14">
        <v>8.3630770071607312</v>
      </c>
      <c r="E23" s="14" t="e">
        <v>#N/A</v>
      </c>
      <c r="F23" s="14">
        <v>18.737742333571234</v>
      </c>
      <c r="G23" s="9" t="e">
        <v>#N/A</v>
      </c>
      <c r="H23" s="14">
        <v>24.1397142188695</v>
      </c>
      <c r="I23" s="9" t="e">
        <v>#N/A</v>
      </c>
      <c r="J23" s="14">
        <v>26.653218036123363</v>
      </c>
      <c r="K23" s="9" t="e">
        <v>#N/A</v>
      </c>
      <c r="L23" s="14">
        <v>43.525954933825417</v>
      </c>
      <c r="M23" s="14">
        <v>43.949671081097449</v>
      </c>
      <c r="N23" s="14">
        <v>44.372405646561134</v>
      </c>
      <c r="O23" s="14">
        <v>44.796776181705397</v>
      </c>
      <c r="P23" s="14">
        <v>45.222128298658021</v>
      </c>
      <c r="Q23" s="14">
        <v>45.650752354971814</v>
      </c>
      <c r="R23" s="14">
        <v>46.057454417565737</v>
      </c>
      <c r="S23" s="14">
        <v>46.449432753034387</v>
      </c>
      <c r="T23" s="14">
        <v>46.836830373397383</v>
      </c>
      <c r="U23" s="14">
        <v>47.215393757485216</v>
      </c>
      <c r="V23" s="14">
        <v>47.588067650722934</v>
      </c>
      <c r="W23" s="14">
        <v>47.938492356304671</v>
      </c>
      <c r="X23" s="14">
        <v>48.281064407419585</v>
      </c>
      <c r="Y23" s="14">
        <v>48.624945234278975</v>
      </c>
      <c r="Z23" s="14">
        <v>48.949521618907433</v>
      </c>
      <c r="AA23" s="14">
        <v>49.358514039054185</v>
      </c>
      <c r="AB23" s="14">
        <v>49.74100375037542</v>
      </c>
      <c r="AC23" s="14">
        <v>50.137235607013594</v>
      </c>
      <c r="AD23" s="14">
        <v>50.535103433332353</v>
      </c>
      <c r="AE23" s="14">
        <v>50.946386211031921</v>
      </c>
      <c r="AF23" s="14">
        <v>51.360286540220436</v>
      </c>
      <c r="AG23" s="14">
        <v>51.764371051325419</v>
      </c>
      <c r="AH23" s="14">
        <v>52.163547653388648</v>
      </c>
      <c r="AI23" s="14">
        <v>52.541456649604243</v>
      </c>
      <c r="AJ23" s="14">
        <v>52.945213966773117</v>
      </c>
      <c r="AK23" s="14">
        <v>53.356169550536571</v>
      </c>
      <c r="AL23" s="14">
        <v>53.733424158879934</v>
      </c>
      <c r="AM23" s="14">
        <v>53.92450541757249</v>
      </c>
      <c r="AN23" s="14">
        <v>53.987326653307036</v>
      </c>
      <c r="AO23" s="14">
        <v>54.151578009237966</v>
      </c>
      <c r="AP23" s="14">
        <v>54.370797946436625</v>
      </c>
      <c r="AQ23" s="14">
        <v>54.592962629060338</v>
      </c>
      <c r="AR23" s="14">
        <v>54.904778450180224</v>
      </c>
      <c r="AS23" s="14">
        <v>55.190418756410708</v>
      </c>
      <c r="AT23" s="14">
        <v>55.483257329235784</v>
      </c>
      <c r="AU23" s="14">
        <v>55.779040647485914</v>
      </c>
      <c r="AV23" s="14">
        <v>56.08398539594733</v>
      </c>
      <c r="AW23" s="14">
        <v>56.408888974511903</v>
      </c>
      <c r="AX23" s="14">
        <v>56.758659292221409</v>
      </c>
      <c r="AY23" s="14">
        <v>57.132969155139712</v>
      </c>
      <c r="AZ23" s="14">
        <v>57.529201011777886</v>
      </c>
      <c r="BA23" s="14">
        <v>57.944737310646978</v>
      </c>
      <c r="BB23" s="14">
        <v>58.359946415579962</v>
      </c>
      <c r="BC23" s="14">
        <v>58.798713483913396</v>
      </c>
      <c r="BD23" s="14">
        <v>59.23813494011906</v>
      </c>
      <c r="BE23" s="14">
        <v>59.6657774146245</v>
      </c>
      <c r="BF23" s="14">
        <v>60.012930180845061</v>
      </c>
      <c r="BG23" s="14">
        <v>60.371207540893614</v>
      </c>
      <c r="BH23" s="14">
        <v>60.646704835104465</v>
      </c>
      <c r="BI23" s="14">
        <v>61.136514157472213</v>
      </c>
      <c r="BJ23" s="14">
        <v>61.348535828076287</v>
      </c>
      <c r="BK23" s="14">
        <v>61.4522563058255</v>
      </c>
      <c r="BL23" s="14">
        <v>61.745422072586692</v>
      </c>
      <c r="BM23" s="14">
        <v>62.181898783367302</v>
      </c>
      <c r="BN23" s="14">
        <v>62.655021214993063</v>
      </c>
      <c r="BO23" s="14">
        <v>63.136323495021756</v>
      </c>
      <c r="BP23" s="14">
        <v>63.70433216812156</v>
      </c>
      <c r="BQ23" s="14">
        <v>64.276921556327011</v>
      </c>
      <c r="BR23" s="14">
        <v>64.791597617839685</v>
      </c>
      <c r="BS23" s="14">
        <v>65.366477363597951</v>
      </c>
      <c r="BT23" s="14">
        <v>65.838291019479243</v>
      </c>
      <c r="BU23" s="14">
        <v>66.267569463665268</v>
      </c>
      <c r="BV23" s="14">
        <v>66.703391786573647</v>
      </c>
      <c r="BW23" s="14">
        <v>67.131034261079094</v>
      </c>
      <c r="BX23" s="14">
        <v>67.626405880360835</v>
      </c>
      <c r="BY23" s="14">
        <v>68.102473057411643</v>
      </c>
      <c r="BZ23" s="14">
        <v>68.593918349459983</v>
      </c>
      <c r="CA23" s="14">
        <v>69.065732005341275</v>
      </c>
      <c r="CB23" s="14">
        <v>69.545071121753267</v>
      </c>
      <c r="CC23" s="14">
        <v>70.05549366209641</v>
      </c>
      <c r="CD23" s="14">
        <v>70.542031045102974</v>
      </c>
      <c r="CE23" s="14">
        <v>71.011227149495326</v>
      </c>
      <c r="CF23" s="14">
        <v>71.509543514202122</v>
      </c>
      <c r="CG23" s="14">
        <v>71.996735285080931</v>
      </c>
      <c r="CH23" s="14">
        <v>72.571287836903096</v>
      </c>
      <c r="CI23" s="14">
        <v>73.132752631280553</v>
      </c>
      <c r="CJ23" s="14">
        <v>73.761292182562073</v>
      </c>
      <c r="CK23" s="14">
        <v>74.451671387769778</v>
      </c>
      <c r="CL23" s="14">
        <v>75.143032174785844</v>
      </c>
      <c r="CM23" s="14">
        <v>75.814106937762631</v>
      </c>
      <c r="CN23" s="14">
        <v>76.447227204149797</v>
      </c>
      <c r="CO23" s="14">
        <v>77.108158955106944</v>
      </c>
      <c r="CP23" s="14">
        <v>77.834856687223692</v>
      </c>
      <c r="CQ23" s="14">
        <v>78.538650843812221</v>
      </c>
      <c r="CR23" s="14">
        <v>79.245389745825804</v>
      </c>
      <c r="CS23" s="14">
        <v>79.913192569441421</v>
      </c>
      <c r="CT23" s="14">
        <v>80.65461402868344</v>
      </c>
      <c r="CU23" s="14">
        <v>81.357753797399738</v>
      </c>
      <c r="CV23" s="14">
        <v>82.099502450577873</v>
      </c>
      <c r="CW23" s="14">
        <v>82.836997582586491</v>
      </c>
      <c r="CX23" s="14">
        <v>83.579727817573001</v>
      </c>
      <c r="CY23" s="14">
        <v>84.327693155537375</v>
      </c>
      <c r="CZ23" s="14">
        <v>84.866254374386614</v>
      </c>
      <c r="DA23" s="14">
        <v>85.389437478238335</v>
      </c>
      <c r="DB23" s="14">
        <v>86.135439652586001</v>
      </c>
      <c r="DC23" s="14">
        <v>86.260427736182848</v>
      </c>
      <c r="DD23" s="14">
        <v>86.260427736182848</v>
      </c>
      <c r="DE23" s="14">
        <v>86.070982447170877</v>
      </c>
      <c r="DF23" s="14">
        <v>85.571357306719605</v>
      </c>
      <c r="DG23" s="14">
        <v>83.977922837827876</v>
      </c>
      <c r="DH23" s="14">
        <v>84.442538227114582</v>
      </c>
      <c r="DI23" s="14">
        <v>85.149277129128166</v>
      </c>
      <c r="DJ23" s="14">
        <v>85.73953498988395</v>
      </c>
      <c r="DK23" s="14">
        <v>86.463942364447874</v>
      </c>
      <c r="DL23" s="14">
        <v>87.149086466677701</v>
      </c>
      <c r="DM23" s="14">
        <v>87.747524175836432</v>
      </c>
      <c r="DN23" s="14">
        <v>88.377045308926313</v>
      </c>
      <c r="DO23" s="14">
        <v>88.91397055809496</v>
      </c>
      <c r="DP23" s="14">
        <v>89.464637952580546</v>
      </c>
      <c r="DQ23" s="14">
        <v>89.982258759518274</v>
      </c>
      <c r="DR23" s="14">
        <v>90.605236013885801</v>
      </c>
      <c r="DS23" s="14">
        <v>91.213816735064157</v>
      </c>
      <c r="DT23" s="14">
        <v>91.732419123810232</v>
      </c>
      <c r="DU23" s="14">
        <v>92.238260949047742</v>
      </c>
      <c r="DV23" s="14">
        <v>92.76602476800511</v>
      </c>
      <c r="DW23" s="14">
        <v>93.303931598982103</v>
      </c>
      <c r="DX23" s="14">
        <v>93.827114702833825</v>
      </c>
      <c r="DY23" s="14">
        <v>94.361095206577431</v>
      </c>
      <c r="DZ23" s="14">
        <v>94.996505830517421</v>
      </c>
      <c r="EA23" s="14">
        <v>95.707498253700521</v>
      </c>
      <c r="EB23" s="14">
        <v>96.053669438112735</v>
      </c>
      <c r="EC23" s="14">
        <v>96.049415916943204</v>
      </c>
      <c r="ED23" s="14">
        <v>96.472477676343004</v>
      </c>
      <c r="EE23" s="14">
        <v>96.543805954416598</v>
      </c>
      <c r="EF23" s="14">
        <v>96.645563268549111</v>
      </c>
      <c r="EG23" s="14">
        <v>96.287940296372796</v>
      </c>
      <c r="EH23" s="14">
        <v>96.171459255114996</v>
      </c>
      <c r="EI23" s="14">
        <v>97.276065983447339</v>
      </c>
      <c r="EJ23" s="14">
        <v>98.428770220388941</v>
      </c>
      <c r="EK23" s="14">
        <v>99.268022666530072</v>
      </c>
      <c r="EL23" s="9">
        <v>100</v>
      </c>
      <c r="EM23" s="9">
        <v>100.68666489964491</v>
      </c>
      <c r="EN23" s="9">
        <v>101.25949641136309</v>
      </c>
      <c r="EO23" s="9">
        <v>101.90079848931681</v>
      </c>
      <c r="EP23" s="9">
        <v>102.53341160510297</v>
      </c>
      <c r="EQ23" s="9">
        <v>103.1954175337524</v>
      </c>
      <c r="ER23" s="9">
        <v>103.90788396561771</v>
      </c>
      <c r="ES23" s="9">
        <v>104.64586007271242</v>
      </c>
      <c r="ET23" s="9">
        <v>105.41641029931127</v>
      </c>
      <c r="EU23" s="9">
        <v>106.24419459799147</v>
      </c>
      <c r="EV23" s="9">
        <v>107.0772205435283</v>
      </c>
      <c r="EW23" s="9">
        <v>107.99150870223315</v>
      </c>
      <c r="EX23" s="9">
        <v>109.05620006071672</v>
      </c>
      <c r="EY23" s="9">
        <v>110.01628849940536</v>
      </c>
      <c r="EZ23" s="9">
        <v>110.9606362922153</v>
      </c>
      <c r="FA23" s="9">
        <v>111.87534195038262</v>
      </c>
      <c r="FB23" s="9">
        <v>112.71853053957524</v>
      </c>
      <c r="FC23" s="9">
        <v>113.4411933160718</v>
      </c>
      <c r="FD23" s="9">
        <v>114.1031717604306</v>
      </c>
      <c r="FE23" s="9">
        <v>114.86566843548582</v>
      </c>
      <c r="FF23" s="9">
        <v>115.62082353300239</v>
      </c>
      <c r="FG23" s="9">
        <v>116.43162515762241</v>
      </c>
      <c r="FH23" s="9">
        <v>117.13748554391753</v>
      </c>
      <c r="FI23" s="9">
        <v>117.79037192317951</v>
      </c>
      <c r="FJ23" s="9">
        <v>118.33080534573119</v>
      </c>
      <c r="FK23" s="9">
        <v>118.75183555798164</v>
      </c>
      <c r="FL23" s="9">
        <v>119.08445077042654</v>
      </c>
      <c r="FM23" s="9">
        <v>119.44645912292866</v>
      </c>
      <c r="FN23" s="9">
        <v>119.80875606048238</v>
      </c>
      <c r="FO23" s="9">
        <v>120.18716206428698</v>
      </c>
      <c r="FP23" s="9">
        <v>120.63522602112123</v>
      </c>
      <c r="FQ23" s="9">
        <v>121.0283930521598</v>
      </c>
      <c r="FR23" s="9">
        <v>121.26830931459362</v>
      </c>
      <c r="FS23" s="9">
        <v>121.452497578634</v>
      </c>
      <c r="FT23" s="9">
        <v>121.64911135959235</v>
      </c>
      <c r="FU23" s="9">
        <v>121.86781629353557</v>
      </c>
      <c r="FV23" s="9">
        <v>122.14796693990587</v>
      </c>
      <c r="FW23" s="9">
        <v>122.44357062868507</v>
      </c>
      <c r="FX23" s="9">
        <v>122.84394541494235</v>
      </c>
      <c r="FY23" s="9">
        <v>123.4612226237488</v>
      </c>
      <c r="FZ23" s="9">
        <v>124.09315746650542</v>
      </c>
      <c r="GA23" s="9">
        <v>124.69936537725907</v>
      </c>
      <c r="GB23" s="9">
        <v>125.32780677035976</v>
      </c>
      <c r="GC23" s="9">
        <v>125.9195327503069</v>
      </c>
      <c r="GD23" s="9">
        <v>126.40110169339353</v>
      </c>
      <c r="GE23" s="9">
        <v>126.81378028042458</v>
      </c>
      <c r="GF23" s="9">
        <v>127.19090662874495</v>
      </c>
      <c r="GG23" s="9">
        <v>127.53803452822636</v>
      </c>
      <c r="GH23" s="9">
        <v>127.86102991175551</v>
      </c>
      <c r="GI23" s="9">
        <v>128.20890675815673</v>
      </c>
      <c r="GJ23" s="9">
        <v>128.61063285537017</v>
      </c>
      <c r="GK23" s="9">
        <v>129.03258510013262</v>
      </c>
      <c r="GL23" s="9">
        <v>129.40824692839496</v>
      </c>
      <c r="GM23" s="9">
        <v>129.76438345851946</v>
      </c>
      <c r="GN23" s="9">
        <v>130.10868309361706</v>
      </c>
      <c r="GO23" s="9">
        <v>130.43791642953829</v>
      </c>
      <c r="GP23" s="9">
        <v>130.74903990828938</v>
      </c>
      <c r="GQ23" s="9">
        <v>131.04524759707465</v>
      </c>
      <c r="GR23" s="9">
        <v>131.32022857925429</v>
      </c>
      <c r="GS23" s="9">
        <v>402418</v>
      </c>
      <c r="GT23" s="9"/>
      <c r="GU23" s="9">
        <v>405751.70199999999</v>
      </c>
    </row>
    <row r="24" spans="1:203" s="27" customFormat="1">
      <c r="A24" s="24" t="s">
        <v>55</v>
      </c>
      <c r="B24" s="15"/>
      <c r="C24" s="15"/>
      <c r="D24" s="15"/>
      <c r="E24" s="15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</row>
    <row r="25" spans="1:203">
      <c r="A25" s="2" t="s">
        <v>159</v>
      </c>
      <c r="B25" s="17">
        <v>4.3544856100579912</v>
      </c>
      <c r="C25" s="17" t="e">
        <v>#N/A</v>
      </c>
      <c r="D25" s="17">
        <v>4.8383173445088792</v>
      </c>
      <c r="E25" s="17" t="e">
        <v>#N/A</v>
      </c>
      <c r="F25" s="26">
        <v>5.4431070125724892</v>
      </c>
      <c r="G25" s="26" t="e">
        <v>#N/A</v>
      </c>
      <c r="H25" s="26">
        <v>5.4431070125724892</v>
      </c>
      <c r="I25" s="26" t="e">
        <v>#N/A</v>
      </c>
      <c r="J25" s="26">
        <v>5.4431070125724892</v>
      </c>
      <c r="K25" s="26" t="e">
        <v>#N/A</v>
      </c>
      <c r="L25" s="26">
        <v>4.039994982664914</v>
      </c>
      <c r="M25" s="26">
        <v>4.0037076025810974</v>
      </c>
      <c r="N25" s="26">
        <v>3.979516015858553</v>
      </c>
      <c r="O25" s="26">
        <v>3.979516015858553</v>
      </c>
      <c r="P25" s="26">
        <v>4.0158033959423696</v>
      </c>
      <c r="Q25" s="26">
        <v>4.0278991893036418</v>
      </c>
      <c r="R25" s="26">
        <v>3.9916118092198252</v>
      </c>
      <c r="S25" s="26">
        <v>3.9674202224972808</v>
      </c>
      <c r="T25" s="26">
        <v>3.9432286357747364</v>
      </c>
      <c r="U25" s="26">
        <v>3.9432286357747364</v>
      </c>
      <c r="V25" s="26">
        <v>3.9916118092198252</v>
      </c>
      <c r="W25" s="26">
        <v>4.0278991893036418</v>
      </c>
      <c r="X25" s="26">
        <v>4.0883781561100028</v>
      </c>
      <c r="Y25" s="26">
        <v>4.221431883083997</v>
      </c>
      <c r="Z25" s="26">
        <v>4.281910849890358</v>
      </c>
      <c r="AA25" s="26">
        <v>4.3302940233354468</v>
      </c>
      <c r="AB25" s="26">
        <v>4.4391561635868966</v>
      </c>
      <c r="AC25" s="26">
        <v>4.5117309237545298</v>
      </c>
      <c r="AD25" s="26">
        <v>4.6931678241736128</v>
      </c>
      <c r="AE25" s="26">
        <v>4.8746047245926958</v>
      </c>
      <c r="AF25" s="26">
        <v>5.0802332117343232</v>
      </c>
      <c r="AG25" s="26">
        <v>5.4189154258499448</v>
      </c>
      <c r="AH25" s="26">
        <v>5.6245439129915722</v>
      </c>
      <c r="AI25" s="26">
        <v>5.7092144665204776</v>
      </c>
      <c r="AJ25" s="26">
        <v>5.8301724001331996</v>
      </c>
      <c r="AK25" s="26">
        <v>5.975321920468466</v>
      </c>
      <c r="AL25" s="26">
        <v>6.1083756474424593</v>
      </c>
      <c r="AM25" s="26">
        <v>6.2656209611389979</v>
      </c>
      <c r="AN25" s="26">
        <v>6.5075368283644419</v>
      </c>
      <c r="AO25" s="26">
        <v>6.9671769760927855</v>
      </c>
      <c r="AP25" s="26">
        <v>7.3179549835696793</v>
      </c>
      <c r="AQ25" s="26">
        <v>7.6929245777691175</v>
      </c>
      <c r="AR25" s="26">
        <v>8.5880132865032603</v>
      </c>
      <c r="AS25" s="26">
        <v>9.6161557222113974</v>
      </c>
      <c r="AT25" s="26">
        <v>10.72896871144844</v>
      </c>
      <c r="AU25" s="26">
        <v>11.890164874130571</v>
      </c>
      <c r="AV25" s="26">
        <v>12.88201992975489</v>
      </c>
      <c r="AW25" s="26">
        <v>13.98273712563066</v>
      </c>
      <c r="AX25" s="26">
        <v>14.938304801171164</v>
      </c>
      <c r="AY25" s="26">
        <v>15.47051970906714</v>
      </c>
      <c r="AZ25" s="26">
        <v>16.039021997046934</v>
      </c>
      <c r="BA25" s="26">
        <v>16.280937864272378</v>
      </c>
      <c r="BB25" s="26">
        <v>16.716386425278177</v>
      </c>
      <c r="BC25" s="26">
        <v>17.321176093341787</v>
      </c>
      <c r="BD25" s="26">
        <v>18.083211075101936</v>
      </c>
      <c r="BE25" s="26">
        <v>18.845246056862084</v>
      </c>
      <c r="BF25" s="26">
        <v>19.462131518286967</v>
      </c>
      <c r="BG25" s="26">
        <v>19.92177166601531</v>
      </c>
      <c r="BH25" s="26">
        <v>20.562848714162737</v>
      </c>
      <c r="BI25" s="26">
        <v>21.167638382226347</v>
      </c>
      <c r="BJ25" s="26">
        <v>21.470033216258152</v>
      </c>
      <c r="BK25" s="26">
        <v>20.260453880130932</v>
      </c>
      <c r="BL25" s="26">
        <v>20.828956168110725</v>
      </c>
      <c r="BM25" s="26">
        <v>21.397458456090519</v>
      </c>
      <c r="BN25" s="26">
        <v>22.038535504237945</v>
      </c>
      <c r="BO25" s="26">
        <v>22.6675167590241</v>
      </c>
      <c r="BP25" s="26">
        <v>23.332785393894071</v>
      </c>
      <c r="BQ25" s="26">
        <v>24.131107755738036</v>
      </c>
      <c r="BR25" s="26">
        <v>24.94152591094327</v>
      </c>
      <c r="BS25" s="26">
        <v>25.727752479425963</v>
      </c>
      <c r="BT25" s="26">
        <v>26.574458014715017</v>
      </c>
      <c r="BU25" s="26">
        <v>27.445355136726615</v>
      </c>
      <c r="BV25" s="26">
        <v>28.400922812267119</v>
      </c>
      <c r="BW25" s="26">
        <v>29.598406355033067</v>
      </c>
      <c r="BX25" s="26">
        <v>30.916847831411737</v>
      </c>
      <c r="BY25" s="26">
        <v>32.053852407371323</v>
      </c>
      <c r="BZ25" s="26">
        <v>33.15456960324709</v>
      </c>
      <c r="CA25" s="26">
        <v>34.291574179206677</v>
      </c>
      <c r="CB25" s="26">
        <v>35.464866135250084</v>
      </c>
      <c r="CC25" s="26">
        <v>36.553487537764582</v>
      </c>
      <c r="CD25" s="26">
        <v>37.581629973472715</v>
      </c>
      <c r="CE25" s="26">
        <v>38.658155582625945</v>
      </c>
      <c r="CF25" s="26">
        <v>39.601627464805176</v>
      </c>
      <c r="CG25" s="26">
        <v>40.327375066481508</v>
      </c>
      <c r="CH25" s="26">
        <v>41.065218461519109</v>
      </c>
      <c r="CI25" s="26">
        <v>41.851445030001805</v>
      </c>
      <c r="CJ25" s="26">
        <v>42.613480011761951</v>
      </c>
      <c r="CK25" s="26">
        <v>43.375514993522103</v>
      </c>
      <c r="CL25" s="26">
        <v>44.052879421753346</v>
      </c>
      <c r="CM25" s="26">
        <v>44.64557329645568</v>
      </c>
      <c r="CN25" s="26">
        <v>45.25036296451929</v>
      </c>
      <c r="CO25" s="26">
        <v>45.903535806027989</v>
      </c>
      <c r="CP25" s="26">
        <v>46.568804440897964</v>
      </c>
      <c r="CQ25" s="26">
        <v>47.125210935516485</v>
      </c>
      <c r="CR25" s="26">
        <v>47.730000603580095</v>
      </c>
      <c r="CS25" s="26">
        <v>48.431556618533882</v>
      </c>
      <c r="CT25" s="26">
        <v>49.133112633487663</v>
      </c>
      <c r="CU25" s="26">
        <v>49.919339201970359</v>
      </c>
      <c r="CV25" s="26">
        <v>50.766044737259413</v>
      </c>
      <c r="CW25" s="26">
        <v>51.745803999522458</v>
      </c>
      <c r="CX25" s="26">
        <v>52.919095955565865</v>
      </c>
      <c r="CY25" s="26">
        <v>54.431070125724887</v>
      </c>
      <c r="CZ25" s="26">
        <v>56.378492856889714</v>
      </c>
      <c r="DA25" s="26">
        <v>58.313819794693266</v>
      </c>
      <c r="DB25" s="26">
        <v>59.668548651155753</v>
      </c>
      <c r="DC25" s="26">
        <v>60.128188798884096</v>
      </c>
      <c r="DD25" s="26">
        <v>59.934656105103741</v>
      </c>
      <c r="DE25" s="26">
        <v>59.874177138297377</v>
      </c>
      <c r="DF25" s="26">
        <v>60.866032193921697</v>
      </c>
      <c r="DG25" s="26">
        <v>62.813454925086525</v>
      </c>
      <c r="DH25" s="26">
        <v>64.809260829696427</v>
      </c>
      <c r="DI25" s="26">
        <v>66.055127545907467</v>
      </c>
      <c r="DJ25" s="26">
        <v>67.421952195731222</v>
      </c>
      <c r="DK25" s="26">
        <v>68.909734779167707</v>
      </c>
      <c r="DL25" s="26">
        <v>70.385421569242922</v>
      </c>
      <c r="DM25" s="26">
        <v>71.885299946040675</v>
      </c>
      <c r="DN25" s="26">
        <v>73.348890942754608</v>
      </c>
      <c r="DO25" s="26">
        <v>74.84876931955236</v>
      </c>
      <c r="DP25" s="26">
        <v>76.251881349459936</v>
      </c>
      <c r="DQ25" s="26">
        <v>77.364694338696978</v>
      </c>
      <c r="DR25" s="26">
        <v>78.247687254069845</v>
      </c>
      <c r="DS25" s="26">
        <v>78.94924326902364</v>
      </c>
      <c r="DT25" s="26">
        <v>79.578224523809794</v>
      </c>
      <c r="DU25" s="26">
        <v>80.207205778595949</v>
      </c>
      <c r="DV25" s="26">
        <v>80.82409124002082</v>
      </c>
      <c r="DW25" s="26">
        <v>81.428880908084437</v>
      </c>
      <c r="DX25" s="26">
        <v>82.045766369509309</v>
      </c>
      <c r="DY25" s="26">
        <v>82.747322384463104</v>
      </c>
      <c r="DZ25" s="26">
        <v>83.509357366223256</v>
      </c>
      <c r="EA25" s="26">
        <v>84.319775521428483</v>
      </c>
      <c r="EB25" s="26">
        <v>85.178576850078812</v>
      </c>
      <c r="EC25" s="26">
        <v>86.013186592006591</v>
      </c>
      <c r="ED25" s="26">
        <v>86.763125780405474</v>
      </c>
      <c r="EE25" s="26">
        <v>87.525160762165626</v>
      </c>
      <c r="EF25" s="26">
        <v>88.408153677538493</v>
      </c>
      <c r="EG25" s="26">
        <v>89.375817146440269</v>
      </c>
      <c r="EH25" s="26">
        <v>90.403959582148403</v>
      </c>
      <c r="EI25" s="26">
        <v>91.661922091720712</v>
      </c>
      <c r="EJ25" s="26">
        <v>93.319045782214999</v>
      </c>
      <c r="EK25" s="26">
        <v>95.786587627914528</v>
      </c>
      <c r="EL25" s="26">
        <v>100</v>
      </c>
      <c r="EM25" s="26">
        <v>102.94245898044316</v>
      </c>
      <c r="EN25" s="26">
        <v>105.12710441100926</v>
      </c>
      <c r="EO25" s="26">
        <v>107.14361831385368</v>
      </c>
      <c r="EP25" s="26">
        <v>109.63647665505833</v>
      </c>
      <c r="EQ25" s="26">
        <v>112.2137273465446</v>
      </c>
      <c r="ER25" s="26">
        <v>114.9173669828628</v>
      </c>
      <c r="ES25" s="26">
        <v>117.48122763109814</v>
      </c>
      <c r="ET25" s="26">
        <v>119.93302075384129</v>
      </c>
      <c r="EU25" s="26">
        <v>122.55130037640899</v>
      </c>
      <c r="EV25" s="26">
        <v>125.32781716772885</v>
      </c>
      <c r="EW25" s="26">
        <v>128.20106401855884</v>
      </c>
      <c r="EX25" s="26">
        <v>130.57370226954581</v>
      </c>
      <c r="EY25" s="26">
        <v>133.07166503554893</v>
      </c>
      <c r="EZ25" s="26">
        <v>135.69428704793333</v>
      </c>
      <c r="FA25" s="26">
        <v>138.36842504424339</v>
      </c>
      <c r="FB25" s="26">
        <v>140.97747557647645</v>
      </c>
      <c r="FC25" s="26">
        <v>143.60445207447088</v>
      </c>
      <c r="FD25" s="26">
        <v>146.37917868837332</v>
      </c>
      <c r="FE25" s="26">
        <v>149.73847080383925</v>
      </c>
      <c r="FF25" s="26">
        <v>153.13467928064384</v>
      </c>
      <c r="FG25" s="26">
        <v>156.48569787345068</v>
      </c>
      <c r="FH25" s="26">
        <v>159.38626912148374</v>
      </c>
      <c r="FI25" s="26">
        <v>161.8465534911665</v>
      </c>
      <c r="FJ25" s="26">
        <v>164.49190349927673</v>
      </c>
      <c r="FK25" s="26">
        <v>166.57600869542395</v>
      </c>
      <c r="FL25" s="26">
        <v>168.31901251878327</v>
      </c>
      <c r="FM25" s="26">
        <v>170.23740534588103</v>
      </c>
      <c r="FN25" s="26">
        <v>172.34812128742303</v>
      </c>
      <c r="FO25" s="26">
        <v>174.4443222769315</v>
      </c>
      <c r="FP25" s="26">
        <v>176.7909061890183</v>
      </c>
      <c r="FQ25" s="26">
        <v>180.50866923653894</v>
      </c>
      <c r="FR25" s="26">
        <v>183.39641894360906</v>
      </c>
      <c r="FS25" s="26">
        <v>185.64623650880569</v>
      </c>
      <c r="FT25" s="26">
        <v>187.60575503333177</v>
      </c>
      <c r="FU25" s="26">
        <v>189.84347680516714</v>
      </c>
      <c r="FV25" s="26">
        <v>192.32311444422794</v>
      </c>
      <c r="FW25" s="26">
        <v>195.18981747084945</v>
      </c>
      <c r="FX25" s="26">
        <v>198.37101112486403</v>
      </c>
      <c r="FY25" s="26">
        <v>201.76992905938152</v>
      </c>
      <c r="FZ25" s="26">
        <v>205.09627223373138</v>
      </c>
      <c r="GA25" s="26">
        <v>208.07183740060435</v>
      </c>
      <c r="GB25" s="26">
        <v>210.6966245600004</v>
      </c>
      <c r="GC25" s="26">
        <v>212.98272950528084</v>
      </c>
      <c r="GD25" s="26">
        <v>215.07530175678093</v>
      </c>
      <c r="GE25" s="26">
        <v>217.43398146222901</v>
      </c>
      <c r="GF25" s="26">
        <v>220.08296020834763</v>
      </c>
      <c r="GG25" s="26">
        <v>222.74403474782753</v>
      </c>
      <c r="GH25" s="26">
        <v>225.23576818024958</v>
      </c>
      <c r="GI25" s="26">
        <v>227.76378899275548</v>
      </c>
      <c r="GJ25" s="26">
        <v>230.46115091231917</v>
      </c>
      <c r="GK25" s="26">
        <v>233.37623711238578</v>
      </c>
      <c r="GL25" s="26">
        <v>233.99312257381067</v>
      </c>
      <c r="GM25" s="26">
        <v>239.09754737226754</v>
      </c>
      <c r="GN25" s="26">
        <v>241.85538825863759</v>
      </c>
      <c r="GO25" s="26">
        <v>244.7220912852591</v>
      </c>
      <c r="GP25" s="26">
        <v>247.83071017910606</v>
      </c>
      <c r="GQ25" s="26">
        <v>250.9877122463981</v>
      </c>
      <c r="GR25" s="26">
        <v>254.09633114024504</v>
      </c>
      <c r="GS25" s="26">
        <v>21263</v>
      </c>
      <c r="GT25" s="26"/>
      <c r="GU25" s="26">
        <v>26056</v>
      </c>
    </row>
    <row r="26" spans="1:203">
      <c r="A26" s="2" t="s">
        <v>160</v>
      </c>
      <c r="B26" s="17">
        <v>0</v>
      </c>
      <c r="C26" s="17" t="e">
        <v>#N/A</v>
      </c>
      <c r="D26" s="17">
        <v>0.52402387452772348</v>
      </c>
      <c r="E26" s="17" t="e">
        <v>#N/A</v>
      </c>
      <c r="F26" s="26">
        <v>5.2402387452772352</v>
      </c>
      <c r="G26" s="26" t="e">
        <v>#N/A</v>
      </c>
      <c r="H26" s="26">
        <v>5.2402387452772352</v>
      </c>
      <c r="I26" s="26" t="e">
        <v>#N/A</v>
      </c>
      <c r="J26" s="26">
        <v>5.2402387452772352</v>
      </c>
      <c r="K26" s="26" t="e">
        <v>#N/A</v>
      </c>
      <c r="L26" s="26">
        <v>5.2402387452772352</v>
      </c>
      <c r="M26" s="26" t="e">
        <v>#N/A</v>
      </c>
      <c r="N26" s="26" t="e">
        <v>#N/A</v>
      </c>
      <c r="O26" s="26" t="e">
        <v>#N/A</v>
      </c>
      <c r="P26" s="26" t="e">
        <v>#N/A</v>
      </c>
      <c r="Q26" s="26" t="e">
        <v>#N/A</v>
      </c>
      <c r="R26" s="26" t="e">
        <v>#N/A</v>
      </c>
      <c r="S26" s="26" t="e">
        <v>#N/A</v>
      </c>
      <c r="T26" s="26" t="e">
        <v>#N/A</v>
      </c>
      <c r="U26" s="26" t="e">
        <v>#N/A</v>
      </c>
      <c r="V26" s="26">
        <v>5.2402387452772352</v>
      </c>
      <c r="W26" s="26" t="e">
        <v>#N/A</v>
      </c>
      <c r="X26" s="26" t="e">
        <v>#N/A</v>
      </c>
      <c r="Y26" s="26" t="e">
        <v>#N/A</v>
      </c>
      <c r="Z26" s="26" t="e">
        <v>#N/A</v>
      </c>
      <c r="AA26" s="26" t="e">
        <v>#N/A</v>
      </c>
      <c r="AB26" s="26" t="e">
        <v>#N/A</v>
      </c>
      <c r="AC26" s="26" t="e">
        <v>#N/A</v>
      </c>
      <c r="AD26" s="26" t="e">
        <v>#N/A</v>
      </c>
      <c r="AE26" s="26" t="e">
        <v>#N/A</v>
      </c>
      <c r="AF26" s="26">
        <v>3.6681671216940646</v>
      </c>
      <c r="AG26" s="26" t="e">
        <v>#N/A</v>
      </c>
      <c r="AH26" s="26" t="e">
        <v>#N/A</v>
      </c>
      <c r="AI26" s="26" t="e">
        <v>#N/A</v>
      </c>
      <c r="AJ26" s="26" t="e">
        <v>#N/A</v>
      </c>
      <c r="AK26" s="26" t="e">
        <v>#N/A</v>
      </c>
      <c r="AL26" s="26" t="e">
        <v>#N/A</v>
      </c>
      <c r="AM26" s="26" t="e">
        <v>#N/A</v>
      </c>
      <c r="AN26" s="26" t="e">
        <v>#N/A</v>
      </c>
      <c r="AO26" s="26" t="e">
        <v>#N/A</v>
      </c>
      <c r="AP26" s="26">
        <v>4.7162148707495115</v>
      </c>
      <c r="AQ26" s="26" t="e">
        <v>#N/A</v>
      </c>
      <c r="AR26" s="26" t="e">
        <v>#N/A</v>
      </c>
      <c r="AS26" s="26" t="e">
        <v>#N/A</v>
      </c>
      <c r="AT26" s="26" t="e">
        <v>#N/A</v>
      </c>
      <c r="AU26" s="26" t="e">
        <v>#N/A</v>
      </c>
      <c r="AV26" s="26" t="e">
        <v>#N/A</v>
      </c>
      <c r="AW26" s="26" t="e">
        <v>#N/A</v>
      </c>
      <c r="AX26" s="26" t="e">
        <v>#N/A</v>
      </c>
      <c r="AY26" s="26" t="e">
        <v>#N/A</v>
      </c>
      <c r="AZ26" s="26">
        <v>6.9171151437659502</v>
      </c>
      <c r="BA26" s="26" t="e">
        <v>#N/A</v>
      </c>
      <c r="BB26" s="26" t="e">
        <v>#N/A</v>
      </c>
      <c r="BC26" s="26" t="e">
        <v>#N/A</v>
      </c>
      <c r="BD26" s="26" t="e">
        <v>#N/A</v>
      </c>
      <c r="BE26" s="26" t="e">
        <v>#N/A</v>
      </c>
      <c r="BF26" s="26" t="e">
        <v>#N/A</v>
      </c>
      <c r="BG26" s="26" t="e">
        <v>#N/A</v>
      </c>
      <c r="BH26" s="26" t="e">
        <v>#N/A</v>
      </c>
      <c r="BI26" s="26" t="e">
        <v>#N/A</v>
      </c>
      <c r="BJ26" s="26">
        <v>15.249094748756754</v>
      </c>
      <c r="BK26" s="26">
        <v>16.035130560548339</v>
      </c>
      <c r="BL26" s="26">
        <v>16.768763984887151</v>
      </c>
      <c r="BM26" s="26">
        <v>17.554799796678736</v>
      </c>
      <c r="BN26" s="26">
        <v>19.231676195167452</v>
      </c>
      <c r="BO26" s="26">
        <v>21.275369305825574</v>
      </c>
      <c r="BP26" s="26">
        <v>22.742636154503199</v>
      </c>
      <c r="BQ26" s="26">
        <v>23.581074353747557</v>
      </c>
      <c r="BR26" s="26">
        <v>24.471914940444687</v>
      </c>
      <c r="BS26" s="26">
        <v>25.886779401669539</v>
      </c>
      <c r="BT26" s="26">
        <v>27.249241475441622</v>
      </c>
      <c r="BU26" s="26">
        <v>28.244886837044298</v>
      </c>
      <c r="BV26" s="26">
        <v>29.083325036288652</v>
      </c>
      <c r="BW26" s="26">
        <v>30.078970397891329</v>
      </c>
      <c r="BX26" s="26">
        <v>31.336627696757866</v>
      </c>
      <c r="BY26" s="26">
        <v>32.175065896002224</v>
      </c>
      <c r="BZ26" s="26">
        <v>32.80389454543549</v>
      </c>
      <c r="CA26" s="26">
        <v>33.537527969774303</v>
      </c>
      <c r="CB26" s="26">
        <v>34.009149456849258</v>
      </c>
      <c r="CC26" s="26">
        <v>34.37596616901866</v>
      </c>
      <c r="CD26" s="26">
        <v>34.847587656093616</v>
      </c>
      <c r="CE26" s="26">
        <v>35.319209143168564</v>
      </c>
      <c r="CF26" s="26">
        <v>35.948037792601831</v>
      </c>
      <c r="CG26" s="26">
        <v>36.943683154204507</v>
      </c>
      <c r="CH26" s="26">
        <v>37.834523740901638</v>
      </c>
      <c r="CI26" s="26">
        <v>38.515754777787677</v>
      </c>
      <c r="CJ26" s="26">
        <v>39.196985814673717</v>
      </c>
      <c r="CK26" s="26">
        <v>40.035424013918075</v>
      </c>
      <c r="CL26" s="26">
        <v>40.82145982570966</v>
      </c>
      <c r="CM26" s="26">
        <v>41.607495637501245</v>
      </c>
      <c r="CN26" s="26">
        <v>42.288726674387284</v>
      </c>
      <c r="CO26" s="26">
        <v>43.179567261084415</v>
      </c>
      <c r="CP26" s="26">
        <v>44.227615010139864</v>
      </c>
      <c r="CQ26" s="26">
        <v>45.432869921553625</v>
      </c>
      <c r="CR26" s="26">
        <v>46.795331995325711</v>
      </c>
      <c r="CS26" s="26">
        <v>48.15779406909779</v>
      </c>
      <c r="CT26" s="26">
        <v>49.572658530322641</v>
      </c>
      <c r="CU26" s="26">
        <v>50.777913441736409</v>
      </c>
      <c r="CV26" s="26">
        <v>52.192777902961261</v>
      </c>
      <c r="CW26" s="26">
        <v>53.660044751638885</v>
      </c>
      <c r="CX26" s="26">
        <v>54.760494888147107</v>
      </c>
      <c r="CY26" s="26">
        <v>55.913347412108095</v>
      </c>
      <c r="CZ26" s="26">
        <v>57.223407098427408</v>
      </c>
      <c r="DA26" s="26">
        <v>58.795478722010579</v>
      </c>
      <c r="DB26" s="26">
        <v>59.895928858518793</v>
      </c>
      <c r="DC26" s="26">
        <v>60.367550345593749</v>
      </c>
      <c r="DD26" s="26">
        <v>60.524757507952067</v>
      </c>
      <c r="DE26" s="26">
        <v>60.367550345593749</v>
      </c>
      <c r="DF26" s="26">
        <v>60.577159895404833</v>
      </c>
      <c r="DG26" s="26">
        <v>62.620853006062958</v>
      </c>
      <c r="DH26" s="26">
        <v>65.031362828890479</v>
      </c>
      <c r="DI26" s="26">
        <v>66.813044002284741</v>
      </c>
      <c r="DJ26" s="26">
        <v>68.332713238415138</v>
      </c>
      <c r="DK26" s="26">
        <v>69.48556576237614</v>
      </c>
      <c r="DL26" s="26">
        <v>70.743223061242674</v>
      </c>
      <c r="DM26" s="26">
        <v>72.420099459731389</v>
      </c>
      <c r="DN26" s="26">
        <v>73.99217108331456</v>
      </c>
      <c r="DO26" s="26">
        <v>75.302230769633866</v>
      </c>
      <c r="DP26" s="26">
        <v>76.193071356331004</v>
      </c>
      <c r="DQ26" s="26">
        <v>77.083911943028127</v>
      </c>
      <c r="DR26" s="26">
        <v>78.236764466989115</v>
      </c>
      <c r="DS26" s="26">
        <v>79.337214603497344</v>
      </c>
      <c r="DT26" s="26">
        <v>80.018445640383376</v>
      </c>
      <c r="DU26" s="26">
        <v>80.699676677269423</v>
      </c>
      <c r="DV26" s="26">
        <v>81.328505326702683</v>
      </c>
      <c r="DW26" s="26">
        <v>81.852529201230411</v>
      </c>
      <c r="DX26" s="26">
        <v>82.428955463210912</v>
      </c>
      <c r="DY26" s="26">
        <v>83.162588887549717</v>
      </c>
      <c r="DZ26" s="26">
        <v>84.053429474246855</v>
      </c>
      <c r="EA26" s="26">
        <v>85.258684385660615</v>
      </c>
      <c r="EB26" s="26">
        <v>85.73030587273557</v>
      </c>
      <c r="EC26" s="26">
        <v>85.363489160566161</v>
      </c>
      <c r="ED26" s="26">
        <v>85.887513035093875</v>
      </c>
      <c r="EE26" s="26">
        <v>85.573098710377252</v>
      </c>
      <c r="EF26" s="26">
        <v>86.673548846885467</v>
      </c>
      <c r="EG26" s="26">
        <v>88.455230020279728</v>
      </c>
      <c r="EH26" s="26">
        <v>92.17579952942657</v>
      </c>
      <c r="EI26" s="26">
        <v>94.167090252631908</v>
      </c>
      <c r="EJ26" s="26">
        <v>96.053576200931715</v>
      </c>
      <c r="EK26" s="26">
        <v>98.044866924137068</v>
      </c>
      <c r="EL26" s="26">
        <v>100</v>
      </c>
      <c r="EM26" s="26">
        <v>102.04783289926689</v>
      </c>
      <c r="EN26" s="26">
        <v>104.53196807646557</v>
      </c>
      <c r="EO26" s="26">
        <v>107.28817644931904</v>
      </c>
      <c r="EP26" s="26">
        <v>109.66661601102547</v>
      </c>
      <c r="EQ26" s="26">
        <v>111.94030320021382</v>
      </c>
      <c r="ER26" s="26">
        <v>114.14754416211204</v>
      </c>
      <c r="ES26" s="26">
        <v>116.82624940392286</v>
      </c>
      <c r="ET26" s="26">
        <v>119.55777625228605</v>
      </c>
      <c r="EU26" s="26">
        <v>122.15635824368158</v>
      </c>
      <c r="EV26" s="26">
        <v>124.28515283156301</v>
      </c>
      <c r="EW26" s="26">
        <v>127.46618735949609</v>
      </c>
      <c r="EX26" s="26">
        <v>130.40596129559665</v>
      </c>
      <c r="EY26" s="26">
        <v>133.17280735310302</v>
      </c>
      <c r="EZ26" s="26">
        <v>135.82436815821328</v>
      </c>
      <c r="FA26" s="26">
        <v>138.3632638303001</v>
      </c>
      <c r="FB26" s="26">
        <v>140.83403639869832</v>
      </c>
      <c r="FC26" s="26">
        <v>142.9615733292809</v>
      </c>
      <c r="FD26" s="26">
        <v>144.5781869821989</v>
      </c>
      <c r="FE26" s="26">
        <v>146.12405741205569</v>
      </c>
      <c r="FF26" s="26">
        <v>148.19657183581285</v>
      </c>
      <c r="FG26" s="26">
        <v>150.67258464295634</v>
      </c>
      <c r="FH26" s="26">
        <v>153.4918330879155</v>
      </c>
      <c r="FI26" s="26">
        <v>156.80366397493071</v>
      </c>
      <c r="FJ26" s="26">
        <v>160.26746178555896</v>
      </c>
      <c r="FK26" s="26">
        <v>163.38016360025364</v>
      </c>
      <c r="FL26" s="26">
        <v>165.25354895169025</v>
      </c>
      <c r="FM26" s="26">
        <v>165.84831604927922</v>
      </c>
      <c r="FN26" s="26">
        <v>165.89547819798671</v>
      </c>
      <c r="FO26" s="26">
        <v>165.82997521367074</v>
      </c>
      <c r="FP26" s="26">
        <v>166.12342858340625</v>
      </c>
      <c r="FQ26" s="26">
        <v>166.92518511143368</v>
      </c>
      <c r="FR26" s="26">
        <v>168.57848043556865</v>
      </c>
      <c r="FS26" s="26">
        <v>170.72697832113232</v>
      </c>
      <c r="FT26" s="26">
        <v>172.82307381924321</v>
      </c>
      <c r="FU26" s="26">
        <v>174.1855358930153</v>
      </c>
      <c r="FV26" s="26">
        <v>175.07637647971242</v>
      </c>
      <c r="FW26" s="26">
        <v>175.65280274169291</v>
      </c>
      <c r="FX26" s="26">
        <v>176.12442422876788</v>
      </c>
      <c r="FY26" s="26">
        <v>177.015264815465</v>
      </c>
      <c r="FZ26" s="26">
        <v>178.9017507637648</v>
      </c>
      <c r="GA26" s="26">
        <v>181.05024864932847</v>
      </c>
      <c r="GB26" s="26">
        <v>183.09394175998659</v>
      </c>
      <c r="GC26" s="26">
        <v>185.34724442045581</v>
      </c>
      <c r="GD26" s="26">
        <v>187.91496140564163</v>
      </c>
      <c r="GE26" s="26">
        <v>190.84949510299691</v>
      </c>
      <c r="GF26" s="26">
        <v>193.73162641289937</v>
      </c>
      <c r="GG26" s="26">
        <v>195.88012429846304</v>
      </c>
      <c r="GH26" s="26">
        <v>197.24258637223514</v>
      </c>
      <c r="GI26" s="26">
        <v>198.29063412129057</v>
      </c>
      <c r="GJ26" s="26">
        <v>199.23387709544048</v>
      </c>
      <c r="GK26" s="26">
        <v>201.12036304374027</v>
      </c>
      <c r="GL26" s="26">
        <v>204.26450629090661</v>
      </c>
      <c r="GM26" s="26">
        <v>207.5134543129785</v>
      </c>
      <c r="GN26" s="26">
        <v>210.02876891071159</v>
      </c>
      <c r="GO26" s="26">
        <v>212.12486440882248</v>
      </c>
      <c r="GP26" s="26">
        <v>214.3257646818389</v>
      </c>
      <c r="GQ26" s="26">
        <v>216.52666495485536</v>
      </c>
      <c r="GR26" s="26">
        <v>218.67516284041901</v>
      </c>
      <c r="GS26" s="26">
        <v>4213</v>
      </c>
      <c r="GT26" s="26"/>
      <c r="GU26" s="26">
        <v>4913</v>
      </c>
    </row>
    <row r="27" spans="1:203">
      <c r="A27" s="2" t="s">
        <v>1</v>
      </c>
      <c r="B27" s="17">
        <v>0.57096274739280561</v>
      </c>
      <c r="C27" s="17" t="e">
        <v>#N/A</v>
      </c>
      <c r="D27" s="17">
        <v>1.1419254947856112</v>
      </c>
      <c r="E27" s="17" t="e">
        <v>#N/A</v>
      </c>
      <c r="F27" s="26">
        <v>1.7842585856025177</v>
      </c>
      <c r="G27" s="26" t="e">
        <v>#N/A</v>
      </c>
      <c r="H27" s="26">
        <v>1.7842585856025177</v>
      </c>
      <c r="I27" s="26" t="e">
        <v>#N/A</v>
      </c>
      <c r="J27" s="26">
        <v>1.427406868482014</v>
      </c>
      <c r="K27" s="26" t="e">
        <v>#N/A</v>
      </c>
      <c r="L27" s="26">
        <v>5.8238200234066175</v>
      </c>
      <c r="M27" s="26" t="e">
        <v>#N/A</v>
      </c>
      <c r="N27" s="26" t="e">
        <v>#N/A</v>
      </c>
      <c r="O27" s="26" t="e">
        <v>#N/A</v>
      </c>
      <c r="P27" s="26" t="e">
        <v>#N/A</v>
      </c>
      <c r="Q27" s="26" t="e">
        <v>#N/A</v>
      </c>
      <c r="R27" s="26" t="e">
        <v>#N/A</v>
      </c>
      <c r="S27" s="26" t="e">
        <v>#N/A</v>
      </c>
      <c r="T27" s="26" t="e">
        <v>#N/A</v>
      </c>
      <c r="U27" s="26" t="e">
        <v>#N/A</v>
      </c>
      <c r="V27" s="26">
        <v>8.3431931462773719</v>
      </c>
      <c r="W27" s="26" t="e">
        <v>#N/A</v>
      </c>
      <c r="X27" s="26" t="e">
        <v>#N/A</v>
      </c>
      <c r="Y27" s="26" t="e">
        <v>#N/A</v>
      </c>
      <c r="Z27" s="26" t="e">
        <v>#N/A</v>
      </c>
      <c r="AA27" s="26" t="e">
        <v>#N/A</v>
      </c>
      <c r="AB27" s="26" t="e">
        <v>#N/A</v>
      </c>
      <c r="AC27" s="26" t="e">
        <v>#N/A</v>
      </c>
      <c r="AD27" s="26" t="e">
        <v>#N/A</v>
      </c>
      <c r="AE27" s="26" t="e">
        <v>#N/A</v>
      </c>
      <c r="AF27" s="26">
        <v>12.111547279069891</v>
      </c>
      <c r="AG27" s="26" t="e">
        <v>#N/A</v>
      </c>
      <c r="AH27" s="26" t="e">
        <v>#N/A</v>
      </c>
      <c r="AI27" s="26" t="e">
        <v>#N/A</v>
      </c>
      <c r="AJ27" s="26" t="e">
        <v>#N/A</v>
      </c>
      <c r="AK27" s="26" t="e">
        <v>#N/A</v>
      </c>
      <c r="AL27" s="26" t="e">
        <v>#N/A</v>
      </c>
      <c r="AM27" s="26" t="e">
        <v>#N/A</v>
      </c>
      <c r="AN27" s="26" t="e">
        <v>#N/A</v>
      </c>
      <c r="AO27" s="26" t="e">
        <v>#N/A</v>
      </c>
      <c r="AP27" s="26">
        <v>17.735530340889024</v>
      </c>
      <c r="AQ27" s="26" t="e">
        <v>#N/A</v>
      </c>
      <c r="AR27" s="26" t="e">
        <v>#N/A</v>
      </c>
      <c r="AS27" s="26" t="e">
        <v>#N/A</v>
      </c>
      <c r="AT27" s="26" t="e">
        <v>#N/A</v>
      </c>
      <c r="AU27" s="26" t="e">
        <v>#N/A</v>
      </c>
      <c r="AV27" s="26" t="e">
        <v>#N/A</v>
      </c>
      <c r="AW27" s="26" t="e">
        <v>#N/A</v>
      </c>
      <c r="AX27" s="26" t="e">
        <v>#N/A</v>
      </c>
      <c r="AY27" s="26" t="e">
        <v>#N/A</v>
      </c>
      <c r="AZ27" s="26">
        <v>24.044668699579528</v>
      </c>
      <c r="BA27" s="26" t="e">
        <v>#N/A</v>
      </c>
      <c r="BB27" s="26" t="e">
        <v>#N/A</v>
      </c>
      <c r="BC27" s="26" t="e">
        <v>#N/A</v>
      </c>
      <c r="BD27" s="26" t="e">
        <v>#N/A</v>
      </c>
      <c r="BE27" s="26" t="e">
        <v>#N/A</v>
      </c>
      <c r="BF27" s="26" t="e">
        <v>#N/A</v>
      </c>
      <c r="BG27" s="26" t="e">
        <v>#N/A</v>
      </c>
      <c r="BH27" s="26" t="e">
        <v>#N/A</v>
      </c>
      <c r="BI27" s="26" t="e">
        <v>#N/A</v>
      </c>
      <c r="BJ27" s="26">
        <v>26.985126848652477</v>
      </c>
      <c r="BK27" s="26">
        <v>27.127867535500677</v>
      </c>
      <c r="BL27" s="26">
        <v>27.620322905126972</v>
      </c>
      <c r="BM27" s="26">
        <v>28.141326412122908</v>
      </c>
      <c r="BN27" s="26">
        <v>28.633781781749203</v>
      </c>
      <c r="BO27" s="26">
        <v>29.054866807951399</v>
      </c>
      <c r="BP27" s="26">
        <v>29.461677765468771</v>
      </c>
      <c r="BQ27" s="26">
        <v>29.861351688643737</v>
      </c>
      <c r="BR27" s="26">
        <v>30.289573749188339</v>
      </c>
      <c r="BS27" s="26">
        <v>30.774892084472224</v>
      </c>
      <c r="BT27" s="26">
        <v>31.28875855712575</v>
      </c>
      <c r="BU27" s="26">
        <v>31.766939858067225</v>
      </c>
      <c r="BV27" s="26">
        <v>32.138065643872551</v>
      </c>
      <c r="BW27" s="26">
        <v>32.544876601389923</v>
      </c>
      <c r="BX27" s="26">
        <v>32.951687558907295</v>
      </c>
      <c r="BY27" s="26">
        <v>33.301402241685388</v>
      </c>
      <c r="BZ27" s="26">
        <v>33.62256878709384</v>
      </c>
      <c r="CA27" s="26">
        <v>33.97228346987194</v>
      </c>
      <c r="CB27" s="26">
        <v>34.350546290019672</v>
      </c>
      <c r="CC27" s="26">
        <v>34.721672075824991</v>
      </c>
      <c r="CD27" s="26">
        <v>35.09993489597273</v>
      </c>
      <c r="CE27" s="26">
        <v>35.485334750462869</v>
      </c>
      <c r="CF27" s="26">
        <v>35.842186467583375</v>
      </c>
      <c r="CG27" s="26">
        <v>36.19903818470388</v>
      </c>
      <c r="CH27" s="26">
        <v>36.548752867481973</v>
      </c>
      <c r="CI27" s="26">
        <v>36.891330515917652</v>
      </c>
      <c r="CJ27" s="26">
        <v>37.241045198695751</v>
      </c>
      <c r="CK27" s="26">
        <v>37.605033950158663</v>
      </c>
      <c r="CL27" s="26">
        <v>38.004707873333629</v>
      </c>
      <c r="CM27" s="26">
        <v>38.418655865193408</v>
      </c>
      <c r="CN27" s="26">
        <v>38.946796406531753</v>
      </c>
      <c r="CO27" s="26">
        <v>39.510622119582152</v>
      </c>
      <c r="CP27" s="26">
        <v>40.324244034616896</v>
      </c>
      <c r="CQ27" s="26">
        <v>41.48758063242974</v>
      </c>
      <c r="CR27" s="26">
        <v>42.779383848405963</v>
      </c>
      <c r="CS27" s="26">
        <v>44.006953755300493</v>
      </c>
      <c r="CT27" s="26">
        <v>44.834849739020065</v>
      </c>
      <c r="CU27" s="26">
        <v>47.075878522536826</v>
      </c>
      <c r="CV27" s="26">
        <v>48.624614974839808</v>
      </c>
      <c r="CW27" s="26">
        <v>49.909281156473625</v>
      </c>
      <c r="CX27" s="26">
        <v>51.301002853243588</v>
      </c>
      <c r="CY27" s="26">
        <v>52.885424477258624</v>
      </c>
      <c r="CZ27" s="26">
        <v>54.255735071001354</v>
      </c>
      <c r="DA27" s="26">
        <v>56.039993656603876</v>
      </c>
      <c r="DB27" s="26">
        <v>57.760018933124698</v>
      </c>
      <c r="DC27" s="26">
        <v>58.45944829868089</v>
      </c>
      <c r="DD27" s="26">
        <v>58.623600088556323</v>
      </c>
      <c r="DE27" s="26">
        <v>59.073233252128155</v>
      </c>
      <c r="DF27" s="26">
        <v>59.765525583341933</v>
      </c>
      <c r="DG27" s="26">
        <v>61.007369558921283</v>
      </c>
      <c r="DH27" s="26">
        <v>62.791628144523798</v>
      </c>
      <c r="DI27" s="26">
        <v>64.433146043278114</v>
      </c>
      <c r="DJ27" s="26">
        <v>65.368097542133839</v>
      </c>
      <c r="DK27" s="26">
        <v>66.060389873347617</v>
      </c>
      <c r="DL27" s="26">
        <v>67.045300612600201</v>
      </c>
      <c r="DM27" s="26">
        <v>68.151540935673765</v>
      </c>
      <c r="DN27" s="26">
        <v>69.322014567829015</v>
      </c>
      <c r="DO27" s="26">
        <v>70.692325161571745</v>
      </c>
      <c r="DP27" s="26">
        <v>72.134006098738581</v>
      </c>
      <c r="DQ27" s="26">
        <v>73.547138898535778</v>
      </c>
      <c r="DR27" s="26">
        <v>74.853216183196821</v>
      </c>
      <c r="DS27" s="26">
        <v>76.059374987064118</v>
      </c>
      <c r="DT27" s="26">
        <v>77.037148691974309</v>
      </c>
      <c r="DU27" s="26">
        <v>77.929277984775567</v>
      </c>
      <c r="DV27" s="26">
        <v>78.721488796783078</v>
      </c>
      <c r="DW27" s="26">
        <v>79.478014437078542</v>
      </c>
      <c r="DX27" s="26">
        <v>80.241677111716427</v>
      </c>
      <c r="DY27" s="26">
        <v>80.941106477272612</v>
      </c>
      <c r="DZ27" s="26">
        <v>81.733317289280123</v>
      </c>
      <c r="EA27" s="26">
        <v>82.575487341684521</v>
      </c>
      <c r="EB27" s="26">
        <v>83.417657394088906</v>
      </c>
      <c r="EC27" s="26">
        <v>84.34547185860221</v>
      </c>
      <c r="ED27" s="26">
        <v>85.423164044306134</v>
      </c>
      <c r="EE27" s="26">
        <v>86.465171058298012</v>
      </c>
      <c r="EF27" s="26">
        <v>87.557137312686748</v>
      </c>
      <c r="EG27" s="26">
        <v>88.527773983254519</v>
      </c>
      <c r="EH27" s="26">
        <v>90.169291882008835</v>
      </c>
      <c r="EI27" s="26">
        <v>92.074880051432316</v>
      </c>
      <c r="EJ27" s="26">
        <v>94.066112632964732</v>
      </c>
      <c r="EK27" s="26">
        <v>96.12871555792124</v>
      </c>
      <c r="EL27" s="26">
        <v>100</v>
      </c>
      <c r="EM27" s="26">
        <v>102.27851962491744</v>
      </c>
      <c r="EN27" s="26">
        <v>105.52522078058887</v>
      </c>
      <c r="EO27" s="26">
        <v>108.36426880869051</v>
      </c>
      <c r="EP27" s="26">
        <v>111.59641755133775</v>
      </c>
      <c r="EQ27" s="26">
        <v>114.55194197990754</v>
      </c>
      <c r="ER27" s="26">
        <v>117.3691506829214</v>
      </c>
      <c r="ES27" s="26">
        <v>121.40205326768402</v>
      </c>
      <c r="ET27" s="26">
        <v>124.62692223530203</v>
      </c>
      <c r="EU27" s="26">
        <v>127.55332042672042</v>
      </c>
      <c r="EV27" s="26">
        <v>130.37052912973428</v>
      </c>
      <c r="EW27" s="26">
        <v>132.99847081902178</v>
      </c>
      <c r="EX27" s="26">
        <v>135.50265633281188</v>
      </c>
      <c r="EY27" s="26">
        <v>138.05052049677755</v>
      </c>
      <c r="EZ27" s="26">
        <v>140.67846218606505</v>
      </c>
      <c r="FA27" s="26">
        <v>143.24815853808414</v>
      </c>
      <c r="FB27" s="26">
        <v>145.94161820263494</v>
      </c>
      <c r="FC27" s="26">
        <v>148.59139207997589</v>
      </c>
      <c r="FD27" s="26">
        <v>150.89903080501037</v>
      </c>
      <c r="FE27" s="26">
        <v>153.07563357951818</v>
      </c>
      <c r="FF27" s="26">
        <v>155.23039702893826</v>
      </c>
      <c r="FG27" s="26">
        <v>157.20317323966117</v>
      </c>
      <c r="FH27" s="26">
        <v>159.04524180343722</v>
      </c>
      <c r="FI27" s="26">
        <v>161.00792624759998</v>
      </c>
      <c r="FJ27" s="26">
        <v>163.25751947232763</v>
      </c>
      <c r="FK27" s="26">
        <v>165.6448574598638</v>
      </c>
      <c r="FL27" s="26">
        <v>167.84520514762883</v>
      </c>
      <c r="FM27" s="26">
        <v>169.83572402572702</v>
      </c>
      <c r="FN27" s="26">
        <v>171.54789856447118</v>
      </c>
      <c r="FO27" s="26">
        <v>173.26506902725504</v>
      </c>
      <c r="FP27" s="26">
        <v>175.52322669319358</v>
      </c>
      <c r="FQ27" s="26">
        <v>177.71215512601077</v>
      </c>
      <c r="FR27" s="26">
        <v>179.86682579398436</v>
      </c>
      <c r="FS27" s="26">
        <v>181.68248733069348</v>
      </c>
      <c r="FT27" s="26">
        <v>183.43462926175516</v>
      </c>
      <c r="FU27" s="26">
        <v>185.1460900970651</v>
      </c>
      <c r="FV27" s="26">
        <v>187.01742050164501</v>
      </c>
      <c r="FW27" s="26">
        <v>189.48612068068465</v>
      </c>
      <c r="FX27" s="26">
        <v>191.94911123225037</v>
      </c>
      <c r="FY27" s="26">
        <v>195.40700437114805</v>
      </c>
      <c r="FZ27" s="26">
        <v>198.34246659618131</v>
      </c>
      <c r="GA27" s="26">
        <v>200.6762768261494</v>
      </c>
      <c r="GB27" s="26">
        <v>203.72664530409546</v>
      </c>
      <c r="GC27" s="26">
        <v>206.63855531579878</v>
      </c>
      <c r="GD27" s="26">
        <v>209.33635429722978</v>
      </c>
      <c r="GE27" s="26">
        <v>211.90568666049739</v>
      </c>
      <c r="GF27" s="26">
        <v>214.29659316520477</v>
      </c>
      <c r="GG27" s="26">
        <v>216.29384226668788</v>
      </c>
      <c r="GH27" s="26">
        <v>218.05067322931248</v>
      </c>
      <c r="GI27" s="26">
        <v>219.97053546742077</v>
      </c>
      <c r="GJ27" s="26">
        <v>221.96176804895319</v>
      </c>
      <c r="GK27" s="26">
        <v>223.93872656180079</v>
      </c>
      <c r="GL27" s="26">
        <v>225.82290362819705</v>
      </c>
      <c r="GM27" s="26">
        <v>227.59288814511476</v>
      </c>
      <c r="GN27" s="26">
        <v>229.34859859334762</v>
      </c>
      <c r="GO27" s="26">
        <v>231.13999421329254</v>
      </c>
      <c r="GP27" s="26">
        <v>233.07413052008567</v>
      </c>
      <c r="GQ27" s="26">
        <v>231.13999421329254</v>
      </c>
      <c r="GR27" s="26">
        <v>237.04232161446566</v>
      </c>
      <c r="GS27" s="26">
        <v>33487</v>
      </c>
      <c r="GT27" s="26"/>
      <c r="GU27" s="26">
        <v>38565</v>
      </c>
    </row>
    <row r="28" spans="1:203">
      <c r="A28" s="2" t="s">
        <v>161</v>
      </c>
      <c r="B28" s="17">
        <v>0.44657222977454669</v>
      </c>
      <c r="C28" s="17" t="e">
        <v>#N/A</v>
      </c>
      <c r="D28" s="17">
        <v>0.85374102751016279</v>
      </c>
      <c r="E28" s="17" t="e">
        <v>#N/A</v>
      </c>
      <c r="F28" s="26">
        <v>1.3134477346310196</v>
      </c>
      <c r="G28" s="26" t="e">
        <v>#N/A</v>
      </c>
      <c r="H28" s="26">
        <v>0.98508580097326481</v>
      </c>
      <c r="I28" s="26" t="e">
        <v>#N/A</v>
      </c>
      <c r="J28" s="26">
        <v>0.6567238673155098</v>
      </c>
      <c r="K28" s="26" t="e">
        <v>#N/A</v>
      </c>
      <c r="L28" s="26">
        <v>6.5544392563258924</v>
      </c>
      <c r="M28" s="26">
        <v>6.7635787234348905</v>
      </c>
      <c r="N28" s="26">
        <v>6.978021544789379</v>
      </c>
      <c r="O28" s="26">
        <v>7.1918338152526982</v>
      </c>
      <c r="P28" s="26">
        <v>7.4056744845524829</v>
      </c>
      <c r="Q28" s="26">
        <v>7.6195432212400522</v>
      </c>
      <c r="R28" s="26">
        <v>7.8334396977351348</v>
      </c>
      <c r="S28" s="26">
        <v>8.0454616522885516</v>
      </c>
      <c r="T28" s="26">
        <v>8.2619738639888105</v>
      </c>
      <c r="U28" s="26">
        <v>8.4759516324347786</v>
      </c>
      <c r="V28" s="26">
        <v>8.6952301488793022</v>
      </c>
      <c r="W28" s="26">
        <v>8.9699156696199456</v>
      </c>
      <c r="X28" s="26">
        <v>9.2452863075566007</v>
      </c>
      <c r="Y28" s="26">
        <v>9.5200231911389039</v>
      </c>
      <c r="Z28" s="26">
        <v>9.7947853076036129</v>
      </c>
      <c r="AA28" s="26">
        <v>10.07023164766238</v>
      </c>
      <c r="AB28" s="26">
        <v>10.34504335019003</v>
      </c>
      <c r="AC28" s="26">
        <v>10.619879412726874</v>
      </c>
      <c r="AD28" s="26">
        <v>10.895398836167919</v>
      </c>
      <c r="AE28" s="26">
        <v>11.170282769452538</v>
      </c>
      <c r="AF28" s="26">
        <v>11.455738781514537</v>
      </c>
      <c r="AG28" s="26">
        <v>11.857871804184299</v>
      </c>
      <c r="AH28" s="26">
        <v>12.259369449065055</v>
      </c>
      <c r="AI28" s="26">
        <v>12.66089071671078</v>
      </c>
      <c r="AJ28" s="26">
        <v>13.062435325971501</v>
      </c>
      <c r="AK28" s="26">
        <v>13.464662284133789</v>
      </c>
      <c r="AL28" s="26">
        <v>13.866252746519356</v>
      </c>
      <c r="AM28" s="26">
        <v>14.267865726988068</v>
      </c>
      <c r="AN28" s="26">
        <v>14.669500957537499</v>
      </c>
      <c r="AO28" s="26">
        <v>15.07181745844529</v>
      </c>
      <c r="AP28" s="26">
        <v>15.485363529496754</v>
      </c>
      <c r="AQ28" s="26">
        <v>16.027544794099168</v>
      </c>
      <c r="AR28" s="26">
        <v>16.569746022338979</v>
      </c>
      <c r="AS28" s="26">
        <v>17.177895492740191</v>
      </c>
      <c r="AT28" s="26">
        <v>17.654207450329316</v>
      </c>
      <c r="AU28" s="26">
        <v>18.196467197002669</v>
      </c>
      <c r="AV28" s="26">
        <v>18.739405286188354</v>
      </c>
      <c r="AW28" s="26">
        <v>19.281702927653654</v>
      </c>
      <c r="AX28" s="26">
        <v>19.824019188977935</v>
      </c>
      <c r="AY28" s="26">
        <v>20.366353855161719</v>
      </c>
      <c r="AZ28" s="26">
        <v>20.909365998778494</v>
      </c>
      <c r="BA28" s="26">
        <v>21.460253403994646</v>
      </c>
      <c r="BB28" s="26">
        <v>22.010500571076918</v>
      </c>
      <c r="BC28" s="26">
        <v>22.561425842539702</v>
      </c>
      <c r="BD28" s="26">
        <v>23.111710423257062</v>
      </c>
      <c r="BE28" s="26">
        <v>23.662672661153394</v>
      </c>
      <c r="BF28" s="26">
        <v>24.212993766448129</v>
      </c>
      <c r="BG28" s="26">
        <v>24.763992092347127</v>
      </c>
      <c r="BH28" s="26">
        <v>25.314348854288149</v>
      </c>
      <c r="BI28" s="26">
        <v>25.865382410633014</v>
      </c>
      <c r="BJ28" s="26">
        <v>26.426981828450593</v>
      </c>
      <c r="BK28" s="26">
        <v>26.990037498932825</v>
      </c>
      <c r="BL28" s="26">
        <v>27.671716873206321</v>
      </c>
      <c r="BM28" s="26">
        <v>28.353396247479822</v>
      </c>
      <c r="BN28" s="26">
        <v>29.035075621753322</v>
      </c>
      <c r="BO28" s="26">
        <v>29.713471376690244</v>
      </c>
      <c r="BP28" s="26">
        <v>30.397777646433003</v>
      </c>
      <c r="BQ28" s="26">
        <v>31.079457020706503</v>
      </c>
      <c r="BR28" s="26">
        <v>31.760479671112687</v>
      </c>
      <c r="BS28" s="26">
        <v>32.442159045386184</v>
      </c>
      <c r="BT28" s="26">
        <v>33.136972897005997</v>
      </c>
      <c r="BU28" s="26">
        <v>33.980863066506423</v>
      </c>
      <c r="BV28" s="26">
        <v>34.82409651213954</v>
      </c>
      <c r="BW28" s="26">
        <v>35.667329957772658</v>
      </c>
      <c r="BX28" s="26">
        <v>36.510563403405769</v>
      </c>
      <c r="BY28" s="26">
        <v>37.353796849038886</v>
      </c>
      <c r="BZ28" s="26">
        <v>38.197687018539312</v>
      </c>
      <c r="CA28" s="26">
        <v>39.04092046417243</v>
      </c>
      <c r="CB28" s="26">
        <v>39.884153909805541</v>
      </c>
      <c r="CC28" s="26">
        <v>40.727387355438658</v>
      </c>
      <c r="CD28" s="26">
        <v>41.571934248806407</v>
      </c>
      <c r="CE28" s="26">
        <v>42.432242514989724</v>
      </c>
      <c r="CF28" s="26">
        <v>43.292550781173041</v>
      </c>
      <c r="CG28" s="26">
        <v>44.152202323489043</v>
      </c>
      <c r="CH28" s="26">
        <v>45.01251058967236</v>
      </c>
      <c r="CI28" s="26">
        <v>45.872818855855677</v>
      </c>
      <c r="CJ28" s="26">
        <v>46.733127122038994</v>
      </c>
      <c r="CK28" s="26">
        <v>47.593435388222311</v>
      </c>
      <c r="CL28" s="26">
        <v>48.453743654405635</v>
      </c>
      <c r="CM28" s="26">
        <v>49.314051920588952</v>
      </c>
      <c r="CN28" s="26">
        <v>50.167792948099112</v>
      </c>
      <c r="CO28" s="26">
        <v>51.150908577470432</v>
      </c>
      <c r="CP28" s="26">
        <v>52.18918901169625</v>
      </c>
      <c r="CQ28" s="26">
        <v>53.159170163721257</v>
      </c>
      <c r="CR28" s="26">
        <v>54.169868195519832</v>
      </c>
      <c r="CS28" s="26">
        <v>55.26134326299821</v>
      </c>
      <c r="CT28" s="26">
        <v>56.327206099651278</v>
      </c>
      <c r="CU28" s="26">
        <v>57.357605847469316</v>
      </c>
      <c r="CV28" s="26">
        <v>58.48454400378273</v>
      </c>
      <c r="CW28" s="26">
        <v>59.660079726277495</v>
      </c>
      <c r="CX28" s="26">
        <v>60.922302999257901</v>
      </c>
      <c r="CY28" s="26">
        <v>61.885716912609752</v>
      </c>
      <c r="CZ28" s="26">
        <v>62.85044427369624</v>
      </c>
      <c r="DA28" s="26">
        <v>64.100189793197657</v>
      </c>
      <c r="DB28" s="26">
        <v>65.347308417229812</v>
      </c>
      <c r="DC28" s="26">
        <v>66.290363890694877</v>
      </c>
      <c r="DD28" s="26">
        <v>67.224881953884847</v>
      </c>
      <c r="DE28" s="26">
        <v>68.179101733094285</v>
      </c>
      <c r="DF28" s="26">
        <v>68.928423665701288</v>
      </c>
      <c r="DG28" s="26">
        <v>69.266636457368776</v>
      </c>
      <c r="DH28" s="26">
        <v>70.191303662549004</v>
      </c>
      <c r="DI28" s="26">
        <v>71.55925947816722</v>
      </c>
      <c r="DJ28" s="26">
        <v>72.557479756486785</v>
      </c>
      <c r="DK28" s="26">
        <v>73.807225275988202</v>
      </c>
      <c r="DL28" s="26">
        <v>75.23297279193018</v>
      </c>
      <c r="DM28" s="26">
        <v>76.366478186916751</v>
      </c>
      <c r="DN28" s="26">
        <v>77.399504830204037</v>
      </c>
      <c r="DO28" s="26">
        <v>78.479815591938063</v>
      </c>
      <c r="DP28" s="26">
        <v>79.444542953024538</v>
      </c>
      <c r="DQ28" s="26">
        <v>80.281209159984499</v>
      </c>
      <c r="DR28" s="26">
        <v>81.215727223174468</v>
      </c>
      <c r="DS28" s="26">
        <v>81.849465755133934</v>
      </c>
      <c r="DT28" s="26">
        <v>82.376815020588296</v>
      </c>
      <c r="DU28" s="26">
        <v>82.865417577871028</v>
      </c>
      <c r="DV28" s="26">
        <v>83.389483223988805</v>
      </c>
      <c r="DW28" s="26">
        <v>83.968056951093772</v>
      </c>
      <c r="DX28" s="26">
        <v>84.507883970027123</v>
      </c>
      <c r="DY28" s="26">
        <v>85.022098758135172</v>
      </c>
      <c r="DZ28" s="26">
        <v>85.686703311858466</v>
      </c>
      <c r="EA28" s="26">
        <v>86.38480078281485</v>
      </c>
      <c r="EB28" s="26">
        <v>87.105883589127274</v>
      </c>
      <c r="EC28" s="26">
        <v>87.949773758627714</v>
      </c>
      <c r="ED28" s="26">
        <v>88.911217500377617</v>
      </c>
      <c r="EE28" s="26">
        <v>90.149798714134661</v>
      </c>
      <c r="EF28" s="26">
        <v>91.243243953214986</v>
      </c>
      <c r="EG28" s="26">
        <v>92.252628537278937</v>
      </c>
      <c r="EH28" s="26">
        <v>93.215385726763472</v>
      </c>
      <c r="EI28" s="26">
        <v>95.020062914146493</v>
      </c>
      <c r="EJ28" s="26">
        <v>96.671723440444993</v>
      </c>
      <c r="EK28" s="26">
        <v>98.357533607843905</v>
      </c>
      <c r="EL28" s="26">
        <v>100</v>
      </c>
      <c r="EM28" s="26">
        <v>101.71207912209154</v>
      </c>
      <c r="EN28" s="26">
        <v>103.46881546716052</v>
      </c>
      <c r="EO28" s="26">
        <v>105.19665596206762</v>
      </c>
      <c r="EP28" s="26">
        <v>107.06306519297831</v>
      </c>
      <c r="EQ28" s="26">
        <v>108.97084802752987</v>
      </c>
      <c r="ER28" s="26">
        <v>110.92263136119156</v>
      </c>
      <c r="ES28" s="26">
        <v>112.94599759639064</v>
      </c>
      <c r="ET28" s="26">
        <v>114.84918336387099</v>
      </c>
      <c r="EU28" s="26">
        <v>116.78520532471711</v>
      </c>
      <c r="EV28" s="26">
        <v>118.65095783176048</v>
      </c>
      <c r="EW28" s="26">
        <v>120.63426391105332</v>
      </c>
      <c r="EX28" s="26">
        <v>122.50395676130057</v>
      </c>
      <c r="EY28" s="26">
        <v>124.27973809852172</v>
      </c>
      <c r="EZ28" s="26">
        <v>126.01808617530587</v>
      </c>
      <c r="FA28" s="26">
        <v>127.60341759100551</v>
      </c>
      <c r="FB28" s="26">
        <v>129.08564335953662</v>
      </c>
      <c r="FC28" s="26">
        <v>130.49891312199961</v>
      </c>
      <c r="FD28" s="26">
        <v>131.80842051342671</v>
      </c>
      <c r="FE28" s="26">
        <v>133.10282325590558</v>
      </c>
      <c r="FF28" s="26">
        <v>134.66254244077993</v>
      </c>
      <c r="FG28" s="26">
        <v>136.3759350106061</v>
      </c>
      <c r="FH28" s="26">
        <v>137.84371285405626</v>
      </c>
      <c r="FI28" s="26">
        <v>139.16569799896237</v>
      </c>
      <c r="FJ28" s="26">
        <v>140.44302592089105</v>
      </c>
      <c r="FK28" s="26">
        <v>141.8346237957326</v>
      </c>
      <c r="FL28" s="26">
        <v>143.18878841013719</v>
      </c>
      <c r="FM28" s="26">
        <v>144.63620781370057</v>
      </c>
      <c r="FN28" s="26">
        <v>146.17688200642277</v>
      </c>
      <c r="FO28" s="26">
        <v>147.79898995869206</v>
      </c>
      <c r="FP28" s="26">
        <v>149.55340347144235</v>
      </c>
      <c r="FQ28" s="26">
        <v>151.02431651463507</v>
      </c>
      <c r="FR28" s="26">
        <v>152.4832929448155</v>
      </c>
      <c r="FS28" s="26">
        <v>153.87513512093568</v>
      </c>
      <c r="FT28" s="26">
        <v>155.21556435565537</v>
      </c>
      <c r="FU28" s="26">
        <v>156.60649959611482</v>
      </c>
      <c r="FV28" s="26">
        <v>158.04109449599727</v>
      </c>
      <c r="FW28" s="26">
        <v>159.45487518962904</v>
      </c>
      <c r="FX28" s="26">
        <v>160.9114105771946</v>
      </c>
      <c r="FY28" s="26">
        <v>162.43519580222105</v>
      </c>
      <c r="FZ28" s="26">
        <v>164.26758476663318</v>
      </c>
      <c r="GA28" s="26">
        <v>166.47457690564849</v>
      </c>
      <c r="GB28" s="26">
        <v>168.70854529096152</v>
      </c>
      <c r="GC28" s="26">
        <v>170.91590125499934</v>
      </c>
      <c r="GD28" s="26">
        <v>173.00449396142403</v>
      </c>
      <c r="GE28" s="26">
        <v>175.05440366189228</v>
      </c>
      <c r="GF28" s="26">
        <v>177.09701190640374</v>
      </c>
      <c r="GG28" s="26">
        <v>179.22766646308227</v>
      </c>
      <c r="GH28" s="26">
        <v>181.3314997602958</v>
      </c>
      <c r="GI28" s="26">
        <v>183.41950404213537</v>
      </c>
      <c r="GJ28" s="26">
        <v>185.29989295400964</v>
      </c>
      <c r="GK28" s="26">
        <v>187.11048065619849</v>
      </c>
      <c r="GL28" s="26">
        <v>188.80876857707639</v>
      </c>
      <c r="GM28" s="26">
        <v>190.44072738735545</v>
      </c>
      <c r="GN28" s="26">
        <v>192.29268869318517</v>
      </c>
      <c r="GO28" s="26">
        <v>194.11641087272034</v>
      </c>
      <c r="GP28" s="26">
        <v>195.9939844093754</v>
      </c>
      <c r="GQ28" s="26">
        <v>197.85776674481681</v>
      </c>
      <c r="GR28" s="26">
        <v>199.79378870566293</v>
      </c>
      <c r="GS28" s="26">
        <v>307212</v>
      </c>
      <c r="GT28" s="26"/>
      <c r="GU28" s="26">
        <v>373504</v>
      </c>
    </row>
    <row r="29" spans="1:203" s="8" customFormat="1">
      <c r="A29" s="4" t="s">
        <v>67</v>
      </c>
      <c r="B29" s="9">
        <v>0.63471169459527521</v>
      </c>
      <c r="C29" s="15" t="e">
        <v>#N/A</v>
      </c>
      <c r="D29" s="9">
        <v>1.05974184722604</v>
      </c>
      <c r="E29" s="15" t="e">
        <v>#N/A</v>
      </c>
      <c r="F29" s="9">
        <v>1.5867792364881881</v>
      </c>
      <c r="G29" s="9" t="e">
        <v>#N/A</v>
      </c>
      <c r="H29" s="9">
        <v>1.3034258014010116</v>
      </c>
      <c r="I29" s="9" t="e">
        <v>#N/A</v>
      </c>
      <c r="J29" s="9">
        <v>0.99173702280511755</v>
      </c>
      <c r="K29" s="9" t="e">
        <v>#N/A</v>
      </c>
      <c r="L29" s="9">
        <v>6.3644072859031464</v>
      </c>
      <c r="M29" s="9" t="e">
        <v>#N/A</v>
      </c>
      <c r="N29" s="9" t="e">
        <v>#N/A</v>
      </c>
      <c r="O29" s="9" t="e">
        <v>#N/A</v>
      </c>
      <c r="P29" s="9" t="e">
        <v>#N/A</v>
      </c>
      <c r="Q29" s="9" t="e">
        <v>#N/A</v>
      </c>
      <c r="R29" s="9" t="e">
        <v>#N/A</v>
      </c>
      <c r="S29" s="9" t="e">
        <v>#N/A</v>
      </c>
      <c r="T29" s="9" t="e">
        <v>#N/A</v>
      </c>
      <c r="U29" s="9" t="e">
        <v>#N/A</v>
      </c>
      <c r="V29" s="9">
        <v>8.4095411358037708</v>
      </c>
      <c r="W29" s="9" t="e">
        <v>#N/A</v>
      </c>
      <c r="X29" s="9" t="e">
        <v>#N/A</v>
      </c>
      <c r="Y29" s="9" t="e">
        <v>#N/A</v>
      </c>
      <c r="Z29" s="9" t="e">
        <v>#N/A</v>
      </c>
      <c r="AA29" s="9" t="e">
        <v>#N/A</v>
      </c>
      <c r="AB29" s="9" t="e">
        <v>#N/A</v>
      </c>
      <c r="AC29" s="9" t="e">
        <v>#N/A</v>
      </c>
      <c r="AD29" s="9" t="e">
        <v>#N/A</v>
      </c>
      <c r="AE29" s="9" t="e">
        <v>#N/A</v>
      </c>
      <c r="AF29" s="9">
        <v>11.124891092398842</v>
      </c>
      <c r="AG29" s="9" t="e">
        <v>#N/A</v>
      </c>
      <c r="AH29" s="9" t="e">
        <v>#N/A</v>
      </c>
      <c r="AI29" s="9" t="e">
        <v>#N/A</v>
      </c>
      <c r="AJ29" s="9" t="e">
        <v>#N/A</v>
      </c>
      <c r="AK29" s="9" t="e">
        <v>#N/A</v>
      </c>
      <c r="AL29" s="9" t="e">
        <v>#N/A</v>
      </c>
      <c r="AM29" s="9" t="e">
        <v>#N/A</v>
      </c>
      <c r="AN29" s="9" t="e">
        <v>#N/A</v>
      </c>
      <c r="AO29" s="9" t="e">
        <v>#N/A</v>
      </c>
      <c r="AP29" s="9">
        <v>15.164915977857607</v>
      </c>
      <c r="AQ29" s="9" t="e">
        <v>#N/A</v>
      </c>
      <c r="AR29" s="9" t="e">
        <v>#N/A</v>
      </c>
      <c r="AS29" s="9" t="e">
        <v>#N/A</v>
      </c>
      <c r="AT29" s="9" t="e">
        <v>#N/A</v>
      </c>
      <c r="AU29" s="9" t="e">
        <v>#N/A</v>
      </c>
      <c r="AV29" s="9" t="e">
        <v>#N/A</v>
      </c>
      <c r="AW29" s="9" t="e">
        <v>#N/A</v>
      </c>
      <c r="AX29" s="9" t="e">
        <v>#N/A</v>
      </c>
      <c r="AY29" s="9" t="e">
        <v>#N/A</v>
      </c>
      <c r="AZ29" s="9">
        <v>20.778817827820614</v>
      </c>
      <c r="BA29" s="9" t="e">
        <v>#N/A</v>
      </c>
      <c r="BB29" s="9" t="e">
        <v>#N/A</v>
      </c>
      <c r="BC29" s="9" t="e">
        <v>#N/A</v>
      </c>
      <c r="BD29" s="9" t="e">
        <v>#N/A</v>
      </c>
      <c r="BE29" s="9" t="e">
        <v>#N/A</v>
      </c>
      <c r="BF29" s="9" t="e">
        <v>#N/A</v>
      </c>
      <c r="BG29" s="9" t="e">
        <v>#N/A</v>
      </c>
      <c r="BH29" s="9" t="e">
        <v>#N/A</v>
      </c>
      <c r="BI29" s="9" t="e">
        <v>#N/A</v>
      </c>
      <c r="BJ29" s="9">
        <v>26.118176267700179</v>
      </c>
      <c r="BK29" s="9">
        <v>26.567218073773663</v>
      </c>
      <c r="BL29" s="9">
        <v>27.229131698137309</v>
      </c>
      <c r="BM29" s="9">
        <v>27.893878856851824</v>
      </c>
      <c r="BN29" s="9">
        <v>28.569393446099653</v>
      </c>
      <c r="BO29" s="9">
        <v>29.239807673515912</v>
      </c>
      <c r="BP29" s="9">
        <v>29.909655194061997</v>
      </c>
      <c r="BQ29" s="9">
        <v>30.576102473387035</v>
      </c>
      <c r="BR29" s="9">
        <v>31.245383287062946</v>
      </c>
      <c r="BS29" s="9">
        <v>31.924298117531823</v>
      </c>
      <c r="BT29" s="9">
        <v>32.619080740365575</v>
      </c>
      <c r="BU29" s="9">
        <v>33.436838754027171</v>
      </c>
      <c r="BV29" s="9">
        <v>34.247796285246672</v>
      </c>
      <c r="BW29" s="9">
        <v>35.074621608831052</v>
      </c>
      <c r="BX29" s="9">
        <v>35.909947535468049</v>
      </c>
      <c r="BY29" s="9">
        <v>36.727705549129638</v>
      </c>
      <c r="BZ29" s="9">
        <v>37.539796494089487</v>
      </c>
      <c r="CA29" s="9">
        <v>38.356421094010727</v>
      </c>
      <c r="CB29" s="9">
        <v>39.174179107672316</v>
      </c>
      <c r="CC29" s="9">
        <v>39.986270052632165</v>
      </c>
      <c r="CD29" s="9">
        <v>40.798360997592013</v>
      </c>
      <c r="CE29" s="9">
        <v>41.626886441786915</v>
      </c>
      <c r="CF29" s="9">
        <v>42.448611403539729</v>
      </c>
      <c r="CG29" s="9">
        <v>43.263535882850448</v>
      </c>
      <c r="CH29" s="9">
        <v>44.077893655290993</v>
      </c>
      <c r="CI29" s="9">
        <v>44.891684720861363</v>
      </c>
      <c r="CJ29" s="9">
        <v>45.70490907956156</v>
      </c>
      <c r="CK29" s="9">
        <v>46.520966972612626</v>
      </c>
      <c r="CL29" s="9">
        <v>47.335324745053178</v>
      </c>
      <c r="CM29" s="9">
        <v>48.146848983142846</v>
      </c>
      <c r="CN29" s="9">
        <v>48.96120675558339</v>
      </c>
      <c r="CO29" s="9">
        <v>49.894572970760549</v>
      </c>
      <c r="CP29" s="9">
        <v>50.897644130969155</v>
      </c>
      <c r="CQ29" s="9">
        <v>51.866146172097125</v>
      </c>
      <c r="CR29" s="9">
        <v>52.883951710930262</v>
      </c>
      <c r="CS29" s="9">
        <v>53.970895487924672</v>
      </c>
      <c r="CT29" s="9">
        <v>55.004568819122696</v>
      </c>
      <c r="CU29" s="9">
        <v>56.121548060236343</v>
      </c>
      <c r="CV29" s="9">
        <v>57.271963006690278</v>
      </c>
      <c r="CW29" s="9">
        <v>58.450146589782761</v>
      </c>
      <c r="CX29" s="9">
        <v>59.716736444622434</v>
      </c>
      <c r="CY29" s="9">
        <v>60.757210258262546</v>
      </c>
      <c r="CZ29" s="9">
        <v>61.80391784747458</v>
      </c>
      <c r="DA29" s="9">
        <v>63.131712044293089</v>
      </c>
      <c r="DB29" s="9">
        <v>64.419836760199388</v>
      </c>
      <c r="DC29" s="9">
        <v>65.315800321945048</v>
      </c>
      <c r="DD29" s="9">
        <v>66.127891266904896</v>
      </c>
      <c r="DE29" s="9">
        <v>66.98248522712781</v>
      </c>
      <c r="DF29" s="9">
        <v>67.732805123238663</v>
      </c>
      <c r="DG29" s="9">
        <v>68.236607530823662</v>
      </c>
      <c r="DH29" s="9">
        <v>69.295782671179524</v>
      </c>
      <c r="DI29" s="9">
        <v>70.684214503106688</v>
      </c>
      <c r="DJ29" s="9">
        <v>71.70031992132931</v>
      </c>
      <c r="DK29" s="9">
        <v>72.915906157853286</v>
      </c>
      <c r="DL29" s="9">
        <v>74.30717152413132</v>
      </c>
      <c r="DM29" s="9">
        <v>75.461553418676488</v>
      </c>
      <c r="DN29" s="9">
        <v>76.531495989565656</v>
      </c>
      <c r="DO29" s="9">
        <v>77.65697583373192</v>
      </c>
      <c r="DP29" s="9">
        <v>78.679315027526457</v>
      </c>
      <c r="DQ29" s="9">
        <v>79.575278589272116</v>
      </c>
      <c r="DR29" s="9">
        <v>80.539246975438687</v>
      </c>
      <c r="DS29" s="9">
        <v>81.226662408960181</v>
      </c>
      <c r="DT29" s="9">
        <v>81.796202813485394</v>
      </c>
      <c r="DU29" s="9">
        <v>82.325507030228252</v>
      </c>
      <c r="DV29" s="9">
        <v>82.876346108037723</v>
      </c>
      <c r="DW29" s="9">
        <v>83.469688201110259</v>
      </c>
      <c r="DX29" s="9">
        <v>84.03129470945305</v>
      </c>
      <c r="DY29" s="9">
        <v>84.5713663567292</v>
      </c>
      <c r="DZ29" s="9">
        <v>85.253114721548954</v>
      </c>
      <c r="EA29" s="9">
        <v>85.973399153540555</v>
      </c>
      <c r="EB29" s="9">
        <v>86.707851257286521</v>
      </c>
      <c r="EC29" s="9">
        <v>87.54487730453404</v>
      </c>
      <c r="ED29" s="9">
        <v>88.500911794518174</v>
      </c>
      <c r="EE29" s="9">
        <v>89.684762446312391</v>
      </c>
      <c r="EF29" s="9">
        <v>90.768305982085749</v>
      </c>
      <c r="EG29" s="9">
        <v>91.781011159087328</v>
      </c>
      <c r="EH29" s="9">
        <v>92.830552282650231</v>
      </c>
      <c r="EI29" s="9">
        <v>94.619645871790652</v>
      </c>
      <c r="EJ29" s="9">
        <v>96.301065155597968</v>
      </c>
      <c r="EK29" s="9">
        <v>98.056723039398108</v>
      </c>
      <c r="EL29" s="9">
        <v>100</v>
      </c>
      <c r="EM29" s="9">
        <v>101.81833283010708</v>
      </c>
      <c r="EN29" s="9">
        <v>103.72129256384417</v>
      </c>
      <c r="EO29" s="9">
        <v>105.56201314885749</v>
      </c>
      <c r="EP29" s="9">
        <v>107.57175462460718</v>
      </c>
      <c r="EQ29" s="9">
        <v>109.59805470839649</v>
      </c>
      <c r="ER29" s="9">
        <v>111.65654430911856</v>
      </c>
      <c r="ES29" s="9">
        <v>113.87188533724689</v>
      </c>
      <c r="ET29" s="9">
        <v>115.91467885778576</v>
      </c>
      <c r="EU29" s="9">
        <v>117.96847045855411</v>
      </c>
      <c r="EV29" s="9">
        <v>119.95528750799149</v>
      </c>
      <c r="EW29" s="9">
        <v>122.04442801649384</v>
      </c>
      <c r="EX29" s="9">
        <v>123.99963812366099</v>
      </c>
      <c r="EY29" s="9">
        <v>125.88127891164898</v>
      </c>
      <c r="EZ29" s="9">
        <v>127.74156958501003</v>
      </c>
      <c r="FA29" s="9">
        <v>129.46638784764215</v>
      </c>
      <c r="FB29" s="9">
        <v>131.10827422689297</v>
      </c>
      <c r="FC29" s="9">
        <v>132.68431550160508</v>
      </c>
      <c r="FD29" s="9">
        <v>134.14504722932224</v>
      </c>
      <c r="FE29" s="9">
        <v>135.60896271623599</v>
      </c>
      <c r="FF29" s="9">
        <v>137.30751864909053</v>
      </c>
      <c r="FG29" s="9">
        <v>139.12647995711663</v>
      </c>
      <c r="FH29" s="9">
        <v>140.7057219922315</v>
      </c>
      <c r="FI29" s="9">
        <v>142.15343136277889</v>
      </c>
      <c r="FJ29" s="9">
        <v>143.59570034737263</v>
      </c>
      <c r="FK29" s="9">
        <v>145.11742163516479</v>
      </c>
      <c r="FL29" s="9">
        <v>146.56260916013991</v>
      </c>
      <c r="FM29" s="9">
        <v>148.06599748068194</v>
      </c>
      <c r="FN29" s="9">
        <v>149.63084516129439</v>
      </c>
      <c r="FO29" s="9">
        <v>151.26446272060247</v>
      </c>
      <c r="FP29" s="9">
        <v>153.07081990112903</v>
      </c>
      <c r="FQ29" s="9">
        <v>154.69677785037987</v>
      </c>
      <c r="FR29" s="9">
        <v>156.28003670379053</v>
      </c>
      <c r="FS29" s="9">
        <v>157.75391206394761</v>
      </c>
      <c r="FT29" s="9">
        <v>159.16421028046045</v>
      </c>
      <c r="FU29" s="9">
        <v>160.61996178820249</v>
      </c>
      <c r="FV29" s="9">
        <v>162.13231654484443</v>
      </c>
      <c r="FW29" s="9">
        <v>163.68887783760118</v>
      </c>
      <c r="FX29" s="9">
        <v>165.29548104711495</v>
      </c>
      <c r="FY29" s="9">
        <v>167.05384948987512</v>
      </c>
      <c r="FZ29" s="9">
        <v>169.04440567124195</v>
      </c>
      <c r="GA29" s="9">
        <v>171.29684389779877</v>
      </c>
      <c r="GB29" s="9">
        <v>173.61189019925183</v>
      </c>
      <c r="GC29" s="9">
        <v>175.87937676003926</v>
      </c>
      <c r="GD29" s="9">
        <v>178.02171064220363</v>
      </c>
      <c r="GE29" s="9">
        <v>180.13689756516607</v>
      </c>
      <c r="GF29" s="9">
        <v>182.24465042740553</v>
      </c>
      <c r="GG29" s="9">
        <v>184.38975607287193</v>
      </c>
      <c r="GH29" s="9">
        <v>186.47619225618979</v>
      </c>
      <c r="GI29" s="9">
        <v>188.56021426824068</v>
      </c>
      <c r="GJ29" s="9">
        <v>190.47754625491228</v>
      </c>
      <c r="GK29" s="9">
        <v>192.35391270205955</v>
      </c>
      <c r="GL29" s="9">
        <v>194.03193174464582</v>
      </c>
      <c r="GM29" s="9">
        <v>195.85502774599672</v>
      </c>
      <c r="GN29" s="9">
        <v>197.74896210611939</v>
      </c>
      <c r="GO29" s="9">
        <v>199.62192831204564</v>
      </c>
      <c r="GP29" s="9">
        <v>201.56516616987349</v>
      </c>
      <c r="GQ29" s="9">
        <v>203.19161488727389</v>
      </c>
      <c r="GR29" s="9">
        <v>205.49981196949403</v>
      </c>
      <c r="GS29" s="9">
        <v>366175</v>
      </c>
      <c r="GT29" s="9"/>
      <c r="GU29" s="9">
        <v>443038</v>
      </c>
    </row>
    <row r="30" spans="1:203" s="27" customFormat="1">
      <c r="A30" s="24" t="s">
        <v>68</v>
      </c>
      <c r="B30" s="15"/>
      <c r="C30" s="15"/>
      <c r="D30" s="15"/>
      <c r="E30" s="15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30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</row>
    <row r="31" spans="1:203">
      <c r="A31" s="2" t="s">
        <v>162</v>
      </c>
      <c r="B31" s="17">
        <v>16.297846402576365</v>
      </c>
      <c r="C31" s="17" t="e">
        <v>#N/A</v>
      </c>
      <c r="D31" s="17">
        <v>16.297846402576365</v>
      </c>
      <c r="E31" s="17" t="e">
        <v>#N/A</v>
      </c>
      <c r="F31" s="26">
        <v>16.297846402576365</v>
      </c>
      <c r="G31" s="26" t="e">
        <v>#N/A</v>
      </c>
      <c r="H31" s="26">
        <v>16.297846402576365</v>
      </c>
      <c r="I31" s="26" t="e">
        <v>#N/A</v>
      </c>
      <c r="J31" s="26">
        <v>24.446769603864546</v>
      </c>
      <c r="K31" s="26" t="e">
        <v>#N/A</v>
      </c>
      <c r="L31" s="26">
        <v>35.610794389629355</v>
      </c>
      <c r="M31" s="26" t="e">
        <v>#N/A</v>
      </c>
      <c r="N31" s="26" t="e">
        <v>#N/A</v>
      </c>
      <c r="O31" s="26" t="e">
        <v>#N/A</v>
      </c>
      <c r="P31" s="26" t="e">
        <v>#N/A</v>
      </c>
      <c r="Q31" s="26" t="e">
        <v>#N/A</v>
      </c>
      <c r="R31" s="26" t="e">
        <v>#N/A</v>
      </c>
      <c r="S31" s="26" t="e">
        <v>#N/A</v>
      </c>
      <c r="T31" s="26" t="e">
        <v>#N/A</v>
      </c>
      <c r="U31" s="26" t="e">
        <v>#N/A</v>
      </c>
      <c r="V31" s="26" t="e">
        <v>#N/A</v>
      </c>
      <c r="W31" s="26" t="e">
        <v>#N/A</v>
      </c>
      <c r="X31" s="26" t="e">
        <v>#N/A</v>
      </c>
      <c r="Y31" s="26" t="e">
        <v>#N/A</v>
      </c>
      <c r="Z31" s="26" t="e">
        <v>#N/A</v>
      </c>
      <c r="AA31" s="26" t="e">
        <v>#N/A</v>
      </c>
      <c r="AB31" s="26" t="e">
        <v>#N/A</v>
      </c>
      <c r="AC31" s="26" t="e">
        <v>#N/A</v>
      </c>
      <c r="AD31" s="26" t="e">
        <v>#N/A</v>
      </c>
      <c r="AE31" s="26" t="e">
        <v>#N/A</v>
      </c>
      <c r="AF31" s="26" t="e">
        <v>#N/A</v>
      </c>
      <c r="AG31" s="26" t="e">
        <v>#N/A</v>
      </c>
      <c r="AH31" s="26" t="e">
        <v>#N/A</v>
      </c>
      <c r="AI31" s="26" t="e">
        <v>#N/A</v>
      </c>
      <c r="AJ31" s="26" t="e">
        <v>#N/A</v>
      </c>
      <c r="AK31" s="26" t="e">
        <v>#N/A</v>
      </c>
      <c r="AL31" s="26" t="e">
        <v>#N/A</v>
      </c>
      <c r="AM31" s="26" t="e">
        <v>#N/A</v>
      </c>
      <c r="AN31" s="26" t="e">
        <v>#N/A</v>
      </c>
      <c r="AO31" s="26" t="e">
        <v>#N/A</v>
      </c>
      <c r="AP31" s="26">
        <v>40.744616006440907</v>
      </c>
      <c r="AQ31" s="26" t="e">
        <v>#N/A</v>
      </c>
      <c r="AR31" s="26" t="e">
        <v>#N/A</v>
      </c>
      <c r="AS31" s="26" t="e">
        <v>#N/A</v>
      </c>
      <c r="AT31" s="26" t="e">
        <v>#N/A</v>
      </c>
      <c r="AU31" s="26" t="e">
        <v>#N/A</v>
      </c>
      <c r="AV31" s="26" t="e">
        <v>#N/A</v>
      </c>
      <c r="AW31" s="26" t="e">
        <v>#N/A</v>
      </c>
      <c r="AX31" s="26" t="e">
        <v>#N/A</v>
      </c>
      <c r="AY31" s="26" t="e">
        <v>#N/A</v>
      </c>
      <c r="AZ31" s="26" t="e">
        <v>#N/A</v>
      </c>
      <c r="BA31" s="26" t="e">
        <v>#N/A</v>
      </c>
      <c r="BB31" s="26" t="e">
        <v>#N/A</v>
      </c>
      <c r="BC31" s="26" t="e">
        <v>#N/A</v>
      </c>
      <c r="BD31" s="26" t="e">
        <v>#N/A</v>
      </c>
      <c r="BE31" s="26" t="e">
        <v>#N/A</v>
      </c>
      <c r="BF31" s="26" t="e">
        <v>#N/A</v>
      </c>
      <c r="BG31" s="26" t="e">
        <v>#N/A</v>
      </c>
      <c r="BH31" s="26" t="e">
        <v>#N/A</v>
      </c>
      <c r="BI31" s="26" t="e">
        <v>#N/A</v>
      </c>
      <c r="BJ31" s="26">
        <v>49.138006903767739</v>
      </c>
      <c r="BK31" s="26" t="e">
        <v>#N/A</v>
      </c>
      <c r="BL31" s="26" t="e">
        <v>#N/A</v>
      </c>
      <c r="BM31" s="26" t="e">
        <v>#N/A</v>
      </c>
      <c r="BN31" s="26" t="e">
        <v>#N/A</v>
      </c>
      <c r="BO31" s="26" t="e">
        <v>#N/A</v>
      </c>
      <c r="BP31" s="26" t="e">
        <v>#N/A</v>
      </c>
      <c r="BQ31" s="26" t="e">
        <v>#N/A</v>
      </c>
      <c r="BR31" s="26" t="e">
        <v>#N/A</v>
      </c>
      <c r="BS31" s="26" t="e">
        <v>#N/A</v>
      </c>
      <c r="BT31" s="26" t="e">
        <v>#N/A</v>
      </c>
      <c r="BU31" s="26" t="e">
        <v>#N/A</v>
      </c>
      <c r="BV31" s="26" t="e">
        <v>#N/A</v>
      </c>
      <c r="BW31" s="26" t="e">
        <v>#N/A</v>
      </c>
      <c r="BX31" s="26" t="e">
        <v>#N/A</v>
      </c>
      <c r="BY31" s="26" t="e">
        <v>#N/A</v>
      </c>
      <c r="BZ31" s="26" t="e">
        <v>#N/A</v>
      </c>
      <c r="CA31" s="26" t="e">
        <v>#N/A</v>
      </c>
      <c r="CB31" s="26" t="e">
        <v>#N/A</v>
      </c>
      <c r="CC31" s="26" t="e">
        <v>#N/A</v>
      </c>
      <c r="CD31" s="26">
        <v>59.161182441352203</v>
      </c>
      <c r="CE31" s="26" t="e">
        <v>#N/A</v>
      </c>
      <c r="CF31" s="26" t="e">
        <v>#N/A</v>
      </c>
      <c r="CG31" s="26" t="e">
        <v>#N/A</v>
      </c>
      <c r="CH31" s="26" t="e">
        <v>#N/A</v>
      </c>
      <c r="CI31" s="26" t="e">
        <v>#N/A</v>
      </c>
      <c r="CJ31" s="26" t="e">
        <v>#N/A</v>
      </c>
      <c r="CK31" s="26" t="e">
        <v>#N/A</v>
      </c>
      <c r="CL31" s="26" t="e">
        <v>#N/A</v>
      </c>
      <c r="CM31" s="26" t="e">
        <v>#N/A</v>
      </c>
      <c r="CN31" s="26">
        <v>65.19138561030546</v>
      </c>
      <c r="CO31" s="26" t="e">
        <v>#N/A</v>
      </c>
      <c r="CP31" s="26" t="e">
        <v>#N/A</v>
      </c>
      <c r="CQ31" s="26" t="e">
        <v>#N/A</v>
      </c>
      <c r="CR31" s="26" t="e">
        <v>#N/A</v>
      </c>
      <c r="CS31" s="26" t="e">
        <v>#N/A</v>
      </c>
      <c r="CT31" s="26" t="e">
        <v>#N/A</v>
      </c>
      <c r="CU31" s="26" t="e">
        <v>#N/A</v>
      </c>
      <c r="CV31" s="26" t="e">
        <v>#N/A</v>
      </c>
      <c r="CW31" s="26" t="e">
        <v>#N/A</v>
      </c>
      <c r="CX31" s="26">
        <v>71.22158877925871</v>
      </c>
      <c r="CY31" s="26" t="e">
        <v>#N/A</v>
      </c>
      <c r="CZ31" s="26" t="e">
        <v>#N/A</v>
      </c>
      <c r="DA31" s="26">
        <v>73.177330347567874</v>
      </c>
      <c r="DB31" s="26" t="e">
        <v>#N/A</v>
      </c>
      <c r="DC31" s="26" t="e">
        <v>#N/A</v>
      </c>
      <c r="DD31" s="26" t="e">
        <v>#N/A</v>
      </c>
      <c r="DE31" s="26" t="e">
        <v>#N/A</v>
      </c>
      <c r="DF31" s="26" t="e">
        <v>#N/A</v>
      </c>
      <c r="DG31" s="26" t="e">
        <v>#N/A</v>
      </c>
      <c r="DH31" s="26">
        <v>75.947964236005859</v>
      </c>
      <c r="DI31" s="26">
        <v>76.355410396070269</v>
      </c>
      <c r="DJ31" s="26">
        <v>76.762856556134679</v>
      </c>
      <c r="DK31" s="26">
        <v>77.170302716199089</v>
      </c>
      <c r="DL31" s="26">
        <v>77.577748876263499</v>
      </c>
      <c r="DM31" s="26">
        <v>77.903705804315024</v>
      </c>
      <c r="DN31" s="26">
        <v>78.392641196392319</v>
      </c>
      <c r="DO31" s="26">
        <v>78.800087356456714</v>
      </c>
      <c r="DP31" s="26">
        <v>79.207533516521124</v>
      </c>
      <c r="DQ31" s="26">
        <v>79.614979676585534</v>
      </c>
      <c r="DR31" s="26">
        <v>80.022425836649944</v>
      </c>
      <c r="DS31" s="26">
        <v>80.511361228727239</v>
      </c>
      <c r="DT31" s="26">
        <v>80.918807388791649</v>
      </c>
      <c r="DU31" s="26">
        <v>81.326253548856059</v>
      </c>
      <c r="DV31" s="26">
        <v>81.733699708920469</v>
      </c>
      <c r="DW31" s="26">
        <v>82.222635100997763</v>
      </c>
      <c r="DX31" s="26">
        <v>82.630081261062173</v>
      </c>
      <c r="DY31" s="26">
        <v>83.933908973268274</v>
      </c>
      <c r="DZ31" s="26">
        <v>84.748801293397094</v>
      </c>
      <c r="EA31" s="26">
        <v>87.193478253783553</v>
      </c>
      <c r="EB31" s="26">
        <v>88.660284430015423</v>
      </c>
      <c r="EC31" s="26">
        <v>89.638155214169998</v>
      </c>
      <c r="ED31" s="26">
        <v>91.023472158388998</v>
      </c>
      <c r="EE31" s="26">
        <v>91.186450622414753</v>
      </c>
      <c r="EF31" s="26">
        <v>91.430918318453408</v>
      </c>
      <c r="EG31" s="26">
        <v>92.734746030659508</v>
      </c>
      <c r="EH31" s="26">
        <v>94.038573742865623</v>
      </c>
      <c r="EI31" s="26">
        <v>95.749847615136133</v>
      </c>
      <c r="EJ31" s="26">
        <v>97.135164559355132</v>
      </c>
      <c r="EK31" s="26">
        <v>98.520481503574118</v>
      </c>
      <c r="EL31" s="26">
        <v>100</v>
      </c>
      <c r="EM31" s="26">
        <v>102.19719416276334</v>
      </c>
      <c r="EN31" s="26">
        <v>104.52599343522746</v>
      </c>
      <c r="EO31" s="26">
        <v>107.12639631799054</v>
      </c>
      <c r="EP31" s="26">
        <v>110.25346410725288</v>
      </c>
      <c r="EQ31" s="26">
        <v>113.4463751959816</v>
      </c>
      <c r="ER31" s="26">
        <v>116.89434758091066</v>
      </c>
      <c r="ES31" s="26">
        <v>120.31925851318007</v>
      </c>
      <c r="ET31" s="26">
        <v>123.97910290134261</v>
      </c>
      <c r="EU31" s="26">
        <v>128.04639344956956</v>
      </c>
      <c r="EV31" s="26">
        <v>132.26631332935665</v>
      </c>
      <c r="EW31" s="26">
        <v>136.6276985159181</v>
      </c>
      <c r="EX31" s="26">
        <v>140.82455694304554</v>
      </c>
      <c r="EY31" s="26">
        <v>145.02760855180597</v>
      </c>
      <c r="EZ31" s="26">
        <v>149.31141598949117</v>
      </c>
      <c r="FA31" s="26">
        <v>153.49735485952888</v>
      </c>
      <c r="FB31" s="26">
        <v>157.51567037931608</v>
      </c>
      <c r="FC31" s="26">
        <v>161.67952566747832</v>
      </c>
      <c r="FD31" s="26">
        <v>166.13193432619815</v>
      </c>
      <c r="FE31" s="26">
        <v>171.1488188950712</v>
      </c>
      <c r="FF31" s="26">
        <v>175.74065562976509</v>
      </c>
      <c r="FG31" s="26">
        <v>179.98681504226033</v>
      </c>
      <c r="FH31" s="26">
        <v>184.45527707968671</v>
      </c>
      <c r="FI31" s="26">
        <v>187.07409652888467</v>
      </c>
      <c r="FJ31" s="26">
        <v>191.33052358461353</v>
      </c>
      <c r="FK31" s="26">
        <v>195.66444689998667</v>
      </c>
      <c r="FL31" s="26">
        <v>200.0417224867906</v>
      </c>
      <c r="FM31" s="26">
        <v>204.4603946034571</v>
      </c>
      <c r="FN31" s="26">
        <v>208.88754160025297</v>
      </c>
      <c r="FO31" s="26">
        <v>213.3126513662485</v>
      </c>
      <c r="FP31" s="26">
        <v>217.69131226999662</v>
      </c>
      <c r="FQ31" s="26">
        <v>221.99883307419759</v>
      </c>
      <c r="FR31" s="26">
        <v>226.54796945131673</v>
      </c>
      <c r="FS31" s="26">
        <v>231.21062032862977</v>
      </c>
      <c r="FT31" s="26">
        <v>235.99265293084173</v>
      </c>
      <c r="FU31" s="26">
        <v>240.93896782479166</v>
      </c>
      <c r="FV31" s="26">
        <v>245.72572680246031</v>
      </c>
      <c r="FW31" s="26">
        <v>250.60554648308772</v>
      </c>
      <c r="FX31" s="26">
        <v>255.61892701498425</v>
      </c>
      <c r="FY31" s="26">
        <v>260.42328766676775</v>
      </c>
      <c r="FZ31" s="26">
        <v>264.90340266437192</v>
      </c>
      <c r="GA31" s="26">
        <v>268.44402830609965</v>
      </c>
      <c r="GB31" s="26">
        <v>271.07376731238736</v>
      </c>
      <c r="GC31" s="26">
        <v>273.12387341136741</v>
      </c>
      <c r="GD31" s="26">
        <v>275.3051771738883</v>
      </c>
      <c r="GE31" s="26">
        <v>277.10543728751685</v>
      </c>
      <c r="GF31" s="26">
        <v>278.26396969904403</v>
      </c>
      <c r="GG31" s="26">
        <v>279.34818393097538</v>
      </c>
      <c r="GH31" s="26">
        <v>280.42351583661736</v>
      </c>
      <c r="GI31" s="26">
        <v>281.74844925991482</v>
      </c>
      <c r="GJ31" s="26">
        <v>283.08014628946933</v>
      </c>
      <c r="GK31" s="26">
        <v>284.42219245148948</v>
      </c>
      <c r="GL31" s="26">
        <v>285.90594838798006</v>
      </c>
      <c r="GM31" s="26">
        <v>287.38334816437356</v>
      </c>
      <c r="GN31" s="26">
        <v>288.86368155311959</v>
      </c>
      <c r="GO31" s="26">
        <v>290.35526045588335</v>
      </c>
      <c r="GP31" s="26">
        <v>291.86631528509827</v>
      </c>
      <c r="GQ31" s="26">
        <v>293.40385411471726</v>
      </c>
      <c r="GR31" s="26">
        <v>294.90953065461929</v>
      </c>
      <c r="GS31" s="26">
        <v>3639</v>
      </c>
      <c r="GT31" s="26"/>
      <c r="GU31" s="26">
        <v>3987.665</v>
      </c>
    </row>
    <row r="32" spans="1:203">
      <c r="A32" s="2" t="s">
        <v>163</v>
      </c>
      <c r="B32" s="17">
        <v>6.8960761326805047</v>
      </c>
      <c r="C32" s="17" t="e">
        <v>#N/A</v>
      </c>
      <c r="D32" s="17">
        <v>11.033721812288809</v>
      </c>
      <c r="E32" s="17" t="e">
        <v>#N/A</v>
      </c>
      <c r="F32" s="26">
        <v>11.033721812288809</v>
      </c>
      <c r="G32" s="26" t="e">
        <v>#N/A</v>
      </c>
      <c r="H32" s="26">
        <v>17.24019033170126</v>
      </c>
      <c r="I32" s="26" t="e">
        <v>#N/A</v>
      </c>
      <c r="J32" s="26">
        <v>17.24019033170126</v>
      </c>
      <c r="K32" s="26" t="e">
        <v>#N/A</v>
      </c>
      <c r="L32" s="26">
        <v>30.163437004344527</v>
      </c>
      <c r="M32" s="26" t="e">
        <v>#N/A</v>
      </c>
      <c r="N32" s="26" t="e">
        <v>#N/A</v>
      </c>
      <c r="O32" s="26" t="e">
        <v>#N/A</v>
      </c>
      <c r="P32" s="26" t="e">
        <v>#N/A</v>
      </c>
      <c r="Q32" s="26" t="e">
        <v>#N/A</v>
      </c>
      <c r="R32" s="26" t="e">
        <v>#N/A</v>
      </c>
      <c r="S32" s="26" t="e">
        <v>#N/A</v>
      </c>
      <c r="T32" s="26" t="e">
        <v>#N/A</v>
      </c>
      <c r="U32" s="26" t="e">
        <v>#N/A</v>
      </c>
      <c r="V32" s="26" t="e">
        <v>#N/A</v>
      </c>
      <c r="W32" s="26" t="e">
        <v>#N/A</v>
      </c>
      <c r="X32" s="26" t="e">
        <v>#N/A</v>
      </c>
      <c r="Y32" s="26" t="e">
        <v>#N/A</v>
      </c>
      <c r="Z32" s="26" t="e">
        <v>#N/A</v>
      </c>
      <c r="AA32" s="26" t="e">
        <v>#N/A</v>
      </c>
      <c r="AB32" s="26" t="e">
        <v>#N/A</v>
      </c>
      <c r="AC32" s="26" t="e">
        <v>#N/A</v>
      </c>
      <c r="AD32" s="26" t="e">
        <v>#N/A</v>
      </c>
      <c r="AE32" s="26" t="e">
        <v>#N/A</v>
      </c>
      <c r="AF32" s="26" t="e">
        <v>#N/A</v>
      </c>
      <c r="AG32" s="26" t="e">
        <v>#N/A</v>
      </c>
      <c r="AH32" s="26" t="e">
        <v>#N/A</v>
      </c>
      <c r="AI32" s="26" t="e">
        <v>#N/A</v>
      </c>
      <c r="AJ32" s="26" t="e">
        <v>#N/A</v>
      </c>
      <c r="AK32" s="26" t="e">
        <v>#N/A</v>
      </c>
      <c r="AL32" s="26" t="e">
        <v>#N/A</v>
      </c>
      <c r="AM32" s="26" t="e">
        <v>#N/A</v>
      </c>
      <c r="AN32" s="26" t="e">
        <v>#N/A</v>
      </c>
      <c r="AO32" s="26" t="e">
        <v>#N/A</v>
      </c>
      <c r="AP32" s="26">
        <v>34.480380663402521</v>
      </c>
      <c r="AQ32" s="26" t="e">
        <v>#N/A</v>
      </c>
      <c r="AR32" s="26" t="e">
        <v>#N/A</v>
      </c>
      <c r="AS32" s="26" t="e">
        <v>#N/A</v>
      </c>
      <c r="AT32" s="26" t="e">
        <v>#N/A</v>
      </c>
      <c r="AU32" s="26" t="e">
        <v>#N/A</v>
      </c>
      <c r="AV32" s="26" t="e">
        <v>#N/A</v>
      </c>
      <c r="AW32" s="26" t="e">
        <v>#N/A</v>
      </c>
      <c r="AX32" s="26" t="e">
        <v>#N/A</v>
      </c>
      <c r="AY32" s="26" t="e">
        <v>#N/A</v>
      </c>
      <c r="AZ32" s="26" t="e">
        <v>#N/A</v>
      </c>
      <c r="BA32" s="26" t="e">
        <v>#N/A</v>
      </c>
      <c r="BB32" s="26" t="e">
        <v>#N/A</v>
      </c>
      <c r="BC32" s="26" t="e">
        <v>#N/A</v>
      </c>
      <c r="BD32" s="26" t="e">
        <v>#N/A</v>
      </c>
      <c r="BE32" s="26" t="e">
        <v>#N/A</v>
      </c>
      <c r="BF32" s="26" t="e">
        <v>#N/A</v>
      </c>
      <c r="BG32" s="26" t="e">
        <v>#N/A</v>
      </c>
      <c r="BH32" s="26" t="e">
        <v>#N/A</v>
      </c>
      <c r="BI32" s="26" t="e">
        <v>#N/A</v>
      </c>
      <c r="BJ32" s="26">
        <v>35.666505758223572</v>
      </c>
      <c r="BK32" s="26" t="e">
        <v>#N/A</v>
      </c>
      <c r="BL32" s="26" t="e">
        <v>#N/A</v>
      </c>
      <c r="BM32" s="26" t="e">
        <v>#N/A</v>
      </c>
      <c r="BN32" s="26" t="e">
        <v>#N/A</v>
      </c>
      <c r="BO32" s="26" t="e">
        <v>#N/A</v>
      </c>
      <c r="BP32" s="26" t="e">
        <v>#N/A</v>
      </c>
      <c r="BQ32" s="26" t="e">
        <v>#N/A</v>
      </c>
      <c r="BR32" s="26" t="e">
        <v>#N/A</v>
      </c>
      <c r="BS32" s="26" t="e">
        <v>#N/A</v>
      </c>
      <c r="BT32" s="26" t="e">
        <v>#N/A</v>
      </c>
      <c r="BU32" s="26" t="e">
        <v>#N/A</v>
      </c>
      <c r="BV32" s="26" t="e">
        <v>#N/A</v>
      </c>
      <c r="BW32" s="26" t="e">
        <v>#N/A</v>
      </c>
      <c r="BX32" s="26" t="e">
        <v>#N/A</v>
      </c>
      <c r="BY32" s="26" t="e">
        <v>#N/A</v>
      </c>
      <c r="BZ32" s="26" t="e">
        <v>#N/A</v>
      </c>
      <c r="CA32" s="26" t="e">
        <v>#N/A</v>
      </c>
      <c r="CB32" s="26" t="e">
        <v>#N/A</v>
      </c>
      <c r="CC32" s="26" t="e">
        <v>#N/A</v>
      </c>
      <c r="CD32" s="26">
        <v>47.51396455416868</v>
      </c>
      <c r="CE32" s="26" t="e">
        <v>#N/A</v>
      </c>
      <c r="CF32" s="26" t="e">
        <v>#N/A</v>
      </c>
      <c r="CG32" s="26" t="e">
        <v>#N/A</v>
      </c>
      <c r="CH32" s="26" t="e">
        <v>#N/A</v>
      </c>
      <c r="CI32" s="26" t="e">
        <v>#N/A</v>
      </c>
      <c r="CJ32" s="26" t="e">
        <v>#N/A</v>
      </c>
      <c r="CK32" s="26" t="e">
        <v>#N/A</v>
      </c>
      <c r="CL32" s="26" t="e">
        <v>#N/A</v>
      </c>
      <c r="CM32" s="26" t="e">
        <v>#N/A</v>
      </c>
      <c r="CN32" s="26">
        <v>55.168609061444037</v>
      </c>
      <c r="CO32" s="26" t="e">
        <v>#N/A</v>
      </c>
      <c r="CP32" s="26" t="e">
        <v>#N/A</v>
      </c>
      <c r="CQ32" s="26" t="e">
        <v>#N/A</v>
      </c>
      <c r="CR32" s="26" t="e">
        <v>#N/A</v>
      </c>
      <c r="CS32" s="26" t="e">
        <v>#N/A</v>
      </c>
      <c r="CT32" s="26" t="e">
        <v>#N/A</v>
      </c>
      <c r="CU32" s="26" t="e">
        <v>#N/A</v>
      </c>
      <c r="CV32" s="26" t="e">
        <v>#N/A</v>
      </c>
      <c r="CW32" s="26" t="e">
        <v>#N/A</v>
      </c>
      <c r="CX32" s="26">
        <v>62.340528239431762</v>
      </c>
      <c r="CY32" s="26" t="e">
        <v>#N/A</v>
      </c>
      <c r="CZ32" s="26" t="e">
        <v>#N/A</v>
      </c>
      <c r="DA32" s="26">
        <v>65.09895869250397</v>
      </c>
      <c r="DB32" s="26" t="e">
        <v>#N/A</v>
      </c>
      <c r="DC32" s="26" t="e">
        <v>#N/A</v>
      </c>
      <c r="DD32" s="26" t="e">
        <v>#N/A</v>
      </c>
      <c r="DE32" s="26" t="e">
        <v>#N/A</v>
      </c>
      <c r="DF32" s="26" t="e">
        <v>#N/A</v>
      </c>
      <c r="DG32" s="26" t="e">
        <v>#N/A</v>
      </c>
      <c r="DH32" s="26">
        <v>69.95379628991104</v>
      </c>
      <c r="DI32" s="26">
        <v>71.001999862078478</v>
      </c>
      <c r="DJ32" s="26">
        <v>72.477760154472108</v>
      </c>
      <c r="DK32" s="26">
        <v>73.994896903661811</v>
      </c>
      <c r="DL32" s="26">
        <v>75.525825805116895</v>
      </c>
      <c r="DM32" s="26">
        <v>77.098131163368038</v>
      </c>
      <c r="DN32" s="26">
        <v>78.684228673884562</v>
      </c>
      <c r="DO32" s="26">
        <v>79.966898834563139</v>
      </c>
      <c r="DP32" s="26">
        <v>81.00131025446521</v>
      </c>
      <c r="DQ32" s="26">
        <v>82.063305978898001</v>
      </c>
      <c r="DR32" s="26">
        <v>83.125301703330805</v>
      </c>
      <c r="DS32" s="26">
        <v>84.21488173229433</v>
      </c>
      <c r="DT32" s="26">
        <v>85.318253913523208</v>
      </c>
      <c r="DU32" s="26">
        <v>86.435418247017452</v>
      </c>
      <c r="DV32" s="26">
        <v>87.566374732777049</v>
      </c>
      <c r="DW32" s="26">
        <v>88.476656782290874</v>
      </c>
      <c r="DX32" s="26">
        <v>89.221433004620366</v>
      </c>
      <c r="DY32" s="26">
        <v>89.842079856561611</v>
      </c>
      <c r="DZ32" s="26">
        <v>90.531687469829663</v>
      </c>
      <c r="EA32" s="26">
        <v>91.221295083097715</v>
      </c>
      <c r="EB32" s="26">
        <v>91.938487000896487</v>
      </c>
      <c r="EC32" s="26">
        <v>92.614302461899186</v>
      </c>
      <c r="ED32" s="26">
        <v>93.386662988759397</v>
      </c>
      <c r="EE32" s="26">
        <v>94.172815667884976</v>
      </c>
      <c r="EF32" s="26">
        <v>94.958968347010554</v>
      </c>
      <c r="EG32" s="26">
        <v>95.745121026136133</v>
      </c>
      <c r="EH32" s="26">
        <v>96.545065857527064</v>
      </c>
      <c r="EI32" s="26">
        <v>97.427763602510169</v>
      </c>
      <c r="EJ32" s="26">
        <v>98.338045652023993</v>
      </c>
      <c r="EK32" s="26">
        <v>99.234535549272465</v>
      </c>
      <c r="EL32" s="26">
        <v>100</v>
      </c>
      <c r="EM32" s="26">
        <v>100.10619957244327</v>
      </c>
      <c r="EN32" s="26">
        <v>100.33652851527481</v>
      </c>
      <c r="EO32" s="26">
        <v>101.31852975656851</v>
      </c>
      <c r="EP32" s="26">
        <v>102.38328391145438</v>
      </c>
      <c r="EQ32" s="26">
        <v>103.43286669884836</v>
      </c>
      <c r="ER32" s="26">
        <v>104.48658713192194</v>
      </c>
      <c r="ES32" s="26">
        <v>105.52726018895248</v>
      </c>
      <c r="ET32" s="26">
        <v>106.57958761464727</v>
      </c>
      <c r="EU32" s="26">
        <v>107.54812771532997</v>
      </c>
      <c r="EV32" s="26">
        <v>108.50802013654231</v>
      </c>
      <c r="EW32" s="26">
        <v>109.55269291772981</v>
      </c>
      <c r="EX32" s="26">
        <v>110.51577132611544</v>
      </c>
      <c r="EY32" s="26">
        <v>111.41500586166471</v>
      </c>
      <c r="EZ32" s="26">
        <v>112.32796358871802</v>
      </c>
      <c r="FA32" s="26">
        <v>113.11495758913179</v>
      </c>
      <c r="FB32" s="26">
        <v>113.89637956003035</v>
      </c>
      <c r="FC32" s="26">
        <v>114.61590235156197</v>
      </c>
      <c r="FD32" s="26">
        <v>115.43483897662229</v>
      </c>
      <c r="FE32" s="26">
        <v>116.32538445624441</v>
      </c>
      <c r="FF32" s="26">
        <v>117.08949727604993</v>
      </c>
      <c r="FG32" s="26">
        <v>117.7352596372664</v>
      </c>
      <c r="FH32" s="26">
        <v>118.2842562581891</v>
      </c>
      <c r="FI32" s="26">
        <v>118.90210330322046</v>
      </c>
      <c r="FJ32" s="26">
        <v>119.69857251224055</v>
      </c>
      <c r="FK32" s="26">
        <v>120.27780153092891</v>
      </c>
      <c r="FL32" s="26">
        <v>120.75080339286947</v>
      </c>
      <c r="FM32" s="26">
        <v>121.32986690573065</v>
      </c>
      <c r="FN32" s="26">
        <v>121.41619198675954</v>
      </c>
      <c r="FO32" s="26">
        <v>121.53077718778016</v>
      </c>
      <c r="FP32" s="26">
        <v>121.97128473898353</v>
      </c>
      <c r="FQ32" s="26">
        <v>122.32868078063584</v>
      </c>
      <c r="FR32" s="26">
        <v>122.64116957451211</v>
      </c>
      <c r="FS32" s="26">
        <v>122.89199365560995</v>
      </c>
      <c r="FT32" s="26">
        <v>123.14007309840702</v>
      </c>
      <c r="FU32" s="26">
        <v>123.35112061237157</v>
      </c>
      <c r="FV32" s="26">
        <v>123.56071995034826</v>
      </c>
      <c r="FW32" s="26">
        <v>123.74261085442384</v>
      </c>
      <c r="FX32" s="26">
        <v>123.88145645127922</v>
      </c>
      <c r="FY32" s="26">
        <v>123.99220743397007</v>
      </c>
      <c r="FZ32" s="26">
        <v>122.66778842838426</v>
      </c>
      <c r="GA32" s="26">
        <v>120.98983518378043</v>
      </c>
      <c r="GB32" s="26">
        <v>119.41943314254189</v>
      </c>
      <c r="GC32" s="26">
        <v>116.43158402868767</v>
      </c>
      <c r="GD32" s="26">
        <v>115.21046824356939</v>
      </c>
      <c r="GE32" s="26">
        <v>113.86540238604233</v>
      </c>
      <c r="GF32" s="26">
        <v>112.5581132335701</v>
      </c>
      <c r="GG32" s="26">
        <v>111.24828632508103</v>
      </c>
      <c r="GH32" s="26">
        <v>109.947920833046</v>
      </c>
      <c r="GI32" s="26">
        <v>108.86458864905867</v>
      </c>
      <c r="GJ32" s="26">
        <v>107.83387352596372</v>
      </c>
      <c r="GK32" s="26">
        <v>106.72941176470587</v>
      </c>
      <c r="GL32" s="26">
        <v>105.67269843459071</v>
      </c>
      <c r="GM32" s="26">
        <v>104.66035445831322</v>
      </c>
      <c r="GN32" s="26">
        <v>103.68902834287292</v>
      </c>
      <c r="GO32" s="26">
        <v>102.75634783808013</v>
      </c>
      <c r="GP32" s="26">
        <v>101.86010619957246</v>
      </c>
      <c r="GQ32" s="26">
        <v>100.997972553617</v>
      </c>
      <c r="GR32" s="26">
        <v>100.16791945383078</v>
      </c>
      <c r="GS32" s="26">
        <v>7205</v>
      </c>
      <c r="GT32" s="26"/>
      <c r="GU32" s="26">
        <v>5940.8220000000001</v>
      </c>
    </row>
    <row r="33" spans="1:203">
      <c r="A33" s="2" t="s">
        <v>164</v>
      </c>
      <c r="B33" s="17">
        <v>8.0719579534938983</v>
      </c>
      <c r="C33" s="17" t="e">
        <v>#N/A</v>
      </c>
      <c r="D33" s="17">
        <v>10.089947441867373</v>
      </c>
      <c r="E33" s="17" t="e">
        <v>#N/A</v>
      </c>
      <c r="F33" s="26">
        <v>24.215873860481697</v>
      </c>
      <c r="G33" s="26" t="e">
        <v>#N/A</v>
      </c>
      <c r="H33" s="26">
        <v>36.323810790722547</v>
      </c>
      <c r="I33" s="26" t="e">
        <v>#N/A</v>
      </c>
      <c r="J33" s="26">
        <v>36.323810790722547</v>
      </c>
      <c r="K33" s="26" t="e">
        <v>#N/A</v>
      </c>
      <c r="L33" s="26">
        <v>61.806982049902786</v>
      </c>
      <c r="M33" s="26" t="e">
        <v>#N/A</v>
      </c>
      <c r="N33" s="26" t="e">
        <v>#N/A</v>
      </c>
      <c r="O33" s="26" t="e">
        <v>#N/A</v>
      </c>
      <c r="P33" s="26" t="e">
        <v>#N/A</v>
      </c>
      <c r="Q33" s="26" t="e">
        <v>#N/A</v>
      </c>
      <c r="R33" s="26" t="e">
        <v>#N/A</v>
      </c>
      <c r="S33" s="26" t="e">
        <v>#N/A</v>
      </c>
      <c r="T33" s="26" t="e">
        <v>#N/A</v>
      </c>
      <c r="U33" s="26" t="e">
        <v>#N/A</v>
      </c>
      <c r="V33" s="26" t="e">
        <v>#N/A</v>
      </c>
      <c r="W33" s="26" t="e">
        <v>#N/A</v>
      </c>
      <c r="X33" s="26" t="e">
        <v>#N/A</v>
      </c>
      <c r="Y33" s="26" t="e">
        <v>#N/A</v>
      </c>
      <c r="Z33" s="26" t="e">
        <v>#N/A</v>
      </c>
      <c r="AA33" s="26" t="e">
        <v>#N/A</v>
      </c>
      <c r="AB33" s="26" t="e">
        <v>#N/A</v>
      </c>
      <c r="AC33" s="26" t="e">
        <v>#N/A</v>
      </c>
      <c r="AD33" s="26" t="e">
        <v>#N/A</v>
      </c>
      <c r="AE33" s="26" t="e">
        <v>#N/A</v>
      </c>
      <c r="AF33" s="26" t="e">
        <v>#N/A</v>
      </c>
      <c r="AG33" s="26" t="e">
        <v>#N/A</v>
      </c>
      <c r="AH33" s="26" t="e">
        <v>#N/A</v>
      </c>
      <c r="AI33" s="26" t="e">
        <v>#N/A</v>
      </c>
      <c r="AJ33" s="26" t="e">
        <v>#N/A</v>
      </c>
      <c r="AK33" s="26" t="e">
        <v>#N/A</v>
      </c>
      <c r="AL33" s="26" t="e">
        <v>#N/A</v>
      </c>
      <c r="AM33" s="26" t="e">
        <v>#N/A</v>
      </c>
      <c r="AN33" s="26" t="e">
        <v>#N/A</v>
      </c>
      <c r="AO33" s="26" t="e">
        <v>#N/A</v>
      </c>
      <c r="AP33" s="26">
        <v>74.665611069818567</v>
      </c>
      <c r="AQ33" s="26" t="e">
        <v>#N/A</v>
      </c>
      <c r="AR33" s="26" t="e">
        <v>#N/A</v>
      </c>
      <c r="AS33" s="26" t="e">
        <v>#N/A</v>
      </c>
      <c r="AT33" s="26" t="e">
        <v>#N/A</v>
      </c>
      <c r="AU33" s="26" t="e">
        <v>#N/A</v>
      </c>
      <c r="AV33" s="26" t="e">
        <v>#N/A</v>
      </c>
      <c r="AW33" s="26" t="e">
        <v>#N/A</v>
      </c>
      <c r="AX33" s="26" t="e">
        <v>#N/A</v>
      </c>
      <c r="AY33" s="26" t="e">
        <v>#N/A</v>
      </c>
      <c r="AZ33" s="26" t="e">
        <v>#N/A</v>
      </c>
      <c r="BA33" s="26" t="e">
        <v>#N/A</v>
      </c>
      <c r="BB33" s="26" t="e">
        <v>#N/A</v>
      </c>
      <c r="BC33" s="26" t="e">
        <v>#N/A</v>
      </c>
      <c r="BD33" s="26" t="e">
        <v>#N/A</v>
      </c>
      <c r="BE33" s="26" t="e">
        <v>#N/A</v>
      </c>
      <c r="BF33" s="26" t="e">
        <v>#N/A</v>
      </c>
      <c r="BG33" s="26" t="e">
        <v>#N/A</v>
      </c>
      <c r="BH33" s="26" t="e">
        <v>#N/A</v>
      </c>
      <c r="BI33" s="26" t="e">
        <v>#N/A</v>
      </c>
      <c r="BJ33" s="26">
        <v>81.970733017730538</v>
      </c>
      <c r="BK33" s="26" t="e">
        <v>#N/A</v>
      </c>
      <c r="BL33" s="26" t="e">
        <v>#N/A</v>
      </c>
      <c r="BM33" s="26" t="e">
        <v>#N/A</v>
      </c>
      <c r="BN33" s="26" t="e">
        <v>#N/A</v>
      </c>
      <c r="BO33" s="26" t="e">
        <v>#N/A</v>
      </c>
      <c r="BP33" s="26" t="e">
        <v>#N/A</v>
      </c>
      <c r="BQ33" s="26" t="e">
        <v>#N/A</v>
      </c>
      <c r="BR33" s="26" t="e">
        <v>#N/A</v>
      </c>
      <c r="BS33" s="26" t="e">
        <v>#N/A</v>
      </c>
      <c r="BT33" s="26" t="e">
        <v>#N/A</v>
      </c>
      <c r="BU33" s="26" t="e">
        <v>#N/A</v>
      </c>
      <c r="BV33" s="26" t="e">
        <v>#N/A</v>
      </c>
      <c r="BW33" s="26" t="e">
        <v>#N/A</v>
      </c>
      <c r="BX33" s="26" t="e">
        <v>#N/A</v>
      </c>
      <c r="BY33" s="26" t="e">
        <v>#N/A</v>
      </c>
      <c r="BZ33" s="26" t="e">
        <v>#N/A</v>
      </c>
      <c r="CA33" s="26" t="e">
        <v>#N/A</v>
      </c>
      <c r="CB33" s="26" t="e">
        <v>#N/A</v>
      </c>
      <c r="CC33" s="26" t="e">
        <v>#N/A</v>
      </c>
      <c r="CD33" s="26">
        <v>90.833742850666852</v>
      </c>
      <c r="CE33" s="26" t="e">
        <v>#N/A</v>
      </c>
      <c r="CF33" s="26" t="e">
        <v>#N/A</v>
      </c>
      <c r="CG33" s="26" t="e">
        <v>#N/A</v>
      </c>
      <c r="CH33" s="26" t="e">
        <v>#N/A</v>
      </c>
      <c r="CI33" s="26" t="e">
        <v>#N/A</v>
      </c>
      <c r="CJ33" s="26" t="e">
        <v>#N/A</v>
      </c>
      <c r="CK33" s="26" t="e">
        <v>#N/A</v>
      </c>
      <c r="CL33" s="26" t="e">
        <v>#N/A</v>
      </c>
      <c r="CM33" s="26" t="e">
        <v>#N/A</v>
      </c>
      <c r="CN33" s="26">
        <v>98.009713471322925</v>
      </c>
      <c r="CO33" s="26" t="e">
        <v>#N/A</v>
      </c>
      <c r="CP33" s="26" t="e">
        <v>#N/A</v>
      </c>
      <c r="CQ33" s="26" t="e">
        <v>#N/A</v>
      </c>
      <c r="CR33" s="26" t="e">
        <v>#N/A</v>
      </c>
      <c r="CS33" s="26" t="e">
        <v>#N/A</v>
      </c>
      <c r="CT33" s="26" t="e">
        <v>#N/A</v>
      </c>
      <c r="CU33" s="26" t="e">
        <v>#N/A</v>
      </c>
      <c r="CV33" s="26" t="e">
        <v>#N/A</v>
      </c>
      <c r="CW33" s="26" t="e">
        <v>#N/A</v>
      </c>
      <c r="CX33" s="26">
        <v>104.80630206816478</v>
      </c>
      <c r="CY33" s="26" t="e">
        <v>#N/A</v>
      </c>
      <c r="CZ33" s="26" t="e">
        <v>#N/A</v>
      </c>
      <c r="DA33" s="26">
        <v>106.91308309402669</v>
      </c>
      <c r="DB33" s="26" t="e">
        <v>#N/A</v>
      </c>
      <c r="DC33" s="26" t="e">
        <v>#N/A</v>
      </c>
      <c r="DD33" s="26" t="e">
        <v>#N/A</v>
      </c>
      <c r="DE33" s="26" t="e">
        <v>#N/A</v>
      </c>
      <c r="DF33" s="26" t="e">
        <v>#N/A</v>
      </c>
      <c r="DG33" s="26" t="e">
        <v>#N/A</v>
      </c>
      <c r="DH33" s="26">
        <v>104.76594227839732</v>
      </c>
      <c r="DI33" s="26">
        <v>105.00002905904864</v>
      </c>
      <c r="DJ33" s="26">
        <v>106.21889471002622</v>
      </c>
      <c r="DK33" s="26">
        <v>107.3005370757944</v>
      </c>
      <c r="DL33" s="26">
        <v>108.26917203021367</v>
      </c>
      <c r="DM33" s="26">
        <v>109.27009481644691</v>
      </c>
      <c r="DN33" s="26">
        <v>110.13379431747076</v>
      </c>
      <c r="DO33" s="26">
        <v>110.81183878556425</v>
      </c>
      <c r="DP33" s="26">
        <v>111.44952346389026</v>
      </c>
      <c r="DQ33" s="26">
        <v>112.07106422630929</v>
      </c>
      <c r="DR33" s="26">
        <v>112.7168208625888</v>
      </c>
      <c r="DS33" s="26">
        <v>113.42715316249627</v>
      </c>
      <c r="DT33" s="26">
        <v>114.12134154649675</v>
      </c>
      <c r="DU33" s="26">
        <v>114.75095426686927</v>
      </c>
      <c r="DV33" s="26">
        <v>115.28370349179987</v>
      </c>
      <c r="DW33" s="26">
        <v>115.74380509514901</v>
      </c>
      <c r="DX33" s="26">
        <v>116.13125907691672</v>
      </c>
      <c r="DY33" s="26">
        <v>116.47028131096347</v>
      </c>
      <c r="DZ33" s="26">
        <v>117.8748019948714</v>
      </c>
      <c r="EA33" s="26">
        <v>118.52055863115092</v>
      </c>
      <c r="EB33" s="26">
        <v>118.76271736975573</v>
      </c>
      <c r="EC33" s="26">
        <v>118.423695135709</v>
      </c>
      <c r="ED33" s="26">
        <v>117.66493108808056</v>
      </c>
      <c r="EE33" s="26">
        <v>117.3501247278943</v>
      </c>
      <c r="EF33" s="26">
        <v>117.79408241533646</v>
      </c>
      <c r="EG33" s="26">
        <v>114.23434895784565</v>
      </c>
      <c r="EH33" s="26">
        <v>104.25740892732721</v>
      </c>
      <c r="EI33" s="26">
        <v>98.187296546299791</v>
      </c>
      <c r="EJ33" s="26">
        <v>99.599889188161214</v>
      </c>
      <c r="EK33" s="26">
        <v>99.599889188161214</v>
      </c>
      <c r="EL33" s="26">
        <v>99.999999999999986</v>
      </c>
      <c r="EM33" s="26">
        <v>101.15671157473568</v>
      </c>
      <c r="EN33" s="26">
        <v>102.37922575070824</v>
      </c>
      <c r="EO33" s="26">
        <v>103.47982914570918</v>
      </c>
      <c r="EP33" s="26">
        <v>104.54843529938246</v>
      </c>
      <c r="EQ33" s="26">
        <v>105.68267454317562</v>
      </c>
      <c r="ER33" s="26">
        <v>106.78515063242178</v>
      </c>
      <c r="ES33" s="26">
        <v>107.82549686129988</v>
      </c>
      <c r="ET33" s="26">
        <v>108.76479832051615</v>
      </c>
      <c r="EU33" s="26">
        <v>109.49282435225767</v>
      </c>
      <c r="EV33" s="26">
        <v>110.2152242293056</v>
      </c>
      <c r="EW33" s="26">
        <v>111.22263686973345</v>
      </c>
      <c r="EX33" s="26">
        <v>111.85849728556198</v>
      </c>
      <c r="EY33" s="26">
        <v>112.59030099362573</v>
      </c>
      <c r="EZ33" s="26">
        <v>113.42879984191877</v>
      </c>
      <c r="FA33" s="26">
        <v>114.19286716592266</v>
      </c>
      <c r="FB33" s="26">
        <v>114.81833089990708</v>
      </c>
      <c r="FC33" s="26">
        <v>115.24614467144225</v>
      </c>
      <c r="FD33" s="26">
        <v>115.6117559349878</v>
      </c>
      <c r="FE33" s="26">
        <v>115.30147794321346</v>
      </c>
      <c r="FF33" s="26">
        <v>115.58316505991652</v>
      </c>
      <c r="FG33" s="26">
        <v>116.08586238538628</v>
      </c>
      <c r="FH33" s="26">
        <v>116.68492274490484</v>
      </c>
      <c r="FI33" s="26">
        <v>117.44111990990403</v>
      </c>
      <c r="FJ33" s="26">
        <v>118.31771032777962</v>
      </c>
      <c r="FK33" s="26">
        <v>119.2368399640701</v>
      </c>
      <c r="FL33" s="26">
        <v>120.14046336913194</v>
      </c>
      <c r="FM33" s="26">
        <v>120.99637343073067</v>
      </c>
      <c r="FN33" s="26">
        <v>121.7970551560116</v>
      </c>
      <c r="FO33" s="26">
        <v>122.55030605635775</v>
      </c>
      <c r="FP33" s="26">
        <v>123.13516784183612</v>
      </c>
      <c r="FQ33" s="26">
        <v>123.59455911288536</v>
      </c>
      <c r="FR33" s="26">
        <v>123.9186562966761</v>
      </c>
      <c r="FS33" s="26">
        <v>124.21341998526383</v>
      </c>
      <c r="FT33" s="26">
        <v>124.49626139195426</v>
      </c>
      <c r="FU33" s="26">
        <v>124.75044734790978</v>
      </c>
      <c r="FV33" s="26">
        <v>124.96133532140277</v>
      </c>
      <c r="FW33" s="26">
        <v>125.20345370021782</v>
      </c>
      <c r="FX33" s="26">
        <v>125.41404301126653</v>
      </c>
      <c r="FY33" s="26">
        <v>125.59163415820134</v>
      </c>
      <c r="FZ33" s="26">
        <v>125.69757860634095</v>
      </c>
      <c r="GA33" s="26">
        <v>125.81573592686419</v>
      </c>
      <c r="GB33" s="26">
        <v>126.07260177286028</v>
      </c>
      <c r="GC33" s="26">
        <v>126.32623076371702</v>
      </c>
      <c r="GD33" s="26">
        <v>126.53140379097891</v>
      </c>
      <c r="GE33" s="26">
        <v>126.61208301072409</v>
      </c>
      <c r="GF33" s="26">
        <v>126.60871700425747</v>
      </c>
      <c r="GG33" s="26">
        <v>126.59830417849747</v>
      </c>
      <c r="GH33" s="26">
        <v>126.57786598095923</v>
      </c>
      <c r="GI33" s="26">
        <v>126.53742547161222</v>
      </c>
      <c r="GJ33" s="26">
        <v>126.49119736841257</v>
      </c>
      <c r="GK33" s="26">
        <v>126.46327646585142</v>
      </c>
      <c r="GL33" s="26">
        <v>126.45809426884529</v>
      </c>
      <c r="GM33" s="26">
        <v>126.46734473266</v>
      </c>
      <c r="GN33" s="26">
        <v>126.48552278197126</v>
      </c>
      <c r="GO33" s="26">
        <v>126.50776909809109</v>
      </c>
      <c r="GP33" s="26">
        <v>126.52715794109538</v>
      </c>
      <c r="GQ33" s="26">
        <v>126.5379985806269</v>
      </c>
      <c r="GR33" s="26">
        <v>126.53857976159955</v>
      </c>
      <c r="GS33" s="26">
        <v>15675</v>
      </c>
      <c r="GT33" s="26"/>
      <c r="GU33" s="26">
        <v>15022.245000000001</v>
      </c>
    </row>
    <row r="34" spans="1:203">
      <c r="A34" s="2" t="s">
        <v>165</v>
      </c>
      <c r="B34" s="17">
        <v>3.212679374598415</v>
      </c>
      <c r="C34" s="17" t="e">
        <v>#N/A</v>
      </c>
      <c r="D34" s="17">
        <v>5.3544656243306914</v>
      </c>
      <c r="E34" s="17" t="e">
        <v>#N/A</v>
      </c>
      <c r="F34" s="26">
        <v>13.386164060826729</v>
      </c>
      <c r="G34" s="26" t="e">
        <v>#N/A</v>
      </c>
      <c r="H34" s="26">
        <v>13.386164060826729</v>
      </c>
      <c r="I34" s="26" t="e">
        <v>#N/A</v>
      </c>
      <c r="J34" s="26">
        <v>16.063396872992076</v>
      </c>
      <c r="K34" s="26" t="e">
        <v>#N/A</v>
      </c>
      <c r="L34" s="26">
        <v>44.399228956950097</v>
      </c>
      <c r="M34" s="26" t="e">
        <v>#N/A</v>
      </c>
      <c r="N34" s="26" t="e">
        <v>#N/A</v>
      </c>
      <c r="O34" s="26" t="e">
        <v>#N/A</v>
      </c>
      <c r="P34" s="26" t="e">
        <v>#N/A</v>
      </c>
      <c r="Q34" s="26" t="e">
        <v>#N/A</v>
      </c>
      <c r="R34" s="26" t="e">
        <v>#N/A</v>
      </c>
      <c r="S34" s="26" t="e">
        <v>#N/A</v>
      </c>
      <c r="T34" s="26" t="e">
        <v>#N/A</v>
      </c>
      <c r="U34" s="26" t="e">
        <v>#N/A</v>
      </c>
      <c r="V34" s="26" t="e">
        <v>#N/A</v>
      </c>
      <c r="W34" s="26" t="e">
        <v>#N/A</v>
      </c>
      <c r="X34" s="26" t="e">
        <v>#N/A</v>
      </c>
      <c r="Y34" s="26" t="e">
        <v>#N/A</v>
      </c>
      <c r="Z34" s="26" t="e">
        <v>#N/A</v>
      </c>
      <c r="AA34" s="26" t="e">
        <v>#N/A</v>
      </c>
      <c r="AB34" s="26" t="e">
        <v>#N/A</v>
      </c>
      <c r="AC34" s="26" t="e">
        <v>#N/A</v>
      </c>
      <c r="AD34" s="26" t="e">
        <v>#N/A</v>
      </c>
      <c r="AE34" s="26" t="e">
        <v>#N/A</v>
      </c>
      <c r="AF34" s="26" t="e">
        <v>#N/A</v>
      </c>
      <c r="AG34" s="26" t="e">
        <v>#N/A</v>
      </c>
      <c r="AH34" s="26" t="e">
        <v>#N/A</v>
      </c>
      <c r="AI34" s="26" t="e">
        <v>#N/A</v>
      </c>
      <c r="AJ34" s="26" t="e">
        <v>#N/A</v>
      </c>
      <c r="AK34" s="26" t="e">
        <v>#N/A</v>
      </c>
      <c r="AL34" s="26" t="e">
        <v>#N/A</v>
      </c>
      <c r="AM34" s="26" t="e">
        <v>#N/A</v>
      </c>
      <c r="AN34" s="26" t="e">
        <v>#N/A</v>
      </c>
      <c r="AO34" s="26" t="e">
        <v>#N/A</v>
      </c>
      <c r="AP34" s="26">
        <v>55.268794174341402</v>
      </c>
      <c r="AQ34" s="26" t="e">
        <v>#N/A</v>
      </c>
      <c r="AR34" s="26" t="e">
        <v>#N/A</v>
      </c>
      <c r="AS34" s="26" t="e">
        <v>#N/A</v>
      </c>
      <c r="AT34" s="26" t="e">
        <v>#N/A</v>
      </c>
      <c r="AU34" s="26" t="e">
        <v>#N/A</v>
      </c>
      <c r="AV34" s="26" t="e">
        <v>#N/A</v>
      </c>
      <c r="AW34" s="26" t="e">
        <v>#N/A</v>
      </c>
      <c r="AX34" s="26" t="e">
        <v>#N/A</v>
      </c>
      <c r="AY34" s="26" t="e">
        <v>#N/A</v>
      </c>
      <c r="AZ34" s="26" t="e">
        <v>#N/A</v>
      </c>
      <c r="BA34" s="26" t="e">
        <v>#N/A</v>
      </c>
      <c r="BB34" s="26" t="e">
        <v>#N/A</v>
      </c>
      <c r="BC34" s="26" t="e">
        <v>#N/A</v>
      </c>
      <c r="BD34" s="26" t="e">
        <v>#N/A</v>
      </c>
      <c r="BE34" s="26" t="e">
        <v>#N/A</v>
      </c>
      <c r="BF34" s="26" t="e">
        <v>#N/A</v>
      </c>
      <c r="BG34" s="26" t="e">
        <v>#N/A</v>
      </c>
      <c r="BH34" s="26" t="e">
        <v>#N/A</v>
      </c>
      <c r="BI34" s="26" t="e">
        <v>#N/A</v>
      </c>
      <c r="BJ34" s="26">
        <v>63.364746198329406</v>
      </c>
      <c r="BK34" s="26" t="e">
        <v>#N/A</v>
      </c>
      <c r="BL34" s="26" t="e">
        <v>#N/A</v>
      </c>
      <c r="BM34" s="26" t="e">
        <v>#N/A</v>
      </c>
      <c r="BN34" s="26" t="e">
        <v>#N/A</v>
      </c>
      <c r="BO34" s="26" t="e">
        <v>#N/A</v>
      </c>
      <c r="BP34" s="26" t="e">
        <v>#N/A</v>
      </c>
      <c r="BQ34" s="26" t="e">
        <v>#N/A</v>
      </c>
      <c r="BR34" s="26" t="e">
        <v>#N/A</v>
      </c>
      <c r="BS34" s="26" t="e">
        <v>#N/A</v>
      </c>
      <c r="BT34" s="26" t="e">
        <v>#N/A</v>
      </c>
      <c r="BU34" s="26" t="e">
        <v>#N/A</v>
      </c>
      <c r="BV34" s="26" t="e">
        <v>#N/A</v>
      </c>
      <c r="BW34" s="26" t="e">
        <v>#N/A</v>
      </c>
      <c r="BX34" s="26" t="e">
        <v>#N/A</v>
      </c>
      <c r="BY34" s="26" t="e">
        <v>#N/A</v>
      </c>
      <c r="BZ34" s="26" t="e">
        <v>#N/A</v>
      </c>
      <c r="CA34" s="26" t="e">
        <v>#N/A</v>
      </c>
      <c r="CB34" s="26" t="e">
        <v>#N/A</v>
      </c>
      <c r="CC34" s="26" t="e">
        <v>#N/A</v>
      </c>
      <c r="CD34" s="26">
        <v>70.914542728635681</v>
      </c>
      <c r="CE34" s="26" t="e">
        <v>#N/A</v>
      </c>
      <c r="CF34" s="26" t="e">
        <v>#N/A</v>
      </c>
      <c r="CG34" s="26" t="e">
        <v>#N/A</v>
      </c>
      <c r="CH34" s="26" t="e">
        <v>#N/A</v>
      </c>
      <c r="CI34" s="26" t="e">
        <v>#N/A</v>
      </c>
      <c r="CJ34" s="26" t="e">
        <v>#N/A</v>
      </c>
      <c r="CK34" s="26" t="e">
        <v>#N/A</v>
      </c>
      <c r="CL34" s="26" t="e">
        <v>#N/A</v>
      </c>
      <c r="CM34" s="26" t="e">
        <v>#N/A</v>
      </c>
      <c r="CN34" s="26">
        <v>76.322553009209685</v>
      </c>
      <c r="CO34" s="26" t="e">
        <v>#N/A</v>
      </c>
      <c r="CP34" s="26" t="e">
        <v>#N/A</v>
      </c>
      <c r="CQ34" s="26" t="e">
        <v>#N/A</v>
      </c>
      <c r="CR34" s="26" t="e">
        <v>#N/A</v>
      </c>
      <c r="CS34" s="26" t="e">
        <v>#N/A</v>
      </c>
      <c r="CT34" s="26" t="e">
        <v>#N/A</v>
      </c>
      <c r="CU34" s="26" t="e">
        <v>#N/A</v>
      </c>
      <c r="CV34" s="26" t="e">
        <v>#N/A</v>
      </c>
      <c r="CW34" s="26" t="e">
        <v>#N/A</v>
      </c>
      <c r="CX34" s="26">
        <v>81.859070464767612</v>
      </c>
      <c r="CY34" s="26" t="e">
        <v>#N/A</v>
      </c>
      <c r="CZ34" s="26" t="e">
        <v>#N/A</v>
      </c>
      <c r="DA34" s="26">
        <v>83.958020989505243</v>
      </c>
      <c r="DB34" s="26" t="e">
        <v>#N/A</v>
      </c>
      <c r="DC34" s="26" t="e">
        <v>#N/A</v>
      </c>
      <c r="DD34" s="26" t="e">
        <v>#N/A</v>
      </c>
      <c r="DE34" s="26" t="e">
        <v>#N/A</v>
      </c>
      <c r="DF34" s="26" t="e">
        <v>#N/A</v>
      </c>
      <c r="DG34" s="26" t="e">
        <v>#N/A</v>
      </c>
      <c r="DH34" s="26">
        <v>85.136003426857997</v>
      </c>
      <c r="DI34" s="26">
        <v>85.982008995502255</v>
      </c>
      <c r="DJ34" s="26">
        <v>86.774469907903196</v>
      </c>
      <c r="DK34" s="26">
        <v>87.524095095309491</v>
      </c>
      <c r="DL34" s="26">
        <v>88.155922038980506</v>
      </c>
      <c r="DM34" s="26">
        <v>88.873420432640827</v>
      </c>
      <c r="DN34" s="26">
        <v>89.772970657528376</v>
      </c>
      <c r="DO34" s="26">
        <v>90.533304776183343</v>
      </c>
      <c r="DP34" s="26">
        <v>91.240094238594992</v>
      </c>
      <c r="DQ34" s="26">
        <v>91.914756907260653</v>
      </c>
      <c r="DR34" s="26">
        <v>92.621546369672302</v>
      </c>
      <c r="DS34" s="26">
        <v>93.414007282073243</v>
      </c>
      <c r="DT34" s="26">
        <v>94.07796101949026</v>
      </c>
      <c r="DU34" s="26">
        <v>94.752623688155921</v>
      </c>
      <c r="DV34" s="26">
        <v>95.512957806810874</v>
      </c>
      <c r="DW34" s="26">
        <v>96.219747269222538</v>
      </c>
      <c r="DX34" s="26">
        <v>96.872992075390883</v>
      </c>
      <c r="DY34" s="26">
        <v>97.526236881559214</v>
      </c>
      <c r="DZ34" s="26">
        <v>98.168772756478901</v>
      </c>
      <c r="EA34" s="26">
        <v>98.811308631398589</v>
      </c>
      <c r="EB34" s="26">
        <v>99.453844506318276</v>
      </c>
      <c r="EC34" s="26">
        <v>100.06425358749196</v>
      </c>
      <c r="ED34" s="26">
        <v>100.62111801242236</v>
      </c>
      <c r="EE34" s="26">
        <v>101.11372884986078</v>
      </c>
      <c r="EF34" s="26">
        <v>101.70272006853716</v>
      </c>
      <c r="EG34" s="26">
        <v>96.637395587920324</v>
      </c>
      <c r="EH34" s="26">
        <v>96.830156350396237</v>
      </c>
      <c r="EI34" s="26">
        <v>97.226386806596707</v>
      </c>
      <c r="EJ34" s="26">
        <v>98.072392375240952</v>
      </c>
      <c r="EK34" s="26">
        <v>99.057614050117792</v>
      </c>
      <c r="EL34" s="26">
        <v>100</v>
      </c>
      <c r="EM34" s="26">
        <v>100.91025915613622</v>
      </c>
      <c r="EN34" s="26">
        <v>101.77768258727779</v>
      </c>
      <c r="EO34" s="26">
        <v>102.75219533090598</v>
      </c>
      <c r="EP34" s="26">
        <v>103.94088669950739</v>
      </c>
      <c r="EQ34" s="26">
        <v>105.21524951809809</v>
      </c>
      <c r="ER34" s="26">
        <v>106.13621760548297</v>
      </c>
      <c r="ES34" s="26">
        <v>105.36517455557936</v>
      </c>
      <c r="ET34" s="26">
        <v>105.82565859927179</v>
      </c>
      <c r="EU34" s="26">
        <v>106.41464981794817</v>
      </c>
      <c r="EV34" s="26">
        <v>106.91274362818591</v>
      </c>
      <c r="EW34" s="26">
        <v>107.39987149282501</v>
      </c>
      <c r="EX34" s="26">
        <v>107.7639751552795</v>
      </c>
      <c r="EY34" s="26">
        <v>108.06382523024202</v>
      </c>
      <c r="EZ34" s="26">
        <v>108.41721996144784</v>
      </c>
      <c r="FA34" s="26">
        <v>108.72707217819661</v>
      </c>
      <c r="FB34" s="26">
        <v>109.06576354679802</v>
      </c>
      <c r="FC34" s="26">
        <v>109.48192332405226</v>
      </c>
      <c r="FD34" s="26">
        <v>109.91156564574855</v>
      </c>
      <c r="FE34" s="26">
        <v>110.33212679374599</v>
      </c>
      <c r="FF34" s="26">
        <v>110.69826515313773</v>
      </c>
      <c r="FG34" s="26">
        <v>110.99666952238167</v>
      </c>
      <c r="FH34" s="26">
        <v>111.30960591133005</v>
      </c>
      <c r="FI34" s="26">
        <v>111.65114585564361</v>
      </c>
      <c r="FJ34" s="26">
        <v>112.13613193403299</v>
      </c>
      <c r="FK34" s="26">
        <v>112.78453630327694</v>
      </c>
      <c r="FL34" s="26">
        <v>113.393970871707</v>
      </c>
      <c r="FM34" s="26">
        <v>113.91273291925467</v>
      </c>
      <c r="FN34" s="26">
        <v>114.29963589633755</v>
      </c>
      <c r="FO34" s="26">
        <v>114.56665238809168</v>
      </c>
      <c r="FP34" s="26">
        <v>114.70466909402441</v>
      </c>
      <c r="FQ34" s="26">
        <v>114.71244377811095</v>
      </c>
      <c r="FR34" s="26">
        <v>114.64483829513814</v>
      </c>
      <c r="FS34" s="26">
        <v>114.47272435210967</v>
      </c>
      <c r="FT34" s="26">
        <v>114.24389590918827</v>
      </c>
      <c r="FU34" s="26">
        <v>114.03633540372671</v>
      </c>
      <c r="FV34" s="26">
        <v>113.84196830156351</v>
      </c>
      <c r="FW34" s="26">
        <v>113.65110301991861</v>
      </c>
      <c r="FX34" s="26">
        <v>111.8280145641465</v>
      </c>
      <c r="FY34" s="26">
        <v>111.35102805739987</v>
      </c>
      <c r="FZ34" s="26">
        <v>111.07172842150354</v>
      </c>
      <c r="GA34" s="26">
        <v>110.99525594345684</v>
      </c>
      <c r="GB34" s="26">
        <v>110.82334547012208</v>
      </c>
      <c r="GC34" s="26">
        <v>110.61267937459843</v>
      </c>
      <c r="GD34" s="26">
        <v>110.43814521310773</v>
      </c>
      <c r="GE34" s="26">
        <v>110.25780681088028</v>
      </c>
      <c r="GF34" s="26">
        <v>110.01917969586636</v>
      </c>
      <c r="GG34" s="26">
        <v>109.70961662026129</v>
      </c>
      <c r="GH34" s="26">
        <v>109.35025701434998</v>
      </c>
      <c r="GI34" s="26">
        <v>108.93845577211395</v>
      </c>
      <c r="GJ34" s="26">
        <v>108.56124437781109</v>
      </c>
      <c r="GK34" s="26">
        <v>108.26158706361106</v>
      </c>
      <c r="GL34" s="26">
        <v>107.98150567573357</v>
      </c>
      <c r="GM34" s="26">
        <v>107.70769972156781</v>
      </c>
      <c r="GN34" s="26">
        <v>107.43601413578925</v>
      </c>
      <c r="GO34" s="26">
        <v>107.16250803169842</v>
      </c>
      <c r="GP34" s="26">
        <v>106.88941957592633</v>
      </c>
      <c r="GQ34" s="26">
        <v>106.6192760762476</v>
      </c>
      <c r="GR34" s="26">
        <v>106.34948597130008</v>
      </c>
      <c r="GS34" s="26">
        <v>9906</v>
      </c>
      <c r="GT34" s="26"/>
      <c r="GU34" s="26">
        <v>9250.4599999999991</v>
      </c>
    </row>
    <row r="35" spans="1:203">
      <c r="A35" s="2" t="s">
        <v>166</v>
      </c>
      <c r="B35" s="17">
        <v>1.8127618433773767</v>
      </c>
      <c r="C35" s="17" t="e">
        <v>#N/A</v>
      </c>
      <c r="D35" s="17">
        <v>4.8340315823396711</v>
      </c>
      <c r="E35" s="17" t="e">
        <v>#N/A</v>
      </c>
      <c r="F35" s="26">
        <v>16.113438607798905</v>
      </c>
      <c r="G35" s="26" t="e">
        <v>#N/A</v>
      </c>
      <c r="H35" s="26">
        <v>20.141798259748629</v>
      </c>
      <c r="I35" s="26" t="e">
        <v>#N/A</v>
      </c>
      <c r="J35" s="26">
        <v>24.170157911698357</v>
      </c>
      <c r="K35" s="26" t="e">
        <v>#N/A</v>
      </c>
      <c r="L35" s="26">
        <v>41.999677731227841</v>
      </c>
      <c r="M35" s="26" t="e">
        <v>#N/A</v>
      </c>
      <c r="N35" s="26" t="e">
        <v>#N/A</v>
      </c>
      <c r="O35" s="26" t="e">
        <v>#N/A</v>
      </c>
      <c r="P35" s="26" t="e">
        <v>#N/A</v>
      </c>
      <c r="Q35" s="26" t="e">
        <v>#N/A</v>
      </c>
      <c r="R35" s="26" t="e">
        <v>#N/A</v>
      </c>
      <c r="S35" s="26" t="e">
        <v>#N/A</v>
      </c>
      <c r="T35" s="26" t="e">
        <v>#N/A</v>
      </c>
      <c r="U35" s="26" t="e">
        <v>#N/A</v>
      </c>
      <c r="V35" s="26" t="e">
        <v>#N/A</v>
      </c>
      <c r="W35" s="26" t="e">
        <v>#N/A</v>
      </c>
      <c r="X35" s="26" t="e">
        <v>#N/A</v>
      </c>
      <c r="Y35" s="26" t="e">
        <v>#N/A</v>
      </c>
      <c r="Z35" s="26" t="e">
        <v>#N/A</v>
      </c>
      <c r="AA35" s="26" t="e">
        <v>#N/A</v>
      </c>
      <c r="AB35" s="26" t="e">
        <v>#N/A</v>
      </c>
      <c r="AC35" s="26" t="e">
        <v>#N/A</v>
      </c>
      <c r="AD35" s="26" t="e">
        <v>#N/A</v>
      </c>
      <c r="AE35" s="26" t="e">
        <v>#N/A</v>
      </c>
      <c r="AF35" s="26" t="e">
        <v>#N/A</v>
      </c>
      <c r="AG35" s="26" t="e">
        <v>#N/A</v>
      </c>
      <c r="AH35" s="26" t="e">
        <v>#N/A</v>
      </c>
      <c r="AI35" s="26" t="e">
        <v>#N/A</v>
      </c>
      <c r="AJ35" s="26" t="e">
        <v>#N/A</v>
      </c>
      <c r="AK35" s="26" t="e">
        <v>#N/A</v>
      </c>
      <c r="AL35" s="26" t="e">
        <v>#N/A</v>
      </c>
      <c r="AM35" s="26" t="e">
        <v>#N/A</v>
      </c>
      <c r="AN35" s="26" t="e">
        <v>#N/A</v>
      </c>
      <c r="AO35" s="26" t="e">
        <v>#N/A</v>
      </c>
      <c r="AP35" s="26">
        <v>52.368675475346436</v>
      </c>
      <c r="AQ35" s="26" t="e">
        <v>#N/A</v>
      </c>
      <c r="AR35" s="26" t="e">
        <v>#N/A</v>
      </c>
      <c r="AS35" s="26" t="e">
        <v>#N/A</v>
      </c>
      <c r="AT35" s="26" t="e">
        <v>#N/A</v>
      </c>
      <c r="AU35" s="26" t="e">
        <v>#N/A</v>
      </c>
      <c r="AV35" s="26" t="e">
        <v>#N/A</v>
      </c>
      <c r="AW35" s="26" t="e">
        <v>#N/A</v>
      </c>
      <c r="AX35" s="26" t="e">
        <v>#N/A</v>
      </c>
      <c r="AY35" s="26" t="e">
        <v>#N/A</v>
      </c>
      <c r="AZ35" s="26" t="e">
        <v>#N/A</v>
      </c>
      <c r="BA35" s="26" t="e">
        <v>#N/A</v>
      </c>
      <c r="BB35" s="26" t="e">
        <v>#N/A</v>
      </c>
      <c r="BC35" s="26" t="e">
        <v>#N/A</v>
      </c>
      <c r="BD35" s="26" t="e">
        <v>#N/A</v>
      </c>
      <c r="BE35" s="26" t="e">
        <v>#N/A</v>
      </c>
      <c r="BF35" s="26" t="e">
        <v>#N/A</v>
      </c>
      <c r="BG35" s="26" t="e">
        <v>#N/A</v>
      </c>
      <c r="BH35" s="26" t="e">
        <v>#N/A</v>
      </c>
      <c r="BI35" s="26" t="e">
        <v>#N/A</v>
      </c>
      <c r="BJ35" s="26">
        <v>67.938285530132134</v>
      </c>
      <c r="BK35" s="26" t="e">
        <v>#N/A</v>
      </c>
      <c r="BL35" s="26" t="e">
        <v>#N/A</v>
      </c>
      <c r="BM35" s="26" t="e">
        <v>#N/A</v>
      </c>
      <c r="BN35" s="26" t="e">
        <v>#N/A</v>
      </c>
      <c r="BO35" s="26" t="e">
        <v>#N/A</v>
      </c>
      <c r="BP35" s="26" t="e">
        <v>#N/A</v>
      </c>
      <c r="BQ35" s="26" t="e">
        <v>#N/A</v>
      </c>
      <c r="BR35" s="26" t="e">
        <v>#N/A</v>
      </c>
      <c r="BS35" s="26" t="e">
        <v>#N/A</v>
      </c>
      <c r="BT35" s="26" t="e">
        <v>#N/A</v>
      </c>
      <c r="BU35" s="26" t="e">
        <v>#N/A</v>
      </c>
      <c r="BV35" s="26" t="e">
        <v>#N/A</v>
      </c>
      <c r="BW35" s="26" t="e">
        <v>#N/A</v>
      </c>
      <c r="BX35" s="26" t="e">
        <v>#N/A</v>
      </c>
      <c r="BY35" s="26" t="e">
        <v>#N/A</v>
      </c>
      <c r="BZ35" s="26" t="e">
        <v>#N/A</v>
      </c>
      <c r="CA35" s="26" t="e">
        <v>#N/A</v>
      </c>
      <c r="CB35" s="26" t="e">
        <v>#N/A</v>
      </c>
      <c r="CC35" s="26" t="e">
        <v>#N/A</v>
      </c>
      <c r="CD35" s="26">
        <v>92.064131485659033</v>
      </c>
      <c r="CE35" s="26" t="e">
        <v>#N/A</v>
      </c>
      <c r="CF35" s="26" t="e">
        <v>#N/A</v>
      </c>
      <c r="CG35" s="26" t="e">
        <v>#N/A</v>
      </c>
      <c r="CH35" s="26" t="e">
        <v>#N/A</v>
      </c>
      <c r="CI35" s="26" t="e">
        <v>#N/A</v>
      </c>
      <c r="CJ35" s="26" t="e">
        <v>#N/A</v>
      </c>
      <c r="CK35" s="26" t="e">
        <v>#N/A</v>
      </c>
      <c r="CL35" s="26" t="e">
        <v>#N/A</v>
      </c>
      <c r="CM35" s="26" t="e">
        <v>#N/A</v>
      </c>
      <c r="CN35" s="26">
        <v>99.701901385755718</v>
      </c>
      <c r="CO35" s="26" t="e">
        <v>#N/A</v>
      </c>
      <c r="CP35" s="26" t="e">
        <v>#N/A</v>
      </c>
      <c r="CQ35" s="26" t="e">
        <v>#N/A</v>
      </c>
      <c r="CR35" s="26" t="e">
        <v>#N/A</v>
      </c>
      <c r="CS35" s="26" t="e">
        <v>#N/A</v>
      </c>
      <c r="CT35" s="26" t="e">
        <v>#N/A</v>
      </c>
      <c r="CU35" s="26" t="e">
        <v>#N/A</v>
      </c>
      <c r="CV35" s="26" t="e">
        <v>#N/A</v>
      </c>
      <c r="CW35" s="26" t="e">
        <v>#N/A</v>
      </c>
      <c r="CX35" s="26">
        <v>107.3316145665485</v>
      </c>
      <c r="CY35" s="26" t="e">
        <v>#N/A</v>
      </c>
      <c r="CZ35" s="26" t="e">
        <v>#N/A</v>
      </c>
      <c r="DA35" s="26">
        <v>107.59748630357718</v>
      </c>
      <c r="DB35" s="26" t="e">
        <v>#N/A</v>
      </c>
      <c r="DC35" s="26" t="e">
        <v>#N/A</v>
      </c>
      <c r="DD35" s="26" t="e">
        <v>#N/A</v>
      </c>
      <c r="DE35" s="26" t="e">
        <v>#N/A</v>
      </c>
      <c r="DF35" s="26" t="e">
        <v>#N/A</v>
      </c>
      <c r="DG35" s="26" t="e">
        <v>#N/A</v>
      </c>
      <c r="DH35" s="26">
        <v>96.551724137931032</v>
      </c>
      <c r="DI35" s="26">
        <v>98.009990331936834</v>
      </c>
      <c r="DJ35" s="26">
        <v>100.44714792136642</v>
      </c>
      <c r="DK35" s="26">
        <v>103.00112794070255</v>
      </c>
      <c r="DL35" s="26">
        <v>104.70512407347728</v>
      </c>
      <c r="DM35" s="26">
        <v>106.44940380277151</v>
      </c>
      <c r="DN35" s="26">
        <v>108.02046406703191</v>
      </c>
      <c r="DO35" s="26">
        <v>109.36190783113116</v>
      </c>
      <c r="DP35" s="26">
        <v>110.81614566548501</v>
      </c>
      <c r="DQ35" s="26">
        <v>112.21398646471157</v>
      </c>
      <c r="DR35" s="26">
        <v>113.61585562359008</v>
      </c>
      <c r="DS35" s="26">
        <v>115.27151144054142</v>
      </c>
      <c r="DT35" s="26">
        <v>116.91105381888495</v>
      </c>
      <c r="DU35" s="26">
        <v>118.51836932001289</v>
      </c>
      <c r="DV35" s="26">
        <v>119.9282951981953</v>
      </c>
      <c r="DW35" s="26">
        <v>121.3704479535933</v>
      </c>
      <c r="DX35" s="26">
        <v>122.7481469545601</v>
      </c>
      <c r="DY35" s="26">
        <v>124.03722204318402</v>
      </c>
      <c r="DZ35" s="26">
        <v>125.1289075088624</v>
      </c>
      <c r="EA35" s="26">
        <v>126.34950048340316</v>
      </c>
      <c r="EB35" s="26">
        <v>120.93538511118273</v>
      </c>
      <c r="EC35" s="26" t="e">
        <v>#N/A</v>
      </c>
      <c r="ED35" s="26" t="e">
        <v>#N/A</v>
      </c>
      <c r="EE35" s="26" t="e">
        <v>#N/A</v>
      </c>
      <c r="EF35" s="26" t="e">
        <v>#N/A</v>
      </c>
      <c r="EG35" s="26" t="e">
        <v>#N/A</v>
      </c>
      <c r="EH35" s="26">
        <v>96.515468901063485</v>
      </c>
      <c r="EI35" s="26">
        <v>95.609087979374792</v>
      </c>
      <c r="EJ35" s="26">
        <v>96.600064453754428</v>
      </c>
      <c r="EK35" s="26">
        <v>98.332259104092813</v>
      </c>
      <c r="EL35" s="26">
        <v>100</v>
      </c>
      <c r="EM35" s="26">
        <v>101.76548904286174</v>
      </c>
      <c r="EN35" s="26">
        <v>103.65191347083469</v>
      </c>
      <c r="EO35" s="26">
        <v>105.62868192072187</v>
      </c>
      <c r="EP35" s="26">
        <v>107.61816790203029</v>
      </c>
      <c r="EQ35" s="26">
        <v>109.65464067031905</v>
      </c>
      <c r="ER35" s="26">
        <v>111.76231066709636</v>
      </c>
      <c r="ES35" s="26">
        <v>113.7421285852401</v>
      </c>
      <c r="ET35" s="26">
        <v>115.58401546890107</v>
      </c>
      <c r="EU35" s="26">
        <v>117.43608604576217</v>
      </c>
      <c r="EV35" s="26">
        <v>119.19852562036739</v>
      </c>
      <c r="EW35" s="26">
        <v>120.76598855945859</v>
      </c>
      <c r="EX35" s="26">
        <v>122.17860538188849</v>
      </c>
      <c r="EY35" s="26">
        <v>123.51805510796002</v>
      </c>
      <c r="EZ35" s="26">
        <v>124.78053496616178</v>
      </c>
      <c r="FA35" s="26">
        <v>125.93602159200773</v>
      </c>
      <c r="FB35" s="26">
        <v>127.02230099903319</v>
      </c>
      <c r="FC35" s="26">
        <v>128.04293425717049</v>
      </c>
      <c r="FD35" s="26">
        <v>129.04774814695455</v>
      </c>
      <c r="FE35" s="26">
        <v>130.03886561392201</v>
      </c>
      <c r="FF35" s="26">
        <v>131.02642603931679</v>
      </c>
      <c r="FG35" s="26">
        <v>132.04080728327426</v>
      </c>
      <c r="FH35" s="26">
        <v>133.09516999677732</v>
      </c>
      <c r="FI35" s="26">
        <v>134.26978327425073</v>
      </c>
      <c r="FJ35" s="26">
        <v>135.52566065098293</v>
      </c>
      <c r="FK35" s="26">
        <v>136.84031582339671</v>
      </c>
      <c r="FL35" s="26">
        <v>138.17043184015469</v>
      </c>
      <c r="FM35" s="26">
        <v>139.46686271350305</v>
      </c>
      <c r="FN35" s="26">
        <v>140.70686432484692</v>
      </c>
      <c r="FO35" s="26">
        <v>142.02644618111503</v>
      </c>
      <c r="FP35" s="26">
        <v>143.32104415082182</v>
      </c>
      <c r="FQ35" s="26">
        <v>144.62601111827263</v>
      </c>
      <c r="FR35" s="26">
        <v>145.93691991621012</v>
      </c>
      <c r="FS35" s="26">
        <v>147.32282468578794</v>
      </c>
      <c r="FT35" s="26">
        <v>148.66312439574605</v>
      </c>
      <c r="FU35" s="26">
        <v>149.9588785046729</v>
      </c>
      <c r="FV35" s="26">
        <v>151.0807081856268</v>
      </c>
      <c r="FW35" s="26">
        <v>152.03315339993554</v>
      </c>
      <c r="FX35" s="26">
        <v>152.54125040283594</v>
      </c>
      <c r="FY35" s="26">
        <v>152.95744038027715</v>
      </c>
      <c r="FZ35" s="26">
        <v>153.5586851434096</v>
      </c>
      <c r="GA35" s="26">
        <v>154.09773606187562</v>
      </c>
      <c r="GB35" s="26">
        <v>154.57096761198841</v>
      </c>
      <c r="GC35" s="26">
        <v>154.96191588785047</v>
      </c>
      <c r="GD35" s="26">
        <v>155.28640025781502</v>
      </c>
      <c r="GE35" s="26">
        <v>155.49726877215599</v>
      </c>
      <c r="GF35" s="26">
        <v>155.6148968739929</v>
      </c>
      <c r="GG35" s="26">
        <v>155.71606912665163</v>
      </c>
      <c r="GH35" s="26">
        <v>155.77165646148887</v>
      </c>
      <c r="GI35" s="26">
        <v>155.75869722848856</v>
      </c>
      <c r="GJ35" s="26">
        <v>155.71287463744764</v>
      </c>
      <c r="GK35" s="26">
        <v>155.67048420883017</v>
      </c>
      <c r="GL35" s="26">
        <v>155.59932323557848</v>
      </c>
      <c r="GM35" s="26">
        <v>155.50617547534645</v>
      </c>
      <c r="GN35" s="26">
        <v>155.41590799226555</v>
      </c>
      <c r="GO35" s="26">
        <v>155.32542700612308</v>
      </c>
      <c r="GP35" s="26">
        <v>155.2403681920722</v>
      </c>
      <c r="GQ35" s="26">
        <v>155.16532790847566</v>
      </c>
      <c r="GR35" s="26">
        <v>155.09465033838222</v>
      </c>
      <c r="GS35" s="26">
        <v>38483</v>
      </c>
      <c r="GT35" s="26"/>
      <c r="GU35" s="26">
        <v>36530.618999999999</v>
      </c>
    </row>
    <row r="36" spans="1:203">
      <c r="A36" s="2" t="s">
        <v>167</v>
      </c>
      <c r="B36" s="17">
        <v>4.9046655631169154</v>
      </c>
      <c r="C36" s="17" t="e">
        <v>#N/A</v>
      </c>
      <c r="D36" s="17">
        <v>4.9046655631169154</v>
      </c>
      <c r="E36" s="17" t="e">
        <v>#N/A</v>
      </c>
      <c r="F36" s="26">
        <v>12.261663907792288</v>
      </c>
      <c r="G36" s="26" t="e">
        <v>#N/A</v>
      </c>
      <c r="H36" s="26">
        <v>12.261663907792288</v>
      </c>
      <c r="I36" s="26" t="e">
        <v>#N/A</v>
      </c>
      <c r="J36" s="26">
        <v>15.327079884740359</v>
      </c>
      <c r="K36" s="26" t="e">
        <v>#N/A</v>
      </c>
      <c r="L36" s="26">
        <v>39.16988535344246</v>
      </c>
      <c r="M36" s="26" t="e">
        <v>#N/A</v>
      </c>
      <c r="N36" s="26" t="e">
        <v>#N/A</v>
      </c>
      <c r="O36" s="26" t="e">
        <v>#N/A</v>
      </c>
      <c r="P36" s="26" t="e">
        <v>#N/A</v>
      </c>
      <c r="Q36" s="26" t="e">
        <v>#N/A</v>
      </c>
      <c r="R36" s="26" t="e">
        <v>#N/A</v>
      </c>
      <c r="S36" s="26" t="e">
        <v>#N/A</v>
      </c>
      <c r="T36" s="26" t="e">
        <v>#N/A</v>
      </c>
      <c r="U36" s="26" t="e">
        <v>#N/A</v>
      </c>
      <c r="V36" s="26" t="e">
        <v>#N/A</v>
      </c>
      <c r="W36" s="26" t="e">
        <v>#N/A</v>
      </c>
      <c r="X36" s="26" t="e">
        <v>#N/A</v>
      </c>
      <c r="Y36" s="26" t="e">
        <v>#N/A</v>
      </c>
      <c r="Z36" s="26" t="e">
        <v>#N/A</v>
      </c>
      <c r="AA36" s="26" t="e">
        <v>#N/A</v>
      </c>
      <c r="AB36" s="26" t="e">
        <v>#N/A</v>
      </c>
      <c r="AC36" s="26" t="e">
        <v>#N/A</v>
      </c>
      <c r="AD36" s="26" t="e">
        <v>#N/A</v>
      </c>
      <c r="AE36" s="26" t="e">
        <v>#N/A</v>
      </c>
      <c r="AF36" s="26" t="e">
        <v>#N/A</v>
      </c>
      <c r="AG36" s="26" t="e">
        <v>#N/A</v>
      </c>
      <c r="AH36" s="26" t="e">
        <v>#N/A</v>
      </c>
      <c r="AI36" s="26" t="e">
        <v>#N/A</v>
      </c>
      <c r="AJ36" s="26" t="e">
        <v>#N/A</v>
      </c>
      <c r="AK36" s="26" t="e">
        <v>#N/A</v>
      </c>
      <c r="AL36" s="26" t="e">
        <v>#N/A</v>
      </c>
      <c r="AM36" s="26" t="e">
        <v>#N/A</v>
      </c>
      <c r="AN36" s="26" t="e">
        <v>#N/A</v>
      </c>
      <c r="AO36" s="26" t="e">
        <v>#N/A</v>
      </c>
      <c r="AP36" s="26">
        <v>49.046655631169152</v>
      </c>
      <c r="AQ36" s="26" t="e">
        <v>#N/A</v>
      </c>
      <c r="AR36" s="26" t="e">
        <v>#N/A</v>
      </c>
      <c r="AS36" s="26" t="e">
        <v>#N/A</v>
      </c>
      <c r="AT36" s="26" t="e">
        <v>#N/A</v>
      </c>
      <c r="AU36" s="26" t="e">
        <v>#N/A</v>
      </c>
      <c r="AV36" s="26" t="e">
        <v>#N/A</v>
      </c>
      <c r="AW36" s="26" t="e">
        <v>#N/A</v>
      </c>
      <c r="AX36" s="26" t="e">
        <v>#N/A</v>
      </c>
      <c r="AY36" s="26" t="e">
        <v>#N/A</v>
      </c>
      <c r="AZ36" s="26" t="e">
        <v>#N/A</v>
      </c>
      <c r="BA36" s="26" t="e">
        <v>#N/A</v>
      </c>
      <c r="BB36" s="26" t="e">
        <v>#N/A</v>
      </c>
      <c r="BC36" s="26" t="e">
        <v>#N/A</v>
      </c>
      <c r="BD36" s="26" t="e">
        <v>#N/A</v>
      </c>
      <c r="BE36" s="26" t="e">
        <v>#N/A</v>
      </c>
      <c r="BF36" s="26" t="e">
        <v>#N/A</v>
      </c>
      <c r="BG36" s="26" t="e">
        <v>#N/A</v>
      </c>
      <c r="BH36" s="26" t="e">
        <v>#N/A</v>
      </c>
      <c r="BI36" s="26" t="e">
        <v>#N/A</v>
      </c>
      <c r="BJ36" s="26">
        <v>56.274906504812705</v>
      </c>
      <c r="BK36" s="26" t="e">
        <v>#N/A</v>
      </c>
      <c r="BL36" s="26" t="e">
        <v>#N/A</v>
      </c>
      <c r="BM36" s="26" t="e">
        <v>#N/A</v>
      </c>
      <c r="BN36" s="26" t="e">
        <v>#N/A</v>
      </c>
      <c r="BO36" s="26" t="e">
        <v>#N/A</v>
      </c>
      <c r="BP36" s="26" t="e">
        <v>#N/A</v>
      </c>
      <c r="BQ36" s="26" t="e">
        <v>#N/A</v>
      </c>
      <c r="BR36" s="26" t="e">
        <v>#N/A</v>
      </c>
      <c r="BS36" s="26" t="e">
        <v>#N/A</v>
      </c>
      <c r="BT36" s="26" t="e">
        <v>#N/A</v>
      </c>
      <c r="BU36" s="26" t="e">
        <v>#N/A</v>
      </c>
      <c r="BV36" s="26" t="e">
        <v>#N/A</v>
      </c>
      <c r="BW36" s="26" t="e">
        <v>#N/A</v>
      </c>
      <c r="BX36" s="26" t="e">
        <v>#N/A</v>
      </c>
      <c r="BY36" s="26" t="e">
        <v>#N/A</v>
      </c>
      <c r="BZ36" s="26" t="e">
        <v>#N/A</v>
      </c>
      <c r="CA36" s="26" t="e">
        <v>#N/A</v>
      </c>
      <c r="CB36" s="26" t="e">
        <v>#N/A</v>
      </c>
      <c r="CC36" s="26" t="e">
        <v>#N/A</v>
      </c>
      <c r="CD36" s="26">
        <v>63.595119857764701</v>
      </c>
      <c r="CE36" s="26" t="e">
        <v>#N/A</v>
      </c>
      <c r="CF36" s="26" t="e">
        <v>#N/A</v>
      </c>
      <c r="CG36" s="26" t="e">
        <v>#N/A</v>
      </c>
      <c r="CH36" s="26" t="e">
        <v>#N/A</v>
      </c>
      <c r="CI36" s="26" t="e">
        <v>#N/A</v>
      </c>
      <c r="CJ36" s="26" t="e">
        <v>#N/A</v>
      </c>
      <c r="CK36" s="26" t="e">
        <v>#N/A</v>
      </c>
      <c r="CL36" s="26" t="e">
        <v>#N/A</v>
      </c>
      <c r="CM36" s="26" t="e">
        <v>#N/A</v>
      </c>
      <c r="CN36" s="26">
        <v>67.439151492857576</v>
      </c>
      <c r="CO36" s="26" t="e">
        <v>#N/A</v>
      </c>
      <c r="CP36" s="26" t="e">
        <v>#N/A</v>
      </c>
      <c r="CQ36" s="26" t="e">
        <v>#N/A</v>
      </c>
      <c r="CR36" s="26" t="e">
        <v>#N/A</v>
      </c>
      <c r="CS36" s="26" t="e">
        <v>#N/A</v>
      </c>
      <c r="CT36" s="26" t="e">
        <v>#N/A</v>
      </c>
      <c r="CU36" s="26" t="e">
        <v>#N/A</v>
      </c>
      <c r="CV36" s="26" t="e">
        <v>#N/A</v>
      </c>
      <c r="CW36" s="26" t="e">
        <v>#N/A</v>
      </c>
      <c r="CX36" s="26">
        <v>72.748451964931647</v>
      </c>
      <c r="CY36" s="26" t="e">
        <v>#N/A</v>
      </c>
      <c r="CZ36" s="26" t="e">
        <v>#N/A</v>
      </c>
      <c r="DA36" s="26">
        <v>76.800931886456993</v>
      </c>
      <c r="DB36" s="26" t="e">
        <v>#N/A</v>
      </c>
      <c r="DC36" s="26" t="e">
        <v>#N/A</v>
      </c>
      <c r="DD36" s="26" t="e">
        <v>#N/A</v>
      </c>
      <c r="DE36" s="26" t="e">
        <v>#N/A</v>
      </c>
      <c r="DF36" s="26" t="e">
        <v>#N/A</v>
      </c>
      <c r="DG36" s="26" t="e">
        <v>#N/A</v>
      </c>
      <c r="DH36" s="26">
        <v>75.654466311078409</v>
      </c>
      <c r="DI36" s="26">
        <v>76.506651952669984</v>
      </c>
      <c r="DJ36" s="26">
        <v>77.653117528048554</v>
      </c>
      <c r="DK36" s="26">
        <v>78.738274783888173</v>
      </c>
      <c r="DL36" s="26">
        <v>79.823432039727791</v>
      </c>
      <c r="DM36" s="26">
        <v>80.982159279014155</v>
      </c>
      <c r="DN36" s="26">
        <v>82.14701735025443</v>
      </c>
      <c r="DO36" s="26">
        <v>83.219912942186255</v>
      </c>
      <c r="DP36" s="26">
        <v>84.360247685610943</v>
      </c>
      <c r="DQ36" s="26">
        <v>85.537367420758997</v>
      </c>
      <c r="DR36" s="26">
        <v>86.696094660045375</v>
      </c>
      <c r="DS36" s="26">
        <v>88.008092698179141</v>
      </c>
      <c r="DT36" s="26">
        <v>89.228128257004471</v>
      </c>
      <c r="DU36" s="26">
        <v>90.307154680890193</v>
      </c>
      <c r="DV36" s="26">
        <v>91.496536079946054</v>
      </c>
      <c r="DW36" s="26">
        <v>92.385506713260995</v>
      </c>
      <c r="DX36" s="26">
        <v>93.531972288639565</v>
      </c>
      <c r="DY36" s="26">
        <v>94.62326037643308</v>
      </c>
      <c r="DZ36" s="26">
        <v>95.647109312733733</v>
      </c>
      <c r="EA36" s="26">
        <v>96.566734105818156</v>
      </c>
      <c r="EB36" s="26">
        <v>97.52314389062596</v>
      </c>
      <c r="EC36" s="26">
        <v>96.707743240757765</v>
      </c>
      <c r="ED36" s="26">
        <v>97.106247317761017</v>
      </c>
      <c r="EE36" s="26">
        <v>97.112378149714914</v>
      </c>
      <c r="EF36" s="26">
        <v>97.762246336827914</v>
      </c>
      <c r="EG36" s="26">
        <v>97.658022193611671</v>
      </c>
      <c r="EH36" s="26">
        <v>97.915517135675316</v>
      </c>
      <c r="EI36" s="26">
        <v>97.167555637299984</v>
      </c>
      <c r="EJ36" s="26">
        <v>97.437312243271407</v>
      </c>
      <c r="EK36" s="26">
        <v>98.608301146465578</v>
      </c>
      <c r="EL36" s="26">
        <v>100</v>
      </c>
      <c r="EM36" s="26">
        <v>100.93801728894611</v>
      </c>
      <c r="EN36" s="26">
        <v>101.95573539329287</v>
      </c>
      <c r="EO36" s="26">
        <v>103.28612592728834</v>
      </c>
      <c r="EP36" s="26">
        <v>104.46937649439029</v>
      </c>
      <c r="EQ36" s="26">
        <v>106.21666360125069</v>
      </c>
      <c r="ER36" s="26">
        <v>107.79841824535589</v>
      </c>
      <c r="ES36" s="26">
        <v>109.30860768806328</v>
      </c>
      <c r="ET36" s="26">
        <v>110.69798295628718</v>
      </c>
      <c r="EU36" s="26">
        <v>111.73950095027897</v>
      </c>
      <c r="EV36" s="26">
        <v>112.82823861197966</v>
      </c>
      <c r="EW36" s="26">
        <v>113.83073999141685</v>
      </c>
      <c r="EX36" s="26">
        <v>114.52836122861873</v>
      </c>
      <c r="EY36" s="26">
        <v>115.34014468763412</v>
      </c>
      <c r="EZ36" s="26">
        <v>116.03875298878057</v>
      </c>
      <c r="FA36" s="26">
        <v>116.65358960210899</v>
      </c>
      <c r="FB36" s="26">
        <v>117.3489240389921</v>
      </c>
      <c r="FC36" s="26">
        <v>118.23195389614371</v>
      </c>
      <c r="FD36" s="26">
        <v>120.9060388694746</v>
      </c>
      <c r="FE36" s="26">
        <v>122.67903868554963</v>
      </c>
      <c r="FF36" s="26">
        <v>124.16492551039177</v>
      </c>
      <c r="FG36" s="26">
        <v>125.49603335172583</v>
      </c>
      <c r="FH36" s="26">
        <v>126.67922261050825</v>
      </c>
      <c r="FI36" s="26">
        <v>127.6900557905708</v>
      </c>
      <c r="FJ36" s="26">
        <v>128.92429035620134</v>
      </c>
      <c r="FK36" s="26">
        <v>130.25015633621481</v>
      </c>
      <c r="FL36" s="26">
        <v>131.47997057200661</v>
      </c>
      <c r="FM36" s="26">
        <v>132.78521856415918</v>
      </c>
      <c r="FN36" s="26">
        <v>133.84755686346637</v>
      </c>
      <c r="FO36" s="26">
        <v>134.88681258046716</v>
      </c>
      <c r="FP36" s="26">
        <v>135.67553184967201</v>
      </c>
      <c r="FQ36" s="26">
        <v>136.45117405431918</v>
      </c>
      <c r="FR36" s="26">
        <v>137.06533014530072</v>
      </c>
      <c r="FS36" s="26">
        <v>137.37527435472995</v>
      </c>
      <c r="FT36" s="26">
        <v>137.66040095640977</v>
      </c>
      <c r="FU36" s="26">
        <v>138.07366194592606</v>
      </c>
      <c r="FV36" s="26">
        <v>138.55482803016369</v>
      </c>
      <c r="FW36" s="26">
        <v>139.08632824474282</v>
      </c>
      <c r="FX36" s="26">
        <v>139.59228128257007</v>
      </c>
      <c r="FY36" s="26">
        <v>140.102525902765</v>
      </c>
      <c r="FZ36" s="26">
        <v>140.18726626203176</v>
      </c>
      <c r="GA36" s="26">
        <v>139.9396664827417</v>
      </c>
      <c r="GB36" s="26">
        <v>139.76474158543311</v>
      </c>
      <c r="GC36" s="26">
        <v>139.5900803138986</v>
      </c>
      <c r="GD36" s="26">
        <v>139.40702593341916</v>
      </c>
      <c r="GE36" s="26">
        <v>139.12592728833303</v>
      </c>
      <c r="GF36" s="26">
        <v>138.72578014836614</v>
      </c>
      <c r="GG36" s="26">
        <v>138.32663846483968</v>
      </c>
      <c r="GH36" s="26">
        <v>138.04073324750169</v>
      </c>
      <c r="GI36" s="26">
        <v>137.824333272025</v>
      </c>
      <c r="GJ36" s="26">
        <v>137.64895469315184</v>
      </c>
      <c r="GK36" s="26">
        <v>137.50256881858871</v>
      </c>
      <c r="GL36" s="26">
        <v>137.35722518545768</v>
      </c>
      <c r="GM36" s="26">
        <v>137.20969284531913</v>
      </c>
      <c r="GN36" s="26">
        <v>137.05812641775489</v>
      </c>
      <c r="GO36" s="26">
        <v>136.90133652136592</v>
      </c>
      <c r="GP36" s="26">
        <v>136.73932928698426</v>
      </c>
      <c r="GQ36" s="26">
        <v>136.57075593157992</v>
      </c>
      <c r="GR36" s="26">
        <v>136.39177242351789</v>
      </c>
      <c r="GS36" s="26">
        <v>22215</v>
      </c>
      <c r="GT36" s="26"/>
      <c r="GU36" s="26">
        <v>20827.076000000001</v>
      </c>
    </row>
    <row r="37" spans="1:203">
      <c r="A37" s="2" t="s">
        <v>168</v>
      </c>
      <c r="B37" s="17">
        <v>9.203848116625764</v>
      </c>
      <c r="C37" s="17" t="e">
        <v>#N/A</v>
      </c>
      <c r="D37" s="17">
        <v>10.737822802730058</v>
      </c>
      <c r="E37" s="17" t="e">
        <v>#N/A</v>
      </c>
      <c r="F37" s="26">
        <v>13.805772174938644</v>
      </c>
      <c r="G37" s="26" t="e">
        <v>#N/A</v>
      </c>
      <c r="H37" s="26">
        <v>16.873721547147234</v>
      </c>
      <c r="I37" s="26" t="e">
        <v>#N/A</v>
      </c>
      <c r="J37" s="26">
        <v>16.873721547147234</v>
      </c>
      <c r="K37" s="26" t="e">
        <v>#N/A</v>
      </c>
      <c r="L37" s="26">
        <v>31.998711952135569</v>
      </c>
      <c r="M37" s="26" t="e">
        <v>#N/A</v>
      </c>
      <c r="N37" s="26" t="e">
        <v>#N/A</v>
      </c>
      <c r="O37" s="26" t="e">
        <v>#N/A</v>
      </c>
      <c r="P37" s="26" t="e">
        <v>#N/A</v>
      </c>
      <c r="Q37" s="26" t="e">
        <v>#N/A</v>
      </c>
      <c r="R37" s="26" t="e">
        <v>#N/A</v>
      </c>
      <c r="S37" s="26" t="e">
        <v>#N/A</v>
      </c>
      <c r="T37" s="26" t="e">
        <v>#N/A</v>
      </c>
      <c r="U37" s="26" t="e">
        <v>#N/A</v>
      </c>
      <c r="V37" s="26" t="e">
        <v>#N/A</v>
      </c>
      <c r="W37" s="26" t="e">
        <v>#N/A</v>
      </c>
      <c r="X37" s="26" t="e">
        <v>#N/A</v>
      </c>
      <c r="Y37" s="26" t="e">
        <v>#N/A</v>
      </c>
      <c r="Z37" s="26" t="e">
        <v>#N/A</v>
      </c>
      <c r="AA37" s="26" t="e">
        <v>#N/A</v>
      </c>
      <c r="AB37" s="26" t="e">
        <v>#N/A</v>
      </c>
      <c r="AC37" s="26" t="e">
        <v>#N/A</v>
      </c>
      <c r="AD37" s="26" t="e">
        <v>#N/A</v>
      </c>
      <c r="AE37" s="26" t="e">
        <v>#N/A</v>
      </c>
      <c r="AF37" s="26" t="e">
        <v>#N/A</v>
      </c>
      <c r="AG37" s="26" t="e">
        <v>#N/A</v>
      </c>
      <c r="AH37" s="26" t="e">
        <v>#N/A</v>
      </c>
      <c r="AI37" s="26" t="e">
        <v>#N/A</v>
      </c>
      <c r="AJ37" s="26" t="e">
        <v>#N/A</v>
      </c>
      <c r="AK37" s="26" t="e">
        <v>#N/A</v>
      </c>
      <c r="AL37" s="26" t="e">
        <v>#N/A</v>
      </c>
      <c r="AM37" s="26" t="e">
        <v>#N/A</v>
      </c>
      <c r="AN37" s="26" t="e">
        <v>#N/A</v>
      </c>
      <c r="AO37" s="26" t="e">
        <v>#N/A</v>
      </c>
      <c r="AP37" s="26">
        <v>36.815392466503056</v>
      </c>
      <c r="AQ37" s="26" t="e">
        <v>#N/A</v>
      </c>
      <c r="AR37" s="26" t="e">
        <v>#N/A</v>
      </c>
      <c r="AS37" s="26" t="e">
        <v>#N/A</v>
      </c>
      <c r="AT37" s="26" t="e">
        <v>#N/A</v>
      </c>
      <c r="AU37" s="26" t="e">
        <v>#N/A</v>
      </c>
      <c r="AV37" s="26" t="e">
        <v>#N/A</v>
      </c>
      <c r="AW37" s="26" t="e">
        <v>#N/A</v>
      </c>
      <c r="AX37" s="26" t="e">
        <v>#N/A</v>
      </c>
      <c r="AY37" s="26" t="e">
        <v>#N/A</v>
      </c>
      <c r="AZ37" s="26" t="e">
        <v>#N/A</v>
      </c>
      <c r="BA37" s="26" t="e">
        <v>#N/A</v>
      </c>
      <c r="BB37" s="26" t="e">
        <v>#N/A</v>
      </c>
      <c r="BC37" s="26" t="e">
        <v>#N/A</v>
      </c>
      <c r="BD37" s="26" t="e">
        <v>#N/A</v>
      </c>
      <c r="BE37" s="26" t="e">
        <v>#N/A</v>
      </c>
      <c r="BF37" s="26" t="e">
        <v>#N/A</v>
      </c>
      <c r="BG37" s="26" t="e">
        <v>#N/A</v>
      </c>
      <c r="BH37" s="26" t="e">
        <v>#N/A</v>
      </c>
      <c r="BI37" s="26" t="e">
        <v>#N/A</v>
      </c>
      <c r="BJ37" s="26">
        <v>50.633436438930531</v>
      </c>
      <c r="BK37" s="26" t="e">
        <v>#N/A</v>
      </c>
      <c r="BL37" s="26" t="e">
        <v>#N/A</v>
      </c>
      <c r="BM37" s="26" t="e">
        <v>#N/A</v>
      </c>
      <c r="BN37" s="26" t="e">
        <v>#N/A</v>
      </c>
      <c r="BO37" s="26" t="e">
        <v>#N/A</v>
      </c>
      <c r="BP37" s="26" t="e">
        <v>#N/A</v>
      </c>
      <c r="BQ37" s="26" t="e">
        <v>#N/A</v>
      </c>
      <c r="BR37" s="26" t="e">
        <v>#N/A</v>
      </c>
      <c r="BS37" s="26" t="e">
        <v>#N/A</v>
      </c>
      <c r="BT37" s="26" t="e">
        <v>#N/A</v>
      </c>
      <c r="BU37" s="26" t="e">
        <v>#N/A</v>
      </c>
      <c r="BV37" s="26" t="e">
        <v>#N/A</v>
      </c>
      <c r="BW37" s="26" t="e">
        <v>#N/A</v>
      </c>
      <c r="BX37" s="26" t="e">
        <v>#N/A</v>
      </c>
      <c r="BY37" s="26" t="e">
        <v>#N/A</v>
      </c>
      <c r="BZ37" s="26" t="e">
        <v>#N/A</v>
      </c>
      <c r="CA37" s="26" t="e">
        <v>#N/A</v>
      </c>
      <c r="CB37" s="26" t="e">
        <v>#N/A</v>
      </c>
      <c r="CC37" s="26" t="e">
        <v>#N/A</v>
      </c>
      <c r="CD37" s="26">
        <v>59.456858833402428</v>
      </c>
      <c r="CE37" s="26" t="e">
        <v>#N/A</v>
      </c>
      <c r="CF37" s="26" t="e">
        <v>#N/A</v>
      </c>
      <c r="CG37" s="26" t="e">
        <v>#N/A</v>
      </c>
      <c r="CH37" s="26" t="e">
        <v>#N/A</v>
      </c>
      <c r="CI37" s="26" t="e">
        <v>#N/A</v>
      </c>
      <c r="CJ37" s="26" t="e">
        <v>#N/A</v>
      </c>
      <c r="CK37" s="26" t="e">
        <v>#N/A</v>
      </c>
      <c r="CL37" s="26" t="e">
        <v>#N/A</v>
      </c>
      <c r="CM37" s="26" t="e">
        <v>#N/A</v>
      </c>
      <c r="CN37" s="26">
        <v>68.562532570117526</v>
      </c>
      <c r="CO37" s="26" t="e">
        <v>#N/A</v>
      </c>
      <c r="CP37" s="26" t="e">
        <v>#N/A</v>
      </c>
      <c r="CQ37" s="26" t="e">
        <v>#N/A</v>
      </c>
      <c r="CR37" s="26" t="e">
        <v>#N/A</v>
      </c>
      <c r="CS37" s="26" t="e">
        <v>#N/A</v>
      </c>
      <c r="CT37" s="26" t="e">
        <v>#N/A</v>
      </c>
      <c r="CU37" s="26" t="e">
        <v>#N/A</v>
      </c>
      <c r="CV37" s="26" t="e">
        <v>#N/A</v>
      </c>
      <c r="CW37" s="26" t="e">
        <v>#N/A</v>
      </c>
      <c r="CX37" s="26">
        <v>80.085750412132981</v>
      </c>
      <c r="CY37" s="26" t="e">
        <v>#N/A</v>
      </c>
      <c r="CZ37" s="26" t="e">
        <v>#N/A</v>
      </c>
      <c r="DA37" s="26">
        <v>83.38686393662941</v>
      </c>
      <c r="DB37" s="26" t="e">
        <v>#N/A</v>
      </c>
      <c r="DC37" s="26" t="e">
        <v>#N/A</v>
      </c>
      <c r="DD37" s="26" t="e">
        <v>#N/A</v>
      </c>
      <c r="DE37" s="26" t="e">
        <v>#N/A</v>
      </c>
      <c r="DF37" s="26" t="e">
        <v>#N/A</v>
      </c>
      <c r="DG37" s="26" t="e">
        <v>#N/A</v>
      </c>
      <c r="DH37" s="26">
        <v>76.220134203150153</v>
      </c>
      <c r="DI37" s="26">
        <v>77.355275470867326</v>
      </c>
      <c r="DJ37" s="26">
        <v>78.514960333562172</v>
      </c>
      <c r="DK37" s="26">
        <v>79.686916993745854</v>
      </c>
      <c r="DL37" s="26">
        <v>80.871145451418371</v>
      </c>
      <c r="DM37" s="26">
        <v>82.086053402812979</v>
      </c>
      <c r="DN37" s="26">
        <v>83.313233151696409</v>
      </c>
      <c r="DO37" s="26">
        <v>84.552684698068674</v>
      </c>
      <c r="DP37" s="26">
        <v>85.816679839418612</v>
      </c>
      <c r="DQ37" s="26">
        <v>87.092946778257385</v>
      </c>
      <c r="DR37" s="26">
        <v>88.399893210818249</v>
      </c>
      <c r="DS37" s="26">
        <v>89.694567845890276</v>
      </c>
      <c r="DT37" s="26">
        <v>90.927883493518124</v>
      </c>
      <c r="DU37" s="26">
        <v>92.173470938634807</v>
      </c>
      <c r="DV37" s="26">
        <v>93.437466079984745</v>
      </c>
      <c r="DW37" s="26">
        <v>94.732140715056772</v>
      </c>
      <c r="DX37" s="26">
        <v>96.032951248873218</v>
      </c>
      <c r="DY37" s="26">
        <v>97.315354086456409</v>
      </c>
      <c r="DZ37" s="26">
        <v>98.689795405205857</v>
      </c>
      <c r="EA37" s="26">
        <v>100.04582902772205</v>
      </c>
      <c r="EB37" s="26">
        <v>100.01514953399996</v>
      </c>
      <c r="EC37" s="26" t="e">
        <v>#N/A</v>
      </c>
      <c r="ED37" s="26" t="e">
        <v>#N/A</v>
      </c>
      <c r="EE37" s="26" t="e">
        <v>#N/A</v>
      </c>
      <c r="EF37" s="26" t="e">
        <v>#N/A</v>
      </c>
      <c r="EG37" s="26" t="e">
        <v>#N/A</v>
      </c>
      <c r="EH37" s="26" t="e">
        <v>#N/A</v>
      </c>
      <c r="EI37" s="26">
        <v>95.69547681793027</v>
      </c>
      <c r="EJ37" s="26">
        <v>97.051510440446464</v>
      </c>
      <c r="EK37" s="26">
        <v>98.419815860451493</v>
      </c>
      <c r="EL37" s="26">
        <v>100</v>
      </c>
      <c r="EM37" s="26">
        <v>101.35922428986328</v>
      </c>
      <c r="EN37" s="26">
        <v>102.52067629139653</v>
      </c>
      <c r="EO37" s="26">
        <v>103.92344091875022</v>
      </c>
      <c r="EP37" s="26">
        <v>105.23713070403117</v>
      </c>
      <c r="EQ37" s="26">
        <v>106.54202774641139</v>
      </c>
      <c r="ER37" s="26">
        <v>107.42503879882175</v>
      </c>
      <c r="ES37" s="26">
        <v>108.35458450730972</v>
      </c>
      <c r="ET37" s="26">
        <v>109.19147200885827</v>
      </c>
      <c r="EU37" s="26">
        <v>110.25089015017058</v>
      </c>
      <c r="EV37" s="26">
        <v>111.25931897291683</v>
      </c>
      <c r="EW37" s="26">
        <v>112.39846084661535</v>
      </c>
      <c r="EX37" s="26">
        <v>113.51580800797373</v>
      </c>
      <c r="EY37" s="26">
        <v>114.64844582900318</v>
      </c>
      <c r="EZ37" s="26">
        <v>115.67622114049053</v>
      </c>
      <c r="FA37" s="26">
        <v>116.81541210137902</v>
      </c>
      <c r="FB37" s="26">
        <v>117.93976645910352</v>
      </c>
      <c r="FC37" s="26">
        <v>118.97723035470831</v>
      </c>
      <c r="FD37" s="26">
        <v>119.97025807160604</v>
      </c>
      <c r="FE37" s="26">
        <v>120.90759023560072</v>
      </c>
      <c r="FF37" s="26">
        <v>121.73459280427201</v>
      </c>
      <c r="FG37" s="26">
        <v>122.8074915151258</v>
      </c>
      <c r="FH37" s="26">
        <v>123.92973512368224</v>
      </c>
      <c r="FI37" s="26">
        <v>124.9724022614223</v>
      </c>
      <c r="FJ37" s="26">
        <v>126.0911790871881</v>
      </c>
      <c r="FK37" s="26">
        <v>127.20945276925688</v>
      </c>
      <c r="FL37" s="26">
        <v>128.42151366363407</v>
      </c>
      <c r="FM37" s="26">
        <v>129.62594763587197</v>
      </c>
      <c r="FN37" s="26">
        <v>130.75118556301564</v>
      </c>
      <c r="FO37" s="26">
        <v>131.86224956405974</v>
      </c>
      <c r="FP37" s="26">
        <v>132.62745136057725</v>
      </c>
      <c r="FQ37" s="26">
        <v>133.19359233002839</v>
      </c>
      <c r="FR37" s="26">
        <v>134.28259777508629</v>
      </c>
      <c r="FS37" s="26">
        <v>135.10085055214805</v>
      </c>
      <c r="FT37" s="26">
        <v>135.52268131902923</v>
      </c>
      <c r="FU37" s="26">
        <v>136.31574623174515</v>
      </c>
      <c r="FV37" s="26">
        <v>137.07218596485566</v>
      </c>
      <c r="FW37" s="26">
        <v>137.66026277231808</v>
      </c>
      <c r="FX37" s="26">
        <v>138.28095188160711</v>
      </c>
      <c r="FY37" s="26">
        <v>138.88266265607962</v>
      </c>
      <c r="FZ37" s="26">
        <v>141.22384550150571</v>
      </c>
      <c r="GA37" s="26">
        <v>141.72085329980351</v>
      </c>
      <c r="GB37" s="26">
        <v>140.54276074087539</v>
      </c>
      <c r="GC37" s="26">
        <v>139.07628094095969</v>
      </c>
      <c r="GD37" s="26">
        <v>138.56700134517308</v>
      </c>
      <c r="GE37" s="26">
        <v>138.38906028158499</v>
      </c>
      <c r="GF37" s="26">
        <v>138.06999354687528</v>
      </c>
      <c r="GG37" s="26">
        <v>138.18657562301922</v>
      </c>
      <c r="GH37" s="26">
        <v>138.58540904140634</v>
      </c>
      <c r="GI37" s="26">
        <v>138.30929359790755</v>
      </c>
      <c r="GJ37" s="26">
        <v>138.10067304059737</v>
      </c>
      <c r="GK37" s="26">
        <v>138.54859364893983</v>
      </c>
      <c r="GL37" s="26">
        <v>139.21740661208131</v>
      </c>
      <c r="GM37" s="26">
        <v>139.80031699280093</v>
      </c>
      <c r="GN37" s="26">
        <v>140.39549917100939</v>
      </c>
      <c r="GO37" s="26">
        <v>140.82501208311859</v>
      </c>
      <c r="GP37" s="26">
        <v>141.12567112159505</v>
      </c>
      <c r="GQ37" s="26">
        <v>141.29747628643872</v>
      </c>
      <c r="GR37" s="26">
        <v>141.3588352738829</v>
      </c>
      <c r="GS37" s="26">
        <v>23031</v>
      </c>
      <c r="GT37" s="26"/>
      <c r="GU37" s="26">
        <v>21996</v>
      </c>
    </row>
    <row r="38" spans="1:203" s="8" customFormat="1">
      <c r="A38" s="4" t="s">
        <v>56</v>
      </c>
      <c r="B38" s="15">
        <v>5.4201002764194088</v>
      </c>
      <c r="C38" s="15" t="e">
        <v>#N/A</v>
      </c>
      <c r="D38" s="15">
        <v>7.416979325626559</v>
      </c>
      <c r="E38" s="15" t="e">
        <v>#N/A</v>
      </c>
      <c r="F38" s="15">
        <v>15.404495522455161</v>
      </c>
      <c r="G38" s="8" t="e">
        <v>#N/A</v>
      </c>
      <c r="H38" s="15">
        <v>19.341199933749259</v>
      </c>
      <c r="I38" s="9" t="e">
        <v>#N/A</v>
      </c>
      <c r="J38" s="15">
        <v>21.452186357196815</v>
      </c>
      <c r="K38" s="9" t="e">
        <v>#N/A</v>
      </c>
      <c r="L38" s="15">
        <v>41.600125426825763</v>
      </c>
      <c r="M38" s="9" t="e">
        <v>#N/A</v>
      </c>
      <c r="N38" s="9" t="e">
        <v>#N/A</v>
      </c>
      <c r="O38" s="9" t="e">
        <v>#N/A</v>
      </c>
      <c r="P38" s="9" t="e">
        <v>#N/A</v>
      </c>
      <c r="Q38" s="9" t="e">
        <v>#N/A</v>
      </c>
      <c r="R38" s="9" t="e">
        <v>#N/A</v>
      </c>
      <c r="S38" s="9" t="e">
        <v>#N/A</v>
      </c>
      <c r="T38" s="9" t="e">
        <v>#N/A</v>
      </c>
      <c r="U38" s="9" t="e">
        <v>#N/A</v>
      </c>
      <c r="V38" s="9" t="e">
        <v>#N/A</v>
      </c>
      <c r="W38" s="9" t="e">
        <v>#N/A</v>
      </c>
      <c r="X38" s="9" t="e">
        <v>#N/A</v>
      </c>
      <c r="Y38" s="9" t="e">
        <v>#N/A</v>
      </c>
      <c r="Z38" s="9" t="e">
        <v>#N/A</v>
      </c>
      <c r="AA38" s="9" t="e">
        <v>#N/A</v>
      </c>
      <c r="AB38" s="9" t="e">
        <v>#N/A</v>
      </c>
      <c r="AC38" s="9" t="e">
        <v>#N/A</v>
      </c>
      <c r="AD38" s="9" t="e">
        <v>#N/A</v>
      </c>
      <c r="AE38" s="9" t="e">
        <v>#N/A</v>
      </c>
      <c r="AF38" s="9" t="e">
        <v>#N/A</v>
      </c>
      <c r="AG38" s="9" t="e">
        <v>#N/A</v>
      </c>
      <c r="AH38" s="9" t="e">
        <v>#N/A</v>
      </c>
      <c r="AI38" s="9" t="e">
        <v>#N/A</v>
      </c>
      <c r="AJ38" s="9" t="e">
        <v>#N/A</v>
      </c>
      <c r="AK38" s="9" t="e">
        <v>#N/A</v>
      </c>
      <c r="AL38" s="9" t="e">
        <v>#N/A</v>
      </c>
      <c r="AM38" s="9" t="e">
        <v>#N/A</v>
      </c>
      <c r="AN38" s="9" t="e">
        <v>#N/A</v>
      </c>
      <c r="AO38" s="9" t="e">
        <v>#N/A</v>
      </c>
      <c r="AP38" s="15">
        <v>50.676225973907862</v>
      </c>
      <c r="AQ38" s="9" t="e">
        <v>#N/A</v>
      </c>
      <c r="AR38" s="9" t="e">
        <v>#N/A</v>
      </c>
      <c r="AS38" s="9" t="e">
        <v>#N/A</v>
      </c>
      <c r="AT38" s="9" t="e">
        <v>#N/A</v>
      </c>
      <c r="AU38" s="9" t="e">
        <v>#N/A</v>
      </c>
      <c r="AV38" s="9" t="e">
        <v>#N/A</v>
      </c>
      <c r="AW38" s="9" t="e">
        <v>#N/A</v>
      </c>
      <c r="AX38" s="9" t="e">
        <v>#N/A</v>
      </c>
      <c r="AY38" s="9" t="e">
        <v>#N/A</v>
      </c>
      <c r="AZ38" s="9" t="e">
        <v>#N/A</v>
      </c>
      <c r="BA38" s="9" t="e">
        <v>#N/A</v>
      </c>
      <c r="BB38" s="9" t="e">
        <v>#N/A</v>
      </c>
      <c r="BC38" s="9" t="e">
        <v>#N/A</v>
      </c>
      <c r="BD38" s="9" t="e">
        <v>#N/A</v>
      </c>
      <c r="BE38" s="9" t="e">
        <v>#N/A</v>
      </c>
      <c r="BF38" s="9" t="e">
        <v>#N/A</v>
      </c>
      <c r="BG38" s="9" t="e">
        <v>#N/A</v>
      </c>
      <c r="BH38" s="9" t="e">
        <v>#N/A</v>
      </c>
      <c r="BI38" s="9" t="e">
        <v>#N/A</v>
      </c>
      <c r="BJ38" s="15">
        <v>61.112486421935635</v>
      </c>
      <c r="BK38" s="9" t="e">
        <v>#N/A</v>
      </c>
      <c r="BL38" s="9" t="e">
        <v>#N/A</v>
      </c>
      <c r="BM38" s="9" t="e">
        <v>#N/A</v>
      </c>
      <c r="BN38" s="9" t="e">
        <v>#N/A</v>
      </c>
      <c r="BO38" s="9" t="e">
        <v>#N/A</v>
      </c>
      <c r="BP38" s="9" t="e">
        <v>#N/A</v>
      </c>
      <c r="BQ38" s="9" t="e">
        <v>#N/A</v>
      </c>
      <c r="BR38" s="9" t="e">
        <v>#N/A</v>
      </c>
      <c r="BS38" s="9" t="e">
        <v>#N/A</v>
      </c>
      <c r="BT38" s="9" t="e">
        <v>#N/A</v>
      </c>
      <c r="BU38" s="9" t="e">
        <v>#N/A</v>
      </c>
      <c r="BV38" s="9" t="e">
        <v>#N/A</v>
      </c>
      <c r="BW38" s="9" t="e">
        <v>#N/A</v>
      </c>
      <c r="BX38" s="9" t="e">
        <v>#N/A</v>
      </c>
      <c r="BY38" s="9" t="e">
        <v>#N/A</v>
      </c>
      <c r="BZ38" s="9" t="e">
        <v>#N/A</v>
      </c>
      <c r="CA38" s="9" t="e">
        <v>#N/A</v>
      </c>
      <c r="CB38" s="9" t="e">
        <v>#N/A</v>
      </c>
      <c r="CC38" s="9" t="e">
        <v>#N/A</v>
      </c>
      <c r="CD38" s="15">
        <v>74.127573527796642</v>
      </c>
      <c r="CE38" s="9" t="e">
        <v>#N/A</v>
      </c>
      <c r="CF38" s="9" t="e">
        <v>#N/A</v>
      </c>
      <c r="CG38" s="9" t="e">
        <v>#N/A</v>
      </c>
      <c r="CH38" s="9" t="e">
        <v>#N/A</v>
      </c>
      <c r="CI38" s="9" t="e">
        <v>#N/A</v>
      </c>
      <c r="CJ38" s="9" t="e">
        <v>#N/A</v>
      </c>
      <c r="CK38" s="9" t="e">
        <v>#N/A</v>
      </c>
      <c r="CL38" s="9" t="e">
        <v>#N/A</v>
      </c>
      <c r="CM38" s="9" t="e">
        <v>#N/A</v>
      </c>
      <c r="CN38" s="15">
        <v>81.008248194493277</v>
      </c>
      <c r="CO38" s="9" t="e">
        <v>#N/A</v>
      </c>
      <c r="CP38" s="9" t="e">
        <v>#N/A</v>
      </c>
      <c r="CQ38" s="9" t="e">
        <v>#N/A</v>
      </c>
      <c r="CR38" s="9" t="e">
        <v>#N/A</v>
      </c>
      <c r="CS38" s="9" t="e">
        <v>#N/A</v>
      </c>
      <c r="CT38" s="9" t="e">
        <v>#N/A</v>
      </c>
      <c r="CU38" s="9" t="e">
        <v>#N/A</v>
      </c>
      <c r="CV38" s="9" t="e">
        <v>#N/A</v>
      </c>
      <c r="CW38" s="9" t="e">
        <v>#N/A</v>
      </c>
      <c r="CX38" s="15">
        <v>88.529065230678611</v>
      </c>
      <c r="CY38" s="9" t="e">
        <v>#N/A</v>
      </c>
      <c r="CZ38" s="9" t="e">
        <v>#N/A</v>
      </c>
      <c r="DA38" s="15">
        <v>90.749594733396961</v>
      </c>
      <c r="DB38" s="9" t="e">
        <v>#N/A</v>
      </c>
      <c r="DC38" s="9" t="e">
        <v>#N/A</v>
      </c>
      <c r="DD38" s="9" t="e">
        <v>#N/A</v>
      </c>
      <c r="DE38" s="9" t="e">
        <v>#N/A</v>
      </c>
      <c r="DF38" s="9" t="e">
        <v>#N/A</v>
      </c>
      <c r="DG38" s="9" t="e">
        <v>#N/A</v>
      </c>
      <c r="DH38" s="15">
        <v>86.337062571520363</v>
      </c>
      <c r="DI38" s="15">
        <v>87.335502096123932</v>
      </c>
      <c r="DJ38" s="15">
        <v>88.839437288612515</v>
      </c>
      <c r="DK38" s="15">
        <v>90.346795702328322</v>
      </c>
      <c r="DL38" s="15">
        <v>91.588283934063966</v>
      </c>
      <c r="DM38" s="15">
        <v>92.876556189238173</v>
      </c>
      <c r="DN38" s="15">
        <v>94.122608715943443</v>
      </c>
      <c r="DO38" s="15">
        <v>95.221462729878567</v>
      </c>
      <c r="DP38" s="15">
        <v>96.337432849949764</v>
      </c>
      <c r="DQ38" s="15">
        <v>97.443133306339334</v>
      </c>
      <c r="DR38" s="15">
        <v>98.559103426410516</v>
      </c>
      <c r="DS38" s="15">
        <v>99.794886289434146</v>
      </c>
      <c r="DT38" s="15">
        <v>100.98160298153439</v>
      </c>
      <c r="DU38" s="15">
        <v>102.1283820926505</v>
      </c>
      <c r="DV38" s="15">
        <v>103.23978791775208</v>
      </c>
      <c r="DW38" s="15">
        <v>104.27702394959739</v>
      </c>
      <c r="DX38" s="15">
        <v>105.31425998144272</v>
      </c>
      <c r="DY38" s="15">
        <v>106.30813521107667</v>
      </c>
      <c r="DZ38" s="15">
        <v>107.39900170881498</v>
      </c>
      <c r="EA38" s="15">
        <v>108.41912163452423</v>
      </c>
      <c r="EB38" s="15">
        <v>107.2403924586208</v>
      </c>
      <c r="EC38" s="9" t="e">
        <v>#N/A</v>
      </c>
      <c r="ED38" s="9" t="e">
        <v>#N/A</v>
      </c>
      <c r="EE38" s="9" t="e">
        <v>#N/A</v>
      </c>
      <c r="EF38" s="9" t="e">
        <v>#N/A</v>
      </c>
      <c r="EG38" s="9" t="e">
        <v>#N/A</v>
      </c>
      <c r="EH38" s="9" t="e">
        <v>#N/A</v>
      </c>
      <c r="EI38" s="15">
        <v>96.604444105672329</v>
      </c>
      <c r="EJ38" s="15">
        <v>97.572074639230991</v>
      </c>
      <c r="EK38" s="15">
        <v>98.733687708998346</v>
      </c>
      <c r="EL38" s="9">
        <v>100</v>
      </c>
      <c r="EM38" s="9">
        <v>101.2275077962437</v>
      </c>
      <c r="EN38" s="9">
        <v>102.48417687304828</v>
      </c>
      <c r="EO38" s="9">
        <v>103.92967653811462</v>
      </c>
      <c r="EP38" s="9">
        <v>105.36734729623433</v>
      </c>
      <c r="EQ38" s="9">
        <v>106.93974463111965</v>
      </c>
      <c r="ER38" s="9">
        <v>108.38481182923762</v>
      </c>
      <c r="ES38" s="9">
        <v>109.59852290286193</v>
      </c>
      <c r="ET38" s="9">
        <v>110.85463969997519</v>
      </c>
      <c r="EU38" s="9">
        <v>112.07288083635683</v>
      </c>
      <c r="EV38" s="9">
        <v>113.25598032469368</v>
      </c>
      <c r="EW38" s="9">
        <v>114.44022545106789</v>
      </c>
      <c r="EX38" s="9">
        <v>115.44512459412719</v>
      </c>
      <c r="EY38" s="9">
        <v>116.45491095602526</v>
      </c>
      <c r="EZ38" s="9">
        <v>117.42538390427623</v>
      </c>
      <c r="FA38" s="9">
        <v>118.343724616458</v>
      </c>
      <c r="FB38" s="9">
        <v>119.23535621555135</v>
      </c>
      <c r="FC38" s="9">
        <v>120.10439911884004</v>
      </c>
      <c r="FD38" s="9">
        <v>121.29895841077182</v>
      </c>
      <c r="FE38" s="9">
        <v>122.22888558573398</v>
      </c>
      <c r="FF38" s="9">
        <v>123.14532070476592</v>
      </c>
      <c r="FG38" s="9">
        <v>124.0956673943484</v>
      </c>
      <c r="FH38" s="9">
        <v>125.04926272087552</v>
      </c>
      <c r="FI38" s="9">
        <v>125.99509988702798</v>
      </c>
      <c r="FJ38" s="9">
        <v>127.08970226019892</v>
      </c>
      <c r="FK38" s="9">
        <v>128.22445331299636</v>
      </c>
      <c r="FL38" s="9">
        <v>129.34862204790673</v>
      </c>
      <c r="FM38" s="9">
        <v>130.46881870511979</v>
      </c>
      <c r="FN38" s="9">
        <v>131.45058828342059</v>
      </c>
      <c r="FO38" s="9">
        <v>132.43079801391551</v>
      </c>
      <c r="FP38" s="9">
        <v>133.28174691087091</v>
      </c>
      <c r="FQ38" s="9">
        <v>134.0566934501397</v>
      </c>
      <c r="FR38" s="9">
        <v>134.87301304116062</v>
      </c>
      <c r="FS38" s="9">
        <v>135.58481027737733</v>
      </c>
      <c r="FT38" s="9">
        <v>136.1990651068721</v>
      </c>
      <c r="FU38" s="9">
        <v>136.89103961003576</v>
      </c>
      <c r="FV38" s="9">
        <v>137.53250676613939</v>
      </c>
      <c r="FW38" s="9">
        <v>138.10785098101817</v>
      </c>
      <c r="FX38" s="9">
        <v>138.37857186747729</v>
      </c>
      <c r="FY38" s="9">
        <v>138.75404446456284</v>
      </c>
      <c r="FZ38" s="9">
        <v>139.31388376942985</v>
      </c>
      <c r="GA38" s="9">
        <v>139.43222909154954</v>
      </c>
      <c r="GB38" s="9">
        <v>139.24066449060101</v>
      </c>
      <c r="GC38" s="9">
        <v>138.83995932984968</v>
      </c>
      <c r="GD38" s="9">
        <v>138.74301712791623</v>
      </c>
      <c r="GE38" s="9">
        <v>138.62345428011338</v>
      </c>
      <c r="GF38" s="9">
        <v>138.40512579453676</v>
      </c>
      <c r="GG38" s="9">
        <v>138.2535341478584</v>
      </c>
      <c r="GH38" s="9">
        <v>138.15653032794287</v>
      </c>
      <c r="GI38" s="9">
        <v>137.94056386501302</v>
      </c>
      <c r="GJ38" s="9">
        <v>137.74279068183208</v>
      </c>
      <c r="GK38" s="9">
        <v>137.67837592799961</v>
      </c>
      <c r="GL38" s="9">
        <v>137.65831927482938</v>
      </c>
      <c r="GM38" s="9">
        <v>137.62194298499529</v>
      </c>
      <c r="GN38" s="9">
        <v>137.59283647597402</v>
      </c>
      <c r="GO38" s="9">
        <v>137.53562417960362</v>
      </c>
      <c r="GP38" s="9">
        <v>137.45794216136824</v>
      </c>
      <c r="GQ38" s="9">
        <v>137.3602114774788</v>
      </c>
      <c r="GR38" s="9">
        <v>137.24203503427296</v>
      </c>
      <c r="GS38" s="9">
        <v>120154</v>
      </c>
      <c r="GT38" s="9"/>
      <c r="GU38" s="9">
        <v>113554.887</v>
      </c>
    </row>
    <row r="39" spans="1:203" s="27" customFormat="1" ht="12" customHeight="1">
      <c r="A39" s="31" t="s">
        <v>54</v>
      </c>
      <c r="B39" s="15"/>
      <c r="C39" s="15"/>
      <c r="D39" s="15"/>
      <c r="E39" s="15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  <c r="EV39" s="26"/>
      <c r="EW39" s="26"/>
      <c r="EX39" s="26"/>
      <c r="EY39" s="26"/>
      <c r="EZ39" s="26"/>
      <c r="FA39" s="26"/>
      <c r="FB39" s="26"/>
      <c r="FC39" s="26"/>
      <c r="FD39" s="26"/>
      <c r="FE39" s="26"/>
      <c r="FF39" s="26"/>
      <c r="FG39" s="26"/>
      <c r="FH39" s="26"/>
      <c r="FI39" s="26"/>
      <c r="FJ39" s="26"/>
      <c r="FK39" s="26"/>
      <c r="FL39" s="26"/>
      <c r="FM39" s="26"/>
      <c r="FN39" s="26"/>
      <c r="FO39" s="26"/>
      <c r="FP39" s="26"/>
      <c r="FQ39" s="26"/>
      <c r="FR39" s="26"/>
      <c r="FS39" s="26"/>
      <c r="FT39" s="26"/>
      <c r="FU39" s="26"/>
      <c r="FV39" s="26"/>
      <c r="FW39" s="26"/>
      <c r="FX39" s="26"/>
      <c r="FY39" s="26"/>
      <c r="FZ39" s="26"/>
      <c r="GA39" s="26"/>
      <c r="GB39" s="26"/>
      <c r="GC39" s="26"/>
      <c r="GD39" s="26"/>
      <c r="GE39" s="26"/>
      <c r="GF39" s="26"/>
      <c r="GG39" s="26"/>
      <c r="GH39" s="26"/>
      <c r="GI39" s="26"/>
      <c r="GJ39" s="26"/>
      <c r="GK39" s="26"/>
      <c r="GL39" s="26"/>
      <c r="GM39" s="26"/>
      <c r="GN39" s="26"/>
      <c r="GO39" s="26"/>
      <c r="GP39" s="26"/>
      <c r="GQ39" s="26"/>
      <c r="GR39" s="26"/>
      <c r="GS39" s="26"/>
      <c r="GT39" s="26"/>
      <c r="GU39" s="26"/>
    </row>
    <row r="40" spans="1:203">
      <c r="A40" s="5" t="s">
        <v>169</v>
      </c>
      <c r="B40" s="17" t="e">
        <v>#N/A</v>
      </c>
      <c r="C40" s="17" t="e">
        <v>#N/A</v>
      </c>
      <c r="D40" s="17" t="e">
        <v>#N/A</v>
      </c>
      <c r="E40" s="17" t="e">
        <v>#N/A</v>
      </c>
      <c r="F40" s="26" t="e">
        <v>#N/A</v>
      </c>
      <c r="G40" s="26" t="e">
        <v>#N/A</v>
      </c>
      <c r="H40" s="26" t="e">
        <v>#N/A</v>
      </c>
      <c r="I40" s="26" t="e">
        <v>#N/A</v>
      </c>
      <c r="J40" s="26" t="e">
        <v>#N/A</v>
      </c>
      <c r="K40" s="26" t="e">
        <v>#N/A</v>
      </c>
      <c r="L40" s="26" t="e">
        <v>#N/A</v>
      </c>
      <c r="M40" s="26" t="e">
        <v>#N/A</v>
      </c>
      <c r="N40" s="26" t="e">
        <v>#N/A</v>
      </c>
      <c r="O40" s="26" t="e">
        <v>#N/A</v>
      </c>
      <c r="P40" s="26" t="e">
        <v>#N/A</v>
      </c>
      <c r="Q40" s="26" t="e">
        <v>#N/A</v>
      </c>
      <c r="R40" s="26" t="e">
        <v>#N/A</v>
      </c>
      <c r="S40" s="26" t="e">
        <v>#N/A</v>
      </c>
      <c r="T40" s="26" t="e">
        <v>#N/A</v>
      </c>
      <c r="U40" s="26" t="e">
        <v>#N/A</v>
      </c>
      <c r="V40" s="26" t="e">
        <v>#N/A</v>
      </c>
      <c r="W40" s="26" t="e">
        <v>#N/A</v>
      </c>
      <c r="X40" s="26" t="e">
        <v>#N/A</v>
      </c>
      <c r="Y40" s="26" t="e">
        <v>#N/A</v>
      </c>
      <c r="Z40" s="26" t="e">
        <v>#N/A</v>
      </c>
      <c r="AA40" s="26" t="e">
        <v>#N/A</v>
      </c>
      <c r="AB40" s="26" t="e">
        <v>#N/A</v>
      </c>
      <c r="AC40" s="26" t="e">
        <v>#N/A</v>
      </c>
      <c r="AD40" s="26" t="e">
        <v>#N/A</v>
      </c>
      <c r="AE40" s="26" t="e">
        <v>#N/A</v>
      </c>
      <c r="AF40" s="26" t="e">
        <v>#N/A</v>
      </c>
      <c r="AG40" s="26" t="e">
        <v>#N/A</v>
      </c>
      <c r="AH40" s="26" t="e">
        <v>#N/A</v>
      </c>
      <c r="AI40" s="26" t="e">
        <v>#N/A</v>
      </c>
      <c r="AJ40" s="26" t="e">
        <v>#N/A</v>
      </c>
      <c r="AK40" s="26" t="e">
        <v>#N/A</v>
      </c>
      <c r="AL40" s="26" t="e">
        <v>#N/A</v>
      </c>
      <c r="AM40" s="26" t="e">
        <v>#N/A</v>
      </c>
      <c r="AN40" s="26" t="e">
        <v>#N/A</v>
      </c>
      <c r="AO40" s="26" t="e">
        <v>#N/A</v>
      </c>
      <c r="AP40" s="26" t="e">
        <v>#N/A</v>
      </c>
      <c r="AQ40" s="26" t="e">
        <v>#N/A</v>
      </c>
      <c r="AR40" s="26" t="e">
        <v>#N/A</v>
      </c>
      <c r="AS40" s="26" t="e">
        <v>#N/A</v>
      </c>
      <c r="AT40" s="26" t="e">
        <v>#N/A</v>
      </c>
      <c r="AU40" s="26" t="e">
        <v>#N/A</v>
      </c>
      <c r="AV40" s="26" t="e">
        <v>#N/A</v>
      </c>
      <c r="AW40" s="26" t="e">
        <v>#N/A</v>
      </c>
      <c r="AX40" s="26" t="e">
        <v>#N/A</v>
      </c>
      <c r="AY40" s="26" t="e">
        <v>#N/A</v>
      </c>
      <c r="AZ40" s="26" t="e">
        <v>#N/A</v>
      </c>
      <c r="BA40" s="26" t="e">
        <v>#N/A</v>
      </c>
      <c r="BB40" s="26" t="e">
        <v>#N/A</v>
      </c>
      <c r="BC40" s="26" t="e">
        <v>#N/A</v>
      </c>
      <c r="BD40" s="26" t="e">
        <v>#N/A</v>
      </c>
      <c r="BE40" s="26" t="e">
        <v>#N/A</v>
      </c>
      <c r="BF40" s="26" t="e">
        <v>#N/A</v>
      </c>
      <c r="BG40" s="26" t="e">
        <v>#N/A</v>
      </c>
      <c r="BH40" s="26" t="e">
        <v>#N/A</v>
      </c>
      <c r="BI40" s="26" t="e">
        <v>#N/A</v>
      </c>
      <c r="BJ40" s="26" t="e">
        <v>#N/A</v>
      </c>
      <c r="BK40" s="26" t="e">
        <v>#N/A</v>
      </c>
      <c r="BL40" s="26" t="e">
        <v>#N/A</v>
      </c>
      <c r="BM40" s="26" t="e">
        <v>#N/A</v>
      </c>
      <c r="BN40" s="26" t="e">
        <v>#N/A</v>
      </c>
      <c r="BO40" s="26" t="e">
        <v>#N/A</v>
      </c>
      <c r="BP40" s="26" t="e">
        <v>#N/A</v>
      </c>
      <c r="BQ40" s="26" t="e">
        <v>#N/A</v>
      </c>
      <c r="BR40" s="26" t="e">
        <v>#N/A</v>
      </c>
      <c r="BS40" s="26" t="e">
        <v>#N/A</v>
      </c>
      <c r="BT40" s="26" t="e">
        <v>#N/A</v>
      </c>
      <c r="BU40" s="26" t="e">
        <v>#N/A</v>
      </c>
      <c r="BV40" s="26" t="e">
        <v>#N/A</v>
      </c>
      <c r="BW40" s="26" t="e">
        <v>#N/A</v>
      </c>
      <c r="BX40" s="26" t="e">
        <v>#N/A</v>
      </c>
      <c r="BY40" s="26" t="e">
        <v>#N/A</v>
      </c>
      <c r="BZ40" s="26" t="e">
        <v>#N/A</v>
      </c>
      <c r="CA40" s="26" t="e">
        <v>#N/A</v>
      </c>
      <c r="CB40" s="26" t="e">
        <v>#N/A</v>
      </c>
      <c r="CC40" s="26" t="e">
        <v>#N/A</v>
      </c>
      <c r="CD40" s="26" t="e">
        <v>#N/A</v>
      </c>
      <c r="CE40" s="26" t="e">
        <v>#N/A</v>
      </c>
      <c r="CF40" s="26" t="e">
        <v>#N/A</v>
      </c>
      <c r="CG40" s="26" t="e">
        <v>#N/A</v>
      </c>
      <c r="CH40" s="26" t="e">
        <v>#N/A</v>
      </c>
      <c r="CI40" s="26" t="e">
        <v>#N/A</v>
      </c>
      <c r="CJ40" s="26" t="e">
        <v>#N/A</v>
      </c>
      <c r="CK40" s="26" t="e">
        <v>#N/A</v>
      </c>
      <c r="CL40" s="26" t="e">
        <v>#N/A</v>
      </c>
      <c r="CM40" s="26" t="e">
        <v>#N/A</v>
      </c>
      <c r="CN40" s="26" t="e">
        <v>#N/A</v>
      </c>
      <c r="CO40" s="26" t="e">
        <v>#N/A</v>
      </c>
      <c r="CP40" s="26" t="e">
        <v>#N/A</v>
      </c>
      <c r="CQ40" s="26" t="e">
        <v>#N/A</v>
      </c>
      <c r="CR40" s="26" t="e">
        <v>#N/A</v>
      </c>
      <c r="CS40" s="26" t="e">
        <v>#N/A</v>
      </c>
      <c r="CT40" s="26" t="e">
        <v>#N/A</v>
      </c>
      <c r="CU40" s="26" t="e">
        <v>#N/A</v>
      </c>
      <c r="CV40" s="26" t="e">
        <v>#N/A</v>
      </c>
      <c r="CW40" s="26" t="e">
        <v>#N/A</v>
      </c>
      <c r="CX40" s="26" t="e">
        <v>#N/A</v>
      </c>
      <c r="CY40" s="26" t="e">
        <v>#N/A</v>
      </c>
      <c r="CZ40" s="26" t="e">
        <v>#N/A</v>
      </c>
      <c r="DA40" s="26" t="e">
        <v>#N/A</v>
      </c>
      <c r="DB40" s="26" t="e">
        <v>#N/A</v>
      </c>
      <c r="DC40" s="26" t="e">
        <v>#N/A</v>
      </c>
      <c r="DD40" s="26" t="e">
        <v>#N/A</v>
      </c>
      <c r="DE40" s="26" t="e">
        <v>#N/A</v>
      </c>
      <c r="DF40" s="26" t="e">
        <v>#N/A</v>
      </c>
      <c r="DG40" s="26" t="e">
        <v>#N/A</v>
      </c>
      <c r="DH40" s="26" t="e">
        <v>#N/A</v>
      </c>
      <c r="DI40" s="26" t="e">
        <v>#N/A</v>
      </c>
      <c r="DJ40" s="26" t="e">
        <v>#N/A</v>
      </c>
      <c r="DK40" s="26" t="e">
        <v>#N/A</v>
      </c>
      <c r="DL40" s="26" t="e">
        <v>#N/A</v>
      </c>
      <c r="DM40" s="26" t="e">
        <v>#N/A</v>
      </c>
      <c r="DN40" s="26" t="e">
        <v>#N/A</v>
      </c>
      <c r="DO40" s="26" t="e">
        <v>#N/A</v>
      </c>
      <c r="DP40" s="26" t="e">
        <v>#N/A</v>
      </c>
      <c r="DQ40" s="26" t="e">
        <v>#N/A</v>
      </c>
      <c r="DR40" s="26" t="e">
        <v>#N/A</v>
      </c>
      <c r="DS40" s="26" t="e">
        <v>#N/A</v>
      </c>
      <c r="DT40" s="26" t="e">
        <v>#N/A</v>
      </c>
      <c r="DU40" s="26" t="e">
        <v>#N/A</v>
      </c>
      <c r="DV40" s="26" t="e">
        <v>#N/A</v>
      </c>
      <c r="DW40" s="26" t="e">
        <v>#N/A</v>
      </c>
      <c r="DX40" s="26" t="e">
        <v>#N/A</v>
      </c>
      <c r="DY40" s="26" t="e">
        <v>#N/A</v>
      </c>
      <c r="DZ40" s="26" t="e">
        <v>#N/A</v>
      </c>
      <c r="EA40" s="26" t="e">
        <v>#N/A</v>
      </c>
      <c r="EB40" s="26" t="e">
        <v>#N/A</v>
      </c>
      <c r="EC40" s="26" t="e">
        <v>#N/A</v>
      </c>
      <c r="ED40" s="26" t="e">
        <v>#N/A</v>
      </c>
      <c r="EE40" s="26" t="e">
        <v>#N/A</v>
      </c>
      <c r="EF40" s="26" t="e">
        <v>#N/A</v>
      </c>
      <c r="EG40" s="26" t="e">
        <v>#N/A</v>
      </c>
      <c r="EH40" s="26" t="e">
        <v>#N/A</v>
      </c>
      <c r="EI40" s="26" t="e">
        <v>#N/A</v>
      </c>
      <c r="EJ40" s="26" t="e">
        <v>#N/A</v>
      </c>
      <c r="EK40" s="26" t="e">
        <v>#N/A</v>
      </c>
      <c r="EL40" s="26">
        <v>100</v>
      </c>
      <c r="EM40" s="26">
        <v>102.21637866265965</v>
      </c>
      <c r="EN40" s="26">
        <v>104.84598046581517</v>
      </c>
      <c r="EO40" s="26">
        <v>107.55071374906086</v>
      </c>
      <c r="EP40" s="26">
        <v>109.54169797145003</v>
      </c>
      <c r="EQ40" s="26">
        <v>111.72051089406462</v>
      </c>
      <c r="ER40" s="26">
        <v>113.63636363636364</v>
      </c>
      <c r="ES40" s="26">
        <v>115.55221637866266</v>
      </c>
      <c r="ET40" s="26">
        <v>117.4305033809166</v>
      </c>
      <c r="EU40" s="26">
        <v>119.64688204357626</v>
      </c>
      <c r="EV40" s="26">
        <v>121.71299774605559</v>
      </c>
      <c r="EW40" s="26">
        <v>123.92937640871526</v>
      </c>
      <c r="EX40" s="26">
        <v>125.8076634109692</v>
      </c>
      <c r="EY40" s="26">
        <v>127.68595041322314</v>
      </c>
      <c r="EZ40" s="26">
        <v>129.41397445529677</v>
      </c>
      <c r="FA40" s="26">
        <v>131.21712997746056</v>
      </c>
      <c r="FB40" s="26">
        <v>133.02028549962435</v>
      </c>
      <c r="FC40" s="26">
        <v>134.67317806160781</v>
      </c>
      <c r="FD40" s="26">
        <v>136.25093914350111</v>
      </c>
      <c r="FE40" s="26">
        <v>137.82870022539444</v>
      </c>
      <c r="FF40" s="26">
        <v>139.10593538692711</v>
      </c>
      <c r="FG40" s="26">
        <v>141.2847483095417</v>
      </c>
      <c r="FH40" s="26">
        <v>143.46356123215628</v>
      </c>
      <c r="FI40" s="26">
        <v>145.45454545454547</v>
      </c>
      <c r="FJ40" s="26">
        <v>147.44552967693463</v>
      </c>
      <c r="FK40" s="26">
        <v>149.51164537941398</v>
      </c>
      <c r="FL40" s="26">
        <v>151.50262960180316</v>
      </c>
      <c r="FM40" s="26">
        <v>153.49361382419232</v>
      </c>
      <c r="FN40" s="26">
        <v>155.33433508640121</v>
      </c>
      <c r="FO40" s="26">
        <v>157.06235912847484</v>
      </c>
      <c r="FP40" s="26">
        <v>153.71900826446281</v>
      </c>
      <c r="FQ40" s="26">
        <v>155.3622464312547</v>
      </c>
      <c r="FR40" s="26">
        <v>156.75030052592038</v>
      </c>
      <c r="FS40" s="26">
        <v>158.04939894815925</v>
      </c>
      <c r="FT40" s="26">
        <v>159.33136739293764</v>
      </c>
      <c r="FU40" s="26">
        <v>160.60687453042823</v>
      </c>
      <c r="FV40" s="26">
        <v>161.82137490608568</v>
      </c>
      <c r="FW40" s="26">
        <v>162.99688204357625</v>
      </c>
      <c r="FX40" s="26">
        <v>164.15830202854997</v>
      </c>
      <c r="FY40" s="26">
        <v>165.22622088655146</v>
      </c>
      <c r="FZ40" s="26">
        <v>166.17753568745303</v>
      </c>
      <c r="GA40" s="26">
        <v>167.14522915101426</v>
      </c>
      <c r="GB40" s="26">
        <v>159.88027798647633</v>
      </c>
      <c r="GC40" s="26">
        <v>148.57310293012773</v>
      </c>
      <c r="GD40" s="26">
        <v>142.18568745304285</v>
      </c>
      <c r="GE40" s="26">
        <v>139.32982719759579</v>
      </c>
      <c r="GF40" s="26">
        <v>135.55578512396696</v>
      </c>
      <c r="GG40" s="26">
        <v>135.49962434259956</v>
      </c>
      <c r="GH40" s="26">
        <v>143.41003005259205</v>
      </c>
      <c r="GI40" s="26">
        <v>148.70972952667168</v>
      </c>
      <c r="GJ40" s="26">
        <v>151.59492862509393</v>
      </c>
      <c r="GK40" s="26">
        <v>154.44376408715252</v>
      </c>
      <c r="GL40" s="26">
        <v>156.47693463561234</v>
      </c>
      <c r="GM40" s="26">
        <v>159.39823441021787</v>
      </c>
      <c r="GN40" s="26">
        <v>163.24534184823443</v>
      </c>
      <c r="GO40" s="26">
        <v>166.43478587528173</v>
      </c>
      <c r="GP40" s="26">
        <v>169.00736288504882</v>
      </c>
      <c r="GQ40" s="26">
        <v>171.00668670172803</v>
      </c>
      <c r="GR40" s="26">
        <v>172.4383921863261</v>
      </c>
      <c r="GS40" s="26">
        <v>4613</v>
      </c>
      <c r="GT40" s="26"/>
      <c r="GU40" s="26">
        <v>4359</v>
      </c>
    </row>
    <row r="41" spans="1:203">
      <c r="A41" s="5" t="s">
        <v>170</v>
      </c>
      <c r="B41" s="17" t="e">
        <v>#N/A</v>
      </c>
      <c r="C41" s="17" t="e">
        <v>#N/A</v>
      </c>
      <c r="D41" s="17" t="e">
        <v>#N/A</v>
      </c>
      <c r="E41" s="17" t="e">
        <v>#N/A</v>
      </c>
      <c r="F41" s="26" t="e">
        <v>#N/A</v>
      </c>
      <c r="G41" s="26" t="e">
        <v>#N/A</v>
      </c>
      <c r="H41" s="26" t="e">
        <v>#N/A</v>
      </c>
      <c r="I41" s="26" t="e">
        <v>#N/A</v>
      </c>
      <c r="J41" s="26" t="e">
        <v>#N/A</v>
      </c>
      <c r="K41" s="26" t="e">
        <v>#N/A</v>
      </c>
      <c r="L41" s="26" t="e">
        <v>#N/A</v>
      </c>
      <c r="M41" s="26" t="e">
        <v>#N/A</v>
      </c>
      <c r="N41" s="26" t="e">
        <v>#N/A</v>
      </c>
      <c r="O41" s="26" t="e">
        <v>#N/A</v>
      </c>
      <c r="P41" s="26" t="e">
        <v>#N/A</v>
      </c>
      <c r="Q41" s="26" t="e">
        <v>#N/A</v>
      </c>
      <c r="R41" s="26" t="e">
        <v>#N/A</v>
      </c>
      <c r="S41" s="26" t="e">
        <v>#N/A</v>
      </c>
      <c r="T41" s="26" t="e">
        <v>#N/A</v>
      </c>
      <c r="U41" s="26" t="e">
        <v>#N/A</v>
      </c>
      <c r="V41" s="26" t="e">
        <v>#N/A</v>
      </c>
      <c r="W41" s="26" t="e">
        <v>#N/A</v>
      </c>
      <c r="X41" s="26" t="e">
        <v>#N/A</v>
      </c>
      <c r="Y41" s="26" t="e">
        <v>#N/A</v>
      </c>
      <c r="Z41" s="26" t="e">
        <v>#N/A</v>
      </c>
      <c r="AA41" s="26" t="e">
        <v>#N/A</v>
      </c>
      <c r="AB41" s="26" t="e">
        <v>#N/A</v>
      </c>
      <c r="AC41" s="26" t="e">
        <v>#N/A</v>
      </c>
      <c r="AD41" s="26" t="e">
        <v>#N/A</v>
      </c>
      <c r="AE41" s="26" t="e">
        <v>#N/A</v>
      </c>
      <c r="AF41" s="26" t="e">
        <v>#N/A</v>
      </c>
      <c r="AG41" s="26" t="e">
        <v>#N/A</v>
      </c>
      <c r="AH41" s="26" t="e">
        <v>#N/A</v>
      </c>
      <c r="AI41" s="26" t="e">
        <v>#N/A</v>
      </c>
      <c r="AJ41" s="26" t="e">
        <v>#N/A</v>
      </c>
      <c r="AK41" s="26" t="e">
        <v>#N/A</v>
      </c>
      <c r="AL41" s="26" t="e">
        <v>#N/A</v>
      </c>
      <c r="AM41" s="26" t="e">
        <v>#N/A</v>
      </c>
      <c r="AN41" s="26" t="e">
        <v>#N/A</v>
      </c>
      <c r="AO41" s="26" t="e">
        <v>#N/A</v>
      </c>
      <c r="AP41" s="26" t="e">
        <v>#N/A</v>
      </c>
      <c r="AQ41" s="26" t="e">
        <v>#N/A</v>
      </c>
      <c r="AR41" s="26" t="e">
        <v>#N/A</v>
      </c>
      <c r="AS41" s="26" t="e">
        <v>#N/A</v>
      </c>
      <c r="AT41" s="26" t="e">
        <v>#N/A</v>
      </c>
      <c r="AU41" s="26" t="e">
        <v>#N/A</v>
      </c>
      <c r="AV41" s="26" t="e">
        <v>#N/A</v>
      </c>
      <c r="AW41" s="26" t="e">
        <v>#N/A</v>
      </c>
      <c r="AX41" s="26" t="e">
        <v>#N/A</v>
      </c>
      <c r="AY41" s="26" t="e">
        <v>#N/A</v>
      </c>
      <c r="AZ41" s="26" t="e">
        <v>#N/A</v>
      </c>
      <c r="BA41" s="26" t="e">
        <v>#N/A</v>
      </c>
      <c r="BB41" s="26" t="e">
        <v>#N/A</v>
      </c>
      <c r="BC41" s="26" t="e">
        <v>#N/A</v>
      </c>
      <c r="BD41" s="26" t="e">
        <v>#N/A</v>
      </c>
      <c r="BE41" s="26" t="e">
        <v>#N/A</v>
      </c>
      <c r="BF41" s="26" t="e">
        <v>#N/A</v>
      </c>
      <c r="BG41" s="26" t="e">
        <v>#N/A</v>
      </c>
      <c r="BH41" s="26" t="e">
        <v>#N/A</v>
      </c>
      <c r="BI41" s="26" t="e">
        <v>#N/A</v>
      </c>
      <c r="BJ41" s="26" t="e">
        <v>#N/A</v>
      </c>
      <c r="BK41" s="26" t="e">
        <v>#N/A</v>
      </c>
      <c r="BL41" s="26" t="e">
        <v>#N/A</v>
      </c>
      <c r="BM41" s="26" t="e">
        <v>#N/A</v>
      </c>
      <c r="BN41" s="26" t="e">
        <v>#N/A</v>
      </c>
      <c r="BO41" s="26" t="e">
        <v>#N/A</v>
      </c>
      <c r="BP41" s="26" t="e">
        <v>#N/A</v>
      </c>
      <c r="BQ41" s="26" t="e">
        <v>#N/A</v>
      </c>
      <c r="BR41" s="26" t="e">
        <v>#N/A</v>
      </c>
      <c r="BS41" s="26" t="e">
        <v>#N/A</v>
      </c>
      <c r="BT41" s="26" t="e">
        <v>#N/A</v>
      </c>
      <c r="BU41" s="26" t="e">
        <v>#N/A</v>
      </c>
      <c r="BV41" s="26" t="e">
        <v>#N/A</v>
      </c>
      <c r="BW41" s="26" t="e">
        <v>#N/A</v>
      </c>
      <c r="BX41" s="26" t="e">
        <v>#N/A</v>
      </c>
      <c r="BY41" s="26" t="e">
        <v>#N/A</v>
      </c>
      <c r="BZ41" s="26" t="e">
        <v>#N/A</v>
      </c>
      <c r="CA41" s="26" t="e">
        <v>#N/A</v>
      </c>
      <c r="CB41" s="26" t="e">
        <v>#N/A</v>
      </c>
      <c r="CC41" s="26" t="e">
        <v>#N/A</v>
      </c>
      <c r="CD41" s="26" t="e">
        <v>#N/A</v>
      </c>
      <c r="CE41" s="26" t="e">
        <v>#N/A</v>
      </c>
      <c r="CF41" s="26" t="e">
        <v>#N/A</v>
      </c>
      <c r="CG41" s="26" t="e">
        <v>#N/A</v>
      </c>
      <c r="CH41" s="26" t="e">
        <v>#N/A</v>
      </c>
      <c r="CI41" s="26" t="e">
        <v>#N/A</v>
      </c>
      <c r="CJ41" s="26" t="e">
        <v>#N/A</v>
      </c>
      <c r="CK41" s="26" t="e">
        <v>#N/A</v>
      </c>
      <c r="CL41" s="26" t="e">
        <v>#N/A</v>
      </c>
      <c r="CM41" s="26" t="e">
        <v>#N/A</v>
      </c>
      <c r="CN41" s="26" t="e">
        <v>#N/A</v>
      </c>
      <c r="CO41" s="26" t="e">
        <v>#N/A</v>
      </c>
      <c r="CP41" s="26" t="e">
        <v>#N/A</v>
      </c>
      <c r="CQ41" s="26" t="e">
        <v>#N/A</v>
      </c>
      <c r="CR41" s="26" t="e">
        <v>#N/A</v>
      </c>
      <c r="CS41" s="26" t="e">
        <v>#N/A</v>
      </c>
      <c r="CT41" s="26" t="e">
        <v>#N/A</v>
      </c>
      <c r="CU41" s="26" t="e">
        <v>#N/A</v>
      </c>
      <c r="CV41" s="26" t="e">
        <v>#N/A</v>
      </c>
      <c r="CW41" s="26" t="e">
        <v>#N/A</v>
      </c>
      <c r="CX41" s="26" t="e">
        <v>#N/A</v>
      </c>
      <c r="CY41" s="26" t="e">
        <v>#N/A</v>
      </c>
      <c r="CZ41" s="26" t="e">
        <v>#N/A</v>
      </c>
      <c r="DA41" s="26" t="e">
        <v>#N/A</v>
      </c>
      <c r="DB41" s="26" t="e">
        <v>#N/A</v>
      </c>
      <c r="DC41" s="26" t="e">
        <v>#N/A</v>
      </c>
      <c r="DD41" s="26" t="e">
        <v>#N/A</v>
      </c>
      <c r="DE41" s="26" t="e">
        <v>#N/A</v>
      </c>
      <c r="DF41" s="26" t="e">
        <v>#N/A</v>
      </c>
      <c r="DG41" s="26" t="e">
        <v>#N/A</v>
      </c>
      <c r="DH41" s="26" t="e">
        <v>#N/A</v>
      </c>
      <c r="DI41" s="26" t="e">
        <v>#N/A</v>
      </c>
      <c r="DJ41" s="26" t="e">
        <v>#N/A</v>
      </c>
      <c r="DK41" s="26" t="e">
        <v>#N/A</v>
      </c>
      <c r="DL41" s="26" t="e">
        <v>#N/A</v>
      </c>
      <c r="DM41" s="26" t="e">
        <v>#N/A</v>
      </c>
      <c r="DN41" s="26" t="e">
        <v>#N/A</v>
      </c>
      <c r="DO41" s="26" t="e">
        <v>#N/A</v>
      </c>
      <c r="DP41" s="26" t="e">
        <v>#N/A</v>
      </c>
      <c r="DQ41" s="26" t="e">
        <v>#N/A</v>
      </c>
      <c r="DR41" s="26" t="e">
        <v>#N/A</v>
      </c>
      <c r="DS41" s="26" t="e">
        <v>#N/A</v>
      </c>
      <c r="DT41" s="26" t="e">
        <v>#N/A</v>
      </c>
      <c r="DU41" s="26" t="e">
        <v>#N/A</v>
      </c>
      <c r="DV41" s="26" t="e">
        <v>#N/A</v>
      </c>
      <c r="DW41" s="26" t="e">
        <v>#N/A</v>
      </c>
      <c r="DX41" s="26" t="e">
        <v>#N/A</v>
      </c>
      <c r="DY41" s="26" t="e">
        <v>#N/A</v>
      </c>
      <c r="DZ41" s="26" t="e">
        <v>#N/A</v>
      </c>
      <c r="EA41" s="26" t="e">
        <v>#N/A</v>
      </c>
      <c r="EB41" s="26" t="e">
        <v>#N/A</v>
      </c>
      <c r="EC41" s="26" t="e">
        <v>#N/A</v>
      </c>
      <c r="ED41" s="26" t="e">
        <v>#N/A</v>
      </c>
      <c r="EE41" s="26" t="e">
        <v>#N/A</v>
      </c>
      <c r="EF41" s="26" t="e">
        <v>#N/A</v>
      </c>
      <c r="EG41" s="26" t="e">
        <v>#N/A</v>
      </c>
      <c r="EH41" s="26" t="e">
        <v>#N/A</v>
      </c>
      <c r="EI41" s="26" t="e">
        <v>#N/A</v>
      </c>
      <c r="EJ41" s="26" t="e">
        <v>#N/A</v>
      </c>
      <c r="EK41" s="26" t="e">
        <v>#N/A</v>
      </c>
      <c r="EL41" s="26">
        <v>100</v>
      </c>
      <c r="EM41" s="26">
        <v>100.58721021594107</v>
      </c>
      <c r="EN41" s="26">
        <v>101.17092839047902</v>
      </c>
      <c r="EO41" s="26">
        <v>101.80277940435677</v>
      </c>
      <c r="EP41" s="26">
        <v>102.40518260640236</v>
      </c>
      <c r="EQ41" s="26">
        <v>103.08104897796547</v>
      </c>
      <c r="ER41" s="26">
        <v>103.54794012556235</v>
      </c>
      <c r="ES41" s="26">
        <v>104.01180831194458</v>
      </c>
      <c r="ET41" s="26">
        <v>104.34503766583614</v>
      </c>
      <c r="EU41" s="26">
        <v>104.77768595967422</v>
      </c>
      <c r="EV41" s="26">
        <v>105.18198096211995</v>
      </c>
      <c r="EW41" s="26">
        <v>105.68488704418762</v>
      </c>
      <c r="EX41" s="26">
        <v>106.23511810527044</v>
      </c>
      <c r="EY41" s="26">
        <v>106.80710927509652</v>
      </c>
      <c r="EZ41" s="26">
        <v>107.19923425265232</v>
      </c>
      <c r="FA41" s="26">
        <v>107.71418005955755</v>
      </c>
      <c r="FB41" s="26">
        <v>108.30097331533108</v>
      </c>
      <c r="FC41" s="26">
        <v>108.7840216694199</v>
      </c>
      <c r="FD41" s="26">
        <v>109.18891605210648</v>
      </c>
      <c r="FE41" s="26">
        <v>109.46640304360075</v>
      </c>
      <c r="FF41" s="26">
        <v>109.59248137425902</v>
      </c>
      <c r="FG41" s="26">
        <v>109.86559028399417</v>
      </c>
      <c r="FH41" s="26">
        <v>110.11162284285007</v>
      </c>
      <c r="FI41" s="26">
        <v>110.35538818079496</v>
      </c>
      <c r="FJ41" s="26">
        <v>110.64616577762941</v>
      </c>
      <c r="FK41" s="26">
        <v>110.88534455373144</v>
      </c>
      <c r="FL41" s="26">
        <v>111.70130954158617</v>
      </c>
      <c r="FM41" s="26">
        <v>112.54466360044583</v>
      </c>
      <c r="FN41" s="26">
        <v>113.34129206053115</v>
      </c>
      <c r="FO41" s="26">
        <v>114.14047440164261</v>
      </c>
      <c r="FP41" s="26">
        <v>114.22102589400821</v>
      </c>
      <c r="FQ41" s="26">
        <v>114.42504971598497</v>
      </c>
      <c r="FR41" s="26">
        <v>115.01241629198887</v>
      </c>
      <c r="FS41" s="26">
        <v>115.4703688559942</v>
      </c>
      <c r="FT41" s="26">
        <v>115.75476175026327</v>
      </c>
      <c r="FU41" s="26">
        <v>116.17224311800727</v>
      </c>
      <c r="FV41" s="26">
        <v>116.53390394332263</v>
      </c>
      <c r="FW41" s="26">
        <v>116.86116555481634</v>
      </c>
      <c r="FX41" s="26">
        <v>117.10524361288689</v>
      </c>
      <c r="FY41" s="26">
        <v>117.3064529537328</v>
      </c>
      <c r="FZ41" s="26">
        <v>117.48757002650562</v>
      </c>
      <c r="GA41" s="26">
        <v>118.32915200465327</v>
      </c>
      <c r="GB41" s="26">
        <v>117.11402583641558</v>
      </c>
      <c r="GC41" s="26">
        <v>116.90692693320324</v>
      </c>
      <c r="GD41" s="26">
        <v>117.56158045624304</v>
      </c>
      <c r="GE41" s="26">
        <v>117.18360606437291</v>
      </c>
      <c r="GF41" s="26">
        <v>116.33266854246622</v>
      </c>
      <c r="GG41" s="26">
        <v>115.82619223896404</v>
      </c>
      <c r="GH41" s="26">
        <v>115.19032798347378</v>
      </c>
      <c r="GI41" s="26">
        <v>114.88250713979137</v>
      </c>
      <c r="GJ41" s="26">
        <v>114.94627598541369</v>
      </c>
      <c r="GK41" s="26">
        <v>115.68325308153108</v>
      </c>
      <c r="GL41" s="26">
        <v>116.77542812036704</v>
      </c>
      <c r="GM41" s="26">
        <v>117.21216783584904</v>
      </c>
      <c r="GN41" s="26">
        <v>117.18845322632049</v>
      </c>
      <c r="GO41" s="26">
        <v>117.16330531621608</v>
      </c>
      <c r="GP41" s="26">
        <v>117.13320600412216</v>
      </c>
      <c r="GQ41" s="26">
        <v>117.09575776907548</v>
      </c>
      <c r="GR41" s="26">
        <v>117.04965761055243</v>
      </c>
      <c r="GS41" s="26">
        <v>4489</v>
      </c>
      <c r="GT41" s="26"/>
      <c r="GU41" s="26">
        <v>4300.9650000000001</v>
      </c>
    </row>
    <row r="42" spans="1:203">
      <c r="A42" s="5" t="s">
        <v>171</v>
      </c>
      <c r="B42" s="17" t="e">
        <v>#N/A</v>
      </c>
      <c r="C42" s="17" t="e">
        <v>#N/A</v>
      </c>
      <c r="D42" s="17" t="e">
        <v>#N/A</v>
      </c>
      <c r="E42" s="17" t="e">
        <v>#N/A</v>
      </c>
      <c r="F42" s="26" t="e">
        <v>#N/A</v>
      </c>
      <c r="G42" s="26" t="e">
        <v>#N/A</v>
      </c>
      <c r="H42" s="26" t="e">
        <v>#N/A</v>
      </c>
      <c r="I42" s="26" t="e">
        <v>#N/A</v>
      </c>
      <c r="J42" s="26" t="e">
        <v>#N/A</v>
      </c>
      <c r="K42" s="26" t="e">
        <v>#N/A</v>
      </c>
      <c r="L42" s="26" t="e">
        <v>#N/A</v>
      </c>
      <c r="M42" s="26" t="e">
        <v>#N/A</v>
      </c>
      <c r="N42" s="26" t="e">
        <v>#N/A</v>
      </c>
      <c r="O42" s="26" t="e">
        <v>#N/A</v>
      </c>
      <c r="P42" s="26" t="e">
        <v>#N/A</v>
      </c>
      <c r="Q42" s="26" t="e">
        <v>#N/A</v>
      </c>
      <c r="R42" s="26" t="e">
        <v>#N/A</v>
      </c>
      <c r="S42" s="26" t="e">
        <v>#N/A</v>
      </c>
      <c r="T42" s="26" t="e">
        <v>#N/A</v>
      </c>
      <c r="U42" s="26" t="e">
        <v>#N/A</v>
      </c>
      <c r="V42" s="26" t="e">
        <v>#N/A</v>
      </c>
      <c r="W42" s="26" t="e">
        <v>#N/A</v>
      </c>
      <c r="X42" s="26" t="e">
        <v>#N/A</v>
      </c>
      <c r="Y42" s="26" t="e">
        <v>#N/A</v>
      </c>
      <c r="Z42" s="26" t="e">
        <v>#N/A</v>
      </c>
      <c r="AA42" s="26" t="e">
        <v>#N/A</v>
      </c>
      <c r="AB42" s="26" t="e">
        <v>#N/A</v>
      </c>
      <c r="AC42" s="26" t="e">
        <v>#N/A</v>
      </c>
      <c r="AD42" s="26" t="e">
        <v>#N/A</v>
      </c>
      <c r="AE42" s="26" t="e">
        <v>#N/A</v>
      </c>
      <c r="AF42" s="26" t="e">
        <v>#N/A</v>
      </c>
      <c r="AG42" s="26" t="e">
        <v>#N/A</v>
      </c>
      <c r="AH42" s="26" t="e">
        <v>#N/A</v>
      </c>
      <c r="AI42" s="26" t="e">
        <v>#N/A</v>
      </c>
      <c r="AJ42" s="26" t="e">
        <v>#N/A</v>
      </c>
      <c r="AK42" s="26" t="e">
        <v>#N/A</v>
      </c>
      <c r="AL42" s="26" t="e">
        <v>#N/A</v>
      </c>
      <c r="AM42" s="26" t="e">
        <v>#N/A</v>
      </c>
      <c r="AN42" s="26" t="e">
        <v>#N/A</v>
      </c>
      <c r="AO42" s="26" t="e">
        <v>#N/A</v>
      </c>
      <c r="AP42" s="26" t="e">
        <v>#N/A</v>
      </c>
      <c r="AQ42" s="26" t="e">
        <v>#N/A</v>
      </c>
      <c r="AR42" s="26" t="e">
        <v>#N/A</v>
      </c>
      <c r="AS42" s="26" t="e">
        <v>#N/A</v>
      </c>
      <c r="AT42" s="26" t="e">
        <v>#N/A</v>
      </c>
      <c r="AU42" s="26" t="e">
        <v>#N/A</v>
      </c>
      <c r="AV42" s="26" t="e">
        <v>#N/A</v>
      </c>
      <c r="AW42" s="26" t="e">
        <v>#N/A</v>
      </c>
      <c r="AX42" s="26" t="e">
        <v>#N/A</v>
      </c>
      <c r="AY42" s="26" t="e">
        <v>#N/A</v>
      </c>
      <c r="AZ42" s="26" t="e">
        <v>#N/A</v>
      </c>
      <c r="BA42" s="26" t="e">
        <v>#N/A</v>
      </c>
      <c r="BB42" s="26" t="e">
        <v>#N/A</v>
      </c>
      <c r="BC42" s="26" t="e">
        <v>#N/A</v>
      </c>
      <c r="BD42" s="26" t="e">
        <v>#N/A</v>
      </c>
      <c r="BE42" s="26" t="e">
        <v>#N/A</v>
      </c>
      <c r="BF42" s="26" t="e">
        <v>#N/A</v>
      </c>
      <c r="BG42" s="26" t="e">
        <v>#N/A</v>
      </c>
      <c r="BH42" s="26" t="e">
        <v>#N/A</v>
      </c>
      <c r="BI42" s="26" t="e">
        <v>#N/A</v>
      </c>
      <c r="BJ42" s="26" t="e">
        <v>#N/A</v>
      </c>
      <c r="BK42" s="26" t="e">
        <v>#N/A</v>
      </c>
      <c r="BL42" s="26" t="e">
        <v>#N/A</v>
      </c>
      <c r="BM42" s="26" t="e">
        <v>#N/A</v>
      </c>
      <c r="BN42" s="26" t="e">
        <v>#N/A</v>
      </c>
      <c r="BO42" s="26" t="e">
        <v>#N/A</v>
      </c>
      <c r="BP42" s="26" t="e">
        <v>#N/A</v>
      </c>
      <c r="BQ42" s="26" t="e">
        <v>#N/A</v>
      </c>
      <c r="BR42" s="26" t="e">
        <v>#N/A</v>
      </c>
      <c r="BS42" s="26" t="e">
        <v>#N/A</v>
      </c>
      <c r="BT42" s="26" t="e">
        <v>#N/A</v>
      </c>
      <c r="BU42" s="26" t="e">
        <v>#N/A</v>
      </c>
      <c r="BV42" s="26" t="e">
        <v>#N/A</v>
      </c>
      <c r="BW42" s="26" t="e">
        <v>#N/A</v>
      </c>
      <c r="BX42" s="26" t="e">
        <v>#N/A</v>
      </c>
      <c r="BY42" s="26" t="e">
        <v>#N/A</v>
      </c>
      <c r="BZ42" s="26" t="e">
        <v>#N/A</v>
      </c>
      <c r="CA42" s="26" t="e">
        <v>#N/A</v>
      </c>
      <c r="CB42" s="26" t="e">
        <v>#N/A</v>
      </c>
      <c r="CC42" s="26" t="e">
        <v>#N/A</v>
      </c>
      <c r="CD42" s="26" t="e">
        <v>#N/A</v>
      </c>
      <c r="CE42" s="26" t="e">
        <v>#N/A</v>
      </c>
      <c r="CF42" s="26" t="e">
        <v>#N/A</v>
      </c>
      <c r="CG42" s="26" t="e">
        <v>#N/A</v>
      </c>
      <c r="CH42" s="26" t="e">
        <v>#N/A</v>
      </c>
      <c r="CI42" s="26" t="e">
        <v>#N/A</v>
      </c>
      <c r="CJ42" s="26" t="e">
        <v>#N/A</v>
      </c>
      <c r="CK42" s="26" t="e">
        <v>#N/A</v>
      </c>
      <c r="CL42" s="26" t="e">
        <v>#N/A</v>
      </c>
      <c r="CM42" s="26" t="e">
        <v>#N/A</v>
      </c>
      <c r="CN42" s="26" t="e">
        <v>#N/A</v>
      </c>
      <c r="CO42" s="26" t="e">
        <v>#N/A</v>
      </c>
      <c r="CP42" s="26" t="e">
        <v>#N/A</v>
      </c>
      <c r="CQ42" s="26" t="e">
        <v>#N/A</v>
      </c>
      <c r="CR42" s="26" t="e">
        <v>#N/A</v>
      </c>
      <c r="CS42" s="26" t="e">
        <v>#N/A</v>
      </c>
      <c r="CT42" s="26" t="e">
        <v>#N/A</v>
      </c>
      <c r="CU42" s="26" t="e">
        <v>#N/A</v>
      </c>
      <c r="CV42" s="26" t="e">
        <v>#N/A</v>
      </c>
      <c r="CW42" s="26" t="e">
        <v>#N/A</v>
      </c>
      <c r="CX42" s="26" t="e">
        <v>#N/A</v>
      </c>
      <c r="CY42" s="26" t="e">
        <v>#N/A</v>
      </c>
      <c r="CZ42" s="26" t="e">
        <v>#N/A</v>
      </c>
      <c r="DA42" s="26" t="e">
        <v>#N/A</v>
      </c>
      <c r="DB42" s="26" t="e">
        <v>#N/A</v>
      </c>
      <c r="DC42" s="26" t="e">
        <v>#N/A</v>
      </c>
      <c r="DD42" s="26" t="e">
        <v>#N/A</v>
      </c>
      <c r="DE42" s="26" t="e">
        <v>#N/A</v>
      </c>
      <c r="DF42" s="26" t="e">
        <v>#N/A</v>
      </c>
      <c r="DG42" s="26" t="e">
        <v>#N/A</v>
      </c>
      <c r="DH42" s="26" t="e">
        <v>#N/A</v>
      </c>
      <c r="DI42" s="26" t="e">
        <v>#N/A</v>
      </c>
      <c r="DJ42" s="26" t="e">
        <v>#N/A</v>
      </c>
      <c r="DK42" s="26" t="e">
        <v>#N/A</v>
      </c>
      <c r="DL42" s="26" t="e">
        <v>#N/A</v>
      </c>
      <c r="DM42" s="26" t="e">
        <v>#N/A</v>
      </c>
      <c r="DN42" s="26" t="e">
        <v>#N/A</v>
      </c>
      <c r="DO42" s="26" t="e">
        <v>#N/A</v>
      </c>
      <c r="DP42" s="26" t="e">
        <v>#N/A</v>
      </c>
      <c r="DQ42" s="26" t="e">
        <v>#N/A</v>
      </c>
      <c r="DR42" s="26" t="e">
        <v>#N/A</v>
      </c>
      <c r="DS42" s="26" t="e">
        <v>#N/A</v>
      </c>
      <c r="DT42" s="26" t="e">
        <v>#N/A</v>
      </c>
      <c r="DU42" s="26" t="e">
        <v>#N/A</v>
      </c>
      <c r="DV42" s="26" t="e">
        <v>#N/A</v>
      </c>
      <c r="DW42" s="26" t="e">
        <v>#N/A</v>
      </c>
      <c r="DX42" s="26" t="e">
        <v>#N/A</v>
      </c>
      <c r="DY42" s="26" t="e">
        <v>#N/A</v>
      </c>
      <c r="DZ42" s="26" t="e">
        <v>#N/A</v>
      </c>
      <c r="EA42" s="26" t="e">
        <v>#N/A</v>
      </c>
      <c r="EB42" s="26" t="e">
        <v>#N/A</v>
      </c>
      <c r="EC42" s="26" t="e">
        <v>#N/A</v>
      </c>
      <c r="ED42" s="26" t="e">
        <v>#N/A</v>
      </c>
      <c r="EE42" s="26" t="e">
        <v>#N/A</v>
      </c>
      <c r="EF42" s="26" t="e">
        <v>#N/A</v>
      </c>
      <c r="EG42" s="26" t="e">
        <v>#N/A</v>
      </c>
      <c r="EH42" s="26" t="e">
        <v>#N/A</v>
      </c>
      <c r="EI42" s="26" t="e">
        <v>#N/A</v>
      </c>
      <c r="EJ42" s="26" t="e">
        <v>#N/A</v>
      </c>
      <c r="EK42" s="26" t="e">
        <v>#N/A</v>
      </c>
      <c r="EL42" s="26">
        <v>100</v>
      </c>
      <c r="EM42" s="26">
        <v>102.53072976506316</v>
      </c>
      <c r="EN42" s="26">
        <v>103.83659677599792</v>
      </c>
      <c r="EO42" s="26">
        <v>106.11002370517717</v>
      </c>
      <c r="EP42" s="26">
        <v>108.21441957428669</v>
      </c>
      <c r="EQ42" s="26">
        <v>109.42360408516227</v>
      </c>
      <c r="ER42" s="26">
        <v>109.4191945792474</v>
      </c>
      <c r="ES42" s="26">
        <v>109.81678502923748</v>
      </c>
      <c r="ET42" s="26">
        <v>109.81074237298377</v>
      </c>
      <c r="EU42" s="26">
        <v>110.52663382401336</v>
      </c>
      <c r="EV42" s="26">
        <v>111.5603363309808</v>
      </c>
      <c r="EW42" s="26">
        <v>112.83051900701193</v>
      </c>
      <c r="EX42" s="26">
        <v>114.41581804092183</v>
      </c>
      <c r="EY42" s="26">
        <v>116.15536812433501</v>
      </c>
      <c r="EZ42" s="26">
        <v>117.96865494554669</v>
      </c>
      <c r="FA42" s="26">
        <v>120.01442071749194</v>
      </c>
      <c r="FB42" s="26">
        <v>121.65630841064259</v>
      </c>
      <c r="FC42" s="26">
        <v>123.45114063302542</v>
      </c>
      <c r="FD42" s="26">
        <v>125.16064075020395</v>
      </c>
      <c r="FE42" s="26">
        <v>126.86434318367961</v>
      </c>
      <c r="FF42" s="26">
        <v>128.56216627593543</v>
      </c>
      <c r="FG42" s="26">
        <v>130.33282787330344</v>
      </c>
      <c r="FH42" s="26">
        <v>132.09744681441779</v>
      </c>
      <c r="FI42" s="26">
        <v>133.85594144176147</v>
      </c>
      <c r="FJ42" s="26">
        <v>135.68678462911564</v>
      </c>
      <c r="FK42" s="26">
        <v>137.51125853014838</v>
      </c>
      <c r="FL42" s="26">
        <v>139.34406149790917</v>
      </c>
      <c r="FM42" s="26">
        <v>141.08761279965248</v>
      </c>
      <c r="FN42" s="26">
        <v>142.66490939690209</v>
      </c>
      <c r="FO42" s="26">
        <v>144.38706642920661</v>
      </c>
      <c r="FP42" s="26">
        <v>146.33027035987286</v>
      </c>
      <c r="FQ42" s="26">
        <v>147.64520135518816</v>
      </c>
      <c r="FR42" s="26">
        <v>148.92624448097257</v>
      </c>
      <c r="FS42" s="26">
        <v>149.5511694581289</v>
      </c>
      <c r="FT42" s="26">
        <v>150.02894758975592</v>
      </c>
      <c r="FU42" s="26">
        <v>150.6368878033883</v>
      </c>
      <c r="FV42" s="26">
        <v>151.12185179650623</v>
      </c>
      <c r="FW42" s="26">
        <v>151.58721798555806</v>
      </c>
      <c r="FX42" s="26">
        <v>151.79479139362434</v>
      </c>
      <c r="FY42" s="26">
        <v>152.12852566536588</v>
      </c>
      <c r="FZ42" s="26">
        <v>151.99411739247952</v>
      </c>
      <c r="GA42" s="26">
        <v>152.51256096754361</v>
      </c>
      <c r="GB42" s="26">
        <v>154.28028289430168</v>
      </c>
      <c r="GC42" s="26">
        <v>156.58343315964783</v>
      </c>
      <c r="GD42" s="26">
        <v>158.01007163813964</v>
      </c>
      <c r="GE42" s="26">
        <v>159.56270766527277</v>
      </c>
      <c r="GF42" s="26">
        <v>160.95529495919985</v>
      </c>
      <c r="GG42" s="26">
        <v>162.0787390772864</v>
      </c>
      <c r="GH42" s="26">
        <v>162.94545196210765</v>
      </c>
      <c r="GI42" s="26">
        <v>163.722096605742</v>
      </c>
      <c r="GJ42" s="26">
        <v>164.50004776964741</v>
      </c>
      <c r="GK42" s="26">
        <v>165.26762842890122</v>
      </c>
      <c r="GL42" s="26">
        <v>165.80109698708262</v>
      </c>
      <c r="GM42" s="26">
        <v>166.18488731670951</v>
      </c>
      <c r="GN42" s="26">
        <v>166.58827545040245</v>
      </c>
      <c r="GO42" s="26">
        <v>167.01101641561061</v>
      </c>
      <c r="GP42" s="26">
        <v>167.44314799526717</v>
      </c>
      <c r="GQ42" s="26">
        <v>167.88091394359262</v>
      </c>
      <c r="GR42" s="26">
        <v>168.32186453507884</v>
      </c>
      <c r="GS42" s="26">
        <v>2067</v>
      </c>
      <c r="GT42" s="26"/>
      <c r="GU42" s="26">
        <v>2113.86</v>
      </c>
    </row>
    <row r="43" spans="1:203">
      <c r="A43" s="5" t="s">
        <v>172</v>
      </c>
      <c r="B43" s="17" t="e">
        <v>#N/A</v>
      </c>
      <c r="C43" s="17" t="e">
        <v>#N/A</v>
      </c>
      <c r="D43" s="17" t="e">
        <v>#N/A</v>
      </c>
      <c r="E43" s="17" t="e">
        <v>#N/A</v>
      </c>
      <c r="F43" s="26" t="e">
        <v>#N/A</v>
      </c>
      <c r="G43" s="26" t="e">
        <v>#N/A</v>
      </c>
      <c r="H43" s="26" t="e">
        <v>#N/A</v>
      </c>
      <c r="I43" s="26" t="e">
        <v>#N/A</v>
      </c>
      <c r="J43" s="26" t="e">
        <v>#N/A</v>
      </c>
      <c r="K43" s="26" t="e">
        <v>#N/A</v>
      </c>
      <c r="L43" s="26" t="e">
        <v>#N/A</v>
      </c>
      <c r="M43" s="26" t="e">
        <v>#N/A</v>
      </c>
      <c r="N43" s="26" t="e">
        <v>#N/A</v>
      </c>
      <c r="O43" s="26" t="e">
        <v>#N/A</v>
      </c>
      <c r="P43" s="26" t="e">
        <v>#N/A</v>
      </c>
      <c r="Q43" s="26" t="e">
        <v>#N/A</v>
      </c>
      <c r="R43" s="26" t="e">
        <v>#N/A</v>
      </c>
      <c r="S43" s="26" t="e">
        <v>#N/A</v>
      </c>
      <c r="T43" s="26" t="e">
        <v>#N/A</v>
      </c>
      <c r="U43" s="26" t="e">
        <v>#N/A</v>
      </c>
      <c r="V43" s="26" t="e">
        <v>#N/A</v>
      </c>
      <c r="W43" s="26" t="e">
        <v>#N/A</v>
      </c>
      <c r="X43" s="26" t="e">
        <v>#N/A</v>
      </c>
      <c r="Y43" s="26" t="e">
        <v>#N/A</v>
      </c>
      <c r="Z43" s="26" t="e">
        <v>#N/A</v>
      </c>
      <c r="AA43" s="26" t="e">
        <v>#N/A</v>
      </c>
      <c r="AB43" s="26" t="e">
        <v>#N/A</v>
      </c>
      <c r="AC43" s="26" t="e">
        <v>#N/A</v>
      </c>
      <c r="AD43" s="26" t="e">
        <v>#N/A</v>
      </c>
      <c r="AE43" s="26" t="e">
        <v>#N/A</v>
      </c>
      <c r="AF43" s="26" t="e">
        <v>#N/A</v>
      </c>
      <c r="AG43" s="26" t="e">
        <v>#N/A</v>
      </c>
      <c r="AH43" s="26" t="e">
        <v>#N/A</v>
      </c>
      <c r="AI43" s="26" t="e">
        <v>#N/A</v>
      </c>
      <c r="AJ43" s="26" t="e">
        <v>#N/A</v>
      </c>
      <c r="AK43" s="26" t="e">
        <v>#N/A</v>
      </c>
      <c r="AL43" s="26" t="e">
        <v>#N/A</v>
      </c>
      <c r="AM43" s="26" t="e">
        <v>#N/A</v>
      </c>
      <c r="AN43" s="26" t="e">
        <v>#N/A</v>
      </c>
      <c r="AO43" s="26" t="e">
        <v>#N/A</v>
      </c>
      <c r="AP43" s="26" t="e">
        <v>#N/A</v>
      </c>
      <c r="AQ43" s="26" t="e">
        <v>#N/A</v>
      </c>
      <c r="AR43" s="26" t="e">
        <v>#N/A</v>
      </c>
      <c r="AS43" s="26" t="e">
        <v>#N/A</v>
      </c>
      <c r="AT43" s="26" t="e">
        <v>#N/A</v>
      </c>
      <c r="AU43" s="26" t="e">
        <v>#N/A</v>
      </c>
      <c r="AV43" s="26" t="e">
        <v>#N/A</v>
      </c>
      <c r="AW43" s="26" t="e">
        <v>#N/A</v>
      </c>
      <c r="AX43" s="26" t="e">
        <v>#N/A</v>
      </c>
      <c r="AY43" s="26" t="e">
        <v>#N/A</v>
      </c>
      <c r="AZ43" s="26" t="e">
        <v>#N/A</v>
      </c>
      <c r="BA43" s="26" t="e">
        <v>#N/A</v>
      </c>
      <c r="BB43" s="26" t="e">
        <v>#N/A</v>
      </c>
      <c r="BC43" s="26" t="e">
        <v>#N/A</v>
      </c>
      <c r="BD43" s="26" t="e">
        <v>#N/A</v>
      </c>
      <c r="BE43" s="26" t="e">
        <v>#N/A</v>
      </c>
      <c r="BF43" s="26" t="e">
        <v>#N/A</v>
      </c>
      <c r="BG43" s="26" t="e">
        <v>#N/A</v>
      </c>
      <c r="BH43" s="26" t="e">
        <v>#N/A</v>
      </c>
      <c r="BI43" s="26" t="e">
        <v>#N/A</v>
      </c>
      <c r="BJ43" s="26" t="e">
        <v>#N/A</v>
      </c>
      <c r="BK43" s="26" t="e">
        <v>#N/A</v>
      </c>
      <c r="BL43" s="26" t="e">
        <v>#N/A</v>
      </c>
      <c r="BM43" s="26" t="e">
        <v>#N/A</v>
      </c>
      <c r="BN43" s="26" t="e">
        <v>#N/A</v>
      </c>
      <c r="BO43" s="26" t="e">
        <v>#N/A</v>
      </c>
      <c r="BP43" s="26" t="e">
        <v>#N/A</v>
      </c>
      <c r="BQ43" s="26" t="e">
        <v>#N/A</v>
      </c>
      <c r="BR43" s="26" t="e">
        <v>#N/A</v>
      </c>
      <c r="BS43" s="26" t="e">
        <v>#N/A</v>
      </c>
      <c r="BT43" s="26" t="e">
        <v>#N/A</v>
      </c>
      <c r="BU43" s="26" t="e">
        <v>#N/A</v>
      </c>
      <c r="BV43" s="26" t="e">
        <v>#N/A</v>
      </c>
      <c r="BW43" s="26" t="e">
        <v>#N/A</v>
      </c>
      <c r="BX43" s="26" t="e">
        <v>#N/A</v>
      </c>
      <c r="BY43" s="26" t="e">
        <v>#N/A</v>
      </c>
      <c r="BZ43" s="26" t="e">
        <v>#N/A</v>
      </c>
      <c r="CA43" s="26" t="e">
        <v>#N/A</v>
      </c>
      <c r="CB43" s="26" t="e">
        <v>#N/A</v>
      </c>
      <c r="CC43" s="26" t="e">
        <v>#N/A</v>
      </c>
      <c r="CD43" s="26" t="e">
        <v>#N/A</v>
      </c>
      <c r="CE43" s="26" t="e">
        <v>#N/A</v>
      </c>
      <c r="CF43" s="26" t="e">
        <v>#N/A</v>
      </c>
      <c r="CG43" s="26" t="e">
        <v>#N/A</v>
      </c>
      <c r="CH43" s="26" t="e">
        <v>#N/A</v>
      </c>
      <c r="CI43" s="26" t="e">
        <v>#N/A</v>
      </c>
      <c r="CJ43" s="26" t="e">
        <v>#N/A</v>
      </c>
      <c r="CK43" s="26" t="e">
        <v>#N/A</v>
      </c>
      <c r="CL43" s="26" t="e">
        <v>#N/A</v>
      </c>
      <c r="CM43" s="26" t="e">
        <v>#N/A</v>
      </c>
      <c r="CN43" s="26" t="e">
        <v>#N/A</v>
      </c>
      <c r="CO43" s="26" t="e">
        <v>#N/A</v>
      </c>
      <c r="CP43" s="26" t="e">
        <v>#N/A</v>
      </c>
      <c r="CQ43" s="26" t="e">
        <v>#N/A</v>
      </c>
      <c r="CR43" s="26" t="e">
        <v>#N/A</v>
      </c>
      <c r="CS43" s="26" t="e">
        <v>#N/A</v>
      </c>
      <c r="CT43" s="26" t="e">
        <v>#N/A</v>
      </c>
      <c r="CU43" s="26" t="e">
        <v>#N/A</v>
      </c>
      <c r="CV43" s="26" t="e">
        <v>#N/A</v>
      </c>
      <c r="CW43" s="26" t="e">
        <v>#N/A</v>
      </c>
      <c r="CX43" s="26" t="e">
        <v>#N/A</v>
      </c>
      <c r="CY43" s="26" t="e">
        <v>#N/A</v>
      </c>
      <c r="CZ43" s="26" t="e">
        <v>#N/A</v>
      </c>
      <c r="DA43" s="26" t="e">
        <v>#N/A</v>
      </c>
      <c r="DB43" s="26" t="e">
        <v>#N/A</v>
      </c>
      <c r="DC43" s="26" t="e">
        <v>#N/A</v>
      </c>
      <c r="DD43" s="26" t="e">
        <v>#N/A</v>
      </c>
      <c r="DE43" s="26" t="e">
        <v>#N/A</v>
      </c>
      <c r="DF43" s="26" t="e">
        <v>#N/A</v>
      </c>
      <c r="DG43" s="26" t="e">
        <v>#N/A</v>
      </c>
      <c r="DH43" s="26" t="e">
        <v>#N/A</v>
      </c>
      <c r="DI43" s="26" t="e">
        <v>#N/A</v>
      </c>
      <c r="DJ43" s="26" t="e">
        <v>#N/A</v>
      </c>
      <c r="DK43" s="26" t="e">
        <v>#N/A</v>
      </c>
      <c r="DL43" s="26" t="e">
        <v>#N/A</v>
      </c>
      <c r="DM43" s="26" t="e">
        <v>#N/A</v>
      </c>
      <c r="DN43" s="26" t="e">
        <v>#N/A</v>
      </c>
      <c r="DO43" s="26" t="e">
        <v>#N/A</v>
      </c>
      <c r="DP43" s="26" t="e">
        <v>#N/A</v>
      </c>
      <c r="DQ43" s="26" t="e">
        <v>#N/A</v>
      </c>
      <c r="DR43" s="26" t="e">
        <v>#N/A</v>
      </c>
      <c r="DS43" s="26" t="e">
        <v>#N/A</v>
      </c>
      <c r="DT43" s="26" t="e">
        <v>#N/A</v>
      </c>
      <c r="DU43" s="26" t="e">
        <v>#N/A</v>
      </c>
      <c r="DV43" s="26" t="e">
        <v>#N/A</v>
      </c>
      <c r="DW43" s="26" t="e">
        <v>#N/A</v>
      </c>
      <c r="DX43" s="26" t="e">
        <v>#N/A</v>
      </c>
      <c r="DY43" s="26" t="e">
        <v>#N/A</v>
      </c>
      <c r="DZ43" s="26" t="e">
        <v>#N/A</v>
      </c>
      <c r="EA43" s="26" t="e">
        <v>#N/A</v>
      </c>
      <c r="EB43" s="26" t="e">
        <v>#N/A</v>
      </c>
      <c r="EC43" s="26" t="e">
        <v>#N/A</v>
      </c>
      <c r="ED43" s="26" t="e">
        <v>#N/A</v>
      </c>
      <c r="EE43" s="26" t="e">
        <v>#N/A</v>
      </c>
      <c r="EF43" s="26" t="e">
        <v>#N/A</v>
      </c>
      <c r="EG43" s="26" t="e">
        <v>#N/A</v>
      </c>
      <c r="EH43" s="26" t="e">
        <v>#N/A</v>
      </c>
      <c r="EI43" s="26" t="e">
        <v>#N/A</v>
      </c>
      <c r="EJ43" s="26" t="e">
        <v>#N/A</v>
      </c>
      <c r="EK43" s="26" t="e">
        <v>#N/A</v>
      </c>
      <c r="EL43" s="26">
        <v>100</v>
      </c>
      <c r="EM43" s="26">
        <v>101.04731090049525</v>
      </c>
      <c r="EN43" s="26">
        <v>101.482464083</v>
      </c>
      <c r="EO43" s="26">
        <v>102.05183548525336</v>
      </c>
      <c r="EP43" s="26">
        <v>102.82253421712964</v>
      </c>
      <c r="EQ43" s="26">
        <v>103.38883972096237</v>
      </c>
      <c r="ER43" s="26">
        <v>103.88619657586838</v>
      </c>
      <c r="ES43" s="26">
        <v>104.4497087055845</v>
      </c>
      <c r="ET43" s="26">
        <v>104.94447657960197</v>
      </c>
      <c r="EU43" s="26">
        <v>105.50512720412547</v>
      </c>
      <c r="EV43" s="26">
        <v>106.13159244807902</v>
      </c>
      <c r="EW43" s="26">
        <v>107.09189996450371</v>
      </c>
      <c r="EX43" s="26">
        <v>107.84890435010108</v>
      </c>
      <c r="EY43" s="26">
        <v>108.6709739132923</v>
      </c>
      <c r="EZ43" s="26">
        <v>109.42416295863286</v>
      </c>
      <c r="FA43" s="26">
        <v>110.37588595947972</v>
      </c>
      <c r="FB43" s="26">
        <v>111.19189185690566</v>
      </c>
      <c r="FC43" s="26">
        <v>112.20588666122981</v>
      </c>
      <c r="FD43" s="26">
        <v>112.95103623960064</v>
      </c>
      <c r="FE43" s="26">
        <v>113.5612181563867</v>
      </c>
      <c r="FF43" s="26">
        <v>114.16990118950045</v>
      </c>
      <c r="FG43" s="26">
        <v>114.84337687590401</v>
      </c>
      <c r="FH43" s="26">
        <v>115.44878961736906</v>
      </c>
      <c r="FI43" s="26">
        <v>116.05263534408579</v>
      </c>
      <c r="FJ43" s="26">
        <v>116.72106933086425</v>
      </c>
      <c r="FK43" s="26">
        <v>117.3217128970083</v>
      </c>
      <c r="FL43" s="26">
        <v>118.17021731769316</v>
      </c>
      <c r="FM43" s="26">
        <v>119.01947118021421</v>
      </c>
      <c r="FN43" s="26">
        <v>119.86947448457137</v>
      </c>
      <c r="FO43" s="26">
        <v>120.78645063665084</v>
      </c>
      <c r="FP43" s="26">
        <v>124.88426233462033</v>
      </c>
      <c r="FQ43" s="26">
        <v>125.31049034616719</v>
      </c>
      <c r="FR43" s="26">
        <v>126.80910149418261</v>
      </c>
      <c r="FS43" s="26">
        <v>127.98797350246191</v>
      </c>
      <c r="FT43" s="26">
        <v>129.20465825792925</v>
      </c>
      <c r="FU43" s="26">
        <v>130.41786832851986</v>
      </c>
      <c r="FV43" s="26">
        <v>131.63802776886396</v>
      </c>
      <c r="FW43" s="26">
        <v>132.57421688437952</v>
      </c>
      <c r="FX43" s="26">
        <v>133.6578416483905</v>
      </c>
      <c r="FY43" s="26">
        <v>134.64179064819226</v>
      </c>
      <c r="FZ43" s="26">
        <v>135.66327987087797</v>
      </c>
      <c r="GA43" s="26">
        <v>136.22672386951808</v>
      </c>
      <c r="GB43" s="26">
        <v>136.20832847899416</v>
      </c>
      <c r="GC43" s="26">
        <v>136.25711032942056</v>
      </c>
      <c r="GD43" s="26">
        <v>136.3327358237967</v>
      </c>
      <c r="GE43" s="26">
        <v>136.45475858093872</v>
      </c>
      <c r="GF43" s="26">
        <v>136.76829779275755</v>
      </c>
      <c r="GG43" s="26">
        <v>137.0532900837263</v>
      </c>
      <c r="GH43" s="26">
        <v>136.99844456753459</v>
      </c>
      <c r="GI43" s="26">
        <v>136.91982130581383</v>
      </c>
      <c r="GJ43" s="26">
        <v>136.98141179853096</v>
      </c>
      <c r="GK43" s="26">
        <v>137.02378932781201</v>
      </c>
      <c r="GL43" s="26">
        <v>137.04545500998461</v>
      </c>
      <c r="GM43" s="26">
        <v>137.01159386520538</v>
      </c>
      <c r="GN43" s="26">
        <v>137.04381986416024</v>
      </c>
      <c r="GO43" s="26">
        <v>137.01636304052641</v>
      </c>
      <c r="GP43" s="26">
        <v>136.96710427256792</v>
      </c>
      <c r="GQ43" s="26">
        <v>136.89202382679991</v>
      </c>
      <c r="GR43" s="26">
        <v>136.78751075619363</v>
      </c>
      <c r="GS43" s="26">
        <v>2006</v>
      </c>
      <c r="GT43" s="26"/>
      <c r="GU43" s="26">
        <v>1855.374</v>
      </c>
    </row>
    <row r="44" spans="1:203">
      <c r="A44" s="5" t="s">
        <v>277</v>
      </c>
      <c r="B44" s="17" t="e">
        <v>#N/A</v>
      </c>
      <c r="C44" s="17" t="e">
        <v>#N/A</v>
      </c>
      <c r="D44" s="17" t="e">
        <v>#N/A</v>
      </c>
      <c r="E44" s="17" t="e">
        <v>#N/A</v>
      </c>
      <c r="F44" s="26" t="e">
        <v>#N/A</v>
      </c>
      <c r="G44" s="26" t="e">
        <v>#N/A</v>
      </c>
      <c r="H44" s="26" t="e">
        <v>#N/A</v>
      </c>
      <c r="I44" s="26" t="e">
        <v>#N/A</v>
      </c>
      <c r="J44" s="26" t="e">
        <v>#N/A</v>
      </c>
      <c r="K44" s="26" t="e">
        <v>#N/A</v>
      </c>
      <c r="L44" s="26" t="e">
        <v>#N/A</v>
      </c>
      <c r="M44" s="26" t="e">
        <v>#N/A</v>
      </c>
      <c r="N44" s="26" t="e">
        <v>#N/A</v>
      </c>
      <c r="O44" s="26" t="e">
        <v>#N/A</v>
      </c>
      <c r="P44" s="26" t="e">
        <v>#N/A</v>
      </c>
      <c r="Q44" s="26" t="e">
        <v>#N/A</v>
      </c>
      <c r="R44" s="26" t="e">
        <v>#N/A</v>
      </c>
      <c r="S44" s="26" t="e">
        <v>#N/A</v>
      </c>
      <c r="T44" s="26" t="e">
        <v>#N/A</v>
      </c>
      <c r="U44" s="26" t="e">
        <v>#N/A</v>
      </c>
      <c r="V44" s="26" t="e">
        <v>#N/A</v>
      </c>
      <c r="W44" s="26" t="e">
        <v>#N/A</v>
      </c>
      <c r="X44" s="26" t="e">
        <v>#N/A</v>
      </c>
      <c r="Y44" s="26" t="e">
        <v>#N/A</v>
      </c>
      <c r="Z44" s="26" t="e">
        <v>#N/A</v>
      </c>
      <c r="AA44" s="26" t="e">
        <v>#N/A</v>
      </c>
      <c r="AB44" s="26" t="e">
        <v>#N/A</v>
      </c>
      <c r="AC44" s="26" t="e">
        <v>#N/A</v>
      </c>
      <c r="AD44" s="26" t="e">
        <v>#N/A</v>
      </c>
      <c r="AE44" s="26" t="e">
        <v>#N/A</v>
      </c>
      <c r="AF44" s="26" t="e">
        <v>#N/A</v>
      </c>
      <c r="AG44" s="26" t="e">
        <v>#N/A</v>
      </c>
      <c r="AH44" s="26" t="e">
        <v>#N/A</v>
      </c>
      <c r="AI44" s="26" t="e">
        <v>#N/A</v>
      </c>
      <c r="AJ44" s="26" t="e">
        <v>#N/A</v>
      </c>
      <c r="AK44" s="26" t="e">
        <v>#N/A</v>
      </c>
      <c r="AL44" s="26" t="e">
        <v>#N/A</v>
      </c>
      <c r="AM44" s="26" t="e">
        <v>#N/A</v>
      </c>
      <c r="AN44" s="26" t="e">
        <v>#N/A</v>
      </c>
      <c r="AO44" s="26" t="e">
        <v>#N/A</v>
      </c>
      <c r="AP44" s="26" t="e">
        <v>#N/A</v>
      </c>
      <c r="AQ44" s="26" t="e">
        <v>#N/A</v>
      </c>
      <c r="AR44" s="26" t="e">
        <v>#N/A</v>
      </c>
      <c r="AS44" s="26" t="e">
        <v>#N/A</v>
      </c>
      <c r="AT44" s="26" t="e">
        <v>#N/A</v>
      </c>
      <c r="AU44" s="26" t="e">
        <v>#N/A</v>
      </c>
      <c r="AV44" s="26" t="e">
        <v>#N/A</v>
      </c>
      <c r="AW44" s="26" t="e">
        <v>#N/A</v>
      </c>
      <c r="AX44" s="26" t="e">
        <v>#N/A</v>
      </c>
      <c r="AY44" s="26" t="e">
        <v>#N/A</v>
      </c>
      <c r="AZ44" s="26" t="e">
        <v>#N/A</v>
      </c>
      <c r="BA44" s="26" t="e">
        <v>#N/A</v>
      </c>
      <c r="BB44" s="26" t="e">
        <v>#N/A</v>
      </c>
      <c r="BC44" s="26" t="e">
        <v>#N/A</v>
      </c>
      <c r="BD44" s="26" t="e">
        <v>#N/A</v>
      </c>
      <c r="BE44" s="26" t="e">
        <v>#N/A</v>
      </c>
      <c r="BF44" s="26" t="e">
        <v>#N/A</v>
      </c>
      <c r="BG44" s="26" t="e">
        <v>#N/A</v>
      </c>
      <c r="BH44" s="26" t="e">
        <v>#N/A</v>
      </c>
      <c r="BI44" s="26" t="e">
        <v>#N/A</v>
      </c>
      <c r="BJ44" s="26" t="e">
        <v>#N/A</v>
      </c>
      <c r="BK44" s="26" t="e">
        <v>#N/A</v>
      </c>
      <c r="BL44" s="26" t="e">
        <v>#N/A</v>
      </c>
      <c r="BM44" s="26" t="e">
        <v>#N/A</v>
      </c>
      <c r="BN44" s="26" t="e">
        <v>#N/A</v>
      </c>
      <c r="BO44" s="26" t="e">
        <v>#N/A</v>
      </c>
      <c r="BP44" s="26" t="e">
        <v>#N/A</v>
      </c>
      <c r="BQ44" s="26" t="e">
        <v>#N/A</v>
      </c>
      <c r="BR44" s="26" t="e">
        <v>#N/A</v>
      </c>
      <c r="BS44" s="26" t="e">
        <v>#N/A</v>
      </c>
      <c r="BT44" s="26" t="e">
        <v>#N/A</v>
      </c>
      <c r="BU44" s="26" t="e">
        <v>#N/A</v>
      </c>
      <c r="BV44" s="26" t="e">
        <v>#N/A</v>
      </c>
      <c r="BW44" s="26" t="e">
        <v>#N/A</v>
      </c>
      <c r="BX44" s="26" t="e">
        <v>#N/A</v>
      </c>
      <c r="BY44" s="26" t="e">
        <v>#N/A</v>
      </c>
      <c r="BZ44" s="26" t="e">
        <v>#N/A</v>
      </c>
      <c r="CA44" s="26" t="e">
        <v>#N/A</v>
      </c>
      <c r="CB44" s="26" t="e">
        <v>#N/A</v>
      </c>
      <c r="CC44" s="26" t="e">
        <v>#N/A</v>
      </c>
      <c r="CD44" s="26" t="e">
        <v>#N/A</v>
      </c>
      <c r="CE44" s="26" t="e">
        <v>#N/A</v>
      </c>
      <c r="CF44" s="26" t="e">
        <v>#N/A</v>
      </c>
      <c r="CG44" s="26" t="e">
        <v>#N/A</v>
      </c>
      <c r="CH44" s="26" t="e">
        <v>#N/A</v>
      </c>
      <c r="CI44" s="26" t="e">
        <v>#N/A</v>
      </c>
      <c r="CJ44" s="26" t="e">
        <v>#N/A</v>
      </c>
      <c r="CK44" s="26" t="e">
        <v>#N/A</v>
      </c>
      <c r="CL44" s="26" t="e">
        <v>#N/A</v>
      </c>
      <c r="CM44" s="26" t="e">
        <v>#N/A</v>
      </c>
      <c r="CN44" s="26" t="e">
        <v>#N/A</v>
      </c>
      <c r="CO44" s="26" t="e">
        <v>#N/A</v>
      </c>
      <c r="CP44" s="26" t="e">
        <v>#N/A</v>
      </c>
      <c r="CQ44" s="26" t="e">
        <v>#N/A</v>
      </c>
      <c r="CR44" s="26" t="e">
        <v>#N/A</v>
      </c>
      <c r="CS44" s="26" t="e">
        <v>#N/A</v>
      </c>
      <c r="CT44" s="26" t="e">
        <v>#N/A</v>
      </c>
      <c r="CU44" s="26" t="e">
        <v>#N/A</v>
      </c>
      <c r="CV44" s="26" t="e">
        <v>#N/A</v>
      </c>
      <c r="CW44" s="26" t="e">
        <v>#N/A</v>
      </c>
      <c r="CX44" s="26" t="e">
        <v>#N/A</v>
      </c>
      <c r="CY44" s="26" t="e">
        <v>#N/A</v>
      </c>
      <c r="CZ44" s="26" t="e">
        <v>#N/A</v>
      </c>
      <c r="DA44" s="26" t="e">
        <v>#N/A</v>
      </c>
      <c r="DB44" s="26" t="e">
        <v>#N/A</v>
      </c>
      <c r="DC44" s="26" t="e">
        <v>#N/A</v>
      </c>
      <c r="DD44" s="26" t="e">
        <v>#N/A</v>
      </c>
      <c r="DE44" s="26" t="e">
        <v>#N/A</v>
      </c>
      <c r="DF44" s="26" t="e">
        <v>#N/A</v>
      </c>
      <c r="DG44" s="26" t="e">
        <v>#N/A</v>
      </c>
      <c r="DH44" s="26" t="e">
        <v>#N/A</v>
      </c>
      <c r="DI44" s="26" t="e">
        <v>#N/A</v>
      </c>
      <c r="DJ44" s="26" t="e">
        <v>#N/A</v>
      </c>
      <c r="DK44" s="26" t="e">
        <v>#N/A</v>
      </c>
      <c r="DL44" s="26" t="e">
        <v>#N/A</v>
      </c>
      <c r="DM44" s="26" t="e">
        <v>#N/A</v>
      </c>
      <c r="DN44" s="26" t="e">
        <v>#N/A</v>
      </c>
      <c r="DO44" s="26" t="e">
        <v>#N/A</v>
      </c>
      <c r="DP44" s="26" t="e">
        <v>#N/A</v>
      </c>
      <c r="DQ44" s="26" t="e">
        <v>#N/A</v>
      </c>
      <c r="DR44" s="26" t="e">
        <v>#N/A</v>
      </c>
      <c r="DS44" s="26" t="e">
        <v>#N/A</v>
      </c>
      <c r="DT44" s="26" t="e">
        <v>#N/A</v>
      </c>
      <c r="DU44" s="26" t="e">
        <v>#N/A</v>
      </c>
      <c r="DV44" s="26" t="e">
        <v>#N/A</v>
      </c>
      <c r="DW44" s="26" t="e">
        <v>#N/A</v>
      </c>
      <c r="DX44" s="26" t="e">
        <v>#N/A</v>
      </c>
      <c r="DY44" s="26" t="e">
        <v>#N/A</v>
      </c>
      <c r="DZ44" s="26" t="e">
        <v>#N/A</v>
      </c>
      <c r="EA44" s="26" t="e">
        <v>#N/A</v>
      </c>
      <c r="EB44" s="26" t="e">
        <v>#N/A</v>
      </c>
      <c r="EC44" s="26" t="e">
        <v>#N/A</v>
      </c>
      <c r="ED44" s="26" t="e">
        <v>#N/A</v>
      </c>
      <c r="EE44" s="26" t="e">
        <v>#N/A</v>
      </c>
      <c r="EF44" s="26" t="e">
        <v>#N/A</v>
      </c>
      <c r="EG44" s="26" t="e">
        <v>#N/A</v>
      </c>
      <c r="EH44" s="26" t="e">
        <v>#N/A</v>
      </c>
      <c r="EI44" s="26" t="e">
        <v>#N/A</v>
      </c>
      <c r="EJ44" s="26" t="e">
        <v>#N/A</v>
      </c>
      <c r="EK44" s="26" t="e">
        <v>#N/A</v>
      </c>
      <c r="EL44" s="26">
        <v>100.00000000000001</v>
      </c>
      <c r="EM44" s="26">
        <v>101.3175485881488</v>
      </c>
      <c r="EN44" s="26">
        <v>102.36612153820346</v>
      </c>
      <c r="EO44" s="26">
        <v>103.71954198851425</v>
      </c>
      <c r="EP44" s="26">
        <v>105.13949918433381</v>
      </c>
      <c r="EQ44" s="26">
        <v>106.62575388609496</v>
      </c>
      <c r="ER44" s="26">
        <v>107.57915170715725</v>
      </c>
      <c r="ES44" s="26">
        <v>108.55796521400401</v>
      </c>
      <c r="ET44" s="26">
        <v>109.49264605716306</v>
      </c>
      <c r="EU44" s="26">
        <v>110.61933776236137</v>
      </c>
      <c r="EV44" s="26">
        <v>111.63232030856837</v>
      </c>
      <c r="EW44" s="26">
        <v>112.72584215142233</v>
      </c>
      <c r="EX44" s="26">
        <v>113.85816302290732</v>
      </c>
      <c r="EY44" s="26">
        <v>114.97377934343656</v>
      </c>
      <c r="EZ44" s="26">
        <v>116.003832336408</v>
      </c>
      <c r="FA44" s="26">
        <v>117.11387578231337</v>
      </c>
      <c r="FB44" s="26">
        <v>118.24872977862742</v>
      </c>
      <c r="FC44" s="26">
        <v>119.22935869160162</v>
      </c>
      <c r="FD44" s="26">
        <v>120.24865997696544</v>
      </c>
      <c r="FE44" s="26">
        <v>121.23790151435831</v>
      </c>
      <c r="FF44" s="26">
        <v>122.16976777437402</v>
      </c>
      <c r="FG44" s="26">
        <v>123.22252038039653</v>
      </c>
      <c r="FH44" s="26">
        <v>124.41816937260691</v>
      </c>
      <c r="FI44" s="26">
        <v>125.50427478887812</v>
      </c>
      <c r="FJ44" s="26">
        <v>126.71374338432231</v>
      </c>
      <c r="FK44" s="26">
        <v>127.93687678092749</v>
      </c>
      <c r="FL44" s="26">
        <v>129.03915197735722</v>
      </c>
      <c r="FM44" s="26">
        <v>130.1243707999383</v>
      </c>
      <c r="FN44" s="26">
        <v>131.13797255443686</v>
      </c>
      <c r="FO44" s="26">
        <v>132.12110644640867</v>
      </c>
      <c r="FP44" s="26">
        <v>133.9037930448273</v>
      </c>
      <c r="FQ44" s="26">
        <v>134.16183402740953</v>
      </c>
      <c r="FR44" s="26">
        <v>135.29200174278989</v>
      </c>
      <c r="FS44" s="26">
        <v>136.08351881436249</v>
      </c>
      <c r="FT44" s="26">
        <v>136.08351881436249</v>
      </c>
      <c r="FU44" s="26">
        <v>136.84379401304392</v>
      </c>
      <c r="FV44" s="26">
        <v>137.59282495206767</v>
      </c>
      <c r="FW44" s="26">
        <v>138.05092650447912</v>
      </c>
      <c r="FX44" s="26">
        <v>138.64799809959345</v>
      </c>
      <c r="FY44" s="26">
        <v>139.25856562088018</v>
      </c>
      <c r="FZ44" s="26">
        <v>143.98000069801662</v>
      </c>
      <c r="GA44" s="26">
        <v>144.10665693946731</v>
      </c>
      <c r="GB44" s="26">
        <v>144.47255274810269</v>
      </c>
      <c r="GC44" s="26">
        <v>145.04954229248924</v>
      </c>
      <c r="GD44" s="26">
        <v>145.66875058402601</v>
      </c>
      <c r="GE44" s="26">
        <v>146.23166721269581</v>
      </c>
      <c r="GF44" s="26">
        <v>147.07604215570049</v>
      </c>
      <c r="GG44" s="26">
        <v>147.38564630146888</v>
      </c>
      <c r="GH44" s="26">
        <v>145.5420943425753</v>
      </c>
      <c r="GI44" s="26">
        <v>142.966750766411</v>
      </c>
      <c r="GJ44" s="26">
        <v>141.23578213325138</v>
      </c>
      <c r="GK44" s="26">
        <v>140.65879258886483</v>
      </c>
      <c r="GL44" s="26">
        <v>140.74323008316532</v>
      </c>
      <c r="GM44" s="26">
        <v>140.68693842029833</v>
      </c>
      <c r="GN44" s="26">
        <v>140.54620926313086</v>
      </c>
      <c r="GO44" s="26">
        <v>140.27882386451273</v>
      </c>
      <c r="GP44" s="26">
        <v>139.95514680302759</v>
      </c>
      <c r="GQ44" s="26">
        <v>139.56110516295874</v>
      </c>
      <c r="GR44" s="26">
        <v>139.13891769145638</v>
      </c>
      <c r="GS44" s="26">
        <v>9856</v>
      </c>
      <c r="GT44" s="26"/>
      <c r="GU44" s="26">
        <v>9367</v>
      </c>
    </row>
    <row r="45" spans="1:203" s="8" customFormat="1">
      <c r="A45" s="4" t="s">
        <v>173</v>
      </c>
      <c r="B45" s="15" t="e">
        <v>#N/A</v>
      </c>
      <c r="C45" s="15" t="e">
        <v>#N/A</v>
      </c>
      <c r="D45" s="15" t="e">
        <v>#N/A</v>
      </c>
      <c r="E45" s="15" t="e">
        <v>#N/A</v>
      </c>
      <c r="F45" s="9" t="e">
        <v>#N/A</v>
      </c>
      <c r="G45" s="9" t="e">
        <v>#N/A</v>
      </c>
      <c r="H45" s="9" t="e">
        <v>#N/A</v>
      </c>
      <c r="I45" s="9" t="e">
        <v>#N/A</v>
      </c>
      <c r="J45" s="9" t="e">
        <v>#N/A</v>
      </c>
      <c r="K45" s="9" t="e">
        <v>#N/A</v>
      </c>
      <c r="L45" s="9" t="e">
        <v>#N/A</v>
      </c>
      <c r="M45" s="9" t="e">
        <v>#N/A</v>
      </c>
      <c r="N45" s="9" t="e">
        <v>#N/A</v>
      </c>
      <c r="O45" s="9" t="e">
        <v>#N/A</v>
      </c>
      <c r="P45" s="9" t="e">
        <v>#N/A</v>
      </c>
      <c r="Q45" s="9" t="e">
        <v>#N/A</v>
      </c>
      <c r="R45" s="9" t="e">
        <v>#N/A</v>
      </c>
      <c r="S45" s="9" t="e">
        <v>#N/A</v>
      </c>
      <c r="T45" s="9" t="e">
        <v>#N/A</v>
      </c>
      <c r="U45" s="9" t="e">
        <v>#N/A</v>
      </c>
      <c r="V45" s="9" t="e">
        <v>#N/A</v>
      </c>
      <c r="W45" s="9" t="e">
        <v>#N/A</v>
      </c>
      <c r="X45" s="9" t="e">
        <v>#N/A</v>
      </c>
      <c r="Y45" s="9" t="e">
        <v>#N/A</v>
      </c>
      <c r="Z45" s="9" t="e">
        <v>#N/A</v>
      </c>
      <c r="AA45" s="9" t="e">
        <v>#N/A</v>
      </c>
      <c r="AB45" s="9" t="e">
        <v>#N/A</v>
      </c>
      <c r="AC45" s="9" t="e">
        <v>#N/A</v>
      </c>
      <c r="AD45" s="9" t="e">
        <v>#N/A</v>
      </c>
      <c r="AE45" s="9" t="e">
        <v>#N/A</v>
      </c>
      <c r="AF45" s="9" t="e">
        <v>#N/A</v>
      </c>
      <c r="AG45" s="9" t="e">
        <v>#N/A</v>
      </c>
      <c r="AH45" s="9" t="e">
        <v>#N/A</v>
      </c>
      <c r="AI45" s="9" t="e">
        <v>#N/A</v>
      </c>
      <c r="AJ45" s="9" t="e">
        <v>#N/A</v>
      </c>
      <c r="AK45" s="9" t="e">
        <v>#N/A</v>
      </c>
      <c r="AL45" s="9" t="e">
        <v>#N/A</v>
      </c>
      <c r="AM45" s="9" t="e">
        <v>#N/A</v>
      </c>
      <c r="AN45" s="9" t="e">
        <v>#N/A</v>
      </c>
      <c r="AO45" s="9" t="e">
        <v>#N/A</v>
      </c>
      <c r="AP45" s="9" t="e">
        <v>#N/A</v>
      </c>
      <c r="AQ45" s="9" t="e">
        <v>#N/A</v>
      </c>
      <c r="AR45" s="9" t="e">
        <v>#N/A</v>
      </c>
      <c r="AS45" s="9" t="e">
        <v>#N/A</v>
      </c>
      <c r="AT45" s="9" t="e">
        <v>#N/A</v>
      </c>
      <c r="AU45" s="9" t="e">
        <v>#N/A</v>
      </c>
      <c r="AV45" s="9" t="e">
        <v>#N/A</v>
      </c>
      <c r="AW45" s="9" t="e">
        <v>#N/A</v>
      </c>
      <c r="AX45" s="9" t="e">
        <v>#N/A</v>
      </c>
      <c r="AY45" s="9" t="e">
        <v>#N/A</v>
      </c>
      <c r="AZ45" s="9" t="e">
        <v>#N/A</v>
      </c>
      <c r="BA45" s="9" t="e">
        <v>#N/A</v>
      </c>
      <c r="BB45" s="9" t="e">
        <v>#N/A</v>
      </c>
      <c r="BC45" s="9" t="e">
        <v>#N/A</v>
      </c>
      <c r="BD45" s="9" t="e">
        <v>#N/A</v>
      </c>
      <c r="BE45" s="9" t="e">
        <v>#N/A</v>
      </c>
      <c r="BF45" s="9" t="e">
        <v>#N/A</v>
      </c>
      <c r="BG45" s="9" t="e">
        <v>#N/A</v>
      </c>
      <c r="BH45" s="9" t="e">
        <v>#N/A</v>
      </c>
      <c r="BI45" s="9" t="e">
        <v>#N/A</v>
      </c>
      <c r="BJ45" s="9" t="e">
        <v>#N/A</v>
      </c>
      <c r="BK45" s="9" t="e">
        <v>#N/A</v>
      </c>
      <c r="BL45" s="9" t="e">
        <v>#N/A</v>
      </c>
      <c r="BM45" s="9" t="e">
        <v>#N/A</v>
      </c>
      <c r="BN45" s="9" t="e">
        <v>#N/A</v>
      </c>
      <c r="BO45" s="9" t="e">
        <v>#N/A</v>
      </c>
      <c r="BP45" s="9" t="e">
        <v>#N/A</v>
      </c>
      <c r="BQ45" s="9" t="e">
        <v>#N/A</v>
      </c>
      <c r="BR45" s="9" t="e">
        <v>#N/A</v>
      </c>
      <c r="BS45" s="9" t="e">
        <v>#N/A</v>
      </c>
      <c r="BT45" s="9" t="e">
        <v>#N/A</v>
      </c>
      <c r="BU45" s="9" t="e">
        <v>#N/A</v>
      </c>
      <c r="BV45" s="9" t="e">
        <v>#N/A</v>
      </c>
      <c r="BW45" s="9" t="e">
        <v>#N/A</v>
      </c>
      <c r="BX45" s="9" t="e">
        <v>#N/A</v>
      </c>
      <c r="BY45" s="9" t="e">
        <v>#N/A</v>
      </c>
      <c r="BZ45" s="9" t="e">
        <v>#N/A</v>
      </c>
      <c r="CA45" s="9" t="e">
        <v>#N/A</v>
      </c>
      <c r="CB45" s="9" t="e">
        <v>#N/A</v>
      </c>
      <c r="CC45" s="9" t="e">
        <v>#N/A</v>
      </c>
      <c r="CD45" s="9" t="e">
        <v>#N/A</v>
      </c>
      <c r="CE45" s="9" t="e">
        <v>#N/A</v>
      </c>
      <c r="CF45" s="9" t="e">
        <v>#N/A</v>
      </c>
      <c r="CG45" s="9" t="e">
        <v>#N/A</v>
      </c>
      <c r="CH45" s="9" t="e">
        <v>#N/A</v>
      </c>
      <c r="CI45" s="9" t="e">
        <v>#N/A</v>
      </c>
      <c r="CJ45" s="9" t="e">
        <v>#N/A</v>
      </c>
      <c r="CK45" s="9" t="e">
        <v>#N/A</v>
      </c>
      <c r="CL45" s="9" t="e">
        <v>#N/A</v>
      </c>
      <c r="CM45" s="9" t="e">
        <v>#N/A</v>
      </c>
      <c r="CN45" s="9" t="e">
        <v>#N/A</v>
      </c>
      <c r="CO45" s="9" t="e">
        <v>#N/A</v>
      </c>
      <c r="CP45" s="9" t="e">
        <v>#N/A</v>
      </c>
      <c r="CQ45" s="9" t="e">
        <v>#N/A</v>
      </c>
      <c r="CR45" s="9" t="e">
        <v>#N/A</v>
      </c>
      <c r="CS45" s="9" t="e">
        <v>#N/A</v>
      </c>
      <c r="CT45" s="9" t="e">
        <v>#N/A</v>
      </c>
      <c r="CU45" s="9" t="e">
        <v>#N/A</v>
      </c>
      <c r="CV45" s="9" t="e">
        <v>#N/A</v>
      </c>
      <c r="CW45" s="9" t="e">
        <v>#N/A</v>
      </c>
      <c r="CX45" s="9" t="e">
        <v>#N/A</v>
      </c>
      <c r="CY45" s="9" t="e">
        <v>#N/A</v>
      </c>
      <c r="CZ45" s="9" t="e">
        <v>#N/A</v>
      </c>
      <c r="DA45" s="9" t="e">
        <v>#N/A</v>
      </c>
      <c r="DB45" s="9" t="e">
        <v>#N/A</v>
      </c>
      <c r="DC45" s="9" t="e">
        <v>#N/A</v>
      </c>
      <c r="DD45" s="9" t="e">
        <v>#N/A</v>
      </c>
      <c r="DE45" s="9" t="e">
        <v>#N/A</v>
      </c>
      <c r="DF45" s="9" t="e">
        <v>#N/A</v>
      </c>
      <c r="DG45" s="9" t="e">
        <v>#N/A</v>
      </c>
      <c r="DH45" s="9" t="e">
        <v>#N/A</v>
      </c>
      <c r="DI45" s="9" t="e">
        <v>#N/A</v>
      </c>
      <c r="DJ45" s="9" t="e">
        <v>#N/A</v>
      </c>
      <c r="DK45" s="9" t="e">
        <v>#N/A</v>
      </c>
      <c r="DL45" s="9" t="e">
        <v>#N/A</v>
      </c>
      <c r="DM45" s="9" t="e">
        <v>#N/A</v>
      </c>
      <c r="DN45" s="9" t="e">
        <v>#N/A</v>
      </c>
      <c r="DO45" s="9" t="e">
        <v>#N/A</v>
      </c>
      <c r="DP45" s="9" t="e">
        <v>#N/A</v>
      </c>
      <c r="DQ45" s="9" t="e">
        <v>#N/A</v>
      </c>
      <c r="DR45" s="9" t="e">
        <v>#N/A</v>
      </c>
      <c r="DS45" s="9" t="e">
        <v>#N/A</v>
      </c>
      <c r="DT45" s="9" t="e">
        <v>#N/A</v>
      </c>
      <c r="DU45" s="9" t="e">
        <v>#N/A</v>
      </c>
      <c r="DV45" s="9" t="e">
        <v>#N/A</v>
      </c>
      <c r="DW45" s="9" t="e">
        <v>#N/A</v>
      </c>
      <c r="DX45" s="9" t="e">
        <v>#N/A</v>
      </c>
      <c r="DY45" s="9" t="e">
        <v>#N/A</v>
      </c>
      <c r="DZ45" s="9" t="e">
        <v>#N/A</v>
      </c>
      <c r="EA45" s="9" t="e">
        <v>#N/A</v>
      </c>
      <c r="EB45" s="9" t="e">
        <v>#N/A</v>
      </c>
      <c r="EC45" s="9" t="e">
        <v>#N/A</v>
      </c>
      <c r="ED45" s="9" t="e">
        <v>#N/A</v>
      </c>
      <c r="EE45" s="9" t="e">
        <v>#N/A</v>
      </c>
      <c r="EF45" s="9" t="e">
        <v>#N/A</v>
      </c>
      <c r="EG45" s="9" t="e">
        <v>#N/A</v>
      </c>
      <c r="EH45" s="9" t="e">
        <v>#N/A</v>
      </c>
      <c r="EI45" s="9" t="e">
        <v>#N/A</v>
      </c>
      <c r="EJ45" s="9" t="e">
        <v>#N/A</v>
      </c>
      <c r="EK45" s="9" t="e">
        <v>#N/A</v>
      </c>
      <c r="EL45" s="9">
        <v>100</v>
      </c>
      <c r="EM45" s="9">
        <v>101.35922428986328</v>
      </c>
      <c r="EN45" s="9">
        <v>102.52067629139653</v>
      </c>
      <c r="EO45" s="9">
        <v>103.92344091875022</v>
      </c>
      <c r="EP45" s="9">
        <v>105.23713070403117</v>
      </c>
      <c r="EQ45" s="9">
        <v>106.54202774641139</v>
      </c>
      <c r="ER45" s="9">
        <v>107.42503879882175</v>
      </c>
      <c r="ES45" s="9">
        <v>108.35458450730972</v>
      </c>
      <c r="ET45" s="9">
        <v>109.19147200885827</v>
      </c>
      <c r="EU45" s="9">
        <v>110.25089015017058</v>
      </c>
      <c r="EV45" s="9">
        <v>111.25931897291683</v>
      </c>
      <c r="EW45" s="9">
        <v>112.39846084661535</v>
      </c>
      <c r="EX45" s="9">
        <v>113.5158080079737</v>
      </c>
      <c r="EY45" s="9">
        <v>114.64844582900318</v>
      </c>
      <c r="EZ45" s="9">
        <v>115.67622114049055</v>
      </c>
      <c r="FA45" s="9">
        <v>116.81541210137902</v>
      </c>
      <c r="FB45" s="9">
        <v>117.93976645910352</v>
      </c>
      <c r="FC45" s="9">
        <v>118.97723035470834</v>
      </c>
      <c r="FD45" s="9">
        <v>119.97025807160607</v>
      </c>
      <c r="FE45" s="9">
        <v>120.90759023560072</v>
      </c>
      <c r="FF45" s="9">
        <v>121.73459280427201</v>
      </c>
      <c r="FG45" s="9">
        <v>122.8074915151258</v>
      </c>
      <c r="FH45" s="9">
        <v>123.92973512368224</v>
      </c>
      <c r="FI45" s="9">
        <v>124.97240226142227</v>
      </c>
      <c r="FJ45" s="9">
        <v>126.09117908718808</v>
      </c>
      <c r="FK45" s="9">
        <v>127.20945276925688</v>
      </c>
      <c r="FL45" s="9">
        <v>128.42151366363407</v>
      </c>
      <c r="FM45" s="9">
        <v>129.62594763587194</v>
      </c>
      <c r="FN45" s="9">
        <v>130.75118556301564</v>
      </c>
      <c r="FO45" s="9">
        <v>131.86224956405971</v>
      </c>
      <c r="FP45" s="9">
        <v>132.62745136057725</v>
      </c>
      <c r="FQ45" s="9">
        <v>133.19359233002839</v>
      </c>
      <c r="FR45" s="9">
        <v>134.28259777508629</v>
      </c>
      <c r="FS45" s="9">
        <v>135.10085055214807</v>
      </c>
      <c r="FT45" s="9">
        <v>135.52268131902923</v>
      </c>
      <c r="FU45" s="9">
        <v>136.31574623174515</v>
      </c>
      <c r="FV45" s="9">
        <v>137.07218596485569</v>
      </c>
      <c r="FW45" s="9">
        <v>137.66026277231811</v>
      </c>
      <c r="FX45" s="9">
        <v>138.28095188160711</v>
      </c>
      <c r="FY45" s="9">
        <v>138.88266265607962</v>
      </c>
      <c r="FZ45" s="9">
        <v>141.22117024965314</v>
      </c>
      <c r="GA45" s="9">
        <v>141.72230750780591</v>
      </c>
      <c r="GB45" s="9">
        <v>140.54026956598517</v>
      </c>
      <c r="GC45" s="9">
        <v>139.07364864039835</v>
      </c>
      <c r="GD45" s="9">
        <v>138.56847396087173</v>
      </c>
      <c r="GE45" s="9">
        <v>138.38906028158499</v>
      </c>
      <c r="GF45" s="9">
        <v>138.07033715720499</v>
      </c>
      <c r="GG45" s="9">
        <v>138.18698672823507</v>
      </c>
      <c r="GH45" s="9">
        <v>138.58572197224231</v>
      </c>
      <c r="GI45" s="9">
        <v>138.30729329491686</v>
      </c>
      <c r="GJ45" s="9">
        <v>138.10285742055038</v>
      </c>
      <c r="GK45" s="9">
        <v>138.55162478291956</v>
      </c>
      <c r="GL45" s="9">
        <v>139.2197259818067</v>
      </c>
      <c r="GM45" s="9">
        <v>139.8009612621691</v>
      </c>
      <c r="GN45" s="9">
        <v>140.39560961718678</v>
      </c>
      <c r="GO45" s="9">
        <v>140.82335539045764</v>
      </c>
      <c r="GP45" s="9">
        <v>141.1233762954646</v>
      </c>
      <c r="GQ45" s="9">
        <v>141.29545143985305</v>
      </c>
      <c r="GR45" s="9">
        <v>141.35809283013481</v>
      </c>
      <c r="GS45" s="9">
        <v>23031</v>
      </c>
      <c r="GT45" s="9"/>
      <c r="GU45" s="9">
        <v>21996.199000000001</v>
      </c>
    </row>
    <row r="46" spans="1:203">
      <c r="A46" s="5" t="s">
        <v>174</v>
      </c>
      <c r="B46" s="17" t="e">
        <v>#N/A</v>
      </c>
      <c r="C46" s="17" t="e">
        <v>#N/A</v>
      </c>
      <c r="D46" s="17" t="e">
        <v>#N/A</v>
      </c>
      <c r="E46" s="17" t="e">
        <v>#N/A</v>
      </c>
      <c r="F46" s="26" t="e">
        <v>#N/A</v>
      </c>
      <c r="G46" s="26" t="e">
        <v>#N/A</v>
      </c>
      <c r="H46" s="26" t="e">
        <v>#N/A</v>
      </c>
      <c r="I46" s="26" t="e">
        <v>#N/A</v>
      </c>
      <c r="J46" s="26" t="e">
        <v>#N/A</v>
      </c>
      <c r="K46" s="26" t="e">
        <v>#N/A</v>
      </c>
      <c r="L46" s="26" t="e">
        <v>#N/A</v>
      </c>
      <c r="M46" s="26" t="e">
        <v>#N/A</v>
      </c>
      <c r="N46" s="26" t="e">
        <v>#N/A</v>
      </c>
      <c r="O46" s="26" t="e">
        <v>#N/A</v>
      </c>
      <c r="P46" s="26" t="e">
        <v>#N/A</v>
      </c>
      <c r="Q46" s="26" t="e">
        <v>#N/A</v>
      </c>
      <c r="R46" s="26" t="e">
        <v>#N/A</v>
      </c>
      <c r="S46" s="26" t="e">
        <v>#N/A</v>
      </c>
      <c r="T46" s="26" t="e">
        <v>#N/A</v>
      </c>
      <c r="U46" s="26" t="e">
        <v>#N/A</v>
      </c>
      <c r="V46" s="26" t="e">
        <v>#N/A</v>
      </c>
      <c r="W46" s="26" t="e">
        <v>#N/A</v>
      </c>
      <c r="X46" s="26" t="e">
        <v>#N/A</v>
      </c>
      <c r="Y46" s="26" t="e">
        <v>#N/A</v>
      </c>
      <c r="Z46" s="26" t="e">
        <v>#N/A</v>
      </c>
      <c r="AA46" s="26" t="e">
        <v>#N/A</v>
      </c>
      <c r="AB46" s="26" t="e">
        <v>#N/A</v>
      </c>
      <c r="AC46" s="26" t="e">
        <v>#N/A</v>
      </c>
      <c r="AD46" s="26" t="e">
        <v>#N/A</v>
      </c>
      <c r="AE46" s="26" t="e">
        <v>#N/A</v>
      </c>
      <c r="AF46" s="26" t="e">
        <v>#N/A</v>
      </c>
      <c r="AG46" s="26" t="e">
        <v>#N/A</v>
      </c>
      <c r="AH46" s="26" t="e">
        <v>#N/A</v>
      </c>
      <c r="AI46" s="26" t="e">
        <v>#N/A</v>
      </c>
      <c r="AJ46" s="26" t="e">
        <v>#N/A</v>
      </c>
      <c r="AK46" s="26" t="e">
        <v>#N/A</v>
      </c>
      <c r="AL46" s="26" t="e">
        <v>#N/A</v>
      </c>
      <c r="AM46" s="26" t="e">
        <v>#N/A</v>
      </c>
      <c r="AN46" s="26" t="e">
        <v>#N/A</v>
      </c>
      <c r="AO46" s="26" t="e">
        <v>#N/A</v>
      </c>
      <c r="AP46" s="26" t="e">
        <v>#N/A</v>
      </c>
      <c r="AQ46" s="26" t="e">
        <v>#N/A</v>
      </c>
      <c r="AR46" s="26" t="e">
        <v>#N/A</v>
      </c>
      <c r="AS46" s="26" t="e">
        <v>#N/A</v>
      </c>
      <c r="AT46" s="26" t="e">
        <v>#N/A</v>
      </c>
      <c r="AU46" s="26" t="e">
        <v>#N/A</v>
      </c>
      <c r="AV46" s="26" t="e">
        <v>#N/A</v>
      </c>
      <c r="AW46" s="26" t="e">
        <v>#N/A</v>
      </c>
      <c r="AX46" s="26" t="e">
        <v>#N/A</v>
      </c>
      <c r="AY46" s="26" t="e">
        <v>#N/A</v>
      </c>
      <c r="AZ46" s="26" t="e">
        <v>#N/A</v>
      </c>
      <c r="BA46" s="26" t="e">
        <v>#N/A</v>
      </c>
      <c r="BB46" s="26" t="e">
        <v>#N/A</v>
      </c>
      <c r="BC46" s="26" t="e">
        <v>#N/A</v>
      </c>
      <c r="BD46" s="26" t="e">
        <v>#N/A</v>
      </c>
      <c r="BE46" s="26" t="e">
        <v>#N/A</v>
      </c>
      <c r="BF46" s="26" t="e">
        <v>#N/A</v>
      </c>
      <c r="BG46" s="26" t="e">
        <v>#N/A</v>
      </c>
      <c r="BH46" s="26" t="e">
        <v>#N/A</v>
      </c>
      <c r="BI46" s="26" t="e">
        <v>#N/A</v>
      </c>
      <c r="BJ46" s="26" t="e">
        <v>#N/A</v>
      </c>
      <c r="BK46" s="26" t="e">
        <v>#N/A</v>
      </c>
      <c r="BL46" s="26" t="e">
        <v>#N/A</v>
      </c>
      <c r="BM46" s="26" t="e">
        <v>#N/A</v>
      </c>
      <c r="BN46" s="26" t="e">
        <v>#N/A</v>
      </c>
      <c r="BO46" s="26" t="e">
        <v>#N/A</v>
      </c>
      <c r="BP46" s="26" t="e">
        <v>#N/A</v>
      </c>
      <c r="BQ46" s="26" t="e">
        <v>#N/A</v>
      </c>
      <c r="BR46" s="26" t="e">
        <v>#N/A</v>
      </c>
      <c r="BS46" s="26" t="e">
        <v>#N/A</v>
      </c>
      <c r="BT46" s="26" t="e">
        <v>#N/A</v>
      </c>
      <c r="BU46" s="26" t="e">
        <v>#N/A</v>
      </c>
      <c r="BV46" s="26" t="e">
        <v>#N/A</v>
      </c>
      <c r="BW46" s="26" t="e">
        <v>#N/A</v>
      </c>
      <c r="BX46" s="26" t="e">
        <v>#N/A</v>
      </c>
      <c r="BY46" s="26" t="e">
        <v>#N/A</v>
      </c>
      <c r="BZ46" s="26" t="e">
        <v>#N/A</v>
      </c>
      <c r="CA46" s="26" t="e">
        <v>#N/A</v>
      </c>
      <c r="CB46" s="26" t="e">
        <v>#N/A</v>
      </c>
      <c r="CC46" s="26" t="e">
        <v>#N/A</v>
      </c>
      <c r="CD46" s="26" t="e">
        <v>#N/A</v>
      </c>
      <c r="CE46" s="26" t="e">
        <v>#N/A</v>
      </c>
      <c r="CF46" s="26" t="e">
        <v>#N/A</v>
      </c>
      <c r="CG46" s="26" t="e">
        <v>#N/A</v>
      </c>
      <c r="CH46" s="26" t="e">
        <v>#N/A</v>
      </c>
      <c r="CI46" s="26" t="e">
        <v>#N/A</v>
      </c>
      <c r="CJ46" s="26" t="e">
        <v>#N/A</v>
      </c>
      <c r="CK46" s="26" t="e">
        <v>#N/A</v>
      </c>
      <c r="CL46" s="26" t="e">
        <v>#N/A</v>
      </c>
      <c r="CM46" s="26" t="e">
        <v>#N/A</v>
      </c>
      <c r="CN46" s="26" t="e">
        <v>#N/A</v>
      </c>
      <c r="CO46" s="26" t="e">
        <v>#N/A</v>
      </c>
      <c r="CP46" s="26" t="e">
        <v>#N/A</v>
      </c>
      <c r="CQ46" s="26" t="e">
        <v>#N/A</v>
      </c>
      <c r="CR46" s="26" t="e">
        <v>#N/A</v>
      </c>
      <c r="CS46" s="26" t="e">
        <v>#N/A</v>
      </c>
      <c r="CT46" s="26" t="e">
        <v>#N/A</v>
      </c>
      <c r="CU46" s="26" t="e">
        <v>#N/A</v>
      </c>
      <c r="CV46" s="26" t="e">
        <v>#N/A</v>
      </c>
      <c r="CW46" s="26" t="e">
        <v>#N/A</v>
      </c>
      <c r="CX46" s="26" t="e">
        <v>#N/A</v>
      </c>
      <c r="CY46" s="26" t="e">
        <v>#N/A</v>
      </c>
      <c r="CZ46" s="26" t="e">
        <v>#N/A</v>
      </c>
      <c r="DA46" s="26" t="e">
        <v>#N/A</v>
      </c>
      <c r="DB46" s="26" t="e">
        <v>#N/A</v>
      </c>
      <c r="DC46" s="26" t="e">
        <v>#N/A</v>
      </c>
      <c r="DD46" s="26" t="e">
        <v>#N/A</v>
      </c>
      <c r="DE46" s="26" t="e">
        <v>#N/A</v>
      </c>
      <c r="DF46" s="26" t="e">
        <v>#N/A</v>
      </c>
      <c r="DG46" s="26" t="e">
        <v>#N/A</v>
      </c>
      <c r="DH46" s="26" t="e">
        <v>#N/A</v>
      </c>
      <c r="DI46" s="26" t="e">
        <v>#N/A</v>
      </c>
      <c r="DJ46" s="26" t="e">
        <v>#N/A</v>
      </c>
      <c r="DK46" s="26" t="e">
        <v>#N/A</v>
      </c>
      <c r="DL46" s="26" t="e">
        <v>#N/A</v>
      </c>
      <c r="DM46" s="26" t="e">
        <v>#N/A</v>
      </c>
      <c r="DN46" s="26" t="e">
        <v>#N/A</v>
      </c>
      <c r="DO46" s="26" t="e">
        <v>#N/A</v>
      </c>
      <c r="DP46" s="26" t="e">
        <v>#N/A</v>
      </c>
      <c r="DQ46" s="26" t="e">
        <v>#N/A</v>
      </c>
      <c r="DR46" s="26" t="e">
        <v>#N/A</v>
      </c>
      <c r="DS46" s="26" t="e">
        <v>#N/A</v>
      </c>
      <c r="DT46" s="26" t="e">
        <v>#N/A</v>
      </c>
      <c r="DU46" s="26" t="e">
        <v>#N/A</v>
      </c>
      <c r="DV46" s="26" t="e">
        <v>#N/A</v>
      </c>
      <c r="DW46" s="26" t="e">
        <v>#N/A</v>
      </c>
      <c r="DX46" s="26" t="e">
        <v>#N/A</v>
      </c>
      <c r="DY46" s="26" t="e">
        <v>#N/A</v>
      </c>
      <c r="DZ46" s="26" t="e">
        <v>#N/A</v>
      </c>
      <c r="EA46" s="26" t="e">
        <v>#N/A</v>
      </c>
      <c r="EB46" s="26" t="e">
        <v>#N/A</v>
      </c>
      <c r="EC46" s="26" t="e">
        <v>#N/A</v>
      </c>
      <c r="ED46" s="26" t="e">
        <v>#N/A</v>
      </c>
      <c r="EE46" s="26" t="e">
        <v>#N/A</v>
      </c>
      <c r="EF46" s="26" t="e">
        <v>#N/A</v>
      </c>
      <c r="EG46" s="26" t="e">
        <v>#N/A</v>
      </c>
      <c r="EH46" s="26" t="e">
        <v>#N/A</v>
      </c>
      <c r="EI46" s="26" t="e">
        <v>#N/A</v>
      </c>
      <c r="EJ46" s="26" t="e">
        <v>#N/A</v>
      </c>
      <c r="EK46" s="26" t="e">
        <v>#N/A</v>
      </c>
      <c r="EL46" s="26">
        <v>100</v>
      </c>
      <c r="EM46" s="26">
        <v>101.09856201405427</v>
      </c>
      <c r="EN46" s="26">
        <v>102.24154919114832</v>
      </c>
      <c r="EO46" s="26">
        <v>103.31408354978228</v>
      </c>
      <c r="EP46" s="26">
        <v>104.09512609463491</v>
      </c>
      <c r="EQ46" s="26">
        <v>104.93939466597767</v>
      </c>
      <c r="ER46" s="26">
        <v>105.79171914960941</v>
      </c>
      <c r="ES46" s="26">
        <v>106.59527119069072</v>
      </c>
      <c r="ET46" s="26">
        <v>107.27752516996406</v>
      </c>
      <c r="EU46" s="26">
        <v>107.76944001437741</v>
      </c>
      <c r="EV46" s="26">
        <v>108.23177543119299</v>
      </c>
      <c r="EW46" s="26">
        <v>107.41869971077146</v>
      </c>
      <c r="EX46" s="26">
        <v>107.78880109425955</v>
      </c>
      <c r="EY46" s="26">
        <v>108.30628421661912</v>
      </c>
      <c r="EZ46" s="26">
        <v>108.97363643880725</v>
      </c>
      <c r="FA46" s="26">
        <v>109.5438471317255</v>
      </c>
      <c r="FB46" s="26">
        <v>109.9745079114885</v>
      </c>
      <c r="FC46" s="26">
        <v>110.19579340203978</v>
      </c>
      <c r="FD46" s="26">
        <v>110.37441280914705</v>
      </c>
      <c r="FE46" s="26">
        <v>109.87611149741147</v>
      </c>
      <c r="FF46" s="26">
        <v>109.74893116306983</v>
      </c>
      <c r="FG46" s="26">
        <v>110.07971655737592</v>
      </c>
      <c r="FH46" s="26">
        <v>110.49885928730161</v>
      </c>
      <c r="FI46" s="26">
        <v>111.05820178144344</v>
      </c>
      <c r="FJ46" s="26">
        <v>111.77180547223892</v>
      </c>
      <c r="FK46" s="26">
        <v>112.51408104001268</v>
      </c>
      <c r="FL46" s="26">
        <v>113.22134308080048</v>
      </c>
      <c r="FM46" s="26">
        <v>113.85743522609553</v>
      </c>
      <c r="FN46" s="26">
        <v>114.42862069560506</v>
      </c>
      <c r="FO46" s="26">
        <v>114.95271437185957</v>
      </c>
      <c r="FP46" s="26">
        <v>115.27826734469289</v>
      </c>
      <c r="FQ46" s="26">
        <v>115.38110067290958</v>
      </c>
      <c r="FR46" s="26">
        <v>115.44608577899552</v>
      </c>
      <c r="FS46" s="26">
        <v>115.48176036137099</v>
      </c>
      <c r="FT46" s="26">
        <v>115.50793367306353</v>
      </c>
      <c r="FU46" s="26">
        <v>115.51844333332365</v>
      </c>
      <c r="FV46" s="26">
        <v>115.50358639355295</v>
      </c>
      <c r="FW46" s="26">
        <v>115.53452154491558</v>
      </c>
      <c r="FX46" s="26">
        <v>115.55900300298417</v>
      </c>
      <c r="FY46" s="26">
        <v>115.56528863134869</v>
      </c>
      <c r="FZ46" s="26">
        <v>115.51118292836782</v>
      </c>
      <c r="GA46" s="26">
        <v>115.46237687283154</v>
      </c>
      <c r="GB46" s="26">
        <v>115.58051531396434</v>
      </c>
      <c r="GC46" s="26">
        <v>115.70076016888061</v>
      </c>
      <c r="GD46" s="26">
        <v>115.74256351901971</v>
      </c>
      <c r="GE46" s="26">
        <v>115.67158409711375</v>
      </c>
      <c r="GF46" s="26">
        <v>115.53698649721539</v>
      </c>
      <c r="GG46" s="26">
        <v>115.41250640607491</v>
      </c>
      <c r="GH46" s="26">
        <v>115.30317456724963</v>
      </c>
      <c r="GI46" s="26">
        <v>115.18538346030452</v>
      </c>
      <c r="GJ46" s="26">
        <v>115.06988924072972</v>
      </c>
      <c r="GK46" s="26">
        <v>114.98227139080005</v>
      </c>
      <c r="GL46" s="26">
        <v>114.91489976271474</v>
      </c>
      <c r="GM46" s="26">
        <v>114.856547619181</v>
      </c>
      <c r="GN46" s="26">
        <v>114.80154556990931</v>
      </c>
      <c r="GO46" s="26">
        <v>114.74507575358635</v>
      </c>
      <c r="GP46" s="26">
        <v>114.68140155395075</v>
      </c>
      <c r="GQ46" s="26">
        <v>114.60620930447787</v>
      </c>
      <c r="GR46" s="26">
        <v>114.51844579827593</v>
      </c>
      <c r="GS46" s="26">
        <v>10212</v>
      </c>
      <c r="GT46" s="26"/>
      <c r="GU46" s="26">
        <v>9628.8960000000006</v>
      </c>
    </row>
    <row r="47" spans="1:203">
      <c r="A47" s="5" t="s">
        <v>175</v>
      </c>
      <c r="B47" s="17" t="e">
        <v>#N/A</v>
      </c>
      <c r="C47" s="17" t="e">
        <v>#N/A</v>
      </c>
      <c r="D47" s="17" t="e">
        <v>#N/A</v>
      </c>
      <c r="E47" s="17" t="e">
        <v>#N/A</v>
      </c>
      <c r="F47" s="26" t="e">
        <v>#N/A</v>
      </c>
      <c r="G47" s="26" t="e">
        <v>#N/A</v>
      </c>
      <c r="H47" s="26" t="e">
        <v>#N/A</v>
      </c>
      <c r="I47" s="26" t="e">
        <v>#N/A</v>
      </c>
      <c r="J47" s="26" t="e">
        <v>#N/A</v>
      </c>
      <c r="K47" s="26" t="e">
        <v>#N/A</v>
      </c>
      <c r="L47" s="26" t="e">
        <v>#N/A</v>
      </c>
      <c r="M47" s="26" t="e">
        <v>#N/A</v>
      </c>
      <c r="N47" s="26" t="e">
        <v>#N/A</v>
      </c>
      <c r="O47" s="26" t="e">
        <v>#N/A</v>
      </c>
      <c r="P47" s="26" t="e">
        <v>#N/A</v>
      </c>
      <c r="Q47" s="26" t="e">
        <v>#N/A</v>
      </c>
      <c r="R47" s="26" t="e">
        <v>#N/A</v>
      </c>
      <c r="S47" s="26" t="e">
        <v>#N/A</v>
      </c>
      <c r="T47" s="26" t="e">
        <v>#N/A</v>
      </c>
      <c r="U47" s="26" t="e">
        <v>#N/A</v>
      </c>
      <c r="V47" s="26" t="e">
        <v>#N/A</v>
      </c>
      <c r="W47" s="26" t="e">
        <v>#N/A</v>
      </c>
      <c r="X47" s="26" t="e">
        <v>#N/A</v>
      </c>
      <c r="Y47" s="26" t="e">
        <v>#N/A</v>
      </c>
      <c r="Z47" s="26" t="e">
        <v>#N/A</v>
      </c>
      <c r="AA47" s="26" t="e">
        <v>#N/A</v>
      </c>
      <c r="AB47" s="26" t="e">
        <v>#N/A</v>
      </c>
      <c r="AC47" s="26" t="e">
        <v>#N/A</v>
      </c>
      <c r="AD47" s="26" t="e">
        <v>#N/A</v>
      </c>
      <c r="AE47" s="26" t="e">
        <v>#N/A</v>
      </c>
      <c r="AF47" s="26" t="e">
        <v>#N/A</v>
      </c>
      <c r="AG47" s="26" t="e">
        <v>#N/A</v>
      </c>
      <c r="AH47" s="26" t="e">
        <v>#N/A</v>
      </c>
      <c r="AI47" s="26" t="e">
        <v>#N/A</v>
      </c>
      <c r="AJ47" s="26" t="e">
        <v>#N/A</v>
      </c>
      <c r="AK47" s="26" t="e">
        <v>#N/A</v>
      </c>
      <c r="AL47" s="26" t="e">
        <v>#N/A</v>
      </c>
      <c r="AM47" s="26" t="e">
        <v>#N/A</v>
      </c>
      <c r="AN47" s="26" t="e">
        <v>#N/A</v>
      </c>
      <c r="AO47" s="26" t="e">
        <v>#N/A</v>
      </c>
      <c r="AP47" s="26" t="e">
        <v>#N/A</v>
      </c>
      <c r="AQ47" s="26" t="e">
        <v>#N/A</v>
      </c>
      <c r="AR47" s="26" t="e">
        <v>#N/A</v>
      </c>
      <c r="AS47" s="26" t="e">
        <v>#N/A</v>
      </c>
      <c r="AT47" s="26" t="e">
        <v>#N/A</v>
      </c>
      <c r="AU47" s="26" t="e">
        <v>#N/A</v>
      </c>
      <c r="AV47" s="26" t="e">
        <v>#N/A</v>
      </c>
      <c r="AW47" s="26" t="e">
        <v>#N/A</v>
      </c>
      <c r="AX47" s="26" t="e">
        <v>#N/A</v>
      </c>
      <c r="AY47" s="26" t="e">
        <v>#N/A</v>
      </c>
      <c r="AZ47" s="26" t="e">
        <v>#N/A</v>
      </c>
      <c r="BA47" s="26" t="e">
        <v>#N/A</v>
      </c>
      <c r="BB47" s="26" t="e">
        <v>#N/A</v>
      </c>
      <c r="BC47" s="26" t="e">
        <v>#N/A</v>
      </c>
      <c r="BD47" s="26" t="e">
        <v>#N/A</v>
      </c>
      <c r="BE47" s="26" t="e">
        <v>#N/A</v>
      </c>
      <c r="BF47" s="26" t="e">
        <v>#N/A</v>
      </c>
      <c r="BG47" s="26" t="e">
        <v>#N/A</v>
      </c>
      <c r="BH47" s="26" t="e">
        <v>#N/A</v>
      </c>
      <c r="BI47" s="26" t="e">
        <v>#N/A</v>
      </c>
      <c r="BJ47" s="26" t="e">
        <v>#N/A</v>
      </c>
      <c r="BK47" s="26" t="e">
        <v>#N/A</v>
      </c>
      <c r="BL47" s="26" t="e">
        <v>#N/A</v>
      </c>
      <c r="BM47" s="26" t="e">
        <v>#N/A</v>
      </c>
      <c r="BN47" s="26" t="e">
        <v>#N/A</v>
      </c>
      <c r="BO47" s="26" t="e">
        <v>#N/A</v>
      </c>
      <c r="BP47" s="26" t="e">
        <v>#N/A</v>
      </c>
      <c r="BQ47" s="26" t="e">
        <v>#N/A</v>
      </c>
      <c r="BR47" s="26" t="e">
        <v>#N/A</v>
      </c>
      <c r="BS47" s="26" t="e">
        <v>#N/A</v>
      </c>
      <c r="BT47" s="26" t="e">
        <v>#N/A</v>
      </c>
      <c r="BU47" s="26" t="e">
        <v>#N/A</v>
      </c>
      <c r="BV47" s="26" t="e">
        <v>#N/A</v>
      </c>
      <c r="BW47" s="26" t="e">
        <v>#N/A</v>
      </c>
      <c r="BX47" s="26" t="e">
        <v>#N/A</v>
      </c>
      <c r="BY47" s="26" t="e">
        <v>#N/A</v>
      </c>
      <c r="BZ47" s="26" t="e">
        <v>#N/A</v>
      </c>
      <c r="CA47" s="26" t="e">
        <v>#N/A</v>
      </c>
      <c r="CB47" s="26" t="e">
        <v>#N/A</v>
      </c>
      <c r="CC47" s="26" t="e">
        <v>#N/A</v>
      </c>
      <c r="CD47" s="26" t="e">
        <v>#N/A</v>
      </c>
      <c r="CE47" s="26" t="e">
        <v>#N/A</v>
      </c>
      <c r="CF47" s="26" t="e">
        <v>#N/A</v>
      </c>
      <c r="CG47" s="26" t="e">
        <v>#N/A</v>
      </c>
      <c r="CH47" s="26" t="e">
        <v>#N/A</v>
      </c>
      <c r="CI47" s="26" t="e">
        <v>#N/A</v>
      </c>
      <c r="CJ47" s="26" t="e">
        <v>#N/A</v>
      </c>
      <c r="CK47" s="26" t="e">
        <v>#N/A</v>
      </c>
      <c r="CL47" s="26" t="e">
        <v>#N/A</v>
      </c>
      <c r="CM47" s="26" t="e">
        <v>#N/A</v>
      </c>
      <c r="CN47" s="26" t="e">
        <v>#N/A</v>
      </c>
      <c r="CO47" s="26" t="e">
        <v>#N/A</v>
      </c>
      <c r="CP47" s="26" t="e">
        <v>#N/A</v>
      </c>
      <c r="CQ47" s="26" t="e">
        <v>#N/A</v>
      </c>
      <c r="CR47" s="26" t="e">
        <v>#N/A</v>
      </c>
      <c r="CS47" s="26" t="e">
        <v>#N/A</v>
      </c>
      <c r="CT47" s="26" t="e">
        <v>#N/A</v>
      </c>
      <c r="CU47" s="26" t="e">
        <v>#N/A</v>
      </c>
      <c r="CV47" s="26" t="e">
        <v>#N/A</v>
      </c>
      <c r="CW47" s="26" t="e">
        <v>#N/A</v>
      </c>
      <c r="CX47" s="26" t="e">
        <v>#N/A</v>
      </c>
      <c r="CY47" s="26" t="e">
        <v>#N/A</v>
      </c>
      <c r="CZ47" s="26" t="e">
        <v>#N/A</v>
      </c>
      <c r="DA47" s="26" t="e">
        <v>#N/A</v>
      </c>
      <c r="DB47" s="26" t="e">
        <v>#N/A</v>
      </c>
      <c r="DC47" s="26" t="e">
        <v>#N/A</v>
      </c>
      <c r="DD47" s="26" t="e">
        <v>#N/A</v>
      </c>
      <c r="DE47" s="26" t="e">
        <v>#N/A</v>
      </c>
      <c r="DF47" s="26" t="e">
        <v>#N/A</v>
      </c>
      <c r="DG47" s="26" t="e">
        <v>#N/A</v>
      </c>
      <c r="DH47" s="26" t="e">
        <v>#N/A</v>
      </c>
      <c r="DI47" s="26" t="e">
        <v>#N/A</v>
      </c>
      <c r="DJ47" s="26" t="e">
        <v>#N/A</v>
      </c>
      <c r="DK47" s="26" t="e">
        <v>#N/A</v>
      </c>
      <c r="DL47" s="26" t="e">
        <v>#N/A</v>
      </c>
      <c r="DM47" s="26" t="e">
        <v>#N/A</v>
      </c>
      <c r="DN47" s="26" t="e">
        <v>#N/A</v>
      </c>
      <c r="DO47" s="26" t="e">
        <v>#N/A</v>
      </c>
      <c r="DP47" s="26" t="e">
        <v>#N/A</v>
      </c>
      <c r="DQ47" s="26" t="e">
        <v>#N/A</v>
      </c>
      <c r="DR47" s="26" t="e">
        <v>#N/A</v>
      </c>
      <c r="DS47" s="26" t="e">
        <v>#N/A</v>
      </c>
      <c r="DT47" s="26" t="e">
        <v>#N/A</v>
      </c>
      <c r="DU47" s="26" t="e">
        <v>#N/A</v>
      </c>
      <c r="DV47" s="26" t="e">
        <v>#N/A</v>
      </c>
      <c r="DW47" s="26" t="e">
        <v>#N/A</v>
      </c>
      <c r="DX47" s="26" t="e">
        <v>#N/A</v>
      </c>
      <c r="DY47" s="26" t="e">
        <v>#N/A</v>
      </c>
      <c r="DZ47" s="26" t="e">
        <v>#N/A</v>
      </c>
      <c r="EA47" s="26" t="e">
        <v>#N/A</v>
      </c>
      <c r="EB47" s="26" t="e">
        <v>#N/A</v>
      </c>
      <c r="EC47" s="26" t="e">
        <v>#N/A</v>
      </c>
      <c r="ED47" s="26" t="e">
        <v>#N/A</v>
      </c>
      <c r="EE47" s="26" t="e">
        <v>#N/A</v>
      </c>
      <c r="EF47" s="26" t="e">
        <v>#N/A</v>
      </c>
      <c r="EG47" s="26" t="e">
        <v>#N/A</v>
      </c>
      <c r="EH47" s="26" t="e">
        <v>#N/A</v>
      </c>
      <c r="EI47" s="26" t="e">
        <v>#N/A</v>
      </c>
      <c r="EJ47" s="26" t="e">
        <v>#N/A</v>
      </c>
      <c r="EK47" s="26" t="e">
        <v>#N/A</v>
      </c>
      <c r="EL47" s="26">
        <v>100</v>
      </c>
      <c r="EM47" s="26">
        <v>101.30655999833692</v>
      </c>
      <c r="EN47" s="26">
        <v>102.73401115536377</v>
      </c>
      <c r="EO47" s="26">
        <v>103.90694701173339</v>
      </c>
      <c r="EP47" s="26">
        <v>105.71658977792639</v>
      </c>
      <c r="EQ47" s="26">
        <v>107.59806851326685</v>
      </c>
      <c r="ER47" s="26">
        <v>109.34517240921325</v>
      </c>
      <c r="ES47" s="26">
        <v>110.99572506688426</v>
      </c>
      <c r="ET47" s="26">
        <v>112.5974246458585</v>
      </c>
      <c r="EU47" s="26">
        <v>113.9338970493549</v>
      </c>
      <c r="EV47" s="26">
        <v>115.32646964901431</v>
      </c>
      <c r="EW47" s="26">
        <v>121.02518705358766</v>
      </c>
      <c r="EX47" s="26">
        <v>122.34589481112165</v>
      </c>
      <c r="EY47" s="26">
        <v>123.62999163261101</v>
      </c>
      <c r="EZ47" s="26">
        <v>124.90952652358375</v>
      </c>
      <c r="FA47" s="26">
        <v>126.17315240370429</v>
      </c>
      <c r="FB47" s="26">
        <v>127.30061331979771</v>
      </c>
      <c r="FC47" s="26">
        <v>128.26063983674064</v>
      </c>
      <c r="FD47" s="26">
        <v>129.10811948562213</v>
      </c>
      <c r="FE47" s="26">
        <v>129.28236790756952</v>
      </c>
      <c r="FF47" s="26">
        <v>130.61768539194776</v>
      </c>
      <c r="FG47" s="26">
        <v>131.56339091182599</v>
      </c>
      <c r="FH47" s="26">
        <v>132.62608973837041</v>
      </c>
      <c r="FI47" s="26">
        <v>133.88957125360119</v>
      </c>
      <c r="FJ47" s="26">
        <v>135.18617007454426</v>
      </c>
      <c r="FK47" s="26">
        <v>136.56104353871837</v>
      </c>
      <c r="FL47" s="26">
        <v>137.97068006834812</v>
      </c>
      <c r="FM47" s="26">
        <v>139.39304958125521</v>
      </c>
      <c r="FN47" s="26">
        <v>140.78513134028941</v>
      </c>
      <c r="FO47" s="26">
        <v>142.12890860720796</v>
      </c>
      <c r="FP47" s="26">
        <v>143.3819958503756</v>
      </c>
      <c r="FQ47" s="26">
        <v>144.76021857999231</v>
      </c>
      <c r="FR47" s="26">
        <v>145.75203424566169</v>
      </c>
      <c r="FS47" s="26">
        <v>146.71445721977477</v>
      </c>
      <c r="FT47" s="26">
        <v>147.65871909075528</v>
      </c>
      <c r="FU47" s="26">
        <v>148.54084631318057</v>
      </c>
      <c r="FV47" s="26">
        <v>149.33346730395104</v>
      </c>
      <c r="FW47" s="26">
        <v>150.11979398552774</v>
      </c>
      <c r="FX47" s="26">
        <v>150.80997365052031</v>
      </c>
      <c r="FY47" s="26">
        <v>151.42901029783633</v>
      </c>
      <c r="FZ47" s="26">
        <v>151.94739574400757</v>
      </c>
      <c r="GA47" s="26">
        <v>152.49580908725011</v>
      </c>
      <c r="GB47" s="26">
        <v>153.11016831213769</v>
      </c>
      <c r="GC47" s="26">
        <v>153.70752135301086</v>
      </c>
      <c r="GD47" s="26">
        <v>154.33368962588128</v>
      </c>
      <c r="GE47" s="26">
        <v>154.80518535585657</v>
      </c>
      <c r="GF47" s="26">
        <v>155.13999640820154</v>
      </c>
      <c r="GG47" s="26">
        <v>155.42352905170168</v>
      </c>
      <c r="GH47" s="26">
        <v>155.63216519039131</v>
      </c>
      <c r="GI47" s="26">
        <v>155.79105318806759</v>
      </c>
      <c r="GJ47" s="26">
        <v>155.92332030007108</v>
      </c>
      <c r="GK47" s="26">
        <v>156.04923535692487</v>
      </c>
      <c r="GL47" s="26">
        <v>156.20431212151135</v>
      </c>
      <c r="GM47" s="26">
        <v>156.38777102342581</v>
      </c>
      <c r="GN47" s="26">
        <v>156.59453041854846</v>
      </c>
      <c r="GO47" s="26">
        <v>156.8196241546714</v>
      </c>
      <c r="GP47" s="26">
        <v>157.0530621814228</v>
      </c>
      <c r="GQ47" s="26">
        <v>157.28560514585766</v>
      </c>
      <c r="GR47" s="26">
        <v>157.51384603657746</v>
      </c>
      <c r="GS47" s="26">
        <v>5463</v>
      </c>
      <c r="GT47" s="26"/>
      <c r="GU47" s="26">
        <v>5393.3490000000002</v>
      </c>
    </row>
    <row r="48" spans="1:203" s="8" customFormat="1">
      <c r="A48" s="4" t="s">
        <v>66</v>
      </c>
      <c r="B48" s="15" t="e">
        <v>#N/A</v>
      </c>
      <c r="C48" s="15" t="e">
        <v>#N/A</v>
      </c>
      <c r="D48" s="15" t="e">
        <v>#N/A</v>
      </c>
      <c r="E48" s="15" t="e">
        <v>#N/A</v>
      </c>
      <c r="F48" s="9" t="e">
        <v>#N/A</v>
      </c>
      <c r="G48" s="9" t="e">
        <v>#N/A</v>
      </c>
      <c r="H48" s="9" t="e">
        <v>#N/A</v>
      </c>
      <c r="I48" s="9" t="e">
        <v>#N/A</v>
      </c>
      <c r="J48" s="9" t="e">
        <v>#N/A</v>
      </c>
      <c r="K48" s="9" t="e">
        <v>#N/A</v>
      </c>
      <c r="L48" s="9" t="e">
        <v>#N/A</v>
      </c>
      <c r="M48" s="9" t="e">
        <v>#N/A</v>
      </c>
      <c r="N48" s="9" t="e">
        <v>#N/A</v>
      </c>
      <c r="O48" s="9" t="e">
        <v>#N/A</v>
      </c>
      <c r="P48" s="9" t="e">
        <v>#N/A</v>
      </c>
      <c r="Q48" s="9" t="e">
        <v>#N/A</v>
      </c>
      <c r="R48" s="9" t="e">
        <v>#N/A</v>
      </c>
      <c r="S48" s="9" t="e">
        <v>#N/A</v>
      </c>
      <c r="T48" s="9" t="e">
        <v>#N/A</v>
      </c>
      <c r="U48" s="9" t="e">
        <v>#N/A</v>
      </c>
      <c r="V48" s="9" t="e">
        <v>#N/A</v>
      </c>
      <c r="W48" s="9" t="e">
        <v>#N/A</v>
      </c>
      <c r="X48" s="9" t="e">
        <v>#N/A</v>
      </c>
      <c r="Y48" s="9" t="e">
        <v>#N/A</v>
      </c>
      <c r="Z48" s="9" t="e">
        <v>#N/A</v>
      </c>
      <c r="AA48" s="9" t="e">
        <v>#N/A</v>
      </c>
      <c r="AB48" s="9" t="e">
        <v>#N/A</v>
      </c>
      <c r="AC48" s="9" t="e">
        <v>#N/A</v>
      </c>
      <c r="AD48" s="9" t="e">
        <v>#N/A</v>
      </c>
      <c r="AE48" s="9" t="e">
        <v>#N/A</v>
      </c>
      <c r="AF48" s="9" t="e">
        <v>#N/A</v>
      </c>
      <c r="AG48" s="9" t="e">
        <v>#N/A</v>
      </c>
      <c r="AH48" s="9" t="e">
        <v>#N/A</v>
      </c>
      <c r="AI48" s="9" t="e">
        <v>#N/A</v>
      </c>
      <c r="AJ48" s="9" t="e">
        <v>#N/A</v>
      </c>
      <c r="AK48" s="9" t="e">
        <v>#N/A</v>
      </c>
      <c r="AL48" s="9" t="e">
        <v>#N/A</v>
      </c>
      <c r="AM48" s="9" t="e">
        <v>#N/A</v>
      </c>
      <c r="AN48" s="9" t="e">
        <v>#N/A</v>
      </c>
      <c r="AO48" s="9" t="e">
        <v>#N/A</v>
      </c>
      <c r="AP48" s="9" t="e">
        <v>#N/A</v>
      </c>
      <c r="AQ48" s="9" t="e">
        <v>#N/A</v>
      </c>
      <c r="AR48" s="9" t="e">
        <v>#N/A</v>
      </c>
      <c r="AS48" s="9" t="e">
        <v>#N/A</v>
      </c>
      <c r="AT48" s="9" t="e">
        <v>#N/A</v>
      </c>
      <c r="AU48" s="9" t="e">
        <v>#N/A</v>
      </c>
      <c r="AV48" s="9" t="e">
        <v>#N/A</v>
      </c>
      <c r="AW48" s="9" t="e">
        <v>#N/A</v>
      </c>
      <c r="AX48" s="9" t="e">
        <v>#N/A</v>
      </c>
      <c r="AY48" s="9" t="e">
        <v>#N/A</v>
      </c>
      <c r="AZ48" s="9" t="e">
        <v>#N/A</v>
      </c>
      <c r="BA48" s="9" t="e">
        <v>#N/A</v>
      </c>
      <c r="BB48" s="9" t="e">
        <v>#N/A</v>
      </c>
      <c r="BC48" s="9" t="e">
        <v>#N/A</v>
      </c>
      <c r="BD48" s="9" t="e">
        <v>#N/A</v>
      </c>
      <c r="BE48" s="9" t="e">
        <v>#N/A</v>
      </c>
      <c r="BF48" s="9" t="e">
        <v>#N/A</v>
      </c>
      <c r="BG48" s="9" t="e">
        <v>#N/A</v>
      </c>
      <c r="BH48" s="9" t="e">
        <v>#N/A</v>
      </c>
      <c r="BI48" s="9" t="e">
        <v>#N/A</v>
      </c>
      <c r="BJ48" s="9" t="e">
        <v>#N/A</v>
      </c>
      <c r="BK48" s="9" t="e">
        <v>#N/A</v>
      </c>
      <c r="BL48" s="9" t="e">
        <v>#N/A</v>
      </c>
      <c r="BM48" s="9" t="e">
        <v>#N/A</v>
      </c>
      <c r="BN48" s="9" t="e">
        <v>#N/A</v>
      </c>
      <c r="BO48" s="9" t="e">
        <v>#N/A</v>
      </c>
      <c r="BP48" s="9" t="e">
        <v>#N/A</v>
      </c>
      <c r="BQ48" s="9" t="e">
        <v>#N/A</v>
      </c>
      <c r="BR48" s="9" t="e">
        <v>#N/A</v>
      </c>
      <c r="BS48" s="9" t="e">
        <v>#N/A</v>
      </c>
      <c r="BT48" s="9" t="e">
        <v>#N/A</v>
      </c>
      <c r="BU48" s="9" t="e">
        <v>#N/A</v>
      </c>
      <c r="BV48" s="9" t="e">
        <v>#N/A</v>
      </c>
      <c r="BW48" s="9" t="e">
        <v>#N/A</v>
      </c>
      <c r="BX48" s="9" t="e">
        <v>#N/A</v>
      </c>
      <c r="BY48" s="9" t="e">
        <v>#N/A</v>
      </c>
      <c r="BZ48" s="9" t="e">
        <v>#N/A</v>
      </c>
      <c r="CA48" s="9" t="e">
        <v>#N/A</v>
      </c>
      <c r="CB48" s="9" t="e">
        <v>#N/A</v>
      </c>
      <c r="CC48" s="9" t="e">
        <v>#N/A</v>
      </c>
      <c r="CD48" s="9" t="e">
        <v>#N/A</v>
      </c>
      <c r="CE48" s="9" t="e">
        <v>#N/A</v>
      </c>
      <c r="CF48" s="9" t="e">
        <v>#N/A</v>
      </c>
      <c r="CG48" s="9" t="e">
        <v>#N/A</v>
      </c>
      <c r="CH48" s="9" t="e">
        <v>#N/A</v>
      </c>
      <c r="CI48" s="9" t="e">
        <v>#N/A</v>
      </c>
      <c r="CJ48" s="9" t="e">
        <v>#N/A</v>
      </c>
      <c r="CK48" s="9" t="e">
        <v>#N/A</v>
      </c>
      <c r="CL48" s="9" t="e">
        <v>#N/A</v>
      </c>
      <c r="CM48" s="9" t="e">
        <v>#N/A</v>
      </c>
      <c r="CN48" s="9" t="e">
        <v>#N/A</v>
      </c>
      <c r="CO48" s="9" t="e">
        <v>#N/A</v>
      </c>
      <c r="CP48" s="9" t="e">
        <v>#N/A</v>
      </c>
      <c r="CQ48" s="9" t="e">
        <v>#N/A</v>
      </c>
      <c r="CR48" s="9" t="e">
        <v>#N/A</v>
      </c>
      <c r="CS48" s="9" t="e">
        <v>#N/A</v>
      </c>
      <c r="CT48" s="9" t="e">
        <v>#N/A</v>
      </c>
      <c r="CU48" s="9" t="e">
        <v>#N/A</v>
      </c>
      <c r="CV48" s="9" t="e">
        <v>#N/A</v>
      </c>
      <c r="CW48" s="9" t="e">
        <v>#N/A</v>
      </c>
      <c r="CX48" s="9" t="e">
        <v>#N/A</v>
      </c>
      <c r="CY48" s="9" t="e">
        <v>#N/A</v>
      </c>
      <c r="CZ48" s="9" t="e">
        <v>#N/A</v>
      </c>
      <c r="DA48" s="9" t="e">
        <v>#N/A</v>
      </c>
      <c r="DB48" s="9" t="e">
        <v>#N/A</v>
      </c>
      <c r="DC48" s="9" t="e">
        <v>#N/A</v>
      </c>
      <c r="DD48" s="9" t="e">
        <v>#N/A</v>
      </c>
      <c r="DE48" s="9" t="e">
        <v>#N/A</v>
      </c>
      <c r="DF48" s="9" t="e">
        <v>#N/A</v>
      </c>
      <c r="DG48" s="9" t="e">
        <v>#N/A</v>
      </c>
      <c r="DH48" s="9" t="e">
        <v>#N/A</v>
      </c>
      <c r="DI48" s="9" t="e">
        <v>#N/A</v>
      </c>
      <c r="DJ48" s="9" t="e">
        <v>#N/A</v>
      </c>
      <c r="DK48" s="9" t="e">
        <v>#N/A</v>
      </c>
      <c r="DL48" s="9" t="e">
        <v>#N/A</v>
      </c>
      <c r="DM48" s="9" t="e">
        <v>#N/A</v>
      </c>
      <c r="DN48" s="9" t="e">
        <v>#N/A</v>
      </c>
      <c r="DO48" s="9" t="e">
        <v>#N/A</v>
      </c>
      <c r="DP48" s="9" t="e">
        <v>#N/A</v>
      </c>
      <c r="DQ48" s="9" t="e">
        <v>#N/A</v>
      </c>
      <c r="DR48" s="9" t="e">
        <v>#N/A</v>
      </c>
      <c r="DS48" s="9" t="e">
        <v>#N/A</v>
      </c>
      <c r="DT48" s="9" t="e">
        <v>#N/A</v>
      </c>
      <c r="DU48" s="9" t="e">
        <v>#N/A</v>
      </c>
      <c r="DV48" s="9" t="e">
        <v>#N/A</v>
      </c>
      <c r="DW48" s="9" t="e">
        <v>#N/A</v>
      </c>
      <c r="DX48" s="9" t="e">
        <v>#N/A</v>
      </c>
      <c r="DY48" s="9" t="e">
        <v>#N/A</v>
      </c>
      <c r="DZ48" s="9" t="e">
        <v>#N/A</v>
      </c>
      <c r="EA48" s="9" t="e">
        <v>#N/A</v>
      </c>
      <c r="EB48" s="9" t="e">
        <v>#N/A</v>
      </c>
      <c r="EC48" s="9" t="e">
        <v>#N/A</v>
      </c>
      <c r="ED48" s="9" t="e">
        <v>#N/A</v>
      </c>
      <c r="EE48" s="9" t="e">
        <v>#N/A</v>
      </c>
      <c r="EF48" s="9" t="e">
        <v>#N/A</v>
      </c>
      <c r="EG48" s="9" t="e">
        <v>#N/A</v>
      </c>
      <c r="EH48" s="9" t="e">
        <v>#N/A</v>
      </c>
      <c r="EI48" s="9" t="e">
        <v>#N/A</v>
      </c>
      <c r="EJ48" s="9" t="e">
        <v>#N/A</v>
      </c>
      <c r="EK48" s="9" t="e">
        <v>#N/A</v>
      </c>
      <c r="EL48" s="9">
        <v>99.999999999999986</v>
      </c>
      <c r="EM48" s="9">
        <v>101.15671157473568</v>
      </c>
      <c r="EN48" s="9">
        <v>102.37922575070826</v>
      </c>
      <c r="EO48" s="9">
        <v>103.47982914570918</v>
      </c>
      <c r="EP48" s="9">
        <v>104.54843529938246</v>
      </c>
      <c r="EQ48" s="9">
        <v>105.68267454317562</v>
      </c>
      <c r="ER48" s="9">
        <v>106.78515063242178</v>
      </c>
      <c r="ES48" s="9">
        <v>107.82549686129988</v>
      </c>
      <c r="ET48" s="9">
        <v>108.76479832051615</v>
      </c>
      <c r="EU48" s="9">
        <v>109.49282435225767</v>
      </c>
      <c r="EV48" s="9">
        <v>110.2152242293056</v>
      </c>
      <c r="EW48" s="9">
        <v>111.22263686973345</v>
      </c>
      <c r="EX48" s="9">
        <v>111.85849728556198</v>
      </c>
      <c r="EY48" s="9">
        <v>112.59030099362575</v>
      </c>
      <c r="EZ48" s="9">
        <v>113.42879984191879</v>
      </c>
      <c r="FA48" s="9">
        <v>114.19286716592266</v>
      </c>
      <c r="FB48" s="9">
        <v>114.8183308999071</v>
      </c>
      <c r="FC48" s="9">
        <v>115.24614467144228</v>
      </c>
      <c r="FD48" s="9">
        <v>115.6117559349878</v>
      </c>
      <c r="FE48" s="9">
        <v>115.30147794321346</v>
      </c>
      <c r="FF48" s="9">
        <v>115.58316505991652</v>
      </c>
      <c r="FG48" s="9">
        <v>116.08586238538628</v>
      </c>
      <c r="FH48" s="9">
        <v>116.68492274490484</v>
      </c>
      <c r="FI48" s="9">
        <v>117.44111990990405</v>
      </c>
      <c r="FJ48" s="9">
        <v>118.31771032777962</v>
      </c>
      <c r="FK48" s="9">
        <v>119.23683996407013</v>
      </c>
      <c r="FL48" s="9">
        <v>120.14046336913194</v>
      </c>
      <c r="FM48" s="9">
        <v>120.99637343073067</v>
      </c>
      <c r="FN48" s="9">
        <v>121.7970551560116</v>
      </c>
      <c r="FO48" s="9">
        <v>122.55030605635775</v>
      </c>
      <c r="FP48" s="9">
        <v>123.13516784183614</v>
      </c>
      <c r="FQ48" s="9">
        <v>123.59455911288538</v>
      </c>
      <c r="FR48" s="9">
        <v>123.9186562966761</v>
      </c>
      <c r="FS48" s="9">
        <v>124.21341998526385</v>
      </c>
      <c r="FT48" s="9">
        <v>124.49626139195426</v>
      </c>
      <c r="FU48" s="9">
        <v>124.75044734790978</v>
      </c>
      <c r="FV48" s="9">
        <v>124.96133532140276</v>
      </c>
      <c r="FW48" s="9">
        <v>125.20345370021782</v>
      </c>
      <c r="FX48" s="9">
        <v>125.41404301126651</v>
      </c>
      <c r="FY48" s="9">
        <v>125.59163415820134</v>
      </c>
      <c r="FZ48" s="9">
        <v>125.69757860634095</v>
      </c>
      <c r="GA48" s="9">
        <v>125.81573592686419</v>
      </c>
      <c r="GB48" s="9">
        <v>126.07260177286028</v>
      </c>
      <c r="GC48" s="9">
        <v>126.32623076371699</v>
      </c>
      <c r="GD48" s="9">
        <v>126.53140379097891</v>
      </c>
      <c r="GE48" s="9">
        <v>126.61208301072408</v>
      </c>
      <c r="GF48" s="9">
        <v>126.60871700425746</v>
      </c>
      <c r="GG48" s="9">
        <v>126.59830417849747</v>
      </c>
      <c r="GH48" s="9">
        <v>126.57786598095925</v>
      </c>
      <c r="GI48" s="9">
        <v>126.53742547161222</v>
      </c>
      <c r="GJ48" s="9">
        <v>126.49119736841257</v>
      </c>
      <c r="GK48" s="9">
        <v>126.46327646585144</v>
      </c>
      <c r="GL48" s="9">
        <v>126.45809426884529</v>
      </c>
      <c r="GM48" s="9">
        <v>126.46734473265997</v>
      </c>
      <c r="GN48" s="9">
        <v>126.48552278197126</v>
      </c>
      <c r="GO48" s="9">
        <v>126.50776909809109</v>
      </c>
      <c r="GP48" s="9">
        <v>126.52715794109538</v>
      </c>
      <c r="GQ48" s="9">
        <v>126.53799858062693</v>
      </c>
      <c r="GR48" s="9">
        <v>126.53857976159955</v>
      </c>
      <c r="GS48" s="9">
        <v>15675</v>
      </c>
      <c r="GT48" s="9"/>
      <c r="GU48" s="9">
        <v>15022.245000000001</v>
      </c>
    </row>
    <row r="49" spans="1:203" s="27" customFormat="1">
      <c r="A49" s="24" t="s">
        <v>57</v>
      </c>
      <c r="B49" s="15"/>
      <c r="C49" s="15"/>
      <c r="D49" s="15"/>
      <c r="E49" s="15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  <c r="GS49" s="26"/>
      <c r="GT49" s="26"/>
      <c r="GU49" s="26"/>
    </row>
    <row r="50" spans="1:203">
      <c r="A50" s="2" t="s">
        <v>176</v>
      </c>
      <c r="B50" s="17" t="e">
        <v>#N/A</v>
      </c>
      <c r="C50" s="17" t="e">
        <v>#N/A</v>
      </c>
      <c r="D50" s="17" t="e">
        <v>#N/A</v>
      </c>
      <c r="E50" s="17" t="e">
        <v>#N/A</v>
      </c>
      <c r="F50" s="26" t="e">
        <v>#N/A</v>
      </c>
      <c r="G50" s="26" t="e">
        <v>#N/A</v>
      </c>
      <c r="H50" s="26" t="e">
        <v>#N/A</v>
      </c>
      <c r="I50" s="26" t="e">
        <v>#N/A</v>
      </c>
      <c r="J50" s="26" t="e">
        <v>#N/A</v>
      </c>
      <c r="K50" s="26" t="e">
        <v>#N/A</v>
      </c>
      <c r="L50" s="26" t="e">
        <v>#N/A</v>
      </c>
      <c r="M50" s="26" t="e">
        <v>#N/A</v>
      </c>
      <c r="N50" s="26" t="e">
        <v>#N/A</v>
      </c>
      <c r="O50" s="26" t="e">
        <v>#N/A</v>
      </c>
      <c r="P50" s="26" t="e">
        <v>#N/A</v>
      </c>
      <c r="Q50" s="26" t="e">
        <v>#N/A</v>
      </c>
      <c r="R50" s="26" t="e">
        <v>#N/A</v>
      </c>
      <c r="S50" s="26" t="e">
        <v>#N/A</v>
      </c>
      <c r="T50" s="26" t="e">
        <v>#N/A</v>
      </c>
      <c r="U50" s="26" t="e">
        <v>#N/A</v>
      </c>
      <c r="V50" s="26" t="e">
        <v>#N/A</v>
      </c>
      <c r="W50" s="26" t="e">
        <v>#N/A</v>
      </c>
      <c r="X50" s="26" t="e">
        <v>#N/A</v>
      </c>
      <c r="Y50" s="26" t="e">
        <v>#N/A</v>
      </c>
      <c r="Z50" s="26" t="e">
        <v>#N/A</v>
      </c>
      <c r="AA50" s="26" t="e">
        <v>#N/A</v>
      </c>
      <c r="AB50" s="26" t="e">
        <v>#N/A</v>
      </c>
      <c r="AC50" s="26" t="e">
        <v>#N/A</v>
      </c>
      <c r="AD50" s="26" t="e">
        <v>#N/A</v>
      </c>
      <c r="AE50" s="26" t="e">
        <v>#N/A</v>
      </c>
      <c r="AF50" s="26" t="e">
        <v>#N/A</v>
      </c>
      <c r="AG50" s="26" t="e">
        <v>#N/A</v>
      </c>
      <c r="AH50" s="26" t="e">
        <v>#N/A</v>
      </c>
      <c r="AI50" s="26" t="e">
        <v>#N/A</v>
      </c>
      <c r="AJ50" s="26" t="e">
        <v>#N/A</v>
      </c>
      <c r="AK50" s="26" t="e">
        <v>#N/A</v>
      </c>
      <c r="AL50" s="26" t="e">
        <v>#N/A</v>
      </c>
      <c r="AM50" s="26" t="e">
        <v>#N/A</v>
      </c>
      <c r="AN50" s="26" t="e">
        <v>#N/A</v>
      </c>
      <c r="AO50" s="26" t="e">
        <v>#N/A</v>
      </c>
      <c r="AP50" s="26" t="e">
        <v>#N/A</v>
      </c>
      <c r="AQ50" s="26" t="e">
        <v>#N/A</v>
      </c>
      <c r="AR50" s="26" t="e">
        <v>#N/A</v>
      </c>
      <c r="AS50" s="26" t="e">
        <v>#N/A</v>
      </c>
      <c r="AT50" s="26" t="e">
        <v>#N/A</v>
      </c>
      <c r="AU50" s="26" t="e">
        <v>#N/A</v>
      </c>
      <c r="AV50" s="26" t="e">
        <v>#N/A</v>
      </c>
      <c r="AW50" s="26" t="e">
        <v>#N/A</v>
      </c>
      <c r="AX50" s="26" t="e">
        <v>#N/A</v>
      </c>
      <c r="AY50" s="26" t="e">
        <v>#N/A</v>
      </c>
      <c r="AZ50" s="26" t="e">
        <v>#N/A</v>
      </c>
      <c r="BA50" s="26" t="e">
        <v>#N/A</v>
      </c>
      <c r="BB50" s="26" t="e">
        <v>#N/A</v>
      </c>
      <c r="BC50" s="26" t="e">
        <v>#N/A</v>
      </c>
      <c r="BD50" s="26" t="e">
        <v>#N/A</v>
      </c>
      <c r="BE50" s="26" t="e">
        <v>#N/A</v>
      </c>
      <c r="BF50" s="26" t="e">
        <v>#N/A</v>
      </c>
      <c r="BG50" s="26" t="e">
        <v>#N/A</v>
      </c>
      <c r="BH50" s="26" t="e">
        <v>#N/A</v>
      </c>
      <c r="BI50" s="26" t="e">
        <v>#N/A</v>
      </c>
      <c r="BJ50" s="26" t="e">
        <v>#N/A</v>
      </c>
      <c r="BK50" s="26" t="e">
        <v>#N/A</v>
      </c>
      <c r="BL50" s="26" t="e">
        <v>#N/A</v>
      </c>
      <c r="BM50" s="26" t="e">
        <v>#N/A</v>
      </c>
      <c r="BN50" s="26" t="e">
        <v>#N/A</v>
      </c>
      <c r="BO50" s="26" t="e">
        <v>#N/A</v>
      </c>
      <c r="BP50" s="26" t="e">
        <v>#N/A</v>
      </c>
      <c r="BQ50" s="26" t="e">
        <v>#N/A</v>
      </c>
      <c r="BR50" s="26" t="e">
        <v>#N/A</v>
      </c>
      <c r="BS50" s="26" t="e">
        <v>#N/A</v>
      </c>
      <c r="BT50" s="26" t="e">
        <v>#N/A</v>
      </c>
      <c r="BU50" s="26" t="e">
        <v>#N/A</v>
      </c>
      <c r="BV50" s="26" t="e">
        <v>#N/A</v>
      </c>
      <c r="BW50" s="26" t="e">
        <v>#N/A</v>
      </c>
      <c r="BX50" s="26" t="e">
        <v>#N/A</v>
      </c>
      <c r="BY50" s="26" t="e">
        <v>#N/A</v>
      </c>
      <c r="BZ50" s="26" t="e">
        <v>#N/A</v>
      </c>
      <c r="CA50" s="26" t="e">
        <v>#N/A</v>
      </c>
      <c r="CB50" s="26" t="e">
        <v>#N/A</v>
      </c>
      <c r="CC50" s="26" t="e">
        <v>#N/A</v>
      </c>
      <c r="CD50" s="26" t="e">
        <v>#N/A</v>
      </c>
      <c r="CE50" s="26" t="e">
        <v>#N/A</v>
      </c>
      <c r="CF50" s="26" t="e">
        <v>#N/A</v>
      </c>
      <c r="CG50" s="26" t="e">
        <v>#N/A</v>
      </c>
      <c r="CH50" s="26" t="e">
        <v>#N/A</v>
      </c>
      <c r="CI50" s="26" t="e">
        <v>#N/A</v>
      </c>
      <c r="CJ50" s="26" t="e">
        <v>#N/A</v>
      </c>
      <c r="CK50" s="26" t="e">
        <v>#N/A</v>
      </c>
      <c r="CL50" s="26" t="e">
        <v>#N/A</v>
      </c>
      <c r="CM50" s="26" t="e">
        <v>#N/A</v>
      </c>
      <c r="CN50" s="26" t="e">
        <v>#N/A</v>
      </c>
      <c r="CO50" s="26" t="e">
        <v>#N/A</v>
      </c>
      <c r="CP50" s="26" t="e">
        <v>#N/A</v>
      </c>
      <c r="CQ50" s="26" t="e">
        <v>#N/A</v>
      </c>
      <c r="CR50" s="26" t="e">
        <v>#N/A</v>
      </c>
      <c r="CS50" s="26" t="e">
        <v>#N/A</v>
      </c>
      <c r="CT50" s="26" t="e">
        <v>#N/A</v>
      </c>
      <c r="CU50" s="26" t="e">
        <v>#N/A</v>
      </c>
      <c r="CV50" s="26" t="e">
        <v>#N/A</v>
      </c>
      <c r="CW50" s="26" t="e">
        <v>#N/A</v>
      </c>
      <c r="CX50" s="26" t="e">
        <v>#N/A</v>
      </c>
      <c r="CY50" s="26" t="e">
        <v>#N/A</v>
      </c>
      <c r="CZ50" s="26" t="e">
        <v>#N/A</v>
      </c>
      <c r="DA50" s="26" t="e">
        <v>#N/A</v>
      </c>
      <c r="DB50" s="26" t="e">
        <v>#N/A</v>
      </c>
      <c r="DC50" s="26" t="e">
        <v>#N/A</v>
      </c>
      <c r="DD50" s="26" t="e">
        <v>#N/A</v>
      </c>
      <c r="DE50" s="26" t="e">
        <v>#N/A</v>
      </c>
      <c r="DF50" s="26" t="e">
        <v>#N/A</v>
      </c>
      <c r="DG50" s="26" t="e">
        <v>#N/A</v>
      </c>
      <c r="DH50" s="26" t="e">
        <v>#N/A</v>
      </c>
      <c r="DI50" s="26" t="e">
        <v>#N/A</v>
      </c>
      <c r="DJ50" s="26" t="e">
        <v>#N/A</v>
      </c>
      <c r="DK50" s="26" t="e">
        <v>#N/A</v>
      </c>
      <c r="DL50" s="26" t="e">
        <v>#N/A</v>
      </c>
      <c r="DM50" s="26" t="e">
        <v>#N/A</v>
      </c>
      <c r="DN50" s="26" t="e">
        <v>#N/A</v>
      </c>
      <c r="DO50" s="26" t="e">
        <v>#N/A</v>
      </c>
      <c r="DP50" s="26" t="e">
        <v>#N/A</v>
      </c>
      <c r="DQ50" s="26" t="e">
        <v>#N/A</v>
      </c>
      <c r="DR50" s="26" t="e">
        <v>#N/A</v>
      </c>
      <c r="DS50" s="26" t="e">
        <v>#N/A</v>
      </c>
      <c r="DT50" s="26" t="e">
        <v>#N/A</v>
      </c>
      <c r="DU50" s="26" t="e">
        <v>#N/A</v>
      </c>
      <c r="DV50" s="26" t="e">
        <v>#N/A</v>
      </c>
      <c r="DW50" s="26" t="e">
        <v>#N/A</v>
      </c>
      <c r="DX50" s="26" t="e">
        <v>#N/A</v>
      </c>
      <c r="DY50" s="26" t="e">
        <v>#N/A</v>
      </c>
      <c r="DZ50" s="26" t="e">
        <v>#N/A</v>
      </c>
      <c r="EA50" s="26" t="e">
        <v>#N/A</v>
      </c>
      <c r="EB50" s="26" t="e">
        <v>#N/A</v>
      </c>
      <c r="EC50" s="26" t="e">
        <v>#N/A</v>
      </c>
      <c r="ED50" s="26" t="e">
        <v>#N/A</v>
      </c>
      <c r="EE50" s="26" t="e">
        <v>#N/A</v>
      </c>
      <c r="EF50" s="26" t="e">
        <v>#N/A</v>
      </c>
      <c r="EG50" s="26" t="e">
        <v>#N/A</v>
      </c>
      <c r="EH50" s="26" t="e">
        <v>#N/A</v>
      </c>
      <c r="EI50" s="26" t="e">
        <v>#N/A</v>
      </c>
      <c r="EJ50" s="26" t="e">
        <v>#N/A</v>
      </c>
      <c r="EK50" s="26" t="e">
        <v>#N/A</v>
      </c>
      <c r="EL50" s="26">
        <v>100</v>
      </c>
      <c r="EM50" s="26">
        <v>101.76607005694072</v>
      </c>
      <c r="EN50" s="26">
        <v>104.53437657026024</v>
      </c>
      <c r="EO50" s="26">
        <v>107.41609230344677</v>
      </c>
      <c r="EP50" s="26">
        <v>111.09735410460948</v>
      </c>
      <c r="EQ50" s="26">
        <v>115.49950600212946</v>
      </c>
      <c r="ER50" s="26">
        <v>119.34604864421749</v>
      </c>
      <c r="ES50" s="26">
        <v>123.40007777053853</v>
      </c>
      <c r="ET50" s="26">
        <v>127.88051670922894</v>
      </c>
      <c r="EU50" s="26">
        <v>132.54660144960152</v>
      </c>
      <c r="EV50" s="26">
        <v>137.89528130577767</v>
      </c>
      <c r="EW50" s="26">
        <v>143.42532737043348</v>
      </c>
      <c r="EX50" s="26">
        <v>148.07783547030149</v>
      </c>
      <c r="EY50" s="26">
        <v>152.41387503145131</v>
      </c>
      <c r="EZ50" s="26">
        <v>157.52887434155139</v>
      </c>
      <c r="FA50" s="26">
        <v>162.75979159856826</v>
      </c>
      <c r="FB50" s="26">
        <v>167.76706321770808</v>
      </c>
      <c r="FC50" s="26">
        <v>172.51652623944031</v>
      </c>
      <c r="FD50" s="26">
        <v>177.26060287662452</v>
      </c>
      <c r="FE50" s="26">
        <v>181.74642819986289</v>
      </c>
      <c r="FF50" s="26">
        <v>185.92213058809727</v>
      </c>
      <c r="FG50" s="26">
        <v>190.49140797878499</v>
      </c>
      <c r="FH50" s="26">
        <v>195.31436194585723</v>
      </c>
      <c r="FI50" s="26">
        <v>200.18143999456936</v>
      </c>
      <c r="FJ50" s="26">
        <v>204.86995570621036</v>
      </c>
      <c r="FK50" s="26">
        <v>209.11981311459201</v>
      </c>
      <c r="FL50" s="26">
        <v>213.44131681607121</v>
      </c>
      <c r="FM50" s="26">
        <v>218.03103295360552</v>
      </c>
      <c r="FN50" s="26">
        <v>222.39437336794393</v>
      </c>
      <c r="FO50" s="26">
        <v>226.28171971763541</v>
      </c>
      <c r="FP50" s="26">
        <v>229.86499359167811</v>
      </c>
      <c r="FQ50" s="26">
        <v>233.61399102318433</v>
      </c>
      <c r="FR50" s="26">
        <v>237.49462283871318</v>
      </c>
      <c r="FS50" s="26">
        <v>241.29180258679273</v>
      </c>
      <c r="FT50" s="26">
        <v>245.1464616987476</v>
      </c>
      <c r="FU50" s="26">
        <v>248.91973475376477</v>
      </c>
      <c r="FV50" s="26">
        <v>252.49437565531269</v>
      </c>
      <c r="FW50" s="26">
        <v>255.95339375430265</v>
      </c>
      <c r="FX50" s="26">
        <v>259.40340995034933</v>
      </c>
      <c r="FY50" s="26">
        <v>245.41194404948391</v>
      </c>
      <c r="FZ50" s="26">
        <v>249.15961333137554</v>
      </c>
      <c r="GA50" s="26">
        <v>253.63813383173374</v>
      </c>
      <c r="GB50" s="26">
        <v>249.27383419822931</v>
      </c>
      <c r="GC50" s="26">
        <v>238.44491388794401</v>
      </c>
      <c r="GD50" s="26">
        <v>230.66225229087362</v>
      </c>
      <c r="GE50" s="26">
        <v>226.43113654927549</v>
      </c>
      <c r="GF50" s="26">
        <v>226.03593825284869</v>
      </c>
      <c r="GG50" s="26">
        <v>225.71164838862248</v>
      </c>
      <c r="GH50" s="26">
        <v>224.98463404682025</v>
      </c>
      <c r="GI50" s="26">
        <v>224.87196268785016</v>
      </c>
      <c r="GJ50" s="26">
        <v>224.49830992961543</v>
      </c>
      <c r="GK50" s="26">
        <v>223.39402731118324</v>
      </c>
      <c r="GL50" s="26">
        <v>222.37784528385143</v>
      </c>
      <c r="GM50" s="26">
        <v>221.48459088195776</v>
      </c>
      <c r="GN50" s="26">
        <v>220.72075728139581</v>
      </c>
      <c r="GO50" s="26">
        <v>220.09682210690278</v>
      </c>
      <c r="GP50" s="26">
        <v>219.61485136899023</v>
      </c>
      <c r="GQ50" s="26">
        <v>219.26643345343248</v>
      </c>
      <c r="GR50" s="26">
        <v>219.04035287459536</v>
      </c>
      <c r="GS50" s="26">
        <v>2967</v>
      </c>
      <c r="GT50" s="26"/>
      <c r="GU50" s="26">
        <v>3050.556</v>
      </c>
    </row>
    <row r="51" spans="1:203">
      <c r="A51" s="2" t="s">
        <v>177</v>
      </c>
      <c r="B51" s="17" t="e">
        <v>#N/A</v>
      </c>
      <c r="C51" s="17" t="e">
        <v>#N/A</v>
      </c>
      <c r="D51" s="17" t="e">
        <v>#N/A</v>
      </c>
      <c r="E51" s="17" t="e">
        <v>#N/A</v>
      </c>
      <c r="F51" s="26" t="e">
        <v>#N/A</v>
      </c>
      <c r="G51" s="26" t="e">
        <v>#N/A</v>
      </c>
      <c r="H51" s="26" t="e">
        <v>#N/A</v>
      </c>
      <c r="I51" s="26" t="e">
        <v>#N/A</v>
      </c>
      <c r="J51" s="26" t="e">
        <v>#N/A</v>
      </c>
      <c r="K51" s="26" t="e">
        <v>#N/A</v>
      </c>
      <c r="L51" s="26" t="e">
        <v>#N/A</v>
      </c>
      <c r="M51" s="26" t="e">
        <v>#N/A</v>
      </c>
      <c r="N51" s="26" t="e">
        <v>#N/A</v>
      </c>
      <c r="O51" s="26" t="e">
        <v>#N/A</v>
      </c>
      <c r="P51" s="26" t="e">
        <v>#N/A</v>
      </c>
      <c r="Q51" s="26" t="e">
        <v>#N/A</v>
      </c>
      <c r="R51" s="26" t="e">
        <v>#N/A</v>
      </c>
      <c r="S51" s="26" t="e">
        <v>#N/A</v>
      </c>
      <c r="T51" s="26" t="e">
        <v>#N/A</v>
      </c>
      <c r="U51" s="26" t="e">
        <v>#N/A</v>
      </c>
      <c r="V51" s="26" t="e">
        <v>#N/A</v>
      </c>
      <c r="W51" s="26" t="e">
        <v>#N/A</v>
      </c>
      <c r="X51" s="26" t="e">
        <v>#N/A</v>
      </c>
      <c r="Y51" s="26" t="e">
        <v>#N/A</v>
      </c>
      <c r="Z51" s="26" t="e">
        <v>#N/A</v>
      </c>
      <c r="AA51" s="26" t="e">
        <v>#N/A</v>
      </c>
      <c r="AB51" s="26" t="e">
        <v>#N/A</v>
      </c>
      <c r="AC51" s="26" t="e">
        <v>#N/A</v>
      </c>
      <c r="AD51" s="26" t="e">
        <v>#N/A</v>
      </c>
      <c r="AE51" s="26" t="e">
        <v>#N/A</v>
      </c>
      <c r="AF51" s="26" t="e">
        <v>#N/A</v>
      </c>
      <c r="AG51" s="26" t="e">
        <v>#N/A</v>
      </c>
      <c r="AH51" s="26" t="e">
        <v>#N/A</v>
      </c>
      <c r="AI51" s="26" t="e">
        <v>#N/A</v>
      </c>
      <c r="AJ51" s="26" t="e">
        <v>#N/A</v>
      </c>
      <c r="AK51" s="26" t="e">
        <v>#N/A</v>
      </c>
      <c r="AL51" s="26" t="e">
        <v>#N/A</v>
      </c>
      <c r="AM51" s="26" t="e">
        <v>#N/A</v>
      </c>
      <c r="AN51" s="26" t="e">
        <v>#N/A</v>
      </c>
      <c r="AO51" s="26" t="e">
        <v>#N/A</v>
      </c>
      <c r="AP51" s="26" t="e">
        <v>#N/A</v>
      </c>
      <c r="AQ51" s="26" t="e">
        <v>#N/A</v>
      </c>
      <c r="AR51" s="26" t="e">
        <v>#N/A</v>
      </c>
      <c r="AS51" s="26" t="e">
        <v>#N/A</v>
      </c>
      <c r="AT51" s="26" t="e">
        <v>#N/A</v>
      </c>
      <c r="AU51" s="26" t="e">
        <v>#N/A</v>
      </c>
      <c r="AV51" s="26" t="e">
        <v>#N/A</v>
      </c>
      <c r="AW51" s="26" t="e">
        <v>#N/A</v>
      </c>
      <c r="AX51" s="26" t="e">
        <v>#N/A</v>
      </c>
      <c r="AY51" s="26" t="e">
        <v>#N/A</v>
      </c>
      <c r="AZ51" s="26" t="e">
        <v>#N/A</v>
      </c>
      <c r="BA51" s="26" t="e">
        <v>#N/A</v>
      </c>
      <c r="BB51" s="26" t="e">
        <v>#N/A</v>
      </c>
      <c r="BC51" s="26" t="e">
        <v>#N/A</v>
      </c>
      <c r="BD51" s="26" t="e">
        <v>#N/A</v>
      </c>
      <c r="BE51" s="26" t="e">
        <v>#N/A</v>
      </c>
      <c r="BF51" s="26" t="e">
        <v>#N/A</v>
      </c>
      <c r="BG51" s="26" t="e">
        <v>#N/A</v>
      </c>
      <c r="BH51" s="26" t="e">
        <v>#N/A</v>
      </c>
      <c r="BI51" s="26" t="e">
        <v>#N/A</v>
      </c>
      <c r="BJ51" s="26" t="e">
        <v>#N/A</v>
      </c>
      <c r="BK51" s="26" t="e">
        <v>#N/A</v>
      </c>
      <c r="BL51" s="26" t="e">
        <v>#N/A</v>
      </c>
      <c r="BM51" s="26" t="e">
        <v>#N/A</v>
      </c>
      <c r="BN51" s="26" t="e">
        <v>#N/A</v>
      </c>
      <c r="BO51" s="26" t="e">
        <v>#N/A</v>
      </c>
      <c r="BP51" s="26" t="e">
        <v>#N/A</v>
      </c>
      <c r="BQ51" s="26" t="e">
        <v>#N/A</v>
      </c>
      <c r="BR51" s="26" t="e">
        <v>#N/A</v>
      </c>
      <c r="BS51" s="26" t="e">
        <v>#N/A</v>
      </c>
      <c r="BT51" s="26" t="e">
        <v>#N/A</v>
      </c>
      <c r="BU51" s="26" t="e">
        <v>#N/A</v>
      </c>
      <c r="BV51" s="26" t="e">
        <v>#N/A</v>
      </c>
      <c r="BW51" s="26" t="e">
        <v>#N/A</v>
      </c>
      <c r="BX51" s="26" t="e">
        <v>#N/A</v>
      </c>
      <c r="BY51" s="26" t="e">
        <v>#N/A</v>
      </c>
      <c r="BZ51" s="26" t="e">
        <v>#N/A</v>
      </c>
      <c r="CA51" s="26" t="e">
        <v>#N/A</v>
      </c>
      <c r="CB51" s="26" t="e">
        <v>#N/A</v>
      </c>
      <c r="CC51" s="26" t="e">
        <v>#N/A</v>
      </c>
      <c r="CD51" s="26" t="e">
        <v>#N/A</v>
      </c>
      <c r="CE51" s="26" t="e">
        <v>#N/A</v>
      </c>
      <c r="CF51" s="26" t="e">
        <v>#N/A</v>
      </c>
      <c r="CG51" s="26" t="e">
        <v>#N/A</v>
      </c>
      <c r="CH51" s="26" t="e">
        <v>#N/A</v>
      </c>
      <c r="CI51" s="26" t="e">
        <v>#N/A</v>
      </c>
      <c r="CJ51" s="26" t="e">
        <v>#N/A</v>
      </c>
      <c r="CK51" s="26" t="e">
        <v>#N/A</v>
      </c>
      <c r="CL51" s="26" t="e">
        <v>#N/A</v>
      </c>
      <c r="CM51" s="26" t="e">
        <v>#N/A</v>
      </c>
      <c r="CN51" s="26" t="e">
        <v>#N/A</v>
      </c>
      <c r="CO51" s="26" t="e">
        <v>#N/A</v>
      </c>
      <c r="CP51" s="26" t="e">
        <v>#N/A</v>
      </c>
      <c r="CQ51" s="26" t="e">
        <v>#N/A</v>
      </c>
      <c r="CR51" s="26" t="e">
        <v>#N/A</v>
      </c>
      <c r="CS51" s="26" t="e">
        <v>#N/A</v>
      </c>
      <c r="CT51" s="26" t="e">
        <v>#N/A</v>
      </c>
      <c r="CU51" s="26" t="e">
        <v>#N/A</v>
      </c>
      <c r="CV51" s="26" t="e">
        <v>#N/A</v>
      </c>
      <c r="CW51" s="26" t="e">
        <v>#N/A</v>
      </c>
      <c r="CX51" s="26" t="e">
        <v>#N/A</v>
      </c>
      <c r="CY51" s="26" t="e">
        <v>#N/A</v>
      </c>
      <c r="CZ51" s="26" t="e">
        <v>#N/A</v>
      </c>
      <c r="DA51" s="26" t="e">
        <v>#N/A</v>
      </c>
      <c r="DB51" s="26" t="e">
        <v>#N/A</v>
      </c>
      <c r="DC51" s="26" t="e">
        <v>#N/A</v>
      </c>
      <c r="DD51" s="26" t="e">
        <v>#N/A</v>
      </c>
      <c r="DE51" s="26" t="e">
        <v>#N/A</v>
      </c>
      <c r="DF51" s="26" t="e">
        <v>#N/A</v>
      </c>
      <c r="DG51" s="26" t="e">
        <v>#N/A</v>
      </c>
      <c r="DH51" s="26" t="e">
        <v>#N/A</v>
      </c>
      <c r="DI51" s="26" t="e">
        <v>#N/A</v>
      </c>
      <c r="DJ51" s="26" t="e">
        <v>#N/A</v>
      </c>
      <c r="DK51" s="26" t="e">
        <v>#N/A</v>
      </c>
      <c r="DL51" s="26" t="e">
        <v>#N/A</v>
      </c>
      <c r="DM51" s="26" t="e">
        <v>#N/A</v>
      </c>
      <c r="DN51" s="26" t="e">
        <v>#N/A</v>
      </c>
      <c r="DO51" s="26" t="e">
        <v>#N/A</v>
      </c>
      <c r="DP51" s="26" t="e">
        <v>#N/A</v>
      </c>
      <c r="DQ51" s="26" t="e">
        <v>#N/A</v>
      </c>
      <c r="DR51" s="26" t="e">
        <v>#N/A</v>
      </c>
      <c r="DS51" s="26" t="e">
        <v>#N/A</v>
      </c>
      <c r="DT51" s="26" t="e">
        <v>#N/A</v>
      </c>
      <c r="DU51" s="26" t="e">
        <v>#N/A</v>
      </c>
      <c r="DV51" s="26" t="e">
        <v>#N/A</v>
      </c>
      <c r="DW51" s="26" t="e">
        <v>#N/A</v>
      </c>
      <c r="DX51" s="26" t="e">
        <v>#N/A</v>
      </c>
      <c r="DY51" s="26" t="e">
        <v>#N/A</v>
      </c>
      <c r="DZ51" s="26" t="e">
        <v>#N/A</v>
      </c>
      <c r="EA51" s="26" t="e">
        <v>#N/A</v>
      </c>
      <c r="EB51" s="26" t="e">
        <v>#N/A</v>
      </c>
      <c r="EC51" s="26" t="e">
        <v>#N/A</v>
      </c>
      <c r="ED51" s="26" t="e">
        <v>#N/A</v>
      </c>
      <c r="EE51" s="26" t="e">
        <v>#N/A</v>
      </c>
      <c r="EF51" s="26" t="e">
        <v>#N/A</v>
      </c>
      <c r="EG51" s="26" t="e">
        <v>#N/A</v>
      </c>
      <c r="EH51" s="26" t="e">
        <v>#N/A</v>
      </c>
      <c r="EI51" s="26" t="e">
        <v>#N/A</v>
      </c>
      <c r="EJ51" s="26" t="e">
        <v>#N/A</v>
      </c>
      <c r="EK51" s="26" t="e">
        <v>#N/A</v>
      </c>
      <c r="EL51" s="26">
        <v>100.00000000000001</v>
      </c>
      <c r="EM51" s="26">
        <v>103.38782504058459</v>
      </c>
      <c r="EN51" s="26">
        <v>107.12711743397294</v>
      </c>
      <c r="EO51" s="26">
        <v>109.48389994634934</v>
      </c>
      <c r="EP51" s="26">
        <v>111.68839495766866</v>
      </c>
      <c r="EQ51" s="26">
        <v>114.84702626942064</v>
      </c>
      <c r="ER51" s="26">
        <v>118.4167714495247</v>
      </c>
      <c r="ES51" s="26">
        <v>122.21515582955445</v>
      </c>
      <c r="ET51" s="26">
        <v>125.82919400609705</v>
      </c>
      <c r="EU51" s="26">
        <v>129.64178818936608</v>
      </c>
      <c r="EV51" s="26">
        <v>134.52684127857731</v>
      </c>
      <c r="EW51" s="26">
        <v>139.79337559767819</v>
      </c>
      <c r="EX51" s="26">
        <v>144.08397369869397</v>
      </c>
      <c r="EY51" s="26">
        <v>148.45674605210078</v>
      </c>
      <c r="EZ51" s="26">
        <v>153.54153352196559</v>
      </c>
      <c r="FA51" s="26">
        <v>158.28202785675967</v>
      </c>
      <c r="FB51" s="26">
        <v>162.95282483956785</v>
      </c>
      <c r="FC51" s="26">
        <v>167.30428248811575</v>
      </c>
      <c r="FD51" s="26">
        <v>171.39209629948996</v>
      </c>
      <c r="FE51" s="26">
        <v>175.34668454098176</v>
      </c>
      <c r="FF51" s="26">
        <v>179.14655921744881</v>
      </c>
      <c r="FG51" s="26">
        <v>183.12135310598569</v>
      </c>
      <c r="FH51" s="26">
        <v>186.93450181816166</v>
      </c>
      <c r="FI51" s="26">
        <v>190.54216291227493</v>
      </c>
      <c r="FJ51" s="26">
        <v>194.06456518695254</v>
      </c>
      <c r="FK51" s="26">
        <v>197.41634584858869</v>
      </c>
      <c r="FL51" s="26">
        <v>200.6638404176712</v>
      </c>
      <c r="FM51" s="26">
        <v>204.01735398214143</v>
      </c>
      <c r="FN51" s="26">
        <v>207.47792628369976</v>
      </c>
      <c r="FO51" s="26">
        <v>210.79331598582073</v>
      </c>
      <c r="FP51" s="26">
        <v>213.95669545133802</v>
      </c>
      <c r="FQ51" s="26">
        <v>217.32441881904751</v>
      </c>
      <c r="FR51" s="26">
        <v>220.74177252392445</v>
      </c>
      <c r="FS51" s="26">
        <v>224.24719235082827</v>
      </c>
      <c r="FT51" s="26">
        <v>228.0119237578206</v>
      </c>
      <c r="FU51" s="26">
        <v>231.57428677185155</v>
      </c>
      <c r="FV51" s="26">
        <v>234.85938533243316</v>
      </c>
      <c r="FW51" s="26">
        <v>238.23871914913087</v>
      </c>
      <c r="FX51" s="26">
        <v>241.76760248040779</v>
      </c>
      <c r="FY51" s="26">
        <v>246.1323341646646</v>
      </c>
      <c r="FZ51" s="26">
        <v>249.53239349925761</v>
      </c>
      <c r="GA51" s="26">
        <v>255.04863911674636</v>
      </c>
      <c r="GB51" s="26">
        <v>258.5144447848636</v>
      </c>
      <c r="GC51" s="26">
        <v>259.31158008853055</v>
      </c>
      <c r="GD51" s="26">
        <v>259.76213482538577</v>
      </c>
      <c r="GE51" s="26">
        <v>261.84161822625612</v>
      </c>
      <c r="GF51" s="26">
        <v>264.37165636398169</v>
      </c>
      <c r="GG51" s="26">
        <v>266.10455919804031</v>
      </c>
      <c r="GH51" s="26">
        <v>267.76814591873659</v>
      </c>
      <c r="GI51" s="26">
        <v>269.25844235602699</v>
      </c>
      <c r="GJ51" s="26">
        <v>270.64476462327389</v>
      </c>
      <c r="GK51" s="26">
        <v>271.96177077715839</v>
      </c>
      <c r="GL51" s="26">
        <v>273.24411887436179</v>
      </c>
      <c r="GM51" s="26">
        <v>274.63044114160869</v>
      </c>
      <c r="GN51" s="26">
        <v>276.15539563558025</v>
      </c>
      <c r="GO51" s="26">
        <v>277.81898235627654</v>
      </c>
      <c r="GP51" s="26">
        <v>279.5518851903351</v>
      </c>
      <c r="GQ51" s="26">
        <v>281.42342025111844</v>
      </c>
      <c r="GR51" s="26">
        <v>283.4335875386264</v>
      </c>
      <c r="GS51" s="26">
        <v>8239</v>
      </c>
      <c r="GT51" s="26"/>
      <c r="GU51" s="26">
        <v>9567</v>
      </c>
    </row>
    <row r="52" spans="1:203">
      <c r="A52" s="2" t="s">
        <v>178</v>
      </c>
      <c r="B52" s="17" t="e">
        <v>#N/A</v>
      </c>
      <c r="C52" s="17" t="e">
        <v>#N/A</v>
      </c>
      <c r="D52" s="17" t="e">
        <v>#N/A</v>
      </c>
      <c r="E52" s="17" t="e">
        <v>#N/A</v>
      </c>
      <c r="F52" s="26" t="e">
        <v>#N/A</v>
      </c>
      <c r="G52" s="26" t="e">
        <v>#N/A</v>
      </c>
      <c r="H52" s="26" t="e">
        <v>#N/A</v>
      </c>
      <c r="I52" s="26" t="e">
        <v>#N/A</v>
      </c>
      <c r="J52" s="26" t="e">
        <v>#N/A</v>
      </c>
      <c r="K52" s="26" t="e">
        <v>#N/A</v>
      </c>
      <c r="L52" s="26" t="e">
        <v>#N/A</v>
      </c>
      <c r="M52" s="26" t="e">
        <v>#N/A</v>
      </c>
      <c r="N52" s="26" t="e">
        <v>#N/A</v>
      </c>
      <c r="O52" s="26" t="e">
        <v>#N/A</v>
      </c>
      <c r="P52" s="26" t="e">
        <v>#N/A</v>
      </c>
      <c r="Q52" s="26" t="e">
        <v>#N/A</v>
      </c>
      <c r="R52" s="26" t="e">
        <v>#N/A</v>
      </c>
      <c r="S52" s="26" t="e">
        <v>#N/A</v>
      </c>
      <c r="T52" s="26" t="e">
        <v>#N/A</v>
      </c>
      <c r="U52" s="26" t="e">
        <v>#N/A</v>
      </c>
      <c r="V52" s="26" t="e">
        <v>#N/A</v>
      </c>
      <c r="W52" s="26" t="e">
        <v>#N/A</v>
      </c>
      <c r="X52" s="26" t="e">
        <v>#N/A</v>
      </c>
      <c r="Y52" s="26" t="e">
        <v>#N/A</v>
      </c>
      <c r="Z52" s="26" t="e">
        <v>#N/A</v>
      </c>
      <c r="AA52" s="26" t="e">
        <v>#N/A</v>
      </c>
      <c r="AB52" s="26" t="e">
        <v>#N/A</v>
      </c>
      <c r="AC52" s="26" t="e">
        <v>#N/A</v>
      </c>
      <c r="AD52" s="26" t="e">
        <v>#N/A</v>
      </c>
      <c r="AE52" s="26" t="e">
        <v>#N/A</v>
      </c>
      <c r="AF52" s="26" t="e">
        <v>#N/A</v>
      </c>
      <c r="AG52" s="26" t="e">
        <v>#N/A</v>
      </c>
      <c r="AH52" s="26" t="e">
        <v>#N/A</v>
      </c>
      <c r="AI52" s="26" t="e">
        <v>#N/A</v>
      </c>
      <c r="AJ52" s="26" t="e">
        <v>#N/A</v>
      </c>
      <c r="AK52" s="26" t="e">
        <v>#N/A</v>
      </c>
      <c r="AL52" s="26" t="e">
        <v>#N/A</v>
      </c>
      <c r="AM52" s="26" t="e">
        <v>#N/A</v>
      </c>
      <c r="AN52" s="26" t="e">
        <v>#N/A</v>
      </c>
      <c r="AO52" s="26" t="e">
        <v>#N/A</v>
      </c>
      <c r="AP52" s="26" t="e">
        <v>#N/A</v>
      </c>
      <c r="AQ52" s="26" t="e">
        <v>#N/A</v>
      </c>
      <c r="AR52" s="26" t="e">
        <v>#N/A</v>
      </c>
      <c r="AS52" s="26" t="e">
        <v>#N/A</v>
      </c>
      <c r="AT52" s="26" t="e">
        <v>#N/A</v>
      </c>
      <c r="AU52" s="26" t="e">
        <v>#N/A</v>
      </c>
      <c r="AV52" s="26" t="e">
        <v>#N/A</v>
      </c>
      <c r="AW52" s="26" t="e">
        <v>#N/A</v>
      </c>
      <c r="AX52" s="26" t="e">
        <v>#N/A</v>
      </c>
      <c r="AY52" s="26" t="e">
        <v>#N/A</v>
      </c>
      <c r="AZ52" s="26" t="e">
        <v>#N/A</v>
      </c>
      <c r="BA52" s="26" t="e">
        <v>#N/A</v>
      </c>
      <c r="BB52" s="26" t="e">
        <v>#N/A</v>
      </c>
      <c r="BC52" s="26" t="e">
        <v>#N/A</v>
      </c>
      <c r="BD52" s="26" t="e">
        <v>#N/A</v>
      </c>
      <c r="BE52" s="26" t="e">
        <v>#N/A</v>
      </c>
      <c r="BF52" s="26" t="e">
        <v>#N/A</v>
      </c>
      <c r="BG52" s="26" t="e">
        <v>#N/A</v>
      </c>
      <c r="BH52" s="26" t="e">
        <v>#N/A</v>
      </c>
      <c r="BI52" s="26" t="e">
        <v>#N/A</v>
      </c>
      <c r="BJ52" s="26" t="e">
        <v>#N/A</v>
      </c>
      <c r="BK52" s="26" t="e">
        <v>#N/A</v>
      </c>
      <c r="BL52" s="26" t="e">
        <v>#N/A</v>
      </c>
      <c r="BM52" s="26" t="e">
        <v>#N/A</v>
      </c>
      <c r="BN52" s="26" t="e">
        <v>#N/A</v>
      </c>
      <c r="BO52" s="26" t="e">
        <v>#N/A</v>
      </c>
      <c r="BP52" s="26" t="e">
        <v>#N/A</v>
      </c>
      <c r="BQ52" s="26" t="e">
        <v>#N/A</v>
      </c>
      <c r="BR52" s="26" t="e">
        <v>#N/A</v>
      </c>
      <c r="BS52" s="26" t="e">
        <v>#N/A</v>
      </c>
      <c r="BT52" s="26" t="e">
        <v>#N/A</v>
      </c>
      <c r="BU52" s="26" t="e">
        <v>#N/A</v>
      </c>
      <c r="BV52" s="26" t="e">
        <v>#N/A</v>
      </c>
      <c r="BW52" s="26" t="e">
        <v>#N/A</v>
      </c>
      <c r="BX52" s="26" t="e">
        <v>#N/A</v>
      </c>
      <c r="BY52" s="26" t="e">
        <v>#N/A</v>
      </c>
      <c r="BZ52" s="26" t="e">
        <v>#N/A</v>
      </c>
      <c r="CA52" s="26" t="e">
        <v>#N/A</v>
      </c>
      <c r="CB52" s="26" t="e">
        <v>#N/A</v>
      </c>
      <c r="CC52" s="26" t="e">
        <v>#N/A</v>
      </c>
      <c r="CD52" s="26" t="e">
        <v>#N/A</v>
      </c>
      <c r="CE52" s="26" t="e">
        <v>#N/A</v>
      </c>
      <c r="CF52" s="26" t="e">
        <v>#N/A</v>
      </c>
      <c r="CG52" s="26" t="e">
        <v>#N/A</v>
      </c>
      <c r="CH52" s="26" t="e">
        <v>#N/A</v>
      </c>
      <c r="CI52" s="26" t="e">
        <v>#N/A</v>
      </c>
      <c r="CJ52" s="26" t="e">
        <v>#N/A</v>
      </c>
      <c r="CK52" s="26" t="e">
        <v>#N/A</v>
      </c>
      <c r="CL52" s="26" t="e">
        <v>#N/A</v>
      </c>
      <c r="CM52" s="26" t="e">
        <v>#N/A</v>
      </c>
      <c r="CN52" s="26" t="e">
        <v>#N/A</v>
      </c>
      <c r="CO52" s="26" t="e">
        <v>#N/A</v>
      </c>
      <c r="CP52" s="26" t="e">
        <v>#N/A</v>
      </c>
      <c r="CQ52" s="26" t="e">
        <v>#N/A</v>
      </c>
      <c r="CR52" s="26" t="e">
        <v>#N/A</v>
      </c>
      <c r="CS52" s="26" t="e">
        <v>#N/A</v>
      </c>
      <c r="CT52" s="26" t="e">
        <v>#N/A</v>
      </c>
      <c r="CU52" s="26" t="e">
        <v>#N/A</v>
      </c>
      <c r="CV52" s="26" t="e">
        <v>#N/A</v>
      </c>
      <c r="CW52" s="26" t="e">
        <v>#N/A</v>
      </c>
      <c r="CX52" s="26" t="e">
        <v>#N/A</v>
      </c>
      <c r="CY52" s="26" t="e">
        <v>#N/A</v>
      </c>
      <c r="CZ52" s="26" t="e">
        <v>#N/A</v>
      </c>
      <c r="DA52" s="26" t="e">
        <v>#N/A</v>
      </c>
      <c r="DB52" s="26" t="e">
        <v>#N/A</v>
      </c>
      <c r="DC52" s="26" t="e">
        <v>#N/A</v>
      </c>
      <c r="DD52" s="26" t="e">
        <v>#N/A</v>
      </c>
      <c r="DE52" s="26" t="e">
        <v>#N/A</v>
      </c>
      <c r="DF52" s="26" t="e">
        <v>#N/A</v>
      </c>
      <c r="DG52" s="26" t="e">
        <v>#N/A</v>
      </c>
      <c r="DH52" s="26" t="e">
        <v>#N/A</v>
      </c>
      <c r="DI52" s="26" t="e">
        <v>#N/A</v>
      </c>
      <c r="DJ52" s="26" t="e">
        <v>#N/A</v>
      </c>
      <c r="DK52" s="26" t="e">
        <v>#N/A</v>
      </c>
      <c r="DL52" s="26" t="e">
        <v>#N/A</v>
      </c>
      <c r="DM52" s="26" t="e">
        <v>#N/A</v>
      </c>
      <c r="DN52" s="26" t="e">
        <v>#N/A</v>
      </c>
      <c r="DO52" s="26" t="e">
        <v>#N/A</v>
      </c>
      <c r="DP52" s="26" t="e">
        <v>#N/A</v>
      </c>
      <c r="DQ52" s="26" t="e">
        <v>#N/A</v>
      </c>
      <c r="DR52" s="26" t="e">
        <v>#N/A</v>
      </c>
      <c r="DS52" s="26" t="e">
        <v>#N/A</v>
      </c>
      <c r="DT52" s="26" t="e">
        <v>#N/A</v>
      </c>
      <c r="DU52" s="26" t="e">
        <v>#N/A</v>
      </c>
      <c r="DV52" s="26" t="e">
        <v>#N/A</v>
      </c>
      <c r="DW52" s="26" t="e">
        <v>#N/A</v>
      </c>
      <c r="DX52" s="26" t="e">
        <v>#N/A</v>
      </c>
      <c r="DY52" s="26" t="e">
        <v>#N/A</v>
      </c>
      <c r="DZ52" s="26" t="e">
        <v>#N/A</v>
      </c>
      <c r="EA52" s="26" t="e">
        <v>#N/A</v>
      </c>
      <c r="EB52" s="26" t="e">
        <v>#N/A</v>
      </c>
      <c r="EC52" s="26" t="e">
        <v>#N/A</v>
      </c>
      <c r="ED52" s="26" t="e">
        <v>#N/A</v>
      </c>
      <c r="EE52" s="26" t="e">
        <v>#N/A</v>
      </c>
      <c r="EF52" s="26" t="e">
        <v>#N/A</v>
      </c>
      <c r="EG52" s="26" t="e">
        <v>#N/A</v>
      </c>
      <c r="EH52" s="26" t="e">
        <v>#N/A</v>
      </c>
      <c r="EI52" s="26" t="e">
        <v>#N/A</v>
      </c>
      <c r="EJ52" s="26" t="e">
        <v>#N/A</v>
      </c>
      <c r="EK52" s="26" t="e">
        <v>#N/A</v>
      </c>
      <c r="EL52" s="26">
        <v>100</v>
      </c>
      <c r="EM52" s="26">
        <v>100.25904685932876</v>
      </c>
      <c r="EN52" s="26">
        <v>99.690423204403444</v>
      </c>
      <c r="EO52" s="26">
        <v>99.283438366621752</v>
      </c>
      <c r="EP52" s="26">
        <v>99.696923980417381</v>
      </c>
      <c r="EQ52" s="26">
        <v>100.75639507365496</v>
      </c>
      <c r="ER52" s="26">
        <v>101.74348999728703</v>
      </c>
      <c r="ES52" s="26">
        <v>102.46655240667923</v>
      </c>
      <c r="ET52" s="26">
        <v>103.37302216803471</v>
      </c>
      <c r="EU52" s="26">
        <v>104.57301103124711</v>
      </c>
      <c r="EV52" s="26">
        <v>105.77252075359792</v>
      </c>
      <c r="EW52" s="26">
        <v>107.00378327034358</v>
      </c>
      <c r="EX52" s="26">
        <v>108.325629309435</v>
      </c>
      <c r="EY52" s="26">
        <v>109.2814246800278</v>
      </c>
      <c r="EZ52" s="26">
        <v>110.09371088769909</v>
      </c>
      <c r="FA52" s="26">
        <v>111.24855691189831</v>
      </c>
      <c r="FB52" s="26">
        <v>112.58526926745191</v>
      </c>
      <c r="FC52" s="26">
        <v>113.78801642805669</v>
      </c>
      <c r="FD52" s="26">
        <v>114.7966597407071</v>
      </c>
      <c r="FE52" s="26">
        <v>115.84966890718978</v>
      </c>
      <c r="FF52" s="26">
        <v>116.89998452504516</v>
      </c>
      <c r="FG52" s="26">
        <v>117.86083029931413</v>
      </c>
      <c r="FH52" s="26">
        <v>118.73830556366715</v>
      </c>
      <c r="FI52" s="26">
        <v>119.60994048941002</v>
      </c>
      <c r="FJ52" s="26">
        <v>120.4885294325224</v>
      </c>
      <c r="FK52" s="26">
        <v>121.21207098277617</v>
      </c>
      <c r="FL52" s="26">
        <v>121.79947177957449</v>
      </c>
      <c r="FM52" s="26">
        <v>122.47079992566842</v>
      </c>
      <c r="FN52" s="26">
        <v>123.28527464159941</v>
      </c>
      <c r="FO52" s="26">
        <v>124.07829161678315</v>
      </c>
      <c r="FP52" s="26">
        <v>124.88361085733193</v>
      </c>
      <c r="FQ52" s="26">
        <v>125.77785605184047</v>
      </c>
      <c r="FR52" s="26">
        <v>126.63279874594593</v>
      </c>
      <c r="FS52" s="26">
        <v>127.49257169792631</v>
      </c>
      <c r="FT52" s="26">
        <v>128.38724423428437</v>
      </c>
      <c r="FU52" s="26">
        <v>129.26111946729895</v>
      </c>
      <c r="FV52" s="26">
        <v>130.06970204560773</v>
      </c>
      <c r="FW52" s="26">
        <v>130.75943179073718</v>
      </c>
      <c r="FX52" s="26">
        <v>131.43496860656126</v>
      </c>
      <c r="FY52" s="26">
        <v>131.88137249252316</v>
      </c>
      <c r="FZ52" s="26">
        <v>132.10043051453903</v>
      </c>
      <c r="GA52" s="26">
        <v>132.15222952660235</v>
      </c>
      <c r="GB52" s="26">
        <v>132.45007384596659</v>
      </c>
      <c r="GC52" s="26">
        <v>132.73496841231497</v>
      </c>
      <c r="GD52" s="26">
        <v>132.57957137612493</v>
      </c>
      <c r="GE52" s="26">
        <v>132.15222952660235</v>
      </c>
      <c r="GF52" s="26">
        <v>131.71193792406396</v>
      </c>
      <c r="GG52" s="26">
        <v>131.16804829739885</v>
      </c>
      <c r="GH52" s="26">
        <v>130.68890743581292</v>
      </c>
      <c r="GI52" s="26">
        <v>130.32631435136955</v>
      </c>
      <c r="GJ52" s="26">
        <v>129.93782176089448</v>
      </c>
      <c r="GK52" s="26">
        <v>129.49753015835606</v>
      </c>
      <c r="GL52" s="26">
        <v>128.91479127264347</v>
      </c>
      <c r="GM52" s="26">
        <v>128.26730362185168</v>
      </c>
      <c r="GN52" s="26">
        <v>127.63276572407572</v>
      </c>
      <c r="GO52" s="26">
        <v>127.02412733233146</v>
      </c>
      <c r="GP52" s="26">
        <v>126.46728795265052</v>
      </c>
      <c r="GQ52" s="26">
        <v>125.93634807900126</v>
      </c>
      <c r="GR52" s="26">
        <v>125.43130771138368</v>
      </c>
      <c r="GS52" s="26">
        <v>9649</v>
      </c>
      <c r="GT52" s="26"/>
      <c r="GU52" s="26">
        <v>8798</v>
      </c>
    </row>
    <row r="53" spans="1:203">
      <c r="A53" s="2" t="s">
        <v>179</v>
      </c>
      <c r="B53" s="17" t="e">
        <v>#N/A</v>
      </c>
      <c r="C53" s="17" t="e">
        <v>#N/A</v>
      </c>
      <c r="D53" s="17" t="e">
        <v>#N/A</v>
      </c>
      <c r="E53" s="17" t="e">
        <v>#N/A</v>
      </c>
      <c r="F53" s="26" t="e">
        <v>#N/A</v>
      </c>
      <c r="G53" s="26" t="e">
        <v>#N/A</v>
      </c>
      <c r="H53" s="26" t="e">
        <v>#N/A</v>
      </c>
      <c r="I53" s="26" t="e">
        <v>#N/A</v>
      </c>
      <c r="J53" s="26" t="e">
        <v>#N/A</v>
      </c>
      <c r="K53" s="26" t="e">
        <v>#N/A</v>
      </c>
      <c r="L53" s="26" t="e">
        <v>#N/A</v>
      </c>
      <c r="M53" s="26" t="e">
        <v>#N/A</v>
      </c>
      <c r="N53" s="26" t="e">
        <v>#N/A</v>
      </c>
      <c r="O53" s="26" t="e">
        <v>#N/A</v>
      </c>
      <c r="P53" s="26" t="e">
        <v>#N/A</v>
      </c>
      <c r="Q53" s="26" t="e">
        <v>#N/A</v>
      </c>
      <c r="R53" s="26" t="e">
        <v>#N/A</v>
      </c>
      <c r="S53" s="26" t="e">
        <v>#N/A</v>
      </c>
      <c r="T53" s="26" t="e">
        <v>#N/A</v>
      </c>
      <c r="U53" s="26" t="e">
        <v>#N/A</v>
      </c>
      <c r="V53" s="26" t="e">
        <v>#N/A</v>
      </c>
      <c r="W53" s="26" t="e">
        <v>#N/A</v>
      </c>
      <c r="X53" s="26" t="e">
        <v>#N/A</v>
      </c>
      <c r="Y53" s="26" t="e">
        <v>#N/A</v>
      </c>
      <c r="Z53" s="26" t="e">
        <v>#N/A</v>
      </c>
      <c r="AA53" s="26" t="e">
        <v>#N/A</v>
      </c>
      <c r="AB53" s="26" t="e">
        <v>#N/A</v>
      </c>
      <c r="AC53" s="26" t="e">
        <v>#N/A</v>
      </c>
      <c r="AD53" s="26" t="e">
        <v>#N/A</v>
      </c>
      <c r="AE53" s="26" t="e">
        <v>#N/A</v>
      </c>
      <c r="AF53" s="26" t="e">
        <v>#N/A</v>
      </c>
      <c r="AG53" s="26" t="e">
        <v>#N/A</v>
      </c>
      <c r="AH53" s="26" t="e">
        <v>#N/A</v>
      </c>
      <c r="AI53" s="26" t="e">
        <v>#N/A</v>
      </c>
      <c r="AJ53" s="26" t="e">
        <v>#N/A</v>
      </c>
      <c r="AK53" s="26" t="e">
        <v>#N/A</v>
      </c>
      <c r="AL53" s="26" t="e">
        <v>#N/A</v>
      </c>
      <c r="AM53" s="26" t="e">
        <v>#N/A</v>
      </c>
      <c r="AN53" s="26" t="e">
        <v>#N/A</v>
      </c>
      <c r="AO53" s="26" t="e">
        <v>#N/A</v>
      </c>
      <c r="AP53" s="26" t="e">
        <v>#N/A</v>
      </c>
      <c r="AQ53" s="26" t="e">
        <v>#N/A</v>
      </c>
      <c r="AR53" s="26" t="e">
        <v>#N/A</v>
      </c>
      <c r="AS53" s="26" t="e">
        <v>#N/A</v>
      </c>
      <c r="AT53" s="26" t="e">
        <v>#N/A</v>
      </c>
      <c r="AU53" s="26" t="e">
        <v>#N/A</v>
      </c>
      <c r="AV53" s="26" t="e">
        <v>#N/A</v>
      </c>
      <c r="AW53" s="26" t="e">
        <v>#N/A</v>
      </c>
      <c r="AX53" s="26" t="e">
        <v>#N/A</v>
      </c>
      <c r="AY53" s="26" t="e">
        <v>#N/A</v>
      </c>
      <c r="AZ53" s="26" t="e">
        <v>#N/A</v>
      </c>
      <c r="BA53" s="26" t="e">
        <v>#N/A</v>
      </c>
      <c r="BB53" s="26" t="e">
        <v>#N/A</v>
      </c>
      <c r="BC53" s="26" t="e">
        <v>#N/A</v>
      </c>
      <c r="BD53" s="26" t="e">
        <v>#N/A</v>
      </c>
      <c r="BE53" s="26" t="e">
        <v>#N/A</v>
      </c>
      <c r="BF53" s="26" t="e">
        <v>#N/A</v>
      </c>
      <c r="BG53" s="26" t="e">
        <v>#N/A</v>
      </c>
      <c r="BH53" s="26" t="e">
        <v>#N/A</v>
      </c>
      <c r="BI53" s="26" t="e">
        <v>#N/A</v>
      </c>
      <c r="BJ53" s="26" t="e">
        <v>#N/A</v>
      </c>
      <c r="BK53" s="26" t="e">
        <v>#N/A</v>
      </c>
      <c r="BL53" s="26" t="e">
        <v>#N/A</v>
      </c>
      <c r="BM53" s="26" t="e">
        <v>#N/A</v>
      </c>
      <c r="BN53" s="26" t="e">
        <v>#N/A</v>
      </c>
      <c r="BO53" s="26" t="e">
        <v>#N/A</v>
      </c>
      <c r="BP53" s="26" t="e">
        <v>#N/A</v>
      </c>
      <c r="BQ53" s="26" t="e">
        <v>#N/A</v>
      </c>
      <c r="BR53" s="26" t="e">
        <v>#N/A</v>
      </c>
      <c r="BS53" s="26" t="e">
        <v>#N/A</v>
      </c>
      <c r="BT53" s="26" t="e">
        <v>#N/A</v>
      </c>
      <c r="BU53" s="26" t="e">
        <v>#N/A</v>
      </c>
      <c r="BV53" s="26" t="e">
        <v>#N/A</v>
      </c>
      <c r="BW53" s="26" t="e">
        <v>#N/A</v>
      </c>
      <c r="BX53" s="26" t="e">
        <v>#N/A</v>
      </c>
      <c r="BY53" s="26" t="e">
        <v>#N/A</v>
      </c>
      <c r="BZ53" s="26" t="e">
        <v>#N/A</v>
      </c>
      <c r="CA53" s="26" t="e">
        <v>#N/A</v>
      </c>
      <c r="CB53" s="26" t="e">
        <v>#N/A</v>
      </c>
      <c r="CC53" s="26" t="e">
        <v>#N/A</v>
      </c>
      <c r="CD53" s="26" t="e">
        <v>#N/A</v>
      </c>
      <c r="CE53" s="26" t="e">
        <v>#N/A</v>
      </c>
      <c r="CF53" s="26" t="e">
        <v>#N/A</v>
      </c>
      <c r="CG53" s="26" t="e">
        <v>#N/A</v>
      </c>
      <c r="CH53" s="26" t="e">
        <v>#N/A</v>
      </c>
      <c r="CI53" s="26" t="e">
        <v>#N/A</v>
      </c>
      <c r="CJ53" s="26" t="e">
        <v>#N/A</v>
      </c>
      <c r="CK53" s="26" t="e">
        <v>#N/A</v>
      </c>
      <c r="CL53" s="26" t="e">
        <v>#N/A</v>
      </c>
      <c r="CM53" s="26" t="e">
        <v>#N/A</v>
      </c>
      <c r="CN53" s="26" t="e">
        <v>#N/A</v>
      </c>
      <c r="CO53" s="26" t="e">
        <v>#N/A</v>
      </c>
      <c r="CP53" s="26" t="e">
        <v>#N/A</v>
      </c>
      <c r="CQ53" s="26" t="e">
        <v>#N/A</v>
      </c>
      <c r="CR53" s="26" t="e">
        <v>#N/A</v>
      </c>
      <c r="CS53" s="26" t="e">
        <v>#N/A</v>
      </c>
      <c r="CT53" s="26" t="e">
        <v>#N/A</v>
      </c>
      <c r="CU53" s="26" t="e">
        <v>#N/A</v>
      </c>
      <c r="CV53" s="26" t="e">
        <v>#N/A</v>
      </c>
      <c r="CW53" s="26" t="e">
        <v>#N/A</v>
      </c>
      <c r="CX53" s="26" t="e">
        <v>#N/A</v>
      </c>
      <c r="CY53" s="26" t="e">
        <v>#N/A</v>
      </c>
      <c r="CZ53" s="26" t="e">
        <v>#N/A</v>
      </c>
      <c r="DA53" s="26" t="e">
        <v>#N/A</v>
      </c>
      <c r="DB53" s="26" t="e">
        <v>#N/A</v>
      </c>
      <c r="DC53" s="26" t="e">
        <v>#N/A</v>
      </c>
      <c r="DD53" s="26" t="e">
        <v>#N/A</v>
      </c>
      <c r="DE53" s="26" t="e">
        <v>#N/A</v>
      </c>
      <c r="DF53" s="26" t="e">
        <v>#N/A</v>
      </c>
      <c r="DG53" s="26" t="e">
        <v>#N/A</v>
      </c>
      <c r="DH53" s="26" t="e">
        <v>#N/A</v>
      </c>
      <c r="DI53" s="26" t="e">
        <v>#N/A</v>
      </c>
      <c r="DJ53" s="26" t="e">
        <v>#N/A</v>
      </c>
      <c r="DK53" s="26" t="e">
        <v>#N/A</v>
      </c>
      <c r="DL53" s="26" t="e">
        <v>#N/A</v>
      </c>
      <c r="DM53" s="26" t="e">
        <v>#N/A</v>
      </c>
      <c r="DN53" s="26" t="e">
        <v>#N/A</v>
      </c>
      <c r="DO53" s="26" t="e">
        <v>#N/A</v>
      </c>
      <c r="DP53" s="26" t="e">
        <v>#N/A</v>
      </c>
      <c r="DQ53" s="26" t="e">
        <v>#N/A</v>
      </c>
      <c r="DR53" s="26" t="e">
        <v>#N/A</v>
      </c>
      <c r="DS53" s="26" t="e">
        <v>#N/A</v>
      </c>
      <c r="DT53" s="26" t="e">
        <v>#N/A</v>
      </c>
      <c r="DU53" s="26" t="e">
        <v>#N/A</v>
      </c>
      <c r="DV53" s="26" t="e">
        <v>#N/A</v>
      </c>
      <c r="DW53" s="26" t="e">
        <v>#N/A</v>
      </c>
      <c r="DX53" s="26" t="e">
        <v>#N/A</v>
      </c>
      <c r="DY53" s="26" t="e">
        <v>#N/A</v>
      </c>
      <c r="DZ53" s="26" t="e">
        <v>#N/A</v>
      </c>
      <c r="EA53" s="26" t="e">
        <v>#N/A</v>
      </c>
      <c r="EB53" s="26" t="e">
        <v>#N/A</v>
      </c>
      <c r="EC53" s="26" t="e">
        <v>#N/A</v>
      </c>
      <c r="ED53" s="26" t="e">
        <v>#N/A</v>
      </c>
      <c r="EE53" s="26" t="e">
        <v>#N/A</v>
      </c>
      <c r="EF53" s="26" t="e">
        <v>#N/A</v>
      </c>
      <c r="EG53" s="26" t="e">
        <v>#N/A</v>
      </c>
      <c r="EH53" s="26" t="e">
        <v>#N/A</v>
      </c>
      <c r="EI53" s="26" t="e">
        <v>#N/A</v>
      </c>
      <c r="EJ53" s="26" t="e">
        <v>#N/A</v>
      </c>
      <c r="EK53" s="26" t="e">
        <v>#N/A</v>
      </c>
      <c r="EL53" s="26">
        <v>100</v>
      </c>
      <c r="EM53" s="26">
        <v>101.49286698734039</v>
      </c>
      <c r="EN53" s="26">
        <v>103.17950730643204</v>
      </c>
      <c r="EO53" s="26">
        <v>104.08767718439957</v>
      </c>
      <c r="EP53" s="26">
        <v>104.81631237392868</v>
      </c>
      <c r="EQ53" s="26">
        <v>105.36331358786431</v>
      </c>
      <c r="ER53" s="26">
        <v>106.13274796688603</v>
      </c>
      <c r="ES53" s="26">
        <v>107.17782787670795</v>
      </c>
      <c r="ET53" s="26">
        <v>108.18959301211198</v>
      </c>
      <c r="EU53" s="26">
        <v>109.29235768202189</v>
      </c>
      <c r="EV53" s="26">
        <v>110.49981288962314</v>
      </c>
      <c r="EW53" s="26">
        <v>111.76121064977504</v>
      </c>
      <c r="EX53" s="26">
        <v>113.06815381385714</v>
      </c>
      <c r="EY53" s="26">
        <v>114.51191573643908</v>
      </c>
      <c r="EZ53" s="26">
        <v>116.13977601518791</v>
      </c>
      <c r="FA53" s="26">
        <v>117.54255620156809</v>
      </c>
      <c r="FB53" s="26">
        <v>118.67151632423948</v>
      </c>
      <c r="FC53" s="26">
        <v>119.71048091930524</v>
      </c>
      <c r="FD53" s="26">
        <v>120.88580790609797</v>
      </c>
      <c r="FE53" s="26">
        <v>122.5701663913254</v>
      </c>
      <c r="FF53" s="26">
        <v>124.42228530225171</v>
      </c>
      <c r="FG53" s="26">
        <v>126.09039713036574</v>
      </c>
      <c r="FH53" s="26">
        <v>127.54456421536862</v>
      </c>
      <c r="FI53" s="26">
        <v>128.77173446755691</v>
      </c>
      <c r="FJ53" s="26">
        <v>129.81727074415167</v>
      </c>
      <c r="FK53" s="26">
        <v>130.72589698889206</v>
      </c>
      <c r="FL53" s="26">
        <v>131.63479705369613</v>
      </c>
      <c r="FM53" s="26">
        <v>132.63551811319721</v>
      </c>
      <c r="FN53" s="26">
        <v>133.58156643331114</v>
      </c>
      <c r="FO53" s="26">
        <v>134.37664862496692</v>
      </c>
      <c r="FP53" s="26">
        <v>135.28500104964357</v>
      </c>
      <c r="FQ53" s="26">
        <v>136.30014329916668</v>
      </c>
      <c r="FR53" s="26">
        <v>137.27905002692563</v>
      </c>
      <c r="FS53" s="26">
        <v>138.24910323929137</v>
      </c>
      <c r="FT53" s="26">
        <v>139.29482206259527</v>
      </c>
      <c r="FU53" s="26">
        <v>140.39886455946916</v>
      </c>
      <c r="FV53" s="26">
        <v>141.48027126440977</v>
      </c>
      <c r="FW53" s="26">
        <v>142.58942506913957</v>
      </c>
      <c r="FX53" s="26">
        <v>143.22496143700769</v>
      </c>
      <c r="FY53" s="26">
        <v>143.38368580060424</v>
      </c>
      <c r="FZ53" s="26">
        <v>143.23728333987458</v>
      </c>
      <c r="GA53" s="26">
        <v>142.34508629895677</v>
      </c>
      <c r="GB53" s="26">
        <v>139.53094623086685</v>
      </c>
      <c r="GC53" s="26">
        <v>136.127454112321</v>
      </c>
      <c r="GD53" s="26">
        <v>133.94684239829868</v>
      </c>
      <c r="GE53" s="26">
        <v>132.02772884511825</v>
      </c>
      <c r="GF53" s="26">
        <v>130.32256003504898</v>
      </c>
      <c r="GG53" s="26">
        <v>129.00128695429945</v>
      </c>
      <c r="GH53" s="26">
        <v>127.87141409808237</v>
      </c>
      <c r="GI53" s="26">
        <v>126.84769215322973</v>
      </c>
      <c r="GJ53" s="26">
        <v>125.94216920254472</v>
      </c>
      <c r="GK53" s="26">
        <v>125.04294411332499</v>
      </c>
      <c r="GL53" s="26">
        <v>124.14289756391419</v>
      </c>
      <c r="GM53" s="26">
        <v>123.28492803095995</v>
      </c>
      <c r="GN53" s="26">
        <v>122.45817398526849</v>
      </c>
      <c r="GO53" s="26">
        <v>121.65761539233851</v>
      </c>
      <c r="GP53" s="26">
        <v>120.87631547722276</v>
      </c>
      <c r="GQ53" s="26">
        <v>120.10770255839215</v>
      </c>
      <c r="GR53" s="26">
        <v>119.34949480198247</v>
      </c>
      <c r="GS53" s="26">
        <v>1299</v>
      </c>
      <c r="GT53" s="26"/>
      <c r="GU53" s="26">
        <v>1091.807</v>
      </c>
    </row>
    <row r="54" spans="1:203">
      <c r="A54" s="2" t="s">
        <v>180</v>
      </c>
      <c r="B54" s="17" t="e">
        <v>#N/A</v>
      </c>
      <c r="C54" s="17" t="e">
        <v>#N/A</v>
      </c>
      <c r="D54" s="17" t="e">
        <v>#N/A</v>
      </c>
      <c r="E54" s="17" t="e">
        <v>#N/A</v>
      </c>
      <c r="F54" s="26" t="e">
        <v>#N/A</v>
      </c>
      <c r="G54" s="26" t="e">
        <v>#N/A</v>
      </c>
      <c r="H54" s="26" t="e">
        <v>#N/A</v>
      </c>
      <c r="I54" s="26" t="e">
        <v>#N/A</v>
      </c>
      <c r="J54" s="26" t="e">
        <v>#N/A</v>
      </c>
      <c r="K54" s="26" t="e">
        <v>#N/A</v>
      </c>
      <c r="L54" s="26" t="e">
        <v>#N/A</v>
      </c>
      <c r="M54" s="26" t="e">
        <v>#N/A</v>
      </c>
      <c r="N54" s="26" t="e">
        <v>#N/A</v>
      </c>
      <c r="O54" s="26" t="e">
        <v>#N/A</v>
      </c>
      <c r="P54" s="26" t="e">
        <v>#N/A</v>
      </c>
      <c r="Q54" s="26" t="e">
        <v>#N/A</v>
      </c>
      <c r="R54" s="26" t="e">
        <v>#N/A</v>
      </c>
      <c r="S54" s="26" t="e">
        <v>#N/A</v>
      </c>
      <c r="T54" s="26" t="e">
        <v>#N/A</v>
      </c>
      <c r="U54" s="26" t="e">
        <v>#N/A</v>
      </c>
      <c r="V54" s="26" t="e">
        <v>#N/A</v>
      </c>
      <c r="W54" s="26" t="e">
        <v>#N/A</v>
      </c>
      <c r="X54" s="26" t="e">
        <v>#N/A</v>
      </c>
      <c r="Y54" s="26" t="e">
        <v>#N/A</v>
      </c>
      <c r="Z54" s="26" t="e">
        <v>#N/A</v>
      </c>
      <c r="AA54" s="26" t="e">
        <v>#N/A</v>
      </c>
      <c r="AB54" s="26" t="e">
        <v>#N/A</v>
      </c>
      <c r="AC54" s="26" t="e">
        <v>#N/A</v>
      </c>
      <c r="AD54" s="26" t="e">
        <v>#N/A</v>
      </c>
      <c r="AE54" s="26" t="e">
        <v>#N/A</v>
      </c>
      <c r="AF54" s="26" t="e">
        <v>#N/A</v>
      </c>
      <c r="AG54" s="26" t="e">
        <v>#N/A</v>
      </c>
      <c r="AH54" s="26" t="e">
        <v>#N/A</v>
      </c>
      <c r="AI54" s="26" t="e">
        <v>#N/A</v>
      </c>
      <c r="AJ54" s="26" t="e">
        <v>#N/A</v>
      </c>
      <c r="AK54" s="26" t="e">
        <v>#N/A</v>
      </c>
      <c r="AL54" s="26" t="e">
        <v>#N/A</v>
      </c>
      <c r="AM54" s="26" t="e">
        <v>#N/A</v>
      </c>
      <c r="AN54" s="26" t="e">
        <v>#N/A</v>
      </c>
      <c r="AO54" s="26" t="e">
        <v>#N/A</v>
      </c>
      <c r="AP54" s="26" t="e">
        <v>#N/A</v>
      </c>
      <c r="AQ54" s="26" t="e">
        <v>#N/A</v>
      </c>
      <c r="AR54" s="26" t="e">
        <v>#N/A</v>
      </c>
      <c r="AS54" s="26" t="e">
        <v>#N/A</v>
      </c>
      <c r="AT54" s="26" t="e">
        <v>#N/A</v>
      </c>
      <c r="AU54" s="26" t="e">
        <v>#N/A</v>
      </c>
      <c r="AV54" s="26" t="e">
        <v>#N/A</v>
      </c>
      <c r="AW54" s="26" t="e">
        <v>#N/A</v>
      </c>
      <c r="AX54" s="26" t="e">
        <v>#N/A</v>
      </c>
      <c r="AY54" s="26" t="e">
        <v>#N/A</v>
      </c>
      <c r="AZ54" s="26" t="e">
        <v>#N/A</v>
      </c>
      <c r="BA54" s="26" t="e">
        <v>#N/A</v>
      </c>
      <c r="BB54" s="26" t="e">
        <v>#N/A</v>
      </c>
      <c r="BC54" s="26" t="e">
        <v>#N/A</v>
      </c>
      <c r="BD54" s="26" t="e">
        <v>#N/A</v>
      </c>
      <c r="BE54" s="26" t="e">
        <v>#N/A</v>
      </c>
      <c r="BF54" s="26" t="e">
        <v>#N/A</v>
      </c>
      <c r="BG54" s="26" t="e">
        <v>#N/A</v>
      </c>
      <c r="BH54" s="26" t="e">
        <v>#N/A</v>
      </c>
      <c r="BI54" s="26" t="e">
        <v>#N/A</v>
      </c>
      <c r="BJ54" s="26" t="e">
        <v>#N/A</v>
      </c>
      <c r="BK54" s="26" t="e">
        <v>#N/A</v>
      </c>
      <c r="BL54" s="26" t="e">
        <v>#N/A</v>
      </c>
      <c r="BM54" s="26" t="e">
        <v>#N/A</v>
      </c>
      <c r="BN54" s="26" t="e">
        <v>#N/A</v>
      </c>
      <c r="BO54" s="26" t="e">
        <v>#N/A</v>
      </c>
      <c r="BP54" s="26" t="e">
        <v>#N/A</v>
      </c>
      <c r="BQ54" s="26" t="e">
        <v>#N/A</v>
      </c>
      <c r="BR54" s="26" t="e">
        <v>#N/A</v>
      </c>
      <c r="BS54" s="26" t="e">
        <v>#N/A</v>
      </c>
      <c r="BT54" s="26" t="e">
        <v>#N/A</v>
      </c>
      <c r="BU54" s="26" t="e">
        <v>#N/A</v>
      </c>
      <c r="BV54" s="26" t="e">
        <v>#N/A</v>
      </c>
      <c r="BW54" s="26" t="e">
        <v>#N/A</v>
      </c>
      <c r="BX54" s="26" t="e">
        <v>#N/A</v>
      </c>
      <c r="BY54" s="26" t="e">
        <v>#N/A</v>
      </c>
      <c r="BZ54" s="26" t="e">
        <v>#N/A</v>
      </c>
      <c r="CA54" s="26" t="e">
        <v>#N/A</v>
      </c>
      <c r="CB54" s="26" t="e">
        <v>#N/A</v>
      </c>
      <c r="CC54" s="26" t="e">
        <v>#N/A</v>
      </c>
      <c r="CD54" s="26" t="e">
        <v>#N/A</v>
      </c>
      <c r="CE54" s="26" t="e">
        <v>#N/A</v>
      </c>
      <c r="CF54" s="26" t="e">
        <v>#N/A</v>
      </c>
      <c r="CG54" s="26" t="e">
        <v>#N/A</v>
      </c>
      <c r="CH54" s="26" t="e">
        <v>#N/A</v>
      </c>
      <c r="CI54" s="26" t="e">
        <v>#N/A</v>
      </c>
      <c r="CJ54" s="26" t="e">
        <v>#N/A</v>
      </c>
      <c r="CK54" s="26" t="e">
        <v>#N/A</v>
      </c>
      <c r="CL54" s="26" t="e">
        <v>#N/A</v>
      </c>
      <c r="CM54" s="26" t="e">
        <v>#N/A</v>
      </c>
      <c r="CN54" s="26" t="e">
        <v>#N/A</v>
      </c>
      <c r="CO54" s="26" t="e">
        <v>#N/A</v>
      </c>
      <c r="CP54" s="26" t="e">
        <v>#N/A</v>
      </c>
      <c r="CQ54" s="26" t="e">
        <v>#N/A</v>
      </c>
      <c r="CR54" s="26" t="e">
        <v>#N/A</v>
      </c>
      <c r="CS54" s="26" t="e">
        <v>#N/A</v>
      </c>
      <c r="CT54" s="26" t="e">
        <v>#N/A</v>
      </c>
      <c r="CU54" s="26" t="e">
        <v>#N/A</v>
      </c>
      <c r="CV54" s="26" t="e">
        <v>#N/A</v>
      </c>
      <c r="CW54" s="26" t="e">
        <v>#N/A</v>
      </c>
      <c r="CX54" s="26" t="e">
        <v>#N/A</v>
      </c>
      <c r="CY54" s="26" t="e">
        <v>#N/A</v>
      </c>
      <c r="CZ54" s="26" t="e">
        <v>#N/A</v>
      </c>
      <c r="DA54" s="26" t="e">
        <v>#N/A</v>
      </c>
      <c r="DB54" s="26" t="e">
        <v>#N/A</v>
      </c>
      <c r="DC54" s="26" t="e">
        <v>#N/A</v>
      </c>
      <c r="DD54" s="26" t="e">
        <v>#N/A</v>
      </c>
      <c r="DE54" s="26" t="e">
        <v>#N/A</v>
      </c>
      <c r="DF54" s="26" t="e">
        <v>#N/A</v>
      </c>
      <c r="DG54" s="26" t="e">
        <v>#N/A</v>
      </c>
      <c r="DH54" s="26" t="e">
        <v>#N/A</v>
      </c>
      <c r="DI54" s="26" t="e">
        <v>#N/A</v>
      </c>
      <c r="DJ54" s="26" t="e">
        <v>#N/A</v>
      </c>
      <c r="DK54" s="26" t="e">
        <v>#N/A</v>
      </c>
      <c r="DL54" s="26" t="e">
        <v>#N/A</v>
      </c>
      <c r="DM54" s="26" t="e">
        <v>#N/A</v>
      </c>
      <c r="DN54" s="26" t="e">
        <v>#N/A</v>
      </c>
      <c r="DO54" s="26" t="e">
        <v>#N/A</v>
      </c>
      <c r="DP54" s="26" t="e">
        <v>#N/A</v>
      </c>
      <c r="DQ54" s="26" t="e">
        <v>#N/A</v>
      </c>
      <c r="DR54" s="26" t="e">
        <v>#N/A</v>
      </c>
      <c r="DS54" s="26" t="e">
        <v>#N/A</v>
      </c>
      <c r="DT54" s="26" t="e">
        <v>#N/A</v>
      </c>
      <c r="DU54" s="26" t="e">
        <v>#N/A</v>
      </c>
      <c r="DV54" s="26" t="e">
        <v>#N/A</v>
      </c>
      <c r="DW54" s="26" t="e">
        <v>#N/A</v>
      </c>
      <c r="DX54" s="26" t="e">
        <v>#N/A</v>
      </c>
      <c r="DY54" s="26" t="e">
        <v>#N/A</v>
      </c>
      <c r="DZ54" s="26" t="e">
        <v>#N/A</v>
      </c>
      <c r="EA54" s="26" t="e">
        <v>#N/A</v>
      </c>
      <c r="EB54" s="26" t="e">
        <v>#N/A</v>
      </c>
      <c r="EC54" s="26" t="e">
        <v>#N/A</v>
      </c>
      <c r="ED54" s="26" t="e">
        <v>#N/A</v>
      </c>
      <c r="EE54" s="26" t="e">
        <v>#N/A</v>
      </c>
      <c r="EF54" s="26" t="e">
        <v>#N/A</v>
      </c>
      <c r="EG54" s="26" t="e">
        <v>#N/A</v>
      </c>
      <c r="EH54" s="26" t="e">
        <v>#N/A</v>
      </c>
      <c r="EI54" s="26" t="e">
        <v>#N/A</v>
      </c>
      <c r="EJ54" s="26" t="e">
        <v>#N/A</v>
      </c>
      <c r="EK54" s="26" t="e">
        <v>#N/A</v>
      </c>
      <c r="EL54" s="26">
        <v>100.00000000000001</v>
      </c>
      <c r="EM54" s="26">
        <v>101.81519409762539</v>
      </c>
      <c r="EN54" s="26">
        <v>103.20698986972928</v>
      </c>
      <c r="EO54" s="26">
        <v>104.88775464344373</v>
      </c>
      <c r="EP54" s="26">
        <v>106.94782856534955</v>
      </c>
      <c r="EQ54" s="26">
        <v>108.86198153260808</v>
      </c>
      <c r="ER54" s="26">
        <v>110.57838742838355</v>
      </c>
      <c r="ES54" s="26">
        <v>111.98147571881003</v>
      </c>
      <c r="ET54" s="26">
        <v>113.63024028317197</v>
      </c>
      <c r="EU54" s="26">
        <v>115.80030959135875</v>
      </c>
      <c r="EV54" s="26">
        <v>117.94765163974762</v>
      </c>
      <c r="EW54" s="26">
        <v>119.7835534284029</v>
      </c>
      <c r="EX54" s="26">
        <v>121.704589996251</v>
      </c>
      <c r="EY54" s="26">
        <v>123.5697328650968</v>
      </c>
      <c r="EZ54" s="26">
        <v>125.35070807218793</v>
      </c>
      <c r="FA54" s="26">
        <v>127.00410911132715</v>
      </c>
      <c r="FB54" s="26">
        <v>128.51577055650782</v>
      </c>
      <c r="FC54" s="26">
        <v>129.84362279916783</v>
      </c>
      <c r="FD54" s="26">
        <v>131.04381553998434</v>
      </c>
      <c r="FE54" s="26">
        <v>132.27706094148314</v>
      </c>
      <c r="FF54" s="26">
        <v>133.53306204741037</v>
      </c>
      <c r="FG54" s="26">
        <v>134.87385659696406</v>
      </c>
      <c r="FH54" s="26">
        <v>136.14951294259137</v>
      </c>
      <c r="FI54" s="26">
        <v>137.26952026992819</v>
      </c>
      <c r="FJ54" s="26">
        <v>138.38975515430928</v>
      </c>
      <c r="FK54" s="26">
        <v>139.31201541016304</v>
      </c>
      <c r="FL54" s="26">
        <v>140.23305254690376</v>
      </c>
      <c r="FM54" s="26">
        <v>141.18389965644576</v>
      </c>
      <c r="FN54" s="26">
        <v>141.96843101124645</v>
      </c>
      <c r="FO54" s="26">
        <v>142.7523934734364</v>
      </c>
      <c r="FP54" s="26">
        <v>143.5229869592747</v>
      </c>
      <c r="FQ54" s="26">
        <v>144.30382051210574</v>
      </c>
      <c r="FR54" s="26">
        <v>145.10211906808564</v>
      </c>
      <c r="FS54" s="26">
        <v>145.94726593055756</v>
      </c>
      <c r="FT54" s="26">
        <v>146.82333210642162</v>
      </c>
      <c r="FU54" s="26">
        <v>147.71174325193809</v>
      </c>
      <c r="FV54" s="26">
        <v>148.45175875995065</v>
      </c>
      <c r="FW54" s="26">
        <v>149.04901066730534</v>
      </c>
      <c r="FX54" s="26">
        <v>151.33248871743729</v>
      </c>
      <c r="FY54" s="26">
        <v>153.54713076167326</v>
      </c>
      <c r="FZ54" s="26">
        <v>154.34645332435244</v>
      </c>
      <c r="GA54" s="26">
        <v>154.17433486498186</v>
      </c>
      <c r="GB54" s="26">
        <v>152.32921701603311</v>
      </c>
      <c r="GC54" s="26">
        <v>149.26655520164115</v>
      </c>
      <c r="GD54" s="26">
        <v>145.65952004806007</v>
      </c>
      <c r="GE54" s="26">
        <v>142.5915675323885</v>
      </c>
      <c r="GF54" s="26">
        <v>140.36207739101297</v>
      </c>
      <c r="GG54" s="26">
        <v>138.9086705491691</v>
      </c>
      <c r="GH54" s="26">
        <v>137.91364892840545</v>
      </c>
      <c r="GI54" s="26">
        <v>136.97986859718478</v>
      </c>
      <c r="GJ54" s="26">
        <v>135.88594499604903</v>
      </c>
      <c r="GK54" s="26">
        <v>135.00288144107324</v>
      </c>
      <c r="GL54" s="26">
        <v>134.49636790512693</v>
      </c>
      <c r="GM54" s="26">
        <v>134.00040732710929</v>
      </c>
      <c r="GN54" s="26">
        <v>133.51602371371959</v>
      </c>
      <c r="GO54" s="26">
        <v>133.04694331155801</v>
      </c>
      <c r="GP54" s="26">
        <v>132.59387723638795</v>
      </c>
      <c r="GQ54" s="26">
        <v>132.15383880200318</v>
      </c>
      <c r="GR54" s="26">
        <v>131.72256131382338</v>
      </c>
      <c r="GS54" s="26">
        <v>4616</v>
      </c>
      <c r="GT54" s="26"/>
      <c r="GU54" s="26">
        <v>4231.259</v>
      </c>
    </row>
    <row r="55" spans="1:203">
      <c r="A55" s="2" t="s">
        <v>2</v>
      </c>
      <c r="B55" s="17" t="e">
        <v>#N/A</v>
      </c>
      <c r="C55" s="17" t="e">
        <v>#N/A</v>
      </c>
      <c r="D55" s="17" t="e">
        <v>#N/A</v>
      </c>
      <c r="E55" s="17" t="e">
        <v>#N/A</v>
      </c>
      <c r="F55" s="26" t="e">
        <v>#N/A</v>
      </c>
      <c r="G55" s="26" t="e">
        <v>#N/A</v>
      </c>
      <c r="H55" s="26" t="e">
        <v>#N/A</v>
      </c>
      <c r="I55" s="26" t="e">
        <v>#N/A</v>
      </c>
      <c r="J55" s="26" t="e">
        <v>#N/A</v>
      </c>
      <c r="K55" s="26" t="e">
        <v>#N/A</v>
      </c>
      <c r="L55" s="26" t="e">
        <v>#N/A</v>
      </c>
      <c r="M55" s="26" t="e">
        <v>#N/A</v>
      </c>
      <c r="N55" s="26" t="e">
        <v>#N/A</v>
      </c>
      <c r="O55" s="26" t="e">
        <v>#N/A</v>
      </c>
      <c r="P55" s="26" t="e">
        <v>#N/A</v>
      </c>
      <c r="Q55" s="26" t="e">
        <v>#N/A</v>
      </c>
      <c r="R55" s="26" t="e">
        <v>#N/A</v>
      </c>
      <c r="S55" s="26" t="e">
        <v>#N/A</v>
      </c>
      <c r="T55" s="26" t="e">
        <v>#N/A</v>
      </c>
      <c r="U55" s="26" t="e">
        <v>#N/A</v>
      </c>
      <c r="V55" s="26" t="e">
        <v>#N/A</v>
      </c>
      <c r="W55" s="26" t="e">
        <v>#N/A</v>
      </c>
      <c r="X55" s="26" t="e">
        <v>#N/A</v>
      </c>
      <c r="Y55" s="26" t="e">
        <v>#N/A</v>
      </c>
      <c r="Z55" s="26" t="e">
        <v>#N/A</v>
      </c>
      <c r="AA55" s="26" t="e">
        <v>#N/A</v>
      </c>
      <c r="AB55" s="26" t="e">
        <v>#N/A</v>
      </c>
      <c r="AC55" s="26" t="e">
        <v>#N/A</v>
      </c>
      <c r="AD55" s="26" t="e">
        <v>#N/A</v>
      </c>
      <c r="AE55" s="26" t="e">
        <v>#N/A</v>
      </c>
      <c r="AF55" s="26" t="e">
        <v>#N/A</v>
      </c>
      <c r="AG55" s="26" t="e">
        <v>#N/A</v>
      </c>
      <c r="AH55" s="26" t="e">
        <v>#N/A</v>
      </c>
      <c r="AI55" s="26" t="e">
        <v>#N/A</v>
      </c>
      <c r="AJ55" s="26" t="e">
        <v>#N/A</v>
      </c>
      <c r="AK55" s="26" t="e">
        <v>#N/A</v>
      </c>
      <c r="AL55" s="26" t="e">
        <v>#N/A</v>
      </c>
      <c r="AM55" s="26" t="e">
        <v>#N/A</v>
      </c>
      <c r="AN55" s="26" t="e">
        <v>#N/A</v>
      </c>
      <c r="AO55" s="26" t="e">
        <v>#N/A</v>
      </c>
      <c r="AP55" s="26" t="e">
        <v>#N/A</v>
      </c>
      <c r="AQ55" s="26" t="e">
        <v>#N/A</v>
      </c>
      <c r="AR55" s="26" t="e">
        <v>#N/A</v>
      </c>
      <c r="AS55" s="26" t="e">
        <v>#N/A</v>
      </c>
      <c r="AT55" s="26" t="e">
        <v>#N/A</v>
      </c>
      <c r="AU55" s="26" t="e">
        <v>#N/A</v>
      </c>
      <c r="AV55" s="26" t="e">
        <v>#N/A</v>
      </c>
      <c r="AW55" s="26" t="e">
        <v>#N/A</v>
      </c>
      <c r="AX55" s="26" t="e">
        <v>#N/A</v>
      </c>
      <c r="AY55" s="26" t="e">
        <v>#N/A</v>
      </c>
      <c r="AZ55" s="26" t="e">
        <v>#N/A</v>
      </c>
      <c r="BA55" s="26" t="e">
        <v>#N/A</v>
      </c>
      <c r="BB55" s="26" t="e">
        <v>#N/A</v>
      </c>
      <c r="BC55" s="26" t="e">
        <v>#N/A</v>
      </c>
      <c r="BD55" s="26" t="e">
        <v>#N/A</v>
      </c>
      <c r="BE55" s="26" t="e">
        <v>#N/A</v>
      </c>
      <c r="BF55" s="26" t="e">
        <v>#N/A</v>
      </c>
      <c r="BG55" s="26" t="e">
        <v>#N/A</v>
      </c>
      <c r="BH55" s="26" t="e">
        <v>#N/A</v>
      </c>
      <c r="BI55" s="26" t="e">
        <v>#N/A</v>
      </c>
      <c r="BJ55" s="26" t="e">
        <v>#N/A</v>
      </c>
      <c r="BK55" s="26" t="e">
        <v>#N/A</v>
      </c>
      <c r="BL55" s="26" t="e">
        <v>#N/A</v>
      </c>
      <c r="BM55" s="26" t="e">
        <v>#N/A</v>
      </c>
      <c r="BN55" s="26" t="e">
        <v>#N/A</v>
      </c>
      <c r="BO55" s="26" t="e">
        <v>#N/A</v>
      </c>
      <c r="BP55" s="26" t="e">
        <v>#N/A</v>
      </c>
      <c r="BQ55" s="26" t="e">
        <v>#N/A</v>
      </c>
      <c r="BR55" s="26" t="e">
        <v>#N/A</v>
      </c>
      <c r="BS55" s="26" t="e">
        <v>#N/A</v>
      </c>
      <c r="BT55" s="26" t="e">
        <v>#N/A</v>
      </c>
      <c r="BU55" s="26" t="e">
        <v>#N/A</v>
      </c>
      <c r="BV55" s="26" t="e">
        <v>#N/A</v>
      </c>
      <c r="BW55" s="26" t="e">
        <v>#N/A</v>
      </c>
      <c r="BX55" s="26" t="e">
        <v>#N/A</v>
      </c>
      <c r="BY55" s="26" t="e">
        <v>#N/A</v>
      </c>
      <c r="BZ55" s="26" t="e">
        <v>#N/A</v>
      </c>
      <c r="CA55" s="26" t="e">
        <v>#N/A</v>
      </c>
      <c r="CB55" s="26" t="e">
        <v>#N/A</v>
      </c>
      <c r="CC55" s="26" t="e">
        <v>#N/A</v>
      </c>
      <c r="CD55" s="26" t="e">
        <v>#N/A</v>
      </c>
      <c r="CE55" s="26" t="e">
        <v>#N/A</v>
      </c>
      <c r="CF55" s="26" t="e">
        <v>#N/A</v>
      </c>
      <c r="CG55" s="26" t="e">
        <v>#N/A</v>
      </c>
      <c r="CH55" s="26" t="e">
        <v>#N/A</v>
      </c>
      <c r="CI55" s="26" t="e">
        <v>#N/A</v>
      </c>
      <c r="CJ55" s="26" t="e">
        <v>#N/A</v>
      </c>
      <c r="CK55" s="26" t="e">
        <v>#N/A</v>
      </c>
      <c r="CL55" s="26" t="e">
        <v>#N/A</v>
      </c>
      <c r="CM55" s="26" t="e">
        <v>#N/A</v>
      </c>
      <c r="CN55" s="26" t="e">
        <v>#N/A</v>
      </c>
      <c r="CO55" s="26" t="e">
        <v>#N/A</v>
      </c>
      <c r="CP55" s="26" t="e">
        <v>#N/A</v>
      </c>
      <c r="CQ55" s="26" t="e">
        <v>#N/A</v>
      </c>
      <c r="CR55" s="26" t="e">
        <v>#N/A</v>
      </c>
      <c r="CS55" s="26" t="e">
        <v>#N/A</v>
      </c>
      <c r="CT55" s="26" t="e">
        <v>#N/A</v>
      </c>
      <c r="CU55" s="26" t="e">
        <v>#N/A</v>
      </c>
      <c r="CV55" s="26" t="e">
        <v>#N/A</v>
      </c>
      <c r="CW55" s="26" t="e">
        <v>#N/A</v>
      </c>
      <c r="CX55" s="26" t="e">
        <v>#N/A</v>
      </c>
      <c r="CY55" s="26" t="e">
        <v>#N/A</v>
      </c>
      <c r="CZ55" s="26" t="e">
        <v>#N/A</v>
      </c>
      <c r="DA55" s="26" t="e">
        <v>#N/A</v>
      </c>
      <c r="DB55" s="26" t="e">
        <v>#N/A</v>
      </c>
      <c r="DC55" s="26" t="e">
        <v>#N/A</v>
      </c>
      <c r="DD55" s="26" t="e">
        <v>#N/A</v>
      </c>
      <c r="DE55" s="26" t="e">
        <v>#N/A</v>
      </c>
      <c r="DF55" s="26" t="e">
        <v>#N/A</v>
      </c>
      <c r="DG55" s="26" t="e">
        <v>#N/A</v>
      </c>
      <c r="DH55" s="26" t="e">
        <v>#N/A</v>
      </c>
      <c r="DI55" s="26" t="e">
        <v>#N/A</v>
      </c>
      <c r="DJ55" s="26" t="e">
        <v>#N/A</v>
      </c>
      <c r="DK55" s="26" t="e">
        <v>#N/A</v>
      </c>
      <c r="DL55" s="26" t="e">
        <v>#N/A</v>
      </c>
      <c r="DM55" s="26" t="e">
        <v>#N/A</v>
      </c>
      <c r="DN55" s="26" t="e">
        <v>#N/A</v>
      </c>
      <c r="DO55" s="26" t="e">
        <v>#N/A</v>
      </c>
      <c r="DP55" s="26" t="e">
        <v>#N/A</v>
      </c>
      <c r="DQ55" s="26" t="e">
        <v>#N/A</v>
      </c>
      <c r="DR55" s="26" t="e">
        <v>#N/A</v>
      </c>
      <c r="DS55" s="26" t="e">
        <v>#N/A</v>
      </c>
      <c r="DT55" s="26" t="e">
        <v>#N/A</v>
      </c>
      <c r="DU55" s="26" t="e">
        <v>#N/A</v>
      </c>
      <c r="DV55" s="26" t="e">
        <v>#N/A</v>
      </c>
      <c r="DW55" s="26" t="e">
        <v>#N/A</v>
      </c>
      <c r="DX55" s="26" t="e">
        <v>#N/A</v>
      </c>
      <c r="DY55" s="26" t="e">
        <v>#N/A</v>
      </c>
      <c r="DZ55" s="26" t="e">
        <v>#N/A</v>
      </c>
      <c r="EA55" s="26" t="e">
        <v>#N/A</v>
      </c>
      <c r="EB55" s="26" t="e">
        <v>#N/A</v>
      </c>
      <c r="EC55" s="26" t="e">
        <v>#N/A</v>
      </c>
      <c r="ED55" s="26" t="e">
        <v>#N/A</v>
      </c>
      <c r="EE55" s="26" t="e">
        <v>#N/A</v>
      </c>
      <c r="EF55" s="26" t="e">
        <v>#N/A</v>
      </c>
      <c r="EG55" s="26" t="e">
        <v>#N/A</v>
      </c>
      <c r="EH55" s="26" t="e">
        <v>#N/A</v>
      </c>
      <c r="EI55" s="26" t="e">
        <v>#N/A</v>
      </c>
      <c r="EJ55" s="26" t="e">
        <v>#N/A</v>
      </c>
      <c r="EK55" s="26" t="e">
        <v>#N/A</v>
      </c>
      <c r="EL55" s="26">
        <v>100</v>
      </c>
      <c r="EM55" s="26">
        <v>103.62799425688345</v>
      </c>
      <c r="EN55" s="26">
        <v>106.42685220737971</v>
      </c>
      <c r="EO55" s="26">
        <v>108.48074845777002</v>
      </c>
      <c r="EP55" s="26">
        <v>112.30226661865797</v>
      </c>
      <c r="EQ55" s="26">
        <v>119.17831898799236</v>
      </c>
      <c r="ER55" s="26">
        <v>125.70601936583682</v>
      </c>
      <c r="ES55" s="26">
        <v>130.12780077780087</v>
      </c>
      <c r="ET55" s="26">
        <v>135.39851461850256</v>
      </c>
      <c r="EU55" s="26">
        <v>141.93313243381746</v>
      </c>
      <c r="EV55" s="26">
        <v>149.13597769686683</v>
      </c>
      <c r="EW55" s="26">
        <v>156.37904270434453</v>
      </c>
      <c r="EX55" s="26">
        <v>163.5366631656166</v>
      </c>
      <c r="EY55" s="26">
        <v>169.0013043030047</v>
      </c>
      <c r="EZ55" s="26">
        <v>173.33837325177828</v>
      </c>
      <c r="FA55" s="26">
        <v>177.82828320556743</v>
      </c>
      <c r="FB55" s="26">
        <v>181.9714995600032</v>
      </c>
      <c r="FC55" s="26">
        <v>186.03450053262776</v>
      </c>
      <c r="FD55" s="26">
        <v>189.62396331815881</v>
      </c>
      <c r="FE55" s="26">
        <v>192.73388184777752</v>
      </c>
      <c r="FF55" s="26">
        <v>195.81542842543885</v>
      </c>
      <c r="FG55" s="26">
        <v>199.07756046034575</v>
      </c>
      <c r="FH55" s="26">
        <v>202.31926887317482</v>
      </c>
      <c r="FI55" s="26">
        <v>205.49567249295185</v>
      </c>
      <c r="FJ55" s="26">
        <v>208.74141483259953</v>
      </c>
      <c r="FK55" s="26">
        <v>211.5133500566991</v>
      </c>
      <c r="FL55" s="26">
        <v>213.71499261193773</v>
      </c>
      <c r="FM55" s="26">
        <v>215.96191973083251</v>
      </c>
      <c r="FN55" s="26">
        <v>218.48373655170974</v>
      </c>
      <c r="FO55" s="26">
        <v>221.17414163266466</v>
      </c>
      <c r="FP55" s="26">
        <v>223.6097967647907</v>
      </c>
      <c r="FQ55" s="26">
        <v>226.14562774624508</v>
      </c>
      <c r="FR55" s="26">
        <v>228.64098499528629</v>
      </c>
      <c r="FS55" s="26">
        <v>231.08106250644309</v>
      </c>
      <c r="FT55" s="26">
        <v>233.52370977838805</v>
      </c>
      <c r="FU55" s="26">
        <v>235.90327838726597</v>
      </c>
      <c r="FV55" s="26">
        <v>238.24250772795799</v>
      </c>
      <c r="FW55" s="26">
        <v>240.68137506106919</v>
      </c>
      <c r="FX55" s="26">
        <v>242.13644234547445</v>
      </c>
      <c r="FY55" s="26">
        <v>243.00768089547202</v>
      </c>
      <c r="FZ55" s="26">
        <v>244.99577931731019</v>
      </c>
      <c r="GA55" s="26">
        <v>246.5887172560931</v>
      </c>
      <c r="GB55" s="26">
        <v>247.1461910019527</v>
      </c>
      <c r="GC55" s="26">
        <v>245.79500480336102</v>
      </c>
      <c r="GD55" s="26">
        <v>241.76898149324023</v>
      </c>
      <c r="GE55" s="26">
        <v>237.23206882177965</v>
      </c>
      <c r="GF55" s="26">
        <v>234.50697197018482</v>
      </c>
      <c r="GG55" s="26">
        <v>231.34597197466695</v>
      </c>
      <c r="GH55" s="26">
        <v>227.79880565885233</v>
      </c>
      <c r="GI55" s="26">
        <v>225.37135284459075</v>
      </c>
      <c r="GJ55" s="26">
        <v>224.58723217340508</v>
      </c>
      <c r="GK55" s="26">
        <v>224.88768501904164</v>
      </c>
      <c r="GL55" s="26">
        <v>225.26080830929163</v>
      </c>
      <c r="GM55" s="26">
        <v>225.71435614792861</v>
      </c>
      <c r="GN55" s="26">
        <v>226.254050734847</v>
      </c>
      <c r="GO55" s="26">
        <v>226.88364212794121</v>
      </c>
      <c r="GP55" s="26">
        <v>227.59182039164952</v>
      </c>
      <c r="GQ55" s="26">
        <v>228.36401856801575</v>
      </c>
      <c r="GR55" s="26">
        <v>229.19476844513039</v>
      </c>
      <c r="GS55" s="26">
        <v>15399</v>
      </c>
      <c r="GT55" s="26"/>
      <c r="GU55" s="26">
        <v>15979.334000000001</v>
      </c>
    </row>
    <row r="56" spans="1:203">
      <c r="A56" s="2" t="s">
        <v>181</v>
      </c>
      <c r="B56" s="17" t="e">
        <v>#N/A</v>
      </c>
      <c r="C56" s="17" t="e">
        <v>#N/A</v>
      </c>
      <c r="D56" s="17" t="e">
        <v>#N/A</v>
      </c>
      <c r="E56" s="17" t="e">
        <v>#N/A</v>
      </c>
      <c r="F56" s="26" t="e">
        <v>#N/A</v>
      </c>
      <c r="G56" s="26" t="e">
        <v>#N/A</v>
      </c>
      <c r="H56" s="26" t="e">
        <v>#N/A</v>
      </c>
      <c r="I56" s="26" t="e">
        <v>#N/A</v>
      </c>
      <c r="J56" s="26" t="e">
        <v>#N/A</v>
      </c>
      <c r="K56" s="26" t="e">
        <v>#N/A</v>
      </c>
      <c r="L56" s="26" t="e">
        <v>#N/A</v>
      </c>
      <c r="M56" s="26" t="e">
        <v>#N/A</v>
      </c>
      <c r="N56" s="26" t="e">
        <v>#N/A</v>
      </c>
      <c r="O56" s="26" t="e">
        <v>#N/A</v>
      </c>
      <c r="P56" s="26" t="e">
        <v>#N/A</v>
      </c>
      <c r="Q56" s="26" t="e">
        <v>#N/A</v>
      </c>
      <c r="R56" s="26" t="e">
        <v>#N/A</v>
      </c>
      <c r="S56" s="26" t="e">
        <v>#N/A</v>
      </c>
      <c r="T56" s="26" t="e">
        <v>#N/A</v>
      </c>
      <c r="U56" s="26" t="e">
        <v>#N/A</v>
      </c>
      <c r="V56" s="26" t="e">
        <v>#N/A</v>
      </c>
      <c r="W56" s="26" t="e">
        <v>#N/A</v>
      </c>
      <c r="X56" s="26" t="e">
        <v>#N/A</v>
      </c>
      <c r="Y56" s="26" t="e">
        <v>#N/A</v>
      </c>
      <c r="Z56" s="26" t="e">
        <v>#N/A</v>
      </c>
      <c r="AA56" s="26" t="e">
        <v>#N/A</v>
      </c>
      <c r="AB56" s="26" t="e">
        <v>#N/A</v>
      </c>
      <c r="AC56" s="26" t="e">
        <v>#N/A</v>
      </c>
      <c r="AD56" s="26" t="e">
        <v>#N/A</v>
      </c>
      <c r="AE56" s="26" t="e">
        <v>#N/A</v>
      </c>
      <c r="AF56" s="26" t="e">
        <v>#N/A</v>
      </c>
      <c r="AG56" s="26" t="e">
        <v>#N/A</v>
      </c>
      <c r="AH56" s="26" t="e">
        <v>#N/A</v>
      </c>
      <c r="AI56" s="26" t="e">
        <v>#N/A</v>
      </c>
      <c r="AJ56" s="26" t="e">
        <v>#N/A</v>
      </c>
      <c r="AK56" s="26" t="e">
        <v>#N/A</v>
      </c>
      <c r="AL56" s="26" t="e">
        <v>#N/A</v>
      </c>
      <c r="AM56" s="26" t="e">
        <v>#N/A</v>
      </c>
      <c r="AN56" s="26" t="e">
        <v>#N/A</v>
      </c>
      <c r="AO56" s="26" t="e">
        <v>#N/A</v>
      </c>
      <c r="AP56" s="26" t="e">
        <v>#N/A</v>
      </c>
      <c r="AQ56" s="26" t="e">
        <v>#N/A</v>
      </c>
      <c r="AR56" s="26" t="e">
        <v>#N/A</v>
      </c>
      <c r="AS56" s="26" t="e">
        <v>#N/A</v>
      </c>
      <c r="AT56" s="26" t="e">
        <v>#N/A</v>
      </c>
      <c r="AU56" s="26" t="e">
        <v>#N/A</v>
      </c>
      <c r="AV56" s="26" t="e">
        <v>#N/A</v>
      </c>
      <c r="AW56" s="26" t="e">
        <v>#N/A</v>
      </c>
      <c r="AX56" s="26" t="e">
        <v>#N/A</v>
      </c>
      <c r="AY56" s="26" t="e">
        <v>#N/A</v>
      </c>
      <c r="AZ56" s="26" t="e">
        <v>#N/A</v>
      </c>
      <c r="BA56" s="26" t="e">
        <v>#N/A</v>
      </c>
      <c r="BB56" s="26" t="e">
        <v>#N/A</v>
      </c>
      <c r="BC56" s="26" t="e">
        <v>#N/A</v>
      </c>
      <c r="BD56" s="26" t="e">
        <v>#N/A</v>
      </c>
      <c r="BE56" s="26" t="e">
        <v>#N/A</v>
      </c>
      <c r="BF56" s="26" t="e">
        <v>#N/A</v>
      </c>
      <c r="BG56" s="26" t="e">
        <v>#N/A</v>
      </c>
      <c r="BH56" s="26" t="e">
        <v>#N/A</v>
      </c>
      <c r="BI56" s="26" t="e">
        <v>#N/A</v>
      </c>
      <c r="BJ56" s="26" t="e">
        <v>#N/A</v>
      </c>
      <c r="BK56" s="26" t="e">
        <v>#N/A</v>
      </c>
      <c r="BL56" s="26" t="e">
        <v>#N/A</v>
      </c>
      <c r="BM56" s="26" t="e">
        <v>#N/A</v>
      </c>
      <c r="BN56" s="26" t="e">
        <v>#N/A</v>
      </c>
      <c r="BO56" s="26" t="e">
        <v>#N/A</v>
      </c>
      <c r="BP56" s="26" t="e">
        <v>#N/A</v>
      </c>
      <c r="BQ56" s="26" t="e">
        <v>#N/A</v>
      </c>
      <c r="BR56" s="26" t="e">
        <v>#N/A</v>
      </c>
      <c r="BS56" s="26" t="e">
        <v>#N/A</v>
      </c>
      <c r="BT56" s="26" t="e">
        <v>#N/A</v>
      </c>
      <c r="BU56" s="26" t="e">
        <v>#N/A</v>
      </c>
      <c r="BV56" s="26" t="e">
        <v>#N/A</v>
      </c>
      <c r="BW56" s="26" t="e">
        <v>#N/A</v>
      </c>
      <c r="BX56" s="26" t="e">
        <v>#N/A</v>
      </c>
      <c r="BY56" s="26" t="e">
        <v>#N/A</v>
      </c>
      <c r="BZ56" s="26" t="e">
        <v>#N/A</v>
      </c>
      <c r="CA56" s="26" t="e">
        <v>#N/A</v>
      </c>
      <c r="CB56" s="26" t="e">
        <v>#N/A</v>
      </c>
      <c r="CC56" s="26" t="e">
        <v>#N/A</v>
      </c>
      <c r="CD56" s="26" t="e">
        <v>#N/A</v>
      </c>
      <c r="CE56" s="26" t="e">
        <v>#N/A</v>
      </c>
      <c r="CF56" s="26" t="e">
        <v>#N/A</v>
      </c>
      <c r="CG56" s="26" t="e">
        <v>#N/A</v>
      </c>
      <c r="CH56" s="26" t="e">
        <v>#N/A</v>
      </c>
      <c r="CI56" s="26" t="e">
        <v>#N/A</v>
      </c>
      <c r="CJ56" s="26" t="e">
        <v>#N/A</v>
      </c>
      <c r="CK56" s="26" t="e">
        <v>#N/A</v>
      </c>
      <c r="CL56" s="26" t="e">
        <v>#N/A</v>
      </c>
      <c r="CM56" s="26" t="e">
        <v>#N/A</v>
      </c>
      <c r="CN56" s="26" t="e">
        <v>#N/A</v>
      </c>
      <c r="CO56" s="26" t="e">
        <v>#N/A</v>
      </c>
      <c r="CP56" s="26" t="e">
        <v>#N/A</v>
      </c>
      <c r="CQ56" s="26" t="e">
        <v>#N/A</v>
      </c>
      <c r="CR56" s="26" t="e">
        <v>#N/A</v>
      </c>
      <c r="CS56" s="26" t="e">
        <v>#N/A</v>
      </c>
      <c r="CT56" s="26" t="e">
        <v>#N/A</v>
      </c>
      <c r="CU56" s="26" t="e">
        <v>#N/A</v>
      </c>
      <c r="CV56" s="26" t="e">
        <v>#N/A</v>
      </c>
      <c r="CW56" s="26" t="e">
        <v>#N/A</v>
      </c>
      <c r="CX56" s="26" t="e">
        <v>#N/A</v>
      </c>
      <c r="CY56" s="26" t="e">
        <v>#N/A</v>
      </c>
      <c r="CZ56" s="26" t="e">
        <v>#N/A</v>
      </c>
      <c r="DA56" s="26" t="e">
        <v>#N/A</v>
      </c>
      <c r="DB56" s="26" t="e">
        <v>#N/A</v>
      </c>
      <c r="DC56" s="26" t="e">
        <v>#N/A</v>
      </c>
      <c r="DD56" s="26" t="e">
        <v>#N/A</v>
      </c>
      <c r="DE56" s="26" t="e">
        <v>#N/A</v>
      </c>
      <c r="DF56" s="26" t="e">
        <v>#N/A</v>
      </c>
      <c r="DG56" s="26" t="e">
        <v>#N/A</v>
      </c>
      <c r="DH56" s="26" t="e">
        <v>#N/A</v>
      </c>
      <c r="DI56" s="26" t="e">
        <v>#N/A</v>
      </c>
      <c r="DJ56" s="26" t="e">
        <v>#N/A</v>
      </c>
      <c r="DK56" s="26" t="e">
        <v>#N/A</v>
      </c>
      <c r="DL56" s="26" t="e">
        <v>#N/A</v>
      </c>
      <c r="DM56" s="26" t="e">
        <v>#N/A</v>
      </c>
      <c r="DN56" s="26" t="e">
        <v>#N/A</v>
      </c>
      <c r="DO56" s="26" t="e">
        <v>#N/A</v>
      </c>
      <c r="DP56" s="26" t="e">
        <v>#N/A</v>
      </c>
      <c r="DQ56" s="26" t="e">
        <v>#N/A</v>
      </c>
      <c r="DR56" s="26" t="e">
        <v>#N/A</v>
      </c>
      <c r="DS56" s="26" t="e">
        <v>#N/A</v>
      </c>
      <c r="DT56" s="26" t="e">
        <v>#N/A</v>
      </c>
      <c r="DU56" s="26" t="e">
        <v>#N/A</v>
      </c>
      <c r="DV56" s="26" t="e">
        <v>#N/A</v>
      </c>
      <c r="DW56" s="26" t="e">
        <v>#N/A</v>
      </c>
      <c r="DX56" s="26" t="e">
        <v>#N/A</v>
      </c>
      <c r="DY56" s="26" t="e">
        <v>#N/A</v>
      </c>
      <c r="DZ56" s="26" t="e">
        <v>#N/A</v>
      </c>
      <c r="EA56" s="26" t="e">
        <v>#N/A</v>
      </c>
      <c r="EB56" s="26" t="e">
        <v>#N/A</v>
      </c>
      <c r="EC56" s="26" t="e">
        <v>#N/A</v>
      </c>
      <c r="ED56" s="26" t="e">
        <v>#N/A</v>
      </c>
      <c r="EE56" s="26" t="e">
        <v>#N/A</v>
      </c>
      <c r="EF56" s="26" t="e">
        <v>#N/A</v>
      </c>
      <c r="EG56" s="26" t="e">
        <v>#N/A</v>
      </c>
      <c r="EH56" s="26" t="e">
        <v>#N/A</v>
      </c>
      <c r="EI56" s="26" t="e">
        <v>#N/A</v>
      </c>
      <c r="EJ56" s="26" t="e">
        <v>#N/A</v>
      </c>
      <c r="EK56" s="26" t="e">
        <v>#N/A</v>
      </c>
      <c r="EL56" s="26">
        <v>100</v>
      </c>
      <c r="EM56" s="26">
        <v>101.61855268749558</v>
      </c>
      <c r="EN56" s="26">
        <v>102.73565652133658</v>
      </c>
      <c r="EO56" s="26">
        <v>104.48808225141335</v>
      </c>
      <c r="EP56" s="26">
        <v>106.83914130334148</v>
      </c>
      <c r="EQ56" s="26">
        <v>109.34678811083171</v>
      </c>
      <c r="ER56" s="26">
        <v>111.52745806260177</v>
      </c>
      <c r="ES56" s="26">
        <v>113.65614294972688</v>
      </c>
      <c r="ET56" s="26">
        <v>116.56535137935813</v>
      </c>
      <c r="EU56" s="26">
        <v>120.51052323772642</v>
      </c>
      <c r="EV56" s="26">
        <v>124.86105208799967</v>
      </c>
      <c r="EW56" s="26">
        <v>129.67110820771711</v>
      </c>
      <c r="EX56" s="26">
        <v>134.14245632880784</v>
      </c>
      <c r="EY56" s="26">
        <v>138.7435370891009</v>
      </c>
      <c r="EZ56" s="26">
        <v>143.44824294506893</v>
      </c>
      <c r="FA56" s="26">
        <v>147.96944842351266</v>
      </c>
      <c r="FB56" s="26">
        <v>152.69767407089634</v>
      </c>
      <c r="FC56" s="26">
        <v>157.36822159898929</v>
      </c>
      <c r="FD56" s="26">
        <v>162.06849952356609</v>
      </c>
      <c r="FE56" s="26">
        <v>166.51759297649573</v>
      </c>
      <c r="FF56" s="26">
        <v>170.43464459524969</v>
      </c>
      <c r="FG56" s="26">
        <v>174.19706364892602</v>
      </c>
      <c r="FH56" s="26">
        <v>177.97667687774481</v>
      </c>
      <c r="FI56" s="26">
        <v>181.78441034617796</v>
      </c>
      <c r="FJ56" s="26">
        <v>185.85149408181093</v>
      </c>
      <c r="FK56" s="26">
        <v>189.80782202706101</v>
      </c>
      <c r="FL56" s="26">
        <v>193.61705064115873</v>
      </c>
      <c r="FM56" s="26">
        <v>197.37176394410224</v>
      </c>
      <c r="FN56" s="26">
        <v>201.04907470610323</v>
      </c>
      <c r="FO56" s="26">
        <v>204.68871929847765</v>
      </c>
      <c r="FP56" s="26">
        <v>208.3271562731999</v>
      </c>
      <c r="FQ56" s="26">
        <v>212.20682925033972</v>
      </c>
      <c r="FR56" s="26">
        <v>216.37322516146136</v>
      </c>
      <c r="FS56" s="26">
        <v>220.9243910587989</v>
      </c>
      <c r="FT56" s="26">
        <v>225.63939041761142</v>
      </c>
      <c r="FU56" s="26">
        <v>230.34168103827517</v>
      </c>
      <c r="FV56" s="26">
        <v>235.16789623229042</v>
      </c>
      <c r="FW56" s="26">
        <v>240.12027871815411</v>
      </c>
      <c r="FX56" s="26">
        <v>244.0345125623864</v>
      </c>
      <c r="FY56" s="26">
        <v>247.37196521371095</v>
      </c>
      <c r="FZ56" s="26">
        <v>252.0174978047236</v>
      </c>
      <c r="GA56" s="26">
        <v>255.82442619472204</v>
      </c>
      <c r="GB56" s="26">
        <v>258.51275560521481</v>
      </c>
      <c r="GC56" s="26">
        <v>258.21228883223949</v>
      </c>
      <c r="GD56" s="26">
        <v>257.98123132146151</v>
      </c>
      <c r="GE56" s="26">
        <v>260.62821420376878</v>
      </c>
      <c r="GF56" s="26">
        <v>264.42180129399105</v>
      </c>
      <c r="GG56" s="26">
        <v>268.17645709133211</v>
      </c>
      <c r="GH56" s="26">
        <v>271.99546165785205</v>
      </c>
      <c r="GI56" s="26">
        <v>275.82987772583743</v>
      </c>
      <c r="GJ56" s="26">
        <v>278.96278294912884</v>
      </c>
      <c r="GK56" s="26">
        <v>281.85387711397783</v>
      </c>
      <c r="GL56" s="26">
        <v>285.17971363360073</v>
      </c>
      <c r="GM56" s="26">
        <v>288.62924470416527</v>
      </c>
      <c r="GN56" s="26">
        <v>292.21063612122413</v>
      </c>
      <c r="GO56" s="26">
        <v>295.93998945347249</v>
      </c>
      <c r="GP56" s="26">
        <v>299.8283457765873</v>
      </c>
      <c r="GQ56" s="26">
        <v>303.86817185664313</v>
      </c>
      <c r="GR56" s="26">
        <v>308.04997926923033</v>
      </c>
      <c r="GS56" s="26">
        <v>5432</v>
      </c>
      <c r="GT56" s="26"/>
      <c r="GU56" s="26">
        <v>7014.2910000000002</v>
      </c>
    </row>
    <row r="57" spans="1:203">
      <c r="A57" s="2" t="s">
        <v>182</v>
      </c>
      <c r="B57" s="17" t="e">
        <v>#N/A</v>
      </c>
      <c r="C57" s="17" t="e">
        <v>#N/A</v>
      </c>
      <c r="D57" s="17" t="e">
        <v>#N/A</v>
      </c>
      <c r="E57" s="17" t="e">
        <v>#N/A</v>
      </c>
      <c r="F57" s="26" t="e">
        <v>#N/A</v>
      </c>
      <c r="G57" s="26" t="e">
        <v>#N/A</v>
      </c>
      <c r="H57" s="26" t="e">
        <v>#N/A</v>
      </c>
      <c r="I57" s="26" t="e">
        <v>#N/A</v>
      </c>
      <c r="J57" s="26" t="e">
        <v>#N/A</v>
      </c>
      <c r="K57" s="26" t="e">
        <v>#N/A</v>
      </c>
      <c r="L57" s="26" t="e">
        <v>#N/A</v>
      </c>
      <c r="M57" s="26" t="e">
        <v>#N/A</v>
      </c>
      <c r="N57" s="26" t="e">
        <v>#N/A</v>
      </c>
      <c r="O57" s="26" t="e">
        <v>#N/A</v>
      </c>
      <c r="P57" s="26" t="e">
        <v>#N/A</v>
      </c>
      <c r="Q57" s="26" t="e">
        <v>#N/A</v>
      </c>
      <c r="R57" s="26" t="e">
        <v>#N/A</v>
      </c>
      <c r="S57" s="26" t="e">
        <v>#N/A</v>
      </c>
      <c r="T57" s="26" t="e">
        <v>#N/A</v>
      </c>
      <c r="U57" s="26" t="e">
        <v>#N/A</v>
      </c>
      <c r="V57" s="26" t="e">
        <v>#N/A</v>
      </c>
      <c r="W57" s="26" t="e">
        <v>#N/A</v>
      </c>
      <c r="X57" s="26" t="e">
        <v>#N/A</v>
      </c>
      <c r="Y57" s="26" t="e">
        <v>#N/A</v>
      </c>
      <c r="Z57" s="26" t="e">
        <v>#N/A</v>
      </c>
      <c r="AA57" s="26" t="e">
        <v>#N/A</v>
      </c>
      <c r="AB57" s="26" t="e">
        <v>#N/A</v>
      </c>
      <c r="AC57" s="26" t="e">
        <v>#N/A</v>
      </c>
      <c r="AD57" s="26" t="e">
        <v>#N/A</v>
      </c>
      <c r="AE57" s="26" t="e">
        <v>#N/A</v>
      </c>
      <c r="AF57" s="26" t="e">
        <v>#N/A</v>
      </c>
      <c r="AG57" s="26" t="e">
        <v>#N/A</v>
      </c>
      <c r="AH57" s="26" t="e">
        <v>#N/A</v>
      </c>
      <c r="AI57" s="26" t="e">
        <v>#N/A</v>
      </c>
      <c r="AJ57" s="26" t="e">
        <v>#N/A</v>
      </c>
      <c r="AK57" s="26" t="e">
        <v>#N/A</v>
      </c>
      <c r="AL57" s="26" t="e">
        <v>#N/A</v>
      </c>
      <c r="AM57" s="26" t="e">
        <v>#N/A</v>
      </c>
      <c r="AN57" s="26" t="e">
        <v>#N/A</v>
      </c>
      <c r="AO57" s="26" t="e">
        <v>#N/A</v>
      </c>
      <c r="AP57" s="26" t="e">
        <v>#N/A</v>
      </c>
      <c r="AQ57" s="26" t="e">
        <v>#N/A</v>
      </c>
      <c r="AR57" s="26" t="e">
        <v>#N/A</v>
      </c>
      <c r="AS57" s="26" t="e">
        <v>#N/A</v>
      </c>
      <c r="AT57" s="26" t="e">
        <v>#N/A</v>
      </c>
      <c r="AU57" s="26" t="e">
        <v>#N/A</v>
      </c>
      <c r="AV57" s="26" t="e">
        <v>#N/A</v>
      </c>
      <c r="AW57" s="26" t="e">
        <v>#N/A</v>
      </c>
      <c r="AX57" s="26" t="e">
        <v>#N/A</v>
      </c>
      <c r="AY57" s="26" t="e">
        <v>#N/A</v>
      </c>
      <c r="AZ57" s="26" t="e">
        <v>#N/A</v>
      </c>
      <c r="BA57" s="26" t="e">
        <v>#N/A</v>
      </c>
      <c r="BB57" s="26" t="e">
        <v>#N/A</v>
      </c>
      <c r="BC57" s="26" t="e">
        <v>#N/A</v>
      </c>
      <c r="BD57" s="26" t="e">
        <v>#N/A</v>
      </c>
      <c r="BE57" s="26" t="e">
        <v>#N/A</v>
      </c>
      <c r="BF57" s="26" t="e">
        <v>#N/A</v>
      </c>
      <c r="BG57" s="26" t="e">
        <v>#N/A</v>
      </c>
      <c r="BH57" s="26" t="e">
        <v>#N/A</v>
      </c>
      <c r="BI57" s="26" t="e">
        <v>#N/A</v>
      </c>
      <c r="BJ57" s="26" t="e">
        <v>#N/A</v>
      </c>
      <c r="BK57" s="26" t="e">
        <v>#N/A</v>
      </c>
      <c r="BL57" s="26" t="e">
        <v>#N/A</v>
      </c>
      <c r="BM57" s="26" t="e">
        <v>#N/A</v>
      </c>
      <c r="BN57" s="26" t="e">
        <v>#N/A</v>
      </c>
      <c r="BO57" s="26" t="e">
        <v>#N/A</v>
      </c>
      <c r="BP57" s="26" t="e">
        <v>#N/A</v>
      </c>
      <c r="BQ57" s="26" t="e">
        <v>#N/A</v>
      </c>
      <c r="BR57" s="26" t="e">
        <v>#N/A</v>
      </c>
      <c r="BS57" s="26" t="e">
        <v>#N/A</v>
      </c>
      <c r="BT57" s="26" t="e">
        <v>#N/A</v>
      </c>
      <c r="BU57" s="26" t="e">
        <v>#N/A</v>
      </c>
      <c r="BV57" s="26" t="e">
        <v>#N/A</v>
      </c>
      <c r="BW57" s="26" t="e">
        <v>#N/A</v>
      </c>
      <c r="BX57" s="26" t="e">
        <v>#N/A</v>
      </c>
      <c r="BY57" s="26" t="e">
        <v>#N/A</v>
      </c>
      <c r="BZ57" s="26" t="e">
        <v>#N/A</v>
      </c>
      <c r="CA57" s="26" t="e">
        <v>#N/A</v>
      </c>
      <c r="CB57" s="26" t="e">
        <v>#N/A</v>
      </c>
      <c r="CC57" s="26" t="e">
        <v>#N/A</v>
      </c>
      <c r="CD57" s="26" t="e">
        <v>#N/A</v>
      </c>
      <c r="CE57" s="26" t="e">
        <v>#N/A</v>
      </c>
      <c r="CF57" s="26" t="e">
        <v>#N/A</v>
      </c>
      <c r="CG57" s="26" t="e">
        <v>#N/A</v>
      </c>
      <c r="CH57" s="26" t="e">
        <v>#N/A</v>
      </c>
      <c r="CI57" s="26" t="e">
        <v>#N/A</v>
      </c>
      <c r="CJ57" s="26" t="e">
        <v>#N/A</v>
      </c>
      <c r="CK57" s="26" t="e">
        <v>#N/A</v>
      </c>
      <c r="CL57" s="26" t="e">
        <v>#N/A</v>
      </c>
      <c r="CM57" s="26" t="e">
        <v>#N/A</v>
      </c>
      <c r="CN57" s="26" t="e">
        <v>#N/A</v>
      </c>
      <c r="CO57" s="26" t="e">
        <v>#N/A</v>
      </c>
      <c r="CP57" s="26" t="e">
        <v>#N/A</v>
      </c>
      <c r="CQ57" s="26" t="e">
        <v>#N/A</v>
      </c>
      <c r="CR57" s="26" t="e">
        <v>#N/A</v>
      </c>
      <c r="CS57" s="26" t="e">
        <v>#N/A</v>
      </c>
      <c r="CT57" s="26" t="e">
        <v>#N/A</v>
      </c>
      <c r="CU57" s="26" t="e">
        <v>#N/A</v>
      </c>
      <c r="CV57" s="26" t="e">
        <v>#N/A</v>
      </c>
      <c r="CW57" s="26" t="e">
        <v>#N/A</v>
      </c>
      <c r="CX57" s="26" t="e">
        <v>#N/A</v>
      </c>
      <c r="CY57" s="26" t="e">
        <v>#N/A</v>
      </c>
      <c r="CZ57" s="26" t="e">
        <v>#N/A</v>
      </c>
      <c r="DA57" s="26" t="e">
        <v>#N/A</v>
      </c>
      <c r="DB57" s="26" t="e">
        <v>#N/A</v>
      </c>
      <c r="DC57" s="26" t="e">
        <v>#N/A</v>
      </c>
      <c r="DD57" s="26" t="e">
        <v>#N/A</v>
      </c>
      <c r="DE57" s="26" t="e">
        <v>#N/A</v>
      </c>
      <c r="DF57" s="26" t="e">
        <v>#N/A</v>
      </c>
      <c r="DG57" s="26" t="e">
        <v>#N/A</v>
      </c>
      <c r="DH57" s="26" t="e">
        <v>#N/A</v>
      </c>
      <c r="DI57" s="26" t="e">
        <v>#N/A</v>
      </c>
      <c r="DJ57" s="26" t="e">
        <v>#N/A</v>
      </c>
      <c r="DK57" s="26" t="e">
        <v>#N/A</v>
      </c>
      <c r="DL57" s="26" t="e">
        <v>#N/A</v>
      </c>
      <c r="DM57" s="26" t="e">
        <v>#N/A</v>
      </c>
      <c r="DN57" s="26" t="e">
        <v>#N/A</v>
      </c>
      <c r="DO57" s="26" t="e">
        <v>#N/A</v>
      </c>
      <c r="DP57" s="26" t="e">
        <v>#N/A</v>
      </c>
      <c r="DQ57" s="26" t="e">
        <v>#N/A</v>
      </c>
      <c r="DR57" s="26" t="e">
        <v>#N/A</v>
      </c>
      <c r="DS57" s="26" t="e">
        <v>#N/A</v>
      </c>
      <c r="DT57" s="26" t="e">
        <v>#N/A</v>
      </c>
      <c r="DU57" s="26" t="e">
        <v>#N/A</v>
      </c>
      <c r="DV57" s="26" t="e">
        <v>#N/A</v>
      </c>
      <c r="DW57" s="26" t="e">
        <v>#N/A</v>
      </c>
      <c r="DX57" s="26" t="e">
        <v>#N/A</v>
      </c>
      <c r="DY57" s="26" t="e">
        <v>#N/A</v>
      </c>
      <c r="DZ57" s="26" t="e">
        <v>#N/A</v>
      </c>
      <c r="EA57" s="26" t="e">
        <v>#N/A</v>
      </c>
      <c r="EB57" s="26" t="e">
        <v>#N/A</v>
      </c>
      <c r="EC57" s="26" t="e">
        <v>#N/A</v>
      </c>
      <c r="ED57" s="26" t="e">
        <v>#N/A</v>
      </c>
      <c r="EE57" s="26" t="e">
        <v>#N/A</v>
      </c>
      <c r="EF57" s="26" t="e">
        <v>#N/A</v>
      </c>
      <c r="EG57" s="26" t="e">
        <v>#N/A</v>
      </c>
      <c r="EH57" s="26" t="e">
        <v>#N/A</v>
      </c>
      <c r="EI57" s="26" t="e">
        <v>#N/A</v>
      </c>
      <c r="EJ57" s="26" t="e">
        <v>#N/A</v>
      </c>
      <c r="EK57" s="26" t="e">
        <v>#N/A</v>
      </c>
      <c r="EL57" s="26">
        <v>100</v>
      </c>
      <c r="EM57" s="26">
        <v>100.74309397685926</v>
      </c>
      <c r="EN57" s="26">
        <v>101.43666556846431</v>
      </c>
      <c r="EO57" s="26">
        <v>102.0508154410694</v>
      </c>
      <c r="EP57" s="26">
        <v>102.79643975878106</v>
      </c>
      <c r="EQ57" s="26">
        <v>103.38822968058837</v>
      </c>
      <c r="ER57" s="26">
        <v>104.63904429542401</v>
      </c>
      <c r="ES57" s="26">
        <v>106.15600945624524</v>
      </c>
      <c r="ET57" s="26">
        <v>107.00341544375466</v>
      </c>
      <c r="EU57" s="26">
        <v>107.87173547300334</v>
      </c>
      <c r="EV57" s="26">
        <v>109.22722357575375</v>
      </c>
      <c r="EW57" s="26">
        <v>110.80538167351581</v>
      </c>
      <c r="EX57" s="26">
        <v>112.20404048958481</v>
      </c>
      <c r="EY57" s="26">
        <v>113.57594998807124</v>
      </c>
      <c r="EZ57" s="26">
        <v>115.02697136790226</v>
      </c>
      <c r="FA57" s="26">
        <v>116.3752299253601</v>
      </c>
      <c r="FB57" s="26">
        <v>117.67226199045906</v>
      </c>
      <c r="FC57" s="26">
        <v>118.84189913958083</v>
      </c>
      <c r="FD57" s="26">
        <v>119.90877346632942</v>
      </c>
      <c r="FE57" s="26">
        <v>120.93330331350717</v>
      </c>
      <c r="FF57" s="26">
        <v>121.92932809638843</v>
      </c>
      <c r="FG57" s="26">
        <v>122.98701057269359</v>
      </c>
      <c r="FH57" s="26">
        <v>123.99930183248318</v>
      </c>
      <c r="FI57" s="26">
        <v>125.03782601376298</v>
      </c>
      <c r="FJ57" s="26">
        <v>126.12835128154018</v>
      </c>
      <c r="FK57" s="26">
        <v>127.11637192499039</v>
      </c>
      <c r="FL57" s="26">
        <v>127.89891856330345</v>
      </c>
      <c r="FM57" s="26">
        <v>128.65528391973552</v>
      </c>
      <c r="FN57" s="26">
        <v>129.33181444029375</v>
      </c>
      <c r="FO57" s="26">
        <v>129.83060142587289</v>
      </c>
      <c r="FP57" s="26">
        <v>130.3664140112719</v>
      </c>
      <c r="FQ57" s="26">
        <v>131.00844927286266</v>
      </c>
      <c r="FR57" s="26">
        <v>131.79610823248979</v>
      </c>
      <c r="FS57" s="26">
        <v>132.70481043615845</v>
      </c>
      <c r="FT57" s="26">
        <v>133.64310213591753</v>
      </c>
      <c r="FU57" s="26">
        <v>134.5937357022832</v>
      </c>
      <c r="FV57" s="26">
        <v>135.64150337361568</v>
      </c>
      <c r="FW57" s="26">
        <v>136.79151747122899</v>
      </c>
      <c r="FX57" s="26">
        <v>137.57143048947123</v>
      </c>
      <c r="FY57" s="26">
        <v>137.73879446299455</v>
      </c>
      <c r="FZ57" s="26">
        <v>137.54674675625793</v>
      </c>
      <c r="GA57" s="26">
        <v>136.91250907566132</v>
      </c>
      <c r="GB57" s="26">
        <v>135.08245296406193</v>
      </c>
      <c r="GC57" s="26">
        <v>132.492158525338</v>
      </c>
      <c r="GD57" s="26">
        <v>130.3142063663376</v>
      </c>
      <c r="GE57" s="26">
        <v>128.4797608879534</v>
      </c>
      <c r="GF57" s="26">
        <v>127.04774288432004</v>
      </c>
      <c r="GG57" s="26">
        <v>125.79238398387191</v>
      </c>
      <c r="GH57" s="26">
        <v>124.61531073102063</v>
      </c>
      <c r="GI57" s="26">
        <v>123.60751211723431</v>
      </c>
      <c r="GJ57" s="26">
        <v>122.70490338745508</v>
      </c>
      <c r="GK57" s="26">
        <v>121.77817896016417</v>
      </c>
      <c r="GL57" s="26">
        <v>120.8472717245254</v>
      </c>
      <c r="GM57" s="26">
        <v>119.9558687899497</v>
      </c>
      <c r="GN57" s="26">
        <v>119.09674061114444</v>
      </c>
      <c r="GO57" s="26">
        <v>118.2669437303834</v>
      </c>
      <c r="GP57" s="26">
        <v>117.46642650805732</v>
      </c>
      <c r="GQ57" s="26">
        <v>116.69570534025854</v>
      </c>
      <c r="GR57" s="26">
        <v>115.95276628222697</v>
      </c>
      <c r="GS57" s="26">
        <v>2232</v>
      </c>
      <c r="GT57" s="26"/>
      <c r="GU57" s="26">
        <v>1902.925</v>
      </c>
    </row>
    <row r="58" spans="1:203">
      <c r="A58" s="2" t="s">
        <v>183</v>
      </c>
      <c r="B58" s="17" t="e">
        <v>#N/A</v>
      </c>
      <c r="C58" s="17" t="e">
        <v>#N/A</v>
      </c>
      <c r="D58" s="17" t="e">
        <v>#N/A</v>
      </c>
      <c r="E58" s="17" t="e">
        <v>#N/A</v>
      </c>
      <c r="F58" s="26" t="e">
        <v>#N/A</v>
      </c>
      <c r="G58" s="26" t="e">
        <v>#N/A</v>
      </c>
      <c r="H58" s="26" t="e">
        <v>#N/A</v>
      </c>
      <c r="I58" s="26" t="e">
        <v>#N/A</v>
      </c>
      <c r="J58" s="26" t="e">
        <v>#N/A</v>
      </c>
      <c r="K58" s="26" t="e">
        <v>#N/A</v>
      </c>
      <c r="L58" s="26" t="e">
        <v>#N/A</v>
      </c>
      <c r="M58" s="26" t="e">
        <v>#N/A</v>
      </c>
      <c r="N58" s="26" t="e">
        <v>#N/A</v>
      </c>
      <c r="O58" s="26" t="e">
        <v>#N/A</v>
      </c>
      <c r="P58" s="26" t="e">
        <v>#N/A</v>
      </c>
      <c r="Q58" s="26" t="e">
        <v>#N/A</v>
      </c>
      <c r="R58" s="26" t="e">
        <v>#N/A</v>
      </c>
      <c r="S58" s="26" t="e">
        <v>#N/A</v>
      </c>
      <c r="T58" s="26" t="e">
        <v>#N/A</v>
      </c>
      <c r="U58" s="26" t="e">
        <v>#N/A</v>
      </c>
      <c r="V58" s="26" t="e">
        <v>#N/A</v>
      </c>
      <c r="W58" s="26" t="e">
        <v>#N/A</v>
      </c>
      <c r="X58" s="26" t="e">
        <v>#N/A</v>
      </c>
      <c r="Y58" s="26" t="e">
        <v>#N/A</v>
      </c>
      <c r="Z58" s="26" t="e">
        <v>#N/A</v>
      </c>
      <c r="AA58" s="26" t="e">
        <v>#N/A</v>
      </c>
      <c r="AB58" s="26" t="e">
        <v>#N/A</v>
      </c>
      <c r="AC58" s="26" t="e">
        <v>#N/A</v>
      </c>
      <c r="AD58" s="26" t="e">
        <v>#N/A</v>
      </c>
      <c r="AE58" s="26" t="e">
        <v>#N/A</v>
      </c>
      <c r="AF58" s="26" t="e">
        <v>#N/A</v>
      </c>
      <c r="AG58" s="26" t="e">
        <v>#N/A</v>
      </c>
      <c r="AH58" s="26" t="e">
        <v>#N/A</v>
      </c>
      <c r="AI58" s="26" t="e">
        <v>#N/A</v>
      </c>
      <c r="AJ58" s="26" t="e">
        <v>#N/A</v>
      </c>
      <c r="AK58" s="26" t="e">
        <v>#N/A</v>
      </c>
      <c r="AL58" s="26" t="e">
        <v>#N/A</v>
      </c>
      <c r="AM58" s="26" t="e">
        <v>#N/A</v>
      </c>
      <c r="AN58" s="26" t="e">
        <v>#N/A</v>
      </c>
      <c r="AO58" s="26" t="e">
        <v>#N/A</v>
      </c>
      <c r="AP58" s="26" t="e">
        <v>#N/A</v>
      </c>
      <c r="AQ58" s="26" t="e">
        <v>#N/A</v>
      </c>
      <c r="AR58" s="26" t="e">
        <v>#N/A</v>
      </c>
      <c r="AS58" s="26" t="e">
        <v>#N/A</v>
      </c>
      <c r="AT58" s="26" t="e">
        <v>#N/A</v>
      </c>
      <c r="AU58" s="26" t="e">
        <v>#N/A</v>
      </c>
      <c r="AV58" s="26" t="e">
        <v>#N/A</v>
      </c>
      <c r="AW58" s="26" t="e">
        <v>#N/A</v>
      </c>
      <c r="AX58" s="26" t="e">
        <v>#N/A</v>
      </c>
      <c r="AY58" s="26" t="e">
        <v>#N/A</v>
      </c>
      <c r="AZ58" s="26" t="e">
        <v>#N/A</v>
      </c>
      <c r="BA58" s="26" t="e">
        <v>#N/A</v>
      </c>
      <c r="BB58" s="26" t="e">
        <v>#N/A</v>
      </c>
      <c r="BC58" s="26" t="e">
        <v>#N/A</v>
      </c>
      <c r="BD58" s="26" t="e">
        <v>#N/A</v>
      </c>
      <c r="BE58" s="26" t="e">
        <v>#N/A</v>
      </c>
      <c r="BF58" s="26" t="e">
        <v>#N/A</v>
      </c>
      <c r="BG58" s="26" t="e">
        <v>#N/A</v>
      </c>
      <c r="BH58" s="26" t="e">
        <v>#N/A</v>
      </c>
      <c r="BI58" s="26" t="e">
        <v>#N/A</v>
      </c>
      <c r="BJ58" s="26" t="e">
        <v>#N/A</v>
      </c>
      <c r="BK58" s="26" t="e">
        <v>#N/A</v>
      </c>
      <c r="BL58" s="26" t="e">
        <v>#N/A</v>
      </c>
      <c r="BM58" s="26" t="e">
        <v>#N/A</v>
      </c>
      <c r="BN58" s="26" t="e">
        <v>#N/A</v>
      </c>
      <c r="BO58" s="26" t="e">
        <v>#N/A</v>
      </c>
      <c r="BP58" s="26" t="e">
        <v>#N/A</v>
      </c>
      <c r="BQ58" s="26" t="e">
        <v>#N/A</v>
      </c>
      <c r="BR58" s="26" t="e">
        <v>#N/A</v>
      </c>
      <c r="BS58" s="26" t="e">
        <v>#N/A</v>
      </c>
      <c r="BT58" s="26" t="e">
        <v>#N/A</v>
      </c>
      <c r="BU58" s="26" t="e">
        <v>#N/A</v>
      </c>
      <c r="BV58" s="26" t="e">
        <v>#N/A</v>
      </c>
      <c r="BW58" s="26" t="e">
        <v>#N/A</v>
      </c>
      <c r="BX58" s="26" t="e">
        <v>#N/A</v>
      </c>
      <c r="BY58" s="26" t="e">
        <v>#N/A</v>
      </c>
      <c r="BZ58" s="26" t="e">
        <v>#N/A</v>
      </c>
      <c r="CA58" s="26" t="e">
        <v>#N/A</v>
      </c>
      <c r="CB58" s="26" t="e">
        <v>#N/A</v>
      </c>
      <c r="CC58" s="26" t="e">
        <v>#N/A</v>
      </c>
      <c r="CD58" s="26" t="e">
        <v>#N/A</v>
      </c>
      <c r="CE58" s="26" t="e">
        <v>#N/A</v>
      </c>
      <c r="CF58" s="26" t="e">
        <v>#N/A</v>
      </c>
      <c r="CG58" s="26" t="e">
        <v>#N/A</v>
      </c>
      <c r="CH58" s="26" t="e">
        <v>#N/A</v>
      </c>
      <c r="CI58" s="26" t="e">
        <v>#N/A</v>
      </c>
      <c r="CJ58" s="26" t="e">
        <v>#N/A</v>
      </c>
      <c r="CK58" s="26" t="e">
        <v>#N/A</v>
      </c>
      <c r="CL58" s="26" t="e">
        <v>#N/A</v>
      </c>
      <c r="CM58" s="26" t="e">
        <v>#N/A</v>
      </c>
      <c r="CN58" s="26" t="e">
        <v>#N/A</v>
      </c>
      <c r="CO58" s="26" t="e">
        <v>#N/A</v>
      </c>
      <c r="CP58" s="26" t="e">
        <v>#N/A</v>
      </c>
      <c r="CQ58" s="26" t="e">
        <v>#N/A</v>
      </c>
      <c r="CR58" s="26" t="e">
        <v>#N/A</v>
      </c>
      <c r="CS58" s="26" t="e">
        <v>#N/A</v>
      </c>
      <c r="CT58" s="26" t="e">
        <v>#N/A</v>
      </c>
      <c r="CU58" s="26" t="e">
        <v>#N/A</v>
      </c>
      <c r="CV58" s="26" t="e">
        <v>#N/A</v>
      </c>
      <c r="CW58" s="26" t="e">
        <v>#N/A</v>
      </c>
      <c r="CX58" s="26" t="e">
        <v>#N/A</v>
      </c>
      <c r="CY58" s="26" t="e">
        <v>#N/A</v>
      </c>
      <c r="CZ58" s="26" t="e">
        <v>#N/A</v>
      </c>
      <c r="DA58" s="26" t="e">
        <v>#N/A</v>
      </c>
      <c r="DB58" s="26" t="e">
        <v>#N/A</v>
      </c>
      <c r="DC58" s="26" t="e">
        <v>#N/A</v>
      </c>
      <c r="DD58" s="26" t="e">
        <v>#N/A</v>
      </c>
      <c r="DE58" s="26" t="e">
        <v>#N/A</v>
      </c>
      <c r="DF58" s="26" t="e">
        <v>#N/A</v>
      </c>
      <c r="DG58" s="26" t="e">
        <v>#N/A</v>
      </c>
      <c r="DH58" s="26" t="e">
        <v>#N/A</v>
      </c>
      <c r="DI58" s="26" t="e">
        <v>#N/A</v>
      </c>
      <c r="DJ58" s="26" t="e">
        <v>#N/A</v>
      </c>
      <c r="DK58" s="26" t="e">
        <v>#N/A</v>
      </c>
      <c r="DL58" s="26" t="e">
        <v>#N/A</v>
      </c>
      <c r="DM58" s="26" t="e">
        <v>#N/A</v>
      </c>
      <c r="DN58" s="26" t="e">
        <v>#N/A</v>
      </c>
      <c r="DO58" s="26" t="e">
        <v>#N/A</v>
      </c>
      <c r="DP58" s="26" t="e">
        <v>#N/A</v>
      </c>
      <c r="DQ58" s="26" t="e">
        <v>#N/A</v>
      </c>
      <c r="DR58" s="26" t="e">
        <v>#N/A</v>
      </c>
      <c r="DS58" s="26" t="e">
        <v>#N/A</v>
      </c>
      <c r="DT58" s="26" t="e">
        <v>#N/A</v>
      </c>
      <c r="DU58" s="26" t="e">
        <v>#N/A</v>
      </c>
      <c r="DV58" s="26" t="e">
        <v>#N/A</v>
      </c>
      <c r="DW58" s="26" t="e">
        <v>#N/A</v>
      </c>
      <c r="DX58" s="26" t="e">
        <v>#N/A</v>
      </c>
      <c r="DY58" s="26" t="e">
        <v>#N/A</v>
      </c>
      <c r="DZ58" s="26" t="e">
        <v>#N/A</v>
      </c>
      <c r="EA58" s="26" t="e">
        <v>#N/A</v>
      </c>
      <c r="EB58" s="26" t="e">
        <v>#N/A</v>
      </c>
      <c r="EC58" s="26" t="e">
        <v>#N/A</v>
      </c>
      <c r="ED58" s="26" t="e">
        <v>#N/A</v>
      </c>
      <c r="EE58" s="26" t="e">
        <v>#N/A</v>
      </c>
      <c r="EF58" s="26" t="e">
        <v>#N/A</v>
      </c>
      <c r="EG58" s="26" t="e">
        <v>#N/A</v>
      </c>
      <c r="EH58" s="26" t="e">
        <v>#N/A</v>
      </c>
      <c r="EI58" s="26" t="e">
        <v>#N/A</v>
      </c>
      <c r="EJ58" s="26" t="e">
        <v>#N/A</v>
      </c>
      <c r="EK58" s="26" t="e">
        <v>#N/A</v>
      </c>
      <c r="EL58" s="26">
        <v>100</v>
      </c>
      <c r="EM58" s="26">
        <v>100.32978752987965</v>
      </c>
      <c r="EN58" s="26">
        <v>101.20732786324706</v>
      </c>
      <c r="EO58" s="26">
        <v>101.59641448104094</v>
      </c>
      <c r="EP58" s="26">
        <v>101.73416540058805</v>
      </c>
      <c r="EQ58" s="26">
        <v>102.39612965741654</v>
      </c>
      <c r="ER58" s="26">
        <v>103.44702386337866</v>
      </c>
      <c r="ES58" s="26">
        <v>103.85682991149395</v>
      </c>
      <c r="ET58" s="26">
        <v>104.66363434474702</v>
      </c>
      <c r="EU58" s="26">
        <v>106.44370366279577</v>
      </c>
      <c r="EV58" s="26">
        <v>108.29188468089923</v>
      </c>
      <c r="EW58" s="26">
        <v>110.07034814518016</v>
      </c>
      <c r="EX58" s="26">
        <v>111.63503722251532</v>
      </c>
      <c r="EY58" s="26">
        <v>113.04348847839088</v>
      </c>
      <c r="EZ58" s="26">
        <v>114.47281583324813</v>
      </c>
      <c r="FA58" s="26">
        <v>115.90241735826088</v>
      </c>
      <c r="FB58" s="26">
        <v>117.37157771999314</v>
      </c>
      <c r="FC58" s="26">
        <v>118.8225253499684</v>
      </c>
      <c r="FD58" s="26">
        <v>120.1962353304279</v>
      </c>
      <c r="FE58" s="26">
        <v>121.48945678667094</v>
      </c>
      <c r="FF58" s="26">
        <v>122.88940876772656</v>
      </c>
      <c r="FG58" s="26">
        <v>124.45495952269324</v>
      </c>
      <c r="FH58" s="26">
        <v>125.85471566792354</v>
      </c>
      <c r="FI58" s="26">
        <v>127.11903175634575</v>
      </c>
      <c r="FJ58" s="26">
        <v>128.32581127928185</v>
      </c>
      <c r="FK58" s="26">
        <v>129.45511814971178</v>
      </c>
      <c r="FL58" s="26">
        <v>130.56538977791826</v>
      </c>
      <c r="FM58" s="26">
        <v>131.65725283854235</v>
      </c>
      <c r="FN58" s="26">
        <v>132.65871808218759</v>
      </c>
      <c r="FO58" s="26">
        <v>133.59406915119661</v>
      </c>
      <c r="FP58" s="26">
        <v>134.55053132217773</v>
      </c>
      <c r="FQ58" s="26">
        <v>135.61008147162005</v>
      </c>
      <c r="FR58" s="26">
        <v>136.77072207410507</v>
      </c>
      <c r="FS58" s="26">
        <v>138.0008060602571</v>
      </c>
      <c r="FT58" s="26">
        <v>139.24138684664763</v>
      </c>
      <c r="FU58" s="26">
        <v>140.49387445121906</v>
      </c>
      <c r="FV58" s="26">
        <v>141.76919651302561</v>
      </c>
      <c r="FW58" s="26">
        <v>143.09093166543877</v>
      </c>
      <c r="FX58" s="26">
        <v>143.89820610467268</v>
      </c>
      <c r="FY58" s="26">
        <v>144.18412640967523</v>
      </c>
      <c r="FZ58" s="26">
        <v>144.7162515143005</v>
      </c>
      <c r="GA58" s="26">
        <v>145.00217181930304</v>
      </c>
      <c r="GB58" s="26">
        <v>144.92939922660514</v>
      </c>
      <c r="GC58" s="26">
        <v>144.48782860761901</v>
      </c>
      <c r="GD58" s="26">
        <v>144.1209106052541</v>
      </c>
      <c r="GE58" s="26">
        <v>143.88359675210199</v>
      </c>
      <c r="GF58" s="26">
        <v>143.67753829667481</v>
      </c>
      <c r="GG58" s="26">
        <v>143.52306299764331</v>
      </c>
      <c r="GH58" s="26">
        <v>143.39757140076273</v>
      </c>
      <c r="GI58" s="26">
        <v>143.29127171476591</v>
      </c>
      <c r="GJ58" s="26">
        <v>143.13197885443091</v>
      </c>
      <c r="GK58" s="26">
        <v>142.79357454823614</v>
      </c>
      <c r="GL58" s="26">
        <v>142.30339747739956</v>
      </c>
      <c r="GM58" s="26">
        <v>141.78881926272513</v>
      </c>
      <c r="GN58" s="26">
        <v>141.31117568471058</v>
      </c>
      <c r="GO58" s="26">
        <v>140.86929172840391</v>
      </c>
      <c r="GP58" s="26">
        <v>140.44977222335152</v>
      </c>
      <c r="GQ58" s="26">
        <v>140.03980950657595</v>
      </c>
      <c r="GR58" s="26">
        <v>139.63897273926145</v>
      </c>
      <c r="GS58" s="26">
        <v>3555</v>
      </c>
      <c r="GT58" s="26"/>
      <c r="GU58" s="26">
        <v>3257.2139999999999</v>
      </c>
    </row>
    <row r="59" spans="1:203">
      <c r="A59" s="2" t="s">
        <v>184</v>
      </c>
      <c r="B59" s="17" t="e">
        <v>#N/A</v>
      </c>
      <c r="C59" s="17" t="e">
        <v>#N/A</v>
      </c>
      <c r="D59" s="17" t="e">
        <v>#N/A</v>
      </c>
      <c r="E59" s="17" t="e">
        <v>#N/A</v>
      </c>
      <c r="F59" s="26" t="e">
        <v>#N/A</v>
      </c>
      <c r="G59" s="26" t="e">
        <v>#N/A</v>
      </c>
      <c r="H59" s="26" t="e">
        <v>#N/A</v>
      </c>
      <c r="I59" s="26" t="e">
        <v>#N/A</v>
      </c>
      <c r="J59" s="26" t="e">
        <v>#N/A</v>
      </c>
      <c r="K59" s="26" t="e">
        <v>#N/A</v>
      </c>
      <c r="L59" s="26" t="e">
        <v>#N/A</v>
      </c>
      <c r="M59" s="26" t="e">
        <v>#N/A</v>
      </c>
      <c r="N59" s="26" t="e">
        <v>#N/A</v>
      </c>
      <c r="O59" s="26" t="e">
        <v>#N/A</v>
      </c>
      <c r="P59" s="26" t="e">
        <v>#N/A</v>
      </c>
      <c r="Q59" s="26" t="e">
        <v>#N/A</v>
      </c>
      <c r="R59" s="26" t="e">
        <v>#N/A</v>
      </c>
      <c r="S59" s="26" t="e">
        <v>#N/A</v>
      </c>
      <c r="T59" s="26" t="e">
        <v>#N/A</v>
      </c>
      <c r="U59" s="26" t="e">
        <v>#N/A</v>
      </c>
      <c r="V59" s="26" t="e">
        <v>#N/A</v>
      </c>
      <c r="W59" s="26" t="e">
        <v>#N/A</v>
      </c>
      <c r="X59" s="26" t="e">
        <v>#N/A</v>
      </c>
      <c r="Y59" s="26" t="e">
        <v>#N/A</v>
      </c>
      <c r="Z59" s="26" t="e">
        <v>#N/A</v>
      </c>
      <c r="AA59" s="26" t="e">
        <v>#N/A</v>
      </c>
      <c r="AB59" s="26" t="e">
        <v>#N/A</v>
      </c>
      <c r="AC59" s="26" t="e">
        <v>#N/A</v>
      </c>
      <c r="AD59" s="26" t="e">
        <v>#N/A</v>
      </c>
      <c r="AE59" s="26" t="e">
        <v>#N/A</v>
      </c>
      <c r="AF59" s="26" t="e">
        <v>#N/A</v>
      </c>
      <c r="AG59" s="26" t="e">
        <v>#N/A</v>
      </c>
      <c r="AH59" s="26" t="e">
        <v>#N/A</v>
      </c>
      <c r="AI59" s="26" t="e">
        <v>#N/A</v>
      </c>
      <c r="AJ59" s="26" t="e">
        <v>#N/A</v>
      </c>
      <c r="AK59" s="26" t="e">
        <v>#N/A</v>
      </c>
      <c r="AL59" s="26" t="e">
        <v>#N/A</v>
      </c>
      <c r="AM59" s="26" t="e">
        <v>#N/A</v>
      </c>
      <c r="AN59" s="26" t="e">
        <v>#N/A</v>
      </c>
      <c r="AO59" s="26" t="e">
        <v>#N/A</v>
      </c>
      <c r="AP59" s="26" t="e">
        <v>#N/A</v>
      </c>
      <c r="AQ59" s="26" t="e">
        <v>#N/A</v>
      </c>
      <c r="AR59" s="26" t="e">
        <v>#N/A</v>
      </c>
      <c r="AS59" s="26" t="e">
        <v>#N/A</v>
      </c>
      <c r="AT59" s="26" t="e">
        <v>#N/A</v>
      </c>
      <c r="AU59" s="26" t="e">
        <v>#N/A</v>
      </c>
      <c r="AV59" s="26" t="e">
        <v>#N/A</v>
      </c>
      <c r="AW59" s="26" t="e">
        <v>#N/A</v>
      </c>
      <c r="AX59" s="26" t="e">
        <v>#N/A</v>
      </c>
      <c r="AY59" s="26" t="e">
        <v>#N/A</v>
      </c>
      <c r="AZ59" s="26" t="e">
        <v>#N/A</v>
      </c>
      <c r="BA59" s="26" t="e">
        <v>#N/A</v>
      </c>
      <c r="BB59" s="26" t="e">
        <v>#N/A</v>
      </c>
      <c r="BC59" s="26" t="e">
        <v>#N/A</v>
      </c>
      <c r="BD59" s="26" t="e">
        <v>#N/A</v>
      </c>
      <c r="BE59" s="26" t="e">
        <v>#N/A</v>
      </c>
      <c r="BF59" s="26" t="e">
        <v>#N/A</v>
      </c>
      <c r="BG59" s="26" t="e">
        <v>#N/A</v>
      </c>
      <c r="BH59" s="26" t="e">
        <v>#N/A</v>
      </c>
      <c r="BI59" s="26" t="e">
        <v>#N/A</v>
      </c>
      <c r="BJ59" s="26" t="e">
        <v>#N/A</v>
      </c>
      <c r="BK59" s="26" t="e">
        <v>#N/A</v>
      </c>
      <c r="BL59" s="26" t="e">
        <v>#N/A</v>
      </c>
      <c r="BM59" s="26" t="e">
        <v>#N/A</v>
      </c>
      <c r="BN59" s="26" t="e">
        <v>#N/A</v>
      </c>
      <c r="BO59" s="26" t="e">
        <v>#N/A</v>
      </c>
      <c r="BP59" s="26" t="e">
        <v>#N/A</v>
      </c>
      <c r="BQ59" s="26" t="e">
        <v>#N/A</v>
      </c>
      <c r="BR59" s="26" t="e">
        <v>#N/A</v>
      </c>
      <c r="BS59" s="26" t="e">
        <v>#N/A</v>
      </c>
      <c r="BT59" s="26" t="e">
        <v>#N/A</v>
      </c>
      <c r="BU59" s="26" t="e">
        <v>#N/A</v>
      </c>
      <c r="BV59" s="26" t="e">
        <v>#N/A</v>
      </c>
      <c r="BW59" s="26" t="e">
        <v>#N/A</v>
      </c>
      <c r="BX59" s="26" t="e">
        <v>#N/A</v>
      </c>
      <c r="BY59" s="26" t="e">
        <v>#N/A</v>
      </c>
      <c r="BZ59" s="26" t="e">
        <v>#N/A</v>
      </c>
      <c r="CA59" s="26" t="e">
        <v>#N/A</v>
      </c>
      <c r="CB59" s="26" t="e">
        <v>#N/A</v>
      </c>
      <c r="CC59" s="26" t="e">
        <v>#N/A</v>
      </c>
      <c r="CD59" s="26" t="e">
        <v>#N/A</v>
      </c>
      <c r="CE59" s="26" t="e">
        <v>#N/A</v>
      </c>
      <c r="CF59" s="26" t="e">
        <v>#N/A</v>
      </c>
      <c r="CG59" s="26" t="e">
        <v>#N/A</v>
      </c>
      <c r="CH59" s="26" t="e">
        <v>#N/A</v>
      </c>
      <c r="CI59" s="26" t="e">
        <v>#N/A</v>
      </c>
      <c r="CJ59" s="26" t="e">
        <v>#N/A</v>
      </c>
      <c r="CK59" s="26" t="e">
        <v>#N/A</v>
      </c>
      <c r="CL59" s="26" t="e">
        <v>#N/A</v>
      </c>
      <c r="CM59" s="26" t="e">
        <v>#N/A</v>
      </c>
      <c r="CN59" s="26" t="e">
        <v>#N/A</v>
      </c>
      <c r="CO59" s="26" t="e">
        <v>#N/A</v>
      </c>
      <c r="CP59" s="26" t="e">
        <v>#N/A</v>
      </c>
      <c r="CQ59" s="26" t="e">
        <v>#N/A</v>
      </c>
      <c r="CR59" s="26" t="e">
        <v>#N/A</v>
      </c>
      <c r="CS59" s="26" t="e">
        <v>#N/A</v>
      </c>
      <c r="CT59" s="26" t="e">
        <v>#N/A</v>
      </c>
      <c r="CU59" s="26" t="e">
        <v>#N/A</v>
      </c>
      <c r="CV59" s="26" t="e">
        <v>#N/A</v>
      </c>
      <c r="CW59" s="26" t="e">
        <v>#N/A</v>
      </c>
      <c r="CX59" s="26" t="e">
        <v>#N/A</v>
      </c>
      <c r="CY59" s="26" t="e">
        <v>#N/A</v>
      </c>
      <c r="CZ59" s="26" t="e">
        <v>#N/A</v>
      </c>
      <c r="DA59" s="26" t="e">
        <v>#N/A</v>
      </c>
      <c r="DB59" s="26" t="e">
        <v>#N/A</v>
      </c>
      <c r="DC59" s="26" t="e">
        <v>#N/A</v>
      </c>
      <c r="DD59" s="26" t="e">
        <v>#N/A</v>
      </c>
      <c r="DE59" s="26" t="e">
        <v>#N/A</v>
      </c>
      <c r="DF59" s="26" t="e">
        <v>#N/A</v>
      </c>
      <c r="DG59" s="26" t="e">
        <v>#N/A</v>
      </c>
      <c r="DH59" s="26" t="e">
        <v>#N/A</v>
      </c>
      <c r="DI59" s="26" t="e">
        <v>#N/A</v>
      </c>
      <c r="DJ59" s="26" t="e">
        <v>#N/A</v>
      </c>
      <c r="DK59" s="26" t="e">
        <v>#N/A</v>
      </c>
      <c r="DL59" s="26" t="e">
        <v>#N/A</v>
      </c>
      <c r="DM59" s="26" t="e">
        <v>#N/A</v>
      </c>
      <c r="DN59" s="26" t="e">
        <v>#N/A</v>
      </c>
      <c r="DO59" s="26" t="e">
        <v>#N/A</v>
      </c>
      <c r="DP59" s="26" t="e">
        <v>#N/A</v>
      </c>
      <c r="DQ59" s="26" t="e">
        <v>#N/A</v>
      </c>
      <c r="DR59" s="26" t="e">
        <v>#N/A</v>
      </c>
      <c r="DS59" s="26" t="e">
        <v>#N/A</v>
      </c>
      <c r="DT59" s="26" t="e">
        <v>#N/A</v>
      </c>
      <c r="DU59" s="26" t="e">
        <v>#N/A</v>
      </c>
      <c r="DV59" s="26" t="e">
        <v>#N/A</v>
      </c>
      <c r="DW59" s="26" t="e">
        <v>#N/A</v>
      </c>
      <c r="DX59" s="26" t="e">
        <v>#N/A</v>
      </c>
      <c r="DY59" s="26" t="e">
        <v>#N/A</v>
      </c>
      <c r="DZ59" s="26" t="e">
        <v>#N/A</v>
      </c>
      <c r="EA59" s="26" t="e">
        <v>#N/A</v>
      </c>
      <c r="EB59" s="26" t="e">
        <v>#N/A</v>
      </c>
      <c r="EC59" s="26" t="e">
        <v>#N/A</v>
      </c>
      <c r="ED59" s="26" t="e">
        <v>#N/A</v>
      </c>
      <c r="EE59" s="26" t="e">
        <v>#N/A</v>
      </c>
      <c r="EF59" s="26" t="e">
        <v>#N/A</v>
      </c>
      <c r="EG59" s="26" t="e">
        <v>#N/A</v>
      </c>
      <c r="EH59" s="26" t="e">
        <v>#N/A</v>
      </c>
      <c r="EI59" s="26" t="e">
        <v>#N/A</v>
      </c>
      <c r="EJ59" s="26" t="e">
        <v>#N/A</v>
      </c>
      <c r="EK59" s="26" t="e">
        <v>#N/A</v>
      </c>
      <c r="EL59" s="26">
        <v>100</v>
      </c>
      <c r="EM59" s="26">
        <v>103.66635964581893</v>
      </c>
      <c r="EN59" s="26">
        <v>105.57722202058522</v>
      </c>
      <c r="EO59" s="26">
        <v>107.23633300690969</v>
      </c>
      <c r="EP59" s="26">
        <v>109.8216853732529</v>
      </c>
      <c r="EQ59" s="26">
        <v>112.24054455682855</v>
      </c>
      <c r="ER59" s="26">
        <v>114.79760592219247</v>
      </c>
      <c r="ES59" s="26">
        <v>118.08347086497703</v>
      </c>
      <c r="ET59" s="26">
        <v>121.48819225211778</v>
      </c>
      <c r="EU59" s="26">
        <v>124.94761242783869</v>
      </c>
      <c r="EV59" s="26">
        <v>128.35729865024965</v>
      </c>
      <c r="EW59" s="26">
        <v>131.3525067282078</v>
      </c>
      <c r="EX59" s="26">
        <v>134.24050004451232</v>
      </c>
      <c r="EY59" s="26">
        <v>137.17129366487021</v>
      </c>
      <c r="EZ59" s="26">
        <v>139.99983735884462</v>
      </c>
      <c r="FA59" s="26">
        <v>142.67691077677418</v>
      </c>
      <c r="FB59" s="26">
        <v>145.27108000575237</v>
      </c>
      <c r="FC59" s="26">
        <v>147.75790607216476</v>
      </c>
      <c r="FD59" s="26">
        <v>150.05546919405319</v>
      </c>
      <c r="FE59" s="26">
        <v>151.91625521307705</v>
      </c>
      <c r="FF59" s="26">
        <v>153.84642052497139</v>
      </c>
      <c r="FG59" s="26">
        <v>156.1677806159135</v>
      </c>
      <c r="FH59" s="26">
        <v>158.48956870989613</v>
      </c>
      <c r="FI59" s="26">
        <v>160.62213665965885</v>
      </c>
      <c r="FJ59" s="26">
        <v>162.6686759982743</v>
      </c>
      <c r="FK59" s="26">
        <v>164.63218274702623</v>
      </c>
      <c r="FL59" s="26">
        <v>166.31744471912728</v>
      </c>
      <c r="FM59" s="26">
        <v>167.78921877461019</v>
      </c>
      <c r="FN59" s="26">
        <v>168.95086182692245</v>
      </c>
      <c r="FO59" s="26">
        <v>169.91673628849463</v>
      </c>
      <c r="FP59" s="26">
        <v>171.0419134817534</v>
      </c>
      <c r="FQ59" s="26">
        <v>172.32275538085426</v>
      </c>
      <c r="FR59" s="26">
        <v>173.55891376252339</v>
      </c>
      <c r="FS59" s="26">
        <v>174.74127216199744</v>
      </c>
      <c r="FT59" s="26">
        <v>176.04805104535467</v>
      </c>
      <c r="FU59" s="26">
        <v>177.54302286563444</v>
      </c>
      <c r="FV59" s="26">
        <v>179.04578434125199</v>
      </c>
      <c r="FW59" s="26">
        <v>180.47527169633014</v>
      </c>
      <c r="FX59" s="26">
        <v>183.59870948523218</v>
      </c>
      <c r="FY59" s="26">
        <v>186.58775431940671</v>
      </c>
      <c r="FZ59" s="26">
        <v>188.06453601046383</v>
      </c>
      <c r="GA59" s="26">
        <v>189.22014421990457</v>
      </c>
      <c r="GB59" s="26">
        <v>189.94774938881167</v>
      </c>
      <c r="GC59" s="26">
        <v>190.20455121313182</v>
      </c>
      <c r="GD59" s="26">
        <v>190.07615030097176</v>
      </c>
      <c r="GE59" s="26">
        <v>189.73374786854487</v>
      </c>
      <c r="GF59" s="26">
        <v>189.26294452395791</v>
      </c>
      <c r="GG59" s="26">
        <v>189.00614269963776</v>
      </c>
      <c r="GH59" s="26">
        <v>188.8349414834243</v>
      </c>
      <c r="GI59" s="26">
        <v>188.44973874694406</v>
      </c>
      <c r="GJ59" s="26">
        <v>187.93613509830377</v>
      </c>
      <c r="GK59" s="26">
        <v>187.37973114561007</v>
      </c>
      <c r="GL59" s="26">
        <v>186.90892780102311</v>
      </c>
      <c r="GM59" s="26">
        <v>186.43812445643616</v>
      </c>
      <c r="GN59" s="26">
        <v>186.05292171995592</v>
      </c>
      <c r="GO59" s="26">
        <v>185.7533195915824</v>
      </c>
      <c r="GP59" s="26">
        <v>185.49651776726225</v>
      </c>
      <c r="GQ59" s="26">
        <v>185.28251624699544</v>
      </c>
      <c r="GR59" s="26">
        <v>185.06851472672864</v>
      </c>
      <c r="GS59" s="26">
        <v>4321</v>
      </c>
      <c r="GT59" s="26"/>
      <c r="GU59" s="26">
        <v>4118</v>
      </c>
    </row>
    <row r="60" spans="1:203">
      <c r="A60" s="2" t="s">
        <v>185</v>
      </c>
      <c r="B60" s="17" t="e">
        <v>#N/A</v>
      </c>
      <c r="C60" s="17" t="e">
        <v>#N/A</v>
      </c>
      <c r="D60" s="17" t="e">
        <v>#N/A</v>
      </c>
      <c r="E60" s="17" t="e">
        <v>#N/A</v>
      </c>
      <c r="F60" s="26" t="e">
        <v>#N/A</v>
      </c>
      <c r="G60" s="26" t="e">
        <v>#N/A</v>
      </c>
      <c r="H60" s="26" t="e">
        <v>#N/A</v>
      </c>
      <c r="I60" s="26" t="e">
        <v>#N/A</v>
      </c>
      <c r="J60" s="26" t="e">
        <v>#N/A</v>
      </c>
      <c r="K60" s="26" t="e">
        <v>#N/A</v>
      </c>
      <c r="L60" s="26" t="e">
        <v>#N/A</v>
      </c>
      <c r="M60" s="26" t="e">
        <v>#N/A</v>
      </c>
      <c r="N60" s="26" t="e">
        <v>#N/A</v>
      </c>
      <c r="O60" s="26" t="e">
        <v>#N/A</v>
      </c>
      <c r="P60" s="26" t="e">
        <v>#N/A</v>
      </c>
      <c r="Q60" s="26" t="e">
        <v>#N/A</v>
      </c>
      <c r="R60" s="26" t="e">
        <v>#N/A</v>
      </c>
      <c r="S60" s="26" t="e">
        <v>#N/A</v>
      </c>
      <c r="T60" s="26" t="e">
        <v>#N/A</v>
      </c>
      <c r="U60" s="26" t="e">
        <v>#N/A</v>
      </c>
      <c r="V60" s="26" t="e">
        <v>#N/A</v>
      </c>
      <c r="W60" s="26" t="e">
        <v>#N/A</v>
      </c>
      <c r="X60" s="26" t="e">
        <v>#N/A</v>
      </c>
      <c r="Y60" s="26" t="e">
        <v>#N/A</v>
      </c>
      <c r="Z60" s="26" t="e">
        <v>#N/A</v>
      </c>
      <c r="AA60" s="26" t="e">
        <v>#N/A</v>
      </c>
      <c r="AB60" s="26" t="e">
        <v>#N/A</v>
      </c>
      <c r="AC60" s="26" t="e">
        <v>#N/A</v>
      </c>
      <c r="AD60" s="26" t="e">
        <v>#N/A</v>
      </c>
      <c r="AE60" s="26" t="e">
        <v>#N/A</v>
      </c>
      <c r="AF60" s="26" t="e">
        <v>#N/A</v>
      </c>
      <c r="AG60" s="26" t="e">
        <v>#N/A</v>
      </c>
      <c r="AH60" s="26" t="e">
        <v>#N/A</v>
      </c>
      <c r="AI60" s="26" t="e">
        <v>#N/A</v>
      </c>
      <c r="AJ60" s="26" t="e">
        <v>#N/A</v>
      </c>
      <c r="AK60" s="26" t="e">
        <v>#N/A</v>
      </c>
      <c r="AL60" s="26" t="e">
        <v>#N/A</v>
      </c>
      <c r="AM60" s="26" t="e">
        <v>#N/A</v>
      </c>
      <c r="AN60" s="26" t="e">
        <v>#N/A</v>
      </c>
      <c r="AO60" s="26" t="e">
        <v>#N/A</v>
      </c>
      <c r="AP60" s="26" t="e">
        <v>#N/A</v>
      </c>
      <c r="AQ60" s="26" t="e">
        <v>#N/A</v>
      </c>
      <c r="AR60" s="26" t="e">
        <v>#N/A</v>
      </c>
      <c r="AS60" s="26" t="e">
        <v>#N/A</v>
      </c>
      <c r="AT60" s="26" t="e">
        <v>#N/A</v>
      </c>
      <c r="AU60" s="26" t="e">
        <v>#N/A</v>
      </c>
      <c r="AV60" s="26" t="e">
        <v>#N/A</v>
      </c>
      <c r="AW60" s="26" t="e">
        <v>#N/A</v>
      </c>
      <c r="AX60" s="26" t="e">
        <v>#N/A</v>
      </c>
      <c r="AY60" s="26" t="e">
        <v>#N/A</v>
      </c>
      <c r="AZ60" s="26" t="e">
        <v>#N/A</v>
      </c>
      <c r="BA60" s="26" t="e">
        <v>#N/A</v>
      </c>
      <c r="BB60" s="26" t="e">
        <v>#N/A</v>
      </c>
      <c r="BC60" s="26" t="e">
        <v>#N/A</v>
      </c>
      <c r="BD60" s="26" t="e">
        <v>#N/A</v>
      </c>
      <c r="BE60" s="26" t="e">
        <v>#N/A</v>
      </c>
      <c r="BF60" s="26" t="e">
        <v>#N/A</v>
      </c>
      <c r="BG60" s="26" t="e">
        <v>#N/A</v>
      </c>
      <c r="BH60" s="26" t="e">
        <v>#N/A</v>
      </c>
      <c r="BI60" s="26" t="e">
        <v>#N/A</v>
      </c>
      <c r="BJ60" s="26" t="e">
        <v>#N/A</v>
      </c>
      <c r="BK60" s="26" t="e">
        <v>#N/A</v>
      </c>
      <c r="BL60" s="26" t="e">
        <v>#N/A</v>
      </c>
      <c r="BM60" s="26" t="e">
        <v>#N/A</v>
      </c>
      <c r="BN60" s="26" t="e">
        <v>#N/A</v>
      </c>
      <c r="BO60" s="26" t="e">
        <v>#N/A</v>
      </c>
      <c r="BP60" s="26" t="e">
        <v>#N/A</v>
      </c>
      <c r="BQ60" s="26" t="e">
        <v>#N/A</v>
      </c>
      <c r="BR60" s="26" t="e">
        <v>#N/A</v>
      </c>
      <c r="BS60" s="26" t="e">
        <v>#N/A</v>
      </c>
      <c r="BT60" s="26" t="e">
        <v>#N/A</v>
      </c>
      <c r="BU60" s="26" t="e">
        <v>#N/A</v>
      </c>
      <c r="BV60" s="26" t="e">
        <v>#N/A</v>
      </c>
      <c r="BW60" s="26" t="e">
        <v>#N/A</v>
      </c>
      <c r="BX60" s="26" t="e">
        <v>#N/A</v>
      </c>
      <c r="BY60" s="26" t="e">
        <v>#N/A</v>
      </c>
      <c r="BZ60" s="26" t="e">
        <v>#N/A</v>
      </c>
      <c r="CA60" s="26" t="e">
        <v>#N/A</v>
      </c>
      <c r="CB60" s="26" t="e">
        <v>#N/A</v>
      </c>
      <c r="CC60" s="26" t="e">
        <v>#N/A</v>
      </c>
      <c r="CD60" s="26" t="e">
        <v>#N/A</v>
      </c>
      <c r="CE60" s="26" t="e">
        <v>#N/A</v>
      </c>
      <c r="CF60" s="26" t="e">
        <v>#N/A</v>
      </c>
      <c r="CG60" s="26" t="e">
        <v>#N/A</v>
      </c>
      <c r="CH60" s="26" t="e">
        <v>#N/A</v>
      </c>
      <c r="CI60" s="26" t="e">
        <v>#N/A</v>
      </c>
      <c r="CJ60" s="26" t="e">
        <v>#N/A</v>
      </c>
      <c r="CK60" s="26" t="e">
        <v>#N/A</v>
      </c>
      <c r="CL60" s="26" t="e">
        <v>#N/A</v>
      </c>
      <c r="CM60" s="26" t="e">
        <v>#N/A</v>
      </c>
      <c r="CN60" s="26" t="e">
        <v>#N/A</v>
      </c>
      <c r="CO60" s="26" t="e">
        <v>#N/A</v>
      </c>
      <c r="CP60" s="26" t="e">
        <v>#N/A</v>
      </c>
      <c r="CQ60" s="26" t="e">
        <v>#N/A</v>
      </c>
      <c r="CR60" s="26" t="e">
        <v>#N/A</v>
      </c>
      <c r="CS60" s="26" t="e">
        <v>#N/A</v>
      </c>
      <c r="CT60" s="26" t="e">
        <v>#N/A</v>
      </c>
      <c r="CU60" s="26" t="e">
        <v>#N/A</v>
      </c>
      <c r="CV60" s="26" t="e">
        <v>#N/A</v>
      </c>
      <c r="CW60" s="26" t="e">
        <v>#N/A</v>
      </c>
      <c r="CX60" s="26" t="e">
        <v>#N/A</v>
      </c>
      <c r="CY60" s="26" t="e">
        <v>#N/A</v>
      </c>
      <c r="CZ60" s="26" t="e">
        <v>#N/A</v>
      </c>
      <c r="DA60" s="26" t="e">
        <v>#N/A</v>
      </c>
      <c r="DB60" s="26" t="e">
        <v>#N/A</v>
      </c>
      <c r="DC60" s="26" t="e">
        <v>#N/A</v>
      </c>
      <c r="DD60" s="26" t="e">
        <v>#N/A</v>
      </c>
      <c r="DE60" s="26" t="e">
        <v>#N/A</v>
      </c>
      <c r="DF60" s="26" t="e">
        <v>#N/A</v>
      </c>
      <c r="DG60" s="26" t="e">
        <v>#N/A</v>
      </c>
      <c r="DH60" s="26" t="e">
        <v>#N/A</v>
      </c>
      <c r="DI60" s="26" t="e">
        <v>#N/A</v>
      </c>
      <c r="DJ60" s="26" t="e">
        <v>#N/A</v>
      </c>
      <c r="DK60" s="26" t="e">
        <v>#N/A</v>
      </c>
      <c r="DL60" s="26" t="e">
        <v>#N/A</v>
      </c>
      <c r="DM60" s="26" t="e">
        <v>#N/A</v>
      </c>
      <c r="DN60" s="26" t="e">
        <v>#N/A</v>
      </c>
      <c r="DO60" s="26" t="e">
        <v>#N/A</v>
      </c>
      <c r="DP60" s="26" t="e">
        <v>#N/A</v>
      </c>
      <c r="DQ60" s="26" t="e">
        <v>#N/A</v>
      </c>
      <c r="DR60" s="26" t="e">
        <v>#N/A</v>
      </c>
      <c r="DS60" s="26" t="e">
        <v>#N/A</v>
      </c>
      <c r="DT60" s="26" t="e">
        <v>#N/A</v>
      </c>
      <c r="DU60" s="26" t="e">
        <v>#N/A</v>
      </c>
      <c r="DV60" s="26" t="e">
        <v>#N/A</v>
      </c>
      <c r="DW60" s="26" t="e">
        <v>#N/A</v>
      </c>
      <c r="DX60" s="26" t="e">
        <v>#N/A</v>
      </c>
      <c r="DY60" s="26" t="e">
        <v>#N/A</v>
      </c>
      <c r="DZ60" s="26" t="e">
        <v>#N/A</v>
      </c>
      <c r="EA60" s="26" t="e">
        <v>#N/A</v>
      </c>
      <c r="EB60" s="26" t="e">
        <v>#N/A</v>
      </c>
      <c r="EC60" s="26" t="e">
        <v>#N/A</v>
      </c>
      <c r="ED60" s="26" t="e">
        <v>#N/A</v>
      </c>
      <c r="EE60" s="26" t="e">
        <v>#N/A</v>
      </c>
      <c r="EF60" s="26" t="e">
        <v>#N/A</v>
      </c>
      <c r="EG60" s="26" t="e">
        <v>#N/A</v>
      </c>
      <c r="EH60" s="26" t="e">
        <v>#N/A</v>
      </c>
      <c r="EI60" s="26" t="e">
        <v>#N/A</v>
      </c>
      <c r="EJ60" s="26" t="e">
        <v>#N/A</v>
      </c>
      <c r="EK60" s="26" t="e">
        <v>#N/A</v>
      </c>
      <c r="EL60" s="26">
        <v>100.00000000000001</v>
      </c>
      <c r="EM60" s="26">
        <v>101.54026784591741</v>
      </c>
      <c r="EN60" s="26">
        <v>103.38275623598052</v>
      </c>
      <c r="EO60" s="26">
        <v>105.26403532164473</v>
      </c>
      <c r="EP60" s="26">
        <v>107.13392990418691</v>
      </c>
      <c r="EQ60" s="26">
        <v>109.0140955550348</v>
      </c>
      <c r="ER60" s="26">
        <v>110.71495405546118</v>
      </c>
      <c r="ES60" s="26">
        <v>112.37827754007934</v>
      </c>
      <c r="ET60" s="26">
        <v>114.05021224127698</v>
      </c>
      <c r="EU60" s="26">
        <v>115.71566547654382</v>
      </c>
      <c r="EV60" s="26">
        <v>117.35861261352326</v>
      </c>
      <c r="EW60" s="26">
        <v>119.01916379259873</v>
      </c>
      <c r="EX60" s="26">
        <v>120.54286647524874</v>
      </c>
      <c r="EY60" s="26">
        <v>121.9152430658615</v>
      </c>
      <c r="EZ60" s="26">
        <v>123.13658099738959</v>
      </c>
      <c r="FA60" s="26">
        <v>124.13698795536247</v>
      </c>
      <c r="FB60" s="26">
        <v>124.99387071301108</v>
      </c>
      <c r="FC60" s="26">
        <v>125.74834885955235</v>
      </c>
      <c r="FD60" s="26">
        <v>126.42782368246621</v>
      </c>
      <c r="FE60" s="26">
        <v>127.11071630881622</v>
      </c>
      <c r="FF60" s="26">
        <v>127.77079087893033</v>
      </c>
      <c r="FG60" s="26">
        <v>128.48881605248488</v>
      </c>
      <c r="FH60" s="26">
        <v>129.26505473743657</v>
      </c>
      <c r="FI60" s="26">
        <v>130.03758720499962</v>
      </c>
      <c r="FJ60" s="26">
        <v>130.84445760989826</v>
      </c>
      <c r="FK60" s="26">
        <v>131.7417761998766</v>
      </c>
      <c r="FL60" s="26">
        <v>132.69912511295232</v>
      </c>
      <c r="FM60" s="26">
        <v>133.67465391502907</v>
      </c>
      <c r="FN60" s="26">
        <v>134.63817626008642</v>
      </c>
      <c r="FO60" s="26">
        <v>135.53854772156117</v>
      </c>
      <c r="FP60" s="26">
        <v>136.39708836893627</v>
      </c>
      <c r="FQ60" s="26">
        <v>137.24184989258444</v>
      </c>
      <c r="FR60" s="26">
        <v>138.14618263140571</v>
      </c>
      <c r="FS60" s="26">
        <v>139.16632926812233</v>
      </c>
      <c r="FT60" s="26">
        <v>140.20671687449999</v>
      </c>
      <c r="FU60" s="26">
        <v>141.20315176412808</v>
      </c>
      <c r="FV60" s="26">
        <v>142.21216209068172</v>
      </c>
      <c r="FW60" s="26">
        <v>143.18566414709284</v>
      </c>
      <c r="FX60" s="26">
        <v>144.07522891435022</v>
      </c>
      <c r="FY60" s="26">
        <v>144.55198796870405</v>
      </c>
      <c r="FZ60" s="26">
        <v>145.16148905416077</v>
      </c>
      <c r="GA60" s="26">
        <v>145.48129500140556</v>
      </c>
      <c r="GB60" s="26">
        <v>145.58037598506118</v>
      </c>
      <c r="GC60" s="26">
        <v>145.57056598667941</v>
      </c>
      <c r="GD60" s="26">
        <v>145.6215779782645</v>
      </c>
      <c r="GE60" s="26">
        <v>145.66866597049685</v>
      </c>
      <c r="GF60" s="26">
        <v>145.49404799930184</v>
      </c>
      <c r="GG60" s="26">
        <v>145.25370303894914</v>
      </c>
      <c r="GH60" s="26">
        <v>145.00452908005286</v>
      </c>
      <c r="GI60" s="26">
        <v>144.55228815465455</v>
      </c>
      <c r="GJ60" s="26">
        <v>143.92248625854666</v>
      </c>
      <c r="GK60" s="26">
        <v>143.21616637506119</v>
      </c>
      <c r="GL60" s="26">
        <v>142.40487950889107</v>
      </c>
      <c r="GM60" s="26">
        <v>141.56612464725208</v>
      </c>
      <c r="GN60" s="26">
        <v>140.78034377687447</v>
      </c>
      <c r="GO60" s="26">
        <v>140.06323289516908</v>
      </c>
      <c r="GP60" s="26">
        <v>139.36966600957987</v>
      </c>
      <c r="GQ60" s="26">
        <v>138.69179512140147</v>
      </c>
      <c r="GR60" s="26">
        <v>138.02863923079568</v>
      </c>
      <c r="GS60" s="26">
        <v>140041</v>
      </c>
      <c r="GT60" s="26"/>
      <c r="GU60" s="26">
        <v>124094</v>
      </c>
    </row>
    <row r="61" spans="1:203">
      <c r="A61" s="2" t="s">
        <v>186</v>
      </c>
      <c r="B61" s="17" t="e">
        <v>#N/A</v>
      </c>
      <c r="C61" s="17" t="e">
        <v>#N/A</v>
      </c>
      <c r="D61" s="17" t="e">
        <v>#N/A</v>
      </c>
      <c r="E61" s="17" t="e">
        <v>#N/A</v>
      </c>
      <c r="F61" s="26" t="e">
        <v>#N/A</v>
      </c>
      <c r="G61" s="26" t="e">
        <v>#N/A</v>
      </c>
      <c r="H61" s="26" t="e">
        <v>#N/A</v>
      </c>
      <c r="I61" s="26" t="e">
        <v>#N/A</v>
      </c>
      <c r="J61" s="26" t="e">
        <v>#N/A</v>
      </c>
      <c r="K61" s="26" t="e">
        <v>#N/A</v>
      </c>
      <c r="L61" s="26" t="e">
        <v>#N/A</v>
      </c>
      <c r="M61" s="26" t="e">
        <v>#N/A</v>
      </c>
      <c r="N61" s="26" t="e">
        <v>#N/A</v>
      </c>
      <c r="O61" s="26" t="e">
        <v>#N/A</v>
      </c>
      <c r="P61" s="26" t="e">
        <v>#N/A</v>
      </c>
      <c r="Q61" s="26" t="e">
        <v>#N/A</v>
      </c>
      <c r="R61" s="26" t="e">
        <v>#N/A</v>
      </c>
      <c r="S61" s="26" t="e">
        <v>#N/A</v>
      </c>
      <c r="T61" s="26" t="e">
        <v>#N/A</v>
      </c>
      <c r="U61" s="26" t="e">
        <v>#N/A</v>
      </c>
      <c r="V61" s="26" t="e">
        <v>#N/A</v>
      </c>
      <c r="W61" s="26" t="e">
        <v>#N/A</v>
      </c>
      <c r="X61" s="26" t="e">
        <v>#N/A</v>
      </c>
      <c r="Y61" s="26" t="e">
        <v>#N/A</v>
      </c>
      <c r="Z61" s="26" t="e">
        <v>#N/A</v>
      </c>
      <c r="AA61" s="26" t="e">
        <v>#N/A</v>
      </c>
      <c r="AB61" s="26" t="e">
        <v>#N/A</v>
      </c>
      <c r="AC61" s="26" t="e">
        <v>#N/A</v>
      </c>
      <c r="AD61" s="26" t="e">
        <v>#N/A</v>
      </c>
      <c r="AE61" s="26" t="e">
        <v>#N/A</v>
      </c>
      <c r="AF61" s="26" t="e">
        <v>#N/A</v>
      </c>
      <c r="AG61" s="26" t="e">
        <v>#N/A</v>
      </c>
      <c r="AH61" s="26" t="e">
        <v>#N/A</v>
      </c>
      <c r="AI61" s="26" t="e">
        <v>#N/A</v>
      </c>
      <c r="AJ61" s="26" t="e">
        <v>#N/A</v>
      </c>
      <c r="AK61" s="26" t="e">
        <v>#N/A</v>
      </c>
      <c r="AL61" s="26" t="e">
        <v>#N/A</v>
      </c>
      <c r="AM61" s="26" t="e">
        <v>#N/A</v>
      </c>
      <c r="AN61" s="26" t="e">
        <v>#N/A</v>
      </c>
      <c r="AO61" s="26" t="e">
        <v>#N/A</v>
      </c>
      <c r="AP61" s="26" t="e">
        <v>#N/A</v>
      </c>
      <c r="AQ61" s="26" t="e">
        <v>#N/A</v>
      </c>
      <c r="AR61" s="26" t="e">
        <v>#N/A</v>
      </c>
      <c r="AS61" s="26" t="e">
        <v>#N/A</v>
      </c>
      <c r="AT61" s="26" t="e">
        <v>#N/A</v>
      </c>
      <c r="AU61" s="26" t="e">
        <v>#N/A</v>
      </c>
      <c r="AV61" s="26" t="e">
        <v>#N/A</v>
      </c>
      <c r="AW61" s="26" t="e">
        <v>#N/A</v>
      </c>
      <c r="AX61" s="26" t="e">
        <v>#N/A</v>
      </c>
      <c r="AY61" s="26" t="e">
        <v>#N/A</v>
      </c>
      <c r="AZ61" s="26" t="e">
        <v>#N/A</v>
      </c>
      <c r="BA61" s="26" t="e">
        <v>#N/A</v>
      </c>
      <c r="BB61" s="26" t="e">
        <v>#N/A</v>
      </c>
      <c r="BC61" s="26" t="e">
        <v>#N/A</v>
      </c>
      <c r="BD61" s="26" t="e">
        <v>#N/A</v>
      </c>
      <c r="BE61" s="26" t="e">
        <v>#N/A</v>
      </c>
      <c r="BF61" s="26" t="e">
        <v>#N/A</v>
      </c>
      <c r="BG61" s="26" t="e">
        <v>#N/A</v>
      </c>
      <c r="BH61" s="26" t="e">
        <v>#N/A</v>
      </c>
      <c r="BI61" s="26" t="e">
        <v>#N/A</v>
      </c>
      <c r="BJ61" s="26" t="e">
        <v>#N/A</v>
      </c>
      <c r="BK61" s="26" t="e">
        <v>#N/A</v>
      </c>
      <c r="BL61" s="26" t="e">
        <v>#N/A</v>
      </c>
      <c r="BM61" s="26" t="e">
        <v>#N/A</v>
      </c>
      <c r="BN61" s="26" t="e">
        <v>#N/A</v>
      </c>
      <c r="BO61" s="26" t="e">
        <v>#N/A</v>
      </c>
      <c r="BP61" s="26" t="e">
        <v>#N/A</v>
      </c>
      <c r="BQ61" s="26" t="e">
        <v>#N/A</v>
      </c>
      <c r="BR61" s="26" t="e">
        <v>#N/A</v>
      </c>
      <c r="BS61" s="26" t="e">
        <v>#N/A</v>
      </c>
      <c r="BT61" s="26" t="e">
        <v>#N/A</v>
      </c>
      <c r="BU61" s="26" t="e">
        <v>#N/A</v>
      </c>
      <c r="BV61" s="26" t="e">
        <v>#N/A</v>
      </c>
      <c r="BW61" s="26" t="e">
        <v>#N/A</v>
      </c>
      <c r="BX61" s="26" t="e">
        <v>#N/A</v>
      </c>
      <c r="BY61" s="26" t="e">
        <v>#N/A</v>
      </c>
      <c r="BZ61" s="26" t="e">
        <v>#N/A</v>
      </c>
      <c r="CA61" s="26" t="e">
        <v>#N/A</v>
      </c>
      <c r="CB61" s="26" t="e">
        <v>#N/A</v>
      </c>
      <c r="CC61" s="26" t="e">
        <v>#N/A</v>
      </c>
      <c r="CD61" s="26" t="e">
        <v>#N/A</v>
      </c>
      <c r="CE61" s="26" t="e">
        <v>#N/A</v>
      </c>
      <c r="CF61" s="26" t="e">
        <v>#N/A</v>
      </c>
      <c r="CG61" s="26" t="e">
        <v>#N/A</v>
      </c>
      <c r="CH61" s="26" t="e">
        <v>#N/A</v>
      </c>
      <c r="CI61" s="26" t="e">
        <v>#N/A</v>
      </c>
      <c r="CJ61" s="26" t="e">
        <v>#N/A</v>
      </c>
      <c r="CK61" s="26" t="e">
        <v>#N/A</v>
      </c>
      <c r="CL61" s="26" t="e">
        <v>#N/A</v>
      </c>
      <c r="CM61" s="26" t="e">
        <v>#N/A</v>
      </c>
      <c r="CN61" s="26" t="e">
        <v>#N/A</v>
      </c>
      <c r="CO61" s="26" t="e">
        <v>#N/A</v>
      </c>
      <c r="CP61" s="26" t="e">
        <v>#N/A</v>
      </c>
      <c r="CQ61" s="26" t="e">
        <v>#N/A</v>
      </c>
      <c r="CR61" s="26" t="e">
        <v>#N/A</v>
      </c>
      <c r="CS61" s="26" t="e">
        <v>#N/A</v>
      </c>
      <c r="CT61" s="26" t="e">
        <v>#N/A</v>
      </c>
      <c r="CU61" s="26" t="e">
        <v>#N/A</v>
      </c>
      <c r="CV61" s="26" t="e">
        <v>#N/A</v>
      </c>
      <c r="CW61" s="26" t="e">
        <v>#N/A</v>
      </c>
      <c r="CX61" s="26" t="e">
        <v>#N/A</v>
      </c>
      <c r="CY61" s="26" t="e">
        <v>#N/A</v>
      </c>
      <c r="CZ61" s="26" t="e">
        <v>#N/A</v>
      </c>
      <c r="DA61" s="26" t="e">
        <v>#N/A</v>
      </c>
      <c r="DB61" s="26" t="e">
        <v>#N/A</v>
      </c>
      <c r="DC61" s="26" t="e">
        <v>#N/A</v>
      </c>
      <c r="DD61" s="26" t="e">
        <v>#N/A</v>
      </c>
      <c r="DE61" s="26" t="e">
        <v>#N/A</v>
      </c>
      <c r="DF61" s="26" t="e">
        <v>#N/A</v>
      </c>
      <c r="DG61" s="26" t="e">
        <v>#N/A</v>
      </c>
      <c r="DH61" s="26" t="e">
        <v>#N/A</v>
      </c>
      <c r="DI61" s="26" t="e">
        <v>#N/A</v>
      </c>
      <c r="DJ61" s="26" t="e">
        <v>#N/A</v>
      </c>
      <c r="DK61" s="26" t="e">
        <v>#N/A</v>
      </c>
      <c r="DL61" s="26" t="e">
        <v>#N/A</v>
      </c>
      <c r="DM61" s="26" t="e">
        <v>#N/A</v>
      </c>
      <c r="DN61" s="26" t="e">
        <v>#N/A</v>
      </c>
      <c r="DO61" s="26" t="e">
        <v>#N/A</v>
      </c>
      <c r="DP61" s="26" t="e">
        <v>#N/A</v>
      </c>
      <c r="DQ61" s="26" t="e">
        <v>#N/A</v>
      </c>
      <c r="DR61" s="26" t="e">
        <v>#N/A</v>
      </c>
      <c r="DS61" s="26" t="e">
        <v>#N/A</v>
      </c>
      <c r="DT61" s="26" t="e">
        <v>#N/A</v>
      </c>
      <c r="DU61" s="26" t="e">
        <v>#N/A</v>
      </c>
      <c r="DV61" s="26" t="e">
        <v>#N/A</v>
      </c>
      <c r="DW61" s="26" t="e">
        <v>#N/A</v>
      </c>
      <c r="DX61" s="26" t="e">
        <v>#N/A</v>
      </c>
      <c r="DY61" s="26" t="e">
        <v>#N/A</v>
      </c>
      <c r="DZ61" s="26" t="e">
        <v>#N/A</v>
      </c>
      <c r="EA61" s="26" t="e">
        <v>#N/A</v>
      </c>
      <c r="EB61" s="26" t="e">
        <v>#N/A</v>
      </c>
      <c r="EC61" s="26" t="e">
        <v>#N/A</v>
      </c>
      <c r="ED61" s="26" t="e">
        <v>#N/A</v>
      </c>
      <c r="EE61" s="26" t="e">
        <v>#N/A</v>
      </c>
      <c r="EF61" s="26" t="e">
        <v>#N/A</v>
      </c>
      <c r="EG61" s="26" t="e">
        <v>#N/A</v>
      </c>
      <c r="EH61" s="26" t="e">
        <v>#N/A</v>
      </c>
      <c r="EI61" s="26" t="e">
        <v>#N/A</v>
      </c>
      <c r="EJ61" s="26" t="e">
        <v>#N/A</v>
      </c>
      <c r="EK61" s="26" t="e">
        <v>#N/A</v>
      </c>
      <c r="EL61" s="26">
        <v>100</v>
      </c>
      <c r="EM61" s="26">
        <v>103.58067431915491</v>
      </c>
      <c r="EN61" s="26">
        <v>107.24827407262651</v>
      </c>
      <c r="EO61" s="26">
        <v>110.09112791959984</v>
      </c>
      <c r="EP61" s="26">
        <v>113.05940275037304</v>
      </c>
      <c r="EQ61" s="26">
        <v>116.39184940070469</v>
      </c>
      <c r="ER61" s="26">
        <v>120.04226013972119</v>
      </c>
      <c r="ES61" s="26">
        <v>124.09024036516524</v>
      </c>
      <c r="ET61" s="26">
        <v>127.67758114620008</v>
      </c>
      <c r="EU61" s="26">
        <v>131.33472370456593</v>
      </c>
      <c r="EV61" s="26">
        <v>135.97987512801893</v>
      </c>
      <c r="EW61" s="26">
        <v>141.3965061204002</v>
      </c>
      <c r="EX61" s="26">
        <v>147.28122730870359</v>
      </c>
      <c r="EY61" s="26">
        <v>152.90759042042498</v>
      </c>
      <c r="EZ61" s="26">
        <v>158.43179980745688</v>
      </c>
      <c r="FA61" s="26">
        <v>164.08770449535211</v>
      </c>
      <c r="FB61" s="26">
        <v>169.45584024543035</v>
      </c>
      <c r="FC61" s="26">
        <v>174.65339300034574</v>
      </c>
      <c r="FD61" s="26">
        <v>180.33936212417004</v>
      </c>
      <c r="FE61" s="26">
        <v>186.27310141453168</v>
      </c>
      <c r="FF61" s="26">
        <v>192.0539695839409</v>
      </c>
      <c r="FG61" s="26">
        <v>198.65030289919201</v>
      </c>
      <c r="FH61" s="26">
        <v>205.55845670100331</v>
      </c>
      <c r="FI61" s="26">
        <v>211.93976394189198</v>
      </c>
      <c r="FJ61" s="26">
        <v>218.61975481798925</v>
      </c>
      <c r="FK61" s="26">
        <v>225.40935017028889</v>
      </c>
      <c r="FL61" s="26">
        <v>232.26619835861251</v>
      </c>
      <c r="FM61" s="26">
        <v>239.16748962613568</v>
      </c>
      <c r="FN61" s="26">
        <v>245.80767780336157</v>
      </c>
      <c r="FO61" s="26">
        <v>252.47146002704488</v>
      </c>
      <c r="FP61" s="26">
        <v>259.20772368430511</v>
      </c>
      <c r="FQ61" s="26">
        <v>266.20097291128963</v>
      </c>
      <c r="FR61" s="26">
        <v>273.52100948532956</v>
      </c>
      <c r="FS61" s="26">
        <v>281.2985483452469</v>
      </c>
      <c r="FT61" s="26">
        <v>289.59894696045285</v>
      </c>
      <c r="FU61" s="26">
        <v>298.61827773918054</v>
      </c>
      <c r="FV61" s="26">
        <v>308.22582574260792</v>
      </c>
      <c r="FW61" s="26">
        <v>317.96408868485742</v>
      </c>
      <c r="FX61" s="26">
        <v>327.1794918718183</v>
      </c>
      <c r="FY61" s="26">
        <v>336.46025252819032</v>
      </c>
      <c r="FZ61" s="26">
        <v>344.56457873516302</v>
      </c>
      <c r="GA61" s="26">
        <v>353.38783710565752</v>
      </c>
      <c r="GB61" s="26">
        <v>359.46608176088705</v>
      </c>
      <c r="GC61" s="26">
        <v>362.53788282320738</v>
      </c>
      <c r="GD61" s="26">
        <v>366.26325857963838</v>
      </c>
      <c r="GE61" s="26">
        <v>371.09971131605761</v>
      </c>
      <c r="GF61" s="26">
        <v>376.72045368540967</v>
      </c>
      <c r="GG61" s="26">
        <v>383.25620062651672</v>
      </c>
      <c r="GH61" s="26">
        <v>391.03373948643406</v>
      </c>
      <c r="GI61" s="26">
        <v>399.39949557105109</v>
      </c>
      <c r="GJ61" s="26">
        <v>407.17703443096843</v>
      </c>
      <c r="GK61" s="26">
        <v>414.30099859677512</v>
      </c>
      <c r="GL61" s="26">
        <v>421.68639264022607</v>
      </c>
      <c r="GM61" s="26">
        <v>429.26785909191022</v>
      </c>
      <c r="GN61" s="26">
        <v>437.11075542123871</v>
      </c>
      <c r="GO61" s="26">
        <v>445.4111540364446</v>
      </c>
      <c r="GP61" s="26">
        <v>453.84226759047272</v>
      </c>
      <c r="GQ61" s="26">
        <v>462.53481102214505</v>
      </c>
      <c r="GR61" s="26">
        <v>471.35806939263955</v>
      </c>
      <c r="GS61" s="26">
        <v>7349</v>
      </c>
      <c r="GT61" s="26"/>
      <c r="GU61" s="26">
        <v>10103</v>
      </c>
    </row>
    <row r="62" spans="1:203">
      <c r="A62" s="2" t="s">
        <v>187</v>
      </c>
      <c r="B62" s="17" t="e">
        <v>#N/A</v>
      </c>
      <c r="C62" s="17" t="e">
        <v>#N/A</v>
      </c>
      <c r="D62" s="17" t="e">
        <v>#N/A</v>
      </c>
      <c r="E62" s="17" t="e">
        <v>#N/A</v>
      </c>
      <c r="F62" s="26" t="e">
        <v>#N/A</v>
      </c>
      <c r="G62" s="26" t="e">
        <v>#N/A</v>
      </c>
      <c r="H62" s="26" t="e">
        <v>#N/A</v>
      </c>
      <c r="I62" s="26" t="e">
        <v>#N/A</v>
      </c>
      <c r="J62" s="26" t="e">
        <v>#N/A</v>
      </c>
      <c r="K62" s="26" t="e">
        <v>#N/A</v>
      </c>
      <c r="L62" s="26" t="e">
        <v>#N/A</v>
      </c>
      <c r="M62" s="26" t="e">
        <v>#N/A</v>
      </c>
      <c r="N62" s="26" t="e">
        <v>#N/A</v>
      </c>
      <c r="O62" s="26" t="e">
        <v>#N/A</v>
      </c>
      <c r="P62" s="26" t="e">
        <v>#N/A</v>
      </c>
      <c r="Q62" s="26" t="e">
        <v>#N/A</v>
      </c>
      <c r="R62" s="26" t="e">
        <v>#N/A</v>
      </c>
      <c r="S62" s="26" t="e">
        <v>#N/A</v>
      </c>
      <c r="T62" s="26" t="e">
        <v>#N/A</v>
      </c>
      <c r="U62" s="26" t="e">
        <v>#N/A</v>
      </c>
      <c r="V62" s="26" t="e">
        <v>#N/A</v>
      </c>
      <c r="W62" s="26" t="e">
        <v>#N/A</v>
      </c>
      <c r="X62" s="26" t="e">
        <v>#N/A</v>
      </c>
      <c r="Y62" s="26" t="e">
        <v>#N/A</v>
      </c>
      <c r="Z62" s="26" t="e">
        <v>#N/A</v>
      </c>
      <c r="AA62" s="26" t="e">
        <v>#N/A</v>
      </c>
      <c r="AB62" s="26" t="e">
        <v>#N/A</v>
      </c>
      <c r="AC62" s="26" t="e">
        <v>#N/A</v>
      </c>
      <c r="AD62" s="26" t="e">
        <v>#N/A</v>
      </c>
      <c r="AE62" s="26" t="e">
        <v>#N/A</v>
      </c>
      <c r="AF62" s="26" t="e">
        <v>#N/A</v>
      </c>
      <c r="AG62" s="26" t="e">
        <v>#N/A</v>
      </c>
      <c r="AH62" s="26" t="e">
        <v>#N/A</v>
      </c>
      <c r="AI62" s="26" t="e">
        <v>#N/A</v>
      </c>
      <c r="AJ62" s="26" t="e">
        <v>#N/A</v>
      </c>
      <c r="AK62" s="26" t="e">
        <v>#N/A</v>
      </c>
      <c r="AL62" s="26" t="e">
        <v>#N/A</v>
      </c>
      <c r="AM62" s="26" t="e">
        <v>#N/A</v>
      </c>
      <c r="AN62" s="26" t="e">
        <v>#N/A</v>
      </c>
      <c r="AO62" s="26" t="e">
        <v>#N/A</v>
      </c>
      <c r="AP62" s="26" t="e">
        <v>#N/A</v>
      </c>
      <c r="AQ62" s="26" t="e">
        <v>#N/A</v>
      </c>
      <c r="AR62" s="26" t="e">
        <v>#N/A</v>
      </c>
      <c r="AS62" s="26" t="e">
        <v>#N/A</v>
      </c>
      <c r="AT62" s="26" t="e">
        <v>#N/A</v>
      </c>
      <c r="AU62" s="26" t="e">
        <v>#N/A</v>
      </c>
      <c r="AV62" s="26" t="e">
        <v>#N/A</v>
      </c>
      <c r="AW62" s="26" t="e">
        <v>#N/A</v>
      </c>
      <c r="AX62" s="26" t="e">
        <v>#N/A</v>
      </c>
      <c r="AY62" s="26" t="e">
        <v>#N/A</v>
      </c>
      <c r="AZ62" s="26" t="e">
        <v>#N/A</v>
      </c>
      <c r="BA62" s="26" t="e">
        <v>#N/A</v>
      </c>
      <c r="BB62" s="26" t="e">
        <v>#N/A</v>
      </c>
      <c r="BC62" s="26" t="e">
        <v>#N/A</v>
      </c>
      <c r="BD62" s="26" t="e">
        <v>#N/A</v>
      </c>
      <c r="BE62" s="26" t="e">
        <v>#N/A</v>
      </c>
      <c r="BF62" s="26" t="e">
        <v>#N/A</v>
      </c>
      <c r="BG62" s="26" t="e">
        <v>#N/A</v>
      </c>
      <c r="BH62" s="26" t="e">
        <v>#N/A</v>
      </c>
      <c r="BI62" s="26" t="e">
        <v>#N/A</v>
      </c>
      <c r="BJ62" s="26" t="e">
        <v>#N/A</v>
      </c>
      <c r="BK62" s="26" t="e">
        <v>#N/A</v>
      </c>
      <c r="BL62" s="26" t="e">
        <v>#N/A</v>
      </c>
      <c r="BM62" s="26" t="e">
        <v>#N/A</v>
      </c>
      <c r="BN62" s="26" t="e">
        <v>#N/A</v>
      </c>
      <c r="BO62" s="26" t="e">
        <v>#N/A</v>
      </c>
      <c r="BP62" s="26" t="e">
        <v>#N/A</v>
      </c>
      <c r="BQ62" s="26" t="e">
        <v>#N/A</v>
      </c>
      <c r="BR62" s="26" t="e">
        <v>#N/A</v>
      </c>
      <c r="BS62" s="26" t="e">
        <v>#N/A</v>
      </c>
      <c r="BT62" s="26" t="e">
        <v>#N/A</v>
      </c>
      <c r="BU62" s="26" t="e">
        <v>#N/A</v>
      </c>
      <c r="BV62" s="26" t="e">
        <v>#N/A</v>
      </c>
      <c r="BW62" s="26" t="e">
        <v>#N/A</v>
      </c>
      <c r="BX62" s="26" t="e">
        <v>#N/A</v>
      </c>
      <c r="BY62" s="26" t="e">
        <v>#N/A</v>
      </c>
      <c r="BZ62" s="26" t="e">
        <v>#N/A</v>
      </c>
      <c r="CA62" s="26" t="e">
        <v>#N/A</v>
      </c>
      <c r="CB62" s="26" t="e">
        <v>#N/A</v>
      </c>
      <c r="CC62" s="26" t="e">
        <v>#N/A</v>
      </c>
      <c r="CD62" s="26" t="e">
        <v>#N/A</v>
      </c>
      <c r="CE62" s="26" t="e">
        <v>#N/A</v>
      </c>
      <c r="CF62" s="26" t="e">
        <v>#N/A</v>
      </c>
      <c r="CG62" s="26" t="e">
        <v>#N/A</v>
      </c>
      <c r="CH62" s="26" t="e">
        <v>#N/A</v>
      </c>
      <c r="CI62" s="26" t="e">
        <v>#N/A</v>
      </c>
      <c r="CJ62" s="26" t="e">
        <v>#N/A</v>
      </c>
      <c r="CK62" s="26" t="e">
        <v>#N/A</v>
      </c>
      <c r="CL62" s="26" t="e">
        <v>#N/A</v>
      </c>
      <c r="CM62" s="26" t="e">
        <v>#N/A</v>
      </c>
      <c r="CN62" s="26" t="e">
        <v>#N/A</v>
      </c>
      <c r="CO62" s="26" t="e">
        <v>#N/A</v>
      </c>
      <c r="CP62" s="26" t="e">
        <v>#N/A</v>
      </c>
      <c r="CQ62" s="26" t="e">
        <v>#N/A</v>
      </c>
      <c r="CR62" s="26" t="e">
        <v>#N/A</v>
      </c>
      <c r="CS62" s="26" t="e">
        <v>#N/A</v>
      </c>
      <c r="CT62" s="26" t="e">
        <v>#N/A</v>
      </c>
      <c r="CU62" s="26" t="e">
        <v>#N/A</v>
      </c>
      <c r="CV62" s="26" t="e">
        <v>#N/A</v>
      </c>
      <c r="CW62" s="26" t="e">
        <v>#N/A</v>
      </c>
      <c r="CX62" s="26" t="e">
        <v>#N/A</v>
      </c>
      <c r="CY62" s="26" t="e">
        <v>#N/A</v>
      </c>
      <c r="CZ62" s="26" t="e">
        <v>#N/A</v>
      </c>
      <c r="DA62" s="26" t="e">
        <v>#N/A</v>
      </c>
      <c r="DB62" s="26" t="e">
        <v>#N/A</v>
      </c>
      <c r="DC62" s="26" t="e">
        <v>#N/A</v>
      </c>
      <c r="DD62" s="26" t="e">
        <v>#N/A</v>
      </c>
      <c r="DE62" s="26" t="e">
        <v>#N/A</v>
      </c>
      <c r="DF62" s="26" t="e">
        <v>#N/A</v>
      </c>
      <c r="DG62" s="26" t="e">
        <v>#N/A</v>
      </c>
      <c r="DH62" s="26" t="e">
        <v>#N/A</v>
      </c>
      <c r="DI62" s="26" t="e">
        <v>#N/A</v>
      </c>
      <c r="DJ62" s="26" t="e">
        <v>#N/A</v>
      </c>
      <c r="DK62" s="26" t="e">
        <v>#N/A</v>
      </c>
      <c r="DL62" s="26" t="e">
        <v>#N/A</v>
      </c>
      <c r="DM62" s="26" t="e">
        <v>#N/A</v>
      </c>
      <c r="DN62" s="26" t="e">
        <v>#N/A</v>
      </c>
      <c r="DO62" s="26" t="e">
        <v>#N/A</v>
      </c>
      <c r="DP62" s="26" t="e">
        <v>#N/A</v>
      </c>
      <c r="DQ62" s="26" t="e">
        <v>#N/A</v>
      </c>
      <c r="DR62" s="26" t="e">
        <v>#N/A</v>
      </c>
      <c r="DS62" s="26" t="e">
        <v>#N/A</v>
      </c>
      <c r="DT62" s="26" t="e">
        <v>#N/A</v>
      </c>
      <c r="DU62" s="26" t="e">
        <v>#N/A</v>
      </c>
      <c r="DV62" s="26" t="e">
        <v>#N/A</v>
      </c>
      <c r="DW62" s="26" t="e">
        <v>#N/A</v>
      </c>
      <c r="DX62" s="26" t="e">
        <v>#N/A</v>
      </c>
      <c r="DY62" s="26" t="e">
        <v>#N/A</v>
      </c>
      <c r="DZ62" s="26" t="e">
        <v>#N/A</v>
      </c>
      <c r="EA62" s="26" t="e">
        <v>#N/A</v>
      </c>
      <c r="EB62" s="26" t="e">
        <v>#N/A</v>
      </c>
      <c r="EC62" s="26" t="e">
        <v>#N/A</v>
      </c>
      <c r="ED62" s="26" t="e">
        <v>#N/A</v>
      </c>
      <c r="EE62" s="26" t="e">
        <v>#N/A</v>
      </c>
      <c r="EF62" s="26" t="e">
        <v>#N/A</v>
      </c>
      <c r="EG62" s="26" t="e">
        <v>#N/A</v>
      </c>
      <c r="EH62" s="26" t="e">
        <v>#N/A</v>
      </c>
      <c r="EI62" s="26" t="e">
        <v>#N/A</v>
      </c>
      <c r="EJ62" s="26" t="e">
        <v>#N/A</v>
      </c>
      <c r="EK62" s="26" t="e">
        <v>#N/A</v>
      </c>
      <c r="EL62" s="26">
        <v>100</v>
      </c>
      <c r="EM62" s="26">
        <v>101.86225941075099</v>
      </c>
      <c r="EN62" s="26">
        <v>104.0424392168262</v>
      </c>
      <c r="EO62" s="26">
        <v>106.52492577289621</v>
      </c>
      <c r="EP62" s="26">
        <v>109.07975001557213</v>
      </c>
      <c r="EQ62" s="26">
        <v>111.93438946909453</v>
      </c>
      <c r="ER62" s="26">
        <v>114.73745406224695</v>
      </c>
      <c r="ES62" s="26">
        <v>118.40284035462909</v>
      </c>
      <c r="ET62" s="26">
        <v>122.75580840063948</v>
      </c>
      <c r="EU62" s="26">
        <v>127.07538982206259</v>
      </c>
      <c r="EV62" s="26">
        <v>131.621369100762</v>
      </c>
      <c r="EW62" s="26">
        <v>136.5708946701825</v>
      </c>
      <c r="EX62" s="26">
        <v>141.5637730207836</v>
      </c>
      <c r="EY62" s="26">
        <v>146.60008720387017</v>
      </c>
      <c r="EZ62" s="26">
        <v>151.6004401719162</v>
      </c>
      <c r="FA62" s="26">
        <v>156.31484749704128</v>
      </c>
      <c r="FB62" s="26">
        <v>160.78093142038492</v>
      </c>
      <c r="FC62" s="26">
        <v>165.6151817785437</v>
      </c>
      <c r="FD62" s="26">
        <v>170.62782633972137</v>
      </c>
      <c r="FE62" s="26">
        <v>175.7704461931358</v>
      </c>
      <c r="FF62" s="26">
        <v>181.15748603699933</v>
      </c>
      <c r="FG62" s="26">
        <v>186.59219732990053</v>
      </c>
      <c r="FH62" s="26">
        <v>192.10613956771795</v>
      </c>
      <c r="FI62" s="26">
        <v>197.62705811515062</v>
      </c>
      <c r="FJ62" s="26">
        <v>203.53001266532399</v>
      </c>
      <c r="FK62" s="26">
        <v>209.61368685505471</v>
      </c>
      <c r="FL62" s="26">
        <v>215.45900379959718</v>
      </c>
      <c r="FM62" s="26">
        <v>221.2274152357619</v>
      </c>
      <c r="FN62" s="26">
        <v>227.05670327845024</v>
      </c>
      <c r="FO62" s="26">
        <v>232.88765234723746</v>
      </c>
      <c r="FP62" s="26">
        <v>238.78354753649066</v>
      </c>
      <c r="FQ62" s="26">
        <v>244.72528704607268</v>
      </c>
      <c r="FR62" s="26">
        <v>250.68504868882755</v>
      </c>
      <c r="FS62" s="26">
        <v>256.74737869318767</v>
      </c>
      <c r="FT62" s="26">
        <v>262.82507318896245</v>
      </c>
      <c r="FU62" s="26">
        <v>269.12542823329113</v>
      </c>
      <c r="FV62" s="26">
        <v>276.03537985590594</v>
      </c>
      <c r="FW62" s="26">
        <v>283.26341797645495</v>
      </c>
      <c r="FX62" s="26">
        <v>290.03060440587177</v>
      </c>
      <c r="FY62" s="26">
        <v>296.65926125864252</v>
      </c>
      <c r="FZ62" s="26">
        <v>303.80167348379462</v>
      </c>
      <c r="GA62" s="26">
        <v>311.0271370138903</v>
      </c>
      <c r="GB62" s="26">
        <v>318.08649793409876</v>
      </c>
      <c r="GC62" s="26">
        <v>325.3119614641945</v>
      </c>
      <c r="GD62" s="26">
        <v>332.53742499429023</v>
      </c>
      <c r="GE62" s="26">
        <v>338.76627286506238</v>
      </c>
      <c r="GF62" s="26">
        <v>344.08155638145462</v>
      </c>
      <c r="GG62" s="26">
        <v>348.89853206818509</v>
      </c>
      <c r="GH62" s="26">
        <v>353.96466166974648</v>
      </c>
      <c r="GI62" s="26">
        <v>359.19689388119508</v>
      </c>
      <c r="GJ62" s="26">
        <v>364.17997217781283</v>
      </c>
      <c r="GK62" s="26">
        <v>369.16305047443058</v>
      </c>
      <c r="GL62" s="26">
        <v>373.98002616116105</v>
      </c>
      <c r="GM62" s="26">
        <v>378.38174532317339</v>
      </c>
      <c r="GN62" s="26">
        <v>382.70041318024209</v>
      </c>
      <c r="GO62" s="26">
        <v>387.35128625708529</v>
      </c>
      <c r="GP62" s="26">
        <v>392.00215933392855</v>
      </c>
      <c r="GQ62" s="26">
        <v>396.48692980088447</v>
      </c>
      <c r="GR62" s="26">
        <v>401.05475157278408</v>
      </c>
      <c r="GS62" s="26">
        <v>4885</v>
      </c>
      <c r="GT62" s="26"/>
      <c r="GU62" s="26">
        <v>6027</v>
      </c>
    </row>
    <row r="63" spans="1:203">
      <c r="A63" s="2" t="s">
        <v>50</v>
      </c>
      <c r="B63" s="17" t="e">
        <v>#N/A</v>
      </c>
      <c r="C63" s="17" t="e">
        <v>#N/A</v>
      </c>
      <c r="D63" s="17" t="e">
        <v>#N/A</v>
      </c>
      <c r="E63" s="17" t="e">
        <v>#N/A</v>
      </c>
      <c r="F63" s="26" t="e">
        <v>#N/A</v>
      </c>
      <c r="G63" s="26" t="e">
        <v>#N/A</v>
      </c>
      <c r="H63" s="26" t="e">
        <v>#N/A</v>
      </c>
      <c r="I63" s="26" t="e">
        <v>#N/A</v>
      </c>
      <c r="J63" s="26" t="e">
        <v>#N/A</v>
      </c>
      <c r="K63" s="26" t="e">
        <v>#N/A</v>
      </c>
      <c r="L63" s="26" t="e">
        <v>#N/A</v>
      </c>
      <c r="M63" s="26" t="e">
        <v>#N/A</v>
      </c>
      <c r="N63" s="26" t="e">
        <v>#N/A</v>
      </c>
      <c r="O63" s="26" t="e">
        <v>#N/A</v>
      </c>
      <c r="P63" s="26" t="e">
        <v>#N/A</v>
      </c>
      <c r="Q63" s="26" t="e">
        <v>#N/A</v>
      </c>
      <c r="R63" s="26" t="e">
        <v>#N/A</v>
      </c>
      <c r="S63" s="26" t="e">
        <v>#N/A</v>
      </c>
      <c r="T63" s="26" t="e">
        <v>#N/A</v>
      </c>
      <c r="U63" s="26" t="e">
        <v>#N/A</v>
      </c>
      <c r="V63" s="26" t="e">
        <v>#N/A</v>
      </c>
      <c r="W63" s="26" t="e">
        <v>#N/A</v>
      </c>
      <c r="X63" s="26" t="e">
        <v>#N/A</v>
      </c>
      <c r="Y63" s="26" t="e">
        <v>#N/A</v>
      </c>
      <c r="Z63" s="26" t="e">
        <v>#N/A</v>
      </c>
      <c r="AA63" s="26" t="e">
        <v>#N/A</v>
      </c>
      <c r="AB63" s="26" t="e">
        <v>#N/A</v>
      </c>
      <c r="AC63" s="26" t="e">
        <v>#N/A</v>
      </c>
      <c r="AD63" s="26" t="e">
        <v>#N/A</v>
      </c>
      <c r="AE63" s="26" t="e">
        <v>#N/A</v>
      </c>
      <c r="AF63" s="26" t="e">
        <v>#N/A</v>
      </c>
      <c r="AG63" s="26" t="e">
        <v>#N/A</v>
      </c>
      <c r="AH63" s="26" t="e">
        <v>#N/A</v>
      </c>
      <c r="AI63" s="26" t="e">
        <v>#N/A</v>
      </c>
      <c r="AJ63" s="26" t="e">
        <v>#N/A</v>
      </c>
      <c r="AK63" s="26" t="e">
        <v>#N/A</v>
      </c>
      <c r="AL63" s="26" t="e">
        <v>#N/A</v>
      </c>
      <c r="AM63" s="26" t="e">
        <v>#N/A</v>
      </c>
      <c r="AN63" s="26" t="e">
        <v>#N/A</v>
      </c>
      <c r="AO63" s="26" t="e">
        <v>#N/A</v>
      </c>
      <c r="AP63" s="26" t="e">
        <v>#N/A</v>
      </c>
      <c r="AQ63" s="26" t="e">
        <v>#N/A</v>
      </c>
      <c r="AR63" s="26" t="e">
        <v>#N/A</v>
      </c>
      <c r="AS63" s="26" t="e">
        <v>#N/A</v>
      </c>
      <c r="AT63" s="26" t="e">
        <v>#N/A</v>
      </c>
      <c r="AU63" s="26" t="e">
        <v>#N/A</v>
      </c>
      <c r="AV63" s="26" t="e">
        <v>#N/A</v>
      </c>
      <c r="AW63" s="26" t="e">
        <v>#N/A</v>
      </c>
      <c r="AX63" s="26" t="e">
        <v>#N/A</v>
      </c>
      <c r="AY63" s="26" t="e">
        <v>#N/A</v>
      </c>
      <c r="AZ63" s="26" t="e">
        <v>#N/A</v>
      </c>
      <c r="BA63" s="26" t="e">
        <v>#N/A</v>
      </c>
      <c r="BB63" s="26" t="e">
        <v>#N/A</v>
      </c>
      <c r="BC63" s="26" t="e">
        <v>#N/A</v>
      </c>
      <c r="BD63" s="26" t="e">
        <v>#N/A</v>
      </c>
      <c r="BE63" s="26" t="e">
        <v>#N/A</v>
      </c>
      <c r="BF63" s="26" t="e">
        <v>#N/A</v>
      </c>
      <c r="BG63" s="26" t="e">
        <v>#N/A</v>
      </c>
      <c r="BH63" s="26" t="e">
        <v>#N/A</v>
      </c>
      <c r="BI63" s="26" t="e">
        <v>#N/A</v>
      </c>
      <c r="BJ63" s="26" t="e">
        <v>#N/A</v>
      </c>
      <c r="BK63" s="26" t="e">
        <v>#N/A</v>
      </c>
      <c r="BL63" s="26" t="e">
        <v>#N/A</v>
      </c>
      <c r="BM63" s="26" t="e">
        <v>#N/A</v>
      </c>
      <c r="BN63" s="26" t="e">
        <v>#N/A</v>
      </c>
      <c r="BO63" s="26" t="e">
        <v>#N/A</v>
      </c>
      <c r="BP63" s="26" t="e">
        <v>#N/A</v>
      </c>
      <c r="BQ63" s="26" t="e">
        <v>#N/A</v>
      </c>
      <c r="BR63" s="26" t="e">
        <v>#N/A</v>
      </c>
      <c r="BS63" s="26" t="e">
        <v>#N/A</v>
      </c>
      <c r="BT63" s="26" t="e">
        <v>#N/A</v>
      </c>
      <c r="BU63" s="26" t="e">
        <v>#N/A</v>
      </c>
      <c r="BV63" s="26" t="e">
        <v>#N/A</v>
      </c>
      <c r="BW63" s="26" t="e">
        <v>#N/A</v>
      </c>
      <c r="BX63" s="26" t="e">
        <v>#N/A</v>
      </c>
      <c r="BY63" s="26" t="e">
        <v>#N/A</v>
      </c>
      <c r="BZ63" s="26" t="e">
        <v>#N/A</v>
      </c>
      <c r="CA63" s="26" t="e">
        <v>#N/A</v>
      </c>
      <c r="CB63" s="26" t="e">
        <v>#N/A</v>
      </c>
      <c r="CC63" s="26" t="e">
        <v>#N/A</v>
      </c>
      <c r="CD63" s="26" t="e">
        <v>#N/A</v>
      </c>
      <c r="CE63" s="26" t="e">
        <v>#N/A</v>
      </c>
      <c r="CF63" s="26" t="e">
        <v>#N/A</v>
      </c>
      <c r="CG63" s="26" t="e">
        <v>#N/A</v>
      </c>
      <c r="CH63" s="26" t="e">
        <v>#N/A</v>
      </c>
      <c r="CI63" s="26" t="e">
        <v>#N/A</v>
      </c>
      <c r="CJ63" s="26" t="e">
        <v>#N/A</v>
      </c>
      <c r="CK63" s="26" t="e">
        <v>#N/A</v>
      </c>
      <c r="CL63" s="26" t="e">
        <v>#N/A</v>
      </c>
      <c r="CM63" s="26" t="e">
        <v>#N/A</v>
      </c>
      <c r="CN63" s="26" t="e">
        <v>#N/A</v>
      </c>
      <c r="CO63" s="26" t="e">
        <v>#N/A</v>
      </c>
      <c r="CP63" s="26" t="e">
        <v>#N/A</v>
      </c>
      <c r="CQ63" s="26" t="e">
        <v>#N/A</v>
      </c>
      <c r="CR63" s="26" t="e">
        <v>#N/A</v>
      </c>
      <c r="CS63" s="26" t="e">
        <v>#N/A</v>
      </c>
      <c r="CT63" s="26" t="e">
        <v>#N/A</v>
      </c>
      <c r="CU63" s="26" t="e">
        <v>#N/A</v>
      </c>
      <c r="CV63" s="26" t="e">
        <v>#N/A</v>
      </c>
      <c r="CW63" s="26" t="e">
        <v>#N/A</v>
      </c>
      <c r="CX63" s="26" t="e">
        <v>#N/A</v>
      </c>
      <c r="CY63" s="26" t="e">
        <v>#N/A</v>
      </c>
      <c r="CZ63" s="26" t="e">
        <v>#N/A</v>
      </c>
      <c r="DA63" s="26" t="e">
        <v>#N/A</v>
      </c>
      <c r="DB63" s="26" t="e">
        <v>#N/A</v>
      </c>
      <c r="DC63" s="26" t="e">
        <v>#N/A</v>
      </c>
      <c r="DD63" s="26" t="e">
        <v>#N/A</v>
      </c>
      <c r="DE63" s="26" t="e">
        <v>#N/A</v>
      </c>
      <c r="DF63" s="26" t="e">
        <v>#N/A</v>
      </c>
      <c r="DG63" s="26" t="e">
        <v>#N/A</v>
      </c>
      <c r="DH63" s="26" t="e">
        <v>#N/A</v>
      </c>
      <c r="DI63" s="26" t="e">
        <v>#N/A</v>
      </c>
      <c r="DJ63" s="26" t="e">
        <v>#N/A</v>
      </c>
      <c r="DK63" s="26" t="e">
        <v>#N/A</v>
      </c>
      <c r="DL63" s="26" t="e">
        <v>#N/A</v>
      </c>
      <c r="DM63" s="26" t="e">
        <v>#N/A</v>
      </c>
      <c r="DN63" s="26" t="e">
        <v>#N/A</v>
      </c>
      <c r="DO63" s="26" t="e">
        <v>#N/A</v>
      </c>
      <c r="DP63" s="26" t="e">
        <v>#N/A</v>
      </c>
      <c r="DQ63" s="26" t="e">
        <v>#N/A</v>
      </c>
      <c r="DR63" s="26" t="e">
        <v>#N/A</v>
      </c>
      <c r="DS63" s="26" t="e">
        <v>#N/A</v>
      </c>
      <c r="DT63" s="26" t="e">
        <v>#N/A</v>
      </c>
      <c r="DU63" s="26" t="e">
        <v>#N/A</v>
      </c>
      <c r="DV63" s="26" t="e">
        <v>#N/A</v>
      </c>
      <c r="DW63" s="26" t="e">
        <v>#N/A</v>
      </c>
      <c r="DX63" s="26" t="e">
        <v>#N/A</v>
      </c>
      <c r="DY63" s="26" t="e">
        <v>#N/A</v>
      </c>
      <c r="DZ63" s="26" t="e">
        <v>#N/A</v>
      </c>
      <c r="EA63" s="26" t="e">
        <v>#N/A</v>
      </c>
      <c r="EB63" s="26" t="e">
        <v>#N/A</v>
      </c>
      <c r="EC63" s="26" t="e">
        <v>#N/A</v>
      </c>
      <c r="ED63" s="26" t="e">
        <v>#N/A</v>
      </c>
      <c r="EE63" s="26" t="e">
        <v>#N/A</v>
      </c>
      <c r="EF63" s="26" t="e">
        <v>#N/A</v>
      </c>
      <c r="EG63" s="26" t="e">
        <v>#N/A</v>
      </c>
      <c r="EH63" s="26" t="e">
        <v>#N/A</v>
      </c>
      <c r="EI63" s="26" t="e">
        <v>#N/A</v>
      </c>
      <c r="EJ63" s="26" t="e">
        <v>#N/A</v>
      </c>
      <c r="EK63" s="26" t="e">
        <v>#N/A</v>
      </c>
      <c r="EL63" s="26">
        <v>100</v>
      </c>
      <c r="EM63" s="26">
        <v>101.79723623103985</v>
      </c>
      <c r="EN63" s="26">
        <v>103.34828249760012</v>
      </c>
      <c r="EO63" s="26">
        <v>104.80354048448433</v>
      </c>
      <c r="EP63" s="26">
        <v>106.03386216026854</v>
      </c>
      <c r="EQ63" s="26">
        <v>107.05167993325006</v>
      </c>
      <c r="ER63" s="26">
        <v>108.60731085431365</v>
      </c>
      <c r="ES63" s="26">
        <v>110.55320301203645</v>
      </c>
      <c r="ET63" s="26">
        <v>112.46579524149844</v>
      </c>
      <c r="EU63" s="26">
        <v>114.2248722455839</v>
      </c>
      <c r="EV63" s="26">
        <v>115.95976696467646</v>
      </c>
      <c r="EW63" s="26">
        <v>117.46005844102059</v>
      </c>
      <c r="EX63" s="26">
        <v>118.82370763457008</v>
      </c>
      <c r="EY63" s="26">
        <v>120.34293324454802</v>
      </c>
      <c r="EZ63" s="26">
        <v>121.78328702542231</v>
      </c>
      <c r="FA63" s="26">
        <v>123.00489078760175</v>
      </c>
      <c r="FB63" s="26">
        <v>124.19801856997175</v>
      </c>
      <c r="FC63" s="26">
        <v>125.38802193477098</v>
      </c>
      <c r="FD63" s="26">
        <v>126.47310849962857</v>
      </c>
      <c r="FE63" s="26">
        <v>127.45504033816151</v>
      </c>
      <c r="FF63" s="26">
        <v>128.44564114380984</v>
      </c>
      <c r="FG63" s="26">
        <v>129.5375339899378</v>
      </c>
      <c r="FH63" s="26">
        <v>130.59637707875061</v>
      </c>
      <c r="FI63" s="26">
        <v>131.52194159628752</v>
      </c>
      <c r="FJ63" s="26">
        <v>132.36473760031785</v>
      </c>
      <c r="FK63" s="26">
        <v>133.17096513829804</v>
      </c>
      <c r="FL63" s="26">
        <v>133.87823103254195</v>
      </c>
      <c r="FM63" s="26">
        <v>134.47687650914943</v>
      </c>
      <c r="FN63" s="26">
        <v>134.99166305323743</v>
      </c>
      <c r="FO63" s="26">
        <v>135.51382692097161</v>
      </c>
      <c r="FP63" s="26">
        <v>136.0893207081121</v>
      </c>
      <c r="FQ63" s="26">
        <v>136.60333498536801</v>
      </c>
      <c r="FR63" s="26">
        <v>137.04324971623274</v>
      </c>
      <c r="FS63" s="26">
        <v>137.52077982417006</v>
      </c>
      <c r="FT63" s="26">
        <v>138.05459295637178</v>
      </c>
      <c r="FU63" s="26">
        <v>138.53011625824539</v>
      </c>
      <c r="FV63" s="26">
        <v>138.94024433108558</v>
      </c>
      <c r="FW63" s="26">
        <v>139.27479086660685</v>
      </c>
      <c r="FX63" s="26">
        <v>139.83186173900245</v>
      </c>
      <c r="FY63" s="26">
        <v>140.04536360633821</v>
      </c>
      <c r="FZ63" s="26">
        <v>140.37384077717888</v>
      </c>
      <c r="GA63" s="26">
        <v>140.66773725328727</v>
      </c>
      <c r="GB63" s="26">
        <v>141.04504398576265</v>
      </c>
      <c r="GC63" s="26">
        <v>141.09399863287018</v>
      </c>
      <c r="GD63" s="26">
        <v>140.41554318611298</v>
      </c>
      <c r="GE63" s="26">
        <v>139.35407874087005</v>
      </c>
      <c r="GF63" s="26">
        <v>138.17191497211655</v>
      </c>
      <c r="GG63" s="26">
        <v>136.96839149925651</v>
      </c>
      <c r="GH63" s="26">
        <v>135.79604694011837</v>
      </c>
      <c r="GI63" s="26">
        <v>134.56816171180449</v>
      </c>
      <c r="GJ63" s="26">
        <v>133.25681728063421</v>
      </c>
      <c r="GK63" s="26">
        <v>131.90535032443637</v>
      </c>
      <c r="GL63" s="26">
        <v>130.67896884104556</v>
      </c>
      <c r="GM63" s="26">
        <v>129.61846157159454</v>
      </c>
      <c r="GN63" s="26">
        <v>128.63409328559129</v>
      </c>
      <c r="GO63" s="26">
        <v>127.69323299012962</v>
      </c>
      <c r="GP63" s="26">
        <v>126.77140744052988</v>
      </c>
      <c r="GQ63" s="26">
        <v>125.90124762969828</v>
      </c>
      <c r="GR63" s="26">
        <v>125.06915731059055</v>
      </c>
      <c r="GS63" s="26">
        <v>45700</v>
      </c>
      <c r="GT63" s="26"/>
      <c r="GU63" s="26">
        <v>39492</v>
      </c>
    </row>
    <row r="64" spans="1:203">
      <c r="A64" s="2" t="s">
        <v>188</v>
      </c>
      <c r="B64" s="17" t="e">
        <v>#N/A</v>
      </c>
      <c r="C64" s="17" t="e">
        <v>#N/A</v>
      </c>
      <c r="D64" s="17" t="e">
        <v>#N/A</v>
      </c>
      <c r="E64" s="17" t="e">
        <v>#N/A</v>
      </c>
      <c r="F64" s="26" t="e">
        <v>#N/A</v>
      </c>
      <c r="G64" s="26" t="e">
        <v>#N/A</v>
      </c>
      <c r="H64" s="26" t="e">
        <v>#N/A</v>
      </c>
      <c r="I64" s="26" t="e">
        <v>#N/A</v>
      </c>
      <c r="J64" s="26" t="e">
        <v>#N/A</v>
      </c>
      <c r="K64" s="26" t="e">
        <v>#N/A</v>
      </c>
      <c r="L64" s="26" t="e">
        <v>#N/A</v>
      </c>
      <c r="M64" s="26" t="e">
        <v>#N/A</v>
      </c>
      <c r="N64" s="26" t="e">
        <v>#N/A</v>
      </c>
      <c r="O64" s="26" t="e">
        <v>#N/A</v>
      </c>
      <c r="P64" s="26" t="e">
        <v>#N/A</v>
      </c>
      <c r="Q64" s="26" t="e">
        <v>#N/A</v>
      </c>
      <c r="R64" s="26" t="e">
        <v>#N/A</v>
      </c>
      <c r="S64" s="26" t="e">
        <v>#N/A</v>
      </c>
      <c r="T64" s="26" t="e">
        <v>#N/A</v>
      </c>
      <c r="U64" s="26" t="e">
        <v>#N/A</v>
      </c>
      <c r="V64" s="26" t="e">
        <v>#N/A</v>
      </c>
      <c r="W64" s="26" t="e">
        <v>#N/A</v>
      </c>
      <c r="X64" s="26" t="e">
        <v>#N/A</v>
      </c>
      <c r="Y64" s="26" t="e">
        <v>#N/A</v>
      </c>
      <c r="Z64" s="26" t="e">
        <v>#N/A</v>
      </c>
      <c r="AA64" s="26" t="e">
        <v>#N/A</v>
      </c>
      <c r="AB64" s="26" t="e">
        <v>#N/A</v>
      </c>
      <c r="AC64" s="26" t="e">
        <v>#N/A</v>
      </c>
      <c r="AD64" s="26" t="e">
        <v>#N/A</v>
      </c>
      <c r="AE64" s="26" t="e">
        <v>#N/A</v>
      </c>
      <c r="AF64" s="26" t="e">
        <v>#N/A</v>
      </c>
      <c r="AG64" s="26" t="e">
        <v>#N/A</v>
      </c>
      <c r="AH64" s="26" t="e">
        <v>#N/A</v>
      </c>
      <c r="AI64" s="26" t="e">
        <v>#N/A</v>
      </c>
      <c r="AJ64" s="26" t="e">
        <v>#N/A</v>
      </c>
      <c r="AK64" s="26" t="e">
        <v>#N/A</v>
      </c>
      <c r="AL64" s="26" t="e">
        <v>#N/A</v>
      </c>
      <c r="AM64" s="26" t="e">
        <v>#N/A</v>
      </c>
      <c r="AN64" s="26" t="e">
        <v>#N/A</v>
      </c>
      <c r="AO64" s="26" t="e">
        <v>#N/A</v>
      </c>
      <c r="AP64" s="26" t="e">
        <v>#N/A</v>
      </c>
      <c r="AQ64" s="26" t="e">
        <v>#N/A</v>
      </c>
      <c r="AR64" s="26" t="e">
        <v>#N/A</v>
      </c>
      <c r="AS64" s="26" t="e">
        <v>#N/A</v>
      </c>
      <c r="AT64" s="26" t="e">
        <v>#N/A</v>
      </c>
      <c r="AU64" s="26" t="e">
        <v>#N/A</v>
      </c>
      <c r="AV64" s="26" t="e">
        <v>#N/A</v>
      </c>
      <c r="AW64" s="26" t="e">
        <v>#N/A</v>
      </c>
      <c r="AX64" s="26" t="e">
        <v>#N/A</v>
      </c>
      <c r="AY64" s="26" t="e">
        <v>#N/A</v>
      </c>
      <c r="AZ64" s="26" t="e">
        <v>#N/A</v>
      </c>
      <c r="BA64" s="26" t="e">
        <v>#N/A</v>
      </c>
      <c r="BB64" s="26" t="e">
        <v>#N/A</v>
      </c>
      <c r="BC64" s="26" t="e">
        <v>#N/A</v>
      </c>
      <c r="BD64" s="26" t="e">
        <v>#N/A</v>
      </c>
      <c r="BE64" s="26" t="e">
        <v>#N/A</v>
      </c>
      <c r="BF64" s="26" t="e">
        <v>#N/A</v>
      </c>
      <c r="BG64" s="26" t="e">
        <v>#N/A</v>
      </c>
      <c r="BH64" s="26" t="e">
        <v>#N/A</v>
      </c>
      <c r="BI64" s="26" t="e">
        <v>#N/A</v>
      </c>
      <c r="BJ64" s="26" t="e">
        <v>#N/A</v>
      </c>
      <c r="BK64" s="26" t="e">
        <v>#N/A</v>
      </c>
      <c r="BL64" s="26" t="e">
        <v>#N/A</v>
      </c>
      <c r="BM64" s="26" t="e">
        <v>#N/A</v>
      </c>
      <c r="BN64" s="26" t="e">
        <v>#N/A</v>
      </c>
      <c r="BO64" s="26" t="e">
        <v>#N/A</v>
      </c>
      <c r="BP64" s="26" t="e">
        <v>#N/A</v>
      </c>
      <c r="BQ64" s="26" t="e">
        <v>#N/A</v>
      </c>
      <c r="BR64" s="26" t="e">
        <v>#N/A</v>
      </c>
      <c r="BS64" s="26" t="e">
        <v>#N/A</v>
      </c>
      <c r="BT64" s="26" t="e">
        <v>#N/A</v>
      </c>
      <c r="BU64" s="26" t="e">
        <v>#N/A</v>
      </c>
      <c r="BV64" s="26" t="e">
        <v>#N/A</v>
      </c>
      <c r="BW64" s="26" t="e">
        <v>#N/A</v>
      </c>
      <c r="BX64" s="26" t="e">
        <v>#N/A</v>
      </c>
      <c r="BY64" s="26" t="e">
        <v>#N/A</v>
      </c>
      <c r="BZ64" s="26" t="e">
        <v>#N/A</v>
      </c>
      <c r="CA64" s="26" t="e">
        <v>#N/A</v>
      </c>
      <c r="CB64" s="26" t="e">
        <v>#N/A</v>
      </c>
      <c r="CC64" s="26" t="e">
        <v>#N/A</v>
      </c>
      <c r="CD64" s="26" t="e">
        <v>#N/A</v>
      </c>
      <c r="CE64" s="26" t="e">
        <v>#N/A</v>
      </c>
      <c r="CF64" s="26" t="e">
        <v>#N/A</v>
      </c>
      <c r="CG64" s="26" t="e">
        <v>#N/A</v>
      </c>
      <c r="CH64" s="26" t="e">
        <v>#N/A</v>
      </c>
      <c r="CI64" s="26" t="e">
        <v>#N/A</v>
      </c>
      <c r="CJ64" s="26" t="e">
        <v>#N/A</v>
      </c>
      <c r="CK64" s="26" t="e">
        <v>#N/A</v>
      </c>
      <c r="CL64" s="26" t="e">
        <v>#N/A</v>
      </c>
      <c r="CM64" s="26" t="e">
        <v>#N/A</v>
      </c>
      <c r="CN64" s="26" t="e">
        <v>#N/A</v>
      </c>
      <c r="CO64" s="26" t="e">
        <v>#N/A</v>
      </c>
      <c r="CP64" s="26" t="e">
        <v>#N/A</v>
      </c>
      <c r="CQ64" s="26" t="e">
        <v>#N/A</v>
      </c>
      <c r="CR64" s="26" t="e">
        <v>#N/A</v>
      </c>
      <c r="CS64" s="26" t="e">
        <v>#N/A</v>
      </c>
      <c r="CT64" s="26" t="e">
        <v>#N/A</v>
      </c>
      <c r="CU64" s="26" t="e">
        <v>#N/A</v>
      </c>
      <c r="CV64" s="26" t="e">
        <v>#N/A</v>
      </c>
      <c r="CW64" s="26" t="e">
        <v>#N/A</v>
      </c>
      <c r="CX64" s="26" t="e">
        <v>#N/A</v>
      </c>
      <c r="CY64" s="26" t="e">
        <v>#N/A</v>
      </c>
      <c r="CZ64" s="26" t="e">
        <v>#N/A</v>
      </c>
      <c r="DA64" s="26" t="e">
        <v>#N/A</v>
      </c>
      <c r="DB64" s="26" t="e">
        <v>#N/A</v>
      </c>
      <c r="DC64" s="26" t="e">
        <v>#N/A</v>
      </c>
      <c r="DD64" s="26" t="e">
        <v>#N/A</v>
      </c>
      <c r="DE64" s="26" t="e">
        <v>#N/A</v>
      </c>
      <c r="DF64" s="26" t="e">
        <v>#N/A</v>
      </c>
      <c r="DG64" s="26" t="e">
        <v>#N/A</v>
      </c>
      <c r="DH64" s="26" t="e">
        <v>#N/A</v>
      </c>
      <c r="DI64" s="26" t="e">
        <v>#N/A</v>
      </c>
      <c r="DJ64" s="26" t="e">
        <v>#N/A</v>
      </c>
      <c r="DK64" s="26" t="e">
        <v>#N/A</v>
      </c>
      <c r="DL64" s="26" t="e">
        <v>#N/A</v>
      </c>
      <c r="DM64" s="26" t="e">
        <v>#N/A</v>
      </c>
      <c r="DN64" s="26" t="e">
        <v>#N/A</v>
      </c>
      <c r="DO64" s="26" t="e">
        <v>#N/A</v>
      </c>
      <c r="DP64" s="26" t="e">
        <v>#N/A</v>
      </c>
      <c r="DQ64" s="26" t="e">
        <v>#N/A</v>
      </c>
      <c r="DR64" s="26" t="e">
        <v>#N/A</v>
      </c>
      <c r="DS64" s="26" t="e">
        <v>#N/A</v>
      </c>
      <c r="DT64" s="26" t="e">
        <v>#N/A</v>
      </c>
      <c r="DU64" s="26" t="e">
        <v>#N/A</v>
      </c>
      <c r="DV64" s="26" t="e">
        <v>#N/A</v>
      </c>
      <c r="DW64" s="26" t="e">
        <v>#N/A</v>
      </c>
      <c r="DX64" s="26" t="e">
        <v>#N/A</v>
      </c>
      <c r="DY64" s="26" t="e">
        <v>#N/A</v>
      </c>
      <c r="DZ64" s="26" t="e">
        <v>#N/A</v>
      </c>
      <c r="EA64" s="26" t="e">
        <v>#N/A</v>
      </c>
      <c r="EB64" s="26" t="e">
        <v>#N/A</v>
      </c>
      <c r="EC64" s="26" t="e">
        <v>#N/A</v>
      </c>
      <c r="ED64" s="26" t="e">
        <v>#N/A</v>
      </c>
      <c r="EE64" s="26" t="e">
        <v>#N/A</v>
      </c>
      <c r="EF64" s="26" t="e">
        <v>#N/A</v>
      </c>
      <c r="EG64" s="26" t="e">
        <v>#N/A</v>
      </c>
      <c r="EH64" s="26" t="e">
        <v>#N/A</v>
      </c>
      <c r="EI64" s="26" t="e">
        <v>#N/A</v>
      </c>
      <c r="EJ64" s="26" t="e">
        <v>#N/A</v>
      </c>
      <c r="EK64" s="26" t="e">
        <v>#N/A</v>
      </c>
      <c r="EL64" s="26">
        <v>100</v>
      </c>
      <c r="EM64" s="26">
        <v>103.13140563727069</v>
      </c>
      <c r="EN64" s="26">
        <v>106.1721202829203</v>
      </c>
      <c r="EO64" s="26">
        <v>109.43284838204697</v>
      </c>
      <c r="EP64" s="26">
        <v>112.215506077822</v>
      </c>
      <c r="EQ64" s="26">
        <v>114.92611314173968</v>
      </c>
      <c r="ER64" s="26">
        <v>118.24223791105928</v>
      </c>
      <c r="ES64" s="26">
        <v>122.27259198095855</v>
      </c>
      <c r="ET64" s="26">
        <v>126.36442904482696</v>
      </c>
      <c r="EU64" s="26">
        <v>130.67489702909535</v>
      </c>
      <c r="EV64" s="26">
        <v>135.56820599806414</v>
      </c>
      <c r="EW64" s="26">
        <v>140.91848187697778</v>
      </c>
      <c r="EX64" s="26">
        <v>146.35225004080064</v>
      </c>
      <c r="EY64" s="26">
        <v>151.70659406302158</v>
      </c>
      <c r="EZ64" s="26">
        <v>156.96923005779465</v>
      </c>
      <c r="FA64" s="26">
        <v>162.18233322956391</v>
      </c>
      <c r="FB64" s="26">
        <v>167.32780351884861</v>
      </c>
      <c r="FC64" s="26">
        <v>172.64230834079029</v>
      </c>
      <c r="FD64" s="26">
        <v>178.49042325693966</v>
      </c>
      <c r="FE64" s="26">
        <v>184.20250963124982</v>
      </c>
      <c r="FF64" s="26">
        <v>189.74320957755353</v>
      </c>
      <c r="FG64" s="26">
        <v>196.00277905039687</v>
      </c>
      <c r="FH64" s="26">
        <v>202.48306118884815</v>
      </c>
      <c r="FI64" s="26">
        <v>208.93305472908153</v>
      </c>
      <c r="FJ64" s="26">
        <v>215.62271911838252</v>
      </c>
      <c r="FK64" s="26">
        <v>222.28106198245393</v>
      </c>
      <c r="FL64" s="26">
        <v>228.89676879772222</v>
      </c>
      <c r="FM64" s="26">
        <v>235.3317610595098</v>
      </c>
      <c r="FN64" s="26">
        <v>241.65904287076162</v>
      </c>
      <c r="FO64" s="26">
        <v>247.98972539555942</v>
      </c>
      <c r="FP64" s="26">
        <v>254.16360959999187</v>
      </c>
      <c r="FQ64" s="26">
        <v>260.61543062647661</v>
      </c>
      <c r="FR64" s="26">
        <v>267.44864008802449</v>
      </c>
      <c r="FS64" s="26">
        <v>272.86753410287986</v>
      </c>
      <c r="FT64" s="26">
        <v>281.73481521809776</v>
      </c>
      <c r="FU64" s="26">
        <v>289.45793102812632</v>
      </c>
      <c r="FV64" s="26">
        <v>297.45119697965788</v>
      </c>
      <c r="FW64" s="26">
        <v>305.41268056160084</v>
      </c>
      <c r="FX64" s="26">
        <v>311.86450158808555</v>
      </c>
      <c r="FY64" s="26">
        <v>318.34810498415891</v>
      </c>
      <c r="FZ64" s="26">
        <v>326.24602382692467</v>
      </c>
      <c r="GA64" s="26">
        <v>334.652460583108</v>
      </c>
      <c r="GB64" s="26">
        <v>343.40850340476584</v>
      </c>
      <c r="GC64" s="26">
        <v>351.64013712821185</v>
      </c>
      <c r="GD64" s="26">
        <v>359.20434109029742</v>
      </c>
      <c r="GE64" s="26">
        <v>366.56195965005708</v>
      </c>
      <c r="GF64" s="26">
        <v>373.82423110105094</v>
      </c>
      <c r="GG64" s="26">
        <v>380.62565819301022</v>
      </c>
      <c r="GH64" s="26">
        <v>386.82322026278621</v>
      </c>
      <c r="GI64" s="26">
        <v>392.54404678873323</v>
      </c>
      <c r="GJ64" s="26">
        <v>397.94704961879432</v>
      </c>
      <c r="GK64" s="26">
        <v>403.19114060091249</v>
      </c>
      <c r="GL64" s="26">
        <v>408.33988447426481</v>
      </c>
      <c r="GM64" s="26">
        <v>413.04367517337681</v>
      </c>
      <c r="GN64" s="26">
        <v>417.4296421766029</v>
      </c>
      <c r="GO64" s="26">
        <v>421.75204444065179</v>
      </c>
      <c r="GP64" s="26">
        <v>426.04266433511208</v>
      </c>
      <c r="GQ64" s="26">
        <v>430.31739304477804</v>
      </c>
      <c r="GR64" s="26">
        <v>434.54444820006114</v>
      </c>
      <c r="GS64" s="26">
        <v>27606</v>
      </c>
      <c r="GT64" s="26"/>
      <c r="GU64" s="26">
        <v>32855</v>
      </c>
    </row>
    <row r="65" spans="1:203" s="8" customFormat="1">
      <c r="A65" s="4" t="s">
        <v>69</v>
      </c>
      <c r="B65" s="15">
        <v>2.1718448636512173</v>
      </c>
      <c r="C65" s="15" t="e">
        <v>#N/A</v>
      </c>
      <c r="D65" s="15">
        <v>3.9538714184419601</v>
      </c>
      <c r="E65" s="15" t="e">
        <v>#N/A</v>
      </c>
      <c r="F65" s="9">
        <v>9.4391719074072142</v>
      </c>
      <c r="G65" s="9" t="e">
        <v>#N/A</v>
      </c>
      <c r="H65" s="9">
        <v>11.527484276302616</v>
      </c>
      <c r="I65" s="9" t="e">
        <v>#N/A</v>
      </c>
      <c r="J65" s="9">
        <v>14.785251571779442</v>
      </c>
      <c r="K65" s="9" t="e">
        <v>#N/A</v>
      </c>
      <c r="L65" s="9">
        <v>30.497713835348442</v>
      </c>
      <c r="M65" s="9" t="e">
        <v>#N/A</v>
      </c>
      <c r="N65" s="9" t="e">
        <v>#N/A</v>
      </c>
      <c r="O65" s="9" t="e">
        <v>#N/A</v>
      </c>
      <c r="P65" s="9" t="e">
        <v>#N/A</v>
      </c>
      <c r="Q65" s="9" t="e">
        <v>#N/A</v>
      </c>
      <c r="R65" s="9" t="e">
        <v>#N/A</v>
      </c>
      <c r="S65" s="9" t="e">
        <v>#N/A</v>
      </c>
      <c r="T65" s="9" t="e">
        <v>#N/A</v>
      </c>
      <c r="U65" s="9" t="e">
        <v>#N/A</v>
      </c>
      <c r="V65" s="9" t="e">
        <v>#N/A</v>
      </c>
      <c r="W65" s="9" t="e">
        <v>#N/A</v>
      </c>
      <c r="X65" s="9" t="e">
        <v>#N/A</v>
      </c>
      <c r="Y65" s="9" t="e">
        <v>#N/A</v>
      </c>
      <c r="Z65" s="9" t="e">
        <v>#N/A</v>
      </c>
      <c r="AA65" s="9" t="e">
        <v>#N/A</v>
      </c>
      <c r="AB65" s="9" t="e">
        <v>#N/A</v>
      </c>
      <c r="AC65" s="9" t="e">
        <v>#N/A</v>
      </c>
      <c r="AD65" s="9" t="e">
        <v>#N/A</v>
      </c>
      <c r="AE65" s="9" t="e">
        <v>#N/A</v>
      </c>
      <c r="AF65" s="9" t="e">
        <v>#N/A</v>
      </c>
      <c r="AG65" s="9" t="e">
        <v>#N/A</v>
      </c>
      <c r="AH65" s="9" t="e">
        <v>#N/A</v>
      </c>
      <c r="AI65" s="9" t="e">
        <v>#N/A</v>
      </c>
      <c r="AJ65" s="9" t="e">
        <v>#N/A</v>
      </c>
      <c r="AK65" s="9" t="e">
        <v>#N/A</v>
      </c>
      <c r="AL65" s="9" t="e">
        <v>#N/A</v>
      </c>
      <c r="AM65" s="9" t="e">
        <v>#N/A</v>
      </c>
      <c r="AN65" s="9" t="e">
        <v>#N/A</v>
      </c>
      <c r="AO65" s="9" t="e">
        <v>#N/A</v>
      </c>
      <c r="AP65" s="9">
        <v>41.070143254942892</v>
      </c>
      <c r="AQ65" s="9" t="e">
        <v>#N/A</v>
      </c>
      <c r="AR65" s="9" t="e">
        <v>#N/A</v>
      </c>
      <c r="AS65" s="9" t="e">
        <v>#N/A</v>
      </c>
      <c r="AT65" s="9" t="e">
        <v>#N/A</v>
      </c>
      <c r="AU65" s="9" t="e">
        <v>#N/A</v>
      </c>
      <c r="AV65" s="9" t="e">
        <v>#N/A</v>
      </c>
      <c r="AW65" s="9" t="e">
        <v>#N/A</v>
      </c>
      <c r="AX65" s="9" t="e">
        <v>#N/A</v>
      </c>
      <c r="AY65" s="9" t="e">
        <v>#N/A</v>
      </c>
      <c r="AZ65" s="9" t="e">
        <v>#N/A</v>
      </c>
      <c r="BA65" s="9" t="e">
        <v>#N/A</v>
      </c>
      <c r="BB65" s="9" t="e">
        <v>#N/A</v>
      </c>
      <c r="BC65" s="9" t="e">
        <v>#N/A</v>
      </c>
      <c r="BD65" s="9" t="e">
        <v>#N/A</v>
      </c>
      <c r="BE65" s="9" t="e">
        <v>#N/A</v>
      </c>
      <c r="BF65" s="9" t="e">
        <v>#N/A</v>
      </c>
      <c r="BG65" s="9" t="e">
        <v>#N/A</v>
      </c>
      <c r="BH65" s="9" t="e">
        <v>#N/A</v>
      </c>
      <c r="BI65" s="9" t="e">
        <v>#N/A</v>
      </c>
      <c r="BJ65" s="9">
        <v>49.379955833251479</v>
      </c>
      <c r="BK65" s="9" t="e">
        <v>#N/A</v>
      </c>
      <c r="BL65" s="9" t="e">
        <v>#N/A</v>
      </c>
      <c r="BM65" s="9" t="e">
        <v>#N/A</v>
      </c>
      <c r="BN65" s="9" t="e">
        <v>#N/A</v>
      </c>
      <c r="BO65" s="9" t="e">
        <v>#N/A</v>
      </c>
      <c r="BP65" s="9" t="e">
        <v>#N/A</v>
      </c>
      <c r="BQ65" s="9" t="e">
        <v>#N/A</v>
      </c>
      <c r="BR65" s="9" t="e">
        <v>#N/A</v>
      </c>
      <c r="BS65" s="9" t="e">
        <v>#N/A</v>
      </c>
      <c r="BT65" s="9" t="e">
        <v>#N/A</v>
      </c>
      <c r="BU65" s="9" t="e">
        <v>#N/A</v>
      </c>
      <c r="BV65" s="9" t="e">
        <v>#N/A</v>
      </c>
      <c r="BW65" s="9" t="e">
        <v>#N/A</v>
      </c>
      <c r="BX65" s="9" t="e">
        <v>#N/A</v>
      </c>
      <c r="BY65" s="9" t="e">
        <v>#N/A</v>
      </c>
      <c r="BZ65" s="9" t="e">
        <v>#N/A</v>
      </c>
      <c r="CA65" s="9" t="e">
        <v>#N/A</v>
      </c>
      <c r="CB65" s="9" t="e">
        <v>#N/A</v>
      </c>
      <c r="CC65" s="9" t="e">
        <v>#N/A</v>
      </c>
      <c r="CD65" s="9">
        <v>61.626933331050857</v>
      </c>
      <c r="CE65" s="9" t="e">
        <v>#N/A</v>
      </c>
      <c r="CF65" s="9" t="e">
        <v>#N/A</v>
      </c>
      <c r="CG65" s="9" t="e">
        <v>#N/A</v>
      </c>
      <c r="CH65" s="9" t="e">
        <v>#N/A</v>
      </c>
      <c r="CI65" s="9" t="e">
        <v>#N/A</v>
      </c>
      <c r="CJ65" s="9" t="e">
        <v>#N/A</v>
      </c>
      <c r="CK65" s="9" t="e">
        <v>#N/A</v>
      </c>
      <c r="CL65" s="9" t="e">
        <v>#N/A</v>
      </c>
      <c r="CM65" s="9" t="e">
        <v>#N/A</v>
      </c>
      <c r="CN65" s="9">
        <v>69.331970647327324</v>
      </c>
      <c r="CO65" s="9" t="e">
        <v>#N/A</v>
      </c>
      <c r="CP65" s="9" t="e">
        <v>#N/A</v>
      </c>
      <c r="CQ65" s="9" t="e">
        <v>#N/A</v>
      </c>
      <c r="CR65" s="9" t="e">
        <v>#N/A</v>
      </c>
      <c r="CS65" s="9" t="e">
        <v>#N/A</v>
      </c>
      <c r="CT65" s="9" t="e">
        <v>#N/A</v>
      </c>
      <c r="CU65" s="9" t="e">
        <v>#N/A</v>
      </c>
      <c r="CV65" s="9" t="e">
        <v>#N/A</v>
      </c>
      <c r="CW65" s="9" t="e">
        <v>#N/A</v>
      </c>
      <c r="CX65" s="9" t="e">
        <v>#N/A</v>
      </c>
      <c r="CY65" s="9" t="e">
        <v>#N/A</v>
      </c>
      <c r="CZ65" s="9" t="e">
        <v>#N/A</v>
      </c>
      <c r="DA65" s="9">
        <v>86.980716139336138</v>
      </c>
      <c r="DB65" s="9" t="e">
        <v>#N/A</v>
      </c>
      <c r="DC65" s="9" t="e">
        <v>#N/A</v>
      </c>
      <c r="DD65" s="9" t="e">
        <v>#N/A</v>
      </c>
      <c r="DE65" s="9" t="e">
        <v>#N/A</v>
      </c>
      <c r="DF65" s="9" t="e">
        <v>#N/A</v>
      </c>
      <c r="DG65" s="9" t="e">
        <v>#N/A</v>
      </c>
      <c r="DH65" s="9">
        <v>86.098056111416355</v>
      </c>
      <c r="DI65" s="9">
        <v>85.111815789999355</v>
      </c>
      <c r="DJ65" s="9">
        <v>84.870685321804231</v>
      </c>
      <c r="DK65" s="9">
        <v>85.233773232342841</v>
      </c>
      <c r="DL65" s="9">
        <v>86.640460444030793</v>
      </c>
      <c r="DM65" s="9">
        <v>88.534977425092691</v>
      </c>
      <c r="DN65" s="9">
        <v>90.560918864570425</v>
      </c>
      <c r="DO65" s="9">
        <v>92.507782875679311</v>
      </c>
      <c r="DP65" s="9">
        <v>94.263079032148184</v>
      </c>
      <c r="DQ65" s="9">
        <v>95.793394336074741</v>
      </c>
      <c r="DR65" s="9">
        <v>97.01575317600151</v>
      </c>
      <c r="DS65" s="9">
        <v>98.004221030612001</v>
      </c>
      <c r="DT65" s="9">
        <v>98.460865335277134</v>
      </c>
      <c r="DU65" s="9">
        <v>98.791654014510158</v>
      </c>
      <c r="DV65" s="9">
        <v>99.377495244397622</v>
      </c>
      <c r="DW65" s="9">
        <v>100.03628818637182</v>
      </c>
      <c r="DX65" s="9">
        <v>101.07543242113417</v>
      </c>
      <c r="DY65" s="9">
        <v>102.81513584524863</v>
      </c>
      <c r="DZ65" s="9">
        <v>104.97138797654543</v>
      </c>
      <c r="EA65" s="9">
        <v>107.13265205752758</v>
      </c>
      <c r="EB65" s="9">
        <v>109.13241998198181</v>
      </c>
      <c r="EC65" s="9" t="e">
        <v>#N/A</v>
      </c>
      <c r="ED65" s="9" t="e">
        <v>#N/A</v>
      </c>
      <c r="EE65" s="9" t="e">
        <v>#N/A</v>
      </c>
      <c r="EF65" s="9" t="e">
        <v>#N/A</v>
      </c>
      <c r="EG65" s="9" t="e">
        <v>#N/A</v>
      </c>
      <c r="EH65" s="9">
        <v>96.842005586909423</v>
      </c>
      <c r="EI65" s="9">
        <v>96.897693916746633</v>
      </c>
      <c r="EJ65" s="9">
        <v>97.510265544955942</v>
      </c>
      <c r="EK65" s="9">
        <v>98.846785461048995</v>
      </c>
      <c r="EL65" s="9">
        <v>100</v>
      </c>
      <c r="EM65" s="9">
        <v>101.73001421160609</v>
      </c>
      <c r="EN65" s="9">
        <v>103.50002990741754</v>
      </c>
      <c r="EO65" s="9">
        <v>105.22896766360788</v>
      </c>
      <c r="EP65" s="9">
        <v>107.0169573247576</v>
      </c>
      <c r="EQ65" s="9">
        <v>108.93343054362444</v>
      </c>
      <c r="ER65" s="9">
        <v>110.87690981804579</v>
      </c>
      <c r="ES65" s="9">
        <v>112.82687566912662</v>
      </c>
      <c r="ET65" s="9">
        <v>114.82967192495738</v>
      </c>
      <c r="EU65" s="9">
        <v>116.90527510321735</v>
      </c>
      <c r="EV65" s="9">
        <v>119.05047588545798</v>
      </c>
      <c r="EW65" s="9">
        <v>121.18797998363175</v>
      </c>
      <c r="EX65" s="9">
        <v>123.19772168795983</v>
      </c>
      <c r="EY65" s="9">
        <v>125.06785887510227</v>
      </c>
      <c r="EZ65" s="9">
        <v>126.80119656623307</v>
      </c>
      <c r="FA65" s="9">
        <v>128.36883697323302</v>
      </c>
      <c r="FB65" s="9">
        <v>129.83126541867151</v>
      </c>
      <c r="FC65" s="9">
        <v>131.21829743434341</v>
      </c>
      <c r="FD65" s="9">
        <v>132.52900079760724</v>
      </c>
      <c r="FE65" s="9">
        <v>133.79271490503771</v>
      </c>
      <c r="FF65" s="9">
        <v>135.03201135048448</v>
      </c>
      <c r="FG65" s="9">
        <v>136.37322189459971</v>
      </c>
      <c r="FH65" s="9">
        <v>137.74134827917521</v>
      </c>
      <c r="FI65" s="9">
        <v>139.06065381874899</v>
      </c>
      <c r="FJ65" s="9">
        <v>140.39620420101957</v>
      </c>
      <c r="FK65" s="9">
        <v>141.73720702766454</v>
      </c>
      <c r="FL65" s="9">
        <v>143.05370142034812</v>
      </c>
      <c r="FM65" s="9">
        <v>144.35812035558982</v>
      </c>
      <c r="FN65" s="9">
        <v>145.63885170285192</v>
      </c>
      <c r="FO65" s="9">
        <v>146.87831131510515</v>
      </c>
      <c r="FP65" s="9">
        <v>148.08999080401901</v>
      </c>
      <c r="FQ65" s="9">
        <v>149.31341162039581</v>
      </c>
      <c r="FR65" s="9">
        <v>150.57566056786825</v>
      </c>
      <c r="FS65" s="9">
        <v>151.87149459018224</v>
      </c>
      <c r="FT65" s="9">
        <v>153.32668466650856</v>
      </c>
      <c r="FU65" s="9">
        <v>154.70862398441682</v>
      </c>
      <c r="FV65" s="9">
        <v>156.09224063481977</v>
      </c>
      <c r="FW65" s="9">
        <v>157.44100418711085</v>
      </c>
      <c r="FX65" s="9">
        <v>158.72310045533729</v>
      </c>
      <c r="FY65" s="9">
        <v>159.52581153252629</v>
      </c>
      <c r="FZ65" s="9">
        <v>160.58368542326281</v>
      </c>
      <c r="GA65" s="9">
        <v>161.4679882569128</v>
      </c>
      <c r="GB65" s="9">
        <v>162.02524578086138</v>
      </c>
      <c r="GC65" s="9">
        <v>162.17125167156181</v>
      </c>
      <c r="GD65" s="9">
        <v>162.08175495668041</v>
      </c>
      <c r="GE65" s="9">
        <v>161.97216199421067</v>
      </c>
      <c r="GF65" s="9">
        <v>161.8443143972203</v>
      </c>
      <c r="GG65" s="9">
        <v>161.65269308178364</v>
      </c>
      <c r="GH65" s="9">
        <v>161.45090753238512</v>
      </c>
      <c r="GI65" s="9">
        <v>161.16180156803526</v>
      </c>
      <c r="GJ65" s="9">
        <v>160.78298894380049</v>
      </c>
      <c r="GK65" s="9">
        <v>160.37141654577241</v>
      </c>
      <c r="GL65" s="9">
        <v>159.93082551594944</v>
      </c>
      <c r="GM65" s="9">
        <v>159.4964571001025</v>
      </c>
      <c r="GN65" s="9">
        <v>159.10893927614757</v>
      </c>
      <c r="GO65" s="9">
        <v>158.78479031648109</v>
      </c>
      <c r="GP65" s="9">
        <v>158.48840811495467</v>
      </c>
      <c r="GQ65" s="9">
        <v>158.22162259008684</v>
      </c>
      <c r="GR65" s="9">
        <v>157.97947302545572</v>
      </c>
      <c r="GS65" s="9">
        <v>283290</v>
      </c>
      <c r="GT65" s="9"/>
      <c r="GU65" s="9">
        <v>271581.386</v>
      </c>
    </row>
    <row r="66" spans="1:203" s="27" customFormat="1">
      <c r="A66" s="24" t="s">
        <v>58</v>
      </c>
      <c r="B66" s="15"/>
      <c r="C66" s="15"/>
      <c r="D66" s="15"/>
      <c r="E66" s="15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  <c r="EC66" s="26"/>
      <c r="ED66" s="26"/>
      <c r="EE66" s="26"/>
      <c r="EF66" s="26"/>
      <c r="EG66" s="26"/>
      <c r="EH66" s="26"/>
      <c r="EI66" s="26"/>
      <c r="EJ66" s="26"/>
      <c r="EK66" s="26"/>
      <c r="EL66" s="26"/>
      <c r="EM66" s="26"/>
      <c r="EN66" s="26"/>
      <c r="EO66" s="26"/>
      <c r="EP66" s="26"/>
      <c r="EQ66" s="26"/>
      <c r="ER66" s="26"/>
      <c r="ES66" s="26"/>
      <c r="ET66" s="26"/>
      <c r="EU66" s="26"/>
      <c r="EV66" s="26"/>
      <c r="EW66" s="26"/>
      <c r="EX66" s="26"/>
      <c r="EY66" s="26"/>
      <c r="EZ66" s="26"/>
      <c r="FA66" s="26"/>
      <c r="FB66" s="26"/>
      <c r="FC66" s="26"/>
      <c r="FD66" s="26"/>
      <c r="FE66" s="26"/>
      <c r="FF66" s="26"/>
      <c r="FG66" s="26"/>
      <c r="FH66" s="26"/>
      <c r="FI66" s="26"/>
      <c r="FJ66" s="26"/>
      <c r="FK66" s="26"/>
      <c r="FL66" s="26"/>
      <c r="FM66" s="26"/>
      <c r="FN66" s="26"/>
      <c r="FO66" s="26"/>
      <c r="FP66" s="26"/>
      <c r="FQ66" s="26"/>
      <c r="FR66" s="26"/>
      <c r="FS66" s="26"/>
      <c r="FT66" s="26"/>
      <c r="FU66" s="26"/>
      <c r="FV66" s="26"/>
      <c r="FW66" s="26"/>
      <c r="FX66" s="26"/>
      <c r="FY66" s="26"/>
      <c r="FZ66" s="26"/>
      <c r="GA66" s="26"/>
      <c r="GB66" s="26"/>
      <c r="GC66" s="26"/>
      <c r="GD66" s="26"/>
      <c r="GE66" s="26"/>
      <c r="GF66" s="26"/>
      <c r="GG66" s="26"/>
      <c r="GH66" s="26"/>
      <c r="GI66" s="26"/>
      <c r="GJ66" s="26"/>
      <c r="GK66" s="26"/>
      <c r="GL66" s="26"/>
      <c r="GM66" s="26"/>
      <c r="GN66" s="26"/>
      <c r="GO66" s="26"/>
      <c r="GP66" s="26"/>
      <c r="GQ66" s="26"/>
      <c r="GR66" s="26"/>
      <c r="GS66" s="26"/>
      <c r="GT66" s="26"/>
      <c r="GU66" s="26"/>
    </row>
    <row r="67" spans="1:203">
      <c r="A67" s="2" t="s">
        <v>189</v>
      </c>
      <c r="B67" s="17" t="e">
        <v>#N/A</v>
      </c>
      <c r="C67" s="17" t="e">
        <v>#N/A</v>
      </c>
      <c r="D67" s="17" t="e">
        <v>#N/A</v>
      </c>
      <c r="E67" s="17" t="e">
        <v>#N/A</v>
      </c>
      <c r="F67" s="26" t="e">
        <v>#N/A</v>
      </c>
      <c r="G67" s="26" t="e">
        <v>#N/A</v>
      </c>
      <c r="H67" s="26" t="e">
        <v>#N/A</v>
      </c>
      <c r="I67" s="26" t="e">
        <v>#N/A</v>
      </c>
      <c r="J67" s="26" t="e">
        <v>#N/A</v>
      </c>
      <c r="K67" s="26" t="e">
        <v>#N/A</v>
      </c>
      <c r="L67" s="26">
        <v>3.113641621948398</v>
      </c>
      <c r="M67" s="26" t="e">
        <v>#N/A</v>
      </c>
      <c r="N67" s="26" t="e">
        <v>#N/A</v>
      </c>
      <c r="O67" s="26" t="e">
        <v>#N/A</v>
      </c>
      <c r="P67" s="26" t="e">
        <v>#N/A</v>
      </c>
      <c r="Q67" s="26" t="e">
        <v>#N/A</v>
      </c>
      <c r="R67" s="26" t="e">
        <v>#N/A</v>
      </c>
      <c r="S67" s="26" t="e">
        <v>#N/A</v>
      </c>
      <c r="T67" s="26" t="e">
        <v>#N/A</v>
      </c>
      <c r="U67" s="26" t="e">
        <v>#N/A</v>
      </c>
      <c r="V67" s="26" t="e">
        <v>#N/A</v>
      </c>
      <c r="W67" s="26" t="e">
        <v>#N/A</v>
      </c>
      <c r="X67" s="26" t="e">
        <v>#N/A</v>
      </c>
      <c r="Y67" s="26" t="e">
        <v>#N/A</v>
      </c>
      <c r="Z67" s="26" t="e">
        <v>#N/A</v>
      </c>
      <c r="AA67" s="26" t="e">
        <v>#N/A</v>
      </c>
      <c r="AB67" s="26" t="e">
        <v>#N/A</v>
      </c>
      <c r="AC67" s="26" t="e">
        <v>#N/A</v>
      </c>
      <c r="AD67" s="26" t="e">
        <v>#N/A</v>
      </c>
      <c r="AE67" s="26" t="e">
        <v>#N/A</v>
      </c>
      <c r="AF67" s="26" t="e">
        <v>#N/A</v>
      </c>
      <c r="AG67" s="26" t="e">
        <v>#N/A</v>
      </c>
      <c r="AH67" s="26" t="e">
        <v>#N/A</v>
      </c>
      <c r="AI67" s="26" t="e">
        <v>#N/A</v>
      </c>
      <c r="AJ67" s="26" t="e">
        <v>#N/A</v>
      </c>
      <c r="AK67" s="26" t="e">
        <v>#N/A</v>
      </c>
      <c r="AL67" s="26" t="e">
        <v>#N/A</v>
      </c>
      <c r="AM67" s="26" t="e">
        <v>#N/A</v>
      </c>
      <c r="AN67" s="26" t="e">
        <v>#N/A</v>
      </c>
      <c r="AO67" s="26" t="e">
        <v>#N/A</v>
      </c>
      <c r="AP67" s="26">
        <v>6.4138685096315315</v>
      </c>
      <c r="AQ67" s="26" t="e">
        <v>#N/A</v>
      </c>
      <c r="AR67" s="26" t="e">
        <v>#N/A</v>
      </c>
      <c r="AS67" s="26" t="e">
        <v>#N/A</v>
      </c>
      <c r="AT67" s="26" t="e">
        <v>#N/A</v>
      </c>
      <c r="AU67" s="26" t="e">
        <v>#N/A</v>
      </c>
      <c r="AV67" s="26" t="e">
        <v>#N/A</v>
      </c>
      <c r="AW67" s="26" t="e">
        <v>#N/A</v>
      </c>
      <c r="AX67" s="26" t="e">
        <v>#N/A</v>
      </c>
      <c r="AY67" s="26" t="e">
        <v>#N/A</v>
      </c>
      <c r="AZ67" s="26" t="e">
        <v>#N/A</v>
      </c>
      <c r="BA67" s="26" t="e">
        <v>#N/A</v>
      </c>
      <c r="BB67" s="26" t="e">
        <v>#N/A</v>
      </c>
      <c r="BC67" s="26" t="e">
        <v>#N/A</v>
      </c>
      <c r="BD67" s="26" t="e">
        <v>#N/A</v>
      </c>
      <c r="BE67" s="26" t="e">
        <v>#N/A</v>
      </c>
      <c r="BF67" s="26" t="e">
        <v>#N/A</v>
      </c>
      <c r="BG67" s="26" t="e">
        <v>#N/A</v>
      </c>
      <c r="BH67" s="26" t="e">
        <v>#N/A</v>
      </c>
      <c r="BI67" s="26" t="e">
        <v>#N/A</v>
      </c>
      <c r="BJ67" s="26">
        <v>10.472098039362027</v>
      </c>
      <c r="BK67" s="26" t="e">
        <v>#N/A</v>
      </c>
      <c r="BL67" s="26" t="e">
        <v>#N/A</v>
      </c>
      <c r="BM67" s="26" t="e">
        <v>#N/A</v>
      </c>
      <c r="BN67" s="26" t="e">
        <v>#N/A</v>
      </c>
      <c r="BO67" s="26" t="e">
        <v>#N/A</v>
      </c>
      <c r="BP67" s="26" t="e">
        <v>#N/A</v>
      </c>
      <c r="BQ67" s="26" t="e">
        <v>#N/A</v>
      </c>
      <c r="BR67" s="26" t="e">
        <v>#N/A</v>
      </c>
      <c r="BS67" s="26" t="e">
        <v>#N/A</v>
      </c>
      <c r="BT67" s="26" t="e">
        <v>#N/A</v>
      </c>
      <c r="BU67" s="26" t="e">
        <v>#N/A</v>
      </c>
      <c r="BV67" s="26" t="e">
        <v>#N/A</v>
      </c>
      <c r="BW67" s="26" t="e">
        <v>#N/A</v>
      </c>
      <c r="BX67" s="26" t="e">
        <v>#N/A</v>
      </c>
      <c r="BY67" s="26" t="e">
        <v>#N/A</v>
      </c>
      <c r="BZ67" s="26" t="e">
        <v>#N/A</v>
      </c>
      <c r="CA67" s="26" t="e">
        <v>#N/A</v>
      </c>
      <c r="CB67" s="26" t="e">
        <v>#N/A</v>
      </c>
      <c r="CC67" s="26" t="e">
        <v>#N/A</v>
      </c>
      <c r="CD67" s="26">
        <v>19.684745535014592</v>
      </c>
      <c r="CE67" s="26" t="e">
        <v>#N/A</v>
      </c>
      <c r="CF67" s="26" t="e">
        <v>#N/A</v>
      </c>
      <c r="CG67" s="26" t="e">
        <v>#N/A</v>
      </c>
      <c r="CH67" s="26" t="e">
        <v>#N/A</v>
      </c>
      <c r="CI67" s="26" t="e">
        <v>#N/A</v>
      </c>
      <c r="CJ67" s="26" t="e">
        <v>#N/A</v>
      </c>
      <c r="CK67" s="26" t="e">
        <v>#N/A</v>
      </c>
      <c r="CL67" s="26" t="e">
        <v>#N/A</v>
      </c>
      <c r="CM67" s="26" t="e">
        <v>#N/A</v>
      </c>
      <c r="CN67" s="26">
        <v>27.363895377909799</v>
      </c>
      <c r="CO67" s="26">
        <v>28.413437497667687</v>
      </c>
      <c r="CP67" s="26">
        <v>29.503795144305045</v>
      </c>
      <c r="CQ67" s="26">
        <v>30.63496831782188</v>
      </c>
      <c r="CR67" s="26">
        <v>31.806957018218185</v>
      </c>
      <c r="CS67" s="26">
        <v>33.025592035048177</v>
      </c>
      <c r="CT67" s="26">
        <v>34.29087336831185</v>
      </c>
      <c r="CU67" s="26">
        <v>35.60863180756342</v>
      </c>
      <c r="CV67" s="26">
        <v>36.973036563248677</v>
      </c>
      <c r="CW67" s="26">
        <v>38.389918424921824</v>
      </c>
      <c r="CX67" s="26">
        <v>39.859277392582861</v>
      </c>
      <c r="CY67" s="26">
        <v>41.386944255786013</v>
      </c>
      <c r="CZ67" s="26">
        <v>42.972919014531264</v>
      </c>
      <c r="DA67" s="26">
        <v>44.623032458372826</v>
      </c>
      <c r="DB67" s="26">
        <v>45.975775634949663</v>
      </c>
      <c r="DC67" s="26">
        <v>47.066133281587021</v>
      </c>
      <c r="DD67" s="26">
        <v>47.964074872935434</v>
      </c>
      <c r="DE67" s="26">
        <v>48.827031726958587</v>
      </c>
      <c r="DF67" s="26">
        <v>49.6666654227649</v>
      </c>
      <c r="DG67" s="26">
        <v>50.564607014113314</v>
      </c>
      <c r="DH67" s="26">
        <v>51.666626239859092</v>
      </c>
      <c r="DI67" s="26">
        <v>53.013538626881711</v>
      </c>
      <c r="DJ67" s="26">
        <v>54.62283654384381</v>
      </c>
      <c r="DK67" s="26">
        <v>56.599474202721161</v>
      </c>
      <c r="DL67" s="26">
        <v>58.6227581780322</v>
      </c>
      <c r="DM67" s="26">
        <v>60.395318202512186</v>
      </c>
      <c r="DN67" s="26">
        <v>62.109570331450065</v>
      </c>
      <c r="DO67" s="26">
        <v>63.934607461917949</v>
      </c>
      <c r="DP67" s="26">
        <v>65.78296775060268</v>
      </c>
      <c r="DQ67" s="26">
        <v>67.590512512407926</v>
      </c>
      <c r="DR67" s="26">
        <v>69.363072536887913</v>
      </c>
      <c r="DS67" s="26">
        <v>70.943216506078954</v>
      </c>
      <c r="DT67" s="26">
        <v>72.313452051318421</v>
      </c>
      <c r="DU67" s="26">
        <v>73.602056542798934</v>
      </c>
      <c r="DV67" s="26">
        <v>74.832353138737346</v>
      </c>
      <c r="DW67" s="26">
        <v>76.056818945121549</v>
      </c>
      <c r="DX67" s="26">
        <v>77.316269488831011</v>
      </c>
      <c r="DY67" s="26">
        <v>78.657351086299414</v>
      </c>
      <c r="DZ67" s="26">
        <v>80.021755841984671</v>
      </c>
      <c r="EA67" s="26">
        <v>81.537761126079403</v>
      </c>
      <c r="EB67" s="26">
        <v>82.616457193608341</v>
      </c>
      <c r="EC67" s="26">
        <v>83.975031159739387</v>
      </c>
      <c r="ED67" s="26">
        <v>85.35109749453305</v>
      </c>
      <c r="EE67" s="26">
        <v>86.744656197989357</v>
      </c>
      <c r="EF67" s="26">
        <v>88.219845955204619</v>
      </c>
      <c r="EG67" s="26">
        <v>89.735851239299336</v>
      </c>
      <c r="EH67" s="26">
        <v>91.275179681610908</v>
      </c>
      <c r="EI67" s="26">
        <v>92.95444707322352</v>
      </c>
      <c r="EJ67" s="26">
        <v>95.082685260510345</v>
      </c>
      <c r="EK67" s="26">
        <v>97.589924768820865</v>
      </c>
      <c r="EL67" s="26">
        <v>100</v>
      </c>
      <c r="EM67" s="26">
        <v>102.13993475113257</v>
      </c>
      <c r="EN67" s="26">
        <v>104.23676830588042</v>
      </c>
      <c r="EO67" s="26">
        <v>106.30005149753333</v>
      </c>
      <c r="EP67" s="26">
        <v>108.33932932859159</v>
      </c>
      <c r="EQ67" s="26">
        <v>110.36414097076583</v>
      </c>
      <c r="ER67" s="26">
        <v>112.36812503265242</v>
      </c>
      <c r="ES67" s="26">
        <v>114.34492012284774</v>
      </c>
      <c r="ET67" s="26">
        <v>116.30407124385202</v>
      </c>
      <c r="EU67" s="26">
        <v>118.25511756737596</v>
      </c>
      <c r="EV67" s="26">
        <v>120.20760992670931</v>
      </c>
      <c r="EW67" s="26">
        <v>122.15844051101972</v>
      </c>
      <c r="EX67" s="26">
        <v>124.10125959048266</v>
      </c>
      <c r="EY67" s="26">
        <v>126.04069681200414</v>
      </c>
      <c r="EZ67" s="26">
        <v>127.98142263801712</v>
      </c>
      <c r="FA67" s="26">
        <v>129.92806671542763</v>
      </c>
      <c r="FB67" s="26">
        <v>131.84350440714397</v>
      </c>
      <c r="FC67" s="26">
        <v>133.72463956391292</v>
      </c>
      <c r="FD67" s="26">
        <v>135.62716205676671</v>
      </c>
      <c r="FE67" s="26">
        <v>137.60678507989581</v>
      </c>
      <c r="FF67" s="26">
        <v>139.71920433512207</v>
      </c>
      <c r="FG67" s="26">
        <v>142.06028383350625</v>
      </c>
      <c r="FH67" s="26">
        <v>144.48579316463537</v>
      </c>
      <c r="FI67" s="26">
        <v>146.99320759663254</v>
      </c>
      <c r="FJ67" s="26">
        <v>149.53859213020667</v>
      </c>
      <c r="FK67" s="26">
        <v>152.07795345817132</v>
      </c>
      <c r="FL67" s="26">
        <v>154.69831028383351</v>
      </c>
      <c r="FM67" s="26">
        <v>157.33702243501239</v>
      </c>
      <c r="FN67" s="26">
        <v>159.99845134229443</v>
      </c>
      <c r="FO67" s="26">
        <v>162.69052104868385</v>
      </c>
      <c r="FP67" s="26">
        <v>165.41832766425102</v>
      </c>
      <c r="FQ67" s="26">
        <v>168.20661705986402</v>
      </c>
      <c r="FR67" s="26">
        <v>171.01705762499347</v>
      </c>
      <c r="FS67" s="26">
        <v>173.66423608260504</v>
      </c>
      <c r="FT67" s="26">
        <v>176.27059901333712</v>
      </c>
      <c r="FU67" s="26">
        <v>178.84197720674393</v>
      </c>
      <c r="FV67" s="26">
        <v>181.5999406658855</v>
      </c>
      <c r="FW67" s="26">
        <v>184.39871965190653</v>
      </c>
      <c r="FX67" s="26">
        <v>187.16251390060231</v>
      </c>
      <c r="FY67" s="26">
        <v>189.92047735974387</v>
      </c>
      <c r="FZ67" s="26">
        <v>192.62596371289752</v>
      </c>
      <c r="GA67" s="26">
        <v>195.35477322426803</v>
      </c>
      <c r="GB67" s="26">
        <v>198.05442878786749</v>
      </c>
      <c r="GC67" s="26">
        <v>200.6199761917201</v>
      </c>
      <c r="GD67" s="26">
        <v>203.1855235955727</v>
      </c>
      <c r="GE67" s="26">
        <v>205.67527073522058</v>
      </c>
      <c r="GF67" s="26">
        <v>208.06006366289267</v>
      </c>
      <c r="GG67" s="26">
        <v>210.50316448610687</v>
      </c>
      <c r="GH67" s="26">
        <v>212.92877294065843</v>
      </c>
      <c r="GI67" s="26">
        <v>215.29024271011369</v>
      </c>
      <c r="GJ67" s="26">
        <v>217.69835879600259</v>
      </c>
      <c r="GK67" s="26">
        <v>219.78578145640995</v>
      </c>
      <c r="GL67" s="26">
        <v>221.56417227044415</v>
      </c>
      <c r="GM67" s="26">
        <v>223.52914835021309</v>
      </c>
      <c r="GN67" s="26">
        <v>225.89644890922256</v>
      </c>
      <c r="GO67" s="26">
        <v>228.45616552352095</v>
      </c>
      <c r="GP67" s="26">
        <v>230.98089740049409</v>
      </c>
      <c r="GQ67" s="26">
        <v>233.51729085657564</v>
      </c>
      <c r="GR67" s="26">
        <v>236.04202273354878</v>
      </c>
      <c r="GS67" s="26">
        <v>40914</v>
      </c>
      <c r="GT67" s="26"/>
      <c r="GU67" s="26">
        <v>48795</v>
      </c>
    </row>
    <row r="68" spans="1:203">
      <c r="A68" s="2" t="s">
        <v>190</v>
      </c>
      <c r="B68" s="17" t="e">
        <v>#N/A</v>
      </c>
      <c r="C68" s="17" t="e">
        <v>#N/A</v>
      </c>
      <c r="D68" s="17">
        <v>1.3098048718192208</v>
      </c>
      <c r="E68" s="17" t="e">
        <v>#N/A</v>
      </c>
      <c r="F68" s="26">
        <v>1.8711498168846012</v>
      </c>
      <c r="G68" s="26" t="e">
        <v>#N/A</v>
      </c>
      <c r="H68" s="26">
        <v>1.4969198535076809</v>
      </c>
      <c r="I68" s="26" t="e">
        <v>#N/A</v>
      </c>
      <c r="J68" s="26">
        <v>2.3389372711057512</v>
      </c>
      <c r="K68" s="26" t="e">
        <v>#N/A</v>
      </c>
      <c r="L68" s="26">
        <v>8.4332722246988983</v>
      </c>
      <c r="M68" s="26" t="e">
        <v>#N/A</v>
      </c>
      <c r="N68" s="26" t="e">
        <v>#N/A</v>
      </c>
      <c r="O68" s="26" t="e">
        <v>#N/A</v>
      </c>
      <c r="P68" s="26" t="e">
        <v>#N/A</v>
      </c>
      <c r="Q68" s="26" t="e">
        <v>#N/A</v>
      </c>
      <c r="R68" s="26" t="e">
        <v>#N/A</v>
      </c>
      <c r="S68" s="26" t="e">
        <v>#N/A</v>
      </c>
      <c r="T68" s="26" t="e">
        <v>#N/A</v>
      </c>
      <c r="U68" s="26" t="e">
        <v>#N/A</v>
      </c>
      <c r="V68" s="26" t="e">
        <v>#N/A</v>
      </c>
      <c r="W68" s="26" t="e">
        <v>#N/A</v>
      </c>
      <c r="X68" s="26" t="e">
        <v>#N/A</v>
      </c>
      <c r="Y68" s="26" t="e">
        <v>#N/A</v>
      </c>
      <c r="Z68" s="26" t="e">
        <v>#N/A</v>
      </c>
      <c r="AA68" s="26" t="e">
        <v>#N/A</v>
      </c>
      <c r="AB68" s="26" t="e">
        <v>#N/A</v>
      </c>
      <c r="AC68" s="26" t="e">
        <v>#N/A</v>
      </c>
      <c r="AD68" s="26" t="e">
        <v>#N/A</v>
      </c>
      <c r="AE68" s="26" t="e">
        <v>#N/A</v>
      </c>
      <c r="AF68" s="26" t="e">
        <v>#N/A</v>
      </c>
      <c r="AG68" s="26" t="e">
        <v>#N/A</v>
      </c>
      <c r="AH68" s="26" t="e">
        <v>#N/A</v>
      </c>
      <c r="AI68" s="26" t="e">
        <v>#N/A</v>
      </c>
      <c r="AJ68" s="26" t="e">
        <v>#N/A</v>
      </c>
      <c r="AK68" s="26" t="e">
        <v>#N/A</v>
      </c>
      <c r="AL68" s="26" t="e">
        <v>#N/A</v>
      </c>
      <c r="AM68" s="26" t="e">
        <v>#N/A</v>
      </c>
      <c r="AN68" s="26" t="e">
        <v>#N/A</v>
      </c>
      <c r="AO68" s="26" t="e">
        <v>#N/A</v>
      </c>
      <c r="AP68" s="26">
        <v>13.535897775343205</v>
      </c>
      <c r="AQ68" s="26" t="e">
        <v>#N/A</v>
      </c>
      <c r="AR68" s="26" t="e">
        <v>#N/A</v>
      </c>
      <c r="AS68" s="26" t="e">
        <v>#N/A</v>
      </c>
      <c r="AT68" s="26" t="e">
        <v>#N/A</v>
      </c>
      <c r="AU68" s="26" t="e">
        <v>#N/A</v>
      </c>
      <c r="AV68" s="26" t="e">
        <v>#N/A</v>
      </c>
      <c r="AW68" s="26" t="e">
        <v>#N/A</v>
      </c>
      <c r="AX68" s="26" t="e">
        <v>#N/A</v>
      </c>
      <c r="AY68" s="26" t="e">
        <v>#N/A</v>
      </c>
      <c r="AZ68" s="26" t="e">
        <v>#N/A</v>
      </c>
      <c r="BA68" s="26" t="e">
        <v>#N/A</v>
      </c>
      <c r="BB68" s="26" t="e">
        <v>#N/A</v>
      </c>
      <c r="BC68" s="26" t="e">
        <v>#N/A</v>
      </c>
      <c r="BD68" s="26" t="e">
        <v>#N/A</v>
      </c>
      <c r="BE68" s="26" t="e">
        <v>#N/A</v>
      </c>
      <c r="BF68" s="26" t="e">
        <v>#N/A</v>
      </c>
      <c r="BG68" s="26" t="e">
        <v>#N/A</v>
      </c>
      <c r="BH68" s="26" t="e">
        <v>#N/A</v>
      </c>
      <c r="BI68" s="26" t="e">
        <v>#N/A</v>
      </c>
      <c r="BJ68" s="26">
        <v>18.331654756018438</v>
      </c>
      <c r="BK68" s="26">
        <v>18.674075172508321</v>
      </c>
      <c r="BL68" s="26">
        <v>19.023980188265739</v>
      </c>
      <c r="BM68" s="26">
        <v>19.381369803290699</v>
      </c>
      <c r="BN68" s="26">
        <v>19.744372867766312</v>
      </c>
      <c r="BO68" s="26">
        <v>20.112989381692579</v>
      </c>
      <c r="BP68" s="26">
        <v>20.490961644703265</v>
      </c>
      <c r="BQ68" s="26">
        <v>20.874547357164609</v>
      </c>
      <c r="BR68" s="26">
        <v>21.265617668893491</v>
      </c>
      <c r="BS68" s="26">
        <v>21.664172579889911</v>
      </c>
      <c r="BT68" s="26">
        <v>22.068340940336984</v>
      </c>
      <c r="BU68" s="26">
        <v>22.481865049868482</v>
      </c>
      <c r="BV68" s="26">
        <v>22.902873758667518</v>
      </c>
      <c r="BW68" s="26">
        <v>23.333238216550978</v>
      </c>
      <c r="BX68" s="26">
        <v>23.769216123885087</v>
      </c>
      <c r="BY68" s="26">
        <v>24.214549780303624</v>
      </c>
      <c r="BZ68" s="26">
        <v>24.667368035989696</v>
      </c>
      <c r="CA68" s="26">
        <v>25.129542040760192</v>
      </c>
      <c r="CB68" s="26">
        <v>25.601071794615113</v>
      </c>
      <c r="CC68" s="26">
        <v>26.080086147737571</v>
      </c>
      <c r="CD68" s="26">
        <v>26.56845624994445</v>
      </c>
      <c r="CE68" s="26">
        <v>27.204647187685215</v>
      </c>
      <c r="CF68" s="26">
        <v>27.853936174144174</v>
      </c>
      <c r="CG68" s="26">
        <v>28.520065508955092</v>
      </c>
      <c r="CH68" s="26">
        <v>29.203035192117969</v>
      </c>
      <c r="CI68" s="26">
        <v>29.900974073815927</v>
      </c>
      <c r="CJ68" s="26">
        <v>30.615753303865844</v>
      </c>
      <c r="CK68" s="26">
        <v>31.347372882267724</v>
      </c>
      <c r="CL68" s="26">
        <v>32.097703958838451</v>
      </c>
      <c r="CM68" s="26">
        <v>32.864875383761138</v>
      </c>
      <c r="CN68" s="26">
        <v>33.650758306852666</v>
      </c>
      <c r="CO68" s="26">
        <v>34.414187432141581</v>
      </c>
      <c r="CP68" s="26">
        <v>35.143935860726579</v>
      </c>
      <c r="CQ68" s="26">
        <v>35.888653487846653</v>
      </c>
      <c r="CR68" s="26">
        <v>36.650211463318684</v>
      </c>
      <c r="CS68" s="26">
        <v>37.428609787142676</v>
      </c>
      <c r="CT68" s="26">
        <v>38.221977309501746</v>
      </c>
      <c r="CU68" s="26">
        <v>39.032185180212778</v>
      </c>
      <c r="CV68" s="26">
        <v>39.861104549092659</v>
      </c>
      <c r="CW68" s="26">
        <v>40.704993116507616</v>
      </c>
      <c r="CX68" s="26">
        <v>41.5694643319083</v>
      </c>
      <c r="CY68" s="26">
        <v>42.450775895660946</v>
      </c>
      <c r="CZ68" s="26">
        <v>43.350798957582441</v>
      </c>
      <c r="DA68" s="26">
        <v>44.271404667489662</v>
      </c>
      <c r="DB68" s="26">
        <v>45.208850725748846</v>
      </c>
      <c r="DC68" s="26">
        <v>46.168750581810649</v>
      </c>
      <c r="DD68" s="26">
        <v>47.147361936041293</v>
      </c>
      <c r="DE68" s="26">
        <v>48.148427088074556</v>
      </c>
      <c r="DF68" s="26">
        <v>49.168203738276667</v>
      </c>
      <c r="DG68" s="26">
        <v>50.212305336098275</v>
      </c>
      <c r="DH68" s="26">
        <v>51.27698958190561</v>
      </c>
      <c r="DI68" s="26">
        <v>52.33418922844541</v>
      </c>
      <c r="DJ68" s="26">
        <v>53.406358073520288</v>
      </c>
      <c r="DK68" s="26">
        <v>54.499109566580891</v>
      </c>
      <c r="DL68" s="26">
        <v>55.616186007261</v>
      </c>
      <c r="DM68" s="26">
        <v>56.75571624574372</v>
      </c>
      <c r="DN68" s="26">
        <v>57.91770028202906</v>
      </c>
      <c r="DO68" s="26">
        <v>59.104009265933897</v>
      </c>
      <c r="DP68" s="26">
        <v>60.314643197458231</v>
      </c>
      <c r="DQ68" s="26">
        <v>61.549602076602071</v>
      </c>
      <c r="DR68" s="26">
        <v>62.810757053182293</v>
      </c>
      <c r="DS68" s="26">
        <v>64.098108127198898</v>
      </c>
      <c r="DT68" s="26">
        <v>65.409784148835001</v>
      </c>
      <c r="DU68" s="26">
        <v>66.74952741772438</v>
      </c>
      <c r="DV68" s="26">
        <v>68.11733793386702</v>
      </c>
      <c r="DW68" s="26">
        <v>69.513215697262936</v>
      </c>
      <c r="DX68" s="26">
        <v>70.937160707912113</v>
      </c>
      <c r="DY68" s="26">
        <v>72.389172965814566</v>
      </c>
      <c r="DZ68" s="26">
        <v>73.872994770604052</v>
      </c>
      <c r="EA68" s="26">
        <v>75.386754972463692</v>
      </c>
      <c r="EB68" s="26">
        <v>76.930453571393485</v>
      </c>
      <c r="EC68" s="26">
        <v>78.717401646518283</v>
      </c>
      <c r="ED68" s="26">
        <v>80.588551463402894</v>
      </c>
      <c r="EE68" s="26">
        <v>82.504608875892714</v>
      </c>
      <c r="EF68" s="26">
        <v>84.465573883987787</v>
      </c>
      <c r="EG68" s="26">
        <v>86.475188787321841</v>
      </c>
      <c r="EH68" s="26">
        <v>88.529711286261133</v>
      </c>
      <c r="EI68" s="26">
        <v>90.634754830256313</v>
      </c>
      <c r="EJ68" s="26">
        <v>92.790319419307366</v>
      </c>
      <c r="EK68" s="26">
        <v>94.996405053414321</v>
      </c>
      <c r="EL68" s="26">
        <v>100</v>
      </c>
      <c r="EM68" s="26">
        <v>102.90487963127123</v>
      </c>
      <c r="EN68" s="26">
        <v>105.91186977919965</v>
      </c>
      <c r="EO68" s="26">
        <v>109.0250832310828</v>
      </c>
      <c r="EP68" s="26">
        <v>112.24881614690023</v>
      </c>
      <c r="EQ68" s="26">
        <v>115.5875592862125</v>
      </c>
      <c r="ER68" s="26">
        <v>119.0649901788024</v>
      </c>
      <c r="ES68" s="26">
        <v>122.65606161322118</v>
      </c>
      <c r="ET68" s="26">
        <v>126.36475913857878</v>
      </c>
      <c r="EU68" s="26">
        <v>130.19521799597049</v>
      </c>
      <c r="EV68" s="26">
        <v>134.15173060307626</v>
      </c>
      <c r="EW68" s="26">
        <v>138.15242105735871</v>
      </c>
      <c r="EX68" s="26">
        <v>142.28109067451678</v>
      </c>
      <c r="EY68" s="26">
        <v>146.54208800672492</v>
      </c>
      <c r="EZ68" s="26">
        <v>150.93992813849127</v>
      </c>
      <c r="FA68" s="26">
        <v>155.47927958860902</v>
      </c>
      <c r="FB68" s="26">
        <v>160.09079006026511</v>
      </c>
      <c r="FC68" s="26">
        <v>164.75441018317156</v>
      </c>
      <c r="FD68" s="26">
        <v>169.46832494200606</v>
      </c>
      <c r="FE68" s="26">
        <v>174.23069499649861</v>
      </c>
      <c r="FF68" s="26">
        <v>179.0396548102818</v>
      </c>
      <c r="FG68" s="26">
        <v>183.86853675616533</v>
      </c>
      <c r="FH68" s="26">
        <v>188.75036662841725</v>
      </c>
      <c r="FI68" s="26">
        <v>193.68833099517573</v>
      </c>
      <c r="FJ68" s="26">
        <v>198.68242985644071</v>
      </c>
      <c r="FK68" s="26">
        <v>203.7289209125785</v>
      </c>
      <c r="FL68" s="26">
        <v>208.82593301377213</v>
      </c>
      <c r="FM68" s="26">
        <v>214.00901800654248</v>
      </c>
      <c r="FN68" s="26">
        <v>219.31185658759344</v>
      </c>
      <c r="FO68" s="26">
        <v>224.72696415765748</v>
      </c>
      <c r="FP68" s="26">
        <v>230.18885047314365</v>
      </c>
      <c r="FQ68" s="26">
        <v>235.74990772892465</v>
      </c>
      <c r="FR68" s="26">
        <v>241.43071857298631</v>
      </c>
      <c r="FS68" s="26">
        <v>246.91692983609198</v>
      </c>
      <c r="FT68" s="26">
        <v>252.0420091845389</v>
      </c>
      <c r="FU68" s="26">
        <v>257.06230414324028</v>
      </c>
      <c r="FV68" s="26">
        <v>262.32771972795354</v>
      </c>
      <c r="FW68" s="26">
        <v>267.62494485955386</v>
      </c>
      <c r="FX68" s="26">
        <v>272.9502372384074</v>
      </c>
      <c r="FY68" s="26">
        <v>278.16326062824794</v>
      </c>
      <c r="FZ68" s="26">
        <v>282.86171781844513</v>
      </c>
      <c r="GA68" s="26">
        <v>287.37867347640457</v>
      </c>
      <c r="GB68" s="26">
        <v>291.95924822813811</v>
      </c>
      <c r="GC68" s="26">
        <v>296.59969977401192</v>
      </c>
      <c r="GD68" s="26">
        <v>301.28693006530784</v>
      </c>
      <c r="GE68" s="26">
        <v>306.0153256525752</v>
      </c>
      <c r="GF68" s="26">
        <v>310.77178848709588</v>
      </c>
      <c r="GG68" s="26">
        <v>315.54883396960224</v>
      </c>
      <c r="GH68" s="26">
        <v>320.3427198004606</v>
      </c>
      <c r="GI68" s="26">
        <v>325.13847678113581</v>
      </c>
      <c r="GJ68" s="26">
        <v>329.92113571309289</v>
      </c>
      <c r="GK68" s="26">
        <v>334.6925677461486</v>
      </c>
      <c r="GL68" s="26">
        <v>339.46025747957054</v>
      </c>
      <c r="GM68" s="26">
        <v>344.21672031409122</v>
      </c>
      <c r="GN68" s="26">
        <v>348.94885820099239</v>
      </c>
      <c r="GO68" s="26">
        <v>353.6342173424714</v>
      </c>
      <c r="GP68" s="26">
        <v>358.2671842890777</v>
      </c>
      <c r="GQ68" s="26">
        <v>362.851501340445</v>
      </c>
      <c r="GR68" s="26">
        <v>367.38716849657322</v>
      </c>
      <c r="GS68" s="26">
        <v>198739</v>
      </c>
      <c r="GT68" s="26"/>
      <c r="GU68" s="26">
        <v>240173</v>
      </c>
    </row>
    <row r="69" spans="1:203">
      <c r="A69" s="2" t="s">
        <v>191</v>
      </c>
      <c r="B69" s="17" t="e">
        <v>#N/A</v>
      </c>
      <c r="C69" s="17" t="e">
        <v>#N/A</v>
      </c>
      <c r="D69" s="17" t="e">
        <v>#N/A</v>
      </c>
      <c r="E69" s="17" t="e">
        <v>#N/A</v>
      </c>
      <c r="F69" s="26" t="e">
        <v>#N/A</v>
      </c>
      <c r="G69" s="26" t="e">
        <v>#N/A</v>
      </c>
      <c r="H69" s="26" t="e">
        <v>#N/A</v>
      </c>
      <c r="I69" s="26" t="e">
        <v>#N/A</v>
      </c>
      <c r="J69" s="26" t="e">
        <v>#N/A</v>
      </c>
      <c r="K69" s="26" t="e">
        <v>#N/A</v>
      </c>
      <c r="L69" s="26">
        <v>12.665705987998686</v>
      </c>
      <c r="M69" s="26">
        <v>12.956257378916808</v>
      </c>
      <c r="N69" s="26">
        <v>13.25441035733536</v>
      </c>
      <c r="O69" s="26">
        <v>13.559557452978929</v>
      </c>
      <c r="P69" s="26">
        <v>13.871107613687654</v>
      </c>
      <c r="Q69" s="26">
        <v>14.188502623532775</v>
      </c>
      <c r="R69" s="26">
        <v>14.511233520932196</v>
      </c>
      <c r="S69" s="26">
        <v>14.838807762419361</v>
      </c>
      <c r="T69" s="26">
        <v>15.17078205887438</v>
      </c>
      <c r="U69" s="26">
        <v>15.506745957408453</v>
      </c>
      <c r="V69" s="26">
        <v>15.846321841363901</v>
      </c>
      <c r="W69" s="26">
        <v>16.189181348429685</v>
      </c>
      <c r="X69" s="26">
        <v>16.53501253441032</v>
      </c>
      <c r="Y69" s="26">
        <v>16.883569127572532</v>
      </c>
      <c r="Z69" s="26">
        <v>17.234637692414157</v>
      </c>
      <c r="AA69" s="26">
        <v>17.588004793433019</v>
      </c>
      <c r="AB69" s="26">
        <v>17.943555503820249</v>
      </c>
      <c r="AC69" s="26">
        <v>18.301174896766994</v>
      </c>
      <c r="AD69" s="26">
        <v>18.660780881695494</v>
      </c>
      <c r="AE69" s="26">
        <v>19.022340622374642</v>
      </c>
      <c r="AF69" s="26">
        <v>19.385870536919992</v>
      </c>
      <c r="AG69" s="26">
        <v>19.751370625331543</v>
      </c>
      <c r="AH69" s="26">
        <v>20.118922978187058</v>
      </c>
      <c r="AI69" s="26">
        <v>20.488593267948737</v>
      </c>
      <c r="AJ69" s="26">
        <v>20.860496421425445</v>
      </c>
      <c r="AK69" s="26">
        <v>21.234780201657149</v>
      </c>
      <c r="AL69" s="26">
        <v>21.611575953568256</v>
      </c>
      <c r="AM69" s="26">
        <v>21.991064276429842</v>
      </c>
      <c r="AN69" s="26">
        <v>22.373442187628523</v>
      </c>
      <c r="AO69" s="26">
        <v>22.758906704550924</v>
      </c>
      <c r="AP69" s="26">
        <v>23.147654844583656</v>
      </c>
      <c r="AQ69" s="26">
        <v>23.539916461344454</v>
      </c>
      <c r="AR69" s="26">
        <v>23.935921408451026</v>
      </c>
      <c r="AS69" s="26">
        <v>24.335883121405566</v>
      </c>
      <c r="AT69" s="26">
        <v>24.740015035710226</v>
      </c>
      <c r="AU69" s="26">
        <v>25.148579841213841</v>
      </c>
      <c r="AV69" s="26">
        <v>25.561758137187475</v>
      </c>
      <c r="AW69" s="26">
        <v>25.979796195364415</v>
      </c>
      <c r="AX69" s="26">
        <v>26.402858196900162</v>
      </c>
      <c r="AY69" s="26">
        <v>26.831173995412449</v>
      </c>
      <c r="AZ69" s="26">
        <v>27.264891353941248</v>
      </c>
      <c r="BA69" s="26">
        <v>27.704190871757611</v>
      </c>
      <c r="BB69" s="26">
        <v>28.149203893785959</v>
      </c>
      <c r="BC69" s="26">
        <v>28.600078183066255</v>
      </c>
      <c r="BD69" s="26">
        <v>29.05691224829182</v>
      </c>
      <c r="BE69" s="26">
        <v>29.519788180040401</v>
      </c>
      <c r="BF69" s="26">
        <v>29.988771650774208</v>
      </c>
      <c r="BG69" s="26">
        <v>30.463895496724341</v>
      </c>
      <c r="BH69" s="26">
        <v>30.945176136006356</v>
      </c>
      <c r="BI69" s="26">
        <v>31.432597150504705</v>
      </c>
      <c r="BJ69" s="26">
        <v>31.926158540219376</v>
      </c>
      <c r="BK69" s="26">
        <v>32.425745378341524</v>
      </c>
      <c r="BL69" s="26">
        <v>32.931291992408923</v>
      </c>
      <c r="BM69" s="26">
        <v>33.442699873728273</v>
      </c>
      <c r="BN69" s="26">
        <v>33.959804841144063</v>
      </c>
      <c r="BO69" s="26">
        <v>34.482442713500767</v>
      </c>
      <c r="BP69" s="26">
        <v>35.010432891527323</v>
      </c>
      <c r="BQ69" s="26">
        <v>35.543561939721549</v>
      </c>
      <c r="BR69" s="26">
        <v>36.081600004465727</v>
      </c>
      <c r="BS69" s="26">
        <v>36.624267977795483</v>
      </c>
      <c r="BT69" s="26">
        <v>37.171303169861986</v>
      </c>
      <c r="BU69" s="26">
        <v>37.72244289081641</v>
      </c>
      <c r="BV69" s="26">
        <v>38.277342360232176</v>
      </c>
      <c r="BW69" s="26">
        <v>38.835722470144887</v>
      </c>
      <c r="BX69" s="26">
        <v>39.397254858243528</v>
      </c>
      <c r="BY69" s="26">
        <v>39.961611162217061</v>
      </c>
      <c r="BZ69" s="26">
        <v>40.52847943786999</v>
      </c>
      <c r="CA69" s="26">
        <v>41.097514904775757</v>
      </c>
      <c r="CB69" s="26">
        <v>41.668422036854409</v>
      </c>
      <c r="CC69" s="26">
        <v>42.240905308026015</v>
      </c>
      <c r="CD69" s="26">
        <v>42.814652774095102</v>
      </c>
      <c r="CE69" s="26">
        <v>43.38943458144395</v>
      </c>
      <c r="CF69" s="26">
        <v>43.964988040223723</v>
      </c>
      <c r="CG69" s="26">
        <v>44.541116133047815</v>
      </c>
      <c r="CH69" s="26">
        <v>45.117638260645137</v>
      </c>
      <c r="CI69" s="26">
        <v>45.69442307809129</v>
      </c>
      <c r="CJ69" s="26">
        <v>46.271372076692963</v>
      </c>
      <c r="CK69" s="26">
        <v>46.848468838334597</v>
      </c>
      <c r="CL69" s="26">
        <v>47.425696944900643</v>
      </c>
      <c r="CM69" s="26">
        <v>48.003154905084415</v>
      </c>
      <c r="CN69" s="26">
        <v>48.580974063810316</v>
      </c>
      <c r="CO69" s="26">
        <v>49.159351438464995</v>
      </c>
      <c r="CP69" s="26">
        <v>49.738582555128346</v>
      </c>
      <c r="CQ69" s="26">
        <v>50.318979357995865</v>
      </c>
      <c r="CR69" s="26">
        <v>50.901001554303001</v>
      </c>
      <c r="CS69" s="26">
        <v>51.485141687516304</v>
      </c>
      <c r="CT69" s="26">
        <v>52.0720072279112</v>
      </c>
      <c r="CU69" s="26">
        <v>52.662271318225272</v>
      </c>
      <c r="CV69" s="26">
        <v>53.256705609889487</v>
      </c>
      <c r="CW69" s="26">
        <v>53.856163844912516</v>
      </c>
      <c r="CX69" s="26">
        <v>54.461614692111908</v>
      </c>
      <c r="CY69" s="26">
        <v>55.074059656536313</v>
      </c>
      <c r="CZ69" s="26">
        <v>55.694664424389899</v>
      </c>
      <c r="DA69" s="26">
        <v>56.324643936223502</v>
      </c>
      <c r="DB69" s="26">
        <v>56.965311641281247</v>
      </c>
      <c r="DC69" s="26">
        <v>57.618063079385038</v>
      </c>
      <c r="DD69" s="26">
        <v>58.284392299050069</v>
      </c>
      <c r="DE69" s="26">
        <v>58.965859021253749</v>
      </c>
      <c r="DF69" s="26">
        <v>59.664137893782346</v>
      </c>
      <c r="DG69" s="26">
        <v>60.380936400653248</v>
      </c>
      <c r="DH69" s="26">
        <v>61.118044116461576</v>
      </c>
      <c r="DI69" s="26">
        <v>61.87734912449578</v>
      </c>
      <c r="DJ69" s="26">
        <v>62.660739508044308</v>
      </c>
      <c r="DK69" s="26">
        <v>63.470185440973346</v>
      </c>
      <c r="DL69" s="26">
        <v>64.307706351495767</v>
      </c>
      <c r="DM69" s="26">
        <v>65.17533808593997</v>
      </c>
      <c r="DN69" s="26">
        <v>66.075083654403272</v>
      </c>
      <c r="DO69" s="26">
        <v>67.008995321329607</v>
      </c>
      <c r="DP69" s="26">
        <v>67.979108933047414</v>
      </c>
      <c r="DQ69" s="26">
        <v>68.987361827191791</v>
      </c>
      <c r="DR69" s="26">
        <v>70.035674923282258</v>
      </c>
      <c r="DS69" s="26">
        <v>71.125837795913952</v>
      </c>
      <c r="DT69" s="26">
        <v>72.259525092873176</v>
      </c>
      <c r="DU69" s="26">
        <v>73.438247280790662</v>
      </c>
      <c r="DV69" s="26">
        <v>74.663268554563885</v>
      </c>
      <c r="DW69" s="26">
        <v>75.93562325547262</v>
      </c>
      <c r="DX69" s="26">
        <v>77.256000944370001</v>
      </c>
      <c r="DY69" s="26">
        <v>78.624729983567107</v>
      </c>
      <c r="DZ69" s="26">
        <v>80.041646191908413</v>
      </c>
      <c r="EA69" s="26">
        <v>81.5060600085407</v>
      </c>
      <c r="EB69" s="26">
        <v>83.016625147988805</v>
      </c>
      <c r="EC69" s="26">
        <v>84.571272927693144</v>
      </c>
      <c r="ED69" s="26">
        <v>86.16708092308555</v>
      </c>
      <c r="EE69" s="26">
        <v>87.80010878643364</v>
      </c>
      <c r="EF69" s="26">
        <v>89.465348992494143</v>
      </c>
      <c r="EG69" s="26">
        <v>91.15649698489517</v>
      </c>
      <c r="EH69" s="26">
        <v>92.865836249327486</v>
      </c>
      <c r="EI69" s="26">
        <v>94.584090550504357</v>
      </c>
      <c r="EJ69" s="26">
        <v>96.300226914775038</v>
      </c>
      <c r="EK69" s="26">
        <v>98.001307867084847</v>
      </c>
      <c r="EL69" s="26">
        <v>100</v>
      </c>
      <c r="EM69" s="26">
        <v>102.64495841537604</v>
      </c>
      <c r="EN69" s="26">
        <v>104.70848568660479</v>
      </c>
      <c r="EO69" s="26">
        <v>106.59911378295877</v>
      </c>
      <c r="EP69" s="26">
        <v>108.55884572766978</v>
      </c>
      <c r="EQ69" s="26">
        <v>110.71176963807743</v>
      </c>
      <c r="ER69" s="26">
        <v>113.10182039139802</v>
      </c>
      <c r="ES69" s="26">
        <v>115.72187252548217</v>
      </c>
      <c r="ET69" s="26">
        <v>118.53523155207179</v>
      </c>
      <c r="EU69" s="26">
        <v>121.49146102019215</v>
      </c>
      <c r="EV69" s="26">
        <v>124.5371363818381</v>
      </c>
      <c r="EW69" s="26">
        <v>127.62316747151007</v>
      </c>
      <c r="EX69" s="26">
        <v>130.70885378075545</v>
      </c>
      <c r="EY69" s="26">
        <v>133.76411732188356</v>
      </c>
      <c r="EZ69" s="26">
        <v>136.76984740839228</v>
      </c>
      <c r="FA69" s="26">
        <v>139.71734243903916</v>
      </c>
      <c r="FB69" s="26">
        <v>142.60699644859744</v>
      </c>
      <c r="FC69" s="26">
        <v>145.44657520572309</v>
      </c>
      <c r="FD69" s="26">
        <v>148.24936096589744</v>
      </c>
      <c r="FE69" s="26">
        <v>151.03224797002315</v>
      </c>
      <c r="FF69" s="26">
        <v>153.814067796638</v>
      </c>
      <c r="FG69" s="26">
        <v>156.63371496148395</v>
      </c>
      <c r="FH69" s="26">
        <v>159.54343190824636</v>
      </c>
      <c r="FI69" s="26">
        <v>162.48409700282377</v>
      </c>
      <c r="FJ69" s="26">
        <v>165.4378637536114</v>
      </c>
      <c r="FK69" s="26">
        <v>168.31100113892467</v>
      </c>
      <c r="FL69" s="26">
        <v>171.27729491187824</v>
      </c>
      <c r="FM69" s="26">
        <v>174.02862629791363</v>
      </c>
      <c r="FN69" s="26">
        <v>176.65601732964936</v>
      </c>
      <c r="FO69" s="26">
        <v>179.332153746458</v>
      </c>
      <c r="FP69" s="26">
        <v>182.13794402177831</v>
      </c>
      <c r="FQ69" s="26">
        <v>185.23417076120785</v>
      </c>
      <c r="FR69" s="26">
        <v>188.59673217111683</v>
      </c>
      <c r="FS69" s="26">
        <v>191.87597164460101</v>
      </c>
      <c r="FT69" s="26">
        <v>195.0330767564962</v>
      </c>
      <c r="FU69" s="26">
        <v>198.13381847770248</v>
      </c>
      <c r="FV69" s="26">
        <v>201.30251477917719</v>
      </c>
      <c r="FW69" s="26">
        <v>204.65181035172037</v>
      </c>
      <c r="FX69" s="26">
        <v>208.1652870797804</v>
      </c>
      <c r="FY69" s="26">
        <v>211.82652684780555</v>
      </c>
      <c r="FZ69" s="26">
        <v>215.55343907803746</v>
      </c>
      <c r="GA69" s="26">
        <v>219.24751507716599</v>
      </c>
      <c r="GB69" s="26">
        <v>222.85950049853608</v>
      </c>
      <c r="GC69" s="26">
        <v>226.38939534214779</v>
      </c>
      <c r="GD69" s="26">
        <v>229.87003583910445</v>
      </c>
      <c r="GE69" s="26">
        <v>233.252167642751</v>
      </c>
      <c r="GF69" s="26">
        <v>236.50295452198412</v>
      </c>
      <c r="GG69" s="26">
        <v>239.72090517011387</v>
      </c>
      <c r="GH69" s="26">
        <v>242.85676524048517</v>
      </c>
      <c r="GI69" s="26">
        <v>245.89411661754642</v>
      </c>
      <c r="GJ69" s="26">
        <v>248.83295930129756</v>
      </c>
      <c r="GK69" s="26">
        <v>251.72254763839365</v>
      </c>
      <c r="GL69" s="26">
        <v>254.54646351328302</v>
      </c>
      <c r="GM69" s="26">
        <v>257.30470692596566</v>
      </c>
      <c r="GN69" s="26">
        <v>259.99727787644156</v>
      </c>
      <c r="GO69" s="26">
        <v>262.60775824915902</v>
      </c>
      <c r="GP69" s="26">
        <v>265.16898427522148</v>
      </c>
      <c r="GQ69" s="26">
        <v>267.68095595462887</v>
      </c>
      <c r="GR69" s="26">
        <v>270.14367328738126</v>
      </c>
      <c r="GS69" s="26">
        <v>16602</v>
      </c>
      <c r="GT69" s="26" t="s">
        <v>258</v>
      </c>
      <c r="GU69" s="26">
        <v>18984</v>
      </c>
    </row>
    <row r="70" spans="1:203">
      <c r="A70" s="2" t="s">
        <v>192</v>
      </c>
      <c r="B70" s="17" t="e">
        <v>#N/A</v>
      </c>
      <c r="C70" s="17" t="e">
        <v>#N/A</v>
      </c>
      <c r="D70" s="17" t="e">
        <v>#N/A</v>
      </c>
      <c r="E70" s="17" t="e">
        <v>#N/A</v>
      </c>
      <c r="F70" s="26" t="e">
        <v>#N/A</v>
      </c>
      <c r="G70" s="26" t="e">
        <v>#N/A</v>
      </c>
      <c r="H70" s="26" t="e">
        <v>#N/A</v>
      </c>
      <c r="I70" s="26" t="e">
        <v>#N/A</v>
      </c>
      <c r="J70" s="26" t="e">
        <v>#N/A</v>
      </c>
      <c r="K70" s="26" t="e">
        <v>#N/A</v>
      </c>
      <c r="L70" s="26">
        <v>10.40403365937815</v>
      </c>
      <c r="M70" s="26" t="e">
        <v>#N/A</v>
      </c>
      <c r="N70" s="26" t="e">
        <v>#N/A</v>
      </c>
      <c r="O70" s="26" t="e">
        <v>#N/A</v>
      </c>
      <c r="P70" s="26" t="e">
        <v>#N/A</v>
      </c>
      <c r="Q70" s="26" t="e">
        <v>#N/A</v>
      </c>
      <c r="R70" s="26" t="e">
        <v>#N/A</v>
      </c>
      <c r="S70" s="26" t="e">
        <v>#N/A</v>
      </c>
      <c r="T70" s="26" t="e">
        <v>#N/A</v>
      </c>
      <c r="U70" s="26" t="e">
        <v>#N/A</v>
      </c>
      <c r="V70" s="26" t="e">
        <v>#N/A</v>
      </c>
      <c r="W70" s="26" t="e">
        <v>#N/A</v>
      </c>
      <c r="X70" s="26" t="e">
        <v>#N/A</v>
      </c>
      <c r="Y70" s="26" t="e">
        <v>#N/A</v>
      </c>
      <c r="Z70" s="26" t="e">
        <v>#N/A</v>
      </c>
      <c r="AA70" s="26" t="e">
        <v>#N/A</v>
      </c>
      <c r="AB70" s="26" t="e">
        <v>#N/A</v>
      </c>
      <c r="AC70" s="26" t="e">
        <v>#N/A</v>
      </c>
      <c r="AD70" s="26" t="e">
        <v>#N/A</v>
      </c>
      <c r="AE70" s="26" t="e">
        <v>#N/A</v>
      </c>
      <c r="AF70" s="26" t="e">
        <v>#N/A</v>
      </c>
      <c r="AG70" s="26" t="e">
        <v>#N/A</v>
      </c>
      <c r="AH70" s="26" t="e">
        <v>#N/A</v>
      </c>
      <c r="AI70" s="26" t="e">
        <v>#N/A</v>
      </c>
      <c r="AJ70" s="26" t="e">
        <v>#N/A</v>
      </c>
      <c r="AK70" s="26" t="e">
        <v>#N/A</v>
      </c>
      <c r="AL70" s="26" t="e">
        <v>#N/A</v>
      </c>
      <c r="AM70" s="26" t="e">
        <v>#N/A</v>
      </c>
      <c r="AN70" s="26" t="e">
        <v>#N/A</v>
      </c>
      <c r="AO70" s="26" t="e">
        <v>#N/A</v>
      </c>
      <c r="AP70" s="26">
        <v>17.81453524595015</v>
      </c>
      <c r="AQ70" s="26" t="e">
        <v>#N/A</v>
      </c>
      <c r="AR70" s="26" t="e">
        <v>#N/A</v>
      </c>
      <c r="AS70" s="26" t="e">
        <v>#N/A</v>
      </c>
      <c r="AT70" s="26" t="e">
        <v>#N/A</v>
      </c>
      <c r="AU70" s="26" t="e">
        <v>#N/A</v>
      </c>
      <c r="AV70" s="26" t="e">
        <v>#N/A</v>
      </c>
      <c r="AW70" s="26" t="e">
        <v>#N/A</v>
      </c>
      <c r="AX70" s="26" t="e">
        <v>#N/A</v>
      </c>
      <c r="AY70" s="26" t="e">
        <v>#N/A</v>
      </c>
      <c r="AZ70" s="26" t="e">
        <v>#N/A</v>
      </c>
      <c r="BA70" s="26" t="e">
        <v>#N/A</v>
      </c>
      <c r="BB70" s="26" t="e">
        <v>#N/A</v>
      </c>
      <c r="BC70" s="26" t="e">
        <v>#N/A</v>
      </c>
      <c r="BD70" s="26" t="e">
        <v>#N/A</v>
      </c>
      <c r="BE70" s="26" t="e">
        <v>#N/A</v>
      </c>
      <c r="BF70" s="26" t="e">
        <v>#N/A</v>
      </c>
      <c r="BG70" s="26" t="e">
        <v>#N/A</v>
      </c>
      <c r="BH70" s="26" t="e">
        <v>#N/A</v>
      </c>
      <c r="BI70" s="26" t="e">
        <v>#N/A</v>
      </c>
      <c r="BJ70" s="26">
        <v>20.635529447124821</v>
      </c>
      <c r="BK70" s="26" t="e">
        <v>#N/A</v>
      </c>
      <c r="BL70" s="26" t="e">
        <v>#N/A</v>
      </c>
      <c r="BM70" s="26" t="e">
        <v>#N/A</v>
      </c>
      <c r="BN70" s="26" t="e">
        <v>#N/A</v>
      </c>
      <c r="BO70" s="26" t="e">
        <v>#N/A</v>
      </c>
      <c r="BP70" s="26" t="e">
        <v>#N/A</v>
      </c>
      <c r="BQ70" s="26" t="e">
        <v>#N/A</v>
      </c>
      <c r="BR70" s="26" t="e">
        <v>#N/A</v>
      </c>
      <c r="BS70" s="26" t="e">
        <v>#N/A</v>
      </c>
      <c r="BT70" s="26" t="e">
        <v>#N/A</v>
      </c>
      <c r="BU70" s="26" t="e">
        <v>#N/A</v>
      </c>
      <c r="BV70" s="26" t="e">
        <v>#N/A</v>
      </c>
      <c r="BW70" s="26" t="e">
        <v>#N/A</v>
      </c>
      <c r="BX70" s="26" t="e">
        <v>#N/A</v>
      </c>
      <c r="BY70" s="26" t="e">
        <v>#N/A</v>
      </c>
      <c r="BZ70" s="26" t="e">
        <v>#N/A</v>
      </c>
      <c r="CA70" s="26" t="e">
        <v>#N/A</v>
      </c>
      <c r="CB70" s="26" t="e">
        <v>#N/A</v>
      </c>
      <c r="CC70" s="26" t="e">
        <v>#N/A</v>
      </c>
      <c r="CD70" s="26">
        <v>29.064004476322545</v>
      </c>
      <c r="CE70" s="26" t="e">
        <v>#N/A</v>
      </c>
      <c r="CF70" s="26" t="e">
        <v>#N/A</v>
      </c>
      <c r="CG70" s="26" t="e">
        <v>#N/A</v>
      </c>
      <c r="CH70" s="26" t="e">
        <v>#N/A</v>
      </c>
      <c r="CI70" s="26" t="e">
        <v>#N/A</v>
      </c>
      <c r="CJ70" s="26" t="e">
        <v>#N/A</v>
      </c>
      <c r="CK70" s="26" t="e">
        <v>#N/A</v>
      </c>
      <c r="CL70" s="26" t="e">
        <v>#N/A</v>
      </c>
      <c r="CM70" s="26" t="e">
        <v>#N/A</v>
      </c>
      <c r="CN70" s="26">
        <v>34.49032053913254</v>
      </c>
      <c r="CO70" s="26">
        <v>35.189098919240024</v>
      </c>
      <c r="CP70" s="26">
        <v>35.905131086510664</v>
      </c>
      <c r="CQ70" s="26">
        <v>36.638417040944447</v>
      </c>
      <c r="CR70" s="26">
        <v>37.388956782541378</v>
      </c>
      <c r="CS70" s="26">
        <v>38.14812341771988</v>
      </c>
      <c r="CT70" s="26">
        <v>38.924543840061538</v>
      </c>
      <c r="CU70" s="26">
        <v>39.718218049566339</v>
      </c>
      <c r="CV70" s="26">
        <v>40.52051915265271</v>
      </c>
      <c r="CW70" s="26">
        <v>41.348700936483809</v>
      </c>
      <c r="CX70" s="26">
        <v>42.185509613896478</v>
      </c>
      <c r="CY70" s="26">
        <v>43.048198972053868</v>
      </c>
      <c r="CZ70" s="26">
        <v>43.919515223792835</v>
      </c>
      <c r="DA70" s="26">
        <v>44.816712156276523</v>
      </c>
      <c r="DB70" s="26">
        <v>45.981342789789004</v>
      </c>
      <c r="DC70" s="26">
        <v>47.171854104046204</v>
      </c>
      <c r="DD70" s="26">
        <v>48.388246099048125</v>
      </c>
      <c r="DE70" s="26">
        <v>49.639145668376344</v>
      </c>
      <c r="DF70" s="26">
        <v>50.924552812030861</v>
      </c>
      <c r="DG70" s="26">
        <v>52.244467530011669</v>
      </c>
      <c r="DH70" s="26">
        <v>53.598889822318775</v>
      </c>
      <c r="DI70" s="26">
        <v>54.987819688952179</v>
      </c>
      <c r="DJ70" s="26">
        <v>56.411257129911874</v>
      </c>
      <c r="DK70" s="26">
        <v>57.877829038779446</v>
      </c>
      <c r="DL70" s="26">
        <v>59.37028162839173</v>
      </c>
      <c r="DM70" s="26">
        <v>60.914495579493462</v>
      </c>
      <c r="DN70" s="26">
        <v>62.484590211339913</v>
      </c>
      <c r="DO70" s="26">
        <v>64.106446204675819</v>
      </c>
      <c r="DP70" s="26">
        <v>65.77143666591958</v>
      </c>
      <c r="DQ70" s="26">
        <v>67.470934701489639</v>
      </c>
      <c r="DR70" s="26">
        <v>68.273235804576018</v>
      </c>
      <c r="DS70" s="26">
        <v>69.092790694825538</v>
      </c>
      <c r="DT70" s="26">
        <v>69.912345585075059</v>
      </c>
      <c r="DU70" s="26">
        <v>70.749154262487735</v>
      </c>
      <c r="DV70" s="26">
        <v>71.594589833481976</v>
      </c>
      <c r="DW70" s="26">
        <v>72.448652298057794</v>
      </c>
      <c r="DX70" s="26">
        <v>73.311341656215191</v>
      </c>
      <c r="DY70" s="26">
        <v>74.182657907954152</v>
      </c>
      <c r="DZ70" s="26">
        <v>75.071227946856268</v>
      </c>
      <c r="EA70" s="26">
        <v>77.081294151362997</v>
      </c>
      <c r="EB70" s="26">
        <v>79.143121717359165</v>
      </c>
      <c r="EC70" s="26">
        <v>81.256710644844773</v>
      </c>
      <c r="ED70" s="26">
        <v>83.4306878274014</v>
      </c>
      <c r="EE70" s="26">
        <v>85.665053265029044</v>
      </c>
      <c r="EF70" s="26">
        <v>87.959806957727707</v>
      </c>
      <c r="EG70" s="26">
        <v>90.314948905497388</v>
      </c>
      <c r="EH70" s="26">
        <v>92.730479108338088</v>
      </c>
      <c r="EI70" s="26">
        <v>95.206397566249805</v>
      </c>
      <c r="EJ70" s="26">
        <v>97.759958066395683</v>
      </c>
      <c r="EK70" s="26">
        <v>100.37390682161258</v>
      </c>
      <c r="EL70" s="26">
        <v>100.00000000000001</v>
      </c>
      <c r="EM70" s="26">
        <v>103.22078170353197</v>
      </c>
      <c r="EN70" s="26">
        <v>106.54878706738934</v>
      </c>
      <c r="EO70" s="26">
        <v>109.98960631861294</v>
      </c>
      <c r="EP70" s="26">
        <v>113.5471992013567</v>
      </c>
      <c r="EQ70" s="26">
        <v>117.22572387832699</v>
      </c>
      <c r="ER70" s="26">
        <v>121.02945928874024</v>
      </c>
      <c r="ES70" s="26">
        <v>124.96912003442476</v>
      </c>
      <c r="ET70" s="26">
        <v>129.04346384270482</v>
      </c>
      <c r="EU70" s="26">
        <v>133.25729589330535</v>
      </c>
      <c r="EV70" s="26">
        <v>137.62247816490103</v>
      </c>
      <c r="EW70" s="26">
        <v>142.13776838481604</v>
      </c>
      <c r="EX70" s="26">
        <v>146.7424677298105</v>
      </c>
      <c r="EY70" s="26">
        <v>151.36762143948692</v>
      </c>
      <c r="EZ70" s="26">
        <v>156.06050489067223</v>
      </c>
      <c r="FA70" s="26">
        <v>160.85856742840411</v>
      </c>
      <c r="FB70" s="26">
        <v>165.65129854590259</v>
      </c>
      <c r="FC70" s="26">
        <v>170.50215767235366</v>
      </c>
      <c r="FD70" s="26">
        <v>175.31284135539542</v>
      </c>
      <c r="FE70" s="26">
        <v>180.03584991896759</v>
      </c>
      <c r="FF70" s="26">
        <v>184.87137905552424</v>
      </c>
      <c r="FG70" s="26">
        <v>189.72763861735746</v>
      </c>
      <c r="FH70" s="26">
        <v>194.47511305112695</v>
      </c>
      <c r="FI70" s="26">
        <v>199.01580084574616</v>
      </c>
      <c r="FJ70" s="26">
        <v>203.57743473798141</v>
      </c>
      <c r="FK70" s="26">
        <v>208.12380765547087</v>
      </c>
      <c r="FL70" s="26">
        <v>212.5494040628183</v>
      </c>
      <c r="FM70" s="26">
        <v>216.69893987555534</v>
      </c>
      <c r="FN70" s="26">
        <v>220.63280334875304</v>
      </c>
      <c r="FO70" s="26">
        <v>224.92036945879531</v>
      </c>
      <c r="FP70" s="26">
        <v>229.74280297089513</v>
      </c>
      <c r="FQ70" s="26">
        <v>234.78090882253429</v>
      </c>
      <c r="FR70" s="26">
        <v>240.05194080087594</v>
      </c>
      <c r="FS70" s="26">
        <v>245.47825686368594</v>
      </c>
      <c r="FT70" s="26">
        <v>251.00809564947482</v>
      </c>
      <c r="FU70" s="26">
        <v>256.63283026466104</v>
      </c>
      <c r="FV70" s="26">
        <v>262.25756487984722</v>
      </c>
      <c r="FW70" s="26">
        <v>267.79603055921768</v>
      </c>
      <c r="FX70" s="26">
        <v>273.23960040919081</v>
      </c>
      <c r="FY70" s="26">
        <v>278.70905093990871</v>
      </c>
      <c r="FZ70" s="26">
        <v>284.31653176793174</v>
      </c>
      <c r="GA70" s="26">
        <v>290.06204289325996</v>
      </c>
      <c r="GB70" s="26">
        <v>296.02322635812754</v>
      </c>
      <c r="GC70" s="26">
        <v>302.04479807806615</v>
      </c>
      <c r="GD70" s="26">
        <v>308.04048911726005</v>
      </c>
      <c r="GE70" s="26">
        <v>314.0361801564539</v>
      </c>
      <c r="GF70" s="26">
        <v>320.00599051490303</v>
      </c>
      <c r="GG70" s="26">
        <v>325.94129329902592</v>
      </c>
      <c r="GH70" s="26">
        <v>331.85071540240403</v>
      </c>
      <c r="GI70" s="26">
        <v>337.69974925071119</v>
      </c>
      <c r="GJ70" s="26">
        <v>343.49702173752883</v>
      </c>
      <c r="GK70" s="26">
        <v>349.25115975643865</v>
      </c>
      <c r="GL70" s="26">
        <v>354.95353641385901</v>
      </c>
      <c r="GM70" s="26">
        <v>360.62140549695306</v>
      </c>
      <c r="GN70" s="26">
        <v>366.2461401121393</v>
      </c>
      <c r="GO70" s="26">
        <v>371.81911336583602</v>
      </c>
      <c r="GP70" s="26">
        <v>377.35757904520648</v>
      </c>
      <c r="GQ70" s="26">
        <v>382.86153715025068</v>
      </c>
      <c r="GR70" s="26">
        <v>388.33098768096852</v>
      </c>
      <c r="GS70" s="26">
        <v>43677</v>
      </c>
      <c r="GT70" s="26"/>
      <c r="GU70" s="26">
        <v>57897</v>
      </c>
    </row>
    <row r="71" spans="1:203">
      <c r="A71" s="2" t="s">
        <v>193</v>
      </c>
      <c r="B71" s="17">
        <v>7.7233143690859594</v>
      </c>
      <c r="C71" s="17" t="e">
        <v>#N/A</v>
      </c>
      <c r="D71" s="17">
        <v>15.797688482221281</v>
      </c>
      <c r="E71" s="17" t="e">
        <v>#N/A</v>
      </c>
      <c r="F71" s="26">
        <v>26.329480803702136</v>
      </c>
      <c r="G71" s="30" t="e">
        <v>#N/A</v>
      </c>
      <c r="H71" s="26">
        <v>8.776493601234046</v>
      </c>
      <c r="I71" s="26" t="e">
        <v>#N/A</v>
      </c>
      <c r="J71" s="26">
        <v>15.797688482221281</v>
      </c>
      <c r="K71" s="26" t="e">
        <v>#N/A</v>
      </c>
      <c r="L71" s="26">
        <v>23.12430534053146</v>
      </c>
      <c r="M71" s="26" t="e">
        <v>#N/A</v>
      </c>
      <c r="N71" s="26" t="e">
        <v>#N/A</v>
      </c>
      <c r="O71" s="26" t="e">
        <v>#N/A</v>
      </c>
      <c r="P71" s="26" t="e">
        <v>#N/A</v>
      </c>
      <c r="Q71" s="26" t="e">
        <v>#N/A</v>
      </c>
      <c r="R71" s="26" t="e">
        <v>#N/A</v>
      </c>
      <c r="S71" s="26" t="e">
        <v>#N/A</v>
      </c>
      <c r="T71" s="26" t="e">
        <v>#N/A</v>
      </c>
      <c r="U71" s="26" t="e">
        <v>#N/A</v>
      </c>
      <c r="V71" s="26" t="e">
        <v>#N/A</v>
      </c>
      <c r="W71" s="26" t="e">
        <v>#N/A</v>
      </c>
      <c r="X71" s="26" t="e">
        <v>#N/A</v>
      </c>
      <c r="Y71" s="26" t="e">
        <v>#N/A</v>
      </c>
      <c r="Z71" s="26" t="e">
        <v>#N/A</v>
      </c>
      <c r="AA71" s="26" t="e">
        <v>#N/A</v>
      </c>
      <c r="AB71" s="26" t="e">
        <v>#N/A</v>
      </c>
      <c r="AC71" s="26" t="e">
        <v>#N/A</v>
      </c>
      <c r="AD71" s="26" t="e">
        <v>#N/A</v>
      </c>
      <c r="AE71" s="26" t="e">
        <v>#N/A</v>
      </c>
      <c r="AF71" s="26" t="e">
        <v>#N/A</v>
      </c>
      <c r="AG71" s="26" t="e">
        <v>#N/A</v>
      </c>
      <c r="AH71" s="26" t="e">
        <v>#N/A</v>
      </c>
      <c r="AI71" s="26" t="e">
        <v>#N/A</v>
      </c>
      <c r="AJ71" s="26" t="e">
        <v>#N/A</v>
      </c>
      <c r="AK71" s="26" t="e">
        <v>#N/A</v>
      </c>
      <c r="AL71" s="26" t="e">
        <v>#N/A</v>
      </c>
      <c r="AM71" s="26" t="e">
        <v>#N/A</v>
      </c>
      <c r="AN71" s="26" t="e">
        <v>#N/A</v>
      </c>
      <c r="AO71" s="26" t="e">
        <v>#N/A</v>
      </c>
      <c r="AP71" s="26">
        <v>26.8981975890621</v>
      </c>
      <c r="AQ71" s="26" t="e">
        <v>#N/A</v>
      </c>
      <c r="AR71" s="26" t="e">
        <v>#N/A</v>
      </c>
      <c r="AS71" s="26" t="e">
        <v>#N/A</v>
      </c>
      <c r="AT71" s="26" t="e">
        <v>#N/A</v>
      </c>
      <c r="AU71" s="26" t="e">
        <v>#N/A</v>
      </c>
      <c r="AV71" s="26" t="e">
        <v>#N/A</v>
      </c>
      <c r="AW71" s="26" t="e">
        <v>#N/A</v>
      </c>
      <c r="AX71" s="26" t="e">
        <v>#N/A</v>
      </c>
      <c r="AY71" s="26" t="e">
        <v>#N/A</v>
      </c>
      <c r="AZ71" s="26" t="e">
        <v>#N/A</v>
      </c>
      <c r="BA71" s="26" t="e">
        <v>#N/A</v>
      </c>
      <c r="BB71" s="26" t="e">
        <v>#N/A</v>
      </c>
      <c r="BC71" s="26" t="e">
        <v>#N/A</v>
      </c>
      <c r="BD71" s="26" t="e">
        <v>#N/A</v>
      </c>
      <c r="BE71" s="26" t="e">
        <v>#N/A</v>
      </c>
      <c r="BF71" s="26" t="e">
        <v>#N/A</v>
      </c>
      <c r="BG71" s="26" t="e">
        <v>#N/A</v>
      </c>
      <c r="BH71" s="26" t="e">
        <v>#N/A</v>
      </c>
      <c r="BI71" s="26" t="e">
        <v>#N/A</v>
      </c>
      <c r="BJ71" s="26">
        <v>32.364197803910663</v>
      </c>
      <c r="BK71" s="26">
        <v>32.757384717245948</v>
      </c>
      <c r="BL71" s="26">
        <v>33.154082228021728</v>
      </c>
      <c r="BM71" s="26">
        <v>33.554290336238004</v>
      </c>
      <c r="BN71" s="26">
        <v>33.961519639335258</v>
      </c>
      <c r="BO71" s="26">
        <v>34.372259539873014</v>
      </c>
      <c r="BP71" s="26">
        <v>34.790020635291754</v>
      </c>
      <c r="BQ71" s="26">
        <v>35.211292328150989</v>
      </c>
      <c r="BR71" s="26">
        <v>35.636074618450714</v>
      </c>
      <c r="BS71" s="26">
        <v>36.067878103631429</v>
      </c>
      <c r="BT71" s="26">
        <v>36.506702783693136</v>
      </c>
      <c r="BU71" s="26">
        <v>36.945527463754836</v>
      </c>
      <c r="BV71" s="26">
        <v>37.394883936138022</v>
      </c>
      <c r="BW71" s="26">
        <v>37.847751005961698</v>
      </c>
      <c r="BX71" s="26">
        <v>38.307639270666357</v>
      </c>
      <c r="BY71" s="26">
        <v>38.771038132811519</v>
      </c>
      <c r="BZ71" s="26">
        <v>39.241458189837665</v>
      </c>
      <c r="CA71" s="26">
        <v>39.7153888443043</v>
      </c>
      <c r="CB71" s="26">
        <v>40.196340693651926</v>
      </c>
      <c r="CC71" s="26">
        <v>40.684313737880537</v>
      </c>
      <c r="CD71" s="26">
        <v>41.175797379549643</v>
      </c>
      <c r="CE71" s="26">
        <v>41.790151931636032</v>
      </c>
      <c r="CF71" s="26">
        <v>42.41854887348439</v>
      </c>
      <c r="CG71" s="26">
        <v>43.050456412773237</v>
      </c>
      <c r="CH71" s="26">
        <v>43.696406341824066</v>
      </c>
      <c r="CI71" s="26">
        <v>44.454695388970684</v>
      </c>
      <c r="CJ71" s="26">
        <v>45.012880382009172</v>
      </c>
      <c r="CK71" s="26">
        <v>45.686915090583945</v>
      </c>
      <c r="CL71" s="26">
        <v>46.371481591480197</v>
      </c>
      <c r="CM71" s="26">
        <v>47.063069287257441</v>
      </c>
      <c r="CN71" s="26">
        <v>47.768699372796661</v>
      </c>
      <c r="CO71" s="26">
        <v>48.288267793989718</v>
      </c>
      <c r="CP71" s="26">
        <v>48.811346812623263</v>
      </c>
      <c r="CQ71" s="26">
        <v>49.3414470261378</v>
      </c>
      <c r="CR71" s="26">
        <v>49.878568434533328</v>
      </c>
      <c r="CS71" s="26">
        <v>50.422711037809833</v>
      </c>
      <c r="CT71" s="26">
        <v>50.970364238526841</v>
      </c>
      <c r="CU71" s="26">
        <v>51.521528036684337</v>
      </c>
      <c r="CV71" s="26">
        <v>52.083223627163321</v>
      </c>
      <c r="CW71" s="26">
        <v>52.648429815082793</v>
      </c>
      <c r="CX71" s="26">
        <v>52.658961607404272</v>
      </c>
      <c r="CY71" s="26">
        <v>52.623855632999337</v>
      </c>
      <c r="CZ71" s="26">
        <v>52.588749658594395</v>
      </c>
      <c r="DA71" s="26">
        <v>52.55364368418946</v>
      </c>
      <c r="DB71" s="26">
        <v>52.518537709784525</v>
      </c>
      <c r="DC71" s="26">
        <v>52.48343173537959</v>
      </c>
      <c r="DD71" s="26">
        <v>52.448325760974654</v>
      </c>
      <c r="DE71" s="26">
        <v>52.413219786569719</v>
      </c>
      <c r="DF71" s="26">
        <v>52.378113812164784</v>
      </c>
      <c r="DG71" s="26">
        <v>52.343007837759842</v>
      </c>
      <c r="DH71" s="26">
        <v>52.307901863354907</v>
      </c>
      <c r="DI71" s="26">
        <v>52.290348876152443</v>
      </c>
      <c r="DJ71" s="26">
        <v>53.111828677227948</v>
      </c>
      <c r="DK71" s="26">
        <v>53.947350868065428</v>
      </c>
      <c r="DL71" s="26">
        <v>54.796915448664883</v>
      </c>
      <c r="DM71" s="26">
        <v>55.657011821585819</v>
      </c>
      <c r="DN71" s="26">
        <v>56.53115058426873</v>
      </c>
      <c r="DO71" s="26">
        <v>57.419331736713616</v>
      </c>
      <c r="DP71" s="26">
        <v>58.321555278920478</v>
      </c>
      <c r="DQ71" s="26">
        <v>59.241331808329804</v>
      </c>
      <c r="DR71" s="26">
        <v>60.294511040477893</v>
      </c>
      <c r="DS71" s="26">
        <v>61.365243259828446</v>
      </c>
      <c r="DT71" s="26">
        <v>62.453528466381464</v>
      </c>
      <c r="DU71" s="26">
        <v>63.594472634541894</v>
      </c>
      <c r="DV71" s="26">
        <v>64.752969789904782</v>
      </c>
      <c r="DW71" s="26">
        <v>65.932530529910636</v>
      </c>
      <c r="DX71" s="26">
        <v>66.841775266998482</v>
      </c>
      <c r="DY71" s="26">
        <v>68.000272422361377</v>
      </c>
      <c r="DZ71" s="26">
        <v>69.17632256492675</v>
      </c>
      <c r="EA71" s="26">
        <v>70.376946889575564</v>
      </c>
      <c r="EB71" s="26">
        <v>71.591613603986346</v>
      </c>
      <c r="EC71" s="26">
        <v>73.564569365543761</v>
      </c>
      <c r="ED71" s="26">
        <v>75.590184088708583</v>
      </c>
      <c r="EE71" s="26">
        <v>77.671968370921306</v>
      </c>
      <c r="EF71" s="26">
        <v>79.809922212181917</v>
      </c>
      <c r="EG71" s="26">
        <v>83.285413678270601</v>
      </c>
      <c r="EH71" s="26">
        <v>85.704215314770693</v>
      </c>
      <c r="EI71" s="26">
        <v>88.193228900080669</v>
      </c>
      <c r="EJ71" s="26">
        <v>90.755965031641011</v>
      </c>
      <c r="EK71" s="26">
        <v>93.39242370945172</v>
      </c>
      <c r="EL71" s="26">
        <v>100</v>
      </c>
      <c r="EM71" s="26">
        <v>102.84728760709955</v>
      </c>
      <c r="EN71" s="26">
        <v>105.82456210562825</v>
      </c>
      <c r="EO71" s="26">
        <v>108.93832863264336</v>
      </c>
      <c r="EP71" s="26">
        <v>112.19558029824633</v>
      </c>
      <c r="EQ71" s="26">
        <v>115.60367180407496</v>
      </c>
      <c r="ER71" s="26">
        <v>119.17034050688812</v>
      </c>
      <c r="ES71" s="26">
        <v>122.92549318628144</v>
      </c>
      <c r="ET71" s="26">
        <v>126.87985471743552</v>
      </c>
      <c r="EU71" s="26">
        <v>131.04521719715305</v>
      </c>
      <c r="EV71" s="26">
        <v>135.43360091107024</v>
      </c>
      <c r="EW71" s="26">
        <v>139.8489670769151</v>
      </c>
      <c r="EX71" s="26">
        <v>144.3609799902967</v>
      </c>
      <c r="EY71" s="26">
        <v>148.96961858763049</v>
      </c>
      <c r="EZ71" s="26">
        <v>153.67491095369593</v>
      </c>
      <c r="FA71" s="26">
        <v>158.47679038714165</v>
      </c>
      <c r="FB71" s="26">
        <v>163.37559390532201</v>
      </c>
      <c r="FC71" s="26">
        <v>168.49308658046044</v>
      </c>
      <c r="FD71" s="26">
        <v>173.84058306810769</v>
      </c>
      <c r="FE71" s="26">
        <v>179.42989301805358</v>
      </c>
      <c r="FF71" s="26">
        <v>185.27233459644631</v>
      </c>
      <c r="FG71" s="26">
        <v>191.00072739578965</v>
      </c>
      <c r="FH71" s="26">
        <v>196.53831922424223</v>
      </c>
      <c r="FI71" s="26">
        <v>202.06052059351563</v>
      </c>
      <c r="FJ71" s="26">
        <v>207.55648726811629</v>
      </c>
      <c r="FK71" s="26">
        <v>213.01618947115657</v>
      </c>
      <c r="FL71" s="26">
        <v>218.42924636600506</v>
      </c>
      <c r="FM71" s="26">
        <v>223.83560855153453</v>
      </c>
      <c r="FN71" s="26">
        <v>229.22793536849687</v>
      </c>
      <c r="FO71" s="26">
        <v>234.59875626553878</v>
      </c>
      <c r="FP71" s="26">
        <v>239.94048484159131</v>
      </c>
      <c r="FQ71" s="26">
        <v>245.63391560102482</v>
      </c>
      <c r="FR71" s="26">
        <v>251.50237421704898</v>
      </c>
      <c r="FS71" s="26">
        <v>257.54754226583788</v>
      </c>
      <c r="FT71" s="26">
        <v>263.57614029470767</v>
      </c>
      <c r="FU71" s="26">
        <v>269.49882359879774</v>
      </c>
      <c r="FV71" s="26">
        <v>275.37979398409976</v>
      </c>
      <c r="FW71" s="26">
        <v>281.27781534117037</v>
      </c>
      <c r="FX71" s="26">
        <v>287.10303392852006</v>
      </c>
      <c r="FY71" s="26">
        <v>292.66740108365121</v>
      </c>
      <c r="FZ71" s="26">
        <v>298.09764937416577</v>
      </c>
      <c r="GA71" s="26">
        <v>303.6246637725302</v>
      </c>
      <c r="GB71" s="26">
        <v>309.32235639725639</v>
      </c>
      <c r="GC71" s="26">
        <v>315.0731046811008</v>
      </c>
      <c r="GD71" s="26">
        <v>320.65058391767224</v>
      </c>
      <c r="GE71" s="26">
        <v>326.06552951394377</v>
      </c>
      <c r="GF71" s="26">
        <v>331.39540982363462</v>
      </c>
      <c r="GG71" s="26">
        <v>336.64925410336178</v>
      </c>
      <c r="GH71" s="26">
        <v>341.66911706368006</v>
      </c>
      <c r="GI71" s="26">
        <v>346.2042542824023</v>
      </c>
      <c r="GJ71" s="26">
        <v>350.80213640917839</v>
      </c>
      <c r="GK71" s="26">
        <v>355.43732214435715</v>
      </c>
      <c r="GL71" s="26">
        <v>359.7657694281728</v>
      </c>
      <c r="GM71" s="26">
        <v>364.11236299015843</v>
      </c>
      <c r="GN71" s="26">
        <v>368.47088205164931</v>
      </c>
      <c r="GO71" s="26">
        <v>372.83563944479204</v>
      </c>
      <c r="GP71" s="26">
        <v>377.21202744725502</v>
      </c>
      <c r="GQ71" s="26">
        <v>381.60506972397576</v>
      </c>
      <c r="GR71" s="26">
        <v>386.00914580845199</v>
      </c>
      <c r="GS71" s="26">
        <v>111212</v>
      </c>
      <c r="GT71" s="26"/>
      <c r="GU71" s="26">
        <v>135172.155</v>
      </c>
    </row>
    <row r="72" spans="1:203">
      <c r="A72" s="2" t="s">
        <v>194</v>
      </c>
      <c r="B72" s="17" t="e">
        <v>#N/A</v>
      </c>
      <c r="C72" s="17" t="e">
        <v>#N/A</v>
      </c>
      <c r="D72" s="17">
        <v>39.305601048149363</v>
      </c>
      <c r="E72" s="17" t="e">
        <v>#N/A</v>
      </c>
      <c r="F72" s="26">
        <v>52.407468064199151</v>
      </c>
      <c r="G72" s="26" t="e">
        <v>#N/A</v>
      </c>
      <c r="H72" s="26">
        <v>17.032427120864725</v>
      </c>
      <c r="I72" s="26" t="e">
        <v>#N/A</v>
      </c>
      <c r="J72" s="26">
        <v>17.032427120864725</v>
      </c>
      <c r="K72" s="26" t="e">
        <v>#N/A</v>
      </c>
      <c r="L72" s="26">
        <v>17.25515886013757</v>
      </c>
      <c r="M72" s="26" t="e">
        <v>#N/A</v>
      </c>
      <c r="N72" s="26" t="e">
        <v>#N/A</v>
      </c>
      <c r="O72" s="26" t="e">
        <v>#N/A</v>
      </c>
      <c r="P72" s="26" t="e">
        <v>#N/A</v>
      </c>
      <c r="Q72" s="26" t="e">
        <v>#N/A</v>
      </c>
      <c r="R72" s="26" t="e">
        <v>#N/A</v>
      </c>
      <c r="S72" s="26" t="e">
        <v>#N/A</v>
      </c>
      <c r="T72" s="26" t="e">
        <v>#N/A</v>
      </c>
      <c r="U72" s="26" t="e">
        <v>#N/A</v>
      </c>
      <c r="V72" s="26" t="e">
        <v>#N/A</v>
      </c>
      <c r="W72" s="26" t="e">
        <v>#N/A</v>
      </c>
      <c r="X72" s="26" t="e">
        <v>#N/A</v>
      </c>
      <c r="Y72" s="26" t="e">
        <v>#N/A</v>
      </c>
      <c r="Z72" s="26" t="e">
        <v>#N/A</v>
      </c>
      <c r="AA72" s="26" t="e">
        <v>#N/A</v>
      </c>
      <c r="AB72" s="26" t="e">
        <v>#N/A</v>
      </c>
      <c r="AC72" s="26" t="e">
        <v>#N/A</v>
      </c>
      <c r="AD72" s="26" t="e">
        <v>#N/A</v>
      </c>
      <c r="AE72" s="26" t="e">
        <v>#N/A</v>
      </c>
      <c r="AF72" s="26" t="e">
        <v>#N/A</v>
      </c>
      <c r="AG72" s="26" t="e">
        <v>#N/A</v>
      </c>
      <c r="AH72" s="26" t="e">
        <v>#N/A</v>
      </c>
      <c r="AI72" s="26" t="e">
        <v>#N/A</v>
      </c>
      <c r="AJ72" s="26" t="e">
        <v>#N/A</v>
      </c>
      <c r="AK72" s="26" t="e">
        <v>#N/A</v>
      </c>
      <c r="AL72" s="26" t="e">
        <v>#N/A</v>
      </c>
      <c r="AM72" s="26" t="e">
        <v>#N/A</v>
      </c>
      <c r="AN72" s="26" t="e">
        <v>#N/A</v>
      </c>
      <c r="AO72" s="26" t="e">
        <v>#N/A</v>
      </c>
      <c r="AP72" s="26">
        <v>26.216835899115623</v>
      </c>
      <c r="AQ72" s="26" t="e">
        <v>#N/A</v>
      </c>
      <c r="AR72" s="26" t="e">
        <v>#N/A</v>
      </c>
      <c r="AS72" s="26" t="e">
        <v>#N/A</v>
      </c>
      <c r="AT72" s="26" t="e">
        <v>#N/A</v>
      </c>
      <c r="AU72" s="26" t="e">
        <v>#N/A</v>
      </c>
      <c r="AV72" s="26" t="e">
        <v>#N/A</v>
      </c>
      <c r="AW72" s="26" t="e">
        <v>#N/A</v>
      </c>
      <c r="AX72" s="26" t="e">
        <v>#N/A</v>
      </c>
      <c r="AY72" s="26" t="e">
        <v>#N/A</v>
      </c>
      <c r="AZ72" s="26" t="e">
        <v>#N/A</v>
      </c>
      <c r="BA72" s="26" t="e">
        <v>#N/A</v>
      </c>
      <c r="BB72" s="26" t="e">
        <v>#N/A</v>
      </c>
      <c r="BC72" s="26" t="e">
        <v>#N/A</v>
      </c>
      <c r="BD72" s="26" t="e">
        <v>#N/A</v>
      </c>
      <c r="BE72" s="26" t="e">
        <v>#N/A</v>
      </c>
      <c r="BF72" s="26" t="e">
        <v>#N/A</v>
      </c>
      <c r="BG72" s="26" t="e">
        <v>#N/A</v>
      </c>
      <c r="BH72" s="26" t="e">
        <v>#N/A</v>
      </c>
      <c r="BI72" s="26" t="e">
        <v>#N/A</v>
      </c>
      <c r="BJ72" s="26">
        <v>34.143465443825747</v>
      </c>
      <c r="BK72" s="26" t="e">
        <v>#N/A</v>
      </c>
      <c r="BL72" s="26" t="e">
        <v>#N/A</v>
      </c>
      <c r="BM72" s="26" t="e">
        <v>#N/A</v>
      </c>
      <c r="BN72" s="26" t="e">
        <v>#N/A</v>
      </c>
      <c r="BO72" s="26" t="e">
        <v>#N/A</v>
      </c>
      <c r="BP72" s="26" t="e">
        <v>#N/A</v>
      </c>
      <c r="BQ72" s="26" t="e">
        <v>#N/A</v>
      </c>
      <c r="BR72" s="26" t="e">
        <v>#N/A</v>
      </c>
      <c r="BS72" s="26" t="e">
        <v>#N/A</v>
      </c>
      <c r="BT72" s="26" t="e">
        <v>#N/A</v>
      </c>
      <c r="BU72" s="26" t="e">
        <v>#N/A</v>
      </c>
      <c r="BV72" s="26" t="e">
        <v>#N/A</v>
      </c>
      <c r="BW72" s="26" t="e">
        <v>#N/A</v>
      </c>
      <c r="BX72" s="26" t="e">
        <v>#N/A</v>
      </c>
      <c r="BY72" s="26" t="e">
        <v>#N/A</v>
      </c>
      <c r="BZ72" s="26" t="e">
        <v>#N/A</v>
      </c>
      <c r="CA72" s="26" t="e">
        <v>#N/A</v>
      </c>
      <c r="CB72" s="26" t="e">
        <v>#N/A</v>
      </c>
      <c r="CC72" s="26" t="e">
        <v>#N/A</v>
      </c>
      <c r="CD72" s="26">
        <v>43.838847035702585</v>
      </c>
      <c r="CE72" s="26" t="e">
        <v>#N/A</v>
      </c>
      <c r="CF72" s="26" t="e">
        <v>#N/A</v>
      </c>
      <c r="CG72" s="26" t="e">
        <v>#N/A</v>
      </c>
      <c r="CH72" s="26" t="e">
        <v>#N/A</v>
      </c>
      <c r="CI72" s="26" t="e">
        <v>#N/A</v>
      </c>
      <c r="CJ72" s="26">
        <v>45.463478545692759</v>
      </c>
      <c r="CK72" s="26">
        <v>46.026858827382902</v>
      </c>
      <c r="CL72" s="26">
        <v>46.616442843105141</v>
      </c>
      <c r="CM72" s="26">
        <v>47.206026858827386</v>
      </c>
      <c r="CN72" s="26">
        <v>47.795610874549624</v>
      </c>
      <c r="CO72" s="26">
        <v>48.398296757287916</v>
      </c>
      <c r="CP72" s="26">
        <v>49.014084507042256</v>
      </c>
      <c r="CQ72" s="26">
        <v>49.629872256796595</v>
      </c>
      <c r="CR72" s="26">
        <v>50.258761873566982</v>
      </c>
      <c r="CS72" s="26">
        <v>50.900753357353423</v>
      </c>
      <c r="CT72" s="26">
        <v>51.542744841139864</v>
      </c>
      <c r="CU72" s="26">
        <v>52.197838191942353</v>
      </c>
      <c r="CV72" s="26">
        <v>52.852931542744841</v>
      </c>
      <c r="CW72" s="26">
        <v>53.521126760563384</v>
      </c>
      <c r="CX72" s="26">
        <v>54.202423845397966</v>
      </c>
      <c r="CY72" s="26">
        <v>54.883720930232556</v>
      </c>
      <c r="CZ72" s="26">
        <v>55.5781198820832</v>
      </c>
      <c r="DA72" s="26">
        <v>56.272518833933837</v>
      </c>
      <c r="DB72" s="26">
        <v>56.993121519816576</v>
      </c>
      <c r="DC72" s="26">
        <v>57.713724205699314</v>
      </c>
      <c r="DD72" s="26">
        <v>58.434326891582053</v>
      </c>
      <c r="DE72" s="26">
        <v>59.181133311496886</v>
      </c>
      <c r="DF72" s="26">
        <v>59.927939731411726</v>
      </c>
      <c r="DG72" s="26">
        <v>60.674746151326566</v>
      </c>
      <c r="DH72" s="26">
        <v>61.447756305273501</v>
      </c>
      <c r="DI72" s="26">
        <v>62.417294464461186</v>
      </c>
      <c r="DJ72" s="26">
        <v>63.386832623648871</v>
      </c>
      <c r="DK72" s="26">
        <v>64.382574516868658</v>
      </c>
      <c r="DL72" s="26">
        <v>65.404520144120539</v>
      </c>
      <c r="DM72" s="26">
        <v>66.42646577137242</v>
      </c>
      <c r="DN72" s="26">
        <v>67.47461513265641</v>
      </c>
      <c r="DO72" s="26">
        <v>68.522764493940386</v>
      </c>
      <c r="DP72" s="26">
        <v>69.59711758925647</v>
      </c>
      <c r="DQ72" s="26">
        <v>70.697674418604649</v>
      </c>
      <c r="DR72" s="26">
        <v>71.798231247952828</v>
      </c>
      <c r="DS72" s="26">
        <v>72.964297412381271</v>
      </c>
      <c r="DT72" s="26">
        <v>74.156567310841794</v>
      </c>
      <c r="DU72" s="26">
        <v>75.361939076318379</v>
      </c>
      <c r="DV72" s="26">
        <v>76.593514575827058</v>
      </c>
      <c r="DW72" s="26">
        <v>77.838191942351784</v>
      </c>
      <c r="DX72" s="26">
        <v>79.109073042908619</v>
      </c>
      <c r="DY72" s="26">
        <v>80.406157877497549</v>
      </c>
      <c r="DZ72" s="26">
        <v>81.716344579102525</v>
      </c>
      <c r="EA72" s="26">
        <v>83.039633147723549</v>
      </c>
      <c r="EB72" s="26">
        <v>84.376023583360634</v>
      </c>
      <c r="EC72" s="26">
        <v>85.817228955126112</v>
      </c>
      <c r="ED72" s="26">
        <v>87.284638060923683</v>
      </c>
      <c r="EE72" s="26">
        <v>88.778250900753363</v>
      </c>
      <c r="EF72" s="26">
        <v>90.298067474615138</v>
      </c>
      <c r="EG72" s="26">
        <v>91.844087782509007</v>
      </c>
      <c r="EH72" s="26">
        <v>93.416311824434985</v>
      </c>
      <c r="EI72" s="26">
        <v>95.014739600393057</v>
      </c>
      <c r="EJ72" s="26">
        <v>96.639371110383223</v>
      </c>
      <c r="EK72" s="26">
        <v>98.290206354405498</v>
      </c>
      <c r="EL72" s="26">
        <v>100</v>
      </c>
      <c r="EM72" s="26">
        <v>102.53783164100885</v>
      </c>
      <c r="EN72" s="26">
        <v>105.15165411071078</v>
      </c>
      <c r="EO72" s="26">
        <v>107.85587946282345</v>
      </c>
      <c r="EP72" s="26">
        <v>110.67147068457255</v>
      </c>
      <c r="EQ72" s="26">
        <v>113.61283982967574</v>
      </c>
      <c r="ER72" s="26">
        <v>116.67081559122175</v>
      </c>
      <c r="ES72" s="26">
        <v>119.83098591549296</v>
      </c>
      <c r="ET72" s="26">
        <v>123.11431378971506</v>
      </c>
      <c r="EU72" s="26">
        <v>126.53521126760562</v>
      </c>
      <c r="EV72" s="26">
        <v>130.11464133639043</v>
      </c>
      <c r="EW72" s="26">
        <v>133.86832623648871</v>
      </c>
      <c r="EX72" s="26">
        <v>137.7857844742876</v>
      </c>
      <c r="EY72" s="26">
        <v>141.83819194235178</v>
      </c>
      <c r="EZ72" s="26">
        <v>146.00065509335082</v>
      </c>
      <c r="FA72" s="26">
        <v>150.24303963314773</v>
      </c>
      <c r="FB72" s="26">
        <v>154.55486406812972</v>
      </c>
      <c r="FC72" s="26">
        <v>158.95447101211923</v>
      </c>
      <c r="FD72" s="26">
        <v>163.45889289223715</v>
      </c>
      <c r="FE72" s="26">
        <v>168.08516213560432</v>
      </c>
      <c r="FF72" s="26">
        <v>172.85031116934164</v>
      </c>
      <c r="FG72" s="26">
        <v>177.77006223386832</v>
      </c>
      <c r="FH72" s="26">
        <v>182.83262364886997</v>
      </c>
      <c r="FI72" s="26">
        <v>188.01572224041925</v>
      </c>
      <c r="FJ72" s="26">
        <v>193.29315427448412</v>
      </c>
      <c r="FK72" s="26">
        <v>198.64001310186703</v>
      </c>
      <c r="FL72" s="26">
        <v>204.03798231247956</v>
      </c>
      <c r="FM72" s="26">
        <v>209.50015067147066</v>
      </c>
      <c r="FN72" s="26">
        <v>215.05927284638062</v>
      </c>
      <c r="FO72" s="26">
        <v>220.74941369145105</v>
      </c>
      <c r="FP72" s="26">
        <v>226.60069439895182</v>
      </c>
      <c r="FQ72" s="26">
        <v>232.62100229282672</v>
      </c>
      <c r="FR72" s="26">
        <v>238.10022928267279</v>
      </c>
      <c r="FS72" s="26">
        <v>243.5768096953816</v>
      </c>
      <c r="FT72" s="26">
        <v>249.07959384212251</v>
      </c>
      <c r="FU72" s="26">
        <v>254.59547985587946</v>
      </c>
      <c r="FV72" s="26">
        <v>260.13756960366851</v>
      </c>
      <c r="FW72" s="26">
        <v>265.70586308548968</v>
      </c>
      <c r="FX72" s="26">
        <v>271.33966590239112</v>
      </c>
      <c r="FY72" s="26">
        <v>277.11758925646905</v>
      </c>
      <c r="FZ72" s="26">
        <v>283.00032754667541</v>
      </c>
      <c r="GA72" s="26">
        <v>288.98788077301015</v>
      </c>
      <c r="GB72" s="26">
        <v>295.08024893547332</v>
      </c>
      <c r="GC72" s="26">
        <v>301.25122830003278</v>
      </c>
      <c r="GD72" s="26">
        <v>307.48771699967244</v>
      </c>
      <c r="GE72" s="26">
        <v>313.684900098264</v>
      </c>
      <c r="GF72" s="26">
        <v>319.7117589256469</v>
      </c>
      <c r="GG72" s="26">
        <v>325.54208974778908</v>
      </c>
      <c r="GH72" s="26">
        <v>331.16279069767444</v>
      </c>
      <c r="GI72" s="26">
        <v>336.53455617425482</v>
      </c>
      <c r="GJ72" s="26">
        <v>341.7884048476908</v>
      </c>
      <c r="GK72" s="26">
        <v>347.00294792007861</v>
      </c>
      <c r="GL72" s="26">
        <v>352.2043891254504</v>
      </c>
      <c r="GM72" s="26">
        <v>357.35342286275795</v>
      </c>
      <c r="GN72" s="26">
        <v>362.46315099901739</v>
      </c>
      <c r="GO72" s="26">
        <v>367.52047166721258</v>
      </c>
      <c r="GP72" s="26">
        <v>372.52538486734358</v>
      </c>
      <c r="GQ72" s="26">
        <v>377.45168686537829</v>
      </c>
      <c r="GR72" s="26">
        <v>382.32558139534882</v>
      </c>
      <c r="GS72" s="26">
        <v>29547</v>
      </c>
      <c r="GT72" s="26"/>
      <c r="GU72" s="26">
        <v>35923</v>
      </c>
    </row>
    <row r="73" spans="1:203">
      <c r="A73" s="2" t="s">
        <v>3</v>
      </c>
      <c r="B73" s="17" t="e">
        <v>#N/A</v>
      </c>
      <c r="C73" s="17" t="e">
        <v>#N/A</v>
      </c>
      <c r="D73" s="17" t="e">
        <v>#N/A</v>
      </c>
      <c r="E73" s="17" t="e">
        <v>#N/A</v>
      </c>
      <c r="F73" s="26" t="e">
        <v>#N/A</v>
      </c>
      <c r="G73" s="26" t="e">
        <v>#N/A</v>
      </c>
      <c r="H73" s="26" t="e">
        <v>#N/A</v>
      </c>
      <c r="I73" s="26" t="e">
        <v>#N/A</v>
      </c>
      <c r="J73" s="26" t="e">
        <v>#N/A</v>
      </c>
      <c r="K73" s="26" t="e">
        <v>#N/A</v>
      </c>
      <c r="L73" s="26">
        <v>2.5065226555468207</v>
      </c>
      <c r="M73" s="26" t="e">
        <v>#N/A</v>
      </c>
      <c r="N73" s="26" t="e">
        <v>#N/A</v>
      </c>
      <c r="O73" s="26" t="e">
        <v>#N/A</v>
      </c>
      <c r="P73" s="26" t="e">
        <v>#N/A</v>
      </c>
      <c r="Q73" s="26" t="e">
        <v>#N/A</v>
      </c>
      <c r="R73" s="26" t="e">
        <v>#N/A</v>
      </c>
      <c r="S73" s="26" t="e">
        <v>#N/A</v>
      </c>
      <c r="T73" s="26" t="e">
        <v>#N/A</v>
      </c>
      <c r="U73" s="26" t="e">
        <v>#N/A</v>
      </c>
      <c r="V73" s="26" t="e">
        <v>#N/A</v>
      </c>
      <c r="W73" s="26" t="e">
        <v>#N/A</v>
      </c>
      <c r="X73" s="26" t="e">
        <v>#N/A</v>
      </c>
      <c r="Y73" s="26" t="e">
        <v>#N/A</v>
      </c>
      <c r="Z73" s="26" t="e">
        <v>#N/A</v>
      </c>
      <c r="AA73" s="26" t="e">
        <v>#N/A</v>
      </c>
      <c r="AB73" s="26" t="e">
        <v>#N/A</v>
      </c>
      <c r="AC73" s="26" t="e">
        <v>#N/A</v>
      </c>
      <c r="AD73" s="26" t="e">
        <v>#N/A</v>
      </c>
      <c r="AE73" s="26" t="e">
        <v>#N/A</v>
      </c>
      <c r="AF73" s="26" t="e">
        <v>#N/A</v>
      </c>
      <c r="AG73" s="26" t="e">
        <v>#N/A</v>
      </c>
      <c r="AH73" s="26" t="e">
        <v>#N/A</v>
      </c>
      <c r="AI73" s="26" t="e">
        <v>#N/A</v>
      </c>
      <c r="AJ73" s="26" t="e">
        <v>#N/A</v>
      </c>
      <c r="AK73" s="26" t="e">
        <v>#N/A</v>
      </c>
      <c r="AL73" s="26" t="e">
        <v>#N/A</v>
      </c>
      <c r="AM73" s="26" t="e">
        <v>#N/A</v>
      </c>
      <c r="AN73" s="26" t="e">
        <v>#N/A</v>
      </c>
      <c r="AO73" s="26" t="e">
        <v>#N/A</v>
      </c>
      <c r="AP73" s="26">
        <v>6.0156543733123691</v>
      </c>
      <c r="AQ73" s="26" t="e">
        <v>#N/A</v>
      </c>
      <c r="AR73" s="26" t="e">
        <v>#N/A</v>
      </c>
      <c r="AS73" s="26" t="e">
        <v>#N/A</v>
      </c>
      <c r="AT73" s="26" t="e">
        <v>#N/A</v>
      </c>
      <c r="AU73" s="26" t="e">
        <v>#N/A</v>
      </c>
      <c r="AV73" s="26" t="e">
        <v>#N/A</v>
      </c>
      <c r="AW73" s="26" t="e">
        <v>#N/A</v>
      </c>
      <c r="AX73" s="26" t="e">
        <v>#N/A</v>
      </c>
      <c r="AY73" s="26" t="e">
        <v>#N/A</v>
      </c>
      <c r="AZ73" s="26" t="e">
        <v>#N/A</v>
      </c>
      <c r="BA73" s="26" t="e">
        <v>#N/A</v>
      </c>
      <c r="BB73" s="26" t="e">
        <v>#N/A</v>
      </c>
      <c r="BC73" s="26" t="e">
        <v>#N/A</v>
      </c>
      <c r="BD73" s="26" t="e">
        <v>#N/A</v>
      </c>
      <c r="BE73" s="26" t="e">
        <v>#N/A</v>
      </c>
      <c r="BF73" s="26" t="e">
        <v>#N/A</v>
      </c>
      <c r="BG73" s="26" t="e">
        <v>#N/A</v>
      </c>
      <c r="BH73" s="26" t="e">
        <v>#N/A</v>
      </c>
      <c r="BI73" s="26" t="e">
        <v>#N/A</v>
      </c>
      <c r="BJ73" s="26">
        <v>15.631586742773809</v>
      </c>
      <c r="BK73" s="26">
        <v>16.132891273883171</v>
      </c>
      <c r="BL73" s="26">
        <v>16.588622665800777</v>
      </c>
      <c r="BM73" s="26">
        <v>17.135500336101902</v>
      </c>
      <c r="BN73" s="26">
        <v>17.636804867211264</v>
      </c>
      <c r="BO73" s="26">
        <v>18.183682537512389</v>
      </c>
      <c r="BP73" s="26">
        <v>18.730560207813514</v>
      </c>
      <c r="BQ73" s="26">
        <v>19.323011017306399</v>
      </c>
      <c r="BR73" s="26">
        <v>19.915461826799284</v>
      </c>
      <c r="BS73" s="26">
        <v>20.507912636292168</v>
      </c>
      <c r="BT73" s="26">
        <v>21.145936584976813</v>
      </c>
      <c r="BU73" s="26">
        <v>21.966253090428502</v>
      </c>
      <c r="BV73" s="26">
        <v>22.877715874263707</v>
      </c>
      <c r="BW73" s="26">
        <v>23.789178658098916</v>
      </c>
      <c r="BX73" s="26">
        <v>24.746214581125884</v>
      </c>
      <c r="BY73" s="26">
        <v>25.703250504152852</v>
      </c>
      <c r="BZ73" s="26">
        <v>26.751432705563339</v>
      </c>
      <c r="CA73" s="26">
        <v>27.799614906973829</v>
      </c>
      <c r="CB73" s="26">
        <v>28.938943386767839</v>
      </c>
      <c r="CC73" s="26">
        <v>30.078271866561849</v>
      </c>
      <c r="CD73" s="26">
        <v>31.263173485547618</v>
      </c>
      <c r="CE73" s="26">
        <v>32.174636269382823</v>
      </c>
      <c r="CF73" s="26">
        <v>33.131672192409795</v>
      </c>
      <c r="CG73" s="26">
        <v>34.088708115436759</v>
      </c>
      <c r="CH73" s="26">
        <v>35.09131717765549</v>
      </c>
      <c r="CI73" s="26">
        <v>36.093926239874214</v>
      </c>
      <c r="CJ73" s="26">
        <v>37.142108441284705</v>
      </c>
      <c r="CK73" s="26">
        <v>38.235863781886955</v>
      </c>
      <c r="CL73" s="26">
        <v>39.375192261680965</v>
      </c>
      <c r="CM73" s="26">
        <v>40.514520741474975</v>
      </c>
      <c r="CN73" s="26">
        <v>41.699422360460744</v>
      </c>
      <c r="CO73" s="26">
        <v>42.383019448337151</v>
      </c>
      <c r="CP73" s="26">
        <v>43.066616536213552</v>
      </c>
      <c r="CQ73" s="26">
        <v>43.795786763281718</v>
      </c>
      <c r="CR73" s="26">
        <v>44.524956990349885</v>
      </c>
      <c r="CS73" s="26">
        <v>45.254127217418052</v>
      </c>
      <c r="CT73" s="26">
        <v>45.983297444486219</v>
      </c>
      <c r="CU73" s="26">
        <v>46.758040810746145</v>
      </c>
      <c r="CV73" s="26">
        <v>47.532784177006072</v>
      </c>
      <c r="CW73" s="26">
        <v>48.398673821649517</v>
      </c>
      <c r="CX73" s="26">
        <v>49.264563466292962</v>
      </c>
      <c r="CY73" s="26">
        <v>50.677330781237536</v>
      </c>
      <c r="CZ73" s="26">
        <v>52.13567123537387</v>
      </c>
      <c r="DA73" s="26">
        <v>53.639584828701963</v>
      </c>
      <c r="DB73" s="26">
        <v>55.735949231522937</v>
      </c>
      <c r="DC73" s="26">
        <v>56.784131432933428</v>
      </c>
      <c r="DD73" s="26">
        <v>57.832313634343919</v>
      </c>
      <c r="DE73" s="26">
        <v>58.880495835754402</v>
      </c>
      <c r="DF73" s="26">
        <v>59.974251176356653</v>
      </c>
      <c r="DG73" s="26">
        <v>61.113579656150662</v>
      </c>
      <c r="DH73" s="26">
        <v>62.480773831903477</v>
      </c>
      <c r="DI73" s="26">
        <v>63.893541146848044</v>
      </c>
      <c r="DJ73" s="26">
        <v>65.306308461792611</v>
      </c>
      <c r="DK73" s="26">
        <v>66.764648915928944</v>
      </c>
      <c r="DL73" s="26">
        <v>68.268562509257038</v>
      </c>
      <c r="DM73" s="26">
        <v>69.909195520160409</v>
      </c>
      <c r="DN73" s="26">
        <v>71.595401670255555</v>
      </c>
      <c r="DO73" s="26">
        <v>73.281607820350686</v>
      </c>
      <c r="DP73" s="26">
        <v>75.013387109637577</v>
      </c>
      <c r="DQ73" s="26">
        <v>76.790739538116227</v>
      </c>
      <c r="DR73" s="26">
        <v>78.066787435485523</v>
      </c>
      <c r="DS73" s="26">
        <v>79.342835332854818</v>
      </c>
      <c r="DT73" s="26">
        <v>80.664456369415859</v>
      </c>
      <c r="DU73" s="26">
        <v>81.986077405976914</v>
      </c>
      <c r="DV73" s="26">
        <v>83.353271581729729</v>
      </c>
      <c r="DW73" s="26">
        <v>84.720465757482543</v>
      </c>
      <c r="DX73" s="26">
        <v>86.087659933235344</v>
      </c>
      <c r="DY73" s="26">
        <v>87.546000387371677</v>
      </c>
      <c r="DZ73" s="26">
        <v>88.958767702316251</v>
      </c>
      <c r="EA73" s="26">
        <v>88.594182588782175</v>
      </c>
      <c r="EB73" s="26">
        <v>89.551218511809139</v>
      </c>
      <c r="EC73" s="26">
        <v>90.553827574027864</v>
      </c>
      <c r="ED73" s="26">
        <v>91.602009775438347</v>
      </c>
      <c r="EE73" s="26">
        <v>92.604618837657085</v>
      </c>
      <c r="EF73" s="26">
        <v>93.652801039067569</v>
      </c>
      <c r="EG73" s="26">
        <v>94.837702658053345</v>
      </c>
      <c r="EH73" s="26">
        <v>96.022604277039108</v>
      </c>
      <c r="EI73" s="26">
        <v>97.253079035216643</v>
      </c>
      <c r="EJ73" s="26">
        <v>98.437980654202406</v>
      </c>
      <c r="EK73" s="26">
        <v>99.714028551571701</v>
      </c>
      <c r="EL73" s="26">
        <v>100</v>
      </c>
      <c r="EM73" s="26">
        <v>101.31182281163481</v>
      </c>
      <c r="EN73" s="26">
        <v>102.67468753916441</v>
      </c>
      <c r="EO73" s="26">
        <v>104.08540406284536</v>
      </c>
      <c r="EP73" s="26">
        <v>105.57213658269816</v>
      </c>
      <c r="EQ73" s="26">
        <v>107.23979446514224</v>
      </c>
      <c r="ER73" s="26">
        <v>108.88744573948115</v>
      </c>
      <c r="ES73" s="26">
        <v>110.51299404131204</v>
      </c>
      <c r="ET73" s="26">
        <v>112.12865297193834</v>
      </c>
      <c r="EU73" s="26">
        <v>113.70598489250435</v>
      </c>
      <c r="EV73" s="26">
        <v>115.34420252703056</v>
      </c>
      <c r="EW73" s="26">
        <v>116.84014082100009</v>
      </c>
      <c r="EX73" s="26">
        <v>118.4202527030568</v>
      </c>
      <c r="EY73" s="26">
        <v>119.95356097116358</v>
      </c>
      <c r="EZ73" s="26">
        <v>121.38906928256485</v>
      </c>
      <c r="FA73" s="26">
        <v>122.73452507092318</v>
      </c>
      <c r="FB73" s="26">
        <v>124.01394538059267</v>
      </c>
      <c r="FC73" s="26">
        <v>125.26137334654955</v>
      </c>
      <c r="FD73" s="26">
        <v>126.53869729181621</v>
      </c>
      <c r="FE73" s="26">
        <v>127.68951020268652</v>
      </c>
      <c r="FF73" s="26">
        <v>128.68300463706692</v>
      </c>
      <c r="FG73" s="26">
        <v>128.79160542776089</v>
      </c>
      <c r="FH73" s="26">
        <v>128.95038224470497</v>
      </c>
      <c r="FI73" s="26">
        <v>129.15951738045595</v>
      </c>
      <c r="FJ73" s="26">
        <v>129.34627610486382</v>
      </c>
      <c r="FK73" s="26">
        <v>129.61000786136651</v>
      </c>
      <c r="FL73" s="26">
        <v>130.38475122762642</v>
      </c>
      <c r="FM73" s="26">
        <v>131.20506773307812</v>
      </c>
      <c r="FN73" s="26">
        <v>132.0253842385298</v>
      </c>
      <c r="FO73" s="26">
        <v>132.80012760478974</v>
      </c>
      <c r="FP73" s="26">
        <v>133.52929783185789</v>
      </c>
      <c r="FQ73" s="26">
        <v>129.79230041813355</v>
      </c>
      <c r="FR73" s="26">
        <v>135.26107712114478</v>
      </c>
      <c r="FS73" s="26">
        <v>136.21811304417176</v>
      </c>
      <c r="FT73" s="26">
        <v>137.08400268881522</v>
      </c>
      <c r="FU73" s="26">
        <v>137.26629524558226</v>
      </c>
      <c r="FV73" s="26">
        <v>138.13218489022569</v>
      </c>
      <c r="FW73" s="26">
        <v>138.95250139567739</v>
      </c>
      <c r="FX73" s="26">
        <v>139.81839104032082</v>
      </c>
      <c r="FY73" s="26">
        <v>140.72985382415604</v>
      </c>
      <c r="FZ73" s="26">
        <v>141.73246288637478</v>
      </c>
      <c r="GA73" s="26">
        <v>142.68949880940173</v>
      </c>
      <c r="GB73" s="26">
        <v>143.69210787162046</v>
      </c>
      <c r="GC73" s="26">
        <v>144.6947169338392</v>
      </c>
      <c r="GD73" s="26">
        <v>145.60617971767439</v>
      </c>
      <c r="GE73" s="26">
        <v>146.69993505827665</v>
      </c>
      <c r="GF73" s="26">
        <v>147.74811725968712</v>
      </c>
      <c r="GG73" s="26">
        <v>148.88744573948114</v>
      </c>
      <c r="GH73" s="26">
        <v>149.89005480169988</v>
      </c>
      <c r="GI73" s="26">
        <v>150.75594444634331</v>
      </c>
      <c r="GJ73" s="26">
        <v>151.66740723017853</v>
      </c>
      <c r="GK73" s="26">
        <v>152.57887001401375</v>
      </c>
      <c r="GL73" s="26">
        <v>153.49033279784894</v>
      </c>
      <c r="GM73" s="26">
        <v>154.3562224424924</v>
      </c>
      <c r="GN73" s="26">
        <v>155.22211208713583</v>
      </c>
      <c r="GO73" s="26">
        <v>156.08800173177929</v>
      </c>
      <c r="GP73" s="26">
        <v>156.90831823723096</v>
      </c>
      <c r="GQ73" s="26">
        <v>157.72863474268266</v>
      </c>
      <c r="GR73" s="26">
        <v>158.50337810894257</v>
      </c>
      <c r="GS73" s="26">
        <v>3494</v>
      </c>
      <c r="GT73" s="26"/>
      <c r="GU73" s="26">
        <v>3769</v>
      </c>
    </row>
    <row r="74" spans="1:203">
      <c r="A74" s="2" t="s">
        <v>4</v>
      </c>
      <c r="B74" s="17" t="e">
        <v>#N/A</v>
      </c>
      <c r="C74" s="17" t="e">
        <v>#N/A</v>
      </c>
      <c r="D74" s="17" t="e">
        <v>#N/A</v>
      </c>
      <c r="E74" s="17" t="e">
        <v>#N/A</v>
      </c>
      <c r="F74" s="26" t="e">
        <v>#N/A</v>
      </c>
      <c r="G74" s="26" t="e">
        <v>#N/A</v>
      </c>
      <c r="H74" s="26" t="e">
        <v>#N/A</v>
      </c>
      <c r="I74" s="26" t="e">
        <v>#N/A</v>
      </c>
      <c r="J74" s="26" t="e">
        <v>#N/A</v>
      </c>
      <c r="K74" s="26" t="e">
        <v>#N/A</v>
      </c>
      <c r="L74" s="26">
        <v>14.334181272691627</v>
      </c>
      <c r="M74" s="26" t="e">
        <v>#N/A</v>
      </c>
      <c r="N74" s="26" t="e">
        <v>#N/A</v>
      </c>
      <c r="O74" s="26" t="e">
        <v>#N/A</v>
      </c>
      <c r="P74" s="26" t="e">
        <v>#N/A</v>
      </c>
      <c r="Q74" s="26" t="e">
        <v>#N/A</v>
      </c>
      <c r="R74" s="26" t="e">
        <v>#N/A</v>
      </c>
      <c r="S74" s="26" t="e">
        <v>#N/A</v>
      </c>
      <c r="T74" s="26" t="e">
        <v>#N/A</v>
      </c>
      <c r="U74" s="26" t="e">
        <v>#N/A</v>
      </c>
      <c r="V74" s="26" t="e">
        <v>#N/A</v>
      </c>
      <c r="W74" s="26" t="e">
        <v>#N/A</v>
      </c>
      <c r="X74" s="26" t="e">
        <v>#N/A</v>
      </c>
      <c r="Y74" s="26" t="e">
        <v>#N/A</v>
      </c>
      <c r="Z74" s="26" t="e">
        <v>#N/A</v>
      </c>
      <c r="AA74" s="26" t="e">
        <v>#N/A</v>
      </c>
      <c r="AB74" s="26" t="e">
        <v>#N/A</v>
      </c>
      <c r="AC74" s="26" t="e">
        <v>#N/A</v>
      </c>
      <c r="AD74" s="26" t="e">
        <v>#N/A</v>
      </c>
      <c r="AE74" s="26" t="e">
        <v>#N/A</v>
      </c>
      <c r="AF74" s="26" t="e">
        <v>#N/A</v>
      </c>
      <c r="AG74" s="26" t="e">
        <v>#N/A</v>
      </c>
      <c r="AH74" s="26" t="e">
        <v>#N/A</v>
      </c>
      <c r="AI74" s="26" t="e">
        <v>#N/A</v>
      </c>
      <c r="AJ74" s="26" t="e">
        <v>#N/A</v>
      </c>
      <c r="AK74" s="26" t="e">
        <v>#N/A</v>
      </c>
      <c r="AL74" s="26" t="e">
        <v>#N/A</v>
      </c>
      <c r="AM74" s="26" t="e">
        <v>#N/A</v>
      </c>
      <c r="AN74" s="26" t="e">
        <v>#N/A</v>
      </c>
      <c r="AO74" s="26" t="e">
        <v>#N/A</v>
      </c>
      <c r="AP74" s="26">
        <v>26.432389979169518</v>
      </c>
      <c r="AQ74" s="26" t="e">
        <v>#N/A</v>
      </c>
      <c r="AR74" s="26" t="e">
        <v>#N/A</v>
      </c>
      <c r="AS74" s="26" t="e">
        <v>#N/A</v>
      </c>
      <c r="AT74" s="26" t="e">
        <v>#N/A</v>
      </c>
      <c r="AU74" s="26" t="e">
        <v>#N/A</v>
      </c>
      <c r="AV74" s="26" t="e">
        <v>#N/A</v>
      </c>
      <c r="AW74" s="26" t="e">
        <v>#N/A</v>
      </c>
      <c r="AX74" s="26" t="e">
        <v>#N/A</v>
      </c>
      <c r="AY74" s="26" t="e">
        <v>#N/A</v>
      </c>
      <c r="AZ74" s="26" t="e">
        <v>#N/A</v>
      </c>
      <c r="BA74" s="26" t="e">
        <v>#N/A</v>
      </c>
      <c r="BB74" s="26" t="e">
        <v>#N/A</v>
      </c>
      <c r="BC74" s="26" t="e">
        <v>#N/A</v>
      </c>
      <c r="BD74" s="26" t="e">
        <v>#N/A</v>
      </c>
      <c r="BE74" s="26" t="e">
        <v>#N/A</v>
      </c>
      <c r="BF74" s="26" t="e">
        <v>#N/A</v>
      </c>
      <c r="BG74" s="26" t="e">
        <v>#N/A</v>
      </c>
      <c r="BH74" s="26" t="e">
        <v>#N/A</v>
      </c>
      <c r="BI74" s="26" t="e">
        <v>#N/A</v>
      </c>
      <c r="BJ74" s="26">
        <v>33.000559392422367</v>
      </c>
      <c r="BK74" s="26">
        <v>33.439768289357211</v>
      </c>
      <c r="BL74" s="26">
        <v>33.918905267831576</v>
      </c>
      <c r="BM74" s="26">
        <v>34.437970327845484</v>
      </c>
      <c r="BN74" s="26">
        <v>34.996963469398914</v>
      </c>
      <c r="BO74" s="26">
        <v>35.61584873326165</v>
      </c>
      <c r="BP74" s="26">
        <v>36.254698037894144</v>
      </c>
      <c r="BQ74" s="26">
        <v>36.913511383296402</v>
      </c>
      <c r="BR74" s="26">
        <v>37.592288769468432</v>
      </c>
      <c r="BS74" s="26">
        <v>38.271066155640455</v>
      </c>
      <c r="BT74" s="26">
        <v>38.969807582582249</v>
      </c>
      <c r="BU74" s="26">
        <v>39.648584968754278</v>
      </c>
      <c r="BV74" s="26">
        <v>40.307398314156536</v>
      </c>
      <c r="BW74" s="26">
        <v>40.966211659558802</v>
      </c>
      <c r="BX74" s="26">
        <v>41.585096923421531</v>
      </c>
      <c r="BY74" s="26">
        <v>42.184018146514497</v>
      </c>
      <c r="BZ74" s="26">
        <v>42.50344279883074</v>
      </c>
      <c r="CA74" s="26">
        <v>42.862795532686519</v>
      </c>
      <c r="CB74" s="26">
        <v>43.381860592700427</v>
      </c>
      <c r="CC74" s="26">
        <v>43.880961611944564</v>
      </c>
      <c r="CD74" s="26">
        <v>44.400026671958464</v>
      </c>
      <c r="CE74" s="26">
        <v>45.018911935821194</v>
      </c>
      <c r="CF74" s="26">
        <v>45.617833158914159</v>
      </c>
      <c r="CG74" s="26">
        <v>46.19679034123736</v>
      </c>
      <c r="CH74" s="26">
        <v>46.835639645869854</v>
      </c>
      <c r="CI74" s="26">
        <v>47.414596828193055</v>
      </c>
      <c r="CJ74" s="26">
        <v>48.07341017359532</v>
      </c>
      <c r="CK74" s="26">
        <v>48.752187559767343</v>
      </c>
      <c r="CL74" s="26">
        <v>49.411000905169608</v>
      </c>
      <c r="CM74" s="26">
        <v>50.089778291341631</v>
      </c>
      <c r="CN74" s="26">
        <v>50.748591636743896</v>
      </c>
      <c r="CO74" s="26">
        <v>51.427369022915919</v>
      </c>
      <c r="CP74" s="26">
        <v>52.086182368318184</v>
      </c>
      <c r="CQ74" s="26">
        <v>52.764959754490206</v>
      </c>
      <c r="CR74" s="26">
        <v>53.703269670669187</v>
      </c>
      <c r="CS74" s="26">
        <v>54.022694322985437</v>
      </c>
      <c r="CT74" s="26">
        <v>54.302190893762152</v>
      </c>
      <c r="CU74" s="26">
        <v>54.721435749927231</v>
      </c>
      <c r="CV74" s="26">
        <v>55.120716565322539</v>
      </c>
      <c r="CW74" s="26">
        <v>55.500033339948082</v>
      </c>
      <c r="CX74" s="26">
        <v>55.999134359192219</v>
      </c>
      <c r="CY74" s="26">
        <v>56.57809154151542</v>
      </c>
      <c r="CZ74" s="26">
        <v>57.017300438450263</v>
      </c>
      <c r="DA74" s="26">
        <v>57.376653172306035</v>
      </c>
      <c r="DB74" s="26">
        <v>57.875754191550179</v>
      </c>
      <c r="DC74" s="26">
        <v>58.255070966175722</v>
      </c>
      <c r="DD74" s="26">
        <v>58.474675414643144</v>
      </c>
      <c r="DE74" s="26">
        <v>58.774136026189623</v>
      </c>
      <c r="DF74" s="26">
        <v>59.053632596966338</v>
      </c>
      <c r="DG74" s="26">
        <v>59.353093208512824</v>
      </c>
      <c r="DH74" s="26">
        <v>59.732409983138368</v>
      </c>
      <c r="DI74" s="26">
        <v>60.051834635454618</v>
      </c>
      <c r="DJ74" s="26">
        <v>60.391223328540626</v>
      </c>
      <c r="DK74" s="26">
        <v>60.870360307014998</v>
      </c>
      <c r="DL74" s="26">
        <v>61.429353448568435</v>
      </c>
      <c r="DM74" s="26">
        <v>62.168022957049757</v>
      </c>
      <c r="DN74" s="26">
        <v>62.926656506300844</v>
      </c>
      <c r="DO74" s="26">
        <v>63.58546985170311</v>
      </c>
      <c r="DP74" s="26">
        <v>64.304175319414668</v>
      </c>
      <c r="DQ74" s="26">
        <v>65.062808868665755</v>
      </c>
      <c r="DR74" s="26">
        <v>65.881334540226135</v>
      </c>
      <c r="DS74" s="26">
        <v>66.600040007937693</v>
      </c>
      <c r="DT74" s="26">
        <v>67.238889312570194</v>
      </c>
      <c r="DU74" s="26">
        <v>67.897702657972459</v>
      </c>
      <c r="DV74" s="26">
        <v>68.496623881065418</v>
      </c>
      <c r="DW74" s="26">
        <v>69.175401267237447</v>
      </c>
      <c r="DX74" s="26">
        <v>70.073783101876899</v>
      </c>
      <c r="DY74" s="26">
        <v>71.171805344213993</v>
      </c>
      <c r="DZ74" s="26">
        <v>72.329719708860395</v>
      </c>
      <c r="EA74" s="26">
        <v>73.846986807362569</v>
      </c>
      <c r="EB74" s="26">
        <v>75.543930272792636</v>
      </c>
      <c r="EC74" s="26">
        <v>77.021269289755281</v>
      </c>
      <c r="ED74" s="26">
        <v>78.538536388257469</v>
      </c>
      <c r="EE74" s="26">
        <v>80.255443894457301</v>
      </c>
      <c r="EF74" s="26">
        <v>82.132063726815261</v>
      </c>
      <c r="EG74" s="26">
        <v>84.3081441707197</v>
      </c>
      <c r="EH74" s="26">
        <v>86.783685226170618</v>
      </c>
      <c r="EI74" s="26">
        <v>89.558686893168016</v>
      </c>
      <c r="EJ74" s="26">
        <v>92.95257382402815</v>
      </c>
      <c r="EK74" s="26">
        <v>96.685849447974306</v>
      </c>
      <c r="EL74" s="26">
        <v>100</v>
      </c>
      <c r="EM74" s="26">
        <v>104.152799976682</v>
      </c>
      <c r="EN74" s="26">
        <v>108.59575732191178</v>
      </c>
      <c r="EO74" s="26">
        <v>113.28113801420881</v>
      </c>
      <c r="EP74" s="26">
        <v>118.1612080320926</v>
      </c>
      <c r="EQ74" s="26">
        <v>123.1880536777157</v>
      </c>
      <c r="ER74" s="26">
        <v>128.39421633753284</v>
      </c>
      <c r="ES74" s="26">
        <v>133.81233721820254</v>
      </c>
      <c r="ET74" s="26">
        <v>139.39444272975516</v>
      </c>
      <c r="EU74" s="26">
        <v>145.0923995698947</v>
      </c>
      <c r="EV74" s="26">
        <v>150.8579346880399</v>
      </c>
      <c r="EW74" s="26">
        <v>156.67451785843338</v>
      </c>
      <c r="EX74" s="26">
        <v>162.5746705034891</v>
      </c>
      <c r="EY74" s="26">
        <v>168.58356727861775</v>
      </c>
      <c r="EZ74" s="26">
        <v>174.72644273135228</v>
      </c>
      <c r="FA74" s="26">
        <v>181.02863122942955</v>
      </c>
      <c r="FB74" s="26">
        <v>187.40596437696419</v>
      </c>
      <c r="FC74" s="26">
        <v>193.84189198415811</v>
      </c>
      <c r="FD74" s="26">
        <v>200.46342527838854</v>
      </c>
      <c r="FE74" s="26">
        <v>207.39803465997045</v>
      </c>
      <c r="FF74" s="26">
        <v>214.7734899898303</v>
      </c>
      <c r="FG74" s="26">
        <v>222.63285370390847</v>
      </c>
      <c r="FH74" s="26">
        <v>229.89888612630926</v>
      </c>
      <c r="FI74" s="26">
        <v>237.43303561624799</v>
      </c>
      <c r="FJ74" s="26">
        <v>245.16964044363291</v>
      </c>
      <c r="FK74" s="26">
        <v>253.04395722424766</v>
      </c>
      <c r="FL74" s="26">
        <v>261.16992073876531</v>
      </c>
      <c r="FM74" s="26">
        <v>269.58568226909688</v>
      </c>
      <c r="FN74" s="26">
        <v>278.11553829242769</v>
      </c>
      <c r="FO74" s="26">
        <v>286.58614104275375</v>
      </c>
      <c r="FP74" s="26">
        <v>294.82675804341221</v>
      </c>
      <c r="FQ74" s="26">
        <v>302.77973314465982</v>
      </c>
      <c r="FR74" s="26">
        <v>311.8536092789667</v>
      </c>
      <c r="FS74" s="26">
        <v>321.10995674590924</v>
      </c>
      <c r="FT74" s="26">
        <v>330.29555165236377</v>
      </c>
      <c r="FU74" s="26">
        <v>339.33896266045593</v>
      </c>
      <c r="FV74" s="26">
        <v>348.37572564297187</v>
      </c>
      <c r="FW74" s="26">
        <v>357.55960364192021</v>
      </c>
      <c r="FX74" s="26">
        <v>366.90980206452133</v>
      </c>
      <c r="FY74" s="26">
        <v>376.33658254751543</v>
      </c>
      <c r="FZ74" s="26">
        <v>385.80951989276917</v>
      </c>
      <c r="GA74" s="26">
        <v>395.10833087442893</v>
      </c>
      <c r="GB74" s="26">
        <v>404.19196942467227</v>
      </c>
      <c r="GC74" s="26">
        <v>413.0759675672179</v>
      </c>
      <c r="GD74" s="26">
        <v>421.76032530206589</v>
      </c>
      <c r="GE74" s="26">
        <v>430.20511454767671</v>
      </c>
      <c r="GF74" s="26">
        <v>438.43029934482007</v>
      </c>
      <c r="GG74" s="26">
        <v>446.43587969349602</v>
      </c>
      <c r="GH74" s="26">
        <v>454.20189155293485</v>
      </c>
      <c r="GI74" s="26">
        <v>461.74829896390617</v>
      </c>
      <c r="GJ74" s="26">
        <v>469.01520980410083</v>
      </c>
      <c r="GK74" s="26">
        <v>476.02258811428851</v>
      </c>
      <c r="GL74" s="26">
        <v>482.97007430216689</v>
      </c>
      <c r="GM74" s="26">
        <v>490.01738069389415</v>
      </c>
      <c r="GN74" s="26">
        <v>497.20443537100971</v>
      </c>
      <c r="GO74" s="26">
        <v>504.47134621120432</v>
      </c>
      <c r="GP74" s="26">
        <v>511.8979693775571</v>
      </c>
      <c r="GQ74" s="26">
        <v>519.54419699237735</v>
      </c>
      <c r="GR74" s="26">
        <v>527.35013693335566</v>
      </c>
      <c r="GS74" s="26">
        <v>26815</v>
      </c>
      <c r="GT74" s="26"/>
      <c r="GU74" s="26">
        <v>34958</v>
      </c>
    </row>
    <row r="75" spans="1:203" s="8" customFormat="1">
      <c r="A75" s="4" t="s">
        <v>60</v>
      </c>
      <c r="B75" s="15" t="e">
        <v>#N/A</v>
      </c>
      <c r="C75" s="15" t="e">
        <v>#N/A</v>
      </c>
      <c r="D75" s="15" t="e">
        <v>#N/A</v>
      </c>
      <c r="E75" s="15" t="e">
        <v>#N/A</v>
      </c>
      <c r="F75" s="8" t="e">
        <v>#N/A</v>
      </c>
      <c r="G75" s="8" t="e">
        <v>#N/A</v>
      </c>
      <c r="H75" s="8" t="e">
        <v>#N/A</v>
      </c>
      <c r="I75" s="8" t="e">
        <v>#N/A</v>
      </c>
      <c r="J75" s="8" t="e">
        <v>#N/A</v>
      </c>
      <c r="K75" s="9" t="e">
        <v>#N/A</v>
      </c>
      <c r="L75" s="9">
        <v>11.926915765461676</v>
      </c>
      <c r="M75" s="9" t="e">
        <v>#N/A</v>
      </c>
      <c r="N75" s="9" t="e">
        <v>#N/A</v>
      </c>
      <c r="O75" s="9" t="e">
        <v>#N/A</v>
      </c>
      <c r="P75" s="9" t="e">
        <v>#N/A</v>
      </c>
      <c r="Q75" s="9" t="e">
        <v>#N/A</v>
      </c>
      <c r="R75" s="9" t="e">
        <v>#N/A</v>
      </c>
      <c r="S75" s="9" t="e">
        <v>#N/A</v>
      </c>
      <c r="T75" s="9" t="e">
        <v>#N/A</v>
      </c>
      <c r="U75" s="9" t="e">
        <v>#N/A</v>
      </c>
      <c r="V75" s="9" t="e">
        <v>#N/A</v>
      </c>
      <c r="W75" s="9" t="e">
        <v>#N/A</v>
      </c>
      <c r="X75" s="9" t="e">
        <v>#N/A</v>
      </c>
      <c r="Y75" s="9" t="e">
        <v>#N/A</v>
      </c>
      <c r="Z75" s="9" t="e">
        <v>#N/A</v>
      </c>
      <c r="AA75" s="9" t="e">
        <v>#N/A</v>
      </c>
      <c r="AB75" s="9" t="e">
        <v>#N/A</v>
      </c>
      <c r="AC75" s="9" t="e">
        <v>#N/A</v>
      </c>
      <c r="AD75" s="9" t="e">
        <v>#N/A</v>
      </c>
      <c r="AE75" s="9" t="e">
        <v>#N/A</v>
      </c>
      <c r="AF75" s="9" t="e">
        <v>#N/A</v>
      </c>
      <c r="AG75" s="9" t="e">
        <v>#N/A</v>
      </c>
      <c r="AH75" s="9" t="e">
        <v>#N/A</v>
      </c>
      <c r="AI75" s="9" t="e">
        <v>#N/A</v>
      </c>
      <c r="AJ75" s="9" t="e">
        <v>#N/A</v>
      </c>
      <c r="AK75" s="9" t="e">
        <v>#N/A</v>
      </c>
      <c r="AL75" s="9" t="e">
        <v>#N/A</v>
      </c>
      <c r="AM75" s="9" t="e">
        <v>#N/A</v>
      </c>
      <c r="AN75" s="9" t="e">
        <v>#N/A</v>
      </c>
      <c r="AO75" s="9" t="e">
        <v>#N/A</v>
      </c>
      <c r="AP75" s="9">
        <v>17.422820329691294</v>
      </c>
      <c r="AQ75" s="9" t="e">
        <v>#N/A</v>
      </c>
      <c r="AR75" s="9" t="e">
        <v>#N/A</v>
      </c>
      <c r="AS75" s="9" t="e">
        <v>#N/A</v>
      </c>
      <c r="AT75" s="9" t="e">
        <v>#N/A</v>
      </c>
      <c r="AU75" s="9" t="e">
        <v>#N/A</v>
      </c>
      <c r="AV75" s="9" t="e">
        <v>#N/A</v>
      </c>
      <c r="AW75" s="9" t="e">
        <v>#N/A</v>
      </c>
      <c r="AX75" s="9" t="e">
        <v>#N/A</v>
      </c>
      <c r="AY75" s="9" t="e">
        <v>#N/A</v>
      </c>
      <c r="AZ75" s="9" t="e">
        <v>#N/A</v>
      </c>
      <c r="BA75" s="9" t="e">
        <v>#N/A</v>
      </c>
      <c r="BB75" s="9" t="e">
        <v>#N/A</v>
      </c>
      <c r="BC75" s="9" t="e">
        <v>#N/A</v>
      </c>
      <c r="BD75" s="9" t="e">
        <v>#N/A</v>
      </c>
      <c r="BE75" s="9" t="e">
        <v>#N/A</v>
      </c>
      <c r="BF75" s="9" t="e">
        <v>#N/A</v>
      </c>
      <c r="BG75" s="9" t="e">
        <v>#N/A</v>
      </c>
      <c r="BH75" s="9" t="e">
        <v>#N/A</v>
      </c>
      <c r="BI75" s="9" t="e">
        <v>#N/A</v>
      </c>
      <c r="BJ75" s="9">
        <v>22.607354249774179</v>
      </c>
      <c r="BK75" s="9" t="e">
        <v>#N/A</v>
      </c>
      <c r="BL75" s="9" t="e">
        <v>#N/A</v>
      </c>
      <c r="BM75" s="9" t="e">
        <v>#N/A</v>
      </c>
      <c r="BN75" s="9" t="e">
        <v>#N/A</v>
      </c>
      <c r="BO75" s="9" t="e">
        <v>#N/A</v>
      </c>
      <c r="BP75" s="9" t="e">
        <v>#N/A</v>
      </c>
      <c r="BQ75" s="9" t="e">
        <v>#N/A</v>
      </c>
      <c r="BR75" s="9" t="e">
        <v>#N/A</v>
      </c>
      <c r="BS75" s="9" t="e">
        <v>#N/A</v>
      </c>
      <c r="BT75" s="9" t="e">
        <v>#N/A</v>
      </c>
      <c r="BU75" s="9" t="e">
        <v>#N/A</v>
      </c>
      <c r="BV75" s="9" t="e">
        <v>#N/A</v>
      </c>
      <c r="BW75" s="9" t="e">
        <v>#N/A</v>
      </c>
      <c r="BX75" s="9" t="e">
        <v>#N/A</v>
      </c>
      <c r="BY75" s="9" t="e">
        <v>#N/A</v>
      </c>
      <c r="BZ75" s="9" t="e">
        <v>#N/A</v>
      </c>
      <c r="CA75" s="9" t="e">
        <v>#N/A</v>
      </c>
      <c r="CB75" s="9" t="e">
        <v>#N/A</v>
      </c>
      <c r="CC75" s="9" t="e">
        <v>#N/A</v>
      </c>
      <c r="CD75" s="9">
        <v>31.563646771731939</v>
      </c>
      <c r="CE75" s="9" t="e">
        <v>#N/A</v>
      </c>
      <c r="CF75" s="9" t="e">
        <v>#N/A</v>
      </c>
      <c r="CG75" s="9" t="e">
        <v>#N/A</v>
      </c>
      <c r="CH75" s="9" t="e">
        <v>#N/A</v>
      </c>
      <c r="CI75" s="9" t="e">
        <v>#N/A</v>
      </c>
      <c r="CJ75" s="9" t="e">
        <v>#N/A</v>
      </c>
      <c r="CK75" s="9" t="e">
        <v>#N/A</v>
      </c>
      <c r="CL75" s="9" t="e">
        <v>#N/A</v>
      </c>
      <c r="CM75" s="9" t="e">
        <v>#N/A</v>
      </c>
      <c r="CN75" s="9">
        <v>38.257740231999307</v>
      </c>
      <c r="CO75" s="9">
        <v>38.977535505538619</v>
      </c>
      <c r="CP75" s="9">
        <v>39.691291121430453</v>
      </c>
      <c r="CQ75" s="9">
        <v>40.421058517177578</v>
      </c>
      <c r="CR75" s="9">
        <v>41.176737624817093</v>
      </c>
      <c r="CS75" s="9">
        <v>41.924915793775419</v>
      </c>
      <c r="CT75" s="9">
        <v>42.686138346626088</v>
      </c>
      <c r="CU75" s="9">
        <v>43.470315094061171</v>
      </c>
      <c r="CV75" s="9">
        <v>44.27064268241714</v>
      </c>
      <c r="CW75" s="9">
        <v>45.088680419380523</v>
      </c>
      <c r="CX75" s="9">
        <v>45.808208969236603</v>
      </c>
      <c r="CY75" s="9">
        <v>46.547058648350912</v>
      </c>
      <c r="CZ75" s="9">
        <v>47.298444340576729</v>
      </c>
      <c r="DA75" s="9">
        <v>48.066981657457902</v>
      </c>
      <c r="DB75" s="9">
        <v>48.844372528849718</v>
      </c>
      <c r="DC75" s="9">
        <v>49.577488788619533</v>
      </c>
      <c r="DD75" s="9">
        <v>50.289956379887272</v>
      </c>
      <c r="DE75" s="9">
        <v>51.015282940293197</v>
      </c>
      <c r="DF75" s="9">
        <v>51.748986600083327</v>
      </c>
      <c r="DG75" s="9">
        <v>52.505584422631713</v>
      </c>
      <c r="DH75" s="9">
        <v>53.30947592572933</v>
      </c>
      <c r="DI75" s="9">
        <v>54.159988600944082</v>
      </c>
      <c r="DJ75" s="9">
        <v>55.237305314793119</v>
      </c>
      <c r="DK75" s="9">
        <v>56.386498362046829</v>
      </c>
      <c r="DL75" s="9">
        <v>57.563587211041657</v>
      </c>
      <c r="DM75" s="9">
        <v>58.73447074494473</v>
      </c>
      <c r="DN75" s="9">
        <v>59.91671929140135</v>
      </c>
      <c r="DO75" s="9">
        <v>61.128665354279775</v>
      </c>
      <c r="DP75" s="9">
        <v>62.366603678083131</v>
      </c>
      <c r="DQ75" s="9">
        <v>63.621505172201566</v>
      </c>
      <c r="DR75" s="9">
        <v>64.828107642657116</v>
      </c>
      <c r="DS75" s="9">
        <v>66.0275283309755</v>
      </c>
      <c r="DT75" s="9">
        <v>67.214525470869319</v>
      </c>
      <c r="DU75" s="9">
        <v>68.418804937622269</v>
      </c>
      <c r="DV75" s="9">
        <v>69.633586174466799</v>
      </c>
      <c r="DW75" s="9">
        <v>70.870315502885504</v>
      </c>
      <c r="DX75" s="9">
        <v>72.077351874261637</v>
      </c>
      <c r="DY75" s="9">
        <v>73.374014242269595</v>
      </c>
      <c r="DZ75" s="9">
        <v>74.696463699138491</v>
      </c>
      <c r="EA75" s="9">
        <v>76.141935085489095</v>
      </c>
      <c r="EB75" s="9">
        <v>77.581943575661086</v>
      </c>
      <c r="EC75" s="9">
        <v>79.326431208318397</v>
      </c>
      <c r="ED75" s="9">
        <v>81.129816141589956</v>
      </c>
      <c r="EE75" s="9">
        <v>82.981277448840117</v>
      </c>
      <c r="EF75" s="9">
        <v>84.888942223493586</v>
      </c>
      <c r="EG75" s="9">
        <v>87.13292048610613</v>
      </c>
      <c r="EH75" s="9">
        <v>89.188526477261107</v>
      </c>
      <c r="EI75" s="9">
        <v>91.317495159440099</v>
      </c>
      <c r="EJ75" s="9">
        <v>93.572508639510659</v>
      </c>
      <c r="EK75" s="9">
        <v>95.933970705669495</v>
      </c>
      <c r="EL75" s="9">
        <v>100</v>
      </c>
      <c r="EM75" s="9">
        <v>102.80816648342143</v>
      </c>
      <c r="EN75" s="9">
        <v>105.67915741274169</v>
      </c>
      <c r="EO75" s="9">
        <v>108.63566253855156</v>
      </c>
      <c r="EP75" s="9">
        <v>111.69360245312231</v>
      </c>
      <c r="EQ75" s="9">
        <v>114.86450706655523</v>
      </c>
      <c r="ER75" s="9">
        <v>118.15860458618988</v>
      </c>
      <c r="ES75" s="9">
        <v>121.5723531342841</v>
      </c>
      <c r="ET75" s="9">
        <v>125.10872238649034</v>
      </c>
      <c r="EU75" s="9">
        <v>128.7698058577582</v>
      </c>
      <c r="EV75" s="9">
        <v>132.56079820078997</v>
      </c>
      <c r="EW75" s="9">
        <v>136.40012300293211</v>
      </c>
      <c r="EX75" s="9">
        <v>140.33324031439867</v>
      </c>
      <c r="EY75" s="9">
        <v>144.35215146427922</v>
      </c>
      <c r="EZ75" s="9">
        <v>148.46125093422629</v>
      </c>
      <c r="FA75" s="9">
        <v>152.66526528067772</v>
      </c>
      <c r="FB75" s="9">
        <v>156.91813717474406</v>
      </c>
      <c r="FC75" s="9">
        <v>161.24462860486275</v>
      </c>
      <c r="FD75" s="9">
        <v>165.65251939174266</v>
      </c>
      <c r="FE75" s="9">
        <v>170.15070944358303</v>
      </c>
      <c r="FF75" s="9">
        <v>174.77199285517926</v>
      </c>
      <c r="FG75" s="9">
        <v>179.42268806210066</v>
      </c>
      <c r="FH75" s="9">
        <v>184.0457108768619</v>
      </c>
      <c r="FI75" s="9">
        <v>188.7001272971074</v>
      </c>
      <c r="FJ75" s="9">
        <v>193.39186603559085</v>
      </c>
      <c r="FK75" s="9">
        <v>198.10172298712018</v>
      </c>
      <c r="FL75" s="9">
        <v>202.84729279602965</v>
      </c>
      <c r="FM75" s="9">
        <v>207.61000891031884</v>
      </c>
      <c r="FN75" s="9">
        <v>212.40651306406903</v>
      </c>
      <c r="FO75" s="9">
        <v>217.28594472650923</v>
      </c>
      <c r="FP75" s="9">
        <v>222.23568049642648</v>
      </c>
      <c r="FQ75" s="9">
        <v>227.2665268624223</v>
      </c>
      <c r="FR75" s="9">
        <v>232.5844059063931</v>
      </c>
      <c r="FS75" s="9">
        <v>237.78161262096353</v>
      </c>
      <c r="FT75" s="9">
        <v>242.82402613199071</v>
      </c>
      <c r="FU75" s="9">
        <v>247.78609958202426</v>
      </c>
      <c r="FV75" s="9">
        <v>252.87881748366604</v>
      </c>
      <c r="FW75" s="9">
        <v>258.00058319019354</v>
      </c>
      <c r="FX75" s="9">
        <v>263.12355941189878</v>
      </c>
      <c r="FY75" s="9">
        <v>268.16487107295262</v>
      </c>
      <c r="FZ75" s="9">
        <v>272.98589480814604</v>
      </c>
      <c r="GA75" s="9">
        <v>277.766523963417</v>
      </c>
      <c r="GB75" s="9">
        <v>282.619981602449</v>
      </c>
      <c r="GC75" s="9">
        <v>287.49024283352412</v>
      </c>
      <c r="GD75" s="9">
        <v>292.33211736969753</v>
      </c>
      <c r="GE75" s="9">
        <v>297.13273104390038</v>
      </c>
      <c r="GF75" s="9">
        <v>301.88529570039987</v>
      </c>
      <c r="GG75" s="9">
        <v>306.61456268908177</v>
      </c>
      <c r="GH75" s="9">
        <v>311.26810598821038</v>
      </c>
      <c r="GI75" s="9">
        <v>315.77417236761949</v>
      </c>
      <c r="GJ75" s="9">
        <v>320.26874379216781</v>
      </c>
      <c r="GK75" s="9">
        <v>324.70679867194104</v>
      </c>
      <c r="GL75" s="9">
        <v>329.02602473130389</v>
      </c>
      <c r="GM75" s="9">
        <v>333.36285683344903</v>
      </c>
      <c r="GN75" s="9">
        <v>337.74102502732154</v>
      </c>
      <c r="GO75" s="9">
        <v>342.11826386773373</v>
      </c>
      <c r="GP75" s="9">
        <v>346.46914417709189</v>
      </c>
      <c r="GQ75" s="9">
        <v>350.80387212573606</v>
      </c>
      <c r="GR75" s="9">
        <v>355.11667174011592</v>
      </c>
      <c r="GS75" s="9">
        <v>471000</v>
      </c>
      <c r="GT75" s="9"/>
      <c r="GU75" s="9">
        <v>575671.15500000003</v>
      </c>
    </row>
    <row r="76" spans="1:203" s="27" customFormat="1">
      <c r="A76" s="24" t="s">
        <v>59</v>
      </c>
      <c r="B76" s="15"/>
      <c r="C76" s="15"/>
      <c r="D76" s="15"/>
      <c r="E76" s="15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  <c r="EC76" s="26"/>
      <c r="ED76" s="26"/>
      <c r="EE76" s="26"/>
      <c r="EF76" s="26"/>
      <c r="EG76" s="26"/>
      <c r="EH76" s="26"/>
      <c r="EI76" s="26"/>
      <c r="EJ76" s="26"/>
      <c r="EK76" s="26"/>
      <c r="EL76" s="26"/>
      <c r="EM76" s="26"/>
      <c r="EN76" s="26"/>
      <c r="EO76" s="26"/>
      <c r="EP76" s="26"/>
      <c r="EQ76" s="26"/>
      <c r="ER76" s="26"/>
      <c r="ES76" s="26"/>
      <c r="ET76" s="26"/>
      <c r="EU76" s="26"/>
      <c r="EV76" s="26"/>
      <c r="EW76" s="26"/>
      <c r="EX76" s="26"/>
      <c r="EY76" s="26"/>
      <c r="EZ76" s="26"/>
      <c r="FA76" s="26"/>
      <c r="FB76" s="26"/>
      <c r="FC76" s="26"/>
      <c r="FD76" s="26"/>
      <c r="FE76" s="26"/>
      <c r="FF76" s="26"/>
      <c r="FG76" s="26"/>
      <c r="FH76" s="26"/>
      <c r="FI76" s="26"/>
      <c r="FJ76" s="26"/>
      <c r="FK76" s="26"/>
      <c r="FL76" s="26"/>
      <c r="FM76" s="26"/>
      <c r="FN76" s="26"/>
      <c r="FO76" s="26"/>
      <c r="FP76" s="26"/>
      <c r="FQ76" s="26"/>
      <c r="FR76" s="26"/>
      <c r="FS76" s="26"/>
      <c r="FT76" s="26"/>
      <c r="FU76" s="26"/>
      <c r="FV76" s="26"/>
      <c r="FW76" s="26"/>
      <c r="FX76" s="26"/>
      <c r="FY76" s="26"/>
      <c r="FZ76" s="26"/>
      <c r="GA76" s="26"/>
      <c r="GB76" s="26"/>
      <c r="GC76" s="26"/>
      <c r="GD76" s="26"/>
      <c r="GE76" s="26"/>
      <c r="GF76" s="26"/>
      <c r="GG76" s="26"/>
      <c r="GH76" s="26"/>
      <c r="GI76" s="26"/>
      <c r="GJ76" s="26"/>
      <c r="GK76" s="26"/>
      <c r="GL76" s="26"/>
      <c r="GM76" s="26"/>
      <c r="GN76" s="26"/>
      <c r="GO76" s="26"/>
      <c r="GP76" s="26"/>
      <c r="GQ76" s="26"/>
      <c r="GR76" s="26"/>
      <c r="GS76" s="26"/>
      <c r="GT76" s="26"/>
      <c r="GU76" s="26"/>
    </row>
    <row r="77" spans="1:203">
      <c r="A77" s="5" t="s">
        <v>195</v>
      </c>
      <c r="B77" s="17" t="e">
        <v>#N/A</v>
      </c>
      <c r="C77" s="17" t="e">
        <v>#N/A</v>
      </c>
      <c r="D77" s="17" t="e">
        <v>#N/A</v>
      </c>
      <c r="E77" s="17" t="e">
        <v>#N/A</v>
      </c>
      <c r="F77" s="26" t="e">
        <v>#N/A</v>
      </c>
      <c r="G77" s="26" t="e">
        <v>#N/A</v>
      </c>
      <c r="H77" s="26" t="e">
        <v>#N/A</v>
      </c>
      <c r="I77" s="26" t="e">
        <v>#N/A</v>
      </c>
      <c r="J77" s="26" t="e">
        <v>#N/A</v>
      </c>
      <c r="K77" s="26" t="e">
        <v>#N/A</v>
      </c>
      <c r="L77" s="26">
        <v>39.768216373803881</v>
      </c>
      <c r="M77" s="26" t="e">
        <v>#N/A</v>
      </c>
      <c r="N77" s="26" t="e">
        <v>#N/A</v>
      </c>
      <c r="O77" s="26" t="e">
        <v>#N/A</v>
      </c>
      <c r="P77" s="26" t="e">
        <v>#N/A</v>
      </c>
      <c r="Q77" s="26" t="e">
        <v>#N/A</v>
      </c>
      <c r="R77" s="26" t="e">
        <v>#N/A</v>
      </c>
      <c r="S77" s="26" t="e">
        <v>#N/A</v>
      </c>
      <c r="T77" s="26" t="e">
        <v>#N/A</v>
      </c>
      <c r="U77" s="26" t="e">
        <v>#N/A</v>
      </c>
      <c r="V77" s="26" t="e">
        <v>#N/A</v>
      </c>
      <c r="W77" s="26" t="e">
        <v>#N/A</v>
      </c>
      <c r="X77" s="26" t="e">
        <v>#N/A</v>
      </c>
      <c r="Y77" s="26" t="e">
        <v>#N/A</v>
      </c>
      <c r="Z77" s="26" t="e">
        <v>#N/A</v>
      </c>
      <c r="AA77" s="26" t="e">
        <v>#N/A</v>
      </c>
      <c r="AB77" s="26" t="e">
        <v>#N/A</v>
      </c>
      <c r="AC77" s="26" t="e">
        <v>#N/A</v>
      </c>
      <c r="AD77" s="26" t="e">
        <v>#N/A</v>
      </c>
      <c r="AE77" s="26" t="e">
        <v>#N/A</v>
      </c>
      <c r="AF77" s="26" t="e">
        <v>#N/A</v>
      </c>
      <c r="AG77" s="26" t="e">
        <v>#N/A</v>
      </c>
      <c r="AH77" s="26" t="e">
        <v>#N/A</v>
      </c>
      <c r="AI77" s="26" t="e">
        <v>#N/A</v>
      </c>
      <c r="AJ77" s="26" t="e">
        <v>#N/A</v>
      </c>
      <c r="AK77" s="26" t="e">
        <v>#N/A</v>
      </c>
      <c r="AL77" s="26" t="e">
        <v>#N/A</v>
      </c>
      <c r="AM77" s="26" t="e">
        <v>#N/A</v>
      </c>
      <c r="AN77" s="26" t="e">
        <v>#N/A</v>
      </c>
      <c r="AO77" s="26" t="e">
        <v>#N/A</v>
      </c>
      <c r="AP77" s="26">
        <v>49.674117543278669</v>
      </c>
      <c r="AQ77" s="26" t="e">
        <v>#N/A</v>
      </c>
      <c r="AR77" s="26" t="e">
        <v>#N/A</v>
      </c>
      <c r="AS77" s="26" t="e">
        <v>#N/A</v>
      </c>
      <c r="AT77" s="26" t="e">
        <v>#N/A</v>
      </c>
      <c r="AU77" s="26" t="e">
        <v>#N/A</v>
      </c>
      <c r="AV77" s="26" t="e">
        <v>#N/A</v>
      </c>
      <c r="AW77" s="26" t="e">
        <v>#N/A</v>
      </c>
      <c r="AX77" s="26" t="e">
        <v>#N/A</v>
      </c>
      <c r="AY77" s="26" t="e">
        <v>#N/A</v>
      </c>
      <c r="AZ77" s="26" t="e">
        <v>#N/A</v>
      </c>
      <c r="BA77" s="26" t="e">
        <v>#N/A</v>
      </c>
      <c r="BB77" s="26" t="e">
        <v>#N/A</v>
      </c>
      <c r="BC77" s="26" t="e">
        <v>#N/A</v>
      </c>
      <c r="BD77" s="26" t="e">
        <v>#N/A</v>
      </c>
      <c r="BE77" s="26" t="e">
        <v>#N/A</v>
      </c>
      <c r="BF77" s="26" t="e">
        <v>#N/A</v>
      </c>
      <c r="BG77" s="26" t="e">
        <v>#N/A</v>
      </c>
      <c r="BH77" s="26" t="e">
        <v>#N/A</v>
      </c>
      <c r="BI77" s="26" t="e">
        <v>#N/A</v>
      </c>
      <c r="BJ77" s="26">
        <v>54.048621344397098</v>
      </c>
      <c r="BK77" s="26" t="e">
        <v>#N/A</v>
      </c>
      <c r="BL77" s="26" t="e">
        <v>#N/A</v>
      </c>
      <c r="BM77" s="26" t="e">
        <v>#N/A</v>
      </c>
      <c r="BN77" s="26" t="e">
        <v>#N/A</v>
      </c>
      <c r="BO77" s="26" t="e">
        <v>#N/A</v>
      </c>
      <c r="BP77" s="26" t="e">
        <v>#N/A</v>
      </c>
      <c r="BQ77" s="26" t="e">
        <v>#N/A</v>
      </c>
      <c r="BR77" s="26" t="e">
        <v>#N/A</v>
      </c>
      <c r="BS77" s="26" t="e">
        <v>#N/A</v>
      </c>
      <c r="BT77" s="26" t="e">
        <v>#N/A</v>
      </c>
      <c r="BU77" s="26" t="e">
        <v>#N/A</v>
      </c>
      <c r="BV77" s="26" t="e">
        <v>#N/A</v>
      </c>
      <c r="BW77" s="26" t="e">
        <v>#N/A</v>
      </c>
      <c r="BX77" s="26" t="e">
        <v>#N/A</v>
      </c>
      <c r="BY77" s="26" t="e">
        <v>#N/A</v>
      </c>
      <c r="BZ77" s="26" t="e">
        <v>#N/A</v>
      </c>
      <c r="CA77" s="26" t="e">
        <v>#N/A</v>
      </c>
      <c r="CB77" s="26" t="e">
        <v>#N/A</v>
      </c>
      <c r="CC77" s="26" t="e">
        <v>#N/A</v>
      </c>
      <c r="CD77" s="26" t="e">
        <v>#N/A</v>
      </c>
      <c r="CE77" s="26" t="e">
        <v>#N/A</v>
      </c>
      <c r="CF77" s="26" t="e">
        <v>#N/A</v>
      </c>
      <c r="CG77" s="26" t="e">
        <v>#N/A</v>
      </c>
      <c r="CH77" s="26" t="e">
        <v>#N/A</v>
      </c>
      <c r="CI77" s="26" t="e">
        <v>#N/A</v>
      </c>
      <c r="CJ77" s="26" t="e">
        <v>#N/A</v>
      </c>
      <c r="CK77" s="26" t="e">
        <v>#N/A</v>
      </c>
      <c r="CL77" s="26" t="e">
        <v>#N/A</v>
      </c>
      <c r="CM77" s="26" t="e">
        <v>#N/A</v>
      </c>
      <c r="CN77" s="26">
        <v>61.315359063610352</v>
      </c>
      <c r="CO77" s="26">
        <v>61.821499999276945</v>
      </c>
      <c r="CP77" s="26">
        <v>62.291488010967356</v>
      </c>
      <c r="CQ77" s="26">
        <v>62.797628946633949</v>
      </c>
      <c r="CR77" s="26">
        <v>63.303769882300543</v>
      </c>
      <c r="CS77" s="26">
        <v>63.809910817967143</v>
      </c>
      <c r="CT77" s="26">
        <v>64.31605175363373</v>
      </c>
      <c r="CU77" s="26">
        <v>64.822192689300337</v>
      </c>
      <c r="CV77" s="26">
        <v>65.364486548943106</v>
      </c>
      <c r="CW77" s="26">
        <v>65.870627484609699</v>
      </c>
      <c r="CX77" s="26">
        <v>66.412921344252482</v>
      </c>
      <c r="CY77" s="26">
        <v>66.919062279919075</v>
      </c>
      <c r="CZ77" s="26">
        <v>67.461356139561858</v>
      </c>
      <c r="DA77" s="26">
        <v>68.00364999920464</v>
      </c>
      <c r="DB77" s="26">
        <v>69.232849414394948</v>
      </c>
      <c r="DC77" s="26">
        <v>70.534354677537621</v>
      </c>
      <c r="DD77" s="26">
        <v>71.799707016704104</v>
      </c>
      <c r="DE77" s="26">
        <v>73.137365203822966</v>
      </c>
      <c r="DF77" s="26">
        <v>74.475023390941814</v>
      </c>
      <c r="DG77" s="26">
        <v>75.848834502036866</v>
      </c>
      <c r="DH77" s="26">
        <v>77.222645613131903</v>
      </c>
      <c r="DI77" s="26">
        <v>78.126468712536536</v>
      </c>
      <c r="DJ77" s="26">
        <v>79.030291811941169</v>
      </c>
      <c r="DK77" s="26">
        <v>79.970267835321991</v>
      </c>
      <c r="DL77" s="26">
        <v>80.874090934726624</v>
      </c>
      <c r="DM77" s="26">
        <v>81.814066958107446</v>
      </c>
      <c r="DN77" s="26">
        <v>82.754042981488269</v>
      </c>
      <c r="DO77" s="26">
        <v>83.730171928845266</v>
      </c>
      <c r="DP77" s="26">
        <v>84.706300876202278</v>
      </c>
      <c r="DQ77" s="26">
        <v>85.682429823559275</v>
      </c>
      <c r="DR77" s="26">
        <v>86.658558770916287</v>
      </c>
      <c r="DS77" s="26">
        <v>87.670840642249473</v>
      </c>
      <c r="DT77" s="26">
        <v>88.68312251358266</v>
      </c>
      <c r="DU77" s="26">
        <v>89.731557308892036</v>
      </c>
      <c r="DV77" s="26">
        <v>90.779992104201412</v>
      </c>
      <c r="DW77" s="26">
        <v>91.828426899510788</v>
      </c>
      <c r="DX77" s="26">
        <v>92.876861694820164</v>
      </c>
      <c r="DY77" s="26">
        <v>93.961449414105715</v>
      </c>
      <c r="DZ77" s="26">
        <v>95.04603713339128</v>
      </c>
      <c r="EA77" s="26">
        <v>96.130624852676846</v>
      </c>
      <c r="EB77" s="26">
        <v>97.251365495938586</v>
      </c>
      <c r="EC77" s="26">
        <v>98.372106139200341</v>
      </c>
      <c r="ED77" s="26">
        <v>99.52899970643827</v>
      </c>
      <c r="EE77" s="26">
        <v>100.6858932736762</v>
      </c>
      <c r="EF77" s="26">
        <v>101.84278684091413</v>
      </c>
      <c r="EG77" s="26">
        <v>103.03583333212825</v>
      </c>
      <c r="EH77" s="26">
        <v>104.22887982334235</v>
      </c>
      <c r="EI77" s="26">
        <v>105.42192631455647</v>
      </c>
      <c r="EJ77" s="26">
        <v>106.65112572974678</v>
      </c>
      <c r="EK77" s="26">
        <v>107.88032514493707</v>
      </c>
      <c r="EL77" s="26">
        <v>100</v>
      </c>
      <c r="EM77" s="26">
        <v>102.08381838506335</v>
      </c>
      <c r="EN77" s="26">
        <v>104.24026799439486</v>
      </c>
      <c r="EO77" s="26">
        <v>106.46920421629861</v>
      </c>
      <c r="EP77" s="26">
        <v>108.77095242709041</v>
      </c>
      <c r="EQ77" s="26">
        <v>111.14533186215037</v>
      </c>
      <c r="ER77" s="26">
        <v>113.59241482732641</v>
      </c>
      <c r="ES77" s="26">
        <v>116.11371974542557</v>
      </c>
      <c r="ET77" s="26">
        <v>118.7122111562139</v>
      </c>
      <c r="EU77" s="26">
        <v>121.39070898776151</v>
      </c>
      <c r="EV77" s="26">
        <v>124.15178009767074</v>
      </c>
      <c r="EW77" s="26">
        <v>126.99734059091233</v>
      </c>
      <c r="EX77" s="26">
        <v>129.93064423064411</v>
      </c>
      <c r="EY77" s="26">
        <v>132.95733087300636</v>
      </c>
      <c r="EZ77" s="26">
        <v>136.08202809226805</v>
      </c>
      <c r="FA77" s="26">
        <v>139.30860425129464</v>
      </c>
      <c r="FB77" s="26">
        <v>142.64042157201592</v>
      </c>
      <c r="FC77" s="26">
        <v>146.08185455823298</v>
      </c>
      <c r="FD77" s="26">
        <v>149.63944688918554</v>
      </c>
      <c r="FE77" s="26">
        <v>153.31992300873313</v>
      </c>
      <c r="FF77" s="26">
        <v>157.12848893792832</v>
      </c>
      <c r="FG77" s="26">
        <v>161.04985198992927</v>
      </c>
      <c r="FH77" s="26">
        <v>165.06962330099336</v>
      </c>
      <c r="FI77" s="26">
        <v>169.19290043340126</v>
      </c>
      <c r="FJ77" s="26">
        <v>173.39810009153922</v>
      </c>
      <c r="FK77" s="26">
        <v>177.66689274295126</v>
      </c>
      <c r="FL77" s="26">
        <v>179.16463607743668</v>
      </c>
      <c r="FM77" s="26">
        <v>183.64658636861236</v>
      </c>
      <c r="FN77" s="26">
        <v>188.16230349078174</v>
      </c>
      <c r="FO77" s="26">
        <v>192.58593911558378</v>
      </c>
      <c r="FP77" s="26">
        <v>196.71883292576936</v>
      </c>
      <c r="FQ77" s="26">
        <v>200.47606170291843</v>
      </c>
      <c r="FR77" s="26">
        <v>203.98289532860841</v>
      </c>
      <c r="FS77" s="26">
        <v>207.42501522038103</v>
      </c>
      <c r="FT77" s="26">
        <v>210.92675128379031</v>
      </c>
      <c r="FU77" s="26">
        <v>214.56525385860158</v>
      </c>
      <c r="FV77" s="26">
        <v>218.41246726352736</v>
      </c>
      <c r="FW77" s="26">
        <v>222.57074042634423</v>
      </c>
      <c r="FX77" s="26">
        <v>227.15475042190465</v>
      </c>
      <c r="FY77" s="26">
        <v>232.21511134377528</v>
      </c>
      <c r="FZ77" s="26">
        <v>237.66570692704485</v>
      </c>
      <c r="GA77" s="26">
        <v>243.36282929890805</v>
      </c>
      <c r="GB77" s="26">
        <v>249.21840993655886</v>
      </c>
      <c r="GC77" s="26">
        <v>255.02272572801144</v>
      </c>
      <c r="GD77" s="26">
        <v>260.8433464881773</v>
      </c>
      <c r="GE77" s="26">
        <v>266.62781432436697</v>
      </c>
      <c r="GF77" s="26">
        <v>272.37612923658043</v>
      </c>
      <c r="GG77" s="26">
        <v>278.19674999674623</v>
      </c>
      <c r="GH77" s="26">
        <v>284.12582952884065</v>
      </c>
      <c r="GI77" s="26">
        <v>290.16336783286363</v>
      </c>
      <c r="GJ77" s="26">
        <v>296.27321198483895</v>
      </c>
      <c r="GK77" s="26">
        <v>302.49151490874283</v>
      </c>
      <c r="GL77" s="26">
        <v>308.81827660457526</v>
      </c>
      <c r="GM77" s="26">
        <v>315.21734414836004</v>
      </c>
      <c r="GN77" s="26">
        <v>321.61641169214488</v>
      </c>
      <c r="GO77" s="26">
        <v>327.97932631195346</v>
      </c>
      <c r="GP77" s="26">
        <v>334.4145467797145</v>
      </c>
      <c r="GQ77" s="26">
        <v>340.77746139952308</v>
      </c>
      <c r="GR77" s="26">
        <v>347.10422309535551</v>
      </c>
      <c r="GS77" s="26">
        <v>9775</v>
      </c>
      <c r="GT77" s="26"/>
      <c r="GU77" s="26">
        <v>13262</v>
      </c>
    </row>
    <row r="78" spans="1:203">
      <c r="A78" s="5" t="s">
        <v>5</v>
      </c>
      <c r="B78" s="17" t="e">
        <v>#N/A</v>
      </c>
      <c r="C78" s="17" t="e">
        <v>#N/A</v>
      </c>
      <c r="D78" s="17" t="e">
        <v>#N/A</v>
      </c>
      <c r="E78" s="17" t="e">
        <v>#N/A</v>
      </c>
      <c r="F78" s="26" t="e">
        <v>#N/A</v>
      </c>
      <c r="G78" s="26" t="e">
        <v>#N/A</v>
      </c>
      <c r="H78" s="26" t="e">
        <v>#N/A</v>
      </c>
      <c r="I78" s="26" t="e">
        <v>#N/A</v>
      </c>
      <c r="J78" s="26" t="e">
        <v>#N/A</v>
      </c>
      <c r="K78" s="26" t="e">
        <v>#N/A</v>
      </c>
      <c r="L78" s="26">
        <v>7.2665868495539705</v>
      </c>
      <c r="M78" s="26" t="e">
        <v>#N/A</v>
      </c>
      <c r="N78" s="26" t="e">
        <v>#N/A</v>
      </c>
      <c r="O78" s="26" t="e">
        <v>#N/A</v>
      </c>
      <c r="P78" s="26" t="e">
        <v>#N/A</v>
      </c>
      <c r="Q78" s="26" t="e">
        <v>#N/A</v>
      </c>
      <c r="R78" s="26" t="e">
        <v>#N/A</v>
      </c>
      <c r="S78" s="26" t="e">
        <v>#N/A</v>
      </c>
      <c r="T78" s="26" t="e">
        <v>#N/A</v>
      </c>
      <c r="U78" s="26" t="e">
        <v>#N/A</v>
      </c>
      <c r="V78" s="26" t="e">
        <v>#N/A</v>
      </c>
      <c r="W78" s="26" t="e">
        <v>#N/A</v>
      </c>
      <c r="X78" s="26" t="e">
        <v>#N/A</v>
      </c>
      <c r="Y78" s="26" t="e">
        <v>#N/A</v>
      </c>
      <c r="Z78" s="26" t="e">
        <v>#N/A</v>
      </c>
      <c r="AA78" s="26" t="e">
        <v>#N/A</v>
      </c>
      <c r="AB78" s="26" t="e">
        <v>#N/A</v>
      </c>
      <c r="AC78" s="26" t="e">
        <v>#N/A</v>
      </c>
      <c r="AD78" s="26" t="e">
        <v>#N/A</v>
      </c>
      <c r="AE78" s="26" t="e">
        <v>#N/A</v>
      </c>
      <c r="AF78" s="26" t="e">
        <v>#N/A</v>
      </c>
      <c r="AG78" s="26" t="e">
        <v>#N/A</v>
      </c>
      <c r="AH78" s="26" t="e">
        <v>#N/A</v>
      </c>
      <c r="AI78" s="26" t="e">
        <v>#N/A</v>
      </c>
      <c r="AJ78" s="26" t="e">
        <v>#N/A</v>
      </c>
      <c r="AK78" s="26" t="e">
        <v>#N/A</v>
      </c>
      <c r="AL78" s="26" t="e">
        <v>#N/A</v>
      </c>
      <c r="AM78" s="26" t="e">
        <v>#N/A</v>
      </c>
      <c r="AN78" s="26" t="e">
        <v>#N/A</v>
      </c>
      <c r="AO78" s="26" t="e">
        <v>#N/A</v>
      </c>
      <c r="AP78" s="26">
        <v>11.649607488967476</v>
      </c>
      <c r="AQ78" s="26" t="e">
        <v>#N/A</v>
      </c>
      <c r="AR78" s="26" t="e">
        <v>#N/A</v>
      </c>
      <c r="AS78" s="26" t="e">
        <v>#N/A</v>
      </c>
      <c r="AT78" s="26" t="e">
        <v>#N/A</v>
      </c>
      <c r="AU78" s="26" t="e">
        <v>#N/A</v>
      </c>
      <c r="AV78" s="26" t="e">
        <v>#N/A</v>
      </c>
      <c r="AW78" s="26" t="e">
        <v>#N/A</v>
      </c>
      <c r="AX78" s="26" t="e">
        <v>#N/A</v>
      </c>
      <c r="AY78" s="26" t="e">
        <v>#N/A</v>
      </c>
      <c r="AZ78" s="26" t="e">
        <v>#N/A</v>
      </c>
      <c r="BA78" s="26" t="e">
        <v>#N/A</v>
      </c>
      <c r="BB78" s="26" t="e">
        <v>#N/A</v>
      </c>
      <c r="BC78" s="26" t="e">
        <v>#N/A</v>
      </c>
      <c r="BD78" s="26" t="e">
        <v>#N/A</v>
      </c>
      <c r="BE78" s="26" t="e">
        <v>#N/A</v>
      </c>
      <c r="BF78" s="26" t="e">
        <v>#N/A</v>
      </c>
      <c r="BG78" s="26" t="e">
        <v>#N/A</v>
      </c>
      <c r="BH78" s="26" t="e">
        <v>#N/A</v>
      </c>
      <c r="BI78" s="26" t="e">
        <v>#N/A</v>
      </c>
      <c r="BJ78" s="26">
        <v>15.801942831569745</v>
      </c>
      <c r="BK78" s="26" t="e">
        <v>#N/A</v>
      </c>
      <c r="BL78" s="26" t="e">
        <v>#N/A</v>
      </c>
      <c r="BM78" s="26" t="e">
        <v>#N/A</v>
      </c>
      <c r="BN78" s="26" t="e">
        <v>#N/A</v>
      </c>
      <c r="BO78" s="26" t="e">
        <v>#N/A</v>
      </c>
      <c r="BP78" s="26" t="e">
        <v>#N/A</v>
      </c>
      <c r="BQ78" s="26" t="e">
        <v>#N/A</v>
      </c>
      <c r="BR78" s="26" t="e">
        <v>#N/A</v>
      </c>
      <c r="BS78" s="26" t="e">
        <v>#N/A</v>
      </c>
      <c r="BT78" s="26" t="e">
        <v>#N/A</v>
      </c>
      <c r="BU78" s="26" t="e">
        <v>#N/A</v>
      </c>
      <c r="BV78" s="26" t="e">
        <v>#N/A</v>
      </c>
      <c r="BW78" s="26" t="e">
        <v>#N/A</v>
      </c>
      <c r="BX78" s="26" t="e">
        <v>#N/A</v>
      </c>
      <c r="BY78" s="26" t="e">
        <v>#N/A</v>
      </c>
      <c r="BZ78" s="26" t="e">
        <v>#N/A</v>
      </c>
      <c r="CA78" s="26" t="e">
        <v>#N/A</v>
      </c>
      <c r="CB78" s="26" t="e">
        <v>#N/A</v>
      </c>
      <c r="CC78" s="26" t="e">
        <v>#N/A</v>
      </c>
      <c r="CD78" s="26" t="e">
        <v>#N/A</v>
      </c>
      <c r="CE78" s="26" t="e">
        <v>#N/A</v>
      </c>
      <c r="CF78" s="26" t="e">
        <v>#N/A</v>
      </c>
      <c r="CG78" s="26" t="e">
        <v>#N/A</v>
      </c>
      <c r="CH78" s="26" t="e">
        <v>#N/A</v>
      </c>
      <c r="CI78" s="26" t="e">
        <v>#N/A</v>
      </c>
      <c r="CJ78" s="26" t="e">
        <v>#N/A</v>
      </c>
      <c r="CK78" s="26" t="e">
        <v>#N/A</v>
      </c>
      <c r="CL78" s="26" t="e">
        <v>#N/A</v>
      </c>
      <c r="CM78" s="26" t="e">
        <v>#N/A</v>
      </c>
      <c r="CN78" s="26">
        <v>34.256766576468713</v>
      </c>
      <c r="CO78" s="26">
        <v>35.756221005741757</v>
      </c>
      <c r="CP78" s="26">
        <v>36.909647489797941</v>
      </c>
      <c r="CQ78" s="26">
        <v>36.909647489797941</v>
      </c>
      <c r="CR78" s="26">
        <v>38.063073973854131</v>
      </c>
      <c r="CS78" s="26">
        <v>39.216500457910314</v>
      </c>
      <c r="CT78" s="26">
        <v>39.216500457910314</v>
      </c>
      <c r="CU78" s="26">
        <v>40.369926941966504</v>
      </c>
      <c r="CV78" s="26">
        <v>40.369926941966504</v>
      </c>
      <c r="CW78" s="26">
        <v>41.523353426022688</v>
      </c>
      <c r="CX78" s="26">
        <v>41.869381371239541</v>
      </c>
      <c r="CY78" s="26">
        <v>42.215409316456402</v>
      </c>
      <c r="CZ78" s="26">
        <v>42.561437261673255</v>
      </c>
      <c r="DA78" s="26">
        <v>42.907465206890109</v>
      </c>
      <c r="DB78" s="26">
        <v>44.983632878191244</v>
      </c>
      <c r="DC78" s="26">
        <v>44.983632878191244</v>
      </c>
      <c r="DD78" s="26">
        <v>46.137059362247427</v>
      </c>
      <c r="DE78" s="26">
        <v>46.137059362247427</v>
      </c>
      <c r="DF78" s="26">
        <v>47.290485846303618</v>
      </c>
      <c r="DG78" s="26">
        <v>48.443912330359801</v>
      </c>
      <c r="DH78" s="26">
        <v>48.443912330359801</v>
      </c>
      <c r="DI78" s="26">
        <v>49.597338814415984</v>
      </c>
      <c r="DJ78" s="26">
        <v>49.597338814415984</v>
      </c>
      <c r="DK78" s="26">
        <v>50.750765298472174</v>
      </c>
      <c r="DL78" s="26">
        <v>51.904191782528358</v>
      </c>
      <c r="DM78" s="26">
        <v>53.057618266584548</v>
      </c>
      <c r="DN78" s="26">
        <v>54.211044750640731</v>
      </c>
      <c r="DO78" s="26">
        <v>54.211044750640731</v>
      </c>
      <c r="DP78" s="26">
        <v>55.364471234696914</v>
      </c>
      <c r="DQ78" s="26">
        <v>56.517897718753105</v>
      </c>
      <c r="DR78" s="26">
        <v>57.671324202809288</v>
      </c>
      <c r="DS78" s="26">
        <v>58.824750686865471</v>
      </c>
      <c r="DT78" s="26">
        <v>59.978177170921661</v>
      </c>
      <c r="DU78" s="26">
        <v>61.131603654977845</v>
      </c>
      <c r="DV78" s="26">
        <v>62.285030139034028</v>
      </c>
      <c r="DW78" s="26">
        <v>63.438456623090218</v>
      </c>
      <c r="DX78" s="26">
        <v>64.591883107146401</v>
      </c>
      <c r="DY78" s="26">
        <v>66.898736075258768</v>
      </c>
      <c r="DZ78" s="26">
        <v>68.052162559314965</v>
      </c>
      <c r="EA78" s="26">
        <v>70.359015527427331</v>
      </c>
      <c r="EB78" s="26">
        <v>71.512442011483515</v>
      </c>
      <c r="EC78" s="26">
        <v>72.665868495539698</v>
      </c>
      <c r="ED78" s="26">
        <v>74.972721463652078</v>
      </c>
      <c r="EE78" s="26">
        <v>76.126147947708262</v>
      </c>
      <c r="EF78" s="26">
        <v>78.433000915820628</v>
      </c>
      <c r="EG78" s="26">
        <v>80.739853883933009</v>
      </c>
      <c r="EH78" s="26">
        <v>81.893280367989192</v>
      </c>
      <c r="EI78" s="26">
        <v>84.200133336101558</v>
      </c>
      <c r="EJ78" s="26">
        <v>86.506986304213925</v>
      </c>
      <c r="EK78" s="26">
        <v>88.813839272326305</v>
      </c>
      <c r="EL78" s="26">
        <v>100</v>
      </c>
      <c r="EM78" s="26">
        <v>103.27042545289292</v>
      </c>
      <c r="EN78" s="26">
        <v>106.84385604314738</v>
      </c>
      <c r="EO78" s="26">
        <v>110.60125815760881</v>
      </c>
      <c r="EP78" s="26">
        <v>114.62590918842605</v>
      </c>
      <c r="EQ78" s="26">
        <v>119.00846845724594</v>
      </c>
      <c r="ER78" s="26">
        <v>123.60741053447477</v>
      </c>
      <c r="ES78" s="26">
        <v>128.29562782156955</v>
      </c>
      <c r="ET78" s="26">
        <v>133.15247606063332</v>
      </c>
      <c r="EU78" s="26">
        <v>138.42824879870631</v>
      </c>
      <c r="EV78" s="26">
        <v>143.95016274847691</v>
      </c>
      <c r="EW78" s="26">
        <v>149.55177846829577</v>
      </c>
      <c r="EX78" s="26">
        <v>155.1574311808088</v>
      </c>
      <c r="EY78" s="26">
        <v>160.72317533697355</v>
      </c>
      <c r="EZ78" s="26">
        <v>166.11463675139737</v>
      </c>
      <c r="FA78" s="26">
        <v>171.58430048144021</v>
      </c>
      <c r="FB78" s="26">
        <v>177.44797469843667</v>
      </c>
      <c r="FC78" s="26">
        <v>183.24682634702913</v>
      </c>
      <c r="FD78" s="26">
        <v>188.98616118904431</v>
      </c>
      <c r="FE78" s="26">
        <v>194.5945821251191</v>
      </c>
      <c r="FF78" s="26">
        <v>200.17981918886434</v>
      </c>
      <c r="FG78" s="26">
        <v>205.95998532841514</v>
      </c>
      <c r="FH78" s="26">
        <v>211.63022992403535</v>
      </c>
      <c r="FI78" s="26">
        <v>217.54027188569083</v>
      </c>
      <c r="FJ78" s="26">
        <v>223.46634647547469</v>
      </c>
      <c r="FK78" s="26">
        <v>229.71411171166184</v>
      </c>
      <c r="FL78" s="26">
        <v>236.28598978986875</v>
      </c>
      <c r="FM78" s="26">
        <v>243.1950144293653</v>
      </c>
      <c r="FN78" s="26">
        <v>252.87341605708079</v>
      </c>
      <c r="FO78" s="26">
        <v>260.64139739925395</v>
      </c>
      <c r="FP78" s="26">
        <v>265.18705117291938</v>
      </c>
      <c r="FQ78" s="26">
        <v>271.8954949468386</v>
      </c>
      <c r="FR78" s="26">
        <v>279.63291048718429</v>
      </c>
      <c r="FS78" s="26">
        <v>287.70528107849992</v>
      </c>
      <c r="FT78" s="26">
        <v>296.14409526380018</v>
      </c>
      <c r="FU78" s="26">
        <v>304.94381659596161</v>
      </c>
      <c r="FV78" s="26">
        <v>314.09083464247237</v>
      </c>
      <c r="FW78" s="26">
        <v>322.93761577518336</v>
      </c>
      <c r="FX78" s="26">
        <v>331.64091065327767</v>
      </c>
      <c r="FY78" s="26">
        <v>340.42852100735661</v>
      </c>
      <c r="FZ78" s="26">
        <v>349.16238168727841</v>
      </c>
      <c r="GA78" s="26">
        <v>357.68089764262697</v>
      </c>
      <c r="GB78" s="26">
        <v>366.00713740308333</v>
      </c>
      <c r="GC78" s="26">
        <v>374.20407805467704</v>
      </c>
      <c r="GD78" s="26">
        <v>382.31335829348251</v>
      </c>
      <c r="GE78" s="26">
        <v>390.29483887785443</v>
      </c>
      <c r="GF78" s="26">
        <v>398.13075703993854</v>
      </c>
      <c r="GG78" s="26">
        <v>405.78777875434554</v>
      </c>
      <c r="GH78" s="26">
        <v>413.29139474637299</v>
      </c>
      <c r="GI78" s="26">
        <v>420.76998138369657</v>
      </c>
      <c r="GJ78" s="26">
        <v>427.98558678265522</v>
      </c>
      <c r="GK78" s="26">
        <v>435.30315508280449</v>
      </c>
      <c r="GL78" s="26">
        <v>442.45439928395285</v>
      </c>
      <c r="GM78" s="26">
        <v>449.72098613350681</v>
      </c>
      <c r="GN78" s="26">
        <v>456.64154503784391</v>
      </c>
      <c r="GO78" s="26">
        <v>463.56210394218107</v>
      </c>
      <c r="GP78" s="26">
        <v>470.36732019811257</v>
      </c>
      <c r="GQ78" s="26">
        <v>477.17253645404406</v>
      </c>
      <c r="GR78" s="26">
        <v>483.97775270997556</v>
      </c>
      <c r="GS78" s="26">
        <v>4455</v>
      </c>
      <c r="GT78" s="26"/>
      <c r="GU78" s="26">
        <v>5288</v>
      </c>
    </row>
    <row r="79" spans="1:203">
      <c r="A79" s="5" t="s">
        <v>6</v>
      </c>
      <c r="B79" s="17" t="e">
        <v>#N/A</v>
      </c>
      <c r="C79" s="17" t="e">
        <v>#N/A</v>
      </c>
      <c r="D79" s="17" t="e">
        <v>#N/A</v>
      </c>
      <c r="E79" s="17" t="e">
        <v>#N/A</v>
      </c>
      <c r="F79" s="26" t="e">
        <v>#N/A</v>
      </c>
      <c r="G79" s="26" t="e">
        <v>#N/A</v>
      </c>
      <c r="H79" s="26" t="e">
        <v>#N/A</v>
      </c>
      <c r="I79" s="26" t="e">
        <v>#N/A</v>
      </c>
      <c r="J79" s="26" t="e">
        <v>#N/A</v>
      </c>
      <c r="K79" s="26" t="e">
        <v>#N/A</v>
      </c>
      <c r="L79" s="26">
        <v>10.458448239410995</v>
      </c>
      <c r="M79" s="26" t="e">
        <v>#N/A</v>
      </c>
      <c r="N79" s="26" t="e">
        <v>#N/A</v>
      </c>
      <c r="O79" s="26" t="e">
        <v>#N/A</v>
      </c>
      <c r="P79" s="26" t="e">
        <v>#N/A</v>
      </c>
      <c r="Q79" s="26" t="e">
        <v>#N/A</v>
      </c>
      <c r="R79" s="26" t="e">
        <v>#N/A</v>
      </c>
      <c r="S79" s="26" t="e">
        <v>#N/A</v>
      </c>
      <c r="T79" s="26" t="e">
        <v>#N/A</v>
      </c>
      <c r="U79" s="26" t="e">
        <v>#N/A</v>
      </c>
      <c r="V79" s="26" t="e">
        <v>#N/A</v>
      </c>
      <c r="W79" s="26" t="e">
        <v>#N/A</v>
      </c>
      <c r="X79" s="26" t="e">
        <v>#N/A</v>
      </c>
      <c r="Y79" s="26" t="e">
        <v>#N/A</v>
      </c>
      <c r="Z79" s="26" t="e">
        <v>#N/A</v>
      </c>
      <c r="AA79" s="26" t="e">
        <v>#N/A</v>
      </c>
      <c r="AB79" s="26" t="e">
        <v>#N/A</v>
      </c>
      <c r="AC79" s="26" t="e">
        <v>#N/A</v>
      </c>
      <c r="AD79" s="26" t="e">
        <v>#N/A</v>
      </c>
      <c r="AE79" s="26" t="e">
        <v>#N/A</v>
      </c>
      <c r="AF79" s="26" t="e">
        <v>#N/A</v>
      </c>
      <c r="AG79" s="26" t="e">
        <v>#N/A</v>
      </c>
      <c r="AH79" s="26" t="e">
        <v>#N/A</v>
      </c>
      <c r="AI79" s="26" t="e">
        <v>#N/A</v>
      </c>
      <c r="AJ79" s="26" t="e">
        <v>#N/A</v>
      </c>
      <c r="AK79" s="26" t="e">
        <v>#N/A</v>
      </c>
      <c r="AL79" s="26" t="e">
        <v>#N/A</v>
      </c>
      <c r="AM79" s="26" t="e">
        <v>#N/A</v>
      </c>
      <c r="AN79" s="26" t="e">
        <v>#N/A</v>
      </c>
      <c r="AO79" s="26" t="e">
        <v>#N/A</v>
      </c>
      <c r="AP79" s="26">
        <v>20.502015887506513</v>
      </c>
      <c r="AQ79" s="26" t="e">
        <v>#N/A</v>
      </c>
      <c r="AR79" s="26" t="e">
        <v>#N/A</v>
      </c>
      <c r="AS79" s="26" t="e">
        <v>#N/A</v>
      </c>
      <c r="AT79" s="26" t="e">
        <v>#N/A</v>
      </c>
      <c r="AU79" s="26" t="e">
        <v>#N/A</v>
      </c>
      <c r="AV79" s="26" t="e">
        <v>#N/A</v>
      </c>
      <c r="AW79" s="26" t="e">
        <v>#N/A</v>
      </c>
      <c r="AX79" s="26" t="e">
        <v>#N/A</v>
      </c>
      <c r="AY79" s="26" t="e">
        <v>#N/A</v>
      </c>
      <c r="AZ79" s="26" t="e">
        <v>#N/A</v>
      </c>
      <c r="BA79" s="26" t="e">
        <v>#N/A</v>
      </c>
      <c r="BB79" s="26" t="e">
        <v>#N/A</v>
      </c>
      <c r="BC79" s="26" t="e">
        <v>#N/A</v>
      </c>
      <c r="BD79" s="26" t="e">
        <v>#N/A</v>
      </c>
      <c r="BE79" s="26" t="e">
        <v>#N/A</v>
      </c>
      <c r="BF79" s="26" t="e">
        <v>#N/A</v>
      </c>
      <c r="BG79" s="26" t="e">
        <v>#N/A</v>
      </c>
      <c r="BH79" s="26" t="e">
        <v>#N/A</v>
      </c>
      <c r="BI79" s="26" t="e">
        <v>#N/A</v>
      </c>
      <c r="BJ79" s="26">
        <v>23.008586126704188</v>
      </c>
      <c r="BK79" s="26" t="e">
        <v>#N/A</v>
      </c>
      <c r="BL79" s="26" t="e">
        <v>#N/A</v>
      </c>
      <c r="BM79" s="26" t="e">
        <v>#N/A</v>
      </c>
      <c r="BN79" s="26" t="e">
        <v>#N/A</v>
      </c>
      <c r="BO79" s="26" t="e">
        <v>#N/A</v>
      </c>
      <c r="BP79" s="26" t="e">
        <v>#N/A</v>
      </c>
      <c r="BQ79" s="26" t="e">
        <v>#N/A</v>
      </c>
      <c r="BR79" s="26" t="e">
        <v>#N/A</v>
      </c>
      <c r="BS79" s="26" t="e">
        <v>#N/A</v>
      </c>
      <c r="BT79" s="26" t="e">
        <v>#N/A</v>
      </c>
      <c r="BU79" s="26" t="e">
        <v>#N/A</v>
      </c>
      <c r="BV79" s="26" t="e">
        <v>#N/A</v>
      </c>
      <c r="BW79" s="26" t="e">
        <v>#N/A</v>
      </c>
      <c r="BX79" s="26" t="e">
        <v>#N/A</v>
      </c>
      <c r="BY79" s="26" t="e">
        <v>#N/A</v>
      </c>
      <c r="BZ79" s="26" t="e">
        <v>#N/A</v>
      </c>
      <c r="CA79" s="26" t="e">
        <v>#N/A</v>
      </c>
      <c r="CB79" s="26" t="e">
        <v>#N/A</v>
      </c>
      <c r="CC79" s="26" t="e">
        <v>#N/A</v>
      </c>
      <c r="CD79" s="26" t="e">
        <v>#N/A</v>
      </c>
      <c r="CE79" s="26" t="e">
        <v>#N/A</v>
      </c>
      <c r="CF79" s="26" t="e">
        <v>#N/A</v>
      </c>
      <c r="CG79" s="26" t="e">
        <v>#N/A</v>
      </c>
      <c r="CH79" s="26" t="e">
        <v>#N/A</v>
      </c>
      <c r="CI79" s="26" t="e">
        <v>#N/A</v>
      </c>
      <c r="CJ79" s="26" t="e">
        <v>#N/A</v>
      </c>
      <c r="CK79" s="26" t="e">
        <v>#N/A</v>
      </c>
      <c r="CL79" s="26" t="e">
        <v>#N/A</v>
      </c>
      <c r="CM79" s="26" t="e">
        <v>#N/A</v>
      </c>
      <c r="CN79" s="26">
        <v>28.661334183377569</v>
      </c>
      <c r="CO79" s="26">
        <v>29.663962279056641</v>
      </c>
      <c r="CP79" s="26">
        <v>30.683877066040523</v>
      </c>
      <c r="CQ79" s="26">
        <v>31.755651926938839</v>
      </c>
      <c r="CR79" s="26">
        <v>32.481692961740926</v>
      </c>
      <c r="CS79" s="26">
        <v>33.311454144371879</v>
      </c>
      <c r="CT79" s="26">
        <v>34.210362092222077</v>
      </c>
      <c r="CU79" s="26">
        <v>35.161130113986715</v>
      </c>
      <c r="CV79" s="26">
        <v>36.163758209665787</v>
      </c>
      <c r="CW79" s="26">
        <v>37.235533070564102</v>
      </c>
      <c r="CX79" s="26">
        <v>38.359168005376858</v>
      </c>
      <c r="CY79" s="26">
        <v>39.534663014104041</v>
      </c>
      <c r="CZ79" s="26">
        <v>40.762018096745663</v>
      </c>
      <c r="DA79" s="26">
        <v>42.023946561996908</v>
      </c>
      <c r="DB79" s="26">
        <v>43.337735101162586</v>
      </c>
      <c r="DC79" s="26">
        <v>44.686097022937886</v>
      </c>
      <c r="DD79" s="26">
        <v>46.051745636017998</v>
      </c>
      <c r="DE79" s="26">
        <v>47.469254323012549</v>
      </c>
      <c r="DF79" s="26">
        <v>48.886763010007094</v>
      </c>
      <c r="DG79" s="26">
        <v>50.338845079611268</v>
      </c>
      <c r="DH79" s="26">
        <v>51.808213840520253</v>
      </c>
      <c r="DI79" s="26">
        <v>53.294869292734042</v>
      </c>
      <c r="DJ79" s="26">
        <v>54.798811436252649</v>
      </c>
      <c r="DK79" s="26">
        <v>56.302753579771256</v>
      </c>
      <c r="DL79" s="26">
        <v>57.823982414594674</v>
      </c>
      <c r="DM79" s="26">
        <v>59.327924558113281</v>
      </c>
      <c r="DN79" s="26">
        <v>60.831866701631888</v>
      </c>
      <c r="DO79" s="26">
        <v>62.335808845150488</v>
      </c>
      <c r="DP79" s="26">
        <v>63.839750988669095</v>
      </c>
      <c r="DQ79" s="26">
        <v>64.68679886260486</v>
      </c>
      <c r="DR79" s="26">
        <v>66.329034536561963</v>
      </c>
      <c r="DS79" s="26">
        <v>67.590963001813208</v>
      </c>
      <c r="DT79" s="26">
        <v>68.870178158369256</v>
      </c>
      <c r="DU79" s="26">
        <v>70.183966697534942</v>
      </c>
      <c r="DV79" s="26">
        <v>71.515041928005431</v>
      </c>
      <c r="DW79" s="26">
        <v>72.967123997609605</v>
      </c>
      <c r="DX79" s="26">
        <v>74.142619006336787</v>
      </c>
      <c r="DY79" s="26">
        <v>75.318114015063969</v>
      </c>
      <c r="DZ79" s="26">
        <v>76.545469097705592</v>
      </c>
      <c r="EA79" s="26">
        <v>77.738250797737592</v>
      </c>
      <c r="EB79" s="26">
        <v>78.931032497769593</v>
      </c>
      <c r="EC79" s="26">
        <v>80.123814197801593</v>
      </c>
      <c r="ED79" s="26">
        <v>81.316595897833579</v>
      </c>
      <c r="EE79" s="26">
        <v>82.613097745694446</v>
      </c>
      <c r="EF79" s="26">
        <v>83.823166137031265</v>
      </c>
      <c r="EG79" s="26">
        <v>85.257961515330621</v>
      </c>
      <c r="EH79" s="26">
        <v>87.107637484945457</v>
      </c>
      <c r="EI79" s="26">
        <v>89.061033602389159</v>
      </c>
      <c r="EJ79" s="26">
        <v>91.066289793747302</v>
      </c>
      <c r="EK79" s="26">
        <v>93.106119367715067</v>
      </c>
      <c r="EL79" s="26">
        <v>100</v>
      </c>
      <c r="EM79" s="26">
        <v>101.84967596961484</v>
      </c>
      <c r="EN79" s="26">
        <v>103.85493216097298</v>
      </c>
      <c r="EO79" s="26">
        <v>105.94662180885517</v>
      </c>
      <c r="EP79" s="26">
        <v>108.11679303526124</v>
      </c>
      <c r="EQ79" s="26">
        <v>110.30820960528088</v>
      </c>
      <c r="ER79" s="26">
        <v>112.5871486933768</v>
      </c>
      <c r="ES79" s="26">
        <v>114.79662985581</v>
      </c>
      <c r="ET79" s="26">
        <v>116.91089592253628</v>
      </c>
      <c r="EU79" s="26">
        <v>119.29348601169585</v>
      </c>
      <c r="EV79" s="26">
        <v>121.47721000408485</v>
      </c>
      <c r="EW79" s="26">
        <v>123.32325576852568</v>
      </c>
      <c r="EX79" s="26">
        <v>125.40410666095976</v>
      </c>
      <c r="EY79" s="26">
        <v>128.17881076898638</v>
      </c>
      <c r="EZ79" s="26">
        <v>131.59104805233443</v>
      </c>
      <c r="FA79" s="26">
        <v>135.0076070085087</v>
      </c>
      <c r="FB79" s="26">
        <v>138.03969266337265</v>
      </c>
      <c r="FC79" s="26">
        <v>140.70211971137451</v>
      </c>
      <c r="FD79" s="26">
        <v>143.20179256074155</v>
      </c>
      <c r="FE79" s="26">
        <v>145.5720572390008</v>
      </c>
      <c r="FF79" s="26">
        <v>147.67581299741371</v>
      </c>
      <c r="FG79" s="26">
        <v>149.86913110347695</v>
      </c>
      <c r="FH79" s="26">
        <v>152.66478668136497</v>
      </c>
      <c r="FI79" s="26">
        <v>155.60364521002208</v>
      </c>
      <c r="FJ79" s="26">
        <v>158.22276909630537</v>
      </c>
      <c r="FK79" s="26">
        <v>160.59464143685597</v>
      </c>
      <c r="FL79" s="26">
        <v>162.85629383364707</v>
      </c>
      <c r="FM79" s="26">
        <v>164.880254224997</v>
      </c>
      <c r="FN79" s="26">
        <v>166.54046805791114</v>
      </c>
      <c r="FO79" s="26">
        <v>167.85636557341599</v>
      </c>
      <c r="FP79" s="26">
        <v>166.86799899806337</v>
      </c>
      <c r="FQ79" s="26">
        <v>167.88791378504726</v>
      </c>
      <c r="FR79" s="26">
        <v>169.22329340165265</v>
      </c>
      <c r="FS79" s="26">
        <v>170.80979678284305</v>
      </c>
      <c r="FT79" s="26">
        <v>172.4174590741905</v>
      </c>
      <c r="FU79" s="26">
        <v>174.00783467423318</v>
      </c>
      <c r="FV79" s="26">
        <v>175.35619659600849</v>
      </c>
      <c r="FW79" s="26">
        <v>176.61812506125972</v>
      </c>
      <c r="FX79" s="26">
        <v>178.15664058738795</v>
      </c>
      <c r="FY79" s="26">
        <v>179.91988310047873</v>
      </c>
      <c r="FZ79" s="26">
        <v>181.73498568748394</v>
      </c>
      <c r="GA79" s="26">
        <v>183.42908143535547</v>
      </c>
      <c r="GB79" s="26">
        <v>184.82930343104522</v>
      </c>
      <c r="GC79" s="26">
        <v>186.12580527890609</v>
      </c>
      <c r="GD79" s="26">
        <v>186.92099307892741</v>
      </c>
      <c r="GE79" s="26">
        <v>187.81990102677761</v>
      </c>
      <c r="GF79" s="26">
        <v>188.63237551810377</v>
      </c>
      <c r="GG79" s="26">
        <v>189.32384317029621</v>
      </c>
      <c r="GH79" s="26">
        <v>190.13631766162237</v>
      </c>
      <c r="GI79" s="26">
        <v>191.06979899208218</v>
      </c>
      <c r="GJ79" s="26">
        <v>191.98599363123719</v>
      </c>
      <c r="GK79" s="26">
        <v>192.85032819647779</v>
      </c>
      <c r="GL79" s="26">
        <v>193.66280268780392</v>
      </c>
      <c r="GM79" s="26">
        <v>194.42341710521563</v>
      </c>
      <c r="GN79" s="26">
        <v>195.13217144871291</v>
      </c>
      <c r="GO79" s="26">
        <v>195.78906571829575</v>
      </c>
      <c r="GP79" s="26">
        <v>196.41138660526897</v>
      </c>
      <c r="GQ79" s="26">
        <v>196.96456072702293</v>
      </c>
      <c r="GR79" s="26">
        <v>197.48316146616727</v>
      </c>
      <c r="GS79" s="26">
        <v>11452</v>
      </c>
      <c r="GT79" s="26"/>
      <c r="GU79" s="26">
        <v>11576</v>
      </c>
    </row>
    <row r="80" spans="1:203">
      <c r="A80" s="5" t="s">
        <v>196</v>
      </c>
      <c r="B80" s="17" t="e">
        <v>#N/A</v>
      </c>
      <c r="C80" s="17" t="e">
        <v>#N/A</v>
      </c>
      <c r="D80" s="17" t="e">
        <v>#N/A</v>
      </c>
      <c r="E80" s="17" t="e">
        <v>#N/A</v>
      </c>
      <c r="F80" s="26" t="e">
        <v>#N/A</v>
      </c>
      <c r="G80" s="26" t="e">
        <v>#N/A</v>
      </c>
      <c r="H80" s="26" t="e">
        <v>#N/A</v>
      </c>
      <c r="I80" s="26" t="e">
        <v>#N/A</v>
      </c>
      <c r="J80" s="26" t="e">
        <v>#N/A</v>
      </c>
      <c r="K80" s="26" t="e">
        <v>#N/A</v>
      </c>
      <c r="L80" s="26">
        <v>3.7824568799915683</v>
      </c>
      <c r="M80" s="26" t="e">
        <v>#N/A</v>
      </c>
      <c r="N80" s="26" t="e">
        <v>#N/A</v>
      </c>
      <c r="O80" s="26" t="e">
        <v>#N/A</v>
      </c>
      <c r="P80" s="26" t="e">
        <v>#N/A</v>
      </c>
      <c r="Q80" s="26" t="e">
        <v>#N/A</v>
      </c>
      <c r="R80" s="26" t="e">
        <v>#N/A</v>
      </c>
      <c r="S80" s="26" t="e">
        <v>#N/A</v>
      </c>
      <c r="T80" s="26" t="e">
        <v>#N/A</v>
      </c>
      <c r="U80" s="26" t="e">
        <v>#N/A</v>
      </c>
      <c r="V80" s="26" t="e">
        <v>#N/A</v>
      </c>
      <c r="W80" s="26" t="e">
        <v>#N/A</v>
      </c>
      <c r="X80" s="26" t="e">
        <v>#N/A</v>
      </c>
      <c r="Y80" s="26" t="e">
        <v>#N/A</v>
      </c>
      <c r="Z80" s="26" t="e">
        <v>#N/A</v>
      </c>
      <c r="AA80" s="26" t="e">
        <v>#N/A</v>
      </c>
      <c r="AB80" s="26" t="e">
        <v>#N/A</v>
      </c>
      <c r="AC80" s="26" t="e">
        <v>#N/A</v>
      </c>
      <c r="AD80" s="26" t="e">
        <v>#N/A</v>
      </c>
      <c r="AE80" s="26" t="e">
        <v>#N/A</v>
      </c>
      <c r="AF80" s="26" t="e">
        <v>#N/A</v>
      </c>
      <c r="AG80" s="26" t="e">
        <v>#N/A</v>
      </c>
      <c r="AH80" s="26" t="e">
        <v>#N/A</v>
      </c>
      <c r="AI80" s="26" t="e">
        <v>#N/A</v>
      </c>
      <c r="AJ80" s="26" t="e">
        <v>#N/A</v>
      </c>
      <c r="AK80" s="26" t="e">
        <v>#N/A</v>
      </c>
      <c r="AL80" s="26" t="e">
        <v>#N/A</v>
      </c>
      <c r="AM80" s="26" t="e">
        <v>#N/A</v>
      </c>
      <c r="AN80" s="26" t="e">
        <v>#N/A</v>
      </c>
      <c r="AO80" s="26" t="e">
        <v>#N/A</v>
      </c>
      <c r="AP80" s="26">
        <v>6.2049292638063926</v>
      </c>
      <c r="AQ80" s="26" t="e">
        <v>#N/A</v>
      </c>
      <c r="AR80" s="26" t="e">
        <v>#N/A</v>
      </c>
      <c r="AS80" s="26" t="e">
        <v>#N/A</v>
      </c>
      <c r="AT80" s="26" t="e">
        <v>#N/A</v>
      </c>
      <c r="AU80" s="26" t="e">
        <v>#N/A</v>
      </c>
      <c r="AV80" s="26" t="e">
        <v>#N/A</v>
      </c>
      <c r="AW80" s="26" t="e">
        <v>#N/A</v>
      </c>
      <c r="AX80" s="26" t="e">
        <v>#N/A</v>
      </c>
      <c r="AY80" s="26" t="e">
        <v>#N/A</v>
      </c>
      <c r="AZ80" s="26" t="e">
        <v>#N/A</v>
      </c>
      <c r="BA80" s="26" t="e">
        <v>#N/A</v>
      </c>
      <c r="BB80" s="26" t="e">
        <v>#N/A</v>
      </c>
      <c r="BC80" s="26" t="e">
        <v>#N/A</v>
      </c>
      <c r="BD80" s="26" t="e">
        <v>#N/A</v>
      </c>
      <c r="BE80" s="26" t="e">
        <v>#N/A</v>
      </c>
      <c r="BF80" s="26" t="e">
        <v>#N/A</v>
      </c>
      <c r="BG80" s="26" t="e">
        <v>#N/A</v>
      </c>
      <c r="BH80" s="26" t="e">
        <v>#N/A</v>
      </c>
      <c r="BI80" s="26" t="e">
        <v>#N/A</v>
      </c>
      <c r="BJ80" s="26">
        <v>10.284882752336625</v>
      </c>
      <c r="BK80" s="26" t="e">
        <v>#N/A</v>
      </c>
      <c r="BL80" s="26" t="e">
        <v>#N/A</v>
      </c>
      <c r="BM80" s="26" t="e">
        <v>#N/A</v>
      </c>
      <c r="BN80" s="26" t="e">
        <v>#N/A</v>
      </c>
      <c r="BO80" s="26" t="e">
        <v>#N/A</v>
      </c>
      <c r="BP80" s="26" t="e">
        <v>#N/A</v>
      </c>
      <c r="BQ80" s="26" t="e">
        <v>#N/A</v>
      </c>
      <c r="BR80" s="26" t="e">
        <v>#N/A</v>
      </c>
      <c r="BS80" s="26" t="e">
        <v>#N/A</v>
      </c>
      <c r="BT80" s="26" t="e">
        <v>#N/A</v>
      </c>
      <c r="BU80" s="26" t="e">
        <v>#N/A</v>
      </c>
      <c r="BV80" s="26" t="e">
        <v>#N/A</v>
      </c>
      <c r="BW80" s="26" t="e">
        <v>#N/A</v>
      </c>
      <c r="BX80" s="26" t="e">
        <v>#N/A</v>
      </c>
      <c r="BY80" s="26" t="e">
        <v>#N/A</v>
      </c>
      <c r="BZ80" s="26" t="e">
        <v>#N/A</v>
      </c>
      <c r="CA80" s="26" t="e">
        <v>#N/A</v>
      </c>
      <c r="CB80" s="26" t="e">
        <v>#N/A</v>
      </c>
      <c r="CC80" s="26" t="e">
        <v>#N/A</v>
      </c>
      <c r="CD80" s="26" t="e">
        <v>#N/A</v>
      </c>
      <c r="CE80" s="26" t="e">
        <v>#N/A</v>
      </c>
      <c r="CF80" s="26" t="e">
        <v>#N/A</v>
      </c>
      <c r="CG80" s="26" t="e">
        <v>#N/A</v>
      </c>
      <c r="CH80" s="26" t="e">
        <v>#N/A</v>
      </c>
      <c r="CI80" s="26" t="e">
        <v>#N/A</v>
      </c>
      <c r="CJ80" s="26" t="e">
        <v>#N/A</v>
      </c>
      <c r="CK80" s="26" t="e">
        <v>#N/A</v>
      </c>
      <c r="CL80" s="26" t="e">
        <v>#N/A</v>
      </c>
      <c r="CM80" s="26" t="e">
        <v>#N/A</v>
      </c>
      <c r="CN80" s="26">
        <v>21.88725048534447</v>
      </c>
      <c r="CO80" s="26">
        <v>22.524743217927316</v>
      </c>
      <c r="CP80" s="26">
        <v>23.204735466015688</v>
      </c>
      <c r="CQ80" s="26">
        <v>23.884727714104059</v>
      </c>
      <c r="CR80" s="26">
        <v>24.564719962192434</v>
      </c>
      <c r="CS80" s="26">
        <v>25.287211725786328</v>
      </c>
      <c r="CT80" s="26">
        <v>26.052203004885747</v>
      </c>
      <c r="CU80" s="26">
        <v>26.817194283985163</v>
      </c>
      <c r="CV80" s="26">
        <v>27.582185563084582</v>
      </c>
      <c r="CW80" s="26">
        <v>28.389676357689524</v>
      </c>
      <c r="CX80" s="26">
        <v>29.239666667799987</v>
      </c>
      <c r="CY80" s="26">
        <v>30.089656977910455</v>
      </c>
      <c r="CZ80" s="26">
        <v>30.98214680352644</v>
      </c>
      <c r="DA80" s="26">
        <v>31.874636629142429</v>
      </c>
      <c r="DB80" s="26">
        <v>32.597128392736323</v>
      </c>
      <c r="DC80" s="26">
        <v>33.362119671835742</v>
      </c>
      <c r="DD80" s="26">
        <v>34.127110950935162</v>
      </c>
      <c r="DE80" s="26">
        <v>34.892102230034581</v>
      </c>
      <c r="DF80" s="26">
        <v>35.699593024639519</v>
      </c>
      <c r="DG80" s="26">
        <v>36.507083819244464</v>
      </c>
      <c r="DH80" s="26">
        <v>37.357074129354928</v>
      </c>
      <c r="DI80" s="26">
        <v>38.759558141037196</v>
      </c>
      <c r="DJ80" s="26">
        <v>40.204541668224984</v>
      </c>
      <c r="DK80" s="26">
        <v>41.692024710918297</v>
      </c>
      <c r="DL80" s="26">
        <v>43.222007269117135</v>
      </c>
      <c r="DM80" s="26">
        <v>44.794489342821493</v>
      </c>
      <c r="DN80" s="26">
        <v>46.409470932031375</v>
      </c>
      <c r="DO80" s="26">
        <v>48.066952036746784</v>
      </c>
      <c r="DP80" s="26">
        <v>49.809432172473237</v>
      </c>
      <c r="DQ80" s="26">
        <v>51.55191230819969</v>
      </c>
      <c r="DR80" s="26">
        <v>53.379391474937187</v>
      </c>
      <c r="DS80" s="26">
        <v>55.249370157180209</v>
      </c>
      <c r="DT80" s="26">
        <v>57.161848354928757</v>
      </c>
      <c r="DU80" s="26">
        <v>59.116826068182824</v>
      </c>
      <c r="DV80" s="26">
        <v>61.114303296942417</v>
      </c>
      <c r="DW80" s="26">
        <v>63.069281010196491</v>
      </c>
      <c r="DX80" s="26">
        <v>64.59926356839533</v>
      </c>
      <c r="DY80" s="26">
        <v>66.214245157605205</v>
      </c>
      <c r="DZ80" s="26">
        <v>67.829226746815095</v>
      </c>
      <c r="EA80" s="26">
        <v>69.444208336024971</v>
      </c>
      <c r="EB80" s="26">
        <v>71.144188956245898</v>
      </c>
      <c r="EC80" s="26">
        <v>72.886669091972351</v>
      </c>
      <c r="ED80" s="26">
        <v>74.671648743204329</v>
      </c>
      <c r="EE80" s="26">
        <v>76.499127909941834</v>
      </c>
      <c r="EF80" s="26">
        <v>78.369106592184849</v>
      </c>
      <c r="EG80" s="26">
        <v>80.281584789933405</v>
      </c>
      <c r="EH80" s="26">
        <v>82.236562503187471</v>
      </c>
      <c r="EI80" s="26">
        <v>84.234039731947064</v>
      </c>
      <c r="EJ80" s="26">
        <v>86.316515991717694</v>
      </c>
      <c r="EK80" s="26">
        <v>88.398992251488338</v>
      </c>
      <c r="EL80" s="26">
        <v>100</v>
      </c>
      <c r="EM80" s="26">
        <v>102.81164044729891</v>
      </c>
      <c r="EN80" s="26">
        <v>105.8809979566233</v>
      </c>
      <c r="EO80" s="26">
        <v>109.17781287293326</v>
      </c>
      <c r="EP80" s="26">
        <v>112.67161304361132</v>
      </c>
      <c r="EQ80" s="26">
        <v>116.33209631410203</v>
      </c>
      <c r="ER80" s="26">
        <v>120.17944995427054</v>
      </c>
      <c r="ES80" s="26">
        <v>124.23398873252847</v>
      </c>
      <c r="ET80" s="26">
        <v>128.46528299577386</v>
      </c>
      <c r="EU80" s="26">
        <v>132.84294559042027</v>
      </c>
      <c r="EV80" s="26">
        <v>137.33667436191229</v>
      </c>
      <c r="EW80" s="26">
        <v>141.97205401858417</v>
      </c>
      <c r="EX80" s="26">
        <v>146.76927183030116</v>
      </c>
      <c r="EY80" s="26">
        <v>151.68999323407715</v>
      </c>
      <c r="EZ80" s="26">
        <v>156.69575616837972</v>
      </c>
      <c r="FA80" s="26">
        <v>161.74809857167628</v>
      </c>
      <c r="FB80" s="26">
        <v>166.86988518330892</v>
      </c>
      <c r="FC80" s="26">
        <v>172.08674321112741</v>
      </c>
      <c r="FD80" s="26">
        <v>177.36441804563432</v>
      </c>
      <c r="FE80" s="26">
        <v>182.66857007830112</v>
      </c>
      <c r="FF80" s="26">
        <v>187.96494469963045</v>
      </c>
      <c r="FG80" s="26">
        <v>193.24419201621103</v>
      </c>
      <c r="FH80" s="26">
        <v>198.52921926690036</v>
      </c>
      <c r="FI80" s="26">
        <v>203.83396629278428</v>
      </c>
      <c r="FJ80" s="26">
        <v>209.17245793397959</v>
      </c>
      <c r="FK80" s="26">
        <v>214.55876153011855</v>
      </c>
      <c r="FL80" s="26">
        <v>219.9598549576535</v>
      </c>
      <c r="FM80" s="26">
        <v>225.36643082268864</v>
      </c>
      <c r="FN80" s="26">
        <v>230.82795856127242</v>
      </c>
      <c r="FO80" s="26">
        <v>236.39378011090676</v>
      </c>
      <c r="FP80" s="26">
        <v>242.1135774052176</v>
      </c>
      <c r="FQ80" s="26">
        <v>247.83626466658279</v>
      </c>
      <c r="FR80" s="26">
        <v>253.67960805246821</v>
      </c>
      <c r="FS80" s="26">
        <v>259.5020416767249</v>
      </c>
      <c r="FT80" s="26">
        <v>265.28197578547605</v>
      </c>
      <c r="FU80" s="26">
        <v>271.10440940973274</v>
      </c>
      <c r="FV80" s="26">
        <v>276.96934254949497</v>
      </c>
      <c r="FW80" s="26">
        <v>282.91927472026822</v>
      </c>
      <c r="FX80" s="26">
        <v>288.95420592205249</v>
      </c>
      <c r="FY80" s="26">
        <v>295.03163663934231</v>
      </c>
      <c r="FZ80" s="26">
        <v>301.0240683256211</v>
      </c>
      <c r="GA80" s="26">
        <v>306.97400049639435</v>
      </c>
      <c r="GB80" s="26">
        <v>312.79643412065104</v>
      </c>
      <c r="GC80" s="26">
        <v>318.27887162086353</v>
      </c>
      <c r="GD80" s="26">
        <v>323.63381057455945</v>
      </c>
      <c r="GE80" s="26">
        <v>329.11624807477199</v>
      </c>
      <c r="GF80" s="26">
        <v>334.81118315251206</v>
      </c>
      <c r="GG80" s="26">
        <v>340.4636187147467</v>
      </c>
      <c r="GH80" s="26">
        <v>346.07355476147575</v>
      </c>
      <c r="GI80" s="26">
        <v>351.76848983921587</v>
      </c>
      <c r="GJ80" s="26">
        <v>357.42092540145046</v>
      </c>
      <c r="GK80" s="26">
        <v>363.15835999469607</v>
      </c>
      <c r="GL80" s="26">
        <v>368.89579458794174</v>
      </c>
      <c r="GM80" s="26">
        <v>374.63322918118735</v>
      </c>
      <c r="GN80" s="26">
        <v>380.4131632899385</v>
      </c>
      <c r="GO80" s="26">
        <v>386.23559691419518</v>
      </c>
      <c r="GP80" s="26">
        <v>392.10053005395741</v>
      </c>
      <c r="GQ80" s="26">
        <v>398.05046222473067</v>
      </c>
      <c r="GR80" s="26">
        <v>404.04289391100946</v>
      </c>
      <c r="GS80" s="26">
        <v>9650</v>
      </c>
      <c r="GT80" s="26"/>
      <c r="GU80" s="26">
        <v>12567</v>
      </c>
    </row>
    <row r="81" spans="1:203">
      <c r="A81" s="5" t="s">
        <v>197</v>
      </c>
      <c r="B81" s="17" t="e">
        <v>#N/A</v>
      </c>
      <c r="C81" s="17" t="e">
        <v>#N/A</v>
      </c>
      <c r="D81" s="17" t="e">
        <v>#N/A</v>
      </c>
      <c r="E81" s="17" t="e">
        <v>#N/A</v>
      </c>
      <c r="F81" s="26" t="e">
        <v>#N/A</v>
      </c>
      <c r="G81" s="26" t="e">
        <v>#N/A</v>
      </c>
      <c r="H81" s="26" t="e">
        <v>#N/A</v>
      </c>
      <c r="I81" s="26" t="e">
        <v>#N/A</v>
      </c>
      <c r="J81" s="26" t="e">
        <v>#N/A</v>
      </c>
      <c r="K81" s="26" t="e">
        <v>#N/A</v>
      </c>
      <c r="L81" s="26">
        <v>14.83699337231506</v>
      </c>
      <c r="M81" s="26" t="e">
        <v>#N/A</v>
      </c>
      <c r="N81" s="26" t="e">
        <v>#N/A</v>
      </c>
      <c r="O81" s="26" t="e">
        <v>#N/A</v>
      </c>
      <c r="P81" s="26" t="e">
        <v>#N/A</v>
      </c>
      <c r="Q81" s="26" t="e">
        <v>#N/A</v>
      </c>
      <c r="R81" s="26" t="e">
        <v>#N/A</v>
      </c>
      <c r="S81" s="26" t="e">
        <v>#N/A</v>
      </c>
      <c r="T81" s="26" t="e">
        <v>#N/A</v>
      </c>
      <c r="U81" s="26" t="e">
        <v>#N/A</v>
      </c>
      <c r="V81" s="26" t="e">
        <v>#N/A</v>
      </c>
      <c r="W81" s="26" t="e">
        <v>#N/A</v>
      </c>
      <c r="X81" s="26" t="e">
        <v>#N/A</v>
      </c>
      <c r="Y81" s="26" t="e">
        <v>#N/A</v>
      </c>
      <c r="Z81" s="26" t="e">
        <v>#N/A</v>
      </c>
      <c r="AA81" s="26" t="e">
        <v>#N/A</v>
      </c>
      <c r="AB81" s="26" t="e">
        <v>#N/A</v>
      </c>
      <c r="AC81" s="26" t="e">
        <v>#N/A</v>
      </c>
      <c r="AD81" s="26" t="e">
        <v>#N/A</v>
      </c>
      <c r="AE81" s="26" t="e">
        <v>#N/A</v>
      </c>
      <c r="AF81" s="26" t="e">
        <v>#N/A</v>
      </c>
      <c r="AG81" s="26" t="e">
        <v>#N/A</v>
      </c>
      <c r="AH81" s="26" t="e">
        <v>#N/A</v>
      </c>
      <c r="AI81" s="26" t="e">
        <v>#N/A</v>
      </c>
      <c r="AJ81" s="26" t="e">
        <v>#N/A</v>
      </c>
      <c r="AK81" s="26" t="e">
        <v>#N/A</v>
      </c>
      <c r="AL81" s="26" t="e">
        <v>#N/A</v>
      </c>
      <c r="AM81" s="26" t="e">
        <v>#N/A</v>
      </c>
      <c r="AN81" s="26" t="e">
        <v>#N/A</v>
      </c>
      <c r="AO81" s="26" t="e">
        <v>#N/A</v>
      </c>
      <c r="AP81" s="26">
        <v>24.21397318361818</v>
      </c>
      <c r="AQ81" s="26" t="e">
        <v>#N/A</v>
      </c>
      <c r="AR81" s="26" t="e">
        <v>#N/A</v>
      </c>
      <c r="AS81" s="26" t="e">
        <v>#N/A</v>
      </c>
      <c r="AT81" s="26" t="e">
        <v>#N/A</v>
      </c>
      <c r="AU81" s="26" t="e">
        <v>#N/A</v>
      </c>
      <c r="AV81" s="26" t="e">
        <v>#N/A</v>
      </c>
      <c r="AW81" s="26" t="e">
        <v>#N/A</v>
      </c>
      <c r="AX81" s="26" t="e">
        <v>#N/A</v>
      </c>
      <c r="AY81" s="26" t="e">
        <v>#N/A</v>
      </c>
      <c r="AZ81" s="26" t="e">
        <v>#N/A</v>
      </c>
      <c r="BA81" s="26" t="e">
        <v>#N/A</v>
      </c>
      <c r="BB81" s="26" t="e">
        <v>#N/A</v>
      </c>
      <c r="BC81" s="26" t="e">
        <v>#N/A</v>
      </c>
      <c r="BD81" s="26" t="e">
        <v>#N/A</v>
      </c>
      <c r="BE81" s="26" t="e">
        <v>#N/A</v>
      </c>
      <c r="BF81" s="26" t="e">
        <v>#N/A</v>
      </c>
      <c r="BG81" s="26" t="e">
        <v>#N/A</v>
      </c>
      <c r="BH81" s="26" t="e">
        <v>#N/A</v>
      </c>
      <c r="BI81" s="26" t="e">
        <v>#N/A</v>
      </c>
      <c r="BJ81" s="26">
        <v>30.059748572310312</v>
      </c>
      <c r="BK81" s="26" t="e">
        <v>#N/A</v>
      </c>
      <c r="BL81" s="26" t="e">
        <v>#N/A</v>
      </c>
      <c r="BM81" s="26" t="e">
        <v>#N/A</v>
      </c>
      <c r="BN81" s="26" t="e">
        <v>#N/A</v>
      </c>
      <c r="BO81" s="26" t="e">
        <v>#N/A</v>
      </c>
      <c r="BP81" s="26" t="e">
        <v>#N/A</v>
      </c>
      <c r="BQ81" s="26" t="e">
        <v>#N/A</v>
      </c>
      <c r="BR81" s="26" t="e">
        <v>#N/A</v>
      </c>
      <c r="BS81" s="26" t="e">
        <v>#N/A</v>
      </c>
      <c r="BT81" s="26" t="e">
        <v>#N/A</v>
      </c>
      <c r="BU81" s="26" t="e">
        <v>#N/A</v>
      </c>
      <c r="BV81" s="26" t="e">
        <v>#N/A</v>
      </c>
      <c r="BW81" s="26" t="e">
        <v>#N/A</v>
      </c>
      <c r="BX81" s="26" t="e">
        <v>#N/A</v>
      </c>
      <c r="BY81" s="26" t="e">
        <v>#N/A</v>
      </c>
      <c r="BZ81" s="26" t="e">
        <v>#N/A</v>
      </c>
      <c r="CA81" s="26" t="e">
        <v>#N/A</v>
      </c>
      <c r="CB81" s="26" t="e">
        <v>#N/A</v>
      </c>
      <c r="CC81" s="26" t="e">
        <v>#N/A</v>
      </c>
      <c r="CD81" s="26" t="e">
        <v>#N/A</v>
      </c>
      <c r="CE81" s="26" t="e">
        <v>#N/A</v>
      </c>
      <c r="CF81" s="26" t="e">
        <v>#N/A</v>
      </c>
      <c r="CG81" s="26" t="e">
        <v>#N/A</v>
      </c>
      <c r="CH81" s="26" t="e">
        <v>#N/A</v>
      </c>
      <c r="CI81" s="26" t="e">
        <v>#N/A</v>
      </c>
      <c r="CJ81" s="26" t="e">
        <v>#N/A</v>
      </c>
      <c r="CK81" s="26" t="e">
        <v>#N/A</v>
      </c>
      <c r="CL81" s="26" t="e">
        <v>#N/A</v>
      </c>
      <c r="CM81" s="26" t="e">
        <v>#N/A</v>
      </c>
      <c r="CN81" s="26">
        <v>41.543581442482171</v>
      </c>
      <c r="CO81" s="26">
        <v>42.137061177374775</v>
      </c>
      <c r="CP81" s="26">
        <v>42.760214899012006</v>
      </c>
      <c r="CQ81" s="26">
        <v>43.383368620649236</v>
      </c>
      <c r="CR81" s="26">
        <v>44.006522342286473</v>
      </c>
      <c r="CS81" s="26">
        <v>44.65935005066833</v>
      </c>
      <c r="CT81" s="26">
        <v>45.312177759050194</v>
      </c>
      <c r="CU81" s="26">
        <v>45.965005467432057</v>
      </c>
      <c r="CV81" s="26">
        <v>46.617833175813921</v>
      </c>
      <c r="CW81" s="26">
        <v>47.300334870940411</v>
      </c>
      <c r="CX81" s="26">
        <v>47.982836566066908</v>
      </c>
      <c r="CY81" s="26">
        <v>48.695012247938031</v>
      </c>
      <c r="CZ81" s="26">
        <v>49.407187929809155</v>
      </c>
      <c r="DA81" s="26">
        <v>50.119363611680278</v>
      </c>
      <c r="DB81" s="26">
        <v>50.534799426105096</v>
      </c>
      <c r="DC81" s="26">
        <v>50.950235240529921</v>
      </c>
      <c r="DD81" s="26">
        <v>51.365671054954738</v>
      </c>
      <c r="DE81" s="26">
        <v>51.81078085612419</v>
      </c>
      <c r="DF81" s="26">
        <v>52.226216670549015</v>
      </c>
      <c r="DG81" s="26">
        <v>52.641652484973839</v>
      </c>
      <c r="DH81" s="26">
        <v>53.116436272887917</v>
      </c>
      <c r="DI81" s="26">
        <v>53.561546074057368</v>
      </c>
      <c r="DJ81" s="26">
        <v>54.006655875226819</v>
      </c>
      <c r="DK81" s="26">
        <v>54.451765676396271</v>
      </c>
      <c r="DL81" s="26">
        <v>54.896875477565729</v>
      </c>
      <c r="DM81" s="26">
        <v>55.34198527873518</v>
      </c>
      <c r="DN81" s="26">
        <v>55.816769066649258</v>
      </c>
      <c r="DO81" s="26">
        <v>56.261878867818709</v>
      </c>
      <c r="DP81" s="26">
        <v>56.736662655732793</v>
      </c>
      <c r="DQ81" s="26">
        <v>57.211446443646878</v>
      </c>
      <c r="DR81" s="26">
        <v>57.686230231560955</v>
      </c>
      <c r="DS81" s="26">
        <v>59.199603555537095</v>
      </c>
      <c r="DT81" s="26">
        <v>60.831672826491747</v>
      </c>
      <c r="DU81" s="26">
        <v>62.167002230000108</v>
      </c>
      <c r="DV81" s="26">
        <v>63.502331633508462</v>
      </c>
      <c r="DW81" s="26">
        <v>65.164074891207747</v>
      </c>
      <c r="DX81" s="26">
        <v>66.736796188673139</v>
      </c>
      <c r="DY81" s="26">
        <v>68.190821539160027</v>
      </c>
      <c r="DZ81" s="26">
        <v>69.882238783603938</v>
      </c>
      <c r="EA81" s="26">
        <v>71.57365602804785</v>
      </c>
      <c r="EB81" s="26">
        <v>73.176051312257883</v>
      </c>
      <c r="EC81" s="26">
        <v>75.401600318105139</v>
      </c>
      <c r="ED81" s="26">
        <v>76.410515867422561</v>
      </c>
      <c r="EE81" s="26">
        <v>78.368998992568152</v>
      </c>
      <c r="EF81" s="26">
        <v>80.475852051436888</v>
      </c>
      <c r="EG81" s="26">
        <v>82.523357136816372</v>
      </c>
      <c r="EH81" s="26">
        <v>84.659884182429735</v>
      </c>
      <c r="EI81" s="26">
        <v>87.122825082234044</v>
      </c>
      <c r="EJ81" s="26">
        <v>89.526418008549072</v>
      </c>
      <c r="EK81" s="26">
        <v>92.108054855331901</v>
      </c>
      <c r="EL81" s="26">
        <v>100</v>
      </c>
      <c r="EM81" s="26">
        <v>102.61540584369821</v>
      </c>
      <c r="EN81" s="26">
        <v>105.30564948196637</v>
      </c>
      <c r="EO81" s="26">
        <v>108.09019705010897</v>
      </c>
      <c r="EP81" s="26">
        <v>110.98830696552328</v>
      </c>
      <c r="EQ81" s="26">
        <v>114.01929699358003</v>
      </c>
      <c r="ER81" s="26">
        <v>117.17031829801883</v>
      </c>
      <c r="ES81" s="26">
        <v>120.42846269460571</v>
      </c>
      <c r="ET81" s="26">
        <v>123.81307762269823</v>
      </c>
      <c r="EU81" s="26">
        <v>127.34348084766711</v>
      </c>
      <c r="EV81" s="26">
        <v>131.03901980886985</v>
      </c>
      <c r="EW81" s="26">
        <v>134.90378951647722</v>
      </c>
      <c r="EX81" s="26">
        <v>138.92491146024204</v>
      </c>
      <c r="EY81" s="26">
        <v>143.0962431249082</v>
      </c>
      <c r="EZ81" s="26">
        <v>147.41161232123278</v>
      </c>
      <c r="FA81" s="26">
        <v>151.8649062079464</v>
      </c>
      <c r="FB81" s="26">
        <v>156.46021979521981</v>
      </c>
      <c r="FC81" s="26">
        <v>161.20167776721055</v>
      </c>
      <c r="FD81" s="26">
        <v>166.08307826068895</v>
      </c>
      <c r="FE81" s="26">
        <v>171.09827876039887</v>
      </c>
      <c r="FF81" s="26">
        <v>176.24110707709747</v>
      </c>
      <c r="FG81" s="26">
        <v>181.50904092191143</v>
      </c>
      <c r="FH81" s="26">
        <v>186.90608628305125</v>
      </c>
      <c r="FI81" s="26">
        <v>192.43618980075402</v>
      </c>
      <c r="FJ81" s="26">
        <v>198.10312007133626</v>
      </c>
      <c r="FK81" s="26">
        <v>203.91067536510133</v>
      </c>
      <c r="FL81" s="26">
        <v>209.87482028691778</v>
      </c>
      <c r="FM81" s="26">
        <v>215.99297319993886</v>
      </c>
      <c r="FN81" s="26">
        <v>222.24130589280864</v>
      </c>
      <c r="FO81" s="26">
        <v>228.59584178423751</v>
      </c>
      <c r="FP81" s="26">
        <v>235.03278233685614</v>
      </c>
      <c r="FQ81" s="26">
        <v>241.5782406589999</v>
      </c>
      <c r="FR81" s="26">
        <v>248.24812200756389</v>
      </c>
      <c r="FS81" s="26">
        <v>255.0032270460585</v>
      </c>
      <c r="FT81" s="26">
        <v>261.89753275637213</v>
      </c>
      <c r="FU81" s="26">
        <v>268.89569742029198</v>
      </c>
      <c r="FV81" s="26">
        <v>276.00021365270459</v>
      </c>
      <c r="FW81" s="26">
        <v>283.24289196740017</v>
      </c>
      <c r="FX81" s="26">
        <v>290.63064640329026</v>
      </c>
      <c r="FY81" s="26">
        <v>298.17083610908753</v>
      </c>
      <c r="FZ81" s="26">
        <v>306.1772634946164</v>
      </c>
      <c r="GA81" s="26">
        <v>309.47000775974755</v>
      </c>
      <c r="GB81" s="26">
        <v>313.17925610282629</v>
      </c>
      <c r="GC81" s="26">
        <v>319.11405345175234</v>
      </c>
      <c r="GD81" s="26">
        <v>326.79961601861152</v>
      </c>
      <c r="GE81" s="26">
        <v>334.30713466500293</v>
      </c>
      <c r="GF81" s="26">
        <v>342.02237121860679</v>
      </c>
      <c r="GG81" s="26">
        <v>349.91565169267841</v>
      </c>
      <c r="GH81" s="26">
        <v>357.60121425953758</v>
      </c>
      <c r="GI81" s="26">
        <v>364.04046938312234</v>
      </c>
      <c r="GJ81" s="26">
        <v>369.3224390236665</v>
      </c>
      <c r="GK81" s="26">
        <v>374.7527785979338</v>
      </c>
      <c r="GL81" s="26">
        <v>380.6282279733706</v>
      </c>
      <c r="GM81" s="26">
        <v>387.96013596620725</v>
      </c>
      <c r="GN81" s="26">
        <v>396.68185480221547</v>
      </c>
      <c r="GO81" s="26">
        <v>405.40600690513673</v>
      </c>
      <c r="GP81" s="26">
        <v>412.97287352501741</v>
      </c>
      <c r="GQ81" s="26">
        <v>419.44180263534679</v>
      </c>
      <c r="GR81" s="26">
        <v>425.94040573242074</v>
      </c>
      <c r="GS81" s="26">
        <v>14573</v>
      </c>
      <c r="GT81" s="26"/>
      <c r="GU81" s="26">
        <v>18743</v>
      </c>
    </row>
    <row r="82" spans="1:203">
      <c r="A82" s="5" t="s">
        <v>7</v>
      </c>
      <c r="B82" s="17" t="e">
        <v>#N/A</v>
      </c>
      <c r="C82" s="17" t="e">
        <v>#N/A</v>
      </c>
      <c r="D82" s="17" t="e">
        <v>#N/A</v>
      </c>
      <c r="E82" s="17" t="e">
        <v>#N/A</v>
      </c>
      <c r="F82" s="26" t="e">
        <v>#N/A</v>
      </c>
      <c r="G82" s="26" t="e">
        <v>#N/A</v>
      </c>
      <c r="H82" s="26" t="e">
        <v>#N/A</v>
      </c>
      <c r="I82" s="26" t="e">
        <v>#N/A</v>
      </c>
      <c r="J82" s="26" t="e">
        <v>#N/A</v>
      </c>
      <c r="K82" s="26" t="e">
        <v>#N/A</v>
      </c>
      <c r="L82" s="26">
        <v>12.78482317764718</v>
      </c>
      <c r="M82" s="26" t="e">
        <v>#N/A</v>
      </c>
      <c r="N82" s="26" t="e">
        <v>#N/A</v>
      </c>
      <c r="O82" s="26" t="e">
        <v>#N/A</v>
      </c>
      <c r="P82" s="26" t="e">
        <v>#N/A</v>
      </c>
      <c r="Q82" s="26" t="e">
        <v>#N/A</v>
      </c>
      <c r="R82" s="26" t="e">
        <v>#N/A</v>
      </c>
      <c r="S82" s="26" t="e">
        <v>#N/A</v>
      </c>
      <c r="T82" s="26" t="e">
        <v>#N/A</v>
      </c>
      <c r="U82" s="26" t="e">
        <v>#N/A</v>
      </c>
      <c r="V82" s="26" t="e">
        <v>#N/A</v>
      </c>
      <c r="W82" s="26" t="e">
        <v>#N/A</v>
      </c>
      <c r="X82" s="26" t="e">
        <v>#N/A</v>
      </c>
      <c r="Y82" s="26" t="e">
        <v>#N/A</v>
      </c>
      <c r="Z82" s="26" t="e">
        <v>#N/A</v>
      </c>
      <c r="AA82" s="26" t="e">
        <v>#N/A</v>
      </c>
      <c r="AB82" s="26" t="e">
        <v>#N/A</v>
      </c>
      <c r="AC82" s="26" t="e">
        <v>#N/A</v>
      </c>
      <c r="AD82" s="26" t="e">
        <v>#N/A</v>
      </c>
      <c r="AE82" s="26" t="e">
        <v>#N/A</v>
      </c>
      <c r="AF82" s="26" t="e">
        <v>#N/A</v>
      </c>
      <c r="AG82" s="26" t="e">
        <v>#N/A</v>
      </c>
      <c r="AH82" s="26" t="e">
        <v>#N/A</v>
      </c>
      <c r="AI82" s="26" t="e">
        <v>#N/A</v>
      </c>
      <c r="AJ82" s="26" t="e">
        <v>#N/A</v>
      </c>
      <c r="AK82" s="26" t="e">
        <v>#N/A</v>
      </c>
      <c r="AL82" s="26" t="e">
        <v>#N/A</v>
      </c>
      <c r="AM82" s="26" t="e">
        <v>#N/A</v>
      </c>
      <c r="AN82" s="26" t="e">
        <v>#N/A</v>
      </c>
      <c r="AO82" s="26" t="e">
        <v>#N/A</v>
      </c>
      <c r="AP82" s="26">
        <v>18.867924528301888</v>
      </c>
      <c r="AQ82" s="26" t="e">
        <v>#N/A</v>
      </c>
      <c r="AR82" s="26" t="e">
        <v>#N/A</v>
      </c>
      <c r="AS82" s="26" t="e">
        <v>#N/A</v>
      </c>
      <c r="AT82" s="26" t="e">
        <v>#N/A</v>
      </c>
      <c r="AU82" s="26" t="e">
        <v>#N/A</v>
      </c>
      <c r="AV82" s="26" t="e">
        <v>#N/A</v>
      </c>
      <c r="AW82" s="26" t="e">
        <v>#N/A</v>
      </c>
      <c r="AX82" s="26" t="e">
        <v>#N/A</v>
      </c>
      <c r="AY82" s="26" t="e">
        <v>#N/A</v>
      </c>
      <c r="AZ82" s="26" t="e">
        <v>#N/A</v>
      </c>
      <c r="BA82" s="26" t="e">
        <v>#N/A</v>
      </c>
      <c r="BB82" s="26" t="e">
        <v>#N/A</v>
      </c>
      <c r="BC82" s="26" t="e">
        <v>#N/A</v>
      </c>
      <c r="BD82" s="26" t="e">
        <v>#N/A</v>
      </c>
      <c r="BE82" s="26" t="e">
        <v>#N/A</v>
      </c>
      <c r="BF82" s="26" t="e">
        <v>#N/A</v>
      </c>
      <c r="BG82" s="26" t="e">
        <v>#N/A</v>
      </c>
      <c r="BH82" s="26" t="e">
        <v>#N/A</v>
      </c>
      <c r="BI82" s="26" t="e">
        <v>#N/A</v>
      </c>
      <c r="BJ82" s="26">
        <v>25.363439529848439</v>
      </c>
      <c r="BK82" s="26" t="e">
        <v>#N/A</v>
      </c>
      <c r="BL82" s="26" t="e">
        <v>#N/A</v>
      </c>
      <c r="BM82" s="26" t="e">
        <v>#N/A</v>
      </c>
      <c r="BN82" s="26" t="e">
        <v>#N/A</v>
      </c>
      <c r="BO82" s="26" t="e">
        <v>#N/A</v>
      </c>
      <c r="BP82" s="26" t="e">
        <v>#N/A</v>
      </c>
      <c r="BQ82" s="26" t="e">
        <v>#N/A</v>
      </c>
      <c r="BR82" s="26" t="e">
        <v>#N/A</v>
      </c>
      <c r="BS82" s="26" t="e">
        <v>#N/A</v>
      </c>
      <c r="BT82" s="26" t="e">
        <v>#N/A</v>
      </c>
      <c r="BU82" s="26" t="e">
        <v>#N/A</v>
      </c>
      <c r="BV82" s="26" t="e">
        <v>#N/A</v>
      </c>
      <c r="BW82" s="26" t="e">
        <v>#N/A</v>
      </c>
      <c r="BX82" s="26" t="e">
        <v>#N/A</v>
      </c>
      <c r="BY82" s="26" t="e">
        <v>#N/A</v>
      </c>
      <c r="BZ82" s="26" t="e">
        <v>#N/A</v>
      </c>
      <c r="CA82" s="26" t="e">
        <v>#N/A</v>
      </c>
      <c r="CB82" s="26" t="e">
        <v>#N/A</v>
      </c>
      <c r="CC82" s="26" t="e">
        <v>#N/A</v>
      </c>
      <c r="CD82" s="26" t="e">
        <v>#N/A</v>
      </c>
      <c r="CE82" s="26" t="e">
        <v>#N/A</v>
      </c>
      <c r="CF82" s="26" t="e">
        <v>#N/A</v>
      </c>
      <c r="CG82" s="26" t="e">
        <v>#N/A</v>
      </c>
      <c r="CH82" s="26" t="e">
        <v>#N/A</v>
      </c>
      <c r="CI82" s="26" t="e">
        <v>#N/A</v>
      </c>
      <c r="CJ82" s="26" t="e">
        <v>#N/A</v>
      </c>
      <c r="CK82" s="26" t="e">
        <v>#N/A</v>
      </c>
      <c r="CL82" s="26" t="e">
        <v>#N/A</v>
      </c>
      <c r="CM82" s="26" t="e">
        <v>#N/A</v>
      </c>
      <c r="CN82" s="26">
        <v>39.488607072894112</v>
      </c>
      <c r="CO82" s="26">
        <v>40.313434374677804</v>
      </c>
      <c r="CP82" s="26">
        <v>41.189813382822969</v>
      </c>
      <c r="CQ82" s="26">
        <v>42.066192390968141</v>
      </c>
      <c r="CR82" s="26">
        <v>42.994123105474792</v>
      </c>
      <c r="CS82" s="26">
        <v>43.870502113619963</v>
      </c>
      <c r="CT82" s="26">
        <v>44.798432828126614</v>
      </c>
      <c r="CU82" s="26">
        <v>45.777915248994745</v>
      </c>
      <c r="CV82" s="26">
        <v>46.757397669862875</v>
      </c>
      <c r="CW82" s="26">
        <v>47.736880090731006</v>
      </c>
      <c r="CX82" s="26">
        <v>48.767914217960616</v>
      </c>
      <c r="CY82" s="26">
        <v>49.798948345190226</v>
      </c>
      <c r="CZ82" s="26">
        <v>50.881534178781315</v>
      </c>
      <c r="DA82" s="26">
        <v>51.964120012372412</v>
      </c>
      <c r="DB82" s="26">
        <v>53.098257552324981</v>
      </c>
      <c r="DC82" s="26">
        <v>54.232395092277557</v>
      </c>
      <c r="DD82" s="26">
        <v>55.366532632230125</v>
      </c>
      <c r="DE82" s="26">
        <v>56.60377358490566</v>
      </c>
      <c r="DF82" s="26">
        <v>57.789462831219716</v>
      </c>
      <c r="DG82" s="26">
        <v>59.02670378389525</v>
      </c>
      <c r="DH82" s="26">
        <v>60.315496442932265</v>
      </c>
      <c r="DI82" s="26">
        <v>61.346530570161875</v>
      </c>
      <c r="DJ82" s="26">
        <v>62.893081761006293</v>
      </c>
      <c r="DK82" s="26">
        <v>63.924115888235903</v>
      </c>
      <c r="DL82" s="26">
        <v>65.470667079080314</v>
      </c>
      <c r="DM82" s="26">
        <v>67.01721826992474</v>
      </c>
      <c r="DN82" s="26">
        <v>68.563769460769151</v>
      </c>
      <c r="DO82" s="26">
        <v>69.594803587998769</v>
      </c>
      <c r="DP82" s="26">
        <v>71.656871842457988</v>
      </c>
      <c r="DQ82" s="26">
        <v>72.687905969687591</v>
      </c>
      <c r="DR82" s="26">
        <v>74.234457160532017</v>
      </c>
      <c r="DS82" s="26">
        <v>75.26549128776162</v>
      </c>
      <c r="DT82" s="26">
        <v>75.781008351376428</v>
      </c>
      <c r="DU82" s="26">
        <v>76.812042478606045</v>
      </c>
      <c r="DV82" s="26">
        <v>77.843076605835648</v>
      </c>
      <c r="DW82" s="26">
        <v>78.874110733065265</v>
      </c>
      <c r="DX82" s="26">
        <v>79.905144860294882</v>
      </c>
      <c r="DY82" s="26">
        <v>80.936178987524485</v>
      </c>
      <c r="DZ82" s="26">
        <v>81.967213114754102</v>
      </c>
      <c r="EA82" s="26">
        <v>82.998247241983705</v>
      </c>
      <c r="EB82" s="26">
        <v>84.029281369213322</v>
      </c>
      <c r="EC82" s="26">
        <v>85.060315496442939</v>
      </c>
      <c r="ED82" s="26">
        <v>86.606866687287351</v>
      </c>
      <c r="EE82" s="26">
        <v>87.122383750902159</v>
      </c>
      <c r="EF82" s="26">
        <v>88.668934941746571</v>
      </c>
      <c r="EG82" s="26">
        <v>89.699969068976188</v>
      </c>
      <c r="EH82" s="26">
        <v>90.731003196205791</v>
      </c>
      <c r="EI82" s="26">
        <v>91.762037323435408</v>
      </c>
      <c r="EJ82" s="26">
        <v>93.308588514279819</v>
      </c>
      <c r="EK82" s="26">
        <v>94.855139705124245</v>
      </c>
      <c r="EL82" s="26">
        <v>100</v>
      </c>
      <c r="EM82" s="26">
        <v>102.57531704299413</v>
      </c>
      <c r="EN82" s="26">
        <v>105.313176616146</v>
      </c>
      <c r="EO82" s="26">
        <v>108.2137333745747</v>
      </c>
      <c r="EP82" s="26">
        <v>111.27714197339934</v>
      </c>
      <c r="EQ82" s="26">
        <v>114.50350551603259</v>
      </c>
      <c r="ER82" s="26">
        <v>117.89303020929994</v>
      </c>
      <c r="ES82" s="26">
        <v>121.44576760490772</v>
      </c>
      <c r="ET82" s="26">
        <v>125.16192390968142</v>
      </c>
      <c r="EU82" s="26">
        <v>129.04160222703371</v>
      </c>
      <c r="EV82" s="26">
        <v>133.08500876379009</v>
      </c>
      <c r="EW82" s="26">
        <v>137.37694607691517</v>
      </c>
      <c r="EX82" s="26">
        <v>141.64795339725745</v>
      </c>
      <c r="EY82" s="26">
        <v>146.20527889473141</v>
      </c>
      <c r="EZ82" s="26">
        <v>150.73048767914219</v>
      </c>
      <c r="FA82" s="26">
        <v>155.57542014640686</v>
      </c>
      <c r="FB82" s="26">
        <v>161.26435715022168</v>
      </c>
      <c r="FC82" s="26">
        <v>166.66290339210229</v>
      </c>
      <c r="FD82" s="26">
        <v>172.56005773791114</v>
      </c>
      <c r="FE82" s="26">
        <v>178.84199402000206</v>
      </c>
      <c r="FF82" s="26">
        <v>185.78755541808434</v>
      </c>
      <c r="FG82" s="26">
        <v>191.27410042272399</v>
      </c>
      <c r="FH82" s="26">
        <v>195.42751830085575</v>
      </c>
      <c r="FI82" s="26">
        <v>199.92767295597486</v>
      </c>
      <c r="FJ82" s="26">
        <v>204.75219094752038</v>
      </c>
      <c r="FK82" s="26">
        <v>209.87622435302609</v>
      </c>
      <c r="FL82" s="26">
        <v>215.21481596040829</v>
      </c>
      <c r="FM82" s="26">
        <v>220.77461593978762</v>
      </c>
      <c r="FN82" s="26">
        <v>226.63547788431794</v>
      </c>
      <c r="FO82" s="26">
        <v>232.39792762140428</v>
      </c>
      <c r="FP82" s="26">
        <v>235.39535003608617</v>
      </c>
      <c r="FQ82" s="26">
        <v>232.76080008248275</v>
      </c>
      <c r="FR82" s="26">
        <v>230.68733890091758</v>
      </c>
      <c r="FS82" s="26">
        <v>233.07315187132696</v>
      </c>
      <c r="FT82" s="26">
        <v>236.50030931023818</v>
      </c>
      <c r="FU82" s="26">
        <v>240.45576863594184</v>
      </c>
      <c r="FV82" s="26">
        <v>244.9230333024023</v>
      </c>
      <c r="FW82" s="26">
        <v>249.62336323332303</v>
      </c>
      <c r="FX82" s="26">
        <v>254.1703783895247</v>
      </c>
      <c r="FY82" s="26">
        <v>258.55871739354575</v>
      </c>
      <c r="FZ82" s="26">
        <v>262.90772244561299</v>
      </c>
      <c r="GA82" s="26">
        <v>267.3267347149191</v>
      </c>
      <c r="GB82" s="26">
        <v>271.91715640787714</v>
      </c>
      <c r="GC82" s="26">
        <v>276.80699041138269</v>
      </c>
      <c r="GD82" s="26">
        <v>281.82833281781626</v>
      </c>
      <c r="GE82" s="26">
        <v>287.09145272708525</v>
      </c>
      <c r="GF82" s="26">
        <v>292.55593360140222</v>
      </c>
      <c r="GG82" s="26">
        <v>298.2266213011651</v>
      </c>
      <c r="GH82" s="26">
        <v>304.00041241365091</v>
      </c>
      <c r="GI82" s="26">
        <v>309.8773069388597</v>
      </c>
      <c r="GJ82" s="26">
        <v>315.80575317042997</v>
      </c>
      <c r="GK82" s="26">
        <v>321.78575110836169</v>
      </c>
      <c r="GL82" s="26">
        <v>327.76574904629342</v>
      </c>
      <c r="GM82" s="26">
        <v>333.84885039694814</v>
      </c>
      <c r="GN82" s="26">
        <v>339.93195174760285</v>
      </c>
      <c r="GO82" s="26">
        <v>346.01505309825757</v>
      </c>
      <c r="GP82" s="26">
        <v>352.09815444891228</v>
      </c>
      <c r="GQ82" s="26">
        <v>358.181255799567</v>
      </c>
      <c r="GR82" s="26">
        <v>364.26435715022166</v>
      </c>
      <c r="GS82" s="26">
        <v>6031</v>
      </c>
      <c r="GT82" s="26"/>
      <c r="GU82" s="26">
        <v>9758</v>
      </c>
    </row>
    <row r="83" spans="1:203">
      <c r="A83" s="5" t="s">
        <v>8</v>
      </c>
      <c r="B83" s="17" t="e">
        <v>#N/A</v>
      </c>
      <c r="C83" s="17" t="e">
        <v>#N/A</v>
      </c>
      <c r="D83" s="17" t="e">
        <v>#N/A</v>
      </c>
      <c r="E83" s="17" t="e">
        <v>#N/A</v>
      </c>
      <c r="F83" s="26" t="e">
        <v>#N/A</v>
      </c>
      <c r="G83" s="26" t="e">
        <v>#N/A</v>
      </c>
      <c r="H83" s="26" t="e">
        <v>#N/A</v>
      </c>
      <c r="I83" s="26" t="e">
        <v>#N/A</v>
      </c>
      <c r="J83" s="26" t="e">
        <v>#N/A</v>
      </c>
      <c r="K83" s="26" t="e">
        <v>#N/A</v>
      </c>
      <c r="L83" s="26">
        <v>20.040579647663034</v>
      </c>
      <c r="M83" s="26" t="e">
        <v>#N/A</v>
      </c>
      <c r="N83" s="26" t="e">
        <v>#N/A</v>
      </c>
      <c r="O83" s="26" t="e">
        <v>#N/A</v>
      </c>
      <c r="P83" s="26" t="e">
        <v>#N/A</v>
      </c>
      <c r="Q83" s="26" t="e">
        <v>#N/A</v>
      </c>
      <c r="R83" s="26" t="e">
        <v>#N/A</v>
      </c>
      <c r="S83" s="26" t="e">
        <v>#N/A</v>
      </c>
      <c r="T83" s="26" t="e">
        <v>#N/A</v>
      </c>
      <c r="U83" s="26" t="e">
        <v>#N/A</v>
      </c>
      <c r="V83" s="26" t="e">
        <v>#N/A</v>
      </c>
      <c r="W83" s="26" t="e">
        <v>#N/A</v>
      </c>
      <c r="X83" s="26" t="e">
        <v>#N/A</v>
      </c>
      <c r="Y83" s="26" t="e">
        <v>#N/A</v>
      </c>
      <c r="Z83" s="26" t="e">
        <v>#N/A</v>
      </c>
      <c r="AA83" s="26" t="e">
        <v>#N/A</v>
      </c>
      <c r="AB83" s="26" t="e">
        <v>#N/A</v>
      </c>
      <c r="AC83" s="26" t="e">
        <v>#N/A</v>
      </c>
      <c r="AD83" s="26" t="e">
        <v>#N/A</v>
      </c>
      <c r="AE83" s="26" t="e">
        <v>#N/A</v>
      </c>
      <c r="AF83" s="26" t="e">
        <v>#N/A</v>
      </c>
      <c r="AG83" s="26" t="e">
        <v>#N/A</v>
      </c>
      <c r="AH83" s="26" t="e">
        <v>#N/A</v>
      </c>
      <c r="AI83" s="26" t="e">
        <v>#N/A</v>
      </c>
      <c r="AJ83" s="26" t="e">
        <v>#N/A</v>
      </c>
      <c r="AK83" s="26" t="e">
        <v>#N/A</v>
      </c>
      <c r="AL83" s="26" t="e">
        <v>#N/A</v>
      </c>
      <c r="AM83" s="26" t="e">
        <v>#N/A</v>
      </c>
      <c r="AN83" s="26" t="e">
        <v>#N/A</v>
      </c>
      <c r="AO83" s="26" t="e">
        <v>#N/A</v>
      </c>
      <c r="AP83" s="26">
        <v>28.629399496661474</v>
      </c>
      <c r="AQ83" s="26" t="e">
        <v>#N/A</v>
      </c>
      <c r="AR83" s="26" t="e">
        <v>#N/A</v>
      </c>
      <c r="AS83" s="26" t="e">
        <v>#N/A</v>
      </c>
      <c r="AT83" s="26" t="e">
        <v>#N/A</v>
      </c>
      <c r="AU83" s="26" t="e">
        <v>#N/A</v>
      </c>
      <c r="AV83" s="26" t="e">
        <v>#N/A</v>
      </c>
      <c r="AW83" s="26" t="e">
        <v>#N/A</v>
      </c>
      <c r="AX83" s="26" t="e">
        <v>#N/A</v>
      </c>
      <c r="AY83" s="26" t="e">
        <v>#N/A</v>
      </c>
      <c r="AZ83" s="26" t="e">
        <v>#N/A</v>
      </c>
      <c r="BA83" s="26" t="e">
        <v>#N/A</v>
      </c>
      <c r="BB83" s="26" t="e">
        <v>#N/A</v>
      </c>
      <c r="BC83" s="26" t="e">
        <v>#N/A</v>
      </c>
      <c r="BD83" s="26" t="e">
        <v>#N/A</v>
      </c>
      <c r="BE83" s="26" t="e">
        <v>#N/A</v>
      </c>
      <c r="BF83" s="26" t="e">
        <v>#N/A</v>
      </c>
      <c r="BG83" s="26" t="e">
        <v>#N/A</v>
      </c>
      <c r="BH83" s="26" t="e">
        <v>#N/A</v>
      </c>
      <c r="BI83" s="26" t="e">
        <v>#N/A</v>
      </c>
      <c r="BJ83" s="26">
        <v>36.376178183993403</v>
      </c>
      <c r="BK83" s="26" t="e">
        <v>#N/A</v>
      </c>
      <c r="BL83" s="26" t="e">
        <v>#N/A</v>
      </c>
      <c r="BM83" s="26" t="e">
        <v>#N/A</v>
      </c>
      <c r="BN83" s="26" t="e">
        <v>#N/A</v>
      </c>
      <c r="BO83" s="26" t="e">
        <v>#N/A</v>
      </c>
      <c r="BP83" s="26" t="e">
        <v>#N/A</v>
      </c>
      <c r="BQ83" s="26" t="e">
        <v>#N/A</v>
      </c>
      <c r="BR83" s="26" t="e">
        <v>#N/A</v>
      </c>
      <c r="BS83" s="26" t="e">
        <v>#N/A</v>
      </c>
      <c r="BT83" s="26" t="e">
        <v>#N/A</v>
      </c>
      <c r="BU83" s="26" t="e">
        <v>#N/A</v>
      </c>
      <c r="BV83" s="26" t="e">
        <v>#N/A</v>
      </c>
      <c r="BW83" s="26" t="e">
        <v>#N/A</v>
      </c>
      <c r="BX83" s="26" t="e">
        <v>#N/A</v>
      </c>
      <c r="BY83" s="26" t="e">
        <v>#N/A</v>
      </c>
      <c r="BZ83" s="26" t="e">
        <v>#N/A</v>
      </c>
      <c r="CA83" s="26" t="e">
        <v>#N/A</v>
      </c>
      <c r="CB83" s="26" t="e">
        <v>#N/A</v>
      </c>
      <c r="CC83" s="26" t="e">
        <v>#N/A</v>
      </c>
      <c r="CD83" s="26" t="e">
        <v>#N/A</v>
      </c>
      <c r="CE83" s="26" t="e">
        <v>#N/A</v>
      </c>
      <c r="CF83" s="26" t="e">
        <v>#N/A</v>
      </c>
      <c r="CG83" s="26" t="e">
        <v>#N/A</v>
      </c>
      <c r="CH83" s="26" t="e">
        <v>#N/A</v>
      </c>
      <c r="CI83" s="26" t="e">
        <v>#N/A</v>
      </c>
      <c r="CJ83" s="26" t="e">
        <v>#N/A</v>
      </c>
      <c r="CK83" s="26" t="e">
        <v>#N/A</v>
      </c>
      <c r="CL83" s="26" t="e">
        <v>#N/A</v>
      </c>
      <c r="CM83" s="26" t="e">
        <v>#N/A</v>
      </c>
      <c r="CN83" s="26">
        <v>43.786140406658724</v>
      </c>
      <c r="CO83" s="26">
        <v>44.224001810725312</v>
      </c>
      <c r="CP83" s="26">
        <v>44.695544861258561</v>
      </c>
      <c r="CQ83" s="26">
        <v>45.16708791179181</v>
      </c>
      <c r="CR83" s="26">
        <v>45.638630962325053</v>
      </c>
      <c r="CS83" s="26">
        <v>46.110174012858302</v>
      </c>
      <c r="CT83" s="26">
        <v>46.581717063391551</v>
      </c>
      <c r="CU83" s="26">
        <v>47.0532601139248</v>
      </c>
      <c r="CV83" s="26">
        <v>47.55848481092471</v>
      </c>
      <c r="CW83" s="26">
        <v>48.030027861457953</v>
      </c>
      <c r="CX83" s="26">
        <v>48.535252558457863</v>
      </c>
      <c r="CY83" s="26">
        <v>49.040477255457773</v>
      </c>
      <c r="CZ83" s="26">
        <v>49.512020305991022</v>
      </c>
      <c r="DA83" s="26">
        <v>50.050926649457587</v>
      </c>
      <c r="DB83" s="26">
        <v>50.556151346457497</v>
      </c>
      <c r="DC83" s="26">
        <v>51.095057689924069</v>
      </c>
      <c r="DD83" s="26">
        <v>51.633964033390633</v>
      </c>
      <c r="DE83" s="26">
        <v>52.172870376857205</v>
      </c>
      <c r="DF83" s="26">
        <v>52.711776720323776</v>
      </c>
      <c r="DG83" s="26">
        <v>53.250683063790341</v>
      </c>
      <c r="DH83" s="26">
        <v>53.789589407256912</v>
      </c>
      <c r="DI83" s="26">
        <v>54.362177397190138</v>
      </c>
      <c r="DJ83" s="26">
        <v>54.93476538712337</v>
      </c>
      <c r="DK83" s="26">
        <v>55.507353377056596</v>
      </c>
      <c r="DL83" s="26">
        <v>56.079941366989829</v>
      </c>
      <c r="DM83" s="26">
        <v>56.652529356923061</v>
      </c>
      <c r="DN83" s="26">
        <v>57.225117346856287</v>
      </c>
      <c r="DO83" s="26">
        <v>57.831386983256181</v>
      </c>
      <c r="DP83" s="26">
        <v>58.437656619656067</v>
      </c>
      <c r="DQ83" s="26">
        <v>59.043926256055961</v>
      </c>
      <c r="DR83" s="26">
        <v>59.650195892455848</v>
      </c>
      <c r="DS83" s="26">
        <v>60.963780104655612</v>
      </c>
      <c r="DT83" s="26">
        <v>62.647862427988635</v>
      </c>
      <c r="DU83" s="26">
        <v>64.331944751321672</v>
      </c>
      <c r="DV83" s="26">
        <v>65.342394145321478</v>
      </c>
      <c r="DW83" s="26">
        <v>66.68966000398791</v>
      </c>
      <c r="DX83" s="26">
        <v>68.036925862654329</v>
      </c>
      <c r="DY83" s="26">
        <v>69.721008185987358</v>
      </c>
      <c r="DZ83" s="26">
        <v>71.068274044653776</v>
      </c>
      <c r="EA83" s="26">
        <v>72.415539903320195</v>
      </c>
      <c r="EB83" s="26">
        <v>74.099622226653224</v>
      </c>
      <c r="EC83" s="26">
        <v>75.783704549986254</v>
      </c>
      <c r="ED83" s="26">
        <v>77.467786873319284</v>
      </c>
      <c r="EE83" s="26">
        <v>78.815052731985702</v>
      </c>
      <c r="EF83" s="26">
        <v>80.499135055318732</v>
      </c>
      <c r="EG83" s="26">
        <v>82.183217378651761</v>
      </c>
      <c r="EH83" s="26">
        <v>84.204116166651389</v>
      </c>
      <c r="EI83" s="26">
        <v>86.561831419317627</v>
      </c>
      <c r="EJ83" s="26">
        <v>88.919546671983866</v>
      </c>
      <c r="EK83" s="26">
        <v>91.614078389316717</v>
      </c>
      <c r="EL83" s="26">
        <v>100.00000000000001</v>
      </c>
      <c r="EM83" s="26">
        <v>103.26792806678127</v>
      </c>
      <c r="EN83" s="26">
        <v>106.63609271344733</v>
      </c>
      <c r="EO83" s="26">
        <v>110.10530229951337</v>
      </c>
      <c r="EP83" s="26">
        <v>113.70923847144604</v>
      </c>
      <c r="EQ83" s="26">
        <v>117.44790122924536</v>
      </c>
      <c r="ER83" s="26">
        <v>121.32129057291132</v>
      </c>
      <c r="ES83" s="26">
        <v>125.29572485597727</v>
      </c>
      <c r="ET83" s="26">
        <v>129.43856737137654</v>
      </c>
      <c r="EU83" s="26">
        <v>133.7161364726424</v>
      </c>
      <c r="EV83" s="26">
        <v>138.0947505133083</v>
      </c>
      <c r="EW83" s="26">
        <v>142.54072784690749</v>
      </c>
      <c r="EX83" s="26">
        <v>147.08775011990664</v>
      </c>
      <c r="EY83" s="26">
        <v>151.76949897877248</v>
      </c>
      <c r="EZ83" s="26">
        <v>156.6196560699716</v>
      </c>
      <c r="FA83" s="26">
        <v>159.85309413077101</v>
      </c>
      <c r="FB83" s="26">
        <v>163.12021383803707</v>
      </c>
      <c r="FC83" s="26">
        <v>166.45469683823649</v>
      </c>
      <c r="FD83" s="26">
        <v>169.92390642430252</v>
      </c>
      <c r="FE83" s="26">
        <v>173.49416094976854</v>
      </c>
      <c r="FF83" s="26">
        <v>177.30018700050118</v>
      </c>
      <c r="FG83" s="26">
        <v>181.37566622296711</v>
      </c>
      <c r="FH83" s="26">
        <v>185.58587203129969</v>
      </c>
      <c r="FI83" s="26">
        <v>189.93080442549888</v>
      </c>
      <c r="FJ83" s="26">
        <v>194.44414505203139</v>
      </c>
      <c r="FK83" s="26">
        <v>199.0585306179639</v>
      </c>
      <c r="FL83" s="26">
        <v>203.80764276976305</v>
      </c>
      <c r="FM83" s="26">
        <v>208.72516315389547</v>
      </c>
      <c r="FN83" s="26">
        <v>213.74372847742791</v>
      </c>
      <c r="FO83" s="26">
        <v>218.795975447427</v>
      </c>
      <c r="FP83" s="26">
        <v>223.9829490032927</v>
      </c>
      <c r="FQ83" s="26">
        <v>230.01196372082495</v>
      </c>
      <c r="FR83" s="26">
        <v>235.19893727669069</v>
      </c>
      <c r="FS83" s="26">
        <v>242.13735644882274</v>
      </c>
      <c r="FT83" s="26">
        <v>248.57055092395493</v>
      </c>
      <c r="FU83" s="26">
        <v>255.34056186375369</v>
      </c>
      <c r="FV83" s="26">
        <v>263.39047536928558</v>
      </c>
      <c r="FW83" s="26">
        <v>274.84223516795015</v>
      </c>
      <c r="FX83" s="26">
        <v>286.15926838074807</v>
      </c>
      <c r="FY83" s="26">
        <v>294.07445530041332</v>
      </c>
      <c r="FZ83" s="26">
        <v>301.98964222007857</v>
      </c>
      <c r="GA83" s="26">
        <v>310.30900889734374</v>
      </c>
      <c r="GB83" s="26">
        <v>315.49598245320942</v>
      </c>
      <c r="GC83" s="26">
        <v>320.75031930200851</v>
      </c>
      <c r="GD83" s="26">
        <v>329.37282079747359</v>
      </c>
      <c r="GE83" s="26">
        <v>337.75955076767207</v>
      </c>
      <c r="GF83" s="26">
        <v>345.84314591967063</v>
      </c>
      <c r="GG83" s="26">
        <v>353.52256131406921</v>
      </c>
      <c r="GH83" s="26">
        <v>360.66307036500126</v>
      </c>
      <c r="GI83" s="26">
        <v>367.23099142600006</v>
      </c>
      <c r="GJ83" s="26">
        <v>373.36105108293231</v>
      </c>
      <c r="GK83" s="26">
        <v>380.06369872979775</v>
      </c>
      <c r="GL83" s="26">
        <v>387.57470589186306</v>
      </c>
      <c r="GM83" s="26">
        <v>394.91730482159505</v>
      </c>
      <c r="GN83" s="26">
        <v>402.15885881192708</v>
      </c>
      <c r="GO83" s="26">
        <v>410.34349890332555</v>
      </c>
      <c r="GP83" s="26">
        <v>419.50490674225722</v>
      </c>
      <c r="GQ83" s="26">
        <v>428.69999622765556</v>
      </c>
      <c r="GR83" s="26">
        <v>437.92876735952058</v>
      </c>
      <c r="GS83" s="26">
        <v>13277</v>
      </c>
      <c r="GT83" s="26"/>
      <c r="GU83" s="26">
        <v>18798</v>
      </c>
    </row>
    <row r="84" spans="1:203">
      <c r="A84" s="5" t="s">
        <v>9</v>
      </c>
      <c r="B84" s="17" t="e">
        <v>#N/A</v>
      </c>
      <c r="C84" s="17" t="e">
        <v>#N/A</v>
      </c>
      <c r="D84" s="17" t="e">
        <v>#N/A</v>
      </c>
      <c r="E84" s="17" t="e">
        <v>#N/A</v>
      </c>
      <c r="F84" s="26" t="e">
        <v>#N/A</v>
      </c>
      <c r="G84" s="26" t="e">
        <v>#N/A</v>
      </c>
      <c r="H84" s="26" t="e">
        <v>#N/A</v>
      </c>
      <c r="I84" s="26" t="e">
        <v>#N/A</v>
      </c>
      <c r="J84" s="26" t="e">
        <v>#N/A</v>
      </c>
      <c r="K84" s="26" t="e">
        <v>#N/A</v>
      </c>
      <c r="L84" s="26">
        <v>23.343514506557494</v>
      </c>
      <c r="M84" s="26" t="e">
        <v>#N/A</v>
      </c>
      <c r="N84" s="26" t="e">
        <v>#N/A</v>
      </c>
      <c r="O84" s="26" t="e">
        <v>#N/A</v>
      </c>
      <c r="P84" s="26" t="e">
        <v>#N/A</v>
      </c>
      <c r="Q84" s="26" t="e">
        <v>#N/A</v>
      </c>
      <c r="R84" s="26" t="e">
        <v>#N/A</v>
      </c>
      <c r="S84" s="26" t="e">
        <v>#N/A</v>
      </c>
      <c r="T84" s="26" t="e">
        <v>#N/A</v>
      </c>
      <c r="U84" s="26" t="e">
        <v>#N/A</v>
      </c>
      <c r="V84" s="26" t="e">
        <v>#N/A</v>
      </c>
      <c r="W84" s="26" t="e">
        <v>#N/A</v>
      </c>
      <c r="X84" s="26" t="e">
        <v>#N/A</v>
      </c>
      <c r="Y84" s="26" t="e">
        <v>#N/A</v>
      </c>
      <c r="Z84" s="26" t="e">
        <v>#N/A</v>
      </c>
      <c r="AA84" s="26" t="e">
        <v>#N/A</v>
      </c>
      <c r="AB84" s="26" t="e">
        <v>#N/A</v>
      </c>
      <c r="AC84" s="26" t="e">
        <v>#N/A</v>
      </c>
      <c r="AD84" s="26" t="e">
        <v>#N/A</v>
      </c>
      <c r="AE84" s="26" t="e">
        <v>#N/A</v>
      </c>
      <c r="AF84" s="26" t="e">
        <v>#N/A</v>
      </c>
      <c r="AG84" s="26" t="e">
        <v>#N/A</v>
      </c>
      <c r="AH84" s="26" t="e">
        <v>#N/A</v>
      </c>
      <c r="AI84" s="26" t="e">
        <v>#N/A</v>
      </c>
      <c r="AJ84" s="26" t="e">
        <v>#N/A</v>
      </c>
      <c r="AK84" s="26" t="e">
        <v>#N/A</v>
      </c>
      <c r="AL84" s="26" t="e">
        <v>#N/A</v>
      </c>
      <c r="AM84" s="26" t="e">
        <v>#N/A</v>
      </c>
      <c r="AN84" s="26" t="e">
        <v>#N/A</v>
      </c>
      <c r="AO84" s="26" t="e">
        <v>#N/A</v>
      </c>
      <c r="AP84" s="26">
        <v>30.285223523030332</v>
      </c>
      <c r="AQ84" s="26" t="e">
        <v>#N/A</v>
      </c>
      <c r="AR84" s="26" t="e">
        <v>#N/A</v>
      </c>
      <c r="AS84" s="26" t="e">
        <v>#N/A</v>
      </c>
      <c r="AT84" s="26" t="e">
        <v>#N/A</v>
      </c>
      <c r="AU84" s="26" t="e">
        <v>#N/A</v>
      </c>
      <c r="AV84" s="26" t="e">
        <v>#N/A</v>
      </c>
      <c r="AW84" s="26" t="e">
        <v>#N/A</v>
      </c>
      <c r="AX84" s="26" t="e">
        <v>#N/A</v>
      </c>
      <c r="AY84" s="26" t="e">
        <v>#N/A</v>
      </c>
      <c r="AZ84" s="26" t="e">
        <v>#N/A</v>
      </c>
      <c r="BA84" s="26" t="e">
        <v>#N/A</v>
      </c>
      <c r="BB84" s="26" t="e">
        <v>#N/A</v>
      </c>
      <c r="BC84" s="26" t="e">
        <v>#N/A</v>
      </c>
      <c r="BD84" s="26" t="e">
        <v>#N/A</v>
      </c>
      <c r="BE84" s="26" t="e">
        <v>#N/A</v>
      </c>
      <c r="BF84" s="26" t="e">
        <v>#N/A</v>
      </c>
      <c r="BG84" s="26" t="e">
        <v>#N/A</v>
      </c>
      <c r="BH84" s="26" t="e">
        <v>#N/A</v>
      </c>
      <c r="BI84" s="26" t="e">
        <v>#N/A</v>
      </c>
      <c r="BJ84" s="26">
        <v>37.130071483459361</v>
      </c>
      <c r="BK84" s="26" t="e">
        <v>#N/A</v>
      </c>
      <c r="BL84" s="26" t="e">
        <v>#N/A</v>
      </c>
      <c r="BM84" s="26" t="e">
        <v>#N/A</v>
      </c>
      <c r="BN84" s="26" t="e">
        <v>#N/A</v>
      </c>
      <c r="BO84" s="26" t="e">
        <v>#N/A</v>
      </c>
      <c r="BP84" s="26" t="e">
        <v>#N/A</v>
      </c>
      <c r="BQ84" s="26" t="e">
        <v>#N/A</v>
      </c>
      <c r="BR84" s="26" t="e">
        <v>#N/A</v>
      </c>
      <c r="BS84" s="26" t="e">
        <v>#N/A</v>
      </c>
      <c r="BT84" s="26" t="e">
        <v>#N/A</v>
      </c>
      <c r="BU84" s="26" t="e">
        <v>#N/A</v>
      </c>
      <c r="BV84" s="26" t="e">
        <v>#N/A</v>
      </c>
      <c r="BW84" s="26" t="e">
        <v>#N/A</v>
      </c>
      <c r="BX84" s="26" t="e">
        <v>#N/A</v>
      </c>
      <c r="BY84" s="26" t="e">
        <v>#N/A</v>
      </c>
      <c r="BZ84" s="26" t="e">
        <v>#N/A</v>
      </c>
      <c r="CA84" s="26" t="e">
        <v>#N/A</v>
      </c>
      <c r="CB84" s="26" t="e">
        <v>#N/A</v>
      </c>
      <c r="CC84" s="26" t="e">
        <v>#N/A</v>
      </c>
      <c r="CD84" s="26" t="e">
        <v>#N/A</v>
      </c>
      <c r="CE84" s="26" t="e">
        <v>#N/A</v>
      </c>
      <c r="CF84" s="26" t="e">
        <v>#N/A</v>
      </c>
      <c r="CG84" s="26" t="e">
        <v>#N/A</v>
      </c>
      <c r="CH84" s="26" t="e">
        <v>#N/A</v>
      </c>
      <c r="CI84" s="26" t="e">
        <v>#N/A</v>
      </c>
      <c r="CJ84" s="26" t="e">
        <v>#N/A</v>
      </c>
      <c r="CK84" s="26" t="e">
        <v>#N/A</v>
      </c>
      <c r="CL84" s="26" t="e">
        <v>#N/A</v>
      </c>
      <c r="CM84" s="26" t="e">
        <v>#N/A</v>
      </c>
      <c r="CN84" s="26">
        <v>50.367749142779658</v>
      </c>
      <c r="CO84" s="26">
        <v>51.110350572448844</v>
      </c>
      <c r="CP84" s="26">
        <v>51.885239020799304</v>
      </c>
      <c r="CQ84" s="26">
        <v>52.660127469149757</v>
      </c>
      <c r="CR84" s="26">
        <v>53.435015917500216</v>
      </c>
      <c r="CS84" s="26">
        <v>54.242191384531935</v>
      </c>
      <c r="CT84" s="26">
        <v>55.049366851563661</v>
      </c>
      <c r="CU84" s="26">
        <v>55.856542318595388</v>
      </c>
      <c r="CV84" s="26">
        <v>56.69600480430838</v>
      </c>
      <c r="CW84" s="26">
        <v>57.53546729002138</v>
      </c>
      <c r="CX84" s="26">
        <v>58.407216794415639</v>
      </c>
      <c r="CY84" s="26">
        <v>59.278966298809905</v>
      </c>
      <c r="CZ84" s="26">
        <v>60.150715803204164</v>
      </c>
      <c r="DA84" s="26">
        <v>61.054752326279697</v>
      </c>
      <c r="DB84" s="26">
        <v>62.08793692408031</v>
      </c>
      <c r="DC84" s="26">
        <v>63.121121521880916</v>
      </c>
      <c r="DD84" s="26">
        <v>64.186593138362795</v>
      </c>
      <c r="DE84" s="26">
        <v>65.252064754844668</v>
      </c>
      <c r="DF84" s="26">
        <v>66.349823390007813</v>
      </c>
      <c r="DG84" s="26">
        <v>67.447582025170959</v>
      </c>
      <c r="DH84" s="26">
        <v>68.577627679015379</v>
      </c>
      <c r="DI84" s="26">
        <v>69.481664202090911</v>
      </c>
      <c r="DJ84" s="26">
        <v>70.417987743847718</v>
      </c>
      <c r="DK84" s="26">
        <v>71.32202426692325</v>
      </c>
      <c r="DL84" s="26">
        <v>72.290634827361316</v>
      </c>
      <c r="DM84" s="26">
        <v>73.226958369118123</v>
      </c>
      <c r="DN84" s="26">
        <v>74.195568929556188</v>
      </c>
      <c r="DO84" s="26">
        <v>75.164179489994254</v>
      </c>
      <c r="DP84" s="26">
        <v>76.165077069113593</v>
      </c>
      <c r="DQ84" s="26">
        <v>77.165974648232933</v>
      </c>
      <c r="DR84" s="26">
        <v>78.199159246033545</v>
      </c>
      <c r="DS84" s="26">
        <v>79.200056825152885</v>
      </c>
      <c r="DT84" s="26">
        <v>80.233241422953498</v>
      </c>
      <c r="DU84" s="26">
        <v>81.266426020754096</v>
      </c>
      <c r="DV84" s="26">
        <v>82.299610618554709</v>
      </c>
      <c r="DW84" s="26">
        <v>83.365082235036581</v>
      </c>
      <c r="DX84" s="26">
        <v>84.430553851518468</v>
      </c>
      <c r="DY84" s="26">
        <v>85.49602546800034</v>
      </c>
      <c r="DZ84" s="26">
        <v>86.593784103163486</v>
      </c>
      <c r="EA84" s="26">
        <v>87.691542738326632</v>
      </c>
      <c r="EB84" s="26">
        <v>88.821588392171051</v>
      </c>
      <c r="EC84" s="26">
        <v>89.951634046015471</v>
      </c>
      <c r="ED84" s="26">
        <v>91.049392681178617</v>
      </c>
      <c r="EE84" s="26">
        <v>92.211725353704296</v>
      </c>
      <c r="EF84" s="26">
        <v>93.374058026229974</v>
      </c>
      <c r="EG84" s="26">
        <v>94.536390698755667</v>
      </c>
      <c r="EH84" s="26">
        <v>95.60186231523754</v>
      </c>
      <c r="EI84" s="26">
        <v>96.667333931719426</v>
      </c>
      <c r="EJ84" s="26">
        <v>97.765092566882572</v>
      </c>
      <c r="EK84" s="26">
        <v>98.862851202045718</v>
      </c>
      <c r="EL84" s="26">
        <v>100</v>
      </c>
      <c r="EM84" s="26">
        <v>101.5749607712723</v>
      </c>
      <c r="EN84" s="26">
        <v>103.22159872401703</v>
      </c>
      <c r="EO84" s="26">
        <v>104.93281071412429</v>
      </c>
      <c r="EP84" s="26">
        <v>106.74088376027535</v>
      </c>
      <c r="EQ84" s="26">
        <v>108.64581786247022</v>
      </c>
      <c r="ER84" s="26">
        <v>110.6476130207089</v>
      </c>
      <c r="ES84" s="26">
        <v>112.68169519762885</v>
      </c>
      <c r="ET84" s="26">
        <v>114.84492544927387</v>
      </c>
      <c r="EU84" s="26">
        <v>117.04044271960016</v>
      </c>
      <c r="EV84" s="26">
        <v>119.36510806465154</v>
      </c>
      <c r="EW84" s="26">
        <v>121.75434744706544</v>
      </c>
      <c r="EX84" s="26">
        <v>124.24044788552315</v>
      </c>
      <c r="EY84" s="26">
        <v>126.82340938002467</v>
      </c>
      <c r="EZ84" s="26">
        <v>129.47094491188872</v>
      </c>
      <c r="FA84" s="26">
        <v>132.18305448111533</v>
      </c>
      <c r="FB84" s="26">
        <v>134.92745106902319</v>
      </c>
      <c r="FC84" s="26">
        <v>137.76870871297487</v>
      </c>
      <c r="FD84" s="26">
        <v>140.64225337560782</v>
      </c>
      <c r="FE84" s="26">
        <v>143.58037207560329</v>
      </c>
      <c r="FF84" s="26">
        <v>146.61535183164258</v>
      </c>
      <c r="FG84" s="26">
        <v>148.03598065361842</v>
      </c>
      <c r="FH84" s="26">
        <v>149.35974841955044</v>
      </c>
      <c r="FI84" s="26">
        <v>151.52297867119546</v>
      </c>
      <c r="FJ84" s="26">
        <v>153.65392190415923</v>
      </c>
      <c r="FK84" s="26">
        <v>155.84943917448552</v>
      </c>
      <c r="FL84" s="26">
        <v>158.10953048217434</v>
      </c>
      <c r="FM84" s="26">
        <v>160.43419582722572</v>
      </c>
      <c r="FN84" s="26">
        <v>162.8557222283209</v>
      </c>
      <c r="FO84" s="26">
        <v>165.3418226667786</v>
      </c>
      <c r="FP84" s="26">
        <v>167.89249714259887</v>
      </c>
      <c r="FQ84" s="26">
        <v>170.60460671182545</v>
      </c>
      <c r="FR84" s="26">
        <v>173.47815137445841</v>
      </c>
      <c r="FS84" s="26">
        <v>176.54541814917894</v>
      </c>
      <c r="FT84" s="26">
        <v>179.83869405466839</v>
      </c>
      <c r="FU84" s="26">
        <v>183.29340505356419</v>
      </c>
      <c r="FV84" s="26">
        <v>186.90955114586632</v>
      </c>
      <c r="FW84" s="26">
        <v>190.65484531289351</v>
      </c>
      <c r="FX84" s="26">
        <v>194.6261486106896</v>
      </c>
      <c r="FY84" s="26">
        <v>198.79117402057329</v>
      </c>
      <c r="FZ84" s="26">
        <v>203.05306048650081</v>
      </c>
      <c r="GA84" s="26">
        <v>206.76606763484673</v>
      </c>
      <c r="GB84" s="26">
        <v>210.60822285791775</v>
      </c>
      <c r="GC84" s="26">
        <v>215.09611845461416</v>
      </c>
      <c r="GD84" s="26">
        <v>219.58401405131053</v>
      </c>
      <c r="GE84" s="26">
        <v>224.23334474141328</v>
      </c>
      <c r="GF84" s="26">
        <v>228.81810139415347</v>
      </c>
      <c r="GG84" s="26">
        <v>233.2737099721686</v>
      </c>
      <c r="GH84" s="26">
        <v>237.76160556886501</v>
      </c>
      <c r="GI84" s="26">
        <v>242.12035309083632</v>
      </c>
      <c r="GJ84" s="26">
        <v>246.64053570621397</v>
      </c>
      <c r="GK84" s="26">
        <v>251.25757937763544</v>
      </c>
      <c r="GL84" s="26">
        <v>255.87462304905691</v>
      </c>
      <c r="GM84" s="26">
        <v>260.78224988860978</v>
      </c>
      <c r="GN84" s="26">
        <v>265.88359884025033</v>
      </c>
      <c r="GO84" s="26">
        <v>271.04952182925337</v>
      </c>
      <c r="GP84" s="26">
        <v>276.15087078089385</v>
      </c>
      <c r="GQ84" s="26">
        <v>281.25221973253434</v>
      </c>
      <c r="GR84" s="26">
        <v>286.41814272153738</v>
      </c>
      <c r="GS84" s="26">
        <v>9036</v>
      </c>
      <c r="GT84" s="26"/>
      <c r="GU84" s="26">
        <v>12877</v>
      </c>
    </row>
    <row r="85" spans="1:203">
      <c r="A85" s="5" t="s">
        <v>10</v>
      </c>
      <c r="B85" s="17" t="e">
        <v>#N/A</v>
      </c>
      <c r="C85" s="17" t="e">
        <v>#N/A</v>
      </c>
      <c r="D85" s="17" t="e">
        <v>#N/A</v>
      </c>
      <c r="E85" s="17" t="e">
        <v>#N/A</v>
      </c>
      <c r="F85" s="26" t="e">
        <v>#N/A</v>
      </c>
      <c r="G85" s="26" t="e">
        <v>#N/A</v>
      </c>
      <c r="H85" s="26" t="e">
        <v>#N/A</v>
      </c>
      <c r="I85" s="26" t="e">
        <v>#N/A</v>
      </c>
      <c r="J85" s="26" t="e">
        <v>#N/A</v>
      </c>
      <c r="K85" s="26" t="e">
        <v>#N/A</v>
      </c>
      <c r="L85" s="26">
        <v>9.4310163072750868</v>
      </c>
      <c r="M85" s="26" t="e">
        <v>#N/A</v>
      </c>
      <c r="N85" s="26" t="e">
        <v>#N/A</v>
      </c>
      <c r="O85" s="26" t="e">
        <v>#N/A</v>
      </c>
      <c r="P85" s="26" t="e">
        <v>#N/A</v>
      </c>
      <c r="Q85" s="26" t="e">
        <v>#N/A</v>
      </c>
      <c r="R85" s="26" t="e">
        <v>#N/A</v>
      </c>
      <c r="S85" s="26" t="e">
        <v>#N/A</v>
      </c>
      <c r="T85" s="26" t="e">
        <v>#N/A</v>
      </c>
      <c r="U85" s="26" t="e">
        <v>#N/A</v>
      </c>
      <c r="V85" s="26" t="e">
        <v>#N/A</v>
      </c>
      <c r="W85" s="26" t="e">
        <v>#N/A</v>
      </c>
      <c r="X85" s="26" t="e">
        <v>#N/A</v>
      </c>
      <c r="Y85" s="26" t="e">
        <v>#N/A</v>
      </c>
      <c r="Z85" s="26" t="e">
        <v>#N/A</v>
      </c>
      <c r="AA85" s="26" t="e">
        <v>#N/A</v>
      </c>
      <c r="AB85" s="26" t="e">
        <v>#N/A</v>
      </c>
      <c r="AC85" s="26" t="e">
        <v>#N/A</v>
      </c>
      <c r="AD85" s="26" t="e">
        <v>#N/A</v>
      </c>
      <c r="AE85" s="26" t="e">
        <v>#N/A</v>
      </c>
      <c r="AF85" s="26" t="e">
        <v>#N/A</v>
      </c>
      <c r="AG85" s="26" t="e">
        <v>#N/A</v>
      </c>
      <c r="AH85" s="26" t="e">
        <v>#N/A</v>
      </c>
      <c r="AI85" s="26" t="e">
        <v>#N/A</v>
      </c>
      <c r="AJ85" s="26" t="e">
        <v>#N/A</v>
      </c>
      <c r="AK85" s="26" t="e">
        <v>#N/A</v>
      </c>
      <c r="AL85" s="26" t="e">
        <v>#N/A</v>
      </c>
      <c r="AM85" s="26" t="e">
        <v>#N/A</v>
      </c>
      <c r="AN85" s="26" t="e">
        <v>#N/A</v>
      </c>
      <c r="AO85" s="26" t="e">
        <v>#N/A</v>
      </c>
      <c r="AP85" s="26">
        <v>24.450783018861337</v>
      </c>
      <c r="AQ85" s="26" t="e">
        <v>#N/A</v>
      </c>
      <c r="AR85" s="26" t="e">
        <v>#N/A</v>
      </c>
      <c r="AS85" s="26" t="e">
        <v>#N/A</v>
      </c>
      <c r="AT85" s="26" t="e">
        <v>#N/A</v>
      </c>
      <c r="AU85" s="26" t="e">
        <v>#N/A</v>
      </c>
      <c r="AV85" s="26" t="e">
        <v>#N/A</v>
      </c>
      <c r="AW85" s="26" t="e">
        <v>#N/A</v>
      </c>
      <c r="AX85" s="26" t="e">
        <v>#N/A</v>
      </c>
      <c r="AY85" s="26" t="e">
        <v>#N/A</v>
      </c>
      <c r="AZ85" s="26" t="e">
        <v>#N/A</v>
      </c>
      <c r="BA85" s="26" t="e">
        <v>#N/A</v>
      </c>
      <c r="BB85" s="26" t="e">
        <v>#N/A</v>
      </c>
      <c r="BC85" s="26" t="e">
        <v>#N/A</v>
      </c>
      <c r="BD85" s="26" t="e">
        <v>#N/A</v>
      </c>
      <c r="BE85" s="26" t="e">
        <v>#N/A</v>
      </c>
      <c r="BF85" s="26" t="e">
        <v>#N/A</v>
      </c>
      <c r="BG85" s="26" t="e">
        <v>#N/A</v>
      </c>
      <c r="BH85" s="26" t="e">
        <v>#N/A</v>
      </c>
      <c r="BI85" s="26" t="e">
        <v>#N/A</v>
      </c>
      <c r="BJ85" s="26">
        <v>28.223189541771372</v>
      </c>
      <c r="BK85" s="26" t="e">
        <v>#N/A</v>
      </c>
      <c r="BL85" s="26" t="e">
        <v>#N/A</v>
      </c>
      <c r="BM85" s="26" t="e">
        <v>#N/A</v>
      </c>
      <c r="BN85" s="26" t="e">
        <v>#N/A</v>
      </c>
      <c r="BO85" s="26" t="e">
        <v>#N/A</v>
      </c>
      <c r="BP85" s="26" t="e">
        <v>#N/A</v>
      </c>
      <c r="BQ85" s="26" t="e">
        <v>#N/A</v>
      </c>
      <c r="BR85" s="26" t="e">
        <v>#N/A</v>
      </c>
      <c r="BS85" s="26" t="e">
        <v>#N/A</v>
      </c>
      <c r="BT85" s="26" t="e">
        <v>#N/A</v>
      </c>
      <c r="BU85" s="26" t="e">
        <v>#N/A</v>
      </c>
      <c r="BV85" s="26" t="e">
        <v>#N/A</v>
      </c>
      <c r="BW85" s="26" t="e">
        <v>#N/A</v>
      </c>
      <c r="BX85" s="26" t="e">
        <v>#N/A</v>
      </c>
      <c r="BY85" s="26" t="e">
        <v>#N/A</v>
      </c>
      <c r="BZ85" s="26" t="e">
        <v>#N/A</v>
      </c>
      <c r="CA85" s="26" t="e">
        <v>#N/A</v>
      </c>
      <c r="CB85" s="26" t="e">
        <v>#N/A</v>
      </c>
      <c r="CC85" s="26" t="e">
        <v>#N/A</v>
      </c>
      <c r="CD85" s="26" t="e">
        <v>#N/A</v>
      </c>
      <c r="CE85" s="26" t="e">
        <v>#N/A</v>
      </c>
      <c r="CF85" s="26" t="e">
        <v>#N/A</v>
      </c>
      <c r="CG85" s="26" t="e">
        <v>#N/A</v>
      </c>
      <c r="CH85" s="26" t="e">
        <v>#N/A</v>
      </c>
      <c r="CI85" s="26" t="e">
        <v>#N/A</v>
      </c>
      <c r="CJ85" s="26" t="e">
        <v>#N/A</v>
      </c>
      <c r="CK85" s="26" t="e">
        <v>#N/A</v>
      </c>
      <c r="CL85" s="26" t="e">
        <v>#N/A</v>
      </c>
      <c r="CM85" s="26" t="e">
        <v>#N/A</v>
      </c>
      <c r="CN85" s="26">
        <v>34.929690026944769</v>
      </c>
      <c r="CO85" s="26">
        <v>35.698143207537548</v>
      </c>
      <c r="CP85" s="26">
        <v>36.466596388130334</v>
      </c>
      <c r="CQ85" s="26">
        <v>37.23504956872312</v>
      </c>
      <c r="CR85" s="26">
        <v>38.073362129369798</v>
      </c>
      <c r="CS85" s="26">
        <v>38.841815309962577</v>
      </c>
      <c r="CT85" s="26">
        <v>39.680127870609255</v>
      </c>
      <c r="CU85" s="26">
        <v>40.588299811309817</v>
      </c>
      <c r="CV85" s="26">
        <v>41.426612371956494</v>
      </c>
      <c r="CW85" s="26">
        <v>42.334784312657057</v>
      </c>
      <c r="CX85" s="26">
        <v>43.242956253357619</v>
      </c>
      <c r="CY85" s="26">
        <v>44.151128194058181</v>
      </c>
      <c r="CZ85" s="26">
        <v>45.129159514812635</v>
      </c>
      <c r="DA85" s="26">
        <v>46.107190835567089</v>
      </c>
      <c r="DB85" s="26">
        <v>46.666065875998207</v>
      </c>
      <c r="DC85" s="26">
        <v>47.29480029648321</v>
      </c>
      <c r="DD85" s="26">
        <v>47.853675336914328</v>
      </c>
      <c r="DE85" s="26">
        <v>48.482409757399331</v>
      </c>
      <c r="DF85" s="26">
        <v>49.04128479783045</v>
      </c>
      <c r="DG85" s="26">
        <v>49.67001921831546</v>
      </c>
      <c r="DH85" s="26">
        <v>50.298753638800463</v>
      </c>
      <c r="DI85" s="26">
        <v>51.695941239878252</v>
      </c>
      <c r="DJ85" s="26">
        <v>53.791722641494943</v>
      </c>
      <c r="DK85" s="26">
        <v>55.887504043111626</v>
      </c>
      <c r="DL85" s="26">
        <v>57.284691644189415</v>
      </c>
      <c r="DM85" s="26">
        <v>59.380473045806099</v>
      </c>
      <c r="DN85" s="26">
        <v>61.476254447422789</v>
      </c>
      <c r="DO85" s="26">
        <v>62.174848247961684</v>
      </c>
      <c r="DP85" s="26">
        <v>63.572035849039473</v>
      </c>
      <c r="DQ85" s="26">
        <v>64.969223450117269</v>
      </c>
      <c r="DR85" s="26">
        <v>66.366411051195058</v>
      </c>
      <c r="DS85" s="26">
        <v>67.763598652272847</v>
      </c>
      <c r="DT85" s="26">
        <v>69.160786253350636</v>
      </c>
      <c r="DU85" s="26">
        <v>70.557973854428425</v>
      </c>
      <c r="DV85" s="26">
        <v>71.256567654967327</v>
      </c>
      <c r="DW85" s="26">
        <v>72.653755256045116</v>
      </c>
      <c r="DX85" s="26">
        <v>74.050942857122905</v>
      </c>
      <c r="DY85" s="26">
        <v>75.448130458200694</v>
      </c>
      <c r="DZ85" s="26">
        <v>76.845318059278483</v>
      </c>
      <c r="EA85" s="26">
        <v>78.242505660356272</v>
      </c>
      <c r="EB85" s="26">
        <v>80.338287061972963</v>
      </c>
      <c r="EC85" s="26">
        <v>81.735474663050752</v>
      </c>
      <c r="ED85" s="26">
        <v>83.831256064667443</v>
      </c>
      <c r="EE85" s="26">
        <v>84.52984986520633</v>
      </c>
      <c r="EF85" s="26">
        <v>86.625631266823021</v>
      </c>
      <c r="EG85" s="26">
        <v>88.02281886790081</v>
      </c>
      <c r="EH85" s="26">
        <v>90.118600269517501</v>
      </c>
      <c r="EI85" s="26">
        <v>92.214381671134177</v>
      </c>
      <c r="EJ85" s="26">
        <v>94.310163072750868</v>
      </c>
      <c r="EK85" s="26">
        <v>97.104538274906446</v>
      </c>
      <c r="EL85" s="26">
        <v>100</v>
      </c>
      <c r="EM85" s="26">
        <v>102.98606934102347</v>
      </c>
      <c r="EN85" s="26">
        <v>106.00832584091482</v>
      </c>
      <c r="EO85" s="26">
        <v>109.1355809890272</v>
      </c>
      <c r="EP85" s="26">
        <v>112.54059703223382</v>
      </c>
      <c r="EQ85" s="26">
        <v>116.1215888537962</v>
      </c>
      <c r="ER85" s="26">
        <v>119.81044355816178</v>
      </c>
      <c r="ES85" s="26">
        <v>123.67834785360549</v>
      </c>
      <c r="ET85" s="26">
        <v>127.75415366408956</v>
      </c>
      <c r="EU85" s="26">
        <v>131.94445899848196</v>
      </c>
      <c r="EV85" s="26">
        <v>136.34036048837297</v>
      </c>
      <c r="EW85" s="26">
        <v>141.0246414991264</v>
      </c>
      <c r="EX85" s="26">
        <v>146.01742153219783</v>
      </c>
      <c r="EY85" s="26">
        <v>151.31052704012095</v>
      </c>
      <c r="EZ85" s="26">
        <v>156.91108367966123</v>
      </c>
      <c r="FA85" s="26">
        <v>162.71360378693731</v>
      </c>
      <c r="FB85" s="26">
        <v>168.61567351079012</v>
      </c>
      <c r="FC85" s="26">
        <v>174.69658324758095</v>
      </c>
      <c r="FD85" s="26">
        <v>181.01347797019383</v>
      </c>
      <c r="FE85" s="26">
        <v>187.59493016507076</v>
      </c>
      <c r="FF85" s="26">
        <v>192.85841529585102</v>
      </c>
      <c r="FG85" s="26">
        <v>199.51014602706215</v>
      </c>
      <c r="FH85" s="26">
        <v>207.14326132927036</v>
      </c>
      <c r="FI85" s="26">
        <v>215.01354922676146</v>
      </c>
      <c r="FJ85" s="26">
        <v>193.17229349043313</v>
      </c>
      <c r="FK85" s="26">
        <v>199.62597287919149</v>
      </c>
      <c r="FL85" s="26">
        <v>206.38039689908189</v>
      </c>
      <c r="FM85" s="26">
        <v>213.43682301894518</v>
      </c>
      <c r="FN85" s="26">
        <v>221.305364431935</v>
      </c>
      <c r="FO85" s="26">
        <v>229.04725078888706</v>
      </c>
      <c r="FP85" s="26">
        <v>237.65741938052895</v>
      </c>
      <c r="FQ85" s="26">
        <v>247.47818116912467</v>
      </c>
      <c r="FR85" s="26">
        <v>256.34536241998484</v>
      </c>
      <c r="FS85" s="26">
        <v>265.15162629143799</v>
      </c>
      <c r="FT85" s="26">
        <v>274.70720187334916</v>
      </c>
      <c r="FU85" s="26">
        <v>284.78274082100143</v>
      </c>
      <c r="FV85" s="26">
        <v>295.22511137331668</v>
      </c>
      <c r="FW85" s="26">
        <v>305.43939104975601</v>
      </c>
      <c r="FX85" s="26">
        <v>315.3258905149824</v>
      </c>
      <c r="FY85" s="26">
        <v>325.163278836031</v>
      </c>
      <c r="FZ85" s="26">
        <v>334.78508111023319</v>
      </c>
      <c r="GA85" s="26">
        <v>344.48477659319559</v>
      </c>
      <c r="GB85" s="26">
        <v>354.70031373847581</v>
      </c>
      <c r="GC85" s="26">
        <v>365.33787139866172</v>
      </c>
      <c r="GD85" s="26">
        <v>376.27191226779615</v>
      </c>
      <c r="GE85" s="26">
        <v>387.4530457641813</v>
      </c>
      <c r="GF85" s="26">
        <v>398.69265156167148</v>
      </c>
      <c r="GG85" s="26">
        <v>409.93183820288152</v>
      </c>
      <c r="GH85" s="26">
        <v>420.74250740684079</v>
      </c>
      <c r="GI85" s="26">
        <v>431.79181625306421</v>
      </c>
      <c r="GJ85" s="26">
        <v>443.44345267411234</v>
      </c>
      <c r="GK85" s="26">
        <v>454.99749554122508</v>
      </c>
      <c r="GL85" s="26">
        <v>466.4739944964781</v>
      </c>
      <c r="GM85" s="26">
        <v>478.04899517760708</v>
      </c>
      <c r="GN85" s="26">
        <v>489.53834825878988</v>
      </c>
      <c r="GO85" s="26">
        <v>500.74519000703486</v>
      </c>
      <c r="GP85" s="26">
        <v>511.82446852730141</v>
      </c>
      <c r="GQ85" s="26">
        <v>522.81104365023646</v>
      </c>
      <c r="GR85" s="26">
        <v>533.67864824893979</v>
      </c>
      <c r="GS85" s="26">
        <v>7834</v>
      </c>
      <c r="GT85" s="26"/>
      <c r="GU85" s="26">
        <v>10611.205</v>
      </c>
    </row>
    <row r="86" spans="1:203">
      <c r="A86" s="5" t="s">
        <v>198</v>
      </c>
      <c r="B86" s="17" t="e">
        <v>#N/A</v>
      </c>
      <c r="C86" s="17" t="e">
        <v>#N/A</v>
      </c>
      <c r="D86" s="17" t="e">
        <v>#N/A</v>
      </c>
      <c r="E86" s="17" t="e">
        <v>#N/A</v>
      </c>
      <c r="F86" s="26" t="e">
        <v>#N/A</v>
      </c>
      <c r="G86" s="26" t="e">
        <v>#N/A</v>
      </c>
      <c r="H86" s="26" t="e">
        <v>#N/A</v>
      </c>
      <c r="I86" s="26" t="e">
        <v>#N/A</v>
      </c>
      <c r="J86" s="26" t="e">
        <v>#N/A</v>
      </c>
      <c r="K86" s="26" t="e">
        <v>#N/A</v>
      </c>
      <c r="L86" s="26">
        <v>28.962478783720343</v>
      </c>
      <c r="M86" s="26" t="e">
        <v>#N/A</v>
      </c>
      <c r="N86" s="26" t="e">
        <v>#N/A</v>
      </c>
      <c r="O86" s="26" t="e">
        <v>#N/A</v>
      </c>
      <c r="P86" s="26" t="e">
        <v>#N/A</v>
      </c>
      <c r="Q86" s="26" t="e">
        <v>#N/A</v>
      </c>
      <c r="R86" s="26" t="e">
        <v>#N/A</v>
      </c>
      <c r="S86" s="26" t="e">
        <v>#N/A</v>
      </c>
      <c r="T86" s="26" t="e">
        <v>#N/A</v>
      </c>
      <c r="U86" s="26" t="e">
        <v>#N/A</v>
      </c>
      <c r="V86" s="26" t="e">
        <v>#N/A</v>
      </c>
      <c r="W86" s="26" t="e">
        <v>#N/A</v>
      </c>
      <c r="X86" s="26" t="e">
        <v>#N/A</v>
      </c>
      <c r="Y86" s="26" t="e">
        <v>#N/A</v>
      </c>
      <c r="Z86" s="26" t="e">
        <v>#N/A</v>
      </c>
      <c r="AA86" s="26" t="e">
        <v>#N/A</v>
      </c>
      <c r="AB86" s="26" t="e">
        <v>#N/A</v>
      </c>
      <c r="AC86" s="26" t="e">
        <v>#N/A</v>
      </c>
      <c r="AD86" s="26" t="e">
        <v>#N/A</v>
      </c>
      <c r="AE86" s="26" t="e">
        <v>#N/A</v>
      </c>
      <c r="AF86" s="26" t="e">
        <v>#N/A</v>
      </c>
      <c r="AG86" s="26" t="e">
        <v>#N/A</v>
      </c>
      <c r="AH86" s="26" t="e">
        <v>#N/A</v>
      </c>
      <c r="AI86" s="26" t="e">
        <v>#N/A</v>
      </c>
      <c r="AJ86" s="26" t="e">
        <v>#N/A</v>
      </c>
      <c r="AK86" s="26" t="e">
        <v>#N/A</v>
      </c>
      <c r="AL86" s="26" t="e">
        <v>#N/A</v>
      </c>
      <c r="AM86" s="26" t="e">
        <v>#N/A</v>
      </c>
      <c r="AN86" s="26" t="e">
        <v>#N/A</v>
      </c>
      <c r="AO86" s="26" t="e">
        <v>#N/A</v>
      </c>
      <c r="AP86" s="26">
        <v>28.818027517966126</v>
      </c>
      <c r="AQ86" s="26" t="e">
        <v>#N/A</v>
      </c>
      <c r="AR86" s="26" t="e">
        <v>#N/A</v>
      </c>
      <c r="AS86" s="26" t="e">
        <v>#N/A</v>
      </c>
      <c r="AT86" s="26" t="e">
        <v>#N/A</v>
      </c>
      <c r="AU86" s="26" t="e">
        <v>#N/A</v>
      </c>
      <c r="AV86" s="26" t="e">
        <v>#N/A</v>
      </c>
      <c r="AW86" s="26" t="e">
        <v>#N/A</v>
      </c>
      <c r="AX86" s="26" t="e">
        <v>#N/A</v>
      </c>
      <c r="AY86" s="26" t="e">
        <v>#N/A</v>
      </c>
      <c r="AZ86" s="26" t="e">
        <v>#N/A</v>
      </c>
      <c r="BA86" s="26" t="e">
        <v>#N/A</v>
      </c>
      <c r="BB86" s="26" t="e">
        <v>#N/A</v>
      </c>
      <c r="BC86" s="26" t="e">
        <v>#N/A</v>
      </c>
      <c r="BD86" s="26" t="e">
        <v>#N/A</v>
      </c>
      <c r="BE86" s="26" t="e">
        <v>#N/A</v>
      </c>
      <c r="BF86" s="26" t="e">
        <v>#N/A</v>
      </c>
      <c r="BG86" s="26" t="e">
        <v>#N/A</v>
      </c>
      <c r="BH86" s="26" t="e">
        <v>#N/A</v>
      </c>
      <c r="BI86" s="26" t="e">
        <v>#N/A</v>
      </c>
      <c r="BJ86" s="26">
        <v>36.040590805676935</v>
      </c>
      <c r="BK86" s="26" t="e">
        <v>#N/A</v>
      </c>
      <c r="BL86" s="26" t="e">
        <v>#N/A</v>
      </c>
      <c r="BM86" s="26" t="e">
        <v>#N/A</v>
      </c>
      <c r="BN86" s="26" t="e">
        <v>#N/A</v>
      </c>
      <c r="BO86" s="26" t="e">
        <v>#N/A</v>
      </c>
      <c r="BP86" s="26" t="e">
        <v>#N/A</v>
      </c>
      <c r="BQ86" s="26" t="e">
        <v>#N/A</v>
      </c>
      <c r="BR86" s="26" t="e">
        <v>#N/A</v>
      </c>
      <c r="BS86" s="26" t="e">
        <v>#N/A</v>
      </c>
      <c r="BT86" s="26" t="e">
        <v>#N/A</v>
      </c>
      <c r="BU86" s="26" t="e">
        <v>#N/A</v>
      </c>
      <c r="BV86" s="26" t="e">
        <v>#N/A</v>
      </c>
      <c r="BW86" s="26" t="e">
        <v>#N/A</v>
      </c>
      <c r="BX86" s="26" t="e">
        <v>#N/A</v>
      </c>
      <c r="BY86" s="26" t="e">
        <v>#N/A</v>
      </c>
      <c r="BZ86" s="26" t="e">
        <v>#N/A</v>
      </c>
      <c r="CA86" s="26" t="e">
        <v>#N/A</v>
      </c>
      <c r="CB86" s="26" t="e">
        <v>#N/A</v>
      </c>
      <c r="CC86" s="26" t="e">
        <v>#N/A</v>
      </c>
      <c r="CD86" s="26" t="e">
        <v>#N/A</v>
      </c>
      <c r="CE86" s="26" t="e">
        <v>#N/A</v>
      </c>
      <c r="CF86" s="26" t="e">
        <v>#N/A</v>
      </c>
      <c r="CG86" s="26" t="e">
        <v>#N/A</v>
      </c>
      <c r="CH86" s="26" t="e">
        <v>#N/A</v>
      </c>
      <c r="CI86" s="26" t="e">
        <v>#N/A</v>
      </c>
      <c r="CJ86" s="26" t="e">
        <v>#N/A</v>
      </c>
      <c r="CK86" s="26" t="e">
        <v>#N/A</v>
      </c>
      <c r="CL86" s="26" t="e">
        <v>#N/A</v>
      </c>
      <c r="CM86" s="26" t="e">
        <v>#N/A</v>
      </c>
      <c r="CN86" s="26">
        <v>52.002455671517822</v>
      </c>
      <c r="CO86" s="26">
        <v>52.58026073453469</v>
      </c>
      <c r="CP86" s="26">
        <v>53.230291430428657</v>
      </c>
      <c r="CQ86" s="26">
        <v>53.808096493445525</v>
      </c>
      <c r="CR86" s="26">
        <v>54.4581271893395</v>
      </c>
      <c r="CS86" s="26">
        <v>55.108157885233474</v>
      </c>
      <c r="CT86" s="26">
        <v>55.758188581127442</v>
      </c>
      <c r="CU86" s="26">
        <v>56.408219277021416</v>
      </c>
      <c r="CV86" s="26">
        <v>57.058249972915391</v>
      </c>
      <c r="CW86" s="26">
        <v>57.708280668809365</v>
      </c>
      <c r="CX86" s="26">
        <v>58.358311364703333</v>
      </c>
      <c r="CY86" s="26">
        <v>59.080567693474414</v>
      </c>
      <c r="CZ86" s="26">
        <v>59.730598389368389</v>
      </c>
      <c r="DA86" s="26">
        <v>60.45285471813947</v>
      </c>
      <c r="DB86" s="26">
        <v>60.669531616770797</v>
      </c>
      <c r="DC86" s="26">
        <v>60.813982882525011</v>
      </c>
      <c r="DD86" s="26">
        <v>61.030659781156338</v>
      </c>
      <c r="DE86" s="26">
        <v>61.175111046910551</v>
      </c>
      <c r="DF86" s="26">
        <v>61.391787945541871</v>
      </c>
      <c r="DG86" s="26">
        <v>61.536239211296092</v>
      </c>
      <c r="DH86" s="26">
        <v>61.752916109927412</v>
      </c>
      <c r="DI86" s="26">
        <v>62.114044274312953</v>
      </c>
      <c r="DJ86" s="26">
        <v>63.486331298978008</v>
      </c>
      <c r="DK86" s="26">
        <v>64.35303889350331</v>
      </c>
      <c r="DL86" s="26">
        <v>65.003069589397285</v>
      </c>
      <c r="DM86" s="26">
        <v>65.725325918168366</v>
      </c>
      <c r="DN86" s="26">
        <v>67.169838575710529</v>
      </c>
      <c r="DO86" s="26">
        <v>68.32544870174425</v>
      </c>
      <c r="DP86" s="26">
        <v>69.769961359286413</v>
      </c>
      <c r="DQ86" s="26">
        <v>71.142248383951468</v>
      </c>
      <c r="DR86" s="26">
        <v>72.875663573002058</v>
      </c>
      <c r="DS86" s="26">
        <v>75.042432559315301</v>
      </c>
      <c r="DT86" s="26">
        <v>76.631396482611677</v>
      </c>
      <c r="DU86" s="26">
        <v>78.148134773030947</v>
      </c>
      <c r="DV86" s="26">
        <v>79.303744899064682</v>
      </c>
      <c r="DW86" s="26">
        <v>80.387129392221297</v>
      </c>
      <c r="DX86" s="26">
        <v>81.614965151132139</v>
      </c>
      <c r="DY86" s="26">
        <v>82.481672745657434</v>
      </c>
      <c r="DZ86" s="26">
        <v>83.998411036076703</v>
      </c>
      <c r="EA86" s="26">
        <v>86.020728756635734</v>
      </c>
      <c r="EB86" s="26">
        <v>87.537467047055003</v>
      </c>
      <c r="EC86" s="26">
        <v>88.837528438842952</v>
      </c>
      <c r="ED86" s="26">
        <v>90.570943627893541</v>
      </c>
      <c r="EE86" s="26">
        <v>90.209815463508008</v>
      </c>
      <c r="EF86" s="26">
        <v>90.932071792279089</v>
      </c>
      <c r="EG86" s="26">
        <v>91.437651222418836</v>
      </c>
      <c r="EH86" s="26">
        <v>93.748871474486293</v>
      </c>
      <c r="EI86" s="26">
        <v>95.84341482792243</v>
      </c>
      <c r="EJ86" s="26">
        <v>97.504604384095913</v>
      </c>
      <c r="EK86" s="26">
        <v>99.238019573146516</v>
      </c>
      <c r="EL86" s="26">
        <v>100</v>
      </c>
      <c r="EM86" s="26">
        <v>101.52143295655628</v>
      </c>
      <c r="EN86" s="26">
        <v>103.00061391787946</v>
      </c>
      <c r="EO86" s="26">
        <v>104.46896103427106</v>
      </c>
      <c r="EP86" s="26">
        <v>105.99725542595067</v>
      </c>
      <c r="EQ86" s="26">
        <v>107.52988335560291</v>
      </c>
      <c r="ER86" s="26">
        <v>109.05890000361129</v>
      </c>
      <c r="ES86" s="26">
        <v>110.87284677331985</v>
      </c>
      <c r="ET86" s="26">
        <v>113.08764580549638</v>
      </c>
      <c r="EU86" s="26">
        <v>115.49709291827671</v>
      </c>
      <c r="EV86" s="26">
        <v>117.85663211873896</v>
      </c>
      <c r="EW86" s="26">
        <v>119.0219204795782</v>
      </c>
      <c r="EX86" s="26">
        <v>120.26492362139322</v>
      </c>
      <c r="EY86" s="26">
        <v>122.62807410349934</v>
      </c>
      <c r="EZ86" s="26">
        <v>125.60015889639234</v>
      </c>
      <c r="FA86" s="26">
        <v>128.37362319887328</v>
      </c>
      <c r="FB86" s="26">
        <v>131.45657433823266</v>
      </c>
      <c r="FC86" s="26">
        <v>134.41883644505435</v>
      </c>
      <c r="FD86" s="26">
        <v>136.75757466324799</v>
      </c>
      <c r="FE86" s="26">
        <v>138.64540825538984</v>
      </c>
      <c r="FF86" s="26">
        <v>140.39124625329532</v>
      </c>
      <c r="FG86" s="26">
        <v>142.06868657686613</v>
      </c>
      <c r="FH86" s="26">
        <v>144.27907984543717</v>
      </c>
      <c r="FI86" s="26">
        <v>147.07861760138672</v>
      </c>
      <c r="FJ86" s="26">
        <v>149.5898306308909</v>
      </c>
      <c r="FK86" s="26">
        <v>152.02621790473438</v>
      </c>
      <c r="FL86" s="26">
        <v>154.08529847242787</v>
      </c>
      <c r="FM86" s="26">
        <v>155.77725614820699</v>
      </c>
      <c r="FN86" s="26">
        <v>157.4115055433173</v>
      </c>
      <c r="FO86" s="26">
        <v>159.41966703983243</v>
      </c>
      <c r="FP86" s="26">
        <v>160.97670723339712</v>
      </c>
      <c r="FQ86" s="26">
        <v>163.11205806940882</v>
      </c>
      <c r="FR86" s="26">
        <v>165.99682207215344</v>
      </c>
      <c r="FS86" s="26">
        <v>166.59246686649092</v>
      </c>
      <c r="FT86" s="26">
        <v>167.08403452385252</v>
      </c>
      <c r="FU86" s="26">
        <v>167.46610812177244</v>
      </c>
      <c r="FV86" s="26">
        <v>167.79329023870571</v>
      </c>
      <c r="FW86" s="26">
        <v>168.04059080567697</v>
      </c>
      <c r="FX86" s="26">
        <v>168.30204759669206</v>
      </c>
      <c r="FY86" s="26">
        <v>168.82864468599905</v>
      </c>
      <c r="FZ86" s="26">
        <v>169.5801523960854</v>
      </c>
      <c r="GA86" s="26">
        <v>170.35448340616085</v>
      </c>
      <c r="GB86" s="26">
        <v>171.79719042288107</v>
      </c>
      <c r="GC86" s="26">
        <v>173.88053880322127</v>
      </c>
      <c r="GD86" s="26">
        <v>176.00418908670687</v>
      </c>
      <c r="GE86" s="26">
        <v>178.35318334476909</v>
      </c>
      <c r="GF86" s="26">
        <v>180.67075945252969</v>
      </c>
      <c r="GG86" s="26">
        <v>182.82553898378535</v>
      </c>
      <c r="GH86" s="26">
        <v>184.92990502329278</v>
      </c>
      <c r="GI86" s="26">
        <v>186.97670723339715</v>
      </c>
      <c r="GJ86" s="26">
        <v>188.90375934419126</v>
      </c>
      <c r="GK86" s="26">
        <v>190.69654400346684</v>
      </c>
      <c r="GL86" s="26">
        <v>192.45668267668196</v>
      </c>
      <c r="GM86" s="26">
        <v>194.19349247047779</v>
      </c>
      <c r="GN86" s="26">
        <v>195.94814199559426</v>
      </c>
      <c r="GO86" s="26">
        <v>197.68155718464484</v>
      </c>
      <c r="GP86" s="26">
        <v>199.27052110794122</v>
      </c>
      <c r="GQ86" s="26">
        <v>200.93171066411469</v>
      </c>
      <c r="GR86" s="26">
        <v>202.52067458741107</v>
      </c>
      <c r="GS86" s="26">
        <v>2826</v>
      </c>
      <c r="GT86" s="26"/>
      <c r="GU86" s="26">
        <v>3246</v>
      </c>
    </row>
    <row r="87" spans="1:203">
      <c r="A87" s="5" t="s">
        <v>11</v>
      </c>
      <c r="B87" s="17" t="e">
        <v>#N/A</v>
      </c>
      <c r="C87" s="17" t="e">
        <v>#N/A</v>
      </c>
      <c r="D87" s="17" t="e">
        <v>#N/A</v>
      </c>
      <c r="E87" s="17" t="e">
        <v>#N/A</v>
      </c>
      <c r="F87" s="26" t="e">
        <v>#N/A</v>
      </c>
      <c r="G87" s="26" t="e">
        <v>#N/A</v>
      </c>
      <c r="H87" s="26" t="e">
        <v>#N/A</v>
      </c>
      <c r="I87" s="26" t="e">
        <v>#N/A</v>
      </c>
      <c r="J87" s="26" t="e">
        <v>#N/A</v>
      </c>
      <c r="K87" s="26" t="e">
        <v>#N/A</v>
      </c>
      <c r="L87" s="26">
        <v>16.941186757456855</v>
      </c>
      <c r="M87" s="26" t="e">
        <v>#N/A</v>
      </c>
      <c r="N87" s="26" t="e">
        <v>#N/A</v>
      </c>
      <c r="O87" s="26" t="e">
        <v>#N/A</v>
      </c>
      <c r="P87" s="26" t="e">
        <v>#N/A</v>
      </c>
      <c r="Q87" s="26" t="e">
        <v>#N/A</v>
      </c>
      <c r="R87" s="26" t="e">
        <v>#N/A</v>
      </c>
      <c r="S87" s="26" t="e">
        <v>#N/A</v>
      </c>
      <c r="T87" s="26" t="e">
        <v>#N/A</v>
      </c>
      <c r="U87" s="26" t="e">
        <v>#N/A</v>
      </c>
      <c r="V87" s="26" t="e">
        <v>#N/A</v>
      </c>
      <c r="W87" s="26" t="e">
        <v>#N/A</v>
      </c>
      <c r="X87" s="26" t="e">
        <v>#N/A</v>
      </c>
      <c r="Y87" s="26" t="e">
        <v>#N/A</v>
      </c>
      <c r="Z87" s="26" t="e">
        <v>#N/A</v>
      </c>
      <c r="AA87" s="26" t="e">
        <v>#N/A</v>
      </c>
      <c r="AB87" s="26" t="e">
        <v>#N/A</v>
      </c>
      <c r="AC87" s="26" t="e">
        <v>#N/A</v>
      </c>
      <c r="AD87" s="26" t="e">
        <v>#N/A</v>
      </c>
      <c r="AE87" s="26" t="e">
        <v>#N/A</v>
      </c>
      <c r="AF87" s="26" t="e">
        <v>#N/A</v>
      </c>
      <c r="AG87" s="26" t="e">
        <v>#N/A</v>
      </c>
      <c r="AH87" s="26" t="e">
        <v>#N/A</v>
      </c>
      <c r="AI87" s="26" t="e">
        <v>#N/A</v>
      </c>
      <c r="AJ87" s="26" t="e">
        <v>#N/A</v>
      </c>
      <c r="AK87" s="26" t="e">
        <v>#N/A</v>
      </c>
      <c r="AL87" s="26" t="e">
        <v>#N/A</v>
      </c>
      <c r="AM87" s="26" t="e">
        <v>#N/A</v>
      </c>
      <c r="AN87" s="26" t="e">
        <v>#N/A</v>
      </c>
      <c r="AO87" s="26" t="e">
        <v>#N/A</v>
      </c>
      <c r="AP87" s="26">
        <v>27.324494770091704</v>
      </c>
      <c r="AQ87" s="26" t="e">
        <v>#N/A</v>
      </c>
      <c r="AR87" s="26" t="e">
        <v>#N/A</v>
      </c>
      <c r="AS87" s="26" t="e">
        <v>#N/A</v>
      </c>
      <c r="AT87" s="26" t="e">
        <v>#N/A</v>
      </c>
      <c r="AU87" s="26" t="e">
        <v>#N/A</v>
      </c>
      <c r="AV87" s="26" t="e">
        <v>#N/A</v>
      </c>
      <c r="AW87" s="26" t="e">
        <v>#N/A</v>
      </c>
      <c r="AX87" s="26" t="e">
        <v>#N/A</v>
      </c>
      <c r="AY87" s="26" t="e">
        <v>#N/A</v>
      </c>
      <c r="AZ87" s="26" t="e">
        <v>#N/A</v>
      </c>
      <c r="BA87" s="26" t="e">
        <v>#N/A</v>
      </c>
      <c r="BB87" s="26" t="e">
        <v>#N/A</v>
      </c>
      <c r="BC87" s="26" t="e">
        <v>#N/A</v>
      </c>
      <c r="BD87" s="26" t="e">
        <v>#N/A</v>
      </c>
      <c r="BE87" s="26" t="e">
        <v>#N/A</v>
      </c>
      <c r="BF87" s="26" t="e">
        <v>#N/A</v>
      </c>
      <c r="BG87" s="26" t="e">
        <v>#N/A</v>
      </c>
      <c r="BH87" s="26" t="e">
        <v>#N/A</v>
      </c>
      <c r="BI87" s="26" t="e">
        <v>#N/A</v>
      </c>
      <c r="BJ87" s="26">
        <v>30.694515791736347</v>
      </c>
      <c r="BK87" s="26" t="e">
        <v>#N/A</v>
      </c>
      <c r="BL87" s="26" t="e">
        <v>#N/A</v>
      </c>
      <c r="BM87" s="26" t="e">
        <v>#N/A</v>
      </c>
      <c r="BN87" s="26" t="e">
        <v>#N/A</v>
      </c>
      <c r="BO87" s="26" t="e">
        <v>#N/A</v>
      </c>
      <c r="BP87" s="26" t="e">
        <v>#N/A</v>
      </c>
      <c r="BQ87" s="26" t="e">
        <v>#N/A</v>
      </c>
      <c r="BR87" s="26" t="e">
        <v>#N/A</v>
      </c>
      <c r="BS87" s="26" t="e">
        <v>#N/A</v>
      </c>
      <c r="BT87" s="26" t="e">
        <v>#N/A</v>
      </c>
      <c r="BU87" s="26" t="e">
        <v>#N/A</v>
      </c>
      <c r="BV87" s="26" t="e">
        <v>#N/A</v>
      </c>
      <c r="BW87" s="26" t="e">
        <v>#N/A</v>
      </c>
      <c r="BX87" s="26" t="e">
        <v>#N/A</v>
      </c>
      <c r="BY87" s="26" t="e">
        <v>#N/A</v>
      </c>
      <c r="BZ87" s="26" t="e">
        <v>#N/A</v>
      </c>
      <c r="CA87" s="26" t="e">
        <v>#N/A</v>
      </c>
      <c r="CB87" s="26" t="e">
        <v>#N/A</v>
      </c>
      <c r="CC87" s="26" t="e">
        <v>#N/A</v>
      </c>
      <c r="CD87" s="26" t="e">
        <v>#N/A</v>
      </c>
      <c r="CE87" s="26" t="e">
        <v>#N/A</v>
      </c>
      <c r="CF87" s="26" t="e">
        <v>#N/A</v>
      </c>
      <c r="CG87" s="26" t="e">
        <v>#N/A</v>
      </c>
      <c r="CH87" s="26" t="e">
        <v>#N/A</v>
      </c>
      <c r="CI87" s="26" t="e">
        <v>#N/A</v>
      </c>
      <c r="CJ87" s="26" t="e">
        <v>#N/A</v>
      </c>
      <c r="CK87" s="26" t="e">
        <v>#N/A</v>
      </c>
      <c r="CL87" s="26" t="e">
        <v>#N/A</v>
      </c>
      <c r="CM87" s="26" t="e">
        <v>#N/A</v>
      </c>
      <c r="CN87" s="26">
        <v>43.537028333679444</v>
      </c>
      <c r="CO87" s="26">
        <v>44.174599878314922</v>
      </c>
      <c r="CP87" s="26">
        <v>44.812171422950392</v>
      </c>
      <c r="CQ87" s="26">
        <v>45.449742967585863</v>
      </c>
      <c r="CR87" s="26">
        <v>46.178396161454977</v>
      </c>
      <c r="CS87" s="26">
        <v>46.815967706090447</v>
      </c>
      <c r="CT87" s="26">
        <v>47.544620899959561</v>
      </c>
      <c r="CU87" s="26">
        <v>48.182192444595039</v>
      </c>
      <c r="CV87" s="26">
        <v>48.910845638464146</v>
      </c>
      <c r="CW87" s="26">
        <v>49.63949883233326</v>
      </c>
      <c r="CX87" s="26">
        <v>50.368152026202374</v>
      </c>
      <c r="CY87" s="26">
        <v>51.096805220071481</v>
      </c>
      <c r="CZ87" s="26">
        <v>51.916540063174232</v>
      </c>
      <c r="DA87" s="26">
        <v>52.645193257043346</v>
      </c>
      <c r="DB87" s="26">
        <v>52.827356555510626</v>
      </c>
      <c r="DC87" s="26">
        <v>54.19358129401521</v>
      </c>
      <c r="DD87" s="26">
        <v>55.013316137117961</v>
      </c>
      <c r="DE87" s="26">
        <v>55.833050980220712</v>
      </c>
      <c r="DF87" s="26">
        <v>56.652785823323462</v>
      </c>
      <c r="DG87" s="26">
        <v>57.472520666426213</v>
      </c>
      <c r="DH87" s="26">
        <v>58.292255509528964</v>
      </c>
      <c r="DI87" s="26">
        <v>58.292255509528964</v>
      </c>
      <c r="DJ87" s="26">
        <v>59.203072001865358</v>
      </c>
      <c r="DK87" s="26">
        <v>59.203072001865358</v>
      </c>
      <c r="DL87" s="26">
        <v>60.113888494201746</v>
      </c>
      <c r="DM87" s="26">
        <v>60.113888494201746</v>
      </c>
      <c r="DN87" s="26">
        <v>61.024704986538133</v>
      </c>
      <c r="DO87" s="26">
        <v>61.024704986538133</v>
      </c>
      <c r="DP87" s="26">
        <v>61.024704986538133</v>
      </c>
      <c r="DQ87" s="26">
        <v>61.935521478874527</v>
      </c>
      <c r="DR87" s="26">
        <v>61.935521478874527</v>
      </c>
      <c r="DS87" s="26">
        <v>62.846337971210914</v>
      </c>
      <c r="DT87" s="26">
        <v>62.846337971210914</v>
      </c>
      <c r="DU87" s="26">
        <v>63.757154463547309</v>
      </c>
      <c r="DV87" s="26">
        <v>64.667970955883689</v>
      </c>
      <c r="DW87" s="26">
        <v>66.489603940556478</v>
      </c>
      <c r="DX87" s="26">
        <v>68.311236925229252</v>
      </c>
      <c r="DY87" s="26">
        <v>70.132869909902041</v>
      </c>
      <c r="DZ87" s="26">
        <v>71.043686402238421</v>
      </c>
      <c r="EA87" s="26">
        <v>73.77613587924759</v>
      </c>
      <c r="EB87" s="26">
        <v>75.597768863920379</v>
      </c>
      <c r="EC87" s="26">
        <v>76.508585356256773</v>
      </c>
      <c r="ED87" s="26">
        <v>78.330218340929548</v>
      </c>
      <c r="EE87" s="26">
        <v>80.151851325602323</v>
      </c>
      <c r="EF87" s="26">
        <v>81.973484310275111</v>
      </c>
      <c r="EG87" s="26">
        <v>83.795117294947886</v>
      </c>
      <c r="EH87" s="26">
        <v>86.527566771957055</v>
      </c>
      <c r="EI87" s="26">
        <v>89.260016248966224</v>
      </c>
      <c r="EJ87" s="26">
        <v>91.081649233639013</v>
      </c>
      <c r="EK87" s="26">
        <v>93.814098710648182</v>
      </c>
      <c r="EL87" s="26">
        <v>100</v>
      </c>
      <c r="EM87" s="26">
        <v>103.04130734956044</v>
      </c>
      <c r="EN87" s="26">
        <v>106.18207586008403</v>
      </c>
      <c r="EO87" s="26">
        <v>109.43587669730654</v>
      </c>
      <c r="EP87" s="26">
        <v>112.8164631902623</v>
      </c>
      <c r="EQ87" s="26">
        <v>116.3374975863363</v>
      </c>
      <c r="ER87" s="26">
        <v>119.98978063895598</v>
      </c>
      <c r="ES87" s="26">
        <v>123.76429526484722</v>
      </c>
      <c r="ET87" s="26">
        <v>127.67461262974582</v>
      </c>
      <c r="EU87" s="26">
        <v>131.73439498103681</v>
      </c>
      <c r="EV87" s="26">
        <v>135.95739564775451</v>
      </c>
      <c r="EW87" s="26">
        <v>140.34033569052642</v>
      </c>
      <c r="EX87" s="26">
        <v>144.87419802607852</v>
      </c>
      <c r="EY87" s="26">
        <v>149.56362781852167</v>
      </c>
      <c r="EZ87" s="26">
        <v>154.41345239526521</v>
      </c>
      <c r="FA87" s="26">
        <v>159.42849908371863</v>
      </c>
      <c r="FB87" s="26">
        <v>164.59574320804145</v>
      </c>
      <c r="FC87" s="26">
        <v>169.91190582886122</v>
      </c>
      <c r="FD87" s="26">
        <v>175.39656950076329</v>
      </c>
      <c r="FE87" s="26">
        <v>181.06922569668356</v>
      </c>
      <c r="FF87" s="26">
        <v>186.94909264461035</v>
      </c>
      <c r="FG87" s="26">
        <v>193.1032064383796</v>
      </c>
      <c r="FH87" s="26">
        <v>198.82286076530445</v>
      </c>
      <c r="FI87" s="26">
        <v>204.70518691776059</v>
      </c>
      <c r="FJ87" s="26">
        <v>211.27317572564749</v>
      </c>
      <c r="FK87" s="26">
        <v>218.12105844162943</v>
      </c>
      <c r="FL87" s="26">
        <v>225.25420888301107</v>
      </c>
      <c r="FM87" s="26">
        <v>232.67699896895573</v>
      </c>
      <c r="FN87" s="26">
        <v>237.64176858703217</v>
      </c>
      <c r="FO87" s="26">
        <v>244.92238021852313</v>
      </c>
      <c r="FP87" s="26">
        <v>255.51326330976138</v>
      </c>
      <c r="FQ87" s="26">
        <v>264.25810353433235</v>
      </c>
      <c r="FR87" s="26">
        <v>271.37076060463642</v>
      </c>
      <c r="FS87" s="26">
        <v>277.67151585367191</v>
      </c>
      <c r="FT87" s="26">
        <v>284.35690890742097</v>
      </c>
      <c r="FU87" s="26">
        <v>290.64154270454208</v>
      </c>
      <c r="FV87" s="26">
        <v>297.2905030985977</v>
      </c>
      <c r="FW87" s="26">
        <v>304.66811668652247</v>
      </c>
      <c r="FX87" s="26">
        <v>312.86546511755</v>
      </c>
      <c r="FY87" s="26">
        <v>321.70038509321296</v>
      </c>
      <c r="FZ87" s="26">
        <v>335.63587742595973</v>
      </c>
      <c r="GA87" s="26">
        <v>352.7592274818839</v>
      </c>
      <c r="GB87" s="26">
        <v>366.14822991922881</v>
      </c>
      <c r="GC87" s="26">
        <v>377.26019112573277</v>
      </c>
      <c r="GD87" s="26">
        <v>388.37215233223674</v>
      </c>
      <c r="GE87" s="26">
        <v>399.39303188950703</v>
      </c>
      <c r="GF87" s="26">
        <v>409.95850320060919</v>
      </c>
      <c r="GG87" s="26">
        <v>420.0685662655431</v>
      </c>
      <c r="GH87" s="26">
        <v>429.90538438277611</v>
      </c>
      <c r="GI87" s="26">
        <v>439.6511208507755</v>
      </c>
      <c r="GJ87" s="26">
        <v>449.48793896800851</v>
      </c>
      <c r="GK87" s="26">
        <v>459.32475708524152</v>
      </c>
      <c r="GL87" s="26">
        <v>469.07049355324091</v>
      </c>
      <c r="GM87" s="26">
        <v>478.81623002124024</v>
      </c>
      <c r="GN87" s="26">
        <v>488.47088484000602</v>
      </c>
      <c r="GO87" s="26">
        <v>498.12553965877174</v>
      </c>
      <c r="GP87" s="26">
        <v>507.78019447753746</v>
      </c>
      <c r="GQ87" s="26">
        <v>517.34376764706951</v>
      </c>
      <c r="GR87" s="26">
        <v>526.99842246583535</v>
      </c>
      <c r="GS87" s="26">
        <v>5891</v>
      </c>
      <c r="GT87" s="26"/>
      <c r="GU87" s="26">
        <v>7985</v>
      </c>
    </row>
    <row r="88" spans="1:203">
      <c r="A88" s="5" t="s">
        <v>12</v>
      </c>
      <c r="B88" s="17" t="e">
        <v>#N/A</v>
      </c>
      <c r="C88" s="17" t="e">
        <v>#N/A</v>
      </c>
      <c r="D88" s="17" t="e">
        <v>#N/A</v>
      </c>
      <c r="E88" s="17" t="e">
        <v>#N/A</v>
      </c>
      <c r="F88" s="26" t="e">
        <v>#N/A</v>
      </c>
      <c r="G88" s="26" t="e">
        <v>#N/A</v>
      </c>
      <c r="H88" s="26" t="e">
        <v>#N/A</v>
      </c>
      <c r="I88" s="26" t="e">
        <v>#N/A</v>
      </c>
      <c r="J88" s="26" t="e">
        <v>#N/A</v>
      </c>
      <c r="K88" s="26" t="e">
        <v>#N/A</v>
      </c>
      <c r="L88" s="26">
        <v>0</v>
      </c>
      <c r="M88" s="26" t="e">
        <v>#N/A</v>
      </c>
      <c r="N88" s="26" t="e">
        <v>#N/A</v>
      </c>
      <c r="O88" s="26" t="e">
        <v>#N/A</v>
      </c>
      <c r="P88" s="26" t="e">
        <v>#N/A</v>
      </c>
      <c r="Q88" s="26" t="e">
        <v>#N/A</v>
      </c>
      <c r="R88" s="26" t="e">
        <v>#N/A</v>
      </c>
      <c r="S88" s="26" t="e">
        <v>#N/A</v>
      </c>
      <c r="T88" s="26" t="e">
        <v>#N/A</v>
      </c>
      <c r="U88" s="26" t="e">
        <v>#N/A</v>
      </c>
      <c r="V88" s="26" t="e">
        <v>#N/A</v>
      </c>
      <c r="W88" s="26" t="e">
        <v>#N/A</v>
      </c>
      <c r="X88" s="26" t="e">
        <v>#N/A</v>
      </c>
      <c r="Y88" s="26" t="e">
        <v>#N/A</v>
      </c>
      <c r="Z88" s="26" t="e">
        <v>#N/A</v>
      </c>
      <c r="AA88" s="26" t="e">
        <v>#N/A</v>
      </c>
      <c r="AB88" s="26" t="e">
        <v>#N/A</v>
      </c>
      <c r="AC88" s="26" t="e">
        <v>#N/A</v>
      </c>
      <c r="AD88" s="26" t="e">
        <v>#N/A</v>
      </c>
      <c r="AE88" s="26" t="e">
        <v>#N/A</v>
      </c>
      <c r="AF88" s="26" t="e">
        <v>#N/A</v>
      </c>
      <c r="AG88" s="26" t="e">
        <v>#N/A</v>
      </c>
      <c r="AH88" s="26" t="e">
        <v>#N/A</v>
      </c>
      <c r="AI88" s="26" t="e">
        <v>#N/A</v>
      </c>
      <c r="AJ88" s="26" t="e">
        <v>#N/A</v>
      </c>
      <c r="AK88" s="26" t="e">
        <v>#N/A</v>
      </c>
      <c r="AL88" s="26" t="e">
        <v>#N/A</v>
      </c>
      <c r="AM88" s="26" t="e">
        <v>#N/A</v>
      </c>
      <c r="AN88" s="26" t="e">
        <v>#N/A</v>
      </c>
      <c r="AO88" s="26" t="e">
        <v>#N/A</v>
      </c>
      <c r="AP88" s="26">
        <v>15.126016524332719</v>
      </c>
      <c r="AQ88" s="26" t="e">
        <v>#N/A</v>
      </c>
      <c r="AR88" s="26" t="e">
        <v>#N/A</v>
      </c>
      <c r="AS88" s="26" t="e">
        <v>#N/A</v>
      </c>
      <c r="AT88" s="26" t="e">
        <v>#N/A</v>
      </c>
      <c r="AU88" s="26" t="e">
        <v>#N/A</v>
      </c>
      <c r="AV88" s="26" t="e">
        <v>#N/A</v>
      </c>
      <c r="AW88" s="26" t="e">
        <v>#N/A</v>
      </c>
      <c r="AX88" s="26" t="e">
        <v>#N/A</v>
      </c>
      <c r="AY88" s="26" t="e">
        <v>#N/A</v>
      </c>
      <c r="AZ88" s="26" t="e">
        <v>#N/A</v>
      </c>
      <c r="BA88" s="26" t="e">
        <v>#N/A</v>
      </c>
      <c r="BB88" s="26" t="e">
        <v>#N/A</v>
      </c>
      <c r="BC88" s="26" t="e">
        <v>#N/A</v>
      </c>
      <c r="BD88" s="26" t="e">
        <v>#N/A</v>
      </c>
      <c r="BE88" s="26" t="e">
        <v>#N/A</v>
      </c>
      <c r="BF88" s="26" t="e">
        <v>#N/A</v>
      </c>
      <c r="BG88" s="26" t="e">
        <v>#N/A</v>
      </c>
      <c r="BH88" s="26" t="e">
        <v>#N/A</v>
      </c>
      <c r="BI88" s="26" t="e">
        <v>#N/A</v>
      </c>
      <c r="BJ88" s="26">
        <v>19.719843765055991</v>
      </c>
      <c r="BK88" s="26" t="e">
        <v>#N/A</v>
      </c>
      <c r="BL88" s="26" t="e">
        <v>#N/A</v>
      </c>
      <c r="BM88" s="26" t="e">
        <v>#N/A</v>
      </c>
      <c r="BN88" s="26" t="e">
        <v>#N/A</v>
      </c>
      <c r="BO88" s="26" t="e">
        <v>#N/A</v>
      </c>
      <c r="BP88" s="26" t="e">
        <v>#N/A</v>
      </c>
      <c r="BQ88" s="26" t="e">
        <v>#N/A</v>
      </c>
      <c r="BR88" s="26" t="e">
        <v>#N/A</v>
      </c>
      <c r="BS88" s="26" t="e">
        <v>#N/A</v>
      </c>
      <c r="BT88" s="26" t="e">
        <v>#N/A</v>
      </c>
      <c r="BU88" s="26" t="e">
        <v>#N/A</v>
      </c>
      <c r="BV88" s="26" t="e">
        <v>#N/A</v>
      </c>
      <c r="BW88" s="26" t="e">
        <v>#N/A</v>
      </c>
      <c r="BX88" s="26" t="e">
        <v>#N/A</v>
      </c>
      <c r="BY88" s="26" t="e">
        <v>#N/A</v>
      </c>
      <c r="BZ88" s="26" t="e">
        <v>#N/A</v>
      </c>
      <c r="CA88" s="26" t="e">
        <v>#N/A</v>
      </c>
      <c r="CB88" s="26" t="e">
        <v>#N/A</v>
      </c>
      <c r="CC88" s="26" t="e">
        <v>#N/A</v>
      </c>
      <c r="CD88" s="26" t="e">
        <v>#N/A</v>
      </c>
      <c r="CE88" s="26" t="e">
        <v>#N/A</v>
      </c>
      <c r="CF88" s="26" t="e">
        <v>#N/A</v>
      </c>
      <c r="CG88" s="26" t="e">
        <v>#N/A</v>
      </c>
      <c r="CH88" s="26" t="e">
        <v>#N/A</v>
      </c>
      <c r="CI88" s="26" t="e">
        <v>#N/A</v>
      </c>
      <c r="CJ88" s="26" t="e">
        <v>#N/A</v>
      </c>
      <c r="CK88" s="26" t="e">
        <v>#N/A</v>
      </c>
      <c r="CL88" s="26" t="e">
        <v>#N/A</v>
      </c>
      <c r="CM88" s="26" t="e">
        <v>#N/A</v>
      </c>
      <c r="CN88" s="26">
        <v>29.467721080737075</v>
      </c>
      <c r="CO88" s="26">
        <v>30.139988481818531</v>
      </c>
      <c r="CP88" s="26">
        <v>30.812255882899983</v>
      </c>
      <c r="CQ88" s="26">
        <v>31.484523283981439</v>
      </c>
      <c r="CR88" s="26">
        <v>32.156790685062894</v>
      </c>
      <c r="CS88" s="26">
        <v>32.829058086144343</v>
      </c>
      <c r="CT88" s="26">
        <v>33.501325487225799</v>
      </c>
      <c r="CU88" s="26">
        <v>34.285637455154166</v>
      </c>
      <c r="CV88" s="26">
        <v>34.957904856235615</v>
      </c>
      <c r="CW88" s="26">
        <v>35.742216824163982</v>
      </c>
      <c r="CX88" s="26">
        <v>36.526528792092343</v>
      </c>
      <c r="CY88" s="26">
        <v>37.31084076002071</v>
      </c>
      <c r="CZ88" s="26">
        <v>38.207197294795982</v>
      </c>
      <c r="DA88" s="26">
        <v>38.991509262724342</v>
      </c>
      <c r="DB88" s="26">
        <v>40.896266899121798</v>
      </c>
      <c r="DC88" s="26">
        <v>42.913069102366158</v>
      </c>
      <c r="DD88" s="26">
        <v>45.04191587245743</v>
      </c>
      <c r="DE88" s="26">
        <v>47.282807209395614</v>
      </c>
      <c r="DF88" s="26">
        <v>49.52369854633379</v>
      </c>
      <c r="DG88" s="26">
        <v>51.98867901696579</v>
      </c>
      <c r="DH88" s="26">
        <v>54.565704054444701</v>
      </c>
      <c r="DI88" s="26">
        <v>54.789793188138518</v>
      </c>
      <c r="DJ88" s="26">
        <v>55.013882321832334</v>
      </c>
      <c r="DK88" s="26">
        <v>55.23797145552615</v>
      </c>
      <c r="DL88" s="26">
        <v>55.462060589219973</v>
      </c>
      <c r="DM88" s="26">
        <v>55.68614972291379</v>
      </c>
      <c r="DN88" s="26">
        <v>55.910238856607606</v>
      </c>
      <c r="DO88" s="26">
        <v>56.246372557148334</v>
      </c>
      <c r="DP88" s="26">
        <v>56.47046169084215</v>
      </c>
      <c r="DQ88" s="26">
        <v>56.694550824535973</v>
      </c>
      <c r="DR88" s="26">
        <v>57.70295192615815</v>
      </c>
      <c r="DS88" s="26">
        <v>59.047486728321061</v>
      </c>
      <c r="DT88" s="26">
        <v>60.840199797871605</v>
      </c>
      <c r="DU88" s="26">
        <v>62.632912867422149</v>
      </c>
      <c r="DV88" s="26">
        <v>64.537670503819598</v>
      </c>
      <c r="DW88" s="26">
        <v>66.330383573370142</v>
      </c>
      <c r="DX88" s="26">
        <v>68.123096642920686</v>
      </c>
      <c r="DY88" s="26">
        <v>69.803765145624325</v>
      </c>
      <c r="DZ88" s="26">
        <v>71.708522782021774</v>
      </c>
      <c r="EA88" s="26">
        <v>73.501235851572332</v>
      </c>
      <c r="EB88" s="26">
        <v>78.09506309229559</v>
      </c>
      <c r="EC88" s="26">
        <v>80.672088129774508</v>
      </c>
      <c r="ED88" s="26">
        <v>86.610450172660677</v>
      </c>
      <c r="EE88" s="26">
        <v>89.075430643292677</v>
      </c>
      <c r="EF88" s="26">
        <v>87.842940407976684</v>
      </c>
      <c r="EG88" s="26">
        <v>88.627252375905044</v>
      </c>
      <c r="EH88" s="26">
        <v>88.291118675364316</v>
      </c>
      <c r="EI88" s="26">
        <v>90.08383174491486</v>
      </c>
      <c r="EJ88" s="26">
        <v>92.100633948159228</v>
      </c>
      <c r="EK88" s="26">
        <v>93.893347017709772</v>
      </c>
      <c r="EL88" s="26">
        <v>100</v>
      </c>
      <c r="EM88" s="26">
        <v>102.58352362235604</v>
      </c>
      <c r="EN88" s="26">
        <v>105.33085640144225</v>
      </c>
      <c r="EO88" s="26">
        <v>107.80793768529371</v>
      </c>
      <c r="EP88" s="26">
        <v>110.3712932856173</v>
      </c>
      <c r="EQ88" s="26">
        <v>113.23840170666284</v>
      </c>
      <c r="ER88" s="26">
        <v>116.13979576516356</v>
      </c>
      <c r="ES88" s="26">
        <v>119.16006910908884</v>
      </c>
      <c r="ET88" s="26">
        <v>121.59535776950641</v>
      </c>
      <c r="EU88" s="26">
        <v>124.94605054106322</v>
      </c>
      <c r="EV88" s="26">
        <v>128.58346535918125</v>
      </c>
      <c r="EW88" s="26">
        <v>132.34424124539777</v>
      </c>
      <c r="EX88" s="26">
        <v>136.21538102995848</v>
      </c>
      <c r="EY88" s="26">
        <v>140.19890151506664</v>
      </c>
      <c r="EZ88" s="26">
        <v>144.31261778685089</v>
      </c>
      <c r="FA88" s="26">
        <v>148.56829452483021</v>
      </c>
      <c r="FB88" s="26">
        <v>152.95976927782797</v>
      </c>
      <c r="FC88" s="26">
        <v>157.47707007939479</v>
      </c>
      <c r="FD88" s="26">
        <v>162.10137344230043</v>
      </c>
      <c r="FE88" s="26">
        <v>166.81127885427711</v>
      </c>
      <c r="FF88" s="26">
        <v>171.5444895361579</v>
      </c>
      <c r="FG88" s="26">
        <v>176.35814821703482</v>
      </c>
      <c r="FH88" s="26">
        <v>181.1760645914519</v>
      </c>
      <c r="FI88" s="26">
        <v>185.99398096586899</v>
      </c>
      <c r="FJ88" s="26">
        <v>191.26007560767371</v>
      </c>
      <c r="FK88" s="26">
        <v>195.9659474152439</v>
      </c>
      <c r="FL88" s="26">
        <v>200.78386378966098</v>
      </c>
      <c r="FM88" s="26">
        <v>206.38609213200644</v>
      </c>
      <c r="FN88" s="26">
        <v>210.08356283795445</v>
      </c>
      <c r="FO88" s="26">
        <v>214.90147921237153</v>
      </c>
      <c r="FP88" s="26">
        <v>219.60735101994172</v>
      </c>
      <c r="FQ88" s="26">
        <v>223.97708912697115</v>
      </c>
      <c r="FR88" s="26">
        <v>228.57091636769442</v>
      </c>
      <c r="FS88" s="26">
        <v>233.16474360841769</v>
      </c>
      <c r="FT88" s="26">
        <v>237.87061541598788</v>
      </c>
      <c r="FU88" s="26">
        <v>242.91262092409877</v>
      </c>
      <c r="FV88" s="26">
        <v>247.84258186536277</v>
      </c>
      <c r="FW88" s="26">
        <v>252.88458737347369</v>
      </c>
      <c r="FX88" s="26">
        <v>257.92659288158461</v>
      </c>
      <c r="FY88" s="26">
        <v>262.9685983896955</v>
      </c>
      <c r="FZ88" s="26">
        <v>268.12264846465331</v>
      </c>
      <c r="GA88" s="26">
        <v>273.50078767330496</v>
      </c>
      <c r="GB88" s="26">
        <v>278.8789268819566</v>
      </c>
      <c r="GC88" s="26">
        <v>284.36911065745511</v>
      </c>
      <c r="GD88" s="26">
        <v>289.97133899980059</v>
      </c>
      <c r="GE88" s="26">
        <v>295.57356734214602</v>
      </c>
      <c r="GF88" s="26">
        <v>301.39988481818528</v>
      </c>
      <c r="GG88" s="26">
        <v>307.45029142791839</v>
      </c>
      <c r="GH88" s="26">
        <v>313.38865347080457</v>
      </c>
      <c r="GI88" s="26">
        <v>319.10292637999692</v>
      </c>
      <c r="GJ88" s="26">
        <v>324.92924385603618</v>
      </c>
      <c r="GK88" s="26">
        <v>330.75556133207544</v>
      </c>
      <c r="GL88" s="26">
        <v>336.46983424126785</v>
      </c>
      <c r="GM88" s="26">
        <v>342.18410715046019</v>
      </c>
      <c r="GN88" s="26">
        <v>347.78633549280562</v>
      </c>
      <c r="GO88" s="26">
        <v>353.50060840199802</v>
      </c>
      <c r="GP88" s="26">
        <v>359.21488131119037</v>
      </c>
      <c r="GQ88" s="26">
        <v>365.04119878722963</v>
      </c>
      <c r="GR88" s="26">
        <v>370.8675162632689</v>
      </c>
      <c r="GS88" s="26">
        <v>3360</v>
      </c>
      <c r="GT88" s="26"/>
      <c r="GU88" s="26">
        <v>4323</v>
      </c>
    </row>
    <row r="89" spans="1:203">
      <c r="A89" s="5" t="s">
        <v>13</v>
      </c>
      <c r="B89" s="17" t="e">
        <v>#N/A</v>
      </c>
      <c r="C89" s="17" t="e">
        <v>#N/A</v>
      </c>
      <c r="D89" s="17" t="e">
        <v>#N/A</v>
      </c>
      <c r="E89" s="17" t="e">
        <v>#N/A</v>
      </c>
      <c r="F89" s="26" t="e">
        <v>#N/A</v>
      </c>
      <c r="G89" s="26" t="e">
        <v>#N/A</v>
      </c>
      <c r="H89" s="26" t="e">
        <v>#N/A</v>
      </c>
      <c r="I89" s="26" t="e">
        <v>#N/A</v>
      </c>
      <c r="J89" s="26" t="e">
        <v>#N/A</v>
      </c>
      <c r="K89" s="26" t="e">
        <v>#N/A</v>
      </c>
      <c r="L89" s="26">
        <v>9.690520028542986</v>
      </c>
      <c r="M89" s="26" t="e">
        <v>#N/A</v>
      </c>
      <c r="N89" s="26" t="e">
        <v>#N/A</v>
      </c>
      <c r="O89" s="26" t="e">
        <v>#N/A</v>
      </c>
      <c r="P89" s="26" t="e">
        <v>#N/A</v>
      </c>
      <c r="Q89" s="26" t="e">
        <v>#N/A</v>
      </c>
      <c r="R89" s="26" t="e">
        <v>#N/A</v>
      </c>
      <c r="S89" s="26" t="e">
        <v>#N/A</v>
      </c>
      <c r="T89" s="26" t="e">
        <v>#N/A</v>
      </c>
      <c r="U89" s="26" t="e">
        <v>#N/A</v>
      </c>
      <c r="V89" s="26" t="e">
        <v>#N/A</v>
      </c>
      <c r="W89" s="26" t="e">
        <v>#N/A</v>
      </c>
      <c r="X89" s="26" t="e">
        <v>#N/A</v>
      </c>
      <c r="Y89" s="26" t="e">
        <v>#N/A</v>
      </c>
      <c r="Z89" s="26" t="e">
        <v>#N/A</v>
      </c>
      <c r="AA89" s="26" t="e">
        <v>#N/A</v>
      </c>
      <c r="AB89" s="26" t="e">
        <v>#N/A</v>
      </c>
      <c r="AC89" s="26" t="e">
        <v>#N/A</v>
      </c>
      <c r="AD89" s="26" t="e">
        <v>#N/A</v>
      </c>
      <c r="AE89" s="26" t="e">
        <v>#N/A</v>
      </c>
      <c r="AF89" s="26" t="e">
        <v>#N/A</v>
      </c>
      <c r="AG89" s="26" t="e">
        <v>#N/A</v>
      </c>
      <c r="AH89" s="26" t="e">
        <v>#N/A</v>
      </c>
      <c r="AI89" s="26" t="e">
        <v>#N/A</v>
      </c>
      <c r="AJ89" s="26" t="e">
        <v>#N/A</v>
      </c>
      <c r="AK89" s="26" t="e">
        <v>#N/A</v>
      </c>
      <c r="AL89" s="26" t="e">
        <v>#N/A</v>
      </c>
      <c r="AM89" s="26" t="e">
        <v>#N/A</v>
      </c>
      <c r="AN89" s="26" t="e">
        <v>#N/A</v>
      </c>
      <c r="AO89" s="26" t="e">
        <v>#N/A</v>
      </c>
      <c r="AP89" s="26">
        <v>23.718056013916399</v>
      </c>
      <c r="AQ89" s="26" t="e">
        <v>#N/A</v>
      </c>
      <c r="AR89" s="26" t="e">
        <v>#N/A</v>
      </c>
      <c r="AS89" s="26" t="e">
        <v>#N/A</v>
      </c>
      <c r="AT89" s="26" t="e">
        <v>#N/A</v>
      </c>
      <c r="AU89" s="26" t="e">
        <v>#N/A</v>
      </c>
      <c r="AV89" s="26" t="e">
        <v>#N/A</v>
      </c>
      <c r="AW89" s="26" t="e">
        <v>#N/A</v>
      </c>
      <c r="AX89" s="26" t="e">
        <v>#N/A</v>
      </c>
      <c r="AY89" s="26" t="e">
        <v>#N/A</v>
      </c>
      <c r="AZ89" s="26" t="e">
        <v>#N/A</v>
      </c>
      <c r="BA89" s="26" t="e">
        <v>#N/A</v>
      </c>
      <c r="BB89" s="26" t="e">
        <v>#N/A</v>
      </c>
      <c r="BC89" s="26" t="e">
        <v>#N/A</v>
      </c>
      <c r="BD89" s="26" t="e">
        <v>#N/A</v>
      </c>
      <c r="BE89" s="26" t="e">
        <v>#N/A</v>
      </c>
      <c r="BF89" s="26" t="e">
        <v>#N/A</v>
      </c>
      <c r="BG89" s="26" t="e">
        <v>#N/A</v>
      </c>
      <c r="BH89" s="26" t="e">
        <v>#N/A</v>
      </c>
      <c r="BI89" s="26" t="e">
        <v>#N/A</v>
      </c>
      <c r="BJ89" s="26">
        <v>26.022095740982564</v>
      </c>
      <c r="BK89" s="26" t="e">
        <v>#N/A</v>
      </c>
      <c r="BL89" s="26" t="e">
        <v>#N/A</v>
      </c>
      <c r="BM89" s="26" t="e">
        <v>#N/A</v>
      </c>
      <c r="BN89" s="26" t="e">
        <v>#N/A</v>
      </c>
      <c r="BO89" s="26" t="e">
        <v>#N/A</v>
      </c>
      <c r="BP89" s="26" t="e">
        <v>#N/A</v>
      </c>
      <c r="BQ89" s="26" t="e">
        <v>#N/A</v>
      </c>
      <c r="BR89" s="26" t="e">
        <v>#N/A</v>
      </c>
      <c r="BS89" s="26" t="e">
        <v>#N/A</v>
      </c>
      <c r="BT89" s="26" t="e">
        <v>#N/A</v>
      </c>
      <c r="BU89" s="26" t="e">
        <v>#N/A</v>
      </c>
      <c r="BV89" s="26" t="e">
        <v>#N/A</v>
      </c>
      <c r="BW89" s="26" t="e">
        <v>#N/A</v>
      </c>
      <c r="BX89" s="26" t="e">
        <v>#N/A</v>
      </c>
      <c r="BY89" s="26" t="e">
        <v>#N/A</v>
      </c>
      <c r="BZ89" s="26" t="e">
        <v>#N/A</v>
      </c>
      <c r="CA89" s="26" t="e">
        <v>#N/A</v>
      </c>
      <c r="CB89" s="26" t="e">
        <v>#N/A</v>
      </c>
      <c r="CC89" s="26" t="e">
        <v>#N/A</v>
      </c>
      <c r="CD89" s="26" t="e">
        <v>#N/A</v>
      </c>
      <c r="CE89" s="26" t="e">
        <v>#N/A</v>
      </c>
      <c r="CF89" s="26" t="e">
        <v>#N/A</v>
      </c>
      <c r="CG89" s="26" t="e">
        <v>#N/A</v>
      </c>
      <c r="CH89" s="26" t="e">
        <v>#N/A</v>
      </c>
      <c r="CI89" s="26" t="e">
        <v>#N/A</v>
      </c>
      <c r="CJ89" s="26" t="e">
        <v>#N/A</v>
      </c>
      <c r="CK89" s="26" t="e">
        <v>#N/A</v>
      </c>
      <c r="CL89" s="26" t="e">
        <v>#N/A</v>
      </c>
      <c r="CM89" s="26" t="e">
        <v>#N/A</v>
      </c>
      <c r="CN89" s="26">
        <v>29.816984703209187</v>
      </c>
      <c r="CO89" s="26">
        <v>30.49464344646394</v>
      </c>
      <c r="CP89" s="26">
        <v>31.24006806404417</v>
      </c>
      <c r="CQ89" s="26">
        <v>31.9854926816244</v>
      </c>
      <c r="CR89" s="26">
        <v>32.730917299204627</v>
      </c>
      <c r="CS89" s="26">
        <v>33.476341916784861</v>
      </c>
      <c r="CT89" s="26">
        <v>34.221766534365088</v>
      </c>
      <c r="CU89" s="26">
        <v>35.034957026270796</v>
      </c>
      <c r="CV89" s="26">
        <v>35.848147518176496</v>
      </c>
      <c r="CW89" s="26">
        <v>36.729103884407678</v>
      </c>
      <c r="CX89" s="26">
        <v>37.542294376313386</v>
      </c>
      <c r="CY89" s="26">
        <v>38.423250742544568</v>
      </c>
      <c r="CZ89" s="26">
        <v>39.304207108775749</v>
      </c>
      <c r="DA89" s="26">
        <v>40.252929349332405</v>
      </c>
      <c r="DB89" s="26">
        <v>41.20165158988906</v>
      </c>
      <c r="DC89" s="26">
        <v>42.150373830445716</v>
      </c>
      <c r="DD89" s="26">
        <v>43.166861945327845</v>
      </c>
      <c r="DE89" s="26">
        <v>44.183350060209975</v>
      </c>
      <c r="DF89" s="26">
        <v>45.199838175092111</v>
      </c>
      <c r="DG89" s="26">
        <v>46.284092164299715</v>
      </c>
      <c r="DH89" s="26">
        <v>47.368346153507325</v>
      </c>
      <c r="DI89" s="26">
        <v>48.452600142714928</v>
      </c>
      <c r="DJ89" s="26">
        <v>49.604620006248012</v>
      </c>
      <c r="DK89" s="26">
        <v>50.75663986978109</v>
      </c>
      <c r="DL89" s="26">
        <v>51.976425607639648</v>
      </c>
      <c r="DM89" s="26">
        <v>53.196211345498206</v>
      </c>
      <c r="DN89" s="26">
        <v>54.415997083356764</v>
      </c>
      <c r="DO89" s="26">
        <v>55.703548695540796</v>
      </c>
      <c r="DP89" s="26">
        <v>56.991100307724828</v>
      </c>
      <c r="DQ89" s="26">
        <v>58.278651919908867</v>
      </c>
      <c r="DR89" s="26">
        <v>59.633969406418373</v>
      </c>
      <c r="DS89" s="26">
        <v>61.05705276725336</v>
      </c>
      <c r="DT89" s="26">
        <v>62.48013612808834</v>
      </c>
      <c r="DU89" s="26">
        <v>63.970985363248801</v>
      </c>
      <c r="DV89" s="26">
        <v>65.461834598409254</v>
      </c>
      <c r="DW89" s="26">
        <v>66.952683833569722</v>
      </c>
      <c r="DX89" s="26">
        <v>68.579064817381123</v>
      </c>
      <c r="DY89" s="26">
        <v>70.205445801192539</v>
      </c>
      <c r="DZ89" s="26">
        <v>71.899592659329429</v>
      </c>
      <c r="EA89" s="26">
        <v>73.593739517466304</v>
      </c>
      <c r="EB89" s="26">
        <v>75.287886375603193</v>
      </c>
      <c r="EC89" s="26">
        <v>77.049799108065557</v>
      </c>
      <c r="ED89" s="26">
        <v>78.879477714853394</v>
      </c>
      <c r="EE89" s="26">
        <v>80.709156321641231</v>
      </c>
      <c r="EF89" s="26">
        <v>82.606600802754542</v>
      </c>
      <c r="EG89" s="26">
        <v>84.504045283867853</v>
      </c>
      <c r="EH89" s="26">
        <v>86.401489764981164</v>
      </c>
      <c r="EI89" s="26">
        <v>88.434465994745423</v>
      </c>
      <c r="EJ89" s="26">
        <v>90.467442224509696</v>
      </c>
      <c r="EK89" s="26">
        <v>92.568184328599429</v>
      </c>
      <c r="EL89" s="26">
        <v>100.00000000000001</v>
      </c>
      <c r="EM89" s="26">
        <v>102.68556159951858</v>
      </c>
      <c r="EN89" s="26">
        <v>105.4352974820234</v>
      </c>
      <c r="EO89" s="26">
        <v>108.25049519912665</v>
      </c>
      <c r="EP89" s="26">
        <v>111.1323745365661</v>
      </c>
      <c r="EQ89" s="26">
        <v>114.0822908118284</v>
      </c>
      <c r="ER89" s="26">
        <v>117.01147072954707</v>
      </c>
      <c r="ES89" s="26">
        <v>120.00672237473309</v>
      </c>
      <c r="ET89" s="26">
        <v>123.06933329899861</v>
      </c>
      <c r="EU89" s="26">
        <v>126.20045552220721</v>
      </c>
      <c r="EV89" s="26">
        <v>129.40151212771968</v>
      </c>
      <c r="EW89" s="26">
        <v>132.75565184333342</v>
      </c>
      <c r="EX89" s="26">
        <v>136.19673517570675</v>
      </c>
      <c r="EY89" s="26">
        <v>139.72693063281807</v>
      </c>
      <c r="EZ89" s="26">
        <v>143.34874555201742</v>
      </c>
      <c r="FA89" s="26">
        <v>147.06434844128322</v>
      </c>
      <c r="FB89" s="26">
        <v>151.00310435470286</v>
      </c>
      <c r="FC89" s="26">
        <v>155.04730396857289</v>
      </c>
      <c r="FD89" s="26">
        <v>159.19979344961504</v>
      </c>
      <c r="FE89" s="26">
        <v>163.46355449629965</v>
      </c>
      <c r="FF89" s="26">
        <v>167.84150104122264</v>
      </c>
      <c r="FG89" s="26">
        <v>172.43148700691006</v>
      </c>
      <c r="FH89" s="26">
        <v>177.14704313772259</v>
      </c>
      <c r="FI89" s="26">
        <v>182.49349955850531</v>
      </c>
      <c r="FJ89" s="26">
        <v>187.98253537886882</v>
      </c>
      <c r="FK89" s="26">
        <v>193.26827357625592</v>
      </c>
      <c r="FL89" s="26">
        <v>198.01188477903918</v>
      </c>
      <c r="FM89" s="26">
        <v>202.41666661019508</v>
      </c>
      <c r="FN89" s="26">
        <v>206.95698019000196</v>
      </c>
      <c r="FO89" s="26">
        <v>211.56505964413427</v>
      </c>
      <c r="FP89" s="26">
        <v>216.57973434421945</v>
      </c>
      <c r="FQ89" s="26">
        <v>222.20430191323391</v>
      </c>
      <c r="FR89" s="26">
        <v>228.37099647685218</v>
      </c>
      <c r="FS89" s="26">
        <v>234.94428628642331</v>
      </c>
      <c r="FT89" s="26">
        <v>241.78863959329632</v>
      </c>
      <c r="FU89" s="26">
        <v>248.90405639747124</v>
      </c>
      <c r="FV89" s="26">
        <v>256.22277082462256</v>
      </c>
      <c r="FW89" s="26">
        <v>263.8125487490758</v>
      </c>
      <c r="FX89" s="26">
        <v>271.53785842218002</v>
      </c>
      <c r="FY89" s="26">
        <v>279.46646571826062</v>
      </c>
      <c r="FZ89" s="26">
        <v>287.59837063731771</v>
      </c>
      <c r="GA89" s="26">
        <v>295.93357317935119</v>
      </c>
      <c r="GB89" s="26">
        <v>304.47207334436109</v>
      </c>
      <c r="GC89" s="26">
        <v>313.21387113234744</v>
      </c>
      <c r="GD89" s="26">
        <v>322.15896654331016</v>
      </c>
      <c r="GE89" s="26">
        <v>331.1718278285984</v>
      </c>
      <c r="GF89" s="26">
        <v>340.45575261118853</v>
      </c>
      <c r="GG89" s="26">
        <v>349.80744326810412</v>
      </c>
      <c r="GH89" s="26">
        <v>359.36243154799615</v>
      </c>
      <c r="GI89" s="26">
        <v>369.12071745086462</v>
      </c>
      <c r="GJ89" s="26">
        <v>378.9467692280586</v>
      </c>
      <c r="GK89" s="26">
        <v>388.97611862822896</v>
      </c>
      <c r="GL89" s="26">
        <v>399.14099977705024</v>
      </c>
      <c r="GM89" s="26">
        <v>409.37364680019704</v>
      </c>
      <c r="GN89" s="26">
        <v>419.80959144632027</v>
      </c>
      <c r="GO89" s="26">
        <v>430.38106784109442</v>
      </c>
      <c r="GP89" s="26">
        <v>441.08807598451955</v>
      </c>
      <c r="GQ89" s="26">
        <v>451.9306158765956</v>
      </c>
      <c r="GR89" s="26">
        <v>462.90868751732262</v>
      </c>
      <c r="GS89" s="26">
        <v>6291</v>
      </c>
      <c r="GT89" s="26"/>
      <c r="GU89" s="26">
        <v>10822</v>
      </c>
    </row>
    <row r="90" spans="1:203">
      <c r="A90" s="5" t="s">
        <v>199</v>
      </c>
      <c r="B90" s="17" t="e">
        <v>#N/A</v>
      </c>
      <c r="C90" s="17" t="e">
        <v>#N/A</v>
      </c>
      <c r="D90" s="17" t="e">
        <v>#N/A</v>
      </c>
      <c r="E90" s="17" t="e">
        <v>#N/A</v>
      </c>
      <c r="F90" s="26" t="e">
        <v>#N/A</v>
      </c>
      <c r="G90" s="26" t="e">
        <v>#N/A</v>
      </c>
      <c r="H90" s="26" t="e">
        <v>#N/A</v>
      </c>
      <c r="I90" s="26" t="e">
        <v>#N/A</v>
      </c>
      <c r="J90" s="26" t="e">
        <v>#N/A</v>
      </c>
      <c r="K90" s="26" t="e">
        <v>#N/A</v>
      </c>
      <c r="L90" s="26">
        <v>11.181244364292155</v>
      </c>
      <c r="M90" s="26" t="e">
        <v>#N/A</v>
      </c>
      <c r="N90" s="26" t="e">
        <v>#N/A</v>
      </c>
      <c r="O90" s="26" t="e">
        <v>#N/A</v>
      </c>
      <c r="P90" s="26" t="e">
        <v>#N/A</v>
      </c>
      <c r="Q90" s="26" t="e">
        <v>#N/A</v>
      </c>
      <c r="R90" s="26" t="e">
        <v>#N/A</v>
      </c>
      <c r="S90" s="26" t="e">
        <v>#N/A</v>
      </c>
      <c r="T90" s="26" t="e">
        <v>#N/A</v>
      </c>
      <c r="U90" s="26" t="e">
        <v>#N/A</v>
      </c>
      <c r="V90" s="26" t="e">
        <v>#N/A</v>
      </c>
      <c r="W90" s="26" t="e">
        <v>#N/A</v>
      </c>
      <c r="X90" s="26" t="e">
        <v>#N/A</v>
      </c>
      <c r="Y90" s="26" t="e">
        <v>#N/A</v>
      </c>
      <c r="Z90" s="26" t="e">
        <v>#N/A</v>
      </c>
      <c r="AA90" s="26" t="e">
        <v>#N/A</v>
      </c>
      <c r="AB90" s="26" t="e">
        <v>#N/A</v>
      </c>
      <c r="AC90" s="26" t="e">
        <v>#N/A</v>
      </c>
      <c r="AD90" s="26" t="e">
        <v>#N/A</v>
      </c>
      <c r="AE90" s="26" t="e">
        <v>#N/A</v>
      </c>
      <c r="AF90" s="26" t="e">
        <v>#N/A</v>
      </c>
      <c r="AG90" s="26" t="e">
        <v>#N/A</v>
      </c>
      <c r="AH90" s="26" t="e">
        <v>#N/A</v>
      </c>
      <c r="AI90" s="26" t="e">
        <v>#N/A</v>
      </c>
      <c r="AJ90" s="26" t="e">
        <v>#N/A</v>
      </c>
      <c r="AK90" s="26" t="e">
        <v>#N/A</v>
      </c>
      <c r="AL90" s="26" t="e">
        <v>#N/A</v>
      </c>
      <c r="AM90" s="26" t="e">
        <v>#N/A</v>
      </c>
      <c r="AN90" s="26" t="e">
        <v>#N/A</v>
      </c>
      <c r="AO90" s="26" t="e">
        <v>#N/A</v>
      </c>
      <c r="AP90" s="26">
        <v>22.317403065825069</v>
      </c>
      <c r="AQ90" s="26" t="e">
        <v>#N/A</v>
      </c>
      <c r="AR90" s="26" t="e">
        <v>#N/A</v>
      </c>
      <c r="AS90" s="26" t="e">
        <v>#N/A</v>
      </c>
      <c r="AT90" s="26" t="e">
        <v>#N/A</v>
      </c>
      <c r="AU90" s="26" t="e">
        <v>#N/A</v>
      </c>
      <c r="AV90" s="26" t="e">
        <v>#N/A</v>
      </c>
      <c r="AW90" s="26" t="e">
        <v>#N/A</v>
      </c>
      <c r="AX90" s="26" t="e">
        <v>#N/A</v>
      </c>
      <c r="AY90" s="26" t="e">
        <v>#N/A</v>
      </c>
      <c r="AZ90" s="26" t="e">
        <v>#N/A</v>
      </c>
      <c r="BA90" s="26" t="e">
        <v>#N/A</v>
      </c>
      <c r="BB90" s="26" t="e">
        <v>#N/A</v>
      </c>
      <c r="BC90" s="26" t="e">
        <v>#N/A</v>
      </c>
      <c r="BD90" s="26" t="e">
        <v>#N/A</v>
      </c>
      <c r="BE90" s="26" t="e">
        <v>#N/A</v>
      </c>
      <c r="BF90" s="26" t="e">
        <v>#N/A</v>
      </c>
      <c r="BG90" s="26" t="e">
        <v>#N/A</v>
      </c>
      <c r="BH90" s="26" t="e">
        <v>#N/A</v>
      </c>
      <c r="BI90" s="26" t="e">
        <v>#N/A</v>
      </c>
      <c r="BJ90" s="26">
        <v>29.080252479711451</v>
      </c>
      <c r="BK90" s="26" t="e">
        <v>#N/A</v>
      </c>
      <c r="BL90" s="26" t="e">
        <v>#N/A</v>
      </c>
      <c r="BM90" s="26" t="e">
        <v>#N/A</v>
      </c>
      <c r="BN90" s="26" t="e">
        <v>#N/A</v>
      </c>
      <c r="BO90" s="26" t="e">
        <v>#N/A</v>
      </c>
      <c r="BP90" s="26" t="e">
        <v>#N/A</v>
      </c>
      <c r="BQ90" s="26" t="e">
        <v>#N/A</v>
      </c>
      <c r="BR90" s="26" t="e">
        <v>#N/A</v>
      </c>
      <c r="BS90" s="26" t="e">
        <v>#N/A</v>
      </c>
      <c r="BT90" s="26" t="e">
        <v>#N/A</v>
      </c>
      <c r="BU90" s="26" t="e">
        <v>#N/A</v>
      </c>
      <c r="BV90" s="26" t="e">
        <v>#N/A</v>
      </c>
      <c r="BW90" s="26" t="e">
        <v>#N/A</v>
      </c>
      <c r="BX90" s="26" t="e">
        <v>#N/A</v>
      </c>
      <c r="BY90" s="26" t="e">
        <v>#N/A</v>
      </c>
      <c r="BZ90" s="26" t="e">
        <v>#N/A</v>
      </c>
      <c r="CA90" s="26" t="e">
        <v>#N/A</v>
      </c>
      <c r="CB90" s="26" t="e">
        <v>#N/A</v>
      </c>
      <c r="CC90" s="26" t="e">
        <v>#N/A</v>
      </c>
      <c r="CD90" s="26" t="e">
        <v>#N/A</v>
      </c>
      <c r="CE90" s="26" t="e">
        <v>#N/A</v>
      </c>
      <c r="CF90" s="26" t="e">
        <v>#N/A</v>
      </c>
      <c r="CG90" s="26" t="e">
        <v>#N/A</v>
      </c>
      <c r="CH90" s="26" t="e">
        <v>#N/A</v>
      </c>
      <c r="CI90" s="26" t="e">
        <v>#N/A</v>
      </c>
      <c r="CJ90" s="26" t="e">
        <v>#N/A</v>
      </c>
      <c r="CK90" s="26" t="e">
        <v>#N/A</v>
      </c>
      <c r="CL90" s="26" t="e">
        <v>#N/A</v>
      </c>
      <c r="CM90" s="26" t="e">
        <v>#N/A</v>
      </c>
      <c r="CN90" s="26">
        <v>43.237150586113614</v>
      </c>
      <c r="CO90" s="26">
        <v>43.913435527502251</v>
      </c>
      <c r="CP90" s="26">
        <v>44.634806131650137</v>
      </c>
      <c r="CQ90" s="26">
        <v>45.356176735798016</v>
      </c>
      <c r="CR90" s="26">
        <v>46.077547339945895</v>
      </c>
      <c r="CS90" s="26">
        <v>46.844003606853022</v>
      </c>
      <c r="CT90" s="26">
        <v>47.610459873760142</v>
      </c>
      <c r="CU90" s="26">
        <v>48.376916140667269</v>
      </c>
      <c r="CV90" s="26">
        <v>49.14337240757439</v>
      </c>
      <c r="CW90" s="26">
        <v>49.954914337240758</v>
      </c>
      <c r="CX90" s="26">
        <v>50.76645626690712</v>
      </c>
      <c r="CY90" s="26">
        <v>51.577998196573489</v>
      </c>
      <c r="CZ90" s="26">
        <v>52.389540126239858</v>
      </c>
      <c r="DA90" s="26">
        <v>53.246167718665461</v>
      </c>
      <c r="DB90" s="26">
        <v>54.05770964833183</v>
      </c>
      <c r="DC90" s="26">
        <v>54.869251577998199</v>
      </c>
      <c r="DD90" s="26">
        <v>55.680793507664561</v>
      </c>
      <c r="DE90" s="26">
        <v>56.537421100090171</v>
      </c>
      <c r="DF90" s="26">
        <v>57.394048692515781</v>
      </c>
      <c r="DG90" s="26">
        <v>58.250676284941392</v>
      </c>
      <c r="DH90" s="26">
        <v>59.152389540126237</v>
      </c>
      <c r="DI90" s="26">
        <v>60.234445446348062</v>
      </c>
      <c r="DJ90" s="26">
        <v>61.271415689810638</v>
      </c>
      <c r="DK90" s="26">
        <v>62.353471596032463</v>
      </c>
      <c r="DL90" s="26">
        <v>63.435527502254281</v>
      </c>
      <c r="DM90" s="26">
        <v>64.517583408476099</v>
      </c>
      <c r="DN90" s="26">
        <v>65.599639314697924</v>
      </c>
      <c r="DO90" s="26">
        <v>66.636609558160501</v>
      </c>
      <c r="DP90" s="26">
        <v>67.718665464382326</v>
      </c>
      <c r="DQ90" s="26">
        <v>68.800721370604151</v>
      </c>
      <c r="DR90" s="26">
        <v>69.972948602344459</v>
      </c>
      <c r="DS90" s="26">
        <v>71.415689810640217</v>
      </c>
      <c r="DT90" s="26">
        <v>72.81334535617674</v>
      </c>
      <c r="DU90" s="26">
        <v>74.256086564472497</v>
      </c>
      <c r="DV90" s="26">
        <v>75.698827772768254</v>
      </c>
      <c r="DW90" s="26">
        <v>77.096483318304777</v>
      </c>
      <c r="DX90" s="26">
        <v>78.584310189359783</v>
      </c>
      <c r="DY90" s="26">
        <v>80.117222723174024</v>
      </c>
      <c r="DZ90" s="26">
        <v>81.60504959422903</v>
      </c>
      <c r="EA90" s="26">
        <v>83.137962128043284</v>
      </c>
      <c r="EB90" s="26">
        <v>84.761045987376008</v>
      </c>
      <c r="EC90" s="26">
        <v>87.240757439134356</v>
      </c>
      <c r="ED90" s="26">
        <v>89.585211902614972</v>
      </c>
      <c r="EE90" s="26">
        <v>91.659152389540125</v>
      </c>
      <c r="EF90" s="26">
        <v>92.966636609558165</v>
      </c>
      <c r="EG90" s="26">
        <v>94.634806131650137</v>
      </c>
      <c r="EH90" s="26">
        <v>96.528403967538324</v>
      </c>
      <c r="EI90" s="26">
        <v>97.475202885482418</v>
      </c>
      <c r="EJ90" s="26">
        <v>98.602344454463477</v>
      </c>
      <c r="EK90" s="26">
        <v>99.053201082055907</v>
      </c>
      <c r="EL90" s="26">
        <v>100</v>
      </c>
      <c r="EM90" s="26">
        <v>100.76645626690713</v>
      </c>
      <c r="EN90" s="26">
        <v>100.40577096483318</v>
      </c>
      <c r="EO90" s="26">
        <v>99.368800721370604</v>
      </c>
      <c r="EP90" s="26">
        <v>99.819657348963034</v>
      </c>
      <c r="EQ90" s="26">
        <v>101.44274120829576</v>
      </c>
      <c r="ER90" s="26">
        <v>101.39765554553652</v>
      </c>
      <c r="ES90" s="26">
        <v>101.89359783588819</v>
      </c>
      <c r="ET90" s="26">
        <v>103.65193868349864</v>
      </c>
      <c r="EU90" s="26">
        <v>104.68890892696123</v>
      </c>
      <c r="EV90" s="26">
        <v>106.31199278629396</v>
      </c>
      <c r="EW90" s="26">
        <v>108.31893597835889</v>
      </c>
      <c r="EX90" s="26">
        <v>110.3717763751127</v>
      </c>
      <c r="EY90" s="26">
        <v>112.56091073038773</v>
      </c>
      <c r="EZ90" s="26">
        <v>115.06677186654645</v>
      </c>
      <c r="FA90" s="26">
        <v>117.07727682596934</v>
      </c>
      <c r="FB90" s="26">
        <v>118.4566275924256</v>
      </c>
      <c r="FC90" s="26">
        <v>119.43016230838592</v>
      </c>
      <c r="FD90" s="26">
        <v>120.53958521190263</v>
      </c>
      <c r="FE90" s="26">
        <v>122.7336339044184</v>
      </c>
      <c r="FF90" s="26">
        <v>122.71208295761946</v>
      </c>
      <c r="FG90" s="26">
        <v>124.72042380522994</v>
      </c>
      <c r="FH90" s="26">
        <v>128.36483318304781</v>
      </c>
      <c r="FI90" s="26">
        <v>129.09918845807033</v>
      </c>
      <c r="FJ90" s="26">
        <v>130.14427412082958</v>
      </c>
      <c r="FK90" s="26">
        <v>132.33201082055905</v>
      </c>
      <c r="FL90" s="26">
        <v>136.43485121731288</v>
      </c>
      <c r="FM90" s="26">
        <v>138.90117222723174</v>
      </c>
      <c r="FN90" s="26">
        <v>140.57186654643823</v>
      </c>
      <c r="FO90" s="26">
        <v>142.85148782687105</v>
      </c>
      <c r="FP90" s="26">
        <v>144.70910730387737</v>
      </c>
      <c r="FQ90" s="26">
        <v>146.03101893597835</v>
      </c>
      <c r="FR90" s="26">
        <v>147.83593327321913</v>
      </c>
      <c r="FS90" s="26">
        <v>149.50545536519385</v>
      </c>
      <c r="FT90" s="26">
        <v>151.03863841298465</v>
      </c>
      <c r="FU90" s="26">
        <v>152.48449053201082</v>
      </c>
      <c r="FV90" s="26">
        <v>153.89102795311089</v>
      </c>
      <c r="FW90" s="26">
        <v>155.29612263300271</v>
      </c>
      <c r="FX90" s="26">
        <v>156.67231740306582</v>
      </c>
      <c r="FY90" s="26">
        <v>158.05229936880073</v>
      </c>
      <c r="FZ90" s="26">
        <v>159.46393146979261</v>
      </c>
      <c r="GA90" s="26">
        <v>160.60009017132552</v>
      </c>
      <c r="GB90" s="26">
        <v>161.64003606853021</v>
      </c>
      <c r="GC90" s="26">
        <v>163.00707844905321</v>
      </c>
      <c r="GD90" s="26">
        <v>164.52826871055004</v>
      </c>
      <c r="GE90" s="26">
        <v>166.05513976555454</v>
      </c>
      <c r="GF90" s="26">
        <v>167.92853922452659</v>
      </c>
      <c r="GG90" s="26">
        <v>169.49639314697927</v>
      </c>
      <c r="GH90" s="26">
        <v>170.47344454463482</v>
      </c>
      <c r="GI90" s="26">
        <v>171.32917042380524</v>
      </c>
      <c r="GJ90" s="26">
        <v>171.95671776375113</v>
      </c>
      <c r="GK90" s="26">
        <v>173.03877366997295</v>
      </c>
      <c r="GL90" s="26">
        <v>173.94048692515781</v>
      </c>
      <c r="GM90" s="26">
        <v>174.7971145175834</v>
      </c>
      <c r="GN90" s="26">
        <v>175.56357078449054</v>
      </c>
      <c r="GO90" s="26">
        <v>176.34350766456268</v>
      </c>
      <c r="GP90" s="26">
        <v>177.05987376014426</v>
      </c>
      <c r="GQ90" s="26">
        <v>177.74981965734895</v>
      </c>
      <c r="GR90" s="26">
        <v>178.4115870153291</v>
      </c>
      <c r="GS90" s="26">
        <v>3966</v>
      </c>
      <c r="GT90" s="26"/>
      <c r="GU90" s="26">
        <v>4066</v>
      </c>
    </row>
    <row r="91" spans="1:203">
      <c r="A91" s="5" t="s">
        <v>200</v>
      </c>
      <c r="B91" s="17" t="e">
        <v>#N/A</v>
      </c>
      <c r="C91" s="17" t="e">
        <v>#N/A</v>
      </c>
      <c r="D91" s="17" t="e">
        <v>#N/A</v>
      </c>
      <c r="E91" s="17" t="e">
        <v>#N/A</v>
      </c>
      <c r="F91" s="26" t="e">
        <v>#N/A</v>
      </c>
      <c r="G91" s="26" t="e">
        <v>#N/A</v>
      </c>
      <c r="H91" s="26" t="e">
        <v>#N/A</v>
      </c>
      <c r="I91" s="26" t="e">
        <v>#N/A</v>
      </c>
      <c r="J91" s="26" t="e">
        <v>#N/A</v>
      </c>
      <c r="K91" s="26" t="e">
        <v>#N/A</v>
      </c>
      <c r="L91" s="26">
        <v>9.4936708860759502</v>
      </c>
      <c r="M91" s="26" t="e">
        <v>#N/A</v>
      </c>
      <c r="N91" s="26" t="e">
        <v>#N/A</v>
      </c>
      <c r="O91" s="26" t="e">
        <v>#N/A</v>
      </c>
      <c r="P91" s="26" t="e">
        <v>#N/A</v>
      </c>
      <c r="Q91" s="26" t="e">
        <v>#N/A</v>
      </c>
      <c r="R91" s="26" t="e">
        <v>#N/A</v>
      </c>
      <c r="S91" s="26" t="e">
        <v>#N/A</v>
      </c>
      <c r="T91" s="26" t="e">
        <v>#N/A</v>
      </c>
      <c r="U91" s="26" t="e">
        <v>#N/A</v>
      </c>
      <c r="V91" s="26" t="e">
        <v>#N/A</v>
      </c>
      <c r="W91" s="26" t="e">
        <v>#N/A</v>
      </c>
      <c r="X91" s="26" t="e">
        <v>#N/A</v>
      </c>
      <c r="Y91" s="26" t="e">
        <v>#N/A</v>
      </c>
      <c r="Z91" s="26" t="e">
        <v>#N/A</v>
      </c>
      <c r="AA91" s="26" t="e">
        <v>#N/A</v>
      </c>
      <c r="AB91" s="26" t="e">
        <v>#N/A</v>
      </c>
      <c r="AC91" s="26" t="e">
        <v>#N/A</v>
      </c>
      <c r="AD91" s="26" t="e">
        <v>#N/A</v>
      </c>
      <c r="AE91" s="26" t="e">
        <v>#N/A</v>
      </c>
      <c r="AF91" s="26" t="e">
        <v>#N/A</v>
      </c>
      <c r="AG91" s="26" t="e">
        <v>#N/A</v>
      </c>
      <c r="AH91" s="26" t="e">
        <v>#N/A</v>
      </c>
      <c r="AI91" s="26" t="e">
        <v>#N/A</v>
      </c>
      <c r="AJ91" s="26" t="e">
        <v>#N/A</v>
      </c>
      <c r="AK91" s="26" t="e">
        <v>#N/A</v>
      </c>
      <c r="AL91" s="26" t="e">
        <v>#N/A</v>
      </c>
      <c r="AM91" s="26" t="e">
        <v>#N/A</v>
      </c>
      <c r="AN91" s="26" t="e">
        <v>#N/A</v>
      </c>
      <c r="AO91" s="26" t="e">
        <v>#N/A</v>
      </c>
      <c r="AP91" s="26">
        <v>12.658227848101266</v>
      </c>
      <c r="AQ91" s="26" t="e">
        <v>#N/A</v>
      </c>
      <c r="AR91" s="26" t="e">
        <v>#N/A</v>
      </c>
      <c r="AS91" s="26" t="e">
        <v>#N/A</v>
      </c>
      <c r="AT91" s="26" t="e">
        <v>#N/A</v>
      </c>
      <c r="AU91" s="26" t="e">
        <v>#N/A</v>
      </c>
      <c r="AV91" s="26" t="e">
        <v>#N/A</v>
      </c>
      <c r="AW91" s="26" t="e">
        <v>#N/A</v>
      </c>
      <c r="AX91" s="26" t="e">
        <v>#N/A</v>
      </c>
      <c r="AY91" s="26" t="e">
        <v>#N/A</v>
      </c>
      <c r="AZ91" s="26" t="e">
        <v>#N/A</v>
      </c>
      <c r="BA91" s="26" t="e">
        <v>#N/A</v>
      </c>
      <c r="BB91" s="26" t="e">
        <v>#N/A</v>
      </c>
      <c r="BC91" s="26" t="e">
        <v>#N/A</v>
      </c>
      <c r="BD91" s="26" t="e">
        <v>#N/A</v>
      </c>
      <c r="BE91" s="26" t="e">
        <v>#N/A</v>
      </c>
      <c r="BF91" s="26" t="e">
        <v>#N/A</v>
      </c>
      <c r="BG91" s="26" t="e">
        <v>#N/A</v>
      </c>
      <c r="BH91" s="26" t="e">
        <v>#N/A</v>
      </c>
      <c r="BI91" s="26" t="e">
        <v>#N/A</v>
      </c>
      <c r="BJ91" s="26">
        <v>19.620253164556964</v>
      </c>
      <c r="BK91" s="26" t="e">
        <v>#N/A</v>
      </c>
      <c r="BL91" s="26" t="e">
        <v>#N/A</v>
      </c>
      <c r="BM91" s="26" t="e">
        <v>#N/A</v>
      </c>
      <c r="BN91" s="26" t="e">
        <v>#N/A</v>
      </c>
      <c r="BO91" s="26" t="e">
        <v>#N/A</v>
      </c>
      <c r="BP91" s="26" t="e">
        <v>#N/A</v>
      </c>
      <c r="BQ91" s="26" t="e">
        <v>#N/A</v>
      </c>
      <c r="BR91" s="26" t="e">
        <v>#N/A</v>
      </c>
      <c r="BS91" s="26" t="e">
        <v>#N/A</v>
      </c>
      <c r="BT91" s="26" t="e">
        <v>#N/A</v>
      </c>
      <c r="BU91" s="26" t="e">
        <v>#N/A</v>
      </c>
      <c r="BV91" s="26" t="e">
        <v>#N/A</v>
      </c>
      <c r="BW91" s="26" t="e">
        <v>#N/A</v>
      </c>
      <c r="BX91" s="26" t="e">
        <v>#N/A</v>
      </c>
      <c r="BY91" s="26" t="e">
        <v>#N/A</v>
      </c>
      <c r="BZ91" s="26" t="e">
        <v>#N/A</v>
      </c>
      <c r="CA91" s="26" t="e">
        <v>#N/A</v>
      </c>
      <c r="CB91" s="26" t="e">
        <v>#N/A</v>
      </c>
      <c r="CC91" s="26" t="e">
        <v>#N/A</v>
      </c>
      <c r="CD91" s="26" t="e">
        <v>#N/A</v>
      </c>
      <c r="CE91" s="26" t="e">
        <v>#N/A</v>
      </c>
      <c r="CF91" s="26" t="e">
        <v>#N/A</v>
      </c>
      <c r="CG91" s="26" t="e">
        <v>#N/A</v>
      </c>
      <c r="CH91" s="26" t="e">
        <v>#N/A</v>
      </c>
      <c r="CI91" s="26" t="e">
        <v>#N/A</v>
      </c>
      <c r="CJ91" s="26" t="e">
        <v>#N/A</v>
      </c>
      <c r="CK91" s="26" t="e">
        <v>#N/A</v>
      </c>
      <c r="CL91" s="26" t="e">
        <v>#N/A</v>
      </c>
      <c r="CM91" s="26" t="e">
        <v>#N/A</v>
      </c>
      <c r="CN91" s="26">
        <v>42.405063291139243</v>
      </c>
      <c r="CO91" s="26">
        <v>43.354430379746837</v>
      </c>
      <c r="CP91" s="26">
        <v>44.145569620253163</v>
      </c>
      <c r="CQ91" s="26">
        <v>45.094936708860757</v>
      </c>
      <c r="CR91" s="26">
        <v>46.044303797468352</v>
      </c>
      <c r="CS91" s="26">
        <v>47.151898734177216</v>
      </c>
      <c r="CT91" s="26">
        <v>48.101265822784811</v>
      </c>
      <c r="CU91" s="26">
        <v>49.050632911392405</v>
      </c>
      <c r="CV91" s="26">
        <v>50.158227848101269</v>
      </c>
      <c r="CW91" s="26">
        <v>51.265822784810126</v>
      </c>
      <c r="CX91" s="26">
        <v>52.37341772151899</v>
      </c>
      <c r="CY91" s="26">
        <v>53.481012658227847</v>
      </c>
      <c r="CZ91" s="26">
        <v>54.588607594936711</v>
      </c>
      <c r="DA91" s="26">
        <v>55.696202531645568</v>
      </c>
      <c r="DB91" s="26">
        <v>56.4873417721519</v>
      </c>
      <c r="DC91" s="26">
        <v>57.278481012658226</v>
      </c>
      <c r="DD91" s="26">
        <v>58.069620253164558</v>
      </c>
      <c r="DE91" s="26">
        <v>59.018987341772153</v>
      </c>
      <c r="DF91" s="26">
        <v>59.810126582278478</v>
      </c>
      <c r="DG91" s="26">
        <v>60.601265822784811</v>
      </c>
      <c r="DH91" s="26">
        <v>61.550632911392405</v>
      </c>
      <c r="DI91" s="26">
        <v>58.069620253164558</v>
      </c>
      <c r="DJ91" s="26">
        <v>58.702531645569621</v>
      </c>
      <c r="DK91" s="26">
        <v>59.493670886075947</v>
      </c>
      <c r="DL91" s="26">
        <v>59.968354430379748</v>
      </c>
      <c r="DM91" s="26">
        <v>60.443037974683541</v>
      </c>
      <c r="DN91" s="26">
        <v>60.917721518987342</v>
      </c>
      <c r="DO91" s="26">
        <v>61.392405063291136</v>
      </c>
      <c r="DP91" s="26">
        <v>62.025316455696199</v>
      </c>
      <c r="DQ91" s="26">
        <v>62.974683544303801</v>
      </c>
      <c r="DR91" s="26">
        <v>64.082278481012665</v>
      </c>
      <c r="DS91" s="26">
        <v>65.189873417721515</v>
      </c>
      <c r="DT91" s="26">
        <v>65.981012658227854</v>
      </c>
      <c r="DU91" s="26">
        <v>66.77215189873418</v>
      </c>
      <c r="DV91" s="26">
        <v>67.721518987341767</v>
      </c>
      <c r="DW91" s="26">
        <v>68.829113924050631</v>
      </c>
      <c r="DX91" s="26">
        <v>69.936708860759495</v>
      </c>
      <c r="DY91" s="26">
        <v>71.202531645569621</v>
      </c>
      <c r="DZ91" s="26">
        <v>72.468354430379748</v>
      </c>
      <c r="EA91" s="26">
        <v>73.734177215189874</v>
      </c>
      <c r="EB91" s="26">
        <v>75.316455696202539</v>
      </c>
      <c r="EC91" s="26">
        <v>77.848101265822791</v>
      </c>
      <c r="ED91" s="26">
        <v>80.696202531645568</v>
      </c>
      <c r="EE91" s="26">
        <v>83.069620253164558</v>
      </c>
      <c r="EF91" s="26">
        <v>84.810126582278485</v>
      </c>
      <c r="EG91" s="26">
        <v>86.550632911392398</v>
      </c>
      <c r="EH91" s="26">
        <v>88.765822784810126</v>
      </c>
      <c r="EI91" s="26">
        <v>92.24683544303798</v>
      </c>
      <c r="EJ91" s="26">
        <v>94.936708860759495</v>
      </c>
      <c r="EK91" s="26">
        <v>97.468354430379748</v>
      </c>
      <c r="EL91" s="26">
        <v>100</v>
      </c>
      <c r="EM91" s="26">
        <v>102.64240506329115</v>
      </c>
      <c r="EN91" s="26">
        <v>104.88132911392405</v>
      </c>
      <c r="EO91" s="26">
        <v>107.32594936708861</v>
      </c>
      <c r="EP91" s="26">
        <v>110.36392405063292</v>
      </c>
      <c r="EQ91" s="26">
        <v>114.0506329113924</v>
      </c>
      <c r="ER91" s="26">
        <v>117.48417721518987</v>
      </c>
      <c r="ES91" s="26">
        <v>121.02848101265823</v>
      </c>
      <c r="ET91" s="26">
        <v>124.77848101265823</v>
      </c>
      <c r="EU91" s="26">
        <v>129.28006329113924</v>
      </c>
      <c r="EV91" s="26">
        <v>133.09335443037975</v>
      </c>
      <c r="EW91" s="26">
        <v>136.29541139240507</v>
      </c>
      <c r="EX91" s="26">
        <v>140.42689873417723</v>
      </c>
      <c r="EY91" s="26">
        <v>143.09810126582278</v>
      </c>
      <c r="EZ91" s="26">
        <v>146.18465189873416</v>
      </c>
      <c r="FA91" s="26">
        <v>148.61629746835442</v>
      </c>
      <c r="FB91" s="26">
        <v>150.71756329113924</v>
      </c>
      <c r="FC91" s="26">
        <v>151.92325949367088</v>
      </c>
      <c r="FD91" s="26">
        <v>152.38702531645569</v>
      </c>
      <c r="FE91" s="26">
        <v>152.3618670886076</v>
      </c>
      <c r="FF91" s="26">
        <v>151.10759493670886</v>
      </c>
      <c r="FG91" s="26">
        <v>152.15268987341773</v>
      </c>
      <c r="FH91" s="26">
        <v>154.30363924050633</v>
      </c>
      <c r="FI91" s="26">
        <v>155.82056962025314</v>
      </c>
      <c r="FJ91" s="26">
        <v>157.49430379746838</v>
      </c>
      <c r="FK91" s="26">
        <v>159.32452531645569</v>
      </c>
      <c r="FL91" s="26">
        <v>161.62658227848101</v>
      </c>
      <c r="FM91" s="26">
        <v>164.4001582278481</v>
      </c>
      <c r="FN91" s="26">
        <v>167.01376582278482</v>
      </c>
      <c r="FO91" s="26">
        <v>169.78275316455699</v>
      </c>
      <c r="FP91" s="26">
        <v>172.54952531645569</v>
      </c>
      <c r="FQ91" s="26">
        <v>175.15822784810126</v>
      </c>
      <c r="FR91" s="26">
        <v>178.32278481012659</v>
      </c>
      <c r="FS91" s="26">
        <v>181.64556962025316</v>
      </c>
      <c r="FT91" s="26">
        <v>184.96835443037975</v>
      </c>
      <c r="FU91" s="26">
        <v>188.13291139240508</v>
      </c>
      <c r="FV91" s="26">
        <v>191.13924050632912</v>
      </c>
      <c r="FW91" s="26">
        <v>193.82911392405063</v>
      </c>
      <c r="FX91" s="26">
        <v>195.8860759493671</v>
      </c>
      <c r="FY91" s="26">
        <v>197.46835443037975</v>
      </c>
      <c r="FZ91" s="26">
        <v>198.57594936708861</v>
      </c>
      <c r="GA91" s="26">
        <v>199.36708860759492</v>
      </c>
      <c r="GB91" s="26">
        <v>200</v>
      </c>
      <c r="GC91" s="26">
        <v>200.15822784810126</v>
      </c>
      <c r="GD91" s="26">
        <v>200.15822784810126</v>
      </c>
      <c r="GE91" s="26">
        <v>200</v>
      </c>
      <c r="GF91" s="26">
        <v>199.68354430379748</v>
      </c>
      <c r="GG91" s="26">
        <v>199.36708860759492</v>
      </c>
      <c r="GH91" s="26">
        <v>199.0506329113924</v>
      </c>
      <c r="GI91" s="26">
        <v>198.57594936708861</v>
      </c>
      <c r="GJ91" s="26">
        <v>198.1012658227848</v>
      </c>
      <c r="GK91" s="26">
        <v>197.62658227848101</v>
      </c>
      <c r="GL91" s="26">
        <v>197.15189873417722</v>
      </c>
      <c r="GM91" s="26">
        <v>196.51898734177215</v>
      </c>
      <c r="GN91" s="26">
        <v>196.04430379746836</v>
      </c>
      <c r="GO91" s="26">
        <v>195.72784810126583</v>
      </c>
      <c r="GP91" s="26">
        <v>195.41139240506328</v>
      </c>
      <c r="GQ91" s="26">
        <v>195.09493670886076</v>
      </c>
      <c r="GR91" s="26">
        <v>194.77848101265823</v>
      </c>
      <c r="GS91" s="26">
        <v>1230</v>
      </c>
      <c r="GT91" s="26"/>
      <c r="GU91" s="26">
        <v>1152</v>
      </c>
    </row>
    <row r="92" spans="1:203" s="8" customFormat="1">
      <c r="A92" s="4" t="s">
        <v>61</v>
      </c>
      <c r="B92" s="15" t="e">
        <v>#N/A</v>
      </c>
      <c r="C92" s="15" t="e">
        <v>#N/A</v>
      </c>
      <c r="D92" s="15" t="e">
        <v>#N/A</v>
      </c>
      <c r="E92" s="15" t="e">
        <v>#N/A</v>
      </c>
      <c r="F92" s="9" t="e">
        <v>#N/A</v>
      </c>
      <c r="G92" s="9" t="e">
        <v>#N/A</v>
      </c>
      <c r="H92" s="9" t="e">
        <v>#N/A</v>
      </c>
      <c r="I92" s="9" t="e">
        <v>#N/A</v>
      </c>
      <c r="J92" s="9" t="e">
        <v>#N/A</v>
      </c>
      <c r="K92" s="9" t="e">
        <v>#N/A</v>
      </c>
      <c r="L92" s="9">
        <v>15.787446935001631</v>
      </c>
      <c r="M92" s="9" t="e">
        <v>#N/A</v>
      </c>
      <c r="N92" s="9" t="e">
        <v>#N/A</v>
      </c>
      <c r="O92" s="9" t="e">
        <v>#N/A</v>
      </c>
      <c r="P92" s="9" t="e">
        <v>#N/A</v>
      </c>
      <c r="Q92" s="9" t="e">
        <v>#N/A</v>
      </c>
      <c r="R92" s="9" t="e">
        <v>#N/A</v>
      </c>
      <c r="S92" s="9" t="e">
        <v>#N/A</v>
      </c>
      <c r="T92" s="9" t="e">
        <v>#N/A</v>
      </c>
      <c r="U92" s="9" t="e">
        <v>#N/A</v>
      </c>
      <c r="V92" s="9" t="e">
        <v>#N/A</v>
      </c>
      <c r="W92" s="9" t="e">
        <v>#N/A</v>
      </c>
      <c r="X92" s="9" t="e">
        <v>#N/A</v>
      </c>
      <c r="Y92" s="9" t="e">
        <v>#N/A</v>
      </c>
      <c r="Z92" s="9" t="e">
        <v>#N/A</v>
      </c>
      <c r="AA92" s="9" t="e">
        <v>#N/A</v>
      </c>
      <c r="AB92" s="9" t="e">
        <v>#N/A</v>
      </c>
      <c r="AC92" s="9" t="e">
        <v>#N/A</v>
      </c>
      <c r="AD92" s="9" t="e">
        <v>#N/A</v>
      </c>
      <c r="AE92" s="9" t="e">
        <v>#N/A</v>
      </c>
      <c r="AF92" s="9" t="e">
        <v>#N/A</v>
      </c>
      <c r="AG92" s="9" t="e">
        <v>#N/A</v>
      </c>
      <c r="AH92" s="9" t="e">
        <v>#N/A</v>
      </c>
      <c r="AI92" s="9" t="e">
        <v>#N/A</v>
      </c>
      <c r="AJ92" s="9" t="e">
        <v>#N/A</v>
      </c>
      <c r="AK92" s="9" t="e">
        <v>#N/A</v>
      </c>
      <c r="AL92" s="9" t="e">
        <v>#N/A</v>
      </c>
      <c r="AM92" s="9" t="e">
        <v>#N/A</v>
      </c>
      <c r="AN92" s="9" t="e">
        <v>#N/A</v>
      </c>
      <c r="AO92" s="9" t="e">
        <v>#N/A</v>
      </c>
      <c r="AP92" s="9">
        <v>24.430888251456604</v>
      </c>
      <c r="AQ92" s="9" t="e">
        <v>#N/A</v>
      </c>
      <c r="AR92" s="9" t="e">
        <v>#N/A</v>
      </c>
      <c r="AS92" s="9" t="e">
        <v>#N/A</v>
      </c>
      <c r="AT92" s="9" t="e">
        <v>#N/A</v>
      </c>
      <c r="AU92" s="9" t="e">
        <v>#N/A</v>
      </c>
      <c r="AV92" s="9" t="e">
        <v>#N/A</v>
      </c>
      <c r="AW92" s="9" t="e">
        <v>#N/A</v>
      </c>
      <c r="AX92" s="9" t="e">
        <v>#N/A</v>
      </c>
      <c r="AY92" s="9" t="e">
        <v>#N/A</v>
      </c>
      <c r="AZ92" s="9" t="e">
        <v>#N/A</v>
      </c>
      <c r="BA92" s="9" t="e">
        <v>#N/A</v>
      </c>
      <c r="BB92" s="9" t="e">
        <v>#N/A</v>
      </c>
      <c r="BC92" s="9" t="e">
        <v>#N/A</v>
      </c>
      <c r="BD92" s="9" t="e">
        <v>#N/A</v>
      </c>
      <c r="BE92" s="9" t="e">
        <v>#N/A</v>
      </c>
      <c r="BF92" s="9" t="e">
        <v>#N/A</v>
      </c>
      <c r="BG92" s="9" t="e">
        <v>#N/A</v>
      </c>
      <c r="BH92" s="9" t="e">
        <v>#N/A</v>
      </c>
      <c r="BI92" s="9" t="e">
        <v>#N/A</v>
      </c>
      <c r="BJ92" s="9">
        <v>29.45895465167396</v>
      </c>
      <c r="BK92" s="9" t="e">
        <v>#N/A</v>
      </c>
      <c r="BL92" s="9" t="e">
        <v>#N/A</v>
      </c>
      <c r="BM92" s="9" t="e">
        <v>#N/A</v>
      </c>
      <c r="BN92" s="9" t="e">
        <v>#N/A</v>
      </c>
      <c r="BO92" s="9" t="e">
        <v>#N/A</v>
      </c>
      <c r="BP92" s="9" t="e">
        <v>#N/A</v>
      </c>
      <c r="BQ92" s="9" t="e">
        <v>#N/A</v>
      </c>
      <c r="BR92" s="9" t="e">
        <v>#N/A</v>
      </c>
      <c r="BS92" s="9" t="e">
        <v>#N/A</v>
      </c>
      <c r="BT92" s="9" t="e">
        <v>#N/A</v>
      </c>
      <c r="BU92" s="9" t="e">
        <v>#N/A</v>
      </c>
      <c r="BV92" s="9" t="e">
        <v>#N/A</v>
      </c>
      <c r="BW92" s="9" t="e">
        <v>#N/A</v>
      </c>
      <c r="BX92" s="9" t="e">
        <v>#N/A</v>
      </c>
      <c r="BY92" s="9" t="e">
        <v>#N/A</v>
      </c>
      <c r="BZ92" s="9" t="e">
        <v>#N/A</v>
      </c>
      <c r="CA92" s="9" t="e">
        <v>#N/A</v>
      </c>
      <c r="CB92" s="9" t="e">
        <v>#N/A</v>
      </c>
      <c r="CC92" s="9" t="e">
        <v>#N/A</v>
      </c>
      <c r="CD92" s="32">
        <v>33.641264966087661</v>
      </c>
      <c r="CE92" s="9" t="e">
        <v>#N/A</v>
      </c>
      <c r="CF92" s="9" t="e">
        <v>#N/A</v>
      </c>
      <c r="CG92" s="9" t="e">
        <v>#N/A</v>
      </c>
      <c r="CH92" s="9" t="e">
        <v>#N/A</v>
      </c>
      <c r="CI92" s="9" t="e">
        <v>#N/A</v>
      </c>
      <c r="CJ92" s="9" t="e">
        <v>#N/A</v>
      </c>
      <c r="CK92" s="9" t="e">
        <v>#N/A</v>
      </c>
      <c r="CL92" s="9" t="e">
        <v>#N/A</v>
      </c>
      <c r="CM92" s="9" t="e">
        <v>#N/A</v>
      </c>
      <c r="CN92" s="9">
        <v>39.716457948728589</v>
      </c>
      <c r="CO92" s="9">
        <v>40.444489744200602</v>
      </c>
      <c r="CP92" s="9">
        <v>41.184913570233846</v>
      </c>
      <c r="CQ92" s="9">
        <v>41.906749350425244</v>
      </c>
      <c r="CR92" s="9">
        <v>42.609997084774811</v>
      </c>
      <c r="CS92" s="9">
        <v>43.338028880246824</v>
      </c>
      <c r="CT92" s="9">
        <v>44.056766652797918</v>
      </c>
      <c r="CU92" s="9">
        <v>44.825072547593912</v>
      </c>
      <c r="CV92" s="9">
        <v>45.58098641182869</v>
      </c>
      <c r="CW92" s="9">
        <v>46.392664413588975</v>
      </c>
      <c r="CX92" s="9">
        <v>47.204342415349259</v>
      </c>
      <c r="CY92" s="9">
        <v>48.031510455311086</v>
      </c>
      <c r="CZ92" s="9">
        <v>48.880364548755047</v>
      </c>
      <c r="DA92" s="9">
        <v>49.747806688040853</v>
      </c>
      <c r="DB92" s="9">
        <v>50.661718941931255</v>
      </c>
      <c r="DC92" s="9">
        <v>51.581827211102265</v>
      </c>
      <c r="DD92" s="9">
        <v>52.523621533755424</v>
      </c>
      <c r="DE92" s="9">
        <v>53.468513864048887</v>
      </c>
      <c r="DF92" s="9">
        <v>54.441288263105115</v>
      </c>
      <c r="DG92" s="9">
        <v>55.435748715643477</v>
      </c>
      <c r="DH92" s="9">
        <v>56.430209168181847</v>
      </c>
      <c r="DI92" s="9">
        <v>57.294553299827349</v>
      </c>
      <c r="DJ92" s="9">
        <v>58.354071912812152</v>
      </c>
      <c r="DK92" s="9">
        <v>59.370218418832664</v>
      </c>
      <c r="DL92" s="9">
        <v>60.414246993615933</v>
      </c>
      <c r="DM92" s="9">
        <v>61.461373576039513</v>
      </c>
      <c r="DN92" s="9">
        <v>62.579754334190135</v>
      </c>
      <c r="DO92" s="9">
        <v>63.540136702685132</v>
      </c>
      <c r="DP92" s="9">
        <v>64.652321445555145</v>
      </c>
      <c r="DQ92" s="9">
        <v>65.618899829330758</v>
      </c>
      <c r="DR92" s="9">
        <v>66.786848709726286</v>
      </c>
      <c r="DS92" s="9">
        <v>68.112795979777445</v>
      </c>
      <c r="DT92" s="9">
        <v>69.41086118106584</v>
      </c>
      <c r="DU92" s="9">
        <v>70.755396496958838</v>
      </c>
      <c r="DV92" s="9">
        <v>72.003893576002341</v>
      </c>
      <c r="DW92" s="9">
        <v>73.394899006499926</v>
      </c>
      <c r="DX92" s="9">
        <v>74.714650261270478</v>
      </c>
      <c r="DY92" s="9">
        <v>76.080871630645618</v>
      </c>
      <c r="DZ92" s="9">
        <v>77.425406946538615</v>
      </c>
      <c r="EA92" s="9">
        <v>78.878372529842324</v>
      </c>
      <c r="EB92" s="9">
        <v>80.402592288873095</v>
      </c>
      <c r="EC92" s="9">
        <v>81.948498101386008</v>
      </c>
      <c r="ED92" s="9">
        <v>83.605932188949964</v>
      </c>
      <c r="EE92" s="9">
        <v>84.990741604166942</v>
      </c>
      <c r="EF92" s="9">
        <v>86.446805195110969</v>
      </c>
      <c r="EG92" s="9">
        <v>87.952436908299902</v>
      </c>
      <c r="EH92" s="9">
        <v>89.668733141029662</v>
      </c>
      <c r="EI92" s="9">
        <v>91.518243702292608</v>
      </c>
      <c r="EJ92" s="9">
        <v>93.367754263555554</v>
      </c>
      <c r="EK92" s="9">
        <v>95.285420992905244</v>
      </c>
      <c r="EL92" s="9">
        <v>100</v>
      </c>
      <c r="EM92" s="9">
        <v>102.28210395612479</v>
      </c>
      <c r="EN92" s="9">
        <v>104.58420555156773</v>
      </c>
      <c r="EO92" s="9">
        <v>106.92575717630235</v>
      </c>
      <c r="EP92" s="9">
        <v>109.49096636462124</v>
      </c>
      <c r="EQ92" s="9">
        <v>112.25084815704173</v>
      </c>
      <c r="ER92" s="9">
        <v>114.98561130351457</v>
      </c>
      <c r="ES92" s="9">
        <v>117.83514324103028</v>
      </c>
      <c r="ET92" s="9">
        <v>120.85125504936521</v>
      </c>
      <c r="EU92" s="9">
        <v>123.99686977308025</v>
      </c>
      <c r="EV92" s="9">
        <v>127.22820946621019</v>
      </c>
      <c r="EW92" s="9">
        <v>130.45555582749182</v>
      </c>
      <c r="EX92" s="9">
        <v>133.82858599805874</v>
      </c>
      <c r="EY92" s="9">
        <v>137.45108323386145</v>
      </c>
      <c r="EZ92" s="9">
        <v>141.31543882813526</v>
      </c>
      <c r="FA92" s="9">
        <v>145.05330896647055</v>
      </c>
      <c r="FB92" s="9">
        <v>148.80566848653962</v>
      </c>
      <c r="FC92" s="9">
        <v>152.49035822572142</v>
      </c>
      <c r="FD92" s="9">
        <v>156.21090430533221</v>
      </c>
      <c r="FE92" s="9">
        <v>160.04098044506597</v>
      </c>
      <c r="FF92" s="9">
        <v>163.68933365263462</v>
      </c>
      <c r="FG92" s="9">
        <v>167.42703340054979</v>
      </c>
      <c r="FH92" s="9">
        <v>171.40657911490541</v>
      </c>
      <c r="FI92" s="9">
        <v>175.41399450599323</v>
      </c>
      <c r="FJ92" s="9">
        <v>178.15687753049136</v>
      </c>
      <c r="FK92" s="9">
        <v>182.23907882601617</v>
      </c>
      <c r="FL92" s="9">
        <v>186.24768695004556</v>
      </c>
      <c r="FM92" s="9">
        <v>190.44040657013065</v>
      </c>
      <c r="FN92" s="9">
        <v>194.54515206725398</v>
      </c>
      <c r="FO92" s="9">
        <v>198.71921238732162</v>
      </c>
      <c r="FP92" s="9">
        <v>202.35930320851355</v>
      </c>
      <c r="FQ92" s="9">
        <v>206.14561379431271</v>
      </c>
      <c r="FR92" s="9">
        <v>209.99757735802527</v>
      </c>
      <c r="FS92" s="9">
        <v>214.23691269907405</v>
      </c>
      <c r="FT92" s="9">
        <v>218.59219097606137</v>
      </c>
      <c r="FU92" s="9">
        <v>223.07526206821134</v>
      </c>
      <c r="FV92" s="9">
        <v>227.74704829577047</v>
      </c>
      <c r="FW92" s="9">
        <v>232.80229041900864</v>
      </c>
      <c r="FX92" s="9">
        <v>237.96692319202597</v>
      </c>
      <c r="FY92" s="9">
        <v>242.96122130896401</v>
      </c>
      <c r="FZ92" s="9">
        <v>248.22506777666214</v>
      </c>
      <c r="GA92" s="9">
        <v>253.07930187017425</v>
      </c>
      <c r="GB92" s="9">
        <v>257.58216303513052</v>
      </c>
      <c r="GC92" s="9">
        <v>262.34660447519599</v>
      </c>
      <c r="GD92" s="9">
        <v>267.54620136244176</v>
      </c>
      <c r="GE92" s="9">
        <v>272.77481109123914</v>
      </c>
      <c r="GF92" s="9">
        <v>278.02117859983065</v>
      </c>
      <c r="GG92" s="9">
        <v>283.19137229656235</v>
      </c>
      <c r="GH92" s="9">
        <v>288.25850767113161</v>
      </c>
      <c r="GI92" s="9">
        <v>293.16984733947754</v>
      </c>
      <c r="GJ92" s="9">
        <v>297.94680473040984</v>
      </c>
      <c r="GK92" s="9">
        <v>302.84368289909071</v>
      </c>
      <c r="GL92" s="9">
        <v>307.83968492023092</v>
      </c>
      <c r="GM92" s="9">
        <v>313.00660092487919</v>
      </c>
      <c r="GN92" s="9">
        <v>315.21137861030195</v>
      </c>
      <c r="GO92" s="9">
        <v>323.69595099695431</v>
      </c>
      <c r="GP92" s="9">
        <v>329.03531449889255</v>
      </c>
      <c r="GQ92" s="9">
        <v>334.25412522952365</v>
      </c>
      <c r="GR92" s="9">
        <v>339.47811582892922</v>
      </c>
      <c r="GS92" s="9">
        <v>109647</v>
      </c>
      <c r="GT92" s="9"/>
      <c r="GU92" s="9">
        <v>145074.20500000002</v>
      </c>
    </row>
    <row r="93" spans="1:203">
      <c r="A93" s="5" t="s">
        <v>262</v>
      </c>
      <c r="B93" s="17" t="e">
        <v>#N/A</v>
      </c>
      <c r="C93" s="17" t="e">
        <v>#N/A</v>
      </c>
      <c r="D93" s="17" t="e">
        <v>#N/A</v>
      </c>
      <c r="E93" s="17" t="e">
        <v>#N/A</v>
      </c>
      <c r="F93" s="26" t="e">
        <v>#N/A</v>
      </c>
      <c r="G93" s="26" t="e">
        <v>#N/A</v>
      </c>
      <c r="H93" s="26" t="e">
        <v>#N/A</v>
      </c>
      <c r="I93" s="26" t="e">
        <v>#N/A</v>
      </c>
      <c r="J93" s="26" t="e">
        <v>#N/A</v>
      </c>
      <c r="K93" s="26" t="e">
        <v>#N/A</v>
      </c>
      <c r="L93" s="26">
        <v>49.631824918774413</v>
      </c>
      <c r="M93" s="26" t="e">
        <v>#N/A</v>
      </c>
      <c r="N93" s="26" t="e">
        <v>#N/A</v>
      </c>
      <c r="O93" s="26" t="e">
        <v>#N/A</v>
      </c>
      <c r="P93" s="26" t="e">
        <v>#N/A</v>
      </c>
      <c r="Q93" s="26" t="e">
        <v>#N/A</v>
      </c>
      <c r="R93" s="26" t="e">
        <v>#N/A</v>
      </c>
      <c r="S93" s="26" t="e">
        <v>#N/A</v>
      </c>
      <c r="T93" s="26" t="e">
        <v>#N/A</v>
      </c>
      <c r="U93" s="26" t="e">
        <v>#N/A</v>
      </c>
      <c r="V93" s="26" t="e">
        <v>#N/A</v>
      </c>
      <c r="W93" s="26" t="e">
        <v>#N/A</v>
      </c>
      <c r="X93" s="26" t="e">
        <v>#N/A</v>
      </c>
      <c r="Y93" s="26" t="e">
        <v>#N/A</v>
      </c>
      <c r="Z93" s="26" t="e">
        <v>#N/A</v>
      </c>
      <c r="AA93" s="26" t="e">
        <v>#N/A</v>
      </c>
      <c r="AB93" s="26" t="e">
        <v>#N/A</v>
      </c>
      <c r="AC93" s="26" t="e">
        <v>#N/A</v>
      </c>
      <c r="AD93" s="26" t="e">
        <v>#N/A</v>
      </c>
      <c r="AE93" s="26" t="e">
        <v>#N/A</v>
      </c>
      <c r="AF93" s="26" t="e">
        <v>#N/A</v>
      </c>
      <c r="AG93" s="26" t="e">
        <v>#N/A</v>
      </c>
      <c r="AH93" s="26" t="e">
        <v>#N/A</v>
      </c>
      <c r="AI93" s="26" t="e">
        <v>#N/A</v>
      </c>
      <c r="AJ93" s="26" t="e">
        <v>#N/A</v>
      </c>
      <c r="AK93" s="26" t="e">
        <v>#N/A</v>
      </c>
      <c r="AL93" s="26" t="e">
        <v>#N/A</v>
      </c>
      <c r="AM93" s="26" t="e">
        <v>#N/A</v>
      </c>
      <c r="AN93" s="26" t="e">
        <v>#N/A</v>
      </c>
      <c r="AO93" s="26" t="e">
        <v>#N/A</v>
      </c>
      <c r="AP93" s="26">
        <v>58.689632966450745</v>
      </c>
      <c r="AQ93" s="26" t="e">
        <v>#N/A</v>
      </c>
      <c r="AR93" s="26" t="e">
        <v>#N/A</v>
      </c>
      <c r="AS93" s="26" t="e">
        <v>#N/A</v>
      </c>
      <c r="AT93" s="26" t="e">
        <v>#N/A</v>
      </c>
      <c r="AU93" s="26" t="e">
        <v>#N/A</v>
      </c>
      <c r="AV93" s="26" t="e">
        <v>#N/A</v>
      </c>
      <c r="AW93" s="26" t="e">
        <v>#N/A</v>
      </c>
      <c r="AX93" s="26" t="e">
        <v>#N/A</v>
      </c>
      <c r="AY93" s="26" t="e">
        <v>#N/A</v>
      </c>
      <c r="AZ93" s="26" t="e">
        <v>#N/A</v>
      </c>
      <c r="BA93" s="26" t="e">
        <v>#N/A</v>
      </c>
      <c r="BB93" s="26" t="e">
        <v>#N/A</v>
      </c>
      <c r="BC93" s="26" t="e">
        <v>#N/A</v>
      </c>
      <c r="BD93" s="26" t="e">
        <v>#N/A</v>
      </c>
      <c r="BE93" s="26" t="e">
        <v>#N/A</v>
      </c>
      <c r="BF93" s="26" t="e">
        <v>#N/A</v>
      </c>
      <c r="BG93" s="26" t="e">
        <v>#N/A</v>
      </c>
      <c r="BH93" s="26" t="e">
        <v>#N/A</v>
      </c>
      <c r="BI93" s="26" t="e">
        <v>#N/A</v>
      </c>
      <c r="BJ93" s="26">
        <v>70.787390290402001</v>
      </c>
      <c r="BK93" s="26" t="e">
        <v>#N/A</v>
      </c>
      <c r="BL93" s="26" t="e">
        <v>#N/A</v>
      </c>
      <c r="BM93" s="26" t="e">
        <v>#N/A</v>
      </c>
      <c r="BN93" s="26" t="e">
        <v>#N/A</v>
      </c>
      <c r="BO93" s="26" t="e">
        <v>#N/A</v>
      </c>
      <c r="BP93" s="26" t="e">
        <v>#N/A</v>
      </c>
      <c r="BQ93" s="26" t="e">
        <v>#N/A</v>
      </c>
      <c r="BR93" s="26" t="e">
        <v>#N/A</v>
      </c>
      <c r="BS93" s="26" t="e">
        <v>#N/A</v>
      </c>
      <c r="BT93" s="26" t="e">
        <v>#N/A</v>
      </c>
      <c r="BU93" s="26" t="e">
        <v>#N/A</v>
      </c>
      <c r="BV93" s="26" t="e">
        <v>#N/A</v>
      </c>
      <c r="BW93" s="26" t="e">
        <v>#N/A</v>
      </c>
      <c r="BX93" s="26" t="e">
        <v>#N/A</v>
      </c>
      <c r="BY93" s="26" t="e">
        <v>#N/A</v>
      </c>
      <c r="BZ93" s="26" t="e">
        <v>#N/A</v>
      </c>
      <c r="CA93" s="26" t="e">
        <v>#N/A</v>
      </c>
      <c r="CB93" s="26" t="e">
        <v>#N/A</v>
      </c>
      <c r="CC93" s="26" t="e">
        <v>#N/A</v>
      </c>
      <c r="CD93" s="26">
        <v>85.80101732833127</v>
      </c>
      <c r="CE93" s="26" t="e">
        <v>#N/A</v>
      </c>
      <c r="CF93" s="26" t="e">
        <v>#N/A</v>
      </c>
      <c r="CG93" s="26" t="e">
        <v>#N/A</v>
      </c>
      <c r="CH93" s="26" t="e">
        <v>#N/A</v>
      </c>
      <c r="CI93" s="26" t="e">
        <v>#N/A</v>
      </c>
      <c r="CJ93" s="26" t="e">
        <v>#N/A</v>
      </c>
      <c r="CK93" s="26" t="e">
        <v>#N/A</v>
      </c>
      <c r="CL93" s="26" t="e">
        <v>#N/A</v>
      </c>
      <c r="CM93" s="26" t="e">
        <v>#N/A</v>
      </c>
      <c r="CN93" s="26">
        <v>89.337284853793946</v>
      </c>
      <c r="CO93" s="26">
        <v>89.709523540684756</v>
      </c>
      <c r="CP93" s="26">
        <v>90.081762227575553</v>
      </c>
      <c r="CQ93" s="26">
        <v>90.454000914466363</v>
      </c>
      <c r="CR93" s="26">
        <v>90.826239601357173</v>
      </c>
      <c r="CS93" s="26">
        <v>91.198478288247983</v>
      </c>
      <c r="CT93" s="26">
        <v>91.508677193990323</v>
      </c>
      <c r="CU93" s="26">
        <v>91.880915880881133</v>
      </c>
      <c r="CV93" s="26">
        <v>92.3151943489204</v>
      </c>
      <c r="CW93" s="26">
        <v>92.68743303581121</v>
      </c>
      <c r="CX93" s="26">
        <v>93.059671722702021</v>
      </c>
      <c r="CY93" s="26">
        <v>93.431910409592831</v>
      </c>
      <c r="CZ93" s="26">
        <v>93.804149096483641</v>
      </c>
      <c r="DA93" s="26">
        <v>94.176387783374452</v>
      </c>
      <c r="DB93" s="26">
        <v>94.982904938304529</v>
      </c>
      <c r="DC93" s="26">
        <v>95.727382312086149</v>
      </c>
      <c r="DD93" s="26">
        <v>96.533899467016226</v>
      </c>
      <c r="DE93" s="26">
        <v>97.340416621946318</v>
      </c>
      <c r="DF93" s="26">
        <v>98.146933776876395</v>
      </c>
      <c r="DG93" s="26">
        <v>99.015490712954957</v>
      </c>
      <c r="DH93" s="26">
        <v>99.822007867885034</v>
      </c>
      <c r="DI93" s="26">
        <v>100.62852502281513</v>
      </c>
      <c r="DJ93" s="26">
        <v>101.4350421777452</v>
      </c>
      <c r="DK93" s="26">
        <v>102.30359911382375</v>
      </c>
      <c r="DL93" s="26">
        <v>103.17215604990231</v>
      </c>
      <c r="DM93" s="26">
        <v>104.04071298598086</v>
      </c>
      <c r="DN93" s="26">
        <v>104.84723014091095</v>
      </c>
      <c r="DO93" s="26">
        <v>105.77782685813797</v>
      </c>
      <c r="DP93" s="26">
        <v>106.64638379421652</v>
      </c>
      <c r="DQ93" s="26">
        <v>107.51494073029507</v>
      </c>
      <c r="DR93" s="26">
        <v>108.38349766637363</v>
      </c>
      <c r="DS93" s="26">
        <v>109.31409438360065</v>
      </c>
      <c r="DT93" s="26">
        <v>110.24469110082767</v>
      </c>
      <c r="DU93" s="26">
        <v>111.11324803690621</v>
      </c>
      <c r="DV93" s="26">
        <v>112.04384475413323</v>
      </c>
      <c r="DW93" s="26">
        <v>112.97444147136025</v>
      </c>
      <c r="DX93" s="26">
        <v>113.90503818858727</v>
      </c>
      <c r="DY93" s="26">
        <v>114.89767468696276</v>
      </c>
      <c r="DZ93" s="26">
        <v>115.82827140418978</v>
      </c>
      <c r="EA93" s="26">
        <v>116.82090790256527</v>
      </c>
      <c r="EB93" s="26">
        <v>117.7515046197923</v>
      </c>
      <c r="EC93" s="26">
        <v>118.74414111816778</v>
      </c>
      <c r="ED93" s="26">
        <v>119.73677761654326</v>
      </c>
      <c r="EE93" s="26">
        <v>120.72941411491875</v>
      </c>
      <c r="EF93" s="26">
        <v>121.72205061329424</v>
      </c>
      <c r="EG93" s="26">
        <v>122.71468711166973</v>
      </c>
      <c r="EH93" s="26">
        <v>123.76936339119369</v>
      </c>
      <c r="EI93" s="26">
        <v>124.76199988956918</v>
      </c>
      <c r="EJ93" s="26">
        <v>125.81667616909313</v>
      </c>
      <c r="EK93" s="26">
        <v>126.87135244861709</v>
      </c>
      <c r="EL93" s="26">
        <v>100</v>
      </c>
      <c r="EM93" s="26">
        <v>102.36917516249768</v>
      </c>
      <c r="EN93" s="26">
        <v>104.80156886198569</v>
      </c>
      <c r="EO93" s="26">
        <v>107.18073242924827</v>
      </c>
      <c r="EP93" s="26">
        <v>109.83572486349699</v>
      </c>
      <c r="EQ93" s="26">
        <v>112.50386973134913</v>
      </c>
      <c r="ER93" s="26">
        <v>114.99904768935937</v>
      </c>
      <c r="ES93" s="26">
        <v>117.62165535784855</v>
      </c>
      <c r="ET93" s="26">
        <v>120.39129730765963</v>
      </c>
      <c r="EU93" s="26">
        <v>123.23420823900702</v>
      </c>
      <c r="EV93" s="26">
        <v>125.93796394123839</v>
      </c>
      <c r="EW93" s="26">
        <v>128.03906520939356</v>
      </c>
      <c r="EX93" s="26">
        <v>130.1700696520623</v>
      </c>
      <c r="EY93" s="26">
        <v>133.59305253714788</v>
      </c>
      <c r="EZ93" s="26">
        <v>136.47200858134255</v>
      </c>
      <c r="FA93" s="26">
        <v>139.34854507407238</v>
      </c>
      <c r="FB93" s="26">
        <v>142.23587648872208</v>
      </c>
      <c r="FC93" s="26">
        <v>145.06606926493404</v>
      </c>
      <c r="FD93" s="26">
        <v>148.10086923937368</v>
      </c>
      <c r="FE93" s="26">
        <v>150.78675748463428</v>
      </c>
      <c r="FF93" s="26">
        <v>153.09004639955231</v>
      </c>
      <c r="FG93" s="26">
        <v>155.82904069747602</v>
      </c>
      <c r="FH93" s="26">
        <v>158.41132250821872</v>
      </c>
      <c r="FI93" s="26">
        <v>160.79600761600349</v>
      </c>
      <c r="FJ93" s="26">
        <v>162.48231090740001</v>
      </c>
      <c r="FK93" s="26">
        <v>162.65354070336977</v>
      </c>
      <c r="FL93" s="26">
        <v>162.641504985827</v>
      </c>
      <c r="FM93" s="26">
        <v>163.3617868449607</v>
      </c>
      <c r="FN93" s="26">
        <v>164.30497763776089</v>
      </c>
      <c r="FO93" s="26">
        <v>164.94435962227698</v>
      </c>
      <c r="FP93" s="26">
        <v>165.27838180398032</v>
      </c>
      <c r="FQ93" s="26">
        <v>166.4099874121284</v>
      </c>
      <c r="FR93" s="26">
        <v>167.99957068471446</v>
      </c>
      <c r="FS93" s="26">
        <v>169.39099889631225</v>
      </c>
      <c r="FT93" s="26">
        <v>170.79545546195126</v>
      </c>
      <c r="FU93" s="26">
        <v>172.08209848318936</v>
      </c>
      <c r="FV93" s="26">
        <v>173.21823299536126</v>
      </c>
      <c r="FW93" s="26">
        <v>174.13524300051679</v>
      </c>
      <c r="FX93" s="26">
        <v>175.18725156945132</v>
      </c>
      <c r="FY93" s="26">
        <v>176.28591405380956</v>
      </c>
      <c r="FZ93" s="26">
        <v>177.55363494179741</v>
      </c>
      <c r="GA93" s="26">
        <v>178.61439111987386</v>
      </c>
      <c r="GB93" s="26">
        <v>179.95122432406109</v>
      </c>
      <c r="GC93" s="26">
        <v>181.48255224214873</v>
      </c>
      <c r="GD93" s="26">
        <v>183.02343428653316</v>
      </c>
      <c r="GE93" s="26">
        <v>184.62250964563495</v>
      </c>
      <c r="GF93" s="26">
        <v>186.04030476422091</v>
      </c>
      <c r="GG93" s="26">
        <v>187.49861185989684</v>
      </c>
      <c r="GH93" s="26">
        <v>189.07684185253265</v>
      </c>
      <c r="GI93" s="26">
        <v>190.88002809161287</v>
      </c>
      <c r="GJ93" s="26">
        <v>192.67229532921101</v>
      </c>
      <c r="GK93" s="26">
        <v>194.38018846444717</v>
      </c>
      <c r="GL93" s="26">
        <v>196.08690284384156</v>
      </c>
      <c r="GM93" s="26">
        <v>197.72289187272665</v>
      </c>
      <c r="GN93" s="26">
        <v>199.38946651371788</v>
      </c>
      <c r="GO93" s="26">
        <v>200.96341576145451</v>
      </c>
      <c r="GP93" s="26">
        <v>202.545244061397</v>
      </c>
      <c r="GQ93" s="26">
        <v>204.09965077807186</v>
      </c>
      <c r="GR93" s="26">
        <v>205.68371251013573</v>
      </c>
      <c r="GS93" s="26">
        <v>3344</v>
      </c>
      <c r="GT93" s="26"/>
      <c r="GU93" s="26">
        <v>3719.4799999999996</v>
      </c>
    </row>
    <row r="94" spans="1:203" s="8" customFormat="1">
      <c r="A94" s="4" t="s">
        <v>74</v>
      </c>
      <c r="B94" s="15">
        <v>3.3839405264717755</v>
      </c>
      <c r="C94" s="15" t="e">
        <v>#N/A</v>
      </c>
      <c r="D94" s="15">
        <v>6.8887360717461146</v>
      </c>
      <c r="E94" s="15" t="e">
        <v>#N/A</v>
      </c>
      <c r="F94" s="9">
        <v>10.574814145224298</v>
      </c>
      <c r="G94" s="8" t="e">
        <v>#N/A</v>
      </c>
      <c r="H94" s="9">
        <v>5.1967658085102268</v>
      </c>
      <c r="I94" s="8" t="e">
        <v>#N/A</v>
      </c>
      <c r="J94" s="9">
        <v>7.2815148828544451</v>
      </c>
      <c r="K94" s="9" t="e">
        <v>#N/A</v>
      </c>
      <c r="L94" s="9">
        <v>13.047173665797757</v>
      </c>
      <c r="M94" s="9" t="e">
        <v>#N/A</v>
      </c>
      <c r="N94" s="9" t="e">
        <v>#N/A</v>
      </c>
      <c r="O94" s="9" t="e">
        <v>#N/A</v>
      </c>
      <c r="P94" s="9" t="e">
        <v>#N/A</v>
      </c>
      <c r="Q94" s="9" t="e">
        <v>#N/A</v>
      </c>
      <c r="R94" s="9" t="e">
        <v>#N/A</v>
      </c>
      <c r="S94" s="9" t="e">
        <v>#N/A</v>
      </c>
      <c r="T94" s="9" t="e">
        <v>#N/A</v>
      </c>
      <c r="U94" s="9" t="e">
        <v>#N/A</v>
      </c>
      <c r="V94" s="9" t="e">
        <v>#N/A</v>
      </c>
      <c r="W94" s="9" t="e">
        <v>#N/A</v>
      </c>
      <c r="X94" s="9" t="e">
        <v>#N/A</v>
      </c>
      <c r="Y94" s="9" t="e">
        <v>#N/A</v>
      </c>
      <c r="Z94" s="9" t="e">
        <v>#N/A</v>
      </c>
      <c r="AA94" s="9" t="e">
        <v>#N/A</v>
      </c>
      <c r="AB94" s="9" t="e">
        <v>#N/A</v>
      </c>
      <c r="AC94" s="9" t="e">
        <v>#N/A</v>
      </c>
      <c r="AD94" s="9" t="e">
        <v>#N/A</v>
      </c>
      <c r="AE94" s="9" t="e">
        <v>#N/A</v>
      </c>
      <c r="AF94" s="9" t="e">
        <v>#N/A</v>
      </c>
      <c r="AG94" s="9" t="e">
        <v>#N/A</v>
      </c>
      <c r="AH94" s="9" t="e">
        <v>#N/A</v>
      </c>
      <c r="AI94" s="9" t="e">
        <v>#N/A</v>
      </c>
      <c r="AJ94" s="9" t="e">
        <v>#N/A</v>
      </c>
      <c r="AK94" s="9" t="e">
        <v>#N/A</v>
      </c>
      <c r="AL94" s="9" t="e">
        <v>#N/A</v>
      </c>
      <c r="AM94" s="9" t="e">
        <v>#N/A</v>
      </c>
      <c r="AN94" s="9" t="e">
        <v>#N/A</v>
      </c>
      <c r="AO94" s="9" t="e">
        <v>#N/A</v>
      </c>
      <c r="AP94" s="9">
        <v>19.191707494211258</v>
      </c>
      <c r="AQ94" s="9" t="e">
        <v>#N/A</v>
      </c>
      <c r="AR94" s="9" t="e">
        <v>#N/A</v>
      </c>
      <c r="AS94" s="9" t="e">
        <v>#N/A</v>
      </c>
      <c r="AT94" s="9" t="e">
        <v>#N/A</v>
      </c>
      <c r="AU94" s="9" t="e">
        <v>#N/A</v>
      </c>
      <c r="AV94" s="9" t="e">
        <v>#N/A</v>
      </c>
      <c r="AW94" s="9" t="e">
        <v>#N/A</v>
      </c>
      <c r="AX94" s="9" t="e">
        <v>#N/A</v>
      </c>
      <c r="AY94" s="9" t="e">
        <v>#N/A</v>
      </c>
      <c r="AZ94" s="9" t="e">
        <v>#N/A</v>
      </c>
      <c r="BA94" s="9" t="e">
        <v>#N/A</v>
      </c>
      <c r="BB94" s="9" t="e">
        <v>#N/A</v>
      </c>
      <c r="BC94" s="9" t="e">
        <v>#N/A</v>
      </c>
      <c r="BD94" s="9" t="e">
        <v>#N/A</v>
      </c>
      <c r="BE94" s="9" t="e">
        <v>#N/A</v>
      </c>
      <c r="BF94" s="9" t="e">
        <v>#N/A</v>
      </c>
      <c r="BG94" s="9" t="e">
        <v>#N/A</v>
      </c>
      <c r="BH94" s="9" t="e">
        <v>#N/A</v>
      </c>
      <c r="BI94" s="9" t="e">
        <v>#N/A</v>
      </c>
      <c r="BJ94" s="9">
        <v>24.413057630646303</v>
      </c>
      <c r="BK94" s="9" t="e">
        <v>#N/A</v>
      </c>
      <c r="BL94" s="9" t="e">
        <v>#N/A</v>
      </c>
      <c r="BM94" s="9" t="e">
        <v>#N/A</v>
      </c>
      <c r="BN94" s="9" t="e">
        <v>#N/A</v>
      </c>
      <c r="BO94" s="9" t="e">
        <v>#N/A</v>
      </c>
      <c r="BP94" s="9" t="e">
        <v>#N/A</v>
      </c>
      <c r="BQ94" s="9" t="e">
        <v>#N/A</v>
      </c>
      <c r="BR94" s="9" t="e">
        <v>#N/A</v>
      </c>
      <c r="BS94" s="9" t="e">
        <v>#N/A</v>
      </c>
      <c r="BT94" s="9" t="e">
        <v>#N/A</v>
      </c>
      <c r="BU94" s="9" t="e">
        <v>#N/A</v>
      </c>
      <c r="BV94" s="9" t="e">
        <v>#N/A</v>
      </c>
      <c r="BW94" s="9" t="e">
        <v>#N/A</v>
      </c>
      <c r="BX94" s="9" t="e">
        <v>#N/A</v>
      </c>
      <c r="BY94" s="9" t="e">
        <v>#N/A</v>
      </c>
      <c r="BZ94" s="9" t="e">
        <v>#N/A</v>
      </c>
      <c r="CA94" s="9" t="e">
        <v>#N/A</v>
      </c>
      <c r="CB94" s="9" t="e">
        <v>#N/A</v>
      </c>
      <c r="CC94" s="9" t="e">
        <v>#N/A</v>
      </c>
      <c r="CD94" s="9">
        <v>32.497170693368574</v>
      </c>
      <c r="CE94" s="9" t="e">
        <v>#N/A</v>
      </c>
      <c r="CF94" s="9" t="e">
        <v>#N/A</v>
      </c>
      <c r="CG94" s="9" t="e">
        <v>#N/A</v>
      </c>
      <c r="CH94" s="9" t="e">
        <v>#N/A</v>
      </c>
      <c r="CI94" s="9" t="e">
        <v>#N/A</v>
      </c>
      <c r="CJ94" s="9" t="e">
        <v>#N/A</v>
      </c>
      <c r="CK94" s="9" t="e">
        <v>#N/A</v>
      </c>
      <c r="CL94" s="9" t="e">
        <v>#N/A</v>
      </c>
      <c r="CM94" s="9" t="e">
        <v>#N/A</v>
      </c>
      <c r="CN94" s="9">
        <v>39.039788263940743</v>
      </c>
      <c r="CO94" s="9">
        <v>39.757804850349402</v>
      </c>
      <c r="CP94" s="9">
        <v>40.473435758686904</v>
      </c>
      <c r="CQ94" s="9">
        <v>41.198173696966265</v>
      </c>
      <c r="CR94" s="9">
        <v>41.9398911611123</v>
      </c>
      <c r="CS94" s="9">
        <v>42.680478026557431</v>
      </c>
      <c r="CT94" s="9">
        <v>43.429020777890344</v>
      </c>
      <c r="CU94" s="9">
        <v>44.206089543586309</v>
      </c>
      <c r="CV94" s="9">
        <v>44.994188746848394</v>
      </c>
      <c r="CW94" s="9">
        <v>45.806643862049754</v>
      </c>
      <c r="CX94" s="9">
        <v>46.540763775438762</v>
      </c>
      <c r="CY94" s="9">
        <v>47.293269362838203</v>
      </c>
      <c r="CZ94" s="9">
        <v>48.059973602121666</v>
      </c>
      <c r="DA94" s="9">
        <v>48.843942585116167</v>
      </c>
      <c r="DB94" s="9">
        <v>49.648246029299294</v>
      </c>
      <c r="DC94" s="9">
        <v>50.417946264498873</v>
      </c>
      <c r="DD94" s="9">
        <v>51.176060733320945</v>
      </c>
      <c r="DE94" s="9">
        <v>51.94500502037792</v>
      </c>
      <c r="DF94" s="9">
        <v>52.7260493119174</v>
      </c>
      <c r="DG94" s="9">
        <v>53.53013340424139</v>
      </c>
      <c r="DH94" s="9">
        <v>54.371221490497462</v>
      </c>
      <c r="DI94" s="9">
        <v>55.224003508372853</v>
      </c>
      <c r="DJ94" s="9">
        <v>56.295211031655789</v>
      </c>
      <c r="DK94" s="9">
        <v>57.415719547033937</v>
      </c>
      <c r="DL94" s="9">
        <v>58.563849476959426</v>
      </c>
      <c r="DM94" s="9">
        <v>59.707649171561208</v>
      </c>
      <c r="DN94" s="9">
        <v>60.873780456537332</v>
      </c>
      <c r="DO94" s="9">
        <v>62.033917936855936</v>
      </c>
      <c r="DP94" s="9">
        <v>63.243729851277877</v>
      </c>
      <c r="DQ94" s="9">
        <v>64.438630069204848</v>
      </c>
      <c r="DR94" s="9">
        <v>65.634400443267211</v>
      </c>
      <c r="DS94" s="9">
        <v>66.85588211830472</v>
      </c>
      <c r="DT94" s="9">
        <v>68.062046023984095</v>
      </c>
      <c r="DU94" s="9">
        <v>69.290412809442785</v>
      </c>
      <c r="DV94" s="9">
        <v>70.509002423880347</v>
      </c>
      <c r="DW94" s="9">
        <v>71.772841970182867</v>
      </c>
      <c r="DX94" s="9">
        <v>72.999171140024558</v>
      </c>
      <c r="DY94" s="9">
        <v>74.306439937333778</v>
      </c>
      <c r="DZ94" s="9">
        <v>75.629380609206237</v>
      </c>
      <c r="EA94" s="9">
        <v>77.071903092258154</v>
      </c>
      <c r="EB94" s="9">
        <v>78.523375493727499</v>
      </c>
      <c r="EC94" s="9">
        <v>80.221806061993476</v>
      </c>
      <c r="ED94" s="9">
        <v>81.988826083355576</v>
      </c>
      <c r="EE94" s="9">
        <v>83.740900568817452</v>
      </c>
      <c r="EF94" s="9">
        <v>85.551566775944991</v>
      </c>
      <c r="EG94" s="9">
        <v>87.63934024713474</v>
      </c>
      <c r="EH94" s="9">
        <v>89.619013738206363</v>
      </c>
      <c r="EI94" s="9">
        <v>91.682405313627783</v>
      </c>
      <c r="EJ94" s="9">
        <v>93.846632878262227</v>
      </c>
      <c r="EK94" s="9">
        <v>96.10880316295956</v>
      </c>
      <c r="EL94" s="9">
        <v>100</v>
      </c>
      <c r="EM94" s="9">
        <v>102.7012806800889</v>
      </c>
      <c r="EN94" s="9">
        <v>105.45703615562799</v>
      </c>
      <c r="EO94" s="9">
        <v>108.28796949561317</v>
      </c>
      <c r="EP94" s="9">
        <v>111.24587613972778</v>
      </c>
      <c r="EQ94" s="9">
        <v>114.33171265544571</v>
      </c>
      <c r="ER94" s="9">
        <v>117.50892885943038</v>
      </c>
      <c r="ES94" s="9">
        <v>120.80491956306901</v>
      </c>
      <c r="ET94" s="9">
        <v>124.23234312103085</v>
      </c>
      <c r="EU94" s="9">
        <v>127.78491386378802</v>
      </c>
      <c r="EV94" s="9">
        <v>131.45615456660784</v>
      </c>
      <c r="EW94" s="9">
        <v>135.15918074364777</v>
      </c>
      <c r="EX94" s="9">
        <v>138.9654986838828</v>
      </c>
      <c r="EY94" s="9">
        <v>142.90128377156029</v>
      </c>
      <c r="EZ94" s="9">
        <v>146.95066351278575</v>
      </c>
      <c r="FA94" s="9">
        <v>151.05082532436188</v>
      </c>
      <c r="FB94" s="9">
        <v>155.19277034158861</v>
      </c>
      <c r="FC94" s="9">
        <v>159.37950241595831</v>
      </c>
      <c r="FD94" s="9">
        <v>163.63995061332167</v>
      </c>
      <c r="FE94" s="9">
        <v>167.99017112720185</v>
      </c>
      <c r="FF94" s="9">
        <v>172.39910421776642</v>
      </c>
      <c r="FG94" s="9">
        <v>176.85309689354142</v>
      </c>
      <c r="FH94" s="9">
        <v>181.33073062381942</v>
      </c>
      <c r="FI94" s="9">
        <v>185.83684021362771</v>
      </c>
      <c r="FJ94" s="9">
        <v>190.11917585917132</v>
      </c>
      <c r="FK94" s="9">
        <v>194.66240002525385</v>
      </c>
      <c r="FL94" s="9">
        <v>199.21788372444377</v>
      </c>
      <c r="FM94" s="9">
        <v>203.83004661462678</v>
      </c>
      <c r="FN94" s="9">
        <v>208.45408955315804</v>
      </c>
      <c r="FO94" s="9">
        <v>213.15463794851703</v>
      </c>
      <c r="FP94" s="9">
        <v>217.80396617408218</v>
      </c>
      <c r="FQ94" s="9">
        <v>222.55408325540304</v>
      </c>
      <c r="FR94" s="9">
        <v>227.54971730742125</v>
      </c>
      <c r="FS94" s="9">
        <v>232.52301976906517</v>
      </c>
      <c r="FT94" s="9">
        <v>237.39597147439653</v>
      </c>
      <c r="FU94" s="9">
        <v>242.22881502463792</v>
      </c>
      <c r="FV94" s="9">
        <v>247.20089141211611</v>
      </c>
      <c r="FW94" s="9">
        <v>252.26872666946738</v>
      </c>
      <c r="FX94" s="9">
        <v>257.36017639321756</v>
      </c>
      <c r="FY94" s="9">
        <v>262.35391604281614</v>
      </c>
      <c r="FZ94" s="9">
        <v>267.22670398959701</v>
      </c>
      <c r="GA94" s="9">
        <v>271.98545797483655</v>
      </c>
      <c r="GB94" s="9">
        <v>276.73627843236687</v>
      </c>
      <c r="GC94" s="9">
        <v>281.55337759503379</v>
      </c>
      <c r="GD94" s="9">
        <v>286.43287480818344</v>
      </c>
      <c r="GE94" s="9">
        <v>291.28578693857213</v>
      </c>
      <c r="GF94" s="9">
        <v>296.10218816350545</v>
      </c>
      <c r="GG94" s="9">
        <v>300.88559959395621</v>
      </c>
      <c r="GH94" s="9">
        <v>305.58986125976782</v>
      </c>
      <c r="GI94" s="9">
        <v>310.14865094799706</v>
      </c>
      <c r="GJ94" s="9">
        <v>314.67198177370966</v>
      </c>
      <c r="GK94" s="9">
        <v>319.1729393140663</v>
      </c>
      <c r="GL94" s="9">
        <v>323.59872624127803</v>
      </c>
      <c r="GM94" s="9">
        <v>328.07116199719741</v>
      </c>
      <c r="GN94" s="9">
        <v>331.99899301181233</v>
      </c>
      <c r="GO94" s="9">
        <v>337.15007441466503</v>
      </c>
      <c r="GP94" s="9">
        <v>341.66679024092338</v>
      </c>
      <c r="GQ94" s="9">
        <v>346.14688034945863</v>
      </c>
      <c r="GR94" s="9">
        <v>350.61083208305803</v>
      </c>
      <c r="GS94" s="9">
        <v>583991</v>
      </c>
      <c r="GT94" s="9"/>
      <c r="GU94" s="9">
        <v>724464.84000000008</v>
      </c>
    </row>
    <row r="95" spans="1:203" s="27" customFormat="1">
      <c r="A95" s="24" t="s">
        <v>62</v>
      </c>
      <c r="B95" s="15"/>
      <c r="C95" s="15"/>
      <c r="D95" s="15"/>
      <c r="E95" s="15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</row>
    <row r="96" spans="1:203">
      <c r="A96" s="5" t="s">
        <v>201</v>
      </c>
      <c r="B96" s="17">
        <v>10.899481543117874</v>
      </c>
      <c r="C96" s="17" t="e">
        <v>#N/A</v>
      </c>
      <c r="D96" s="17">
        <v>10.789755218858298</v>
      </c>
      <c r="E96" s="17" t="e">
        <v>#N/A</v>
      </c>
      <c r="F96" s="26">
        <v>18.836352331227197</v>
      </c>
      <c r="G96" s="30" t="e">
        <v>#N/A</v>
      </c>
      <c r="H96" s="26">
        <v>29.260353135886909</v>
      </c>
      <c r="I96" s="26" t="e">
        <v>#N/A</v>
      </c>
      <c r="J96" s="26">
        <v>25.237054579702459</v>
      </c>
      <c r="K96" s="26" t="e">
        <v>#N/A</v>
      </c>
      <c r="L96" s="26">
        <v>69.676215904830698</v>
      </c>
      <c r="M96" s="26">
        <v>70.172086405106995</v>
      </c>
      <c r="N96" s="26">
        <v>70.671485908068789</v>
      </c>
      <c r="O96" s="26">
        <v>71.174439528861996</v>
      </c>
      <c r="P96" s="26">
        <v>71.680972561371519</v>
      </c>
      <c r="Q96" s="26">
        <v>72.191110479493361</v>
      </c>
      <c r="R96" s="26">
        <v>72.704878938415746</v>
      </c>
      <c r="S96" s="26">
        <v>73.222303775909253</v>
      </c>
      <c r="T96" s="26">
        <v>73.7434110136263</v>
      </c>
      <c r="U96" s="26">
        <v>74.268226858409747</v>
      </c>
      <c r="V96" s="26">
        <v>74.796777703610914</v>
      </c>
      <c r="W96" s="26">
        <v>74.851460613858833</v>
      </c>
      <c r="X96" s="26">
        <v>74.906183502041145</v>
      </c>
      <c r="Y96" s="26">
        <v>74.9609463973852</v>
      </c>
      <c r="Z96" s="26">
        <v>75.015749329139695</v>
      </c>
      <c r="AA96" s="26">
        <v>75.070592326574669</v>
      </c>
      <c r="AB96" s="26">
        <v>75.125475418981651</v>
      </c>
      <c r="AC96" s="26">
        <v>75.180398635673512</v>
      </c>
      <c r="AD96" s="26">
        <v>75.235362005984555</v>
      </c>
      <c r="AE96" s="26">
        <v>75.290365559270555</v>
      </c>
      <c r="AF96" s="26">
        <v>75.345409324908786</v>
      </c>
      <c r="AG96" s="26">
        <v>75.345409324908786</v>
      </c>
      <c r="AH96" s="26">
        <v>75.345409324908786</v>
      </c>
      <c r="AI96" s="26">
        <v>75.345409324908786</v>
      </c>
      <c r="AJ96" s="26">
        <v>75.345409324908786</v>
      </c>
      <c r="AK96" s="26">
        <v>75.345409324908786</v>
      </c>
      <c r="AL96" s="26">
        <v>75.345409324908786</v>
      </c>
      <c r="AM96" s="26">
        <v>75.345409324908786</v>
      </c>
      <c r="AN96" s="26">
        <v>75.345409324908786</v>
      </c>
      <c r="AO96" s="26">
        <v>75.345409324908786</v>
      </c>
      <c r="AP96" s="26">
        <v>75.345409324908786</v>
      </c>
      <c r="AQ96" s="26">
        <v>74.679467060540645</v>
      </c>
      <c r="AR96" s="26">
        <v>74.019410743351585</v>
      </c>
      <c r="AS96" s="26">
        <v>73.365188350251842</v>
      </c>
      <c r="AT96" s="26">
        <v>72.716748317959002</v>
      </c>
      <c r="AU96" s="26">
        <v>72.074039538934016</v>
      </c>
      <c r="AV96" s="26">
        <v>71.437011357353114</v>
      </c>
      <c r="AW96" s="26">
        <v>70.805613565115209</v>
      </c>
      <c r="AX96" s="26">
        <v>70.179796397884829</v>
      </c>
      <c r="AY96" s="26">
        <v>69.559510531169764</v>
      </c>
      <c r="AZ96" s="26">
        <v>68.944707076433531</v>
      </c>
      <c r="BA96" s="26">
        <v>68.589099077160483</v>
      </c>
      <c r="BB96" s="26">
        <v>68.235325258559286</v>
      </c>
      <c r="BC96" s="26">
        <v>67.883376160160182</v>
      </c>
      <c r="BD96" s="26">
        <v>67.533242370289216</v>
      </c>
      <c r="BE96" s="26">
        <v>67.184914525816737</v>
      </c>
      <c r="BF96" s="26">
        <v>66.838383311906867</v>
      </c>
      <c r="BG96" s="26">
        <v>66.493639461768481</v>
      </c>
      <c r="BH96" s="26">
        <v>66.1506737564074</v>
      </c>
      <c r="BI96" s="26">
        <v>65.809477024379774</v>
      </c>
      <c r="BJ96" s="26">
        <v>65.47004014154696</v>
      </c>
      <c r="BK96" s="26">
        <v>65.650722822161057</v>
      </c>
      <c r="BL96" s="26">
        <v>65.831771257189359</v>
      </c>
      <c r="BM96" s="26">
        <v>66.013368323838961</v>
      </c>
      <c r="BN96" s="26">
        <v>66.195514022109847</v>
      </c>
      <c r="BO96" s="26">
        <v>66.378208352002048</v>
      </c>
      <c r="BP96" s="26">
        <v>66.561268436308438</v>
      </c>
      <c r="BQ96" s="26">
        <v>66.744877152236128</v>
      </c>
      <c r="BR96" s="26">
        <v>66.929034499785118</v>
      </c>
      <c r="BS96" s="26">
        <v>67.113740478955407</v>
      </c>
      <c r="BT96" s="26">
        <v>67.298812212539886</v>
      </c>
      <c r="BU96" s="26">
        <v>67.51515594853835</v>
      </c>
      <c r="BV96" s="26">
        <v>67.732048316158114</v>
      </c>
      <c r="BW96" s="26">
        <v>67.949855069813367</v>
      </c>
      <c r="BX96" s="26">
        <v>68.168210455089934</v>
      </c>
      <c r="BY96" s="26">
        <v>68.387297349194881</v>
      </c>
      <c r="BZ96" s="26">
        <v>68.607115752128237</v>
      </c>
      <c r="CA96" s="26">
        <v>68.827482786682879</v>
      </c>
      <c r="CB96" s="26">
        <v>69.048764207273024</v>
      </c>
      <c r="CC96" s="26">
        <v>69.270777136691564</v>
      </c>
      <c r="CD96" s="26">
        <v>69.493338697731403</v>
      </c>
      <c r="CE96" s="26">
        <v>69.855252690580912</v>
      </c>
      <c r="CF96" s="26">
        <v>70.219178332708509</v>
      </c>
      <c r="CG96" s="26">
        <v>70.584932746907086</v>
      </c>
      <c r="CH96" s="26">
        <v>70.95251593317667</v>
      </c>
      <c r="CI96" s="26">
        <v>71.322110768724343</v>
      </c>
      <c r="CJ96" s="26">
        <v>71.684207638780947</v>
      </c>
      <c r="CK96" s="26">
        <v>72.04813328090853</v>
      </c>
      <c r="CL96" s="26">
        <v>72.413887695107121</v>
      </c>
      <c r="CM96" s="26">
        <v>72.781470881376706</v>
      </c>
      <c r="CN96" s="26">
        <v>73.150882839717269</v>
      </c>
      <c r="CO96" s="26">
        <v>73.56107641524099</v>
      </c>
      <c r="CP96" s="26">
        <v>73.973464517249894</v>
      </c>
      <c r="CQ96" s="26">
        <v>74.388230022951092</v>
      </c>
      <c r="CR96" s="26">
        <v>74.805372932344582</v>
      </c>
      <c r="CS96" s="26">
        <v>75.224710368223256</v>
      </c>
      <c r="CT96" s="26">
        <v>75.646425207794223</v>
      </c>
      <c r="CU96" s="26">
        <v>76.070517451057484</v>
      </c>
      <c r="CV96" s="26">
        <v>76.496987098013037</v>
      </c>
      <c r="CW96" s="26">
        <v>76.925834148660883</v>
      </c>
      <c r="CX96" s="26">
        <v>77.357058603001022</v>
      </c>
      <c r="CY96" s="26">
        <v>78.209632142497924</v>
      </c>
      <c r="CZ96" s="26">
        <v>79.071532419556888</v>
      </c>
      <c r="DA96" s="26">
        <v>79.942942311385025</v>
      </c>
      <c r="DB96" s="26">
        <v>80.824044695189414</v>
      </c>
      <c r="DC96" s="26">
        <v>81.714839570970071</v>
      </c>
      <c r="DD96" s="26">
        <v>82.615326938726994</v>
      </c>
      <c r="DE96" s="26">
        <v>83.525872552874375</v>
      </c>
      <c r="DF96" s="26">
        <v>84.446476413412213</v>
      </c>
      <c r="DG96" s="26">
        <v>85.377138520340523</v>
      </c>
      <c r="DH96" s="26">
        <v>86.318041750866385</v>
      </c>
      <c r="DI96" s="26">
        <v>86.623995318343503</v>
      </c>
      <c r="DJ96" s="26">
        <v>86.931046149063206</v>
      </c>
      <c r="DK96" s="26">
        <v>87.239194243025523</v>
      </c>
      <c r="DL96" s="26">
        <v>87.548439600230424</v>
      </c>
      <c r="DM96" s="26">
        <v>87.858782220677924</v>
      </c>
      <c r="DN96" s="26">
        <v>88.170222104368023</v>
      </c>
      <c r="DO96" s="26">
        <v>88.48275925130072</v>
      </c>
      <c r="DP96" s="26">
        <v>88.796393661476003</v>
      </c>
      <c r="DQ96" s="26">
        <v>89.111125334893885</v>
      </c>
      <c r="DR96" s="26">
        <v>89.426954271554365</v>
      </c>
      <c r="DS96" s="26">
        <v>90.092627305395794</v>
      </c>
      <c r="DT96" s="26">
        <v>90.763238023828904</v>
      </c>
      <c r="DU96" s="26">
        <v>91.438603549646587</v>
      </c>
      <c r="DV96" s="26">
        <v>91.921216499181625</v>
      </c>
      <c r="DW96" s="26">
        <v>92.406389729616052</v>
      </c>
      <c r="DX96" s="26">
        <v>92.894123240949867</v>
      </c>
      <c r="DY96" s="26">
        <v>93.38441703318307</v>
      </c>
      <c r="DZ96" s="26">
        <v>93.87745398352277</v>
      </c>
      <c r="EA96" s="26">
        <v>94.373051214761844</v>
      </c>
      <c r="EB96" s="26">
        <v>94.871208726900321</v>
      </c>
      <c r="EC96" s="26">
        <v>95.371926519938185</v>
      </c>
      <c r="ED96" s="26">
        <v>95.875387471082547</v>
      </c>
      <c r="EE96" s="26">
        <v>96.381408703126283</v>
      </c>
      <c r="EF96" s="26">
        <v>96.890173093276516</v>
      </c>
      <c r="EG96" s="26">
        <v>97.401680641533247</v>
      </c>
      <c r="EH96" s="26">
        <v>97.915748470689351</v>
      </c>
      <c r="EI96" s="26">
        <v>98.432559457951953</v>
      </c>
      <c r="EJ96" s="26">
        <v>98.952113603321052</v>
      </c>
      <c r="EK96" s="26">
        <v>99.474410906796635</v>
      </c>
      <c r="EL96" s="53">
        <v>100</v>
      </c>
      <c r="EM96" s="53">
        <v>101.95038541371396</v>
      </c>
      <c r="EN96" s="53">
        <v>104.04067189085889</v>
      </c>
      <c r="EO96" s="53">
        <v>106.32297943545807</v>
      </c>
      <c r="EP96" s="53">
        <v>108.86863015828023</v>
      </c>
      <c r="EQ96" s="53">
        <v>111.30912648702029</v>
      </c>
      <c r="ER96" s="53">
        <v>113.65178350996223</v>
      </c>
      <c r="ES96" s="53">
        <v>116.56739482274627</v>
      </c>
      <c r="ET96" s="53">
        <v>119.46179237950678</v>
      </c>
      <c r="EU96" s="53">
        <v>121.79713431416475</v>
      </c>
      <c r="EV96" s="53">
        <v>121.9918985397255</v>
      </c>
      <c r="EW96" s="53">
        <v>120.75930616387626</v>
      </c>
      <c r="EX96" s="53">
        <v>121.75415817049642</v>
      </c>
      <c r="EY96" s="53">
        <v>124.78351910609621</v>
      </c>
      <c r="EZ96" s="53">
        <v>127.71321196382689</v>
      </c>
      <c r="FA96" s="53">
        <v>130.79103535930798</v>
      </c>
      <c r="FB96" s="53">
        <v>134.48789810082022</v>
      </c>
      <c r="FC96" s="53">
        <v>137.98999661677166</v>
      </c>
      <c r="FD96" s="53">
        <v>141.64022567047357</v>
      </c>
      <c r="FE96" s="53">
        <v>145.57482878121485</v>
      </c>
      <c r="FF96" s="53">
        <v>149.65116172745809</v>
      </c>
      <c r="FG96" s="53">
        <v>153.81893327725098</v>
      </c>
      <c r="FH96" s="53">
        <v>157.64563883580371</v>
      </c>
      <c r="FI96" s="53">
        <v>161.28672402915063</v>
      </c>
      <c r="FJ96" s="53">
        <v>164.65349341184861</v>
      </c>
      <c r="FK96" s="53">
        <v>167.58775819975676</v>
      </c>
      <c r="FL96" s="53">
        <v>170.20107348920567</v>
      </c>
      <c r="FM96" s="53">
        <v>172.53641542386364</v>
      </c>
      <c r="FN96" s="53">
        <v>174.86078472609566</v>
      </c>
      <c r="FO96" s="53">
        <v>177.20892806525057</v>
      </c>
      <c r="FP96" s="53">
        <v>179.44551630807496</v>
      </c>
      <c r="FQ96" s="53">
        <v>181.75452392491061</v>
      </c>
      <c r="FR96" s="53">
        <v>182.92859559448809</v>
      </c>
      <c r="FS96" s="53">
        <v>187.13605149822152</v>
      </c>
      <c r="FT96" s="53">
        <v>189.61166025072464</v>
      </c>
      <c r="FU96" s="53">
        <v>192.2112597496411</v>
      </c>
      <c r="FV96" s="53">
        <v>195.09157576145498</v>
      </c>
      <c r="FW96" s="53">
        <v>198.24529319788229</v>
      </c>
      <c r="FX96" s="53">
        <v>201.46301765679434</v>
      </c>
      <c r="FY96" s="53">
        <v>204.57558772162432</v>
      </c>
      <c r="FZ96" s="53">
        <v>207.59946234101113</v>
      </c>
      <c r="GA96" s="53">
        <v>210.45143238572462</v>
      </c>
      <c r="GB96" s="53">
        <v>213.04645995446359</v>
      </c>
      <c r="GC96" s="53">
        <v>215.50981593409105</v>
      </c>
      <c r="GD96" s="53">
        <v>217.9594561231861</v>
      </c>
      <c r="GE96" s="53">
        <v>220.34051735961887</v>
      </c>
      <c r="GF96" s="53">
        <v>222.6621435037444</v>
      </c>
      <c r="GG96" s="53">
        <v>224.95268052266306</v>
      </c>
      <c r="GH96" s="53">
        <v>227.12160419886067</v>
      </c>
      <c r="GI96" s="53">
        <v>229.09667803553305</v>
      </c>
      <c r="GJ96" s="53">
        <v>230.90899115788704</v>
      </c>
      <c r="GK96" s="53">
        <v>232.59237584923602</v>
      </c>
      <c r="GL96" s="53">
        <v>234.15597596993499</v>
      </c>
      <c r="GM96" s="53">
        <v>235.61899362672932</v>
      </c>
      <c r="GN96" s="53">
        <v>237.02257619121642</v>
      </c>
      <c r="GO96" s="53">
        <v>238.42067243949052</v>
      </c>
      <c r="GP96" s="53">
        <v>239.75567605131533</v>
      </c>
      <c r="GQ96" s="53">
        <v>241.011128078052</v>
      </c>
      <c r="GR96" s="53">
        <v>242.27316368424422</v>
      </c>
      <c r="GS96" s="53">
        <v>1331400</v>
      </c>
      <c r="GT96" s="53"/>
      <c r="GU96" s="53">
        <v>1461528</v>
      </c>
    </row>
    <row r="97" spans="1:203">
      <c r="A97" s="5" t="s">
        <v>202</v>
      </c>
      <c r="B97" s="17">
        <v>20.891364902506965</v>
      </c>
      <c r="C97" s="17" t="e">
        <v>#N/A</v>
      </c>
      <c r="D97" s="17">
        <v>20.891364902506965</v>
      </c>
      <c r="E97" s="17" t="e">
        <v>#N/A</v>
      </c>
      <c r="F97" s="26">
        <v>30.640668523676879</v>
      </c>
      <c r="G97" s="30" t="e">
        <v>#N/A</v>
      </c>
      <c r="H97" s="26">
        <v>37.604456824512532</v>
      </c>
      <c r="I97" s="26" t="e">
        <v>#N/A</v>
      </c>
      <c r="J97" s="26">
        <v>45.961002785515319</v>
      </c>
      <c r="K97" s="26" t="e">
        <v>#N/A</v>
      </c>
      <c r="L97" s="26">
        <v>58.217273890190874</v>
      </c>
      <c r="M97" s="26">
        <v>58.45187529895351</v>
      </c>
      <c r="N97" s="26">
        <v>58.687422094150726</v>
      </c>
      <c r="O97" s="26">
        <v>58.92391808545915</v>
      </c>
      <c r="P97" s="26">
        <v>59.161367097907544</v>
      </c>
      <c r="Q97" s="26">
        <v>59.399772971938539</v>
      </c>
      <c r="R97" s="26">
        <v>59.639139563470849</v>
      </c>
      <c r="S97" s="26">
        <v>59.879470743961583</v>
      </c>
      <c r="T97" s="26">
        <v>60.120770400468885</v>
      </c>
      <c r="U97" s="26">
        <v>60.363042435714796</v>
      </c>
      <c r="V97" s="26">
        <v>60.606290768148369</v>
      </c>
      <c r="W97" s="26">
        <v>60.850519332009057</v>
      </c>
      <c r="X97" s="26">
        <v>61.095732077390338</v>
      </c>
      <c r="Y97" s="26">
        <v>61.341932970303596</v>
      </c>
      <c r="Z97" s="26">
        <v>61.589125992742268</v>
      </c>
      <c r="AA97" s="26">
        <v>61.83731514274627</v>
      </c>
      <c r="AB97" s="26">
        <v>62.08650443446664</v>
      </c>
      <c r="AC97" s="26">
        <v>62.336697898230462</v>
      </c>
      <c r="AD97" s="26">
        <v>62.587899580606042</v>
      </c>
      <c r="AE97" s="26">
        <v>62.840113544468387</v>
      </c>
      <c r="AF97" s="26">
        <v>63.093343869064888</v>
      </c>
      <c r="AG97" s="26">
        <v>63.347594650081312</v>
      </c>
      <c r="AH97" s="26">
        <v>63.602869999708055</v>
      </c>
      <c r="AI97" s="26">
        <v>63.859174046706592</v>
      </c>
      <c r="AJ97" s="26">
        <v>64.116510936476359</v>
      </c>
      <c r="AK97" s="26">
        <v>64.37488483112169</v>
      </c>
      <c r="AL97" s="26">
        <v>64.6342999095192</v>
      </c>
      <c r="AM97" s="26">
        <v>64.894760367385388</v>
      </c>
      <c r="AN97" s="26">
        <v>65.15627041734443</v>
      </c>
      <c r="AO97" s="26">
        <v>65.418834288996337</v>
      </c>
      <c r="AP97" s="26">
        <v>65.68245622898543</v>
      </c>
      <c r="AQ97" s="26">
        <v>65.914083965862915</v>
      </c>
      <c r="AR97" s="26">
        <v>66.146528532858682</v>
      </c>
      <c r="AS97" s="26">
        <v>66.379792810506174</v>
      </c>
      <c r="AT97" s="26">
        <v>66.613879689496983</v>
      </c>
      <c r="AU97" s="26">
        <v>66.848792070716641</v>
      </c>
      <c r="AV97" s="26">
        <v>67.084532865280593</v>
      </c>
      <c r="AW97" s="26">
        <v>67.321104994570277</v>
      </c>
      <c r="AX97" s="26">
        <v>67.558511390269317</v>
      </c>
      <c r="AY97" s="26">
        <v>67.796754994399848</v>
      </c>
      <c r="AZ97" s="26">
        <v>68.035838759358981</v>
      </c>
      <c r="BA97" s="26">
        <v>68.27576564795541</v>
      </c>
      <c r="BB97" s="26">
        <v>68.516538633446075</v>
      </c>
      <c r="BC97" s="26">
        <v>68.758160699573068</v>
      </c>
      <c r="BD97" s="26">
        <v>69.000634840600569</v>
      </c>
      <c r="BE97" s="26">
        <v>69.243964061351974</v>
      </c>
      <c r="BF97" s="26">
        <v>69.488151377247121</v>
      </c>
      <c r="BG97" s="26">
        <v>69.733199814339642</v>
      </c>
      <c r="BH97" s="26">
        <v>69.979112409354528</v>
      </c>
      <c r="BI97" s="26">
        <v>70.225892209725643</v>
      </c>
      <c r="BJ97" s="26">
        <v>70.473542273633598</v>
      </c>
      <c r="BK97" s="26">
        <v>70.589693593314763</v>
      </c>
      <c r="BL97" s="26">
        <v>70.705849582172704</v>
      </c>
      <c r="BM97" s="26">
        <v>70.822562674094712</v>
      </c>
      <c r="BN97" s="26">
        <v>70.939275766016706</v>
      </c>
      <c r="BO97" s="26">
        <v>71.055988857938715</v>
      </c>
      <c r="BP97" s="26">
        <v>71.173259052924791</v>
      </c>
      <c r="BQ97" s="26">
        <v>71.290529247910868</v>
      </c>
      <c r="BR97" s="26">
        <v>71.40779944289693</v>
      </c>
      <c r="BS97" s="26">
        <v>71.525626740947075</v>
      </c>
      <c r="BT97" s="26">
        <v>71.64345403899722</v>
      </c>
      <c r="BU97" s="26">
        <v>72.244846796657384</v>
      </c>
      <c r="BV97" s="26">
        <v>72.851253481894148</v>
      </c>
      <c r="BW97" s="26">
        <v>73.462952646239557</v>
      </c>
      <c r="BX97" s="26">
        <v>74.079665738161566</v>
      </c>
      <c r="BY97" s="26">
        <v>74.701671309192207</v>
      </c>
      <c r="BZ97" s="26">
        <v>75.328690807799447</v>
      </c>
      <c r="CA97" s="26">
        <v>75.961002785515319</v>
      </c>
      <c r="CB97" s="26">
        <v>76.598885793871872</v>
      </c>
      <c r="CC97" s="26">
        <v>77.24178272980501</v>
      </c>
      <c r="CD97" s="26">
        <v>77.890250696378828</v>
      </c>
      <c r="CE97" s="26">
        <v>78.025069637883007</v>
      </c>
      <c r="CF97" s="26">
        <v>78.159888579387186</v>
      </c>
      <c r="CG97" s="26">
        <v>78.294986072423399</v>
      </c>
      <c r="CH97" s="26">
        <v>78.430362116991645</v>
      </c>
      <c r="CI97" s="26">
        <v>78.566016713091926</v>
      </c>
      <c r="CJ97" s="26">
        <v>78.701949860724227</v>
      </c>
      <c r="CK97" s="26">
        <v>78.838161559888576</v>
      </c>
      <c r="CL97" s="26">
        <v>78.974373259052925</v>
      </c>
      <c r="CM97" s="26">
        <v>79.111142061281342</v>
      </c>
      <c r="CN97" s="26">
        <v>79.247910863509745</v>
      </c>
      <c r="CO97" s="26">
        <v>79.721448467966567</v>
      </c>
      <c r="CP97" s="26">
        <v>80.222841225626738</v>
      </c>
      <c r="CQ97" s="26">
        <v>80.69637883008356</v>
      </c>
      <c r="CR97" s="26">
        <v>81.19777158774373</v>
      </c>
      <c r="CS97" s="26">
        <v>81.699164345403901</v>
      </c>
      <c r="CT97" s="26">
        <v>82.200557103064071</v>
      </c>
      <c r="CU97" s="26">
        <v>82.701949860724227</v>
      </c>
      <c r="CV97" s="26">
        <v>83.203342618384397</v>
      </c>
      <c r="CW97" s="26">
        <v>83.704735376044567</v>
      </c>
      <c r="CX97" s="26">
        <v>84.150417827298057</v>
      </c>
      <c r="CY97" s="26">
        <v>84.428969359331475</v>
      </c>
      <c r="CZ97" s="26">
        <v>84.512534818941504</v>
      </c>
      <c r="DA97" s="26">
        <v>84.596100278551532</v>
      </c>
      <c r="DB97" s="26">
        <v>84.67966573816156</v>
      </c>
      <c r="DC97" s="26">
        <v>84.735376044568241</v>
      </c>
      <c r="DD97" s="26">
        <v>84.818941504178269</v>
      </c>
      <c r="DE97" s="26">
        <v>84.902506963788298</v>
      </c>
      <c r="DF97" s="26">
        <v>84.986072423398326</v>
      </c>
      <c r="DG97" s="26">
        <v>85.041782729805007</v>
      </c>
      <c r="DH97" s="26">
        <v>85.125348189415035</v>
      </c>
      <c r="DI97" s="26">
        <v>85.598885793871872</v>
      </c>
      <c r="DJ97" s="26">
        <v>86.462395543175489</v>
      </c>
      <c r="DK97" s="26">
        <v>87.353760445682454</v>
      </c>
      <c r="DL97" s="26">
        <v>88.217270194986071</v>
      </c>
      <c r="DM97" s="26">
        <v>89.108635097493035</v>
      </c>
      <c r="DN97" s="26">
        <v>90.027855153203348</v>
      </c>
      <c r="DO97" s="26">
        <v>90.919220055710312</v>
      </c>
      <c r="DP97" s="26">
        <v>91.83844011142061</v>
      </c>
      <c r="DQ97" s="26">
        <v>92.785515320334255</v>
      </c>
      <c r="DR97" s="26">
        <v>93.704735376044567</v>
      </c>
      <c r="DS97" s="26">
        <v>94.986072423398326</v>
      </c>
      <c r="DT97" s="26">
        <v>96.32311977715878</v>
      </c>
      <c r="DU97" s="26">
        <v>97.688022284122567</v>
      </c>
      <c r="DV97" s="26">
        <v>99.052924791086355</v>
      </c>
      <c r="DW97" s="26">
        <v>100.44568245125348</v>
      </c>
      <c r="DX97" s="26">
        <v>101.86629526462396</v>
      </c>
      <c r="DY97" s="26">
        <v>103.31476323119777</v>
      </c>
      <c r="DZ97" s="26">
        <v>104.76323119777159</v>
      </c>
      <c r="EA97" s="26">
        <v>106.23955431754875</v>
      </c>
      <c r="EB97" s="26">
        <v>107.74373259052925</v>
      </c>
      <c r="EC97" s="26">
        <v>109.10863509749304</v>
      </c>
      <c r="ED97" s="26">
        <v>110.38997214484679</v>
      </c>
      <c r="EE97" s="26">
        <v>111.67130919220055</v>
      </c>
      <c r="EF97" s="26">
        <v>112.98050139275766</v>
      </c>
      <c r="EG97" s="26">
        <v>114.3175487465181</v>
      </c>
      <c r="EH97" s="26">
        <v>115.65459610027855</v>
      </c>
      <c r="EI97" s="26">
        <v>96.378830083565461</v>
      </c>
      <c r="EJ97" s="26">
        <v>97.493036211699163</v>
      </c>
      <c r="EK97" s="26">
        <v>98.885793871866298</v>
      </c>
      <c r="EL97" s="53">
        <v>100</v>
      </c>
      <c r="EM97" s="53">
        <v>101.67130919220055</v>
      </c>
      <c r="EN97" s="53">
        <v>103.62116991643454</v>
      </c>
      <c r="EO97" s="53">
        <v>105.57103064066852</v>
      </c>
      <c r="EP97" s="53">
        <v>107.52089136490251</v>
      </c>
      <c r="EQ97" s="53">
        <v>109.4707520891365</v>
      </c>
      <c r="ER97" s="53">
        <v>111.6991643454039</v>
      </c>
      <c r="ES97" s="53">
        <v>113.9275766016713</v>
      </c>
      <c r="ET97" s="53">
        <v>116.43454038997214</v>
      </c>
      <c r="EU97" s="53">
        <v>118.66295264623956</v>
      </c>
      <c r="EV97" s="53">
        <v>120.89136490250696</v>
      </c>
      <c r="EW97" s="53">
        <v>123.67688022284122</v>
      </c>
      <c r="EX97" s="53">
        <v>126.46239554317549</v>
      </c>
      <c r="EY97" s="53">
        <v>129.24791086350976</v>
      </c>
      <c r="EZ97" s="53">
        <v>132.033426183844</v>
      </c>
      <c r="FA97" s="53">
        <v>135.09749303621169</v>
      </c>
      <c r="FB97" s="53">
        <v>137.88300835654596</v>
      </c>
      <c r="FC97" s="53">
        <v>140.94707520891365</v>
      </c>
      <c r="FD97" s="53">
        <v>144.28969359331475</v>
      </c>
      <c r="FE97" s="53">
        <v>147.35376044568244</v>
      </c>
      <c r="FF97" s="53">
        <v>150.69637883008357</v>
      </c>
      <c r="FG97" s="53">
        <v>154.3175487465181</v>
      </c>
      <c r="FH97" s="53">
        <v>157.93871866295265</v>
      </c>
      <c r="FI97" s="53">
        <v>161.55988857938718</v>
      </c>
      <c r="FJ97" s="53">
        <v>165.18105849582173</v>
      </c>
      <c r="FK97" s="53">
        <v>169.0807799442897</v>
      </c>
      <c r="FL97" s="53">
        <v>172.70194986072423</v>
      </c>
      <c r="FM97" s="53">
        <v>176.6016713091922</v>
      </c>
      <c r="FN97" s="53">
        <v>180.50139275766017</v>
      </c>
      <c r="FO97" s="53">
        <v>184.95821727019498</v>
      </c>
      <c r="FP97" s="53">
        <v>189.13649025069637</v>
      </c>
      <c r="FQ97" s="53">
        <v>192.75766016713092</v>
      </c>
      <c r="FR97" s="53">
        <v>197.21448467966573</v>
      </c>
      <c r="FS97" s="53">
        <v>201.39275766016712</v>
      </c>
      <c r="FT97" s="53">
        <v>205.84958217270196</v>
      </c>
      <c r="FU97" s="53">
        <v>210.30640668523677</v>
      </c>
      <c r="FV97" s="53">
        <v>214.76323119777157</v>
      </c>
      <c r="FW97" s="53">
        <v>219.49860724233983</v>
      </c>
      <c r="FX97" s="53">
        <v>224.23398328690809</v>
      </c>
      <c r="FY97" s="53">
        <v>228.96935933147631</v>
      </c>
      <c r="FZ97" s="53">
        <v>233.70473537604457</v>
      </c>
      <c r="GA97" s="53">
        <v>237.80612813370473</v>
      </c>
      <c r="GB97" s="53">
        <v>242.08635097493035</v>
      </c>
      <c r="GC97" s="53">
        <v>246.50222841225627</v>
      </c>
      <c r="GD97" s="53">
        <v>251.02395543175487</v>
      </c>
      <c r="GE97" s="53">
        <v>255.64679665738163</v>
      </c>
      <c r="GF97" s="53">
        <v>260.35988857938719</v>
      </c>
      <c r="GG97" s="53">
        <v>265.14233983286908</v>
      </c>
      <c r="GH97" s="53">
        <v>269.95905292479108</v>
      </c>
      <c r="GI97" s="53">
        <v>274.78467966573817</v>
      </c>
      <c r="GJ97" s="53">
        <v>279.70027855153205</v>
      </c>
      <c r="GK97" s="53">
        <v>284.67047353760444</v>
      </c>
      <c r="GL97" s="53">
        <v>289.60752089136491</v>
      </c>
      <c r="GM97" s="53">
        <v>294.56935933147633</v>
      </c>
      <c r="GN97" s="53">
        <v>296.67704930362117</v>
      </c>
      <c r="GO97" s="53">
        <v>304.61364902506966</v>
      </c>
      <c r="GP97" s="53">
        <v>309.66963788300836</v>
      </c>
      <c r="GQ97" s="53">
        <v>314.72590529247913</v>
      </c>
      <c r="GR97" s="53">
        <v>319.77604456824514</v>
      </c>
      <c r="GS97" s="53">
        <v>1156898</v>
      </c>
      <c r="GT97" s="53"/>
      <c r="GU97" s="53">
        <v>1532464</v>
      </c>
    </row>
    <row r="98" spans="1:203">
      <c r="A98" s="5" t="s">
        <v>265</v>
      </c>
      <c r="B98" s="17">
        <v>3.3893575193348302</v>
      </c>
      <c r="C98" s="17" t="e">
        <v>#N/A</v>
      </c>
      <c r="D98" s="17">
        <v>6.2945211073361138</v>
      </c>
      <c r="E98" s="17" t="e">
        <v>#N/A</v>
      </c>
      <c r="F98" s="26">
        <v>12.952187663172387</v>
      </c>
      <c r="G98" s="26" t="e">
        <v>#N/A</v>
      </c>
      <c r="H98" s="26">
        <v>14.162672491506255</v>
      </c>
      <c r="I98" s="26" t="e">
        <v>#N/A</v>
      </c>
      <c r="J98" s="26">
        <v>15.85735125117367</v>
      </c>
      <c r="K98" s="26" t="e">
        <v>#N/A</v>
      </c>
      <c r="L98" s="26">
        <v>21.70036151754125</v>
      </c>
      <c r="M98" s="26">
        <v>21.880630181354519</v>
      </c>
      <c r="N98" s="26">
        <v>22.062396368198762</v>
      </c>
      <c r="O98" s="26">
        <v>22.245672518257322</v>
      </c>
      <c r="P98" s="26">
        <v>22.430471175056301</v>
      </c>
      <c r="Q98" s="26">
        <v>22.616804986323032</v>
      </c>
      <c r="R98" s="26">
        <v>22.804686704851733</v>
      </c>
      <c r="S98" s="26">
        <v>22.994129189376274</v>
      </c>
      <c r="T98" s="26">
        <v>23.185145405450271</v>
      </c>
      <c r="U98" s="26">
        <v>23.377748426334431</v>
      </c>
      <c r="V98" s="26">
        <v>23.571951433891307</v>
      </c>
      <c r="W98" s="26">
        <v>23.767767719487473</v>
      </c>
      <c r="X98" s="26">
        <v>23.965210684903173</v>
      </c>
      <c r="Y98" s="26">
        <v>24.164293843249578</v>
      </c>
      <c r="Z98" s="26">
        <v>24.365030819893612</v>
      </c>
      <c r="AA98" s="26">
        <v>24.567435353390479</v>
      </c>
      <c r="AB98" s="26">
        <v>24.771521296423945</v>
      </c>
      <c r="AC98" s="26">
        <v>24.977302616754425</v>
      </c>
      <c r="AD98" s="26">
        <v>25.184793398174921</v>
      </c>
      <c r="AE98" s="26">
        <v>25.39400784147497</v>
      </c>
      <c r="AF98" s="26">
        <v>25.604960265412515</v>
      </c>
      <c r="AG98" s="26">
        <v>25.817665107693902</v>
      </c>
      <c r="AH98" s="26">
        <v>26.032136925962018</v>
      </c>
      <c r="AI98" s="26">
        <v>26.248390398792587</v>
      </c>
      <c r="AJ98" s="26">
        <v>26.466440326698834</v>
      </c>
      <c r="AK98" s="26">
        <v>26.686301633144396</v>
      </c>
      <c r="AL98" s="26">
        <v>26.90798936556471</v>
      </c>
      <c r="AM98" s="26">
        <v>27.131518696396874</v>
      </c>
      <c r="AN98" s="26">
        <v>27.356904924118041</v>
      </c>
      <c r="AO98" s="26">
        <v>27.584163474292463</v>
      </c>
      <c r="AP98" s="26">
        <v>27.813309900627285</v>
      </c>
      <c r="AQ98" s="26">
        <v>28.135162294954743</v>
      </c>
      <c r="AR98" s="26">
        <v>28.460739127837137</v>
      </c>
      <c r="AS98" s="26">
        <v>28.790083498045192</v>
      </c>
      <c r="AT98" s="26">
        <v>29.123239003083604</v>
      </c>
      <c r="AU98" s="26">
        <v>29.460249744962326</v>
      </c>
      <c r="AV98" s="26">
        <v>29.801160336034666</v>
      </c>
      <c r="AW98" s="26">
        <v>30.146015904902892</v>
      </c>
      <c r="AX98" s="26">
        <v>30.49486210239224</v>
      </c>
      <c r="AY98" s="26">
        <v>30.847745107593976</v>
      </c>
      <c r="AZ98" s="26">
        <v>31.204711633978462</v>
      </c>
      <c r="BA98" s="26">
        <v>31.565808935578925</v>
      </c>
      <c r="BB98" s="26">
        <v>31.931084813246759</v>
      </c>
      <c r="BC98" s="26">
        <v>32.300587620979286</v>
      </c>
      <c r="BD98" s="26">
        <v>32.674366272320654</v>
      </c>
      <c r="BE98" s="26">
        <v>33.052470246836876</v>
      </c>
      <c r="BF98" s="26">
        <v>33.434949596665774</v>
      </c>
      <c r="BG98" s="26">
        <v>33.821854953142669</v>
      </c>
      <c r="BH98" s="26">
        <v>34.213237533502848</v>
      </c>
      <c r="BI98" s="26">
        <v>34.609149147661498</v>
      </c>
      <c r="BJ98" s="26">
        <v>39.634726099332752</v>
      </c>
      <c r="BK98" s="26">
        <v>40.027910479481697</v>
      </c>
      <c r="BL98" s="26">
        <v>40.42647799376779</v>
      </c>
      <c r="BM98" s="26">
        <v>40.830537835422525</v>
      </c>
      <c r="BN98" s="26">
        <v>41.240204271686942</v>
      </c>
      <c r="BO98" s="26">
        <v>41.65559715133783</v>
      </c>
      <c r="BP98" s="26">
        <v>42.076842491724562</v>
      </c>
      <c r="BQ98" s="26">
        <v>42.504073162318647</v>
      </c>
      <c r="BR98" s="26">
        <v>42.937429686538849</v>
      </c>
      <c r="BS98" s="26">
        <v>43.377061189935297</v>
      </c>
      <c r="BT98" s="26">
        <v>43.823126531248839</v>
      </c>
      <c r="BU98" s="26">
        <v>44.275981756604061</v>
      </c>
      <c r="BV98" s="26">
        <v>45.101029816417331</v>
      </c>
      <c r="BW98" s="26">
        <v>45.569721011960219</v>
      </c>
      <c r="BX98" s="26">
        <v>46.045371683596933</v>
      </c>
      <c r="BY98" s="26">
        <v>46.529372739547</v>
      </c>
      <c r="BZ98" s="26">
        <v>47.020142626627369</v>
      </c>
      <c r="CA98" s="26">
        <v>47.519658250901962</v>
      </c>
      <c r="CB98" s="26">
        <v>48.025712588551052</v>
      </c>
      <c r="CC98" s="26">
        <v>48.54095427947977</v>
      </c>
      <c r="CD98" s="26">
        <v>49.063205134508507</v>
      </c>
      <c r="CE98" s="26">
        <v>49.575567490581385</v>
      </c>
      <c r="CF98" s="26">
        <v>50.094287815720577</v>
      </c>
      <c r="CG98" s="26">
        <v>50.621895669075577</v>
      </c>
      <c r="CH98" s="26">
        <v>51.1572946858225</v>
      </c>
      <c r="CI98" s="26">
        <v>51.69939376103558</v>
      </c>
      <c r="CJ98" s="26">
        <v>52.261941060491175</v>
      </c>
      <c r="CK98" s="26">
        <v>52.831312318600318</v>
      </c>
      <c r="CL98" s="26">
        <v>53.40837435974656</v>
      </c>
      <c r="CM98" s="26">
        <v>53.995722628612832</v>
      </c>
      <c r="CN98" s="26">
        <v>54.592329827864894</v>
      </c>
      <c r="CO98" s="26">
        <v>55.16826618591633</v>
      </c>
      <c r="CP98" s="26">
        <v>55.754474291824629</v>
      </c>
      <c r="CQ98" s="26">
        <v>56.349958841141273</v>
      </c>
      <c r="CR98" s="26">
        <v>56.954948279018701</v>
      </c>
      <c r="CS98" s="26">
        <v>57.569685907748919</v>
      </c>
      <c r="CT98" s="26">
        <v>58.146350922721552</v>
      </c>
      <c r="CU98" s="26">
        <v>58.732240299139939</v>
      </c>
      <c r="CV98" s="26">
        <v>59.33057583406957</v>
      </c>
      <c r="CW98" s="26">
        <v>59.941190656052278</v>
      </c>
      <c r="CX98" s="26">
        <v>60.565461961611454</v>
      </c>
      <c r="CY98" s="26">
        <v>61.205225897560467</v>
      </c>
      <c r="CZ98" s="26">
        <v>61.862950691191323</v>
      </c>
      <c r="DA98" s="26">
        <v>62.505881125733502</v>
      </c>
      <c r="DB98" s="26">
        <v>63.160502165679553</v>
      </c>
      <c r="DC98" s="26">
        <v>63.827108081694576</v>
      </c>
      <c r="DD98" s="26">
        <v>64.507230872696923</v>
      </c>
      <c r="DE98" s="26">
        <v>65.191538899552555</v>
      </c>
      <c r="DF98" s="26">
        <v>65.257488738441737</v>
      </c>
      <c r="DG98" s="26">
        <v>65.896636998142611</v>
      </c>
      <c r="DH98" s="26">
        <v>66.567877696023601</v>
      </c>
      <c r="DI98" s="26">
        <v>67.304098635670272</v>
      </c>
      <c r="DJ98" s="26">
        <v>68.053149533060392</v>
      </c>
      <c r="DK98" s="26">
        <v>68.812872882578219</v>
      </c>
      <c r="DL98" s="26">
        <v>69.585965173756577</v>
      </c>
      <c r="DM98" s="26">
        <v>70.371504513110551</v>
      </c>
      <c r="DN98" s="26">
        <v>71.185357911498826</v>
      </c>
      <c r="DO98" s="26">
        <v>72.025652904418422</v>
      </c>
      <c r="DP98" s="26">
        <v>72.93170034233394</v>
      </c>
      <c r="DQ98" s="26">
        <v>73.862074228083912</v>
      </c>
      <c r="DR98" s="26">
        <v>74.813425309063319</v>
      </c>
      <c r="DS98" s="26">
        <v>76.112781319485421</v>
      </c>
      <c r="DT98" s="26">
        <v>77.453705653901878</v>
      </c>
      <c r="DU98" s="26">
        <v>78.840012449063053</v>
      </c>
      <c r="DV98" s="26">
        <v>80.272114087404873</v>
      </c>
      <c r="DW98" s="26">
        <v>81.754305851029983</v>
      </c>
      <c r="DX98" s="26">
        <v>83.289947814404812</v>
      </c>
      <c r="DY98" s="26">
        <v>84.880280479288132</v>
      </c>
      <c r="DZ98" s="26">
        <v>86.530505826442138</v>
      </c>
      <c r="EA98" s="26">
        <v>88.247397722599985</v>
      </c>
      <c r="EB98" s="26">
        <v>90.03086291680448</v>
      </c>
      <c r="EC98" s="26">
        <v>91.497754444748168</v>
      </c>
      <c r="ED98" s="26">
        <v>92.947449946294128</v>
      </c>
      <c r="EE98" s="26">
        <v>93.951580035249265</v>
      </c>
      <c r="EF98" s="26">
        <v>93.989133532245447</v>
      </c>
      <c r="EG98" s="26">
        <v>93.866875849701302</v>
      </c>
      <c r="EH98" s="26">
        <v>94.477874279313838</v>
      </c>
      <c r="EI98" s="26">
        <v>95.483532964191113</v>
      </c>
      <c r="EJ98" s="26">
        <v>96.664762248844283</v>
      </c>
      <c r="EK98" s="26">
        <v>98.194699355363795</v>
      </c>
      <c r="EL98" s="53">
        <v>100</v>
      </c>
      <c r="EM98" s="53">
        <v>101.40561091533426</v>
      </c>
      <c r="EN98" s="53">
        <v>102.82541704145247</v>
      </c>
      <c r="EO98" s="53">
        <v>104.3032546789122</v>
      </c>
      <c r="EP98" s="53">
        <v>105.84641929595887</v>
      </c>
      <c r="EQ98" s="53">
        <v>107.44980938713805</v>
      </c>
      <c r="ER98" s="53">
        <v>109.10881208224659</v>
      </c>
      <c r="ES98" s="53">
        <v>110.8312489661219</v>
      </c>
      <c r="ET98" s="53">
        <v>112.5924858448594</v>
      </c>
      <c r="EU98" s="53">
        <v>114.39757409444874</v>
      </c>
      <c r="EV98" s="53">
        <v>116.15895814227645</v>
      </c>
      <c r="EW98" s="53">
        <v>118.15584292141945</v>
      </c>
      <c r="EX98" s="53">
        <v>120.5891033368934</v>
      </c>
      <c r="EY98" s="53">
        <v>123.07515043121754</v>
      </c>
      <c r="EZ98" s="53">
        <v>125.6139101299685</v>
      </c>
      <c r="FA98" s="53">
        <v>128.206544858782</v>
      </c>
      <c r="FB98" s="53">
        <v>130.85666464717363</v>
      </c>
      <c r="FC98" s="53">
        <v>133.56427533866179</v>
      </c>
      <c r="FD98" s="53">
        <v>136.32820021034885</v>
      </c>
      <c r="FE98" s="53">
        <v>139.15213306304736</v>
      </c>
      <c r="FF98" s="53">
        <v>142.03616550993553</v>
      </c>
      <c r="FG98" s="53">
        <v>144.97557719107169</v>
      </c>
      <c r="FH98" s="53">
        <v>148.36255697364737</v>
      </c>
      <c r="FI98" s="53">
        <v>151.83339665505352</v>
      </c>
      <c r="FJ98" s="53">
        <v>155.38910920116766</v>
      </c>
      <c r="FK98" s="53">
        <v>158.83830374455073</v>
      </c>
      <c r="FL98" s="53">
        <v>162.58521313488026</v>
      </c>
      <c r="FM98" s="53">
        <v>166.426474009256</v>
      </c>
      <c r="FN98" s="53">
        <v>170.36215368147293</v>
      </c>
      <c r="FO98" s="53">
        <v>174.39844323612596</v>
      </c>
      <c r="FP98" s="53">
        <v>178.53434438575113</v>
      </c>
      <c r="FQ98" s="53">
        <v>182.36777902064304</v>
      </c>
      <c r="FR98" s="53">
        <v>186.28777350064126</v>
      </c>
      <c r="FS98" s="53">
        <v>190.29762800154307</v>
      </c>
      <c r="FT98" s="53">
        <v>194.39827523917583</v>
      </c>
      <c r="FU98" s="53">
        <v>198.59312385013502</v>
      </c>
      <c r="FV98" s="53">
        <v>202.14771502757569</v>
      </c>
      <c r="FW98" s="53">
        <v>205.77056773686922</v>
      </c>
      <c r="FX98" s="53">
        <v>209.46313767734895</v>
      </c>
      <c r="FY98" s="53">
        <v>213.2293359748007</v>
      </c>
      <c r="FZ98" s="53">
        <v>217.06826717009378</v>
      </c>
      <c r="GA98" s="53">
        <v>220.66863462176983</v>
      </c>
      <c r="GB98" s="53">
        <v>224.33581142279192</v>
      </c>
      <c r="GC98" s="53">
        <v>228.07113385886336</v>
      </c>
      <c r="GD98" s="53">
        <v>231.8735473283983</v>
      </c>
      <c r="GE98" s="53">
        <v>235.74808047531221</v>
      </c>
      <c r="GF98" s="53">
        <v>238.41926447232714</v>
      </c>
      <c r="GG98" s="53">
        <v>241.12617172366126</v>
      </c>
      <c r="GH98" s="53">
        <v>243.86561843357947</v>
      </c>
      <c r="GI98" s="53">
        <v>246.64169002244927</v>
      </c>
      <c r="GJ98" s="53">
        <v>248.30972820783438</v>
      </c>
      <c r="GK98" s="53">
        <v>251.53982367651778</v>
      </c>
      <c r="GL98" s="53">
        <v>254.81686146088688</v>
      </c>
      <c r="GM98" s="53">
        <v>258.14160683126602</v>
      </c>
      <c r="GN98" s="53">
        <v>261.51483890154287</v>
      </c>
      <c r="GO98" s="53">
        <v>264.93735090127626</v>
      </c>
      <c r="GP98" s="53">
        <v>268.40995045348473</v>
      </c>
      <c r="GQ98" s="53">
        <v>271.93345985823714</v>
      </c>
      <c r="GR98" s="53">
        <v>275.50871638217262</v>
      </c>
      <c r="GS98" s="53">
        <v>230599</v>
      </c>
      <c r="GT98" s="53"/>
      <c r="GU98" s="26">
        <v>288678.451</v>
      </c>
    </row>
    <row r="99" spans="1:203">
      <c r="A99" s="5" t="s">
        <v>203</v>
      </c>
      <c r="B99" s="17">
        <v>3.5797386790764274</v>
      </c>
      <c r="C99" s="17" t="e">
        <v>#N/A</v>
      </c>
      <c r="D99" s="17">
        <v>8.9493466976910678</v>
      </c>
      <c r="E99" s="17" t="e">
        <v>#N/A</v>
      </c>
      <c r="F99" s="26">
        <v>18.375991885925661</v>
      </c>
      <c r="G99" s="30" t="e">
        <v>#N/A</v>
      </c>
      <c r="H99" s="26">
        <v>22.075055187637968</v>
      </c>
      <c r="I99" s="26" t="e">
        <v>#N/A</v>
      </c>
      <c r="J99" s="26">
        <v>32.217648111687843</v>
      </c>
      <c r="K99" s="26" t="e">
        <v>#N/A</v>
      </c>
      <c r="L99" s="26">
        <v>36.990633017123081</v>
      </c>
      <c r="M99" s="26">
        <v>37.029800553710103</v>
      </c>
      <c r="N99" s="26">
        <v>37.069009562848336</v>
      </c>
      <c r="O99" s="26">
        <v>37.108260088451004</v>
      </c>
      <c r="P99" s="26">
        <v>37.147552174477816</v>
      </c>
      <c r="Q99" s="26">
        <v>37.186885864935036</v>
      </c>
      <c r="R99" s="26">
        <v>37.226261203875509</v>
      </c>
      <c r="S99" s="26">
        <v>37.265678235398759</v>
      </c>
      <c r="T99" s="26">
        <v>37.305137003650962</v>
      </c>
      <c r="U99" s="26">
        <v>37.34463755282507</v>
      </c>
      <c r="V99" s="26">
        <v>37.384179927160815</v>
      </c>
      <c r="W99" s="26">
        <v>37.423764170944771</v>
      </c>
      <c r="X99" s="26">
        <v>37.463390328510421</v>
      </c>
      <c r="Y99" s="26">
        <v>37.503058444238164</v>
      </c>
      <c r="Z99" s="26">
        <v>37.542768562555409</v>
      </c>
      <c r="AA99" s="26">
        <v>37.582520727936604</v>
      </c>
      <c r="AB99" s="26">
        <v>37.622314984903298</v>
      </c>
      <c r="AC99" s="26">
        <v>37.662151378024149</v>
      </c>
      <c r="AD99" s="26">
        <v>37.702029951915051</v>
      </c>
      <c r="AE99" s="26">
        <v>37.741950751239109</v>
      </c>
      <c r="AF99" s="26">
        <v>37.781913820706734</v>
      </c>
      <c r="AG99" s="26">
        <v>37.821919205075666</v>
      </c>
      <c r="AH99" s="26">
        <v>37.861966949151046</v>
      </c>
      <c r="AI99" s="26">
        <v>37.902057097785459</v>
      </c>
      <c r="AJ99" s="26">
        <v>37.942189695878966</v>
      </c>
      <c r="AK99" s="26">
        <v>37.982364788379201</v>
      </c>
      <c r="AL99" s="26">
        <v>38.022582420281353</v>
      </c>
      <c r="AM99" s="26">
        <v>38.062842636628282</v>
      </c>
      <c r="AN99" s="26">
        <v>38.103145482510534</v>
      </c>
      <c r="AO99" s="26">
        <v>38.143491003066401</v>
      </c>
      <c r="AP99" s="26">
        <v>38.18387924348189</v>
      </c>
      <c r="AQ99" s="26">
        <v>38.324263235719471</v>
      </c>
      <c r="AR99" s="26">
        <v>38.465163353234701</v>
      </c>
      <c r="AS99" s="26">
        <v>38.606581493575156</v>
      </c>
      <c r="AT99" s="26">
        <v>38.748519561264771</v>
      </c>
      <c r="AU99" s="26">
        <v>38.890979467829531</v>
      </c>
      <c r="AV99" s="26">
        <v>39.033963131823164</v>
      </c>
      <c r="AW99" s="26">
        <v>39.177472478853041</v>
      </c>
      <c r="AX99" s="26">
        <v>39.321509441606061</v>
      </c>
      <c r="AY99" s="26">
        <v>39.466075959874701</v>
      </c>
      <c r="AZ99" s="26">
        <v>39.611173980583125</v>
      </c>
      <c r="BA99" s="26">
        <v>39.756805457813421</v>
      </c>
      <c r="BB99" s="26">
        <v>39.90297235283191</v>
      </c>
      <c r="BC99" s="26">
        <v>40.049676634115542</v>
      </c>
      <c r="BD99" s="26">
        <v>40.196920277378446</v>
      </c>
      <c r="BE99" s="26">
        <v>40.344705265598506</v>
      </c>
      <c r="BF99" s="26">
        <v>40.49303358904406</v>
      </c>
      <c r="BG99" s="26">
        <v>40.641907245300729</v>
      </c>
      <c r="BH99" s="26">
        <v>40.791328239298309</v>
      </c>
      <c r="BI99" s="26">
        <v>40.941298583337769</v>
      </c>
      <c r="BJ99" s="26">
        <v>41.091820297118311</v>
      </c>
      <c r="BK99" s="26">
        <v>41.343595250880021</v>
      </c>
      <c r="BL99" s="26">
        <v>41.595370204641725</v>
      </c>
      <c r="BM99" s="26">
        <v>41.847145158403436</v>
      </c>
      <c r="BN99" s="26">
        <v>42.044030785752639</v>
      </c>
      <c r="BO99" s="26">
        <v>42.283873277250763</v>
      </c>
      <c r="BP99" s="26">
        <v>42.614402481952148</v>
      </c>
      <c r="BQ99" s="26">
        <v>42.978342580991587</v>
      </c>
      <c r="BR99" s="26">
        <v>43.332736710220153</v>
      </c>
      <c r="BS99" s="26">
        <v>43.621502296998983</v>
      </c>
      <c r="BT99" s="26">
        <v>43.919813853588686</v>
      </c>
      <c r="BU99" s="26">
        <v>44.283753952628125</v>
      </c>
      <c r="BV99" s="26">
        <v>44.644114312988485</v>
      </c>
      <c r="BW99" s="26">
        <v>45.064136984666789</v>
      </c>
      <c r="BX99" s="26">
        <v>45.508024580872267</v>
      </c>
      <c r="BY99" s="26">
        <v>45.852872740289961</v>
      </c>
      <c r="BZ99" s="26">
        <v>46.085555754429926</v>
      </c>
      <c r="CA99" s="26">
        <v>46.376707833661477</v>
      </c>
      <c r="CB99" s="26">
        <v>46.836107630809614</v>
      </c>
      <c r="CC99" s="26">
        <v>47.357556231728417</v>
      </c>
      <c r="CD99" s="26">
        <v>47.821729013781997</v>
      </c>
      <c r="CE99" s="26">
        <v>48.183282620368715</v>
      </c>
      <c r="CF99" s="26">
        <v>48.54602947318179</v>
      </c>
      <c r="CG99" s="26">
        <v>48.924288526937531</v>
      </c>
      <c r="CH99" s="26">
        <v>49.340731459936755</v>
      </c>
      <c r="CI99" s="26">
        <v>49.847861106139248</v>
      </c>
      <c r="CJ99" s="26">
        <v>50.350217767436312</v>
      </c>
      <c r="CK99" s="26">
        <v>50.883598830618695</v>
      </c>
      <c r="CL99" s="26">
        <v>51.482608436250821</v>
      </c>
      <c r="CM99" s="26">
        <v>52.056559871129409</v>
      </c>
      <c r="CN99" s="26">
        <v>52.62573832110256</v>
      </c>
      <c r="CO99" s="26">
        <v>53.292762961637131</v>
      </c>
      <c r="CP99" s="26">
        <v>54.000357973867906</v>
      </c>
      <c r="CQ99" s="26">
        <v>54.699600262514167</v>
      </c>
      <c r="CR99" s="26">
        <v>55.340373486068849</v>
      </c>
      <c r="CS99" s="26">
        <v>55.878527534156675</v>
      </c>
      <c r="CT99" s="26">
        <v>56.353439532247478</v>
      </c>
      <c r="CU99" s="26">
        <v>56.90710578127797</v>
      </c>
      <c r="CV99" s="26">
        <v>57.586062884076128</v>
      </c>
      <c r="CW99" s="26">
        <v>58.312749835928642</v>
      </c>
      <c r="CX99" s="26">
        <v>59.087166636835512</v>
      </c>
      <c r="CY99" s="26">
        <v>59.918859256607604</v>
      </c>
      <c r="CZ99" s="26">
        <v>60.785156016944093</v>
      </c>
      <c r="DA99" s="26">
        <v>61.657419008412383</v>
      </c>
      <c r="DB99" s="26">
        <v>62.521329276296164</v>
      </c>
      <c r="DC99" s="26">
        <v>63.390012529085375</v>
      </c>
      <c r="DD99" s="26">
        <v>64.214545671499309</v>
      </c>
      <c r="DE99" s="26">
        <v>64.956744824294489</v>
      </c>
      <c r="DF99" s="26">
        <v>65.492512379929593</v>
      </c>
      <c r="DG99" s="26">
        <v>65.930433745003285</v>
      </c>
      <c r="DH99" s="26">
        <v>66.604617862896006</v>
      </c>
      <c r="DI99" s="26">
        <v>67.406479327009123</v>
      </c>
      <c r="DJ99" s="26">
        <v>68.264423363761111</v>
      </c>
      <c r="DK99" s="26">
        <v>69.133106616550322</v>
      </c>
      <c r="DL99" s="26">
        <v>70.026848040093071</v>
      </c>
      <c r="DM99" s="26">
        <v>71.024401885329041</v>
      </c>
      <c r="DN99" s="26">
        <v>72.17946423244436</v>
      </c>
      <c r="DO99" s="26">
        <v>73.301115685221646</v>
      </c>
      <c r="DP99" s="26">
        <v>74.412027921961695</v>
      </c>
      <c r="DQ99" s="26">
        <v>75.465664339836522</v>
      </c>
      <c r="DR99" s="26">
        <v>76.609987470914618</v>
      </c>
      <c r="DS99" s="26">
        <v>77.805620189726156</v>
      </c>
      <c r="DT99" s="26">
        <v>78.97977447646322</v>
      </c>
      <c r="DU99" s="26">
        <v>80.164667979237521</v>
      </c>
      <c r="DV99" s="26">
        <v>81.248135552771316</v>
      </c>
      <c r="DW99" s="26">
        <v>82.617982220631234</v>
      </c>
      <c r="DX99" s="26">
        <v>83.731280949823997</v>
      </c>
      <c r="DY99" s="26">
        <v>85.052204522403201</v>
      </c>
      <c r="DZ99" s="26">
        <v>85.769345504444843</v>
      </c>
      <c r="EA99" s="26">
        <v>86.348069924228867</v>
      </c>
      <c r="EB99" s="26">
        <v>87.067597398723223</v>
      </c>
      <c r="EC99" s="26">
        <v>88.306186981683666</v>
      </c>
      <c r="ED99" s="26">
        <v>89.528071117475093</v>
      </c>
      <c r="EE99" s="26">
        <v>90.692679434401285</v>
      </c>
      <c r="EF99" s="26">
        <v>92.09235725792017</v>
      </c>
      <c r="EG99" s="26">
        <v>90.954000357973868</v>
      </c>
      <c r="EH99" s="26">
        <v>92.117415428673709</v>
      </c>
      <c r="EI99" s="26">
        <v>93.215201956923806</v>
      </c>
      <c r="EJ99" s="26">
        <v>95.644651273790345</v>
      </c>
      <c r="EK99" s="26">
        <v>97.81158642085795</v>
      </c>
      <c r="EL99" s="53">
        <v>100</v>
      </c>
      <c r="EM99" s="53">
        <v>101.62144024819523</v>
      </c>
      <c r="EN99" s="53">
        <v>103.16690531591193</v>
      </c>
      <c r="EO99" s="53">
        <v>104.59419247061632</v>
      </c>
      <c r="EP99" s="53">
        <v>105.90524670365731</v>
      </c>
      <c r="EQ99" s="53">
        <v>107.17148141519003</v>
      </c>
      <c r="ER99" s="53">
        <v>108.30643875663743</v>
      </c>
      <c r="ES99" s="53">
        <v>109.25721496330769</v>
      </c>
      <c r="ET99" s="53">
        <v>110.2425535469244</v>
      </c>
      <c r="EU99" s="53">
        <v>111.3257753117356</v>
      </c>
      <c r="EV99" s="53">
        <v>112.27449197541914</v>
      </c>
      <c r="EW99" s="53">
        <v>113.29072609032875</v>
      </c>
      <c r="EX99" s="53">
        <v>114.35088240558439</v>
      </c>
      <c r="EY99" s="53">
        <v>115.52048207147544</v>
      </c>
      <c r="EZ99" s="53">
        <v>116.73082393651931</v>
      </c>
      <c r="FA99" s="53">
        <v>117.99121054829665</v>
      </c>
      <c r="FB99" s="53">
        <v>119.07440844818329</v>
      </c>
      <c r="FC99" s="53">
        <v>120.30938368832409</v>
      </c>
      <c r="FD99" s="53">
        <v>121.66418710100831</v>
      </c>
      <c r="FE99" s="53">
        <v>123.10939800727881</v>
      </c>
      <c r="FF99" s="53">
        <v>124.50924527176184</v>
      </c>
      <c r="FG99" s="53">
        <v>126.1222910327546</v>
      </c>
      <c r="FH99" s="53">
        <v>127.90200226716784</v>
      </c>
      <c r="FI99" s="53">
        <v>129.71397529980314</v>
      </c>
      <c r="FJ99" s="53">
        <v>131.45075114849948</v>
      </c>
      <c r="FK99" s="53">
        <v>133.13419963009366</v>
      </c>
      <c r="FL99" s="53">
        <v>134.5681534514647</v>
      </c>
      <c r="FM99" s="53">
        <v>135.87789869339539</v>
      </c>
      <c r="FN99" s="53">
        <v>137.11939741065569</v>
      </c>
      <c r="FO99" s="53">
        <v>138.28581946184596</v>
      </c>
      <c r="FP99" s="53">
        <v>139.37988067537734</v>
      </c>
      <c r="FQ99" s="53">
        <v>140.38314181731403</v>
      </c>
      <c r="FR99" s="53">
        <v>141.34595071893085</v>
      </c>
      <c r="FS99" s="53">
        <v>142.3184165622576</v>
      </c>
      <c r="FT99" s="53">
        <v>143.23094922737306</v>
      </c>
      <c r="FU99" s="53">
        <v>144.08965455521746</v>
      </c>
      <c r="FV99" s="53">
        <v>144.96976672036274</v>
      </c>
      <c r="FW99" s="53">
        <v>145.68501282739695</v>
      </c>
      <c r="FX99" s="53">
        <v>146.30749955253268</v>
      </c>
      <c r="FY99" s="53">
        <v>146.89755981146709</v>
      </c>
      <c r="FZ99" s="53">
        <v>147.41053517093252</v>
      </c>
      <c r="GA99" s="53">
        <v>147.89841656225761</v>
      </c>
      <c r="GB99" s="53">
        <v>148.35543106019927</v>
      </c>
      <c r="GC99" s="53">
        <v>148.75964321937832</v>
      </c>
      <c r="GD99" s="53">
        <v>149.17254340433149</v>
      </c>
      <c r="GE99" s="53">
        <v>149.56309766720364</v>
      </c>
      <c r="GF99" s="53">
        <v>149.92579321042896</v>
      </c>
      <c r="GG99" s="53">
        <v>150.29711711711712</v>
      </c>
      <c r="GH99" s="53">
        <v>150.64267764453194</v>
      </c>
      <c r="GI99" s="53">
        <v>150.93896903526044</v>
      </c>
      <c r="GJ99" s="53">
        <v>151.21890102022553</v>
      </c>
      <c r="GK99" s="53">
        <v>151.50885985323072</v>
      </c>
      <c r="GL99" s="53">
        <v>151.76540779189787</v>
      </c>
      <c r="GM99" s="53">
        <v>151.96945289660522</v>
      </c>
      <c r="GN99" s="53">
        <v>152.11502893622099</v>
      </c>
      <c r="GO99" s="53">
        <v>152.18304397112345</v>
      </c>
      <c r="GP99" s="53">
        <v>152.15679255414355</v>
      </c>
      <c r="GQ99" s="53">
        <v>152.05894636358212</v>
      </c>
      <c r="GR99" s="53">
        <v>151.88592566076011</v>
      </c>
      <c r="GS99" s="53">
        <v>127079</v>
      </c>
      <c r="GT99" s="53"/>
      <c r="GU99" s="53">
        <v>113520</v>
      </c>
    </row>
    <row r="100" spans="1:203">
      <c r="A100" s="5" t="s">
        <v>14</v>
      </c>
      <c r="B100" s="17" t="e">
        <v>#N/A</v>
      </c>
      <c r="C100" s="17" t="e">
        <v>#N/A</v>
      </c>
      <c r="D100" s="17" t="e">
        <v>#N/A</v>
      </c>
      <c r="E100" s="17" t="e">
        <v>#N/A</v>
      </c>
      <c r="F100" s="26" t="e">
        <v>#N/A</v>
      </c>
      <c r="G100" s="26" t="e">
        <v>#N/A</v>
      </c>
      <c r="H100" s="26" t="e">
        <v>#N/A</v>
      </c>
      <c r="I100" s="26" t="e">
        <v>#N/A</v>
      </c>
      <c r="J100" s="26" t="e">
        <v>#N/A</v>
      </c>
      <c r="K100" s="26" t="e">
        <v>#N/A</v>
      </c>
      <c r="L100" s="26">
        <v>10.29753828261291</v>
      </c>
      <c r="M100" s="26" t="e">
        <v>#N/A</v>
      </c>
      <c r="N100" s="26" t="e">
        <v>#N/A</v>
      </c>
      <c r="O100" s="26" t="e">
        <v>#N/A</v>
      </c>
      <c r="P100" s="26" t="e">
        <v>#N/A</v>
      </c>
      <c r="Q100" s="26" t="e">
        <v>#N/A</v>
      </c>
      <c r="R100" s="26" t="e">
        <v>#N/A</v>
      </c>
      <c r="S100" s="26" t="e">
        <v>#N/A</v>
      </c>
      <c r="T100" s="26" t="e">
        <v>#N/A</v>
      </c>
      <c r="U100" s="26" t="e">
        <v>#N/A</v>
      </c>
      <c r="V100" s="26" t="e">
        <v>#N/A</v>
      </c>
      <c r="W100" s="26" t="e">
        <v>#N/A</v>
      </c>
      <c r="X100" s="26" t="e">
        <v>#N/A</v>
      </c>
      <c r="Y100" s="26" t="e">
        <v>#N/A</v>
      </c>
      <c r="Z100" s="26" t="e">
        <v>#N/A</v>
      </c>
      <c r="AA100" s="26" t="e">
        <v>#N/A</v>
      </c>
      <c r="AB100" s="26" t="e">
        <v>#N/A</v>
      </c>
      <c r="AC100" s="26" t="e">
        <v>#N/A</v>
      </c>
      <c r="AD100" s="26" t="e">
        <v>#N/A</v>
      </c>
      <c r="AE100" s="26" t="e">
        <v>#N/A</v>
      </c>
      <c r="AF100" s="26" t="e">
        <v>#N/A</v>
      </c>
      <c r="AG100" s="26" t="e">
        <v>#N/A</v>
      </c>
      <c r="AH100" s="26" t="e">
        <v>#N/A</v>
      </c>
      <c r="AI100" s="26" t="e">
        <v>#N/A</v>
      </c>
      <c r="AJ100" s="26" t="e">
        <v>#N/A</v>
      </c>
      <c r="AK100" s="26" t="e">
        <v>#N/A</v>
      </c>
      <c r="AL100" s="26" t="e">
        <v>#N/A</v>
      </c>
      <c r="AM100" s="26" t="e">
        <v>#N/A</v>
      </c>
      <c r="AN100" s="26" t="e">
        <v>#N/A</v>
      </c>
      <c r="AO100" s="26" t="e">
        <v>#N/A</v>
      </c>
      <c r="AP100" s="26">
        <v>17.093156377204885</v>
      </c>
      <c r="AQ100" s="26" t="e">
        <v>#N/A</v>
      </c>
      <c r="AR100" s="26" t="e">
        <v>#N/A</v>
      </c>
      <c r="AS100" s="26" t="e">
        <v>#N/A</v>
      </c>
      <c r="AT100" s="26" t="e">
        <v>#N/A</v>
      </c>
      <c r="AU100" s="26" t="e">
        <v>#N/A</v>
      </c>
      <c r="AV100" s="26" t="e">
        <v>#N/A</v>
      </c>
      <c r="AW100" s="26" t="e">
        <v>#N/A</v>
      </c>
      <c r="AX100" s="26" t="e">
        <v>#N/A</v>
      </c>
      <c r="AY100" s="26" t="e">
        <v>#N/A</v>
      </c>
      <c r="AZ100" s="26" t="e">
        <v>#N/A</v>
      </c>
      <c r="BA100" s="26" t="e">
        <v>#N/A</v>
      </c>
      <c r="BB100" s="26" t="e">
        <v>#N/A</v>
      </c>
      <c r="BC100" s="26" t="e">
        <v>#N/A</v>
      </c>
      <c r="BD100" s="26" t="e">
        <v>#N/A</v>
      </c>
      <c r="BE100" s="26" t="e">
        <v>#N/A</v>
      </c>
      <c r="BF100" s="26" t="e">
        <v>#N/A</v>
      </c>
      <c r="BG100" s="26" t="e">
        <v>#N/A</v>
      </c>
      <c r="BH100" s="26" t="e">
        <v>#N/A</v>
      </c>
      <c r="BI100" s="26" t="e">
        <v>#N/A</v>
      </c>
      <c r="BJ100" s="26">
        <v>23.95975934047296</v>
      </c>
      <c r="BK100" s="26" t="e">
        <v>#N/A</v>
      </c>
      <c r="BL100" s="26" t="e">
        <v>#N/A</v>
      </c>
      <c r="BM100" s="26" t="e">
        <v>#N/A</v>
      </c>
      <c r="BN100" s="26" t="e">
        <v>#N/A</v>
      </c>
      <c r="BO100" s="26" t="e">
        <v>#N/A</v>
      </c>
      <c r="BP100" s="26" t="e">
        <v>#N/A</v>
      </c>
      <c r="BQ100" s="26" t="e">
        <v>#N/A</v>
      </c>
      <c r="BR100" s="26" t="e">
        <v>#N/A</v>
      </c>
      <c r="BS100" s="26" t="e">
        <v>#N/A</v>
      </c>
      <c r="BT100" s="26" t="e">
        <v>#N/A</v>
      </c>
      <c r="BU100" s="26" t="e">
        <v>#N/A</v>
      </c>
      <c r="BV100" s="26" t="e">
        <v>#N/A</v>
      </c>
      <c r="BW100" s="26" t="e">
        <v>#N/A</v>
      </c>
      <c r="BX100" s="26" t="e">
        <v>#N/A</v>
      </c>
      <c r="BY100" s="26" t="e">
        <v>#N/A</v>
      </c>
      <c r="BZ100" s="26" t="e">
        <v>#N/A</v>
      </c>
      <c r="CA100" s="26" t="e">
        <v>#N/A</v>
      </c>
      <c r="CB100" s="26" t="e">
        <v>#N/A</v>
      </c>
      <c r="CC100" s="26" t="e">
        <v>#N/A</v>
      </c>
      <c r="CD100" s="26">
        <v>30.646533969761585</v>
      </c>
      <c r="CE100" s="26" t="e">
        <v>#N/A</v>
      </c>
      <c r="CF100" s="26" t="e">
        <v>#N/A</v>
      </c>
      <c r="CG100" s="26" t="e">
        <v>#N/A</v>
      </c>
      <c r="CH100" s="26" t="e">
        <v>#N/A</v>
      </c>
      <c r="CI100" s="26" t="e">
        <v>#N/A</v>
      </c>
      <c r="CJ100" s="26" t="e">
        <v>#N/A</v>
      </c>
      <c r="CK100" s="26" t="e">
        <v>#N/A</v>
      </c>
      <c r="CL100" s="26" t="e">
        <v>#N/A</v>
      </c>
      <c r="CM100" s="26" t="e">
        <v>#N/A</v>
      </c>
      <c r="CN100" s="26">
        <v>34.659545212250435</v>
      </c>
      <c r="CO100" s="26">
        <v>35.326802977805777</v>
      </c>
      <c r="CP100" s="26">
        <v>36.008257717096335</v>
      </c>
      <c r="CQ100" s="26">
        <v>36.699177105543711</v>
      </c>
      <c r="CR100" s="26">
        <v>37.404293467726305</v>
      </c>
      <c r="CS100" s="26">
        <v>38.123606803644115</v>
      </c>
      <c r="CT100" s="26">
        <v>38.85711711329715</v>
      </c>
      <c r="CU100" s="26">
        <v>39.604824396685409</v>
      </c>
      <c r="CV100" s="26">
        <v>40.366728653808877</v>
      </c>
      <c r="CW100" s="26">
        <v>41.14282988466757</v>
      </c>
      <c r="CX100" s="26">
        <v>41.933128089261487</v>
      </c>
      <c r="CY100" s="26">
        <v>42.742355592169027</v>
      </c>
      <c r="CZ100" s="26">
        <v>43.56578006881179</v>
      </c>
      <c r="DA100" s="26">
        <v>44.408133843768177</v>
      </c>
      <c r="DB100" s="26">
        <v>45.26468459245978</v>
      </c>
      <c r="DC100" s="26">
        <v>46.135432314886607</v>
      </c>
      <c r="DD100" s="26">
        <v>47.025109335627064</v>
      </c>
      <c r="DE100" s="26">
        <v>47.928983330102731</v>
      </c>
      <c r="DF100" s="26">
        <v>48.851786622892035</v>
      </c>
      <c r="DG100" s="26">
        <v>49.793519213994962</v>
      </c>
      <c r="DH100" s="26">
        <v>50.754181103411518</v>
      </c>
      <c r="DI100" s="26">
        <v>51.733772291141698</v>
      </c>
      <c r="DJ100" s="26">
        <v>52.732292777185506</v>
      </c>
      <c r="DK100" s="26">
        <v>53.749742561542938</v>
      </c>
      <c r="DL100" s="26">
        <v>54.786121644213999</v>
      </c>
      <c r="DM100" s="26">
        <v>55.841430025198683</v>
      </c>
      <c r="DN100" s="26">
        <v>56.910935379918591</v>
      </c>
      <c r="DO100" s="26">
        <v>58.231253937294049</v>
      </c>
      <c r="DP100" s="26">
        <v>59.357547186954839</v>
      </c>
      <c r="DQ100" s="26">
        <v>60.999663815661954</v>
      </c>
      <c r="DR100" s="26">
        <v>62.438290487497582</v>
      </c>
      <c r="DS100" s="26">
        <v>63.919508080538868</v>
      </c>
      <c r="DT100" s="26">
        <v>65.443316594785813</v>
      </c>
      <c r="DU100" s="26">
        <v>67.000251381081611</v>
      </c>
      <c r="DV100" s="26">
        <v>68.604509413161466</v>
      </c>
      <c r="DW100" s="26">
        <v>70.241893717290182</v>
      </c>
      <c r="DX100" s="26">
        <v>71.926601267202955</v>
      </c>
      <c r="DY100" s="26">
        <v>73.649167413742973</v>
      </c>
      <c r="DZ100" s="26">
        <v>75.404859832331852</v>
      </c>
      <c r="EA100" s="26">
        <v>77.018582513568518</v>
      </c>
      <c r="EB100" s="26">
        <v>78.485603132874587</v>
      </c>
      <c r="EC100" s="26">
        <v>79.985750024229503</v>
      </c>
      <c r="ED100" s="26">
        <v>81.249280686664079</v>
      </c>
      <c r="EE100" s="26">
        <v>83.06176100019384</v>
      </c>
      <c r="EF100" s="26">
        <v>84.647089733960073</v>
      </c>
      <c r="EG100" s="26">
        <v>86.260812415196753</v>
      </c>
      <c r="EH100" s="26">
        <v>88.8493939595852</v>
      </c>
      <c r="EI100" s="26">
        <v>91.513692697228151</v>
      </c>
      <c r="EJ100" s="26">
        <v>94.258440952704021</v>
      </c>
      <c r="EK100" s="26">
        <v>97.088371050591206</v>
      </c>
      <c r="EL100" s="53">
        <v>100</v>
      </c>
      <c r="EM100" s="53">
        <v>103.0471579930098</v>
      </c>
      <c r="EN100" s="53">
        <v>106.1871689265725</v>
      </c>
      <c r="EO100" s="53">
        <v>109.42285326613685</v>
      </c>
      <c r="EP100" s="53">
        <v>112.75714032061688</v>
      </c>
      <c r="EQ100" s="53">
        <v>116.19302565147073</v>
      </c>
      <c r="ER100" s="53">
        <v>119.73361366362184</v>
      </c>
      <c r="ES100" s="53">
        <v>123.38208447918686</v>
      </c>
      <c r="ET100" s="53">
        <v>127.14172706374782</v>
      </c>
      <c r="EU100" s="53">
        <v>131.015939226352</v>
      </c>
      <c r="EV100" s="53">
        <v>135.00819922556454</v>
      </c>
      <c r="EW100" s="53">
        <v>139.17982852327242</v>
      </c>
      <c r="EX100" s="53">
        <v>143.50899217387089</v>
      </c>
      <c r="EY100" s="53">
        <v>147.99492354077825</v>
      </c>
      <c r="EZ100" s="53">
        <v>152.63805326553111</v>
      </c>
      <c r="FA100" s="53">
        <v>157.43293444253976</v>
      </c>
      <c r="FB100" s="53">
        <v>162.33895899459682</v>
      </c>
      <c r="FC100" s="53">
        <v>167.31890718889321</v>
      </c>
      <c r="FD100" s="53">
        <v>172.37226320204982</v>
      </c>
      <c r="FE100" s="53">
        <v>177.49396817909238</v>
      </c>
      <c r="FF100" s="53">
        <v>182.6852193981392</v>
      </c>
      <c r="FG100" s="53">
        <v>187.95891244366641</v>
      </c>
      <c r="FH100" s="53">
        <v>193.31612628567797</v>
      </c>
      <c r="FI100" s="53">
        <v>198.74872132589894</v>
      </c>
      <c r="FJ100" s="53">
        <v>204.2570572209973</v>
      </c>
      <c r="FK100" s="53">
        <v>209.81632712553304</v>
      </c>
      <c r="FL100" s="53">
        <v>215.67261664990792</v>
      </c>
      <c r="FM100" s="53">
        <v>221.71395899459685</v>
      </c>
      <c r="FN100" s="53">
        <v>227.96449847959877</v>
      </c>
      <c r="FO100" s="53">
        <v>234.4269183329497</v>
      </c>
      <c r="FP100" s="53">
        <v>241.06547530710895</v>
      </c>
      <c r="FQ100" s="53">
        <v>247.15794568654294</v>
      </c>
      <c r="FR100" s="53">
        <v>253.44994506717632</v>
      </c>
      <c r="FS100" s="53">
        <v>259.73558420357625</v>
      </c>
      <c r="FT100" s="53">
        <v>266.23054352072836</v>
      </c>
      <c r="FU100" s="53">
        <v>273.08203143929302</v>
      </c>
      <c r="FV100" s="53">
        <v>280.08712114902357</v>
      </c>
      <c r="FW100" s="53">
        <v>287.00655105156039</v>
      </c>
      <c r="FX100" s="53">
        <v>293.78606977793663</v>
      </c>
      <c r="FY100" s="53">
        <v>300.76133637817406</v>
      </c>
      <c r="FZ100" s="53">
        <v>308.01621710845126</v>
      </c>
      <c r="GA100" s="53">
        <v>315.04138133904343</v>
      </c>
      <c r="GB100" s="53">
        <v>321.69280077140678</v>
      </c>
      <c r="GC100" s="53">
        <v>328.50361436022001</v>
      </c>
      <c r="GD100" s="53">
        <v>335.73264713364989</v>
      </c>
      <c r="GE100" s="53">
        <v>343.55461178280677</v>
      </c>
      <c r="GF100" s="53">
        <v>351.78121857736483</v>
      </c>
      <c r="GG100" s="53">
        <v>359.92668493470154</v>
      </c>
      <c r="GH100" s="53">
        <v>367.89350130687876</v>
      </c>
      <c r="GI100" s="53">
        <v>375.97435723674647</v>
      </c>
      <c r="GJ100" s="53">
        <v>384.3692549579618</v>
      </c>
      <c r="GK100" s="53">
        <v>393.23383116125945</v>
      </c>
      <c r="GL100" s="53">
        <v>401.94664171532759</v>
      </c>
      <c r="GM100" s="53">
        <v>410.53716900228972</v>
      </c>
      <c r="GN100" s="53">
        <v>419.38705607009592</v>
      </c>
      <c r="GO100" s="53">
        <v>427.97148812300111</v>
      </c>
      <c r="GP100" s="53">
        <v>436.63711266869797</v>
      </c>
      <c r="GQ100" s="53">
        <v>445.58368585996561</v>
      </c>
      <c r="GR100" s="53">
        <v>454.59506350401006</v>
      </c>
      <c r="GS100" s="53">
        <v>97977</v>
      </c>
      <c r="GT100" s="53"/>
      <c r="GU100" s="53">
        <v>138332.519</v>
      </c>
    </row>
    <row r="101" spans="1:203">
      <c r="A101" s="5" t="s">
        <v>204</v>
      </c>
      <c r="B101" s="17" t="e">
        <v>#N/A</v>
      </c>
      <c r="C101" s="17" t="e">
        <v>#N/A</v>
      </c>
      <c r="D101" s="17" t="e">
        <v>#N/A</v>
      </c>
      <c r="E101" s="17" t="e">
        <v>#N/A</v>
      </c>
      <c r="F101" s="26" t="e">
        <v>#N/A</v>
      </c>
      <c r="G101" s="26" t="e">
        <v>#N/A</v>
      </c>
      <c r="H101" s="26" t="e">
        <v>#N/A</v>
      </c>
      <c r="I101" s="26" t="e">
        <v>#N/A</v>
      </c>
      <c r="J101" s="26" t="e">
        <v>#N/A</v>
      </c>
      <c r="K101" s="26" t="e">
        <v>#N/A</v>
      </c>
      <c r="L101" s="26">
        <v>45.069093390693006</v>
      </c>
      <c r="M101" s="26" t="e">
        <v>#N/A</v>
      </c>
      <c r="N101" s="26" t="e">
        <v>#N/A</v>
      </c>
      <c r="O101" s="26" t="e">
        <v>#N/A</v>
      </c>
      <c r="P101" s="26" t="e">
        <v>#N/A</v>
      </c>
      <c r="Q101" s="26" t="e">
        <v>#N/A</v>
      </c>
      <c r="R101" s="26" t="e">
        <v>#N/A</v>
      </c>
      <c r="S101" s="26" t="e">
        <v>#N/A</v>
      </c>
      <c r="T101" s="26" t="e">
        <v>#N/A</v>
      </c>
      <c r="U101" s="26" t="e">
        <v>#N/A</v>
      </c>
      <c r="V101" s="26" t="e">
        <v>#N/A</v>
      </c>
      <c r="W101" s="26" t="e">
        <v>#N/A</v>
      </c>
      <c r="X101" s="26" t="e">
        <v>#N/A</v>
      </c>
      <c r="Y101" s="26" t="e">
        <v>#N/A</v>
      </c>
      <c r="Z101" s="26" t="e">
        <v>#N/A</v>
      </c>
      <c r="AA101" s="26" t="e">
        <v>#N/A</v>
      </c>
      <c r="AB101" s="26" t="e">
        <v>#N/A</v>
      </c>
      <c r="AC101" s="26" t="e">
        <v>#N/A</v>
      </c>
      <c r="AD101" s="26" t="e">
        <v>#N/A</v>
      </c>
      <c r="AE101" s="26" t="e">
        <v>#N/A</v>
      </c>
      <c r="AF101" s="26" t="e">
        <v>#N/A</v>
      </c>
      <c r="AG101" s="26" t="e">
        <v>#N/A</v>
      </c>
      <c r="AH101" s="26" t="e">
        <v>#N/A</v>
      </c>
      <c r="AI101" s="26" t="e">
        <v>#N/A</v>
      </c>
      <c r="AJ101" s="26" t="e">
        <v>#N/A</v>
      </c>
      <c r="AK101" s="26" t="e">
        <v>#N/A</v>
      </c>
      <c r="AL101" s="26" t="e">
        <v>#N/A</v>
      </c>
      <c r="AM101" s="26" t="e">
        <v>#N/A</v>
      </c>
      <c r="AN101" s="26" t="e">
        <v>#N/A</v>
      </c>
      <c r="AO101" s="26" t="e">
        <v>#N/A</v>
      </c>
      <c r="AP101" s="26">
        <v>45.788663801401249</v>
      </c>
      <c r="AQ101" s="26" t="e">
        <v>#N/A</v>
      </c>
      <c r="AR101" s="26" t="e">
        <v>#N/A</v>
      </c>
      <c r="AS101" s="26" t="e">
        <v>#N/A</v>
      </c>
      <c r="AT101" s="26" t="e">
        <v>#N/A</v>
      </c>
      <c r="AU101" s="26" t="e">
        <v>#N/A</v>
      </c>
      <c r="AV101" s="26" t="e">
        <v>#N/A</v>
      </c>
      <c r="AW101" s="26" t="e">
        <v>#N/A</v>
      </c>
      <c r="AX101" s="26" t="e">
        <v>#N/A</v>
      </c>
      <c r="AY101" s="26" t="e">
        <v>#N/A</v>
      </c>
      <c r="AZ101" s="26" t="e">
        <v>#N/A</v>
      </c>
      <c r="BA101" s="26" t="e">
        <v>#N/A</v>
      </c>
      <c r="BB101" s="26" t="e">
        <v>#N/A</v>
      </c>
      <c r="BC101" s="26" t="e">
        <v>#N/A</v>
      </c>
      <c r="BD101" s="26" t="e">
        <v>#N/A</v>
      </c>
      <c r="BE101" s="26" t="e">
        <v>#N/A</v>
      </c>
      <c r="BF101" s="26" t="e">
        <v>#N/A</v>
      </c>
      <c r="BG101" s="26" t="e">
        <v>#N/A</v>
      </c>
      <c r="BH101" s="26" t="e">
        <v>#N/A</v>
      </c>
      <c r="BI101" s="26" t="e">
        <v>#N/A</v>
      </c>
      <c r="BJ101" s="26">
        <v>46.786468104250019</v>
      </c>
      <c r="BK101" s="26" t="e">
        <v>#N/A</v>
      </c>
      <c r="BL101" s="26" t="e">
        <v>#N/A</v>
      </c>
      <c r="BM101" s="26" t="e">
        <v>#N/A</v>
      </c>
      <c r="BN101" s="26" t="e">
        <v>#N/A</v>
      </c>
      <c r="BO101" s="26" t="e">
        <v>#N/A</v>
      </c>
      <c r="BP101" s="26" t="e">
        <v>#N/A</v>
      </c>
      <c r="BQ101" s="26" t="e">
        <v>#N/A</v>
      </c>
      <c r="BR101" s="26" t="e">
        <v>#N/A</v>
      </c>
      <c r="BS101" s="26" t="e">
        <v>#N/A</v>
      </c>
      <c r="BT101" s="26" t="e">
        <v>#N/A</v>
      </c>
      <c r="BU101" s="26" t="e">
        <v>#N/A</v>
      </c>
      <c r="BV101" s="26" t="e">
        <v>#N/A</v>
      </c>
      <c r="BW101" s="26" t="e">
        <v>#N/A</v>
      </c>
      <c r="BX101" s="26" t="e">
        <v>#N/A</v>
      </c>
      <c r="BY101" s="26" t="e">
        <v>#N/A</v>
      </c>
      <c r="BZ101" s="26" t="e">
        <v>#N/A</v>
      </c>
      <c r="CA101" s="26" t="e">
        <v>#N/A</v>
      </c>
      <c r="CB101" s="26" t="e">
        <v>#N/A</v>
      </c>
      <c r="CC101" s="26" t="e">
        <v>#N/A</v>
      </c>
      <c r="CD101" s="26">
        <v>47.242196031031902</v>
      </c>
      <c r="CE101" s="26" t="e">
        <v>#N/A</v>
      </c>
      <c r="CF101" s="26" t="e">
        <v>#N/A</v>
      </c>
      <c r="CG101" s="26" t="e">
        <v>#N/A</v>
      </c>
      <c r="CH101" s="26" t="e">
        <v>#N/A</v>
      </c>
      <c r="CI101" s="26" t="e">
        <v>#N/A</v>
      </c>
      <c r="CJ101" s="26" t="e">
        <v>#N/A</v>
      </c>
      <c r="CK101" s="26" t="e">
        <v>#N/A</v>
      </c>
      <c r="CL101" s="26" t="e">
        <v>#N/A</v>
      </c>
      <c r="CM101" s="26" t="e">
        <v>#N/A</v>
      </c>
      <c r="CN101" s="26">
        <v>47.472458562458542</v>
      </c>
      <c r="CO101" s="26" t="e">
        <v>#N/A</v>
      </c>
      <c r="CP101" s="26" t="e">
        <v>#N/A</v>
      </c>
      <c r="CQ101" s="26" t="e">
        <v>#N/A</v>
      </c>
      <c r="CR101" s="26" t="e">
        <v>#N/A</v>
      </c>
      <c r="CS101" s="26" t="e">
        <v>#N/A</v>
      </c>
      <c r="CT101" s="26" t="e">
        <v>#N/A</v>
      </c>
      <c r="CU101" s="26" t="e">
        <v>#N/A</v>
      </c>
      <c r="CV101" s="26" t="e">
        <v>#N/A</v>
      </c>
      <c r="CW101" s="26" t="e">
        <v>#N/A</v>
      </c>
      <c r="CX101" s="26">
        <v>48.431885776736202</v>
      </c>
      <c r="CY101" s="26">
        <v>49.209021820301103</v>
      </c>
      <c r="CZ101" s="26">
        <v>49.995752136008782</v>
      </c>
      <c r="DA101" s="26">
        <v>50.796873859930628</v>
      </c>
      <c r="DB101" s="26">
        <v>51.636372672423583</v>
      </c>
      <c r="DC101" s="26">
        <v>52.34155167491766</v>
      </c>
      <c r="DD101" s="26">
        <v>53.181050487410609</v>
      </c>
      <c r="DE101" s="26">
        <v>54.030143572046335</v>
      </c>
      <c r="DF101" s="26">
        <v>54.893628064896234</v>
      </c>
      <c r="DG101" s="26">
        <v>55.776301102031674</v>
      </c>
      <c r="DH101" s="26">
        <v>56.625394186667407</v>
      </c>
      <c r="DI101" s="26">
        <v>57.757518299515041</v>
      </c>
      <c r="DJ101" s="26">
        <v>58.91362809271962</v>
      </c>
      <c r="DK101" s="26">
        <v>60.088926430209753</v>
      </c>
      <c r="DL101" s="26">
        <v>61.293007584128212</v>
      </c>
      <c r="DM101" s="26">
        <v>62.386754608404743</v>
      </c>
      <c r="DN101" s="26">
        <v>63.22145628482631</v>
      </c>
      <c r="DO101" s="26">
        <v>64.070549369462029</v>
      </c>
      <c r="DP101" s="26">
        <v>64.929236726240532</v>
      </c>
      <c r="DQ101" s="26">
        <v>65.797518355161813</v>
      </c>
      <c r="DR101" s="26">
        <v>66.68019139229726</v>
      </c>
      <c r="DS101" s="26">
        <v>67.721169919788522</v>
      </c>
      <c r="DT101" s="26">
        <v>68.78133699156534</v>
      </c>
      <c r="DU101" s="26">
        <v>69.855895471556309</v>
      </c>
      <c r="DV101" s="26">
        <v>70.944845359761459</v>
      </c>
      <c r="DW101" s="26">
        <v>72.052983792252149</v>
      </c>
      <c r="DX101" s="26">
        <v>72.623842984747355</v>
      </c>
      <c r="DY101" s="26">
        <v>73.204296449385339</v>
      </c>
      <c r="DZ101" s="26">
        <v>73.784749914023323</v>
      </c>
      <c r="EA101" s="26">
        <v>74.374797650804084</v>
      </c>
      <c r="EB101" s="26">
        <v>74.964845387584845</v>
      </c>
      <c r="EC101" s="26">
        <v>76.077780956146924</v>
      </c>
      <c r="ED101" s="26">
        <v>77.205107932923184</v>
      </c>
      <c r="EE101" s="26">
        <v>78.346826317913596</v>
      </c>
      <c r="EF101" s="26">
        <v>79.507733247189563</v>
      </c>
      <c r="EG101" s="26">
        <v>85.950286991064033</v>
      </c>
      <c r="EH101" s="26">
        <v>92.915728566719835</v>
      </c>
      <c r="EI101" s="26">
        <v>95.395847915627584</v>
      </c>
      <c r="EJ101" s="26">
        <v>96.072244101693329</v>
      </c>
      <c r="EK101" s="26">
        <v>96.94052573061461</v>
      </c>
      <c r="EL101" s="53">
        <v>100</v>
      </c>
      <c r="EM101" s="53">
        <v>100.14591928501949</v>
      </c>
      <c r="EN101" s="53">
        <v>100.48834845206733</v>
      </c>
      <c r="EO101" s="53">
        <v>101.02991153457457</v>
      </c>
      <c r="EP101" s="53">
        <v>101.98152901132801</v>
      </c>
      <c r="EQ101" s="53">
        <v>103.38708028597263</v>
      </c>
      <c r="ER101" s="53">
        <v>105.68679853577974</v>
      </c>
      <c r="ES101" s="53">
        <v>108.47069172927209</v>
      </c>
      <c r="ET101" s="53">
        <v>111.55078888662835</v>
      </c>
      <c r="EU101" s="53">
        <v>115.04162163155297</v>
      </c>
      <c r="EV101" s="53">
        <v>118.89289199233744</v>
      </c>
      <c r="EW101" s="53">
        <v>122.87308538504045</v>
      </c>
      <c r="EX101" s="53">
        <v>126.74180772685261</v>
      </c>
      <c r="EY101" s="53">
        <v>130.5363855335454</v>
      </c>
      <c r="EZ101" s="53">
        <v>134.24305582172997</v>
      </c>
      <c r="FA101" s="53">
        <v>137.70179092920094</v>
      </c>
      <c r="FB101" s="53">
        <v>141.20849739738577</v>
      </c>
      <c r="FC101" s="53">
        <v>144.54250696700063</v>
      </c>
      <c r="FD101" s="53">
        <v>147.93408216947216</v>
      </c>
      <c r="FE101" s="53">
        <v>151.32086023587229</v>
      </c>
      <c r="FF101" s="53">
        <v>154.66446407762993</v>
      </c>
      <c r="FG101" s="53">
        <v>157.74422543546123</v>
      </c>
      <c r="FH101" s="53">
        <v>160.72804407186473</v>
      </c>
      <c r="FI101" s="53">
        <v>163.45281736041329</v>
      </c>
      <c r="FJ101" s="53">
        <v>166.42224458860264</v>
      </c>
      <c r="FK101" s="53">
        <v>169.24775773465035</v>
      </c>
      <c r="FL101" s="53">
        <v>172.02529951998417</v>
      </c>
      <c r="FM101" s="53">
        <v>174.78844989710382</v>
      </c>
      <c r="FN101" s="53">
        <v>177.5851802267232</v>
      </c>
      <c r="FO101" s="53">
        <v>180.05570530348817</v>
      </c>
      <c r="FP101" s="53">
        <v>182.88601558560725</v>
      </c>
      <c r="FQ101" s="53">
        <v>185.75950009236885</v>
      </c>
      <c r="FR101" s="53">
        <v>188.65217314341598</v>
      </c>
      <c r="FS101" s="53">
        <v>191.45370060910676</v>
      </c>
      <c r="FT101" s="53">
        <v>193.83308010051533</v>
      </c>
      <c r="FU101" s="53">
        <v>195.75193452907067</v>
      </c>
      <c r="FV101" s="53">
        <v>197.70916604619708</v>
      </c>
      <c r="FW101" s="53">
        <v>199.6663975633235</v>
      </c>
      <c r="FX101" s="53">
        <v>201.62842621652132</v>
      </c>
      <c r="FY101" s="53">
        <v>203.63362909436162</v>
      </c>
      <c r="FZ101" s="53">
        <v>205.64842624434471</v>
      </c>
      <c r="GA101" s="53">
        <v>207.90744079458611</v>
      </c>
      <c r="GB101" s="53">
        <v>210.29260563209678</v>
      </c>
      <c r="GC101" s="53">
        <v>212.54689020617178</v>
      </c>
      <c r="GD101" s="53">
        <v>214.52263387139766</v>
      </c>
      <c r="GE101" s="53">
        <v>216.37520147371853</v>
      </c>
      <c r="GF101" s="53">
        <v>218.11603418266463</v>
      </c>
      <c r="GG101" s="53">
        <v>219.74636965934241</v>
      </c>
      <c r="GH101" s="53">
        <v>221.39508296430964</v>
      </c>
      <c r="GI101" s="53">
        <v>222.99689466990691</v>
      </c>
      <c r="GJ101" s="53">
        <v>224.69229850025692</v>
      </c>
      <c r="GK101" s="53">
        <v>226.31837891723939</v>
      </c>
      <c r="GL101" s="53">
        <v>227.56306782800212</v>
      </c>
      <c r="GM101" s="53">
        <v>228.61534361094155</v>
      </c>
      <c r="GN101" s="53">
        <v>229.56141559839642</v>
      </c>
      <c r="GO101" s="53">
        <v>230.28727025735819</v>
      </c>
      <c r="GP101" s="53">
        <v>230.85527035675489</v>
      </c>
      <c r="GQ101" s="53">
        <v>231.46252542062368</v>
      </c>
      <c r="GR101" s="53">
        <v>232.0825264750342</v>
      </c>
      <c r="GS101" s="53">
        <v>48509</v>
      </c>
      <c r="GT101" s="53"/>
      <c r="GU101" s="53">
        <v>49002.913</v>
      </c>
    </row>
    <row r="102" spans="1:203">
      <c r="A102" s="5" t="s">
        <v>205</v>
      </c>
      <c r="B102" s="17" t="e">
        <v>#N/A</v>
      </c>
      <c r="C102" s="17" t="e">
        <v>#N/A</v>
      </c>
      <c r="D102" s="17" t="e">
        <v>#N/A</v>
      </c>
      <c r="E102" s="17" t="e">
        <v>#N/A</v>
      </c>
      <c r="F102" s="26" t="e">
        <v>#N/A</v>
      </c>
      <c r="G102" s="26" t="e">
        <v>#N/A</v>
      </c>
      <c r="H102" s="26" t="e">
        <v>#N/A</v>
      </c>
      <c r="I102" s="26" t="e">
        <v>#N/A</v>
      </c>
      <c r="J102" s="26" t="e">
        <v>#N/A</v>
      </c>
      <c r="K102" s="26" t="e">
        <v>#N/A</v>
      </c>
      <c r="L102" s="26">
        <v>23.276552184283631</v>
      </c>
      <c r="M102" s="26" t="e">
        <v>#N/A</v>
      </c>
      <c r="N102" s="26" t="e">
        <v>#N/A</v>
      </c>
      <c r="O102" s="26" t="e">
        <v>#N/A</v>
      </c>
      <c r="P102" s="26" t="e">
        <v>#N/A</v>
      </c>
      <c r="Q102" s="26" t="e">
        <v>#N/A</v>
      </c>
      <c r="R102" s="26" t="e">
        <v>#N/A</v>
      </c>
      <c r="S102" s="26" t="e">
        <v>#N/A</v>
      </c>
      <c r="T102" s="26" t="e">
        <v>#N/A</v>
      </c>
      <c r="U102" s="26" t="e">
        <v>#N/A</v>
      </c>
      <c r="V102" s="26" t="e">
        <v>#N/A</v>
      </c>
      <c r="W102" s="26" t="e">
        <v>#N/A</v>
      </c>
      <c r="X102" s="26" t="e">
        <v>#N/A</v>
      </c>
      <c r="Y102" s="26" t="e">
        <v>#N/A</v>
      </c>
      <c r="Z102" s="26" t="e">
        <v>#N/A</v>
      </c>
      <c r="AA102" s="26" t="e">
        <v>#N/A</v>
      </c>
      <c r="AB102" s="26" t="e">
        <v>#N/A</v>
      </c>
      <c r="AC102" s="26" t="e">
        <v>#N/A</v>
      </c>
      <c r="AD102" s="26" t="e">
        <v>#N/A</v>
      </c>
      <c r="AE102" s="26" t="e">
        <v>#N/A</v>
      </c>
      <c r="AF102" s="26" t="e">
        <v>#N/A</v>
      </c>
      <c r="AG102" s="26" t="e">
        <v>#N/A</v>
      </c>
      <c r="AH102" s="26" t="e">
        <v>#N/A</v>
      </c>
      <c r="AI102" s="26" t="e">
        <v>#N/A</v>
      </c>
      <c r="AJ102" s="26" t="e">
        <v>#N/A</v>
      </c>
      <c r="AK102" s="26" t="e">
        <v>#N/A</v>
      </c>
      <c r="AL102" s="26" t="e">
        <v>#N/A</v>
      </c>
      <c r="AM102" s="26" t="e">
        <v>#N/A</v>
      </c>
      <c r="AN102" s="26" t="e">
        <v>#N/A</v>
      </c>
      <c r="AO102" s="26" t="e">
        <v>#N/A</v>
      </c>
      <c r="AP102" s="26">
        <v>26.095684442401584</v>
      </c>
      <c r="AQ102" s="26" t="e">
        <v>#N/A</v>
      </c>
      <c r="AR102" s="26" t="e">
        <v>#N/A</v>
      </c>
      <c r="AS102" s="26" t="e">
        <v>#N/A</v>
      </c>
      <c r="AT102" s="26" t="e">
        <v>#N/A</v>
      </c>
      <c r="AU102" s="26" t="e">
        <v>#N/A</v>
      </c>
      <c r="AV102" s="26" t="e">
        <v>#N/A</v>
      </c>
      <c r="AW102" s="26" t="e">
        <v>#N/A</v>
      </c>
      <c r="AX102" s="26" t="e">
        <v>#N/A</v>
      </c>
      <c r="AY102" s="26" t="e">
        <v>#N/A</v>
      </c>
      <c r="AZ102" s="26" t="e">
        <v>#N/A</v>
      </c>
      <c r="BA102" s="26" t="e">
        <v>#N/A</v>
      </c>
      <c r="BB102" s="26" t="e">
        <v>#N/A</v>
      </c>
      <c r="BC102" s="26" t="e">
        <v>#N/A</v>
      </c>
      <c r="BD102" s="26" t="e">
        <v>#N/A</v>
      </c>
      <c r="BE102" s="26" t="e">
        <v>#N/A</v>
      </c>
      <c r="BF102" s="26" t="e">
        <v>#N/A</v>
      </c>
      <c r="BG102" s="26" t="e">
        <v>#N/A</v>
      </c>
      <c r="BH102" s="26" t="e">
        <v>#N/A</v>
      </c>
      <c r="BI102" s="26" t="e">
        <v>#N/A</v>
      </c>
      <c r="BJ102" s="26">
        <v>28.815024408196777</v>
      </c>
      <c r="BK102" s="26" t="e">
        <v>#N/A</v>
      </c>
      <c r="BL102" s="26" t="e">
        <v>#N/A</v>
      </c>
      <c r="BM102" s="26" t="e">
        <v>#N/A</v>
      </c>
      <c r="BN102" s="26" t="e">
        <v>#N/A</v>
      </c>
      <c r="BO102" s="26" t="e">
        <v>#N/A</v>
      </c>
      <c r="BP102" s="26" t="e">
        <v>#N/A</v>
      </c>
      <c r="BQ102" s="26" t="e">
        <v>#N/A</v>
      </c>
      <c r="BR102" s="26" t="e">
        <v>#N/A</v>
      </c>
      <c r="BS102" s="26" t="e">
        <v>#N/A</v>
      </c>
      <c r="BT102" s="26" t="e">
        <v>#N/A</v>
      </c>
      <c r="BU102" s="26" t="e">
        <v>#N/A</v>
      </c>
      <c r="BV102" s="26" t="e">
        <v>#N/A</v>
      </c>
      <c r="BW102" s="26" t="e">
        <v>#N/A</v>
      </c>
      <c r="BX102" s="26" t="e">
        <v>#N/A</v>
      </c>
      <c r="BY102" s="26" t="e">
        <v>#N/A</v>
      </c>
      <c r="BZ102" s="26" t="e">
        <v>#N/A</v>
      </c>
      <c r="CA102" s="26" t="e">
        <v>#N/A</v>
      </c>
      <c r="CB102" s="26" t="e">
        <v>#N/A</v>
      </c>
      <c r="CC102" s="26" t="e">
        <v>#N/A</v>
      </c>
      <c r="CD102" s="26">
        <v>33.280729489640265</v>
      </c>
      <c r="CE102" s="26" t="e">
        <v>#N/A</v>
      </c>
      <c r="CF102" s="26" t="e">
        <v>#N/A</v>
      </c>
      <c r="CG102" s="26" t="e">
        <v>#N/A</v>
      </c>
      <c r="CH102" s="26" t="e">
        <v>#N/A</v>
      </c>
      <c r="CI102" s="26" t="e">
        <v>#N/A</v>
      </c>
      <c r="CJ102" s="26" t="e">
        <v>#N/A</v>
      </c>
      <c r="CK102" s="26" t="e">
        <v>#N/A</v>
      </c>
      <c r="CL102" s="26" t="e">
        <v>#N/A</v>
      </c>
      <c r="CM102" s="26" t="e">
        <v>#N/A</v>
      </c>
      <c r="CN102" s="26">
        <v>36.52397899012994</v>
      </c>
      <c r="CO102" s="26">
        <v>36.98801314943077</v>
      </c>
      <c r="CP102" s="26">
        <v>37.457036923347744</v>
      </c>
      <c r="CQ102" s="26">
        <v>37.931050311880853</v>
      </c>
      <c r="CR102" s="26">
        <v>38.415042929646233</v>
      </c>
      <c r="CS102" s="26">
        <v>38.904025162027757</v>
      </c>
      <c r="CT102" s="26">
        <v>39.39799700902541</v>
      </c>
      <c r="CU102" s="26">
        <v>39.896958470639213</v>
      </c>
      <c r="CV102" s="26">
        <v>40.40589916148528</v>
      </c>
      <c r="CW102" s="26">
        <v>40.919829466947498</v>
      </c>
      <c r="CX102" s="26">
        <v>41.438749387025844</v>
      </c>
      <c r="CY102" s="26">
        <v>42.06744082865923</v>
      </c>
      <c r="CZ102" s="26">
        <v>42.706111499524887</v>
      </c>
      <c r="DA102" s="26">
        <v>43.354761399622824</v>
      </c>
      <c r="DB102" s="26">
        <v>44.018380143569175</v>
      </c>
      <c r="DC102" s="26">
        <v>44.691978116747798</v>
      </c>
      <c r="DD102" s="26">
        <v>45.3755553191587</v>
      </c>
      <c r="DE102" s="26">
        <v>46.064122136185745</v>
      </c>
      <c r="DF102" s="26">
        <v>46.992190454787405</v>
      </c>
      <c r="DG102" s="26">
        <v>47.940217231853616</v>
      </c>
      <c r="DH102" s="26">
        <v>48.908202467384385</v>
      </c>
      <c r="DI102" s="26">
        <v>49.896146161379704</v>
      </c>
      <c r="DJ102" s="26">
        <v>50.904048313839574</v>
      </c>
      <c r="DK102" s="26">
        <v>52.066628519399721</v>
      </c>
      <c r="DL102" s="26">
        <v>53.254156798040555</v>
      </c>
      <c r="DM102" s="26">
        <v>54.466633149762082</v>
      </c>
      <c r="DN102" s="26">
        <v>55.709047189180438</v>
      </c>
      <c r="DO102" s="26">
        <v>56.976409301679482</v>
      </c>
      <c r="DP102" s="26">
        <v>58.548137905762943</v>
      </c>
      <c r="DQ102" s="26">
        <v>60.164773041391648</v>
      </c>
      <c r="DR102" s="26">
        <v>61.831304323181726</v>
      </c>
      <c r="DS102" s="26">
        <v>63.542742136517049</v>
      </c>
      <c r="DT102" s="26">
        <v>65.299086481397623</v>
      </c>
      <c r="DU102" s="26">
        <v>66.855846241632662</v>
      </c>
      <c r="DV102" s="26">
        <v>68.447533304180681</v>
      </c>
      <c r="DW102" s="26">
        <v>70.079137283657786</v>
      </c>
      <c r="DX102" s="26">
        <v>71.745668565447872</v>
      </c>
      <c r="DY102" s="26">
        <v>73.452116764167059</v>
      </c>
      <c r="DZ102" s="26">
        <v>74.744426949746796</v>
      </c>
      <c r="EA102" s="26">
        <v>76.061685208407212</v>
      </c>
      <c r="EB102" s="26">
        <v>77.403891540148337</v>
      </c>
      <c r="EC102" s="26">
        <v>78.77104594497014</v>
      </c>
      <c r="ED102" s="26">
        <v>80.133210735175808</v>
      </c>
      <c r="EE102" s="26">
        <v>82.139035810863263</v>
      </c>
      <c r="EF102" s="26">
        <v>84.164819345015289</v>
      </c>
      <c r="EG102" s="26">
        <v>86.240499025328674</v>
      </c>
      <c r="EH102" s="26">
        <v>88.366074851803447</v>
      </c>
      <c r="EI102" s="26">
        <v>90.551526053671878</v>
      </c>
      <c r="EJ102" s="26">
        <v>92.652153807065972</v>
      </c>
      <c r="EK102" s="26">
        <v>94.802677706621438</v>
      </c>
      <c r="EL102" s="53">
        <v>100</v>
      </c>
      <c r="EM102" s="53">
        <v>103.05217719837928</v>
      </c>
      <c r="EN102" s="53">
        <v>106.22591138803692</v>
      </c>
      <c r="EO102" s="53">
        <v>109.59268378796372</v>
      </c>
      <c r="EP102" s="53">
        <v>113.18927783710983</v>
      </c>
      <c r="EQ102" s="53">
        <v>117.01302908127025</v>
      </c>
      <c r="ER102" s="53">
        <v>120.97058682059162</v>
      </c>
      <c r="ES102" s="53">
        <v>124.94951507931393</v>
      </c>
      <c r="ET102" s="53">
        <v>128.95880015336078</v>
      </c>
      <c r="EU102" s="53">
        <v>133.05926544490296</v>
      </c>
      <c r="EV102" s="53">
        <v>137.27801953014995</v>
      </c>
      <c r="EW102" s="53">
        <v>141.5857833505342</v>
      </c>
      <c r="EX102" s="53">
        <v>146.01307338904803</v>
      </c>
      <c r="EY102" s="53">
        <v>150.5554538782977</v>
      </c>
      <c r="EZ102" s="53">
        <v>155.21002086257664</v>
      </c>
      <c r="FA102" s="53">
        <v>159.97691405109404</v>
      </c>
      <c r="FB102" s="53">
        <v>164.83588059812308</v>
      </c>
      <c r="FC102" s="53">
        <v>169.76789011351775</v>
      </c>
      <c r="FD102" s="53">
        <v>174.77840622528271</v>
      </c>
      <c r="FE102" s="53">
        <v>179.8754023375746</v>
      </c>
      <c r="FF102" s="53">
        <v>185.06915206688797</v>
      </c>
      <c r="FG102" s="53">
        <v>190.61276359385573</v>
      </c>
      <c r="FH102" s="53">
        <v>195.97286707447117</v>
      </c>
      <c r="FI102" s="53">
        <v>201.09257092288112</v>
      </c>
      <c r="FJ102" s="53">
        <v>206.09927995869396</v>
      </c>
      <c r="FK102" s="53">
        <v>210.92098905338429</v>
      </c>
      <c r="FL102" s="53">
        <v>215.65624309562074</v>
      </c>
      <c r="FM102" s="53">
        <v>220.2829281134247</v>
      </c>
      <c r="FN102" s="53">
        <v>224.81685120590004</v>
      </c>
      <c r="FO102" s="53">
        <v>229.54111312713715</v>
      </c>
      <c r="FP102" s="53">
        <v>234.6404393894548</v>
      </c>
      <c r="FQ102" s="53">
        <v>239.1846810049563</v>
      </c>
      <c r="FR102" s="53">
        <v>243.62871120050727</v>
      </c>
      <c r="FS102" s="53">
        <v>247.95513118994126</v>
      </c>
      <c r="FT102" s="53">
        <v>252.14407731747139</v>
      </c>
      <c r="FU102" s="53">
        <v>256.17584060536399</v>
      </c>
      <c r="FV102" s="53">
        <v>260.10599538121357</v>
      </c>
      <c r="FW102" s="53">
        <v>264.00221578805866</v>
      </c>
      <c r="FX102" s="53">
        <v>267.85961200357576</v>
      </c>
      <c r="FY102" s="53">
        <v>271.6630056201023</v>
      </c>
      <c r="FZ102" s="53">
        <v>275.41037085410426</v>
      </c>
      <c r="GA102" s="53">
        <v>279.0694548367029</v>
      </c>
      <c r="GB102" s="53">
        <v>282.7469654660789</v>
      </c>
      <c r="GC102" s="53">
        <v>286.40730184194621</v>
      </c>
      <c r="GD102" s="53">
        <v>290.04000074245465</v>
      </c>
      <c r="GE102" s="53">
        <v>293.66774994526389</v>
      </c>
      <c r="GF102" s="53">
        <v>297.17799372386315</v>
      </c>
      <c r="GG102" s="53">
        <v>300.45801169445917</v>
      </c>
      <c r="GH102" s="53">
        <v>303.59830049734484</v>
      </c>
      <c r="GI102" s="53">
        <v>306.335812639572</v>
      </c>
      <c r="GJ102" s="53">
        <v>308.67216974589087</v>
      </c>
      <c r="GK102" s="53">
        <v>311.02450858782527</v>
      </c>
      <c r="GL102" s="53">
        <v>313.38146781289424</v>
      </c>
      <c r="GM102" s="53">
        <v>315.69801115957245</v>
      </c>
      <c r="GN102" s="53">
        <v>317.99530956267625</v>
      </c>
      <c r="GO102" s="53">
        <v>320.26091892335296</v>
      </c>
      <c r="GP102" s="53">
        <v>322.48675107630976</v>
      </c>
      <c r="GQ102" s="53">
        <v>324.66498729544321</v>
      </c>
      <c r="GR102" s="53">
        <v>326.78631695987968</v>
      </c>
      <c r="GS102" s="53">
        <v>65998</v>
      </c>
      <c r="GT102" s="53"/>
      <c r="GU102" s="53">
        <v>71143.361999999994</v>
      </c>
    </row>
    <row r="103" spans="1:203">
      <c r="A103" s="5" t="s">
        <v>15</v>
      </c>
      <c r="B103" s="17" t="e">
        <v>#N/A</v>
      </c>
      <c r="C103" s="17" t="e">
        <v>#N/A</v>
      </c>
      <c r="D103" s="17" t="e">
        <v>#N/A</v>
      </c>
      <c r="E103" s="17" t="e">
        <v>#N/A</v>
      </c>
      <c r="F103" s="26" t="e">
        <v>#N/A</v>
      </c>
      <c r="G103" s="26" t="e">
        <v>#N/A</v>
      </c>
      <c r="H103" s="26" t="e">
        <v>#N/A</v>
      </c>
      <c r="I103" s="26" t="e">
        <v>#N/A</v>
      </c>
      <c r="J103" s="26" t="e">
        <v>#N/A</v>
      </c>
      <c r="K103" s="26" t="e">
        <v>#N/A</v>
      </c>
      <c r="L103" s="26">
        <v>26.824034334763947</v>
      </c>
      <c r="M103" s="26" t="e">
        <v>#N/A</v>
      </c>
      <c r="N103" s="26" t="e">
        <v>#N/A</v>
      </c>
      <c r="O103" s="26" t="e">
        <v>#N/A</v>
      </c>
      <c r="P103" s="26" t="e">
        <v>#N/A</v>
      </c>
      <c r="Q103" s="26" t="e">
        <v>#N/A</v>
      </c>
      <c r="R103" s="26" t="e">
        <v>#N/A</v>
      </c>
      <c r="S103" s="26" t="e">
        <v>#N/A</v>
      </c>
      <c r="T103" s="26" t="e">
        <v>#N/A</v>
      </c>
      <c r="U103" s="26" t="e">
        <v>#N/A</v>
      </c>
      <c r="V103" s="26" t="e">
        <v>#N/A</v>
      </c>
      <c r="W103" s="26" t="e">
        <v>#N/A</v>
      </c>
      <c r="X103" s="26" t="e">
        <v>#N/A</v>
      </c>
      <c r="Y103" s="26" t="e">
        <v>#N/A</v>
      </c>
      <c r="Z103" s="26" t="e">
        <v>#N/A</v>
      </c>
      <c r="AA103" s="26" t="e">
        <v>#N/A</v>
      </c>
      <c r="AB103" s="26" t="e">
        <v>#N/A</v>
      </c>
      <c r="AC103" s="26" t="e">
        <v>#N/A</v>
      </c>
      <c r="AD103" s="26" t="e">
        <v>#N/A</v>
      </c>
      <c r="AE103" s="26" t="e">
        <v>#N/A</v>
      </c>
      <c r="AF103" s="26" t="e">
        <v>#N/A</v>
      </c>
      <c r="AG103" s="26" t="e">
        <v>#N/A</v>
      </c>
      <c r="AH103" s="26" t="e">
        <v>#N/A</v>
      </c>
      <c r="AI103" s="26" t="e">
        <v>#N/A</v>
      </c>
      <c r="AJ103" s="26" t="e">
        <v>#N/A</v>
      </c>
      <c r="AK103" s="26" t="e">
        <v>#N/A</v>
      </c>
      <c r="AL103" s="26" t="e">
        <v>#N/A</v>
      </c>
      <c r="AM103" s="26" t="e">
        <v>#N/A</v>
      </c>
      <c r="AN103" s="26" t="e">
        <v>#N/A</v>
      </c>
      <c r="AO103" s="26" t="e">
        <v>#N/A</v>
      </c>
      <c r="AP103" s="26">
        <v>29.506437768240342</v>
      </c>
      <c r="AQ103" s="26" t="e">
        <v>#N/A</v>
      </c>
      <c r="AR103" s="26" t="e">
        <v>#N/A</v>
      </c>
      <c r="AS103" s="26" t="e">
        <v>#N/A</v>
      </c>
      <c r="AT103" s="26" t="e">
        <v>#N/A</v>
      </c>
      <c r="AU103" s="26" t="e">
        <v>#N/A</v>
      </c>
      <c r="AV103" s="26" t="e">
        <v>#N/A</v>
      </c>
      <c r="AW103" s="26" t="e">
        <v>#N/A</v>
      </c>
      <c r="AX103" s="26" t="e">
        <v>#N/A</v>
      </c>
      <c r="AY103" s="26" t="e">
        <v>#N/A</v>
      </c>
      <c r="AZ103" s="26" t="e">
        <v>#N/A</v>
      </c>
      <c r="BA103" s="26" t="e">
        <v>#N/A</v>
      </c>
      <c r="BB103" s="26" t="e">
        <v>#N/A</v>
      </c>
      <c r="BC103" s="26" t="e">
        <v>#N/A</v>
      </c>
      <c r="BD103" s="26" t="e">
        <v>#N/A</v>
      </c>
      <c r="BE103" s="26" t="e">
        <v>#N/A</v>
      </c>
      <c r="BF103" s="26" t="e">
        <v>#N/A</v>
      </c>
      <c r="BG103" s="26" t="e">
        <v>#N/A</v>
      </c>
      <c r="BH103" s="26" t="e">
        <v>#N/A</v>
      </c>
      <c r="BI103" s="26" t="e">
        <v>#N/A</v>
      </c>
      <c r="BJ103" s="26">
        <v>31.451180257510728</v>
      </c>
      <c r="BK103" s="26" t="e">
        <v>#N/A</v>
      </c>
      <c r="BL103" s="26" t="e">
        <v>#N/A</v>
      </c>
      <c r="BM103" s="26" t="e">
        <v>#N/A</v>
      </c>
      <c r="BN103" s="26" t="e">
        <v>#N/A</v>
      </c>
      <c r="BO103" s="26" t="e">
        <v>#N/A</v>
      </c>
      <c r="BP103" s="26" t="e">
        <v>#N/A</v>
      </c>
      <c r="BQ103" s="26" t="e">
        <v>#N/A</v>
      </c>
      <c r="BR103" s="26" t="e">
        <v>#N/A</v>
      </c>
      <c r="BS103" s="26" t="e">
        <v>#N/A</v>
      </c>
      <c r="BT103" s="26" t="e">
        <v>#N/A</v>
      </c>
      <c r="BU103" s="26" t="e">
        <v>#N/A</v>
      </c>
      <c r="BV103" s="26" t="e">
        <v>#N/A</v>
      </c>
      <c r="BW103" s="26" t="e">
        <v>#N/A</v>
      </c>
      <c r="BX103" s="26" t="e">
        <v>#N/A</v>
      </c>
      <c r="BY103" s="26" t="e">
        <v>#N/A</v>
      </c>
      <c r="BZ103" s="26" t="e">
        <v>#N/A</v>
      </c>
      <c r="CA103" s="26" t="e">
        <v>#N/A</v>
      </c>
      <c r="CB103" s="26" t="e">
        <v>#N/A</v>
      </c>
      <c r="CC103" s="26" t="e">
        <v>#N/A</v>
      </c>
      <c r="CD103" s="26">
        <v>33.530042918454939</v>
      </c>
      <c r="CE103" s="26" t="e">
        <v>#N/A</v>
      </c>
      <c r="CF103" s="26" t="e">
        <v>#N/A</v>
      </c>
      <c r="CG103" s="26" t="e">
        <v>#N/A</v>
      </c>
      <c r="CH103" s="26" t="e">
        <v>#N/A</v>
      </c>
      <c r="CI103" s="26" t="e">
        <v>#N/A</v>
      </c>
      <c r="CJ103" s="26" t="e">
        <v>#N/A</v>
      </c>
      <c r="CK103" s="26" t="e">
        <v>#N/A</v>
      </c>
      <c r="CL103" s="26">
        <v>36.078326180257513</v>
      </c>
      <c r="CM103" s="26">
        <v>37.003755364806864</v>
      </c>
      <c r="CN103" s="26">
        <v>37.473175965665234</v>
      </c>
      <c r="CO103" s="26">
        <v>38.586373390557938</v>
      </c>
      <c r="CP103" s="26">
        <v>39.552038626609445</v>
      </c>
      <c r="CQ103" s="26">
        <v>39.887339055793994</v>
      </c>
      <c r="CR103" s="26">
        <v>40.54452789699571</v>
      </c>
      <c r="CS103" s="26">
        <v>41.5906652360515</v>
      </c>
      <c r="CT103" s="26">
        <v>42.046673819742487</v>
      </c>
      <c r="CU103" s="26">
        <v>42.435622317596568</v>
      </c>
      <c r="CV103" s="26">
        <v>42.797746781115883</v>
      </c>
      <c r="CW103" s="26">
        <v>43.280579399141629</v>
      </c>
      <c r="CX103" s="26">
        <v>43.937768240343345</v>
      </c>
      <c r="CY103" s="26">
        <v>44.863197424892704</v>
      </c>
      <c r="CZ103" s="26">
        <v>45.748390557939913</v>
      </c>
      <c r="DA103" s="26">
        <v>46.633583690987123</v>
      </c>
      <c r="DB103" s="26">
        <v>47.331008583690988</v>
      </c>
      <c r="DC103" s="26">
        <v>47.545600858369099</v>
      </c>
      <c r="DD103" s="26">
        <v>47.867489270386265</v>
      </c>
      <c r="DE103" s="26">
        <v>48.497854077253216</v>
      </c>
      <c r="DF103" s="26">
        <v>48.792918454935624</v>
      </c>
      <c r="DG103" s="26">
        <v>49.36963519313305</v>
      </c>
      <c r="DH103" s="26">
        <v>49.906115879828327</v>
      </c>
      <c r="DI103" s="26">
        <v>50.777896995708154</v>
      </c>
      <c r="DJ103" s="26">
        <v>51.555793991416309</v>
      </c>
      <c r="DK103" s="26">
        <v>52.360515021459229</v>
      </c>
      <c r="DL103" s="26">
        <v>53.098175965665234</v>
      </c>
      <c r="DM103" s="26">
        <v>54.291845493562235</v>
      </c>
      <c r="DN103" s="26">
        <v>55.52575107296137</v>
      </c>
      <c r="DO103" s="26">
        <v>56.759656652360512</v>
      </c>
      <c r="DP103" s="26">
        <v>58.074034334763951</v>
      </c>
      <c r="DQ103" s="26">
        <v>59.509120171673821</v>
      </c>
      <c r="DR103" s="26">
        <v>61.199034334763951</v>
      </c>
      <c r="DS103" s="26">
        <v>62.821888412017167</v>
      </c>
      <c r="DT103" s="26">
        <v>64.458154506437765</v>
      </c>
      <c r="DU103" s="26">
        <v>66.148068669527902</v>
      </c>
      <c r="DV103" s="26">
        <v>67.905042918454939</v>
      </c>
      <c r="DW103" s="26">
        <v>69.460836909871247</v>
      </c>
      <c r="DX103" s="26">
        <v>71.043454935622321</v>
      </c>
      <c r="DY103" s="26">
        <v>72.85407725321889</v>
      </c>
      <c r="DZ103" s="26">
        <v>74.463519313304715</v>
      </c>
      <c r="EA103" s="26">
        <v>76.180257510729618</v>
      </c>
      <c r="EB103" s="26">
        <v>78.28594420600858</v>
      </c>
      <c r="EC103" s="26">
        <v>80.498927038626604</v>
      </c>
      <c r="ED103" s="26">
        <v>82.805793991416309</v>
      </c>
      <c r="EE103" s="26">
        <v>84.831008583690988</v>
      </c>
      <c r="EF103" s="26">
        <v>84.039699570815458</v>
      </c>
      <c r="EG103" s="26">
        <v>82.349785407725321</v>
      </c>
      <c r="EH103" s="26">
        <v>80.659871244635198</v>
      </c>
      <c r="EI103" s="26">
        <v>86.091738197424888</v>
      </c>
      <c r="EJ103" s="26">
        <v>90.182403433476395</v>
      </c>
      <c r="EK103" s="26">
        <v>97.934549356223172</v>
      </c>
      <c r="EL103" s="53">
        <v>100</v>
      </c>
      <c r="EM103" s="53">
        <v>104.22478540772532</v>
      </c>
      <c r="EN103" s="53">
        <v>107.71190987124463</v>
      </c>
      <c r="EO103" s="53">
        <v>111.66845493562232</v>
      </c>
      <c r="EP103" s="53">
        <v>115.81276824034335</v>
      </c>
      <c r="EQ103" s="53">
        <v>120.60085836909872</v>
      </c>
      <c r="ER103" s="53">
        <v>125.28165236051503</v>
      </c>
      <c r="ES103" s="53">
        <v>129.58690987124464</v>
      </c>
      <c r="ET103" s="53">
        <v>134.38841201716738</v>
      </c>
      <c r="EU103" s="53">
        <v>140.39699570815452</v>
      </c>
      <c r="EV103" s="53">
        <v>145.66791845493563</v>
      </c>
      <c r="EW103" s="53">
        <v>150.68401287553647</v>
      </c>
      <c r="EX103" s="53">
        <v>155.78057939914163</v>
      </c>
      <c r="EY103" s="53">
        <v>160.93079399141632</v>
      </c>
      <c r="EZ103" s="53">
        <v>166.10783261802575</v>
      </c>
      <c r="FA103" s="53">
        <v>171.21781115879827</v>
      </c>
      <c r="FB103" s="53">
        <v>176.23390557939913</v>
      </c>
      <c r="FC103" s="53">
        <v>180.52575107296138</v>
      </c>
      <c r="FD103" s="53">
        <v>186.66845493562232</v>
      </c>
      <c r="FE103" s="53">
        <v>190.45064377682402</v>
      </c>
      <c r="FF103" s="53">
        <v>194.90343347639484</v>
      </c>
      <c r="FG103" s="53">
        <v>199.32939914163092</v>
      </c>
      <c r="FH103" s="53">
        <v>203.43347639484978</v>
      </c>
      <c r="FI103" s="53">
        <v>207.26931330472104</v>
      </c>
      <c r="FJ103" s="53">
        <v>211.26609442060087</v>
      </c>
      <c r="FK103" s="53">
        <v>215.41040772532187</v>
      </c>
      <c r="FL103" s="53">
        <v>220.42650214592274</v>
      </c>
      <c r="FM103" s="53">
        <v>224.69152360515022</v>
      </c>
      <c r="FN103" s="53">
        <v>229.21137339055795</v>
      </c>
      <c r="FO103" s="53">
        <v>234.01287553648069</v>
      </c>
      <c r="FP103" s="53">
        <v>238.57296137339057</v>
      </c>
      <c r="FQ103" s="53">
        <v>242.71727467811158</v>
      </c>
      <c r="FR103" s="53">
        <v>246.76770386266094</v>
      </c>
      <c r="FS103" s="53">
        <v>250.22800429184548</v>
      </c>
      <c r="FT103" s="53">
        <v>253.7285407725322</v>
      </c>
      <c r="FU103" s="53">
        <v>256.81330472103002</v>
      </c>
      <c r="FV103" s="53">
        <v>259.28111587982835</v>
      </c>
      <c r="FW103" s="53">
        <v>262.01716738197428</v>
      </c>
      <c r="FX103" s="53">
        <v>264.91416309012874</v>
      </c>
      <c r="FY103" s="53">
        <v>267.47585836909872</v>
      </c>
      <c r="FZ103" s="53">
        <v>270.54721030042919</v>
      </c>
      <c r="GA103" s="53">
        <v>273.41738197424894</v>
      </c>
      <c r="GB103" s="53">
        <v>276.16684549356222</v>
      </c>
      <c r="GC103" s="53">
        <v>278.86266094420603</v>
      </c>
      <c r="GD103" s="53">
        <v>281.43776824034336</v>
      </c>
      <c r="GE103" s="53">
        <v>283.94581545064375</v>
      </c>
      <c r="GF103" s="53">
        <v>286.30633047210301</v>
      </c>
      <c r="GG103" s="53">
        <v>289.31062231759654</v>
      </c>
      <c r="GH103" s="53">
        <v>291.96620171673817</v>
      </c>
      <c r="GI103" s="53">
        <v>294.2730686695279</v>
      </c>
      <c r="GJ103" s="53">
        <v>296.84817596566523</v>
      </c>
      <c r="GK103" s="53">
        <v>299.56820010729615</v>
      </c>
      <c r="GL103" s="53">
        <v>301.10818133047212</v>
      </c>
      <c r="GM103" s="53">
        <v>302.35339324034334</v>
      </c>
      <c r="GN103" s="53">
        <v>303.41186963519311</v>
      </c>
      <c r="GO103" s="53">
        <v>304.46726126609445</v>
      </c>
      <c r="GP103" s="53">
        <v>305.55079130901282</v>
      </c>
      <c r="GQ103" s="53">
        <v>306.5835836909871</v>
      </c>
      <c r="GR103" s="53">
        <v>307.41612124463518</v>
      </c>
      <c r="GS103" s="53">
        <v>22974</v>
      </c>
      <c r="GT103" s="53"/>
      <c r="GU103" s="53">
        <v>22978.474999999999</v>
      </c>
    </row>
    <row r="104" spans="1:203">
      <c r="A104" s="5" t="s">
        <v>16</v>
      </c>
      <c r="B104" s="17" t="e">
        <v>#N/A</v>
      </c>
      <c r="C104" s="17" t="e">
        <v>#N/A</v>
      </c>
      <c r="D104" s="17" t="e">
        <v>#N/A</v>
      </c>
      <c r="E104" s="17" t="e">
        <v>#N/A</v>
      </c>
      <c r="F104" s="26" t="e">
        <v>#N/A</v>
      </c>
      <c r="G104" s="26" t="e">
        <v>#N/A</v>
      </c>
      <c r="H104" s="26" t="e">
        <v>#N/A</v>
      </c>
      <c r="I104" s="26" t="e">
        <v>#N/A</v>
      </c>
      <c r="J104" s="26" t="e">
        <v>#N/A</v>
      </c>
      <c r="K104" s="26" t="e">
        <v>#N/A</v>
      </c>
      <c r="L104" s="26" t="e">
        <v>#N/A</v>
      </c>
      <c r="M104" s="26" t="e">
        <v>#N/A</v>
      </c>
      <c r="N104" s="26" t="e">
        <v>#N/A</v>
      </c>
      <c r="O104" s="26" t="e">
        <v>#N/A</v>
      </c>
      <c r="P104" s="26" t="e">
        <v>#N/A</v>
      </c>
      <c r="Q104" s="26" t="e">
        <v>#N/A</v>
      </c>
      <c r="R104" s="26" t="e">
        <v>#N/A</v>
      </c>
      <c r="S104" s="26" t="e">
        <v>#N/A</v>
      </c>
      <c r="T104" s="26" t="e">
        <v>#N/A</v>
      </c>
      <c r="U104" s="26" t="e">
        <v>#N/A</v>
      </c>
      <c r="V104" s="26" t="e">
        <v>#N/A</v>
      </c>
      <c r="W104" s="26" t="e">
        <v>#N/A</v>
      </c>
      <c r="X104" s="26" t="e">
        <v>#N/A</v>
      </c>
      <c r="Y104" s="26" t="e">
        <v>#N/A</v>
      </c>
      <c r="Z104" s="26" t="e">
        <v>#N/A</v>
      </c>
      <c r="AA104" s="26" t="e">
        <v>#N/A</v>
      </c>
      <c r="AB104" s="26" t="e">
        <v>#N/A</v>
      </c>
      <c r="AC104" s="26" t="e">
        <v>#N/A</v>
      </c>
      <c r="AD104" s="26" t="e">
        <v>#N/A</v>
      </c>
      <c r="AE104" s="26" t="e">
        <v>#N/A</v>
      </c>
      <c r="AF104" s="26" t="e">
        <v>#N/A</v>
      </c>
      <c r="AG104" s="26" t="e">
        <v>#N/A</v>
      </c>
      <c r="AH104" s="26" t="e">
        <v>#N/A</v>
      </c>
      <c r="AI104" s="26" t="e">
        <v>#N/A</v>
      </c>
      <c r="AJ104" s="26" t="e">
        <v>#N/A</v>
      </c>
      <c r="AK104" s="26" t="e">
        <v>#N/A</v>
      </c>
      <c r="AL104" s="26" t="e">
        <v>#N/A</v>
      </c>
      <c r="AM104" s="26" t="e">
        <v>#N/A</v>
      </c>
      <c r="AN104" s="26" t="e">
        <v>#N/A</v>
      </c>
      <c r="AO104" s="26" t="e">
        <v>#N/A</v>
      </c>
      <c r="AP104" s="26" t="e">
        <v>#N/A</v>
      </c>
      <c r="AQ104" s="26" t="e">
        <v>#N/A</v>
      </c>
      <c r="AR104" s="26" t="e">
        <v>#N/A</v>
      </c>
      <c r="AS104" s="26" t="e">
        <v>#N/A</v>
      </c>
      <c r="AT104" s="26" t="e">
        <v>#N/A</v>
      </c>
      <c r="AU104" s="26" t="e">
        <v>#N/A</v>
      </c>
      <c r="AV104" s="26" t="e">
        <v>#N/A</v>
      </c>
      <c r="AW104" s="26" t="e">
        <v>#N/A</v>
      </c>
      <c r="AX104" s="26" t="e">
        <v>#N/A</v>
      </c>
      <c r="AY104" s="26" t="e">
        <v>#N/A</v>
      </c>
      <c r="AZ104" s="26" t="e">
        <v>#N/A</v>
      </c>
      <c r="BA104" s="26" t="e">
        <v>#N/A</v>
      </c>
      <c r="BB104" s="26" t="e">
        <v>#N/A</v>
      </c>
      <c r="BC104" s="26" t="e">
        <v>#N/A</v>
      </c>
      <c r="BD104" s="26" t="e">
        <v>#N/A</v>
      </c>
      <c r="BE104" s="26" t="e">
        <v>#N/A</v>
      </c>
      <c r="BF104" s="26" t="e">
        <v>#N/A</v>
      </c>
      <c r="BG104" s="26" t="e">
        <v>#N/A</v>
      </c>
      <c r="BH104" s="26" t="e">
        <v>#N/A</v>
      </c>
      <c r="BI104" s="26" t="e">
        <v>#N/A</v>
      </c>
      <c r="BJ104" s="26" t="e">
        <v>#N/A</v>
      </c>
      <c r="BK104" s="26" t="e">
        <v>#N/A</v>
      </c>
      <c r="BL104" s="26" t="e">
        <v>#N/A</v>
      </c>
      <c r="BM104" s="26" t="e">
        <v>#N/A</v>
      </c>
      <c r="BN104" s="26" t="e">
        <v>#N/A</v>
      </c>
      <c r="BO104" s="26" t="e">
        <v>#N/A</v>
      </c>
      <c r="BP104" s="26" t="e">
        <v>#N/A</v>
      </c>
      <c r="BQ104" s="26" t="e">
        <v>#N/A</v>
      </c>
      <c r="BR104" s="26" t="e">
        <v>#N/A</v>
      </c>
      <c r="BS104" s="26" t="e">
        <v>#N/A</v>
      </c>
      <c r="BT104" s="26" t="e">
        <v>#N/A</v>
      </c>
      <c r="BU104" s="26" t="e">
        <v>#N/A</v>
      </c>
      <c r="BV104" s="26" t="e">
        <v>#N/A</v>
      </c>
      <c r="BW104" s="26" t="e">
        <v>#N/A</v>
      </c>
      <c r="BX104" s="26" t="e">
        <v>#N/A</v>
      </c>
      <c r="BY104" s="26" t="e">
        <v>#N/A</v>
      </c>
      <c r="BZ104" s="26" t="e">
        <v>#N/A</v>
      </c>
      <c r="CA104" s="26" t="e">
        <v>#N/A</v>
      </c>
      <c r="CB104" s="26" t="e">
        <v>#N/A</v>
      </c>
      <c r="CC104" s="26" t="e">
        <v>#N/A</v>
      </c>
      <c r="CD104" s="26" t="e">
        <v>#N/A</v>
      </c>
      <c r="CE104" s="26" t="e">
        <v>#N/A</v>
      </c>
      <c r="CF104" s="26" t="e">
        <v>#N/A</v>
      </c>
      <c r="CG104" s="26" t="e">
        <v>#N/A</v>
      </c>
      <c r="CH104" s="26" t="e">
        <v>#N/A</v>
      </c>
      <c r="CI104" s="26" t="e">
        <v>#N/A</v>
      </c>
      <c r="CJ104" s="26" t="e">
        <v>#N/A</v>
      </c>
      <c r="CK104" s="26" t="e">
        <v>#N/A</v>
      </c>
      <c r="CL104" s="26" t="e">
        <v>#N/A</v>
      </c>
      <c r="CM104" s="26" t="e">
        <v>#N/A</v>
      </c>
      <c r="CN104" s="26" t="e">
        <v>#N/A</v>
      </c>
      <c r="CO104" s="26" t="e">
        <v>#N/A</v>
      </c>
      <c r="CP104" s="26" t="e">
        <v>#N/A</v>
      </c>
      <c r="CQ104" s="26" t="e">
        <v>#N/A</v>
      </c>
      <c r="CR104" s="26" t="e">
        <v>#N/A</v>
      </c>
      <c r="CS104" s="26" t="e">
        <v>#N/A</v>
      </c>
      <c r="CT104" s="26" t="e">
        <v>#N/A</v>
      </c>
      <c r="CU104" s="26" t="e">
        <v>#N/A</v>
      </c>
      <c r="CV104" s="26" t="e">
        <v>#N/A</v>
      </c>
      <c r="CW104" s="26" t="e">
        <v>#N/A</v>
      </c>
      <c r="CX104" s="26" t="e">
        <v>#N/A</v>
      </c>
      <c r="CY104" s="26" t="e">
        <v>#N/A</v>
      </c>
      <c r="CZ104" s="26" t="e">
        <v>#N/A</v>
      </c>
      <c r="DA104" s="26" t="e">
        <v>#N/A</v>
      </c>
      <c r="DB104" s="26" t="e">
        <v>#N/A</v>
      </c>
      <c r="DC104" s="26" t="e">
        <v>#N/A</v>
      </c>
      <c r="DD104" s="26" t="e">
        <v>#N/A</v>
      </c>
      <c r="DE104" s="26" t="e">
        <v>#N/A</v>
      </c>
      <c r="DF104" s="26" t="e">
        <v>#N/A</v>
      </c>
      <c r="DG104" s="26" t="e">
        <v>#N/A</v>
      </c>
      <c r="DH104" s="26" t="e">
        <v>#N/A</v>
      </c>
      <c r="DI104" s="26" t="e">
        <v>#N/A</v>
      </c>
      <c r="DJ104" s="26" t="e">
        <v>#N/A</v>
      </c>
      <c r="DK104" s="26" t="e">
        <v>#N/A</v>
      </c>
      <c r="DL104" s="26" t="e">
        <v>#N/A</v>
      </c>
      <c r="DM104" s="26" t="e">
        <v>#N/A</v>
      </c>
      <c r="DN104" s="26" t="e">
        <v>#N/A</v>
      </c>
      <c r="DO104" s="26" t="e">
        <v>#N/A</v>
      </c>
      <c r="DP104" s="26" t="e">
        <v>#N/A</v>
      </c>
      <c r="DQ104" s="26" t="e">
        <v>#N/A</v>
      </c>
      <c r="DR104" s="26" t="e">
        <v>#N/A</v>
      </c>
      <c r="DS104" s="26" t="e">
        <v>#N/A</v>
      </c>
      <c r="DT104" s="26" t="e">
        <v>#N/A</v>
      </c>
      <c r="DU104" s="26" t="e">
        <v>#N/A</v>
      </c>
      <c r="DV104" s="26" t="e">
        <v>#N/A</v>
      </c>
      <c r="DW104" s="26" t="e">
        <v>#N/A</v>
      </c>
      <c r="DX104" s="26" t="e">
        <v>#N/A</v>
      </c>
      <c r="DY104" s="26" t="e">
        <v>#N/A</v>
      </c>
      <c r="DZ104" s="26" t="e">
        <v>#N/A</v>
      </c>
      <c r="EA104" s="26" t="e">
        <v>#N/A</v>
      </c>
      <c r="EB104" s="26" t="e">
        <v>#N/A</v>
      </c>
      <c r="EC104" s="26" t="e">
        <v>#N/A</v>
      </c>
      <c r="ED104" s="26" t="e">
        <v>#N/A</v>
      </c>
      <c r="EE104" s="26" t="e">
        <v>#N/A</v>
      </c>
      <c r="EF104" s="26" t="e">
        <v>#N/A</v>
      </c>
      <c r="EG104" s="26" t="e">
        <v>#N/A</v>
      </c>
      <c r="EH104" s="26" t="e">
        <v>#N/A</v>
      </c>
      <c r="EI104" s="26" t="e">
        <v>#N/A</v>
      </c>
      <c r="EJ104" s="26" t="e">
        <v>#N/A</v>
      </c>
      <c r="EK104" s="26" t="e">
        <v>#N/A</v>
      </c>
      <c r="EL104" s="53">
        <v>100.00000000000001</v>
      </c>
      <c r="EM104" s="53">
        <v>101.10387853787029</v>
      </c>
      <c r="EN104" s="53">
        <v>102.70765450369279</v>
      </c>
      <c r="EO104" s="53">
        <v>104.39679836754023</v>
      </c>
      <c r="EP104" s="53">
        <v>106.45626412885046</v>
      </c>
      <c r="EQ104" s="53">
        <v>108.63699362335737</v>
      </c>
      <c r="ER104" s="53">
        <v>110.55023177952819</v>
      </c>
      <c r="ES104" s="53">
        <v>112.48847981389986</v>
      </c>
      <c r="ET104" s="53">
        <v>114.74620625823567</v>
      </c>
      <c r="EU104" s="53">
        <v>117.11692845395925</v>
      </c>
      <c r="EV104" s="53">
        <v>119.6001731938447</v>
      </c>
      <c r="EW104" s="53">
        <v>122.04559421726749</v>
      </c>
      <c r="EX104" s="53">
        <v>124.4430285227408</v>
      </c>
      <c r="EY104" s="53">
        <v>127.47256471568876</v>
      </c>
      <c r="EZ104" s="53">
        <v>130.04122335985718</v>
      </c>
      <c r="FA104" s="53">
        <v>132.06920988677115</v>
      </c>
      <c r="FB104" s="53">
        <v>134.72395062135178</v>
      </c>
      <c r="FC104" s="53">
        <v>137.50485146945303</v>
      </c>
      <c r="FD104" s="53">
        <v>140.36720749286837</v>
      </c>
      <c r="FE104" s="53">
        <v>143.31339787237269</v>
      </c>
      <c r="FF104" s="53">
        <v>147.50778184901517</v>
      </c>
      <c r="FG104" s="53">
        <v>151.49127313862843</v>
      </c>
      <c r="FH104" s="53">
        <v>154.83733895947515</v>
      </c>
      <c r="FI104" s="53">
        <v>158.57413812095194</v>
      </c>
      <c r="FJ104" s="53">
        <v>163.39815060100383</v>
      </c>
      <c r="FK104" s="53">
        <v>166.83300849994097</v>
      </c>
      <c r="FL104" s="53">
        <v>170.48905791539423</v>
      </c>
      <c r="FM104" s="53">
        <v>175.94877829724442</v>
      </c>
      <c r="FN104" s="53">
        <v>181.4240597481959</v>
      </c>
      <c r="FO104" s="53">
        <v>187.00703746775946</v>
      </c>
      <c r="FP104" s="53">
        <v>192.65083984205046</v>
      </c>
      <c r="FQ104" s="53">
        <v>198.30327824821489</v>
      </c>
      <c r="FR104" s="53">
        <v>202.92374151633649</v>
      </c>
      <c r="FS104" s="53">
        <v>207.65932339604001</v>
      </c>
      <c r="FT104" s="53">
        <v>212.40606507948874</v>
      </c>
      <c r="FU104" s="53">
        <v>217.2243990728293</v>
      </c>
      <c r="FV104" s="53">
        <v>222.22785786712706</v>
      </c>
      <c r="FW104" s="53">
        <v>227.43667983438797</v>
      </c>
      <c r="FX104" s="53">
        <v>232.8435127364163</v>
      </c>
      <c r="FY104" s="53">
        <v>238.44911239030901</v>
      </c>
      <c r="FZ104" s="53">
        <v>244.13253929745025</v>
      </c>
      <c r="GA104" s="53">
        <v>249.7689697165778</v>
      </c>
      <c r="GB104" s="53">
        <v>255.35804216994958</v>
      </c>
      <c r="GC104" s="53">
        <v>260.91250039105319</v>
      </c>
      <c r="GD104" s="53">
        <v>266.43152064879166</v>
      </c>
      <c r="GE104" s="53">
        <v>271.94107018968862</v>
      </c>
      <c r="GF104" s="53">
        <v>277.5237280562198</v>
      </c>
      <c r="GG104" s="53">
        <v>283.13355371353316</v>
      </c>
      <c r="GH104" s="53">
        <v>288.67159427282553</v>
      </c>
      <c r="GI104" s="53">
        <v>294.11051763525035</v>
      </c>
      <c r="GJ104" s="53">
        <v>299.43828768738456</v>
      </c>
      <c r="GK104" s="53">
        <v>304.66543548077988</v>
      </c>
      <c r="GL104" s="53">
        <v>309.8079208054408</v>
      </c>
      <c r="GM104" s="53">
        <v>314.82059618677351</v>
      </c>
      <c r="GN104" s="53">
        <v>319.64531847766432</v>
      </c>
      <c r="GO104" s="53">
        <v>324.27991662088675</v>
      </c>
      <c r="GP104" s="53">
        <v>328.7160919637933</v>
      </c>
      <c r="GQ104" s="53">
        <v>333.07185932145063</v>
      </c>
      <c r="GR104" s="53">
        <v>337.46226062834381</v>
      </c>
      <c r="GS104" s="53">
        <v>156051</v>
      </c>
      <c r="GT104" s="53"/>
      <c r="GU104" s="53">
        <v>204141.66399999999</v>
      </c>
    </row>
    <row r="105" spans="1:203">
      <c r="A105" s="5" t="s">
        <v>206</v>
      </c>
      <c r="B105" s="17" t="e">
        <v>#N/A</v>
      </c>
      <c r="C105" s="17" t="e">
        <v>#N/A</v>
      </c>
      <c r="D105" s="17" t="e">
        <v>#N/A</v>
      </c>
      <c r="E105" s="17" t="e">
        <v>#N/A</v>
      </c>
      <c r="F105" s="26" t="e">
        <v>#N/A</v>
      </c>
      <c r="G105" s="26" t="e">
        <v>#N/A</v>
      </c>
      <c r="H105" s="26" t="e">
        <v>#N/A</v>
      </c>
      <c r="I105" s="26" t="e">
        <v>#N/A</v>
      </c>
      <c r="J105" s="26" t="e">
        <v>#N/A</v>
      </c>
      <c r="K105" s="26" t="e">
        <v>#N/A</v>
      </c>
      <c r="L105" s="26">
        <v>17.990874942020994</v>
      </c>
      <c r="M105" s="26" t="e">
        <v>#N/A</v>
      </c>
      <c r="N105" s="26" t="e">
        <v>#N/A</v>
      </c>
      <c r="O105" s="26" t="e">
        <v>#N/A</v>
      </c>
      <c r="P105" s="26" t="e">
        <v>#N/A</v>
      </c>
      <c r="Q105" s="26" t="e">
        <v>#N/A</v>
      </c>
      <c r="R105" s="26" t="e">
        <v>#N/A</v>
      </c>
      <c r="S105" s="26" t="e">
        <v>#N/A</v>
      </c>
      <c r="T105" s="26" t="e">
        <v>#N/A</v>
      </c>
      <c r="U105" s="26" t="e">
        <v>#N/A</v>
      </c>
      <c r="V105" s="26" t="e">
        <v>#N/A</v>
      </c>
      <c r="W105" s="26" t="e">
        <v>#N/A</v>
      </c>
      <c r="X105" s="26" t="e">
        <v>#N/A</v>
      </c>
      <c r="Y105" s="26" t="e">
        <v>#N/A</v>
      </c>
      <c r="Z105" s="26" t="e">
        <v>#N/A</v>
      </c>
      <c r="AA105" s="26" t="e">
        <v>#N/A</v>
      </c>
      <c r="AB105" s="26" t="e">
        <v>#N/A</v>
      </c>
      <c r="AC105" s="26" t="e">
        <v>#N/A</v>
      </c>
      <c r="AD105" s="26" t="e">
        <v>#N/A</v>
      </c>
      <c r="AE105" s="26" t="e">
        <v>#N/A</v>
      </c>
      <c r="AF105" s="26" t="e">
        <v>#N/A</v>
      </c>
      <c r="AG105" s="26" t="e">
        <v>#N/A</v>
      </c>
      <c r="AH105" s="26" t="e">
        <v>#N/A</v>
      </c>
      <c r="AI105" s="26" t="e">
        <v>#N/A</v>
      </c>
      <c r="AJ105" s="26" t="e">
        <v>#N/A</v>
      </c>
      <c r="AK105" s="26" t="e">
        <v>#N/A</v>
      </c>
      <c r="AL105" s="26" t="e">
        <v>#N/A</v>
      </c>
      <c r="AM105" s="26" t="e">
        <v>#N/A</v>
      </c>
      <c r="AN105" s="26" t="e">
        <v>#N/A</v>
      </c>
      <c r="AO105" s="26" t="e">
        <v>#N/A</v>
      </c>
      <c r="AP105" s="26">
        <v>20.176874007993881</v>
      </c>
      <c r="AQ105" s="26" t="e">
        <v>#N/A</v>
      </c>
      <c r="AR105" s="26" t="e">
        <v>#N/A</v>
      </c>
      <c r="AS105" s="26" t="e">
        <v>#N/A</v>
      </c>
      <c r="AT105" s="26" t="e">
        <v>#N/A</v>
      </c>
      <c r="AU105" s="26" t="e">
        <v>#N/A</v>
      </c>
      <c r="AV105" s="26" t="e">
        <v>#N/A</v>
      </c>
      <c r="AW105" s="26" t="e">
        <v>#N/A</v>
      </c>
      <c r="AX105" s="26" t="e">
        <v>#N/A</v>
      </c>
      <c r="AY105" s="26" t="e">
        <v>#N/A</v>
      </c>
      <c r="AZ105" s="26" t="e">
        <v>#N/A</v>
      </c>
      <c r="BA105" s="26" t="e">
        <v>#N/A</v>
      </c>
      <c r="BB105" s="26" t="e">
        <v>#N/A</v>
      </c>
      <c r="BC105" s="26" t="e">
        <v>#N/A</v>
      </c>
      <c r="BD105" s="26" t="e">
        <v>#N/A</v>
      </c>
      <c r="BE105" s="26" t="e">
        <v>#N/A</v>
      </c>
      <c r="BF105" s="26" t="e">
        <v>#N/A</v>
      </c>
      <c r="BG105" s="26" t="e">
        <v>#N/A</v>
      </c>
      <c r="BH105" s="26" t="e">
        <v>#N/A</v>
      </c>
      <c r="BI105" s="26" t="e">
        <v>#N/A</v>
      </c>
      <c r="BJ105" s="26">
        <v>21.783018861631238</v>
      </c>
      <c r="BK105" s="26" t="e">
        <v>#N/A</v>
      </c>
      <c r="BL105" s="26" t="e">
        <v>#N/A</v>
      </c>
      <c r="BM105" s="26" t="e">
        <v>#N/A</v>
      </c>
      <c r="BN105" s="26" t="e">
        <v>#N/A</v>
      </c>
      <c r="BO105" s="26" t="e">
        <v>#N/A</v>
      </c>
      <c r="BP105" s="26" t="e">
        <v>#N/A</v>
      </c>
      <c r="BQ105" s="26" t="e">
        <v>#N/A</v>
      </c>
      <c r="BR105" s="26" t="e">
        <v>#N/A</v>
      </c>
      <c r="BS105" s="26" t="e">
        <v>#N/A</v>
      </c>
      <c r="BT105" s="26" t="e">
        <v>#N/A</v>
      </c>
      <c r="BU105" s="26" t="e">
        <v>#N/A</v>
      </c>
      <c r="BV105" s="26" t="e">
        <v>#N/A</v>
      </c>
      <c r="BW105" s="26" t="e">
        <v>#N/A</v>
      </c>
      <c r="BX105" s="26" t="e">
        <v>#N/A</v>
      </c>
      <c r="BY105" s="26" t="e">
        <v>#N/A</v>
      </c>
      <c r="BZ105" s="26" t="e">
        <v>#N/A</v>
      </c>
      <c r="CA105" s="26" t="e">
        <v>#N/A</v>
      </c>
      <c r="CB105" s="26" t="e">
        <v>#N/A</v>
      </c>
      <c r="CC105" s="26" t="e">
        <v>#N/A</v>
      </c>
      <c r="CD105" s="26">
        <v>38.429453063546838</v>
      </c>
      <c r="CE105" s="26" t="e">
        <v>#N/A</v>
      </c>
      <c r="CF105" s="26" t="e">
        <v>#N/A</v>
      </c>
      <c r="CG105" s="26" t="e">
        <v>#N/A</v>
      </c>
      <c r="CH105" s="26" t="e">
        <v>#N/A</v>
      </c>
      <c r="CI105" s="26" t="e">
        <v>#N/A</v>
      </c>
      <c r="CJ105" s="26" t="e">
        <v>#N/A</v>
      </c>
      <c r="CK105" s="26" t="e">
        <v>#N/A</v>
      </c>
      <c r="CL105" s="26" t="e">
        <v>#N/A</v>
      </c>
      <c r="CM105" s="26" t="e">
        <v>#N/A</v>
      </c>
      <c r="CN105" s="26">
        <v>52.207404923023844</v>
      </c>
      <c r="CO105" s="26">
        <v>53.828944136280725</v>
      </c>
      <c r="CP105" s="26">
        <v>54.60892502367011</v>
      </c>
      <c r="CQ105" s="26">
        <v>55.399168817472521</v>
      </c>
      <c r="CR105" s="26">
        <v>56.204806970894452</v>
      </c>
      <c r="CS105" s="26">
        <v>57.020708030729402</v>
      </c>
      <c r="CT105" s="26">
        <v>57.84687199697737</v>
      </c>
      <c r="CU105" s="26">
        <v>58.688430322844866</v>
      </c>
      <c r="CV105" s="26">
        <v>59.54025155512538</v>
      </c>
      <c r="CW105" s="26">
        <v>60.402335693818912</v>
      </c>
      <c r="CX105" s="26">
        <v>61.279814192131973</v>
      </c>
      <c r="CY105" s="26">
        <v>62.167555596858058</v>
      </c>
      <c r="CZ105" s="26">
        <v>62.706358183541511</v>
      </c>
      <c r="DA105" s="26">
        <v>63.250292223431479</v>
      </c>
      <c r="DB105" s="26">
        <v>63.799357716527958</v>
      </c>
      <c r="DC105" s="26">
        <v>64.353554662830945</v>
      </c>
      <c r="DD105" s="26">
        <v>64.912883062340441</v>
      </c>
      <c r="DE105" s="26">
        <v>65.47734291505644</v>
      </c>
      <c r="DF105" s="26">
        <v>66.046934220978954</v>
      </c>
      <c r="DG105" s="26">
        <v>66.159826191522157</v>
      </c>
      <c r="DH105" s="26">
        <v>67.201511192443505</v>
      </c>
      <c r="DI105" s="26">
        <v>67.796759764398558</v>
      </c>
      <c r="DJ105" s="26">
        <v>68.510031760103331</v>
      </c>
      <c r="DK105" s="26">
        <v>69.228435209014606</v>
      </c>
      <c r="DL105" s="26">
        <v>69.957101564338913</v>
      </c>
      <c r="DM105" s="26">
        <v>70.690899372869708</v>
      </c>
      <c r="DN105" s="26">
        <v>71.434960087813536</v>
      </c>
      <c r="DO105" s="26">
        <v>72.184152255963866</v>
      </c>
      <c r="DP105" s="26">
        <v>72.943607330527215</v>
      </c>
      <c r="DQ105" s="26">
        <v>73.708193858297079</v>
      </c>
      <c r="DR105" s="26">
        <v>74.483043292479962</v>
      </c>
      <c r="DS105" s="26">
        <v>75.263024179869348</v>
      </c>
      <c r="DT105" s="26">
        <v>76.304709180790695</v>
      </c>
      <c r="DU105" s="26">
        <v>77.356657088125061</v>
      </c>
      <c r="DV105" s="26">
        <v>78.423999355078962</v>
      </c>
      <c r="DW105" s="26">
        <v>79.506735981652383</v>
      </c>
      <c r="DX105" s="26">
        <v>80.604866967845339</v>
      </c>
      <c r="DY105" s="26">
        <v>81.718392313657816</v>
      </c>
      <c r="DZ105" s="26">
        <v>82.847312019089827</v>
      </c>
      <c r="EA105" s="26">
        <v>83.991626084141359</v>
      </c>
      <c r="EB105" s="26">
        <v>85.151334508812425</v>
      </c>
      <c r="EC105" s="26">
        <v>86.331568746309529</v>
      </c>
      <c r="ED105" s="26">
        <v>85.833817785278143</v>
      </c>
      <c r="EE105" s="26">
        <v>86.762610815656288</v>
      </c>
      <c r="EF105" s="26">
        <v>87.696535299240949</v>
      </c>
      <c r="EG105" s="26">
        <v>88.630459782825611</v>
      </c>
      <c r="EH105" s="26">
        <v>89.564384266410272</v>
      </c>
      <c r="EI105" s="26">
        <v>90.498308749994933</v>
      </c>
      <c r="EJ105" s="26">
        <v>91.432233233579595</v>
      </c>
      <c r="EK105" s="26">
        <v>92.366157717164256</v>
      </c>
      <c r="EL105" s="53">
        <v>100</v>
      </c>
      <c r="EM105" s="53">
        <v>101.54250970242344</v>
      </c>
      <c r="EN105" s="53">
        <v>103.10880882191226</v>
      </c>
      <c r="EO105" s="53">
        <v>104.69927195455053</v>
      </c>
      <c r="EP105" s="53">
        <v>106.33479437779513</v>
      </c>
      <c r="EQ105" s="53">
        <v>108.01671540093302</v>
      </c>
      <c r="ER105" s="53">
        <v>109.74651801394083</v>
      </c>
      <c r="ES105" s="53">
        <v>111.5255517890119</v>
      </c>
      <c r="ET105" s="53">
        <v>113.35530997902931</v>
      </c>
      <c r="EU105" s="53">
        <v>115.24531656114434</v>
      </c>
      <c r="EV105" s="53">
        <v>117.19748556740302</v>
      </c>
      <c r="EW105" s="53">
        <v>119.21399273396489</v>
      </c>
      <c r="EX105" s="53">
        <v>121.29692143083183</v>
      </c>
      <c r="EY105" s="53">
        <v>123.44862699502562</v>
      </c>
      <c r="EZ105" s="53">
        <v>125.67033071240942</v>
      </c>
      <c r="FA105" s="53">
        <v>127.96442384017739</v>
      </c>
      <c r="FB105" s="53">
        <v>130.3334053960412</v>
      </c>
      <c r="FC105" s="53">
        <v>132.77987702677649</v>
      </c>
      <c r="FD105" s="53">
        <v>135.30653274531667</v>
      </c>
      <c r="FE105" s="53">
        <v>137.90118021884314</v>
      </c>
      <c r="FF105" s="53">
        <v>140.56575913666791</v>
      </c>
      <c r="FG105" s="53">
        <v>143.30251194384221</v>
      </c>
      <c r="FH105" s="53">
        <v>146.11352201036789</v>
      </c>
      <c r="FI105" s="53">
        <v>150.01770094783586</v>
      </c>
      <c r="FJ105" s="53">
        <v>152.91023954290657</v>
      </c>
      <c r="FK105" s="53">
        <v>155.6627818315973</v>
      </c>
      <c r="FL105" s="53">
        <v>158.41611436408184</v>
      </c>
      <c r="FM105" s="53">
        <v>161.16823074215645</v>
      </c>
      <c r="FN105" s="53">
        <v>163.50561280917455</v>
      </c>
      <c r="FO105" s="53">
        <v>166.28649098247163</v>
      </c>
      <c r="FP105" s="53">
        <v>169.65317072237056</v>
      </c>
      <c r="FQ105" s="53">
        <v>172.77304808884929</v>
      </c>
      <c r="FR105" s="53">
        <v>176.04196338225782</v>
      </c>
      <c r="FS105" s="53">
        <v>179.49958273588251</v>
      </c>
      <c r="FT105" s="53">
        <v>183.04224566349868</v>
      </c>
      <c r="FU105" s="53">
        <v>186.50585855446863</v>
      </c>
      <c r="FV105" s="53">
        <v>189.85131973535866</v>
      </c>
      <c r="FW105" s="53">
        <v>193.07287171567111</v>
      </c>
      <c r="FX105" s="53">
        <v>196.0028493933365</v>
      </c>
      <c r="FY105" s="53">
        <v>198.69663654281274</v>
      </c>
      <c r="FZ105" s="53">
        <v>201.37359765722479</v>
      </c>
      <c r="GA105" s="53">
        <v>203.93448530010559</v>
      </c>
      <c r="GB105" s="53">
        <v>205.9405807481115</v>
      </c>
      <c r="GC105" s="53">
        <v>208.17458969028448</v>
      </c>
      <c r="GD105" s="53">
        <v>211.20286035412059</v>
      </c>
      <c r="GE105" s="53">
        <v>214.25202116396036</v>
      </c>
      <c r="GF105" s="53">
        <v>217.10333879542321</v>
      </c>
      <c r="GG105" s="53">
        <v>219.78662186018565</v>
      </c>
      <c r="GH105" s="53">
        <v>222.38822245280696</v>
      </c>
      <c r="GI105" s="53">
        <v>224.90591352259534</v>
      </c>
      <c r="GJ105" s="53">
        <v>227.3295655809213</v>
      </c>
      <c r="GK105" s="53">
        <v>229.64816139775041</v>
      </c>
      <c r="GL105" s="53">
        <v>231.93154005122318</v>
      </c>
      <c r="GM105" s="53">
        <v>234.14254982012457</v>
      </c>
      <c r="GN105" s="53">
        <v>236.65190227845244</v>
      </c>
      <c r="GO105" s="53">
        <v>239.10352588820709</v>
      </c>
      <c r="GP105" s="53">
        <v>241.10752257185152</v>
      </c>
      <c r="GQ105" s="53">
        <v>243.09724868412863</v>
      </c>
      <c r="GR105" s="53">
        <v>245.06887102949318</v>
      </c>
      <c r="GS105" s="53">
        <v>52826</v>
      </c>
      <c r="GT105" s="53"/>
      <c r="GU105" s="53">
        <v>53905.142</v>
      </c>
    </row>
    <row r="106" spans="1:203">
      <c r="A106" s="5" t="s">
        <v>22</v>
      </c>
      <c r="B106" s="17" t="e">
        <v>#N/A</v>
      </c>
      <c r="C106" s="17" t="e">
        <v>#N/A</v>
      </c>
      <c r="D106" s="17" t="e">
        <v>#N/A</v>
      </c>
      <c r="E106" s="17" t="e">
        <v>#N/A</v>
      </c>
      <c r="F106" s="26" t="e">
        <v>#N/A</v>
      </c>
      <c r="G106" s="26" t="e">
        <v>#N/A</v>
      </c>
      <c r="H106" s="26" t="e">
        <v>#N/A</v>
      </c>
      <c r="I106" s="26" t="e">
        <v>#N/A</v>
      </c>
      <c r="J106" s="26" t="e">
        <v>#N/A</v>
      </c>
      <c r="K106" s="26" t="e">
        <v>#N/A</v>
      </c>
      <c r="L106" s="26">
        <v>0.89405453732677698</v>
      </c>
      <c r="M106" s="26" t="e">
        <v>#N/A</v>
      </c>
      <c r="N106" s="26" t="e">
        <v>#N/A</v>
      </c>
      <c r="O106" s="26" t="e">
        <v>#N/A</v>
      </c>
      <c r="P106" s="26" t="e">
        <v>#N/A</v>
      </c>
      <c r="Q106" s="26" t="e">
        <v>#N/A</v>
      </c>
      <c r="R106" s="26" t="e">
        <v>#N/A</v>
      </c>
      <c r="S106" s="26" t="e">
        <v>#N/A</v>
      </c>
      <c r="T106" s="26" t="e">
        <v>#N/A</v>
      </c>
      <c r="U106" s="26" t="e">
        <v>#N/A</v>
      </c>
      <c r="V106" s="26" t="e">
        <v>#N/A</v>
      </c>
      <c r="W106" s="26" t="e">
        <v>#N/A</v>
      </c>
      <c r="X106" s="26" t="e">
        <v>#N/A</v>
      </c>
      <c r="Y106" s="26" t="e">
        <v>#N/A</v>
      </c>
      <c r="Z106" s="26" t="e">
        <v>#N/A</v>
      </c>
      <c r="AA106" s="26" t="e">
        <v>#N/A</v>
      </c>
      <c r="AB106" s="26" t="e">
        <v>#N/A</v>
      </c>
      <c r="AC106" s="26" t="e">
        <v>#N/A</v>
      </c>
      <c r="AD106" s="26" t="e">
        <v>#N/A</v>
      </c>
      <c r="AE106" s="26" t="e">
        <v>#N/A</v>
      </c>
      <c r="AF106" s="26" t="e">
        <v>#N/A</v>
      </c>
      <c r="AG106" s="26" t="e">
        <v>#N/A</v>
      </c>
      <c r="AH106" s="26" t="e">
        <v>#N/A</v>
      </c>
      <c r="AI106" s="26" t="e">
        <v>#N/A</v>
      </c>
      <c r="AJ106" s="26" t="e">
        <v>#N/A</v>
      </c>
      <c r="AK106" s="26" t="e">
        <v>#N/A</v>
      </c>
      <c r="AL106" s="26" t="e">
        <v>#N/A</v>
      </c>
      <c r="AM106" s="26" t="e">
        <v>#N/A</v>
      </c>
      <c r="AN106" s="26" t="e">
        <v>#N/A</v>
      </c>
      <c r="AO106" s="26" t="e">
        <v>#N/A</v>
      </c>
      <c r="AP106" s="26">
        <v>1.475189986589182</v>
      </c>
      <c r="AQ106" s="26" t="e">
        <v>#N/A</v>
      </c>
      <c r="AR106" s="26" t="e">
        <v>#N/A</v>
      </c>
      <c r="AS106" s="26" t="e">
        <v>#N/A</v>
      </c>
      <c r="AT106" s="26" t="e">
        <v>#N/A</v>
      </c>
      <c r="AU106" s="26" t="e">
        <v>#N/A</v>
      </c>
      <c r="AV106" s="26" t="e">
        <v>#N/A</v>
      </c>
      <c r="AW106" s="26" t="e">
        <v>#N/A</v>
      </c>
      <c r="AX106" s="26" t="e">
        <v>#N/A</v>
      </c>
      <c r="AY106" s="26" t="e">
        <v>#N/A</v>
      </c>
      <c r="AZ106" s="26" t="e">
        <v>#N/A</v>
      </c>
      <c r="BA106" s="26" t="e">
        <v>#N/A</v>
      </c>
      <c r="BB106" s="26" t="e">
        <v>#N/A</v>
      </c>
      <c r="BC106" s="26" t="e">
        <v>#N/A</v>
      </c>
      <c r="BD106" s="26" t="e">
        <v>#N/A</v>
      </c>
      <c r="BE106" s="26" t="e">
        <v>#N/A</v>
      </c>
      <c r="BF106" s="26" t="e">
        <v>#N/A</v>
      </c>
      <c r="BG106" s="26" t="e">
        <v>#N/A</v>
      </c>
      <c r="BH106" s="26" t="e">
        <v>#N/A</v>
      </c>
      <c r="BI106" s="26" t="e">
        <v>#N/A</v>
      </c>
      <c r="BJ106" s="26">
        <v>5.4984354045596779</v>
      </c>
      <c r="BK106" s="26" t="e">
        <v>#N/A</v>
      </c>
      <c r="BL106" s="26" t="e">
        <v>#N/A</v>
      </c>
      <c r="BM106" s="26" t="e">
        <v>#N/A</v>
      </c>
      <c r="BN106" s="26" t="e">
        <v>#N/A</v>
      </c>
      <c r="BO106" s="26" t="e">
        <v>#N/A</v>
      </c>
      <c r="BP106" s="26" t="e">
        <v>#N/A</v>
      </c>
      <c r="BQ106" s="26" t="e">
        <v>#N/A</v>
      </c>
      <c r="BR106" s="26" t="e">
        <v>#N/A</v>
      </c>
      <c r="BS106" s="26" t="e">
        <v>#N/A</v>
      </c>
      <c r="BT106" s="26" t="e">
        <v>#N/A</v>
      </c>
      <c r="BU106" s="26" t="e">
        <v>#N/A</v>
      </c>
      <c r="BV106" s="26" t="e">
        <v>#N/A</v>
      </c>
      <c r="BW106" s="26" t="e">
        <v>#N/A</v>
      </c>
      <c r="BX106" s="26" t="e">
        <v>#N/A</v>
      </c>
      <c r="BY106" s="26" t="e">
        <v>#N/A</v>
      </c>
      <c r="BZ106" s="26" t="e">
        <v>#N/A</v>
      </c>
      <c r="CA106" s="26" t="e">
        <v>#N/A</v>
      </c>
      <c r="CB106" s="26" t="e">
        <v>#N/A</v>
      </c>
      <c r="CC106" s="26" t="e">
        <v>#N/A</v>
      </c>
      <c r="CD106" s="26">
        <v>9.5663835493965124</v>
      </c>
      <c r="CE106" s="26" t="e">
        <v>#N/A</v>
      </c>
      <c r="CF106" s="26" t="e">
        <v>#N/A</v>
      </c>
      <c r="CG106" s="26" t="e">
        <v>#N/A</v>
      </c>
      <c r="CH106" s="26" t="e">
        <v>#N/A</v>
      </c>
      <c r="CI106" s="26" t="e">
        <v>#N/A</v>
      </c>
      <c r="CJ106" s="26" t="e">
        <v>#N/A</v>
      </c>
      <c r="CK106" s="26" t="e">
        <v>#N/A</v>
      </c>
      <c r="CL106" s="26" t="e">
        <v>#N/A</v>
      </c>
      <c r="CM106" s="26" t="e">
        <v>#N/A</v>
      </c>
      <c r="CN106" s="26">
        <v>13.679034421099686</v>
      </c>
      <c r="CO106" s="26" t="e">
        <v>#N/A</v>
      </c>
      <c r="CP106" s="26" t="e">
        <v>#N/A</v>
      </c>
      <c r="CQ106" s="26" t="e">
        <v>#N/A</v>
      </c>
      <c r="CR106" s="26" t="e">
        <v>#N/A</v>
      </c>
      <c r="CS106" s="26" t="e">
        <v>#N/A</v>
      </c>
      <c r="CT106" s="26" t="e">
        <v>#N/A</v>
      </c>
      <c r="CU106" s="26" t="e">
        <v>#N/A</v>
      </c>
      <c r="CV106" s="26" t="e">
        <v>#N/A</v>
      </c>
      <c r="CW106" s="26" t="e">
        <v>#N/A</v>
      </c>
      <c r="CX106" s="26" t="e">
        <v>#N/A</v>
      </c>
      <c r="CY106" s="26" t="e">
        <v>#N/A</v>
      </c>
      <c r="CZ106" s="26" t="e">
        <v>#N/A</v>
      </c>
      <c r="DA106" s="26">
        <v>21.77022798390702</v>
      </c>
      <c r="DB106" s="26">
        <v>22.664282521233794</v>
      </c>
      <c r="DC106" s="26">
        <v>23.603039785426912</v>
      </c>
      <c r="DD106" s="26">
        <v>24.586499776486367</v>
      </c>
      <c r="DE106" s="26">
        <v>25.614662494412158</v>
      </c>
      <c r="DF106" s="26">
        <v>26.687527939204291</v>
      </c>
      <c r="DG106" s="26">
        <v>27.805096110862763</v>
      </c>
      <c r="DH106" s="26">
        <v>28.967367009387573</v>
      </c>
      <c r="DI106" s="26">
        <v>27.939204291461778</v>
      </c>
      <c r="DJ106" s="26">
        <v>28.520339740724186</v>
      </c>
      <c r="DK106" s="26">
        <v>29.86142154671435</v>
      </c>
      <c r="DL106" s="26">
        <v>31.113097898971837</v>
      </c>
      <c r="DM106" s="26">
        <v>32.409476978095661</v>
      </c>
      <c r="DN106" s="26">
        <v>31.738936075100582</v>
      </c>
      <c r="DO106" s="26">
        <v>32.409476978095661</v>
      </c>
      <c r="DP106" s="26">
        <v>33.661153330353152</v>
      </c>
      <c r="DQ106" s="26">
        <v>35.091640590075997</v>
      </c>
      <c r="DR106" s="26">
        <v>36.70093875726419</v>
      </c>
      <c r="DS106" s="26">
        <v>37.55029056772463</v>
      </c>
      <c r="DT106" s="26">
        <v>40.2771569065713</v>
      </c>
      <c r="DU106" s="26">
        <v>41.260616897630754</v>
      </c>
      <c r="DV106" s="26">
        <v>42.199374161823869</v>
      </c>
      <c r="DW106" s="26">
        <v>43.182834152883323</v>
      </c>
      <c r="DX106" s="26">
        <v>44.166294143942778</v>
      </c>
      <c r="DY106" s="26">
        <v>57.3088958426464</v>
      </c>
      <c r="DZ106" s="26">
        <v>66.11533303531516</v>
      </c>
      <c r="EA106" s="26">
        <v>78.22977201609298</v>
      </c>
      <c r="EB106" s="26">
        <v>79.83907018328118</v>
      </c>
      <c r="EC106" s="26">
        <v>73.267769333929365</v>
      </c>
      <c r="ED106" s="26" t="e">
        <v>#N/A</v>
      </c>
      <c r="EE106" s="26" t="e">
        <v>#N/A</v>
      </c>
      <c r="EF106" s="26" t="e">
        <v>#N/A</v>
      </c>
      <c r="EG106" s="26" t="e">
        <v>#N/A</v>
      </c>
      <c r="EH106" s="26">
        <v>69.289226642825213</v>
      </c>
      <c r="EI106" s="26">
        <v>78.22977201609298</v>
      </c>
      <c r="EJ106" s="26">
        <v>80.464908359409918</v>
      </c>
      <c r="EK106" s="26">
        <v>83.012963790791233</v>
      </c>
      <c r="EL106" s="53">
        <v>100</v>
      </c>
      <c r="EM106" s="53">
        <v>90.089405453732681</v>
      </c>
      <c r="EN106" s="53">
        <v>95.033527045149754</v>
      </c>
      <c r="EO106" s="53">
        <v>100.23245417970494</v>
      </c>
      <c r="EP106" s="53">
        <v>105.71747876620474</v>
      </c>
      <c r="EQ106" s="53">
        <v>111.32767098793026</v>
      </c>
      <c r="ER106" s="53">
        <v>116.87974966472954</v>
      </c>
      <c r="ES106" s="53">
        <v>122.32007152436299</v>
      </c>
      <c r="ET106" s="53">
        <v>127.5860527492177</v>
      </c>
      <c r="EU106" s="53">
        <v>132.65087170317389</v>
      </c>
      <c r="EV106" s="53">
        <v>137.47429593205186</v>
      </c>
      <c r="EW106" s="53">
        <v>141.6227089852481</v>
      </c>
      <c r="EX106" s="53">
        <v>147.75145283862315</v>
      </c>
      <c r="EY106" s="53">
        <v>152.92355833705855</v>
      </c>
      <c r="EZ106" s="53">
        <v>156.66517657577111</v>
      </c>
      <c r="FA106" s="53">
        <v>160.83594099240054</v>
      </c>
      <c r="FB106" s="53">
        <v>162.26642825212338</v>
      </c>
      <c r="FC106" s="53">
        <v>166.41931157800624</v>
      </c>
      <c r="FD106" s="53">
        <v>169.99105945462674</v>
      </c>
      <c r="FE106" s="53">
        <v>172.72686633884666</v>
      </c>
      <c r="FF106" s="53">
        <v>176.97809566383549</v>
      </c>
      <c r="FG106" s="53">
        <v>180.83594099240054</v>
      </c>
      <c r="FH106" s="53">
        <v>183.9830129637908</v>
      </c>
      <c r="FI106" s="53">
        <v>188.31470719713906</v>
      </c>
      <c r="FJ106" s="53">
        <v>193.09789897183731</v>
      </c>
      <c r="FK106" s="53">
        <v>196.50424675905231</v>
      </c>
      <c r="FL106" s="53">
        <v>201.9669199821189</v>
      </c>
      <c r="FM106" s="53">
        <v>204.90388913723737</v>
      </c>
      <c r="FN106" s="53">
        <v>208.64997764863656</v>
      </c>
      <c r="FO106" s="53">
        <v>220.37103263299062</v>
      </c>
      <c r="FP106" s="53">
        <v>226.33437639696024</v>
      </c>
      <c r="FQ106" s="53">
        <v>231.71211443898076</v>
      </c>
      <c r="FR106" s="53">
        <v>235.33750558784087</v>
      </c>
      <c r="FS106" s="53">
        <v>238.94054537326778</v>
      </c>
      <c r="FT106" s="53">
        <v>241.30084935181046</v>
      </c>
      <c r="FU106" s="53">
        <v>243.90701832811803</v>
      </c>
      <c r="FV106" s="53">
        <v>246.96468484577559</v>
      </c>
      <c r="FW106" s="53">
        <v>249.64282521233795</v>
      </c>
      <c r="FX106" s="53">
        <v>251.60514081358966</v>
      </c>
      <c r="FY106" s="53">
        <v>253.04966472954848</v>
      </c>
      <c r="FZ106" s="53">
        <v>254.26727760393385</v>
      </c>
      <c r="GA106" s="53">
        <v>257.13008493518106</v>
      </c>
      <c r="GB106" s="53">
        <v>260.60330800178809</v>
      </c>
      <c r="GC106" s="53">
        <v>265.28882431828345</v>
      </c>
      <c r="GD106" s="53">
        <v>271.22431828341524</v>
      </c>
      <c r="GE106" s="53">
        <v>278.28998658918192</v>
      </c>
      <c r="GF106" s="53">
        <v>285.72033974072417</v>
      </c>
      <c r="GG106" s="53">
        <v>290.38524810013405</v>
      </c>
      <c r="GH106" s="53">
        <v>292.55985695127401</v>
      </c>
      <c r="GI106" s="53">
        <v>295.00701832811802</v>
      </c>
      <c r="GJ106" s="53">
        <v>297.66294143942781</v>
      </c>
      <c r="GK106" s="53">
        <v>300.1062136790344</v>
      </c>
      <c r="GL106" s="53">
        <v>302.30111756817166</v>
      </c>
      <c r="GM106" s="53">
        <v>304.41385784532861</v>
      </c>
      <c r="GN106" s="53">
        <v>306.44278050961111</v>
      </c>
      <c r="GO106" s="53">
        <v>308.39007599463565</v>
      </c>
      <c r="GP106" s="53">
        <v>310.25623603039782</v>
      </c>
      <c r="GQ106" s="53">
        <v>312.04345105051414</v>
      </c>
      <c r="GR106" s="53">
        <v>313.75216808225304</v>
      </c>
      <c r="GS106" s="53">
        <v>7055</v>
      </c>
      <c r="GT106" s="53"/>
      <c r="GU106" s="53">
        <v>7294.05</v>
      </c>
    </row>
    <row r="107" spans="1:203">
      <c r="A107" s="5" t="s">
        <v>207</v>
      </c>
      <c r="B107" s="17" t="e">
        <v>#N/A</v>
      </c>
      <c r="C107" s="17" t="e">
        <v>#N/A</v>
      </c>
      <c r="D107" s="17" t="e">
        <v>#N/A</v>
      </c>
      <c r="E107" s="17" t="e">
        <v>#N/A</v>
      </c>
      <c r="F107" s="26" t="e">
        <v>#N/A</v>
      </c>
      <c r="G107" s="26" t="e">
        <v>#N/A</v>
      </c>
      <c r="H107" s="26" t="e">
        <v>#N/A</v>
      </c>
      <c r="I107" s="26" t="e">
        <v>#N/A</v>
      </c>
      <c r="J107" s="26" t="e">
        <v>#N/A</v>
      </c>
      <c r="K107" s="26" t="e">
        <v>#N/A</v>
      </c>
      <c r="L107" s="26">
        <v>4.4608170071834694</v>
      </c>
      <c r="M107" s="26" t="e">
        <v>#N/A</v>
      </c>
      <c r="N107" s="26" t="e">
        <v>#N/A</v>
      </c>
      <c r="O107" s="26" t="e">
        <v>#N/A</v>
      </c>
      <c r="P107" s="26" t="e">
        <v>#N/A</v>
      </c>
      <c r="Q107" s="26" t="e">
        <v>#N/A</v>
      </c>
      <c r="R107" s="26" t="e">
        <v>#N/A</v>
      </c>
      <c r="S107" s="26" t="e">
        <v>#N/A</v>
      </c>
      <c r="T107" s="26" t="e">
        <v>#N/A</v>
      </c>
      <c r="U107" s="26" t="e">
        <v>#N/A</v>
      </c>
      <c r="V107" s="26" t="e">
        <v>#N/A</v>
      </c>
      <c r="W107" s="26" t="e">
        <v>#N/A</v>
      </c>
      <c r="X107" s="26" t="e">
        <v>#N/A</v>
      </c>
      <c r="Y107" s="26" t="e">
        <v>#N/A</v>
      </c>
      <c r="Z107" s="26" t="e">
        <v>#N/A</v>
      </c>
      <c r="AA107" s="26" t="e">
        <v>#N/A</v>
      </c>
      <c r="AB107" s="26" t="e">
        <v>#N/A</v>
      </c>
      <c r="AC107" s="26" t="e">
        <v>#N/A</v>
      </c>
      <c r="AD107" s="26" t="e">
        <v>#N/A</v>
      </c>
      <c r="AE107" s="26" t="e">
        <v>#N/A</v>
      </c>
      <c r="AF107" s="26" t="e">
        <v>#N/A</v>
      </c>
      <c r="AG107" s="26" t="e">
        <v>#N/A</v>
      </c>
      <c r="AH107" s="26" t="e">
        <v>#N/A</v>
      </c>
      <c r="AI107" s="26" t="e">
        <v>#N/A</v>
      </c>
      <c r="AJ107" s="26" t="e">
        <v>#N/A</v>
      </c>
      <c r="AK107" s="26" t="e">
        <v>#N/A</v>
      </c>
      <c r="AL107" s="26" t="e">
        <v>#N/A</v>
      </c>
      <c r="AM107" s="26" t="e">
        <v>#N/A</v>
      </c>
      <c r="AN107" s="26" t="e">
        <v>#N/A</v>
      </c>
      <c r="AO107" s="26" t="e">
        <v>#N/A</v>
      </c>
      <c r="AP107" s="26">
        <v>8.2377456927081489</v>
      </c>
      <c r="AQ107" s="26" t="e">
        <v>#N/A</v>
      </c>
      <c r="AR107" s="26" t="e">
        <v>#N/A</v>
      </c>
      <c r="AS107" s="26" t="e">
        <v>#N/A</v>
      </c>
      <c r="AT107" s="26" t="e">
        <v>#N/A</v>
      </c>
      <c r="AU107" s="26" t="e">
        <v>#N/A</v>
      </c>
      <c r="AV107" s="26" t="e">
        <v>#N/A</v>
      </c>
      <c r="AW107" s="26" t="e">
        <v>#N/A</v>
      </c>
      <c r="AX107" s="26" t="e">
        <v>#N/A</v>
      </c>
      <c r="AY107" s="26" t="e">
        <v>#N/A</v>
      </c>
      <c r="AZ107" s="26" t="e">
        <v>#N/A</v>
      </c>
      <c r="BA107" s="26" t="e">
        <v>#N/A</v>
      </c>
      <c r="BB107" s="26" t="e">
        <v>#N/A</v>
      </c>
      <c r="BC107" s="26" t="e">
        <v>#N/A</v>
      </c>
      <c r="BD107" s="26" t="e">
        <v>#N/A</v>
      </c>
      <c r="BE107" s="26" t="e">
        <v>#N/A</v>
      </c>
      <c r="BF107" s="26" t="e">
        <v>#N/A</v>
      </c>
      <c r="BG107" s="26" t="e">
        <v>#N/A</v>
      </c>
      <c r="BH107" s="26" t="e">
        <v>#N/A</v>
      </c>
      <c r="BI107" s="26" t="e">
        <v>#N/A</v>
      </c>
      <c r="BJ107" s="26">
        <v>12.434333121068905</v>
      </c>
      <c r="BK107" s="26" t="e">
        <v>#N/A</v>
      </c>
      <c r="BL107" s="26" t="e">
        <v>#N/A</v>
      </c>
      <c r="BM107" s="26" t="e">
        <v>#N/A</v>
      </c>
      <c r="BN107" s="26" t="e">
        <v>#N/A</v>
      </c>
      <c r="BO107" s="26" t="e">
        <v>#N/A</v>
      </c>
      <c r="BP107" s="26" t="e">
        <v>#N/A</v>
      </c>
      <c r="BQ107" s="26" t="e">
        <v>#N/A</v>
      </c>
      <c r="BR107" s="26" t="e">
        <v>#N/A</v>
      </c>
      <c r="BS107" s="26" t="e">
        <v>#N/A</v>
      </c>
      <c r="BT107" s="26" t="e">
        <v>#N/A</v>
      </c>
      <c r="BU107" s="26" t="e">
        <v>#N/A</v>
      </c>
      <c r="BV107" s="26" t="e">
        <v>#N/A</v>
      </c>
      <c r="BW107" s="26" t="e">
        <v>#N/A</v>
      </c>
      <c r="BX107" s="26" t="e">
        <v>#N/A</v>
      </c>
      <c r="BY107" s="26" t="e">
        <v>#N/A</v>
      </c>
      <c r="BZ107" s="26" t="e">
        <v>#N/A</v>
      </c>
      <c r="CA107" s="26" t="e">
        <v>#N/A</v>
      </c>
      <c r="CB107" s="26" t="e">
        <v>#N/A</v>
      </c>
      <c r="CC107" s="26" t="e">
        <v>#N/A</v>
      </c>
      <c r="CD107" s="26">
        <v>24.635522496117769</v>
      </c>
      <c r="CE107" s="26" t="e">
        <v>#N/A</v>
      </c>
      <c r="CF107" s="26" t="e">
        <v>#N/A</v>
      </c>
      <c r="CG107" s="26" t="e">
        <v>#N/A</v>
      </c>
      <c r="CH107" s="26" t="e">
        <v>#N/A</v>
      </c>
      <c r="CI107" s="26" t="e">
        <v>#N/A</v>
      </c>
      <c r="CJ107" s="26" t="e">
        <v>#N/A</v>
      </c>
      <c r="CK107" s="26" t="e">
        <v>#N/A</v>
      </c>
      <c r="CL107" s="26" t="e">
        <v>#N/A</v>
      </c>
      <c r="CM107" s="26" t="e">
        <v>#N/A</v>
      </c>
      <c r="CN107" s="26">
        <v>34.691789407782245</v>
      </c>
      <c r="CO107" s="26">
        <v>35.562192726257067</v>
      </c>
      <c r="CP107" s="26">
        <v>36.448138961133225</v>
      </c>
      <c r="CQ107" s="26">
        <v>37.365171028812057</v>
      </c>
      <c r="CR107" s="26">
        <v>38.344374762096237</v>
      </c>
      <c r="CS107" s="26">
        <v>39.354664328183084</v>
      </c>
      <c r="CT107" s="26">
        <v>40.427125559875279</v>
      </c>
      <c r="CU107" s="26">
        <v>41.530672624370141</v>
      </c>
      <c r="CV107" s="26">
        <v>42.665305521667683</v>
      </c>
      <c r="CW107" s="26">
        <v>43.84656716816923</v>
      </c>
      <c r="CX107" s="26">
        <v>44.965657149065429</v>
      </c>
      <c r="CY107" s="26">
        <v>46.115832962764301</v>
      </c>
      <c r="CZ107" s="26">
        <v>47.017322114041797</v>
      </c>
      <c r="DA107" s="26">
        <v>47.934354181720629</v>
      </c>
      <c r="DB107" s="26">
        <v>48.866929165800798</v>
      </c>
      <c r="DC107" s="26">
        <v>49.846132899084971</v>
      </c>
      <c r="DD107" s="26">
        <v>50.840879548770488</v>
      </c>
      <c r="DE107" s="26">
        <v>51.866712031258672</v>
      </c>
      <c r="DF107" s="26">
        <v>52.908087430148193</v>
      </c>
      <c r="DG107" s="26">
        <v>53.980548661840388</v>
      </c>
      <c r="DH107" s="26">
        <v>55.099638642736586</v>
      </c>
      <c r="DI107" s="26">
        <v>56.234271540034122</v>
      </c>
      <c r="DJ107" s="26">
        <v>57.477704852141017</v>
      </c>
      <c r="DK107" s="26">
        <v>58.736681080649241</v>
      </c>
      <c r="DL107" s="26">
        <v>60.042286058361476</v>
      </c>
      <c r="DM107" s="26">
        <v>61.378976868876386</v>
      </c>
      <c r="DN107" s="26">
        <v>62.762296428595299</v>
      </c>
      <c r="DO107" s="26">
        <v>64.161158904715549</v>
      </c>
      <c r="DP107" s="26">
        <v>65.60665013003981</v>
      </c>
      <c r="DQ107" s="26">
        <v>67.083227188166745</v>
      </c>
      <c r="DR107" s="26">
        <v>68.590890079096354</v>
      </c>
      <c r="DS107" s="26">
        <v>70.145181719229967</v>
      </c>
      <c r="DT107" s="26">
        <v>71.559587111751554</v>
      </c>
      <c r="DU107" s="26">
        <v>73.005078337075815</v>
      </c>
      <c r="DV107" s="26">
        <v>74.49719831160408</v>
      </c>
      <c r="DW107" s="26">
        <v>76.004861202533675</v>
      </c>
      <c r="DX107" s="26">
        <v>77.605781591871306</v>
      </c>
      <c r="DY107" s="26">
        <v>79.253330730412927</v>
      </c>
      <c r="DZ107" s="26">
        <v>80.931965701757235</v>
      </c>
      <c r="EA107" s="26">
        <v>82.641686505904204</v>
      </c>
      <c r="EB107" s="26">
        <v>84.460207724860538</v>
      </c>
      <c r="EC107" s="26">
        <v>86.325357693020877</v>
      </c>
      <c r="ED107" s="26">
        <v>86.915988516271639</v>
      </c>
      <c r="EE107" s="26">
        <v>87.506619339522416</v>
      </c>
      <c r="EF107" s="26">
        <v>88.097250162773193</v>
      </c>
      <c r="EG107" s="26">
        <v>88.7034239024253</v>
      </c>
      <c r="EH107" s="26">
        <v>89.309597642077406</v>
      </c>
      <c r="EI107" s="26">
        <v>89.931314298130857</v>
      </c>
      <c r="EJ107" s="26">
        <v>92.045150928712573</v>
      </c>
      <c r="EK107" s="26">
        <v>94.205616308498293</v>
      </c>
      <c r="EL107" s="53">
        <v>100</v>
      </c>
      <c r="EM107" s="53">
        <v>102.3009733440538</v>
      </c>
      <c r="EN107" s="53">
        <v>104.8894750986159</v>
      </c>
      <c r="EO107" s="53">
        <v>107.69596625570676</v>
      </c>
      <c r="EP107" s="53">
        <v>110.62770223315961</v>
      </c>
      <c r="EQ107" s="53">
        <v>113.64545270997742</v>
      </c>
      <c r="ER107" s="53">
        <v>116.87749337522045</v>
      </c>
      <c r="ES107" s="53">
        <v>120.29028261529463</v>
      </c>
      <c r="ET107" s="53">
        <v>123.81378404889553</v>
      </c>
      <c r="EU107" s="53">
        <v>127.38525092251095</v>
      </c>
      <c r="EV107" s="53">
        <v>131.00336208824677</v>
      </c>
      <c r="EW107" s="53">
        <v>134.65451749425185</v>
      </c>
      <c r="EX107" s="53">
        <v>138.4311974931141</v>
      </c>
      <c r="EY107" s="53">
        <v>142.1936090947199</v>
      </c>
      <c r="EZ107" s="53">
        <v>146.06399733656585</v>
      </c>
      <c r="FA107" s="53">
        <v>149.95267959101614</v>
      </c>
      <c r="FB107" s="53">
        <v>153.87181041869664</v>
      </c>
      <c r="FC107" s="53">
        <v>157.83641981976746</v>
      </c>
      <c r="FD107" s="53">
        <v>161.79148587016786</v>
      </c>
      <c r="FE107" s="53">
        <v>165.72328417471545</v>
      </c>
      <c r="FF107" s="53">
        <v>169.5765752085199</v>
      </c>
      <c r="FG107" s="53">
        <v>173.63509491048757</v>
      </c>
      <c r="FH107" s="53">
        <v>177.8336873750641</v>
      </c>
      <c r="FI107" s="53">
        <v>182.03655414165101</v>
      </c>
      <c r="FJ107" s="53">
        <v>186.30143714467923</v>
      </c>
      <c r="FK107" s="53">
        <v>190.66966499885993</v>
      </c>
      <c r="FL107" s="53">
        <v>195.12519741446695</v>
      </c>
      <c r="FM107" s="53">
        <v>199.65468302631149</v>
      </c>
      <c r="FN107" s="53">
        <v>204.2110734264468</v>
      </c>
      <c r="FO107" s="53">
        <v>208.95654340460433</v>
      </c>
      <c r="FP107" s="53">
        <v>213.93817245456381</v>
      </c>
      <c r="FQ107" s="53">
        <v>219.09434845571022</v>
      </c>
      <c r="FR107" s="53">
        <v>224.4578980474833</v>
      </c>
      <c r="FS107" s="53">
        <v>229.9191970405044</v>
      </c>
      <c r="FT107" s="53">
        <v>235.58651739042517</v>
      </c>
      <c r="FU107" s="53">
        <v>241.61943821993816</v>
      </c>
      <c r="FV107" s="53">
        <v>247.78497121218737</v>
      </c>
      <c r="FW107" s="53">
        <v>253.86655691295297</v>
      </c>
      <c r="FX107" s="53">
        <v>260.05493799231215</v>
      </c>
      <c r="FY107" s="53">
        <v>266.10753615398932</v>
      </c>
      <c r="FZ107" s="53">
        <v>272.11432934103163</v>
      </c>
      <c r="GA107" s="53">
        <v>278.38690639853684</v>
      </c>
      <c r="GB107" s="53">
        <v>284.81847194791135</v>
      </c>
      <c r="GC107" s="53">
        <v>291.48970926819447</v>
      </c>
      <c r="GD107" s="53">
        <v>298.22293173908605</v>
      </c>
      <c r="GE107" s="53">
        <v>304.92884530586048</v>
      </c>
      <c r="GF107" s="53">
        <v>311.67535697027523</v>
      </c>
      <c r="GG107" s="53">
        <v>318.39326966851155</v>
      </c>
      <c r="GH107" s="53">
        <v>325.1792292547529</v>
      </c>
      <c r="GI107" s="53">
        <v>332.06702602925583</v>
      </c>
      <c r="GJ107" s="53">
        <v>338.89633480934049</v>
      </c>
      <c r="GK107" s="53">
        <v>345.67691654650696</v>
      </c>
      <c r="GL107" s="53">
        <v>352.42030408472505</v>
      </c>
      <c r="GM107" s="53">
        <v>359.12057557284584</v>
      </c>
      <c r="GN107" s="53">
        <v>365.80382756750714</v>
      </c>
      <c r="GO107" s="53">
        <v>372.50302659439626</v>
      </c>
      <c r="GP107" s="53">
        <v>379.23509888947416</v>
      </c>
      <c r="GQ107" s="53">
        <v>386.01210575586833</v>
      </c>
      <c r="GR107" s="53">
        <v>392.83373633525082</v>
      </c>
      <c r="GS107" s="53">
        <v>25716</v>
      </c>
      <c r="GT107" s="53"/>
      <c r="GU107" s="53">
        <v>35343.803999999996</v>
      </c>
    </row>
    <row r="108" spans="1:203">
      <c r="A108" s="5" t="s">
        <v>208</v>
      </c>
      <c r="B108" s="17" t="e">
        <v>#N/A</v>
      </c>
      <c r="C108" s="17" t="e">
        <v>#N/A</v>
      </c>
      <c r="D108" s="17" t="e">
        <v>#N/A</v>
      </c>
      <c r="E108" s="17" t="e">
        <v>#N/A</v>
      </c>
      <c r="F108" s="26" t="e">
        <v>#N/A</v>
      </c>
      <c r="G108" s="26" t="e">
        <v>#N/A</v>
      </c>
      <c r="H108" s="26" t="e">
        <v>#N/A</v>
      </c>
      <c r="I108" s="26" t="e">
        <v>#N/A</v>
      </c>
      <c r="J108" s="26" t="e">
        <v>#N/A</v>
      </c>
      <c r="K108" s="26" t="e">
        <v>#N/A</v>
      </c>
      <c r="L108" s="26">
        <v>43.170597274835188</v>
      </c>
      <c r="M108" s="26" t="e">
        <v>#N/A</v>
      </c>
      <c r="N108" s="26" t="e">
        <v>#N/A</v>
      </c>
      <c r="O108" s="26" t="e">
        <v>#N/A</v>
      </c>
      <c r="P108" s="26" t="e">
        <v>#N/A</v>
      </c>
      <c r="Q108" s="26" t="e">
        <v>#N/A</v>
      </c>
      <c r="R108" s="26" t="e">
        <v>#N/A</v>
      </c>
      <c r="S108" s="26" t="e">
        <v>#N/A</v>
      </c>
      <c r="T108" s="26" t="e">
        <v>#N/A</v>
      </c>
      <c r="U108" s="26" t="e">
        <v>#N/A</v>
      </c>
      <c r="V108" s="26" t="e">
        <v>#N/A</v>
      </c>
      <c r="W108" s="26" t="e">
        <v>#N/A</v>
      </c>
      <c r="X108" s="26" t="e">
        <v>#N/A</v>
      </c>
      <c r="Y108" s="26" t="e">
        <v>#N/A</v>
      </c>
      <c r="Z108" s="26" t="e">
        <v>#N/A</v>
      </c>
      <c r="AA108" s="26" t="e">
        <v>#N/A</v>
      </c>
      <c r="AB108" s="26" t="e">
        <v>#N/A</v>
      </c>
      <c r="AC108" s="26" t="e">
        <v>#N/A</v>
      </c>
      <c r="AD108" s="26" t="e">
        <v>#N/A</v>
      </c>
      <c r="AE108" s="26" t="e">
        <v>#N/A</v>
      </c>
      <c r="AF108" s="26" t="e">
        <v>#N/A</v>
      </c>
      <c r="AG108" s="26" t="e">
        <v>#N/A</v>
      </c>
      <c r="AH108" s="26" t="e">
        <v>#N/A</v>
      </c>
      <c r="AI108" s="26" t="e">
        <v>#N/A</v>
      </c>
      <c r="AJ108" s="26" t="e">
        <v>#N/A</v>
      </c>
      <c r="AK108" s="26" t="e">
        <v>#N/A</v>
      </c>
      <c r="AL108" s="26" t="e">
        <v>#N/A</v>
      </c>
      <c r="AM108" s="26" t="e">
        <v>#N/A</v>
      </c>
      <c r="AN108" s="26" t="e">
        <v>#N/A</v>
      </c>
      <c r="AO108" s="26" t="e">
        <v>#N/A</v>
      </c>
      <c r="AP108" s="26">
        <v>48.409801427488468</v>
      </c>
      <c r="AQ108" s="26" t="e">
        <v>#N/A</v>
      </c>
      <c r="AR108" s="26" t="e">
        <v>#N/A</v>
      </c>
      <c r="AS108" s="26" t="e">
        <v>#N/A</v>
      </c>
      <c r="AT108" s="26" t="e">
        <v>#N/A</v>
      </c>
      <c r="AU108" s="26" t="e">
        <v>#N/A</v>
      </c>
      <c r="AV108" s="26" t="e">
        <v>#N/A</v>
      </c>
      <c r="AW108" s="26" t="e">
        <v>#N/A</v>
      </c>
      <c r="AX108" s="26" t="e">
        <v>#N/A</v>
      </c>
      <c r="AY108" s="26" t="e">
        <v>#N/A</v>
      </c>
      <c r="AZ108" s="26" t="e">
        <v>#N/A</v>
      </c>
      <c r="BA108" s="26" t="e">
        <v>#N/A</v>
      </c>
      <c r="BB108" s="26" t="e">
        <v>#N/A</v>
      </c>
      <c r="BC108" s="26" t="e">
        <v>#N/A</v>
      </c>
      <c r="BD108" s="26" t="e">
        <v>#N/A</v>
      </c>
      <c r="BE108" s="26" t="e">
        <v>#N/A</v>
      </c>
      <c r="BF108" s="26" t="e">
        <v>#N/A</v>
      </c>
      <c r="BG108" s="26" t="e">
        <v>#N/A</v>
      </c>
      <c r="BH108" s="26" t="e">
        <v>#N/A</v>
      </c>
      <c r="BI108" s="26" t="e">
        <v>#N/A</v>
      </c>
      <c r="BJ108" s="26">
        <v>52.258558618184928</v>
      </c>
      <c r="BK108" s="26" t="e">
        <v>#N/A</v>
      </c>
      <c r="BL108" s="26" t="e">
        <v>#N/A</v>
      </c>
      <c r="BM108" s="26" t="e">
        <v>#N/A</v>
      </c>
      <c r="BN108" s="26" t="e">
        <v>#N/A</v>
      </c>
      <c r="BO108" s="26" t="e">
        <v>#N/A</v>
      </c>
      <c r="BP108" s="26" t="e">
        <v>#N/A</v>
      </c>
      <c r="BQ108" s="26" t="e">
        <v>#N/A</v>
      </c>
      <c r="BR108" s="26" t="e">
        <v>#N/A</v>
      </c>
      <c r="BS108" s="26" t="e">
        <v>#N/A</v>
      </c>
      <c r="BT108" s="26" t="e">
        <v>#N/A</v>
      </c>
      <c r="BU108" s="26" t="e">
        <v>#N/A</v>
      </c>
      <c r="BV108" s="26" t="e">
        <v>#N/A</v>
      </c>
      <c r="BW108" s="26" t="e">
        <v>#N/A</v>
      </c>
      <c r="BX108" s="26" t="e">
        <v>#N/A</v>
      </c>
      <c r="BY108" s="26" t="e">
        <v>#N/A</v>
      </c>
      <c r="BZ108" s="26" t="e">
        <v>#N/A</v>
      </c>
      <c r="CA108" s="26" t="e">
        <v>#N/A</v>
      </c>
      <c r="CB108" s="26" t="e">
        <v>#N/A</v>
      </c>
      <c r="CC108" s="26" t="e">
        <v>#N/A</v>
      </c>
      <c r="CD108" s="26">
        <v>57.75360501183826</v>
      </c>
      <c r="CE108" s="26" t="e">
        <v>#N/A</v>
      </c>
      <c r="CF108" s="26" t="e">
        <v>#N/A</v>
      </c>
      <c r="CG108" s="26" t="e">
        <v>#N/A</v>
      </c>
      <c r="CH108" s="26" t="e">
        <v>#N/A</v>
      </c>
      <c r="CI108" s="26" t="e">
        <v>#N/A</v>
      </c>
      <c r="CJ108" s="26" t="e">
        <v>#N/A</v>
      </c>
      <c r="CK108" s="26" t="e">
        <v>#N/A</v>
      </c>
      <c r="CL108" s="26" t="e">
        <v>#N/A</v>
      </c>
      <c r="CM108" s="26" t="e">
        <v>#N/A</v>
      </c>
      <c r="CN108" s="26">
        <v>58.765850400142824</v>
      </c>
      <c r="CO108" s="26" t="e">
        <v>#N/A</v>
      </c>
      <c r="CP108" s="26" t="e">
        <v>#N/A</v>
      </c>
      <c r="CQ108" s="26" t="e">
        <v>#N/A</v>
      </c>
      <c r="CR108" s="26" t="e">
        <v>#N/A</v>
      </c>
      <c r="CS108" s="26" t="e">
        <v>#N/A</v>
      </c>
      <c r="CT108" s="26" t="e">
        <v>#N/A</v>
      </c>
      <c r="CU108" s="26" t="e">
        <v>#N/A</v>
      </c>
      <c r="CV108" s="26" t="e">
        <v>#N/A</v>
      </c>
      <c r="CW108" s="26" t="e">
        <v>#N/A</v>
      </c>
      <c r="CX108" s="26" t="e">
        <v>#N/A</v>
      </c>
      <c r="CY108" s="26" t="e">
        <v>#N/A</v>
      </c>
      <c r="CZ108" s="26" t="e">
        <v>#N/A</v>
      </c>
      <c r="DA108" s="26">
        <v>62.725843347795831</v>
      </c>
      <c r="DB108" s="26" t="e">
        <v>#N/A</v>
      </c>
      <c r="DC108" s="26" t="e">
        <v>#N/A</v>
      </c>
      <c r="DD108" s="26" t="e">
        <v>#N/A</v>
      </c>
      <c r="DE108" s="26" t="e">
        <v>#N/A</v>
      </c>
      <c r="DF108" s="26" t="e">
        <v>#N/A</v>
      </c>
      <c r="DG108" s="26" t="e">
        <v>#N/A</v>
      </c>
      <c r="DH108" s="26" t="e">
        <v>#N/A</v>
      </c>
      <c r="DI108" s="26" t="e">
        <v>#N/A</v>
      </c>
      <c r="DJ108" s="26" t="e">
        <v>#N/A</v>
      </c>
      <c r="DK108" s="26" t="e">
        <v>#N/A</v>
      </c>
      <c r="DL108" s="26" t="e">
        <v>#N/A</v>
      </c>
      <c r="DM108" s="26" t="e">
        <v>#N/A</v>
      </c>
      <c r="DN108" s="26" t="e">
        <v>#N/A</v>
      </c>
      <c r="DO108" s="26" t="e">
        <v>#N/A</v>
      </c>
      <c r="DP108" s="26" t="e">
        <v>#N/A</v>
      </c>
      <c r="DQ108" s="26" t="e">
        <v>#N/A</v>
      </c>
      <c r="DR108" s="26" t="e">
        <v>#N/A</v>
      </c>
      <c r="DS108" s="26" t="e">
        <v>#N/A</v>
      </c>
      <c r="DT108" s="26" t="e">
        <v>#N/A</v>
      </c>
      <c r="DU108" s="26" t="e">
        <v>#N/A</v>
      </c>
      <c r="DV108" s="26" t="e">
        <v>#N/A</v>
      </c>
      <c r="DW108" s="26" t="e">
        <v>#N/A</v>
      </c>
      <c r="DX108" s="26" t="e">
        <v>#N/A</v>
      </c>
      <c r="DY108" s="26" t="e">
        <v>#N/A</v>
      </c>
      <c r="DZ108" s="26" t="e">
        <v>#N/A</v>
      </c>
      <c r="EA108" s="26" t="e">
        <v>#N/A</v>
      </c>
      <c r="EB108" s="26" t="e">
        <v>#N/A</v>
      </c>
      <c r="EC108" s="26" t="e">
        <v>#N/A</v>
      </c>
      <c r="ED108" s="26" t="e">
        <v>#N/A</v>
      </c>
      <c r="EE108" s="26" t="e">
        <v>#N/A</v>
      </c>
      <c r="EF108" s="26" t="e">
        <v>#N/A</v>
      </c>
      <c r="EG108" s="26" t="e">
        <v>#N/A</v>
      </c>
      <c r="EH108" s="26" t="e">
        <v>#N/A</v>
      </c>
      <c r="EI108" s="26" t="e">
        <v>#N/A</v>
      </c>
      <c r="EJ108" s="26" t="e">
        <v>#N/A</v>
      </c>
      <c r="EK108" s="26" t="e">
        <v>#N/A</v>
      </c>
      <c r="EL108" s="53">
        <v>100</v>
      </c>
      <c r="EM108" s="53">
        <v>101.06563855164369</v>
      </c>
      <c r="EN108" s="53">
        <v>102.14263427407266</v>
      </c>
      <c r="EO108" s="53">
        <v>103.23110952661953</v>
      </c>
      <c r="EP108" s="53">
        <v>104.33117554504129</v>
      </c>
      <c r="EQ108" s="53">
        <v>105.44296581224627</v>
      </c>
      <c r="ER108" s="53">
        <v>106.56660268756711</v>
      </c>
      <c r="ES108" s="53">
        <v>107.70221965391217</v>
      </c>
      <c r="ET108" s="53">
        <v>108.88782596943352</v>
      </c>
      <c r="EU108" s="53">
        <v>110.19133106375308</v>
      </c>
      <c r="EV108" s="53">
        <v>111.6220008754254</v>
      </c>
      <c r="EW108" s="53">
        <v>113.19570874696812</v>
      </c>
      <c r="EX108" s="53">
        <v>114.92941813131715</v>
      </c>
      <c r="EY108" s="53">
        <v>116.80121558435201</v>
      </c>
      <c r="EZ108" s="53">
        <v>118.76817522746322</v>
      </c>
      <c r="FA108" s="53">
        <v>120.82866189502346</v>
      </c>
      <c r="FB108" s="53">
        <v>122.99867128888316</v>
      </c>
      <c r="FC108" s="53">
        <v>125.27026117599553</v>
      </c>
      <c r="FD108" s="53">
        <v>127.62209653817638</v>
      </c>
      <c r="FE108" s="53">
        <v>130.05709175225795</v>
      </c>
      <c r="FF108" s="53">
        <v>132.57831692513221</v>
      </c>
      <c r="FG108" s="53">
        <v>135.20336955354972</v>
      </c>
      <c r="FH108" s="53">
        <v>137.81143648187995</v>
      </c>
      <c r="FI108" s="53">
        <v>140.53130646952724</v>
      </c>
      <c r="FJ108" s="53">
        <v>143.37216759001615</v>
      </c>
      <c r="FK108" s="53">
        <v>146.33736803963106</v>
      </c>
      <c r="FL108" s="53">
        <v>149.42853186042359</v>
      </c>
      <c r="FM108" s="53">
        <v>152.64763904886752</v>
      </c>
      <c r="FN108" s="53">
        <v>155.99761510537084</v>
      </c>
      <c r="FO108" s="53">
        <v>159.48205294488321</v>
      </c>
      <c r="FP108" s="53">
        <v>163.12996285281895</v>
      </c>
      <c r="FQ108" s="53">
        <v>166.9744263432969</v>
      </c>
      <c r="FR108" s="53">
        <v>171.02571047668414</v>
      </c>
      <c r="FS108" s="53">
        <v>175.27254707080095</v>
      </c>
      <c r="FT108" s="53">
        <v>179.70205502499186</v>
      </c>
      <c r="FU108" s="53">
        <v>184.31741568190574</v>
      </c>
      <c r="FV108" s="53">
        <v>189.12539217556559</v>
      </c>
      <c r="FW108" s="53">
        <v>194.13631830779264</v>
      </c>
      <c r="FX108" s="53">
        <v>199.35761350357595</v>
      </c>
      <c r="FY108" s="53">
        <v>204.79539572954806</v>
      </c>
      <c r="FZ108" s="53">
        <v>210.43865264577028</v>
      </c>
      <c r="GA108" s="53">
        <v>216.33491529119016</v>
      </c>
      <c r="GB108" s="53">
        <v>222.84275212835712</v>
      </c>
      <c r="GC108" s="53">
        <v>229.60579716270954</v>
      </c>
      <c r="GD108" s="53">
        <v>236.3396650580122</v>
      </c>
      <c r="GE108" s="53">
        <v>243.34678359027868</v>
      </c>
      <c r="GF108" s="53">
        <v>250.30902961818879</v>
      </c>
      <c r="GG108" s="53">
        <v>257.05851501376821</v>
      </c>
      <c r="GH108" s="53">
        <v>263.63191420608536</v>
      </c>
      <c r="GI108" s="53">
        <v>269.96778056299752</v>
      </c>
      <c r="GJ108" s="53">
        <v>276.06670363401656</v>
      </c>
      <c r="GK108" s="53">
        <v>281.82262012488439</v>
      </c>
      <c r="GL108" s="53">
        <v>287.1556627621062</v>
      </c>
      <c r="GM108" s="53">
        <v>292.27615611493547</v>
      </c>
      <c r="GN108" s="53">
        <v>297.09197472946073</v>
      </c>
      <c r="GO108" s="53">
        <v>301.38070270964738</v>
      </c>
      <c r="GP108" s="53">
        <v>305.44174221891979</v>
      </c>
      <c r="GQ108" s="53">
        <v>309.54565198892311</v>
      </c>
      <c r="GR108" s="53">
        <v>313.65101894734261</v>
      </c>
      <c r="GS108" s="53">
        <v>28563</v>
      </c>
      <c r="GT108" s="53"/>
      <c r="GU108" s="53">
        <v>38885.786</v>
      </c>
    </row>
    <row r="109" spans="1:203">
      <c r="A109" s="5" t="s">
        <v>17</v>
      </c>
      <c r="B109" s="17" t="e">
        <v>#N/A</v>
      </c>
      <c r="C109" s="17" t="e">
        <v>#N/A</v>
      </c>
      <c r="D109" s="17" t="e">
        <v>#N/A</v>
      </c>
      <c r="E109" s="17" t="e">
        <v>#N/A</v>
      </c>
      <c r="F109" s="26" t="e">
        <v>#N/A</v>
      </c>
      <c r="G109" s="26" t="e">
        <v>#N/A</v>
      </c>
      <c r="H109" s="26" t="e">
        <v>#N/A</v>
      </c>
      <c r="I109" s="26" t="e">
        <v>#N/A</v>
      </c>
      <c r="J109" s="26" t="e">
        <v>#N/A</v>
      </c>
      <c r="K109" s="26" t="e">
        <v>#N/A</v>
      </c>
      <c r="L109" s="26" t="e">
        <v>#N/A</v>
      </c>
      <c r="M109" s="26" t="e">
        <v>#N/A</v>
      </c>
      <c r="N109" s="26" t="e">
        <v>#N/A</v>
      </c>
      <c r="O109" s="26" t="e">
        <v>#N/A</v>
      </c>
      <c r="P109" s="26" t="e">
        <v>#N/A</v>
      </c>
      <c r="Q109" s="26" t="e">
        <v>#N/A</v>
      </c>
      <c r="R109" s="26" t="e">
        <v>#N/A</v>
      </c>
      <c r="S109" s="26" t="e">
        <v>#N/A</v>
      </c>
      <c r="T109" s="26" t="e">
        <v>#N/A</v>
      </c>
      <c r="U109" s="26" t="e">
        <v>#N/A</v>
      </c>
      <c r="V109" s="26" t="e">
        <v>#N/A</v>
      </c>
      <c r="W109" s="26" t="e">
        <v>#N/A</v>
      </c>
      <c r="X109" s="26" t="e">
        <v>#N/A</v>
      </c>
      <c r="Y109" s="26" t="e">
        <v>#N/A</v>
      </c>
      <c r="Z109" s="26" t="e">
        <v>#N/A</v>
      </c>
      <c r="AA109" s="26" t="e">
        <v>#N/A</v>
      </c>
      <c r="AB109" s="26" t="e">
        <v>#N/A</v>
      </c>
      <c r="AC109" s="26" t="e">
        <v>#N/A</v>
      </c>
      <c r="AD109" s="26" t="e">
        <v>#N/A</v>
      </c>
      <c r="AE109" s="26" t="e">
        <v>#N/A</v>
      </c>
      <c r="AF109" s="26" t="e">
        <v>#N/A</v>
      </c>
      <c r="AG109" s="26" t="e">
        <v>#N/A</v>
      </c>
      <c r="AH109" s="26" t="e">
        <v>#N/A</v>
      </c>
      <c r="AI109" s="26" t="e">
        <v>#N/A</v>
      </c>
      <c r="AJ109" s="26" t="e">
        <v>#N/A</v>
      </c>
      <c r="AK109" s="26" t="e">
        <v>#N/A</v>
      </c>
      <c r="AL109" s="26" t="e">
        <v>#N/A</v>
      </c>
      <c r="AM109" s="26" t="e">
        <v>#N/A</v>
      </c>
      <c r="AN109" s="26" t="e">
        <v>#N/A</v>
      </c>
      <c r="AO109" s="26" t="e">
        <v>#N/A</v>
      </c>
      <c r="AP109" s="26" t="e">
        <v>#N/A</v>
      </c>
      <c r="AQ109" s="26" t="e">
        <v>#N/A</v>
      </c>
      <c r="AR109" s="26" t="e">
        <v>#N/A</v>
      </c>
      <c r="AS109" s="26" t="e">
        <v>#N/A</v>
      </c>
      <c r="AT109" s="26" t="e">
        <v>#N/A</v>
      </c>
      <c r="AU109" s="26" t="e">
        <v>#N/A</v>
      </c>
      <c r="AV109" s="26" t="e">
        <v>#N/A</v>
      </c>
      <c r="AW109" s="26" t="e">
        <v>#N/A</v>
      </c>
      <c r="AX109" s="26" t="e">
        <v>#N/A</v>
      </c>
      <c r="AY109" s="26" t="e">
        <v>#N/A</v>
      </c>
      <c r="AZ109" s="26" t="e">
        <v>#N/A</v>
      </c>
      <c r="BA109" s="26" t="e">
        <v>#N/A</v>
      </c>
      <c r="BB109" s="26" t="e">
        <v>#N/A</v>
      </c>
      <c r="BC109" s="26" t="e">
        <v>#N/A</v>
      </c>
      <c r="BD109" s="26" t="e">
        <v>#N/A</v>
      </c>
      <c r="BE109" s="26" t="e">
        <v>#N/A</v>
      </c>
      <c r="BF109" s="26" t="e">
        <v>#N/A</v>
      </c>
      <c r="BG109" s="26" t="e">
        <v>#N/A</v>
      </c>
      <c r="BH109" s="26" t="e">
        <v>#N/A</v>
      </c>
      <c r="BI109" s="26" t="e">
        <v>#N/A</v>
      </c>
      <c r="BJ109" s="26" t="e">
        <v>#N/A</v>
      </c>
      <c r="BK109" s="26" t="e">
        <v>#N/A</v>
      </c>
      <c r="BL109" s="26" t="e">
        <v>#N/A</v>
      </c>
      <c r="BM109" s="26" t="e">
        <v>#N/A</v>
      </c>
      <c r="BN109" s="26" t="e">
        <v>#N/A</v>
      </c>
      <c r="BO109" s="26" t="e">
        <v>#N/A</v>
      </c>
      <c r="BP109" s="26" t="e">
        <v>#N/A</v>
      </c>
      <c r="BQ109" s="26" t="e">
        <v>#N/A</v>
      </c>
      <c r="BR109" s="26" t="e">
        <v>#N/A</v>
      </c>
      <c r="BS109" s="26" t="e">
        <v>#N/A</v>
      </c>
      <c r="BT109" s="26" t="e">
        <v>#N/A</v>
      </c>
      <c r="BU109" s="26" t="e">
        <v>#N/A</v>
      </c>
      <c r="BV109" s="26" t="e">
        <v>#N/A</v>
      </c>
      <c r="BW109" s="26" t="e">
        <v>#N/A</v>
      </c>
      <c r="BX109" s="26" t="e">
        <v>#N/A</v>
      </c>
      <c r="BY109" s="26" t="e">
        <v>#N/A</v>
      </c>
      <c r="BZ109" s="26" t="e">
        <v>#N/A</v>
      </c>
      <c r="CA109" s="26" t="e">
        <v>#N/A</v>
      </c>
      <c r="CB109" s="26" t="e">
        <v>#N/A</v>
      </c>
      <c r="CC109" s="26" t="e">
        <v>#N/A</v>
      </c>
      <c r="CD109" s="26" t="e">
        <v>#N/A</v>
      </c>
      <c r="CE109" s="26" t="e">
        <v>#N/A</v>
      </c>
      <c r="CF109" s="26" t="e">
        <v>#N/A</v>
      </c>
      <c r="CG109" s="26" t="e">
        <v>#N/A</v>
      </c>
      <c r="CH109" s="26" t="e">
        <v>#N/A</v>
      </c>
      <c r="CI109" s="26" t="e">
        <v>#N/A</v>
      </c>
      <c r="CJ109" s="26" t="e">
        <v>#N/A</v>
      </c>
      <c r="CK109" s="26" t="e">
        <v>#N/A</v>
      </c>
      <c r="CL109" s="26" t="e">
        <v>#N/A</v>
      </c>
      <c r="CM109" s="26" t="e">
        <v>#N/A</v>
      </c>
      <c r="CN109" s="26" t="e">
        <v>#N/A</v>
      </c>
      <c r="CO109" s="26" t="e">
        <v>#N/A</v>
      </c>
      <c r="CP109" s="26" t="e">
        <v>#N/A</v>
      </c>
      <c r="CQ109" s="26" t="e">
        <v>#N/A</v>
      </c>
      <c r="CR109" s="26" t="e">
        <v>#N/A</v>
      </c>
      <c r="CS109" s="26" t="e">
        <v>#N/A</v>
      </c>
      <c r="CT109" s="26" t="e">
        <v>#N/A</v>
      </c>
      <c r="CU109" s="26" t="e">
        <v>#N/A</v>
      </c>
      <c r="CV109" s="26" t="e">
        <v>#N/A</v>
      </c>
      <c r="CW109" s="26" t="e">
        <v>#N/A</v>
      </c>
      <c r="CX109" s="26" t="e">
        <v>#N/A</v>
      </c>
      <c r="CY109" s="26" t="e">
        <v>#N/A</v>
      </c>
      <c r="CZ109" s="26" t="e">
        <v>#N/A</v>
      </c>
      <c r="DA109" s="26" t="e">
        <v>#N/A</v>
      </c>
      <c r="DB109" s="26" t="e">
        <v>#N/A</v>
      </c>
      <c r="DC109" s="26" t="e">
        <v>#N/A</v>
      </c>
      <c r="DD109" s="26" t="e">
        <v>#N/A</v>
      </c>
      <c r="DE109" s="26" t="e">
        <v>#N/A</v>
      </c>
      <c r="DF109" s="26" t="e">
        <v>#N/A</v>
      </c>
      <c r="DG109" s="26" t="e">
        <v>#N/A</v>
      </c>
      <c r="DH109" s="26" t="e">
        <v>#N/A</v>
      </c>
      <c r="DI109" s="26" t="e">
        <v>#N/A</v>
      </c>
      <c r="DJ109" s="26" t="e">
        <v>#N/A</v>
      </c>
      <c r="DK109" s="26" t="e">
        <v>#N/A</v>
      </c>
      <c r="DL109" s="26" t="e">
        <v>#N/A</v>
      </c>
      <c r="DM109" s="26" t="e">
        <v>#N/A</v>
      </c>
      <c r="DN109" s="26" t="e">
        <v>#N/A</v>
      </c>
      <c r="DO109" s="26" t="e">
        <v>#N/A</v>
      </c>
      <c r="DP109" s="26" t="e">
        <v>#N/A</v>
      </c>
      <c r="DQ109" s="26" t="e">
        <v>#N/A</v>
      </c>
      <c r="DR109" s="26" t="e">
        <v>#N/A</v>
      </c>
      <c r="DS109" s="26" t="e">
        <v>#N/A</v>
      </c>
      <c r="DT109" s="26" t="e">
        <v>#N/A</v>
      </c>
      <c r="DU109" s="26" t="e">
        <v>#N/A</v>
      </c>
      <c r="DV109" s="26" t="e">
        <v>#N/A</v>
      </c>
      <c r="DW109" s="26" t="e">
        <v>#N/A</v>
      </c>
      <c r="DX109" s="26" t="e">
        <v>#N/A</v>
      </c>
      <c r="DY109" s="26" t="e">
        <v>#N/A</v>
      </c>
      <c r="DZ109" s="26" t="e">
        <v>#N/A</v>
      </c>
      <c r="EA109" s="26" t="e">
        <v>#N/A</v>
      </c>
      <c r="EB109" s="26" t="e">
        <v>#N/A</v>
      </c>
      <c r="EC109" s="26" t="e">
        <v>#N/A</v>
      </c>
      <c r="ED109" s="26" t="e">
        <v>#N/A</v>
      </c>
      <c r="EE109" s="26" t="e">
        <v>#N/A</v>
      </c>
      <c r="EF109" s="26" t="e">
        <v>#N/A</v>
      </c>
      <c r="EG109" s="26" t="e">
        <v>#N/A</v>
      </c>
      <c r="EH109" s="26" t="e">
        <v>#N/A</v>
      </c>
      <c r="EI109" s="26" t="e">
        <v>#N/A</v>
      </c>
      <c r="EJ109" s="26" t="e">
        <v>#N/A</v>
      </c>
      <c r="EK109" s="26" t="e">
        <v>#N/A</v>
      </c>
      <c r="EL109" s="53">
        <v>100</v>
      </c>
      <c r="EM109" s="53">
        <v>102.3675940660661</v>
      </c>
      <c r="EN109" s="53">
        <v>104.81220045552358</v>
      </c>
      <c r="EO109" s="53">
        <v>107.33665326243262</v>
      </c>
      <c r="EP109" s="53">
        <v>109.94678544782437</v>
      </c>
      <c r="EQ109" s="53">
        <v>112.63988966603115</v>
      </c>
      <c r="ER109" s="53">
        <v>115.431563574256</v>
      </c>
      <c r="ES109" s="53">
        <v>118.33215744624499</v>
      </c>
      <c r="ET109" s="53">
        <v>121.34620380452031</v>
      </c>
      <c r="EU109" s="53">
        <v>124.47734539788753</v>
      </c>
      <c r="EV109" s="53">
        <v>127.7291666708916</v>
      </c>
      <c r="EW109" s="53">
        <v>131.10494026703145</v>
      </c>
      <c r="EX109" s="53">
        <v>134.60849398776605</v>
      </c>
      <c r="EY109" s="53">
        <v>138.21778121767281</v>
      </c>
      <c r="EZ109" s="53">
        <v>141.92875614805752</v>
      </c>
      <c r="FA109" s="53">
        <v>145.74782464268614</v>
      </c>
      <c r="FB109" s="53">
        <v>149.68022648011194</v>
      </c>
      <c r="FC109" s="53">
        <v>153.72526454417525</v>
      </c>
      <c r="FD109" s="53">
        <v>157.88412519983149</v>
      </c>
      <c r="FE109" s="53">
        <v>162.16186063801285</v>
      </c>
      <c r="FF109" s="53">
        <v>166.56250652754221</v>
      </c>
      <c r="FG109" s="53">
        <v>171.08845080813759</v>
      </c>
      <c r="FH109" s="53">
        <v>175.73898115383219</v>
      </c>
      <c r="FI109" s="53">
        <v>180.28966418571054</v>
      </c>
      <c r="FJ109" s="53">
        <v>184.82901844625127</v>
      </c>
      <c r="FK109" s="53">
        <v>189.39135472535244</v>
      </c>
      <c r="FL109" s="53">
        <v>193.81380894332599</v>
      </c>
      <c r="FM109" s="53">
        <v>198.11454667981064</v>
      </c>
      <c r="FN109" s="53">
        <v>202.92747213614032</v>
      </c>
      <c r="FO109" s="53">
        <v>208.81620752990904</v>
      </c>
      <c r="FP109" s="53">
        <v>216.02772210425042</v>
      </c>
      <c r="FQ109" s="53">
        <v>224.13445297117497</v>
      </c>
      <c r="FR109" s="53">
        <v>231.86136453466406</v>
      </c>
      <c r="FS109" s="53">
        <v>238.67919606637884</v>
      </c>
      <c r="FT109" s="53">
        <v>244.62897602102925</v>
      </c>
      <c r="FU109" s="53">
        <v>251.1551493613199</v>
      </c>
      <c r="FV109" s="53">
        <v>258.73329380135465</v>
      </c>
      <c r="FW109" s="53">
        <v>266.69999050908029</v>
      </c>
      <c r="FX109" s="53">
        <v>274.81025258622486</v>
      </c>
      <c r="FY109" s="53">
        <v>282.72086059522258</v>
      </c>
      <c r="FZ109" s="53">
        <v>290.52427495356443</v>
      </c>
      <c r="GA109" s="53">
        <v>298.32589708963377</v>
      </c>
      <c r="GB109" s="53">
        <v>304.4450686661952</v>
      </c>
      <c r="GC109" s="53">
        <v>310.59351405152955</v>
      </c>
      <c r="GD109" s="53">
        <v>318.21818529154865</v>
      </c>
      <c r="GE109" s="53">
        <v>326.33568216694732</v>
      </c>
      <c r="GF109" s="53">
        <v>335.10783195556138</v>
      </c>
      <c r="GG109" s="53">
        <v>343.78298626919451</v>
      </c>
      <c r="GH109" s="53">
        <v>352.5202016658186</v>
      </c>
      <c r="GI109" s="53">
        <v>361.28393282619101</v>
      </c>
      <c r="GJ109" s="53">
        <v>371.13175059404432</v>
      </c>
      <c r="GK109" s="53">
        <v>381.25806500022605</v>
      </c>
      <c r="GL109" s="53">
        <v>389.04349122667901</v>
      </c>
      <c r="GM109" s="53">
        <v>395.95307591985363</v>
      </c>
      <c r="GN109" s="53">
        <v>403.73512049918986</v>
      </c>
      <c r="GO109" s="53">
        <v>411.90790248850692</v>
      </c>
      <c r="GP109" s="53">
        <v>420.48507522466406</v>
      </c>
      <c r="GQ109" s="53">
        <v>429.27282013551326</v>
      </c>
      <c r="GR109" s="53">
        <v>438.04257437950577</v>
      </c>
      <c r="GS109" s="53">
        <v>174579</v>
      </c>
      <c r="GT109" s="53"/>
      <c r="GU109" s="53">
        <v>244144.34700000001</v>
      </c>
    </row>
    <row r="110" spans="1:203">
      <c r="A110" s="5" t="s">
        <v>209</v>
      </c>
      <c r="B110" s="17" t="e">
        <v>#N/A</v>
      </c>
      <c r="C110" s="17" t="e">
        <v>#N/A</v>
      </c>
      <c r="D110" s="17" t="e">
        <v>#N/A</v>
      </c>
      <c r="E110" s="17" t="e">
        <v>#N/A</v>
      </c>
      <c r="F110" s="26" t="e">
        <v>#N/A</v>
      </c>
      <c r="G110" s="26" t="e">
        <v>#N/A</v>
      </c>
      <c r="H110" s="26" t="e">
        <v>#N/A</v>
      </c>
      <c r="I110" s="26" t="e">
        <v>#N/A</v>
      </c>
      <c r="J110" s="26" t="e">
        <v>#N/A</v>
      </c>
      <c r="K110" s="26" t="e">
        <v>#N/A</v>
      </c>
      <c r="L110" s="26">
        <v>2.9351335485764602</v>
      </c>
      <c r="M110" s="26" t="e">
        <v>#N/A</v>
      </c>
      <c r="N110" s="26" t="e">
        <v>#N/A</v>
      </c>
      <c r="O110" s="26" t="e">
        <v>#N/A</v>
      </c>
      <c r="P110" s="26" t="e">
        <v>#N/A</v>
      </c>
      <c r="Q110" s="26" t="e">
        <v>#N/A</v>
      </c>
      <c r="R110" s="26" t="e">
        <v>#N/A</v>
      </c>
      <c r="S110" s="26" t="e">
        <v>#N/A</v>
      </c>
      <c r="T110" s="26" t="e">
        <v>#N/A</v>
      </c>
      <c r="U110" s="26" t="e">
        <v>#N/A</v>
      </c>
      <c r="V110" s="26" t="e">
        <v>#N/A</v>
      </c>
      <c r="W110" s="26" t="e">
        <v>#N/A</v>
      </c>
      <c r="X110" s="26" t="e">
        <v>#N/A</v>
      </c>
      <c r="Y110" s="26" t="e">
        <v>#N/A</v>
      </c>
      <c r="Z110" s="26" t="e">
        <v>#N/A</v>
      </c>
      <c r="AA110" s="26" t="e">
        <v>#N/A</v>
      </c>
      <c r="AB110" s="26" t="e">
        <v>#N/A</v>
      </c>
      <c r="AC110" s="26" t="e">
        <v>#N/A</v>
      </c>
      <c r="AD110" s="26" t="e">
        <v>#N/A</v>
      </c>
      <c r="AE110" s="26" t="e">
        <v>#N/A</v>
      </c>
      <c r="AF110" s="26" t="e">
        <v>#N/A</v>
      </c>
      <c r="AG110" s="26" t="e">
        <v>#N/A</v>
      </c>
      <c r="AH110" s="26" t="e">
        <v>#N/A</v>
      </c>
      <c r="AI110" s="26" t="e">
        <v>#N/A</v>
      </c>
      <c r="AJ110" s="26" t="e">
        <v>#N/A</v>
      </c>
      <c r="AK110" s="26" t="e">
        <v>#N/A</v>
      </c>
      <c r="AL110" s="26" t="e">
        <v>#N/A</v>
      </c>
      <c r="AM110" s="26" t="e">
        <v>#N/A</v>
      </c>
      <c r="AN110" s="26" t="e">
        <v>#N/A</v>
      </c>
      <c r="AO110" s="26" t="e">
        <v>#N/A</v>
      </c>
      <c r="AP110" s="26">
        <v>5.4789159573427257</v>
      </c>
      <c r="AQ110" s="26" t="e">
        <v>#N/A</v>
      </c>
      <c r="AR110" s="26" t="e">
        <v>#N/A</v>
      </c>
      <c r="AS110" s="26" t="e">
        <v>#N/A</v>
      </c>
      <c r="AT110" s="26" t="e">
        <v>#N/A</v>
      </c>
      <c r="AU110" s="26" t="e">
        <v>#N/A</v>
      </c>
      <c r="AV110" s="26" t="e">
        <v>#N/A</v>
      </c>
      <c r="AW110" s="26" t="e">
        <v>#N/A</v>
      </c>
      <c r="AX110" s="26" t="e">
        <v>#N/A</v>
      </c>
      <c r="AY110" s="26" t="e">
        <v>#N/A</v>
      </c>
      <c r="AZ110" s="26" t="e">
        <v>#N/A</v>
      </c>
      <c r="BA110" s="26" t="e">
        <v>#N/A</v>
      </c>
      <c r="BB110" s="26" t="e">
        <v>#N/A</v>
      </c>
      <c r="BC110" s="26" t="e">
        <v>#N/A</v>
      </c>
      <c r="BD110" s="26" t="e">
        <v>#N/A</v>
      </c>
      <c r="BE110" s="26" t="e">
        <v>#N/A</v>
      </c>
      <c r="BF110" s="26" t="e">
        <v>#N/A</v>
      </c>
      <c r="BG110" s="26" t="e">
        <v>#N/A</v>
      </c>
      <c r="BH110" s="26" t="e">
        <v>#N/A</v>
      </c>
      <c r="BI110" s="26" t="e">
        <v>#N/A</v>
      </c>
      <c r="BJ110" s="26">
        <v>8.2183739360140891</v>
      </c>
      <c r="BK110" s="26" t="e">
        <v>#N/A</v>
      </c>
      <c r="BL110" s="26" t="e">
        <v>#N/A</v>
      </c>
      <c r="BM110" s="26" t="e">
        <v>#N/A</v>
      </c>
      <c r="BN110" s="26" t="e">
        <v>#N/A</v>
      </c>
      <c r="BO110" s="26" t="e">
        <v>#N/A</v>
      </c>
      <c r="BP110" s="26" t="e">
        <v>#N/A</v>
      </c>
      <c r="BQ110" s="26" t="e">
        <v>#N/A</v>
      </c>
      <c r="BR110" s="26" t="e">
        <v>#N/A</v>
      </c>
      <c r="BS110" s="26" t="e">
        <v>#N/A</v>
      </c>
      <c r="BT110" s="26" t="e">
        <v>#N/A</v>
      </c>
      <c r="BU110" s="26" t="e">
        <v>#N/A</v>
      </c>
      <c r="BV110" s="26" t="e">
        <v>#N/A</v>
      </c>
      <c r="BW110" s="26" t="e">
        <v>#N/A</v>
      </c>
      <c r="BX110" s="26" t="e">
        <v>#N/A</v>
      </c>
      <c r="BY110" s="26" t="e">
        <v>#N/A</v>
      </c>
      <c r="BZ110" s="26" t="e">
        <v>#N/A</v>
      </c>
      <c r="CA110" s="26" t="e">
        <v>#N/A</v>
      </c>
      <c r="CB110" s="26" t="e">
        <v>#N/A</v>
      </c>
      <c r="CC110" s="26" t="e">
        <v>#N/A</v>
      </c>
      <c r="CD110" s="26">
        <v>15.360532237550142</v>
      </c>
      <c r="CE110" s="26" t="e">
        <v>#N/A</v>
      </c>
      <c r="CF110" s="26" t="e">
        <v>#N/A</v>
      </c>
      <c r="CG110" s="26" t="e">
        <v>#N/A</v>
      </c>
      <c r="CH110" s="26" t="e">
        <v>#N/A</v>
      </c>
      <c r="CI110" s="26" t="e">
        <v>#N/A</v>
      </c>
      <c r="CJ110" s="26" t="e">
        <v>#N/A</v>
      </c>
      <c r="CK110" s="26" t="e">
        <v>#N/A</v>
      </c>
      <c r="CL110" s="26" t="e">
        <v>#N/A</v>
      </c>
      <c r="CM110" s="26" t="e">
        <v>#N/A</v>
      </c>
      <c r="CN110" s="26">
        <v>21.035123764797966</v>
      </c>
      <c r="CO110" s="26" t="e">
        <v>#N/A</v>
      </c>
      <c r="CP110" s="26" t="e">
        <v>#N/A</v>
      </c>
      <c r="CQ110" s="26" t="e">
        <v>#N/A</v>
      </c>
      <c r="CR110" s="26" t="e">
        <v>#N/A</v>
      </c>
      <c r="CS110" s="26" t="e">
        <v>#N/A</v>
      </c>
      <c r="CT110" s="26" t="e">
        <v>#N/A</v>
      </c>
      <c r="CU110" s="26" t="e">
        <v>#N/A</v>
      </c>
      <c r="CV110" s="26" t="e">
        <v>#N/A</v>
      </c>
      <c r="CW110" s="26" t="e">
        <v>#N/A</v>
      </c>
      <c r="CX110" s="26" t="e">
        <v>#N/A</v>
      </c>
      <c r="CY110" s="26" t="e">
        <v>#N/A</v>
      </c>
      <c r="CZ110" s="26" t="e">
        <v>#N/A</v>
      </c>
      <c r="DA110" s="26">
        <v>31.601604539673222</v>
      </c>
      <c r="DB110" s="26">
        <v>32.384306819293613</v>
      </c>
      <c r="DC110" s="26">
        <v>33.362684668819099</v>
      </c>
      <c r="DD110" s="26">
        <v>34.341062518344586</v>
      </c>
      <c r="DE110" s="26">
        <v>35.221602582917519</v>
      </c>
      <c r="DF110" s="26">
        <v>36.199980432443006</v>
      </c>
      <c r="DG110" s="26">
        <v>37.178358281968492</v>
      </c>
      <c r="DH110" s="26">
        <v>38.254573916446532</v>
      </c>
      <c r="DI110" s="26">
        <v>40.896194110165347</v>
      </c>
      <c r="DJ110" s="26">
        <v>42.657274239311221</v>
      </c>
      <c r="DK110" s="26">
        <v>44.809705508267292</v>
      </c>
      <c r="DL110" s="26">
        <v>45.885921142745325</v>
      </c>
      <c r="DM110" s="26">
        <v>48.136190196653949</v>
      </c>
      <c r="DN110" s="26">
        <v>49.995108110752369</v>
      </c>
      <c r="DO110" s="26">
        <v>52.049701594755895</v>
      </c>
      <c r="DP110" s="26">
        <v>54.104295078759414</v>
      </c>
      <c r="DQ110" s="26">
        <v>56.256726347715485</v>
      </c>
      <c r="DR110" s="26">
        <v>58.311319831719011</v>
      </c>
      <c r="DS110" s="26">
        <v>55.0826729282849</v>
      </c>
      <c r="DT110" s="26">
        <v>56.745915272478229</v>
      </c>
      <c r="DU110" s="26">
        <v>50.386459250562567</v>
      </c>
      <c r="DV110" s="26">
        <v>51.364837100088053</v>
      </c>
      <c r="DW110" s="26">
        <v>55.963212992857841</v>
      </c>
      <c r="DX110" s="26">
        <v>58.996184326386846</v>
      </c>
      <c r="DY110" s="26">
        <v>63.692398004109187</v>
      </c>
      <c r="DZ110" s="26">
        <v>69.464827316309552</v>
      </c>
      <c r="EA110" s="26">
        <v>71.225907445455434</v>
      </c>
      <c r="EB110" s="26">
        <v>73.476176499364058</v>
      </c>
      <c r="EC110" s="26">
        <v>75.237256628509925</v>
      </c>
      <c r="ED110" s="26" t="e">
        <v>#N/A</v>
      </c>
      <c r="EE110" s="26" t="e">
        <v>#N/A</v>
      </c>
      <c r="EF110" s="26" t="e">
        <v>#N/A</v>
      </c>
      <c r="EG110" s="26" t="e">
        <v>#N/A</v>
      </c>
      <c r="EH110" s="26" t="e">
        <v>#N/A</v>
      </c>
      <c r="EI110" s="26">
        <v>91.771842285490649</v>
      </c>
      <c r="EJ110" s="26">
        <v>94.022111339399274</v>
      </c>
      <c r="EK110" s="26">
        <v>95.783191468545155</v>
      </c>
      <c r="EL110" s="53">
        <v>100</v>
      </c>
      <c r="EM110" s="53">
        <v>104.50053810781722</v>
      </c>
      <c r="EN110" s="53">
        <v>110.26318364152236</v>
      </c>
      <c r="EO110" s="53">
        <v>116.60307210644751</v>
      </c>
      <c r="EP110" s="53">
        <v>122.12112317777125</v>
      </c>
      <c r="EQ110" s="53">
        <v>127.72722825555229</v>
      </c>
      <c r="ER110" s="53">
        <v>134.19430584091575</v>
      </c>
      <c r="ES110" s="53">
        <v>141.46649055865376</v>
      </c>
      <c r="ET110" s="53">
        <v>148.59602778593091</v>
      </c>
      <c r="EU110" s="53">
        <v>155.28813227668525</v>
      </c>
      <c r="EV110" s="53">
        <v>161.08012914587613</v>
      </c>
      <c r="EW110" s="53">
        <v>166.55904510321886</v>
      </c>
      <c r="EX110" s="53">
        <v>171.23569122395068</v>
      </c>
      <c r="EY110" s="53">
        <v>175.61882398982488</v>
      </c>
      <c r="EZ110" s="53">
        <v>180.17806476861364</v>
      </c>
      <c r="FA110" s="53">
        <v>184.61011642696408</v>
      </c>
      <c r="FB110" s="53">
        <v>189.25741121221014</v>
      </c>
      <c r="FC110" s="53">
        <v>193.48400352216026</v>
      </c>
      <c r="FD110" s="53">
        <v>196.84962332452793</v>
      </c>
      <c r="FE110" s="53">
        <v>199.83367576558067</v>
      </c>
      <c r="FF110" s="53">
        <v>202.96516974855689</v>
      </c>
      <c r="FG110" s="53">
        <v>206.72145582624009</v>
      </c>
      <c r="FH110" s="53">
        <v>210.58604833186575</v>
      </c>
      <c r="FI110" s="53">
        <v>214.55826240093924</v>
      </c>
      <c r="FJ110" s="53">
        <v>218.15869288719307</v>
      </c>
      <c r="FK110" s="53">
        <v>221.36777223363663</v>
      </c>
      <c r="FL110" s="53">
        <v>224.37139223167989</v>
      </c>
      <c r="FM110" s="53">
        <v>227.50220135016144</v>
      </c>
      <c r="FN110" s="53">
        <v>230.27101066431857</v>
      </c>
      <c r="FO110" s="53">
        <v>233.19636043439976</v>
      </c>
      <c r="FP110" s="53">
        <v>236.17062909695724</v>
      </c>
      <c r="FQ110" s="53">
        <v>248.0547891595734</v>
      </c>
      <c r="FR110" s="53">
        <v>259.45298894433034</v>
      </c>
      <c r="FS110" s="53">
        <v>263.1115350748459</v>
      </c>
      <c r="FT110" s="53">
        <v>268.39810194697191</v>
      </c>
      <c r="FU110" s="53">
        <v>269.04383132765872</v>
      </c>
      <c r="FV110" s="53">
        <v>269.06065942667061</v>
      </c>
      <c r="FW110" s="53">
        <v>273.4127776147148</v>
      </c>
      <c r="FX110" s="53">
        <v>280.72262987965956</v>
      </c>
      <c r="FY110" s="53">
        <v>289.37990411897073</v>
      </c>
      <c r="FZ110" s="53">
        <v>298.12151452891106</v>
      </c>
      <c r="GA110" s="53">
        <v>307.65835045494566</v>
      </c>
      <c r="GB110" s="53">
        <v>316.58986400547889</v>
      </c>
      <c r="GC110" s="53">
        <v>325.61921534096467</v>
      </c>
      <c r="GD110" s="53">
        <v>335.3858722238528</v>
      </c>
      <c r="GE110" s="53">
        <v>346.62616182369629</v>
      </c>
      <c r="GF110" s="53">
        <v>359.28813227668525</v>
      </c>
      <c r="GG110" s="53">
        <v>372.00949026514041</v>
      </c>
      <c r="GH110" s="53">
        <v>382.01037080520496</v>
      </c>
      <c r="GI110" s="53">
        <v>388.19616475882987</v>
      </c>
      <c r="GJ110" s="53">
        <v>394.94697192055571</v>
      </c>
      <c r="GK110" s="53">
        <v>403.11398101946969</v>
      </c>
      <c r="GL110" s="53">
        <v>410.70110556696994</v>
      </c>
      <c r="GM110" s="53">
        <v>418.43146463164067</v>
      </c>
      <c r="GN110" s="53">
        <v>425.975247040407</v>
      </c>
      <c r="GO110" s="53">
        <v>433.00264162019369</v>
      </c>
      <c r="GP110" s="53">
        <v>439.50200567459149</v>
      </c>
      <c r="GQ110" s="53">
        <v>445.45631542901867</v>
      </c>
      <c r="GR110" s="53">
        <v>450.85285197143139</v>
      </c>
      <c r="GS110" s="53">
        <v>4658</v>
      </c>
      <c r="GT110" s="53"/>
      <c r="GU110" s="53">
        <v>5129.6840000000002</v>
      </c>
    </row>
    <row r="111" spans="1:203">
      <c r="A111" s="5" t="s">
        <v>18</v>
      </c>
      <c r="B111" s="17" t="e">
        <v>#N/A</v>
      </c>
      <c r="C111" s="17" t="e">
        <v>#N/A</v>
      </c>
      <c r="D111" s="17" t="e">
        <v>#N/A</v>
      </c>
      <c r="E111" s="17" t="e">
        <v>#N/A</v>
      </c>
      <c r="F111" s="26" t="e">
        <v>#N/A</v>
      </c>
      <c r="G111" s="26" t="e">
        <v>#N/A</v>
      </c>
      <c r="H111" s="26" t="e">
        <v>#N/A</v>
      </c>
      <c r="I111" s="26" t="e">
        <v>#N/A</v>
      </c>
      <c r="J111" s="26" t="e">
        <v>#N/A</v>
      </c>
      <c r="K111" s="26" t="e">
        <v>#N/A</v>
      </c>
      <c r="L111" s="26">
        <v>16.102275066947897</v>
      </c>
      <c r="M111" s="26" t="e">
        <v>#N/A</v>
      </c>
      <c r="N111" s="26" t="e">
        <v>#N/A</v>
      </c>
      <c r="O111" s="26" t="e">
        <v>#N/A</v>
      </c>
      <c r="P111" s="26" t="e">
        <v>#N/A</v>
      </c>
      <c r="Q111" s="26" t="e">
        <v>#N/A</v>
      </c>
      <c r="R111" s="26" t="e">
        <v>#N/A</v>
      </c>
      <c r="S111" s="26" t="e">
        <v>#N/A</v>
      </c>
      <c r="T111" s="26" t="e">
        <v>#N/A</v>
      </c>
      <c r="U111" s="26" t="e">
        <v>#N/A</v>
      </c>
      <c r="V111" s="26" t="e">
        <v>#N/A</v>
      </c>
      <c r="W111" s="26" t="e">
        <v>#N/A</v>
      </c>
      <c r="X111" s="26" t="e">
        <v>#N/A</v>
      </c>
      <c r="Y111" s="26" t="e">
        <v>#N/A</v>
      </c>
      <c r="Z111" s="26" t="e">
        <v>#N/A</v>
      </c>
      <c r="AA111" s="26" t="e">
        <v>#N/A</v>
      </c>
      <c r="AB111" s="26" t="e">
        <v>#N/A</v>
      </c>
      <c r="AC111" s="26" t="e">
        <v>#N/A</v>
      </c>
      <c r="AD111" s="26" t="e">
        <v>#N/A</v>
      </c>
      <c r="AE111" s="26" t="e">
        <v>#N/A</v>
      </c>
      <c r="AF111" s="26" t="e">
        <v>#N/A</v>
      </c>
      <c r="AG111" s="26" t="e">
        <v>#N/A</v>
      </c>
      <c r="AH111" s="26" t="e">
        <v>#N/A</v>
      </c>
      <c r="AI111" s="26" t="e">
        <v>#N/A</v>
      </c>
      <c r="AJ111" s="26" t="e">
        <v>#N/A</v>
      </c>
      <c r="AK111" s="26" t="e">
        <v>#N/A</v>
      </c>
      <c r="AL111" s="26" t="e">
        <v>#N/A</v>
      </c>
      <c r="AM111" s="26" t="e">
        <v>#N/A</v>
      </c>
      <c r="AN111" s="26" t="e">
        <v>#N/A</v>
      </c>
      <c r="AO111" s="26" t="e">
        <v>#N/A</v>
      </c>
      <c r="AP111" s="26">
        <v>29.430126812385399</v>
      </c>
      <c r="AQ111" s="26" t="e">
        <v>#N/A</v>
      </c>
      <c r="AR111" s="26" t="e">
        <v>#N/A</v>
      </c>
      <c r="AS111" s="26" t="e">
        <v>#N/A</v>
      </c>
      <c r="AT111" s="26" t="e">
        <v>#N/A</v>
      </c>
      <c r="AU111" s="26" t="e">
        <v>#N/A</v>
      </c>
      <c r="AV111" s="26" t="e">
        <v>#N/A</v>
      </c>
      <c r="AW111" s="26" t="e">
        <v>#N/A</v>
      </c>
      <c r="AX111" s="26" t="e">
        <v>#N/A</v>
      </c>
      <c r="AY111" s="26" t="e">
        <v>#N/A</v>
      </c>
      <c r="AZ111" s="26" t="e">
        <v>#N/A</v>
      </c>
      <c r="BA111" s="26" t="e">
        <v>#N/A</v>
      </c>
      <c r="BB111" s="26" t="e">
        <v>#N/A</v>
      </c>
      <c r="BC111" s="26" t="e">
        <v>#N/A</v>
      </c>
      <c r="BD111" s="26" t="e">
        <v>#N/A</v>
      </c>
      <c r="BE111" s="26" t="e">
        <v>#N/A</v>
      </c>
      <c r="BF111" s="26" t="e">
        <v>#N/A</v>
      </c>
      <c r="BG111" s="26" t="e">
        <v>#N/A</v>
      </c>
      <c r="BH111" s="26" t="e">
        <v>#N/A</v>
      </c>
      <c r="BI111" s="26" t="e">
        <v>#N/A</v>
      </c>
      <c r="BJ111" s="26">
        <v>36.983461118315617</v>
      </c>
      <c r="BK111" s="26">
        <v>37.434802711288597</v>
      </c>
      <c r="BL111" s="26">
        <v>37.726847271447589</v>
      </c>
      <c r="BM111" s="26">
        <v>38.005617078872078</v>
      </c>
      <c r="BN111" s="26">
        <v>38.29766163903107</v>
      </c>
      <c r="BO111" s="26">
        <v>38.602980951924557</v>
      </c>
      <c r="BP111" s="26">
        <v>38.895025512083542</v>
      </c>
      <c r="BQ111" s="26">
        <v>39.187070072242534</v>
      </c>
      <c r="BR111" s="26">
        <v>39.492389385136022</v>
      </c>
      <c r="BS111" s="26">
        <v>39.79770869802951</v>
      </c>
      <c r="BT111" s="26">
        <v>40.103028010922998</v>
      </c>
      <c r="BU111" s="26">
        <v>40.408347323816486</v>
      </c>
      <c r="BV111" s="26">
        <v>40.793315153116971</v>
      </c>
      <c r="BW111" s="26">
        <v>41.244656746089959</v>
      </c>
      <c r="BX111" s="26">
        <v>41.735822597266434</v>
      </c>
      <c r="BY111" s="26">
        <v>42.080966168363425</v>
      </c>
      <c r="BZ111" s="26">
        <v>42.399560233991416</v>
      </c>
      <c r="CA111" s="26">
        <v>42.757978557822902</v>
      </c>
      <c r="CB111" s="26">
        <v>43.28896866720288</v>
      </c>
      <c r="CC111" s="26">
        <v>43.952706303927854</v>
      </c>
      <c r="CD111" s="26">
        <v>44.377498391431836</v>
      </c>
      <c r="CE111" s="26">
        <v>45.187258308236309</v>
      </c>
      <c r="CF111" s="26">
        <v>46.063391988713278</v>
      </c>
      <c r="CG111" s="26">
        <v>46.780228636376251</v>
      </c>
      <c r="CH111" s="26">
        <v>47.576713800446221</v>
      </c>
      <c r="CI111" s="26">
        <v>48.134253415295198</v>
      </c>
      <c r="CJ111" s="26">
        <v>49.023661848506663</v>
      </c>
      <c r="CK111" s="26">
        <v>49.806872259842137</v>
      </c>
      <c r="CL111" s="26">
        <v>50.709555445788105</v>
      </c>
      <c r="CM111" s="26">
        <v>51.426392093451078</v>
      </c>
      <c r="CN111" s="26">
        <v>51.930832697362057</v>
      </c>
      <c r="CO111" s="26">
        <v>53.510528272767495</v>
      </c>
      <c r="CP111" s="26">
        <v>54.04151838214748</v>
      </c>
      <c r="CQ111" s="26">
        <v>55.169872364579938</v>
      </c>
      <c r="CR111" s="26">
        <v>56.192028325136398</v>
      </c>
      <c r="CS111" s="26">
        <v>58.183241235311321</v>
      </c>
      <c r="CT111" s="26">
        <v>59.178847690398783</v>
      </c>
      <c r="CU111" s="26">
        <v>59.298320465009283</v>
      </c>
      <c r="CV111" s="26">
        <v>60.001882359937753</v>
      </c>
      <c r="CW111" s="26">
        <v>60.864741287680225</v>
      </c>
      <c r="CX111" s="26">
        <v>61.966545764643683</v>
      </c>
      <c r="CY111" s="26">
        <v>63.14799875801414</v>
      </c>
      <c r="CZ111" s="26">
        <v>63.506417081845626</v>
      </c>
      <c r="DA111" s="26">
        <v>63.864835405677113</v>
      </c>
      <c r="DB111" s="26">
        <v>64.223253729508599</v>
      </c>
      <c r="DC111" s="26">
        <v>65.112662162720056</v>
      </c>
      <c r="DD111" s="26">
        <v>65.988795843197025</v>
      </c>
      <c r="DE111" s="26">
        <v>66.904753781877503</v>
      </c>
      <c r="DF111" s="26">
        <v>67.820711720557966</v>
      </c>
      <c r="DG111" s="26">
        <v>68.749944411972933</v>
      </c>
      <c r="DH111" s="26">
        <v>69.692451856122389</v>
      </c>
      <c r="DI111" s="26">
        <v>70.409288503785362</v>
      </c>
      <c r="DJ111" s="26">
        <v>71.245597926058835</v>
      </c>
      <c r="DK111" s="26">
        <v>72.02880833739431</v>
      </c>
      <c r="DL111" s="26">
        <v>72.373951908491293</v>
      </c>
      <c r="DM111" s="26">
        <v>73.077513803419762</v>
      </c>
      <c r="DN111" s="26">
        <v>73.608503912799748</v>
      </c>
      <c r="DO111" s="26">
        <v>74.219142538586723</v>
      </c>
      <c r="DP111" s="26">
        <v>76.064333168682154</v>
      </c>
      <c r="DQ111" s="26">
        <v>75.254573251877687</v>
      </c>
      <c r="DR111" s="26">
        <v>75.759013855788666</v>
      </c>
      <c r="DS111" s="26">
        <v>76.30327871790314</v>
      </c>
      <c r="DT111" s="26">
        <v>76.834268827283125</v>
      </c>
      <c r="DU111" s="26">
        <v>77.325434678459601</v>
      </c>
      <c r="DV111" s="26">
        <v>77.94934805698108</v>
      </c>
      <c r="DW111" s="26">
        <v>78.281216875343574</v>
      </c>
      <c r="DX111" s="26">
        <v>78.89185550113055</v>
      </c>
      <c r="DY111" s="26">
        <v>79.502494126917526</v>
      </c>
      <c r="DZ111" s="26">
        <v>80.245880280049491</v>
      </c>
      <c r="EA111" s="26">
        <v>80.909617916774465</v>
      </c>
      <c r="EB111" s="26">
        <v>81.427333273419947</v>
      </c>
      <c r="EC111" s="26">
        <v>81.891949619127431</v>
      </c>
      <c r="ED111" s="26">
        <v>82.183994179286429</v>
      </c>
      <c r="EE111" s="26">
        <v>83.577843216408866</v>
      </c>
      <c r="EF111" s="26">
        <v>85.515957115645804</v>
      </c>
      <c r="EG111" s="26">
        <v>88.277105684421699</v>
      </c>
      <c r="EH111" s="26">
        <v>90.985155242259594</v>
      </c>
      <c r="EI111" s="26">
        <v>93.414434992673009</v>
      </c>
      <c r="EJ111" s="26">
        <v>96.1623088087144</v>
      </c>
      <c r="EK111" s="26">
        <v>98.963281635693789</v>
      </c>
      <c r="EL111" s="53">
        <v>100</v>
      </c>
      <c r="EM111" s="53">
        <v>102.94653049071317</v>
      </c>
      <c r="EN111" s="53">
        <v>106.03711859810116</v>
      </c>
      <c r="EO111" s="53">
        <v>109.24918396776252</v>
      </c>
      <c r="EP111" s="53">
        <v>112.4233499183669</v>
      </c>
      <c r="EQ111" s="53">
        <v>115.40776655338436</v>
      </c>
      <c r="ER111" s="53">
        <v>118.37110288105941</v>
      </c>
      <c r="ES111" s="53">
        <v>121.47365154066117</v>
      </c>
      <c r="ET111" s="53">
        <v>124.62015290656684</v>
      </c>
      <c r="EU111" s="53">
        <v>127.96314716244859</v>
      </c>
      <c r="EV111" s="53">
        <v>131.59911521118073</v>
      </c>
      <c r="EW111" s="53">
        <v>135.27756246866329</v>
      </c>
      <c r="EX111" s="53">
        <v>138.92542469584555</v>
      </c>
      <c r="EY111" s="53">
        <v>142.50757689699205</v>
      </c>
      <c r="EZ111" s="53">
        <v>145.96408356350651</v>
      </c>
      <c r="FA111" s="53">
        <v>149.48267624856018</v>
      </c>
      <c r="FB111" s="53">
        <v>153.10412171780078</v>
      </c>
      <c r="FC111" s="53">
        <v>156.7320983653868</v>
      </c>
      <c r="FD111" s="53">
        <v>160.42911700194489</v>
      </c>
      <c r="FE111" s="53">
        <v>164.02895117373373</v>
      </c>
      <c r="FF111" s="53">
        <v>167.51038782588358</v>
      </c>
      <c r="FG111" s="53">
        <v>170.8383285121644</v>
      </c>
      <c r="FH111" s="53">
        <v>174.11695349203654</v>
      </c>
      <c r="FI111" s="53">
        <v>177.24001164461311</v>
      </c>
      <c r="FJ111" s="53">
        <v>180.03224968429322</v>
      </c>
      <c r="FK111" s="53">
        <v>182.91537995594638</v>
      </c>
      <c r="FL111" s="53">
        <v>186.0205171923314</v>
      </c>
      <c r="FM111" s="53">
        <v>189.15999621404055</v>
      </c>
      <c r="FN111" s="53">
        <v>192.63110510856293</v>
      </c>
      <c r="FO111" s="53">
        <v>196.42181694992115</v>
      </c>
      <c r="FP111" s="53">
        <v>199.86427892804249</v>
      </c>
      <c r="FQ111" s="53">
        <v>203.30935603245254</v>
      </c>
      <c r="FR111" s="53">
        <v>206.76045987460404</v>
      </c>
      <c r="FS111" s="53">
        <v>209.53485664660894</v>
      </c>
      <c r="FT111" s="53">
        <v>212.08962263462161</v>
      </c>
      <c r="FU111" s="53">
        <v>214.89315748887876</v>
      </c>
      <c r="FV111" s="53">
        <v>218.02173793859288</v>
      </c>
      <c r="FW111" s="53">
        <v>221.19874468628242</v>
      </c>
      <c r="FX111" s="53">
        <v>224.38419417671113</v>
      </c>
      <c r="FY111" s="53">
        <v>227.5597008773417</v>
      </c>
      <c r="FZ111" s="53">
        <v>230.51714321480267</v>
      </c>
      <c r="GA111" s="53">
        <v>233.09202045320799</v>
      </c>
      <c r="GB111" s="53">
        <v>235.70133240020672</v>
      </c>
      <c r="GC111" s="53">
        <v>238.90771617569777</v>
      </c>
      <c r="GD111" s="53">
        <v>242.22516980731834</v>
      </c>
      <c r="GE111" s="53">
        <v>245.26276510179017</v>
      </c>
      <c r="GF111" s="53">
        <v>247.96797386254286</v>
      </c>
      <c r="GG111" s="53">
        <v>250.47067627033081</v>
      </c>
      <c r="GH111" s="53">
        <v>252.95917469269281</v>
      </c>
      <c r="GI111" s="53">
        <v>255.41998198085065</v>
      </c>
      <c r="GJ111" s="53">
        <v>258.00635515512408</v>
      </c>
      <c r="GK111" s="53">
        <v>260.79933658095734</v>
      </c>
      <c r="GL111" s="53">
        <v>263.7702129681856</v>
      </c>
      <c r="GM111" s="53">
        <v>266.78914396031274</v>
      </c>
      <c r="GN111" s="53">
        <v>269.52084912752349</v>
      </c>
      <c r="GO111" s="53">
        <v>272.18903460289971</v>
      </c>
      <c r="GP111" s="53">
        <v>275.02542447017481</v>
      </c>
      <c r="GQ111" s="53">
        <v>277.79165726924793</v>
      </c>
      <c r="GR111" s="53">
        <v>280.4792371583693</v>
      </c>
      <c r="GS111" s="53">
        <v>21325</v>
      </c>
      <c r="GT111" s="53"/>
      <c r="GU111" s="53">
        <v>24191.916000000001</v>
      </c>
    </row>
    <row r="112" spans="1:203" s="8" customFormat="1">
      <c r="A112" s="4" t="s">
        <v>257</v>
      </c>
      <c r="B112" s="15" t="e">
        <v>#N/A</v>
      </c>
      <c r="C112" s="15" t="e">
        <v>#N/A</v>
      </c>
      <c r="D112" s="15" t="e">
        <v>#N/A</v>
      </c>
      <c r="E112" s="15" t="e">
        <v>#N/A</v>
      </c>
      <c r="F112" s="9" t="e">
        <v>#N/A</v>
      </c>
      <c r="G112" s="9" t="e">
        <v>#N/A</v>
      </c>
      <c r="H112" s="9" t="e">
        <v>#N/A</v>
      </c>
      <c r="I112" s="9" t="e">
        <v>#N/A</v>
      </c>
      <c r="J112" s="9" t="e">
        <v>#N/A</v>
      </c>
      <c r="K112" s="9" t="e">
        <v>#N/A</v>
      </c>
      <c r="L112" s="9">
        <v>52.345614424703385</v>
      </c>
      <c r="M112" s="9" t="e">
        <v>#N/A</v>
      </c>
      <c r="N112" s="9" t="e">
        <v>#N/A</v>
      </c>
      <c r="O112" s="9" t="e">
        <v>#N/A</v>
      </c>
      <c r="P112" s="9" t="e">
        <v>#N/A</v>
      </c>
      <c r="Q112" s="9" t="e">
        <v>#N/A</v>
      </c>
      <c r="R112" s="9" t="e">
        <v>#N/A</v>
      </c>
      <c r="S112" s="9" t="e">
        <v>#N/A</v>
      </c>
      <c r="T112" s="9" t="e">
        <v>#N/A</v>
      </c>
      <c r="U112" s="9" t="e">
        <v>#N/A</v>
      </c>
      <c r="V112" s="9" t="e">
        <v>#N/A</v>
      </c>
      <c r="W112" s="9" t="e">
        <v>#N/A</v>
      </c>
      <c r="X112" s="9" t="e">
        <v>#N/A</v>
      </c>
      <c r="Y112" s="9" t="e">
        <v>#N/A</v>
      </c>
      <c r="Z112" s="9" t="e">
        <v>#N/A</v>
      </c>
      <c r="AA112" s="9" t="e">
        <v>#N/A</v>
      </c>
      <c r="AB112" s="9" t="e">
        <v>#N/A</v>
      </c>
      <c r="AC112" s="9" t="e">
        <v>#N/A</v>
      </c>
      <c r="AD112" s="9" t="e">
        <v>#N/A</v>
      </c>
      <c r="AE112" s="9" t="e">
        <v>#N/A</v>
      </c>
      <c r="AF112" s="9" t="e">
        <v>#N/A</v>
      </c>
      <c r="AG112" s="9" t="e">
        <v>#N/A</v>
      </c>
      <c r="AH112" s="9" t="e">
        <v>#N/A</v>
      </c>
      <c r="AI112" s="9" t="e">
        <v>#N/A</v>
      </c>
      <c r="AJ112" s="9" t="e">
        <v>#N/A</v>
      </c>
      <c r="AK112" s="9" t="e">
        <v>#N/A</v>
      </c>
      <c r="AL112" s="9" t="e">
        <v>#N/A</v>
      </c>
      <c r="AM112" s="9" t="e">
        <v>#N/A</v>
      </c>
      <c r="AN112" s="9" t="e">
        <v>#N/A</v>
      </c>
      <c r="AO112" s="9" t="e">
        <v>#N/A</v>
      </c>
      <c r="AP112" s="9">
        <v>57.719586299982865</v>
      </c>
      <c r="AQ112" s="9" t="e">
        <v>#N/A</v>
      </c>
      <c r="AR112" s="9" t="e">
        <v>#N/A</v>
      </c>
      <c r="AS112" s="9" t="e">
        <v>#N/A</v>
      </c>
      <c r="AT112" s="9" t="e">
        <v>#N/A</v>
      </c>
      <c r="AU112" s="9" t="e">
        <v>#N/A</v>
      </c>
      <c r="AV112" s="9" t="e">
        <v>#N/A</v>
      </c>
      <c r="AW112" s="9" t="e">
        <v>#N/A</v>
      </c>
      <c r="AX112" s="9" t="e">
        <v>#N/A</v>
      </c>
      <c r="AY112" s="9" t="e">
        <v>#N/A</v>
      </c>
      <c r="AZ112" s="9" t="e">
        <v>#N/A</v>
      </c>
      <c r="BA112" s="9" t="e">
        <v>#N/A</v>
      </c>
      <c r="BB112" s="9" t="e">
        <v>#N/A</v>
      </c>
      <c r="BC112" s="9" t="e">
        <v>#N/A</v>
      </c>
      <c r="BD112" s="9" t="e">
        <v>#N/A</v>
      </c>
      <c r="BE112" s="9" t="e">
        <v>#N/A</v>
      </c>
      <c r="BF112" s="9" t="e">
        <v>#N/A</v>
      </c>
      <c r="BG112" s="9" t="e">
        <v>#N/A</v>
      </c>
      <c r="BH112" s="9" t="e">
        <v>#N/A</v>
      </c>
      <c r="BI112" s="9" t="e">
        <v>#N/A</v>
      </c>
      <c r="BJ112" s="9">
        <v>56.098204408881131</v>
      </c>
      <c r="BK112" s="9" t="e">
        <v>#N/A</v>
      </c>
      <c r="BL112" s="9" t="e">
        <v>#N/A</v>
      </c>
      <c r="BM112" s="9" t="e">
        <v>#N/A</v>
      </c>
      <c r="BN112" s="9" t="e">
        <v>#N/A</v>
      </c>
      <c r="BO112" s="9" t="e">
        <v>#N/A</v>
      </c>
      <c r="BP112" s="9" t="e">
        <v>#N/A</v>
      </c>
      <c r="BQ112" s="9" t="e">
        <v>#N/A</v>
      </c>
      <c r="BR112" s="9" t="e">
        <v>#N/A</v>
      </c>
      <c r="BS112" s="9" t="e">
        <v>#N/A</v>
      </c>
      <c r="BT112" s="9" t="e">
        <v>#N/A</v>
      </c>
      <c r="BU112" s="9" t="e">
        <v>#N/A</v>
      </c>
      <c r="BV112" s="9" t="e">
        <v>#N/A</v>
      </c>
      <c r="BW112" s="9" t="e">
        <v>#N/A</v>
      </c>
      <c r="BX112" s="9" t="e">
        <v>#N/A</v>
      </c>
      <c r="BY112" s="9" t="e">
        <v>#N/A</v>
      </c>
      <c r="BZ112" s="9" t="e">
        <v>#N/A</v>
      </c>
      <c r="CA112" s="9" t="e">
        <v>#N/A</v>
      </c>
      <c r="CB112" s="9" t="e">
        <v>#N/A</v>
      </c>
      <c r="CC112" s="9" t="e">
        <v>#N/A</v>
      </c>
      <c r="CD112" s="9">
        <v>61.587931456041133</v>
      </c>
      <c r="CE112" s="9" t="e">
        <v>#N/A</v>
      </c>
      <c r="CF112" s="9" t="e">
        <v>#N/A</v>
      </c>
      <c r="CG112" s="9" t="e">
        <v>#N/A</v>
      </c>
      <c r="CH112" s="9" t="e">
        <v>#N/A</v>
      </c>
      <c r="CI112" s="9" t="e">
        <v>#N/A</v>
      </c>
      <c r="CJ112" s="9" t="e">
        <v>#N/A</v>
      </c>
      <c r="CK112" s="9" t="e">
        <v>#N/A</v>
      </c>
      <c r="CL112" s="9" t="e">
        <v>#N/A</v>
      </c>
      <c r="CM112" s="9" t="e">
        <v>#N/A</v>
      </c>
      <c r="CN112" s="9">
        <v>64.688094266013096</v>
      </c>
      <c r="CO112" s="9" t="e">
        <v>#N/A</v>
      </c>
      <c r="CP112" s="9" t="e">
        <v>#N/A</v>
      </c>
      <c r="CQ112" s="9" t="e">
        <v>#N/A</v>
      </c>
      <c r="CR112" s="9" t="e">
        <v>#N/A</v>
      </c>
      <c r="CS112" s="9" t="e">
        <v>#N/A</v>
      </c>
      <c r="CT112" s="9" t="e">
        <v>#N/A</v>
      </c>
      <c r="CU112" s="9" t="e">
        <v>#N/A</v>
      </c>
      <c r="CV112" s="9" t="e">
        <v>#N/A</v>
      </c>
      <c r="CW112" s="9" t="e">
        <v>#N/A</v>
      </c>
      <c r="CX112" s="9" t="e">
        <v>#N/A</v>
      </c>
      <c r="CY112" s="9" t="e">
        <v>#N/A</v>
      </c>
      <c r="CZ112" s="9" t="e">
        <v>#N/A</v>
      </c>
      <c r="DA112" s="9">
        <v>70.959155767644063</v>
      </c>
      <c r="DB112" s="9">
        <v>71.077567379024615</v>
      </c>
      <c r="DC112" s="9">
        <v>71.635576908496105</v>
      </c>
      <c r="DD112" s="9">
        <v>72.207037594350368</v>
      </c>
      <c r="DE112" s="9">
        <v>72.780420277159436</v>
      </c>
      <c r="DF112" s="9">
        <v>73.307057711031106</v>
      </c>
      <c r="DG112" s="9">
        <v>73.856840689314438</v>
      </c>
      <c r="DH112" s="9">
        <v>74.451064555302892</v>
      </c>
      <c r="DI112" s="9">
        <v>74.891629265732305</v>
      </c>
      <c r="DJ112" s="9">
        <v>75.452869359467897</v>
      </c>
      <c r="DK112" s="9">
        <v>76.02855472664217</v>
      </c>
      <c r="DL112" s="9">
        <v>76.596935148879197</v>
      </c>
      <c r="DM112" s="9">
        <v>77.186241454743765</v>
      </c>
      <c r="DN112" s="9">
        <v>77.788387852460332</v>
      </c>
      <c r="DO112" s="9">
        <v>78.390600560775425</v>
      </c>
      <c r="DP112" s="9">
        <v>79.015628058617125</v>
      </c>
      <c r="DQ112" s="9">
        <v>79.641841914266095</v>
      </c>
      <c r="DR112" s="9">
        <v>80.275468680577944</v>
      </c>
      <c r="DS112" s="9">
        <v>81.186147017151711</v>
      </c>
      <c r="DT112" s="9">
        <v>82.128207592337603</v>
      </c>
      <c r="DU112" s="9">
        <v>83.072349979819634</v>
      </c>
      <c r="DV112" s="9">
        <v>83.938994126314526</v>
      </c>
      <c r="DW112" s="9">
        <v>84.838595358407744</v>
      </c>
      <c r="DX112" s="9">
        <v>85.727521262269775</v>
      </c>
      <c r="DY112" s="9">
        <v>86.668563375402272</v>
      </c>
      <c r="DZ112" s="9">
        <v>87.562177601274541</v>
      </c>
      <c r="EA112" s="9">
        <v>88.461298627645974</v>
      </c>
      <c r="EB112" s="9">
        <v>89.365055963229992</v>
      </c>
      <c r="EC112" s="9">
        <v>90.239852576261313</v>
      </c>
      <c r="ED112" s="9">
        <v>90.874555169110423</v>
      </c>
      <c r="EE112" s="9">
        <v>91.713100869962844</v>
      </c>
      <c r="EF112" s="9">
        <v>92.497068847935623</v>
      </c>
      <c r="EG112" s="9">
        <v>93.200013701976843</v>
      </c>
      <c r="EH112" s="9">
        <v>94.250285890988508</v>
      </c>
      <c r="EI112" s="9">
        <v>89.444233240577063</v>
      </c>
      <c r="EJ112" s="9">
        <v>90.379226920703758</v>
      </c>
      <c r="EK112" s="9">
        <v>91.426838942938844</v>
      </c>
      <c r="EL112" s="55">
        <v>100</v>
      </c>
      <c r="EM112" s="55">
        <v>101.79289231828109</v>
      </c>
      <c r="EN112" s="55">
        <v>103.77295685500719</v>
      </c>
      <c r="EO112" s="55">
        <v>105.85088354090557</v>
      </c>
      <c r="EP112" s="55">
        <v>108.06859726713778</v>
      </c>
      <c r="EQ112" s="55">
        <v>110.26587350746587</v>
      </c>
      <c r="ER112" s="55">
        <v>112.5083475186532</v>
      </c>
      <c r="ES112" s="55">
        <v>115.00417712390133</v>
      </c>
      <c r="ET112" s="55">
        <v>117.60086136808701</v>
      </c>
      <c r="EU112" s="55">
        <v>119.91529810319011</v>
      </c>
      <c r="EV112" s="55">
        <v>121.31405566320066</v>
      </c>
      <c r="EW112" s="55">
        <v>122.28482286348954</v>
      </c>
      <c r="EX112" s="55">
        <v>124.25480232846553</v>
      </c>
      <c r="EY112" s="55">
        <v>127.13879481834819</v>
      </c>
      <c r="EZ112" s="55">
        <v>129.9749515187456</v>
      </c>
      <c r="FA112" s="55">
        <v>132.94681365091245</v>
      </c>
      <c r="FB112" s="55">
        <v>136.12573040772946</v>
      </c>
      <c r="FC112" s="55">
        <v>139.32321073066871</v>
      </c>
      <c r="FD112" s="55">
        <v>142.69561381099973</v>
      </c>
      <c r="FE112" s="55">
        <v>146.11592114400611</v>
      </c>
      <c r="FF112" s="55">
        <v>149.73448107847912</v>
      </c>
      <c r="FG112" s="55">
        <v>153.48905234915787</v>
      </c>
      <c r="FH112" s="55">
        <v>157.11340192958534</v>
      </c>
      <c r="FI112" s="55">
        <v>160.6869280878073</v>
      </c>
      <c r="FJ112" s="55">
        <v>164.17042354498747</v>
      </c>
      <c r="FK112" s="55">
        <v>167.48060432273604</v>
      </c>
      <c r="FL112" s="55">
        <v>170.59477767659305</v>
      </c>
      <c r="FM112" s="55">
        <v>173.72080916269314</v>
      </c>
      <c r="FN112" s="55">
        <v>176.86205708957607</v>
      </c>
      <c r="FO112" s="55">
        <v>180.23705048742053</v>
      </c>
      <c r="FP112" s="55">
        <v>183.54289908318637</v>
      </c>
      <c r="FQ112" s="55">
        <v>186.71023713045156</v>
      </c>
      <c r="FR112" s="55">
        <v>189.58264999664831</v>
      </c>
      <c r="FS112" s="55">
        <v>193.64998274410408</v>
      </c>
      <c r="FT112" s="55">
        <v>197.02322462398089</v>
      </c>
      <c r="FU112" s="55">
        <v>200.46634724490761</v>
      </c>
      <c r="FV112" s="55">
        <v>204.02959322994107</v>
      </c>
      <c r="FW112" s="55">
        <v>207.80372318790643</v>
      </c>
      <c r="FX112" s="55">
        <v>211.61214344947902</v>
      </c>
      <c r="FY112" s="55">
        <v>215.37744388510913</v>
      </c>
      <c r="FZ112" s="55">
        <v>219.10998888283117</v>
      </c>
      <c r="GA112" s="55">
        <v>222.57115875903483</v>
      </c>
      <c r="GB112" s="55">
        <v>225.91367896254403</v>
      </c>
      <c r="GC112" s="55">
        <v>229.25066874313157</v>
      </c>
      <c r="GD112" s="55">
        <v>232.67800479915692</v>
      </c>
      <c r="GE112" s="55">
        <v>236.13352985731441</v>
      </c>
      <c r="GF112" s="55">
        <v>239.53078436120003</v>
      </c>
      <c r="GG112" s="55">
        <v>242.92185700027545</v>
      </c>
      <c r="GH112" s="55">
        <v>246.25439365963121</v>
      </c>
      <c r="GI112" s="55">
        <v>249.49008538389268</v>
      </c>
      <c r="GJ112" s="55">
        <v>252.63798403606893</v>
      </c>
      <c r="GK112" s="55">
        <v>255.85844972196435</v>
      </c>
      <c r="GL112" s="55">
        <v>258.92415830630836</v>
      </c>
      <c r="GM112" s="55">
        <v>261.91135145408788</v>
      </c>
      <c r="GN112" s="55">
        <v>264.08889388408409</v>
      </c>
      <c r="GO112" s="55">
        <v>267.89792616823769</v>
      </c>
      <c r="GP112" s="55">
        <v>270.86006034454857</v>
      </c>
      <c r="GQ112" s="55">
        <v>273.79390324582334</v>
      </c>
      <c r="GR112" s="55">
        <v>276.72606191541985</v>
      </c>
      <c r="GS112" s="55">
        <v>3552207</v>
      </c>
      <c r="GT112" s="55"/>
      <c r="GU112" s="55">
        <v>4290684.1129999999</v>
      </c>
    </row>
    <row r="113" spans="1:203" s="27" customFormat="1">
      <c r="A113" s="24" t="s">
        <v>272</v>
      </c>
      <c r="B113" s="15"/>
      <c r="C113" s="15"/>
      <c r="D113" s="15"/>
      <c r="E113" s="15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6"/>
      <c r="DC113" s="26"/>
      <c r="DD113" s="26"/>
      <c r="DE113" s="26"/>
      <c r="DF113" s="26"/>
      <c r="DG113" s="26"/>
      <c r="DH113" s="26"/>
      <c r="DI113" s="26"/>
      <c r="DJ113" s="26"/>
      <c r="DK113" s="26"/>
      <c r="DL113" s="26"/>
      <c r="DM113" s="26"/>
      <c r="DN113" s="26"/>
      <c r="DO113" s="26"/>
      <c r="DP113" s="26"/>
      <c r="DQ113" s="26"/>
      <c r="DR113" s="26"/>
      <c r="DS113" s="26"/>
      <c r="DT113" s="26"/>
      <c r="DU113" s="26"/>
      <c r="DV113" s="26"/>
      <c r="DW113" s="26"/>
      <c r="DX113" s="26"/>
      <c r="DY113" s="26"/>
      <c r="DZ113" s="26"/>
      <c r="EA113" s="26"/>
      <c r="EB113" s="26"/>
      <c r="EC113" s="26"/>
      <c r="ED113" s="26"/>
      <c r="EE113" s="26"/>
      <c r="EF113" s="26"/>
      <c r="EG113" s="26"/>
      <c r="EH113" s="26"/>
      <c r="EI113" s="26"/>
      <c r="EJ113" s="26"/>
      <c r="EK113" s="26"/>
      <c r="EL113" s="53"/>
      <c r="EM113" s="53"/>
      <c r="EN113" s="53"/>
      <c r="EO113" s="53"/>
      <c r="EP113" s="53"/>
      <c r="EQ113" s="53"/>
      <c r="ER113" s="53"/>
      <c r="ES113" s="53"/>
      <c r="ET113" s="53"/>
      <c r="EU113" s="53"/>
      <c r="EV113" s="53"/>
      <c r="EW113" s="53"/>
      <c r="EX113" s="53"/>
      <c r="EY113" s="53"/>
      <c r="EZ113" s="53"/>
      <c r="FA113" s="53"/>
      <c r="FB113" s="53"/>
      <c r="FC113" s="53"/>
      <c r="FD113" s="53"/>
      <c r="FE113" s="53"/>
      <c r="FF113" s="53"/>
      <c r="FG113" s="53"/>
      <c r="FH113" s="53"/>
      <c r="FI113" s="53"/>
      <c r="FJ113" s="53"/>
      <c r="FK113" s="53"/>
      <c r="FL113" s="53"/>
      <c r="FM113" s="53"/>
      <c r="FN113" s="53"/>
      <c r="FO113" s="53"/>
      <c r="FP113" s="53"/>
      <c r="FQ113" s="53"/>
      <c r="FR113" s="53"/>
      <c r="FS113" s="53"/>
      <c r="FT113" s="53"/>
      <c r="FU113" s="53"/>
      <c r="FV113" s="53"/>
      <c r="FW113" s="53"/>
      <c r="FX113" s="53"/>
      <c r="FY113" s="53"/>
      <c r="FZ113" s="53"/>
      <c r="GA113" s="53"/>
      <c r="GB113" s="53"/>
      <c r="GC113" s="53"/>
      <c r="GD113" s="53"/>
      <c r="GE113" s="53"/>
      <c r="GF113" s="53"/>
      <c r="GG113" s="53"/>
      <c r="GH113" s="53"/>
      <c r="GI113" s="53"/>
      <c r="GJ113" s="53"/>
      <c r="GK113" s="53"/>
      <c r="GL113" s="53"/>
      <c r="GM113" s="53"/>
      <c r="GN113" s="53"/>
      <c r="GO113" s="53"/>
      <c r="GP113" s="53"/>
      <c r="GQ113" s="53"/>
      <c r="GR113" s="53"/>
      <c r="GS113" s="53"/>
      <c r="GT113" s="53"/>
      <c r="GU113" s="53"/>
    </row>
    <row r="114" spans="1:203">
      <c r="A114" s="5" t="s">
        <v>19</v>
      </c>
      <c r="B114" s="17" t="e">
        <v>#N/A</v>
      </c>
      <c r="C114" s="17" t="e">
        <v>#N/A</v>
      </c>
      <c r="D114" s="17" t="e">
        <v>#N/A</v>
      </c>
      <c r="E114" s="17" t="e">
        <v>#N/A</v>
      </c>
      <c r="F114" s="26" t="e">
        <v>#N/A</v>
      </c>
      <c r="G114" s="26" t="e">
        <v>#N/A</v>
      </c>
      <c r="H114" s="26" t="e">
        <v>#N/A</v>
      </c>
      <c r="I114" s="26" t="e">
        <v>#N/A</v>
      </c>
      <c r="J114" s="26" t="e">
        <v>#N/A</v>
      </c>
      <c r="K114" s="26" t="e">
        <v>#N/A</v>
      </c>
      <c r="L114" s="26">
        <v>40.24358163950388</v>
      </c>
      <c r="M114" s="26" t="e">
        <v>#N/A</v>
      </c>
      <c r="N114" s="26" t="e">
        <v>#N/A</v>
      </c>
      <c r="O114" s="26" t="e">
        <v>#N/A</v>
      </c>
      <c r="P114" s="26" t="e">
        <v>#N/A</v>
      </c>
      <c r="Q114" s="26" t="e">
        <v>#N/A</v>
      </c>
      <c r="R114" s="26" t="e">
        <v>#N/A</v>
      </c>
      <c r="S114" s="26" t="e">
        <v>#N/A</v>
      </c>
      <c r="T114" s="26" t="e">
        <v>#N/A</v>
      </c>
      <c r="U114" s="26" t="e">
        <v>#N/A</v>
      </c>
      <c r="V114" s="26" t="e">
        <v>#N/A</v>
      </c>
      <c r="W114" s="26" t="e">
        <v>#N/A</v>
      </c>
      <c r="X114" s="26" t="e">
        <v>#N/A</v>
      </c>
      <c r="Y114" s="26" t="e">
        <v>#N/A</v>
      </c>
      <c r="Z114" s="26" t="e">
        <v>#N/A</v>
      </c>
      <c r="AA114" s="26" t="e">
        <v>#N/A</v>
      </c>
      <c r="AB114" s="26" t="e">
        <v>#N/A</v>
      </c>
      <c r="AC114" s="26" t="e">
        <v>#N/A</v>
      </c>
      <c r="AD114" s="26" t="e">
        <v>#N/A</v>
      </c>
      <c r="AE114" s="26" t="e">
        <v>#N/A</v>
      </c>
      <c r="AF114" s="26" t="e">
        <v>#N/A</v>
      </c>
      <c r="AG114" s="26" t="e">
        <v>#N/A</v>
      </c>
      <c r="AH114" s="26" t="e">
        <v>#N/A</v>
      </c>
      <c r="AI114" s="26" t="e">
        <v>#N/A</v>
      </c>
      <c r="AJ114" s="26" t="e">
        <v>#N/A</v>
      </c>
      <c r="AK114" s="26" t="e">
        <v>#N/A</v>
      </c>
      <c r="AL114" s="26" t="e">
        <v>#N/A</v>
      </c>
      <c r="AM114" s="26" t="e">
        <v>#N/A</v>
      </c>
      <c r="AN114" s="26" t="e">
        <v>#N/A</v>
      </c>
      <c r="AO114" s="26" t="e">
        <v>#N/A</v>
      </c>
      <c r="AP114" s="26" t="e">
        <v>#N/A</v>
      </c>
      <c r="AQ114" s="26" t="e">
        <v>#N/A</v>
      </c>
      <c r="AR114" s="26" t="e">
        <v>#N/A</v>
      </c>
      <c r="AS114" s="26" t="e">
        <v>#N/A</v>
      </c>
      <c r="AT114" s="26" t="e">
        <v>#N/A</v>
      </c>
      <c r="AU114" s="26" t="e">
        <v>#N/A</v>
      </c>
      <c r="AV114" s="26" t="e">
        <v>#N/A</v>
      </c>
      <c r="AW114" s="26" t="e">
        <v>#N/A</v>
      </c>
      <c r="AX114" s="26" t="e">
        <v>#N/A</v>
      </c>
      <c r="AY114" s="26" t="e">
        <v>#N/A</v>
      </c>
      <c r="AZ114" s="26" t="e">
        <v>#N/A</v>
      </c>
      <c r="BA114" s="26" t="e">
        <v>#N/A</v>
      </c>
      <c r="BB114" s="26" t="e">
        <v>#N/A</v>
      </c>
      <c r="BC114" s="26" t="e">
        <v>#N/A</v>
      </c>
      <c r="BD114" s="26" t="e">
        <v>#N/A</v>
      </c>
      <c r="BE114" s="26" t="e">
        <v>#N/A</v>
      </c>
      <c r="BF114" s="26" t="e">
        <v>#N/A</v>
      </c>
      <c r="BG114" s="26" t="e">
        <v>#N/A</v>
      </c>
      <c r="BH114" s="26" t="e">
        <v>#N/A</v>
      </c>
      <c r="BI114" s="26" t="e">
        <v>#N/A</v>
      </c>
      <c r="BJ114" s="26">
        <v>51.617301206522207</v>
      </c>
      <c r="BK114" s="26" t="e">
        <v>#N/A</v>
      </c>
      <c r="BL114" s="26" t="e">
        <v>#N/A</v>
      </c>
      <c r="BM114" s="26" t="e">
        <v>#N/A</v>
      </c>
      <c r="BN114" s="26" t="e">
        <v>#N/A</v>
      </c>
      <c r="BO114" s="26" t="e">
        <v>#N/A</v>
      </c>
      <c r="BP114" s="26" t="e">
        <v>#N/A</v>
      </c>
      <c r="BQ114" s="26" t="e">
        <v>#N/A</v>
      </c>
      <c r="BR114" s="26" t="e">
        <v>#N/A</v>
      </c>
      <c r="BS114" s="26" t="e">
        <v>#N/A</v>
      </c>
      <c r="BT114" s="26" t="e">
        <v>#N/A</v>
      </c>
      <c r="BU114" s="26" t="e">
        <v>#N/A</v>
      </c>
      <c r="BV114" s="26" t="e">
        <v>#N/A</v>
      </c>
      <c r="BW114" s="26" t="e">
        <v>#N/A</v>
      </c>
      <c r="BX114" s="26" t="e">
        <v>#N/A</v>
      </c>
      <c r="BY114" s="26" t="e">
        <v>#N/A</v>
      </c>
      <c r="BZ114" s="26" t="e">
        <v>#N/A</v>
      </c>
      <c r="CA114" s="26" t="e">
        <v>#N/A</v>
      </c>
      <c r="CB114" s="26" t="e">
        <v>#N/A</v>
      </c>
      <c r="CC114" s="26" t="e">
        <v>#N/A</v>
      </c>
      <c r="CD114" s="26" t="e">
        <v>#N/A</v>
      </c>
      <c r="CE114" s="26" t="e">
        <v>#N/A</v>
      </c>
      <c r="CF114" s="26" t="e">
        <v>#N/A</v>
      </c>
      <c r="CG114" s="26" t="e">
        <v>#N/A</v>
      </c>
      <c r="CH114" s="26" t="e">
        <v>#N/A</v>
      </c>
      <c r="CI114" s="26" t="e">
        <v>#N/A</v>
      </c>
      <c r="CJ114" s="26" t="e">
        <v>#N/A</v>
      </c>
      <c r="CK114" s="26" t="e">
        <v>#N/A</v>
      </c>
      <c r="CL114" s="26" t="e">
        <v>#N/A</v>
      </c>
      <c r="CM114" s="26" t="e">
        <v>#N/A</v>
      </c>
      <c r="CN114" s="26" t="e">
        <v>#N/A</v>
      </c>
      <c r="CO114" s="26" t="e">
        <v>#N/A</v>
      </c>
      <c r="CP114" s="26" t="e">
        <v>#N/A</v>
      </c>
      <c r="CQ114" s="26" t="e">
        <v>#N/A</v>
      </c>
      <c r="CR114" s="26" t="e">
        <v>#N/A</v>
      </c>
      <c r="CS114" s="26" t="e">
        <v>#N/A</v>
      </c>
      <c r="CT114" s="26" t="e">
        <v>#N/A</v>
      </c>
      <c r="CU114" s="26" t="e">
        <v>#N/A</v>
      </c>
      <c r="CV114" s="26" t="e">
        <v>#N/A</v>
      </c>
      <c r="CW114" s="26" t="e">
        <v>#N/A</v>
      </c>
      <c r="CX114" s="26" t="e">
        <v>#N/A</v>
      </c>
      <c r="CY114" s="26" t="e">
        <v>#N/A</v>
      </c>
      <c r="CZ114" s="26" t="e">
        <v>#N/A</v>
      </c>
      <c r="DA114" s="26">
        <v>70.303574022669892</v>
      </c>
      <c r="DB114" s="26" t="e">
        <v>#N/A</v>
      </c>
      <c r="DC114" s="26" t="e">
        <v>#N/A</v>
      </c>
      <c r="DD114" s="26" t="e">
        <v>#N/A</v>
      </c>
      <c r="DE114" s="26" t="e">
        <v>#N/A</v>
      </c>
      <c r="DF114" s="26" t="e">
        <v>#N/A</v>
      </c>
      <c r="DG114" s="26" t="e">
        <v>#N/A</v>
      </c>
      <c r="DH114" s="26" t="e">
        <v>#N/A</v>
      </c>
      <c r="DI114" s="26" t="e">
        <v>#N/A</v>
      </c>
      <c r="DJ114" s="26" t="e">
        <v>#N/A</v>
      </c>
      <c r="DK114" s="26" t="e">
        <v>#N/A</v>
      </c>
      <c r="DL114" s="26" t="e">
        <v>#N/A</v>
      </c>
      <c r="DM114" s="26" t="e">
        <v>#N/A</v>
      </c>
      <c r="DN114" s="26" t="e">
        <v>#N/A</v>
      </c>
      <c r="DO114" s="26" t="e">
        <v>#N/A</v>
      </c>
      <c r="DP114" s="26" t="e">
        <v>#N/A</v>
      </c>
      <c r="DQ114" s="26" t="e">
        <v>#N/A</v>
      </c>
      <c r="DR114" s="26" t="e">
        <v>#N/A</v>
      </c>
      <c r="DS114" s="26" t="e">
        <v>#N/A</v>
      </c>
      <c r="DT114" s="26" t="e">
        <v>#N/A</v>
      </c>
      <c r="DU114" s="26" t="e">
        <v>#N/A</v>
      </c>
      <c r="DV114" s="26" t="e">
        <v>#N/A</v>
      </c>
      <c r="DW114" s="26" t="e">
        <v>#N/A</v>
      </c>
      <c r="DX114" s="26" t="e">
        <v>#N/A</v>
      </c>
      <c r="DY114" s="26" t="e">
        <v>#N/A</v>
      </c>
      <c r="DZ114" s="26" t="e">
        <v>#N/A</v>
      </c>
      <c r="EA114" s="26" t="e">
        <v>#N/A</v>
      </c>
      <c r="EB114" s="26" t="e">
        <v>#N/A</v>
      </c>
      <c r="EC114" s="26" t="e">
        <v>#N/A</v>
      </c>
      <c r="ED114" s="26" t="e">
        <v>#N/A</v>
      </c>
      <c r="EE114" s="26" t="e">
        <v>#N/A</v>
      </c>
      <c r="EF114" s="26" t="e">
        <v>#N/A</v>
      </c>
      <c r="EG114" s="26" t="e">
        <v>#N/A</v>
      </c>
      <c r="EH114" s="26" t="e">
        <v>#N/A</v>
      </c>
      <c r="EI114" s="26" t="e">
        <v>#N/A</v>
      </c>
      <c r="EJ114" s="26" t="e">
        <v>#N/A</v>
      </c>
      <c r="EK114" s="26" t="e">
        <v>#N/A</v>
      </c>
      <c r="EL114" s="53">
        <v>100</v>
      </c>
      <c r="EM114" s="53">
        <v>101.64538582797734</v>
      </c>
      <c r="EN114" s="53">
        <v>103.37365134923969</v>
      </c>
      <c r="EO114" s="53">
        <v>105.18809702825689</v>
      </c>
      <c r="EP114" s="53">
        <v>107.09219510088377</v>
      </c>
      <c r="EQ114" s="53">
        <v>109.0896631906682</v>
      </c>
      <c r="ER114" s="53">
        <v>111.1844029619276</v>
      </c>
      <c r="ES114" s="53">
        <v>113.38057373605706</v>
      </c>
      <c r="ET114" s="53">
        <v>115.68258022214458</v>
      </c>
      <c r="EU114" s="53">
        <v>118.08799308203015</v>
      </c>
      <c r="EV114" s="53">
        <v>120.60130291049435</v>
      </c>
      <c r="EW114" s="53">
        <v>123.22723342062592</v>
      </c>
      <c r="EX114" s="53">
        <v>125.97079052136051</v>
      </c>
      <c r="EY114" s="53">
        <v>128.83726231748062</v>
      </c>
      <c r="EZ114" s="53">
        <v>131.82431762590352</v>
      </c>
      <c r="FA114" s="53">
        <v>134.93728135956559</v>
      </c>
      <c r="FB114" s="53">
        <v>138.18178516601949</v>
      </c>
      <c r="FC114" s="53">
        <v>141.56374288866468</v>
      </c>
      <c r="FD114" s="53">
        <v>145.089399644286</v>
      </c>
      <c r="FE114" s="53">
        <v>148.73856002575587</v>
      </c>
      <c r="FF114" s="53">
        <v>152.51609497877888</v>
      </c>
      <c r="FG114" s="53">
        <v>156.42710856736775</v>
      </c>
      <c r="FH114" s="53">
        <v>160.47692570445898</v>
      </c>
      <c r="FI114" s="53">
        <v>164.67110442129726</v>
      </c>
      <c r="FJ114" s="53">
        <v>168.97489782056465</v>
      </c>
      <c r="FK114" s="53">
        <v>173.3911769382683</v>
      </c>
      <c r="FL114" s="53">
        <v>177.92287415733867</v>
      </c>
      <c r="FM114" s="53">
        <v>182.57300774639867</v>
      </c>
      <c r="FN114" s="53">
        <v>187.34468185976388</v>
      </c>
      <c r="FO114" s="53">
        <v>190.85778703489214</v>
      </c>
      <c r="FP114" s="53">
        <v>185.4167689115387</v>
      </c>
      <c r="FQ114" s="53">
        <v>169.4766788444399</v>
      </c>
      <c r="FR114" s="53">
        <v>158.05195544544736</v>
      </c>
      <c r="FS114" s="53">
        <v>158.70371742723762</v>
      </c>
      <c r="FT114" s="53">
        <v>164.25929479503256</v>
      </c>
      <c r="FU114" s="53">
        <v>169.27981656779178</v>
      </c>
      <c r="FV114" s="53">
        <v>170.00582059607615</v>
      </c>
      <c r="FW114" s="53">
        <v>170.15129868982601</v>
      </c>
      <c r="FX114" s="53">
        <v>172.70972304563423</v>
      </c>
      <c r="FY114" s="53">
        <v>178.05169042673901</v>
      </c>
      <c r="FZ114" s="53">
        <v>179.98376269635921</v>
      </c>
      <c r="GA114" s="53">
        <v>182.46983449090888</v>
      </c>
      <c r="GB114" s="53">
        <v>200.21084937514479</v>
      </c>
      <c r="GC114" s="53">
        <v>225.40801838640903</v>
      </c>
      <c r="GD114" s="53">
        <v>244.16895040812881</v>
      </c>
      <c r="GE114" s="53">
        <v>256.20291010172792</v>
      </c>
      <c r="GF114" s="53">
        <v>264.5269882292431</v>
      </c>
      <c r="GG114" s="53">
        <v>272.71670432549791</v>
      </c>
      <c r="GH114" s="53">
        <v>281.12612829261207</v>
      </c>
      <c r="GI114" s="53">
        <v>290.12343982504842</v>
      </c>
      <c r="GJ114" s="53">
        <v>293.2161836128135</v>
      </c>
      <c r="GK114" s="53">
        <v>294.43347834110068</v>
      </c>
      <c r="GL114" s="53">
        <v>310.02778034071588</v>
      </c>
      <c r="GM114" s="53">
        <v>332.01395323499503</v>
      </c>
      <c r="GN114" s="53">
        <v>349.84527079022689</v>
      </c>
      <c r="GO114" s="53">
        <v>367.21025357382638</v>
      </c>
      <c r="GP114" s="53">
        <v>381.05024214857531</v>
      </c>
      <c r="GQ114" s="53">
        <v>391.26973162438799</v>
      </c>
      <c r="GR114" s="53">
        <v>401.67972783560202</v>
      </c>
      <c r="GS114" s="53">
        <v>38396</v>
      </c>
      <c r="GT114" s="53"/>
      <c r="GU114" s="53">
        <v>56322.743999999999</v>
      </c>
    </row>
    <row r="115" spans="1:203">
      <c r="A115" s="5" t="s">
        <v>210</v>
      </c>
      <c r="B115" s="17" t="e">
        <v>#N/A</v>
      </c>
      <c r="C115" s="17" t="e">
        <v>#N/A</v>
      </c>
      <c r="D115" s="17" t="e">
        <v>#N/A</v>
      </c>
      <c r="E115" s="17" t="e">
        <v>#N/A</v>
      </c>
      <c r="F115" s="26" t="e">
        <v>#N/A</v>
      </c>
      <c r="G115" s="26" t="e">
        <v>#N/A</v>
      </c>
      <c r="H115" s="26" t="e">
        <v>#N/A</v>
      </c>
      <c r="I115" s="26" t="e">
        <v>#N/A</v>
      </c>
      <c r="J115" s="26" t="e">
        <v>#N/A</v>
      </c>
      <c r="K115" s="26" t="e">
        <v>#N/A</v>
      </c>
      <c r="L115" s="26">
        <v>46.74391714025635</v>
      </c>
      <c r="M115" s="26" t="e">
        <v>#N/A</v>
      </c>
      <c r="N115" s="26" t="e">
        <v>#N/A</v>
      </c>
      <c r="O115" s="26" t="e">
        <v>#N/A</v>
      </c>
      <c r="P115" s="26" t="e">
        <v>#N/A</v>
      </c>
      <c r="Q115" s="26" t="e">
        <v>#N/A</v>
      </c>
      <c r="R115" s="26" t="e">
        <v>#N/A</v>
      </c>
      <c r="S115" s="26" t="e">
        <v>#N/A</v>
      </c>
      <c r="T115" s="26" t="e">
        <v>#N/A</v>
      </c>
      <c r="U115" s="26" t="e">
        <v>#N/A</v>
      </c>
      <c r="V115" s="26" t="e">
        <v>#N/A</v>
      </c>
      <c r="W115" s="26" t="e">
        <v>#N/A</v>
      </c>
      <c r="X115" s="26" t="e">
        <v>#N/A</v>
      </c>
      <c r="Y115" s="26" t="e">
        <v>#N/A</v>
      </c>
      <c r="Z115" s="26" t="e">
        <v>#N/A</v>
      </c>
      <c r="AA115" s="26" t="e">
        <v>#N/A</v>
      </c>
      <c r="AB115" s="26" t="e">
        <v>#N/A</v>
      </c>
      <c r="AC115" s="26" t="e">
        <v>#N/A</v>
      </c>
      <c r="AD115" s="26" t="e">
        <v>#N/A</v>
      </c>
      <c r="AE115" s="26" t="e">
        <v>#N/A</v>
      </c>
      <c r="AF115" s="26" t="e">
        <v>#N/A</v>
      </c>
      <c r="AG115" s="26" t="e">
        <v>#N/A</v>
      </c>
      <c r="AH115" s="26" t="e">
        <v>#N/A</v>
      </c>
      <c r="AI115" s="26" t="e">
        <v>#N/A</v>
      </c>
      <c r="AJ115" s="26" t="e">
        <v>#N/A</v>
      </c>
      <c r="AK115" s="26" t="e">
        <v>#N/A</v>
      </c>
      <c r="AL115" s="26" t="e">
        <v>#N/A</v>
      </c>
      <c r="AM115" s="26" t="e">
        <v>#N/A</v>
      </c>
      <c r="AN115" s="26" t="e">
        <v>#N/A</v>
      </c>
      <c r="AO115" s="26" t="e">
        <v>#N/A</v>
      </c>
      <c r="AP115" s="26" t="e">
        <v>#N/A</v>
      </c>
      <c r="AQ115" s="26" t="e">
        <v>#N/A</v>
      </c>
      <c r="AR115" s="26" t="e">
        <v>#N/A</v>
      </c>
      <c r="AS115" s="26" t="e">
        <v>#N/A</v>
      </c>
      <c r="AT115" s="26" t="e">
        <v>#N/A</v>
      </c>
      <c r="AU115" s="26" t="e">
        <v>#N/A</v>
      </c>
      <c r="AV115" s="26" t="e">
        <v>#N/A</v>
      </c>
      <c r="AW115" s="26" t="e">
        <v>#N/A</v>
      </c>
      <c r="AX115" s="26" t="e">
        <v>#N/A</v>
      </c>
      <c r="AY115" s="26" t="e">
        <v>#N/A</v>
      </c>
      <c r="AZ115" s="26" t="e">
        <v>#N/A</v>
      </c>
      <c r="BA115" s="26" t="e">
        <v>#N/A</v>
      </c>
      <c r="BB115" s="26" t="e">
        <v>#N/A</v>
      </c>
      <c r="BC115" s="26" t="e">
        <v>#N/A</v>
      </c>
      <c r="BD115" s="26" t="e">
        <v>#N/A</v>
      </c>
      <c r="BE115" s="26" t="e">
        <v>#N/A</v>
      </c>
      <c r="BF115" s="26" t="e">
        <v>#N/A</v>
      </c>
      <c r="BG115" s="26" t="e">
        <v>#N/A</v>
      </c>
      <c r="BH115" s="26" t="e">
        <v>#N/A</v>
      </c>
      <c r="BI115" s="26" t="e">
        <v>#N/A</v>
      </c>
      <c r="BJ115" s="26">
        <v>52.335294788612373</v>
      </c>
      <c r="BK115" s="26" t="e">
        <v>#N/A</v>
      </c>
      <c r="BL115" s="26" t="e">
        <v>#N/A</v>
      </c>
      <c r="BM115" s="26" t="e">
        <v>#N/A</v>
      </c>
      <c r="BN115" s="26" t="e">
        <v>#N/A</v>
      </c>
      <c r="BO115" s="26" t="e">
        <v>#N/A</v>
      </c>
      <c r="BP115" s="26" t="e">
        <v>#N/A</v>
      </c>
      <c r="BQ115" s="26" t="e">
        <v>#N/A</v>
      </c>
      <c r="BR115" s="26" t="e">
        <v>#N/A</v>
      </c>
      <c r="BS115" s="26" t="e">
        <v>#N/A</v>
      </c>
      <c r="BT115" s="26" t="e">
        <v>#N/A</v>
      </c>
      <c r="BU115" s="26" t="e">
        <v>#N/A</v>
      </c>
      <c r="BV115" s="26" t="e">
        <v>#N/A</v>
      </c>
      <c r="BW115" s="26" t="e">
        <v>#N/A</v>
      </c>
      <c r="BX115" s="26" t="e">
        <v>#N/A</v>
      </c>
      <c r="BY115" s="26" t="e">
        <v>#N/A</v>
      </c>
      <c r="BZ115" s="26" t="e">
        <v>#N/A</v>
      </c>
      <c r="CA115" s="26" t="e">
        <v>#N/A</v>
      </c>
      <c r="CB115" s="26" t="e">
        <v>#N/A</v>
      </c>
      <c r="CC115" s="26" t="e">
        <v>#N/A</v>
      </c>
      <c r="CD115" s="26" t="e">
        <v>#N/A</v>
      </c>
      <c r="CE115" s="26" t="e">
        <v>#N/A</v>
      </c>
      <c r="CF115" s="26" t="e">
        <v>#N/A</v>
      </c>
      <c r="CG115" s="26" t="e">
        <v>#N/A</v>
      </c>
      <c r="CH115" s="26" t="e">
        <v>#N/A</v>
      </c>
      <c r="CI115" s="26" t="e">
        <v>#N/A</v>
      </c>
      <c r="CJ115" s="26" t="e">
        <v>#N/A</v>
      </c>
      <c r="CK115" s="26" t="e">
        <v>#N/A</v>
      </c>
      <c r="CL115" s="26" t="e">
        <v>#N/A</v>
      </c>
      <c r="CM115" s="26" t="e">
        <v>#N/A</v>
      </c>
      <c r="CN115" s="26" t="e">
        <v>#N/A</v>
      </c>
      <c r="CO115" s="26" t="e">
        <v>#N/A</v>
      </c>
      <c r="CP115" s="26" t="e">
        <v>#N/A</v>
      </c>
      <c r="CQ115" s="26" t="e">
        <v>#N/A</v>
      </c>
      <c r="CR115" s="26" t="e">
        <v>#N/A</v>
      </c>
      <c r="CS115" s="26" t="e">
        <v>#N/A</v>
      </c>
      <c r="CT115" s="26" t="e">
        <v>#N/A</v>
      </c>
      <c r="CU115" s="26" t="e">
        <v>#N/A</v>
      </c>
      <c r="CV115" s="26" t="e">
        <v>#N/A</v>
      </c>
      <c r="CW115" s="26" t="e">
        <v>#N/A</v>
      </c>
      <c r="CX115" s="26" t="e">
        <v>#N/A</v>
      </c>
      <c r="CY115" s="26" t="e">
        <v>#N/A</v>
      </c>
      <c r="CZ115" s="26" t="e">
        <v>#N/A</v>
      </c>
      <c r="DA115" s="26">
        <v>68.662117521811965</v>
      </c>
      <c r="DB115" s="26" t="e">
        <v>#N/A</v>
      </c>
      <c r="DC115" s="26" t="e">
        <v>#N/A</v>
      </c>
      <c r="DD115" s="26" t="e">
        <v>#N/A</v>
      </c>
      <c r="DE115" s="26" t="e">
        <v>#N/A</v>
      </c>
      <c r="DF115" s="26" t="e">
        <v>#N/A</v>
      </c>
      <c r="DG115" s="26" t="e">
        <v>#N/A</v>
      </c>
      <c r="DH115" s="26" t="e">
        <v>#N/A</v>
      </c>
      <c r="DI115" s="26" t="e">
        <v>#N/A</v>
      </c>
      <c r="DJ115" s="26" t="e">
        <v>#N/A</v>
      </c>
      <c r="DK115" s="26" t="e">
        <v>#N/A</v>
      </c>
      <c r="DL115" s="26" t="e">
        <v>#N/A</v>
      </c>
      <c r="DM115" s="26" t="e">
        <v>#N/A</v>
      </c>
      <c r="DN115" s="26" t="e">
        <v>#N/A</v>
      </c>
      <c r="DO115" s="26" t="e">
        <v>#N/A</v>
      </c>
      <c r="DP115" s="26" t="e">
        <v>#N/A</v>
      </c>
      <c r="DQ115" s="26" t="e">
        <v>#N/A</v>
      </c>
      <c r="DR115" s="26" t="e">
        <v>#N/A</v>
      </c>
      <c r="DS115" s="26" t="e">
        <v>#N/A</v>
      </c>
      <c r="DT115" s="26" t="e">
        <v>#N/A</v>
      </c>
      <c r="DU115" s="26" t="e">
        <v>#N/A</v>
      </c>
      <c r="DV115" s="26" t="e">
        <v>#N/A</v>
      </c>
      <c r="DW115" s="26" t="e">
        <v>#N/A</v>
      </c>
      <c r="DX115" s="26" t="e">
        <v>#N/A</v>
      </c>
      <c r="DY115" s="26" t="e">
        <v>#N/A</v>
      </c>
      <c r="DZ115" s="26" t="e">
        <v>#N/A</v>
      </c>
      <c r="EA115" s="26" t="e">
        <v>#N/A</v>
      </c>
      <c r="EB115" s="26" t="e">
        <v>#N/A</v>
      </c>
      <c r="EC115" s="26" t="e">
        <v>#N/A</v>
      </c>
      <c r="ED115" s="26" t="e">
        <v>#N/A</v>
      </c>
      <c r="EE115" s="26" t="e">
        <v>#N/A</v>
      </c>
      <c r="EF115" s="26" t="e">
        <v>#N/A</v>
      </c>
      <c r="EG115" s="26" t="e">
        <v>#N/A</v>
      </c>
      <c r="EH115" s="26" t="e">
        <v>#N/A</v>
      </c>
      <c r="EI115" s="26" t="e">
        <v>#N/A</v>
      </c>
      <c r="EJ115" s="26" t="e">
        <v>#N/A</v>
      </c>
      <c r="EK115" s="26" t="e">
        <v>#N/A</v>
      </c>
      <c r="EL115" s="53">
        <v>100</v>
      </c>
      <c r="EM115" s="53">
        <v>102.45975885506476</v>
      </c>
      <c r="EN115" s="53">
        <v>104.98003878179537</v>
      </c>
      <c r="EO115" s="53">
        <v>107.56229353838033</v>
      </c>
      <c r="EP115" s="53">
        <v>110.20806634505063</v>
      </c>
      <c r="EQ115" s="53">
        <v>112.91892278754777</v>
      </c>
      <c r="ER115" s="53">
        <v>115.9396757448274</v>
      </c>
      <c r="ES115" s="53">
        <v>119.04123529188109</v>
      </c>
      <c r="ET115" s="53">
        <v>122.22577088323636</v>
      </c>
      <c r="EU115" s="53">
        <v>125.49549670444203</v>
      </c>
      <c r="EV115" s="53">
        <v>128.85269403757854</v>
      </c>
      <c r="EW115" s="53">
        <v>132.3923492061362</v>
      </c>
      <c r="EX115" s="53">
        <v>136.06324519085609</v>
      </c>
      <c r="EY115" s="53">
        <v>139.87367959616833</v>
      </c>
      <c r="EZ115" s="53">
        <v>143.74248798412944</v>
      </c>
      <c r="FA115" s="53">
        <v>147.66609187304439</v>
      </c>
      <c r="FB115" s="53">
        <v>151.64471491801919</v>
      </c>
      <c r="FC115" s="53">
        <v>155.67567325778265</v>
      </c>
      <c r="FD115" s="53">
        <v>159.76140473298935</v>
      </c>
      <c r="FE115" s="53">
        <v>163.90982673438941</v>
      </c>
      <c r="FF115" s="53">
        <v>165.40840540619121</v>
      </c>
      <c r="FG115" s="53">
        <v>165.24334793801174</v>
      </c>
      <c r="FH115" s="53">
        <v>166.67315266473875</v>
      </c>
      <c r="FI115" s="53">
        <v>168.53917431007989</v>
      </c>
      <c r="FJ115" s="53">
        <v>170.20681387645737</v>
      </c>
      <c r="FK115" s="53">
        <v>167.54603381217893</v>
      </c>
      <c r="FL115" s="53">
        <v>161.6389893473073</v>
      </c>
      <c r="FM115" s="53">
        <v>156.36788581064911</v>
      </c>
      <c r="FN115" s="53">
        <v>151.35103339841697</v>
      </c>
      <c r="FO115" s="53">
        <v>150.60125202128302</v>
      </c>
      <c r="FP115" s="53">
        <v>154.05410664322761</v>
      </c>
      <c r="FQ115" s="53">
        <v>158.35027520760784</v>
      </c>
      <c r="FR115" s="53">
        <v>163.13050051776156</v>
      </c>
      <c r="FS115" s="53">
        <v>168.20239445156412</v>
      </c>
      <c r="FT115" s="53">
        <v>171.68812637408104</v>
      </c>
      <c r="FU115" s="53">
        <v>174.94570772303447</v>
      </c>
      <c r="FV115" s="53">
        <v>180.69391233167156</v>
      </c>
      <c r="FW115" s="53">
        <v>187.42322479351043</v>
      </c>
      <c r="FX115" s="53">
        <v>194.3976632514532</v>
      </c>
      <c r="FY115" s="53">
        <v>201.60255593055064</v>
      </c>
      <c r="FZ115" s="53">
        <v>208.99598986395063</v>
      </c>
      <c r="GA115" s="53">
        <v>216.62515627900527</v>
      </c>
      <c r="GB115" s="53">
        <v>226.3979450568867</v>
      </c>
      <c r="GC115" s="53">
        <v>237.2284659272629</v>
      </c>
      <c r="GD115" s="53">
        <v>245.19302553917655</v>
      </c>
      <c r="GE115" s="53">
        <v>251.1237774452772</v>
      </c>
      <c r="GF115" s="53">
        <v>256.77551960672486</v>
      </c>
      <c r="GG115" s="53">
        <v>262.08155807092999</v>
      </c>
      <c r="GH115" s="53">
        <v>267.16919732419029</v>
      </c>
      <c r="GI115" s="53">
        <v>272.20092280096708</v>
      </c>
      <c r="GJ115" s="53">
        <v>277.23347580163579</v>
      </c>
      <c r="GK115" s="53">
        <v>282.28656034102931</v>
      </c>
      <c r="GL115" s="53">
        <v>287.35216956635514</v>
      </c>
      <c r="GM115" s="53">
        <v>292.41422267549655</v>
      </c>
      <c r="GN115" s="53">
        <v>297.46826893184556</v>
      </c>
      <c r="GO115" s="53">
        <v>302.53434783289384</v>
      </c>
      <c r="GP115" s="53">
        <v>307.6971352017481</v>
      </c>
      <c r="GQ115" s="53">
        <v>313.02553917654666</v>
      </c>
      <c r="GR115" s="53">
        <v>318.52155028773228</v>
      </c>
      <c r="GS115" s="53">
        <v>14494</v>
      </c>
      <c r="GT115" s="53"/>
      <c r="GU115" s="53">
        <v>20182.594000000001</v>
      </c>
    </row>
    <row r="116" spans="1:203">
      <c r="A116" s="5" t="s">
        <v>20</v>
      </c>
      <c r="B116" s="17" t="e">
        <v>#N/A</v>
      </c>
      <c r="C116" s="17" t="e">
        <v>#N/A</v>
      </c>
      <c r="D116" s="17" t="e">
        <v>#N/A</v>
      </c>
      <c r="E116" s="17" t="e">
        <v>#N/A</v>
      </c>
      <c r="F116" s="26" t="e">
        <v>#N/A</v>
      </c>
      <c r="G116" s="26" t="e">
        <v>#N/A</v>
      </c>
      <c r="H116" s="26" t="e">
        <v>#N/A</v>
      </c>
      <c r="I116" s="26" t="e">
        <v>#N/A</v>
      </c>
      <c r="J116" s="26" t="e">
        <v>#N/A</v>
      </c>
      <c r="K116" s="26" t="e">
        <v>#N/A</v>
      </c>
      <c r="L116" s="26">
        <v>24.920678012114632</v>
      </c>
      <c r="M116" s="26" t="e">
        <v>#N/A</v>
      </c>
      <c r="N116" s="26" t="e">
        <v>#N/A</v>
      </c>
      <c r="O116" s="26" t="e">
        <v>#N/A</v>
      </c>
      <c r="P116" s="26" t="e">
        <v>#N/A</v>
      </c>
      <c r="Q116" s="26" t="e">
        <v>#N/A</v>
      </c>
      <c r="R116" s="26" t="e">
        <v>#N/A</v>
      </c>
      <c r="S116" s="26" t="e">
        <v>#N/A</v>
      </c>
      <c r="T116" s="26" t="e">
        <v>#N/A</v>
      </c>
      <c r="U116" s="26" t="e">
        <v>#N/A</v>
      </c>
      <c r="V116" s="26" t="e">
        <v>#N/A</v>
      </c>
      <c r="W116" s="26" t="e">
        <v>#N/A</v>
      </c>
      <c r="X116" s="26" t="e">
        <v>#N/A</v>
      </c>
      <c r="Y116" s="26" t="e">
        <v>#N/A</v>
      </c>
      <c r="Z116" s="26" t="e">
        <v>#N/A</v>
      </c>
      <c r="AA116" s="26" t="e">
        <v>#N/A</v>
      </c>
      <c r="AB116" s="26" t="e">
        <v>#N/A</v>
      </c>
      <c r="AC116" s="26" t="e">
        <v>#N/A</v>
      </c>
      <c r="AD116" s="26" t="e">
        <v>#N/A</v>
      </c>
      <c r="AE116" s="26" t="e">
        <v>#N/A</v>
      </c>
      <c r="AF116" s="26" t="e">
        <v>#N/A</v>
      </c>
      <c r="AG116" s="26" t="e">
        <v>#N/A</v>
      </c>
      <c r="AH116" s="26" t="e">
        <v>#N/A</v>
      </c>
      <c r="AI116" s="26" t="e">
        <v>#N/A</v>
      </c>
      <c r="AJ116" s="26" t="e">
        <v>#N/A</v>
      </c>
      <c r="AK116" s="26" t="e">
        <v>#N/A</v>
      </c>
      <c r="AL116" s="26" t="e">
        <v>#N/A</v>
      </c>
      <c r="AM116" s="26" t="e">
        <v>#N/A</v>
      </c>
      <c r="AN116" s="26" t="e">
        <v>#N/A</v>
      </c>
      <c r="AO116" s="26" t="e">
        <v>#N/A</v>
      </c>
      <c r="AP116" s="26" t="e">
        <v>#N/A</v>
      </c>
      <c r="AQ116" s="26" t="e">
        <v>#N/A</v>
      </c>
      <c r="AR116" s="26" t="e">
        <v>#N/A</v>
      </c>
      <c r="AS116" s="26" t="e">
        <v>#N/A</v>
      </c>
      <c r="AT116" s="26" t="e">
        <v>#N/A</v>
      </c>
      <c r="AU116" s="26" t="e">
        <v>#N/A</v>
      </c>
      <c r="AV116" s="26" t="e">
        <v>#N/A</v>
      </c>
      <c r="AW116" s="26" t="e">
        <v>#N/A</v>
      </c>
      <c r="AX116" s="26" t="e">
        <v>#N/A</v>
      </c>
      <c r="AY116" s="26" t="e">
        <v>#N/A</v>
      </c>
      <c r="AZ116" s="26" t="e">
        <v>#N/A</v>
      </c>
      <c r="BA116" s="26" t="e">
        <v>#N/A</v>
      </c>
      <c r="BB116" s="26" t="e">
        <v>#N/A</v>
      </c>
      <c r="BC116" s="26" t="e">
        <v>#N/A</v>
      </c>
      <c r="BD116" s="26" t="e">
        <v>#N/A</v>
      </c>
      <c r="BE116" s="26" t="e">
        <v>#N/A</v>
      </c>
      <c r="BF116" s="26" t="e">
        <v>#N/A</v>
      </c>
      <c r="BG116" s="26" t="e">
        <v>#N/A</v>
      </c>
      <c r="BH116" s="26" t="e">
        <v>#N/A</v>
      </c>
      <c r="BI116" s="26" t="e">
        <v>#N/A</v>
      </c>
      <c r="BJ116" s="26">
        <v>40.032152976907547</v>
      </c>
      <c r="BK116" s="26" t="e">
        <v>#N/A</v>
      </c>
      <c r="BL116" s="26" t="e">
        <v>#N/A</v>
      </c>
      <c r="BM116" s="26" t="e">
        <v>#N/A</v>
      </c>
      <c r="BN116" s="26" t="e">
        <v>#N/A</v>
      </c>
      <c r="BO116" s="26" t="e">
        <v>#N/A</v>
      </c>
      <c r="BP116" s="26" t="e">
        <v>#N/A</v>
      </c>
      <c r="BQ116" s="26" t="e">
        <v>#N/A</v>
      </c>
      <c r="BR116" s="26" t="e">
        <v>#N/A</v>
      </c>
      <c r="BS116" s="26" t="e">
        <v>#N/A</v>
      </c>
      <c r="BT116" s="26" t="e">
        <v>#N/A</v>
      </c>
      <c r="BU116" s="26" t="e">
        <v>#N/A</v>
      </c>
      <c r="BV116" s="26" t="e">
        <v>#N/A</v>
      </c>
      <c r="BW116" s="26" t="e">
        <v>#N/A</v>
      </c>
      <c r="BX116" s="26" t="e">
        <v>#N/A</v>
      </c>
      <c r="BY116" s="26" t="e">
        <v>#N/A</v>
      </c>
      <c r="BZ116" s="26" t="e">
        <v>#N/A</v>
      </c>
      <c r="CA116" s="26" t="e">
        <v>#N/A</v>
      </c>
      <c r="CB116" s="26" t="e">
        <v>#N/A</v>
      </c>
      <c r="CC116" s="26" t="e">
        <v>#N/A</v>
      </c>
      <c r="CD116" s="26" t="e">
        <v>#N/A</v>
      </c>
      <c r="CE116" s="26" t="e">
        <v>#N/A</v>
      </c>
      <c r="CF116" s="26" t="e">
        <v>#N/A</v>
      </c>
      <c r="CG116" s="26" t="e">
        <v>#N/A</v>
      </c>
      <c r="CH116" s="26" t="e">
        <v>#N/A</v>
      </c>
      <c r="CI116" s="26" t="e">
        <v>#N/A</v>
      </c>
      <c r="CJ116" s="26" t="e">
        <v>#N/A</v>
      </c>
      <c r="CK116" s="26" t="e">
        <v>#N/A</v>
      </c>
      <c r="CL116" s="26" t="e">
        <v>#N/A</v>
      </c>
      <c r="CM116" s="26" t="e">
        <v>#N/A</v>
      </c>
      <c r="CN116" s="26" t="e">
        <v>#N/A</v>
      </c>
      <c r="CO116" s="26" t="e">
        <v>#N/A</v>
      </c>
      <c r="CP116" s="26" t="e">
        <v>#N/A</v>
      </c>
      <c r="CQ116" s="26" t="e">
        <v>#N/A</v>
      </c>
      <c r="CR116" s="26" t="e">
        <v>#N/A</v>
      </c>
      <c r="CS116" s="26" t="e">
        <v>#N/A</v>
      </c>
      <c r="CT116" s="26" t="e">
        <v>#N/A</v>
      </c>
      <c r="CU116" s="26" t="e">
        <v>#N/A</v>
      </c>
      <c r="CV116" s="26" t="e">
        <v>#N/A</v>
      </c>
      <c r="CW116" s="26" t="e">
        <v>#N/A</v>
      </c>
      <c r="CX116" s="26" t="e">
        <v>#N/A</v>
      </c>
      <c r="CY116" s="26" t="e">
        <v>#N/A</v>
      </c>
      <c r="CZ116" s="26" t="e">
        <v>#N/A</v>
      </c>
      <c r="DA116" s="26">
        <v>73.542511495325513</v>
      </c>
      <c r="DB116" s="26" t="e">
        <v>#N/A</v>
      </c>
      <c r="DC116" s="26" t="e">
        <v>#N/A</v>
      </c>
      <c r="DD116" s="26" t="e">
        <v>#N/A</v>
      </c>
      <c r="DE116" s="26" t="e">
        <v>#N/A</v>
      </c>
      <c r="DF116" s="26" t="e">
        <v>#N/A</v>
      </c>
      <c r="DG116" s="26" t="e">
        <v>#N/A</v>
      </c>
      <c r="DH116" s="26" t="e">
        <v>#N/A</v>
      </c>
      <c r="DI116" s="26" t="e">
        <v>#N/A</v>
      </c>
      <c r="DJ116" s="26" t="e">
        <v>#N/A</v>
      </c>
      <c r="DK116" s="26" t="e">
        <v>#N/A</v>
      </c>
      <c r="DL116" s="26" t="e">
        <v>#N/A</v>
      </c>
      <c r="DM116" s="26" t="e">
        <v>#N/A</v>
      </c>
      <c r="DN116" s="26" t="e">
        <v>#N/A</v>
      </c>
      <c r="DO116" s="26" t="e">
        <v>#N/A</v>
      </c>
      <c r="DP116" s="26" t="e">
        <v>#N/A</v>
      </c>
      <c r="DQ116" s="26" t="e">
        <v>#N/A</v>
      </c>
      <c r="DR116" s="26" t="e">
        <v>#N/A</v>
      </c>
      <c r="DS116" s="26" t="e">
        <v>#N/A</v>
      </c>
      <c r="DT116" s="26" t="e">
        <v>#N/A</v>
      </c>
      <c r="DU116" s="26" t="e">
        <v>#N/A</v>
      </c>
      <c r="DV116" s="26" t="e">
        <v>#N/A</v>
      </c>
      <c r="DW116" s="26" t="e">
        <v>#N/A</v>
      </c>
      <c r="DX116" s="26" t="e">
        <v>#N/A</v>
      </c>
      <c r="DY116" s="26" t="e">
        <v>#N/A</v>
      </c>
      <c r="DZ116" s="26" t="e">
        <v>#N/A</v>
      </c>
      <c r="EA116" s="26" t="e">
        <v>#N/A</v>
      </c>
      <c r="EB116" s="26" t="e">
        <v>#N/A</v>
      </c>
      <c r="EC116" s="26" t="e">
        <v>#N/A</v>
      </c>
      <c r="ED116" s="26" t="e">
        <v>#N/A</v>
      </c>
      <c r="EE116" s="26" t="e">
        <v>#N/A</v>
      </c>
      <c r="EF116" s="26" t="e">
        <v>#N/A</v>
      </c>
      <c r="EG116" s="26" t="e">
        <v>#N/A</v>
      </c>
      <c r="EH116" s="26" t="e">
        <v>#N/A</v>
      </c>
      <c r="EI116" s="26" t="e">
        <v>#N/A</v>
      </c>
      <c r="EJ116" s="26" t="e">
        <v>#N/A</v>
      </c>
      <c r="EK116" s="26" t="e">
        <v>#N/A</v>
      </c>
      <c r="EL116" s="53">
        <v>100</v>
      </c>
      <c r="EM116" s="53">
        <v>101.8468343315744</v>
      </c>
      <c r="EN116" s="53">
        <v>103.77967151365017</v>
      </c>
      <c r="EO116" s="53">
        <v>105.80482124980912</v>
      </c>
      <c r="EP116" s="53">
        <v>107.92085192663353</v>
      </c>
      <c r="EQ116" s="53">
        <v>110.1315281571848</v>
      </c>
      <c r="ER116" s="53">
        <v>112.44082664540103</v>
      </c>
      <c r="ES116" s="53">
        <v>114.85325432241207</v>
      </c>
      <c r="ET116" s="53">
        <v>117.34065612433615</v>
      </c>
      <c r="EU116" s="53">
        <v>119.87233189677114</v>
      </c>
      <c r="EV116" s="53">
        <v>122.44881186690873</v>
      </c>
      <c r="EW116" s="53">
        <v>125.0706792846599</v>
      </c>
      <c r="EX116" s="53">
        <v>127.73851739993555</v>
      </c>
      <c r="EY116" s="53">
        <v>130.45290946264655</v>
      </c>
      <c r="EZ116" s="53">
        <v>133.21433267726556</v>
      </c>
      <c r="FA116" s="53">
        <v>136.02342331642262</v>
      </c>
      <c r="FB116" s="53">
        <v>138.88065858459032</v>
      </c>
      <c r="FC116" s="53">
        <v>141.78662173167959</v>
      </c>
      <c r="FD116" s="53">
        <v>144.74597875697779</v>
      </c>
      <c r="FE116" s="53">
        <v>147.76397890968323</v>
      </c>
      <c r="FF116" s="53">
        <v>150.84173566689859</v>
      </c>
      <c r="FG116" s="53">
        <v>153.98020343756895</v>
      </c>
      <c r="FH116" s="53">
        <v>157.18070778967373</v>
      </c>
      <c r="FI116" s="53">
        <v>160.49171148853861</v>
      </c>
      <c r="FJ116" s="53">
        <v>163.96602516246162</v>
      </c>
      <c r="FK116" s="53">
        <v>167.61107199212719</v>
      </c>
      <c r="FL116" s="53">
        <v>168.37491728455808</v>
      </c>
      <c r="FM116" s="53">
        <v>170.11522897331048</v>
      </c>
      <c r="FN116" s="53">
        <v>172.20379388160239</v>
      </c>
      <c r="FO116" s="53">
        <v>173.27935974006144</v>
      </c>
      <c r="FP116" s="53">
        <v>174.61224485467534</v>
      </c>
      <c r="FQ116" s="53">
        <v>176.93564738619204</v>
      </c>
      <c r="FR116" s="53">
        <v>180.86876664913382</v>
      </c>
      <c r="FS116" s="53">
        <v>185.31244167500893</v>
      </c>
      <c r="FT116" s="53">
        <v>189.64667780850741</v>
      </c>
      <c r="FU116" s="53">
        <v>193.91304486146223</v>
      </c>
      <c r="FV116" s="53">
        <v>199.4592212871371</v>
      </c>
      <c r="FW116" s="53">
        <v>205.16149659806234</v>
      </c>
      <c r="FX116" s="53">
        <v>211.02427167992943</v>
      </c>
      <c r="FY116" s="53">
        <v>217.05210648658741</v>
      </c>
      <c r="FZ116" s="53">
        <v>223.24961399460443</v>
      </c>
      <c r="GA116" s="53">
        <v>229.62156624870627</v>
      </c>
      <c r="GB116" s="53">
        <v>236.17289436177614</v>
      </c>
      <c r="GC116" s="53">
        <v>242.90863549213569</v>
      </c>
      <c r="GD116" s="53">
        <v>249.83398586626396</v>
      </c>
      <c r="GE116" s="53">
        <v>256.95424775607853</v>
      </c>
      <c r="GF116" s="53">
        <v>263.57816397169859</v>
      </c>
      <c r="GG116" s="53">
        <v>270.34227225681661</v>
      </c>
      <c r="GH116" s="53">
        <v>277.25092047440489</v>
      </c>
      <c r="GI116" s="53">
        <v>284.3051160561277</v>
      </c>
      <c r="GJ116" s="53">
        <v>291.50475295654684</v>
      </c>
      <c r="GK116" s="53">
        <v>298.85052047101146</v>
      </c>
      <c r="GL116" s="53">
        <v>306.34215348592568</v>
      </c>
      <c r="GM116" s="53">
        <v>313.97641761541985</v>
      </c>
      <c r="GN116" s="53">
        <v>321.74806361029579</v>
      </c>
      <c r="GO116" s="53">
        <v>329.64972131258804</v>
      </c>
      <c r="GP116" s="53">
        <v>337.67417963248892</v>
      </c>
      <c r="GQ116" s="53">
        <v>345.81406841203318</v>
      </c>
      <c r="GR116" s="53">
        <v>354.06101006159116</v>
      </c>
      <c r="GS116" s="53">
        <v>6834</v>
      </c>
      <c r="GT116" s="53"/>
      <c r="GU116" s="53">
        <v>10252.227999999999</v>
      </c>
    </row>
    <row r="117" spans="1:203">
      <c r="A117" s="5" t="s">
        <v>211</v>
      </c>
      <c r="B117" s="17" t="e">
        <v>#N/A</v>
      </c>
      <c r="C117" s="17" t="e">
        <v>#N/A</v>
      </c>
      <c r="D117" s="17" t="e">
        <v>#N/A</v>
      </c>
      <c r="E117" s="17" t="e">
        <v>#N/A</v>
      </c>
      <c r="F117" s="26" t="e">
        <v>#N/A</v>
      </c>
      <c r="G117" s="26" t="e">
        <v>#N/A</v>
      </c>
      <c r="H117" s="26" t="e">
        <v>#N/A</v>
      </c>
      <c r="I117" s="26" t="e">
        <v>#N/A</v>
      </c>
      <c r="J117" s="26" t="e">
        <v>#N/A</v>
      </c>
      <c r="K117" s="26" t="e">
        <v>#N/A</v>
      </c>
      <c r="L117" s="26">
        <v>79.50626481109235</v>
      </c>
      <c r="M117" s="26" t="e">
        <v>#N/A</v>
      </c>
      <c r="N117" s="26" t="e">
        <v>#N/A</v>
      </c>
      <c r="O117" s="26" t="e">
        <v>#N/A</v>
      </c>
      <c r="P117" s="26" t="e">
        <v>#N/A</v>
      </c>
      <c r="Q117" s="26" t="e">
        <v>#N/A</v>
      </c>
      <c r="R117" s="26" t="e">
        <v>#N/A</v>
      </c>
      <c r="S117" s="26" t="e">
        <v>#N/A</v>
      </c>
      <c r="T117" s="26" t="e">
        <v>#N/A</v>
      </c>
      <c r="U117" s="26" t="e">
        <v>#N/A</v>
      </c>
      <c r="V117" s="26" t="e">
        <v>#N/A</v>
      </c>
      <c r="W117" s="26" t="e">
        <v>#N/A</v>
      </c>
      <c r="X117" s="26" t="e">
        <v>#N/A</v>
      </c>
      <c r="Y117" s="26" t="e">
        <v>#N/A</v>
      </c>
      <c r="Z117" s="26" t="e">
        <v>#N/A</v>
      </c>
      <c r="AA117" s="26" t="e">
        <v>#N/A</v>
      </c>
      <c r="AB117" s="26" t="e">
        <v>#N/A</v>
      </c>
      <c r="AC117" s="26" t="e">
        <v>#N/A</v>
      </c>
      <c r="AD117" s="26" t="e">
        <v>#N/A</v>
      </c>
      <c r="AE117" s="26" t="e">
        <v>#N/A</v>
      </c>
      <c r="AF117" s="26" t="e">
        <v>#N/A</v>
      </c>
      <c r="AG117" s="26" t="e">
        <v>#N/A</v>
      </c>
      <c r="AH117" s="26" t="e">
        <v>#N/A</v>
      </c>
      <c r="AI117" s="26" t="e">
        <v>#N/A</v>
      </c>
      <c r="AJ117" s="26" t="e">
        <v>#N/A</v>
      </c>
      <c r="AK117" s="26" t="e">
        <v>#N/A</v>
      </c>
      <c r="AL117" s="26" t="e">
        <v>#N/A</v>
      </c>
      <c r="AM117" s="26" t="e">
        <v>#N/A</v>
      </c>
      <c r="AN117" s="26" t="e">
        <v>#N/A</v>
      </c>
      <c r="AO117" s="26" t="e">
        <v>#N/A</v>
      </c>
      <c r="AP117" s="26" t="e">
        <v>#N/A</v>
      </c>
      <c r="AQ117" s="26" t="e">
        <v>#N/A</v>
      </c>
      <c r="AR117" s="26" t="e">
        <v>#N/A</v>
      </c>
      <c r="AS117" s="26" t="e">
        <v>#N/A</v>
      </c>
      <c r="AT117" s="26" t="e">
        <v>#N/A</v>
      </c>
      <c r="AU117" s="26" t="e">
        <v>#N/A</v>
      </c>
      <c r="AV117" s="26" t="e">
        <v>#N/A</v>
      </c>
      <c r="AW117" s="26" t="e">
        <v>#N/A</v>
      </c>
      <c r="AX117" s="26" t="e">
        <v>#N/A</v>
      </c>
      <c r="AY117" s="26" t="e">
        <v>#N/A</v>
      </c>
      <c r="AZ117" s="26" t="e">
        <v>#N/A</v>
      </c>
      <c r="BA117" s="26" t="e">
        <v>#N/A</v>
      </c>
      <c r="BB117" s="26" t="e">
        <v>#N/A</v>
      </c>
      <c r="BC117" s="26" t="e">
        <v>#N/A</v>
      </c>
      <c r="BD117" s="26" t="e">
        <v>#N/A</v>
      </c>
      <c r="BE117" s="26" t="e">
        <v>#N/A</v>
      </c>
      <c r="BF117" s="26" t="e">
        <v>#N/A</v>
      </c>
      <c r="BG117" s="26" t="e">
        <v>#N/A</v>
      </c>
      <c r="BH117" s="26" t="e">
        <v>#N/A</v>
      </c>
      <c r="BI117" s="26" t="e">
        <v>#N/A</v>
      </c>
      <c r="BJ117" s="26">
        <v>85.799975595815326</v>
      </c>
      <c r="BK117" s="26" t="e">
        <v>#N/A</v>
      </c>
      <c r="BL117" s="26" t="e">
        <v>#N/A</v>
      </c>
      <c r="BM117" s="26" t="e">
        <v>#N/A</v>
      </c>
      <c r="BN117" s="26" t="e">
        <v>#N/A</v>
      </c>
      <c r="BO117" s="26" t="e">
        <v>#N/A</v>
      </c>
      <c r="BP117" s="26" t="e">
        <v>#N/A</v>
      </c>
      <c r="BQ117" s="26" t="e">
        <v>#N/A</v>
      </c>
      <c r="BR117" s="26" t="e">
        <v>#N/A</v>
      </c>
      <c r="BS117" s="26" t="e">
        <v>#N/A</v>
      </c>
      <c r="BT117" s="26" t="e">
        <v>#N/A</v>
      </c>
      <c r="BU117" s="26" t="e">
        <v>#N/A</v>
      </c>
      <c r="BV117" s="26" t="e">
        <v>#N/A</v>
      </c>
      <c r="BW117" s="26" t="e">
        <v>#N/A</v>
      </c>
      <c r="BX117" s="26" t="e">
        <v>#N/A</v>
      </c>
      <c r="BY117" s="26" t="e">
        <v>#N/A</v>
      </c>
      <c r="BZ117" s="26" t="e">
        <v>#N/A</v>
      </c>
      <c r="CA117" s="26" t="e">
        <v>#N/A</v>
      </c>
      <c r="CB117" s="26" t="e">
        <v>#N/A</v>
      </c>
      <c r="CC117" s="26" t="e">
        <v>#N/A</v>
      </c>
      <c r="CD117" s="26" t="e">
        <v>#N/A</v>
      </c>
      <c r="CE117" s="26" t="e">
        <v>#N/A</v>
      </c>
      <c r="CF117" s="26" t="e">
        <v>#N/A</v>
      </c>
      <c r="CG117" s="26" t="e">
        <v>#N/A</v>
      </c>
      <c r="CH117" s="26" t="e">
        <v>#N/A</v>
      </c>
      <c r="CI117" s="26" t="e">
        <v>#N/A</v>
      </c>
      <c r="CJ117" s="26" t="e">
        <v>#N/A</v>
      </c>
      <c r="CK117" s="26" t="e">
        <v>#N/A</v>
      </c>
      <c r="CL117" s="26" t="e">
        <v>#N/A</v>
      </c>
      <c r="CM117" s="26" t="e">
        <v>#N/A</v>
      </c>
      <c r="CN117" s="26" t="e">
        <v>#N/A</v>
      </c>
      <c r="CO117" s="26" t="e">
        <v>#N/A</v>
      </c>
      <c r="CP117" s="26" t="e">
        <v>#N/A</v>
      </c>
      <c r="CQ117" s="26" t="e">
        <v>#N/A</v>
      </c>
      <c r="CR117" s="26" t="e">
        <v>#N/A</v>
      </c>
      <c r="CS117" s="26" t="e">
        <v>#N/A</v>
      </c>
      <c r="CT117" s="26" t="e">
        <v>#N/A</v>
      </c>
      <c r="CU117" s="26" t="e">
        <v>#N/A</v>
      </c>
      <c r="CV117" s="26" t="e">
        <v>#N/A</v>
      </c>
      <c r="CW117" s="26" t="e">
        <v>#N/A</v>
      </c>
      <c r="CX117" s="26" t="e">
        <v>#N/A</v>
      </c>
      <c r="CY117" s="26" t="e">
        <v>#N/A</v>
      </c>
      <c r="CZ117" s="26" t="e">
        <v>#N/A</v>
      </c>
      <c r="DA117" s="26">
        <v>93.121230998452262</v>
      </c>
      <c r="DB117" s="26" t="e">
        <v>#N/A</v>
      </c>
      <c r="DC117" s="26" t="e">
        <v>#N/A</v>
      </c>
      <c r="DD117" s="26" t="e">
        <v>#N/A</v>
      </c>
      <c r="DE117" s="26" t="e">
        <v>#N/A</v>
      </c>
      <c r="DF117" s="26" t="e">
        <v>#N/A</v>
      </c>
      <c r="DG117" s="26" t="e">
        <v>#N/A</v>
      </c>
      <c r="DH117" s="26" t="e">
        <v>#N/A</v>
      </c>
      <c r="DI117" s="26" t="e">
        <v>#N/A</v>
      </c>
      <c r="DJ117" s="26" t="e">
        <v>#N/A</v>
      </c>
      <c r="DK117" s="26" t="e">
        <v>#N/A</v>
      </c>
      <c r="DL117" s="26" t="e">
        <v>#N/A</v>
      </c>
      <c r="DM117" s="26" t="e">
        <v>#N/A</v>
      </c>
      <c r="DN117" s="26" t="e">
        <v>#N/A</v>
      </c>
      <c r="DO117" s="26" t="e">
        <v>#N/A</v>
      </c>
      <c r="DP117" s="26" t="e">
        <v>#N/A</v>
      </c>
      <c r="DQ117" s="26" t="e">
        <v>#N/A</v>
      </c>
      <c r="DR117" s="26" t="e">
        <v>#N/A</v>
      </c>
      <c r="DS117" s="26" t="e">
        <v>#N/A</v>
      </c>
      <c r="DT117" s="26" t="e">
        <v>#N/A</v>
      </c>
      <c r="DU117" s="26" t="e">
        <v>#N/A</v>
      </c>
      <c r="DV117" s="26" t="e">
        <v>#N/A</v>
      </c>
      <c r="DW117" s="26" t="e">
        <v>#N/A</v>
      </c>
      <c r="DX117" s="26" t="e">
        <v>#N/A</v>
      </c>
      <c r="DY117" s="26" t="e">
        <v>#N/A</v>
      </c>
      <c r="DZ117" s="26" t="e">
        <v>#N/A</v>
      </c>
      <c r="EA117" s="26" t="e">
        <v>#N/A</v>
      </c>
      <c r="EB117" s="26" t="e">
        <v>#N/A</v>
      </c>
      <c r="EC117" s="26" t="e">
        <v>#N/A</v>
      </c>
      <c r="ED117" s="26" t="e">
        <v>#N/A</v>
      </c>
      <c r="EE117" s="26" t="e">
        <v>#N/A</v>
      </c>
      <c r="EF117" s="26" t="e">
        <v>#N/A</v>
      </c>
      <c r="EG117" s="26" t="e">
        <v>#N/A</v>
      </c>
      <c r="EH117" s="26" t="e">
        <v>#N/A</v>
      </c>
      <c r="EI117" s="26" t="e">
        <v>#N/A</v>
      </c>
      <c r="EJ117" s="26" t="e">
        <v>#N/A</v>
      </c>
      <c r="EK117" s="26" t="e">
        <v>#N/A</v>
      </c>
      <c r="EL117" s="53">
        <v>100</v>
      </c>
      <c r="EM117" s="53">
        <v>101.33349602789784</v>
      </c>
      <c r="EN117" s="53">
        <v>102.83961955160522</v>
      </c>
      <c r="EO117" s="53">
        <v>104.51772835573594</v>
      </c>
      <c r="EP117" s="53">
        <v>106.3605011848874</v>
      </c>
      <c r="EQ117" s="53">
        <v>108.41186557147537</v>
      </c>
      <c r="ER117" s="53">
        <v>110.72602449409484</v>
      </c>
      <c r="ES117" s="53">
        <v>113.3040054973637</v>
      </c>
      <c r="ET117" s="53">
        <v>116.15056097513985</v>
      </c>
      <c r="EU117" s="53">
        <v>119.27635170283411</v>
      </c>
      <c r="EV117" s="53">
        <v>122.61844057259925</v>
      </c>
      <c r="EW117" s="53">
        <v>126.11170694427499</v>
      </c>
      <c r="EX117" s="53">
        <v>129.76347207326393</v>
      </c>
      <c r="EY117" s="53">
        <v>132.45050124910892</v>
      </c>
      <c r="EZ117" s="53">
        <v>136.22672771994272</v>
      </c>
      <c r="FA117" s="53">
        <v>140.02864280622435</v>
      </c>
      <c r="FB117" s="53">
        <v>143.77918066161033</v>
      </c>
      <c r="FC117" s="53">
        <v>147.64531728651156</v>
      </c>
      <c r="FD117" s="53">
        <v>151.69127421954775</v>
      </c>
      <c r="FE117" s="53">
        <v>155.94274007616673</v>
      </c>
      <c r="FF117" s="53">
        <v>160.24558316368143</v>
      </c>
      <c r="FG117" s="53">
        <v>164.84384532884641</v>
      </c>
      <c r="FH117" s="53">
        <v>169.60908349442238</v>
      </c>
      <c r="FI117" s="53">
        <v>174.69542935309644</v>
      </c>
      <c r="FJ117" s="53">
        <v>180.15426013576433</v>
      </c>
      <c r="FK117" s="53">
        <v>185.67731245705187</v>
      </c>
      <c r="FL117" s="53">
        <v>191.01412231634248</v>
      </c>
      <c r="FM117" s="53">
        <v>196.26102202156559</v>
      </c>
      <c r="FN117" s="53">
        <v>201.8739844969206</v>
      </c>
      <c r="FO117" s="53">
        <v>207.71814451130621</v>
      </c>
      <c r="FP117" s="53">
        <v>213.52120274097527</v>
      </c>
      <c r="FQ117" s="53">
        <v>219.48764056489267</v>
      </c>
      <c r="FR117" s="53">
        <v>225.55015381058499</v>
      </c>
      <c r="FS117" s="53">
        <v>231.84026818914529</v>
      </c>
      <c r="FT117" s="53">
        <v>238.35091933132534</v>
      </c>
      <c r="FU117" s="53">
        <v>245.03098689238399</v>
      </c>
      <c r="FV117" s="53">
        <v>251.85067207840169</v>
      </c>
      <c r="FW117" s="53">
        <v>258.82988356635053</v>
      </c>
      <c r="FX117" s="53">
        <v>265.9700342300801</v>
      </c>
      <c r="FY117" s="53">
        <v>277.51372735387997</v>
      </c>
      <c r="FZ117" s="53">
        <v>284.82753305803703</v>
      </c>
      <c r="GA117" s="53">
        <v>291.61485058859046</v>
      </c>
      <c r="GB117" s="53">
        <v>297.72514465901577</v>
      </c>
      <c r="GC117" s="53">
        <v>303.08558804451843</v>
      </c>
      <c r="GD117" s="53">
        <v>308.34661648823788</v>
      </c>
      <c r="GE117" s="53">
        <v>314.30560461367531</v>
      </c>
      <c r="GF117" s="53">
        <v>320.44659657956089</v>
      </c>
      <c r="GG117" s="53">
        <v>326.14561591666615</v>
      </c>
      <c r="GH117" s="53">
        <v>331.57811586849999</v>
      </c>
      <c r="GI117" s="53">
        <v>336.91248530932307</v>
      </c>
      <c r="GJ117" s="53">
        <v>342.14114609757826</v>
      </c>
      <c r="GK117" s="53">
        <v>347.37044910121961</v>
      </c>
      <c r="GL117" s="53">
        <v>352.51883296620019</v>
      </c>
      <c r="GM117" s="53">
        <v>357.59631625254474</v>
      </c>
      <c r="GN117" s="53">
        <v>362.79607734842114</v>
      </c>
      <c r="GO117" s="53">
        <v>368.11708870921137</v>
      </c>
      <c r="GP117" s="53">
        <v>373.56423117185045</v>
      </c>
      <c r="GQ117" s="53">
        <v>379.13647719172053</v>
      </c>
      <c r="GR117" s="53">
        <v>384.82586329803297</v>
      </c>
      <c r="GS117" s="53">
        <v>3041</v>
      </c>
      <c r="GT117" s="53"/>
      <c r="GU117" s="53">
        <v>3889.5529999999999</v>
      </c>
    </row>
    <row r="118" spans="1:203">
      <c r="A118" s="5" t="s">
        <v>212</v>
      </c>
      <c r="B118" s="17" t="e">
        <v>#N/A</v>
      </c>
      <c r="C118" s="17" t="e">
        <v>#N/A</v>
      </c>
      <c r="D118" s="17" t="e">
        <v>#N/A</v>
      </c>
      <c r="E118" s="17" t="e">
        <v>#N/A</v>
      </c>
      <c r="F118" s="26" t="e">
        <v>#N/A</v>
      </c>
      <c r="G118" s="26" t="e">
        <v>#N/A</v>
      </c>
      <c r="H118" s="26" t="e">
        <v>#N/A</v>
      </c>
      <c r="I118" s="26" t="e">
        <v>#N/A</v>
      </c>
      <c r="J118" s="26" t="e">
        <v>#N/A</v>
      </c>
      <c r="K118" s="26" t="e">
        <v>#N/A</v>
      </c>
      <c r="L118" s="26">
        <v>45.87620919973731</v>
      </c>
      <c r="M118" s="26" t="e">
        <v>#N/A</v>
      </c>
      <c r="N118" s="26" t="e">
        <v>#N/A</v>
      </c>
      <c r="O118" s="26" t="e">
        <v>#N/A</v>
      </c>
      <c r="P118" s="26" t="e">
        <v>#N/A</v>
      </c>
      <c r="Q118" s="26" t="e">
        <v>#N/A</v>
      </c>
      <c r="R118" s="26" t="e">
        <v>#N/A</v>
      </c>
      <c r="S118" s="26" t="e">
        <v>#N/A</v>
      </c>
      <c r="T118" s="26" t="e">
        <v>#N/A</v>
      </c>
      <c r="U118" s="26" t="e">
        <v>#N/A</v>
      </c>
      <c r="V118" s="26" t="e">
        <v>#N/A</v>
      </c>
      <c r="W118" s="26" t="e">
        <v>#N/A</v>
      </c>
      <c r="X118" s="26" t="e">
        <v>#N/A</v>
      </c>
      <c r="Y118" s="26" t="e">
        <v>#N/A</v>
      </c>
      <c r="Z118" s="26" t="e">
        <v>#N/A</v>
      </c>
      <c r="AA118" s="26" t="e">
        <v>#N/A</v>
      </c>
      <c r="AB118" s="26" t="e">
        <v>#N/A</v>
      </c>
      <c r="AC118" s="26" t="e">
        <v>#N/A</v>
      </c>
      <c r="AD118" s="26" t="e">
        <v>#N/A</v>
      </c>
      <c r="AE118" s="26" t="e">
        <v>#N/A</v>
      </c>
      <c r="AF118" s="26" t="e">
        <v>#N/A</v>
      </c>
      <c r="AG118" s="26" t="e">
        <v>#N/A</v>
      </c>
      <c r="AH118" s="26" t="e">
        <v>#N/A</v>
      </c>
      <c r="AI118" s="26" t="e">
        <v>#N/A</v>
      </c>
      <c r="AJ118" s="26" t="e">
        <v>#N/A</v>
      </c>
      <c r="AK118" s="26" t="e">
        <v>#N/A</v>
      </c>
      <c r="AL118" s="26" t="e">
        <v>#N/A</v>
      </c>
      <c r="AM118" s="26" t="e">
        <v>#N/A</v>
      </c>
      <c r="AN118" s="26" t="e">
        <v>#N/A</v>
      </c>
      <c r="AO118" s="26" t="e">
        <v>#N/A</v>
      </c>
      <c r="AP118" s="26" t="e">
        <v>#N/A</v>
      </c>
      <c r="AQ118" s="26" t="e">
        <v>#N/A</v>
      </c>
      <c r="AR118" s="26" t="e">
        <v>#N/A</v>
      </c>
      <c r="AS118" s="26" t="e">
        <v>#N/A</v>
      </c>
      <c r="AT118" s="26" t="e">
        <v>#N/A</v>
      </c>
      <c r="AU118" s="26" t="e">
        <v>#N/A</v>
      </c>
      <c r="AV118" s="26" t="e">
        <v>#N/A</v>
      </c>
      <c r="AW118" s="26" t="e">
        <v>#N/A</v>
      </c>
      <c r="AX118" s="26" t="e">
        <v>#N/A</v>
      </c>
      <c r="AY118" s="26" t="e">
        <v>#N/A</v>
      </c>
      <c r="AZ118" s="26" t="e">
        <v>#N/A</v>
      </c>
      <c r="BA118" s="26" t="e">
        <v>#N/A</v>
      </c>
      <c r="BB118" s="26" t="e">
        <v>#N/A</v>
      </c>
      <c r="BC118" s="26" t="e">
        <v>#N/A</v>
      </c>
      <c r="BD118" s="26" t="e">
        <v>#N/A</v>
      </c>
      <c r="BE118" s="26" t="e">
        <v>#N/A</v>
      </c>
      <c r="BF118" s="26" t="e">
        <v>#N/A</v>
      </c>
      <c r="BG118" s="26" t="e">
        <v>#N/A</v>
      </c>
      <c r="BH118" s="26" t="e">
        <v>#N/A</v>
      </c>
      <c r="BI118" s="26" t="e">
        <v>#N/A</v>
      </c>
      <c r="BJ118" s="26">
        <v>47.628902117379745</v>
      </c>
      <c r="BK118" s="26" t="e">
        <v>#N/A</v>
      </c>
      <c r="BL118" s="26" t="e">
        <v>#N/A</v>
      </c>
      <c r="BM118" s="26" t="e">
        <v>#N/A</v>
      </c>
      <c r="BN118" s="26" t="e">
        <v>#N/A</v>
      </c>
      <c r="BO118" s="26" t="e">
        <v>#N/A</v>
      </c>
      <c r="BP118" s="26" t="e">
        <v>#N/A</v>
      </c>
      <c r="BQ118" s="26" t="e">
        <v>#N/A</v>
      </c>
      <c r="BR118" s="26" t="e">
        <v>#N/A</v>
      </c>
      <c r="BS118" s="26" t="e">
        <v>#N/A</v>
      </c>
      <c r="BT118" s="26" t="e">
        <v>#N/A</v>
      </c>
      <c r="BU118" s="26" t="e">
        <v>#N/A</v>
      </c>
      <c r="BV118" s="26" t="e">
        <v>#N/A</v>
      </c>
      <c r="BW118" s="26" t="e">
        <v>#N/A</v>
      </c>
      <c r="BX118" s="26" t="e">
        <v>#N/A</v>
      </c>
      <c r="BY118" s="26" t="e">
        <v>#N/A</v>
      </c>
      <c r="BZ118" s="26" t="e">
        <v>#N/A</v>
      </c>
      <c r="CA118" s="26" t="e">
        <v>#N/A</v>
      </c>
      <c r="CB118" s="26" t="e">
        <v>#N/A</v>
      </c>
      <c r="CC118" s="26" t="e">
        <v>#N/A</v>
      </c>
      <c r="CD118" s="26" t="e">
        <v>#N/A</v>
      </c>
      <c r="CE118" s="26" t="e">
        <v>#N/A</v>
      </c>
      <c r="CF118" s="26" t="e">
        <v>#N/A</v>
      </c>
      <c r="CG118" s="26" t="e">
        <v>#N/A</v>
      </c>
      <c r="CH118" s="26" t="e">
        <v>#N/A</v>
      </c>
      <c r="CI118" s="26" t="e">
        <v>#N/A</v>
      </c>
      <c r="CJ118" s="26" t="e">
        <v>#N/A</v>
      </c>
      <c r="CK118" s="26" t="e">
        <v>#N/A</v>
      </c>
      <c r="CL118" s="26" t="e">
        <v>#N/A</v>
      </c>
      <c r="CM118" s="26" t="e">
        <v>#N/A</v>
      </c>
      <c r="CN118" s="26" t="e">
        <v>#N/A</v>
      </c>
      <c r="CO118" s="26" t="e">
        <v>#N/A</v>
      </c>
      <c r="CP118" s="26" t="e">
        <v>#N/A</v>
      </c>
      <c r="CQ118" s="26" t="e">
        <v>#N/A</v>
      </c>
      <c r="CR118" s="26" t="e">
        <v>#N/A</v>
      </c>
      <c r="CS118" s="26" t="e">
        <v>#N/A</v>
      </c>
      <c r="CT118" s="26" t="e">
        <v>#N/A</v>
      </c>
      <c r="CU118" s="26" t="e">
        <v>#N/A</v>
      </c>
      <c r="CV118" s="26" t="e">
        <v>#N/A</v>
      </c>
      <c r="CW118" s="26" t="e">
        <v>#N/A</v>
      </c>
      <c r="CX118" s="26" t="e">
        <v>#N/A</v>
      </c>
      <c r="CY118" s="26" t="e">
        <v>#N/A</v>
      </c>
      <c r="CZ118" s="26" t="e">
        <v>#N/A</v>
      </c>
      <c r="DA118" s="26">
        <v>51.704441070451921</v>
      </c>
      <c r="DB118" s="26" t="e">
        <v>#N/A</v>
      </c>
      <c r="DC118" s="26" t="e">
        <v>#N/A</v>
      </c>
      <c r="DD118" s="26" t="e">
        <v>#N/A</v>
      </c>
      <c r="DE118" s="26" t="e">
        <v>#N/A</v>
      </c>
      <c r="DF118" s="26" t="e">
        <v>#N/A</v>
      </c>
      <c r="DG118" s="26" t="e">
        <v>#N/A</v>
      </c>
      <c r="DH118" s="26" t="e">
        <v>#N/A</v>
      </c>
      <c r="DI118" s="26" t="e">
        <v>#N/A</v>
      </c>
      <c r="DJ118" s="26" t="e">
        <v>#N/A</v>
      </c>
      <c r="DK118" s="26" t="e">
        <v>#N/A</v>
      </c>
      <c r="DL118" s="26" t="e">
        <v>#N/A</v>
      </c>
      <c r="DM118" s="26" t="e">
        <v>#N/A</v>
      </c>
      <c r="DN118" s="26" t="e">
        <v>#N/A</v>
      </c>
      <c r="DO118" s="26" t="e">
        <v>#N/A</v>
      </c>
      <c r="DP118" s="26" t="e">
        <v>#N/A</v>
      </c>
      <c r="DQ118" s="26" t="e">
        <v>#N/A</v>
      </c>
      <c r="DR118" s="26" t="e">
        <v>#N/A</v>
      </c>
      <c r="DS118" s="26" t="e">
        <v>#N/A</v>
      </c>
      <c r="DT118" s="26" t="e">
        <v>#N/A</v>
      </c>
      <c r="DU118" s="26" t="e">
        <v>#N/A</v>
      </c>
      <c r="DV118" s="26" t="e">
        <v>#N/A</v>
      </c>
      <c r="DW118" s="26" t="e">
        <v>#N/A</v>
      </c>
      <c r="DX118" s="26" t="e">
        <v>#N/A</v>
      </c>
      <c r="DY118" s="26" t="e">
        <v>#N/A</v>
      </c>
      <c r="DZ118" s="26" t="e">
        <v>#N/A</v>
      </c>
      <c r="EA118" s="26" t="e">
        <v>#N/A</v>
      </c>
      <c r="EB118" s="26" t="e">
        <v>#N/A</v>
      </c>
      <c r="EC118" s="26" t="e">
        <v>#N/A</v>
      </c>
      <c r="ED118" s="26" t="e">
        <v>#N/A</v>
      </c>
      <c r="EE118" s="26" t="e">
        <v>#N/A</v>
      </c>
      <c r="EF118" s="26" t="e">
        <v>#N/A</v>
      </c>
      <c r="EG118" s="26" t="e">
        <v>#N/A</v>
      </c>
      <c r="EH118" s="26" t="e">
        <v>#N/A</v>
      </c>
      <c r="EI118" s="26" t="e">
        <v>#N/A</v>
      </c>
      <c r="EJ118" s="26" t="e">
        <v>#N/A</v>
      </c>
      <c r="EK118" s="26" t="e">
        <v>#N/A</v>
      </c>
      <c r="EL118" s="53">
        <v>100</v>
      </c>
      <c r="EM118" s="53">
        <v>96.740307924917175</v>
      </c>
      <c r="EN118" s="53">
        <v>93.605289331590498</v>
      </c>
      <c r="EO118" s="53">
        <v>90.589654466093833</v>
      </c>
      <c r="EP118" s="53">
        <v>90.50446936694</v>
      </c>
      <c r="EQ118" s="53">
        <v>93.3301271019117</v>
      </c>
      <c r="ER118" s="53">
        <v>96.247547813673961</v>
      </c>
      <c r="ES118" s="53">
        <v>99.369041108039795</v>
      </c>
      <c r="ET118" s="53">
        <v>102.7060628393203</v>
      </c>
      <c r="EU118" s="53">
        <v>106.1556898113638</v>
      </c>
      <c r="EV118" s="53">
        <v>109.72183918725729</v>
      </c>
      <c r="EW118" s="53">
        <v>112.46092867384496</v>
      </c>
      <c r="EX118" s="53">
        <v>115.2711711578543</v>
      </c>
      <c r="EY118" s="53">
        <v>118.35434805102659</v>
      </c>
      <c r="EZ118" s="53">
        <v>121.7159391583273</v>
      </c>
      <c r="FA118" s="53">
        <v>125.31491457205787</v>
      </c>
      <c r="FB118" s="53">
        <v>129.14876139514357</v>
      </c>
      <c r="FC118" s="53">
        <v>133.21531515741506</v>
      </c>
      <c r="FD118" s="53">
        <v>137.51416408162058</v>
      </c>
      <c r="FE118" s="53">
        <v>142.06073397711364</v>
      </c>
      <c r="FF118" s="53">
        <v>146.8873018453956</v>
      </c>
      <c r="FG118" s="53">
        <v>151.66684263985115</v>
      </c>
      <c r="FH118" s="53">
        <v>156.06612297991586</v>
      </c>
      <c r="FI118" s="53">
        <v>160.07436274830695</v>
      </c>
      <c r="FJ118" s="53">
        <v>163.67051907162178</v>
      </c>
      <c r="FK118" s="53">
        <v>166.83638928365542</v>
      </c>
      <c r="FL118" s="53">
        <v>169.66735788933542</v>
      </c>
      <c r="FM118" s="53">
        <v>172.36911290509909</v>
      </c>
      <c r="FN118" s="53">
        <v>175.05712089568945</v>
      </c>
      <c r="FO118" s="53">
        <v>177.8063675544866</v>
      </c>
      <c r="FP118" s="53">
        <v>180.69235593603307</v>
      </c>
      <c r="FQ118" s="53">
        <v>183.54715483035838</v>
      </c>
      <c r="FR118" s="53">
        <v>186.32939646124967</v>
      </c>
      <c r="FS118" s="53">
        <v>189.18514561077129</v>
      </c>
      <c r="FT118" s="53">
        <v>192.12048391217954</v>
      </c>
      <c r="FU118" s="53">
        <v>195.13405989141751</v>
      </c>
      <c r="FV118" s="53">
        <v>198.20694235329645</v>
      </c>
      <c r="FW118" s="53">
        <v>201.32269188292011</v>
      </c>
      <c r="FX118" s="53">
        <v>204.52808215272924</v>
      </c>
      <c r="FY118" s="53">
        <v>207.87265313362491</v>
      </c>
      <c r="FZ118" s="53">
        <v>211.36363732349008</v>
      </c>
      <c r="GA118" s="53">
        <v>214.98030860065418</v>
      </c>
      <c r="GB118" s="53">
        <v>218.67879685022078</v>
      </c>
      <c r="GC118" s="53">
        <v>222.49329014247496</v>
      </c>
      <c r="GD118" s="53">
        <v>225.1995852663988</v>
      </c>
      <c r="GE118" s="53">
        <v>227.36417157807824</v>
      </c>
      <c r="GF118" s="53">
        <v>228.12420680087084</v>
      </c>
      <c r="GG118" s="53">
        <v>226.69343922695688</v>
      </c>
      <c r="GH118" s="53">
        <v>223.88926781781288</v>
      </c>
      <c r="GI118" s="53">
        <v>222.8040975004065</v>
      </c>
      <c r="GJ118" s="53">
        <v>224.50782060026566</v>
      </c>
      <c r="GK118" s="53">
        <v>226.94977584535761</v>
      </c>
      <c r="GL118" s="53">
        <v>229.24522285596029</v>
      </c>
      <c r="GM118" s="53">
        <v>231.21060400331956</v>
      </c>
      <c r="GN118" s="53">
        <v>232.85981413008361</v>
      </c>
      <c r="GO118" s="53">
        <v>234.38116214098829</v>
      </c>
      <c r="GP118" s="53">
        <v>235.78532256940562</v>
      </c>
      <c r="GQ118" s="53">
        <v>237.08041481806842</v>
      </c>
      <c r="GR118" s="53">
        <v>238.25375825930143</v>
      </c>
      <c r="GS118" s="53">
        <v>22665</v>
      </c>
      <c r="GT118" s="53"/>
      <c r="GU118" s="53">
        <v>23623.37</v>
      </c>
    </row>
    <row r="119" spans="1:203">
      <c r="A119" s="2" t="s">
        <v>21</v>
      </c>
      <c r="B119" s="17" t="e">
        <v>#N/A</v>
      </c>
      <c r="C119" s="17" t="e">
        <v>#N/A</v>
      </c>
      <c r="D119" s="17" t="e">
        <v>#N/A</v>
      </c>
      <c r="E119" s="17" t="e">
        <v>#N/A</v>
      </c>
      <c r="F119" s="26" t="e">
        <v>#N/A</v>
      </c>
      <c r="G119" s="26" t="e">
        <v>#N/A</v>
      </c>
      <c r="H119" s="26" t="e">
        <v>#N/A</v>
      </c>
      <c r="I119" s="26" t="e">
        <v>#N/A</v>
      </c>
      <c r="J119" s="26" t="e">
        <v>#N/A</v>
      </c>
      <c r="K119" s="26" t="e">
        <v>#N/A</v>
      </c>
      <c r="L119" s="26">
        <v>25.844101248596345</v>
      </c>
      <c r="M119" s="26" t="e">
        <v>#N/A</v>
      </c>
      <c r="N119" s="26" t="e">
        <v>#N/A</v>
      </c>
      <c r="O119" s="26" t="e">
        <v>#N/A</v>
      </c>
      <c r="P119" s="26" t="e">
        <v>#N/A</v>
      </c>
      <c r="Q119" s="26" t="e">
        <v>#N/A</v>
      </c>
      <c r="R119" s="26" t="e">
        <v>#N/A</v>
      </c>
      <c r="S119" s="26" t="e">
        <v>#N/A</v>
      </c>
      <c r="T119" s="26" t="e">
        <v>#N/A</v>
      </c>
      <c r="U119" s="26" t="e">
        <v>#N/A</v>
      </c>
      <c r="V119" s="26" t="e">
        <v>#N/A</v>
      </c>
      <c r="W119" s="26" t="e">
        <v>#N/A</v>
      </c>
      <c r="X119" s="26" t="e">
        <v>#N/A</v>
      </c>
      <c r="Y119" s="26" t="e">
        <v>#N/A</v>
      </c>
      <c r="Z119" s="26" t="e">
        <v>#N/A</v>
      </c>
      <c r="AA119" s="26" t="e">
        <v>#N/A</v>
      </c>
      <c r="AB119" s="26" t="e">
        <v>#N/A</v>
      </c>
      <c r="AC119" s="26" t="e">
        <v>#N/A</v>
      </c>
      <c r="AD119" s="26" t="e">
        <v>#N/A</v>
      </c>
      <c r="AE119" s="26" t="e">
        <v>#N/A</v>
      </c>
      <c r="AF119" s="26" t="e">
        <v>#N/A</v>
      </c>
      <c r="AG119" s="26" t="e">
        <v>#N/A</v>
      </c>
      <c r="AH119" s="26" t="e">
        <v>#N/A</v>
      </c>
      <c r="AI119" s="26" t="e">
        <v>#N/A</v>
      </c>
      <c r="AJ119" s="26" t="e">
        <v>#N/A</v>
      </c>
      <c r="AK119" s="26" t="e">
        <v>#N/A</v>
      </c>
      <c r="AL119" s="26" t="e">
        <v>#N/A</v>
      </c>
      <c r="AM119" s="26" t="e">
        <v>#N/A</v>
      </c>
      <c r="AN119" s="26" t="e">
        <v>#N/A</v>
      </c>
      <c r="AO119" s="26" t="e">
        <v>#N/A</v>
      </c>
      <c r="AP119" s="26" t="e">
        <v>#N/A</v>
      </c>
      <c r="AQ119" s="26" t="e">
        <v>#N/A</v>
      </c>
      <c r="AR119" s="26" t="e">
        <v>#N/A</v>
      </c>
      <c r="AS119" s="26" t="e">
        <v>#N/A</v>
      </c>
      <c r="AT119" s="26" t="e">
        <v>#N/A</v>
      </c>
      <c r="AU119" s="26" t="e">
        <v>#N/A</v>
      </c>
      <c r="AV119" s="26" t="e">
        <v>#N/A</v>
      </c>
      <c r="AW119" s="26" t="e">
        <v>#N/A</v>
      </c>
      <c r="AX119" s="26" t="e">
        <v>#N/A</v>
      </c>
      <c r="AY119" s="26" t="e">
        <v>#N/A</v>
      </c>
      <c r="AZ119" s="26" t="e">
        <v>#N/A</v>
      </c>
      <c r="BA119" s="26" t="e">
        <v>#N/A</v>
      </c>
      <c r="BB119" s="26" t="e">
        <v>#N/A</v>
      </c>
      <c r="BC119" s="26" t="e">
        <v>#N/A</v>
      </c>
      <c r="BD119" s="26" t="e">
        <v>#N/A</v>
      </c>
      <c r="BE119" s="26" t="e">
        <v>#N/A</v>
      </c>
      <c r="BF119" s="26" t="e">
        <v>#N/A</v>
      </c>
      <c r="BG119" s="26" t="e">
        <v>#N/A</v>
      </c>
      <c r="BH119" s="26" t="e">
        <v>#N/A</v>
      </c>
      <c r="BI119" s="26" t="e">
        <v>#N/A</v>
      </c>
      <c r="BJ119" s="26">
        <v>41.533612875167506</v>
      </c>
      <c r="BK119" s="26" t="e">
        <v>#N/A</v>
      </c>
      <c r="BL119" s="26" t="e">
        <v>#N/A</v>
      </c>
      <c r="BM119" s="26" t="e">
        <v>#N/A</v>
      </c>
      <c r="BN119" s="26" t="e">
        <v>#N/A</v>
      </c>
      <c r="BO119" s="26" t="e">
        <v>#N/A</v>
      </c>
      <c r="BP119" s="26" t="e">
        <v>#N/A</v>
      </c>
      <c r="BQ119" s="26" t="e">
        <v>#N/A</v>
      </c>
      <c r="BR119" s="26" t="e">
        <v>#N/A</v>
      </c>
      <c r="BS119" s="26" t="e">
        <v>#N/A</v>
      </c>
      <c r="BT119" s="26" t="e">
        <v>#N/A</v>
      </c>
      <c r="BU119" s="26" t="e">
        <v>#N/A</v>
      </c>
      <c r="BV119" s="26" t="e">
        <v>#N/A</v>
      </c>
      <c r="BW119" s="26" t="e">
        <v>#N/A</v>
      </c>
      <c r="BX119" s="26" t="e">
        <v>#N/A</v>
      </c>
      <c r="BY119" s="26" t="e">
        <v>#N/A</v>
      </c>
      <c r="BZ119" s="26" t="e">
        <v>#N/A</v>
      </c>
      <c r="CA119" s="26" t="e">
        <v>#N/A</v>
      </c>
      <c r="CB119" s="26" t="e">
        <v>#N/A</v>
      </c>
      <c r="CC119" s="26" t="e">
        <v>#N/A</v>
      </c>
      <c r="CD119" s="26" t="e">
        <v>#N/A</v>
      </c>
      <c r="CE119" s="26" t="e">
        <v>#N/A</v>
      </c>
      <c r="CF119" s="26" t="e">
        <v>#N/A</v>
      </c>
      <c r="CG119" s="26" t="e">
        <v>#N/A</v>
      </c>
      <c r="CH119" s="26" t="e">
        <v>#N/A</v>
      </c>
      <c r="CI119" s="26" t="e">
        <v>#N/A</v>
      </c>
      <c r="CJ119" s="26" t="e">
        <v>#N/A</v>
      </c>
      <c r="CK119" s="26" t="e">
        <v>#N/A</v>
      </c>
      <c r="CL119" s="26" t="e">
        <v>#N/A</v>
      </c>
      <c r="CM119" s="26" t="e">
        <v>#N/A</v>
      </c>
      <c r="CN119" s="26" t="e">
        <v>#N/A</v>
      </c>
      <c r="CO119" s="26" t="e">
        <v>#N/A</v>
      </c>
      <c r="CP119" s="26" t="e">
        <v>#N/A</v>
      </c>
      <c r="CQ119" s="26" t="e">
        <v>#N/A</v>
      </c>
      <c r="CR119" s="26" t="e">
        <v>#N/A</v>
      </c>
      <c r="CS119" s="26" t="e">
        <v>#N/A</v>
      </c>
      <c r="CT119" s="26" t="e">
        <v>#N/A</v>
      </c>
      <c r="CU119" s="26" t="e">
        <v>#N/A</v>
      </c>
      <c r="CV119" s="26" t="e">
        <v>#N/A</v>
      </c>
      <c r="CW119" s="26" t="e">
        <v>#N/A</v>
      </c>
      <c r="CX119" s="26" t="e">
        <v>#N/A</v>
      </c>
      <c r="CY119" s="26" t="e">
        <v>#N/A</v>
      </c>
      <c r="CZ119" s="26" t="e">
        <v>#N/A</v>
      </c>
      <c r="DA119" s="26">
        <v>76.293554273638335</v>
      </c>
      <c r="DB119" s="26" t="e">
        <v>#N/A</v>
      </c>
      <c r="DC119" s="26" t="e">
        <v>#N/A</v>
      </c>
      <c r="DD119" s="26" t="e">
        <v>#N/A</v>
      </c>
      <c r="DE119" s="26" t="e">
        <v>#N/A</v>
      </c>
      <c r="DF119" s="26" t="e">
        <v>#N/A</v>
      </c>
      <c r="DG119" s="26" t="e">
        <v>#N/A</v>
      </c>
      <c r="DH119" s="26" t="e">
        <v>#N/A</v>
      </c>
      <c r="DI119" s="26" t="e">
        <v>#N/A</v>
      </c>
      <c r="DJ119" s="26" t="e">
        <v>#N/A</v>
      </c>
      <c r="DK119" s="26" t="e">
        <v>#N/A</v>
      </c>
      <c r="DL119" s="26" t="e">
        <v>#N/A</v>
      </c>
      <c r="DM119" s="26" t="e">
        <v>#N/A</v>
      </c>
      <c r="DN119" s="26" t="e">
        <v>#N/A</v>
      </c>
      <c r="DO119" s="26" t="e">
        <v>#N/A</v>
      </c>
      <c r="DP119" s="26" t="e">
        <v>#N/A</v>
      </c>
      <c r="DQ119" s="26" t="e">
        <v>#N/A</v>
      </c>
      <c r="DR119" s="26" t="e">
        <v>#N/A</v>
      </c>
      <c r="DS119" s="26" t="e">
        <v>#N/A</v>
      </c>
      <c r="DT119" s="26" t="e">
        <v>#N/A</v>
      </c>
      <c r="DU119" s="26" t="e">
        <v>#N/A</v>
      </c>
      <c r="DV119" s="26" t="e">
        <v>#N/A</v>
      </c>
      <c r="DW119" s="26" t="e">
        <v>#N/A</v>
      </c>
      <c r="DX119" s="26" t="e">
        <v>#N/A</v>
      </c>
      <c r="DY119" s="26" t="e">
        <v>#N/A</v>
      </c>
      <c r="DZ119" s="26" t="e">
        <v>#N/A</v>
      </c>
      <c r="EA119" s="26" t="e">
        <v>#N/A</v>
      </c>
      <c r="EB119" s="26" t="e">
        <v>#N/A</v>
      </c>
      <c r="EC119" s="26" t="e">
        <v>#N/A</v>
      </c>
      <c r="ED119" s="26" t="e">
        <v>#N/A</v>
      </c>
      <c r="EE119" s="26" t="e">
        <v>#N/A</v>
      </c>
      <c r="EF119" s="26" t="e">
        <v>#N/A</v>
      </c>
      <c r="EG119" s="26" t="e">
        <v>#N/A</v>
      </c>
      <c r="EH119" s="26" t="e">
        <v>#N/A</v>
      </c>
      <c r="EI119" s="26" t="e">
        <v>#N/A</v>
      </c>
      <c r="EJ119" s="26" t="e">
        <v>#N/A</v>
      </c>
      <c r="EK119" s="26" t="e">
        <v>#N/A</v>
      </c>
      <c r="EL119" s="53">
        <v>100</v>
      </c>
      <c r="EM119" s="53">
        <v>101.7572608077341</v>
      </c>
      <c r="EN119" s="53">
        <v>103.54540750596966</v>
      </c>
      <c r="EO119" s="53">
        <v>105.4282080770884</v>
      </c>
      <c r="EP119" s="53">
        <v>107.34524389635784</v>
      </c>
      <c r="EQ119" s="53">
        <v>109.42837866156985</v>
      </c>
      <c r="ER119" s="53">
        <v>111.7529038812467</v>
      </c>
      <c r="ES119" s="53">
        <v>114.4010504279919</v>
      </c>
      <c r="ET119" s="53">
        <v>117.46497889549624</v>
      </c>
      <c r="EU119" s="53">
        <v>121.04595113551508</v>
      </c>
      <c r="EV119" s="53">
        <v>124.88599559794199</v>
      </c>
      <c r="EW119" s="53">
        <v>129.00888128140664</v>
      </c>
      <c r="EX119" s="53">
        <v>133.32786810742437</v>
      </c>
      <c r="EY119" s="53">
        <v>137.8107367545332</v>
      </c>
      <c r="EZ119" s="53">
        <v>142.41299875841008</v>
      </c>
      <c r="FA119" s="53">
        <v>146.98657621638887</v>
      </c>
      <c r="FB119" s="53">
        <v>151.40543623233324</v>
      </c>
      <c r="FC119" s="53">
        <v>155.68757223408548</v>
      </c>
      <c r="FD119" s="53">
        <v>159.82049021024972</v>
      </c>
      <c r="FE119" s="53">
        <v>163.88603441735219</v>
      </c>
      <c r="FF119" s="53">
        <v>167.96762713672447</v>
      </c>
      <c r="FG119" s="53">
        <v>172.06137853722151</v>
      </c>
      <c r="FH119" s="53">
        <v>176.16679943115363</v>
      </c>
      <c r="FI119" s="53">
        <v>180.43331298733349</v>
      </c>
      <c r="FJ119" s="53">
        <v>185.03246233728197</v>
      </c>
      <c r="FK119" s="53">
        <v>189.65967291333047</v>
      </c>
      <c r="FL119" s="53">
        <v>194.38510369832207</v>
      </c>
      <c r="FM119" s="53">
        <v>199.35781491536423</v>
      </c>
      <c r="FN119" s="53">
        <v>203.81266573205519</v>
      </c>
      <c r="FO119" s="53">
        <v>207.78028955492758</v>
      </c>
      <c r="FP119" s="53">
        <v>211.90980294257443</v>
      </c>
      <c r="FQ119" s="53">
        <v>216.59446545672142</v>
      </c>
      <c r="FR119" s="53">
        <v>221.48438560235414</v>
      </c>
      <c r="FS119" s="53">
        <v>226.58995072775349</v>
      </c>
      <c r="FT119" s="53">
        <v>231.81989182324355</v>
      </c>
      <c r="FU119" s="53">
        <v>237.07087982457412</v>
      </c>
      <c r="FV119" s="53">
        <v>242.38392365137264</v>
      </c>
      <c r="FW119" s="53">
        <v>247.85440306793274</v>
      </c>
      <c r="FX119" s="53">
        <v>253.31774586731083</v>
      </c>
      <c r="FY119" s="53">
        <v>259.85524226152415</v>
      </c>
      <c r="FZ119" s="53">
        <v>265.43443969704447</v>
      </c>
      <c r="GA119" s="53">
        <v>270.78719057300606</v>
      </c>
      <c r="GB119" s="53">
        <v>275.92050920966841</v>
      </c>
      <c r="GC119" s="53">
        <v>281.0618442123415</v>
      </c>
      <c r="GD119" s="53">
        <v>286.17056538735142</v>
      </c>
      <c r="GE119" s="53">
        <v>291.03644432507565</v>
      </c>
      <c r="GF119" s="53">
        <v>295.64758271848228</v>
      </c>
      <c r="GG119" s="53">
        <v>300.01800526302833</v>
      </c>
      <c r="GH119" s="53">
        <v>304.13423168181464</v>
      </c>
      <c r="GI119" s="53">
        <v>308.0686144121637</v>
      </c>
      <c r="GJ119" s="53">
        <v>311.89822024050358</v>
      </c>
      <c r="GK119" s="53">
        <v>315.60280310858263</v>
      </c>
      <c r="GL119" s="53">
        <v>319.18765728962245</v>
      </c>
      <c r="GM119" s="53">
        <v>322.66978994596212</v>
      </c>
      <c r="GN119" s="53">
        <v>326.10987218630288</v>
      </c>
      <c r="GO119" s="53">
        <v>329.55302762995188</v>
      </c>
      <c r="GP119" s="53">
        <v>332.97493496959777</v>
      </c>
      <c r="GQ119" s="53">
        <v>336.36528181313787</v>
      </c>
      <c r="GR119" s="53">
        <v>339.73516562001538</v>
      </c>
      <c r="GS119" s="53">
        <v>88577</v>
      </c>
      <c r="GT119" s="53"/>
      <c r="GU119" s="53">
        <v>102801.749</v>
      </c>
    </row>
    <row r="120" spans="1:203">
      <c r="A120" s="5" t="s">
        <v>268</v>
      </c>
      <c r="B120" s="17" t="e">
        <v>#N/A</v>
      </c>
      <c r="C120" s="17" t="e">
        <v>#N/A</v>
      </c>
      <c r="D120" s="17" t="e">
        <v>#N/A</v>
      </c>
      <c r="E120" s="17" t="e">
        <v>#N/A</v>
      </c>
      <c r="F120" s="26" t="e">
        <v>#N/A</v>
      </c>
      <c r="G120" s="26" t="e">
        <v>#N/A</v>
      </c>
      <c r="H120" s="26" t="e">
        <v>#N/A</v>
      </c>
      <c r="I120" s="26" t="e">
        <v>#N/A</v>
      </c>
      <c r="J120" s="26" t="e">
        <v>#N/A</v>
      </c>
      <c r="K120" s="26" t="e">
        <v>#N/A</v>
      </c>
      <c r="L120" s="26">
        <v>64.352528735837879</v>
      </c>
      <c r="M120" s="26" t="e">
        <v>#N/A</v>
      </c>
      <c r="N120" s="26" t="e">
        <v>#N/A</v>
      </c>
      <c r="O120" s="26" t="e">
        <v>#N/A</v>
      </c>
      <c r="P120" s="26" t="e">
        <v>#N/A</v>
      </c>
      <c r="Q120" s="26" t="e">
        <v>#N/A</v>
      </c>
      <c r="R120" s="26" t="e">
        <v>#N/A</v>
      </c>
      <c r="S120" s="26" t="e">
        <v>#N/A</v>
      </c>
      <c r="T120" s="26" t="e">
        <v>#N/A</v>
      </c>
      <c r="U120" s="26" t="e">
        <v>#N/A</v>
      </c>
      <c r="V120" s="26" t="e">
        <v>#N/A</v>
      </c>
      <c r="W120" s="26" t="e">
        <v>#N/A</v>
      </c>
      <c r="X120" s="26" t="e">
        <v>#N/A</v>
      </c>
      <c r="Y120" s="26" t="e">
        <v>#N/A</v>
      </c>
      <c r="Z120" s="26" t="e">
        <v>#N/A</v>
      </c>
      <c r="AA120" s="26" t="e">
        <v>#N/A</v>
      </c>
      <c r="AB120" s="26" t="e">
        <v>#N/A</v>
      </c>
      <c r="AC120" s="26" t="e">
        <v>#N/A</v>
      </c>
      <c r="AD120" s="26" t="e">
        <v>#N/A</v>
      </c>
      <c r="AE120" s="26" t="e">
        <v>#N/A</v>
      </c>
      <c r="AF120" s="26" t="e">
        <v>#N/A</v>
      </c>
      <c r="AG120" s="26" t="e">
        <v>#N/A</v>
      </c>
      <c r="AH120" s="26" t="e">
        <v>#N/A</v>
      </c>
      <c r="AI120" s="26" t="e">
        <v>#N/A</v>
      </c>
      <c r="AJ120" s="26" t="e">
        <v>#N/A</v>
      </c>
      <c r="AK120" s="26" t="e">
        <v>#N/A</v>
      </c>
      <c r="AL120" s="26" t="e">
        <v>#N/A</v>
      </c>
      <c r="AM120" s="26" t="e">
        <v>#N/A</v>
      </c>
      <c r="AN120" s="26" t="e">
        <v>#N/A</v>
      </c>
      <c r="AO120" s="26" t="e">
        <v>#N/A</v>
      </c>
      <c r="AP120" s="26" t="e">
        <v>#N/A</v>
      </c>
      <c r="AQ120" s="26" t="e">
        <v>#N/A</v>
      </c>
      <c r="AR120" s="26" t="e">
        <v>#N/A</v>
      </c>
      <c r="AS120" s="26" t="e">
        <v>#N/A</v>
      </c>
      <c r="AT120" s="26" t="e">
        <v>#N/A</v>
      </c>
      <c r="AU120" s="26" t="e">
        <v>#N/A</v>
      </c>
      <c r="AV120" s="26" t="e">
        <v>#N/A</v>
      </c>
      <c r="AW120" s="26" t="e">
        <v>#N/A</v>
      </c>
      <c r="AX120" s="26" t="e">
        <v>#N/A</v>
      </c>
      <c r="AY120" s="26" t="e">
        <v>#N/A</v>
      </c>
      <c r="AZ120" s="26" t="e">
        <v>#N/A</v>
      </c>
      <c r="BA120" s="26" t="e">
        <v>#N/A</v>
      </c>
      <c r="BB120" s="26" t="e">
        <v>#N/A</v>
      </c>
      <c r="BC120" s="26" t="e">
        <v>#N/A</v>
      </c>
      <c r="BD120" s="26" t="e">
        <v>#N/A</v>
      </c>
      <c r="BE120" s="26" t="e">
        <v>#N/A</v>
      </c>
      <c r="BF120" s="26" t="e">
        <v>#N/A</v>
      </c>
      <c r="BG120" s="26" t="e">
        <v>#N/A</v>
      </c>
      <c r="BH120" s="26" t="e">
        <v>#N/A</v>
      </c>
      <c r="BI120" s="26" t="e">
        <v>#N/A</v>
      </c>
      <c r="BJ120" s="26">
        <v>68.110601882257782</v>
      </c>
      <c r="BK120" s="26" t="e">
        <v>#N/A</v>
      </c>
      <c r="BL120" s="26" t="e">
        <v>#N/A</v>
      </c>
      <c r="BM120" s="26" t="e">
        <v>#N/A</v>
      </c>
      <c r="BN120" s="26" t="e">
        <v>#N/A</v>
      </c>
      <c r="BO120" s="26" t="e">
        <v>#N/A</v>
      </c>
      <c r="BP120" s="26" t="e">
        <v>#N/A</v>
      </c>
      <c r="BQ120" s="26" t="e">
        <v>#N/A</v>
      </c>
      <c r="BR120" s="26" t="e">
        <v>#N/A</v>
      </c>
      <c r="BS120" s="26" t="e">
        <v>#N/A</v>
      </c>
      <c r="BT120" s="26" t="e">
        <v>#N/A</v>
      </c>
      <c r="BU120" s="26" t="e">
        <v>#N/A</v>
      </c>
      <c r="BV120" s="26" t="e">
        <v>#N/A</v>
      </c>
      <c r="BW120" s="26" t="e">
        <v>#N/A</v>
      </c>
      <c r="BX120" s="26" t="e">
        <v>#N/A</v>
      </c>
      <c r="BY120" s="26" t="e">
        <v>#N/A</v>
      </c>
      <c r="BZ120" s="26" t="e">
        <v>#N/A</v>
      </c>
      <c r="CA120" s="26" t="e">
        <v>#N/A</v>
      </c>
      <c r="CB120" s="26" t="e">
        <v>#N/A</v>
      </c>
      <c r="CC120" s="26" t="e">
        <v>#N/A</v>
      </c>
      <c r="CD120" s="26" t="e">
        <v>#N/A</v>
      </c>
      <c r="CE120" s="26" t="e">
        <v>#N/A</v>
      </c>
      <c r="CF120" s="26" t="e">
        <v>#N/A</v>
      </c>
      <c r="CG120" s="26" t="e">
        <v>#N/A</v>
      </c>
      <c r="CH120" s="26" t="e">
        <v>#N/A</v>
      </c>
      <c r="CI120" s="26" t="e">
        <v>#N/A</v>
      </c>
      <c r="CJ120" s="26" t="e">
        <v>#N/A</v>
      </c>
      <c r="CK120" s="26" t="e">
        <v>#N/A</v>
      </c>
      <c r="CL120" s="26" t="e">
        <v>#N/A</v>
      </c>
      <c r="CM120" s="26" t="e">
        <v>#N/A</v>
      </c>
      <c r="CN120" s="26" t="e">
        <v>#N/A</v>
      </c>
      <c r="CO120" s="26" t="e">
        <v>#N/A</v>
      </c>
      <c r="CP120" s="26" t="e">
        <v>#N/A</v>
      </c>
      <c r="CQ120" s="26" t="e">
        <v>#N/A</v>
      </c>
      <c r="CR120" s="26" t="e">
        <v>#N/A</v>
      </c>
      <c r="CS120" s="26" t="e">
        <v>#N/A</v>
      </c>
      <c r="CT120" s="26" t="e">
        <v>#N/A</v>
      </c>
      <c r="CU120" s="26" t="e">
        <v>#N/A</v>
      </c>
      <c r="CV120" s="26" t="e">
        <v>#N/A</v>
      </c>
      <c r="CW120" s="26" t="e">
        <v>#N/A</v>
      </c>
      <c r="CX120" s="26" t="e">
        <v>#N/A</v>
      </c>
      <c r="CY120" s="26" t="e">
        <v>#N/A</v>
      </c>
      <c r="CZ120" s="26" t="e">
        <v>#N/A</v>
      </c>
      <c r="DA120" s="26">
        <v>80.064853605155363</v>
      </c>
      <c r="DB120" s="26" t="e">
        <v>#N/A</v>
      </c>
      <c r="DC120" s="26" t="e">
        <v>#N/A</v>
      </c>
      <c r="DD120" s="26" t="e">
        <v>#N/A</v>
      </c>
      <c r="DE120" s="26" t="e">
        <v>#N/A</v>
      </c>
      <c r="DF120" s="26" t="e">
        <v>#N/A</v>
      </c>
      <c r="DG120" s="26" t="e">
        <v>#N/A</v>
      </c>
      <c r="DH120" s="26" t="e">
        <v>#N/A</v>
      </c>
      <c r="DI120" s="26" t="e">
        <v>#N/A</v>
      </c>
      <c r="DJ120" s="26" t="e">
        <v>#N/A</v>
      </c>
      <c r="DK120" s="26" t="e">
        <v>#N/A</v>
      </c>
      <c r="DL120" s="26" t="e">
        <v>#N/A</v>
      </c>
      <c r="DM120" s="26" t="e">
        <v>#N/A</v>
      </c>
      <c r="DN120" s="26" t="e">
        <v>#N/A</v>
      </c>
      <c r="DO120" s="26" t="e">
        <v>#N/A</v>
      </c>
      <c r="DP120" s="26" t="e">
        <v>#N/A</v>
      </c>
      <c r="DQ120" s="26" t="e">
        <v>#N/A</v>
      </c>
      <c r="DR120" s="26" t="e">
        <v>#N/A</v>
      </c>
      <c r="DS120" s="26" t="e">
        <v>#N/A</v>
      </c>
      <c r="DT120" s="26" t="e">
        <v>#N/A</v>
      </c>
      <c r="DU120" s="26" t="e">
        <v>#N/A</v>
      </c>
      <c r="DV120" s="26" t="e">
        <v>#N/A</v>
      </c>
      <c r="DW120" s="26" t="e">
        <v>#N/A</v>
      </c>
      <c r="DX120" s="26" t="e">
        <v>#N/A</v>
      </c>
      <c r="DY120" s="26" t="e">
        <v>#N/A</v>
      </c>
      <c r="DZ120" s="26" t="e">
        <v>#N/A</v>
      </c>
      <c r="EA120" s="26" t="e">
        <v>#N/A</v>
      </c>
      <c r="EB120" s="26" t="e">
        <v>#N/A</v>
      </c>
      <c r="EC120" s="26" t="e">
        <v>#N/A</v>
      </c>
      <c r="ED120" s="26" t="e">
        <v>#N/A</v>
      </c>
      <c r="EE120" s="26" t="e">
        <v>#N/A</v>
      </c>
      <c r="EF120" s="26" t="e">
        <v>#N/A</v>
      </c>
      <c r="EG120" s="26" t="e">
        <v>#N/A</v>
      </c>
      <c r="EH120" s="26" t="e">
        <v>#N/A</v>
      </c>
      <c r="EI120" s="26" t="e">
        <v>#N/A</v>
      </c>
      <c r="EJ120" s="26" t="e">
        <v>#N/A</v>
      </c>
      <c r="EK120" s="26" t="e">
        <v>#N/A</v>
      </c>
      <c r="EL120" s="53">
        <v>100</v>
      </c>
      <c r="EM120" s="53">
        <v>101.89181402190782</v>
      </c>
      <c r="EN120" s="53">
        <v>103.76830942184728</v>
      </c>
      <c r="EO120" s="53">
        <v>105.97494259990658</v>
      </c>
      <c r="EP120" s="53">
        <v>108.16865516457672</v>
      </c>
      <c r="EQ120" s="53">
        <v>110.61491024468634</v>
      </c>
      <c r="ER120" s="53">
        <v>113.17111580770833</v>
      </c>
      <c r="ES120" s="53">
        <v>115.68515936914477</v>
      </c>
      <c r="ET120" s="53">
        <v>118.54959851251884</v>
      </c>
      <c r="EU120" s="53">
        <v>121.47817543759184</v>
      </c>
      <c r="EV120" s="53">
        <v>124.48960892775014</v>
      </c>
      <c r="EW120" s="53">
        <v>127.71582524601953</v>
      </c>
      <c r="EX120" s="53">
        <v>131.38263090174064</v>
      </c>
      <c r="EY120" s="53">
        <v>135.37989645613698</v>
      </c>
      <c r="EZ120" s="53">
        <v>139.19076158247088</v>
      </c>
      <c r="FA120" s="53">
        <v>143.32474941705124</v>
      </c>
      <c r="FB120" s="53">
        <v>147.68024882023346</v>
      </c>
      <c r="FC120" s="53">
        <v>151.87010667559056</v>
      </c>
      <c r="FD120" s="53">
        <v>156.32453288045562</v>
      </c>
      <c r="FE120" s="53">
        <v>160.74653228274303</v>
      </c>
      <c r="FF120" s="53">
        <v>165.68542780294098</v>
      </c>
      <c r="FG120" s="53">
        <v>170.80857628083183</v>
      </c>
      <c r="FH120" s="53">
        <v>175.25845700674844</v>
      </c>
      <c r="FI120" s="53">
        <v>179.57054171729621</v>
      </c>
      <c r="FJ120" s="53">
        <v>183.40259521794138</v>
      </c>
      <c r="FK120" s="53">
        <v>187.80648428678035</v>
      </c>
      <c r="FL120" s="53">
        <v>192.12765995522517</v>
      </c>
      <c r="FM120" s="53">
        <v>196.7576776539602</v>
      </c>
      <c r="FN120" s="53">
        <v>201.6695508386766</v>
      </c>
      <c r="FO120" s="53">
        <v>206.83990787352113</v>
      </c>
      <c r="FP120" s="53">
        <v>212.26341587374293</v>
      </c>
      <c r="FQ120" s="53">
        <v>217.61927855732941</v>
      </c>
      <c r="FR120" s="53">
        <v>223.15345286392014</v>
      </c>
      <c r="FS120" s="53">
        <v>229.16468771306927</v>
      </c>
      <c r="FT120" s="53">
        <v>235.29281653265849</v>
      </c>
      <c r="FU120" s="53">
        <v>241.30108071446338</v>
      </c>
      <c r="FV120" s="53">
        <v>247.53665463486735</v>
      </c>
      <c r="FW120" s="53">
        <v>253.83572209585952</v>
      </c>
      <c r="FX120" s="53">
        <v>260.16156135412319</v>
      </c>
      <c r="FY120" s="53">
        <v>266.71406610987532</v>
      </c>
      <c r="FZ120" s="53">
        <v>273.54448932259839</v>
      </c>
      <c r="GA120" s="53">
        <v>280.17072389436595</v>
      </c>
      <c r="GB120" s="53">
        <v>285.73775449760831</v>
      </c>
      <c r="GC120" s="53">
        <v>291.25202891210944</v>
      </c>
      <c r="GD120" s="53">
        <v>297.00406408767407</v>
      </c>
      <c r="GE120" s="53">
        <v>303.12585786967355</v>
      </c>
      <c r="GF120" s="53">
        <v>309.72632279700861</v>
      </c>
      <c r="GG120" s="53">
        <v>316.60098389934103</v>
      </c>
      <c r="GH120" s="53">
        <v>323.58215953199471</v>
      </c>
      <c r="GI120" s="53">
        <v>330.86806121006384</v>
      </c>
      <c r="GJ120" s="53">
        <v>338.04218705540654</v>
      </c>
      <c r="GK120" s="53">
        <v>345.18141650724681</v>
      </c>
      <c r="GL120" s="53">
        <v>352.39226409590617</v>
      </c>
      <c r="GM120" s="53">
        <v>359.69190958433916</v>
      </c>
      <c r="GN120" s="53">
        <v>367.27412638221034</v>
      </c>
      <c r="GO120" s="53">
        <v>375.19213596350716</v>
      </c>
      <c r="GP120" s="53">
        <v>383.42553735972103</v>
      </c>
      <c r="GQ120" s="53">
        <v>391.86480958201275</v>
      </c>
      <c r="GR120" s="53">
        <v>400.22727394742634</v>
      </c>
      <c r="GS120" s="53">
        <v>12330</v>
      </c>
      <c r="GT120" s="53"/>
      <c r="GU120" s="53">
        <v>15381.132999999996</v>
      </c>
    </row>
    <row r="121" spans="1:203" s="8" customFormat="1">
      <c r="A121" s="4" t="s">
        <v>269</v>
      </c>
      <c r="B121" s="15" t="e">
        <v>#N/A</v>
      </c>
      <c r="C121" s="15" t="e">
        <v>#N/A</v>
      </c>
      <c r="D121" s="15" t="e">
        <v>#N/A</v>
      </c>
      <c r="E121" s="15" t="e">
        <v>#N/A</v>
      </c>
      <c r="F121" s="9" t="e">
        <v>#N/A</v>
      </c>
      <c r="G121" s="9" t="e">
        <v>#N/A</v>
      </c>
      <c r="H121" s="9" t="e">
        <v>#N/A</v>
      </c>
      <c r="I121" s="9" t="e">
        <v>#N/A</v>
      </c>
      <c r="J121" s="9" t="e">
        <v>#N/A</v>
      </c>
      <c r="K121" s="9" t="e">
        <v>#N/A</v>
      </c>
      <c r="L121" s="9">
        <v>36.206496768409949</v>
      </c>
      <c r="M121" s="9" t="e">
        <v>#N/A</v>
      </c>
      <c r="N121" s="9" t="e">
        <v>#N/A</v>
      </c>
      <c r="O121" s="9" t="e">
        <v>#N/A</v>
      </c>
      <c r="P121" s="9" t="e">
        <v>#N/A</v>
      </c>
      <c r="Q121" s="9" t="e">
        <v>#N/A</v>
      </c>
      <c r="R121" s="9" t="e">
        <v>#N/A</v>
      </c>
      <c r="S121" s="9" t="e">
        <v>#N/A</v>
      </c>
      <c r="T121" s="9" t="e">
        <v>#N/A</v>
      </c>
      <c r="U121" s="9" t="e">
        <v>#N/A</v>
      </c>
      <c r="V121" s="9" t="e">
        <v>#N/A</v>
      </c>
      <c r="W121" s="9" t="e">
        <v>#N/A</v>
      </c>
      <c r="X121" s="9" t="e">
        <v>#N/A</v>
      </c>
      <c r="Y121" s="9" t="e">
        <v>#N/A</v>
      </c>
      <c r="Z121" s="9" t="e">
        <v>#N/A</v>
      </c>
      <c r="AA121" s="9" t="e">
        <v>#N/A</v>
      </c>
      <c r="AB121" s="9" t="e">
        <v>#N/A</v>
      </c>
      <c r="AC121" s="9" t="e">
        <v>#N/A</v>
      </c>
      <c r="AD121" s="9" t="e">
        <v>#N/A</v>
      </c>
      <c r="AE121" s="9" t="e">
        <v>#N/A</v>
      </c>
      <c r="AF121" s="9" t="e">
        <v>#N/A</v>
      </c>
      <c r="AG121" s="9" t="e">
        <v>#N/A</v>
      </c>
      <c r="AH121" s="9" t="e">
        <v>#N/A</v>
      </c>
      <c r="AI121" s="9" t="e">
        <v>#N/A</v>
      </c>
      <c r="AJ121" s="9" t="e">
        <v>#N/A</v>
      </c>
      <c r="AK121" s="9" t="e">
        <v>#N/A</v>
      </c>
      <c r="AL121" s="9" t="e">
        <v>#N/A</v>
      </c>
      <c r="AM121" s="9" t="e">
        <v>#N/A</v>
      </c>
      <c r="AN121" s="9" t="e">
        <v>#N/A</v>
      </c>
      <c r="AO121" s="9" t="e">
        <v>#N/A</v>
      </c>
      <c r="AP121" s="9" t="e">
        <v>#N/A</v>
      </c>
      <c r="AQ121" s="9" t="e">
        <v>#N/A</v>
      </c>
      <c r="AR121" s="9" t="e">
        <v>#N/A</v>
      </c>
      <c r="AS121" s="9" t="e">
        <v>#N/A</v>
      </c>
      <c r="AT121" s="9" t="e">
        <v>#N/A</v>
      </c>
      <c r="AU121" s="9" t="e">
        <v>#N/A</v>
      </c>
      <c r="AV121" s="9" t="e">
        <v>#N/A</v>
      </c>
      <c r="AW121" s="9" t="e">
        <v>#N/A</v>
      </c>
      <c r="AX121" s="9" t="e">
        <v>#N/A</v>
      </c>
      <c r="AY121" s="9" t="e">
        <v>#N/A</v>
      </c>
      <c r="AZ121" s="9" t="e">
        <v>#N/A</v>
      </c>
      <c r="BA121" s="9" t="e">
        <v>#N/A</v>
      </c>
      <c r="BB121" s="9" t="e">
        <v>#N/A</v>
      </c>
      <c r="BC121" s="9" t="e">
        <v>#N/A</v>
      </c>
      <c r="BD121" s="9" t="e">
        <v>#N/A</v>
      </c>
      <c r="BE121" s="9" t="e">
        <v>#N/A</v>
      </c>
      <c r="BF121" s="9" t="e">
        <v>#N/A</v>
      </c>
      <c r="BG121" s="9" t="e">
        <v>#N/A</v>
      </c>
      <c r="BH121" s="9" t="e">
        <v>#N/A</v>
      </c>
      <c r="BI121" s="9" t="e">
        <v>#N/A</v>
      </c>
      <c r="BJ121" s="9">
        <v>47.093209810193109</v>
      </c>
      <c r="BK121" s="9" t="e">
        <v>#N/A</v>
      </c>
      <c r="BL121" s="9" t="e">
        <v>#N/A</v>
      </c>
      <c r="BM121" s="9" t="e">
        <v>#N/A</v>
      </c>
      <c r="BN121" s="9" t="e">
        <v>#N/A</v>
      </c>
      <c r="BO121" s="9" t="e">
        <v>#N/A</v>
      </c>
      <c r="BP121" s="9" t="e">
        <v>#N/A</v>
      </c>
      <c r="BQ121" s="9" t="e">
        <v>#N/A</v>
      </c>
      <c r="BR121" s="9" t="e">
        <v>#N/A</v>
      </c>
      <c r="BS121" s="9" t="e">
        <v>#N/A</v>
      </c>
      <c r="BT121" s="9" t="e">
        <v>#N/A</v>
      </c>
      <c r="BU121" s="9" t="e">
        <v>#N/A</v>
      </c>
      <c r="BV121" s="9" t="e">
        <v>#N/A</v>
      </c>
      <c r="BW121" s="9" t="e">
        <v>#N/A</v>
      </c>
      <c r="BX121" s="9" t="e">
        <v>#N/A</v>
      </c>
      <c r="BY121" s="9" t="e">
        <v>#N/A</v>
      </c>
      <c r="BZ121" s="9" t="e">
        <v>#N/A</v>
      </c>
      <c r="CA121" s="9" t="e">
        <v>#N/A</v>
      </c>
      <c r="CB121" s="9" t="e">
        <v>#N/A</v>
      </c>
      <c r="CC121" s="9" t="e">
        <v>#N/A</v>
      </c>
      <c r="CD121" s="9" t="e">
        <v>#N/A</v>
      </c>
      <c r="CE121" s="9" t="e">
        <v>#N/A</v>
      </c>
      <c r="CF121" s="9" t="e">
        <v>#N/A</v>
      </c>
      <c r="CG121" s="9" t="e">
        <v>#N/A</v>
      </c>
      <c r="CH121" s="9" t="e">
        <v>#N/A</v>
      </c>
      <c r="CI121" s="9" t="e">
        <v>#N/A</v>
      </c>
      <c r="CJ121" s="9" t="e">
        <v>#N/A</v>
      </c>
      <c r="CK121" s="9" t="e">
        <v>#N/A</v>
      </c>
      <c r="CL121" s="9" t="e">
        <v>#N/A</v>
      </c>
      <c r="CM121" s="9" t="e">
        <v>#N/A</v>
      </c>
      <c r="CN121" s="9" t="e">
        <v>#N/A</v>
      </c>
      <c r="CO121" s="9" t="e">
        <v>#N/A</v>
      </c>
      <c r="CP121" s="9" t="e">
        <v>#N/A</v>
      </c>
      <c r="CQ121" s="9" t="e">
        <v>#N/A</v>
      </c>
      <c r="CR121" s="9" t="e">
        <v>#N/A</v>
      </c>
      <c r="CS121" s="9" t="e">
        <v>#N/A</v>
      </c>
      <c r="CT121" s="9" t="e">
        <v>#N/A</v>
      </c>
      <c r="CU121" s="9" t="e">
        <v>#N/A</v>
      </c>
      <c r="CV121" s="9" t="e">
        <v>#N/A</v>
      </c>
      <c r="CW121" s="9" t="e">
        <v>#N/A</v>
      </c>
      <c r="CX121" s="9" t="e">
        <v>#N/A</v>
      </c>
      <c r="CY121" s="9" t="e">
        <v>#N/A</v>
      </c>
      <c r="CZ121" s="9" t="e">
        <v>#N/A</v>
      </c>
      <c r="DA121" s="9">
        <v>70.671951218451724</v>
      </c>
      <c r="DB121" s="9" t="e">
        <v>#N/A</v>
      </c>
      <c r="DC121" s="9" t="e">
        <v>#N/A</v>
      </c>
      <c r="DD121" s="9" t="e">
        <v>#N/A</v>
      </c>
      <c r="DE121" s="9" t="e">
        <v>#N/A</v>
      </c>
      <c r="DF121" s="9" t="e">
        <v>#N/A</v>
      </c>
      <c r="DG121" s="9" t="e">
        <v>#N/A</v>
      </c>
      <c r="DH121" s="9">
        <v>75.250457727776066</v>
      </c>
      <c r="DI121" s="9" t="e">
        <v>#N/A</v>
      </c>
      <c r="DJ121" s="9" t="e">
        <v>#N/A</v>
      </c>
      <c r="DK121" s="9" t="e">
        <v>#N/A</v>
      </c>
      <c r="DL121" s="9" t="e">
        <v>#N/A</v>
      </c>
      <c r="DM121" s="9" t="e">
        <v>#N/A</v>
      </c>
      <c r="DN121" s="9" t="e">
        <v>#N/A</v>
      </c>
      <c r="DO121" s="9" t="e">
        <v>#N/A</v>
      </c>
      <c r="DP121" s="9" t="e">
        <v>#N/A</v>
      </c>
      <c r="DQ121" s="9" t="e">
        <v>#N/A</v>
      </c>
      <c r="DR121" s="9" t="e">
        <v>#N/A</v>
      </c>
      <c r="DS121" s="9" t="e">
        <v>#N/A</v>
      </c>
      <c r="DT121" s="9" t="e">
        <v>#N/A</v>
      </c>
      <c r="DU121" s="9" t="e">
        <v>#N/A</v>
      </c>
      <c r="DV121" s="9" t="e">
        <v>#N/A</v>
      </c>
      <c r="DW121" s="9" t="e">
        <v>#N/A</v>
      </c>
      <c r="DX121" s="9" t="e">
        <v>#N/A</v>
      </c>
      <c r="DY121" s="9" t="e">
        <v>#N/A</v>
      </c>
      <c r="DZ121" s="9" t="e">
        <v>#N/A</v>
      </c>
      <c r="EA121" s="9" t="e">
        <v>#N/A</v>
      </c>
      <c r="EB121" s="9">
        <v>91.60793783726551</v>
      </c>
      <c r="EC121" s="9" t="e">
        <v>#N/A</v>
      </c>
      <c r="ED121" s="9" t="e">
        <v>#N/A</v>
      </c>
      <c r="EE121" s="9" t="e">
        <v>#N/A</v>
      </c>
      <c r="EF121" s="9" t="e">
        <v>#N/A</v>
      </c>
      <c r="EG121" s="9" t="e">
        <v>#N/A</v>
      </c>
      <c r="EH121" s="9" t="e">
        <v>#N/A</v>
      </c>
      <c r="EI121" s="9" t="e">
        <v>#N/A</v>
      </c>
      <c r="EJ121" s="9" t="e">
        <v>#N/A</v>
      </c>
      <c r="EK121" s="9" t="e">
        <v>#N/A</v>
      </c>
      <c r="EL121" s="55">
        <v>100</v>
      </c>
      <c r="EM121" s="55">
        <v>100.90522480183404</v>
      </c>
      <c r="EN121" s="55">
        <v>101.87025374567013</v>
      </c>
      <c r="EO121" s="55">
        <v>102.94378875685909</v>
      </c>
      <c r="EP121" s="55">
        <v>104.58256137987036</v>
      </c>
      <c r="EQ121" s="55">
        <v>106.86175401866025</v>
      </c>
      <c r="ER121" s="55">
        <v>109.32741588147421</v>
      </c>
      <c r="ES121" s="55">
        <v>112.01247743214066</v>
      </c>
      <c r="ET121" s="55">
        <v>114.98381284335726</v>
      </c>
      <c r="EU121" s="55">
        <v>118.2552729479869</v>
      </c>
      <c r="EV121" s="55">
        <v>121.70491105882481</v>
      </c>
      <c r="EW121" s="55">
        <v>125.18996359614728</v>
      </c>
      <c r="EX121" s="55">
        <v>128.8381807215537</v>
      </c>
      <c r="EY121" s="55">
        <v>132.64943956017908</v>
      </c>
      <c r="EZ121" s="55">
        <v>136.59913111213132</v>
      </c>
      <c r="FA121" s="55">
        <v>140.62075361007294</v>
      </c>
      <c r="FB121" s="55">
        <v>144.64786766929026</v>
      </c>
      <c r="FC121" s="55">
        <v>148.67142213818673</v>
      </c>
      <c r="FD121" s="55">
        <v>152.71035864980254</v>
      </c>
      <c r="FE121" s="55">
        <v>156.78909338501083</v>
      </c>
      <c r="FF121" s="55">
        <v>160.75164520937551</v>
      </c>
      <c r="FG121" s="55">
        <v>164.60779874291828</v>
      </c>
      <c r="FH121" s="55">
        <v>168.52675834593492</v>
      </c>
      <c r="FI121" s="55">
        <v>172.51339742461087</v>
      </c>
      <c r="FJ121" s="55">
        <v>176.57171980916357</v>
      </c>
      <c r="FK121" s="55">
        <v>180.25516799394833</v>
      </c>
      <c r="FL121" s="55">
        <v>183.55929012808588</v>
      </c>
      <c r="FM121" s="55">
        <v>187.08056995638472</v>
      </c>
      <c r="FN121" s="55">
        <v>190.4241481548751</v>
      </c>
      <c r="FO121" s="55">
        <v>193.69291257400423</v>
      </c>
      <c r="FP121" s="55">
        <v>196.06129913212911</v>
      </c>
      <c r="FQ121" s="55">
        <v>197.17791596138068</v>
      </c>
      <c r="FR121" s="55">
        <v>199.18472905128161</v>
      </c>
      <c r="FS121" s="55">
        <v>203.24009865830854</v>
      </c>
      <c r="FT121" s="55">
        <v>207.99631435897146</v>
      </c>
      <c r="FU121" s="55">
        <v>212.66864433446867</v>
      </c>
      <c r="FV121" s="55">
        <v>216.98986032832997</v>
      </c>
      <c r="FW121" s="55">
        <v>221.39893941221879</v>
      </c>
      <c r="FX121" s="55">
        <v>226.22264176952206</v>
      </c>
      <c r="FY121" s="55">
        <v>232.1169868527297</v>
      </c>
      <c r="FZ121" s="55">
        <v>237.02738782441654</v>
      </c>
      <c r="GA121" s="55">
        <v>241.9447510749944</v>
      </c>
      <c r="GB121" s="55">
        <v>249.24366361731578</v>
      </c>
      <c r="GC121" s="55">
        <v>257.79813421511864</v>
      </c>
      <c r="GD121" s="55">
        <v>264.92253042220977</v>
      </c>
      <c r="GE121" s="55">
        <v>270.66197756017624</v>
      </c>
      <c r="GF121" s="55">
        <v>275.44297617592468</v>
      </c>
      <c r="GG121" s="55">
        <v>279.67944064941747</v>
      </c>
      <c r="GH121" s="55">
        <v>283.57045283697835</v>
      </c>
      <c r="GI121" s="55">
        <v>287.78779231032462</v>
      </c>
      <c r="GJ121" s="55">
        <v>291.54231131704347</v>
      </c>
      <c r="GK121" s="55">
        <v>295.08525114847356</v>
      </c>
      <c r="GL121" s="55">
        <v>300.76855014426832</v>
      </c>
      <c r="GM121" s="55">
        <v>307.336778794959</v>
      </c>
      <c r="GN121" s="55">
        <v>313.20904421011176</v>
      </c>
      <c r="GO121" s="55">
        <v>319.01321237506414</v>
      </c>
      <c r="GP121" s="55">
        <v>324.27417722706809</v>
      </c>
      <c r="GQ121" s="55">
        <v>328.97349808445642</v>
      </c>
      <c r="GR121" s="55">
        <v>333.6862179732808</v>
      </c>
      <c r="GS121" s="55">
        <v>186337</v>
      </c>
      <c r="GT121" s="55"/>
      <c r="GU121" s="55">
        <v>232453.37100000001</v>
      </c>
    </row>
    <row r="122" spans="1:203" s="24" customFormat="1">
      <c r="A122" s="24" t="s">
        <v>72</v>
      </c>
      <c r="B122" s="15"/>
      <c r="C122" s="15"/>
      <c r="D122" s="15"/>
      <c r="E122" s="15"/>
      <c r="F122" s="26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9"/>
      <c r="BV122" s="9"/>
      <c r="BW122" s="9"/>
      <c r="BX122" s="9"/>
      <c r="BY122" s="9"/>
      <c r="BZ122" s="9"/>
      <c r="CA122" s="9"/>
      <c r="CB122" s="9"/>
      <c r="CC122" s="9"/>
      <c r="CD122" s="9"/>
      <c r="CE122" s="9"/>
      <c r="CF122" s="9"/>
      <c r="CG122" s="9"/>
      <c r="CH122" s="9"/>
      <c r="CI122" s="9"/>
      <c r="CJ122" s="9"/>
      <c r="CK122" s="9"/>
      <c r="CL122" s="9"/>
      <c r="CM122" s="9"/>
      <c r="CN122" s="9"/>
      <c r="CO122" s="9"/>
      <c r="CP122" s="9"/>
      <c r="CQ122" s="9"/>
      <c r="CR122" s="9"/>
      <c r="CS122" s="9"/>
      <c r="CT122" s="9"/>
      <c r="CU122" s="9"/>
      <c r="CV122" s="9"/>
      <c r="CW122" s="9"/>
      <c r="CX122" s="9"/>
      <c r="CY122" s="9"/>
      <c r="CZ122" s="9"/>
      <c r="DA122" s="9"/>
      <c r="DB122" s="9"/>
      <c r="DC122" s="9"/>
      <c r="DD122" s="9"/>
      <c r="DE122" s="9"/>
      <c r="DF122" s="9"/>
      <c r="DG122" s="9"/>
      <c r="DH122" s="9"/>
      <c r="DI122" s="9"/>
      <c r="DJ122" s="9"/>
      <c r="DK122" s="9"/>
      <c r="DL122" s="9"/>
      <c r="DM122" s="9"/>
      <c r="DN122" s="9"/>
      <c r="DO122" s="9"/>
      <c r="DP122" s="9"/>
      <c r="DQ122" s="9"/>
      <c r="DR122" s="9"/>
      <c r="DS122" s="9"/>
      <c r="DT122" s="9"/>
      <c r="DU122" s="9"/>
      <c r="DV122" s="9"/>
      <c r="DW122" s="9"/>
      <c r="DX122" s="9"/>
      <c r="DY122" s="9"/>
      <c r="DZ122" s="9"/>
      <c r="EA122" s="9"/>
      <c r="EB122" s="9"/>
      <c r="EC122" s="9"/>
      <c r="ED122" s="9"/>
      <c r="EE122" s="9"/>
      <c r="EF122" s="9"/>
      <c r="EG122" s="9"/>
      <c r="EH122" s="9"/>
      <c r="EI122" s="9"/>
      <c r="EJ122" s="9"/>
      <c r="EK122" s="8"/>
      <c r="EL122" s="53"/>
      <c r="EM122" s="53"/>
      <c r="EN122" s="53"/>
      <c r="EO122" s="53"/>
      <c r="EP122" s="53"/>
      <c r="EQ122" s="53"/>
      <c r="ER122" s="53"/>
      <c r="ES122" s="53"/>
      <c r="ET122" s="53"/>
      <c r="EU122" s="53"/>
      <c r="EV122" s="53"/>
      <c r="EW122" s="53"/>
      <c r="EX122" s="53"/>
      <c r="EY122" s="53"/>
      <c r="EZ122" s="53"/>
      <c r="FA122" s="53"/>
      <c r="FB122" s="53"/>
      <c r="FC122" s="53"/>
      <c r="FD122" s="53"/>
      <c r="FE122" s="53"/>
      <c r="FF122" s="53"/>
      <c r="FG122" s="53"/>
      <c r="FH122" s="53"/>
      <c r="FI122" s="53"/>
      <c r="FJ122" s="53"/>
      <c r="FK122" s="53"/>
      <c r="FL122" s="53"/>
      <c r="FM122" s="53"/>
      <c r="FN122" s="53"/>
      <c r="FO122" s="53"/>
      <c r="FP122" s="53"/>
      <c r="FQ122" s="53"/>
      <c r="FR122" s="53"/>
      <c r="FS122" s="53"/>
      <c r="FT122" s="53"/>
      <c r="FU122" s="53"/>
      <c r="FV122" s="53"/>
      <c r="FW122" s="53"/>
      <c r="FX122" s="53"/>
      <c r="FY122" s="53"/>
      <c r="FZ122" s="53"/>
      <c r="GA122" s="53"/>
      <c r="GB122" s="53"/>
      <c r="GC122" s="53"/>
      <c r="GD122" s="53"/>
      <c r="GE122" s="53"/>
      <c r="GF122" s="53"/>
      <c r="GG122" s="53"/>
      <c r="GH122" s="53"/>
      <c r="GI122" s="53"/>
      <c r="GJ122" s="53"/>
      <c r="GK122" s="53"/>
      <c r="GL122" s="53"/>
      <c r="GM122" s="53"/>
      <c r="GN122" s="53"/>
      <c r="GO122" s="53"/>
      <c r="GP122" s="53"/>
      <c r="GQ122" s="53"/>
      <c r="GR122" s="53"/>
      <c r="GS122" s="53"/>
      <c r="GT122" s="53"/>
      <c r="GU122" s="53"/>
    </row>
    <row r="123" spans="1:203" s="30" customFormat="1">
      <c r="A123" s="5" t="s">
        <v>213</v>
      </c>
      <c r="B123" s="17" t="e">
        <v>#N/A</v>
      </c>
      <c r="C123" s="17" t="e">
        <v>#N/A</v>
      </c>
      <c r="D123" s="17" t="e">
        <v>#N/A</v>
      </c>
      <c r="E123" s="17" t="e">
        <v>#N/A</v>
      </c>
      <c r="F123" s="26" t="e">
        <v>#N/A</v>
      </c>
      <c r="G123" s="26" t="e">
        <v>#N/A</v>
      </c>
      <c r="H123" s="26" t="e">
        <v>#N/A</v>
      </c>
      <c r="I123" s="26" t="e">
        <v>#N/A</v>
      </c>
      <c r="J123" s="26" t="e">
        <v>#N/A</v>
      </c>
      <c r="K123" s="26" t="e">
        <v>#N/A</v>
      </c>
      <c r="L123" s="26" t="e">
        <v>#N/A</v>
      </c>
      <c r="M123" s="26" t="e">
        <v>#N/A</v>
      </c>
      <c r="N123" s="26" t="e">
        <v>#N/A</v>
      </c>
      <c r="O123" s="26" t="e">
        <v>#N/A</v>
      </c>
      <c r="P123" s="26" t="e">
        <v>#N/A</v>
      </c>
      <c r="Q123" s="26" t="e">
        <v>#N/A</v>
      </c>
      <c r="R123" s="26" t="e">
        <v>#N/A</v>
      </c>
      <c r="S123" s="26" t="e">
        <v>#N/A</v>
      </c>
      <c r="T123" s="26" t="e">
        <v>#N/A</v>
      </c>
      <c r="U123" s="26" t="e">
        <v>#N/A</v>
      </c>
      <c r="V123" s="26" t="e">
        <v>#N/A</v>
      </c>
      <c r="W123" s="26" t="e">
        <v>#N/A</v>
      </c>
      <c r="X123" s="26" t="e">
        <v>#N/A</v>
      </c>
      <c r="Y123" s="26" t="e">
        <v>#N/A</v>
      </c>
      <c r="Z123" s="26" t="e">
        <v>#N/A</v>
      </c>
      <c r="AA123" s="26" t="e">
        <v>#N/A</v>
      </c>
      <c r="AB123" s="26" t="e">
        <v>#N/A</v>
      </c>
      <c r="AC123" s="26" t="e">
        <v>#N/A</v>
      </c>
      <c r="AD123" s="26" t="e">
        <v>#N/A</v>
      </c>
      <c r="AE123" s="26" t="e">
        <v>#N/A</v>
      </c>
      <c r="AF123" s="26" t="e">
        <v>#N/A</v>
      </c>
      <c r="AG123" s="26" t="e">
        <v>#N/A</v>
      </c>
      <c r="AH123" s="26" t="e">
        <v>#N/A</v>
      </c>
      <c r="AI123" s="26" t="e">
        <v>#N/A</v>
      </c>
      <c r="AJ123" s="26" t="e">
        <v>#N/A</v>
      </c>
      <c r="AK123" s="26" t="e">
        <v>#N/A</v>
      </c>
      <c r="AL123" s="26" t="e">
        <v>#N/A</v>
      </c>
      <c r="AM123" s="26" t="e">
        <v>#N/A</v>
      </c>
      <c r="AN123" s="26" t="e">
        <v>#N/A</v>
      </c>
      <c r="AO123" s="26" t="e">
        <v>#N/A</v>
      </c>
      <c r="AP123" s="26" t="e">
        <v>#N/A</v>
      </c>
      <c r="AQ123" s="26" t="e">
        <v>#N/A</v>
      </c>
      <c r="AR123" s="26" t="e">
        <v>#N/A</v>
      </c>
      <c r="AS123" s="26" t="e">
        <v>#N/A</v>
      </c>
      <c r="AT123" s="26" t="e">
        <v>#N/A</v>
      </c>
      <c r="AU123" s="26" t="e">
        <v>#N/A</v>
      </c>
      <c r="AV123" s="26" t="e">
        <v>#N/A</v>
      </c>
      <c r="AW123" s="26" t="e">
        <v>#N/A</v>
      </c>
      <c r="AX123" s="26" t="e">
        <v>#N/A</v>
      </c>
      <c r="AY123" s="26" t="e">
        <v>#N/A</v>
      </c>
      <c r="AZ123" s="26" t="e">
        <v>#N/A</v>
      </c>
      <c r="BA123" s="26" t="e">
        <v>#N/A</v>
      </c>
      <c r="BB123" s="26" t="e">
        <v>#N/A</v>
      </c>
      <c r="BC123" s="26" t="e">
        <v>#N/A</v>
      </c>
      <c r="BD123" s="26" t="e">
        <v>#N/A</v>
      </c>
      <c r="BE123" s="26" t="e">
        <v>#N/A</v>
      </c>
      <c r="BF123" s="26" t="e">
        <v>#N/A</v>
      </c>
      <c r="BG123" s="26" t="e">
        <v>#N/A</v>
      </c>
      <c r="BH123" s="26" t="e">
        <v>#N/A</v>
      </c>
      <c r="BI123" s="26" t="e">
        <v>#N/A</v>
      </c>
      <c r="BJ123" s="26" t="e">
        <v>#N/A</v>
      </c>
      <c r="BK123" s="26" t="e">
        <v>#N/A</v>
      </c>
      <c r="BL123" s="26" t="e">
        <v>#N/A</v>
      </c>
      <c r="BM123" s="26" t="e">
        <v>#N/A</v>
      </c>
      <c r="BN123" s="26" t="e">
        <v>#N/A</v>
      </c>
      <c r="BO123" s="26" t="e">
        <v>#N/A</v>
      </c>
      <c r="BP123" s="26" t="e">
        <v>#N/A</v>
      </c>
      <c r="BQ123" s="26" t="e">
        <v>#N/A</v>
      </c>
      <c r="BR123" s="26" t="e">
        <v>#N/A</v>
      </c>
      <c r="BS123" s="26" t="e">
        <v>#N/A</v>
      </c>
      <c r="BT123" s="26" t="e">
        <v>#N/A</v>
      </c>
      <c r="BU123" s="26" t="e">
        <v>#N/A</v>
      </c>
      <c r="BV123" s="26" t="e">
        <v>#N/A</v>
      </c>
      <c r="BW123" s="26" t="e">
        <v>#N/A</v>
      </c>
      <c r="BX123" s="26" t="e">
        <v>#N/A</v>
      </c>
      <c r="BY123" s="26" t="e">
        <v>#N/A</v>
      </c>
      <c r="BZ123" s="26" t="e">
        <v>#N/A</v>
      </c>
      <c r="CA123" s="26" t="e">
        <v>#N/A</v>
      </c>
      <c r="CB123" s="26" t="e">
        <v>#N/A</v>
      </c>
      <c r="CC123" s="26" t="e">
        <v>#N/A</v>
      </c>
      <c r="CD123" s="26" t="e">
        <v>#N/A</v>
      </c>
      <c r="CE123" s="26" t="e">
        <v>#N/A</v>
      </c>
      <c r="CF123" s="26" t="e">
        <v>#N/A</v>
      </c>
      <c r="CG123" s="26" t="e">
        <v>#N/A</v>
      </c>
      <c r="CH123" s="26" t="e">
        <v>#N/A</v>
      </c>
      <c r="CI123" s="26" t="e">
        <v>#N/A</v>
      </c>
      <c r="CJ123" s="26" t="e">
        <v>#N/A</v>
      </c>
      <c r="CK123" s="26" t="e">
        <v>#N/A</v>
      </c>
      <c r="CL123" s="26" t="e">
        <v>#N/A</v>
      </c>
      <c r="CM123" s="26" t="e">
        <v>#N/A</v>
      </c>
      <c r="CN123" s="26" t="e">
        <v>#N/A</v>
      </c>
      <c r="CO123" s="26" t="e">
        <v>#N/A</v>
      </c>
      <c r="CP123" s="26" t="e">
        <v>#N/A</v>
      </c>
      <c r="CQ123" s="26" t="e">
        <v>#N/A</v>
      </c>
      <c r="CR123" s="26" t="e">
        <v>#N/A</v>
      </c>
      <c r="CS123" s="26" t="e">
        <v>#N/A</v>
      </c>
      <c r="CT123" s="26" t="e">
        <v>#N/A</v>
      </c>
      <c r="CU123" s="26" t="e">
        <v>#N/A</v>
      </c>
      <c r="CV123" s="26" t="e">
        <v>#N/A</v>
      </c>
      <c r="CW123" s="26" t="e">
        <v>#N/A</v>
      </c>
      <c r="CX123" s="26" t="e">
        <v>#N/A</v>
      </c>
      <c r="CY123" s="26" t="e">
        <v>#N/A</v>
      </c>
      <c r="CZ123" s="26" t="e">
        <v>#N/A</v>
      </c>
      <c r="DA123" s="26" t="e">
        <v>#N/A</v>
      </c>
      <c r="DB123" s="26" t="e">
        <v>#N/A</v>
      </c>
      <c r="DC123" s="26" t="e">
        <v>#N/A</v>
      </c>
      <c r="DD123" s="26" t="e">
        <v>#N/A</v>
      </c>
      <c r="DE123" s="26" t="e">
        <v>#N/A</v>
      </c>
      <c r="DF123" s="26" t="e">
        <v>#N/A</v>
      </c>
      <c r="DG123" s="26" t="e">
        <v>#N/A</v>
      </c>
      <c r="DH123" s="26" t="e">
        <v>#N/A</v>
      </c>
      <c r="DI123" s="26" t="e">
        <v>#N/A</v>
      </c>
      <c r="DJ123" s="26" t="e">
        <v>#N/A</v>
      </c>
      <c r="DK123" s="26" t="e">
        <v>#N/A</v>
      </c>
      <c r="DL123" s="26" t="e">
        <v>#N/A</v>
      </c>
      <c r="DM123" s="26" t="e">
        <v>#N/A</v>
      </c>
      <c r="DN123" s="26" t="e">
        <v>#N/A</v>
      </c>
      <c r="DO123" s="26" t="e">
        <v>#N/A</v>
      </c>
      <c r="DP123" s="26" t="e">
        <v>#N/A</v>
      </c>
      <c r="DQ123" s="26" t="e">
        <v>#N/A</v>
      </c>
      <c r="DR123" s="26" t="e">
        <v>#N/A</v>
      </c>
      <c r="DS123" s="26" t="e">
        <v>#N/A</v>
      </c>
      <c r="DT123" s="26" t="e">
        <v>#N/A</v>
      </c>
      <c r="DU123" s="26" t="e">
        <v>#N/A</v>
      </c>
      <c r="DV123" s="26" t="e">
        <v>#N/A</v>
      </c>
      <c r="DW123" s="26" t="e">
        <v>#N/A</v>
      </c>
      <c r="DX123" s="26" t="e">
        <v>#N/A</v>
      </c>
      <c r="DY123" s="26" t="e">
        <v>#N/A</v>
      </c>
      <c r="DZ123" s="26" t="e">
        <v>#N/A</v>
      </c>
      <c r="EA123" s="26" t="e">
        <v>#N/A</v>
      </c>
      <c r="EB123" s="26" t="e">
        <v>#N/A</v>
      </c>
      <c r="EC123" s="26" t="e">
        <v>#N/A</v>
      </c>
      <c r="ED123" s="26" t="e">
        <v>#N/A</v>
      </c>
      <c r="EE123" s="26" t="e">
        <v>#N/A</v>
      </c>
      <c r="EF123" s="26" t="e">
        <v>#N/A</v>
      </c>
      <c r="EG123" s="26" t="e">
        <v>#N/A</v>
      </c>
      <c r="EH123" s="26" t="e">
        <v>#N/A</v>
      </c>
      <c r="EI123" s="26" t="e">
        <v>#N/A</v>
      </c>
      <c r="EJ123" s="26" t="e">
        <v>#N/A</v>
      </c>
      <c r="EK123" s="26" t="e">
        <v>#N/A</v>
      </c>
      <c r="EL123" s="53">
        <v>100</v>
      </c>
      <c r="EM123" s="53">
        <v>102.38592824799721</v>
      </c>
      <c r="EN123" s="53">
        <v>104.88244514106583</v>
      </c>
      <c r="EO123" s="53">
        <v>107.51393242772552</v>
      </c>
      <c r="EP123" s="53">
        <v>110.33437826541274</v>
      </c>
      <c r="EQ123" s="53">
        <v>113.42128178335074</v>
      </c>
      <c r="ER123" s="53">
        <v>116.86433298502263</v>
      </c>
      <c r="ES123" s="53">
        <v>120.7375478927203</v>
      </c>
      <c r="ET123" s="53">
        <v>125.21595262974573</v>
      </c>
      <c r="EU123" s="53">
        <v>130.41536050156742</v>
      </c>
      <c r="EV123" s="53">
        <v>136.40543364681295</v>
      </c>
      <c r="EW123" s="53">
        <v>143.098223615465</v>
      </c>
      <c r="EX123" s="53">
        <v>149.65430163706026</v>
      </c>
      <c r="EY123" s="53">
        <v>155.96307906652734</v>
      </c>
      <c r="EZ123" s="53">
        <v>161.69540229885055</v>
      </c>
      <c r="FA123" s="53">
        <v>166.64750957854406</v>
      </c>
      <c r="FB123" s="53">
        <v>171.28700801114593</v>
      </c>
      <c r="FC123" s="53">
        <v>176.05538140020894</v>
      </c>
      <c r="FD123" s="53">
        <v>180.95698362939743</v>
      </c>
      <c r="FE123" s="53">
        <v>185.99442702890977</v>
      </c>
      <c r="FF123" s="53">
        <v>191.17293625914314</v>
      </c>
      <c r="FG123" s="53">
        <v>196.25130616509927</v>
      </c>
      <c r="FH123" s="53">
        <v>200.97526994078717</v>
      </c>
      <c r="FI123" s="53">
        <v>208.09561128526647</v>
      </c>
      <c r="FJ123" s="53">
        <v>216.25130616509927</v>
      </c>
      <c r="FK123" s="53">
        <v>225.34743991640542</v>
      </c>
      <c r="FL123" s="53">
        <v>238.29763148728665</v>
      </c>
      <c r="FM123" s="53">
        <v>258.97770811563919</v>
      </c>
      <c r="FN123" s="53">
        <v>280.85597352838732</v>
      </c>
      <c r="FO123" s="53">
        <v>292.64193660745383</v>
      </c>
      <c r="FP123" s="53">
        <v>302.65412748171366</v>
      </c>
      <c r="FQ123" s="53">
        <v>316.46377568791365</v>
      </c>
      <c r="FR123" s="53">
        <v>329.12486938349002</v>
      </c>
      <c r="FS123" s="53">
        <v>342.234413096482</v>
      </c>
      <c r="FT123" s="53">
        <v>355.52246603970741</v>
      </c>
      <c r="FU123" s="53">
        <v>369.1657958899338</v>
      </c>
      <c r="FV123" s="53">
        <v>382.75513758272376</v>
      </c>
      <c r="FW123" s="53">
        <v>395.86555207244862</v>
      </c>
      <c r="FX123" s="53">
        <v>408.81574364332982</v>
      </c>
      <c r="FY123" s="53">
        <v>422.1447230929989</v>
      </c>
      <c r="FZ123" s="53">
        <v>435.80285614768371</v>
      </c>
      <c r="GA123" s="53">
        <v>448.65377917102057</v>
      </c>
      <c r="GB123" s="53">
        <v>461.06844305120165</v>
      </c>
      <c r="GC123" s="53">
        <v>473.70080111459424</v>
      </c>
      <c r="GD123" s="53">
        <v>486.23911529083944</v>
      </c>
      <c r="GE123" s="53">
        <v>498.64071752002786</v>
      </c>
      <c r="GF123" s="53">
        <v>510.31609195402302</v>
      </c>
      <c r="GG123" s="53">
        <v>521.21299198885413</v>
      </c>
      <c r="GH123" s="53">
        <v>531.84169278996865</v>
      </c>
      <c r="GI123" s="53">
        <v>542.1752002786485</v>
      </c>
      <c r="GJ123" s="53">
        <v>552.19174503657257</v>
      </c>
      <c r="GK123" s="53">
        <v>561.9653430860327</v>
      </c>
      <c r="GL123" s="53">
        <v>571.57523510971794</v>
      </c>
      <c r="GM123" s="53">
        <v>581.0153256704981</v>
      </c>
      <c r="GN123" s="53">
        <v>590.28735632183896</v>
      </c>
      <c r="GO123" s="53">
        <v>599.39481017067226</v>
      </c>
      <c r="GP123" s="53">
        <v>608.31156391501213</v>
      </c>
      <c r="GQ123" s="53">
        <v>617.00888192267507</v>
      </c>
      <c r="GR123" s="53">
        <v>625.48415186346222</v>
      </c>
      <c r="GS123" s="53">
        <v>729</v>
      </c>
      <c r="GT123" s="53"/>
      <c r="GU123" s="53">
        <v>900.08199999999999</v>
      </c>
    </row>
    <row r="124" spans="1:203" s="30" customFormat="1">
      <c r="A124" s="5" t="s">
        <v>44</v>
      </c>
      <c r="B124" s="17">
        <v>24.454362046830102</v>
      </c>
      <c r="C124" s="17" t="e">
        <v>#N/A</v>
      </c>
      <c r="D124" s="17">
        <v>27.511157302683866</v>
      </c>
      <c r="E124" s="17" t="e">
        <v>#N/A</v>
      </c>
      <c r="F124" s="26">
        <v>24.454362046830102</v>
      </c>
      <c r="G124" s="26" t="e">
        <v>#N/A</v>
      </c>
      <c r="H124" s="26">
        <v>30.56795255853763</v>
      </c>
      <c r="I124" s="26" t="e">
        <v>#N/A</v>
      </c>
      <c r="J124" s="26">
        <v>30.56795255853763</v>
      </c>
      <c r="K124" s="26" t="e">
        <v>#N/A</v>
      </c>
      <c r="L124" s="26">
        <v>40.105153756801371</v>
      </c>
      <c r="M124" s="26" t="e">
        <v>#N/A</v>
      </c>
      <c r="N124" s="26" t="e">
        <v>#N/A</v>
      </c>
      <c r="O124" s="26" t="e">
        <v>#N/A</v>
      </c>
      <c r="P124" s="26" t="e">
        <v>#N/A</v>
      </c>
      <c r="Q124" s="26" t="e">
        <v>#N/A</v>
      </c>
      <c r="R124" s="26" t="e">
        <v>#N/A</v>
      </c>
      <c r="S124" s="26" t="e">
        <v>#N/A</v>
      </c>
      <c r="T124" s="26" t="e">
        <v>#N/A</v>
      </c>
      <c r="U124" s="26" t="e">
        <v>#N/A</v>
      </c>
      <c r="V124" s="26" t="e">
        <v>#N/A</v>
      </c>
      <c r="W124" s="26" t="e">
        <v>#N/A</v>
      </c>
      <c r="X124" s="26" t="e">
        <v>#N/A</v>
      </c>
      <c r="Y124" s="26" t="e">
        <v>#N/A</v>
      </c>
      <c r="Z124" s="26" t="e">
        <v>#N/A</v>
      </c>
      <c r="AA124" s="26" t="e">
        <v>#N/A</v>
      </c>
      <c r="AB124" s="26" t="e">
        <v>#N/A</v>
      </c>
      <c r="AC124" s="26" t="e">
        <v>#N/A</v>
      </c>
      <c r="AD124" s="26" t="e">
        <v>#N/A</v>
      </c>
      <c r="AE124" s="26" t="e">
        <v>#N/A</v>
      </c>
      <c r="AF124" s="26" t="e">
        <v>#N/A</v>
      </c>
      <c r="AG124" s="26" t="e">
        <v>#N/A</v>
      </c>
      <c r="AH124" s="26" t="e">
        <v>#N/A</v>
      </c>
      <c r="AI124" s="26" t="e">
        <v>#N/A</v>
      </c>
      <c r="AJ124" s="26" t="e">
        <v>#N/A</v>
      </c>
      <c r="AK124" s="26" t="e">
        <v>#N/A</v>
      </c>
      <c r="AL124" s="26" t="e">
        <v>#N/A</v>
      </c>
      <c r="AM124" s="26" t="e">
        <v>#N/A</v>
      </c>
      <c r="AN124" s="26" t="e">
        <v>#N/A</v>
      </c>
      <c r="AO124" s="26" t="e">
        <v>#N/A</v>
      </c>
      <c r="AP124" s="26" t="e">
        <v>#N/A</v>
      </c>
      <c r="AQ124" s="26" t="e">
        <v>#N/A</v>
      </c>
      <c r="AR124" s="26" t="e">
        <v>#N/A</v>
      </c>
      <c r="AS124" s="26" t="e">
        <v>#N/A</v>
      </c>
      <c r="AT124" s="26" t="e">
        <v>#N/A</v>
      </c>
      <c r="AU124" s="26" t="e">
        <v>#N/A</v>
      </c>
      <c r="AV124" s="26" t="e">
        <v>#N/A</v>
      </c>
      <c r="AW124" s="26" t="e">
        <v>#N/A</v>
      </c>
      <c r="AX124" s="26" t="e">
        <v>#N/A</v>
      </c>
      <c r="AY124" s="26" t="e">
        <v>#N/A</v>
      </c>
      <c r="AZ124" s="26" t="e">
        <v>#N/A</v>
      </c>
      <c r="BA124" s="26" t="e">
        <v>#N/A</v>
      </c>
      <c r="BB124" s="26" t="e">
        <v>#N/A</v>
      </c>
      <c r="BC124" s="26" t="e">
        <v>#N/A</v>
      </c>
      <c r="BD124" s="26" t="e">
        <v>#N/A</v>
      </c>
      <c r="BE124" s="26" t="e">
        <v>#N/A</v>
      </c>
      <c r="BF124" s="26" t="e">
        <v>#N/A</v>
      </c>
      <c r="BG124" s="26" t="e">
        <v>#N/A</v>
      </c>
      <c r="BH124" s="26" t="e">
        <v>#N/A</v>
      </c>
      <c r="BI124" s="26" t="e">
        <v>#N/A</v>
      </c>
      <c r="BJ124" s="26">
        <v>51.445864156018828</v>
      </c>
      <c r="BK124" s="26" t="e">
        <v>#N/A</v>
      </c>
      <c r="BL124" s="26" t="e">
        <v>#N/A</v>
      </c>
      <c r="BM124" s="26" t="e">
        <v>#N/A</v>
      </c>
      <c r="BN124" s="26" t="e">
        <v>#N/A</v>
      </c>
      <c r="BO124" s="26" t="e">
        <v>#N/A</v>
      </c>
      <c r="BP124" s="26" t="e">
        <v>#N/A</v>
      </c>
      <c r="BQ124" s="26" t="e">
        <v>#N/A</v>
      </c>
      <c r="BR124" s="26" t="e">
        <v>#N/A</v>
      </c>
      <c r="BS124" s="26" t="e">
        <v>#N/A</v>
      </c>
      <c r="BT124" s="26" t="e">
        <v>#N/A</v>
      </c>
      <c r="BU124" s="26" t="e">
        <v>#N/A</v>
      </c>
      <c r="BV124" s="26" t="e">
        <v>#N/A</v>
      </c>
      <c r="BW124" s="26" t="e">
        <v>#N/A</v>
      </c>
      <c r="BX124" s="26" t="e">
        <v>#N/A</v>
      </c>
      <c r="BY124" s="26" t="e">
        <v>#N/A</v>
      </c>
      <c r="BZ124" s="26" t="e">
        <v>#N/A</v>
      </c>
      <c r="CA124" s="26" t="e">
        <v>#N/A</v>
      </c>
      <c r="CB124" s="26" t="e">
        <v>#N/A</v>
      </c>
      <c r="CC124" s="26" t="e">
        <v>#N/A</v>
      </c>
      <c r="CD124" s="26" t="e">
        <v>#N/A</v>
      </c>
      <c r="CE124" s="26" t="e">
        <v>#N/A</v>
      </c>
      <c r="CF124" s="26" t="e">
        <v>#N/A</v>
      </c>
      <c r="CG124" s="26" t="e">
        <v>#N/A</v>
      </c>
      <c r="CH124" s="26" t="e">
        <v>#N/A</v>
      </c>
      <c r="CI124" s="26" t="e">
        <v>#N/A</v>
      </c>
      <c r="CJ124" s="26" t="e">
        <v>#N/A</v>
      </c>
      <c r="CK124" s="26" t="e">
        <v>#N/A</v>
      </c>
      <c r="CL124" s="26" t="e">
        <v>#N/A</v>
      </c>
      <c r="CM124" s="26" t="e">
        <v>#N/A</v>
      </c>
      <c r="CN124" s="26" t="e">
        <v>#N/A</v>
      </c>
      <c r="CO124" s="26" t="e">
        <v>#N/A</v>
      </c>
      <c r="CP124" s="26" t="e">
        <v>#N/A</v>
      </c>
      <c r="CQ124" s="26" t="e">
        <v>#N/A</v>
      </c>
      <c r="CR124" s="26" t="e">
        <v>#N/A</v>
      </c>
      <c r="CS124" s="26" t="e">
        <v>#N/A</v>
      </c>
      <c r="CT124" s="26" t="e">
        <v>#N/A</v>
      </c>
      <c r="CU124" s="26" t="e">
        <v>#N/A</v>
      </c>
      <c r="CV124" s="26" t="e">
        <v>#N/A</v>
      </c>
      <c r="CW124" s="26" t="e">
        <v>#N/A</v>
      </c>
      <c r="CX124" s="26" t="e">
        <v>#N/A</v>
      </c>
      <c r="CY124" s="26" t="e">
        <v>#N/A</v>
      </c>
      <c r="CZ124" s="26" t="e">
        <v>#N/A</v>
      </c>
      <c r="DA124" s="26">
        <v>67.212814085712537</v>
      </c>
      <c r="DB124" s="26" t="e">
        <v>#N/A</v>
      </c>
      <c r="DC124" s="26" t="e">
        <v>#N/A</v>
      </c>
      <c r="DD124" s="26" t="e">
        <v>#N/A</v>
      </c>
      <c r="DE124" s="26" t="e">
        <v>#N/A</v>
      </c>
      <c r="DF124" s="26" t="e">
        <v>#N/A</v>
      </c>
      <c r="DG124" s="26" t="e">
        <v>#N/A</v>
      </c>
      <c r="DH124" s="26" t="e">
        <v>#N/A</v>
      </c>
      <c r="DI124" s="26" t="e">
        <v>#N/A</v>
      </c>
      <c r="DJ124" s="26" t="e">
        <v>#N/A</v>
      </c>
      <c r="DK124" s="26" t="e">
        <v>#N/A</v>
      </c>
      <c r="DL124" s="26" t="e">
        <v>#N/A</v>
      </c>
      <c r="DM124" s="26" t="e">
        <v>#N/A</v>
      </c>
      <c r="DN124" s="26" t="e">
        <v>#N/A</v>
      </c>
      <c r="DO124" s="26" t="e">
        <v>#N/A</v>
      </c>
      <c r="DP124" s="26" t="e">
        <v>#N/A</v>
      </c>
      <c r="DQ124" s="26" t="e">
        <v>#N/A</v>
      </c>
      <c r="DR124" s="26" t="e">
        <v>#N/A</v>
      </c>
      <c r="DS124" s="26" t="e">
        <v>#N/A</v>
      </c>
      <c r="DT124" s="26" t="e">
        <v>#N/A</v>
      </c>
      <c r="DU124" s="26" t="e">
        <v>#N/A</v>
      </c>
      <c r="DV124" s="26" t="e">
        <v>#N/A</v>
      </c>
      <c r="DW124" s="26" t="e">
        <v>#N/A</v>
      </c>
      <c r="DX124" s="26" t="e">
        <v>#N/A</v>
      </c>
      <c r="DY124" s="26" t="e">
        <v>#N/A</v>
      </c>
      <c r="DZ124" s="26" t="e">
        <v>#N/A</v>
      </c>
      <c r="EA124" s="26" t="e">
        <v>#N/A</v>
      </c>
      <c r="EB124" s="26" t="e">
        <v>#N/A</v>
      </c>
      <c r="EC124" s="26" t="e">
        <v>#N/A</v>
      </c>
      <c r="ED124" s="26" t="e">
        <v>#N/A</v>
      </c>
      <c r="EE124" s="26" t="e">
        <v>#N/A</v>
      </c>
      <c r="EF124" s="26" t="e">
        <v>#N/A</v>
      </c>
      <c r="EG124" s="26" t="e">
        <v>#N/A</v>
      </c>
      <c r="EH124" s="26" t="e">
        <v>#N/A</v>
      </c>
      <c r="EI124" s="26" t="e">
        <v>#N/A</v>
      </c>
      <c r="EJ124" s="26" t="e">
        <v>#N/A</v>
      </c>
      <c r="EK124" s="26" t="e">
        <v>#N/A</v>
      </c>
      <c r="EL124" s="53">
        <v>100</v>
      </c>
      <c r="EM124" s="53">
        <v>102.74933056183896</v>
      </c>
      <c r="EN124" s="53">
        <v>105.56513419331174</v>
      </c>
      <c r="EO124" s="53">
        <v>108.42295041878093</v>
      </c>
      <c r="EP124" s="53">
        <v>111.36552546310449</v>
      </c>
      <c r="EQ124" s="53">
        <v>114.42337837011677</v>
      </c>
      <c r="ER124" s="53">
        <v>117.58423916366083</v>
      </c>
      <c r="ES124" s="53">
        <v>120.88471602372073</v>
      </c>
      <c r="ET124" s="53">
        <v>124.34917772207616</v>
      </c>
      <c r="EU124" s="53">
        <v>127.97144953231033</v>
      </c>
      <c r="EV124" s="53">
        <v>131.73314788775448</v>
      </c>
      <c r="EW124" s="53">
        <v>135.6037048358501</v>
      </c>
      <c r="EX124" s="53">
        <v>139.61357828452651</v>
      </c>
      <c r="EY124" s="53">
        <v>143.74441523506755</v>
      </c>
      <c r="EZ124" s="53">
        <v>148.057180412056</v>
      </c>
      <c r="FA124" s="53">
        <v>152.52739499908296</v>
      </c>
      <c r="FB124" s="53">
        <v>157.16719447331417</v>
      </c>
      <c r="FC124" s="53">
        <v>161.86671761325425</v>
      </c>
      <c r="FD124" s="53">
        <v>166.61985082839152</v>
      </c>
      <c r="FE124" s="53">
        <v>171.46314116280493</v>
      </c>
      <c r="FF124" s="53">
        <v>176.40266552546311</v>
      </c>
      <c r="FG124" s="53">
        <v>181.43837500764198</v>
      </c>
      <c r="FH124" s="53">
        <v>186.60070917649935</v>
      </c>
      <c r="FI124" s="53">
        <v>191.92008314483095</v>
      </c>
      <c r="FJ124" s="53">
        <v>197.50612581769275</v>
      </c>
      <c r="FK124" s="53">
        <v>203.37091153634526</v>
      </c>
      <c r="FL124" s="53">
        <v>209.44730696337959</v>
      </c>
      <c r="FM124" s="53">
        <v>216.1170141223941</v>
      </c>
      <c r="FN124" s="53">
        <v>223.20800268997985</v>
      </c>
      <c r="FO124" s="53">
        <v>231.32938802958981</v>
      </c>
      <c r="FP124" s="53">
        <v>241.00852234517333</v>
      </c>
      <c r="FQ124" s="53">
        <v>251.52117136394205</v>
      </c>
      <c r="FR124" s="53">
        <v>262.18236840496422</v>
      </c>
      <c r="FS124" s="53">
        <v>272.86058568197097</v>
      </c>
      <c r="FT124" s="53">
        <v>283.72574432964478</v>
      </c>
      <c r="FU124" s="53">
        <v>294.73171730757474</v>
      </c>
      <c r="FV124" s="53">
        <v>305.84480039126981</v>
      </c>
      <c r="FW124" s="53">
        <v>315.50479305496117</v>
      </c>
      <c r="FX124" s="53">
        <v>324.00377208534576</v>
      </c>
      <c r="FY124" s="53">
        <v>333.06431497218318</v>
      </c>
      <c r="FZ124" s="53">
        <v>346.44938558415362</v>
      </c>
      <c r="GA124" s="53">
        <v>359.39731613376534</v>
      </c>
      <c r="GB124" s="53">
        <v>366.81106559882619</v>
      </c>
      <c r="GC124" s="53">
        <v>367.73814880479301</v>
      </c>
      <c r="GD124" s="53">
        <v>367.9214709298771</v>
      </c>
      <c r="GE124" s="53">
        <v>371.59006541541851</v>
      </c>
      <c r="GF124" s="53">
        <v>375.02610503148497</v>
      </c>
      <c r="GG124" s="53">
        <v>378.4882985877606</v>
      </c>
      <c r="GH124" s="53">
        <v>381.568435532188</v>
      </c>
      <c r="GI124" s="53">
        <v>384.14282570153455</v>
      </c>
      <c r="GJ124" s="53">
        <v>386.82677141285075</v>
      </c>
      <c r="GK124" s="53">
        <v>389.74356544598641</v>
      </c>
      <c r="GL124" s="53">
        <v>390.91462982209453</v>
      </c>
      <c r="GM124" s="53">
        <v>391.19870391881153</v>
      </c>
      <c r="GN124" s="53">
        <v>393.26397261111447</v>
      </c>
      <c r="GO124" s="53">
        <v>395.77689062786578</v>
      </c>
      <c r="GP124" s="53">
        <v>397.53850339304273</v>
      </c>
      <c r="GQ124" s="53">
        <v>399.81366387479363</v>
      </c>
      <c r="GR124" s="53">
        <v>402.73413828941739</v>
      </c>
      <c r="GS124" s="53">
        <v>66429</v>
      </c>
      <c r="GT124" s="53"/>
      <c r="GU124" s="53">
        <v>78516.005000000005</v>
      </c>
    </row>
    <row r="125" spans="1:203" s="30" customFormat="1">
      <c r="A125" s="5" t="s">
        <v>214</v>
      </c>
      <c r="B125" s="17">
        <v>19.366922419788501</v>
      </c>
      <c r="C125" s="17" t="e">
        <v>#N/A</v>
      </c>
      <c r="D125" s="17">
        <v>38.733844839577003</v>
      </c>
      <c r="E125" s="17" t="e">
        <v>#N/A</v>
      </c>
      <c r="F125" s="26">
        <v>19.366922419788501</v>
      </c>
      <c r="G125" s="26" t="e">
        <v>#N/A</v>
      </c>
      <c r="H125" s="30">
        <v>24.208653024735625</v>
      </c>
      <c r="I125" s="26" t="e">
        <v>#N/A</v>
      </c>
      <c r="J125" s="26">
        <v>19.366922419788501</v>
      </c>
      <c r="K125" s="26" t="e">
        <v>#N/A</v>
      </c>
      <c r="L125" s="26">
        <v>21.16804620482883</v>
      </c>
      <c r="M125" s="26" t="e">
        <v>#N/A</v>
      </c>
      <c r="N125" s="26" t="e">
        <v>#N/A</v>
      </c>
      <c r="O125" s="26" t="e">
        <v>#N/A</v>
      </c>
      <c r="P125" s="26" t="e">
        <v>#N/A</v>
      </c>
      <c r="Q125" s="26" t="e">
        <v>#N/A</v>
      </c>
      <c r="R125" s="26" t="e">
        <v>#N/A</v>
      </c>
      <c r="S125" s="26" t="e">
        <v>#N/A</v>
      </c>
      <c r="T125" s="26" t="e">
        <v>#N/A</v>
      </c>
      <c r="U125" s="26" t="e">
        <v>#N/A</v>
      </c>
      <c r="V125" s="26" t="e">
        <v>#N/A</v>
      </c>
      <c r="W125" s="26" t="e">
        <v>#N/A</v>
      </c>
      <c r="X125" s="26" t="e">
        <v>#N/A</v>
      </c>
      <c r="Y125" s="26" t="e">
        <v>#N/A</v>
      </c>
      <c r="Z125" s="26" t="e">
        <v>#N/A</v>
      </c>
      <c r="AA125" s="26" t="e">
        <v>#N/A</v>
      </c>
      <c r="AB125" s="26" t="e">
        <v>#N/A</v>
      </c>
      <c r="AC125" s="26" t="e">
        <v>#N/A</v>
      </c>
      <c r="AD125" s="26" t="e">
        <v>#N/A</v>
      </c>
      <c r="AE125" s="26" t="e">
        <v>#N/A</v>
      </c>
      <c r="AF125" s="26" t="e">
        <v>#N/A</v>
      </c>
      <c r="AG125" s="26" t="e">
        <v>#N/A</v>
      </c>
      <c r="AH125" s="26" t="e">
        <v>#N/A</v>
      </c>
      <c r="AI125" s="26" t="e">
        <v>#N/A</v>
      </c>
      <c r="AJ125" s="26" t="e">
        <v>#N/A</v>
      </c>
      <c r="AK125" s="26" t="e">
        <v>#N/A</v>
      </c>
      <c r="AL125" s="26" t="e">
        <v>#N/A</v>
      </c>
      <c r="AM125" s="26" t="e">
        <v>#N/A</v>
      </c>
      <c r="AN125" s="26" t="e">
        <v>#N/A</v>
      </c>
      <c r="AO125" s="26" t="e">
        <v>#N/A</v>
      </c>
      <c r="AP125" s="26" t="e">
        <v>#N/A</v>
      </c>
      <c r="AQ125" s="26" t="e">
        <v>#N/A</v>
      </c>
      <c r="AR125" s="26" t="e">
        <v>#N/A</v>
      </c>
      <c r="AS125" s="26" t="e">
        <v>#N/A</v>
      </c>
      <c r="AT125" s="26" t="e">
        <v>#N/A</v>
      </c>
      <c r="AU125" s="26" t="e">
        <v>#N/A</v>
      </c>
      <c r="AV125" s="26" t="e">
        <v>#N/A</v>
      </c>
      <c r="AW125" s="26" t="e">
        <v>#N/A</v>
      </c>
      <c r="AX125" s="26" t="e">
        <v>#N/A</v>
      </c>
      <c r="AY125" s="26" t="e">
        <v>#N/A</v>
      </c>
      <c r="AZ125" s="26" t="e">
        <v>#N/A</v>
      </c>
      <c r="BA125" s="26" t="e">
        <v>#N/A</v>
      </c>
      <c r="BB125" s="26" t="e">
        <v>#N/A</v>
      </c>
      <c r="BC125" s="26" t="e">
        <v>#N/A</v>
      </c>
      <c r="BD125" s="26" t="e">
        <v>#N/A</v>
      </c>
      <c r="BE125" s="26" t="e">
        <v>#N/A</v>
      </c>
      <c r="BF125" s="26" t="e">
        <v>#N/A</v>
      </c>
      <c r="BG125" s="26" t="e">
        <v>#N/A</v>
      </c>
      <c r="BH125" s="26" t="e">
        <v>#N/A</v>
      </c>
      <c r="BI125" s="26" t="e">
        <v>#N/A</v>
      </c>
      <c r="BJ125" s="26">
        <v>30.599737423265832</v>
      </c>
      <c r="BK125" s="26" t="e">
        <v>#N/A</v>
      </c>
      <c r="BL125" s="26" t="e">
        <v>#N/A</v>
      </c>
      <c r="BM125" s="26" t="e">
        <v>#N/A</v>
      </c>
      <c r="BN125" s="26" t="e">
        <v>#N/A</v>
      </c>
      <c r="BO125" s="26" t="e">
        <v>#N/A</v>
      </c>
      <c r="BP125" s="26" t="e">
        <v>#N/A</v>
      </c>
      <c r="BQ125" s="26" t="e">
        <v>#N/A</v>
      </c>
      <c r="BR125" s="26" t="e">
        <v>#N/A</v>
      </c>
      <c r="BS125" s="26" t="e">
        <v>#N/A</v>
      </c>
      <c r="BT125" s="26" t="e">
        <v>#N/A</v>
      </c>
      <c r="BU125" s="26" t="e">
        <v>#N/A</v>
      </c>
      <c r="BV125" s="26" t="e">
        <v>#N/A</v>
      </c>
      <c r="BW125" s="26" t="e">
        <v>#N/A</v>
      </c>
      <c r="BX125" s="26" t="e">
        <v>#N/A</v>
      </c>
      <c r="BY125" s="26" t="e">
        <v>#N/A</v>
      </c>
      <c r="BZ125" s="26" t="e">
        <v>#N/A</v>
      </c>
      <c r="CA125" s="26" t="e">
        <v>#N/A</v>
      </c>
      <c r="CB125" s="26" t="e">
        <v>#N/A</v>
      </c>
      <c r="CC125" s="26" t="e">
        <v>#N/A</v>
      </c>
      <c r="CD125" s="26" t="e">
        <v>#N/A</v>
      </c>
      <c r="CE125" s="26" t="e">
        <v>#N/A</v>
      </c>
      <c r="CF125" s="26" t="e">
        <v>#N/A</v>
      </c>
      <c r="CG125" s="26" t="e">
        <v>#N/A</v>
      </c>
      <c r="CH125" s="26" t="e">
        <v>#N/A</v>
      </c>
      <c r="CI125" s="26" t="e">
        <v>#N/A</v>
      </c>
      <c r="CJ125" s="26" t="e">
        <v>#N/A</v>
      </c>
      <c r="CK125" s="26" t="e">
        <v>#N/A</v>
      </c>
      <c r="CL125" s="26" t="e">
        <v>#N/A</v>
      </c>
      <c r="CM125" s="26" t="e">
        <v>#N/A</v>
      </c>
      <c r="CN125" s="26" t="e">
        <v>#N/A</v>
      </c>
      <c r="CO125" s="26" t="e">
        <v>#N/A</v>
      </c>
      <c r="CP125" s="26" t="e">
        <v>#N/A</v>
      </c>
      <c r="CQ125" s="26" t="e">
        <v>#N/A</v>
      </c>
      <c r="CR125" s="26" t="e">
        <v>#N/A</v>
      </c>
      <c r="CS125" s="26" t="e">
        <v>#N/A</v>
      </c>
      <c r="CT125" s="26" t="e">
        <v>#N/A</v>
      </c>
      <c r="CU125" s="26" t="e">
        <v>#N/A</v>
      </c>
      <c r="CV125" s="26" t="e">
        <v>#N/A</v>
      </c>
      <c r="CW125" s="26" t="e">
        <v>#N/A</v>
      </c>
      <c r="CX125" s="26" t="e">
        <v>#N/A</v>
      </c>
      <c r="CY125" s="26" t="e">
        <v>#N/A</v>
      </c>
      <c r="CZ125" s="26" t="e">
        <v>#N/A</v>
      </c>
      <c r="DA125" s="26">
        <v>50.605768282907356</v>
      </c>
      <c r="DB125" s="26" t="e">
        <v>#N/A</v>
      </c>
      <c r="DC125" s="26" t="e">
        <v>#N/A</v>
      </c>
      <c r="DD125" s="26" t="e">
        <v>#N/A</v>
      </c>
      <c r="DE125" s="26" t="e">
        <v>#N/A</v>
      </c>
      <c r="DF125" s="26" t="e">
        <v>#N/A</v>
      </c>
      <c r="DG125" s="26" t="e">
        <v>#N/A</v>
      </c>
      <c r="DH125" s="26" t="e">
        <v>#N/A</v>
      </c>
      <c r="DI125" s="26" t="e">
        <v>#N/A</v>
      </c>
      <c r="DJ125" s="26" t="e">
        <v>#N/A</v>
      </c>
      <c r="DK125" s="26" t="e">
        <v>#N/A</v>
      </c>
      <c r="DL125" s="26" t="e">
        <v>#N/A</v>
      </c>
      <c r="DM125" s="26" t="e">
        <v>#N/A</v>
      </c>
      <c r="DN125" s="26" t="e">
        <v>#N/A</v>
      </c>
      <c r="DO125" s="26" t="e">
        <v>#N/A</v>
      </c>
      <c r="DP125" s="26" t="e">
        <v>#N/A</v>
      </c>
      <c r="DQ125" s="26" t="e">
        <v>#N/A</v>
      </c>
      <c r="DR125" s="26" t="e">
        <v>#N/A</v>
      </c>
      <c r="DS125" s="26" t="e">
        <v>#N/A</v>
      </c>
      <c r="DT125" s="26" t="e">
        <v>#N/A</v>
      </c>
      <c r="DU125" s="26" t="e">
        <v>#N/A</v>
      </c>
      <c r="DV125" s="26" t="e">
        <v>#N/A</v>
      </c>
      <c r="DW125" s="26" t="e">
        <v>#N/A</v>
      </c>
      <c r="DX125" s="26" t="e">
        <v>#N/A</v>
      </c>
      <c r="DY125" s="26" t="e">
        <v>#N/A</v>
      </c>
      <c r="DZ125" s="26" t="e">
        <v>#N/A</v>
      </c>
      <c r="EA125" s="26" t="e">
        <v>#N/A</v>
      </c>
      <c r="EB125" s="26" t="e">
        <v>#N/A</v>
      </c>
      <c r="EC125" s="26" t="e">
        <v>#N/A</v>
      </c>
      <c r="ED125" s="26" t="e">
        <v>#N/A</v>
      </c>
      <c r="EE125" s="26" t="e">
        <v>#N/A</v>
      </c>
      <c r="EF125" s="26" t="e">
        <v>#N/A</v>
      </c>
      <c r="EG125" s="26" t="e">
        <v>#N/A</v>
      </c>
      <c r="EH125" s="26" t="e">
        <v>#N/A</v>
      </c>
      <c r="EI125" s="26" t="e">
        <v>#N/A</v>
      </c>
      <c r="EJ125" s="26" t="e">
        <v>#N/A</v>
      </c>
      <c r="EK125" s="26" t="e">
        <v>#N/A</v>
      </c>
      <c r="EL125" s="53">
        <v>100</v>
      </c>
      <c r="EM125" s="53">
        <v>102.64435958719793</v>
      </c>
      <c r="EN125" s="53">
        <v>105.39025994864279</v>
      </c>
      <c r="EO125" s="53">
        <v>108.2420780088015</v>
      </c>
      <c r="EP125" s="53">
        <v>111.21555907560129</v>
      </c>
      <c r="EQ125" s="53">
        <v>114.32784287538371</v>
      </c>
      <c r="ER125" s="53">
        <v>117.62486774812854</v>
      </c>
      <c r="ES125" s="53">
        <v>121.01698420995449</v>
      </c>
      <c r="ET125" s="53">
        <v>124.58942608643109</v>
      </c>
      <c r="EU125" s="53">
        <v>128.30030272436431</v>
      </c>
      <c r="EV125" s="53">
        <v>132.12172575546975</v>
      </c>
      <c r="EW125" s="53">
        <v>136.07738092586672</v>
      </c>
      <c r="EX125" s="53">
        <v>140.2215537190979</v>
      </c>
      <c r="EY125" s="53">
        <v>144.63649545468016</v>
      </c>
      <c r="EZ125" s="53">
        <v>149.33971383048092</v>
      </c>
      <c r="FA125" s="53">
        <v>154.36881940983952</v>
      </c>
      <c r="FB125" s="53">
        <v>159.59217522106854</v>
      </c>
      <c r="FC125" s="53">
        <v>164.99227356630061</v>
      </c>
      <c r="FD125" s="53">
        <v>170.57507945764095</v>
      </c>
      <c r="FE125" s="53">
        <v>176.34680967718631</v>
      </c>
      <c r="FF125" s="53">
        <v>182.31383594241282</v>
      </c>
      <c r="FG125" s="53">
        <v>188.48274300694322</v>
      </c>
      <c r="FH125" s="53">
        <v>194.86040612823652</v>
      </c>
      <c r="FI125" s="53">
        <v>201.4538748660535</v>
      </c>
      <c r="FJ125" s="53">
        <v>208.27043118322405</v>
      </c>
      <c r="FK125" s="53">
        <v>215.31764754641426</v>
      </c>
      <c r="FL125" s="53">
        <v>222.60330945843694</v>
      </c>
      <c r="FM125" s="53">
        <v>230.13551229286347</v>
      </c>
      <c r="FN125" s="53">
        <v>238.54503671290647</v>
      </c>
      <c r="FO125" s="53">
        <v>247.28414741868943</v>
      </c>
      <c r="FP125" s="53">
        <v>256.27936630655165</v>
      </c>
      <c r="FQ125" s="53">
        <v>265.386932711371</v>
      </c>
      <c r="FR125" s="53">
        <v>274.49355013699187</v>
      </c>
      <c r="FS125" s="53">
        <v>283.76836928382863</v>
      </c>
      <c r="FT125" s="53">
        <v>293.6131182236349</v>
      </c>
      <c r="FU125" s="53">
        <v>303.9371210256412</v>
      </c>
      <c r="FV125" s="53">
        <v>314.6609733079265</v>
      </c>
      <c r="FW125" s="53">
        <v>320.39065793889847</v>
      </c>
      <c r="FX125" s="53">
        <v>329.97525100983972</v>
      </c>
      <c r="FY125" s="53">
        <v>340.24611097672619</v>
      </c>
      <c r="FZ125" s="53">
        <v>351.21336673998343</v>
      </c>
      <c r="GA125" s="53">
        <v>338.37085061266288</v>
      </c>
      <c r="GB125" s="53">
        <v>345.93012840463234</v>
      </c>
      <c r="GC125" s="53">
        <v>356.44235832563658</v>
      </c>
      <c r="GD125" s="53">
        <v>367.38093167679006</v>
      </c>
      <c r="GE125" s="53">
        <v>378.76368539364137</v>
      </c>
      <c r="GF125" s="53">
        <v>390.4747278124305</v>
      </c>
      <c r="GG125" s="53">
        <v>402.36142821756721</v>
      </c>
      <c r="GH125" s="53">
        <v>414.40883534494327</v>
      </c>
      <c r="GI125" s="53">
        <v>426.67942688628494</v>
      </c>
      <c r="GJ125" s="53">
        <v>439.15691525983721</v>
      </c>
      <c r="GK125" s="53">
        <v>451.86874339466902</v>
      </c>
      <c r="GL125" s="53">
        <v>464.84130840603837</v>
      </c>
      <c r="GM125" s="53">
        <v>478.03980793435693</v>
      </c>
      <c r="GN125" s="53">
        <v>491.42967202310552</v>
      </c>
      <c r="GO125" s="53">
        <v>504.9906816052777</v>
      </c>
      <c r="GP125" s="53">
        <v>518.7117007004822</v>
      </c>
      <c r="GQ125" s="53">
        <v>532.58335571826774</v>
      </c>
      <c r="GR125" s="53">
        <v>546.55742302180931</v>
      </c>
      <c r="GS125" s="53">
        <v>28946</v>
      </c>
      <c r="GT125" s="53"/>
      <c r="GU125" s="53">
        <v>43872.627</v>
      </c>
    </row>
    <row r="126" spans="1:203" s="30" customFormat="1">
      <c r="A126" s="5" t="s">
        <v>215</v>
      </c>
      <c r="B126" s="17" t="e">
        <v>#N/A</v>
      </c>
      <c r="C126" s="17" t="e">
        <v>#N/A</v>
      </c>
      <c r="D126" s="17" t="e">
        <v>#N/A</v>
      </c>
      <c r="E126" s="17" t="e">
        <v>#N/A</v>
      </c>
      <c r="F126" s="26" t="e">
        <v>#N/A</v>
      </c>
      <c r="G126" s="26" t="e">
        <v>#N/A</v>
      </c>
      <c r="H126" s="26" t="e">
        <v>#N/A</v>
      </c>
      <c r="I126" s="26" t="e">
        <v>#N/A</v>
      </c>
      <c r="J126" s="26" t="e">
        <v>#N/A</v>
      </c>
      <c r="K126" s="26" t="e">
        <v>#N/A</v>
      </c>
      <c r="L126" s="26" t="e">
        <v>#N/A</v>
      </c>
      <c r="M126" s="26" t="e">
        <v>#N/A</v>
      </c>
      <c r="N126" s="26" t="e">
        <v>#N/A</v>
      </c>
      <c r="O126" s="26" t="e">
        <v>#N/A</v>
      </c>
      <c r="P126" s="26" t="e">
        <v>#N/A</v>
      </c>
      <c r="Q126" s="26" t="e">
        <v>#N/A</v>
      </c>
      <c r="R126" s="26" t="e">
        <v>#N/A</v>
      </c>
      <c r="S126" s="26" t="e">
        <v>#N/A</v>
      </c>
      <c r="T126" s="26" t="e">
        <v>#N/A</v>
      </c>
      <c r="U126" s="26" t="e">
        <v>#N/A</v>
      </c>
      <c r="V126" s="26" t="e">
        <v>#N/A</v>
      </c>
      <c r="W126" s="26" t="e">
        <v>#N/A</v>
      </c>
      <c r="X126" s="26" t="e">
        <v>#N/A</v>
      </c>
      <c r="Y126" s="26" t="e">
        <v>#N/A</v>
      </c>
      <c r="Z126" s="26" t="e">
        <v>#N/A</v>
      </c>
      <c r="AA126" s="26" t="e">
        <v>#N/A</v>
      </c>
      <c r="AB126" s="26" t="e">
        <v>#N/A</v>
      </c>
      <c r="AC126" s="26" t="e">
        <v>#N/A</v>
      </c>
      <c r="AD126" s="26" t="e">
        <v>#N/A</v>
      </c>
      <c r="AE126" s="26" t="e">
        <v>#N/A</v>
      </c>
      <c r="AF126" s="26" t="e">
        <v>#N/A</v>
      </c>
      <c r="AG126" s="26" t="e">
        <v>#N/A</v>
      </c>
      <c r="AH126" s="26" t="e">
        <v>#N/A</v>
      </c>
      <c r="AI126" s="26" t="e">
        <v>#N/A</v>
      </c>
      <c r="AJ126" s="26" t="e">
        <v>#N/A</v>
      </c>
      <c r="AK126" s="26" t="e">
        <v>#N/A</v>
      </c>
      <c r="AL126" s="26" t="e">
        <v>#N/A</v>
      </c>
      <c r="AM126" s="26" t="e">
        <v>#N/A</v>
      </c>
      <c r="AN126" s="26" t="e">
        <v>#N/A</v>
      </c>
      <c r="AO126" s="26" t="e">
        <v>#N/A</v>
      </c>
      <c r="AP126" s="26" t="e">
        <v>#N/A</v>
      </c>
      <c r="AQ126" s="26" t="e">
        <v>#N/A</v>
      </c>
      <c r="AR126" s="26" t="e">
        <v>#N/A</v>
      </c>
      <c r="AS126" s="26" t="e">
        <v>#N/A</v>
      </c>
      <c r="AT126" s="26" t="e">
        <v>#N/A</v>
      </c>
      <c r="AU126" s="26" t="e">
        <v>#N/A</v>
      </c>
      <c r="AV126" s="26" t="e">
        <v>#N/A</v>
      </c>
      <c r="AW126" s="26" t="e">
        <v>#N/A</v>
      </c>
      <c r="AX126" s="26" t="e">
        <v>#N/A</v>
      </c>
      <c r="AY126" s="26" t="e">
        <v>#N/A</v>
      </c>
      <c r="AZ126" s="26" t="e">
        <v>#N/A</v>
      </c>
      <c r="BA126" s="26" t="e">
        <v>#N/A</v>
      </c>
      <c r="BB126" s="26" t="e">
        <v>#N/A</v>
      </c>
      <c r="BC126" s="26" t="e">
        <v>#N/A</v>
      </c>
      <c r="BD126" s="26" t="e">
        <v>#N/A</v>
      </c>
      <c r="BE126" s="26" t="e">
        <v>#N/A</v>
      </c>
      <c r="BF126" s="26" t="e">
        <v>#N/A</v>
      </c>
      <c r="BG126" s="26" t="e">
        <v>#N/A</v>
      </c>
      <c r="BH126" s="26" t="e">
        <v>#N/A</v>
      </c>
      <c r="BI126" s="26" t="e">
        <v>#N/A</v>
      </c>
      <c r="BJ126" s="26" t="e">
        <v>#N/A</v>
      </c>
      <c r="BK126" s="26" t="e">
        <v>#N/A</v>
      </c>
      <c r="BL126" s="26" t="e">
        <v>#N/A</v>
      </c>
      <c r="BM126" s="26" t="e">
        <v>#N/A</v>
      </c>
      <c r="BN126" s="26" t="e">
        <v>#N/A</v>
      </c>
      <c r="BO126" s="26" t="e">
        <v>#N/A</v>
      </c>
      <c r="BP126" s="26" t="e">
        <v>#N/A</v>
      </c>
      <c r="BQ126" s="26" t="e">
        <v>#N/A</v>
      </c>
      <c r="BR126" s="26" t="e">
        <v>#N/A</v>
      </c>
      <c r="BS126" s="26" t="e">
        <v>#N/A</v>
      </c>
      <c r="BT126" s="26" t="e">
        <v>#N/A</v>
      </c>
      <c r="BU126" s="26" t="e">
        <v>#N/A</v>
      </c>
      <c r="BV126" s="26" t="e">
        <v>#N/A</v>
      </c>
      <c r="BW126" s="26" t="e">
        <v>#N/A</v>
      </c>
      <c r="BX126" s="26" t="e">
        <v>#N/A</v>
      </c>
      <c r="BY126" s="26" t="e">
        <v>#N/A</v>
      </c>
      <c r="BZ126" s="26" t="e">
        <v>#N/A</v>
      </c>
      <c r="CA126" s="26" t="e">
        <v>#N/A</v>
      </c>
      <c r="CB126" s="26" t="e">
        <v>#N/A</v>
      </c>
      <c r="CC126" s="26" t="e">
        <v>#N/A</v>
      </c>
      <c r="CD126" s="26" t="e">
        <v>#N/A</v>
      </c>
      <c r="CE126" s="26" t="e">
        <v>#N/A</v>
      </c>
      <c r="CF126" s="26" t="e">
        <v>#N/A</v>
      </c>
      <c r="CG126" s="26" t="e">
        <v>#N/A</v>
      </c>
      <c r="CH126" s="26" t="e">
        <v>#N/A</v>
      </c>
      <c r="CI126" s="26" t="e">
        <v>#N/A</v>
      </c>
      <c r="CJ126" s="26" t="e">
        <v>#N/A</v>
      </c>
      <c r="CK126" s="26" t="e">
        <v>#N/A</v>
      </c>
      <c r="CL126" s="26" t="e">
        <v>#N/A</v>
      </c>
      <c r="CM126" s="26" t="e">
        <v>#N/A</v>
      </c>
      <c r="CN126" s="26" t="e">
        <v>#N/A</v>
      </c>
      <c r="CO126" s="26" t="e">
        <v>#N/A</v>
      </c>
      <c r="CP126" s="26" t="e">
        <v>#N/A</v>
      </c>
      <c r="CQ126" s="26" t="e">
        <v>#N/A</v>
      </c>
      <c r="CR126" s="26" t="e">
        <v>#N/A</v>
      </c>
      <c r="CS126" s="26" t="e">
        <v>#N/A</v>
      </c>
      <c r="CT126" s="26" t="e">
        <v>#N/A</v>
      </c>
      <c r="CU126" s="26" t="e">
        <v>#N/A</v>
      </c>
      <c r="CV126" s="26" t="e">
        <v>#N/A</v>
      </c>
      <c r="CW126" s="26" t="e">
        <v>#N/A</v>
      </c>
      <c r="CX126" s="26" t="e">
        <v>#N/A</v>
      </c>
      <c r="CY126" s="26" t="e">
        <v>#N/A</v>
      </c>
      <c r="CZ126" s="26" t="e">
        <v>#N/A</v>
      </c>
      <c r="DA126" s="26" t="e">
        <v>#N/A</v>
      </c>
      <c r="DB126" s="26" t="e">
        <v>#N/A</v>
      </c>
      <c r="DC126" s="26" t="e">
        <v>#N/A</v>
      </c>
      <c r="DD126" s="26" t="e">
        <v>#N/A</v>
      </c>
      <c r="DE126" s="26" t="e">
        <v>#N/A</v>
      </c>
      <c r="DF126" s="26" t="e">
        <v>#N/A</v>
      </c>
      <c r="DG126" s="26" t="e">
        <v>#N/A</v>
      </c>
      <c r="DH126" s="26" t="e">
        <v>#N/A</v>
      </c>
      <c r="DI126" s="26" t="e">
        <v>#N/A</v>
      </c>
      <c r="DJ126" s="26" t="e">
        <v>#N/A</v>
      </c>
      <c r="DK126" s="26" t="e">
        <v>#N/A</v>
      </c>
      <c r="DL126" s="26" t="e">
        <v>#N/A</v>
      </c>
      <c r="DM126" s="26" t="e">
        <v>#N/A</v>
      </c>
      <c r="DN126" s="26" t="e">
        <v>#N/A</v>
      </c>
      <c r="DO126" s="26" t="e">
        <v>#N/A</v>
      </c>
      <c r="DP126" s="26" t="e">
        <v>#N/A</v>
      </c>
      <c r="DQ126" s="26" t="e">
        <v>#N/A</v>
      </c>
      <c r="DR126" s="26" t="e">
        <v>#N/A</v>
      </c>
      <c r="DS126" s="26" t="e">
        <v>#N/A</v>
      </c>
      <c r="DT126" s="26" t="e">
        <v>#N/A</v>
      </c>
      <c r="DU126" s="26" t="e">
        <v>#N/A</v>
      </c>
      <c r="DV126" s="26" t="e">
        <v>#N/A</v>
      </c>
      <c r="DW126" s="26" t="e">
        <v>#N/A</v>
      </c>
      <c r="DX126" s="26" t="e">
        <v>#N/A</v>
      </c>
      <c r="DY126" s="26" t="e">
        <v>#N/A</v>
      </c>
      <c r="DZ126" s="26" t="e">
        <v>#N/A</v>
      </c>
      <c r="EA126" s="26" t="e">
        <v>#N/A</v>
      </c>
      <c r="EB126" s="26" t="e">
        <v>#N/A</v>
      </c>
      <c r="EC126" s="26" t="e">
        <v>#N/A</v>
      </c>
      <c r="ED126" s="26" t="e">
        <v>#N/A</v>
      </c>
      <c r="EE126" s="26" t="e">
        <v>#N/A</v>
      </c>
      <c r="EF126" s="26" t="e">
        <v>#N/A</v>
      </c>
      <c r="EG126" s="26" t="e">
        <v>#N/A</v>
      </c>
      <c r="EH126" s="26" t="e">
        <v>#N/A</v>
      </c>
      <c r="EI126" s="26" t="e">
        <v>#N/A</v>
      </c>
      <c r="EJ126" s="26" t="e">
        <v>#N/A</v>
      </c>
      <c r="EK126" s="26" t="e">
        <v>#N/A</v>
      </c>
      <c r="EL126" s="53">
        <v>100</v>
      </c>
      <c r="EM126" s="53">
        <v>115.85118467714409</v>
      </c>
      <c r="EN126" s="53">
        <v>126.03024108741643</v>
      </c>
      <c r="EO126" s="53">
        <v>129.62116611760388</v>
      </c>
      <c r="EP126" s="53">
        <v>133.08496568389998</v>
      </c>
      <c r="EQ126" s="53">
        <v>137.78005506437523</v>
      </c>
      <c r="ER126" s="53">
        <v>143.84685541363982</v>
      </c>
      <c r="ES126" s="53">
        <v>151.18218906161192</v>
      </c>
      <c r="ET126" s="53">
        <v>157.43124145207602</v>
      </c>
      <c r="EU126" s="53">
        <v>161.84914289446408</v>
      </c>
      <c r="EV126" s="53">
        <v>166.50675553267899</v>
      </c>
      <c r="EW126" s="53">
        <v>172.38135151084921</v>
      </c>
      <c r="EX126" s="53">
        <v>179.67874190109714</v>
      </c>
      <c r="EY126" s="53">
        <v>187.12417319853108</v>
      </c>
      <c r="EZ126" s="53">
        <v>194.24141086716671</v>
      </c>
      <c r="FA126" s="53">
        <v>200.46045076279165</v>
      </c>
      <c r="FB126" s="53">
        <v>205.35412022570017</v>
      </c>
      <c r="FC126" s="53">
        <v>209.43317593619932</v>
      </c>
      <c r="FD126" s="53">
        <v>213.58524131678652</v>
      </c>
      <c r="FE126" s="53">
        <v>219.03297564556019</v>
      </c>
      <c r="FF126" s="53">
        <v>225.74947653077331</v>
      </c>
      <c r="FG126" s="53">
        <v>233.01817621999621</v>
      </c>
      <c r="FH126" s="53">
        <v>240.71365980603841</v>
      </c>
      <c r="FI126" s="53">
        <v>248.60694594874082</v>
      </c>
      <c r="FJ126" s="53">
        <v>255.47638615350999</v>
      </c>
      <c r="FK126" s="53">
        <v>260.80096039983482</v>
      </c>
      <c r="FL126" s="53">
        <v>266.19644499666049</v>
      </c>
      <c r="FM126" s="53">
        <v>271.81663454189345</v>
      </c>
      <c r="FN126" s="53">
        <v>277.55959540668874</v>
      </c>
      <c r="FO126" s="53">
        <v>284.06748612699636</v>
      </c>
      <c r="FP126" s="53">
        <v>290.59815835245394</v>
      </c>
      <c r="FQ126" s="53">
        <v>295.56382670194563</v>
      </c>
      <c r="FR126" s="53">
        <v>300.00217707216444</v>
      </c>
      <c r="FS126" s="53">
        <v>305.32605154529358</v>
      </c>
      <c r="FT126" s="53">
        <v>310.80325410086527</v>
      </c>
      <c r="FU126" s="53">
        <v>316.33402818219918</v>
      </c>
      <c r="FV126" s="53">
        <v>321.87102246971727</v>
      </c>
      <c r="FW126" s="53">
        <v>327.36766316961496</v>
      </c>
      <c r="FX126" s="53">
        <v>332.93987937465153</v>
      </c>
      <c r="FY126" s="53">
        <v>338.63929879615682</v>
      </c>
      <c r="FZ126" s="53">
        <v>348.16111267048223</v>
      </c>
      <c r="GA126" s="53">
        <v>361.4981677605158</v>
      </c>
      <c r="GB126" s="53">
        <v>374.95892720103939</v>
      </c>
      <c r="GC126" s="53">
        <v>388.58965377554853</v>
      </c>
      <c r="GD126" s="53">
        <v>402.35846892734872</v>
      </c>
      <c r="GE126" s="53">
        <v>416.20184880078307</v>
      </c>
      <c r="GF126" s="53">
        <v>428.76806483942926</v>
      </c>
      <c r="GG126" s="53">
        <v>440.08681852781706</v>
      </c>
      <c r="GH126" s="53">
        <v>451.64333959759927</v>
      </c>
      <c r="GI126" s="53">
        <v>463.42821998692199</v>
      </c>
      <c r="GJ126" s="53">
        <v>475.42357660300542</v>
      </c>
      <c r="GK126" s="53">
        <v>486.05795210596739</v>
      </c>
      <c r="GL126" s="53">
        <v>495.24815123809316</v>
      </c>
      <c r="GM126" s="53">
        <v>504.76343389592506</v>
      </c>
      <c r="GN126" s="53">
        <v>514.54540789390819</v>
      </c>
      <c r="GO126" s="53">
        <v>524.27901978880845</v>
      </c>
      <c r="GP126" s="53">
        <v>533.91730702393454</v>
      </c>
      <c r="GQ126" s="53">
        <v>543.49533601165035</v>
      </c>
      <c r="GR126" s="53">
        <v>553.00424295814344</v>
      </c>
      <c r="GS126" s="53">
        <v>7234</v>
      </c>
      <c r="GT126" s="53"/>
      <c r="GU126" s="53">
        <v>9458.8410000000003</v>
      </c>
    </row>
    <row r="127" spans="1:203" s="30" customFormat="1">
      <c r="A127" s="5" t="s">
        <v>216</v>
      </c>
      <c r="B127" s="17" t="e">
        <v>#N/A</v>
      </c>
      <c r="C127" s="17" t="e">
        <v>#N/A</v>
      </c>
      <c r="D127" s="17" t="e">
        <v>#N/A</v>
      </c>
      <c r="E127" s="17" t="e">
        <v>#N/A</v>
      </c>
      <c r="F127" s="26" t="e">
        <v>#N/A</v>
      </c>
      <c r="G127" s="26" t="e">
        <v>#N/A</v>
      </c>
      <c r="H127" s="26" t="e">
        <v>#N/A</v>
      </c>
      <c r="I127" s="26" t="e">
        <v>#N/A</v>
      </c>
      <c r="J127" s="26" t="e">
        <v>#N/A</v>
      </c>
      <c r="K127" s="26" t="e">
        <v>#N/A</v>
      </c>
      <c r="L127" s="26">
        <v>38.663421552452185</v>
      </c>
      <c r="M127" s="26" t="e">
        <v>#N/A</v>
      </c>
      <c r="N127" s="26" t="e">
        <v>#N/A</v>
      </c>
      <c r="O127" s="26" t="e">
        <v>#N/A</v>
      </c>
      <c r="P127" s="26" t="e">
        <v>#N/A</v>
      </c>
      <c r="Q127" s="26" t="e">
        <v>#N/A</v>
      </c>
      <c r="R127" s="26" t="e">
        <v>#N/A</v>
      </c>
      <c r="S127" s="26" t="e">
        <v>#N/A</v>
      </c>
      <c r="T127" s="26" t="e">
        <v>#N/A</v>
      </c>
      <c r="U127" s="26" t="e">
        <v>#N/A</v>
      </c>
      <c r="V127" s="26" t="e">
        <v>#N/A</v>
      </c>
      <c r="W127" s="26" t="e">
        <v>#N/A</v>
      </c>
      <c r="X127" s="26" t="e">
        <v>#N/A</v>
      </c>
      <c r="Y127" s="26" t="e">
        <v>#N/A</v>
      </c>
      <c r="Z127" s="26" t="e">
        <v>#N/A</v>
      </c>
      <c r="AA127" s="26" t="e">
        <v>#N/A</v>
      </c>
      <c r="AB127" s="26" t="e">
        <v>#N/A</v>
      </c>
      <c r="AC127" s="26" t="e">
        <v>#N/A</v>
      </c>
      <c r="AD127" s="26" t="e">
        <v>#N/A</v>
      </c>
      <c r="AE127" s="26" t="e">
        <v>#N/A</v>
      </c>
      <c r="AF127" s="26" t="e">
        <v>#N/A</v>
      </c>
      <c r="AG127" s="26" t="e">
        <v>#N/A</v>
      </c>
      <c r="AH127" s="26" t="e">
        <v>#N/A</v>
      </c>
      <c r="AI127" s="26" t="e">
        <v>#N/A</v>
      </c>
      <c r="AJ127" s="26" t="e">
        <v>#N/A</v>
      </c>
      <c r="AK127" s="26" t="e">
        <v>#N/A</v>
      </c>
      <c r="AL127" s="26" t="e">
        <v>#N/A</v>
      </c>
      <c r="AM127" s="26" t="e">
        <v>#N/A</v>
      </c>
      <c r="AN127" s="26" t="e">
        <v>#N/A</v>
      </c>
      <c r="AO127" s="26" t="e">
        <v>#N/A</v>
      </c>
      <c r="AP127" s="26" t="e">
        <v>#N/A</v>
      </c>
      <c r="AQ127" s="26" t="e">
        <v>#N/A</v>
      </c>
      <c r="AR127" s="26" t="e">
        <v>#N/A</v>
      </c>
      <c r="AS127" s="26" t="e">
        <v>#N/A</v>
      </c>
      <c r="AT127" s="26" t="e">
        <v>#N/A</v>
      </c>
      <c r="AU127" s="26" t="e">
        <v>#N/A</v>
      </c>
      <c r="AV127" s="26" t="e">
        <v>#N/A</v>
      </c>
      <c r="AW127" s="26" t="e">
        <v>#N/A</v>
      </c>
      <c r="AX127" s="26" t="e">
        <v>#N/A</v>
      </c>
      <c r="AY127" s="26" t="e">
        <v>#N/A</v>
      </c>
      <c r="AZ127" s="26" t="e">
        <v>#N/A</v>
      </c>
      <c r="BA127" s="26" t="e">
        <v>#N/A</v>
      </c>
      <c r="BB127" s="26" t="e">
        <v>#N/A</v>
      </c>
      <c r="BC127" s="26" t="e">
        <v>#N/A</v>
      </c>
      <c r="BD127" s="26" t="e">
        <v>#N/A</v>
      </c>
      <c r="BE127" s="26" t="e">
        <v>#N/A</v>
      </c>
      <c r="BF127" s="26" t="e">
        <v>#N/A</v>
      </c>
      <c r="BG127" s="26" t="e">
        <v>#N/A</v>
      </c>
      <c r="BH127" s="26" t="e">
        <v>#N/A</v>
      </c>
      <c r="BI127" s="26" t="e">
        <v>#N/A</v>
      </c>
      <c r="BJ127" s="26">
        <v>47.393871580425262</v>
      </c>
      <c r="BK127" s="26" t="e">
        <v>#N/A</v>
      </c>
      <c r="BL127" s="26" t="e">
        <v>#N/A</v>
      </c>
      <c r="BM127" s="26" t="e">
        <v>#N/A</v>
      </c>
      <c r="BN127" s="26" t="e">
        <v>#N/A</v>
      </c>
      <c r="BO127" s="26" t="e">
        <v>#N/A</v>
      </c>
      <c r="BP127" s="26" t="e">
        <v>#N/A</v>
      </c>
      <c r="BQ127" s="26" t="e">
        <v>#N/A</v>
      </c>
      <c r="BR127" s="26" t="e">
        <v>#N/A</v>
      </c>
      <c r="BS127" s="26" t="e">
        <v>#N/A</v>
      </c>
      <c r="BT127" s="26" t="e">
        <v>#N/A</v>
      </c>
      <c r="BU127" s="26" t="e">
        <v>#N/A</v>
      </c>
      <c r="BV127" s="26" t="e">
        <v>#N/A</v>
      </c>
      <c r="BW127" s="26" t="e">
        <v>#N/A</v>
      </c>
      <c r="BX127" s="26" t="e">
        <v>#N/A</v>
      </c>
      <c r="BY127" s="26" t="e">
        <v>#N/A</v>
      </c>
      <c r="BZ127" s="26" t="e">
        <v>#N/A</v>
      </c>
      <c r="CA127" s="26" t="e">
        <v>#N/A</v>
      </c>
      <c r="CB127" s="26" t="e">
        <v>#N/A</v>
      </c>
      <c r="CC127" s="26" t="e">
        <v>#N/A</v>
      </c>
      <c r="CD127" s="26" t="e">
        <v>#N/A</v>
      </c>
      <c r="CE127" s="26" t="e">
        <v>#N/A</v>
      </c>
      <c r="CF127" s="26" t="e">
        <v>#N/A</v>
      </c>
      <c r="CG127" s="26" t="e">
        <v>#N/A</v>
      </c>
      <c r="CH127" s="26" t="e">
        <v>#N/A</v>
      </c>
      <c r="CI127" s="26" t="e">
        <v>#N/A</v>
      </c>
      <c r="CJ127" s="26" t="e">
        <v>#N/A</v>
      </c>
      <c r="CK127" s="26" t="e">
        <v>#N/A</v>
      </c>
      <c r="CL127" s="26" t="e">
        <v>#N/A</v>
      </c>
      <c r="CM127" s="26" t="e">
        <v>#N/A</v>
      </c>
      <c r="CN127" s="26" t="e">
        <v>#N/A</v>
      </c>
      <c r="CO127" s="26" t="e">
        <v>#N/A</v>
      </c>
      <c r="CP127" s="26" t="e">
        <v>#N/A</v>
      </c>
      <c r="CQ127" s="26" t="e">
        <v>#N/A</v>
      </c>
      <c r="CR127" s="26" t="e">
        <v>#N/A</v>
      </c>
      <c r="CS127" s="26" t="e">
        <v>#N/A</v>
      </c>
      <c r="CT127" s="26" t="e">
        <v>#N/A</v>
      </c>
      <c r="CU127" s="26" t="e">
        <v>#N/A</v>
      </c>
      <c r="CV127" s="26" t="e">
        <v>#N/A</v>
      </c>
      <c r="CW127" s="26" t="e">
        <v>#N/A</v>
      </c>
      <c r="CX127" s="26" t="e">
        <v>#N/A</v>
      </c>
      <c r="CY127" s="26" t="e">
        <v>#N/A</v>
      </c>
      <c r="CZ127" s="26" t="e">
        <v>#N/A</v>
      </c>
      <c r="DA127" s="26">
        <v>62.004012443563873</v>
      </c>
      <c r="DB127" s="26" t="e">
        <v>#N/A</v>
      </c>
      <c r="DC127" s="26" t="e">
        <v>#N/A</v>
      </c>
      <c r="DD127" s="26" t="e">
        <v>#N/A</v>
      </c>
      <c r="DE127" s="26" t="e">
        <v>#N/A</v>
      </c>
      <c r="DF127" s="26" t="e">
        <v>#N/A</v>
      </c>
      <c r="DG127" s="26" t="e">
        <v>#N/A</v>
      </c>
      <c r="DH127" s="26" t="e">
        <v>#N/A</v>
      </c>
      <c r="DI127" s="26" t="e">
        <v>#N/A</v>
      </c>
      <c r="DJ127" s="26" t="e">
        <v>#N/A</v>
      </c>
      <c r="DK127" s="26" t="e">
        <v>#N/A</v>
      </c>
      <c r="DL127" s="26" t="e">
        <v>#N/A</v>
      </c>
      <c r="DM127" s="26" t="e">
        <v>#N/A</v>
      </c>
      <c r="DN127" s="26" t="e">
        <v>#N/A</v>
      </c>
      <c r="DO127" s="26" t="e">
        <v>#N/A</v>
      </c>
      <c r="DP127" s="26" t="e">
        <v>#N/A</v>
      </c>
      <c r="DQ127" s="26" t="e">
        <v>#N/A</v>
      </c>
      <c r="DR127" s="26" t="e">
        <v>#N/A</v>
      </c>
      <c r="DS127" s="26" t="e">
        <v>#N/A</v>
      </c>
      <c r="DT127" s="26" t="e">
        <v>#N/A</v>
      </c>
      <c r="DU127" s="26" t="e">
        <v>#N/A</v>
      </c>
      <c r="DV127" s="26" t="e">
        <v>#N/A</v>
      </c>
      <c r="DW127" s="26" t="e">
        <v>#N/A</v>
      </c>
      <c r="DX127" s="26" t="e">
        <v>#N/A</v>
      </c>
      <c r="DY127" s="26" t="e">
        <v>#N/A</v>
      </c>
      <c r="DZ127" s="26" t="e">
        <v>#N/A</v>
      </c>
      <c r="EA127" s="26" t="e">
        <v>#N/A</v>
      </c>
      <c r="EB127" s="26" t="e">
        <v>#N/A</v>
      </c>
      <c r="EC127" s="26" t="e">
        <v>#N/A</v>
      </c>
      <c r="ED127" s="26" t="e">
        <v>#N/A</v>
      </c>
      <c r="EE127" s="26" t="e">
        <v>#N/A</v>
      </c>
      <c r="EF127" s="26" t="e">
        <v>#N/A</v>
      </c>
      <c r="EG127" s="26" t="e">
        <v>#N/A</v>
      </c>
      <c r="EH127" s="26" t="e">
        <v>#N/A</v>
      </c>
      <c r="EI127" s="26" t="e">
        <v>#N/A</v>
      </c>
      <c r="EJ127" s="26" t="e">
        <v>#N/A</v>
      </c>
      <c r="EK127" s="26" t="e">
        <v>#N/A</v>
      </c>
      <c r="EL127" s="53">
        <v>100</v>
      </c>
      <c r="EM127" s="53">
        <v>104.0833561987977</v>
      </c>
      <c r="EN127" s="53">
        <v>108.31352649602498</v>
      </c>
      <c r="EO127" s="53">
        <v>112.76480880314439</v>
      </c>
      <c r="EP127" s="53">
        <v>117.46464167738671</v>
      </c>
      <c r="EQ127" s="53">
        <v>122.39645508094374</v>
      </c>
      <c r="ER127" s="53">
        <v>127.56987032609122</v>
      </c>
      <c r="ES127" s="53">
        <v>133.01624576395</v>
      </c>
      <c r="ET127" s="53">
        <v>138.73985753330933</v>
      </c>
      <c r="EU127" s="53">
        <v>144.77295484753782</v>
      </c>
      <c r="EV127" s="53">
        <v>151.1819960303178</v>
      </c>
      <c r="EW127" s="53">
        <v>158.00332826135761</v>
      </c>
      <c r="EX127" s="53">
        <v>166.33449382988806</v>
      </c>
      <c r="EY127" s="53">
        <v>173.63778253696185</v>
      </c>
      <c r="EZ127" s="53">
        <v>181.23345223374798</v>
      </c>
      <c r="FA127" s="53">
        <v>189.12346281719149</v>
      </c>
      <c r="FB127" s="53">
        <v>197.30531987299867</v>
      </c>
      <c r="FC127" s="53">
        <v>223.61675818791491</v>
      </c>
      <c r="FD127" s="53">
        <v>246.33036022905847</v>
      </c>
      <c r="FE127" s="53">
        <v>258.98096049204105</v>
      </c>
      <c r="FF127" s="53">
        <v>267.7858866039262</v>
      </c>
      <c r="FG127" s="53">
        <v>277.27659847413116</v>
      </c>
      <c r="FH127" s="53">
        <v>287.49033414461189</v>
      </c>
      <c r="FI127" s="53">
        <v>298.30664903947235</v>
      </c>
      <c r="FJ127" s="53">
        <v>309.5912011317514</v>
      </c>
      <c r="FK127" s="53">
        <v>321.23779964151703</v>
      </c>
      <c r="FL127" s="53">
        <v>333.12136750918472</v>
      </c>
      <c r="FM127" s="53">
        <v>345.23620321636906</v>
      </c>
      <c r="FN127" s="53">
        <v>357.57571438243644</v>
      </c>
      <c r="FO127" s="53">
        <v>370.13295228185456</v>
      </c>
      <c r="FP127" s="53">
        <v>385.35262109490532</v>
      </c>
      <c r="FQ127" s="53">
        <v>401.52569068550071</v>
      </c>
      <c r="FR127" s="53">
        <v>418.17626244089126</v>
      </c>
      <c r="FS127" s="53">
        <v>434.65240336817197</v>
      </c>
      <c r="FT127" s="53">
        <v>451.22368838351264</v>
      </c>
      <c r="FU127" s="53">
        <v>468.19265430624989</v>
      </c>
      <c r="FV127" s="53">
        <v>485.38112868683334</v>
      </c>
      <c r="FW127" s="53">
        <v>502.45379097520907</v>
      </c>
      <c r="FX127" s="53">
        <v>519.64083997619616</v>
      </c>
      <c r="FY127" s="53">
        <v>537.90084346837614</v>
      </c>
      <c r="FZ127" s="53">
        <v>581.20815174591189</v>
      </c>
      <c r="GA127" s="53">
        <v>646.87877502877484</v>
      </c>
      <c r="GB127" s="53">
        <v>689.06573494353722</v>
      </c>
      <c r="GC127" s="53">
        <v>709.88144405206913</v>
      </c>
      <c r="GD127" s="53">
        <v>727.31544006813317</v>
      </c>
      <c r="GE127" s="53">
        <v>748.5940412005973</v>
      </c>
      <c r="GF127" s="53">
        <v>777.46154147676441</v>
      </c>
      <c r="GG127" s="53">
        <v>806.45037719107552</v>
      </c>
      <c r="GH127" s="53">
        <v>834.90647728123088</v>
      </c>
      <c r="GI127" s="53">
        <v>862.8590620289566</v>
      </c>
      <c r="GJ127" s="53">
        <v>890.60639211480009</v>
      </c>
      <c r="GK127" s="53">
        <v>918.18998171950659</v>
      </c>
      <c r="GL127" s="53">
        <v>945.64493081563785</v>
      </c>
      <c r="GM127" s="53">
        <v>972.86879024470204</v>
      </c>
      <c r="GN127" s="53">
        <v>999.76160526250158</v>
      </c>
      <c r="GO127" s="53">
        <v>1026.2255591942328</v>
      </c>
      <c r="GP127" s="53">
        <v>1052.4218981067395</v>
      </c>
      <c r="GQ127" s="53">
        <v>1078.5122244117638</v>
      </c>
      <c r="GR127" s="53">
        <v>1104.4334650621643</v>
      </c>
      <c r="GS127" s="53">
        <v>6269</v>
      </c>
      <c r="GT127" s="53"/>
      <c r="GU127" s="53">
        <v>9373.1290000000008</v>
      </c>
    </row>
    <row r="128" spans="1:203" s="30" customFormat="1">
      <c r="A128" s="5" t="s">
        <v>217</v>
      </c>
      <c r="B128" s="17" t="e">
        <v>#N/A</v>
      </c>
      <c r="C128" s="17" t="e">
        <v>#N/A</v>
      </c>
      <c r="D128" s="17" t="e">
        <v>#N/A</v>
      </c>
      <c r="E128" s="17" t="e">
        <v>#N/A</v>
      </c>
      <c r="F128" s="26" t="e">
        <v>#N/A</v>
      </c>
      <c r="G128" s="26" t="e">
        <v>#N/A</v>
      </c>
      <c r="H128" s="26" t="e">
        <v>#N/A</v>
      </c>
      <c r="I128" s="26" t="e">
        <v>#N/A</v>
      </c>
      <c r="J128" s="26" t="e">
        <v>#N/A</v>
      </c>
      <c r="K128" s="26" t="e">
        <v>#N/A</v>
      </c>
      <c r="L128" s="26" t="e">
        <v>#N/A</v>
      </c>
      <c r="M128" s="26" t="e">
        <v>#N/A</v>
      </c>
      <c r="N128" s="26" t="e">
        <v>#N/A</v>
      </c>
      <c r="O128" s="26" t="e">
        <v>#N/A</v>
      </c>
      <c r="P128" s="26" t="e">
        <v>#N/A</v>
      </c>
      <c r="Q128" s="26" t="e">
        <v>#N/A</v>
      </c>
      <c r="R128" s="26" t="e">
        <v>#N/A</v>
      </c>
      <c r="S128" s="26" t="e">
        <v>#N/A</v>
      </c>
      <c r="T128" s="26" t="e">
        <v>#N/A</v>
      </c>
      <c r="U128" s="26" t="e">
        <v>#N/A</v>
      </c>
      <c r="V128" s="26" t="e">
        <v>#N/A</v>
      </c>
      <c r="W128" s="26" t="e">
        <v>#N/A</v>
      </c>
      <c r="X128" s="26" t="e">
        <v>#N/A</v>
      </c>
      <c r="Y128" s="26" t="e">
        <v>#N/A</v>
      </c>
      <c r="Z128" s="26" t="e">
        <v>#N/A</v>
      </c>
      <c r="AA128" s="26" t="e">
        <v>#N/A</v>
      </c>
      <c r="AB128" s="26" t="e">
        <v>#N/A</v>
      </c>
      <c r="AC128" s="26" t="e">
        <v>#N/A</v>
      </c>
      <c r="AD128" s="26" t="e">
        <v>#N/A</v>
      </c>
      <c r="AE128" s="26" t="e">
        <v>#N/A</v>
      </c>
      <c r="AF128" s="26" t="e">
        <v>#N/A</v>
      </c>
      <c r="AG128" s="26" t="e">
        <v>#N/A</v>
      </c>
      <c r="AH128" s="26" t="e">
        <v>#N/A</v>
      </c>
      <c r="AI128" s="26" t="e">
        <v>#N/A</v>
      </c>
      <c r="AJ128" s="26" t="e">
        <v>#N/A</v>
      </c>
      <c r="AK128" s="26" t="e">
        <v>#N/A</v>
      </c>
      <c r="AL128" s="26" t="e">
        <v>#N/A</v>
      </c>
      <c r="AM128" s="26" t="e">
        <v>#N/A</v>
      </c>
      <c r="AN128" s="26" t="e">
        <v>#N/A</v>
      </c>
      <c r="AO128" s="26" t="e">
        <v>#N/A</v>
      </c>
      <c r="AP128" s="26" t="e">
        <v>#N/A</v>
      </c>
      <c r="AQ128" s="26" t="e">
        <v>#N/A</v>
      </c>
      <c r="AR128" s="26" t="e">
        <v>#N/A</v>
      </c>
      <c r="AS128" s="26" t="e">
        <v>#N/A</v>
      </c>
      <c r="AT128" s="26" t="e">
        <v>#N/A</v>
      </c>
      <c r="AU128" s="26" t="e">
        <v>#N/A</v>
      </c>
      <c r="AV128" s="26" t="e">
        <v>#N/A</v>
      </c>
      <c r="AW128" s="26" t="e">
        <v>#N/A</v>
      </c>
      <c r="AX128" s="26" t="e">
        <v>#N/A</v>
      </c>
      <c r="AY128" s="26" t="e">
        <v>#N/A</v>
      </c>
      <c r="AZ128" s="26" t="e">
        <v>#N/A</v>
      </c>
      <c r="BA128" s="26" t="e">
        <v>#N/A</v>
      </c>
      <c r="BB128" s="26" t="e">
        <v>#N/A</v>
      </c>
      <c r="BC128" s="26" t="e">
        <v>#N/A</v>
      </c>
      <c r="BD128" s="26" t="e">
        <v>#N/A</v>
      </c>
      <c r="BE128" s="26" t="e">
        <v>#N/A</v>
      </c>
      <c r="BF128" s="26" t="e">
        <v>#N/A</v>
      </c>
      <c r="BG128" s="26" t="e">
        <v>#N/A</v>
      </c>
      <c r="BH128" s="26" t="e">
        <v>#N/A</v>
      </c>
      <c r="BI128" s="26" t="e">
        <v>#N/A</v>
      </c>
      <c r="BJ128" s="26" t="e">
        <v>#N/A</v>
      </c>
      <c r="BK128" s="26" t="e">
        <v>#N/A</v>
      </c>
      <c r="BL128" s="26" t="e">
        <v>#N/A</v>
      </c>
      <c r="BM128" s="26" t="e">
        <v>#N/A</v>
      </c>
      <c r="BN128" s="26" t="e">
        <v>#N/A</v>
      </c>
      <c r="BO128" s="26" t="e">
        <v>#N/A</v>
      </c>
      <c r="BP128" s="26" t="e">
        <v>#N/A</v>
      </c>
      <c r="BQ128" s="26" t="e">
        <v>#N/A</v>
      </c>
      <c r="BR128" s="26" t="e">
        <v>#N/A</v>
      </c>
      <c r="BS128" s="26" t="e">
        <v>#N/A</v>
      </c>
      <c r="BT128" s="26" t="e">
        <v>#N/A</v>
      </c>
      <c r="BU128" s="26" t="e">
        <v>#N/A</v>
      </c>
      <c r="BV128" s="26" t="e">
        <v>#N/A</v>
      </c>
      <c r="BW128" s="26" t="e">
        <v>#N/A</v>
      </c>
      <c r="BX128" s="26" t="e">
        <v>#N/A</v>
      </c>
      <c r="BY128" s="26" t="e">
        <v>#N/A</v>
      </c>
      <c r="BZ128" s="26" t="e">
        <v>#N/A</v>
      </c>
      <c r="CA128" s="26" t="e">
        <v>#N/A</v>
      </c>
      <c r="CB128" s="26" t="e">
        <v>#N/A</v>
      </c>
      <c r="CC128" s="26" t="e">
        <v>#N/A</v>
      </c>
      <c r="CD128" s="26" t="e">
        <v>#N/A</v>
      </c>
      <c r="CE128" s="26" t="e">
        <v>#N/A</v>
      </c>
      <c r="CF128" s="26" t="e">
        <v>#N/A</v>
      </c>
      <c r="CG128" s="26" t="e">
        <v>#N/A</v>
      </c>
      <c r="CH128" s="26" t="e">
        <v>#N/A</v>
      </c>
      <c r="CI128" s="26" t="e">
        <v>#N/A</v>
      </c>
      <c r="CJ128" s="26" t="e">
        <v>#N/A</v>
      </c>
      <c r="CK128" s="26" t="e">
        <v>#N/A</v>
      </c>
      <c r="CL128" s="26" t="e">
        <v>#N/A</v>
      </c>
      <c r="CM128" s="26" t="e">
        <v>#N/A</v>
      </c>
      <c r="CN128" s="26" t="e">
        <v>#N/A</v>
      </c>
      <c r="CO128" s="26" t="e">
        <v>#N/A</v>
      </c>
      <c r="CP128" s="26" t="e">
        <v>#N/A</v>
      </c>
      <c r="CQ128" s="26" t="e">
        <v>#N/A</v>
      </c>
      <c r="CR128" s="26" t="e">
        <v>#N/A</v>
      </c>
      <c r="CS128" s="26" t="e">
        <v>#N/A</v>
      </c>
      <c r="CT128" s="26" t="e">
        <v>#N/A</v>
      </c>
      <c r="CU128" s="26" t="e">
        <v>#N/A</v>
      </c>
      <c r="CV128" s="26" t="e">
        <v>#N/A</v>
      </c>
      <c r="CW128" s="26" t="e">
        <v>#N/A</v>
      </c>
      <c r="CX128" s="26" t="e">
        <v>#N/A</v>
      </c>
      <c r="CY128" s="26" t="e">
        <v>#N/A</v>
      </c>
      <c r="CZ128" s="26" t="e">
        <v>#N/A</v>
      </c>
      <c r="DA128" s="26" t="e">
        <v>#N/A</v>
      </c>
      <c r="DB128" s="26" t="e">
        <v>#N/A</v>
      </c>
      <c r="DC128" s="26" t="e">
        <v>#N/A</v>
      </c>
      <c r="DD128" s="26" t="e">
        <v>#N/A</v>
      </c>
      <c r="DE128" s="26" t="e">
        <v>#N/A</v>
      </c>
      <c r="DF128" s="26" t="e">
        <v>#N/A</v>
      </c>
      <c r="DG128" s="26" t="e">
        <v>#N/A</v>
      </c>
      <c r="DH128" s="26" t="e">
        <v>#N/A</v>
      </c>
      <c r="DI128" s="26" t="e">
        <v>#N/A</v>
      </c>
      <c r="DJ128" s="26" t="e">
        <v>#N/A</v>
      </c>
      <c r="DK128" s="26" t="e">
        <v>#N/A</v>
      </c>
      <c r="DL128" s="26" t="e">
        <v>#N/A</v>
      </c>
      <c r="DM128" s="26" t="e">
        <v>#N/A</v>
      </c>
      <c r="DN128" s="26" t="e">
        <v>#N/A</v>
      </c>
      <c r="DO128" s="26" t="e">
        <v>#N/A</v>
      </c>
      <c r="DP128" s="26" t="e">
        <v>#N/A</v>
      </c>
      <c r="DQ128" s="26" t="e">
        <v>#N/A</v>
      </c>
      <c r="DR128" s="26" t="e">
        <v>#N/A</v>
      </c>
      <c r="DS128" s="26" t="e">
        <v>#N/A</v>
      </c>
      <c r="DT128" s="26" t="e">
        <v>#N/A</v>
      </c>
      <c r="DU128" s="26" t="e">
        <v>#N/A</v>
      </c>
      <c r="DV128" s="26" t="e">
        <v>#N/A</v>
      </c>
      <c r="DW128" s="26" t="e">
        <v>#N/A</v>
      </c>
      <c r="DX128" s="26" t="e">
        <v>#N/A</v>
      </c>
      <c r="DY128" s="26" t="e">
        <v>#N/A</v>
      </c>
      <c r="DZ128" s="26" t="e">
        <v>#N/A</v>
      </c>
      <c r="EA128" s="26" t="e">
        <v>#N/A</v>
      </c>
      <c r="EB128" s="26" t="e">
        <v>#N/A</v>
      </c>
      <c r="EC128" s="26" t="e">
        <v>#N/A</v>
      </c>
      <c r="ED128" s="26" t="e">
        <v>#N/A</v>
      </c>
      <c r="EE128" s="26" t="e">
        <v>#N/A</v>
      </c>
      <c r="EF128" s="26" t="e">
        <v>#N/A</v>
      </c>
      <c r="EG128" s="26" t="e">
        <v>#N/A</v>
      </c>
      <c r="EH128" s="26" t="e">
        <v>#N/A</v>
      </c>
      <c r="EI128" s="26" t="e">
        <v>#N/A</v>
      </c>
      <c r="EJ128" s="26" t="e">
        <v>#N/A</v>
      </c>
      <c r="EK128" s="26" t="e">
        <v>#N/A</v>
      </c>
      <c r="EL128" s="53">
        <v>100</v>
      </c>
      <c r="EM128" s="53">
        <v>105.1273018635943</v>
      </c>
      <c r="EN128" s="53">
        <v>110.51708179645516</v>
      </c>
      <c r="EO128" s="53">
        <v>116.29988810145468</v>
      </c>
      <c r="EP128" s="53">
        <v>122.38454418611077</v>
      </c>
      <c r="EQ128" s="53">
        <v>128.91748518380373</v>
      </c>
      <c r="ER128" s="53">
        <v>135.79855498915549</v>
      </c>
      <c r="ES128" s="53">
        <v>147.01949245030184</v>
      </c>
      <c r="ET128" s="53">
        <v>162.22180778316547</v>
      </c>
      <c r="EU128" s="53">
        <v>180.97586583226268</v>
      </c>
      <c r="EV128" s="53">
        <v>201.85185185185185</v>
      </c>
      <c r="EW128" s="53">
        <v>224.72405266138946</v>
      </c>
      <c r="EX128" s="53">
        <v>247.46570516805502</v>
      </c>
      <c r="EY128" s="53">
        <v>272.23672758920799</v>
      </c>
      <c r="EZ128" s="53">
        <v>299.24779311202292</v>
      </c>
      <c r="FA128" s="53">
        <v>328.8732783510851</v>
      </c>
      <c r="FB128" s="53">
        <v>361.43161064832083</v>
      </c>
      <c r="FC128" s="53">
        <v>397.17283490129444</v>
      </c>
      <c r="FD128" s="53">
        <v>436.40570820727481</v>
      </c>
      <c r="FE128" s="53">
        <v>476.91229088095929</v>
      </c>
      <c r="FF128" s="53">
        <v>516.32337298133643</v>
      </c>
      <c r="FG128" s="53">
        <v>547.96717642670637</v>
      </c>
      <c r="FH128" s="53">
        <v>581.55055465760427</v>
      </c>
      <c r="FI128" s="53">
        <v>617.19231353696102</v>
      </c>
      <c r="FJ128" s="53">
        <v>655.01816624532034</v>
      </c>
      <c r="FK128" s="53">
        <v>695.49228452622719</v>
      </c>
      <c r="FL128" s="53">
        <v>740.15292801193584</v>
      </c>
      <c r="FM128" s="53">
        <v>787.68079903850139</v>
      </c>
      <c r="FN128" s="53">
        <v>838.26101371793288</v>
      </c>
      <c r="FO128" s="53">
        <v>892.08973987041873</v>
      </c>
      <c r="FP128" s="53">
        <v>946.14295384530362</v>
      </c>
      <c r="FQ128" s="53">
        <v>989.25773964938469</v>
      </c>
      <c r="FR128" s="53">
        <v>1034.3666680481301</v>
      </c>
      <c r="FS128" s="53">
        <v>1081.5629878293062</v>
      </c>
      <c r="FT128" s="53">
        <v>1130.9447829030073</v>
      </c>
      <c r="FU128" s="53">
        <v>1196.9165734178789</v>
      </c>
      <c r="FV128" s="53">
        <v>1251.2529874148672</v>
      </c>
      <c r="FW128" s="53">
        <v>1306.5101468495725</v>
      </c>
      <c r="FX128" s="53">
        <v>1362.9159932031994</v>
      </c>
      <c r="FY128" s="53">
        <v>1420.6825811264453</v>
      </c>
      <c r="FZ128" s="53">
        <v>1479.555030599417</v>
      </c>
      <c r="GA128" s="53">
        <v>659.00714216641109</v>
      </c>
      <c r="GB128" s="53">
        <v>979.52325693840055</v>
      </c>
      <c r="GC128" s="53">
        <v>1024.8891375523228</v>
      </c>
      <c r="GD128" s="53">
        <v>1071.6199041264315</v>
      </c>
      <c r="GE128" s="53">
        <v>1119.5435644521806</v>
      </c>
      <c r="GF128" s="53">
        <v>1169.3349634602898</v>
      </c>
      <c r="GG128" s="53">
        <v>1219.3798610247695</v>
      </c>
      <c r="GH128" s="53">
        <v>1268.0888833630349</v>
      </c>
      <c r="GI128" s="53">
        <v>1316.0139251523065</v>
      </c>
      <c r="GJ128" s="53">
        <v>1363.2088634699599</v>
      </c>
      <c r="GK128" s="53">
        <v>1410.4473178885712</v>
      </c>
      <c r="GL128" s="53">
        <v>1458.5222484700291</v>
      </c>
      <c r="GM128" s="53">
        <v>1507.9786425739428</v>
      </c>
      <c r="GN128" s="53">
        <v>1559.3607968281597</v>
      </c>
      <c r="GO128" s="53">
        <v>1613.3062566482934</v>
      </c>
      <c r="GP128" s="53">
        <v>1670.4608562310912</v>
      </c>
      <c r="GQ128" s="53">
        <v>1730.6691809302777</v>
      </c>
      <c r="GR128" s="53">
        <v>1793.6915468247059</v>
      </c>
      <c r="GS128" s="53">
        <v>2693</v>
      </c>
      <c r="GT128" s="53"/>
      <c r="GU128" s="53">
        <v>4603.9430000000002</v>
      </c>
    </row>
    <row r="129" spans="1:203" s="30" customFormat="1">
      <c r="A129" s="5" t="s">
        <v>218</v>
      </c>
      <c r="B129" s="17" t="e">
        <v>#N/A</v>
      </c>
      <c r="C129" s="17" t="e">
        <v>#N/A</v>
      </c>
      <c r="D129" s="17" t="e">
        <v>#N/A</v>
      </c>
      <c r="E129" s="17" t="e">
        <v>#N/A</v>
      </c>
      <c r="F129" s="26" t="e">
        <v>#N/A</v>
      </c>
      <c r="G129" s="26" t="e">
        <v>#N/A</v>
      </c>
      <c r="H129" s="26" t="e">
        <v>#N/A</v>
      </c>
      <c r="I129" s="26" t="e">
        <v>#N/A</v>
      </c>
      <c r="J129" s="26" t="e">
        <v>#N/A</v>
      </c>
      <c r="K129" s="26" t="e">
        <v>#N/A</v>
      </c>
      <c r="L129" s="26">
        <v>24.339640623739946</v>
      </c>
      <c r="M129" s="26" t="e">
        <v>#N/A</v>
      </c>
      <c r="N129" s="26" t="e">
        <v>#N/A</v>
      </c>
      <c r="O129" s="26" t="e">
        <v>#N/A</v>
      </c>
      <c r="P129" s="26" t="e">
        <v>#N/A</v>
      </c>
      <c r="Q129" s="26" t="e">
        <v>#N/A</v>
      </c>
      <c r="R129" s="26" t="e">
        <v>#N/A</v>
      </c>
      <c r="S129" s="26" t="e">
        <v>#N/A</v>
      </c>
      <c r="T129" s="26" t="e">
        <v>#N/A</v>
      </c>
      <c r="U129" s="26" t="e">
        <v>#N/A</v>
      </c>
      <c r="V129" s="26" t="e">
        <v>#N/A</v>
      </c>
      <c r="W129" s="26" t="e">
        <v>#N/A</v>
      </c>
      <c r="X129" s="26" t="e">
        <v>#N/A</v>
      </c>
      <c r="Y129" s="26" t="e">
        <v>#N/A</v>
      </c>
      <c r="Z129" s="26" t="e">
        <v>#N/A</v>
      </c>
      <c r="AA129" s="26" t="e">
        <v>#N/A</v>
      </c>
      <c r="AB129" s="26" t="e">
        <v>#N/A</v>
      </c>
      <c r="AC129" s="26" t="e">
        <v>#N/A</v>
      </c>
      <c r="AD129" s="26" t="e">
        <v>#N/A</v>
      </c>
      <c r="AE129" s="26" t="e">
        <v>#N/A</v>
      </c>
      <c r="AF129" s="26" t="e">
        <v>#N/A</v>
      </c>
      <c r="AG129" s="26" t="e">
        <v>#N/A</v>
      </c>
      <c r="AH129" s="26" t="e">
        <v>#N/A</v>
      </c>
      <c r="AI129" s="26" t="e">
        <v>#N/A</v>
      </c>
      <c r="AJ129" s="26" t="e">
        <v>#N/A</v>
      </c>
      <c r="AK129" s="26" t="e">
        <v>#N/A</v>
      </c>
      <c r="AL129" s="26" t="e">
        <v>#N/A</v>
      </c>
      <c r="AM129" s="26" t="e">
        <v>#N/A</v>
      </c>
      <c r="AN129" s="26" t="e">
        <v>#N/A</v>
      </c>
      <c r="AO129" s="26" t="e">
        <v>#N/A</v>
      </c>
      <c r="AP129" s="26" t="e">
        <v>#N/A</v>
      </c>
      <c r="AQ129" s="26" t="e">
        <v>#N/A</v>
      </c>
      <c r="AR129" s="26" t="e">
        <v>#N/A</v>
      </c>
      <c r="AS129" s="26" t="e">
        <v>#N/A</v>
      </c>
      <c r="AT129" s="26" t="e">
        <v>#N/A</v>
      </c>
      <c r="AU129" s="26" t="e">
        <v>#N/A</v>
      </c>
      <c r="AV129" s="26" t="e">
        <v>#N/A</v>
      </c>
      <c r="AW129" s="26" t="e">
        <v>#N/A</v>
      </c>
      <c r="AX129" s="26" t="e">
        <v>#N/A</v>
      </c>
      <c r="AY129" s="26" t="e">
        <v>#N/A</v>
      </c>
      <c r="AZ129" s="26" t="e">
        <v>#N/A</v>
      </c>
      <c r="BA129" s="26" t="e">
        <v>#N/A</v>
      </c>
      <c r="BB129" s="26" t="e">
        <v>#N/A</v>
      </c>
      <c r="BC129" s="26" t="e">
        <v>#N/A</v>
      </c>
      <c r="BD129" s="26" t="e">
        <v>#N/A</v>
      </c>
      <c r="BE129" s="26" t="e">
        <v>#N/A</v>
      </c>
      <c r="BF129" s="26" t="e">
        <v>#N/A</v>
      </c>
      <c r="BG129" s="26" t="e">
        <v>#N/A</v>
      </c>
      <c r="BH129" s="26" t="e">
        <v>#N/A</v>
      </c>
      <c r="BI129" s="26" t="e">
        <v>#N/A</v>
      </c>
      <c r="BJ129" s="26">
        <v>34.896593183434383</v>
      </c>
      <c r="BK129" s="26" t="e">
        <v>#N/A</v>
      </c>
      <c r="BL129" s="26" t="e">
        <v>#N/A</v>
      </c>
      <c r="BM129" s="26" t="e">
        <v>#N/A</v>
      </c>
      <c r="BN129" s="26" t="e">
        <v>#N/A</v>
      </c>
      <c r="BO129" s="26" t="e">
        <v>#N/A</v>
      </c>
      <c r="BP129" s="26" t="e">
        <v>#N/A</v>
      </c>
      <c r="BQ129" s="26" t="e">
        <v>#N/A</v>
      </c>
      <c r="BR129" s="26" t="e">
        <v>#N/A</v>
      </c>
      <c r="BS129" s="26" t="e">
        <v>#N/A</v>
      </c>
      <c r="BT129" s="26" t="e">
        <v>#N/A</v>
      </c>
      <c r="BU129" s="26" t="e">
        <v>#N/A</v>
      </c>
      <c r="BV129" s="26" t="e">
        <v>#N/A</v>
      </c>
      <c r="BW129" s="26" t="e">
        <v>#N/A</v>
      </c>
      <c r="BX129" s="26" t="e">
        <v>#N/A</v>
      </c>
      <c r="BY129" s="26" t="e">
        <v>#N/A</v>
      </c>
      <c r="BZ129" s="26" t="e">
        <v>#N/A</v>
      </c>
      <c r="CA129" s="26" t="e">
        <v>#N/A</v>
      </c>
      <c r="CB129" s="26" t="e">
        <v>#N/A</v>
      </c>
      <c r="CC129" s="26" t="e">
        <v>#N/A</v>
      </c>
      <c r="CD129" s="26" t="e">
        <v>#N/A</v>
      </c>
      <c r="CE129" s="26" t="e">
        <v>#N/A</v>
      </c>
      <c r="CF129" s="26" t="e">
        <v>#N/A</v>
      </c>
      <c r="CG129" s="26" t="e">
        <v>#N/A</v>
      </c>
      <c r="CH129" s="26" t="e">
        <v>#N/A</v>
      </c>
      <c r="CI129" s="26" t="e">
        <v>#N/A</v>
      </c>
      <c r="CJ129" s="26" t="e">
        <v>#N/A</v>
      </c>
      <c r="CK129" s="26" t="e">
        <v>#N/A</v>
      </c>
      <c r="CL129" s="26" t="e">
        <v>#N/A</v>
      </c>
      <c r="CM129" s="26" t="e">
        <v>#N/A</v>
      </c>
      <c r="CN129" s="26" t="e">
        <v>#N/A</v>
      </c>
      <c r="CO129" s="26" t="e">
        <v>#N/A</v>
      </c>
      <c r="CP129" s="26" t="e">
        <v>#N/A</v>
      </c>
      <c r="CQ129" s="26" t="e">
        <v>#N/A</v>
      </c>
      <c r="CR129" s="26" t="e">
        <v>#N/A</v>
      </c>
      <c r="CS129" s="26" t="e">
        <v>#N/A</v>
      </c>
      <c r="CT129" s="26" t="e">
        <v>#N/A</v>
      </c>
      <c r="CU129" s="26" t="e">
        <v>#N/A</v>
      </c>
      <c r="CV129" s="26" t="e">
        <v>#N/A</v>
      </c>
      <c r="CW129" s="26" t="e">
        <v>#N/A</v>
      </c>
      <c r="CX129" s="26" t="e">
        <v>#N/A</v>
      </c>
      <c r="CY129" s="26" t="e">
        <v>#N/A</v>
      </c>
      <c r="CZ129" s="26" t="e">
        <v>#N/A</v>
      </c>
      <c r="DA129" s="26">
        <v>47.57959868917839</v>
      </c>
      <c r="DB129" s="26" t="e">
        <v>#N/A</v>
      </c>
      <c r="DC129" s="26" t="e">
        <v>#N/A</v>
      </c>
      <c r="DD129" s="26" t="e">
        <v>#N/A</v>
      </c>
      <c r="DE129" s="26" t="e">
        <v>#N/A</v>
      </c>
      <c r="DF129" s="26" t="e">
        <v>#N/A</v>
      </c>
      <c r="DG129" s="26" t="e">
        <v>#N/A</v>
      </c>
      <c r="DH129" s="26" t="e">
        <v>#N/A</v>
      </c>
      <c r="DI129" s="26" t="e">
        <v>#N/A</v>
      </c>
      <c r="DJ129" s="26" t="e">
        <v>#N/A</v>
      </c>
      <c r="DK129" s="26" t="e">
        <v>#N/A</v>
      </c>
      <c r="DL129" s="26" t="e">
        <v>#N/A</v>
      </c>
      <c r="DM129" s="26" t="e">
        <v>#N/A</v>
      </c>
      <c r="DN129" s="26" t="e">
        <v>#N/A</v>
      </c>
      <c r="DO129" s="26" t="e">
        <v>#N/A</v>
      </c>
      <c r="DP129" s="26" t="e">
        <v>#N/A</v>
      </c>
      <c r="DQ129" s="26" t="e">
        <v>#N/A</v>
      </c>
      <c r="DR129" s="26" t="e">
        <v>#N/A</v>
      </c>
      <c r="DS129" s="26" t="e">
        <v>#N/A</v>
      </c>
      <c r="DT129" s="26" t="e">
        <v>#N/A</v>
      </c>
      <c r="DU129" s="26" t="e">
        <v>#N/A</v>
      </c>
      <c r="DV129" s="26" t="e">
        <v>#N/A</v>
      </c>
      <c r="DW129" s="26" t="e">
        <v>#N/A</v>
      </c>
      <c r="DX129" s="26" t="e">
        <v>#N/A</v>
      </c>
      <c r="DY129" s="26" t="e">
        <v>#N/A</v>
      </c>
      <c r="DZ129" s="26" t="e">
        <v>#N/A</v>
      </c>
      <c r="EA129" s="26" t="e">
        <v>#N/A</v>
      </c>
      <c r="EB129" s="26" t="e">
        <v>#N/A</v>
      </c>
      <c r="EC129" s="26" t="e">
        <v>#N/A</v>
      </c>
      <c r="ED129" s="26" t="e">
        <v>#N/A</v>
      </c>
      <c r="EE129" s="26" t="e">
        <v>#N/A</v>
      </c>
      <c r="EF129" s="26" t="e">
        <v>#N/A</v>
      </c>
      <c r="EG129" s="26" t="e">
        <v>#N/A</v>
      </c>
      <c r="EH129" s="26" t="e">
        <v>#N/A</v>
      </c>
      <c r="EI129" s="26" t="e">
        <v>#N/A</v>
      </c>
      <c r="EJ129" s="26" t="e">
        <v>#N/A</v>
      </c>
      <c r="EK129" s="26" t="e">
        <v>#N/A</v>
      </c>
      <c r="EL129" s="53">
        <v>100</v>
      </c>
      <c r="EM129" s="53">
        <v>102.72838573931659</v>
      </c>
      <c r="EN129" s="53">
        <v>105.53499556461368</v>
      </c>
      <c r="EO129" s="53">
        <v>108.42246871403123</v>
      </c>
      <c r="EP129" s="53">
        <v>111.39337111353856</v>
      </c>
      <c r="EQ129" s="53">
        <v>114.43919855135151</v>
      </c>
      <c r="ER129" s="53">
        <v>117.56185714390446</v>
      </c>
      <c r="ES129" s="53">
        <v>120.77534951577313</v>
      </c>
      <c r="ET129" s="53">
        <v>124.07036502129719</v>
      </c>
      <c r="EU129" s="53">
        <v>127.46178603109901</v>
      </c>
      <c r="EV129" s="53">
        <v>130.95276496851241</v>
      </c>
      <c r="EW129" s="53">
        <v>134.57328651129373</v>
      </c>
      <c r="EX129" s="53">
        <v>138.32892238440502</v>
      </c>
      <c r="EY129" s="53">
        <v>142.23961349823685</v>
      </c>
      <c r="EZ129" s="53">
        <v>146.34157606504255</v>
      </c>
      <c r="FA129" s="53">
        <v>150.87241482958589</v>
      </c>
      <c r="FB129" s="53">
        <v>155.53756149058307</v>
      </c>
      <c r="FC129" s="53">
        <v>160.32594591028055</v>
      </c>
      <c r="FD129" s="53">
        <v>165.22503170751375</v>
      </c>
      <c r="FE129" s="53">
        <v>170.12052520838984</v>
      </c>
      <c r="FF129" s="53">
        <v>174.70502848177827</v>
      </c>
      <c r="FG129" s="53">
        <v>185.44144923498749</v>
      </c>
      <c r="FH129" s="53">
        <v>196.50564870274118</v>
      </c>
      <c r="FI129" s="53">
        <v>207.16905053407916</v>
      </c>
      <c r="FJ129" s="53">
        <v>219.07494703195678</v>
      </c>
      <c r="FK129" s="53">
        <v>227.19412329640846</v>
      </c>
      <c r="FL129" s="53">
        <v>228.7032543272509</v>
      </c>
      <c r="FM129" s="53">
        <v>228.50883045094318</v>
      </c>
      <c r="FN129" s="53">
        <v>228.05055607281363</v>
      </c>
      <c r="FO129" s="53">
        <v>227.33151030402558</v>
      </c>
      <c r="FP129" s="53">
        <v>226.34890728209791</v>
      </c>
      <c r="FQ129" s="53">
        <v>226.0383569276336</v>
      </c>
      <c r="FR129" s="53">
        <v>226.44230698738295</v>
      </c>
      <c r="FS129" s="53">
        <v>226.66524929803597</v>
      </c>
      <c r="FT129" s="53">
        <v>226.70769704478639</v>
      </c>
      <c r="FU129" s="53">
        <v>226.56686436515326</v>
      </c>
      <c r="FV129" s="53">
        <v>226.47104535823991</v>
      </c>
      <c r="FW129" s="53">
        <v>226.65916438788005</v>
      </c>
      <c r="FX129" s="53">
        <v>227.14588388818433</v>
      </c>
      <c r="FY129" s="53">
        <v>227.9429338064412</v>
      </c>
      <c r="FZ129" s="53">
        <v>230.90943747571538</v>
      </c>
      <c r="GA129" s="53">
        <v>234.27681209357567</v>
      </c>
      <c r="GB129" s="53">
        <v>236.24040526967883</v>
      </c>
      <c r="GC129" s="53">
        <v>238.62114469623106</v>
      </c>
      <c r="GD129" s="53">
        <v>241.42401560082988</v>
      </c>
      <c r="GE129" s="53">
        <v>244.65107072425096</v>
      </c>
      <c r="GF129" s="53">
        <v>248.12709397887144</v>
      </c>
      <c r="GG129" s="53">
        <v>251.66799850443172</v>
      </c>
      <c r="GH129" s="53">
        <v>255.25655594085174</v>
      </c>
      <c r="GI129" s="53">
        <v>258.87634436192752</v>
      </c>
      <c r="GJ129" s="53">
        <v>262.51094184145512</v>
      </c>
      <c r="GK129" s="53">
        <v>266.1670930991254</v>
      </c>
      <c r="GL129" s="53">
        <v>269.84641100269056</v>
      </c>
      <c r="GM129" s="53">
        <v>273.52228323423969</v>
      </c>
      <c r="GN129" s="53">
        <v>277.16963703144359</v>
      </c>
      <c r="GO129" s="53">
        <v>280.76523243623677</v>
      </c>
      <c r="GP129" s="53">
        <v>284.30533052792094</v>
      </c>
      <c r="GQ129" s="53">
        <v>287.78707213184464</v>
      </c>
      <c r="GR129" s="53">
        <v>291.1916160201755</v>
      </c>
      <c r="GS129" s="53">
        <v>4099</v>
      </c>
      <c r="GT129" s="53"/>
      <c r="GU129" s="53">
        <v>4706.1289999999999</v>
      </c>
    </row>
    <row r="130" spans="1:203" s="30" customFormat="1">
      <c r="A130" s="5" t="s">
        <v>45</v>
      </c>
      <c r="B130" s="17" t="e">
        <v>#N/A</v>
      </c>
      <c r="C130" s="17" t="e">
        <v>#N/A</v>
      </c>
      <c r="D130" s="17" t="e">
        <v>#N/A</v>
      </c>
      <c r="E130" s="17" t="e">
        <v>#N/A</v>
      </c>
      <c r="F130" s="26" t="e">
        <v>#N/A</v>
      </c>
      <c r="G130" s="26" t="e">
        <v>#N/A</v>
      </c>
      <c r="H130" s="26" t="e">
        <v>#N/A</v>
      </c>
      <c r="I130" s="26" t="e">
        <v>#N/A</v>
      </c>
      <c r="J130" s="26" t="e">
        <v>#N/A</v>
      </c>
      <c r="K130" s="26" t="e">
        <v>#N/A</v>
      </c>
      <c r="L130" s="26">
        <v>65.085511719485538</v>
      </c>
      <c r="M130" s="26" t="e">
        <v>#N/A</v>
      </c>
      <c r="N130" s="26" t="e">
        <v>#N/A</v>
      </c>
      <c r="O130" s="26" t="e">
        <v>#N/A</v>
      </c>
      <c r="P130" s="26" t="e">
        <v>#N/A</v>
      </c>
      <c r="Q130" s="26" t="e">
        <v>#N/A</v>
      </c>
      <c r="R130" s="26" t="e">
        <v>#N/A</v>
      </c>
      <c r="S130" s="26" t="e">
        <v>#N/A</v>
      </c>
      <c r="T130" s="26" t="e">
        <v>#N/A</v>
      </c>
      <c r="U130" s="26" t="e">
        <v>#N/A</v>
      </c>
      <c r="V130" s="26" t="e">
        <v>#N/A</v>
      </c>
      <c r="W130" s="26" t="e">
        <v>#N/A</v>
      </c>
      <c r="X130" s="26" t="e">
        <v>#N/A</v>
      </c>
      <c r="Y130" s="26" t="e">
        <v>#N/A</v>
      </c>
      <c r="Z130" s="26" t="e">
        <v>#N/A</v>
      </c>
      <c r="AA130" s="26" t="e">
        <v>#N/A</v>
      </c>
      <c r="AB130" s="26" t="e">
        <v>#N/A</v>
      </c>
      <c r="AC130" s="26" t="e">
        <v>#N/A</v>
      </c>
      <c r="AD130" s="26" t="e">
        <v>#N/A</v>
      </c>
      <c r="AE130" s="26" t="e">
        <v>#N/A</v>
      </c>
      <c r="AF130" s="26" t="e">
        <v>#N/A</v>
      </c>
      <c r="AG130" s="26" t="e">
        <v>#N/A</v>
      </c>
      <c r="AH130" s="26" t="e">
        <v>#N/A</v>
      </c>
      <c r="AI130" s="26" t="e">
        <v>#N/A</v>
      </c>
      <c r="AJ130" s="26" t="e">
        <v>#N/A</v>
      </c>
      <c r="AK130" s="26" t="e">
        <v>#N/A</v>
      </c>
      <c r="AL130" s="26" t="e">
        <v>#N/A</v>
      </c>
      <c r="AM130" s="26" t="e">
        <v>#N/A</v>
      </c>
      <c r="AN130" s="26" t="e">
        <v>#N/A</v>
      </c>
      <c r="AO130" s="26" t="e">
        <v>#N/A</v>
      </c>
      <c r="AP130" s="26" t="e">
        <v>#N/A</v>
      </c>
      <c r="AQ130" s="26" t="e">
        <v>#N/A</v>
      </c>
      <c r="AR130" s="26" t="e">
        <v>#N/A</v>
      </c>
      <c r="AS130" s="26" t="e">
        <v>#N/A</v>
      </c>
      <c r="AT130" s="26" t="e">
        <v>#N/A</v>
      </c>
      <c r="AU130" s="26" t="e">
        <v>#N/A</v>
      </c>
      <c r="AV130" s="26" t="e">
        <v>#N/A</v>
      </c>
      <c r="AW130" s="26" t="e">
        <v>#N/A</v>
      </c>
      <c r="AX130" s="26" t="e">
        <v>#N/A</v>
      </c>
      <c r="AY130" s="26" t="e">
        <v>#N/A</v>
      </c>
      <c r="AZ130" s="26" t="e">
        <v>#N/A</v>
      </c>
      <c r="BA130" s="26" t="e">
        <v>#N/A</v>
      </c>
      <c r="BB130" s="26" t="e">
        <v>#N/A</v>
      </c>
      <c r="BC130" s="26" t="e">
        <v>#N/A</v>
      </c>
      <c r="BD130" s="26" t="e">
        <v>#N/A</v>
      </c>
      <c r="BE130" s="26" t="e">
        <v>#N/A</v>
      </c>
      <c r="BF130" s="26" t="e">
        <v>#N/A</v>
      </c>
      <c r="BG130" s="26" t="e">
        <v>#N/A</v>
      </c>
      <c r="BH130" s="26" t="e">
        <v>#N/A</v>
      </c>
      <c r="BI130" s="26" t="e">
        <v>#N/A</v>
      </c>
      <c r="BJ130" s="26">
        <v>75.114411324060356</v>
      </c>
      <c r="BK130" s="26" t="e">
        <v>#N/A</v>
      </c>
      <c r="BL130" s="26" t="e">
        <v>#N/A</v>
      </c>
      <c r="BM130" s="26" t="e">
        <v>#N/A</v>
      </c>
      <c r="BN130" s="26" t="e">
        <v>#N/A</v>
      </c>
      <c r="BO130" s="26" t="e">
        <v>#N/A</v>
      </c>
      <c r="BP130" s="26" t="e">
        <v>#N/A</v>
      </c>
      <c r="BQ130" s="26" t="e">
        <v>#N/A</v>
      </c>
      <c r="BR130" s="26" t="e">
        <v>#N/A</v>
      </c>
      <c r="BS130" s="26" t="e">
        <v>#N/A</v>
      </c>
      <c r="BT130" s="26" t="e">
        <v>#N/A</v>
      </c>
      <c r="BU130" s="26" t="e">
        <v>#N/A</v>
      </c>
      <c r="BV130" s="26" t="e">
        <v>#N/A</v>
      </c>
      <c r="BW130" s="26" t="e">
        <v>#N/A</v>
      </c>
      <c r="BX130" s="26" t="e">
        <v>#N/A</v>
      </c>
      <c r="BY130" s="26" t="e">
        <v>#N/A</v>
      </c>
      <c r="BZ130" s="26" t="e">
        <v>#N/A</v>
      </c>
      <c r="CA130" s="26" t="e">
        <v>#N/A</v>
      </c>
      <c r="CB130" s="26" t="e">
        <v>#N/A</v>
      </c>
      <c r="CC130" s="26" t="e">
        <v>#N/A</v>
      </c>
      <c r="CD130" s="26" t="e">
        <v>#N/A</v>
      </c>
      <c r="CE130" s="26" t="e">
        <v>#N/A</v>
      </c>
      <c r="CF130" s="26" t="e">
        <v>#N/A</v>
      </c>
      <c r="CG130" s="26" t="e">
        <v>#N/A</v>
      </c>
      <c r="CH130" s="26" t="e">
        <v>#N/A</v>
      </c>
      <c r="CI130" s="26" t="e">
        <v>#N/A</v>
      </c>
      <c r="CJ130" s="26" t="e">
        <v>#N/A</v>
      </c>
      <c r="CK130" s="26" t="e">
        <v>#N/A</v>
      </c>
      <c r="CL130" s="26" t="e">
        <v>#N/A</v>
      </c>
      <c r="CM130" s="26" t="e">
        <v>#N/A</v>
      </c>
      <c r="CN130" s="26" t="e">
        <v>#N/A</v>
      </c>
      <c r="CO130" s="26" t="e">
        <v>#N/A</v>
      </c>
      <c r="CP130" s="26" t="e">
        <v>#N/A</v>
      </c>
      <c r="CQ130" s="26" t="e">
        <v>#N/A</v>
      </c>
      <c r="CR130" s="26" t="e">
        <v>#N/A</v>
      </c>
      <c r="CS130" s="26" t="e">
        <v>#N/A</v>
      </c>
      <c r="CT130" s="26" t="e">
        <v>#N/A</v>
      </c>
      <c r="CU130" s="26" t="e">
        <v>#N/A</v>
      </c>
      <c r="CV130" s="26" t="e">
        <v>#N/A</v>
      </c>
      <c r="CW130" s="26" t="e">
        <v>#N/A</v>
      </c>
      <c r="CX130" s="26" t="e">
        <v>#N/A</v>
      </c>
      <c r="CY130" s="26" t="e">
        <v>#N/A</v>
      </c>
      <c r="CZ130" s="26" t="e">
        <v>#N/A</v>
      </c>
      <c r="DA130" s="26">
        <v>90.87411070267791</v>
      </c>
      <c r="DB130" s="26" t="e">
        <v>#N/A</v>
      </c>
      <c r="DC130" s="26" t="e">
        <v>#N/A</v>
      </c>
      <c r="DD130" s="26" t="e">
        <v>#N/A</v>
      </c>
      <c r="DE130" s="26" t="e">
        <v>#N/A</v>
      </c>
      <c r="DF130" s="26" t="e">
        <v>#N/A</v>
      </c>
      <c r="DG130" s="26" t="e">
        <v>#N/A</v>
      </c>
      <c r="DH130" s="26" t="e">
        <v>#N/A</v>
      </c>
      <c r="DI130" s="26" t="e">
        <v>#N/A</v>
      </c>
      <c r="DJ130" s="26" t="e">
        <v>#N/A</v>
      </c>
      <c r="DK130" s="26" t="e">
        <v>#N/A</v>
      </c>
      <c r="DL130" s="26" t="e">
        <v>#N/A</v>
      </c>
      <c r="DM130" s="26" t="e">
        <v>#N/A</v>
      </c>
      <c r="DN130" s="26" t="e">
        <v>#N/A</v>
      </c>
      <c r="DO130" s="26" t="e">
        <v>#N/A</v>
      </c>
      <c r="DP130" s="26" t="e">
        <v>#N/A</v>
      </c>
      <c r="DQ130" s="26" t="e">
        <v>#N/A</v>
      </c>
      <c r="DR130" s="26" t="e">
        <v>#N/A</v>
      </c>
      <c r="DS130" s="26" t="e">
        <v>#N/A</v>
      </c>
      <c r="DT130" s="26" t="e">
        <v>#N/A</v>
      </c>
      <c r="DU130" s="26" t="e">
        <v>#N/A</v>
      </c>
      <c r="DV130" s="26" t="e">
        <v>#N/A</v>
      </c>
      <c r="DW130" s="26" t="e">
        <v>#N/A</v>
      </c>
      <c r="DX130" s="26" t="e">
        <v>#N/A</v>
      </c>
      <c r="DY130" s="26" t="e">
        <v>#N/A</v>
      </c>
      <c r="DZ130" s="26" t="e">
        <v>#N/A</v>
      </c>
      <c r="EA130" s="26" t="e">
        <v>#N/A</v>
      </c>
      <c r="EB130" s="26" t="e">
        <v>#N/A</v>
      </c>
      <c r="EC130" s="26" t="e">
        <v>#N/A</v>
      </c>
      <c r="ED130" s="26" t="e">
        <v>#N/A</v>
      </c>
      <c r="EE130" s="26" t="e">
        <v>#N/A</v>
      </c>
      <c r="EF130" s="26" t="e">
        <v>#N/A</v>
      </c>
      <c r="EG130" s="26" t="e">
        <v>#N/A</v>
      </c>
      <c r="EH130" s="26" t="e">
        <v>#N/A</v>
      </c>
      <c r="EI130" s="26" t="e">
        <v>#N/A</v>
      </c>
      <c r="EJ130" s="26" t="e">
        <v>#N/A</v>
      </c>
      <c r="EK130" s="26" t="e">
        <v>#N/A</v>
      </c>
      <c r="EL130" s="53">
        <v>100</v>
      </c>
      <c r="EM130" s="53">
        <v>101.96873439380417</v>
      </c>
      <c r="EN130" s="53">
        <v>103.93890148755189</v>
      </c>
      <c r="EO130" s="53">
        <v>105.9100919384021</v>
      </c>
      <c r="EP130" s="53">
        <v>108.12504605106959</v>
      </c>
      <c r="EQ130" s="53">
        <v>110.34143286368064</v>
      </c>
      <c r="ER130" s="53">
        <v>112.5590477048147</v>
      </c>
      <c r="ES130" s="53">
        <v>115.02063087918654</v>
      </c>
      <c r="ET130" s="53">
        <v>117.24111112020762</v>
      </c>
      <c r="EU130" s="53">
        <v>119.9487093420223</v>
      </c>
      <c r="EV130" s="53">
        <v>122.65794493520103</v>
      </c>
      <c r="EW130" s="53">
        <v>125.61155820445855</v>
      </c>
      <c r="EX130" s="53">
        <v>128.5672181879211</v>
      </c>
      <c r="EY130" s="53">
        <v>132.01101950927981</v>
      </c>
      <c r="EZ130" s="53">
        <v>135.4568675448435</v>
      </c>
      <c r="FA130" s="53">
        <v>138.90476229461223</v>
      </c>
      <c r="FB130" s="53">
        <v>142.59826274898279</v>
      </c>
      <c r="FC130" s="53">
        <v>146.29401458897885</v>
      </c>
      <c r="FD130" s="53">
        <v>150.47893112397355</v>
      </c>
      <c r="FE130" s="53">
        <v>154.66650838743479</v>
      </c>
      <c r="FF130" s="53">
        <v>159.34406903157668</v>
      </c>
      <c r="FG130" s="53">
        <v>164.26805406600246</v>
      </c>
      <c r="FH130" s="53">
        <v>169.68284116679084</v>
      </c>
      <c r="FI130" s="53">
        <v>175.34487134354509</v>
      </c>
      <c r="FJ130" s="53">
        <v>181.01038093444782</v>
      </c>
      <c r="FK130" s="53">
        <v>186.92333827273694</v>
      </c>
      <c r="FL130" s="53">
        <v>195.75859415294687</v>
      </c>
      <c r="FM130" s="53">
        <v>205.59919605066025</v>
      </c>
      <c r="FN130" s="53">
        <v>216.69463842746853</v>
      </c>
      <c r="FO130" s="53">
        <v>228.31403964076074</v>
      </c>
      <c r="FP130" s="53">
        <v>240.45965107616232</v>
      </c>
      <c r="FQ130" s="53">
        <v>253.37196165276265</v>
      </c>
      <c r="FR130" s="53">
        <v>266.2873423006705</v>
      </c>
      <c r="FS130" s="53">
        <v>279.00582904205584</v>
      </c>
      <c r="FT130" s="53">
        <v>291.35406518375402</v>
      </c>
      <c r="FU130" s="53">
        <v>303.23851588659568</v>
      </c>
      <c r="FV130" s="53">
        <v>314.72262929093625</v>
      </c>
      <c r="FW130" s="53">
        <v>326.22209305181462</v>
      </c>
      <c r="FX130" s="53">
        <v>338.08075515567305</v>
      </c>
      <c r="FY130" s="53">
        <v>350.32419953007445</v>
      </c>
      <c r="FZ130" s="53">
        <v>362.87710709227406</v>
      </c>
      <c r="GA130" s="53">
        <v>377.26161919654186</v>
      </c>
      <c r="GB130" s="53">
        <v>391.98834191588827</v>
      </c>
      <c r="GC130" s="53">
        <v>407.0394688367295</v>
      </c>
      <c r="GD130" s="53">
        <v>421.37792987138448</v>
      </c>
      <c r="GE130" s="53">
        <v>436.23113952860081</v>
      </c>
      <c r="GF130" s="53">
        <v>451.617313564803</v>
      </c>
      <c r="GG130" s="53">
        <v>467.54279679402686</v>
      </c>
      <c r="GH130" s="53">
        <v>484.02539562985578</v>
      </c>
      <c r="GI130" s="53">
        <v>501.08189312877107</v>
      </c>
      <c r="GJ130" s="53">
        <v>518.72620694736668</v>
      </c>
      <c r="GK130" s="53">
        <v>536.92395228699843</v>
      </c>
      <c r="GL130" s="53">
        <v>555.62805472095101</v>
      </c>
      <c r="GM130" s="53">
        <v>574.82561994973275</v>
      </c>
      <c r="GN130" s="53">
        <v>594.51071250214898</v>
      </c>
      <c r="GO130" s="53">
        <v>614.682513692518</v>
      </c>
      <c r="GP130" s="53">
        <v>635.31318820765136</v>
      </c>
      <c r="GQ130" s="53">
        <v>656.36200643486939</v>
      </c>
      <c r="GR130" s="53">
        <v>677.7980629896764</v>
      </c>
      <c r="GS130" s="53">
        <v>2910</v>
      </c>
      <c r="GT130" s="53"/>
      <c r="GU130" s="53">
        <v>5932.28</v>
      </c>
    </row>
    <row r="131" spans="1:203" s="30" customFormat="1">
      <c r="A131" s="5" t="s">
        <v>46</v>
      </c>
      <c r="B131" s="17" t="e">
        <v>#N/A</v>
      </c>
      <c r="C131" s="17" t="e">
        <v>#N/A</v>
      </c>
      <c r="D131" s="17" t="e">
        <v>#N/A</v>
      </c>
      <c r="E131" s="17" t="e">
        <v>#N/A</v>
      </c>
      <c r="F131" s="26" t="e">
        <v>#N/A</v>
      </c>
      <c r="G131" s="26" t="e">
        <v>#N/A</v>
      </c>
      <c r="H131" s="26" t="e">
        <v>#N/A</v>
      </c>
      <c r="I131" s="26" t="e">
        <v>#N/A</v>
      </c>
      <c r="J131" s="26" t="e">
        <v>#N/A</v>
      </c>
      <c r="K131" s="26" t="e">
        <v>#N/A</v>
      </c>
      <c r="L131" s="26" t="e">
        <v>#N/A</v>
      </c>
      <c r="M131" s="26" t="e">
        <v>#N/A</v>
      </c>
      <c r="N131" s="26" t="e">
        <v>#N/A</v>
      </c>
      <c r="O131" s="26" t="e">
        <v>#N/A</v>
      </c>
      <c r="P131" s="26" t="e">
        <v>#N/A</v>
      </c>
      <c r="Q131" s="26" t="e">
        <v>#N/A</v>
      </c>
      <c r="R131" s="26" t="e">
        <v>#N/A</v>
      </c>
      <c r="S131" s="26" t="e">
        <v>#N/A</v>
      </c>
      <c r="T131" s="26" t="e">
        <v>#N/A</v>
      </c>
      <c r="U131" s="26" t="e">
        <v>#N/A</v>
      </c>
      <c r="V131" s="26" t="e">
        <v>#N/A</v>
      </c>
      <c r="W131" s="26" t="e">
        <v>#N/A</v>
      </c>
      <c r="X131" s="26" t="e">
        <v>#N/A</v>
      </c>
      <c r="Y131" s="26" t="e">
        <v>#N/A</v>
      </c>
      <c r="Z131" s="26" t="e">
        <v>#N/A</v>
      </c>
      <c r="AA131" s="26" t="e">
        <v>#N/A</v>
      </c>
      <c r="AB131" s="26" t="e">
        <v>#N/A</v>
      </c>
      <c r="AC131" s="26" t="e">
        <v>#N/A</v>
      </c>
      <c r="AD131" s="26" t="e">
        <v>#N/A</v>
      </c>
      <c r="AE131" s="26" t="e">
        <v>#N/A</v>
      </c>
      <c r="AF131" s="26" t="e">
        <v>#N/A</v>
      </c>
      <c r="AG131" s="26" t="e">
        <v>#N/A</v>
      </c>
      <c r="AH131" s="26" t="e">
        <v>#N/A</v>
      </c>
      <c r="AI131" s="26" t="e">
        <v>#N/A</v>
      </c>
      <c r="AJ131" s="26" t="e">
        <v>#N/A</v>
      </c>
      <c r="AK131" s="26" t="e">
        <v>#N/A</v>
      </c>
      <c r="AL131" s="26" t="e">
        <v>#N/A</v>
      </c>
      <c r="AM131" s="26" t="e">
        <v>#N/A</v>
      </c>
      <c r="AN131" s="26" t="e">
        <v>#N/A</v>
      </c>
      <c r="AO131" s="26" t="e">
        <v>#N/A</v>
      </c>
      <c r="AP131" s="26" t="e">
        <v>#N/A</v>
      </c>
      <c r="AQ131" s="26" t="e">
        <v>#N/A</v>
      </c>
      <c r="AR131" s="26" t="e">
        <v>#N/A</v>
      </c>
      <c r="AS131" s="26" t="e">
        <v>#N/A</v>
      </c>
      <c r="AT131" s="26" t="e">
        <v>#N/A</v>
      </c>
      <c r="AU131" s="26" t="e">
        <v>#N/A</v>
      </c>
      <c r="AV131" s="26" t="e">
        <v>#N/A</v>
      </c>
      <c r="AW131" s="26" t="e">
        <v>#N/A</v>
      </c>
      <c r="AX131" s="26" t="e">
        <v>#N/A</v>
      </c>
      <c r="AY131" s="26" t="e">
        <v>#N/A</v>
      </c>
      <c r="AZ131" s="26" t="e">
        <v>#N/A</v>
      </c>
      <c r="BA131" s="26" t="e">
        <v>#N/A</v>
      </c>
      <c r="BB131" s="26" t="e">
        <v>#N/A</v>
      </c>
      <c r="BC131" s="26" t="e">
        <v>#N/A</v>
      </c>
      <c r="BD131" s="26" t="e">
        <v>#N/A</v>
      </c>
      <c r="BE131" s="26" t="e">
        <v>#N/A</v>
      </c>
      <c r="BF131" s="26" t="e">
        <v>#N/A</v>
      </c>
      <c r="BG131" s="26" t="e">
        <v>#N/A</v>
      </c>
      <c r="BH131" s="26" t="e">
        <v>#N/A</v>
      </c>
      <c r="BI131" s="26" t="e">
        <v>#N/A</v>
      </c>
      <c r="BJ131" s="26" t="e">
        <v>#N/A</v>
      </c>
      <c r="BK131" s="26" t="e">
        <v>#N/A</v>
      </c>
      <c r="BL131" s="26" t="e">
        <v>#N/A</v>
      </c>
      <c r="BM131" s="26" t="e">
        <v>#N/A</v>
      </c>
      <c r="BN131" s="26" t="e">
        <v>#N/A</v>
      </c>
      <c r="BO131" s="26" t="e">
        <v>#N/A</v>
      </c>
      <c r="BP131" s="26" t="e">
        <v>#N/A</v>
      </c>
      <c r="BQ131" s="26" t="e">
        <v>#N/A</v>
      </c>
      <c r="BR131" s="26" t="e">
        <v>#N/A</v>
      </c>
      <c r="BS131" s="26" t="e">
        <v>#N/A</v>
      </c>
      <c r="BT131" s="26" t="e">
        <v>#N/A</v>
      </c>
      <c r="BU131" s="26" t="e">
        <v>#N/A</v>
      </c>
      <c r="BV131" s="26" t="e">
        <v>#N/A</v>
      </c>
      <c r="BW131" s="26" t="e">
        <v>#N/A</v>
      </c>
      <c r="BX131" s="26" t="e">
        <v>#N/A</v>
      </c>
      <c r="BY131" s="26" t="e">
        <v>#N/A</v>
      </c>
      <c r="BZ131" s="26" t="e">
        <v>#N/A</v>
      </c>
      <c r="CA131" s="26" t="e">
        <v>#N/A</v>
      </c>
      <c r="CB131" s="26" t="e">
        <v>#N/A</v>
      </c>
      <c r="CC131" s="26" t="e">
        <v>#N/A</v>
      </c>
      <c r="CD131" s="26" t="e">
        <v>#N/A</v>
      </c>
      <c r="CE131" s="26" t="e">
        <v>#N/A</v>
      </c>
      <c r="CF131" s="26" t="e">
        <v>#N/A</v>
      </c>
      <c r="CG131" s="26" t="e">
        <v>#N/A</v>
      </c>
      <c r="CH131" s="26" t="e">
        <v>#N/A</v>
      </c>
      <c r="CI131" s="26" t="e">
        <v>#N/A</v>
      </c>
      <c r="CJ131" s="26" t="e">
        <v>#N/A</v>
      </c>
      <c r="CK131" s="26" t="e">
        <v>#N/A</v>
      </c>
      <c r="CL131" s="26" t="e">
        <v>#N/A</v>
      </c>
      <c r="CM131" s="26" t="e">
        <v>#N/A</v>
      </c>
      <c r="CN131" s="26" t="e">
        <v>#N/A</v>
      </c>
      <c r="CO131" s="26" t="e">
        <v>#N/A</v>
      </c>
      <c r="CP131" s="26" t="e">
        <v>#N/A</v>
      </c>
      <c r="CQ131" s="26" t="e">
        <v>#N/A</v>
      </c>
      <c r="CR131" s="26" t="e">
        <v>#N/A</v>
      </c>
      <c r="CS131" s="26" t="e">
        <v>#N/A</v>
      </c>
      <c r="CT131" s="26" t="e">
        <v>#N/A</v>
      </c>
      <c r="CU131" s="26" t="e">
        <v>#N/A</v>
      </c>
      <c r="CV131" s="26" t="e">
        <v>#N/A</v>
      </c>
      <c r="CW131" s="26" t="e">
        <v>#N/A</v>
      </c>
      <c r="CX131" s="26" t="e">
        <v>#N/A</v>
      </c>
      <c r="CY131" s="26" t="e">
        <v>#N/A</v>
      </c>
      <c r="CZ131" s="26" t="e">
        <v>#N/A</v>
      </c>
      <c r="DA131" s="26" t="e">
        <v>#N/A</v>
      </c>
      <c r="DB131" s="26" t="e">
        <v>#N/A</v>
      </c>
      <c r="DC131" s="26" t="e">
        <v>#N/A</v>
      </c>
      <c r="DD131" s="26" t="e">
        <v>#N/A</v>
      </c>
      <c r="DE131" s="26" t="e">
        <v>#N/A</v>
      </c>
      <c r="DF131" s="26" t="e">
        <v>#N/A</v>
      </c>
      <c r="DG131" s="26" t="e">
        <v>#N/A</v>
      </c>
      <c r="DH131" s="26" t="e">
        <v>#N/A</v>
      </c>
      <c r="DI131" s="26" t="e">
        <v>#N/A</v>
      </c>
      <c r="DJ131" s="26" t="e">
        <v>#N/A</v>
      </c>
      <c r="DK131" s="26" t="e">
        <v>#N/A</v>
      </c>
      <c r="DL131" s="26" t="e">
        <v>#N/A</v>
      </c>
      <c r="DM131" s="26" t="e">
        <v>#N/A</v>
      </c>
      <c r="DN131" s="26" t="e">
        <v>#N/A</v>
      </c>
      <c r="DO131" s="26" t="e">
        <v>#N/A</v>
      </c>
      <c r="DP131" s="26" t="e">
        <v>#N/A</v>
      </c>
      <c r="DQ131" s="26" t="e">
        <v>#N/A</v>
      </c>
      <c r="DR131" s="26" t="e">
        <v>#N/A</v>
      </c>
      <c r="DS131" s="26" t="e">
        <v>#N/A</v>
      </c>
      <c r="DT131" s="26" t="e">
        <v>#N/A</v>
      </c>
      <c r="DU131" s="26" t="e">
        <v>#N/A</v>
      </c>
      <c r="DV131" s="26" t="e">
        <v>#N/A</v>
      </c>
      <c r="DW131" s="26" t="e">
        <v>#N/A</v>
      </c>
      <c r="DX131" s="26" t="e">
        <v>#N/A</v>
      </c>
      <c r="DY131" s="26" t="e">
        <v>#N/A</v>
      </c>
      <c r="DZ131" s="26" t="e">
        <v>#N/A</v>
      </c>
      <c r="EA131" s="26" t="e">
        <v>#N/A</v>
      </c>
      <c r="EB131" s="26" t="e">
        <v>#N/A</v>
      </c>
      <c r="EC131" s="26" t="e">
        <v>#N/A</v>
      </c>
      <c r="ED131" s="26" t="e">
        <v>#N/A</v>
      </c>
      <c r="EE131" s="26" t="e">
        <v>#N/A</v>
      </c>
      <c r="EF131" s="26" t="e">
        <v>#N/A</v>
      </c>
      <c r="EG131" s="26" t="e">
        <v>#N/A</v>
      </c>
      <c r="EH131" s="26" t="e">
        <v>#N/A</v>
      </c>
      <c r="EI131" s="26" t="e">
        <v>#N/A</v>
      </c>
      <c r="EJ131" s="26" t="e">
        <v>#N/A</v>
      </c>
      <c r="EK131" s="26" t="e">
        <v>#N/A</v>
      </c>
      <c r="EL131" s="53">
        <v>100</v>
      </c>
      <c r="EM131" s="53">
        <v>107.91601928210032</v>
      </c>
      <c r="EN131" s="53">
        <v>115.96749133500659</v>
      </c>
      <c r="EO131" s="53">
        <v>124.12652882355285</v>
      </c>
      <c r="EP131" s="53">
        <v>132.35727660252579</v>
      </c>
      <c r="EQ131" s="53">
        <v>140.62786343173579</v>
      </c>
      <c r="ER131" s="53">
        <v>148.00207163061233</v>
      </c>
      <c r="ES131" s="53">
        <v>155.37229592446516</v>
      </c>
      <c r="ET131" s="53">
        <v>162.70666507310466</v>
      </c>
      <c r="EU131" s="53">
        <v>171.35173897454285</v>
      </c>
      <c r="EV131" s="53">
        <v>181.61826222062868</v>
      </c>
      <c r="EW131" s="53">
        <v>195.98023983108243</v>
      </c>
      <c r="EX131" s="53">
        <v>213.29030715907732</v>
      </c>
      <c r="EY131" s="53">
        <v>234.35321301940164</v>
      </c>
      <c r="EZ131" s="53">
        <v>257.7626389386877</v>
      </c>
      <c r="FA131" s="53">
        <v>283.77753874347633</v>
      </c>
      <c r="FB131" s="53">
        <v>312.46165491414683</v>
      </c>
      <c r="FC131" s="53">
        <v>344.48826739970519</v>
      </c>
      <c r="FD131" s="53">
        <v>380.24779889247441</v>
      </c>
      <c r="FE131" s="53">
        <v>418.50922274012987</v>
      </c>
      <c r="FF131" s="53">
        <v>459.35221704314574</v>
      </c>
      <c r="FG131" s="53">
        <v>495.9523524959165</v>
      </c>
      <c r="FH131" s="53">
        <v>535.46870642603881</v>
      </c>
      <c r="FI131" s="53">
        <v>578.12836141986384</v>
      </c>
      <c r="FJ131" s="53">
        <v>624.19425520895584</v>
      </c>
      <c r="FK131" s="53">
        <v>673.92932552487957</v>
      </c>
      <c r="FL131" s="53">
        <v>720.88761403928129</v>
      </c>
      <c r="FM131" s="53">
        <v>771.11270467312056</v>
      </c>
      <c r="FN131" s="53">
        <v>824.83964782279588</v>
      </c>
      <c r="FO131" s="53">
        <v>882.31146169475312</v>
      </c>
      <c r="FP131" s="53">
        <v>943.78710011553324</v>
      </c>
      <c r="FQ131" s="53">
        <v>993.09987649894424</v>
      </c>
      <c r="FR131" s="53">
        <v>1034.2655671088801</v>
      </c>
      <c r="FS131" s="53">
        <v>1164.9535875064739</v>
      </c>
      <c r="FT131" s="53">
        <v>1292.6496952312659</v>
      </c>
      <c r="FU131" s="53">
        <v>1418.3936894944425</v>
      </c>
      <c r="FV131" s="53">
        <v>1542.811043384726</v>
      </c>
      <c r="FW131" s="53">
        <v>1581.3991474443249</v>
      </c>
      <c r="FX131" s="53">
        <v>1647.1893550057766</v>
      </c>
      <c r="FY131" s="53">
        <v>1713.7126010915902</v>
      </c>
      <c r="FZ131" s="53">
        <v>1777.343532130194</v>
      </c>
      <c r="GA131" s="53">
        <v>1837.046332815426</v>
      </c>
      <c r="GB131" s="53">
        <v>1895.5858332337357</v>
      </c>
      <c r="GC131" s="53">
        <v>1956.2726584598224</v>
      </c>
      <c r="GD131" s="53">
        <v>2016.891757300506</v>
      </c>
      <c r="GE131" s="53">
        <v>2076.4591052149317</v>
      </c>
      <c r="GF131" s="53">
        <v>2135.440819090873</v>
      </c>
      <c r="GG131" s="53">
        <v>2194.5818891677623</v>
      </c>
      <c r="GH131" s="53">
        <v>2273.064818134736</v>
      </c>
      <c r="GI131" s="53">
        <v>2378.8096091789171</v>
      </c>
      <c r="GJ131" s="53">
        <v>2497.7650292817025</v>
      </c>
      <c r="GK131" s="53">
        <v>2624.7918409625117</v>
      </c>
      <c r="GL131" s="53">
        <v>2755.7945898569778</v>
      </c>
      <c r="GM131" s="53">
        <v>2888.8012429783676</v>
      </c>
      <c r="GN131" s="53">
        <v>3023.0787618023187</v>
      </c>
      <c r="GO131" s="53">
        <v>3130.0227082586352</v>
      </c>
      <c r="GP131" s="53">
        <v>3197.3865583044503</v>
      </c>
      <c r="GQ131" s="53">
        <v>3246.4722521015105</v>
      </c>
      <c r="GR131" s="53">
        <v>3285.8810405959921</v>
      </c>
      <c r="GS131" s="53">
        <v>833</v>
      </c>
      <c r="GT131" s="53"/>
      <c r="GU131" s="53">
        <v>971.44100000000003</v>
      </c>
    </row>
    <row r="132" spans="1:203" s="30" customFormat="1">
      <c r="A132" s="5" t="s">
        <v>219</v>
      </c>
      <c r="B132" s="17" t="e">
        <v>#N/A</v>
      </c>
      <c r="C132" s="17" t="e">
        <v>#N/A</v>
      </c>
      <c r="D132" s="17" t="e">
        <v>#N/A</v>
      </c>
      <c r="E132" s="17" t="e">
        <v>#N/A</v>
      </c>
      <c r="F132" s="26" t="e">
        <v>#N/A</v>
      </c>
      <c r="G132" s="26" t="e">
        <v>#N/A</v>
      </c>
      <c r="H132" s="26" t="e">
        <v>#N/A</v>
      </c>
      <c r="I132" s="26" t="e">
        <v>#N/A</v>
      </c>
      <c r="J132" s="26" t="e">
        <v>#N/A</v>
      </c>
      <c r="K132" s="26" t="e">
        <v>#N/A</v>
      </c>
      <c r="L132" s="26">
        <v>54.173777352770259</v>
      </c>
      <c r="M132" s="26" t="e">
        <v>#N/A</v>
      </c>
      <c r="N132" s="26" t="e">
        <v>#N/A</v>
      </c>
      <c r="O132" s="26" t="e">
        <v>#N/A</v>
      </c>
      <c r="P132" s="26" t="e">
        <v>#N/A</v>
      </c>
      <c r="Q132" s="26" t="e">
        <v>#N/A</v>
      </c>
      <c r="R132" s="26" t="e">
        <v>#N/A</v>
      </c>
      <c r="S132" s="26" t="e">
        <v>#N/A</v>
      </c>
      <c r="T132" s="26" t="e">
        <v>#N/A</v>
      </c>
      <c r="U132" s="26" t="e">
        <v>#N/A</v>
      </c>
      <c r="V132" s="26" t="e">
        <v>#N/A</v>
      </c>
      <c r="W132" s="26" t="e">
        <v>#N/A</v>
      </c>
      <c r="X132" s="26" t="e">
        <v>#N/A</v>
      </c>
      <c r="Y132" s="26" t="e">
        <v>#N/A</v>
      </c>
      <c r="Z132" s="26" t="e">
        <v>#N/A</v>
      </c>
      <c r="AA132" s="26" t="e">
        <v>#N/A</v>
      </c>
      <c r="AB132" s="26" t="e">
        <v>#N/A</v>
      </c>
      <c r="AC132" s="26" t="e">
        <v>#N/A</v>
      </c>
      <c r="AD132" s="26" t="e">
        <v>#N/A</v>
      </c>
      <c r="AE132" s="26" t="e">
        <v>#N/A</v>
      </c>
      <c r="AF132" s="26" t="e">
        <v>#N/A</v>
      </c>
      <c r="AG132" s="26" t="e">
        <v>#N/A</v>
      </c>
      <c r="AH132" s="26" t="e">
        <v>#N/A</v>
      </c>
      <c r="AI132" s="26" t="e">
        <v>#N/A</v>
      </c>
      <c r="AJ132" s="26" t="e">
        <v>#N/A</v>
      </c>
      <c r="AK132" s="26" t="e">
        <v>#N/A</v>
      </c>
      <c r="AL132" s="26" t="e">
        <v>#N/A</v>
      </c>
      <c r="AM132" s="26" t="e">
        <v>#N/A</v>
      </c>
      <c r="AN132" s="26" t="e">
        <v>#N/A</v>
      </c>
      <c r="AO132" s="26" t="e">
        <v>#N/A</v>
      </c>
      <c r="AP132" s="26" t="e">
        <v>#N/A</v>
      </c>
      <c r="AQ132" s="26" t="e">
        <v>#N/A</v>
      </c>
      <c r="AR132" s="26" t="e">
        <v>#N/A</v>
      </c>
      <c r="AS132" s="26" t="e">
        <v>#N/A</v>
      </c>
      <c r="AT132" s="26" t="e">
        <v>#N/A</v>
      </c>
      <c r="AU132" s="26" t="e">
        <v>#N/A</v>
      </c>
      <c r="AV132" s="26" t="e">
        <v>#N/A</v>
      </c>
      <c r="AW132" s="26" t="e">
        <v>#N/A</v>
      </c>
      <c r="AX132" s="26" t="e">
        <v>#N/A</v>
      </c>
      <c r="AY132" s="26" t="e">
        <v>#N/A</v>
      </c>
      <c r="AZ132" s="26" t="e">
        <v>#N/A</v>
      </c>
      <c r="BA132" s="26" t="e">
        <v>#N/A</v>
      </c>
      <c r="BB132" s="26" t="e">
        <v>#N/A</v>
      </c>
      <c r="BC132" s="26" t="e">
        <v>#N/A</v>
      </c>
      <c r="BD132" s="26" t="e">
        <v>#N/A</v>
      </c>
      <c r="BE132" s="26" t="e">
        <v>#N/A</v>
      </c>
      <c r="BF132" s="26" t="e">
        <v>#N/A</v>
      </c>
      <c r="BG132" s="26" t="e">
        <v>#N/A</v>
      </c>
      <c r="BH132" s="26" t="e">
        <v>#N/A</v>
      </c>
      <c r="BI132" s="26" t="e">
        <v>#N/A</v>
      </c>
      <c r="BJ132" s="26">
        <v>60.573070995110889</v>
      </c>
      <c r="BK132" s="26" t="e">
        <v>#N/A</v>
      </c>
      <c r="BL132" s="26" t="e">
        <v>#N/A</v>
      </c>
      <c r="BM132" s="26" t="e">
        <v>#N/A</v>
      </c>
      <c r="BN132" s="26" t="e">
        <v>#N/A</v>
      </c>
      <c r="BO132" s="26" t="e">
        <v>#N/A</v>
      </c>
      <c r="BP132" s="26" t="e">
        <v>#N/A</v>
      </c>
      <c r="BQ132" s="26" t="e">
        <v>#N/A</v>
      </c>
      <c r="BR132" s="26" t="e">
        <v>#N/A</v>
      </c>
      <c r="BS132" s="26" t="e">
        <v>#N/A</v>
      </c>
      <c r="BT132" s="26" t="e">
        <v>#N/A</v>
      </c>
      <c r="BU132" s="26" t="e">
        <v>#N/A</v>
      </c>
      <c r="BV132" s="26" t="e">
        <v>#N/A</v>
      </c>
      <c r="BW132" s="26" t="e">
        <v>#N/A</v>
      </c>
      <c r="BX132" s="26" t="e">
        <v>#N/A</v>
      </c>
      <c r="BY132" s="26" t="e">
        <v>#N/A</v>
      </c>
      <c r="BZ132" s="26" t="e">
        <v>#N/A</v>
      </c>
      <c r="CA132" s="26" t="e">
        <v>#N/A</v>
      </c>
      <c r="CB132" s="26" t="e">
        <v>#N/A</v>
      </c>
      <c r="CC132" s="26" t="e">
        <v>#N/A</v>
      </c>
      <c r="CD132" s="26" t="e">
        <v>#N/A</v>
      </c>
      <c r="CE132" s="26" t="e">
        <v>#N/A</v>
      </c>
      <c r="CF132" s="26" t="e">
        <v>#N/A</v>
      </c>
      <c r="CG132" s="26" t="e">
        <v>#N/A</v>
      </c>
      <c r="CH132" s="26" t="e">
        <v>#N/A</v>
      </c>
      <c r="CI132" s="26" t="e">
        <v>#N/A</v>
      </c>
      <c r="CJ132" s="26" t="e">
        <v>#N/A</v>
      </c>
      <c r="CK132" s="26" t="e">
        <v>#N/A</v>
      </c>
      <c r="CL132" s="26" t="e">
        <v>#N/A</v>
      </c>
      <c r="CM132" s="26" t="e">
        <v>#N/A</v>
      </c>
      <c r="CN132" s="26" t="e">
        <v>#N/A</v>
      </c>
      <c r="CO132" s="26" t="e">
        <v>#N/A</v>
      </c>
      <c r="CP132" s="26" t="e">
        <v>#N/A</v>
      </c>
      <c r="CQ132" s="26" t="e">
        <v>#N/A</v>
      </c>
      <c r="CR132" s="26" t="e">
        <v>#N/A</v>
      </c>
      <c r="CS132" s="26" t="e">
        <v>#N/A</v>
      </c>
      <c r="CT132" s="26" t="e">
        <v>#N/A</v>
      </c>
      <c r="CU132" s="26" t="e">
        <v>#N/A</v>
      </c>
      <c r="CV132" s="26" t="e">
        <v>#N/A</v>
      </c>
      <c r="CW132" s="26" t="e">
        <v>#N/A</v>
      </c>
      <c r="CX132" s="26" t="e">
        <v>#N/A</v>
      </c>
      <c r="CY132" s="26" t="e">
        <v>#N/A</v>
      </c>
      <c r="CZ132" s="26" t="e">
        <v>#N/A</v>
      </c>
      <c r="DA132" s="26">
        <v>69.329999137261225</v>
      </c>
      <c r="DB132" s="26" t="e">
        <v>#N/A</v>
      </c>
      <c r="DC132" s="26" t="e">
        <v>#N/A</v>
      </c>
      <c r="DD132" s="26" t="e">
        <v>#N/A</v>
      </c>
      <c r="DE132" s="26" t="e">
        <v>#N/A</v>
      </c>
      <c r="DF132" s="26" t="e">
        <v>#N/A</v>
      </c>
      <c r="DG132" s="26" t="e">
        <v>#N/A</v>
      </c>
      <c r="DH132" s="26" t="e">
        <v>#N/A</v>
      </c>
      <c r="DI132" s="26" t="e">
        <v>#N/A</v>
      </c>
      <c r="DJ132" s="26" t="e">
        <v>#N/A</v>
      </c>
      <c r="DK132" s="26" t="e">
        <v>#N/A</v>
      </c>
      <c r="DL132" s="26" t="e">
        <v>#N/A</v>
      </c>
      <c r="DM132" s="26" t="e">
        <v>#N/A</v>
      </c>
      <c r="DN132" s="26" t="e">
        <v>#N/A</v>
      </c>
      <c r="DO132" s="26" t="e">
        <v>#N/A</v>
      </c>
      <c r="DP132" s="26" t="e">
        <v>#N/A</v>
      </c>
      <c r="DQ132" s="26" t="e">
        <v>#N/A</v>
      </c>
      <c r="DR132" s="26" t="e">
        <v>#N/A</v>
      </c>
      <c r="DS132" s="26" t="e">
        <v>#N/A</v>
      </c>
      <c r="DT132" s="26" t="e">
        <v>#N/A</v>
      </c>
      <c r="DU132" s="26" t="e">
        <v>#N/A</v>
      </c>
      <c r="DV132" s="26" t="e">
        <v>#N/A</v>
      </c>
      <c r="DW132" s="26" t="e">
        <v>#N/A</v>
      </c>
      <c r="DX132" s="26" t="e">
        <v>#N/A</v>
      </c>
      <c r="DY132" s="26" t="e">
        <v>#N/A</v>
      </c>
      <c r="DZ132" s="26" t="e">
        <v>#N/A</v>
      </c>
      <c r="EA132" s="26" t="e">
        <v>#N/A</v>
      </c>
      <c r="EB132" s="26" t="e">
        <v>#N/A</v>
      </c>
      <c r="EC132" s="26" t="e">
        <v>#N/A</v>
      </c>
      <c r="ED132" s="26" t="e">
        <v>#N/A</v>
      </c>
      <c r="EE132" s="26" t="e">
        <v>#N/A</v>
      </c>
      <c r="EF132" s="26" t="e">
        <v>#N/A</v>
      </c>
      <c r="EG132" s="26" t="e">
        <v>#N/A</v>
      </c>
      <c r="EH132" s="26" t="e">
        <v>#N/A</v>
      </c>
      <c r="EI132" s="26" t="e">
        <v>#N/A</v>
      </c>
      <c r="EJ132" s="26" t="e">
        <v>#N/A</v>
      </c>
      <c r="EK132" s="26" t="e">
        <v>#N/A</v>
      </c>
      <c r="EL132" s="53">
        <v>100</v>
      </c>
      <c r="EM132" s="53">
        <v>101.86413755527811</v>
      </c>
      <c r="EN132" s="53">
        <v>103.77936582740924</v>
      </c>
      <c r="EO132" s="53">
        <v>105.74565890832196</v>
      </c>
      <c r="EP132" s="53">
        <v>107.78856215644279</v>
      </c>
      <c r="EQ132" s="53">
        <v>109.93359502212678</v>
      </c>
      <c r="ER132" s="53">
        <v>112.15526396309032</v>
      </c>
      <c r="ES132" s="53">
        <v>114.50460788004354</v>
      </c>
      <c r="ET132" s="53">
        <v>116.95605550648854</v>
      </c>
      <c r="EU132" s="53">
        <v>119.53522992506609</v>
      </c>
      <c r="EV132" s="53">
        <v>122.24207931963333</v>
      </c>
      <c r="EW132" s="53">
        <v>125.07660369019024</v>
      </c>
      <c r="EX132" s="53">
        <v>128.06434839516339</v>
      </c>
      <c r="EY132" s="53">
        <v>131.23083288490778</v>
      </c>
      <c r="EZ132" s="53">
        <v>134.52501825871335</v>
      </c>
      <c r="FA132" s="53">
        <v>138.02348877571666</v>
      </c>
      <c r="FB132" s="53">
        <v>141.70069907749129</v>
      </c>
      <c r="FC132" s="53">
        <v>145.55667507210865</v>
      </c>
      <c r="FD132" s="53">
        <v>149.61693620992378</v>
      </c>
      <c r="FE132" s="53">
        <v>153.8559630405816</v>
      </c>
      <c r="FF132" s="53">
        <v>158.2737296560108</v>
      </c>
      <c r="FG132" s="53">
        <v>162.89580732270915</v>
      </c>
      <c r="FH132" s="53">
        <v>167.69662477417876</v>
      </c>
      <c r="FI132" s="53">
        <v>172.72724681920133</v>
      </c>
      <c r="FJ132" s="53">
        <v>177.93666046513798</v>
      </c>
      <c r="FK132" s="53">
        <v>186.66299117493364</v>
      </c>
      <c r="FL132" s="53">
        <v>197.43077428085024</v>
      </c>
      <c r="FM132" s="53">
        <v>210.59388813050208</v>
      </c>
      <c r="FN132" s="53">
        <v>225.62823834700285</v>
      </c>
      <c r="FO132" s="53">
        <v>242.1373278052418</v>
      </c>
      <c r="FP132" s="53">
        <v>259.05897739287593</v>
      </c>
      <c r="FQ132" s="53">
        <v>275.33567145041934</v>
      </c>
      <c r="FR132" s="53">
        <v>291.5868460576076</v>
      </c>
      <c r="FS132" s="53">
        <v>308.61777589051871</v>
      </c>
      <c r="FT132" s="53">
        <v>326.62150198935126</v>
      </c>
      <c r="FU132" s="53">
        <v>345.35632795576765</v>
      </c>
      <c r="FV132" s="53">
        <v>362.66882670894176</v>
      </c>
      <c r="FW132" s="53">
        <v>378.76939769692791</v>
      </c>
      <c r="FX132" s="53">
        <v>394.66104599693091</v>
      </c>
      <c r="FY132" s="53">
        <v>410.10821542354131</v>
      </c>
      <c r="FZ132" s="53">
        <v>416.10334315162885</v>
      </c>
      <c r="GA132" s="53">
        <v>422.451157456045</v>
      </c>
      <c r="GB132" s="53">
        <v>439.03447353892079</v>
      </c>
      <c r="GC132" s="53">
        <v>467.84227995173842</v>
      </c>
      <c r="GD132" s="53">
        <v>495.09453984803883</v>
      </c>
      <c r="GE132" s="53">
        <v>517.33089348388683</v>
      </c>
      <c r="GF132" s="53">
        <v>534.37653910136817</v>
      </c>
      <c r="GG132" s="53">
        <v>549.98444220310842</v>
      </c>
      <c r="GH132" s="53">
        <v>565.82735742075818</v>
      </c>
      <c r="GI132" s="53">
        <v>582.38240779770774</v>
      </c>
      <c r="GJ132" s="53">
        <v>599.68596826623968</v>
      </c>
      <c r="GK132" s="53">
        <v>617.25814361932134</v>
      </c>
      <c r="GL132" s="53">
        <v>634.54403478314032</v>
      </c>
      <c r="GM132" s="53">
        <v>651.47995971813054</v>
      </c>
      <c r="GN132" s="53">
        <v>668.01034561108202</v>
      </c>
      <c r="GO132" s="53">
        <v>684.08873928992716</v>
      </c>
      <c r="GP132" s="53">
        <v>699.66752171938401</v>
      </c>
      <c r="GQ132" s="53">
        <v>714.71386737295518</v>
      </c>
      <c r="GR132" s="53">
        <v>729.22559997264102</v>
      </c>
      <c r="GS132" s="53">
        <v>28687</v>
      </c>
      <c r="GT132" s="53"/>
      <c r="GU132" s="53">
        <v>38165.760999999999</v>
      </c>
    </row>
    <row r="133" spans="1:203" s="30" customFormat="1">
      <c r="A133" s="5" t="s">
        <v>220</v>
      </c>
      <c r="B133" s="17" t="e">
        <v>#N/A</v>
      </c>
      <c r="C133" s="17" t="e">
        <v>#N/A</v>
      </c>
      <c r="D133" s="17" t="e">
        <v>#N/A</v>
      </c>
      <c r="E133" s="17" t="e">
        <v>#N/A</v>
      </c>
      <c r="F133" s="26" t="e">
        <v>#N/A</v>
      </c>
      <c r="G133" s="26" t="e">
        <v>#N/A</v>
      </c>
      <c r="H133" s="26" t="e">
        <v>#N/A</v>
      </c>
      <c r="I133" s="26" t="e">
        <v>#N/A</v>
      </c>
      <c r="J133" s="26" t="e">
        <v>#N/A</v>
      </c>
      <c r="K133" s="26" t="e">
        <v>#N/A</v>
      </c>
      <c r="L133" s="26">
        <v>38.254649499284696</v>
      </c>
      <c r="M133" s="26" t="e">
        <v>#N/A</v>
      </c>
      <c r="N133" s="26" t="e">
        <v>#N/A</v>
      </c>
      <c r="O133" s="26" t="e">
        <v>#N/A</v>
      </c>
      <c r="P133" s="26" t="e">
        <v>#N/A</v>
      </c>
      <c r="Q133" s="26" t="e">
        <v>#N/A</v>
      </c>
      <c r="R133" s="26" t="e">
        <v>#N/A</v>
      </c>
      <c r="S133" s="26" t="e">
        <v>#N/A</v>
      </c>
      <c r="T133" s="26" t="e">
        <v>#N/A</v>
      </c>
      <c r="U133" s="26" t="e">
        <v>#N/A</v>
      </c>
      <c r="V133" s="26" t="e">
        <v>#N/A</v>
      </c>
      <c r="W133" s="26" t="e">
        <v>#N/A</v>
      </c>
      <c r="X133" s="26" t="e">
        <v>#N/A</v>
      </c>
      <c r="Y133" s="26" t="e">
        <v>#N/A</v>
      </c>
      <c r="Z133" s="26" t="e">
        <v>#N/A</v>
      </c>
      <c r="AA133" s="26" t="e">
        <v>#N/A</v>
      </c>
      <c r="AB133" s="26" t="e">
        <v>#N/A</v>
      </c>
      <c r="AC133" s="26" t="e">
        <v>#N/A</v>
      </c>
      <c r="AD133" s="26" t="e">
        <v>#N/A</v>
      </c>
      <c r="AE133" s="26" t="e">
        <v>#N/A</v>
      </c>
      <c r="AF133" s="26" t="e">
        <v>#N/A</v>
      </c>
      <c r="AG133" s="26" t="e">
        <v>#N/A</v>
      </c>
      <c r="AH133" s="26" t="e">
        <v>#N/A</v>
      </c>
      <c r="AI133" s="26" t="e">
        <v>#N/A</v>
      </c>
      <c r="AJ133" s="26" t="e">
        <v>#N/A</v>
      </c>
      <c r="AK133" s="26" t="e">
        <v>#N/A</v>
      </c>
      <c r="AL133" s="26" t="e">
        <v>#N/A</v>
      </c>
      <c r="AM133" s="26" t="e">
        <v>#N/A</v>
      </c>
      <c r="AN133" s="26" t="e">
        <v>#N/A</v>
      </c>
      <c r="AO133" s="26" t="e">
        <v>#N/A</v>
      </c>
      <c r="AP133" s="26" t="e">
        <v>#N/A</v>
      </c>
      <c r="AQ133" s="26" t="e">
        <v>#N/A</v>
      </c>
      <c r="AR133" s="26" t="e">
        <v>#N/A</v>
      </c>
      <c r="AS133" s="26" t="e">
        <v>#N/A</v>
      </c>
      <c r="AT133" s="26" t="e">
        <v>#N/A</v>
      </c>
      <c r="AU133" s="26" t="e">
        <v>#N/A</v>
      </c>
      <c r="AV133" s="26" t="e">
        <v>#N/A</v>
      </c>
      <c r="AW133" s="26" t="e">
        <v>#N/A</v>
      </c>
      <c r="AX133" s="26" t="e">
        <v>#N/A</v>
      </c>
      <c r="AY133" s="26" t="e">
        <v>#N/A</v>
      </c>
      <c r="AZ133" s="26" t="e">
        <v>#N/A</v>
      </c>
      <c r="BA133" s="26" t="e">
        <v>#N/A</v>
      </c>
      <c r="BB133" s="26" t="e">
        <v>#N/A</v>
      </c>
      <c r="BC133" s="26" t="e">
        <v>#N/A</v>
      </c>
      <c r="BD133" s="26" t="e">
        <v>#N/A</v>
      </c>
      <c r="BE133" s="26" t="e">
        <v>#N/A</v>
      </c>
      <c r="BF133" s="26" t="e">
        <v>#N/A</v>
      </c>
      <c r="BG133" s="26" t="e">
        <v>#N/A</v>
      </c>
      <c r="BH133" s="26" t="e">
        <v>#N/A</v>
      </c>
      <c r="BI133" s="26" t="e">
        <v>#N/A</v>
      </c>
      <c r="BJ133" s="26">
        <v>45.264663805436335</v>
      </c>
      <c r="BK133" s="26" t="e">
        <v>#N/A</v>
      </c>
      <c r="BL133" s="26" t="e">
        <v>#N/A</v>
      </c>
      <c r="BM133" s="26" t="e">
        <v>#N/A</v>
      </c>
      <c r="BN133" s="26" t="e">
        <v>#N/A</v>
      </c>
      <c r="BO133" s="26" t="e">
        <v>#N/A</v>
      </c>
      <c r="BP133" s="26" t="e">
        <v>#N/A</v>
      </c>
      <c r="BQ133" s="26" t="e">
        <v>#N/A</v>
      </c>
      <c r="BR133" s="26" t="e">
        <v>#N/A</v>
      </c>
      <c r="BS133" s="26" t="e">
        <v>#N/A</v>
      </c>
      <c r="BT133" s="26" t="e">
        <v>#N/A</v>
      </c>
      <c r="BU133" s="26" t="e">
        <v>#N/A</v>
      </c>
      <c r="BV133" s="26" t="e">
        <v>#N/A</v>
      </c>
      <c r="BW133" s="26" t="e">
        <v>#N/A</v>
      </c>
      <c r="BX133" s="26" t="e">
        <v>#N/A</v>
      </c>
      <c r="BY133" s="26" t="e">
        <v>#N/A</v>
      </c>
      <c r="BZ133" s="26" t="e">
        <v>#N/A</v>
      </c>
      <c r="CA133" s="26" t="e">
        <v>#N/A</v>
      </c>
      <c r="CB133" s="26" t="e">
        <v>#N/A</v>
      </c>
      <c r="CC133" s="26" t="e">
        <v>#N/A</v>
      </c>
      <c r="CD133" s="26" t="e">
        <v>#N/A</v>
      </c>
      <c r="CE133" s="26" t="e">
        <v>#N/A</v>
      </c>
      <c r="CF133" s="26" t="e">
        <v>#N/A</v>
      </c>
      <c r="CG133" s="26" t="e">
        <v>#N/A</v>
      </c>
      <c r="CH133" s="26" t="e">
        <v>#N/A</v>
      </c>
      <c r="CI133" s="26" t="e">
        <v>#N/A</v>
      </c>
      <c r="CJ133" s="26" t="e">
        <v>#N/A</v>
      </c>
      <c r="CK133" s="26" t="e">
        <v>#N/A</v>
      </c>
      <c r="CL133" s="26" t="e">
        <v>#N/A</v>
      </c>
      <c r="CM133" s="26" t="e">
        <v>#N/A</v>
      </c>
      <c r="CN133" s="26" t="e">
        <v>#N/A</v>
      </c>
      <c r="CO133" s="26" t="e">
        <v>#N/A</v>
      </c>
      <c r="CP133" s="26" t="e">
        <v>#N/A</v>
      </c>
      <c r="CQ133" s="26" t="e">
        <v>#N/A</v>
      </c>
      <c r="CR133" s="26" t="e">
        <v>#N/A</v>
      </c>
      <c r="CS133" s="26" t="e">
        <v>#N/A</v>
      </c>
      <c r="CT133" s="26" t="e">
        <v>#N/A</v>
      </c>
      <c r="CU133" s="26" t="e">
        <v>#N/A</v>
      </c>
      <c r="CV133" s="26" t="e">
        <v>#N/A</v>
      </c>
      <c r="CW133" s="26" t="e">
        <v>#N/A</v>
      </c>
      <c r="CX133" s="26" t="e">
        <v>#N/A</v>
      </c>
      <c r="CY133" s="26" t="e">
        <v>#N/A</v>
      </c>
      <c r="CZ133" s="26" t="e">
        <v>#N/A</v>
      </c>
      <c r="DA133" s="26">
        <v>57.05293276108727</v>
      </c>
      <c r="DB133" s="26" t="e">
        <v>#N/A</v>
      </c>
      <c r="DC133" s="26" t="e">
        <v>#N/A</v>
      </c>
      <c r="DD133" s="26" t="e">
        <v>#N/A</v>
      </c>
      <c r="DE133" s="26" t="e">
        <v>#N/A</v>
      </c>
      <c r="DF133" s="26" t="e">
        <v>#N/A</v>
      </c>
      <c r="DG133" s="26" t="e">
        <v>#N/A</v>
      </c>
      <c r="DH133" s="26" t="e">
        <v>#N/A</v>
      </c>
      <c r="DI133" s="26" t="e">
        <v>#N/A</v>
      </c>
      <c r="DJ133" s="26" t="e">
        <v>#N/A</v>
      </c>
      <c r="DK133" s="26" t="e">
        <v>#N/A</v>
      </c>
      <c r="DL133" s="26" t="e">
        <v>#N/A</v>
      </c>
      <c r="DM133" s="26" t="e">
        <v>#N/A</v>
      </c>
      <c r="DN133" s="26" t="e">
        <v>#N/A</v>
      </c>
      <c r="DO133" s="26" t="e">
        <v>#N/A</v>
      </c>
      <c r="DP133" s="26" t="e">
        <v>#N/A</v>
      </c>
      <c r="DQ133" s="26" t="e">
        <v>#N/A</v>
      </c>
      <c r="DR133" s="26" t="e">
        <v>#N/A</v>
      </c>
      <c r="DS133" s="26" t="e">
        <v>#N/A</v>
      </c>
      <c r="DT133" s="26" t="e">
        <v>#N/A</v>
      </c>
      <c r="DU133" s="26" t="e">
        <v>#N/A</v>
      </c>
      <c r="DV133" s="26" t="e">
        <v>#N/A</v>
      </c>
      <c r="DW133" s="26" t="e">
        <v>#N/A</v>
      </c>
      <c r="DX133" s="26" t="e">
        <v>#N/A</v>
      </c>
      <c r="DY133" s="26" t="e">
        <v>#N/A</v>
      </c>
      <c r="DZ133" s="26" t="e">
        <v>#N/A</v>
      </c>
      <c r="EA133" s="26" t="e">
        <v>#N/A</v>
      </c>
      <c r="EB133" s="26" t="e">
        <v>#N/A</v>
      </c>
      <c r="EC133" s="26" t="e">
        <v>#N/A</v>
      </c>
      <c r="ED133" s="26" t="e">
        <v>#N/A</v>
      </c>
      <c r="EE133" s="26" t="e">
        <v>#N/A</v>
      </c>
      <c r="EF133" s="26" t="e">
        <v>#N/A</v>
      </c>
      <c r="EG133" s="26" t="e">
        <v>#N/A</v>
      </c>
      <c r="EH133" s="26" t="e">
        <v>#N/A</v>
      </c>
      <c r="EI133" s="26" t="e">
        <v>#N/A</v>
      </c>
      <c r="EJ133" s="26" t="e">
        <v>#N/A</v>
      </c>
      <c r="EK133" s="26" t="e">
        <v>#N/A</v>
      </c>
      <c r="EL133" s="53">
        <v>100</v>
      </c>
      <c r="EM133" s="53">
        <v>102.33410586552218</v>
      </c>
      <c r="EN133" s="53">
        <v>104.76535050071531</v>
      </c>
      <c r="EO133" s="53">
        <v>107.29939914163091</v>
      </c>
      <c r="EP133" s="53">
        <v>109.92772532188842</v>
      </c>
      <c r="EQ133" s="53">
        <v>112.68801144492132</v>
      </c>
      <c r="ER133" s="53">
        <v>115.62163090128756</v>
      </c>
      <c r="ES133" s="53">
        <v>118.73842632331905</v>
      </c>
      <c r="ET133" s="53">
        <v>122.1101001430615</v>
      </c>
      <c r="EU133" s="53">
        <v>125.75341917024321</v>
      </c>
      <c r="EV133" s="53">
        <v>129.68689556509298</v>
      </c>
      <c r="EW133" s="53">
        <v>133.93856938483549</v>
      </c>
      <c r="EX133" s="53">
        <v>138.32964234620889</v>
      </c>
      <c r="EY133" s="53">
        <v>142.86466380543635</v>
      </c>
      <c r="EZ133" s="53">
        <v>147.5483834048641</v>
      </c>
      <c r="FA133" s="53">
        <v>152.38563662374818</v>
      </c>
      <c r="FB133" s="53">
        <v>157.38148783977113</v>
      </c>
      <c r="FC133" s="53">
        <v>162.54111587982831</v>
      </c>
      <c r="FD133" s="53">
        <v>167.8698998569385</v>
      </c>
      <c r="FE133" s="53">
        <v>173.37339055793993</v>
      </c>
      <c r="FF133" s="53">
        <v>179.05731044349071</v>
      </c>
      <c r="FG133" s="53">
        <v>185.36998569384835</v>
      </c>
      <c r="FH133" s="53">
        <v>191.73596566523605</v>
      </c>
      <c r="FI133" s="53">
        <v>198.32057224606581</v>
      </c>
      <c r="FJ133" s="53">
        <v>205.13130185979972</v>
      </c>
      <c r="FK133" s="53">
        <v>212.17590844062946</v>
      </c>
      <c r="FL133" s="53">
        <v>219.46248927038627</v>
      </c>
      <c r="FM133" s="53">
        <v>226.96718168812586</v>
      </c>
      <c r="FN133" s="53">
        <v>234.72100143061516</v>
      </c>
      <c r="FO133" s="53">
        <v>242.73974248927041</v>
      </c>
      <c r="FP133" s="53">
        <v>251.03238912732476</v>
      </c>
      <c r="FQ133" s="53">
        <v>259.60835479256076</v>
      </c>
      <c r="FR133" s="53">
        <v>269.25590844062947</v>
      </c>
      <c r="FS133" s="53">
        <v>279.18134477825464</v>
      </c>
      <c r="FT133" s="53">
        <v>289.38718168812591</v>
      </c>
      <c r="FU133" s="53">
        <v>299.87533619456366</v>
      </c>
      <c r="FV133" s="53">
        <v>310.64268955650931</v>
      </c>
      <c r="FW133" s="53">
        <v>321.68374821173103</v>
      </c>
      <c r="FX133" s="53">
        <v>332.82374821173107</v>
      </c>
      <c r="FY133" s="53">
        <v>343.87547925608015</v>
      </c>
      <c r="FZ133" s="53">
        <v>355.82391988555082</v>
      </c>
      <c r="GA133" s="53">
        <v>367.63505007153077</v>
      </c>
      <c r="GB133" s="53">
        <v>378.22781115879826</v>
      </c>
      <c r="GC133" s="53">
        <v>388.52683834048645</v>
      </c>
      <c r="GD133" s="53">
        <v>398.82572246065814</v>
      </c>
      <c r="GE133" s="53">
        <v>409.43224606580827</v>
      </c>
      <c r="GF133" s="53">
        <v>420.3290701001431</v>
      </c>
      <c r="GG133" s="53">
        <v>431.50260371959939</v>
      </c>
      <c r="GH133" s="53">
        <v>442.9361659513591</v>
      </c>
      <c r="GI133" s="53">
        <v>454.61851216022887</v>
      </c>
      <c r="GJ133" s="53">
        <v>466.54246065808297</v>
      </c>
      <c r="GK133" s="53">
        <v>478.64972818311878</v>
      </c>
      <c r="GL133" s="53">
        <v>490.86735336194562</v>
      </c>
      <c r="GM133" s="53">
        <v>503.16280400572248</v>
      </c>
      <c r="GN133" s="53">
        <v>515.50426323319027</v>
      </c>
      <c r="GO133" s="53">
        <v>527.86128755364803</v>
      </c>
      <c r="GP133" s="53">
        <v>540.23922746781113</v>
      </c>
      <c r="GQ133" s="53">
        <v>552.63939914163086</v>
      </c>
      <c r="GR133" s="53">
        <v>565.02391988555075</v>
      </c>
      <c r="GS133" s="53">
        <v>21763</v>
      </c>
      <c r="GT133" s="53"/>
      <c r="GU133" s="53">
        <v>28349.416000000001</v>
      </c>
    </row>
    <row r="134" spans="1:203" s="30" customFormat="1">
      <c r="A134" s="5" t="s">
        <v>221</v>
      </c>
      <c r="B134" s="17">
        <v>37.875848555123966</v>
      </c>
      <c r="C134" s="17" t="e">
        <v>#N/A</v>
      </c>
      <c r="D134" s="17">
        <v>33.141367485733468</v>
      </c>
      <c r="E134" s="17" t="e">
        <v>#N/A</v>
      </c>
      <c r="F134" s="26">
        <v>29.827230737160125</v>
      </c>
      <c r="G134" s="26" t="e">
        <v>#N/A</v>
      </c>
      <c r="H134" s="26">
        <v>37.40240044818492</v>
      </c>
      <c r="I134" s="26" t="e">
        <v>#N/A</v>
      </c>
      <c r="J134" s="26">
        <v>39.769640982880162</v>
      </c>
      <c r="K134" s="26" t="e">
        <v>#N/A</v>
      </c>
      <c r="L134" s="26">
        <v>47.695162293039857</v>
      </c>
      <c r="M134" s="26" t="e">
        <v>#N/A</v>
      </c>
      <c r="N134" s="26" t="e">
        <v>#N/A</v>
      </c>
      <c r="O134" s="26" t="e">
        <v>#N/A</v>
      </c>
      <c r="P134" s="26" t="e">
        <v>#N/A</v>
      </c>
      <c r="Q134" s="26" t="e">
        <v>#N/A</v>
      </c>
      <c r="R134" s="26" t="e">
        <v>#N/A</v>
      </c>
      <c r="S134" s="26" t="e">
        <v>#N/A</v>
      </c>
      <c r="T134" s="26" t="e">
        <v>#N/A</v>
      </c>
      <c r="U134" s="26" t="e">
        <v>#N/A</v>
      </c>
      <c r="V134" s="26" t="e">
        <v>#N/A</v>
      </c>
      <c r="W134" s="26" t="e">
        <v>#N/A</v>
      </c>
      <c r="X134" s="26" t="e">
        <v>#N/A</v>
      </c>
      <c r="Y134" s="26" t="e">
        <v>#N/A</v>
      </c>
      <c r="Z134" s="26" t="e">
        <v>#N/A</v>
      </c>
      <c r="AA134" s="26" t="e">
        <v>#N/A</v>
      </c>
      <c r="AB134" s="26" t="e">
        <v>#N/A</v>
      </c>
      <c r="AC134" s="26" t="e">
        <v>#N/A</v>
      </c>
      <c r="AD134" s="26" t="e">
        <v>#N/A</v>
      </c>
      <c r="AE134" s="26" t="e">
        <v>#N/A</v>
      </c>
      <c r="AF134" s="26" t="e">
        <v>#N/A</v>
      </c>
      <c r="AG134" s="26" t="e">
        <v>#N/A</v>
      </c>
      <c r="AH134" s="26" t="e">
        <v>#N/A</v>
      </c>
      <c r="AI134" s="26" t="e">
        <v>#N/A</v>
      </c>
      <c r="AJ134" s="26" t="e">
        <v>#N/A</v>
      </c>
      <c r="AK134" s="26" t="e">
        <v>#N/A</v>
      </c>
      <c r="AL134" s="26" t="e">
        <v>#N/A</v>
      </c>
      <c r="AM134" s="26" t="e">
        <v>#N/A</v>
      </c>
      <c r="AN134" s="26" t="e">
        <v>#N/A</v>
      </c>
      <c r="AO134" s="26" t="e">
        <v>#N/A</v>
      </c>
      <c r="AP134" s="26" t="e">
        <v>#N/A</v>
      </c>
      <c r="AQ134" s="26" t="e">
        <v>#N/A</v>
      </c>
      <c r="AR134" s="26" t="e">
        <v>#N/A</v>
      </c>
      <c r="AS134" s="26" t="e">
        <v>#N/A</v>
      </c>
      <c r="AT134" s="26" t="e">
        <v>#N/A</v>
      </c>
      <c r="AU134" s="26" t="e">
        <v>#N/A</v>
      </c>
      <c r="AV134" s="26" t="e">
        <v>#N/A</v>
      </c>
      <c r="AW134" s="26" t="e">
        <v>#N/A</v>
      </c>
      <c r="AX134" s="26" t="e">
        <v>#N/A</v>
      </c>
      <c r="AY134" s="26" t="e">
        <v>#N/A</v>
      </c>
      <c r="AZ134" s="26" t="e">
        <v>#N/A</v>
      </c>
      <c r="BA134" s="26" t="e">
        <v>#N/A</v>
      </c>
      <c r="BB134" s="26" t="e">
        <v>#N/A</v>
      </c>
      <c r="BC134" s="26" t="e">
        <v>#N/A</v>
      </c>
      <c r="BD134" s="26" t="e">
        <v>#N/A</v>
      </c>
      <c r="BE134" s="26" t="e">
        <v>#N/A</v>
      </c>
      <c r="BF134" s="26" t="e">
        <v>#N/A</v>
      </c>
      <c r="BG134" s="26" t="e">
        <v>#N/A</v>
      </c>
      <c r="BH134" s="26" t="e">
        <v>#N/A</v>
      </c>
      <c r="BI134" s="26" t="e">
        <v>#N/A</v>
      </c>
      <c r="BJ134" s="26">
        <v>55.833735251322118</v>
      </c>
      <c r="BK134" s="26" t="e">
        <v>#N/A</v>
      </c>
      <c r="BL134" s="26" t="e">
        <v>#N/A</v>
      </c>
      <c r="BM134" s="26" t="e">
        <v>#N/A</v>
      </c>
      <c r="BN134" s="26" t="e">
        <v>#N/A</v>
      </c>
      <c r="BO134" s="26" t="e">
        <v>#N/A</v>
      </c>
      <c r="BP134" s="26" t="e">
        <v>#N/A</v>
      </c>
      <c r="BQ134" s="26" t="e">
        <v>#N/A</v>
      </c>
      <c r="BR134" s="26" t="e">
        <v>#N/A</v>
      </c>
      <c r="BS134" s="26" t="e">
        <v>#N/A</v>
      </c>
      <c r="BT134" s="26" t="e">
        <v>#N/A</v>
      </c>
      <c r="BU134" s="26" t="e">
        <v>#N/A</v>
      </c>
      <c r="BV134" s="26" t="e">
        <v>#N/A</v>
      </c>
      <c r="BW134" s="26" t="e">
        <v>#N/A</v>
      </c>
      <c r="BX134" s="26" t="e">
        <v>#N/A</v>
      </c>
      <c r="BY134" s="26" t="e">
        <v>#N/A</v>
      </c>
      <c r="BZ134" s="26" t="e">
        <v>#N/A</v>
      </c>
      <c r="CA134" s="26" t="e">
        <v>#N/A</v>
      </c>
      <c r="CB134" s="26" t="e">
        <v>#N/A</v>
      </c>
      <c r="CC134" s="26" t="e">
        <v>#N/A</v>
      </c>
      <c r="CD134" s="26" t="e">
        <v>#N/A</v>
      </c>
      <c r="CE134" s="26" t="e">
        <v>#N/A</v>
      </c>
      <c r="CF134" s="26" t="e">
        <v>#N/A</v>
      </c>
      <c r="CG134" s="26" t="e">
        <v>#N/A</v>
      </c>
      <c r="CH134" s="26" t="e">
        <v>#N/A</v>
      </c>
      <c r="CI134" s="26" t="e">
        <v>#N/A</v>
      </c>
      <c r="CJ134" s="26" t="e">
        <v>#N/A</v>
      </c>
      <c r="CK134" s="26" t="e">
        <v>#N/A</v>
      </c>
      <c r="CL134" s="26" t="e">
        <v>#N/A</v>
      </c>
      <c r="CM134" s="26" t="e">
        <v>#N/A</v>
      </c>
      <c r="CN134" s="26" t="e">
        <v>#N/A</v>
      </c>
      <c r="CO134" s="26" t="e">
        <v>#N/A</v>
      </c>
      <c r="CP134" s="26" t="e">
        <v>#N/A</v>
      </c>
      <c r="CQ134" s="26" t="e">
        <v>#N/A</v>
      </c>
      <c r="CR134" s="26" t="e">
        <v>#N/A</v>
      </c>
      <c r="CS134" s="26" t="e">
        <v>#N/A</v>
      </c>
      <c r="CT134" s="26" t="e">
        <v>#N/A</v>
      </c>
      <c r="CU134" s="26" t="e">
        <v>#N/A</v>
      </c>
      <c r="CV134" s="26" t="e">
        <v>#N/A</v>
      </c>
      <c r="CW134" s="26" t="e">
        <v>#N/A</v>
      </c>
      <c r="CX134" s="26" t="e">
        <v>#N/A</v>
      </c>
      <c r="CY134" s="26" t="e">
        <v>#N/A</v>
      </c>
      <c r="CZ134" s="26" t="e">
        <v>#N/A</v>
      </c>
      <c r="DA134" s="26">
        <v>71.017216040857434</v>
      </c>
      <c r="DB134" s="26" t="e">
        <v>#N/A</v>
      </c>
      <c r="DC134" s="26" t="e">
        <v>#N/A</v>
      </c>
      <c r="DD134" s="26" t="e">
        <v>#N/A</v>
      </c>
      <c r="DE134" s="26" t="e">
        <v>#N/A</v>
      </c>
      <c r="DF134" s="26" t="e">
        <v>#N/A</v>
      </c>
      <c r="DG134" s="26" t="e">
        <v>#N/A</v>
      </c>
      <c r="DH134" s="26" t="e">
        <v>#N/A</v>
      </c>
      <c r="DI134" s="26" t="e">
        <v>#N/A</v>
      </c>
      <c r="DJ134" s="26" t="e">
        <v>#N/A</v>
      </c>
      <c r="DK134" s="26">
        <v>65.700393799931916</v>
      </c>
      <c r="DL134" s="26">
        <v>66.131231577246453</v>
      </c>
      <c r="DM134" s="26">
        <v>66.562069354560975</v>
      </c>
      <c r="DN134" s="26">
        <v>66.997641612944903</v>
      </c>
      <c r="DO134" s="26">
        <v>67.466355238814572</v>
      </c>
      <c r="DP134" s="26">
        <v>68.536347960496812</v>
      </c>
      <c r="DQ134" s="26">
        <v>69.620544125387241</v>
      </c>
      <c r="DR134" s="26">
        <v>70.676333403861321</v>
      </c>
      <c r="DS134" s="26">
        <v>71.84101574693139</v>
      </c>
      <c r="DT134" s="26">
        <v>72.977291203585096</v>
      </c>
      <c r="DU134" s="26">
        <v>74.132504584516383</v>
      </c>
      <c r="DV134" s="26">
        <v>75.306655889725221</v>
      </c>
      <c r="DW134" s="26">
        <v>76.499745119211639</v>
      </c>
      <c r="DX134" s="26">
        <v>77.806461894363409</v>
      </c>
      <c r="DY134" s="26">
        <v>79.184195885556036</v>
      </c>
      <c r="DZ134" s="26">
        <v>80.561929876748678</v>
      </c>
      <c r="EA134" s="26">
        <v>82.933904892513311</v>
      </c>
      <c r="EB134" s="26">
        <v>84.373187137608028</v>
      </c>
      <c r="EC134" s="26">
        <v>85.272738540792218</v>
      </c>
      <c r="ED134" s="26">
        <v>86.181758906115192</v>
      </c>
      <c r="EE134" s="26">
        <v>87.095513752507557</v>
      </c>
      <c r="EF134" s="26">
        <v>88.023472042108097</v>
      </c>
      <c r="EG134" s="26">
        <v>88.960899293847419</v>
      </c>
      <c r="EH134" s="26">
        <v>91.067743369726188</v>
      </c>
      <c r="EI134" s="26">
        <v>93.221932256298857</v>
      </c>
      <c r="EJ134" s="26">
        <v>95.428200434634832</v>
      </c>
      <c r="EK134" s="26">
        <v>97.69128238580349</v>
      </c>
      <c r="EL134" s="53">
        <v>100</v>
      </c>
      <c r="EM134" s="53">
        <v>102.59305160929982</v>
      </c>
      <c r="EN134" s="53">
        <v>105.27439182158166</v>
      </c>
      <c r="EO134" s="53">
        <v>108.09064580641683</v>
      </c>
      <c r="EP134" s="53">
        <v>111.08899740214288</v>
      </c>
      <c r="EQ134" s="53">
        <v>114.31201432805476</v>
      </c>
      <c r="ER134" s="53">
        <v>117.78155568324978</v>
      </c>
      <c r="ES134" s="53">
        <v>121.53857472897818</v>
      </c>
      <c r="ET134" s="53">
        <v>125.49070647405725</v>
      </c>
      <c r="EU134" s="53">
        <v>129.51556931732429</v>
      </c>
      <c r="EV134" s="53">
        <v>133.59342994168207</v>
      </c>
      <c r="EW134" s="53">
        <v>137.44187181686044</v>
      </c>
      <c r="EX134" s="53">
        <v>141.0340125593473</v>
      </c>
      <c r="EY134" s="53">
        <v>144.44532926635097</v>
      </c>
      <c r="EZ134" s="53">
        <v>147.84534950152306</v>
      </c>
      <c r="FA134" s="53">
        <v>151.27006952443418</v>
      </c>
      <c r="FB134" s="53">
        <v>154.71222664112383</v>
      </c>
      <c r="FC134" s="53">
        <v>158.18524783990486</v>
      </c>
      <c r="FD134" s="53">
        <v>161.75240472578855</v>
      </c>
      <c r="FE134" s="53">
        <v>165.48107369887347</v>
      </c>
      <c r="FF134" s="53">
        <v>169.29738265103384</v>
      </c>
      <c r="FG134" s="53">
        <v>173.18714707698584</v>
      </c>
      <c r="FH134" s="53">
        <v>177.5096762140476</v>
      </c>
      <c r="FI134" s="53">
        <v>182.29381725537493</v>
      </c>
      <c r="FJ134" s="53">
        <v>187.07329009836783</v>
      </c>
      <c r="FK134" s="53">
        <v>191.88756137722081</v>
      </c>
      <c r="FL134" s="53">
        <v>196.34719161708998</v>
      </c>
      <c r="FM134" s="53">
        <v>200.63140933333821</v>
      </c>
      <c r="FN134" s="53">
        <v>204.88340417142817</v>
      </c>
      <c r="FO134" s="53">
        <v>209.10054849436642</v>
      </c>
      <c r="FP134" s="53">
        <v>213.27877538291418</v>
      </c>
      <c r="FQ134" s="53">
        <v>218.98506077108883</v>
      </c>
      <c r="FR134" s="53">
        <v>224.71828062206728</v>
      </c>
      <c r="FS134" s="53">
        <v>230.38278894928561</v>
      </c>
      <c r="FT134" s="53">
        <v>235.96531500230643</v>
      </c>
      <c r="FU134" s="53">
        <v>241.44439264396101</v>
      </c>
      <c r="FV134" s="53">
        <v>246.79589969320091</v>
      </c>
      <c r="FW134" s="53">
        <v>252.07638952639994</v>
      </c>
      <c r="FX134" s="53">
        <v>257.34523253616828</v>
      </c>
      <c r="FY134" s="53">
        <v>262.58607109041111</v>
      </c>
      <c r="FZ134" s="53">
        <v>267.78544979392933</v>
      </c>
      <c r="GA134" s="53">
        <v>272.94393204997021</v>
      </c>
      <c r="GB134" s="53">
        <v>278.06163148607931</v>
      </c>
      <c r="GC134" s="53">
        <v>283.12449616244271</v>
      </c>
      <c r="GD134" s="53">
        <v>288.17407115044438</v>
      </c>
      <c r="GE134" s="53">
        <v>293.25446761020771</v>
      </c>
      <c r="GF134" s="53">
        <v>298.35657640015535</v>
      </c>
      <c r="GG134" s="53">
        <v>303.46930463114154</v>
      </c>
      <c r="GH134" s="53">
        <v>308.58012960073791</v>
      </c>
      <c r="GI134" s="53">
        <v>313.67829456795471</v>
      </c>
      <c r="GJ134" s="53">
        <v>318.76929153083245</v>
      </c>
      <c r="GK134" s="53">
        <v>323.86170883803101</v>
      </c>
      <c r="GL134" s="53">
        <v>328.94721853734927</v>
      </c>
      <c r="GM134" s="53">
        <v>334.01117687883971</v>
      </c>
      <c r="GN134" s="53">
        <v>339.05296364548229</v>
      </c>
      <c r="GO134" s="53">
        <v>344.0727776854817</v>
      </c>
      <c r="GP134" s="53">
        <v>349.05493839753626</v>
      </c>
      <c r="GQ134" s="53">
        <v>353.98690414129322</v>
      </c>
      <c r="GR134" s="53">
        <v>358.84448171848783</v>
      </c>
      <c r="GS134" s="53">
        <v>76806</v>
      </c>
      <c r="GT134" s="53"/>
      <c r="GU134" s="53">
        <v>93742.926999999996</v>
      </c>
    </row>
    <row r="135" spans="1:203" s="30" customFormat="1">
      <c r="A135" s="5" t="s">
        <v>222</v>
      </c>
      <c r="B135" s="17" t="e">
        <v>#N/A</v>
      </c>
      <c r="C135" s="17" t="e">
        <v>#N/A</v>
      </c>
      <c r="D135" s="17" t="e">
        <v>#N/A</v>
      </c>
      <c r="E135" s="17" t="e">
        <v>#N/A</v>
      </c>
      <c r="F135" s="26" t="e">
        <v>#N/A</v>
      </c>
      <c r="G135" s="26" t="e">
        <v>#N/A</v>
      </c>
      <c r="H135" s="26" t="e">
        <v>#N/A</v>
      </c>
      <c r="I135" s="26" t="e">
        <v>#N/A</v>
      </c>
      <c r="J135" s="26" t="e">
        <v>#N/A</v>
      </c>
      <c r="K135" s="26" t="e">
        <v>#N/A</v>
      </c>
      <c r="L135" s="26" t="e">
        <v>#N/A</v>
      </c>
      <c r="M135" s="26" t="e">
        <v>#N/A</v>
      </c>
      <c r="N135" s="26" t="e">
        <v>#N/A</v>
      </c>
      <c r="O135" s="26" t="e">
        <v>#N/A</v>
      </c>
      <c r="P135" s="26" t="e">
        <v>#N/A</v>
      </c>
      <c r="Q135" s="26" t="e">
        <v>#N/A</v>
      </c>
      <c r="R135" s="26" t="e">
        <v>#N/A</v>
      </c>
      <c r="S135" s="26" t="e">
        <v>#N/A</v>
      </c>
      <c r="T135" s="26" t="e">
        <v>#N/A</v>
      </c>
      <c r="U135" s="26" t="e">
        <v>#N/A</v>
      </c>
      <c r="V135" s="26" t="e">
        <v>#N/A</v>
      </c>
      <c r="W135" s="26" t="e">
        <v>#N/A</v>
      </c>
      <c r="X135" s="26" t="e">
        <v>#N/A</v>
      </c>
      <c r="Y135" s="26" t="e">
        <v>#N/A</v>
      </c>
      <c r="Z135" s="26" t="e">
        <v>#N/A</v>
      </c>
      <c r="AA135" s="26" t="e">
        <v>#N/A</v>
      </c>
      <c r="AB135" s="26" t="e">
        <v>#N/A</v>
      </c>
      <c r="AC135" s="26" t="e">
        <v>#N/A</v>
      </c>
      <c r="AD135" s="26" t="e">
        <v>#N/A</v>
      </c>
      <c r="AE135" s="26" t="e">
        <v>#N/A</v>
      </c>
      <c r="AF135" s="26" t="e">
        <v>#N/A</v>
      </c>
      <c r="AG135" s="26" t="e">
        <v>#N/A</v>
      </c>
      <c r="AH135" s="26" t="e">
        <v>#N/A</v>
      </c>
      <c r="AI135" s="26" t="e">
        <v>#N/A</v>
      </c>
      <c r="AJ135" s="26" t="e">
        <v>#N/A</v>
      </c>
      <c r="AK135" s="26" t="e">
        <v>#N/A</v>
      </c>
      <c r="AL135" s="26" t="e">
        <v>#N/A</v>
      </c>
      <c r="AM135" s="26" t="e">
        <v>#N/A</v>
      </c>
      <c r="AN135" s="26" t="e">
        <v>#N/A</v>
      </c>
      <c r="AO135" s="26" t="e">
        <v>#N/A</v>
      </c>
      <c r="AP135" s="26" t="e">
        <v>#N/A</v>
      </c>
      <c r="AQ135" s="26" t="e">
        <v>#N/A</v>
      </c>
      <c r="AR135" s="26" t="e">
        <v>#N/A</v>
      </c>
      <c r="AS135" s="26" t="e">
        <v>#N/A</v>
      </c>
      <c r="AT135" s="26" t="e">
        <v>#N/A</v>
      </c>
      <c r="AU135" s="26" t="e">
        <v>#N/A</v>
      </c>
      <c r="AV135" s="26" t="e">
        <v>#N/A</v>
      </c>
      <c r="AW135" s="26" t="e">
        <v>#N/A</v>
      </c>
      <c r="AX135" s="26" t="e">
        <v>#N/A</v>
      </c>
      <c r="AY135" s="26" t="e">
        <v>#N/A</v>
      </c>
      <c r="AZ135" s="26" t="e">
        <v>#N/A</v>
      </c>
      <c r="BA135" s="26" t="e">
        <v>#N/A</v>
      </c>
      <c r="BB135" s="26" t="e">
        <v>#N/A</v>
      </c>
      <c r="BC135" s="26" t="e">
        <v>#N/A</v>
      </c>
      <c r="BD135" s="26" t="e">
        <v>#N/A</v>
      </c>
      <c r="BE135" s="26" t="e">
        <v>#N/A</v>
      </c>
      <c r="BF135" s="26" t="e">
        <v>#N/A</v>
      </c>
      <c r="BG135" s="26" t="e">
        <v>#N/A</v>
      </c>
      <c r="BH135" s="26" t="e">
        <v>#N/A</v>
      </c>
      <c r="BI135" s="26" t="e">
        <v>#N/A</v>
      </c>
      <c r="BJ135" s="26" t="e">
        <v>#N/A</v>
      </c>
      <c r="BK135" s="26" t="e">
        <v>#N/A</v>
      </c>
      <c r="BL135" s="26" t="e">
        <v>#N/A</v>
      </c>
      <c r="BM135" s="26" t="e">
        <v>#N/A</v>
      </c>
      <c r="BN135" s="26" t="e">
        <v>#N/A</v>
      </c>
      <c r="BO135" s="26" t="e">
        <v>#N/A</v>
      </c>
      <c r="BP135" s="26" t="e">
        <v>#N/A</v>
      </c>
      <c r="BQ135" s="26" t="e">
        <v>#N/A</v>
      </c>
      <c r="BR135" s="26" t="e">
        <v>#N/A</v>
      </c>
      <c r="BS135" s="26" t="e">
        <v>#N/A</v>
      </c>
      <c r="BT135" s="26" t="e">
        <v>#N/A</v>
      </c>
      <c r="BU135" s="26" t="e">
        <v>#N/A</v>
      </c>
      <c r="BV135" s="26" t="e">
        <v>#N/A</v>
      </c>
      <c r="BW135" s="26" t="e">
        <v>#N/A</v>
      </c>
      <c r="BX135" s="26" t="e">
        <v>#N/A</v>
      </c>
      <c r="BY135" s="26" t="e">
        <v>#N/A</v>
      </c>
      <c r="BZ135" s="26" t="e">
        <v>#N/A</v>
      </c>
      <c r="CA135" s="26" t="e">
        <v>#N/A</v>
      </c>
      <c r="CB135" s="26" t="e">
        <v>#N/A</v>
      </c>
      <c r="CC135" s="26" t="e">
        <v>#N/A</v>
      </c>
      <c r="CD135" s="26" t="e">
        <v>#N/A</v>
      </c>
      <c r="CE135" s="26" t="e">
        <v>#N/A</v>
      </c>
      <c r="CF135" s="26" t="e">
        <v>#N/A</v>
      </c>
      <c r="CG135" s="26" t="e">
        <v>#N/A</v>
      </c>
      <c r="CH135" s="26" t="e">
        <v>#N/A</v>
      </c>
      <c r="CI135" s="26" t="e">
        <v>#N/A</v>
      </c>
      <c r="CJ135" s="26" t="e">
        <v>#N/A</v>
      </c>
      <c r="CK135" s="26" t="e">
        <v>#N/A</v>
      </c>
      <c r="CL135" s="26" t="e">
        <v>#N/A</v>
      </c>
      <c r="CM135" s="26" t="e">
        <v>#N/A</v>
      </c>
      <c r="CN135" s="26" t="e">
        <v>#N/A</v>
      </c>
      <c r="CO135" s="26" t="e">
        <v>#N/A</v>
      </c>
      <c r="CP135" s="26" t="e">
        <v>#N/A</v>
      </c>
      <c r="CQ135" s="26" t="e">
        <v>#N/A</v>
      </c>
      <c r="CR135" s="26" t="e">
        <v>#N/A</v>
      </c>
      <c r="CS135" s="26" t="e">
        <v>#N/A</v>
      </c>
      <c r="CT135" s="26" t="e">
        <v>#N/A</v>
      </c>
      <c r="CU135" s="26" t="e">
        <v>#N/A</v>
      </c>
      <c r="CV135" s="26" t="e">
        <v>#N/A</v>
      </c>
      <c r="CW135" s="26" t="e">
        <v>#N/A</v>
      </c>
      <c r="CX135" s="26" t="e">
        <v>#N/A</v>
      </c>
      <c r="CY135" s="26" t="e">
        <v>#N/A</v>
      </c>
      <c r="CZ135" s="26" t="e">
        <v>#N/A</v>
      </c>
      <c r="DA135" s="26" t="e">
        <v>#N/A</v>
      </c>
      <c r="DB135" s="26" t="e">
        <v>#N/A</v>
      </c>
      <c r="DC135" s="26" t="e">
        <v>#N/A</v>
      </c>
      <c r="DD135" s="26" t="e">
        <v>#N/A</v>
      </c>
      <c r="DE135" s="26" t="e">
        <v>#N/A</v>
      </c>
      <c r="DF135" s="26" t="e">
        <v>#N/A</v>
      </c>
      <c r="DG135" s="26" t="e">
        <v>#N/A</v>
      </c>
      <c r="DH135" s="26" t="e">
        <v>#N/A</v>
      </c>
      <c r="DI135" s="26" t="e">
        <v>#N/A</v>
      </c>
      <c r="DJ135" s="26" t="e">
        <v>#N/A</v>
      </c>
      <c r="DK135" s="30" t="e">
        <v>#N/A</v>
      </c>
      <c r="DL135" s="26" t="e">
        <v>#N/A</v>
      </c>
      <c r="DM135" s="26" t="e">
        <v>#N/A</v>
      </c>
      <c r="DN135" s="26" t="e">
        <v>#N/A</v>
      </c>
      <c r="DO135" s="26" t="e">
        <v>#N/A</v>
      </c>
      <c r="DP135" s="26" t="e">
        <v>#N/A</v>
      </c>
      <c r="DQ135" s="26" t="e">
        <v>#N/A</v>
      </c>
      <c r="DR135" s="26" t="e">
        <v>#N/A</v>
      </c>
      <c r="DS135" s="26" t="e">
        <v>#N/A</v>
      </c>
      <c r="DT135" s="26" t="e">
        <v>#N/A</v>
      </c>
      <c r="DU135" s="26" t="e">
        <v>#N/A</v>
      </c>
      <c r="DV135" s="26" t="e">
        <v>#N/A</v>
      </c>
      <c r="DW135" s="26" t="e">
        <v>#N/A</v>
      </c>
      <c r="DX135" s="26" t="e">
        <v>#N/A</v>
      </c>
      <c r="DY135" s="26" t="e">
        <v>#N/A</v>
      </c>
      <c r="DZ135" s="26" t="e">
        <v>#N/A</v>
      </c>
      <c r="EA135" s="26" t="e">
        <v>#N/A</v>
      </c>
      <c r="EB135" s="26" t="e">
        <v>#N/A</v>
      </c>
      <c r="EC135" s="26" t="e">
        <v>#N/A</v>
      </c>
      <c r="ED135" s="26" t="e">
        <v>#N/A</v>
      </c>
      <c r="EE135" s="26" t="e">
        <v>#N/A</v>
      </c>
      <c r="EF135" s="26" t="e">
        <v>#N/A</v>
      </c>
      <c r="EG135" s="26" t="e">
        <v>#N/A</v>
      </c>
      <c r="EH135" s="26" t="e">
        <v>#N/A</v>
      </c>
      <c r="EI135" s="26" t="e">
        <v>#N/A</v>
      </c>
      <c r="EJ135" s="26" t="e">
        <v>#N/A</v>
      </c>
      <c r="EK135" s="26" t="e">
        <v>#N/A</v>
      </c>
      <c r="EL135" s="53">
        <v>100</v>
      </c>
      <c r="EM135" s="53">
        <v>102.48601789709173</v>
      </c>
      <c r="EN135" s="53">
        <v>105.2474832214765</v>
      </c>
      <c r="EO135" s="53">
        <v>108.33333333333334</v>
      </c>
      <c r="EP135" s="53">
        <v>111.78271812080538</v>
      </c>
      <c r="EQ135" s="53">
        <v>115.65296420581656</v>
      </c>
      <c r="ER135" s="53">
        <v>120.00978747203581</v>
      </c>
      <c r="ES135" s="53">
        <v>124.9342841163311</v>
      </c>
      <c r="ET135" s="53">
        <v>130.5089485458613</v>
      </c>
      <c r="EU135" s="53">
        <v>136.84284116331096</v>
      </c>
      <c r="EV135" s="53">
        <v>144.08277404921699</v>
      </c>
      <c r="EW135" s="53">
        <v>152.38954138702462</v>
      </c>
      <c r="EX135" s="53">
        <v>161.95050335570471</v>
      </c>
      <c r="EY135" s="53">
        <v>173.02992170022372</v>
      </c>
      <c r="EZ135" s="53">
        <v>185.93400447427291</v>
      </c>
      <c r="FA135" s="53">
        <v>201.05984340044742</v>
      </c>
      <c r="FB135" s="53">
        <v>218.92337807606268</v>
      </c>
      <c r="FC135" s="53">
        <v>240.13562639821029</v>
      </c>
      <c r="FD135" s="53">
        <v>267.0218120805369</v>
      </c>
      <c r="FE135" s="53">
        <v>304.61129753914992</v>
      </c>
      <c r="FF135" s="53">
        <v>348.67030201342288</v>
      </c>
      <c r="FG135" s="53">
        <v>402.8747203579419</v>
      </c>
      <c r="FH135" s="53">
        <v>470.25307606263982</v>
      </c>
      <c r="FI135" s="53">
        <v>547.17142058165552</v>
      </c>
      <c r="FJ135" s="53">
        <v>633.69966442953023</v>
      </c>
      <c r="FK135" s="53">
        <v>730.66414988814324</v>
      </c>
      <c r="FL135" s="53">
        <v>836.16191275167796</v>
      </c>
      <c r="FM135" s="53">
        <v>955.91722595078306</v>
      </c>
      <c r="FN135" s="53">
        <v>1088.8366890380314</v>
      </c>
      <c r="FO135" s="53">
        <v>1236.0738255033557</v>
      </c>
      <c r="FP135" s="53">
        <v>1398.6087807606266</v>
      </c>
      <c r="FQ135" s="53">
        <v>1495.6963087248323</v>
      </c>
      <c r="FR135" s="53">
        <v>1590.5327181208054</v>
      </c>
      <c r="FS135" s="53">
        <v>1690.576062639821</v>
      </c>
      <c r="FT135" s="53">
        <v>1795.8403243847877</v>
      </c>
      <c r="FU135" s="53">
        <v>1906.4345637583895</v>
      </c>
      <c r="FV135" s="53">
        <v>2022.6146532438479</v>
      </c>
      <c r="FW135" s="53">
        <v>2139.8825503355706</v>
      </c>
      <c r="FX135" s="53">
        <v>2268.9415548098436</v>
      </c>
      <c r="FY135" s="53">
        <v>2407.8062080536915</v>
      </c>
      <c r="FZ135" s="53">
        <v>2553.4815436241611</v>
      </c>
      <c r="GA135" s="53">
        <v>2707.8970917225956</v>
      </c>
      <c r="GB135" s="53">
        <v>2875.1244407158842</v>
      </c>
      <c r="GC135" s="53">
        <v>3053.9695190156599</v>
      </c>
      <c r="GD135" s="53">
        <v>3242.7041387024606</v>
      </c>
      <c r="GE135" s="53">
        <v>3436.7729306487699</v>
      </c>
      <c r="GF135" s="53">
        <v>3634.7581096196873</v>
      </c>
      <c r="GG135" s="53">
        <v>3839.9496644295305</v>
      </c>
      <c r="GH135" s="53">
        <v>4052.7181208053689</v>
      </c>
      <c r="GI135" s="53">
        <v>4273.0425055928417</v>
      </c>
      <c r="GJ135" s="53">
        <v>4501.2541946308729</v>
      </c>
      <c r="GK135" s="53">
        <v>4736.1954697986585</v>
      </c>
      <c r="GL135" s="53">
        <v>4974.9692393736022</v>
      </c>
      <c r="GM135" s="53">
        <v>5217.7013422818791</v>
      </c>
      <c r="GN135" s="53">
        <v>5464.1345078299782</v>
      </c>
      <c r="GO135" s="53">
        <v>5713.9289709172263</v>
      </c>
      <c r="GP135" s="53">
        <v>5964.6448545861294</v>
      </c>
      <c r="GQ135" s="53">
        <v>6213.6619127516788</v>
      </c>
      <c r="GR135" s="53">
        <v>6461.6876398210297</v>
      </c>
      <c r="GS135" s="53">
        <v>4798</v>
      </c>
      <c r="GT135" s="53"/>
      <c r="GU135" s="53">
        <v>7483.6710000000003</v>
      </c>
    </row>
    <row r="136" spans="1:203" s="30" customFormat="1">
      <c r="A136" s="5" t="s">
        <v>223</v>
      </c>
      <c r="B136" s="17" t="e">
        <v>#N/A</v>
      </c>
      <c r="C136" s="17" t="e">
        <v>#N/A</v>
      </c>
      <c r="D136" s="17" t="e">
        <v>#N/A</v>
      </c>
      <c r="E136" s="17" t="e">
        <v>#N/A</v>
      </c>
      <c r="F136" s="26" t="e">
        <v>#N/A</v>
      </c>
      <c r="G136" s="26" t="e">
        <v>#N/A</v>
      </c>
      <c r="H136" s="26" t="e">
        <v>#N/A</v>
      </c>
      <c r="I136" s="26" t="e">
        <v>#N/A</v>
      </c>
      <c r="J136" s="26" t="e">
        <v>#N/A</v>
      </c>
      <c r="K136" s="26" t="e">
        <v>#N/A</v>
      </c>
      <c r="L136" s="26">
        <v>54.279918167737719</v>
      </c>
      <c r="M136" s="26" t="e">
        <v>#N/A</v>
      </c>
      <c r="N136" s="26" t="e">
        <v>#N/A</v>
      </c>
      <c r="O136" s="26" t="e">
        <v>#N/A</v>
      </c>
      <c r="P136" s="26" t="e">
        <v>#N/A</v>
      </c>
      <c r="Q136" s="26" t="e">
        <v>#N/A</v>
      </c>
      <c r="R136" s="26" t="e">
        <v>#N/A</v>
      </c>
      <c r="S136" s="26" t="e">
        <v>#N/A</v>
      </c>
      <c r="T136" s="26" t="e">
        <v>#N/A</v>
      </c>
      <c r="U136" s="26" t="e">
        <v>#N/A</v>
      </c>
      <c r="V136" s="26" t="e">
        <v>#N/A</v>
      </c>
      <c r="W136" s="26" t="e">
        <v>#N/A</v>
      </c>
      <c r="X136" s="26" t="e">
        <v>#N/A</v>
      </c>
      <c r="Y136" s="26" t="e">
        <v>#N/A</v>
      </c>
      <c r="Z136" s="26" t="e">
        <v>#N/A</v>
      </c>
      <c r="AA136" s="26" t="e">
        <v>#N/A</v>
      </c>
      <c r="AB136" s="26" t="e">
        <v>#N/A</v>
      </c>
      <c r="AC136" s="26" t="e">
        <v>#N/A</v>
      </c>
      <c r="AD136" s="26" t="e">
        <v>#N/A</v>
      </c>
      <c r="AE136" s="26" t="e">
        <v>#N/A</v>
      </c>
      <c r="AF136" s="26" t="e">
        <v>#N/A</v>
      </c>
      <c r="AG136" s="26" t="e">
        <v>#N/A</v>
      </c>
      <c r="AH136" s="26" t="e">
        <v>#N/A</v>
      </c>
      <c r="AI136" s="26" t="e">
        <v>#N/A</v>
      </c>
      <c r="AJ136" s="26" t="e">
        <v>#N/A</v>
      </c>
      <c r="AK136" s="26" t="e">
        <v>#N/A</v>
      </c>
      <c r="AL136" s="26" t="e">
        <v>#N/A</v>
      </c>
      <c r="AM136" s="26" t="e">
        <v>#N/A</v>
      </c>
      <c r="AN136" s="26" t="e">
        <v>#N/A</v>
      </c>
      <c r="AO136" s="26" t="e">
        <v>#N/A</v>
      </c>
      <c r="AP136" s="26" t="e">
        <v>#N/A</v>
      </c>
      <c r="AQ136" s="26" t="e">
        <v>#N/A</v>
      </c>
      <c r="AR136" s="26" t="e">
        <v>#N/A</v>
      </c>
      <c r="AS136" s="26" t="e">
        <v>#N/A</v>
      </c>
      <c r="AT136" s="26" t="e">
        <v>#N/A</v>
      </c>
      <c r="AU136" s="26" t="e">
        <v>#N/A</v>
      </c>
      <c r="AV136" s="26" t="e">
        <v>#N/A</v>
      </c>
      <c r="AW136" s="26" t="e">
        <v>#N/A</v>
      </c>
      <c r="AX136" s="26" t="e">
        <v>#N/A</v>
      </c>
      <c r="AY136" s="26" t="e">
        <v>#N/A</v>
      </c>
      <c r="AZ136" s="26" t="e">
        <v>#N/A</v>
      </c>
      <c r="BA136" s="26" t="e">
        <v>#N/A</v>
      </c>
      <c r="BB136" s="26" t="e">
        <v>#N/A</v>
      </c>
      <c r="BC136" s="26" t="e">
        <v>#N/A</v>
      </c>
      <c r="BD136" s="26" t="e">
        <v>#N/A</v>
      </c>
      <c r="BE136" s="26" t="e">
        <v>#N/A</v>
      </c>
      <c r="BF136" s="26" t="e">
        <v>#N/A</v>
      </c>
      <c r="BG136" s="26" t="e">
        <v>#N/A</v>
      </c>
      <c r="BH136" s="26" t="e">
        <v>#N/A</v>
      </c>
      <c r="BI136" s="26" t="e">
        <v>#N/A</v>
      </c>
      <c r="BJ136" s="26">
        <v>59.450431005158165</v>
      </c>
      <c r="BK136" s="26" t="e">
        <v>#N/A</v>
      </c>
      <c r="BL136" s="26" t="e">
        <v>#N/A</v>
      </c>
      <c r="BM136" s="26" t="e">
        <v>#N/A</v>
      </c>
      <c r="BN136" s="26" t="e">
        <v>#N/A</v>
      </c>
      <c r="BO136" s="26" t="e">
        <v>#N/A</v>
      </c>
      <c r="BP136" s="26" t="e">
        <v>#N/A</v>
      </c>
      <c r="BQ136" s="26" t="e">
        <v>#N/A</v>
      </c>
      <c r="BR136" s="26" t="e">
        <v>#N/A</v>
      </c>
      <c r="BS136" s="26" t="e">
        <v>#N/A</v>
      </c>
      <c r="BT136" s="26" t="e">
        <v>#N/A</v>
      </c>
      <c r="BU136" s="26" t="e">
        <v>#N/A</v>
      </c>
      <c r="BV136" s="26" t="e">
        <v>#N/A</v>
      </c>
      <c r="BW136" s="26" t="e">
        <v>#N/A</v>
      </c>
      <c r="BX136" s="26" t="e">
        <v>#N/A</v>
      </c>
      <c r="BY136" s="26" t="e">
        <v>#N/A</v>
      </c>
      <c r="BZ136" s="26" t="e">
        <v>#N/A</v>
      </c>
      <c r="CA136" s="26" t="e">
        <v>#N/A</v>
      </c>
      <c r="CB136" s="26" t="e">
        <v>#N/A</v>
      </c>
      <c r="CC136" s="26" t="e">
        <v>#N/A</v>
      </c>
      <c r="CD136" s="26" t="e">
        <v>#N/A</v>
      </c>
      <c r="CE136" s="26" t="e">
        <v>#N/A</v>
      </c>
      <c r="CF136" s="26" t="e">
        <v>#N/A</v>
      </c>
      <c r="CG136" s="26" t="e">
        <v>#N/A</v>
      </c>
      <c r="CH136" s="26" t="e">
        <v>#N/A</v>
      </c>
      <c r="CI136" s="26" t="e">
        <v>#N/A</v>
      </c>
      <c r="CJ136" s="26" t="e">
        <v>#N/A</v>
      </c>
      <c r="CK136" s="26" t="e">
        <v>#N/A</v>
      </c>
      <c r="CL136" s="26" t="e">
        <v>#N/A</v>
      </c>
      <c r="CM136" s="26" t="e">
        <v>#N/A</v>
      </c>
      <c r="CN136" s="26" t="e">
        <v>#N/A</v>
      </c>
      <c r="CO136" s="26" t="e">
        <v>#N/A</v>
      </c>
      <c r="CP136" s="26" t="e">
        <v>#N/A</v>
      </c>
      <c r="CQ136" s="26" t="e">
        <v>#N/A</v>
      </c>
      <c r="CR136" s="26" t="e">
        <v>#N/A</v>
      </c>
      <c r="CS136" s="26" t="e">
        <v>#N/A</v>
      </c>
      <c r="CT136" s="26" t="e">
        <v>#N/A</v>
      </c>
      <c r="CU136" s="26" t="e">
        <v>#N/A</v>
      </c>
      <c r="CV136" s="26" t="e">
        <v>#N/A</v>
      </c>
      <c r="CW136" s="26" t="e">
        <v>#N/A</v>
      </c>
      <c r="CX136" s="26" t="e">
        <v>#N/A</v>
      </c>
      <c r="CY136" s="26" t="e">
        <v>#N/A</v>
      </c>
      <c r="CZ136" s="26" t="e">
        <v>#N/A</v>
      </c>
      <c r="DA136" s="26">
        <v>68.744794162302611</v>
      </c>
      <c r="DB136" s="26" t="e">
        <v>#N/A</v>
      </c>
      <c r="DC136" s="26" t="e">
        <v>#N/A</v>
      </c>
      <c r="DD136" s="26" t="e">
        <v>#N/A</v>
      </c>
      <c r="DE136" s="26" t="e">
        <v>#N/A</v>
      </c>
      <c r="DF136" s="26" t="e">
        <v>#N/A</v>
      </c>
      <c r="DG136" s="26" t="e">
        <v>#N/A</v>
      </c>
      <c r="DH136" s="26" t="e">
        <v>#N/A</v>
      </c>
      <c r="DI136" s="26" t="e">
        <v>#N/A</v>
      </c>
      <c r="DJ136" s="26" t="e">
        <v>#N/A</v>
      </c>
      <c r="DK136" s="30" t="e">
        <v>#N/A</v>
      </c>
      <c r="DL136" s="26" t="e">
        <v>#N/A</v>
      </c>
      <c r="DM136" s="26" t="e">
        <v>#N/A</v>
      </c>
      <c r="DN136" s="26" t="e">
        <v>#N/A</v>
      </c>
      <c r="DO136" s="26" t="e">
        <v>#N/A</v>
      </c>
      <c r="DP136" s="26" t="e">
        <v>#N/A</v>
      </c>
      <c r="DQ136" s="26" t="e">
        <v>#N/A</v>
      </c>
      <c r="DR136" s="26" t="e">
        <v>#N/A</v>
      </c>
      <c r="DS136" s="26" t="e">
        <v>#N/A</v>
      </c>
      <c r="DT136" s="26" t="e">
        <v>#N/A</v>
      </c>
      <c r="DU136" s="26" t="e">
        <v>#N/A</v>
      </c>
      <c r="DV136" s="26" t="e">
        <v>#N/A</v>
      </c>
      <c r="DW136" s="26" t="e">
        <v>#N/A</v>
      </c>
      <c r="DX136" s="26" t="e">
        <v>#N/A</v>
      </c>
      <c r="DY136" s="26" t="e">
        <v>#N/A</v>
      </c>
      <c r="DZ136" s="26" t="e">
        <v>#N/A</v>
      </c>
      <c r="EA136" s="26" t="e">
        <v>#N/A</v>
      </c>
      <c r="EB136" s="26" t="e">
        <v>#N/A</v>
      </c>
      <c r="EC136" s="26" t="e">
        <v>#N/A</v>
      </c>
      <c r="ED136" s="26" t="e">
        <v>#N/A</v>
      </c>
      <c r="EE136" s="26" t="e">
        <v>#N/A</v>
      </c>
      <c r="EF136" s="26" t="e">
        <v>#N/A</v>
      </c>
      <c r="EG136" s="26" t="e">
        <v>#N/A</v>
      </c>
      <c r="EH136" s="26" t="e">
        <v>#N/A</v>
      </c>
      <c r="EI136" s="26" t="e">
        <v>#N/A</v>
      </c>
      <c r="EJ136" s="26" t="e">
        <v>#N/A</v>
      </c>
      <c r="EK136" s="26" t="e">
        <v>#N/A</v>
      </c>
      <c r="EL136" s="53">
        <v>100</v>
      </c>
      <c r="EM136" s="53">
        <v>101.92661262957421</v>
      </c>
      <c r="EN136" s="53">
        <v>103.90907517109268</v>
      </c>
      <c r="EO136" s="53">
        <v>105.94638282853847</v>
      </c>
      <c r="EP136" s="53">
        <v>108.06777935265598</v>
      </c>
      <c r="EQ136" s="53">
        <v>110.22040828630156</v>
      </c>
      <c r="ER136" s="53">
        <v>112.62310582867516</v>
      </c>
      <c r="ES136" s="53">
        <v>115.09289443843312</v>
      </c>
      <c r="ET136" s="53">
        <v>117.63182557411011</v>
      </c>
      <c r="EU136" s="53">
        <v>120.2390409724416</v>
      </c>
      <c r="EV136" s="53">
        <v>122.91650835896087</v>
      </c>
      <c r="EW136" s="53">
        <v>125.47030210238914</v>
      </c>
      <c r="EX136" s="53">
        <v>128.11318775932372</v>
      </c>
      <c r="EY136" s="53">
        <v>130.79526046092087</v>
      </c>
      <c r="EZ136" s="53">
        <v>133.51658300693163</v>
      </c>
      <c r="FA136" s="53">
        <v>136.27715539735601</v>
      </c>
      <c r="FB136" s="53">
        <v>138.67765494844247</v>
      </c>
      <c r="FC136" s="53">
        <v>141.10653998700883</v>
      </c>
      <c r="FD136" s="53">
        <v>143.58970494374296</v>
      </c>
      <c r="FE136" s="53">
        <v>146.07546562352093</v>
      </c>
      <c r="FF136" s="53">
        <v>148.58921405902211</v>
      </c>
      <c r="FG136" s="53">
        <v>151.79501575122421</v>
      </c>
      <c r="FH136" s="53">
        <v>155.05415536532814</v>
      </c>
      <c r="FI136" s="53">
        <v>158.66359199085468</v>
      </c>
      <c r="FJ136" s="53">
        <v>162.3377542264756</v>
      </c>
      <c r="FK136" s="53">
        <v>166.09481213349807</v>
      </c>
      <c r="FL136" s="53">
        <v>171.03556161503374</v>
      </c>
      <c r="FM136" s="53">
        <v>175.92282664191521</v>
      </c>
      <c r="FN136" s="53">
        <v>180.88496990531263</v>
      </c>
      <c r="FO136" s="53">
        <v>185.95803846233554</v>
      </c>
      <c r="FP136" s="53">
        <v>191.17385085352188</v>
      </c>
      <c r="FQ136" s="53">
        <v>196.5661096119415</v>
      </c>
      <c r="FR136" s="53">
        <v>202.16533541661042</v>
      </c>
      <c r="FS136" s="53">
        <v>207.99817629522914</v>
      </c>
      <c r="FT136" s="53">
        <v>214.13191171443532</v>
      </c>
      <c r="FU136" s="53">
        <v>220.63495153638544</v>
      </c>
      <c r="FV136" s="53">
        <v>227.53563938205883</v>
      </c>
      <c r="FW136" s="53">
        <v>234.85725302584902</v>
      </c>
      <c r="FX136" s="53">
        <v>242.63874924666464</v>
      </c>
      <c r="FY136" s="53">
        <v>250.9141445763309</v>
      </c>
      <c r="FZ136" s="53">
        <v>259.90891105440994</v>
      </c>
      <c r="GA136" s="53">
        <v>269.67092302446116</v>
      </c>
      <c r="GB136" s="53">
        <v>279.83562793157085</v>
      </c>
      <c r="GC136" s="53">
        <v>290.67400670157076</v>
      </c>
      <c r="GD136" s="53">
        <v>301.32890553221847</v>
      </c>
      <c r="GE136" s="53">
        <v>311.15849003441213</v>
      </c>
      <c r="GF136" s="53">
        <v>321.0355930149093</v>
      </c>
      <c r="GG136" s="53">
        <v>331.54490108934544</v>
      </c>
      <c r="GH136" s="53">
        <v>342.59797127497518</v>
      </c>
      <c r="GI136" s="53">
        <v>354.18345775010681</v>
      </c>
      <c r="GJ136" s="53">
        <v>366.2301455970362</v>
      </c>
      <c r="GK136" s="53">
        <v>378.77625893090959</v>
      </c>
      <c r="GL136" s="53">
        <v>391.83295517416565</v>
      </c>
      <c r="GM136" s="53">
        <v>405.42076984540171</v>
      </c>
      <c r="GN136" s="53">
        <v>419.55852193668574</v>
      </c>
      <c r="GO136" s="53">
        <v>434.26233005079041</v>
      </c>
      <c r="GP136" s="53">
        <v>449.53060326068862</v>
      </c>
      <c r="GQ136" s="53">
        <v>465.35727092377806</v>
      </c>
      <c r="GR136" s="53">
        <v>481.74476129709956</v>
      </c>
      <c r="GS136" s="53">
        <v>22858</v>
      </c>
      <c r="GT136" s="53"/>
      <c r="GU136" s="53">
        <v>45533.743000000002</v>
      </c>
    </row>
    <row r="137" spans="1:203" s="30" customFormat="1">
      <c r="A137" s="5" t="s">
        <v>224</v>
      </c>
      <c r="B137" s="17" t="e">
        <v>#N/A</v>
      </c>
      <c r="C137" s="17" t="e">
        <v>#N/A</v>
      </c>
      <c r="D137" s="17" t="e">
        <v>#N/A</v>
      </c>
      <c r="E137" s="17" t="e">
        <v>#N/A</v>
      </c>
      <c r="F137" s="26" t="e">
        <v>#N/A</v>
      </c>
      <c r="G137" s="26" t="e">
        <v>#N/A</v>
      </c>
      <c r="H137" s="26" t="e">
        <v>#N/A</v>
      </c>
      <c r="I137" s="26" t="e">
        <v>#N/A</v>
      </c>
      <c r="J137" s="26" t="e">
        <v>#N/A</v>
      </c>
      <c r="K137" s="26" t="e">
        <v>#N/A</v>
      </c>
      <c r="L137" s="26">
        <v>33.034825870646763</v>
      </c>
      <c r="M137" s="26" t="e">
        <v>#N/A</v>
      </c>
      <c r="N137" s="26" t="e">
        <v>#N/A</v>
      </c>
      <c r="O137" s="26" t="e">
        <v>#N/A</v>
      </c>
      <c r="P137" s="26" t="e">
        <v>#N/A</v>
      </c>
      <c r="Q137" s="26" t="e">
        <v>#N/A</v>
      </c>
      <c r="R137" s="26" t="e">
        <v>#N/A</v>
      </c>
      <c r="S137" s="26" t="e">
        <v>#N/A</v>
      </c>
      <c r="T137" s="26" t="e">
        <v>#N/A</v>
      </c>
      <c r="U137" s="26" t="e">
        <v>#N/A</v>
      </c>
      <c r="V137" s="26" t="e">
        <v>#N/A</v>
      </c>
      <c r="W137" s="26" t="e">
        <v>#N/A</v>
      </c>
      <c r="X137" s="26" t="e">
        <v>#N/A</v>
      </c>
      <c r="Y137" s="26" t="e">
        <v>#N/A</v>
      </c>
      <c r="Z137" s="26" t="e">
        <v>#N/A</v>
      </c>
      <c r="AA137" s="26" t="e">
        <v>#N/A</v>
      </c>
      <c r="AB137" s="26" t="e">
        <v>#N/A</v>
      </c>
      <c r="AC137" s="26" t="e">
        <v>#N/A</v>
      </c>
      <c r="AD137" s="26" t="e">
        <v>#N/A</v>
      </c>
      <c r="AE137" s="26" t="e">
        <v>#N/A</v>
      </c>
      <c r="AF137" s="26" t="e">
        <v>#N/A</v>
      </c>
      <c r="AG137" s="26" t="e">
        <v>#N/A</v>
      </c>
      <c r="AH137" s="26" t="e">
        <v>#N/A</v>
      </c>
      <c r="AI137" s="26" t="e">
        <v>#N/A</v>
      </c>
      <c r="AJ137" s="26" t="e">
        <v>#N/A</v>
      </c>
      <c r="AK137" s="26" t="e">
        <v>#N/A</v>
      </c>
      <c r="AL137" s="26" t="e">
        <v>#N/A</v>
      </c>
      <c r="AM137" s="26" t="e">
        <v>#N/A</v>
      </c>
      <c r="AN137" s="26" t="e">
        <v>#N/A</v>
      </c>
      <c r="AO137" s="26" t="e">
        <v>#N/A</v>
      </c>
      <c r="AP137" s="26" t="e">
        <v>#N/A</v>
      </c>
      <c r="AQ137" s="26" t="e">
        <v>#N/A</v>
      </c>
      <c r="AR137" s="26" t="e">
        <v>#N/A</v>
      </c>
      <c r="AS137" s="26" t="e">
        <v>#N/A</v>
      </c>
      <c r="AT137" s="26" t="e">
        <v>#N/A</v>
      </c>
      <c r="AU137" s="26" t="e">
        <v>#N/A</v>
      </c>
      <c r="AV137" s="26" t="e">
        <v>#N/A</v>
      </c>
      <c r="AW137" s="26" t="e">
        <v>#N/A</v>
      </c>
      <c r="AX137" s="26" t="e">
        <v>#N/A</v>
      </c>
      <c r="AY137" s="26" t="e">
        <v>#N/A</v>
      </c>
      <c r="AZ137" s="26" t="e">
        <v>#N/A</v>
      </c>
      <c r="BA137" s="26" t="e">
        <v>#N/A</v>
      </c>
      <c r="BB137" s="26" t="e">
        <v>#N/A</v>
      </c>
      <c r="BC137" s="26" t="e">
        <v>#N/A</v>
      </c>
      <c r="BD137" s="26" t="e">
        <v>#N/A</v>
      </c>
      <c r="BE137" s="26" t="e">
        <v>#N/A</v>
      </c>
      <c r="BF137" s="26" t="e">
        <v>#N/A</v>
      </c>
      <c r="BG137" s="26" t="e">
        <v>#N/A</v>
      </c>
      <c r="BH137" s="26" t="e">
        <v>#N/A</v>
      </c>
      <c r="BI137" s="26" t="e">
        <v>#N/A</v>
      </c>
      <c r="BJ137" s="26">
        <v>42.686567164179102</v>
      </c>
      <c r="BK137" s="26" t="e">
        <v>#N/A</v>
      </c>
      <c r="BL137" s="26" t="e">
        <v>#N/A</v>
      </c>
      <c r="BM137" s="26" t="e">
        <v>#N/A</v>
      </c>
      <c r="BN137" s="26" t="e">
        <v>#N/A</v>
      </c>
      <c r="BO137" s="26" t="e">
        <v>#N/A</v>
      </c>
      <c r="BP137" s="26" t="e">
        <v>#N/A</v>
      </c>
      <c r="BQ137" s="26" t="e">
        <v>#N/A</v>
      </c>
      <c r="BR137" s="26" t="e">
        <v>#N/A</v>
      </c>
      <c r="BS137" s="26" t="e">
        <v>#N/A</v>
      </c>
      <c r="BT137" s="26" t="e">
        <v>#N/A</v>
      </c>
      <c r="BU137" s="26" t="e">
        <v>#N/A</v>
      </c>
      <c r="BV137" s="26" t="e">
        <v>#N/A</v>
      </c>
      <c r="BW137" s="26" t="e">
        <v>#N/A</v>
      </c>
      <c r="BX137" s="26" t="e">
        <v>#N/A</v>
      </c>
      <c r="BY137" s="26" t="e">
        <v>#N/A</v>
      </c>
      <c r="BZ137" s="26" t="e">
        <v>#N/A</v>
      </c>
      <c r="CA137" s="26" t="e">
        <v>#N/A</v>
      </c>
      <c r="CB137" s="26" t="e">
        <v>#N/A</v>
      </c>
      <c r="CC137" s="26" t="e">
        <v>#N/A</v>
      </c>
      <c r="CD137" s="26" t="e">
        <v>#N/A</v>
      </c>
      <c r="CE137" s="26" t="e">
        <v>#N/A</v>
      </c>
      <c r="CF137" s="26" t="e">
        <v>#N/A</v>
      </c>
      <c r="CG137" s="26" t="e">
        <v>#N/A</v>
      </c>
      <c r="CH137" s="26" t="e">
        <v>#N/A</v>
      </c>
      <c r="CI137" s="26" t="e">
        <v>#N/A</v>
      </c>
      <c r="CJ137" s="26" t="e">
        <v>#N/A</v>
      </c>
      <c r="CK137" s="26" t="e">
        <v>#N/A</v>
      </c>
      <c r="CL137" s="26" t="e">
        <v>#N/A</v>
      </c>
      <c r="CM137" s="26" t="e">
        <v>#N/A</v>
      </c>
      <c r="CN137" s="26" t="e">
        <v>#N/A</v>
      </c>
      <c r="CO137" s="26" t="e">
        <v>#N/A</v>
      </c>
      <c r="CP137" s="26" t="e">
        <v>#N/A</v>
      </c>
      <c r="CQ137" s="26" t="e">
        <v>#N/A</v>
      </c>
      <c r="CR137" s="26" t="e">
        <v>#N/A</v>
      </c>
      <c r="CS137" s="26" t="e">
        <v>#N/A</v>
      </c>
      <c r="CT137" s="26" t="e">
        <v>#N/A</v>
      </c>
      <c r="CU137" s="26" t="e">
        <v>#N/A</v>
      </c>
      <c r="CV137" s="26" t="e">
        <v>#N/A</v>
      </c>
      <c r="CW137" s="26" t="e">
        <v>#N/A</v>
      </c>
      <c r="CX137" s="26" t="e">
        <v>#N/A</v>
      </c>
      <c r="CY137" s="26" t="e">
        <v>#N/A</v>
      </c>
      <c r="CZ137" s="26" t="e">
        <v>#N/A</v>
      </c>
      <c r="DA137" s="26">
        <v>69.651741293532339</v>
      </c>
      <c r="DB137" s="26" t="e">
        <v>#N/A</v>
      </c>
      <c r="DC137" s="26" t="e">
        <v>#N/A</v>
      </c>
      <c r="DD137" s="26" t="e">
        <v>#N/A</v>
      </c>
      <c r="DE137" s="26" t="e">
        <v>#N/A</v>
      </c>
      <c r="DF137" s="26" t="e">
        <v>#N/A</v>
      </c>
      <c r="DG137" s="26" t="e">
        <v>#N/A</v>
      </c>
      <c r="DH137" s="26" t="e">
        <v>#N/A</v>
      </c>
      <c r="DI137" s="26" t="e">
        <v>#N/A</v>
      </c>
      <c r="DJ137" s="26" t="e">
        <v>#N/A</v>
      </c>
      <c r="DK137" s="30" t="e">
        <v>#N/A</v>
      </c>
      <c r="DL137" s="26" t="e">
        <v>#N/A</v>
      </c>
      <c r="DM137" s="26" t="e">
        <v>#N/A</v>
      </c>
      <c r="DN137" s="26" t="e">
        <v>#N/A</v>
      </c>
      <c r="DO137" s="26" t="e">
        <v>#N/A</v>
      </c>
      <c r="DP137" s="26" t="e">
        <v>#N/A</v>
      </c>
      <c r="DQ137" s="26" t="e">
        <v>#N/A</v>
      </c>
      <c r="DR137" s="26" t="e">
        <v>#N/A</v>
      </c>
      <c r="DS137" s="26" t="e">
        <v>#N/A</v>
      </c>
      <c r="DT137" s="26" t="e">
        <v>#N/A</v>
      </c>
      <c r="DU137" s="26" t="e">
        <v>#N/A</v>
      </c>
      <c r="DV137" s="26" t="e">
        <v>#N/A</v>
      </c>
      <c r="DW137" s="26" t="e">
        <v>#N/A</v>
      </c>
      <c r="DX137" s="26" t="e">
        <v>#N/A</v>
      </c>
      <c r="DY137" s="26" t="e">
        <v>#N/A</v>
      </c>
      <c r="DZ137" s="26" t="e">
        <v>#N/A</v>
      </c>
      <c r="EA137" s="26" t="e">
        <v>#N/A</v>
      </c>
      <c r="EB137" s="26" t="e">
        <v>#N/A</v>
      </c>
      <c r="EC137" s="26" t="e">
        <v>#N/A</v>
      </c>
      <c r="ED137" s="26" t="e">
        <v>#N/A</v>
      </c>
      <c r="EE137" s="26" t="e">
        <v>#N/A</v>
      </c>
      <c r="EF137" s="26" t="e">
        <v>#N/A</v>
      </c>
      <c r="EG137" s="26" t="e">
        <v>#N/A</v>
      </c>
      <c r="EH137" s="26" t="e">
        <v>#N/A</v>
      </c>
      <c r="EI137" s="26" t="e">
        <v>#N/A</v>
      </c>
      <c r="EJ137" s="26" t="e">
        <v>#N/A</v>
      </c>
      <c r="EK137" s="26" t="e">
        <v>#N/A</v>
      </c>
      <c r="EL137" s="53">
        <v>100</v>
      </c>
      <c r="EM137" s="53">
        <v>100.69651741293532</v>
      </c>
      <c r="EN137" s="53">
        <v>101.49253731343283</v>
      </c>
      <c r="EO137" s="53">
        <v>102.28855721393035</v>
      </c>
      <c r="EP137" s="53">
        <v>103.08457711442786</v>
      </c>
      <c r="EQ137" s="53">
        <v>103.68159203980099</v>
      </c>
      <c r="ER137" s="53">
        <v>104.77611940298507</v>
      </c>
      <c r="ES137" s="53">
        <v>105.97014925373135</v>
      </c>
      <c r="ET137" s="53">
        <v>108.15920398009951</v>
      </c>
      <c r="EU137" s="53">
        <v>109.35323383084577</v>
      </c>
      <c r="EV137" s="53">
        <v>109.55223880597015</v>
      </c>
      <c r="EW137" s="53">
        <v>111.44278606965175</v>
      </c>
      <c r="EX137" s="53">
        <v>113.43283582089552</v>
      </c>
      <c r="EY137" s="53">
        <v>115.42288557213931</v>
      </c>
      <c r="EZ137" s="53">
        <v>117.41293532338308</v>
      </c>
      <c r="FA137" s="53">
        <v>119.30348258706468</v>
      </c>
      <c r="FB137" s="53">
        <v>117.2139303482587</v>
      </c>
      <c r="FC137" s="53">
        <v>115.12437810945273</v>
      </c>
      <c r="FD137" s="53">
        <v>113.13432835820896</v>
      </c>
      <c r="FE137" s="53">
        <v>111.04477611940298</v>
      </c>
      <c r="FF137" s="53">
        <v>109.05472636815921</v>
      </c>
      <c r="FG137" s="53">
        <v>113.03482587064677</v>
      </c>
      <c r="FH137" s="53">
        <v>116.01990049751244</v>
      </c>
      <c r="FI137" s="53">
        <v>119.00497512437811</v>
      </c>
      <c r="FJ137" s="53">
        <v>121.99004975124379</v>
      </c>
      <c r="FK137" s="53">
        <v>124.87562189054727</v>
      </c>
      <c r="FL137" s="53">
        <v>128.85572139303483</v>
      </c>
      <c r="FM137" s="53">
        <v>132.93532338308458</v>
      </c>
      <c r="FN137" s="53">
        <v>137.01492537313433</v>
      </c>
      <c r="FO137" s="53">
        <v>141.29353233830847</v>
      </c>
      <c r="FP137" s="53">
        <v>146.86567164179104</v>
      </c>
      <c r="FQ137" s="53">
        <v>152.33830845771143</v>
      </c>
      <c r="FR137" s="53">
        <v>158.10945273631842</v>
      </c>
      <c r="FS137" s="53">
        <v>164.07960199004975</v>
      </c>
      <c r="FT137" s="53">
        <v>170.34825870646767</v>
      </c>
      <c r="FU137" s="53">
        <v>177.4129353233831</v>
      </c>
      <c r="FV137" s="53">
        <v>184.07960199004975</v>
      </c>
      <c r="FW137" s="53">
        <v>190.94527363184079</v>
      </c>
      <c r="FX137" s="53">
        <v>198.10945273631842</v>
      </c>
      <c r="FY137" s="53">
        <v>205.5721393034826</v>
      </c>
      <c r="FZ137" s="53">
        <v>214.32835820895522</v>
      </c>
      <c r="GA137" s="53">
        <v>222.38805970149255</v>
      </c>
      <c r="GB137" s="53">
        <v>230.74626865671641</v>
      </c>
      <c r="GC137" s="53">
        <v>239.40298507462686</v>
      </c>
      <c r="GD137" s="53">
        <v>248.35820895522389</v>
      </c>
      <c r="GE137" s="53">
        <v>260.39800995024876</v>
      </c>
      <c r="GF137" s="53">
        <v>270.04975124378109</v>
      </c>
      <c r="GG137" s="53">
        <v>280</v>
      </c>
      <c r="GH137" s="53">
        <v>289.95024875621891</v>
      </c>
      <c r="GI137" s="53">
        <v>301.09452736318406</v>
      </c>
      <c r="GJ137" s="53">
        <v>313.33333333333331</v>
      </c>
      <c r="GK137" s="53">
        <v>324.47761194029852</v>
      </c>
      <c r="GL137" s="53">
        <v>336.01990049751242</v>
      </c>
      <c r="GM137" s="53">
        <v>347.96019900497515</v>
      </c>
      <c r="GN137" s="53">
        <v>360.39800995024876</v>
      </c>
      <c r="GO137" s="53">
        <v>374.32835820895525</v>
      </c>
      <c r="GP137" s="53">
        <v>386.26865671641792</v>
      </c>
      <c r="GQ137" s="53">
        <v>398.50746268656718</v>
      </c>
      <c r="GR137" s="53">
        <v>411.1442786069652</v>
      </c>
      <c r="GS137" s="53">
        <v>4013</v>
      </c>
      <c r="GT137" s="53"/>
      <c r="GU137" s="53">
        <v>22182.077000000001</v>
      </c>
    </row>
    <row r="138" spans="1:203" s="8" customFormat="1">
      <c r="A138" s="8" t="s">
        <v>65</v>
      </c>
      <c r="B138" s="15">
        <v>32.422381403859035</v>
      </c>
      <c r="C138" s="15" t="e">
        <v>#N/A</v>
      </c>
      <c r="D138" s="15">
        <v>33.425135467895913</v>
      </c>
      <c r="E138" s="15" t="e">
        <v>#N/A</v>
      </c>
      <c r="F138" s="9">
        <v>29.748370566427365</v>
      </c>
      <c r="G138" s="8" t="e">
        <v>#N/A</v>
      </c>
      <c r="H138" s="9">
        <v>35.764894950648625</v>
      </c>
      <c r="I138" s="9" t="e">
        <v>#N/A</v>
      </c>
      <c r="J138" s="9">
        <v>34.762140886611753</v>
      </c>
      <c r="K138" s="8" t="e">
        <v>#N/A</v>
      </c>
      <c r="L138" s="9">
        <v>42.027094080558925</v>
      </c>
      <c r="M138" s="8" t="e">
        <v>#N/A</v>
      </c>
      <c r="N138" s="8" t="e">
        <v>#N/A</v>
      </c>
      <c r="O138" s="8" t="e">
        <v>#N/A</v>
      </c>
      <c r="P138" s="8" t="e">
        <v>#N/A</v>
      </c>
      <c r="Q138" s="8" t="e">
        <v>#N/A</v>
      </c>
      <c r="R138" s="8" t="e">
        <v>#N/A</v>
      </c>
      <c r="S138" s="8" t="e">
        <v>#N/A</v>
      </c>
      <c r="T138" s="8" t="e">
        <v>#N/A</v>
      </c>
      <c r="U138" s="8" t="e">
        <v>#N/A</v>
      </c>
      <c r="V138" s="8" t="e">
        <v>#N/A</v>
      </c>
      <c r="W138" s="8" t="e">
        <v>#N/A</v>
      </c>
      <c r="X138" s="8" t="e">
        <v>#N/A</v>
      </c>
      <c r="Y138" s="8" t="e">
        <v>#N/A</v>
      </c>
      <c r="Z138" s="8" t="e">
        <v>#N/A</v>
      </c>
      <c r="AA138" s="8" t="e">
        <v>#N/A</v>
      </c>
      <c r="AB138" s="8" t="e">
        <v>#N/A</v>
      </c>
      <c r="AC138" s="8" t="e">
        <v>#N/A</v>
      </c>
      <c r="AD138" s="8" t="e">
        <v>#N/A</v>
      </c>
      <c r="AE138" s="8" t="e">
        <v>#N/A</v>
      </c>
      <c r="AF138" s="8" t="e">
        <v>#N/A</v>
      </c>
      <c r="AG138" s="8" t="e">
        <v>#N/A</v>
      </c>
      <c r="AH138" s="8" t="e">
        <v>#N/A</v>
      </c>
      <c r="AI138" s="8" t="e">
        <v>#N/A</v>
      </c>
      <c r="AJ138" s="8" t="e">
        <v>#N/A</v>
      </c>
      <c r="AK138" s="8" t="e">
        <v>#N/A</v>
      </c>
      <c r="AL138" s="8" t="e">
        <v>#N/A</v>
      </c>
      <c r="AM138" s="8" t="e">
        <v>#N/A</v>
      </c>
      <c r="AN138" s="8" t="e">
        <v>#N/A</v>
      </c>
      <c r="AO138" s="8" t="e">
        <v>#N/A</v>
      </c>
      <c r="AP138" s="8" t="e">
        <v>#N/A</v>
      </c>
      <c r="AQ138" s="8" t="e">
        <v>#N/A</v>
      </c>
      <c r="AR138" s="8" t="e">
        <v>#N/A</v>
      </c>
      <c r="AS138" s="8" t="e">
        <v>#N/A</v>
      </c>
      <c r="AT138" s="8" t="e">
        <v>#N/A</v>
      </c>
      <c r="AU138" s="8" t="e">
        <v>#N/A</v>
      </c>
      <c r="AV138" s="8" t="e">
        <v>#N/A</v>
      </c>
      <c r="AW138" s="8" t="e">
        <v>#N/A</v>
      </c>
      <c r="AX138" s="8" t="e">
        <v>#N/A</v>
      </c>
      <c r="AY138" s="8" t="e">
        <v>#N/A</v>
      </c>
      <c r="AZ138" s="8" t="e">
        <v>#N/A</v>
      </c>
      <c r="BA138" s="8" t="e">
        <v>#N/A</v>
      </c>
      <c r="BB138" s="8" t="e">
        <v>#N/A</v>
      </c>
      <c r="BC138" s="8" t="e">
        <v>#N/A</v>
      </c>
      <c r="BD138" s="8" t="e">
        <v>#N/A</v>
      </c>
      <c r="BE138" s="8" t="e">
        <v>#N/A</v>
      </c>
      <c r="BF138" s="8" t="e">
        <v>#N/A</v>
      </c>
      <c r="BG138" s="8" t="e">
        <v>#N/A</v>
      </c>
      <c r="BH138" s="8" t="e">
        <v>#N/A</v>
      </c>
      <c r="BI138" s="8" t="e">
        <v>#N/A</v>
      </c>
      <c r="BJ138" s="9">
        <v>50.61568263903478</v>
      </c>
      <c r="BK138" s="8" t="e">
        <v>#N/A</v>
      </c>
      <c r="BL138" s="8" t="e">
        <v>#N/A</v>
      </c>
      <c r="BM138" s="8" t="e">
        <v>#N/A</v>
      </c>
      <c r="BN138" s="8" t="e">
        <v>#N/A</v>
      </c>
      <c r="BO138" s="8" t="e">
        <v>#N/A</v>
      </c>
      <c r="BP138" s="8" t="e">
        <v>#N/A</v>
      </c>
      <c r="BQ138" s="8" t="e">
        <v>#N/A</v>
      </c>
      <c r="BR138" s="8" t="e">
        <v>#N/A</v>
      </c>
      <c r="BS138" s="8" t="e">
        <v>#N/A</v>
      </c>
      <c r="BT138" s="8" t="e">
        <v>#N/A</v>
      </c>
      <c r="BU138" s="9" t="e">
        <v>#N/A</v>
      </c>
      <c r="BV138" s="9" t="e">
        <v>#N/A</v>
      </c>
      <c r="BW138" s="9" t="e">
        <v>#N/A</v>
      </c>
      <c r="BX138" s="9" t="e">
        <v>#N/A</v>
      </c>
      <c r="BY138" s="9" t="e">
        <v>#N/A</v>
      </c>
      <c r="BZ138" s="9" t="e">
        <v>#N/A</v>
      </c>
      <c r="CA138" s="9" t="e">
        <v>#N/A</v>
      </c>
      <c r="CB138" s="9" t="e">
        <v>#N/A</v>
      </c>
      <c r="CC138" s="9" t="e">
        <v>#N/A</v>
      </c>
      <c r="CD138" s="9" t="e">
        <v>#N/A</v>
      </c>
      <c r="CE138" s="9" t="e">
        <v>#N/A</v>
      </c>
      <c r="CF138" s="9" t="e">
        <v>#N/A</v>
      </c>
      <c r="CG138" s="9" t="e">
        <v>#N/A</v>
      </c>
      <c r="CH138" s="9" t="e">
        <v>#N/A</v>
      </c>
      <c r="CI138" s="9" t="e">
        <v>#N/A</v>
      </c>
      <c r="CJ138" s="9" t="e">
        <v>#N/A</v>
      </c>
      <c r="CK138" s="9" t="e">
        <v>#N/A</v>
      </c>
      <c r="CL138" s="9" t="e">
        <v>#N/A</v>
      </c>
      <c r="CM138" s="9" t="e">
        <v>#N/A</v>
      </c>
      <c r="CN138" s="9" t="e">
        <v>#N/A</v>
      </c>
      <c r="CO138" s="9" t="e">
        <v>#N/A</v>
      </c>
      <c r="CP138" s="9" t="e">
        <v>#N/A</v>
      </c>
      <c r="CQ138" s="9" t="e">
        <v>#N/A</v>
      </c>
      <c r="CR138" s="9" t="e">
        <v>#N/A</v>
      </c>
      <c r="CS138" s="9" t="e">
        <v>#N/A</v>
      </c>
      <c r="CT138" s="9" t="e">
        <v>#N/A</v>
      </c>
      <c r="CU138" s="9" t="e">
        <v>#N/A</v>
      </c>
      <c r="CV138" s="9" t="e">
        <v>#N/A</v>
      </c>
      <c r="CW138" s="9" t="e">
        <v>#N/A</v>
      </c>
      <c r="CX138" s="9" t="e">
        <v>#N/A</v>
      </c>
      <c r="CY138" s="9" t="e">
        <v>#N/A</v>
      </c>
      <c r="CZ138" s="9" t="e">
        <v>#N/A</v>
      </c>
      <c r="DA138" s="9">
        <v>65.105478864367655</v>
      </c>
      <c r="DB138" s="9" t="e">
        <v>#N/A</v>
      </c>
      <c r="DC138" s="9" t="e">
        <v>#N/A</v>
      </c>
      <c r="DD138" s="9" t="e">
        <v>#N/A</v>
      </c>
      <c r="DE138" s="9" t="e">
        <v>#N/A</v>
      </c>
      <c r="DF138" s="9" t="e">
        <v>#N/A</v>
      </c>
      <c r="DG138" s="9" t="e">
        <v>#N/A</v>
      </c>
      <c r="DH138" s="9">
        <v>70.613941189476904</v>
      </c>
      <c r="DI138" s="9" t="e">
        <v>#N/A</v>
      </c>
      <c r="DJ138" s="9" t="e">
        <v>#N/A</v>
      </c>
      <c r="DK138" s="9" t="e">
        <v>#N/A</v>
      </c>
      <c r="DL138" s="9" t="e">
        <v>#N/A</v>
      </c>
      <c r="DM138" s="9" t="e">
        <v>#N/A</v>
      </c>
      <c r="DN138" s="9" t="e">
        <v>#N/A</v>
      </c>
      <c r="DO138" s="9" t="e">
        <v>#N/A</v>
      </c>
      <c r="DP138" s="9" t="e">
        <v>#N/A</v>
      </c>
      <c r="DQ138" s="9" t="e">
        <v>#N/A</v>
      </c>
      <c r="DR138" s="9" t="e">
        <v>#N/A</v>
      </c>
      <c r="DS138" s="9" t="e">
        <v>#N/A</v>
      </c>
      <c r="DT138" s="9" t="e">
        <v>#N/A</v>
      </c>
      <c r="DU138" s="9" t="e">
        <v>#N/A</v>
      </c>
      <c r="DV138" s="9" t="e">
        <v>#N/A</v>
      </c>
      <c r="DW138" s="9" t="e">
        <v>#N/A</v>
      </c>
      <c r="DX138" s="9" t="e">
        <v>#N/A</v>
      </c>
      <c r="DY138" s="9" t="e">
        <v>#N/A</v>
      </c>
      <c r="DZ138" s="9" t="e">
        <v>#N/A</v>
      </c>
      <c r="EA138" s="9" t="e">
        <v>#N/A</v>
      </c>
      <c r="EB138" s="9">
        <v>89.06127345420866</v>
      </c>
      <c r="EC138" s="9" t="e">
        <v>#N/A</v>
      </c>
      <c r="ED138" s="9" t="e">
        <v>#N/A</v>
      </c>
      <c r="EE138" s="9" t="e">
        <v>#N/A</v>
      </c>
      <c r="EF138" s="9" t="e">
        <v>#N/A</v>
      </c>
      <c r="EG138" s="9" t="e">
        <v>#N/A</v>
      </c>
      <c r="EH138" s="9" t="e">
        <v>#N/A</v>
      </c>
      <c r="EI138" s="9" t="e">
        <v>#N/A</v>
      </c>
      <c r="EJ138" s="9" t="e">
        <v>#N/A</v>
      </c>
      <c r="EK138" s="8" t="e">
        <v>#N/A</v>
      </c>
      <c r="EL138" s="55">
        <v>100</v>
      </c>
      <c r="EM138" s="55">
        <v>102.7977774290422</v>
      </c>
      <c r="EN138" s="55">
        <v>105.55123981348106</v>
      </c>
      <c r="EO138" s="55">
        <v>108.25058857485419</v>
      </c>
      <c r="EP138" s="55">
        <v>111.07009735572086</v>
      </c>
      <c r="EQ138" s="55">
        <v>114.05832786414554</v>
      </c>
      <c r="ER138" s="55">
        <v>117.25631446768551</v>
      </c>
      <c r="ES138" s="55">
        <v>120.67400782916951</v>
      </c>
      <c r="ET138" s="55">
        <v>124.25536903772877</v>
      </c>
      <c r="EU138" s="55">
        <v>127.91148890427563</v>
      </c>
      <c r="EV138" s="55">
        <v>131.66742792412697</v>
      </c>
      <c r="EW138" s="55">
        <v>135.4732305610693</v>
      </c>
      <c r="EX138" s="55">
        <v>139.31972161541677</v>
      </c>
      <c r="EY138" s="55">
        <v>143.1907684455357</v>
      </c>
      <c r="EZ138" s="55">
        <v>147.16003837874055</v>
      </c>
      <c r="FA138" s="55">
        <v>151.2346242287777</v>
      </c>
      <c r="FB138" s="55">
        <v>155.29388799671631</v>
      </c>
      <c r="FC138" s="55">
        <v>159.58771599531445</v>
      </c>
      <c r="FD138" s="55">
        <v>163.96564999103373</v>
      </c>
      <c r="FE138" s="55">
        <v>168.41240299816783</v>
      </c>
      <c r="FF138" s="55">
        <v>172.95377420752772</v>
      </c>
      <c r="FG138" s="55">
        <v>177.92213982369245</v>
      </c>
      <c r="FH138" s="55">
        <v>183.14650688114912</v>
      </c>
      <c r="FI138" s="55">
        <v>188.6760220278328</v>
      </c>
      <c r="FJ138" s="55">
        <v>194.35687281786096</v>
      </c>
      <c r="FK138" s="55">
        <v>200.29969812088905</v>
      </c>
      <c r="FL138" s="55">
        <v>206.35795378674197</v>
      </c>
      <c r="FM138" s="55">
        <v>212.71897265840636</v>
      </c>
      <c r="FN138" s="55">
        <v>219.43659427283706</v>
      </c>
      <c r="FO138" s="55">
        <v>226.59882868297782</v>
      </c>
      <c r="FP138" s="55">
        <v>234.31185417415603</v>
      </c>
      <c r="FQ138" s="55">
        <v>242.68356708366204</v>
      </c>
      <c r="FR138" s="55">
        <v>251.19376701443855</v>
      </c>
      <c r="FS138" s="55">
        <v>259.84875794703487</v>
      </c>
      <c r="FT138" s="55">
        <v>268.69092796699471</v>
      </c>
      <c r="FU138" s="55">
        <v>277.72622841968803</v>
      </c>
      <c r="FV138" s="55">
        <v>286.70771607553479</v>
      </c>
      <c r="FW138" s="55">
        <v>294.78194360811966</v>
      </c>
      <c r="FX138" s="55">
        <v>302.94177959766495</v>
      </c>
      <c r="FY138" s="55">
        <v>311.35414415692708</v>
      </c>
      <c r="FZ138" s="55">
        <v>320.89528723973734</v>
      </c>
      <c r="GA138" s="55">
        <v>326.50745271889247</v>
      </c>
      <c r="GB138" s="55">
        <v>335.50719885498859</v>
      </c>
      <c r="GC138" s="55">
        <v>342.96419282225304</v>
      </c>
      <c r="GD138" s="55">
        <v>350.12994522790177</v>
      </c>
      <c r="GE138" s="55">
        <v>358.03808994737386</v>
      </c>
      <c r="GF138" s="55">
        <v>365.62577786557449</v>
      </c>
      <c r="GG138" s="55">
        <v>373.2064348065295</v>
      </c>
      <c r="GH138" s="55">
        <v>380.78877971682556</v>
      </c>
      <c r="GI138" s="55">
        <v>388.39427988971704</v>
      </c>
      <c r="GJ138" s="55">
        <v>396.18298490136493</v>
      </c>
      <c r="GK138" s="55">
        <v>404.09088060357777</v>
      </c>
      <c r="GL138" s="55">
        <v>411.55741243324798</v>
      </c>
      <c r="GM138" s="55">
        <v>418.84177727461804</v>
      </c>
      <c r="GN138" s="55">
        <v>426.66579092811753</v>
      </c>
      <c r="GO138" s="55">
        <v>434.65737314200123</v>
      </c>
      <c r="GP138" s="55">
        <v>442.41454153833507</v>
      </c>
      <c r="GQ138" s="55">
        <v>450.32098826092539</v>
      </c>
      <c r="GR138" s="55">
        <v>458.40194928705034</v>
      </c>
      <c r="GS138" s="55">
        <v>279067</v>
      </c>
      <c r="GT138" s="55"/>
      <c r="GU138" s="55">
        <v>393792.07199999999</v>
      </c>
    </row>
    <row r="139" spans="1:203" s="8" customFormat="1">
      <c r="A139" s="4" t="s">
        <v>225</v>
      </c>
      <c r="B139" s="15">
        <v>12.156751259242224</v>
      </c>
      <c r="C139" s="15" t="e">
        <v>#N/A</v>
      </c>
      <c r="D139" s="15">
        <v>13.1818454865655</v>
      </c>
      <c r="E139" s="15" t="e">
        <v>#N/A</v>
      </c>
      <c r="F139" s="9">
        <v>20.4874465996018</v>
      </c>
      <c r="G139" s="8" t="e">
        <v>#N/A</v>
      </c>
      <c r="H139" s="9">
        <v>27.323814439567588</v>
      </c>
      <c r="I139" s="8" t="e">
        <v>#N/A</v>
      </c>
      <c r="J139" s="9">
        <v>29.005835249189584</v>
      </c>
      <c r="K139" s="8" t="e">
        <v>#N/A</v>
      </c>
      <c r="L139" s="9">
        <v>51.283588217544704</v>
      </c>
      <c r="M139" s="9" t="e">
        <v>#N/A</v>
      </c>
      <c r="N139" s="9" t="e">
        <v>#N/A</v>
      </c>
      <c r="O139" s="9" t="e">
        <v>#N/A</v>
      </c>
      <c r="P139" s="9" t="e">
        <v>#N/A</v>
      </c>
      <c r="Q139" s="9" t="e">
        <v>#N/A</v>
      </c>
      <c r="R139" s="9" t="e">
        <v>#N/A</v>
      </c>
      <c r="S139" s="9" t="e">
        <v>#N/A</v>
      </c>
      <c r="T139" s="9" t="e">
        <v>#N/A</v>
      </c>
      <c r="U139" s="9" t="e">
        <v>#N/A</v>
      </c>
      <c r="V139" s="9" t="e">
        <v>#N/A</v>
      </c>
      <c r="W139" s="9" t="e">
        <v>#N/A</v>
      </c>
      <c r="X139" s="9" t="e">
        <v>#N/A</v>
      </c>
      <c r="Y139" s="9" t="e">
        <v>#N/A</v>
      </c>
      <c r="Z139" s="9" t="e">
        <v>#N/A</v>
      </c>
      <c r="AA139" s="9" t="e">
        <v>#N/A</v>
      </c>
      <c r="AB139" s="9" t="e">
        <v>#N/A</v>
      </c>
      <c r="AC139" s="9" t="e">
        <v>#N/A</v>
      </c>
      <c r="AD139" s="9" t="e">
        <v>#N/A</v>
      </c>
      <c r="AE139" s="9" t="e">
        <v>#N/A</v>
      </c>
      <c r="AF139" s="9" t="e">
        <v>#N/A</v>
      </c>
      <c r="AG139" s="9" t="e">
        <v>#N/A</v>
      </c>
      <c r="AH139" s="9" t="e">
        <v>#N/A</v>
      </c>
      <c r="AI139" s="9" t="e">
        <v>#N/A</v>
      </c>
      <c r="AJ139" s="9" t="e">
        <v>#N/A</v>
      </c>
      <c r="AK139" s="9" t="e">
        <v>#N/A</v>
      </c>
      <c r="AL139" s="9" t="e">
        <v>#N/A</v>
      </c>
      <c r="AM139" s="9" t="e">
        <v>#N/A</v>
      </c>
      <c r="AN139" s="9" t="e">
        <v>#N/A</v>
      </c>
      <c r="AO139" s="9" t="e">
        <v>#N/A</v>
      </c>
      <c r="AP139" s="9" t="e">
        <v>#N/A</v>
      </c>
      <c r="AQ139" s="9" t="e">
        <v>#N/A</v>
      </c>
      <c r="AR139" s="9" t="e">
        <v>#N/A</v>
      </c>
      <c r="AS139" s="9" t="e">
        <v>#N/A</v>
      </c>
      <c r="AT139" s="9" t="e">
        <v>#N/A</v>
      </c>
      <c r="AU139" s="9" t="e">
        <v>#N/A</v>
      </c>
      <c r="AV139" s="9" t="e">
        <v>#N/A</v>
      </c>
      <c r="AW139" s="9" t="e">
        <v>#N/A</v>
      </c>
      <c r="AX139" s="9" t="e">
        <v>#N/A</v>
      </c>
      <c r="AY139" s="9" t="e">
        <v>#N/A</v>
      </c>
      <c r="AZ139" s="9" t="e">
        <v>#N/A</v>
      </c>
      <c r="BA139" s="9" t="e">
        <v>#N/A</v>
      </c>
      <c r="BB139" s="9" t="e">
        <v>#N/A</v>
      </c>
      <c r="BC139" s="9" t="e">
        <v>#N/A</v>
      </c>
      <c r="BD139" s="9" t="e">
        <v>#N/A</v>
      </c>
      <c r="BE139" s="9" t="e">
        <v>#N/A</v>
      </c>
      <c r="BF139" s="9" t="e">
        <v>#N/A</v>
      </c>
      <c r="BG139" s="9" t="e">
        <v>#N/A</v>
      </c>
      <c r="BH139" s="9" t="e">
        <v>#N/A</v>
      </c>
      <c r="BI139" s="9" t="e">
        <v>#N/A</v>
      </c>
      <c r="BJ139" s="9">
        <v>55.517505734491579</v>
      </c>
      <c r="BK139" s="9" t="e">
        <v>#N/A</v>
      </c>
      <c r="BL139" s="9" t="e">
        <v>#N/A</v>
      </c>
      <c r="BM139" s="9" t="e">
        <v>#N/A</v>
      </c>
      <c r="BN139" s="9" t="e">
        <v>#N/A</v>
      </c>
      <c r="BO139" s="9" t="e">
        <v>#N/A</v>
      </c>
      <c r="BP139" s="9" t="e">
        <v>#N/A</v>
      </c>
      <c r="BQ139" s="9" t="e">
        <v>#N/A</v>
      </c>
      <c r="BR139" s="9" t="e">
        <v>#N/A</v>
      </c>
      <c r="BS139" s="9" t="e">
        <v>#N/A</v>
      </c>
      <c r="BT139" s="9" t="e">
        <v>#N/A</v>
      </c>
      <c r="BU139" s="9" t="e">
        <v>#N/A</v>
      </c>
      <c r="BV139" s="9" t="e">
        <v>#N/A</v>
      </c>
      <c r="BW139" s="9" t="e">
        <v>#N/A</v>
      </c>
      <c r="BX139" s="9" t="e">
        <v>#N/A</v>
      </c>
      <c r="BY139" s="9" t="e">
        <v>#N/A</v>
      </c>
      <c r="BZ139" s="9" t="e">
        <v>#N/A</v>
      </c>
      <c r="CA139" s="9" t="e">
        <v>#N/A</v>
      </c>
      <c r="CB139" s="9" t="e">
        <v>#N/A</v>
      </c>
      <c r="CC139" s="9" t="e">
        <v>#N/A</v>
      </c>
      <c r="CD139" s="9" t="e">
        <v>#N/A</v>
      </c>
      <c r="CE139" s="9" t="e">
        <v>#N/A</v>
      </c>
      <c r="CF139" s="9" t="e">
        <v>#N/A</v>
      </c>
      <c r="CG139" s="9" t="e">
        <v>#N/A</v>
      </c>
      <c r="CH139" s="9" t="e">
        <v>#N/A</v>
      </c>
      <c r="CI139" s="9" t="e">
        <v>#N/A</v>
      </c>
      <c r="CJ139" s="9" t="e">
        <v>#N/A</v>
      </c>
      <c r="CK139" s="9" t="e">
        <v>#N/A</v>
      </c>
      <c r="CL139" s="9" t="e">
        <v>#N/A</v>
      </c>
      <c r="CM139" s="9" t="e">
        <v>#N/A</v>
      </c>
      <c r="CN139" s="9">
        <v>63.045027534005087</v>
      </c>
      <c r="CO139" s="9" t="e">
        <v>#N/A</v>
      </c>
      <c r="CP139" s="9" t="e">
        <v>#N/A</v>
      </c>
      <c r="CQ139" s="9" t="e">
        <v>#N/A</v>
      </c>
      <c r="CR139" s="9" t="e">
        <v>#N/A</v>
      </c>
      <c r="CS139" s="9" t="e">
        <v>#N/A</v>
      </c>
      <c r="CT139" s="9" t="e">
        <v>#N/A</v>
      </c>
      <c r="CU139" s="9" t="e">
        <v>#N/A</v>
      </c>
      <c r="CV139" s="9" t="e">
        <v>#N/A</v>
      </c>
      <c r="CW139" s="9" t="e">
        <v>#N/A</v>
      </c>
      <c r="CX139" s="9" t="e">
        <v>#N/A</v>
      </c>
      <c r="CY139" s="9" t="e">
        <v>#N/A</v>
      </c>
      <c r="CZ139" s="9" t="e">
        <v>#N/A</v>
      </c>
      <c r="DA139" s="9">
        <v>70.695339163514703</v>
      </c>
      <c r="DB139" s="9" t="e">
        <v>#N/A</v>
      </c>
      <c r="DC139" s="9" t="e">
        <v>#N/A</v>
      </c>
      <c r="DD139" s="9" t="e">
        <v>#N/A</v>
      </c>
      <c r="DE139" s="9" t="e">
        <v>#N/A</v>
      </c>
      <c r="DF139" s="9" t="e">
        <v>#N/A</v>
      </c>
      <c r="DG139" s="9" t="e">
        <v>#N/A</v>
      </c>
      <c r="DH139" s="9">
        <v>74.315847619716664</v>
      </c>
      <c r="DI139" s="9" t="e">
        <v>#N/A</v>
      </c>
      <c r="DJ139" s="9" t="e">
        <v>#N/A</v>
      </c>
      <c r="DK139" s="9" t="e">
        <v>#N/A</v>
      </c>
      <c r="DL139" s="9" t="e">
        <v>#N/A</v>
      </c>
      <c r="DM139" s="9" t="e">
        <v>#N/A</v>
      </c>
      <c r="DN139" s="9" t="e">
        <v>#N/A</v>
      </c>
      <c r="DO139" s="9" t="e">
        <v>#N/A</v>
      </c>
      <c r="DP139" s="9" t="e">
        <v>#N/A</v>
      </c>
      <c r="DQ139" s="9" t="e">
        <v>#N/A</v>
      </c>
      <c r="DR139" s="9" t="e">
        <v>#N/A</v>
      </c>
      <c r="DS139" s="9" t="e">
        <v>#N/A</v>
      </c>
      <c r="DT139" s="9" t="e">
        <v>#N/A</v>
      </c>
      <c r="DU139" s="9" t="e">
        <v>#N/A</v>
      </c>
      <c r="DV139" s="9" t="e">
        <v>#N/A</v>
      </c>
      <c r="DW139" s="9" t="e">
        <v>#N/A</v>
      </c>
      <c r="DX139" s="9" t="e">
        <v>#N/A</v>
      </c>
      <c r="DY139" s="9" t="e">
        <v>#N/A</v>
      </c>
      <c r="DZ139" s="9" t="e">
        <v>#N/A</v>
      </c>
      <c r="EA139" s="9" t="e">
        <v>#N/A</v>
      </c>
      <c r="EB139" s="9">
        <v>89.437585057208778</v>
      </c>
      <c r="EC139" s="9" t="e">
        <v>#N/A</v>
      </c>
      <c r="ED139" s="9" t="e">
        <v>#N/A</v>
      </c>
      <c r="EE139" s="9" t="e">
        <v>#N/A</v>
      </c>
      <c r="EF139" s="9" t="e">
        <v>#N/A</v>
      </c>
      <c r="EG139" s="9" t="e">
        <v>#N/A</v>
      </c>
      <c r="EH139" s="9" t="e">
        <v>#N/A</v>
      </c>
      <c r="EI139" s="9" t="e">
        <v>#N/A</v>
      </c>
      <c r="EJ139" s="8" t="e">
        <v>#N/A</v>
      </c>
      <c r="EK139" s="9" t="e">
        <v>#N/A</v>
      </c>
      <c r="EL139" s="9">
        <v>100</v>
      </c>
      <c r="EM139" s="9">
        <v>101.80240005319338</v>
      </c>
      <c r="EN139" s="9">
        <v>103.77710934145796</v>
      </c>
      <c r="EO139" s="9">
        <v>105.84352267263732</v>
      </c>
      <c r="EP139" s="9">
        <v>108.06512232010225</v>
      </c>
      <c r="EQ139" s="9">
        <v>110.2996919494509</v>
      </c>
      <c r="ER139" s="9">
        <v>112.59196228633415</v>
      </c>
      <c r="ES139" s="9">
        <v>115.13483805520922</v>
      </c>
      <c r="ET139" s="9">
        <v>117.78836244215358</v>
      </c>
      <c r="EU139" s="9">
        <v>120.19729972812878</v>
      </c>
      <c r="EV139" s="9">
        <v>121.77619427229834</v>
      </c>
      <c r="EW139" s="9">
        <v>122.96543575591502</v>
      </c>
      <c r="EX139" s="9">
        <v>125.08055927965407</v>
      </c>
      <c r="EY139" s="9">
        <v>128.04259781458265</v>
      </c>
      <c r="EZ139" s="9">
        <v>130.97022275869807</v>
      </c>
      <c r="FA139" s="9">
        <v>134.02980504964299</v>
      </c>
      <c r="FB139" s="9">
        <v>137.27913916069878</v>
      </c>
      <c r="FC139" s="9">
        <v>140.55552212364609</v>
      </c>
      <c r="FD139" s="9">
        <v>143.99681250057009</v>
      </c>
      <c r="FE139" s="9">
        <v>147.48660098843874</v>
      </c>
      <c r="FF139" s="9">
        <v>151.15815797136318</v>
      </c>
      <c r="FG139" s="9">
        <v>154.96903815510655</v>
      </c>
      <c r="FH139" s="9">
        <v>158.67375083435297</v>
      </c>
      <c r="FI139" s="9">
        <v>162.34754161430064</v>
      </c>
      <c r="FJ139" s="9">
        <v>165.94790300117143</v>
      </c>
      <c r="FK139" s="9">
        <v>169.38605483839419</v>
      </c>
      <c r="FL139" s="9">
        <v>172.63465121638055</v>
      </c>
      <c r="FM139" s="9">
        <v>175.91551129469372</v>
      </c>
      <c r="FN139" s="9">
        <v>179.21896681836623</v>
      </c>
      <c r="FO139" s="9">
        <v>182.75349297263213</v>
      </c>
      <c r="FP139" s="9">
        <v>186.21390933764314</v>
      </c>
      <c r="FQ139" s="9">
        <v>189.52773699668589</v>
      </c>
      <c r="FR139" s="9">
        <v>192.61061795829707</v>
      </c>
      <c r="FS139" s="9">
        <v>196.87565719936177</v>
      </c>
      <c r="FT139" s="9">
        <v>200.53794163149217</v>
      </c>
      <c r="FU139" s="9">
        <v>204.2695585421821</v>
      </c>
      <c r="FV139" s="9">
        <v>208.09579010215145</v>
      </c>
      <c r="FW139" s="9">
        <v>212.07990962712367</v>
      </c>
      <c r="FX139" s="9">
        <v>216.11506025353788</v>
      </c>
      <c r="FY139" s="9">
        <v>220.16239380070857</v>
      </c>
      <c r="FZ139" s="9">
        <v>224.19082033362633</v>
      </c>
      <c r="GA139" s="9">
        <v>227.80051116798273</v>
      </c>
      <c r="GB139" s="9">
        <v>231.53848086629566</v>
      </c>
      <c r="GC139" s="9">
        <v>235.25267835152141</v>
      </c>
      <c r="GD139" s="9">
        <v>238.98267780338387</v>
      </c>
      <c r="GE139" s="9">
        <v>242.71775141151633</v>
      </c>
      <c r="GF139" s="9">
        <v>246.34885345830682</v>
      </c>
      <c r="GG139" s="9">
        <v>249.95317842147767</v>
      </c>
      <c r="GH139" s="9">
        <v>253.49061204068417</v>
      </c>
      <c r="GI139" s="9">
        <v>256.95254417615638</v>
      </c>
      <c r="GJ139" s="9">
        <v>260.32406745390591</v>
      </c>
      <c r="GK139" s="9">
        <v>263.75932072233928</v>
      </c>
      <c r="GL139" s="9">
        <v>267.11508260872262</v>
      </c>
      <c r="GM139" s="9">
        <v>270.42464378453212</v>
      </c>
      <c r="GN139" s="9">
        <v>272.98717855856034</v>
      </c>
      <c r="GO139" s="9">
        <v>277.05306562555785</v>
      </c>
      <c r="GP139" s="9">
        <v>280.31010823524775</v>
      </c>
      <c r="GQ139" s="9">
        <v>283.52616204846822</v>
      </c>
      <c r="GR139" s="9">
        <v>286.74871850254476</v>
      </c>
      <c r="GS139" s="9">
        <v>4017611</v>
      </c>
      <c r="GT139" s="9"/>
      <c r="GU139" s="9">
        <v>4916929.5559999999</v>
      </c>
    </row>
    <row r="140" spans="1:203">
      <c r="A140" s="24" t="s">
        <v>73</v>
      </c>
      <c r="B140" s="15"/>
      <c r="C140" s="15"/>
      <c r="D140" s="15"/>
      <c r="E140" s="15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  <c r="DE140" s="26"/>
      <c r="DF140" s="26"/>
      <c r="DG140" s="26"/>
      <c r="DH140" s="26"/>
      <c r="DI140" s="26"/>
      <c r="DJ140" s="26"/>
      <c r="DK140" s="26"/>
      <c r="DL140" s="26"/>
      <c r="DM140" s="26"/>
      <c r="DN140" s="26"/>
      <c r="DO140" s="26"/>
      <c r="DP140" s="26"/>
      <c r="DQ140" s="26"/>
      <c r="DR140" s="26"/>
      <c r="DS140" s="26"/>
      <c r="DT140" s="26"/>
      <c r="DU140" s="26"/>
      <c r="DV140" s="26"/>
      <c r="DW140" s="26"/>
      <c r="DX140" s="26"/>
      <c r="DY140" s="26"/>
      <c r="DZ140" s="26"/>
      <c r="EA140" s="26"/>
      <c r="EB140" s="26"/>
      <c r="EC140" s="26"/>
      <c r="ED140" s="26"/>
      <c r="EE140" s="26"/>
      <c r="EF140" s="26"/>
      <c r="EG140" s="26"/>
      <c r="EH140" s="26"/>
      <c r="EI140" s="26"/>
      <c r="EJ140" s="26"/>
      <c r="EK140" s="26"/>
      <c r="EL140" s="26"/>
      <c r="EM140" s="26"/>
      <c r="EN140" s="26"/>
      <c r="EO140" s="26"/>
      <c r="EP140" s="26"/>
      <c r="EQ140" s="26"/>
      <c r="ER140" s="26"/>
      <c r="ES140" s="26"/>
      <c r="ET140" s="26"/>
      <c r="EU140" s="26"/>
      <c r="EV140" s="26"/>
      <c r="EW140" s="26"/>
      <c r="EX140" s="26"/>
      <c r="EY140" s="26"/>
      <c r="EZ140" s="26"/>
      <c r="FA140" s="26"/>
      <c r="FB140" s="26"/>
      <c r="FC140" s="26"/>
      <c r="FD140" s="26"/>
      <c r="FE140" s="26"/>
      <c r="FF140" s="26"/>
      <c r="FG140" s="26"/>
      <c r="FH140" s="26"/>
      <c r="FI140" s="26"/>
      <c r="FJ140" s="26"/>
      <c r="FK140" s="26"/>
      <c r="FL140" s="26"/>
      <c r="FM140" s="26"/>
      <c r="FN140" s="26"/>
      <c r="FO140" s="26"/>
      <c r="FP140" s="26"/>
      <c r="FQ140" s="26"/>
      <c r="FR140" s="26"/>
      <c r="FS140" s="26"/>
      <c r="FT140" s="26"/>
      <c r="FU140" s="26"/>
      <c r="FV140" s="26"/>
      <c r="FW140" s="26"/>
      <c r="FX140" s="26"/>
      <c r="FY140" s="26"/>
      <c r="FZ140" s="26"/>
      <c r="GA140" s="26"/>
      <c r="GB140" s="26"/>
      <c r="GC140" s="26"/>
      <c r="GD140" s="26"/>
      <c r="GE140" s="26"/>
      <c r="GF140" s="26"/>
      <c r="GG140" s="26"/>
      <c r="GH140" s="26"/>
      <c r="GI140" s="26"/>
      <c r="GJ140" s="26"/>
      <c r="GK140" s="26"/>
      <c r="GL140" s="26"/>
      <c r="GM140" s="26"/>
      <c r="GN140" s="26"/>
      <c r="GO140" s="26"/>
      <c r="GP140" s="26"/>
      <c r="GQ140" s="26"/>
      <c r="GR140" s="26"/>
      <c r="GS140" s="26"/>
      <c r="GT140" s="26"/>
      <c r="GU140" s="26"/>
    </row>
    <row r="141" spans="1:203">
      <c r="A141" s="2" t="s">
        <v>226</v>
      </c>
      <c r="B141" s="17">
        <v>22.490311735961939</v>
      </c>
      <c r="C141" s="17" t="e">
        <v>#N/A</v>
      </c>
      <c r="D141" s="17">
        <v>22.490311735961939</v>
      </c>
      <c r="E141" s="17" t="e">
        <v>#N/A</v>
      </c>
      <c r="F141" s="26">
        <v>16.867733801971454</v>
      </c>
      <c r="G141" s="26" t="e">
        <v>#N/A</v>
      </c>
      <c r="H141" s="26">
        <v>25.301600702957181</v>
      </c>
      <c r="I141" s="26" t="e">
        <v>#N/A</v>
      </c>
      <c r="J141" s="26">
        <v>19.679022768966696</v>
      </c>
      <c r="K141" s="26" t="e">
        <v>#N/A</v>
      </c>
      <c r="L141" s="26">
        <v>30.238224129000827</v>
      </c>
      <c r="M141" s="26" t="e">
        <v>#N/A</v>
      </c>
      <c r="N141" s="26" t="e">
        <v>#N/A</v>
      </c>
      <c r="O141" s="26" t="e">
        <v>#N/A</v>
      </c>
      <c r="P141" s="26" t="e">
        <v>#N/A</v>
      </c>
      <c r="Q141" s="26" t="e">
        <v>#N/A</v>
      </c>
      <c r="R141" s="26" t="e">
        <v>#N/A</v>
      </c>
      <c r="S141" s="26" t="e">
        <v>#N/A</v>
      </c>
      <c r="T141" s="26" t="e">
        <v>#N/A</v>
      </c>
      <c r="U141" s="26" t="e">
        <v>#N/A</v>
      </c>
      <c r="V141" s="26" t="e">
        <v>#N/A</v>
      </c>
      <c r="W141" s="26" t="e">
        <v>#N/A</v>
      </c>
      <c r="X141" s="26" t="e">
        <v>#N/A</v>
      </c>
      <c r="Y141" s="26" t="e">
        <v>#N/A</v>
      </c>
      <c r="Z141" s="26" t="e">
        <v>#N/A</v>
      </c>
      <c r="AA141" s="26" t="e">
        <v>#N/A</v>
      </c>
      <c r="AB141" s="26" t="e">
        <v>#N/A</v>
      </c>
      <c r="AC141" s="26" t="e">
        <v>#N/A</v>
      </c>
      <c r="AD141" s="26" t="e">
        <v>#N/A</v>
      </c>
      <c r="AE141" s="26" t="e">
        <v>#N/A</v>
      </c>
      <c r="AF141" s="26" t="e">
        <v>#N/A</v>
      </c>
      <c r="AG141" s="26" t="e">
        <v>#N/A</v>
      </c>
      <c r="AH141" s="26" t="e">
        <v>#N/A</v>
      </c>
      <c r="AI141" s="26" t="e">
        <v>#N/A</v>
      </c>
      <c r="AJ141" s="26" t="e">
        <v>#N/A</v>
      </c>
      <c r="AK141" s="26" t="e">
        <v>#N/A</v>
      </c>
      <c r="AL141" s="26" t="e">
        <v>#N/A</v>
      </c>
      <c r="AM141" s="26" t="e">
        <v>#N/A</v>
      </c>
      <c r="AN141" s="26" t="e">
        <v>#N/A</v>
      </c>
      <c r="AO141" s="26" t="e">
        <v>#N/A</v>
      </c>
      <c r="AP141" s="26" t="e">
        <v>#N/A</v>
      </c>
      <c r="AQ141" s="26" t="e">
        <v>#N/A</v>
      </c>
      <c r="AR141" s="26" t="e">
        <v>#N/A</v>
      </c>
      <c r="AS141" s="26" t="e">
        <v>#N/A</v>
      </c>
      <c r="AT141" s="26" t="e">
        <v>#N/A</v>
      </c>
      <c r="AU141" s="26" t="e">
        <v>#N/A</v>
      </c>
      <c r="AV141" s="26" t="e">
        <v>#N/A</v>
      </c>
      <c r="AW141" s="26" t="e">
        <v>#N/A</v>
      </c>
      <c r="AX141" s="26" t="e">
        <v>#N/A</v>
      </c>
      <c r="AY141" s="26" t="e">
        <v>#N/A</v>
      </c>
      <c r="AZ141" s="26" t="e">
        <v>#N/A</v>
      </c>
      <c r="BA141" s="26" t="e">
        <v>#N/A</v>
      </c>
      <c r="BB141" s="26" t="e">
        <v>#N/A</v>
      </c>
      <c r="BC141" s="26" t="e">
        <v>#N/A</v>
      </c>
      <c r="BD141" s="26" t="e">
        <v>#N/A</v>
      </c>
      <c r="BE141" s="26" t="e">
        <v>#N/A</v>
      </c>
      <c r="BF141" s="26" t="e">
        <v>#N/A</v>
      </c>
      <c r="BG141" s="26" t="e">
        <v>#N/A</v>
      </c>
      <c r="BH141" s="26" t="e">
        <v>#N/A</v>
      </c>
      <c r="BI141" s="26" t="e">
        <v>#N/A</v>
      </c>
      <c r="BJ141" s="26">
        <v>42.461708557496138</v>
      </c>
      <c r="BK141" s="26" t="e">
        <v>#N/A</v>
      </c>
      <c r="BL141" s="26" t="e">
        <v>#N/A</v>
      </c>
      <c r="BM141" s="26" t="e">
        <v>#N/A</v>
      </c>
      <c r="BN141" s="26" t="e">
        <v>#N/A</v>
      </c>
      <c r="BO141" s="26" t="e">
        <v>#N/A</v>
      </c>
      <c r="BP141" s="26" t="e">
        <v>#N/A</v>
      </c>
      <c r="BQ141" s="26" t="e">
        <v>#N/A</v>
      </c>
      <c r="BR141" s="26" t="e">
        <v>#N/A</v>
      </c>
      <c r="BS141" s="26" t="e">
        <v>#N/A</v>
      </c>
      <c r="BT141" s="26" t="e">
        <v>#N/A</v>
      </c>
      <c r="BU141" s="26" t="e">
        <v>#N/A</v>
      </c>
      <c r="BV141" s="26" t="e">
        <v>#N/A</v>
      </c>
      <c r="BW141" s="26" t="e">
        <v>#N/A</v>
      </c>
      <c r="BX141" s="26" t="e">
        <v>#N/A</v>
      </c>
      <c r="BY141" s="26" t="e">
        <v>#N/A</v>
      </c>
      <c r="BZ141" s="26" t="e">
        <v>#N/A</v>
      </c>
      <c r="CA141" s="26" t="e">
        <v>#N/A</v>
      </c>
      <c r="CB141" s="26" t="e">
        <v>#N/A</v>
      </c>
      <c r="CC141" s="26" t="e">
        <v>#N/A</v>
      </c>
      <c r="CD141" s="26" t="e">
        <v>#N/A</v>
      </c>
      <c r="CE141" s="26" t="e">
        <v>#N/A</v>
      </c>
      <c r="CF141" s="26" t="e">
        <v>#N/A</v>
      </c>
      <c r="CG141" s="26" t="e">
        <v>#N/A</v>
      </c>
      <c r="CH141" s="26" t="e">
        <v>#N/A</v>
      </c>
      <c r="CI141" s="26" t="e">
        <v>#N/A</v>
      </c>
      <c r="CJ141" s="26" t="e">
        <v>#N/A</v>
      </c>
      <c r="CK141" s="26" t="e">
        <v>#N/A</v>
      </c>
      <c r="CL141" s="26" t="e">
        <v>#N/A</v>
      </c>
      <c r="CM141" s="26" t="e">
        <v>#N/A</v>
      </c>
      <c r="CN141" s="26" t="e">
        <v>#N/A</v>
      </c>
      <c r="CO141" s="26" t="e">
        <v>#N/A</v>
      </c>
      <c r="CP141" s="26" t="e">
        <v>#N/A</v>
      </c>
      <c r="CQ141" s="26" t="e">
        <v>#N/A</v>
      </c>
      <c r="CR141" s="26" t="e">
        <v>#N/A</v>
      </c>
      <c r="CS141" s="26" t="e">
        <v>#N/A</v>
      </c>
      <c r="CT141" s="26" t="e">
        <v>#N/A</v>
      </c>
      <c r="CU141" s="26" t="e">
        <v>#N/A</v>
      </c>
      <c r="CV141" s="26" t="e">
        <v>#N/A</v>
      </c>
      <c r="CW141" s="26" t="e">
        <v>#N/A</v>
      </c>
      <c r="CX141" s="26" t="e">
        <v>#N/A</v>
      </c>
      <c r="CY141" s="26" t="e">
        <v>#N/A</v>
      </c>
      <c r="CZ141" s="26" t="e">
        <v>#N/A</v>
      </c>
      <c r="DA141" s="26">
        <v>61.814621806291392</v>
      </c>
      <c r="DB141" s="26" t="e">
        <v>#N/A</v>
      </c>
      <c r="DC141" s="26" t="e">
        <v>#N/A</v>
      </c>
      <c r="DD141" s="26" t="e">
        <v>#N/A</v>
      </c>
      <c r="DE141" s="26" t="e">
        <v>#N/A</v>
      </c>
      <c r="DF141" s="26" t="e">
        <v>#N/A</v>
      </c>
      <c r="DG141" s="26" t="e">
        <v>#N/A</v>
      </c>
      <c r="DH141" s="26" t="e">
        <v>#N/A</v>
      </c>
      <c r="DI141" s="26" t="e">
        <v>#N/A</v>
      </c>
      <c r="DJ141" s="26" t="e">
        <v>#N/A</v>
      </c>
      <c r="DK141" s="26" t="e">
        <v>#N/A</v>
      </c>
      <c r="DL141" s="26" t="e">
        <v>#N/A</v>
      </c>
      <c r="DM141" s="26" t="e">
        <v>#N/A</v>
      </c>
      <c r="DN141" s="26" t="e">
        <v>#N/A</v>
      </c>
      <c r="DO141" s="26" t="e">
        <v>#N/A</v>
      </c>
      <c r="DP141" s="26" t="e">
        <v>#N/A</v>
      </c>
      <c r="DQ141" s="26" t="e">
        <v>#N/A</v>
      </c>
      <c r="DR141" s="26" t="e">
        <v>#N/A</v>
      </c>
      <c r="DS141" s="26" t="e">
        <v>#N/A</v>
      </c>
      <c r="DT141" s="26" t="e">
        <v>#N/A</v>
      </c>
      <c r="DU141" s="26" t="e">
        <v>#N/A</v>
      </c>
      <c r="DV141" s="26" t="e">
        <v>#N/A</v>
      </c>
      <c r="DW141" s="26" t="e">
        <v>#N/A</v>
      </c>
      <c r="DX141" s="26" t="e">
        <v>#N/A</v>
      </c>
      <c r="DY141" s="26" t="e">
        <v>#N/A</v>
      </c>
      <c r="DZ141" s="26" t="e">
        <v>#N/A</v>
      </c>
      <c r="EA141" s="26" t="e">
        <v>#N/A</v>
      </c>
      <c r="EB141" s="26" t="e">
        <v>#N/A</v>
      </c>
      <c r="EC141" s="26" t="e">
        <v>#N/A</v>
      </c>
      <c r="ED141" s="26" t="e">
        <v>#N/A</v>
      </c>
      <c r="EE141" s="26" t="e">
        <v>#N/A</v>
      </c>
      <c r="EF141" s="26" t="e">
        <v>#N/A</v>
      </c>
      <c r="EG141" s="26" t="e">
        <v>#N/A</v>
      </c>
      <c r="EH141" s="26" t="e">
        <v>#N/A</v>
      </c>
      <c r="EI141" s="26" t="e">
        <v>#N/A</v>
      </c>
      <c r="EJ141" s="26" t="e">
        <v>#N/A</v>
      </c>
      <c r="EK141" s="26" t="e">
        <v>#N/A</v>
      </c>
      <c r="EL141" s="53">
        <v>100</v>
      </c>
      <c r="EM141" s="53">
        <v>102.0307177175752</v>
      </c>
      <c r="EN141" s="53">
        <v>104.34970500582611</v>
      </c>
      <c r="EO141" s="53">
        <v>107.18556463839288</v>
      </c>
      <c r="EP141" s="53">
        <v>108.07823884666082</v>
      </c>
      <c r="EQ141" s="53">
        <v>110.67314852444439</v>
      </c>
      <c r="ER141" s="53">
        <v>113.09402817001505</v>
      </c>
      <c r="ES141" s="53">
        <v>115.49737661758755</v>
      </c>
      <c r="ET141" s="53">
        <v>117.90461588909035</v>
      </c>
      <c r="EU141" s="53">
        <v>120.28264024564818</v>
      </c>
      <c r="EV141" s="53">
        <v>122.67671143962957</v>
      </c>
      <c r="EW141" s="53">
        <v>125.0646315333512</v>
      </c>
      <c r="EX141" s="53">
        <v>123.70737495555352</v>
      </c>
      <c r="EY141" s="53">
        <v>126.76527019073359</v>
      </c>
      <c r="EZ141" s="53">
        <v>130.58839828272974</v>
      </c>
      <c r="FA141" s="53">
        <v>134.52682295784032</v>
      </c>
      <c r="FB141" s="53">
        <v>138.75555257683871</v>
      </c>
      <c r="FC141" s="53">
        <v>143.49380020821528</v>
      </c>
      <c r="FD141" s="53">
        <v>147.83182149709458</v>
      </c>
      <c r="FE141" s="53">
        <v>152.12788710943042</v>
      </c>
      <c r="FF141" s="53">
        <v>156.66577979870718</v>
      </c>
      <c r="FG141" s="53">
        <v>161.20367248798399</v>
      </c>
      <c r="FH141" s="53">
        <v>165.9873505490672</v>
      </c>
      <c r="FI141" s="53">
        <v>170.9007752185552</v>
      </c>
      <c r="FJ141" s="53">
        <v>176.02267383267971</v>
      </c>
      <c r="FK141" s="53">
        <v>181.49964948849157</v>
      </c>
      <c r="FL141" s="53">
        <v>187.05887221432184</v>
      </c>
      <c r="FM141" s="53">
        <v>192.88595455292744</v>
      </c>
      <c r="FN141" s="53">
        <v>198.87921780495006</v>
      </c>
      <c r="FO141" s="53">
        <v>204.99842680269407</v>
      </c>
      <c r="FP141" s="53">
        <v>211.47708720775807</v>
      </c>
      <c r="FQ141" s="53">
        <v>218.23514475551792</v>
      </c>
      <c r="FR141" s="53">
        <v>225.28267510563137</v>
      </c>
      <c r="FS141" s="53">
        <v>232.56086609290881</v>
      </c>
      <c r="FT141" s="53">
        <v>239.97776607781776</v>
      </c>
      <c r="FU141" s="53">
        <v>247.48845066266577</v>
      </c>
      <c r="FV141" s="53">
        <v>254.61886905668206</v>
      </c>
      <c r="FW141" s="53">
        <v>261.50560492303919</v>
      </c>
      <c r="FX141" s="53">
        <v>268.54293591678044</v>
      </c>
      <c r="FY141" s="53">
        <v>275.46476791460157</v>
      </c>
      <c r="FZ141" s="53">
        <v>282.13007541676228</v>
      </c>
      <c r="GA141" s="53">
        <v>288.85519590298492</v>
      </c>
      <c r="GB141" s="53">
        <v>295.73016933630413</v>
      </c>
      <c r="GC141" s="53">
        <v>302.67958570146942</v>
      </c>
      <c r="GD141" s="53">
        <v>309.48328733689743</v>
      </c>
      <c r="GE141" s="53">
        <v>315.86685870394177</v>
      </c>
      <c r="GF141" s="53">
        <v>321.65693323458589</v>
      </c>
      <c r="GG141" s="53">
        <v>327.04921037640008</v>
      </c>
      <c r="GH141" s="53">
        <v>332.13215577059788</v>
      </c>
      <c r="GI141" s="53">
        <v>337.12770381338976</v>
      </c>
      <c r="GJ141" s="53">
        <v>342.18140055717492</v>
      </c>
      <c r="GK141" s="53">
        <v>347.18639453089594</v>
      </c>
      <c r="GL141" s="53">
        <v>352.11370696788089</v>
      </c>
      <c r="GM141" s="53">
        <v>356.93133415452957</v>
      </c>
      <c r="GN141" s="53">
        <v>361.61796652047212</v>
      </c>
      <c r="GO141" s="53">
        <v>366.15054025102336</v>
      </c>
      <c r="GP141" s="53">
        <v>370.6319147869076</v>
      </c>
      <c r="GQ141" s="53">
        <v>375.16923397323512</v>
      </c>
      <c r="GR141" s="53">
        <v>379.7451915151251</v>
      </c>
      <c r="GS141" s="53">
        <v>34178</v>
      </c>
      <c r="GT141" s="53"/>
      <c r="GU141" s="53">
        <v>41640.607000000004</v>
      </c>
    </row>
    <row r="142" spans="1:203">
      <c r="A142" s="2" t="s">
        <v>23</v>
      </c>
      <c r="B142" s="17" t="e">
        <v>#N/A</v>
      </c>
      <c r="C142" s="17" t="e">
        <v>#N/A</v>
      </c>
      <c r="D142" s="17" t="e">
        <v>#N/A</v>
      </c>
      <c r="E142" s="17" t="e">
        <v>#N/A</v>
      </c>
      <c r="F142" s="26" t="e">
        <v>#N/A</v>
      </c>
      <c r="G142" s="26" t="e">
        <v>#N/A</v>
      </c>
      <c r="H142" s="26" t="e">
        <v>#N/A</v>
      </c>
      <c r="I142" s="26" t="e">
        <v>#N/A</v>
      </c>
      <c r="J142" s="26" t="e">
        <v>#N/A</v>
      </c>
      <c r="K142" s="26" t="e">
        <v>#N/A</v>
      </c>
      <c r="L142" s="26" t="e">
        <v>#N/A</v>
      </c>
      <c r="M142" s="26" t="e">
        <v>#N/A</v>
      </c>
      <c r="N142" s="26" t="e">
        <v>#N/A</v>
      </c>
      <c r="O142" s="26" t="e">
        <v>#N/A</v>
      </c>
      <c r="P142" s="26" t="e">
        <v>#N/A</v>
      </c>
      <c r="Q142" s="26" t="e">
        <v>#N/A</v>
      </c>
      <c r="R142" s="26" t="e">
        <v>#N/A</v>
      </c>
      <c r="S142" s="26" t="e">
        <v>#N/A</v>
      </c>
      <c r="T142" s="26" t="e">
        <v>#N/A</v>
      </c>
      <c r="U142" s="26" t="e">
        <v>#N/A</v>
      </c>
      <c r="V142" s="26" t="e">
        <v>#N/A</v>
      </c>
      <c r="W142" s="26" t="e">
        <v>#N/A</v>
      </c>
      <c r="X142" s="26" t="e">
        <v>#N/A</v>
      </c>
      <c r="Y142" s="26" t="e">
        <v>#N/A</v>
      </c>
      <c r="Z142" s="26" t="e">
        <v>#N/A</v>
      </c>
      <c r="AA142" s="26" t="e">
        <v>#N/A</v>
      </c>
      <c r="AB142" s="26" t="e">
        <v>#N/A</v>
      </c>
      <c r="AC142" s="26" t="e">
        <v>#N/A</v>
      </c>
      <c r="AD142" s="26" t="e">
        <v>#N/A</v>
      </c>
      <c r="AE142" s="26" t="e">
        <v>#N/A</v>
      </c>
      <c r="AF142" s="26" t="e">
        <v>#N/A</v>
      </c>
      <c r="AG142" s="26" t="e">
        <v>#N/A</v>
      </c>
      <c r="AH142" s="26" t="e">
        <v>#N/A</v>
      </c>
      <c r="AI142" s="26" t="e">
        <v>#N/A</v>
      </c>
      <c r="AJ142" s="26" t="e">
        <v>#N/A</v>
      </c>
      <c r="AK142" s="26" t="e">
        <v>#N/A</v>
      </c>
      <c r="AL142" s="26" t="e">
        <v>#N/A</v>
      </c>
      <c r="AM142" s="26" t="e">
        <v>#N/A</v>
      </c>
      <c r="AN142" s="26" t="e">
        <v>#N/A</v>
      </c>
      <c r="AO142" s="26" t="e">
        <v>#N/A</v>
      </c>
      <c r="AP142" s="26" t="e">
        <v>#N/A</v>
      </c>
      <c r="AQ142" s="26" t="e">
        <v>#N/A</v>
      </c>
      <c r="AR142" s="26" t="e">
        <v>#N/A</v>
      </c>
      <c r="AS142" s="26" t="e">
        <v>#N/A</v>
      </c>
      <c r="AT142" s="26" t="e">
        <v>#N/A</v>
      </c>
      <c r="AU142" s="26" t="e">
        <v>#N/A</v>
      </c>
      <c r="AV142" s="26" t="e">
        <v>#N/A</v>
      </c>
      <c r="AW142" s="26" t="e">
        <v>#N/A</v>
      </c>
      <c r="AX142" s="26" t="e">
        <v>#N/A</v>
      </c>
      <c r="AY142" s="26" t="e">
        <v>#N/A</v>
      </c>
      <c r="AZ142" s="26" t="e">
        <v>#N/A</v>
      </c>
      <c r="BA142" s="26" t="e">
        <v>#N/A</v>
      </c>
      <c r="BB142" s="26" t="e">
        <v>#N/A</v>
      </c>
      <c r="BC142" s="26" t="e">
        <v>#N/A</v>
      </c>
      <c r="BD142" s="26" t="e">
        <v>#N/A</v>
      </c>
      <c r="BE142" s="26" t="e">
        <v>#N/A</v>
      </c>
      <c r="BF142" s="26" t="e">
        <v>#N/A</v>
      </c>
      <c r="BG142" s="26" t="e">
        <v>#N/A</v>
      </c>
      <c r="BH142" s="26" t="e">
        <v>#N/A</v>
      </c>
      <c r="BI142" s="26" t="e">
        <v>#N/A</v>
      </c>
      <c r="BJ142" s="26" t="e">
        <v>#N/A</v>
      </c>
      <c r="BK142" s="26" t="e">
        <v>#N/A</v>
      </c>
      <c r="BL142" s="26" t="e">
        <v>#N/A</v>
      </c>
      <c r="BM142" s="26" t="e">
        <v>#N/A</v>
      </c>
      <c r="BN142" s="26" t="e">
        <v>#N/A</v>
      </c>
      <c r="BO142" s="26" t="e">
        <v>#N/A</v>
      </c>
      <c r="BP142" s="26" t="e">
        <v>#N/A</v>
      </c>
      <c r="BQ142" s="26" t="e">
        <v>#N/A</v>
      </c>
      <c r="BR142" s="26" t="e">
        <v>#N/A</v>
      </c>
      <c r="BS142" s="26" t="e">
        <v>#N/A</v>
      </c>
      <c r="BT142" s="26" t="e">
        <v>#N/A</v>
      </c>
      <c r="BU142" s="26" t="e">
        <v>#N/A</v>
      </c>
      <c r="BV142" s="26" t="e">
        <v>#N/A</v>
      </c>
      <c r="BW142" s="26" t="e">
        <v>#N/A</v>
      </c>
      <c r="BX142" s="26" t="e">
        <v>#N/A</v>
      </c>
      <c r="BY142" s="26" t="e">
        <v>#N/A</v>
      </c>
      <c r="BZ142" s="26" t="e">
        <v>#N/A</v>
      </c>
      <c r="CA142" s="26" t="e">
        <v>#N/A</v>
      </c>
      <c r="CB142" s="26" t="e">
        <v>#N/A</v>
      </c>
      <c r="CC142" s="26" t="e">
        <v>#N/A</v>
      </c>
      <c r="CD142" s="26" t="e">
        <v>#N/A</v>
      </c>
      <c r="CE142" s="26" t="e">
        <v>#N/A</v>
      </c>
      <c r="CF142" s="26" t="e">
        <v>#N/A</v>
      </c>
      <c r="CG142" s="26" t="e">
        <v>#N/A</v>
      </c>
      <c r="CH142" s="26" t="e">
        <v>#N/A</v>
      </c>
      <c r="CI142" s="26" t="e">
        <v>#N/A</v>
      </c>
      <c r="CJ142" s="26" t="e">
        <v>#N/A</v>
      </c>
      <c r="CK142" s="26" t="e">
        <v>#N/A</v>
      </c>
      <c r="CL142" s="26" t="e">
        <v>#N/A</v>
      </c>
      <c r="CM142" s="26" t="e">
        <v>#N/A</v>
      </c>
      <c r="CN142" s="26" t="e">
        <v>#N/A</v>
      </c>
      <c r="CO142" s="26" t="e">
        <v>#N/A</v>
      </c>
      <c r="CP142" s="26" t="e">
        <v>#N/A</v>
      </c>
      <c r="CQ142" s="26" t="e">
        <v>#N/A</v>
      </c>
      <c r="CR142" s="26" t="e">
        <v>#N/A</v>
      </c>
      <c r="CS142" s="26" t="e">
        <v>#N/A</v>
      </c>
      <c r="CT142" s="26" t="e">
        <v>#N/A</v>
      </c>
      <c r="CU142" s="26" t="e">
        <v>#N/A</v>
      </c>
      <c r="CV142" s="26" t="e">
        <v>#N/A</v>
      </c>
      <c r="CW142" s="26" t="e">
        <v>#N/A</v>
      </c>
      <c r="CX142" s="26" t="e">
        <v>#N/A</v>
      </c>
      <c r="CY142" s="26" t="e">
        <v>#N/A</v>
      </c>
      <c r="CZ142" s="26" t="e">
        <v>#N/A</v>
      </c>
      <c r="DA142" s="26" t="e">
        <v>#N/A</v>
      </c>
      <c r="DB142" s="26" t="e">
        <v>#N/A</v>
      </c>
      <c r="DC142" s="26" t="e">
        <v>#N/A</v>
      </c>
      <c r="DD142" s="26" t="e">
        <v>#N/A</v>
      </c>
      <c r="DE142" s="26" t="e">
        <v>#N/A</v>
      </c>
      <c r="DF142" s="26" t="e">
        <v>#N/A</v>
      </c>
      <c r="DG142" s="26" t="e">
        <v>#N/A</v>
      </c>
      <c r="DH142" s="26" t="e">
        <v>#N/A</v>
      </c>
      <c r="DI142" s="26" t="e">
        <v>#N/A</v>
      </c>
      <c r="DJ142" s="26" t="e">
        <v>#N/A</v>
      </c>
      <c r="DK142" s="26" t="e">
        <v>#N/A</v>
      </c>
      <c r="DL142" s="26" t="e">
        <v>#N/A</v>
      </c>
      <c r="DM142" s="26" t="e">
        <v>#N/A</v>
      </c>
      <c r="DN142" s="26" t="e">
        <v>#N/A</v>
      </c>
      <c r="DO142" s="26" t="e">
        <v>#N/A</v>
      </c>
      <c r="DP142" s="26" t="e">
        <v>#N/A</v>
      </c>
      <c r="DQ142" s="26" t="e">
        <v>#N/A</v>
      </c>
      <c r="DR142" s="26" t="e">
        <v>#N/A</v>
      </c>
      <c r="DS142" s="26" t="e">
        <v>#N/A</v>
      </c>
      <c r="DT142" s="26" t="e">
        <v>#N/A</v>
      </c>
      <c r="DU142" s="26" t="e">
        <v>#N/A</v>
      </c>
      <c r="DV142" s="26" t="e">
        <v>#N/A</v>
      </c>
      <c r="DW142" s="26" t="e">
        <v>#N/A</v>
      </c>
      <c r="DX142" s="26" t="e">
        <v>#N/A</v>
      </c>
      <c r="DY142" s="26" t="e">
        <v>#N/A</v>
      </c>
      <c r="DZ142" s="26" t="e">
        <v>#N/A</v>
      </c>
      <c r="EA142" s="26" t="e">
        <v>#N/A</v>
      </c>
      <c r="EB142" s="26" t="e">
        <v>#N/A</v>
      </c>
      <c r="EC142" s="26" t="e">
        <v>#N/A</v>
      </c>
      <c r="ED142" s="26" t="e">
        <v>#N/A</v>
      </c>
      <c r="EE142" s="26" t="e">
        <v>#N/A</v>
      </c>
      <c r="EF142" s="26" t="e">
        <v>#N/A</v>
      </c>
      <c r="EG142" s="26" t="e">
        <v>#N/A</v>
      </c>
      <c r="EH142" s="26" t="e">
        <v>#N/A</v>
      </c>
      <c r="EI142" s="26" t="e">
        <v>#N/A</v>
      </c>
      <c r="EJ142" s="26" t="e">
        <v>#N/A</v>
      </c>
      <c r="EK142" s="26" t="e">
        <v>#N/A</v>
      </c>
      <c r="EL142" s="53">
        <v>100</v>
      </c>
      <c r="EM142" s="53">
        <v>101.34733269267151</v>
      </c>
      <c r="EN142" s="53">
        <v>102.78020029546215</v>
      </c>
      <c r="EO142" s="53">
        <v>104.27973267061992</v>
      </c>
      <c r="EP142" s="53">
        <v>105.82642824721192</v>
      </c>
      <c r="EQ142" s="53">
        <v>107.42191417997351</v>
      </c>
      <c r="ER142" s="53">
        <v>109.06774476596536</v>
      </c>
      <c r="ES142" s="53">
        <v>110.77671867004628</v>
      </c>
      <c r="ET142" s="53">
        <v>112.58660045361188</v>
      </c>
      <c r="EU142" s="53">
        <v>114.50011013651829</v>
      </c>
      <c r="EV142" s="53">
        <v>116.50777622105213</v>
      </c>
      <c r="EW142" s="53">
        <v>115.41843255455764</v>
      </c>
      <c r="EX142" s="53">
        <v>117.20407701833368</v>
      </c>
      <c r="EY142" s="53">
        <v>119.47653217868491</v>
      </c>
      <c r="EZ142" s="53">
        <v>122.06195962373381</v>
      </c>
      <c r="FA142" s="53">
        <v>124.70363319366518</v>
      </c>
      <c r="FB142" s="53">
        <v>126.31699354262429</v>
      </c>
      <c r="FC142" s="53">
        <v>127.43946316522397</v>
      </c>
      <c r="FD142" s="53">
        <v>129.93884569643072</v>
      </c>
      <c r="FE142" s="53">
        <v>132.88368005086437</v>
      </c>
      <c r="FF142" s="53">
        <v>136.13762523323561</v>
      </c>
      <c r="FG142" s="53">
        <v>139.71568992453646</v>
      </c>
      <c r="FH142" s="53">
        <v>143.17047943021413</v>
      </c>
      <c r="FI142" s="53">
        <v>146.3555983958683</v>
      </c>
      <c r="FJ142" s="53">
        <v>145.41158150454498</v>
      </c>
      <c r="FK142" s="53">
        <v>142.93352198613906</v>
      </c>
      <c r="FL142" s="53">
        <v>144.34237084216431</v>
      </c>
      <c r="FM142" s="53">
        <v>149.69128988927332</v>
      </c>
      <c r="FN142" s="53">
        <v>152.68977177819113</v>
      </c>
      <c r="FO142" s="53">
        <v>156.70583252400598</v>
      </c>
      <c r="FP142" s="53">
        <v>163.76170974619544</v>
      </c>
      <c r="FQ142" s="53">
        <v>167.07658823052262</v>
      </c>
      <c r="FR142" s="53">
        <v>170.45116143633561</v>
      </c>
      <c r="FS142" s="53">
        <v>175.84284793850424</v>
      </c>
      <c r="FT142" s="53">
        <v>180.7464851636274</v>
      </c>
      <c r="FU142" s="53">
        <v>184.20142038465451</v>
      </c>
      <c r="FV142" s="53">
        <v>188.18243658892993</v>
      </c>
      <c r="FW142" s="53">
        <v>191.33387102297274</v>
      </c>
      <c r="FX142" s="53">
        <v>194.85517958566811</v>
      </c>
      <c r="FY142" s="53">
        <v>198.02337128489609</v>
      </c>
      <c r="FZ142" s="53">
        <v>201.49047373760112</v>
      </c>
      <c r="GA142" s="53">
        <v>206.35260637402652</v>
      </c>
      <c r="GB142" s="53">
        <v>212.30332981430763</v>
      </c>
      <c r="GC142" s="53">
        <v>217.75356960105805</v>
      </c>
      <c r="GD142" s="53">
        <v>222.75699755465359</v>
      </c>
      <c r="GE142" s="53">
        <v>228.75182417403076</v>
      </c>
      <c r="GF142" s="53">
        <v>234.37359521295932</v>
      </c>
      <c r="GG142" s="53">
        <v>239.35152298040347</v>
      </c>
      <c r="GH142" s="53">
        <v>243.81029124369752</v>
      </c>
      <c r="GI142" s="53">
        <v>248.09114106532974</v>
      </c>
      <c r="GJ142" s="53">
        <v>252.02118118319405</v>
      </c>
      <c r="GK142" s="53">
        <v>255.93412403339113</v>
      </c>
      <c r="GL142" s="53">
        <v>261.32857912719902</v>
      </c>
      <c r="GM142" s="53">
        <v>268.53128884983715</v>
      </c>
      <c r="GN142" s="53">
        <v>276.64365092722323</v>
      </c>
      <c r="GO142" s="53">
        <v>284.31381549085307</v>
      </c>
      <c r="GP142" s="53">
        <v>291.25601045459064</v>
      </c>
      <c r="GQ142" s="53">
        <v>297.8323627476766</v>
      </c>
      <c r="GR142" s="53">
        <v>304.33517736108041</v>
      </c>
      <c r="GS142" s="53">
        <v>12799</v>
      </c>
      <c r="GT142" s="53"/>
      <c r="GU142" s="53">
        <v>18959.939999999999</v>
      </c>
    </row>
    <row r="143" spans="1:203">
      <c r="A143" s="2" t="s">
        <v>227</v>
      </c>
      <c r="B143" s="17" t="e">
        <v>#N/A</v>
      </c>
      <c r="C143" s="17" t="e">
        <v>#N/A</v>
      </c>
      <c r="D143" s="17" t="e">
        <v>#N/A</v>
      </c>
      <c r="E143" s="17" t="e">
        <v>#N/A</v>
      </c>
      <c r="F143" s="26" t="e">
        <v>#N/A</v>
      </c>
      <c r="G143" s="26" t="e">
        <v>#N/A</v>
      </c>
      <c r="H143" s="26" t="e">
        <v>#N/A</v>
      </c>
      <c r="I143" s="26" t="e">
        <v>#N/A</v>
      </c>
      <c r="J143" s="26" t="e">
        <v>#N/A</v>
      </c>
      <c r="K143" s="26" t="e">
        <v>#N/A</v>
      </c>
      <c r="L143" s="26" t="e">
        <v>#N/A</v>
      </c>
      <c r="M143" s="26" t="e">
        <v>#N/A</v>
      </c>
      <c r="N143" s="26" t="e">
        <v>#N/A</v>
      </c>
      <c r="O143" s="26" t="e">
        <v>#N/A</v>
      </c>
      <c r="P143" s="26" t="e">
        <v>#N/A</v>
      </c>
      <c r="Q143" s="26" t="e">
        <v>#N/A</v>
      </c>
      <c r="R143" s="26" t="e">
        <v>#N/A</v>
      </c>
      <c r="S143" s="26" t="e">
        <v>#N/A</v>
      </c>
      <c r="T143" s="26" t="e">
        <v>#N/A</v>
      </c>
      <c r="U143" s="26" t="e">
        <v>#N/A</v>
      </c>
      <c r="V143" s="26" t="e">
        <v>#N/A</v>
      </c>
      <c r="W143" s="26" t="e">
        <v>#N/A</v>
      </c>
      <c r="X143" s="26" t="e">
        <v>#N/A</v>
      </c>
      <c r="Y143" s="26" t="e">
        <v>#N/A</v>
      </c>
      <c r="Z143" s="26" t="e">
        <v>#N/A</v>
      </c>
      <c r="AA143" s="26" t="e">
        <v>#N/A</v>
      </c>
      <c r="AB143" s="26" t="e">
        <v>#N/A</v>
      </c>
      <c r="AC143" s="26" t="e">
        <v>#N/A</v>
      </c>
      <c r="AD143" s="26" t="e">
        <v>#N/A</v>
      </c>
      <c r="AE143" s="26" t="e">
        <v>#N/A</v>
      </c>
      <c r="AF143" s="26" t="e">
        <v>#N/A</v>
      </c>
      <c r="AG143" s="26" t="e">
        <v>#N/A</v>
      </c>
      <c r="AH143" s="26" t="e">
        <v>#N/A</v>
      </c>
      <c r="AI143" s="26" t="e">
        <v>#N/A</v>
      </c>
      <c r="AJ143" s="26" t="e">
        <v>#N/A</v>
      </c>
      <c r="AK143" s="26" t="e">
        <v>#N/A</v>
      </c>
      <c r="AL143" s="26" t="e">
        <v>#N/A</v>
      </c>
      <c r="AM143" s="26" t="e">
        <v>#N/A</v>
      </c>
      <c r="AN143" s="26" t="e">
        <v>#N/A</v>
      </c>
      <c r="AO143" s="26" t="e">
        <v>#N/A</v>
      </c>
      <c r="AP143" s="26" t="e">
        <v>#N/A</v>
      </c>
      <c r="AQ143" s="26" t="e">
        <v>#N/A</v>
      </c>
      <c r="AR143" s="26" t="e">
        <v>#N/A</v>
      </c>
      <c r="AS143" s="26" t="e">
        <v>#N/A</v>
      </c>
      <c r="AT143" s="26" t="e">
        <v>#N/A</v>
      </c>
      <c r="AU143" s="26" t="e">
        <v>#N/A</v>
      </c>
      <c r="AV143" s="26" t="e">
        <v>#N/A</v>
      </c>
      <c r="AW143" s="26" t="e">
        <v>#N/A</v>
      </c>
      <c r="AX143" s="26" t="e">
        <v>#N/A</v>
      </c>
      <c r="AY143" s="26" t="e">
        <v>#N/A</v>
      </c>
      <c r="AZ143" s="26" t="e">
        <v>#N/A</v>
      </c>
      <c r="BA143" s="26" t="e">
        <v>#N/A</v>
      </c>
      <c r="BB143" s="26" t="e">
        <v>#N/A</v>
      </c>
      <c r="BC143" s="26" t="e">
        <v>#N/A</v>
      </c>
      <c r="BD143" s="26" t="e">
        <v>#N/A</v>
      </c>
      <c r="BE143" s="26" t="e">
        <v>#N/A</v>
      </c>
      <c r="BF143" s="26" t="e">
        <v>#N/A</v>
      </c>
      <c r="BG143" s="26" t="e">
        <v>#N/A</v>
      </c>
      <c r="BH143" s="26" t="e">
        <v>#N/A</v>
      </c>
      <c r="BI143" s="26" t="e">
        <v>#N/A</v>
      </c>
      <c r="BJ143" s="26" t="e">
        <v>#N/A</v>
      </c>
      <c r="BK143" s="26" t="e">
        <v>#N/A</v>
      </c>
      <c r="BL143" s="26" t="e">
        <v>#N/A</v>
      </c>
      <c r="BM143" s="26" t="e">
        <v>#N/A</v>
      </c>
      <c r="BN143" s="26" t="e">
        <v>#N/A</v>
      </c>
      <c r="BO143" s="26" t="e">
        <v>#N/A</v>
      </c>
      <c r="BP143" s="26" t="e">
        <v>#N/A</v>
      </c>
      <c r="BQ143" s="26" t="e">
        <v>#N/A</v>
      </c>
      <c r="BR143" s="26" t="e">
        <v>#N/A</v>
      </c>
      <c r="BS143" s="26" t="e">
        <v>#N/A</v>
      </c>
      <c r="BT143" s="26" t="e">
        <v>#N/A</v>
      </c>
      <c r="BU143" s="26" t="e">
        <v>#N/A</v>
      </c>
      <c r="BV143" s="26" t="e">
        <v>#N/A</v>
      </c>
      <c r="BW143" s="26" t="e">
        <v>#N/A</v>
      </c>
      <c r="BX143" s="26" t="e">
        <v>#N/A</v>
      </c>
      <c r="BY143" s="26" t="e">
        <v>#N/A</v>
      </c>
      <c r="BZ143" s="26" t="e">
        <v>#N/A</v>
      </c>
      <c r="CA143" s="26" t="e">
        <v>#N/A</v>
      </c>
      <c r="CB143" s="26" t="e">
        <v>#N/A</v>
      </c>
      <c r="CC143" s="26" t="e">
        <v>#N/A</v>
      </c>
      <c r="CD143" s="26" t="e">
        <v>#N/A</v>
      </c>
      <c r="CE143" s="26" t="e">
        <v>#N/A</v>
      </c>
      <c r="CF143" s="26" t="e">
        <v>#N/A</v>
      </c>
      <c r="CG143" s="26" t="e">
        <v>#N/A</v>
      </c>
      <c r="CH143" s="26" t="e">
        <v>#N/A</v>
      </c>
      <c r="CI143" s="26" t="e">
        <v>#N/A</v>
      </c>
      <c r="CJ143" s="26" t="e">
        <v>#N/A</v>
      </c>
      <c r="CK143" s="26" t="e">
        <v>#N/A</v>
      </c>
      <c r="CL143" s="26" t="e">
        <v>#N/A</v>
      </c>
      <c r="CM143" s="26" t="e">
        <v>#N/A</v>
      </c>
      <c r="CN143" s="26" t="e">
        <v>#N/A</v>
      </c>
      <c r="CO143" s="26" t="e">
        <v>#N/A</v>
      </c>
      <c r="CP143" s="26" t="e">
        <v>#N/A</v>
      </c>
      <c r="CQ143" s="26" t="e">
        <v>#N/A</v>
      </c>
      <c r="CR143" s="26" t="e">
        <v>#N/A</v>
      </c>
      <c r="CS143" s="26" t="e">
        <v>#N/A</v>
      </c>
      <c r="CT143" s="26" t="e">
        <v>#N/A</v>
      </c>
      <c r="CU143" s="26" t="e">
        <v>#N/A</v>
      </c>
      <c r="CV143" s="26" t="e">
        <v>#N/A</v>
      </c>
      <c r="CW143" s="26" t="e">
        <v>#N/A</v>
      </c>
      <c r="CX143" s="26" t="e">
        <v>#N/A</v>
      </c>
      <c r="CY143" s="26" t="e">
        <v>#N/A</v>
      </c>
      <c r="CZ143" s="26" t="e">
        <v>#N/A</v>
      </c>
      <c r="DA143" s="26" t="e">
        <v>#N/A</v>
      </c>
      <c r="DB143" s="26" t="e">
        <v>#N/A</v>
      </c>
      <c r="DC143" s="26" t="e">
        <v>#N/A</v>
      </c>
      <c r="DD143" s="26" t="e">
        <v>#N/A</v>
      </c>
      <c r="DE143" s="26" t="e">
        <v>#N/A</v>
      </c>
      <c r="DF143" s="26" t="e">
        <v>#N/A</v>
      </c>
      <c r="DG143" s="26" t="e">
        <v>#N/A</v>
      </c>
      <c r="DH143" s="26" t="e">
        <v>#N/A</v>
      </c>
      <c r="DI143" s="26" t="e">
        <v>#N/A</v>
      </c>
      <c r="DJ143" s="26" t="e">
        <v>#N/A</v>
      </c>
      <c r="DK143" s="26" t="e">
        <v>#N/A</v>
      </c>
      <c r="DL143" s="26" t="e">
        <v>#N/A</v>
      </c>
      <c r="DM143" s="26" t="e">
        <v>#N/A</v>
      </c>
      <c r="DN143" s="26" t="e">
        <v>#N/A</v>
      </c>
      <c r="DO143" s="26" t="e">
        <v>#N/A</v>
      </c>
      <c r="DP143" s="26" t="e">
        <v>#N/A</v>
      </c>
      <c r="DQ143" s="26" t="e">
        <v>#N/A</v>
      </c>
      <c r="DR143" s="26" t="e">
        <v>#N/A</v>
      </c>
      <c r="DS143" s="26" t="e">
        <v>#N/A</v>
      </c>
      <c r="DT143" s="26" t="e">
        <v>#N/A</v>
      </c>
      <c r="DU143" s="26" t="e">
        <v>#N/A</v>
      </c>
      <c r="DV143" s="26" t="e">
        <v>#N/A</v>
      </c>
      <c r="DW143" s="26" t="e">
        <v>#N/A</v>
      </c>
      <c r="DX143" s="26" t="e">
        <v>#N/A</v>
      </c>
      <c r="DY143" s="26" t="e">
        <v>#N/A</v>
      </c>
      <c r="DZ143" s="26" t="e">
        <v>#N/A</v>
      </c>
      <c r="EA143" s="26" t="e">
        <v>#N/A</v>
      </c>
      <c r="EB143" s="26" t="e">
        <v>#N/A</v>
      </c>
      <c r="EC143" s="26" t="e">
        <v>#N/A</v>
      </c>
      <c r="ED143" s="26" t="e">
        <v>#N/A</v>
      </c>
      <c r="EE143" s="26" t="e">
        <v>#N/A</v>
      </c>
      <c r="EF143" s="26" t="e">
        <v>#N/A</v>
      </c>
      <c r="EG143" s="26" t="e">
        <v>#N/A</v>
      </c>
      <c r="EH143" s="26" t="e">
        <v>#N/A</v>
      </c>
      <c r="EI143" s="26" t="e">
        <v>#N/A</v>
      </c>
      <c r="EJ143" s="26" t="e">
        <v>#N/A</v>
      </c>
      <c r="EK143" s="26" t="e">
        <v>#N/A</v>
      </c>
      <c r="EL143" s="53">
        <v>100</v>
      </c>
      <c r="EM143" s="53">
        <v>101.92836444443913</v>
      </c>
      <c r="EN143" s="53">
        <v>103.92512290296719</v>
      </c>
      <c r="EO143" s="53">
        <v>105.99272655965554</v>
      </c>
      <c r="EP143" s="53">
        <v>108.14474660436275</v>
      </c>
      <c r="EQ143" s="53">
        <v>110.37353055998794</v>
      </c>
      <c r="ER143" s="53">
        <v>112.69336703611791</v>
      </c>
      <c r="ES143" s="53">
        <v>115.09642420071968</v>
      </c>
      <c r="ET143" s="53">
        <v>117.58605001252495</v>
      </c>
      <c r="EU143" s="53">
        <v>120.17754942573539</v>
      </c>
      <c r="EV143" s="53">
        <v>122.86309060831813</v>
      </c>
      <c r="EW143" s="53">
        <v>125.65881550415774</v>
      </c>
      <c r="EX143" s="53">
        <v>128.65099383557097</v>
      </c>
      <c r="EY143" s="53">
        <v>131.69285348316245</v>
      </c>
      <c r="EZ143" s="53">
        <v>134.86056050807667</v>
      </c>
      <c r="FA143" s="53">
        <v>138.1459841533939</v>
      </c>
      <c r="FB143" s="53">
        <v>141.56789690200225</v>
      </c>
      <c r="FC143" s="53">
        <v>145.1181082120047</v>
      </c>
      <c r="FD143" s="53">
        <v>148.80223787127215</v>
      </c>
      <c r="FE143" s="53">
        <v>152.64073234205853</v>
      </c>
      <c r="FF143" s="53">
        <v>156.62522172753475</v>
      </c>
      <c r="FG143" s="53">
        <v>160.77800582425252</v>
      </c>
      <c r="FH143" s="53">
        <v>165.09065495040537</v>
      </c>
      <c r="FI143" s="53">
        <v>169.56962588354722</v>
      </c>
      <c r="FJ143" s="53">
        <v>174.23966960430116</v>
      </c>
      <c r="FK143" s="53">
        <v>179.0921770759287</v>
      </c>
      <c r="FL143" s="53">
        <v>184.1537526133508</v>
      </c>
      <c r="FM143" s="53">
        <v>189.41477083521403</v>
      </c>
      <c r="FN143" s="53">
        <v>194.88467776793982</v>
      </c>
      <c r="FO143" s="53">
        <v>200.56652244537295</v>
      </c>
      <c r="FP143" s="53">
        <v>206.740158346491</v>
      </c>
      <c r="FQ143" s="53">
        <v>213.12447650779208</v>
      </c>
      <c r="FR143" s="53">
        <v>219.71756381000094</v>
      </c>
      <c r="FS143" s="53">
        <v>226.52737165510524</v>
      </c>
      <c r="FT143" s="53">
        <v>233.58271640218788</v>
      </c>
      <c r="FU143" s="53">
        <v>240.96239465139675</v>
      </c>
      <c r="FV143" s="53">
        <v>248.57720721652504</v>
      </c>
      <c r="FW143" s="53">
        <v>256.35248266086194</v>
      </c>
      <c r="FX143" s="53">
        <v>264.37598533115795</v>
      </c>
      <c r="FY143" s="53">
        <v>272.68890707680754</v>
      </c>
      <c r="FZ143" s="53">
        <v>281.31474339390945</v>
      </c>
      <c r="GA143" s="53">
        <v>290.25983149006282</v>
      </c>
      <c r="GB143" s="53">
        <v>299.53128577757235</v>
      </c>
      <c r="GC143" s="53">
        <v>313.89265368176814</v>
      </c>
      <c r="GD143" s="53">
        <v>328.10898323091169</v>
      </c>
      <c r="GE143" s="53">
        <v>337.59536451199614</v>
      </c>
      <c r="GF143" s="53">
        <v>347.96207958456614</v>
      </c>
      <c r="GG143" s="53">
        <v>359.08232451166134</v>
      </c>
      <c r="GH143" s="53">
        <v>370.80544115035866</v>
      </c>
      <c r="GI143" s="53">
        <v>383.02836019970573</v>
      </c>
      <c r="GJ143" s="53">
        <v>395.72393927998559</v>
      </c>
      <c r="GK143" s="53">
        <v>408.86981880966914</v>
      </c>
      <c r="GL143" s="53">
        <v>422.35019528762848</v>
      </c>
      <c r="GM143" s="53">
        <v>436.05428715083332</v>
      </c>
      <c r="GN143" s="53">
        <v>449.99142085575016</v>
      </c>
      <c r="GO143" s="53">
        <v>464.99015640347926</v>
      </c>
      <c r="GP143" s="53">
        <v>480.17548086551903</v>
      </c>
      <c r="GQ143" s="53">
        <v>494.90948853354018</v>
      </c>
      <c r="GR143" s="53">
        <v>510.1181291367468</v>
      </c>
      <c r="GS143" s="53">
        <v>8792</v>
      </c>
      <c r="GT143" s="53"/>
      <c r="GU143" s="53">
        <v>15248.065000000001</v>
      </c>
    </row>
    <row r="144" spans="1:203">
      <c r="A144" s="2" t="s">
        <v>24</v>
      </c>
      <c r="B144" s="17" t="e">
        <v>#N/A</v>
      </c>
      <c r="C144" s="17" t="e">
        <v>#N/A</v>
      </c>
      <c r="D144" s="17" t="e">
        <v>#N/A</v>
      </c>
      <c r="E144" s="17" t="e">
        <v>#N/A</v>
      </c>
      <c r="F144" s="26" t="e">
        <v>#N/A</v>
      </c>
      <c r="G144" s="26" t="e">
        <v>#N/A</v>
      </c>
      <c r="H144" s="26" t="e">
        <v>#N/A</v>
      </c>
      <c r="I144" s="26" t="e">
        <v>#N/A</v>
      </c>
      <c r="J144" s="26" t="e">
        <v>#N/A</v>
      </c>
      <c r="K144" s="26" t="e">
        <v>#N/A</v>
      </c>
      <c r="L144" s="26" t="e">
        <v>#N/A</v>
      </c>
      <c r="M144" s="26" t="e">
        <v>#N/A</v>
      </c>
      <c r="N144" s="26" t="e">
        <v>#N/A</v>
      </c>
      <c r="O144" s="26" t="e">
        <v>#N/A</v>
      </c>
      <c r="P144" s="26" t="e">
        <v>#N/A</v>
      </c>
      <c r="Q144" s="26" t="e">
        <v>#N/A</v>
      </c>
      <c r="R144" s="26" t="e">
        <v>#N/A</v>
      </c>
      <c r="S144" s="26" t="e">
        <v>#N/A</v>
      </c>
      <c r="T144" s="26" t="e">
        <v>#N/A</v>
      </c>
      <c r="U144" s="26" t="e">
        <v>#N/A</v>
      </c>
      <c r="V144" s="26" t="e">
        <v>#N/A</v>
      </c>
      <c r="W144" s="26" t="e">
        <v>#N/A</v>
      </c>
      <c r="X144" s="26" t="e">
        <v>#N/A</v>
      </c>
      <c r="Y144" s="26" t="e">
        <v>#N/A</v>
      </c>
      <c r="Z144" s="26" t="e">
        <v>#N/A</v>
      </c>
      <c r="AA144" s="26" t="e">
        <v>#N/A</v>
      </c>
      <c r="AB144" s="26" t="e">
        <v>#N/A</v>
      </c>
      <c r="AC144" s="26" t="e">
        <v>#N/A</v>
      </c>
      <c r="AD144" s="26" t="e">
        <v>#N/A</v>
      </c>
      <c r="AE144" s="26" t="e">
        <v>#N/A</v>
      </c>
      <c r="AF144" s="26" t="e">
        <v>#N/A</v>
      </c>
      <c r="AG144" s="26" t="e">
        <v>#N/A</v>
      </c>
      <c r="AH144" s="26" t="e">
        <v>#N/A</v>
      </c>
      <c r="AI144" s="26" t="e">
        <v>#N/A</v>
      </c>
      <c r="AJ144" s="26" t="e">
        <v>#N/A</v>
      </c>
      <c r="AK144" s="26" t="e">
        <v>#N/A</v>
      </c>
      <c r="AL144" s="26" t="e">
        <v>#N/A</v>
      </c>
      <c r="AM144" s="26" t="e">
        <v>#N/A</v>
      </c>
      <c r="AN144" s="26" t="e">
        <v>#N/A</v>
      </c>
      <c r="AO144" s="26" t="e">
        <v>#N/A</v>
      </c>
      <c r="AP144" s="26" t="e">
        <v>#N/A</v>
      </c>
      <c r="AQ144" s="26" t="e">
        <v>#N/A</v>
      </c>
      <c r="AR144" s="26" t="e">
        <v>#N/A</v>
      </c>
      <c r="AS144" s="26" t="e">
        <v>#N/A</v>
      </c>
      <c r="AT144" s="26" t="e">
        <v>#N/A</v>
      </c>
      <c r="AU144" s="26" t="e">
        <v>#N/A</v>
      </c>
      <c r="AV144" s="26" t="e">
        <v>#N/A</v>
      </c>
      <c r="AW144" s="26" t="e">
        <v>#N/A</v>
      </c>
      <c r="AX144" s="26" t="e">
        <v>#N/A</v>
      </c>
      <c r="AY144" s="26" t="e">
        <v>#N/A</v>
      </c>
      <c r="AZ144" s="26" t="e">
        <v>#N/A</v>
      </c>
      <c r="BA144" s="26" t="e">
        <v>#N/A</v>
      </c>
      <c r="BB144" s="26" t="e">
        <v>#N/A</v>
      </c>
      <c r="BC144" s="26" t="e">
        <v>#N/A</v>
      </c>
      <c r="BD144" s="26" t="e">
        <v>#N/A</v>
      </c>
      <c r="BE144" s="26" t="e">
        <v>#N/A</v>
      </c>
      <c r="BF144" s="26" t="e">
        <v>#N/A</v>
      </c>
      <c r="BG144" s="26" t="e">
        <v>#N/A</v>
      </c>
      <c r="BH144" s="26" t="e">
        <v>#N/A</v>
      </c>
      <c r="BI144" s="26" t="e">
        <v>#N/A</v>
      </c>
      <c r="BJ144" s="26" t="e">
        <v>#N/A</v>
      </c>
      <c r="BK144" s="26" t="e">
        <v>#N/A</v>
      </c>
      <c r="BL144" s="26" t="e">
        <v>#N/A</v>
      </c>
      <c r="BM144" s="26" t="e">
        <v>#N/A</v>
      </c>
      <c r="BN144" s="26" t="e">
        <v>#N/A</v>
      </c>
      <c r="BO144" s="26" t="e">
        <v>#N/A</v>
      </c>
      <c r="BP144" s="26" t="e">
        <v>#N/A</v>
      </c>
      <c r="BQ144" s="26" t="e">
        <v>#N/A</v>
      </c>
      <c r="BR144" s="26" t="e">
        <v>#N/A</v>
      </c>
      <c r="BS144" s="26" t="e">
        <v>#N/A</v>
      </c>
      <c r="BT144" s="26" t="e">
        <v>#N/A</v>
      </c>
      <c r="BU144" s="26" t="e">
        <v>#N/A</v>
      </c>
      <c r="BV144" s="26" t="e">
        <v>#N/A</v>
      </c>
      <c r="BW144" s="26" t="e">
        <v>#N/A</v>
      </c>
      <c r="BX144" s="26" t="e">
        <v>#N/A</v>
      </c>
      <c r="BY144" s="26" t="e">
        <v>#N/A</v>
      </c>
      <c r="BZ144" s="26" t="e">
        <v>#N/A</v>
      </c>
      <c r="CA144" s="26" t="e">
        <v>#N/A</v>
      </c>
      <c r="CB144" s="26" t="e">
        <v>#N/A</v>
      </c>
      <c r="CC144" s="26" t="e">
        <v>#N/A</v>
      </c>
      <c r="CD144" s="26" t="e">
        <v>#N/A</v>
      </c>
      <c r="CE144" s="26" t="e">
        <v>#N/A</v>
      </c>
      <c r="CF144" s="26" t="e">
        <v>#N/A</v>
      </c>
      <c r="CG144" s="26" t="e">
        <v>#N/A</v>
      </c>
      <c r="CH144" s="26" t="e">
        <v>#N/A</v>
      </c>
      <c r="CI144" s="26" t="e">
        <v>#N/A</v>
      </c>
      <c r="CJ144" s="26" t="e">
        <v>#N/A</v>
      </c>
      <c r="CK144" s="26" t="e">
        <v>#N/A</v>
      </c>
      <c r="CL144" s="26" t="e">
        <v>#N/A</v>
      </c>
      <c r="CM144" s="26" t="e">
        <v>#N/A</v>
      </c>
      <c r="CN144" s="26" t="e">
        <v>#N/A</v>
      </c>
      <c r="CO144" s="26" t="e">
        <v>#N/A</v>
      </c>
      <c r="CP144" s="26" t="e">
        <v>#N/A</v>
      </c>
      <c r="CQ144" s="26" t="e">
        <v>#N/A</v>
      </c>
      <c r="CR144" s="26" t="e">
        <v>#N/A</v>
      </c>
      <c r="CS144" s="26" t="e">
        <v>#N/A</v>
      </c>
      <c r="CT144" s="26" t="e">
        <v>#N/A</v>
      </c>
      <c r="CU144" s="26" t="e">
        <v>#N/A</v>
      </c>
      <c r="CV144" s="26" t="e">
        <v>#N/A</v>
      </c>
      <c r="CW144" s="26" t="e">
        <v>#N/A</v>
      </c>
      <c r="CX144" s="26" t="e">
        <v>#N/A</v>
      </c>
      <c r="CY144" s="26" t="e">
        <v>#N/A</v>
      </c>
      <c r="CZ144" s="26" t="e">
        <v>#N/A</v>
      </c>
      <c r="DA144" s="26" t="e">
        <v>#N/A</v>
      </c>
      <c r="DB144" s="26" t="e">
        <v>#N/A</v>
      </c>
      <c r="DC144" s="26" t="e">
        <v>#N/A</v>
      </c>
      <c r="DD144" s="26" t="e">
        <v>#N/A</v>
      </c>
      <c r="DE144" s="26" t="e">
        <v>#N/A</v>
      </c>
      <c r="DF144" s="26" t="e">
        <v>#N/A</v>
      </c>
      <c r="DG144" s="26" t="e">
        <v>#N/A</v>
      </c>
      <c r="DH144" s="26" t="e">
        <v>#N/A</v>
      </c>
      <c r="DI144" s="26" t="e">
        <v>#N/A</v>
      </c>
      <c r="DJ144" s="26" t="e">
        <v>#N/A</v>
      </c>
      <c r="DK144" s="26" t="e">
        <v>#N/A</v>
      </c>
      <c r="DL144" s="26" t="e">
        <v>#N/A</v>
      </c>
      <c r="DM144" s="26" t="e">
        <v>#N/A</v>
      </c>
      <c r="DN144" s="26" t="e">
        <v>#N/A</v>
      </c>
      <c r="DO144" s="26" t="e">
        <v>#N/A</v>
      </c>
      <c r="DP144" s="26" t="e">
        <v>#N/A</v>
      </c>
      <c r="DQ144" s="26" t="e">
        <v>#N/A</v>
      </c>
      <c r="DR144" s="26" t="e">
        <v>#N/A</v>
      </c>
      <c r="DS144" s="26" t="e">
        <v>#N/A</v>
      </c>
      <c r="DT144" s="26" t="e">
        <v>#N/A</v>
      </c>
      <c r="DU144" s="26" t="e">
        <v>#N/A</v>
      </c>
      <c r="DV144" s="26" t="e">
        <v>#N/A</v>
      </c>
      <c r="DW144" s="26" t="e">
        <v>#N/A</v>
      </c>
      <c r="DX144" s="26" t="e">
        <v>#N/A</v>
      </c>
      <c r="DY144" s="26" t="e">
        <v>#N/A</v>
      </c>
      <c r="DZ144" s="26" t="e">
        <v>#N/A</v>
      </c>
      <c r="EA144" s="26" t="e">
        <v>#N/A</v>
      </c>
      <c r="EB144" s="26" t="e">
        <v>#N/A</v>
      </c>
      <c r="EC144" s="26" t="e">
        <v>#N/A</v>
      </c>
      <c r="ED144" s="26" t="e">
        <v>#N/A</v>
      </c>
      <c r="EE144" s="26" t="e">
        <v>#N/A</v>
      </c>
      <c r="EF144" s="26" t="e">
        <v>#N/A</v>
      </c>
      <c r="EG144" s="26" t="e">
        <v>#N/A</v>
      </c>
      <c r="EH144" s="26" t="e">
        <v>#N/A</v>
      </c>
      <c r="EI144" s="26" t="e">
        <v>#N/A</v>
      </c>
      <c r="EJ144" s="26" t="e">
        <v>#N/A</v>
      </c>
      <c r="EK144" s="26" t="e">
        <v>#N/A</v>
      </c>
      <c r="EL144" s="53">
        <v>100</v>
      </c>
      <c r="EM144" s="53">
        <v>101.37240278523186</v>
      </c>
      <c r="EN144" s="53">
        <v>102.76362470464414</v>
      </c>
      <c r="EO144" s="53">
        <v>104.17366575823687</v>
      </c>
      <c r="EP144" s="53">
        <v>105.62877979986663</v>
      </c>
      <c r="EQ144" s="53">
        <v>107.12966383450313</v>
      </c>
      <c r="ER144" s="53">
        <v>108.67817654206542</v>
      </c>
      <c r="ES144" s="53">
        <v>110.27524726251298</v>
      </c>
      <c r="ET144" s="53">
        <v>111.92296701075477</v>
      </c>
      <c r="EU144" s="53">
        <v>113.63039685139621</v>
      </c>
      <c r="EV144" s="53">
        <v>115.39962779934621</v>
      </c>
      <c r="EW144" s="53">
        <v>117.23275086951369</v>
      </c>
      <c r="EX144" s="53">
        <v>119.13301875175704</v>
      </c>
      <c r="EY144" s="53">
        <v>121.10159312102562</v>
      </c>
      <c r="EZ144" s="53">
        <v>123.12964524770395</v>
      </c>
      <c r="FA144" s="53">
        <v>125.01945805540259</v>
      </c>
      <c r="FB144" s="53">
        <v>126.84677275082305</v>
      </c>
      <c r="FC144" s="53">
        <v>128.60694263416767</v>
      </c>
      <c r="FD144" s="53">
        <v>130.55855654917488</v>
      </c>
      <c r="FE144" s="53">
        <v>132.8663400036709</v>
      </c>
      <c r="FF144" s="53">
        <v>135.68340175598786</v>
      </c>
      <c r="FG144" s="53">
        <v>139.31897967765843</v>
      </c>
      <c r="FH144" s="53">
        <v>143.89690831828963</v>
      </c>
      <c r="FI144" s="53">
        <v>149.40905595323562</v>
      </c>
      <c r="FJ144" s="53">
        <v>156.07544381791439</v>
      </c>
      <c r="FK144" s="53">
        <v>163.70114285581525</v>
      </c>
      <c r="FL144" s="53">
        <v>172.22365495465982</v>
      </c>
      <c r="FM144" s="53">
        <v>181.56328921291873</v>
      </c>
      <c r="FN144" s="53">
        <v>191.0367484253496</v>
      </c>
      <c r="FO144" s="53">
        <v>200.41262694203007</v>
      </c>
      <c r="FP144" s="53">
        <v>209.21208234881382</v>
      </c>
      <c r="FQ144" s="53">
        <v>217.1026432751799</v>
      </c>
      <c r="FR144" s="53">
        <v>225.51619026376989</v>
      </c>
      <c r="FS144" s="53">
        <v>233.96528450581189</v>
      </c>
      <c r="FT144" s="53">
        <v>242.41739910272224</v>
      </c>
      <c r="FU144" s="53">
        <v>250.85022989547247</v>
      </c>
      <c r="FV144" s="53">
        <v>259.22915897057015</v>
      </c>
      <c r="FW144" s="53">
        <v>267.65269636372506</v>
      </c>
      <c r="FX144" s="53">
        <v>276.23259520507048</v>
      </c>
      <c r="FY144" s="53">
        <v>284.96281478486941</v>
      </c>
      <c r="FZ144" s="53">
        <v>293.81361622441705</v>
      </c>
      <c r="GA144" s="53">
        <v>302.75665465494768</v>
      </c>
      <c r="GB144" s="53">
        <v>312.42690160380846</v>
      </c>
      <c r="GC144" s="53">
        <v>322.79461819229437</v>
      </c>
      <c r="GD144" s="53">
        <v>333.09588697367417</v>
      </c>
      <c r="GE144" s="53">
        <v>343.29609003445523</v>
      </c>
      <c r="GF144" s="53">
        <v>353.36107413112524</v>
      </c>
      <c r="GG144" s="53">
        <v>363.18373283334842</v>
      </c>
      <c r="GH144" s="53">
        <v>372.66695011535433</v>
      </c>
      <c r="GI144" s="53">
        <v>381.71314528139249</v>
      </c>
      <c r="GJ144" s="53">
        <v>390.24843580468064</v>
      </c>
      <c r="GK144" s="53">
        <v>398.22426367233328</v>
      </c>
      <c r="GL144" s="53">
        <v>405.69801562685137</v>
      </c>
      <c r="GM144" s="53">
        <v>412.88065183904763</v>
      </c>
      <c r="GN144" s="53">
        <v>420.02262942801451</v>
      </c>
      <c r="GO144" s="53">
        <v>427.5233322413589</v>
      </c>
      <c r="GP144" s="53">
        <v>435.80886265052402</v>
      </c>
      <c r="GQ144" s="53">
        <v>444.55488100963493</v>
      </c>
      <c r="GR144" s="53">
        <v>453.52905232880971</v>
      </c>
      <c r="GS144" s="53">
        <v>1991</v>
      </c>
      <c r="GT144" s="53"/>
      <c r="GU144" s="53">
        <v>2519.3470000000002</v>
      </c>
    </row>
    <row r="145" spans="1:203">
      <c r="A145" s="2" t="s">
        <v>25</v>
      </c>
      <c r="B145" s="17" t="e">
        <v>#N/A</v>
      </c>
      <c r="C145" s="17" t="e">
        <v>#N/A</v>
      </c>
      <c r="D145" s="17" t="e">
        <v>#N/A</v>
      </c>
      <c r="E145" s="17" t="e">
        <v>#N/A</v>
      </c>
      <c r="F145" s="26" t="e">
        <v>#N/A</v>
      </c>
      <c r="G145" s="26" t="e">
        <v>#N/A</v>
      </c>
      <c r="H145" s="26" t="e">
        <v>#N/A</v>
      </c>
      <c r="I145" s="26" t="e">
        <v>#N/A</v>
      </c>
      <c r="J145" s="26" t="e">
        <v>#N/A</v>
      </c>
      <c r="K145" s="26" t="e">
        <v>#N/A</v>
      </c>
      <c r="L145" s="26" t="e">
        <v>#N/A</v>
      </c>
      <c r="M145" s="26" t="e">
        <v>#N/A</v>
      </c>
      <c r="N145" s="26" t="e">
        <v>#N/A</v>
      </c>
      <c r="O145" s="26" t="e">
        <v>#N/A</v>
      </c>
      <c r="P145" s="26" t="e">
        <v>#N/A</v>
      </c>
      <c r="Q145" s="26" t="e">
        <v>#N/A</v>
      </c>
      <c r="R145" s="26" t="e">
        <v>#N/A</v>
      </c>
      <c r="S145" s="26" t="e">
        <v>#N/A</v>
      </c>
      <c r="T145" s="26" t="e">
        <v>#N/A</v>
      </c>
      <c r="U145" s="26" t="e">
        <v>#N/A</v>
      </c>
      <c r="V145" s="26" t="e">
        <v>#N/A</v>
      </c>
      <c r="W145" s="26" t="e">
        <v>#N/A</v>
      </c>
      <c r="X145" s="26" t="e">
        <v>#N/A</v>
      </c>
      <c r="Y145" s="26" t="e">
        <v>#N/A</v>
      </c>
      <c r="Z145" s="26" t="e">
        <v>#N/A</v>
      </c>
      <c r="AA145" s="26" t="e">
        <v>#N/A</v>
      </c>
      <c r="AB145" s="26" t="e">
        <v>#N/A</v>
      </c>
      <c r="AC145" s="26" t="e">
        <v>#N/A</v>
      </c>
      <c r="AD145" s="26" t="e">
        <v>#N/A</v>
      </c>
      <c r="AE145" s="26" t="e">
        <v>#N/A</v>
      </c>
      <c r="AF145" s="26" t="e">
        <v>#N/A</v>
      </c>
      <c r="AG145" s="26" t="e">
        <v>#N/A</v>
      </c>
      <c r="AH145" s="26" t="e">
        <v>#N/A</v>
      </c>
      <c r="AI145" s="26" t="e">
        <v>#N/A</v>
      </c>
      <c r="AJ145" s="26" t="e">
        <v>#N/A</v>
      </c>
      <c r="AK145" s="26" t="e">
        <v>#N/A</v>
      </c>
      <c r="AL145" s="26" t="e">
        <v>#N/A</v>
      </c>
      <c r="AM145" s="26" t="e">
        <v>#N/A</v>
      </c>
      <c r="AN145" s="26" t="e">
        <v>#N/A</v>
      </c>
      <c r="AO145" s="26" t="e">
        <v>#N/A</v>
      </c>
      <c r="AP145" s="26" t="e">
        <v>#N/A</v>
      </c>
      <c r="AQ145" s="26" t="e">
        <v>#N/A</v>
      </c>
      <c r="AR145" s="26" t="e">
        <v>#N/A</v>
      </c>
      <c r="AS145" s="26" t="e">
        <v>#N/A</v>
      </c>
      <c r="AT145" s="26" t="e">
        <v>#N/A</v>
      </c>
      <c r="AU145" s="26" t="e">
        <v>#N/A</v>
      </c>
      <c r="AV145" s="26" t="e">
        <v>#N/A</v>
      </c>
      <c r="AW145" s="26" t="e">
        <v>#N/A</v>
      </c>
      <c r="AX145" s="26" t="e">
        <v>#N/A</v>
      </c>
      <c r="AY145" s="26" t="e">
        <v>#N/A</v>
      </c>
      <c r="AZ145" s="26" t="e">
        <v>#N/A</v>
      </c>
      <c r="BA145" s="26" t="e">
        <v>#N/A</v>
      </c>
      <c r="BB145" s="26" t="e">
        <v>#N/A</v>
      </c>
      <c r="BC145" s="26" t="e">
        <v>#N/A</v>
      </c>
      <c r="BD145" s="26" t="e">
        <v>#N/A</v>
      </c>
      <c r="BE145" s="26" t="e">
        <v>#N/A</v>
      </c>
      <c r="BF145" s="26" t="e">
        <v>#N/A</v>
      </c>
      <c r="BG145" s="26" t="e">
        <v>#N/A</v>
      </c>
      <c r="BH145" s="26" t="e">
        <v>#N/A</v>
      </c>
      <c r="BI145" s="26" t="e">
        <v>#N/A</v>
      </c>
      <c r="BJ145" s="26" t="e">
        <v>#N/A</v>
      </c>
      <c r="BK145" s="26" t="e">
        <v>#N/A</v>
      </c>
      <c r="BL145" s="26" t="e">
        <v>#N/A</v>
      </c>
      <c r="BM145" s="26" t="e">
        <v>#N/A</v>
      </c>
      <c r="BN145" s="26" t="e">
        <v>#N/A</v>
      </c>
      <c r="BO145" s="26" t="e">
        <v>#N/A</v>
      </c>
      <c r="BP145" s="26" t="e">
        <v>#N/A</v>
      </c>
      <c r="BQ145" s="26" t="e">
        <v>#N/A</v>
      </c>
      <c r="BR145" s="26" t="e">
        <v>#N/A</v>
      </c>
      <c r="BS145" s="26" t="e">
        <v>#N/A</v>
      </c>
      <c r="BT145" s="26" t="e">
        <v>#N/A</v>
      </c>
      <c r="BU145" s="26" t="e">
        <v>#N/A</v>
      </c>
      <c r="BV145" s="26" t="e">
        <v>#N/A</v>
      </c>
      <c r="BW145" s="26" t="e">
        <v>#N/A</v>
      </c>
      <c r="BX145" s="26" t="e">
        <v>#N/A</v>
      </c>
      <c r="BY145" s="26" t="e">
        <v>#N/A</v>
      </c>
      <c r="BZ145" s="26" t="e">
        <v>#N/A</v>
      </c>
      <c r="CA145" s="26" t="e">
        <v>#N/A</v>
      </c>
      <c r="CB145" s="26" t="e">
        <v>#N/A</v>
      </c>
      <c r="CC145" s="26" t="e">
        <v>#N/A</v>
      </c>
      <c r="CD145" s="26" t="e">
        <v>#N/A</v>
      </c>
      <c r="CE145" s="26" t="e">
        <v>#N/A</v>
      </c>
      <c r="CF145" s="26" t="e">
        <v>#N/A</v>
      </c>
      <c r="CG145" s="26" t="e">
        <v>#N/A</v>
      </c>
      <c r="CH145" s="26" t="e">
        <v>#N/A</v>
      </c>
      <c r="CI145" s="26" t="e">
        <v>#N/A</v>
      </c>
      <c r="CJ145" s="26" t="e">
        <v>#N/A</v>
      </c>
      <c r="CK145" s="26" t="e">
        <v>#N/A</v>
      </c>
      <c r="CL145" s="26" t="e">
        <v>#N/A</v>
      </c>
      <c r="CM145" s="26" t="e">
        <v>#N/A</v>
      </c>
      <c r="CN145" s="26" t="e">
        <v>#N/A</v>
      </c>
      <c r="CO145" s="26" t="e">
        <v>#N/A</v>
      </c>
      <c r="CP145" s="26" t="e">
        <v>#N/A</v>
      </c>
      <c r="CQ145" s="26" t="e">
        <v>#N/A</v>
      </c>
      <c r="CR145" s="26" t="e">
        <v>#N/A</v>
      </c>
      <c r="CS145" s="26" t="e">
        <v>#N/A</v>
      </c>
      <c r="CT145" s="26" t="e">
        <v>#N/A</v>
      </c>
      <c r="CU145" s="26" t="e">
        <v>#N/A</v>
      </c>
      <c r="CV145" s="26" t="e">
        <v>#N/A</v>
      </c>
      <c r="CW145" s="26" t="e">
        <v>#N/A</v>
      </c>
      <c r="CX145" s="26" t="e">
        <v>#N/A</v>
      </c>
      <c r="CY145" s="26" t="e">
        <v>#N/A</v>
      </c>
      <c r="CZ145" s="26" t="e">
        <v>#N/A</v>
      </c>
      <c r="DA145" s="26" t="e">
        <v>#N/A</v>
      </c>
      <c r="DB145" s="26" t="e">
        <v>#N/A</v>
      </c>
      <c r="DC145" s="26" t="e">
        <v>#N/A</v>
      </c>
      <c r="DD145" s="26" t="e">
        <v>#N/A</v>
      </c>
      <c r="DE145" s="26" t="e">
        <v>#N/A</v>
      </c>
      <c r="DF145" s="26" t="e">
        <v>#N/A</v>
      </c>
      <c r="DG145" s="26" t="e">
        <v>#N/A</v>
      </c>
      <c r="DH145" s="26" t="e">
        <v>#N/A</v>
      </c>
      <c r="DI145" s="26" t="e">
        <v>#N/A</v>
      </c>
      <c r="DJ145" s="26" t="e">
        <v>#N/A</v>
      </c>
      <c r="DK145" s="26" t="e">
        <v>#N/A</v>
      </c>
      <c r="DL145" s="26" t="e">
        <v>#N/A</v>
      </c>
      <c r="DM145" s="26" t="e">
        <v>#N/A</v>
      </c>
      <c r="DN145" s="26" t="e">
        <v>#N/A</v>
      </c>
      <c r="DO145" s="26" t="e">
        <v>#N/A</v>
      </c>
      <c r="DP145" s="26" t="e">
        <v>#N/A</v>
      </c>
      <c r="DQ145" s="26" t="e">
        <v>#N/A</v>
      </c>
      <c r="DR145" s="26" t="e">
        <v>#N/A</v>
      </c>
      <c r="DS145" s="26" t="e">
        <v>#N/A</v>
      </c>
      <c r="DT145" s="26" t="e">
        <v>#N/A</v>
      </c>
      <c r="DU145" s="26" t="e">
        <v>#N/A</v>
      </c>
      <c r="DV145" s="26" t="e">
        <v>#N/A</v>
      </c>
      <c r="DW145" s="26" t="e">
        <v>#N/A</v>
      </c>
      <c r="DX145" s="26" t="e">
        <v>#N/A</v>
      </c>
      <c r="DY145" s="26" t="e">
        <v>#N/A</v>
      </c>
      <c r="DZ145" s="26" t="e">
        <v>#N/A</v>
      </c>
      <c r="EA145" s="26" t="e">
        <v>#N/A</v>
      </c>
      <c r="EB145" s="26" t="e">
        <v>#N/A</v>
      </c>
      <c r="EC145" s="26" t="e">
        <v>#N/A</v>
      </c>
      <c r="ED145" s="26" t="e">
        <v>#N/A</v>
      </c>
      <c r="EE145" s="26" t="e">
        <v>#N/A</v>
      </c>
      <c r="EF145" s="26" t="e">
        <v>#N/A</v>
      </c>
      <c r="EG145" s="26" t="e">
        <v>#N/A</v>
      </c>
      <c r="EH145" s="26" t="e">
        <v>#N/A</v>
      </c>
      <c r="EI145" s="26" t="e">
        <v>#N/A</v>
      </c>
      <c r="EJ145" s="26" t="e">
        <v>#N/A</v>
      </c>
      <c r="EK145" s="26" t="e">
        <v>#N/A</v>
      </c>
      <c r="EL145" s="53">
        <v>100</v>
      </c>
      <c r="EM145" s="53">
        <v>101.06623109473551</v>
      </c>
      <c r="EN145" s="53">
        <v>102.1438191730562</v>
      </c>
      <c r="EO145" s="53">
        <v>103.23290134140372</v>
      </c>
      <c r="EP145" s="53">
        <v>104.33361470621973</v>
      </c>
      <c r="EQ145" s="53">
        <v>105.4460506717987</v>
      </c>
      <c r="ER145" s="53">
        <v>106.57034634458229</v>
      </c>
      <c r="ES145" s="53">
        <v>107.70661597993859</v>
      </c>
      <c r="ET145" s="53">
        <v>108.85501953538281</v>
      </c>
      <c r="EU145" s="53">
        <v>110.01564841520948</v>
      </c>
      <c r="EV145" s="53">
        <v>111.18866257693385</v>
      </c>
      <c r="EW145" s="53">
        <v>111.75747150128353</v>
      </c>
      <c r="EX145" s="53">
        <v>112.41887297590901</v>
      </c>
      <c r="EY145" s="53">
        <v>113.1743980227423</v>
      </c>
      <c r="EZ145" s="53">
        <v>114.02596613196678</v>
      </c>
      <c r="FA145" s="53">
        <v>114.97561104913392</v>
      </c>
      <c r="FB145" s="53">
        <v>116.02570928589937</v>
      </c>
      <c r="FC145" s="53">
        <v>117.17882016250771</v>
      </c>
      <c r="FD145" s="53">
        <v>118.43786861638121</v>
      </c>
      <c r="FE145" s="53">
        <v>119.80598524460474</v>
      </c>
      <c r="FF145" s="53">
        <v>121.1969986485875</v>
      </c>
      <c r="FG145" s="53">
        <v>122.61927232127147</v>
      </c>
      <c r="FH145" s="53">
        <v>124.17012898517012</v>
      </c>
      <c r="FI145" s="53">
        <v>125.85443591896278</v>
      </c>
      <c r="FJ145" s="53">
        <v>127.67747172065383</v>
      </c>
      <c r="FK145" s="53">
        <v>129.64492630757269</v>
      </c>
      <c r="FL145" s="53">
        <v>131.72743605012792</v>
      </c>
      <c r="FM145" s="53">
        <v>134.61711426587956</v>
      </c>
      <c r="FN145" s="53">
        <v>137.69014949629377</v>
      </c>
      <c r="FO145" s="53">
        <v>140.95156897756527</v>
      </c>
      <c r="FP145" s="53">
        <v>144.37740193347503</v>
      </c>
      <c r="FQ145" s="53">
        <v>147.94630546126947</v>
      </c>
      <c r="FR145" s="53">
        <v>151.66776275649758</v>
      </c>
      <c r="FS145" s="53">
        <v>155.55367922851119</v>
      </c>
      <c r="FT145" s="53">
        <v>159.61564037163157</v>
      </c>
      <c r="FU145" s="53">
        <v>163.86349499858551</v>
      </c>
      <c r="FV145" s="53">
        <v>168.43752585027701</v>
      </c>
      <c r="FW145" s="53">
        <v>173.48098630717968</v>
      </c>
      <c r="FX145" s="53">
        <v>179.003679479873</v>
      </c>
      <c r="FY145" s="53">
        <v>184.9003990254474</v>
      </c>
      <c r="FZ145" s="53">
        <v>191.05871766173189</v>
      </c>
      <c r="GA145" s="53">
        <v>197.48457666786561</v>
      </c>
      <c r="GB145" s="53">
        <v>204.17363433986216</v>
      </c>
      <c r="GC145" s="53">
        <v>211.09145410978843</v>
      </c>
      <c r="GD145" s="53">
        <v>218.69955911138572</v>
      </c>
      <c r="GE145" s="53">
        <v>226.28913189228368</v>
      </c>
      <c r="GF145" s="53">
        <v>233.54208550780339</v>
      </c>
      <c r="GG145" s="53">
        <v>240.90897457635251</v>
      </c>
      <c r="GH145" s="53">
        <v>248.45307372076263</v>
      </c>
      <c r="GI145" s="53">
        <v>256.51029372313002</v>
      </c>
      <c r="GJ145" s="53">
        <v>264.79252824735465</v>
      </c>
      <c r="GK145" s="53">
        <v>275.11234730341334</v>
      </c>
      <c r="GL145" s="53">
        <v>287.57977881074783</v>
      </c>
      <c r="GM145" s="53">
        <v>298.55828006367221</v>
      </c>
      <c r="GN145" s="53">
        <v>307.9888952922675</v>
      </c>
      <c r="GO145" s="53">
        <v>317.71872247873824</v>
      </c>
      <c r="GP145" s="53">
        <v>327.76503703473503</v>
      </c>
      <c r="GQ145" s="53">
        <v>338.13126662129963</v>
      </c>
      <c r="GR145" s="53">
        <v>348.81558315254324</v>
      </c>
      <c r="GS145" s="53">
        <v>15746</v>
      </c>
      <c r="GT145" s="53"/>
      <c r="GU145" s="53">
        <v>29153.063999999998</v>
      </c>
    </row>
    <row r="146" spans="1:203">
      <c r="A146" s="2" t="s">
        <v>26</v>
      </c>
      <c r="B146" s="17" t="e">
        <v>#N/A</v>
      </c>
      <c r="C146" s="17" t="e">
        <v>#N/A</v>
      </c>
      <c r="D146" s="17" t="e">
        <v>#N/A</v>
      </c>
      <c r="E146" s="17" t="e">
        <v>#N/A</v>
      </c>
      <c r="F146" s="26" t="e">
        <v>#N/A</v>
      </c>
      <c r="G146" s="26" t="e">
        <v>#N/A</v>
      </c>
      <c r="H146" s="26" t="e">
        <v>#N/A</v>
      </c>
      <c r="I146" s="26" t="e">
        <v>#N/A</v>
      </c>
      <c r="J146" s="26" t="e">
        <v>#N/A</v>
      </c>
      <c r="K146" s="26" t="e">
        <v>#N/A</v>
      </c>
      <c r="L146" s="26" t="e">
        <v>#N/A</v>
      </c>
      <c r="M146" s="26" t="e">
        <v>#N/A</v>
      </c>
      <c r="N146" s="26" t="e">
        <v>#N/A</v>
      </c>
      <c r="O146" s="26" t="e">
        <v>#N/A</v>
      </c>
      <c r="P146" s="26" t="e">
        <v>#N/A</v>
      </c>
      <c r="Q146" s="26" t="e">
        <v>#N/A</v>
      </c>
      <c r="R146" s="26" t="e">
        <v>#N/A</v>
      </c>
      <c r="S146" s="26" t="e">
        <v>#N/A</v>
      </c>
      <c r="T146" s="26" t="e">
        <v>#N/A</v>
      </c>
      <c r="U146" s="26" t="e">
        <v>#N/A</v>
      </c>
      <c r="V146" s="26" t="e">
        <v>#N/A</v>
      </c>
      <c r="W146" s="26" t="e">
        <v>#N/A</v>
      </c>
      <c r="X146" s="26" t="e">
        <v>#N/A</v>
      </c>
      <c r="Y146" s="26" t="e">
        <v>#N/A</v>
      </c>
      <c r="Z146" s="26" t="e">
        <v>#N/A</v>
      </c>
      <c r="AA146" s="26" t="e">
        <v>#N/A</v>
      </c>
      <c r="AB146" s="26" t="e">
        <v>#N/A</v>
      </c>
      <c r="AC146" s="26" t="e">
        <v>#N/A</v>
      </c>
      <c r="AD146" s="26" t="e">
        <v>#N/A</v>
      </c>
      <c r="AE146" s="26" t="e">
        <v>#N/A</v>
      </c>
      <c r="AF146" s="26" t="e">
        <v>#N/A</v>
      </c>
      <c r="AG146" s="26" t="e">
        <v>#N/A</v>
      </c>
      <c r="AH146" s="26" t="e">
        <v>#N/A</v>
      </c>
      <c r="AI146" s="26" t="e">
        <v>#N/A</v>
      </c>
      <c r="AJ146" s="26" t="e">
        <v>#N/A</v>
      </c>
      <c r="AK146" s="26" t="e">
        <v>#N/A</v>
      </c>
      <c r="AL146" s="26" t="e">
        <v>#N/A</v>
      </c>
      <c r="AM146" s="26" t="e">
        <v>#N/A</v>
      </c>
      <c r="AN146" s="26" t="e">
        <v>#N/A</v>
      </c>
      <c r="AO146" s="26" t="e">
        <v>#N/A</v>
      </c>
      <c r="AP146" s="26" t="e">
        <v>#N/A</v>
      </c>
      <c r="AQ146" s="26" t="e">
        <v>#N/A</v>
      </c>
      <c r="AR146" s="26" t="e">
        <v>#N/A</v>
      </c>
      <c r="AS146" s="26" t="e">
        <v>#N/A</v>
      </c>
      <c r="AT146" s="26" t="e">
        <v>#N/A</v>
      </c>
      <c r="AU146" s="26" t="e">
        <v>#N/A</v>
      </c>
      <c r="AV146" s="26" t="e">
        <v>#N/A</v>
      </c>
      <c r="AW146" s="26" t="e">
        <v>#N/A</v>
      </c>
      <c r="AX146" s="26" t="e">
        <v>#N/A</v>
      </c>
      <c r="AY146" s="26" t="e">
        <v>#N/A</v>
      </c>
      <c r="AZ146" s="26" t="e">
        <v>#N/A</v>
      </c>
      <c r="BA146" s="26" t="e">
        <v>#N/A</v>
      </c>
      <c r="BB146" s="26" t="e">
        <v>#N/A</v>
      </c>
      <c r="BC146" s="26" t="e">
        <v>#N/A</v>
      </c>
      <c r="BD146" s="26" t="e">
        <v>#N/A</v>
      </c>
      <c r="BE146" s="26" t="e">
        <v>#N/A</v>
      </c>
      <c r="BF146" s="26" t="e">
        <v>#N/A</v>
      </c>
      <c r="BG146" s="26" t="e">
        <v>#N/A</v>
      </c>
      <c r="BH146" s="26" t="e">
        <v>#N/A</v>
      </c>
      <c r="BI146" s="26" t="e">
        <v>#N/A</v>
      </c>
      <c r="BJ146" s="26" t="e">
        <v>#N/A</v>
      </c>
      <c r="BK146" s="26" t="e">
        <v>#N/A</v>
      </c>
      <c r="BL146" s="26" t="e">
        <v>#N/A</v>
      </c>
      <c r="BM146" s="26" t="e">
        <v>#N/A</v>
      </c>
      <c r="BN146" s="26" t="e">
        <v>#N/A</v>
      </c>
      <c r="BO146" s="26" t="e">
        <v>#N/A</v>
      </c>
      <c r="BP146" s="26" t="e">
        <v>#N/A</v>
      </c>
      <c r="BQ146" s="26" t="e">
        <v>#N/A</v>
      </c>
      <c r="BR146" s="26" t="e">
        <v>#N/A</v>
      </c>
      <c r="BS146" s="26" t="e">
        <v>#N/A</v>
      </c>
      <c r="BT146" s="26" t="e">
        <v>#N/A</v>
      </c>
      <c r="BU146" s="26" t="e">
        <v>#N/A</v>
      </c>
      <c r="BV146" s="26" t="e">
        <v>#N/A</v>
      </c>
      <c r="BW146" s="26" t="e">
        <v>#N/A</v>
      </c>
      <c r="BX146" s="26" t="e">
        <v>#N/A</v>
      </c>
      <c r="BY146" s="26" t="e">
        <v>#N/A</v>
      </c>
      <c r="BZ146" s="26" t="e">
        <v>#N/A</v>
      </c>
      <c r="CA146" s="26" t="e">
        <v>#N/A</v>
      </c>
      <c r="CB146" s="26" t="e">
        <v>#N/A</v>
      </c>
      <c r="CC146" s="26" t="e">
        <v>#N/A</v>
      </c>
      <c r="CD146" s="26" t="e">
        <v>#N/A</v>
      </c>
      <c r="CE146" s="26" t="e">
        <v>#N/A</v>
      </c>
      <c r="CF146" s="26" t="e">
        <v>#N/A</v>
      </c>
      <c r="CG146" s="26" t="e">
        <v>#N/A</v>
      </c>
      <c r="CH146" s="26" t="e">
        <v>#N/A</v>
      </c>
      <c r="CI146" s="26" t="e">
        <v>#N/A</v>
      </c>
      <c r="CJ146" s="26" t="e">
        <v>#N/A</v>
      </c>
      <c r="CK146" s="26" t="e">
        <v>#N/A</v>
      </c>
      <c r="CL146" s="26" t="e">
        <v>#N/A</v>
      </c>
      <c r="CM146" s="26" t="e">
        <v>#N/A</v>
      </c>
      <c r="CN146" s="26" t="e">
        <v>#N/A</v>
      </c>
      <c r="CO146" s="26" t="e">
        <v>#N/A</v>
      </c>
      <c r="CP146" s="26" t="e">
        <v>#N/A</v>
      </c>
      <c r="CQ146" s="26" t="e">
        <v>#N/A</v>
      </c>
      <c r="CR146" s="26" t="e">
        <v>#N/A</v>
      </c>
      <c r="CS146" s="26" t="e">
        <v>#N/A</v>
      </c>
      <c r="CT146" s="26" t="e">
        <v>#N/A</v>
      </c>
      <c r="CU146" s="26" t="e">
        <v>#N/A</v>
      </c>
      <c r="CV146" s="26" t="e">
        <v>#N/A</v>
      </c>
      <c r="CW146" s="26" t="e">
        <v>#N/A</v>
      </c>
      <c r="CX146" s="26" t="e">
        <v>#N/A</v>
      </c>
      <c r="CY146" s="26" t="e">
        <v>#N/A</v>
      </c>
      <c r="CZ146" s="26" t="e">
        <v>#N/A</v>
      </c>
      <c r="DA146" s="26" t="e">
        <v>#N/A</v>
      </c>
      <c r="DB146" s="26" t="e">
        <v>#N/A</v>
      </c>
      <c r="DC146" s="26" t="e">
        <v>#N/A</v>
      </c>
      <c r="DD146" s="26" t="e">
        <v>#N/A</v>
      </c>
      <c r="DE146" s="26" t="e">
        <v>#N/A</v>
      </c>
      <c r="DF146" s="26" t="e">
        <v>#N/A</v>
      </c>
      <c r="DG146" s="26" t="e">
        <v>#N/A</v>
      </c>
      <c r="DH146" s="26" t="e">
        <v>#N/A</v>
      </c>
      <c r="DI146" s="26" t="e">
        <v>#N/A</v>
      </c>
      <c r="DJ146" s="26" t="e">
        <v>#N/A</v>
      </c>
      <c r="DK146" s="26" t="e">
        <v>#N/A</v>
      </c>
      <c r="DL146" s="26" t="e">
        <v>#N/A</v>
      </c>
      <c r="DM146" s="26" t="e">
        <v>#N/A</v>
      </c>
      <c r="DN146" s="26" t="e">
        <v>#N/A</v>
      </c>
      <c r="DO146" s="26" t="e">
        <v>#N/A</v>
      </c>
      <c r="DP146" s="26" t="e">
        <v>#N/A</v>
      </c>
      <c r="DQ146" s="26" t="e">
        <v>#N/A</v>
      </c>
      <c r="DR146" s="26" t="e">
        <v>#N/A</v>
      </c>
      <c r="DS146" s="26" t="e">
        <v>#N/A</v>
      </c>
      <c r="DT146" s="26" t="e">
        <v>#N/A</v>
      </c>
      <c r="DU146" s="26" t="e">
        <v>#N/A</v>
      </c>
      <c r="DV146" s="26" t="e">
        <v>#N/A</v>
      </c>
      <c r="DW146" s="26" t="e">
        <v>#N/A</v>
      </c>
      <c r="DX146" s="26" t="e">
        <v>#N/A</v>
      </c>
      <c r="DY146" s="26" t="e">
        <v>#N/A</v>
      </c>
      <c r="DZ146" s="26" t="e">
        <v>#N/A</v>
      </c>
      <c r="EA146" s="26" t="e">
        <v>#N/A</v>
      </c>
      <c r="EB146" s="26" t="e">
        <v>#N/A</v>
      </c>
      <c r="EC146" s="26" t="e">
        <v>#N/A</v>
      </c>
      <c r="ED146" s="26" t="e">
        <v>#N/A</v>
      </c>
      <c r="EE146" s="26" t="e">
        <v>#N/A</v>
      </c>
      <c r="EF146" s="26" t="e">
        <v>#N/A</v>
      </c>
      <c r="EG146" s="26" t="e">
        <v>#N/A</v>
      </c>
      <c r="EH146" s="26" t="e">
        <v>#N/A</v>
      </c>
      <c r="EI146" s="26" t="e">
        <v>#N/A</v>
      </c>
      <c r="EJ146" s="26" t="e">
        <v>#N/A</v>
      </c>
      <c r="EK146" s="26" t="e">
        <v>#N/A</v>
      </c>
      <c r="EL146" s="53">
        <v>100</v>
      </c>
      <c r="EM146" s="53">
        <v>101.74220599850499</v>
      </c>
      <c r="EN146" s="53">
        <v>103.51725825198665</v>
      </c>
      <c r="EO146" s="53">
        <v>105.32591865811196</v>
      </c>
      <c r="EP146" s="53">
        <v>107.16877980395527</v>
      </c>
      <c r="EQ146" s="53">
        <v>109.04656125953535</v>
      </c>
      <c r="ER146" s="53">
        <v>110.95998259487109</v>
      </c>
      <c r="ES146" s="53">
        <v>112.90976337998123</v>
      </c>
      <c r="ET146" s="53">
        <v>114.89662318488463</v>
      </c>
      <c r="EU146" s="53">
        <v>116.98185244412539</v>
      </c>
      <c r="EV146" s="53">
        <v>119.16947228427927</v>
      </c>
      <c r="EW146" s="53">
        <v>122.50268992204093</v>
      </c>
      <c r="EX146" s="53">
        <v>125.37089601705297</v>
      </c>
      <c r="EY146" s="53">
        <v>127.34095174563454</v>
      </c>
      <c r="EZ146" s="53">
        <v>130.74278250107301</v>
      </c>
      <c r="FA146" s="53">
        <v>134.20628463988908</v>
      </c>
      <c r="FB146" s="53">
        <v>137.71765934878067</v>
      </c>
      <c r="FC146" s="53">
        <v>140.99293043620335</v>
      </c>
      <c r="FD146" s="53">
        <v>143.94680769110298</v>
      </c>
      <c r="FE146" s="53">
        <v>146.45975783505929</v>
      </c>
      <c r="FF146" s="53">
        <v>149.0742943346136</v>
      </c>
      <c r="FG146" s="53">
        <v>152.24455052693691</v>
      </c>
      <c r="FH146" s="53">
        <v>149.41587845531177</v>
      </c>
      <c r="FI146" s="53">
        <v>149.84266813176765</v>
      </c>
      <c r="FJ146" s="53">
        <v>152.16611739488565</v>
      </c>
      <c r="FK146" s="53">
        <v>155.60947157317477</v>
      </c>
      <c r="FL146" s="53">
        <v>158.68961220255304</v>
      </c>
      <c r="FM146" s="53">
        <v>162.30176904172745</v>
      </c>
      <c r="FN146" s="53">
        <v>166.34655677280466</v>
      </c>
      <c r="FO146" s="53">
        <v>174.38097930939901</v>
      </c>
      <c r="FP146" s="53">
        <v>181.99005130957511</v>
      </c>
      <c r="FQ146" s="53">
        <v>189.64217052793583</v>
      </c>
      <c r="FR146" s="53">
        <v>193.87798293518537</v>
      </c>
      <c r="FS146" s="53">
        <v>198.61241503782821</v>
      </c>
      <c r="FT146" s="53">
        <v>203.29499577146797</v>
      </c>
      <c r="FU146" s="53">
        <v>207.69592833421234</v>
      </c>
      <c r="FV146" s="53">
        <v>211.75201754734982</v>
      </c>
      <c r="FW146" s="53">
        <v>216.97249803388075</v>
      </c>
      <c r="FX146" s="53">
        <v>222.5297372892189</v>
      </c>
      <c r="FY146" s="53">
        <v>227.68566811229695</v>
      </c>
      <c r="FZ146" s="53">
        <v>233.01848617705997</v>
      </c>
      <c r="GA146" s="53">
        <v>238.58723855269923</v>
      </c>
      <c r="GB146" s="53">
        <v>245.89129752019241</v>
      </c>
      <c r="GC146" s="53">
        <v>238.42804426794757</v>
      </c>
      <c r="GD146" s="53">
        <v>240.4850833135099</v>
      </c>
      <c r="GE146" s="53">
        <v>257.2594879539746</v>
      </c>
      <c r="GF146" s="53">
        <v>258.23056885819477</v>
      </c>
      <c r="GG146" s="53">
        <v>259.11335428834104</v>
      </c>
      <c r="GH146" s="53">
        <v>265.45399365593204</v>
      </c>
      <c r="GI146" s="53">
        <v>273.3639305792708</v>
      </c>
      <c r="GJ146" s="53">
        <v>280.25669178953677</v>
      </c>
      <c r="GK146" s="53">
        <v>288.26427859719399</v>
      </c>
      <c r="GL146" s="53">
        <v>297.18571932875125</v>
      </c>
      <c r="GM146" s="53">
        <v>306.95278181536514</v>
      </c>
      <c r="GN146" s="53">
        <v>318.14357707568439</v>
      </c>
      <c r="GO146" s="53">
        <v>329.96204903065455</v>
      </c>
      <c r="GP146" s="53">
        <v>342.4335519415269</v>
      </c>
      <c r="GQ146" s="53">
        <v>355.1503435735201</v>
      </c>
      <c r="GR146" s="53">
        <v>367.86980184734784</v>
      </c>
      <c r="GS146" s="53">
        <v>9511</v>
      </c>
      <c r="GT146" s="53"/>
      <c r="GU146" s="53">
        <v>15636.62</v>
      </c>
    </row>
    <row r="147" spans="1:203">
      <c r="A147" s="2" t="s">
        <v>228</v>
      </c>
      <c r="B147" s="17" t="e">
        <v>#N/A</v>
      </c>
      <c r="C147" s="17" t="e">
        <v>#N/A</v>
      </c>
      <c r="D147" s="17" t="e">
        <v>#N/A</v>
      </c>
      <c r="E147" s="17" t="e">
        <v>#N/A</v>
      </c>
      <c r="F147" s="26" t="e">
        <v>#N/A</v>
      </c>
      <c r="G147" s="26" t="e">
        <v>#N/A</v>
      </c>
      <c r="H147" s="26" t="e">
        <v>#N/A</v>
      </c>
      <c r="I147" s="26" t="e">
        <v>#N/A</v>
      </c>
      <c r="J147" s="26" t="e">
        <v>#N/A</v>
      </c>
      <c r="K147" s="26" t="e">
        <v>#N/A</v>
      </c>
      <c r="L147" s="26" t="e">
        <v>#N/A</v>
      </c>
      <c r="M147" s="26" t="e">
        <v>#N/A</v>
      </c>
      <c r="N147" s="26" t="e">
        <v>#N/A</v>
      </c>
      <c r="O147" s="26" t="e">
        <v>#N/A</v>
      </c>
      <c r="P147" s="26" t="e">
        <v>#N/A</v>
      </c>
      <c r="Q147" s="26" t="e">
        <v>#N/A</v>
      </c>
      <c r="R147" s="26" t="e">
        <v>#N/A</v>
      </c>
      <c r="S147" s="26" t="e">
        <v>#N/A</v>
      </c>
      <c r="T147" s="26" t="e">
        <v>#N/A</v>
      </c>
      <c r="U147" s="26" t="e">
        <v>#N/A</v>
      </c>
      <c r="V147" s="26" t="e">
        <v>#N/A</v>
      </c>
      <c r="W147" s="26" t="e">
        <v>#N/A</v>
      </c>
      <c r="X147" s="26" t="e">
        <v>#N/A</v>
      </c>
      <c r="Y147" s="26" t="e">
        <v>#N/A</v>
      </c>
      <c r="Z147" s="26" t="e">
        <v>#N/A</v>
      </c>
      <c r="AA147" s="26" t="e">
        <v>#N/A</v>
      </c>
      <c r="AB147" s="26" t="e">
        <v>#N/A</v>
      </c>
      <c r="AC147" s="26" t="e">
        <v>#N/A</v>
      </c>
      <c r="AD147" s="26" t="e">
        <v>#N/A</v>
      </c>
      <c r="AE147" s="26" t="e">
        <v>#N/A</v>
      </c>
      <c r="AF147" s="26" t="e">
        <v>#N/A</v>
      </c>
      <c r="AG147" s="26" t="e">
        <v>#N/A</v>
      </c>
      <c r="AH147" s="26" t="e">
        <v>#N/A</v>
      </c>
      <c r="AI147" s="26" t="e">
        <v>#N/A</v>
      </c>
      <c r="AJ147" s="26" t="e">
        <v>#N/A</v>
      </c>
      <c r="AK147" s="26" t="e">
        <v>#N/A</v>
      </c>
      <c r="AL147" s="26" t="e">
        <v>#N/A</v>
      </c>
      <c r="AM147" s="26" t="e">
        <v>#N/A</v>
      </c>
      <c r="AN147" s="26" t="e">
        <v>#N/A</v>
      </c>
      <c r="AO147" s="26" t="e">
        <v>#N/A</v>
      </c>
      <c r="AP147" s="26" t="e">
        <v>#N/A</v>
      </c>
      <c r="AQ147" s="26" t="e">
        <v>#N/A</v>
      </c>
      <c r="AR147" s="26" t="e">
        <v>#N/A</v>
      </c>
      <c r="AS147" s="26" t="e">
        <v>#N/A</v>
      </c>
      <c r="AT147" s="26" t="e">
        <v>#N/A</v>
      </c>
      <c r="AU147" s="26" t="e">
        <v>#N/A</v>
      </c>
      <c r="AV147" s="26" t="e">
        <v>#N/A</v>
      </c>
      <c r="AW147" s="26" t="e">
        <v>#N/A</v>
      </c>
      <c r="AX147" s="26" t="e">
        <v>#N/A</v>
      </c>
      <c r="AY147" s="26" t="e">
        <v>#N/A</v>
      </c>
      <c r="AZ147" s="26" t="e">
        <v>#N/A</v>
      </c>
      <c r="BA147" s="26" t="e">
        <v>#N/A</v>
      </c>
      <c r="BB147" s="26" t="e">
        <v>#N/A</v>
      </c>
      <c r="BC147" s="26" t="e">
        <v>#N/A</v>
      </c>
      <c r="BD147" s="26" t="e">
        <v>#N/A</v>
      </c>
      <c r="BE147" s="26" t="e">
        <v>#N/A</v>
      </c>
      <c r="BF147" s="26" t="e">
        <v>#N/A</v>
      </c>
      <c r="BG147" s="26" t="e">
        <v>#N/A</v>
      </c>
      <c r="BH147" s="26" t="e">
        <v>#N/A</v>
      </c>
      <c r="BI147" s="26" t="e">
        <v>#N/A</v>
      </c>
      <c r="BJ147" s="26" t="e">
        <v>#N/A</v>
      </c>
      <c r="BK147" s="26" t="e">
        <v>#N/A</v>
      </c>
      <c r="BL147" s="26" t="e">
        <v>#N/A</v>
      </c>
      <c r="BM147" s="26" t="e">
        <v>#N/A</v>
      </c>
      <c r="BN147" s="26" t="e">
        <v>#N/A</v>
      </c>
      <c r="BO147" s="26" t="e">
        <v>#N/A</v>
      </c>
      <c r="BP147" s="26" t="e">
        <v>#N/A</v>
      </c>
      <c r="BQ147" s="26" t="e">
        <v>#N/A</v>
      </c>
      <c r="BR147" s="26" t="e">
        <v>#N/A</v>
      </c>
      <c r="BS147" s="26" t="e">
        <v>#N/A</v>
      </c>
      <c r="BT147" s="26" t="e">
        <v>#N/A</v>
      </c>
      <c r="BU147" s="26" t="e">
        <v>#N/A</v>
      </c>
      <c r="BV147" s="26" t="e">
        <v>#N/A</v>
      </c>
      <c r="BW147" s="26" t="e">
        <v>#N/A</v>
      </c>
      <c r="BX147" s="26" t="e">
        <v>#N/A</v>
      </c>
      <c r="BY147" s="26" t="e">
        <v>#N/A</v>
      </c>
      <c r="BZ147" s="26" t="e">
        <v>#N/A</v>
      </c>
      <c r="CA147" s="26" t="e">
        <v>#N/A</v>
      </c>
      <c r="CB147" s="26" t="e">
        <v>#N/A</v>
      </c>
      <c r="CC147" s="26" t="e">
        <v>#N/A</v>
      </c>
      <c r="CD147" s="26" t="e">
        <v>#N/A</v>
      </c>
      <c r="CE147" s="26" t="e">
        <v>#N/A</v>
      </c>
      <c r="CF147" s="26" t="e">
        <v>#N/A</v>
      </c>
      <c r="CG147" s="26" t="e">
        <v>#N/A</v>
      </c>
      <c r="CH147" s="26" t="e">
        <v>#N/A</v>
      </c>
      <c r="CI147" s="26" t="e">
        <v>#N/A</v>
      </c>
      <c r="CJ147" s="26" t="e">
        <v>#N/A</v>
      </c>
      <c r="CK147" s="26" t="e">
        <v>#N/A</v>
      </c>
      <c r="CL147" s="26" t="e">
        <v>#N/A</v>
      </c>
      <c r="CM147" s="26" t="e">
        <v>#N/A</v>
      </c>
      <c r="CN147" s="26" t="e">
        <v>#N/A</v>
      </c>
      <c r="CO147" s="26" t="e">
        <v>#N/A</v>
      </c>
      <c r="CP147" s="26" t="e">
        <v>#N/A</v>
      </c>
      <c r="CQ147" s="26" t="e">
        <v>#N/A</v>
      </c>
      <c r="CR147" s="26" t="e">
        <v>#N/A</v>
      </c>
      <c r="CS147" s="26" t="e">
        <v>#N/A</v>
      </c>
      <c r="CT147" s="26" t="e">
        <v>#N/A</v>
      </c>
      <c r="CU147" s="26" t="e">
        <v>#N/A</v>
      </c>
      <c r="CV147" s="26" t="e">
        <v>#N/A</v>
      </c>
      <c r="CW147" s="26" t="e">
        <v>#N/A</v>
      </c>
      <c r="CX147" s="26" t="e">
        <v>#N/A</v>
      </c>
      <c r="CY147" s="26" t="e">
        <v>#N/A</v>
      </c>
      <c r="CZ147" s="26" t="e">
        <v>#N/A</v>
      </c>
      <c r="DA147" s="26" t="e">
        <v>#N/A</v>
      </c>
      <c r="DB147" s="26" t="e">
        <v>#N/A</v>
      </c>
      <c r="DC147" s="26" t="e">
        <v>#N/A</v>
      </c>
      <c r="DD147" s="26" t="e">
        <v>#N/A</v>
      </c>
      <c r="DE147" s="26" t="e">
        <v>#N/A</v>
      </c>
      <c r="DF147" s="26" t="e">
        <v>#N/A</v>
      </c>
      <c r="DG147" s="26" t="e">
        <v>#N/A</v>
      </c>
      <c r="DH147" s="26" t="e">
        <v>#N/A</v>
      </c>
      <c r="DI147" s="26" t="e">
        <v>#N/A</v>
      </c>
      <c r="DJ147" s="26" t="e">
        <v>#N/A</v>
      </c>
      <c r="DK147" s="26" t="e">
        <v>#N/A</v>
      </c>
      <c r="DL147" s="26" t="e">
        <v>#N/A</v>
      </c>
      <c r="DM147" s="26" t="e">
        <v>#N/A</v>
      </c>
      <c r="DN147" s="26" t="e">
        <v>#N/A</v>
      </c>
      <c r="DO147" s="26" t="e">
        <v>#N/A</v>
      </c>
      <c r="DP147" s="26" t="e">
        <v>#N/A</v>
      </c>
      <c r="DQ147" s="26" t="e">
        <v>#N/A</v>
      </c>
      <c r="DR147" s="26" t="e">
        <v>#N/A</v>
      </c>
      <c r="DS147" s="26" t="e">
        <v>#N/A</v>
      </c>
      <c r="DT147" s="26" t="e">
        <v>#N/A</v>
      </c>
      <c r="DU147" s="26" t="e">
        <v>#N/A</v>
      </c>
      <c r="DV147" s="26" t="e">
        <v>#N/A</v>
      </c>
      <c r="DW147" s="26" t="e">
        <v>#N/A</v>
      </c>
      <c r="DX147" s="26" t="e">
        <v>#N/A</v>
      </c>
      <c r="DY147" s="26" t="e">
        <v>#N/A</v>
      </c>
      <c r="DZ147" s="26" t="e">
        <v>#N/A</v>
      </c>
      <c r="EA147" s="26" t="e">
        <v>#N/A</v>
      </c>
      <c r="EB147" s="26" t="e">
        <v>#N/A</v>
      </c>
      <c r="EC147" s="26" t="e">
        <v>#N/A</v>
      </c>
      <c r="ED147" s="26" t="e">
        <v>#N/A</v>
      </c>
      <c r="EE147" s="26" t="e">
        <v>#N/A</v>
      </c>
      <c r="EF147" s="26" t="e">
        <v>#N/A</v>
      </c>
      <c r="EG147" s="26" t="e">
        <v>#N/A</v>
      </c>
      <c r="EH147" s="26" t="e">
        <v>#N/A</v>
      </c>
      <c r="EI147" s="26" t="e">
        <v>#N/A</v>
      </c>
      <c r="EJ147" s="26" t="e">
        <v>#N/A</v>
      </c>
      <c r="EK147" s="26" t="e">
        <v>#N/A</v>
      </c>
      <c r="EL147" s="53">
        <v>100</v>
      </c>
      <c r="EM147" s="53">
        <v>101.21734817827432</v>
      </c>
      <c r="EN147" s="53">
        <v>102.48539617983583</v>
      </c>
      <c r="EO147" s="53">
        <v>103.80563758301379</v>
      </c>
      <c r="EP147" s="53">
        <v>105.18075264481008</v>
      </c>
      <c r="EQ147" s="53">
        <v>106.61350346213503</v>
      </c>
      <c r="ER147" s="53">
        <v>108.10687719164716</v>
      </c>
      <c r="ES147" s="53">
        <v>109.66390190995931</v>
      </c>
      <c r="ET147" s="53">
        <v>111.28897651215087</v>
      </c>
      <c r="EU147" s="53">
        <v>112.98445389558985</v>
      </c>
      <c r="EV147" s="53">
        <v>114.75510123494375</v>
      </c>
      <c r="EW147" s="53">
        <v>116.60478546588696</v>
      </c>
      <c r="EX147" s="53">
        <v>118.5375985838422</v>
      </c>
      <c r="EY147" s="53">
        <v>120.55791902391175</v>
      </c>
      <c r="EZ147" s="53">
        <v>122.67151649964163</v>
      </c>
      <c r="FA147" s="53">
        <v>124.88336278547037</v>
      </c>
      <c r="FB147" s="53">
        <v>127.19867517556193</v>
      </c>
      <c r="FC147" s="53">
        <v>129.62430776224932</v>
      </c>
      <c r="FD147" s="53">
        <v>132.16621439887257</v>
      </c>
      <c r="FE147" s="53">
        <v>134.83208803682632</v>
      </c>
      <c r="FF147" s="53">
        <v>137.62880322842071</v>
      </c>
      <c r="FG147" s="53">
        <v>140.56503500395183</v>
      </c>
      <c r="FH147" s="53">
        <v>143.65007219302925</v>
      </c>
      <c r="FI147" s="53">
        <v>146.89238522617788</v>
      </c>
      <c r="FJ147" s="53">
        <v>150.30255191156542</v>
      </c>
      <c r="FK147" s="53">
        <v>153.89033165827499</v>
      </c>
      <c r="FL147" s="53">
        <v>157.97404079023795</v>
      </c>
      <c r="FM147" s="53">
        <v>162.90675713250147</v>
      </c>
      <c r="FN147" s="53">
        <v>168.03149035997487</v>
      </c>
      <c r="FO147" s="53">
        <v>173.12733409976406</v>
      </c>
      <c r="FP147" s="53">
        <v>179.28026301709781</v>
      </c>
      <c r="FQ147" s="53">
        <v>185.12013382461831</v>
      </c>
      <c r="FR147" s="53">
        <v>189.92082193456858</v>
      </c>
      <c r="FS147" s="53">
        <v>195.65305280249513</v>
      </c>
      <c r="FT147" s="53">
        <v>201.88129489558349</v>
      </c>
      <c r="FU147" s="53">
        <v>208.51523787485488</v>
      </c>
      <c r="FV147" s="53">
        <v>215.44656662147059</v>
      </c>
      <c r="FW147" s="53">
        <v>222.34065820973976</v>
      </c>
      <c r="FX147" s="53">
        <v>229.17171260852228</v>
      </c>
      <c r="FY147" s="53">
        <v>236.11061154666987</v>
      </c>
      <c r="FZ147" s="53">
        <v>243.1564957051439</v>
      </c>
      <c r="GA147" s="53">
        <v>250.23163763089016</v>
      </c>
      <c r="GB147" s="53">
        <v>257.2790358276705</v>
      </c>
      <c r="GC147" s="53">
        <v>264.35258187520191</v>
      </c>
      <c r="GD147" s="53">
        <v>271.38455324923871</v>
      </c>
      <c r="GE147" s="53">
        <v>278.32038319081931</v>
      </c>
      <c r="GF147" s="53">
        <v>285.30897941337565</v>
      </c>
      <c r="GG147" s="53">
        <v>292.37569182855111</v>
      </c>
      <c r="GH147" s="53">
        <v>299.49275624740284</v>
      </c>
      <c r="GI147" s="53">
        <v>306.66440788519333</v>
      </c>
      <c r="GJ147" s="53">
        <v>313.91816541114019</v>
      </c>
      <c r="GK147" s="53">
        <v>321.36189382458554</v>
      </c>
      <c r="GL147" s="53">
        <v>329.2917717542241</v>
      </c>
      <c r="GM147" s="53">
        <v>337.36472630381718</v>
      </c>
      <c r="GN147" s="53">
        <v>345.21607884129418</v>
      </c>
      <c r="GO147" s="53">
        <v>353.16921976491074</v>
      </c>
      <c r="GP147" s="53">
        <v>361.27932963294188</v>
      </c>
      <c r="GQ147" s="53">
        <v>369.51500238051835</v>
      </c>
      <c r="GR147" s="53">
        <v>377.84855565860562</v>
      </c>
      <c r="GS147" s="53">
        <v>18879</v>
      </c>
      <c r="GT147" s="53"/>
      <c r="GU147" s="53">
        <v>27531.02</v>
      </c>
    </row>
    <row r="148" spans="1:203">
      <c r="A148" s="2" t="s">
        <v>229</v>
      </c>
      <c r="B148" s="17" t="e">
        <v>#N/A</v>
      </c>
      <c r="C148" s="17" t="e">
        <v>#N/A</v>
      </c>
      <c r="D148" s="17" t="e">
        <v>#N/A</v>
      </c>
      <c r="E148" s="17" t="e">
        <v>#N/A</v>
      </c>
      <c r="F148" s="26" t="e">
        <v>#N/A</v>
      </c>
      <c r="G148" s="26" t="e">
        <v>#N/A</v>
      </c>
      <c r="H148" s="26" t="e">
        <v>#N/A</v>
      </c>
      <c r="I148" s="26" t="e">
        <v>#N/A</v>
      </c>
      <c r="J148" s="26" t="e">
        <v>#N/A</v>
      </c>
      <c r="K148" s="26" t="e">
        <v>#N/A</v>
      </c>
      <c r="L148" s="26" t="e">
        <v>#N/A</v>
      </c>
      <c r="M148" s="26" t="e">
        <v>#N/A</v>
      </c>
      <c r="N148" s="26" t="e">
        <v>#N/A</v>
      </c>
      <c r="O148" s="26" t="e">
        <v>#N/A</v>
      </c>
      <c r="P148" s="26" t="e">
        <v>#N/A</v>
      </c>
      <c r="Q148" s="26" t="e">
        <v>#N/A</v>
      </c>
      <c r="R148" s="26" t="e">
        <v>#N/A</v>
      </c>
      <c r="S148" s="26" t="e">
        <v>#N/A</v>
      </c>
      <c r="T148" s="26" t="e">
        <v>#N/A</v>
      </c>
      <c r="U148" s="26" t="e">
        <v>#N/A</v>
      </c>
      <c r="V148" s="26" t="e">
        <v>#N/A</v>
      </c>
      <c r="W148" s="26" t="e">
        <v>#N/A</v>
      </c>
      <c r="X148" s="26" t="e">
        <v>#N/A</v>
      </c>
      <c r="Y148" s="26" t="e">
        <v>#N/A</v>
      </c>
      <c r="Z148" s="26" t="e">
        <v>#N/A</v>
      </c>
      <c r="AA148" s="26" t="e">
        <v>#N/A</v>
      </c>
      <c r="AB148" s="26" t="e">
        <v>#N/A</v>
      </c>
      <c r="AC148" s="26" t="e">
        <v>#N/A</v>
      </c>
      <c r="AD148" s="26" t="e">
        <v>#N/A</v>
      </c>
      <c r="AE148" s="26" t="e">
        <v>#N/A</v>
      </c>
      <c r="AF148" s="26" t="e">
        <v>#N/A</v>
      </c>
      <c r="AG148" s="26" t="e">
        <v>#N/A</v>
      </c>
      <c r="AH148" s="26" t="e">
        <v>#N/A</v>
      </c>
      <c r="AI148" s="26" t="e">
        <v>#N/A</v>
      </c>
      <c r="AJ148" s="26" t="e">
        <v>#N/A</v>
      </c>
      <c r="AK148" s="26" t="e">
        <v>#N/A</v>
      </c>
      <c r="AL148" s="26" t="e">
        <v>#N/A</v>
      </c>
      <c r="AM148" s="26" t="e">
        <v>#N/A</v>
      </c>
      <c r="AN148" s="26" t="e">
        <v>#N/A</v>
      </c>
      <c r="AO148" s="26" t="e">
        <v>#N/A</v>
      </c>
      <c r="AP148" s="26" t="e">
        <v>#N/A</v>
      </c>
      <c r="AQ148" s="26" t="e">
        <v>#N/A</v>
      </c>
      <c r="AR148" s="26" t="e">
        <v>#N/A</v>
      </c>
      <c r="AS148" s="26" t="e">
        <v>#N/A</v>
      </c>
      <c r="AT148" s="26" t="e">
        <v>#N/A</v>
      </c>
      <c r="AU148" s="26" t="e">
        <v>#N/A</v>
      </c>
      <c r="AV148" s="26" t="e">
        <v>#N/A</v>
      </c>
      <c r="AW148" s="26" t="e">
        <v>#N/A</v>
      </c>
      <c r="AX148" s="26" t="e">
        <v>#N/A</v>
      </c>
      <c r="AY148" s="26" t="e">
        <v>#N/A</v>
      </c>
      <c r="AZ148" s="26" t="e">
        <v>#N/A</v>
      </c>
      <c r="BA148" s="26" t="e">
        <v>#N/A</v>
      </c>
      <c r="BB148" s="26" t="e">
        <v>#N/A</v>
      </c>
      <c r="BC148" s="26" t="e">
        <v>#N/A</v>
      </c>
      <c r="BD148" s="26" t="e">
        <v>#N/A</v>
      </c>
      <c r="BE148" s="26" t="e">
        <v>#N/A</v>
      </c>
      <c r="BF148" s="26" t="e">
        <v>#N/A</v>
      </c>
      <c r="BG148" s="26" t="e">
        <v>#N/A</v>
      </c>
      <c r="BH148" s="26" t="e">
        <v>#N/A</v>
      </c>
      <c r="BI148" s="26" t="e">
        <v>#N/A</v>
      </c>
      <c r="BJ148" s="26" t="e">
        <v>#N/A</v>
      </c>
      <c r="BK148" s="26" t="e">
        <v>#N/A</v>
      </c>
      <c r="BL148" s="26" t="e">
        <v>#N/A</v>
      </c>
      <c r="BM148" s="26" t="e">
        <v>#N/A</v>
      </c>
      <c r="BN148" s="26" t="e">
        <v>#N/A</v>
      </c>
      <c r="BO148" s="26" t="e">
        <v>#N/A</v>
      </c>
      <c r="BP148" s="26" t="e">
        <v>#N/A</v>
      </c>
      <c r="BQ148" s="26" t="e">
        <v>#N/A</v>
      </c>
      <c r="BR148" s="26" t="e">
        <v>#N/A</v>
      </c>
      <c r="BS148" s="26" t="e">
        <v>#N/A</v>
      </c>
      <c r="BT148" s="26" t="e">
        <v>#N/A</v>
      </c>
      <c r="BU148" s="26" t="e">
        <v>#N/A</v>
      </c>
      <c r="BV148" s="26" t="e">
        <v>#N/A</v>
      </c>
      <c r="BW148" s="26" t="e">
        <v>#N/A</v>
      </c>
      <c r="BX148" s="26" t="e">
        <v>#N/A</v>
      </c>
      <c r="BY148" s="26" t="e">
        <v>#N/A</v>
      </c>
      <c r="BZ148" s="26" t="e">
        <v>#N/A</v>
      </c>
      <c r="CA148" s="26" t="e">
        <v>#N/A</v>
      </c>
      <c r="CB148" s="26" t="e">
        <v>#N/A</v>
      </c>
      <c r="CC148" s="26" t="e">
        <v>#N/A</v>
      </c>
      <c r="CD148" s="26" t="e">
        <v>#N/A</v>
      </c>
      <c r="CE148" s="26" t="e">
        <v>#N/A</v>
      </c>
      <c r="CF148" s="26" t="e">
        <v>#N/A</v>
      </c>
      <c r="CG148" s="26" t="e">
        <v>#N/A</v>
      </c>
      <c r="CH148" s="26" t="e">
        <v>#N/A</v>
      </c>
      <c r="CI148" s="26" t="e">
        <v>#N/A</v>
      </c>
      <c r="CJ148" s="26" t="e">
        <v>#N/A</v>
      </c>
      <c r="CK148" s="26" t="e">
        <v>#N/A</v>
      </c>
      <c r="CL148" s="26" t="e">
        <v>#N/A</v>
      </c>
      <c r="CM148" s="26" t="e">
        <v>#N/A</v>
      </c>
      <c r="CN148" s="26" t="e">
        <v>#N/A</v>
      </c>
      <c r="CO148" s="26" t="e">
        <v>#N/A</v>
      </c>
      <c r="CP148" s="26" t="e">
        <v>#N/A</v>
      </c>
      <c r="CQ148" s="26" t="e">
        <v>#N/A</v>
      </c>
      <c r="CR148" s="26" t="e">
        <v>#N/A</v>
      </c>
      <c r="CS148" s="26" t="e">
        <v>#N/A</v>
      </c>
      <c r="CT148" s="26" t="e">
        <v>#N/A</v>
      </c>
      <c r="CU148" s="26" t="e">
        <v>#N/A</v>
      </c>
      <c r="CV148" s="26" t="e">
        <v>#N/A</v>
      </c>
      <c r="CW148" s="26" t="e">
        <v>#N/A</v>
      </c>
      <c r="CX148" s="26" t="e">
        <v>#N/A</v>
      </c>
      <c r="CY148" s="26" t="e">
        <v>#N/A</v>
      </c>
      <c r="CZ148" s="26" t="e">
        <v>#N/A</v>
      </c>
      <c r="DA148" s="26" t="e">
        <v>#N/A</v>
      </c>
      <c r="DB148" s="26" t="e">
        <v>#N/A</v>
      </c>
      <c r="DC148" s="26" t="e">
        <v>#N/A</v>
      </c>
      <c r="DD148" s="26" t="e">
        <v>#N/A</v>
      </c>
      <c r="DE148" s="26" t="e">
        <v>#N/A</v>
      </c>
      <c r="DF148" s="26" t="e">
        <v>#N/A</v>
      </c>
      <c r="DG148" s="26" t="e">
        <v>#N/A</v>
      </c>
      <c r="DH148" s="26" t="e">
        <v>#N/A</v>
      </c>
      <c r="DI148" s="26" t="e">
        <v>#N/A</v>
      </c>
      <c r="DJ148" s="26" t="e">
        <v>#N/A</v>
      </c>
      <c r="DK148" s="26" t="e">
        <v>#N/A</v>
      </c>
      <c r="DL148" s="26" t="e">
        <v>#N/A</v>
      </c>
      <c r="DM148" s="26" t="e">
        <v>#N/A</v>
      </c>
      <c r="DN148" s="26" t="e">
        <v>#N/A</v>
      </c>
      <c r="DO148" s="26" t="e">
        <v>#N/A</v>
      </c>
      <c r="DP148" s="26" t="e">
        <v>#N/A</v>
      </c>
      <c r="DQ148" s="26" t="e">
        <v>#N/A</v>
      </c>
      <c r="DR148" s="26" t="e">
        <v>#N/A</v>
      </c>
      <c r="DS148" s="26" t="e">
        <v>#N/A</v>
      </c>
      <c r="DT148" s="26" t="e">
        <v>#N/A</v>
      </c>
      <c r="DU148" s="26" t="e">
        <v>#N/A</v>
      </c>
      <c r="DV148" s="26" t="e">
        <v>#N/A</v>
      </c>
      <c r="DW148" s="26" t="e">
        <v>#N/A</v>
      </c>
      <c r="DX148" s="26" t="e">
        <v>#N/A</v>
      </c>
      <c r="DY148" s="26" t="e">
        <v>#N/A</v>
      </c>
      <c r="DZ148" s="26" t="e">
        <v>#N/A</v>
      </c>
      <c r="EA148" s="26" t="e">
        <v>#N/A</v>
      </c>
      <c r="EB148" s="26" t="e">
        <v>#N/A</v>
      </c>
      <c r="EC148" s="26" t="e">
        <v>#N/A</v>
      </c>
      <c r="ED148" s="26" t="e">
        <v>#N/A</v>
      </c>
      <c r="EE148" s="26" t="e">
        <v>#N/A</v>
      </c>
      <c r="EF148" s="26" t="e">
        <v>#N/A</v>
      </c>
      <c r="EG148" s="26" t="e">
        <v>#N/A</v>
      </c>
      <c r="EH148" s="26" t="e">
        <v>#N/A</v>
      </c>
      <c r="EI148" s="26" t="e">
        <v>#N/A</v>
      </c>
      <c r="EJ148" s="26" t="e">
        <v>#N/A</v>
      </c>
      <c r="EK148" s="26" t="e">
        <v>#N/A</v>
      </c>
      <c r="EL148" s="53">
        <v>100</v>
      </c>
      <c r="EM148" s="53">
        <v>102.90157988565809</v>
      </c>
      <c r="EN148" s="53">
        <v>105.89742013483331</v>
      </c>
      <c r="EO148" s="53">
        <v>108.99161902420033</v>
      </c>
      <c r="EP148" s="53">
        <v>112.19852052212046</v>
      </c>
      <c r="EQ148" s="53">
        <v>115.53451773529231</v>
      </c>
      <c r="ER148" s="53">
        <v>119.00575807872789</v>
      </c>
      <c r="ES148" s="53">
        <v>122.61770592132675</v>
      </c>
      <c r="ET148" s="53">
        <v>126.3771917242133</v>
      </c>
      <c r="EU148" s="53">
        <v>130.30402382464843</v>
      </c>
      <c r="EV148" s="53">
        <v>134.40161745319426</v>
      </c>
      <c r="EW148" s="53">
        <v>138.75808555835604</v>
      </c>
      <c r="EX148" s="53">
        <v>143.35635198732265</v>
      </c>
      <c r="EY148" s="53">
        <v>148.16567966503422</v>
      </c>
      <c r="EZ148" s="53">
        <v>153.18265336092841</v>
      </c>
      <c r="FA148" s="53">
        <v>158.27476212919134</v>
      </c>
      <c r="FB148" s="53">
        <v>163.4051214797511</v>
      </c>
      <c r="FC148" s="53">
        <v>168.56690095148326</v>
      </c>
      <c r="FD148" s="53">
        <v>173.7006755326052</v>
      </c>
      <c r="FE148" s="53">
        <v>178.68622910732702</v>
      </c>
      <c r="FF148" s="53">
        <v>183.6485591142258</v>
      </c>
      <c r="FG148" s="53">
        <v>186.73182926579372</v>
      </c>
      <c r="FH148" s="53">
        <v>188.10543499791672</v>
      </c>
      <c r="FI148" s="53">
        <v>189.35267719923775</v>
      </c>
      <c r="FJ148" s="53">
        <v>190.30825871054557</v>
      </c>
      <c r="FK148" s="53">
        <v>191.42982042717705</v>
      </c>
      <c r="FL148" s="53">
        <v>192.97145550296102</v>
      </c>
      <c r="FM148" s="53">
        <v>195.14012690996771</v>
      </c>
      <c r="FN148" s="53">
        <v>197.30128480973752</v>
      </c>
      <c r="FO148" s="53">
        <v>199.63798556040521</v>
      </c>
      <c r="FP148" s="53">
        <v>202.21033721986569</v>
      </c>
      <c r="FQ148" s="53">
        <v>204.89880671844156</v>
      </c>
      <c r="FR148" s="53">
        <v>207.77989522072639</v>
      </c>
      <c r="FS148" s="53">
        <v>210.88160761733027</v>
      </c>
      <c r="FT148" s="53">
        <v>214.21009132326526</v>
      </c>
      <c r="FU148" s="53">
        <v>217.75646673906957</v>
      </c>
      <c r="FV148" s="53">
        <v>221.5063898963819</v>
      </c>
      <c r="FW148" s="53">
        <v>225.44415073461613</v>
      </c>
      <c r="FX148" s="53">
        <v>229.54789177817395</v>
      </c>
      <c r="FY148" s="53">
        <v>233.7861929058831</v>
      </c>
      <c r="FZ148" s="53">
        <v>238.12148658155917</v>
      </c>
      <c r="GA148" s="53">
        <v>242.44107019664898</v>
      </c>
      <c r="GB148" s="53">
        <v>246.64521901873596</v>
      </c>
      <c r="GC148" s="53">
        <v>250.71685689500902</v>
      </c>
      <c r="GD148" s="53">
        <v>254.63207721153256</v>
      </c>
      <c r="GE148" s="53">
        <v>258.35536157045965</v>
      </c>
      <c r="GF148" s="53">
        <v>261.88124560289066</v>
      </c>
      <c r="GG148" s="53">
        <v>265.22748850774917</v>
      </c>
      <c r="GH148" s="53">
        <v>268.40911729950892</v>
      </c>
      <c r="GI148" s="53">
        <v>271.43364548540671</v>
      </c>
      <c r="GJ148" s="53">
        <v>274.27921558984451</v>
      </c>
      <c r="GK148" s="53">
        <v>276.94992588949685</v>
      </c>
      <c r="GL148" s="53">
        <v>279.46490167551212</v>
      </c>
      <c r="GM148" s="53">
        <v>281.82619208622776</v>
      </c>
      <c r="GN148" s="53">
        <v>284.03379712164372</v>
      </c>
      <c r="GO148" s="53">
        <v>286.08498459731015</v>
      </c>
      <c r="GP148" s="53">
        <v>288.02073727997379</v>
      </c>
      <c r="GQ148" s="53">
        <v>289.88135489026865</v>
      </c>
      <c r="GR148" s="53">
        <v>291.65932392095789</v>
      </c>
      <c r="GS148" s="53">
        <v>501</v>
      </c>
      <c r="GT148" s="53"/>
      <c r="GU148" s="53">
        <v>451.76299999999998</v>
      </c>
    </row>
    <row r="149" spans="1:203">
      <c r="A149" s="2" t="s">
        <v>230</v>
      </c>
      <c r="B149" s="17" t="e">
        <v>#N/A</v>
      </c>
      <c r="C149" s="17" t="e">
        <v>#N/A</v>
      </c>
      <c r="D149" s="17" t="e">
        <v>#N/A</v>
      </c>
      <c r="E149" s="17" t="e">
        <v>#N/A</v>
      </c>
      <c r="F149" s="26" t="e">
        <v>#N/A</v>
      </c>
      <c r="G149" s="26" t="e">
        <v>#N/A</v>
      </c>
      <c r="H149" s="26" t="e">
        <v>#N/A</v>
      </c>
      <c r="I149" s="26" t="e">
        <v>#N/A</v>
      </c>
      <c r="J149" s="26" t="e">
        <v>#N/A</v>
      </c>
      <c r="K149" s="26" t="e">
        <v>#N/A</v>
      </c>
      <c r="L149" s="26" t="e">
        <v>#N/A</v>
      </c>
      <c r="M149" s="26" t="e">
        <v>#N/A</v>
      </c>
      <c r="N149" s="26" t="e">
        <v>#N/A</v>
      </c>
      <c r="O149" s="26" t="e">
        <v>#N/A</v>
      </c>
      <c r="P149" s="26" t="e">
        <v>#N/A</v>
      </c>
      <c r="Q149" s="26" t="e">
        <v>#N/A</v>
      </c>
      <c r="R149" s="26" t="e">
        <v>#N/A</v>
      </c>
      <c r="S149" s="26" t="e">
        <v>#N/A</v>
      </c>
      <c r="T149" s="26" t="e">
        <v>#N/A</v>
      </c>
      <c r="U149" s="26" t="e">
        <v>#N/A</v>
      </c>
      <c r="V149" s="26" t="e">
        <v>#N/A</v>
      </c>
      <c r="W149" s="26" t="e">
        <v>#N/A</v>
      </c>
      <c r="X149" s="26" t="e">
        <v>#N/A</v>
      </c>
      <c r="Y149" s="26" t="e">
        <v>#N/A</v>
      </c>
      <c r="Z149" s="26" t="e">
        <v>#N/A</v>
      </c>
      <c r="AA149" s="26" t="e">
        <v>#N/A</v>
      </c>
      <c r="AB149" s="26" t="e">
        <v>#N/A</v>
      </c>
      <c r="AC149" s="26" t="e">
        <v>#N/A</v>
      </c>
      <c r="AD149" s="26" t="e">
        <v>#N/A</v>
      </c>
      <c r="AE149" s="26" t="e">
        <v>#N/A</v>
      </c>
      <c r="AF149" s="26" t="e">
        <v>#N/A</v>
      </c>
      <c r="AG149" s="26" t="e">
        <v>#N/A</v>
      </c>
      <c r="AH149" s="26" t="e">
        <v>#N/A</v>
      </c>
      <c r="AI149" s="26" t="e">
        <v>#N/A</v>
      </c>
      <c r="AJ149" s="26" t="e">
        <v>#N/A</v>
      </c>
      <c r="AK149" s="26" t="e">
        <v>#N/A</v>
      </c>
      <c r="AL149" s="26" t="e">
        <v>#N/A</v>
      </c>
      <c r="AM149" s="26" t="e">
        <v>#N/A</v>
      </c>
      <c r="AN149" s="26" t="e">
        <v>#N/A</v>
      </c>
      <c r="AO149" s="26" t="e">
        <v>#N/A</v>
      </c>
      <c r="AP149" s="26" t="e">
        <v>#N/A</v>
      </c>
      <c r="AQ149" s="26" t="e">
        <v>#N/A</v>
      </c>
      <c r="AR149" s="26" t="e">
        <v>#N/A</v>
      </c>
      <c r="AS149" s="26" t="e">
        <v>#N/A</v>
      </c>
      <c r="AT149" s="26" t="e">
        <v>#N/A</v>
      </c>
      <c r="AU149" s="26" t="e">
        <v>#N/A</v>
      </c>
      <c r="AV149" s="26" t="e">
        <v>#N/A</v>
      </c>
      <c r="AW149" s="26" t="e">
        <v>#N/A</v>
      </c>
      <c r="AX149" s="26" t="e">
        <v>#N/A</v>
      </c>
      <c r="AY149" s="26" t="e">
        <v>#N/A</v>
      </c>
      <c r="AZ149" s="26" t="e">
        <v>#N/A</v>
      </c>
      <c r="BA149" s="26" t="e">
        <v>#N/A</v>
      </c>
      <c r="BB149" s="26" t="e">
        <v>#N/A</v>
      </c>
      <c r="BC149" s="26" t="e">
        <v>#N/A</v>
      </c>
      <c r="BD149" s="26" t="e">
        <v>#N/A</v>
      </c>
      <c r="BE149" s="26" t="e">
        <v>#N/A</v>
      </c>
      <c r="BF149" s="26" t="e">
        <v>#N/A</v>
      </c>
      <c r="BG149" s="26" t="e">
        <v>#N/A</v>
      </c>
      <c r="BH149" s="26" t="e">
        <v>#N/A</v>
      </c>
      <c r="BI149" s="26" t="e">
        <v>#N/A</v>
      </c>
      <c r="BJ149" s="26" t="e">
        <v>#N/A</v>
      </c>
      <c r="BK149" s="26" t="e">
        <v>#N/A</v>
      </c>
      <c r="BL149" s="26" t="e">
        <v>#N/A</v>
      </c>
      <c r="BM149" s="26" t="e">
        <v>#N/A</v>
      </c>
      <c r="BN149" s="26" t="e">
        <v>#N/A</v>
      </c>
      <c r="BO149" s="26" t="e">
        <v>#N/A</v>
      </c>
      <c r="BP149" s="26" t="e">
        <v>#N/A</v>
      </c>
      <c r="BQ149" s="26" t="e">
        <v>#N/A</v>
      </c>
      <c r="BR149" s="26" t="e">
        <v>#N/A</v>
      </c>
      <c r="BS149" s="26" t="e">
        <v>#N/A</v>
      </c>
      <c r="BT149" s="26" t="e">
        <v>#N/A</v>
      </c>
      <c r="BU149" s="26" t="e">
        <v>#N/A</v>
      </c>
      <c r="BV149" s="26" t="e">
        <v>#N/A</v>
      </c>
      <c r="BW149" s="26" t="e">
        <v>#N/A</v>
      </c>
      <c r="BX149" s="26" t="e">
        <v>#N/A</v>
      </c>
      <c r="BY149" s="26" t="e">
        <v>#N/A</v>
      </c>
      <c r="BZ149" s="26" t="e">
        <v>#N/A</v>
      </c>
      <c r="CA149" s="26" t="e">
        <v>#N/A</v>
      </c>
      <c r="CB149" s="26" t="e">
        <v>#N/A</v>
      </c>
      <c r="CC149" s="26" t="e">
        <v>#N/A</v>
      </c>
      <c r="CD149" s="26" t="e">
        <v>#N/A</v>
      </c>
      <c r="CE149" s="26" t="e">
        <v>#N/A</v>
      </c>
      <c r="CF149" s="26" t="e">
        <v>#N/A</v>
      </c>
      <c r="CG149" s="26" t="e">
        <v>#N/A</v>
      </c>
      <c r="CH149" s="26" t="e">
        <v>#N/A</v>
      </c>
      <c r="CI149" s="26" t="e">
        <v>#N/A</v>
      </c>
      <c r="CJ149" s="26" t="e">
        <v>#N/A</v>
      </c>
      <c r="CK149" s="26" t="e">
        <v>#N/A</v>
      </c>
      <c r="CL149" s="26" t="e">
        <v>#N/A</v>
      </c>
      <c r="CM149" s="26" t="e">
        <v>#N/A</v>
      </c>
      <c r="CN149" s="26" t="e">
        <v>#N/A</v>
      </c>
      <c r="CO149" s="26" t="e">
        <v>#N/A</v>
      </c>
      <c r="CP149" s="26" t="e">
        <v>#N/A</v>
      </c>
      <c r="CQ149" s="26" t="e">
        <v>#N/A</v>
      </c>
      <c r="CR149" s="26" t="e">
        <v>#N/A</v>
      </c>
      <c r="CS149" s="26" t="e">
        <v>#N/A</v>
      </c>
      <c r="CT149" s="26" t="e">
        <v>#N/A</v>
      </c>
      <c r="CU149" s="26" t="e">
        <v>#N/A</v>
      </c>
      <c r="CV149" s="26" t="e">
        <v>#N/A</v>
      </c>
      <c r="CW149" s="26" t="e">
        <v>#N/A</v>
      </c>
      <c r="CX149" s="26" t="e">
        <v>#N/A</v>
      </c>
      <c r="CY149" s="26" t="e">
        <v>#N/A</v>
      </c>
      <c r="CZ149" s="26" t="e">
        <v>#N/A</v>
      </c>
      <c r="DA149" s="26" t="e">
        <v>#N/A</v>
      </c>
      <c r="DB149" s="26" t="e">
        <v>#N/A</v>
      </c>
      <c r="DC149" s="26" t="e">
        <v>#N/A</v>
      </c>
      <c r="DD149" s="26" t="e">
        <v>#N/A</v>
      </c>
      <c r="DE149" s="26" t="e">
        <v>#N/A</v>
      </c>
      <c r="DF149" s="26" t="e">
        <v>#N/A</v>
      </c>
      <c r="DG149" s="26" t="e">
        <v>#N/A</v>
      </c>
      <c r="DH149" s="26" t="e">
        <v>#N/A</v>
      </c>
      <c r="DI149" s="26" t="e">
        <v>#N/A</v>
      </c>
      <c r="DJ149" s="26" t="e">
        <v>#N/A</v>
      </c>
      <c r="DK149" s="26" t="e">
        <v>#N/A</v>
      </c>
      <c r="DL149" s="26" t="e">
        <v>#N/A</v>
      </c>
      <c r="DM149" s="26" t="e">
        <v>#N/A</v>
      </c>
      <c r="DN149" s="26" t="e">
        <v>#N/A</v>
      </c>
      <c r="DO149" s="26" t="e">
        <v>#N/A</v>
      </c>
      <c r="DP149" s="26" t="e">
        <v>#N/A</v>
      </c>
      <c r="DQ149" s="26" t="e">
        <v>#N/A</v>
      </c>
      <c r="DR149" s="26" t="e">
        <v>#N/A</v>
      </c>
      <c r="DS149" s="26" t="e">
        <v>#N/A</v>
      </c>
      <c r="DT149" s="26" t="e">
        <v>#N/A</v>
      </c>
      <c r="DU149" s="26" t="e">
        <v>#N/A</v>
      </c>
      <c r="DV149" s="26" t="e">
        <v>#N/A</v>
      </c>
      <c r="DW149" s="26" t="e">
        <v>#N/A</v>
      </c>
      <c r="DX149" s="26" t="e">
        <v>#N/A</v>
      </c>
      <c r="DY149" s="26" t="e">
        <v>#N/A</v>
      </c>
      <c r="DZ149" s="26" t="e">
        <v>#N/A</v>
      </c>
      <c r="EA149" s="26" t="e">
        <v>#N/A</v>
      </c>
      <c r="EB149" s="26" t="e">
        <v>#N/A</v>
      </c>
      <c r="EC149" s="26" t="e">
        <v>#N/A</v>
      </c>
      <c r="ED149" s="26" t="e">
        <v>#N/A</v>
      </c>
      <c r="EE149" s="26" t="e">
        <v>#N/A</v>
      </c>
      <c r="EF149" s="26" t="e">
        <v>#N/A</v>
      </c>
      <c r="EG149" s="26" t="e">
        <v>#N/A</v>
      </c>
      <c r="EH149" s="26" t="e">
        <v>#N/A</v>
      </c>
      <c r="EI149" s="26" t="e">
        <v>#N/A</v>
      </c>
      <c r="EJ149" s="26" t="e">
        <v>#N/A</v>
      </c>
      <c r="EK149" s="26" t="e">
        <v>#N/A</v>
      </c>
      <c r="EL149" s="53">
        <v>100</v>
      </c>
      <c r="EM149" s="53">
        <v>101.21938441804201</v>
      </c>
      <c r="EN149" s="53">
        <v>102.53044889094915</v>
      </c>
      <c r="EO149" s="53">
        <v>103.93438406878465</v>
      </c>
      <c r="EP149" s="53">
        <v>105.43238060161165</v>
      </c>
      <c r="EQ149" s="53">
        <v>107.02689916622745</v>
      </c>
      <c r="ER149" s="53">
        <v>108.72047981610014</v>
      </c>
      <c r="ES149" s="53">
        <v>110.51486883798906</v>
      </c>
      <c r="ET149" s="53">
        <v>112.4130825453876</v>
      </c>
      <c r="EU149" s="53">
        <v>114.40107126755017</v>
      </c>
      <c r="EV149" s="53">
        <v>116.48121630460321</v>
      </c>
      <c r="EW149" s="53">
        <v>118.65621646335656</v>
      </c>
      <c r="EX149" s="53">
        <v>120.92861179727835</v>
      </c>
      <c r="EY149" s="53">
        <v>123.3011804898493</v>
      </c>
      <c r="EZ149" s="53">
        <v>125.78146332480298</v>
      </c>
      <c r="FA149" s="53">
        <v>129.18870692228072</v>
      </c>
      <c r="FB149" s="53">
        <v>133.75818373476761</v>
      </c>
      <c r="FC149" s="53">
        <v>137.61041294919258</v>
      </c>
      <c r="FD149" s="53">
        <v>139.94599211313397</v>
      </c>
      <c r="FE149" s="53">
        <v>142.45532680962933</v>
      </c>
      <c r="FF149" s="53">
        <v>145.99314503070289</v>
      </c>
      <c r="FG149" s="53">
        <v>149.53810715215556</v>
      </c>
      <c r="FH149" s="53">
        <v>152.9794827181112</v>
      </c>
      <c r="FI149" s="53">
        <v>155.97976212399269</v>
      </c>
      <c r="FJ149" s="53">
        <v>159.24047638702794</v>
      </c>
      <c r="FK149" s="53">
        <v>163.33607447436768</v>
      </c>
      <c r="FL149" s="53">
        <v>167.64297325958711</v>
      </c>
      <c r="FM149" s="53">
        <v>172.04996602678486</v>
      </c>
      <c r="FN149" s="53">
        <v>176.58491398743942</v>
      </c>
      <c r="FO149" s="53">
        <v>181.37989992189335</v>
      </c>
      <c r="FP149" s="53">
        <v>186.42206480946422</v>
      </c>
      <c r="FQ149" s="53">
        <v>191.49796478215865</v>
      </c>
      <c r="FR149" s="53">
        <v>196.6378423515815</v>
      </c>
      <c r="FS149" s="53">
        <v>201.84550759793495</v>
      </c>
      <c r="FT149" s="53">
        <v>208.63888059843657</v>
      </c>
      <c r="FU149" s="53">
        <v>215.38367507636033</v>
      </c>
      <c r="FV149" s="53">
        <v>220.28081878623544</v>
      </c>
      <c r="FW149" s="53">
        <v>225.51602773738387</v>
      </c>
      <c r="FX149" s="53">
        <v>231.58905744965929</v>
      </c>
      <c r="FY149" s="53">
        <v>238.14430043752421</v>
      </c>
      <c r="FZ149" s="53">
        <v>244.89465128240948</v>
      </c>
      <c r="GA149" s="53">
        <v>252.0173580903878</v>
      </c>
      <c r="GB149" s="53">
        <v>259.35017494618262</v>
      </c>
      <c r="GC149" s="53">
        <v>267.33673806333621</v>
      </c>
      <c r="GD149" s="53">
        <v>275.17931189951548</v>
      </c>
      <c r="GE149" s="53">
        <v>281.35021304698461</v>
      </c>
      <c r="GF149" s="53">
        <v>287.29076309556314</v>
      </c>
      <c r="GG149" s="53">
        <v>293.72717920712233</v>
      </c>
      <c r="GH149" s="53">
        <v>300.28718479523991</v>
      </c>
      <c r="GI149" s="53">
        <v>306.66494154701957</v>
      </c>
      <c r="GJ149" s="53">
        <v>312.76464182071032</v>
      </c>
      <c r="GK149" s="53">
        <v>317.36324987140983</v>
      </c>
      <c r="GL149" s="53">
        <v>321.75063660090041</v>
      </c>
      <c r="GM149" s="53">
        <v>326.86281171218656</v>
      </c>
      <c r="GN149" s="53">
        <v>331.62938079846577</v>
      </c>
      <c r="GO149" s="53">
        <v>336.89475288454821</v>
      </c>
      <c r="GP149" s="53">
        <v>342.16965017113608</v>
      </c>
      <c r="GQ149" s="53">
        <v>347.46232783200088</v>
      </c>
      <c r="GR149" s="53">
        <v>352.77611968731941</v>
      </c>
      <c r="GS149" s="53">
        <v>4742</v>
      </c>
      <c r="GT149" s="53"/>
      <c r="GU149" s="53">
        <v>5744.3310000000001</v>
      </c>
    </row>
    <row r="150" spans="1:203">
      <c r="A150" s="2" t="s">
        <v>231</v>
      </c>
      <c r="B150" s="17" t="e">
        <v>#N/A</v>
      </c>
      <c r="C150" s="17" t="e">
        <v>#N/A</v>
      </c>
      <c r="D150" s="17" t="e">
        <v>#N/A</v>
      </c>
      <c r="E150" s="17" t="e">
        <v>#N/A</v>
      </c>
      <c r="F150" s="26" t="e">
        <v>#N/A</v>
      </c>
      <c r="G150" s="26" t="e">
        <v>#N/A</v>
      </c>
      <c r="H150" s="26" t="e">
        <v>#N/A</v>
      </c>
      <c r="I150" s="26" t="e">
        <v>#N/A</v>
      </c>
      <c r="J150" s="26" t="e">
        <v>#N/A</v>
      </c>
      <c r="K150" s="26" t="e">
        <v>#N/A</v>
      </c>
      <c r="L150" s="26" t="e">
        <v>#N/A</v>
      </c>
      <c r="M150" s="26" t="e">
        <v>#N/A</v>
      </c>
      <c r="N150" s="26" t="e">
        <v>#N/A</v>
      </c>
      <c r="O150" s="26" t="e">
        <v>#N/A</v>
      </c>
      <c r="P150" s="26" t="e">
        <v>#N/A</v>
      </c>
      <c r="Q150" s="26" t="e">
        <v>#N/A</v>
      </c>
      <c r="R150" s="26" t="e">
        <v>#N/A</v>
      </c>
      <c r="S150" s="26" t="e">
        <v>#N/A</v>
      </c>
      <c r="T150" s="26" t="e">
        <v>#N/A</v>
      </c>
      <c r="U150" s="26" t="e">
        <v>#N/A</v>
      </c>
      <c r="V150" s="26" t="e">
        <v>#N/A</v>
      </c>
      <c r="W150" s="26" t="e">
        <v>#N/A</v>
      </c>
      <c r="X150" s="26" t="e">
        <v>#N/A</v>
      </c>
      <c r="Y150" s="26" t="e">
        <v>#N/A</v>
      </c>
      <c r="Z150" s="26" t="e">
        <v>#N/A</v>
      </c>
      <c r="AA150" s="26" t="e">
        <v>#N/A</v>
      </c>
      <c r="AB150" s="26" t="e">
        <v>#N/A</v>
      </c>
      <c r="AC150" s="26" t="e">
        <v>#N/A</v>
      </c>
      <c r="AD150" s="26" t="e">
        <v>#N/A</v>
      </c>
      <c r="AE150" s="26" t="e">
        <v>#N/A</v>
      </c>
      <c r="AF150" s="26" t="e">
        <v>#N/A</v>
      </c>
      <c r="AG150" s="26" t="e">
        <v>#N/A</v>
      </c>
      <c r="AH150" s="26" t="e">
        <v>#N/A</v>
      </c>
      <c r="AI150" s="26" t="e">
        <v>#N/A</v>
      </c>
      <c r="AJ150" s="26" t="e">
        <v>#N/A</v>
      </c>
      <c r="AK150" s="26" t="e">
        <v>#N/A</v>
      </c>
      <c r="AL150" s="26" t="e">
        <v>#N/A</v>
      </c>
      <c r="AM150" s="26" t="e">
        <v>#N/A</v>
      </c>
      <c r="AN150" s="26" t="e">
        <v>#N/A</v>
      </c>
      <c r="AO150" s="26" t="e">
        <v>#N/A</v>
      </c>
      <c r="AP150" s="26" t="e">
        <v>#N/A</v>
      </c>
      <c r="AQ150" s="26" t="e">
        <v>#N/A</v>
      </c>
      <c r="AR150" s="26" t="e">
        <v>#N/A</v>
      </c>
      <c r="AS150" s="26" t="e">
        <v>#N/A</v>
      </c>
      <c r="AT150" s="26" t="e">
        <v>#N/A</v>
      </c>
      <c r="AU150" s="26" t="e">
        <v>#N/A</v>
      </c>
      <c r="AV150" s="26" t="e">
        <v>#N/A</v>
      </c>
      <c r="AW150" s="26" t="e">
        <v>#N/A</v>
      </c>
      <c r="AX150" s="26" t="e">
        <v>#N/A</v>
      </c>
      <c r="AY150" s="26" t="e">
        <v>#N/A</v>
      </c>
      <c r="AZ150" s="26" t="e">
        <v>#N/A</v>
      </c>
      <c r="BA150" s="26" t="e">
        <v>#N/A</v>
      </c>
      <c r="BB150" s="26" t="e">
        <v>#N/A</v>
      </c>
      <c r="BC150" s="26" t="e">
        <v>#N/A</v>
      </c>
      <c r="BD150" s="26" t="e">
        <v>#N/A</v>
      </c>
      <c r="BE150" s="26" t="e">
        <v>#N/A</v>
      </c>
      <c r="BF150" s="26" t="e">
        <v>#N/A</v>
      </c>
      <c r="BG150" s="26" t="e">
        <v>#N/A</v>
      </c>
      <c r="BH150" s="26" t="e">
        <v>#N/A</v>
      </c>
      <c r="BI150" s="26" t="e">
        <v>#N/A</v>
      </c>
      <c r="BJ150" s="26" t="e">
        <v>#N/A</v>
      </c>
      <c r="BK150" s="26" t="e">
        <v>#N/A</v>
      </c>
      <c r="BL150" s="26" t="e">
        <v>#N/A</v>
      </c>
      <c r="BM150" s="26" t="e">
        <v>#N/A</v>
      </c>
      <c r="BN150" s="26" t="e">
        <v>#N/A</v>
      </c>
      <c r="BO150" s="26" t="e">
        <v>#N/A</v>
      </c>
      <c r="BP150" s="26" t="e">
        <v>#N/A</v>
      </c>
      <c r="BQ150" s="26" t="e">
        <v>#N/A</v>
      </c>
      <c r="BR150" s="26" t="e">
        <v>#N/A</v>
      </c>
      <c r="BS150" s="26" t="e">
        <v>#N/A</v>
      </c>
      <c r="BT150" s="26" t="e">
        <v>#N/A</v>
      </c>
      <c r="BU150" s="26" t="e">
        <v>#N/A</v>
      </c>
      <c r="BV150" s="26" t="e">
        <v>#N/A</v>
      </c>
      <c r="BW150" s="26" t="e">
        <v>#N/A</v>
      </c>
      <c r="BX150" s="26" t="e">
        <v>#N/A</v>
      </c>
      <c r="BY150" s="26" t="e">
        <v>#N/A</v>
      </c>
      <c r="BZ150" s="26" t="e">
        <v>#N/A</v>
      </c>
      <c r="CA150" s="26" t="e">
        <v>#N/A</v>
      </c>
      <c r="CB150" s="26" t="e">
        <v>#N/A</v>
      </c>
      <c r="CC150" s="26" t="e">
        <v>#N/A</v>
      </c>
      <c r="CD150" s="26" t="e">
        <v>#N/A</v>
      </c>
      <c r="CE150" s="26" t="e">
        <v>#N/A</v>
      </c>
      <c r="CF150" s="26" t="e">
        <v>#N/A</v>
      </c>
      <c r="CG150" s="26" t="e">
        <v>#N/A</v>
      </c>
      <c r="CH150" s="26" t="e">
        <v>#N/A</v>
      </c>
      <c r="CI150" s="26" t="e">
        <v>#N/A</v>
      </c>
      <c r="CJ150" s="26" t="e">
        <v>#N/A</v>
      </c>
      <c r="CK150" s="26" t="e">
        <v>#N/A</v>
      </c>
      <c r="CL150" s="26" t="e">
        <v>#N/A</v>
      </c>
      <c r="CM150" s="26" t="e">
        <v>#N/A</v>
      </c>
      <c r="CN150" s="26" t="e">
        <v>#N/A</v>
      </c>
      <c r="CO150" s="26" t="e">
        <v>#N/A</v>
      </c>
      <c r="CP150" s="26" t="e">
        <v>#N/A</v>
      </c>
      <c r="CQ150" s="26" t="e">
        <v>#N/A</v>
      </c>
      <c r="CR150" s="26" t="e">
        <v>#N/A</v>
      </c>
      <c r="CS150" s="26" t="e">
        <v>#N/A</v>
      </c>
      <c r="CT150" s="26" t="e">
        <v>#N/A</v>
      </c>
      <c r="CU150" s="26" t="e">
        <v>#N/A</v>
      </c>
      <c r="CV150" s="26" t="e">
        <v>#N/A</v>
      </c>
      <c r="CW150" s="26" t="e">
        <v>#N/A</v>
      </c>
      <c r="CX150" s="26" t="e">
        <v>#N/A</v>
      </c>
      <c r="CY150" s="26" t="e">
        <v>#N/A</v>
      </c>
      <c r="CZ150" s="26" t="e">
        <v>#N/A</v>
      </c>
      <c r="DA150" s="26" t="e">
        <v>#N/A</v>
      </c>
      <c r="DB150" s="26" t="e">
        <v>#N/A</v>
      </c>
      <c r="DC150" s="26" t="e">
        <v>#N/A</v>
      </c>
      <c r="DD150" s="26" t="e">
        <v>#N/A</v>
      </c>
      <c r="DE150" s="26" t="e">
        <v>#N/A</v>
      </c>
      <c r="DF150" s="26" t="e">
        <v>#N/A</v>
      </c>
      <c r="DG150" s="26" t="e">
        <v>#N/A</v>
      </c>
      <c r="DH150" s="26" t="e">
        <v>#N/A</v>
      </c>
      <c r="DI150" s="26" t="e">
        <v>#N/A</v>
      </c>
      <c r="DJ150" s="26" t="e">
        <v>#N/A</v>
      </c>
      <c r="DK150" s="26" t="e">
        <v>#N/A</v>
      </c>
      <c r="DL150" s="26" t="e">
        <v>#N/A</v>
      </c>
      <c r="DM150" s="26" t="e">
        <v>#N/A</v>
      </c>
      <c r="DN150" s="26" t="e">
        <v>#N/A</v>
      </c>
      <c r="DO150" s="26" t="e">
        <v>#N/A</v>
      </c>
      <c r="DP150" s="26" t="e">
        <v>#N/A</v>
      </c>
      <c r="DQ150" s="26" t="e">
        <v>#N/A</v>
      </c>
      <c r="DR150" s="26" t="e">
        <v>#N/A</v>
      </c>
      <c r="DS150" s="26" t="e">
        <v>#N/A</v>
      </c>
      <c r="DT150" s="26" t="e">
        <v>#N/A</v>
      </c>
      <c r="DU150" s="26" t="e">
        <v>#N/A</v>
      </c>
      <c r="DV150" s="26" t="e">
        <v>#N/A</v>
      </c>
      <c r="DW150" s="26" t="e">
        <v>#N/A</v>
      </c>
      <c r="DX150" s="26" t="e">
        <v>#N/A</v>
      </c>
      <c r="DY150" s="26" t="e">
        <v>#N/A</v>
      </c>
      <c r="DZ150" s="26" t="e">
        <v>#N/A</v>
      </c>
      <c r="EA150" s="26" t="e">
        <v>#N/A</v>
      </c>
      <c r="EB150" s="26" t="e">
        <v>#N/A</v>
      </c>
      <c r="EC150" s="26" t="e">
        <v>#N/A</v>
      </c>
      <c r="ED150" s="26" t="e">
        <v>#N/A</v>
      </c>
      <c r="EE150" s="26" t="e">
        <v>#N/A</v>
      </c>
      <c r="EF150" s="26" t="e">
        <v>#N/A</v>
      </c>
      <c r="EG150" s="26" t="e">
        <v>#N/A</v>
      </c>
      <c r="EH150" s="26" t="e">
        <v>#N/A</v>
      </c>
      <c r="EI150" s="26" t="e">
        <v>#N/A</v>
      </c>
      <c r="EJ150" s="26" t="e">
        <v>#N/A</v>
      </c>
      <c r="EK150" s="26" t="e">
        <v>#N/A</v>
      </c>
      <c r="EL150" s="53">
        <v>100</v>
      </c>
      <c r="EM150" s="53">
        <v>101.40576101640904</v>
      </c>
      <c r="EN150" s="53">
        <v>102.86424909568295</v>
      </c>
      <c r="EO150" s="53">
        <v>104.37707480992374</v>
      </c>
      <c r="EP150" s="53">
        <v>105.94604046600753</v>
      </c>
      <c r="EQ150" s="53">
        <v>107.57302506472007</v>
      </c>
      <c r="ER150" s="53">
        <v>109.2599459538019</v>
      </c>
      <c r="ES150" s="53">
        <v>111.00887386881277</v>
      </c>
      <c r="ET150" s="53">
        <v>112.82184119835769</v>
      </c>
      <c r="EU150" s="53">
        <v>114.70575039430257</v>
      </c>
      <c r="EV150" s="53">
        <v>116.66305566175532</v>
      </c>
      <c r="EW150" s="53">
        <v>118.69651798146234</v>
      </c>
      <c r="EX150" s="53">
        <v>120.80889833416995</v>
      </c>
      <c r="EY150" s="53">
        <v>123.00314943539861</v>
      </c>
      <c r="EZ150" s="53">
        <v>125.44657904898787</v>
      </c>
      <c r="FA150" s="53">
        <v>128.25215730381029</v>
      </c>
      <c r="FB150" s="53">
        <v>131.12227348357925</v>
      </c>
      <c r="FC150" s="53">
        <v>134.04695738004403</v>
      </c>
      <c r="FD150" s="53">
        <v>136.98410403682229</v>
      </c>
      <c r="FE150" s="53">
        <v>139.94088433446368</v>
      </c>
      <c r="FF150" s="53">
        <v>142.92822715508927</v>
      </c>
      <c r="FG150" s="53">
        <v>145.948586703807</v>
      </c>
      <c r="FH150" s="53">
        <v>149.04092348670454</v>
      </c>
      <c r="FI150" s="53">
        <v>152.22985624877052</v>
      </c>
      <c r="FJ150" s="53">
        <v>155.52382132006326</v>
      </c>
      <c r="FK150" s="53">
        <v>158.91211990019056</v>
      </c>
      <c r="FL150" s="53">
        <v>162.38949845634338</v>
      </c>
      <c r="FM150" s="53">
        <v>165.95706905021115</v>
      </c>
      <c r="FN150" s="53">
        <v>169.64865369593704</v>
      </c>
      <c r="FO150" s="53">
        <v>173.49730746856795</v>
      </c>
      <c r="FP150" s="53">
        <v>173.41992331375977</v>
      </c>
      <c r="FQ150" s="53">
        <v>173.13420015346452</v>
      </c>
      <c r="FR150" s="53">
        <v>181.49138209711063</v>
      </c>
      <c r="FS150" s="53">
        <v>190.62892457115643</v>
      </c>
      <c r="FT150" s="53">
        <v>192.70012029439727</v>
      </c>
      <c r="FU150" s="53">
        <v>194.26728364360497</v>
      </c>
      <c r="FV150" s="53">
        <v>199.94869177446316</v>
      </c>
      <c r="FW150" s="53">
        <v>206.74825876064943</v>
      </c>
      <c r="FX150" s="53">
        <v>213.06875724038446</v>
      </c>
      <c r="FY150" s="53">
        <v>219.14951055864228</v>
      </c>
      <c r="FZ150" s="53">
        <v>224.0003236482986</v>
      </c>
      <c r="GA150" s="53">
        <v>231.16391827650381</v>
      </c>
      <c r="GB150" s="53">
        <v>240.17740835173669</v>
      </c>
      <c r="GC150" s="53">
        <v>244.61902108660701</v>
      </c>
      <c r="GD150" s="53">
        <v>249.12808611498951</v>
      </c>
      <c r="GE150" s="53">
        <v>259.5968431252922</v>
      </c>
      <c r="GF150" s="53">
        <v>270.38437837093704</v>
      </c>
      <c r="GG150" s="53">
        <v>278.4645802599847</v>
      </c>
      <c r="GH150" s="53">
        <v>286.8090310146336</v>
      </c>
      <c r="GI150" s="53">
        <v>295.60681946905578</v>
      </c>
      <c r="GJ150" s="53">
        <v>304.57739930185539</v>
      </c>
      <c r="GK150" s="53">
        <v>313.65538895508001</v>
      </c>
      <c r="GL150" s="53">
        <v>323.50231174617079</v>
      </c>
      <c r="GM150" s="53">
        <v>335.3724965669889</v>
      </c>
      <c r="GN150" s="53">
        <v>348.86736516923094</v>
      </c>
      <c r="GO150" s="53">
        <v>360.48660751776708</v>
      </c>
      <c r="GP150" s="53">
        <v>370.00804135642386</v>
      </c>
      <c r="GQ150" s="53">
        <v>379.0849956418686</v>
      </c>
      <c r="GR150" s="53">
        <v>387.73898301575025</v>
      </c>
      <c r="GS150" s="53">
        <v>10329</v>
      </c>
      <c r="GT150" s="53"/>
      <c r="GU150" s="53">
        <v>15114.184999999999</v>
      </c>
    </row>
    <row r="151" spans="1:203">
      <c r="A151" s="2" t="s">
        <v>232</v>
      </c>
      <c r="B151" s="17" t="e">
        <v>#N/A</v>
      </c>
      <c r="C151" s="17" t="e">
        <v>#N/A</v>
      </c>
      <c r="D151" s="17" t="e">
        <v>#N/A</v>
      </c>
      <c r="E151" s="17" t="e">
        <v>#N/A</v>
      </c>
      <c r="F151" s="26" t="e">
        <v>#N/A</v>
      </c>
      <c r="G151" s="26" t="e">
        <v>#N/A</v>
      </c>
      <c r="H151" s="26" t="e">
        <v>#N/A</v>
      </c>
      <c r="I151" s="26" t="e">
        <v>#N/A</v>
      </c>
      <c r="J151" s="26" t="e">
        <v>#N/A</v>
      </c>
      <c r="K151" s="26" t="e">
        <v>#N/A</v>
      </c>
      <c r="L151" s="26" t="e">
        <v>#N/A</v>
      </c>
      <c r="M151" s="26" t="e">
        <v>#N/A</v>
      </c>
      <c r="N151" s="26" t="e">
        <v>#N/A</v>
      </c>
      <c r="O151" s="26" t="e">
        <v>#N/A</v>
      </c>
      <c r="P151" s="26" t="e">
        <v>#N/A</v>
      </c>
      <c r="Q151" s="26" t="e">
        <v>#N/A</v>
      </c>
      <c r="R151" s="26" t="e">
        <v>#N/A</v>
      </c>
      <c r="S151" s="26" t="e">
        <v>#N/A</v>
      </c>
      <c r="T151" s="26" t="e">
        <v>#N/A</v>
      </c>
      <c r="U151" s="26" t="e">
        <v>#N/A</v>
      </c>
      <c r="V151" s="26" t="e">
        <v>#N/A</v>
      </c>
      <c r="W151" s="26" t="e">
        <v>#N/A</v>
      </c>
      <c r="X151" s="26" t="e">
        <v>#N/A</v>
      </c>
      <c r="Y151" s="26" t="e">
        <v>#N/A</v>
      </c>
      <c r="Z151" s="26" t="e">
        <v>#N/A</v>
      </c>
      <c r="AA151" s="26" t="e">
        <v>#N/A</v>
      </c>
      <c r="AB151" s="26" t="e">
        <v>#N/A</v>
      </c>
      <c r="AC151" s="26" t="e">
        <v>#N/A</v>
      </c>
      <c r="AD151" s="26" t="e">
        <v>#N/A</v>
      </c>
      <c r="AE151" s="26" t="e">
        <v>#N/A</v>
      </c>
      <c r="AF151" s="26" t="e">
        <v>#N/A</v>
      </c>
      <c r="AG151" s="26" t="e">
        <v>#N/A</v>
      </c>
      <c r="AH151" s="26" t="e">
        <v>#N/A</v>
      </c>
      <c r="AI151" s="26" t="e">
        <v>#N/A</v>
      </c>
      <c r="AJ151" s="26" t="e">
        <v>#N/A</v>
      </c>
      <c r="AK151" s="26" t="e">
        <v>#N/A</v>
      </c>
      <c r="AL151" s="26" t="e">
        <v>#N/A</v>
      </c>
      <c r="AM151" s="26" t="e">
        <v>#N/A</v>
      </c>
      <c r="AN151" s="26" t="e">
        <v>#N/A</v>
      </c>
      <c r="AO151" s="26" t="e">
        <v>#N/A</v>
      </c>
      <c r="AP151" s="26" t="e">
        <v>#N/A</v>
      </c>
      <c r="AQ151" s="26" t="e">
        <v>#N/A</v>
      </c>
      <c r="AR151" s="26" t="e">
        <v>#N/A</v>
      </c>
      <c r="AS151" s="26" t="e">
        <v>#N/A</v>
      </c>
      <c r="AT151" s="26" t="e">
        <v>#N/A</v>
      </c>
      <c r="AU151" s="26" t="e">
        <v>#N/A</v>
      </c>
      <c r="AV151" s="26" t="e">
        <v>#N/A</v>
      </c>
      <c r="AW151" s="26" t="e">
        <v>#N/A</v>
      </c>
      <c r="AX151" s="26" t="e">
        <v>#N/A</v>
      </c>
      <c r="AY151" s="26" t="e">
        <v>#N/A</v>
      </c>
      <c r="AZ151" s="26" t="e">
        <v>#N/A</v>
      </c>
      <c r="BA151" s="26" t="e">
        <v>#N/A</v>
      </c>
      <c r="BB151" s="26" t="e">
        <v>#N/A</v>
      </c>
      <c r="BC151" s="26" t="e">
        <v>#N/A</v>
      </c>
      <c r="BD151" s="26" t="e">
        <v>#N/A</v>
      </c>
      <c r="BE151" s="26" t="e">
        <v>#N/A</v>
      </c>
      <c r="BF151" s="26" t="e">
        <v>#N/A</v>
      </c>
      <c r="BG151" s="26" t="e">
        <v>#N/A</v>
      </c>
      <c r="BH151" s="26" t="e">
        <v>#N/A</v>
      </c>
      <c r="BI151" s="26" t="e">
        <v>#N/A</v>
      </c>
      <c r="BJ151" s="26" t="e">
        <v>#N/A</v>
      </c>
      <c r="BK151" s="26" t="e">
        <v>#N/A</v>
      </c>
      <c r="BL151" s="26" t="e">
        <v>#N/A</v>
      </c>
      <c r="BM151" s="26" t="e">
        <v>#N/A</v>
      </c>
      <c r="BN151" s="26" t="e">
        <v>#N/A</v>
      </c>
      <c r="BO151" s="26" t="e">
        <v>#N/A</v>
      </c>
      <c r="BP151" s="26" t="e">
        <v>#N/A</v>
      </c>
      <c r="BQ151" s="26" t="e">
        <v>#N/A</v>
      </c>
      <c r="BR151" s="26" t="e">
        <v>#N/A</v>
      </c>
      <c r="BS151" s="26" t="e">
        <v>#N/A</v>
      </c>
      <c r="BT151" s="26" t="e">
        <v>#N/A</v>
      </c>
      <c r="BU151" s="26" t="e">
        <v>#N/A</v>
      </c>
      <c r="BV151" s="26" t="e">
        <v>#N/A</v>
      </c>
      <c r="BW151" s="26" t="e">
        <v>#N/A</v>
      </c>
      <c r="BX151" s="26" t="e">
        <v>#N/A</v>
      </c>
      <c r="BY151" s="26" t="e">
        <v>#N/A</v>
      </c>
      <c r="BZ151" s="26" t="e">
        <v>#N/A</v>
      </c>
      <c r="CA151" s="26" t="e">
        <v>#N/A</v>
      </c>
      <c r="CB151" s="26" t="e">
        <v>#N/A</v>
      </c>
      <c r="CC151" s="26" t="e">
        <v>#N/A</v>
      </c>
      <c r="CD151" s="26" t="e">
        <v>#N/A</v>
      </c>
      <c r="CE151" s="26" t="e">
        <v>#N/A</v>
      </c>
      <c r="CF151" s="26" t="e">
        <v>#N/A</v>
      </c>
      <c r="CG151" s="26" t="e">
        <v>#N/A</v>
      </c>
      <c r="CH151" s="26" t="e">
        <v>#N/A</v>
      </c>
      <c r="CI151" s="26" t="e">
        <v>#N/A</v>
      </c>
      <c r="CJ151" s="26" t="e">
        <v>#N/A</v>
      </c>
      <c r="CK151" s="26" t="e">
        <v>#N/A</v>
      </c>
      <c r="CL151" s="26" t="e">
        <v>#N/A</v>
      </c>
      <c r="CM151" s="26" t="e">
        <v>#N/A</v>
      </c>
      <c r="CN151" s="26" t="e">
        <v>#N/A</v>
      </c>
      <c r="CO151" s="26" t="e">
        <v>#N/A</v>
      </c>
      <c r="CP151" s="26" t="e">
        <v>#N/A</v>
      </c>
      <c r="CQ151" s="26" t="e">
        <v>#N/A</v>
      </c>
      <c r="CR151" s="26" t="e">
        <v>#N/A</v>
      </c>
      <c r="CS151" s="26" t="e">
        <v>#N/A</v>
      </c>
      <c r="CT151" s="26" t="e">
        <v>#N/A</v>
      </c>
      <c r="CU151" s="26" t="e">
        <v>#N/A</v>
      </c>
      <c r="CV151" s="26" t="e">
        <v>#N/A</v>
      </c>
      <c r="CW151" s="26" t="e">
        <v>#N/A</v>
      </c>
      <c r="CX151" s="26" t="e">
        <v>#N/A</v>
      </c>
      <c r="CY151" s="26" t="e">
        <v>#N/A</v>
      </c>
      <c r="CZ151" s="26" t="e">
        <v>#N/A</v>
      </c>
      <c r="DA151" s="26" t="e">
        <v>#N/A</v>
      </c>
      <c r="DB151" s="26" t="e">
        <v>#N/A</v>
      </c>
      <c r="DC151" s="26" t="e">
        <v>#N/A</v>
      </c>
      <c r="DD151" s="26" t="e">
        <v>#N/A</v>
      </c>
      <c r="DE151" s="26" t="e">
        <v>#N/A</v>
      </c>
      <c r="DF151" s="26" t="e">
        <v>#N/A</v>
      </c>
      <c r="DG151" s="26" t="e">
        <v>#N/A</v>
      </c>
      <c r="DH151" s="26" t="e">
        <v>#N/A</v>
      </c>
      <c r="DI151" s="26" t="e">
        <v>#N/A</v>
      </c>
      <c r="DJ151" s="26" t="e">
        <v>#N/A</v>
      </c>
      <c r="DK151" s="26" t="e">
        <v>#N/A</v>
      </c>
      <c r="DL151" s="26" t="e">
        <v>#N/A</v>
      </c>
      <c r="DM151" s="26" t="e">
        <v>#N/A</v>
      </c>
      <c r="DN151" s="26" t="e">
        <v>#N/A</v>
      </c>
      <c r="DO151" s="26" t="e">
        <v>#N/A</v>
      </c>
      <c r="DP151" s="26" t="e">
        <v>#N/A</v>
      </c>
      <c r="DQ151" s="26" t="e">
        <v>#N/A</v>
      </c>
      <c r="DR151" s="26" t="e">
        <v>#N/A</v>
      </c>
      <c r="DS151" s="26" t="e">
        <v>#N/A</v>
      </c>
      <c r="DT151" s="26" t="e">
        <v>#N/A</v>
      </c>
      <c r="DU151" s="26" t="e">
        <v>#N/A</v>
      </c>
      <c r="DV151" s="26" t="e">
        <v>#N/A</v>
      </c>
      <c r="DW151" s="26" t="e">
        <v>#N/A</v>
      </c>
      <c r="DX151" s="26" t="e">
        <v>#N/A</v>
      </c>
      <c r="DY151" s="26" t="e">
        <v>#N/A</v>
      </c>
      <c r="DZ151" s="26" t="e">
        <v>#N/A</v>
      </c>
      <c r="EA151" s="26" t="e">
        <v>#N/A</v>
      </c>
      <c r="EB151" s="26" t="e">
        <v>#N/A</v>
      </c>
      <c r="EC151" s="26" t="e">
        <v>#N/A</v>
      </c>
      <c r="ED151" s="26" t="e">
        <v>#N/A</v>
      </c>
      <c r="EE151" s="26" t="e">
        <v>#N/A</v>
      </c>
      <c r="EF151" s="26" t="e">
        <v>#N/A</v>
      </c>
      <c r="EG151" s="26" t="e">
        <v>#N/A</v>
      </c>
      <c r="EH151" s="26" t="e">
        <v>#N/A</v>
      </c>
      <c r="EI151" s="26" t="e">
        <v>#N/A</v>
      </c>
      <c r="EJ151" s="26" t="e">
        <v>#N/A</v>
      </c>
      <c r="EK151" s="26" t="e">
        <v>#N/A</v>
      </c>
      <c r="EL151" s="53">
        <v>100</v>
      </c>
      <c r="EM151" s="53">
        <v>101.94519678232034</v>
      </c>
      <c r="EN151" s="53">
        <v>103.97076801502125</v>
      </c>
      <c r="EO151" s="53">
        <v>106.08211702249811</v>
      </c>
      <c r="EP151" s="53">
        <v>108.28127005139913</v>
      </c>
      <c r="EQ151" s="53">
        <v>110.57295501057028</v>
      </c>
      <c r="ER151" s="53">
        <v>112.95987356220915</v>
      </c>
      <c r="ES151" s="53">
        <v>115.44742903071115</v>
      </c>
      <c r="ET151" s="53">
        <v>118.03967390937274</v>
      </c>
      <c r="EU151" s="53">
        <v>120.73323112044685</v>
      </c>
      <c r="EV151" s="53">
        <v>123.53282857277942</v>
      </c>
      <c r="EW151" s="53">
        <v>126.44386959076574</v>
      </c>
      <c r="EX151" s="53">
        <v>129.46973125215288</v>
      </c>
      <c r="EY151" s="53">
        <v>132.6164922968857</v>
      </c>
      <c r="EZ151" s="53">
        <v>135.8990118670512</v>
      </c>
      <c r="FA151" s="53">
        <v>139.32404411814372</v>
      </c>
      <c r="FB151" s="53">
        <v>142.89834320565728</v>
      </c>
      <c r="FC151" s="53">
        <v>146.82048130112051</v>
      </c>
      <c r="FD151" s="53">
        <v>150.9168766083333</v>
      </c>
      <c r="FE151" s="53">
        <v>155.16456499861542</v>
      </c>
      <c r="FF151" s="53">
        <v>159.56827438081282</v>
      </c>
      <c r="FG151" s="53">
        <v>164.13543432596907</v>
      </c>
      <c r="FH151" s="53">
        <v>168.8721235740289</v>
      </c>
      <c r="FI151" s="53">
        <v>173.7864471115854</v>
      </c>
      <c r="FJ151" s="53">
        <v>178.88448367858325</v>
      </c>
      <c r="FK151" s="53">
        <v>184.17568909271429</v>
      </c>
      <c r="FL151" s="53">
        <v>189.66681750947271</v>
      </c>
      <c r="FM151" s="53">
        <v>205.82545911371972</v>
      </c>
      <c r="FN151" s="53">
        <v>212.06022005038605</v>
      </c>
      <c r="FO151" s="53">
        <v>218.53542892264468</v>
      </c>
      <c r="FP151" s="53">
        <v>225.26054154818755</v>
      </c>
      <c r="FQ151" s="53">
        <v>230.23497706964213</v>
      </c>
      <c r="FR151" s="53">
        <v>235.59845194756076</v>
      </c>
      <c r="FS151" s="53">
        <v>241.26046049832158</v>
      </c>
      <c r="FT151" s="53">
        <v>247.21965189082584</v>
      </c>
      <c r="FU151" s="53">
        <v>253.48345569611706</v>
      </c>
      <c r="FV151" s="53">
        <v>260.06538022518356</v>
      </c>
      <c r="FW151" s="53">
        <v>266.97960920456313</v>
      </c>
      <c r="FX151" s="53">
        <v>274.23830011414526</v>
      </c>
      <c r="FY151" s="53">
        <v>281.85563668046768</v>
      </c>
      <c r="FZ151" s="53">
        <v>289.84512721451881</v>
      </c>
      <c r="GA151" s="53">
        <v>298.2196046117374</v>
      </c>
      <c r="GB151" s="53">
        <v>306.99325259866134</v>
      </c>
      <c r="GC151" s="53">
        <v>316.16269409754352</v>
      </c>
      <c r="GD151" s="53">
        <v>325.7225257839886</v>
      </c>
      <c r="GE151" s="53">
        <v>335.68693138453432</v>
      </c>
      <c r="GF151" s="53">
        <v>346.02551719945706</v>
      </c>
      <c r="GG151" s="53">
        <v>356.70181078908797</v>
      </c>
      <c r="GH151" s="53">
        <v>367.71986464672386</v>
      </c>
      <c r="GI151" s="53">
        <v>379.08440668121062</v>
      </c>
      <c r="GJ151" s="53">
        <v>390.81299769683301</v>
      </c>
      <c r="GK151" s="53">
        <v>402.8563323584836</v>
      </c>
      <c r="GL151" s="53">
        <v>415.15767576001133</v>
      </c>
      <c r="GM151" s="53">
        <v>427.72175581026232</v>
      </c>
      <c r="GN151" s="53">
        <v>440.54654626258809</v>
      </c>
      <c r="GO151" s="53">
        <v>453.63474877918645</v>
      </c>
      <c r="GP151" s="53">
        <v>466.96204840027832</v>
      </c>
      <c r="GQ151" s="53">
        <v>480.50210391943648</v>
      </c>
      <c r="GR151" s="53">
        <v>494.25221367446323</v>
      </c>
      <c r="GS151" s="53">
        <v>752</v>
      </c>
      <c r="GT151" s="53"/>
      <c r="GU151" s="53">
        <v>1264.345</v>
      </c>
    </row>
    <row r="152" spans="1:203">
      <c r="A152" s="30" t="s">
        <v>261</v>
      </c>
      <c r="B152" s="17" t="e">
        <v>#N/A</v>
      </c>
      <c r="C152" s="17" t="e">
        <v>#N/A</v>
      </c>
      <c r="D152" s="17" t="e">
        <v>#N/A</v>
      </c>
      <c r="E152" s="17" t="e">
        <v>#N/A</v>
      </c>
      <c r="F152" s="26" t="e">
        <v>#N/A</v>
      </c>
      <c r="G152" s="26" t="e">
        <v>#N/A</v>
      </c>
      <c r="H152" s="26" t="e">
        <v>#N/A</v>
      </c>
      <c r="I152" s="26" t="e">
        <v>#N/A</v>
      </c>
      <c r="J152" s="26" t="e">
        <v>#N/A</v>
      </c>
      <c r="K152" s="26" t="e">
        <v>#N/A</v>
      </c>
      <c r="L152" s="26" t="e">
        <v>#N/A</v>
      </c>
      <c r="M152" s="26" t="e">
        <v>#N/A</v>
      </c>
      <c r="N152" s="26" t="e">
        <v>#N/A</v>
      </c>
      <c r="O152" s="26" t="e">
        <v>#N/A</v>
      </c>
      <c r="P152" s="26" t="e">
        <v>#N/A</v>
      </c>
      <c r="Q152" s="26" t="e">
        <v>#N/A</v>
      </c>
      <c r="R152" s="26" t="e">
        <v>#N/A</v>
      </c>
      <c r="S152" s="26" t="e">
        <v>#N/A</v>
      </c>
      <c r="T152" s="26" t="e">
        <v>#N/A</v>
      </c>
      <c r="U152" s="26" t="e">
        <v>#N/A</v>
      </c>
      <c r="V152" s="26" t="e">
        <v>#N/A</v>
      </c>
      <c r="W152" s="26" t="e">
        <v>#N/A</v>
      </c>
      <c r="X152" s="26" t="e">
        <v>#N/A</v>
      </c>
      <c r="Y152" s="26" t="e">
        <v>#N/A</v>
      </c>
      <c r="Z152" s="26" t="e">
        <v>#N/A</v>
      </c>
      <c r="AA152" s="26" t="e">
        <v>#N/A</v>
      </c>
      <c r="AB152" s="26" t="e">
        <v>#N/A</v>
      </c>
      <c r="AC152" s="26" t="e">
        <v>#N/A</v>
      </c>
      <c r="AD152" s="26" t="e">
        <v>#N/A</v>
      </c>
      <c r="AE152" s="26" t="e">
        <v>#N/A</v>
      </c>
      <c r="AF152" s="26" t="e">
        <v>#N/A</v>
      </c>
      <c r="AG152" s="26" t="e">
        <v>#N/A</v>
      </c>
      <c r="AH152" s="26" t="e">
        <v>#N/A</v>
      </c>
      <c r="AI152" s="26" t="e">
        <v>#N/A</v>
      </c>
      <c r="AJ152" s="26" t="e">
        <v>#N/A</v>
      </c>
      <c r="AK152" s="26" t="e">
        <v>#N/A</v>
      </c>
      <c r="AL152" s="26" t="e">
        <v>#N/A</v>
      </c>
      <c r="AM152" s="26" t="e">
        <v>#N/A</v>
      </c>
      <c r="AN152" s="26" t="e">
        <v>#N/A</v>
      </c>
      <c r="AO152" s="26" t="e">
        <v>#N/A</v>
      </c>
      <c r="AP152" s="26" t="e">
        <v>#N/A</v>
      </c>
      <c r="AQ152" s="26" t="e">
        <v>#N/A</v>
      </c>
      <c r="AR152" s="26" t="e">
        <v>#N/A</v>
      </c>
      <c r="AS152" s="26" t="e">
        <v>#N/A</v>
      </c>
      <c r="AT152" s="26" t="e">
        <v>#N/A</v>
      </c>
      <c r="AU152" s="26" t="e">
        <v>#N/A</v>
      </c>
      <c r="AV152" s="26" t="e">
        <v>#N/A</v>
      </c>
      <c r="AW152" s="26" t="e">
        <v>#N/A</v>
      </c>
      <c r="AX152" s="26" t="e">
        <v>#N/A</v>
      </c>
      <c r="AY152" s="26" t="e">
        <v>#N/A</v>
      </c>
      <c r="AZ152" s="26" t="e">
        <v>#N/A</v>
      </c>
      <c r="BA152" s="26" t="e">
        <v>#N/A</v>
      </c>
      <c r="BB152" s="26" t="e">
        <v>#N/A</v>
      </c>
      <c r="BC152" s="26" t="e">
        <v>#N/A</v>
      </c>
      <c r="BD152" s="26" t="e">
        <v>#N/A</v>
      </c>
      <c r="BE152" s="26" t="e">
        <v>#N/A</v>
      </c>
      <c r="BF152" s="26" t="e">
        <v>#N/A</v>
      </c>
      <c r="BG152" s="26" t="e">
        <v>#N/A</v>
      </c>
      <c r="BH152" s="26" t="e">
        <v>#N/A</v>
      </c>
      <c r="BI152" s="26" t="e">
        <v>#N/A</v>
      </c>
      <c r="BJ152" s="26" t="e">
        <v>#N/A</v>
      </c>
      <c r="BK152" s="26" t="e">
        <v>#N/A</v>
      </c>
      <c r="BL152" s="26" t="e">
        <v>#N/A</v>
      </c>
      <c r="BM152" s="26" t="e">
        <v>#N/A</v>
      </c>
      <c r="BN152" s="26" t="e">
        <v>#N/A</v>
      </c>
      <c r="BO152" s="26" t="e">
        <v>#N/A</v>
      </c>
      <c r="BP152" s="26" t="e">
        <v>#N/A</v>
      </c>
      <c r="BQ152" s="26" t="e">
        <v>#N/A</v>
      </c>
      <c r="BR152" s="26" t="e">
        <v>#N/A</v>
      </c>
      <c r="BS152" s="26" t="e">
        <v>#N/A</v>
      </c>
      <c r="BT152" s="26" t="e">
        <v>#N/A</v>
      </c>
      <c r="BU152" s="26" t="e">
        <v>#N/A</v>
      </c>
      <c r="BV152" s="26" t="e">
        <v>#N/A</v>
      </c>
      <c r="BW152" s="26" t="e">
        <v>#N/A</v>
      </c>
      <c r="BX152" s="26" t="e">
        <v>#N/A</v>
      </c>
      <c r="BY152" s="26" t="e">
        <v>#N/A</v>
      </c>
      <c r="BZ152" s="26" t="e">
        <v>#N/A</v>
      </c>
      <c r="CA152" s="26" t="e">
        <v>#N/A</v>
      </c>
      <c r="CB152" s="26" t="e">
        <v>#N/A</v>
      </c>
      <c r="CC152" s="26" t="e">
        <v>#N/A</v>
      </c>
      <c r="CD152" s="26" t="e">
        <v>#N/A</v>
      </c>
      <c r="CE152" s="26" t="e">
        <v>#N/A</v>
      </c>
      <c r="CF152" s="26" t="e">
        <v>#N/A</v>
      </c>
      <c r="CG152" s="26" t="e">
        <v>#N/A</v>
      </c>
      <c r="CH152" s="26" t="e">
        <v>#N/A</v>
      </c>
      <c r="CI152" s="26" t="e">
        <v>#N/A</v>
      </c>
      <c r="CJ152" s="26" t="e">
        <v>#N/A</v>
      </c>
      <c r="CK152" s="26" t="e">
        <v>#N/A</v>
      </c>
      <c r="CL152" s="26" t="e">
        <v>#N/A</v>
      </c>
      <c r="CM152" s="26" t="e">
        <v>#N/A</v>
      </c>
      <c r="CN152" s="26" t="e">
        <v>#N/A</v>
      </c>
      <c r="CO152" s="26" t="e">
        <v>#N/A</v>
      </c>
      <c r="CP152" s="26" t="e">
        <v>#N/A</v>
      </c>
      <c r="CQ152" s="26" t="e">
        <v>#N/A</v>
      </c>
      <c r="CR152" s="26" t="e">
        <v>#N/A</v>
      </c>
      <c r="CS152" s="26" t="e">
        <v>#N/A</v>
      </c>
      <c r="CT152" s="26" t="e">
        <v>#N/A</v>
      </c>
      <c r="CU152" s="26" t="e">
        <v>#N/A</v>
      </c>
      <c r="CV152" s="26" t="e">
        <v>#N/A</v>
      </c>
      <c r="CW152" s="26" t="e">
        <v>#N/A</v>
      </c>
      <c r="CX152" s="26" t="e">
        <v>#N/A</v>
      </c>
      <c r="CY152" s="26" t="e">
        <v>#N/A</v>
      </c>
      <c r="CZ152" s="26" t="e">
        <v>#N/A</v>
      </c>
      <c r="DA152" s="26" t="e">
        <v>#N/A</v>
      </c>
      <c r="DB152" s="26" t="e">
        <v>#N/A</v>
      </c>
      <c r="DC152" s="26" t="e">
        <v>#N/A</v>
      </c>
      <c r="DD152" s="26" t="e">
        <v>#N/A</v>
      </c>
      <c r="DE152" s="26" t="e">
        <v>#N/A</v>
      </c>
      <c r="DF152" s="26" t="e">
        <v>#N/A</v>
      </c>
      <c r="DG152" s="26" t="e">
        <v>#N/A</v>
      </c>
      <c r="DH152" s="26" t="e">
        <v>#N/A</v>
      </c>
      <c r="DI152" s="26" t="e">
        <v>#N/A</v>
      </c>
      <c r="DJ152" s="26" t="e">
        <v>#N/A</v>
      </c>
      <c r="DK152" s="26" t="e">
        <v>#N/A</v>
      </c>
      <c r="DL152" s="26" t="e">
        <v>#N/A</v>
      </c>
      <c r="DM152" s="26" t="e">
        <v>#N/A</v>
      </c>
      <c r="DN152" s="26" t="e">
        <v>#N/A</v>
      </c>
      <c r="DO152" s="26" t="e">
        <v>#N/A</v>
      </c>
      <c r="DP152" s="26" t="e">
        <v>#N/A</v>
      </c>
      <c r="DQ152" s="26" t="e">
        <v>#N/A</v>
      </c>
      <c r="DR152" s="26" t="e">
        <v>#N/A</v>
      </c>
      <c r="DS152" s="26" t="e">
        <v>#N/A</v>
      </c>
      <c r="DT152" s="26" t="e">
        <v>#N/A</v>
      </c>
      <c r="DU152" s="26" t="e">
        <v>#N/A</v>
      </c>
      <c r="DV152" s="26" t="e">
        <v>#N/A</v>
      </c>
      <c r="DW152" s="26" t="e">
        <v>#N/A</v>
      </c>
      <c r="DX152" s="26" t="e">
        <v>#N/A</v>
      </c>
      <c r="DY152" s="26" t="e">
        <v>#N/A</v>
      </c>
      <c r="DZ152" s="26" t="e">
        <v>#N/A</v>
      </c>
      <c r="EA152" s="26" t="e">
        <v>#N/A</v>
      </c>
      <c r="EB152" s="26" t="e">
        <v>#N/A</v>
      </c>
      <c r="EC152" s="26" t="e">
        <v>#N/A</v>
      </c>
      <c r="ED152" s="26" t="e">
        <v>#N/A</v>
      </c>
      <c r="EE152" s="26" t="e">
        <v>#N/A</v>
      </c>
      <c r="EF152" s="26" t="e">
        <v>#N/A</v>
      </c>
      <c r="EG152" s="26" t="e">
        <v>#N/A</v>
      </c>
      <c r="EH152" s="26" t="e">
        <v>#N/A</v>
      </c>
      <c r="EI152" s="26" t="e">
        <v>#N/A</v>
      </c>
      <c r="EJ152" s="26" t="e">
        <v>#N/A</v>
      </c>
      <c r="EK152" s="26" t="e">
        <v>#N/A</v>
      </c>
      <c r="EL152" s="53">
        <v>100</v>
      </c>
      <c r="EM152" s="53">
        <v>101.68399676633894</v>
      </c>
      <c r="EN152" s="53">
        <v>103.45839565876163</v>
      </c>
      <c r="EO152" s="53">
        <v>105.3269483049904</v>
      </c>
      <c r="EP152" s="53">
        <v>107.29364837324582</v>
      </c>
      <c r="EQ152" s="53">
        <v>109.36261055199756</v>
      </c>
      <c r="ER152" s="53">
        <v>111.53843361071173</v>
      </c>
      <c r="ES152" s="53">
        <v>113.81446143568742</v>
      </c>
      <c r="ET152" s="53">
        <v>116.19492973564337</v>
      </c>
      <c r="EU152" s="53">
        <v>118.68455830029481</v>
      </c>
      <c r="EV152" s="53">
        <v>121.28818793960606</v>
      </c>
      <c r="EW152" s="53">
        <v>123.99843641838152</v>
      </c>
      <c r="EX152" s="53">
        <v>126.82002352633643</v>
      </c>
      <c r="EY152" s="53">
        <v>129.75766905318599</v>
      </c>
      <c r="EZ152" s="53">
        <v>132.81657686964184</v>
      </c>
      <c r="FA152" s="53">
        <v>136.00195084641561</v>
      </c>
      <c r="FB152" s="53">
        <v>139.31935791496636</v>
      </c>
      <c r="FC152" s="53">
        <v>142.77484908774937</v>
      </c>
      <c r="FD152" s="53">
        <v>146.37459639746925</v>
      </c>
      <c r="FE152" s="53">
        <v>150.11012842668836</v>
      </c>
      <c r="FF152" s="53">
        <v>153.98713312711482</v>
      </c>
      <c r="FG152" s="53">
        <v>158.02751516383722</v>
      </c>
      <c r="FH152" s="53">
        <v>162.22256107891974</v>
      </c>
      <c r="FI152" s="53">
        <v>166.57892698606332</v>
      </c>
      <c r="FJ152" s="53">
        <v>171.17200850046228</v>
      </c>
      <c r="FK152" s="53">
        <v>175.9210851159616</v>
      </c>
      <c r="FL152" s="53">
        <v>180.86113168455347</v>
      </c>
      <c r="FM152" s="53">
        <v>185.99468963146913</v>
      </c>
      <c r="FN152" s="53">
        <v>191.32841507040959</v>
      </c>
      <c r="FO152" s="53">
        <v>196.86726983158823</v>
      </c>
      <c r="FP152" s="53">
        <v>202.62275083867033</v>
      </c>
      <c r="FQ152" s="53">
        <v>208.60780725831046</v>
      </c>
      <c r="FR152" s="53">
        <v>214.8299423459533</v>
      </c>
      <c r="FS152" s="53">
        <v>221.29314976981951</v>
      </c>
      <c r="FT152" s="53">
        <v>227.9998499348911</v>
      </c>
      <c r="FU152" s="53">
        <v>234.99288400935245</v>
      </c>
      <c r="FV152" s="53">
        <v>242.29911848850548</v>
      </c>
      <c r="FW152" s="53">
        <v>249.90354686146085</v>
      </c>
      <c r="FX152" s="53">
        <v>257.78051283540765</v>
      </c>
      <c r="FY152" s="53">
        <v>265.9014556315563</v>
      </c>
      <c r="FZ152" s="53">
        <v>274.23200549916015</v>
      </c>
      <c r="GA152" s="53">
        <v>282.87285128547705</v>
      </c>
      <c r="GB152" s="53">
        <v>291.70684538937053</v>
      </c>
      <c r="GC152" s="53">
        <v>301.21177575431921</v>
      </c>
      <c r="GD152" s="53">
        <v>311.05737812050711</v>
      </c>
      <c r="GE152" s="53">
        <v>320.7035391161649</v>
      </c>
      <c r="GF152" s="53">
        <v>330.53607129544918</v>
      </c>
      <c r="GG152" s="53">
        <v>339.15549649767399</v>
      </c>
      <c r="GH152" s="53">
        <v>348.53771233002709</v>
      </c>
      <c r="GI152" s="53">
        <v>359.7105437681833</v>
      </c>
      <c r="GJ152" s="53">
        <v>375.63971303678528</v>
      </c>
      <c r="GK152" s="53">
        <v>392.10391282669411</v>
      </c>
      <c r="GL152" s="53">
        <v>403.04837905478342</v>
      </c>
      <c r="GM152" s="53">
        <v>413.19374857801205</v>
      </c>
      <c r="GN152" s="53">
        <v>424.02372965044515</v>
      </c>
      <c r="GO152" s="53">
        <v>436.15721982602133</v>
      </c>
      <c r="GP152" s="53">
        <v>448.26577983028119</v>
      </c>
      <c r="GQ152" s="53">
        <v>460.15916583162698</v>
      </c>
      <c r="GR152" s="53">
        <v>472.58528296954648</v>
      </c>
      <c r="GS152" s="53">
        <v>4013</v>
      </c>
      <c r="GT152" s="53"/>
      <c r="GU152" s="53">
        <v>6883.607</v>
      </c>
    </row>
    <row r="153" spans="1:203">
      <c r="A153" s="2" t="s">
        <v>27</v>
      </c>
      <c r="B153" s="17" t="e">
        <v>#N/A</v>
      </c>
      <c r="C153" s="17" t="e">
        <v>#N/A</v>
      </c>
      <c r="D153" s="17" t="e">
        <v>#N/A</v>
      </c>
      <c r="E153" s="17" t="e">
        <v>#N/A</v>
      </c>
      <c r="F153" s="26" t="e">
        <v>#N/A</v>
      </c>
      <c r="G153" s="26" t="e">
        <v>#N/A</v>
      </c>
      <c r="H153" s="26" t="e">
        <v>#N/A</v>
      </c>
      <c r="I153" s="26" t="e">
        <v>#N/A</v>
      </c>
      <c r="J153" s="26" t="e">
        <v>#N/A</v>
      </c>
      <c r="K153" s="26" t="e">
        <v>#N/A</v>
      </c>
      <c r="L153" s="26" t="e">
        <v>#N/A</v>
      </c>
      <c r="M153" s="26" t="e">
        <v>#N/A</v>
      </c>
      <c r="N153" s="26" t="e">
        <v>#N/A</v>
      </c>
      <c r="O153" s="26" t="e">
        <v>#N/A</v>
      </c>
      <c r="P153" s="26" t="e">
        <v>#N/A</v>
      </c>
      <c r="Q153" s="26" t="e">
        <v>#N/A</v>
      </c>
      <c r="R153" s="26" t="e">
        <v>#N/A</v>
      </c>
      <c r="S153" s="26" t="e">
        <v>#N/A</v>
      </c>
      <c r="T153" s="26" t="e">
        <v>#N/A</v>
      </c>
      <c r="U153" s="26" t="e">
        <v>#N/A</v>
      </c>
      <c r="V153" s="26" t="e">
        <v>#N/A</v>
      </c>
      <c r="W153" s="26" t="e">
        <v>#N/A</v>
      </c>
      <c r="X153" s="26" t="e">
        <v>#N/A</v>
      </c>
      <c r="Y153" s="26" t="e">
        <v>#N/A</v>
      </c>
      <c r="Z153" s="26" t="e">
        <v>#N/A</v>
      </c>
      <c r="AA153" s="26" t="e">
        <v>#N/A</v>
      </c>
      <c r="AB153" s="26" t="e">
        <v>#N/A</v>
      </c>
      <c r="AC153" s="26" t="e">
        <v>#N/A</v>
      </c>
      <c r="AD153" s="26" t="e">
        <v>#N/A</v>
      </c>
      <c r="AE153" s="26" t="e">
        <v>#N/A</v>
      </c>
      <c r="AF153" s="26" t="e">
        <v>#N/A</v>
      </c>
      <c r="AG153" s="26" t="e">
        <v>#N/A</v>
      </c>
      <c r="AH153" s="26" t="e">
        <v>#N/A</v>
      </c>
      <c r="AI153" s="26" t="e">
        <v>#N/A</v>
      </c>
      <c r="AJ153" s="26" t="e">
        <v>#N/A</v>
      </c>
      <c r="AK153" s="26" t="e">
        <v>#N/A</v>
      </c>
      <c r="AL153" s="26" t="e">
        <v>#N/A</v>
      </c>
      <c r="AM153" s="26" t="e">
        <v>#N/A</v>
      </c>
      <c r="AN153" s="26" t="e">
        <v>#N/A</v>
      </c>
      <c r="AO153" s="26" t="e">
        <v>#N/A</v>
      </c>
      <c r="AP153" s="26" t="e">
        <v>#N/A</v>
      </c>
      <c r="AQ153" s="26" t="e">
        <v>#N/A</v>
      </c>
      <c r="AR153" s="26" t="e">
        <v>#N/A</v>
      </c>
      <c r="AS153" s="26" t="e">
        <v>#N/A</v>
      </c>
      <c r="AT153" s="26" t="e">
        <v>#N/A</v>
      </c>
      <c r="AU153" s="26" t="e">
        <v>#N/A</v>
      </c>
      <c r="AV153" s="26" t="e">
        <v>#N/A</v>
      </c>
      <c r="AW153" s="26" t="e">
        <v>#N/A</v>
      </c>
      <c r="AX153" s="26" t="e">
        <v>#N/A</v>
      </c>
      <c r="AY153" s="26" t="e">
        <v>#N/A</v>
      </c>
      <c r="AZ153" s="26" t="e">
        <v>#N/A</v>
      </c>
      <c r="BA153" s="26" t="e">
        <v>#N/A</v>
      </c>
      <c r="BB153" s="26" t="e">
        <v>#N/A</v>
      </c>
      <c r="BC153" s="26" t="e">
        <v>#N/A</v>
      </c>
      <c r="BD153" s="26" t="e">
        <v>#N/A</v>
      </c>
      <c r="BE153" s="26" t="e">
        <v>#N/A</v>
      </c>
      <c r="BF153" s="26" t="e">
        <v>#N/A</v>
      </c>
      <c r="BG153" s="26" t="e">
        <v>#N/A</v>
      </c>
      <c r="BH153" s="26" t="e">
        <v>#N/A</v>
      </c>
      <c r="BI153" s="26" t="e">
        <v>#N/A</v>
      </c>
      <c r="BJ153" s="26" t="e">
        <v>#N/A</v>
      </c>
      <c r="BK153" s="26" t="e">
        <v>#N/A</v>
      </c>
      <c r="BL153" s="26" t="e">
        <v>#N/A</v>
      </c>
      <c r="BM153" s="26" t="e">
        <v>#N/A</v>
      </c>
      <c r="BN153" s="26" t="e">
        <v>#N/A</v>
      </c>
      <c r="BO153" s="26" t="e">
        <v>#N/A</v>
      </c>
      <c r="BP153" s="26" t="e">
        <v>#N/A</v>
      </c>
      <c r="BQ153" s="26" t="e">
        <v>#N/A</v>
      </c>
      <c r="BR153" s="26" t="e">
        <v>#N/A</v>
      </c>
      <c r="BS153" s="26" t="e">
        <v>#N/A</v>
      </c>
      <c r="BT153" s="26" t="e">
        <v>#N/A</v>
      </c>
      <c r="BU153" s="26" t="e">
        <v>#N/A</v>
      </c>
      <c r="BV153" s="26" t="e">
        <v>#N/A</v>
      </c>
      <c r="BW153" s="26" t="e">
        <v>#N/A</v>
      </c>
      <c r="BX153" s="26" t="e">
        <v>#N/A</v>
      </c>
      <c r="BY153" s="26" t="e">
        <v>#N/A</v>
      </c>
      <c r="BZ153" s="26" t="e">
        <v>#N/A</v>
      </c>
      <c r="CA153" s="26" t="e">
        <v>#N/A</v>
      </c>
      <c r="CB153" s="26" t="e">
        <v>#N/A</v>
      </c>
      <c r="CC153" s="26" t="e">
        <v>#N/A</v>
      </c>
      <c r="CD153" s="26" t="e">
        <v>#N/A</v>
      </c>
      <c r="CE153" s="26" t="e">
        <v>#N/A</v>
      </c>
      <c r="CF153" s="26" t="e">
        <v>#N/A</v>
      </c>
      <c r="CG153" s="26" t="e">
        <v>#N/A</v>
      </c>
      <c r="CH153" s="26" t="e">
        <v>#N/A</v>
      </c>
      <c r="CI153" s="26" t="e">
        <v>#N/A</v>
      </c>
      <c r="CJ153" s="26" t="e">
        <v>#N/A</v>
      </c>
      <c r="CK153" s="26" t="e">
        <v>#N/A</v>
      </c>
      <c r="CL153" s="26" t="e">
        <v>#N/A</v>
      </c>
      <c r="CM153" s="26" t="e">
        <v>#N/A</v>
      </c>
      <c r="CN153" s="26" t="e">
        <v>#N/A</v>
      </c>
      <c r="CO153" s="26" t="e">
        <v>#N/A</v>
      </c>
      <c r="CP153" s="26" t="e">
        <v>#N/A</v>
      </c>
      <c r="CQ153" s="26" t="e">
        <v>#N/A</v>
      </c>
      <c r="CR153" s="26" t="e">
        <v>#N/A</v>
      </c>
      <c r="CS153" s="26" t="e">
        <v>#N/A</v>
      </c>
      <c r="CT153" s="26" t="e">
        <v>#N/A</v>
      </c>
      <c r="CU153" s="26" t="e">
        <v>#N/A</v>
      </c>
      <c r="CV153" s="26" t="e">
        <v>#N/A</v>
      </c>
      <c r="CW153" s="26" t="e">
        <v>#N/A</v>
      </c>
      <c r="CX153" s="26" t="e">
        <v>#N/A</v>
      </c>
      <c r="CY153" s="26" t="e">
        <v>#N/A</v>
      </c>
      <c r="CZ153" s="26" t="e">
        <v>#N/A</v>
      </c>
      <c r="DA153" s="26" t="e">
        <v>#N/A</v>
      </c>
      <c r="DB153" s="26" t="e">
        <v>#N/A</v>
      </c>
      <c r="DC153" s="26" t="e">
        <v>#N/A</v>
      </c>
      <c r="DD153" s="26" t="e">
        <v>#N/A</v>
      </c>
      <c r="DE153" s="26" t="e">
        <v>#N/A</v>
      </c>
      <c r="DF153" s="26" t="e">
        <v>#N/A</v>
      </c>
      <c r="DG153" s="26" t="e">
        <v>#N/A</v>
      </c>
      <c r="DH153" s="26" t="e">
        <v>#N/A</v>
      </c>
      <c r="DI153" s="26" t="e">
        <v>#N/A</v>
      </c>
      <c r="DJ153" s="26" t="e">
        <v>#N/A</v>
      </c>
      <c r="DK153" s="26" t="e">
        <v>#N/A</v>
      </c>
      <c r="DL153" s="26" t="e">
        <v>#N/A</v>
      </c>
      <c r="DM153" s="26" t="e">
        <v>#N/A</v>
      </c>
      <c r="DN153" s="26" t="e">
        <v>#N/A</v>
      </c>
      <c r="DO153" s="26" t="e">
        <v>#N/A</v>
      </c>
      <c r="DP153" s="26" t="e">
        <v>#N/A</v>
      </c>
      <c r="DQ153" s="26" t="e">
        <v>#N/A</v>
      </c>
      <c r="DR153" s="26" t="e">
        <v>#N/A</v>
      </c>
      <c r="DS153" s="26" t="e">
        <v>#N/A</v>
      </c>
      <c r="DT153" s="26" t="e">
        <v>#N/A</v>
      </c>
      <c r="DU153" s="26" t="e">
        <v>#N/A</v>
      </c>
      <c r="DV153" s="26" t="e">
        <v>#N/A</v>
      </c>
      <c r="DW153" s="26" t="e">
        <v>#N/A</v>
      </c>
      <c r="DX153" s="26" t="e">
        <v>#N/A</v>
      </c>
      <c r="DY153" s="26" t="e">
        <v>#N/A</v>
      </c>
      <c r="DZ153" s="26" t="e">
        <v>#N/A</v>
      </c>
      <c r="EA153" s="26" t="e">
        <v>#N/A</v>
      </c>
      <c r="EB153" s="26" t="e">
        <v>#N/A</v>
      </c>
      <c r="EC153" s="26" t="e">
        <v>#N/A</v>
      </c>
      <c r="ED153" s="26" t="e">
        <v>#N/A</v>
      </c>
      <c r="EE153" s="26" t="e">
        <v>#N/A</v>
      </c>
      <c r="EF153" s="26" t="e">
        <v>#N/A</v>
      </c>
      <c r="EG153" s="26" t="e">
        <v>#N/A</v>
      </c>
      <c r="EH153" s="26" t="e">
        <v>#N/A</v>
      </c>
      <c r="EI153" s="26" t="e">
        <v>#N/A</v>
      </c>
      <c r="EJ153" s="26" t="e">
        <v>#N/A</v>
      </c>
      <c r="EK153" s="26" t="e">
        <v>#N/A</v>
      </c>
      <c r="EL153" s="53">
        <v>100</v>
      </c>
      <c r="EM153" s="53">
        <v>102.02014622303768</v>
      </c>
      <c r="EN153" s="53">
        <v>104.08109253333929</v>
      </c>
      <c r="EO153" s="53">
        <v>106.18367800724963</v>
      </c>
      <c r="EP153" s="53">
        <v>108.32870675959903</v>
      </c>
      <c r="EQ153" s="53">
        <v>110.62767105969749</v>
      </c>
      <c r="ER153" s="53">
        <v>112.97544163384946</v>
      </c>
      <c r="ES153" s="53">
        <v>115.37299740445717</v>
      </c>
      <c r="ET153" s="53">
        <v>117.95273762642083</v>
      </c>
      <c r="EU153" s="53">
        <v>121.07347232166831</v>
      </c>
      <c r="EV153" s="53">
        <v>125.0250674057997</v>
      </c>
      <c r="EW153" s="53">
        <v>129.53978760180792</v>
      </c>
      <c r="EX153" s="53">
        <v>134.35185547749037</v>
      </c>
      <c r="EY153" s="53">
        <v>139.90112184507294</v>
      </c>
      <c r="EZ153" s="53">
        <v>145.82580495390673</v>
      </c>
      <c r="FA153" s="53">
        <v>152.30529233419853</v>
      </c>
      <c r="FB153" s="53">
        <v>159.55061168665534</v>
      </c>
      <c r="FC153" s="53">
        <v>167.47512837868075</v>
      </c>
      <c r="FD153" s="53">
        <v>176.14579371028373</v>
      </c>
      <c r="FE153" s="53">
        <v>185.2647705405889</v>
      </c>
      <c r="FF153" s="53">
        <v>195.05077810346373</v>
      </c>
      <c r="FG153" s="53">
        <v>205.35376157925356</v>
      </c>
      <c r="FH153" s="53">
        <v>215.76953090038486</v>
      </c>
      <c r="FI153" s="53">
        <v>226.0338819028014</v>
      </c>
      <c r="FJ153" s="53">
        <v>235.95693860198691</v>
      </c>
      <c r="FK153" s="53">
        <v>245.81108615635907</v>
      </c>
      <c r="FL153" s="53">
        <v>256.42673045511498</v>
      </c>
      <c r="FM153" s="53">
        <v>267.18977249843368</v>
      </c>
      <c r="FN153" s="53">
        <v>278.09689094245056</v>
      </c>
      <c r="FO153" s="53">
        <v>289.16581127494851</v>
      </c>
      <c r="FP153" s="53">
        <v>300.43345285509713</v>
      </c>
      <c r="FQ153" s="53">
        <v>311.94320292222324</v>
      </c>
      <c r="FR153" s="53">
        <v>323.73753971628025</v>
      </c>
      <c r="FS153" s="53">
        <v>335.85624944061578</v>
      </c>
      <c r="FT153" s="53">
        <v>348.33663603105703</v>
      </c>
      <c r="FU153" s="53">
        <v>361.21131858050654</v>
      </c>
      <c r="FV153" s="53">
        <v>374.50990949163162</v>
      </c>
      <c r="FW153" s="53">
        <v>388.25719647811684</v>
      </c>
      <c r="FX153" s="53">
        <v>402.4680032220532</v>
      </c>
      <c r="FY153" s="53">
        <v>417.11348647408937</v>
      </c>
      <c r="FZ153" s="53">
        <v>436.69997566678597</v>
      </c>
      <c r="GA153" s="53">
        <v>455.88150563859301</v>
      </c>
      <c r="GB153" s="53">
        <v>469.25837538038121</v>
      </c>
      <c r="GC153" s="53">
        <v>484.58637731585077</v>
      </c>
      <c r="GD153" s="53">
        <v>502.74374468584978</v>
      </c>
      <c r="GE153" s="53">
        <v>519.03147515215255</v>
      </c>
      <c r="GF153" s="53">
        <v>534.26273857737408</v>
      </c>
      <c r="GG153" s="53">
        <v>548.41442540051912</v>
      </c>
      <c r="GH153" s="53">
        <v>560.97001420835943</v>
      </c>
      <c r="GI153" s="53">
        <v>575.35737659983886</v>
      </c>
      <c r="GJ153" s="53">
        <v>590.31041629374386</v>
      </c>
      <c r="GK153" s="53">
        <v>605.21765640383069</v>
      </c>
      <c r="GL153" s="53">
        <v>618.38695963483394</v>
      </c>
      <c r="GM153" s="53">
        <v>631.684781392643</v>
      </c>
      <c r="GN153" s="53">
        <v>646.94114718517858</v>
      </c>
      <c r="GO153" s="53">
        <v>661.48940246576569</v>
      </c>
      <c r="GP153" s="53">
        <v>675.69416086771673</v>
      </c>
      <c r="GQ153" s="53">
        <v>690.38324112816611</v>
      </c>
      <c r="GR153" s="53">
        <v>705.50944520272083</v>
      </c>
      <c r="GS153" s="53">
        <v>20617</v>
      </c>
      <c r="GT153" s="53"/>
      <c r="GU153" s="53">
        <v>29723.572</v>
      </c>
    </row>
    <row r="154" spans="1:203">
      <c r="A154" s="2" t="s">
        <v>28</v>
      </c>
      <c r="B154" s="17" t="e">
        <v>#N/A</v>
      </c>
      <c r="C154" s="17" t="e">
        <v>#N/A</v>
      </c>
      <c r="D154" s="17" t="e">
        <v>#N/A</v>
      </c>
      <c r="E154" s="17" t="e">
        <v>#N/A</v>
      </c>
      <c r="F154" s="26" t="e">
        <v>#N/A</v>
      </c>
      <c r="G154" s="26" t="e">
        <v>#N/A</v>
      </c>
      <c r="H154" s="26" t="e">
        <v>#N/A</v>
      </c>
      <c r="I154" s="26" t="e">
        <v>#N/A</v>
      </c>
      <c r="J154" s="26" t="e">
        <v>#N/A</v>
      </c>
      <c r="K154" s="26" t="e">
        <v>#N/A</v>
      </c>
      <c r="L154" s="26" t="e">
        <v>#N/A</v>
      </c>
      <c r="M154" s="26" t="e">
        <v>#N/A</v>
      </c>
      <c r="N154" s="26" t="e">
        <v>#N/A</v>
      </c>
      <c r="O154" s="26" t="e">
        <v>#N/A</v>
      </c>
      <c r="P154" s="26" t="e">
        <v>#N/A</v>
      </c>
      <c r="Q154" s="26" t="e">
        <v>#N/A</v>
      </c>
      <c r="R154" s="26" t="e">
        <v>#N/A</v>
      </c>
      <c r="S154" s="26" t="e">
        <v>#N/A</v>
      </c>
      <c r="T154" s="26" t="e">
        <v>#N/A</v>
      </c>
      <c r="U154" s="26" t="e">
        <v>#N/A</v>
      </c>
      <c r="V154" s="26" t="e">
        <v>#N/A</v>
      </c>
      <c r="W154" s="26" t="e">
        <v>#N/A</v>
      </c>
      <c r="X154" s="26" t="e">
        <v>#N/A</v>
      </c>
      <c r="Y154" s="26" t="e">
        <v>#N/A</v>
      </c>
      <c r="Z154" s="26" t="e">
        <v>#N/A</v>
      </c>
      <c r="AA154" s="26" t="e">
        <v>#N/A</v>
      </c>
      <c r="AB154" s="26" t="e">
        <v>#N/A</v>
      </c>
      <c r="AC154" s="26" t="e">
        <v>#N/A</v>
      </c>
      <c r="AD154" s="26" t="e">
        <v>#N/A</v>
      </c>
      <c r="AE154" s="26" t="e">
        <v>#N/A</v>
      </c>
      <c r="AF154" s="26" t="e">
        <v>#N/A</v>
      </c>
      <c r="AG154" s="26" t="e">
        <v>#N/A</v>
      </c>
      <c r="AH154" s="26" t="e">
        <v>#N/A</v>
      </c>
      <c r="AI154" s="26" t="e">
        <v>#N/A</v>
      </c>
      <c r="AJ154" s="26" t="e">
        <v>#N/A</v>
      </c>
      <c r="AK154" s="26" t="e">
        <v>#N/A</v>
      </c>
      <c r="AL154" s="26" t="e">
        <v>#N/A</v>
      </c>
      <c r="AM154" s="26" t="e">
        <v>#N/A</v>
      </c>
      <c r="AN154" s="26" t="e">
        <v>#N/A</v>
      </c>
      <c r="AO154" s="26" t="e">
        <v>#N/A</v>
      </c>
      <c r="AP154" s="26" t="e">
        <v>#N/A</v>
      </c>
      <c r="AQ154" s="26" t="e">
        <v>#N/A</v>
      </c>
      <c r="AR154" s="26" t="e">
        <v>#N/A</v>
      </c>
      <c r="AS154" s="26" t="e">
        <v>#N/A</v>
      </c>
      <c r="AT154" s="26" t="e">
        <v>#N/A</v>
      </c>
      <c r="AU154" s="26" t="e">
        <v>#N/A</v>
      </c>
      <c r="AV154" s="26" t="e">
        <v>#N/A</v>
      </c>
      <c r="AW154" s="26" t="e">
        <v>#N/A</v>
      </c>
      <c r="AX154" s="26" t="e">
        <v>#N/A</v>
      </c>
      <c r="AY154" s="26" t="e">
        <v>#N/A</v>
      </c>
      <c r="AZ154" s="26" t="e">
        <v>#N/A</v>
      </c>
      <c r="BA154" s="26" t="e">
        <v>#N/A</v>
      </c>
      <c r="BB154" s="26" t="e">
        <v>#N/A</v>
      </c>
      <c r="BC154" s="26" t="e">
        <v>#N/A</v>
      </c>
      <c r="BD154" s="26" t="e">
        <v>#N/A</v>
      </c>
      <c r="BE154" s="26" t="e">
        <v>#N/A</v>
      </c>
      <c r="BF154" s="26" t="e">
        <v>#N/A</v>
      </c>
      <c r="BG154" s="26" t="e">
        <v>#N/A</v>
      </c>
      <c r="BH154" s="26" t="e">
        <v>#N/A</v>
      </c>
      <c r="BI154" s="26" t="e">
        <v>#N/A</v>
      </c>
      <c r="BJ154" s="26" t="e">
        <v>#N/A</v>
      </c>
      <c r="BK154" s="26" t="e">
        <v>#N/A</v>
      </c>
      <c r="BL154" s="26" t="e">
        <v>#N/A</v>
      </c>
      <c r="BM154" s="26" t="e">
        <v>#N/A</v>
      </c>
      <c r="BN154" s="26" t="e">
        <v>#N/A</v>
      </c>
      <c r="BO154" s="26" t="e">
        <v>#N/A</v>
      </c>
      <c r="BP154" s="26" t="e">
        <v>#N/A</v>
      </c>
      <c r="BQ154" s="26" t="e">
        <v>#N/A</v>
      </c>
      <c r="BR154" s="26" t="e">
        <v>#N/A</v>
      </c>
      <c r="BS154" s="26" t="e">
        <v>#N/A</v>
      </c>
      <c r="BT154" s="26" t="e">
        <v>#N/A</v>
      </c>
      <c r="BU154" s="26" t="e">
        <v>#N/A</v>
      </c>
      <c r="BV154" s="26" t="e">
        <v>#N/A</v>
      </c>
      <c r="BW154" s="26" t="e">
        <v>#N/A</v>
      </c>
      <c r="BX154" s="26" t="e">
        <v>#N/A</v>
      </c>
      <c r="BY154" s="26" t="e">
        <v>#N/A</v>
      </c>
      <c r="BZ154" s="26" t="e">
        <v>#N/A</v>
      </c>
      <c r="CA154" s="26" t="e">
        <v>#N/A</v>
      </c>
      <c r="CB154" s="26" t="e">
        <v>#N/A</v>
      </c>
      <c r="CC154" s="26" t="e">
        <v>#N/A</v>
      </c>
      <c r="CD154" s="26" t="e">
        <v>#N/A</v>
      </c>
      <c r="CE154" s="26" t="e">
        <v>#N/A</v>
      </c>
      <c r="CF154" s="26" t="e">
        <v>#N/A</v>
      </c>
      <c r="CG154" s="26" t="e">
        <v>#N/A</v>
      </c>
      <c r="CH154" s="26" t="e">
        <v>#N/A</v>
      </c>
      <c r="CI154" s="26" t="e">
        <v>#N/A</v>
      </c>
      <c r="CJ154" s="26" t="e">
        <v>#N/A</v>
      </c>
      <c r="CK154" s="26" t="e">
        <v>#N/A</v>
      </c>
      <c r="CL154" s="26" t="e">
        <v>#N/A</v>
      </c>
      <c r="CM154" s="26" t="e">
        <v>#N/A</v>
      </c>
      <c r="CN154" s="26" t="e">
        <v>#N/A</v>
      </c>
      <c r="CO154" s="26" t="e">
        <v>#N/A</v>
      </c>
      <c r="CP154" s="26" t="e">
        <v>#N/A</v>
      </c>
      <c r="CQ154" s="26" t="e">
        <v>#N/A</v>
      </c>
      <c r="CR154" s="26" t="e">
        <v>#N/A</v>
      </c>
      <c r="CS154" s="26" t="e">
        <v>#N/A</v>
      </c>
      <c r="CT154" s="26" t="e">
        <v>#N/A</v>
      </c>
      <c r="CU154" s="26" t="e">
        <v>#N/A</v>
      </c>
      <c r="CV154" s="26" t="e">
        <v>#N/A</v>
      </c>
      <c r="CW154" s="26" t="e">
        <v>#N/A</v>
      </c>
      <c r="CX154" s="26" t="e">
        <v>#N/A</v>
      </c>
      <c r="CY154" s="26" t="e">
        <v>#N/A</v>
      </c>
      <c r="CZ154" s="26" t="e">
        <v>#N/A</v>
      </c>
      <c r="DA154" s="26" t="e">
        <v>#N/A</v>
      </c>
      <c r="DB154" s="26" t="e">
        <v>#N/A</v>
      </c>
      <c r="DC154" s="26" t="e">
        <v>#N/A</v>
      </c>
      <c r="DD154" s="26" t="e">
        <v>#N/A</v>
      </c>
      <c r="DE154" s="26" t="e">
        <v>#N/A</v>
      </c>
      <c r="DF154" s="26" t="e">
        <v>#N/A</v>
      </c>
      <c r="DG154" s="26" t="e">
        <v>#N/A</v>
      </c>
      <c r="DH154" s="26" t="e">
        <v>#N/A</v>
      </c>
      <c r="DI154" s="26" t="e">
        <v>#N/A</v>
      </c>
      <c r="DJ154" s="26" t="e">
        <v>#N/A</v>
      </c>
      <c r="DK154" s="26" t="e">
        <v>#N/A</v>
      </c>
      <c r="DL154" s="26" t="e">
        <v>#N/A</v>
      </c>
      <c r="DM154" s="26" t="e">
        <v>#N/A</v>
      </c>
      <c r="DN154" s="26" t="e">
        <v>#N/A</v>
      </c>
      <c r="DO154" s="26" t="e">
        <v>#N/A</v>
      </c>
      <c r="DP154" s="26" t="e">
        <v>#N/A</v>
      </c>
      <c r="DQ154" s="26" t="e">
        <v>#N/A</v>
      </c>
      <c r="DR154" s="26" t="e">
        <v>#N/A</v>
      </c>
      <c r="DS154" s="26" t="e">
        <v>#N/A</v>
      </c>
      <c r="DT154" s="26" t="e">
        <v>#N/A</v>
      </c>
      <c r="DU154" s="26" t="e">
        <v>#N/A</v>
      </c>
      <c r="DV154" s="26" t="e">
        <v>#N/A</v>
      </c>
      <c r="DW154" s="26" t="e">
        <v>#N/A</v>
      </c>
      <c r="DX154" s="26" t="e">
        <v>#N/A</v>
      </c>
      <c r="DY154" s="26" t="e">
        <v>#N/A</v>
      </c>
      <c r="DZ154" s="26" t="e">
        <v>#N/A</v>
      </c>
      <c r="EA154" s="26" t="e">
        <v>#N/A</v>
      </c>
      <c r="EB154" s="26" t="e">
        <v>#N/A</v>
      </c>
      <c r="EC154" s="26" t="e">
        <v>#N/A</v>
      </c>
      <c r="ED154" s="26" t="e">
        <v>#N/A</v>
      </c>
      <c r="EE154" s="26" t="e">
        <v>#N/A</v>
      </c>
      <c r="EF154" s="26" t="e">
        <v>#N/A</v>
      </c>
      <c r="EG154" s="26" t="e">
        <v>#N/A</v>
      </c>
      <c r="EH154" s="26" t="e">
        <v>#N/A</v>
      </c>
      <c r="EI154" s="26" t="e">
        <v>#N/A</v>
      </c>
      <c r="EJ154" s="26" t="e">
        <v>#N/A</v>
      </c>
      <c r="EK154" s="26" t="e">
        <v>#N/A</v>
      </c>
      <c r="EL154" s="53">
        <v>100</v>
      </c>
      <c r="EM154" s="53">
        <v>102.55846492104739</v>
      </c>
      <c r="EN154" s="53">
        <v>105.18522220001331</v>
      </c>
      <c r="EO154" s="53">
        <v>107.88193750416417</v>
      </c>
      <c r="EP154" s="53">
        <v>110.65194216803251</v>
      </c>
      <c r="EQ154" s="53">
        <v>113.49357052435205</v>
      </c>
      <c r="ER154" s="53">
        <v>116.41681657672063</v>
      </c>
      <c r="ES154" s="53">
        <v>119.67985875141582</v>
      </c>
      <c r="ET154" s="53">
        <v>123.23605836498102</v>
      </c>
      <c r="EU154" s="53">
        <v>126.88053834366048</v>
      </c>
      <c r="EV154" s="53">
        <v>130.61663002198679</v>
      </c>
      <c r="EW154" s="53">
        <v>139.77113731760943</v>
      </c>
      <c r="EX154" s="53">
        <v>149.74015590645612</v>
      </c>
      <c r="EY154" s="53">
        <v>160.53034845759211</v>
      </c>
      <c r="EZ154" s="53">
        <v>172.15337464188153</v>
      </c>
      <c r="FA154" s="53">
        <v>184.62255979745487</v>
      </c>
      <c r="FB154" s="53">
        <v>198.02451862216003</v>
      </c>
      <c r="FC154" s="53">
        <v>212.56745952428543</v>
      </c>
      <c r="FD154" s="53">
        <v>228.27470184555932</v>
      </c>
      <c r="FE154" s="53">
        <v>245.15457392231329</v>
      </c>
      <c r="FF154" s="53">
        <v>263.23206076354188</v>
      </c>
      <c r="FG154" s="53">
        <v>280.83150109934041</v>
      </c>
      <c r="FH154" s="53">
        <v>297.90125924445334</v>
      </c>
      <c r="FI154" s="53">
        <v>314.39469651542407</v>
      </c>
      <c r="FJ154" s="53">
        <v>330.26683989606238</v>
      </c>
      <c r="FK154" s="53">
        <v>346.39049903391299</v>
      </c>
      <c r="FL154" s="53">
        <v>361.81457791991465</v>
      </c>
      <c r="FM154" s="53">
        <v>380.92810980078616</v>
      </c>
      <c r="FN154" s="53">
        <v>412.89059897394895</v>
      </c>
      <c r="FO154" s="53">
        <v>438.75174895062958</v>
      </c>
      <c r="FP154" s="53">
        <v>464.96935172229996</v>
      </c>
      <c r="FQ154" s="53">
        <v>489.13818375641279</v>
      </c>
      <c r="FR154" s="53">
        <v>509.67919248450926</v>
      </c>
      <c r="FS154" s="53">
        <v>526.55573322673058</v>
      </c>
      <c r="FT154" s="53">
        <v>482.09574255446728</v>
      </c>
      <c r="FU154" s="53">
        <v>493.94363381970811</v>
      </c>
      <c r="FV154" s="53">
        <v>505.95642614431335</v>
      </c>
      <c r="FW154" s="53">
        <v>518.06416150309803</v>
      </c>
      <c r="FX154" s="53">
        <v>543.97361583050167</v>
      </c>
      <c r="FY154" s="53">
        <v>582.86361516423483</v>
      </c>
      <c r="FZ154" s="53">
        <v>609.78079818775404</v>
      </c>
      <c r="GA154" s="53">
        <v>625.0033313345325</v>
      </c>
      <c r="GB154" s="53">
        <v>639.87607435538678</v>
      </c>
      <c r="GC154" s="53">
        <v>655.03697781331198</v>
      </c>
      <c r="GD154" s="53">
        <v>670.51102671730303</v>
      </c>
      <c r="GE154" s="53">
        <v>681.86754613898324</v>
      </c>
      <c r="GF154" s="53">
        <v>688.964954360717</v>
      </c>
      <c r="GG154" s="53">
        <v>696.09567592777671</v>
      </c>
      <c r="GH154" s="53">
        <v>703.24805116929838</v>
      </c>
      <c r="GI154" s="53">
        <v>710.4187487507495</v>
      </c>
      <c r="GJ154" s="53">
        <v>717.60610300486371</v>
      </c>
      <c r="GK154" s="53">
        <v>729.19248450929445</v>
      </c>
      <c r="GL154" s="53">
        <v>745.24618562196008</v>
      </c>
      <c r="GM154" s="53">
        <v>761.42647744686519</v>
      </c>
      <c r="GN154" s="53">
        <v>777.70004663868349</v>
      </c>
      <c r="GO154" s="53">
        <v>794.02858285028969</v>
      </c>
      <c r="GP154" s="53">
        <v>810.39709507628754</v>
      </c>
      <c r="GQ154" s="53">
        <v>826.79392364581247</v>
      </c>
      <c r="GR154" s="53">
        <v>843.19574921713638</v>
      </c>
      <c r="GS154" s="53">
        <v>725</v>
      </c>
      <c r="GT154" s="53"/>
      <c r="GU154" s="53">
        <v>737.51400000000001</v>
      </c>
    </row>
    <row r="155" spans="1:203">
      <c r="A155" s="2" t="s">
        <v>233</v>
      </c>
      <c r="B155" s="17">
        <v>21.228727223167844</v>
      </c>
      <c r="C155" s="17" t="e">
        <v>#N/A</v>
      </c>
      <c r="D155" s="17">
        <v>23.587474692408716</v>
      </c>
      <c r="E155" s="17" t="e">
        <v>#N/A</v>
      </c>
      <c r="F155" s="26">
        <v>18.869979753926973</v>
      </c>
      <c r="G155" s="26" t="e">
        <v>#N/A</v>
      </c>
      <c r="H155" s="26">
        <v>23.587474692408716</v>
      </c>
      <c r="I155" s="26" t="e">
        <v>#N/A</v>
      </c>
      <c r="J155" s="26">
        <v>21.228727223167844</v>
      </c>
      <c r="K155" s="26" t="e">
        <v>#N/A</v>
      </c>
      <c r="L155" s="26">
        <v>19.785173771992433</v>
      </c>
      <c r="M155" s="26" t="e">
        <v>#N/A</v>
      </c>
      <c r="N155" s="26" t="e">
        <v>#N/A</v>
      </c>
      <c r="O155" s="26" t="e">
        <v>#N/A</v>
      </c>
      <c r="P155" s="26" t="e">
        <v>#N/A</v>
      </c>
      <c r="Q155" s="26" t="e">
        <v>#N/A</v>
      </c>
      <c r="R155" s="26" t="e">
        <v>#N/A</v>
      </c>
      <c r="S155" s="26" t="e">
        <v>#N/A</v>
      </c>
      <c r="T155" s="26" t="e">
        <v>#N/A</v>
      </c>
      <c r="U155" s="26" t="e">
        <v>#N/A</v>
      </c>
      <c r="V155" s="26" t="e">
        <v>#N/A</v>
      </c>
      <c r="W155" s="26" t="e">
        <v>#N/A</v>
      </c>
      <c r="X155" s="26" t="e">
        <v>#N/A</v>
      </c>
      <c r="Y155" s="26" t="e">
        <v>#N/A</v>
      </c>
      <c r="Z155" s="26" t="e">
        <v>#N/A</v>
      </c>
      <c r="AA155" s="26" t="e">
        <v>#N/A</v>
      </c>
      <c r="AB155" s="26" t="e">
        <v>#N/A</v>
      </c>
      <c r="AC155" s="26" t="e">
        <v>#N/A</v>
      </c>
      <c r="AD155" s="26" t="e">
        <v>#N/A</v>
      </c>
      <c r="AE155" s="26" t="e">
        <v>#N/A</v>
      </c>
      <c r="AF155" s="26" t="e">
        <v>#N/A</v>
      </c>
      <c r="AG155" s="26" t="e">
        <v>#N/A</v>
      </c>
      <c r="AH155" s="26" t="e">
        <v>#N/A</v>
      </c>
      <c r="AI155" s="26" t="e">
        <v>#N/A</v>
      </c>
      <c r="AJ155" s="26" t="e">
        <v>#N/A</v>
      </c>
      <c r="AK155" s="26" t="e">
        <v>#N/A</v>
      </c>
      <c r="AL155" s="26" t="e">
        <v>#N/A</v>
      </c>
      <c r="AM155" s="26" t="e">
        <v>#N/A</v>
      </c>
      <c r="AN155" s="26" t="e">
        <v>#N/A</v>
      </c>
      <c r="AO155" s="26" t="e">
        <v>#N/A</v>
      </c>
      <c r="AP155" s="26" t="e">
        <v>#N/A</v>
      </c>
      <c r="AQ155" s="26" t="e">
        <v>#N/A</v>
      </c>
      <c r="AR155" s="26" t="e">
        <v>#N/A</v>
      </c>
      <c r="AS155" s="26" t="e">
        <v>#N/A</v>
      </c>
      <c r="AT155" s="26" t="e">
        <v>#N/A</v>
      </c>
      <c r="AU155" s="26" t="e">
        <v>#N/A</v>
      </c>
      <c r="AV155" s="26" t="e">
        <v>#N/A</v>
      </c>
      <c r="AW155" s="26" t="e">
        <v>#N/A</v>
      </c>
      <c r="AX155" s="26" t="e">
        <v>#N/A</v>
      </c>
      <c r="AY155" s="26" t="e">
        <v>#N/A</v>
      </c>
      <c r="AZ155" s="26" t="e">
        <v>#N/A</v>
      </c>
      <c r="BA155" s="26" t="e">
        <v>#N/A</v>
      </c>
      <c r="BB155" s="26" t="e">
        <v>#N/A</v>
      </c>
      <c r="BC155" s="26" t="e">
        <v>#N/A</v>
      </c>
      <c r="BD155" s="26" t="e">
        <v>#N/A</v>
      </c>
      <c r="BE155" s="26" t="e">
        <v>#N/A</v>
      </c>
      <c r="BF155" s="26" t="e">
        <v>#N/A</v>
      </c>
      <c r="BG155" s="26" t="e">
        <v>#N/A</v>
      </c>
      <c r="BH155" s="26" t="e">
        <v>#N/A</v>
      </c>
      <c r="BI155" s="26" t="e">
        <v>#N/A</v>
      </c>
      <c r="BJ155" s="26">
        <v>33.253621821357811</v>
      </c>
      <c r="BK155" s="26" t="e">
        <v>#N/A</v>
      </c>
      <c r="BL155" s="26" t="e">
        <v>#N/A</v>
      </c>
      <c r="BM155" s="26" t="e">
        <v>#N/A</v>
      </c>
      <c r="BN155" s="26" t="e">
        <v>#N/A</v>
      </c>
      <c r="BO155" s="26" t="e">
        <v>#N/A</v>
      </c>
      <c r="BP155" s="26" t="e">
        <v>#N/A</v>
      </c>
      <c r="BQ155" s="26" t="e">
        <v>#N/A</v>
      </c>
      <c r="BR155" s="26" t="e">
        <v>#N/A</v>
      </c>
      <c r="BS155" s="26" t="e">
        <v>#N/A</v>
      </c>
      <c r="BT155" s="26" t="e">
        <v>#N/A</v>
      </c>
      <c r="BU155" s="26" t="e">
        <v>#N/A</v>
      </c>
      <c r="BV155" s="26" t="e">
        <v>#N/A</v>
      </c>
      <c r="BW155" s="26" t="e">
        <v>#N/A</v>
      </c>
      <c r="BX155" s="26" t="e">
        <v>#N/A</v>
      </c>
      <c r="BY155" s="26" t="e">
        <v>#N/A</v>
      </c>
      <c r="BZ155" s="26" t="e">
        <v>#N/A</v>
      </c>
      <c r="CA155" s="26" t="e">
        <v>#N/A</v>
      </c>
      <c r="CB155" s="26" t="e">
        <v>#N/A</v>
      </c>
      <c r="CC155" s="26" t="e">
        <v>#N/A</v>
      </c>
      <c r="CD155" s="26" t="e">
        <v>#N/A</v>
      </c>
      <c r="CE155" s="26" t="e">
        <v>#N/A</v>
      </c>
      <c r="CF155" s="26" t="e">
        <v>#N/A</v>
      </c>
      <c r="CG155" s="26" t="e">
        <v>#N/A</v>
      </c>
      <c r="CH155" s="26" t="e">
        <v>#N/A</v>
      </c>
      <c r="CI155" s="26" t="e">
        <v>#N/A</v>
      </c>
      <c r="CJ155" s="26" t="e">
        <v>#N/A</v>
      </c>
      <c r="CK155" s="26" t="e">
        <v>#N/A</v>
      </c>
      <c r="CL155" s="26" t="e">
        <v>#N/A</v>
      </c>
      <c r="CM155" s="26" t="e">
        <v>#N/A</v>
      </c>
      <c r="CN155" s="26" t="e">
        <v>#N/A</v>
      </c>
      <c r="CO155" s="26" t="e">
        <v>#N/A</v>
      </c>
      <c r="CP155" s="26" t="e">
        <v>#N/A</v>
      </c>
      <c r="CQ155" s="26" t="e">
        <v>#N/A</v>
      </c>
      <c r="CR155" s="26" t="e">
        <v>#N/A</v>
      </c>
      <c r="CS155" s="26" t="e">
        <v>#N/A</v>
      </c>
      <c r="CT155" s="26" t="e">
        <v>#N/A</v>
      </c>
      <c r="CU155" s="26" t="e">
        <v>#N/A</v>
      </c>
      <c r="CV155" s="26" t="e">
        <v>#N/A</v>
      </c>
      <c r="CW155" s="26" t="e">
        <v>#N/A</v>
      </c>
      <c r="CX155" s="26" t="e">
        <v>#N/A</v>
      </c>
      <c r="CY155" s="26" t="e">
        <v>#N/A</v>
      </c>
      <c r="CZ155" s="26" t="e">
        <v>#N/A</v>
      </c>
      <c r="DA155" s="26">
        <v>57.28925853292229</v>
      </c>
      <c r="DB155" s="26" t="e">
        <v>#N/A</v>
      </c>
      <c r="DC155" s="26" t="e">
        <v>#N/A</v>
      </c>
      <c r="DD155" s="26" t="e">
        <v>#N/A</v>
      </c>
      <c r="DE155" s="26" t="e">
        <v>#N/A</v>
      </c>
      <c r="DF155" s="26" t="e">
        <v>#N/A</v>
      </c>
      <c r="DG155" s="26" t="e">
        <v>#N/A</v>
      </c>
      <c r="DH155" s="26" t="e">
        <v>#N/A</v>
      </c>
      <c r="DI155" s="26" t="e">
        <v>#N/A</v>
      </c>
      <c r="DJ155" s="26" t="e">
        <v>#N/A</v>
      </c>
      <c r="DK155" s="26" t="e">
        <v>#N/A</v>
      </c>
      <c r="DL155" s="26" t="e">
        <v>#N/A</v>
      </c>
      <c r="DM155" s="26" t="e">
        <v>#N/A</v>
      </c>
      <c r="DN155" s="26" t="e">
        <v>#N/A</v>
      </c>
      <c r="DO155" s="26" t="e">
        <v>#N/A</v>
      </c>
      <c r="DP155" s="26" t="e">
        <v>#N/A</v>
      </c>
      <c r="DQ155" s="26" t="e">
        <v>#N/A</v>
      </c>
      <c r="DR155" s="26" t="e">
        <v>#N/A</v>
      </c>
      <c r="DS155" s="26" t="e">
        <v>#N/A</v>
      </c>
      <c r="DT155" s="26" t="e">
        <v>#N/A</v>
      </c>
      <c r="DU155" s="26" t="e">
        <v>#N/A</v>
      </c>
      <c r="DV155" s="26" t="e">
        <v>#N/A</v>
      </c>
      <c r="DW155" s="26" t="e">
        <v>#N/A</v>
      </c>
      <c r="DX155" s="26" t="e">
        <v>#N/A</v>
      </c>
      <c r="DY155" s="26" t="e">
        <v>#N/A</v>
      </c>
      <c r="DZ155" s="26" t="e">
        <v>#N/A</v>
      </c>
      <c r="EA155" s="26" t="e">
        <v>#N/A</v>
      </c>
      <c r="EB155" s="26" t="e">
        <v>#N/A</v>
      </c>
      <c r="EC155" s="26" t="e">
        <v>#N/A</v>
      </c>
      <c r="ED155" s="26" t="e">
        <v>#N/A</v>
      </c>
      <c r="EE155" s="26" t="e">
        <v>#N/A</v>
      </c>
      <c r="EF155" s="26" t="e">
        <v>#N/A</v>
      </c>
      <c r="EG155" s="26" t="e">
        <v>#N/A</v>
      </c>
      <c r="EH155" s="26" t="e">
        <v>#N/A</v>
      </c>
      <c r="EI155" s="26" t="e">
        <v>#N/A</v>
      </c>
      <c r="EJ155" s="26" t="e">
        <v>#N/A</v>
      </c>
      <c r="EK155" s="26" t="e">
        <v>#N/A</v>
      </c>
      <c r="EL155" s="53">
        <v>100.00000000000001</v>
      </c>
      <c r="EM155" s="53">
        <v>102.3905999950655</v>
      </c>
      <c r="EN155" s="53">
        <v>104.83834772381577</v>
      </c>
      <c r="EO155" s="53">
        <v>107.34461597727791</v>
      </c>
      <c r="EP155" s="53">
        <v>109.91079641645877</v>
      </c>
      <c r="EQ155" s="53">
        <v>112.53832787731456</v>
      </c>
      <c r="ER155" s="53">
        <v>115.22866806578131</v>
      </c>
      <c r="ES155" s="53">
        <v>117.98332658023934</v>
      </c>
      <c r="ET155" s="53">
        <v>120.80383660654361</v>
      </c>
      <c r="EU155" s="53">
        <v>123.69177378800362</v>
      </c>
      <c r="EV155" s="53">
        <v>126.64874679039336</v>
      </c>
      <c r="EW155" s="53">
        <v>129.83895746003657</v>
      </c>
      <c r="EX155" s="53">
        <v>132.90744260778214</v>
      </c>
      <c r="EY155" s="53">
        <v>135.96134126117792</v>
      </c>
      <c r="EZ155" s="53">
        <v>139.32210824282703</v>
      </c>
      <c r="FA155" s="53">
        <v>142.77568250240088</v>
      </c>
      <c r="FB155" s="53">
        <v>146.17809552936686</v>
      </c>
      <c r="FC155" s="53">
        <v>149.45584403508855</v>
      </c>
      <c r="FD155" s="53">
        <v>152.55377106874519</v>
      </c>
      <c r="FE155" s="53">
        <v>155.51806562327945</v>
      </c>
      <c r="FF155" s="53">
        <v>158.38529771945443</v>
      </c>
      <c r="FG155" s="53">
        <v>161.26279036712066</v>
      </c>
      <c r="FH155" s="53">
        <v>164.2038135191234</v>
      </c>
      <c r="FI155" s="53">
        <v>167.37867346023677</v>
      </c>
      <c r="FJ155" s="53">
        <v>170.85027326797058</v>
      </c>
      <c r="FK155" s="53">
        <v>174.32322699675171</v>
      </c>
      <c r="FL155" s="53">
        <v>178.02405931853616</v>
      </c>
      <c r="FM155" s="53">
        <v>182.96267739726935</v>
      </c>
      <c r="FN155" s="53">
        <v>188.79632220320602</v>
      </c>
      <c r="FO155" s="53">
        <v>194.63307583830712</v>
      </c>
      <c r="FP155" s="53">
        <v>201.12669346864243</v>
      </c>
      <c r="FQ155" s="53">
        <v>208.49489692061275</v>
      </c>
      <c r="FR155" s="53">
        <v>215.50371217317965</v>
      </c>
      <c r="FS155" s="53">
        <v>222.16110707529421</v>
      </c>
      <c r="FT155" s="53">
        <v>229.0351104750041</v>
      </c>
      <c r="FU155" s="53">
        <v>236.1218540264598</v>
      </c>
      <c r="FV155" s="53">
        <v>243.39175903639693</v>
      </c>
      <c r="FW155" s="53">
        <v>249.05327660451323</v>
      </c>
      <c r="FX155" s="53">
        <v>254.81582404423202</v>
      </c>
      <c r="FY155" s="53">
        <v>260.65013873444991</v>
      </c>
      <c r="FZ155" s="53">
        <v>267.40280344684714</v>
      </c>
      <c r="GA155" s="53">
        <v>274.22370672352946</v>
      </c>
      <c r="GB155" s="53">
        <v>280.19171050280903</v>
      </c>
      <c r="GC155" s="53">
        <v>286.21753661754951</v>
      </c>
      <c r="GD155" s="53">
        <v>292.38879366625355</v>
      </c>
      <c r="GE155" s="53">
        <v>298.71856326238554</v>
      </c>
      <c r="GF155" s="53">
        <v>305.25708200954529</v>
      </c>
      <c r="GG155" s="53">
        <v>312.0113270827469</v>
      </c>
      <c r="GH155" s="53">
        <v>318.95313031971267</v>
      </c>
      <c r="GI155" s="53">
        <v>325.88460696025811</v>
      </c>
      <c r="GJ155" s="53">
        <v>332.64144665567585</v>
      </c>
      <c r="GK155" s="53">
        <v>339.32417922310503</v>
      </c>
      <c r="GL155" s="53">
        <v>346.01487492199038</v>
      </c>
      <c r="GM155" s="53">
        <v>352.68265774795947</v>
      </c>
      <c r="GN155" s="53">
        <v>359.31446024003276</v>
      </c>
      <c r="GO155" s="53">
        <v>365.89779518910814</v>
      </c>
      <c r="GP155" s="53">
        <v>372.44773499151398</v>
      </c>
      <c r="GQ155" s="53">
        <v>378.98012571274865</v>
      </c>
      <c r="GR155" s="53">
        <v>385.48310285304194</v>
      </c>
      <c r="GS155" s="53">
        <v>78867</v>
      </c>
      <c r="GT155" s="53"/>
      <c r="GU155" s="53">
        <v>109331</v>
      </c>
    </row>
    <row r="156" spans="1:203">
      <c r="A156" s="2" t="s">
        <v>234</v>
      </c>
      <c r="B156" s="17" t="e">
        <v>#N/A</v>
      </c>
      <c r="C156" s="17" t="e">
        <v>#N/A</v>
      </c>
      <c r="D156" s="17" t="e">
        <v>#N/A</v>
      </c>
      <c r="E156" s="17" t="e">
        <v>#N/A</v>
      </c>
      <c r="F156" s="26" t="e">
        <v>#N/A</v>
      </c>
      <c r="G156" s="26" t="e">
        <v>#N/A</v>
      </c>
      <c r="H156" s="26" t="e">
        <v>#N/A</v>
      </c>
      <c r="I156" s="26" t="e">
        <v>#N/A</v>
      </c>
      <c r="J156" s="26" t="e">
        <v>#N/A</v>
      </c>
      <c r="K156" s="26" t="e">
        <v>#N/A</v>
      </c>
      <c r="L156" s="26" t="e">
        <v>#N/A</v>
      </c>
      <c r="M156" s="26" t="e">
        <v>#N/A</v>
      </c>
      <c r="N156" s="26" t="e">
        <v>#N/A</v>
      </c>
      <c r="O156" s="26" t="e">
        <v>#N/A</v>
      </c>
      <c r="P156" s="26" t="e">
        <v>#N/A</v>
      </c>
      <c r="Q156" s="26" t="e">
        <v>#N/A</v>
      </c>
      <c r="R156" s="26" t="e">
        <v>#N/A</v>
      </c>
      <c r="S156" s="26" t="e">
        <v>#N/A</v>
      </c>
      <c r="T156" s="26" t="e">
        <v>#N/A</v>
      </c>
      <c r="U156" s="26" t="e">
        <v>#N/A</v>
      </c>
      <c r="V156" s="26" t="e">
        <v>#N/A</v>
      </c>
      <c r="W156" s="26" t="e">
        <v>#N/A</v>
      </c>
      <c r="X156" s="26" t="e">
        <v>#N/A</v>
      </c>
      <c r="Y156" s="26" t="e">
        <v>#N/A</v>
      </c>
      <c r="Z156" s="26" t="e">
        <v>#N/A</v>
      </c>
      <c r="AA156" s="26" t="e">
        <v>#N/A</v>
      </c>
      <c r="AB156" s="26" t="e">
        <v>#N/A</v>
      </c>
      <c r="AC156" s="26" t="e">
        <v>#N/A</v>
      </c>
      <c r="AD156" s="26" t="e">
        <v>#N/A</v>
      </c>
      <c r="AE156" s="26" t="e">
        <v>#N/A</v>
      </c>
      <c r="AF156" s="26" t="e">
        <v>#N/A</v>
      </c>
      <c r="AG156" s="26" t="e">
        <v>#N/A</v>
      </c>
      <c r="AH156" s="26" t="e">
        <v>#N/A</v>
      </c>
      <c r="AI156" s="26" t="e">
        <v>#N/A</v>
      </c>
      <c r="AJ156" s="26" t="e">
        <v>#N/A</v>
      </c>
      <c r="AK156" s="26" t="e">
        <v>#N/A</v>
      </c>
      <c r="AL156" s="26" t="e">
        <v>#N/A</v>
      </c>
      <c r="AM156" s="26" t="e">
        <v>#N/A</v>
      </c>
      <c r="AN156" s="26" t="e">
        <v>#N/A</v>
      </c>
      <c r="AO156" s="26" t="e">
        <v>#N/A</v>
      </c>
      <c r="AP156" s="26" t="e">
        <v>#N/A</v>
      </c>
      <c r="AQ156" s="26" t="e">
        <v>#N/A</v>
      </c>
      <c r="AR156" s="26" t="e">
        <v>#N/A</v>
      </c>
      <c r="AS156" s="26" t="e">
        <v>#N/A</v>
      </c>
      <c r="AT156" s="26" t="e">
        <v>#N/A</v>
      </c>
      <c r="AU156" s="26" t="e">
        <v>#N/A</v>
      </c>
      <c r="AV156" s="26" t="e">
        <v>#N/A</v>
      </c>
      <c r="AW156" s="26" t="e">
        <v>#N/A</v>
      </c>
      <c r="AX156" s="26" t="e">
        <v>#N/A</v>
      </c>
      <c r="AY156" s="26" t="e">
        <v>#N/A</v>
      </c>
      <c r="AZ156" s="26" t="e">
        <v>#N/A</v>
      </c>
      <c r="BA156" s="26" t="e">
        <v>#N/A</v>
      </c>
      <c r="BB156" s="26" t="e">
        <v>#N/A</v>
      </c>
      <c r="BC156" s="26" t="e">
        <v>#N/A</v>
      </c>
      <c r="BD156" s="26" t="e">
        <v>#N/A</v>
      </c>
      <c r="BE156" s="26" t="e">
        <v>#N/A</v>
      </c>
      <c r="BF156" s="26" t="e">
        <v>#N/A</v>
      </c>
      <c r="BG156" s="26" t="e">
        <v>#N/A</v>
      </c>
      <c r="BH156" s="26" t="e">
        <v>#N/A</v>
      </c>
      <c r="BI156" s="26" t="e">
        <v>#N/A</v>
      </c>
      <c r="BJ156" s="26" t="e">
        <v>#N/A</v>
      </c>
      <c r="BK156" s="26" t="e">
        <v>#N/A</v>
      </c>
      <c r="BL156" s="26" t="e">
        <v>#N/A</v>
      </c>
      <c r="BM156" s="26" t="e">
        <v>#N/A</v>
      </c>
      <c r="BN156" s="26" t="e">
        <v>#N/A</v>
      </c>
      <c r="BO156" s="26" t="e">
        <v>#N/A</v>
      </c>
      <c r="BP156" s="26" t="e">
        <v>#N/A</v>
      </c>
      <c r="BQ156" s="26" t="e">
        <v>#N/A</v>
      </c>
      <c r="BR156" s="26" t="e">
        <v>#N/A</v>
      </c>
      <c r="BS156" s="26" t="e">
        <v>#N/A</v>
      </c>
      <c r="BT156" s="26" t="e">
        <v>#N/A</v>
      </c>
      <c r="BU156" s="26" t="e">
        <v>#N/A</v>
      </c>
      <c r="BV156" s="26" t="e">
        <v>#N/A</v>
      </c>
      <c r="BW156" s="26" t="e">
        <v>#N/A</v>
      </c>
      <c r="BX156" s="26" t="e">
        <v>#N/A</v>
      </c>
      <c r="BY156" s="26" t="e">
        <v>#N/A</v>
      </c>
      <c r="BZ156" s="26" t="e">
        <v>#N/A</v>
      </c>
      <c r="CA156" s="26" t="e">
        <v>#N/A</v>
      </c>
      <c r="CB156" s="26" t="e">
        <v>#N/A</v>
      </c>
      <c r="CC156" s="26" t="e">
        <v>#N/A</v>
      </c>
      <c r="CD156" s="26" t="e">
        <v>#N/A</v>
      </c>
      <c r="CE156" s="26" t="e">
        <v>#N/A</v>
      </c>
      <c r="CF156" s="26" t="e">
        <v>#N/A</v>
      </c>
      <c r="CG156" s="26" t="e">
        <v>#N/A</v>
      </c>
      <c r="CH156" s="26" t="e">
        <v>#N/A</v>
      </c>
      <c r="CI156" s="26" t="e">
        <v>#N/A</v>
      </c>
      <c r="CJ156" s="26" t="e">
        <v>#N/A</v>
      </c>
      <c r="CK156" s="26" t="e">
        <v>#N/A</v>
      </c>
      <c r="CL156" s="26" t="e">
        <v>#N/A</v>
      </c>
      <c r="CM156" s="26" t="e">
        <v>#N/A</v>
      </c>
      <c r="CN156" s="26" t="e">
        <v>#N/A</v>
      </c>
      <c r="CO156" s="26" t="e">
        <v>#N/A</v>
      </c>
      <c r="CP156" s="26" t="e">
        <v>#N/A</v>
      </c>
      <c r="CQ156" s="26" t="e">
        <v>#N/A</v>
      </c>
      <c r="CR156" s="26" t="e">
        <v>#N/A</v>
      </c>
      <c r="CS156" s="26" t="e">
        <v>#N/A</v>
      </c>
      <c r="CT156" s="26" t="e">
        <v>#N/A</v>
      </c>
      <c r="CU156" s="26" t="e">
        <v>#N/A</v>
      </c>
      <c r="CV156" s="26" t="e">
        <v>#N/A</v>
      </c>
      <c r="CW156" s="26" t="e">
        <v>#N/A</v>
      </c>
      <c r="CX156" s="26" t="e">
        <v>#N/A</v>
      </c>
      <c r="CY156" s="26" t="e">
        <v>#N/A</v>
      </c>
      <c r="CZ156" s="26" t="e">
        <v>#N/A</v>
      </c>
      <c r="DA156" s="26" t="e">
        <v>#N/A</v>
      </c>
      <c r="DB156" s="26" t="e">
        <v>#N/A</v>
      </c>
      <c r="DC156" s="26" t="e">
        <v>#N/A</v>
      </c>
      <c r="DD156" s="26" t="e">
        <v>#N/A</v>
      </c>
      <c r="DE156" s="26" t="e">
        <v>#N/A</v>
      </c>
      <c r="DF156" s="26" t="e">
        <v>#N/A</v>
      </c>
      <c r="DG156" s="26" t="e">
        <v>#N/A</v>
      </c>
      <c r="DH156" s="26" t="e">
        <v>#N/A</v>
      </c>
      <c r="DI156" s="26" t="e">
        <v>#N/A</v>
      </c>
      <c r="DJ156" s="26" t="e">
        <v>#N/A</v>
      </c>
      <c r="DK156" s="26" t="e">
        <v>#N/A</v>
      </c>
      <c r="DL156" s="26" t="e">
        <v>#N/A</v>
      </c>
      <c r="DM156" s="26" t="e">
        <v>#N/A</v>
      </c>
      <c r="DN156" s="26" t="e">
        <v>#N/A</v>
      </c>
      <c r="DO156" s="26" t="e">
        <v>#N/A</v>
      </c>
      <c r="DP156" s="26" t="e">
        <v>#N/A</v>
      </c>
      <c r="DQ156" s="26" t="e">
        <v>#N/A</v>
      </c>
      <c r="DR156" s="26" t="e">
        <v>#N/A</v>
      </c>
      <c r="DS156" s="26" t="e">
        <v>#N/A</v>
      </c>
      <c r="DT156" s="26" t="e">
        <v>#N/A</v>
      </c>
      <c r="DU156" s="26" t="e">
        <v>#N/A</v>
      </c>
      <c r="DV156" s="26" t="e">
        <v>#N/A</v>
      </c>
      <c r="DW156" s="26" t="e">
        <v>#N/A</v>
      </c>
      <c r="DX156" s="26" t="e">
        <v>#N/A</v>
      </c>
      <c r="DY156" s="26" t="e">
        <v>#N/A</v>
      </c>
      <c r="DZ156" s="26" t="e">
        <v>#N/A</v>
      </c>
      <c r="EA156" s="26" t="e">
        <v>#N/A</v>
      </c>
      <c r="EB156" s="26" t="e">
        <v>#N/A</v>
      </c>
      <c r="EC156" s="26" t="e">
        <v>#N/A</v>
      </c>
      <c r="ED156" s="26" t="e">
        <v>#N/A</v>
      </c>
      <c r="EE156" s="26" t="e">
        <v>#N/A</v>
      </c>
      <c r="EF156" s="26" t="e">
        <v>#N/A</v>
      </c>
      <c r="EG156" s="26" t="e">
        <v>#N/A</v>
      </c>
      <c r="EH156" s="26" t="e">
        <v>#N/A</v>
      </c>
      <c r="EI156" s="26" t="e">
        <v>#N/A</v>
      </c>
      <c r="EJ156" s="26" t="e">
        <v>#N/A</v>
      </c>
      <c r="EK156" s="26" t="e">
        <v>#N/A</v>
      </c>
      <c r="EL156" s="53">
        <v>100</v>
      </c>
      <c r="EM156" s="53">
        <v>101.35414102005642</v>
      </c>
      <c r="EN156" s="53">
        <v>102.72722107535843</v>
      </c>
      <c r="EO156" s="53">
        <v>104.11829321414365</v>
      </c>
      <c r="EP156" s="53">
        <v>105.52830438817446</v>
      </c>
      <c r="EQ156" s="53">
        <v>106.95772807333195</v>
      </c>
      <c r="ER156" s="53">
        <v>108.60731804321887</v>
      </c>
      <c r="ES156" s="53">
        <v>110.28294918656843</v>
      </c>
      <c r="ET156" s="53">
        <v>111.98367455161835</v>
      </c>
      <c r="EU156" s="53">
        <v>113.71138804189316</v>
      </c>
      <c r="EV156" s="53">
        <v>115.46514270563057</v>
      </c>
      <c r="EW156" s="53">
        <v>117.43527584704835</v>
      </c>
      <c r="EX156" s="53">
        <v>117.99965909736558</v>
      </c>
      <c r="EY156" s="53">
        <v>118.56735667885079</v>
      </c>
      <c r="EZ156" s="53">
        <v>119.13742163974166</v>
      </c>
      <c r="FA156" s="53">
        <v>119.71032745591938</v>
      </c>
      <c r="FB156" s="53">
        <v>121.37506865400275</v>
      </c>
      <c r="FC156" s="53">
        <v>123.03933637620499</v>
      </c>
      <c r="FD156" s="53">
        <v>124.70265714664495</v>
      </c>
      <c r="FE156" s="53">
        <v>126.36976572413403</v>
      </c>
      <c r="FF156" s="53">
        <v>128.04444991572129</v>
      </c>
      <c r="FG156" s="53">
        <v>129.73191795609932</v>
      </c>
      <c r="FH156" s="53">
        <v>131.43832503172288</v>
      </c>
      <c r="FI156" s="53">
        <v>128.45448002878732</v>
      </c>
      <c r="FJ156" s="53">
        <v>118.34624344235904</v>
      </c>
      <c r="FK156" s="53">
        <v>100.98861763981743</v>
      </c>
      <c r="FL156" s="53">
        <v>90.342985928296812</v>
      </c>
      <c r="FM156" s="53">
        <v>91.226965398382603</v>
      </c>
      <c r="FN156" s="53">
        <v>92.136986041931024</v>
      </c>
      <c r="FO156" s="53">
        <v>104.77973902009433</v>
      </c>
      <c r="FP156" s="53">
        <v>121.21408685441564</v>
      </c>
      <c r="FQ156" s="53">
        <v>128.68032802409047</v>
      </c>
      <c r="FR156" s="53">
        <v>135.16931497509515</v>
      </c>
      <c r="FS156" s="53">
        <v>141.84248404386281</v>
      </c>
      <c r="FT156" s="53">
        <v>148.97303081381034</v>
      </c>
      <c r="FU156" s="53">
        <v>153.97151569099071</v>
      </c>
      <c r="FV156" s="53">
        <v>157.97570121777994</v>
      </c>
      <c r="FW156" s="53">
        <v>162.15081153766027</v>
      </c>
      <c r="FX156" s="53">
        <v>166.49732012651276</v>
      </c>
      <c r="FY156" s="53">
        <v>171.01570046021854</v>
      </c>
      <c r="FZ156" s="53">
        <v>175.70689949053994</v>
      </c>
      <c r="GA156" s="53">
        <v>180.57281112100151</v>
      </c>
      <c r="GB156" s="53">
        <v>185.61390882748432</v>
      </c>
      <c r="GC156" s="53">
        <v>190.83161303763185</v>
      </c>
      <c r="GD156" s="53">
        <v>196.22876460673089</v>
      </c>
      <c r="GE156" s="53">
        <v>201.81009829359292</v>
      </c>
      <c r="GF156" s="53">
        <v>207.58129580879148</v>
      </c>
      <c r="GG156" s="53">
        <v>213.54993276642486</v>
      </c>
      <c r="GH156" s="53">
        <v>219.72121740118558</v>
      </c>
      <c r="GI156" s="53">
        <v>226.10272532717184</v>
      </c>
      <c r="GJ156" s="53">
        <v>232.70534648964983</v>
      </c>
      <c r="GK156" s="53">
        <v>239.54044430976685</v>
      </c>
      <c r="GL156" s="53">
        <v>246.5691937652696</v>
      </c>
      <c r="GM156" s="53">
        <v>253.74850855097444</v>
      </c>
      <c r="GN156" s="53">
        <v>261.08170299804925</v>
      </c>
      <c r="GO156" s="53">
        <v>268.57067101001871</v>
      </c>
      <c r="GP156" s="53">
        <v>276.20452264161662</v>
      </c>
      <c r="GQ156" s="53">
        <v>283.97331489933902</v>
      </c>
      <c r="GR156" s="53">
        <v>291.87846821082928</v>
      </c>
      <c r="GS156" s="53">
        <v>633</v>
      </c>
      <c r="GT156" s="53"/>
      <c r="GU156" s="53">
        <v>1036.912</v>
      </c>
    </row>
    <row r="157" spans="1:203">
      <c r="A157" s="2" t="s">
        <v>235</v>
      </c>
      <c r="B157" s="17">
        <v>2.3172745588465387</v>
      </c>
      <c r="C157" s="17" t="e">
        <v>#N/A</v>
      </c>
      <c r="D157" s="17">
        <v>4.6345491176930773</v>
      </c>
      <c r="E157" s="17" t="e">
        <v>#N/A</v>
      </c>
      <c r="F157" s="26">
        <v>9.2690982353861546</v>
      </c>
      <c r="G157" s="26" t="e">
        <v>#N/A</v>
      </c>
      <c r="H157" s="26">
        <v>10.427735514809424</v>
      </c>
      <c r="I157" s="26" t="e">
        <v>#N/A</v>
      </c>
      <c r="J157" s="26">
        <v>11.586372794232693</v>
      </c>
      <c r="K157" s="26" t="e">
        <v>#N/A</v>
      </c>
      <c r="L157" s="26">
        <v>14.617367917203966</v>
      </c>
      <c r="M157" s="26" t="e">
        <v>#N/A</v>
      </c>
      <c r="N157" s="26" t="e">
        <v>#N/A</v>
      </c>
      <c r="O157" s="26" t="e">
        <v>#N/A</v>
      </c>
      <c r="P157" s="26" t="e">
        <v>#N/A</v>
      </c>
      <c r="Q157" s="26" t="e">
        <v>#N/A</v>
      </c>
      <c r="R157" s="26" t="e">
        <v>#N/A</v>
      </c>
      <c r="S157" s="26" t="e">
        <v>#N/A</v>
      </c>
      <c r="T157" s="26" t="e">
        <v>#N/A</v>
      </c>
      <c r="U157" s="26" t="e">
        <v>#N/A</v>
      </c>
      <c r="V157" s="26" t="e">
        <v>#N/A</v>
      </c>
      <c r="W157" s="26" t="e">
        <v>#N/A</v>
      </c>
      <c r="X157" s="26" t="e">
        <v>#N/A</v>
      </c>
      <c r="Y157" s="26" t="e">
        <v>#N/A</v>
      </c>
      <c r="Z157" s="26" t="e">
        <v>#N/A</v>
      </c>
      <c r="AA157" s="26" t="e">
        <v>#N/A</v>
      </c>
      <c r="AB157" s="26" t="e">
        <v>#N/A</v>
      </c>
      <c r="AC157" s="26" t="e">
        <v>#N/A</v>
      </c>
      <c r="AD157" s="26" t="e">
        <v>#N/A</v>
      </c>
      <c r="AE157" s="26" t="e">
        <v>#N/A</v>
      </c>
      <c r="AF157" s="26" t="e">
        <v>#N/A</v>
      </c>
      <c r="AG157" s="26" t="e">
        <v>#N/A</v>
      </c>
      <c r="AH157" s="26" t="e">
        <v>#N/A</v>
      </c>
      <c r="AI157" s="26" t="e">
        <v>#N/A</v>
      </c>
      <c r="AJ157" s="26" t="e">
        <v>#N/A</v>
      </c>
      <c r="AK157" s="26" t="e">
        <v>#N/A</v>
      </c>
      <c r="AL157" s="26" t="e">
        <v>#N/A</v>
      </c>
      <c r="AM157" s="26" t="e">
        <v>#N/A</v>
      </c>
      <c r="AN157" s="26" t="e">
        <v>#N/A</v>
      </c>
      <c r="AO157" s="26" t="e">
        <v>#N/A</v>
      </c>
      <c r="AP157" s="26" t="e">
        <v>#N/A</v>
      </c>
      <c r="AQ157" s="26" t="e">
        <v>#N/A</v>
      </c>
      <c r="AR157" s="26" t="e">
        <v>#N/A</v>
      </c>
      <c r="AS157" s="26" t="e">
        <v>#N/A</v>
      </c>
      <c r="AT157" s="26" t="e">
        <v>#N/A</v>
      </c>
      <c r="AU157" s="26" t="e">
        <v>#N/A</v>
      </c>
      <c r="AV157" s="26" t="e">
        <v>#N/A</v>
      </c>
      <c r="AW157" s="26" t="e">
        <v>#N/A</v>
      </c>
      <c r="AX157" s="26" t="e">
        <v>#N/A</v>
      </c>
      <c r="AY157" s="26" t="e">
        <v>#N/A</v>
      </c>
      <c r="AZ157" s="26" t="e">
        <v>#N/A</v>
      </c>
      <c r="BA157" s="26" t="e">
        <v>#N/A</v>
      </c>
      <c r="BB157" s="26" t="e">
        <v>#N/A</v>
      </c>
      <c r="BC157" s="26" t="e">
        <v>#N/A</v>
      </c>
      <c r="BD157" s="26" t="e">
        <v>#N/A</v>
      </c>
      <c r="BE157" s="26" t="e">
        <v>#N/A</v>
      </c>
      <c r="BF157" s="26" t="e">
        <v>#N/A</v>
      </c>
      <c r="BG157" s="26" t="e">
        <v>#N/A</v>
      </c>
      <c r="BH157" s="26" t="e">
        <v>#N/A</v>
      </c>
      <c r="BI157" s="26" t="e">
        <v>#N/A</v>
      </c>
      <c r="BJ157" s="26" t="e">
        <v>#N/A</v>
      </c>
      <c r="BK157" s="26" t="e">
        <v>#N/A</v>
      </c>
      <c r="BL157" s="26" t="e">
        <v>#N/A</v>
      </c>
      <c r="BM157" s="26" t="e">
        <v>#N/A</v>
      </c>
      <c r="BN157" s="26" t="e">
        <v>#N/A</v>
      </c>
      <c r="BO157" s="26" t="e">
        <v>#N/A</v>
      </c>
      <c r="BP157" s="26" t="e">
        <v>#N/A</v>
      </c>
      <c r="BQ157" s="26" t="e">
        <v>#N/A</v>
      </c>
      <c r="BR157" s="26" t="e">
        <v>#N/A</v>
      </c>
      <c r="BS157" s="26" t="e">
        <v>#N/A</v>
      </c>
      <c r="BT157" s="26" t="e">
        <v>#N/A</v>
      </c>
      <c r="BU157" s="26" t="e">
        <v>#N/A</v>
      </c>
      <c r="BV157" s="26" t="e">
        <v>#N/A</v>
      </c>
      <c r="BW157" s="26" t="e">
        <v>#N/A</v>
      </c>
      <c r="BX157" s="26" t="e">
        <v>#N/A</v>
      </c>
      <c r="BY157" s="26" t="e">
        <v>#N/A</v>
      </c>
      <c r="BZ157" s="26" t="e">
        <v>#N/A</v>
      </c>
      <c r="CA157" s="26" t="e">
        <v>#N/A</v>
      </c>
      <c r="CB157" s="26" t="e">
        <v>#N/A</v>
      </c>
      <c r="CC157" s="26" t="e">
        <v>#N/A</v>
      </c>
      <c r="CD157" s="26" t="e">
        <v>#N/A</v>
      </c>
      <c r="CE157" s="26" t="e">
        <v>#N/A</v>
      </c>
      <c r="CF157" s="26" t="e">
        <v>#N/A</v>
      </c>
      <c r="CG157" s="26" t="e">
        <v>#N/A</v>
      </c>
      <c r="CH157" s="26" t="e">
        <v>#N/A</v>
      </c>
      <c r="CI157" s="26" t="e">
        <v>#N/A</v>
      </c>
      <c r="CJ157" s="26" t="e">
        <v>#N/A</v>
      </c>
      <c r="CK157" s="26" t="e">
        <v>#N/A</v>
      </c>
      <c r="CL157" s="26" t="e">
        <v>#N/A</v>
      </c>
      <c r="CM157" s="26" t="e">
        <v>#N/A</v>
      </c>
      <c r="CN157" s="26" t="e">
        <v>#N/A</v>
      </c>
      <c r="CO157" s="26" t="e">
        <v>#N/A</v>
      </c>
      <c r="CP157" s="26" t="e">
        <v>#N/A</v>
      </c>
      <c r="CQ157" s="26" t="e">
        <v>#N/A</v>
      </c>
      <c r="CR157" s="26" t="e">
        <v>#N/A</v>
      </c>
      <c r="CS157" s="26" t="e">
        <v>#N/A</v>
      </c>
      <c r="CT157" s="26" t="e">
        <v>#N/A</v>
      </c>
      <c r="CU157" s="26" t="e">
        <v>#N/A</v>
      </c>
      <c r="CV157" s="26" t="e">
        <v>#N/A</v>
      </c>
      <c r="CW157" s="26" t="e">
        <v>#N/A</v>
      </c>
      <c r="CX157" s="26" t="e">
        <v>#N/A</v>
      </c>
      <c r="CY157" s="26" t="e">
        <v>#N/A</v>
      </c>
      <c r="CZ157" s="26" t="e">
        <v>#N/A</v>
      </c>
      <c r="DA157" s="26" t="e">
        <v>#N/A</v>
      </c>
      <c r="DB157" s="26" t="e">
        <v>#N/A</v>
      </c>
      <c r="DC157" s="26" t="e">
        <v>#N/A</v>
      </c>
      <c r="DD157" s="26" t="e">
        <v>#N/A</v>
      </c>
      <c r="DE157" s="26" t="e">
        <v>#N/A</v>
      </c>
      <c r="DF157" s="26" t="e">
        <v>#N/A</v>
      </c>
      <c r="DG157" s="26" t="e">
        <v>#N/A</v>
      </c>
      <c r="DH157" s="26" t="e">
        <v>#N/A</v>
      </c>
      <c r="DI157" s="26" t="e">
        <v>#N/A</v>
      </c>
      <c r="DJ157" s="26" t="e">
        <v>#N/A</v>
      </c>
      <c r="DK157" s="26" t="e">
        <v>#N/A</v>
      </c>
      <c r="DL157" s="26" t="e">
        <v>#N/A</v>
      </c>
      <c r="DM157" s="26" t="e">
        <v>#N/A</v>
      </c>
      <c r="DN157" s="26" t="e">
        <v>#N/A</v>
      </c>
      <c r="DO157" s="26" t="e">
        <v>#N/A</v>
      </c>
      <c r="DP157" s="26" t="e">
        <v>#N/A</v>
      </c>
      <c r="DQ157" s="26" t="e">
        <v>#N/A</v>
      </c>
      <c r="DR157" s="26" t="e">
        <v>#N/A</v>
      </c>
      <c r="DS157" s="26" t="e">
        <v>#N/A</v>
      </c>
      <c r="DT157" s="26" t="e">
        <v>#N/A</v>
      </c>
      <c r="DU157" s="26" t="e">
        <v>#N/A</v>
      </c>
      <c r="DV157" s="26" t="e">
        <v>#N/A</v>
      </c>
      <c r="DW157" s="26" t="e">
        <v>#N/A</v>
      </c>
      <c r="DX157" s="26" t="e">
        <v>#N/A</v>
      </c>
      <c r="DY157" s="26" t="e">
        <v>#N/A</v>
      </c>
      <c r="DZ157" s="26" t="e">
        <v>#N/A</v>
      </c>
      <c r="EA157" s="26" t="e">
        <v>#N/A</v>
      </c>
      <c r="EB157" s="26" t="e">
        <v>#N/A</v>
      </c>
      <c r="EC157" s="26" t="e">
        <v>#N/A</v>
      </c>
      <c r="ED157" s="26" t="e">
        <v>#N/A</v>
      </c>
      <c r="EE157" s="26" t="e">
        <v>#N/A</v>
      </c>
      <c r="EF157" s="26" t="e">
        <v>#N/A</v>
      </c>
      <c r="EG157" s="26" t="e">
        <v>#N/A</v>
      </c>
      <c r="EH157" s="26" t="e">
        <v>#N/A</v>
      </c>
      <c r="EI157" s="26" t="e">
        <v>#N/A</v>
      </c>
      <c r="EJ157" s="26" t="e">
        <v>#N/A</v>
      </c>
      <c r="EK157" s="26" t="e">
        <v>#N/A</v>
      </c>
      <c r="EL157" s="53">
        <v>100.00000000000001</v>
      </c>
      <c r="EM157" s="53">
        <v>101.64348063537072</v>
      </c>
      <c r="EN157" s="53">
        <v>103.34905959436941</v>
      </c>
      <c r="EO157" s="53">
        <v>105.11893828782701</v>
      </c>
      <c r="EP157" s="53">
        <v>106.9554339903023</v>
      </c>
      <c r="EQ157" s="53">
        <v>108.86095666733652</v>
      </c>
      <c r="ER157" s="53">
        <v>110.83805532094439</v>
      </c>
      <c r="ES157" s="53">
        <v>112.88939018231946</v>
      </c>
      <c r="ET157" s="53">
        <v>115.01772344273589</v>
      </c>
      <c r="EU157" s="53">
        <v>117.21849007131273</v>
      </c>
      <c r="EV157" s="53">
        <v>119.49429468465415</v>
      </c>
      <c r="EW157" s="53">
        <v>121.83803251896272</v>
      </c>
      <c r="EX157" s="53">
        <v>124.26148459809561</v>
      </c>
      <c r="EY157" s="53">
        <v>126.76754288070228</v>
      </c>
      <c r="EZ157" s="53">
        <v>129.35373715210292</v>
      </c>
      <c r="FA157" s="53">
        <v>132.02305206192943</v>
      </c>
      <c r="FB157" s="53">
        <v>134.77820809051386</v>
      </c>
      <c r="FC157" s="53">
        <v>137.55627269538701</v>
      </c>
      <c r="FD157" s="53">
        <v>140.46544406025063</v>
      </c>
      <c r="FE157" s="53">
        <v>143.5291590999928</v>
      </c>
      <c r="FF157" s="53">
        <v>146.58598719974609</v>
      </c>
      <c r="FG157" s="53">
        <v>149.7330036253297</v>
      </c>
      <c r="FH157" s="53">
        <v>153.08174807035911</v>
      </c>
      <c r="FI157" s="53">
        <v>156.58294137406597</v>
      </c>
      <c r="FJ157" s="53">
        <v>160.262133805736</v>
      </c>
      <c r="FK157" s="53">
        <v>164.04869483681568</v>
      </c>
      <c r="FL157" s="53">
        <v>168.20648325222254</v>
      </c>
      <c r="FM157" s="53">
        <v>172.08285257610487</v>
      </c>
      <c r="FN157" s="53">
        <v>174.97413458137419</v>
      </c>
      <c r="FO157" s="53">
        <v>177.13744014943268</v>
      </c>
      <c r="FP157" s="53">
        <v>178.91768632926656</v>
      </c>
      <c r="FQ157" s="53">
        <v>187.04747798959932</v>
      </c>
      <c r="FR157" s="53">
        <v>195.53155775723417</v>
      </c>
      <c r="FS157" s="53">
        <v>201.41703656548023</v>
      </c>
      <c r="FT157" s="53">
        <v>206.29441751874396</v>
      </c>
      <c r="FU157" s="53">
        <v>209.33617406476654</v>
      </c>
      <c r="FV157" s="53">
        <v>213.13465052162775</v>
      </c>
      <c r="FW157" s="53">
        <v>218.87225477117565</v>
      </c>
      <c r="FX157" s="53">
        <v>225.58545941729258</v>
      </c>
      <c r="FY157" s="53">
        <v>232.32166533068064</v>
      </c>
      <c r="FZ157" s="53">
        <v>238.84300427787423</v>
      </c>
      <c r="GA157" s="53">
        <v>246.58194123836634</v>
      </c>
      <c r="GB157" s="53">
        <v>253.79074139438384</v>
      </c>
      <c r="GC157" s="53">
        <v>259.68020591487107</v>
      </c>
      <c r="GD157" s="53">
        <v>266.087715701185</v>
      </c>
      <c r="GE157" s="53">
        <v>273.97124595960008</v>
      </c>
      <c r="GF157" s="53">
        <v>282.36320015987343</v>
      </c>
      <c r="GG157" s="53">
        <v>290.34059394156907</v>
      </c>
      <c r="GH157" s="53">
        <v>298.68285187165338</v>
      </c>
      <c r="GI157" s="53">
        <v>307.54393367181609</v>
      </c>
      <c r="GJ157" s="53">
        <v>316.82832128474143</v>
      </c>
      <c r="GK157" s="53">
        <v>326.55297716020038</v>
      </c>
      <c r="GL157" s="53">
        <v>336.89787474408018</v>
      </c>
      <c r="GM157" s="53">
        <v>347.89747654361997</v>
      </c>
      <c r="GN157" s="53">
        <v>359.38399334256292</v>
      </c>
      <c r="GO157" s="53">
        <v>370.99498486170882</v>
      </c>
      <c r="GP157" s="53">
        <v>382.93301797389381</v>
      </c>
      <c r="GQ157" s="53">
        <v>395.2968039407757</v>
      </c>
      <c r="GR157" s="53">
        <v>408.05751586684238</v>
      </c>
      <c r="GS157" s="53">
        <v>90884</v>
      </c>
      <c r="GT157" s="53"/>
      <c r="GU157" s="53">
        <v>171200.30299999999</v>
      </c>
    </row>
    <row r="158" spans="1:203">
      <c r="A158" s="2" t="s">
        <v>29</v>
      </c>
      <c r="B158" s="17" t="e">
        <v>#N/A</v>
      </c>
      <c r="C158" s="17" t="e">
        <v>#N/A</v>
      </c>
      <c r="D158" s="17" t="e">
        <v>#N/A</v>
      </c>
      <c r="E158" s="17" t="e">
        <v>#N/A</v>
      </c>
      <c r="F158" s="26" t="e">
        <v>#N/A</v>
      </c>
      <c r="G158" s="26" t="e">
        <v>#N/A</v>
      </c>
      <c r="H158" s="26" t="e">
        <v>#N/A</v>
      </c>
      <c r="I158" s="26" t="e">
        <v>#N/A</v>
      </c>
      <c r="J158" s="26" t="e">
        <v>#N/A</v>
      </c>
      <c r="K158" s="26" t="e">
        <v>#N/A</v>
      </c>
      <c r="L158" s="26" t="e">
        <v>#N/A</v>
      </c>
      <c r="M158" s="26" t="e">
        <v>#N/A</v>
      </c>
      <c r="N158" s="26" t="e">
        <v>#N/A</v>
      </c>
      <c r="O158" s="26" t="e">
        <v>#N/A</v>
      </c>
      <c r="P158" s="26" t="e">
        <v>#N/A</v>
      </c>
      <c r="Q158" s="26" t="e">
        <v>#N/A</v>
      </c>
      <c r="R158" s="26" t="e">
        <v>#N/A</v>
      </c>
      <c r="S158" s="26" t="e">
        <v>#N/A</v>
      </c>
      <c r="T158" s="26" t="e">
        <v>#N/A</v>
      </c>
      <c r="U158" s="26" t="e">
        <v>#N/A</v>
      </c>
      <c r="V158" s="26" t="e">
        <v>#N/A</v>
      </c>
      <c r="W158" s="26" t="e">
        <v>#N/A</v>
      </c>
      <c r="X158" s="26" t="e">
        <v>#N/A</v>
      </c>
      <c r="Y158" s="26" t="e">
        <v>#N/A</v>
      </c>
      <c r="Z158" s="26" t="e">
        <v>#N/A</v>
      </c>
      <c r="AA158" s="26" t="e">
        <v>#N/A</v>
      </c>
      <c r="AB158" s="26" t="e">
        <v>#N/A</v>
      </c>
      <c r="AC158" s="26" t="e">
        <v>#N/A</v>
      </c>
      <c r="AD158" s="26" t="e">
        <v>#N/A</v>
      </c>
      <c r="AE158" s="26" t="e">
        <v>#N/A</v>
      </c>
      <c r="AF158" s="26" t="e">
        <v>#N/A</v>
      </c>
      <c r="AG158" s="26" t="e">
        <v>#N/A</v>
      </c>
      <c r="AH158" s="26" t="e">
        <v>#N/A</v>
      </c>
      <c r="AI158" s="26" t="e">
        <v>#N/A</v>
      </c>
      <c r="AJ158" s="26" t="e">
        <v>#N/A</v>
      </c>
      <c r="AK158" s="26" t="e">
        <v>#N/A</v>
      </c>
      <c r="AL158" s="26" t="e">
        <v>#N/A</v>
      </c>
      <c r="AM158" s="26" t="e">
        <v>#N/A</v>
      </c>
      <c r="AN158" s="26" t="e">
        <v>#N/A</v>
      </c>
      <c r="AO158" s="26" t="e">
        <v>#N/A</v>
      </c>
      <c r="AP158" s="26" t="e">
        <v>#N/A</v>
      </c>
      <c r="AQ158" s="26" t="e">
        <v>#N/A</v>
      </c>
      <c r="AR158" s="26" t="e">
        <v>#N/A</v>
      </c>
      <c r="AS158" s="26" t="e">
        <v>#N/A</v>
      </c>
      <c r="AT158" s="26" t="e">
        <v>#N/A</v>
      </c>
      <c r="AU158" s="26" t="e">
        <v>#N/A</v>
      </c>
      <c r="AV158" s="26" t="e">
        <v>#N/A</v>
      </c>
      <c r="AW158" s="26" t="e">
        <v>#N/A</v>
      </c>
      <c r="AX158" s="26" t="e">
        <v>#N/A</v>
      </c>
      <c r="AY158" s="26" t="e">
        <v>#N/A</v>
      </c>
      <c r="AZ158" s="26" t="e">
        <v>#N/A</v>
      </c>
      <c r="BA158" s="26" t="e">
        <v>#N/A</v>
      </c>
      <c r="BB158" s="26" t="e">
        <v>#N/A</v>
      </c>
      <c r="BC158" s="26" t="e">
        <v>#N/A</v>
      </c>
      <c r="BD158" s="26" t="e">
        <v>#N/A</v>
      </c>
      <c r="BE158" s="26" t="e">
        <v>#N/A</v>
      </c>
      <c r="BF158" s="26" t="e">
        <v>#N/A</v>
      </c>
      <c r="BG158" s="26" t="e">
        <v>#N/A</v>
      </c>
      <c r="BH158" s="26" t="e">
        <v>#N/A</v>
      </c>
      <c r="BI158" s="26" t="e">
        <v>#N/A</v>
      </c>
      <c r="BJ158" s="26" t="e">
        <v>#N/A</v>
      </c>
      <c r="BK158" s="26" t="e">
        <v>#N/A</v>
      </c>
      <c r="BL158" s="26" t="e">
        <v>#N/A</v>
      </c>
      <c r="BM158" s="26" t="e">
        <v>#N/A</v>
      </c>
      <c r="BN158" s="26" t="e">
        <v>#N/A</v>
      </c>
      <c r="BO158" s="26" t="e">
        <v>#N/A</v>
      </c>
      <c r="BP158" s="26" t="e">
        <v>#N/A</v>
      </c>
      <c r="BQ158" s="26" t="e">
        <v>#N/A</v>
      </c>
      <c r="BR158" s="26" t="e">
        <v>#N/A</v>
      </c>
      <c r="BS158" s="26" t="e">
        <v>#N/A</v>
      </c>
      <c r="BT158" s="26" t="e">
        <v>#N/A</v>
      </c>
      <c r="BU158" s="26" t="e">
        <v>#N/A</v>
      </c>
      <c r="BV158" s="26" t="e">
        <v>#N/A</v>
      </c>
      <c r="BW158" s="26" t="e">
        <v>#N/A</v>
      </c>
      <c r="BX158" s="26" t="e">
        <v>#N/A</v>
      </c>
      <c r="BY158" s="26" t="e">
        <v>#N/A</v>
      </c>
      <c r="BZ158" s="26" t="e">
        <v>#N/A</v>
      </c>
      <c r="CA158" s="26" t="e">
        <v>#N/A</v>
      </c>
      <c r="CB158" s="26" t="e">
        <v>#N/A</v>
      </c>
      <c r="CC158" s="26" t="e">
        <v>#N/A</v>
      </c>
      <c r="CD158" s="26" t="e">
        <v>#N/A</v>
      </c>
      <c r="CE158" s="26" t="e">
        <v>#N/A</v>
      </c>
      <c r="CF158" s="26" t="e">
        <v>#N/A</v>
      </c>
      <c r="CG158" s="26" t="e">
        <v>#N/A</v>
      </c>
      <c r="CH158" s="26" t="e">
        <v>#N/A</v>
      </c>
      <c r="CI158" s="26" t="e">
        <v>#N/A</v>
      </c>
      <c r="CJ158" s="26" t="e">
        <v>#N/A</v>
      </c>
      <c r="CK158" s="26" t="e">
        <v>#N/A</v>
      </c>
      <c r="CL158" s="26" t="e">
        <v>#N/A</v>
      </c>
      <c r="CM158" s="26" t="e">
        <v>#N/A</v>
      </c>
      <c r="CN158" s="26" t="e">
        <v>#N/A</v>
      </c>
      <c r="CO158" s="26" t="e">
        <v>#N/A</v>
      </c>
      <c r="CP158" s="26" t="e">
        <v>#N/A</v>
      </c>
      <c r="CQ158" s="26" t="e">
        <v>#N/A</v>
      </c>
      <c r="CR158" s="26" t="e">
        <v>#N/A</v>
      </c>
      <c r="CS158" s="26" t="e">
        <v>#N/A</v>
      </c>
      <c r="CT158" s="26" t="e">
        <v>#N/A</v>
      </c>
      <c r="CU158" s="26" t="e">
        <v>#N/A</v>
      </c>
      <c r="CV158" s="26" t="e">
        <v>#N/A</v>
      </c>
      <c r="CW158" s="26" t="e">
        <v>#N/A</v>
      </c>
      <c r="CX158" s="26" t="e">
        <v>#N/A</v>
      </c>
      <c r="CY158" s="26" t="e">
        <v>#N/A</v>
      </c>
      <c r="CZ158" s="26" t="e">
        <v>#N/A</v>
      </c>
      <c r="DA158" s="26" t="e">
        <v>#N/A</v>
      </c>
      <c r="DB158" s="26" t="e">
        <v>#N/A</v>
      </c>
      <c r="DC158" s="26" t="e">
        <v>#N/A</v>
      </c>
      <c r="DD158" s="26" t="e">
        <v>#N/A</v>
      </c>
      <c r="DE158" s="26" t="e">
        <v>#N/A</v>
      </c>
      <c r="DF158" s="26" t="e">
        <v>#N/A</v>
      </c>
      <c r="DG158" s="26" t="e">
        <v>#N/A</v>
      </c>
      <c r="DH158" s="26" t="e">
        <v>#N/A</v>
      </c>
      <c r="DI158" s="26" t="e">
        <v>#N/A</v>
      </c>
      <c r="DJ158" s="26" t="e">
        <v>#N/A</v>
      </c>
      <c r="DK158" s="26" t="e">
        <v>#N/A</v>
      </c>
      <c r="DL158" s="26" t="e">
        <v>#N/A</v>
      </c>
      <c r="DM158" s="26" t="e">
        <v>#N/A</v>
      </c>
      <c r="DN158" s="26" t="e">
        <v>#N/A</v>
      </c>
      <c r="DO158" s="26" t="e">
        <v>#N/A</v>
      </c>
      <c r="DP158" s="26" t="e">
        <v>#N/A</v>
      </c>
      <c r="DQ158" s="26" t="e">
        <v>#N/A</v>
      </c>
      <c r="DR158" s="26" t="e">
        <v>#N/A</v>
      </c>
      <c r="DS158" s="26" t="e">
        <v>#N/A</v>
      </c>
      <c r="DT158" s="26" t="e">
        <v>#N/A</v>
      </c>
      <c r="DU158" s="26" t="e">
        <v>#N/A</v>
      </c>
      <c r="DV158" s="26" t="e">
        <v>#N/A</v>
      </c>
      <c r="DW158" s="26" t="e">
        <v>#N/A</v>
      </c>
      <c r="DX158" s="26" t="e">
        <v>#N/A</v>
      </c>
      <c r="DY158" s="26" t="e">
        <v>#N/A</v>
      </c>
      <c r="DZ158" s="26" t="e">
        <v>#N/A</v>
      </c>
      <c r="EA158" s="26" t="e">
        <v>#N/A</v>
      </c>
      <c r="EB158" s="26" t="e">
        <v>#N/A</v>
      </c>
      <c r="EC158" s="26" t="e">
        <v>#N/A</v>
      </c>
      <c r="ED158" s="26" t="e">
        <v>#N/A</v>
      </c>
      <c r="EE158" s="26" t="e">
        <v>#N/A</v>
      </c>
      <c r="EF158" s="26" t="e">
        <v>#N/A</v>
      </c>
      <c r="EG158" s="26" t="e">
        <v>#N/A</v>
      </c>
      <c r="EH158" s="26" t="e">
        <v>#N/A</v>
      </c>
      <c r="EI158" s="26" t="e">
        <v>#N/A</v>
      </c>
      <c r="EJ158" s="26" t="e">
        <v>#N/A</v>
      </c>
      <c r="EK158" s="26" t="e">
        <v>#N/A</v>
      </c>
      <c r="EL158" s="53">
        <v>100</v>
      </c>
      <c r="EM158" s="53">
        <v>100.59167755016631</v>
      </c>
      <c r="EN158" s="53">
        <v>101.18696289027267</v>
      </c>
      <c r="EO158" s="53">
        <v>101.80605964398329</v>
      </c>
      <c r="EP158" s="53">
        <v>102.44944884995684</v>
      </c>
      <c r="EQ158" s="53">
        <v>103.1279538780134</v>
      </c>
      <c r="ER158" s="53">
        <v>103.8420557668117</v>
      </c>
      <c r="ES158" s="53">
        <v>104.60281840550117</v>
      </c>
      <c r="ET158" s="53">
        <v>105.42202724121924</v>
      </c>
      <c r="EU158" s="53">
        <v>106.31122720177406</v>
      </c>
      <c r="EV158" s="53">
        <v>107.27234244180032</v>
      </c>
      <c r="EW158" s="53">
        <v>108.35035007588385</v>
      </c>
      <c r="EX158" s="53">
        <v>109.59527812452647</v>
      </c>
      <c r="EY158" s="53">
        <v>110.96527622442379</v>
      </c>
      <c r="EZ158" s="53">
        <v>112.46491424283312</v>
      </c>
      <c r="FA158" s="53">
        <v>114.09900256634126</v>
      </c>
      <c r="FB158" s="53">
        <v>115.81462694249424</v>
      </c>
      <c r="FC158" s="53">
        <v>117.61491412257347</v>
      </c>
      <c r="FD158" s="53">
        <v>119.50275033853096</v>
      </c>
      <c r="FE158" s="53">
        <v>121.16473890424203</v>
      </c>
      <c r="FF158" s="53">
        <v>123.76619597033914</v>
      </c>
      <c r="FG158" s="53">
        <v>126.49633087763097</v>
      </c>
      <c r="FH158" s="53">
        <v>129.40156385667936</v>
      </c>
      <c r="FI158" s="53">
        <v>134.84908614680819</v>
      </c>
      <c r="FJ158" s="53">
        <v>143.6225097229939</v>
      </c>
      <c r="FK158" s="53">
        <v>155.72087250791913</v>
      </c>
      <c r="FL158" s="53">
        <v>165.42005498271868</v>
      </c>
      <c r="FM158" s="53">
        <v>169.92426046319216</v>
      </c>
      <c r="FN158" s="53">
        <v>174.71829173551535</v>
      </c>
      <c r="FO158" s="53">
        <v>173.87406888954629</v>
      </c>
      <c r="FP158" s="53">
        <v>171.68919130185895</v>
      </c>
      <c r="FQ158" s="53">
        <v>175.78018457453334</v>
      </c>
      <c r="FR158" s="53">
        <v>181.40953947764012</v>
      </c>
      <c r="FS158" s="53">
        <v>187.36888690059578</v>
      </c>
      <c r="FT158" s="53">
        <v>193.6805951410285</v>
      </c>
      <c r="FU158" s="53">
        <v>200.3612600326625</v>
      </c>
      <c r="FV158" s="53">
        <v>206.71385655908239</v>
      </c>
      <c r="FW158" s="53">
        <v>211.87732552126553</v>
      </c>
      <c r="FX158" s="53">
        <v>216.40558293467257</v>
      </c>
      <c r="FY158" s="53">
        <v>220.9975779703536</v>
      </c>
      <c r="FZ158" s="53">
        <v>225.62733454074035</v>
      </c>
      <c r="GA158" s="53">
        <v>231.00077687743376</v>
      </c>
      <c r="GB158" s="53">
        <v>237.24032931906572</v>
      </c>
      <c r="GC158" s="53">
        <v>243.68432319063319</v>
      </c>
      <c r="GD158" s="53">
        <v>250.33516368542956</v>
      </c>
      <c r="GE158" s="53">
        <v>257.13079681648617</v>
      </c>
      <c r="GF158" s="53">
        <v>264.0199919666544</v>
      </c>
      <c r="GG158" s="53">
        <v>271.0508530018015</v>
      </c>
      <c r="GH158" s="53">
        <v>278.32199284695514</v>
      </c>
      <c r="GI158" s="53">
        <v>287.5762145624833</v>
      </c>
      <c r="GJ158" s="53">
        <v>297.38507385146011</v>
      </c>
      <c r="GK158" s="53">
        <v>305.25606890397745</v>
      </c>
      <c r="GL158" s="53">
        <v>312.77686781298178</v>
      </c>
      <c r="GM158" s="53">
        <v>320.52159021759786</v>
      </c>
      <c r="GN158" s="53">
        <v>328.16745917785687</v>
      </c>
      <c r="GO158" s="53">
        <v>335.69042276082519</v>
      </c>
      <c r="GP158" s="53">
        <v>343.0748472100961</v>
      </c>
      <c r="GQ158" s="53">
        <v>350.30461773060392</v>
      </c>
      <c r="GR158" s="53">
        <v>357.37131614582211</v>
      </c>
      <c r="GS158" s="53">
        <v>1515</v>
      </c>
      <c r="GT158" s="53"/>
      <c r="GU158" s="53">
        <v>2266.0439999999999</v>
      </c>
    </row>
    <row r="159" spans="1:203">
      <c r="A159" s="2" t="s">
        <v>236</v>
      </c>
      <c r="B159" s="17" t="e">
        <v>#N/A</v>
      </c>
      <c r="C159" s="17" t="e">
        <v>#N/A</v>
      </c>
      <c r="D159" s="17" t="e">
        <v>#N/A</v>
      </c>
      <c r="E159" s="17" t="e">
        <v>#N/A</v>
      </c>
      <c r="F159" s="26" t="e">
        <v>#N/A</v>
      </c>
      <c r="G159" s="26" t="e">
        <v>#N/A</v>
      </c>
      <c r="H159" s="26" t="e">
        <v>#N/A</v>
      </c>
      <c r="I159" s="26" t="e">
        <v>#N/A</v>
      </c>
      <c r="J159" s="26" t="e">
        <v>#N/A</v>
      </c>
      <c r="K159" s="26" t="e">
        <v>#N/A</v>
      </c>
      <c r="L159" s="26" t="e">
        <v>#N/A</v>
      </c>
      <c r="M159" s="26" t="e">
        <v>#N/A</v>
      </c>
      <c r="N159" s="26" t="e">
        <v>#N/A</v>
      </c>
      <c r="O159" s="26" t="e">
        <v>#N/A</v>
      </c>
      <c r="P159" s="26" t="e">
        <v>#N/A</v>
      </c>
      <c r="Q159" s="26" t="e">
        <v>#N/A</v>
      </c>
      <c r="R159" s="26" t="e">
        <v>#N/A</v>
      </c>
      <c r="S159" s="26" t="e">
        <v>#N/A</v>
      </c>
      <c r="T159" s="26" t="e">
        <v>#N/A</v>
      </c>
      <c r="U159" s="26" t="e">
        <v>#N/A</v>
      </c>
      <c r="V159" s="26" t="e">
        <v>#N/A</v>
      </c>
      <c r="W159" s="26" t="e">
        <v>#N/A</v>
      </c>
      <c r="X159" s="26" t="e">
        <v>#N/A</v>
      </c>
      <c r="Y159" s="26" t="e">
        <v>#N/A</v>
      </c>
      <c r="Z159" s="26" t="e">
        <v>#N/A</v>
      </c>
      <c r="AA159" s="26" t="e">
        <v>#N/A</v>
      </c>
      <c r="AB159" s="26" t="e">
        <v>#N/A</v>
      </c>
      <c r="AC159" s="26" t="e">
        <v>#N/A</v>
      </c>
      <c r="AD159" s="26" t="e">
        <v>#N/A</v>
      </c>
      <c r="AE159" s="26" t="e">
        <v>#N/A</v>
      </c>
      <c r="AF159" s="26" t="e">
        <v>#N/A</v>
      </c>
      <c r="AG159" s="26" t="e">
        <v>#N/A</v>
      </c>
      <c r="AH159" s="26" t="e">
        <v>#N/A</v>
      </c>
      <c r="AI159" s="26" t="e">
        <v>#N/A</v>
      </c>
      <c r="AJ159" s="26" t="e">
        <v>#N/A</v>
      </c>
      <c r="AK159" s="26" t="e">
        <v>#N/A</v>
      </c>
      <c r="AL159" s="26" t="e">
        <v>#N/A</v>
      </c>
      <c r="AM159" s="26" t="e">
        <v>#N/A</v>
      </c>
      <c r="AN159" s="26" t="e">
        <v>#N/A</v>
      </c>
      <c r="AO159" s="26" t="e">
        <v>#N/A</v>
      </c>
      <c r="AP159" s="26" t="e">
        <v>#N/A</v>
      </c>
      <c r="AQ159" s="26" t="e">
        <v>#N/A</v>
      </c>
      <c r="AR159" s="26" t="e">
        <v>#N/A</v>
      </c>
      <c r="AS159" s="26" t="e">
        <v>#N/A</v>
      </c>
      <c r="AT159" s="26" t="e">
        <v>#N/A</v>
      </c>
      <c r="AU159" s="26" t="e">
        <v>#N/A</v>
      </c>
      <c r="AV159" s="26" t="e">
        <v>#N/A</v>
      </c>
      <c r="AW159" s="26" t="e">
        <v>#N/A</v>
      </c>
      <c r="AX159" s="26" t="e">
        <v>#N/A</v>
      </c>
      <c r="AY159" s="26" t="e">
        <v>#N/A</v>
      </c>
      <c r="AZ159" s="26" t="e">
        <v>#N/A</v>
      </c>
      <c r="BA159" s="26" t="e">
        <v>#N/A</v>
      </c>
      <c r="BB159" s="26" t="e">
        <v>#N/A</v>
      </c>
      <c r="BC159" s="26" t="e">
        <v>#N/A</v>
      </c>
      <c r="BD159" s="26" t="e">
        <v>#N/A</v>
      </c>
      <c r="BE159" s="26" t="e">
        <v>#N/A</v>
      </c>
      <c r="BF159" s="26" t="e">
        <v>#N/A</v>
      </c>
      <c r="BG159" s="26" t="e">
        <v>#N/A</v>
      </c>
      <c r="BH159" s="26" t="e">
        <v>#N/A</v>
      </c>
      <c r="BI159" s="26" t="e">
        <v>#N/A</v>
      </c>
      <c r="BJ159" s="26" t="e">
        <v>#N/A</v>
      </c>
      <c r="BK159" s="26" t="e">
        <v>#N/A</v>
      </c>
      <c r="BL159" s="26" t="e">
        <v>#N/A</v>
      </c>
      <c r="BM159" s="26" t="e">
        <v>#N/A</v>
      </c>
      <c r="BN159" s="26" t="e">
        <v>#N/A</v>
      </c>
      <c r="BO159" s="26" t="e">
        <v>#N/A</v>
      </c>
      <c r="BP159" s="26" t="e">
        <v>#N/A</v>
      </c>
      <c r="BQ159" s="26" t="e">
        <v>#N/A</v>
      </c>
      <c r="BR159" s="26" t="e">
        <v>#N/A</v>
      </c>
      <c r="BS159" s="26" t="e">
        <v>#N/A</v>
      </c>
      <c r="BT159" s="26" t="e">
        <v>#N/A</v>
      </c>
      <c r="BU159" s="26" t="e">
        <v>#N/A</v>
      </c>
      <c r="BV159" s="26" t="e">
        <v>#N/A</v>
      </c>
      <c r="BW159" s="26" t="e">
        <v>#N/A</v>
      </c>
      <c r="BX159" s="26" t="e">
        <v>#N/A</v>
      </c>
      <c r="BY159" s="26" t="e">
        <v>#N/A</v>
      </c>
      <c r="BZ159" s="26" t="e">
        <v>#N/A</v>
      </c>
      <c r="CA159" s="26" t="e">
        <v>#N/A</v>
      </c>
      <c r="CB159" s="26" t="e">
        <v>#N/A</v>
      </c>
      <c r="CC159" s="26" t="e">
        <v>#N/A</v>
      </c>
      <c r="CD159" s="26" t="e">
        <v>#N/A</v>
      </c>
      <c r="CE159" s="26" t="e">
        <v>#N/A</v>
      </c>
      <c r="CF159" s="26" t="e">
        <v>#N/A</v>
      </c>
      <c r="CG159" s="26" t="e">
        <v>#N/A</v>
      </c>
      <c r="CH159" s="26" t="e">
        <v>#N/A</v>
      </c>
      <c r="CI159" s="26" t="e">
        <v>#N/A</v>
      </c>
      <c r="CJ159" s="26" t="e">
        <v>#N/A</v>
      </c>
      <c r="CK159" s="26" t="e">
        <v>#N/A</v>
      </c>
      <c r="CL159" s="26" t="e">
        <v>#N/A</v>
      </c>
      <c r="CM159" s="26" t="e">
        <v>#N/A</v>
      </c>
      <c r="CN159" s="26" t="e">
        <v>#N/A</v>
      </c>
      <c r="CO159" s="26" t="e">
        <v>#N/A</v>
      </c>
      <c r="CP159" s="26" t="e">
        <v>#N/A</v>
      </c>
      <c r="CQ159" s="26" t="e">
        <v>#N/A</v>
      </c>
      <c r="CR159" s="26" t="e">
        <v>#N/A</v>
      </c>
      <c r="CS159" s="26" t="e">
        <v>#N/A</v>
      </c>
      <c r="CT159" s="26" t="e">
        <v>#N/A</v>
      </c>
      <c r="CU159" s="26" t="e">
        <v>#N/A</v>
      </c>
      <c r="CV159" s="26" t="e">
        <v>#N/A</v>
      </c>
      <c r="CW159" s="26" t="e">
        <v>#N/A</v>
      </c>
      <c r="CX159" s="26" t="e">
        <v>#N/A</v>
      </c>
      <c r="CY159" s="26" t="e">
        <v>#N/A</v>
      </c>
      <c r="CZ159" s="26" t="e">
        <v>#N/A</v>
      </c>
      <c r="DA159" s="26" t="e">
        <v>#N/A</v>
      </c>
      <c r="DB159" s="26" t="e">
        <v>#N/A</v>
      </c>
      <c r="DC159" s="26" t="e">
        <v>#N/A</v>
      </c>
      <c r="DD159" s="26" t="e">
        <v>#N/A</v>
      </c>
      <c r="DE159" s="26" t="e">
        <v>#N/A</v>
      </c>
      <c r="DF159" s="26" t="e">
        <v>#N/A</v>
      </c>
      <c r="DG159" s="26" t="e">
        <v>#N/A</v>
      </c>
      <c r="DH159" s="26" t="e">
        <v>#N/A</v>
      </c>
      <c r="DI159" s="26" t="e">
        <v>#N/A</v>
      </c>
      <c r="DJ159" s="26" t="e">
        <v>#N/A</v>
      </c>
      <c r="DK159" s="26" t="e">
        <v>#N/A</v>
      </c>
      <c r="DL159" s="26" t="e">
        <v>#N/A</v>
      </c>
      <c r="DM159" s="26" t="e">
        <v>#N/A</v>
      </c>
      <c r="DN159" s="26" t="e">
        <v>#N/A</v>
      </c>
      <c r="DO159" s="26" t="e">
        <v>#N/A</v>
      </c>
      <c r="DP159" s="26" t="e">
        <v>#N/A</v>
      </c>
      <c r="DQ159" s="26" t="e">
        <v>#N/A</v>
      </c>
      <c r="DR159" s="26" t="e">
        <v>#N/A</v>
      </c>
      <c r="DS159" s="26" t="e">
        <v>#N/A</v>
      </c>
      <c r="DT159" s="26" t="e">
        <v>#N/A</v>
      </c>
      <c r="DU159" s="26" t="e">
        <v>#N/A</v>
      </c>
      <c r="DV159" s="26" t="e">
        <v>#N/A</v>
      </c>
      <c r="DW159" s="26" t="e">
        <v>#N/A</v>
      </c>
      <c r="DX159" s="26" t="e">
        <v>#N/A</v>
      </c>
      <c r="DY159" s="26" t="e">
        <v>#N/A</v>
      </c>
      <c r="DZ159" s="26" t="e">
        <v>#N/A</v>
      </c>
      <c r="EA159" s="26" t="e">
        <v>#N/A</v>
      </c>
      <c r="EB159" s="26" t="e">
        <v>#N/A</v>
      </c>
      <c r="EC159" s="26" t="e">
        <v>#N/A</v>
      </c>
      <c r="ED159" s="26" t="e">
        <v>#N/A</v>
      </c>
      <c r="EE159" s="26" t="e">
        <v>#N/A</v>
      </c>
      <c r="EF159" s="26" t="e">
        <v>#N/A</v>
      </c>
      <c r="EG159" s="26" t="e">
        <v>#N/A</v>
      </c>
      <c r="EH159" s="26" t="e">
        <v>#N/A</v>
      </c>
      <c r="EI159" s="26" t="e">
        <v>#N/A</v>
      </c>
      <c r="EJ159" s="26" t="e">
        <v>#N/A</v>
      </c>
      <c r="EK159" s="26" t="e">
        <v>#N/A</v>
      </c>
      <c r="EL159" s="53">
        <v>100</v>
      </c>
      <c r="EM159" s="53">
        <v>102.32635267845626</v>
      </c>
      <c r="EN159" s="53">
        <v>104.7724684838725</v>
      </c>
      <c r="EO159" s="53">
        <v>107.34534895290176</v>
      </c>
      <c r="EP159" s="53">
        <v>110.05310112798438</v>
      </c>
      <c r="EQ159" s="53">
        <v>112.90530605927721</v>
      </c>
      <c r="ER159" s="53">
        <v>115.91117629500791</v>
      </c>
      <c r="ES159" s="53">
        <v>119.08139839112056</v>
      </c>
      <c r="ET159" s="53">
        <v>122.42702740548846</v>
      </c>
      <c r="EU159" s="53">
        <v>125.9605924037012</v>
      </c>
      <c r="EV159" s="53">
        <v>129.69535945520673</v>
      </c>
      <c r="EW159" s="53">
        <v>133.64570013524022</v>
      </c>
      <c r="EX159" s="53">
        <v>137.82709152482411</v>
      </c>
      <c r="EY159" s="53">
        <v>142.25648471269744</v>
      </c>
      <c r="EZ159" s="53">
        <v>146.9523047953156</v>
      </c>
      <c r="FA159" s="53">
        <v>151.80326419008802</v>
      </c>
      <c r="FB159" s="53">
        <v>156.81452192402224</v>
      </c>
      <c r="FC159" s="53">
        <v>161.99086852219671</v>
      </c>
      <c r="FD159" s="53">
        <v>167.33856851740617</v>
      </c>
      <c r="FE159" s="53">
        <v>172.86241243472907</v>
      </c>
      <c r="FF159" s="53">
        <v>178.56866480696024</v>
      </c>
      <c r="FG159" s="53">
        <v>184.46322166496543</v>
      </c>
      <c r="FH159" s="53">
        <v>190.55271604346845</v>
      </c>
      <c r="FI159" s="53">
        <v>196.8430439733352</v>
      </c>
      <c r="FJ159" s="53">
        <v>203.34083848928944</v>
      </c>
      <c r="FK159" s="53">
        <v>210.05346962991348</v>
      </c>
      <c r="FL159" s="53">
        <v>216.98720192800207</v>
      </c>
      <c r="FM159" s="53">
        <v>224.15014242599557</v>
      </c>
      <c r="FN159" s="53">
        <v>231.54966116247616</v>
      </c>
      <c r="FO159" s="53">
        <v>239.19312817602597</v>
      </c>
      <c r="FP159" s="53">
        <v>247.0890190110145</v>
      </c>
      <c r="FQ159" s="53">
        <v>255.24580921181121</v>
      </c>
      <c r="FR159" s="53">
        <v>263.67160582085643</v>
      </c>
      <c r="FS159" s="53">
        <v>272.37562138637793</v>
      </c>
      <c r="FT159" s="53">
        <v>281.48167255655585</v>
      </c>
      <c r="FU159" s="53">
        <v>291.2204415390114</v>
      </c>
      <c r="FV159" s="53">
        <v>301.60666841090909</v>
      </c>
      <c r="FW159" s="53">
        <v>312.63924766646147</v>
      </c>
      <c r="FX159" s="53">
        <v>324.34434294263525</v>
      </c>
      <c r="FY159" s="53">
        <v>336.72305974521771</v>
      </c>
      <c r="FZ159" s="53">
        <v>349.80229871503371</v>
      </c>
      <c r="GA159" s="53">
        <v>363.53157508779555</v>
      </c>
      <c r="GB159" s="53">
        <v>377.85598207606608</v>
      </c>
      <c r="GC159" s="53">
        <v>392.78841724736424</v>
      </c>
      <c r="GD159" s="53">
        <v>408.13910210819955</v>
      </c>
      <c r="GE159" s="53">
        <v>423.69872756283871</v>
      </c>
      <c r="GF159" s="53">
        <v>439.45623855340881</v>
      </c>
      <c r="GG159" s="53">
        <v>455.38252342751014</v>
      </c>
      <c r="GH159" s="53">
        <v>471.46505311955309</v>
      </c>
      <c r="GI159" s="53">
        <v>487.70014261024653</v>
      </c>
      <c r="GJ159" s="53">
        <v>504.06789279541869</v>
      </c>
      <c r="GK159" s="53">
        <v>520.56904067892788</v>
      </c>
      <c r="GL159" s="53">
        <v>537.18958318746797</v>
      </c>
      <c r="GM159" s="53">
        <v>553.92436129403143</v>
      </c>
      <c r="GN159" s="53">
        <v>570.79327410278984</v>
      </c>
      <c r="GO159" s="53">
        <v>587.79226809252339</v>
      </c>
      <c r="GP159" s="53">
        <v>604.91950075358636</v>
      </c>
      <c r="GQ159" s="53">
        <v>622.16354852617644</v>
      </c>
      <c r="GR159" s="53">
        <v>639.52183189678988</v>
      </c>
      <c r="GS159" s="53">
        <v>1778</v>
      </c>
      <c r="GT159" s="53"/>
      <c r="GU159" s="53">
        <v>2912.0549999999998</v>
      </c>
    </row>
    <row r="160" spans="1:203">
      <c r="A160" s="2" t="s">
        <v>30</v>
      </c>
      <c r="B160" s="17" t="e">
        <v>#N/A</v>
      </c>
      <c r="C160" s="17" t="e">
        <v>#N/A</v>
      </c>
      <c r="D160" s="17" t="e">
        <v>#N/A</v>
      </c>
      <c r="E160" s="17" t="e">
        <v>#N/A</v>
      </c>
      <c r="F160" s="26" t="e">
        <v>#N/A</v>
      </c>
      <c r="G160" s="26" t="e">
        <v>#N/A</v>
      </c>
      <c r="H160" s="26" t="e">
        <v>#N/A</v>
      </c>
      <c r="I160" s="26" t="e">
        <v>#N/A</v>
      </c>
      <c r="J160" s="26" t="e">
        <v>#N/A</v>
      </c>
      <c r="K160" s="26" t="e">
        <v>#N/A</v>
      </c>
      <c r="L160" s="26" t="e">
        <v>#N/A</v>
      </c>
      <c r="M160" s="26" t="e">
        <v>#N/A</v>
      </c>
      <c r="N160" s="26" t="e">
        <v>#N/A</v>
      </c>
      <c r="O160" s="26" t="e">
        <v>#N/A</v>
      </c>
      <c r="P160" s="26" t="e">
        <v>#N/A</v>
      </c>
      <c r="Q160" s="26" t="e">
        <v>#N/A</v>
      </c>
      <c r="R160" s="26" t="e">
        <v>#N/A</v>
      </c>
      <c r="S160" s="26" t="e">
        <v>#N/A</v>
      </c>
      <c r="T160" s="26" t="e">
        <v>#N/A</v>
      </c>
      <c r="U160" s="26" t="e">
        <v>#N/A</v>
      </c>
      <c r="V160" s="26" t="e">
        <v>#N/A</v>
      </c>
      <c r="W160" s="26" t="e">
        <v>#N/A</v>
      </c>
      <c r="X160" s="26" t="e">
        <v>#N/A</v>
      </c>
      <c r="Y160" s="26" t="e">
        <v>#N/A</v>
      </c>
      <c r="Z160" s="26" t="e">
        <v>#N/A</v>
      </c>
      <c r="AA160" s="26" t="e">
        <v>#N/A</v>
      </c>
      <c r="AB160" s="26" t="e">
        <v>#N/A</v>
      </c>
      <c r="AC160" s="26" t="e">
        <v>#N/A</v>
      </c>
      <c r="AD160" s="26" t="e">
        <v>#N/A</v>
      </c>
      <c r="AE160" s="26" t="e">
        <v>#N/A</v>
      </c>
      <c r="AF160" s="26" t="e">
        <v>#N/A</v>
      </c>
      <c r="AG160" s="26" t="e">
        <v>#N/A</v>
      </c>
      <c r="AH160" s="26" t="e">
        <v>#N/A</v>
      </c>
      <c r="AI160" s="26" t="e">
        <v>#N/A</v>
      </c>
      <c r="AJ160" s="26" t="e">
        <v>#N/A</v>
      </c>
      <c r="AK160" s="26" t="e">
        <v>#N/A</v>
      </c>
      <c r="AL160" s="26" t="e">
        <v>#N/A</v>
      </c>
      <c r="AM160" s="26" t="e">
        <v>#N/A</v>
      </c>
      <c r="AN160" s="26" t="e">
        <v>#N/A</v>
      </c>
      <c r="AO160" s="26" t="e">
        <v>#N/A</v>
      </c>
      <c r="AP160" s="26" t="e">
        <v>#N/A</v>
      </c>
      <c r="AQ160" s="26" t="e">
        <v>#N/A</v>
      </c>
      <c r="AR160" s="26" t="e">
        <v>#N/A</v>
      </c>
      <c r="AS160" s="26" t="e">
        <v>#N/A</v>
      </c>
      <c r="AT160" s="26" t="e">
        <v>#N/A</v>
      </c>
      <c r="AU160" s="26" t="e">
        <v>#N/A</v>
      </c>
      <c r="AV160" s="26" t="e">
        <v>#N/A</v>
      </c>
      <c r="AW160" s="26" t="e">
        <v>#N/A</v>
      </c>
      <c r="AX160" s="26" t="e">
        <v>#N/A</v>
      </c>
      <c r="AY160" s="26" t="e">
        <v>#N/A</v>
      </c>
      <c r="AZ160" s="26" t="e">
        <v>#N/A</v>
      </c>
      <c r="BA160" s="26" t="e">
        <v>#N/A</v>
      </c>
      <c r="BB160" s="26" t="e">
        <v>#N/A</v>
      </c>
      <c r="BC160" s="26" t="e">
        <v>#N/A</v>
      </c>
      <c r="BD160" s="26" t="e">
        <v>#N/A</v>
      </c>
      <c r="BE160" s="26" t="e">
        <v>#N/A</v>
      </c>
      <c r="BF160" s="26" t="e">
        <v>#N/A</v>
      </c>
      <c r="BG160" s="26" t="e">
        <v>#N/A</v>
      </c>
      <c r="BH160" s="26" t="e">
        <v>#N/A</v>
      </c>
      <c r="BI160" s="26" t="e">
        <v>#N/A</v>
      </c>
      <c r="BJ160" s="26">
        <v>29.806771328264485</v>
      </c>
      <c r="BK160" s="26" t="e">
        <v>#N/A</v>
      </c>
      <c r="BL160" s="26" t="e">
        <v>#N/A</v>
      </c>
      <c r="BM160" s="26" t="e">
        <v>#N/A</v>
      </c>
      <c r="BN160" s="26" t="e">
        <v>#N/A</v>
      </c>
      <c r="BO160" s="26" t="e">
        <v>#N/A</v>
      </c>
      <c r="BP160" s="26" t="e">
        <v>#N/A</v>
      </c>
      <c r="BQ160" s="26" t="e">
        <v>#N/A</v>
      </c>
      <c r="BR160" s="26" t="e">
        <v>#N/A</v>
      </c>
      <c r="BS160" s="26" t="e">
        <v>#N/A</v>
      </c>
      <c r="BT160" s="26" t="e">
        <v>#N/A</v>
      </c>
      <c r="BU160" s="26" t="e">
        <v>#N/A</v>
      </c>
      <c r="BV160" s="26" t="e">
        <v>#N/A</v>
      </c>
      <c r="BW160" s="26" t="e">
        <v>#N/A</v>
      </c>
      <c r="BX160" s="26" t="e">
        <v>#N/A</v>
      </c>
      <c r="BY160" s="26" t="e">
        <v>#N/A</v>
      </c>
      <c r="BZ160" s="26" t="e">
        <v>#N/A</v>
      </c>
      <c r="CA160" s="26" t="e">
        <v>#N/A</v>
      </c>
      <c r="CB160" s="26" t="e">
        <v>#N/A</v>
      </c>
      <c r="CC160" s="26" t="e">
        <v>#N/A</v>
      </c>
      <c r="CD160" s="26" t="e">
        <v>#N/A</v>
      </c>
      <c r="CE160" s="26" t="e">
        <v>#N/A</v>
      </c>
      <c r="CF160" s="26" t="e">
        <v>#N/A</v>
      </c>
      <c r="CG160" s="26" t="e">
        <v>#N/A</v>
      </c>
      <c r="CH160" s="26" t="e">
        <v>#N/A</v>
      </c>
      <c r="CI160" s="26" t="e">
        <v>#N/A</v>
      </c>
      <c r="CJ160" s="26" t="e">
        <v>#N/A</v>
      </c>
      <c r="CK160" s="26" t="e">
        <v>#N/A</v>
      </c>
      <c r="CL160" s="26" t="e">
        <v>#N/A</v>
      </c>
      <c r="CM160" s="26" t="e">
        <v>#N/A</v>
      </c>
      <c r="CN160" s="26" t="e">
        <v>#N/A</v>
      </c>
      <c r="CO160" s="26" t="e">
        <v>#N/A</v>
      </c>
      <c r="CP160" s="26" t="e">
        <v>#N/A</v>
      </c>
      <c r="CQ160" s="26" t="e">
        <v>#N/A</v>
      </c>
      <c r="CR160" s="26" t="e">
        <v>#N/A</v>
      </c>
      <c r="CS160" s="26" t="e">
        <v>#N/A</v>
      </c>
      <c r="CT160" s="26" t="e">
        <v>#N/A</v>
      </c>
      <c r="CU160" s="26" t="e">
        <v>#N/A</v>
      </c>
      <c r="CV160" s="26" t="e">
        <v>#N/A</v>
      </c>
      <c r="CW160" s="26" t="e">
        <v>#N/A</v>
      </c>
      <c r="CX160" s="26" t="e">
        <v>#N/A</v>
      </c>
      <c r="CY160" s="26" t="e">
        <v>#N/A</v>
      </c>
      <c r="CZ160" s="26" t="e">
        <v>#N/A</v>
      </c>
      <c r="DA160" s="26">
        <v>38.565695898444801</v>
      </c>
      <c r="DB160" s="26" t="e">
        <v>#N/A</v>
      </c>
      <c r="DC160" s="26" t="e">
        <v>#N/A</v>
      </c>
      <c r="DD160" s="26" t="e">
        <v>#N/A</v>
      </c>
      <c r="DE160" s="26" t="e">
        <v>#N/A</v>
      </c>
      <c r="DF160" s="26" t="e">
        <v>#N/A</v>
      </c>
      <c r="DG160" s="26" t="e">
        <v>#N/A</v>
      </c>
      <c r="DH160" s="26" t="e">
        <v>#N/A</v>
      </c>
      <c r="DI160" s="26" t="e">
        <v>#N/A</v>
      </c>
      <c r="DJ160" s="26" t="e">
        <v>#N/A</v>
      </c>
      <c r="DK160" s="26" t="e">
        <v>#N/A</v>
      </c>
      <c r="DL160" s="26" t="e">
        <v>#N/A</v>
      </c>
      <c r="DM160" s="26" t="e">
        <v>#N/A</v>
      </c>
      <c r="DN160" s="26" t="e">
        <v>#N/A</v>
      </c>
      <c r="DO160" s="26" t="e">
        <v>#N/A</v>
      </c>
      <c r="DP160" s="26" t="e">
        <v>#N/A</v>
      </c>
      <c r="DQ160" s="26" t="e">
        <v>#N/A</v>
      </c>
      <c r="DR160" s="26" t="e">
        <v>#N/A</v>
      </c>
      <c r="DS160" s="26" t="e">
        <v>#N/A</v>
      </c>
      <c r="DT160" s="26" t="e">
        <v>#N/A</v>
      </c>
      <c r="DU160" s="26" t="e">
        <v>#N/A</v>
      </c>
      <c r="DV160" s="26" t="e">
        <v>#N/A</v>
      </c>
      <c r="DW160" s="26" t="e">
        <v>#N/A</v>
      </c>
      <c r="DX160" s="26" t="e">
        <v>#N/A</v>
      </c>
      <c r="DY160" s="26" t="e">
        <v>#N/A</v>
      </c>
      <c r="DZ160" s="26" t="e">
        <v>#N/A</v>
      </c>
      <c r="EA160" s="26" t="e">
        <v>#N/A</v>
      </c>
      <c r="EB160" s="26" t="e">
        <v>#N/A</v>
      </c>
      <c r="EC160" s="26" t="e">
        <v>#N/A</v>
      </c>
      <c r="ED160" s="26" t="e">
        <v>#N/A</v>
      </c>
      <c r="EE160" s="26" t="e">
        <v>#N/A</v>
      </c>
      <c r="EF160" s="26" t="e">
        <v>#N/A</v>
      </c>
      <c r="EG160" s="26" t="e">
        <v>#N/A</v>
      </c>
      <c r="EH160" s="26" t="e">
        <v>#N/A</v>
      </c>
      <c r="EI160" s="26" t="e">
        <v>#N/A</v>
      </c>
      <c r="EJ160" s="26" t="e">
        <v>#N/A</v>
      </c>
      <c r="EK160" s="26" t="e">
        <v>#N/A</v>
      </c>
      <c r="EL160" s="53">
        <v>100.00000000000001</v>
      </c>
      <c r="EM160" s="53">
        <v>102.6258085487859</v>
      </c>
      <c r="EN160" s="53">
        <v>105.35251462306232</v>
      </c>
      <c r="EO160" s="53">
        <v>108.18419565323266</v>
      </c>
      <c r="EP160" s="53">
        <v>111.12504233165592</v>
      </c>
      <c r="EQ160" s="53">
        <v>114.17949075159501</v>
      </c>
      <c r="ER160" s="53">
        <v>117.35220353022416</v>
      </c>
      <c r="ES160" s="53">
        <v>120.64829633254011</v>
      </c>
      <c r="ET160" s="53">
        <v>124.0731679784289</v>
      </c>
      <c r="EU160" s="53">
        <v>127.63263258161373</v>
      </c>
      <c r="EV160" s="53">
        <v>131.35145675639657</v>
      </c>
      <c r="EW160" s="53">
        <v>135.0367176383221</v>
      </c>
      <c r="EX160" s="53">
        <v>138.84496212708973</v>
      </c>
      <c r="EY160" s="53">
        <v>142.78253289221578</v>
      </c>
      <c r="EZ160" s="53">
        <v>146.89722647898407</v>
      </c>
      <c r="FA160" s="53">
        <v>151.19719774820132</v>
      </c>
      <c r="FB160" s="53">
        <v>155.64988388761847</v>
      </c>
      <c r="FC160" s="53">
        <v>160.26968804259556</v>
      </c>
      <c r="FD160" s="53">
        <v>165.06612421740707</v>
      </c>
      <c r="FE160" s="53">
        <v>170.06373250244366</v>
      </c>
      <c r="FF160" s="53">
        <v>165.9088497984126</v>
      </c>
      <c r="FG160" s="53">
        <v>171.12344911347981</v>
      </c>
      <c r="FH160" s="53">
        <v>176.56895180212985</v>
      </c>
      <c r="FI160" s="53">
        <v>182.15291723156071</v>
      </c>
      <c r="FJ160" s="53">
        <v>186.97400675871845</v>
      </c>
      <c r="FK160" s="53">
        <v>190.9948061842538</v>
      </c>
      <c r="FL160" s="53">
        <v>195.05464323050282</v>
      </c>
      <c r="FM160" s="53">
        <v>198.92640879939685</v>
      </c>
      <c r="FN160" s="53">
        <v>202.37610369056534</v>
      </c>
      <c r="FO160" s="53">
        <v>205.35895167754174</v>
      </c>
      <c r="FP160" s="53">
        <v>207.96105072361175</v>
      </c>
      <c r="FQ160" s="53">
        <v>211.00662695702502</v>
      </c>
      <c r="FR160" s="53">
        <v>215.24092516895857</v>
      </c>
      <c r="FS160" s="53">
        <v>229.39895277995805</v>
      </c>
      <c r="FT160" s="53">
        <v>242.24114074421414</v>
      </c>
      <c r="FU160" s="53">
        <v>249.7128809424301</v>
      </c>
      <c r="FV160" s="53">
        <v>260.1478559323026</v>
      </c>
      <c r="FW160" s="53">
        <v>267.57568824571206</v>
      </c>
      <c r="FX160" s="53">
        <v>275.16225718996333</v>
      </c>
      <c r="FY160" s="53">
        <v>282.91045094492563</v>
      </c>
      <c r="FZ160" s="53">
        <v>290.96618866345983</v>
      </c>
      <c r="GA160" s="53">
        <v>299.3134437788417</v>
      </c>
      <c r="GB160" s="53">
        <v>307.73541403096658</v>
      </c>
      <c r="GC160" s="53">
        <v>317.39971692061886</v>
      </c>
      <c r="GD160" s="53">
        <v>326.76929332468012</v>
      </c>
      <c r="GE160" s="53">
        <v>334.35859943285959</v>
      </c>
      <c r="GF160" s="53">
        <v>341.52811897941916</v>
      </c>
      <c r="GG160" s="53">
        <v>348.78543541859921</v>
      </c>
      <c r="GH160" s="53">
        <v>356.49047636845933</v>
      </c>
      <c r="GI160" s="53">
        <v>364.41809593816203</v>
      </c>
      <c r="GJ160" s="53">
        <v>372.55700568612775</v>
      </c>
      <c r="GK160" s="53">
        <v>380.87841819862905</v>
      </c>
      <c r="GL160" s="53">
        <v>389.60436466272296</v>
      </c>
      <c r="GM160" s="53">
        <v>398.52130853802601</v>
      </c>
      <c r="GN160" s="53">
        <v>407.21484320581169</v>
      </c>
      <c r="GO160" s="53">
        <v>415.77859854941642</v>
      </c>
      <c r="GP160" s="53">
        <v>424.32946090706969</v>
      </c>
      <c r="GQ160" s="53">
        <v>432.87396171821405</v>
      </c>
      <c r="GR160" s="53">
        <v>441.39784885343045</v>
      </c>
      <c r="GS160" s="53">
        <v>23888</v>
      </c>
      <c r="GT160" s="53"/>
      <c r="GU160" s="53">
        <v>32398.352999999999</v>
      </c>
    </row>
    <row r="161" spans="1:203">
      <c r="A161" s="2" t="s">
        <v>237</v>
      </c>
      <c r="B161" s="17" t="e">
        <v>#N/A</v>
      </c>
      <c r="C161" s="17" t="e">
        <v>#N/A</v>
      </c>
      <c r="D161" s="17" t="e">
        <v>#N/A</v>
      </c>
      <c r="E161" s="17" t="e">
        <v>#N/A</v>
      </c>
      <c r="F161" s="26" t="e">
        <v>#N/A</v>
      </c>
      <c r="G161" s="26" t="e">
        <v>#N/A</v>
      </c>
      <c r="H161" s="26" t="e">
        <v>#N/A</v>
      </c>
      <c r="I161" s="26" t="e">
        <v>#N/A</v>
      </c>
      <c r="J161" s="26" t="e">
        <v>#N/A</v>
      </c>
      <c r="K161" s="26" t="e">
        <v>#N/A</v>
      </c>
      <c r="L161" s="26" t="e">
        <v>#N/A</v>
      </c>
      <c r="M161" s="26" t="e">
        <v>#N/A</v>
      </c>
      <c r="N161" s="26" t="e">
        <v>#N/A</v>
      </c>
      <c r="O161" s="26" t="e">
        <v>#N/A</v>
      </c>
      <c r="P161" s="26" t="e">
        <v>#N/A</v>
      </c>
      <c r="Q161" s="26" t="e">
        <v>#N/A</v>
      </c>
      <c r="R161" s="26" t="e">
        <v>#N/A</v>
      </c>
      <c r="S161" s="26" t="e">
        <v>#N/A</v>
      </c>
      <c r="T161" s="26" t="e">
        <v>#N/A</v>
      </c>
      <c r="U161" s="26" t="e">
        <v>#N/A</v>
      </c>
      <c r="V161" s="26" t="e">
        <v>#N/A</v>
      </c>
      <c r="W161" s="26" t="e">
        <v>#N/A</v>
      </c>
      <c r="X161" s="26" t="e">
        <v>#N/A</v>
      </c>
      <c r="Y161" s="26" t="e">
        <v>#N/A</v>
      </c>
      <c r="Z161" s="26" t="e">
        <v>#N/A</v>
      </c>
      <c r="AA161" s="26" t="e">
        <v>#N/A</v>
      </c>
      <c r="AB161" s="26" t="e">
        <v>#N/A</v>
      </c>
      <c r="AC161" s="26" t="e">
        <v>#N/A</v>
      </c>
      <c r="AD161" s="26" t="e">
        <v>#N/A</v>
      </c>
      <c r="AE161" s="26" t="e">
        <v>#N/A</v>
      </c>
      <c r="AF161" s="26" t="e">
        <v>#N/A</v>
      </c>
      <c r="AG161" s="26" t="e">
        <v>#N/A</v>
      </c>
      <c r="AH161" s="26" t="e">
        <v>#N/A</v>
      </c>
      <c r="AI161" s="26" t="e">
        <v>#N/A</v>
      </c>
      <c r="AJ161" s="26" t="e">
        <v>#N/A</v>
      </c>
      <c r="AK161" s="26" t="e">
        <v>#N/A</v>
      </c>
      <c r="AL161" s="26" t="e">
        <v>#N/A</v>
      </c>
      <c r="AM161" s="26" t="e">
        <v>#N/A</v>
      </c>
      <c r="AN161" s="26" t="e">
        <v>#N/A</v>
      </c>
      <c r="AO161" s="26" t="e">
        <v>#N/A</v>
      </c>
      <c r="AP161" s="26" t="e">
        <v>#N/A</v>
      </c>
      <c r="AQ161" s="26" t="e">
        <v>#N/A</v>
      </c>
      <c r="AR161" s="26" t="e">
        <v>#N/A</v>
      </c>
      <c r="AS161" s="26" t="e">
        <v>#N/A</v>
      </c>
      <c r="AT161" s="26" t="e">
        <v>#N/A</v>
      </c>
      <c r="AU161" s="26" t="e">
        <v>#N/A</v>
      </c>
      <c r="AV161" s="26" t="e">
        <v>#N/A</v>
      </c>
      <c r="AW161" s="26" t="e">
        <v>#N/A</v>
      </c>
      <c r="AX161" s="26" t="e">
        <v>#N/A</v>
      </c>
      <c r="AY161" s="26" t="e">
        <v>#N/A</v>
      </c>
      <c r="AZ161" s="26" t="e">
        <v>#N/A</v>
      </c>
      <c r="BA161" s="26" t="e">
        <v>#N/A</v>
      </c>
      <c r="BB161" s="26" t="e">
        <v>#N/A</v>
      </c>
      <c r="BC161" s="26" t="e">
        <v>#N/A</v>
      </c>
      <c r="BD161" s="26" t="e">
        <v>#N/A</v>
      </c>
      <c r="BE161" s="26" t="e">
        <v>#N/A</v>
      </c>
      <c r="BF161" s="26" t="e">
        <v>#N/A</v>
      </c>
      <c r="BG161" s="26" t="e">
        <v>#N/A</v>
      </c>
      <c r="BH161" s="26" t="e">
        <v>#N/A</v>
      </c>
      <c r="BI161" s="26" t="e">
        <v>#N/A</v>
      </c>
      <c r="BJ161" s="26" t="e">
        <v>#N/A</v>
      </c>
      <c r="BK161" s="26" t="e">
        <v>#N/A</v>
      </c>
      <c r="BL161" s="26" t="e">
        <v>#N/A</v>
      </c>
      <c r="BM161" s="26" t="e">
        <v>#N/A</v>
      </c>
      <c r="BN161" s="26" t="e">
        <v>#N/A</v>
      </c>
      <c r="BO161" s="26" t="e">
        <v>#N/A</v>
      </c>
      <c r="BP161" s="26" t="e">
        <v>#N/A</v>
      </c>
      <c r="BQ161" s="26" t="e">
        <v>#N/A</v>
      </c>
      <c r="BR161" s="26" t="e">
        <v>#N/A</v>
      </c>
      <c r="BS161" s="26" t="e">
        <v>#N/A</v>
      </c>
      <c r="BT161" s="26" t="e">
        <v>#N/A</v>
      </c>
      <c r="BU161" s="26" t="e">
        <v>#N/A</v>
      </c>
      <c r="BV161" s="26" t="e">
        <v>#N/A</v>
      </c>
      <c r="BW161" s="26" t="e">
        <v>#N/A</v>
      </c>
      <c r="BX161" s="26" t="e">
        <v>#N/A</v>
      </c>
      <c r="BY161" s="26" t="e">
        <v>#N/A</v>
      </c>
      <c r="BZ161" s="26" t="e">
        <v>#N/A</v>
      </c>
      <c r="CA161" s="26" t="e">
        <v>#N/A</v>
      </c>
      <c r="CB161" s="26" t="e">
        <v>#N/A</v>
      </c>
      <c r="CC161" s="26" t="e">
        <v>#N/A</v>
      </c>
      <c r="CD161" s="26" t="e">
        <v>#N/A</v>
      </c>
      <c r="CE161" s="26" t="e">
        <v>#N/A</v>
      </c>
      <c r="CF161" s="26" t="e">
        <v>#N/A</v>
      </c>
      <c r="CG161" s="26" t="e">
        <v>#N/A</v>
      </c>
      <c r="CH161" s="26" t="e">
        <v>#N/A</v>
      </c>
      <c r="CI161" s="26" t="e">
        <v>#N/A</v>
      </c>
      <c r="CJ161" s="26" t="e">
        <v>#N/A</v>
      </c>
      <c r="CK161" s="26" t="e">
        <v>#N/A</v>
      </c>
      <c r="CL161" s="26" t="e">
        <v>#N/A</v>
      </c>
      <c r="CM161" s="26" t="e">
        <v>#N/A</v>
      </c>
      <c r="CN161" s="26" t="e">
        <v>#N/A</v>
      </c>
      <c r="CO161" s="26" t="e">
        <v>#N/A</v>
      </c>
      <c r="CP161" s="26" t="e">
        <v>#N/A</v>
      </c>
      <c r="CQ161" s="26" t="e">
        <v>#N/A</v>
      </c>
      <c r="CR161" s="26" t="e">
        <v>#N/A</v>
      </c>
      <c r="CS161" s="26" t="e">
        <v>#N/A</v>
      </c>
      <c r="CT161" s="26" t="e">
        <v>#N/A</v>
      </c>
      <c r="CU161" s="26" t="e">
        <v>#N/A</v>
      </c>
      <c r="CV161" s="26" t="e">
        <v>#N/A</v>
      </c>
      <c r="CW161" s="26" t="e">
        <v>#N/A</v>
      </c>
      <c r="CX161" s="26" t="e">
        <v>#N/A</v>
      </c>
      <c r="CY161" s="26" t="e">
        <v>#N/A</v>
      </c>
      <c r="CZ161" s="26" t="e">
        <v>#N/A</v>
      </c>
      <c r="DA161" s="26" t="e">
        <v>#N/A</v>
      </c>
      <c r="DB161" s="26" t="e">
        <v>#N/A</v>
      </c>
      <c r="DC161" s="26" t="e">
        <v>#N/A</v>
      </c>
      <c r="DD161" s="26" t="e">
        <v>#N/A</v>
      </c>
      <c r="DE161" s="26" t="e">
        <v>#N/A</v>
      </c>
      <c r="DF161" s="26" t="e">
        <v>#N/A</v>
      </c>
      <c r="DG161" s="26" t="e">
        <v>#N/A</v>
      </c>
      <c r="DH161" s="26" t="e">
        <v>#N/A</v>
      </c>
      <c r="DI161" s="26" t="e">
        <v>#N/A</v>
      </c>
      <c r="DJ161" s="26" t="e">
        <v>#N/A</v>
      </c>
      <c r="DK161" s="26" t="e">
        <v>#N/A</v>
      </c>
      <c r="DL161" s="26" t="e">
        <v>#N/A</v>
      </c>
      <c r="DM161" s="26" t="e">
        <v>#N/A</v>
      </c>
      <c r="DN161" s="26" t="e">
        <v>#N/A</v>
      </c>
      <c r="DO161" s="26" t="e">
        <v>#N/A</v>
      </c>
      <c r="DP161" s="26" t="e">
        <v>#N/A</v>
      </c>
      <c r="DQ161" s="26" t="e">
        <v>#N/A</v>
      </c>
      <c r="DR161" s="26" t="e">
        <v>#N/A</v>
      </c>
      <c r="DS161" s="26" t="e">
        <v>#N/A</v>
      </c>
      <c r="DT161" s="26" t="e">
        <v>#N/A</v>
      </c>
      <c r="DU161" s="26" t="e">
        <v>#N/A</v>
      </c>
      <c r="DV161" s="26" t="e">
        <v>#N/A</v>
      </c>
      <c r="DW161" s="26" t="e">
        <v>#N/A</v>
      </c>
      <c r="DX161" s="26" t="e">
        <v>#N/A</v>
      </c>
      <c r="DY161" s="26" t="e">
        <v>#N/A</v>
      </c>
      <c r="DZ161" s="26" t="e">
        <v>#N/A</v>
      </c>
      <c r="EA161" s="26" t="e">
        <v>#N/A</v>
      </c>
      <c r="EB161" s="26" t="e">
        <v>#N/A</v>
      </c>
      <c r="EC161" s="26" t="e">
        <v>#N/A</v>
      </c>
      <c r="ED161" s="26" t="e">
        <v>#N/A</v>
      </c>
      <c r="EE161" s="26" t="e">
        <v>#N/A</v>
      </c>
      <c r="EF161" s="26" t="e">
        <v>#N/A</v>
      </c>
      <c r="EG161" s="26" t="e">
        <v>#N/A</v>
      </c>
      <c r="EH161" s="26" t="e">
        <v>#N/A</v>
      </c>
      <c r="EI161" s="26" t="e">
        <v>#N/A</v>
      </c>
      <c r="EJ161" s="26" t="e">
        <v>#N/A</v>
      </c>
      <c r="EK161" s="26" t="e">
        <v>#N/A</v>
      </c>
      <c r="EL161" s="53">
        <v>100</v>
      </c>
      <c r="EM161" s="53">
        <v>101.51130783145599</v>
      </c>
      <c r="EN161" s="53">
        <v>103.04543515416113</v>
      </c>
      <c r="EO161" s="53">
        <v>104.6027687391535</v>
      </c>
      <c r="EP161" s="53">
        <v>106.18365668036738</v>
      </c>
      <c r="EQ161" s="53">
        <v>107.78840839463331</v>
      </c>
      <c r="ER161" s="53">
        <v>109.47770825783239</v>
      </c>
      <c r="ES161" s="53">
        <v>111.24792062220631</v>
      </c>
      <c r="ET161" s="53">
        <v>113.09807856015971</v>
      </c>
      <c r="EU161" s="53">
        <v>115.0289942908727</v>
      </c>
      <c r="EV161" s="53">
        <v>117.04043575172238</v>
      </c>
      <c r="EW161" s="53">
        <v>119.13313780768119</v>
      </c>
      <c r="EX161" s="53">
        <v>121.29673499492749</v>
      </c>
      <c r="EY161" s="53">
        <v>123.52182877723496</v>
      </c>
      <c r="EZ161" s="53">
        <v>125.81124258318187</v>
      </c>
      <c r="FA161" s="53">
        <v>128.16458964173012</v>
      </c>
      <c r="FB161" s="53">
        <v>130.58206333839874</v>
      </c>
      <c r="FC161" s="53">
        <v>133.06319954794199</v>
      </c>
      <c r="FD161" s="53">
        <v>135.61028021948482</v>
      </c>
      <c r="FE161" s="53">
        <v>138.22667026105884</v>
      </c>
      <c r="FF161" s="53">
        <v>140.91465162178898</v>
      </c>
      <c r="FG161" s="53">
        <v>143.67302531145705</v>
      </c>
      <c r="FH161" s="53">
        <v>146.50097911088298</v>
      </c>
      <c r="FI161" s="53">
        <v>149.40187792809849</v>
      </c>
      <c r="FJ161" s="53">
        <v>152.37904799403134</v>
      </c>
      <c r="FK161" s="53">
        <v>155.43655040458182</v>
      </c>
      <c r="FL161" s="53">
        <v>158.57631901494057</v>
      </c>
      <c r="FM161" s="53">
        <v>161.80021032609054</v>
      </c>
      <c r="FN161" s="53">
        <v>165.11158924606337</v>
      </c>
      <c r="FO161" s="53">
        <v>168.51378200578688</v>
      </c>
      <c r="FP161" s="53">
        <v>172.01135250351089</v>
      </c>
      <c r="FQ161" s="53">
        <v>175.60801374120143</v>
      </c>
      <c r="FR161" s="53">
        <v>179.30747872082443</v>
      </c>
      <c r="FS161" s="53">
        <v>183.11288028778858</v>
      </c>
      <c r="FT161" s="53">
        <v>191.59005054710698</v>
      </c>
      <c r="FU161" s="53">
        <v>202.15520425571907</v>
      </c>
      <c r="FV161" s="53">
        <v>208.63721611489265</v>
      </c>
      <c r="FW161" s="53">
        <v>213.82281013139001</v>
      </c>
      <c r="FX161" s="53">
        <v>219.17637880974308</v>
      </c>
      <c r="FY161" s="53">
        <v>224.70194456874836</v>
      </c>
      <c r="FZ161" s="53">
        <v>236.64400317306962</v>
      </c>
      <c r="GA161" s="53">
        <v>253.43071712378492</v>
      </c>
      <c r="GB161" s="53">
        <v>263.02437933884585</v>
      </c>
      <c r="GC161" s="53">
        <v>270.31841699255347</v>
      </c>
      <c r="GD161" s="53">
        <v>278.84199977644636</v>
      </c>
      <c r="GE161" s="53">
        <v>287.97791846789164</v>
      </c>
      <c r="GF161" s="53">
        <v>297.87438372869713</v>
      </c>
      <c r="GG161" s="53">
        <v>301.33555907173405</v>
      </c>
      <c r="GH161" s="53">
        <v>305.80465974011304</v>
      </c>
      <c r="GI161" s="53">
        <v>315.38869135632484</v>
      </c>
      <c r="GJ161" s="53">
        <v>322.96979047452555</v>
      </c>
      <c r="GK161" s="53">
        <v>325.54224332616911</v>
      </c>
      <c r="GL161" s="53">
        <v>329.5406823182592</v>
      </c>
      <c r="GM161" s="53">
        <v>338.6388521563839</v>
      </c>
      <c r="GN161" s="53">
        <v>347.01016318256865</v>
      </c>
      <c r="GO161" s="53">
        <v>354.0397654775133</v>
      </c>
      <c r="GP161" s="53">
        <v>361.46573073232383</v>
      </c>
      <c r="GQ161" s="53">
        <v>370.10956063196846</v>
      </c>
      <c r="GR161" s="53">
        <v>379.28736662684213</v>
      </c>
      <c r="GS161" s="53">
        <v>10058</v>
      </c>
      <c r="GT161" s="53"/>
      <c r="GU161" s="53">
        <v>17225.812999999998</v>
      </c>
    </row>
    <row r="162" spans="1:203">
      <c r="A162" s="2" t="s">
        <v>238</v>
      </c>
      <c r="B162" s="17" t="e">
        <v>#N/A</v>
      </c>
      <c r="C162" s="17" t="e">
        <v>#N/A</v>
      </c>
      <c r="D162" s="17" t="e">
        <v>#N/A</v>
      </c>
      <c r="E162" s="17" t="e">
        <v>#N/A</v>
      </c>
      <c r="F162" s="26" t="e">
        <v>#N/A</v>
      </c>
      <c r="G162" s="26" t="e">
        <v>#N/A</v>
      </c>
      <c r="H162" s="26" t="e">
        <v>#N/A</v>
      </c>
      <c r="I162" s="26" t="e">
        <v>#N/A</v>
      </c>
      <c r="J162" s="26" t="e">
        <v>#N/A</v>
      </c>
      <c r="K162" s="26" t="e">
        <v>#N/A</v>
      </c>
      <c r="L162" s="26" t="e">
        <v>#N/A</v>
      </c>
      <c r="M162" s="26" t="e">
        <v>#N/A</v>
      </c>
      <c r="N162" s="26" t="e">
        <v>#N/A</v>
      </c>
      <c r="O162" s="26" t="e">
        <v>#N/A</v>
      </c>
      <c r="P162" s="26" t="e">
        <v>#N/A</v>
      </c>
      <c r="Q162" s="26" t="e">
        <v>#N/A</v>
      </c>
      <c r="R162" s="26" t="e">
        <v>#N/A</v>
      </c>
      <c r="S162" s="26" t="e">
        <v>#N/A</v>
      </c>
      <c r="T162" s="26" t="e">
        <v>#N/A</v>
      </c>
      <c r="U162" s="26" t="e">
        <v>#N/A</v>
      </c>
      <c r="V162" s="26" t="e">
        <v>#N/A</v>
      </c>
      <c r="W162" s="26" t="e">
        <v>#N/A</v>
      </c>
      <c r="X162" s="26" t="e">
        <v>#N/A</v>
      </c>
      <c r="Y162" s="26" t="e">
        <v>#N/A</v>
      </c>
      <c r="Z162" s="26" t="e">
        <v>#N/A</v>
      </c>
      <c r="AA162" s="26" t="e">
        <v>#N/A</v>
      </c>
      <c r="AB162" s="26" t="e">
        <v>#N/A</v>
      </c>
      <c r="AC162" s="26" t="e">
        <v>#N/A</v>
      </c>
      <c r="AD162" s="26" t="e">
        <v>#N/A</v>
      </c>
      <c r="AE162" s="26" t="e">
        <v>#N/A</v>
      </c>
      <c r="AF162" s="26" t="e">
        <v>#N/A</v>
      </c>
      <c r="AG162" s="26" t="e">
        <v>#N/A</v>
      </c>
      <c r="AH162" s="26" t="e">
        <v>#N/A</v>
      </c>
      <c r="AI162" s="26" t="e">
        <v>#N/A</v>
      </c>
      <c r="AJ162" s="26" t="e">
        <v>#N/A</v>
      </c>
      <c r="AK162" s="26" t="e">
        <v>#N/A</v>
      </c>
      <c r="AL162" s="26" t="e">
        <v>#N/A</v>
      </c>
      <c r="AM162" s="26" t="e">
        <v>#N/A</v>
      </c>
      <c r="AN162" s="26" t="e">
        <v>#N/A</v>
      </c>
      <c r="AO162" s="26" t="e">
        <v>#N/A</v>
      </c>
      <c r="AP162" s="26" t="e">
        <v>#N/A</v>
      </c>
      <c r="AQ162" s="26" t="e">
        <v>#N/A</v>
      </c>
      <c r="AR162" s="26" t="e">
        <v>#N/A</v>
      </c>
      <c r="AS162" s="26" t="e">
        <v>#N/A</v>
      </c>
      <c r="AT162" s="26" t="e">
        <v>#N/A</v>
      </c>
      <c r="AU162" s="26" t="e">
        <v>#N/A</v>
      </c>
      <c r="AV162" s="26" t="e">
        <v>#N/A</v>
      </c>
      <c r="AW162" s="26" t="e">
        <v>#N/A</v>
      </c>
      <c r="AX162" s="26" t="e">
        <v>#N/A</v>
      </c>
      <c r="AY162" s="26" t="e">
        <v>#N/A</v>
      </c>
      <c r="AZ162" s="26" t="e">
        <v>#N/A</v>
      </c>
      <c r="BA162" s="26" t="e">
        <v>#N/A</v>
      </c>
      <c r="BB162" s="26" t="e">
        <v>#N/A</v>
      </c>
      <c r="BC162" s="26" t="e">
        <v>#N/A</v>
      </c>
      <c r="BD162" s="26" t="e">
        <v>#N/A</v>
      </c>
      <c r="BE162" s="26" t="e">
        <v>#N/A</v>
      </c>
      <c r="BF162" s="26" t="e">
        <v>#N/A</v>
      </c>
      <c r="BG162" s="26" t="e">
        <v>#N/A</v>
      </c>
      <c r="BH162" s="26" t="e">
        <v>#N/A</v>
      </c>
      <c r="BI162" s="26" t="e">
        <v>#N/A</v>
      </c>
      <c r="BJ162" s="26" t="e">
        <v>#N/A</v>
      </c>
      <c r="BK162" s="26" t="e">
        <v>#N/A</v>
      </c>
      <c r="BL162" s="26" t="e">
        <v>#N/A</v>
      </c>
      <c r="BM162" s="26" t="e">
        <v>#N/A</v>
      </c>
      <c r="BN162" s="26" t="e">
        <v>#N/A</v>
      </c>
      <c r="BO162" s="26" t="e">
        <v>#N/A</v>
      </c>
      <c r="BP162" s="26" t="e">
        <v>#N/A</v>
      </c>
      <c r="BQ162" s="26" t="e">
        <v>#N/A</v>
      </c>
      <c r="BR162" s="26" t="e">
        <v>#N/A</v>
      </c>
      <c r="BS162" s="26" t="e">
        <v>#N/A</v>
      </c>
      <c r="BT162" s="26" t="e">
        <v>#N/A</v>
      </c>
      <c r="BU162" s="26" t="e">
        <v>#N/A</v>
      </c>
      <c r="BV162" s="26" t="e">
        <v>#N/A</v>
      </c>
      <c r="BW162" s="26" t="e">
        <v>#N/A</v>
      </c>
      <c r="BX162" s="26" t="e">
        <v>#N/A</v>
      </c>
      <c r="BY162" s="26" t="e">
        <v>#N/A</v>
      </c>
      <c r="BZ162" s="26" t="e">
        <v>#N/A</v>
      </c>
      <c r="CA162" s="26" t="e">
        <v>#N/A</v>
      </c>
      <c r="CB162" s="26" t="e">
        <v>#N/A</v>
      </c>
      <c r="CC162" s="26" t="e">
        <v>#N/A</v>
      </c>
      <c r="CD162" s="26" t="e">
        <v>#N/A</v>
      </c>
      <c r="CE162" s="26" t="e">
        <v>#N/A</v>
      </c>
      <c r="CF162" s="26" t="e">
        <v>#N/A</v>
      </c>
      <c r="CG162" s="26" t="e">
        <v>#N/A</v>
      </c>
      <c r="CH162" s="26" t="e">
        <v>#N/A</v>
      </c>
      <c r="CI162" s="26" t="e">
        <v>#N/A</v>
      </c>
      <c r="CJ162" s="26" t="e">
        <v>#N/A</v>
      </c>
      <c r="CK162" s="26" t="e">
        <v>#N/A</v>
      </c>
      <c r="CL162" s="26" t="e">
        <v>#N/A</v>
      </c>
      <c r="CM162" s="26" t="e">
        <v>#N/A</v>
      </c>
      <c r="CN162" s="26" t="e">
        <v>#N/A</v>
      </c>
      <c r="CO162" s="26" t="e">
        <v>#N/A</v>
      </c>
      <c r="CP162" s="26" t="e">
        <v>#N/A</v>
      </c>
      <c r="CQ162" s="26" t="e">
        <v>#N/A</v>
      </c>
      <c r="CR162" s="26" t="e">
        <v>#N/A</v>
      </c>
      <c r="CS162" s="26" t="e">
        <v>#N/A</v>
      </c>
      <c r="CT162" s="26" t="e">
        <v>#N/A</v>
      </c>
      <c r="CU162" s="26" t="e">
        <v>#N/A</v>
      </c>
      <c r="CV162" s="26" t="e">
        <v>#N/A</v>
      </c>
      <c r="CW162" s="26" t="e">
        <v>#N/A</v>
      </c>
      <c r="CX162" s="26" t="e">
        <v>#N/A</v>
      </c>
      <c r="CY162" s="26" t="e">
        <v>#N/A</v>
      </c>
      <c r="CZ162" s="26" t="e">
        <v>#N/A</v>
      </c>
      <c r="DA162" s="26" t="e">
        <v>#N/A</v>
      </c>
      <c r="DB162" s="26" t="e">
        <v>#N/A</v>
      </c>
      <c r="DC162" s="26" t="e">
        <v>#N/A</v>
      </c>
      <c r="DD162" s="26" t="e">
        <v>#N/A</v>
      </c>
      <c r="DE162" s="26" t="e">
        <v>#N/A</v>
      </c>
      <c r="DF162" s="26" t="e">
        <v>#N/A</v>
      </c>
      <c r="DG162" s="26" t="e">
        <v>#N/A</v>
      </c>
      <c r="DH162" s="26" t="e">
        <v>#N/A</v>
      </c>
      <c r="DI162" s="26" t="e">
        <v>#N/A</v>
      </c>
      <c r="DJ162" s="26" t="e">
        <v>#N/A</v>
      </c>
      <c r="DK162" s="26" t="e">
        <v>#N/A</v>
      </c>
      <c r="DL162" s="26" t="e">
        <v>#N/A</v>
      </c>
      <c r="DM162" s="26" t="e">
        <v>#N/A</v>
      </c>
      <c r="DN162" s="26" t="e">
        <v>#N/A</v>
      </c>
      <c r="DO162" s="26" t="e">
        <v>#N/A</v>
      </c>
      <c r="DP162" s="26" t="e">
        <v>#N/A</v>
      </c>
      <c r="DQ162" s="26" t="e">
        <v>#N/A</v>
      </c>
      <c r="DR162" s="26" t="e">
        <v>#N/A</v>
      </c>
      <c r="DS162" s="26" t="e">
        <v>#N/A</v>
      </c>
      <c r="DT162" s="26" t="e">
        <v>#N/A</v>
      </c>
      <c r="DU162" s="26" t="e">
        <v>#N/A</v>
      </c>
      <c r="DV162" s="26" t="e">
        <v>#N/A</v>
      </c>
      <c r="DW162" s="26" t="e">
        <v>#N/A</v>
      </c>
      <c r="DX162" s="26" t="e">
        <v>#N/A</v>
      </c>
      <c r="DY162" s="26" t="e">
        <v>#N/A</v>
      </c>
      <c r="DZ162" s="26" t="e">
        <v>#N/A</v>
      </c>
      <c r="EA162" s="26" t="e">
        <v>#N/A</v>
      </c>
      <c r="EB162" s="26" t="e">
        <v>#N/A</v>
      </c>
      <c r="EC162" s="26" t="e">
        <v>#N/A</v>
      </c>
      <c r="ED162" s="26" t="e">
        <v>#N/A</v>
      </c>
      <c r="EE162" s="26" t="e">
        <v>#N/A</v>
      </c>
      <c r="EF162" s="26" t="e">
        <v>#N/A</v>
      </c>
      <c r="EG162" s="26" t="e">
        <v>#N/A</v>
      </c>
      <c r="EH162" s="26" t="e">
        <v>#N/A</v>
      </c>
      <c r="EI162" s="26" t="e">
        <v>#N/A</v>
      </c>
      <c r="EJ162" s="26" t="e">
        <v>#N/A</v>
      </c>
      <c r="EK162" s="26" t="e">
        <v>#N/A</v>
      </c>
      <c r="EL162" s="53">
        <v>100</v>
      </c>
      <c r="EM162" s="53">
        <v>100.64193361569107</v>
      </c>
      <c r="EN162" s="53">
        <v>101.28822819344531</v>
      </c>
      <c r="EO162" s="53">
        <v>101.93853485629757</v>
      </c>
      <c r="EP162" s="53">
        <v>102.59302804273045</v>
      </c>
      <c r="EQ162" s="53">
        <v>103.25170775274391</v>
      </c>
      <c r="ER162" s="53">
        <v>104.02900563087421</v>
      </c>
      <c r="ES162" s="53">
        <v>104.85409965321629</v>
      </c>
      <c r="ET162" s="53">
        <v>105.71739570323129</v>
      </c>
      <c r="EU162" s="53">
        <v>106.61976597333184</v>
      </c>
      <c r="EV162" s="53">
        <v>107.57307228032963</v>
      </c>
      <c r="EW162" s="53">
        <v>108.512946824173</v>
      </c>
      <c r="EX162" s="53">
        <v>109.51596809869032</v>
      </c>
      <c r="EY162" s="53">
        <v>110.58335717325926</v>
      </c>
      <c r="EZ162" s="53">
        <v>106.45701486913624</v>
      </c>
      <c r="FA162" s="53">
        <v>105.32246697879525</v>
      </c>
      <c r="FB162" s="53">
        <v>104.33357522136242</v>
      </c>
      <c r="FC162" s="53">
        <v>104.88759184186105</v>
      </c>
      <c r="FD162" s="53">
        <v>106.60982297982792</v>
      </c>
      <c r="FE162" s="53">
        <v>107.41032117613402</v>
      </c>
      <c r="FF162" s="53">
        <v>108.15534793499724</v>
      </c>
      <c r="FG162" s="53">
        <v>108.72436626499299</v>
      </c>
      <c r="FH162" s="53">
        <v>109.08702387016194</v>
      </c>
      <c r="FI162" s="53">
        <v>110.46596007452011</v>
      </c>
      <c r="FJ162" s="53">
        <v>111.64812967059036</v>
      </c>
      <c r="FK162" s="53">
        <v>118.77847708227215</v>
      </c>
      <c r="FL162" s="53">
        <v>127.81229721526405</v>
      </c>
      <c r="FM162" s="53">
        <v>129.99644145495648</v>
      </c>
      <c r="FN162" s="53">
        <v>132.24408130228792</v>
      </c>
      <c r="FO162" s="53">
        <v>134.55765889601372</v>
      </c>
      <c r="FP162" s="53">
        <v>137.61416998681244</v>
      </c>
      <c r="FQ162" s="53">
        <v>140.78162395249691</v>
      </c>
      <c r="FR162" s="53">
        <v>144.04554239901756</v>
      </c>
      <c r="FS162" s="53">
        <v>147.40156436431127</v>
      </c>
      <c r="FT162" s="53">
        <v>150.85003872534313</v>
      </c>
      <c r="FU162" s="53">
        <v>154.38904665880531</v>
      </c>
      <c r="FV162" s="53">
        <v>158.02905447364932</v>
      </c>
      <c r="FW162" s="53">
        <v>161.77581863979847</v>
      </c>
      <c r="FX162" s="53">
        <v>165.63666557351883</v>
      </c>
      <c r="FY162" s="53">
        <v>169.62206158376185</v>
      </c>
      <c r="FZ162" s="53">
        <v>173.73880977134604</v>
      </c>
      <c r="GA162" s="53">
        <v>177.96493088747323</v>
      </c>
      <c r="GB162" s="53">
        <v>183.33536844896275</v>
      </c>
      <c r="GC162" s="53">
        <v>189.1706845663808</v>
      </c>
      <c r="GD162" s="53">
        <v>194.76300787764185</v>
      </c>
      <c r="GE162" s="53">
        <v>199.44040134806059</v>
      </c>
      <c r="GF162" s="53">
        <v>203.43992687538812</v>
      </c>
      <c r="GG162" s="53">
        <v>208.29925968308015</v>
      </c>
      <c r="GH162" s="53">
        <v>213.20551644257137</v>
      </c>
      <c r="GI162" s="53">
        <v>218.11944849529365</v>
      </c>
      <c r="GJ162" s="53">
        <v>223.08222332312283</v>
      </c>
      <c r="GK162" s="53">
        <v>227.89602768687593</v>
      </c>
      <c r="GL162" s="53">
        <v>232.54742982339846</v>
      </c>
      <c r="GM162" s="53">
        <v>237.22185783961424</v>
      </c>
      <c r="GN162" s="53">
        <v>241.93326681412532</v>
      </c>
      <c r="GO162" s="53">
        <v>246.68375000872194</v>
      </c>
      <c r="GP162" s="53">
        <v>251.67059734713956</v>
      </c>
      <c r="GQ162" s="53">
        <v>256.90950829280547</v>
      </c>
      <c r="GR162" s="53">
        <v>262.212787038523</v>
      </c>
      <c r="GS162" s="53">
        <v>1534</v>
      </c>
      <c r="GT162" s="53"/>
      <c r="GU162" s="53">
        <v>2230.73</v>
      </c>
    </row>
    <row r="163" spans="1:203">
      <c r="A163" s="2" t="s">
        <v>31</v>
      </c>
      <c r="B163" s="17" t="e">
        <v>#N/A</v>
      </c>
      <c r="C163" s="17" t="e">
        <v>#N/A</v>
      </c>
      <c r="D163" s="17" t="e">
        <v>#N/A</v>
      </c>
      <c r="E163" s="17" t="e">
        <v>#N/A</v>
      </c>
      <c r="F163" s="26" t="e">
        <v>#N/A</v>
      </c>
      <c r="G163" s="26" t="e">
        <v>#N/A</v>
      </c>
      <c r="H163" s="26" t="e">
        <v>#N/A</v>
      </c>
      <c r="I163" s="26" t="e">
        <v>#N/A</v>
      </c>
      <c r="J163" s="26" t="e">
        <v>#N/A</v>
      </c>
      <c r="K163" s="26" t="e">
        <v>#N/A</v>
      </c>
      <c r="L163" s="26" t="e">
        <v>#N/A</v>
      </c>
      <c r="M163" s="26" t="e">
        <v>#N/A</v>
      </c>
      <c r="N163" s="26" t="e">
        <v>#N/A</v>
      </c>
      <c r="O163" s="26" t="e">
        <v>#N/A</v>
      </c>
      <c r="P163" s="26" t="e">
        <v>#N/A</v>
      </c>
      <c r="Q163" s="26" t="e">
        <v>#N/A</v>
      </c>
      <c r="R163" s="26" t="e">
        <v>#N/A</v>
      </c>
      <c r="S163" s="26" t="e">
        <v>#N/A</v>
      </c>
      <c r="T163" s="26" t="e">
        <v>#N/A</v>
      </c>
      <c r="U163" s="26" t="e">
        <v>#N/A</v>
      </c>
      <c r="V163" s="26" t="e">
        <v>#N/A</v>
      </c>
      <c r="W163" s="26" t="e">
        <v>#N/A</v>
      </c>
      <c r="X163" s="26" t="e">
        <v>#N/A</v>
      </c>
      <c r="Y163" s="26" t="e">
        <v>#N/A</v>
      </c>
      <c r="Z163" s="26" t="e">
        <v>#N/A</v>
      </c>
      <c r="AA163" s="26" t="e">
        <v>#N/A</v>
      </c>
      <c r="AB163" s="26" t="e">
        <v>#N/A</v>
      </c>
      <c r="AC163" s="26" t="e">
        <v>#N/A</v>
      </c>
      <c r="AD163" s="26" t="e">
        <v>#N/A</v>
      </c>
      <c r="AE163" s="26" t="e">
        <v>#N/A</v>
      </c>
      <c r="AF163" s="26" t="e">
        <v>#N/A</v>
      </c>
      <c r="AG163" s="26" t="e">
        <v>#N/A</v>
      </c>
      <c r="AH163" s="26" t="e">
        <v>#N/A</v>
      </c>
      <c r="AI163" s="26" t="e">
        <v>#N/A</v>
      </c>
      <c r="AJ163" s="26" t="e">
        <v>#N/A</v>
      </c>
      <c r="AK163" s="26" t="e">
        <v>#N/A</v>
      </c>
      <c r="AL163" s="26" t="e">
        <v>#N/A</v>
      </c>
      <c r="AM163" s="26" t="e">
        <v>#N/A</v>
      </c>
      <c r="AN163" s="26" t="e">
        <v>#N/A</v>
      </c>
      <c r="AO163" s="26" t="e">
        <v>#N/A</v>
      </c>
      <c r="AP163" s="26" t="e">
        <v>#N/A</v>
      </c>
      <c r="AQ163" s="26" t="e">
        <v>#N/A</v>
      </c>
      <c r="AR163" s="26" t="e">
        <v>#N/A</v>
      </c>
      <c r="AS163" s="26" t="e">
        <v>#N/A</v>
      </c>
      <c r="AT163" s="26" t="e">
        <v>#N/A</v>
      </c>
      <c r="AU163" s="26" t="e">
        <v>#N/A</v>
      </c>
      <c r="AV163" s="26" t="e">
        <v>#N/A</v>
      </c>
      <c r="AW163" s="26" t="e">
        <v>#N/A</v>
      </c>
      <c r="AX163" s="26" t="e">
        <v>#N/A</v>
      </c>
      <c r="AY163" s="26" t="e">
        <v>#N/A</v>
      </c>
      <c r="AZ163" s="26" t="e">
        <v>#N/A</v>
      </c>
      <c r="BA163" s="26" t="e">
        <v>#N/A</v>
      </c>
      <c r="BB163" s="26" t="e">
        <v>#N/A</v>
      </c>
      <c r="BC163" s="26" t="e">
        <v>#N/A</v>
      </c>
      <c r="BD163" s="26" t="e">
        <v>#N/A</v>
      </c>
      <c r="BE163" s="26" t="e">
        <v>#N/A</v>
      </c>
      <c r="BF163" s="26" t="e">
        <v>#N/A</v>
      </c>
      <c r="BG163" s="26" t="e">
        <v>#N/A</v>
      </c>
      <c r="BH163" s="26" t="e">
        <v>#N/A</v>
      </c>
      <c r="BI163" s="26" t="e">
        <v>#N/A</v>
      </c>
      <c r="BJ163" s="26" t="e">
        <v>#N/A</v>
      </c>
      <c r="BK163" s="26" t="e">
        <v>#N/A</v>
      </c>
      <c r="BL163" s="26" t="e">
        <v>#N/A</v>
      </c>
      <c r="BM163" s="26" t="e">
        <v>#N/A</v>
      </c>
      <c r="BN163" s="26" t="e">
        <v>#N/A</v>
      </c>
      <c r="BO163" s="26" t="e">
        <v>#N/A</v>
      </c>
      <c r="BP163" s="26" t="e">
        <v>#N/A</v>
      </c>
      <c r="BQ163" s="26" t="e">
        <v>#N/A</v>
      </c>
      <c r="BR163" s="26" t="e">
        <v>#N/A</v>
      </c>
      <c r="BS163" s="26" t="e">
        <v>#N/A</v>
      </c>
      <c r="BT163" s="26" t="e">
        <v>#N/A</v>
      </c>
      <c r="BU163" s="26" t="e">
        <v>#N/A</v>
      </c>
      <c r="BV163" s="26" t="e">
        <v>#N/A</v>
      </c>
      <c r="BW163" s="26" t="e">
        <v>#N/A</v>
      </c>
      <c r="BX163" s="26" t="e">
        <v>#N/A</v>
      </c>
      <c r="BY163" s="26" t="e">
        <v>#N/A</v>
      </c>
      <c r="BZ163" s="26" t="e">
        <v>#N/A</v>
      </c>
      <c r="CA163" s="26" t="e">
        <v>#N/A</v>
      </c>
      <c r="CB163" s="26" t="e">
        <v>#N/A</v>
      </c>
      <c r="CC163" s="26" t="e">
        <v>#N/A</v>
      </c>
      <c r="CD163" s="26" t="e">
        <v>#N/A</v>
      </c>
      <c r="CE163" s="26" t="e">
        <v>#N/A</v>
      </c>
      <c r="CF163" s="26" t="e">
        <v>#N/A</v>
      </c>
      <c r="CG163" s="26" t="e">
        <v>#N/A</v>
      </c>
      <c r="CH163" s="26" t="e">
        <v>#N/A</v>
      </c>
      <c r="CI163" s="26" t="e">
        <v>#N/A</v>
      </c>
      <c r="CJ163" s="26" t="e">
        <v>#N/A</v>
      </c>
      <c r="CK163" s="26" t="e">
        <v>#N/A</v>
      </c>
      <c r="CL163" s="26" t="e">
        <v>#N/A</v>
      </c>
      <c r="CM163" s="26" t="e">
        <v>#N/A</v>
      </c>
      <c r="CN163" s="26" t="e">
        <v>#N/A</v>
      </c>
      <c r="CO163" s="26" t="e">
        <v>#N/A</v>
      </c>
      <c r="CP163" s="26" t="e">
        <v>#N/A</v>
      </c>
      <c r="CQ163" s="26" t="e">
        <v>#N/A</v>
      </c>
      <c r="CR163" s="26" t="e">
        <v>#N/A</v>
      </c>
      <c r="CS163" s="26" t="e">
        <v>#N/A</v>
      </c>
      <c r="CT163" s="26" t="e">
        <v>#N/A</v>
      </c>
      <c r="CU163" s="26" t="e">
        <v>#N/A</v>
      </c>
      <c r="CV163" s="26" t="e">
        <v>#N/A</v>
      </c>
      <c r="CW163" s="26" t="e">
        <v>#N/A</v>
      </c>
      <c r="CX163" s="26" t="e">
        <v>#N/A</v>
      </c>
      <c r="CY163" s="26" t="e">
        <v>#N/A</v>
      </c>
      <c r="CZ163" s="26" t="e">
        <v>#N/A</v>
      </c>
      <c r="DA163" s="26" t="e">
        <v>#N/A</v>
      </c>
      <c r="DB163" s="26" t="e">
        <v>#N/A</v>
      </c>
      <c r="DC163" s="26" t="e">
        <v>#N/A</v>
      </c>
      <c r="DD163" s="26" t="e">
        <v>#N/A</v>
      </c>
      <c r="DE163" s="26" t="e">
        <v>#N/A</v>
      </c>
      <c r="DF163" s="26" t="e">
        <v>#N/A</v>
      </c>
      <c r="DG163" s="26" t="e">
        <v>#N/A</v>
      </c>
      <c r="DH163" s="26" t="e">
        <v>#N/A</v>
      </c>
      <c r="DI163" s="26" t="e">
        <v>#N/A</v>
      </c>
      <c r="DJ163" s="26" t="e">
        <v>#N/A</v>
      </c>
      <c r="DK163" s="26" t="e">
        <v>#N/A</v>
      </c>
      <c r="DL163" s="26" t="e">
        <v>#N/A</v>
      </c>
      <c r="DM163" s="26" t="e">
        <v>#N/A</v>
      </c>
      <c r="DN163" s="26" t="e">
        <v>#N/A</v>
      </c>
      <c r="DO163" s="26" t="e">
        <v>#N/A</v>
      </c>
      <c r="DP163" s="26" t="e">
        <v>#N/A</v>
      </c>
      <c r="DQ163" s="26" t="e">
        <v>#N/A</v>
      </c>
      <c r="DR163" s="26" t="e">
        <v>#N/A</v>
      </c>
      <c r="DS163" s="26" t="e">
        <v>#N/A</v>
      </c>
      <c r="DT163" s="26" t="e">
        <v>#N/A</v>
      </c>
      <c r="DU163" s="26" t="e">
        <v>#N/A</v>
      </c>
      <c r="DV163" s="26" t="e">
        <v>#N/A</v>
      </c>
      <c r="DW163" s="26" t="e">
        <v>#N/A</v>
      </c>
      <c r="DX163" s="26" t="e">
        <v>#N/A</v>
      </c>
      <c r="DY163" s="26" t="e">
        <v>#N/A</v>
      </c>
      <c r="DZ163" s="26" t="e">
        <v>#N/A</v>
      </c>
      <c r="EA163" s="26" t="e">
        <v>#N/A</v>
      </c>
      <c r="EB163" s="26" t="e">
        <v>#N/A</v>
      </c>
      <c r="EC163" s="26" t="e">
        <v>#N/A</v>
      </c>
      <c r="ED163" s="26" t="e">
        <v>#N/A</v>
      </c>
      <c r="EE163" s="26" t="e">
        <v>#N/A</v>
      </c>
      <c r="EF163" s="26" t="e">
        <v>#N/A</v>
      </c>
      <c r="EG163" s="26" t="e">
        <v>#N/A</v>
      </c>
      <c r="EH163" s="26" t="e">
        <v>#N/A</v>
      </c>
      <c r="EI163" s="26" t="e">
        <v>#N/A</v>
      </c>
      <c r="EJ163" s="26" t="e">
        <v>#N/A</v>
      </c>
      <c r="EK163" s="26" t="e">
        <v>#N/A</v>
      </c>
      <c r="EL163" s="53">
        <v>100</v>
      </c>
      <c r="EM163" s="53">
        <v>102.74705024387438</v>
      </c>
      <c r="EN163" s="53">
        <v>105.6012366235029</v>
      </c>
      <c r="EO163" s="53">
        <v>108.57814435899984</v>
      </c>
      <c r="EP163" s="53">
        <v>111.68362199208519</v>
      </c>
      <c r="EQ163" s="53">
        <v>114.91239276584399</v>
      </c>
      <c r="ER163" s="53">
        <v>118.28180626493176</v>
      </c>
      <c r="ES163" s="53">
        <v>121.78655305901603</v>
      </c>
      <c r="ET163" s="53">
        <v>125.44532234286699</v>
      </c>
      <c r="EU163" s="53">
        <v>129.2656943493285</v>
      </c>
      <c r="EV163" s="53">
        <v>133.2557067390884</v>
      </c>
      <c r="EW163" s="53">
        <v>137.42383826396986</v>
      </c>
      <c r="EX163" s="53">
        <v>141.77905777705752</v>
      </c>
      <c r="EY163" s="53">
        <v>146.33080789598876</v>
      </c>
      <c r="EZ163" s="53">
        <v>151.07400790435315</v>
      </c>
      <c r="FA163" s="53">
        <v>156.00215579208205</v>
      </c>
      <c r="FB163" s="53">
        <v>161.1393972146565</v>
      </c>
      <c r="FC163" s="53">
        <v>166.49576291122764</v>
      </c>
      <c r="FD163" s="53">
        <v>172.06457116793089</v>
      </c>
      <c r="FE163" s="53">
        <v>177.87300626806837</v>
      </c>
      <c r="FF163" s="53">
        <v>183.74193620057821</v>
      </c>
      <c r="FG163" s="53">
        <v>190.04542258491168</v>
      </c>
      <c r="FH163" s="53">
        <v>196.77214408192924</v>
      </c>
      <c r="FI163" s="53">
        <v>203.9156803651058</v>
      </c>
      <c r="FJ163" s="53">
        <v>211.46704624464809</v>
      </c>
      <c r="FK163" s="53">
        <v>219.45777156837633</v>
      </c>
      <c r="FL163" s="53">
        <v>227.92054609042953</v>
      </c>
      <c r="FM163" s="53">
        <v>236.88887640038269</v>
      </c>
      <c r="FN163" s="53">
        <v>246.35250304516251</v>
      </c>
      <c r="FO163" s="53">
        <v>256.32706025500948</v>
      </c>
      <c r="FP163" s="53">
        <v>266.78732415166741</v>
      </c>
      <c r="FQ163" s="53">
        <v>277.51534670416697</v>
      </c>
      <c r="FR163" s="53">
        <v>288.50580214546727</v>
      </c>
      <c r="FS163" s="53">
        <v>299.745735465557</v>
      </c>
      <c r="FT163" s="53">
        <v>311.21779707978061</v>
      </c>
      <c r="FU163" s="53">
        <v>322.8376732344592</v>
      </c>
      <c r="FV163" s="53">
        <v>334.528663082175</v>
      </c>
      <c r="FW163" s="53">
        <v>346.26928385096738</v>
      </c>
      <c r="FX163" s="53">
        <v>358.03321710309632</v>
      </c>
      <c r="FY163" s="53">
        <v>369.7776769984369</v>
      </c>
      <c r="FZ163" s="53">
        <v>381.5353042810018</v>
      </c>
      <c r="GA163" s="53">
        <v>394.06475936681528</v>
      </c>
      <c r="GB163" s="53">
        <v>408.7276905905785</v>
      </c>
      <c r="GC163" s="53">
        <v>421.77385943634431</v>
      </c>
      <c r="GD163" s="53">
        <v>432.17985278665037</v>
      </c>
      <c r="GE163" s="53">
        <v>443.11535153983283</v>
      </c>
      <c r="GF163" s="53">
        <v>454.00182383016096</v>
      </c>
      <c r="GG163" s="53">
        <v>464.92002200881399</v>
      </c>
      <c r="GH163" s="53">
        <v>475.77221988425765</v>
      </c>
      <c r="GI163" s="53">
        <v>486.76032283950292</v>
      </c>
      <c r="GJ163" s="53">
        <v>498.39996641172684</v>
      </c>
      <c r="GK163" s="53">
        <v>511.31776140040881</v>
      </c>
      <c r="GL163" s="53">
        <v>525.31203113645984</v>
      </c>
      <c r="GM163" s="53">
        <v>539.79401697449384</v>
      </c>
      <c r="GN163" s="53">
        <v>554.91040622206424</v>
      </c>
      <c r="GO163" s="53">
        <v>570.34356425162196</v>
      </c>
      <c r="GP163" s="53">
        <v>586.33501296481199</v>
      </c>
      <c r="GQ163" s="53">
        <v>603.04870757030005</v>
      </c>
      <c r="GR163" s="53">
        <v>620.04079602900356</v>
      </c>
      <c r="GS163" s="53">
        <v>39003</v>
      </c>
      <c r="GT163" s="53"/>
      <c r="GU163" s="53">
        <v>54149.733</v>
      </c>
    </row>
    <row r="164" spans="1:203">
      <c r="A164" s="2" t="s">
        <v>32</v>
      </c>
      <c r="B164" s="17" t="e">
        <v>#N/A</v>
      </c>
      <c r="C164" s="17" t="e">
        <v>#N/A</v>
      </c>
      <c r="D164" s="17" t="e">
        <v>#N/A</v>
      </c>
      <c r="E164" s="17" t="e">
        <v>#N/A</v>
      </c>
      <c r="F164" s="26" t="e">
        <v>#N/A</v>
      </c>
      <c r="G164" s="26" t="e">
        <v>#N/A</v>
      </c>
      <c r="H164" s="26" t="e">
        <v>#N/A</v>
      </c>
      <c r="I164" s="26" t="e">
        <v>#N/A</v>
      </c>
      <c r="J164" s="26" t="e">
        <v>#N/A</v>
      </c>
      <c r="K164" s="26" t="e">
        <v>#N/A</v>
      </c>
      <c r="L164" s="26" t="e">
        <v>#N/A</v>
      </c>
      <c r="M164" s="26" t="e">
        <v>#N/A</v>
      </c>
      <c r="N164" s="26" t="e">
        <v>#N/A</v>
      </c>
      <c r="O164" s="26" t="e">
        <v>#N/A</v>
      </c>
      <c r="P164" s="26" t="e">
        <v>#N/A</v>
      </c>
      <c r="Q164" s="26" t="e">
        <v>#N/A</v>
      </c>
      <c r="R164" s="26" t="e">
        <v>#N/A</v>
      </c>
      <c r="S164" s="26" t="e">
        <v>#N/A</v>
      </c>
      <c r="T164" s="26" t="e">
        <v>#N/A</v>
      </c>
      <c r="U164" s="26" t="e">
        <v>#N/A</v>
      </c>
      <c r="V164" s="26" t="e">
        <v>#N/A</v>
      </c>
      <c r="W164" s="26" t="e">
        <v>#N/A</v>
      </c>
      <c r="X164" s="26" t="e">
        <v>#N/A</v>
      </c>
      <c r="Y164" s="26" t="e">
        <v>#N/A</v>
      </c>
      <c r="Z164" s="26" t="e">
        <v>#N/A</v>
      </c>
      <c r="AA164" s="26" t="e">
        <v>#N/A</v>
      </c>
      <c r="AB164" s="26" t="e">
        <v>#N/A</v>
      </c>
      <c r="AC164" s="26" t="e">
        <v>#N/A</v>
      </c>
      <c r="AD164" s="26" t="e">
        <v>#N/A</v>
      </c>
      <c r="AE164" s="26" t="e">
        <v>#N/A</v>
      </c>
      <c r="AF164" s="26" t="e">
        <v>#N/A</v>
      </c>
      <c r="AG164" s="26" t="e">
        <v>#N/A</v>
      </c>
      <c r="AH164" s="26" t="e">
        <v>#N/A</v>
      </c>
      <c r="AI164" s="26" t="e">
        <v>#N/A</v>
      </c>
      <c r="AJ164" s="26" t="e">
        <v>#N/A</v>
      </c>
      <c r="AK164" s="26" t="e">
        <v>#N/A</v>
      </c>
      <c r="AL164" s="26" t="e">
        <v>#N/A</v>
      </c>
      <c r="AM164" s="26" t="e">
        <v>#N/A</v>
      </c>
      <c r="AN164" s="26" t="e">
        <v>#N/A</v>
      </c>
      <c r="AO164" s="26" t="e">
        <v>#N/A</v>
      </c>
      <c r="AP164" s="26" t="e">
        <v>#N/A</v>
      </c>
      <c r="AQ164" s="26" t="e">
        <v>#N/A</v>
      </c>
      <c r="AR164" s="26" t="e">
        <v>#N/A</v>
      </c>
      <c r="AS164" s="26" t="e">
        <v>#N/A</v>
      </c>
      <c r="AT164" s="26" t="e">
        <v>#N/A</v>
      </c>
      <c r="AU164" s="26" t="e">
        <v>#N/A</v>
      </c>
      <c r="AV164" s="26" t="e">
        <v>#N/A</v>
      </c>
      <c r="AW164" s="26" t="e">
        <v>#N/A</v>
      </c>
      <c r="AX164" s="26" t="e">
        <v>#N/A</v>
      </c>
      <c r="AY164" s="26" t="e">
        <v>#N/A</v>
      </c>
      <c r="AZ164" s="26" t="e">
        <v>#N/A</v>
      </c>
      <c r="BA164" s="26" t="e">
        <v>#N/A</v>
      </c>
      <c r="BB164" s="26" t="e">
        <v>#N/A</v>
      </c>
      <c r="BC164" s="26" t="e">
        <v>#N/A</v>
      </c>
      <c r="BD164" s="26" t="e">
        <v>#N/A</v>
      </c>
      <c r="BE164" s="26" t="e">
        <v>#N/A</v>
      </c>
      <c r="BF164" s="26" t="e">
        <v>#N/A</v>
      </c>
      <c r="BG164" s="26" t="e">
        <v>#N/A</v>
      </c>
      <c r="BH164" s="26" t="e">
        <v>#N/A</v>
      </c>
      <c r="BI164" s="26" t="e">
        <v>#N/A</v>
      </c>
      <c r="BJ164" s="26" t="e">
        <v>#N/A</v>
      </c>
      <c r="BK164" s="26" t="e">
        <v>#N/A</v>
      </c>
      <c r="BL164" s="26" t="e">
        <v>#N/A</v>
      </c>
      <c r="BM164" s="26" t="e">
        <v>#N/A</v>
      </c>
      <c r="BN164" s="26" t="e">
        <v>#N/A</v>
      </c>
      <c r="BO164" s="26" t="e">
        <v>#N/A</v>
      </c>
      <c r="BP164" s="26" t="e">
        <v>#N/A</v>
      </c>
      <c r="BQ164" s="26" t="e">
        <v>#N/A</v>
      </c>
      <c r="BR164" s="26" t="e">
        <v>#N/A</v>
      </c>
      <c r="BS164" s="26" t="e">
        <v>#N/A</v>
      </c>
      <c r="BT164" s="26" t="e">
        <v>#N/A</v>
      </c>
      <c r="BU164" s="26" t="e">
        <v>#N/A</v>
      </c>
      <c r="BV164" s="26" t="e">
        <v>#N/A</v>
      </c>
      <c r="BW164" s="26" t="e">
        <v>#N/A</v>
      </c>
      <c r="BX164" s="26" t="e">
        <v>#N/A</v>
      </c>
      <c r="BY164" s="26" t="e">
        <v>#N/A</v>
      </c>
      <c r="BZ164" s="26" t="e">
        <v>#N/A</v>
      </c>
      <c r="CA164" s="26" t="e">
        <v>#N/A</v>
      </c>
      <c r="CB164" s="26" t="e">
        <v>#N/A</v>
      </c>
      <c r="CC164" s="26" t="e">
        <v>#N/A</v>
      </c>
      <c r="CD164" s="26" t="e">
        <v>#N/A</v>
      </c>
      <c r="CE164" s="26" t="e">
        <v>#N/A</v>
      </c>
      <c r="CF164" s="26" t="e">
        <v>#N/A</v>
      </c>
      <c r="CG164" s="26" t="e">
        <v>#N/A</v>
      </c>
      <c r="CH164" s="26" t="e">
        <v>#N/A</v>
      </c>
      <c r="CI164" s="26" t="e">
        <v>#N/A</v>
      </c>
      <c r="CJ164" s="26" t="e">
        <v>#N/A</v>
      </c>
      <c r="CK164" s="26" t="e">
        <v>#N/A</v>
      </c>
      <c r="CL164" s="26" t="e">
        <v>#N/A</v>
      </c>
      <c r="CM164" s="26" t="e">
        <v>#N/A</v>
      </c>
      <c r="CN164" s="26" t="e">
        <v>#N/A</v>
      </c>
      <c r="CO164" s="26" t="e">
        <v>#N/A</v>
      </c>
      <c r="CP164" s="26" t="e">
        <v>#N/A</v>
      </c>
      <c r="CQ164" s="26" t="e">
        <v>#N/A</v>
      </c>
      <c r="CR164" s="26" t="e">
        <v>#N/A</v>
      </c>
      <c r="CS164" s="26" t="e">
        <v>#N/A</v>
      </c>
      <c r="CT164" s="26" t="e">
        <v>#N/A</v>
      </c>
      <c r="CU164" s="26" t="e">
        <v>#N/A</v>
      </c>
      <c r="CV164" s="26" t="e">
        <v>#N/A</v>
      </c>
      <c r="CW164" s="26" t="e">
        <v>#N/A</v>
      </c>
      <c r="CX164" s="26" t="e">
        <v>#N/A</v>
      </c>
      <c r="CY164" s="26" t="e">
        <v>#N/A</v>
      </c>
      <c r="CZ164" s="26" t="e">
        <v>#N/A</v>
      </c>
      <c r="DA164" s="26" t="e">
        <v>#N/A</v>
      </c>
      <c r="DB164" s="26" t="e">
        <v>#N/A</v>
      </c>
      <c r="DC164" s="26" t="e">
        <v>#N/A</v>
      </c>
      <c r="DD164" s="26" t="e">
        <v>#N/A</v>
      </c>
      <c r="DE164" s="26" t="e">
        <v>#N/A</v>
      </c>
      <c r="DF164" s="26" t="e">
        <v>#N/A</v>
      </c>
      <c r="DG164" s="26" t="e">
        <v>#N/A</v>
      </c>
      <c r="DH164" s="26" t="e">
        <v>#N/A</v>
      </c>
      <c r="DI164" s="26" t="e">
        <v>#N/A</v>
      </c>
      <c r="DJ164" s="26" t="e">
        <v>#N/A</v>
      </c>
      <c r="DK164" s="26" t="e">
        <v>#N/A</v>
      </c>
      <c r="DL164" s="26" t="e">
        <v>#N/A</v>
      </c>
      <c r="DM164" s="26" t="e">
        <v>#N/A</v>
      </c>
      <c r="DN164" s="26" t="e">
        <v>#N/A</v>
      </c>
      <c r="DO164" s="26" t="e">
        <v>#N/A</v>
      </c>
      <c r="DP164" s="26" t="e">
        <v>#N/A</v>
      </c>
      <c r="DQ164" s="26" t="e">
        <v>#N/A</v>
      </c>
      <c r="DR164" s="26" t="e">
        <v>#N/A</v>
      </c>
      <c r="DS164" s="26" t="e">
        <v>#N/A</v>
      </c>
      <c r="DT164" s="26" t="e">
        <v>#N/A</v>
      </c>
      <c r="DU164" s="26" t="e">
        <v>#N/A</v>
      </c>
      <c r="DV164" s="26" t="e">
        <v>#N/A</v>
      </c>
      <c r="DW164" s="26" t="e">
        <v>#N/A</v>
      </c>
      <c r="DX164" s="26" t="e">
        <v>#N/A</v>
      </c>
      <c r="DY164" s="26" t="e">
        <v>#N/A</v>
      </c>
      <c r="DZ164" s="26" t="e">
        <v>#N/A</v>
      </c>
      <c r="EA164" s="26" t="e">
        <v>#N/A</v>
      </c>
      <c r="EB164" s="26" t="e">
        <v>#N/A</v>
      </c>
      <c r="EC164" s="26" t="e">
        <v>#N/A</v>
      </c>
      <c r="ED164" s="26" t="e">
        <v>#N/A</v>
      </c>
      <c r="EE164" s="26" t="e">
        <v>#N/A</v>
      </c>
      <c r="EF164" s="26" t="e">
        <v>#N/A</v>
      </c>
      <c r="EG164" s="26" t="e">
        <v>#N/A</v>
      </c>
      <c r="EH164" s="26" t="e">
        <v>#N/A</v>
      </c>
      <c r="EI164" s="26" t="e">
        <v>#N/A</v>
      </c>
      <c r="EJ164" s="26" t="e">
        <v>#N/A</v>
      </c>
      <c r="EK164" s="26" t="e">
        <v>#N/A</v>
      </c>
      <c r="EL164" s="53">
        <v>100</v>
      </c>
      <c r="EM164" s="53">
        <v>101.52138169219286</v>
      </c>
      <c r="EN164" s="53">
        <v>103.10734774478023</v>
      </c>
      <c r="EO164" s="53">
        <v>104.75982604911715</v>
      </c>
      <c r="EP164" s="53">
        <v>106.48143302918552</v>
      </c>
      <c r="EQ164" s="53">
        <v>108.26376858693826</v>
      </c>
      <c r="ER164" s="53">
        <v>110.10297693966527</v>
      </c>
      <c r="ES164" s="53">
        <v>112.00194992439911</v>
      </c>
      <c r="ET164" s="53">
        <v>113.9792779220636</v>
      </c>
      <c r="EU164" s="53">
        <v>116.0494201178217</v>
      </c>
      <c r="EV164" s="53">
        <v>118.22807505556459</v>
      </c>
      <c r="EW164" s="53">
        <v>120.53204293138634</v>
      </c>
      <c r="EX164" s="53">
        <v>122.99161918086651</v>
      </c>
      <c r="EY164" s="53">
        <v>125.58917736875878</v>
      </c>
      <c r="EZ164" s="53">
        <v>128.31852070142196</v>
      </c>
      <c r="FA164" s="53">
        <v>131.15981943920394</v>
      </c>
      <c r="FB164" s="53">
        <v>134.12381469108294</v>
      </c>
      <c r="FC164" s="53">
        <v>137.20802773960247</v>
      </c>
      <c r="FD164" s="53">
        <v>140.37720571426996</v>
      </c>
      <c r="FE164" s="53">
        <v>143.63396503906736</v>
      </c>
      <c r="FF164" s="53">
        <v>146.95159064807444</v>
      </c>
      <c r="FG164" s="53">
        <v>150.3307710739181</v>
      </c>
      <c r="FH164" s="53">
        <v>153.78775568659094</v>
      </c>
      <c r="FI164" s="53">
        <v>157.32419696439734</v>
      </c>
      <c r="FJ164" s="53">
        <v>160.94188509216698</v>
      </c>
      <c r="FK164" s="53">
        <v>164.6263608847369</v>
      </c>
      <c r="FL164" s="53">
        <v>168.39772949480985</v>
      </c>
      <c r="FM164" s="53">
        <v>172.36298889259166</v>
      </c>
      <c r="FN164" s="53">
        <v>176.48124024005</v>
      </c>
      <c r="FO164" s="53">
        <v>180.75110647193128</v>
      </c>
      <c r="FP164" s="53">
        <v>185.17658107747093</v>
      </c>
      <c r="FQ164" s="53">
        <v>189.75449680658565</v>
      </c>
      <c r="FR164" s="53">
        <v>194.48815861588415</v>
      </c>
      <c r="FS164" s="53">
        <v>199.37013035299691</v>
      </c>
      <c r="FT164" s="53">
        <v>204.39779559394202</v>
      </c>
      <c r="FU164" s="53">
        <v>209.55903616448768</v>
      </c>
      <c r="FV164" s="53">
        <v>214.84944545582238</v>
      </c>
      <c r="FW164" s="53">
        <v>220.24905602176867</v>
      </c>
      <c r="FX164" s="53">
        <v>225.75442519919247</v>
      </c>
      <c r="FY164" s="53">
        <v>231.3505429768295</v>
      </c>
      <c r="FZ164" s="53">
        <v>237.0287338435819</v>
      </c>
      <c r="GA164" s="53">
        <v>242.65280604586729</v>
      </c>
      <c r="GB164" s="53">
        <v>248.17772954989246</v>
      </c>
      <c r="GC164" s="53">
        <v>253.67070514003376</v>
      </c>
      <c r="GD164" s="53">
        <v>259.06935176030248</v>
      </c>
      <c r="GE164" s="53">
        <v>264.29793082174996</v>
      </c>
      <c r="GF164" s="53">
        <v>269.27230363738011</v>
      </c>
      <c r="GG164" s="53">
        <v>273.90805610714665</v>
      </c>
      <c r="GH164" s="53">
        <v>278.08813768449232</v>
      </c>
      <c r="GI164" s="53">
        <v>281.71491444293576</v>
      </c>
      <c r="GJ164" s="53">
        <v>284.73151358750283</v>
      </c>
      <c r="GK164" s="53">
        <v>287.13063667234934</v>
      </c>
      <c r="GL164" s="53">
        <v>288.93583151331205</v>
      </c>
      <c r="GM164" s="53">
        <v>290.20727586197398</v>
      </c>
      <c r="GN164" s="53">
        <v>291.06284650404444</v>
      </c>
      <c r="GO164" s="53">
        <v>291.6749520092759</v>
      </c>
      <c r="GP164" s="53">
        <v>292.19768597954783</v>
      </c>
      <c r="GQ164" s="53">
        <v>292.66244550264258</v>
      </c>
      <c r="GR164" s="53">
        <v>293.06427314364714</v>
      </c>
      <c r="GS164" s="53">
        <v>1916</v>
      </c>
      <c r="GT164" s="53"/>
      <c r="GU164" s="53">
        <v>2085.27</v>
      </c>
    </row>
    <row r="165" spans="1:203">
      <c r="A165" s="2" t="s">
        <v>33</v>
      </c>
      <c r="B165" s="17" t="e">
        <v>#N/A</v>
      </c>
      <c r="C165" s="17" t="e">
        <v>#N/A</v>
      </c>
      <c r="D165" s="17" t="e">
        <v>#N/A</v>
      </c>
      <c r="E165" s="17" t="e">
        <v>#N/A</v>
      </c>
      <c r="F165" s="26" t="e">
        <v>#N/A</v>
      </c>
      <c r="G165" s="26" t="e">
        <v>#N/A</v>
      </c>
      <c r="H165" s="26" t="e">
        <v>#N/A</v>
      </c>
      <c r="I165" s="26" t="e">
        <v>#N/A</v>
      </c>
      <c r="J165" s="26" t="e">
        <v>#N/A</v>
      </c>
      <c r="K165" s="26" t="e">
        <v>#N/A</v>
      </c>
      <c r="L165" s="26" t="e">
        <v>#N/A</v>
      </c>
      <c r="M165" s="26" t="e">
        <v>#N/A</v>
      </c>
      <c r="N165" s="26" t="e">
        <v>#N/A</v>
      </c>
      <c r="O165" s="26" t="e">
        <v>#N/A</v>
      </c>
      <c r="P165" s="26" t="e">
        <v>#N/A</v>
      </c>
      <c r="Q165" s="26" t="e">
        <v>#N/A</v>
      </c>
      <c r="R165" s="26" t="e">
        <v>#N/A</v>
      </c>
      <c r="S165" s="26" t="e">
        <v>#N/A</v>
      </c>
      <c r="T165" s="26" t="e">
        <v>#N/A</v>
      </c>
      <c r="U165" s="26" t="e">
        <v>#N/A</v>
      </c>
      <c r="V165" s="26" t="e">
        <v>#N/A</v>
      </c>
      <c r="W165" s="26" t="e">
        <v>#N/A</v>
      </c>
      <c r="X165" s="26" t="e">
        <v>#N/A</v>
      </c>
      <c r="Y165" s="26" t="e">
        <v>#N/A</v>
      </c>
      <c r="Z165" s="26" t="e">
        <v>#N/A</v>
      </c>
      <c r="AA165" s="26" t="e">
        <v>#N/A</v>
      </c>
      <c r="AB165" s="26" t="e">
        <v>#N/A</v>
      </c>
      <c r="AC165" s="26" t="e">
        <v>#N/A</v>
      </c>
      <c r="AD165" s="26" t="e">
        <v>#N/A</v>
      </c>
      <c r="AE165" s="26" t="e">
        <v>#N/A</v>
      </c>
      <c r="AF165" s="26" t="e">
        <v>#N/A</v>
      </c>
      <c r="AG165" s="26" t="e">
        <v>#N/A</v>
      </c>
      <c r="AH165" s="26" t="e">
        <v>#N/A</v>
      </c>
      <c r="AI165" s="26" t="e">
        <v>#N/A</v>
      </c>
      <c r="AJ165" s="26" t="e">
        <v>#N/A</v>
      </c>
      <c r="AK165" s="26" t="e">
        <v>#N/A</v>
      </c>
      <c r="AL165" s="26" t="e">
        <v>#N/A</v>
      </c>
      <c r="AM165" s="26" t="e">
        <v>#N/A</v>
      </c>
      <c r="AN165" s="26" t="e">
        <v>#N/A</v>
      </c>
      <c r="AO165" s="26" t="e">
        <v>#N/A</v>
      </c>
      <c r="AP165" s="26" t="e">
        <v>#N/A</v>
      </c>
      <c r="AQ165" s="26" t="e">
        <v>#N/A</v>
      </c>
      <c r="AR165" s="26" t="e">
        <v>#N/A</v>
      </c>
      <c r="AS165" s="26" t="e">
        <v>#N/A</v>
      </c>
      <c r="AT165" s="26" t="e">
        <v>#N/A</v>
      </c>
      <c r="AU165" s="26" t="e">
        <v>#N/A</v>
      </c>
      <c r="AV165" s="26" t="e">
        <v>#N/A</v>
      </c>
      <c r="AW165" s="26" t="e">
        <v>#N/A</v>
      </c>
      <c r="AX165" s="26" t="e">
        <v>#N/A</v>
      </c>
      <c r="AY165" s="26" t="e">
        <v>#N/A</v>
      </c>
      <c r="AZ165" s="26" t="e">
        <v>#N/A</v>
      </c>
      <c r="BA165" s="26" t="e">
        <v>#N/A</v>
      </c>
      <c r="BB165" s="26" t="e">
        <v>#N/A</v>
      </c>
      <c r="BC165" s="26" t="e">
        <v>#N/A</v>
      </c>
      <c r="BD165" s="26" t="e">
        <v>#N/A</v>
      </c>
      <c r="BE165" s="26" t="e">
        <v>#N/A</v>
      </c>
      <c r="BF165" s="26" t="e">
        <v>#N/A</v>
      </c>
      <c r="BG165" s="26" t="e">
        <v>#N/A</v>
      </c>
      <c r="BH165" s="26" t="e">
        <v>#N/A</v>
      </c>
      <c r="BI165" s="26" t="e">
        <v>#N/A</v>
      </c>
      <c r="BJ165" s="26" t="e">
        <v>#N/A</v>
      </c>
      <c r="BK165" s="26" t="e">
        <v>#N/A</v>
      </c>
      <c r="BL165" s="26" t="e">
        <v>#N/A</v>
      </c>
      <c r="BM165" s="26" t="e">
        <v>#N/A</v>
      </c>
      <c r="BN165" s="26" t="e">
        <v>#N/A</v>
      </c>
      <c r="BO165" s="26" t="e">
        <v>#N/A</v>
      </c>
      <c r="BP165" s="26" t="e">
        <v>#N/A</v>
      </c>
      <c r="BQ165" s="26" t="e">
        <v>#N/A</v>
      </c>
      <c r="BR165" s="26" t="e">
        <v>#N/A</v>
      </c>
      <c r="BS165" s="26" t="e">
        <v>#N/A</v>
      </c>
      <c r="BT165" s="26" t="e">
        <v>#N/A</v>
      </c>
      <c r="BU165" s="26" t="e">
        <v>#N/A</v>
      </c>
      <c r="BV165" s="26" t="e">
        <v>#N/A</v>
      </c>
      <c r="BW165" s="26" t="e">
        <v>#N/A</v>
      </c>
      <c r="BX165" s="26" t="e">
        <v>#N/A</v>
      </c>
      <c r="BY165" s="26" t="e">
        <v>#N/A</v>
      </c>
      <c r="BZ165" s="26" t="e">
        <v>#N/A</v>
      </c>
      <c r="CA165" s="26" t="e">
        <v>#N/A</v>
      </c>
      <c r="CB165" s="26" t="e">
        <v>#N/A</v>
      </c>
      <c r="CC165" s="26" t="e">
        <v>#N/A</v>
      </c>
      <c r="CD165" s="26" t="e">
        <v>#N/A</v>
      </c>
      <c r="CE165" s="26" t="e">
        <v>#N/A</v>
      </c>
      <c r="CF165" s="26" t="e">
        <v>#N/A</v>
      </c>
      <c r="CG165" s="26" t="e">
        <v>#N/A</v>
      </c>
      <c r="CH165" s="26" t="e">
        <v>#N/A</v>
      </c>
      <c r="CI165" s="26" t="e">
        <v>#N/A</v>
      </c>
      <c r="CJ165" s="26" t="e">
        <v>#N/A</v>
      </c>
      <c r="CK165" s="26" t="e">
        <v>#N/A</v>
      </c>
      <c r="CL165" s="26" t="e">
        <v>#N/A</v>
      </c>
      <c r="CM165" s="26" t="e">
        <v>#N/A</v>
      </c>
      <c r="CN165" s="26" t="e">
        <v>#N/A</v>
      </c>
      <c r="CO165" s="26" t="e">
        <v>#N/A</v>
      </c>
      <c r="CP165" s="26" t="e">
        <v>#N/A</v>
      </c>
      <c r="CQ165" s="26" t="e">
        <v>#N/A</v>
      </c>
      <c r="CR165" s="26" t="e">
        <v>#N/A</v>
      </c>
      <c r="CS165" s="26" t="e">
        <v>#N/A</v>
      </c>
      <c r="CT165" s="26" t="e">
        <v>#N/A</v>
      </c>
      <c r="CU165" s="26" t="e">
        <v>#N/A</v>
      </c>
      <c r="CV165" s="26" t="e">
        <v>#N/A</v>
      </c>
      <c r="CW165" s="26" t="e">
        <v>#N/A</v>
      </c>
      <c r="CX165" s="26" t="e">
        <v>#N/A</v>
      </c>
      <c r="CY165" s="26" t="e">
        <v>#N/A</v>
      </c>
      <c r="CZ165" s="26" t="e">
        <v>#N/A</v>
      </c>
      <c r="DA165" s="26" t="e">
        <v>#N/A</v>
      </c>
      <c r="DB165" s="26" t="e">
        <v>#N/A</v>
      </c>
      <c r="DC165" s="26" t="e">
        <v>#N/A</v>
      </c>
      <c r="DD165" s="26" t="e">
        <v>#N/A</v>
      </c>
      <c r="DE165" s="26" t="e">
        <v>#N/A</v>
      </c>
      <c r="DF165" s="26" t="e">
        <v>#N/A</v>
      </c>
      <c r="DG165" s="26" t="e">
        <v>#N/A</v>
      </c>
      <c r="DH165" s="26" t="e">
        <v>#N/A</v>
      </c>
      <c r="DI165" s="26" t="e">
        <v>#N/A</v>
      </c>
      <c r="DJ165" s="26" t="e">
        <v>#N/A</v>
      </c>
      <c r="DK165" s="26" t="e">
        <v>#N/A</v>
      </c>
      <c r="DL165" s="26" t="e">
        <v>#N/A</v>
      </c>
      <c r="DM165" s="26" t="e">
        <v>#N/A</v>
      </c>
      <c r="DN165" s="26" t="e">
        <v>#N/A</v>
      </c>
      <c r="DO165" s="26" t="e">
        <v>#N/A</v>
      </c>
      <c r="DP165" s="26" t="e">
        <v>#N/A</v>
      </c>
      <c r="DQ165" s="26" t="e">
        <v>#N/A</v>
      </c>
      <c r="DR165" s="26" t="e">
        <v>#N/A</v>
      </c>
      <c r="DS165" s="26" t="e">
        <v>#N/A</v>
      </c>
      <c r="DT165" s="26" t="e">
        <v>#N/A</v>
      </c>
      <c r="DU165" s="26" t="e">
        <v>#N/A</v>
      </c>
      <c r="DV165" s="26" t="e">
        <v>#N/A</v>
      </c>
      <c r="DW165" s="26" t="e">
        <v>#N/A</v>
      </c>
      <c r="DX165" s="26" t="e">
        <v>#N/A</v>
      </c>
      <c r="DY165" s="26" t="e">
        <v>#N/A</v>
      </c>
      <c r="DZ165" s="26" t="e">
        <v>#N/A</v>
      </c>
      <c r="EA165" s="26" t="e">
        <v>#N/A</v>
      </c>
      <c r="EB165" s="26" t="e">
        <v>#N/A</v>
      </c>
      <c r="EC165" s="26" t="e">
        <v>#N/A</v>
      </c>
      <c r="ED165" s="26" t="e">
        <v>#N/A</v>
      </c>
      <c r="EE165" s="26" t="e">
        <v>#N/A</v>
      </c>
      <c r="EF165" s="26" t="e">
        <v>#N/A</v>
      </c>
      <c r="EG165" s="26" t="e">
        <v>#N/A</v>
      </c>
      <c r="EH165" s="26" t="e">
        <v>#N/A</v>
      </c>
      <c r="EI165" s="26" t="e">
        <v>#N/A</v>
      </c>
      <c r="EJ165" s="26" t="e">
        <v>#N/A</v>
      </c>
      <c r="EK165" s="26" t="e">
        <v>#N/A</v>
      </c>
      <c r="EL165" s="53">
        <v>100</v>
      </c>
      <c r="EM165" s="53">
        <v>102.34814324814751</v>
      </c>
      <c r="EN165" s="53">
        <v>104.78501247140075</v>
      </c>
      <c r="EO165" s="53">
        <v>107.31412757848486</v>
      </c>
      <c r="EP165" s="53">
        <v>109.94058636824313</v>
      </c>
      <c r="EQ165" s="53">
        <v>112.66972939184473</v>
      </c>
      <c r="ER165" s="53">
        <v>115.50689720045879</v>
      </c>
      <c r="ES165" s="53">
        <v>118.4570662167657</v>
      </c>
      <c r="ET165" s="53">
        <v>121.52509148728281</v>
      </c>
      <c r="EU165" s="53">
        <v>124.71485704922412</v>
      </c>
      <c r="EV165" s="53">
        <v>128.03206758224752</v>
      </c>
      <c r="EW165" s="53">
        <v>131.48072849972993</v>
      </c>
      <c r="EX165" s="53">
        <v>135.06690860981811</v>
      </c>
      <c r="EY165" s="53">
        <v>138.79667672065884</v>
      </c>
      <c r="EZ165" s="53">
        <v>142.6765871450506</v>
      </c>
      <c r="FA165" s="53">
        <v>146.71331557195484</v>
      </c>
      <c r="FB165" s="53">
        <v>150.91560108510291</v>
      </c>
      <c r="FC165" s="53">
        <v>155.28939111647861</v>
      </c>
      <c r="FD165" s="53">
        <v>159.84111860271759</v>
      </c>
      <c r="FE165" s="53">
        <v>164.5789157467365</v>
      </c>
      <c r="FF165" s="53">
        <v>169.50970098982262</v>
      </c>
      <c r="FG165" s="53">
        <v>174.63359570813887</v>
      </c>
      <c r="FH165" s="53">
        <v>179.95569770052859</v>
      </c>
      <c r="FI165" s="53">
        <v>185.48243990362735</v>
      </c>
      <c r="FJ165" s="53">
        <v>191.22110488721123</v>
      </c>
      <c r="FK165" s="53">
        <v>196.17228132567044</v>
      </c>
      <c r="FL165" s="53">
        <v>201.34921742718947</v>
      </c>
      <c r="FM165" s="53">
        <v>206.74984979699838</v>
      </c>
      <c r="FN165" s="53">
        <v>212.38048999556977</v>
      </c>
      <c r="FO165" s="53">
        <v>218.25958719966988</v>
      </c>
      <c r="FP165" s="53">
        <v>224.40012865873271</v>
      </c>
      <c r="FQ165" s="53">
        <v>230.81097483265259</v>
      </c>
      <c r="FR165" s="53">
        <v>237.5046274662119</v>
      </c>
      <c r="FS165" s="53">
        <v>244.4910394047713</v>
      </c>
      <c r="FT165" s="53">
        <v>251.77603670415164</v>
      </c>
      <c r="FU165" s="53">
        <v>259.3650812916851</v>
      </c>
      <c r="FV165" s="53">
        <v>267.26545573714776</v>
      </c>
      <c r="FW165" s="53">
        <v>275.48237921554585</v>
      </c>
      <c r="FX165" s="53">
        <v>284.0185220024639</v>
      </c>
      <c r="FY165" s="53">
        <v>292.85409978334354</v>
      </c>
      <c r="FZ165" s="53">
        <v>256.98234583710104</v>
      </c>
      <c r="GA165" s="53">
        <v>220.58394071988201</v>
      </c>
      <c r="GB165" s="53">
        <v>232.23435309539559</v>
      </c>
      <c r="GC165" s="53">
        <v>241.51598827506265</v>
      </c>
      <c r="GD165" s="53">
        <v>239.64278995248125</v>
      </c>
      <c r="GE165" s="53">
        <v>239.7485085903979</v>
      </c>
      <c r="GF165" s="53">
        <v>245.86513894536253</v>
      </c>
      <c r="GG165" s="53">
        <v>267.18158480855942</v>
      </c>
      <c r="GH165" s="53">
        <v>298.08322763492475</v>
      </c>
      <c r="GI165" s="53">
        <v>315.40991764627341</v>
      </c>
      <c r="GJ165" s="53">
        <v>327.0935870904313</v>
      </c>
      <c r="GK165" s="53">
        <v>334.91895106719994</v>
      </c>
      <c r="GL165" s="53">
        <v>341.80983996552919</v>
      </c>
      <c r="GM165" s="53">
        <v>341.2519951206782</v>
      </c>
      <c r="GN165" s="53">
        <v>340.95887168718929</v>
      </c>
      <c r="GO165" s="53">
        <v>352.25535117158347</v>
      </c>
      <c r="GP165" s="53">
        <v>369.4664910758176</v>
      </c>
      <c r="GQ165" s="53">
        <v>387.90984178617157</v>
      </c>
      <c r="GR165" s="53">
        <v>404.73937503413708</v>
      </c>
      <c r="GS165" s="53">
        <v>3583</v>
      </c>
      <c r="GT165" s="53"/>
      <c r="GU165" s="53">
        <v>5205.5829999999996</v>
      </c>
    </row>
    <row r="166" spans="1:203">
      <c r="A166" s="2" t="s">
        <v>239</v>
      </c>
      <c r="B166" s="17">
        <v>41.610102932992135</v>
      </c>
      <c r="C166" s="17" t="e">
        <v>#N/A</v>
      </c>
      <c r="D166" s="17">
        <v>52.012628666240168</v>
      </c>
      <c r="E166" s="17" t="e">
        <v>#N/A</v>
      </c>
      <c r="F166" s="26">
        <v>52.012628666240168</v>
      </c>
      <c r="G166" s="26" t="e">
        <v>#N/A</v>
      </c>
      <c r="H166" s="26">
        <v>52.012628666240168</v>
      </c>
      <c r="I166" s="26" t="e">
        <v>#N/A</v>
      </c>
      <c r="J166" s="26">
        <v>52.012628666240168</v>
      </c>
      <c r="K166" s="26" t="e">
        <v>#N/A</v>
      </c>
      <c r="L166" s="26">
        <v>55.96558844487442</v>
      </c>
      <c r="M166" s="26" t="e">
        <v>#N/A</v>
      </c>
      <c r="N166" s="26" t="e">
        <v>#N/A</v>
      </c>
      <c r="O166" s="26" t="e">
        <v>#N/A</v>
      </c>
      <c r="P166" s="26" t="e">
        <v>#N/A</v>
      </c>
      <c r="Q166" s="26" t="e">
        <v>#N/A</v>
      </c>
      <c r="R166" s="26" t="e">
        <v>#N/A</v>
      </c>
      <c r="S166" s="26" t="e">
        <v>#N/A</v>
      </c>
      <c r="T166" s="26" t="e">
        <v>#N/A</v>
      </c>
      <c r="U166" s="26" t="e">
        <v>#N/A</v>
      </c>
      <c r="V166" s="26" t="e">
        <v>#N/A</v>
      </c>
      <c r="W166" s="26" t="e">
        <v>#N/A</v>
      </c>
      <c r="X166" s="26" t="e">
        <v>#N/A</v>
      </c>
      <c r="Y166" s="26" t="e">
        <v>#N/A</v>
      </c>
      <c r="Z166" s="26" t="e">
        <v>#N/A</v>
      </c>
      <c r="AA166" s="26" t="e">
        <v>#N/A</v>
      </c>
      <c r="AB166" s="26" t="e">
        <v>#N/A</v>
      </c>
      <c r="AC166" s="26" t="e">
        <v>#N/A</v>
      </c>
      <c r="AD166" s="26" t="e">
        <v>#N/A</v>
      </c>
      <c r="AE166" s="26" t="e">
        <v>#N/A</v>
      </c>
      <c r="AF166" s="26" t="e">
        <v>#N/A</v>
      </c>
      <c r="AG166" s="26" t="e">
        <v>#N/A</v>
      </c>
      <c r="AH166" s="26" t="e">
        <v>#N/A</v>
      </c>
      <c r="AI166" s="26" t="e">
        <v>#N/A</v>
      </c>
      <c r="AJ166" s="26" t="e">
        <v>#N/A</v>
      </c>
      <c r="AK166" s="26" t="e">
        <v>#N/A</v>
      </c>
      <c r="AL166" s="26" t="e">
        <v>#N/A</v>
      </c>
      <c r="AM166" s="26" t="e">
        <v>#N/A</v>
      </c>
      <c r="AN166" s="26" t="e">
        <v>#N/A</v>
      </c>
      <c r="AO166" s="26" t="e">
        <v>#N/A</v>
      </c>
      <c r="AP166" s="26" t="e">
        <v>#N/A</v>
      </c>
      <c r="AQ166" s="26" t="e">
        <v>#N/A</v>
      </c>
      <c r="AR166" s="26" t="e">
        <v>#N/A</v>
      </c>
      <c r="AS166" s="26" t="e">
        <v>#N/A</v>
      </c>
      <c r="AT166" s="26" t="e">
        <v>#N/A</v>
      </c>
      <c r="AU166" s="26" t="e">
        <v>#N/A</v>
      </c>
      <c r="AV166" s="26" t="e">
        <v>#N/A</v>
      </c>
      <c r="AW166" s="26" t="e">
        <v>#N/A</v>
      </c>
      <c r="AX166" s="26" t="e">
        <v>#N/A</v>
      </c>
      <c r="AY166" s="26" t="e">
        <v>#N/A</v>
      </c>
      <c r="AZ166" s="26" t="e">
        <v>#N/A</v>
      </c>
      <c r="BA166" s="26" t="e">
        <v>#N/A</v>
      </c>
      <c r="BB166" s="26" t="e">
        <v>#N/A</v>
      </c>
      <c r="BC166" s="26" t="e">
        <v>#N/A</v>
      </c>
      <c r="BD166" s="26" t="e">
        <v>#N/A</v>
      </c>
      <c r="BE166" s="26" t="e">
        <v>#N/A</v>
      </c>
      <c r="BF166" s="26" t="e">
        <v>#N/A</v>
      </c>
      <c r="BG166" s="26" t="e">
        <v>#N/A</v>
      </c>
      <c r="BH166" s="26" t="e">
        <v>#N/A</v>
      </c>
      <c r="BI166" s="26" t="e">
        <v>#N/A</v>
      </c>
      <c r="BJ166" s="26" t="e">
        <v>#N/A</v>
      </c>
      <c r="BK166" s="26" t="e">
        <v>#N/A</v>
      </c>
      <c r="BL166" s="26" t="e">
        <v>#N/A</v>
      </c>
      <c r="BM166" s="26" t="e">
        <v>#N/A</v>
      </c>
      <c r="BN166" s="26" t="e">
        <v>#N/A</v>
      </c>
      <c r="BO166" s="26" t="e">
        <v>#N/A</v>
      </c>
      <c r="BP166" s="26" t="e">
        <v>#N/A</v>
      </c>
      <c r="BQ166" s="26" t="e">
        <v>#N/A</v>
      </c>
      <c r="BR166" s="26" t="e">
        <v>#N/A</v>
      </c>
      <c r="BS166" s="26" t="e">
        <v>#N/A</v>
      </c>
      <c r="BT166" s="26" t="e">
        <v>#N/A</v>
      </c>
      <c r="BU166" s="26" t="e">
        <v>#N/A</v>
      </c>
      <c r="BV166" s="26" t="e">
        <v>#N/A</v>
      </c>
      <c r="BW166" s="26" t="e">
        <v>#N/A</v>
      </c>
      <c r="BX166" s="26" t="e">
        <v>#N/A</v>
      </c>
      <c r="BY166" s="26" t="e">
        <v>#N/A</v>
      </c>
      <c r="BZ166" s="26" t="e">
        <v>#N/A</v>
      </c>
      <c r="CA166" s="26" t="e">
        <v>#N/A</v>
      </c>
      <c r="CB166" s="26" t="e">
        <v>#N/A</v>
      </c>
      <c r="CC166" s="26" t="e">
        <v>#N/A</v>
      </c>
      <c r="CD166" s="26" t="e">
        <v>#N/A</v>
      </c>
      <c r="CE166" s="26" t="e">
        <v>#N/A</v>
      </c>
      <c r="CF166" s="26" t="e">
        <v>#N/A</v>
      </c>
      <c r="CG166" s="26" t="e">
        <v>#N/A</v>
      </c>
      <c r="CH166" s="26" t="e">
        <v>#N/A</v>
      </c>
      <c r="CI166" s="26" t="e">
        <v>#N/A</v>
      </c>
      <c r="CJ166" s="26" t="e">
        <v>#N/A</v>
      </c>
      <c r="CK166" s="26" t="e">
        <v>#N/A</v>
      </c>
      <c r="CL166" s="26" t="e">
        <v>#N/A</v>
      </c>
      <c r="CM166" s="26" t="e">
        <v>#N/A</v>
      </c>
      <c r="CN166" s="26" t="e">
        <v>#N/A</v>
      </c>
      <c r="CO166" s="26" t="e">
        <v>#N/A</v>
      </c>
      <c r="CP166" s="26" t="e">
        <v>#N/A</v>
      </c>
      <c r="CQ166" s="26" t="e">
        <v>#N/A</v>
      </c>
      <c r="CR166" s="26" t="e">
        <v>#N/A</v>
      </c>
      <c r="CS166" s="26" t="e">
        <v>#N/A</v>
      </c>
      <c r="CT166" s="26" t="e">
        <v>#N/A</v>
      </c>
      <c r="CU166" s="26" t="e">
        <v>#N/A</v>
      </c>
      <c r="CV166" s="26" t="e">
        <v>#N/A</v>
      </c>
      <c r="CW166" s="26" t="e">
        <v>#N/A</v>
      </c>
      <c r="CX166" s="26" t="e">
        <v>#N/A</v>
      </c>
      <c r="CY166" s="26" t="e">
        <v>#N/A</v>
      </c>
      <c r="CZ166" s="26" t="e">
        <v>#N/A</v>
      </c>
      <c r="DA166" s="26" t="e">
        <v>#N/A</v>
      </c>
      <c r="DB166" s="26" t="e">
        <v>#N/A</v>
      </c>
      <c r="DC166" s="26" t="e">
        <v>#N/A</v>
      </c>
      <c r="DD166" s="26" t="e">
        <v>#N/A</v>
      </c>
      <c r="DE166" s="26" t="e">
        <v>#N/A</v>
      </c>
      <c r="DF166" s="26" t="e">
        <v>#N/A</v>
      </c>
      <c r="DG166" s="26" t="e">
        <v>#N/A</v>
      </c>
      <c r="DH166" s="26" t="e">
        <v>#N/A</v>
      </c>
      <c r="DI166" s="26" t="e">
        <v>#N/A</v>
      </c>
      <c r="DJ166" s="26" t="e">
        <v>#N/A</v>
      </c>
      <c r="DK166" s="26" t="e">
        <v>#N/A</v>
      </c>
      <c r="DL166" s="26" t="e">
        <v>#N/A</v>
      </c>
      <c r="DM166" s="26" t="e">
        <v>#N/A</v>
      </c>
      <c r="DN166" s="26" t="e">
        <v>#N/A</v>
      </c>
      <c r="DO166" s="26" t="e">
        <v>#N/A</v>
      </c>
      <c r="DP166" s="26" t="e">
        <v>#N/A</v>
      </c>
      <c r="DQ166" s="26" t="e">
        <v>#N/A</v>
      </c>
      <c r="DR166" s="26" t="e">
        <v>#N/A</v>
      </c>
      <c r="DS166" s="26" t="e">
        <v>#N/A</v>
      </c>
      <c r="DT166" s="26" t="e">
        <v>#N/A</v>
      </c>
      <c r="DU166" s="26" t="e">
        <v>#N/A</v>
      </c>
      <c r="DV166" s="26" t="e">
        <v>#N/A</v>
      </c>
      <c r="DW166" s="26" t="e">
        <v>#N/A</v>
      </c>
      <c r="DX166" s="26" t="e">
        <v>#N/A</v>
      </c>
      <c r="DY166" s="26" t="e">
        <v>#N/A</v>
      </c>
      <c r="DZ166" s="26" t="e">
        <v>#N/A</v>
      </c>
      <c r="EA166" s="26" t="e">
        <v>#N/A</v>
      </c>
      <c r="EB166" s="26" t="e">
        <v>#N/A</v>
      </c>
      <c r="EC166" s="26" t="e">
        <v>#N/A</v>
      </c>
      <c r="ED166" s="26" t="e">
        <v>#N/A</v>
      </c>
      <c r="EE166" s="26" t="e">
        <v>#N/A</v>
      </c>
      <c r="EF166" s="26" t="e">
        <v>#N/A</v>
      </c>
      <c r="EG166" s="26" t="e">
        <v>#N/A</v>
      </c>
      <c r="EH166" s="26" t="e">
        <v>#N/A</v>
      </c>
      <c r="EI166" s="26" t="e">
        <v>#N/A</v>
      </c>
      <c r="EJ166" s="26" t="e">
        <v>#N/A</v>
      </c>
      <c r="EK166" s="26" t="e">
        <v>#N/A</v>
      </c>
      <c r="EL166" s="53">
        <v>100</v>
      </c>
      <c r="EM166" s="53">
        <v>102.94245842890655</v>
      </c>
      <c r="EN166" s="53">
        <v>106.07757163439284</v>
      </c>
      <c r="EO166" s="53">
        <v>109.41740654630945</v>
      </c>
      <c r="EP166" s="53">
        <v>112.97538242285228</v>
      </c>
      <c r="EQ166" s="53">
        <v>116.76575072427585</v>
      </c>
      <c r="ER166" s="53">
        <v>120.76781042437102</v>
      </c>
      <c r="ES166" s="53">
        <v>124.99446065504705</v>
      </c>
      <c r="ET166" s="53">
        <v>129.47264395795298</v>
      </c>
      <c r="EU166" s="53">
        <v>134.20516901503686</v>
      </c>
      <c r="EV166" s="53">
        <v>139.18028097222003</v>
      </c>
      <c r="EW166" s="53">
        <v>144.44083823552361</v>
      </c>
      <c r="EX166" s="53">
        <v>149.9901696131821</v>
      </c>
      <c r="EY166" s="53">
        <v>155.89297881525636</v>
      </c>
      <c r="EZ166" s="53">
        <v>162.31695455656634</v>
      </c>
      <c r="FA166" s="53">
        <v>168.91309209876158</v>
      </c>
      <c r="FB166" s="53">
        <v>176.21098402692175</v>
      </c>
      <c r="FC166" s="53">
        <v>183.00372930547536</v>
      </c>
      <c r="FD166" s="53">
        <v>190.75381902725982</v>
      </c>
      <c r="FE166" s="53">
        <v>200.03786519366903</v>
      </c>
      <c r="FF166" s="53">
        <v>207.96334149931604</v>
      </c>
      <c r="FG166" s="53">
        <v>216.10009310260531</v>
      </c>
      <c r="FH166" s="53">
        <v>227.17836690748513</v>
      </c>
      <c r="FI166" s="53">
        <v>240.54478027265023</v>
      </c>
      <c r="FJ166" s="53">
        <v>255.00491519340898</v>
      </c>
      <c r="FK166" s="53">
        <v>267.30392539308548</v>
      </c>
      <c r="FL166" s="53">
        <v>277.34798008956574</v>
      </c>
      <c r="FM166" s="53">
        <v>283.13417697817033</v>
      </c>
      <c r="FN166" s="53">
        <v>290.93232636884238</v>
      </c>
      <c r="FO166" s="53">
        <v>304.64576799246856</v>
      </c>
      <c r="FP166" s="53">
        <v>318.87538294297855</v>
      </c>
      <c r="FQ166" s="53">
        <v>333.30431028653754</v>
      </c>
      <c r="FR166" s="53">
        <v>347.86815838885684</v>
      </c>
      <c r="FS166" s="53">
        <v>362.47923395800501</v>
      </c>
      <c r="FT166" s="53">
        <v>377.08323580965458</v>
      </c>
      <c r="FU166" s="53">
        <v>382.33671935545954</v>
      </c>
      <c r="FV166" s="53">
        <v>384.84539246128963</v>
      </c>
      <c r="FW166" s="53">
        <v>395.27985394853874</v>
      </c>
      <c r="FX166" s="53">
        <v>407.08349587279793</v>
      </c>
      <c r="FY166" s="53">
        <v>418.89379541352645</v>
      </c>
      <c r="FZ166" s="53">
        <v>430.64636093643537</v>
      </c>
      <c r="GA166" s="53">
        <v>442.35221911880211</v>
      </c>
      <c r="GB166" s="53">
        <v>454.01833965286778</v>
      </c>
      <c r="GC166" s="53">
        <v>465.58365971257825</v>
      </c>
      <c r="GD166" s="53">
        <v>476.95757329879694</v>
      </c>
      <c r="GE166" s="53">
        <v>484.15976199021134</v>
      </c>
      <c r="GF166" s="53">
        <v>487.49658016966521</v>
      </c>
      <c r="GG166" s="53">
        <v>495.12589656768665</v>
      </c>
      <c r="GH166" s="53">
        <v>507.08547235268725</v>
      </c>
      <c r="GI166" s="53">
        <v>519.44117631760992</v>
      </c>
      <c r="GJ166" s="53">
        <v>532.13600262143655</v>
      </c>
      <c r="GK166" s="53">
        <v>545.15465955133914</v>
      </c>
      <c r="GL166" s="53">
        <v>558.46843613629392</v>
      </c>
      <c r="GM166" s="53">
        <v>572.04258794035184</v>
      </c>
      <c r="GN166" s="53">
        <v>585.8270788147363</v>
      </c>
      <c r="GO166" s="53">
        <v>599.76417474162736</v>
      </c>
      <c r="GP166" s="53">
        <v>613.82745330566263</v>
      </c>
      <c r="GQ166" s="53">
        <v>627.99153234405321</v>
      </c>
      <c r="GR166" s="53">
        <v>642.20814413739663</v>
      </c>
      <c r="GS166" s="53">
        <v>6324</v>
      </c>
      <c r="GT166" s="53"/>
      <c r="GU166" s="53">
        <v>8879.85</v>
      </c>
    </row>
    <row r="167" spans="1:203">
      <c r="A167" s="2" t="s">
        <v>34</v>
      </c>
      <c r="B167" s="17">
        <v>0</v>
      </c>
      <c r="C167" s="17" t="e">
        <v>#N/A</v>
      </c>
      <c r="D167" s="17">
        <v>4.3285948926476001</v>
      </c>
      <c r="E167" s="17" t="e">
        <v>#N/A</v>
      </c>
      <c r="F167" s="26">
        <v>15.150082124266602</v>
      </c>
      <c r="G167" s="26" t="e">
        <v>#N/A</v>
      </c>
      <c r="H167" s="26">
        <v>17.3143795705904</v>
      </c>
      <c r="I167" s="26" t="e">
        <v>#N/A</v>
      </c>
      <c r="J167" s="26">
        <v>21.642974463238001</v>
      </c>
      <c r="K167" s="26" t="e">
        <v>#N/A</v>
      </c>
      <c r="L167" s="26">
        <v>36.425126021629559</v>
      </c>
      <c r="M167" s="26" t="e">
        <v>#N/A</v>
      </c>
      <c r="N167" s="26" t="e">
        <v>#N/A</v>
      </c>
      <c r="O167" s="26" t="e">
        <v>#N/A</v>
      </c>
      <c r="P167" s="26" t="e">
        <v>#N/A</v>
      </c>
      <c r="Q167" s="26" t="e">
        <v>#N/A</v>
      </c>
      <c r="R167" s="26" t="e">
        <v>#N/A</v>
      </c>
      <c r="S167" s="26" t="e">
        <v>#N/A</v>
      </c>
      <c r="T167" s="26" t="e">
        <v>#N/A</v>
      </c>
      <c r="U167" s="26" t="e">
        <v>#N/A</v>
      </c>
      <c r="V167" s="26" t="e">
        <v>#N/A</v>
      </c>
      <c r="W167" s="26" t="e">
        <v>#N/A</v>
      </c>
      <c r="X167" s="26" t="e">
        <v>#N/A</v>
      </c>
      <c r="Y167" s="26" t="e">
        <v>#N/A</v>
      </c>
      <c r="Z167" s="26" t="e">
        <v>#N/A</v>
      </c>
      <c r="AA167" s="26" t="e">
        <v>#N/A</v>
      </c>
      <c r="AB167" s="26" t="e">
        <v>#N/A</v>
      </c>
      <c r="AC167" s="26" t="e">
        <v>#N/A</v>
      </c>
      <c r="AD167" s="26" t="e">
        <v>#N/A</v>
      </c>
      <c r="AE167" s="26" t="e">
        <v>#N/A</v>
      </c>
      <c r="AF167" s="26" t="e">
        <v>#N/A</v>
      </c>
      <c r="AG167" s="26" t="e">
        <v>#N/A</v>
      </c>
      <c r="AH167" s="26" t="e">
        <v>#N/A</v>
      </c>
      <c r="AI167" s="26" t="e">
        <v>#N/A</v>
      </c>
      <c r="AJ167" s="26" t="e">
        <v>#N/A</v>
      </c>
      <c r="AK167" s="26" t="e">
        <v>#N/A</v>
      </c>
      <c r="AL167" s="26" t="e">
        <v>#N/A</v>
      </c>
      <c r="AM167" s="26" t="e">
        <v>#N/A</v>
      </c>
      <c r="AN167" s="26" t="e">
        <v>#N/A</v>
      </c>
      <c r="AO167" s="26" t="e">
        <v>#N/A</v>
      </c>
      <c r="AP167" s="26" t="e">
        <v>#N/A</v>
      </c>
      <c r="AQ167" s="26" t="e">
        <v>#N/A</v>
      </c>
      <c r="AR167" s="26" t="e">
        <v>#N/A</v>
      </c>
      <c r="AS167" s="26" t="e">
        <v>#N/A</v>
      </c>
      <c r="AT167" s="26" t="e">
        <v>#N/A</v>
      </c>
      <c r="AU167" s="26" t="e">
        <v>#N/A</v>
      </c>
      <c r="AV167" s="26" t="e">
        <v>#N/A</v>
      </c>
      <c r="AW167" s="26" t="e">
        <v>#N/A</v>
      </c>
      <c r="AX167" s="26" t="e">
        <v>#N/A</v>
      </c>
      <c r="AY167" s="26" t="e">
        <v>#N/A</v>
      </c>
      <c r="AZ167" s="26" t="e">
        <v>#N/A</v>
      </c>
      <c r="BA167" s="26" t="e">
        <v>#N/A</v>
      </c>
      <c r="BB167" s="26" t="e">
        <v>#N/A</v>
      </c>
      <c r="BC167" s="26" t="e">
        <v>#N/A</v>
      </c>
      <c r="BD167" s="26" t="e">
        <v>#N/A</v>
      </c>
      <c r="BE167" s="26" t="e">
        <v>#N/A</v>
      </c>
      <c r="BF167" s="26" t="e">
        <v>#N/A</v>
      </c>
      <c r="BG167" s="26" t="e">
        <v>#N/A</v>
      </c>
      <c r="BH167" s="26" t="e">
        <v>#N/A</v>
      </c>
      <c r="BI167" s="26" t="e">
        <v>#N/A</v>
      </c>
      <c r="BJ167" s="26" t="e">
        <v>#N/A</v>
      </c>
      <c r="BK167" s="26" t="e">
        <v>#N/A</v>
      </c>
      <c r="BL167" s="26" t="e">
        <v>#N/A</v>
      </c>
      <c r="BM167" s="26" t="e">
        <v>#N/A</v>
      </c>
      <c r="BN167" s="26" t="e">
        <v>#N/A</v>
      </c>
      <c r="BO167" s="26" t="e">
        <v>#N/A</v>
      </c>
      <c r="BP167" s="26" t="e">
        <v>#N/A</v>
      </c>
      <c r="BQ167" s="26" t="e">
        <v>#N/A</v>
      </c>
      <c r="BR167" s="26" t="e">
        <v>#N/A</v>
      </c>
      <c r="BS167" s="26" t="e">
        <v>#N/A</v>
      </c>
      <c r="BT167" s="26" t="e">
        <v>#N/A</v>
      </c>
      <c r="BU167" s="26" t="e">
        <v>#N/A</v>
      </c>
      <c r="BV167" s="26" t="e">
        <v>#N/A</v>
      </c>
      <c r="BW167" s="26" t="e">
        <v>#N/A</v>
      </c>
      <c r="BX167" s="26" t="e">
        <v>#N/A</v>
      </c>
      <c r="BY167" s="26" t="e">
        <v>#N/A</v>
      </c>
      <c r="BZ167" s="26" t="e">
        <v>#N/A</v>
      </c>
      <c r="CA167" s="26" t="e">
        <v>#N/A</v>
      </c>
      <c r="CB167" s="26" t="e">
        <v>#N/A</v>
      </c>
      <c r="CC167" s="26" t="e">
        <v>#N/A</v>
      </c>
      <c r="CD167" s="26" t="e">
        <v>#N/A</v>
      </c>
      <c r="CE167" s="26" t="e">
        <v>#N/A</v>
      </c>
      <c r="CF167" s="26" t="e">
        <v>#N/A</v>
      </c>
      <c r="CG167" s="26" t="e">
        <v>#N/A</v>
      </c>
      <c r="CH167" s="26" t="e">
        <v>#N/A</v>
      </c>
      <c r="CI167" s="26" t="e">
        <v>#N/A</v>
      </c>
      <c r="CJ167" s="26" t="e">
        <v>#N/A</v>
      </c>
      <c r="CK167" s="26" t="e">
        <v>#N/A</v>
      </c>
      <c r="CL167" s="26" t="e">
        <v>#N/A</v>
      </c>
      <c r="CM167" s="26" t="e">
        <v>#N/A</v>
      </c>
      <c r="CN167" s="26" t="e">
        <v>#N/A</v>
      </c>
      <c r="CO167" s="26" t="e">
        <v>#N/A</v>
      </c>
      <c r="CP167" s="26" t="e">
        <v>#N/A</v>
      </c>
      <c r="CQ167" s="26" t="e">
        <v>#N/A</v>
      </c>
      <c r="CR167" s="26" t="e">
        <v>#N/A</v>
      </c>
      <c r="CS167" s="26" t="e">
        <v>#N/A</v>
      </c>
      <c r="CT167" s="26" t="e">
        <v>#N/A</v>
      </c>
      <c r="CU167" s="26" t="e">
        <v>#N/A</v>
      </c>
      <c r="CV167" s="26" t="e">
        <v>#N/A</v>
      </c>
      <c r="CW167" s="26" t="e">
        <v>#N/A</v>
      </c>
      <c r="CX167" s="26" t="e">
        <v>#N/A</v>
      </c>
      <c r="CY167" s="26" t="e">
        <v>#N/A</v>
      </c>
      <c r="CZ167" s="26" t="e">
        <v>#N/A</v>
      </c>
      <c r="DA167" s="26" t="e">
        <v>#N/A</v>
      </c>
      <c r="DB167" s="26" t="e">
        <v>#N/A</v>
      </c>
      <c r="DC167" s="26" t="e">
        <v>#N/A</v>
      </c>
      <c r="DD167" s="26" t="e">
        <v>#N/A</v>
      </c>
      <c r="DE167" s="26" t="e">
        <v>#N/A</v>
      </c>
      <c r="DF167" s="26" t="e">
        <v>#N/A</v>
      </c>
      <c r="DG167" s="26" t="e">
        <v>#N/A</v>
      </c>
      <c r="DH167" s="26" t="e">
        <v>#N/A</v>
      </c>
      <c r="DI167" s="26" t="e">
        <v>#N/A</v>
      </c>
      <c r="DJ167" s="26" t="e">
        <v>#N/A</v>
      </c>
      <c r="DK167" s="26" t="e">
        <v>#N/A</v>
      </c>
      <c r="DL167" s="26" t="e">
        <v>#N/A</v>
      </c>
      <c r="DM167" s="26" t="e">
        <v>#N/A</v>
      </c>
      <c r="DN167" s="26" t="e">
        <v>#N/A</v>
      </c>
      <c r="DO167" s="26" t="e">
        <v>#N/A</v>
      </c>
      <c r="DP167" s="26" t="e">
        <v>#N/A</v>
      </c>
      <c r="DQ167" s="26" t="e">
        <v>#N/A</v>
      </c>
      <c r="DR167" s="26" t="e">
        <v>#N/A</v>
      </c>
      <c r="DS167" s="26" t="e">
        <v>#N/A</v>
      </c>
      <c r="DT167" s="26" t="e">
        <v>#N/A</v>
      </c>
      <c r="DU167" s="26" t="e">
        <v>#N/A</v>
      </c>
      <c r="DV167" s="26" t="e">
        <v>#N/A</v>
      </c>
      <c r="DW167" s="26" t="e">
        <v>#N/A</v>
      </c>
      <c r="DX167" s="26" t="e">
        <v>#N/A</v>
      </c>
      <c r="DY167" s="26" t="e">
        <v>#N/A</v>
      </c>
      <c r="DZ167" s="26" t="e">
        <v>#N/A</v>
      </c>
      <c r="EA167" s="26" t="e">
        <v>#N/A</v>
      </c>
      <c r="EB167" s="26" t="e">
        <v>#N/A</v>
      </c>
      <c r="EC167" s="26" t="e">
        <v>#N/A</v>
      </c>
      <c r="ED167" s="26" t="e">
        <v>#N/A</v>
      </c>
      <c r="EE167" s="26" t="e">
        <v>#N/A</v>
      </c>
      <c r="EF167" s="26" t="e">
        <v>#N/A</v>
      </c>
      <c r="EG167" s="26" t="e">
        <v>#N/A</v>
      </c>
      <c r="EH167" s="26" t="e">
        <v>#N/A</v>
      </c>
      <c r="EI167" s="26" t="e">
        <v>#N/A</v>
      </c>
      <c r="EJ167" s="26" t="e">
        <v>#N/A</v>
      </c>
      <c r="EK167" s="26" t="e">
        <v>#N/A</v>
      </c>
      <c r="EL167" s="53">
        <v>100</v>
      </c>
      <c r="EM167" s="53">
        <v>101.50622116479458</v>
      </c>
      <c r="EN167" s="53">
        <v>103.08358278664984</v>
      </c>
      <c r="EO167" s="53">
        <v>104.73572088527555</v>
      </c>
      <c r="EP167" s="53">
        <v>106.46434525565441</v>
      </c>
      <c r="EQ167" s="53">
        <v>108.27237769933883</v>
      </c>
      <c r="ER167" s="53">
        <v>110.1639953104003</v>
      </c>
      <c r="ES167" s="53">
        <v>112.14694627369663</v>
      </c>
      <c r="ET167" s="53">
        <v>114.2204081561982</v>
      </c>
      <c r="EU167" s="53">
        <v>116.38689154294279</v>
      </c>
      <c r="EV167" s="53">
        <v>118.64074761759548</v>
      </c>
      <c r="EW167" s="53">
        <v>120.98662961966585</v>
      </c>
      <c r="EX167" s="53">
        <v>123.43689568757239</v>
      </c>
      <c r="EY167" s="53">
        <v>125.98717394047361</v>
      </c>
      <c r="EZ167" s="53">
        <v>128.64029960802409</v>
      </c>
      <c r="FA167" s="53">
        <v>131.37294156375253</v>
      </c>
      <c r="FB167" s="53">
        <v>134.1864416720756</v>
      </c>
      <c r="FC167" s="53">
        <v>137.09863374395107</v>
      </c>
      <c r="FD167" s="53">
        <v>140.09884779296851</v>
      </c>
      <c r="FE167" s="53">
        <v>143.18717039102577</v>
      </c>
      <c r="FF167" s="53">
        <v>146.42866031935941</v>
      </c>
      <c r="FG167" s="53">
        <v>149.78007491499181</v>
      </c>
      <c r="FH167" s="53">
        <v>153.28485162767072</v>
      </c>
      <c r="FI167" s="53">
        <v>156.92141241185629</v>
      </c>
      <c r="FJ167" s="53">
        <v>160.66820086498313</v>
      </c>
      <c r="FK167" s="53">
        <v>164.56863279382449</v>
      </c>
      <c r="FL167" s="53">
        <v>168.97535882428437</v>
      </c>
      <c r="FM167" s="53">
        <v>173.39691029225159</v>
      </c>
      <c r="FN167" s="53">
        <v>177.99799023339133</v>
      </c>
      <c r="FO167" s="53">
        <v>182.9508983674055</v>
      </c>
      <c r="FP167" s="53">
        <v>188.10439358874498</v>
      </c>
      <c r="FQ167" s="53">
        <v>193.46144098491115</v>
      </c>
      <c r="FR167" s="53">
        <v>199.02604450617983</v>
      </c>
      <c r="FS167" s="53">
        <v>204.80783527618706</v>
      </c>
      <c r="FT167" s="53">
        <v>210.81415026327596</v>
      </c>
      <c r="FU167" s="53">
        <v>217.04942627721144</v>
      </c>
      <c r="FV167" s="53">
        <v>223.51545968487397</v>
      </c>
      <c r="FW167" s="53">
        <v>230.21376549447595</v>
      </c>
      <c r="FX167" s="53">
        <v>237.14949473393969</v>
      </c>
      <c r="FY167" s="53">
        <v>244.33108816330579</v>
      </c>
      <c r="FZ167" s="53">
        <v>251.76986505821853</v>
      </c>
      <c r="GA167" s="53">
        <v>259.47138766311497</v>
      </c>
      <c r="GB167" s="53">
        <v>267.43530969040376</v>
      </c>
      <c r="GC167" s="53">
        <v>275.65806004929834</v>
      </c>
      <c r="GD167" s="53">
        <v>284.13784237291839</v>
      </c>
      <c r="GE167" s="53">
        <v>292.8805435503179</v>
      </c>
      <c r="GF167" s="53">
        <v>301.88668301288391</v>
      </c>
      <c r="GG167" s="53">
        <v>311.15236502521299</v>
      </c>
      <c r="GH167" s="53">
        <v>320.6748842154974</v>
      </c>
      <c r="GI167" s="53">
        <v>330.51549020146797</v>
      </c>
      <c r="GJ167" s="53">
        <v>340.70244870777373</v>
      </c>
      <c r="GK167" s="53">
        <v>351.19673745145758</v>
      </c>
      <c r="GL167" s="53">
        <v>361.99790193005549</v>
      </c>
      <c r="GM167" s="53">
        <v>373.11457769037867</v>
      </c>
      <c r="GN167" s="53">
        <v>384.55557342303337</v>
      </c>
      <c r="GO167" s="53">
        <v>396.3296761756518</v>
      </c>
      <c r="GP167" s="53">
        <v>408.44976351803956</v>
      </c>
      <c r="GQ167" s="53">
        <v>420.93020638524013</v>
      </c>
      <c r="GR167" s="53">
        <v>433.78041947114525</v>
      </c>
      <c r="GS167" s="53">
        <v>20654</v>
      </c>
      <c r="GT167" s="53"/>
      <c r="GU167" s="53">
        <v>36797.205000000002</v>
      </c>
    </row>
    <row r="168" spans="1:203">
      <c r="A168" s="2" t="s">
        <v>35</v>
      </c>
      <c r="B168" s="17" t="e">
        <v>#N/A</v>
      </c>
      <c r="C168" s="17" t="e">
        <v>#N/A</v>
      </c>
      <c r="D168" s="17" t="e">
        <v>#N/A</v>
      </c>
      <c r="E168" s="17" t="e">
        <v>#N/A</v>
      </c>
      <c r="F168" s="26" t="e">
        <v>#N/A</v>
      </c>
      <c r="G168" s="26" t="e">
        <v>#N/A</v>
      </c>
      <c r="H168" s="26" t="e">
        <v>#N/A</v>
      </c>
      <c r="I168" s="26" t="e">
        <v>#N/A</v>
      </c>
      <c r="J168" s="26" t="e">
        <v>#N/A</v>
      </c>
      <c r="K168" s="26" t="e">
        <v>#N/A</v>
      </c>
      <c r="L168" s="26" t="e">
        <v>#N/A</v>
      </c>
      <c r="M168" s="26" t="e">
        <v>#N/A</v>
      </c>
      <c r="N168" s="26" t="e">
        <v>#N/A</v>
      </c>
      <c r="O168" s="26" t="e">
        <v>#N/A</v>
      </c>
      <c r="P168" s="26" t="e">
        <v>#N/A</v>
      </c>
      <c r="Q168" s="26" t="e">
        <v>#N/A</v>
      </c>
      <c r="R168" s="26" t="e">
        <v>#N/A</v>
      </c>
      <c r="S168" s="26" t="e">
        <v>#N/A</v>
      </c>
      <c r="T168" s="26" t="e">
        <v>#N/A</v>
      </c>
      <c r="U168" s="26" t="e">
        <v>#N/A</v>
      </c>
      <c r="V168" s="26" t="e">
        <v>#N/A</v>
      </c>
      <c r="W168" s="26" t="e">
        <v>#N/A</v>
      </c>
      <c r="X168" s="26" t="e">
        <v>#N/A</v>
      </c>
      <c r="Y168" s="26" t="e">
        <v>#N/A</v>
      </c>
      <c r="Z168" s="26" t="e">
        <v>#N/A</v>
      </c>
      <c r="AA168" s="26" t="e">
        <v>#N/A</v>
      </c>
      <c r="AB168" s="26" t="e">
        <v>#N/A</v>
      </c>
      <c r="AC168" s="26" t="e">
        <v>#N/A</v>
      </c>
      <c r="AD168" s="26" t="e">
        <v>#N/A</v>
      </c>
      <c r="AE168" s="26" t="e">
        <v>#N/A</v>
      </c>
      <c r="AF168" s="26" t="e">
        <v>#N/A</v>
      </c>
      <c r="AG168" s="26" t="e">
        <v>#N/A</v>
      </c>
      <c r="AH168" s="26" t="e">
        <v>#N/A</v>
      </c>
      <c r="AI168" s="26" t="e">
        <v>#N/A</v>
      </c>
      <c r="AJ168" s="26" t="e">
        <v>#N/A</v>
      </c>
      <c r="AK168" s="26" t="e">
        <v>#N/A</v>
      </c>
      <c r="AL168" s="26" t="e">
        <v>#N/A</v>
      </c>
      <c r="AM168" s="26" t="e">
        <v>#N/A</v>
      </c>
      <c r="AN168" s="26" t="e">
        <v>#N/A</v>
      </c>
      <c r="AO168" s="26" t="e">
        <v>#N/A</v>
      </c>
      <c r="AP168" s="26" t="e">
        <v>#N/A</v>
      </c>
      <c r="AQ168" s="26" t="e">
        <v>#N/A</v>
      </c>
      <c r="AR168" s="26" t="e">
        <v>#N/A</v>
      </c>
      <c r="AS168" s="26" t="e">
        <v>#N/A</v>
      </c>
      <c r="AT168" s="26" t="e">
        <v>#N/A</v>
      </c>
      <c r="AU168" s="26" t="e">
        <v>#N/A</v>
      </c>
      <c r="AV168" s="26" t="e">
        <v>#N/A</v>
      </c>
      <c r="AW168" s="26" t="e">
        <v>#N/A</v>
      </c>
      <c r="AX168" s="26" t="e">
        <v>#N/A</v>
      </c>
      <c r="AY168" s="26" t="e">
        <v>#N/A</v>
      </c>
      <c r="AZ168" s="26" t="e">
        <v>#N/A</v>
      </c>
      <c r="BA168" s="26" t="e">
        <v>#N/A</v>
      </c>
      <c r="BB168" s="26" t="e">
        <v>#N/A</v>
      </c>
      <c r="BC168" s="26" t="e">
        <v>#N/A</v>
      </c>
      <c r="BD168" s="26" t="e">
        <v>#N/A</v>
      </c>
      <c r="BE168" s="26" t="e">
        <v>#N/A</v>
      </c>
      <c r="BF168" s="26" t="e">
        <v>#N/A</v>
      </c>
      <c r="BG168" s="26" t="e">
        <v>#N/A</v>
      </c>
      <c r="BH168" s="26" t="e">
        <v>#N/A</v>
      </c>
      <c r="BI168" s="26" t="e">
        <v>#N/A</v>
      </c>
      <c r="BJ168" s="26" t="e">
        <v>#N/A</v>
      </c>
      <c r="BK168" s="26" t="e">
        <v>#N/A</v>
      </c>
      <c r="BL168" s="26" t="e">
        <v>#N/A</v>
      </c>
      <c r="BM168" s="26" t="e">
        <v>#N/A</v>
      </c>
      <c r="BN168" s="26" t="e">
        <v>#N/A</v>
      </c>
      <c r="BO168" s="26" t="e">
        <v>#N/A</v>
      </c>
      <c r="BP168" s="26" t="e">
        <v>#N/A</v>
      </c>
      <c r="BQ168" s="26" t="e">
        <v>#N/A</v>
      </c>
      <c r="BR168" s="26" t="e">
        <v>#N/A</v>
      </c>
      <c r="BS168" s="26" t="e">
        <v>#N/A</v>
      </c>
      <c r="BT168" s="26" t="e">
        <v>#N/A</v>
      </c>
      <c r="BU168" s="26" t="e">
        <v>#N/A</v>
      </c>
      <c r="BV168" s="26" t="e">
        <v>#N/A</v>
      </c>
      <c r="BW168" s="26" t="e">
        <v>#N/A</v>
      </c>
      <c r="BX168" s="26" t="e">
        <v>#N/A</v>
      </c>
      <c r="BY168" s="26" t="e">
        <v>#N/A</v>
      </c>
      <c r="BZ168" s="26" t="e">
        <v>#N/A</v>
      </c>
      <c r="CA168" s="26" t="e">
        <v>#N/A</v>
      </c>
      <c r="CB168" s="26" t="e">
        <v>#N/A</v>
      </c>
      <c r="CC168" s="26" t="e">
        <v>#N/A</v>
      </c>
      <c r="CD168" s="26" t="e">
        <v>#N/A</v>
      </c>
      <c r="CE168" s="26" t="e">
        <v>#N/A</v>
      </c>
      <c r="CF168" s="26" t="e">
        <v>#N/A</v>
      </c>
      <c r="CG168" s="26" t="e">
        <v>#N/A</v>
      </c>
      <c r="CH168" s="26" t="e">
        <v>#N/A</v>
      </c>
      <c r="CI168" s="26" t="e">
        <v>#N/A</v>
      </c>
      <c r="CJ168" s="26" t="e">
        <v>#N/A</v>
      </c>
      <c r="CK168" s="26" t="e">
        <v>#N/A</v>
      </c>
      <c r="CL168" s="26" t="e">
        <v>#N/A</v>
      </c>
      <c r="CM168" s="26" t="e">
        <v>#N/A</v>
      </c>
      <c r="CN168" s="26" t="e">
        <v>#N/A</v>
      </c>
      <c r="CO168" s="26" t="e">
        <v>#N/A</v>
      </c>
      <c r="CP168" s="26" t="e">
        <v>#N/A</v>
      </c>
      <c r="CQ168" s="26" t="e">
        <v>#N/A</v>
      </c>
      <c r="CR168" s="26" t="e">
        <v>#N/A</v>
      </c>
      <c r="CS168" s="26" t="e">
        <v>#N/A</v>
      </c>
      <c r="CT168" s="26" t="e">
        <v>#N/A</v>
      </c>
      <c r="CU168" s="26" t="e">
        <v>#N/A</v>
      </c>
      <c r="CV168" s="26" t="e">
        <v>#N/A</v>
      </c>
      <c r="CW168" s="26" t="e">
        <v>#N/A</v>
      </c>
      <c r="CX168" s="26" t="e">
        <v>#N/A</v>
      </c>
      <c r="CY168" s="26" t="e">
        <v>#N/A</v>
      </c>
      <c r="CZ168" s="26" t="e">
        <v>#N/A</v>
      </c>
      <c r="DA168" s="26" t="e">
        <v>#N/A</v>
      </c>
      <c r="DB168" s="26" t="e">
        <v>#N/A</v>
      </c>
      <c r="DC168" s="26" t="e">
        <v>#N/A</v>
      </c>
      <c r="DD168" s="26" t="e">
        <v>#N/A</v>
      </c>
      <c r="DE168" s="26" t="e">
        <v>#N/A</v>
      </c>
      <c r="DF168" s="26" t="e">
        <v>#N/A</v>
      </c>
      <c r="DG168" s="26" t="e">
        <v>#N/A</v>
      </c>
      <c r="DH168" s="26" t="e">
        <v>#N/A</v>
      </c>
      <c r="DI168" s="26" t="e">
        <v>#N/A</v>
      </c>
      <c r="DJ168" s="26" t="e">
        <v>#N/A</v>
      </c>
      <c r="DK168" s="26" t="e">
        <v>#N/A</v>
      </c>
      <c r="DL168" s="26" t="e">
        <v>#N/A</v>
      </c>
      <c r="DM168" s="26" t="e">
        <v>#N/A</v>
      </c>
      <c r="DN168" s="26" t="e">
        <v>#N/A</v>
      </c>
      <c r="DO168" s="26" t="e">
        <v>#N/A</v>
      </c>
      <c r="DP168" s="26" t="e">
        <v>#N/A</v>
      </c>
      <c r="DQ168" s="26" t="e">
        <v>#N/A</v>
      </c>
      <c r="DR168" s="26" t="e">
        <v>#N/A</v>
      </c>
      <c r="DS168" s="26" t="e">
        <v>#N/A</v>
      </c>
      <c r="DT168" s="26" t="e">
        <v>#N/A</v>
      </c>
      <c r="DU168" s="26" t="e">
        <v>#N/A</v>
      </c>
      <c r="DV168" s="26" t="e">
        <v>#N/A</v>
      </c>
      <c r="DW168" s="26" t="e">
        <v>#N/A</v>
      </c>
      <c r="DX168" s="26" t="e">
        <v>#N/A</v>
      </c>
      <c r="DY168" s="26" t="e">
        <v>#N/A</v>
      </c>
      <c r="DZ168" s="26" t="e">
        <v>#N/A</v>
      </c>
      <c r="EA168" s="26" t="e">
        <v>#N/A</v>
      </c>
      <c r="EB168" s="26" t="e">
        <v>#N/A</v>
      </c>
      <c r="EC168" s="26" t="e">
        <v>#N/A</v>
      </c>
      <c r="ED168" s="26" t="e">
        <v>#N/A</v>
      </c>
      <c r="EE168" s="26" t="e">
        <v>#N/A</v>
      </c>
      <c r="EF168" s="26" t="e">
        <v>#N/A</v>
      </c>
      <c r="EG168" s="26" t="e">
        <v>#N/A</v>
      </c>
      <c r="EH168" s="26" t="e">
        <v>#N/A</v>
      </c>
      <c r="EI168" s="26" t="e">
        <v>#N/A</v>
      </c>
      <c r="EJ168" s="26" t="e">
        <v>#N/A</v>
      </c>
      <c r="EK168" s="26" t="e">
        <v>#N/A</v>
      </c>
      <c r="EL168" s="53">
        <v>100</v>
      </c>
      <c r="EM168" s="53">
        <v>101.7552368103387</v>
      </c>
      <c r="EN168" s="53">
        <v>103.5930554569339</v>
      </c>
      <c r="EO168" s="53">
        <v>105.51679329688277</v>
      </c>
      <c r="EP168" s="53">
        <v>107.53003621387488</v>
      </c>
      <c r="EQ168" s="53">
        <v>109.64123411204999</v>
      </c>
      <c r="ER168" s="53">
        <v>111.90481431513172</v>
      </c>
      <c r="ES168" s="53">
        <v>114.36618618192146</v>
      </c>
      <c r="ET168" s="53">
        <v>116.97425974579281</v>
      </c>
      <c r="EU168" s="53">
        <v>119.64971951998865</v>
      </c>
      <c r="EV168" s="53">
        <v>122.50386991408082</v>
      </c>
      <c r="EW168" s="53">
        <v>125.4014059504367</v>
      </c>
      <c r="EX168" s="53">
        <v>128.82936874245547</v>
      </c>
      <c r="EY168" s="53">
        <v>132.30114322232478</v>
      </c>
      <c r="EZ168" s="53">
        <v>135.4894908755237</v>
      </c>
      <c r="FA168" s="53">
        <v>138.96524178087057</v>
      </c>
      <c r="FB168" s="53">
        <v>142.83178300078109</v>
      </c>
      <c r="FC168" s="53">
        <v>147.39668394518213</v>
      </c>
      <c r="FD168" s="53">
        <v>151.69736561812115</v>
      </c>
      <c r="FE168" s="53">
        <v>155.96744301640277</v>
      </c>
      <c r="FF168" s="53">
        <v>160.05332670595755</v>
      </c>
      <c r="FG168" s="53">
        <v>164.39423418305762</v>
      </c>
      <c r="FH168" s="53">
        <v>169.02172832493079</v>
      </c>
      <c r="FI168" s="53">
        <v>173.98810622736633</v>
      </c>
      <c r="FJ168" s="53">
        <v>180.1062628701271</v>
      </c>
      <c r="FK168" s="53">
        <v>188.7846694596322</v>
      </c>
      <c r="FL168" s="53">
        <v>196.36338138180784</v>
      </c>
      <c r="FM168" s="53">
        <v>202.45075623091674</v>
      </c>
      <c r="FN168" s="53">
        <v>208.77398281616135</v>
      </c>
      <c r="FO168" s="53">
        <v>215.35375985230422</v>
      </c>
      <c r="FP168" s="53">
        <v>222.20095150181069</v>
      </c>
      <c r="FQ168" s="53">
        <v>229.3283746360861</v>
      </c>
      <c r="FR168" s="53">
        <v>236.74699992899244</v>
      </c>
      <c r="FS168" s="53">
        <v>244.39948874529574</v>
      </c>
      <c r="FT168" s="53">
        <v>252.23531917915219</v>
      </c>
      <c r="FU168" s="53">
        <v>260.2608819143648</v>
      </c>
      <c r="FV168" s="53">
        <v>270.13008591919339</v>
      </c>
      <c r="FW168" s="53">
        <v>285.77629056309024</v>
      </c>
      <c r="FX168" s="53">
        <v>304.61485478946247</v>
      </c>
      <c r="FY168" s="53">
        <v>322.4461407370589</v>
      </c>
      <c r="FZ168" s="53">
        <v>338.57310232194845</v>
      </c>
      <c r="GA168" s="53">
        <v>352.1882056380033</v>
      </c>
      <c r="GB168" s="53">
        <v>365.47894624724847</v>
      </c>
      <c r="GC168" s="53">
        <v>371.91756017893914</v>
      </c>
      <c r="GD168" s="53">
        <v>365.55833274160341</v>
      </c>
      <c r="GE168" s="53">
        <v>362.97496982177097</v>
      </c>
      <c r="GF168" s="53">
        <v>371.31733295462612</v>
      </c>
      <c r="GG168" s="53">
        <v>381.14840587942905</v>
      </c>
      <c r="GH168" s="53">
        <v>390.91944188028117</v>
      </c>
      <c r="GI168" s="53">
        <v>400.68064332883625</v>
      </c>
      <c r="GJ168" s="53">
        <v>410.40751260384866</v>
      </c>
      <c r="GK168" s="53">
        <v>420.12085493147765</v>
      </c>
      <c r="GL168" s="53">
        <v>429.92082652843857</v>
      </c>
      <c r="GM168" s="53">
        <v>439.87389050628423</v>
      </c>
      <c r="GN168" s="53">
        <v>450.08911453525531</v>
      </c>
      <c r="GO168" s="53">
        <v>460.65909252290004</v>
      </c>
      <c r="GP168" s="53">
        <v>471.62376624298804</v>
      </c>
      <c r="GQ168" s="53">
        <v>482.96460271249026</v>
      </c>
      <c r="GR168" s="53">
        <v>494.63292622310593</v>
      </c>
      <c r="GS168" s="53">
        <v>15029</v>
      </c>
      <c r="GT168" s="53"/>
      <c r="GU168" s="53">
        <v>22182.077000000001</v>
      </c>
    </row>
    <row r="169" spans="1:203">
      <c r="A169" s="2" t="s">
        <v>36</v>
      </c>
      <c r="B169" s="17" t="e">
        <v>#N/A</v>
      </c>
      <c r="C169" s="17" t="e">
        <v>#N/A</v>
      </c>
      <c r="D169" s="17" t="e">
        <v>#N/A</v>
      </c>
      <c r="E169" s="17" t="e">
        <v>#N/A</v>
      </c>
      <c r="F169" s="26" t="e">
        <v>#N/A</v>
      </c>
      <c r="G169" s="26" t="e">
        <v>#N/A</v>
      </c>
      <c r="H169" s="26" t="e">
        <v>#N/A</v>
      </c>
      <c r="I169" s="26" t="e">
        <v>#N/A</v>
      </c>
      <c r="J169" s="26" t="e">
        <v>#N/A</v>
      </c>
      <c r="K169" s="26" t="e">
        <v>#N/A</v>
      </c>
      <c r="L169" s="26" t="e">
        <v>#N/A</v>
      </c>
      <c r="M169" s="26" t="e">
        <v>#N/A</v>
      </c>
      <c r="N169" s="26" t="e">
        <v>#N/A</v>
      </c>
      <c r="O169" s="26" t="e">
        <v>#N/A</v>
      </c>
      <c r="P169" s="26" t="e">
        <v>#N/A</v>
      </c>
      <c r="Q169" s="26" t="e">
        <v>#N/A</v>
      </c>
      <c r="R169" s="26" t="e">
        <v>#N/A</v>
      </c>
      <c r="S169" s="26" t="e">
        <v>#N/A</v>
      </c>
      <c r="T169" s="26" t="e">
        <v>#N/A</v>
      </c>
      <c r="U169" s="26" t="e">
        <v>#N/A</v>
      </c>
      <c r="V169" s="26" t="e">
        <v>#N/A</v>
      </c>
      <c r="W169" s="26" t="e">
        <v>#N/A</v>
      </c>
      <c r="X169" s="26" t="e">
        <v>#N/A</v>
      </c>
      <c r="Y169" s="26" t="e">
        <v>#N/A</v>
      </c>
      <c r="Z169" s="26" t="e">
        <v>#N/A</v>
      </c>
      <c r="AA169" s="26" t="e">
        <v>#N/A</v>
      </c>
      <c r="AB169" s="26" t="e">
        <v>#N/A</v>
      </c>
      <c r="AC169" s="26" t="e">
        <v>#N/A</v>
      </c>
      <c r="AD169" s="26" t="e">
        <v>#N/A</v>
      </c>
      <c r="AE169" s="26" t="e">
        <v>#N/A</v>
      </c>
      <c r="AF169" s="26" t="e">
        <v>#N/A</v>
      </c>
      <c r="AG169" s="26" t="e">
        <v>#N/A</v>
      </c>
      <c r="AH169" s="26" t="e">
        <v>#N/A</v>
      </c>
      <c r="AI169" s="26" t="e">
        <v>#N/A</v>
      </c>
      <c r="AJ169" s="26" t="e">
        <v>#N/A</v>
      </c>
      <c r="AK169" s="26" t="e">
        <v>#N/A</v>
      </c>
      <c r="AL169" s="26" t="e">
        <v>#N/A</v>
      </c>
      <c r="AM169" s="26" t="e">
        <v>#N/A</v>
      </c>
      <c r="AN169" s="26" t="e">
        <v>#N/A</v>
      </c>
      <c r="AO169" s="26" t="e">
        <v>#N/A</v>
      </c>
      <c r="AP169" s="26" t="e">
        <v>#N/A</v>
      </c>
      <c r="AQ169" s="26" t="e">
        <v>#N/A</v>
      </c>
      <c r="AR169" s="26" t="e">
        <v>#N/A</v>
      </c>
      <c r="AS169" s="26" t="e">
        <v>#N/A</v>
      </c>
      <c r="AT169" s="26" t="e">
        <v>#N/A</v>
      </c>
      <c r="AU169" s="26" t="e">
        <v>#N/A</v>
      </c>
      <c r="AV169" s="26" t="e">
        <v>#N/A</v>
      </c>
      <c r="AW169" s="26" t="e">
        <v>#N/A</v>
      </c>
      <c r="AX169" s="26" t="e">
        <v>#N/A</v>
      </c>
      <c r="AY169" s="26" t="e">
        <v>#N/A</v>
      </c>
      <c r="AZ169" s="26" t="e">
        <v>#N/A</v>
      </c>
      <c r="BA169" s="26" t="e">
        <v>#N/A</v>
      </c>
      <c r="BB169" s="26" t="e">
        <v>#N/A</v>
      </c>
      <c r="BC169" s="26" t="e">
        <v>#N/A</v>
      </c>
      <c r="BD169" s="26" t="e">
        <v>#N/A</v>
      </c>
      <c r="BE169" s="26" t="e">
        <v>#N/A</v>
      </c>
      <c r="BF169" s="26" t="e">
        <v>#N/A</v>
      </c>
      <c r="BG169" s="26" t="e">
        <v>#N/A</v>
      </c>
      <c r="BH169" s="26" t="e">
        <v>#N/A</v>
      </c>
      <c r="BI169" s="26" t="e">
        <v>#N/A</v>
      </c>
      <c r="BJ169" s="26" t="e">
        <v>#N/A</v>
      </c>
      <c r="BK169" s="26" t="e">
        <v>#N/A</v>
      </c>
      <c r="BL169" s="26" t="e">
        <v>#N/A</v>
      </c>
      <c r="BM169" s="26" t="e">
        <v>#N/A</v>
      </c>
      <c r="BN169" s="26" t="e">
        <v>#N/A</v>
      </c>
      <c r="BO169" s="26" t="e">
        <v>#N/A</v>
      </c>
      <c r="BP169" s="26" t="e">
        <v>#N/A</v>
      </c>
      <c r="BQ169" s="26" t="e">
        <v>#N/A</v>
      </c>
      <c r="BR169" s="26" t="e">
        <v>#N/A</v>
      </c>
      <c r="BS169" s="26" t="e">
        <v>#N/A</v>
      </c>
      <c r="BT169" s="26" t="e">
        <v>#N/A</v>
      </c>
      <c r="BU169" s="26" t="e">
        <v>#N/A</v>
      </c>
      <c r="BV169" s="26" t="e">
        <v>#N/A</v>
      </c>
      <c r="BW169" s="26" t="e">
        <v>#N/A</v>
      </c>
      <c r="BX169" s="26" t="e">
        <v>#N/A</v>
      </c>
      <c r="BY169" s="26" t="e">
        <v>#N/A</v>
      </c>
      <c r="BZ169" s="26" t="e">
        <v>#N/A</v>
      </c>
      <c r="CA169" s="26" t="e">
        <v>#N/A</v>
      </c>
      <c r="CB169" s="26" t="e">
        <v>#N/A</v>
      </c>
      <c r="CC169" s="26" t="e">
        <v>#N/A</v>
      </c>
      <c r="CD169" s="26" t="e">
        <v>#N/A</v>
      </c>
      <c r="CE169" s="26" t="e">
        <v>#N/A</v>
      </c>
      <c r="CF169" s="26" t="e">
        <v>#N/A</v>
      </c>
      <c r="CG169" s="26" t="e">
        <v>#N/A</v>
      </c>
      <c r="CH169" s="26" t="e">
        <v>#N/A</v>
      </c>
      <c r="CI169" s="26" t="e">
        <v>#N/A</v>
      </c>
      <c r="CJ169" s="26" t="e">
        <v>#N/A</v>
      </c>
      <c r="CK169" s="26" t="e">
        <v>#N/A</v>
      </c>
      <c r="CL169" s="26" t="e">
        <v>#N/A</v>
      </c>
      <c r="CM169" s="26" t="e">
        <v>#N/A</v>
      </c>
      <c r="CN169" s="26" t="e">
        <v>#N/A</v>
      </c>
      <c r="CO169" s="26" t="e">
        <v>#N/A</v>
      </c>
      <c r="CP169" s="26" t="e">
        <v>#N/A</v>
      </c>
      <c r="CQ169" s="26" t="e">
        <v>#N/A</v>
      </c>
      <c r="CR169" s="26" t="e">
        <v>#N/A</v>
      </c>
      <c r="CS169" s="26" t="e">
        <v>#N/A</v>
      </c>
      <c r="CT169" s="26" t="e">
        <v>#N/A</v>
      </c>
      <c r="CU169" s="26" t="e">
        <v>#N/A</v>
      </c>
      <c r="CV169" s="26" t="e">
        <v>#N/A</v>
      </c>
      <c r="CW169" s="26" t="e">
        <v>#N/A</v>
      </c>
      <c r="CX169" s="26" t="e">
        <v>#N/A</v>
      </c>
      <c r="CY169" s="26" t="e">
        <v>#N/A</v>
      </c>
      <c r="CZ169" s="26" t="e">
        <v>#N/A</v>
      </c>
      <c r="DA169" s="26" t="e">
        <v>#N/A</v>
      </c>
      <c r="DB169" s="26" t="e">
        <v>#N/A</v>
      </c>
      <c r="DC169" s="26" t="e">
        <v>#N/A</v>
      </c>
      <c r="DD169" s="26" t="e">
        <v>#N/A</v>
      </c>
      <c r="DE169" s="26" t="e">
        <v>#N/A</v>
      </c>
      <c r="DF169" s="26" t="e">
        <v>#N/A</v>
      </c>
      <c r="DG169" s="26" t="e">
        <v>#N/A</v>
      </c>
      <c r="DH169" s="26" t="e">
        <v>#N/A</v>
      </c>
      <c r="DI169" s="26" t="e">
        <v>#N/A</v>
      </c>
      <c r="DJ169" s="26" t="e">
        <v>#N/A</v>
      </c>
      <c r="DK169" s="26" t="e">
        <v>#N/A</v>
      </c>
      <c r="DL169" s="26" t="e">
        <v>#N/A</v>
      </c>
      <c r="DM169" s="26" t="e">
        <v>#N/A</v>
      </c>
      <c r="DN169" s="26" t="e">
        <v>#N/A</v>
      </c>
      <c r="DO169" s="26" t="e">
        <v>#N/A</v>
      </c>
      <c r="DP169" s="26" t="e">
        <v>#N/A</v>
      </c>
      <c r="DQ169" s="26" t="e">
        <v>#N/A</v>
      </c>
      <c r="DR169" s="26" t="e">
        <v>#N/A</v>
      </c>
      <c r="DS169" s="26" t="e">
        <v>#N/A</v>
      </c>
      <c r="DT169" s="26" t="e">
        <v>#N/A</v>
      </c>
      <c r="DU169" s="26" t="e">
        <v>#N/A</v>
      </c>
      <c r="DV169" s="26" t="e">
        <v>#N/A</v>
      </c>
      <c r="DW169" s="26" t="e">
        <v>#N/A</v>
      </c>
      <c r="DX169" s="26" t="e">
        <v>#N/A</v>
      </c>
      <c r="DY169" s="26" t="e">
        <v>#N/A</v>
      </c>
      <c r="DZ169" s="26" t="e">
        <v>#N/A</v>
      </c>
      <c r="EA169" s="26" t="e">
        <v>#N/A</v>
      </c>
      <c r="EB169" s="26" t="e">
        <v>#N/A</v>
      </c>
      <c r="EC169" s="26" t="e">
        <v>#N/A</v>
      </c>
      <c r="ED169" s="26" t="e">
        <v>#N/A</v>
      </c>
      <c r="EE169" s="26" t="e">
        <v>#N/A</v>
      </c>
      <c r="EF169" s="26" t="e">
        <v>#N/A</v>
      </c>
      <c r="EG169" s="26" t="e">
        <v>#N/A</v>
      </c>
      <c r="EH169" s="26" t="e">
        <v>#N/A</v>
      </c>
      <c r="EI169" s="26" t="e">
        <v>#N/A</v>
      </c>
      <c r="EJ169" s="26" t="e">
        <v>#N/A</v>
      </c>
      <c r="EK169" s="26" t="e">
        <v>#N/A</v>
      </c>
      <c r="EL169" s="53">
        <v>100</v>
      </c>
      <c r="EM169" s="53">
        <v>101.99885889511326</v>
      </c>
      <c r="EN169" s="53">
        <v>104.0377161197878</v>
      </c>
      <c r="EO169" s="53">
        <v>106.11733096434752</v>
      </c>
      <c r="EP169" s="53">
        <v>108.23848983662783</v>
      </c>
      <c r="EQ169" s="53">
        <v>110.40206049699891</v>
      </c>
      <c r="ER169" s="53">
        <v>112.6088835883193</v>
      </c>
      <c r="ES169" s="53">
        <v>114.85979975344758</v>
      </c>
      <c r="ET169" s="53">
        <v>117.15570387026547</v>
      </c>
      <c r="EU169" s="53">
        <v>119.49751793416627</v>
      </c>
      <c r="EV169" s="53">
        <v>121.88610970552011</v>
      </c>
      <c r="EW169" s="53">
        <v>124.33788527882496</v>
      </c>
      <c r="EX169" s="53">
        <v>126.87003715641436</v>
      </c>
      <c r="EY169" s="53">
        <v>129.48546691202591</v>
      </c>
      <c r="EZ169" s="53">
        <v>132.18721170695517</v>
      </c>
      <c r="FA169" s="53">
        <v>134.97839005503226</v>
      </c>
      <c r="FB169" s="53">
        <v>137.86233741018003</v>
      </c>
      <c r="FC169" s="53">
        <v>140.84236210880957</v>
      </c>
      <c r="FD169" s="53">
        <v>143.92207077995931</v>
      </c>
      <c r="FE169" s="53">
        <v>147.10512428769078</v>
      </c>
      <c r="FF169" s="53">
        <v>150.39548178869276</v>
      </c>
      <c r="FG169" s="53">
        <v>153.79710243965405</v>
      </c>
      <c r="FH169" s="53">
        <v>157.31421657237908</v>
      </c>
      <c r="FI169" s="53">
        <v>160.95119010623014</v>
      </c>
      <c r="FJ169" s="53">
        <v>164.71263301817362</v>
      </c>
      <c r="FK169" s="53">
        <v>168.60320952019902</v>
      </c>
      <c r="FL169" s="53">
        <v>172.62807193950411</v>
      </c>
      <c r="FM169" s="53">
        <v>175.03873736527345</v>
      </c>
      <c r="FN169" s="53">
        <v>177.62512426599676</v>
      </c>
      <c r="FO169" s="53">
        <v>180.36524033979327</v>
      </c>
      <c r="FP169" s="53">
        <v>183.26429214888384</v>
      </c>
      <c r="FQ169" s="53">
        <v>186.32946583383364</v>
      </c>
      <c r="FR169" s="53">
        <v>189.51222104893787</v>
      </c>
      <c r="FS169" s="53">
        <v>192.77779314436768</v>
      </c>
      <c r="FT169" s="53">
        <v>196.14163910171615</v>
      </c>
      <c r="FU169" s="53">
        <v>199.62084295327057</v>
      </c>
      <c r="FV169" s="53">
        <v>203.22969562762668</v>
      </c>
      <c r="FW169" s="53">
        <v>206.97926106950382</v>
      </c>
      <c r="FX169" s="53">
        <v>210.89389080428913</v>
      </c>
      <c r="FY169" s="53">
        <v>214.98109638268667</v>
      </c>
      <c r="FZ169" s="53">
        <v>219.23510177473264</v>
      </c>
      <c r="GA169" s="53">
        <v>223.66545234449868</v>
      </c>
      <c r="GB169" s="53">
        <v>228.26742964497208</v>
      </c>
      <c r="GC169" s="53">
        <v>233.03813210241526</v>
      </c>
      <c r="GD169" s="53">
        <v>237.99049476984553</v>
      </c>
      <c r="GE169" s="53">
        <v>243.14509983854234</v>
      </c>
      <c r="GF169" s="53">
        <v>248.54487432931614</v>
      </c>
      <c r="GG169" s="53">
        <v>254.16630735963838</v>
      </c>
      <c r="GH169" s="53">
        <v>260.0217102797605</v>
      </c>
      <c r="GI169" s="53">
        <v>266.12353002749171</v>
      </c>
      <c r="GJ169" s="53">
        <v>272.49196914894941</v>
      </c>
      <c r="GK169" s="53">
        <v>279.15295198519169</v>
      </c>
      <c r="GL169" s="53">
        <v>286.08689969286706</v>
      </c>
      <c r="GM169" s="53">
        <v>293.27539948162166</v>
      </c>
      <c r="GN169" s="53">
        <v>300.7605648469189</v>
      </c>
      <c r="GO169" s="53">
        <v>308.5806314800684</v>
      </c>
      <c r="GP169" s="53">
        <v>316.75005301473516</v>
      </c>
      <c r="GQ169" s="53">
        <v>325.28545248550972</v>
      </c>
      <c r="GR169" s="53">
        <v>334.19699895922997</v>
      </c>
      <c r="GS169" s="53">
        <v>13443</v>
      </c>
      <c r="GT169" s="53"/>
      <c r="GU169" s="53">
        <v>23693.258000000002</v>
      </c>
    </row>
    <row r="170" spans="1:203">
      <c r="A170" s="2" t="s">
        <v>240</v>
      </c>
      <c r="B170" s="17" t="e">
        <v>#N/A</v>
      </c>
      <c r="C170" s="17" t="e">
        <v>#N/A</v>
      </c>
      <c r="D170" s="17" t="e">
        <v>#N/A</v>
      </c>
      <c r="E170" s="17" t="e">
        <v>#N/A</v>
      </c>
      <c r="F170" s="26" t="e">
        <v>#N/A</v>
      </c>
      <c r="G170" s="26" t="e">
        <v>#N/A</v>
      </c>
      <c r="H170" s="26" t="e">
        <v>#N/A</v>
      </c>
      <c r="I170" s="26" t="e">
        <v>#N/A</v>
      </c>
      <c r="J170" s="26" t="e">
        <v>#N/A</v>
      </c>
      <c r="K170" s="26" t="e">
        <v>#N/A</v>
      </c>
      <c r="L170" s="26" t="e">
        <v>#N/A</v>
      </c>
      <c r="M170" s="26" t="e">
        <v>#N/A</v>
      </c>
      <c r="N170" s="26" t="e">
        <v>#N/A</v>
      </c>
      <c r="O170" s="26" t="e">
        <v>#N/A</v>
      </c>
      <c r="P170" s="26" t="e">
        <v>#N/A</v>
      </c>
      <c r="Q170" s="26" t="e">
        <v>#N/A</v>
      </c>
      <c r="R170" s="26" t="e">
        <v>#N/A</v>
      </c>
      <c r="S170" s="26" t="e">
        <v>#N/A</v>
      </c>
      <c r="T170" s="26" t="e">
        <v>#N/A</v>
      </c>
      <c r="U170" s="26" t="e">
        <v>#N/A</v>
      </c>
      <c r="V170" s="26" t="e">
        <v>#N/A</v>
      </c>
      <c r="W170" s="26" t="e">
        <v>#N/A</v>
      </c>
      <c r="X170" s="26" t="e">
        <v>#N/A</v>
      </c>
      <c r="Y170" s="26" t="e">
        <v>#N/A</v>
      </c>
      <c r="Z170" s="26" t="e">
        <v>#N/A</v>
      </c>
      <c r="AA170" s="26" t="e">
        <v>#N/A</v>
      </c>
      <c r="AB170" s="26" t="e">
        <v>#N/A</v>
      </c>
      <c r="AC170" s="26" t="e">
        <v>#N/A</v>
      </c>
      <c r="AD170" s="26" t="e">
        <v>#N/A</v>
      </c>
      <c r="AE170" s="26" t="e">
        <v>#N/A</v>
      </c>
      <c r="AF170" s="26" t="e">
        <v>#N/A</v>
      </c>
      <c r="AG170" s="26" t="e">
        <v>#N/A</v>
      </c>
      <c r="AH170" s="26" t="e">
        <v>#N/A</v>
      </c>
      <c r="AI170" s="26" t="e">
        <v>#N/A</v>
      </c>
      <c r="AJ170" s="26" t="e">
        <v>#N/A</v>
      </c>
      <c r="AK170" s="26" t="e">
        <v>#N/A</v>
      </c>
      <c r="AL170" s="26" t="e">
        <v>#N/A</v>
      </c>
      <c r="AM170" s="26" t="e">
        <v>#N/A</v>
      </c>
      <c r="AN170" s="26" t="e">
        <v>#N/A</v>
      </c>
      <c r="AO170" s="26" t="e">
        <v>#N/A</v>
      </c>
      <c r="AP170" s="26" t="e">
        <v>#N/A</v>
      </c>
      <c r="AQ170" s="26" t="e">
        <v>#N/A</v>
      </c>
      <c r="AR170" s="26" t="e">
        <v>#N/A</v>
      </c>
      <c r="AS170" s="26" t="e">
        <v>#N/A</v>
      </c>
      <c r="AT170" s="26" t="e">
        <v>#N/A</v>
      </c>
      <c r="AU170" s="26" t="e">
        <v>#N/A</v>
      </c>
      <c r="AV170" s="26" t="e">
        <v>#N/A</v>
      </c>
      <c r="AW170" s="26" t="e">
        <v>#N/A</v>
      </c>
      <c r="AX170" s="26" t="e">
        <v>#N/A</v>
      </c>
      <c r="AY170" s="26" t="e">
        <v>#N/A</v>
      </c>
      <c r="AZ170" s="26" t="e">
        <v>#N/A</v>
      </c>
      <c r="BA170" s="26" t="e">
        <v>#N/A</v>
      </c>
      <c r="BB170" s="26" t="e">
        <v>#N/A</v>
      </c>
      <c r="BC170" s="26" t="e">
        <v>#N/A</v>
      </c>
      <c r="BD170" s="26" t="e">
        <v>#N/A</v>
      </c>
      <c r="BE170" s="26" t="e">
        <v>#N/A</v>
      </c>
      <c r="BF170" s="26" t="e">
        <v>#N/A</v>
      </c>
      <c r="BG170" s="26" t="e">
        <v>#N/A</v>
      </c>
      <c r="BH170" s="26" t="e">
        <v>#N/A</v>
      </c>
      <c r="BI170" s="26" t="e">
        <v>#N/A</v>
      </c>
      <c r="BJ170" s="26" t="e">
        <v>#N/A</v>
      </c>
      <c r="BK170" s="26" t="e">
        <v>#N/A</v>
      </c>
      <c r="BL170" s="26" t="e">
        <v>#N/A</v>
      </c>
      <c r="BM170" s="26" t="e">
        <v>#N/A</v>
      </c>
      <c r="BN170" s="26" t="e">
        <v>#N/A</v>
      </c>
      <c r="BO170" s="26" t="e">
        <v>#N/A</v>
      </c>
      <c r="BP170" s="26" t="e">
        <v>#N/A</v>
      </c>
      <c r="BQ170" s="26" t="e">
        <v>#N/A</v>
      </c>
      <c r="BR170" s="26" t="e">
        <v>#N/A</v>
      </c>
      <c r="BS170" s="26" t="e">
        <v>#N/A</v>
      </c>
      <c r="BT170" s="26" t="e">
        <v>#N/A</v>
      </c>
      <c r="BU170" s="26" t="e">
        <v>#N/A</v>
      </c>
      <c r="BV170" s="26" t="e">
        <v>#N/A</v>
      </c>
      <c r="BW170" s="26" t="e">
        <v>#N/A</v>
      </c>
      <c r="BX170" s="26" t="e">
        <v>#N/A</v>
      </c>
      <c r="BY170" s="26" t="e">
        <v>#N/A</v>
      </c>
      <c r="BZ170" s="26" t="e">
        <v>#N/A</v>
      </c>
      <c r="CA170" s="26" t="e">
        <v>#N/A</v>
      </c>
      <c r="CB170" s="26" t="e">
        <v>#N/A</v>
      </c>
      <c r="CC170" s="26" t="e">
        <v>#N/A</v>
      </c>
      <c r="CD170" s="26" t="e">
        <v>#N/A</v>
      </c>
      <c r="CE170" s="26" t="e">
        <v>#N/A</v>
      </c>
      <c r="CF170" s="26" t="e">
        <v>#N/A</v>
      </c>
      <c r="CG170" s="26" t="e">
        <v>#N/A</v>
      </c>
      <c r="CH170" s="26" t="e">
        <v>#N/A</v>
      </c>
      <c r="CI170" s="26" t="e">
        <v>#N/A</v>
      </c>
      <c r="CJ170" s="26" t="e">
        <v>#N/A</v>
      </c>
      <c r="CK170" s="26" t="e">
        <v>#N/A</v>
      </c>
      <c r="CL170" s="26" t="e">
        <v>#N/A</v>
      </c>
      <c r="CM170" s="26" t="e">
        <v>#N/A</v>
      </c>
      <c r="CN170" s="26" t="e">
        <v>#N/A</v>
      </c>
      <c r="CO170" s="26" t="e">
        <v>#N/A</v>
      </c>
      <c r="CP170" s="26" t="e">
        <v>#N/A</v>
      </c>
      <c r="CQ170" s="26" t="e">
        <v>#N/A</v>
      </c>
      <c r="CR170" s="26" t="e">
        <v>#N/A</v>
      </c>
      <c r="CS170" s="26" t="e">
        <v>#N/A</v>
      </c>
      <c r="CT170" s="26" t="e">
        <v>#N/A</v>
      </c>
      <c r="CU170" s="26" t="e">
        <v>#N/A</v>
      </c>
      <c r="CV170" s="26" t="e">
        <v>#N/A</v>
      </c>
      <c r="CW170" s="26" t="e">
        <v>#N/A</v>
      </c>
      <c r="CX170" s="26" t="e">
        <v>#N/A</v>
      </c>
      <c r="CY170" s="26" t="e">
        <v>#N/A</v>
      </c>
      <c r="CZ170" s="26" t="e">
        <v>#N/A</v>
      </c>
      <c r="DA170" s="26" t="e">
        <v>#N/A</v>
      </c>
      <c r="DB170" s="26" t="e">
        <v>#N/A</v>
      </c>
      <c r="DC170" s="26" t="e">
        <v>#N/A</v>
      </c>
      <c r="DD170" s="26" t="e">
        <v>#N/A</v>
      </c>
      <c r="DE170" s="26" t="e">
        <v>#N/A</v>
      </c>
      <c r="DF170" s="26" t="e">
        <v>#N/A</v>
      </c>
      <c r="DG170" s="26" t="e">
        <v>#N/A</v>
      </c>
      <c r="DH170" s="26" t="e">
        <v>#N/A</v>
      </c>
      <c r="DI170" s="26" t="e">
        <v>#N/A</v>
      </c>
      <c r="DJ170" s="26" t="e">
        <v>#N/A</v>
      </c>
      <c r="DK170" s="26" t="e">
        <v>#N/A</v>
      </c>
      <c r="DL170" s="26" t="e">
        <v>#N/A</v>
      </c>
      <c r="DM170" s="26" t="e">
        <v>#N/A</v>
      </c>
      <c r="DN170" s="26" t="e">
        <v>#N/A</v>
      </c>
      <c r="DO170" s="26" t="e">
        <v>#N/A</v>
      </c>
      <c r="DP170" s="26" t="e">
        <v>#N/A</v>
      </c>
      <c r="DQ170" s="26" t="e">
        <v>#N/A</v>
      </c>
      <c r="DR170" s="26" t="e">
        <v>#N/A</v>
      </c>
      <c r="DS170" s="26" t="e">
        <v>#N/A</v>
      </c>
      <c r="DT170" s="26" t="e">
        <v>#N/A</v>
      </c>
      <c r="DU170" s="26" t="e">
        <v>#N/A</v>
      </c>
      <c r="DV170" s="26" t="e">
        <v>#N/A</v>
      </c>
      <c r="DW170" s="26" t="e">
        <v>#N/A</v>
      </c>
      <c r="DX170" s="26" t="e">
        <v>#N/A</v>
      </c>
      <c r="DY170" s="26" t="e">
        <v>#N/A</v>
      </c>
      <c r="DZ170" s="26" t="e">
        <v>#N/A</v>
      </c>
      <c r="EA170" s="26" t="e">
        <v>#N/A</v>
      </c>
      <c r="EB170" s="26" t="e">
        <v>#N/A</v>
      </c>
      <c r="EC170" s="26" t="e">
        <v>#N/A</v>
      </c>
      <c r="ED170" s="26" t="e">
        <v>#N/A</v>
      </c>
      <c r="EE170" s="26" t="e">
        <v>#N/A</v>
      </c>
      <c r="EF170" s="26" t="e">
        <v>#N/A</v>
      </c>
      <c r="EG170" s="26" t="e">
        <v>#N/A</v>
      </c>
      <c r="EH170" s="26" t="e">
        <v>#N/A</v>
      </c>
      <c r="EI170" s="26" t="e">
        <v>#N/A</v>
      </c>
      <c r="EJ170" s="26" t="e">
        <v>#N/A</v>
      </c>
      <c r="EK170" s="26" t="e">
        <v>#N/A</v>
      </c>
      <c r="EL170" s="53">
        <v>100</v>
      </c>
      <c r="EM170" s="53">
        <v>100.81126099473445</v>
      </c>
      <c r="EN170" s="53">
        <v>101.68666311984447</v>
      </c>
      <c r="EO170" s="53">
        <v>102.62789691675077</v>
      </c>
      <c r="EP170" s="53">
        <v>103.63655348326114</v>
      </c>
      <c r="EQ170" s="53">
        <v>104.71442280440931</v>
      </c>
      <c r="ER170" s="53">
        <v>105.863593196068</v>
      </c>
      <c r="ES170" s="53">
        <v>107.08605353049688</v>
      </c>
      <c r="ET170" s="53">
        <v>108.38409101079461</v>
      </c>
      <c r="EU170" s="53">
        <v>109.72697756054873</v>
      </c>
      <c r="EV170" s="53">
        <v>111.11590650311506</v>
      </c>
      <c r="EW170" s="53">
        <v>112.5523694926884</v>
      </c>
      <c r="EX170" s="53">
        <v>114.03765929623756</v>
      </c>
      <c r="EY170" s="53">
        <v>115.57326756795729</v>
      </c>
      <c r="EZ170" s="53">
        <v>117.1721219775357</v>
      </c>
      <c r="FA170" s="53">
        <v>118.83631084084546</v>
      </c>
      <c r="FB170" s="53">
        <v>120.56802191737229</v>
      </c>
      <c r="FC170" s="53">
        <v>122.36954241021485</v>
      </c>
      <c r="FD170" s="53">
        <v>124.24315952247177</v>
      </c>
      <c r="FE170" s="53">
        <v>126.19394487840532</v>
      </c>
      <c r="FF170" s="53">
        <v>128.22458345556609</v>
      </c>
      <c r="FG170" s="53">
        <v>130.33795911873071</v>
      </c>
      <c r="FH170" s="53">
        <v>132.53705517628867</v>
      </c>
      <c r="FI170" s="53">
        <v>134.82495438024253</v>
      </c>
      <c r="FJ170" s="53">
        <v>137.19787787329889</v>
      </c>
      <c r="FK170" s="53">
        <v>139.65890840746025</v>
      </c>
      <c r="FL170" s="53">
        <v>142.21122817834217</v>
      </c>
      <c r="FM170" s="53">
        <v>144.7544985804424</v>
      </c>
      <c r="FN170" s="53">
        <v>147.57352612135102</v>
      </c>
      <c r="FO170" s="53">
        <v>150.52809530675867</v>
      </c>
      <c r="FP170" s="53">
        <v>153.63133269357945</v>
      </c>
      <c r="FQ170" s="53">
        <v>156.88681825188073</v>
      </c>
      <c r="FR170" s="53">
        <v>160.29196644772497</v>
      </c>
      <c r="FS170" s="53">
        <v>163.8419045440759</v>
      </c>
      <c r="FT170" s="53">
        <v>167.53961584932304</v>
      </c>
      <c r="FU170" s="53">
        <v>171.387685897404</v>
      </c>
      <c r="FV170" s="53">
        <v>175.38671134999677</v>
      </c>
      <c r="FW170" s="53">
        <v>179.53490222206753</v>
      </c>
      <c r="FX170" s="53">
        <v>183.82191637786582</v>
      </c>
      <c r="FY170" s="53">
        <v>187.53354978893091</v>
      </c>
      <c r="FZ170" s="53">
        <v>191.42676723730727</v>
      </c>
      <c r="GA170" s="53">
        <v>196.24500917367328</v>
      </c>
      <c r="GB170" s="53">
        <v>203.14500370427459</v>
      </c>
      <c r="GC170" s="53">
        <v>210.74508127029273</v>
      </c>
      <c r="GD170" s="53">
        <v>217.11872075736255</v>
      </c>
      <c r="GE170" s="53">
        <v>222.23559186352358</v>
      </c>
      <c r="GF170" s="53">
        <v>225.80482202079364</v>
      </c>
      <c r="GG170" s="53">
        <v>230.23413998677398</v>
      </c>
      <c r="GH170" s="53">
        <v>236.08937991935125</v>
      </c>
      <c r="GI170" s="53">
        <v>242.33503547650895</v>
      </c>
      <c r="GJ170" s="53">
        <v>248.69525007582575</v>
      </c>
      <c r="GK170" s="53">
        <v>255.15152720528641</v>
      </c>
      <c r="GL170" s="53">
        <v>261.72017561742052</v>
      </c>
      <c r="GM170" s="53">
        <v>268.42237680179397</v>
      </c>
      <c r="GN170" s="53">
        <v>275.25534633724317</v>
      </c>
      <c r="GO170" s="53">
        <v>282.21470870479669</v>
      </c>
      <c r="GP170" s="53">
        <v>289.29151397928592</v>
      </c>
      <c r="GQ170" s="53">
        <v>296.48635882238875</v>
      </c>
      <c r="GR170" s="53">
        <v>303.79357494816497</v>
      </c>
      <c r="GS170" s="53">
        <v>3129</v>
      </c>
      <c r="GT170" s="53"/>
      <c r="GU170" s="53">
        <v>4850.7939999999999</v>
      </c>
    </row>
    <row r="171" spans="1:203">
      <c r="A171" s="2" t="s">
        <v>241</v>
      </c>
      <c r="B171" s="17" t="e">
        <v>#N/A</v>
      </c>
      <c r="C171" s="17" t="e">
        <v>#N/A</v>
      </c>
      <c r="D171" s="17" t="e">
        <v>#N/A</v>
      </c>
      <c r="E171" s="17" t="e">
        <v>#N/A</v>
      </c>
      <c r="F171" s="26" t="e">
        <v>#N/A</v>
      </c>
      <c r="G171" s="26" t="e">
        <v>#N/A</v>
      </c>
      <c r="H171" s="26" t="e">
        <v>#N/A</v>
      </c>
      <c r="I171" s="26" t="e">
        <v>#N/A</v>
      </c>
      <c r="J171" s="26" t="e">
        <v>#N/A</v>
      </c>
      <c r="K171" s="26" t="e">
        <v>#N/A</v>
      </c>
      <c r="L171" s="26" t="e">
        <v>#N/A</v>
      </c>
      <c r="M171" s="26" t="e">
        <v>#N/A</v>
      </c>
      <c r="N171" s="26" t="e">
        <v>#N/A</v>
      </c>
      <c r="O171" s="26" t="e">
        <v>#N/A</v>
      </c>
      <c r="P171" s="26" t="e">
        <v>#N/A</v>
      </c>
      <c r="Q171" s="26" t="e">
        <v>#N/A</v>
      </c>
      <c r="R171" s="26" t="e">
        <v>#N/A</v>
      </c>
      <c r="S171" s="26" t="e">
        <v>#N/A</v>
      </c>
      <c r="T171" s="26" t="e">
        <v>#N/A</v>
      </c>
      <c r="U171" s="26" t="e">
        <v>#N/A</v>
      </c>
      <c r="V171" s="26" t="e">
        <v>#N/A</v>
      </c>
      <c r="W171" s="26" t="e">
        <v>#N/A</v>
      </c>
      <c r="X171" s="26" t="e">
        <v>#N/A</v>
      </c>
      <c r="Y171" s="26" t="e">
        <v>#N/A</v>
      </c>
      <c r="Z171" s="26" t="e">
        <v>#N/A</v>
      </c>
      <c r="AA171" s="26" t="e">
        <v>#N/A</v>
      </c>
      <c r="AB171" s="26" t="e">
        <v>#N/A</v>
      </c>
      <c r="AC171" s="26" t="e">
        <v>#N/A</v>
      </c>
      <c r="AD171" s="26" t="e">
        <v>#N/A</v>
      </c>
      <c r="AE171" s="26" t="e">
        <v>#N/A</v>
      </c>
      <c r="AF171" s="26" t="e">
        <v>#N/A</v>
      </c>
      <c r="AG171" s="26" t="e">
        <v>#N/A</v>
      </c>
      <c r="AH171" s="26" t="e">
        <v>#N/A</v>
      </c>
      <c r="AI171" s="26" t="e">
        <v>#N/A</v>
      </c>
      <c r="AJ171" s="26" t="e">
        <v>#N/A</v>
      </c>
      <c r="AK171" s="26" t="e">
        <v>#N/A</v>
      </c>
      <c r="AL171" s="26" t="e">
        <v>#N/A</v>
      </c>
      <c r="AM171" s="26" t="e">
        <v>#N/A</v>
      </c>
      <c r="AN171" s="26" t="e">
        <v>#N/A</v>
      </c>
      <c r="AO171" s="26" t="e">
        <v>#N/A</v>
      </c>
      <c r="AP171" s="26" t="e">
        <v>#N/A</v>
      </c>
      <c r="AQ171" s="26" t="e">
        <v>#N/A</v>
      </c>
      <c r="AR171" s="26" t="e">
        <v>#N/A</v>
      </c>
      <c r="AS171" s="26" t="e">
        <v>#N/A</v>
      </c>
      <c r="AT171" s="26" t="e">
        <v>#N/A</v>
      </c>
      <c r="AU171" s="26" t="e">
        <v>#N/A</v>
      </c>
      <c r="AV171" s="26" t="e">
        <v>#N/A</v>
      </c>
      <c r="AW171" s="26" t="e">
        <v>#N/A</v>
      </c>
      <c r="AX171" s="26" t="e">
        <v>#N/A</v>
      </c>
      <c r="AY171" s="26" t="e">
        <v>#N/A</v>
      </c>
      <c r="AZ171" s="26" t="e">
        <v>#N/A</v>
      </c>
      <c r="BA171" s="26" t="e">
        <v>#N/A</v>
      </c>
      <c r="BB171" s="26" t="e">
        <v>#N/A</v>
      </c>
      <c r="BC171" s="26" t="e">
        <v>#N/A</v>
      </c>
      <c r="BD171" s="26" t="e">
        <v>#N/A</v>
      </c>
      <c r="BE171" s="26" t="e">
        <v>#N/A</v>
      </c>
      <c r="BF171" s="26" t="e">
        <v>#N/A</v>
      </c>
      <c r="BG171" s="26" t="e">
        <v>#N/A</v>
      </c>
      <c r="BH171" s="26" t="e">
        <v>#N/A</v>
      </c>
      <c r="BI171" s="26" t="e">
        <v>#N/A</v>
      </c>
      <c r="BJ171" s="26" t="e">
        <v>#N/A</v>
      </c>
      <c r="BK171" s="26" t="e">
        <v>#N/A</v>
      </c>
      <c r="BL171" s="26" t="e">
        <v>#N/A</v>
      </c>
      <c r="BM171" s="26" t="e">
        <v>#N/A</v>
      </c>
      <c r="BN171" s="26" t="e">
        <v>#N/A</v>
      </c>
      <c r="BO171" s="26" t="e">
        <v>#N/A</v>
      </c>
      <c r="BP171" s="26" t="e">
        <v>#N/A</v>
      </c>
      <c r="BQ171" s="26" t="e">
        <v>#N/A</v>
      </c>
      <c r="BR171" s="26" t="e">
        <v>#N/A</v>
      </c>
      <c r="BS171" s="26" t="e">
        <v>#N/A</v>
      </c>
      <c r="BT171" s="26" t="e">
        <v>#N/A</v>
      </c>
      <c r="BU171" s="26" t="e">
        <v>#N/A</v>
      </c>
      <c r="BV171" s="26" t="e">
        <v>#N/A</v>
      </c>
      <c r="BW171" s="26" t="e">
        <v>#N/A</v>
      </c>
      <c r="BX171" s="26" t="e">
        <v>#N/A</v>
      </c>
      <c r="BY171" s="26" t="e">
        <v>#N/A</v>
      </c>
      <c r="BZ171" s="26" t="e">
        <v>#N/A</v>
      </c>
      <c r="CA171" s="26" t="e">
        <v>#N/A</v>
      </c>
      <c r="CB171" s="26" t="e">
        <v>#N/A</v>
      </c>
      <c r="CC171" s="26" t="e">
        <v>#N/A</v>
      </c>
      <c r="CD171" s="26" t="e">
        <v>#N/A</v>
      </c>
      <c r="CE171" s="26" t="e">
        <v>#N/A</v>
      </c>
      <c r="CF171" s="26" t="e">
        <v>#N/A</v>
      </c>
      <c r="CG171" s="26" t="e">
        <v>#N/A</v>
      </c>
      <c r="CH171" s="26" t="e">
        <v>#N/A</v>
      </c>
      <c r="CI171" s="26" t="e">
        <v>#N/A</v>
      </c>
      <c r="CJ171" s="26" t="e">
        <v>#N/A</v>
      </c>
      <c r="CK171" s="26" t="e">
        <v>#N/A</v>
      </c>
      <c r="CL171" s="26" t="e">
        <v>#N/A</v>
      </c>
      <c r="CM171" s="26" t="e">
        <v>#N/A</v>
      </c>
      <c r="CN171" s="26" t="e">
        <v>#N/A</v>
      </c>
      <c r="CO171" s="26" t="e">
        <v>#N/A</v>
      </c>
      <c r="CP171" s="26" t="e">
        <v>#N/A</v>
      </c>
      <c r="CQ171" s="26" t="e">
        <v>#N/A</v>
      </c>
      <c r="CR171" s="26" t="e">
        <v>#N/A</v>
      </c>
      <c r="CS171" s="26" t="e">
        <v>#N/A</v>
      </c>
      <c r="CT171" s="26" t="e">
        <v>#N/A</v>
      </c>
      <c r="CU171" s="26" t="e">
        <v>#N/A</v>
      </c>
      <c r="CV171" s="26" t="e">
        <v>#N/A</v>
      </c>
      <c r="CW171" s="26" t="e">
        <v>#N/A</v>
      </c>
      <c r="CX171" s="26" t="e">
        <v>#N/A</v>
      </c>
      <c r="CY171" s="26" t="e">
        <v>#N/A</v>
      </c>
      <c r="CZ171" s="26" t="e">
        <v>#N/A</v>
      </c>
      <c r="DA171" s="26" t="e">
        <v>#N/A</v>
      </c>
      <c r="DB171" s="26" t="e">
        <v>#N/A</v>
      </c>
      <c r="DC171" s="26" t="e">
        <v>#N/A</v>
      </c>
      <c r="DD171" s="26" t="e">
        <v>#N/A</v>
      </c>
      <c r="DE171" s="26" t="e">
        <v>#N/A</v>
      </c>
      <c r="DF171" s="26" t="e">
        <v>#N/A</v>
      </c>
      <c r="DG171" s="26" t="e">
        <v>#N/A</v>
      </c>
      <c r="DH171" s="26" t="e">
        <v>#N/A</v>
      </c>
      <c r="DI171" s="26" t="e">
        <v>#N/A</v>
      </c>
      <c r="DJ171" s="26" t="e">
        <v>#N/A</v>
      </c>
      <c r="DK171" s="26" t="e">
        <v>#N/A</v>
      </c>
      <c r="DL171" s="26" t="e">
        <v>#N/A</v>
      </c>
      <c r="DM171" s="26" t="e">
        <v>#N/A</v>
      </c>
      <c r="DN171" s="26" t="e">
        <v>#N/A</v>
      </c>
      <c r="DO171" s="26" t="e">
        <v>#N/A</v>
      </c>
      <c r="DP171" s="26" t="e">
        <v>#N/A</v>
      </c>
      <c r="DQ171" s="26" t="e">
        <v>#N/A</v>
      </c>
      <c r="DR171" s="26" t="e">
        <v>#N/A</v>
      </c>
      <c r="DS171" s="26" t="e">
        <v>#N/A</v>
      </c>
      <c r="DT171" s="26" t="e">
        <v>#N/A</v>
      </c>
      <c r="DU171" s="26" t="e">
        <v>#N/A</v>
      </c>
      <c r="DV171" s="26" t="e">
        <v>#N/A</v>
      </c>
      <c r="DW171" s="26" t="e">
        <v>#N/A</v>
      </c>
      <c r="DX171" s="26" t="e">
        <v>#N/A</v>
      </c>
      <c r="DY171" s="26" t="e">
        <v>#N/A</v>
      </c>
      <c r="DZ171" s="26" t="e">
        <v>#N/A</v>
      </c>
      <c r="EA171" s="26" t="e">
        <v>#N/A</v>
      </c>
      <c r="EB171" s="26" t="e">
        <v>#N/A</v>
      </c>
      <c r="EC171" s="26" t="e">
        <v>#N/A</v>
      </c>
      <c r="ED171" s="26" t="e">
        <v>#N/A</v>
      </c>
      <c r="EE171" s="26" t="e">
        <v>#N/A</v>
      </c>
      <c r="EF171" s="26" t="e">
        <v>#N/A</v>
      </c>
      <c r="EG171" s="26" t="e">
        <v>#N/A</v>
      </c>
      <c r="EH171" s="26" t="e">
        <v>#N/A</v>
      </c>
      <c r="EI171" s="26" t="e">
        <v>#N/A</v>
      </c>
      <c r="EJ171" s="26" t="e">
        <v>#N/A</v>
      </c>
      <c r="EK171" s="26" t="e">
        <v>#N/A</v>
      </c>
      <c r="EL171" s="53">
        <v>100</v>
      </c>
      <c r="EM171" s="53">
        <v>103.59943482868245</v>
      </c>
      <c r="EN171" s="53">
        <v>107.33185114384858</v>
      </c>
      <c r="EO171" s="53">
        <v>111.3838385937208</v>
      </c>
      <c r="EP171" s="53">
        <v>115.10732021526378</v>
      </c>
      <c r="EQ171" s="53">
        <v>118.78342718224698</v>
      </c>
      <c r="ER171" s="53">
        <v>122.95883807426186</v>
      </c>
      <c r="ES171" s="53">
        <v>126.70974712739212</v>
      </c>
      <c r="ET171" s="53">
        <v>130.41743719741518</v>
      </c>
      <c r="EU171" s="53">
        <v>134.08544060506577</v>
      </c>
      <c r="EV171" s="53">
        <v>137.80809109231828</v>
      </c>
      <c r="EW171" s="53">
        <v>141.55962349616638</v>
      </c>
      <c r="EX171" s="53">
        <v>145.6596089513163</v>
      </c>
      <c r="EY171" s="53">
        <v>148.59434413115301</v>
      </c>
      <c r="EZ171" s="53">
        <v>152.96652606644918</v>
      </c>
      <c r="FA171" s="53">
        <v>156.98630706256364</v>
      </c>
      <c r="FB171" s="53">
        <v>160.85773058781973</v>
      </c>
      <c r="FC171" s="53">
        <v>164.00544392960293</v>
      </c>
      <c r="FD171" s="53">
        <v>167.09477008747689</v>
      </c>
      <c r="FE171" s="53">
        <v>169.55700542315128</v>
      </c>
      <c r="FF171" s="53">
        <v>172.35875911650425</v>
      </c>
      <c r="FG171" s="53">
        <v>174.76239948469674</v>
      </c>
      <c r="FH171" s="53">
        <v>176.89322002202505</v>
      </c>
      <c r="FI171" s="53">
        <v>178.95131630893263</v>
      </c>
      <c r="FJ171" s="53">
        <v>181.45573170985102</v>
      </c>
      <c r="FK171" s="53">
        <v>183.98425000519461</v>
      </c>
      <c r="FL171" s="53">
        <v>186.55037712718433</v>
      </c>
      <c r="FM171" s="53">
        <v>189.71159640118853</v>
      </c>
      <c r="FN171" s="53">
        <v>193.10719554512019</v>
      </c>
      <c r="FO171" s="53">
        <v>196.69624119517113</v>
      </c>
      <c r="FP171" s="53">
        <v>200.24123672782432</v>
      </c>
      <c r="FQ171" s="53">
        <v>203.43050678413366</v>
      </c>
      <c r="FR171" s="53">
        <v>206.12961539260706</v>
      </c>
      <c r="FS171" s="53">
        <v>208.23550190121969</v>
      </c>
      <c r="FT171" s="53">
        <v>210.28570241236727</v>
      </c>
      <c r="FU171" s="53">
        <v>212.05227834687389</v>
      </c>
      <c r="FV171" s="53">
        <v>213.6499262368317</v>
      </c>
      <c r="FW171" s="53">
        <v>215.32029837721029</v>
      </c>
      <c r="FX171" s="53">
        <v>217.12178195191888</v>
      </c>
      <c r="FY171" s="53">
        <v>218.87983875994766</v>
      </c>
      <c r="FZ171" s="53">
        <v>220.58262513765661</v>
      </c>
      <c r="GA171" s="53">
        <v>222.68643381054292</v>
      </c>
      <c r="GB171" s="53">
        <v>225.40548964198891</v>
      </c>
      <c r="GC171" s="53">
        <v>228.27955201861744</v>
      </c>
      <c r="GD171" s="53">
        <v>230.90926091383216</v>
      </c>
      <c r="GE171" s="53">
        <v>233.36484717518235</v>
      </c>
      <c r="GF171" s="53">
        <v>235.90583248488377</v>
      </c>
      <c r="GG171" s="53">
        <v>238.60826563051924</v>
      </c>
      <c r="GH171" s="53">
        <v>241.16587362603116</v>
      </c>
      <c r="GI171" s="53">
        <v>243.75693477673656</v>
      </c>
      <c r="GJ171" s="53">
        <v>246.41718785712803</v>
      </c>
      <c r="GK171" s="53">
        <v>248.89937041577491</v>
      </c>
      <c r="GL171" s="53">
        <v>251.33293161842622</v>
      </c>
      <c r="GM171" s="53">
        <v>253.7045733164336</v>
      </c>
      <c r="GN171" s="53">
        <v>256.00162071186651</v>
      </c>
      <c r="GO171" s="53">
        <v>258.23778752051862</v>
      </c>
      <c r="GP171" s="53">
        <v>260.44112452469511</v>
      </c>
      <c r="GQ171" s="53">
        <v>262.6174496644295</v>
      </c>
      <c r="GR171" s="53">
        <v>264.75554262679998</v>
      </c>
      <c r="GS171" s="53">
        <v>1284</v>
      </c>
      <c r="GT171" s="53"/>
      <c r="GU171" s="53">
        <v>1436.809</v>
      </c>
    </row>
    <row r="172" spans="1:203">
      <c r="A172" s="2" t="s">
        <v>242</v>
      </c>
      <c r="B172" s="17">
        <v>10.702760370332633</v>
      </c>
      <c r="C172" s="17" t="e">
        <v>#N/A</v>
      </c>
      <c r="D172" s="17">
        <v>21.405520740665267</v>
      </c>
      <c r="E172" s="17" t="e">
        <v>#N/A</v>
      </c>
      <c r="F172" s="26">
        <v>16.05414055549895</v>
      </c>
      <c r="G172" s="26" t="e">
        <v>#N/A</v>
      </c>
      <c r="H172" s="26">
        <v>24.081210833248424</v>
      </c>
      <c r="I172" s="26" t="e">
        <v>#N/A</v>
      </c>
      <c r="J172" s="26">
        <v>18.729830648082107</v>
      </c>
      <c r="K172" s="26" t="e">
        <v>#N/A</v>
      </c>
      <c r="L172" s="26">
        <v>28.779722635824452</v>
      </c>
      <c r="M172" s="26" t="e">
        <v>#N/A</v>
      </c>
      <c r="N172" s="26" t="e">
        <v>#N/A</v>
      </c>
      <c r="O172" s="26" t="e">
        <v>#N/A</v>
      </c>
      <c r="P172" s="26" t="e">
        <v>#N/A</v>
      </c>
      <c r="Q172" s="26" t="e">
        <v>#N/A</v>
      </c>
      <c r="R172" s="26" t="e">
        <v>#N/A</v>
      </c>
      <c r="S172" s="26" t="e">
        <v>#N/A</v>
      </c>
      <c r="T172" s="26" t="e">
        <v>#N/A</v>
      </c>
      <c r="U172" s="26" t="e">
        <v>#N/A</v>
      </c>
      <c r="V172" s="26" t="e">
        <v>#N/A</v>
      </c>
      <c r="W172" s="26" t="e">
        <v>#N/A</v>
      </c>
      <c r="X172" s="26" t="e">
        <v>#N/A</v>
      </c>
      <c r="Y172" s="26" t="e">
        <v>#N/A</v>
      </c>
      <c r="Z172" s="26" t="e">
        <v>#N/A</v>
      </c>
      <c r="AA172" s="26" t="e">
        <v>#N/A</v>
      </c>
      <c r="AB172" s="26" t="e">
        <v>#N/A</v>
      </c>
      <c r="AC172" s="26" t="e">
        <v>#N/A</v>
      </c>
      <c r="AD172" s="26" t="e">
        <v>#N/A</v>
      </c>
      <c r="AE172" s="26" t="e">
        <v>#N/A</v>
      </c>
      <c r="AF172" s="26" t="e">
        <v>#N/A</v>
      </c>
      <c r="AG172" s="26" t="e">
        <v>#N/A</v>
      </c>
      <c r="AH172" s="26" t="e">
        <v>#N/A</v>
      </c>
      <c r="AI172" s="26" t="e">
        <v>#N/A</v>
      </c>
      <c r="AJ172" s="26" t="e">
        <v>#N/A</v>
      </c>
      <c r="AK172" s="26" t="e">
        <v>#N/A</v>
      </c>
      <c r="AL172" s="26" t="e">
        <v>#N/A</v>
      </c>
      <c r="AM172" s="26" t="e">
        <v>#N/A</v>
      </c>
      <c r="AN172" s="26" t="e">
        <v>#N/A</v>
      </c>
      <c r="AO172" s="26" t="e">
        <v>#N/A</v>
      </c>
      <c r="AP172" s="26" t="e">
        <v>#N/A</v>
      </c>
      <c r="AQ172" s="26" t="e">
        <v>#N/A</v>
      </c>
      <c r="AR172" s="26" t="e">
        <v>#N/A</v>
      </c>
      <c r="AS172" s="26" t="e">
        <v>#N/A</v>
      </c>
      <c r="AT172" s="26" t="e">
        <v>#N/A</v>
      </c>
      <c r="AU172" s="26" t="e">
        <v>#N/A</v>
      </c>
      <c r="AV172" s="26" t="e">
        <v>#N/A</v>
      </c>
      <c r="AW172" s="26" t="e">
        <v>#N/A</v>
      </c>
      <c r="AX172" s="26" t="e">
        <v>#N/A</v>
      </c>
      <c r="AY172" s="26" t="e">
        <v>#N/A</v>
      </c>
      <c r="AZ172" s="26" t="e">
        <v>#N/A</v>
      </c>
      <c r="BA172" s="26" t="e">
        <v>#N/A</v>
      </c>
      <c r="BB172" s="26" t="e">
        <v>#N/A</v>
      </c>
      <c r="BC172" s="26" t="e">
        <v>#N/A</v>
      </c>
      <c r="BD172" s="26" t="e">
        <v>#N/A</v>
      </c>
      <c r="BE172" s="26" t="e">
        <v>#N/A</v>
      </c>
      <c r="BF172" s="26" t="e">
        <v>#N/A</v>
      </c>
      <c r="BG172" s="26" t="e">
        <v>#N/A</v>
      </c>
      <c r="BH172" s="26" t="e">
        <v>#N/A</v>
      </c>
      <c r="BI172" s="26" t="e">
        <v>#N/A</v>
      </c>
      <c r="BJ172" s="26">
        <v>40.413623158376026</v>
      </c>
      <c r="BK172" s="26" t="e">
        <v>#N/A</v>
      </c>
      <c r="BL172" s="26" t="e">
        <v>#N/A</v>
      </c>
      <c r="BM172" s="26" t="e">
        <v>#N/A</v>
      </c>
      <c r="BN172" s="26" t="e">
        <v>#N/A</v>
      </c>
      <c r="BO172" s="26" t="e">
        <v>#N/A</v>
      </c>
      <c r="BP172" s="26" t="e">
        <v>#N/A</v>
      </c>
      <c r="BQ172" s="26" t="e">
        <v>#N/A</v>
      </c>
      <c r="BR172" s="26" t="e">
        <v>#N/A</v>
      </c>
      <c r="BS172" s="26" t="e">
        <v>#N/A</v>
      </c>
      <c r="BT172" s="26" t="e">
        <v>#N/A</v>
      </c>
      <c r="BU172" s="26" t="e">
        <v>#N/A</v>
      </c>
      <c r="BV172" s="26" t="e">
        <v>#N/A</v>
      </c>
      <c r="BW172" s="26" t="e">
        <v>#N/A</v>
      </c>
      <c r="BX172" s="26" t="e">
        <v>#N/A</v>
      </c>
      <c r="BY172" s="26" t="e">
        <v>#N/A</v>
      </c>
      <c r="BZ172" s="26" t="e">
        <v>#N/A</v>
      </c>
      <c r="CA172" s="26" t="e">
        <v>#N/A</v>
      </c>
      <c r="CB172" s="26" t="e">
        <v>#N/A</v>
      </c>
      <c r="CC172" s="26" t="e">
        <v>#N/A</v>
      </c>
      <c r="CD172" s="26" t="e">
        <v>#N/A</v>
      </c>
      <c r="CE172" s="26" t="e">
        <v>#N/A</v>
      </c>
      <c r="CF172" s="26" t="e">
        <v>#N/A</v>
      </c>
      <c r="CG172" s="26" t="e">
        <v>#N/A</v>
      </c>
      <c r="CH172" s="26" t="e">
        <v>#N/A</v>
      </c>
      <c r="CI172" s="26" t="e">
        <v>#N/A</v>
      </c>
      <c r="CJ172" s="26" t="e">
        <v>#N/A</v>
      </c>
      <c r="CK172" s="26" t="e">
        <v>#N/A</v>
      </c>
      <c r="CL172" s="26" t="e">
        <v>#N/A</v>
      </c>
      <c r="CM172" s="26" t="e">
        <v>#N/A</v>
      </c>
      <c r="CN172" s="26" t="e">
        <v>#N/A</v>
      </c>
      <c r="CO172" s="26" t="e">
        <v>#N/A</v>
      </c>
      <c r="CP172" s="26" t="e">
        <v>#N/A</v>
      </c>
      <c r="CQ172" s="26" t="e">
        <v>#N/A</v>
      </c>
      <c r="CR172" s="26" t="e">
        <v>#N/A</v>
      </c>
      <c r="CS172" s="26" t="e">
        <v>#N/A</v>
      </c>
      <c r="CT172" s="26" t="e">
        <v>#N/A</v>
      </c>
      <c r="CU172" s="26" t="e">
        <v>#N/A</v>
      </c>
      <c r="CV172" s="26" t="e">
        <v>#N/A</v>
      </c>
      <c r="CW172" s="26" t="e">
        <v>#N/A</v>
      </c>
      <c r="CX172" s="26" t="e">
        <v>#N/A</v>
      </c>
      <c r="CY172" s="26" t="e">
        <v>#N/A</v>
      </c>
      <c r="CZ172" s="26" t="e">
        <v>#N/A</v>
      </c>
      <c r="DA172" s="26">
        <v>54.701808252770086</v>
      </c>
      <c r="DB172" s="26" t="e">
        <v>#N/A</v>
      </c>
      <c r="DC172" s="26" t="e">
        <v>#N/A</v>
      </c>
      <c r="DD172" s="26" t="e">
        <v>#N/A</v>
      </c>
      <c r="DE172" s="26" t="e">
        <v>#N/A</v>
      </c>
      <c r="DF172" s="26" t="e">
        <v>#N/A</v>
      </c>
      <c r="DG172" s="26" t="e">
        <v>#N/A</v>
      </c>
      <c r="DH172" s="26" t="e">
        <v>#N/A</v>
      </c>
      <c r="DI172" s="26" t="e">
        <v>#N/A</v>
      </c>
      <c r="DJ172" s="26" t="e">
        <v>#N/A</v>
      </c>
      <c r="DK172" s="26" t="e">
        <v>#N/A</v>
      </c>
      <c r="DL172" s="26" t="e">
        <v>#N/A</v>
      </c>
      <c r="DM172" s="26" t="e">
        <v>#N/A</v>
      </c>
      <c r="DN172" s="26" t="e">
        <v>#N/A</v>
      </c>
      <c r="DO172" s="26" t="e">
        <v>#N/A</v>
      </c>
      <c r="DP172" s="26" t="e">
        <v>#N/A</v>
      </c>
      <c r="DQ172" s="26" t="e">
        <v>#N/A</v>
      </c>
      <c r="DR172" s="26" t="e">
        <v>#N/A</v>
      </c>
      <c r="DS172" s="26" t="e">
        <v>#N/A</v>
      </c>
      <c r="DT172" s="26" t="e">
        <v>#N/A</v>
      </c>
      <c r="DU172" s="26" t="e">
        <v>#N/A</v>
      </c>
      <c r="DV172" s="26" t="e">
        <v>#N/A</v>
      </c>
      <c r="DW172" s="26" t="e">
        <v>#N/A</v>
      </c>
      <c r="DX172" s="26" t="e">
        <v>#N/A</v>
      </c>
      <c r="DY172" s="26" t="e">
        <v>#N/A</v>
      </c>
      <c r="DZ172" s="26" t="e">
        <v>#N/A</v>
      </c>
      <c r="EA172" s="26" t="e">
        <v>#N/A</v>
      </c>
      <c r="EB172" s="26" t="e">
        <v>#N/A</v>
      </c>
      <c r="EC172" s="26" t="e">
        <v>#N/A</v>
      </c>
      <c r="ED172" s="26" t="e">
        <v>#N/A</v>
      </c>
      <c r="EE172" s="26" t="e">
        <v>#N/A</v>
      </c>
      <c r="EF172" s="26" t="e">
        <v>#N/A</v>
      </c>
      <c r="EG172" s="26" t="e">
        <v>#N/A</v>
      </c>
      <c r="EH172" s="26" t="e">
        <v>#N/A</v>
      </c>
      <c r="EI172" s="26" t="e">
        <v>#N/A</v>
      </c>
      <c r="EJ172" s="26" t="e">
        <v>#N/A</v>
      </c>
      <c r="EK172" s="26" t="e">
        <v>#N/A</v>
      </c>
      <c r="EL172" s="53">
        <v>100</v>
      </c>
      <c r="EM172" s="53">
        <v>103.10633706160422</v>
      </c>
      <c r="EN172" s="53">
        <v>106.37705781973641</v>
      </c>
      <c r="EO172" s="53">
        <v>109.22986789368819</v>
      </c>
      <c r="EP172" s="53">
        <v>112.23449662349316</v>
      </c>
      <c r="EQ172" s="53">
        <v>115.39370532132683</v>
      </c>
      <c r="ER172" s="53">
        <v>118.67766539403711</v>
      </c>
      <c r="ES172" s="53">
        <v>122.07943075014363</v>
      </c>
      <c r="ET172" s="53">
        <v>125.59545877596383</v>
      </c>
      <c r="EU172" s="53">
        <v>129.22914224653508</v>
      </c>
      <c r="EV172" s="53">
        <v>132.96503707864301</v>
      </c>
      <c r="EW172" s="53">
        <v>136.31401642060305</v>
      </c>
      <c r="EX172" s="53">
        <v>139.74170386232652</v>
      </c>
      <c r="EY172" s="53">
        <v>143.26030055063561</v>
      </c>
      <c r="EZ172" s="53">
        <v>146.86844723496327</v>
      </c>
      <c r="FA172" s="53">
        <v>150.54667559419588</v>
      </c>
      <c r="FB172" s="53">
        <v>154.27639493357012</v>
      </c>
      <c r="FC172" s="53">
        <v>158.08293868688261</v>
      </c>
      <c r="FD172" s="53">
        <v>162.01053065998357</v>
      </c>
      <c r="FE172" s="53">
        <v>166.07639159430886</v>
      </c>
      <c r="FF172" s="53">
        <v>170.27315799072369</v>
      </c>
      <c r="FG172" s="53">
        <v>174.59831470054104</v>
      </c>
      <c r="FH172" s="53">
        <v>178.31515861918976</v>
      </c>
      <c r="FI172" s="53">
        <v>181.92956641833408</v>
      </c>
      <c r="FJ172" s="53">
        <v>185.53487687116362</v>
      </c>
      <c r="FK172" s="53">
        <v>189.30374690797254</v>
      </c>
      <c r="FL172" s="53">
        <v>193.109509359778</v>
      </c>
      <c r="FM172" s="53">
        <v>196.8980510701476</v>
      </c>
      <c r="FN172" s="53">
        <v>200.76540790788434</v>
      </c>
      <c r="FO172" s="53">
        <v>204.70055602980676</v>
      </c>
      <c r="FP172" s="53">
        <v>208.56760248749276</v>
      </c>
      <c r="FQ172" s="53">
        <v>212.40934761966329</v>
      </c>
      <c r="FR172" s="53">
        <v>216.18216697504886</v>
      </c>
      <c r="FS172" s="53">
        <v>222.0849212662136</v>
      </c>
      <c r="FT172" s="53">
        <v>228.13483851247042</v>
      </c>
      <c r="FU172" s="53">
        <v>234.23955389182336</v>
      </c>
      <c r="FV172" s="53">
        <v>240.3605695752203</v>
      </c>
      <c r="FW172" s="53">
        <v>246.47879183816056</v>
      </c>
      <c r="FX172" s="53">
        <v>252.59047471451456</v>
      </c>
      <c r="FY172" s="53">
        <v>258.68371673475048</v>
      </c>
      <c r="FZ172" s="53">
        <v>264.73073353294694</v>
      </c>
      <c r="GA172" s="53">
        <v>270.7174081681755</v>
      </c>
      <c r="GB172" s="53">
        <v>276.66410799342077</v>
      </c>
      <c r="GC172" s="53">
        <v>282.59385464623955</v>
      </c>
      <c r="GD172" s="53">
        <v>288.49523898407688</v>
      </c>
      <c r="GE172" s="53">
        <v>294.35218546085656</v>
      </c>
      <c r="GF172" s="53">
        <v>300.17312785175051</v>
      </c>
      <c r="GG172" s="53">
        <v>305.96635009328526</v>
      </c>
      <c r="GH172" s="53">
        <v>311.7186984929657</v>
      </c>
      <c r="GI172" s="53">
        <v>317.41659124788191</v>
      </c>
      <c r="GJ172" s="53">
        <v>323.05301804999129</v>
      </c>
      <c r="GK172" s="53">
        <v>328.66138221440968</v>
      </c>
      <c r="GL172" s="53">
        <v>334.26586127681361</v>
      </c>
      <c r="GM172" s="53">
        <v>339.85978741749244</v>
      </c>
      <c r="GN172" s="53">
        <v>345.43522989101166</v>
      </c>
      <c r="GO172" s="53">
        <v>350.97574925744249</v>
      </c>
      <c r="GP172" s="53">
        <v>356.50178778909225</v>
      </c>
      <c r="GQ172" s="53">
        <v>362.03474030394131</v>
      </c>
      <c r="GR172" s="53">
        <v>367.56724330285471</v>
      </c>
      <c r="GS172" s="53">
        <v>31285</v>
      </c>
      <c r="GT172" s="53"/>
      <c r="GU172" s="53">
        <v>44759.481</v>
      </c>
    </row>
    <row r="173" spans="1:203">
      <c r="A173" s="2" t="s">
        <v>37</v>
      </c>
      <c r="B173" s="17">
        <v>0.79994330001889469</v>
      </c>
      <c r="C173" s="17" t="e">
        <v>#N/A</v>
      </c>
      <c r="D173" s="17">
        <v>4.7996598001133677</v>
      </c>
      <c r="E173" s="17" t="e">
        <v>#N/A</v>
      </c>
      <c r="F173" s="26">
        <v>15.998866000377893</v>
      </c>
      <c r="G173" s="26" t="e">
        <v>#N/A</v>
      </c>
      <c r="H173" s="26">
        <v>19.998582500472367</v>
      </c>
      <c r="I173" s="26" t="e">
        <v>#N/A</v>
      </c>
      <c r="J173" s="26">
        <v>23.998299000566838</v>
      </c>
      <c r="K173" s="26" t="e">
        <v>#N/A</v>
      </c>
      <c r="L173" s="26">
        <v>33.533623136792066</v>
      </c>
      <c r="M173" s="26" t="e">
        <v>#N/A</v>
      </c>
      <c r="N173" s="26" t="e">
        <v>#N/A</v>
      </c>
      <c r="O173" s="26" t="e">
        <v>#N/A</v>
      </c>
      <c r="P173" s="26" t="e">
        <v>#N/A</v>
      </c>
      <c r="Q173" s="26" t="e">
        <v>#N/A</v>
      </c>
      <c r="R173" s="26" t="e">
        <v>#N/A</v>
      </c>
      <c r="S173" s="26" t="e">
        <v>#N/A</v>
      </c>
      <c r="T173" s="26" t="e">
        <v>#N/A</v>
      </c>
      <c r="U173" s="26" t="e">
        <v>#N/A</v>
      </c>
      <c r="V173" s="26" t="e">
        <v>#N/A</v>
      </c>
      <c r="W173" s="26" t="e">
        <v>#N/A</v>
      </c>
      <c r="X173" s="26" t="e">
        <v>#N/A</v>
      </c>
      <c r="Y173" s="26" t="e">
        <v>#N/A</v>
      </c>
      <c r="Z173" s="26" t="e">
        <v>#N/A</v>
      </c>
      <c r="AA173" s="26" t="e">
        <v>#N/A</v>
      </c>
      <c r="AB173" s="26" t="e">
        <v>#N/A</v>
      </c>
      <c r="AC173" s="26" t="e">
        <v>#N/A</v>
      </c>
      <c r="AD173" s="26" t="e">
        <v>#N/A</v>
      </c>
      <c r="AE173" s="26" t="e">
        <v>#N/A</v>
      </c>
      <c r="AF173" s="26" t="e">
        <v>#N/A</v>
      </c>
      <c r="AG173" s="26" t="e">
        <v>#N/A</v>
      </c>
      <c r="AH173" s="26" t="e">
        <v>#N/A</v>
      </c>
      <c r="AI173" s="26" t="e">
        <v>#N/A</v>
      </c>
      <c r="AJ173" s="26" t="e">
        <v>#N/A</v>
      </c>
      <c r="AK173" s="26" t="e">
        <v>#N/A</v>
      </c>
      <c r="AL173" s="26" t="e">
        <v>#N/A</v>
      </c>
      <c r="AM173" s="26" t="e">
        <v>#N/A</v>
      </c>
      <c r="AN173" s="26" t="e">
        <v>#N/A</v>
      </c>
      <c r="AO173" s="26" t="e">
        <v>#N/A</v>
      </c>
      <c r="AP173" s="26" t="e">
        <v>#N/A</v>
      </c>
      <c r="AQ173" s="26" t="e">
        <v>#N/A</v>
      </c>
      <c r="AR173" s="26" t="e">
        <v>#N/A</v>
      </c>
      <c r="AS173" s="26" t="e">
        <v>#N/A</v>
      </c>
      <c r="AT173" s="26" t="e">
        <v>#N/A</v>
      </c>
      <c r="AU173" s="26" t="e">
        <v>#N/A</v>
      </c>
      <c r="AV173" s="26" t="e">
        <v>#N/A</v>
      </c>
      <c r="AW173" s="26" t="e">
        <v>#N/A</v>
      </c>
      <c r="AX173" s="26" t="e">
        <v>#N/A</v>
      </c>
      <c r="AY173" s="26" t="e">
        <v>#N/A</v>
      </c>
      <c r="AZ173" s="26" t="e">
        <v>#N/A</v>
      </c>
      <c r="BA173" s="26" t="e">
        <v>#N/A</v>
      </c>
      <c r="BB173" s="26" t="e">
        <v>#N/A</v>
      </c>
      <c r="BC173" s="26" t="e">
        <v>#N/A</v>
      </c>
      <c r="BD173" s="26" t="e">
        <v>#N/A</v>
      </c>
      <c r="BE173" s="26" t="e">
        <v>#N/A</v>
      </c>
      <c r="BF173" s="26" t="e">
        <v>#N/A</v>
      </c>
      <c r="BG173" s="26" t="e">
        <v>#N/A</v>
      </c>
      <c r="BH173" s="26" t="e">
        <v>#N/A</v>
      </c>
      <c r="BI173" s="26" t="e">
        <v>#N/A</v>
      </c>
      <c r="BJ173" s="26" t="e">
        <v>#N/A</v>
      </c>
      <c r="BK173" s="26" t="e">
        <v>#N/A</v>
      </c>
      <c r="BL173" s="26" t="e">
        <v>#N/A</v>
      </c>
      <c r="BM173" s="26" t="e">
        <v>#N/A</v>
      </c>
      <c r="BN173" s="26" t="e">
        <v>#N/A</v>
      </c>
      <c r="BO173" s="26" t="e">
        <v>#N/A</v>
      </c>
      <c r="BP173" s="26" t="e">
        <v>#N/A</v>
      </c>
      <c r="BQ173" s="26" t="e">
        <v>#N/A</v>
      </c>
      <c r="BR173" s="26" t="e">
        <v>#N/A</v>
      </c>
      <c r="BS173" s="26" t="e">
        <v>#N/A</v>
      </c>
      <c r="BT173" s="26" t="e">
        <v>#N/A</v>
      </c>
      <c r="BU173" s="26" t="e">
        <v>#N/A</v>
      </c>
      <c r="BV173" s="26" t="e">
        <v>#N/A</v>
      </c>
      <c r="BW173" s="26" t="e">
        <v>#N/A</v>
      </c>
      <c r="BX173" s="26" t="e">
        <v>#N/A</v>
      </c>
      <c r="BY173" s="26" t="e">
        <v>#N/A</v>
      </c>
      <c r="BZ173" s="26" t="e">
        <v>#N/A</v>
      </c>
      <c r="CA173" s="26" t="e">
        <v>#N/A</v>
      </c>
      <c r="CB173" s="26" t="e">
        <v>#N/A</v>
      </c>
      <c r="CC173" s="26" t="e">
        <v>#N/A</v>
      </c>
      <c r="CD173" s="26" t="e">
        <v>#N/A</v>
      </c>
      <c r="CE173" s="26" t="e">
        <v>#N/A</v>
      </c>
      <c r="CF173" s="26" t="e">
        <v>#N/A</v>
      </c>
      <c r="CG173" s="26" t="e">
        <v>#N/A</v>
      </c>
      <c r="CH173" s="26" t="e">
        <v>#N/A</v>
      </c>
      <c r="CI173" s="26" t="e">
        <v>#N/A</v>
      </c>
      <c r="CJ173" s="26" t="e">
        <v>#N/A</v>
      </c>
      <c r="CK173" s="26" t="e">
        <v>#N/A</v>
      </c>
      <c r="CL173" s="26" t="e">
        <v>#N/A</v>
      </c>
      <c r="CM173" s="26" t="e">
        <v>#N/A</v>
      </c>
      <c r="CN173" s="26" t="e">
        <v>#N/A</v>
      </c>
      <c r="CO173" s="26" t="e">
        <v>#N/A</v>
      </c>
      <c r="CP173" s="26" t="e">
        <v>#N/A</v>
      </c>
      <c r="CQ173" s="26" t="e">
        <v>#N/A</v>
      </c>
      <c r="CR173" s="26" t="e">
        <v>#N/A</v>
      </c>
      <c r="CS173" s="26" t="e">
        <v>#N/A</v>
      </c>
      <c r="CT173" s="26" t="e">
        <v>#N/A</v>
      </c>
      <c r="CU173" s="26" t="e">
        <v>#N/A</v>
      </c>
      <c r="CV173" s="26" t="e">
        <v>#N/A</v>
      </c>
      <c r="CW173" s="26" t="e">
        <v>#N/A</v>
      </c>
      <c r="CX173" s="26" t="e">
        <v>#N/A</v>
      </c>
      <c r="CY173" s="26" t="e">
        <v>#N/A</v>
      </c>
      <c r="CZ173" s="26" t="e">
        <v>#N/A</v>
      </c>
      <c r="DA173" s="26" t="e">
        <v>#N/A</v>
      </c>
      <c r="DB173" s="26" t="e">
        <v>#N/A</v>
      </c>
      <c r="DC173" s="26" t="e">
        <v>#N/A</v>
      </c>
      <c r="DD173" s="26" t="e">
        <v>#N/A</v>
      </c>
      <c r="DE173" s="26" t="e">
        <v>#N/A</v>
      </c>
      <c r="DF173" s="26" t="e">
        <v>#N/A</v>
      </c>
      <c r="DG173" s="26" t="e">
        <v>#N/A</v>
      </c>
      <c r="DH173" s="26" t="e">
        <v>#N/A</v>
      </c>
      <c r="DI173" s="26" t="e">
        <v>#N/A</v>
      </c>
      <c r="DJ173" s="26" t="e">
        <v>#N/A</v>
      </c>
      <c r="DK173" s="26" t="e">
        <v>#N/A</v>
      </c>
      <c r="DL173" s="26" t="e">
        <v>#N/A</v>
      </c>
      <c r="DM173" s="26" t="e">
        <v>#N/A</v>
      </c>
      <c r="DN173" s="26" t="e">
        <v>#N/A</v>
      </c>
      <c r="DO173" s="26" t="e">
        <v>#N/A</v>
      </c>
      <c r="DP173" s="26" t="e">
        <v>#N/A</v>
      </c>
      <c r="DQ173" s="26" t="e">
        <v>#N/A</v>
      </c>
      <c r="DR173" s="26" t="e">
        <v>#N/A</v>
      </c>
      <c r="DS173" s="26" t="e">
        <v>#N/A</v>
      </c>
      <c r="DT173" s="26" t="e">
        <v>#N/A</v>
      </c>
      <c r="DU173" s="26" t="e">
        <v>#N/A</v>
      </c>
      <c r="DV173" s="26" t="e">
        <v>#N/A</v>
      </c>
      <c r="DW173" s="26" t="e">
        <v>#N/A</v>
      </c>
      <c r="DX173" s="26" t="e">
        <v>#N/A</v>
      </c>
      <c r="DY173" s="26" t="e">
        <v>#N/A</v>
      </c>
      <c r="DZ173" s="26" t="e">
        <v>#N/A</v>
      </c>
      <c r="EA173" s="26" t="e">
        <v>#N/A</v>
      </c>
      <c r="EB173" s="26" t="e">
        <v>#N/A</v>
      </c>
      <c r="EC173" s="26" t="e">
        <v>#N/A</v>
      </c>
      <c r="ED173" s="26" t="e">
        <v>#N/A</v>
      </c>
      <c r="EE173" s="26" t="e">
        <v>#N/A</v>
      </c>
      <c r="EF173" s="26" t="e">
        <v>#N/A</v>
      </c>
      <c r="EG173" s="26" t="e">
        <v>#N/A</v>
      </c>
      <c r="EH173" s="26" t="e">
        <v>#N/A</v>
      </c>
      <c r="EI173" s="26" t="e">
        <v>#N/A</v>
      </c>
      <c r="EJ173" s="26" t="e">
        <v>#N/A</v>
      </c>
      <c r="EK173" s="26" t="e">
        <v>#N/A</v>
      </c>
      <c r="EL173" s="53">
        <v>100</v>
      </c>
      <c r="EM173" s="53">
        <v>101.52621182210603</v>
      </c>
      <c r="EN173" s="53">
        <v>103.13374588009201</v>
      </c>
      <c r="EO173" s="53">
        <v>104.82898572149206</v>
      </c>
      <c r="EP173" s="53">
        <v>106.61549909342425</v>
      </c>
      <c r="EQ173" s="53">
        <v>108.49816565001872</v>
      </c>
      <c r="ER173" s="53">
        <v>110.49399218583385</v>
      </c>
      <c r="ES173" s="53">
        <v>112.60057887096963</v>
      </c>
      <c r="ET173" s="53">
        <v>114.81843766913801</v>
      </c>
      <c r="EU173" s="53">
        <v>117.13292961794869</v>
      </c>
      <c r="EV173" s="53">
        <v>119.5472064940037</v>
      </c>
      <c r="EW173" s="53">
        <v>122.03362225685443</v>
      </c>
      <c r="EX173" s="53">
        <v>124.61427134044739</v>
      </c>
      <c r="EY173" s="53">
        <v>127.30313675366689</v>
      </c>
      <c r="EZ173" s="53">
        <v>130.02665571064324</v>
      </c>
      <c r="FA173" s="53">
        <v>132.81372216337306</v>
      </c>
      <c r="FB173" s="53">
        <v>135.77247244715295</v>
      </c>
      <c r="FC173" s="53">
        <v>138.88469985247443</v>
      </c>
      <c r="FD173" s="53">
        <v>142.12794197147306</v>
      </c>
      <c r="FE173" s="53">
        <v>145.47444077163811</v>
      </c>
      <c r="FF173" s="53">
        <v>148.85944884226606</v>
      </c>
      <c r="FG173" s="53">
        <v>152.61412671069871</v>
      </c>
      <c r="FH173" s="53">
        <v>156.94241192184296</v>
      </c>
      <c r="FI173" s="53">
        <v>161.39520030820216</v>
      </c>
      <c r="FJ173" s="53">
        <v>165.91273610526486</v>
      </c>
      <c r="FK173" s="53">
        <v>166.90983343100638</v>
      </c>
      <c r="FL173" s="53">
        <v>172.30217122210377</v>
      </c>
      <c r="FM173" s="53">
        <v>178.03326900189316</v>
      </c>
      <c r="FN173" s="53">
        <v>183.45072501261112</v>
      </c>
      <c r="FO173" s="53">
        <v>189.23505101958375</v>
      </c>
      <c r="FP173" s="53">
        <v>193.62817963462751</v>
      </c>
      <c r="FQ173" s="53">
        <v>197.79772409731601</v>
      </c>
      <c r="FR173" s="53">
        <v>201.38305396913466</v>
      </c>
      <c r="FS173" s="53">
        <v>204.35097160313279</v>
      </c>
      <c r="FT173" s="53">
        <v>206.75052952246747</v>
      </c>
      <c r="FU173" s="53">
        <v>208.98678701653625</v>
      </c>
      <c r="FV173" s="53">
        <v>210.27336782368863</v>
      </c>
      <c r="FW173" s="53">
        <v>206.30296124610686</v>
      </c>
      <c r="FX173" s="53">
        <v>200.35400690799037</v>
      </c>
      <c r="FY173" s="53">
        <v>199.69938130785286</v>
      </c>
      <c r="FZ173" s="53">
        <v>202.65080411100462</v>
      </c>
      <c r="GA173" s="53">
        <v>206.94217993828599</v>
      </c>
      <c r="GB173" s="53">
        <v>210.86503788611461</v>
      </c>
      <c r="GC173" s="53">
        <v>219.04636199386186</v>
      </c>
      <c r="GD173" s="53">
        <v>236.48653383448183</v>
      </c>
      <c r="GE173" s="53">
        <v>252.21817077605539</v>
      </c>
      <c r="GF173" s="53">
        <v>260.75500568519703</v>
      </c>
      <c r="GG173" s="53">
        <v>268.13560254849136</v>
      </c>
      <c r="GH173" s="53">
        <v>275.50092049475529</v>
      </c>
      <c r="GI173" s="53">
        <v>282.8076505937259</v>
      </c>
      <c r="GJ173" s="53">
        <v>289.97247075127314</v>
      </c>
      <c r="GK173" s="53">
        <v>296.92557791503742</v>
      </c>
      <c r="GL173" s="53">
        <v>303.64513363292809</v>
      </c>
      <c r="GM173" s="53">
        <v>310.10725159800677</v>
      </c>
      <c r="GN173" s="53">
        <v>316.34298560918</v>
      </c>
      <c r="GO173" s="53">
        <v>322.44130536027603</v>
      </c>
      <c r="GP173" s="53">
        <v>328.45708696167617</v>
      </c>
      <c r="GQ173" s="53">
        <v>334.46565307451004</v>
      </c>
      <c r="GR173" s="53">
        <v>340.53107915710933</v>
      </c>
      <c r="GS173" s="53">
        <v>21669</v>
      </c>
      <c r="GT173" s="53"/>
      <c r="GU173" s="53">
        <v>31340.391</v>
      </c>
    </row>
    <row r="174" spans="1:203">
      <c r="A174" s="2" t="s">
        <v>243</v>
      </c>
      <c r="B174" s="17" t="e">
        <v>#N/A</v>
      </c>
      <c r="C174" s="17" t="e">
        <v>#N/A</v>
      </c>
      <c r="D174" s="17" t="e">
        <v>#N/A</v>
      </c>
      <c r="E174" s="17" t="e">
        <v>#N/A</v>
      </c>
      <c r="F174" s="26" t="e">
        <v>#N/A</v>
      </c>
      <c r="G174" s="26" t="e">
        <v>#N/A</v>
      </c>
      <c r="H174" s="26" t="e">
        <v>#N/A</v>
      </c>
      <c r="I174" s="26" t="e">
        <v>#N/A</v>
      </c>
      <c r="J174" s="26" t="e">
        <v>#N/A</v>
      </c>
      <c r="K174" s="26" t="e">
        <v>#N/A</v>
      </c>
      <c r="L174" s="26" t="e">
        <v>#N/A</v>
      </c>
      <c r="M174" s="26" t="e">
        <v>#N/A</v>
      </c>
      <c r="N174" s="26" t="e">
        <v>#N/A</v>
      </c>
      <c r="O174" s="26" t="e">
        <v>#N/A</v>
      </c>
      <c r="P174" s="26" t="e">
        <v>#N/A</v>
      </c>
      <c r="Q174" s="26" t="e">
        <v>#N/A</v>
      </c>
      <c r="R174" s="26" t="e">
        <v>#N/A</v>
      </c>
      <c r="S174" s="26" t="e">
        <v>#N/A</v>
      </c>
      <c r="T174" s="26" t="e">
        <v>#N/A</v>
      </c>
      <c r="U174" s="26" t="e">
        <v>#N/A</v>
      </c>
      <c r="V174" s="26" t="e">
        <v>#N/A</v>
      </c>
      <c r="W174" s="26" t="e">
        <v>#N/A</v>
      </c>
      <c r="X174" s="26" t="e">
        <v>#N/A</v>
      </c>
      <c r="Y174" s="26" t="e">
        <v>#N/A</v>
      </c>
      <c r="Z174" s="26" t="e">
        <v>#N/A</v>
      </c>
      <c r="AA174" s="26" t="e">
        <v>#N/A</v>
      </c>
      <c r="AB174" s="26" t="e">
        <v>#N/A</v>
      </c>
      <c r="AC174" s="26" t="e">
        <v>#N/A</v>
      </c>
      <c r="AD174" s="26" t="e">
        <v>#N/A</v>
      </c>
      <c r="AE174" s="26" t="e">
        <v>#N/A</v>
      </c>
      <c r="AF174" s="26" t="e">
        <v>#N/A</v>
      </c>
      <c r="AG174" s="26" t="e">
        <v>#N/A</v>
      </c>
      <c r="AH174" s="26" t="e">
        <v>#N/A</v>
      </c>
      <c r="AI174" s="26" t="e">
        <v>#N/A</v>
      </c>
      <c r="AJ174" s="26" t="e">
        <v>#N/A</v>
      </c>
      <c r="AK174" s="26" t="e">
        <v>#N/A</v>
      </c>
      <c r="AL174" s="26" t="e">
        <v>#N/A</v>
      </c>
      <c r="AM174" s="26" t="e">
        <v>#N/A</v>
      </c>
      <c r="AN174" s="26" t="e">
        <v>#N/A</v>
      </c>
      <c r="AO174" s="26" t="e">
        <v>#N/A</v>
      </c>
      <c r="AP174" s="26" t="e">
        <v>#N/A</v>
      </c>
      <c r="AQ174" s="26" t="e">
        <v>#N/A</v>
      </c>
      <c r="AR174" s="26" t="e">
        <v>#N/A</v>
      </c>
      <c r="AS174" s="26" t="e">
        <v>#N/A</v>
      </c>
      <c r="AT174" s="26" t="e">
        <v>#N/A</v>
      </c>
      <c r="AU174" s="26" t="e">
        <v>#N/A</v>
      </c>
      <c r="AV174" s="26" t="e">
        <v>#N/A</v>
      </c>
      <c r="AW174" s="26" t="e">
        <v>#N/A</v>
      </c>
      <c r="AX174" s="26" t="e">
        <v>#N/A</v>
      </c>
      <c r="AY174" s="26" t="e">
        <v>#N/A</v>
      </c>
      <c r="AZ174" s="26" t="e">
        <v>#N/A</v>
      </c>
      <c r="BA174" s="26" t="e">
        <v>#N/A</v>
      </c>
      <c r="BB174" s="26" t="e">
        <v>#N/A</v>
      </c>
      <c r="BC174" s="26" t="e">
        <v>#N/A</v>
      </c>
      <c r="BD174" s="26" t="e">
        <v>#N/A</v>
      </c>
      <c r="BE174" s="26" t="e">
        <v>#N/A</v>
      </c>
      <c r="BF174" s="26" t="e">
        <v>#N/A</v>
      </c>
      <c r="BG174" s="26" t="e">
        <v>#N/A</v>
      </c>
      <c r="BH174" s="26" t="e">
        <v>#N/A</v>
      </c>
      <c r="BI174" s="26" t="e">
        <v>#N/A</v>
      </c>
      <c r="BJ174" s="26" t="e">
        <v>#N/A</v>
      </c>
      <c r="BK174" s="26" t="e">
        <v>#N/A</v>
      </c>
      <c r="BL174" s="26" t="e">
        <v>#N/A</v>
      </c>
      <c r="BM174" s="26" t="e">
        <v>#N/A</v>
      </c>
      <c r="BN174" s="26" t="e">
        <v>#N/A</v>
      </c>
      <c r="BO174" s="26" t="e">
        <v>#N/A</v>
      </c>
      <c r="BP174" s="26" t="e">
        <v>#N/A</v>
      </c>
      <c r="BQ174" s="26" t="e">
        <v>#N/A</v>
      </c>
      <c r="BR174" s="26" t="e">
        <v>#N/A</v>
      </c>
      <c r="BS174" s="26" t="e">
        <v>#N/A</v>
      </c>
      <c r="BT174" s="26" t="e">
        <v>#N/A</v>
      </c>
      <c r="BU174" s="26" t="e">
        <v>#N/A</v>
      </c>
      <c r="BV174" s="26" t="e">
        <v>#N/A</v>
      </c>
      <c r="BW174" s="26" t="e">
        <v>#N/A</v>
      </c>
      <c r="BX174" s="26" t="e">
        <v>#N/A</v>
      </c>
      <c r="BY174" s="26" t="e">
        <v>#N/A</v>
      </c>
      <c r="BZ174" s="26" t="e">
        <v>#N/A</v>
      </c>
      <c r="CA174" s="26" t="e">
        <v>#N/A</v>
      </c>
      <c r="CB174" s="26" t="e">
        <v>#N/A</v>
      </c>
      <c r="CC174" s="26" t="e">
        <v>#N/A</v>
      </c>
      <c r="CD174" s="26" t="e">
        <v>#N/A</v>
      </c>
      <c r="CE174" s="26" t="e">
        <v>#N/A</v>
      </c>
      <c r="CF174" s="26" t="e">
        <v>#N/A</v>
      </c>
      <c r="CG174" s="26" t="e">
        <v>#N/A</v>
      </c>
      <c r="CH174" s="26" t="e">
        <v>#N/A</v>
      </c>
      <c r="CI174" s="26" t="e">
        <v>#N/A</v>
      </c>
      <c r="CJ174" s="26" t="e">
        <v>#N/A</v>
      </c>
      <c r="CK174" s="26" t="e">
        <v>#N/A</v>
      </c>
      <c r="CL174" s="26" t="e">
        <v>#N/A</v>
      </c>
      <c r="CM174" s="26" t="e">
        <v>#N/A</v>
      </c>
      <c r="CN174" s="26" t="e">
        <v>#N/A</v>
      </c>
      <c r="CO174" s="26" t="e">
        <v>#N/A</v>
      </c>
      <c r="CP174" s="26" t="e">
        <v>#N/A</v>
      </c>
      <c r="CQ174" s="26" t="e">
        <v>#N/A</v>
      </c>
      <c r="CR174" s="26" t="e">
        <v>#N/A</v>
      </c>
      <c r="CS174" s="26" t="e">
        <v>#N/A</v>
      </c>
      <c r="CT174" s="26" t="e">
        <v>#N/A</v>
      </c>
      <c r="CU174" s="26" t="e">
        <v>#N/A</v>
      </c>
      <c r="CV174" s="26" t="e">
        <v>#N/A</v>
      </c>
      <c r="CW174" s="26" t="e">
        <v>#N/A</v>
      </c>
      <c r="CX174" s="26" t="e">
        <v>#N/A</v>
      </c>
      <c r="CY174" s="26" t="e">
        <v>#N/A</v>
      </c>
      <c r="CZ174" s="26" t="e">
        <v>#N/A</v>
      </c>
      <c r="DA174" s="26" t="e">
        <v>#N/A</v>
      </c>
      <c r="DB174" s="26" t="e">
        <v>#N/A</v>
      </c>
      <c r="DC174" s="26" t="e">
        <v>#N/A</v>
      </c>
      <c r="DD174" s="26" t="e">
        <v>#N/A</v>
      </c>
      <c r="DE174" s="26" t="e">
        <v>#N/A</v>
      </c>
      <c r="DF174" s="26" t="e">
        <v>#N/A</v>
      </c>
      <c r="DG174" s="26" t="e">
        <v>#N/A</v>
      </c>
      <c r="DH174" s="26" t="e">
        <v>#N/A</v>
      </c>
      <c r="DI174" s="26" t="e">
        <v>#N/A</v>
      </c>
      <c r="DJ174" s="26" t="e">
        <v>#N/A</v>
      </c>
      <c r="DK174" s="26" t="e">
        <v>#N/A</v>
      </c>
      <c r="DL174" s="26" t="e">
        <v>#N/A</v>
      </c>
      <c r="DM174" s="26" t="e">
        <v>#N/A</v>
      </c>
      <c r="DN174" s="26" t="e">
        <v>#N/A</v>
      </c>
      <c r="DO174" s="26" t="e">
        <v>#N/A</v>
      </c>
      <c r="DP174" s="26" t="e">
        <v>#N/A</v>
      </c>
      <c r="DQ174" s="26" t="e">
        <v>#N/A</v>
      </c>
      <c r="DR174" s="26" t="e">
        <v>#N/A</v>
      </c>
      <c r="DS174" s="26" t="e">
        <v>#N/A</v>
      </c>
      <c r="DT174" s="26" t="e">
        <v>#N/A</v>
      </c>
      <c r="DU174" s="26" t="e">
        <v>#N/A</v>
      </c>
      <c r="DV174" s="26" t="e">
        <v>#N/A</v>
      </c>
      <c r="DW174" s="26" t="e">
        <v>#N/A</v>
      </c>
      <c r="DX174" s="26" t="e">
        <v>#N/A</v>
      </c>
      <c r="DY174" s="26" t="e">
        <v>#N/A</v>
      </c>
      <c r="DZ174" s="26" t="e">
        <v>#N/A</v>
      </c>
      <c r="EA174" s="26" t="e">
        <v>#N/A</v>
      </c>
      <c r="EB174" s="26" t="e">
        <v>#N/A</v>
      </c>
      <c r="EC174" s="26" t="e">
        <v>#N/A</v>
      </c>
      <c r="ED174" s="26" t="e">
        <v>#N/A</v>
      </c>
      <c r="EE174" s="26" t="e">
        <v>#N/A</v>
      </c>
      <c r="EF174" s="26" t="e">
        <v>#N/A</v>
      </c>
      <c r="EG174" s="26" t="e">
        <v>#N/A</v>
      </c>
      <c r="EH174" s="26" t="e">
        <v>#N/A</v>
      </c>
      <c r="EI174" s="26" t="e">
        <v>#N/A</v>
      </c>
      <c r="EJ174" s="26" t="e">
        <v>#N/A</v>
      </c>
      <c r="EK174" s="26" t="e">
        <v>#N/A</v>
      </c>
      <c r="EL174" s="53">
        <v>100</v>
      </c>
      <c r="EM174" s="53">
        <v>102.34317888249387</v>
      </c>
      <c r="EN174" s="53">
        <v>104.76614574460514</v>
      </c>
      <c r="EO174" s="53">
        <v>107.27235087734431</v>
      </c>
      <c r="EP174" s="53">
        <v>109.86373506940477</v>
      </c>
      <c r="EQ174" s="53">
        <v>112.54482682773777</v>
      </c>
      <c r="ER174" s="53">
        <v>115.31886080016562</v>
      </c>
      <c r="ES174" s="53">
        <v>118.18971856407516</v>
      </c>
      <c r="ET174" s="53">
        <v>121.1599878377242</v>
      </c>
      <c r="EU174" s="53">
        <v>124.22708090285489</v>
      </c>
      <c r="EV174" s="53">
        <v>127.38711618208049</v>
      </c>
      <c r="EW174" s="53">
        <v>130.64332832322327</v>
      </c>
      <c r="EX174" s="53">
        <v>133.99895197410558</v>
      </c>
      <c r="EY174" s="53">
        <v>137.45700613936157</v>
      </c>
      <c r="EZ174" s="53">
        <v>141.01986289406099</v>
      </c>
      <c r="FA174" s="53">
        <v>144.69248203153137</v>
      </c>
      <c r="FB174" s="53">
        <v>148.47874512915948</v>
      </c>
      <c r="FC174" s="53">
        <v>152.38210247795587</v>
      </c>
      <c r="FD174" s="53">
        <v>156.4068669416836</v>
      </c>
      <c r="FE174" s="53">
        <v>160.5717994777122</v>
      </c>
      <c r="FF174" s="53">
        <v>164.89868004804532</v>
      </c>
      <c r="FG174" s="53">
        <v>170.92504458422917</v>
      </c>
      <c r="FH174" s="53">
        <v>177.21169044851626</v>
      </c>
      <c r="FI174" s="53">
        <v>183.56798906257751</v>
      </c>
      <c r="FJ174" s="53">
        <v>190.19837016878392</v>
      </c>
      <c r="FK174" s="53">
        <v>197.38360119811355</v>
      </c>
      <c r="FL174" s="53">
        <v>204.96626262321314</v>
      </c>
      <c r="FM174" s="53">
        <v>210.6890015504745</v>
      </c>
      <c r="FN174" s="53">
        <v>215.19314082147116</v>
      </c>
      <c r="FO174" s="53">
        <v>221.63375592210107</v>
      </c>
      <c r="FP174" s="53">
        <v>228.15502157510096</v>
      </c>
      <c r="FQ174" s="53">
        <v>231.70709617039262</v>
      </c>
      <c r="FR174" s="53">
        <v>237.02938569724989</v>
      </c>
      <c r="FS174" s="53">
        <v>244.605793469893</v>
      </c>
      <c r="FT174" s="53">
        <v>252.19427726107276</v>
      </c>
      <c r="FU174" s="53">
        <v>259.67148916716445</v>
      </c>
      <c r="FV174" s="53">
        <v>267.47195021230073</v>
      </c>
      <c r="FW174" s="53">
        <v>275.65280584134268</v>
      </c>
      <c r="FX174" s="53">
        <v>287.41592611201798</v>
      </c>
      <c r="FY174" s="53">
        <v>303.76254234693107</v>
      </c>
      <c r="FZ174" s="53">
        <v>317.11818756213216</v>
      </c>
      <c r="GA174" s="53">
        <v>326.05055970189488</v>
      </c>
      <c r="GB174" s="53">
        <v>334.78648089724817</v>
      </c>
      <c r="GC174" s="53">
        <v>343.98064386743118</v>
      </c>
      <c r="GD174" s="53">
        <v>353.29405752066407</v>
      </c>
      <c r="GE174" s="53">
        <v>362.599276732747</v>
      </c>
      <c r="GF174" s="53">
        <v>371.83786219968994</v>
      </c>
      <c r="GG174" s="53">
        <v>380.85649161471468</v>
      </c>
      <c r="GH174" s="53">
        <v>389.56631998430117</v>
      </c>
      <c r="GI174" s="53">
        <v>398.22805992292911</v>
      </c>
      <c r="GJ174" s="53">
        <v>408.30786946686538</v>
      </c>
      <c r="GK174" s="53">
        <v>417.29070211265628</v>
      </c>
      <c r="GL174" s="53">
        <v>422.80556100653621</v>
      </c>
      <c r="GM174" s="53">
        <v>427.71316868257111</v>
      </c>
      <c r="GN174" s="53">
        <v>432.71954093878111</v>
      </c>
      <c r="GO174" s="53">
        <v>437.4011545536294</v>
      </c>
      <c r="GP174" s="53">
        <v>441.88502336493946</v>
      </c>
      <c r="GQ174" s="53">
        <v>446.17179430227566</v>
      </c>
      <c r="GR174" s="53">
        <v>450.407242160831</v>
      </c>
      <c r="GS174" s="53">
        <v>2109</v>
      </c>
      <c r="GT174" s="53"/>
      <c r="GU174" s="53">
        <v>2280.6880000000001</v>
      </c>
    </row>
    <row r="175" spans="1:203">
      <c r="A175" s="2" t="s">
        <v>38</v>
      </c>
      <c r="B175" s="17" t="e">
        <v>#N/A</v>
      </c>
      <c r="C175" s="17" t="e">
        <v>#N/A</v>
      </c>
      <c r="D175" s="17" t="e">
        <v>#N/A</v>
      </c>
      <c r="E175" s="17" t="e">
        <v>#N/A</v>
      </c>
      <c r="F175" s="26" t="e">
        <v>#N/A</v>
      </c>
      <c r="G175" s="26" t="e">
        <v>#N/A</v>
      </c>
      <c r="H175" s="26" t="e">
        <v>#N/A</v>
      </c>
      <c r="I175" s="26" t="e">
        <v>#N/A</v>
      </c>
      <c r="J175" s="26" t="e">
        <v>#N/A</v>
      </c>
      <c r="K175" s="26" t="e">
        <v>#N/A</v>
      </c>
      <c r="L175" s="26" t="e">
        <v>#N/A</v>
      </c>
      <c r="M175" s="26" t="e">
        <v>#N/A</v>
      </c>
      <c r="N175" s="26" t="e">
        <v>#N/A</v>
      </c>
      <c r="O175" s="26" t="e">
        <v>#N/A</v>
      </c>
      <c r="P175" s="26" t="e">
        <v>#N/A</v>
      </c>
      <c r="Q175" s="26" t="e">
        <v>#N/A</v>
      </c>
      <c r="R175" s="26" t="e">
        <v>#N/A</v>
      </c>
      <c r="S175" s="26" t="e">
        <v>#N/A</v>
      </c>
      <c r="T175" s="26" t="e">
        <v>#N/A</v>
      </c>
      <c r="U175" s="26" t="e">
        <v>#N/A</v>
      </c>
      <c r="V175" s="26" t="e">
        <v>#N/A</v>
      </c>
      <c r="W175" s="26" t="e">
        <v>#N/A</v>
      </c>
      <c r="X175" s="26" t="e">
        <v>#N/A</v>
      </c>
      <c r="Y175" s="26" t="e">
        <v>#N/A</v>
      </c>
      <c r="Z175" s="26" t="e">
        <v>#N/A</v>
      </c>
      <c r="AA175" s="26" t="e">
        <v>#N/A</v>
      </c>
      <c r="AB175" s="26" t="e">
        <v>#N/A</v>
      </c>
      <c r="AC175" s="26" t="e">
        <v>#N/A</v>
      </c>
      <c r="AD175" s="26" t="e">
        <v>#N/A</v>
      </c>
      <c r="AE175" s="26" t="e">
        <v>#N/A</v>
      </c>
      <c r="AF175" s="26" t="e">
        <v>#N/A</v>
      </c>
      <c r="AG175" s="26" t="e">
        <v>#N/A</v>
      </c>
      <c r="AH175" s="26" t="e">
        <v>#N/A</v>
      </c>
      <c r="AI175" s="26" t="e">
        <v>#N/A</v>
      </c>
      <c r="AJ175" s="26" t="e">
        <v>#N/A</v>
      </c>
      <c r="AK175" s="26" t="e">
        <v>#N/A</v>
      </c>
      <c r="AL175" s="26" t="e">
        <v>#N/A</v>
      </c>
      <c r="AM175" s="26" t="e">
        <v>#N/A</v>
      </c>
      <c r="AN175" s="26" t="e">
        <v>#N/A</v>
      </c>
      <c r="AO175" s="26" t="e">
        <v>#N/A</v>
      </c>
      <c r="AP175" s="26" t="e">
        <v>#N/A</v>
      </c>
      <c r="AQ175" s="26" t="e">
        <v>#N/A</v>
      </c>
      <c r="AR175" s="26" t="e">
        <v>#N/A</v>
      </c>
      <c r="AS175" s="26" t="e">
        <v>#N/A</v>
      </c>
      <c r="AT175" s="26" t="e">
        <v>#N/A</v>
      </c>
      <c r="AU175" s="26" t="e">
        <v>#N/A</v>
      </c>
      <c r="AV175" s="26" t="e">
        <v>#N/A</v>
      </c>
      <c r="AW175" s="26" t="e">
        <v>#N/A</v>
      </c>
      <c r="AX175" s="26" t="e">
        <v>#N/A</v>
      </c>
      <c r="AY175" s="26" t="e">
        <v>#N/A</v>
      </c>
      <c r="AZ175" s="26" t="e">
        <v>#N/A</v>
      </c>
      <c r="BA175" s="26" t="e">
        <v>#N/A</v>
      </c>
      <c r="BB175" s="26" t="e">
        <v>#N/A</v>
      </c>
      <c r="BC175" s="26" t="e">
        <v>#N/A</v>
      </c>
      <c r="BD175" s="26" t="e">
        <v>#N/A</v>
      </c>
      <c r="BE175" s="26" t="e">
        <v>#N/A</v>
      </c>
      <c r="BF175" s="26" t="e">
        <v>#N/A</v>
      </c>
      <c r="BG175" s="26" t="e">
        <v>#N/A</v>
      </c>
      <c r="BH175" s="26" t="e">
        <v>#N/A</v>
      </c>
      <c r="BI175" s="26" t="e">
        <v>#N/A</v>
      </c>
      <c r="BJ175" s="26" t="e">
        <v>#N/A</v>
      </c>
      <c r="BK175" s="26" t="e">
        <v>#N/A</v>
      </c>
      <c r="BL175" s="26" t="e">
        <v>#N/A</v>
      </c>
      <c r="BM175" s="26" t="e">
        <v>#N/A</v>
      </c>
      <c r="BN175" s="26" t="e">
        <v>#N/A</v>
      </c>
      <c r="BO175" s="26" t="e">
        <v>#N/A</v>
      </c>
      <c r="BP175" s="26" t="e">
        <v>#N/A</v>
      </c>
      <c r="BQ175" s="26" t="e">
        <v>#N/A</v>
      </c>
      <c r="BR175" s="26" t="e">
        <v>#N/A</v>
      </c>
      <c r="BS175" s="26" t="e">
        <v>#N/A</v>
      </c>
      <c r="BT175" s="26" t="e">
        <v>#N/A</v>
      </c>
      <c r="BU175" s="26" t="e">
        <v>#N/A</v>
      </c>
      <c r="BV175" s="26" t="e">
        <v>#N/A</v>
      </c>
      <c r="BW175" s="26" t="e">
        <v>#N/A</v>
      </c>
      <c r="BX175" s="26" t="e">
        <v>#N/A</v>
      </c>
      <c r="BY175" s="26" t="e">
        <v>#N/A</v>
      </c>
      <c r="BZ175" s="26" t="e">
        <v>#N/A</v>
      </c>
      <c r="CA175" s="26" t="e">
        <v>#N/A</v>
      </c>
      <c r="CB175" s="26" t="e">
        <v>#N/A</v>
      </c>
      <c r="CC175" s="26" t="e">
        <v>#N/A</v>
      </c>
      <c r="CD175" s="26" t="e">
        <v>#N/A</v>
      </c>
      <c r="CE175" s="26" t="e">
        <v>#N/A</v>
      </c>
      <c r="CF175" s="26" t="e">
        <v>#N/A</v>
      </c>
      <c r="CG175" s="26" t="e">
        <v>#N/A</v>
      </c>
      <c r="CH175" s="26" t="e">
        <v>#N/A</v>
      </c>
      <c r="CI175" s="26" t="e">
        <v>#N/A</v>
      </c>
      <c r="CJ175" s="26" t="e">
        <v>#N/A</v>
      </c>
      <c r="CK175" s="26" t="e">
        <v>#N/A</v>
      </c>
      <c r="CL175" s="26" t="e">
        <v>#N/A</v>
      </c>
      <c r="CM175" s="26" t="e">
        <v>#N/A</v>
      </c>
      <c r="CN175" s="26" t="e">
        <v>#N/A</v>
      </c>
      <c r="CO175" s="26" t="e">
        <v>#N/A</v>
      </c>
      <c r="CP175" s="26" t="e">
        <v>#N/A</v>
      </c>
      <c r="CQ175" s="26" t="e">
        <v>#N/A</v>
      </c>
      <c r="CR175" s="26" t="e">
        <v>#N/A</v>
      </c>
      <c r="CS175" s="26" t="e">
        <v>#N/A</v>
      </c>
      <c r="CT175" s="26" t="e">
        <v>#N/A</v>
      </c>
      <c r="CU175" s="26" t="e">
        <v>#N/A</v>
      </c>
      <c r="CV175" s="26" t="e">
        <v>#N/A</v>
      </c>
      <c r="CW175" s="26" t="e">
        <v>#N/A</v>
      </c>
      <c r="CX175" s="26" t="e">
        <v>#N/A</v>
      </c>
      <c r="CY175" s="26" t="e">
        <v>#N/A</v>
      </c>
      <c r="CZ175" s="26" t="e">
        <v>#N/A</v>
      </c>
      <c r="DA175" s="26" t="e">
        <v>#N/A</v>
      </c>
      <c r="DB175" s="26" t="e">
        <v>#N/A</v>
      </c>
      <c r="DC175" s="26" t="e">
        <v>#N/A</v>
      </c>
      <c r="DD175" s="26" t="e">
        <v>#N/A</v>
      </c>
      <c r="DE175" s="26" t="e">
        <v>#N/A</v>
      </c>
      <c r="DF175" s="26" t="e">
        <v>#N/A</v>
      </c>
      <c r="DG175" s="26" t="e">
        <v>#N/A</v>
      </c>
      <c r="DH175" s="26" t="e">
        <v>#N/A</v>
      </c>
      <c r="DI175" s="26" t="e">
        <v>#N/A</v>
      </c>
      <c r="DJ175" s="26" t="e">
        <v>#N/A</v>
      </c>
      <c r="DK175" s="26" t="e">
        <v>#N/A</v>
      </c>
      <c r="DL175" s="26" t="e">
        <v>#N/A</v>
      </c>
      <c r="DM175" s="26" t="e">
        <v>#N/A</v>
      </c>
      <c r="DN175" s="26" t="e">
        <v>#N/A</v>
      </c>
      <c r="DO175" s="26" t="e">
        <v>#N/A</v>
      </c>
      <c r="DP175" s="26" t="e">
        <v>#N/A</v>
      </c>
      <c r="DQ175" s="26" t="e">
        <v>#N/A</v>
      </c>
      <c r="DR175" s="26" t="e">
        <v>#N/A</v>
      </c>
      <c r="DS175" s="26" t="e">
        <v>#N/A</v>
      </c>
      <c r="DT175" s="26" t="e">
        <v>#N/A</v>
      </c>
      <c r="DU175" s="26" t="e">
        <v>#N/A</v>
      </c>
      <c r="DV175" s="26" t="e">
        <v>#N/A</v>
      </c>
      <c r="DW175" s="26" t="e">
        <v>#N/A</v>
      </c>
      <c r="DX175" s="26" t="e">
        <v>#N/A</v>
      </c>
      <c r="DY175" s="26" t="e">
        <v>#N/A</v>
      </c>
      <c r="DZ175" s="26" t="e">
        <v>#N/A</v>
      </c>
      <c r="EA175" s="26" t="e">
        <v>#N/A</v>
      </c>
      <c r="EB175" s="26" t="e">
        <v>#N/A</v>
      </c>
      <c r="EC175" s="26" t="e">
        <v>#N/A</v>
      </c>
      <c r="ED175" s="26" t="e">
        <v>#N/A</v>
      </c>
      <c r="EE175" s="26" t="e">
        <v>#N/A</v>
      </c>
      <c r="EF175" s="26" t="e">
        <v>#N/A</v>
      </c>
      <c r="EG175" s="26" t="e">
        <v>#N/A</v>
      </c>
      <c r="EH175" s="26" t="e">
        <v>#N/A</v>
      </c>
      <c r="EI175" s="26" t="e">
        <v>#N/A</v>
      </c>
      <c r="EJ175" s="26" t="e">
        <v>#N/A</v>
      </c>
      <c r="EK175" s="26" t="e">
        <v>#N/A</v>
      </c>
      <c r="EL175" s="53">
        <v>100</v>
      </c>
      <c r="EM175" s="53">
        <v>101.62304540436732</v>
      </c>
      <c r="EN175" s="53">
        <v>103.31374445021557</v>
      </c>
      <c r="EO175" s="53">
        <v>105.07457338922121</v>
      </c>
      <c r="EP175" s="53">
        <v>106.90819189911079</v>
      </c>
      <c r="EQ175" s="53">
        <v>108.81732079962754</v>
      </c>
      <c r="ER175" s="53">
        <v>110.80483376555645</v>
      </c>
      <c r="ES175" s="53">
        <v>112.87378789773265</v>
      </c>
      <c r="ET175" s="53">
        <v>115.02739315203299</v>
      </c>
      <c r="EU175" s="53">
        <v>117.26898176836777</v>
      </c>
      <c r="EV175" s="53">
        <v>119.61405324797093</v>
      </c>
      <c r="EW175" s="53">
        <v>122.05481198371299</v>
      </c>
      <c r="EX175" s="53">
        <v>124.60767460707848</v>
      </c>
      <c r="EY175" s="53">
        <v>127.26484551093786</v>
      </c>
      <c r="EZ175" s="53">
        <v>129.991657171821</v>
      </c>
      <c r="FA175" s="53">
        <v>132.79018841829577</v>
      </c>
      <c r="FB175" s="53">
        <v>135.66251807893008</v>
      </c>
      <c r="FC175" s="53">
        <v>138.61084726632515</v>
      </c>
      <c r="FD175" s="53">
        <v>141.63740766409066</v>
      </c>
      <c r="FE175" s="53">
        <v>144.75901332681968</v>
      </c>
      <c r="FF175" s="53">
        <v>147.97899649442249</v>
      </c>
      <c r="FG175" s="53">
        <v>151.28574018372566</v>
      </c>
      <c r="FH175" s="53">
        <v>154.69731186066468</v>
      </c>
      <c r="FI175" s="53">
        <v>158.21744118825842</v>
      </c>
      <c r="FJ175" s="53">
        <v>161.86624389000187</v>
      </c>
      <c r="FK175" s="53">
        <v>165.66545595283259</v>
      </c>
      <c r="FL175" s="53">
        <v>169.6047138049197</v>
      </c>
      <c r="FM175" s="53">
        <v>173.70709855756812</v>
      </c>
      <c r="FN175" s="53">
        <v>177.78897016361296</v>
      </c>
      <c r="FO175" s="53">
        <v>181.97230694637508</v>
      </c>
      <c r="FP175" s="53">
        <v>186.28349168606144</v>
      </c>
      <c r="FQ175" s="53">
        <v>190.73245996038608</v>
      </c>
      <c r="FR175" s="53">
        <v>195.32376684959343</v>
      </c>
      <c r="FS175" s="53">
        <v>200.06065288056857</v>
      </c>
      <c r="FT175" s="53">
        <v>204.94944625204025</v>
      </c>
      <c r="FU175" s="53">
        <v>209.99864570433007</v>
      </c>
      <c r="FV175" s="53">
        <v>215.21418201305812</v>
      </c>
      <c r="FW175" s="53">
        <v>220.59914285006786</v>
      </c>
      <c r="FX175" s="53">
        <v>226.19883444973561</v>
      </c>
      <c r="FY175" s="53">
        <v>232.57090257539346</v>
      </c>
      <c r="FZ175" s="53">
        <v>239.72959331693301</v>
      </c>
      <c r="GA175" s="53">
        <v>247.17626295713976</v>
      </c>
      <c r="GB175" s="53">
        <v>254.93738598924577</v>
      </c>
      <c r="GC175" s="53">
        <v>263.19516562302346</v>
      </c>
      <c r="GD175" s="53">
        <v>271.85544315275143</v>
      </c>
      <c r="GE175" s="53">
        <v>281.23288596738746</v>
      </c>
      <c r="GF175" s="53">
        <v>291.18102836592152</v>
      </c>
      <c r="GG175" s="53">
        <v>301.16429685305098</v>
      </c>
      <c r="GH175" s="53">
        <v>311.6914847207629</v>
      </c>
      <c r="GI175" s="53">
        <v>322.92837854734518</v>
      </c>
      <c r="GJ175" s="53">
        <v>334.79619684427712</v>
      </c>
      <c r="GK175" s="53">
        <v>347.3525048202838</v>
      </c>
      <c r="GL175" s="53">
        <v>360.49565387259776</v>
      </c>
      <c r="GM175" s="53">
        <v>374.1681399345108</v>
      </c>
      <c r="GN175" s="53">
        <v>388.39417524463687</v>
      </c>
      <c r="GO175" s="53">
        <v>403.19717719537289</v>
      </c>
      <c r="GP175" s="53">
        <v>418.60734994296979</v>
      </c>
      <c r="GQ175" s="53">
        <v>434.5581404022472</v>
      </c>
      <c r="GR175" s="53">
        <v>450.98596087583496</v>
      </c>
      <c r="GS175" s="53">
        <v>15306</v>
      </c>
      <c r="GT175" s="53"/>
      <c r="GU175" s="53">
        <v>31945.795999999998</v>
      </c>
    </row>
    <row r="176" spans="1:203">
      <c r="A176" s="2" t="s">
        <v>39</v>
      </c>
      <c r="B176" s="17" t="e">
        <v>#N/A</v>
      </c>
      <c r="C176" s="17" t="e">
        <v>#N/A</v>
      </c>
      <c r="D176" s="17" t="e">
        <v>#N/A</v>
      </c>
      <c r="E176" s="17" t="e">
        <v>#N/A</v>
      </c>
      <c r="F176" s="26" t="e">
        <v>#N/A</v>
      </c>
      <c r="G176" s="26" t="e">
        <v>#N/A</v>
      </c>
      <c r="H176" s="26" t="e">
        <v>#N/A</v>
      </c>
      <c r="I176" s="26" t="e">
        <v>#N/A</v>
      </c>
      <c r="J176" s="26" t="e">
        <v>#N/A</v>
      </c>
      <c r="K176" s="26" t="e">
        <v>#N/A</v>
      </c>
      <c r="L176" s="26" t="e">
        <v>#N/A</v>
      </c>
      <c r="M176" s="26" t="e">
        <v>#N/A</v>
      </c>
      <c r="N176" s="26" t="e">
        <v>#N/A</v>
      </c>
      <c r="O176" s="26" t="e">
        <v>#N/A</v>
      </c>
      <c r="P176" s="26" t="e">
        <v>#N/A</v>
      </c>
      <c r="Q176" s="26" t="e">
        <v>#N/A</v>
      </c>
      <c r="R176" s="26" t="e">
        <v>#N/A</v>
      </c>
      <c r="S176" s="26" t="e">
        <v>#N/A</v>
      </c>
      <c r="T176" s="26" t="e">
        <v>#N/A</v>
      </c>
      <c r="U176" s="26" t="e">
        <v>#N/A</v>
      </c>
      <c r="V176" s="26" t="e">
        <v>#N/A</v>
      </c>
      <c r="W176" s="26" t="e">
        <v>#N/A</v>
      </c>
      <c r="X176" s="26" t="e">
        <v>#N/A</v>
      </c>
      <c r="Y176" s="26" t="e">
        <v>#N/A</v>
      </c>
      <c r="Z176" s="26" t="e">
        <v>#N/A</v>
      </c>
      <c r="AA176" s="26" t="e">
        <v>#N/A</v>
      </c>
      <c r="AB176" s="26" t="e">
        <v>#N/A</v>
      </c>
      <c r="AC176" s="26" t="e">
        <v>#N/A</v>
      </c>
      <c r="AD176" s="26" t="e">
        <v>#N/A</v>
      </c>
      <c r="AE176" s="26" t="e">
        <v>#N/A</v>
      </c>
      <c r="AF176" s="26" t="e">
        <v>#N/A</v>
      </c>
      <c r="AG176" s="26" t="e">
        <v>#N/A</v>
      </c>
      <c r="AH176" s="26" t="e">
        <v>#N/A</v>
      </c>
      <c r="AI176" s="26" t="e">
        <v>#N/A</v>
      </c>
      <c r="AJ176" s="26" t="e">
        <v>#N/A</v>
      </c>
      <c r="AK176" s="26" t="e">
        <v>#N/A</v>
      </c>
      <c r="AL176" s="26" t="e">
        <v>#N/A</v>
      </c>
      <c r="AM176" s="26" t="e">
        <v>#N/A</v>
      </c>
      <c r="AN176" s="26" t="e">
        <v>#N/A</v>
      </c>
      <c r="AO176" s="26" t="e">
        <v>#N/A</v>
      </c>
      <c r="AP176" s="26" t="e">
        <v>#N/A</v>
      </c>
      <c r="AQ176" s="26" t="e">
        <v>#N/A</v>
      </c>
      <c r="AR176" s="26" t="e">
        <v>#N/A</v>
      </c>
      <c r="AS176" s="26" t="e">
        <v>#N/A</v>
      </c>
      <c r="AT176" s="26" t="e">
        <v>#N/A</v>
      </c>
      <c r="AU176" s="26" t="e">
        <v>#N/A</v>
      </c>
      <c r="AV176" s="26" t="e">
        <v>#N/A</v>
      </c>
      <c r="AW176" s="26" t="e">
        <v>#N/A</v>
      </c>
      <c r="AX176" s="26" t="e">
        <v>#N/A</v>
      </c>
      <c r="AY176" s="26" t="e">
        <v>#N/A</v>
      </c>
      <c r="AZ176" s="26" t="e">
        <v>#N/A</v>
      </c>
      <c r="BA176" s="26" t="e">
        <v>#N/A</v>
      </c>
      <c r="BB176" s="26" t="e">
        <v>#N/A</v>
      </c>
      <c r="BC176" s="26" t="e">
        <v>#N/A</v>
      </c>
      <c r="BD176" s="26" t="e">
        <v>#N/A</v>
      </c>
      <c r="BE176" s="26" t="e">
        <v>#N/A</v>
      </c>
      <c r="BF176" s="26" t="e">
        <v>#N/A</v>
      </c>
      <c r="BG176" s="26" t="e">
        <v>#N/A</v>
      </c>
      <c r="BH176" s="26" t="e">
        <v>#N/A</v>
      </c>
      <c r="BI176" s="26" t="e">
        <v>#N/A</v>
      </c>
      <c r="BJ176" s="26" t="e">
        <v>#N/A</v>
      </c>
      <c r="BK176" s="26" t="e">
        <v>#N/A</v>
      </c>
      <c r="BL176" s="26" t="e">
        <v>#N/A</v>
      </c>
      <c r="BM176" s="26" t="e">
        <v>#N/A</v>
      </c>
      <c r="BN176" s="26" t="e">
        <v>#N/A</v>
      </c>
      <c r="BO176" s="26" t="e">
        <v>#N/A</v>
      </c>
      <c r="BP176" s="26" t="e">
        <v>#N/A</v>
      </c>
      <c r="BQ176" s="26" t="e">
        <v>#N/A</v>
      </c>
      <c r="BR176" s="26" t="e">
        <v>#N/A</v>
      </c>
      <c r="BS176" s="26" t="e">
        <v>#N/A</v>
      </c>
      <c r="BT176" s="26" t="e">
        <v>#N/A</v>
      </c>
      <c r="BU176" s="26" t="e">
        <v>#N/A</v>
      </c>
      <c r="BV176" s="26" t="e">
        <v>#N/A</v>
      </c>
      <c r="BW176" s="26" t="e">
        <v>#N/A</v>
      </c>
      <c r="BX176" s="26" t="e">
        <v>#N/A</v>
      </c>
      <c r="BY176" s="26" t="e">
        <v>#N/A</v>
      </c>
      <c r="BZ176" s="26" t="e">
        <v>#N/A</v>
      </c>
      <c r="CA176" s="26" t="e">
        <v>#N/A</v>
      </c>
      <c r="CB176" s="26" t="e">
        <v>#N/A</v>
      </c>
      <c r="CC176" s="26" t="e">
        <v>#N/A</v>
      </c>
      <c r="CD176" s="26" t="e">
        <v>#N/A</v>
      </c>
      <c r="CE176" s="26" t="e">
        <v>#N/A</v>
      </c>
      <c r="CF176" s="26" t="e">
        <v>#N/A</v>
      </c>
      <c r="CG176" s="26" t="e">
        <v>#N/A</v>
      </c>
      <c r="CH176" s="26" t="e">
        <v>#N/A</v>
      </c>
      <c r="CI176" s="26" t="e">
        <v>#N/A</v>
      </c>
      <c r="CJ176" s="26" t="e">
        <v>#N/A</v>
      </c>
      <c r="CK176" s="26" t="e">
        <v>#N/A</v>
      </c>
      <c r="CL176" s="26" t="e">
        <v>#N/A</v>
      </c>
      <c r="CM176" s="26" t="e">
        <v>#N/A</v>
      </c>
      <c r="CN176" s="26" t="e">
        <v>#N/A</v>
      </c>
      <c r="CO176" s="26" t="e">
        <v>#N/A</v>
      </c>
      <c r="CP176" s="26" t="e">
        <v>#N/A</v>
      </c>
      <c r="CQ176" s="26" t="e">
        <v>#N/A</v>
      </c>
      <c r="CR176" s="26" t="e">
        <v>#N/A</v>
      </c>
      <c r="CS176" s="26" t="e">
        <v>#N/A</v>
      </c>
      <c r="CT176" s="26" t="e">
        <v>#N/A</v>
      </c>
      <c r="CU176" s="26" t="e">
        <v>#N/A</v>
      </c>
      <c r="CV176" s="26" t="e">
        <v>#N/A</v>
      </c>
      <c r="CW176" s="26" t="e">
        <v>#N/A</v>
      </c>
      <c r="CX176" s="26" t="e">
        <v>#N/A</v>
      </c>
      <c r="CY176" s="26" t="e">
        <v>#N/A</v>
      </c>
      <c r="CZ176" s="26" t="e">
        <v>#N/A</v>
      </c>
      <c r="DA176" s="26" t="e">
        <v>#N/A</v>
      </c>
      <c r="DB176" s="26" t="e">
        <v>#N/A</v>
      </c>
      <c r="DC176" s="26" t="e">
        <v>#N/A</v>
      </c>
      <c r="DD176" s="26" t="e">
        <v>#N/A</v>
      </c>
      <c r="DE176" s="26" t="e">
        <v>#N/A</v>
      </c>
      <c r="DF176" s="26" t="e">
        <v>#N/A</v>
      </c>
      <c r="DG176" s="26" t="e">
        <v>#N/A</v>
      </c>
      <c r="DH176" s="26" t="e">
        <v>#N/A</v>
      </c>
      <c r="DI176" s="26" t="e">
        <v>#N/A</v>
      </c>
      <c r="DJ176" s="26" t="e">
        <v>#N/A</v>
      </c>
      <c r="DK176" s="26" t="e">
        <v>#N/A</v>
      </c>
      <c r="DL176" s="26" t="e">
        <v>#N/A</v>
      </c>
      <c r="DM176" s="26" t="e">
        <v>#N/A</v>
      </c>
      <c r="DN176" s="26" t="e">
        <v>#N/A</v>
      </c>
      <c r="DO176" s="26" t="e">
        <v>#N/A</v>
      </c>
      <c r="DP176" s="26" t="e">
        <v>#N/A</v>
      </c>
      <c r="DQ176" s="26" t="e">
        <v>#N/A</v>
      </c>
      <c r="DR176" s="26" t="e">
        <v>#N/A</v>
      </c>
      <c r="DS176" s="26" t="e">
        <v>#N/A</v>
      </c>
      <c r="DT176" s="26" t="e">
        <v>#N/A</v>
      </c>
      <c r="DU176" s="26" t="e">
        <v>#N/A</v>
      </c>
      <c r="DV176" s="26" t="e">
        <v>#N/A</v>
      </c>
      <c r="DW176" s="26" t="e">
        <v>#N/A</v>
      </c>
      <c r="DX176" s="26" t="e">
        <v>#N/A</v>
      </c>
      <c r="DY176" s="26" t="e">
        <v>#N/A</v>
      </c>
      <c r="DZ176" s="26" t="e">
        <v>#N/A</v>
      </c>
      <c r="EA176" s="26" t="e">
        <v>#N/A</v>
      </c>
      <c r="EB176" s="26" t="e">
        <v>#N/A</v>
      </c>
      <c r="EC176" s="26" t="e">
        <v>#N/A</v>
      </c>
      <c r="ED176" s="26" t="e">
        <v>#N/A</v>
      </c>
      <c r="EE176" s="26" t="e">
        <v>#N/A</v>
      </c>
      <c r="EF176" s="26" t="e">
        <v>#N/A</v>
      </c>
      <c r="EG176" s="26" t="e">
        <v>#N/A</v>
      </c>
      <c r="EH176" s="26" t="e">
        <v>#N/A</v>
      </c>
      <c r="EI176" s="26" t="e">
        <v>#N/A</v>
      </c>
      <c r="EJ176" s="26" t="e">
        <v>#N/A</v>
      </c>
      <c r="EK176" s="26" t="e">
        <v>#N/A</v>
      </c>
      <c r="EL176" s="53">
        <v>100</v>
      </c>
      <c r="EM176" s="53">
        <v>102.18621358489885</v>
      </c>
      <c r="EN176" s="53">
        <v>104.43693023407066</v>
      </c>
      <c r="EO176" s="53">
        <v>106.75430109797676</v>
      </c>
      <c r="EP176" s="53">
        <v>109.86392432302996</v>
      </c>
      <c r="EQ176" s="53">
        <v>113.07160101165712</v>
      </c>
      <c r="ER176" s="53">
        <v>116.37977794026024</v>
      </c>
      <c r="ES176" s="53">
        <v>119.7907918117527</v>
      </c>
      <c r="ET176" s="53">
        <v>123.30684724086177</v>
      </c>
      <c r="EU176" s="53">
        <v>126.93038156911898</v>
      </c>
      <c r="EV176" s="53">
        <v>130.66502722164546</v>
      </c>
      <c r="EW176" s="53">
        <v>134.51466507515082</v>
      </c>
      <c r="EX176" s="53">
        <v>138.48255015993837</v>
      </c>
      <c r="EY176" s="53">
        <v>142.57100974405114</v>
      </c>
      <c r="EZ176" s="53">
        <v>146.79215191122643</v>
      </c>
      <c r="FA176" s="53">
        <v>151.15932071322965</v>
      </c>
      <c r="FB176" s="53">
        <v>155.64750116355543</v>
      </c>
      <c r="FC176" s="53">
        <v>160.23118451747825</v>
      </c>
      <c r="FD176" s="53">
        <v>164.93744570821741</v>
      </c>
      <c r="FE176" s="53">
        <v>169.79635052292298</v>
      </c>
      <c r="FF176" s="53">
        <v>174.8144278919427</v>
      </c>
      <c r="FG176" s="53">
        <v>179.9991470877118</v>
      </c>
      <c r="FH176" s="53">
        <v>185.36745313754886</v>
      </c>
      <c r="FI176" s="53">
        <v>190.90635736980846</v>
      </c>
      <c r="FJ176" s="53">
        <v>196.63435213056201</v>
      </c>
      <c r="FK176" s="53">
        <v>202.6028354490349</v>
      </c>
      <c r="FL176" s="53">
        <v>208.80279702395254</v>
      </c>
      <c r="FM176" s="53">
        <v>215.18161858284537</v>
      </c>
      <c r="FN176" s="53">
        <v>221.6673938330982</v>
      </c>
      <c r="FO176" s="53">
        <v>228.28720085288714</v>
      </c>
      <c r="FP176" s="53">
        <v>235.3096724184677</v>
      </c>
      <c r="FQ176" s="53">
        <v>242.63210996505043</v>
      </c>
      <c r="FR176" s="53">
        <v>250.05858897298262</v>
      </c>
      <c r="FS176" s="53">
        <v>255.2564603781515</v>
      </c>
      <c r="FT176" s="53">
        <v>260.16431959063732</v>
      </c>
      <c r="FU176" s="53">
        <v>266.97342785102677</v>
      </c>
      <c r="FV176" s="53">
        <v>273.90132427527061</v>
      </c>
      <c r="FW176" s="53">
        <v>281.17491749756169</v>
      </c>
      <c r="FX176" s="53">
        <v>288.58255821417276</v>
      </c>
      <c r="FY176" s="53">
        <v>296.12804238797958</v>
      </c>
      <c r="FZ176" s="53">
        <v>303.81465020893995</v>
      </c>
      <c r="GA176" s="53">
        <v>311.64163003237513</v>
      </c>
      <c r="GB176" s="53">
        <v>319.60645645796285</v>
      </c>
      <c r="GC176" s="53">
        <v>327.7034874331772</v>
      </c>
      <c r="GD176" s="53">
        <v>335.92553673169613</v>
      </c>
      <c r="GE176" s="53">
        <v>344.26295562601166</v>
      </c>
      <c r="GF176" s="53">
        <v>352.70381214996826</v>
      </c>
      <c r="GG176" s="53">
        <v>361.23616490253988</v>
      </c>
      <c r="GH176" s="53">
        <v>369.84555337229159</v>
      </c>
      <c r="GI176" s="53">
        <v>378.55593269528237</v>
      </c>
      <c r="GJ176" s="53">
        <v>387.39206311651577</v>
      </c>
      <c r="GK176" s="53">
        <v>396.30962904951332</v>
      </c>
      <c r="GL176" s="53">
        <v>405.27273081223325</v>
      </c>
      <c r="GM176" s="53">
        <v>414.27734600490953</v>
      </c>
      <c r="GN176" s="53">
        <v>423.32538361632862</v>
      </c>
      <c r="GO176" s="53">
        <v>432.4160102329347</v>
      </c>
      <c r="GP176" s="53">
        <v>441.54491726389136</v>
      </c>
      <c r="GQ176" s="53">
        <v>450.7103686930368</v>
      </c>
      <c r="GR176" s="53">
        <v>459.96662131534117</v>
      </c>
      <c r="GS176" s="53">
        <v>149229</v>
      </c>
      <c r="GT176" s="53"/>
      <c r="GU176" s="53">
        <v>211775.51699999999</v>
      </c>
    </row>
    <row r="177" spans="1:203">
      <c r="A177" s="2" t="s">
        <v>40</v>
      </c>
      <c r="B177" s="17" t="e">
        <v>#N/A</v>
      </c>
      <c r="C177" s="17" t="e">
        <v>#N/A</v>
      </c>
      <c r="D177" s="17" t="e">
        <v>#N/A</v>
      </c>
      <c r="E177" s="17" t="e">
        <v>#N/A</v>
      </c>
      <c r="F177" s="26" t="e">
        <v>#N/A</v>
      </c>
      <c r="G177" s="26" t="e">
        <v>#N/A</v>
      </c>
      <c r="H177" s="26" t="e">
        <v>#N/A</v>
      </c>
      <c r="I177" s="26" t="e">
        <v>#N/A</v>
      </c>
      <c r="J177" s="26" t="e">
        <v>#N/A</v>
      </c>
      <c r="K177" s="26" t="e">
        <v>#N/A</v>
      </c>
      <c r="L177" s="26" t="e">
        <v>#N/A</v>
      </c>
      <c r="M177" s="26" t="e">
        <v>#N/A</v>
      </c>
      <c r="N177" s="26" t="e">
        <v>#N/A</v>
      </c>
      <c r="O177" s="26" t="e">
        <v>#N/A</v>
      </c>
      <c r="P177" s="26" t="e">
        <v>#N/A</v>
      </c>
      <c r="Q177" s="26" t="e">
        <v>#N/A</v>
      </c>
      <c r="R177" s="26" t="e">
        <v>#N/A</v>
      </c>
      <c r="S177" s="26" t="e">
        <v>#N/A</v>
      </c>
      <c r="T177" s="26" t="e">
        <v>#N/A</v>
      </c>
      <c r="U177" s="26" t="e">
        <v>#N/A</v>
      </c>
      <c r="V177" s="26" t="e">
        <v>#N/A</v>
      </c>
      <c r="W177" s="26" t="e">
        <v>#N/A</v>
      </c>
      <c r="X177" s="26" t="e">
        <v>#N/A</v>
      </c>
      <c r="Y177" s="26" t="e">
        <v>#N/A</v>
      </c>
      <c r="Z177" s="26" t="e">
        <v>#N/A</v>
      </c>
      <c r="AA177" s="26" t="e">
        <v>#N/A</v>
      </c>
      <c r="AB177" s="26" t="e">
        <v>#N/A</v>
      </c>
      <c r="AC177" s="26" t="e">
        <v>#N/A</v>
      </c>
      <c r="AD177" s="26" t="e">
        <v>#N/A</v>
      </c>
      <c r="AE177" s="26" t="e">
        <v>#N/A</v>
      </c>
      <c r="AF177" s="26" t="e">
        <v>#N/A</v>
      </c>
      <c r="AG177" s="26" t="e">
        <v>#N/A</v>
      </c>
      <c r="AH177" s="26" t="e">
        <v>#N/A</v>
      </c>
      <c r="AI177" s="26" t="e">
        <v>#N/A</v>
      </c>
      <c r="AJ177" s="26" t="e">
        <v>#N/A</v>
      </c>
      <c r="AK177" s="26" t="e">
        <v>#N/A</v>
      </c>
      <c r="AL177" s="26" t="e">
        <v>#N/A</v>
      </c>
      <c r="AM177" s="26" t="e">
        <v>#N/A</v>
      </c>
      <c r="AN177" s="26" t="e">
        <v>#N/A</v>
      </c>
      <c r="AO177" s="26" t="e">
        <v>#N/A</v>
      </c>
      <c r="AP177" s="26" t="e">
        <v>#N/A</v>
      </c>
      <c r="AQ177" s="26" t="e">
        <v>#N/A</v>
      </c>
      <c r="AR177" s="26" t="e">
        <v>#N/A</v>
      </c>
      <c r="AS177" s="26" t="e">
        <v>#N/A</v>
      </c>
      <c r="AT177" s="26" t="e">
        <v>#N/A</v>
      </c>
      <c r="AU177" s="26" t="e">
        <v>#N/A</v>
      </c>
      <c r="AV177" s="26" t="e">
        <v>#N/A</v>
      </c>
      <c r="AW177" s="26" t="e">
        <v>#N/A</v>
      </c>
      <c r="AX177" s="26" t="e">
        <v>#N/A</v>
      </c>
      <c r="AY177" s="26" t="e">
        <v>#N/A</v>
      </c>
      <c r="AZ177" s="26" t="e">
        <v>#N/A</v>
      </c>
      <c r="BA177" s="26" t="e">
        <v>#N/A</v>
      </c>
      <c r="BB177" s="26" t="e">
        <v>#N/A</v>
      </c>
      <c r="BC177" s="26" t="e">
        <v>#N/A</v>
      </c>
      <c r="BD177" s="26" t="e">
        <v>#N/A</v>
      </c>
      <c r="BE177" s="26" t="e">
        <v>#N/A</v>
      </c>
      <c r="BF177" s="26" t="e">
        <v>#N/A</v>
      </c>
      <c r="BG177" s="26" t="e">
        <v>#N/A</v>
      </c>
      <c r="BH177" s="26" t="e">
        <v>#N/A</v>
      </c>
      <c r="BI177" s="26" t="e">
        <v>#N/A</v>
      </c>
      <c r="BJ177" s="26" t="e">
        <v>#N/A</v>
      </c>
      <c r="BK177" s="26" t="e">
        <v>#N/A</v>
      </c>
      <c r="BL177" s="26" t="e">
        <v>#N/A</v>
      </c>
      <c r="BM177" s="26" t="e">
        <v>#N/A</v>
      </c>
      <c r="BN177" s="26" t="e">
        <v>#N/A</v>
      </c>
      <c r="BO177" s="26" t="e">
        <v>#N/A</v>
      </c>
      <c r="BP177" s="26" t="e">
        <v>#N/A</v>
      </c>
      <c r="BQ177" s="26" t="e">
        <v>#N/A</v>
      </c>
      <c r="BR177" s="26" t="e">
        <v>#N/A</v>
      </c>
      <c r="BS177" s="26" t="e">
        <v>#N/A</v>
      </c>
      <c r="BT177" s="26" t="e">
        <v>#N/A</v>
      </c>
      <c r="BU177" s="26" t="e">
        <v>#N/A</v>
      </c>
      <c r="BV177" s="26" t="e">
        <v>#N/A</v>
      </c>
      <c r="BW177" s="26" t="e">
        <v>#N/A</v>
      </c>
      <c r="BX177" s="26" t="e">
        <v>#N/A</v>
      </c>
      <c r="BY177" s="26" t="e">
        <v>#N/A</v>
      </c>
      <c r="BZ177" s="26" t="e">
        <v>#N/A</v>
      </c>
      <c r="CA177" s="26" t="e">
        <v>#N/A</v>
      </c>
      <c r="CB177" s="26" t="e">
        <v>#N/A</v>
      </c>
      <c r="CC177" s="26" t="e">
        <v>#N/A</v>
      </c>
      <c r="CD177" s="26" t="e">
        <v>#N/A</v>
      </c>
      <c r="CE177" s="26" t="e">
        <v>#N/A</v>
      </c>
      <c r="CF177" s="26" t="e">
        <v>#N/A</v>
      </c>
      <c r="CG177" s="26" t="e">
        <v>#N/A</v>
      </c>
      <c r="CH177" s="26" t="e">
        <v>#N/A</v>
      </c>
      <c r="CI177" s="26" t="e">
        <v>#N/A</v>
      </c>
      <c r="CJ177" s="26" t="e">
        <v>#N/A</v>
      </c>
      <c r="CK177" s="26" t="e">
        <v>#N/A</v>
      </c>
      <c r="CL177" s="26" t="e">
        <v>#N/A</v>
      </c>
      <c r="CM177" s="26" t="e">
        <v>#N/A</v>
      </c>
      <c r="CN177" s="26" t="e">
        <v>#N/A</v>
      </c>
      <c r="CO177" s="26" t="e">
        <v>#N/A</v>
      </c>
      <c r="CP177" s="26" t="e">
        <v>#N/A</v>
      </c>
      <c r="CQ177" s="26" t="e">
        <v>#N/A</v>
      </c>
      <c r="CR177" s="26" t="e">
        <v>#N/A</v>
      </c>
      <c r="CS177" s="26" t="e">
        <v>#N/A</v>
      </c>
      <c r="CT177" s="26" t="e">
        <v>#N/A</v>
      </c>
      <c r="CU177" s="26" t="e">
        <v>#N/A</v>
      </c>
      <c r="CV177" s="26" t="e">
        <v>#N/A</v>
      </c>
      <c r="CW177" s="26" t="e">
        <v>#N/A</v>
      </c>
      <c r="CX177" s="26" t="e">
        <v>#N/A</v>
      </c>
      <c r="CY177" s="26" t="e">
        <v>#N/A</v>
      </c>
      <c r="CZ177" s="26" t="e">
        <v>#N/A</v>
      </c>
      <c r="DA177" s="26" t="e">
        <v>#N/A</v>
      </c>
      <c r="DB177" s="26" t="e">
        <v>#N/A</v>
      </c>
      <c r="DC177" s="26" t="e">
        <v>#N/A</v>
      </c>
      <c r="DD177" s="26" t="e">
        <v>#N/A</v>
      </c>
      <c r="DE177" s="26" t="e">
        <v>#N/A</v>
      </c>
      <c r="DF177" s="26" t="e">
        <v>#N/A</v>
      </c>
      <c r="DG177" s="26" t="e">
        <v>#N/A</v>
      </c>
      <c r="DH177" s="26" t="e">
        <v>#N/A</v>
      </c>
      <c r="DI177" s="26" t="e">
        <v>#N/A</v>
      </c>
      <c r="DJ177" s="26" t="e">
        <v>#N/A</v>
      </c>
      <c r="DK177" s="26" t="e">
        <v>#N/A</v>
      </c>
      <c r="DL177" s="26" t="e">
        <v>#N/A</v>
      </c>
      <c r="DM177" s="26" t="e">
        <v>#N/A</v>
      </c>
      <c r="DN177" s="26" t="e">
        <v>#N/A</v>
      </c>
      <c r="DO177" s="26" t="e">
        <v>#N/A</v>
      </c>
      <c r="DP177" s="26" t="e">
        <v>#N/A</v>
      </c>
      <c r="DQ177" s="26" t="e">
        <v>#N/A</v>
      </c>
      <c r="DR177" s="26" t="e">
        <v>#N/A</v>
      </c>
      <c r="DS177" s="26" t="e">
        <v>#N/A</v>
      </c>
      <c r="DT177" s="26" t="e">
        <v>#N/A</v>
      </c>
      <c r="DU177" s="26" t="e">
        <v>#N/A</v>
      </c>
      <c r="DV177" s="26" t="e">
        <v>#N/A</v>
      </c>
      <c r="DW177" s="26" t="e">
        <v>#N/A</v>
      </c>
      <c r="DX177" s="26" t="e">
        <v>#N/A</v>
      </c>
      <c r="DY177" s="26" t="e">
        <v>#N/A</v>
      </c>
      <c r="DZ177" s="26" t="e">
        <v>#N/A</v>
      </c>
      <c r="EA177" s="26" t="e">
        <v>#N/A</v>
      </c>
      <c r="EB177" s="26" t="e">
        <v>#N/A</v>
      </c>
      <c r="EC177" s="26" t="e">
        <v>#N/A</v>
      </c>
      <c r="ED177" s="26" t="e">
        <v>#N/A</v>
      </c>
      <c r="EE177" s="26" t="e">
        <v>#N/A</v>
      </c>
      <c r="EF177" s="26" t="e">
        <v>#N/A</v>
      </c>
      <c r="EG177" s="26" t="e">
        <v>#N/A</v>
      </c>
      <c r="EH177" s="26" t="e">
        <v>#N/A</v>
      </c>
      <c r="EI177" s="26" t="e">
        <v>#N/A</v>
      </c>
      <c r="EJ177" s="26" t="e">
        <v>#N/A</v>
      </c>
      <c r="EK177" s="26" t="e">
        <v>#N/A</v>
      </c>
      <c r="EL177" s="53">
        <v>100</v>
      </c>
      <c r="EM177" s="53">
        <v>101.90552320516841</v>
      </c>
      <c r="EN177" s="53">
        <v>103.91451299173785</v>
      </c>
      <c r="EO177" s="53">
        <v>106.03164257297284</v>
      </c>
      <c r="EP177" s="53">
        <v>108.26187211382964</v>
      </c>
      <c r="EQ177" s="53">
        <v>110.61053071715378</v>
      </c>
      <c r="ER177" s="53">
        <v>113.08319344438362</v>
      </c>
      <c r="ES177" s="53">
        <v>115.68588628104459</v>
      </c>
      <c r="ET177" s="53">
        <v>118.42504514365007</v>
      </c>
      <c r="EU177" s="53">
        <v>121.28878203354465</v>
      </c>
      <c r="EV177" s="53">
        <v>124.28304095005608</v>
      </c>
      <c r="EW177" s="53">
        <v>124.86120761569789</v>
      </c>
      <c r="EX177" s="53">
        <v>125.07986480476012</v>
      </c>
      <c r="EY177" s="53">
        <v>128.26757015456448</v>
      </c>
      <c r="EZ177" s="53">
        <v>130.52173966512737</v>
      </c>
      <c r="FA177" s="53">
        <v>133.82771010500383</v>
      </c>
      <c r="FB177" s="53">
        <v>137.66310641603488</v>
      </c>
      <c r="FC177" s="53">
        <v>141.47042245437981</v>
      </c>
      <c r="FD177" s="53">
        <v>145.44072705360051</v>
      </c>
      <c r="FE177" s="53">
        <v>149.90339976264994</v>
      </c>
      <c r="FF177" s="53">
        <v>154.50999924162767</v>
      </c>
      <c r="FG177" s="53">
        <v>159.06244683707499</v>
      </c>
      <c r="FH177" s="53">
        <v>163.64941062172184</v>
      </c>
      <c r="FI177" s="53">
        <v>168.47499523455227</v>
      </c>
      <c r="FJ177" s="53">
        <v>173.25241295627882</v>
      </c>
      <c r="FK177" s="53">
        <v>178.60131546854089</v>
      </c>
      <c r="FL177" s="53">
        <v>184.56536042157305</v>
      </c>
      <c r="FM177" s="53">
        <v>190.90781266973707</v>
      </c>
      <c r="FN177" s="53">
        <v>197.54545622244498</v>
      </c>
      <c r="FO177" s="53">
        <v>203.9646475515847</v>
      </c>
      <c r="FP177" s="53">
        <v>210.64213639633769</v>
      </c>
      <c r="FQ177" s="53">
        <v>217.54008612650063</v>
      </c>
      <c r="FR177" s="53">
        <v>224.64390319889651</v>
      </c>
      <c r="FS177" s="53">
        <v>231.97781453492308</v>
      </c>
      <c r="FT177" s="53">
        <v>238.93803278218115</v>
      </c>
      <c r="FU177" s="53">
        <v>245.21309237589853</v>
      </c>
      <c r="FV177" s="53">
        <v>252.39233675010811</v>
      </c>
      <c r="FW177" s="53">
        <v>260.97059360056733</v>
      </c>
      <c r="FX177" s="53">
        <v>270.05187676654634</v>
      </c>
      <c r="FY177" s="53">
        <v>278.89908933830986</v>
      </c>
      <c r="FZ177" s="53">
        <v>286.20397756037772</v>
      </c>
      <c r="GA177" s="53">
        <v>291.93710838780294</v>
      </c>
      <c r="GB177" s="53">
        <v>298.04549004175146</v>
      </c>
      <c r="GC177" s="53">
        <v>309.89159375019216</v>
      </c>
      <c r="GD177" s="53">
        <v>256.79331484544576</v>
      </c>
      <c r="GE177" s="53">
        <v>223.84781721997106</v>
      </c>
      <c r="GF177" s="53">
        <v>266.90454961907159</v>
      </c>
      <c r="GG177" s="53">
        <v>310.74687376380183</v>
      </c>
      <c r="GH177" s="53">
        <v>326.1637223373445</v>
      </c>
      <c r="GI177" s="53">
        <v>332.95574590017765</v>
      </c>
      <c r="GJ177" s="53">
        <v>339.34943952185654</v>
      </c>
      <c r="GK177" s="53">
        <v>347.0984469764515</v>
      </c>
      <c r="GL177" s="53">
        <v>356.07241020974124</v>
      </c>
      <c r="GM177" s="53">
        <v>364.72170810044128</v>
      </c>
      <c r="GN177" s="53">
        <v>374.18074267197125</v>
      </c>
      <c r="GO177" s="53">
        <v>384.4425450975329</v>
      </c>
      <c r="GP177" s="53">
        <v>395.09845517507131</v>
      </c>
      <c r="GQ177" s="53">
        <v>406.13949541594673</v>
      </c>
      <c r="GR177" s="53">
        <v>417.5582870623731</v>
      </c>
      <c r="GS177" s="53">
        <v>10746</v>
      </c>
      <c r="GT177" s="53"/>
      <c r="GU177" s="53">
        <v>17488.420999999998</v>
      </c>
    </row>
    <row r="178" spans="1:203">
      <c r="A178" s="2" t="s">
        <v>245</v>
      </c>
      <c r="B178" s="17" t="e">
        <v>#N/A</v>
      </c>
      <c r="C178" s="17" t="e">
        <v>#N/A</v>
      </c>
      <c r="D178" s="17" t="e">
        <v>#N/A</v>
      </c>
      <c r="E178" s="17" t="e">
        <v>#N/A</v>
      </c>
      <c r="F178" s="26" t="e">
        <v>#N/A</v>
      </c>
      <c r="G178" s="26" t="e">
        <v>#N/A</v>
      </c>
      <c r="H178" s="26" t="e">
        <v>#N/A</v>
      </c>
      <c r="I178" s="26" t="e">
        <v>#N/A</v>
      </c>
      <c r="J178" s="26" t="e">
        <v>#N/A</v>
      </c>
      <c r="K178" s="26" t="e">
        <v>#N/A</v>
      </c>
      <c r="L178" s="26" t="e">
        <v>#N/A</v>
      </c>
      <c r="M178" s="26" t="e">
        <v>#N/A</v>
      </c>
      <c r="N178" s="26" t="e">
        <v>#N/A</v>
      </c>
      <c r="O178" s="26" t="e">
        <v>#N/A</v>
      </c>
      <c r="P178" s="26" t="e">
        <v>#N/A</v>
      </c>
      <c r="Q178" s="26" t="e">
        <v>#N/A</v>
      </c>
      <c r="R178" s="26" t="e">
        <v>#N/A</v>
      </c>
      <c r="S178" s="26" t="e">
        <v>#N/A</v>
      </c>
      <c r="T178" s="26" t="e">
        <v>#N/A</v>
      </c>
      <c r="U178" s="26" t="e">
        <v>#N/A</v>
      </c>
      <c r="V178" s="26" t="e">
        <v>#N/A</v>
      </c>
      <c r="W178" s="26" t="e">
        <v>#N/A</v>
      </c>
      <c r="X178" s="26" t="e">
        <v>#N/A</v>
      </c>
      <c r="Y178" s="26" t="e">
        <v>#N/A</v>
      </c>
      <c r="Z178" s="26" t="e">
        <v>#N/A</v>
      </c>
      <c r="AA178" s="26" t="e">
        <v>#N/A</v>
      </c>
      <c r="AB178" s="26" t="e">
        <v>#N/A</v>
      </c>
      <c r="AC178" s="26" t="e">
        <v>#N/A</v>
      </c>
      <c r="AD178" s="26" t="e">
        <v>#N/A</v>
      </c>
      <c r="AE178" s="26" t="e">
        <v>#N/A</v>
      </c>
      <c r="AF178" s="26" t="e">
        <v>#N/A</v>
      </c>
      <c r="AG178" s="26" t="e">
        <v>#N/A</v>
      </c>
      <c r="AH178" s="26" t="e">
        <v>#N/A</v>
      </c>
      <c r="AI178" s="26" t="e">
        <v>#N/A</v>
      </c>
      <c r="AJ178" s="26" t="e">
        <v>#N/A</v>
      </c>
      <c r="AK178" s="26" t="e">
        <v>#N/A</v>
      </c>
      <c r="AL178" s="26" t="e">
        <v>#N/A</v>
      </c>
      <c r="AM178" s="26" t="e">
        <v>#N/A</v>
      </c>
      <c r="AN178" s="26" t="e">
        <v>#N/A</v>
      </c>
      <c r="AO178" s="26" t="e">
        <v>#N/A</v>
      </c>
      <c r="AP178" s="26" t="e">
        <v>#N/A</v>
      </c>
      <c r="AQ178" s="26" t="e">
        <v>#N/A</v>
      </c>
      <c r="AR178" s="26" t="e">
        <v>#N/A</v>
      </c>
      <c r="AS178" s="26" t="e">
        <v>#N/A</v>
      </c>
      <c r="AT178" s="26" t="e">
        <v>#N/A</v>
      </c>
      <c r="AU178" s="26" t="e">
        <v>#N/A</v>
      </c>
      <c r="AV178" s="26" t="e">
        <v>#N/A</v>
      </c>
      <c r="AW178" s="26" t="e">
        <v>#N/A</v>
      </c>
      <c r="AX178" s="26" t="e">
        <v>#N/A</v>
      </c>
      <c r="AY178" s="26" t="e">
        <v>#N/A</v>
      </c>
      <c r="AZ178" s="26" t="e">
        <v>#N/A</v>
      </c>
      <c r="BA178" s="26" t="e">
        <v>#N/A</v>
      </c>
      <c r="BB178" s="26" t="e">
        <v>#N/A</v>
      </c>
      <c r="BC178" s="26" t="e">
        <v>#N/A</v>
      </c>
      <c r="BD178" s="26" t="e">
        <v>#N/A</v>
      </c>
      <c r="BE178" s="26" t="e">
        <v>#N/A</v>
      </c>
      <c r="BF178" s="26" t="e">
        <v>#N/A</v>
      </c>
      <c r="BG178" s="26" t="e">
        <v>#N/A</v>
      </c>
      <c r="BH178" s="26" t="e">
        <v>#N/A</v>
      </c>
      <c r="BI178" s="26" t="e">
        <v>#N/A</v>
      </c>
      <c r="BJ178" s="26" t="e">
        <v>#N/A</v>
      </c>
      <c r="BK178" s="26" t="e">
        <v>#N/A</v>
      </c>
      <c r="BL178" s="26" t="e">
        <v>#N/A</v>
      </c>
      <c r="BM178" s="26" t="e">
        <v>#N/A</v>
      </c>
      <c r="BN178" s="26" t="e">
        <v>#N/A</v>
      </c>
      <c r="BO178" s="26" t="e">
        <v>#N/A</v>
      </c>
      <c r="BP178" s="26" t="e">
        <v>#N/A</v>
      </c>
      <c r="BQ178" s="26" t="e">
        <v>#N/A</v>
      </c>
      <c r="BR178" s="26" t="e">
        <v>#N/A</v>
      </c>
      <c r="BS178" s="26" t="e">
        <v>#N/A</v>
      </c>
      <c r="BT178" s="26" t="e">
        <v>#N/A</v>
      </c>
      <c r="BU178" s="26" t="e">
        <v>#N/A</v>
      </c>
      <c r="BV178" s="26" t="e">
        <v>#N/A</v>
      </c>
      <c r="BW178" s="26" t="e">
        <v>#N/A</v>
      </c>
      <c r="BX178" s="26" t="e">
        <v>#N/A</v>
      </c>
      <c r="BY178" s="26" t="e">
        <v>#N/A</v>
      </c>
      <c r="BZ178" s="26" t="e">
        <v>#N/A</v>
      </c>
      <c r="CA178" s="26" t="e">
        <v>#N/A</v>
      </c>
      <c r="CB178" s="26" t="e">
        <v>#N/A</v>
      </c>
      <c r="CC178" s="26" t="e">
        <v>#N/A</v>
      </c>
      <c r="CD178" s="26" t="e">
        <v>#N/A</v>
      </c>
      <c r="CE178" s="26" t="e">
        <v>#N/A</v>
      </c>
      <c r="CF178" s="26" t="e">
        <v>#N/A</v>
      </c>
      <c r="CG178" s="26" t="e">
        <v>#N/A</v>
      </c>
      <c r="CH178" s="26" t="e">
        <v>#N/A</v>
      </c>
      <c r="CI178" s="26" t="e">
        <v>#N/A</v>
      </c>
      <c r="CJ178" s="26" t="e">
        <v>#N/A</v>
      </c>
      <c r="CK178" s="26" t="e">
        <v>#N/A</v>
      </c>
      <c r="CL178" s="26" t="e">
        <v>#N/A</v>
      </c>
      <c r="CM178" s="26" t="e">
        <v>#N/A</v>
      </c>
      <c r="CN178" s="26" t="e">
        <v>#N/A</v>
      </c>
      <c r="CO178" s="26" t="e">
        <v>#N/A</v>
      </c>
      <c r="CP178" s="26" t="e">
        <v>#N/A</v>
      </c>
      <c r="CQ178" s="26" t="e">
        <v>#N/A</v>
      </c>
      <c r="CR178" s="26" t="e">
        <v>#N/A</v>
      </c>
      <c r="CS178" s="26" t="e">
        <v>#N/A</v>
      </c>
      <c r="CT178" s="26" t="e">
        <v>#N/A</v>
      </c>
      <c r="CU178" s="26" t="e">
        <v>#N/A</v>
      </c>
      <c r="CV178" s="26" t="e">
        <v>#N/A</v>
      </c>
      <c r="CW178" s="26" t="e">
        <v>#N/A</v>
      </c>
      <c r="CX178" s="26" t="e">
        <v>#N/A</v>
      </c>
      <c r="CY178" s="26" t="e">
        <v>#N/A</v>
      </c>
      <c r="CZ178" s="26" t="e">
        <v>#N/A</v>
      </c>
      <c r="DA178" s="26" t="e">
        <v>#N/A</v>
      </c>
      <c r="DB178" s="26" t="e">
        <v>#N/A</v>
      </c>
      <c r="DC178" s="26" t="e">
        <v>#N/A</v>
      </c>
      <c r="DD178" s="26" t="e">
        <v>#N/A</v>
      </c>
      <c r="DE178" s="26" t="e">
        <v>#N/A</v>
      </c>
      <c r="DF178" s="26" t="e">
        <v>#N/A</v>
      </c>
      <c r="DG178" s="26" t="e">
        <v>#N/A</v>
      </c>
      <c r="DH178" s="26" t="e">
        <v>#N/A</v>
      </c>
      <c r="DI178" s="26" t="e">
        <v>#N/A</v>
      </c>
      <c r="DJ178" s="26" t="e">
        <v>#N/A</v>
      </c>
      <c r="DK178" s="26" t="e">
        <v>#N/A</v>
      </c>
      <c r="DL178" s="26" t="e">
        <v>#N/A</v>
      </c>
      <c r="DM178" s="26" t="e">
        <v>#N/A</v>
      </c>
      <c r="DN178" s="26" t="e">
        <v>#N/A</v>
      </c>
      <c r="DO178" s="26" t="e">
        <v>#N/A</v>
      </c>
      <c r="DP178" s="26" t="e">
        <v>#N/A</v>
      </c>
      <c r="DQ178" s="26" t="e">
        <v>#N/A</v>
      </c>
      <c r="DR178" s="26" t="e">
        <v>#N/A</v>
      </c>
      <c r="DS178" s="26" t="e">
        <v>#N/A</v>
      </c>
      <c r="DT178" s="26" t="e">
        <v>#N/A</v>
      </c>
      <c r="DU178" s="26" t="e">
        <v>#N/A</v>
      </c>
      <c r="DV178" s="26" t="e">
        <v>#N/A</v>
      </c>
      <c r="DW178" s="26" t="e">
        <v>#N/A</v>
      </c>
      <c r="DX178" s="26" t="e">
        <v>#N/A</v>
      </c>
      <c r="DY178" s="26" t="e">
        <v>#N/A</v>
      </c>
      <c r="DZ178" s="26" t="e">
        <v>#N/A</v>
      </c>
      <c r="EA178" s="26" t="e">
        <v>#N/A</v>
      </c>
      <c r="EB178" s="26" t="e">
        <v>#N/A</v>
      </c>
      <c r="EC178" s="26" t="e">
        <v>#N/A</v>
      </c>
      <c r="ED178" s="26" t="e">
        <v>#N/A</v>
      </c>
      <c r="EE178" s="26" t="e">
        <v>#N/A</v>
      </c>
      <c r="EF178" s="26" t="e">
        <v>#N/A</v>
      </c>
      <c r="EG178" s="26" t="e">
        <v>#N/A</v>
      </c>
      <c r="EH178" s="26" t="e">
        <v>#N/A</v>
      </c>
      <c r="EI178" s="26" t="e">
        <v>#N/A</v>
      </c>
      <c r="EJ178" s="26" t="e">
        <v>#N/A</v>
      </c>
      <c r="EK178" s="26" t="e">
        <v>#N/A</v>
      </c>
      <c r="EL178" s="53">
        <v>100</v>
      </c>
      <c r="EM178" s="53">
        <v>100.31140130587644</v>
      </c>
      <c r="EN178" s="53">
        <v>100.47045035995313</v>
      </c>
      <c r="EO178" s="53">
        <v>100.45203415369161</v>
      </c>
      <c r="EP178" s="53">
        <v>100.46207935710699</v>
      </c>
      <c r="EQ178" s="53">
        <v>100.83207768290642</v>
      </c>
      <c r="ER178" s="53">
        <v>101.78637200736648</v>
      </c>
      <c r="ES178" s="53">
        <v>102.67034990791898</v>
      </c>
      <c r="ET178" s="53">
        <v>103.26971371170266</v>
      </c>
      <c r="EU178" s="53">
        <v>104.64925498074669</v>
      </c>
      <c r="EV178" s="53">
        <v>106.14933869077517</v>
      </c>
      <c r="EW178" s="53">
        <v>107.70132261844969</v>
      </c>
      <c r="EX178" s="53">
        <v>109.40063619621631</v>
      </c>
      <c r="EY178" s="53">
        <v>111.10162397455217</v>
      </c>
      <c r="EZ178" s="53">
        <v>112.92817679558011</v>
      </c>
      <c r="FA178" s="53">
        <v>115.00251130085385</v>
      </c>
      <c r="FB178" s="53">
        <v>116.80227691277416</v>
      </c>
      <c r="FC178" s="53">
        <v>118.51163569395615</v>
      </c>
      <c r="FD178" s="53">
        <v>120.21429767286122</v>
      </c>
      <c r="FE178" s="53">
        <v>121.7512137954127</v>
      </c>
      <c r="FF178" s="53">
        <v>123.27306211284113</v>
      </c>
      <c r="FG178" s="53">
        <v>125.33065461242258</v>
      </c>
      <c r="FH178" s="53">
        <v>128.23539260003349</v>
      </c>
      <c r="FI178" s="53">
        <v>130.95931692616776</v>
      </c>
      <c r="FJ178" s="53">
        <v>133.37853674870249</v>
      </c>
      <c r="FK178" s="53">
        <v>136.62648585300519</v>
      </c>
      <c r="FL178" s="53">
        <v>140.92750711535243</v>
      </c>
      <c r="FM178" s="53">
        <v>145.3139126067303</v>
      </c>
      <c r="FN178" s="53">
        <v>149.61828227021599</v>
      </c>
      <c r="FO178" s="53">
        <v>153.69830905742509</v>
      </c>
      <c r="FP178" s="53">
        <v>157.49372174786541</v>
      </c>
      <c r="FQ178" s="53">
        <v>161.46492549807468</v>
      </c>
      <c r="FR178" s="53">
        <v>165.01423070483847</v>
      </c>
      <c r="FS178" s="53">
        <v>168.74100117194041</v>
      </c>
      <c r="FT178" s="53">
        <v>172.63854009710366</v>
      </c>
      <c r="FU178" s="53">
        <v>176.70852168089738</v>
      </c>
      <c r="FV178" s="53">
        <v>180.95262012389085</v>
      </c>
      <c r="FW178" s="53">
        <v>185.37585802779174</v>
      </c>
      <c r="FX178" s="53">
        <v>189.98995479658461</v>
      </c>
      <c r="FY178" s="53">
        <v>194.80328143311567</v>
      </c>
      <c r="FZ178" s="53">
        <v>199.83425414364643</v>
      </c>
      <c r="GA178" s="53">
        <v>205.0945923321614</v>
      </c>
      <c r="GB178" s="53">
        <v>210.64958982086057</v>
      </c>
      <c r="GC178" s="53">
        <v>216.55282102795917</v>
      </c>
      <c r="GD178" s="53">
        <v>222.8093085551649</v>
      </c>
      <c r="GE178" s="53">
        <v>229.43244600703164</v>
      </c>
      <c r="GF178" s="53">
        <v>236.42558178469784</v>
      </c>
      <c r="GG178" s="53">
        <v>243.76527708019424</v>
      </c>
      <c r="GH178" s="53">
        <v>251.44148669010551</v>
      </c>
      <c r="GI178" s="53">
        <v>259.45086221329319</v>
      </c>
      <c r="GJ178" s="53">
        <v>267.78503264691113</v>
      </c>
      <c r="GK178" s="53">
        <v>276.44902059266701</v>
      </c>
      <c r="GL178" s="53">
        <v>285.42775824543781</v>
      </c>
      <c r="GM178" s="53">
        <v>294.69780679725432</v>
      </c>
      <c r="GN178" s="53">
        <v>304.25749204754732</v>
      </c>
      <c r="GO178" s="53">
        <v>314.08672358948604</v>
      </c>
      <c r="GP178" s="53">
        <v>324.18215302193198</v>
      </c>
      <c r="GQ178" s="53">
        <v>334.55047714716227</v>
      </c>
      <c r="GR178" s="53">
        <v>345.18332496233052</v>
      </c>
      <c r="GS178" s="53">
        <v>172</v>
      </c>
      <c r="GT178" s="53"/>
      <c r="GU178" s="53">
        <v>367.017</v>
      </c>
    </row>
    <row r="179" spans="1:203">
      <c r="A179" s="2" t="s">
        <v>246</v>
      </c>
      <c r="B179" s="17" t="e">
        <v>#N/A</v>
      </c>
      <c r="C179" s="17" t="e">
        <v>#N/A</v>
      </c>
      <c r="D179" s="17" t="e">
        <v>#N/A</v>
      </c>
      <c r="E179" s="17" t="e">
        <v>#N/A</v>
      </c>
      <c r="F179" s="26" t="e">
        <v>#N/A</v>
      </c>
      <c r="G179" s="26" t="e">
        <v>#N/A</v>
      </c>
      <c r="H179" s="26" t="e">
        <v>#N/A</v>
      </c>
      <c r="I179" s="26" t="e">
        <v>#N/A</v>
      </c>
      <c r="J179" s="26" t="e">
        <v>#N/A</v>
      </c>
      <c r="K179" s="26" t="e">
        <v>#N/A</v>
      </c>
      <c r="L179" s="26" t="e">
        <v>#N/A</v>
      </c>
      <c r="M179" s="26" t="e">
        <v>#N/A</v>
      </c>
      <c r="N179" s="26" t="e">
        <v>#N/A</v>
      </c>
      <c r="O179" s="26" t="e">
        <v>#N/A</v>
      </c>
      <c r="P179" s="26" t="e">
        <v>#N/A</v>
      </c>
      <c r="Q179" s="26" t="e">
        <v>#N/A</v>
      </c>
      <c r="R179" s="26" t="e">
        <v>#N/A</v>
      </c>
      <c r="S179" s="26" t="e">
        <v>#N/A</v>
      </c>
      <c r="T179" s="26" t="e">
        <v>#N/A</v>
      </c>
      <c r="U179" s="26" t="e">
        <v>#N/A</v>
      </c>
      <c r="V179" s="26" t="e">
        <v>#N/A</v>
      </c>
      <c r="W179" s="26" t="e">
        <v>#N/A</v>
      </c>
      <c r="X179" s="26" t="e">
        <v>#N/A</v>
      </c>
      <c r="Y179" s="26" t="e">
        <v>#N/A</v>
      </c>
      <c r="Z179" s="26" t="e">
        <v>#N/A</v>
      </c>
      <c r="AA179" s="26" t="e">
        <v>#N/A</v>
      </c>
      <c r="AB179" s="26" t="e">
        <v>#N/A</v>
      </c>
      <c r="AC179" s="26" t="e">
        <v>#N/A</v>
      </c>
      <c r="AD179" s="26" t="e">
        <v>#N/A</v>
      </c>
      <c r="AE179" s="26" t="e">
        <v>#N/A</v>
      </c>
      <c r="AF179" s="26" t="e">
        <v>#N/A</v>
      </c>
      <c r="AG179" s="26" t="e">
        <v>#N/A</v>
      </c>
      <c r="AH179" s="26" t="e">
        <v>#N/A</v>
      </c>
      <c r="AI179" s="26" t="e">
        <v>#N/A</v>
      </c>
      <c r="AJ179" s="26" t="e">
        <v>#N/A</v>
      </c>
      <c r="AK179" s="26" t="e">
        <v>#N/A</v>
      </c>
      <c r="AL179" s="26" t="e">
        <v>#N/A</v>
      </c>
      <c r="AM179" s="26" t="e">
        <v>#N/A</v>
      </c>
      <c r="AN179" s="26" t="e">
        <v>#N/A</v>
      </c>
      <c r="AO179" s="26" t="e">
        <v>#N/A</v>
      </c>
      <c r="AP179" s="26" t="e">
        <v>#N/A</v>
      </c>
      <c r="AQ179" s="26" t="e">
        <v>#N/A</v>
      </c>
      <c r="AR179" s="26" t="e">
        <v>#N/A</v>
      </c>
      <c r="AS179" s="26" t="e">
        <v>#N/A</v>
      </c>
      <c r="AT179" s="26" t="e">
        <v>#N/A</v>
      </c>
      <c r="AU179" s="26" t="e">
        <v>#N/A</v>
      </c>
      <c r="AV179" s="26" t="e">
        <v>#N/A</v>
      </c>
      <c r="AW179" s="26" t="e">
        <v>#N/A</v>
      </c>
      <c r="AX179" s="26" t="e">
        <v>#N/A</v>
      </c>
      <c r="AY179" s="26" t="e">
        <v>#N/A</v>
      </c>
      <c r="AZ179" s="26" t="e">
        <v>#N/A</v>
      </c>
      <c r="BA179" s="26" t="e">
        <v>#N/A</v>
      </c>
      <c r="BB179" s="26" t="e">
        <v>#N/A</v>
      </c>
      <c r="BC179" s="26" t="e">
        <v>#N/A</v>
      </c>
      <c r="BD179" s="26" t="e">
        <v>#N/A</v>
      </c>
      <c r="BE179" s="26" t="e">
        <v>#N/A</v>
      </c>
      <c r="BF179" s="26" t="e">
        <v>#N/A</v>
      </c>
      <c r="BG179" s="26" t="e">
        <v>#N/A</v>
      </c>
      <c r="BH179" s="26" t="e">
        <v>#N/A</v>
      </c>
      <c r="BI179" s="26" t="e">
        <v>#N/A</v>
      </c>
      <c r="BJ179" s="26" t="e">
        <v>#N/A</v>
      </c>
      <c r="BK179" s="26" t="e">
        <v>#N/A</v>
      </c>
      <c r="BL179" s="26" t="e">
        <v>#N/A</v>
      </c>
      <c r="BM179" s="26" t="e">
        <v>#N/A</v>
      </c>
      <c r="BN179" s="26" t="e">
        <v>#N/A</v>
      </c>
      <c r="BO179" s="26" t="e">
        <v>#N/A</v>
      </c>
      <c r="BP179" s="26" t="e">
        <v>#N/A</v>
      </c>
      <c r="BQ179" s="26" t="e">
        <v>#N/A</v>
      </c>
      <c r="BR179" s="26" t="e">
        <v>#N/A</v>
      </c>
      <c r="BS179" s="26" t="e">
        <v>#N/A</v>
      </c>
      <c r="BT179" s="26" t="e">
        <v>#N/A</v>
      </c>
      <c r="BU179" s="26" t="e">
        <v>#N/A</v>
      </c>
      <c r="BV179" s="26" t="e">
        <v>#N/A</v>
      </c>
      <c r="BW179" s="26" t="e">
        <v>#N/A</v>
      </c>
      <c r="BX179" s="26" t="e">
        <v>#N/A</v>
      </c>
      <c r="BY179" s="26" t="e">
        <v>#N/A</v>
      </c>
      <c r="BZ179" s="26" t="e">
        <v>#N/A</v>
      </c>
      <c r="CA179" s="26" t="e">
        <v>#N/A</v>
      </c>
      <c r="CB179" s="26" t="e">
        <v>#N/A</v>
      </c>
      <c r="CC179" s="26" t="e">
        <v>#N/A</v>
      </c>
      <c r="CD179" s="26" t="e">
        <v>#N/A</v>
      </c>
      <c r="CE179" s="26" t="e">
        <v>#N/A</v>
      </c>
      <c r="CF179" s="26" t="e">
        <v>#N/A</v>
      </c>
      <c r="CG179" s="26" t="e">
        <v>#N/A</v>
      </c>
      <c r="CH179" s="26" t="e">
        <v>#N/A</v>
      </c>
      <c r="CI179" s="26" t="e">
        <v>#N/A</v>
      </c>
      <c r="CJ179" s="26" t="e">
        <v>#N/A</v>
      </c>
      <c r="CK179" s="26" t="e">
        <v>#N/A</v>
      </c>
      <c r="CL179" s="26" t="e">
        <v>#N/A</v>
      </c>
      <c r="CM179" s="26" t="e">
        <v>#N/A</v>
      </c>
      <c r="CN179" s="26" t="e">
        <v>#N/A</v>
      </c>
      <c r="CO179" s="26" t="e">
        <v>#N/A</v>
      </c>
      <c r="CP179" s="26" t="e">
        <v>#N/A</v>
      </c>
      <c r="CQ179" s="26" t="e">
        <v>#N/A</v>
      </c>
      <c r="CR179" s="26" t="e">
        <v>#N/A</v>
      </c>
      <c r="CS179" s="26" t="e">
        <v>#N/A</v>
      </c>
      <c r="CT179" s="26" t="e">
        <v>#N/A</v>
      </c>
      <c r="CU179" s="26" t="e">
        <v>#N/A</v>
      </c>
      <c r="CV179" s="26" t="e">
        <v>#N/A</v>
      </c>
      <c r="CW179" s="26" t="e">
        <v>#N/A</v>
      </c>
      <c r="CX179" s="26" t="e">
        <v>#N/A</v>
      </c>
      <c r="CY179" s="26" t="e">
        <v>#N/A</v>
      </c>
      <c r="CZ179" s="26" t="e">
        <v>#N/A</v>
      </c>
      <c r="DA179" s="26" t="e">
        <v>#N/A</v>
      </c>
      <c r="DB179" s="26" t="e">
        <v>#N/A</v>
      </c>
      <c r="DC179" s="26" t="e">
        <v>#N/A</v>
      </c>
      <c r="DD179" s="26" t="e">
        <v>#N/A</v>
      </c>
      <c r="DE179" s="26" t="e">
        <v>#N/A</v>
      </c>
      <c r="DF179" s="26" t="e">
        <v>#N/A</v>
      </c>
      <c r="DG179" s="26" t="e">
        <v>#N/A</v>
      </c>
      <c r="DH179" s="26" t="e">
        <v>#N/A</v>
      </c>
      <c r="DI179" s="26" t="e">
        <v>#N/A</v>
      </c>
      <c r="DJ179" s="26" t="e">
        <v>#N/A</v>
      </c>
      <c r="DK179" s="26" t="e">
        <v>#N/A</v>
      </c>
      <c r="DL179" s="26" t="e">
        <v>#N/A</v>
      </c>
      <c r="DM179" s="26" t="e">
        <v>#N/A</v>
      </c>
      <c r="DN179" s="26" t="e">
        <v>#N/A</v>
      </c>
      <c r="DO179" s="26" t="e">
        <v>#N/A</v>
      </c>
      <c r="DP179" s="26" t="e">
        <v>#N/A</v>
      </c>
      <c r="DQ179" s="26" t="e">
        <v>#N/A</v>
      </c>
      <c r="DR179" s="26" t="e">
        <v>#N/A</v>
      </c>
      <c r="DS179" s="26" t="e">
        <v>#N/A</v>
      </c>
      <c r="DT179" s="26" t="e">
        <v>#N/A</v>
      </c>
      <c r="DU179" s="26" t="e">
        <v>#N/A</v>
      </c>
      <c r="DV179" s="26" t="e">
        <v>#N/A</v>
      </c>
      <c r="DW179" s="26" t="e">
        <v>#N/A</v>
      </c>
      <c r="DX179" s="26" t="e">
        <v>#N/A</v>
      </c>
      <c r="DY179" s="26" t="e">
        <v>#N/A</v>
      </c>
      <c r="DZ179" s="26" t="e">
        <v>#N/A</v>
      </c>
      <c r="EA179" s="26" t="e">
        <v>#N/A</v>
      </c>
      <c r="EB179" s="26" t="e">
        <v>#N/A</v>
      </c>
      <c r="EC179" s="26" t="e">
        <v>#N/A</v>
      </c>
      <c r="ED179" s="26" t="e">
        <v>#N/A</v>
      </c>
      <c r="EE179" s="26" t="e">
        <v>#N/A</v>
      </c>
      <c r="EF179" s="26" t="e">
        <v>#N/A</v>
      </c>
      <c r="EG179" s="26" t="e">
        <v>#N/A</v>
      </c>
      <c r="EH179" s="26" t="e">
        <v>#N/A</v>
      </c>
      <c r="EI179" s="26" t="e">
        <v>#N/A</v>
      </c>
      <c r="EJ179" s="26" t="e">
        <v>#N/A</v>
      </c>
      <c r="EK179" s="26" t="e">
        <v>#N/A</v>
      </c>
      <c r="EL179" s="53">
        <v>100</v>
      </c>
      <c r="EM179" s="53">
        <v>101.87742332504408</v>
      </c>
      <c r="EN179" s="53">
        <v>103.84197235718375</v>
      </c>
      <c r="EO179" s="53">
        <v>105.8973401410969</v>
      </c>
      <c r="EP179" s="53">
        <v>108.04740814210837</v>
      </c>
      <c r="EQ179" s="53">
        <v>110.29628393031902</v>
      </c>
      <c r="ER179" s="53">
        <v>112.6482634964767</v>
      </c>
      <c r="ES179" s="53">
        <v>115.10794430436415</v>
      </c>
      <c r="ET179" s="53">
        <v>117.69190737090264</v>
      </c>
      <c r="EU179" s="53">
        <v>120.39404786713479</v>
      </c>
      <c r="EV179" s="53">
        <v>123.21986767594812</v>
      </c>
      <c r="EW179" s="53">
        <v>126.17505710087701</v>
      </c>
      <c r="EX179" s="53">
        <v>129.26572097087882</v>
      </c>
      <c r="EY179" s="53">
        <v>132.49834095620463</v>
      </c>
      <c r="EZ179" s="53">
        <v>137.02469478681522</v>
      </c>
      <c r="FA179" s="53">
        <v>141.08813677228648</v>
      </c>
      <c r="FB179" s="53">
        <v>145.3299000579205</v>
      </c>
      <c r="FC179" s="53">
        <v>149.44926529137177</v>
      </c>
      <c r="FD179" s="53">
        <v>153.51858600102423</v>
      </c>
      <c r="FE179" s="53">
        <v>157.99915361445443</v>
      </c>
      <c r="FF179" s="53">
        <v>162.7159630348838</v>
      </c>
      <c r="FG179" s="53">
        <v>167.69972682774619</v>
      </c>
      <c r="FH179" s="53">
        <v>172.9210136880063</v>
      </c>
      <c r="FI179" s="53">
        <v>178.13902202901147</v>
      </c>
      <c r="FJ179" s="53">
        <v>183.60627320164738</v>
      </c>
      <c r="FK179" s="53">
        <v>188.01245234370788</v>
      </c>
      <c r="FL179" s="53">
        <v>192.20786415022098</v>
      </c>
      <c r="FM179" s="53">
        <v>198.31273079173977</v>
      </c>
      <c r="FN179" s="53">
        <v>204.65719312777142</v>
      </c>
      <c r="FO179" s="53">
        <v>211.2480343016019</v>
      </c>
      <c r="FP179" s="53">
        <v>218.09011556591952</v>
      </c>
      <c r="FQ179" s="53">
        <v>225.1878082797308</v>
      </c>
      <c r="FR179" s="53">
        <v>232.50101652938966</v>
      </c>
      <c r="FS179" s="53">
        <v>239.99209386965887</v>
      </c>
      <c r="FT179" s="53">
        <v>247.70712799075378</v>
      </c>
      <c r="FU179" s="53">
        <v>255.69096300662071</v>
      </c>
      <c r="FV179" s="53">
        <v>263.94943995731143</v>
      </c>
      <c r="FW179" s="53">
        <v>272.48591273033952</v>
      </c>
      <c r="FX179" s="53">
        <v>281.30301921476075</v>
      </c>
      <c r="FY179" s="53">
        <v>291.27947793914541</v>
      </c>
      <c r="FZ179" s="53">
        <v>301.49685130257075</v>
      </c>
      <c r="GA179" s="53">
        <v>311.22052488716429</v>
      </c>
      <c r="GB179" s="53">
        <v>320.93756606498931</v>
      </c>
      <c r="GC179" s="53">
        <v>330.55813587163578</v>
      </c>
      <c r="GD179" s="53">
        <v>340.34361142839055</v>
      </c>
      <c r="GE179" s="53">
        <v>350.42313624659289</v>
      </c>
      <c r="GF179" s="53">
        <v>360.72948183945272</v>
      </c>
      <c r="GG179" s="53">
        <v>371.00503949862019</v>
      </c>
      <c r="GH179" s="53">
        <v>381.78820238035564</v>
      </c>
      <c r="GI179" s="53">
        <v>392.11802518581095</v>
      </c>
      <c r="GJ179" s="53">
        <v>402.405566398117</v>
      </c>
      <c r="GK179" s="53">
        <v>413.7792772711565</v>
      </c>
      <c r="GL179" s="53">
        <v>425.45370749654148</v>
      </c>
      <c r="GM179" s="53">
        <v>437.51244047320711</v>
      </c>
      <c r="GN179" s="53">
        <v>450.00024494684089</v>
      </c>
      <c r="GO179" s="53">
        <v>462.76966291923128</v>
      </c>
      <c r="GP179" s="53">
        <v>475.85231137491672</v>
      </c>
      <c r="GQ179" s="53">
        <v>489.21276723229289</v>
      </c>
      <c r="GR179" s="53">
        <v>502.83531620941375</v>
      </c>
      <c r="GS179" s="53">
        <v>13712</v>
      </c>
      <c r="GT179" s="53"/>
      <c r="GU179" s="53">
        <v>22467.758000000002</v>
      </c>
    </row>
    <row r="180" spans="1:203">
      <c r="A180" s="2" t="s">
        <v>49</v>
      </c>
      <c r="B180" s="17" t="e">
        <v>#N/A</v>
      </c>
      <c r="C180" s="17" t="e">
        <v>#N/A</v>
      </c>
      <c r="D180" s="17" t="e">
        <v>#N/A</v>
      </c>
      <c r="E180" s="17" t="e">
        <v>#N/A</v>
      </c>
      <c r="F180" s="26" t="e">
        <v>#N/A</v>
      </c>
      <c r="G180" s="26" t="e">
        <v>#N/A</v>
      </c>
      <c r="H180" s="26" t="e">
        <v>#N/A</v>
      </c>
      <c r="I180" s="26" t="e">
        <v>#N/A</v>
      </c>
      <c r="J180" s="26" t="e">
        <v>#N/A</v>
      </c>
      <c r="K180" s="26" t="e">
        <v>#N/A</v>
      </c>
      <c r="L180" s="26" t="e">
        <v>#N/A</v>
      </c>
      <c r="M180" s="26" t="e">
        <v>#N/A</v>
      </c>
      <c r="N180" s="26" t="e">
        <v>#N/A</v>
      </c>
      <c r="O180" s="26" t="e">
        <v>#N/A</v>
      </c>
      <c r="P180" s="26" t="e">
        <v>#N/A</v>
      </c>
      <c r="Q180" s="26" t="e">
        <v>#N/A</v>
      </c>
      <c r="R180" s="26" t="e">
        <v>#N/A</v>
      </c>
      <c r="S180" s="26" t="e">
        <v>#N/A</v>
      </c>
      <c r="T180" s="26" t="e">
        <v>#N/A</v>
      </c>
      <c r="U180" s="26" t="e">
        <v>#N/A</v>
      </c>
      <c r="V180" s="26" t="e">
        <v>#N/A</v>
      </c>
      <c r="W180" s="26" t="e">
        <v>#N/A</v>
      </c>
      <c r="X180" s="26" t="e">
        <v>#N/A</v>
      </c>
      <c r="Y180" s="26" t="e">
        <v>#N/A</v>
      </c>
      <c r="Z180" s="26" t="e">
        <v>#N/A</v>
      </c>
      <c r="AA180" s="26" t="e">
        <v>#N/A</v>
      </c>
      <c r="AB180" s="26" t="e">
        <v>#N/A</v>
      </c>
      <c r="AC180" s="26" t="e">
        <v>#N/A</v>
      </c>
      <c r="AD180" s="26" t="e">
        <v>#N/A</v>
      </c>
      <c r="AE180" s="26" t="e">
        <v>#N/A</v>
      </c>
      <c r="AF180" s="26" t="e">
        <v>#N/A</v>
      </c>
      <c r="AG180" s="26" t="e">
        <v>#N/A</v>
      </c>
      <c r="AH180" s="26" t="e">
        <v>#N/A</v>
      </c>
      <c r="AI180" s="26" t="e">
        <v>#N/A</v>
      </c>
      <c r="AJ180" s="26" t="e">
        <v>#N/A</v>
      </c>
      <c r="AK180" s="26" t="e">
        <v>#N/A</v>
      </c>
      <c r="AL180" s="26" t="e">
        <v>#N/A</v>
      </c>
      <c r="AM180" s="26" t="e">
        <v>#N/A</v>
      </c>
      <c r="AN180" s="26" t="e">
        <v>#N/A</v>
      </c>
      <c r="AO180" s="26" t="e">
        <v>#N/A</v>
      </c>
      <c r="AP180" s="26" t="e">
        <v>#N/A</v>
      </c>
      <c r="AQ180" s="26" t="e">
        <v>#N/A</v>
      </c>
      <c r="AR180" s="26" t="e">
        <v>#N/A</v>
      </c>
      <c r="AS180" s="26" t="e">
        <v>#N/A</v>
      </c>
      <c r="AT180" s="26" t="e">
        <v>#N/A</v>
      </c>
      <c r="AU180" s="26" t="e">
        <v>#N/A</v>
      </c>
      <c r="AV180" s="26" t="e">
        <v>#N/A</v>
      </c>
      <c r="AW180" s="26" t="e">
        <v>#N/A</v>
      </c>
      <c r="AX180" s="26" t="e">
        <v>#N/A</v>
      </c>
      <c r="AY180" s="26" t="e">
        <v>#N/A</v>
      </c>
      <c r="AZ180" s="26" t="e">
        <v>#N/A</v>
      </c>
      <c r="BA180" s="26" t="e">
        <v>#N/A</v>
      </c>
      <c r="BB180" s="26" t="e">
        <v>#N/A</v>
      </c>
      <c r="BC180" s="26" t="e">
        <v>#N/A</v>
      </c>
      <c r="BD180" s="26" t="e">
        <v>#N/A</v>
      </c>
      <c r="BE180" s="26" t="e">
        <v>#N/A</v>
      </c>
      <c r="BF180" s="26" t="e">
        <v>#N/A</v>
      </c>
      <c r="BG180" s="26" t="e">
        <v>#N/A</v>
      </c>
      <c r="BH180" s="26" t="e">
        <v>#N/A</v>
      </c>
      <c r="BI180" s="26" t="e">
        <v>#N/A</v>
      </c>
      <c r="BJ180" s="26" t="e">
        <v>#N/A</v>
      </c>
      <c r="BK180" s="26" t="e">
        <v>#N/A</v>
      </c>
      <c r="BL180" s="26" t="e">
        <v>#N/A</v>
      </c>
      <c r="BM180" s="26" t="e">
        <v>#N/A</v>
      </c>
      <c r="BN180" s="26" t="e">
        <v>#N/A</v>
      </c>
      <c r="BO180" s="26" t="e">
        <v>#N/A</v>
      </c>
      <c r="BP180" s="26" t="e">
        <v>#N/A</v>
      </c>
      <c r="BQ180" s="26" t="e">
        <v>#N/A</v>
      </c>
      <c r="BR180" s="26" t="e">
        <v>#N/A</v>
      </c>
      <c r="BS180" s="26" t="e">
        <v>#N/A</v>
      </c>
      <c r="BT180" s="26" t="e">
        <v>#N/A</v>
      </c>
      <c r="BU180" s="26" t="e">
        <v>#N/A</v>
      </c>
      <c r="BV180" s="26" t="e">
        <v>#N/A</v>
      </c>
      <c r="BW180" s="26" t="e">
        <v>#N/A</v>
      </c>
      <c r="BX180" s="26" t="e">
        <v>#N/A</v>
      </c>
      <c r="BY180" s="26" t="e">
        <v>#N/A</v>
      </c>
      <c r="BZ180" s="26" t="e">
        <v>#N/A</v>
      </c>
      <c r="CA180" s="26" t="e">
        <v>#N/A</v>
      </c>
      <c r="CB180" s="26" t="e">
        <v>#N/A</v>
      </c>
      <c r="CC180" s="26" t="e">
        <v>#N/A</v>
      </c>
      <c r="CD180" s="26" t="e">
        <v>#N/A</v>
      </c>
      <c r="CE180" s="26" t="e">
        <v>#N/A</v>
      </c>
      <c r="CF180" s="26" t="e">
        <v>#N/A</v>
      </c>
      <c r="CG180" s="26" t="e">
        <v>#N/A</v>
      </c>
      <c r="CH180" s="26" t="e">
        <v>#N/A</v>
      </c>
      <c r="CI180" s="26" t="e">
        <v>#N/A</v>
      </c>
      <c r="CJ180" s="26" t="e">
        <v>#N/A</v>
      </c>
      <c r="CK180" s="26" t="e">
        <v>#N/A</v>
      </c>
      <c r="CL180" s="26" t="e">
        <v>#N/A</v>
      </c>
      <c r="CM180" s="26" t="e">
        <v>#N/A</v>
      </c>
      <c r="CN180" s="26" t="e">
        <v>#N/A</v>
      </c>
      <c r="CO180" s="26" t="e">
        <v>#N/A</v>
      </c>
      <c r="CP180" s="26" t="e">
        <v>#N/A</v>
      </c>
      <c r="CQ180" s="26" t="e">
        <v>#N/A</v>
      </c>
      <c r="CR180" s="26" t="e">
        <v>#N/A</v>
      </c>
      <c r="CS180" s="26" t="e">
        <v>#N/A</v>
      </c>
      <c r="CT180" s="26" t="e">
        <v>#N/A</v>
      </c>
      <c r="CU180" s="26" t="e">
        <v>#N/A</v>
      </c>
      <c r="CV180" s="26" t="e">
        <v>#N/A</v>
      </c>
      <c r="CW180" s="26" t="e">
        <v>#N/A</v>
      </c>
      <c r="CX180" s="26" t="e">
        <v>#N/A</v>
      </c>
      <c r="CY180" s="26" t="e">
        <v>#N/A</v>
      </c>
      <c r="CZ180" s="26" t="e">
        <v>#N/A</v>
      </c>
      <c r="DA180" s="26" t="e">
        <v>#N/A</v>
      </c>
      <c r="DB180" s="26" t="e">
        <v>#N/A</v>
      </c>
      <c r="DC180" s="26" t="e">
        <v>#N/A</v>
      </c>
      <c r="DD180" s="26" t="e">
        <v>#N/A</v>
      </c>
      <c r="DE180" s="26" t="e">
        <v>#N/A</v>
      </c>
      <c r="DF180" s="26" t="e">
        <v>#N/A</v>
      </c>
      <c r="DG180" s="26" t="e">
        <v>#N/A</v>
      </c>
      <c r="DH180" s="26" t="e">
        <v>#N/A</v>
      </c>
      <c r="DI180" s="26" t="e">
        <v>#N/A</v>
      </c>
      <c r="DJ180" s="26" t="e">
        <v>#N/A</v>
      </c>
      <c r="DK180" s="26" t="e">
        <v>#N/A</v>
      </c>
      <c r="DL180" s="26" t="e">
        <v>#N/A</v>
      </c>
      <c r="DM180" s="26" t="e">
        <v>#N/A</v>
      </c>
      <c r="DN180" s="26" t="e">
        <v>#N/A</v>
      </c>
      <c r="DO180" s="26" t="e">
        <v>#N/A</v>
      </c>
      <c r="DP180" s="26" t="e">
        <v>#N/A</v>
      </c>
      <c r="DQ180" s="26" t="e">
        <v>#N/A</v>
      </c>
      <c r="DR180" s="26" t="e">
        <v>#N/A</v>
      </c>
      <c r="DS180" s="26" t="e">
        <v>#N/A</v>
      </c>
      <c r="DT180" s="26" t="e">
        <v>#N/A</v>
      </c>
      <c r="DU180" s="26" t="e">
        <v>#N/A</v>
      </c>
      <c r="DV180" s="26" t="e">
        <v>#N/A</v>
      </c>
      <c r="DW180" s="26" t="e">
        <v>#N/A</v>
      </c>
      <c r="DX180" s="26" t="e">
        <v>#N/A</v>
      </c>
      <c r="DY180" s="26" t="e">
        <v>#N/A</v>
      </c>
      <c r="DZ180" s="26" t="e">
        <v>#N/A</v>
      </c>
      <c r="EA180" s="26" t="e">
        <v>#N/A</v>
      </c>
      <c r="EB180" s="26" t="e">
        <v>#N/A</v>
      </c>
      <c r="EC180" s="26" t="e">
        <v>#N/A</v>
      </c>
      <c r="ED180" s="26" t="e">
        <v>#N/A</v>
      </c>
      <c r="EE180" s="26" t="e">
        <v>#N/A</v>
      </c>
      <c r="EF180" s="26" t="e">
        <v>#N/A</v>
      </c>
      <c r="EG180" s="26" t="e">
        <v>#N/A</v>
      </c>
      <c r="EH180" s="26" t="e">
        <v>#N/A</v>
      </c>
      <c r="EI180" s="26" t="e">
        <v>#N/A</v>
      </c>
      <c r="EJ180" s="26" t="e">
        <v>#N/A</v>
      </c>
      <c r="EK180" s="26" t="e">
        <v>#N/A</v>
      </c>
      <c r="EL180" s="53">
        <v>100</v>
      </c>
      <c r="EM180" s="53">
        <v>100.12764793483878</v>
      </c>
      <c r="EN180" s="53">
        <v>101.69285475488557</v>
      </c>
      <c r="EO180" s="53">
        <v>103.86894812023222</v>
      </c>
      <c r="EP180" s="53">
        <v>105.21836914567059</v>
      </c>
      <c r="EQ180" s="53">
        <v>109.0265325350272</v>
      </c>
      <c r="ER180" s="53">
        <v>114.33303954046744</v>
      </c>
      <c r="ES180" s="53">
        <v>116.3510926055375</v>
      </c>
      <c r="ET180" s="53">
        <v>118.84326657143727</v>
      </c>
      <c r="EU180" s="53">
        <v>122.67878308968787</v>
      </c>
      <c r="EV180" s="53">
        <v>126.62067288697079</v>
      </c>
      <c r="EW180" s="53">
        <v>130.69021061909248</v>
      </c>
      <c r="EX180" s="53">
        <v>133.36473877761907</v>
      </c>
      <c r="EY180" s="53">
        <v>137.53761055222927</v>
      </c>
      <c r="EZ180" s="53">
        <v>142.09950460444338</v>
      </c>
      <c r="FA180" s="53">
        <v>145.22991824453698</v>
      </c>
      <c r="FB180" s="53">
        <v>148.30258639029879</v>
      </c>
      <c r="FC180" s="53">
        <v>151.62143269610675</v>
      </c>
      <c r="FD180" s="53">
        <v>155.38400753730662</v>
      </c>
      <c r="FE180" s="53">
        <v>159.58423244081089</v>
      </c>
      <c r="FF180" s="53">
        <v>164.44093243777164</v>
      </c>
      <c r="FG180" s="53">
        <v>169.02714038233597</v>
      </c>
      <c r="FH180" s="53">
        <v>172.67118499832841</v>
      </c>
      <c r="FI180" s="53">
        <v>174.84727836367506</v>
      </c>
      <c r="FJ180" s="53">
        <v>177.56739507035834</v>
      </c>
      <c r="FK180" s="53">
        <v>181.21751815943833</v>
      </c>
      <c r="FL180" s="53">
        <v>184.40871653040759</v>
      </c>
      <c r="FM180" s="53">
        <v>187.79746527672248</v>
      </c>
      <c r="FN180" s="53">
        <v>189.80032215907366</v>
      </c>
      <c r="FO180" s="53">
        <v>192.0523964380148</v>
      </c>
      <c r="FP180" s="53">
        <v>194.37133392091906</v>
      </c>
      <c r="FQ180" s="53">
        <v>196.62340819986017</v>
      </c>
      <c r="FR180" s="53">
        <v>198.40744005105918</v>
      </c>
      <c r="FS180" s="53">
        <v>200.12156946175122</v>
      </c>
      <c r="FT180" s="53">
        <v>202.10619092483967</v>
      </c>
      <c r="FU180" s="53">
        <v>204.16071482843512</v>
      </c>
      <c r="FV180" s="53">
        <v>206.17572865696135</v>
      </c>
      <c r="FW180" s="53">
        <v>208.06613378719263</v>
      </c>
      <c r="FX180" s="53">
        <v>210.29997264687108</v>
      </c>
      <c r="FY180" s="53">
        <v>212.78910737622709</v>
      </c>
      <c r="FZ180" s="53">
        <v>215.17794729963833</v>
      </c>
      <c r="GA180" s="53">
        <v>217.75825912530772</v>
      </c>
      <c r="GB180" s="53">
        <v>220.34768866060847</v>
      </c>
      <c r="GC180" s="53">
        <v>222.83074491687688</v>
      </c>
      <c r="GD180" s="53">
        <v>225.30772270005772</v>
      </c>
      <c r="GE180" s="53">
        <v>227.73303346199435</v>
      </c>
      <c r="GF180" s="53">
        <v>230.11275567577425</v>
      </c>
      <c r="GG180" s="53">
        <v>232.21286812752638</v>
      </c>
      <c r="GH180" s="53">
        <v>234.55004102969338</v>
      </c>
      <c r="GI180" s="53">
        <v>237.47682582135369</v>
      </c>
      <c r="GJ180" s="53">
        <v>240.57988633255329</v>
      </c>
      <c r="GK180" s="53">
        <v>243.66471142449018</v>
      </c>
      <c r="GL180" s="53">
        <v>246.55806461416893</v>
      </c>
      <c r="GM180" s="53">
        <v>249.36631918062187</v>
      </c>
      <c r="GN180" s="53">
        <v>252.16545603744339</v>
      </c>
      <c r="GO180" s="53">
        <v>254.94939671154609</v>
      </c>
      <c r="GP180" s="53">
        <v>257.72118043947359</v>
      </c>
      <c r="GQ180" s="53">
        <v>260.46865027505095</v>
      </c>
      <c r="GR180" s="53">
        <v>263.18268850864666</v>
      </c>
      <c r="GS180" s="53">
        <v>87</v>
      </c>
      <c r="GT180" s="53"/>
      <c r="GU180" s="53">
        <v>100.905</v>
      </c>
    </row>
    <row r="181" spans="1:203">
      <c r="A181" s="2" t="s">
        <v>48</v>
      </c>
      <c r="B181" s="17" t="e">
        <v>#N/A</v>
      </c>
      <c r="C181" s="17" t="e">
        <v>#N/A</v>
      </c>
      <c r="D181" s="17" t="e">
        <v>#N/A</v>
      </c>
      <c r="E181" s="17" t="e">
        <v>#N/A</v>
      </c>
      <c r="F181" s="26" t="e">
        <v>#N/A</v>
      </c>
      <c r="G181" s="26" t="e">
        <v>#N/A</v>
      </c>
      <c r="H181" s="26" t="e">
        <v>#N/A</v>
      </c>
      <c r="I181" s="26" t="e">
        <v>#N/A</v>
      </c>
      <c r="J181" s="26" t="e">
        <v>#N/A</v>
      </c>
      <c r="K181" s="26" t="e">
        <v>#N/A</v>
      </c>
      <c r="L181" s="26" t="e">
        <v>#N/A</v>
      </c>
      <c r="M181" s="26" t="e">
        <v>#N/A</v>
      </c>
      <c r="N181" s="26" t="e">
        <v>#N/A</v>
      </c>
      <c r="O181" s="26" t="e">
        <v>#N/A</v>
      </c>
      <c r="P181" s="26" t="e">
        <v>#N/A</v>
      </c>
      <c r="Q181" s="26" t="e">
        <v>#N/A</v>
      </c>
      <c r="R181" s="26" t="e">
        <v>#N/A</v>
      </c>
      <c r="S181" s="26" t="e">
        <v>#N/A</v>
      </c>
      <c r="T181" s="26" t="e">
        <v>#N/A</v>
      </c>
      <c r="U181" s="26" t="e">
        <v>#N/A</v>
      </c>
      <c r="V181" s="26" t="e">
        <v>#N/A</v>
      </c>
      <c r="W181" s="26" t="e">
        <v>#N/A</v>
      </c>
      <c r="X181" s="26" t="e">
        <v>#N/A</v>
      </c>
      <c r="Y181" s="26" t="e">
        <v>#N/A</v>
      </c>
      <c r="Z181" s="26" t="e">
        <v>#N/A</v>
      </c>
      <c r="AA181" s="26" t="e">
        <v>#N/A</v>
      </c>
      <c r="AB181" s="26" t="e">
        <v>#N/A</v>
      </c>
      <c r="AC181" s="26" t="e">
        <v>#N/A</v>
      </c>
      <c r="AD181" s="26" t="e">
        <v>#N/A</v>
      </c>
      <c r="AE181" s="26" t="e">
        <v>#N/A</v>
      </c>
      <c r="AF181" s="26" t="e">
        <v>#N/A</v>
      </c>
      <c r="AG181" s="26" t="e">
        <v>#N/A</v>
      </c>
      <c r="AH181" s="26" t="e">
        <v>#N/A</v>
      </c>
      <c r="AI181" s="26" t="e">
        <v>#N/A</v>
      </c>
      <c r="AJ181" s="26" t="e">
        <v>#N/A</v>
      </c>
      <c r="AK181" s="26" t="e">
        <v>#N/A</v>
      </c>
      <c r="AL181" s="26" t="e">
        <v>#N/A</v>
      </c>
      <c r="AM181" s="26" t="e">
        <v>#N/A</v>
      </c>
      <c r="AN181" s="26" t="e">
        <v>#N/A</v>
      </c>
      <c r="AO181" s="26" t="e">
        <v>#N/A</v>
      </c>
      <c r="AP181" s="26" t="e">
        <v>#N/A</v>
      </c>
      <c r="AQ181" s="26" t="e">
        <v>#N/A</v>
      </c>
      <c r="AR181" s="26" t="e">
        <v>#N/A</v>
      </c>
      <c r="AS181" s="26" t="e">
        <v>#N/A</v>
      </c>
      <c r="AT181" s="26" t="e">
        <v>#N/A</v>
      </c>
      <c r="AU181" s="26" t="e">
        <v>#N/A</v>
      </c>
      <c r="AV181" s="26" t="e">
        <v>#N/A</v>
      </c>
      <c r="AW181" s="26" t="e">
        <v>#N/A</v>
      </c>
      <c r="AX181" s="26" t="e">
        <v>#N/A</v>
      </c>
      <c r="AY181" s="26" t="e">
        <v>#N/A</v>
      </c>
      <c r="AZ181" s="26" t="e">
        <v>#N/A</v>
      </c>
      <c r="BA181" s="26" t="e">
        <v>#N/A</v>
      </c>
      <c r="BB181" s="26" t="e">
        <v>#N/A</v>
      </c>
      <c r="BC181" s="26" t="e">
        <v>#N/A</v>
      </c>
      <c r="BD181" s="26" t="e">
        <v>#N/A</v>
      </c>
      <c r="BE181" s="26" t="e">
        <v>#N/A</v>
      </c>
      <c r="BF181" s="26" t="e">
        <v>#N/A</v>
      </c>
      <c r="BG181" s="26" t="e">
        <v>#N/A</v>
      </c>
      <c r="BH181" s="26" t="e">
        <v>#N/A</v>
      </c>
      <c r="BI181" s="26" t="e">
        <v>#N/A</v>
      </c>
      <c r="BJ181" s="26" t="e">
        <v>#N/A</v>
      </c>
      <c r="BK181" s="26" t="e">
        <v>#N/A</v>
      </c>
      <c r="BL181" s="26" t="e">
        <v>#N/A</v>
      </c>
      <c r="BM181" s="26" t="e">
        <v>#N/A</v>
      </c>
      <c r="BN181" s="26" t="e">
        <v>#N/A</v>
      </c>
      <c r="BO181" s="26" t="e">
        <v>#N/A</v>
      </c>
      <c r="BP181" s="26" t="e">
        <v>#N/A</v>
      </c>
      <c r="BQ181" s="26" t="e">
        <v>#N/A</v>
      </c>
      <c r="BR181" s="26" t="e">
        <v>#N/A</v>
      </c>
      <c r="BS181" s="26" t="e">
        <v>#N/A</v>
      </c>
      <c r="BT181" s="26" t="e">
        <v>#N/A</v>
      </c>
      <c r="BU181" s="26" t="e">
        <v>#N/A</v>
      </c>
      <c r="BV181" s="26" t="e">
        <v>#N/A</v>
      </c>
      <c r="BW181" s="26" t="e">
        <v>#N/A</v>
      </c>
      <c r="BX181" s="26" t="e">
        <v>#N/A</v>
      </c>
      <c r="BY181" s="26" t="e">
        <v>#N/A</v>
      </c>
      <c r="BZ181" s="26" t="e">
        <v>#N/A</v>
      </c>
      <c r="CA181" s="26" t="e">
        <v>#N/A</v>
      </c>
      <c r="CB181" s="26" t="e">
        <v>#N/A</v>
      </c>
      <c r="CC181" s="26" t="e">
        <v>#N/A</v>
      </c>
      <c r="CD181" s="26" t="e">
        <v>#N/A</v>
      </c>
      <c r="CE181" s="26" t="e">
        <v>#N/A</v>
      </c>
      <c r="CF181" s="26" t="e">
        <v>#N/A</v>
      </c>
      <c r="CG181" s="26" t="e">
        <v>#N/A</v>
      </c>
      <c r="CH181" s="26" t="e">
        <v>#N/A</v>
      </c>
      <c r="CI181" s="26" t="e">
        <v>#N/A</v>
      </c>
      <c r="CJ181" s="26" t="e">
        <v>#N/A</v>
      </c>
      <c r="CK181" s="26" t="e">
        <v>#N/A</v>
      </c>
      <c r="CL181" s="26" t="e">
        <v>#N/A</v>
      </c>
      <c r="CM181" s="26" t="e">
        <v>#N/A</v>
      </c>
      <c r="CN181" s="26" t="e">
        <v>#N/A</v>
      </c>
      <c r="CO181" s="26" t="e">
        <v>#N/A</v>
      </c>
      <c r="CP181" s="26" t="e">
        <v>#N/A</v>
      </c>
      <c r="CQ181" s="26" t="e">
        <v>#N/A</v>
      </c>
      <c r="CR181" s="26" t="e">
        <v>#N/A</v>
      </c>
      <c r="CS181" s="26" t="e">
        <v>#N/A</v>
      </c>
      <c r="CT181" s="26" t="e">
        <v>#N/A</v>
      </c>
      <c r="CU181" s="26" t="e">
        <v>#N/A</v>
      </c>
      <c r="CV181" s="26" t="e">
        <v>#N/A</v>
      </c>
      <c r="CW181" s="26" t="e">
        <v>#N/A</v>
      </c>
      <c r="CX181" s="26" t="e">
        <v>#N/A</v>
      </c>
      <c r="CY181" s="26" t="e">
        <v>#N/A</v>
      </c>
      <c r="CZ181" s="26" t="e">
        <v>#N/A</v>
      </c>
      <c r="DA181" s="26" t="e">
        <v>#N/A</v>
      </c>
      <c r="DB181" s="26" t="e">
        <v>#N/A</v>
      </c>
      <c r="DC181" s="26" t="e">
        <v>#N/A</v>
      </c>
      <c r="DD181" s="26" t="e">
        <v>#N/A</v>
      </c>
      <c r="DE181" s="26" t="e">
        <v>#N/A</v>
      </c>
      <c r="DF181" s="26" t="e">
        <v>#N/A</v>
      </c>
      <c r="DG181" s="26" t="e">
        <v>#N/A</v>
      </c>
      <c r="DH181" s="26" t="e">
        <v>#N/A</v>
      </c>
      <c r="DI181" s="26" t="e">
        <v>#N/A</v>
      </c>
      <c r="DJ181" s="26" t="e">
        <v>#N/A</v>
      </c>
      <c r="DK181" s="26" t="e">
        <v>#N/A</v>
      </c>
      <c r="DL181" s="26" t="e">
        <v>#N/A</v>
      </c>
      <c r="DM181" s="26" t="e">
        <v>#N/A</v>
      </c>
      <c r="DN181" s="26" t="e">
        <v>#N/A</v>
      </c>
      <c r="DO181" s="26" t="e">
        <v>#N/A</v>
      </c>
      <c r="DP181" s="26" t="e">
        <v>#N/A</v>
      </c>
      <c r="DQ181" s="26" t="e">
        <v>#N/A</v>
      </c>
      <c r="DR181" s="26" t="e">
        <v>#N/A</v>
      </c>
      <c r="DS181" s="26" t="e">
        <v>#N/A</v>
      </c>
      <c r="DT181" s="26" t="e">
        <v>#N/A</v>
      </c>
      <c r="DU181" s="26" t="e">
        <v>#N/A</v>
      </c>
      <c r="DV181" s="26" t="e">
        <v>#N/A</v>
      </c>
      <c r="DW181" s="26" t="e">
        <v>#N/A</v>
      </c>
      <c r="DX181" s="26" t="e">
        <v>#N/A</v>
      </c>
      <c r="DY181" s="26" t="e">
        <v>#N/A</v>
      </c>
      <c r="DZ181" s="26" t="e">
        <v>#N/A</v>
      </c>
      <c r="EA181" s="26" t="e">
        <v>#N/A</v>
      </c>
      <c r="EB181" s="26" t="e">
        <v>#N/A</v>
      </c>
      <c r="EC181" s="26" t="e">
        <v>#N/A</v>
      </c>
      <c r="ED181" s="26" t="e">
        <v>#N/A</v>
      </c>
      <c r="EE181" s="26" t="e">
        <v>#N/A</v>
      </c>
      <c r="EF181" s="26" t="e">
        <v>#N/A</v>
      </c>
      <c r="EG181" s="26" t="e">
        <v>#N/A</v>
      </c>
      <c r="EH181" s="26" t="e">
        <v>#N/A</v>
      </c>
      <c r="EI181" s="26" t="e">
        <v>#N/A</v>
      </c>
      <c r="EJ181" s="26" t="e">
        <v>#N/A</v>
      </c>
      <c r="EK181" s="26" t="e">
        <v>#N/A</v>
      </c>
      <c r="EL181" s="53">
        <v>100</v>
      </c>
      <c r="EM181" s="53">
        <v>101.33067887525725</v>
      </c>
      <c r="EN181" s="53">
        <v>102.69250211422315</v>
      </c>
      <c r="EO181" s="53">
        <v>104.08618843298332</v>
      </c>
      <c r="EP181" s="53">
        <v>105.51255237643474</v>
      </c>
      <c r="EQ181" s="53">
        <v>106.9724084894744</v>
      </c>
      <c r="ER181" s="53">
        <v>108.46661923140502</v>
      </c>
      <c r="ES181" s="53">
        <v>109.99604706152928</v>
      </c>
      <c r="ET181" s="53">
        <v>111.56155443914992</v>
      </c>
      <c r="EU181" s="53">
        <v>113.16831612008311</v>
      </c>
      <c r="EV181" s="53">
        <v>114.81748205006578</v>
      </c>
      <c r="EW181" s="53">
        <v>116.51020217483489</v>
      </c>
      <c r="EX181" s="53">
        <v>118.24772226893877</v>
      </c>
      <c r="EY181" s="53">
        <v>120.03124019252009</v>
      </c>
      <c r="EZ181" s="53">
        <v>121.85304172626022</v>
      </c>
      <c r="FA181" s="53">
        <v>123.71398932946185</v>
      </c>
      <c r="FB181" s="53">
        <v>125.61508920464482</v>
      </c>
      <c r="FC181" s="53">
        <v>127.55725172551755</v>
      </c>
      <c r="FD181" s="53">
        <v>129.54153100900552</v>
      </c>
      <c r="FE181" s="53">
        <v>131.57137689231956</v>
      </c>
      <c r="FF181" s="53">
        <v>133.64793932119662</v>
      </c>
      <c r="FG181" s="53">
        <v>135.77246407018504</v>
      </c>
      <c r="FH181" s="53">
        <v>137.94619691383312</v>
      </c>
      <c r="FI181" s="53">
        <v>140.1703836266893</v>
      </c>
      <c r="FJ181" s="53">
        <v>142.47549777078228</v>
      </c>
      <c r="FK181" s="53">
        <v>145.19598189793754</v>
      </c>
      <c r="FL181" s="53">
        <v>147.97209465011704</v>
      </c>
      <c r="FM181" s="53">
        <v>150.80656714844605</v>
      </c>
      <c r="FN181" s="53">
        <v>153.70835938679144</v>
      </c>
      <c r="FO181" s="53">
        <v>156.69539135288721</v>
      </c>
      <c r="FP181" s="53">
        <v>159.78601426411859</v>
      </c>
      <c r="FQ181" s="53">
        <v>163.0014062878075</v>
      </c>
      <c r="FR181" s="53">
        <v>166.35929575406496</v>
      </c>
      <c r="FS181" s="53">
        <v>169.87501527271684</v>
      </c>
      <c r="FT181" s="53">
        <v>173.5593934994526</v>
      </c>
      <c r="FU181" s="53">
        <v>177.41803641973979</v>
      </c>
      <c r="FV181" s="53">
        <v>181.45669376226311</v>
      </c>
      <c r="FW181" s="53">
        <v>185.68159439976429</v>
      </c>
      <c r="FX181" s="53">
        <v>190.0986318041451</v>
      </c>
      <c r="FY181" s="53">
        <v>194.71599933878122</v>
      </c>
      <c r="FZ181" s="53">
        <v>202.50664213449096</v>
      </c>
      <c r="GA181" s="53">
        <v>207.94382515075071</v>
      </c>
      <c r="GB181" s="53">
        <v>204.46365812113243</v>
      </c>
      <c r="GC181" s="53">
        <v>202.22571997383875</v>
      </c>
      <c r="GD181" s="53">
        <v>206.88424598297598</v>
      </c>
      <c r="GE181" s="53">
        <v>210.26551767921788</v>
      </c>
      <c r="GF181" s="53">
        <v>212.98604972077882</v>
      </c>
      <c r="GG181" s="53">
        <v>219.67983594107488</v>
      </c>
      <c r="GH181" s="53">
        <v>224.22106748504473</v>
      </c>
      <c r="GI181" s="53">
        <v>225.48332458895433</v>
      </c>
      <c r="GJ181" s="53">
        <v>230.73723500339</v>
      </c>
      <c r="GK181" s="53">
        <v>243.74398374743359</v>
      </c>
      <c r="GL181" s="53">
        <v>257.08345012469726</v>
      </c>
      <c r="GM181" s="53">
        <v>266.91951098557536</v>
      </c>
      <c r="GN181" s="53">
        <v>274.97650996260279</v>
      </c>
      <c r="GO181" s="53">
        <v>281.47226594411745</v>
      </c>
      <c r="GP181" s="53">
        <v>288.09327018214663</v>
      </c>
      <c r="GQ181" s="53">
        <v>294.78662517279133</v>
      </c>
      <c r="GR181" s="53">
        <v>301.61035526136112</v>
      </c>
      <c r="GS181" s="53">
        <v>5132</v>
      </c>
      <c r="GT181" s="53"/>
      <c r="GU181" s="53">
        <v>10105.683000000001</v>
      </c>
    </row>
    <row r="182" spans="1:203">
      <c r="A182" s="2" t="s">
        <v>247</v>
      </c>
      <c r="B182" s="17">
        <v>8.2036742616282989</v>
      </c>
      <c r="C182" s="17" t="e">
        <v>#N/A</v>
      </c>
      <c r="D182" s="17">
        <v>16.407348523256598</v>
      </c>
      <c r="E182" s="17" t="e">
        <v>#N/A</v>
      </c>
      <c r="F182" s="26">
        <v>32.814697046513196</v>
      </c>
      <c r="G182" s="26" t="e">
        <v>#N/A</v>
      </c>
      <c r="H182" s="26">
        <v>32.814697046513196</v>
      </c>
      <c r="I182" s="26" t="e">
        <v>#N/A</v>
      </c>
      <c r="J182" s="26">
        <v>38.967452742734416</v>
      </c>
      <c r="K182" s="26" t="e">
        <v>#N/A</v>
      </c>
      <c r="L182" s="26">
        <v>41.018371308141496</v>
      </c>
      <c r="M182" s="26" t="e">
        <v>#N/A</v>
      </c>
      <c r="N182" s="26" t="e">
        <v>#N/A</v>
      </c>
      <c r="O182" s="26" t="e">
        <v>#N/A</v>
      </c>
      <c r="P182" s="26" t="e">
        <v>#N/A</v>
      </c>
      <c r="Q182" s="26" t="e">
        <v>#N/A</v>
      </c>
      <c r="R182" s="26" t="e">
        <v>#N/A</v>
      </c>
      <c r="S182" s="26" t="e">
        <v>#N/A</v>
      </c>
      <c r="T182" s="26" t="e">
        <v>#N/A</v>
      </c>
      <c r="U182" s="26" t="e">
        <v>#N/A</v>
      </c>
      <c r="V182" s="26" t="e">
        <v>#N/A</v>
      </c>
      <c r="W182" s="26" t="e">
        <v>#N/A</v>
      </c>
      <c r="X182" s="26" t="e">
        <v>#N/A</v>
      </c>
      <c r="Y182" s="26" t="e">
        <v>#N/A</v>
      </c>
      <c r="Z182" s="26" t="e">
        <v>#N/A</v>
      </c>
      <c r="AA182" s="26" t="e">
        <v>#N/A</v>
      </c>
      <c r="AB182" s="26" t="e">
        <v>#N/A</v>
      </c>
      <c r="AC182" s="26" t="e">
        <v>#N/A</v>
      </c>
      <c r="AD182" s="26" t="e">
        <v>#N/A</v>
      </c>
      <c r="AE182" s="26" t="e">
        <v>#N/A</v>
      </c>
      <c r="AF182" s="26" t="e">
        <v>#N/A</v>
      </c>
      <c r="AG182" s="26" t="e">
        <v>#N/A</v>
      </c>
      <c r="AH182" s="26" t="e">
        <v>#N/A</v>
      </c>
      <c r="AI182" s="26" t="e">
        <v>#N/A</v>
      </c>
      <c r="AJ182" s="26" t="e">
        <v>#N/A</v>
      </c>
      <c r="AK182" s="26" t="e">
        <v>#N/A</v>
      </c>
      <c r="AL182" s="26" t="e">
        <v>#N/A</v>
      </c>
      <c r="AM182" s="26" t="e">
        <v>#N/A</v>
      </c>
      <c r="AN182" s="26" t="e">
        <v>#N/A</v>
      </c>
      <c r="AO182" s="26" t="e">
        <v>#N/A</v>
      </c>
      <c r="AP182" s="26" t="e">
        <v>#N/A</v>
      </c>
      <c r="AQ182" s="26" t="e">
        <v>#N/A</v>
      </c>
      <c r="AR182" s="26" t="e">
        <v>#N/A</v>
      </c>
      <c r="AS182" s="26" t="e">
        <v>#N/A</v>
      </c>
      <c r="AT182" s="26" t="e">
        <v>#N/A</v>
      </c>
      <c r="AU182" s="26" t="e">
        <v>#N/A</v>
      </c>
      <c r="AV182" s="26" t="e">
        <v>#N/A</v>
      </c>
      <c r="AW182" s="26" t="e">
        <v>#N/A</v>
      </c>
      <c r="AX182" s="26" t="e">
        <v>#N/A</v>
      </c>
      <c r="AY182" s="26" t="e">
        <v>#N/A</v>
      </c>
      <c r="AZ182" s="26" t="e">
        <v>#N/A</v>
      </c>
      <c r="BA182" s="26" t="e">
        <v>#N/A</v>
      </c>
      <c r="BB182" s="26" t="e">
        <v>#N/A</v>
      </c>
      <c r="BC182" s="26" t="e">
        <v>#N/A</v>
      </c>
      <c r="BD182" s="26" t="e">
        <v>#N/A</v>
      </c>
      <c r="BE182" s="26" t="e">
        <v>#N/A</v>
      </c>
      <c r="BF182" s="26" t="e">
        <v>#N/A</v>
      </c>
      <c r="BG182" s="26" t="e">
        <v>#N/A</v>
      </c>
      <c r="BH182" s="26" t="e">
        <v>#N/A</v>
      </c>
      <c r="BI182" s="26" t="e">
        <v>#N/A</v>
      </c>
      <c r="BJ182" s="26" t="e">
        <v>#N/A</v>
      </c>
      <c r="BK182" s="26" t="e">
        <v>#N/A</v>
      </c>
      <c r="BL182" s="26" t="e">
        <v>#N/A</v>
      </c>
      <c r="BM182" s="26" t="e">
        <v>#N/A</v>
      </c>
      <c r="BN182" s="26" t="e">
        <v>#N/A</v>
      </c>
      <c r="BO182" s="26" t="e">
        <v>#N/A</v>
      </c>
      <c r="BP182" s="26" t="e">
        <v>#N/A</v>
      </c>
      <c r="BQ182" s="26" t="e">
        <v>#N/A</v>
      </c>
      <c r="BR182" s="26" t="e">
        <v>#N/A</v>
      </c>
      <c r="BS182" s="26" t="e">
        <v>#N/A</v>
      </c>
      <c r="BT182" s="26" t="e">
        <v>#N/A</v>
      </c>
      <c r="BU182" s="26" t="e">
        <v>#N/A</v>
      </c>
      <c r="BV182" s="26" t="e">
        <v>#N/A</v>
      </c>
      <c r="BW182" s="26" t="e">
        <v>#N/A</v>
      </c>
      <c r="BX182" s="26" t="e">
        <v>#N/A</v>
      </c>
      <c r="BY182" s="26" t="e">
        <v>#N/A</v>
      </c>
      <c r="BZ182" s="26" t="e">
        <v>#N/A</v>
      </c>
      <c r="CA182" s="26" t="e">
        <v>#N/A</v>
      </c>
      <c r="CB182" s="26" t="e">
        <v>#N/A</v>
      </c>
      <c r="CC182" s="26" t="e">
        <v>#N/A</v>
      </c>
      <c r="CD182" s="26" t="e">
        <v>#N/A</v>
      </c>
      <c r="CE182" s="26" t="e">
        <v>#N/A</v>
      </c>
      <c r="CF182" s="26" t="e">
        <v>#N/A</v>
      </c>
      <c r="CG182" s="26" t="e">
        <v>#N/A</v>
      </c>
      <c r="CH182" s="26" t="e">
        <v>#N/A</v>
      </c>
      <c r="CI182" s="26" t="e">
        <v>#N/A</v>
      </c>
      <c r="CJ182" s="26" t="e">
        <v>#N/A</v>
      </c>
      <c r="CK182" s="26" t="e">
        <v>#N/A</v>
      </c>
      <c r="CL182" s="26" t="e">
        <v>#N/A</v>
      </c>
      <c r="CM182" s="26" t="e">
        <v>#N/A</v>
      </c>
      <c r="CN182" s="26" t="e">
        <v>#N/A</v>
      </c>
      <c r="CO182" s="26" t="e">
        <v>#N/A</v>
      </c>
      <c r="CP182" s="26" t="e">
        <v>#N/A</v>
      </c>
      <c r="CQ182" s="26" t="e">
        <v>#N/A</v>
      </c>
      <c r="CR182" s="26" t="e">
        <v>#N/A</v>
      </c>
      <c r="CS182" s="26" t="e">
        <v>#N/A</v>
      </c>
      <c r="CT182" s="26" t="e">
        <v>#N/A</v>
      </c>
      <c r="CU182" s="26" t="e">
        <v>#N/A</v>
      </c>
      <c r="CV182" s="26" t="e">
        <v>#N/A</v>
      </c>
      <c r="CW182" s="26" t="e">
        <v>#N/A</v>
      </c>
      <c r="CX182" s="26" t="e">
        <v>#N/A</v>
      </c>
      <c r="CY182" s="26" t="e">
        <v>#N/A</v>
      </c>
      <c r="CZ182" s="26" t="e">
        <v>#N/A</v>
      </c>
      <c r="DA182" s="26" t="e">
        <v>#N/A</v>
      </c>
      <c r="DB182" s="26" t="e">
        <v>#N/A</v>
      </c>
      <c r="DC182" s="26" t="e">
        <v>#N/A</v>
      </c>
      <c r="DD182" s="26" t="e">
        <v>#N/A</v>
      </c>
      <c r="DE182" s="26" t="e">
        <v>#N/A</v>
      </c>
      <c r="DF182" s="26" t="e">
        <v>#N/A</v>
      </c>
      <c r="DG182" s="26" t="e">
        <v>#N/A</v>
      </c>
      <c r="DH182" s="26" t="e">
        <v>#N/A</v>
      </c>
      <c r="DI182" s="26" t="e">
        <v>#N/A</v>
      </c>
      <c r="DJ182" s="26" t="e">
        <v>#N/A</v>
      </c>
      <c r="DK182" s="26" t="e">
        <v>#N/A</v>
      </c>
      <c r="DL182" s="26" t="e">
        <v>#N/A</v>
      </c>
      <c r="DM182" s="26" t="e">
        <v>#N/A</v>
      </c>
      <c r="DN182" s="26" t="e">
        <v>#N/A</v>
      </c>
      <c r="DO182" s="26" t="e">
        <v>#N/A</v>
      </c>
      <c r="DP182" s="26" t="e">
        <v>#N/A</v>
      </c>
      <c r="DQ182" s="26" t="e">
        <v>#N/A</v>
      </c>
      <c r="DR182" s="26" t="e">
        <v>#N/A</v>
      </c>
      <c r="DS182" s="26" t="e">
        <v>#N/A</v>
      </c>
      <c r="DT182" s="26" t="e">
        <v>#N/A</v>
      </c>
      <c r="DU182" s="26" t="e">
        <v>#N/A</v>
      </c>
      <c r="DV182" s="26" t="e">
        <v>#N/A</v>
      </c>
      <c r="DW182" s="26" t="e">
        <v>#N/A</v>
      </c>
      <c r="DX182" s="26" t="e">
        <v>#N/A</v>
      </c>
      <c r="DY182" s="26" t="e">
        <v>#N/A</v>
      </c>
      <c r="DZ182" s="26" t="e">
        <v>#N/A</v>
      </c>
      <c r="EA182" s="26" t="e">
        <v>#N/A</v>
      </c>
      <c r="EB182" s="26" t="e">
        <v>#N/A</v>
      </c>
      <c r="EC182" s="26" t="e">
        <v>#N/A</v>
      </c>
      <c r="ED182" s="26" t="e">
        <v>#N/A</v>
      </c>
      <c r="EE182" s="26" t="e">
        <v>#N/A</v>
      </c>
      <c r="EF182" s="26" t="e">
        <v>#N/A</v>
      </c>
      <c r="EG182" s="26" t="e">
        <v>#N/A</v>
      </c>
      <c r="EH182" s="26" t="e">
        <v>#N/A</v>
      </c>
      <c r="EI182" s="26" t="e">
        <v>#N/A</v>
      </c>
      <c r="EJ182" s="26" t="e">
        <v>#N/A</v>
      </c>
      <c r="EK182" s="26" t="e">
        <v>#N/A</v>
      </c>
      <c r="EL182" s="53">
        <v>100</v>
      </c>
      <c r="EM182" s="53">
        <v>101.79291300987887</v>
      </c>
      <c r="EN182" s="53">
        <v>103.65317818544571</v>
      </c>
      <c r="EO182" s="53">
        <v>105.58227218806759</v>
      </c>
      <c r="EP182" s="53">
        <v>107.58384565279097</v>
      </c>
      <c r="EQ182" s="53">
        <v>109.65953931446818</v>
      </c>
      <c r="ER182" s="53">
        <v>111.81329093674474</v>
      </c>
      <c r="ES182" s="53">
        <v>114.04809486072624</v>
      </c>
      <c r="ET182" s="53">
        <v>116.36715051937463</v>
      </c>
      <c r="EU182" s="53">
        <v>118.76422312025112</v>
      </c>
      <c r="EV182" s="53">
        <v>121.24222496771854</v>
      </c>
      <c r="EW182" s="53">
        <v>123.7509085569245</v>
      </c>
      <c r="EX182" s="53">
        <v>126.34285943988594</v>
      </c>
      <c r="EY182" s="53">
        <v>129.02000548005441</v>
      </c>
      <c r="EZ182" s="53">
        <v>131.78554611039195</v>
      </c>
      <c r="FA182" s="53">
        <v>134.64292687408837</v>
      </c>
      <c r="FB182" s="53">
        <v>137.59506007550664</v>
      </c>
      <c r="FC182" s="53">
        <v>140.64539125783659</v>
      </c>
      <c r="FD182" s="53">
        <v>143.79634050498538</v>
      </c>
      <c r="FE182" s="53">
        <v>147.05065604783073</v>
      </c>
      <c r="FF182" s="53">
        <v>150.41227565001816</v>
      </c>
      <c r="FG182" s="53">
        <v>153.90006776234941</v>
      </c>
      <c r="FH182" s="53">
        <v>157.51714978104394</v>
      </c>
      <c r="FI182" s="53">
        <v>161.27008464551105</v>
      </c>
      <c r="FJ182" s="53">
        <v>165.20034192914324</v>
      </c>
      <c r="FK182" s="53">
        <v>169.3144435529785</v>
      </c>
      <c r="FL182" s="53">
        <v>173.86231445339743</v>
      </c>
      <c r="FM182" s="53">
        <v>178.63217677933594</v>
      </c>
      <c r="FN182" s="53">
        <v>191.94550955481944</v>
      </c>
      <c r="FO182" s="53">
        <v>217.84701131942978</v>
      </c>
      <c r="FP182" s="53">
        <v>237.64219018413968</v>
      </c>
      <c r="FQ182" s="53">
        <v>239.08788268089515</v>
      </c>
      <c r="FR182" s="53">
        <v>239.32160536060891</v>
      </c>
      <c r="FS182" s="53">
        <v>246.53456290003169</v>
      </c>
      <c r="FT182" s="53">
        <v>255.0414859807411</v>
      </c>
      <c r="FU182" s="53">
        <v>264.91875081011284</v>
      </c>
      <c r="FV182" s="53">
        <v>275.43536899306463</v>
      </c>
      <c r="FW182" s="53">
        <v>284.62955488504196</v>
      </c>
      <c r="FX182" s="53">
        <v>283.77690600065955</v>
      </c>
      <c r="FY182" s="53">
        <v>277.54387735178835</v>
      </c>
      <c r="FZ182" s="53">
        <v>274.49649949219258</v>
      </c>
      <c r="GA182" s="53">
        <v>265.16248197242584</v>
      </c>
      <c r="GB182" s="53">
        <v>250.87709583368198</v>
      </c>
      <c r="GC182" s="53">
        <v>250.25373964491217</v>
      </c>
      <c r="GD182" s="53">
        <v>256.95712595757391</v>
      </c>
      <c r="GE182" s="53">
        <v>262.54719163619001</v>
      </c>
      <c r="GF182" s="53">
        <v>269.66556081137622</v>
      </c>
      <c r="GG182" s="53">
        <v>276.9184292260818</v>
      </c>
      <c r="GH182" s="53">
        <v>285.70132390895236</v>
      </c>
      <c r="GI182" s="53">
        <v>294.14351999973752</v>
      </c>
      <c r="GJ182" s="53">
        <v>302.95028737470938</v>
      </c>
      <c r="GK182" s="53">
        <v>312.83756068668038</v>
      </c>
      <c r="GL182" s="53">
        <v>323.91305417870558</v>
      </c>
      <c r="GM182" s="53">
        <v>335.29417555534775</v>
      </c>
      <c r="GN182" s="53">
        <v>346.9935584749698</v>
      </c>
      <c r="GO182" s="53">
        <v>359.01120293757174</v>
      </c>
      <c r="GP182" s="53">
        <v>370.40327621935313</v>
      </c>
      <c r="GQ182" s="53">
        <v>381.12666801206927</v>
      </c>
      <c r="GR182" s="53">
        <v>392.08091119850764</v>
      </c>
      <c r="GS182" s="53">
        <v>9832</v>
      </c>
      <c r="GT182" s="53"/>
      <c r="GU182" s="53">
        <v>17193.476999999999</v>
      </c>
    </row>
    <row r="183" spans="1:203">
      <c r="A183" s="2" t="s">
        <v>248</v>
      </c>
      <c r="B183" s="17">
        <v>0.73551909995998777</v>
      </c>
      <c r="C183" s="17" t="e">
        <v>#N/A</v>
      </c>
      <c r="D183" s="17">
        <v>2.2065572998799632</v>
      </c>
      <c r="E183" s="17" t="e">
        <v>#N/A</v>
      </c>
      <c r="F183" s="26">
        <v>4.4131145997599264</v>
      </c>
      <c r="G183" s="26" t="e">
        <v>#N/A</v>
      </c>
      <c r="H183" s="26">
        <v>5.1486336997199142</v>
      </c>
      <c r="I183" s="26" t="e">
        <v>#N/A</v>
      </c>
      <c r="J183" s="26">
        <v>7.3551909995998779</v>
      </c>
      <c r="K183" s="26" t="e">
        <v>#N/A</v>
      </c>
      <c r="L183" s="26">
        <v>11.400546049379811</v>
      </c>
      <c r="M183" s="26" t="e">
        <v>#N/A</v>
      </c>
      <c r="N183" s="26" t="e">
        <v>#N/A</v>
      </c>
      <c r="O183" s="26" t="e">
        <v>#N/A</v>
      </c>
      <c r="P183" s="26" t="e">
        <v>#N/A</v>
      </c>
      <c r="Q183" s="26" t="e">
        <v>#N/A</v>
      </c>
      <c r="R183" s="26" t="e">
        <v>#N/A</v>
      </c>
      <c r="S183" s="26" t="e">
        <v>#N/A</v>
      </c>
      <c r="T183" s="26" t="e">
        <v>#N/A</v>
      </c>
      <c r="U183" s="26" t="e">
        <v>#N/A</v>
      </c>
      <c r="V183" s="26" t="e">
        <v>#N/A</v>
      </c>
      <c r="W183" s="26" t="e">
        <v>#N/A</v>
      </c>
      <c r="X183" s="26" t="e">
        <v>#N/A</v>
      </c>
      <c r="Y183" s="26" t="e">
        <v>#N/A</v>
      </c>
      <c r="Z183" s="26" t="e">
        <v>#N/A</v>
      </c>
      <c r="AA183" s="26" t="e">
        <v>#N/A</v>
      </c>
      <c r="AB183" s="26" t="e">
        <v>#N/A</v>
      </c>
      <c r="AC183" s="26" t="e">
        <v>#N/A</v>
      </c>
      <c r="AD183" s="26" t="e">
        <v>#N/A</v>
      </c>
      <c r="AE183" s="26" t="e">
        <v>#N/A</v>
      </c>
      <c r="AF183" s="26" t="e">
        <v>#N/A</v>
      </c>
      <c r="AG183" s="26" t="e">
        <v>#N/A</v>
      </c>
      <c r="AH183" s="26" t="e">
        <v>#N/A</v>
      </c>
      <c r="AI183" s="26" t="e">
        <v>#N/A</v>
      </c>
      <c r="AJ183" s="26" t="e">
        <v>#N/A</v>
      </c>
      <c r="AK183" s="26" t="e">
        <v>#N/A</v>
      </c>
      <c r="AL183" s="26" t="e">
        <v>#N/A</v>
      </c>
      <c r="AM183" s="26" t="e">
        <v>#N/A</v>
      </c>
      <c r="AN183" s="26" t="e">
        <v>#N/A</v>
      </c>
      <c r="AO183" s="26" t="e">
        <v>#N/A</v>
      </c>
      <c r="AP183" s="26" t="e">
        <v>#N/A</v>
      </c>
      <c r="AQ183" s="26" t="e">
        <v>#N/A</v>
      </c>
      <c r="AR183" s="26" t="e">
        <v>#N/A</v>
      </c>
      <c r="AS183" s="26" t="e">
        <v>#N/A</v>
      </c>
      <c r="AT183" s="26" t="e">
        <v>#N/A</v>
      </c>
      <c r="AU183" s="26" t="e">
        <v>#N/A</v>
      </c>
      <c r="AV183" s="26" t="e">
        <v>#N/A</v>
      </c>
      <c r="AW183" s="26" t="e">
        <v>#N/A</v>
      </c>
      <c r="AX183" s="26" t="e">
        <v>#N/A</v>
      </c>
      <c r="AY183" s="26" t="e">
        <v>#N/A</v>
      </c>
      <c r="AZ183" s="26" t="e">
        <v>#N/A</v>
      </c>
      <c r="BA183" s="26" t="e">
        <v>#N/A</v>
      </c>
      <c r="BB183" s="26" t="e">
        <v>#N/A</v>
      </c>
      <c r="BC183" s="26" t="e">
        <v>#N/A</v>
      </c>
      <c r="BD183" s="26" t="e">
        <v>#N/A</v>
      </c>
      <c r="BE183" s="26" t="e">
        <v>#N/A</v>
      </c>
      <c r="BF183" s="26" t="e">
        <v>#N/A</v>
      </c>
      <c r="BG183" s="26" t="e">
        <v>#N/A</v>
      </c>
      <c r="BH183" s="26" t="e">
        <v>#N/A</v>
      </c>
      <c r="BI183" s="26" t="e">
        <v>#N/A</v>
      </c>
      <c r="BJ183" s="26">
        <v>18.733671475980888</v>
      </c>
      <c r="BK183" s="26" t="e">
        <v>#N/A</v>
      </c>
      <c r="BL183" s="26" t="e">
        <v>#N/A</v>
      </c>
      <c r="BM183" s="26" t="e">
        <v>#N/A</v>
      </c>
      <c r="BN183" s="26" t="e">
        <v>#N/A</v>
      </c>
      <c r="BO183" s="26" t="e">
        <v>#N/A</v>
      </c>
      <c r="BP183" s="26" t="e">
        <v>#N/A</v>
      </c>
      <c r="BQ183" s="26" t="e">
        <v>#N/A</v>
      </c>
      <c r="BR183" s="26" t="e">
        <v>#N/A</v>
      </c>
      <c r="BS183" s="26" t="e">
        <v>#N/A</v>
      </c>
      <c r="BT183" s="26" t="e">
        <v>#N/A</v>
      </c>
      <c r="BU183" s="26" t="e">
        <v>#N/A</v>
      </c>
      <c r="BV183" s="26" t="e">
        <v>#N/A</v>
      </c>
      <c r="BW183" s="26" t="e">
        <v>#N/A</v>
      </c>
      <c r="BX183" s="26" t="e">
        <v>#N/A</v>
      </c>
      <c r="BY183" s="26" t="e">
        <v>#N/A</v>
      </c>
      <c r="BZ183" s="26" t="e">
        <v>#N/A</v>
      </c>
      <c r="CA183" s="26" t="e">
        <v>#N/A</v>
      </c>
      <c r="CB183" s="26" t="e">
        <v>#N/A</v>
      </c>
      <c r="CC183" s="26" t="e">
        <v>#N/A</v>
      </c>
      <c r="CD183" s="26" t="e">
        <v>#N/A</v>
      </c>
      <c r="CE183" s="26" t="e">
        <v>#N/A</v>
      </c>
      <c r="CF183" s="26" t="e">
        <v>#N/A</v>
      </c>
      <c r="CG183" s="26" t="e">
        <v>#N/A</v>
      </c>
      <c r="CH183" s="26" t="e">
        <v>#N/A</v>
      </c>
      <c r="CI183" s="26" t="e">
        <v>#N/A</v>
      </c>
      <c r="CJ183" s="26" t="e">
        <v>#N/A</v>
      </c>
      <c r="CK183" s="26" t="e">
        <v>#N/A</v>
      </c>
      <c r="CL183" s="26" t="e">
        <v>#N/A</v>
      </c>
      <c r="CM183" s="26" t="e">
        <v>#N/A</v>
      </c>
      <c r="CN183" s="26" t="e">
        <v>#N/A</v>
      </c>
      <c r="CO183" s="26" t="e">
        <v>#N/A</v>
      </c>
      <c r="CP183" s="26" t="e">
        <v>#N/A</v>
      </c>
      <c r="CQ183" s="26" t="e">
        <v>#N/A</v>
      </c>
      <c r="CR183" s="26" t="e">
        <v>#N/A</v>
      </c>
      <c r="CS183" s="26" t="e">
        <v>#N/A</v>
      </c>
      <c r="CT183" s="26" t="e">
        <v>#N/A</v>
      </c>
      <c r="CU183" s="26" t="e">
        <v>#N/A</v>
      </c>
      <c r="CV183" s="26" t="e">
        <v>#N/A</v>
      </c>
      <c r="CW183" s="26" t="e">
        <v>#N/A</v>
      </c>
      <c r="CX183" s="26" t="e">
        <v>#N/A</v>
      </c>
      <c r="CY183" s="26" t="e">
        <v>#N/A</v>
      </c>
      <c r="CZ183" s="26" t="e">
        <v>#N/A</v>
      </c>
      <c r="DA183" s="26">
        <v>45.256490220538048</v>
      </c>
      <c r="DB183" s="26" t="e">
        <v>#N/A</v>
      </c>
      <c r="DC183" s="26" t="e">
        <v>#N/A</v>
      </c>
      <c r="DD183" s="26" t="e">
        <v>#N/A</v>
      </c>
      <c r="DE183" s="26" t="e">
        <v>#N/A</v>
      </c>
      <c r="DF183" s="26" t="e">
        <v>#N/A</v>
      </c>
      <c r="DG183" s="26" t="e">
        <v>#N/A</v>
      </c>
      <c r="DH183" s="26" t="e">
        <v>#N/A</v>
      </c>
      <c r="DI183" s="26" t="e">
        <v>#N/A</v>
      </c>
      <c r="DJ183" s="26" t="e">
        <v>#N/A</v>
      </c>
      <c r="DK183" s="26" t="e">
        <v>#N/A</v>
      </c>
      <c r="DL183" s="26" t="e">
        <v>#N/A</v>
      </c>
      <c r="DM183" s="26" t="e">
        <v>#N/A</v>
      </c>
      <c r="DN183" s="26" t="e">
        <v>#N/A</v>
      </c>
      <c r="DO183" s="26" t="e">
        <v>#N/A</v>
      </c>
      <c r="DP183" s="26" t="e">
        <v>#N/A</v>
      </c>
      <c r="DQ183" s="26" t="e">
        <v>#N/A</v>
      </c>
      <c r="DR183" s="26" t="e">
        <v>#N/A</v>
      </c>
      <c r="DS183" s="26" t="e">
        <v>#N/A</v>
      </c>
      <c r="DT183" s="26" t="e">
        <v>#N/A</v>
      </c>
      <c r="DU183" s="26" t="e">
        <v>#N/A</v>
      </c>
      <c r="DV183" s="26" t="e">
        <v>#N/A</v>
      </c>
      <c r="DW183" s="26" t="e">
        <v>#N/A</v>
      </c>
      <c r="DX183" s="26" t="e">
        <v>#N/A</v>
      </c>
      <c r="DY183" s="26" t="e">
        <v>#N/A</v>
      </c>
      <c r="DZ183" s="26" t="e">
        <v>#N/A</v>
      </c>
      <c r="EA183" s="26" t="e">
        <v>#N/A</v>
      </c>
      <c r="EB183" s="26" t="e">
        <v>#N/A</v>
      </c>
      <c r="EC183" s="26" t="e">
        <v>#N/A</v>
      </c>
      <c r="ED183" s="26" t="e">
        <v>#N/A</v>
      </c>
      <c r="EE183" s="26" t="e">
        <v>#N/A</v>
      </c>
      <c r="EF183" s="26" t="e">
        <v>#N/A</v>
      </c>
      <c r="EG183" s="26" t="e">
        <v>#N/A</v>
      </c>
      <c r="EH183" s="26" t="e">
        <v>#N/A</v>
      </c>
      <c r="EI183" s="26" t="e">
        <v>#N/A</v>
      </c>
      <c r="EJ183" s="26" t="e">
        <v>#N/A</v>
      </c>
      <c r="EK183" s="26" t="e">
        <v>#N/A</v>
      </c>
      <c r="EL183" s="53">
        <v>100</v>
      </c>
      <c r="EM183" s="53">
        <v>102.43069939040178</v>
      </c>
      <c r="EN183" s="53">
        <v>104.92132152187727</v>
      </c>
      <c r="EO183" s="53">
        <v>107.55959911266974</v>
      </c>
      <c r="EP183" s="53">
        <v>110.26573569562454</v>
      </c>
      <c r="EQ183" s="53">
        <v>113.03862799209169</v>
      </c>
      <c r="ER183" s="53">
        <v>115.88274795819898</v>
      </c>
      <c r="ES183" s="53">
        <v>118.79772783439641</v>
      </c>
      <c r="ET183" s="53">
        <v>121.78757619977877</v>
      </c>
      <c r="EU183" s="53">
        <v>124.85424953515194</v>
      </c>
      <c r="EV183" s="53">
        <v>128.1028093887542</v>
      </c>
      <c r="EW183" s="53">
        <v>131.43719696613081</v>
      </c>
      <c r="EX183" s="53">
        <v>135.01671834914208</v>
      </c>
      <c r="EY183" s="53">
        <v>138.69468896368301</v>
      </c>
      <c r="EZ183" s="53">
        <v>142.4738302304234</v>
      </c>
      <c r="FA183" s="53">
        <v>146.35537046626024</v>
      </c>
      <c r="FB183" s="53">
        <v>150.34368600983831</v>
      </c>
      <c r="FC183" s="53">
        <v>154.4393064349095</v>
      </c>
      <c r="FD183" s="53">
        <v>158.6475568997576</v>
      </c>
      <c r="FE183" s="53">
        <v>162.97157807093936</v>
      </c>
      <c r="FF183" s="53">
        <v>167.25646227081222</v>
      </c>
      <c r="FG183" s="53">
        <v>171.65603596394192</v>
      </c>
      <c r="FH183" s="53">
        <v>176.05245428013274</v>
      </c>
      <c r="FI183" s="53">
        <v>180.56474627533132</v>
      </c>
      <c r="FJ183" s="53">
        <v>185.19601584013935</v>
      </c>
      <c r="FK183" s="53">
        <v>189.87531480217478</v>
      </c>
      <c r="FL183" s="53">
        <v>194.6764304375456</v>
      </c>
      <c r="FM183" s="53">
        <v>199.54583166615672</v>
      </c>
      <c r="FN183" s="53">
        <v>204.54114640948998</v>
      </c>
      <c r="FO183" s="53">
        <v>209.6657212794502</v>
      </c>
      <c r="FP183" s="53">
        <v>215.15101678160377</v>
      </c>
      <c r="FQ183" s="53">
        <v>221.89639625061784</v>
      </c>
      <c r="FR183" s="53">
        <v>229.04086102807918</v>
      </c>
      <c r="FS183" s="53">
        <v>236.42496528349847</v>
      </c>
      <c r="FT183" s="53">
        <v>244.05696154117729</v>
      </c>
      <c r="FU183" s="53">
        <v>251.94538917786616</v>
      </c>
      <c r="FV183" s="53">
        <v>258.17737631510818</v>
      </c>
      <c r="FW183" s="53">
        <v>264.40217007555253</v>
      </c>
      <c r="FX183" s="53">
        <v>270.63339962812154</v>
      </c>
      <c r="FY183" s="53">
        <v>276.84446860216065</v>
      </c>
      <c r="FZ183" s="53">
        <v>283.00033686774782</v>
      </c>
      <c r="GA183" s="53">
        <v>289.05548314778639</v>
      </c>
      <c r="GB183" s="53">
        <v>294.87745516275567</v>
      </c>
      <c r="GC183" s="53">
        <v>301.12601354531972</v>
      </c>
      <c r="GD183" s="53">
        <v>306.42870172052625</v>
      </c>
      <c r="GE183" s="53">
        <v>310.59442447101469</v>
      </c>
      <c r="GF183" s="53">
        <v>314.75774207404618</v>
      </c>
      <c r="GG183" s="53">
        <v>318.87424388636526</v>
      </c>
      <c r="GH183" s="53">
        <v>323.34834772989387</v>
      </c>
      <c r="GI183" s="53">
        <v>327.49923506013596</v>
      </c>
      <c r="GJ183" s="53">
        <v>331.45504801468684</v>
      </c>
      <c r="GK183" s="53">
        <v>335.22176636382892</v>
      </c>
      <c r="GL183" s="53">
        <v>338.90478999458657</v>
      </c>
      <c r="GM183" s="53">
        <v>342.50642843693362</v>
      </c>
      <c r="GN183" s="53">
        <v>345.93571268858716</v>
      </c>
      <c r="GO183" s="53">
        <v>349.24982200437785</v>
      </c>
      <c r="GP183" s="53">
        <v>352.50244927860291</v>
      </c>
      <c r="GQ183" s="53">
        <v>355.74948660766825</v>
      </c>
      <c r="GR183" s="53">
        <v>358.80648051168595</v>
      </c>
      <c r="GS183" s="53">
        <v>49052</v>
      </c>
      <c r="GT183" s="53"/>
      <c r="GU183" s="53">
        <v>48854.012000000002</v>
      </c>
    </row>
    <row r="184" spans="1:203">
      <c r="A184" s="2" t="s">
        <v>249</v>
      </c>
      <c r="B184" s="17">
        <v>24.84116867265314</v>
      </c>
      <c r="C184" s="17" t="e">
        <v>#N/A</v>
      </c>
      <c r="D184" s="17">
        <v>37.26175300897971</v>
      </c>
      <c r="E184" s="17" t="e">
        <v>#N/A</v>
      </c>
      <c r="F184" s="26">
        <v>49.68233734530628</v>
      </c>
      <c r="G184" s="26" t="e">
        <v>#N/A</v>
      </c>
      <c r="H184" s="26">
        <v>52.166454212571594</v>
      </c>
      <c r="I184" s="26" t="e">
        <v>#N/A</v>
      </c>
      <c r="J184" s="26">
        <v>54.650571079836908</v>
      </c>
      <c r="K184" s="26" t="e">
        <v>#N/A</v>
      </c>
      <c r="L184" s="26">
        <v>64.040532838099793</v>
      </c>
      <c r="M184" s="26" t="e">
        <v>#N/A</v>
      </c>
      <c r="N184" s="26" t="e">
        <v>#N/A</v>
      </c>
      <c r="O184" s="26" t="e">
        <v>#N/A</v>
      </c>
      <c r="P184" s="26" t="e">
        <v>#N/A</v>
      </c>
      <c r="Q184" s="26" t="e">
        <v>#N/A</v>
      </c>
      <c r="R184" s="26" t="e">
        <v>#N/A</v>
      </c>
      <c r="S184" s="26" t="e">
        <v>#N/A</v>
      </c>
      <c r="T184" s="26" t="e">
        <v>#N/A</v>
      </c>
      <c r="U184" s="26" t="e">
        <v>#N/A</v>
      </c>
      <c r="V184" s="26" t="e">
        <v>#N/A</v>
      </c>
      <c r="W184" s="26" t="e">
        <v>#N/A</v>
      </c>
      <c r="X184" s="26" t="e">
        <v>#N/A</v>
      </c>
      <c r="Y184" s="26" t="e">
        <v>#N/A</v>
      </c>
      <c r="Z184" s="26" t="e">
        <v>#N/A</v>
      </c>
      <c r="AA184" s="26" t="e">
        <v>#N/A</v>
      </c>
      <c r="AB184" s="26" t="e">
        <v>#N/A</v>
      </c>
      <c r="AC184" s="26" t="e">
        <v>#N/A</v>
      </c>
      <c r="AD184" s="26" t="e">
        <v>#N/A</v>
      </c>
      <c r="AE184" s="26" t="e">
        <v>#N/A</v>
      </c>
      <c r="AF184" s="26" t="e">
        <v>#N/A</v>
      </c>
      <c r="AG184" s="26" t="e">
        <v>#N/A</v>
      </c>
      <c r="AH184" s="26" t="e">
        <v>#N/A</v>
      </c>
      <c r="AI184" s="26" t="e">
        <v>#N/A</v>
      </c>
      <c r="AJ184" s="26" t="e">
        <v>#N/A</v>
      </c>
      <c r="AK184" s="26" t="e">
        <v>#N/A</v>
      </c>
      <c r="AL184" s="26" t="e">
        <v>#N/A</v>
      </c>
      <c r="AM184" s="26" t="e">
        <v>#N/A</v>
      </c>
      <c r="AN184" s="26" t="e">
        <v>#N/A</v>
      </c>
      <c r="AO184" s="26" t="e">
        <v>#N/A</v>
      </c>
      <c r="AP184" s="26" t="e">
        <v>#N/A</v>
      </c>
      <c r="AQ184" s="26" t="e">
        <v>#N/A</v>
      </c>
      <c r="AR184" s="26" t="e">
        <v>#N/A</v>
      </c>
      <c r="AS184" s="26" t="e">
        <v>#N/A</v>
      </c>
      <c r="AT184" s="26" t="e">
        <v>#N/A</v>
      </c>
      <c r="AU184" s="26" t="e">
        <v>#N/A</v>
      </c>
      <c r="AV184" s="26" t="e">
        <v>#N/A</v>
      </c>
      <c r="AW184" s="26" t="e">
        <v>#N/A</v>
      </c>
      <c r="AX184" s="26" t="e">
        <v>#N/A</v>
      </c>
      <c r="AY184" s="26" t="e">
        <v>#N/A</v>
      </c>
      <c r="AZ184" s="26" t="e">
        <v>#N/A</v>
      </c>
      <c r="BA184" s="26" t="e">
        <v>#N/A</v>
      </c>
      <c r="BB184" s="26" t="e">
        <v>#N/A</v>
      </c>
      <c r="BC184" s="26" t="e">
        <v>#N/A</v>
      </c>
      <c r="BD184" s="26" t="e">
        <v>#N/A</v>
      </c>
      <c r="BE184" s="26" t="e">
        <v>#N/A</v>
      </c>
      <c r="BF184" s="26" t="e">
        <v>#N/A</v>
      </c>
      <c r="BG184" s="26" t="e">
        <v>#N/A</v>
      </c>
      <c r="BH184" s="26" t="e">
        <v>#N/A</v>
      </c>
      <c r="BI184" s="26" t="e">
        <v>#N/A</v>
      </c>
      <c r="BJ184" s="26" t="e">
        <v>#N/A</v>
      </c>
      <c r="BK184" s="26" t="e">
        <v>#N/A</v>
      </c>
      <c r="BL184" s="26" t="e">
        <v>#N/A</v>
      </c>
      <c r="BM184" s="26" t="e">
        <v>#N/A</v>
      </c>
      <c r="BN184" s="26" t="e">
        <v>#N/A</v>
      </c>
      <c r="BO184" s="26" t="e">
        <v>#N/A</v>
      </c>
      <c r="BP184" s="26" t="e">
        <v>#N/A</v>
      </c>
      <c r="BQ184" s="26" t="e">
        <v>#N/A</v>
      </c>
      <c r="BR184" s="26" t="e">
        <v>#N/A</v>
      </c>
      <c r="BS184" s="26" t="e">
        <v>#N/A</v>
      </c>
      <c r="BT184" s="26" t="e">
        <v>#N/A</v>
      </c>
      <c r="BU184" s="26" t="e">
        <v>#N/A</v>
      </c>
      <c r="BV184" s="26" t="e">
        <v>#N/A</v>
      </c>
      <c r="BW184" s="26" t="e">
        <v>#N/A</v>
      </c>
      <c r="BX184" s="26" t="e">
        <v>#N/A</v>
      </c>
      <c r="BY184" s="26" t="e">
        <v>#N/A</v>
      </c>
      <c r="BZ184" s="26" t="e">
        <v>#N/A</v>
      </c>
      <c r="CA184" s="26" t="e">
        <v>#N/A</v>
      </c>
      <c r="CB184" s="26" t="e">
        <v>#N/A</v>
      </c>
      <c r="CC184" s="26" t="e">
        <v>#N/A</v>
      </c>
      <c r="CD184" s="26" t="e">
        <v>#N/A</v>
      </c>
      <c r="CE184" s="26" t="e">
        <v>#N/A</v>
      </c>
      <c r="CF184" s="26" t="e">
        <v>#N/A</v>
      </c>
      <c r="CG184" s="26" t="e">
        <v>#N/A</v>
      </c>
      <c r="CH184" s="26" t="e">
        <v>#N/A</v>
      </c>
      <c r="CI184" s="26" t="e">
        <v>#N/A</v>
      </c>
      <c r="CJ184" s="26" t="e">
        <v>#N/A</v>
      </c>
      <c r="CK184" s="26" t="e">
        <v>#N/A</v>
      </c>
      <c r="CL184" s="26" t="e">
        <v>#N/A</v>
      </c>
      <c r="CM184" s="26" t="e">
        <v>#N/A</v>
      </c>
      <c r="CN184" s="26" t="e">
        <v>#N/A</v>
      </c>
      <c r="CO184" s="26" t="e">
        <v>#N/A</v>
      </c>
      <c r="CP184" s="26" t="e">
        <v>#N/A</v>
      </c>
      <c r="CQ184" s="26" t="e">
        <v>#N/A</v>
      </c>
      <c r="CR184" s="26" t="e">
        <v>#N/A</v>
      </c>
      <c r="CS184" s="26" t="e">
        <v>#N/A</v>
      </c>
      <c r="CT184" s="26" t="e">
        <v>#N/A</v>
      </c>
      <c r="CU184" s="26" t="e">
        <v>#N/A</v>
      </c>
      <c r="CV184" s="26" t="e">
        <v>#N/A</v>
      </c>
      <c r="CW184" s="26" t="e">
        <v>#N/A</v>
      </c>
      <c r="CX184" s="26" t="e">
        <v>#N/A</v>
      </c>
      <c r="CY184" s="26" t="e">
        <v>#N/A</v>
      </c>
      <c r="CZ184" s="26" t="e">
        <v>#N/A</v>
      </c>
      <c r="DA184" s="26" t="e">
        <v>#N/A</v>
      </c>
      <c r="DB184" s="26" t="e">
        <v>#N/A</v>
      </c>
      <c r="DC184" s="26" t="e">
        <v>#N/A</v>
      </c>
      <c r="DD184" s="26" t="e">
        <v>#N/A</v>
      </c>
      <c r="DE184" s="26" t="e">
        <v>#N/A</v>
      </c>
      <c r="DF184" s="26" t="e">
        <v>#N/A</v>
      </c>
      <c r="DG184" s="26" t="e">
        <v>#N/A</v>
      </c>
      <c r="DH184" s="26" t="e">
        <v>#N/A</v>
      </c>
      <c r="DI184" s="26" t="e">
        <v>#N/A</v>
      </c>
      <c r="DJ184" s="26" t="e">
        <v>#N/A</v>
      </c>
      <c r="DK184" s="26" t="e">
        <v>#N/A</v>
      </c>
      <c r="DL184" s="26" t="e">
        <v>#N/A</v>
      </c>
      <c r="DM184" s="26" t="e">
        <v>#N/A</v>
      </c>
      <c r="DN184" s="26" t="e">
        <v>#N/A</v>
      </c>
      <c r="DO184" s="26" t="e">
        <v>#N/A</v>
      </c>
      <c r="DP184" s="26" t="e">
        <v>#N/A</v>
      </c>
      <c r="DQ184" s="26" t="e">
        <v>#N/A</v>
      </c>
      <c r="DR184" s="26" t="e">
        <v>#N/A</v>
      </c>
      <c r="DS184" s="26" t="e">
        <v>#N/A</v>
      </c>
      <c r="DT184" s="26" t="e">
        <v>#N/A</v>
      </c>
      <c r="DU184" s="26" t="e">
        <v>#N/A</v>
      </c>
      <c r="DV184" s="26" t="e">
        <v>#N/A</v>
      </c>
      <c r="DW184" s="26" t="e">
        <v>#N/A</v>
      </c>
      <c r="DX184" s="26" t="e">
        <v>#N/A</v>
      </c>
      <c r="DY184" s="26" t="e">
        <v>#N/A</v>
      </c>
      <c r="DZ184" s="26" t="e">
        <v>#N/A</v>
      </c>
      <c r="EA184" s="26" t="e">
        <v>#N/A</v>
      </c>
      <c r="EB184" s="26" t="e">
        <v>#N/A</v>
      </c>
      <c r="EC184" s="26" t="e">
        <v>#N/A</v>
      </c>
      <c r="ED184" s="26" t="e">
        <v>#N/A</v>
      </c>
      <c r="EE184" s="26" t="e">
        <v>#N/A</v>
      </c>
      <c r="EF184" s="26" t="e">
        <v>#N/A</v>
      </c>
      <c r="EG184" s="26" t="e">
        <v>#N/A</v>
      </c>
      <c r="EH184" s="26" t="e">
        <v>#N/A</v>
      </c>
      <c r="EI184" s="26" t="e">
        <v>#N/A</v>
      </c>
      <c r="EJ184" s="26" t="e">
        <v>#N/A</v>
      </c>
      <c r="EK184" s="26" t="e">
        <v>#N/A</v>
      </c>
      <c r="EL184" s="53">
        <v>100</v>
      </c>
      <c r="EM184" s="53">
        <v>102.77788852798811</v>
      </c>
      <c r="EN184" s="53">
        <v>105.63293372587347</v>
      </c>
      <c r="EO184" s="53">
        <v>108.56729677533063</v>
      </c>
      <c r="EP184" s="53">
        <v>111.58316369920276</v>
      </c>
      <c r="EQ184" s="53">
        <v>114.68281988500776</v>
      </c>
      <c r="ER184" s="53">
        <v>117.86857556143214</v>
      </c>
      <c r="ES184" s="53">
        <v>121.14282790125287</v>
      </c>
      <c r="ET184" s="53">
        <v>124.50803618016853</v>
      </c>
      <c r="EU184" s="53">
        <v>127.96672177679937</v>
      </c>
      <c r="EV184" s="53">
        <v>131.52148059327169</v>
      </c>
      <c r="EW184" s="53">
        <v>135.16148188004422</v>
      </c>
      <c r="EX184" s="53">
        <v>138.9022141057844</v>
      </c>
      <c r="EY184" s="53">
        <v>142.74648432255213</v>
      </c>
      <c r="EZ184" s="53">
        <v>146.57108033373115</v>
      </c>
      <c r="FA184" s="53">
        <v>150.11251186321061</v>
      </c>
      <c r="FB184" s="53">
        <v>153.72595794067212</v>
      </c>
      <c r="FC184" s="53">
        <v>157.94175267610808</v>
      </c>
      <c r="FD184" s="53">
        <v>162.1995289866008</v>
      </c>
      <c r="FE184" s="53">
        <v>166.47269440108627</v>
      </c>
      <c r="FF184" s="53">
        <v>171.25003617495187</v>
      </c>
      <c r="FG184" s="53">
        <v>176.15364560918061</v>
      </c>
      <c r="FH184" s="53">
        <v>181.30350554846132</v>
      </c>
      <c r="FI184" s="53">
        <v>187.71703573811993</v>
      </c>
      <c r="FJ184" s="53">
        <v>193.40383753826006</v>
      </c>
      <c r="FK184" s="53">
        <v>199.42574670379426</v>
      </c>
      <c r="FL184" s="53">
        <v>205.81000157617217</v>
      </c>
      <c r="FM184" s="53">
        <v>212.4539211846853</v>
      </c>
      <c r="FN184" s="53">
        <v>219.99923986023865</v>
      </c>
      <c r="FO184" s="53">
        <v>228.37145893798288</v>
      </c>
      <c r="FP184" s="53">
        <v>236.78592042305502</v>
      </c>
      <c r="FQ184" s="53">
        <v>244.70543404290888</v>
      </c>
      <c r="FR184" s="53">
        <v>252.97069946893308</v>
      </c>
      <c r="FS184" s="53">
        <v>270.15783209133701</v>
      </c>
      <c r="FT184" s="53">
        <v>279.10107511335957</v>
      </c>
      <c r="FU184" s="53">
        <v>288.5641941133635</v>
      </c>
      <c r="FV184" s="53">
        <v>296.73539845420862</v>
      </c>
      <c r="FW184" s="53">
        <v>303.08003166255361</v>
      </c>
      <c r="FX184" s="53">
        <v>308.11091482447665</v>
      </c>
      <c r="FY184" s="53">
        <v>314.73547074200945</v>
      </c>
      <c r="FZ184" s="53">
        <v>323.55119162465093</v>
      </c>
      <c r="GA184" s="53">
        <v>334.65376565412822</v>
      </c>
      <c r="GB184" s="53">
        <v>345.92564466869396</v>
      </c>
      <c r="GC184" s="53">
        <v>355.0015146902598</v>
      </c>
      <c r="GD184" s="53">
        <v>364.53264881008937</v>
      </c>
      <c r="GE184" s="53">
        <v>374.36371520047254</v>
      </c>
      <c r="GF184" s="53">
        <v>382.7024359622618</v>
      </c>
      <c r="GG184" s="53">
        <v>392.30630502396485</v>
      </c>
      <c r="GH184" s="53">
        <v>403.80247495047598</v>
      </c>
      <c r="GI184" s="53">
        <v>414.16681912933944</v>
      </c>
      <c r="GJ184" s="53">
        <v>424.70736171759785</v>
      </c>
      <c r="GK184" s="53">
        <v>435.50787955660002</v>
      </c>
      <c r="GL184" s="53">
        <v>446.01227824443987</v>
      </c>
      <c r="GM184" s="53">
        <v>454.50226930286118</v>
      </c>
      <c r="GN184" s="53">
        <v>460.76475276640571</v>
      </c>
      <c r="GO184" s="53">
        <v>469.03656384037509</v>
      </c>
      <c r="GP184" s="53">
        <v>479.11489922372596</v>
      </c>
      <c r="GQ184" s="53">
        <v>489.1146371493964</v>
      </c>
      <c r="GR184" s="53">
        <v>499.53671220425502</v>
      </c>
      <c r="GS184" s="53">
        <v>41088</v>
      </c>
      <c r="GT184" s="53"/>
      <c r="GU184" s="53">
        <v>63060.358</v>
      </c>
    </row>
    <row r="185" spans="1:203">
      <c r="A185" s="2" t="s">
        <v>41</v>
      </c>
      <c r="B185" s="17" t="e">
        <v>#N/A</v>
      </c>
      <c r="C185" s="17" t="e">
        <v>#N/A</v>
      </c>
      <c r="D185" s="17" t="e">
        <v>#N/A</v>
      </c>
      <c r="E185" s="17" t="e">
        <v>#N/A</v>
      </c>
      <c r="F185" s="26" t="e">
        <v>#N/A</v>
      </c>
      <c r="G185" s="26" t="e">
        <v>#N/A</v>
      </c>
      <c r="H185" s="26" t="e">
        <v>#N/A</v>
      </c>
      <c r="I185" s="26" t="e">
        <v>#N/A</v>
      </c>
      <c r="J185" s="26" t="e">
        <v>#N/A</v>
      </c>
      <c r="K185" s="26" t="e">
        <v>#N/A</v>
      </c>
      <c r="L185" s="26" t="e">
        <v>#N/A</v>
      </c>
      <c r="M185" s="26" t="e">
        <v>#N/A</v>
      </c>
      <c r="N185" s="26" t="e">
        <v>#N/A</v>
      </c>
      <c r="O185" s="26" t="e">
        <v>#N/A</v>
      </c>
      <c r="P185" s="26" t="e">
        <v>#N/A</v>
      </c>
      <c r="Q185" s="26" t="e">
        <v>#N/A</v>
      </c>
      <c r="R185" s="26" t="e">
        <v>#N/A</v>
      </c>
      <c r="S185" s="26" t="e">
        <v>#N/A</v>
      </c>
      <c r="T185" s="26" t="e">
        <v>#N/A</v>
      </c>
      <c r="U185" s="26" t="e">
        <v>#N/A</v>
      </c>
      <c r="V185" s="26" t="e">
        <v>#N/A</v>
      </c>
      <c r="W185" s="26" t="e">
        <v>#N/A</v>
      </c>
      <c r="X185" s="26" t="e">
        <v>#N/A</v>
      </c>
      <c r="Y185" s="26" t="e">
        <v>#N/A</v>
      </c>
      <c r="Z185" s="26" t="e">
        <v>#N/A</v>
      </c>
      <c r="AA185" s="26" t="e">
        <v>#N/A</v>
      </c>
      <c r="AB185" s="26" t="e">
        <v>#N/A</v>
      </c>
      <c r="AC185" s="26" t="e">
        <v>#N/A</v>
      </c>
      <c r="AD185" s="26" t="e">
        <v>#N/A</v>
      </c>
      <c r="AE185" s="26" t="e">
        <v>#N/A</v>
      </c>
      <c r="AF185" s="26" t="e">
        <v>#N/A</v>
      </c>
      <c r="AG185" s="26" t="e">
        <v>#N/A</v>
      </c>
      <c r="AH185" s="26" t="e">
        <v>#N/A</v>
      </c>
      <c r="AI185" s="26" t="e">
        <v>#N/A</v>
      </c>
      <c r="AJ185" s="26" t="e">
        <v>#N/A</v>
      </c>
      <c r="AK185" s="26" t="e">
        <v>#N/A</v>
      </c>
      <c r="AL185" s="26" t="e">
        <v>#N/A</v>
      </c>
      <c r="AM185" s="26" t="e">
        <v>#N/A</v>
      </c>
      <c r="AN185" s="26" t="e">
        <v>#N/A</v>
      </c>
      <c r="AO185" s="26" t="e">
        <v>#N/A</v>
      </c>
      <c r="AP185" s="26" t="e">
        <v>#N/A</v>
      </c>
      <c r="AQ185" s="26" t="e">
        <v>#N/A</v>
      </c>
      <c r="AR185" s="26" t="e">
        <v>#N/A</v>
      </c>
      <c r="AS185" s="26" t="e">
        <v>#N/A</v>
      </c>
      <c r="AT185" s="26" t="e">
        <v>#N/A</v>
      </c>
      <c r="AU185" s="26" t="e">
        <v>#N/A</v>
      </c>
      <c r="AV185" s="26" t="e">
        <v>#N/A</v>
      </c>
      <c r="AW185" s="26" t="e">
        <v>#N/A</v>
      </c>
      <c r="AX185" s="26" t="e">
        <v>#N/A</v>
      </c>
      <c r="AY185" s="26" t="e">
        <v>#N/A</v>
      </c>
      <c r="AZ185" s="26" t="e">
        <v>#N/A</v>
      </c>
      <c r="BA185" s="26" t="e">
        <v>#N/A</v>
      </c>
      <c r="BB185" s="26" t="e">
        <v>#N/A</v>
      </c>
      <c r="BC185" s="26" t="e">
        <v>#N/A</v>
      </c>
      <c r="BD185" s="26" t="e">
        <v>#N/A</v>
      </c>
      <c r="BE185" s="26" t="e">
        <v>#N/A</v>
      </c>
      <c r="BF185" s="26" t="e">
        <v>#N/A</v>
      </c>
      <c r="BG185" s="26" t="e">
        <v>#N/A</v>
      </c>
      <c r="BH185" s="26" t="e">
        <v>#N/A</v>
      </c>
      <c r="BI185" s="26" t="e">
        <v>#N/A</v>
      </c>
      <c r="BJ185" s="26" t="e">
        <v>#N/A</v>
      </c>
      <c r="BK185" s="26" t="e">
        <v>#N/A</v>
      </c>
      <c r="BL185" s="26" t="e">
        <v>#N/A</v>
      </c>
      <c r="BM185" s="26" t="e">
        <v>#N/A</v>
      </c>
      <c r="BN185" s="26" t="e">
        <v>#N/A</v>
      </c>
      <c r="BO185" s="26" t="e">
        <v>#N/A</v>
      </c>
      <c r="BP185" s="26" t="e">
        <v>#N/A</v>
      </c>
      <c r="BQ185" s="26" t="e">
        <v>#N/A</v>
      </c>
      <c r="BR185" s="26" t="e">
        <v>#N/A</v>
      </c>
      <c r="BS185" s="26" t="e">
        <v>#N/A</v>
      </c>
      <c r="BT185" s="26" t="e">
        <v>#N/A</v>
      </c>
      <c r="BU185" s="26" t="e">
        <v>#N/A</v>
      </c>
      <c r="BV185" s="26" t="e">
        <v>#N/A</v>
      </c>
      <c r="BW185" s="26" t="e">
        <v>#N/A</v>
      </c>
      <c r="BX185" s="26" t="e">
        <v>#N/A</v>
      </c>
      <c r="BY185" s="26" t="e">
        <v>#N/A</v>
      </c>
      <c r="BZ185" s="26" t="e">
        <v>#N/A</v>
      </c>
      <c r="CA185" s="26" t="e">
        <v>#N/A</v>
      </c>
      <c r="CB185" s="26" t="e">
        <v>#N/A</v>
      </c>
      <c r="CC185" s="26" t="e">
        <v>#N/A</v>
      </c>
      <c r="CD185" s="26" t="e">
        <v>#N/A</v>
      </c>
      <c r="CE185" s="26" t="e">
        <v>#N/A</v>
      </c>
      <c r="CF185" s="26" t="e">
        <v>#N/A</v>
      </c>
      <c r="CG185" s="26" t="e">
        <v>#N/A</v>
      </c>
      <c r="CH185" s="26" t="e">
        <v>#N/A</v>
      </c>
      <c r="CI185" s="26" t="e">
        <v>#N/A</v>
      </c>
      <c r="CJ185" s="26" t="e">
        <v>#N/A</v>
      </c>
      <c r="CK185" s="26" t="e">
        <v>#N/A</v>
      </c>
      <c r="CL185" s="26" t="e">
        <v>#N/A</v>
      </c>
      <c r="CM185" s="26" t="e">
        <v>#N/A</v>
      </c>
      <c r="CN185" s="26" t="e">
        <v>#N/A</v>
      </c>
      <c r="CO185" s="26" t="e">
        <v>#N/A</v>
      </c>
      <c r="CP185" s="26" t="e">
        <v>#N/A</v>
      </c>
      <c r="CQ185" s="26" t="e">
        <v>#N/A</v>
      </c>
      <c r="CR185" s="26" t="e">
        <v>#N/A</v>
      </c>
      <c r="CS185" s="26" t="e">
        <v>#N/A</v>
      </c>
      <c r="CT185" s="26" t="e">
        <v>#N/A</v>
      </c>
      <c r="CU185" s="26" t="e">
        <v>#N/A</v>
      </c>
      <c r="CV185" s="26" t="e">
        <v>#N/A</v>
      </c>
      <c r="CW185" s="26" t="e">
        <v>#N/A</v>
      </c>
      <c r="CX185" s="26" t="e">
        <v>#N/A</v>
      </c>
      <c r="CY185" s="26" t="e">
        <v>#N/A</v>
      </c>
      <c r="CZ185" s="26" t="e">
        <v>#N/A</v>
      </c>
      <c r="DA185" s="26" t="e">
        <v>#N/A</v>
      </c>
      <c r="DB185" s="26" t="e">
        <v>#N/A</v>
      </c>
      <c r="DC185" s="26" t="e">
        <v>#N/A</v>
      </c>
      <c r="DD185" s="26" t="e">
        <v>#N/A</v>
      </c>
      <c r="DE185" s="26" t="e">
        <v>#N/A</v>
      </c>
      <c r="DF185" s="26" t="e">
        <v>#N/A</v>
      </c>
      <c r="DG185" s="26" t="e">
        <v>#N/A</v>
      </c>
      <c r="DH185" s="26" t="e">
        <v>#N/A</v>
      </c>
      <c r="DI185" s="26" t="e">
        <v>#N/A</v>
      </c>
      <c r="DJ185" s="26" t="e">
        <v>#N/A</v>
      </c>
      <c r="DK185" s="26" t="e">
        <v>#N/A</v>
      </c>
      <c r="DL185" s="26" t="e">
        <v>#N/A</v>
      </c>
      <c r="DM185" s="26" t="e">
        <v>#N/A</v>
      </c>
      <c r="DN185" s="26" t="e">
        <v>#N/A</v>
      </c>
      <c r="DO185" s="26" t="e">
        <v>#N/A</v>
      </c>
      <c r="DP185" s="26" t="e">
        <v>#N/A</v>
      </c>
      <c r="DQ185" s="26" t="e">
        <v>#N/A</v>
      </c>
      <c r="DR185" s="26" t="e">
        <v>#N/A</v>
      </c>
      <c r="DS185" s="26" t="e">
        <v>#N/A</v>
      </c>
      <c r="DT185" s="26" t="e">
        <v>#N/A</v>
      </c>
      <c r="DU185" s="26" t="e">
        <v>#N/A</v>
      </c>
      <c r="DV185" s="26" t="e">
        <v>#N/A</v>
      </c>
      <c r="DW185" s="26" t="e">
        <v>#N/A</v>
      </c>
      <c r="DX185" s="26" t="e">
        <v>#N/A</v>
      </c>
      <c r="DY185" s="26" t="e">
        <v>#N/A</v>
      </c>
      <c r="DZ185" s="26" t="e">
        <v>#N/A</v>
      </c>
      <c r="EA185" s="26" t="e">
        <v>#N/A</v>
      </c>
      <c r="EB185" s="26" t="e">
        <v>#N/A</v>
      </c>
      <c r="EC185" s="26" t="e">
        <v>#N/A</v>
      </c>
      <c r="ED185" s="26" t="e">
        <v>#N/A</v>
      </c>
      <c r="EE185" s="26" t="e">
        <v>#N/A</v>
      </c>
      <c r="EF185" s="26" t="e">
        <v>#N/A</v>
      </c>
      <c r="EG185" s="26" t="e">
        <v>#N/A</v>
      </c>
      <c r="EH185" s="26" t="e">
        <v>#N/A</v>
      </c>
      <c r="EI185" s="26" t="e">
        <v>#N/A</v>
      </c>
      <c r="EJ185" s="26" t="e">
        <v>#N/A</v>
      </c>
      <c r="EK185" s="26" t="e">
        <v>#N/A</v>
      </c>
      <c r="EL185" s="53">
        <v>100</v>
      </c>
      <c r="EM185" s="53">
        <v>102.276627346927</v>
      </c>
      <c r="EN185" s="53">
        <v>104.63581172670376</v>
      </c>
      <c r="EO185" s="53">
        <v>107.08079773887461</v>
      </c>
      <c r="EP185" s="53">
        <v>109.61591151616531</v>
      </c>
      <c r="EQ185" s="53">
        <v>112.24367663599918</v>
      </c>
      <c r="ER185" s="53">
        <v>114.968419231102</v>
      </c>
      <c r="ES185" s="53">
        <v>117.79374441207855</v>
      </c>
      <c r="ET185" s="53">
        <v>120.71244195771925</v>
      </c>
      <c r="EU185" s="53">
        <v>123.72775646756844</v>
      </c>
      <c r="EV185" s="53">
        <v>126.84293254117034</v>
      </c>
      <c r="EW185" s="53">
        <v>130.06337784443227</v>
      </c>
      <c r="EX185" s="53">
        <v>133.391255443717</v>
      </c>
      <c r="EY185" s="53">
        <v>136.82332073948027</v>
      </c>
      <c r="EZ185" s="53">
        <v>140.36389986444783</v>
      </c>
      <c r="FA185" s="53">
        <v>144.0173189513454</v>
      </c>
      <c r="FB185" s="53">
        <v>147.78826464395925</v>
      </c>
      <c r="FC185" s="53">
        <v>151.66339803305164</v>
      </c>
      <c r="FD185" s="53">
        <v>155.66759438179565</v>
      </c>
      <c r="FE185" s="53">
        <v>159.80626135609839</v>
      </c>
      <c r="FF185" s="53">
        <v>164.08480662186716</v>
      </c>
      <c r="FG185" s="53">
        <v>168.50863784500908</v>
      </c>
      <c r="FH185" s="53">
        <v>173.08316269143137</v>
      </c>
      <c r="FI185" s="53">
        <v>177.81559138234363</v>
      </c>
      <c r="FJ185" s="53">
        <v>182.71133158365299</v>
      </c>
      <c r="FK185" s="53">
        <v>187.77723300550861</v>
      </c>
      <c r="FL185" s="53">
        <v>193.09621319182074</v>
      </c>
      <c r="FM185" s="53">
        <v>198.79481152481753</v>
      </c>
      <c r="FN185" s="53">
        <v>204.89033253540217</v>
      </c>
      <c r="FO185" s="53">
        <v>212.07712052605774</v>
      </c>
      <c r="FP185" s="53">
        <v>220.43340639690823</v>
      </c>
      <c r="FQ185" s="53">
        <v>227.59171401378595</v>
      </c>
      <c r="FR185" s="53">
        <v>234.2964987165806</v>
      </c>
      <c r="FS185" s="53">
        <v>242.51218527384418</v>
      </c>
      <c r="FT185" s="53">
        <v>251.22934271623453</v>
      </c>
      <c r="FU185" s="53">
        <v>260.45157615435642</v>
      </c>
      <c r="FV185" s="53">
        <v>270.63817667926048</v>
      </c>
      <c r="FW185" s="53">
        <v>280.96357396244912</v>
      </c>
      <c r="FX185" s="53">
        <v>294.56817985175786</v>
      </c>
      <c r="FY185" s="53">
        <v>307.12081446658777</v>
      </c>
      <c r="FZ185" s="53">
        <v>318.91385227698788</v>
      </c>
      <c r="GA185" s="53">
        <v>333.73121737374902</v>
      </c>
      <c r="GB185" s="53">
        <v>346.93565598592568</v>
      </c>
      <c r="GC185" s="53">
        <v>357.57613993597323</v>
      </c>
      <c r="GD185" s="53">
        <v>359.66458050933005</v>
      </c>
      <c r="GE185" s="53">
        <v>362.25917861159979</v>
      </c>
      <c r="GF185" s="53">
        <v>371.56108499408759</v>
      </c>
      <c r="GG185" s="53">
        <v>380.15386612061258</v>
      </c>
      <c r="GH185" s="53">
        <v>387.87384996971713</v>
      </c>
      <c r="GI185" s="53">
        <v>394.55375940933868</v>
      </c>
      <c r="GJ185" s="53">
        <v>400.07714936694254</v>
      </c>
      <c r="GK185" s="53">
        <v>404.38489602861017</v>
      </c>
      <c r="GL185" s="53">
        <v>407.47447581691802</v>
      </c>
      <c r="GM185" s="53">
        <v>409.4169094107807</v>
      </c>
      <c r="GN185" s="53">
        <v>410.32323421682577</v>
      </c>
      <c r="GO185" s="53">
        <v>410.34342283621265</v>
      </c>
      <c r="GP185" s="53">
        <v>409.66097539872527</v>
      </c>
      <c r="GQ185" s="53">
        <v>408.48282525307877</v>
      </c>
      <c r="GR185" s="53">
        <v>406.94993222392065</v>
      </c>
      <c r="GS185" s="53">
        <v>1337</v>
      </c>
      <c r="GT185" s="53"/>
      <c r="GU185" s="53">
        <v>952.654</v>
      </c>
    </row>
    <row r="186" spans="1:203">
      <c r="A186" s="2" t="s">
        <v>250</v>
      </c>
      <c r="B186" s="17" t="e">
        <v>#N/A</v>
      </c>
      <c r="C186" s="17" t="e">
        <v>#N/A</v>
      </c>
      <c r="D186" s="17" t="e">
        <v>#N/A</v>
      </c>
      <c r="E186" s="17" t="e">
        <v>#N/A</v>
      </c>
      <c r="F186" s="26" t="e">
        <v>#N/A</v>
      </c>
      <c r="G186" s="26" t="e">
        <v>#N/A</v>
      </c>
      <c r="H186" s="26" t="e">
        <v>#N/A</v>
      </c>
      <c r="I186" s="26" t="e">
        <v>#N/A</v>
      </c>
      <c r="J186" s="26" t="e">
        <v>#N/A</v>
      </c>
      <c r="K186" s="26" t="e">
        <v>#N/A</v>
      </c>
      <c r="L186" s="26" t="e">
        <v>#N/A</v>
      </c>
      <c r="M186" s="26" t="e">
        <v>#N/A</v>
      </c>
      <c r="N186" s="26" t="e">
        <v>#N/A</v>
      </c>
      <c r="O186" s="26" t="e">
        <v>#N/A</v>
      </c>
      <c r="P186" s="26" t="e">
        <v>#N/A</v>
      </c>
      <c r="Q186" s="26" t="e">
        <v>#N/A</v>
      </c>
      <c r="R186" s="26" t="e">
        <v>#N/A</v>
      </c>
      <c r="S186" s="26" t="e">
        <v>#N/A</v>
      </c>
      <c r="T186" s="26" t="e">
        <v>#N/A</v>
      </c>
      <c r="U186" s="26" t="e">
        <v>#N/A</v>
      </c>
      <c r="V186" s="26" t="e">
        <v>#N/A</v>
      </c>
      <c r="W186" s="26" t="e">
        <v>#N/A</v>
      </c>
      <c r="X186" s="26" t="e">
        <v>#N/A</v>
      </c>
      <c r="Y186" s="26" t="e">
        <v>#N/A</v>
      </c>
      <c r="Z186" s="26" t="e">
        <v>#N/A</v>
      </c>
      <c r="AA186" s="26" t="e">
        <v>#N/A</v>
      </c>
      <c r="AB186" s="26" t="e">
        <v>#N/A</v>
      </c>
      <c r="AC186" s="26" t="e">
        <v>#N/A</v>
      </c>
      <c r="AD186" s="26" t="e">
        <v>#N/A</v>
      </c>
      <c r="AE186" s="26" t="e">
        <v>#N/A</v>
      </c>
      <c r="AF186" s="26" t="e">
        <v>#N/A</v>
      </c>
      <c r="AG186" s="26" t="e">
        <v>#N/A</v>
      </c>
      <c r="AH186" s="26" t="e">
        <v>#N/A</v>
      </c>
      <c r="AI186" s="26" t="e">
        <v>#N/A</v>
      </c>
      <c r="AJ186" s="26" t="e">
        <v>#N/A</v>
      </c>
      <c r="AK186" s="26" t="e">
        <v>#N/A</v>
      </c>
      <c r="AL186" s="26" t="e">
        <v>#N/A</v>
      </c>
      <c r="AM186" s="26" t="e">
        <v>#N/A</v>
      </c>
      <c r="AN186" s="26" t="e">
        <v>#N/A</v>
      </c>
      <c r="AO186" s="26" t="e">
        <v>#N/A</v>
      </c>
      <c r="AP186" s="26" t="e">
        <v>#N/A</v>
      </c>
      <c r="AQ186" s="26" t="e">
        <v>#N/A</v>
      </c>
      <c r="AR186" s="26" t="e">
        <v>#N/A</v>
      </c>
      <c r="AS186" s="26" t="e">
        <v>#N/A</v>
      </c>
      <c r="AT186" s="26" t="e">
        <v>#N/A</v>
      </c>
      <c r="AU186" s="26" t="e">
        <v>#N/A</v>
      </c>
      <c r="AV186" s="26" t="e">
        <v>#N/A</v>
      </c>
      <c r="AW186" s="26" t="e">
        <v>#N/A</v>
      </c>
      <c r="AX186" s="26" t="e">
        <v>#N/A</v>
      </c>
      <c r="AY186" s="26" t="e">
        <v>#N/A</v>
      </c>
      <c r="AZ186" s="26" t="e">
        <v>#N/A</v>
      </c>
      <c r="BA186" s="26" t="e">
        <v>#N/A</v>
      </c>
      <c r="BB186" s="26" t="e">
        <v>#N/A</v>
      </c>
      <c r="BC186" s="26" t="e">
        <v>#N/A</v>
      </c>
      <c r="BD186" s="26" t="e">
        <v>#N/A</v>
      </c>
      <c r="BE186" s="26" t="e">
        <v>#N/A</v>
      </c>
      <c r="BF186" s="26" t="e">
        <v>#N/A</v>
      </c>
      <c r="BG186" s="26" t="e">
        <v>#N/A</v>
      </c>
      <c r="BH186" s="26" t="e">
        <v>#N/A</v>
      </c>
      <c r="BI186" s="26" t="e">
        <v>#N/A</v>
      </c>
      <c r="BJ186" s="26" t="e">
        <v>#N/A</v>
      </c>
      <c r="BK186" s="26" t="e">
        <v>#N/A</v>
      </c>
      <c r="BL186" s="26" t="e">
        <v>#N/A</v>
      </c>
      <c r="BM186" s="26" t="e">
        <v>#N/A</v>
      </c>
      <c r="BN186" s="26" t="e">
        <v>#N/A</v>
      </c>
      <c r="BO186" s="26" t="e">
        <v>#N/A</v>
      </c>
      <c r="BP186" s="26" t="e">
        <v>#N/A</v>
      </c>
      <c r="BQ186" s="26" t="e">
        <v>#N/A</v>
      </c>
      <c r="BR186" s="26" t="e">
        <v>#N/A</v>
      </c>
      <c r="BS186" s="26" t="e">
        <v>#N/A</v>
      </c>
      <c r="BT186" s="26" t="e">
        <v>#N/A</v>
      </c>
      <c r="BU186" s="26" t="e">
        <v>#N/A</v>
      </c>
      <c r="BV186" s="26" t="e">
        <v>#N/A</v>
      </c>
      <c r="BW186" s="26" t="e">
        <v>#N/A</v>
      </c>
      <c r="BX186" s="26" t="e">
        <v>#N/A</v>
      </c>
      <c r="BY186" s="26" t="e">
        <v>#N/A</v>
      </c>
      <c r="BZ186" s="26" t="e">
        <v>#N/A</v>
      </c>
      <c r="CA186" s="26" t="e">
        <v>#N/A</v>
      </c>
      <c r="CB186" s="26" t="e">
        <v>#N/A</v>
      </c>
      <c r="CC186" s="26" t="e">
        <v>#N/A</v>
      </c>
      <c r="CD186" s="26" t="e">
        <v>#N/A</v>
      </c>
      <c r="CE186" s="26" t="e">
        <v>#N/A</v>
      </c>
      <c r="CF186" s="26" t="e">
        <v>#N/A</v>
      </c>
      <c r="CG186" s="26" t="e">
        <v>#N/A</v>
      </c>
      <c r="CH186" s="26" t="e">
        <v>#N/A</v>
      </c>
      <c r="CI186" s="26" t="e">
        <v>#N/A</v>
      </c>
      <c r="CJ186" s="26" t="e">
        <v>#N/A</v>
      </c>
      <c r="CK186" s="26" t="e">
        <v>#N/A</v>
      </c>
      <c r="CL186" s="26" t="e">
        <v>#N/A</v>
      </c>
      <c r="CM186" s="26" t="e">
        <v>#N/A</v>
      </c>
      <c r="CN186" s="26" t="e">
        <v>#N/A</v>
      </c>
      <c r="CO186" s="26" t="e">
        <v>#N/A</v>
      </c>
      <c r="CP186" s="26" t="e">
        <v>#N/A</v>
      </c>
      <c r="CQ186" s="26" t="e">
        <v>#N/A</v>
      </c>
      <c r="CR186" s="26" t="e">
        <v>#N/A</v>
      </c>
      <c r="CS186" s="26" t="e">
        <v>#N/A</v>
      </c>
      <c r="CT186" s="26" t="e">
        <v>#N/A</v>
      </c>
      <c r="CU186" s="26" t="e">
        <v>#N/A</v>
      </c>
      <c r="CV186" s="26" t="e">
        <v>#N/A</v>
      </c>
      <c r="CW186" s="26" t="e">
        <v>#N/A</v>
      </c>
      <c r="CX186" s="26" t="e">
        <v>#N/A</v>
      </c>
      <c r="CY186" s="26" t="e">
        <v>#N/A</v>
      </c>
      <c r="CZ186" s="26" t="e">
        <v>#N/A</v>
      </c>
      <c r="DA186" s="26" t="e">
        <v>#N/A</v>
      </c>
      <c r="DB186" s="26" t="e">
        <v>#N/A</v>
      </c>
      <c r="DC186" s="26" t="e">
        <v>#N/A</v>
      </c>
      <c r="DD186" s="26" t="e">
        <v>#N/A</v>
      </c>
      <c r="DE186" s="26" t="e">
        <v>#N/A</v>
      </c>
      <c r="DF186" s="26" t="e">
        <v>#N/A</v>
      </c>
      <c r="DG186" s="26" t="e">
        <v>#N/A</v>
      </c>
      <c r="DH186" s="26" t="e">
        <v>#N/A</v>
      </c>
      <c r="DI186" s="26" t="e">
        <v>#N/A</v>
      </c>
      <c r="DJ186" s="26" t="e">
        <v>#N/A</v>
      </c>
      <c r="DK186" s="26" t="e">
        <v>#N/A</v>
      </c>
      <c r="DL186" s="26" t="e">
        <v>#N/A</v>
      </c>
      <c r="DM186" s="26" t="e">
        <v>#N/A</v>
      </c>
      <c r="DN186" s="26" t="e">
        <v>#N/A</v>
      </c>
      <c r="DO186" s="26" t="e">
        <v>#N/A</v>
      </c>
      <c r="DP186" s="26" t="e">
        <v>#N/A</v>
      </c>
      <c r="DQ186" s="26" t="e">
        <v>#N/A</v>
      </c>
      <c r="DR186" s="26" t="e">
        <v>#N/A</v>
      </c>
      <c r="DS186" s="26" t="e">
        <v>#N/A</v>
      </c>
      <c r="DT186" s="26" t="e">
        <v>#N/A</v>
      </c>
      <c r="DU186" s="26" t="e">
        <v>#N/A</v>
      </c>
      <c r="DV186" s="26" t="e">
        <v>#N/A</v>
      </c>
      <c r="DW186" s="26" t="e">
        <v>#N/A</v>
      </c>
      <c r="DX186" s="26" t="e">
        <v>#N/A</v>
      </c>
      <c r="DY186" s="26" t="e">
        <v>#N/A</v>
      </c>
      <c r="DZ186" s="26" t="e">
        <v>#N/A</v>
      </c>
      <c r="EA186" s="26" t="e">
        <v>#N/A</v>
      </c>
      <c r="EB186" s="26" t="e">
        <v>#N/A</v>
      </c>
      <c r="EC186" s="26" t="e">
        <v>#N/A</v>
      </c>
      <c r="ED186" s="26" t="e">
        <v>#N/A</v>
      </c>
      <c r="EE186" s="26" t="e">
        <v>#N/A</v>
      </c>
      <c r="EF186" s="26" t="e">
        <v>#N/A</v>
      </c>
      <c r="EG186" s="26" t="e">
        <v>#N/A</v>
      </c>
      <c r="EH186" s="26" t="e">
        <v>#N/A</v>
      </c>
      <c r="EI186" s="26" t="e">
        <v>#N/A</v>
      </c>
      <c r="EJ186" s="26" t="e">
        <v>#N/A</v>
      </c>
      <c r="EK186" s="26" t="e">
        <v>#N/A</v>
      </c>
      <c r="EL186" s="53">
        <v>100</v>
      </c>
      <c r="EM186" s="53">
        <v>102.39420062498392</v>
      </c>
      <c r="EN186" s="53">
        <v>104.88978848442656</v>
      </c>
      <c r="EO186" s="53">
        <v>107.49132568881568</v>
      </c>
      <c r="EP186" s="53">
        <v>110.21028052694645</v>
      </c>
      <c r="EQ186" s="53">
        <v>113.05224851554973</v>
      </c>
      <c r="ER186" s="53">
        <v>116.02319064429604</v>
      </c>
      <c r="ES186" s="53">
        <v>119.12938296573475</v>
      </c>
      <c r="ET186" s="53">
        <v>122.3774544028399</v>
      </c>
      <c r="EU186" s="53">
        <v>125.75935194842445</v>
      </c>
      <c r="EV186" s="53">
        <v>129.29743246438153</v>
      </c>
      <c r="EW186" s="53">
        <v>133.02455070773206</v>
      </c>
      <c r="EX186" s="53">
        <v>136.91319538788275</v>
      </c>
      <c r="EY186" s="53">
        <v>140.96213145834793</v>
      </c>
      <c r="EZ186" s="53">
        <v>145.20233590138986</v>
      </c>
      <c r="FA186" s="53">
        <v>149.59704718028806</v>
      </c>
      <c r="FB186" s="53">
        <v>154.14626529504253</v>
      </c>
      <c r="FC186" s="53">
        <v>158.88384060137184</v>
      </c>
      <c r="FD186" s="53">
        <v>163.68319343701339</v>
      </c>
      <c r="FE186" s="53">
        <v>168.74191863715393</v>
      </c>
      <c r="FF186" s="53">
        <v>174.00127587863477</v>
      </c>
      <c r="FG186" s="53">
        <v>179.42033219221759</v>
      </c>
      <c r="FH186" s="53">
        <v>185.34006122805965</v>
      </c>
      <c r="FI186" s="53">
        <v>191.57567230637622</v>
      </c>
      <c r="FJ186" s="53">
        <v>197.62296400066339</v>
      </c>
      <c r="FK186" s="53">
        <v>203.50368825208662</v>
      </c>
      <c r="FL186" s="53">
        <v>209.52577491605462</v>
      </c>
      <c r="FM186" s="53">
        <v>215.87560258926231</v>
      </c>
      <c r="FN186" s="53">
        <v>222.40156301434016</v>
      </c>
      <c r="FO186" s="53">
        <v>228.6704699377083</v>
      </c>
      <c r="FP186" s="53">
        <v>235.22672680922969</v>
      </c>
      <c r="FQ186" s="53">
        <v>242.11957165563277</v>
      </c>
      <c r="FR186" s="53">
        <v>249.23724537248248</v>
      </c>
      <c r="FS186" s="53">
        <v>256.69335963394229</v>
      </c>
      <c r="FT186" s="53">
        <v>264.45236274474712</v>
      </c>
      <c r="FU186" s="53">
        <v>272.44664221106592</v>
      </c>
      <c r="FV186" s="53">
        <v>280.83661544836468</v>
      </c>
      <c r="FW186" s="53">
        <v>290.06857532598929</v>
      </c>
      <c r="FX186" s="53">
        <v>299.48312044324564</v>
      </c>
      <c r="FY186" s="53">
        <v>308.57122261032373</v>
      </c>
      <c r="FZ186" s="53">
        <v>317.76339634758943</v>
      </c>
      <c r="GA186" s="53">
        <v>327.31927867236033</v>
      </c>
      <c r="GB186" s="53">
        <v>337.33749686827497</v>
      </c>
      <c r="GC186" s="53">
        <v>349.04664493320922</v>
      </c>
      <c r="GD186" s="53">
        <v>362.92295931252778</v>
      </c>
      <c r="GE186" s="53">
        <v>374.96139849606624</v>
      </c>
      <c r="GF186" s="53">
        <v>383.0173546715759</v>
      </c>
      <c r="GG186" s="53">
        <v>391.84559297606381</v>
      </c>
      <c r="GH186" s="53">
        <v>402.6624199551249</v>
      </c>
      <c r="GI186" s="53">
        <v>413.46364502041854</v>
      </c>
      <c r="GJ186" s="53">
        <v>424.85747815606049</v>
      </c>
      <c r="GK186" s="53">
        <v>435.6342417394294</v>
      </c>
      <c r="GL186" s="53">
        <v>445.91609194996704</v>
      </c>
      <c r="GM186" s="53">
        <v>456.19573672035176</v>
      </c>
      <c r="GN186" s="53">
        <v>466.16665767687255</v>
      </c>
      <c r="GO186" s="53">
        <v>476.00418101042936</v>
      </c>
      <c r="GP186" s="53">
        <v>486.06053441721684</v>
      </c>
      <c r="GQ186" s="53">
        <v>496.34026740520761</v>
      </c>
      <c r="GR186" s="53">
        <v>506.78698371906268</v>
      </c>
      <c r="GS186" s="53">
        <v>41049</v>
      </c>
      <c r="GT186" s="53"/>
      <c r="GU186" s="53">
        <v>56529.885000000002</v>
      </c>
    </row>
    <row r="187" spans="1:203">
      <c r="A187" s="2" t="s">
        <v>42</v>
      </c>
      <c r="B187" s="17" t="e">
        <v>#N/A</v>
      </c>
      <c r="C187" s="17" t="e">
        <v>#N/A</v>
      </c>
      <c r="D187" s="17" t="e">
        <v>#N/A</v>
      </c>
      <c r="E187" s="17" t="e">
        <v>#N/A</v>
      </c>
      <c r="F187" s="26" t="e">
        <v>#N/A</v>
      </c>
      <c r="G187" s="26" t="e">
        <v>#N/A</v>
      </c>
      <c r="H187" s="26" t="e">
        <v>#N/A</v>
      </c>
      <c r="I187" s="26" t="e">
        <v>#N/A</v>
      </c>
      <c r="J187" s="26" t="e">
        <v>#N/A</v>
      </c>
      <c r="K187" s="26" t="e">
        <v>#N/A</v>
      </c>
      <c r="L187" s="26" t="e">
        <v>#N/A</v>
      </c>
      <c r="M187" s="26" t="e">
        <v>#N/A</v>
      </c>
      <c r="N187" s="26" t="e">
        <v>#N/A</v>
      </c>
      <c r="O187" s="26" t="e">
        <v>#N/A</v>
      </c>
      <c r="P187" s="26" t="e">
        <v>#N/A</v>
      </c>
      <c r="Q187" s="26" t="e">
        <v>#N/A</v>
      </c>
      <c r="R187" s="26" t="e">
        <v>#N/A</v>
      </c>
      <c r="S187" s="26" t="e">
        <v>#N/A</v>
      </c>
      <c r="T187" s="26" t="e">
        <v>#N/A</v>
      </c>
      <c r="U187" s="26" t="e">
        <v>#N/A</v>
      </c>
      <c r="V187" s="26" t="e">
        <v>#N/A</v>
      </c>
      <c r="W187" s="26" t="e">
        <v>#N/A</v>
      </c>
      <c r="X187" s="26" t="e">
        <v>#N/A</v>
      </c>
      <c r="Y187" s="26" t="e">
        <v>#N/A</v>
      </c>
      <c r="Z187" s="26" t="e">
        <v>#N/A</v>
      </c>
      <c r="AA187" s="26" t="e">
        <v>#N/A</v>
      </c>
      <c r="AB187" s="26" t="e">
        <v>#N/A</v>
      </c>
      <c r="AC187" s="26" t="e">
        <v>#N/A</v>
      </c>
      <c r="AD187" s="26" t="e">
        <v>#N/A</v>
      </c>
      <c r="AE187" s="26" t="e">
        <v>#N/A</v>
      </c>
      <c r="AF187" s="26" t="e">
        <v>#N/A</v>
      </c>
      <c r="AG187" s="26" t="e">
        <v>#N/A</v>
      </c>
      <c r="AH187" s="26" t="e">
        <v>#N/A</v>
      </c>
      <c r="AI187" s="26" t="e">
        <v>#N/A</v>
      </c>
      <c r="AJ187" s="26" t="e">
        <v>#N/A</v>
      </c>
      <c r="AK187" s="26" t="e">
        <v>#N/A</v>
      </c>
      <c r="AL187" s="26" t="e">
        <v>#N/A</v>
      </c>
      <c r="AM187" s="26" t="e">
        <v>#N/A</v>
      </c>
      <c r="AN187" s="26" t="e">
        <v>#N/A</v>
      </c>
      <c r="AO187" s="26" t="e">
        <v>#N/A</v>
      </c>
      <c r="AP187" s="26" t="e">
        <v>#N/A</v>
      </c>
      <c r="AQ187" s="26" t="e">
        <v>#N/A</v>
      </c>
      <c r="AR187" s="26" t="e">
        <v>#N/A</v>
      </c>
      <c r="AS187" s="26" t="e">
        <v>#N/A</v>
      </c>
      <c r="AT187" s="26" t="e">
        <v>#N/A</v>
      </c>
      <c r="AU187" s="26" t="e">
        <v>#N/A</v>
      </c>
      <c r="AV187" s="26" t="e">
        <v>#N/A</v>
      </c>
      <c r="AW187" s="26" t="e">
        <v>#N/A</v>
      </c>
      <c r="AX187" s="26" t="e">
        <v>#N/A</v>
      </c>
      <c r="AY187" s="26" t="e">
        <v>#N/A</v>
      </c>
      <c r="AZ187" s="26" t="e">
        <v>#N/A</v>
      </c>
      <c r="BA187" s="26" t="e">
        <v>#N/A</v>
      </c>
      <c r="BB187" s="26" t="e">
        <v>#N/A</v>
      </c>
      <c r="BC187" s="26" t="e">
        <v>#N/A</v>
      </c>
      <c r="BD187" s="26" t="e">
        <v>#N/A</v>
      </c>
      <c r="BE187" s="26" t="e">
        <v>#N/A</v>
      </c>
      <c r="BF187" s="26" t="e">
        <v>#N/A</v>
      </c>
      <c r="BG187" s="26" t="e">
        <v>#N/A</v>
      </c>
      <c r="BH187" s="26" t="e">
        <v>#N/A</v>
      </c>
      <c r="BI187" s="26" t="e">
        <v>#N/A</v>
      </c>
      <c r="BJ187" s="26" t="e">
        <v>#N/A</v>
      </c>
      <c r="BK187" s="26" t="e">
        <v>#N/A</v>
      </c>
      <c r="BL187" s="26" t="e">
        <v>#N/A</v>
      </c>
      <c r="BM187" s="26" t="e">
        <v>#N/A</v>
      </c>
      <c r="BN187" s="26" t="e">
        <v>#N/A</v>
      </c>
      <c r="BO187" s="26" t="e">
        <v>#N/A</v>
      </c>
      <c r="BP187" s="26" t="e">
        <v>#N/A</v>
      </c>
      <c r="BQ187" s="26" t="e">
        <v>#N/A</v>
      </c>
      <c r="BR187" s="26" t="e">
        <v>#N/A</v>
      </c>
      <c r="BS187" s="26" t="e">
        <v>#N/A</v>
      </c>
      <c r="BT187" s="26" t="e">
        <v>#N/A</v>
      </c>
      <c r="BU187" s="26" t="e">
        <v>#N/A</v>
      </c>
      <c r="BV187" s="26" t="e">
        <v>#N/A</v>
      </c>
      <c r="BW187" s="26" t="e">
        <v>#N/A</v>
      </c>
      <c r="BX187" s="26" t="e">
        <v>#N/A</v>
      </c>
      <c r="BY187" s="26" t="e">
        <v>#N/A</v>
      </c>
      <c r="BZ187" s="26" t="e">
        <v>#N/A</v>
      </c>
      <c r="CA187" s="26" t="e">
        <v>#N/A</v>
      </c>
      <c r="CB187" s="26" t="e">
        <v>#N/A</v>
      </c>
      <c r="CC187" s="26" t="e">
        <v>#N/A</v>
      </c>
      <c r="CD187" s="26" t="e">
        <v>#N/A</v>
      </c>
      <c r="CE187" s="26" t="e">
        <v>#N/A</v>
      </c>
      <c r="CF187" s="26" t="e">
        <v>#N/A</v>
      </c>
      <c r="CG187" s="26" t="e">
        <v>#N/A</v>
      </c>
      <c r="CH187" s="26" t="e">
        <v>#N/A</v>
      </c>
      <c r="CI187" s="26" t="e">
        <v>#N/A</v>
      </c>
      <c r="CJ187" s="26" t="e">
        <v>#N/A</v>
      </c>
      <c r="CK187" s="26" t="e">
        <v>#N/A</v>
      </c>
      <c r="CL187" s="26" t="e">
        <v>#N/A</v>
      </c>
      <c r="CM187" s="26" t="e">
        <v>#N/A</v>
      </c>
      <c r="CN187" s="26" t="e">
        <v>#N/A</v>
      </c>
      <c r="CO187" s="26" t="e">
        <v>#N/A</v>
      </c>
      <c r="CP187" s="26" t="e">
        <v>#N/A</v>
      </c>
      <c r="CQ187" s="26" t="e">
        <v>#N/A</v>
      </c>
      <c r="CR187" s="26" t="e">
        <v>#N/A</v>
      </c>
      <c r="CS187" s="26" t="e">
        <v>#N/A</v>
      </c>
      <c r="CT187" s="26" t="e">
        <v>#N/A</v>
      </c>
      <c r="CU187" s="26" t="e">
        <v>#N/A</v>
      </c>
      <c r="CV187" s="26" t="e">
        <v>#N/A</v>
      </c>
      <c r="CW187" s="26" t="e">
        <v>#N/A</v>
      </c>
      <c r="CX187" s="26" t="e">
        <v>#N/A</v>
      </c>
      <c r="CY187" s="26" t="e">
        <v>#N/A</v>
      </c>
      <c r="CZ187" s="26" t="e">
        <v>#N/A</v>
      </c>
      <c r="DA187" s="26" t="e">
        <v>#N/A</v>
      </c>
      <c r="DB187" s="26" t="e">
        <v>#N/A</v>
      </c>
      <c r="DC187" s="26" t="e">
        <v>#N/A</v>
      </c>
      <c r="DD187" s="26" t="e">
        <v>#N/A</v>
      </c>
      <c r="DE187" s="26" t="e">
        <v>#N/A</v>
      </c>
      <c r="DF187" s="26" t="e">
        <v>#N/A</v>
      </c>
      <c r="DG187" s="26" t="e">
        <v>#N/A</v>
      </c>
      <c r="DH187" s="26" t="e">
        <v>#N/A</v>
      </c>
      <c r="DI187" s="26" t="e">
        <v>#N/A</v>
      </c>
      <c r="DJ187" s="26" t="e">
        <v>#N/A</v>
      </c>
      <c r="DK187" s="26" t="e">
        <v>#N/A</v>
      </c>
      <c r="DL187" s="26" t="e">
        <v>#N/A</v>
      </c>
      <c r="DM187" s="26" t="e">
        <v>#N/A</v>
      </c>
      <c r="DN187" s="26" t="e">
        <v>#N/A</v>
      </c>
      <c r="DO187" s="26" t="e">
        <v>#N/A</v>
      </c>
      <c r="DP187" s="26" t="e">
        <v>#N/A</v>
      </c>
      <c r="DQ187" s="26" t="e">
        <v>#N/A</v>
      </c>
      <c r="DR187" s="26" t="e">
        <v>#N/A</v>
      </c>
      <c r="DS187" s="26" t="e">
        <v>#N/A</v>
      </c>
      <c r="DT187" s="26" t="e">
        <v>#N/A</v>
      </c>
      <c r="DU187" s="26" t="e">
        <v>#N/A</v>
      </c>
      <c r="DV187" s="26" t="e">
        <v>#N/A</v>
      </c>
      <c r="DW187" s="26" t="e">
        <v>#N/A</v>
      </c>
      <c r="DX187" s="26" t="e">
        <v>#N/A</v>
      </c>
      <c r="DY187" s="26" t="e">
        <v>#N/A</v>
      </c>
      <c r="DZ187" s="26" t="e">
        <v>#N/A</v>
      </c>
      <c r="EA187" s="26" t="e">
        <v>#N/A</v>
      </c>
      <c r="EB187" s="26" t="e">
        <v>#N/A</v>
      </c>
      <c r="EC187" s="26" t="e">
        <v>#N/A</v>
      </c>
      <c r="ED187" s="26" t="e">
        <v>#N/A</v>
      </c>
      <c r="EE187" s="26" t="e">
        <v>#N/A</v>
      </c>
      <c r="EF187" s="26" t="e">
        <v>#N/A</v>
      </c>
      <c r="EG187" s="26" t="e">
        <v>#N/A</v>
      </c>
      <c r="EH187" s="26" t="e">
        <v>#N/A</v>
      </c>
      <c r="EI187" s="26" t="e">
        <v>#N/A</v>
      </c>
      <c r="EJ187" s="26" t="e">
        <v>#N/A</v>
      </c>
      <c r="EK187" s="26" t="e">
        <v>#N/A</v>
      </c>
      <c r="EL187" s="53">
        <v>100</v>
      </c>
      <c r="EM187" s="53">
        <v>101.96911503314711</v>
      </c>
      <c r="EN187" s="53">
        <v>104.02902302847436</v>
      </c>
      <c r="EO187" s="53">
        <v>106.18364924562484</v>
      </c>
      <c r="EP187" s="53">
        <v>108.43708960770444</v>
      </c>
      <c r="EQ187" s="53">
        <v>110.79378136474452</v>
      </c>
      <c r="ER187" s="53">
        <v>113.25824709850781</v>
      </c>
      <c r="ES187" s="53">
        <v>115.83313209266686</v>
      </c>
      <c r="ET187" s="53">
        <v>118.5234709193726</v>
      </c>
      <c r="EU187" s="53">
        <v>121.32226637665255</v>
      </c>
      <c r="EV187" s="53">
        <v>124.23446770492629</v>
      </c>
      <c r="EW187" s="53">
        <v>127.25213905317618</v>
      </c>
      <c r="EX187" s="53">
        <v>130.39524804654334</v>
      </c>
      <c r="EY187" s="53">
        <v>133.66951191102973</v>
      </c>
      <c r="EZ187" s="53">
        <v>137.06708012734907</v>
      </c>
      <c r="FA187" s="53">
        <v>140.60723766679152</v>
      </c>
      <c r="FB187" s="53">
        <v>144.28213401007085</v>
      </c>
      <c r="FC187" s="53">
        <v>148.09748638318896</v>
      </c>
      <c r="FD187" s="53">
        <v>152.05926800734196</v>
      </c>
      <c r="FE187" s="53">
        <v>156.18957980095522</v>
      </c>
      <c r="FF187" s="53">
        <v>167.60244287680572</v>
      </c>
      <c r="FG187" s="53">
        <v>171.48990056293343</v>
      </c>
      <c r="FH187" s="53">
        <v>175.47199113915303</v>
      </c>
      <c r="FI187" s="53">
        <v>179.55110389394289</v>
      </c>
      <c r="FJ187" s="53">
        <v>183.73952659662069</v>
      </c>
      <c r="FK187" s="53">
        <v>188.04092851163543</v>
      </c>
      <c r="FL187" s="53">
        <v>192.45829624958509</v>
      </c>
      <c r="FM187" s="53">
        <v>196.99529907491871</v>
      </c>
      <c r="FN187" s="53">
        <v>201.65526492515983</v>
      </c>
      <c r="FO187" s="53">
        <v>206.5659354021727</v>
      </c>
      <c r="FP187" s="53">
        <v>211.74002493393192</v>
      </c>
      <c r="FQ187" s="53">
        <v>218.09049771438956</v>
      </c>
      <c r="FR187" s="53">
        <v>225.68237652285143</v>
      </c>
      <c r="FS187" s="53">
        <v>233.68470095921398</v>
      </c>
      <c r="FT187" s="53">
        <v>242.03944544614416</v>
      </c>
      <c r="FU187" s="53">
        <v>250.72903164697919</v>
      </c>
      <c r="FV187" s="53">
        <v>259.76463801852896</v>
      </c>
      <c r="FW187" s="53">
        <v>269.15880832530507</v>
      </c>
      <c r="FX187" s="53">
        <v>278.91017725960558</v>
      </c>
      <c r="FY187" s="53">
        <v>288.91506676781319</v>
      </c>
      <c r="FZ187" s="53">
        <v>299.07176142613218</v>
      </c>
      <c r="GA187" s="53">
        <v>309.36925344121545</v>
      </c>
      <c r="GB187" s="53">
        <v>319.78518589944338</v>
      </c>
      <c r="GC187" s="53">
        <v>317.94714040568414</v>
      </c>
      <c r="GD187" s="53">
        <v>320.02556538671917</v>
      </c>
      <c r="GE187" s="53">
        <v>338.38946596842555</v>
      </c>
      <c r="GF187" s="53">
        <v>354.80353648827497</v>
      </c>
      <c r="GG187" s="53">
        <v>368.70902476924175</v>
      </c>
      <c r="GH187" s="53">
        <v>380.13383428748432</v>
      </c>
      <c r="GI187" s="53">
        <v>391.03265901354814</v>
      </c>
      <c r="GJ187" s="53">
        <v>402.05367877893707</v>
      </c>
      <c r="GK187" s="53">
        <v>413.27736140633527</v>
      </c>
      <c r="GL187" s="53">
        <v>424.72828243437777</v>
      </c>
      <c r="GM187" s="53">
        <v>436.43118806516276</v>
      </c>
      <c r="GN187" s="53">
        <v>448.44555451545659</v>
      </c>
      <c r="GO187" s="53">
        <v>460.79058142481807</v>
      </c>
      <c r="GP187" s="53">
        <v>473.48034852892368</v>
      </c>
      <c r="GQ187" s="53">
        <v>486.52560762592623</v>
      </c>
      <c r="GR187" s="53">
        <v>499.93071063412566</v>
      </c>
      <c r="GS187" s="53">
        <v>6032</v>
      </c>
      <c r="GT187" s="53"/>
      <c r="GU187" s="53">
        <v>10025.096</v>
      </c>
    </row>
    <row r="188" spans="1:203">
      <c r="A188" s="2" t="s">
        <v>251</v>
      </c>
      <c r="B188" s="17">
        <v>22.745300962979179</v>
      </c>
      <c r="C188" s="17" t="e">
        <v>#N/A</v>
      </c>
      <c r="D188" s="17">
        <v>28.431626203723972</v>
      </c>
      <c r="E188" s="17" t="e">
        <v>#N/A</v>
      </c>
      <c r="F188" s="26">
        <v>22.745300962979179</v>
      </c>
      <c r="G188" s="26" t="e">
        <v>#N/A</v>
      </c>
      <c r="H188" s="26">
        <v>28.431626203723972</v>
      </c>
      <c r="I188" s="26" t="e">
        <v>#N/A</v>
      </c>
      <c r="J188" s="26">
        <v>22.745300962979179</v>
      </c>
      <c r="K188" s="26" t="e">
        <v>#N/A</v>
      </c>
      <c r="L188" s="26">
        <v>24.877672928258477</v>
      </c>
      <c r="M188" s="26" t="e">
        <v>#N/A</v>
      </c>
      <c r="N188" s="26" t="e">
        <v>#N/A</v>
      </c>
      <c r="O188" s="26" t="e">
        <v>#N/A</v>
      </c>
      <c r="P188" s="26" t="e">
        <v>#N/A</v>
      </c>
      <c r="Q188" s="26" t="e">
        <v>#N/A</v>
      </c>
      <c r="R188" s="26" t="e">
        <v>#N/A</v>
      </c>
      <c r="S188" s="26" t="e">
        <v>#N/A</v>
      </c>
      <c r="T188" s="26" t="e">
        <v>#N/A</v>
      </c>
      <c r="U188" s="26" t="e">
        <v>#N/A</v>
      </c>
      <c r="V188" s="26" t="e">
        <v>#N/A</v>
      </c>
      <c r="W188" s="26" t="e">
        <v>#N/A</v>
      </c>
      <c r="X188" s="26" t="e">
        <v>#N/A</v>
      </c>
      <c r="Y188" s="26" t="e">
        <v>#N/A</v>
      </c>
      <c r="Z188" s="26" t="e">
        <v>#N/A</v>
      </c>
      <c r="AA188" s="26" t="e">
        <v>#N/A</v>
      </c>
      <c r="AB188" s="26" t="e">
        <v>#N/A</v>
      </c>
      <c r="AC188" s="26" t="e">
        <v>#N/A</v>
      </c>
      <c r="AD188" s="26" t="e">
        <v>#N/A</v>
      </c>
      <c r="AE188" s="26" t="e">
        <v>#N/A</v>
      </c>
      <c r="AF188" s="26" t="e">
        <v>#N/A</v>
      </c>
      <c r="AG188" s="26" t="e">
        <v>#N/A</v>
      </c>
      <c r="AH188" s="26" t="e">
        <v>#N/A</v>
      </c>
      <c r="AI188" s="26" t="e">
        <v>#N/A</v>
      </c>
      <c r="AJ188" s="26" t="e">
        <v>#N/A</v>
      </c>
      <c r="AK188" s="26" t="e">
        <v>#N/A</v>
      </c>
      <c r="AL188" s="26" t="e">
        <v>#N/A</v>
      </c>
      <c r="AM188" s="26" t="e">
        <v>#N/A</v>
      </c>
      <c r="AN188" s="26" t="e">
        <v>#N/A</v>
      </c>
      <c r="AO188" s="26" t="e">
        <v>#N/A</v>
      </c>
      <c r="AP188" s="26" t="e">
        <v>#N/A</v>
      </c>
      <c r="AQ188" s="26" t="e">
        <v>#N/A</v>
      </c>
      <c r="AR188" s="26" t="e">
        <v>#N/A</v>
      </c>
      <c r="AS188" s="26" t="e">
        <v>#N/A</v>
      </c>
      <c r="AT188" s="26" t="e">
        <v>#N/A</v>
      </c>
      <c r="AU188" s="26" t="e">
        <v>#N/A</v>
      </c>
      <c r="AV188" s="26" t="e">
        <v>#N/A</v>
      </c>
      <c r="AW188" s="26" t="e">
        <v>#N/A</v>
      </c>
      <c r="AX188" s="26" t="e">
        <v>#N/A</v>
      </c>
      <c r="AY188" s="26" t="e">
        <v>#N/A</v>
      </c>
      <c r="AZ188" s="26" t="e">
        <v>#N/A</v>
      </c>
      <c r="BA188" s="26" t="e">
        <v>#N/A</v>
      </c>
      <c r="BB188" s="26" t="e">
        <v>#N/A</v>
      </c>
      <c r="BC188" s="26" t="e">
        <v>#N/A</v>
      </c>
      <c r="BD188" s="26" t="e">
        <v>#N/A</v>
      </c>
      <c r="BE188" s="26" t="e">
        <v>#N/A</v>
      </c>
      <c r="BF188" s="26" t="e">
        <v>#N/A</v>
      </c>
      <c r="BG188" s="26" t="e">
        <v>#N/A</v>
      </c>
      <c r="BH188" s="26" t="e">
        <v>#N/A</v>
      </c>
      <c r="BI188" s="26" t="e">
        <v>#N/A</v>
      </c>
      <c r="BJ188" s="26">
        <v>33.435592415579393</v>
      </c>
      <c r="BK188" s="26" t="e">
        <v>#N/A</v>
      </c>
      <c r="BL188" s="26" t="e">
        <v>#N/A</v>
      </c>
      <c r="BM188" s="26" t="e">
        <v>#N/A</v>
      </c>
      <c r="BN188" s="26" t="e">
        <v>#N/A</v>
      </c>
      <c r="BO188" s="26" t="e">
        <v>#N/A</v>
      </c>
      <c r="BP188" s="26" t="e">
        <v>#N/A</v>
      </c>
      <c r="BQ188" s="26" t="e">
        <v>#N/A</v>
      </c>
      <c r="BR188" s="26" t="e">
        <v>#N/A</v>
      </c>
      <c r="BS188" s="26" t="e">
        <v>#N/A</v>
      </c>
      <c r="BT188" s="26" t="e">
        <v>#N/A</v>
      </c>
      <c r="BU188" s="26" t="e">
        <v>#N/A</v>
      </c>
      <c r="BV188" s="26" t="e">
        <v>#N/A</v>
      </c>
      <c r="BW188" s="26" t="e">
        <v>#N/A</v>
      </c>
      <c r="BX188" s="26" t="e">
        <v>#N/A</v>
      </c>
      <c r="BY188" s="26" t="e">
        <v>#N/A</v>
      </c>
      <c r="BZ188" s="26" t="e">
        <v>#N/A</v>
      </c>
      <c r="CA188" s="26" t="e">
        <v>#N/A</v>
      </c>
      <c r="CB188" s="26" t="e">
        <v>#N/A</v>
      </c>
      <c r="CC188" s="26" t="e">
        <v>#N/A</v>
      </c>
      <c r="CD188" s="26" t="e">
        <v>#N/A</v>
      </c>
      <c r="CE188" s="26" t="e">
        <v>#N/A</v>
      </c>
      <c r="CF188" s="26" t="e">
        <v>#N/A</v>
      </c>
      <c r="CG188" s="26" t="e">
        <v>#N/A</v>
      </c>
      <c r="CH188" s="26" t="e">
        <v>#N/A</v>
      </c>
      <c r="CI188" s="26" t="e">
        <v>#N/A</v>
      </c>
      <c r="CJ188" s="26" t="e">
        <v>#N/A</v>
      </c>
      <c r="CK188" s="26" t="e">
        <v>#N/A</v>
      </c>
      <c r="CL188" s="26" t="e">
        <v>#N/A</v>
      </c>
      <c r="CM188" s="26" t="e">
        <v>#N/A</v>
      </c>
      <c r="CN188" s="26" t="e">
        <v>#N/A</v>
      </c>
      <c r="CO188" s="26" t="e">
        <v>#N/A</v>
      </c>
      <c r="CP188" s="26" t="e">
        <v>#N/A</v>
      </c>
      <c r="CQ188" s="26" t="e">
        <v>#N/A</v>
      </c>
      <c r="CR188" s="26" t="e">
        <v>#N/A</v>
      </c>
      <c r="CS188" s="26" t="e">
        <v>#N/A</v>
      </c>
      <c r="CT188" s="26" t="e">
        <v>#N/A</v>
      </c>
      <c r="CU188" s="26" t="e">
        <v>#N/A</v>
      </c>
      <c r="CV188" s="26" t="e">
        <v>#N/A</v>
      </c>
      <c r="CW188" s="26" t="e">
        <v>#N/A</v>
      </c>
      <c r="CX188" s="26" t="e">
        <v>#N/A</v>
      </c>
      <c r="CY188" s="26" t="e">
        <v>#N/A</v>
      </c>
      <c r="CZ188" s="26" t="e">
        <v>#N/A</v>
      </c>
      <c r="DA188" s="26">
        <v>53.167141000963831</v>
      </c>
      <c r="DB188" s="26" t="e">
        <v>#N/A</v>
      </c>
      <c r="DC188" s="26" t="e">
        <v>#N/A</v>
      </c>
      <c r="DD188" s="26" t="e">
        <v>#N/A</v>
      </c>
      <c r="DE188" s="26" t="e">
        <v>#N/A</v>
      </c>
      <c r="DF188" s="26" t="e">
        <v>#N/A</v>
      </c>
      <c r="DG188" s="26" t="e">
        <v>#N/A</v>
      </c>
      <c r="DH188" s="26" t="e">
        <v>#N/A</v>
      </c>
      <c r="DI188" s="26" t="e">
        <v>#N/A</v>
      </c>
      <c r="DJ188" s="26" t="e">
        <v>#N/A</v>
      </c>
      <c r="DK188" s="26" t="e">
        <v>#N/A</v>
      </c>
      <c r="DL188" s="26" t="e">
        <v>#N/A</v>
      </c>
      <c r="DM188" s="26" t="e">
        <v>#N/A</v>
      </c>
      <c r="DN188" s="26" t="e">
        <v>#N/A</v>
      </c>
      <c r="DO188" s="26" t="e">
        <v>#N/A</v>
      </c>
      <c r="DP188" s="26" t="e">
        <v>#N/A</v>
      </c>
      <c r="DQ188" s="26" t="e">
        <v>#N/A</v>
      </c>
      <c r="DR188" s="26" t="e">
        <v>#N/A</v>
      </c>
      <c r="DS188" s="26" t="e">
        <v>#N/A</v>
      </c>
      <c r="DT188" s="26" t="e">
        <v>#N/A</v>
      </c>
      <c r="DU188" s="26" t="e">
        <v>#N/A</v>
      </c>
      <c r="DV188" s="26" t="e">
        <v>#N/A</v>
      </c>
      <c r="DW188" s="26" t="e">
        <v>#N/A</v>
      </c>
      <c r="DX188" s="26" t="e">
        <v>#N/A</v>
      </c>
      <c r="DY188" s="26" t="e">
        <v>#N/A</v>
      </c>
      <c r="DZ188" s="26" t="e">
        <v>#N/A</v>
      </c>
      <c r="EA188" s="26" t="e">
        <v>#N/A</v>
      </c>
      <c r="EB188" s="26" t="e">
        <v>#N/A</v>
      </c>
      <c r="EC188" s="26" t="e">
        <v>#N/A</v>
      </c>
      <c r="ED188" s="26" t="e">
        <v>#N/A</v>
      </c>
      <c r="EE188" s="26" t="e">
        <v>#N/A</v>
      </c>
      <c r="EF188" s="26" t="e">
        <v>#N/A</v>
      </c>
      <c r="EG188" s="26" t="e">
        <v>#N/A</v>
      </c>
      <c r="EH188" s="26" t="e">
        <v>#N/A</v>
      </c>
      <c r="EI188" s="26" t="e">
        <v>#N/A</v>
      </c>
      <c r="EJ188" s="26" t="e">
        <v>#N/A</v>
      </c>
      <c r="EK188" s="26" t="e">
        <v>#N/A</v>
      </c>
      <c r="EL188" s="53">
        <v>100</v>
      </c>
      <c r="EM188" s="53">
        <v>101.86966373915689</v>
      </c>
      <c r="EN188" s="53">
        <v>103.71103801024107</v>
      </c>
      <c r="EO188" s="53">
        <v>105.58073018102418</v>
      </c>
      <c r="EP188" s="53">
        <v>107.45042235180726</v>
      </c>
      <c r="EQ188" s="53">
        <v>109.34843242228926</v>
      </c>
      <c r="ER188" s="53">
        <v>110.97054199209032</v>
      </c>
      <c r="ES188" s="53">
        <v>112.32906195535666</v>
      </c>
      <c r="ET188" s="53">
        <v>113.93405568618309</v>
      </c>
      <c r="EU188" s="53">
        <v>115.85802383138908</v>
      </c>
      <c r="EV188" s="53">
        <v>117.96728088456476</v>
      </c>
      <c r="EW188" s="53">
        <v>119.86861745531259</v>
      </c>
      <c r="EX188" s="53">
        <v>121.8736441668254</v>
      </c>
      <c r="EY188" s="53">
        <v>124.37349490078785</v>
      </c>
      <c r="EZ188" s="53">
        <v>127.04367950733678</v>
      </c>
      <c r="FA188" s="53">
        <v>129.81161204477414</v>
      </c>
      <c r="FB188" s="53">
        <v>132.94676746625876</v>
      </c>
      <c r="FC188" s="53">
        <v>136.10179659445981</v>
      </c>
      <c r="FD188" s="53">
        <v>139.1494394704894</v>
      </c>
      <c r="FE188" s="53">
        <v>142.0529340016661</v>
      </c>
      <c r="FF188" s="53">
        <v>144.96225701621458</v>
      </c>
      <c r="FG188" s="53">
        <v>147.77505465980138</v>
      </c>
      <c r="FH188" s="53">
        <v>150.78732859283352</v>
      </c>
      <c r="FI188" s="53">
        <v>154.27605971778766</v>
      </c>
      <c r="FJ188" s="53">
        <v>157.97853980854143</v>
      </c>
      <c r="FK188" s="53">
        <v>162.17302919075064</v>
      </c>
      <c r="FL188" s="53">
        <v>166.58925682572266</v>
      </c>
      <c r="FM188" s="53">
        <v>170.73364968256089</v>
      </c>
      <c r="FN188" s="53">
        <v>174.46447610463977</v>
      </c>
      <c r="FO188" s="53">
        <v>178.56417444508571</v>
      </c>
      <c r="FP188" s="53">
        <v>183.19017061818886</v>
      </c>
      <c r="FQ188" s="53">
        <v>187.81099223532291</v>
      </c>
      <c r="FR188" s="53">
        <v>191.46135715524522</v>
      </c>
      <c r="FS188" s="53">
        <v>195.03782827866405</v>
      </c>
      <c r="FT188" s="53">
        <v>204.267871409441</v>
      </c>
      <c r="FU188" s="53">
        <v>209.36190901310982</v>
      </c>
      <c r="FV188" s="53">
        <v>214.57575748960113</v>
      </c>
      <c r="FW188" s="53">
        <v>219.72014750327676</v>
      </c>
      <c r="FX188" s="53">
        <v>224.56890546768602</v>
      </c>
      <c r="FY188" s="53">
        <v>229.06488381415954</v>
      </c>
      <c r="FZ188" s="53">
        <v>233.45222491690853</v>
      </c>
      <c r="GA188" s="53">
        <v>237.93066095001438</v>
      </c>
      <c r="GB188" s="53">
        <v>242.43047756602536</v>
      </c>
      <c r="GC188" s="53">
        <v>246.90356845340486</v>
      </c>
      <c r="GD188" s="53">
        <v>251.20490388688762</v>
      </c>
      <c r="GE188" s="53">
        <v>255.20998177532763</v>
      </c>
      <c r="GF188" s="53">
        <v>258.97964579880079</v>
      </c>
      <c r="GG188" s="53">
        <v>262.57442688949482</v>
      </c>
      <c r="GH188" s="53">
        <v>265.91366452386978</v>
      </c>
      <c r="GI188" s="53">
        <v>269.03554237591726</v>
      </c>
      <c r="GJ188" s="53">
        <v>272.02109058031795</v>
      </c>
      <c r="GK188" s="53">
        <v>274.96706196104299</v>
      </c>
      <c r="GL188" s="53">
        <v>277.90421953764491</v>
      </c>
      <c r="GM188" s="53">
        <v>280.82426127527219</v>
      </c>
      <c r="GN188" s="53">
        <v>283.71709394662247</v>
      </c>
      <c r="GO188" s="53">
        <v>286.5731645252913</v>
      </c>
      <c r="GP188" s="53">
        <v>289.42616448833024</v>
      </c>
      <c r="GQ188" s="53">
        <v>292.31151964198892</v>
      </c>
      <c r="GR188" s="53">
        <v>295.22197992158556</v>
      </c>
      <c r="GS188" s="53">
        <v>10486</v>
      </c>
      <c r="GT188" s="53"/>
      <c r="GU188" s="53">
        <v>12216.02</v>
      </c>
    </row>
    <row r="189" spans="1:203">
      <c r="A189" s="2" t="s">
        <v>252</v>
      </c>
      <c r="B189" s="17" t="e">
        <v>#N/A</v>
      </c>
      <c r="C189" s="17" t="e">
        <v>#N/A</v>
      </c>
      <c r="D189" s="17" t="e">
        <v>#N/A</v>
      </c>
      <c r="E189" s="17" t="e">
        <v>#N/A</v>
      </c>
      <c r="F189" s="26" t="e">
        <v>#N/A</v>
      </c>
      <c r="G189" s="26" t="e">
        <v>#N/A</v>
      </c>
      <c r="H189" s="26" t="e">
        <v>#N/A</v>
      </c>
      <c r="I189" s="26" t="e">
        <v>#N/A</v>
      </c>
      <c r="J189" s="26" t="e">
        <v>#N/A</v>
      </c>
      <c r="K189" s="26" t="e">
        <v>#N/A</v>
      </c>
      <c r="L189" s="26" t="e">
        <v>#N/A</v>
      </c>
      <c r="M189" s="26" t="e">
        <v>#N/A</v>
      </c>
      <c r="N189" s="26" t="e">
        <v>#N/A</v>
      </c>
      <c r="O189" s="26" t="e">
        <v>#N/A</v>
      </c>
      <c r="P189" s="26" t="e">
        <v>#N/A</v>
      </c>
      <c r="Q189" s="26" t="e">
        <v>#N/A</v>
      </c>
      <c r="R189" s="26" t="e">
        <v>#N/A</v>
      </c>
      <c r="S189" s="26" t="e">
        <v>#N/A</v>
      </c>
      <c r="T189" s="26" t="e">
        <v>#N/A</v>
      </c>
      <c r="U189" s="26" t="e">
        <v>#N/A</v>
      </c>
      <c r="V189" s="26" t="e">
        <v>#N/A</v>
      </c>
      <c r="W189" s="26" t="e">
        <v>#N/A</v>
      </c>
      <c r="X189" s="26" t="e">
        <v>#N/A</v>
      </c>
      <c r="Y189" s="26" t="e">
        <v>#N/A</v>
      </c>
      <c r="Z189" s="26" t="e">
        <v>#N/A</v>
      </c>
      <c r="AA189" s="26" t="e">
        <v>#N/A</v>
      </c>
      <c r="AB189" s="26" t="e">
        <v>#N/A</v>
      </c>
      <c r="AC189" s="26" t="e">
        <v>#N/A</v>
      </c>
      <c r="AD189" s="26" t="e">
        <v>#N/A</v>
      </c>
      <c r="AE189" s="26" t="e">
        <v>#N/A</v>
      </c>
      <c r="AF189" s="26" t="e">
        <v>#N/A</v>
      </c>
      <c r="AG189" s="26" t="e">
        <v>#N/A</v>
      </c>
      <c r="AH189" s="26" t="e">
        <v>#N/A</v>
      </c>
      <c r="AI189" s="26" t="e">
        <v>#N/A</v>
      </c>
      <c r="AJ189" s="26" t="e">
        <v>#N/A</v>
      </c>
      <c r="AK189" s="26" t="e">
        <v>#N/A</v>
      </c>
      <c r="AL189" s="26" t="e">
        <v>#N/A</v>
      </c>
      <c r="AM189" s="26" t="e">
        <v>#N/A</v>
      </c>
      <c r="AN189" s="26" t="e">
        <v>#N/A</v>
      </c>
      <c r="AO189" s="26" t="e">
        <v>#N/A</v>
      </c>
      <c r="AP189" s="26" t="e">
        <v>#N/A</v>
      </c>
      <c r="AQ189" s="26" t="e">
        <v>#N/A</v>
      </c>
      <c r="AR189" s="26" t="e">
        <v>#N/A</v>
      </c>
      <c r="AS189" s="26" t="e">
        <v>#N/A</v>
      </c>
      <c r="AT189" s="26" t="e">
        <v>#N/A</v>
      </c>
      <c r="AU189" s="26" t="e">
        <v>#N/A</v>
      </c>
      <c r="AV189" s="26" t="e">
        <v>#N/A</v>
      </c>
      <c r="AW189" s="26" t="e">
        <v>#N/A</v>
      </c>
      <c r="AX189" s="26" t="e">
        <v>#N/A</v>
      </c>
      <c r="AY189" s="26" t="e">
        <v>#N/A</v>
      </c>
      <c r="AZ189" s="26" t="e">
        <v>#N/A</v>
      </c>
      <c r="BA189" s="26" t="e">
        <v>#N/A</v>
      </c>
      <c r="BB189" s="26" t="e">
        <v>#N/A</v>
      </c>
      <c r="BC189" s="26" t="e">
        <v>#N/A</v>
      </c>
      <c r="BD189" s="26" t="e">
        <v>#N/A</v>
      </c>
      <c r="BE189" s="26" t="e">
        <v>#N/A</v>
      </c>
      <c r="BF189" s="26" t="e">
        <v>#N/A</v>
      </c>
      <c r="BG189" s="26" t="e">
        <v>#N/A</v>
      </c>
      <c r="BH189" s="26" t="e">
        <v>#N/A</v>
      </c>
      <c r="BI189" s="26" t="e">
        <v>#N/A</v>
      </c>
      <c r="BJ189" s="26" t="e">
        <v>#N/A</v>
      </c>
      <c r="BK189" s="26" t="e">
        <v>#N/A</v>
      </c>
      <c r="BL189" s="26" t="e">
        <v>#N/A</v>
      </c>
      <c r="BM189" s="26" t="e">
        <v>#N/A</v>
      </c>
      <c r="BN189" s="26" t="e">
        <v>#N/A</v>
      </c>
      <c r="BO189" s="26" t="e">
        <v>#N/A</v>
      </c>
      <c r="BP189" s="26" t="e">
        <v>#N/A</v>
      </c>
      <c r="BQ189" s="26" t="e">
        <v>#N/A</v>
      </c>
      <c r="BR189" s="26" t="e">
        <v>#N/A</v>
      </c>
      <c r="BS189" s="26" t="e">
        <v>#N/A</v>
      </c>
      <c r="BT189" s="26" t="e">
        <v>#N/A</v>
      </c>
      <c r="BU189" s="26" t="e">
        <v>#N/A</v>
      </c>
      <c r="BV189" s="26" t="e">
        <v>#N/A</v>
      </c>
      <c r="BW189" s="26" t="e">
        <v>#N/A</v>
      </c>
      <c r="BX189" s="26" t="e">
        <v>#N/A</v>
      </c>
      <c r="BY189" s="26" t="e">
        <v>#N/A</v>
      </c>
      <c r="BZ189" s="26" t="e">
        <v>#N/A</v>
      </c>
      <c r="CA189" s="26" t="e">
        <v>#N/A</v>
      </c>
      <c r="CB189" s="26" t="e">
        <v>#N/A</v>
      </c>
      <c r="CC189" s="26" t="e">
        <v>#N/A</v>
      </c>
      <c r="CD189" s="26" t="e">
        <v>#N/A</v>
      </c>
      <c r="CE189" s="26" t="e">
        <v>#N/A</v>
      </c>
      <c r="CF189" s="26" t="e">
        <v>#N/A</v>
      </c>
      <c r="CG189" s="26" t="e">
        <v>#N/A</v>
      </c>
      <c r="CH189" s="26" t="e">
        <v>#N/A</v>
      </c>
      <c r="CI189" s="26" t="e">
        <v>#N/A</v>
      </c>
      <c r="CJ189" s="26" t="e">
        <v>#N/A</v>
      </c>
      <c r="CK189" s="26" t="e">
        <v>#N/A</v>
      </c>
      <c r="CL189" s="26" t="e">
        <v>#N/A</v>
      </c>
      <c r="CM189" s="26" t="e">
        <v>#N/A</v>
      </c>
      <c r="CN189" s="26" t="e">
        <v>#N/A</v>
      </c>
      <c r="CO189" s="26" t="e">
        <v>#N/A</v>
      </c>
      <c r="CP189" s="26" t="e">
        <v>#N/A</v>
      </c>
      <c r="CQ189" s="26" t="e">
        <v>#N/A</v>
      </c>
      <c r="CR189" s="26" t="e">
        <v>#N/A</v>
      </c>
      <c r="CS189" s="26" t="e">
        <v>#N/A</v>
      </c>
      <c r="CT189" s="26" t="e">
        <v>#N/A</v>
      </c>
      <c r="CU189" s="26" t="e">
        <v>#N/A</v>
      </c>
      <c r="CV189" s="26" t="e">
        <v>#N/A</v>
      </c>
      <c r="CW189" s="26" t="e">
        <v>#N/A</v>
      </c>
      <c r="CX189" s="26" t="e">
        <v>#N/A</v>
      </c>
      <c r="CY189" s="26" t="e">
        <v>#N/A</v>
      </c>
      <c r="CZ189" s="26" t="e">
        <v>#N/A</v>
      </c>
      <c r="DA189" s="26" t="e">
        <v>#N/A</v>
      </c>
      <c r="DB189" s="26" t="e">
        <v>#N/A</v>
      </c>
      <c r="DC189" s="26" t="e">
        <v>#N/A</v>
      </c>
      <c r="DD189" s="26" t="e">
        <v>#N/A</v>
      </c>
      <c r="DE189" s="26" t="e">
        <v>#N/A</v>
      </c>
      <c r="DF189" s="26" t="e">
        <v>#N/A</v>
      </c>
      <c r="DG189" s="26" t="e">
        <v>#N/A</v>
      </c>
      <c r="DH189" s="26" t="e">
        <v>#N/A</v>
      </c>
      <c r="DI189" s="26" t="e">
        <v>#N/A</v>
      </c>
      <c r="DJ189" s="26" t="e">
        <v>#N/A</v>
      </c>
      <c r="DK189" s="26" t="e">
        <v>#N/A</v>
      </c>
      <c r="DL189" s="26" t="e">
        <v>#N/A</v>
      </c>
      <c r="DM189" s="26" t="e">
        <v>#N/A</v>
      </c>
      <c r="DN189" s="26" t="e">
        <v>#N/A</v>
      </c>
      <c r="DO189" s="26" t="e">
        <v>#N/A</v>
      </c>
      <c r="DP189" s="26" t="e">
        <v>#N/A</v>
      </c>
      <c r="DQ189" s="26" t="e">
        <v>#N/A</v>
      </c>
      <c r="DR189" s="26" t="e">
        <v>#N/A</v>
      </c>
      <c r="DS189" s="26" t="e">
        <v>#N/A</v>
      </c>
      <c r="DT189" s="26" t="e">
        <v>#N/A</v>
      </c>
      <c r="DU189" s="26" t="e">
        <v>#N/A</v>
      </c>
      <c r="DV189" s="26" t="e">
        <v>#N/A</v>
      </c>
      <c r="DW189" s="26" t="e">
        <v>#N/A</v>
      </c>
      <c r="DX189" s="26" t="e">
        <v>#N/A</v>
      </c>
      <c r="DY189" s="26" t="e">
        <v>#N/A</v>
      </c>
      <c r="DZ189" s="26" t="e">
        <v>#N/A</v>
      </c>
      <c r="EA189" s="26" t="e">
        <v>#N/A</v>
      </c>
      <c r="EB189" s="26" t="e">
        <v>#N/A</v>
      </c>
      <c r="EC189" s="26" t="e">
        <v>#N/A</v>
      </c>
      <c r="ED189" s="26" t="e">
        <v>#N/A</v>
      </c>
      <c r="EE189" s="26" t="e">
        <v>#N/A</v>
      </c>
      <c r="EF189" s="26" t="e">
        <v>#N/A</v>
      </c>
      <c r="EG189" s="26" t="e">
        <v>#N/A</v>
      </c>
      <c r="EH189" s="26" t="e">
        <v>#N/A</v>
      </c>
      <c r="EI189" s="26" t="e">
        <v>#N/A</v>
      </c>
      <c r="EJ189" s="26" t="e">
        <v>#N/A</v>
      </c>
      <c r="EK189" s="26" t="e">
        <v>#N/A</v>
      </c>
      <c r="EL189" s="53">
        <v>99.999999999999986</v>
      </c>
      <c r="EM189" s="53">
        <v>102.70225533245028</v>
      </c>
      <c r="EN189" s="53">
        <v>105.48808911944347</v>
      </c>
      <c r="EO189" s="53">
        <v>108.36034465834975</v>
      </c>
      <c r="EP189" s="53">
        <v>111.33303922410218</v>
      </c>
      <c r="EQ189" s="53">
        <v>114.41019327540252</v>
      </c>
      <c r="ER189" s="53">
        <v>117.59589971164981</v>
      </c>
      <c r="ES189" s="53">
        <v>120.89448686450946</v>
      </c>
      <c r="ET189" s="53">
        <v>124.31046416739017</v>
      </c>
      <c r="EU189" s="53">
        <v>127.84852215544397</v>
      </c>
      <c r="EV189" s="53">
        <v>131.51358679608921</v>
      </c>
      <c r="EW189" s="53">
        <v>135.31076515848758</v>
      </c>
      <c r="EX189" s="53">
        <v>139.24545407459001</v>
      </c>
      <c r="EY189" s="53">
        <v>143.32319525774219</v>
      </c>
      <c r="EZ189" s="53">
        <v>147.54985640442771</v>
      </c>
      <c r="FA189" s="53">
        <v>151.93157686374522</v>
      </c>
      <c r="FB189" s="53">
        <v>156.47467708653659</v>
      </c>
      <c r="FC189" s="53">
        <v>161.18587594747905</v>
      </c>
      <c r="FD189" s="53">
        <v>166.07212775351621</v>
      </c>
      <c r="FE189" s="53">
        <v>171.14073090490385</v>
      </c>
      <c r="FF189" s="53">
        <v>176.44621513655616</v>
      </c>
      <c r="FG189" s="53">
        <v>181.26138450833957</v>
      </c>
      <c r="FH189" s="53">
        <v>185.16673494202391</v>
      </c>
      <c r="FI189" s="53">
        <v>188.85563257209026</v>
      </c>
      <c r="FJ189" s="53">
        <v>193.27536628733097</v>
      </c>
      <c r="FK189" s="53">
        <v>198.35027177938619</v>
      </c>
      <c r="FL189" s="53">
        <v>203.59651763079802</v>
      </c>
      <c r="FM189" s="53">
        <v>209.0104455863513</v>
      </c>
      <c r="FN189" s="53">
        <v>214.61194061746281</v>
      </c>
      <c r="FO189" s="53">
        <v>219.82971727482445</v>
      </c>
      <c r="FP189" s="53">
        <v>224.83272537478101</v>
      </c>
      <c r="FQ189" s="53">
        <v>230.45653214066968</v>
      </c>
      <c r="FR189" s="53">
        <v>236.86170237811945</v>
      </c>
      <c r="FS189" s="53">
        <v>243.95116555270985</v>
      </c>
      <c r="FT189" s="53">
        <v>252.08482515894394</v>
      </c>
      <c r="FU189" s="53">
        <v>260.63697467364562</v>
      </c>
      <c r="FV189" s="53">
        <v>270.03581105872439</v>
      </c>
      <c r="FW189" s="53">
        <v>281.07158988133853</v>
      </c>
      <c r="FX189" s="53">
        <v>292.95775004989355</v>
      </c>
      <c r="FY189" s="53">
        <v>304.83740866586328</v>
      </c>
      <c r="FZ189" s="53">
        <v>316.12682047999937</v>
      </c>
      <c r="GA189" s="53">
        <v>327.47065336800347</v>
      </c>
      <c r="GB189" s="53">
        <v>339.19365897600005</v>
      </c>
      <c r="GC189" s="53">
        <v>351.77883565342779</v>
      </c>
      <c r="GD189" s="53">
        <v>364.51416378624344</v>
      </c>
      <c r="GE189" s="53">
        <v>374.69074160801688</v>
      </c>
      <c r="GF189" s="53">
        <v>384.81798731490954</v>
      </c>
      <c r="GG189" s="53">
        <v>395.90672028727079</v>
      </c>
      <c r="GH189" s="53">
        <v>407.51767824667434</v>
      </c>
      <c r="GI189" s="53">
        <v>420.65713491971223</v>
      </c>
      <c r="GJ189" s="53">
        <v>433.84411269019762</v>
      </c>
      <c r="GK189" s="53">
        <v>447.14024048138299</v>
      </c>
      <c r="GL189" s="53">
        <v>461.25851585672541</v>
      </c>
      <c r="GM189" s="53">
        <v>476.69532058449505</v>
      </c>
      <c r="GN189" s="53">
        <v>493.20634841295112</v>
      </c>
      <c r="GO189" s="53">
        <v>510.69586896057382</v>
      </c>
      <c r="GP189" s="53">
        <v>528.93486096275865</v>
      </c>
      <c r="GQ189" s="53">
        <v>548.06114284617331</v>
      </c>
      <c r="GR189" s="53">
        <v>568.07944136631852</v>
      </c>
      <c r="GS189" s="53">
        <v>32370</v>
      </c>
      <c r="GT189" s="53"/>
      <c r="GU189" s="53">
        <v>67286.176000000007</v>
      </c>
    </row>
    <row r="190" spans="1:203">
      <c r="A190" s="5" t="s">
        <v>274</v>
      </c>
      <c r="B190" s="17" t="e">
        <v>#N/A</v>
      </c>
      <c r="C190" s="17" t="e">
        <v>#N/A</v>
      </c>
      <c r="D190" s="17" t="e">
        <v>#N/A</v>
      </c>
      <c r="E190" s="17" t="e">
        <v>#N/A</v>
      </c>
      <c r="F190" s="26" t="e">
        <v>#N/A</v>
      </c>
      <c r="G190" s="26" t="e">
        <v>#N/A</v>
      </c>
      <c r="H190" s="26" t="e">
        <v>#N/A</v>
      </c>
      <c r="I190" s="26" t="e">
        <v>#N/A</v>
      </c>
      <c r="J190" s="26" t="e">
        <v>#N/A</v>
      </c>
      <c r="K190" s="26" t="e">
        <v>#N/A</v>
      </c>
      <c r="L190" s="26" t="e">
        <v>#N/A</v>
      </c>
      <c r="M190" s="26" t="e">
        <v>#N/A</v>
      </c>
      <c r="N190" s="26" t="e">
        <v>#N/A</v>
      </c>
      <c r="O190" s="26" t="e">
        <v>#N/A</v>
      </c>
      <c r="P190" s="26" t="e">
        <v>#N/A</v>
      </c>
      <c r="Q190" s="26" t="e">
        <v>#N/A</v>
      </c>
      <c r="R190" s="26" t="e">
        <v>#N/A</v>
      </c>
      <c r="S190" s="26" t="e">
        <v>#N/A</v>
      </c>
      <c r="T190" s="26" t="e">
        <v>#N/A</v>
      </c>
      <c r="U190" s="26" t="e">
        <v>#N/A</v>
      </c>
      <c r="V190" s="26" t="e">
        <v>#N/A</v>
      </c>
      <c r="W190" s="26" t="e">
        <v>#N/A</v>
      </c>
      <c r="X190" s="26" t="e">
        <v>#N/A</v>
      </c>
      <c r="Y190" s="26" t="e">
        <v>#N/A</v>
      </c>
      <c r="Z190" s="26" t="e">
        <v>#N/A</v>
      </c>
      <c r="AA190" s="26" t="e">
        <v>#N/A</v>
      </c>
      <c r="AB190" s="26" t="e">
        <v>#N/A</v>
      </c>
      <c r="AC190" s="26" t="e">
        <v>#N/A</v>
      </c>
      <c r="AD190" s="26" t="e">
        <v>#N/A</v>
      </c>
      <c r="AE190" s="26" t="e">
        <v>#N/A</v>
      </c>
      <c r="AF190" s="26" t="e">
        <v>#N/A</v>
      </c>
      <c r="AG190" s="26" t="e">
        <v>#N/A</v>
      </c>
      <c r="AH190" s="26" t="e">
        <v>#N/A</v>
      </c>
      <c r="AI190" s="26" t="e">
        <v>#N/A</v>
      </c>
      <c r="AJ190" s="26" t="e">
        <v>#N/A</v>
      </c>
      <c r="AK190" s="26" t="e">
        <v>#N/A</v>
      </c>
      <c r="AL190" s="26" t="e">
        <v>#N/A</v>
      </c>
      <c r="AM190" s="26" t="e">
        <v>#N/A</v>
      </c>
      <c r="AN190" s="26" t="e">
        <v>#N/A</v>
      </c>
      <c r="AO190" s="26" t="e">
        <v>#N/A</v>
      </c>
      <c r="AP190" s="26" t="e">
        <v>#N/A</v>
      </c>
      <c r="AQ190" s="26" t="e">
        <v>#N/A</v>
      </c>
      <c r="AR190" s="26" t="e">
        <v>#N/A</v>
      </c>
      <c r="AS190" s="26" t="e">
        <v>#N/A</v>
      </c>
      <c r="AT190" s="26" t="e">
        <v>#N/A</v>
      </c>
      <c r="AU190" s="26" t="e">
        <v>#N/A</v>
      </c>
      <c r="AV190" s="26" t="e">
        <v>#N/A</v>
      </c>
      <c r="AW190" s="26" t="e">
        <v>#N/A</v>
      </c>
      <c r="AX190" s="26" t="e">
        <v>#N/A</v>
      </c>
      <c r="AY190" s="26" t="e">
        <v>#N/A</v>
      </c>
      <c r="AZ190" s="26" t="e">
        <v>#N/A</v>
      </c>
      <c r="BA190" s="26" t="e">
        <v>#N/A</v>
      </c>
      <c r="BB190" s="26" t="e">
        <v>#N/A</v>
      </c>
      <c r="BC190" s="26" t="e">
        <v>#N/A</v>
      </c>
      <c r="BD190" s="26" t="e">
        <v>#N/A</v>
      </c>
      <c r="BE190" s="26" t="e">
        <v>#N/A</v>
      </c>
      <c r="BF190" s="26" t="e">
        <v>#N/A</v>
      </c>
      <c r="BG190" s="26" t="e">
        <v>#N/A</v>
      </c>
      <c r="BH190" s="26" t="e">
        <v>#N/A</v>
      </c>
      <c r="BI190" s="26" t="e">
        <v>#N/A</v>
      </c>
      <c r="BJ190" s="26" t="e">
        <v>#N/A</v>
      </c>
      <c r="BK190" s="26" t="e">
        <v>#N/A</v>
      </c>
      <c r="BL190" s="26" t="e">
        <v>#N/A</v>
      </c>
      <c r="BM190" s="26" t="e">
        <v>#N/A</v>
      </c>
      <c r="BN190" s="26" t="e">
        <v>#N/A</v>
      </c>
      <c r="BO190" s="26" t="e">
        <v>#N/A</v>
      </c>
      <c r="BP190" s="26" t="e">
        <v>#N/A</v>
      </c>
      <c r="BQ190" s="26" t="e">
        <v>#N/A</v>
      </c>
      <c r="BR190" s="26" t="e">
        <v>#N/A</v>
      </c>
      <c r="BS190" s="26" t="e">
        <v>#N/A</v>
      </c>
      <c r="BT190" s="26" t="e">
        <v>#N/A</v>
      </c>
      <c r="BU190" s="26" t="e">
        <v>#N/A</v>
      </c>
      <c r="BV190" s="26" t="e">
        <v>#N/A</v>
      </c>
      <c r="BW190" s="26" t="e">
        <v>#N/A</v>
      </c>
      <c r="BX190" s="26" t="e">
        <v>#N/A</v>
      </c>
      <c r="BY190" s="26" t="e">
        <v>#N/A</v>
      </c>
      <c r="BZ190" s="26" t="e">
        <v>#N/A</v>
      </c>
      <c r="CA190" s="26" t="e">
        <v>#N/A</v>
      </c>
      <c r="CB190" s="26" t="e">
        <v>#N/A</v>
      </c>
      <c r="CC190" s="26" t="e">
        <v>#N/A</v>
      </c>
      <c r="CD190" s="26" t="e">
        <v>#N/A</v>
      </c>
      <c r="CE190" s="26" t="e">
        <v>#N/A</v>
      </c>
      <c r="CF190" s="26" t="e">
        <v>#N/A</v>
      </c>
      <c r="CG190" s="26" t="e">
        <v>#N/A</v>
      </c>
      <c r="CH190" s="26" t="e">
        <v>#N/A</v>
      </c>
      <c r="CI190" s="26" t="e">
        <v>#N/A</v>
      </c>
      <c r="CJ190" s="26" t="e">
        <v>#N/A</v>
      </c>
      <c r="CK190" s="26" t="e">
        <v>#N/A</v>
      </c>
      <c r="CL190" s="26" t="e">
        <v>#N/A</v>
      </c>
      <c r="CM190" s="26" t="e">
        <v>#N/A</v>
      </c>
      <c r="CN190" s="26" t="e">
        <v>#N/A</v>
      </c>
      <c r="CO190" s="26" t="e">
        <v>#N/A</v>
      </c>
      <c r="CP190" s="26" t="e">
        <v>#N/A</v>
      </c>
      <c r="CQ190" s="26" t="e">
        <v>#N/A</v>
      </c>
      <c r="CR190" s="26" t="e">
        <v>#N/A</v>
      </c>
      <c r="CS190" s="26" t="e">
        <v>#N/A</v>
      </c>
      <c r="CT190" s="26" t="e">
        <v>#N/A</v>
      </c>
      <c r="CU190" s="26" t="e">
        <v>#N/A</v>
      </c>
      <c r="CV190" s="26" t="e">
        <v>#N/A</v>
      </c>
      <c r="CW190" s="26" t="e">
        <v>#N/A</v>
      </c>
      <c r="CX190" s="26" t="e">
        <v>#N/A</v>
      </c>
      <c r="CY190" s="26" t="e">
        <v>#N/A</v>
      </c>
      <c r="CZ190" s="26" t="e">
        <v>#N/A</v>
      </c>
      <c r="DA190" s="26" t="e">
        <v>#N/A</v>
      </c>
      <c r="DB190" s="26" t="e">
        <v>#N/A</v>
      </c>
      <c r="DC190" s="26" t="e">
        <v>#N/A</v>
      </c>
      <c r="DD190" s="26" t="e">
        <v>#N/A</v>
      </c>
      <c r="DE190" s="26" t="e">
        <v>#N/A</v>
      </c>
      <c r="DF190" s="26" t="e">
        <v>#N/A</v>
      </c>
      <c r="DG190" s="26" t="e">
        <v>#N/A</v>
      </c>
      <c r="DH190" s="26" t="e">
        <v>#N/A</v>
      </c>
      <c r="DI190" s="26" t="e">
        <v>#N/A</v>
      </c>
      <c r="DJ190" s="26" t="e">
        <v>#N/A</v>
      </c>
      <c r="DK190" s="26" t="e">
        <v>#N/A</v>
      </c>
      <c r="DL190" s="26" t="e">
        <v>#N/A</v>
      </c>
      <c r="DM190" s="26" t="e">
        <v>#N/A</v>
      </c>
      <c r="DN190" s="26" t="e">
        <v>#N/A</v>
      </c>
      <c r="DO190" s="26" t="e">
        <v>#N/A</v>
      </c>
      <c r="DP190" s="26" t="e">
        <v>#N/A</v>
      </c>
      <c r="DQ190" s="26" t="e">
        <v>#N/A</v>
      </c>
      <c r="DR190" s="26" t="e">
        <v>#N/A</v>
      </c>
      <c r="DS190" s="26" t="e">
        <v>#N/A</v>
      </c>
      <c r="DT190" s="26" t="e">
        <v>#N/A</v>
      </c>
      <c r="DU190" s="26" t="e">
        <v>#N/A</v>
      </c>
      <c r="DV190" s="26" t="e">
        <v>#N/A</v>
      </c>
      <c r="DW190" s="26" t="e">
        <v>#N/A</v>
      </c>
      <c r="DX190" s="26" t="e">
        <v>#N/A</v>
      </c>
      <c r="DY190" s="26" t="e">
        <v>#N/A</v>
      </c>
      <c r="DZ190" s="26" t="e">
        <v>#N/A</v>
      </c>
      <c r="EA190" s="26" t="e">
        <v>#N/A</v>
      </c>
      <c r="EB190" s="26" t="e">
        <v>#N/A</v>
      </c>
      <c r="EC190" s="26" t="e">
        <v>#N/A</v>
      </c>
      <c r="ED190" s="26" t="e">
        <v>#N/A</v>
      </c>
      <c r="EE190" s="26" t="e">
        <v>#N/A</v>
      </c>
      <c r="EF190" s="26" t="e">
        <v>#N/A</v>
      </c>
      <c r="EG190" s="26" t="e">
        <v>#N/A</v>
      </c>
      <c r="EH190" s="26" t="e">
        <v>#N/A</v>
      </c>
      <c r="EI190" s="26" t="e">
        <v>#N/A</v>
      </c>
      <c r="EJ190" s="26" t="e">
        <v>#N/A</v>
      </c>
      <c r="EK190" s="26" t="e">
        <v>#N/A</v>
      </c>
      <c r="EL190" s="53">
        <v>99.999999999999986</v>
      </c>
      <c r="EM190" s="53">
        <v>101.9386514407136</v>
      </c>
      <c r="EN190" s="53">
        <v>103.91519137855023</v>
      </c>
      <c r="EO190" s="53">
        <v>105.93033469081409</v>
      </c>
      <c r="EP190" s="53">
        <v>108.02373864321595</v>
      </c>
      <c r="EQ190" s="53">
        <v>110.19846910130782</v>
      </c>
      <c r="ER190" s="53">
        <v>112.4588890276062</v>
      </c>
      <c r="ES190" s="53">
        <v>114.80731993088243</v>
      </c>
      <c r="ET190" s="53">
        <v>117.24730671818106</v>
      </c>
      <c r="EU190" s="53">
        <v>119.78258591314372</v>
      </c>
      <c r="EV190" s="53">
        <v>122.41707828613987</v>
      </c>
      <c r="EW190" s="53">
        <v>125.02416211589532</v>
      </c>
      <c r="EX190" s="53">
        <v>128.87272987764101</v>
      </c>
      <c r="EY190" s="53">
        <v>132.85786131409779</v>
      </c>
      <c r="EZ190" s="53">
        <v>135.84622532254602</v>
      </c>
      <c r="FA190" s="53">
        <v>138.96263343700772</v>
      </c>
      <c r="FB190" s="53">
        <v>142.55820096188586</v>
      </c>
      <c r="FC190" s="53">
        <v>146.96309803355678</v>
      </c>
      <c r="FD190" s="53">
        <v>151.60284335446374</v>
      </c>
      <c r="FE190" s="53">
        <v>156.08507246276412</v>
      </c>
      <c r="FF190" s="53">
        <v>160.52278756160658</v>
      </c>
      <c r="FG190" s="53">
        <v>164.97864727821153</v>
      </c>
      <c r="FH190" s="53">
        <v>169.56350918381503</v>
      </c>
      <c r="FI190" s="53">
        <v>174.43353343510631</v>
      </c>
      <c r="FJ190" s="53">
        <v>179.33833609875387</v>
      </c>
      <c r="FK190" s="53">
        <v>184.48820902010073</v>
      </c>
      <c r="FL190" s="53">
        <v>189.71131633084872</v>
      </c>
      <c r="FM190" s="53">
        <v>195.18325990241411</v>
      </c>
      <c r="FN190" s="53">
        <v>201.32023098348984</v>
      </c>
      <c r="FO190" s="53">
        <v>207.85807872523665</v>
      </c>
      <c r="FP190" s="53">
        <v>213.81865935890096</v>
      </c>
      <c r="FQ190" s="53">
        <v>219.68122810319764</v>
      </c>
      <c r="FR190" s="53">
        <v>225.87796145293137</v>
      </c>
      <c r="FS190" s="53">
        <v>231.75934547307997</v>
      </c>
      <c r="FT190" s="53">
        <v>238.34879703837387</v>
      </c>
      <c r="FU190" s="53">
        <v>245.74250768050911</v>
      </c>
      <c r="FV190" s="53">
        <v>253.34832315578973</v>
      </c>
      <c r="FW190" s="53">
        <v>261.49886039713869</v>
      </c>
      <c r="FX190" s="53">
        <v>269.9447304035549</v>
      </c>
      <c r="FY190" s="53">
        <v>278.61150486684045</v>
      </c>
      <c r="FZ190" s="53">
        <v>287.7746547547963</v>
      </c>
      <c r="GA190" s="53">
        <v>297.49395707581868</v>
      </c>
      <c r="GB190" s="53">
        <v>306.92111041523162</v>
      </c>
      <c r="GC190" s="53">
        <v>317.10298994116044</v>
      </c>
      <c r="GD190" s="53">
        <v>327.85953501137391</v>
      </c>
      <c r="GE190" s="53">
        <v>341.21451168500118</v>
      </c>
      <c r="GF190" s="53">
        <v>347.83328058963667</v>
      </c>
      <c r="GG190" s="53">
        <v>351.83623236961489</v>
      </c>
      <c r="GH190" s="53">
        <v>359.35268818186955</v>
      </c>
      <c r="GI190" s="53">
        <v>370.58317479516558</v>
      </c>
      <c r="GJ190" s="53">
        <v>382.11703470073388</v>
      </c>
      <c r="GK190" s="53">
        <v>394.26270429092938</v>
      </c>
      <c r="GL190" s="53">
        <v>406.81981893410762</v>
      </c>
      <c r="GM190" s="53">
        <v>419.23901384665749</v>
      </c>
      <c r="GN190" s="53">
        <v>432.09527884710485</v>
      </c>
      <c r="GO190" s="53">
        <v>445.68185365768812</v>
      </c>
      <c r="GP190" s="53">
        <v>459.70225581375809</v>
      </c>
      <c r="GQ190" s="53">
        <v>474.54734632385765</v>
      </c>
      <c r="GR190" s="53">
        <v>490.20320350522763</v>
      </c>
      <c r="GS190" s="53">
        <v>68693</v>
      </c>
      <c r="GT190" s="53"/>
      <c r="GU190" s="53">
        <v>124621.772</v>
      </c>
    </row>
    <row r="191" spans="1:203">
      <c r="A191" s="2" t="s">
        <v>253</v>
      </c>
      <c r="B191" s="17" t="e">
        <v>#N/A</v>
      </c>
      <c r="C191" s="17" t="e">
        <v>#N/A</v>
      </c>
      <c r="D191" s="17" t="e">
        <v>#N/A</v>
      </c>
      <c r="E191" s="17" t="e">
        <v>#N/A</v>
      </c>
      <c r="F191" s="26" t="e">
        <v>#N/A</v>
      </c>
      <c r="G191" s="26" t="e">
        <v>#N/A</v>
      </c>
      <c r="H191" s="26" t="e">
        <v>#N/A</v>
      </c>
      <c r="I191" s="26" t="e">
        <v>#N/A</v>
      </c>
      <c r="J191" s="26" t="e">
        <v>#N/A</v>
      </c>
      <c r="K191" s="26" t="e">
        <v>#N/A</v>
      </c>
      <c r="L191" s="26" t="e">
        <v>#N/A</v>
      </c>
      <c r="M191" s="26" t="e">
        <v>#N/A</v>
      </c>
      <c r="N191" s="26" t="e">
        <v>#N/A</v>
      </c>
      <c r="O191" s="26" t="e">
        <v>#N/A</v>
      </c>
      <c r="P191" s="26" t="e">
        <v>#N/A</v>
      </c>
      <c r="Q191" s="26" t="e">
        <v>#N/A</v>
      </c>
      <c r="R191" s="26" t="e">
        <v>#N/A</v>
      </c>
      <c r="S191" s="26" t="e">
        <v>#N/A</v>
      </c>
      <c r="T191" s="26" t="e">
        <v>#N/A</v>
      </c>
      <c r="U191" s="26" t="e">
        <v>#N/A</v>
      </c>
      <c r="V191" s="26" t="e">
        <v>#N/A</v>
      </c>
      <c r="W191" s="26" t="e">
        <v>#N/A</v>
      </c>
      <c r="X191" s="26" t="e">
        <v>#N/A</v>
      </c>
      <c r="Y191" s="26" t="e">
        <v>#N/A</v>
      </c>
      <c r="Z191" s="26" t="e">
        <v>#N/A</v>
      </c>
      <c r="AA191" s="26" t="e">
        <v>#N/A</v>
      </c>
      <c r="AB191" s="26" t="e">
        <v>#N/A</v>
      </c>
      <c r="AC191" s="26" t="e">
        <v>#N/A</v>
      </c>
      <c r="AD191" s="26" t="e">
        <v>#N/A</v>
      </c>
      <c r="AE191" s="26" t="e">
        <v>#N/A</v>
      </c>
      <c r="AF191" s="26" t="e">
        <v>#N/A</v>
      </c>
      <c r="AG191" s="26" t="e">
        <v>#N/A</v>
      </c>
      <c r="AH191" s="26" t="e">
        <v>#N/A</v>
      </c>
      <c r="AI191" s="26" t="e">
        <v>#N/A</v>
      </c>
      <c r="AJ191" s="26" t="e">
        <v>#N/A</v>
      </c>
      <c r="AK191" s="26" t="e">
        <v>#N/A</v>
      </c>
      <c r="AL191" s="26" t="e">
        <v>#N/A</v>
      </c>
      <c r="AM191" s="26" t="e">
        <v>#N/A</v>
      </c>
      <c r="AN191" s="26" t="e">
        <v>#N/A</v>
      </c>
      <c r="AO191" s="26" t="e">
        <v>#N/A</v>
      </c>
      <c r="AP191" s="26" t="e">
        <v>#N/A</v>
      </c>
      <c r="AQ191" s="26" t="e">
        <v>#N/A</v>
      </c>
      <c r="AR191" s="26" t="e">
        <v>#N/A</v>
      </c>
      <c r="AS191" s="26" t="e">
        <v>#N/A</v>
      </c>
      <c r="AT191" s="26" t="e">
        <v>#N/A</v>
      </c>
      <c r="AU191" s="26" t="e">
        <v>#N/A</v>
      </c>
      <c r="AV191" s="26" t="e">
        <v>#N/A</v>
      </c>
      <c r="AW191" s="26" t="e">
        <v>#N/A</v>
      </c>
      <c r="AX191" s="26" t="e">
        <v>#N/A</v>
      </c>
      <c r="AY191" s="26" t="e">
        <v>#N/A</v>
      </c>
      <c r="AZ191" s="26" t="e">
        <v>#N/A</v>
      </c>
      <c r="BA191" s="26" t="e">
        <v>#N/A</v>
      </c>
      <c r="BB191" s="26" t="e">
        <v>#N/A</v>
      </c>
      <c r="BC191" s="26" t="e">
        <v>#N/A</v>
      </c>
      <c r="BD191" s="26" t="e">
        <v>#N/A</v>
      </c>
      <c r="BE191" s="26" t="e">
        <v>#N/A</v>
      </c>
      <c r="BF191" s="26" t="e">
        <v>#N/A</v>
      </c>
      <c r="BG191" s="26" t="e">
        <v>#N/A</v>
      </c>
      <c r="BH191" s="26" t="e">
        <v>#N/A</v>
      </c>
      <c r="BI191" s="26" t="e">
        <v>#N/A</v>
      </c>
      <c r="BJ191" s="26" t="e">
        <v>#N/A</v>
      </c>
      <c r="BK191" s="26" t="e">
        <v>#N/A</v>
      </c>
      <c r="BL191" s="26" t="e">
        <v>#N/A</v>
      </c>
      <c r="BM191" s="26" t="e">
        <v>#N/A</v>
      </c>
      <c r="BN191" s="26" t="e">
        <v>#N/A</v>
      </c>
      <c r="BO191" s="26" t="e">
        <v>#N/A</v>
      </c>
      <c r="BP191" s="26" t="e">
        <v>#N/A</v>
      </c>
      <c r="BQ191" s="26" t="e">
        <v>#N/A</v>
      </c>
      <c r="BR191" s="26" t="e">
        <v>#N/A</v>
      </c>
      <c r="BS191" s="26" t="e">
        <v>#N/A</v>
      </c>
      <c r="BT191" s="26" t="e">
        <v>#N/A</v>
      </c>
      <c r="BU191" s="26" t="e">
        <v>#N/A</v>
      </c>
      <c r="BV191" s="26" t="e">
        <v>#N/A</v>
      </c>
      <c r="BW191" s="26" t="e">
        <v>#N/A</v>
      </c>
      <c r="BX191" s="26" t="e">
        <v>#N/A</v>
      </c>
      <c r="BY191" s="26" t="e">
        <v>#N/A</v>
      </c>
      <c r="BZ191" s="26" t="e">
        <v>#N/A</v>
      </c>
      <c r="CA191" s="26" t="e">
        <v>#N/A</v>
      </c>
      <c r="CB191" s="26" t="e">
        <v>#N/A</v>
      </c>
      <c r="CC191" s="26" t="e">
        <v>#N/A</v>
      </c>
      <c r="CD191" s="26" t="e">
        <v>#N/A</v>
      </c>
      <c r="CE191" s="26" t="e">
        <v>#N/A</v>
      </c>
      <c r="CF191" s="26" t="e">
        <v>#N/A</v>
      </c>
      <c r="CG191" s="26" t="e">
        <v>#N/A</v>
      </c>
      <c r="CH191" s="26" t="e">
        <v>#N/A</v>
      </c>
      <c r="CI191" s="26" t="e">
        <v>#N/A</v>
      </c>
      <c r="CJ191" s="26" t="e">
        <v>#N/A</v>
      </c>
      <c r="CK191" s="26" t="e">
        <v>#N/A</v>
      </c>
      <c r="CL191" s="26" t="e">
        <v>#N/A</v>
      </c>
      <c r="CM191" s="26" t="e">
        <v>#N/A</v>
      </c>
      <c r="CN191" s="26" t="e">
        <v>#N/A</v>
      </c>
      <c r="CO191" s="26" t="e">
        <v>#N/A</v>
      </c>
      <c r="CP191" s="26" t="e">
        <v>#N/A</v>
      </c>
      <c r="CQ191" s="26" t="e">
        <v>#N/A</v>
      </c>
      <c r="CR191" s="26" t="e">
        <v>#N/A</v>
      </c>
      <c r="CS191" s="26" t="e">
        <v>#N/A</v>
      </c>
      <c r="CT191" s="26" t="e">
        <v>#N/A</v>
      </c>
      <c r="CU191" s="26" t="e">
        <v>#N/A</v>
      </c>
      <c r="CV191" s="26" t="e">
        <v>#N/A</v>
      </c>
      <c r="CW191" s="26" t="e">
        <v>#N/A</v>
      </c>
      <c r="CX191" s="26" t="e">
        <v>#N/A</v>
      </c>
      <c r="CY191" s="26" t="e">
        <v>#N/A</v>
      </c>
      <c r="CZ191" s="26" t="e">
        <v>#N/A</v>
      </c>
      <c r="DA191" s="26" t="e">
        <v>#N/A</v>
      </c>
      <c r="DB191" s="26" t="e">
        <v>#N/A</v>
      </c>
      <c r="DC191" s="26" t="e">
        <v>#N/A</v>
      </c>
      <c r="DD191" s="26" t="e">
        <v>#N/A</v>
      </c>
      <c r="DE191" s="26" t="e">
        <v>#N/A</v>
      </c>
      <c r="DF191" s="26" t="e">
        <v>#N/A</v>
      </c>
      <c r="DG191" s="26" t="e">
        <v>#N/A</v>
      </c>
      <c r="DH191" s="26" t="e">
        <v>#N/A</v>
      </c>
      <c r="DI191" s="26" t="e">
        <v>#N/A</v>
      </c>
      <c r="DJ191" s="26" t="e">
        <v>#N/A</v>
      </c>
      <c r="DK191" s="26" t="e">
        <v>#N/A</v>
      </c>
      <c r="DL191" s="26" t="e">
        <v>#N/A</v>
      </c>
      <c r="DM191" s="26" t="e">
        <v>#N/A</v>
      </c>
      <c r="DN191" s="26" t="e">
        <v>#N/A</v>
      </c>
      <c r="DO191" s="26" t="e">
        <v>#N/A</v>
      </c>
      <c r="DP191" s="26" t="e">
        <v>#N/A</v>
      </c>
      <c r="DQ191" s="26" t="e">
        <v>#N/A</v>
      </c>
      <c r="DR191" s="26" t="e">
        <v>#N/A</v>
      </c>
      <c r="DS191" s="26" t="e">
        <v>#N/A</v>
      </c>
      <c r="DT191" s="26" t="e">
        <v>#N/A</v>
      </c>
      <c r="DU191" s="26" t="e">
        <v>#N/A</v>
      </c>
      <c r="DV191" s="26" t="e">
        <v>#N/A</v>
      </c>
      <c r="DW191" s="26" t="e">
        <v>#N/A</v>
      </c>
      <c r="DX191" s="26" t="e">
        <v>#N/A</v>
      </c>
      <c r="DY191" s="26" t="e">
        <v>#N/A</v>
      </c>
      <c r="DZ191" s="26" t="e">
        <v>#N/A</v>
      </c>
      <c r="EA191" s="26" t="e">
        <v>#N/A</v>
      </c>
      <c r="EB191" s="26" t="e">
        <v>#N/A</v>
      </c>
      <c r="EC191" s="26" t="e">
        <v>#N/A</v>
      </c>
      <c r="ED191" s="26" t="e">
        <v>#N/A</v>
      </c>
      <c r="EE191" s="26" t="e">
        <v>#N/A</v>
      </c>
      <c r="EF191" s="26" t="e">
        <v>#N/A</v>
      </c>
      <c r="EG191" s="26" t="e">
        <v>#N/A</v>
      </c>
      <c r="EH191" s="26" t="e">
        <v>#N/A</v>
      </c>
      <c r="EI191" s="26" t="e">
        <v>#N/A</v>
      </c>
      <c r="EJ191" s="26" t="e">
        <v>#N/A</v>
      </c>
      <c r="EK191" s="26" t="e">
        <v>#N/A</v>
      </c>
      <c r="EL191" s="53">
        <v>100</v>
      </c>
      <c r="EM191" s="53">
        <v>102.27183705444575</v>
      </c>
      <c r="EN191" s="53">
        <v>104.66118292205249</v>
      </c>
      <c r="EO191" s="53">
        <v>107.08969839404622</v>
      </c>
      <c r="EP191" s="53">
        <v>109.67489228358794</v>
      </c>
      <c r="EQ191" s="53">
        <v>112.37759498629063</v>
      </c>
      <c r="ER191" s="53">
        <v>115.19780650215432</v>
      </c>
      <c r="ES191" s="53">
        <v>118.13552683117901</v>
      </c>
      <c r="ET191" s="53">
        <v>121.19075597336467</v>
      </c>
      <c r="EU191" s="53">
        <v>124.28515471993732</v>
      </c>
      <c r="EV191" s="53">
        <v>127.45789267528399</v>
      </c>
      <c r="EW191" s="53">
        <v>130.70896983940463</v>
      </c>
      <c r="EX191" s="53">
        <v>133.99921660791227</v>
      </c>
      <c r="EY191" s="53">
        <v>137.4069721895809</v>
      </c>
      <c r="EZ191" s="53">
        <v>140.97140618879749</v>
      </c>
      <c r="FA191" s="53">
        <v>144.69251860556207</v>
      </c>
      <c r="FB191" s="53">
        <v>148.60947904426166</v>
      </c>
      <c r="FC191" s="53">
        <v>152.76145710928319</v>
      </c>
      <c r="FD191" s="53">
        <v>157.03094398746572</v>
      </c>
      <c r="FE191" s="53">
        <v>161.49627888758323</v>
      </c>
      <c r="FF191" s="53">
        <v>166.53396004700352</v>
      </c>
      <c r="FG191" s="53">
        <v>171.42072072072074</v>
      </c>
      <c r="FH191" s="53">
        <v>176.51770466118293</v>
      </c>
      <c r="FI191" s="53">
        <v>181.86216216216215</v>
      </c>
      <c r="FJ191" s="53">
        <v>187.4135526831179</v>
      </c>
      <c r="FK191" s="53">
        <v>192.86055620838226</v>
      </c>
      <c r="FL191" s="53">
        <v>198.47414806110459</v>
      </c>
      <c r="FM191" s="53">
        <v>204.33019976498238</v>
      </c>
      <c r="FN191" s="53">
        <v>210.38848413631018</v>
      </c>
      <c r="FO191" s="53">
        <v>216.68585977281629</v>
      </c>
      <c r="FP191" s="53">
        <v>223.25801018409712</v>
      </c>
      <c r="FQ191" s="53">
        <v>230.53717195456323</v>
      </c>
      <c r="FR191" s="53">
        <v>239.02640031335685</v>
      </c>
      <c r="FS191" s="53">
        <v>248.34492753623186</v>
      </c>
      <c r="FT191" s="53">
        <v>257.23490011750886</v>
      </c>
      <c r="FU191" s="53">
        <v>265.75264394829611</v>
      </c>
      <c r="FV191" s="53">
        <v>275.33854289071684</v>
      </c>
      <c r="FW191" s="53">
        <v>285.24473168820992</v>
      </c>
      <c r="FX191" s="53">
        <v>294.44962788875836</v>
      </c>
      <c r="FY191" s="53">
        <v>303.41104582843712</v>
      </c>
      <c r="FZ191" s="53">
        <v>312.4832745789268</v>
      </c>
      <c r="GA191" s="53">
        <v>321.67771249510383</v>
      </c>
      <c r="GB191" s="53">
        <v>330.77422640031335</v>
      </c>
      <c r="GC191" s="53">
        <v>339.63341167254214</v>
      </c>
      <c r="GD191" s="53">
        <v>348.28409714061883</v>
      </c>
      <c r="GE191" s="53">
        <v>356.52542107324712</v>
      </c>
      <c r="GF191" s="53">
        <v>364.52095573834697</v>
      </c>
      <c r="GG191" s="53">
        <v>373.24629847238538</v>
      </c>
      <c r="GH191" s="53">
        <v>381.88672150411276</v>
      </c>
      <c r="GI191" s="53">
        <v>390.420955738347</v>
      </c>
      <c r="GJ191" s="53">
        <v>399.73607520564047</v>
      </c>
      <c r="GK191" s="53">
        <v>408.92240501370935</v>
      </c>
      <c r="GL191" s="53">
        <v>416.49341950646294</v>
      </c>
      <c r="GM191" s="53">
        <v>423.02925969447705</v>
      </c>
      <c r="GN191" s="53">
        <v>429.37822169996087</v>
      </c>
      <c r="GO191" s="53">
        <v>435.38507638072849</v>
      </c>
      <c r="GP191" s="53">
        <v>442.15640423031726</v>
      </c>
      <c r="GQ191" s="53">
        <v>449.5670583627105</v>
      </c>
      <c r="GR191" s="53">
        <v>457.09103016059532</v>
      </c>
      <c r="GS191" s="53">
        <v>11863</v>
      </c>
      <c r="GT191" s="53"/>
      <c r="GU191" s="53">
        <v>15646.985000000001</v>
      </c>
    </row>
    <row r="192" spans="1:203">
      <c r="A192" s="2" t="s">
        <v>43</v>
      </c>
      <c r="B192" s="17" t="e">
        <v>#N/A</v>
      </c>
      <c r="C192" s="17" t="e">
        <v>#N/A</v>
      </c>
      <c r="D192" s="17" t="e">
        <v>#N/A</v>
      </c>
      <c r="E192" s="17" t="e">
        <v>#N/A</v>
      </c>
      <c r="F192" s="26" t="e">
        <v>#N/A</v>
      </c>
      <c r="G192" s="26" t="e">
        <v>#N/A</v>
      </c>
      <c r="H192" s="26" t="e">
        <v>#N/A</v>
      </c>
      <c r="I192" s="26" t="e">
        <v>#N/A</v>
      </c>
      <c r="J192" s="26" t="e">
        <v>#N/A</v>
      </c>
      <c r="K192" s="26" t="e">
        <v>#N/A</v>
      </c>
      <c r="L192" s="26" t="e">
        <v>#N/A</v>
      </c>
      <c r="M192" s="26" t="e">
        <v>#N/A</v>
      </c>
      <c r="N192" s="26" t="e">
        <v>#N/A</v>
      </c>
      <c r="O192" s="26" t="e">
        <v>#N/A</v>
      </c>
      <c r="P192" s="26" t="e">
        <v>#N/A</v>
      </c>
      <c r="Q192" s="26" t="e">
        <v>#N/A</v>
      </c>
      <c r="R192" s="26" t="e">
        <v>#N/A</v>
      </c>
      <c r="S192" s="26" t="e">
        <v>#N/A</v>
      </c>
      <c r="T192" s="26" t="e">
        <v>#N/A</v>
      </c>
      <c r="U192" s="26" t="e">
        <v>#N/A</v>
      </c>
      <c r="V192" s="26" t="e">
        <v>#N/A</v>
      </c>
      <c r="W192" s="26" t="e">
        <v>#N/A</v>
      </c>
      <c r="X192" s="26" t="e">
        <v>#N/A</v>
      </c>
      <c r="Y192" s="26" t="e">
        <v>#N/A</v>
      </c>
      <c r="Z192" s="26" t="e">
        <v>#N/A</v>
      </c>
      <c r="AA192" s="26" t="e">
        <v>#N/A</v>
      </c>
      <c r="AB192" s="26" t="e">
        <v>#N/A</v>
      </c>
      <c r="AC192" s="26" t="e">
        <v>#N/A</v>
      </c>
      <c r="AD192" s="26" t="e">
        <v>#N/A</v>
      </c>
      <c r="AE192" s="26" t="e">
        <v>#N/A</v>
      </c>
      <c r="AF192" s="26" t="e">
        <v>#N/A</v>
      </c>
      <c r="AG192" s="26" t="e">
        <v>#N/A</v>
      </c>
      <c r="AH192" s="26" t="e">
        <v>#N/A</v>
      </c>
      <c r="AI192" s="26" t="e">
        <v>#N/A</v>
      </c>
      <c r="AJ192" s="26" t="e">
        <v>#N/A</v>
      </c>
      <c r="AK192" s="26" t="e">
        <v>#N/A</v>
      </c>
      <c r="AL192" s="26" t="e">
        <v>#N/A</v>
      </c>
      <c r="AM192" s="26" t="e">
        <v>#N/A</v>
      </c>
      <c r="AN192" s="26" t="e">
        <v>#N/A</v>
      </c>
      <c r="AO192" s="26" t="e">
        <v>#N/A</v>
      </c>
      <c r="AP192" s="26" t="e">
        <v>#N/A</v>
      </c>
      <c r="AQ192" s="26" t="e">
        <v>#N/A</v>
      </c>
      <c r="AR192" s="26" t="e">
        <v>#N/A</v>
      </c>
      <c r="AS192" s="26" t="e">
        <v>#N/A</v>
      </c>
      <c r="AT192" s="26" t="e">
        <v>#N/A</v>
      </c>
      <c r="AU192" s="26" t="e">
        <v>#N/A</v>
      </c>
      <c r="AV192" s="26" t="e">
        <v>#N/A</v>
      </c>
      <c r="AW192" s="26" t="e">
        <v>#N/A</v>
      </c>
      <c r="AX192" s="26" t="e">
        <v>#N/A</v>
      </c>
      <c r="AY192" s="26" t="e">
        <v>#N/A</v>
      </c>
      <c r="AZ192" s="26" t="e">
        <v>#N/A</v>
      </c>
      <c r="BA192" s="26" t="e">
        <v>#N/A</v>
      </c>
      <c r="BB192" s="26" t="e">
        <v>#N/A</v>
      </c>
      <c r="BC192" s="26" t="e">
        <v>#N/A</v>
      </c>
      <c r="BD192" s="26" t="e">
        <v>#N/A</v>
      </c>
      <c r="BE192" s="26" t="e">
        <v>#N/A</v>
      </c>
      <c r="BF192" s="26" t="e">
        <v>#N/A</v>
      </c>
      <c r="BG192" s="26" t="e">
        <v>#N/A</v>
      </c>
      <c r="BH192" s="26" t="e">
        <v>#N/A</v>
      </c>
      <c r="BI192" s="26" t="e">
        <v>#N/A</v>
      </c>
      <c r="BJ192" s="26" t="e">
        <v>#N/A</v>
      </c>
      <c r="BK192" s="26" t="e">
        <v>#N/A</v>
      </c>
      <c r="BL192" s="26" t="e">
        <v>#N/A</v>
      </c>
      <c r="BM192" s="26" t="e">
        <v>#N/A</v>
      </c>
      <c r="BN192" s="26" t="e">
        <v>#N/A</v>
      </c>
      <c r="BO192" s="26" t="e">
        <v>#N/A</v>
      </c>
      <c r="BP192" s="26" t="e">
        <v>#N/A</v>
      </c>
      <c r="BQ192" s="26" t="e">
        <v>#N/A</v>
      </c>
      <c r="BR192" s="26" t="e">
        <v>#N/A</v>
      </c>
      <c r="BS192" s="26" t="e">
        <v>#N/A</v>
      </c>
      <c r="BT192" s="26" t="e">
        <v>#N/A</v>
      </c>
      <c r="BU192" s="26" t="e">
        <v>#N/A</v>
      </c>
      <c r="BV192" s="26" t="e">
        <v>#N/A</v>
      </c>
      <c r="BW192" s="26" t="e">
        <v>#N/A</v>
      </c>
      <c r="BX192" s="26" t="e">
        <v>#N/A</v>
      </c>
      <c r="BY192" s="26" t="e">
        <v>#N/A</v>
      </c>
      <c r="BZ192" s="26" t="e">
        <v>#N/A</v>
      </c>
      <c r="CA192" s="26" t="e">
        <v>#N/A</v>
      </c>
      <c r="CB192" s="26" t="e">
        <v>#N/A</v>
      </c>
      <c r="CC192" s="26" t="e">
        <v>#N/A</v>
      </c>
      <c r="CD192" s="26" t="e">
        <v>#N/A</v>
      </c>
      <c r="CE192" s="26" t="e">
        <v>#N/A</v>
      </c>
      <c r="CF192" s="26" t="e">
        <v>#N/A</v>
      </c>
      <c r="CG192" s="26" t="e">
        <v>#N/A</v>
      </c>
      <c r="CH192" s="26" t="e">
        <v>#N/A</v>
      </c>
      <c r="CI192" s="26" t="e">
        <v>#N/A</v>
      </c>
      <c r="CJ192" s="26" t="e">
        <v>#N/A</v>
      </c>
      <c r="CK192" s="26" t="e">
        <v>#N/A</v>
      </c>
      <c r="CL192" s="26" t="e">
        <v>#N/A</v>
      </c>
      <c r="CM192" s="26" t="e">
        <v>#N/A</v>
      </c>
      <c r="CN192" s="26" t="e">
        <v>#N/A</v>
      </c>
      <c r="CO192" s="26" t="e">
        <v>#N/A</v>
      </c>
      <c r="CP192" s="26" t="e">
        <v>#N/A</v>
      </c>
      <c r="CQ192" s="26" t="e">
        <v>#N/A</v>
      </c>
      <c r="CR192" s="26" t="e">
        <v>#N/A</v>
      </c>
      <c r="CS192" s="26" t="e">
        <v>#N/A</v>
      </c>
      <c r="CT192" s="26" t="e">
        <v>#N/A</v>
      </c>
      <c r="CU192" s="26" t="e">
        <v>#N/A</v>
      </c>
      <c r="CV192" s="26" t="e">
        <v>#N/A</v>
      </c>
      <c r="CW192" s="26" t="e">
        <v>#N/A</v>
      </c>
      <c r="CX192" s="26" t="e">
        <v>#N/A</v>
      </c>
      <c r="CY192" s="26" t="e">
        <v>#N/A</v>
      </c>
      <c r="CZ192" s="26" t="e">
        <v>#N/A</v>
      </c>
      <c r="DA192" s="26" t="e">
        <v>#N/A</v>
      </c>
      <c r="DB192" s="26" t="e">
        <v>#N/A</v>
      </c>
      <c r="DC192" s="26" t="e">
        <v>#N/A</v>
      </c>
      <c r="DD192" s="26" t="e">
        <v>#N/A</v>
      </c>
      <c r="DE192" s="26" t="e">
        <v>#N/A</v>
      </c>
      <c r="DF192" s="26" t="e">
        <v>#N/A</v>
      </c>
      <c r="DG192" s="26" t="e">
        <v>#N/A</v>
      </c>
      <c r="DH192" s="26" t="e">
        <v>#N/A</v>
      </c>
      <c r="DI192" s="26" t="e">
        <v>#N/A</v>
      </c>
      <c r="DJ192" s="26" t="e">
        <v>#N/A</v>
      </c>
      <c r="DK192" s="26" t="e">
        <v>#N/A</v>
      </c>
      <c r="DL192" s="26" t="e">
        <v>#N/A</v>
      </c>
      <c r="DM192" s="26" t="e">
        <v>#N/A</v>
      </c>
      <c r="DN192" s="26" t="e">
        <v>#N/A</v>
      </c>
      <c r="DO192" s="26" t="e">
        <v>#N/A</v>
      </c>
      <c r="DP192" s="26" t="e">
        <v>#N/A</v>
      </c>
      <c r="DQ192" s="26" t="e">
        <v>#N/A</v>
      </c>
      <c r="DR192" s="26" t="e">
        <v>#N/A</v>
      </c>
      <c r="DS192" s="26" t="e">
        <v>#N/A</v>
      </c>
      <c r="DT192" s="26" t="e">
        <v>#N/A</v>
      </c>
      <c r="DU192" s="26" t="e">
        <v>#N/A</v>
      </c>
      <c r="DV192" s="26" t="e">
        <v>#N/A</v>
      </c>
      <c r="DW192" s="26" t="e">
        <v>#N/A</v>
      </c>
      <c r="DX192" s="26" t="e">
        <v>#N/A</v>
      </c>
      <c r="DY192" s="26" t="e">
        <v>#N/A</v>
      </c>
      <c r="DZ192" s="26" t="e">
        <v>#N/A</v>
      </c>
      <c r="EA192" s="26" t="e">
        <v>#N/A</v>
      </c>
      <c r="EB192" s="26" t="e">
        <v>#N/A</v>
      </c>
      <c r="EC192" s="26" t="e">
        <v>#N/A</v>
      </c>
      <c r="ED192" s="26" t="e">
        <v>#N/A</v>
      </c>
      <c r="EE192" s="26" t="e">
        <v>#N/A</v>
      </c>
      <c r="EF192" s="26" t="e">
        <v>#N/A</v>
      </c>
      <c r="EG192" s="26" t="e">
        <v>#N/A</v>
      </c>
      <c r="EH192" s="26" t="e">
        <v>#N/A</v>
      </c>
      <c r="EI192" s="26" t="e">
        <v>#N/A</v>
      </c>
      <c r="EJ192" s="26" t="e">
        <v>#N/A</v>
      </c>
      <c r="EK192" s="26" t="e">
        <v>#N/A</v>
      </c>
      <c r="EL192" s="53">
        <v>100</v>
      </c>
      <c r="EM192" s="53">
        <v>103.42743864590412</v>
      </c>
      <c r="EN192" s="53">
        <v>107.9826129076239</v>
      </c>
      <c r="EO192" s="53">
        <v>111.84010239906686</v>
      </c>
      <c r="EP192" s="53">
        <v>115.91650774880124</v>
      </c>
      <c r="EQ192" s="53">
        <v>119.48253001681299</v>
      </c>
      <c r="ER192" s="53">
        <v>123.71371161217897</v>
      </c>
      <c r="ES192" s="53">
        <v>127.80045640766998</v>
      </c>
      <c r="ET192" s="53">
        <v>131.92982074905956</v>
      </c>
      <c r="EU192" s="53">
        <v>136.233483611628</v>
      </c>
      <c r="EV192" s="53">
        <v>140.57906504072164</v>
      </c>
      <c r="EW192" s="53">
        <v>145.10683100894417</v>
      </c>
      <c r="EX192" s="53">
        <v>149.9302350278692</v>
      </c>
      <c r="EY192" s="53">
        <v>154.65087547066383</v>
      </c>
      <c r="EZ192" s="53">
        <v>159.02638871899876</v>
      </c>
      <c r="FA192" s="53">
        <v>164.21395152236948</v>
      </c>
      <c r="FB192" s="53">
        <v>169.48598234022666</v>
      </c>
      <c r="FC192" s="53">
        <v>175.0847396439936</v>
      </c>
      <c r="FD192" s="53">
        <v>181.266851982247</v>
      </c>
      <c r="FE192" s="53">
        <v>187.61018957636662</v>
      </c>
      <c r="FF192" s="53">
        <v>193.27879947468605</v>
      </c>
      <c r="FG192" s="53">
        <v>199.22489205793875</v>
      </c>
      <c r="FH192" s="53">
        <v>205.42673696555144</v>
      </c>
      <c r="FI192" s="53">
        <v>210.36212243936615</v>
      </c>
      <c r="FJ192" s="53">
        <v>216.3409858083221</v>
      </c>
      <c r="FK192" s="53">
        <v>222.2734443427635</v>
      </c>
      <c r="FL192" s="53">
        <v>227.69275092695759</v>
      </c>
      <c r="FM192" s="53">
        <v>232.79900012302187</v>
      </c>
      <c r="FN192" s="53">
        <v>237.1841868867088</v>
      </c>
      <c r="FO192" s="53">
        <v>241.38687367054879</v>
      </c>
      <c r="FP192" s="53">
        <v>251.29998377232749</v>
      </c>
      <c r="FQ192" s="53">
        <v>260.38660414397981</v>
      </c>
      <c r="FR192" s="53">
        <v>267.65229039752893</v>
      </c>
      <c r="FS192" s="53">
        <v>277.88028043380814</v>
      </c>
      <c r="FT192" s="53">
        <v>288.84605126051866</v>
      </c>
      <c r="FU192" s="53">
        <v>300.03627568256991</v>
      </c>
      <c r="FV192" s="53">
        <v>311.12208922696345</v>
      </c>
      <c r="FW192" s="53">
        <v>323.02808368712346</v>
      </c>
      <c r="FX192" s="53">
        <v>335.0697877539605</v>
      </c>
      <c r="FY192" s="53">
        <v>345.87023259547084</v>
      </c>
      <c r="FZ192" s="53">
        <v>355.95886793233166</v>
      </c>
      <c r="GA192" s="53">
        <v>365.82091168676322</v>
      </c>
      <c r="GB192" s="53">
        <v>375.73377644576118</v>
      </c>
      <c r="GC192" s="53">
        <v>384.71055334961244</v>
      </c>
      <c r="GD192" s="53">
        <v>388.56976024052005</v>
      </c>
      <c r="GE192" s="53">
        <v>391.12868544286653</v>
      </c>
      <c r="GF192" s="53">
        <v>396.64732080426165</v>
      </c>
      <c r="GG192" s="53">
        <v>401.99018558779397</v>
      </c>
      <c r="GH192" s="53">
        <v>406.81071559128844</v>
      </c>
      <c r="GI192" s="53">
        <v>411.23228318445121</v>
      </c>
      <c r="GJ192" s="53">
        <v>414.27968586310368</v>
      </c>
      <c r="GK192" s="53">
        <v>415.95607803442584</v>
      </c>
      <c r="GL192" s="53">
        <v>415.89165803001663</v>
      </c>
      <c r="GM192" s="53">
        <v>414.12172016132342</v>
      </c>
      <c r="GN192" s="53">
        <v>411.30125955478701</v>
      </c>
      <c r="GO192" s="53">
        <v>407.95141932551064</v>
      </c>
      <c r="GP192" s="53">
        <v>404.61672025069822</v>
      </c>
      <c r="GQ192" s="53">
        <v>401.07190260872977</v>
      </c>
      <c r="GR192" s="53">
        <v>397.80968480111994</v>
      </c>
      <c r="GS192" s="53">
        <v>11393</v>
      </c>
      <c r="GT192" s="53"/>
      <c r="GU192" s="53">
        <v>18819.523000000001</v>
      </c>
    </row>
    <row r="193" spans="1:203">
      <c r="A193" s="2" t="s">
        <v>142</v>
      </c>
      <c r="B193" s="17" t="e">
        <v>#N/A</v>
      </c>
      <c r="C193" s="17" t="e">
        <v>#N/A</v>
      </c>
      <c r="D193" s="17" t="e">
        <v>#N/A</v>
      </c>
      <c r="E193" s="17" t="e">
        <v>#N/A</v>
      </c>
      <c r="F193" s="26" t="e">
        <v>#N/A</v>
      </c>
      <c r="G193" s="26" t="e">
        <v>#N/A</v>
      </c>
      <c r="H193" s="26" t="e">
        <v>#N/A</v>
      </c>
      <c r="I193" s="26" t="e">
        <v>#N/A</v>
      </c>
      <c r="J193" s="26" t="e">
        <v>#N/A</v>
      </c>
      <c r="K193" s="26" t="e">
        <v>#N/A</v>
      </c>
      <c r="L193" s="26" t="e">
        <v>#N/A</v>
      </c>
      <c r="M193" s="26" t="e">
        <v>#N/A</v>
      </c>
      <c r="N193" s="26" t="e">
        <v>#N/A</v>
      </c>
      <c r="O193" s="26" t="e">
        <v>#N/A</v>
      </c>
      <c r="P193" s="26" t="e">
        <v>#N/A</v>
      </c>
      <c r="Q193" s="26" t="e">
        <v>#N/A</v>
      </c>
      <c r="R193" s="26" t="e">
        <v>#N/A</v>
      </c>
      <c r="S193" s="26" t="e">
        <v>#N/A</v>
      </c>
      <c r="T193" s="26" t="e">
        <v>#N/A</v>
      </c>
      <c r="U193" s="26" t="e">
        <v>#N/A</v>
      </c>
      <c r="V193" s="26" t="e">
        <v>#N/A</v>
      </c>
      <c r="W193" s="26" t="e">
        <v>#N/A</v>
      </c>
      <c r="X193" s="26" t="e">
        <v>#N/A</v>
      </c>
      <c r="Y193" s="26" t="e">
        <v>#N/A</v>
      </c>
      <c r="Z193" s="26" t="e">
        <v>#N/A</v>
      </c>
      <c r="AA193" s="26" t="e">
        <v>#N/A</v>
      </c>
      <c r="AB193" s="26" t="e">
        <v>#N/A</v>
      </c>
      <c r="AC193" s="26" t="e">
        <v>#N/A</v>
      </c>
      <c r="AD193" s="26" t="e">
        <v>#N/A</v>
      </c>
      <c r="AE193" s="26" t="e">
        <v>#N/A</v>
      </c>
      <c r="AF193" s="26" t="e">
        <v>#N/A</v>
      </c>
      <c r="AG193" s="26" t="e">
        <v>#N/A</v>
      </c>
      <c r="AH193" s="26" t="e">
        <v>#N/A</v>
      </c>
      <c r="AI193" s="26" t="e">
        <v>#N/A</v>
      </c>
      <c r="AJ193" s="26" t="e">
        <v>#N/A</v>
      </c>
      <c r="AK193" s="26" t="e">
        <v>#N/A</v>
      </c>
      <c r="AL193" s="26" t="e">
        <v>#N/A</v>
      </c>
      <c r="AM193" s="26" t="e">
        <v>#N/A</v>
      </c>
      <c r="AN193" s="26" t="e">
        <v>#N/A</v>
      </c>
      <c r="AO193" s="26" t="e">
        <v>#N/A</v>
      </c>
      <c r="AP193" s="26" t="e">
        <v>#N/A</v>
      </c>
      <c r="AQ193" s="26" t="e">
        <v>#N/A</v>
      </c>
      <c r="AR193" s="26" t="e">
        <v>#N/A</v>
      </c>
      <c r="AS193" s="26" t="e">
        <v>#N/A</v>
      </c>
      <c r="AT193" s="26" t="e">
        <v>#N/A</v>
      </c>
      <c r="AU193" s="26" t="e">
        <v>#N/A</v>
      </c>
      <c r="AV193" s="26" t="e">
        <v>#N/A</v>
      </c>
      <c r="AW193" s="26" t="e">
        <v>#N/A</v>
      </c>
      <c r="AX193" s="26" t="e">
        <v>#N/A</v>
      </c>
      <c r="AY193" s="26" t="e">
        <v>#N/A</v>
      </c>
      <c r="AZ193" s="26" t="e">
        <v>#N/A</v>
      </c>
      <c r="BA193" s="26" t="e">
        <v>#N/A</v>
      </c>
      <c r="BB193" s="26" t="e">
        <v>#N/A</v>
      </c>
      <c r="BC193" s="26" t="e">
        <v>#N/A</v>
      </c>
      <c r="BD193" s="26" t="e">
        <v>#N/A</v>
      </c>
      <c r="BE193" s="26" t="e">
        <v>#N/A</v>
      </c>
      <c r="BF193" s="26" t="e">
        <v>#N/A</v>
      </c>
      <c r="BG193" s="26" t="e">
        <v>#N/A</v>
      </c>
      <c r="BH193" s="26" t="e">
        <v>#N/A</v>
      </c>
      <c r="BI193" s="26" t="e">
        <v>#N/A</v>
      </c>
      <c r="BJ193" s="26" t="e">
        <v>#N/A</v>
      </c>
      <c r="BK193" s="26" t="e">
        <v>#N/A</v>
      </c>
      <c r="BL193" s="26" t="e">
        <v>#N/A</v>
      </c>
      <c r="BM193" s="26" t="e">
        <v>#N/A</v>
      </c>
      <c r="BN193" s="26" t="e">
        <v>#N/A</v>
      </c>
      <c r="BO193" s="26" t="e">
        <v>#N/A</v>
      </c>
      <c r="BP193" s="26" t="e">
        <v>#N/A</v>
      </c>
      <c r="BQ193" s="26" t="e">
        <v>#N/A</v>
      </c>
      <c r="BR193" s="26" t="e">
        <v>#N/A</v>
      </c>
      <c r="BS193" s="26" t="e">
        <v>#N/A</v>
      </c>
      <c r="BT193" s="26" t="e">
        <v>#N/A</v>
      </c>
      <c r="BU193" s="26" t="e">
        <v>#N/A</v>
      </c>
      <c r="BV193" s="26" t="e">
        <v>#N/A</v>
      </c>
      <c r="BW193" s="26" t="e">
        <v>#N/A</v>
      </c>
      <c r="BX193" s="26" t="e">
        <v>#N/A</v>
      </c>
      <c r="BY193" s="26" t="e">
        <v>#N/A</v>
      </c>
      <c r="BZ193" s="26" t="e">
        <v>#N/A</v>
      </c>
      <c r="CA193" s="26" t="e">
        <v>#N/A</v>
      </c>
      <c r="CB193" s="26" t="e">
        <v>#N/A</v>
      </c>
      <c r="CC193" s="26" t="e">
        <v>#N/A</v>
      </c>
      <c r="CD193" s="26" t="e">
        <v>#N/A</v>
      </c>
      <c r="CE193" s="26" t="e">
        <v>#N/A</v>
      </c>
      <c r="CF193" s="26" t="e">
        <v>#N/A</v>
      </c>
      <c r="CG193" s="26" t="e">
        <v>#N/A</v>
      </c>
      <c r="CH193" s="26" t="e">
        <v>#N/A</v>
      </c>
      <c r="CI193" s="26" t="e">
        <v>#N/A</v>
      </c>
      <c r="CJ193" s="26" t="e">
        <v>#N/A</v>
      </c>
      <c r="CK193" s="26" t="e">
        <v>#N/A</v>
      </c>
      <c r="CL193" s="26" t="e">
        <v>#N/A</v>
      </c>
      <c r="CM193" s="26" t="e">
        <v>#N/A</v>
      </c>
      <c r="CN193" s="26" t="e">
        <v>#N/A</v>
      </c>
      <c r="CO193" s="26" t="e">
        <v>#N/A</v>
      </c>
      <c r="CP193" s="26" t="e">
        <v>#N/A</v>
      </c>
      <c r="CQ193" s="26" t="e">
        <v>#N/A</v>
      </c>
      <c r="CR193" s="26" t="e">
        <v>#N/A</v>
      </c>
      <c r="CS193" s="26" t="e">
        <v>#N/A</v>
      </c>
      <c r="CT193" s="26" t="e">
        <v>#N/A</v>
      </c>
      <c r="CU193" s="26" t="e">
        <v>#N/A</v>
      </c>
      <c r="CV193" s="26" t="e">
        <v>#N/A</v>
      </c>
      <c r="CW193" s="26" t="e">
        <v>#N/A</v>
      </c>
      <c r="CX193" s="26" t="e">
        <v>#N/A</v>
      </c>
      <c r="CY193" s="26" t="e">
        <v>#N/A</v>
      </c>
      <c r="CZ193" s="26" t="e">
        <v>#N/A</v>
      </c>
      <c r="DA193" s="26" t="e">
        <v>#N/A</v>
      </c>
      <c r="DB193" s="26" t="e">
        <v>#N/A</v>
      </c>
      <c r="DC193" s="26" t="e">
        <v>#N/A</v>
      </c>
      <c r="DD193" s="26" t="e">
        <v>#N/A</v>
      </c>
      <c r="DE193" s="26" t="e">
        <v>#N/A</v>
      </c>
      <c r="DF193" s="26" t="e">
        <v>#N/A</v>
      </c>
      <c r="DG193" s="26" t="e">
        <v>#N/A</v>
      </c>
      <c r="DH193" s="26" t="e">
        <v>#N/A</v>
      </c>
      <c r="DI193" s="26" t="e">
        <v>#N/A</v>
      </c>
      <c r="DJ193" s="26" t="e">
        <v>#N/A</v>
      </c>
      <c r="DK193" s="26" t="e">
        <v>#N/A</v>
      </c>
      <c r="DL193" s="26" t="e">
        <v>#N/A</v>
      </c>
      <c r="DM193" s="26" t="e">
        <v>#N/A</v>
      </c>
      <c r="DN193" s="26" t="e">
        <v>#N/A</v>
      </c>
      <c r="DO193" s="26" t="e">
        <v>#N/A</v>
      </c>
      <c r="DP193" s="26" t="e">
        <v>#N/A</v>
      </c>
      <c r="DQ193" s="26" t="e">
        <v>#N/A</v>
      </c>
      <c r="DR193" s="26" t="e">
        <v>#N/A</v>
      </c>
      <c r="DS193" s="26" t="e">
        <v>#N/A</v>
      </c>
      <c r="DT193" s="26" t="e">
        <v>#N/A</v>
      </c>
      <c r="DU193" s="26" t="e">
        <v>#N/A</v>
      </c>
      <c r="DV193" s="26" t="e">
        <v>#N/A</v>
      </c>
      <c r="DW193" s="26" t="e">
        <v>#N/A</v>
      </c>
      <c r="DX193" s="26" t="e">
        <v>#N/A</v>
      </c>
      <c r="DY193" s="26" t="e">
        <v>#N/A</v>
      </c>
      <c r="DZ193" s="26" t="e">
        <v>#N/A</v>
      </c>
      <c r="EA193" s="26" t="e">
        <v>#N/A</v>
      </c>
      <c r="EB193" s="26" t="e">
        <v>#N/A</v>
      </c>
      <c r="EC193" s="26" t="e">
        <v>#N/A</v>
      </c>
      <c r="ED193" s="26" t="e">
        <v>#N/A</v>
      </c>
      <c r="EE193" s="26" t="e">
        <v>#N/A</v>
      </c>
      <c r="EF193" s="26" t="e">
        <v>#N/A</v>
      </c>
      <c r="EG193" s="26" t="e">
        <v>#N/A</v>
      </c>
      <c r="EH193" s="26" t="e">
        <v>#N/A</v>
      </c>
      <c r="EI193" s="26" t="e">
        <v>#N/A</v>
      </c>
      <c r="EJ193" s="26" t="e">
        <v>#N/A</v>
      </c>
      <c r="EK193" s="26" t="e">
        <v>#N/A</v>
      </c>
      <c r="EL193" s="53">
        <v>100</v>
      </c>
      <c r="EM193" s="53">
        <v>104.40086903236588</v>
      </c>
      <c r="EN193" s="53">
        <v>109.20840064620354</v>
      </c>
      <c r="EO193" s="53">
        <v>114.46994596401314</v>
      </c>
      <c r="EP193" s="53">
        <v>120.23564146844186</v>
      </c>
      <c r="EQ193" s="53">
        <v>126.5667650827252</v>
      </c>
      <c r="ER193" s="53">
        <v>133.5162386496574</v>
      </c>
      <c r="ES193" s="53">
        <v>141.17876441423877</v>
      </c>
      <c r="ET193" s="53">
        <v>149.60169349896941</v>
      </c>
      <c r="EU193" s="53">
        <v>158.87694278870256</v>
      </c>
      <c r="EV193" s="53">
        <v>169.08807308785026</v>
      </c>
      <c r="EW193" s="53">
        <v>180.55261545317811</v>
      </c>
      <c r="EX193" s="53">
        <v>193.4404768536572</v>
      </c>
      <c r="EY193" s="53">
        <v>207.7433012088463</v>
      </c>
      <c r="EZ193" s="53">
        <v>223.62263940727536</v>
      </c>
      <c r="FA193" s="53">
        <v>241.26789593894489</v>
      </c>
      <c r="FB193" s="53">
        <v>260.87683137429667</v>
      </c>
      <c r="FC193" s="53">
        <v>282.99816166230295</v>
      </c>
      <c r="FD193" s="53">
        <v>307.66531112472842</v>
      </c>
      <c r="FE193" s="53">
        <v>335.13174753495628</v>
      </c>
      <c r="FF193" s="53">
        <v>365.74285555122276</v>
      </c>
      <c r="FG193" s="53">
        <v>368.36666480975992</v>
      </c>
      <c r="FH193" s="53">
        <v>366.79572168681409</v>
      </c>
      <c r="FI193" s="53">
        <v>365.65372402651661</v>
      </c>
      <c r="FJ193" s="53">
        <v>364.95181326945573</v>
      </c>
      <c r="FK193" s="53">
        <v>336.4854325664308</v>
      </c>
      <c r="FL193" s="53">
        <v>330.71416634170799</v>
      </c>
      <c r="FM193" s="53">
        <v>376.3857166731658</v>
      </c>
      <c r="FN193" s="53">
        <v>423.68670269065785</v>
      </c>
      <c r="FO193" s="53">
        <v>475.31613837669215</v>
      </c>
      <c r="FP193" s="53">
        <v>525.89270792713501</v>
      </c>
      <c r="FQ193" s="53">
        <v>579.8702022171467</v>
      </c>
      <c r="FR193" s="53">
        <v>635.58297587878099</v>
      </c>
      <c r="FS193" s="53">
        <v>676.29658514845971</v>
      </c>
      <c r="FT193" s="53">
        <v>703.29229569383313</v>
      </c>
      <c r="FU193" s="53">
        <v>730.37435240376567</v>
      </c>
      <c r="FV193" s="53">
        <v>759.60949250738133</v>
      </c>
      <c r="FW193" s="53">
        <v>784.5356804634838</v>
      </c>
      <c r="FX193" s="53">
        <v>816.21636677622428</v>
      </c>
      <c r="FY193" s="53">
        <v>849.67968358308724</v>
      </c>
      <c r="FZ193" s="53">
        <v>884.97855272686763</v>
      </c>
      <c r="GA193" s="53">
        <v>921.95699403932917</v>
      </c>
      <c r="GB193" s="53">
        <v>960.40053478914831</v>
      </c>
      <c r="GC193" s="53">
        <v>1000.2673945741184</v>
      </c>
      <c r="GD193" s="53">
        <v>1041.5520026739455</v>
      </c>
      <c r="GE193" s="53">
        <v>1084.2237201270125</v>
      </c>
      <c r="GF193" s="53">
        <v>1128.1572057267001</v>
      </c>
      <c r="GG193" s="53">
        <v>1173.199264664921</v>
      </c>
      <c r="GH193" s="53">
        <v>1219.2914043785861</v>
      </c>
      <c r="GI193" s="53">
        <v>1266.4057712662247</v>
      </c>
      <c r="GJ193" s="53">
        <v>1314.5033702857779</v>
      </c>
      <c r="GK193" s="53">
        <v>1363.4003676675395</v>
      </c>
      <c r="GL193" s="53">
        <v>1412.9129296418027</v>
      </c>
      <c r="GM193" s="53">
        <v>1462.9992758063618</v>
      </c>
      <c r="GN193" s="53">
        <v>1513.6204111191576</v>
      </c>
      <c r="GO193" s="53">
        <v>1564.7596234193081</v>
      </c>
      <c r="GP193" s="53">
        <v>1616.3500640632835</v>
      </c>
      <c r="GQ193" s="53">
        <v>1668.3276697677009</v>
      </c>
      <c r="GR193" s="53">
        <v>1720.6228065288842</v>
      </c>
      <c r="GS193" s="53">
        <v>708</v>
      </c>
      <c r="GT193" s="53"/>
      <c r="GU193" s="53">
        <v>1102.152</v>
      </c>
    </row>
    <row r="194" spans="1:203" s="8" customFormat="1">
      <c r="A194" s="4" t="s">
        <v>254</v>
      </c>
      <c r="B194" s="15">
        <v>7.4581342241820208</v>
      </c>
      <c r="C194" s="15" t="e">
        <v>#N/A</v>
      </c>
      <c r="D194" s="15">
        <v>14.17045502594584</v>
      </c>
      <c r="E194" s="15" t="e">
        <v>#N/A</v>
      </c>
      <c r="F194" s="9">
        <v>20.448449187595529</v>
      </c>
      <c r="G194" s="9" t="e">
        <v>#N/A</v>
      </c>
      <c r="H194" s="9">
        <v>24.269646193044082</v>
      </c>
      <c r="I194" s="9" t="e">
        <v>#N/A</v>
      </c>
      <c r="J194" s="9">
        <v>26.796637553708109</v>
      </c>
      <c r="K194" s="9" t="e">
        <v>#N/A</v>
      </c>
      <c r="L194" s="9">
        <v>32.56835601566921</v>
      </c>
      <c r="M194" s="9" t="e">
        <v>#N/A</v>
      </c>
      <c r="N194" s="9" t="e">
        <v>#N/A</v>
      </c>
      <c r="O194" s="9" t="e">
        <v>#N/A</v>
      </c>
      <c r="P194" s="9" t="e">
        <v>#N/A</v>
      </c>
      <c r="Q194" s="9" t="e">
        <v>#N/A</v>
      </c>
      <c r="R194" s="9" t="e">
        <v>#N/A</v>
      </c>
      <c r="S194" s="9" t="e">
        <v>#N/A</v>
      </c>
      <c r="T194" s="9" t="e">
        <v>#N/A</v>
      </c>
      <c r="U194" s="9" t="e">
        <v>#N/A</v>
      </c>
      <c r="V194" s="9" t="e">
        <v>#N/A</v>
      </c>
      <c r="W194" s="9" t="e">
        <v>#N/A</v>
      </c>
      <c r="X194" s="9" t="e">
        <v>#N/A</v>
      </c>
      <c r="Y194" s="9" t="e">
        <v>#N/A</v>
      </c>
      <c r="Z194" s="9" t="e">
        <v>#N/A</v>
      </c>
      <c r="AA194" s="9" t="e">
        <v>#N/A</v>
      </c>
      <c r="AB194" s="9" t="e">
        <v>#N/A</v>
      </c>
      <c r="AC194" s="9" t="e">
        <v>#N/A</v>
      </c>
      <c r="AD194" s="9" t="e">
        <v>#N/A</v>
      </c>
      <c r="AE194" s="9" t="e">
        <v>#N/A</v>
      </c>
      <c r="AF194" s="9" t="e">
        <v>#N/A</v>
      </c>
      <c r="AG194" s="9" t="e">
        <v>#N/A</v>
      </c>
      <c r="AH194" s="9" t="e">
        <v>#N/A</v>
      </c>
      <c r="AI194" s="9" t="e">
        <v>#N/A</v>
      </c>
      <c r="AJ194" s="9" t="e">
        <v>#N/A</v>
      </c>
      <c r="AK194" s="9" t="e">
        <v>#N/A</v>
      </c>
      <c r="AL194" s="9" t="e">
        <v>#N/A</v>
      </c>
      <c r="AM194" s="9" t="e">
        <v>#N/A</v>
      </c>
      <c r="AN194" s="9" t="e">
        <v>#N/A</v>
      </c>
      <c r="AO194" s="9" t="e">
        <v>#N/A</v>
      </c>
      <c r="AP194" s="9" t="e">
        <v>#N/A</v>
      </c>
      <c r="AQ194" s="9" t="e">
        <v>#N/A</v>
      </c>
      <c r="AR194" s="9" t="e">
        <v>#N/A</v>
      </c>
      <c r="AS194" s="9" t="e">
        <v>#N/A</v>
      </c>
      <c r="AT194" s="9" t="e">
        <v>#N/A</v>
      </c>
      <c r="AU194" s="9" t="e">
        <v>#N/A</v>
      </c>
      <c r="AV194" s="9" t="e">
        <v>#N/A</v>
      </c>
      <c r="AW194" s="9" t="e">
        <v>#N/A</v>
      </c>
      <c r="AX194" s="9" t="e">
        <v>#N/A</v>
      </c>
      <c r="AY194" s="9" t="e">
        <v>#N/A</v>
      </c>
      <c r="AZ194" s="9" t="e">
        <v>#N/A</v>
      </c>
      <c r="BA194" s="9" t="e">
        <v>#N/A</v>
      </c>
      <c r="BB194" s="9" t="e">
        <v>#N/A</v>
      </c>
      <c r="BC194" s="9" t="e">
        <v>#N/A</v>
      </c>
      <c r="BD194" s="9" t="e">
        <v>#N/A</v>
      </c>
      <c r="BE194" s="9" t="e">
        <v>#N/A</v>
      </c>
      <c r="BF194" s="9" t="e">
        <v>#N/A</v>
      </c>
      <c r="BG194" s="9" t="e">
        <v>#N/A</v>
      </c>
      <c r="BH194" s="9" t="e">
        <v>#N/A</v>
      </c>
      <c r="BI194" s="9" t="e">
        <v>#N/A</v>
      </c>
      <c r="BJ194" s="9">
        <v>39.68868063087357</v>
      </c>
      <c r="BK194" s="9" t="e">
        <v>#N/A</v>
      </c>
      <c r="BL194" s="9" t="e">
        <v>#N/A</v>
      </c>
      <c r="BM194" s="9" t="e">
        <v>#N/A</v>
      </c>
      <c r="BN194" s="9" t="e">
        <v>#N/A</v>
      </c>
      <c r="BO194" s="9" t="e">
        <v>#N/A</v>
      </c>
      <c r="BP194" s="9" t="e">
        <v>#N/A</v>
      </c>
      <c r="BQ194" s="9" t="e">
        <v>#N/A</v>
      </c>
      <c r="BR194" s="9" t="e">
        <v>#N/A</v>
      </c>
      <c r="BS194" s="9" t="e">
        <v>#N/A</v>
      </c>
      <c r="BT194" s="9" t="e">
        <v>#N/A</v>
      </c>
      <c r="BU194" s="9" t="e">
        <v>#N/A</v>
      </c>
      <c r="BV194" s="9" t="e">
        <v>#N/A</v>
      </c>
      <c r="BW194" s="9" t="e">
        <v>#N/A</v>
      </c>
      <c r="BX194" s="9" t="e">
        <v>#N/A</v>
      </c>
      <c r="BY194" s="9" t="e">
        <v>#N/A</v>
      </c>
      <c r="BZ194" s="9" t="e">
        <v>#N/A</v>
      </c>
      <c r="CA194" s="9" t="e">
        <v>#N/A</v>
      </c>
      <c r="CB194" s="9" t="e">
        <v>#N/A</v>
      </c>
      <c r="CC194" s="9" t="e">
        <v>#N/A</v>
      </c>
      <c r="CD194" s="9" t="e">
        <v>#N/A</v>
      </c>
      <c r="CE194" s="9" t="e">
        <v>#N/A</v>
      </c>
      <c r="CF194" s="9" t="e">
        <v>#N/A</v>
      </c>
      <c r="CG194" s="9" t="e">
        <v>#N/A</v>
      </c>
      <c r="CH194" s="9" t="e">
        <v>#N/A</v>
      </c>
      <c r="CI194" s="9" t="e">
        <v>#N/A</v>
      </c>
      <c r="CJ194" s="9" t="e">
        <v>#N/A</v>
      </c>
      <c r="CK194" s="9" t="e">
        <v>#N/A</v>
      </c>
      <c r="CL194" s="9" t="e">
        <v>#N/A</v>
      </c>
      <c r="CM194" s="9" t="e">
        <v>#N/A</v>
      </c>
      <c r="CN194" s="9">
        <v>48.258515568236604</v>
      </c>
      <c r="CO194" s="9" t="e">
        <v>#N/A</v>
      </c>
      <c r="CP194" s="9" t="e">
        <v>#N/A</v>
      </c>
      <c r="CQ194" s="9" t="e">
        <v>#N/A</v>
      </c>
      <c r="CR194" s="9" t="e">
        <v>#N/A</v>
      </c>
      <c r="CS194" s="9" t="e">
        <v>#N/A</v>
      </c>
      <c r="CT194" s="9" t="e">
        <v>#N/A</v>
      </c>
      <c r="CU194" s="9" t="e">
        <v>#N/A</v>
      </c>
      <c r="CV194" s="9" t="e">
        <v>#N/A</v>
      </c>
      <c r="CW194" s="9" t="e">
        <v>#N/A</v>
      </c>
      <c r="CX194" s="9" t="e">
        <v>#N/A</v>
      </c>
      <c r="CY194" s="9" t="e">
        <v>#N/A</v>
      </c>
      <c r="CZ194" s="9" t="e">
        <v>#N/A</v>
      </c>
      <c r="DA194" s="9">
        <v>54.706291961930908</v>
      </c>
      <c r="DB194" s="9" t="e">
        <v>#N/A</v>
      </c>
      <c r="DC194" s="9" t="e">
        <v>#N/A</v>
      </c>
      <c r="DD194" s="9" t="e">
        <v>#N/A</v>
      </c>
      <c r="DE194" s="9" t="e">
        <v>#N/A</v>
      </c>
      <c r="DF194" s="9" t="e">
        <v>#N/A</v>
      </c>
      <c r="DG194" s="9" t="e">
        <v>#N/A</v>
      </c>
      <c r="DH194" s="9">
        <v>58.527927681157358</v>
      </c>
      <c r="DI194" s="9" t="e">
        <v>#N/A</v>
      </c>
      <c r="DJ194" s="9" t="e">
        <v>#N/A</v>
      </c>
      <c r="DK194" s="9" t="e">
        <v>#N/A</v>
      </c>
      <c r="DL194" s="9" t="e">
        <v>#N/A</v>
      </c>
      <c r="DM194" s="9" t="e">
        <v>#N/A</v>
      </c>
      <c r="DN194" s="9" t="e">
        <v>#N/A</v>
      </c>
      <c r="DO194" s="9" t="e">
        <v>#N/A</v>
      </c>
      <c r="DP194" s="9" t="e">
        <v>#N/A</v>
      </c>
      <c r="DQ194" s="9" t="e">
        <v>#N/A</v>
      </c>
      <c r="DR194" s="9" t="e">
        <v>#N/A</v>
      </c>
      <c r="DS194" s="9" t="e">
        <v>#N/A</v>
      </c>
      <c r="DT194" s="9" t="e">
        <v>#N/A</v>
      </c>
      <c r="DU194" s="9" t="e">
        <v>#N/A</v>
      </c>
      <c r="DV194" s="9" t="e">
        <v>#N/A</v>
      </c>
      <c r="DW194" s="9" t="e">
        <v>#N/A</v>
      </c>
      <c r="DX194" s="9" t="e">
        <v>#N/A</v>
      </c>
      <c r="DY194" s="9" t="e">
        <v>#N/A</v>
      </c>
      <c r="DZ194" s="9" t="e">
        <v>#N/A</v>
      </c>
      <c r="EA194" s="9" t="e">
        <v>#N/A</v>
      </c>
      <c r="EB194" s="9">
        <v>85.022730155675035</v>
      </c>
      <c r="EC194" s="9" t="e">
        <v>#N/A</v>
      </c>
      <c r="ED194" s="9" t="e">
        <v>#N/A</v>
      </c>
      <c r="EE194" s="9" t="e">
        <v>#N/A</v>
      </c>
      <c r="EF194" s="9" t="e">
        <v>#N/A</v>
      </c>
      <c r="EG194" s="9" t="e">
        <v>#N/A</v>
      </c>
      <c r="EH194" s="9" t="e">
        <v>#N/A</v>
      </c>
      <c r="EI194" s="9" t="e">
        <v>#N/A</v>
      </c>
      <c r="EJ194" s="9" t="e">
        <v>#N/A</v>
      </c>
      <c r="EK194" s="9" t="e">
        <v>#N/A</v>
      </c>
      <c r="EL194" s="55">
        <v>100</v>
      </c>
      <c r="EM194" s="55">
        <v>102.09506843333894</v>
      </c>
      <c r="EN194" s="55">
        <v>104.28118576928676</v>
      </c>
      <c r="EO194" s="55">
        <v>106.52793817519094</v>
      </c>
      <c r="EP194" s="55">
        <v>108.87421675003412</v>
      </c>
      <c r="EQ194" s="55">
        <v>111.36047967841365</v>
      </c>
      <c r="ER194" s="55">
        <v>113.92714304858504</v>
      </c>
      <c r="ES194" s="55">
        <v>116.56946875174688</v>
      </c>
      <c r="ET194" s="55">
        <v>119.30435384905486</v>
      </c>
      <c r="EU194" s="55">
        <v>122.13742265114156</v>
      </c>
      <c r="EV194" s="55">
        <v>125.08104249940573</v>
      </c>
      <c r="EW194" s="55">
        <v>128.01857651014299</v>
      </c>
      <c r="EX194" s="55">
        <v>131.01650298211743</v>
      </c>
      <c r="EY194" s="55">
        <v>134.31778292166757</v>
      </c>
      <c r="EZ194" s="55">
        <v>137.71153188032557</v>
      </c>
      <c r="FA194" s="55">
        <v>141.23607896472461</v>
      </c>
      <c r="FB194" s="55">
        <v>144.89421878162986</v>
      </c>
      <c r="FC194" s="55">
        <v>148.70392148609761</v>
      </c>
      <c r="FD194" s="55">
        <v>152.60884964833977</v>
      </c>
      <c r="FE194" s="55">
        <v>156.60890719003882</v>
      </c>
      <c r="FF194" s="55">
        <v>160.52430832758688</v>
      </c>
      <c r="FG194" s="55">
        <v>164.72339802633022</v>
      </c>
      <c r="FH194" s="55">
        <v>168.98536286757988</v>
      </c>
      <c r="FI194" s="55">
        <v>173.45978275262243</v>
      </c>
      <c r="FJ194" s="55">
        <v>178.00877871534135</v>
      </c>
      <c r="FK194" s="55">
        <v>182.60394974189722</v>
      </c>
      <c r="FL194" s="55">
        <v>187.5696285927248</v>
      </c>
      <c r="FM194" s="55">
        <v>192.80356337018273</v>
      </c>
      <c r="FN194" s="55">
        <v>198.21573571032675</v>
      </c>
      <c r="FO194" s="55">
        <v>203.9028170715429</v>
      </c>
      <c r="FP194" s="55">
        <v>209.72759182294723</v>
      </c>
      <c r="FQ194" s="55">
        <v>216.13139725082468</v>
      </c>
      <c r="FR194" s="55">
        <v>222.70699772955973</v>
      </c>
      <c r="FS194" s="55">
        <v>229.57521678843912</v>
      </c>
      <c r="FT194" s="55">
        <v>236.1982281877236</v>
      </c>
      <c r="FU194" s="55">
        <v>242.85928616196804</v>
      </c>
      <c r="FV194" s="55">
        <v>249.63577104731763</v>
      </c>
      <c r="FW194" s="55">
        <v>256.45841300923934</v>
      </c>
      <c r="FX194" s="55">
        <v>263.35241747041448</v>
      </c>
      <c r="FY194" s="55">
        <v>270.43554617667394</v>
      </c>
      <c r="FZ194" s="55">
        <v>277.80048311687676</v>
      </c>
      <c r="GA194" s="55">
        <v>285.47600133414602</v>
      </c>
      <c r="GB194" s="55">
        <v>293.07426424869738</v>
      </c>
      <c r="GC194" s="55">
        <v>300.6476507759009</v>
      </c>
      <c r="GD194" s="55">
        <v>307.89444823770987</v>
      </c>
      <c r="GE194" s="55">
        <v>315.66671030113895</v>
      </c>
      <c r="GF194" s="55">
        <v>323.52664273237326</v>
      </c>
      <c r="GG194" s="55">
        <v>331.29018404332533</v>
      </c>
      <c r="GH194" s="55">
        <v>339.29076284718684</v>
      </c>
      <c r="GI194" s="55">
        <v>347.50481670437449</v>
      </c>
      <c r="GJ194" s="55">
        <v>355.83553552294853</v>
      </c>
      <c r="GK194" s="55">
        <v>364.34367721272292</v>
      </c>
      <c r="GL194" s="55">
        <v>373.03159722797125</v>
      </c>
      <c r="GM194" s="55">
        <v>381.7708691296358</v>
      </c>
      <c r="GN194" s="55">
        <v>390.55450991051345</v>
      </c>
      <c r="GO194" s="55">
        <v>399.50646016128371</v>
      </c>
      <c r="GP194" s="55">
        <v>408.6559706843733</v>
      </c>
      <c r="GQ194" s="55">
        <v>418.00082071063861</v>
      </c>
      <c r="GR194" s="55">
        <v>427.5387245412968</v>
      </c>
      <c r="GS194" s="55">
        <v>990447</v>
      </c>
      <c r="GT194" s="53"/>
      <c r="GU194" s="55">
        <v>1517429.5359999998</v>
      </c>
    </row>
    <row r="195" spans="1:203">
      <c r="B195" s="33"/>
      <c r="C195" s="33"/>
      <c r="D195" s="33"/>
      <c r="E195" s="33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0"/>
      <c r="AD195" s="30"/>
      <c r="AE195" s="30"/>
      <c r="AF195" s="30"/>
      <c r="AG195" s="30"/>
      <c r="AH195" s="30"/>
      <c r="AI195" s="30"/>
      <c r="AJ195" s="30"/>
      <c r="AK195" s="30"/>
      <c r="AL195" s="30"/>
      <c r="AM195" s="30"/>
      <c r="AN195" s="30"/>
      <c r="AO195" s="30"/>
      <c r="AP195" s="30"/>
      <c r="AQ195" s="30"/>
      <c r="AR195" s="30"/>
      <c r="AS195" s="30"/>
      <c r="AT195" s="30"/>
      <c r="AU195" s="30"/>
      <c r="AV195" s="30"/>
      <c r="AW195" s="30"/>
      <c r="AX195" s="30"/>
      <c r="AY195" s="30"/>
      <c r="AZ195" s="30"/>
      <c r="BA195" s="30"/>
      <c r="BB195" s="30"/>
      <c r="BC195" s="30"/>
      <c r="BD195" s="30"/>
      <c r="BE195" s="30"/>
      <c r="BF195" s="30"/>
      <c r="BG195" s="30"/>
      <c r="BH195" s="30"/>
      <c r="BI195" s="30"/>
      <c r="BJ195" s="30"/>
      <c r="BK195" s="30"/>
      <c r="BL195" s="30"/>
      <c r="BM195" s="30"/>
      <c r="BN195" s="30"/>
      <c r="BO195" s="30"/>
      <c r="BP195" s="30"/>
      <c r="BQ195" s="30"/>
      <c r="BR195" s="30"/>
      <c r="BS195" s="30"/>
      <c r="BT195" s="30"/>
      <c r="BU195" s="30"/>
      <c r="BV195" s="30"/>
      <c r="BW195" s="30"/>
      <c r="BX195" s="30"/>
      <c r="BY195" s="30"/>
      <c r="BZ195" s="30"/>
      <c r="CA195" s="30"/>
      <c r="CB195" s="30"/>
      <c r="CC195" s="30"/>
      <c r="CD195" s="30"/>
      <c r="CE195" s="30"/>
      <c r="CF195" s="30"/>
      <c r="CG195" s="30"/>
      <c r="CH195" s="30"/>
      <c r="CI195" s="30"/>
      <c r="CJ195" s="30"/>
      <c r="CK195" s="30"/>
      <c r="CL195" s="30"/>
      <c r="CM195" s="30"/>
      <c r="CN195" s="30"/>
      <c r="CO195" s="30"/>
      <c r="CP195" s="30"/>
      <c r="CQ195" s="30"/>
      <c r="CR195" s="30"/>
      <c r="CS195" s="30"/>
      <c r="CT195" s="30"/>
      <c r="CU195" s="30"/>
      <c r="CV195" s="30"/>
      <c r="CW195" s="30"/>
      <c r="CX195" s="30"/>
      <c r="CY195" s="30"/>
      <c r="CZ195" s="30"/>
      <c r="DA195" s="30"/>
      <c r="DB195" s="30"/>
      <c r="DC195" s="30"/>
      <c r="DD195" s="30"/>
      <c r="DE195" s="30"/>
      <c r="DF195" s="30"/>
      <c r="DG195" s="30"/>
      <c r="DH195" s="30"/>
      <c r="DI195" s="30"/>
      <c r="DJ195" s="30"/>
      <c r="DK195" s="30"/>
      <c r="DL195" s="30"/>
      <c r="DM195" s="30"/>
      <c r="DN195" s="30"/>
      <c r="DO195" s="30"/>
      <c r="DP195" s="30"/>
      <c r="DQ195" s="30"/>
      <c r="DR195" s="30"/>
      <c r="DS195" s="30"/>
      <c r="DT195" s="30"/>
      <c r="DU195" s="30"/>
      <c r="DV195" s="30"/>
      <c r="DW195" s="30"/>
      <c r="DX195" s="30"/>
      <c r="DY195" s="30"/>
      <c r="DZ195" s="30"/>
      <c r="EA195" s="30"/>
      <c r="EB195" s="30"/>
      <c r="EC195" s="30"/>
      <c r="ED195" s="30"/>
      <c r="EE195" s="30"/>
      <c r="EF195" s="30"/>
      <c r="EG195" s="30"/>
      <c r="EH195" s="30"/>
      <c r="EI195" s="30"/>
      <c r="EJ195" s="30"/>
      <c r="EK195" s="30"/>
      <c r="EL195" s="30"/>
      <c r="EM195" s="30"/>
      <c r="EN195" s="30"/>
      <c r="EO195" s="30"/>
      <c r="EP195" s="30"/>
      <c r="EQ195" s="30"/>
      <c r="ER195" s="30"/>
      <c r="ES195" s="30"/>
      <c r="ET195" s="30"/>
      <c r="EU195" s="30"/>
      <c r="EV195" s="30"/>
      <c r="EW195" s="30"/>
      <c r="EX195" s="30"/>
      <c r="EY195" s="30"/>
      <c r="EZ195" s="30"/>
      <c r="FA195" s="30"/>
      <c r="FB195" s="30"/>
      <c r="FC195" s="30"/>
      <c r="FD195" s="30"/>
      <c r="FE195" s="30"/>
      <c r="FF195" s="30"/>
      <c r="FG195" s="30"/>
      <c r="FH195" s="30"/>
      <c r="FI195" s="30"/>
      <c r="FJ195" s="30"/>
      <c r="FK195" s="30"/>
      <c r="FL195" s="30"/>
      <c r="FM195" s="30"/>
      <c r="FN195" s="30"/>
      <c r="FO195" s="30"/>
      <c r="FP195" s="30"/>
      <c r="FQ195" s="30"/>
      <c r="FR195" s="30"/>
      <c r="FS195" s="30"/>
      <c r="FT195" s="30"/>
      <c r="FU195" s="30"/>
      <c r="FV195" s="30"/>
      <c r="FW195" s="30"/>
      <c r="FX195" s="30"/>
      <c r="FY195" s="30"/>
      <c r="FZ195" s="30"/>
      <c r="GA195" s="30"/>
      <c r="GB195" s="30"/>
      <c r="GC195" s="30"/>
      <c r="GD195" s="30"/>
      <c r="GE195" s="30"/>
      <c r="GF195" s="30"/>
      <c r="GG195" s="30"/>
      <c r="GH195" s="30"/>
      <c r="GI195" s="30"/>
      <c r="GJ195" s="30"/>
      <c r="GK195" s="30"/>
      <c r="GL195" s="30"/>
      <c r="GM195" s="30"/>
      <c r="GN195" s="30"/>
      <c r="GO195" s="30"/>
      <c r="GP195" s="30"/>
      <c r="GQ195" s="30"/>
      <c r="GR195" s="30"/>
      <c r="GS195" s="30"/>
      <c r="GT195" s="30"/>
      <c r="GU195" s="30"/>
    </row>
    <row r="196" spans="1:203" s="8" customFormat="1">
      <c r="A196" s="4"/>
      <c r="B196" s="15" t="e">
        <v>#N/A</v>
      </c>
      <c r="C196" s="15" t="e">
        <v>#N/A</v>
      </c>
      <c r="D196" s="15" t="e">
        <v>#N/A</v>
      </c>
      <c r="E196" s="15" t="e">
        <v>#N/A</v>
      </c>
      <c r="F196" s="9" t="e">
        <v>#N/A</v>
      </c>
      <c r="G196" s="9" t="e">
        <v>#N/A</v>
      </c>
      <c r="H196" s="9" t="e">
        <v>#N/A</v>
      </c>
      <c r="I196" s="9" t="e">
        <v>#N/A</v>
      </c>
      <c r="J196" s="9" t="e">
        <v>#N/A</v>
      </c>
      <c r="K196" s="9" t="e">
        <v>#N/A</v>
      </c>
      <c r="L196" s="9" t="e">
        <v>#N/A</v>
      </c>
      <c r="M196" s="9" t="e">
        <v>#N/A</v>
      </c>
      <c r="N196" s="9" t="e">
        <v>#N/A</v>
      </c>
      <c r="O196" s="9" t="e">
        <v>#N/A</v>
      </c>
      <c r="P196" s="9" t="e">
        <v>#N/A</v>
      </c>
      <c r="Q196" s="9" t="e">
        <v>#N/A</v>
      </c>
      <c r="R196" s="9" t="e">
        <v>#N/A</v>
      </c>
      <c r="S196" s="9" t="e">
        <v>#N/A</v>
      </c>
      <c r="T196" s="9" t="e">
        <v>#N/A</v>
      </c>
      <c r="U196" s="9" t="e">
        <v>#N/A</v>
      </c>
      <c r="V196" s="9" t="e">
        <v>#N/A</v>
      </c>
      <c r="W196" s="9" t="e">
        <v>#N/A</v>
      </c>
      <c r="X196" s="9" t="e">
        <v>#N/A</v>
      </c>
      <c r="Y196" s="9" t="e">
        <v>#N/A</v>
      </c>
      <c r="Z196" s="9" t="e">
        <v>#N/A</v>
      </c>
      <c r="AA196" s="9" t="e">
        <v>#N/A</v>
      </c>
      <c r="AB196" s="9" t="e">
        <v>#N/A</v>
      </c>
      <c r="AC196" s="9" t="e">
        <v>#N/A</v>
      </c>
      <c r="AD196" s="9" t="e">
        <v>#N/A</v>
      </c>
      <c r="AE196" s="9" t="e">
        <v>#N/A</v>
      </c>
      <c r="AF196" s="9" t="e">
        <v>#N/A</v>
      </c>
      <c r="AG196" s="9" t="e">
        <v>#N/A</v>
      </c>
      <c r="AH196" s="9" t="e">
        <v>#N/A</v>
      </c>
      <c r="AI196" s="9" t="e">
        <v>#N/A</v>
      </c>
      <c r="AJ196" s="9" t="e">
        <v>#N/A</v>
      </c>
      <c r="AK196" s="9" t="e">
        <v>#N/A</v>
      </c>
      <c r="AL196" s="9" t="e">
        <v>#N/A</v>
      </c>
      <c r="AM196" s="9" t="e">
        <v>#N/A</v>
      </c>
      <c r="AN196" s="9" t="e">
        <v>#N/A</v>
      </c>
      <c r="AO196" s="9" t="e">
        <v>#N/A</v>
      </c>
      <c r="AP196" s="9" t="e">
        <v>#N/A</v>
      </c>
      <c r="AQ196" s="9" t="e">
        <v>#N/A</v>
      </c>
      <c r="AR196" s="9" t="e">
        <v>#N/A</v>
      </c>
      <c r="AS196" s="9" t="e">
        <v>#N/A</v>
      </c>
      <c r="AT196" s="9" t="e">
        <v>#N/A</v>
      </c>
      <c r="AU196" s="9" t="e">
        <v>#N/A</v>
      </c>
      <c r="AV196" s="9" t="e">
        <v>#N/A</v>
      </c>
      <c r="AW196" s="9" t="e">
        <v>#N/A</v>
      </c>
      <c r="AX196" s="9" t="e">
        <v>#N/A</v>
      </c>
      <c r="AY196" s="9" t="e">
        <v>#N/A</v>
      </c>
      <c r="AZ196" s="9" t="e">
        <v>#N/A</v>
      </c>
      <c r="BA196" s="9" t="e">
        <v>#N/A</v>
      </c>
      <c r="BB196" s="9" t="e">
        <v>#N/A</v>
      </c>
      <c r="BC196" s="9" t="e">
        <v>#N/A</v>
      </c>
      <c r="BD196" s="9" t="e">
        <v>#N/A</v>
      </c>
      <c r="BE196" s="9" t="e">
        <v>#N/A</v>
      </c>
      <c r="BF196" s="9" t="e">
        <v>#N/A</v>
      </c>
      <c r="BG196" s="9" t="e">
        <v>#N/A</v>
      </c>
      <c r="BH196" s="9" t="e">
        <v>#N/A</v>
      </c>
      <c r="BI196" s="9" t="e">
        <v>#N/A</v>
      </c>
      <c r="BJ196" s="9" t="e">
        <v>#N/A</v>
      </c>
      <c r="BK196" s="9" t="e">
        <v>#N/A</v>
      </c>
      <c r="BL196" s="9" t="e">
        <v>#N/A</v>
      </c>
      <c r="BM196" s="9" t="e">
        <v>#N/A</v>
      </c>
      <c r="BN196" s="9" t="e">
        <v>#N/A</v>
      </c>
      <c r="BO196" s="9" t="e">
        <v>#N/A</v>
      </c>
      <c r="BP196" s="9" t="e">
        <v>#N/A</v>
      </c>
      <c r="BQ196" s="9" t="e">
        <v>#N/A</v>
      </c>
      <c r="BR196" s="9" t="e">
        <v>#N/A</v>
      </c>
      <c r="BS196" s="9" t="e">
        <v>#N/A</v>
      </c>
      <c r="BT196" s="9" t="e">
        <v>#N/A</v>
      </c>
      <c r="BU196" s="9" t="e">
        <v>#N/A</v>
      </c>
      <c r="BV196" s="9" t="e">
        <v>#N/A</v>
      </c>
      <c r="BW196" s="9" t="e">
        <v>#N/A</v>
      </c>
      <c r="BX196" s="9" t="e">
        <v>#N/A</v>
      </c>
      <c r="BY196" s="9" t="e">
        <v>#N/A</v>
      </c>
      <c r="BZ196" s="9" t="e">
        <v>#N/A</v>
      </c>
      <c r="CA196" s="9" t="e">
        <v>#N/A</v>
      </c>
      <c r="CB196" s="9" t="e">
        <v>#N/A</v>
      </c>
      <c r="CC196" s="9" t="e">
        <v>#N/A</v>
      </c>
      <c r="CD196" s="9" t="e">
        <v>#N/A</v>
      </c>
      <c r="CE196" s="9" t="e">
        <v>#N/A</v>
      </c>
      <c r="CF196" s="9" t="e">
        <v>#N/A</v>
      </c>
      <c r="CG196" s="9" t="e">
        <v>#N/A</v>
      </c>
      <c r="CH196" s="9" t="e">
        <v>#N/A</v>
      </c>
      <c r="CI196" s="9" t="e">
        <v>#N/A</v>
      </c>
      <c r="CJ196" s="9" t="e">
        <v>#N/A</v>
      </c>
      <c r="CK196" s="9" t="e">
        <v>#N/A</v>
      </c>
      <c r="CL196" s="9" t="e">
        <v>#N/A</v>
      </c>
      <c r="CM196" s="9" t="e">
        <v>#N/A</v>
      </c>
      <c r="CN196" s="9" t="e">
        <v>#N/A</v>
      </c>
      <c r="CO196" s="9" t="e">
        <v>#N/A</v>
      </c>
      <c r="CP196" s="9" t="e">
        <v>#N/A</v>
      </c>
      <c r="CQ196" s="9" t="e">
        <v>#N/A</v>
      </c>
      <c r="CR196" s="9" t="e">
        <v>#N/A</v>
      </c>
      <c r="CS196" s="9" t="e">
        <v>#N/A</v>
      </c>
      <c r="CT196" s="9" t="e">
        <v>#N/A</v>
      </c>
      <c r="CU196" s="9" t="e">
        <v>#N/A</v>
      </c>
      <c r="CV196" s="9" t="e">
        <v>#N/A</v>
      </c>
      <c r="CW196" s="9" t="e">
        <v>#N/A</v>
      </c>
      <c r="CX196" s="9" t="e">
        <v>#N/A</v>
      </c>
      <c r="CY196" s="9" t="e">
        <v>#N/A</v>
      </c>
      <c r="CZ196" s="9" t="e">
        <v>#N/A</v>
      </c>
      <c r="DA196" s="9" t="e">
        <v>#N/A</v>
      </c>
      <c r="DB196" s="9" t="e">
        <v>#N/A</v>
      </c>
      <c r="DC196" s="9" t="e">
        <v>#N/A</v>
      </c>
      <c r="DD196" s="9" t="e">
        <v>#N/A</v>
      </c>
      <c r="DE196" s="9" t="e">
        <v>#N/A</v>
      </c>
      <c r="DF196" s="9" t="e">
        <v>#N/A</v>
      </c>
      <c r="DG196" s="9" t="e">
        <v>#N/A</v>
      </c>
      <c r="DH196" s="9" t="e">
        <v>#N/A</v>
      </c>
      <c r="DI196" s="9" t="e">
        <v>#N/A</v>
      </c>
      <c r="DJ196" s="9" t="e">
        <v>#N/A</v>
      </c>
      <c r="DK196" s="9" t="e">
        <v>#N/A</v>
      </c>
      <c r="DL196" s="9" t="e">
        <v>#N/A</v>
      </c>
      <c r="DM196" s="9" t="e">
        <v>#N/A</v>
      </c>
      <c r="DN196" s="9" t="e">
        <v>#N/A</v>
      </c>
      <c r="DO196" s="9" t="e">
        <v>#N/A</v>
      </c>
      <c r="DP196" s="9" t="e">
        <v>#N/A</v>
      </c>
      <c r="DQ196" s="9" t="e">
        <v>#N/A</v>
      </c>
      <c r="DR196" s="9" t="e">
        <v>#N/A</v>
      </c>
      <c r="DS196" s="9" t="e">
        <v>#N/A</v>
      </c>
      <c r="DT196" s="9" t="e">
        <v>#N/A</v>
      </c>
      <c r="DU196" s="9" t="e">
        <v>#N/A</v>
      </c>
      <c r="DV196" s="9" t="e">
        <v>#N/A</v>
      </c>
      <c r="DW196" s="9" t="e">
        <v>#N/A</v>
      </c>
      <c r="DX196" s="9" t="e">
        <v>#N/A</v>
      </c>
      <c r="DY196" s="9" t="e">
        <v>#N/A</v>
      </c>
      <c r="DZ196" s="9" t="e">
        <v>#N/A</v>
      </c>
      <c r="EA196" s="9" t="e">
        <v>#N/A</v>
      </c>
      <c r="EB196" s="9" t="e">
        <v>#N/A</v>
      </c>
      <c r="EC196" s="9" t="e">
        <v>#N/A</v>
      </c>
      <c r="ED196" s="9" t="e">
        <v>#N/A</v>
      </c>
      <c r="EE196" s="9" t="e">
        <v>#N/A</v>
      </c>
      <c r="EF196" s="9" t="e">
        <v>#N/A</v>
      </c>
      <c r="EG196" s="9" t="e">
        <v>#N/A</v>
      </c>
      <c r="EH196" s="9" t="e">
        <v>#N/A</v>
      </c>
      <c r="EI196" s="9" t="e">
        <v>#N/A</v>
      </c>
      <c r="EJ196" s="9" t="e">
        <v>#N/A</v>
      </c>
      <c r="EK196" s="9" t="e">
        <v>#N/A</v>
      </c>
      <c r="EL196" s="9" t="e">
        <v>#N/A</v>
      </c>
      <c r="EM196" s="9" t="e">
        <v>#N/A</v>
      </c>
      <c r="EN196" s="9" t="e">
        <v>#N/A</v>
      </c>
      <c r="EO196" s="9" t="e">
        <v>#N/A</v>
      </c>
      <c r="EP196" s="9" t="e">
        <v>#N/A</v>
      </c>
      <c r="EQ196" s="9" t="e">
        <v>#N/A</v>
      </c>
      <c r="ER196" s="9" t="e">
        <v>#N/A</v>
      </c>
      <c r="ES196" s="9" t="e">
        <v>#N/A</v>
      </c>
      <c r="ET196" s="9" t="e">
        <v>#N/A</v>
      </c>
      <c r="EU196" s="9" t="e">
        <v>#N/A</v>
      </c>
      <c r="EV196" s="9" t="e">
        <v>#N/A</v>
      </c>
      <c r="EW196" s="9" t="e">
        <v>#N/A</v>
      </c>
      <c r="EX196" s="9" t="e">
        <v>#N/A</v>
      </c>
      <c r="EY196" s="9" t="e">
        <v>#N/A</v>
      </c>
      <c r="EZ196" s="9" t="e">
        <v>#N/A</v>
      </c>
      <c r="FA196" s="9" t="e">
        <v>#N/A</v>
      </c>
      <c r="FB196" s="9" t="e">
        <v>#N/A</v>
      </c>
      <c r="FC196" s="9" t="e">
        <v>#N/A</v>
      </c>
      <c r="FD196" s="9" t="e">
        <v>#N/A</v>
      </c>
      <c r="FE196" s="9" t="e">
        <v>#N/A</v>
      </c>
      <c r="FF196" s="9" t="e">
        <v>#N/A</v>
      </c>
      <c r="FG196" s="9" t="e">
        <v>#N/A</v>
      </c>
      <c r="FH196" s="9" t="e">
        <v>#N/A</v>
      </c>
      <c r="FI196" s="9" t="e">
        <v>#N/A</v>
      </c>
      <c r="FJ196" s="9" t="e">
        <v>#N/A</v>
      </c>
      <c r="FK196" s="9" t="e">
        <v>#N/A</v>
      </c>
      <c r="FL196" s="9" t="e">
        <v>#N/A</v>
      </c>
      <c r="FM196" s="9" t="e">
        <v>#N/A</v>
      </c>
      <c r="FN196" s="9" t="e">
        <v>#N/A</v>
      </c>
      <c r="FO196" s="9" t="e">
        <v>#N/A</v>
      </c>
      <c r="FP196" s="9" t="e">
        <v>#N/A</v>
      </c>
      <c r="FQ196" s="9" t="e">
        <v>#N/A</v>
      </c>
      <c r="FR196" s="9" t="e">
        <v>#N/A</v>
      </c>
      <c r="FS196" s="9" t="e">
        <v>#N/A</v>
      </c>
      <c r="FT196" s="9" t="e">
        <v>#N/A</v>
      </c>
      <c r="FU196" s="9" t="e">
        <v>#N/A</v>
      </c>
      <c r="FV196" s="9" t="e">
        <v>#N/A</v>
      </c>
      <c r="FW196" s="9" t="e">
        <v>#N/A</v>
      </c>
      <c r="FX196" s="9" t="e">
        <v>#N/A</v>
      </c>
      <c r="FY196" s="9" t="e">
        <v>#N/A</v>
      </c>
      <c r="FZ196" s="9" t="e">
        <v>#N/A</v>
      </c>
      <c r="GA196" s="9" t="e">
        <v>#N/A</v>
      </c>
      <c r="GB196" s="9" t="e">
        <v>#N/A</v>
      </c>
      <c r="GC196" s="9" t="e">
        <v>#N/A</v>
      </c>
      <c r="GD196" s="9" t="e">
        <v>#N/A</v>
      </c>
      <c r="GE196" s="9" t="e">
        <v>#N/A</v>
      </c>
      <c r="GF196" s="9" t="e">
        <v>#N/A</v>
      </c>
      <c r="GG196" s="9" t="e">
        <v>#N/A</v>
      </c>
      <c r="GH196" s="9" t="e">
        <v>#N/A</v>
      </c>
      <c r="GI196" s="9" t="e">
        <v>#N/A</v>
      </c>
      <c r="GJ196" s="9" t="e">
        <v>#N/A</v>
      </c>
      <c r="GK196" s="9" t="e">
        <v>#N/A</v>
      </c>
      <c r="GL196" s="9" t="e">
        <v>#N/A</v>
      </c>
      <c r="GM196" s="9" t="e">
        <v>#N/A</v>
      </c>
      <c r="GN196" s="9" t="e">
        <v>#N/A</v>
      </c>
      <c r="GO196" s="9" t="e">
        <v>#N/A</v>
      </c>
      <c r="GP196" s="9" t="e">
        <v>#N/A</v>
      </c>
      <c r="GQ196" s="9" t="e">
        <v>#N/A</v>
      </c>
      <c r="GR196" s="9" t="e">
        <v>#N/A</v>
      </c>
      <c r="GS196" s="9" t="e">
        <v>#N/A</v>
      </c>
      <c r="GT196" s="9"/>
    </row>
    <row r="197" spans="1:203">
      <c r="A197" s="2"/>
      <c r="B197" s="17" t="e">
        <v>#N/A</v>
      </c>
      <c r="C197" s="17" t="e">
        <v>#N/A</v>
      </c>
      <c r="D197" s="17" t="e">
        <v>#N/A</v>
      </c>
      <c r="E197" s="17" t="e">
        <v>#N/A</v>
      </c>
      <c r="F197" s="26" t="e">
        <v>#N/A</v>
      </c>
      <c r="G197" s="26" t="e">
        <v>#N/A</v>
      </c>
      <c r="H197" s="26" t="e">
        <v>#N/A</v>
      </c>
      <c r="I197" s="26" t="e">
        <v>#N/A</v>
      </c>
      <c r="J197" s="26" t="e">
        <v>#N/A</v>
      </c>
      <c r="K197" s="26" t="e">
        <v>#N/A</v>
      </c>
      <c r="L197" s="26" t="e">
        <v>#N/A</v>
      </c>
      <c r="M197" s="26" t="e">
        <v>#N/A</v>
      </c>
      <c r="N197" s="26" t="e">
        <v>#N/A</v>
      </c>
      <c r="O197" s="26" t="e">
        <v>#N/A</v>
      </c>
      <c r="P197" s="26" t="e">
        <v>#N/A</v>
      </c>
      <c r="Q197" s="26" t="e">
        <v>#N/A</v>
      </c>
      <c r="R197" s="26" t="e">
        <v>#N/A</v>
      </c>
      <c r="S197" s="26" t="e">
        <v>#N/A</v>
      </c>
      <c r="T197" s="26" t="e">
        <v>#N/A</v>
      </c>
      <c r="U197" s="26" t="e">
        <v>#N/A</v>
      </c>
      <c r="V197" s="26" t="e">
        <v>#N/A</v>
      </c>
      <c r="W197" s="26" t="e">
        <v>#N/A</v>
      </c>
      <c r="X197" s="26" t="e">
        <v>#N/A</v>
      </c>
      <c r="Y197" s="26" t="e">
        <v>#N/A</v>
      </c>
      <c r="Z197" s="26" t="e">
        <v>#N/A</v>
      </c>
      <c r="AA197" s="26" t="e">
        <v>#N/A</v>
      </c>
      <c r="AB197" s="26" t="e">
        <v>#N/A</v>
      </c>
      <c r="AC197" s="26" t="e">
        <v>#N/A</v>
      </c>
      <c r="AD197" s="26" t="e">
        <v>#N/A</v>
      </c>
      <c r="AE197" s="26" t="e">
        <v>#N/A</v>
      </c>
      <c r="AF197" s="26" t="e">
        <v>#N/A</v>
      </c>
      <c r="AG197" s="26" t="e">
        <v>#N/A</v>
      </c>
      <c r="AH197" s="26" t="e">
        <v>#N/A</v>
      </c>
      <c r="AI197" s="26" t="e">
        <v>#N/A</v>
      </c>
      <c r="AJ197" s="26" t="e">
        <v>#N/A</v>
      </c>
      <c r="AK197" s="26" t="e">
        <v>#N/A</v>
      </c>
      <c r="AL197" s="26" t="e">
        <v>#N/A</v>
      </c>
      <c r="AM197" s="26" t="e">
        <v>#N/A</v>
      </c>
      <c r="AN197" s="26" t="e">
        <v>#N/A</v>
      </c>
      <c r="AO197" s="26" t="e">
        <v>#N/A</v>
      </c>
      <c r="AP197" s="26" t="e">
        <v>#N/A</v>
      </c>
      <c r="AQ197" s="26" t="e">
        <v>#N/A</v>
      </c>
      <c r="AR197" s="26" t="e">
        <v>#N/A</v>
      </c>
      <c r="AS197" s="26" t="e">
        <v>#N/A</v>
      </c>
      <c r="AT197" s="26" t="e">
        <v>#N/A</v>
      </c>
      <c r="AU197" s="26" t="e">
        <v>#N/A</v>
      </c>
      <c r="AV197" s="26" t="e">
        <v>#N/A</v>
      </c>
      <c r="AW197" s="26" t="e">
        <v>#N/A</v>
      </c>
      <c r="AX197" s="26" t="e">
        <v>#N/A</v>
      </c>
      <c r="AY197" s="26" t="e">
        <v>#N/A</v>
      </c>
      <c r="AZ197" s="26" t="e">
        <v>#N/A</v>
      </c>
      <c r="BA197" s="26" t="e">
        <v>#N/A</v>
      </c>
      <c r="BB197" s="26" t="e">
        <v>#N/A</v>
      </c>
      <c r="BC197" s="26" t="e">
        <v>#N/A</v>
      </c>
      <c r="BD197" s="26" t="e">
        <v>#N/A</v>
      </c>
      <c r="BE197" s="26" t="e">
        <v>#N/A</v>
      </c>
      <c r="BF197" s="26" t="e">
        <v>#N/A</v>
      </c>
      <c r="BG197" s="26" t="e">
        <v>#N/A</v>
      </c>
      <c r="BH197" s="26" t="e">
        <v>#N/A</v>
      </c>
      <c r="BI197" s="26" t="e">
        <v>#N/A</v>
      </c>
      <c r="BJ197" s="26" t="e">
        <v>#N/A</v>
      </c>
      <c r="BK197" s="26" t="e">
        <v>#N/A</v>
      </c>
      <c r="BL197" s="26" t="e">
        <v>#N/A</v>
      </c>
      <c r="BM197" s="26" t="e">
        <v>#N/A</v>
      </c>
      <c r="BN197" s="26" t="e">
        <v>#N/A</v>
      </c>
      <c r="BO197" s="26" t="e">
        <v>#N/A</v>
      </c>
      <c r="BP197" s="26" t="e">
        <v>#N/A</v>
      </c>
      <c r="BQ197" s="26" t="e">
        <v>#N/A</v>
      </c>
      <c r="BR197" s="26" t="e">
        <v>#N/A</v>
      </c>
      <c r="BS197" s="26" t="e">
        <v>#N/A</v>
      </c>
      <c r="BT197" s="26" t="e">
        <v>#N/A</v>
      </c>
      <c r="BU197" s="26" t="e">
        <v>#N/A</v>
      </c>
      <c r="BV197" s="26" t="e">
        <v>#N/A</v>
      </c>
      <c r="BW197" s="26" t="e">
        <v>#N/A</v>
      </c>
      <c r="BX197" s="26" t="e">
        <v>#N/A</v>
      </c>
      <c r="BY197" s="26" t="e">
        <v>#N/A</v>
      </c>
      <c r="BZ197" s="26" t="e">
        <v>#N/A</v>
      </c>
      <c r="CA197" s="26" t="e">
        <v>#N/A</v>
      </c>
      <c r="CB197" s="26" t="e">
        <v>#N/A</v>
      </c>
      <c r="CC197" s="26" t="e">
        <v>#N/A</v>
      </c>
      <c r="CD197" s="26" t="e">
        <v>#N/A</v>
      </c>
      <c r="CE197" s="26" t="e">
        <v>#N/A</v>
      </c>
      <c r="CF197" s="26" t="e">
        <v>#N/A</v>
      </c>
      <c r="CG197" s="26" t="e">
        <v>#N/A</v>
      </c>
      <c r="CH197" s="26" t="e">
        <v>#N/A</v>
      </c>
      <c r="CI197" s="26" t="e">
        <v>#N/A</v>
      </c>
      <c r="CJ197" s="26" t="e">
        <v>#N/A</v>
      </c>
      <c r="CK197" s="26" t="e">
        <v>#N/A</v>
      </c>
      <c r="CL197" s="26" t="e">
        <v>#N/A</v>
      </c>
      <c r="CM197" s="26" t="e">
        <v>#N/A</v>
      </c>
      <c r="CN197" s="26" t="e">
        <v>#N/A</v>
      </c>
      <c r="CO197" s="26" t="e">
        <v>#N/A</v>
      </c>
      <c r="CP197" s="26" t="e">
        <v>#N/A</v>
      </c>
      <c r="CQ197" s="26" t="e">
        <v>#N/A</v>
      </c>
      <c r="CR197" s="26" t="e">
        <v>#N/A</v>
      </c>
      <c r="CS197" s="26" t="e">
        <v>#N/A</v>
      </c>
      <c r="CT197" s="26" t="e">
        <v>#N/A</v>
      </c>
      <c r="CU197" s="26" t="e">
        <v>#N/A</v>
      </c>
      <c r="CV197" s="26" t="e">
        <v>#N/A</v>
      </c>
      <c r="CW197" s="26" t="e">
        <v>#N/A</v>
      </c>
      <c r="CX197" s="26" t="e">
        <v>#N/A</v>
      </c>
      <c r="CY197" s="26" t="e">
        <v>#N/A</v>
      </c>
      <c r="CZ197" s="26" t="e">
        <v>#N/A</v>
      </c>
      <c r="DA197" s="26" t="e">
        <v>#N/A</v>
      </c>
      <c r="DB197" s="26" t="e">
        <v>#N/A</v>
      </c>
      <c r="DC197" s="26" t="e">
        <v>#N/A</v>
      </c>
      <c r="DD197" s="26" t="e">
        <v>#N/A</v>
      </c>
      <c r="DE197" s="26" t="e">
        <v>#N/A</v>
      </c>
      <c r="DF197" s="26" t="e">
        <v>#N/A</v>
      </c>
      <c r="DG197" s="26" t="e">
        <v>#N/A</v>
      </c>
      <c r="DH197" s="26" t="e">
        <v>#N/A</v>
      </c>
      <c r="DI197" s="26" t="e">
        <v>#N/A</v>
      </c>
      <c r="DJ197" s="26" t="e">
        <v>#N/A</v>
      </c>
      <c r="DK197" s="26" t="e">
        <v>#N/A</v>
      </c>
      <c r="DL197" s="26" t="e">
        <v>#N/A</v>
      </c>
      <c r="DM197" s="26" t="e">
        <v>#N/A</v>
      </c>
      <c r="DN197" s="26" t="e">
        <v>#N/A</v>
      </c>
      <c r="DO197" s="26" t="e">
        <v>#N/A</v>
      </c>
      <c r="DP197" s="26" t="e">
        <v>#N/A</v>
      </c>
      <c r="DQ197" s="26" t="e">
        <v>#N/A</v>
      </c>
      <c r="DR197" s="26" t="e">
        <v>#N/A</v>
      </c>
      <c r="DS197" s="26" t="e">
        <v>#N/A</v>
      </c>
      <c r="DT197" s="26" t="e">
        <v>#N/A</v>
      </c>
      <c r="DU197" s="26" t="e">
        <v>#N/A</v>
      </c>
      <c r="DV197" s="26" t="e">
        <v>#N/A</v>
      </c>
      <c r="DW197" s="26" t="e">
        <v>#N/A</v>
      </c>
      <c r="DX197" s="26" t="e">
        <v>#N/A</v>
      </c>
      <c r="DY197" s="26" t="e">
        <v>#N/A</v>
      </c>
      <c r="DZ197" s="26" t="e">
        <v>#N/A</v>
      </c>
      <c r="EA197" s="26" t="e">
        <v>#N/A</v>
      </c>
      <c r="EB197" s="26" t="e">
        <v>#N/A</v>
      </c>
      <c r="EC197" s="26" t="e">
        <v>#N/A</v>
      </c>
      <c r="ED197" s="26" t="e">
        <v>#N/A</v>
      </c>
      <c r="EE197" s="26" t="e">
        <v>#N/A</v>
      </c>
      <c r="EF197" s="26" t="e">
        <v>#N/A</v>
      </c>
      <c r="EG197" s="26" t="e">
        <v>#N/A</v>
      </c>
      <c r="EH197" s="26" t="e">
        <v>#N/A</v>
      </c>
      <c r="EI197" s="26" t="e">
        <v>#N/A</v>
      </c>
      <c r="EJ197" s="26" t="e">
        <v>#N/A</v>
      </c>
      <c r="EK197" s="26" t="e">
        <v>#N/A</v>
      </c>
      <c r="EL197" s="26" t="e">
        <v>#N/A</v>
      </c>
      <c r="EM197" s="26" t="e">
        <v>#N/A</v>
      </c>
      <c r="EN197" s="26" t="e">
        <v>#N/A</v>
      </c>
      <c r="EO197" s="26" t="e">
        <v>#N/A</v>
      </c>
      <c r="EP197" s="26" t="e">
        <v>#N/A</v>
      </c>
      <c r="EQ197" s="26" t="e">
        <v>#N/A</v>
      </c>
      <c r="ER197" s="26" t="e">
        <v>#N/A</v>
      </c>
      <c r="ES197" s="26" t="e">
        <v>#N/A</v>
      </c>
      <c r="ET197" s="26" t="e">
        <v>#N/A</v>
      </c>
      <c r="EU197" s="26" t="e">
        <v>#N/A</v>
      </c>
      <c r="EV197" s="26" t="e">
        <v>#N/A</v>
      </c>
      <c r="EW197" s="26" t="e">
        <v>#N/A</v>
      </c>
      <c r="EX197" s="26" t="e">
        <v>#N/A</v>
      </c>
      <c r="EY197" s="26" t="e">
        <v>#N/A</v>
      </c>
      <c r="EZ197" s="26" t="e">
        <v>#N/A</v>
      </c>
      <c r="FA197" s="26" t="e">
        <v>#N/A</v>
      </c>
      <c r="FB197" s="26" t="e">
        <v>#N/A</v>
      </c>
      <c r="FC197" s="26" t="e">
        <v>#N/A</v>
      </c>
      <c r="FD197" s="26" t="e">
        <v>#N/A</v>
      </c>
      <c r="FE197" s="26" t="e">
        <v>#N/A</v>
      </c>
      <c r="FF197" s="26" t="e">
        <v>#N/A</v>
      </c>
      <c r="FG197" s="26" t="e">
        <v>#N/A</v>
      </c>
      <c r="FH197" s="26" t="e">
        <v>#N/A</v>
      </c>
      <c r="FI197" s="26" t="e">
        <v>#N/A</v>
      </c>
      <c r="FJ197" s="26" t="e">
        <v>#N/A</v>
      </c>
      <c r="FK197" s="26" t="e">
        <v>#N/A</v>
      </c>
      <c r="FL197" s="26" t="e">
        <v>#N/A</v>
      </c>
      <c r="FM197" s="26" t="e">
        <v>#N/A</v>
      </c>
      <c r="FN197" s="26" t="e">
        <v>#N/A</v>
      </c>
      <c r="FO197" s="26" t="e">
        <v>#N/A</v>
      </c>
      <c r="FP197" s="26" t="e">
        <v>#N/A</v>
      </c>
      <c r="FQ197" s="26" t="e">
        <v>#N/A</v>
      </c>
      <c r="FR197" s="26" t="e">
        <v>#N/A</v>
      </c>
      <c r="FS197" s="26" t="e">
        <v>#N/A</v>
      </c>
      <c r="FT197" s="26" t="e">
        <v>#N/A</v>
      </c>
      <c r="FU197" s="26" t="e">
        <v>#N/A</v>
      </c>
      <c r="FV197" s="26" t="e">
        <v>#N/A</v>
      </c>
      <c r="FW197" s="26" t="e">
        <v>#N/A</v>
      </c>
      <c r="FX197" s="26" t="e">
        <v>#N/A</v>
      </c>
      <c r="FY197" s="26" t="e">
        <v>#N/A</v>
      </c>
      <c r="FZ197" s="26" t="e">
        <v>#N/A</v>
      </c>
      <c r="GA197" s="26" t="e">
        <v>#N/A</v>
      </c>
      <c r="GB197" s="26" t="e">
        <v>#N/A</v>
      </c>
      <c r="GC197" s="26" t="e">
        <v>#N/A</v>
      </c>
      <c r="GD197" s="26" t="e">
        <v>#N/A</v>
      </c>
      <c r="GE197" s="26" t="e">
        <v>#N/A</v>
      </c>
      <c r="GF197" s="26" t="e">
        <v>#N/A</v>
      </c>
      <c r="GG197" s="26" t="e">
        <v>#N/A</v>
      </c>
      <c r="GH197" s="26" t="e">
        <v>#N/A</v>
      </c>
      <c r="GI197" s="26" t="e">
        <v>#N/A</v>
      </c>
      <c r="GJ197" s="26" t="e">
        <v>#N/A</v>
      </c>
      <c r="GK197" s="26" t="e">
        <v>#N/A</v>
      </c>
      <c r="GL197" s="26" t="e">
        <v>#N/A</v>
      </c>
      <c r="GM197" s="26" t="e">
        <v>#N/A</v>
      </c>
      <c r="GN197" s="26" t="e">
        <v>#N/A</v>
      </c>
      <c r="GO197" s="26" t="e">
        <v>#N/A</v>
      </c>
      <c r="GP197" s="26" t="e">
        <v>#N/A</v>
      </c>
      <c r="GQ197" s="26" t="e">
        <v>#N/A</v>
      </c>
      <c r="GR197" s="26" t="e">
        <v>#N/A</v>
      </c>
      <c r="GS197" s="26" t="e">
        <v>#N/A</v>
      </c>
      <c r="GT197" s="26"/>
      <c r="GU197" s="30"/>
    </row>
    <row r="198" spans="1:203" s="27" customFormat="1" ht="15.6">
      <c r="A198" s="6" t="s">
        <v>143</v>
      </c>
      <c r="B198" s="58">
        <v>8.9328948790870513</v>
      </c>
      <c r="C198" s="58"/>
      <c r="D198" s="58">
        <v>10.574930422577015</v>
      </c>
      <c r="E198" s="58"/>
      <c r="F198" s="58">
        <v>17.343154884635453</v>
      </c>
      <c r="G198" s="58"/>
      <c r="H198" s="58">
        <v>21.999874330061576</v>
      </c>
      <c r="I198" s="58"/>
      <c r="J198" s="58">
        <v>23.872609735985495</v>
      </c>
      <c r="K198" s="58"/>
      <c r="L198" s="58">
        <v>41.20745635850669</v>
      </c>
      <c r="M198" s="58"/>
      <c r="N198" s="58"/>
      <c r="O198" s="58"/>
      <c r="P198" s="58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  <c r="AB198" s="58"/>
      <c r="AC198" s="58"/>
      <c r="AD198" s="58"/>
      <c r="AE198" s="58"/>
      <c r="AF198" s="58"/>
      <c r="AG198" s="58"/>
      <c r="AH198" s="58"/>
      <c r="AI198" s="58"/>
      <c r="AJ198" s="58"/>
      <c r="AK198" s="58"/>
      <c r="AL198" s="58"/>
      <c r="AM198" s="58"/>
      <c r="AN198" s="58"/>
      <c r="AO198" s="58"/>
      <c r="AP198" s="58"/>
      <c r="AQ198" s="58"/>
      <c r="AR198" s="58"/>
      <c r="AS198" s="58"/>
      <c r="AT198" s="58"/>
      <c r="AU198" s="58"/>
      <c r="AV198" s="58"/>
      <c r="AW198" s="58"/>
      <c r="AX198" s="58"/>
      <c r="AY198" s="58"/>
      <c r="AZ198" s="58"/>
      <c r="BA198" s="58"/>
      <c r="BB198" s="58"/>
      <c r="BC198" s="58"/>
      <c r="BD198" s="58"/>
      <c r="BE198" s="58"/>
      <c r="BF198" s="58"/>
      <c r="BG198" s="58"/>
      <c r="BH198" s="58"/>
      <c r="BI198" s="58"/>
      <c r="BJ198" s="58">
        <v>50.464885548444926</v>
      </c>
      <c r="BK198" s="58"/>
      <c r="BL198" s="58"/>
      <c r="BM198" s="58"/>
      <c r="BN198" s="58"/>
      <c r="BO198" s="58"/>
      <c r="BP198" s="58"/>
      <c r="BQ198" s="58"/>
      <c r="BR198" s="58"/>
      <c r="BS198" s="58"/>
      <c r="BT198" s="58"/>
      <c r="BU198" s="58"/>
      <c r="BV198" s="58"/>
      <c r="BW198" s="58"/>
      <c r="BX198" s="58"/>
      <c r="BY198" s="58"/>
      <c r="BZ198" s="58"/>
      <c r="CA198" s="58"/>
      <c r="CB198" s="58"/>
      <c r="CC198" s="58"/>
      <c r="CD198" s="58"/>
      <c r="CE198" s="58"/>
      <c r="CF198" s="58"/>
      <c r="CG198" s="58"/>
      <c r="CH198" s="58"/>
      <c r="CI198" s="58"/>
      <c r="CJ198" s="58"/>
      <c r="CK198" s="58"/>
      <c r="CL198" s="58"/>
      <c r="CM198" s="58"/>
      <c r="CN198" s="58">
        <v>61.846866682208969</v>
      </c>
      <c r="CO198" s="58"/>
      <c r="CP198" s="58"/>
      <c r="CQ198" s="58"/>
      <c r="CR198" s="58"/>
      <c r="CS198" s="58"/>
      <c r="CT198" s="58"/>
      <c r="CU198" s="58"/>
      <c r="CV198" s="58"/>
      <c r="CW198" s="58"/>
      <c r="CX198" s="58"/>
      <c r="CY198" s="58"/>
      <c r="CZ198" s="58"/>
      <c r="DA198" s="58">
        <v>70.923779543119167</v>
      </c>
      <c r="DB198" s="58"/>
      <c r="DC198" s="58"/>
      <c r="DD198" s="58"/>
      <c r="DE198" s="58"/>
      <c r="DF198" s="58"/>
      <c r="DG198" s="58"/>
      <c r="DH198" s="58">
        <v>73.714236604249635</v>
      </c>
      <c r="DI198" s="58"/>
      <c r="DJ198" s="58"/>
      <c r="DK198" s="58"/>
      <c r="DL198" s="58"/>
      <c r="DM198" s="58"/>
      <c r="DN198" s="58"/>
      <c r="DO198" s="58"/>
      <c r="DP198" s="58"/>
      <c r="DQ198" s="58"/>
      <c r="DR198" s="58"/>
      <c r="DS198" s="58"/>
      <c r="DT198" s="58"/>
      <c r="DU198" s="58"/>
      <c r="DV198" s="58"/>
      <c r="DW198" s="58"/>
      <c r="DX198" s="58"/>
      <c r="DY198" s="58"/>
      <c r="DZ198" s="58"/>
      <c r="EA198" s="58"/>
      <c r="EB198" s="58">
        <v>90.950543921799394</v>
      </c>
      <c r="EC198" s="58"/>
      <c r="ED198" s="58"/>
      <c r="EE198" s="58"/>
      <c r="EF198" s="58"/>
      <c r="EG198" s="58"/>
      <c r="EH198" s="58"/>
      <c r="EI198" s="58"/>
      <c r="EJ198" s="58"/>
      <c r="EK198" s="58"/>
      <c r="EL198" s="58">
        <v>100</v>
      </c>
      <c r="EM198" s="58">
        <v>101.72878113009173</v>
      </c>
      <c r="EN198" s="58">
        <v>103.55975489724062</v>
      </c>
      <c r="EO198" s="58">
        <v>105.4589299725304</v>
      </c>
      <c r="EP198" s="58">
        <v>107.47509893768616</v>
      </c>
      <c r="EQ198" s="58">
        <v>109.53787834101165</v>
      </c>
      <c r="ER198" s="58">
        <v>111.65135904002794</v>
      </c>
      <c r="ES198" s="58">
        <v>113.9232339034438</v>
      </c>
      <c r="ET198" s="58">
        <v>116.26980711440824</v>
      </c>
      <c r="EU198" s="58">
        <v>118.51094610870257</v>
      </c>
      <c r="EV198" s="58">
        <v>120.31466990782056</v>
      </c>
      <c r="EW198" s="58">
        <v>121.92286872017661</v>
      </c>
      <c r="EX198" s="58">
        <v>124.044169643145</v>
      </c>
      <c r="EY198" s="58">
        <v>126.63785084023657</v>
      </c>
      <c r="EZ198" s="58">
        <v>129.21397482396074</v>
      </c>
      <c r="FA198" s="58">
        <v>131.85090768317579</v>
      </c>
      <c r="FB198" s="58">
        <v>134.58376442513662</v>
      </c>
      <c r="FC198" s="58">
        <v>137.32273448057234</v>
      </c>
      <c r="FD198" s="58">
        <v>140.15595737636829</v>
      </c>
      <c r="FE198" s="58">
        <v>143.03007295054363</v>
      </c>
      <c r="FF198" s="58">
        <v>146.01329061917735</v>
      </c>
      <c r="FG198" s="58">
        <v>149.12492913964189</v>
      </c>
      <c r="FH198" s="58">
        <v>152.15821245513277</v>
      </c>
      <c r="FI198" s="58">
        <v>155.17624944263162</v>
      </c>
      <c r="FJ198" s="58">
        <v>158.13846089138912</v>
      </c>
      <c r="FK198" s="58">
        <v>161.02591818157381</v>
      </c>
      <c r="FL198" s="58">
        <v>163.82557616673495</v>
      </c>
      <c r="FM198" s="58">
        <v>166.6774325749922</v>
      </c>
      <c r="FN198" s="58">
        <v>169.55636286254551</v>
      </c>
      <c r="FO198" s="58">
        <v>172.59547038899584</v>
      </c>
      <c r="FP198" s="58">
        <v>175.6170554721005</v>
      </c>
      <c r="FQ198" s="58">
        <v>178.59609220590409</v>
      </c>
      <c r="FR198" s="58">
        <v>181.46282424706078</v>
      </c>
      <c r="FS198" s="58">
        <v>184.98665214518317</v>
      </c>
      <c r="FT198" s="58">
        <v>188.15651395579883</v>
      </c>
      <c r="FU198" s="58">
        <v>191.36850721774931</v>
      </c>
      <c r="FV198" s="58">
        <v>194.6616165038094</v>
      </c>
      <c r="FW198" s="58">
        <v>198.05185964467051</v>
      </c>
      <c r="FX198" s="58">
        <v>201.47891038960327</v>
      </c>
      <c r="FY198" s="58">
        <v>204.9296892210123</v>
      </c>
      <c r="FZ198" s="58">
        <v>208.43009568931544</v>
      </c>
      <c r="GA198" s="58">
        <v>211.70912304624383</v>
      </c>
      <c r="GB198" s="58">
        <v>215.02404101304512</v>
      </c>
      <c r="GC198" s="58">
        <v>218.28380660764537</v>
      </c>
      <c r="GD198" s="58">
        <v>221.49861626464946</v>
      </c>
      <c r="GE198" s="58">
        <v>224.74941028076185</v>
      </c>
      <c r="GF198" s="58">
        <v>227.93920842782674</v>
      </c>
      <c r="GG198" s="58">
        <v>231.10024668532236</v>
      </c>
      <c r="GH198" s="58">
        <v>234.23497983181764</v>
      </c>
      <c r="GI198" s="58">
        <v>237.33057894654908</v>
      </c>
      <c r="GJ198" s="58">
        <v>240.37396855763259</v>
      </c>
      <c r="GK198" s="58">
        <v>243.46869511341723</v>
      </c>
      <c r="GL198" s="58">
        <v>246.51118704954345</v>
      </c>
      <c r="GM198" s="58">
        <v>249.54368895239276</v>
      </c>
      <c r="GN198" s="58">
        <v>252.14228791165363</v>
      </c>
      <c r="GO198" s="58">
        <v>255.66016960751031</v>
      </c>
      <c r="GP198" s="58">
        <v>258.71509574257868</v>
      </c>
      <c r="GQ198" s="58">
        <v>261.74026829670765</v>
      </c>
      <c r="GR198" s="58">
        <v>264.83141741512645</v>
      </c>
      <c r="GS198" s="58">
        <v>6764086</v>
      </c>
      <c r="GT198" s="58"/>
      <c r="GU198" s="58">
        <v>8392749.9069999997</v>
      </c>
    </row>
    <row r="199" spans="1:203">
      <c r="B199" s="17"/>
      <c r="C199" s="17"/>
      <c r="D199" s="17"/>
      <c r="E199" s="1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  <c r="CX199" s="26"/>
      <c r="CY199" s="26"/>
      <c r="CZ199" s="26"/>
      <c r="DA199" s="26"/>
      <c r="DB199" s="26"/>
      <c r="DC199" s="26"/>
      <c r="DD199" s="26"/>
      <c r="DE199" s="26"/>
      <c r="DF199" s="26"/>
      <c r="DG199" s="26"/>
      <c r="DH199" s="26"/>
      <c r="DI199" s="26"/>
      <c r="DJ199" s="26"/>
      <c r="DK199" s="26"/>
      <c r="DL199" s="26"/>
      <c r="DM199" s="26"/>
      <c r="DN199" s="26"/>
      <c r="DO199" s="26"/>
      <c r="DP199" s="26"/>
      <c r="DQ199" s="26"/>
      <c r="DR199" s="26"/>
      <c r="DS199" s="26"/>
      <c r="DT199" s="26"/>
      <c r="DU199" s="26"/>
      <c r="DV199" s="26"/>
      <c r="DW199" s="26"/>
      <c r="DX199" s="26"/>
      <c r="DY199" s="26"/>
      <c r="DZ199" s="26"/>
      <c r="EA199" s="26"/>
      <c r="EB199" s="26"/>
      <c r="EC199" s="26"/>
      <c r="ED199" s="26"/>
      <c r="EE199" s="26"/>
      <c r="EF199" s="26"/>
      <c r="EG199" s="26"/>
      <c r="EH199" s="26"/>
      <c r="EI199" s="26"/>
      <c r="EJ199" s="26"/>
      <c r="EK199" s="26"/>
      <c r="EL199" s="26"/>
      <c r="EM199" s="26"/>
      <c r="EN199" s="26"/>
      <c r="EO199" s="26"/>
      <c r="EP199" s="26"/>
      <c r="EQ199" s="26"/>
      <c r="ER199" s="26"/>
      <c r="ES199" s="26"/>
      <c r="ET199" s="26"/>
      <c r="EU199" s="26"/>
      <c r="EV199" s="26"/>
      <c r="EW199" s="26"/>
      <c r="EX199" s="26"/>
      <c r="EY199" s="26"/>
      <c r="EZ199" s="26"/>
      <c r="FA199" s="26"/>
      <c r="FB199" s="26"/>
      <c r="FC199" s="26"/>
      <c r="FD199" s="26"/>
      <c r="FE199" s="26"/>
      <c r="FF199" s="26"/>
      <c r="FG199" s="26"/>
      <c r="FH199" s="26"/>
      <c r="FI199" s="26"/>
      <c r="FJ199" s="26"/>
      <c r="FK199" s="26"/>
      <c r="FL199" s="26"/>
      <c r="FM199" s="26"/>
      <c r="FN199" s="26"/>
      <c r="FO199" s="26"/>
      <c r="FP199" s="26"/>
      <c r="FQ199" s="26"/>
      <c r="FR199" s="26"/>
      <c r="FS199" s="26"/>
      <c r="FT199" s="26"/>
      <c r="FU199" s="26"/>
      <c r="FV199" s="26"/>
      <c r="FW199" s="26"/>
      <c r="FX199" s="26"/>
      <c r="FY199" s="26"/>
      <c r="FZ199" s="26"/>
      <c r="GA199" s="26"/>
      <c r="GB199" s="26"/>
      <c r="GC199" s="26"/>
      <c r="GD199" s="26"/>
      <c r="GE199" s="26"/>
      <c r="GF199" s="26"/>
      <c r="GG199" s="26"/>
      <c r="GH199" s="26"/>
      <c r="GI199" s="26"/>
      <c r="GJ199" s="26"/>
      <c r="GK199" s="26"/>
      <c r="GL199" s="26"/>
      <c r="GM199" s="26"/>
      <c r="GN199" s="28"/>
      <c r="GO199" s="28"/>
      <c r="GP199" s="28"/>
      <c r="GQ199" s="28"/>
      <c r="GR199" s="28"/>
      <c r="GS199" s="28"/>
      <c r="GT199" s="28"/>
    </row>
    <row r="200" spans="1:203">
      <c r="B200" s="30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  <c r="CY200" s="26"/>
      <c r="CZ200" s="30"/>
      <c r="DA200" s="30"/>
      <c r="DB200" s="30"/>
      <c r="DC200" s="30"/>
      <c r="DD200" s="30"/>
      <c r="DE200" s="30"/>
      <c r="DF200" s="30"/>
      <c r="DG200" s="30"/>
      <c r="DH200" s="30"/>
      <c r="DI200" s="30"/>
      <c r="DJ200" s="30"/>
      <c r="DK200" s="30"/>
      <c r="DL200" s="30"/>
      <c r="DM200" s="30"/>
      <c r="DN200" s="30"/>
      <c r="DO200" s="30"/>
      <c r="DP200" s="30"/>
      <c r="DQ200" s="30"/>
      <c r="DR200" s="30"/>
      <c r="DS200" s="30"/>
      <c r="DT200" s="30"/>
      <c r="DU200" s="30"/>
      <c r="DV200" s="30"/>
      <c r="DW200" s="30"/>
      <c r="DX200" s="30"/>
      <c r="DY200" s="30"/>
      <c r="DZ200" s="30"/>
      <c r="EA200" s="30"/>
      <c r="EB200" s="30"/>
      <c r="EC200" s="30"/>
      <c r="ED200" s="30"/>
      <c r="EE200" s="30"/>
      <c r="EF200" s="30"/>
      <c r="EG200" s="30"/>
      <c r="EH200" s="30"/>
      <c r="EI200" s="30"/>
      <c r="EJ200" s="30"/>
      <c r="EK200" s="30"/>
      <c r="EL200" s="30"/>
      <c r="EM200" s="30"/>
      <c r="EN200" s="30"/>
      <c r="EO200" s="30"/>
      <c r="EP200" s="30"/>
      <c r="EQ200" s="30"/>
      <c r="ER200" s="30"/>
      <c r="ES200" s="30"/>
      <c r="ET200" s="30"/>
      <c r="EU200" s="30"/>
      <c r="EV200" s="30"/>
      <c r="EW200" s="30"/>
      <c r="EX200" s="30"/>
      <c r="EY200" s="30"/>
      <c r="EZ200" s="30"/>
      <c r="FA200" s="30"/>
      <c r="FB200" s="30"/>
      <c r="FC200" s="30"/>
      <c r="FD200" s="30"/>
      <c r="FE200" s="30"/>
      <c r="FF200" s="30"/>
      <c r="FG200" s="30"/>
      <c r="FH200" s="30"/>
      <c r="FI200" s="30"/>
      <c r="FJ200" s="30"/>
      <c r="FK200" s="30"/>
      <c r="FL200" s="30"/>
      <c r="FM200" s="30"/>
      <c r="FN200" s="30"/>
      <c r="FO200" s="30"/>
      <c r="FP200" s="30"/>
      <c r="FQ200" s="30"/>
      <c r="FR200" s="30"/>
      <c r="FS200" s="30"/>
      <c r="FT200" s="30"/>
      <c r="FU200" s="30"/>
      <c r="FV200" s="30"/>
      <c r="FW200" s="30"/>
      <c r="FX200" s="30"/>
      <c r="FY200" s="30"/>
      <c r="FZ200" s="30"/>
      <c r="GA200" s="30"/>
      <c r="GB200" s="30"/>
      <c r="GC200" s="30"/>
      <c r="GD200" s="30"/>
      <c r="GE200" s="30"/>
      <c r="GF200" s="30"/>
      <c r="GG200" s="30"/>
      <c r="GH200" s="30"/>
      <c r="GI200" s="30"/>
      <c r="GJ200" s="30"/>
      <c r="GK200" s="30"/>
      <c r="GL200" s="30"/>
      <c r="GM200" s="30"/>
    </row>
    <row r="201" spans="1:203">
      <c r="B201" s="30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  <c r="CY201" s="26"/>
      <c r="CZ201" s="30"/>
      <c r="DA201" s="30"/>
      <c r="DB201" s="30"/>
      <c r="DC201" s="30"/>
      <c r="DD201" s="30"/>
      <c r="DE201" s="30"/>
      <c r="DF201" s="30"/>
      <c r="DG201" s="30"/>
      <c r="DH201" s="30"/>
      <c r="DI201" s="30"/>
      <c r="DJ201" s="30"/>
      <c r="DK201" s="30"/>
      <c r="DL201" s="30"/>
      <c r="DM201" s="30"/>
      <c r="DN201" s="30"/>
      <c r="DO201" s="30"/>
      <c r="DP201" s="30"/>
      <c r="DQ201" s="30"/>
      <c r="DR201" s="30"/>
      <c r="DS201" s="30"/>
      <c r="DT201" s="30"/>
      <c r="DU201" s="30"/>
      <c r="DV201" s="30"/>
      <c r="DW201" s="30"/>
      <c r="DX201" s="30"/>
      <c r="DY201" s="30"/>
      <c r="DZ201" s="30"/>
      <c r="EA201" s="30"/>
      <c r="EB201" s="30"/>
      <c r="EC201" s="30"/>
      <c r="ED201" s="30"/>
      <c r="EE201" s="30"/>
      <c r="EF201" s="30"/>
      <c r="EG201" s="30"/>
      <c r="EH201" s="30"/>
      <c r="EI201" s="30"/>
      <c r="EJ201" s="30"/>
      <c r="EK201" s="30"/>
      <c r="EL201" s="30"/>
      <c r="EM201" s="30"/>
      <c r="EN201" s="30"/>
      <c r="EO201" s="30"/>
      <c r="EP201" s="30"/>
      <c r="EQ201" s="30"/>
      <c r="ER201" s="30"/>
      <c r="ES201" s="30"/>
      <c r="ET201" s="30"/>
      <c r="EU201" s="30"/>
      <c r="EV201" s="30"/>
      <c r="EW201" s="30"/>
      <c r="EX201" s="30"/>
      <c r="EY201" s="30"/>
      <c r="EZ201" s="30"/>
      <c r="FA201" s="30"/>
      <c r="FB201" s="30"/>
      <c r="FC201" s="30"/>
      <c r="FD201" s="30"/>
      <c r="FE201" s="30"/>
      <c r="FF201" s="30"/>
      <c r="FG201" s="30"/>
      <c r="FH201" s="30"/>
      <c r="FI201" s="30"/>
      <c r="FJ201" s="30"/>
      <c r="FK201" s="30"/>
      <c r="FL201" s="30"/>
      <c r="FM201" s="30"/>
      <c r="FN201" s="30"/>
      <c r="FO201" s="30"/>
      <c r="FP201" s="30"/>
      <c r="FQ201" s="30"/>
      <c r="FR201" s="30"/>
      <c r="FS201" s="30"/>
      <c r="FT201" s="30"/>
      <c r="FU201" s="30"/>
      <c r="FV201" s="30"/>
      <c r="FW201" s="30"/>
      <c r="FX201" s="30"/>
      <c r="FY201" s="30"/>
      <c r="FZ201" s="30"/>
      <c r="GA201" s="30"/>
      <c r="GB201" s="30"/>
      <c r="GC201" s="30"/>
      <c r="GD201" s="30"/>
      <c r="GE201" s="30"/>
      <c r="GF201" s="30"/>
      <c r="GG201" s="30"/>
      <c r="GH201" s="30"/>
      <c r="GI201" s="30"/>
      <c r="GJ201" s="30"/>
      <c r="GK201" s="30"/>
      <c r="GL201" s="30"/>
      <c r="GM201" s="30"/>
    </row>
    <row r="202" spans="1:203">
      <c r="A202" s="24" t="s">
        <v>140</v>
      </c>
      <c r="B202" s="3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30"/>
      <c r="DA202" s="30"/>
      <c r="DB202" s="30"/>
      <c r="DC202" s="30"/>
      <c r="DD202" s="30"/>
      <c r="DE202" s="30"/>
      <c r="DF202" s="30"/>
      <c r="DG202" s="30"/>
      <c r="DH202" s="30"/>
      <c r="DI202" s="30"/>
      <c r="DJ202" s="30"/>
      <c r="DK202" s="30"/>
      <c r="DL202" s="30"/>
      <c r="DM202" s="30"/>
      <c r="DN202" s="30"/>
      <c r="DO202" s="30"/>
      <c r="DP202" s="30"/>
      <c r="DQ202" s="30"/>
      <c r="DR202" s="30"/>
      <c r="DS202" s="30"/>
      <c r="DT202" s="30"/>
      <c r="DU202" s="30"/>
      <c r="DV202" s="30"/>
      <c r="DW202" s="30"/>
      <c r="DX202" s="30"/>
      <c r="DY202" s="30"/>
      <c r="DZ202" s="30"/>
      <c r="EA202" s="30"/>
      <c r="EB202" s="30"/>
      <c r="EC202" s="30"/>
      <c r="ED202" s="30"/>
      <c r="EE202" s="30"/>
      <c r="EF202" s="30"/>
      <c r="EG202" s="30"/>
      <c r="EH202" s="30"/>
      <c r="EI202" s="30"/>
      <c r="EJ202" s="30"/>
      <c r="EK202" s="30"/>
      <c r="EL202" s="30"/>
      <c r="EM202" s="30"/>
      <c r="EN202" s="30"/>
      <c r="EO202" s="30"/>
      <c r="EP202" s="30"/>
      <c r="EQ202" s="30"/>
      <c r="ER202" s="30"/>
      <c r="ES202" s="30"/>
      <c r="ET202" s="30"/>
      <c r="EU202" s="30"/>
      <c r="EV202" s="30"/>
      <c r="EW202" s="30"/>
      <c r="EX202" s="30"/>
      <c r="EY202" s="30"/>
      <c r="EZ202" s="30"/>
      <c r="FA202" s="30"/>
      <c r="FB202" s="30"/>
      <c r="FC202" s="30"/>
      <c r="FD202" s="30"/>
      <c r="FE202" s="30"/>
      <c r="FF202" s="30"/>
      <c r="FG202" s="30"/>
      <c r="FH202" s="30"/>
      <c r="FI202" s="30"/>
      <c r="FJ202" s="30"/>
      <c r="FK202" s="30"/>
      <c r="FL202" s="30"/>
      <c r="FM202" s="30"/>
      <c r="FN202" s="30"/>
      <c r="FO202" s="30"/>
      <c r="FP202" s="30"/>
      <c r="FQ202" s="30"/>
      <c r="FR202" s="30"/>
      <c r="FS202" s="30"/>
      <c r="FT202" s="30"/>
      <c r="FU202" s="30"/>
      <c r="FV202" s="30"/>
      <c r="FW202" s="30"/>
      <c r="FX202" s="30"/>
      <c r="FY202" s="30"/>
      <c r="FZ202" s="30"/>
      <c r="GA202" s="30"/>
      <c r="GB202" s="30"/>
      <c r="GC202" s="30"/>
      <c r="GD202" s="30"/>
      <c r="GE202" s="30"/>
      <c r="GF202" s="30"/>
      <c r="GG202" s="30"/>
      <c r="GH202" s="30"/>
      <c r="GI202" s="30"/>
      <c r="GJ202" s="30"/>
      <c r="GK202" s="30"/>
      <c r="GL202" s="30"/>
      <c r="GM202" s="30"/>
    </row>
    <row r="203" spans="1:203">
      <c r="A203" s="30" t="s">
        <v>75</v>
      </c>
      <c r="B203" s="30"/>
      <c r="C203" s="33"/>
      <c r="D203" s="33"/>
      <c r="E203" s="33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  <c r="AC203" s="30"/>
      <c r="AD203" s="30"/>
      <c r="AE203" s="30"/>
      <c r="AF203" s="30"/>
      <c r="AG203" s="30"/>
      <c r="AH203" s="30"/>
      <c r="AI203" s="30"/>
      <c r="AJ203" s="30"/>
      <c r="AK203" s="30"/>
      <c r="AL203" s="30"/>
      <c r="AM203" s="30"/>
      <c r="AN203" s="30"/>
      <c r="AO203" s="30"/>
      <c r="AP203" s="30"/>
      <c r="AQ203" s="30"/>
      <c r="AR203" s="30"/>
      <c r="AS203" s="30"/>
      <c r="AT203" s="30"/>
      <c r="AU203" s="30"/>
      <c r="AV203" s="30"/>
      <c r="AW203" s="30"/>
      <c r="AX203" s="30"/>
      <c r="AY203" s="30"/>
      <c r="AZ203" s="30"/>
      <c r="BA203" s="30"/>
      <c r="BB203" s="30"/>
      <c r="BC203" s="30"/>
      <c r="BD203" s="30"/>
      <c r="BE203" s="30"/>
      <c r="BF203" s="30"/>
      <c r="BG203" s="30"/>
      <c r="BH203" s="30"/>
      <c r="BI203" s="30"/>
      <c r="BJ203" s="30"/>
      <c r="BK203" s="30"/>
      <c r="BL203" s="30"/>
      <c r="BM203" s="30"/>
      <c r="BN203" s="30"/>
      <c r="BO203" s="30"/>
      <c r="BP203" s="30"/>
      <c r="BQ203" s="30"/>
      <c r="BR203" s="30"/>
      <c r="BS203" s="30"/>
      <c r="BT203" s="30"/>
      <c r="BU203" s="30"/>
      <c r="BV203" s="30"/>
      <c r="BW203" s="30"/>
      <c r="BX203" s="30"/>
      <c r="BY203" s="30"/>
      <c r="BZ203" s="30"/>
      <c r="CA203" s="30"/>
      <c r="CB203" s="30"/>
      <c r="CC203" s="30"/>
      <c r="CD203" s="30"/>
      <c r="CE203" s="30"/>
      <c r="CF203" s="30"/>
      <c r="CG203" s="30"/>
      <c r="CH203" s="30"/>
      <c r="CI203" s="30"/>
      <c r="CJ203" s="30"/>
      <c r="CK203" s="30"/>
      <c r="CL203" s="30"/>
      <c r="CM203" s="30"/>
      <c r="CN203" s="30"/>
      <c r="CO203" s="30"/>
      <c r="CP203" s="30"/>
      <c r="CQ203" s="30"/>
      <c r="CR203" s="30"/>
      <c r="CS203" s="30"/>
      <c r="CT203" s="30"/>
      <c r="CU203" s="30"/>
      <c r="CV203" s="30"/>
      <c r="CW203" s="30"/>
      <c r="CX203" s="30"/>
      <c r="CY203" s="30"/>
      <c r="CZ203" s="30"/>
      <c r="DA203" s="30"/>
      <c r="DB203" s="30"/>
      <c r="DC203" s="30"/>
      <c r="DD203" s="30"/>
      <c r="DE203" s="30"/>
      <c r="DF203" s="30"/>
      <c r="DG203" s="30"/>
      <c r="DH203" s="30"/>
      <c r="DI203" s="30"/>
      <c r="DJ203" s="30"/>
      <c r="DK203" s="30"/>
      <c r="DL203" s="30"/>
      <c r="DM203" s="30"/>
      <c r="DN203" s="30"/>
      <c r="DO203" s="30"/>
      <c r="DP203" s="30"/>
      <c r="DQ203" s="30"/>
      <c r="DR203" s="30"/>
      <c r="DS203" s="30"/>
      <c r="DT203" s="30"/>
      <c r="DU203" s="30"/>
      <c r="DV203" s="30"/>
      <c r="DW203" s="30"/>
      <c r="DX203" s="30"/>
      <c r="DY203" s="30"/>
      <c r="DZ203" s="30"/>
      <c r="EA203" s="30"/>
      <c r="EB203" s="30"/>
      <c r="EC203" s="30"/>
      <c r="ED203" s="30"/>
      <c r="EE203" s="30"/>
      <c r="EF203" s="30"/>
      <c r="EG203" s="30"/>
      <c r="EH203" s="30"/>
      <c r="EI203" s="30"/>
      <c r="EJ203" s="30"/>
      <c r="EK203" s="30"/>
      <c r="EL203" s="61">
        <v>6.1760000000000002</v>
      </c>
      <c r="EM203" s="61">
        <v>6.31</v>
      </c>
      <c r="EN203" s="61">
        <v>5.8659999999999997</v>
      </c>
      <c r="EO203" s="61">
        <v>5.5910000000000002</v>
      </c>
      <c r="EP203" s="61">
        <v>5.5030000000000001</v>
      </c>
      <c r="EQ203" s="61">
        <v>6.1890000000000001</v>
      </c>
      <c r="ER203" s="61">
        <v>6.2210000000000001</v>
      </c>
      <c r="ES203" s="61">
        <v>6.4240000000000004</v>
      </c>
      <c r="ET203" s="61">
        <v>7.1029999999999998</v>
      </c>
      <c r="EU203" s="61">
        <v>7.2389999999999999</v>
      </c>
      <c r="EV203" s="61">
        <v>8.3919999999999995</v>
      </c>
      <c r="EW203" s="61">
        <v>8.9589999999999996</v>
      </c>
      <c r="EX203" s="61">
        <v>10.317</v>
      </c>
      <c r="EY203" s="61">
        <v>11.356</v>
      </c>
      <c r="EZ203" s="61">
        <v>12.199</v>
      </c>
      <c r="FA203" s="61">
        <v>13.622999999999999</v>
      </c>
      <c r="FB203" s="61">
        <v>14.38</v>
      </c>
      <c r="FC203" s="61">
        <v>15.563000000000001</v>
      </c>
      <c r="FD203" s="61">
        <v>17.216000000000001</v>
      </c>
      <c r="FE203" s="61">
        <v>18.233000000000001</v>
      </c>
      <c r="FF203" s="61">
        <v>19.545000000000002</v>
      </c>
      <c r="FG203" s="61">
        <v>20.55</v>
      </c>
      <c r="FH203" s="61">
        <v>21.425000000000001</v>
      </c>
      <c r="FI203" s="61">
        <v>23.091999999999999</v>
      </c>
      <c r="FJ203" s="61">
        <v>24.806999999999999</v>
      </c>
      <c r="FK203" s="61">
        <v>26.558</v>
      </c>
      <c r="FL203" s="61">
        <v>28.5</v>
      </c>
      <c r="FM203" s="61">
        <v>29.396000000000001</v>
      </c>
      <c r="FN203" s="61">
        <v>30.321000000000002</v>
      </c>
      <c r="FO203" s="61">
        <v>31.274000000000001</v>
      </c>
      <c r="FP203" s="61">
        <v>33.584000000000003</v>
      </c>
      <c r="FQ203" s="61">
        <v>37.825000000000003</v>
      </c>
      <c r="FR203" s="61">
        <v>39.94</v>
      </c>
      <c r="FS203" s="61">
        <v>41.627000000000002</v>
      </c>
      <c r="FT203" s="61">
        <v>42.712000000000003</v>
      </c>
      <c r="FU203" s="61">
        <v>44.595999999999997</v>
      </c>
      <c r="FV203" s="61">
        <v>46.475999999999999</v>
      </c>
      <c r="FW203" s="61">
        <v>47.670999999999999</v>
      </c>
      <c r="FX203" s="61">
        <v>49.365000000000002</v>
      </c>
      <c r="FY203" s="61">
        <v>50.515999999999998</v>
      </c>
      <c r="FZ203" s="61">
        <v>52.747</v>
      </c>
      <c r="GA203" s="61">
        <v>56.475000000000001</v>
      </c>
      <c r="GB203" s="61">
        <v>59.722000000000001</v>
      </c>
      <c r="GC203" s="61">
        <v>62.558999999999997</v>
      </c>
      <c r="GD203" s="61">
        <v>63.826000000000001</v>
      </c>
      <c r="GE203" s="61">
        <v>63.244999999999997</v>
      </c>
      <c r="GF203" s="61">
        <v>63.357999999999997</v>
      </c>
      <c r="GG203" s="61">
        <v>64.052999999999997</v>
      </c>
      <c r="GH203" s="61">
        <v>64.727999999999994</v>
      </c>
      <c r="GI203" s="61">
        <v>65.072999999999993</v>
      </c>
      <c r="GJ203" s="61">
        <v>65.099000000000004</v>
      </c>
      <c r="GK203" s="61">
        <v>65.316000000000003</v>
      </c>
      <c r="GL203" s="61">
        <v>65.986000000000004</v>
      </c>
      <c r="GM203" s="61">
        <v>68.781999999999996</v>
      </c>
      <c r="GN203" s="61">
        <v>73.247</v>
      </c>
      <c r="GO203" s="61">
        <v>76.122</v>
      </c>
      <c r="GP203" s="61">
        <v>78.293999999999997</v>
      </c>
      <c r="GQ203" s="61">
        <v>80.757000000000005</v>
      </c>
      <c r="GR203" s="61">
        <v>82.626999999999995</v>
      </c>
      <c r="GS203" s="61">
        <v>84</v>
      </c>
      <c r="GT203" s="61"/>
      <c r="GU203" s="61">
        <v>84.239000000000004</v>
      </c>
    </row>
    <row r="204" spans="1:203">
      <c r="A204" s="30" t="s">
        <v>76</v>
      </c>
      <c r="B204" s="30"/>
      <c r="C204" s="33"/>
      <c r="D204" s="33"/>
      <c r="E204" s="33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  <c r="AC204" s="30"/>
      <c r="AD204" s="30"/>
      <c r="AE204" s="30"/>
      <c r="AF204" s="30"/>
      <c r="AG204" s="30"/>
      <c r="AH204" s="30"/>
      <c r="AI204" s="30"/>
      <c r="AJ204" s="30"/>
      <c r="AK204" s="30"/>
      <c r="AL204" s="30"/>
      <c r="AM204" s="30"/>
      <c r="AN204" s="30"/>
      <c r="AO204" s="30"/>
      <c r="AP204" s="30"/>
      <c r="AQ204" s="30"/>
      <c r="AR204" s="30"/>
      <c r="AS204" s="30"/>
      <c r="AT204" s="30"/>
      <c r="AU204" s="30"/>
      <c r="AV204" s="30"/>
      <c r="AW204" s="30"/>
      <c r="AX204" s="30"/>
      <c r="AY204" s="30"/>
      <c r="AZ204" s="30"/>
      <c r="BA204" s="30"/>
      <c r="BB204" s="30"/>
      <c r="BC204" s="30"/>
      <c r="BD204" s="30"/>
      <c r="BE204" s="30"/>
      <c r="BF204" s="30"/>
      <c r="BG204" s="30"/>
      <c r="BH204" s="30"/>
      <c r="BI204" s="30"/>
      <c r="BJ204" s="30"/>
      <c r="BK204" s="30"/>
      <c r="BL204" s="30"/>
      <c r="BM204" s="30"/>
      <c r="BN204" s="30"/>
      <c r="BO204" s="30"/>
      <c r="BP204" s="30"/>
      <c r="BQ204" s="30"/>
      <c r="BR204" s="30"/>
      <c r="BS204" s="30"/>
      <c r="BT204" s="30"/>
      <c r="BU204" s="30"/>
      <c r="BV204" s="30"/>
      <c r="BW204" s="30"/>
      <c r="BX204" s="30"/>
      <c r="BY204" s="30"/>
      <c r="BZ204" s="30"/>
      <c r="CA204" s="30"/>
      <c r="CB204" s="30"/>
      <c r="CC204" s="30"/>
      <c r="CD204" s="30"/>
      <c r="CE204" s="30"/>
      <c r="CF204" s="30"/>
      <c r="CG204" s="30"/>
      <c r="CH204" s="30"/>
      <c r="CI204" s="30"/>
      <c r="CJ204" s="30"/>
      <c r="CK204" s="30"/>
      <c r="CL204" s="30"/>
      <c r="CM204" s="30"/>
      <c r="CN204" s="30"/>
      <c r="CO204" s="30"/>
      <c r="CP204" s="30"/>
      <c r="CQ204" s="30"/>
      <c r="CR204" s="30"/>
      <c r="CS204" s="30"/>
      <c r="CT204" s="30"/>
      <c r="CU204" s="30"/>
      <c r="CV204" s="30"/>
      <c r="CW204" s="30"/>
      <c r="CX204" s="30"/>
      <c r="CY204" s="30"/>
      <c r="CZ204" s="30"/>
      <c r="DA204" s="30"/>
      <c r="DB204" s="30"/>
      <c r="DC204" s="30"/>
      <c r="DD204" s="30"/>
      <c r="DE204" s="30"/>
      <c r="DF204" s="30"/>
      <c r="DG204" s="30"/>
      <c r="DH204" s="30"/>
      <c r="DI204" s="30"/>
      <c r="DJ204" s="30"/>
      <c r="DK204" s="30"/>
      <c r="DL204" s="30"/>
      <c r="DM204" s="30"/>
      <c r="DN204" s="30"/>
      <c r="DO204" s="30"/>
      <c r="DP204" s="30"/>
      <c r="DQ204" s="30"/>
      <c r="DR204" s="30"/>
      <c r="DS204" s="30"/>
      <c r="DT204" s="30"/>
      <c r="DU204" s="30"/>
      <c r="DV204" s="30"/>
      <c r="DW204" s="30"/>
      <c r="DX204" s="30"/>
      <c r="DY204" s="30"/>
      <c r="DZ204" s="30"/>
      <c r="EA204" s="30"/>
      <c r="EB204" s="30"/>
      <c r="EC204" s="30"/>
      <c r="ED204" s="30"/>
      <c r="EE204" s="30"/>
      <c r="EF204" s="30"/>
      <c r="EG204" s="30"/>
      <c r="EH204" s="30"/>
      <c r="EI204" s="30"/>
      <c r="EJ204" s="30"/>
      <c r="EK204" s="30"/>
      <c r="EL204" s="61">
        <v>494</v>
      </c>
      <c r="EM204" s="61">
        <v>502</v>
      </c>
      <c r="EN204" s="61">
        <v>508</v>
      </c>
      <c r="EO204" s="61">
        <v>515</v>
      </c>
      <c r="EP204" s="61">
        <v>523</v>
      </c>
      <c r="EQ204" s="61">
        <v>530</v>
      </c>
      <c r="ER204" s="61">
        <v>536</v>
      </c>
      <c r="ES204" s="61">
        <v>546</v>
      </c>
      <c r="ET204" s="61">
        <v>558</v>
      </c>
      <c r="EU204" s="61">
        <v>567</v>
      </c>
      <c r="EV204" s="61">
        <v>573</v>
      </c>
      <c r="EW204" s="61">
        <v>578.70000000000005</v>
      </c>
      <c r="EX204" s="61">
        <v>576</v>
      </c>
      <c r="EY204" s="61">
        <v>582.29999999999995</v>
      </c>
      <c r="EZ204" s="61">
        <v>586.5</v>
      </c>
      <c r="FA204" s="61">
        <v>590.79999999999995</v>
      </c>
      <c r="FB204" s="61">
        <v>595</v>
      </c>
      <c r="FC204" s="61">
        <v>599.4</v>
      </c>
      <c r="FD204" s="61">
        <v>604.29999999999995</v>
      </c>
      <c r="FE204" s="61">
        <v>609.4</v>
      </c>
      <c r="FF204" s="61">
        <v>614.6</v>
      </c>
      <c r="FG204" s="61">
        <v>619.79999999999995</v>
      </c>
      <c r="FH204" s="61">
        <v>626.29999999999995</v>
      </c>
      <c r="FI204" s="61">
        <v>633.9</v>
      </c>
      <c r="FJ204" s="61">
        <v>640.70000000000005</v>
      </c>
      <c r="FK204" s="61">
        <v>610.5</v>
      </c>
      <c r="FL204" s="61">
        <v>598.6</v>
      </c>
      <c r="FM204" s="61">
        <v>598.4</v>
      </c>
      <c r="FN204" s="61">
        <v>601</v>
      </c>
      <c r="FO204" s="61">
        <v>605.1</v>
      </c>
      <c r="FP204" s="61">
        <v>611</v>
      </c>
      <c r="FQ204" s="61">
        <v>617.9</v>
      </c>
      <c r="FR204" s="61">
        <v>624.29999999999995</v>
      </c>
      <c r="FS204" s="61">
        <v>631.79999999999995</v>
      </c>
      <c r="FT204" s="61">
        <v>639.9</v>
      </c>
      <c r="FU204" s="61">
        <v>647.29999999999995</v>
      </c>
      <c r="FV204" s="61">
        <v>650</v>
      </c>
      <c r="FW204" s="61">
        <v>659.4</v>
      </c>
      <c r="FX204" s="61">
        <v>664.21699999999998</v>
      </c>
      <c r="FY204" s="61">
        <v>670.91200000000003</v>
      </c>
      <c r="FZ204" s="61">
        <v>681.34900000000005</v>
      </c>
      <c r="GA204" s="61">
        <v>693.90599999999995</v>
      </c>
      <c r="GB204" s="61">
        <v>707.28499999999997</v>
      </c>
      <c r="GC204" s="61">
        <v>718.77599999999995</v>
      </c>
      <c r="GD204" s="61">
        <v>726.75199999999995</v>
      </c>
      <c r="GE204" s="61">
        <v>733.18799999999999</v>
      </c>
      <c r="GF204" s="61">
        <v>738.649</v>
      </c>
      <c r="GG204" s="61">
        <v>743.72799999999995</v>
      </c>
      <c r="GH204" s="61">
        <v>748.822</v>
      </c>
      <c r="GI204" s="61">
        <v>753.69200000000001</v>
      </c>
      <c r="GJ204" s="61">
        <v>758.36300000000006</v>
      </c>
      <c r="GK204" s="61">
        <v>762.88699999999994</v>
      </c>
      <c r="GL204" s="61">
        <v>767.31399999999996</v>
      </c>
      <c r="GM204" s="61">
        <v>771.65700000000004</v>
      </c>
      <c r="GN204" s="61">
        <v>775.92700000000002</v>
      </c>
      <c r="GO204" s="61">
        <v>780.13300000000004</v>
      </c>
      <c r="GP204" s="61">
        <v>784.30100000000004</v>
      </c>
      <c r="GQ204" s="61">
        <v>788.45699999999999</v>
      </c>
      <c r="GR204" s="61">
        <v>792.60400000000004</v>
      </c>
      <c r="GS204" s="61">
        <v>1085</v>
      </c>
      <c r="GT204" s="61"/>
      <c r="GU204" s="61">
        <v>857.40700000000004</v>
      </c>
    </row>
    <row r="205" spans="1:203">
      <c r="A205" s="30" t="s">
        <v>77</v>
      </c>
      <c r="B205" s="30"/>
      <c r="C205" s="33"/>
      <c r="D205" s="33"/>
      <c r="E205" s="33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0"/>
      <c r="AD205" s="30"/>
      <c r="AE205" s="30"/>
      <c r="AF205" s="30"/>
      <c r="AG205" s="30"/>
      <c r="AH205" s="30"/>
      <c r="AI205" s="30"/>
      <c r="AJ205" s="30"/>
      <c r="AK205" s="30"/>
      <c r="AL205" s="30"/>
      <c r="AM205" s="30"/>
      <c r="AN205" s="30"/>
      <c r="AO205" s="30"/>
      <c r="AP205" s="30"/>
      <c r="AQ205" s="30"/>
      <c r="AR205" s="30"/>
      <c r="AS205" s="30"/>
      <c r="AT205" s="30"/>
      <c r="AU205" s="30"/>
      <c r="AV205" s="30"/>
      <c r="AW205" s="30"/>
      <c r="AX205" s="30"/>
      <c r="AY205" s="30"/>
      <c r="AZ205" s="30"/>
      <c r="BA205" s="30"/>
      <c r="BB205" s="30"/>
      <c r="BC205" s="30"/>
      <c r="BD205" s="30"/>
      <c r="BE205" s="30"/>
      <c r="BF205" s="30"/>
      <c r="BG205" s="30"/>
      <c r="BH205" s="30"/>
      <c r="BI205" s="30"/>
      <c r="BJ205" s="30"/>
      <c r="BK205" s="30"/>
      <c r="BL205" s="30"/>
      <c r="BM205" s="30"/>
      <c r="BN205" s="30"/>
      <c r="BO205" s="30"/>
      <c r="BP205" s="30"/>
      <c r="BQ205" s="30"/>
      <c r="BR205" s="30"/>
      <c r="BS205" s="30"/>
      <c r="BT205" s="30"/>
      <c r="BU205" s="30"/>
      <c r="BV205" s="30"/>
      <c r="BW205" s="30"/>
      <c r="BX205" s="30"/>
      <c r="BY205" s="30"/>
      <c r="BZ205" s="30"/>
      <c r="CA205" s="30"/>
      <c r="CB205" s="30"/>
      <c r="CC205" s="30"/>
      <c r="CD205" s="30"/>
      <c r="CE205" s="30"/>
      <c r="CF205" s="30"/>
      <c r="CG205" s="30"/>
      <c r="CH205" s="30"/>
      <c r="CI205" s="30"/>
      <c r="CJ205" s="30"/>
      <c r="CK205" s="30"/>
      <c r="CL205" s="30"/>
      <c r="CM205" s="30"/>
      <c r="CN205" s="30"/>
      <c r="CO205" s="30"/>
      <c r="CP205" s="30"/>
      <c r="CQ205" s="30"/>
      <c r="CR205" s="30"/>
      <c r="CS205" s="30"/>
      <c r="CT205" s="30"/>
      <c r="CU205" s="30"/>
      <c r="CV205" s="30"/>
      <c r="CW205" s="30"/>
      <c r="CX205" s="30"/>
      <c r="CY205" s="30"/>
      <c r="CZ205" s="30"/>
      <c r="DA205" s="30"/>
      <c r="DB205" s="30"/>
      <c r="DC205" s="30"/>
      <c r="DD205" s="30"/>
      <c r="DE205" s="30"/>
      <c r="DF205" s="30"/>
      <c r="DG205" s="30"/>
      <c r="DH205" s="30"/>
      <c r="DI205" s="30"/>
      <c r="DJ205" s="30"/>
      <c r="DK205" s="30"/>
      <c r="DL205" s="30"/>
      <c r="DM205" s="30"/>
      <c r="DN205" s="30"/>
      <c r="DO205" s="30"/>
      <c r="DP205" s="30"/>
      <c r="DQ205" s="30"/>
      <c r="DR205" s="30"/>
      <c r="DS205" s="30"/>
      <c r="DT205" s="30"/>
      <c r="DU205" s="30"/>
      <c r="DV205" s="30"/>
      <c r="DW205" s="30"/>
      <c r="DX205" s="30"/>
      <c r="DY205" s="30"/>
      <c r="DZ205" s="30"/>
      <c r="EA205" s="30"/>
      <c r="EB205" s="30"/>
      <c r="EC205" s="30"/>
      <c r="ED205" s="30"/>
      <c r="EE205" s="30"/>
      <c r="EF205" s="30"/>
      <c r="EG205" s="30"/>
      <c r="EH205" s="30"/>
      <c r="EI205" s="30"/>
      <c r="EJ205" s="30"/>
      <c r="EK205" s="30"/>
      <c r="EL205" s="61">
        <v>31.5</v>
      </c>
      <c r="EM205" s="61">
        <v>32.1</v>
      </c>
      <c r="EN205" s="61">
        <v>32.5</v>
      </c>
      <c r="EO205" s="61">
        <v>32.6</v>
      </c>
      <c r="EP205" s="61">
        <v>32.700000000000003</v>
      </c>
      <c r="EQ205" s="61">
        <v>32.6</v>
      </c>
      <c r="ER205" s="61">
        <v>32.700000000000003</v>
      </c>
      <c r="ES205" s="61">
        <v>33.1</v>
      </c>
      <c r="ET205" s="61">
        <v>33.799999999999997</v>
      </c>
      <c r="EU205" s="61">
        <v>34.5</v>
      </c>
      <c r="EV205" s="61">
        <v>34.700000000000003</v>
      </c>
      <c r="EW205" s="61">
        <v>35</v>
      </c>
      <c r="EX205" s="61">
        <v>35.5</v>
      </c>
      <c r="EY205" s="61">
        <v>35.9</v>
      </c>
      <c r="EZ205" s="61">
        <v>35.4</v>
      </c>
      <c r="FA205" s="61">
        <v>37</v>
      </c>
      <c r="FB205" s="61">
        <v>37.299999999999997</v>
      </c>
      <c r="FC205" s="61">
        <v>37.5</v>
      </c>
      <c r="FD205" s="61">
        <v>38</v>
      </c>
      <c r="FE205" s="61">
        <v>38.4</v>
      </c>
      <c r="FF205" s="61">
        <v>38.6</v>
      </c>
      <c r="FG205" s="61">
        <v>38.682000000000002</v>
      </c>
      <c r="FH205" s="61">
        <v>38.945999999999998</v>
      </c>
      <c r="FI205" s="61">
        <v>39.481000000000002</v>
      </c>
      <c r="FJ205" s="61">
        <v>40.119999999999997</v>
      </c>
      <c r="FK205" s="61">
        <v>40.826000000000001</v>
      </c>
      <c r="FL205" s="61">
        <v>41.393000000000001</v>
      </c>
      <c r="FM205" s="61">
        <v>41.86</v>
      </c>
      <c r="FN205" s="61">
        <v>42.481000000000002</v>
      </c>
      <c r="FO205" s="61">
        <v>43.045000000000002</v>
      </c>
      <c r="FP205" s="61">
        <v>43.453000000000003</v>
      </c>
      <c r="FQ205" s="61">
        <v>43.857999999999997</v>
      </c>
      <c r="FR205" s="61">
        <v>44.246000000000002</v>
      </c>
      <c r="FS205" s="61">
        <v>44.570999999999998</v>
      </c>
      <c r="FT205" s="61">
        <v>45.063000000000002</v>
      </c>
      <c r="FU205" s="61">
        <v>45.573999999999998</v>
      </c>
      <c r="FV205" s="61">
        <v>46.054000000000002</v>
      </c>
      <c r="FW205" s="61">
        <v>46.683</v>
      </c>
      <c r="FX205" s="61">
        <v>47.09</v>
      </c>
      <c r="FY205" s="61">
        <v>47.279000000000003</v>
      </c>
      <c r="FZ205" s="61">
        <v>47.439</v>
      </c>
      <c r="GA205" s="61">
        <v>47.570999999999998</v>
      </c>
      <c r="GB205" s="61">
        <v>47.78</v>
      </c>
      <c r="GC205" s="61">
        <v>46.085000000000001</v>
      </c>
      <c r="GD205" s="61">
        <v>44.503999999999998</v>
      </c>
      <c r="GE205" s="61">
        <v>43.536999999999999</v>
      </c>
      <c r="GF205" s="61">
        <v>43.59</v>
      </c>
      <c r="GG205" s="61">
        <v>44.048000000000002</v>
      </c>
      <c r="GH205" s="61">
        <v>44.56</v>
      </c>
      <c r="GI205" s="61">
        <v>45.115000000000002</v>
      </c>
      <c r="GJ205" s="61">
        <v>45.793999999999997</v>
      </c>
      <c r="GK205" s="61">
        <v>46.59</v>
      </c>
      <c r="GL205" s="61">
        <v>47.348999999999997</v>
      </c>
      <c r="GM205" s="61">
        <v>47.954000000000001</v>
      </c>
      <c r="GN205" s="61">
        <v>48.29</v>
      </c>
      <c r="GO205" s="61">
        <v>48.307000000000002</v>
      </c>
      <c r="GP205" s="61">
        <v>48.322000000000003</v>
      </c>
      <c r="GQ205" s="61">
        <v>48.488999999999997</v>
      </c>
      <c r="GR205" s="61">
        <v>48.667999999999999</v>
      </c>
      <c r="GS205" s="61">
        <v>49</v>
      </c>
      <c r="GT205" s="61"/>
      <c r="GU205" s="61">
        <v>54.563000000000002</v>
      </c>
    </row>
    <row r="206" spans="1:203">
      <c r="A206" s="30" t="s">
        <v>78</v>
      </c>
      <c r="B206" s="30"/>
      <c r="C206" s="33"/>
      <c r="D206" s="33"/>
      <c r="E206" s="33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  <c r="Z206" s="30"/>
      <c r="AA206" s="30"/>
      <c r="AB206" s="30"/>
      <c r="AC206" s="30"/>
      <c r="AD206" s="30"/>
      <c r="AE206" s="30"/>
      <c r="AF206" s="30"/>
      <c r="AG206" s="30"/>
      <c r="AH206" s="30"/>
      <c r="AI206" s="30"/>
      <c r="AJ206" s="30"/>
      <c r="AK206" s="30"/>
      <c r="AL206" s="30"/>
      <c r="AM206" s="30"/>
      <c r="AN206" s="30"/>
      <c r="AO206" s="30"/>
      <c r="AP206" s="30"/>
      <c r="AQ206" s="30"/>
      <c r="AR206" s="30"/>
      <c r="AS206" s="30"/>
      <c r="AT206" s="30"/>
      <c r="AU206" s="30"/>
      <c r="AV206" s="30"/>
      <c r="AW206" s="30"/>
      <c r="AX206" s="30"/>
      <c r="AY206" s="30"/>
      <c r="AZ206" s="30"/>
      <c r="BA206" s="30"/>
      <c r="BB206" s="30"/>
      <c r="BC206" s="30"/>
      <c r="BD206" s="30"/>
      <c r="BE206" s="30"/>
      <c r="BF206" s="30"/>
      <c r="BG206" s="30"/>
      <c r="BH206" s="30"/>
      <c r="BI206" s="30"/>
      <c r="BJ206" s="30"/>
      <c r="BK206" s="30"/>
      <c r="BL206" s="30"/>
      <c r="BM206" s="30"/>
      <c r="BN206" s="30"/>
      <c r="BO206" s="30"/>
      <c r="BP206" s="30"/>
      <c r="BQ206" s="30"/>
      <c r="BR206" s="30"/>
      <c r="BS206" s="30"/>
      <c r="BT206" s="30"/>
      <c r="BU206" s="30"/>
      <c r="BV206" s="30"/>
      <c r="BW206" s="30"/>
      <c r="BX206" s="30"/>
      <c r="BY206" s="30"/>
      <c r="BZ206" s="30"/>
      <c r="CA206" s="30"/>
      <c r="CB206" s="30"/>
      <c r="CC206" s="30"/>
      <c r="CD206" s="30"/>
      <c r="CE206" s="30"/>
      <c r="CF206" s="30"/>
      <c r="CG206" s="30"/>
      <c r="CH206" s="30"/>
      <c r="CI206" s="30"/>
      <c r="CJ206" s="30"/>
      <c r="CK206" s="30"/>
      <c r="CL206" s="30"/>
      <c r="CM206" s="30"/>
      <c r="CN206" s="30"/>
      <c r="CO206" s="30"/>
      <c r="CP206" s="30"/>
      <c r="CQ206" s="30"/>
      <c r="CR206" s="30"/>
      <c r="CS206" s="30"/>
      <c r="CT206" s="30"/>
      <c r="CU206" s="30"/>
      <c r="CV206" s="30"/>
      <c r="CW206" s="30"/>
      <c r="CX206" s="30"/>
      <c r="CY206" s="30"/>
      <c r="CZ206" s="30"/>
      <c r="DA206" s="30"/>
      <c r="DB206" s="30"/>
      <c r="DC206" s="30"/>
      <c r="DD206" s="30"/>
      <c r="DE206" s="30"/>
      <c r="DF206" s="30"/>
      <c r="DG206" s="30"/>
      <c r="DH206" s="30"/>
      <c r="DI206" s="30"/>
      <c r="DJ206" s="30"/>
      <c r="DK206" s="30"/>
      <c r="DL206" s="30"/>
      <c r="DM206" s="30"/>
      <c r="DN206" s="30"/>
      <c r="DO206" s="30"/>
      <c r="DP206" s="30"/>
      <c r="DQ206" s="30"/>
      <c r="DR206" s="30"/>
      <c r="DS206" s="30"/>
      <c r="DT206" s="30"/>
      <c r="DU206" s="30"/>
      <c r="DV206" s="30"/>
      <c r="DW206" s="30"/>
      <c r="DX206" s="30"/>
      <c r="DY206" s="30"/>
      <c r="DZ206" s="30"/>
      <c r="EA206" s="30"/>
      <c r="EB206" s="30"/>
      <c r="EC206" s="30"/>
      <c r="ED206" s="30"/>
      <c r="EE206" s="30"/>
      <c r="EF206" s="30"/>
      <c r="EG206" s="30"/>
      <c r="EH206" s="30"/>
      <c r="EI206" s="30"/>
      <c r="EJ206" s="30"/>
      <c r="EK206" s="30"/>
      <c r="EL206" s="61">
        <v>22.974</v>
      </c>
      <c r="EM206" s="61">
        <v>23.23</v>
      </c>
      <c r="EN206" s="61">
        <v>23.332000000000001</v>
      </c>
      <c r="EO206" s="61">
        <v>23.449000000000002</v>
      </c>
      <c r="EP206" s="61">
        <v>23.565999999999999</v>
      </c>
      <c r="EQ206" s="61">
        <v>23.698</v>
      </c>
      <c r="ER206" s="61">
        <v>23.832999999999998</v>
      </c>
      <c r="ES206" s="61">
        <v>23.946999999999999</v>
      </c>
      <c r="ET206" s="61">
        <v>24.074000000000002</v>
      </c>
      <c r="EU206" s="61">
        <v>24.207000000000001</v>
      </c>
      <c r="EV206" s="61">
        <v>24.341999999999999</v>
      </c>
      <c r="EW206" s="61">
        <v>24.474</v>
      </c>
      <c r="EX206" s="61">
        <v>24.766999999999999</v>
      </c>
      <c r="EY206" s="61">
        <v>25.018000000000001</v>
      </c>
      <c r="EZ206" s="61">
        <v>25.376000000000001</v>
      </c>
      <c r="FA206" s="61">
        <v>25.492000000000001</v>
      </c>
      <c r="FB206" s="61">
        <v>25.649000000000001</v>
      </c>
      <c r="FC206" s="61">
        <v>25.925999999999998</v>
      </c>
      <c r="FD206" s="61">
        <v>26.097000000000001</v>
      </c>
      <c r="FE206" s="61">
        <v>26.31</v>
      </c>
      <c r="FF206" s="61">
        <v>26.484999999999999</v>
      </c>
      <c r="FG206" s="61">
        <v>27.91</v>
      </c>
      <c r="FH206" s="61">
        <v>28.873000000000001</v>
      </c>
      <c r="FI206" s="61">
        <v>29.434000000000001</v>
      </c>
      <c r="FJ206" s="61">
        <v>28.870999999999999</v>
      </c>
      <c r="FK206" s="61">
        <v>29.379000000000001</v>
      </c>
      <c r="FL206" s="61">
        <v>29.696000000000002</v>
      </c>
      <c r="FM206" s="61">
        <v>28.9</v>
      </c>
      <c r="FN206" s="61">
        <v>28.98</v>
      </c>
      <c r="FO206" s="61">
        <v>29.263000000000002</v>
      </c>
      <c r="FP206" s="61">
        <v>29.233000000000001</v>
      </c>
      <c r="FQ206" s="61">
        <v>29.701000000000001</v>
      </c>
      <c r="FR206" s="61">
        <v>29.282</v>
      </c>
      <c r="FS206" s="61">
        <v>28.75</v>
      </c>
      <c r="FT206" s="61">
        <v>28.193999999999999</v>
      </c>
      <c r="FU206" s="61">
        <v>27.905000000000001</v>
      </c>
      <c r="FV206" s="61">
        <v>27.969000000000001</v>
      </c>
      <c r="FW206" s="61">
        <v>28.213999999999999</v>
      </c>
      <c r="FX206" s="61">
        <v>28.556000000000001</v>
      </c>
      <c r="FY206" s="61">
        <v>28.905000000000001</v>
      </c>
      <c r="FZ206" s="61">
        <v>29.016999999999999</v>
      </c>
      <c r="GA206" s="61">
        <v>28.928000000000001</v>
      </c>
      <c r="GB206" s="61">
        <v>28.209</v>
      </c>
      <c r="GC206" s="61">
        <v>28.265999999999998</v>
      </c>
      <c r="GD206" s="61">
        <v>27.606000000000002</v>
      </c>
      <c r="GE206" s="61">
        <v>27.4</v>
      </c>
      <c r="GF206" s="61">
        <v>27.274000000000001</v>
      </c>
      <c r="GG206" s="61">
        <v>27.34</v>
      </c>
      <c r="GH206" s="61">
        <v>27.422000000000001</v>
      </c>
      <c r="GI206" s="61">
        <v>27.501000000000001</v>
      </c>
      <c r="GJ206" s="61">
        <v>27.577999999999999</v>
      </c>
      <c r="GK206" s="61">
        <v>27.649000000000001</v>
      </c>
      <c r="GL206" s="61">
        <v>27.713999999999999</v>
      </c>
      <c r="GM206" s="61">
        <v>27.776</v>
      </c>
      <c r="GN206" s="61">
        <v>27.832999999999998</v>
      </c>
      <c r="GO206" s="61">
        <v>27.884</v>
      </c>
      <c r="GP206" s="61">
        <v>27.928000000000001</v>
      </c>
      <c r="GQ206" s="61">
        <v>27.966999999999999</v>
      </c>
      <c r="GR206" s="61">
        <v>28.001999999999999</v>
      </c>
      <c r="GS206" s="61">
        <v>29</v>
      </c>
      <c r="GT206" s="61"/>
      <c r="GU206" s="61">
        <v>27.716999999999999</v>
      </c>
    </row>
    <row r="207" spans="1:203">
      <c r="A207" s="30" t="s">
        <v>79</v>
      </c>
      <c r="B207" s="30"/>
      <c r="C207" s="33"/>
      <c r="D207" s="33"/>
      <c r="E207" s="33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  <c r="Z207" s="30"/>
      <c r="AA207" s="30"/>
      <c r="AB207" s="30"/>
      <c r="AC207" s="30"/>
      <c r="AD207" s="30"/>
      <c r="AE207" s="30"/>
      <c r="AF207" s="30"/>
      <c r="AG207" s="30"/>
      <c r="AH207" s="30"/>
      <c r="AI207" s="30"/>
      <c r="AJ207" s="30"/>
      <c r="AK207" s="30"/>
      <c r="AL207" s="30"/>
      <c r="AM207" s="30"/>
      <c r="AN207" s="30"/>
      <c r="AO207" s="30"/>
      <c r="AP207" s="30"/>
      <c r="AQ207" s="30"/>
      <c r="AR207" s="30"/>
      <c r="AS207" s="30"/>
      <c r="AT207" s="30"/>
      <c r="AU207" s="30"/>
      <c r="AV207" s="30"/>
      <c r="AW207" s="30"/>
      <c r="AX207" s="30"/>
      <c r="AY207" s="30"/>
      <c r="AZ207" s="30"/>
      <c r="BA207" s="30"/>
      <c r="BB207" s="30"/>
      <c r="BC207" s="30"/>
      <c r="BD207" s="30"/>
      <c r="BE207" s="30"/>
      <c r="BF207" s="30"/>
      <c r="BG207" s="30"/>
      <c r="BH207" s="30"/>
      <c r="BI207" s="30"/>
      <c r="BJ207" s="30"/>
      <c r="BK207" s="30"/>
      <c r="BL207" s="30"/>
      <c r="BM207" s="30"/>
      <c r="BN207" s="30"/>
      <c r="BO207" s="30"/>
      <c r="BP207" s="30"/>
      <c r="BQ207" s="30"/>
      <c r="BR207" s="30"/>
      <c r="BS207" s="30"/>
      <c r="BT207" s="30"/>
      <c r="BU207" s="30"/>
      <c r="BV207" s="30"/>
      <c r="BW207" s="30"/>
      <c r="BX207" s="30"/>
      <c r="BY207" s="30"/>
      <c r="BZ207" s="30"/>
      <c r="CA207" s="30"/>
      <c r="CB207" s="30"/>
      <c r="CC207" s="30"/>
      <c r="CD207" s="30"/>
      <c r="CE207" s="30"/>
      <c r="CF207" s="30"/>
      <c r="CG207" s="30"/>
      <c r="CH207" s="30"/>
      <c r="CI207" s="30"/>
      <c r="CJ207" s="30"/>
      <c r="CK207" s="30"/>
      <c r="CL207" s="30"/>
      <c r="CM207" s="30"/>
      <c r="CN207" s="30"/>
      <c r="CO207" s="30"/>
      <c r="CP207" s="30"/>
      <c r="CQ207" s="30"/>
      <c r="CR207" s="30"/>
      <c r="CS207" s="30"/>
      <c r="CT207" s="30"/>
      <c r="CU207" s="30"/>
      <c r="CV207" s="30"/>
      <c r="CW207" s="30"/>
      <c r="CX207" s="30"/>
      <c r="CY207" s="30"/>
      <c r="CZ207" s="30"/>
      <c r="DA207" s="30"/>
      <c r="DB207" s="30"/>
      <c r="DC207" s="30"/>
      <c r="DD207" s="30"/>
      <c r="DE207" s="30"/>
      <c r="DF207" s="30"/>
      <c r="DG207" s="30"/>
      <c r="DH207" s="30"/>
      <c r="DI207" s="30"/>
      <c r="DJ207" s="30"/>
      <c r="DK207" s="30"/>
      <c r="DL207" s="30"/>
      <c r="DM207" s="30"/>
      <c r="DN207" s="30"/>
      <c r="DO207" s="30"/>
      <c r="DP207" s="30"/>
      <c r="DQ207" s="30"/>
      <c r="DR207" s="30"/>
      <c r="DS207" s="30"/>
      <c r="DT207" s="30"/>
      <c r="DU207" s="30"/>
      <c r="DV207" s="30"/>
      <c r="DW207" s="30"/>
      <c r="DX207" s="30"/>
      <c r="DY207" s="30"/>
      <c r="DZ207" s="30"/>
      <c r="EA207" s="30"/>
      <c r="EB207" s="30"/>
      <c r="EC207" s="30"/>
      <c r="ED207" s="30"/>
      <c r="EE207" s="30"/>
      <c r="EF207" s="30"/>
      <c r="EG207" s="30"/>
      <c r="EH207" s="30"/>
      <c r="EI207" s="30"/>
      <c r="EJ207" s="30"/>
      <c r="EK207" s="30"/>
      <c r="EL207" s="61">
        <v>22.3</v>
      </c>
      <c r="EM207" s="61">
        <v>22.7</v>
      </c>
      <c r="EN207" s="61">
        <v>23.1</v>
      </c>
      <c r="EO207" s="61">
        <v>25</v>
      </c>
      <c r="EP207" s="61">
        <v>25.7</v>
      </c>
      <c r="EQ207" s="61">
        <v>26.6</v>
      </c>
      <c r="ER207" s="61">
        <v>27.7</v>
      </c>
      <c r="ES207" s="61">
        <v>28.9</v>
      </c>
      <c r="ET207" s="61">
        <v>30.1</v>
      </c>
      <c r="EU207" s="61">
        <v>31.2</v>
      </c>
      <c r="EV207" s="61">
        <v>32.497999999999998</v>
      </c>
      <c r="EW207" s="61">
        <v>33.725999999999999</v>
      </c>
      <c r="EX207" s="61">
        <v>34.905999999999999</v>
      </c>
      <c r="EY207" s="61">
        <v>36.232999999999997</v>
      </c>
      <c r="EZ207" s="61">
        <v>37.890999999999998</v>
      </c>
      <c r="FA207" s="61">
        <v>39.207999999999998</v>
      </c>
      <c r="FB207" s="61">
        <v>40.850999999999999</v>
      </c>
      <c r="FC207" s="61">
        <v>42.947000000000003</v>
      </c>
      <c r="FD207" s="61">
        <v>44.716000000000001</v>
      </c>
      <c r="FE207" s="61">
        <v>45.984999999999999</v>
      </c>
      <c r="FF207" s="61">
        <v>46.430999999999997</v>
      </c>
      <c r="FG207" s="61">
        <v>47.232999999999997</v>
      </c>
      <c r="FH207" s="61">
        <v>48.258000000000003</v>
      </c>
      <c r="FI207" s="61">
        <v>49.024000000000001</v>
      </c>
      <c r="FJ207" s="61">
        <v>49.484999999999999</v>
      </c>
      <c r="FK207" s="61">
        <v>49.584000000000003</v>
      </c>
      <c r="FL207" s="61">
        <v>49.692</v>
      </c>
      <c r="FM207" s="61">
        <v>49.433</v>
      </c>
      <c r="FN207" s="61">
        <v>49.243000000000002</v>
      </c>
      <c r="FO207" s="61">
        <v>49.555</v>
      </c>
      <c r="FP207" s="61">
        <v>50.207999999999998</v>
      </c>
      <c r="FQ207" s="61">
        <v>51.033999999999999</v>
      </c>
      <c r="FR207" s="61">
        <v>51.66</v>
      </c>
      <c r="FS207" s="61">
        <v>52.110999999999997</v>
      </c>
      <c r="FT207" s="61">
        <v>52.625</v>
      </c>
      <c r="FU207" s="61">
        <v>53.15</v>
      </c>
      <c r="FV207" s="61">
        <v>53.636000000000003</v>
      </c>
      <c r="FW207" s="61">
        <v>54.094999999999999</v>
      </c>
      <c r="FX207" s="61">
        <v>54.853000000000002</v>
      </c>
      <c r="FY207" s="61">
        <v>55.408000000000001</v>
      </c>
      <c r="FZ207" s="61">
        <v>55.628</v>
      </c>
      <c r="GA207" s="61">
        <v>55.539000000000001</v>
      </c>
      <c r="GB207" s="61">
        <v>55.49</v>
      </c>
      <c r="GC207" s="61">
        <v>55.637</v>
      </c>
      <c r="GD207" s="61">
        <v>55.923000000000002</v>
      </c>
      <c r="GE207" s="61">
        <v>56.185000000000002</v>
      </c>
      <c r="GF207" s="61">
        <v>56.335999999999999</v>
      </c>
      <c r="GG207" s="61">
        <v>56.508000000000003</v>
      </c>
      <c r="GH207" s="61">
        <v>56.613</v>
      </c>
      <c r="GI207" s="61">
        <v>56.695999999999998</v>
      </c>
      <c r="GJ207" s="61">
        <v>56.89</v>
      </c>
      <c r="GK207" s="61">
        <v>57.128</v>
      </c>
      <c r="GL207" s="61">
        <v>57.363</v>
      </c>
      <c r="GM207" s="61">
        <v>57.540999999999997</v>
      </c>
      <c r="GN207" s="61">
        <v>57.701999999999998</v>
      </c>
      <c r="GO207" s="61">
        <v>57.78</v>
      </c>
      <c r="GP207" s="61">
        <v>57.637999999999998</v>
      </c>
      <c r="GQ207" s="61">
        <v>57.527000000000001</v>
      </c>
      <c r="GR207" s="61">
        <v>57.564</v>
      </c>
      <c r="GS207" s="61">
        <v>58</v>
      </c>
      <c r="GT207" s="61"/>
      <c r="GU207" s="61">
        <v>56.267000000000003</v>
      </c>
    </row>
    <row r="208" spans="1:203">
      <c r="A208" s="30" t="s">
        <v>80</v>
      </c>
      <c r="B208" s="30"/>
      <c r="C208" s="33"/>
      <c r="D208" s="33"/>
      <c r="E208" s="33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30"/>
      <c r="Z208" s="30"/>
      <c r="AA208" s="30"/>
      <c r="AB208" s="30"/>
      <c r="AC208" s="30"/>
      <c r="AD208" s="30"/>
      <c r="AE208" s="30"/>
      <c r="AF208" s="30"/>
      <c r="AG208" s="30"/>
      <c r="AH208" s="30"/>
      <c r="AI208" s="30"/>
      <c r="AJ208" s="30"/>
      <c r="AK208" s="30"/>
      <c r="AL208" s="30"/>
      <c r="AM208" s="30"/>
      <c r="AN208" s="30"/>
      <c r="AO208" s="30"/>
      <c r="AP208" s="30"/>
      <c r="AQ208" s="30"/>
      <c r="AR208" s="30"/>
      <c r="AS208" s="30"/>
      <c r="AT208" s="30"/>
      <c r="AU208" s="30"/>
      <c r="AV208" s="30"/>
      <c r="AW208" s="30"/>
      <c r="AX208" s="30"/>
      <c r="AY208" s="30"/>
      <c r="AZ208" s="30"/>
      <c r="BA208" s="30"/>
      <c r="BB208" s="30"/>
      <c r="BC208" s="30"/>
      <c r="BD208" s="30"/>
      <c r="BE208" s="30"/>
      <c r="BF208" s="30"/>
      <c r="BG208" s="30"/>
      <c r="BH208" s="30"/>
      <c r="BI208" s="30"/>
      <c r="BJ208" s="30"/>
      <c r="BK208" s="30"/>
      <c r="BL208" s="30"/>
      <c r="BM208" s="30"/>
      <c r="BN208" s="30"/>
      <c r="BO208" s="30"/>
      <c r="BP208" s="30"/>
      <c r="BQ208" s="30"/>
      <c r="BR208" s="30"/>
      <c r="BS208" s="30"/>
      <c r="BT208" s="30"/>
      <c r="BU208" s="30"/>
      <c r="BV208" s="30"/>
      <c r="BW208" s="30"/>
      <c r="BX208" s="30"/>
      <c r="BY208" s="30"/>
      <c r="BZ208" s="30"/>
      <c r="CA208" s="30"/>
      <c r="CB208" s="30"/>
      <c r="CC208" s="30"/>
      <c r="CD208" s="30"/>
      <c r="CE208" s="30"/>
      <c r="CF208" s="30"/>
      <c r="CG208" s="30"/>
      <c r="CH208" s="30"/>
      <c r="CI208" s="30"/>
      <c r="CJ208" s="30"/>
      <c r="CK208" s="30"/>
      <c r="CL208" s="30"/>
      <c r="CM208" s="30"/>
      <c r="CN208" s="30"/>
      <c r="CO208" s="30"/>
      <c r="CP208" s="30"/>
      <c r="CQ208" s="30"/>
      <c r="CR208" s="30"/>
      <c r="CS208" s="30"/>
      <c r="CT208" s="30"/>
      <c r="CU208" s="30"/>
      <c r="CV208" s="30"/>
      <c r="CW208" s="30"/>
      <c r="CX208" s="30"/>
      <c r="CY208" s="30"/>
      <c r="CZ208" s="30"/>
      <c r="DA208" s="30"/>
      <c r="DB208" s="30"/>
      <c r="DC208" s="30"/>
      <c r="DD208" s="30"/>
      <c r="DE208" s="30"/>
      <c r="DF208" s="30"/>
      <c r="DG208" s="30"/>
      <c r="DH208" s="30"/>
      <c r="DI208" s="30"/>
      <c r="DJ208" s="30"/>
      <c r="DK208" s="30"/>
      <c r="DL208" s="30"/>
      <c r="DM208" s="30"/>
      <c r="DN208" s="30"/>
      <c r="DO208" s="30"/>
      <c r="DP208" s="30"/>
      <c r="DQ208" s="30"/>
      <c r="DR208" s="30"/>
      <c r="DS208" s="30"/>
      <c r="DT208" s="30"/>
      <c r="DU208" s="30"/>
      <c r="DV208" s="30"/>
      <c r="DW208" s="30"/>
      <c r="DX208" s="30"/>
      <c r="DY208" s="30"/>
      <c r="DZ208" s="30"/>
      <c r="EA208" s="30"/>
      <c r="EB208" s="30"/>
      <c r="EC208" s="30"/>
      <c r="ED208" s="30"/>
      <c r="EE208" s="30"/>
      <c r="EF208" s="30"/>
      <c r="EG208" s="30"/>
      <c r="EH208" s="30"/>
      <c r="EI208" s="30"/>
      <c r="EJ208" s="30"/>
      <c r="EK208" s="30"/>
      <c r="EL208" s="61">
        <v>45.347000000000001</v>
      </c>
      <c r="EM208" s="61">
        <v>45.536999999999999</v>
      </c>
      <c r="EN208" s="61">
        <v>45.725000000000001</v>
      </c>
      <c r="EO208" s="61">
        <v>45.898000000000003</v>
      </c>
      <c r="EP208" s="61">
        <v>46.037999999999997</v>
      </c>
      <c r="EQ208" s="61">
        <v>46.161000000000001</v>
      </c>
      <c r="ER208" s="61">
        <v>46.277000000000001</v>
      </c>
      <c r="ES208" s="61">
        <v>46.4</v>
      </c>
      <c r="ET208" s="61">
        <v>46.545999999999999</v>
      </c>
      <c r="EU208" s="61">
        <v>46.722999999999999</v>
      </c>
      <c r="EV208" s="61">
        <v>46.926000000000002</v>
      </c>
      <c r="EW208" s="61">
        <v>47.210999999999999</v>
      </c>
      <c r="EX208" s="61">
        <v>47.859000000000002</v>
      </c>
      <c r="EY208" s="61">
        <v>48.575000000000003</v>
      </c>
      <c r="EZ208" s="61">
        <v>49.329000000000001</v>
      </c>
      <c r="FA208" s="61">
        <v>50.076999999999998</v>
      </c>
      <c r="FB208" s="61">
        <v>50.781999999999996</v>
      </c>
      <c r="FC208" s="61">
        <v>51.468000000000004</v>
      </c>
      <c r="FD208" s="61">
        <v>52.098999999999997</v>
      </c>
      <c r="FE208" s="61">
        <v>52.697000000000003</v>
      </c>
      <c r="FF208" s="61">
        <v>53.286999999999999</v>
      </c>
      <c r="FG208" s="61">
        <v>53.759</v>
      </c>
      <c r="FH208" s="61">
        <v>53.817999999999998</v>
      </c>
      <c r="FI208" s="61">
        <v>53.826999999999998</v>
      </c>
      <c r="FJ208" s="61">
        <v>53.792000000000002</v>
      </c>
      <c r="FK208" s="61">
        <v>53.720999999999997</v>
      </c>
      <c r="FL208" s="61">
        <v>53.63</v>
      </c>
      <c r="FM208" s="61">
        <v>53.555</v>
      </c>
      <c r="FN208" s="61">
        <v>53.484999999999999</v>
      </c>
      <c r="FO208" s="61">
        <v>53.421999999999997</v>
      </c>
      <c r="FP208" s="61">
        <v>53.36</v>
      </c>
      <c r="FQ208" s="61">
        <v>53.414999999999999</v>
      </c>
      <c r="FR208" s="61">
        <v>53.845999999999997</v>
      </c>
      <c r="FS208" s="61">
        <v>54.28</v>
      </c>
      <c r="FT208" s="61">
        <v>54.718000000000004</v>
      </c>
      <c r="FU208" s="61">
        <v>55.158999999999999</v>
      </c>
      <c r="FV208" s="61">
        <v>58.44</v>
      </c>
      <c r="FW208" s="61">
        <v>59.441000000000003</v>
      </c>
      <c r="FX208" s="61">
        <v>60.484000000000002</v>
      </c>
      <c r="FY208" s="61">
        <v>61.543999999999997</v>
      </c>
      <c r="FZ208" s="61">
        <v>62.622999999999998</v>
      </c>
      <c r="GA208" s="61">
        <v>61.289000000000001</v>
      </c>
      <c r="GB208" s="61">
        <v>61.674999999999997</v>
      </c>
      <c r="GC208" s="61">
        <v>62.036999999999999</v>
      </c>
      <c r="GD208" s="61">
        <v>62.366999999999997</v>
      </c>
      <c r="GE208" s="61">
        <v>62.667999999999999</v>
      </c>
      <c r="GF208" s="61">
        <v>62.951000000000001</v>
      </c>
      <c r="GG208" s="61">
        <v>63.243000000000002</v>
      </c>
      <c r="GH208" s="61">
        <v>63.527000000000001</v>
      </c>
      <c r="GI208" s="61">
        <v>63.805999999999997</v>
      </c>
      <c r="GJ208" s="61">
        <v>64.08</v>
      </c>
      <c r="GK208" s="61">
        <v>64.341999999999999</v>
      </c>
      <c r="GL208" s="61">
        <v>64.587000000000003</v>
      </c>
      <c r="GM208" s="61">
        <v>64.817999999999998</v>
      </c>
      <c r="GN208" s="61">
        <v>65.031000000000006</v>
      </c>
      <c r="GO208" s="61">
        <v>65.227999999999994</v>
      </c>
      <c r="GP208" s="61">
        <v>65.409000000000006</v>
      </c>
      <c r="GQ208" s="61">
        <v>65.572999999999993</v>
      </c>
      <c r="GR208" s="61">
        <v>65.725999999999999</v>
      </c>
      <c r="GS208" s="61">
        <v>65</v>
      </c>
      <c r="GT208" s="61"/>
      <c r="GU208" s="61">
        <v>66.614999999999995</v>
      </c>
    </row>
    <row r="209" spans="1:203">
      <c r="A209" s="30" t="s">
        <v>81</v>
      </c>
      <c r="B209" s="30"/>
      <c r="C209" s="33"/>
      <c r="D209" s="33"/>
      <c r="E209" s="33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  <c r="Y209" s="30"/>
      <c r="Z209" s="30"/>
      <c r="AA209" s="30"/>
      <c r="AB209" s="30"/>
      <c r="AC209" s="30"/>
      <c r="AD209" s="30"/>
      <c r="AE209" s="30"/>
      <c r="AF209" s="30"/>
      <c r="AG209" s="30"/>
      <c r="AH209" s="30"/>
      <c r="AI209" s="30"/>
      <c r="AJ209" s="30"/>
      <c r="AK209" s="30"/>
      <c r="AL209" s="30"/>
      <c r="AM209" s="30"/>
      <c r="AN209" s="30"/>
      <c r="AO209" s="30"/>
      <c r="AP209" s="30"/>
      <c r="AQ209" s="30"/>
      <c r="AR209" s="30"/>
      <c r="AS209" s="30"/>
      <c r="AT209" s="30"/>
      <c r="AU209" s="30"/>
      <c r="AV209" s="30"/>
      <c r="AW209" s="30"/>
      <c r="AX209" s="30"/>
      <c r="AY209" s="30"/>
      <c r="AZ209" s="30"/>
      <c r="BA209" s="30"/>
      <c r="BB209" s="30"/>
      <c r="BC209" s="30"/>
      <c r="BD209" s="30"/>
      <c r="BE209" s="30"/>
      <c r="BF209" s="30"/>
      <c r="BG209" s="30"/>
      <c r="BH209" s="30"/>
      <c r="BI209" s="30"/>
      <c r="BJ209" s="30"/>
      <c r="BK209" s="30"/>
      <c r="BL209" s="30"/>
      <c r="BM209" s="30"/>
      <c r="BN209" s="30"/>
      <c r="BO209" s="30"/>
      <c r="BP209" s="30"/>
      <c r="BQ209" s="30"/>
      <c r="BR209" s="30"/>
      <c r="BS209" s="30"/>
      <c r="BT209" s="30"/>
      <c r="BU209" s="30"/>
      <c r="BV209" s="30"/>
      <c r="BW209" s="30"/>
      <c r="BX209" s="30"/>
      <c r="BY209" s="30"/>
      <c r="BZ209" s="30"/>
      <c r="CA209" s="30"/>
      <c r="CB209" s="30"/>
      <c r="CC209" s="30"/>
      <c r="CD209" s="30"/>
      <c r="CE209" s="30"/>
      <c r="CF209" s="30"/>
      <c r="CG209" s="30"/>
      <c r="CH209" s="30"/>
      <c r="CI209" s="30"/>
      <c r="CJ209" s="30"/>
      <c r="CK209" s="30"/>
      <c r="CL209" s="30"/>
      <c r="CM209" s="30"/>
      <c r="CN209" s="30"/>
      <c r="CO209" s="30"/>
      <c r="CP209" s="30"/>
      <c r="CQ209" s="30"/>
      <c r="CR209" s="30"/>
      <c r="CS209" s="30"/>
      <c r="CT209" s="30"/>
      <c r="CU209" s="30"/>
      <c r="CV209" s="30"/>
      <c r="CW209" s="30"/>
      <c r="CX209" s="30"/>
      <c r="CY209" s="30"/>
      <c r="CZ209" s="30"/>
      <c r="DA209" s="30"/>
      <c r="DB209" s="30"/>
      <c r="DC209" s="30"/>
      <c r="DD209" s="30"/>
      <c r="DE209" s="30"/>
      <c r="DF209" s="30"/>
      <c r="DG209" s="30"/>
      <c r="DH209" s="30"/>
      <c r="DI209" s="30"/>
      <c r="DJ209" s="30"/>
      <c r="DK209" s="30"/>
      <c r="DL209" s="30"/>
      <c r="DM209" s="30"/>
      <c r="DN209" s="30"/>
      <c r="DO209" s="30"/>
      <c r="DP209" s="30"/>
      <c r="DQ209" s="30"/>
      <c r="DR209" s="30"/>
      <c r="DS209" s="30"/>
      <c r="DT209" s="30"/>
      <c r="DU209" s="30"/>
      <c r="DV209" s="30"/>
      <c r="DW209" s="30"/>
      <c r="DX209" s="30"/>
      <c r="DY209" s="30"/>
      <c r="DZ209" s="30"/>
      <c r="EA209" s="30"/>
      <c r="EB209" s="30"/>
      <c r="EC209" s="30"/>
      <c r="ED209" s="30"/>
      <c r="EE209" s="30"/>
      <c r="EF209" s="30"/>
      <c r="EG209" s="30"/>
      <c r="EH209" s="30"/>
      <c r="EI209" s="30"/>
      <c r="EJ209" s="30"/>
      <c r="EK209" s="30"/>
      <c r="EL209" s="61">
        <v>142.93799999999999</v>
      </c>
      <c r="EM209" s="61">
        <v>145.60400000000001</v>
      </c>
      <c r="EN209" s="61">
        <v>147.96199999999999</v>
      </c>
      <c r="EO209" s="61">
        <v>151.036</v>
      </c>
      <c r="EP209" s="61">
        <v>154.56299999999999</v>
      </c>
      <c r="EQ209" s="61">
        <v>158.04400000000001</v>
      </c>
      <c r="ER209" s="61">
        <v>161.358</v>
      </c>
      <c r="ES209" s="61">
        <v>165.11</v>
      </c>
      <c r="ET209" s="61">
        <v>168.77099999999999</v>
      </c>
      <c r="EU209" s="61">
        <v>172.31399999999999</v>
      </c>
      <c r="EV209" s="61">
        <v>175.86</v>
      </c>
      <c r="EW209" s="61">
        <v>178.905</v>
      </c>
      <c r="EX209" s="61">
        <v>182.053</v>
      </c>
      <c r="EY209" s="61">
        <v>185.48099999999999</v>
      </c>
      <c r="EZ209" s="61">
        <v>188.84700000000001</v>
      </c>
      <c r="FA209" s="61">
        <v>192.28800000000001</v>
      </c>
      <c r="FB209" s="61">
        <v>195.61</v>
      </c>
      <c r="FC209" s="61">
        <v>198.67599999999999</v>
      </c>
      <c r="FD209" s="61">
        <v>201.245</v>
      </c>
      <c r="FE209" s="61">
        <v>202.92</v>
      </c>
      <c r="FF209" s="61">
        <v>204.10400000000001</v>
      </c>
      <c r="FG209" s="61">
        <v>206.09200000000001</v>
      </c>
      <c r="FH209" s="61">
        <v>209.27500000000001</v>
      </c>
      <c r="FI209" s="61">
        <v>212.364</v>
      </c>
      <c r="FJ209" s="61">
        <v>215.32400000000001</v>
      </c>
      <c r="FK209" s="61">
        <v>218.03100000000001</v>
      </c>
      <c r="FL209" s="61">
        <v>220.13300000000001</v>
      </c>
      <c r="FM209" s="61">
        <v>221.82300000000001</v>
      </c>
      <c r="FN209" s="61">
        <v>223.58699999999999</v>
      </c>
      <c r="FO209" s="61">
        <v>225.749</v>
      </c>
      <c r="FP209" s="61">
        <v>228.161</v>
      </c>
      <c r="FQ209" s="61">
        <v>230.803</v>
      </c>
      <c r="FR209" s="61">
        <v>233.99700000000001</v>
      </c>
      <c r="FS209" s="61">
        <v>237.041</v>
      </c>
      <c r="FT209" s="61">
        <v>239.49799999999999</v>
      </c>
      <c r="FU209" s="61">
        <v>241.40299999999999</v>
      </c>
      <c r="FV209" s="61">
        <v>242.999</v>
      </c>
      <c r="FW209" s="61">
        <v>244.67599999999999</v>
      </c>
      <c r="FX209" s="61">
        <v>249.88499999999999</v>
      </c>
      <c r="FY209" s="61">
        <v>252.74600000000001</v>
      </c>
      <c r="FZ209" s="61">
        <v>254.71899999999999</v>
      </c>
      <c r="GA209" s="61">
        <v>256.83100000000002</v>
      </c>
      <c r="GB209" s="61">
        <v>259.012</v>
      </c>
      <c r="GC209" s="61">
        <v>261.27</v>
      </c>
      <c r="GD209" s="61">
        <v>266.07499999999999</v>
      </c>
      <c r="GE209" s="61">
        <v>267.52699999999999</v>
      </c>
      <c r="GF209" s="61">
        <v>269</v>
      </c>
      <c r="GG209" s="61">
        <v>271.19200000000001</v>
      </c>
      <c r="GH209" s="61">
        <v>274</v>
      </c>
      <c r="GI209" s="61">
        <v>277.27999999999997</v>
      </c>
      <c r="GJ209" s="61">
        <v>281.04300000000001</v>
      </c>
      <c r="GK209" s="61">
        <v>284.81200000000001</v>
      </c>
      <c r="GL209" s="61">
        <v>288.02999999999997</v>
      </c>
      <c r="GM209" s="61">
        <v>291.06400000000002</v>
      </c>
      <c r="GN209" s="61">
        <v>293.96600000000001</v>
      </c>
      <c r="GO209" s="61">
        <v>296.73700000000002</v>
      </c>
      <c r="GP209" s="61">
        <v>299.38799999999998</v>
      </c>
      <c r="GQ209" s="61">
        <v>301.93099999999998</v>
      </c>
      <c r="GR209" s="61">
        <v>304.36700000000002</v>
      </c>
      <c r="GS209" s="61">
        <v>307</v>
      </c>
      <c r="GT209" s="61"/>
      <c r="GU209" s="61">
        <v>344.27100000000002</v>
      </c>
    </row>
    <row r="210" spans="1:203">
      <c r="A210" s="30" t="s">
        <v>82</v>
      </c>
      <c r="B210" s="34"/>
      <c r="C210" s="33"/>
      <c r="D210" s="33"/>
      <c r="E210" s="33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  <c r="Z210" s="30"/>
      <c r="AA210" s="30"/>
      <c r="AB210" s="30"/>
      <c r="AC210" s="30"/>
      <c r="AD210" s="30"/>
      <c r="AE210" s="30"/>
      <c r="AF210" s="30"/>
      <c r="AG210" s="30"/>
      <c r="AH210" s="30"/>
      <c r="AI210" s="30"/>
      <c r="AJ210" s="30"/>
      <c r="AK210" s="30"/>
      <c r="AL210" s="30"/>
      <c r="AM210" s="30"/>
      <c r="AN210" s="30"/>
      <c r="AO210" s="30"/>
      <c r="AP210" s="30"/>
      <c r="AQ210" s="30"/>
      <c r="AR210" s="30"/>
      <c r="AS210" s="30"/>
      <c r="AT210" s="30"/>
      <c r="AU210" s="30"/>
      <c r="AV210" s="30"/>
      <c r="AW210" s="30"/>
      <c r="AX210" s="30"/>
      <c r="AY210" s="30"/>
      <c r="AZ210" s="30"/>
      <c r="BA210" s="30"/>
      <c r="BB210" s="30"/>
      <c r="BC210" s="30"/>
      <c r="BD210" s="30"/>
      <c r="BE210" s="30"/>
      <c r="BF210" s="30"/>
      <c r="BG210" s="30"/>
      <c r="BH210" s="30"/>
      <c r="BI210" s="30"/>
      <c r="BJ210" s="30"/>
      <c r="BK210" s="30"/>
      <c r="BL210" s="30"/>
      <c r="BM210" s="30"/>
      <c r="BN210" s="30"/>
      <c r="BO210" s="30"/>
      <c r="BP210" s="30"/>
      <c r="BQ210" s="30"/>
      <c r="BR210" s="30"/>
      <c r="BS210" s="30"/>
      <c r="BT210" s="30"/>
      <c r="BU210" s="30"/>
      <c r="BV210" s="30"/>
      <c r="BW210" s="30"/>
      <c r="BX210" s="30"/>
      <c r="BY210" s="30"/>
      <c r="BZ210" s="30"/>
      <c r="CA210" s="30"/>
      <c r="CB210" s="30"/>
      <c r="CC210" s="30"/>
      <c r="CD210" s="30"/>
      <c r="CE210" s="30"/>
      <c r="CF210" s="30"/>
      <c r="CG210" s="30"/>
      <c r="CH210" s="30"/>
      <c r="CI210" s="30"/>
      <c r="CJ210" s="30"/>
      <c r="CK210" s="30"/>
      <c r="CL210" s="30"/>
      <c r="CM210" s="30"/>
      <c r="CN210" s="30"/>
      <c r="CO210" s="30"/>
      <c r="CP210" s="30"/>
      <c r="CQ210" s="30"/>
      <c r="CR210" s="30"/>
      <c r="CS210" s="30"/>
      <c r="CT210" s="30"/>
      <c r="CU210" s="30"/>
      <c r="CV210" s="30"/>
      <c r="CW210" s="30"/>
      <c r="CX210" s="30"/>
      <c r="CY210" s="30"/>
      <c r="CZ210" s="30"/>
      <c r="DA210" s="30"/>
      <c r="DB210" s="30"/>
      <c r="DC210" s="30"/>
      <c r="DD210" s="30"/>
      <c r="DE210" s="30"/>
      <c r="DF210" s="30"/>
      <c r="DG210" s="30"/>
      <c r="DH210" s="30"/>
      <c r="DI210" s="30"/>
      <c r="DJ210" s="30"/>
      <c r="DK210" s="30"/>
      <c r="DL210" s="30"/>
      <c r="DM210" s="30"/>
      <c r="DN210" s="30"/>
      <c r="DO210" s="30"/>
      <c r="DP210" s="30"/>
      <c r="DQ210" s="30"/>
      <c r="DR210" s="30"/>
      <c r="DS210" s="30"/>
      <c r="DT210" s="30"/>
      <c r="DU210" s="30"/>
      <c r="DV210" s="30"/>
      <c r="DW210" s="30"/>
      <c r="DX210" s="30"/>
      <c r="DY210" s="30"/>
      <c r="DZ210" s="30"/>
      <c r="EA210" s="30"/>
      <c r="EB210" s="30"/>
      <c r="EC210" s="30"/>
      <c r="ED210" s="30"/>
      <c r="EE210" s="30"/>
      <c r="EF210" s="30"/>
      <c r="EG210" s="30"/>
      <c r="EH210" s="30"/>
      <c r="EI210" s="30"/>
      <c r="EJ210" s="30"/>
      <c r="EK210" s="30"/>
      <c r="EL210" s="61">
        <v>54.759</v>
      </c>
      <c r="EM210" s="61">
        <v>53.86</v>
      </c>
      <c r="EN210" s="61">
        <v>53.137</v>
      </c>
      <c r="EO210" s="61">
        <v>52.423000000000002</v>
      </c>
      <c r="EP210" s="61">
        <v>51.719000000000001</v>
      </c>
      <c r="EQ210" s="61">
        <v>51.024999999999999</v>
      </c>
      <c r="ER210" s="61">
        <v>50.338999999999999</v>
      </c>
      <c r="ES210" s="61">
        <v>49.662999999999997</v>
      </c>
      <c r="ET210" s="61">
        <v>48.996000000000002</v>
      </c>
      <c r="EU210" s="61">
        <v>48.338999999999999</v>
      </c>
      <c r="EV210" s="61">
        <v>47.689</v>
      </c>
      <c r="EW210" s="61">
        <v>47.243000000000002</v>
      </c>
      <c r="EX210" s="61">
        <v>47.664999999999999</v>
      </c>
      <c r="EY210" s="61">
        <v>48.091000000000001</v>
      </c>
      <c r="EZ210" s="61">
        <v>48.52</v>
      </c>
      <c r="FA210" s="61">
        <v>48.954000000000001</v>
      </c>
      <c r="FB210" s="61">
        <v>49.448</v>
      </c>
      <c r="FC210" s="61">
        <v>50.209000000000003</v>
      </c>
      <c r="FD210" s="61">
        <v>50.981999999999999</v>
      </c>
      <c r="FE210" s="61">
        <v>51.767000000000003</v>
      </c>
      <c r="FF210" s="61">
        <v>52.563000000000002</v>
      </c>
      <c r="FG210" s="61">
        <v>53.473999999999997</v>
      </c>
      <c r="FH210" s="61">
        <v>54.877000000000002</v>
      </c>
      <c r="FI210" s="61">
        <v>56.317</v>
      </c>
      <c r="FJ210" s="61">
        <v>57.793999999999997</v>
      </c>
      <c r="FK210" s="61">
        <v>59.31</v>
      </c>
      <c r="FL210" s="61">
        <v>60.686999999999998</v>
      </c>
      <c r="FM210" s="61">
        <v>61.503</v>
      </c>
      <c r="FN210" s="61">
        <v>62.331000000000003</v>
      </c>
      <c r="FO210" s="61">
        <v>63.17</v>
      </c>
      <c r="FP210" s="61">
        <v>64.019000000000005</v>
      </c>
      <c r="FQ210" s="61">
        <v>64.66</v>
      </c>
      <c r="FR210" s="61">
        <v>64.58</v>
      </c>
      <c r="FS210" s="61">
        <v>64.501000000000005</v>
      </c>
      <c r="FT210" s="61">
        <v>64.421999999999997</v>
      </c>
      <c r="FU210" s="61">
        <v>64.341999999999999</v>
      </c>
      <c r="FV210" s="61">
        <v>64.531000000000006</v>
      </c>
      <c r="FW210" s="61">
        <v>65.45</v>
      </c>
      <c r="FX210" s="61">
        <v>66.537999999999997</v>
      </c>
      <c r="FY210" s="61">
        <v>67.644000000000005</v>
      </c>
      <c r="FZ210" s="61">
        <v>68.766000000000005</v>
      </c>
      <c r="GA210" s="61">
        <v>69.879000000000005</v>
      </c>
      <c r="GB210" s="61">
        <v>70.475999999999999</v>
      </c>
      <c r="GC210" s="61">
        <v>70.72</v>
      </c>
      <c r="GD210" s="61">
        <v>70.971000000000004</v>
      </c>
      <c r="GE210" s="61">
        <v>71.27</v>
      </c>
      <c r="GF210" s="61">
        <v>71.55</v>
      </c>
      <c r="GG210" s="61">
        <v>71.852999999999994</v>
      </c>
      <c r="GH210" s="61">
        <v>72.183000000000007</v>
      </c>
      <c r="GI210" s="61">
        <v>72.537000000000006</v>
      </c>
      <c r="GJ210" s="61">
        <v>72.911000000000001</v>
      </c>
      <c r="GK210" s="61">
        <v>73.298000000000002</v>
      </c>
      <c r="GL210" s="61">
        <v>73.691999999999993</v>
      </c>
      <c r="GM210" s="61">
        <v>74.09</v>
      </c>
      <c r="GN210" s="61">
        <v>74.492000000000004</v>
      </c>
      <c r="GO210" s="61">
        <v>74.897999999999996</v>
      </c>
      <c r="GP210" s="61">
        <v>75.302999999999997</v>
      </c>
      <c r="GQ210" s="61">
        <v>75.706999999999994</v>
      </c>
      <c r="GR210" s="61">
        <v>76.111000000000004</v>
      </c>
      <c r="GS210" s="61">
        <v>77</v>
      </c>
      <c r="GT210" s="61"/>
      <c r="GU210" s="61">
        <v>82.578999999999994</v>
      </c>
    </row>
    <row r="211" spans="1:203">
      <c r="A211" s="30" t="s">
        <v>83</v>
      </c>
      <c r="B211" s="30"/>
      <c r="C211" s="33"/>
      <c r="D211" s="33"/>
      <c r="E211" s="33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  <c r="AC211" s="30"/>
      <c r="AD211" s="30"/>
      <c r="AE211" s="30"/>
      <c r="AF211" s="30"/>
      <c r="AG211" s="30"/>
      <c r="AH211" s="30"/>
      <c r="AI211" s="30"/>
      <c r="AJ211" s="30"/>
      <c r="AK211" s="30"/>
      <c r="AL211" s="30"/>
      <c r="AM211" s="30"/>
      <c r="AN211" s="30"/>
      <c r="AO211" s="30"/>
      <c r="AP211" s="30"/>
      <c r="AQ211" s="30"/>
      <c r="AR211" s="30"/>
      <c r="AS211" s="30"/>
      <c r="AT211" s="30"/>
      <c r="AU211" s="30"/>
      <c r="AV211" s="30"/>
      <c r="AW211" s="30"/>
      <c r="AX211" s="30"/>
      <c r="AY211" s="30"/>
      <c r="AZ211" s="30"/>
      <c r="BA211" s="30"/>
      <c r="BB211" s="30"/>
      <c r="BC211" s="30"/>
      <c r="BD211" s="30"/>
      <c r="BE211" s="30"/>
      <c r="BF211" s="30"/>
      <c r="BG211" s="30"/>
      <c r="BH211" s="30"/>
      <c r="BI211" s="30"/>
      <c r="BJ211" s="30"/>
      <c r="BK211" s="30"/>
      <c r="BL211" s="30"/>
      <c r="BM211" s="30"/>
      <c r="BN211" s="30"/>
      <c r="BO211" s="30"/>
      <c r="BP211" s="30"/>
      <c r="BQ211" s="30"/>
      <c r="BR211" s="30"/>
      <c r="BS211" s="30"/>
      <c r="BT211" s="30"/>
      <c r="BU211" s="30"/>
      <c r="BV211" s="30"/>
      <c r="BW211" s="30"/>
      <c r="BX211" s="30"/>
      <c r="BY211" s="30"/>
      <c r="BZ211" s="30"/>
      <c r="CA211" s="30"/>
      <c r="CB211" s="30"/>
      <c r="CC211" s="30"/>
      <c r="CD211" s="30"/>
      <c r="CE211" s="30"/>
      <c r="CF211" s="30"/>
      <c r="CG211" s="30"/>
      <c r="CH211" s="30"/>
      <c r="CI211" s="30"/>
      <c r="CJ211" s="30"/>
      <c r="CK211" s="30"/>
      <c r="CL211" s="30"/>
      <c r="CM211" s="30"/>
      <c r="CN211" s="30"/>
      <c r="CO211" s="30"/>
      <c r="CP211" s="30"/>
      <c r="CQ211" s="30"/>
      <c r="CR211" s="30"/>
      <c r="CS211" s="30"/>
      <c r="CT211" s="30"/>
      <c r="CU211" s="30"/>
      <c r="CV211" s="30"/>
      <c r="CW211" s="30"/>
      <c r="CX211" s="30"/>
      <c r="CY211" s="30"/>
      <c r="CZ211" s="30"/>
      <c r="DA211" s="30"/>
      <c r="DB211" s="30"/>
      <c r="DC211" s="30"/>
      <c r="DD211" s="30"/>
      <c r="DE211" s="30"/>
      <c r="DF211" s="30"/>
      <c r="DG211" s="30"/>
      <c r="DH211" s="30"/>
      <c r="DI211" s="30"/>
      <c r="DJ211" s="30"/>
      <c r="DK211" s="30"/>
      <c r="DL211" s="30"/>
      <c r="DM211" s="30"/>
      <c r="DN211" s="30"/>
      <c r="DO211" s="30"/>
      <c r="DP211" s="30"/>
      <c r="DQ211" s="30"/>
      <c r="DR211" s="30"/>
      <c r="DS211" s="30"/>
      <c r="DT211" s="30"/>
      <c r="DU211" s="30"/>
      <c r="DV211" s="30"/>
      <c r="DW211" s="30"/>
      <c r="DX211" s="30"/>
      <c r="DY211" s="30"/>
      <c r="DZ211" s="30"/>
      <c r="EA211" s="30"/>
      <c r="EB211" s="30"/>
      <c r="EC211" s="30"/>
      <c r="ED211" s="30"/>
      <c r="EE211" s="30"/>
      <c r="EF211" s="30"/>
      <c r="EG211" s="30"/>
      <c r="EH211" s="30"/>
      <c r="EI211" s="30"/>
      <c r="EJ211" s="30"/>
      <c r="EK211" s="30"/>
      <c r="EL211" s="61">
        <v>56.823999999999998</v>
      </c>
      <c r="EM211" s="61">
        <v>57.451000000000001</v>
      </c>
      <c r="EN211" s="61">
        <v>58.085000000000001</v>
      </c>
      <c r="EO211" s="61">
        <v>58.701999999999998</v>
      </c>
      <c r="EP211" s="61">
        <v>59.284999999999997</v>
      </c>
      <c r="EQ211" s="61">
        <v>59.85</v>
      </c>
      <c r="ER211" s="61">
        <v>60.412999999999997</v>
      </c>
      <c r="ES211" s="61">
        <v>60.99</v>
      </c>
      <c r="ET211" s="61">
        <v>61.603999999999999</v>
      </c>
      <c r="EU211" s="61">
        <v>62.262</v>
      </c>
      <c r="EV211" s="61">
        <v>62.965000000000003</v>
      </c>
      <c r="EW211" s="61">
        <v>63.646999999999998</v>
      </c>
      <c r="EX211" s="61">
        <v>64.233000000000004</v>
      </c>
      <c r="EY211" s="61">
        <v>64.902000000000001</v>
      </c>
      <c r="EZ211" s="61">
        <v>65.613</v>
      </c>
      <c r="FA211" s="61">
        <v>66.311999999999998</v>
      </c>
      <c r="FB211" s="61">
        <v>66.944000000000003</v>
      </c>
      <c r="FC211" s="61">
        <v>67.546999999999997</v>
      </c>
      <c r="FD211" s="61">
        <v>68.069999999999993</v>
      </c>
      <c r="FE211" s="61">
        <v>68.545000000000002</v>
      </c>
      <c r="FF211" s="61">
        <v>69.001999999999995</v>
      </c>
      <c r="FG211" s="61">
        <v>69.488</v>
      </c>
      <c r="FH211" s="61">
        <v>70.268000000000001</v>
      </c>
      <c r="FI211" s="61">
        <v>70.989000000000004</v>
      </c>
      <c r="FJ211" s="61">
        <v>71.66</v>
      </c>
      <c r="FK211" s="61">
        <v>72.289000000000001</v>
      </c>
      <c r="FL211" s="61">
        <v>72.900000000000006</v>
      </c>
      <c r="FM211" s="61">
        <v>73.534999999999997</v>
      </c>
      <c r="FN211" s="61">
        <v>74.186000000000007</v>
      </c>
      <c r="FO211" s="61">
        <v>74.852000000000004</v>
      </c>
      <c r="FP211" s="61">
        <v>75.531000000000006</v>
      </c>
      <c r="FQ211" s="61">
        <v>76.245000000000005</v>
      </c>
      <c r="FR211" s="61">
        <v>77.067999999999998</v>
      </c>
      <c r="FS211" s="61">
        <v>77.899000000000001</v>
      </c>
      <c r="FT211" s="61">
        <v>78.739999999999995</v>
      </c>
      <c r="FU211" s="61">
        <v>79.588999999999999</v>
      </c>
      <c r="FV211" s="61">
        <v>80.447999999999993</v>
      </c>
      <c r="FW211" s="61">
        <v>81.278999999999996</v>
      </c>
      <c r="FX211" s="61">
        <v>82.082999999999998</v>
      </c>
      <c r="FY211" s="61">
        <v>82.86</v>
      </c>
      <c r="FZ211" s="61">
        <v>83.608999999999995</v>
      </c>
      <c r="GA211" s="61">
        <v>84.233000000000004</v>
      </c>
      <c r="GB211" s="61">
        <v>84.741</v>
      </c>
      <c r="GC211" s="61">
        <v>85.218000000000004</v>
      </c>
      <c r="GD211" s="61">
        <v>85.691999999999993</v>
      </c>
      <c r="GE211" s="61">
        <v>86.251000000000005</v>
      </c>
      <c r="GF211" s="61">
        <v>86.781999999999996</v>
      </c>
      <c r="GG211" s="61">
        <v>87.311999999999998</v>
      </c>
      <c r="GH211" s="61">
        <v>87.832999999999998</v>
      </c>
      <c r="GI211" s="61">
        <v>88.334999999999994</v>
      </c>
      <c r="GJ211" s="61">
        <v>88.813999999999993</v>
      </c>
      <c r="GK211" s="61">
        <v>89.266000000000005</v>
      </c>
      <c r="GL211" s="61">
        <v>89.680999999999997</v>
      </c>
      <c r="GM211" s="61">
        <v>90.057000000000002</v>
      </c>
      <c r="GN211" s="61">
        <v>90.394999999999996</v>
      </c>
      <c r="GO211" s="61">
        <v>90.697999999999993</v>
      </c>
      <c r="GP211" s="61">
        <v>90.968999999999994</v>
      </c>
      <c r="GQ211" s="61">
        <v>91.209000000000003</v>
      </c>
      <c r="GR211" s="61">
        <v>91.427000000000007</v>
      </c>
      <c r="GS211" s="61">
        <v>92</v>
      </c>
      <c r="GT211" s="61"/>
      <c r="GU211" s="61">
        <v>92.959000000000003</v>
      </c>
    </row>
    <row r="212" spans="1:203">
      <c r="A212" s="30" t="s">
        <v>84</v>
      </c>
      <c r="B212" s="30"/>
      <c r="C212" s="33"/>
      <c r="D212" s="33"/>
      <c r="E212" s="33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  <c r="Z212" s="30"/>
      <c r="AA212" s="30"/>
      <c r="AB212" s="30"/>
      <c r="AC212" s="30"/>
      <c r="AD212" s="30"/>
      <c r="AE212" s="30"/>
      <c r="AF212" s="30"/>
      <c r="AG212" s="30"/>
      <c r="AH212" s="30"/>
      <c r="AI212" s="30"/>
      <c r="AJ212" s="30"/>
      <c r="AK212" s="30"/>
      <c r="AL212" s="30"/>
      <c r="AM212" s="30"/>
      <c r="AN212" s="30"/>
      <c r="AO212" s="30"/>
      <c r="AP212" s="30"/>
      <c r="AQ212" s="30"/>
      <c r="AR212" s="30"/>
      <c r="AS212" s="30"/>
      <c r="AT212" s="30"/>
      <c r="AU212" s="30"/>
      <c r="AV212" s="30"/>
      <c r="AW212" s="30"/>
      <c r="AX212" s="30"/>
      <c r="AY212" s="30"/>
      <c r="AZ212" s="30"/>
      <c r="BA212" s="30"/>
      <c r="BB212" s="30"/>
      <c r="BC212" s="30"/>
      <c r="BD212" s="30"/>
      <c r="BE212" s="30"/>
      <c r="BF212" s="30"/>
      <c r="BG212" s="30"/>
      <c r="BH212" s="30"/>
      <c r="BI212" s="30"/>
      <c r="BJ212" s="30"/>
      <c r="BK212" s="30"/>
      <c r="BL212" s="30"/>
      <c r="BM212" s="30"/>
      <c r="BN212" s="30"/>
      <c r="BO212" s="30"/>
      <c r="BP212" s="30"/>
      <c r="BQ212" s="30"/>
      <c r="BR212" s="30"/>
      <c r="BS212" s="30"/>
      <c r="BT212" s="30"/>
      <c r="BU212" s="30"/>
      <c r="BV212" s="30"/>
      <c r="BW212" s="30"/>
      <c r="BX212" s="30"/>
      <c r="BY212" s="30"/>
      <c r="BZ212" s="30"/>
      <c r="CA212" s="30"/>
      <c r="CB212" s="30"/>
      <c r="CC212" s="30"/>
      <c r="CD212" s="30"/>
      <c r="CE212" s="30"/>
      <c r="CF212" s="30"/>
      <c r="CG212" s="30"/>
      <c r="CH212" s="30"/>
      <c r="CI212" s="30"/>
      <c r="CJ212" s="30"/>
      <c r="CK212" s="30"/>
      <c r="CL212" s="30"/>
      <c r="CM212" s="30"/>
      <c r="CN212" s="30"/>
      <c r="CO212" s="30"/>
      <c r="CP212" s="30"/>
      <c r="CQ212" s="30"/>
      <c r="CR212" s="30"/>
      <c r="CS212" s="30"/>
      <c r="CT212" s="30"/>
      <c r="CU212" s="30"/>
      <c r="CV212" s="30"/>
      <c r="CW212" s="30"/>
      <c r="CX212" s="30"/>
      <c r="CY212" s="30"/>
      <c r="CZ212" s="30"/>
      <c r="DA212" s="30"/>
      <c r="DB212" s="30"/>
      <c r="DC212" s="30"/>
      <c r="DD212" s="30"/>
      <c r="DE212" s="30"/>
      <c r="DF212" s="30"/>
      <c r="DG212" s="30"/>
      <c r="DH212" s="30"/>
      <c r="DI212" s="30"/>
      <c r="DJ212" s="30"/>
      <c r="DK212" s="30"/>
      <c r="DL212" s="30"/>
      <c r="DM212" s="30"/>
      <c r="DN212" s="30"/>
      <c r="DO212" s="30"/>
      <c r="DP212" s="30"/>
      <c r="DQ212" s="30"/>
      <c r="DR212" s="30"/>
      <c r="DS212" s="30"/>
      <c r="DT212" s="30"/>
      <c r="DU212" s="30"/>
      <c r="DV212" s="30"/>
      <c r="DW212" s="30"/>
      <c r="DX212" s="30"/>
      <c r="DY212" s="30"/>
      <c r="DZ212" s="30"/>
      <c r="EA212" s="30"/>
      <c r="EB212" s="30"/>
      <c r="EC212" s="30"/>
      <c r="ED212" s="30"/>
      <c r="EE212" s="30"/>
      <c r="EF212" s="30"/>
      <c r="EG212" s="30"/>
      <c r="EH212" s="30"/>
      <c r="EI212" s="30"/>
      <c r="EJ212" s="30"/>
      <c r="EK212" s="30"/>
      <c r="EL212" s="61">
        <v>13.5</v>
      </c>
      <c r="EM212" s="61">
        <v>14</v>
      </c>
      <c r="EN212" s="61">
        <v>13.9</v>
      </c>
      <c r="EO212" s="61">
        <v>14.05</v>
      </c>
      <c r="EP212" s="61">
        <v>14.4</v>
      </c>
      <c r="EQ212" s="61">
        <v>14.7</v>
      </c>
      <c r="ER212" s="61">
        <v>15</v>
      </c>
      <c r="ES212" s="61">
        <v>15.2</v>
      </c>
      <c r="ET212" s="61">
        <v>15.45</v>
      </c>
      <c r="EU212" s="61">
        <v>15.9</v>
      </c>
      <c r="EV212" s="61">
        <v>16.425999999999998</v>
      </c>
      <c r="EW212" s="61">
        <v>16.824999999999999</v>
      </c>
      <c r="EX212" s="61">
        <v>17.295000000000002</v>
      </c>
      <c r="EY212" s="61">
        <v>17.844000000000001</v>
      </c>
      <c r="EZ212" s="61">
        <v>18.390999999999998</v>
      </c>
      <c r="FA212" s="61">
        <v>18.721</v>
      </c>
      <c r="FB212" s="61">
        <v>19.065999999999999</v>
      </c>
      <c r="FC212" s="61">
        <v>19.446000000000002</v>
      </c>
      <c r="FD212" s="61">
        <v>19.965</v>
      </c>
      <c r="FE212" s="61">
        <v>20.526</v>
      </c>
      <c r="FF212" s="61">
        <v>21.103000000000002</v>
      </c>
      <c r="FG212" s="61">
        <v>21.788</v>
      </c>
      <c r="FH212" s="61">
        <v>22.24</v>
      </c>
      <c r="FI212" s="61">
        <v>22.864000000000001</v>
      </c>
      <c r="FJ212" s="61">
        <v>23.33</v>
      </c>
      <c r="FK212" s="61">
        <v>23.413</v>
      </c>
      <c r="FL212" s="61">
        <v>23.513999999999999</v>
      </c>
      <c r="FM212" s="61">
        <v>23.927</v>
      </c>
      <c r="FN212" s="61">
        <v>24.411999999999999</v>
      </c>
      <c r="FO212" s="61">
        <v>24.741</v>
      </c>
      <c r="FP212" s="61">
        <v>25.074000000000002</v>
      </c>
      <c r="FQ212" s="61">
        <v>25.672000000000001</v>
      </c>
      <c r="FR212" s="61">
        <v>26.254999999999999</v>
      </c>
      <c r="FS212" s="61">
        <v>26.446000000000002</v>
      </c>
      <c r="FT212" s="61">
        <v>26.597000000000001</v>
      </c>
      <c r="FU212" s="61">
        <v>26.879000000000001</v>
      </c>
      <c r="FV212" s="61">
        <v>27.238</v>
      </c>
      <c r="FW212" s="61">
        <v>27.545999999999999</v>
      </c>
      <c r="FX212" s="61">
        <v>27.824999999999999</v>
      </c>
      <c r="FY212" s="61">
        <v>28.074000000000002</v>
      </c>
      <c r="FZ212" s="61">
        <v>28.795999999999999</v>
      </c>
      <c r="GA212" s="61">
        <v>29.288</v>
      </c>
      <c r="GB212" s="61">
        <v>29.706</v>
      </c>
      <c r="GC212" s="61">
        <v>30.167999999999999</v>
      </c>
      <c r="GD212" s="61">
        <v>30.548999999999999</v>
      </c>
      <c r="GE212" s="61">
        <v>30.855</v>
      </c>
      <c r="GF212" s="61">
        <v>31.111999999999998</v>
      </c>
      <c r="GG212" s="61">
        <v>31.295999999999999</v>
      </c>
      <c r="GH212" s="61">
        <v>31.539000000000001</v>
      </c>
      <c r="GI212" s="61">
        <v>31.875</v>
      </c>
      <c r="GJ212" s="61">
        <v>32.207000000000001</v>
      </c>
      <c r="GK212" s="61">
        <v>32.531999999999996</v>
      </c>
      <c r="GL212" s="61">
        <v>32.847000000000001</v>
      </c>
      <c r="GM212" s="61">
        <v>33.15</v>
      </c>
      <c r="GN212" s="61">
        <v>33.442999999999998</v>
      </c>
      <c r="GO212" s="61">
        <v>33.725999999999999</v>
      </c>
      <c r="GP212" s="61">
        <v>33.999000000000002</v>
      </c>
      <c r="GQ212" s="61">
        <v>34.261000000000003</v>
      </c>
      <c r="GR212" s="61">
        <v>34.515000000000001</v>
      </c>
      <c r="GS212" s="61">
        <v>35</v>
      </c>
      <c r="GT212" s="61"/>
      <c r="GU212" s="61">
        <v>37.933</v>
      </c>
    </row>
    <row r="213" spans="1:203">
      <c r="A213" s="30" t="s">
        <v>85</v>
      </c>
      <c r="B213" s="30"/>
      <c r="C213" s="33"/>
      <c r="D213" s="33"/>
      <c r="E213" s="33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  <c r="Y213" s="30"/>
      <c r="Z213" s="30"/>
      <c r="AA213" s="30"/>
      <c r="AB213" s="30"/>
      <c r="AC213" s="30"/>
      <c r="AD213" s="30"/>
      <c r="AE213" s="30"/>
      <c r="AF213" s="30"/>
      <c r="AG213" s="30"/>
      <c r="AH213" s="30"/>
      <c r="AI213" s="30"/>
      <c r="AJ213" s="30"/>
      <c r="AK213" s="30"/>
      <c r="AL213" s="30"/>
      <c r="AM213" s="30"/>
      <c r="AN213" s="30"/>
      <c r="AO213" s="30"/>
      <c r="AP213" s="30"/>
      <c r="AQ213" s="30"/>
      <c r="AR213" s="30"/>
      <c r="AS213" s="30"/>
      <c r="AT213" s="30"/>
      <c r="AU213" s="30"/>
      <c r="AV213" s="30"/>
      <c r="AW213" s="30"/>
      <c r="AX213" s="30"/>
      <c r="AY213" s="30"/>
      <c r="AZ213" s="30"/>
      <c r="BA213" s="30"/>
      <c r="BB213" s="30"/>
      <c r="BC213" s="30"/>
      <c r="BD213" s="30"/>
      <c r="BE213" s="30"/>
      <c r="BF213" s="30"/>
      <c r="BG213" s="30"/>
      <c r="BH213" s="30"/>
      <c r="BI213" s="30"/>
      <c r="BJ213" s="30"/>
      <c r="BK213" s="30"/>
      <c r="BL213" s="30"/>
      <c r="BM213" s="30"/>
      <c r="BN213" s="30"/>
      <c r="BO213" s="30"/>
      <c r="BP213" s="30"/>
      <c r="BQ213" s="30"/>
      <c r="BR213" s="30"/>
      <c r="BS213" s="30"/>
      <c r="BT213" s="30"/>
      <c r="BU213" s="30"/>
      <c r="BV213" s="30"/>
      <c r="BW213" s="30"/>
      <c r="BX213" s="30"/>
      <c r="BY213" s="30"/>
      <c r="BZ213" s="30"/>
      <c r="CA213" s="30"/>
      <c r="CB213" s="30"/>
      <c r="CC213" s="30"/>
      <c r="CD213" s="30"/>
      <c r="CE213" s="30"/>
      <c r="CF213" s="30"/>
      <c r="CG213" s="30"/>
      <c r="CH213" s="30"/>
      <c r="CI213" s="30"/>
      <c r="CJ213" s="30"/>
      <c r="CK213" s="30"/>
      <c r="CL213" s="30"/>
      <c r="CM213" s="30"/>
      <c r="CN213" s="30"/>
      <c r="CO213" s="30"/>
      <c r="CP213" s="30"/>
      <c r="CQ213" s="30"/>
      <c r="CR213" s="30"/>
      <c r="CS213" s="30"/>
      <c r="CT213" s="30"/>
      <c r="CU213" s="30"/>
      <c r="CV213" s="30"/>
      <c r="CW213" s="30"/>
      <c r="CX213" s="30"/>
      <c r="CY213" s="30"/>
      <c r="CZ213" s="30"/>
      <c r="DA213" s="30"/>
      <c r="DB213" s="30"/>
      <c r="DC213" s="30"/>
      <c r="DD213" s="30"/>
      <c r="DE213" s="30"/>
      <c r="DF213" s="30"/>
      <c r="DG213" s="30"/>
      <c r="DH213" s="30"/>
      <c r="DI213" s="30"/>
      <c r="DJ213" s="30"/>
      <c r="DK213" s="30"/>
      <c r="DL213" s="30"/>
      <c r="DM213" s="30"/>
      <c r="DN213" s="30"/>
      <c r="DO213" s="30"/>
      <c r="DP213" s="30"/>
      <c r="DQ213" s="30"/>
      <c r="DR213" s="30"/>
      <c r="DS213" s="30"/>
      <c r="DT213" s="30"/>
      <c r="DU213" s="30"/>
      <c r="DV213" s="30"/>
      <c r="DW213" s="30"/>
      <c r="DX213" s="30"/>
      <c r="DY213" s="30"/>
      <c r="DZ213" s="30"/>
      <c r="EA213" s="30"/>
      <c r="EB213" s="30"/>
      <c r="EC213" s="30"/>
      <c r="ED213" s="30"/>
      <c r="EE213" s="30"/>
      <c r="EF213" s="30"/>
      <c r="EG213" s="30"/>
      <c r="EH213" s="30"/>
      <c r="EI213" s="30"/>
      <c r="EJ213" s="30"/>
      <c r="EK213" s="30"/>
      <c r="EL213" s="61">
        <v>295.58699999999999</v>
      </c>
      <c r="EM213" s="61">
        <v>297.42500000000001</v>
      </c>
      <c r="EN213" s="61">
        <v>299.26299999999998</v>
      </c>
      <c r="EO213" s="61">
        <v>301.101</v>
      </c>
      <c r="EP213" s="61">
        <v>302.93900000000002</v>
      </c>
      <c r="EQ213" s="61">
        <v>304.77699999999999</v>
      </c>
      <c r="ER213" s="61">
        <v>306.61500000000001</v>
      </c>
      <c r="ES213" s="61">
        <v>308.45299999999997</v>
      </c>
      <c r="ET213" s="61">
        <v>310.291</v>
      </c>
      <c r="EU213" s="61">
        <v>312.12900000000002</v>
      </c>
      <c r="EV213" s="61">
        <v>313.96899999999999</v>
      </c>
      <c r="EW213" s="61">
        <v>316.84500000000003</v>
      </c>
      <c r="EX213" s="61">
        <v>320.75</v>
      </c>
      <c r="EY213" s="61">
        <v>324.10000000000002</v>
      </c>
      <c r="EZ213" s="61">
        <v>327.75</v>
      </c>
      <c r="FA213" s="61">
        <v>331.5</v>
      </c>
      <c r="FB213" s="61">
        <v>333.89499999999998</v>
      </c>
      <c r="FC213" s="61">
        <v>335.012</v>
      </c>
      <c r="FD213" s="61">
        <v>335.86700000000002</v>
      </c>
      <c r="FE213" s="61">
        <v>337.5</v>
      </c>
      <c r="FF213" s="61">
        <v>339.17399999999998</v>
      </c>
      <c r="FG213" s="61">
        <v>342.4</v>
      </c>
      <c r="FH213" s="61">
        <v>346.6</v>
      </c>
      <c r="FI213" s="61">
        <v>350.45</v>
      </c>
      <c r="FJ213" s="61">
        <v>355.05</v>
      </c>
      <c r="FK213" s="61">
        <v>358.95</v>
      </c>
      <c r="FL213" s="61">
        <v>360.75</v>
      </c>
      <c r="FM213" s="61">
        <v>361.45</v>
      </c>
      <c r="FN213" s="61">
        <v>362.1</v>
      </c>
      <c r="FO213" s="61">
        <v>363</v>
      </c>
      <c r="FP213" s="61">
        <v>364.4</v>
      </c>
      <c r="FQ213" s="61">
        <v>365.4</v>
      </c>
      <c r="FR213" s="61">
        <v>365.71800000000002</v>
      </c>
      <c r="FS213" s="61">
        <v>365.88499999999999</v>
      </c>
      <c r="FT213" s="61">
        <v>366.27199999999999</v>
      </c>
      <c r="FU213" s="61">
        <v>367.16899999999998</v>
      </c>
      <c r="FV213" s="61">
        <v>369.01900000000001</v>
      </c>
      <c r="FW213" s="61">
        <v>371.66</v>
      </c>
      <c r="FX213" s="61">
        <v>375.62400000000002</v>
      </c>
      <c r="FY213" s="61">
        <v>377.62099999999998</v>
      </c>
      <c r="FZ213" s="61">
        <v>382.96600000000001</v>
      </c>
      <c r="GA213" s="61">
        <v>387.15199999999999</v>
      </c>
      <c r="GB213" s="61">
        <v>392.55200000000002</v>
      </c>
      <c r="GC213" s="61">
        <v>398.084</v>
      </c>
      <c r="GD213" s="61">
        <v>403.75599999999997</v>
      </c>
      <c r="GE213" s="61">
        <v>409.70400000000001</v>
      </c>
      <c r="GF213" s="61">
        <v>415.56599999999997</v>
      </c>
      <c r="GG213" s="61">
        <v>421.01400000000001</v>
      </c>
      <c r="GH213" s="61">
        <v>426.495</v>
      </c>
      <c r="GI213" s="61">
        <v>432.52699999999999</v>
      </c>
      <c r="GJ213" s="61">
        <v>438.77699999999999</v>
      </c>
      <c r="GK213" s="61">
        <v>444.779</v>
      </c>
      <c r="GL213" s="61">
        <v>450.786</v>
      </c>
      <c r="GM213" s="61">
        <v>456.76400000000001</v>
      </c>
      <c r="GN213" s="61">
        <v>462.69</v>
      </c>
      <c r="GO213" s="61">
        <v>468.57100000000003</v>
      </c>
      <c r="GP213" s="61">
        <v>474.41300000000001</v>
      </c>
      <c r="GQ213" s="61">
        <v>480.22199999999998</v>
      </c>
      <c r="GR213" s="61">
        <v>486.00599999999997</v>
      </c>
      <c r="GS213" s="61">
        <v>492</v>
      </c>
      <c r="GT213" s="61"/>
      <c r="GU213" s="61">
        <v>615.95899999999995</v>
      </c>
    </row>
    <row r="214" spans="1:203">
      <c r="A214" s="30" t="s">
        <v>86</v>
      </c>
      <c r="B214" s="30"/>
      <c r="C214" s="33"/>
      <c r="D214" s="33"/>
      <c r="E214" s="33"/>
      <c r="F214" s="30"/>
      <c r="G214" s="30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30"/>
      <c r="W214" s="30"/>
      <c r="X214" s="30"/>
      <c r="Y214" s="30"/>
      <c r="Z214" s="30"/>
      <c r="AA214" s="30"/>
      <c r="AB214" s="30"/>
      <c r="AC214" s="30"/>
      <c r="AD214" s="30"/>
      <c r="AE214" s="30"/>
      <c r="AF214" s="30"/>
      <c r="AG214" s="30"/>
      <c r="AH214" s="30"/>
      <c r="AI214" s="30"/>
      <c r="AJ214" s="30"/>
      <c r="AK214" s="30"/>
      <c r="AL214" s="30"/>
      <c r="AM214" s="30"/>
      <c r="AN214" s="30"/>
      <c r="AO214" s="30"/>
      <c r="AP214" s="30"/>
      <c r="AQ214" s="30"/>
      <c r="AR214" s="30"/>
      <c r="AS214" s="30"/>
      <c r="AT214" s="30"/>
      <c r="AU214" s="30"/>
      <c r="AV214" s="30"/>
      <c r="AW214" s="30"/>
      <c r="AX214" s="30"/>
      <c r="AY214" s="30"/>
      <c r="AZ214" s="30"/>
      <c r="BA214" s="30"/>
      <c r="BB214" s="30"/>
      <c r="BC214" s="30"/>
      <c r="BD214" s="30"/>
      <c r="BE214" s="30"/>
      <c r="BF214" s="30"/>
      <c r="BG214" s="30"/>
      <c r="BH214" s="30"/>
      <c r="BI214" s="30"/>
      <c r="BJ214" s="30"/>
      <c r="BK214" s="30"/>
      <c r="BL214" s="30"/>
      <c r="BM214" s="30"/>
      <c r="BN214" s="30"/>
      <c r="BO214" s="30"/>
      <c r="BP214" s="30"/>
      <c r="BQ214" s="30"/>
      <c r="BR214" s="30"/>
      <c r="BS214" s="30"/>
      <c r="BT214" s="30"/>
      <c r="BU214" s="30"/>
      <c r="BV214" s="30"/>
      <c r="BW214" s="30"/>
      <c r="BX214" s="30"/>
      <c r="BY214" s="30"/>
      <c r="BZ214" s="30"/>
      <c r="CA214" s="30"/>
      <c r="CB214" s="30"/>
      <c r="CC214" s="30"/>
      <c r="CD214" s="30"/>
      <c r="CE214" s="30"/>
      <c r="CF214" s="30"/>
      <c r="CG214" s="30"/>
      <c r="CH214" s="30"/>
      <c r="CI214" s="30"/>
      <c r="CJ214" s="30"/>
      <c r="CK214" s="30"/>
      <c r="CL214" s="30"/>
      <c r="CM214" s="30"/>
      <c r="CN214" s="30"/>
      <c r="CO214" s="30"/>
      <c r="CP214" s="30"/>
      <c r="CQ214" s="30"/>
      <c r="CR214" s="30"/>
      <c r="CS214" s="30"/>
      <c r="CT214" s="30"/>
      <c r="CU214" s="30"/>
      <c r="CV214" s="30"/>
      <c r="CW214" s="30"/>
      <c r="CX214" s="30"/>
      <c r="CY214" s="30"/>
      <c r="CZ214" s="30"/>
      <c r="DA214" s="30"/>
      <c r="DB214" s="30"/>
      <c r="DC214" s="30"/>
      <c r="DD214" s="30"/>
      <c r="DE214" s="30"/>
      <c r="DF214" s="30"/>
      <c r="DG214" s="30"/>
      <c r="DH214" s="30"/>
      <c r="DI214" s="30"/>
      <c r="DJ214" s="30"/>
      <c r="DK214" s="30"/>
      <c r="DL214" s="30"/>
      <c r="DM214" s="30"/>
      <c r="DN214" s="30"/>
      <c r="DO214" s="30"/>
      <c r="DP214" s="30"/>
      <c r="DQ214" s="30"/>
      <c r="DR214" s="30"/>
      <c r="DS214" s="30"/>
      <c r="DT214" s="30"/>
      <c r="DU214" s="30"/>
      <c r="DV214" s="30"/>
      <c r="DW214" s="30"/>
      <c r="DX214" s="30"/>
      <c r="DY214" s="30"/>
      <c r="DZ214" s="30"/>
      <c r="EA214" s="30"/>
      <c r="EB214" s="30"/>
      <c r="EC214" s="30"/>
      <c r="ED214" s="30"/>
      <c r="EE214" s="30"/>
      <c r="EF214" s="30"/>
      <c r="EG214" s="30"/>
      <c r="EH214" s="30"/>
      <c r="EI214" s="30"/>
      <c r="EJ214" s="30"/>
      <c r="EK214" s="30"/>
      <c r="EL214" s="61">
        <v>311.97300000000001</v>
      </c>
      <c r="EM214" s="61">
        <v>312.64600000000002</v>
      </c>
      <c r="EN214" s="61">
        <v>316.61900000000003</v>
      </c>
      <c r="EO214" s="61">
        <v>317.24799999999999</v>
      </c>
      <c r="EP214" s="61">
        <v>319.78699999999998</v>
      </c>
      <c r="EQ214" s="61">
        <v>314.36900000000003</v>
      </c>
      <c r="ER214" s="61">
        <v>314.06599999999997</v>
      </c>
      <c r="ES214" s="61">
        <v>318.779</v>
      </c>
      <c r="ET214" s="61">
        <v>321.94</v>
      </c>
      <c r="EU214" s="61">
        <v>324.84199999999998</v>
      </c>
      <c r="EV214" s="61">
        <v>328.517</v>
      </c>
      <c r="EW214" s="61">
        <v>328.85399999999998</v>
      </c>
      <c r="EX214" s="61">
        <v>329.01100000000002</v>
      </c>
      <c r="EY214" s="61">
        <v>328.11599999999999</v>
      </c>
      <c r="EZ214" s="61">
        <v>323.59100000000001</v>
      </c>
      <c r="FA214" s="61">
        <v>319.16399999999999</v>
      </c>
      <c r="FB214" s="61">
        <v>317.48200000000003</v>
      </c>
      <c r="FC214" s="61">
        <v>318.57299999999998</v>
      </c>
      <c r="FD214" s="61">
        <v>319.25400000000002</v>
      </c>
      <c r="FE214" s="61">
        <v>322.74900000000002</v>
      </c>
      <c r="FF214" s="61">
        <v>325.56900000000002</v>
      </c>
      <c r="FG214" s="61">
        <v>325.46800000000002</v>
      </c>
      <c r="FH214" s="61">
        <v>319.43</v>
      </c>
      <c r="FI214" s="61">
        <v>321.83800000000002</v>
      </c>
      <c r="FJ214" s="61">
        <v>323.524</v>
      </c>
      <c r="FK214" s="61">
        <v>327.84199999999998</v>
      </c>
      <c r="FL214" s="61">
        <v>329.35399999999998</v>
      </c>
      <c r="FM214" s="61">
        <v>332.06599999999997</v>
      </c>
      <c r="FN214" s="61">
        <v>339.786</v>
      </c>
      <c r="FO214" s="61">
        <v>346.87599999999998</v>
      </c>
      <c r="FP214" s="61">
        <v>364.00099999999998</v>
      </c>
      <c r="FQ214" s="61">
        <v>363.65199999999999</v>
      </c>
      <c r="FR214" s="61">
        <v>360.22199999999998</v>
      </c>
      <c r="FS214" s="61">
        <v>355.77300000000002</v>
      </c>
      <c r="FT214" s="61">
        <v>351.37900000000002</v>
      </c>
      <c r="FU214" s="61">
        <v>347.03899999999999</v>
      </c>
      <c r="FV214" s="61">
        <v>346.625</v>
      </c>
      <c r="FW214" s="61">
        <v>349.04700000000003</v>
      </c>
      <c r="FX214" s="61">
        <v>351.95100000000002</v>
      </c>
      <c r="FY214" s="61">
        <v>355.32299999999998</v>
      </c>
      <c r="FZ214" s="61">
        <v>359.10700000000003</v>
      </c>
      <c r="GA214" s="61">
        <v>362.57900000000001</v>
      </c>
      <c r="GB214" s="61">
        <v>365.89699999999999</v>
      </c>
      <c r="GC214" s="61">
        <v>370.00799999999998</v>
      </c>
      <c r="GD214" s="61">
        <v>373.60599999999999</v>
      </c>
      <c r="GE214" s="61">
        <v>376.89299999999997</v>
      </c>
      <c r="GF214" s="61">
        <v>379.96199999999999</v>
      </c>
      <c r="GG214" s="61">
        <v>382.95299999999997</v>
      </c>
      <c r="GH214" s="61">
        <v>385.608</v>
      </c>
      <c r="GI214" s="61">
        <v>387.79899999999998</v>
      </c>
      <c r="GJ214" s="61">
        <v>389.947</v>
      </c>
      <c r="GK214" s="61">
        <v>391.87299999999999</v>
      </c>
      <c r="GL214" s="61">
        <v>393.51499999999999</v>
      </c>
      <c r="GM214" s="61">
        <v>395.178</v>
      </c>
      <c r="GN214" s="61">
        <v>396.851</v>
      </c>
      <c r="GO214" s="61">
        <v>398.53399999999999</v>
      </c>
      <c r="GP214" s="61">
        <v>400.214</v>
      </c>
      <c r="GQ214" s="61">
        <v>401.88</v>
      </c>
      <c r="GR214" s="61">
        <v>403.53199999999998</v>
      </c>
      <c r="GS214" s="61">
        <v>405</v>
      </c>
      <c r="GT214" s="61"/>
      <c r="GU214" s="61">
        <v>419.84399999999999</v>
      </c>
    </row>
    <row r="215" spans="1:203">
      <c r="A215" s="30" t="s">
        <v>87</v>
      </c>
      <c r="B215" s="30"/>
      <c r="C215" s="33"/>
      <c r="D215" s="33"/>
      <c r="E215" s="33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  <c r="Z215" s="30"/>
      <c r="AA215" s="30"/>
      <c r="AB215" s="30"/>
      <c r="AC215" s="30"/>
      <c r="AD215" s="30"/>
      <c r="AE215" s="30"/>
      <c r="AF215" s="30"/>
      <c r="AG215" s="30"/>
      <c r="AH215" s="30"/>
      <c r="AI215" s="30"/>
      <c r="AJ215" s="30"/>
      <c r="AK215" s="30"/>
      <c r="AL215" s="30"/>
      <c r="AM215" s="30"/>
      <c r="AN215" s="30"/>
      <c r="AO215" s="30"/>
      <c r="AP215" s="30"/>
      <c r="AQ215" s="30"/>
      <c r="AR215" s="30"/>
      <c r="AS215" s="30"/>
      <c r="AT215" s="30"/>
      <c r="AU215" s="30"/>
      <c r="AV215" s="30"/>
      <c r="AW215" s="30"/>
      <c r="AX215" s="30"/>
      <c r="AY215" s="30"/>
      <c r="AZ215" s="30"/>
      <c r="BA215" s="30"/>
      <c r="BB215" s="30"/>
      <c r="BC215" s="30"/>
      <c r="BD215" s="30"/>
      <c r="BE215" s="30"/>
      <c r="BF215" s="30"/>
      <c r="BG215" s="30"/>
      <c r="BH215" s="30"/>
      <c r="BI215" s="30"/>
      <c r="BJ215" s="30"/>
      <c r="BK215" s="30"/>
      <c r="BL215" s="30"/>
      <c r="BM215" s="30"/>
      <c r="BN215" s="30"/>
      <c r="BO215" s="30"/>
      <c r="BP215" s="30"/>
      <c r="BQ215" s="30"/>
      <c r="BR215" s="30"/>
      <c r="BS215" s="30"/>
      <c r="BT215" s="30"/>
      <c r="BU215" s="30"/>
      <c r="BV215" s="30"/>
      <c r="BW215" s="30"/>
      <c r="BX215" s="30"/>
      <c r="BY215" s="30"/>
      <c r="BZ215" s="30"/>
      <c r="CA215" s="30"/>
      <c r="CB215" s="30"/>
      <c r="CC215" s="30"/>
      <c r="CD215" s="30"/>
      <c r="CE215" s="30"/>
      <c r="CF215" s="30"/>
      <c r="CG215" s="30"/>
      <c r="CH215" s="30"/>
      <c r="CI215" s="30"/>
      <c r="CJ215" s="30"/>
      <c r="CK215" s="30"/>
      <c r="CL215" s="30"/>
      <c r="CM215" s="30"/>
      <c r="CN215" s="30"/>
      <c r="CO215" s="30"/>
      <c r="CP215" s="30"/>
      <c r="CQ215" s="30"/>
      <c r="CR215" s="30"/>
      <c r="CS215" s="30"/>
      <c r="CT215" s="30"/>
      <c r="CU215" s="30"/>
      <c r="CV215" s="30"/>
      <c r="CW215" s="30"/>
      <c r="CX215" s="30"/>
      <c r="CY215" s="30"/>
      <c r="CZ215" s="30"/>
      <c r="DA215" s="30"/>
      <c r="DB215" s="30"/>
      <c r="DC215" s="30"/>
      <c r="DD215" s="30"/>
      <c r="DE215" s="30"/>
      <c r="DF215" s="30"/>
      <c r="DG215" s="30"/>
      <c r="DH215" s="30"/>
      <c r="DI215" s="30"/>
      <c r="DJ215" s="30"/>
      <c r="DK215" s="30"/>
      <c r="DL215" s="30"/>
      <c r="DM215" s="30"/>
      <c r="DN215" s="30"/>
      <c r="DO215" s="30"/>
      <c r="DP215" s="30"/>
      <c r="DQ215" s="30"/>
      <c r="DR215" s="30"/>
      <c r="DS215" s="30"/>
      <c r="DT215" s="30"/>
      <c r="DU215" s="30"/>
      <c r="DV215" s="30"/>
      <c r="DW215" s="30"/>
      <c r="DX215" s="30"/>
      <c r="DY215" s="30"/>
      <c r="DZ215" s="30"/>
      <c r="EA215" s="30"/>
      <c r="EB215" s="30"/>
      <c r="EC215" s="30"/>
      <c r="ED215" s="30"/>
      <c r="EE215" s="30"/>
      <c r="EF215" s="30"/>
      <c r="EG215" s="30"/>
      <c r="EH215" s="30"/>
      <c r="EI215" s="30"/>
      <c r="EJ215" s="30"/>
      <c r="EK215" s="30"/>
      <c r="EL215" s="61">
        <v>18.125</v>
      </c>
      <c r="EM215" s="61">
        <v>18.155999999999999</v>
      </c>
      <c r="EN215" s="61">
        <v>18.187999999999999</v>
      </c>
      <c r="EO215" s="61">
        <v>18.22</v>
      </c>
      <c r="EP215" s="61">
        <v>18.251999999999999</v>
      </c>
      <c r="EQ215" s="61">
        <v>18.283999999999999</v>
      </c>
      <c r="ER215" s="61">
        <v>18.552</v>
      </c>
      <c r="ES215" s="61">
        <v>19.081</v>
      </c>
      <c r="ET215" s="61">
        <v>19.623999999999999</v>
      </c>
      <c r="EU215" s="61">
        <v>20.183</v>
      </c>
      <c r="EV215" s="61">
        <v>20.757000000000001</v>
      </c>
      <c r="EW215" s="61">
        <v>21.347999999999999</v>
      </c>
      <c r="EX215" s="61">
        <v>21.841000000000001</v>
      </c>
      <c r="EY215" s="61">
        <v>22.047000000000001</v>
      </c>
      <c r="EZ215" s="61">
        <v>22.254999999999999</v>
      </c>
      <c r="FA215" s="61">
        <v>22.465</v>
      </c>
      <c r="FB215" s="61">
        <v>22.677</v>
      </c>
      <c r="FC215" s="61">
        <v>22.890999999999998</v>
      </c>
      <c r="FD215" s="61">
        <v>23.141999999999999</v>
      </c>
      <c r="FE215" s="61">
        <v>23.45</v>
      </c>
      <c r="FF215" s="61">
        <v>23.751999999999999</v>
      </c>
      <c r="FG215" s="61">
        <v>24.062999999999999</v>
      </c>
      <c r="FH215" s="61">
        <v>24.370999999999999</v>
      </c>
      <c r="FI215" s="61">
        <v>24.651</v>
      </c>
      <c r="FJ215" s="61">
        <v>24.885000000000002</v>
      </c>
      <c r="FK215" s="61">
        <v>25.128</v>
      </c>
      <c r="FL215" s="61">
        <v>25.405999999999999</v>
      </c>
      <c r="FM215" s="61">
        <v>25.687000000000001</v>
      </c>
      <c r="FN215" s="61">
        <v>25.971</v>
      </c>
      <c r="FO215" s="61">
        <v>26.26</v>
      </c>
      <c r="FP215" s="61">
        <v>26.550999999999998</v>
      </c>
      <c r="FQ215" s="61">
        <v>26.846</v>
      </c>
      <c r="FR215" s="61">
        <v>27.16</v>
      </c>
      <c r="FS215" s="61">
        <v>27.497</v>
      </c>
      <c r="FT215" s="61">
        <v>27.837</v>
      </c>
      <c r="FU215" s="61">
        <v>28.181000000000001</v>
      </c>
      <c r="FV215" s="61">
        <v>28.53</v>
      </c>
      <c r="FW215" s="61">
        <v>28.882999999999999</v>
      </c>
      <c r="FX215" s="61">
        <v>29.241</v>
      </c>
      <c r="FY215" s="61">
        <v>29.603999999999999</v>
      </c>
      <c r="FZ215" s="61">
        <v>29.972000000000001</v>
      </c>
      <c r="GA215" s="61">
        <v>30.155999999999999</v>
      </c>
      <c r="GB215" s="61">
        <v>30.34</v>
      </c>
      <c r="GC215" s="61">
        <v>30.524000000000001</v>
      </c>
      <c r="GD215" s="61">
        <v>30.707000000000001</v>
      </c>
      <c r="GE215" s="61">
        <v>30.887</v>
      </c>
      <c r="GF215" s="61">
        <v>31.062999999999999</v>
      </c>
      <c r="GG215" s="61">
        <v>31.234000000000002</v>
      </c>
      <c r="GH215" s="61">
        <v>31.401</v>
      </c>
      <c r="GI215" s="61">
        <v>31.562999999999999</v>
      </c>
      <c r="GJ215" s="61">
        <v>31.719000000000001</v>
      </c>
      <c r="GK215" s="61">
        <v>31.870999999999999</v>
      </c>
      <c r="GL215" s="61">
        <v>32.018000000000001</v>
      </c>
      <c r="GM215" s="61">
        <v>32.161000000000001</v>
      </c>
      <c r="GN215" s="61">
        <v>32.299999999999997</v>
      </c>
      <c r="GO215" s="61">
        <v>32.436999999999998</v>
      </c>
      <c r="GP215" s="61">
        <v>32.570999999999998</v>
      </c>
      <c r="GQ215" s="61">
        <v>32.704000000000001</v>
      </c>
      <c r="GR215" s="61">
        <v>32.835000000000001</v>
      </c>
      <c r="GS215" s="61">
        <v>31</v>
      </c>
      <c r="GT215" s="61"/>
      <c r="GU215" s="61">
        <v>34.834000000000003</v>
      </c>
    </row>
    <row r="216" spans="1:203">
      <c r="A216" s="30" t="s">
        <v>88</v>
      </c>
      <c r="B216" s="30"/>
      <c r="C216" s="33"/>
      <c r="D216" s="33"/>
      <c r="E216" s="33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  <c r="Y216" s="30"/>
      <c r="Z216" s="30"/>
      <c r="AA216" s="30"/>
      <c r="AB216" s="30"/>
      <c r="AC216" s="30"/>
      <c r="AD216" s="30"/>
      <c r="AE216" s="30"/>
      <c r="AF216" s="30"/>
      <c r="AG216" s="30"/>
      <c r="AH216" s="30"/>
      <c r="AI216" s="30"/>
      <c r="AJ216" s="30"/>
      <c r="AK216" s="30"/>
      <c r="AL216" s="30"/>
      <c r="AM216" s="30"/>
      <c r="AN216" s="30"/>
      <c r="AO216" s="30"/>
      <c r="AP216" s="30"/>
      <c r="AQ216" s="30"/>
      <c r="AR216" s="30"/>
      <c r="AS216" s="30"/>
      <c r="AT216" s="30"/>
      <c r="AU216" s="30"/>
      <c r="AV216" s="30"/>
      <c r="AW216" s="30"/>
      <c r="AX216" s="30"/>
      <c r="AY216" s="30"/>
      <c r="AZ216" s="30"/>
      <c r="BA216" s="30"/>
      <c r="BB216" s="30"/>
      <c r="BC216" s="30"/>
      <c r="BD216" s="30"/>
      <c r="BE216" s="30"/>
      <c r="BF216" s="30"/>
      <c r="BG216" s="30"/>
      <c r="BH216" s="30"/>
      <c r="BI216" s="30"/>
      <c r="BJ216" s="30"/>
      <c r="BK216" s="30"/>
      <c r="BL216" s="30"/>
      <c r="BM216" s="30"/>
      <c r="BN216" s="30"/>
      <c r="BO216" s="30"/>
      <c r="BP216" s="30"/>
      <c r="BQ216" s="30"/>
      <c r="BR216" s="30"/>
      <c r="BS216" s="30"/>
      <c r="BT216" s="30"/>
      <c r="BU216" s="30"/>
      <c r="BV216" s="30"/>
      <c r="BW216" s="30"/>
      <c r="BX216" s="30"/>
      <c r="BY216" s="30"/>
      <c r="BZ216" s="30"/>
      <c r="CA216" s="30"/>
      <c r="CB216" s="30"/>
      <c r="CC216" s="30"/>
      <c r="CD216" s="30"/>
      <c r="CE216" s="30"/>
      <c r="CF216" s="30"/>
      <c r="CG216" s="30"/>
      <c r="CH216" s="30"/>
      <c r="CI216" s="30"/>
      <c r="CJ216" s="30"/>
      <c r="CK216" s="30"/>
      <c r="CL216" s="30"/>
      <c r="CM216" s="30"/>
      <c r="CN216" s="30"/>
      <c r="CO216" s="30"/>
      <c r="CP216" s="30"/>
      <c r="CQ216" s="30"/>
      <c r="CR216" s="30"/>
      <c r="CS216" s="30"/>
      <c r="CT216" s="30"/>
      <c r="CU216" s="30"/>
      <c r="CV216" s="30"/>
      <c r="CW216" s="30"/>
      <c r="CX216" s="30"/>
      <c r="CY216" s="30"/>
      <c r="CZ216" s="30"/>
      <c r="DA216" s="30"/>
      <c r="DB216" s="30"/>
      <c r="DC216" s="30"/>
      <c r="DD216" s="30"/>
      <c r="DE216" s="30"/>
      <c r="DF216" s="30"/>
      <c r="DG216" s="30"/>
      <c r="DH216" s="30"/>
      <c r="DI216" s="30"/>
      <c r="DJ216" s="30"/>
      <c r="DK216" s="30"/>
      <c r="DL216" s="30"/>
      <c r="DM216" s="30"/>
      <c r="DN216" s="30"/>
      <c r="DO216" s="30"/>
      <c r="DP216" s="30"/>
      <c r="DQ216" s="30"/>
      <c r="DR216" s="30"/>
      <c r="DS216" s="30"/>
      <c r="DT216" s="30"/>
      <c r="DU216" s="30"/>
      <c r="DV216" s="30"/>
      <c r="DW216" s="30"/>
      <c r="DX216" s="30"/>
      <c r="DY216" s="30"/>
      <c r="DZ216" s="30"/>
      <c r="EA216" s="30"/>
      <c r="EB216" s="30"/>
      <c r="EC216" s="30"/>
      <c r="ED216" s="30"/>
      <c r="EE216" s="30"/>
      <c r="EF216" s="30"/>
      <c r="EG216" s="30"/>
      <c r="EH216" s="30"/>
      <c r="EI216" s="30"/>
      <c r="EJ216" s="30"/>
      <c r="EK216" s="30"/>
      <c r="EL216" s="61">
        <v>12.78</v>
      </c>
      <c r="EM216" s="61">
        <v>12.968999999999999</v>
      </c>
      <c r="EN216" s="61">
        <v>13.176</v>
      </c>
      <c r="EO216" s="61">
        <v>13.384</v>
      </c>
      <c r="EP216" s="61">
        <v>13.603999999999999</v>
      </c>
      <c r="EQ216" s="61">
        <v>13.827</v>
      </c>
      <c r="ER216" s="61">
        <v>14.05</v>
      </c>
      <c r="ES216" s="61">
        <v>14.297000000000001</v>
      </c>
      <c r="ET216" s="61">
        <v>14.544</v>
      </c>
      <c r="EU216" s="61">
        <v>15.007</v>
      </c>
      <c r="EV216" s="61">
        <v>15.406000000000001</v>
      </c>
      <c r="EW216" s="61">
        <v>15.553000000000001</v>
      </c>
      <c r="EX216" s="61">
        <v>16.7</v>
      </c>
      <c r="EY216" s="61">
        <v>16.945</v>
      </c>
      <c r="EZ216" s="61">
        <v>17.143999999999998</v>
      </c>
      <c r="FA216" s="61">
        <v>17.417999999999999</v>
      </c>
      <c r="FB216" s="61">
        <v>17.725000000000001</v>
      </c>
      <c r="FC216" s="61">
        <v>17.928999999999998</v>
      </c>
      <c r="FD216" s="61">
        <v>18.332999999999998</v>
      </c>
      <c r="FE216" s="61">
        <v>18.728000000000002</v>
      </c>
      <c r="FF216" s="61">
        <v>19.189</v>
      </c>
      <c r="FG216" s="61">
        <v>17.872</v>
      </c>
      <c r="FH216" s="61">
        <v>18.481000000000002</v>
      </c>
      <c r="FI216" s="61">
        <v>18.876000000000001</v>
      </c>
      <c r="FJ216" s="61">
        <v>19.318999999999999</v>
      </c>
      <c r="FK216" s="61">
        <v>19.738</v>
      </c>
      <c r="FL216" s="61">
        <v>20.126999999999999</v>
      </c>
      <c r="FM216" s="61">
        <v>20.48</v>
      </c>
      <c r="FN216" s="61">
        <v>20.82</v>
      </c>
      <c r="FO216" s="61">
        <v>21.17</v>
      </c>
      <c r="FP216" s="61">
        <v>21.463000000000001</v>
      </c>
      <c r="FQ216" s="61">
        <v>21.71</v>
      </c>
      <c r="FR216" s="61">
        <v>21.992999999999999</v>
      </c>
      <c r="FS216" s="61">
        <v>22.31</v>
      </c>
      <c r="FT216" s="61">
        <v>22.501000000000001</v>
      </c>
      <c r="FU216" s="61">
        <v>22.588999999999999</v>
      </c>
      <c r="FV216" s="61">
        <v>22.771000000000001</v>
      </c>
      <c r="FW216" s="61">
        <v>22.957000000000001</v>
      </c>
      <c r="FX216" s="61">
        <v>23.04</v>
      </c>
      <c r="FY216" s="61">
        <v>23.187999999999999</v>
      </c>
      <c r="FZ216" s="61">
        <v>23.469000000000001</v>
      </c>
      <c r="GA216" s="61">
        <v>23.774000000000001</v>
      </c>
      <c r="GB216" s="61">
        <v>24.068999999999999</v>
      </c>
      <c r="GC216" s="61">
        <v>24.353000000000002</v>
      </c>
      <c r="GD216" s="61">
        <v>24.625</v>
      </c>
      <c r="GE216" s="61">
        <v>24.882999999999999</v>
      </c>
      <c r="GF216" s="61">
        <v>25.286999999999999</v>
      </c>
      <c r="GG216" s="61">
        <v>25.72</v>
      </c>
      <c r="GH216" s="61">
        <v>26.128</v>
      </c>
      <c r="GI216" s="61">
        <v>26.533999999999999</v>
      </c>
      <c r="GJ216" s="61">
        <v>26.937000000000001</v>
      </c>
      <c r="GK216" s="61">
        <v>27.335999999999999</v>
      </c>
      <c r="GL216" s="61">
        <v>27.73</v>
      </c>
      <c r="GM216" s="61">
        <v>28.119</v>
      </c>
      <c r="GN216" s="61">
        <v>28.503</v>
      </c>
      <c r="GO216" s="61">
        <v>28.88</v>
      </c>
      <c r="GP216" s="61">
        <v>29.251000000000001</v>
      </c>
      <c r="GQ216" s="61">
        <v>29.614999999999998</v>
      </c>
      <c r="GR216" s="61">
        <v>29.972999999999999</v>
      </c>
      <c r="GS216" s="61">
        <v>31</v>
      </c>
      <c r="GT216" s="61"/>
      <c r="GU216" s="61">
        <v>35.401000000000003</v>
      </c>
    </row>
    <row r="217" spans="1:203">
      <c r="A217" s="8" t="s">
        <v>278</v>
      </c>
      <c r="B217" s="8"/>
      <c r="C217" s="33"/>
      <c r="D217" s="33"/>
      <c r="E217" s="33"/>
      <c r="F217" s="30"/>
      <c r="G217" s="30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  <c r="V217" s="30"/>
      <c r="W217" s="30"/>
      <c r="X217" s="30"/>
      <c r="Y217" s="30"/>
      <c r="Z217" s="30"/>
      <c r="AA217" s="30"/>
      <c r="AB217" s="30"/>
      <c r="AC217" s="30"/>
      <c r="AD217" s="30"/>
      <c r="AE217" s="30"/>
      <c r="AF217" s="30"/>
      <c r="AG217" s="30"/>
      <c r="AH217" s="30"/>
      <c r="AI217" s="30"/>
      <c r="AJ217" s="30"/>
      <c r="AK217" s="30"/>
      <c r="AL217" s="30"/>
      <c r="AM217" s="30"/>
      <c r="AN217" s="30"/>
      <c r="AO217" s="30"/>
      <c r="AP217" s="30"/>
      <c r="AQ217" s="30"/>
      <c r="AR217" s="30"/>
      <c r="AS217" s="30"/>
      <c r="AT217" s="30"/>
      <c r="AU217" s="30"/>
      <c r="AV217" s="30"/>
      <c r="AW217" s="30"/>
      <c r="AX217" s="30"/>
      <c r="AY217" s="30"/>
      <c r="AZ217" s="30"/>
      <c r="BA217" s="30"/>
      <c r="BB217" s="30"/>
      <c r="BC217" s="30"/>
      <c r="BD217" s="30"/>
      <c r="BE217" s="30"/>
      <c r="BF217" s="30"/>
      <c r="BG217" s="30"/>
      <c r="BH217" s="30"/>
      <c r="BI217" s="30"/>
      <c r="BJ217" s="30"/>
      <c r="BK217" s="30"/>
      <c r="BL217" s="30"/>
      <c r="BM217" s="30"/>
      <c r="BN217" s="30"/>
      <c r="BO217" s="30"/>
      <c r="BP217" s="30"/>
      <c r="BQ217" s="30"/>
      <c r="BR217" s="30"/>
      <c r="BS217" s="30"/>
      <c r="BT217" s="30"/>
      <c r="BU217" s="30"/>
      <c r="BV217" s="30"/>
      <c r="BW217" s="30"/>
      <c r="BX217" s="30"/>
      <c r="BY217" s="30"/>
      <c r="BZ217" s="30"/>
      <c r="CA217" s="30"/>
      <c r="CB217" s="30"/>
      <c r="CC217" s="30"/>
      <c r="CD217" s="30"/>
      <c r="CE217" s="30"/>
      <c r="CF217" s="30"/>
      <c r="CG217" s="30"/>
      <c r="CH217" s="30"/>
      <c r="CI217" s="30"/>
      <c r="CJ217" s="30"/>
      <c r="CK217" s="30"/>
      <c r="CL217" s="30"/>
      <c r="CM217" s="30"/>
      <c r="CN217" s="30"/>
      <c r="CO217" s="30"/>
      <c r="CP217" s="30"/>
      <c r="CQ217" s="30"/>
      <c r="CR217" s="30"/>
      <c r="CS217" s="30"/>
      <c r="CT217" s="30"/>
      <c r="CU217" s="30"/>
      <c r="CV217" s="30"/>
      <c r="CW217" s="30"/>
      <c r="CX217" s="30"/>
      <c r="CY217" s="30"/>
      <c r="CZ217" s="30"/>
      <c r="DA217" s="30"/>
      <c r="DB217" s="30"/>
      <c r="DC217" s="30"/>
      <c r="DD217" s="30"/>
      <c r="DE217" s="30"/>
      <c r="DF217" s="30"/>
      <c r="DG217" s="30"/>
      <c r="DH217" s="30"/>
      <c r="DI217" s="30"/>
      <c r="DJ217" s="30"/>
      <c r="DK217" s="30"/>
      <c r="DL217" s="30"/>
      <c r="DM217" s="30"/>
      <c r="DN217" s="30"/>
      <c r="DO217" s="30"/>
      <c r="DP217" s="30"/>
      <c r="DQ217" s="30"/>
      <c r="DR217" s="30"/>
      <c r="DS217" s="30"/>
      <c r="DT217" s="30"/>
      <c r="DU217" s="30"/>
      <c r="DV217" s="30"/>
      <c r="DW217" s="30"/>
      <c r="DX217" s="30"/>
      <c r="DY217" s="30"/>
      <c r="DZ217" s="30"/>
      <c r="EA217" s="30"/>
      <c r="EB217" s="30"/>
      <c r="EC217" s="30"/>
      <c r="ED217" s="30"/>
      <c r="EE217" s="30"/>
      <c r="EF217" s="30"/>
      <c r="EG217" s="30"/>
      <c r="EH217" s="30"/>
      <c r="EI217" s="30"/>
      <c r="EJ217" s="30"/>
      <c r="EK217" s="30"/>
      <c r="EL217" s="9">
        <v>1528.7829999999997</v>
      </c>
      <c r="EM217" s="9">
        <v>1543.9880000000001</v>
      </c>
      <c r="EN217" s="9">
        <v>1558.8530000000001</v>
      </c>
      <c r="EO217" s="9">
        <v>1573.702</v>
      </c>
      <c r="EP217" s="9">
        <v>1591.0560000000003</v>
      </c>
      <c r="EQ217" s="9">
        <v>1600.124</v>
      </c>
      <c r="ER217" s="9">
        <v>1613.124</v>
      </c>
      <c r="ES217" s="9">
        <v>1636.3439999999998</v>
      </c>
      <c r="ET217" s="9">
        <v>1660.8430000000001</v>
      </c>
      <c r="EU217" s="9">
        <v>1681.8449999999998</v>
      </c>
      <c r="EV217" s="9">
        <v>1701.4470000000003</v>
      </c>
      <c r="EW217" s="9">
        <v>1717.2900000000002</v>
      </c>
      <c r="EX217" s="9">
        <v>1728.8969999999999</v>
      </c>
      <c r="EY217" s="9">
        <v>1746.9080000000001</v>
      </c>
      <c r="EZ217" s="9">
        <v>1758.8059999999998</v>
      </c>
      <c r="FA217" s="9">
        <v>1773.0219999999997</v>
      </c>
      <c r="FB217" s="9">
        <v>1786.8089999999997</v>
      </c>
      <c r="FC217" s="9">
        <v>1803.087</v>
      </c>
      <c r="FD217" s="9">
        <v>1819.2859999999998</v>
      </c>
      <c r="FE217" s="9">
        <v>1837.21</v>
      </c>
      <c r="FF217" s="9">
        <v>1853.4040000000002</v>
      </c>
      <c r="FG217" s="9">
        <v>1868.5790000000002</v>
      </c>
      <c r="FH217" s="9">
        <v>1883.1620000000003</v>
      </c>
      <c r="FI217" s="9">
        <v>1907.107</v>
      </c>
      <c r="FJ217" s="9">
        <v>1928.6610000000003</v>
      </c>
      <c r="FK217" s="9">
        <v>1915.2689999999998</v>
      </c>
      <c r="FL217" s="9">
        <v>1914.3820000000001</v>
      </c>
      <c r="FM217" s="9">
        <v>1922.0149999999999</v>
      </c>
      <c r="FN217" s="9">
        <v>1938.7030000000002</v>
      </c>
      <c r="FO217" s="9">
        <v>1957.4770000000001</v>
      </c>
      <c r="FP217" s="9">
        <v>1990.038</v>
      </c>
      <c r="FQ217" s="9">
        <v>2008.7210000000005</v>
      </c>
      <c r="FR217" s="9">
        <v>2020.2670000000001</v>
      </c>
      <c r="FS217" s="9">
        <v>2030.4909999999998</v>
      </c>
      <c r="FT217" s="9">
        <v>2040.4579999999999</v>
      </c>
      <c r="FU217" s="9">
        <v>2050.875</v>
      </c>
      <c r="FV217" s="9">
        <v>2064.7360000000003</v>
      </c>
      <c r="FW217" s="9">
        <v>2087.002</v>
      </c>
      <c r="FX217" s="9">
        <v>2110.7520000000004</v>
      </c>
      <c r="FY217" s="9">
        <v>2131.6239999999998</v>
      </c>
      <c r="FZ217" s="9">
        <v>2160.2070000000003</v>
      </c>
      <c r="GA217" s="9">
        <v>2187.6</v>
      </c>
      <c r="GB217" s="9">
        <v>2216.9539999999997</v>
      </c>
      <c r="GC217" s="9">
        <v>2243.7049999999999</v>
      </c>
      <c r="GD217" s="9">
        <v>2266.9589999999994</v>
      </c>
      <c r="GE217" s="9">
        <v>2284.4929999999999</v>
      </c>
      <c r="GF217" s="9">
        <v>2302.48</v>
      </c>
      <c r="GG217" s="9">
        <v>2321.4939999999997</v>
      </c>
      <c r="GH217" s="9">
        <v>2340.8590000000004</v>
      </c>
      <c r="GI217" s="9">
        <v>2360.3330000000001</v>
      </c>
      <c r="GJ217" s="9">
        <v>2380.1590000000006</v>
      </c>
      <c r="GK217" s="9">
        <v>2399.6790000000001</v>
      </c>
      <c r="GL217" s="9">
        <v>2418.6120000000001</v>
      </c>
      <c r="GM217" s="9">
        <v>2439.1110000000003</v>
      </c>
      <c r="GN217" s="9">
        <v>2460.6700000000005</v>
      </c>
      <c r="GO217" s="9">
        <v>2479.9349999999999</v>
      </c>
      <c r="GP217" s="9">
        <v>2498.0000000000005</v>
      </c>
      <c r="GQ217" s="9">
        <v>2516.299</v>
      </c>
      <c r="GR217" s="9">
        <v>2533.9569999999999</v>
      </c>
      <c r="GS217" s="9">
        <v>2840</v>
      </c>
      <c r="GT217" s="9"/>
      <c r="GU217" s="9">
        <v>2810.5879999999997</v>
      </c>
    </row>
    <row r="218" spans="1:203">
      <c r="B218" s="30"/>
      <c r="C218" s="33"/>
      <c r="D218" s="33"/>
      <c r="E218" s="33"/>
      <c r="F218" s="30"/>
      <c r="G218" s="3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  <c r="Y218" s="30"/>
      <c r="Z218" s="30"/>
      <c r="AA218" s="30"/>
      <c r="AB218" s="30"/>
      <c r="AC218" s="30"/>
      <c r="AD218" s="30"/>
      <c r="AE218" s="30"/>
      <c r="AF218" s="30"/>
      <c r="AG218" s="30"/>
      <c r="AH218" s="30"/>
      <c r="AI218" s="30"/>
      <c r="AJ218" s="30"/>
      <c r="AK218" s="30"/>
      <c r="AL218" s="30"/>
      <c r="AM218" s="30"/>
      <c r="AN218" s="30"/>
      <c r="AO218" s="30"/>
      <c r="AP218" s="30"/>
      <c r="AQ218" s="30"/>
      <c r="AR218" s="30"/>
      <c r="AS218" s="30"/>
      <c r="AT218" s="30"/>
      <c r="AU218" s="30"/>
      <c r="AV218" s="30"/>
      <c r="AW218" s="30"/>
      <c r="AX218" s="30"/>
      <c r="AY218" s="30"/>
      <c r="AZ218" s="30"/>
      <c r="BA218" s="30"/>
      <c r="BB218" s="30"/>
      <c r="BC218" s="30"/>
      <c r="BD218" s="30"/>
      <c r="BE218" s="30"/>
      <c r="BF218" s="30"/>
      <c r="BG218" s="30"/>
      <c r="BH218" s="30"/>
      <c r="BI218" s="30"/>
      <c r="BJ218" s="30"/>
      <c r="BK218" s="30"/>
      <c r="BL218" s="30"/>
      <c r="BM218" s="30"/>
      <c r="BN218" s="30"/>
      <c r="BO218" s="30"/>
      <c r="BP218" s="30"/>
      <c r="BQ218" s="30"/>
      <c r="BR218" s="30"/>
      <c r="BS218" s="30"/>
      <c r="BT218" s="30"/>
      <c r="BU218" s="30"/>
      <c r="BV218" s="30"/>
      <c r="BW218" s="30"/>
      <c r="BX218" s="30"/>
      <c r="BY218" s="30"/>
      <c r="BZ218" s="30"/>
      <c r="CA218" s="30"/>
      <c r="CB218" s="30"/>
      <c r="CC218" s="30"/>
      <c r="CD218" s="30"/>
      <c r="CE218" s="30"/>
      <c r="CF218" s="30"/>
      <c r="CG218" s="30"/>
      <c r="CH218" s="30"/>
      <c r="CI218" s="30"/>
      <c r="CJ218" s="30"/>
      <c r="CK218" s="30"/>
      <c r="CL218" s="30"/>
      <c r="CM218" s="30"/>
      <c r="CN218" s="30"/>
      <c r="CO218" s="30"/>
      <c r="CP218" s="30"/>
      <c r="CQ218" s="30"/>
      <c r="CR218" s="30"/>
      <c r="CS218" s="30"/>
      <c r="CT218" s="30"/>
      <c r="CU218" s="30"/>
      <c r="CV218" s="30"/>
      <c r="CW218" s="30"/>
      <c r="CX218" s="30"/>
      <c r="CY218" s="30"/>
      <c r="CZ218" s="30"/>
      <c r="DA218" s="30"/>
      <c r="DB218" s="30"/>
      <c r="DC218" s="30"/>
      <c r="DD218" s="30"/>
      <c r="DE218" s="30"/>
      <c r="DF218" s="30"/>
      <c r="DG218" s="30"/>
      <c r="DH218" s="30"/>
      <c r="DI218" s="30"/>
      <c r="DJ218" s="30"/>
      <c r="DK218" s="30"/>
      <c r="DL218" s="30"/>
      <c r="DM218" s="30"/>
      <c r="DN218" s="30"/>
      <c r="DO218" s="30"/>
      <c r="DP218" s="30"/>
      <c r="DQ218" s="30"/>
      <c r="DR218" s="30"/>
      <c r="DS218" s="30"/>
      <c r="DT218" s="30"/>
      <c r="DU218" s="30"/>
      <c r="DV218" s="30"/>
      <c r="DW218" s="30"/>
      <c r="DX218" s="30"/>
      <c r="DY218" s="30"/>
      <c r="DZ218" s="30"/>
      <c r="EA218" s="30"/>
      <c r="EB218" s="30"/>
      <c r="EC218" s="30"/>
      <c r="ED218" s="30"/>
      <c r="EE218" s="30"/>
      <c r="EF218" s="30"/>
      <c r="EG218" s="30"/>
      <c r="EH218" s="30"/>
      <c r="EI218" s="30"/>
      <c r="EJ218" s="30"/>
      <c r="EK218" s="30"/>
      <c r="EL218" s="30"/>
      <c r="EM218" s="30"/>
      <c r="EN218" s="30"/>
      <c r="EO218" s="30"/>
      <c r="EP218" s="30"/>
      <c r="EQ218" s="30"/>
      <c r="ER218" s="30"/>
      <c r="ES218" s="30"/>
      <c r="ET218" s="30"/>
      <c r="EU218" s="30"/>
      <c r="EV218" s="30"/>
      <c r="EW218" s="30"/>
      <c r="EX218" s="30"/>
      <c r="EY218" s="30"/>
      <c r="EZ218" s="30"/>
      <c r="FA218" s="30"/>
      <c r="FB218" s="30"/>
      <c r="FC218" s="30"/>
      <c r="FD218" s="30"/>
      <c r="FE218" s="30"/>
      <c r="FF218" s="30"/>
      <c r="FG218" s="30"/>
      <c r="FH218" s="30"/>
      <c r="FI218" s="30"/>
      <c r="FJ218" s="30"/>
      <c r="FK218" s="30"/>
      <c r="FL218" s="30"/>
      <c r="FM218" s="30"/>
      <c r="FN218" s="30"/>
      <c r="FO218" s="30"/>
      <c r="FP218" s="30"/>
      <c r="FQ218" s="30"/>
      <c r="FR218" s="30"/>
      <c r="FS218" s="30"/>
      <c r="FT218" s="30"/>
      <c r="FU218" s="30"/>
      <c r="FV218" s="30"/>
      <c r="FW218" s="30"/>
      <c r="FX218" s="30"/>
      <c r="FY218" s="30"/>
      <c r="FZ218" s="30"/>
      <c r="GA218" s="30"/>
      <c r="GB218" s="30"/>
      <c r="GC218" s="30"/>
      <c r="GD218" s="30"/>
      <c r="GE218" s="30"/>
      <c r="GF218" s="30"/>
      <c r="GG218" s="30"/>
      <c r="GH218" s="30"/>
      <c r="GI218" s="30"/>
      <c r="GJ218" s="30"/>
      <c r="GK218" s="30"/>
      <c r="GL218" s="30"/>
      <c r="GM218" s="30"/>
      <c r="GN218" s="9"/>
      <c r="GO218" s="9"/>
      <c r="GP218" s="30"/>
      <c r="GQ218" s="30"/>
      <c r="GR218" s="30"/>
      <c r="GS218" s="30"/>
      <c r="GT218" s="30"/>
      <c r="GU218" s="30"/>
    </row>
    <row r="219" spans="1:203">
      <c r="A219" s="30" t="s">
        <v>89</v>
      </c>
      <c r="B219" s="34"/>
      <c r="C219" s="33"/>
      <c r="D219" s="33"/>
      <c r="E219" s="33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  <c r="AC219" s="30"/>
      <c r="AD219" s="30"/>
      <c r="AE219" s="30"/>
      <c r="AF219" s="30"/>
      <c r="AG219" s="30"/>
      <c r="AH219" s="30"/>
      <c r="AI219" s="30"/>
      <c r="AJ219" s="30"/>
      <c r="AK219" s="30"/>
      <c r="AL219" s="30"/>
      <c r="AM219" s="30"/>
      <c r="AN219" s="30"/>
      <c r="AO219" s="30"/>
      <c r="AP219" s="30"/>
      <c r="AQ219" s="30"/>
      <c r="AR219" s="30"/>
      <c r="AS219" s="30"/>
      <c r="AT219" s="30"/>
      <c r="AU219" s="30"/>
      <c r="AV219" s="30"/>
      <c r="AW219" s="30"/>
      <c r="AX219" s="30"/>
      <c r="AY219" s="30"/>
      <c r="AZ219" s="30"/>
      <c r="BA219" s="30"/>
      <c r="BB219" s="30"/>
      <c r="BC219" s="30"/>
      <c r="BD219" s="30"/>
      <c r="BE219" s="30"/>
      <c r="BF219" s="30"/>
      <c r="BG219" s="30"/>
      <c r="BH219" s="30"/>
      <c r="BI219" s="30"/>
      <c r="BJ219" s="30"/>
      <c r="BK219" s="30"/>
      <c r="BL219" s="30"/>
      <c r="BM219" s="30"/>
      <c r="BN219" s="30"/>
      <c r="BO219" s="30"/>
      <c r="BP219" s="30"/>
      <c r="BQ219" s="30"/>
      <c r="BR219" s="30"/>
      <c r="BS219" s="30"/>
      <c r="BT219" s="30"/>
      <c r="BU219" s="30"/>
      <c r="BV219" s="30"/>
      <c r="BW219" s="30"/>
      <c r="BX219" s="30"/>
      <c r="BY219" s="30"/>
      <c r="BZ219" s="30"/>
      <c r="CA219" s="30"/>
      <c r="CB219" s="30"/>
      <c r="CC219" s="30"/>
      <c r="CD219" s="30"/>
      <c r="CE219" s="30"/>
      <c r="CF219" s="30"/>
      <c r="CG219" s="30"/>
      <c r="CH219" s="30"/>
      <c r="CI219" s="30"/>
      <c r="CJ219" s="30"/>
      <c r="CK219" s="30"/>
      <c r="CL219" s="30"/>
      <c r="CM219" s="30"/>
      <c r="CN219" s="30"/>
      <c r="CO219" s="30"/>
      <c r="CP219" s="30"/>
      <c r="CQ219" s="30"/>
      <c r="CR219" s="30"/>
      <c r="CS219" s="30"/>
      <c r="CT219" s="30"/>
      <c r="CU219" s="30"/>
      <c r="CV219" s="30"/>
      <c r="CW219" s="30"/>
      <c r="CX219" s="30"/>
      <c r="CY219" s="30"/>
      <c r="CZ219" s="30"/>
      <c r="DA219" s="30"/>
      <c r="DB219" s="30"/>
      <c r="DC219" s="30"/>
      <c r="DD219" s="30"/>
      <c r="DE219" s="30"/>
      <c r="DF219" s="30"/>
      <c r="DG219" s="30"/>
      <c r="DH219" s="30"/>
      <c r="DI219" s="30"/>
      <c r="DJ219" s="30"/>
      <c r="DK219" s="30"/>
      <c r="DL219" s="30"/>
      <c r="DM219" s="30"/>
      <c r="DN219" s="30"/>
      <c r="DO219" s="30"/>
      <c r="DP219" s="30"/>
      <c r="DQ219" s="30"/>
      <c r="DR219" s="30"/>
      <c r="DS219" s="30"/>
      <c r="DT219" s="30"/>
      <c r="DU219" s="30"/>
      <c r="DV219" s="30"/>
      <c r="DW219" s="30"/>
      <c r="DX219" s="30"/>
      <c r="DY219" s="30"/>
      <c r="DZ219" s="30"/>
      <c r="EA219" s="30"/>
      <c r="EB219" s="30"/>
      <c r="EC219" s="30"/>
      <c r="ED219" s="30"/>
      <c r="EE219" s="30"/>
      <c r="EF219" s="30"/>
      <c r="EG219" s="30"/>
      <c r="EH219" s="30"/>
      <c r="EI219" s="30"/>
      <c r="EJ219" s="30"/>
      <c r="EK219" s="30"/>
      <c r="EL219" s="62">
        <v>5.2190000000000003</v>
      </c>
      <c r="EM219" s="62">
        <v>5.2610000000000001</v>
      </c>
      <c r="EN219" s="62">
        <v>5.3029999999999999</v>
      </c>
      <c r="EO219" s="62">
        <v>5.3449999999999998</v>
      </c>
      <c r="EP219" s="62">
        <v>5.3869999999999996</v>
      </c>
      <c r="EQ219" s="62">
        <v>5.43</v>
      </c>
      <c r="ER219" s="62">
        <v>5.4729999999999999</v>
      </c>
      <c r="ES219" s="62">
        <v>5.516</v>
      </c>
      <c r="ET219" s="62">
        <v>5.56</v>
      </c>
      <c r="EU219" s="62">
        <v>5.6040000000000001</v>
      </c>
      <c r="EV219" s="62">
        <v>5.6479999999999997</v>
      </c>
      <c r="EW219" s="62">
        <v>5.69</v>
      </c>
      <c r="EX219" s="62">
        <v>5.7329999999999997</v>
      </c>
      <c r="EY219" s="62">
        <v>5.7759999999999998</v>
      </c>
      <c r="EZ219" s="62">
        <v>5.819</v>
      </c>
      <c r="FA219" s="62">
        <v>5.8630000000000004</v>
      </c>
      <c r="FB219" s="62">
        <v>5.907</v>
      </c>
      <c r="FC219" s="62">
        <v>5.9509999999999996</v>
      </c>
      <c r="FD219" s="62">
        <v>5.9960000000000004</v>
      </c>
      <c r="FE219" s="62">
        <v>6.0410000000000004</v>
      </c>
      <c r="FF219" s="62">
        <v>6.1</v>
      </c>
      <c r="FG219" s="62">
        <v>6.2080000000000002</v>
      </c>
      <c r="FH219" s="62">
        <v>6.3179999999999996</v>
      </c>
      <c r="FI219" s="62">
        <v>6.43</v>
      </c>
      <c r="FJ219" s="62">
        <v>6.2690000000000001</v>
      </c>
      <c r="FK219" s="62">
        <v>6.3090000000000002</v>
      </c>
      <c r="FL219" s="62">
        <v>6.35</v>
      </c>
      <c r="FM219" s="62">
        <v>6.39</v>
      </c>
      <c r="FN219" s="62">
        <v>6.431</v>
      </c>
      <c r="FO219" s="62">
        <v>6.4729999999999999</v>
      </c>
      <c r="FP219" s="62">
        <v>6.5149999999999997</v>
      </c>
      <c r="FQ219" s="62">
        <v>6.5570000000000004</v>
      </c>
      <c r="FR219" s="62">
        <v>6.5990000000000002</v>
      </c>
      <c r="FS219" s="62">
        <v>6.6420000000000003</v>
      </c>
      <c r="FT219" s="62">
        <v>6.6879999999999997</v>
      </c>
      <c r="FU219" s="62">
        <v>6.9669999999999996</v>
      </c>
      <c r="FV219" s="62">
        <v>7.2460000000000004</v>
      </c>
      <c r="FW219" s="62">
        <v>7.5330000000000004</v>
      </c>
      <c r="FX219" s="62">
        <v>7.82</v>
      </c>
      <c r="FY219" s="62">
        <v>8.1129999999999995</v>
      </c>
      <c r="FZ219" s="62">
        <v>8.4109999999999996</v>
      </c>
      <c r="GA219" s="62">
        <v>8.702</v>
      </c>
      <c r="GB219" s="62">
        <v>8.9770000000000003</v>
      </c>
      <c r="GC219" s="62">
        <v>9.2479999999999993</v>
      </c>
      <c r="GD219" s="62">
        <v>9.5410000000000004</v>
      </c>
      <c r="GE219" s="62">
        <v>9.8450000000000006</v>
      </c>
      <c r="GF219" s="62">
        <v>10.138</v>
      </c>
      <c r="GG219" s="62">
        <v>10.438000000000001</v>
      </c>
      <c r="GH219" s="62">
        <v>10.754</v>
      </c>
      <c r="GI219" s="62">
        <v>11.079000000000001</v>
      </c>
      <c r="GJ219" s="62">
        <v>11.426</v>
      </c>
      <c r="GK219" s="62">
        <v>11.773999999999999</v>
      </c>
      <c r="GL219" s="62">
        <v>12.113</v>
      </c>
      <c r="GM219" s="62">
        <v>12.448</v>
      </c>
      <c r="GN219" s="62">
        <v>12.782</v>
      </c>
      <c r="GO219" s="62">
        <v>13.116</v>
      </c>
      <c r="GP219" s="62">
        <v>13.448</v>
      </c>
      <c r="GQ219" s="62">
        <v>13.779</v>
      </c>
      <c r="GR219" s="62">
        <v>14.108000000000001</v>
      </c>
      <c r="GS219" s="62">
        <v>14</v>
      </c>
      <c r="GT219" s="62"/>
      <c r="GU219" s="62">
        <v>21.353999999999999</v>
      </c>
    </row>
    <row r="220" spans="1:203">
      <c r="A220" s="30" t="s">
        <v>90</v>
      </c>
      <c r="B220" s="30"/>
      <c r="C220" s="33"/>
      <c r="D220" s="33"/>
      <c r="E220" s="33"/>
      <c r="F220" s="30"/>
      <c r="G220" s="30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  <c r="V220" s="30"/>
      <c r="W220" s="30"/>
      <c r="X220" s="30"/>
      <c r="Y220" s="30"/>
      <c r="Z220" s="30"/>
      <c r="AA220" s="30"/>
      <c r="AB220" s="30"/>
      <c r="AC220" s="30"/>
      <c r="AD220" s="30"/>
      <c r="AE220" s="30"/>
      <c r="AF220" s="30"/>
      <c r="AG220" s="30"/>
      <c r="AH220" s="30"/>
      <c r="AI220" s="30"/>
      <c r="AJ220" s="30"/>
      <c r="AK220" s="30"/>
      <c r="AL220" s="30"/>
      <c r="AM220" s="30"/>
      <c r="AN220" s="30"/>
      <c r="AO220" s="30"/>
      <c r="AP220" s="30"/>
      <c r="AQ220" s="30"/>
      <c r="AR220" s="30"/>
      <c r="AS220" s="30"/>
      <c r="AT220" s="30"/>
      <c r="AU220" s="30"/>
      <c r="AV220" s="30"/>
      <c r="AW220" s="30"/>
      <c r="AX220" s="30"/>
      <c r="AY220" s="30"/>
      <c r="AZ220" s="30"/>
      <c r="BA220" s="30"/>
      <c r="BB220" s="30"/>
      <c r="BC220" s="30"/>
      <c r="BD220" s="30"/>
      <c r="BE220" s="30"/>
      <c r="BF220" s="30"/>
      <c r="BG220" s="30"/>
      <c r="BH220" s="30"/>
      <c r="BI220" s="30"/>
      <c r="BJ220" s="30"/>
      <c r="BK220" s="30"/>
      <c r="BL220" s="30"/>
      <c r="BM220" s="30"/>
      <c r="BN220" s="30"/>
      <c r="BO220" s="30"/>
      <c r="BP220" s="30"/>
      <c r="BQ220" s="30"/>
      <c r="BR220" s="30"/>
      <c r="BS220" s="30"/>
      <c r="BT220" s="30"/>
      <c r="BU220" s="30"/>
      <c r="BV220" s="30"/>
      <c r="BW220" s="30"/>
      <c r="BX220" s="30"/>
      <c r="BY220" s="30"/>
      <c r="BZ220" s="30"/>
      <c r="CA220" s="30"/>
      <c r="CB220" s="30"/>
      <c r="CC220" s="30"/>
      <c r="CD220" s="30"/>
      <c r="CE220" s="30"/>
      <c r="CF220" s="30"/>
      <c r="CG220" s="30"/>
      <c r="CH220" s="30"/>
      <c r="CI220" s="30"/>
      <c r="CJ220" s="30"/>
      <c r="CK220" s="30"/>
      <c r="CL220" s="30"/>
      <c r="CM220" s="30"/>
      <c r="CN220" s="30"/>
      <c r="CO220" s="30"/>
      <c r="CP220" s="30"/>
      <c r="CQ220" s="30"/>
      <c r="CR220" s="30"/>
      <c r="CS220" s="30"/>
      <c r="CT220" s="30"/>
      <c r="CU220" s="30"/>
      <c r="CV220" s="30"/>
      <c r="CW220" s="30"/>
      <c r="CX220" s="30"/>
      <c r="CY220" s="30"/>
      <c r="CZ220" s="30"/>
      <c r="DA220" s="30"/>
      <c r="DB220" s="30"/>
      <c r="DC220" s="30"/>
      <c r="DD220" s="30"/>
      <c r="DE220" s="30"/>
      <c r="DF220" s="30"/>
      <c r="DG220" s="30"/>
      <c r="DH220" s="30"/>
      <c r="DI220" s="30"/>
      <c r="DJ220" s="30"/>
      <c r="DK220" s="30"/>
      <c r="DL220" s="30"/>
      <c r="DM220" s="30"/>
      <c r="DN220" s="30"/>
      <c r="DO220" s="30"/>
      <c r="DP220" s="30"/>
      <c r="DQ220" s="30"/>
      <c r="DR220" s="30"/>
      <c r="DS220" s="30"/>
      <c r="DT220" s="30"/>
      <c r="DU220" s="30"/>
      <c r="DV220" s="30"/>
      <c r="DW220" s="30"/>
      <c r="DX220" s="30"/>
      <c r="DY220" s="30"/>
      <c r="DZ220" s="30"/>
      <c r="EA220" s="30"/>
      <c r="EB220" s="30"/>
      <c r="EC220" s="30"/>
      <c r="ED220" s="30"/>
      <c r="EE220" s="30"/>
      <c r="EF220" s="30"/>
      <c r="EG220" s="30"/>
      <c r="EH220" s="30"/>
      <c r="EI220" s="30"/>
      <c r="EJ220" s="30"/>
      <c r="EK220" s="30"/>
      <c r="EL220" s="62">
        <v>45.816000000000003</v>
      </c>
      <c r="EM220" s="62">
        <v>46.901000000000003</v>
      </c>
      <c r="EN220" s="62">
        <v>47.960999999999999</v>
      </c>
      <c r="EO220" s="62">
        <v>48.975999999999999</v>
      </c>
      <c r="EP220" s="62">
        <v>49.966999999999999</v>
      </c>
      <c r="EQ220" s="62">
        <v>51.045999999999999</v>
      </c>
      <c r="ER220" s="62">
        <v>52.191000000000003</v>
      </c>
      <c r="ES220" s="62">
        <v>53.137999999999998</v>
      </c>
      <c r="ET220" s="62">
        <v>53.787999999999997</v>
      </c>
      <c r="EU220" s="62">
        <v>54.149000000000001</v>
      </c>
      <c r="EV220" s="62">
        <v>54.5</v>
      </c>
      <c r="EW220" s="62">
        <v>55.65</v>
      </c>
      <c r="EX220" s="62">
        <v>56.825000000000003</v>
      </c>
      <c r="EY220" s="62">
        <v>58.024999999999999</v>
      </c>
      <c r="EZ220" s="62">
        <v>58.65</v>
      </c>
      <c r="FA220" s="62">
        <v>59.29</v>
      </c>
      <c r="FB220" s="62">
        <v>60.545000000000002</v>
      </c>
      <c r="FC220" s="62">
        <v>61.825000000000003</v>
      </c>
      <c r="FD220" s="62">
        <v>63.134999999999998</v>
      </c>
      <c r="FE220" s="62">
        <v>64.474999999999994</v>
      </c>
      <c r="FF220" s="62">
        <v>65.623999999999995</v>
      </c>
      <c r="FG220" s="62">
        <v>66.353999999999999</v>
      </c>
      <c r="FH220" s="62">
        <v>67.016000000000005</v>
      </c>
      <c r="FI220" s="62">
        <v>67.531999999999996</v>
      </c>
      <c r="FJ220" s="62">
        <v>67.835999999999999</v>
      </c>
      <c r="FK220" s="62">
        <v>68.040999999999997</v>
      </c>
      <c r="FL220" s="62">
        <v>68.361000000000004</v>
      </c>
      <c r="FM220" s="62">
        <v>68.637</v>
      </c>
      <c r="FN220" s="62">
        <v>68.608000000000004</v>
      </c>
      <c r="FO220" s="62">
        <v>68.519000000000005</v>
      </c>
      <c r="FP220" s="62">
        <v>68.546000000000006</v>
      </c>
      <c r="FQ220" s="62">
        <v>68.263999999999996</v>
      </c>
      <c r="FR220" s="62">
        <v>68.007999999999996</v>
      </c>
      <c r="FS220" s="62">
        <v>65.62</v>
      </c>
      <c r="FT220" s="62">
        <v>64.47</v>
      </c>
      <c r="FU220" s="62">
        <v>64.397999999999996</v>
      </c>
      <c r="FV220" s="62">
        <v>64.402000000000001</v>
      </c>
      <c r="FW220" s="62">
        <v>64.418000000000006</v>
      </c>
      <c r="FX220" s="62">
        <v>64.427000000000007</v>
      </c>
      <c r="FY220" s="62">
        <v>64.385000000000005</v>
      </c>
      <c r="FZ220" s="62">
        <v>64.162000000000006</v>
      </c>
      <c r="GA220" s="62">
        <v>64.025000000000006</v>
      </c>
      <c r="GB220" s="62">
        <v>65.180999999999997</v>
      </c>
      <c r="GC220" s="62">
        <v>66.331000000000003</v>
      </c>
      <c r="GD220" s="62">
        <v>67.484999999999999</v>
      </c>
      <c r="GE220" s="62">
        <v>68.709999999999994</v>
      </c>
      <c r="GF220" s="62">
        <v>70.055000000000007</v>
      </c>
      <c r="GG220" s="62">
        <v>71.453000000000003</v>
      </c>
      <c r="GH220" s="62">
        <v>72.781000000000006</v>
      </c>
      <c r="GI220" s="62">
        <v>74.016000000000005</v>
      </c>
      <c r="GJ220" s="62">
        <v>75.350999999999999</v>
      </c>
      <c r="GK220" s="62">
        <v>76.733999999999995</v>
      </c>
      <c r="GL220" s="62">
        <v>77.935000000000002</v>
      </c>
      <c r="GM220" s="62">
        <v>79.066000000000003</v>
      </c>
      <c r="GN220" s="62">
        <v>80.192999999999998</v>
      </c>
      <c r="GO220" s="62">
        <v>81.277000000000001</v>
      </c>
      <c r="GP220" s="62">
        <v>82.343000000000004</v>
      </c>
      <c r="GQ220" s="62">
        <v>83.424999999999997</v>
      </c>
      <c r="GR220" s="62">
        <v>84.522000000000006</v>
      </c>
      <c r="GS220" s="62">
        <v>86</v>
      </c>
      <c r="GT220" s="62"/>
      <c r="GU220" s="62">
        <v>109.07599999999999</v>
      </c>
    </row>
    <row r="221" spans="1:203">
      <c r="A221" s="30" t="s">
        <v>91</v>
      </c>
      <c r="B221" s="30"/>
      <c r="C221" s="33"/>
      <c r="D221" s="33"/>
      <c r="E221" s="33"/>
      <c r="F221" s="30"/>
      <c r="G221" s="30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30"/>
      <c r="Y221" s="30"/>
      <c r="Z221" s="30"/>
      <c r="AA221" s="30"/>
      <c r="AB221" s="30"/>
      <c r="AC221" s="30"/>
      <c r="AD221" s="30"/>
      <c r="AE221" s="30"/>
      <c r="AF221" s="30"/>
      <c r="AG221" s="30"/>
      <c r="AH221" s="30"/>
      <c r="AI221" s="30"/>
      <c r="AJ221" s="30"/>
      <c r="AK221" s="30"/>
      <c r="AL221" s="30"/>
      <c r="AM221" s="30"/>
      <c r="AN221" s="30"/>
      <c r="AO221" s="30"/>
      <c r="AP221" s="30"/>
      <c r="AQ221" s="30"/>
      <c r="AR221" s="30"/>
      <c r="AS221" s="30"/>
      <c r="AT221" s="30"/>
      <c r="AU221" s="30"/>
      <c r="AV221" s="30"/>
      <c r="AW221" s="30"/>
      <c r="AX221" s="30"/>
      <c r="AY221" s="30"/>
      <c r="AZ221" s="30"/>
      <c r="BA221" s="30"/>
      <c r="BB221" s="30"/>
      <c r="BC221" s="30"/>
      <c r="BD221" s="30"/>
      <c r="BE221" s="30"/>
      <c r="BF221" s="30"/>
      <c r="BG221" s="30"/>
      <c r="BH221" s="30"/>
      <c r="BI221" s="30"/>
      <c r="BJ221" s="30"/>
      <c r="BK221" s="30"/>
      <c r="BL221" s="30"/>
      <c r="BM221" s="30"/>
      <c r="BN221" s="30"/>
      <c r="BO221" s="30"/>
      <c r="BP221" s="30"/>
      <c r="BQ221" s="30"/>
      <c r="BR221" s="30"/>
      <c r="BS221" s="30"/>
      <c r="BT221" s="30"/>
      <c r="BU221" s="30"/>
      <c r="BV221" s="30"/>
      <c r="BW221" s="30"/>
      <c r="BX221" s="30"/>
      <c r="BY221" s="30"/>
      <c r="BZ221" s="30"/>
      <c r="CA221" s="30"/>
      <c r="CB221" s="30"/>
      <c r="CC221" s="30"/>
      <c r="CD221" s="30"/>
      <c r="CE221" s="30"/>
      <c r="CF221" s="30"/>
      <c r="CG221" s="30"/>
      <c r="CH221" s="30"/>
      <c r="CI221" s="30"/>
      <c r="CJ221" s="30"/>
      <c r="CK221" s="30"/>
      <c r="CL221" s="30"/>
      <c r="CM221" s="30"/>
      <c r="CN221" s="30"/>
      <c r="CO221" s="30"/>
      <c r="CP221" s="30"/>
      <c r="CQ221" s="30"/>
      <c r="CR221" s="30"/>
      <c r="CS221" s="30"/>
      <c r="CT221" s="30"/>
      <c r="CU221" s="30"/>
      <c r="CV221" s="30"/>
      <c r="CW221" s="30"/>
      <c r="CX221" s="30"/>
      <c r="CY221" s="30"/>
      <c r="CZ221" s="30"/>
      <c r="DA221" s="30"/>
      <c r="DB221" s="30"/>
      <c r="DC221" s="30"/>
      <c r="DD221" s="30"/>
      <c r="DE221" s="30"/>
      <c r="DF221" s="30"/>
      <c r="DG221" s="30"/>
      <c r="DH221" s="30"/>
      <c r="DI221" s="30"/>
      <c r="DJ221" s="30"/>
      <c r="DK221" s="30"/>
      <c r="DL221" s="30"/>
      <c r="DM221" s="30"/>
      <c r="DN221" s="30"/>
      <c r="DO221" s="30"/>
      <c r="DP221" s="30"/>
      <c r="DQ221" s="30"/>
      <c r="DR221" s="30"/>
      <c r="DS221" s="30"/>
      <c r="DT221" s="30"/>
      <c r="DU221" s="30"/>
      <c r="DV221" s="30"/>
      <c r="DW221" s="30"/>
      <c r="DX221" s="30"/>
      <c r="DY221" s="30"/>
      <c r="DZ221" s="30"/>
      <c r="EA221" s="30"/>
      <c r="EB221" s="30"/>
      <c r="EC221" s="30"/>
      <c r="ED221" s="30"/>
      <c r="EE221" s="30"/>
      <c r="EF221" s="30"/>
      <c r="EG221" s="30"/>
      <c r="EH221" s="30"/>
      <c r="EI221" s="30"/>
      <c r="EJ221" s="30"/>
      <c r="EK221" s="30"/>
      <c r="EL221" s="62">
        <v>49.712000000000003</v>
      </c>
      <c r="EM221" s="62">
        <v>51.335000000000001</v>
      </c>
      <c r="EN221" s="62">
        <v>51.954999999999998</v>
      </c>
      <c r="EO221" s="62">
        <v>52.585000000000001</v>
      </c>
      <c r="EP221" s="62">
        <v>53.22</v>
      </c>
      <c r="EQ221" s="62">
        <v>53.865000000000002</v>
      </c>
      <c r="ER221" s="62">
        <v>54.515999999999998</v>
      </c>
      <c r="ES221" s="62">
        <v>55.176000000000002</v>
      </c>
      <c r="ET221" s="62">
        <v>55.843000000000004</v>
      </c>
      <c r="EU221" s="62">
        <v>56.518000000000001</v>
      </c>
      <c r="EV221" s="62">
        <v>57.203000000000003</v>
      </c>
      <c r="EW221" s="62">
        <v>57.008000000000003</v>
      </c>
      <c r="EX221" s="62">
        <v>57.680999999999997</v>
      </c>
      <c r="EY221" s="62">
        <v>58.540999999999997</v>
      </c>
      <c r="EZ221" s="62">
        <v>59.091000000000001</v>
      </c>
      <c r="FA221" s="62">
        <v>59.02</v>
      </c>
      <c r="FB221" s="62">
        <v>58.631999999999998</v>
      </c>
      <c r="FC221" s="62">
        <v>58.316000000000003</v>
      </c>
      <c r="FD221" s="62">
        <v>58.149000000000001</v>
      </c>
      <c r="FE221" s="62">
        <v>58.423999999999999</v>
      </c>
      <c r="FF221" s="62">
        <v>59.039000000000001</v>
      </c>
      <c r="FG221" s="62">
        <v>59.396999999999998</v>
      </c>
      <c r="FH221" s="62">
        <v>59.420999999999999</v>
      </c>
      <c r="FI221" s="62">
        <v>59.529000000000003</v>
      </c>
      <c r="FJ221" s="62">
        <v>59.435000000000002</v>
      </c>
      <c r="FK221" s="62">
        <v>59.23</v>
      </c>
      <c r="FL221" s="62">
        <v>59.137</v>
      </c>
      <c r="FM221" s="62">
        <v>59.171999999999997</v>
      </c>
      <c r="FN221" s="62">
        <v>59.201000000000001</v>
      </c>
      <c r="FO221" s="62">
        <v>59.42</v>
      </c>
      <c r="FP221" s="62">
        <v>59.901000000000003</v>
      </c>
      <c r="FQ221" s="62">
        <v>60.308</v>
      </c>
      <c r="FR221" s="62">
        <v>61.042999999999999</v>
      </c>
      <c r="FS221" s="62">
        <v>62.018999999999998</v>
      </c>
      <c r="FT221" s="62">
        <v>62.683</v>
      </c>
      <c r="FU221" s="62">
        <v>61.511000000000003</v>
      </c>
      <c r="FV221" s="62">
        <v>59.804000000000002</v>
      </c>
      <c r="FW221" s="62">
        <v>59.177</v>
      </c>
      <c r="FX221" s="62">
        <v>59.499000000000002</v>
      </c>
      <c r="FY221" s="62">
        <v>60.686999999999998</v>
      </c>
      <c r="FZ221" s="62">
        <v>63.031999999999996</v>
      </c>
      <c r="GA221" s="62">
        <v>66.304000000000002</v>
      </c>
      <c r="GB221" s="62">
        <v>69.477999999999994</v>
      </c>
      <c r="GC221" s="62">
        <v>74.066000000000003</v>
      </c>
      <c r="GD221" s="62">
        <v>77.852999999999994</v>
      </c>
      <c r="GE221" s="62">
        <v>79.962000000000003</v>
      </c>
      <c r="GF221" s="62">
        <v>83.07</v>
      </c>
      <c r="GG221" s="62">
        <v>86.206000000000003</v>
      </c>
      <c r="GH221" s="62">
        <v>88.203999999999994</v>
      </c>
      <c r="GI221" s="62">
        <v>89.259</v>
      </c>
      <c r="GJ221" s="62">
        <v>89.995000000000005</v>
      </c>
      <c r="GK221" s="62">
        <v>90.971000000000004</v>
      </c>
      <c r="GL221" s="62">
        <v>92.17</v>
      </c>
      <c r="GM221" s="62">
        <v>93.715999999999994</v>
      </c>
      <c r="GN221" s="62">
        <v>95.460999999999999</v>
      </c>
      <c r="GO221" s="62">
        <v>96.975999999999999</v>
      </c>
      <c r="GP221" s="62">
        <v>98.495999999999995</v>
      </c>
      <c r="GQ221" s="62">
        <v>100.018</v>
      </c>
      <c r="GR221" s="62">
        <v>101.541</v>
      </c>
      <c r="GS221" s="62">
        <v>103</v>
      </c>
      <c r="GT221" s="62"/>
      <c r="GU221" s="62">
        <v>132.13200000000001</v>
      </c>
    </row>
    <row r="222" spans="1:203">
      <c r="A222" s="30" t="s">
        <v>92</v>
      </c>
      <c r="B222" s="30"/>
      <c r="C222" s="33"/>
      <c r="D222" s="33"/>
      <c r="E222" s="33"/>
      <c r="F222" s="30"/>
      <c r="G222" s="30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  <c r="V222" s="30"/>
      <c r="W222" s="30"/>
      <c r="X222" s="30"/>
      <c r="Y222" s="30"/>
      <c r="Z222" s="30"/>
      <c r="AA222" s="30"/>
      <c r="AB222" s="30"/>
      <c r="AC222" s="30"/>
      <c r="AD222" s="30"/>
      <c r="AE222" s="30"/>
      <c r="AF222" s="30"/>
      <c r="AG222" s="30"/>
      <c r="AH222" s="30"/>
      <c r="AI222" s="30"/>
      <c r="AJ222" s="30"/>
      <c r="AK222" s="30"/>
      <c r="AL222" s="30"/>
      <c r="AM222" s="30"/>
      <c r="AN222" s="30"/>
      <c r="AO222" s="30"/>
      <c r="AP222" s="30"/>
      <c r="AQ222" s="30"/>
      <c r="AR222" s="30"/>
      <c r="AS222" s="30"/>
      <c r="AT222" s="30"/>
      <c r="AU222" s="30"/>
      <c r="AV222" s="30"/>
      <c r="AW222" s="30"/>
      <c r="AX222" s="30"/>
      <c r="AY222" s="30"/>
      <c r="AZ222" s="30"/>
      <c r="BA222" s="30"/>
      <c r="BB222" s="30"/>
      <c r="BC222" s="30"/>
      <c r="BD222" s="30"/>
      <c r="BE222" s="30"/>
      <c r="BF222" s="30"/>
      <c r="BG222" s="30"/>
      <c r="BH222" s="30"/>
      <c r="BI222" s="30"/>
      <c r="BJ222" s="30"/>
      <c r="BK222" s="30"/>
      <c r="BL222" s="30"/>
      <c r="BM222" s="30"/>
      <c r="BN222" s="30"/>
      <c r="BO222" s="30"/>
      <c r="BP222" s="30"/>
      <c r="BQ222" s="30"/>
      <c r="BR222" s="30"/>
      <c r="BS222" s="30"/>
      <c r="BT222" s="30"/>
      <c r="BU222" s="30"/>
      <c r="BV222" s="30"/>
      <c r="BW222" s="30"/>
      <c r="BX222" s="30"/>
      <c r="BY222" s="30"/>
      <c r="BZ222" s="30"/>
      <c r="CA222" s="30"/>
      <c r="CB222" s="30"/>
      <c r="CC222" s="30"/>
      <c r="CD222" s="30"/>
      <c r="CE222" s="30"/>
      <c r="CF222" s="30"/>
      <c r="CG222" s="30"/>
      <c r="CH222" s="30"/>
      <c r="CI222" s="30"/>
      <c r="CJ222" s="30"/>
      <c r="CK222" s="30"/>
      <c r="CL222" s="30"/>
      <c r="CM222" s="30"/>
      <c r="CN222" s="30"/>
      <c r="CO222" s="30"/>
      <c r="CP222" s="30"/>
      <c r="CQ222" s="30"/>
      <c r="CR222" s="30"/>
      <c r="CS222" s="30"/>
      <c r="CT222" s="30"/>
      <c r="CU222" s="30"/>
      <c r="CV222" s="30"/>
      <c r="CW222" s="30"/>
      <c r="CX222" s="30"/>
      <c r="CY222" s="30"/>
      <c r="CZ222" s="30"/>
      <c r="DA222" s="30"/>
      <c r="DB222" s="30"/>
      <c r="DC222" s="30"/>
      <c r="DD222" s="30"/>
      <c r="DE222" s="30"/>
      <c r="DF222" s="30"/>
      <c r="DG222" s="30"/>
      <c r="DH222" s="30"/>
      <c r="DI222" s="30"/>
      <c r="DJ222" s="30"/>
      <c r="DK222" s="30"/>
      <c r="DL222" s="30"/>
      <c r="DM222" s="30"/>
      <c r="DN222" s="30"/>
      <c r="DO222" s="30"/>
      <c r="DP222" s="30"/>
      <c r="DQ222" s="30"/>
      <c r="DR222" s="30"/>
      <c r="DS222" s="30"/>
      <c r="DT222" s="30"/>
      <c r="DU222" s="30"/>
      <c r="DV222" s="30"/>
      <c r="DW222" s="30"/>
      <c r="DX222" s="30"/>
      <c r="DY222" s="30"/>
      <c r="DZ222" s="30"/>
      <c r="EA222" s="30"/>
      <c r="EB222" s="30"/>
      <c r="EC222" s="30"/>
      <c r="ED222" s="30"/>
      <c r="EE222" s="30"/>
      <c r="EF222" s="30"/>
      <c r="EG222" s="30"/>
      <c r="EH222" s="30"/>
      <c r="EI222" s="30"/>
      <c r="EJ222" s="30"/>
      <c r="EK222" s="30"/>
      <c r="EL222" s="62">
        <v>70.498000000000005</v>
      </c>
      <c r="EM222" s="62">
        <v>73.228999999999999</v>
      </c>
      <c r="EN222" s="62">
        <v>76.216999999999999</v>
      </c>
      <c r="EO222" s="62">
        <v>79.486999999999995</v>
      </c>
      <c r="EP222" s="62">
        <v>83.061999999999998</v>
      </c>
      <c r="EQ222" s="62">
        <v>87.138000000000005</v>
      </c>
      <c r="ER222" s="62">
        <v>91.596000000000004</v>
      </c>
      <c r="ES222" s="62">
        <v>96.484999999999999</v>
      </c>
      <c r="ET222" s="62">
        <v>101.676</v>
      </c>
      <c r="EU222" s="62">
        <v>106.931</v>
      </c>
      <c r="EV222" s="62">
        <v>112.23399999999999</v>
      </c>
      <c r="EW222" s="62">
        <v>117.565</v>
      </c>
      <c r="EX222" s="62">
        <v>122.902</v>
      </c>
      <c r="EY222" s="62">
        <v>128.22499999999999</v>
      </c>
      <c r="EZ222" s="62">
        <v>133.60499999999999</v>
      </c>
      <c r="FA222" s="62">
        <v>139.20500000000001</v>
      </c>
      <c r="FB222" s="62">
        <v>145.065</v>
      </c>
      <c r="FC222" s="62">
        <v>151.12</v>
      </c>
      <c r="FD222" s="62">
        <v>157.435</v>
      </c>
      <c r="FE222" s="62">
        <v>164.012</v>
      </c>
      <c r="FF222" s="62">
        <v>170.32300000000001</v>
      </c>
      <c r="FG222" s="62">
        <v>174.22</v>
      </c>
      <c r="FH222" s="62">
        <v>178.33199999999999</v>
      </c>
      <c r="FI222" s="62">
        <v>181.98500000000001</v>
      </c>
      <c r="FJ222" s="62">
        <v>185.499</v>
      </c>
      <c r="FK222" s="62">
        <v>189.13900000000001</v>
      </c>
      <c r="FL222" s="62">
        <v>193.25700000000001</v>
      </c>
      <c r="FM222" s="62">
        <v>197.499</v>
      </c>
      <c r="FN222" s="62">
        <v>201.499</v>
      </c>
      <c r="FO222" s="62">
        <v>206.15</v>
      </c>
      <c r="FP222" s="62">
        <v>209.94399999999999</v>
      </c>
      <c r="FQ222" s="62">
        <v>214.71</v>
      </c>
      <c r="FR222" s="62">
        <v>219.68199999999999</v>
      </c>
      <c r="FS222" s="62">
        <v>224.71899999999999</v>
      </c>
      <c r="FT222" s="62">
        <v>229.81899999999999</v>
      </c>
      <c r="FU222" s="62">
        <v>234.988</v>
      </c>
      <c r="FV222" s="62">
        <v>239.83199999999999</v>
      </c>
      <c r="FW222" s="62">
        <v>244.042</v>
      </c>
      <c r="FX222" s="62">
        <v>248.06299999999999</v>
      </c>
      <c r="FY222" s="62">
        <v>252.42400000000001</v>
      </c>
      <c r="FZ222" s="62">
        <v>257.25299999999999</v>
      </c>
      <c r="GA222" s="62">
        <v>260.33499999999998</v>
      </c>
      <c r="GB222" s="62">
        <v>264.08499999999998</v>
      </c>
      <c r="GC222" s="62">
        <v>268.18900000000002</v>
      </c>
      <c r="GD222" s="62">
        <v>271.88099999999997</v>
      </c>
      <c r="GE222" s="62">
        <v>275.303</v>
      </c>
      <c r="GF222" s="62">
        <v>278.57100000000003</v>
      </c>
      <c r="GG222" s="62">
        <v>281.577</v>
      </c>
      <c r="GH222" s="62">
        <v>284.505</v>
      </c>
      <c r="GI222" s="62">
        <v>287.358</v>
      </c>
      <c r="GJ222" s="62">
        <v>290.07499999999999</v>
      </c>
      <c r="GK222" s="62">
        <v>292.66300000000001</v>
      </c>
      <c r="GL222" s="62">
        <v>295.13099999999997</v>
      </c>
      <c r="GM222" s="62">
        <v>297.47699999999998</v>
      </c>
      <c r="GN222" s="62">
        <v>299.697</v>
      </c>
      <c r="GO222" s="62">
        <v>301.79000000000002</v>
      </c>
      <c r="GP222" s="62">
        <v>303.77</v>
      </c>
      <c r="GQ222" s="62">
        <v>305.65499999999997</v>
      </c>
      <c r="GR222" s="62">
        <v>307.45100000000002</v>
      </c>
      <c r="GS222" s="62">
        <v>308</v>
      </c>
      <c r="GT222" s="62"/>
      <c r="GU222" s="62">
        <v>329.58</v>
      </c>
    </row>
    <row r="223" spans="1:203">
      <c r="A223" s="30" t="s">
        <v>93</v>
      </c>
      <c r="B223" s="30"/>
      <c r="C223" s="33"/>
      <c r="D223" s="33"/>
      <c r="E223" s="33"/>
      <c r="F223" s="30"/>
      <c r="G223" s="30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30"/>
      <c r="V223" s="30"/>
      <c r="W223" s="30"/>
      <c r="X223" s="30"/>
      <c r="Y223" s="30"/>
      <c r="Z223" s="30"/>
      <c r="AA223" s="30"/>
      <c r="AB223" s="30"/>
      <c r="AC223" s="30"/>
      <c r="AD223" s="30"/>
      <c r="AE223" s="30"/>
      <c r="AF223" s="30"/>
      <c r="AG223" s="30"/>
      <c r="AH223" s="30"/>
      <c r="AI223" s="30"/>
      <c r="AJ223" s="30"/>
      <c r="AK223" s="30"/>
      <c r="AL223" s="30"/>
      <c r="AM223" s="30"/>
      <c r="AN223" s="30"/>
      <c r="AO223" s="30"/>
      <c r="AP223" s="30"/>
      <c r="AQ223" s="30"/>
      <c r="AR223" s="30"/>
      <c r="AS223" s="30"/>
      <c r="AT223" s="30"/>
      <c r="AU223" s="30"/>
      <c r="AV223" s="30"/>
      <c r="AW223" s="30"/>
      <c r="AX223" s="30"/>
      <c r="AY223" s="30"/>
      <c r="AZ223" s="30"/>
      <c r="BA223" s="30"/>
      <c r="BB223" s="30"/>
      <c r="BC223" s="30"/>
      <c r="BD223" s="30"/>
      <c r="BE223" s="30"/>
      <c r="BF223" s="30"/>
      <c r="BG223" s="30"/>
      <c r="BH223" s="30"/>
      <c r="BI223" s="30"/>
      <c r="BJ223" s="30"/>
      <c r="BK223" s="30"/>
      <c r="BL223" s="30"/>
      <c r="BM223" s="30"/>
      <c r="BN223" s="30"/>
      <c r="BO223" s="30"/>
      <c r="BP223" s="30"/>
      <c r="BQ223" s="30"/>
      <c r="BR223" s="30"/>
      <c r="BS223" s="30"/>
      <c r="BT223" s="30"/>
      <c r="BU223" s="30"/>
      <c r="BV223" s="30"/>
      <c r="BW223" s="30"/>
      <c r="BX223" s="30"/>
      <c r="BY223" s="30"/>
      <c r="BZ223" s="30"/>
      <c r="CA223" s="30"/>
      <c r="CB223" s="30"/>
      <c r="CC223" s="30"/>
      <c r="CD223" s="30"/>
      <c r="CE223" s="30"/>
      <c r="CF223" s="30"/>
      <c r="CG223" s="30"/>
      <c r="CH223" s="30"/>
      <c r="CI223" s="30"/>
      <c r="CJ223" s="30"/>
      <c r="CK223" s="30"/>
      <c r="CL223" s="30"/>
      <c r="CM223" s="30"/>
      <c r="CN223" s="30"/>
      <c r="CO223" s="30"/>
      <c r="CP223" s="30"/>
      <c r="CQ223" s="30"/>
      <c r="CR223" s="30"/>
      <c r="CS223" s="30"/>
      <c r="CT223" s="30"/>
      <c r="CU223" s="30"/>
      <c r="CV223" s="30"/>
      <c r="CW223" s="30"/>
      <c r="CX223" s="30"/>
      <c r="CY223" s="30"/>
      <c r="CZ223" s="30"/>
      <c r="DA223" s="30"/>
      <c r="DB223" s="30"/>
      <c r="DC223" s="30"/>
      <c r="DD223" s="30"/>
      <c r="DE223" s="30"/>
      <c r="DF223" s="30"/>
      <c r="DG223" s="30"/>
      <c r="DH223" s="30"/>
      <c r="DI223" s="30"/>
      <c r="DJ223" s="30"/>
      <c r="DK223" s="30"/>
      <c r="DL223" s="30"/>
      <c r="DM223" s="30"/>
      <c r="DN223" s="30"/>
      <c r="DO223" s="30"/>
      <c r="DP223" s="30"/>
      <c r="DQ223" s="30"/>
      <c r="DR223" s="30"/>
      <c r="DS223" s="30"/>
      <c r="DT223" s="30"/>
      <c r="DU223" s="30"/>
      <c r="DV223" s="30"/>
      <c r="DW223" s="30"/>
      <c r="DX223" s="30"/>
      <c r="DY223" s="30"/>
      <c r="DZ223" s="30"/>
      <c r="EA223" s="30"/>
      <c r="EB223" s="30"/>
      <c r="EC223" s="30"/>
      <c r="ED223" s="30"/>
      <c r="EE223" s="30"/>
      <c r="EF223" s="30"/>
      <c r="EG223" s="30"/>
      <c r="EH223" s="30"/>
      <c r="EI223" s="30"/>
      <c r="EJ223" s="30"/>
      <c r="EK223" s="30"/>
      <c r="EL223" s="62">
        <v>210.666</v>
      </c>
      <c r="EM223" s="62">
        <v>214.72900000000001</v>
      </c>
      <c r="EN223" s="62">
        <v>217.959</v>
      </c>
      <c r="EO223" s="62">
        <v>221.303</v>
      </c>
      <c r="EP223" s="62">
        <v>225.244</v>
      </c>
      <c r="EQ223" s="62">
        <v>227.255</v>
      </c>
      <c r="ER223" s="62">
        <v>225.96199999999999</v>
      </c>
      <c r="ES223" s="62">
        <v>225.56899999999999</v>
      </c>
      <c r="ET223" s="62">
        <v>227.97900000000001</v>
      </c>
      <c r="EU223" s="62">
        <v>231.39400000000001</v>
      </c>
      <c r="EV223" s="62">
        <v>232.339</v>
      </c>
      <c r="EW223" s="62">
        <v>229.59700000000001</v>
      </c>
      <c r="EX223" s="62">
        <v>228.74700000000001</v>
      </c>
      <c r="EY223" s="62">
        <v>230.738</v>
      </c>
      <c r="EZ223" s="62">
        <v>233.26900000000001</v>
      </c>
      <c r="FA223" s="62">
        <v>234.98</v>
      </c>
      <c r="FB223" s="62">
        <v>236.227</v>
      </c>
      <c r="FC223" s="62">
        <v>238.22399999999999</v>
      </c>
      <c r="FD223" s="62">
        <v>239.86799999999999</v>
      </c>
      <c r="FE223" s="62">
        <v>239.321</v>
      </c>
      <c r="FF223" s="62">
        <v>238.756</v>
      </c>
      <c r="FG223" s="62">
        <v>240.60599999999999</v>
      </c>
      <c r="FH223" s="62">
        <v>242.44499999999999</v>
      </c>
      <c r="FI223" s="62">
        <v>244.12700000000001</v>
      </c>
      <c r="FJ223" s="62">
        <v>245.56299999999999</v>
      </c>
      <c r="FK223" s="62">
        <v>247.14699999999999</v>
      </c>
      <c r="FL223" s="62">
        <v>248.023</v>
      </c>
      <c r="FM223" s="62">
        <v>249.16900000000001</v>
      </c>
      <c r="FN223" s="62">
        <v>250.14500000000001</v>
      </c>
      <c r="FO223" s="62">
        <v>251.14500000000001</v>
      </c>
      <c r="FP223" s="62">
        <v>251.96600000000001</v>
      </c>
      <c r="FQ223" s="62">
        <v>252.36099999999999</v>
      </c>
      <c r="FR223" s="62">
        <v>253.47499999999999</v>
      </c>
      <c r="FS223" s="62">
        <v>254.84700000000001</v>
      </c>
      <c r="FT223" s="62">
        <v>256.11399999999998</v>
      </c>
      <c r="FU223" s="62">
        <v>257.24700000000001</v>
      </c>
      <c r="FV223" s="62">
        <v>258.26499999999999</v>
      </c>
      <c r="FW223" s="62">
        <v>259.12400000000002</v>
      </c>
      <c r="FX223" s="62">
        <v>259.95299999999997</v>
      </c>
      <c r="FY223" s="62">
        <v>261.09199999999998</v>
      </c>
      <c r="FZ223" s="62">
        <v>262.26400000000001</v>
      </c>
      <c r="GA223" s="62">
        <v>263.33600000000001</v>
      </c>
      <c r="GB223" s="62">
        <v>264.60399999999998</v>
      </c>
      <c r="GC223" s="62">
        <v>265.69900000000001</v>
      </c>
      <c r="GD223" s="62">
        <v>266.63</v>
      </c>
      <c r="GE223" s="62">
        <v>267.66699999999997</v>
      </c>
      <c r="GF223" s="62">
        <v>268.81</v>
      </c>
      <c r="GG223" s="62">
        <v>270.06200000000001</v>
      </c>
      <c r="GH223" s="62">
        <v>271.29399999999998</v>
      </c>
      <c r="GI223" s="62">
        <v>272.50400000000002</v>
      </c>
      <c r="GJ223" s="62">
        <v>273.68</v>
      </c>
      <c r="GK223" s="62">
        <v>274.90600000000001</v>
      </c>
      <c r="GL223" s="62">
        <v>276.21800000000002</v>
      </c>
      <c r="GM223" s="62">
        <v>277.54700000000003</v>
      </c>
      <c r="GN223" s="62">
        <v>278.81799999999998</v>
      </c>
      <c r="GO223" s="62">
        <v>280.03699999999998</v>
      </c>
      <c r="GP223" s="62">
        <v>281.20699999999999</v>
      </c>
      <c r="GQ223" s="62">
        <v>282.35899999999998</v>
      </c>
      <c r="GR223" s="62">
        <v>283.49799999999999</v>
      </c>
      <c r="GS223" s="62">
        <v>285</v>
      </c>
      <c r="GT223" s="62"/>
      <c r="GU223" s="62">
        <v>297.66399999999999</v>
      </c>
    </row>
    <row r="224" spans="1:203">
      <c r="A224" s="30" t="s">
        <v>94</v>
      </c>
      <c r="B224" s="30"/>
      <c r="C224" s="33"/>
      <c r="D224" s="33"/>
      <c r="E224" s="33"/>
      <c r="F224" s="30"/>
      <c r="G224" s="30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30"/>
      <c r="W224" s="30"/>
      <c r="X224" s="30"/>
      <c r="Y224" s="30"/>
      <c r="Z224" s="30"/>
      <c r="AA224" s="30"/>
      <c r="AB224" s="30"/>
      <c r="AC224" s="30"/>
      <c r="AD224" s="30"/>
      <c r="AE224" s="30"/>
      <c r="AF224" s="30"/>
      <c r="AG224" s="30"/>
      <c r="AH224" s="30"/>
      <c r="AI224" s="30"/>
      <c r="AJ224" s="30"/>
      <c r="AK224" s="30"/>
      <c r="AL224" s="30"/>
      <c r="AM224" s="30"/>
      <c r="AN224" s="30"/>
      <c r="AO224" s="30"/>
      <c r="AP224" s="30"/>
      <c r="AQ224" s="30"/>
      <c r="AR224" s="30"/>
      <c r="AS224" s="30"/>
      <c r="AT224" s="30"/>
      <c r="AU224" s="30"/>
      <c r="AV224" s="30"/>
      <c r="AW224" s="30"/>
      <c r="AX224" s="30"/>
      <c r="AY224" s="30"/>
      <c r="AZ224" s="30"/>
      <c r="BA224" s="30"/>
      <c r="BB224" s="30"/>
      <c r="BC224" s="30"/>
      <c r="BD224" s="30"/>
      <c r="BE224" s="30"/>
      <c r="BF224" s="30"/>
      <c r="BG224" s="30"/>
      <c r="BH224" s="30"/>
      <c r="BI224" s="30"/>
      <c r="BJ224" s="30"/>
      <c r="BK224" s="30"/>
      <c r="BL224" s="30"/>
      <c r="BM224" s="30"/>
      <c r="BN224" s="30"/>
      <c r="BO224" s="30"/>
      <c r="BP224" s="30"/>
      <c r="BQ224" s="30"/>
      <c r="BR224" s="30"/>
      <c r="BS224" s="30"/>
      <c r="BT224" s="30"/>
      <c r="BU224" s="30"/>
      <c r="BV224" s="30"/>
      <c r="BW224" s="30"/>
      <c r="BX224" s="30"/>
      <c r="BY224" s="30"/>
      <c r="BZ224" s="30"/>
      <c r="CA224" s="30"/>
      <c r="CB224" s="30"/>
      <c r="CC224" s="30"/>
      <c r="CD224" s="30"/>
      <c r="CE224" s="30"/>
      <c r="CF224" s="30"/>
      <c r="CG224" s="30"/>
      <c r="CH224" s="30"/>
      <c r="CI224" s="30"/>
      <c r="CJ224" s="30"/>
      <c r="CK224" s="30"/>
      <c r="CL224" s="30"/>
      <c r="CM224" s="30"/>
      <c r="CN224" s="30"/>
      <c r="CO224" s="30"/>
      <c r="CP224" s="30"/>
      <c r="CQ224" s="30"/>
      <c r="CR224" s="30"/>
      <c r="CS224" s="30"/>
      <c r="CT224" s="30"/>
      <c r="CU224" s="30"/>
      <c r="CV224" s="30"/>
      <c r="CW224" s="30"/>
      <c r="CX224" s="30"/>
      <c r="CY224" s="30"/>
      <c r="CZ224" s="30"/>
      <c r="DA224" s="30"/>
      <c r="DB224" s="30"/>
      <c r="DC224" s="30"/>
      <c r="DD224" s="30"/>
      <c r="DE224" s="30"/>
      <c r="DF224" s="30"/>
      <c r="DG224" s="30"/>
      <c r="DH224" s="30"/>
      <c r="DI224" s="30"/>
      <c r="DJ224" s="30"/>
      <c r="DK224" s="30"/>
      <c r="DL224" s="30"/>
      <c r="DM224" s="30"/>
      <c r="DN224" s="30"/>
      <c r="DO224" s="30"/>
      <c r="DP224" s="30"/>
      <c r="DQ224" s="30"/>
      <c r="DR224" s="30"/>
      <c r="DS224" s="30"/>
      <c r="DT224" s="30"/>
      <c r="DU224" s="30"/>
      <c r="DV224" s="30"/>
      <c r="DW224" s="30"/>
      <c r="DX224" s="30"/>
      <c r="DY224" s="30"/>
      <c r="DZ224" s="30"/>
      <c r="EA224" s="30"/>
      <c r="EB224" s="30"/>
      <c r="EC224" s="30"/>
      <c r="ED224" s="30"/>
      <c r="EE224" s="30"/>
      <c r="EF224" s="30"/>
      <c r="EG224" s="30"/>
      <c r="EH224" s="30"/>
      <c r="EI224" s="30"/>
      <c r="EJ224" s="30"/>
      <c r="EK224" s="30"/>
      <c r="EL224" s="62">
        <v>65.796999999999997</v>
      </c>
      <c r="EM224" s="62">
        <v>66.759</v>
      </c>
      <c r="EN224" s="62">
        <v>69.932000000000002</v>
      </c>
      <c r="EO224" s="62">
        <v>72.143000000000001</v>
      </c>
      <c r="EP224" s="62">
        <v>74.408000000000001</v>
      </c>
      <c r="EQ224" s="62">
        <v>76.891999999999996</v>
      </c>
      <c r="ER224" s="62">
        <v>79.650999999999996</v>
      </c>
      <c r="ES224" s="62">
        <v>82.460999999999999</v>
      </c>
      <c r="ET224" s="62">
        <v>85.394000000000005</v>
      </c>
      <c r="EU224" s="62">
        <v>88.641000000000005</v>
      </c>
      <c r="EV224" s="62">
        <v>91.863</v>
      </c>
      <c r="EW224" s="62">
        <v>94.685000000000002</v>
      </c>
      <c r="EX224" s="62">
        <v>97.593999999999994</v>
      </c>
      <c r="EY224" s="62">
        <v>100.712</v>
      </c>
      <c r="EZ224" s="62">
        <v>103.902</v>
      </c>
      <c r="FA224" s="62">
        <v>106.965</v>
      </c>
      <c r="FB224" s="62">
        <v>110.11499999999999</v>
      </c>
      <c r="FC224" s="62">
        <v>113.265</v>
      </c>
      <c r="FD224" s="62">
        <v>116.29300000000001</v>
      </c>
      <c r="FE224" s="62">
        <v>119.18300000000001</v>
      </c>
      <c r="FF224" s="62">
        <v>122.07</v>
      </c>
      <c r="FG224" s="62">
        <v>124.89</v>
      </c>
      <c r="FH224" s="62">
        <v>127.661</v>
      </c>
      <c r="FI224" s="62">
        <v>130.375</v>
      </c>
      <c r="FJ224" s="62">
        <v>133.02699999999999</v>
      </c>
      <c r="FK224" s="62">
        <v>135.61099999999999</v>
      </c>
      <c r="FL224" s="62">
        <v>138.13499999999999</v>
      </c>
      <c r="FM224" s="62">
        <v>140.578</v>
      </c>
      <c r="FN224" s="62">
        <v>142.93700000000001</v>
      </c>
      <c r="FO224" s="62">
        <v>145.20500000000001</v>
      </c>
      <c r="FP224" s="62">
        <v>144.416</v>
      </c>
      <c r="FQ224" s="62">
        <v>149.20699999999999</v>
      </c>
      <c r="FR224" s="62">
        <v>153.29599999999999</v>
      </c>
      <c r="FS224" s="62">
        <v>156.846</v>
      </c>
      <c r="FT224" s="62">
        <v>160.81</v>
      </c>
      <c r="FU224" s="62">
        <v>165.55799999999999</v>
      </c>
      <c r="FV224" s="62">
        <v>171.24100000000001</v>
      </c>
      <c r="FW224" s="62">
        <v>176.35300000000001</v>
      </c>
      <c r="FX224" s="62">
        <v>181.39599999999999</v>
      </c>
      <c r="FY224" s="62">
        <v>186.43299999999999</v>
      </c>
      <c r="FZ224" s="62">
        <v>190.86500000000001</v>
      </c>
      <c r="GA224" s="62">
        <v>195.745</v>
      </c>
      <c r="GB224" s="62">
        <v>200.82400000000001</v>
      </c>
      <c r="GC224" s="62">
        <v>206.09299999999999</v>
      </c>
      <c r="GD224" s="62">
        <v>211.54599999999999</v>
      </c>
      <c r="GE224" s="62">
        <v>217.167</v>
      </c>
      <c r="GF224" s="62">
        <v>222.97200000000001</v>
      </c>
      <c r="GG224" s="62">
        <v>228.95400000000001</v>
      </c>
      <c r="GH224" s="62">
        <v>235.126</v>
      </c>
      <c r="GI224" s="62">
        <v>241.48</v>
      </c>
      <c r="GJ224" s="62">
        <v>248.00399999999999</v>
      </c>
      <c r="GK224" s="62">
        <v>254.63900000000001</v>
      </c>
      <c r="GL224" s="62">
        <v>261.298</v>
      </c>
      <c r="GM224" s="62">
        <v>267.95800000000003</v>
      </c>
      <c r="GN224" s="62">
        <v>274.62</v>
      </c>
      <c r="GO224" s="62">
        <v>281.28899999999999</v>
      </c>
      <c r="GP224" s="62">
        <v>287.95299999999997</v>
      </c>
      <c r="GQ224" s="62">
        <v>294.61</v>
      </c>
      <c r="GR224" s="62">
        <v>301.27</v>
      </c>
      <c r="GS224" s="62">
        <v>308</v>
      </c>
      <c r="GT224" s="62"/>
      <c r="GU224" s="62">
        <v>440.96499999999997</v>
      </c>
    </row>
    <row r="225" spans="1:203">
      <c r="A225" s="30" t="s">
        <v>95</v>
      </c>
      <c r="B225" s="34"/>
      <c r="C225" s="33"/>
      <c r="D225" s="33"/>
      <c r="E225" s="33"/>
      <c r="F225" s="30"/>
      <c r="G225" s="30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30"/>
      <c r="W225" s="30"/>
      <c r="X225" s="30"/>
      <c r="Y225" s="30"/>
      <c r="Z225" s="30"/>
      <c r="AA225" s="30"/>
      <c r="AB225" s="30"/>
      <c r="AC225" s="30"/>
      <c r="AD225" s="30"/>
      <c r="AE225" s="30"/>
      <c r="AF225" s="30"/>
      <c r="AG225" s="30"/>
      <c r="AH225" s="30"/>
      <c r="AI225" s="30"/>
      <c r="AJ225" s="30"/>
      <c r="AK225" s="30"/>
      <c r="AL225" s="30"/>
      <c r="AM225" s="30"/>
      <c r="AN225" s="30"/>
      <c r="AO225" s="30"/>
      <c r="AP225" s="30"/>
      <c r="AQ225" s="30"/>
      <c r="AR225" s="30"/>
      <c r="AS225" s="30"/>
      <c r="AT225" s="30"/>
      <c r="AU225" s="30"/>
      <c r="AV225" s="30"/>
      <c r="AW225" s="30"/>
      <c r="AX225" s="30"/>
      <c r="AY225" s="30"/>
      <c r="AZ225" s="30"/>
      <c r="BA225" s="30"/>
      <c r="BB225" s="30"/>
      <c r="BC225" s="30"/>
      <c r="BD225" s="30"/>
      <c r="BE225" s="30"/>
      <c r="BF225" s="30"/>
      <c r="BG225" s="30"/>
      <c r="BH225" s="30"/>
      <c r="BI225" s="30"/>
      <c r="BJ225" s="30"/>
      <c r="BK225" s="30"/>
      <c r="BL225" s="30"/>
      <c r="BM225" s="30"/>
      <c r="BN225" s="30"/>
      <c r="BO225" s="30"/>
      <c r="BP225" s="30"/>
      <c r="BQ225" s="30"/>
      <c r="BR225" s="30"/>
      <c r="BS225" s="30"/>
      <c r="BT225" s="30"/>
      <c r="BU225" s="30"/>
      <c r="BV225" s="30"/>
      <c r="BW225" s="30"/>
      <c r="BX225" s="30"/>
      <c r="BY225" s="30"/>
      <c r="BZ225" s="30"/>
      <c r="CA225" s="30"/>
      <c r="CB225" s="30"/>
      <c r="CC225" s="30"/>
      <c r="CD225" s="30"/>
      <c r="CE225" s="30"/>
      <c r="CF225" s="30"/>
      <c r="CG225" s="30"/>
      <c r="CH225" s="30"/>
      <c r="CI225" s="30"/>
      <c r="CJ225" s="30"/>
      <c r="CK225" s="30"/>
      <c r="CL225" s="30"/>
      <c r="CM225" s="30"/>
      <c r="CN225" s="30"/>
      <c r="CO225" s="30"/>
      <c r="CP225" s="30"/>
      <c r="CQ225" s="30"/>
      <c r="CR225" s="30"/>
      <c r="CS225" s="30"/>
      <c r="CT225" s="30"/>
      <c r="CU225" s="30"/>
      <c r="CV225" s="30"/>
      <c r="CW225" s="30"/>
      <c r="CX225" s="30"/>
      <c r="CY225" s="30"/>
      <c r="CZ225" s="30"/>
      <c r="DA225" s="30"/>
      <c r="DB225" s="30"/>
      <c r="DC225" s="30"/>
      <c r="DD225" s="30"/>
      <c r="DE225" s="30"/>
      <c r="DF225" s="30"/>
      <c r="DG225" s="30"/>
      <c r="DH225" s="30"/>
      <c r="DI225" s="30"/>
      <c r="DJ225" s="30"/>
      <c r="DK225" s="30"/>
      <c r="DL225" s="30"/>
      <c r="DM225" s="30"/>
      <c r="DN225" s="30"/>
      <c r="DO225" s="30"/>
      <c r="DP225" s="30"/>
      <c r="DQ225" s="30"/>
      <c r="DR225" s="30"/>
      <c r="DS225" s="30"/>
      <c r="DT225" s="30"/>
      <c r="DU225" s="30"/>
      <c r="DV225" s="30"/>
      <c r="DW225" s="30"/>
      <c r="DX225" s="30"/>
      <c r="DY225" s="30"/>
      <c r="DZ225" s="30"/>
      <c r="EA225" s="30"/>
      <c r="EB225" s="30"/>
      <c r="EC225" s="30"/>
      <c r="ED225" s="30"/>
      <c r="EE225" s="30"/>
      <c r="EF225" s="30"/>
      <c r="EG225" s="30"/>
      <c r="EH225" s="30"/>
      <c r="EI225" s="30"/>
      <c r="EJ225" s="30"/>
      <c r="EK225" s="30"/>
      <c r="EL225" s="62">
        <v>38.869</v>
      </c>
      <c r="EM225" s="62">
        <v>39.386000000000003</v>
      </c>
      <c r="EN225" s="62">
        <v>39.875999999999998</v>
      </c>
      <c r="EO225" s="62">
        <v>40.384999999999998</v>
      </c>
      <c r="EP225" s="62">
        <v>40.918999999999997</v>
      </c>
      <c r="EQ225" s="62">
        <v>41.459000000000003</v>
      </c>
      <c r="ER225" s="62">
        <v>42.02</v>
      </c>
      <c r="ES225" s="62">
        <v>42.601999999999997</v>
      </c>
      <c r="ET225" s="62">
        <v>43.124000000000002</v>
      </c>
      <c r="EU225" s="62">
        <v>43.682000000000002</v>
      </c>
      <c r="EV225" s="62">
        <v>44.365000000000002</v>
      </c>
      <c r="EW225" s="62">
        <v>45.148000000000003</v>
      </c>
      <c r="EX225" s="62">
        <v>46.146000000000001</v>
      </c>
      <c r="EY225" s="62">
        <v>47.140999999999998</v>
      </c>
      <c r="EZ225" s="62">
        <v>48.106999999999999</v>
      </c>
      <c r="FA225" s="62">
        <v>48.997999999999998</v>
      </c>
      <c r="FB225" s="62">
        <v>49.804000000000002</v>
      </c>
      <c r="FC225" s="62">
        <v>50.548000000000002</v>
      </c>
      <c r="FD225" s="62">
        <v>51.25</v>
      </c>
      <c r="FE225" s="62">
        <v>51.905999999999999</v>
      </c>
      <c r="FF225" s="62">
        <v>52.6</v>
      </c>
      <c r="FG225" s="62">
        <v>53.070999999999998</v>
      </c>
      <c r="FH225" s="62">
        <v>53.26</v>
      </c>
      <c r="FI225" s="62">
        <v>53.45</v>
      </c>
      <c r="FJ225" s="62">
        <v>53.639000000000003</v>
      </c>
      <c r="FK225" s="62">
        <v>53.829000000000001</v>
      </c>
      <c r="FL225" s="62">
        <v>54.018000000000001</v>
      </c>
      <c r="FM225" s="62">
        <v>54.207000000000001</v>
      </c>
      <c r="FN225" s="62">
        <v>54.377000000000002</v>
      </c>
      <c r="FO225" s="62">
        <v>54.515999999999998</v>
      </c>
      <c r="FP225" s="62">
        <v>54.725999999999999</v>
      </c>
      <c r="FQ225" s="62">
        <v>54.911000000000001</v>
      </c>
      <c r="FR225" s="62">
        <v>55.167999999999999</v>
      </c>
      <c r="FS225" s="62">
        <v>55.506</v>
      </c>
      <c r="FT225" s="62">
        <v>55.853000000000002</v>
      </c>
      <c r="FU225" s="62">
        <v>56.180999999999997</v>
      </c>
      <c r="FV225" s="62">
        <v>56.514000000000003</v>
      </c>
      <c r="FW225" s="62">
        <v>56.831000000000003</v>
      </c>
      <c r="FX225" s="62">
        <v>57.165999999999997</v>
      </c>
      <c r="FY225" s="62">
        <v>57.484999999999999</v>
      </c>
      <c r="FZ225" s="62">
        <v>57.780999999999999</v>
      </c>
      <c r="GA225" s="62">
        <v>58.094999999999999</v>
      </c>
      <c r="GB225" s="62">
        <v>58.695999999999998</v>
      </c>
      <c r="GC225" s="62">
        <v>59.241</v>
      </c>
      <c r="GD225" s="62">
        <v>59.746000000000002</v>
      </c>
      <c r="GE225" s="62">
        <v>60.293999999999997</v>
      </c>
      <c r="GF225" s="62">
        <v>60.871000000000002</v>
      </c>
      <c r="GG225" s="62">
        <v>61.45</v>
      </c>
      <c r="GH225" s="62">
        <v>61.981000000000002</v>
      </c>
      <c r="GI225" s="62">
        <v>62.509</v>
      </c>
      <c r="GJ225" s="62">
        <v>63.061</v>
      </c>
      <c r="GK225" s="62">
        <v>63.606000000000002</v>
      </c>
      <c r="GL225" s="62">
        <v>64.182000000000002</v>
      </c>
      <c r="GM225" s="62">
        <v>64.760999999999996</v>
      </c>
      <c r="GN225" s="62">
        <v>65.337000000000003</v>
      </c>
      <c r="GO225" s="62">
        <v>65.91</v>
      </c>
      <c r="GP225" s="62">
        <v>66.436000000000007</v>
      </c>
      <c r="GQ225" s="62">
        <v>66.921000000000006</v>
      </c>
      <c r="GR225" s="62">
        <v>67.388000000000005</v>
      </c>
      <c r="GS225" s="62">
        <v>68</v>
      </c>
      <c r="GT225" s="62"/>
      <c r="GU225" s="62">
        <v>73.400000000000006</v>
      </c>
    </row>
    <row r="226" spans="1:203">
      <c r="A226" s="30" t="s">
        <v>96</v>
      </c>
      <c r="B226" s="34"/>
      <c r="C226" s="33"/>
      <c r="D226" s="33"/>
      <c r="E226" s="33"/>
      <c r="F226" s="30"/>
      <c r="G226" s="30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30"/>
      <c r="V226" s="30"/>
      <c r="W226" s="30"/>
      <c r="X226" s="30"/>
      <c r="Y226" s="30"/>
      <c r="Z226" s="30"/>
      <c r="AA226" s="30"/>
      <c r="AB226" s="30"/>
      <c r="AC226" s="30"/>
      <c r="AD226" s="30"/>
      <c r="AE226" s="30"/>
      <c r="AF226" s="30"/>
      <c r="AG226" s="30"/>
      <c r="AH226" s="30"/>
      <c r="AI226" s="30"/>
      <c r="AJ226" s="30"/>
      <c r="AK226" s="30"/>
      <c r="AL226" s="30"/>
      <c r="AM226" s="30"/>
      <c r="AN226" s="30"/>
      <c r="AO226" s="30"/>
      <c r="AP226" s="30"/>
      <c r="AQ226" s="30"/>
      <c r="AR226" s="30"/>
      <c r="AS226" s="30"/>
      <c r="AT226" s="30"/>
      <c r="AU226" s="30"/>
      <c r="AV226" s="30"/>
      <c r="AW226" s="30"/>
      <c r="AX226" s="30"/>
      <c r="AY226" s="30"/>
      <c r="AZ226" s="30"/>
      <c r="BA226" s="30"/>
      <c r="BB226" s="30"/>
      <c r="BC226" s="30"/>
      <c r="BD226" s="30"/>
      <c r="BE226" s="30"/>
      <c r="BF226" s="30"/>
      <c r="BG226" s="30"/>
      <c r="BH226" s="30"/>
      <c r="BI226" s="30"/>
      <c r="BJ226" s="30"/>
      <c r="BK226" s="30"/>
      <c r="BL226" s="30"/>
      <c r="BM226" s="30"/>
      <c r="BN226" s="30"/>
      <c r="BO226" s="30"/>
      <c r="BP226" s="30"/>
      <c r="BQ226" s="30"/>
      <c r="BR226" s="30"/>
      <c r="BS226" s="30"/>
      <c r="BT226" s="30"/>
      <c r="BU226" s="30"/>
      <c r="BV226" s="30"/>
      <c r="BW226" s="30"/>
      <c r="BX226" s="30"/>
      <c r="BY226" s="30"/>
      <c r="BZ226" s="30"/>
      <c r="CA226" s="30"/>
      <c r="CB226" s="30"/>
      <c r="CC226" s="30"/>
      <c r="CD226" s="30"/>
      <c r="CE226" s="30"/>
      <c r="CF226" s="30"/>
      <c r="CG226" s="30"/>
      <c r="CH226" s="30"/>
      <c r="CI226" s="30"/>
      <c r="CJ226" s="30"/>
      <c r="CK226" s="30"/>
      <c r="CL226" s="30"/>
      <c r="CM226" s="30"/>
      <c r="CN226" s="30"/>
      <c r="CO226" s="30"/>
      <c r="CP226" s="30"/>
      <c r="CQ226" s="30"/>
      <c r="CR226" s="30"/>
      <c r="CS226" s="30"/>
      <c r="CT226" s="30"/>
      <c r="CU226" s="30"/>
      <c r="CV226" s="30"/>
      <c r="CW226" s="30"/>
      <c r="CX226" s="30"/>
      <c r="CY226" s="30"/>
      <c r="CZ226" s="30"/>
      <c r="DA226" s="30"/>
      <c r="DB226" s="30"/>
      <c r="DC226" s="30"/>
      <c r="DD226" s="30"/>
      <c r="DE226" s="30"/>
      <c r="DF226" s="30"/>
      <c r="DG226" s="30"/>
      <c r="DH226" s="30"/>
      <c r="DI226" s="30"/>
      <c r="DJ226" s="30"/>
      <c r="DK226" s="30"/>
      <c r="DL226" s="30"/>
      <c r="DM226" s="30"/>
      <c r="DN226" s="30"/>
      <c r="DO226" s="30"/>
      <c r="DP226" s="30"/>
      <c r="DQ226" s="30"/>
      <c r="DR226" s="30"/>
      <c r="DS226" s="30"/>
      <c r="DT226" s="30"/>
      <c r="DU226" s="30"/>
      <c r="DV226" s="30"/>
      <c r="DW226" s="30"/>
      <c r="DX226" s="30"/>
      <c r="DY226" s="30"/>
      <c r="DZ226" s="30"/>
      <c r="EA226" s="30"/>
      <c r="EB226" s="30"/>
      <c r="EC226" s="30"/>
      <c r="ED226" s="30"/>
      <c r="EE226" s="30"/>
      <c r="EF226" s="30"/>
      <c r="EG226" s="30"/>
      <c r="EH226" s="30"/>
      <c r="EI226" s="30"/>
      <c r="EJ226" s="30"/>
      <c r="EK226" s="30"/>
      <c r="EL226" s="62">
        <v>6.2430000000000003</v>
      </c>
      <c r="EM226" s="62">
        <v>6.2450000000000001</v>
      </c>
      <c r="EN226" s="62">
        <v>6.3040000000000003</v>
      </c>
      <c r="EO226" s="62">
        <v>6.3979999999999997</v>
      </c>
      <c r="EP226" s="62">
        <v>6.4960000000000004</v>
      </c>
      <c r="EQ226" s="62">
        <v>6.6029999999999998</v>
      </c>
      <c r="ER226" s="62">
        <v>6.73</v>
      </c>
      <c r="ES226" s="62">
        <v>6.8710000000000004</v>
      </c>
      <c r="ET226" s="62">
        <v>7.0250000000000004</v>
      </c>
      <c r="EU226" s="62">
        <v>7.1980000000000004</v>
      </c>
      <c r="EV226" s="62">
        <v>7.383</v>
      </c>
      <c r="EW226" s="62">
        <v>7.5609999999999999</v>
      </c>
      <c r="EX226" s="62">
        <v>7.7530000000000001</v>
      </c>
      <c r="EY226" s="62">
        <v>7.9729999999999999</v>
      </c>
      <c r="EZ226" s="62">
        <v>8.1829999999999998</v>
      </c>
      <c r="FA226" s="62">
        <v>8.4090000000000007</v>
      </c>
      <c r="FB226" s="62">
        <v>8.6750000000000007</v>
      </c>
      <c r="FC226" s="62">
        <v>8.9459999999999997</v>
      </c>
      <c r="FD226" s="62">
        <v>9.2479999999999993</v>
      </c>
      <c r="FE226" s="62">
        <v>9.5670000000000002</v>
      </c>
      <c r="FF226" s="62">
        <v>9.8279999999999994</v>
      </c>
      <c r="FG226" s="62">
        <v>9.8409999999999993</v>
      </c>
      <c r="FH226" s="62">
        <v>10.016</v>
      </c>
      <c r="FI226" s="62">
        <v>10.178000000000001</v>
      </c>
      <c r="FJ226" s="62">
        <v>10.364000000000001</v>
      </c>
      <c r="FK226" s="62">
        <v>10.532999999999999</v>
      </c>
      <c r="FL226" s="62">
        <v>10.625999999999999</v>
      </c>
      <c r="FM226" s="62">
        <v>10.718999999999999</v>
      </c>
      <c r="FN226" s="62">
        <v>10.811999999999999</v>
      </c>
      <c r="FO226" s="62">
        <v>10.903</v>
      </c>
      <c r="FP226" s="62">
        <v>10.997999999999999</v>
      </c>
      <c r="FQ226" s="62">
        <v>11.422000000000001</v>
      </c>
      <c r="FR226" s="62">
        <v>11.823</v>
      </c>
      <c r="FS226" s="62">
        <v>12.262</v>
      </c>
      <c r="FT226" s="62">
        <v>12.726000000000001</v>
      </c>
      <c r="FU226" s="62">
        <v>13.183</v>
      </c>
      <c r="FV226" s="62">
        <v>13.631</v>
      </c>
      <c r="FW226" s="62">
        <v>14.099</v>
      </c>
      <c r="FX226" s="62">
        <v>14.615</v>
      </c>
      <c r="FY226" s="62">
        <v>15.143000000000001</v>
      </c>
      <c r="FZ226" s="62">
        <v>15.691000000000001</v>
      </c>
      <c r="GA226" s="62">
        <v>16.268000000000001</v>
      </c>
      <c r="GB226" s="62">
        <v>16.756</v>
      </c>
      <c r="GC226" s="62">
        <v>17.222000000000001</v>
      </c>
      <c r="GD226" s="62">
        <v>17.687000000000001</v>
      </c>
      <c r="GE226" s="62">
        <v>18.131</v>
      </c>
      <c r="GF226" s="62">
        <v>18.581</v>
      </c>
      <c r="GG226" s="62">
        <v>19.030999999999999</v>
      </c>
      <c r="GH226" s="62">
        <v>19.478999999999999</v>
      </c>
      <c r="GI226" s="62">
        <v>19.93</v>
      </c>
      <c r="GJ226" s="62">
        <v>20.384</v>
      </c>
      <c r="GK226" s="62">
        <v>20.841999999999999</v>
      </c>
      <c r="GL226" s="62">
        <v>21.300999999999998</v>
      </c>
      <c r="GM226" s="62">
        <v>21.759</v>
      </c>
      <c r="GN226" s="62">
        <v>22.218</v>
      </c>
      <c r="GO226" s="62">
        <v>22.675000000000001</v>
      </c>
      <c r="GP226" s="62">
        <v>23.132000000000001</v>
      </c>
      <c r="GQ226" s="62">
        <v>23.587</v>
      </c>
      <c r="GR226" s="62">
        <v>24.041</v>
      </c>
      <c r="GS226" s="62">
        <v>24</v>
      </c>
      <c r="GT226" s="62"/>
      <c r="GU226" s="62">
        <v>32.151000000000003</v>
      </c>
    </row>
    <row r="227" spans="1:203">
      <c r="A227" s="30" t="s">
        <v>97</v>
      </c>
      <c r="B227" s="30"/>
      <c r="C227" s="33"/>
      <c r="D227" s="33"/>
      <c r="E227" s="33"/>
      <c r="F227" s="30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30"/>
      <c r="Y227" s="30"/>
      <c r="Z227" s="30"/>
      <c r="AA227" s="30"/>
      <c r="AB227" s="30"/>
      <c r="AC227" s="30"/>
      <c r="AD227" s="30"/>
      <c r="AE227" s="30"/>
      <c r="AF227" s="30"/>
      <c r="AG227" s="30"/>
      <c r="AH227" s="30"/>
      <c r="AI227" s="30"/>
      <c r="AJ227" s="30"/>
      <c r="AK227" s="30"/>
      <c r="AL227" s="30"/>
      <c r="AM227" s="30"/>
      <c r="AN227" s="30"/>
      <c r="AO227" s="30"/>
      <c r="AP227" s="30"/>
      <c r="AQ227" s="30"/>
      <c r="AR227" s="30"/>
      <c r="AS227" s="30"/>
      <c r="AT227" s="30"/>
      <c r="AU227" s="30"/>
      <c r="AV227" s="30"/>
      <c r="AW227" s="30"/>
      <c r="AX227" s="30"/>
      <c r="AY227" s="30"/>
      <c r="AZ227" s="30"/>
      <c r="BA227" s="30"/>
      <c r="BB227" s="30"/>
      <c r="BC227" s="30"/>
      <c r="BD227" s="30"/>
      <c r="BE227" s="30"/>
      <c r="BF227" s="30"/>
      <c r="BG227" s="30"/>
      <c r="BH227" s="30"/>
      <c r="BI227" s="30"/>
      <c r="BJ227" s="30"/>
      <c r="BK227" s="30"/>
      <c r="BL227" s="30"/>
      <c r="BM227" s="30"/>
      <c r="BN227" s="30"/>
      <c r="BO227" s="30"/>
      <c r="BP227" s="30"/>
      <c r="BQ227" s="30"/>
      <c r="BR227" s="30"/>
      <c r="BS227" s="30"/>
      <c r="BT227" s="30"/>
      <c r="BU227" s="30"/>
      <c r="BV227" s="30"/>
      <c r="BW227" s="30"/>
      <c r="BX227" s="30"/>
      <c r="BY227" s="30"/>
      <c r="BZ227" s="30"/>
      <c r="CA227" s="30"/>
      <c r="CB227" s="30"/>
      <c r="CC227" s="30"/>
      <c r="CD227" s="30"/>
      <c r="CE227" s="30"/>
      <c r="CF227" s="30"/>
      <c r="CG227" s="30"/>
      <c r="CH227" s="30"/>
      <c r="CI227" s="30"/>
      <c r="CJ227" s="30"/>
      <c r="CK227" s="30"/>
      <c r="CL227" s="30"/>
      <c r="CM227" s="30"/>
      <c r="CN227" s="30"/>
      <c r="CO227" s="30"/>
      <c r="CP227" s="30"/>
      <c r="CQ227" s="30"/>
      <c r="CR227" s="30"/>
      <c r="CS227" s="30"/>
      <c r="CT227" s="30"/>
      <c r="CU227" s="30"/>
      <c r="CV227" s="30"/>
      <c r="CW227" s="30"/>
      <c r="CX227" s="30"/>
      <c r="CY227" s="30"/>
      <c r="CZ227" s="30"/>
      <c r="DA227" s="30"/>
      <c r="DB227" s="30"/>
      <c r="DC227" s="30"/>
      <c r="DD227" s="30"/>
      <c r="DE227" s="30"/>
      <c r="DF227" s="30"/>
      <c r="DG227" s="30"/>
      <c r="DH227" s="30"/>
      <c r="DI227" s="30"/>
      <c r="DJ227" s="30"/>
      <c r="DK227" s="30"/>
      <c r="DL227" s="30"/>
      <c r="DM227" s="30"/>
      <c r="DN227" s="30"/>
      <c r="DO227" s="30"/>
      <c r="DP227" s="30"/>
      <c r="DQ227" s="30"/>
      <c r="DR227" s="30"/>
      <c r="DS227" s="30"/>
      <c r="DT227" s="30"/>
      <c r="DU227" s="30"/>
      <c r="DV227" s="30"/>
      <c r="DW227" s="30"/>
      <c r="DX227" s="30"/>
      <c r="DY227" s="30"/>
      <c r="DZ227" s="30"/>
      <c r="EA227" s="30"/>
      <c r="EB227" s="30"/>
      <c r="EC227" s="30"/>
      <c r="ED227" s="30"/>
      <c r="EE227" s="30"/>
      <c r="EF227" s="30"/>
      <c r="EG227" s="30"/>
      <c r="EH227" s="30"/>
      <c r="EI227" s="30"/>
      <c r="EJ227" s="30"/>
      <c r="EK227" s="30"/>
      <c r="EL227" s="62">
        <v>6.2859999999999996</v>
      </c>
      <c r="EM227" s="62">
        <v>6.399</v>
      </c>
      <c r="EN227" s="62">
        <v>6.5179999999999998</v>
      </c>
      <c r="EO227" s="62">
        <v>6.6559999999999997</v>
      </c>
      <c r="EP227" s="62">
        <v>6.8150000000000004</v>
      </c>
      <c r="EQ227" s="62">
        <v>6.9550000000000001</v>
      </c>
      <c r="ER227" s="62">
        <v>7.0860000000000003</v>
      </c>
      <c r="ES227" s="62">
        <v>7.2249999999999996</v>
      </c>
      <c r="ET227" s="62">
        <v>7.3470000000000004</v>
      </c>
      <c r="EU227" s="62">
        <v>7.4859999999999998</v>
      </c>
      <c r="EV227" s="62">
        <v>7.6609999999999996</v>
      </c>
      <c r="EW227" s="62">
        <v>7.8280000000000003</v>
      </c>
      <c r="EX227" s="62">
        <v>8.01</v>
      </c>
      <c r="EY227" s="62">
        <v>8.2040000000000006</v>
      </c>
      <c r="EZ227" s="62">
        <v>8.4049999999999994</v>
      </c>
      <c r="FA227" s="62">
        <v>8.6120000000000001</v>
      </c>
      <c r="FB227" s="62">
        <v>8.8309999999999995</v>
      </c>
      <c r="FC227" s="62">
        <v>9.1020000000000003</v>
      </c>
      <c r="FD227" s="62">
        <v>9.4760000000000009</v>
      </c>
      <c r="FE227" s="62">
        <v>9.9860000000000007</v>
      </c>
      <c r="FF227" s="62">
        <v>10.068</v>
      </c>
      <c r="FG227" s="62">
        <v>10.885</v>
      </c>
      <c r="FH227" s="62">
        <v>11.68</v>
      </c>
      <c r="FI227" s="62">
        <v>12.536</v>
      </c>
      <c r="FJ227" s="62">
        <v>13.352</v>
      </c>
      <c r="FK227" s="62">
        <v>14.14</v>
      </c>
      <c r="FL227" s="62">
        <v>14.028</v>
      </c>
      <c r="FM227" s="62">
        <v>14.8</v>
      </c>
      <c r="FN227" s="62">
        <v>15.332000000000001</v>
      </c>
      <c r="FO227" s="62">
        <v>16.163</v>
      </c>
      <c r="FP227" s="62">
        <v>17.082000000000001</v>
      </c>
      <c r="FQ227" s="62">
        <v>17.898</v>
      </c>
      <c r="FR227" s="62">
        <v>18.518000000000001</v>
      </c>
      <c r="FS227" s="62">
        <v>19.085999999999999</v>
      </c>
      <c r="FT227" s="62">
        <v>20.02</v>
      </c>
      <c r="FU227" s="62">
        <v>20.846</v>
      </c>
      <c r="FV227" s="62">
        <v>21.437999999999999</v>
      </c>
      <c r="FW227" s="62">
        <v>22.071999999999999</v>
      </c>
      <c r="FX227" s="62">
        <v>24.5</v>
      </c>
      <c r="FY227" s="62">
        <v>25.071999999999999</v>
      </c>
      <c r="FZ227" s="62">
        <v>26.355</v>
      </c>
      <c r="GA227" s="62">
        <v>27.513999999999999</v>
      </c>
      <c r="GB227" s="62">
        <v>28.675000000000001</v>
      </c>
      <c r="GC227" s="62">
        <v>30.006</v>
      </c>
      <c r="GD227" s="62">
        <v>31.298999999999999</v>
      </c>
      <c r="GE227" s="62">
        <v>32.49</v>
      </c>
      <c r="GF227" s="62">
        <v>33.680999999999997</v>
      </c>
      <c r="GG227" s="62">
        <v>34.871000000000002</v>
      </c>
      <c r="GH227" s="62">
        <v>36.06</v>
      </c>
      <c r="GI227" s="62">
        <v>37.247999999999998</v>
      </c>
      <c r="GJ227" s="62">
        <v>38.436</v>
      </c>
      <c r="GK227" s="62">
        <v>39.621000000000002</v>
      </c>
      <c r="GL227" s="62">
        <v>40.804000000000002</v>
      </c>
      <c r="GM227" s="62">
        <v>41.984999999999999</v>
      </c>
      <c r="GN227" s="62">
        <v>43.162999999999997</v>
      </c>
      <c r="GO227" s="62">
        <v>44.34</v>
      </c>
      <c r="GP227" s="62">
        <v>45.517000000000003</v>
      </c>
      <c r="GQ227" s="62">
        <v>46.69</v>
      </c>
      <c r="GR227" s="62">
        <v>47.862000000000002</v>
      </c>
      <c r="GS227" s="62">
        <v>49</v>
      </c>
      <c r="GT227" s="62"/>
      <c r="GU227" s="62">
        <v>73.088999999999999</v>
      </c>
    </row>
    <row r="228" spans="1:203">
      <c r="A228" s="30" t="s">
        <v>98</v>
      </c>
      <c r="B228" s="34"/>
      <c r="C228" s="33"/>
      <c r="D228" s="33"/>
      <c r="E228" s="33"/>
      <c r="F228" s="30"/>
      <c r="G228" s="30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30"/>
      <c r="W228" s="30"/>
      <c r="X228" s="30"/>
      <c r="Y228" s="30"/>
      <c r="Z228" s="30"/>
      <c r="AA228" s="30"/>
      <c r="AB228" s="30"/>
      <c r="AC228" s="30"/>
      <c r="AD228" s="30"/>
      <c r="AE228" s="30"/>
      <c r="AF228" s="30"/>
      <c r="AG228" s="30"/>
      <c r="AH228" s="30"/>
      <c r="AI228" s="30"/>
      <c r="AJ228" s="30"/>
      <c r="AK228" s="30"/>
      <c r="AL228" s="30"/>
      <c r="AM228" s="30"/>
      <c r="AN228" s="30"/>
      <c r="AO228" s="30"/>
      <c r="AP228" s="30"/>
      <c r="AQ228" s="30"/>
      <c r="AR228" s="30"/>
      <c r="AS228" s="30"/>
      <c r="AT228" s="30"/>
      <c r="AU228" s="30"/>
      <c r="AV228" s="30"/>
      <c r="AW228" s="30"/>
      <c r="AX228" s="30"/>
      <c r="AY228" s="30"/>
      <c r="AZ228" s="30"/>
      <c r="BA228" s="30"/>
      <c r="BB228" s="30"/>
      <c r="BC228" s="30"/>
      <c r="BD228" s="30"/>
      <c r="BE228" s="30"/>
      <c r="BF228" s="30"/>
      <c r="BG228" s="30"/>
      <c r="BH228" s="30"/>
      <c r="BI228" s="30"/>
      <c r="BJ228" s="30"/>
      <c r="BK228" s="30"/>
      <c r="BL228" s="30"/>
      <c r="BM228" s="30"/>
      <c r="BN228" s="30"/>
      <c r="BO228" s="30"/>
      <c r="BP228" s="30"/>
      <c r="BQ228" s="30"/>
      <c r="BR228" s="30"/>
      <c r="BS228" s="30"/>
      <c r="BT228" s="30"/>
      <c r="BU228" s="30"/>
      <c r="BV228" s="30"/>
      <c r="BW228" s="30"/>
      <c r="BX228" s="30"/>
      <c r="BY228" s="30"/>
      <c r="BZ228" s="30"/>
      <c r="CA228" s="30"/>
      <c r="CB228" s="30"/>
      <c r="CC228" s="30"/>
      <c r="CD228" s="30"/>
      <c r="CE228" s="30"/>
      <c r="CF228" s="30"/>
      <c r="CG228" s="30"/>
      <c r="CH228" s="30"/>
      <c r="CI228" s="30"/>
      <c r="CJ228" s="30"/>
      <c r="CK228" s="30"/>
      <c r="CL228" s="30"/>
      <c r="CM228" s="30"/>
      <c r="CN228" s="30"/>
      <c r="CO228" s="30"/>
      <c r="CP228" s="30"/>
      <c r="CQ228" s="30"/>
      <c r="CR228" s="30"/>
      <c r="CS228" s="30"/>
      <c r="CT228" s="30"/>
      <c r="CU228" s="30"/>
      <c r="CV228" s="30"/>
      <c r="CW228" s="30"/>
      <c r="CX228" s="30"/>
      <c r="CY228" s="30"/>
      <c r="CZ228" s="30"/>
      <c r="DA228" s="30"/>
      <c r="DB228" s="30"/>
      <c r="DC228" s="30"/>
      <c r="DD228" s="30"/>
      <c r="DE228" s="30"/>
      <c r="DF228" s="30"/>
      <c r="DG228" s="30"/>
      <c r="DH228" s="30"/>
      <c r="DI228" s="30"/>
      <c r="DJ228" s="30"/>
      <c r="DK228" s="30"/>
      <c r="DL228" s="30"/>
      <c r="DM228" s="30"/>
      <c r="DN228" s="30"/>
      <c r="DO228" s="30"/>
      <c r="DP228" s="30"/>
      <c r="DQ228" s="30"/>
      <c r="DR228" s="30"/>
      <c r="DS228" s="30"/>
      <c r="DT228" s="30"/>
      <c r="DU228" s="30"/>
      <c r="DV228" s="30"/>
      <c r="DW228" s="30"/>
      <c r="DX228" s="30"/>
      <c r="DY228" s="30"/>
      <c r="DZ228" s="30"/>
      <c r="EA228" s="30"/>
      <c r="EB228" s="30"/>
      <c r="EC228" s="30"/>
      <c r="ED228" s="30"/>
      <c r="EE228" s="30"/>
      <c r="EF228" s="30"/>
      <c r="EG228" s="30"/>
      <c r="EH228" s="30"/>
      <c r="EI228" s="30"/>
      <c r="EJ228" s="30"/>
      <c r="EK228" s="30"/>
      <c r="EL228" s="62">
        <v>51.423000000000002</v>
      </c>
      <c r="EM228" s="62">
        <v>52.316000000000003</v>
      </c>
      <c r="EN228" s="62">
        <v>53.209000000000003</v>
      </c>
      <c r="EO228" s="62">
        <v>54.149000000000001</v>
      </c>
      <c r="EP228" s="62">
        <v>55.322000000000003</v>
      </c>
      <c r="EQ228" s="62">
        <v>56.573999999999998</v>
      </c>
      <c r="ER228" s="62">
        <v>57.622</v>
      </c>
      <c r="ES228" s="62">
        <v>58.462000000000003</v>
      </c>
      <c r="ET228" s="62">
        <v>59.134</v>
      </c>
      <c r="EU228" s="62">
        <v>59.475999999999999</v>
      </c>
      <c r="EV228" s="62">
        <v>59.838000000000001</v>
      </c>
      <c r="EW228" s="62">
        <v>60.459000000000003</v>
      </c>
      <c r="EX228" s="62">
        <v>61.183999999999997</v>
      </c>
      <c r="EY228" s="62">
        <v>61.856000000000002</v>
      </c>
      <c r="EZ228" s="62">
        <v>62.66</v>
      </c>
      <c r="FA228" s="62">
        <v>63.786999999999999</v>
      </c>
      <c r="FB228" s="62">
        <v>64.947999999999993</v>
      </c>
      <c r="FC228" s="62">
        <v>66.238</v>
      </c>
      <c r="FD228" s="62">
        <v>67.56</v>
      </c>
      <c r="FE228" s="62">
        <v>68.688999999999993</v>
      </c>
      <c r="FF228" s="62">
        <v>69.784999999999997</v>
      </c>
      <c r="FG228" s="62">
        <v>70.822000000000003</v>
      </c>
      <c r="FH228" s="62">
        <v>71.86</v>
      </c>
      <c r="FI228" s="62">
        <v>72.792000000000002</v>
      </c>
      <c r="FJ228" s="62">
        <v>73.48</v>
      </c>
      <c r="FK228" s="62">
        <v>73.923000000000002</v>
      </c>
      <c r="FL228" s="62">
        <v>74.203999999999994</v>
      </c>
      <c r="FM228" s="62">
        <v>74.322999999999993</v>
      </c>
      <c r="FN228" s="62">
        <v>74.366</v>
      </c>
      <c r="FO228" s="62">
        <v>74.238</v>
      </c>
      <c r="FP228" s="62">
        <v>73.887</v>
      </c>
      <c r="FQ228" s="62">
        <v>73.519000000000005</v>
      </c>
      <c r="FR228" s="62">
        <v>73.813000000000002</v>
      </c>
      <c r="FS228" s="62">
        <v>74.286000000000001</v>
      </c>
      <c r="FT228" s="62">
        <v>73.992999999999995</v>
      </c>
      <c r="FU228" s="62">
        <v>73.108999999999995</v>
      </c>
      <c r="FV228" s="62">
        <v>72.379000000000005</v>
      </c>
      <c r="FW228" s="62">
        <v>71.814999999999998</v>
      </c>
      <c r="FX228" s="62">
        <v>71.337999999999994</v>
      </c>
      <c r="FY228" s="62">
        <v>70.509</v>
      </c>
      <c r="FZ228" s="62">
        <v>70.009</v>
      </c>
      <c r="GA228" s="62">
        <v>70.120999999999995</v>
      </c>
      <c r="GB228" s="62">
        <v>70.278000000000006</v>
      </c>
      <c r="GC228" s="62">
        <v>70.418999999999997</v>
      </c>
      <c r="GD228" s="62">
        <v>70.921999999999997</v>
      </c>
      <c r="GE228" s="62">
        <v>71.421000000000006</v>
      </c>
      <c r="GF228" s="62">
        <v>70.995999999999995</v>
      </c>
      <c r="GG228" s="62">
        <v>70.284000000000006</v>
      </c>
      <c r="GH228" s="62">
        <v>70.040999999999997</v>
      </c>
      <c r="GI228" s="62">
        <v>70.347999999999999</v>
      </c>
      <c r="GJ228" s="62">
        <v>70.817999999999998</v>
      </c>
      <c r="GK228" s="62">
        <v>71.207999999999998</v>
      </c>
      <c r="GL228" s="62">
        <v>71.534000000000006</v>
      </c>
      <c r="GM228" s="62">
        <v>71.733999999999995</v>
      </c>
      <c r="GN228" s="62">
        <v>71.933000000000007</v>
      </c>
      <c r="GO228" s="62">
        <v>72.125</v>
      </c>
      <c r="GP228" s="62">
        <v>72.247</v>
      </c>
      <c r="GQ228" s="62">
        <v>72.376999999999995</v>
      </c>
      <c r="GR228" s="62">
        <v>72.513999999999996</v>
      </c>
      <c r="GS228" s="62">
        <v>73</v>
      </c>
      <c r="GT228" s="62"/>
      <c r="GU228" s="62">
        <v>73.742000000000004</v>
      </c>
    </row>
    <row r="229" spans="1:203">
      <c r="A229" s="30" t="s">
        <v>99</v>
      </c>
      <c r="B229" s="30"/>
      <c r="C229" s="33"/>
      <c r="D229" s="33"/>
      <c r="E229" s="33"/>
      <c r="F229" s="30"/>
      <c r="G229" s="30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30"/>
      <c r="V229" s="30"/>
      <c r="W229" s="30"/>
      <c r="X229" s="30"/>
      <c r="Y229" s="30"/>
      <c r="Z229" s="30"/>
      <c r="AA229" s="30"/>
      <c r="AB229" s="30"/>
      <c r="AC229" s="30"/>
      <c r="AD229" s="30"/>
      <c r="AE229" s="30"/>
      <c r="AF229" s="30"/>
      <c r="AG229" s="30"/>
      <c r="AH229" s="30"/>
      <c r="AI229" s="30"/>
      <c r="AJ229" s="30"/>
      <c r="AK229" s="30"/>
      <c r="AL229" s="30"/>
      <c r="AM229" s="30"/>
      <c r="AN229" s="30"/>
      <c r="AO229" s="30"/>
      <c r="AP229" s="30"/>
      <c r="AQ229" s="30"/>
      <c r="AR229" s="30"/>
      <c r="AS229" s="30"/>
      <c r="AT229" s="30"/>
      <c r="AU229" s="30"/>
      <c r="AV229" s="30"/>
      <c r="AW229" s="30"/>
      <c r="AX229" s="30"/>
      <c r="AY229" s="30"/>
      <c r="AZ229" s="30"/>
      <c r="BA229" s="30"/>
      <c r="BB229" s="30"/>
      <c r="BC229" s="30"/>
      <c r="BD229" s="30"/>
      <c r="BE229" s="30"/>
      <c r="BF229" s="30"/>
      <c r="BG229" s="30"/>
      <c r="BH229" s="30"/>
      <c r="BI229" s="30"/>
      <c r="BJ229" s="30"/>
      <c r="BK229" s="30"/>
      <c r="BL229" s="30"/>
      <c r="BM229" s="30"/>
      <c r="BN229" s="30"/>
      <c r="BO229" s="30"/>
      <c r="BP229" s="30"/>
      <c r="BQ229" s="30"/>
      <c r="BR229" s="30"/>
      <c r="BS229" s="30"/>
      <c r="BT229" s="30"/>
      <c r="BU229" s="30"/>
      <c r="BV229" s="30"/>
      <c r="BW229" s="30"/>
      <c r="BX229" s="30"/>
      <c r="BY229" s="30"/>
      <c r="BZ229" s="30"/>
      <c r="CA229" s="30"/>
      <c r="CB229" s="30"/>
      <c r="CC229" s="30"/>
      <c r="CD229" s="30"/>
      <c r="CE229" s="30"/>
      <c r="CF229" s="30"/>
      <c r="CG229" s="30"/>
      <c r="CH229" s="30"/>
      <c r="CI229" s="30"/>
      <c r="CJ229" s="30"/>
      <c r="CK229" s="30"/>
      <c r="CL229" s="30"/>
      <c r="CM229" s="30"/>
      <c r="CN229" s="30"/>
      <c r="CO229" s="30"/>
      <c r="CP229" s="30"/>
      <c r="CQ229" s="30"/>
      <c r="CR229" s="30"/>
      <c r="CS229" s="30"/>
      <c r="CT229" s="30"/>
      <c r="CU229" s="30"/>
      <c r="CV229" s="30"/>
      <c r="CW229" s="30"/>
      <c r="CX229" s="30"/>
      <c r="CY229" s="30"/>
      <c r="CZ229" s="30"/>
      <c r="DA229" s="30"/>
      <c r="DB229" s="30"/>
      <c r="DC229" s="30"/>
      <c r="DD229" s="30"/>
      <c r="DE229" s="30"/>
      <c r="DF229" s="30"/>
      <c r="DG229" s="30"/>
      <c r="DH229" s="30"/>
      <c r="DI229" s="30"/>
      <c r="DJ229" s="30"/>
      <c r="DK229" s="30"/>
      <c r="DL229" s="30"/>
      <c r="DM229" s="30"/>
      <c r="DN229" s="30"/>
      <c r="DO229" s="30"/>
      <c r="DP229" s="30"/>
      <c r="DQ229" s="30"/>
      <c r="DR229" s="30"/>
      <c r="DS229" s="30"/>
      <c r="DT229" s="30"/>
      <c r="DU229" s="30"/>
      <c r="DV229" s="30"/>
      <c r="DW229" s="30"/>
      <c r="DX229" s="30"/>
      <c r="DY229" s="30"/>
      <c r="DZ229" s="30"/>
      <c r="EA229" s="30"/>
      <c r="EB229" s="30"/>
      <c r="EC229" s="30"/>
      <c r="ED229" s="30"/>
      <c r="EE229" s="30"/>
      <c r="EF229" s="30"/>
      <c r="EG229" s="30"/>
      <c r="EH229" s="30"/>
      <c r="EI229" s="30"/>
      <c r="EJ229" s="30"/>
      <c r="EK229" s="30"/>
      <c r="EL229" s="62">
        <v>75.805999999999997</v>
      </c>
      <c r="EM229" s="62">
        <v>76.968999999999994</v>
      </c>
      <c r="EN229" s="62">
        <v>78.338999999999999</v>
      </c>
      <c r="EO229" s="62">
        <v>80.254000000000005</v>
      </c>
      <c r="EP229" s="62">
        <v>82.525000000000006</v>
      </c>
      <c r="EQ229" s="62">
        <v>84.620999999999995</v>
      </c>
      <c r="ER229" s="62">
        <v>85.808999999999997</v>
      </c>
      <c r="ES229" s="62">
        <v>87.085999999999999</v>
      </c>
      <c r="ET229" s="62">
        <v>88.358999999999995</v>
      </c>
      <c r="EU229" s="62">
        <v>89.239000000000004</v>
      </c>
      <c r="EV229" s="62">
        <v>90.147999999999996</v>
      </c>
      <c r="EW229" s="62">
        <v>90.864999999999995</v>
      </c>
      <c r="EX229" s="62">
        <v>91.448999999999998</v>
      </c>
      <c r="EY229" s="62">
        <v>92.075999999999993</v>
      </c>
      <c r="EZ229" s="62">
        <v>92.766999999999996</v>
      </c>
      <c r="FA229" s="62">
        <v>93.29</v>
      </c>
      <c r="FB229" s="62">
        <v>93.578999999999994</v>
      </c>
      <c r="FC229" s="62">
        <v>93.879000000000005</v>
      </c>
      <c r="FD229" s="62">
        <v>94.349000000000004</v>
      </c>
      <c r="FE229" s="62">
        <v>94.867000000000004</v>
      </c>
      <c r="FF229" s="62">
        <v>95.41</v>
      </c>
      <c r="FG229" s="62">
        <v>96.034000000000006</v>
      </c>
      <c r="FH229" s="62">
        <v>96.617999999999995</v>
      </c>
      <c r="FI229" s="62">
        <v>96.856999999999999</v>
      </c>
      <c r="FJ229" s="62">
        <v>96.34</v>
      </c>
      <c r="FK229" s="62">
        <v>95.819000000000003</v>
      </c>
      <c r="FL229" s="62">
        <v>95.555000000000007</v>
      </c>
      <c r="FM229" s="62">
        <v>94.28</v>
      </c>
      <c r="FN229" s="62">
        <v>92.534999999999997</v>
      </c>
      <c r="FO229" s="62">
        <v>91.353999999999999</v>
      </c>
      <c r="FP229" s="62">
        <v>90.164000000000001</v>
      </c>
      <c r="FQ229" s="62">
        <v>92.353999999999999</v>
      </c>
      <c r="FR229" s="62">
        <v>92.11</v>
      </c>
      <c r="FS229" s="62">
        <v>91.897000000000006</v>
      </c>
      <c r="FT229" s="62">
        <v>91.903000000000006</v>
      </c>
      <c r="FU229" s="62">
        <v>92.200999999999993</v>
      </c>
      <c r="FV229" s="62">
        <v>92.573999999999998</v>
      </c>
      <c r="FW229" s="62">
        <v>92.716999999999999</v>
      </c>
      <c r="FX229" s="62">
        <v>92.802999999999997</v>
      </c>
      <c r="FY229" s="62">
        <v>92.822999999999993</v>
      </c>
      <c r="FZ229" s="62">
        <v>92.358000000000004</v>
      </c>
      <c r="GA229" s="62">
        <v>91.834999999999994</v>
      </c>
      <c r="GB229" s="62">
        <v>91.484999999999999</v>
      </c>
      <c r="GC229" s="62">
        <v>90.902000000000001</v>
      </c>
      <c r="GD229" s="62">
        <v>90.588999999999999</v>
      </c>
      <c r="GE229" s="62">
        <v>90.600999999999999</v>
      </c>
      <c r="GF229" s="62">
        <v>90.369</v>
      </c>
      <c r="GG229" s="62">
        <v>90.004000000000005</v>
      </c>
      <c r="GH229" s="62">
        <v>89.698999999999998</v>
      </c>
      <c r="GI229" s="62">
        <v>89.471999999999994</v>
      </c>
      <c r="GJ229" s="62">
        <v>89.317999999999998</v>
      </c>
      <c r="GK229" s="62">
        <v>89.236999999999995</v>
      </c>
      <c r="GL229" s="62">
        <v>89.224999999999994</v>
      </c>
      <c r="GM229" s="62">
        <v>89.275000000000006</v>
      </c>
      <c r="GN229" s="62">
        <v>89.378</v>
      </c>
      <c r="GO229" s="62">
        <v>89.527000000000001</v>
      </c>
      <c r="GP229" s="62">
        <v>89.731999999999999</v>
      </c>
      <c r="GQ229" s="62">
        <v>90.004999999999995</v>
      </c>
      <c r="GR229" s="62">
        <v>90.343000000000004</v>
      </c>
      <c r="GS229" s="62">
        <v>107</v>
      </c>
      <c r="GT229" s="62"/>
      <c r="GU229" s="62">
        <v>96.367999999999995</v>
      </c>
    </row>
    <row r="230" spans="1:203">
      <c r="A230" s="30" t="s">
        <v>101</v>
      </c>
      <c r="B230" s="34"/>
      <c r="C230" s="33"/>
      <c r="D230" s="33"/>
      <c r="E230" s="33"/>
      <c r="F230" s="30"/>
      <c r="G230" s="30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  <c r="V230" s="30"/>
      <c r="W230" s="30"/>
      <c r="X230" s="30"/>
      <c r="Y230" s="30"/>
      <c r="Z230" s="30"/>
      <c r="AA230" s="30"/>
      <c r="AB230" s="30"/>
      <c r="AC230" s="30"/>
      <c r="AD230" s="30"/>
      <c r="AE230" s="30"/>
      <c r="AF230" s="30"/>
      <c r="AG230" s="30"/>
      <c r="AH230" s="30"/>
      <c r="AI230" s="30"/>
      <c r="AJ230" s="30"/>
      <c r="AK230" s="30"/>
      <c r="AL230" s="30"/>
      <c r="AM230" s="30"/>
      <c r="AN230" s="30"/>
      <c r="AO230" s="30"/>
      <c r="AP230" s="30"/>
      <c r="AQ230" s="30"/>
      <c r="AR230" s="30"/>
      <c r="AS230" s="30"/>
      <c r="AT230" s="30"/>
      <c r="AU230" s="30"/>
      <c r="AV230" s="30"/>
      <c r="AW230" s="30"/>
      <c r="AX230" s="30"/>
      <c r="AY230" s="30"/>
      <c r="AZ230" s="30"/>
      <c r="BA230" s="30"/>
      <c r="BB230" s="30"/>
      <c r="BC230" s="30"/>
      <c r="BD230" s="30"/>
      <c r="BE230" s="30"/>
      <c r="BF230" s="30"/>
      <c r="BG230" s="30"/>
      <c r="BH230" s="30"/>
      <c r="BI230" s="30"/>
      <c r="BJ230" s="30"/>
      <c r="BK230" s="30"/>
      <c r="BL230" s="30"/>
      <c r="BM230" s="30"/>
      <c r="BN230" s="30"/>
      <c r="BO230" s="30"/>
      <c r="BP230" s="30"/>
      <c r="BQ230" s="30"/>
      <c r="BR230" s="30"/>
      <c r="BS230" s="30"/>
      <c r="BT230" s="30"/>
      <c r="BU230" s="30"/>
      <c r="BV230" s="30"/>
      <c r="BW230" s="30"/>
      <c r="BX230" s="30"/>
      <c r="BY230" s="30"/>
      <c r="BZ230" s="30"/>
      <c r="CA230" s="30"/>
      <c r="CB230" s="30"/>
      <c r="CC230" s="30"/>
      <c r="CD230" s="30"/>
      <c r="CE230" s="30"/>
      <c r="CF230" s="30"/>
      <c r="CG230" s="30"/>
      <c r="CH230" s="30"/>
      <c r="CI230" s="30"/>
      <c r="CJ230" s="30"/>
      <c r="CK230" s="30"/>
      <c r="CL230" s="30"/>
      <c r="CM230" s="30"/>
      <c r="CN230" s="30"/>
      <c r="CO230" s="30"/>
      <c r="CP230" s="30"/>
      <c r="CQ230" s="30"/>
      <c r="CR230" s="30"/>
      <c r="CS230" s="30"/>
      <c r="CT230" s="30"/>
      <c r="CU230" s="30"/>
      <c r="CV230" s="30"/>
      <c r="CW230" s="30"/>
      <c r="CX230" s="30"/>
      <c r="CY230" s="30"/>
      <c r="CZ230" s="30"/>
      <c r="DA230" s="30"/>
      <c r="DB230" s="30"/>
      <c r="DC230" s="30"/>
      <c r="DD230" s="30"/>
      <c r="DE230" s="30"/>
      <c r="DF230" s="30"/>
      <c r="DG230" s="30"/>
      <c r="DH230" s="30"/>
      <c r="DI230" s="30"/>
      <c r="DJ230" s="30"/>
      <c r="DK230" s="30"/>
      <c r="DL230" s="30"/>
      <c r="DM230" s="30"/>
      <c r="DN230" s="30"/>
      <c r="DO230" s="30"/>
      <c r="DP230" s="30"/>
      <c r="DQ230" s="30"/>
      <c r="DR230" s="30"/>
      <c r="DS230" s="30"/>
      <c r="DT230" s="30"/>
      <c r="DU230" s="30"/>
      <c r="DV230" s="30"/>
      <c r="DW230" s="30"/>
      <c r="DX230" s="30"/>
      <c r="DY230" s="30"/>
      <c r="DZ230" s="30"/>
      <c r="EA230" s="30"/>
      <c r="EB230" s="30"/>
      <c r="EC230" s="30"/>
      <c r="ED230" s="30"/>
      <c r="EE230" s="30"/>
      <c r="EF230" s="30"/>
      <c r="EG230" s="30"/>
      <c r="EH230" s="30"/>
      <c r="EI230" s="30"/>
      <c r="EJ230" s="30"/>
      <c r="EK230" s="30"/>
      <c r="EL230" s="62">
        <v>427.971</v>
      </c>
      <c r="EM230" s="62">
        <v>439.06200000000001</v>
      </c>
      <c r="EN230" s="62">
        <v>451.43</v>
      </c>
      <c r="EO230" s="62">
        <v>464.32299999999998</v>
      </c>
      <c r="EP230" s="62">
        <v>477.49799999999999</v>
      </c>
      <c r="EQ230" s="62">
        <v>491.18</v>
      </c>
      <c r="ER230" s="62">
        <v>505.22899999999998</v>
      </c>
      <c r="ES230" s="62">
        <v>520.28599999999994</v>
      </c>
      <c r="ET230" s="62">
        <v>536.77599999999995</v>
      </c>
      <c r="EU230" s="62">
        <v>554.471</v>
      </c>
      <c r="EV230" s="62">
        <v>571.08299999999997</v>
      </c>
      <c r="EW230" s="62">
        <v>584.71</v>
      </c>
      <c r="EX230" s="62">
        <v>597.89599999999996</v>
      </c>
      <c r="EY230" s="62">
        <v>612.06899999999996</v>
      </c>
      <c r="EZ230" s="62">
        <v>626.38900000000001</v>
      </c>
      <c r="FA230" s="62">
        <v>640.31600000000003</v>
      </c>
      <c r="FB230" s="62">
        <v>656.52800000000002</v>
      </c>
      <c r="FC230" s="62">
        <v>672.84799999999996</v>
      </c>
      <c r="FD230" s="62">
        <v>687.47699999999998</v>
      </c>
      <c r="FE230" s="62">
        <v>701.55200000000002</v>
      </c>
      <c r="FF230" s="62">
        <v>714.81100000000004</v>
      </c>
      <c r="FG230" s="62">
        <v>728.99</v>
      </c>
      <c r="FH230" s="62">
        <v>742.86900000000003</v>
      </c>
      <c r="FI230" s="62">
        <v>755.32399999999996</v>
      </c>
      <c r="FJ230" s="62">
        <v>765.28200000000004</v>
      </c>
      <c r="FK230" s="62">
        <v>767.97699999999998</v>
      </c>
      <c r="FL230" s="62">
        <v>763.71799999999996</v>
      </c>
      <c r="FM230" s="62">
        <v>758.33399999999995</v>
      </c>
      <c r="FN230" s="62">
        <v>755.88900000000001</v>
      </c>
      <c r="FO230" s="62">
        <v>757.4</v>
      </c>
      <c r="FP230" s="62">
        <v>759.35199999999998</v>
      </c>
      <c r="FQ230" s="62">
        <v>761.20399999999995</v>
      </c>
      <c r="FR230" s="62">
        <v>761.673</v>
      </c>
      <c r="FS230" s="62">
        <v>760.529</v>
      </c>
      <c r="FT230" s="62">
        <v>759.69</v>
      </c>
      <c r="FU230" s="62">
        <v>758.32899999999995</v>
      </c>
      <c r="FV230" s="62">
        <v>756.88699999999994</v>
      </c>
      <c r="FW230" s="62">
        <v>755.46400000000006</v>
      </c>
      <c r="FX230" s="62">
        <v>754.04499999999996</v>
      </c>
      <c r="FY230" s="62">
        <v>752.53700000000003</v>
      </c>
      <c r="FZ230" s="62">
        <v>750.90300000000002</v>
      </c>
      <c r="GA230" s="62">
        <v>748.81600000000003</v>
      </c>
      <c r="GB230" s="62">
        <v>747.46</v>
      </c>
      <c r="GC230" s="62">
        <v>747.33699999999999</v>
      </c>
      <c r="GD230" s="62">
        <v>747.53599999999994</v>
      </c>
      <c r="GE230" s="62">
        <v>747.92899999999997</v>
      </c>
      <c r="GF230" s="62">
        <v>747.17100000000005</v>
      </c>
      <c r="GG230" s="62">
        <v>746.33600000000001</v>
      </c>
      <c r="GH230" s="62">
        <v>748.21100000000001</v>
      </c>
      <c r="GI230" s="62">
        <v>752.10500000000002</v>
      </c>
      <c r="GJ230" s="62">
        <v>755.17100000000005</v>
      </c>
      <c r="GK230" s="62">
        <v>757.09199999999998</v>
      </c>
      <c r="GL230" s="62">
        <v>759.10400000000004</v>
      </c>
      <c r="GM230" s="62">
        <v>761.18100000000004</v>
      </c>
      <c r="GN230" s="62">
        <v>763.25099999999998</v>
      </c>
      <c r="GO230" s="62">
        <v>765.28300000000002</v>
      </c>
      <c r="GP230" s="62">
        <v>767.245</v>
      </c>
      <c r="GQ230" s="62">
        <v>769.09500000000003</v>
      </c>
      <c r="GR230" s="62">
        <v>770.79399999999998</v>
      </c>
      <c r="GS230" s="62">
        <v>753</v>
      </c>
      <c r="GT230" s="26"/>
      <c r="GU230" s="26">
        <v>735.97400000000005</v>
      </c>
    </row>
    <row r="231" spans="1:203">
      <c r="A231" s="30" t="s">
        <v>104</v>
      </c>
      <c r="B231" s="34"/>
      <c r="C231" s="33"/>
      <c r="D231" s="33"/>
      <c r="E231" s="33"/>
      <c r="F231" s="30"/>
      <c r="G231" s="30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  <c r="V231" s="30"/>
      <c r="W231" s="30"/>
      <c r="X231" s="30"/>
      <c r="Y231" s="30"/>
      <c r="Z231" s="30"/>
      <c r="AA231" s="30"/>
      <c r="AB231" s="30"/>
      <c r="AC231" s="30"/>
      <c r="AD231" s="30"/>
      <c r="AE231" s="30"/>
      <c r="AF231" s="30"/>
      <c r="AG231" s="30"/>
      <c r="AH231" s="30"/>
      <c r="AI231" s="30"/>
      <c r="AJ231" s="30"/>
      <c r="AK231" s="30"/>
      <c r="AL231" s="30"/>
      <c r="AM231" s="30"/>
      <c r="AN231" s="30"/>
      <c r="AO231" s="30"/>
      <c r="AP231" s="30"/>
      <c r="AQ231" s="30"/>
      <c r="AR231" s="30"/>
      <c r="AS231" s="30"/>
      <c r="AT231" s="30"/>
      <c r="AU231" s="30"/>
      <c r="AV231" s="30"/>
      <c r="AW231" s="30"/>
      <c r="AX231" s="30"/>
      <c r="AY231" s="30"/>
      <c r="AZ231" s="30"/>
      <c r="BA231" s="30"/>
      <c r="BB231" s="30"/>
      <c r="BC231" s="30"/>
      <c r="BD231" s="30"/>
      <c r="BE231" s="30"/>
      <c r="BF231" s="30"/>
      <c r="BG231" s="30"/>
      <c r="BH231" s="30"/>
      <c r="BI231" s="30"/>
      <c r="BJ231" s="30"/>
      <c r="BK231" s="30"/>
      <c r="BL231" s="30"/>
      <c r="BM231" s="30"/>
      <c r="BN231" s="30"/>
      <c r="BO231" s="30"/>
      <c r="BP231" s="30"/>
      <c r="BQ231" s="30"/>
      <c r="BR231" s="30"/>
      <c r="BS231" s="30"/>
      <c r="BT231" s="30"/>
      <c r="BU231" s="30"/>
      <c r="BV231" s="30"/>
      <c r="BW231" s="30"/>
      <c r="BX231" s="30"/>
      <c r="BY231" s="30"/>
      <c r="BZ231" s="30"/>
      <c r="CA231" s="30"/>
      <c r="CB231" s="30"/>
      <c r="CC231" s="30"/>
      <c r="CD231" s="30"/>
      <c r="CE231" s="30"/>
      <c r="CF231" s="30"/>
      <c r="CG231" s="30"/>
      <c r="CH231" s="30"/>
      <c r="CI231" s="30"/>
      <c r="CJ231" s="30"/>
      <c r="CK231" s="30"/>
      <c r="CL231" s="30"/>
      <c r="CM231" s="30"/>
      <c r="CN231" s="30"/>
      <c r="CO231" s="30"/>
      <c r="CP231" s="30"/>
      <c r="CQ231" s="30"/>
      <c r="CR231" s="30"/>
      <c r="CS231" s="30"/>
      <c r="CT231" s="30"/>
      <c r="CU231" s="30"/>
      <c r="CV231" s="30"/>
      <c r="CW231" s="30"/>
      <c r="CX231" s="30"/>
      <c r="CY231" s="30"/>
      <c r="CZ231" s="30"/>
      <c r="DA231" s="30"/>
      <c r="DB231" s="30"/>
      <c r="DC231" s="30"/>
      <c r="DD231" s="30"/>
      <c r="DE231" s="30"/>
      <c r="DF231" s="30"/>
      <c r="DG231" s="30"/>
      <c r="DH231" s="30"/>
      <c r="DI231" s="30"/>
      <c r="DJ231" s="30"/>
      <c r="DK231" s="30"/>
      <c r="DL231" s="30"/>
      <c r="DM231" s="30"/>
      <c r="DN231" s="30"/>
      <c r="DO231" s="30"/>
      <c r="DP231" s="30"/>
      <c r="DQ231" s="30"/>
      <c r="DR231" s="30"/>
      <c r="DS231" s="30"/>
      <c r="DT231" s="30"/>
      <c r="DU231" s="30"/>
      <c r="DV231" s="30"/>
      <c r="DW231" s="30"/>
      <c r="DX231" s="30"/>
      <c r="DY231" s="30"/>
      <c r="DZ231" s="30"/>
      <c r="EA231" s="30"/>
      <c r="EB231" s="30"/>
      <c r="EC231" s="30"/>
      <c r="ED231" s="30"/>
      <c r="EE231" s="30"/>
      <c r="EF231" s="30"/>
      <c r="EG231" s="30"/>
      <c r="EH231" s="30"/>
      <c r="EI231" s="30"/>
      <c r="EJ231" s="30"/>
      <c r="EK231" s="30"/>
      <c r="EL231" s="62">
        <v>13.48</v>
      </c>
      <c r="EM231" s="62">
        <v>13.305999999999999</v>
      </c>
      <c r="EN231" s="62">
        <v>13.173</v>
      </c>
      <c r="EO231" s="62">
        <v>13.031000000000001</v>
      </c>
      <c r="EP231" s="62">
        <v>12.885</v>
      </c>
      <c r="EQ231" s="62">
        <v>12.766</v>
      </c>
      <c r="ER231" s="62">
        <v>12.647</v>
      </c>
      <c r="ES231" s="62">
        <v>12.516</v>
      </c>
      <c r="ET231" s="62">
        <v>12.382</v>
      </c>
      <c r="EU231" s="62">
        <v>12.255000000000001</v>
      </c>
      <c r="EV231" s="62">
        <v>12.145</v>
      </c>
      <c r="EW231" s="62">
        <v>12.04</v>
      </c>
      <c r="EX231" s="62">
        <v>11.933</v>
      </c>
      <c r="EY231" s="62">
        <v>11.849</v>
      </c>
      <c r="EZ231" s="62">
        <v>11.804</v>
      </c>
      <c r="FA231" s="62">
        <v>11.776</v>
      </c>
      <c r="FB231" s="62">
        <v>11.723000000000001</v>
      </c>
      <c r="FC231" s="62">
        <v>11.669</v>
      </c>
      <c r="FD231" s="62">
        <v>11.632999999999999</v>
      </c>
      <c r="FE231" s="62">
        <v>11.563000000000001</v>
      </c>
      <c r="FF231" s="62">
        <v>11.590999999999999</v>
      </c>
      <c r="FG231" s="62">
        <v>11.851000000000001</v>
      </c>
      <c r="FH231" s="62">
        <v>11.978</v>
      </c>
      <c r="FI231" s="62">
        <v>11.984999999999999</v>
      </c>
      <c r="FJ231" s="62">
        <v>12.031000000000001</v>
      </c>
      <c r="FK231" s="62">
        <v>12.121</v>
      </c>
      <c r="FL231" s="62">
        <v>12.051</v>
      </c>
      <c r="FM231" s="62">
        <v>11.926</v>
      </c>
      <c r="FN231" s="62">
        <v>11.728</v>
      </c>
      <c r="FO231" s="62">
        <v>11.592000000000001</v>
      </c>
      <c r="FP231" s="62">
        <v>11.77</v>
      </c>
      <c r="FQ231" s="62">
        <v>11.787000000000001</v>
      </c>
      <c r="FR231" s="62">
        <v>11.662000000000001</v>
      </c>
      <c r="FS231" s="62">
        <v>11.56</v>
      </c>
      <c r="FT231" s="62">
        <v>11.442</v>
      </c>
      <c r="FU231" s="62">
        <v>11.323</v>
      </c>
      <c r="FV231" s="62">
        <v>11.205</v>
      </c>
      <c r="FW231" s="62">
        <v>11.087</v>
      </c>
      <c r="FX231" s="62">
        <v>10.968999999999999</v>
      </c>
      <c r="FY231" s="62">
        <v>10.849</v>
      </c>
      <c r="FZ231" s="62">
        <v>10.728</v>
      </c>
      <c r="GA231" s="62">
        <v>10.606</v>
      </c>
      <c r="GB231" s="62">
        <v>10.496</v>
      </c>
      <c r="GC231" s="62">
        <v>10.407999999999999</v>
      </c>
      <c r="GD231" s="62">
        <v>10.337</v>
      </c>
      <c r="GE231" s="62">
        <v>10.269</v>
      </c>
      <c r="GF231" s="62">
        <v>7.9480000000000004</v>
      </c>
      <c r="GG231" s="62">
        <v>5.95</v>
      </c>
      <c r="GH231" s="62">
        <v>3.3809999999999998</v>
      </c>
      <c r="GI231" s="62">
        <v>3.37</v>
      </c>
      <c r="GJ231" s="62">
        <v>3.9420000000000002</v>
      </c>
      <c r="GK231" s="62">
        <v>4.2350000000000003</v>
      </c>
      <c r="GL231" s="62">
        <v>4.8079999999999998</v>
      </c>
      <c r="GM231" s="62">
        <v>4.4909999999999997</v>
      </c>
      <c r="GN231" s="62">
        <v>4.9619999999999997</v>
      </c>
      <c r="GO231" s="62">
        <v>4.5270000000000001</v>
      </c>
      <c r="GP231" s="62">
        <v>4.6219999999999999</v>
      </c>
      <c r="GQ231" s="62">
        <v>4.508</v>
      </c>
      <c r="GR231" s="62">
        <v>5.0789999999999997</v>
      </c>
      <c r="GS231" s="62">
        <v>5</v>
      </c>
      <c r="GT231" s="62"/>
      <c r="GU231" s="62">
        <v>5.6420000000000003</v>
      </c>
    </row>
    <row r="232" spans="1:203">
      <c r="A232" s="30" t="s">
        <v>105</v>
      </c>
      <c r="B232" s="30"/>
      <c r="C232" s="33"/>
      <c r="D232" s="33"/>
      <c r="E232" s="33"/>
      <c r="F232" s="30"/>
      <c r="G232" s="30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30"/>
      <c r="T232" s="30"/>
      <c r="U232" s="30"/>
      <c r="V232" s="30"/>
      <c r="W232" s="30"/>
      <c r="X232" s="30"/>
      <c r="Y232" s="30"/>
      <c r="Z232" s="30"/>
      <c r="AA232" s="30"/>
      <c r="AB232" s="30"/>
      <c r="AC232" s="30"/>
      <c r="AD232" s="30"/>
      <c r="AE232" s="30"/>
      <c r="AF232" s="30"/>
      <c r="AG232" s="30"/>
      <c r="AH232" s="30"/>
      <c r="AI232" s="30"/>
      <c r="AJ232" s="30"/>
      <c r="AK232" s="30"/>
      <c r="AL232" s="30"/>
      <c r="AM232" s="30"/>
      <c r="AN232" s="30"/>
      <c r="AO232" s="30"/>
      <c r="AP232" s="30"/>
      <c r="AQ232" s="30"/>
      <c r="AR232" s="30"/>
      <c r="AS232" s="30"/>
      <c r="AT232" s="30"/>
      <c r="AU232" s="30"/>
      <c r="AV232" s="30"/>
      <c r="AW232" s="30"/>
      <c r="AX232" s="30"/>
      <c r="AY232" s="30"/>
      <c r="AZ232" s="30"/>
      <c r="BA232" s="30"/>
      <c r="BB232" s="30"/>
      <c r="BC232" s="30"/>
      <c r="BD232" s="30"/>
      <c r="BE232" s="30"/>
      <c r="BF232" s="30"/>
      <c r="BG232" s="30"/>
      <c r="BH232" s="30"/>
      <c r="BI232" s="30"/>
      <c r="BJ232" s="30"/>
      <c r="BK232" s="30"/>
      <c r="BL232" s="30"/>
      <c r="BM232" s="30"/>
      <c r="BN232" s="30"/>
      <c r="BO232" s="30"/>
      <c r="BP232" s="30"/>
      <c r="BQ232" s="30"/>
      <c r="BR232" s="30"/>
      <c r="BS232" s="30"/>
      <c r="BT232" s="30"/>
      <c r="BU232" s="30"/>
      <c r="BV232" s="30"/>
      <c r="BW232" s="30"/>
      <c r="BX232" s="30"/>
      <c r="BY232" s="30"/>
      <c r="BZ232" s="30"/>
      <c r="CA232" s="30"/>
      <c r="CB232" s="30"/>
      <c r="CC232" s="30"/>
      <c r="CD232" s="30"/>
      <c r="CE232" s="30"/>
      <c r="CF232" s="30"/>
      <c r="CG232" s="30"/>
      <c r="CH232" s="30"/>
      <c r="CI232" s="30"/>
      <c r="CJ232" s="30"/>
      <c r="CK232" s="30"/>
      <c r="CL232" s="30"/>
      <c r="CM232" s="30"/>
      <c r="CN232" s="30"/>
      <c r="CO232" s="30"/>
      <c r="CP232" s="30"/>
      <c r="CQ232" s="30"/>
      <c r="CR232" s="30"/>
      <c r="CS232" s="30"/>
      <c r="CT232" s="30"/>
      <c r="CU232" s="30"/>
      <c r="CV232" s="30"/>
      <c r="CW232" s="30"/>
      <c r="CX232" s="30"/>
      <c r="CY232" s="30"/>
      <c r="CZ232" s="30"/>
      <c r="DA232" s="30"/>
      <c r="DB232" s="30"/>
      <c r="DC232" s="30"/>
      <c r="DD232" s="30"/>
      <c r="DE232" s="30"/>
      <c r="DF232" s="30"/>
      <c r="DG232" s="30"/>
      <c r="DH232" s="30"/>
      <c r="DI232" s="30"/>
      <c r="DJ232" s="30"/>
      <c r="DK232" s="30"/>
      <c r="DL232" s="30"/>
      <c r="DM232" s="30"/>
      <c r="DN232" s="30"/>
      <c r="DO232" s="30"/>
      <c r="DP232" s="30"/>
      <c r="DQ232" s="30"/>
      <c r="DR232" s="30"/>
      <c r="DS232" s="30"/>
      <c r="DT232" s="30"/>
      <c r="DU232" s="30"/>
      <c r="DV232" s="30"/>
      <c r="DW232" s="30"/>
      <c r="DX232" s="30"/>
      <c r="DY232" s="30"/>
      <c r="DZ232" s="30"/>
      <c r="EA232" s="30"/>
      <c r="EB232" s="30"/>
      <c r="EC232" s="30"/>
      <c r="ED232" s="30"/>
      <c r="EE232" s="30"/>
      <c r="EF232" s="30"/>
      <c r="EG232" s="30"/>
      <c r="EH232" s="30"/>
      <c r="EI232" s="30"/>
      <c r="EJ232" s="30"/>
      <c r="EK232" s="30"/>
      <c r="EL232" s="62">
        <v>109.64100000000001</v>
      </c>
      <c r="EM232" s="62">
        <v>112.935</v>
      </c>
      <c r="EN232" s="62">
        <v>115.318</v>
      </c>
      <c r="EO232" s="62">
        <v>117.751</v>
      </c>
      <c r="EP232" s="62">
        <v>120.236</v>
      </c>
      <c r="EQ232" s="62">
        <v>122.77200000000001</v>
      </c>
      <c r="ER232" s="62">
        <v>125.36199999999999</v>
      </c>
      <c r="ES232" s="62">
        <v>128.00700000000001</v>
      </c>
      <c r="ET232" s="62">
        <v>130.708</v>
      </c>
      <c r="EU232" s="62">
        <v>133.46600000000001</v>
      </c>
      <c r="EV232" s="62">
        <v>136.28200000000001</v>
      </c>
      <c r="EW232" s="62">
        <v>136.679</v>
      </c>
      <c r="EX232" s="62">
        <v>133.959</v>
      </c>
      <c r="EY232" s="62">
        <v>141.86500000000001</v>
      </c>
      <c r="EZ232" s="62">
        <v>144.44999999999999</v>
      </c>
      <c r="FA232" s="62">
        <v>146.84100000000001</v>
      </c>
      <c r="FB232" s="62">
        <v>148.637</v>
      </c>
      <c r="FC232" s="62">
        <v>150.529</v>
      </c>
      <c r="FD232" s="62">
        <v>153.11699999999999</v>
      </c>
      <c r="FE232" s="62">
        <v>155.768</v>
      </c>
      <c r="FF232" s="62">
        <v>158.35499999999999</v>
      </c>
      <c r="FG232" s="62">
        <v>161.49100000000001</v>
      </c>
      <c r="FH232" s="62">
        <v>163.77799999999999</v>
      </c>
      <c r="FI232" s="62">
        <v>165.20400000000001</v>
      </c>
      <c r="FJ232" s="62">
        <v>167.20500000000001</v>
      </c>
      <c r="FK232" s="62">
        <v>168.54900000000001</v>
      </c>
      <c r="FL232" s="62">
        <v>169.59100000000001</v>
      </c>
      <c r="FM232" s="62">
        <v>170.57400000000001</v>
      </c>
      <c r="FN232" s="62">
        <v>170.74299999999999</v>
      </c>
      <c r="FO232" s="62">
        <v>171.297</v>
      </c>
      <c r="FP232" s="62">
        <v>172.53399999999999</v>
      </c>
      <c r="FQ232" s="62">
        <v>174.179</v>
      </c>
      <c r="FR232" s="62">
        <v>176.52699999999999</v>
      </c>
      <c r="FS232" s="62">
        <v>178.90199999999999</v>
      </c>
      <c r="FT232" s="62">
        <v>181.16800000000001</v>
      </c>
      <c r="FU232" s="62">
        <v>182.923</v>
      </c>
      <c r="FV232" s="62">
        <v>184.328</v>
      </c>
      <c r="FW232" s="62">
        <v>185.666</v>
      </c>
      <c r="FX232" s="62">
        <v>186.68799999999999</v>
      </c>
      <c r="FY232" s="62">
        <v>187.62899999999999</v>
      </c>
      <c r="FZ232" s="62">
        <v>188.78700000000001</v>
      </c>
      <c r="GA232" s="62">
        <v>190.13900000000001</v>
      </c>
      <c r="GB232" s="62">
        <v>192.001</v>
      </c>
      <c r="GC232" s="62">
        <v>194.495</v>
      </c>
      <c r="GD232" s="62">
        <v>196.792</v>
      </c>
      <c r="GE232" s="62">
        <v>198.91300000000001</v>
      </c>
      <c r="GF232" s="62">
        <v>201.24199999999999</v>
      </c>
      <c r="GG232" s="62">
        <v>203.542</v>
      </c>
      <c r="GH232" s="62">
        <v>205.80500000000001</v>
      </c>
      <c r="GI232" s="62">
        <v>208.02</v>
      </c>
      <c r="GJ232" s="62">
        <v>210.18100000000001</v>
      </c>
      <c r="GK232" s="62">
        <v>212.28700000000001</v>
      </c>
      <c r="GL232" s="62">
        <v>214.33699999999999</v>
      </c>
      <c r="GM232" s="62">
        <v>216.32400000000001</v>
      </c>
      <c r="GN232" s="62">
        <v>218.244</v>
      </c>
      <c r="GO232" s="62">
        <v>220.095</v>
      </c>
      <c r="GP232" s="62">
        <v>221.89400000000001</v>
      </c>
      <c r="GQ232" s="62">
        <v>223.65199999999999</v>
      </c>
      <c r="GR232" s="62">
        <v>225.369</v>
      </c>
      <c r="GS232" s="62">
        <v>227</v>
      </c>
      <c r="GT232" s="62"/>
      <c r="GU232" s="62">
        <v>253.73599999999999</v>
      </c>
    </row>
    <row r="233" spans="1:203">
      <c r="A233" s="30" t="s">
        <v>106</v>
      </c>
      <c r="B233" s="30"/>
      <c r="C233" s="33"/>
      <c r="D233" s="33"/>
      <c r="E233" s="33"/>
      <c r="F233" s="30"/>
      <c r="G233" s="30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  <c r="V233" s="30"/>
      <c r="W233" s="30"/>
      <c r="X233" s="30"/>
      <c r="Y233" s="30"/>
      <c r="Z233" s="30"/>
      <c r="AA233" s="30"/>
      <c r="AB233" s="30"/>
      <c r="AC233" s="30"/>
      <c r="AD233" s="30"/>
      <c r="AE233" s="30"/>
      <c r="AF233" s="30"/>
      <c r="AG233" s="30"/>
      <c r="AH233" s="30"/>
      <c r="AI233" s="30"/>
      <c r="AJ233" s="30"/>
      <c r="AK233" s="30"/>
      <c r="AL233" s="30"/>
      <c r="AM233" s="30"/>
      <c r="AN233" s="30"/>
      <c r="AO233" s="30"/>
      <c r="AP233" s="30"/>
      <c r="AQ233" s="30"/>
      <c r="AR233" s="30"/>
      <c r="AS233" s="30"/>
      <c r="AT233" s="30"/>
      <c r="AU233" s="30"/>
      <c r="AV233" s="30"/>
      <c r="AW233" s="30"/>
      <c r="AX233" s="30"/>
      <c r="AY233" s="30"/>
      <c r="AZ233" s="30"/>
      <c r="BA233" s="30"/>
      <c r="BB233" s="30"/>
      <c r="BC233" s="30"/>
      <c r="BD233" s="30"/>
      <c r="BE233" s="30"/>
      <c r="BF233" s="30"/>
      <c r="BG233" s="30"/>
      <c r="BH233" s="30"/>
      <c r="BI233" s="30"/>
      <c r="BJ233" s="30"/>
      <c r="BK233" s="30"/>
      <c r="BL233" s="30"/>
      <c r="BM233" s="30"/>
      <c r="BN233" s="30"/>
      <c r="BO233" s="30"/>
      <c r="BP233" s="30"/>
      <c r="BQ233" s="30"/>
      <c r="BR233" s="30"/>
      <c r="BS233" s="30"/>
      <c r="BT233" s="30"/>
      <c r="BU233" s="30"/>
      <c r="BV233" s="30"/>
      <c r="BW233" s="30"/>
      <c r="BX233" s="30"/>
      <c r="BY233" s="30"/>
      <c r="BZ233" s="30"/>
      <c r="CA233" s="30"/>
      <c r="CB233" s="30"/>
      <c r="CC233" s="30"/>
      <c r="CD233" s="30"/>
      <c r="CE233" s="30"/>
      <c r="CF233" s="30"/>
      <c r="CG233" s="30"/>
      <c r="CH233" s="30"/>
      <c r="CI233" s="30"/>
      <c r="CJ233" s="30"/>
      <c r="CK233" s="30"/>
      <c r="CL233" s="30"/>
      <c r="CM233" s="30"/>
      <c r="CN233" s="30"/>
      <c r="CO233" s="30"/>
      <c r="CP233" s="30"/>
      <c r="CQ233" s="30"/>
      <c r="CR233" s="30"/>
      <c r="CS233" s="30"/>
      <c r="CT233" s="30"/>
      <c r="CU233" s="30"/>
      <c r="CV233" s="30"/>
      <c r="CW233" s="30"/>
      <c r="CX233" s="30"/>
      <c r="CY233" s="30"/>
      <c r="CZ233" s="30"/>
      <c r="DA233" s="30"/>
      <c r="DB233" s="30"/>
      <c r="DC233" s="30"/>
      <c r="DD233" s="30"/>
      <c r="DE233" s="30"/>
      <c r="DF233" s="30"/>
      <c r="DG233" s="30"/>
      <c r="DH233" s="30"/>
      <c r="DI233" s="30"/>
      <c r="DJ233" s="30"/>
      <c r="DK233" s="30"/>
      <c r="DL233" s="30"/>
      <c r="DM233" s="30"/>
      <c r="DN233" s="30"/>
      <c r="DO233" s="30"/>
      <c r="DP233" s="30"/>
      <c r="DQ233" s="30"/>
      <c r="DR233" s="30"/>
      <c r="DS233" s="30"/>
      <c r="DT233" s="30"/>
      <c r="DU233" s="30"/>
      <c r="DV233" s="30"/>
      <c r="DW233" s="30"/>
      <c r="DX233" s="30"/>
      <c r="DY233" s="30"/>
      <c r="DZ233" s="30"/>
      <c r="EA233" s="30"/>
      <c r="EB233" s="30"/>
      <c r="EC233" s="30"/>
      <c r="ED233" s="30"/>
      <c r="EE233" s="30"/>
      <c r="EF233" s="30"/>
      <c r="EG233" s="30"/>
      <c r="EH233" s="30"/>
      <c r="EI233" s="30"/>
      <c r="EJ233" s="30"/>
      <c r="EK233" s="30"/>
      <c r="EL233" s="62">
        <v>44.341000000000001</v>
      </c>
      <c r="EM233" s="62">
        <v>45.201999999999998</v>
      </c>
      <c r="EN233" s="62">
        <v>46.170999999999999</v>
      </c>
      <c r="EO233" s="62">
        <v>47.207000000000001</v>
      </c>
      <c r="EP233" s="62">
        <v>48.378999999999998</v>
      </c>
      <c r="EQ233" s="62">
        <v>49.7</v>
      </c>
      <c r="ER233" s="62">
        <v>50.932000000000002</v>
      </c>
      <c r="ES233" s="62">
        <v>51.945</v>
      </c>
      <c r="ET233" s="62">
        <v>52.466999999999999</v>
      </c>
      <c r="EU233" s="62">
        <v>52.258000000000003</v>
      </c>
      <c r="EV233" s="62">
        <v>51.112000000000002</v>
      </c>
      <c r="EW233" s="62">
        <v>49.048000000000002</v>
      </c>
      <c r="EX233" s="62">
        <v>48.561999999999998</v>
      </c>
      <c r="EY233" s="62">
        <v>48.505000000000003</v>
      </c>
      <c r="EZ233" s="62">
        <v>48.103000000000002</v>
      </c>
      <c r="FA233" s="62">
        <v>48.915999999999997</v>
      </c>
      <c r="FB233" s="62">
        <v>48.66</v>
      </c>
      <c r="FC233" s="62">
        <v>46.73</v>
      </c>
      <c r="FD233" s="62">
        <v>46.933</v>
      </c>
      <c r="FE233" s="62">
        <v>47.222999999999999</v>
      </c>
      <c r="FF233" s="62">
        <v>46.116</v>
      </c>
      <c r="FG233" s="62">
        <v>45.87</v>
      </c>
      <c r="FH233" s="62">
        <v>45.712000000000003</v>
      </c>
      <c r="FI233" s="62">
        <v>45.55</v>
      </c>
      <c r="FJ233" s="62">
        <v>45.356999999999999</v>
      </c>
      <c r="FK233" s="62">
        <v>45.17</v>
      </c>
      <c r="FL233" s="62">
        <v>45.088999999999999</v>
      </c>
      <c r="FM233" s="62">
        <v>45.026000000000003</v>
      </c>
      <c r="FN233" s="62">
        <v>44.838000000000001</v>
      </c>
      <c r="FO233" s="62">
        <v>44.639000000000003</v>
      </c>
      <c r="FP233" s="62">
        <v>44.48</v>
      </c>
      <c r="FQ233" s="62">
        <v>44.268000000000001</v>
      </c>
      <c r="FR233" s="62">
        <v>44.14</v>
      </c>
      <c r="FS233" s="62">
        <v>43.975000000000001</v>
      </c>
      <c r="FT233" s="62">
        <v>43.725999999999999</v>
      </c>
      <c r="FU233" s="62">
        <v>43.462000000000003</v>
      </c>
      <c r="FV233" s="62">
        <v>43.154000000000003</v>
      </c>
      <c r="FW233" s="62">
        <v>42.81</v>
      </c>
      <c r="FX233" s="62">
        <v>42.432000000000002</v>
      </c>
      <c r="FY233" s="62">
        <v>42.05</v>
      </c>
      <c r="FZ233" s="62">
        <v>41.685000000000002</v>
      </c>
      <c r="GA233" s="62">
        <v>41.326999999999998</v>
      </c>
      <c r="GB233" s="62">
        <v>40.963000000000001</v>
      </c>
      <c r="GC233" s="62">
        <v>40.628</v>
      </c>
      <c r="GD233" s="62">
        <v>40.366</v>
      </c>
      <c r="GE233" s="62">
        <v>40.113</v>
      </c>
      <c r="GF233" s="62">
        <v>39.832999999999998</v>
      </c>
      <c r="GG233" s="62">
        <v>39.575000000000003</v>
      </c>
      <c r="GH233" s="62">
        <v>39.366</v>
      </c>
      <c r="GI233" s="62">
        <v>39.204000000000001</v>
      </c>
      <c r="GJ233" s="62">
        <v>39.088999999999999</v>
      </c>
      <c r="GK233" s="62">
        <v>39.018000000000001</v>
      </c>
      <c r="GL233" s="62">
        <v>38.988999999999997</v>
      </c>
      <c r="GM233" s="62">
        <v>39.006999999999998</v>
      </c>
      <c r="GN233" s="62">
        <v>39.070999999999998</v>
      </c>
      <c r="GO233" s="62">
        <v>39.183</v>
      </c>
      <c r="GP233" s="62">
        <v>39.344000000000001</v>
      </c>
      <c r="GQ233" s="62">
        <v>39.555</v>
      </c>
      <c r="GR233" s="62">
        <v>39.817</v>
      </c>
      <c r="GS233" s="62">
        <v>49</v>
      </c>
      <c r="GT233" s="62"/>
      <c r="GU233" s="62">
        <v>48.354999999999997</v>
      </c>
    </row>
    <row r="234" spans="1:203">
      <c r="A234" s="30" t="s">
        <v>107</v>
      </c>
      <c r="B234" s="30"/>
      <c r="C234" s="33"/>
      <c r="D234" s="33"/>
      <c r="E234" s="33"/>
      <c r="F234" s="30"/>
      <c r="G234" s="30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  <c r="V234" s="30"/>
      <c r="W234" s="30"/>
      <c r="X234" s="30"/>
      <c r="Y234" s="30"/>
      <c r="Z234" s="30"/>
      <c r="AA234" s="30"/>
      <c r="AB234" s="30"/>
      <c r="AC234" s="30"/>
      <c r="AD234" s="30"/>
      <c r="AE234" s="30"/>
      <c r="AF234" s="30"/>
      <c r="AG234" s="30"/>
      <c r="AH234" s="30"/>
      <c r="AI234" s="30"/>
      <c r="AJ234" s="30"/>
      <c r="AK234" s="30"/>
      <c r="AL234" s="30"/>
      <c r="AM234" s="30"/>
      <c r="AN234" s="30"/>
      <c r="AO234" s="30"/>
      <c r="AP234" s="30"/>
      <c r="AQ234" s="30"/>
      <c r="AR234" s="30"/>
      <c r="AS234" s="30"/>
      <c r="AT234" s="30"/>
      <c r="AU234" s="30"/>
      <c r="AV234" s="30"/>
      <c r="AW234" s="30"/>
      <c r="AX234" s="30"/>
      <c r="AY234" s="30"/>
      <c r="AZ234" s="30"/>
      <c r="BA234" s="30"/>
      <c r="BB234" s="30"/>
      <c r="BC234" s="30"/>
      <c r="BD234" s="30"/>
      <c r="BE234" s="30"/>
      <c r="BF234" s="30"/>
      <c r="BG234" s="30"/>
      <c r="BH234" s="30"/>
      <c r="BI234" s="30"/>
      <c r="BJ234" s="30"/>
      <c r="BK234" s="30"/>
      <c r="BL234" s="30"/>
      <c r="BM234" s="30"/>
      <c r="BN234" s="30"/>
      <c r="BO234" s="30"/>
      <c r="BP234" s="30"/>
      <c r="BQ234" s="30"/>
      <c r="BR234" s="30"/>
      <c r="BS234" s="30"/>
      <c r="BT234" s="30"/>
      <c r="BU234" s="30"/>
      <c r="BV234" s="30"/>
      <c r="BW234" s="30"/>
      <c r="BX234" s="30"/>
      <c r="BY234" s="30"/>
      <c r="BZ234" s="30"/>
      <c r="CA234" s="30"/>
      <c r="CB234" s="30"/>
      <c r="CC234" s="30"/>
      <c r="CD234" s="30"/>
      <c r="CE234" s="30"/>
      <c r="CF234" s="30"/>
      <c r="CG234" s="30"/>
      <c r="CH234" s="30"/>
      <c r="CI234" s="30"/>
      <c r="CJ234" s="30"/>
      <c r="CK234" s="30"/>
      <c r="CL234" s="30"/>
      <c r="CM234" s="30"/>
      <c r="CN234" s="30"/>
      <c r="CO234" s="30"/>
      <c r="CP234" s="30"/>
      <c r="CQ234" s="30"/>
      <c r="CR234" s="30"/>
      <c r="CS234" s="30"/>
      <c r="CT234" s="30"/>
      <c r="CU234" s="30"/>
      <c r="CV234" s="30"/>
      <c r="CW234" s="30"/>
      <c r="CX234" s="30"/>
      <c r="CY234" s="30"/>
      <c r="CZ234" s="30"/>
      <c r="DA234" s="30"/>
      <c r="DB234" s="30"/>
      <c r="DC234" s="30"/>
      <c r="DD234" s="30"/>
      <c r="DE234" s="30"/>
      <c r="DF234" s="30"/>
      <c r="DG234" s="30"/>
      <c r="DH234" s="30"/>
      <c r="DI234" s="30"/>
      <c r="DJ234" s="30"/>
      <c r="DK234" s="30"/>
      <c r="DL234" s="30"/>
      <c r="DM234" s="30"/>
      <c r="DN234" s="30"/>
      <c r="DO234" s="30"/>
      <c r="DP234" s="30"/>
      <c r="DQ234" s="30"/>
      <c r="DR234" s="30"/>
      <c r="DS234" s="30"/>
      <c r="DT234" s="30"/>
      <c r="DU234" s="30"/>
      <c r="DV234" s="30"/>
      <c r="DW234" s="30"/>
      <c r="DX234" s="30"/>
      <c r="DY234" s="30"/>
      <c r="DZ234" s="30"/>
      <c r="EA234" s="30"/>
      <c r="EB234" s="30"/>
      <c r="EC234" s="30"/>
      <c r="ED234" s="30"/>
      <c r="EE234" s="30"/>
      <c r="EF234" s="30"/>
      <c r="EG234" s="30"/>
      <c r="EH234" s="30"/>
      <c r="EI234" s="30"/>
      <c r="EJ234" s="30"/>
      <c r="EK234" s="30"/>
      <c r="EL234" s="62">
        <v>4.5940000000000003</v>
      </c>
      <c r="EM234" s="62">
        <v>4.6079999999999997</v>
      </c>
      <c r="EN234" s="62">
        <v>4.6219999999999999</v>
      </c>
      <c r="EO234" s="62">
        <v>4.6379999999999999</v>
      </c>
      <c r="EP234" s="62">
        <v>4.66</v>
      </c>
      <c r="EQ234" s="62">
        <v>4.6859999999999999</v>
      </c>
      <c r="ER234" s="62">
        <v>4.7210000000000001</v>
      </c>
      <c r="ES234" s="62">
        <v>4.7670000000000003</v>
      </c>
      <c r="ET234" s="62">
        <v>4.8220000000000001</v>
      </c>
      <c r="EU234" s="62">
        <v>4.8719999999999999</v>
      </c>
      <c r="EV234" s="62">
        <v>4.9189999999999996</v>
      </c>
      <c r="EW234" s="62">
        <v>4.96</v>
      </c>
      <c r="EX234" s="62">
        <v>4.9969999999999999</v>
      </c>
      <c r="EY234" s="62">
        <v>5.0220000000000002</v>
      </c>
      <c r="EZ234" s="62">
        <v>5.0460000000000003</v>
      </c>
      <c r="FA234" s="62">
        <v>5.077</v>
      </c>
      <c r="FB234" s="62">
        <v>5.1219999999999999</v>
      </c>
      <c r="FC234" s="62">
        <v>5.1909999999999998</v>
      </c>
      <c r="FD234" s="62">
        <v>5.2839999999999998</v>
      </c>
      <c r="FE234" s="62">
        <v>5.3780000000000001</v>
      </c>
      <c r="FF234" s="62">
        <v>5.4749999999999996</v>
      </c>
      <c r="FG234" s="62">
        <v>5.5730000000000004</v>
      </c>
      <c r="FH234" s="62">
        <v>5.673</v>
      </c>
      <c r="FI234" s="62">
        <v>5.774</v>
      </c>
      <c r="FJ234" s="62">
        <v>5.8490000000000002</v>
      </c>
      <c r="FK234" s="62">
        <v>5.8730000000000002</v>
      </c>
      <c r="FL234" s="62">
        <v>5.8959999999999999</v>
      </c>
      <c r="FM234" s="62">
        <v>5.92</v>
      </c>
      <c r="FN234" s="62">
        <v>5.9429999999999996</v>
      </c>
      <c r="FO234" s="62">
        <v>5.9669999999999996</v>
      </c>
      <c r="FP234" s="62">
        <v>5.99</v>
      </c>
      <c r="FQ234" s="62">
        <v>6.0140000000000002</v>
      </c>
      <c r="FR234" s="62">
        <v>6.0369999999999999</v>
      </c>
      <c r="FS234" s="62">
        <v>6.077</v>
      </c>
      <c r="FT234" s="62">
        <v>6.11</v>
      </c>
      <c r="FU234" s="62">
        <v>6.1559999999999997</v>
      </c>
      <c r="FV234" s="62">
        <v>6.2089999999999996</v>
      </c>
      <c r="FW234" s="62">
        <v>6.2619999999999996</v>
      </c>
      <c r="FX234" s="62">
        <v>6.3159999999999998</v>
      </c>
      <c r="FY234" s="62">
        <v>6.37</v>
      </c>
      <c r="FZ234" s="62">
        <v>6.4240000000000004</v>
      </c>
      <c r="GA234" s="62">
        <v>6.4779999999999998</v>
      </c>
      <c r="GB234" s="62">
        <v>6.5330000000000004</v>
      </c>
      <c r="GC234" s="62">
        <v>6.5860000000000003</v>
      </c>
      <c r="GD234" s="62">
        <v>6.6379999999999999</v>
      </c>
      <c r="GE234" s="62">
        <v>6.6879999999999997</v>
      </c>
      <c r="GF234" s="62">
        <v>6.7359999999999998</v>
      </c>
      <c r="GG234" s="62">
        <v>6.78</v>
      </c>
      <c r="GH234" s="62">
        <v>6.8220000000000001</v>
      </c>
      <c r="GI234" s="62">
        <v>6.8609999999999998</v>
      </c>
      <c r="GJ234" s="62">
        <v>6.8959999999999999</v>
      </c>
      <c r="GK234" s="62">
        <v>6.9279999999999999</v>
      </c>
      <c r="GL234" s="62">
        <v>6.9539999999999997</v>
      </c>
      <c r="GM234" s="62">
        <v>6.976</v>
      </c>
      <c r="GN234" s="62">
        <v>6.9950000000000001</v>
      </c>
      <c r="GO234" s="62">
        <v>7.0119999999999996</v>
      </c>
      <c r="GP234" s="62">
        <v>7.0259999999999998</v>
      </c>
      <c r="GQ234" s="62">
        <v>7.0359999999999996</v>
      </c>
      <c r="GR234" s="62">
        <v>7.0439999999999996</v>
      </c>
      <c r="GS234" s="62">
        <v>6</v>
      </c>
      <c r="GT234" s="62"/>
      <c r="GU234" s="62">
        <v>7.0149999999999997</v>
      </c>
    </row>
    <row r="235" spans="1:203">
      <c r="A235" s="30" t="s">
        <v>264</v>
      </c>
      <c r="B235" s="30"/>
      <c r="C235" s="33"/>
      <c r="D235" s="33"/>
      <c r="E235" s="33"/>
      <c r="F235" s="30"/>
      <c r="G235" s="30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30"/>
      <c r="V235" s="30"/>
      <c r="W235" s="30"/>
      <c r="X235" s="30"/>
      <c r="Y235" s="30"/>
      <c r="Z235" s="30"/>
      <c r="AA235" s="30"/>
      <c r="AB235" s="30"/>
      <c r="AC235" s="30"/>
      <c r="AD235" s="30"/>
      <c r="AE235" s="30"/>
      <c r="AF235" s="30"/>
      <c r="AG235" s="30"/>
      <c r="AH235" s="30"/>
      <c r="AI235" s="30"/>
      <c r="AJ235" s="30"/>
      <c r="AK235" s="30"/>
      <c r="AL235" s="30"/>
      <c r="AM235" s="30"/>
      <c r="AN235" s="30"/>
      <c r="AO235" s="30"/>
      <c r="AP235" s="30"/>
      <c r="AQ235" s="30"/>
      <c r="AR235" s="30"/>
      <c r="AS235" s="30"/>
      <c r="AT235" s="30"/>
      <c r="AU235" s="30"/>
      <c r="AV235" s="30"/>
      <c r="AW235" s="30"/>
      <c r="AX235" s="30"/>
      <c r="AY235" s="30"/>
      <c r="AZ235" s="30"/>
      <c r="BA235" s="30"/>
      <c r="BB235" s="30"/>
      <c r="BC235" s="30"/>
      <c r="BD235" s="30"/>
      <c r="BE235" s="30"/>
      <c r="BF235" s="30"/>
      <c r="BG235" s="30"/>
      <c r="BH235" s="30"/>
      <c r="BI235" s="30"/>
      <c r="BJ235" s="30"/>
      <c r="BK235" s="30"/>
      <c r="BL235" s="30"/>
      <c r="BM235" s="30"/>
      <c r="BN235" s="30"/>
      <c r="BO235" s="30"/>
      <c r="BP235" s="30"/>
      <c r="BQ235" s="30"/>
      <c r="BR235" s="30"/>
      <c r="BS235" s="30"/>
      <c r="BT235" s="30"/>
      <c r="BU235" s="30"/>
      <c r="BV235" s="30"/>
      <c r="BW235" s="30"/>
      <c r="BX235" s="30"/>
      <c r="BY235" s="30"/>
      <c r="BZ235" s="30"/>
      <c r="CA235" s="30"/>
      <c r="CB235" s="30"/>
      <c r="CC235" s="30"/>
      <c r="CD235" s="30"/>
      <c r="CE235" s="30"/>
      <c r="CF235" s="30"/>
      <c r="CG235" s="30"/>
      <c r="CH235" s="30"/>
      <c r="CI235" s="30"/>
      <c r="CJ235" s="30"/>
      <c r="CK235" s="30"/>
      <c r="CL235" s="30"/>
      <c r="CM235" s="30"/>
      <c r="CN235" s="30"/>
      <c r="CO235" s="30"/>
      <c r="CP235" s="30"/>
      <c r="CQ235" s="30"/>
      <c r="CR235" s="30"/>
      <c r="CS235" s="30"/>
      <c r="CT235" s="30"/>
      <c r="CU235" s="30"/>
      <c r="CV235" s="30"/>
      <c r="CW235" s="30"/>
      <c r="CX235" s="30"/>
      <c r="CY235" s="30"/>
      <c r="CZ235" s="30"/>
      <c r="DA235" s="30"/>
      <c r="DB235" s="30"/>
      <c r="DC235" s="30"/>
      <c r="DD235" s="30"/>
      <c r="DE235" s="30"/>
      <c r="DF235" s="30"/>
      <c r="DG235" s="30"/>
      <c r="DH235" s="30"/>
      <c r="DI235" s="30"/>
      <c r="DJ235" s="30"/>
      <c r="DK235" s="30"/>
      <c r="DL235" s="30"/>
      <c r="DM235" s="30"/>
      <c r="DN235" s="30"/>
      <c r="DO235" s="30"/>
      <c r="DP235" s="30"/>
      <c r="DQ235" s="30"/>
      <c r="DR235" s="30"/>
      <c r="DS235" s="30"/>
      <c r="DT235" s="30"/>
      <c r="DU235" s="30"/>
      <c r="DV235" s="30"/>
      <c r="DW235" s="30"/>
      <c r="DX235" s="30"/>
      <c r="DY235" s="30"/>
      <c r="DZ235" s="30"/>
      <c r="EA235" s="30"/>
      <c r="EB235" s="30"/>
      <c r="EC235" s="30"/>
      <c r="ED235" s="30"/>
      <c r="EE235" s="30"/>
      <c r="EF235" s="30"/>
      <c r="EG235" s="30"/>
      <c r="EH235" s="30"/>
      <c r="EI235" s="30"/>
      <c r="EJ235" s="30"/>
      <c r="EK235" s="30"/>
      <c r="EL235" s="62">
        <v>66.451999999999998</v>
      </c>
      <c r="EM235" s="62">
        <v>68.55</v>
      </c>
      <c r="EN235" s="62">
        <v>70.522999999999996</v>
      </c>
      <c r="EO235" s="62">
        <v>71.885000000000005</v>
      </c>
      <c r="EP235" s="62">
        <v>73.807000000000002</v>
      </c>
      <c r="EQ235" s="62">
        <v>75.468000000000004</v>
      </c>
      <c r="ER235" s="62">
        <v>76.716999999999999</v>
      </c>
      <c r="ES235" s="62">
        <v>78.25</v>
      </c>
      <c r="ET235" s="62">
        <v>79.27</v>
      </c>
      <c r="EU235" s="62">
        <v>79.799000000000007</v>
      </c>
      <c r="EV235" s="62">
        <v>81.021000000000001</v>
      </c>
      <c r="EW235" s="62">
        <v>81.412999999999997</v>
      </c>
      <c r="EX235" s="62">
        <v>81.325000000000003</v>
      </c>
      <c r="EY235" s="62">
        <v>82.391999999999996</v>
      </c>
      <c r="EZ235" s="62">
        <v>83.76</v>
      </c>
      <c r="FA235" s="62">
        <v>85.061000000000007</v>
      </c>
      <c r="FB235" s="62">
        <v>86.301000000000002</v>
      </c>
      <c r="FC235" s="62">
        <v>87.296999999999997</v>
      </c>
      <c r="FD235" s="62">
        <v>88.02</v>
      </c>
      <c r="FE235" s="62">
        <v>88.238</v>
      </c>
      <c r="FF235" s="62">
        <v>87.51</v>
      </c>
      <c r="FG235" s="62">
        <v>87.415000000000006</v>
      </c>
      <c r="FH235" s="62">
        <v>88.716999999999999</v>
      </c>
      <c r="FI235" s="62">
        <v>89.894000000000005</v>
      </c>
      <c r="FJ235" s="62">
        <v>90.995999999999995</v>
      </c>
      <c r="FK235" s="62">
        <v>92.245000000000005</v>
      </c>
      <c r="FL235" s="62">
        <v>93.438999999999993</v>
      </c>
      <c r="FM235" s="62">
        <v>94.576999999999998</v>
      </c>
      <c r="FN235" s="62">
        <v>95.716999999999999</v>
      </c>
      <c r="FO235" s="62">
        <v>97.012</v>
      </c>
      <c r="FP235" s="62">
        <v>98.138999999999996</v>
      </c>
      <c r="FQ235" s="62">
        <v>99.198999999999998</v>
      </c>
      <c r="FR235" s="62">
        <v>100.476</v>
      </c>
      <c r="FS235" s="62">
        <v>101.80500000000001</v>
      </c>
      <c r="FT235" s="62">
        <v>102.89400000000001</v>
      </c>
      <c r="FU235" s="62">
        <v>103.85299999999999</v>
      </c>
      <c r="FV235" s="62">
        <v>104.76300000000001</v>
      </c>
      <c r="FW235" s="62">
        <v>105.495</v>
      </c>
      <c r="FX235" s="62">
        <v>106.13800000000001</v>
      </c>
      <c r="FY235" s="62">
        <v>106.749</v>
      </c>
      <c r="FZ235" s="62">
        <v>107.38500000000001</v>
      </c>
      <c r="GA235" s="62">
        <v>107.962</v>
      </c>
      <c r="GB235" s="62">
        <v>108.224</v>
      </c>
      <c r="GC235" s="62">
        <v>108.536</v>
      </c>
      <c r="GD235" s="62">
        <v>108.691</v>
      </c>
      <c r="GE235" s="62">
        <v>108.792</v>
      </c>
      <c r="GF235" s="62">
        <v>108.768</v>
      </c>
      <c r="GG235" s="62">
        <v>108.607</v>
      </c>
      <c r="GH235" s="62">
        <v>108.404</v>
      </c>
      <c r="GI235" s="62">
        <v>108.11799999999999</v>
      </c>
      <c r="GJ235" s="62">
        <v>107.861</v>
      </c>
      <c r="GK235" s="62">
        <v>107.605</v>
      </c>
      <c r="GL235" s="62">
        <v>107.262</v>
      </c>
      <c r="GM235" s="62">
        <v>106.88200000000001</v>
      </c>
      <c r="GN235" s="62">
        <v>106.479</v>
      </c>
      <c r="GO235" s="62">
        <v>106.07</v>
      </c>
      <c r="GP235" s="62">
        <v>105.685</v>
      </c>
      <c r="GQ235" s="62">
        <v>105.307</v>
      </c>
      <c r="GR235" s="62">
        <v>104.938</v>
      </c>
      <c r="GS235" s="62">
        <v>105</v>
      </c>
      <c r="GT235" s="62"/>
      <c r="GU235" s="62">
        <v>99.456000000000003</v>
      </c>
    </row>
    <row r="236" spans="1:203">
      <c r="A236" s="30" t="s">
        <v>108</v>
      </c>
      <c r="B236" s="34"/>
      <c r="C236" s="33"/>
      <c r="D236" s="33"/>
      <c r="E236" s="33"/>
      <c r="F236" s="30"/>
      <c r="G236" s="30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  <c r="V236" s="30"/>
      <c r="W236" s="30"/>
      <c r="X236" s="30"/>
      <c r="Y236" s="30"/>
      <c r="Z236" s="30"/>
      <c r="AA236" s="30"/>
      <c r="AB236" s="30"/>
      <c r="AC236" s="30"/>
      <c r="AD236" s="30"/>
      <c r="AE236" s="30"/>
      <c r="AF236" s="30"/>
      <c r="AG236" s="30"/>
      <c r="AH236" s="30"/>
      <c r="AI236" s="30"/>
      <c r="AJ236" s="30"/>
      <c r="AK236" s="30"/>
      <c r="AL236" s="30"/>
      <c r="AM236" s="30"/>
      <c r="AN236" s="30"/>
      <c r="AO236" s="30"/>
      <c r="AP236" s="30"/>
      <c r="AQ236" s="30"/>
      <c r="AR236" s="30"/>
      <c r="AS236" s="30"/>
      <c r="AT236" s="30"/>
      <c r="AU236" s="30"/>
      <c r="AV236" s="30"/>
      <c r="AW236" s="30"/>
      <c r="AX236" s="30"/>
      <c r="AY236" s="30"/>
      <c r="AZ236" s="30"/>
      <c r="BA236" s="30"/>
      <c r="BB236" s="30"/>
      <c r="BC236" s="30"/>
      <c r="BD236" s="30"/>
      <c r="BE236" s="30"/>
      <c r="BF236" s="30"/>
      <c r="BG236" s="30"/>
      <c r="BH236" s="30"/>
      <c r="BI236" s="30"/>
      <c r="BJ236" s="30"/>
      <c r="BK236" s="30"/>
      <c r="BL236" s="30"/>
      <c r="BM236" s="30"/>
      <c r="BN236" s="30"/>
      <c r="BO236" s="30"/>
      <c r="BP236" s="30"/>
      <c r="BQ236" s="30"/>
      <c r="BR236" s="30"/>
      <c r="BS236" s="30"/>
      <c r="BT236" s="30"/>
      <c r="BU236" s="30"/>
      <c r="BV236" s="30"/>
      <c r="BW236" s="30"/>
      <c r="BX236" s="30"/>
      <c r="BY236" s="30"/>
      <c r="BZ236" s="30"/>
      <c r="CA236" s="30"/>
      <c r="CB236" s="30"/>
      <c r="CC236" s="30"/>
      <c r="CD236" s="30"/>
      <c r="CE236" s="30"/>
      <c r="CF236" s="30"/>
      <c r="CG236" s="30"/>
      <c r="CH236" s="30"/>
      <c r="CI236" s="30"/>
      <c r="CJ236" s="30"/>
      <c r="CK236" s="30"/>
      <c r="CL236" s="30"/>
      <c r="CM236" s="30"/>
      <c r="CN236" s="30"/>
      <c r="CO236" s="30"/>
      <c r="CP236" s="30"/>
      <c r="CQ236" s="30"/>
      <c r="CR236" s="30"/>
      <c r="CS236" s="30"/>
      <c r="CT236" s="30"/>
      <c r="CU236" s="30"/>
      <c r="CV236" s="30"/>
      <c r="CW236" s="30"/>
      <c r="CX236" s="30"/>
      <c r="CY236" s="30"/>
      <c r="CZ236" s="30"/>
      <c r="DA236" s="30"/>
      <c r="DB236" s="30"/>
      <c r="DC236" s="30"/>
      <c r="DD236" s="30"/>
      <c r="DE236" s="30"/>
      <c r="DF236" s="30"/>
      <c r="DG236" s="30"/>
      <c r="DH236" s="30"/>
      <c r="DI236" s="30"/>
      <c r="DJ236" s="30"/>
      <c r="DK236" s="30"/>
      <c r="DL236" s="30"/>
      <c r="DM236" s="30"/>
      <c r="DN236" s="30"/>
      <c r="DO236" s="30"/>
      <c r="DP236" s="30"/>
      <c r="DQ236" s="30"/>
      <c r="DR236" s="30"/>
      <c r="DS236" s="30"/>
      <c r="DT236" s="30"/>
      <c r="DU236" s="30"/>
      <c r="DV236" s="30"/>
      <c r="DW236" s="30"/>
      <c r="DX236" s="30"/>
      <c r="DY236" s="30"/>
      <c r="DZ236" s="30"/>
      <c r="EA236" s="30"/>
      <c r="EB236" s="30"/>
      <c r="EC236" s="30"/>
      <c r="ED236" s="30"/>
      <c r="EE236" s="30"/>
      <c r="EF236" s="30"/>
      <c r="EG236" s="30"/>
      <c r="EH236" s="30"/>
      <c r="EI236" s="30"/>
      <c r="EJ236" s="30"/>
      <c r="EK236" s="30"/>
      <c r="EL236" s="62">
        <v>79.05</v>
      </c>
      <c r="EM236" s="62">
        <v>80.801000000000002</v>
      </c>
      <c r="EN236" s="62">
        <v>82.114000000000004</v>
      </c>
      <c r="EO236" s="62">
        <v>83.197999999999993</v>
      </c>
      <c r="EP236" s="62">
        <v>84.352999999999994</v>
      </c>
      <c r="EQ236" s="62">
        <v>85.84</v>
      </c>
      <c r="ER236" s="62">
        <v>87.447000000000003</v>
      </c>
      <c r="ES236" s="62">
        <v>88.36</v>
      </c>
      <c r="ET236" s="62">
        <v>88.248999999999995</v>
      </c>
      <c r="EU236" s="62">
        <v>87.644999999999996</v>
      </c>
      <c r="EV236" s="62">
        <v>87.686999999999998</v>
      </c>
      <c r="EW236" s="62">
        <v>88.587999999999994</v>
      </c>
      <c r="EX236" s="62">
        <v>89.775999999999996</v>
      </c>
      <c r="EY236" s="62">
        <v>91.016999999999996</v>
      </c>
      <c r="EZ236" s="62">
        <v>92.409000000000006</v>
      </c>
      <c r="FA236" s="62">
        <v>94.1</v>
      </c>
      <c r="FB236" s="62">
        <v>96.064999999999998</v>
      </c>
      <c r="FC236" s="62">
        <v>97.944999999999993</v>
      </c>
      <c r="FD236" s="62">
        <v>99.4</v>
      </c>
      <c r="FE236" s="62">
        <v>100.839</v>
      </c>
      <c r="FF236" s="62">
        <v>102.70399999999999</v>
      </c>
      <c r="FG236" s="62">
        <v>104.904</v>
      </c>
      <c r="FH236" s="62">
        <v>106.953</v>
      </c>
      <c r="FI236" s="62">
        <v>109.02500000000001</v>
      </c>
      <c r="FJ236" s="62">
        <v>110.985</v>
      </c>
      <c r="FK236" s="62">
        <v>112.42400000000001</v>
      </c>
      <c r="FL236" s="62">
        <v>114.896</v>
      </c>
      <c r="FM236" s="62">
        <v>116.916</v>
      </c>
      <c r="FN236" s="62">
        <v>119.02500000000001</v>
      </c>
      <c r="FO236" s="62">
        <v>120.396</v>
      </c>
      <c r="FP236" s="62">
        <v>122.477</v>
      </c>
      <c r="FQ236" s="62">
        <v>123.995</v>
      </c>
      <c r="FR236" s="62">
        <v>125.57599999999999</v>
      </c>
      <c r="FS236" s="62">
        <v>127.291</v>
      </c>
      <c r="FT236" s="62">
        <v>129.11799999999999</v>
      </c>
      <c r="FU236" s="62">
        <v>131.006</v>
      </c>
      <c r="FV236" s="62">
        <v>132.714</v>
      </c>
      <c r="FW236" s="62">
        <v>134.18</v>
      </c>
      <c r="FX236" s="62">
        <v>135.495</v>
      </c>
      <c r="FY236" s="62">
        <v>136.499</v>
      </c>
      <c r="FZ236" s="62">
        <v>137.56100000000001</v>
      </c>
      <c r="GA236" s="62">
        <v>139.17099999999999</v>
      </c>
      <c r="GB236" s="62">
        <v>140.99199999999999</v>
      </c>
      <c r="GC236" s="62">
        <v>142.79300000000001</v>
      </c>
      <c r="GD236" s="62">
        <v>144.63499999999999</v>
      </c>
      <c r="GE236" s="62">
        <v>146.49600000000001</v>
      </c>
      <c r="GF236" s="62">
        <v>148.172</v>
      </c>
      <c r="GG236" s="62">
        <v>149.715</v>
      </c>
      <c r="GH236" s="62">
        <v>151.02199999999999</v>
      </c>
      <c r="GI236" s="62">
        <v>152.114</v>
      </c>
      <c r="GJ236" s="62">
        <v>153.30199999999999</v>
      </c>
      <c r="GK236" s="62">
        <v>154.4</v>
      </c>
      <c r="GL236" s="62">
        <v>155.297</v>
      </c>
      <c r="GM236" s="62">
        <v>156.00800000000001</v>
      </c>
      <c r="GN236" s="62">
        <v>156.65700000000001</v>
      </c>
      <c r="GO236" s="62">
        <v>157.37100000000001</v>
      </c>
      <c r="GP236" s="62">
        <v>158.12799999999999</v>
      </c>
      <c r="GQ236" s="62">
        <v>158.875</v>
      </c>
      <c r="GR236" s="62">
        <v>159.58500000000001</v>
      </c>
      <c r="GS236" s="62">
        <v>160</v>
      </c>
      <c r="GT236" s="62"/>
      <c r="GU236" s="62">
        <v>169.68</v>
      </c>
    </row>
    <row r="237" spans="1:203">
      <c r="A237" s="30" t="s">
        <v>109</v>
      </c>
      <c r="B237" s="30"/>
      <c r="C237" s="33"/>
      <c r="D237" s="33"/>
      <c r="E237" s="33"/>
      <c r="F237" s="30"/>
      <c r="G237" s="30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30"/>
      <c r="W237" s="30"/>
      <c r="X237" s="30"/>
      <c r="Y237" s="30"/>
      <c r="Z237" s="30"/>
      <c r="AA237" s="30"/>
      <c r="AB237" s="30"/>
      <c r="AC237" s="30"/>
      <c r="AD237" s="30"/>
      <c r="AE237" s="30"/>
      <c r="AF237" s="30"/>
      <c r="AG237" s="30"/>
      <c r="AH237" s="30"/>
      <c r="AI237" s="30"/>
      <c r="AJ237" s="30"/>
      <c r="AK237" s="30"/>
      <c r="AL237" s="30"/>
      <c r="AM237" s="30"/>
      <c r="AN237" s="30"/>
      <c r="AO237" s="30"/>
      <c r="AP237" s="30"/>
      <c r="AQ237" s="30"/>
      <c r="AR237" s="30"/>
      <c r="AS237" s="30"/>
      <c r="AT237" s="30"/>
      <c r="AU237" s="30"/>
      <c r="AV237" s="30"/>
      <c r="AW237" s="30"/>
      <c r="AX237" s="30"/>
      <c r="AY237" s="30"/>
      <c r="AZ237" s="30"/>
      <c r="BA237" s="30"/>
      <c r="BB237" s="30"/>
      <c r="BC237" s="30"/>
      <c r="BD237" s="30"/>
      <c r="BE237" s="30"/>
      <c r="BF237" s="30"/>
      <c r="BG237" s="30"/>
      <c r="BH237" s="30"/>
      <c r="BI237" s="30"/>
      <c r="BJ237" s="30"/>
      <c r="BK237" s="30"/>
      <c r="BL237" s="30"/>
      <c r="BM237" s="30"/>
      <c r="BN237" s="30"/>
      <c r="BO237" s="30"/>
      <c r="BP237" s="30"/>
      <c r="BQ237" s="30"/>
      <c r="BR237" s="30"/>
      <c r="BS237" s="30"/>
      <c r="BT237" s="30"/>
      <c r="BU237" s="30"/>
      <c r="BV237" s="30"/>
      <c r="BW237" s="30"/>
      <c r="BX237" s="30"/>
      <c r="BY237" s="30"/>
      <c r="BZ237" s="30"/>
      <c r="CA237" s="30"/>
      <c r="CB237" s="30"/>
      <c r="CC237" s="30"/>
      <c r="CD237" s="30"/>
      <c r="CE237" s="30"/>
      <c r="CF237" s="30"/>
      <c r="CG237" s="30"/>
      <c r="CH237" s="30"/>
      <c r="CI237" s="30"/>
      <c r="CJ237" s="30"/>
      <c r="CK237" s="30"/>
      <c r="CL237" s="30"/>
      <c r="CM237" s="30"/>
      <c r="CN237" s="30"/>
      <c r="CO237" s="30"/>
      <c r="CP237" s="30"/>
      <c r="CQ237" s="30"/>
      <c r="CR237" s="30"/>
      <c r="CS237" s="30"/>
      <c r="CT237" s="30"/>
      <c r="CU237" s="30"/>
      <c r="CV237" s="30"/>
      <c r="CW237" s="30"/>
      <c r="CX237" s="30"/>
      <c r="CY237" s="30"/>
      <c r="CZ237" s="30"/>
      <c r="DA237" s="30"/>
      <c r="DB237" s="30"/>
      <c r="DC237" s="30"/>
      <c r="DD237" s="30"/>
      <c r="DE237" s="30"/>
      <c r="DF237" s="30"/>
      <c r="DG237" s="30"/>
      <c r="DH237" s="30"/>
      <c r="DI237" s="30"/>
      <c r="DJ237" s="30"/>
      <c r="DK237" s="30"/>
      <c r="DL237" s="30"/>
      <c r="DM237" s="30"/>
      <c r="DN237" s="30"/>
      <c r="DO237" s="30"/>
      <c r="DP237" s="30"/>
      <c r="DQ237" s="30"/>
      <c r="DR237" s="30"/>
      <c r="DS237" s="30"/>
      <c r="DT237" s="30"/>
      <c r="DU237" s="30"/>
      <c r="DV237" s="30"/>
      <c r="DW237" s="30"/>
      <c r="DX237" s="30"/>
      <c r="DY237" s="30"/>
      <c r="DZ237" s="30"/>
      <c r="EA237" s="30"/>
      <c r="EB237" s="30"/>
      <c r="EC237" s="30"/>
      <c r="ED237" s="30"/>
      <c r="EE237" s="30"/>
      <c r="EF237" s="30"/>
      <c r="EG237" s="30"/>
      <c r="EH237" s="30"/>
      <c r="EI237" s="30"/>
      <c r="EJ237" s="30"/>
      <c r="EK237" s="30"/>
      <c r="EL237" s="62">
        <v>208.06800000000001</v>
      </c>
      <c r="EM237" s="62">
        <v>213.34200000000001</v>
      </c>
      <c r="EN237" s="62">
        <v>219.41</v>
      </c>
      <c r="EO237" s="62">
        <v>225.96600000000001</v>
      </c>
      <c r="EP237" s="62">
        <v>232.959</v>
      </c>
      <c r="EQ237" s="62">
        <v>240.40299999999999</v>
      </c>
      <c r="ER237" s="62">
        <v>248.25399999999999</v>
      </c>
      <c r="ES237" s="62">
        <v>256.40300000000002</v>
      </c>
      <c r="ET237" s="62">
        <v>265.13900000000001</v>
      </c>
      <c r="EU237" s="62">
        <v>274.666</v>
      </c>
      <c r="EV237" s="62">
        <v>284.298</v>
      </c>
      <c r="EW237" s="62">
        <v>294.22899999999998</v>
      </c>
      <c r="EX237" s="62">
        <v>304.85700000000003</v>
      </c>
      <c r="EY237" s="62">
        <v>315.70100000000002</v>
      </c>
      <c r="EZ237" s="62">
        <v>326.68900000000002</v>
      </c>
      <c r="FA237" s="62">
        <v>336.34199999999998</v>
      </c>
      <c r="FB237" s="62">
        <v>345.40600000000001</v>
      </c>
      <c r="FC237" s="62">
        <v>353.91300000000001</v>
      </c>
      <c r="FD237" s="62">
        <v>361.26</v>
      </c>
      <c r="FE237" s="62">
        <v>367.553</v>
      </c>
      <c r="FF237" s="62">
        <v>372.35300000000001</v>
      </c>
      <c r="FG237" s="62">
        <v>376.613</v>
      </c>
      <c r="FH237" s="62">
        <v>380.79700000000003</v>
      </c>
      <c r="FI237" s="62">
        <v>383.01799999999997</v>
      </c>
      <c r="FJ237" s="62">
        <v>380.24400000000003</v>
      </c>
      <c r="FK237" s="62">
        <v>362.73</v>
      </c>
      <c r="FL237" s="62">
        <v>352.37700000000001</v>
      </c>
      <c r="FM237" s="62">
        <v>360.06900000000002</v>
      </c>
      <c r="FN237" s="62">
        <v>365.27699999999999</v>
      </c>
      <c r="FO237" s="62">
        <v>362.86099999999999</v>
      </c>
      <c r="FP237" s="62">
        <v>354.08300000000003</v>
      </c>
      <c r="FQ237" s="62">
        <v>352.51</v>
      </c>
      <c r="FR237" s="62">
        <v>360.09</v>
      </c>
      <c r="FS237" s="62">
        <v>367.62</v>
      </c>
      <c r="FT237" s="62">
        <v>374.26100000000002</v>
      </c>
      <c r="FU237" s="62">
        <v>380.42099999999999</v>
      </c>
      <c r="FV237" s="62">
        <v>384.89</v>
      </c>
      <c r="FW237" s="62">
        <v>386.62299999999999</v>
      </c>
      <c r="FX237" s="62">
        <v>388.56400000000002</v>
      </c>
      <c r="FY237" s="62">
        <v>392.548</v>
      </c>
      <c r="FZ237" s="62">
        <v>394.80099999999999</v>
      </c>
      <c r="GA237" s="62">
        <v>395.36200000000002</v>
      </c>
      <c r="GB237" s="62">
        <v>396.5</v>
      </c>
      <c r="GC237" s="62">
        <v>397.24</v>
      </c>
      <c r="GD237" s="62">
        <v>398.77</v>
      </c>
      <c r="GE237" s="62">
        <v>402.82799999999997</v>
      </c>
      <c r="GF237" s="62">
        <v>407.60599999999999</v>
      </c>
      <c r="GG237" s="62">
        <v>413.38799999999998</v>
      </c>
      <c r="GH237" s="62">
        <v>419.93099999999998</v>
      </c>
      <c r="GI237" s="62">
        <v>426.25599999999997</v>
      </c>
      <c r="GJ237" s="62">
        <v>432.48500000000001</v>
      </c>
      <c r="GK237" s="62">
        <v>438.50900000000001</v>
      </c>
      <c r="GL237" s="62">
        <v>444.33100000000002</v>
      </c>
      <c r="GM237" s="62">
        <v>449.93099999999998</v>
      </c>
      <c r="GN237" s="62">
        <v>455.31700000000001</v>
      </c>
      <c r="GO237" s="62">
        <v>460.495</v>
      </c>
      <c r="GP237" s="62">
        <v>465.61</v>
      </c>
      <c r="GQ237" s="62">
        <v>470.78399999999999</v>
      </c>
      <c r="GR237" s="62">
        <v>475.99599999999998</v>
      </c>
      <c r="GS237" s="62">
        <v>481</v>
      </c>
      <c r="GT237" s="62"/>
      <c r="GU237" s="62">
        <v>580.13</v>
      </c>
    </row>
    <row r="238" spans="1:203">
      <c r="A238" s="30" t="s">
        <v>110</v>
      </c>
      <c r="B238" s="30"/>
      <c r="C238" s="33"/>
      <c r="D238" s="33"/>
      <c r="E238" s="33"/>
      <c r="F238" s="30"/>
      <c r="G238" s="30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30"/>
      <c r="T238" s="30"/>
      <c r="U238" s="30"/>
      <c r="V238" s="30"/>
      <c r="W238" s="30"/>
      <c r="X238" s="30"/>
      <c r="Y238" s="30"/>
      <c r="Z238" s="30"/>
      <c r="AA238" s="30"/>
      <c r="AB238" s="30"/>
      <c r="AC238" s="30"/>
      <c r="AD238" s="30"/>
      <c r="AE238" s="30"/>
      <c r="AF238" s="30"/>
      <c r="AG238" s="30"/>
      <c r="AH238" s="30"/>
      <c r="AI238" s="30"/>
      <c r="AJ238" s="30"/>
      <c r="AK238" s="30"/>
      <c r="AL238" s="30"/>
      <c r="AM238" s="30"/>
      <c r="AN238" s="30"/>
      <c r="AO238" s="30"/>
      <c r="AP238" s="30"/>
      <c r="AQ238" s="30"/>
      <c r="AR238" s="30"/>
      <c r="AS238" s="30"/>
      <c r="AT238" s="30"/>
      <c r="AU238" s="30"/>
      <c r="AV238" s="30"/>
      <c r="AW238" s="30"/>
      <c r="AX238" s="30"/>
      <c r="AY238" s="30"/>
      <c r="AZ238" s="30"/>
      <c r="BA238" s="30"/>
      <c r="BB238" s="30"/>
      <c r="BC238" s="30"/>
      <c r="BD238" s="30"/>
      <c r="BE238" s="30"/>
      <c r="BF238" s="30"/>
      <c r="BG238" s="30"/>
      <c r="BH238" s="30"/>
      <c r="BI238" s="30"/>
      <c r="BJ238" s="30"/>
      <c r="BK238" s="30"/>
      <c r="BL238" s="30"/>
      <c r="BM238" s="30"/>
      <c r="BN238" s="30"/>
      <c r="BO238" s="30"/>
      <c r="BP238" s="30"/>
      <c r="BQ238" s="30"/>
      <c r="BR238" s="30"/>
      <c r="BS238" s="30"/>
      <c r="BT238" s="30"/>
      <c r="BU238" s="30"/>
      <c r="BV238" s="30"/>
      <c r="BW238" s="30"/>
      <c r="BX238" s="30"/>
      <c r="BY238" s="30"/>
      <c r="BZ238" s="30"/>
      <c r="CA238" s="30"/>
      <c r="CB238" s="30"/>
      <c r="CC238" s="30"/>
      <c r="CD238" s="30"/>
      <c r="CE238" s="30"/>
      <c r="CF238" s="30"/>
      <c r="CG238" s="30"/>
      <c r="CH238" s="30"/>
      <c r="CI238" s="30"/>
      <c r="CJ238" s="30"/>
      <c r="CK238" s="30"/>
      <c r="CL238" s="30"/>
      <c r="CM238" s="30"/>
      <c r="CN238" s="30"/>
      <c r="CO238" s="30"/>
      <c r="CP238" s="30"/>
      <c r="CQ238" s="30"/>
      <c r="CR238" s="30"/>
      <c r="CS238" s="30"/>
      <c r="CT238" s="30"/>
      <c r="CU238" s="30"/>
      <c r="CV238" s="30"/>
      <c r="CW238" s="30"/>
      <c r="CX238" s="30"/>
      <c r="CY238" s="30"/>
      <c r="CZ238" s="30"/>
      <c r="DA238" s="30"/>
      <c r="DB238" s="30"/>
      <c r="DC238" s="30"/>
      <c r="DD238" s="30"/>
      <c r="DE238" s="30"/>
      <c r="DF238" s="30"/>
      <c r="DG238" s="30"/>
      <c r="DH238" s="30"/>
      <c r="DI238" s="30"/>
      <c r="DJ238" s="30"/>
      <c r="DK238" s="30"/>
      <c r="DL238" s="30"/>
      <c r="DM238" s="30"/>
      <c r="DN238" s="30"/>
      <c r="DO238" s="30"/>
      <c r="DP238" s="30"/>
      <c r="DQ238" s="30"/>
      <c r="DR238" s="30"/>
      <c r="DS238" s="30"/>
      <c r="DT238" s="30"/>
      <c r="DU238" s="30"/>
      <c r="DV238" s="30"/>
      <c r="DW238" s="30"/>
      <c r="DX238" s="30"/>
      <c r="DY238" s="30"/>
      <c r="DZ238" s="30"/>
      <c r="EA238" s="30"/>
      <c r="EB238" s="30"/>
      <c r="EC238" s="30"/>
      <c r="ED238" s="30"/>
      <c r="EE238" s="30"/>
      <c r="EF238" s="30"/>
      <c r="EG238" s="30"/>
      <c r="EH238" s="30"/>
      <c r="EI238" s="30"/>
      <c r="EJ238" s="30"/>
      <c r="EK238" s="30"/>
      <c r="EL238" s="62">
        <v>5.0369999999999999</v>
      </c>
      <c r="EM238" s="62">
        <v>5.0220000000000002</v>
      </c>
      <c r="EN238" s="62">
        <v>5.03</v>
      </c>
      <c r="EO238" s="62">
        <v>5.0330000000000004</v>
      </c>
      <c r="EP238" s="62">
        <v>5.0659999999999998</v>
      </c>
      <c r="EQ238" s="62">
        <v>5.1619999999999999</v>
      </c>
      <c r="ER238" s="62">
        <v>5.2690000000000001</v>
      </c>
      <c r="ES238" s="62">
        <v>5.3819999999999997</v>
      </c>
      <c r="ET238" s="62">
        <v>5.508</v>
      </c>
      <c r="EU238" s="62">
        <v>5.6239999999999997</v>
      </c>
      <c r="EV238" s="62">
        <v>5.726</v>
      </c>
      <c r="EW238" s="62">
        <v>5.7990000000000004</v>
      </c>
      <c r="EX238" s="62">
        <v>5.8419999999999996</v>
      </c>
      <c r="EY238" s="62">
        <v>5.8579999999999997</v>
      </c>
      <c r="EZ238" s="62">
        <v>5.8419999999999996</v>
      </c>
      <c r="FA238" s="62">
        <v>5.7679999999999998</v>
      </c>
      <c r="FB238" s="62">
        <v>5.6859999999999999</v>
      </c>
      <c r="FC238" s="62">
        <v>5.6390000000000002</v>
      </c>
      <c r="FD238" s="62">
        <v>5.609</v>
      </c>
      <c r="FE238" s="62">
        <v>5.6</v>
      </c>
      <c r="FF238" s="62">
        <v>5.617</v>
      </c>
      <c r="FG238" s="62">
        <v>5.7880000000000003</v>
      </c>
      <c r="FH238" s="62">
        <v>5.96</v>
      </c>
      <c r="FI238" s="62">
        <v>6.1349999999999998</v>
      </c>
      <c r="FJ238" s="62">
        <v>6.3079999999999998</v>
      </c>
      <c r="FK238" s="62">
        <v>6.468</v>
      </c>
      <c r="FL238" s="62">
        <v>6.6509999999999998</v>
      </c>
      <c r="FM238" s="62">
        <v>6.859</v>
      </c>
      <c r="FN238" s="62">
        <v>7.0490000000000004</v>
      </c>
      <c r="FO238" s="62">
        <v>7.2539999999999996</v>
      </c>
      <c r="FP238" s="62">
        <v>7.4649999999999999</v>
      </c>
      <c r="FQ238" s="62">
        <v>7.7910000000000004</v>
      </c>
      <c r="FR238" s="62">
        <v>8.1489999999999991</v>
      </c>
      <c r="FS238" s="62">
        <v>8.5239999999999991</v>
      </c>
      <c r="FT238" s="62">
        <v>8.9109999999999996</v>
      </c>
      <c r="FU238" s="62">
        <v>9.3160000000000007</v>
      </c>
      <c r="FV238" s="62">
        <v>9.7330000000000005</v>
      </c>
      <c r="FW238" s="62">
        <v>10.163</v>
      </c>
      <c r="FX238" s="62">
        <v>10.61</v>
      </c>
      <c r="FY238" s="62">
        <v>11.06</v>
      </c>
      <c r="FZ238" s="62">
        <v>11.513999999999999</v>
      </c>
      <c r="GA238" s="62">
        <v>12.082000000000001</v>
      </c>
      <c r="GB238" s="62">
        <v>12.659000000000001</v>
      </c>
      <c r="GC238" s="62">
        <v>13.244999999999999</v>
      </c>
      <c r="GD238" s="62">
        <v>13.837</v>
      </c>
      <c r="GE238" s="62">
        <v>14.436999999999999</v>
      </c>
      <c r="GF238" s="62">
        <v>15.042999999999999</v>
      </c>
      <c r="GG238" s="62">
        <v>15.654</v>
      </c>
      <c r="GH238" s="62">
        <v>16.27</v>
      </c>
      <c r="GI238" s="62">
        <v>16.888999999999999</v>
      </c>
      <c r="GJ238" s="62">
        <v>17.510999999999999</v>
      </c>
      <c r="GK238" s="62">
        <v>18.132000000000001</v>
      </c>
      <c r="GL238" s="62">
        <v>18.748000000000001</v>
      </c>
      <c r="GM238" s="62">
        <v>19.36</v>
      </c>
      <c r="GN238" s="62">
        <v>19.966999999999999</v>
      </c>
      <c r="GO238" s="62">
        <v>20.568999999999999</v>
      </c>
      <c r="GP238" s="62">
        <v>21.164999999999999</v>
      </c>
      <c r="GQ238" s="62">
        <v>21.76</v>
      </c>
      <c r="GR238" s="62">
        <v>22.352</v>
      </c>
      <c r="GS238" s="62">
        <v>23</v>
      </c>
      <c r="GT238" s="62"/>
      <c r="GU238" s="62">
        <v>34.954000000000001</v>
      </c>
    </row>
    <row r="239" spans="1:203">
      <c r="A239" s="30" t="s">
        <v>111</v>
      </c>
      <c r="B239" s="34"/>
      <c r="C239" s="33"/>
      <c r="D239" s="33"/>
      <c r="E239" s="33"/>
      <c r="F239" s="30"/>
      <c r="G239" s="30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30"/>
      <c r="X239" s="30"/>
      <c r="Y239" s="30"/>
      <c r="Z239" s="30"/>
      <c r="AA239" s="30"/>
      <c r="AB239" s="30"/>
      <c r="AC239" s="30"/>
      <c r="AD239" s="30"/>
      <c r="AE239" s="30"/>
      <c r="AF239" s="30"/>
      <c r="AG239" s="30"/>
      <c r="AH239" s="30"/>
      <c r="AI239" s="30"/>
      <c r="AJ239" s="30"/>
      <c r="AK239" s="30"/>
      <c r="AL239" s="30"/>
      <c r="AM239" s="30"/>
      <c r="AN239" s="30"/>
      <c r="AO239" s="30"/>
      <c r="AP239" s="30"/>
      <c r="AQ239" s="30"/>
      <c r="AR239" s="30"/>
      <c r="AS239" s="30"/>
      <c r="AT239" s="30"/>
      <c r="AU239" s="30"/>
      <c r="AV239" s="30"/>
      <c r="AW239" s="30"/>
      <c r="AX239" s="30"/>
      <c r="AY239" s="30"/>
      <c r="AZ239" s="30"/>
      <c r="BA239" s="30"/>
      <c r="BB239" s="30"/>
      <c r="BC239" s="30"/>
      <c r="BD239" s="30"/>
      <c r="BE239" s="30"/>
      <c r="BF239" s="30"/>
      <c r="BG239" s="30"/>
      <c r="BH239" s="30"/>
      <c r="BI239" s="30"/>
      <c r="BJ239" s="30"/>
      <c r="BK239" s="30"/>
      <c r="BL239" s="30"/>
      <c r="BM239" s="30"/>
      <c r="BN239" s="30"/>
      <c r="BO239" s="30"/>
      <c r="BP239" s="30"/>
      <c r="BQ239" s="30"/>
      <c r="BR239" s="30"/>
      <c r="BS239" s="30"/>
      <c r="BT239" s="30"/>
      <c r="BU239" s="30"/>
      <c r="BV239" s="30"/>
      <c r="BW239" s="30"/>
      <c r="BX239" s="30"/>
      <c r="BY239" s="30"/>
      <c r="BZ239" s="30"/>
      <c r="CA239" s="30"/>
      <c r="CB239" s="30"/>
      <c r="CC239" s="30"/>
      <c r="CD239" s="30"/>
      <c r="CE239" s="30"/>
      <c r="CF239" s="30"/>
      <c r="CG239" s="30"/>
      <c r="CH239" s="30"/>
      <c r="CI239" s="30"/>
      <c r="CJ239" s="30"/>
      <c r="CK239" s="30"/>
      <c r="CL239" s="30"/>
      <c r="CM239" s="30"/>
      <c r="CN239" s="30"/>
      <c r="CO239" s="30"/>
      <c r="CP239" s="30"/>
      <c r="CQ239" s="30"/>
      <c r="CR239" s="30"/>
      <c r="CS239" s="30"/>
      <c r="CT239" s="30"/>
      <c r="CU239" s="30"/>
      <c r="CV239" s="30"/>
      <c r="CW239" s="30"/>
      <c r="CX239" s="30"/>
      <c r="CY239" s="30"/>
      <c r="CZ239" s="30"/>
      <c r="DA239" s="30"/>
      <c r="DB239" s="30"/>
      <c r="DC239" s="30"/>
      <c r="DD239" s="30"/>
      <c r="DE239" s="30"/>
      <c r="DF239" s="30"/>
      <c r="DG239" s="30"/>
      <c r="DH239" s="30"/>
      <c r="DI239" s="30"/>
      <c r="DJ239" s="30"/>
      <c r="DK239" s="30"/>
      <c r="DL239" s="30"/>
      <c r="DM239" s="30"/>
      <c r="DN239" s="30"/>
      <c r="DO239" s="30"/>
      <c r="DP239" s="30"/>
      <c r="DQ239" s="30"/>
      <c r="DR239" s="30"/>
      <c r="DS239" s="30"/>
      <c r="DT239" s="30"/>
      <c r="DU239" s="30"/>
      <c r="DV239" s="30"/>
      <c r="DW239" s="30"/>
      <c r="DX239" s="30"/>
      <c r="DY239" s="30"/>
      <c r="DZ239" s="30"/>
      <c r="EA239" s="30"/>
      <c r="EB239" s="30"/>
      <c r="EC239" s="30"/>
      <c r="ED239" s="30"/>
      <c r="EE239" s="30"/>
      <c r="EF239" s="30"/>
      <c r="EG239" s="30"/>
      <c r="EH239" s="30"/>
      <c r="EI239" s="30"/>
      <c r="EJ239" s="30"/>
      <c r="EK239" s="30"/>
      <c r="EL239" s="62">
        <v>26.9</v>
      </c>
      <c r="EM239" s="62">
        <v>27.7</v>
      </c>
      <c r="EN239" s="62">
        <v>27.9</v>
      </c>
      <c r="EO239" s="62">
        <v>26.9</v>
      </c>
      <c r="EP239" s="62">
        <v>27.2</v>
      </c>
      <c r="EQ239" s="62">
        <v>27.6</v>
      </c>
      <c r="ER239" s="62">
        <v>28.4</v>
      </c>
      <c r="ES239" s="62">
        <v>29.4</v>
      </c>
      <c r="ET239" s="62">
        <v>30</v>
      </c>
      <c r="EU239" s="62">
        <v>31</v>
      </c>
      <c r="EV239" s="62">
        <v>32.5</v>
      </c>
      <c r="EW239" s="62">
        <v>34.299999999999997</v>
      </c>
      <c r="EX239" s="62">
        <v>35</v>
      </c>
      <c r="EY239" s="62">
        <v>39.799999999999997</v>
      </c>
      <c r="EZ239" s="62">
        <v>40.799999999999997</v>
      </c>
      <c r="FA239" s="62">
        <v>43.5</v>
      </c>
      <c r="FB239" s="62">
        <v>46.2</v>
      </c>
      <c r="FC239" s="62">
        <v>49.1</v>
      </c>
      <c r="FD239" s="62">
        <v>55.7</v>
      </c>
      <c r="FE239" s="62">
        <v>60.3</v>
      </c>
      <c r="FF239" s="62">
        <v>63.475999999999999</v>
      </c>
      <c r="FG239" s="62">
        <v>70.936999999999998</v>
      </c>
      <c r="FH239" s="62">
        <v>76.319000000000003</v>
      </c>
      <c r="FI239" s="62">
        <v>84.120999999999995</v>
      </c>
      <c r="FJ239" s="62">
        <v>89.941000000000003</v>
      </c>
      <c r="FK239" s="62">
        <v>94.483999999999995</v>
      </c>
      <c r="FL239" s="62">
        <v>96.165999999999997</v>
      </c>
      <c r="FM239" s="62">
        <v>93.203000000000003</v>
      </c>
      <c r="FN239" s="62">
        <v>95.929000000000002</v>
      </c>
      <c r="FO239" s="62">
        <v>96.183000000000007</v>
      </c>
      <c r="FP239" s="62">
        <v>99.635999999999996</v>
      </c>
      <c r="FQ239" s="62">
        <v>99.852999999999994</v>
      </c>
      <c r="FR239" s="62">
        <v>100.068</v>
      </c>
      <c r="FS239" s="62">
        <v>100.348</v>
      </c>
      <c r="FT239" s="62">
        <v>100.6</v>
      </c>
      <c r="FU239" s="62">
        <v>100.76</v>
      </c>
      <c r="FV239" s="62">
        <v>100.842</v>
      </c>
      <c r="FW239" s="62">
        <v>100.901</v>
      </c>
      <c r="FX239" s="62">
        <v>100.952</v>
      </c>
      <c r="FY239" s="62">
        <v>101.041</v>
      </c>
      <c r="FZ239" s="62">
        <v>103.96299999999999</v>
      </c>
      <c r="GA239" s="62">
        <v>104.807</v>
      </c>
      <c r="GB239" s="62">
        <v>105.711</v>
      </c>
      <c r="GC239" s="62">
        <v>106.577</v>
      </c>
      <c r="GD239" s="62">
        <v>107.31699999999999</v>
      </c>
      <c r="GE239" s="62">
        <v>107.81699999999999</v>
      </c>
      <c r="GF239" s="62">
        <v>108.093</v>
      </c>
      <c r="GG239" s="62">
        <v>108.355</v>
      </c>
      <c r="GH239" s="62">
        <v>108.535</v>
      </c>
      <c r="GI239" s="62">
        <v>108.596</v>
      </c>
      <c r="GJ239" s="62">
        <v>108.639</v>
      </c>
      <c r="GK239" s="62">
        <v>108.747</v>
      </c>
      <c r="GL239" s="62">
        <v>108.923</v>
      </c>
      <c r="GM239" s="62">
        <v>109.148</v>
      </c>
      <c r="GN239" s="62">
        <v>109.354</v>
      </c>
      <c r="GO239" s="62">
        <v>109.6</v>
      </c>
      <c r="GP239" s="62">
        <v>109.764</v>
      </c>
      <c r="GQ239" s="62">
        <v>109.821</v>
      </c>
      <c r="GR239" s="62">
        <v>109.84</v>
      </c>
      <c r="GS239" s="62">
        <v>110</v>
      </c>
      <c r="GT239" s="62"/>
      <c r="GU239" s="62">
        <v>105.017</v>
      </c>
    </row>
    <row r="240" spans="1:203">
      <c r="A240" s="4" t="s">
        <v>262</v>
      </c>
      <c r="B240" s="4"/>
      <c r="C240" s="33"/>
      <c r="D240" s="33"/>
      <c r="E240" s="33"/>
      <c r="F240" s="30"/>
      <c r="G240" s="30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30"/>
      <c r="Y240" s="30"/>
      <c r="Z240" s="30"/>
      <c r="AA240" s="30"/>
      <c r="AB240" s="30"/>
      <c r="AC240" s="30"/>
      <c r="AD240" s="30"/>
      <c r="AE240" s="30"/>
      <c r="AF240" s="30"/>
      <c r="AG240" s="30"/>
      <c r="AH240" s="30"/>
      <c r="AI240" s="30"/>
      <c r="AJ240" s="30"/>
      <c r="AK240" s="30"/>
      <c r="AL240" s="30"/>
      <c r="AM240" s="30"/>
      <c r="AN240" s="30"/>
      <c r="AO240" s="30"/>
      <c r="AP240" s="30"/>
      <c r="AQ240" s="30"/>
      <c r="AR240" s="30"/>
      <c r="AS240" s="30"/>
      <c r="AT240" s="30"/>
      <c r="AU240" s="30"/>
      <c r="AV240" s="30"/>
      <c r="AW240" s="30"/>
      <c r="AX240" s="30"/>
      <c r="AY240" s="30"/>
      <c r="AZ240" s="30"/>
      <c r="BA240" s="30"/>
      <c r="BB240" s="30"/>
      <c r="BC240" s="30"/>
      <c r="BD240" s="30"/>
      <c r="BE240" s="30"/>
      <c r="BF240" s="30"/>
      <c r="BG240" s="30"/>
      <c r="BH240" s="30"/>
      <c r="BI240" s="30"/>
      <c r="BJ240" s="30"/>
      <c r="BK240" s="30"/>
      <c r="BL240" s="30"/>
      <c r="BM240" s="30"/>
      <c r="BN240" s="30"/>
      <c r="BO240" s="30"/>
      <c r="BP240" s="30"/>
      <c r="BQ240" s="30"/>
      <c r="BR240" s="30"/>
      <c r="BS240" s="30"/>
      <c r="BT240" s="30"/>
      <c r="BU240" s="30"/>
      <c r="BV240" s="30"/>
      <c r="BW240" s="30"/>
      <c r="BX240" s="30"/>
      <c r="BY240" s="30"/>
      <c r="BZ240" s="30"/>
      <c r="CA240" s="30"/>
      <c r="CB240" s="30"/>
      <c r="CC240" s="30"/>
      <c r="CD240" s="30"/>
      <c r="CE240" s="30"/>
      <c r="CF240" s="30"/>
      <c r="CG240" s="30"/>
      <c r="CH240" s="30"/>
      <c r="CI240" s="30"/>
      <c r="CJ240" s="30"/>
      <c r="CK240" s="30"/>
      <c r="CL240" s="30"/>
      <c r="CM240" s="30"/>
      <c r="CN240" s="30"/>
      <c r="CO240" s="30"/>
      <c r="CP240" s="30"/>
      <c r="CQ240" s="30"/>
      <c r="CR240" s="30"/>
      <c r="CS240" s="30"/>
      <c r="CT240" s="30"/>
      <c r="CU240" s="30"/>
      <c r="CV240" s="30"/>
      <c r="CW240" s="30"/>
      <c r="CX240" s="30"/>
      <c r="CY240" s="30"/>
      <c r="CZ240" s="30"/>
      <c r="DA240" s="30"/>
      <c r="DB240" s="30"/>
      <c r="DC240" s="30"/>
      <c r="DD240" s="30"/>
      <c r="DE240" s="30"/>
      <c r="DF240" s="30"/>
      <c r="DG240" s="30"/>
      <c r="DH240" s="30"/>
      <c r="DI240" s="30"/>
      <c r="DJ240" s="30"/>
      <c r="DK240" s="30"/>
      <c r="DL240" s="30"/>
      <c r="DM240" s="30"/>
      <c r="DN240" s="30"/>
      <c r="DO240" s="30"/>
      <c r="DP240" s="30"/>
      <c r="DQ240" s="30"/>
      <c r="DR240" s="30"/>
      <c r="DS240" s="30"/>
      <c r="DT240" s="30"/>
      <c r="DU240" s="30"/>
      <c r="DV240" s="30"/>
      <c r="DW240" s="30"/>
      <c r="DX240" s="30"/>
      <c r="DY240" s="30"/>
      <c r="DZ240" s="30"/>
      <c r="EA240" s="30"/>
      <c r="EB240" s="30"/>
      <c r="EC240" s="30"/>
      <c r="ED240" s="30"/>
      <c r="EE240" s="30"/>
      <c r="EF240" s="30"/>
      <c r="EG240" s="30"/>
      <c r="EH240" s="30"/>
      <c r="EI240" s="30"/>
      <c r="EJ240" s="30"/>
      <c r="EK240" s="30"/>
      <c r="EL240" s="9">
        <v>1611.8690000000001</v>
      </c>
      <c r="EM240" s="9">
        <v>1650.0569999999998</v>
      </c>
      <c r="EN240" s="9">
        <v>1689.2640000000001</v>
      </c>
      <c r="EO240" s="9">
        <v>1727.6129999999998</v>
      </c>
      <c r="EP240" s="9">
        <v>1770.4080000000004</v>
      </c>
      <c r="EQ240" s="9">
        <v>1813.415</v>
      </c>
      <c r="ER240" s="9">
        <v>1853.6340000000002</v>
      </c>
      <c r="ES240" s="9">
        <v>1895.9070000000002</v>
      </c>
      <c r="ET240" s="9">
        <v>1940.5500000000004</v>
      </c>
      <c r="EU240" s="9">
        <v>1986.3740000000003</v>
      </c>
      <c r="EV240" s="9">
        <v>2029.9549999999999</v>
      </c>
      <c r="EW240" s="9">
        <v>2063.8220000000001</v>
      </c>
      <c r="EX240" s="9">
        <v>2098.1710000000003</v>
      </c>
      <c r="EY240" s="9">
        <v>2153.3450000000003</v>
      </c>
      <c r="EZ240" s="9">
        <v>2199.7500000000005</v>
      </c>
      <c r="FA240" s="9">
        <v>2246.116</v>
      </c>
      <c r="FB240" s="9">
        <v>2292.6559999999999</v>
      </c>
      <c r="FC240" s="9">
        <v>2338.2750000000001</v>
      </c>
      <c r="FD240" s="9">
        <v>2387.192</v>
      </c>
      <c r="FE240" s="9">
        <v>2430.4850000000001</v>
      </c>
      <c r="FF240" s="9">
        <v>2467.6109999999999</v>
      </c>
      <c r="FG240" s="9">
        <v>2511.7599999999998</v>
      </c>
      <c r="FH240" s="9">
        <v>2553.3830000000003</v>
      </c>
      <c r="FI240" s="9">
        <v>2591.8209999999999</v>
      </c>
      <c r="FJ240" s="9">
        <v>2619.002</v>
      </c>
      <c r="FK240" s="9">
        <v>2621.7619999999997</v>
      </c>
      <c r="FL240" s="9">
        <v>2621.5679999999998</v>
      </c>
      <c r="FM240" s="9">
        <v>2633.1779999999999</v>
      </c>
      <c r="FN240" s="9">
        <v>2648.3810000000003</v>
      </c>
      <c r="FO240" s="9">
        <v>2658.6869999999999</v>
      </c>
      <c r="FP240" s="9">
        <v>2664.0709999999999</v>
      </c>
      <c r="FQ240" s="9">
        <v>2682.3110000000006</v>
      </c>
      <c r="FR240" s="9">
        <v>2707.9330000000004</v>
      </c>
      <c r="FS240" s="9">
        <v>2730.3609999999999</v>
      </c>
      <c r="FT240" s="9">
        <v>2752.9989999999998</v>
      </c>
      <c r="FU240" s="9">
        <v>2773.7379999999998</v>
      </c>
      <c r="FV240" s="9">
        <v>2792.0509999999999</v>
      </c>
      <c r="FW240" s="9">
        <v>2806.8320000000003</v>
      </c>
      <c r="FX240" s="9">
        <v>2823.7889999999998</v>
      </c>
      <c r="FY240" s="9">
        <v>2841.498</v>
      </c>
      <c r="FZ240" s="9">
        <v>2861.9320000000007</v>
      </c>
      <c r="GA240" s="9">
        <v>2879.03</v>
      </c>
      <c r="GB240" s="9">
        <v>2900.5780000000004</v>
      </c>
      <c r="GC240" s="9">
        <v>2925.2610000000004</v>
      </c>
      <c r="GD240" s="9">
        <v>2950.097999999999</v>
      </c>
      <c r="GE240" s="9">
        <v>2975.873</v>
      </c>
      <c r="GF240" s="9">
        <v>2998.7260000000001</v>
      </c>
      <c r="GG240" s="9">
        <v>3022.2320000000004</v>
      </c>
      <c r="GH240" s="9">
        <v>3047.6709999999998</v>
      </c>
      <c r="GI240" s="9">
        <v>3076.7359999999999</v>
      </c>
      <c r="GJ240" s="9">
        <v>3105.6250000000005</v>
      </c>
      <c r="GK240" s="9">
        <v>3133.1540000000005</v>
      </c>
      <c r="GL240" s="9">
        <v>3160.6640000000007</v>
      </c>
      <c r="GM240" s="9">
        <v>3187.0340000000006</v>
      </c>
      <c r="GN240" s="9">
        <v>3213.8969999999995</v>
      </c>
      <c r="GO240" s="9">
        <v>3239.2669999999998</v>
      </c>
      <c r="GP240" s="9">
        <v>3264.7639999999997</v>
      </c>
      <c r="GQ240" s="9">
        <v>3289.8189999999995</v>
      </c>
      <c r="GR240" s="9">
        <v>3315.3520000000003</v>
      </c>
      <c r="GS240" s="9">
        <v>3344</v>
      </c>
      <c r="GT240" s="9"/>
      <c r="GU240" s="9">
        <v>3719.4799999999996</v>
      </c>
    </row>
    <row r="241" spans="1:203">
      <c r="B241" s="30"/>
      <c r="C241" s="33"/>
      <c r="D241" s="33"/>
      <c r="E241" s="33"/>
      <c r="F241" s="30"/>
      <c r="G241" s="30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30"/>
      <c r="V241" s="30"/>
      <c r="W241" s="30"/>
      <c r="X241" s="30"/>
      <c r="Y241" s="30"/>
      <c r="Z241" s="30"/>
      <c r="AA241" s="30"/>
      <c r="AB241" s="30"/>
      <c r="AC241" s="30"/>
      <c r="AD241" s="30"/>
      <c r="AE241" s="30"/>
      <c r="AF241" s="30"/>
      <c r="AG241" s="30"/>
      <c r="AH241" s="30"/>
      <c r="AI241" s="30"/>
      <c r="AJ241" s="30"/>
      <c r="AK241" s="30"/>
      <c r="AL241" s="30"/>
      <c r="AM241" s="30"/>
      <c r="AN241" s="30"/>
      <c r="AO241" s="30"/>
      <c r="AP241" s="30"/>
      <c r="AQ241" s="30"/>
      <c r="AR241" s="30"/>
      <c r="AS241" s="30"/>
      <c r="AT241" s="30"/>
      <c r="AU241" s="30"/>
      <c r="AV241" s="30"/>
      <c r="AW241" s="30"/>
      <c r="AX241" s="30"/>
      <c r="AY241" s="30"/>
      <c r="AZ241" s="30"/>
      <c r="BA241" s="30"/>
      <c r="BB241" s="30"/>
      <c r="BC241" s="30"/>
      <c r="BD241" s="30"/>
      <c r="BE241" s="30"/>
      <c r="BF241" s="30"/>
      <c r="BG241" s="30"/>
      <c r="BH241" s="30"/>
      <c r="BI241" s="30"/>
      <c r="BJ241" s="30"/>
      <c r="BK241" s="30"/>
      <c r="BL241" s="30"/>
      <c r="BM241" s="30"/>
      <c r="BN241" s="30"/>
      <c r="BO241" s="30"/>
      <c r="BP241" s="30"/>
      <c r="BQ241" s="30"/>
      <c r="BR241" s="30"/>
      <c r="BS241" s="30"/>
      <c r="BT241" s="30"/>
      <c r="BU241" s="30"/>
      <c r="BV241" s="30"/>
      <c r="BW241" s="30"/>
      <c r="BX241" s="30"/>
      <c r="BY241" s="30"/>
      <c r="BZ241" s="30"/>
      <c r="CA241" s="30"/>
      <c r="CB241" s="30"/>
      <c r="CC241" s="30"/>
      <c r="CD241" s="30"/>
      <c r="CE241" s="30"/>
      <c r="CF241" s="30"/>
      <c r="CG241" s="30"/>
      <c r="CH241" s="30"/>
      <c r="CI241" s="30"/>
      <c r="CJ241" s="30"/>
      <c r="CK241" s="30"/>
      <c r="CL241" s="30"/>
      <c r="CM241" s="30"/>
      <c r="CN241" s="30"/>
      <c r="CO241" s="30"/>
      <c r="CP241" s="30"/>
      <c r="CQ241" s="30"/>
      <c r="CR241" s="30"/>
      <c r="CS241" s="30"/>
      <c r="CT241" s="30"/>
      <c r="CU241" s="30"/>
      <c r="CV241" s="30"/>
      <c r="CW241" s="30"/>
      <c r="CX241" s="30"/>
      <c r="CY241" s="30"/>
      <c r="CZ241" s="30"/>
      <c r="DA241" s="30"/>
      <c r="DB241" s="30"/>
      <c r="DC241" s="30"/>
      <c r="DD241" s="30"/>
      <c r="DE241" s="30"/>
      <c r="DF241" s="30"/>
      <c r="DG241" s="30"/>
      <c r="DH241" s="30"/>
      <c r="DI241" s="30"/>
      <c r="DJ241" s="30"/>
      <c r="DK241" s="30"/>
      <c r="DL241" s="30"/>
      <c r="DM241" s="30"/>
      <c r="DN241" s="30"/>
      <c r="DO241" s="30"/>
      <c r="DP241" s="30"/>
      <c r="DQ241" s="30"/>
      <c r="DR241" s="30"/>
      <c r="DS241" s="30"/>
      <c r="DT241" s="30"/>
      <c r="DU241" s="30"/>
      <c r="DV241" s="30"/>
      <c r="DW241" s="30"/>
      <c r="DX241" s="30"/>
      <c r="DY241" s="30"/>
      <c r="DZ241" s="30"/>
      <c r="EA241" s="30"/>
      <c r="EB241" s="30"/>
      <c r="EC241" s="30"/>
      <c r="ED241" s="30"/>
      <c r="EE241" s="30"/>
      <c r="EF241" s="30"/>
      <c r="EG241" s="30"/>
      <c r="EH241" s="30"/>
      <c r="EI241" s="30"/>
      <c r="EJ241" s="30"/>
      <c r="EK241" s="30"/>
      <c r="EL241" s="30"/>
      <c r="EM241" s="30"/>
      <c r="EN241" s="30"/>
      <c r="EO241" s="30"/>
      <c r="EP241" s="30"/>
      <c r="EQ241" s="30"/>
      <c r="ER241" s="30"/>
      <c r="ES241" s="30"/>
      <c r="ET241" s="30"/>
      <c r="EU241" s="30"/>
      <c r="EV241" s="30"/>
      <c r="EW241" s="30"/>
      <c r="EX241" s="30"/>
      <c r="EY241" s="30"/>
      <c r="EZ241" s="30"/>
      <c r="FA241" s="30"/>
      <c r="FB241" s="30"/>
      <c r="FC241" s="30"/>
      <c r="FD241" s="30"/>
      <c r="FE241" s="30"/>
      <c r="FF241" s="30"/>
      <c r="FG241" s="30"/>
      <c r="FH241" s="30"/>
      <c r="FI241" s="30"/>
      <c r="FJ241" s="30"/>
      <c r="FK241" s="30"/>
      <c r="FL241" s="30"/>
      <c r="FM241" s="30"/>
      <c r="FN241" s="30"/>
      <c r="FO241" s="30"/>
      <c r="FP241" s="30"/>
      <c r="FQ241" s="30"/>
      <c r="FR241" s="30"/>
      <c r="FS241" s="30"/>
      <c r="FT241" s="30"/>
      <c r="FU241" s="30"/>
      <c r="FV241" s="30"/>
      <c r="FW241" s="30"/>
      <c r="FX241" s="30"/>
      <c r="FY241" s="30"/>
      <c r="FZ241" s="30"/>
      <c r="GA241" s="30"/>
      <c r="GB241" s="30"/>
      <c r="GC241" s="30"/>
      <c r="GD241" s="30"/>
      <c r="GE241" s="30"/>
      <c r="GF241" s="30"/>
      <c r="GG241" s="30"/>
      <c r="GH241" s="30"/>
      <c r="GI241" s="30"/>
      <c r="GJ241" s="30"/>
      <c r="GK241" s="30"/>
      <c r="GL241" s="30"/>
      <c r="GM241" s="30"/>
      <c r="GN241" s="30"/>
      <c r="GO241" s="30"/>
      <c r="GP241" s="30"/>
      <c r="GQ241" s="30"/>
      <c r="GR241" s="30"/>
      <c r="GS241" s="30"/>
      <c r="GT241" s="30"/>
      <c r="GU241" s="30"/>
    </row>
    <row r="242" spans="1:203">
      <c r="A242" s="30" t="s">
        <v>112</v>
      </c>
      <c r="B242" s="30"/>
      <c r="C242" s="33"/>
      <c r="D242" s="33"/>
      <c r="E242" s="33"/>
      <c r="F242" s="30"/>
      <c r="G242" s="30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30"/>
      <c r="W242" s="30"/>
      <c r="X242" s="30"/>
      <c r="Y242" s="30"/>
      <c r="Z242" s="30"/>
      <c r="AA242" s="30"/>
      <c r="AB242" s="30"/>
      <c r="AC242" s="30"/>
      <c r="AD242" s="30"/>
      <c r="AE242" s="30"/>
      <c r="AF242" s="30"/>
      <c r="AG242" s="30"/>
      <c r="AH242" s="30"/>
      <c r="AI242" s="30"/>
      <c r="AJ242" s="30"/>
      <c r="AK242" s="30"/>
      <c r="AL242" s="30"/>
      <c r="AM242" s="30"/>
      <c r="AN242" s="30"/>
      <c r="AO242" s="30"/>
      <c r="AP242" s="30"/>
      <c r="AQ242" s="30"/>
      <c r="AR242" s="30"/>
      <c r="AS242" s="30"/>
      <c r="AT242" s="30"/>
      <c r="AU242" s="30"/>
      <c r="AV242" s="30"/>
      <c r="AW242" s="30"/>
      <c r="AX242" s="30"/>
      <c r="AY242" s="30"/>
      <c r="AZ242" s="30"/>
      <c r="BA242" s="30"/>
      <c r="BB242" s="30"/>
      <c r="BC242" s="30"/>
      <c r="BD242" s="30"/>
      <c r="BE242" s="30"/>
      <c r="BF242" s="30"/>
      <c r="BG242" s="30"/>
      <c r="BH242" s="30"/>
      <c r="BI242" s="30"/>
      <c r="BJ242" s="30"/>
      <c r="BK242" s="30"/>
      <c r="BL242" s="30"/>
      <c r="BM242" s="30"/>
      <c r="BN242" s="30"/>
      <c r="BO242" s="30"/>
      <c r="BP242" s="30"/>
      <c r="BQ242" s="30"/>
      <c r="BR242" s="30"/>
      <c r="BS242" s="30"/>
      <c r="BT242" s="30"/>
      <c r="BU242" s="30"/>
      <c r="BV242" s="30"/>
      <c r="BW242" s="30"/>
      <c r="BX242" s="30"/>
      <c r="BY242" s="30"/>
      <c r="BZ242" s="30"/>
      <c r="CA242" s="30"/>
      <c r="CB242" s="30"/>
      <c r="CC242" s="30"/>
      <c r="CD242" s="30"/>
      <c r="CE242" s="30"/>
      <c r="CF242" s="30"/>
      <c r="CG242" s="30"/>
      <c r="CH242" s="30"/>
      <c r="CI242" s="30"/>
      <c r="CJ242" s="30"/>
      <c r="CK242" s="30"/>
      <c r="CL242" s="30"/>
      <c r="CM242" s="30"/>
      <c r="CN242" s="30"/>
      <c r="CO242" s="30"/>
      <c r="CP242" s="30"/>
      <c r="CQ242" s="30"/>
      <c r="CR242" s="30"/>
      <c r="CS242" s="30"/>
      <c r="CT242" s="30"/>
      <c r="CU242" s="30"/>
      <c r="CV242" s="30"/>
      <c r="CW242" s="30"/>
      <c r="CX242" s="30"/>
      <c r="CY242" s="30"/>
      <c r="CZ242" s="30"/>
      <c r="DA242" s="30"/>
      <c r="DB242" s="30"/>
      <c r="DC242" s="30"/>
      <c r="DD242" s="30"/>
      <c r="DE242" s="30"/>
      <c r="DF242" s="30"/>
      <c r="DG242" s="30"/>
      <c r="DH242" s="30"/>
      <c r="DI242" s="30"/>
      <c r="DJ242" s="30"/>
      <c r="DK242" s="30"/>
      <c r="DL242" s="30"/>
      <c r="DM242" s="30"/>
      <c r="DN242" s="30"/>
      <c r="DO242" s="30"/>
      <c r="DP242" s="30"/>
      <c r="DQ242" s="30"/>
      <c r="DR242" s="30"/>
      <c r="DS242" s="30"/>
      <c r="DT242" s="30"/>
      <c r="DU242" s="30"/>
      <c r="DV242" s="30"/>
      <c r="DW242" s="30"/>
      <c r="DX242" s="30"/>
      <c r="DY242" s="30"/>
      <c r="DZ242" s="30"/>
      <c r="EA242" s="30"/>
      <c r="EB242" s="30"/>
      <c r="EC242" s="30"/>
      <c r="ED242" s="30"/>
      <c r="EE242" s="30"/>
      <c r="EF242" s="30"/>
      <c r="EG242" s="30"/>
      <c r="EH242" s="30"/>
      <c r="EI242" s="30"/>
      <c r="EJ242" s="30"/>
      <c r="EK242" s="30"/>
      <c r="EL242" s="53">
        <v>163.786</v>
      </c>
      <c r="EM242" s="53">
        <v>168.02600000000001</v>
      </c>
      <c r="EN242" s="53">
        <v>172.40100000000001</v>
      </c>
      <c r="EO242" s="53">
        <v>176.90199999999999</v>
      </c>
      <c r="EP242" s="53">
        <v>181.52799999999999</v>
      </c>
      <c r="EQ242" s="53">
        <v>186.28200000000001</v>
      </c>
      <c r="ER242" s="53">
        <v>191.16399999999999</v>
      </c>
      <c r="ES242" s="53">
        <v>196.179</v>
      </c>
      <c r="ET242" s="53">
        <v>201.32900000000001</v>
      </c>
      <c r="EU242" s="53">
        <v>206.619</v>
      </c>
      <c r="EV242" s="53">
        <v>212.05199999999999</v>
      </c>
      <c r="EW242" s="53">
        <v>217.631</v>
      </c>
      <c r="EX242" s="53">
        <v>225.04400000000001</v>
      </c>
      <c r="EY242" s="53">
        <v>234.392</v>
      </c>
      <c r="EZ242" s="53">
        <v>244.084</v>
      </c>
      <c r="FA242" s="53">
        <v>254.114</v>
      </c>
      <c r="FB242" s="53">
        <v>264.47800000000001</v>
      </c>
      <c r="FC242" s="53">
        <v>275.17500000000001</v>
      </c>
      <c r="FD242" s="53">
        <v>286.20600000000002</v>
      </c>
      <c r="FE242" s="53">
        <v>297.57</v>
      </c>
      <c r="FF242" s="53">
        <v>309.26499999999999</v>
      </c>
      <c r="FG242" s="53">
        <v>321.28800000000001</v>
      </c>
      <c r="FH242" s="53">
        <v>333.63400000000001</v>
      </c>
      <c r="FI242" s="53">
        <v>346.30399999999997</v>
      </c>
      <c r="FJ242" s="53">
        <v>359.33100000000002</v>
      </c>
      <c r="FK242" s="53">
        <v>372.74900000000002</v>
      </c>
      <c r="FL242" s="53">
        <v>386.56599999999997</v>
      </c>
      <c r="FM242" s="53">
        <v>400.79199999999997</v>
      </c>
      <c r="FN242" s="53">
        <v>415.435</v>
      </c>
      <c r="FO242" s="53">
        <v>430.51799999999997</v>
      </c>
      <c r="FP242" s="53">
        <v>446.03500000000003</v>
      </c>
      <c r="FQ242" s="53">
        <v>461.94499999999999</v>
      </c>
      <c r="FR242" s="53">
        <v>478.23500000000001</v>
      </c>
      <c r="FS242" s="53">
        <v>494.89</v>
      </c>
      <c r="FT242" s="53">
        <v>511.887</v>
      </c>
      <c r="FU242" s="53">
        <v>529.20000000000005</v>
      </c>
      <c r="FV242" s="53">
        <v>546.81100000000004</v>
      </c>
      <c r="FW242" s="53">
        <v>564.71500000000003</v>
      </c>
      <c r="FX242" s="53">
        <v>582.88599999999997</v>
      </c>
      <c r="FY242" s="53">
        <v>599.61099999999999</v>
      </c>
      <c r="FZ242" s="53">
        <v>614.74400000000003</v>
      </c>
      <c r="GA242" s="53">
        <v>625.04499999999996</v>
      </c>
      <c r="GB242" s="53">
        <v>601.65499999999997</v>
      </c>
      <c r="GC242" s="53">
        <v>576.69299999999998</v>
      </c>
      <c r="GD242" s="53">
        <v>574.72</v>
      </c>
      <c r="GE242" s="53">
        <v>566.31299999999999</v>
      </c>
      <c r="GF242" s="53">
        <v>565.33000000000004</v>
      </c>
      <c r="GG242" s="53">
        <v>574.83799999999997</v>
      </c>
      <c r="GH242" s="53">
        <v>585.274</v>
      </c>
      <c r="GI242" s="53">
        <v>595.62800000000004</v>
      </c>
      <c r="GJ242" s="53">
        <v>605.87199999999996</v>
      </c>
      <c r="GK242" s="53">
        <v>615.98</v>
      </c>
      <c r="GL242" s="53">
        <v>625.94299999999998</v>
      </c>
      <c r="GM242" s="53">
        <v>635.75699999999995</v>
      </c>
      <c r="GN242" s="53">
        <v>645.41499999999996</v>
      </c>
      <c r="GO242" s="53">
        <v>654.89700000000005</v>
      </c>
      <c r="GP242" s="53">
        <v>664.20500000000004</v>
      </c>
      <c r="GQ242" s="53">
        <v>673.35299999999995</v>
      </c>
      <c r="GR242" s="53">
        <v>682.32100000000003</v>
      </c>
      <c r="GS242" s="53">
        <v>691</v>
      </c>
      <c r="GT242" s="53"/>
      <c r="GU242" s="53">
        <v>854.63599999999997</v>
      </c>
    </row>
    <row r="243" spans="1:203">
      <c r="A243" s="30" t="s">
        <v>113</v>
      </c>
      <c r="B243" s="30"/>
      <c r="C243" s="33"/>
      <c r="D243" s="33"/>
      <c r="E243" s="33"/>
      <c r="F243" s="30"/>
      <c r="G243" s="30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30"/>
      <c r="W243" s="30"/>
      <c r="X243" s="30"/>
      <c r="Y243" s="30"/>
      <c r="Z243" s="30"/>
      <c r="AA243" s="30"/>
      <c r="AB243" s="30"/>
      <c r="AC243" s="30"/>
      <c r="AD243" s="30"/>
      <c r="AE243" s="30"/>
      <c r="AF243" s="30"/>
      <c r="AG243" s="30"/>
      <c r="AH243" s="30"/>
      <c r="AI243" s="30"/>
      <c r="AJ243" s="30"/>
      <c r="AK243" s="30"/>
      <c r="AL243" s="30"/>
      <c r="AM243" s="30"/>
      <c r="AN243" s="30"/>
      <c r="AO243" s="30"/>
      <c r="AP243" s="30"/>
      <c r="AQ243" s="30"/>
      <c r="AR243" s="30"/>
      <c r="AS243" s="30"/>
      <c r="AT243" s="30"/>
      <c r="AU243" s="30"/>
      <c r="AV243" s="30"/>
      <c r="AW243" s="30"/>
      <c r="AX243" s="30"/>
      <c r="AY243" s="30"/>
      <c r="AZ243" s="30"/>
      <c r="BA243" s="30"/>
      <c r="BB243" s="30"/>
      <c r="BC243" s="30"/>
      <c r="BD243" s="30"/>
      <c r="BE243" s="30"/>
      <c r="BF243" s="30"/>
      <c r="BG243" s="30"/>
      <c r="BH243" s="30"/>
      <c r="BI243" s="30"/>
      <c r="BJ243" s="30"/>
      <c r="BK243" s="30"/>
      <c r="BL243" s="30"/>
      <c r="BM243" s="30"/>
      <c r="BN243" s="30"/>
      <c r="BO243" s="30"/>
      <c r="BP243" s="30"/>
      <c r="BQ243" s="30"/>
      <c r="BR243" s="30"/>
      <c r="BS243" s="30"/>
      <c r="BT243" s="30"/>
      <c r="BU243" s="30"/>
      <c r="BV243" s="30"/>
      <c r="BW243" s="30"/>
      <c r="BX243" s="30"/>
      <c r="BY243" s="30"/>
      <c r="BZ243" s="30"/>
      <c r="CA243" s="30"/>
      <c r="CB243" s="30"/>
      <c r="CC243" s="30"/>
      <c r="CD243" s="30"/>
      <c r="CE243" s="30"/>
      <c r="CF243" s="30"/>
      <c r="CG243" s="30"/>
      <c r="CH243" s="30"/>
      <c r="CI243" s="30"/>
      <c r="CJ243" s="30"/>
      <c r="CK243" s="30"/>
      <c r="CL243" s="30"/>
      <c r="CM243" s="30"/>
      <c r="CN243" s="30"/>
      <c r="CO243" s="30"/>
      <c r="CP243" s="30"/>
      <c r="CQ243" s="30"/>
      <c r="CR243" s="30"/>
      <c r="CS243" s="30"/>
      <c r="CT243" s="30"/>
      <c r="CU243" s="30"/>
      <c r="CV243" s="30"/>
      <c r="CW243" s="30"/>
      <c r="CX243" s="30"/>
      <c r="CY243" s="30"/>
      <c r="CZ243" s="30"/>
      <c r="DA243" s="30"/>
      <c r="DB243" s="30"/>
      <c r="DC243" s="30"/>
      <c r="DD243" s="30"/>
      <c r="DE243" s="30"/>
      <c r="DF243" s="30"/>
      <c r="DG243" s="30"/>
      <c r="DH243" s="30"/>
      <c r="DI243" s="30"/>
      <c r="DJ243" s="30"/>
      <c r="DK243" s="30"/>
      <c r="DL243" s="30"/>
      <c r="DM243" s="30"/>
      <c r="DN243" s="30"/>
      <c r="DO243" s="30"/>
      <c r="DP243" s="30"/>
      <c r="DQ243" s="30"/>
      <c r="DR243" s="30"/>
      <c r="DS243" s="30"/>
      <c r="DT243" s="30"/>
      <c r="DU243" s="30"/>
      <c r="DV243" s="30"/>
      <c r="DW243" s="30"/>
      <c r="DX243" s="30"/>
      <c r="DY243" s="30"/>
      <c r="DZ243" s="30"/>
      <c r="EA243" s="30"/>
      <c r="EB243" s="30"/>
      <c r="EC243" s="30"/>
      <c r="ED243" s="30"/>
      <c r="EE243" s="30"/>
      <c r="EF243" s="30"/>
      <c r="EG243" s="30"/>
      <c r="EH243" s="30"/>
      <c r="EI243" s="30"/>
      <c r="EJ243" s="30"/>
      <c r="EK243" s="30"/>
      <c r="EL243" s="53">
        <v>44.982999999999997</v>
      </c>
      <c r="EM243" s="53">
        <v>47.631999999999998</v>
      </c>
      <c r="EN243" s="53">
        <v>50.634</v>
      </c>
      <c r="EO243" s="53">
        <v>53.677999999999997</v>
      </c>
      <c r="EP243" s="53">
        <v>57.07</v>
      </c>
      <c r="EQ243" s="53">
        <v>60.982999999999997</v>
      </c>
      <c r="ER243" s="53">
        <v>65.346999999999994</v>
      </c>
      <c r="ES243" s="53">
        <v>69.341999999999999</v>
      </c>
      <c r="ET243" s="53">
        <v>73.521000000000001</v>
      </c>
      <c r="EU243" s="53">
        <v>78.540000000000006</v>
      </c>
      <c r="EV243" s="53">
        <v>83.037000000000006</v>
      </c>
      <c r="EW243" s="53">
        <v>87.066999999999993</v>
      </c>
      <c r="EX243" s="53">
        <v>90.822000000000003</v>
      </c>
      <c r="EY243" s="53">
        <v>94.350999999999999</v>
      </c>
      <c r="EZ243" s="53">
        <v>98.171000000000006</v>
      </c>
      <c r="FA243" s="53">
        <v>102.414</v>
      </c>
      <c r="FB243" s="53">
        <v>106.629</v>
      </c>
      <c r="FC243" s="53">
        <v>110.971</v>
      </c>
      <c r="FD243" s="53">
        <v>115.92100000000001</v>
      </c>
      <c r="FE243" s="53">
        <v>121.434</v>
      </c>
      <c r="FF243" s="53">
        <v>127.554</v>
      </c>
      <c r="FG243" s="53">
        <v>136.62100000000001</v>
      </c>
      <c r="FH243" s="53">
        <v>141.5</v>
      </c>
      <c r="FI243" s="53">
        <v>145.16999999999999</v>
      </c>
      <c r="FJ243" s="53">
        <v>151</v>
      </c>
      <c r="FK243" s="53">
        <v>156.22300000000001</v>
      </c>
      <c r="FL243" s="53">
        <v>161.626</v>
      </c>
      <c r="FM243" s="53">
        <v>167.21600000000001</v>
      </c>
      <c r="FN243" s="53">
        <v>173</v>
      </c>
      <c r="FO243" s="53">
        <v>178.899</v>
      </c>
      <c r="FP243" s="53">
        <v>185.22</v>
      </c>
      <c r="FQ243" s="53">
        <v>192.83099999999999</v>
      </c>
      <c r="FR243" s="53">
        <v>198.86199999999999</v>
      </c>
      <c r="FS243" s="53">
        <v>204.95099999999999</v>
      </c>
      <c r="FT243" s="53">
        <v>211.22300000000001</v>
      </c>
      <c r="FU243" s="53">
        <v>217.83600000000001</v>
      </c>
      <c r="FV243" s="53">
        <v>224.73099999999999</v>
      </c>
      <c r="FW243" s="53">
        <v>231.81800000000001</v>
      </c>
      <c r="FX243" s="53">
        <v>238.87799999999999</v>
      </c>
      <c r="FY243" s="53">
        <v>245.85300000000001</v>
      </c>
      <c r="FZ243" s="53">
        <v>252.887</v>
      </c>
      <c r="GA243" s="53">
        <v>259.25400000000002</v>
      </c>
      <c r="GB243" s="53">
        <v>265.75900000000001</v>
      </c>
      <c r="GC243" s="53">
        <v>273.10700000000003</v>
      </c>
      <c r="GD243" s="53">
        <v>280.50099999999998</v>
      </c>
      <c r="GE243" s="53">
        <v>287.99</v>
      </c>
      <c r="GF243" s="53">
        <v>295.57299999999998</v>
      </c>
      <c r="GG243" s="53">
        <v>303.11</v>
      </c>
      <c r="GH243" s="53">
        <v>310.52499999999998</v>
      </c>
      <c r="GI243" s="53">
        <v>317.90100000000001</v>
      </c>
      <c r="GJ243" s="53">
        <v>325.29700000000003</v>
      </c>
      <c r="GK243" s="53">
        <v>332.654</v>
      </c>
      <c r="GL243" s="53">
        <v>339.98899999999998</v>
      </c>
      <c r="GM243" s="53">
        <v>347.26</v>
      </c>
      <c r="GN243" s="53">
        <v>354.30500000000001</v>
      </c>
      <c r="GO243" s="53">
        <v>361.11</v>
      </c>
      <c r="GP243" s="53">
        <v>367.81900000000002</v>
      </c>
      <c r="GQ243" s="53">
        <v>374.577</v>
      </c>
      <c r="GR243" s="53">
        <v>381.37099999999998</v>
      </c>
      <c r="GS243" s="53">
        <v>388</v>
      </c>
      <c r="GT243" s="53"/>
      <c r="GU243" s="53">
        <v>531.45699999999999</v>
      </c>
    </row>
    <row r="244" spans="1:203">
      <c r="A244" s="34" t="s">
        <v>137</v>
      </c>
      <c r="B244" s="34"/>
      <c r="C244" s="33"/>
      <c r="D244" s="33"/>
      <c r="E244" s="33"/>
      <c r="F244" s="30"/>
      <c r="G244" s="30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30"/>
      <c r="V244" s="30"/>
      <c r="W244" s="30"/>
      <c r="X244" s="30"/>
      <c r="Y244" s="30"/>
      <c r="Z244" s="30"/>
      <c r="AA244" s="30"/>
      <c r="AB244" s="30"/>
      <c r="AC244" s="30"/>
      <c r="AD244" s="30"/>
      <c r="AE244" s="30"/>
      <c r="AF244" s="30"/>
      <c r="AG244" s="30"/>
      <c r="AH244" s="30"/>
      <c r="AI244" s="30"/>
      <c r="AJ244" s="30"/>
      <c r="AK244" s="30"/>
      <c r="AL244" s="30"/>
      <c r="AM244" s="30"/>
      <c r="AN244" s="30"/>
      <c r="AO244" s="30"/>
      <c r="AP244" s="30"/>
      <c r="AQ244" s="30"/>
      <c r="AR244" s="30"/>
      <c r="AS244" s="30"/>
      <c r="AT244" s="30"/>
      <c r="AU244" s="30"/>
      <c r="AV244" s="30"/>
      <c r="AW244" s="30"/>
      <c r="AX244" s="30"/>
      <c r="AY244" s="30"/>
      <c r="AZ244" s="30"/>
      <c r="BA244" s="30"/>
      <c r="BB244" s="30"/>
      <c r="BC244" s="30"/>
      <c r="BD244" s="30"/>
      <c r="BE244" s="30"/>
      <c r="BF244" s="30"/>
      <c r="BG244" s="30"/>
      <c r="BH244" s="30"/>
      <c r="BI244" s="30"/>
      <c r="BJ244" s="30"/>
      <c r="BK244" s="30"/>
      <c r="BL244" s="30"/>
      <c r="BM244" s="30"/>
      <c r="BN244" s="30"/>
      <c r="BO244" s="30"/>
      <c r="BP244" s="30"/>
      <c r="BQ244" s="30"/>
      <c r="BR244" s="30"/>
      <c r="BS244" s="30"/>
      <c r="BT244" s="30"/>
      <c r="BU244" s="30"/>
      <c r="BV244" s="30"/>
      <c r="BW244" s="30"/>
      <c r="BX244" s="30"/>
      <c r="BY244" s="30"/>
      <c r="BZ244" s="30"/>
      <c r="CA244" s="30"/>
      <c r="CB244" s="30"/>
      <c r="CC244" s="30"/>
      <c r="CD244" s="30"/>
      <c r="CE244" s="30"/>
      <c r="CF244" s="30"/>
      <c r="CG244" s="30"/>
      <c r="CH244" s="30"/>
      <c r="CI244" s="30"/>
      <c r="CJ244" s="30"/>
      <c r="CK244" s="30"/>
      <c r="CL244" s="30"/>
      <c r="CM244" s="30"/>
      <c r="CN244" s="30"/>
      <c r="CO244" s="30"/>
      <c r="CP244" s="30"/>
      <c r="CQ244" s="30"/>
      <c r="CR244" s="30"/>
      <c r="CS244" s="30"/>
      <c r="CT244" s="30"/>
      <c r="CU244" s="30"/>
      <c r="CV244" s="30"/>
      <c r="CW244" s="30"/>
      <c r="CX244" s="30"/>
      <c r="CY244" s="30"/>
      <c r="CZ244" s="30"/>
      <c r="DA244" s="30"/>
      <c r="DB244" s="30"/>
      <c r="DC244" s="30"/>
      <c r="DD244" s="30"/>
      <c r="DE244" s="30"/>
      <c r="DF244" s="30"/>
      <c r="DG244" s="30"/>
      <c r="DH244" s="30"/>
      <c r="DI244" s="30"/>
      <c r="DJ244" s="30"/>
      <c r="DK244" s="30"/>
      <c r="DL244" s="30"/>
      <c r="DM244" s="30"/>
      <c r="DN244" s="30"/>
      <c r="DO244" s="30"/>
      <c r="DP244" s="30"/>
      <c r="DQ244" s="30"/>
      <c r="DR244" s="30"/>
      <c r="DS244" s="30"/>
      <c r="DT244" s="30"/>
      <c r="DU244" s="30"/>
      <c r="DV244" s="30"/>
      <c r="DW244" s="30"/>
      <c r="DX244" s="30"/>
      <c r="DY244" s="30"/>
      <c r="DZ244" s="30"/>
      <c r="EA244" s="30"/>
      <c r="EB244" s="30"/>
      <c r="EC244" s="30"/>
      <c r="ED244" s="30"/>
      <c r="EE244" s="30"/>
      <c r="EF244" s="30"/>
      <c r="EG244" s="30"/>
      <c r="EH244" s="30"/>
      <c r="EI244" s="30"/>
      <c r="EJ244" s="30"/>
      <c r="EK244" s="30"/>
      <c r="EL244" s="53">
        <v>14.574999999999999</v>
      </c>
      <c r="EM244" s="53">
        <v>14.955</v>
      </c>
      <c r="EN244" s="53">
        <v>15.286</v>
      </c>
      <c r="EO244" s="53">
        <v>15.597</v>
      </c>
      <c r="EP244" s="53">
        <v>15.926</v>
      </c>
      <c r="EQ244" s="53">
        <v>16.234999999999999</v>
      </c>
      <c r="ER244" s="53">
        <v>16.552</v>
      </c>
      <c r="ES244" s="53">
        <v>16.829000000000001</v>
      </c>
      <c r="ET244" s="53">
        <v>17.106999999999999</v>
      </c>
      <c r="EU244" s="53">
        <v>17.446999999999999</v>
      </c>
      <c r="EV244" s="53">
        <v>17.882999999999999</v>
      </c>
      <c r="EW244" s="53">
        <v>18.245000000000001</v>
      </c>
      <c r="EX244" s="53">
        <v>18.526</v>
      </c>
      <c r="EY244" s="53">
        <v>18.721</v>
      </c>
      <c r="EZ244" s="53">
        <v>18.904</v>
      </c>
      <c r="FA244" s="53">
        <v>19.073</v>
      </c>
      <c r="FB244" s="53">
        <v>19.225999999999999</v>
      </c>
      <c r="FC244" s="53">
        <v>19.393999999999998</v>
      </c>
      <c r="FD244" s="53">
        <v>19.917999999999999</v>
      </c>
      <c r="FE244" s="53">
        <v>20.463000000000001</v>
      </c>
      <c r="FF244" s="53">
        <v>20.827999999999999</v>
      </c>
      <c r="FG244" s="53">
        <v>21.285</v>
      </c>
      <c r="FH244" s="53">
        <v>21.344999999999999</v>
      </c>
      <c r="FI244" s="53">
        <v>20.856000000000002</v>
      </c>
      <c r="FJ244" s="53">
        <v>19.86</v>
      </c>
      <c r="FK244" s="53">
        <v>19.231000000000002</v>
      </c>
      <c r="FL244" s="53">
        <v>18.126999999999999</v>
      </c>
      <c r="FM244" s="53">
        <v>18.483000000000001</v>
      </c>
      <c r="FN244" s="53">
        <v>18.649999999999999</v>
      </c>
      <c r="FO244" s="53">
        <v>18.442</v>
      </c>
      <c r="FP244" s="53">
        <v>18.010000000000002</v>
      </c>
      <c r="FQ244" s="53">
        <v>17.646000000000001</v>
      </c>
      <c r="FR244" s="53">
        <v>17.437000000000001</v>
      </c>
      <c r="FS244" s="53">
        <v>17.489000000000001</v>
      </c>
      <c r="FT244" s="53">
        <v>17.742999999999999</v>
      </c>
      <c r="FU244" s="53">
        <v>17.492999999999999</v>
      </c>
      <c r="FV244" s="53">
        <v>17.645</v>
      </c>
      <c r="FW244" s="53">
        <v>17.670000000000002</v>
      </c>
      <c r="FX244" s="53">
        <v>17.908999999999999</v>
      </c>
      <c r="FY244" s="53">
        <v>18.151</v>
      </c>
      <c r="FZ244" s="53">
        <v>18.393999999999998</v>
      </c>
      <c r="GA244" s="53">
        <v>18.64</v>
      </c>
      <c r="GB244" s="53">
        <v>18.581</v>
      </c>
      <c r="GC244" s="53">
        <v>18.507000000000001</v>
      </c>
      <c r="GD244" s="53">
        <v>18.417000000000002</v>
      </c>
      <c r="GE244" s="53">
        <v>18.309000000000001</v>
      </c>
      <c r="GF244" s="53">
        <v>18.18</v>
      </c>
      <c r="GG244" s="53">
        <v>17.872</v>
      </c>
      <c r="GH244" s="53">
        <v>17.381</v>
      </c>
      <c r="GI244" s="53">
        <v>16.859000000000002</v>
      </c>
      <c r="GJ244" s="53">
        <v>16.306999999999999</v>
      </c>
      <c r="GK244" s="53">
        <v>15.725</v>
      </c>
      <c r="GL244" s="53">
        <v>15.147</v>
      </c>
      <c r="GM244" s="53">
        <v>14.602</v>
      </c>
      <c r="GN244" s="53">
        <v>14.086</v>
      </c>
      <c r="GO244" s="53">
        <v>13.597</v>
      </c>
      <c r="GP244" s="53">
        <v>13.132</v>
      </c>
      <c r="GQ244" s="53">
        <v>12.691000000000001</v>
      </c>
      <c r="GR244" s="53">
        <v>12.271000000000001</v>
      </c>
      <c r="GS244" s="53">
        <v>12</v>
      </c>
      <c r="GT244" s="53"/>
      <c r="GU244" s="53">
        <v>6.9029999999999996</v>
      </c>
    </row>
    <row r="245" spans="1:203">
      <c r="A245" s="30" t="s">
        <v>266</v>
      </c>
      <c r="B245" s="33"/>
      <c r="C245" s="33"/>
      <c r="D245" s="33"/>
      <c r="E245" s="33"/>
      <c r="F245" s="30"/>
      <c r="G245" s="30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30"/>
      <c r="Y245" s="30"/>
      <c r="Z245" s="30"/>
      <c r="AA245" s="30"/>
      <c r="AB245" s="30"/>
      <c r="AC245" s="30"/>
      <c r="AD245" s="30"/>
      <c r="AE245" s="30"/>
      <c r="AF245" s="30"/>
      <c r="AG245" s="30"/>
      <c r="AH245" s="30"/>
      <c r="AI245" s="30"/>
      <c r="AJ245" s="30"/>
      <c r="AK245" s="30"/>
      <c r="AL245" s="30"/>
      <c r="AM245" s="30"/>
      <c r="AN245" s="30"/>
      <c r="AO245" s="30"/>
      <c r="AP245" s="30"/>
      <c r="AQ245" s="30"/>
      <c r="AR245" s="30"/>
      <c r="AS245" s="30"/>
      <c r="AT245" s="30"/>
      <c r="AU245" s="30"/>
      <c r="AV245" s="30"/>
      <c r="AW245" s="30"/>
      <c r="AX245" s="30"/>
      <c r="AY245" s="30"/>
      <c r="AZ245" s="30"/>
      <c r="BA245" s="30"/>
      <c r="BB245" s="30"/>
      <c r="BC245" s="30"/>
      <c r="BD245" s="30"/>
      <c r="BE245" s="30"/>
      <c r="BF245" s="30"/>
      <c r="BG245" s="30"/>
      <c r="BH245" s="30"/>
      <c r="BI245" s="30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63">
        <v>302</v>
      </c>
      <c r="BW245" s="63">
        <v>304</v>
      </c>
      <c r="BX245" s="63">
        <v>306</v>
      </c>
      <c r="BY245" s="63">
        <v>309</v>
      </c>
      <c r="BZ245" s="63">
        <v>311</v>
      </c>
      <c r="CA245" s="63">
        <v>314</v>
      </c>
      <c r="CB245" s="63">
        <v>316</v>
      </c>
      <c r="CC245" s="63">
        <v>319</v>
      </c>
      <c r="CD245" s="63">
        <v>321</v>
      </c>
      <c r="CE245" s="63">
        <v>324</v>
      </c>
      <c r="CF245" s="63">
        <v>326</v>
      </c>
      <c r="CG245" s="63">
        <v>329</v>
      </c>
      <c r="CH245" s="63">
        <v>332</v>
      </c>
      <c r="CI245" s="63">
        <v>334</v>
      </c>
      <c r="CJ245" s="63">
        <v>337</v>
      </c>
      <c r="CK245" s="63">
        <v>340</v>
      </c>
      <c r="CL245" s="63">
        <v>342</v>
      </c>
      <c r="CM245" s="63">
        <v>345</v>
      </c>
      <c r="CN245" s="63">
        <v>348</v>
      </c>
      <c r="CO245" s="63">
        <v>350</v>
      </c>
      <c r="CP245" s="63">
        <v>353</v>
      </c>
      <c r="CQ245" s="63">
        <v>356</v>
      </c>
      <c r="CR245" s="63">
        <v>359</v>
      </c>
      <c r="CS245" s="63">
        <v>362</v>
      </c>
      <c r="CT245" s="63">
        <v>365</v>
      </c>
      <c r="CU245" s="63">
        <v>367</v>
      </c>
      <c r="CV245" s="63">
        <v>370</v>
      </c>
      <c r="CW245" s="63">
        <v>373</v>
      </c>
      <c r="CX245" s="63">
        <v>376</v>
      </c>
      <c r="CY245" s="63">
        <v>379</v>
      </c>
      <c r="CZ245" s="63">
        <v>382</v>
      </c>
      <c r="DA245" s="63">
        <v>385</v>
      </c>
      <c r="DB245" s="63">
        <v>388</v>
      </c>
      <c r="DC245" s="63">
        <v>391</v>
      </c>
      <c r="DD245" s="63">
        <v>395</v>
      </c>
      <c r="DE245" s="63">
        <v>392</v>
      </c>
      <c r="DF245" s="63">
        <v>390</v>
      </c>
      <c r="DG245" s="63">
        <v>388</v>
      </c>
      <c r="DH245" s="63">
        <v>398</v>
      </c>
      <c r="DI245" s="63">
        <v>405</v>
      </c>
      <c r="DJ245" s="63">
        <v>413</v>
      </c>
      <c r="DK245" s="63">
        <v>420</v>
      </c>
      <c r="DL245" s="63">
        <v>428</v>
      </c>
      <c r="DM245" s="63">
        <v>436</v>
      </c>
      <c r="DN245" s="63">
        <v>444</v>
      </c>
      <c r="DO245" s="63">
        <v>452</v>
      </c>
      <c r="DP245" s="63">
        <v>458</v>
      </c>
      <c r="DQ245" s="63">
        <v>465</v>
      </c>
      <c r="DR245" s="63">
        <v>472</v>
      </c>
      <c r="DS245" s="63">
        <v>471</v>
      </c>
      <c r="DT245" s="63">
        <v>470</v>
      </c>
      <c r="DU245" s="63">
        <v>470</v>
      </c>
      <c r="DV245" s="63">
        <v>469</v>
      </c>
      <c r="DW245" s="63">
        <v>468</v>
      </c>
      <c r="DX245" s="63">
        <v>467</v>
      </c>
      <c r="DY245" s="63">
        <v>464</v>
      </c>
      <c r="DZ245" s="63">
        <v>460</v>
      </c>
      <c r="EA245" s="63">
        <v>457</v>
      </c>
      <c r="EB245" s="63">
        <v>451</v>
      </c>
      <c r="EC245" s="63">
        <v>447</v>
      </c>
      <c r="ED245" s="63">
        <v>443</v>
      </c>
      <c r="EE245" s="63">
        <v>440</v>
      </c>
      <c r="EF245" s="63">
        <v>436</v>
      </c>
      <c r="EG245" s="63">
        <v>432</v>
      </c>
      <c r="EH245" s="63">
        <v>427</v>
      </c>
      <c r="EI245" s="63">
        <v>422</v>
      </c>
      <c r="EJ245" s="63">
        <v>420</v>
      </c>
      <c r="EK245" s="63">
        <v>428</v>
      </c>
      <c r="EL245" s="63">
        <v>442</v>
      </c>
      <c r="EM245" s="63">
        <v>442</v>
      </c>
      <c r="EN245" s="63">
        <v>442</v>
      </c>
      <c r="EO245" s="63">
        <v>442</v>
      </c>
      <c r="EP245" s="63">
        <v>442</v>
      </c>
      <c r="EQ245" s="63">
        <v>442</v>
      </c>
      <c r="ER245" s="63">
        <v>442</v>
      </c>
      <c r="ES245" s="63">
        <v>460</v>
      </c>
      <c r="ET245" s="63">
        <v>478</v>
      </c>
      <c r="EU245" s="63">
        <v>497</v>
      </c>
      <c r="EV245" s="64">
        <v>517</v>
      </c>
      <c r="EW245" s="64">
        <v>525</v>
      </c>
      <c r="EX245" s="64">
        <v>532</v>
      </c>
      <c r="EY245" s="64">
        <v>540</v>
      </c>
      <c r="EZ245" s="64">
        <v>548</v>
      </c>
      <c r="FA245" s="64">
        <v>556</v>
      </c>
      <c r="FB245" s="64">
        <v>566</v>
      </c>
      <c r="FC245" s="64">
        <v>577</v>
      </c>
      <c r="FD245" s="64">
        <v>587</v>
      </c>
      <c r="FE245" s="64">
        <v>598</v>
      </c>
      <c r="FF245" s="64">
        <v>609</v>
      </c>
      <c r="FG245" s="64">
        <v>615</v>
      </c>
      <c r="FH245" s="64">
        <v>621</v>
      </c>
      <c r="FI245" s="64">
        <v>627</v>
      </c>
      <c r="FJ245" s="64">
        <v>632</v>
      </c>
      <c r="FK245" s="64">
        <v>476</v>
      </c>
      <c r="FL245" s="64">
        <v>491</v>
      </c>
      <c r="FM245" s="64">
        <v>507</v>
      </c>
      <c r="FN245" s="64">
        <v>522</v>
      </c>
      <c r="FO245" s="64">
        <v>539</v>
      </c>
      <c r="FP245" s="64">
        <v>555</v>
      </c>
      <c r="FQ245" s="64">
        <v>572</v>
      </c>
      <c r="FR245" s="64">
        <v>589</v>
      </c>
      <c r="FS245" s="64">
        <v>607</v>
      </c>
      <c r="FT245" s="64">
        <v>625</v>
      </c>
      <c r="FU245" s="64">
        <v>644</v>
      </c>
      <c r="FV245" s="64">
        <v>664</v>
      </c>
      <c r="FW245" s="64">
        <v>684</v>
      </c>
      <c r="FX245" s="64">
        <v>704</v>
      </c>
      <c r="FY245" s="64">
        <v>726</v>
      </c>
      <c r="FZ245" s="64">
        <v>748</v>
      </c>
      <c r="GA245" s="64">
        <v>765</v>
      </c>
      <c r="GB245" s="64">
        <v>783</v>
      </c>
      <c r="GC245" s="64">
        <v>802</v>
      </c>
      <c r="GD245" s="64">
        <v>820</v>
      </c>
      <c r="GE245" s="64">
        <v>840</v>
      </c>
      <c r="GF245" s="64">
        <v>859</v>
      </c>
      <c r="GG245" s="64">
        <v>880</v>
      </c>
      <c r="GH245" s="64">
        <v>900</v>
      </c>
      <c r="GI245" s="64">
        <v>922</v>
      </c>
      <c r="GJ245" s="53"/>
      <c r="GK245" s="53"/>
      <c r="GL245" s="53"/>
      <c r="GM245" s="53"/>
      <c r="GN245" s="53"/>
      <c r="GO245" s="53"/>
      <c r="GP245" s="53"/>
      <c r="GQ245" s="53"/>
      <c r="GR245" s="53"/>
      <c r="GS245" s="53">
        <v>1132</v>
      </c>
      <c r="GT245" s="53"/>
      <c r="GU245" s="53"/>
    </row>
    <row r="246" spans="1:203">
      <c r="A246" s="30" t="s">
        <v>114</v>
      </c>
      <c r="B246" s="34"/>
      <c r="C246" s="33"/>
      <c r="D246" s="33"/>
      <c r="E246" s="33"/>
      <c r="F246" s="30"/>
      <c r="G246" s="30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30"/>
      <c r="Y246" s="30"/>
      <c r="Z246" s="30"/>
      <c r="AA246" s="30"/>
      <c r="AB246" s="30"/>
      <c r="AC246" s="30"/>
      <c r="AD246" s="30"/>
      <c r="AE246" s="30"/>
      <c r="AF246" s="30"/>
      <c r="AG246" s="30"/>
      <c r="AH246" s="30"/>
      <c r="AI246" s="30"/>
      <c r="AJ246" s="30"/>
      <c r="AK246" s="30"/>
      <c r="AL246" s="30"/>
      <c r="AM246" s="30"/>
      <c r="AN246" s="30"/>
      <c r="AO246" s="30"/>
      <c r="AP246" s="30"/>
      <c r="AQ246" s="30"/>
      <c r="AR246" s="30"/>
      <c r="AS246" s="30"/>
      <c r="AT246" s="30"/>
      <c r="AU246" s="30"/>
      <c r="AV246" s="30"/>
      <c r="AW246" s="30"/>
      <c r="AX246" s="30"/>
      <c r="AY246" s="30"/>
      <c r="AZ246" s="30"/>
      <c r="BA246" s="30"/>
      <c r="BB246" s="30"/>
      <c r="BC246" s="30"/>
      <c r="BD246" s="30"/>
      <c r="BE246" s="30"/>
      <c r="BF246" s="30"/>
      <c r="BG246" s="30"/>
      <c r="BH246" s="30"/>
      <c r="BI246" s="30"/>
      <c r="BJ246" s="30"/>
      <c r="BK246" s="30"/>
      <c r="BL246" s="30"/>
      <c r="BM246" s="30"/>
      <c r="BN246" s="30"/>
      <c r="BO246" s="30"/>
      <c r="BP246" s="30"/>
      <c r="BQ246" s="30"/>
      <c r="BR246" s="30"/>
      <c r="BS246" s="30"/>
      <c r="BT246" s="30"/>
      <c r="BU246" s="30"/>
      <c r="BV246" s="30"/>
      <c r="BW246" s="30"/>
      <c r="BX246" s="30"/>
      <c r="BY246" s="30"/>
      <c r="BZ246" s="30"/>
      <c r="CA246" s="30"/>
      <c r="CB246" s="30"/>
      <c r="CC246" s="30"/>
      <c r="CD246" s="30"/>
      <c r="CE246" s="30"/>
      <c r="CF246" s="30"/>
      <c r="CG246" s="30"/>
      <c r="CH246" s="30"/>
      <c r="CI246" s="30"/>
      <c r="CJ246" s="30"/>
      <c r="CK246" s="30"/>
      <c r="CL246" s="30"/>
      <c r="CM246" s="30"/>
      <c r="CN246" s="30"/>
      <c r="CO246" s="30"/>
      <c r="CP246" s="30"/>
      <c r="CQ246" s="30"/>
      <c r="CR246" s="30"/>
      <c r="CS246" s="30"/>
      <c r="CT246" s="30"/>
      <c r="CU246" s="30"/>
      <c r="CV246" s="30"/>
      <c r="CW246" s="30"/>
      <c r="CX246" s="30"/>
      <c r="CY246" s="30"/>
      <c r="CZ246" s="30"/>
      <c r="DA246" s="30"/>
      <c r="DB246" s="30"/>
      <c r="DC246" s="30"/>
      <c r="DD246" s="30"/>
      <c r="DE246" s="30"/>
      <c r="DF246" s="30"/>
      <c r="DG246" s="30"/>
      <c r="DH246" s="30"/>
      <c r="DI246" s="30"/>
      <c r="DJ246" s="30"/>
      <c r="DK246" s="30"/>
      <c r="DL246" s="30"/>
      <c r="DM246" s="30"/>
      <c r="DN246" s="30"/>
      <c r="DO246" s="30"/>
      <c r="DP246" s="30"/>
      <c r="DQ246" s="30"/>
      <c r="DR246" s="30"/>
      <c r="DS246" s="30"/>
      <c r="DT246" s="30"/>
      <c r="DU246" s="30"/>
      <c r="DV246" s="30"/>
      <c r="DW246" s="30"/>
      <c r="DX246" s="30"/>
      <c r="DY246" s="30"/>
      <c r="DZ246" s="30"/>
      <c r="EA246" s="30"/>
      <c r="EB246" s="30"/>
      <c r="EC246" s="30"/>
      <c r="ED246" s="30"/>
      <c r="EE246" s="30"/>
      <c r="EF246" s="30"/>
      <c r="EG246" s="30"/>
      <c r="EH246" s="30"/>
      <c r="EI246" s="30"/>
      <c r="EJ246" s="30"/>
      <c r="EK246" s="30"/>
      <c r="EL246" s="53">
        <v>205.44200000000001</v>
      </c>
      <c r="EM246" s="53">
        <v>202.36699999999999</v>
      </c>
      <c r="EN246" s="53">
        <v>199.489</v>
      </c>
      <c r="EO246" s="53">
        <v>196.94800000000001</v>
      </c>
      <c r="EP246" s="53">
        <v>194.893</v>
      </c>
      <c r="EQ246" s="53">
        <v>192.684</v>
      </c>
      <c r="ER246" s="53">
        <v>190.465</v>
      </c>
      <c r="ES246" s="53">
        <v>189.39</v>
      </c>
      <c r="ET246" s="53">
        <v>188.751</v>
      </c>
      <c r="EU246" s="53">
        <v>187.499</v>
      </c>
      <c r="EV246" s="53">
        <v>186.053</v>
      </c>
      <c r="EW246" s="53">
        <v>189.83099999999999</v>
      </c>
      <c r="EX246" s="53">
        <v>198.464</v>
      </c>
      <c r="EY246" s="53">
        <v>206.989</v>
      </c>
      <c r="EZ246" s="53">
        <v>215.49600000000001</v>
      </c>
      <c r="FA246" s="53">
        <v>223.82</v>
      </c>
      <c r="FB246" s="53">
        <v>231.905</v>
      </c>
      <c r="FC246" s="53">
        <v>239.773</v>
      </c>
      <c r="FD246" s="53">
        <v>247.28200000000001</v>
      </c>
      <c r="FE246" s="53">
        <v>254.43600000000001</v>
      </c>
      <c r="FF246" s="53">
        <v>261.36900000000003</v>
      </c>
      <c r="FG246" s="53">
        <v>263.565</v>
      </c>
      <c r="FH246" s="53">
        <v>261.202</v>
      </c>
      <c r="FI246" s="53">
        <v>258.92899999999997</v>
      </c>
      <c r="FJ246" s="53">
        <v>256.65300000000002</v>
      </c>
      <c r="FK246" s="53">
        <v>254.33099999999999</v>
      </c>
      <c r="FL246" s="53">
        <v>251.77500000000001</v>
      </c>
      <c r="FM246" s="53">
        <v>249.11600000000001</v>
      </c>
      <c r="FN246" s="53">
        <v>248.56399999999999</v>
      </c>
      <c r="FO246" s="53">
        <v>251.36799999999999</v>
      </c>
      <c r="FP246" s="53">
        <v>255.773</v>
      </c>
      <c r="FQ246" s="53">
        <v>260.92899999999997</v>
      </c>
      <c r="FR246" s="53">
        <v>270.81099999999998</v>
      </c>
      <c r="FS246" s="53">
        <v>285.45100000000002</v>
      </c>
      <c r="FT246" s="53">
        <v>298.98200000000003</v>
      </c>
      <c r="FU246" s="53">
        <v>305.84300000000002</v>
      </c>
      <c r="FV246" s="53">
        <v>312.19600000000003</v>
      </c>
      <c r="FW246" s="53">
        <v>322.983</v>
      </c>
      <c r="FX246" s="53">
        <v>332.13600000000002</v>
      </c>
      <c r="FY246" s="53">
        <v>341.23700000000002</v>
      </c>
      <c r="FZ246" s="53">
        <v>351.75599999999997</v>
      </c>
      <c r="GA246" s="53">
        <v>363.858</v>
      </c>
      <c r="GB246" s="53">
        <v>375.327</v>
      </c>
      <c r="GC246" s="53">
        <v>384.404</v>
      </c>
      <c r="GD246" s="53">
        <v>392.94099999999997</v>
      </c>
      <c r="GE246" s="53">
        <v>401.29500000000002</v>
      </c>
      <c r="GF246" s="53">
        <v>410.39499999999998</v>
      </c>
      <c r="GG246" s="53">
        <v>416.98500000000001</v>
      </c>
      <c r="GH246" s="53">
        <v>421.60899999999998</v>
      </c>
      <c r="GI246" s="53">
        <v>427.77300000000002</v>
      </c>
      <c r="GJ246" s="53">
        <v>431.73899999999998</v>
      </c>
      <c r="GK246" s="53">
        <v>434.77800000000002</v>
      </c>
      <c r="GL246" s="53">
        <v>438.97699999999998</v>
      </c>
      <c r="GM246" s="53">
        <v>444.17700000000002</v>
      </c>
      <c r="GN246" s="53">
        <v>455.22699999999998</v>
      </c>
      <c r="GO246" s="53">
        <v>474.02699999999999</v>
      </c>
      <c r="GP246" s="53">
        <v>499.42700000000002</v>
      </c>
      <c r="GQ246" s="53">
        <v>525.53099999999995</v>
      </c>
      <c r="GR246" s="53">
        <v>545.67399999999998</v>
      </c>
      <c r="GS246" s="53">
        <v>560</v>
      </c>
      <c r="GT246" s="53"/>
      <c r="GU246" s="53">
        <v>639.86599999999999</v>
      </c>
    </row>
    <row r="247" spans="1:203">
      <c r="A247" s="30" t="s">
        <v>115</v>
      </c>
      <c r="B247" s="30"/>
      <c r="C247" s="33"/>
      <c r="D247" s="33"/>
      <c r="E247" s="33"/>
      <c r="F247" s="30"/>
      <c r="G247" s="30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30"/>
      <c r="V247" s="30"/>
      <c r="W247" s="30"/>
      <c r="X247" s="30"/>
      <c r="Y247" s="30"/>
      <c r="Z247" s="30"/>
      <c r="AA247" s="30"/>
      <c r="AB247" s="30"/>
      <c r="AC247" s="30"/>
      <c r="AD247" s="30"/>
      <c r="AE247" s="30"/>
      <c r="AF247" s="30"/>
      <c r="AG247" s="30"/>
      <c r="AH247" s="30"/>
      <c r="AI247" s="30"/>
      <c r="AJ247" s="30"/>
      <c r="AK247" s="30"/>
      <c r="AL247" s="30"/>
      <c r="AM247" s="30"/>
      <c r="AN247" s="30"/>
      <c r="AO247" s="30"/>
      <c r="AP247" s="30"/>
      <c r="AQ247" s="30"/>
      <c r="AR247" s="30"/>
      <c r="AS247" s="30"/>
      <c r="AT247" s="30"/>
      <c r="AU247" s="30"/>
      <c r="AV247" s="30"/>
      <c r="AW247" s="30"/>
      <c r="AX247" s="30"/>
      <c r="AY247" s="30"/>
      <c r="AZ247" s="30"/>
      <c r="BA247" s="30"/>
      <c r="BB247" s="30"/>
      <c r="BC247" s="30"/>
      <c r="BD247" s="30"/>
      <c r="BE247" s="30"/>
      <c r="BF247" s="30"/>
      <c r="BG247" s="30"/>
      <c r="BH247" s="30"/>
      <c r="BI247" s="30"/>
      <c r="BJ247" s="30"/>
      <c r="BK247" s="30"/>
      <c r="BL247" s="30"/>
      <c r="BM247" s="30"/>
      <c r="BN247" s="30"/>
      <c r="BO247" s="30"/>
      <c r="BP247" s="30"/>
      <c r="BQ247" s="30"/>
      <c r="BR247" s="30"/>
      <c r="BS247" s="30"/>
      <c r="BT247" s="30"/>
      <c r="BU247" s="30"/>
      <c r="BV247" s="30"/>
      <c r="BW247" s="30"/>
      <c r="BX247" s="30"/>
      <c r="BY247" s="30"/>
      <c r="BZ247" s="30"/>
      <c r="CA247" s="30"/>
      <c r="CB247" s="30"/>
      <c r="CC247" s="30"/>
      <c r="CD247" s="30"/>
      <c r="CE247" s="30"/>
      <c r="CF247" s="30"/>
      <c r="CG247" s="30"/>
      <c r="CH247" s="30"/>
      <c r="CI247" s="30"/>
      <c r="CJ247" s="30"/>
      <c r="CK247" s="30"/>
      <c r="CL247" s="30"/>
      <c r="CM247" s="30"/>
      <c r="CN247" s="30"/>
      <c r="CO247" s="30"/>
      <c r="CP247" s="30"/>
      <c r="CQ247" s="30"/>
      <c r="CR247" s="30"/>
      <c r="CS247" s="30"/>
      <c r="CT247" s="30"/>
      <c r="CU247" s="30"/>
      <c r="CV247" s="30"/>
      <c r="CW247" s="30"/>
      <c r="CX247" s="30"/>
      <c r="CY247" s="30"/>
      <c r="CZ247" s="30"/>
      <c r="DA247" s="30"/>
      <c r="DB247" s="30"/>
      <c r="DC247" s="30"/>
      <c r="DD247" s="30"/>
      <c r="DE247" s="30"/>
      <c r="DF247" s="30"/>
      <c r="DG247" s="30"/>
      <c r="DH247" s="30"/>
      <c r="DI247" s="30"/>
      <c r="DJ247" s="30"/>
      <c r="DK247" s="30"/>
      <c r="DL247" s="30"/>
      <c r="DM247" s="30"/>
      <c r="DN247" s="30"/>
      <c r="DO247" s="30"/>
      <c r="DP247" s="30"/>
      <c r="DQ247" s="30"/>
      <c r="DR247" s="30"/>
      <c r="DS247" s="30"/>
      <c r="DT247" s="30"/>
      <c r="DU247" s="30"/>
      <c r="DV247" s="30"/>
      <c r="DW247" s="30"/>
      <c r="DX247" s="30"/>
      <c r="DY247" s="30"/>
      <c r="DZ247" s="30"/>
      <c r="EA247" s="30"/>
      <c r="EB247" s="30"/>
      <c r="EC247" s="30"/>
      <c r="ED247" s="30"/>
      <c r="EE247" s="30"/>
      <c r="EF247" s="30"/>
      <c r="EG247" s="30"/>
      <c r="EH247" s="30"/>
      <c r="EI247" s="30"/>
      <c r="EJ247" s="30"/>
      <c r="EK247" s="30"/>
      <c r="EL247" s="53">
        <v>79.293000000000006</v>
      </c>
      <c r="EM247" s="53">
        <v>78.614000000000004</v>
      </c>
      <c r="EN247" s="53">
        <v>77.94</v>
      </c>
      <c r="EO247" s="53">
        <v>77.272999999999996</v>
      </c>
      <c r="EP247" s="53">
        <v>78.683999999999997</v>
      </c>
      <c r="EQ247" s="53">
        <v>80.120999999999995</v>
      </c>
      <c r="ER247" s="53">
        <v>81.584999999999994</v>
      </c>
      <c r="ES247" s="53">
        <v>83.075000000000003</v>
      </c>
      <c r="ET247" s="53">
        <v>87.581999999999994</v>
      </c>
      <c r="EU247" s="53">
        <v>89.29</v>
      </c>
      <c r="EV247" s="53">
        <v>92.247</v>
      </c>
      <c r="EW247" s="53">
        <v>92.793000000000006</v>
      </c>
      <c r="EX247" s="53">
        <v>92.744</v>
      </c>
      <c r="EY247" s="53">
        <v>94.527000000000001</v>
      </c>
      <c r="EZ247" s="53">
        <v>94.244</v>
      </c>
      <c r="FA247" s="53">
        <v>97.769000000000005</v>
      </c>
      <c r="FB247" s="53">
        <v>100.937</v>
      </c>
      <c r="FC247" s="53">
        <v>103.81</v>
      </c>
      <c r="FD247" s="53">
        <v>107</v>
      </c>
      <c r="FE247" s="53">
        <v>110.81</v>
      </c>
      <c r="FF247" s="53">
        <v>114.572</v>
      </c>
      <c r="FG247" s="53">
        <v>118.88</v>
      </c>
      <c r="FH247" s="53">
        <v>122.681</v>
      </c>
      <c r="FI247" s="53">
        <v>125.66500000000001</v>
      </c>
      <c r="FJ247" s="53">
        <v>128.72200000000001</v>
      </c>
      <c r="FK247" s="53">
        <v>132.608</v>
      </c>
      <c r="FL247" s="53">
        <v>136.60400000000001</v>
      </c>
      <c r="FM247" s="53">
        <v>140.721</v>
      </c>
      <c r="FN247" s="53">
        <v>144.875</v>
      </c>
      <c r="FO247" s="53">
        <v>148.75200000000001</v>
      </c>
      <c r="FP247" s="53">
        <v>152.87</v>
      </c>
      <c r="FQ247" s="53">
        <v>157.24600000000001</v>
      </c>
      <c r="FR247" s="53">
        <v>161.899</v>
      </c>
      <c r="FS247" s="53">
        <v>166.84800000000001</v>
      </c>
      <c r="FT247" s="53">
        <v>172.102</v>
      </c>
      <c r="FU247" s="53">
        <v>177.297</v>
      </c>
      <c r="FV247" s="53">
        <v>184.61199999999999</v>
      </c>
      <c r="FW247" s="53">
        <v>192.20699999999999</v>
      </c>
      <c r="FX247" s="53">
        <v>200.07499999999999</v>
      </c>
      <c r="FY247" s="53">
        <v>208.203</v>
      </c>
      <c r="FZ247" s="53">
        <v>216.60599999999999</v>
      </c>
      <c r="GA247" s="53">
        <v>227.21799999999999</v>
      </c>
      <c r="GB247" s="53">
        <v>237.84800000000001</v>
      </c>
      <c r="GC247" s="53">
        <v>246.91</v>
      </c>
      <c r="GD247" s="53">
        <v>253.376</v>
      </c>
      <c r="GE247" s="53">
        <v>260.584</v>
      </c>
      <c r="GF247" s="53">
        <v>270.53100000000001</v>
      </c>
      <c r="GG247" s="53">
        <v>275.714</v>
      </c>
      <c r="GH247" s="53">
        <v>281.18400000000003</v>
      </c>
      <c r="GI247" s="53">
        <v>291.48</v>
      </c>
      <c r="GJ247" s="53">
        <v>299.98099999999999</v>
      </c>
      <c r="GK247" s="53">
        <v>305.91300000000001</v>
      </c>
      <c r="GL247" s="53">
        <v>311.85500000000002</v>
      </c>
      <c r="GM247" s="53">
        <v>318.49</v>
      </c>
      <c r="GN247" s="53">
        <v>326.59899999999999</v>
      </c>
      <c r="GO247" s="53">
        <v>336.24799999999999</v>
      </c>
      <c r="GP247" s="53">
        <v>348.11900000000003</v>
      </c>
      <c r="GQ247" s="53">
        <v>364.96800000000002</v>
      </c>
      <c r="GR247" s="53">
        <v>385.92500000000001</v>
      </c>
      <c r="GS247" s="53">
        <v>396</v>
      </c>
      <c r="GT247" s="53"/>
      <c r="GU247" s="53">
        <v>401.339</v>
      </c>
    </row>
    <row r="248" spans="1:203">
      <c r="A248" s="30" t="s">
        <v>116</v>
      </c>
      <c r="B248" s="30"/>
      <c r="C248" s="33"/>
      <c r="D248" s="33"/>
      <c r="E248" s="33"/>
      <c r="F248" s="30"/>
      <c r="G248" s="30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30"/>
      <c r="W248" s="30"/>
      <c r="X248" s="30"/>
      <c r="Y248" s="30"/>
      <c r="Z248" s="30"/>
      <c r="AA248" s="30"/>
      <c r="AB248" s="30"/>
      <c r="AC248" s="30"/>
      <c r="AD248" s="30"/>
      <c r="AE248" s="30"/>
      <c r="AF248" s="30"/>
      <c r="AG248" s="30"/>
      <c r="AH248" s="30"/>
      <c r="AI248" s="30"/>
      <c r="AJ248" s="30"/>
      <c r="AK248" s="30"/>
      <c r="AL248" s="30"/>
      <c r="AM248" s="30"/>
      <c r="AN248" s="30"/>
      <c r="AO248" s="30"/>
      <c r="AP248" s="30"/>
      <c r="AQ248" s="30"/>
      <c r="AR248" s="30"/>
      <c r="AS248" s="30"/>
      <c r="AT248" s="30"/>
      <c r="AU248" s="30"/>
      <c r="AV248" s="30"/>
      <c r="AW248" s="30"/>
      <c r="AX248" s="30"/>
      <c r="AY248" s="30"/>
      <c r="AZ248" s="30"/>
      <c r="BA248" s="30"/>
      <c r="BB248" s="30"/>
      <c r="BC248" s="30"/>
      <c r="BD248" s="30"/>
      <c r="BE248" s="30"/>
      <c r="BF248" s="30"/>
      <c r="BG248" s="30"/>
      <c r="BH248" s="30"/>
      <c r="BI248" s="30"/>
      <c r="BJ248" s="30"/>
      <c r="BK248" s="30"/>
      <c r="BL248" s="30"/>
      <c r="BM248" s="30"/>
      <c r="BN248" s="30"/>
      <c r="BO248" s="30"/>
      <c r="BP248" s="30"/>
      <c r="BQ248" s="30"/>
      <c r="BR248" s="30"/>
      <c r="BS248" s="30"/>
      <c r="BT248" s="30"/>
      <c r="BU248" s="30"/>
      <c r="BV248" s="30"/>
      <c r="BW248" s="30"/>
      <c r="BX248" s="30"/>
      <c r="BY248" s="30"/>
      <c r="BZ248" s="30"/>
      <c r="CA248" s="30"/>
      <c r="CB248" s="30"/>
      <c r="CC248" s="30"/>
      <c r="CD248" s="30"/>
      <c r="CE248" s="30"/>
      <c r="CF248" s="30"/>
      <c r="CG248" s="30"/>
      <c r="CH248" s="30"/>
      <c r="CI248" s="30"/>
      <c r="CJ248" s="30"/>
      <c r="CK248" s="30"/>
      <c r="CL248" s="30"/>
      <c r="CM248" s="30"/>
      <c r="CN248" s="30"/>
      <c r="CO248" s="30"/>
      <c r="CP248" s="30"/>
      <c r="CQ248" s="30"/>
      <c r="CR248" s="30"/>
      <c r="CS248" s="30"/>
      <c r="CT248" s="30"/>
      <c r="CU248" s="30"/>
      <c r="CV248" s="30"/>
      <c r="CW248" s="30"/>
      <c r="CX248" s="30"/>
      <c r="CY248" s="30"/>
      <c r="CZ248" s="30"/>
      <c r="DA248" s="30"/>
      <c r="DB248" s="30"/>
      <c r="DC248" s="30"/>
      <c r="DD248" s="30"/>
      <c r="DE248" s="30"/>
      <c r="DF248" s="30"/>
      <c r="DG248" s="30"/>
      <c r="DH248" s="30"/>
      <c r="DI248" s="30"/>
      <c r="DJ248" s="30"/>
      <c r="DK248" s="30"/>
      <c r="DL248" s="30"/>
      <c r="DM248" s="30"/>
      <c r="DN248" s="30"/>
      <c r="DO248" s="30"/>
      <c r="DP248" s="30"/>
      <c r="DQ248" s="30"/>
      <c r="DR248" s="30"/>
      <c r="DS248" s="30"/>
      <c r="DT248" s="30"/>
      <c r="DU248" s="30"/>
      <c r="DV248" s="30"/>
      <c r="DW248" s="30"/>
      <c r="DX248" s="30"/>
      <c r="DY248" s="30"/>
      <c r="DZ248" s="30"/>
      <c r="EA248" s="30"/>
      <c r="EB248" s="30"/>
      <c r="EC248" s="30"/>
      <c r="ED248" s="30"/>
      <c r="EE248" s="30"/>
      <c r="EF248" s="30"/>
      <c r="EG248" s="30"/>
      <c r="EH248" s="30"/>
      <c r="EI248" s="30"/>
      <c r="EJ248" s="30"/>
      <c r="EK248" s="30"/>
      <c r="EL248" s="53">
        <v>287.34800000000001</v>
      </c>
      <c r="EM248" s="53">
        <v>295.21199999999999</v>
      </c>
      <c r="EN248" s="53">
        <v>303.59399999999999</v>
      </c>
      <c r="EO248" s="53">
        <v>312.52800000000002</v>
      </c>
      <c r="EP248" s="53">
        <v>322.04500000000002</v>
      </c>
      <c r="EQ248" s="53">
        <v>332.185</v>
      </c>
      <c r="ER248" s="53">
        <v>342.98700000000002</v>
      </c>
      <c r="ES248" s="53">
        <v>354.495</v>
      </c>
      <c r="ET248" s="53">
        <v>366.755</v>
      </c>
      <c r="EU248" s="53">
        <v>379.81900000000002</v>
      </c>
      <c r="EV248" s="53">
        <v>393.34800000000001</v>
      </c>
      <c r="EW248" s="53">
        <v>407.35899999999998</v>
      </c>
      <c r="EX248" s="53">
        <v>421.86900000000003</v>
      </c>
      <c r="EY248" s="53">
        <v>436.45499999999998</v>
      </c>
      <c r="EZ248" s="53">
        <v>450.64699999999999</v>
      </c>
      <c r="FA248" s="53">
        <v>463.44400000000002</v>
      </c>
      <c r="FB248" s="53">
        <v>474</v>
      </c>
      <c r="FC248" s="53">
        <v>485</v>
      </c>
      <c r="FD248" s="53">
        <v>495</v>
      </c>
      <c r="FE248" s="53">
        <v>506</v>
      </c>
      <c r="FF248" s="53">
        <v>521</v>
      </c>
      <c r="FG248" s="53">
        <v>533</v>
      </c>
      <c r="FH248" s="53">
        <v>544</v>
      </c>
      <c r="FI248" s="53">
        <v>556</v>
      </c>
      <c r="FJ248" s="53">
        <v>565</v>
      </c>
      <c r="FK248" s="53">
        <v>576</v>
      </c>
      <c r="FL248" s="53">
        <v>585</v>
      </c>
      <c r="FM248" s="53">
        <v>599.33900000000006</v>
      </c>
      <c r="FN248" s="53">
        <v>610.84500000000003</v>
      </c>
      <c r="FO248" s="53">
        <v>622.32799999999997</v>
      </c>
      <c r="FP248" s="53">
        <v>634.50599999999997</v>
      </c>
      <c r="FQ248" s="53">
        <v>646.77200000000005</v>
      </c>
      <c r="FR248" s="53">
        <v>658.90599999999995</v>
      </c>
      <c r="FS248" s="53">
        <v>671.91399999999999</v>
      </c>
      <c r="FT248" s="53">
        <v>685.572</v>
      </c>
      <c r="FU248" s="53">
        <v>698.94200000000001</v>
      </c>
      <c r="FV248" s="53">
        <v>712.98900000000003</v>
      </c>
      <c r="FW248" s="53">
        <v>719.72699999999998</v>
      </c>
      <c r="FX248" s="53">
        <v>726.24099999999999</v>
      </c>
      <c r="FY248" s="53">
        <v>732.48299999999995</v>
      </c>
      <c r="FZ248" s="53">
        <v>738.41600000000005</v>
      </c>
      <c r="GA248" s="53">
        <v>744.21</v>
      </c>
      <c r="GB248" s="53">
        <v>750.57899999999995</v>
      </c>
      <c r="GC248" s="53">
        <v>758.04899999999998</v>
      </c>
      <c r="GD248" s="53">
        <v>766.60299999999995</v>
      </c>
      <c r="GE248" s="53">
        <v>776.22500000000002</v>
      </c>
      <c r="GF248" s="53">
        <v>786.91499999999996</v>
      </c>
      <c r="GG248" s="53">
        <v>798.19500000000005</v>
      </c>
      <c r="GH248" s="53">
        <v>809.59100000000001</v>
      </c>
      <c r="GI248" s="53">
        <v>821.11599999999999</v>
      </c>
      <c r="GJ248" s="53">
        <v>832.77700000000004</v>
      </c>
      <c r="GK248" s="53">
        <v>844.60299999999995</v>
      </c>
      <c r="GL248" s="53">
        <v>856.61199999999997</v>
      </c>
      <c r="GM248" s="53">
        <v>868.79</v>
      </c>
      <c r="GN248" s="53">
        <v>881.12300000000005</v>
      </c>
      <c r="GO248" s="53">
        <v>893.58600000000001</v>
      </c>
      <c r="GP248" s="53">
        <v>906.16300000000001</v>
      </c>
      <c r="GQ248" s="53">
        <v>918.87800000000004</v>
      </c>
      <c r="GR248" s="53">
        <v>931.74099999999999</v>
      </c>
      <c r="GS248" s="53">
        <v>945</v>
      </c>
      <c r="GT248" s="53"/>
      <c r="GU248" s="53">
        <v>1217.597</v>
      </c>
    </row>
    <row r="249" spans="1:203">
      <c r="A249" s="30" t="s">
        <v>117</v>
      </c>
      <c r="B249" s="30"/>
      <c r="C249" s="33"/>
      <c r="D249" s="33"/>
      <c r="E249" s="33"/>
      <c r="F249" s="30"/>
      <c r="G249" s="30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30"/>
      <c r="Y249" s="30"/>
      <c r="Z249" s="30"/>
      <c r="AA249" s="30"/>
      <c r="AB249" s="30"/>
      <c r="AC249" s="30"/>
      <c r="AD249" s="30"/>
      <c r="AE249" s="30"/>
      <c r="AF249" s="30"/>
      <c r="AG249" s="30"/>
      <c r="AH249" s="30"/>
      <c r="AI249" s="30"/>
      <c r="AJ249" s="30"/>
      <c r="AK249" s="30"/>
      <c r="AL249" s="30"/>
      <c r="AM249" s="30"/>
      <c r="AN249" s="30"/>
      <c r="AO249" s="30"/>
      <c r="AP249" s="30"/>
      <c r="AQ249" s="30"/>
      <c r="AR249" s="30"/>
      <c r="AS249" s="30"/>
      <c r="AT249" s="30"/>
      <c r="AU249" s="30"/>
      <c r="AV249" s="30"/>
      <c r="AW249" s="30"/>
      <c r="AX249" s="30"/>
      <c r="AY249" s="30"/>
      <c r="AZ249" s="30"/>
      <c r="BA249" s="30"/>
      <c r="BB249" s="30"/>
      <c r="BC249" s="30"/>
      <c r="BD249" s="30"/>
      <c r="BE249" s="30"/>
      <c r="BF249" s="30"/>
      <c r="BG249" s="30"/>
      <c r="BH249" s="30"/>
      <c r="BI249" s="30"/>
      <c r="BJ249" s="30"/>
      <c r="BK249" s="30"/>
      <c r="BL249" s="30"/>
      <c r="BM249" s="30"/>
      <c r="BN249" s="30"/>
      <c r="BO249" s="30"/>
      <c r="BP249" s="30"/>
      <c r="BQ249" s="30"/>
      <c r="BR249" s="30"/>
      <c r="BS249" s="30"/>
      <c r="BT249" s="30"/>
      <c r="BU249" s="30"/>
      <c r="BV249" s="30"/>
      <c r="BW249" s="30"/>
      <c r="BX249" s="30"/>
      <c r="BY249" s="30"/>
      <c r="BZ249" s="30"/>
      <c r="CA249" s="30"/>
      <c r="CB249" s="30"/>
      <c r="CC249" s="30"/>
      <c r="CD249" s="30"/>
      <c r="CE249" s="30"/>
      <c r="CF249" s="30"/>
      <c r="CG249" s="30"/>
      <c r="CH249" s="30"/>
      <c r="CI249" s="30"/>
      <c r="CJ249" s="30"/>
      <c r="CK249" s="30"/>
      <c r="CL249" s="30"/>
      <c r="CM249" s="30"/>
      <c r="CN249" s="30"/>
      <c r="CO249" s="30"/>
      <c r="CP249" s="30"/>
      <c r="CQ249" s="30"/>
      <c r="CR249" s="30"/>
      <c r="CS249" s="30"/>
      <c r="CT249" s="30"/>
      <c r="CU249" s="30"/>
      <c r="CV249" s="30"/>
      <c r="CW249" s="30"/>
      <c r="CX249" s="30"/>
      <c r="CY249" s="30"/>
      <c r="CZ249" s="30"/>
      <c r="DA249" s="30"/>
      <c r="DB249" s="30"/>
      <c r="DC249" s="30"/>
      <c r="DD249" s="30"/>
      <c r="DE249" s="30"/>
      <c r="DF249" s="30"/>
      <c r="DG249" s="30"/>
      <c r="DH249" s="30"/>
      <c r="DI249" s="30"/>
      <c r="DJ249" s="30"/>
      <c r="DK249" s="30"/>
      <c r="DL249" s="30"/>
      <c r="DM249" s="30"/>
      <c r="DN249" s="30"/>
      <c r="DO249" s="30"/>
      <c r="DP249" s="30"/>
      <c r="DQ249" s="30"/>
      <c r="DR249" s="30"/>
      <c r="DS249" s="30"/>
      <c r="DT249" s="30"/>
      <c r="DU249" s="30"/>
      <c r="DV249" s="30"/>
      <c r="DW249" s="30"/>
      <c r="DX249" s="30"/>
      <c r="DY249" s="30"/>
      <c r="DZ249" s="30"/>
      <c r="EA249" s="30"/>
      <c r="EB249" s="30"/>
      <c r="EC249" s="30"/>
      <c r="ED249" s="30"/>
      <c r="EE249" s="30"/>
      <c r="EF249" s="30"/>
      <c r="EG249" s="30"/>
      <c r="EH249" s="30"/>
      <c r="EI249" s="30"/>
      <c r="EJ249" s="30"/>
      <c r="EK249" s="30"/>
      <c r="EL249" s="53">
        <v>1412.4659999999999</v>
      </c>
      <c r="EM249" s="53">
        <v>1438.163</v>
      </c>
      <c r="EN249" s="53">
        <v>1465.4690000000001</v>
      </c>
      <c r="EO249" s="53">
        <v>1494.5060000000001</v>
      </c>
      <c r="EP249" s="53">
        <v>1525.366</v>
      </c>
      <c r="EQ249" s="53">
        <v>1557.902</v>
      </c>
      <c r="ER249" s="53">
        <v>1591.9549999999999</v>
      </c>
      <c r="ES249" s="53">
        <v>1627.752</v>
      </c>
      <c r="ET249" s="53">
        <v>1665.511</v>
      </c>
      <c r="EU249" s="53">
        <v>1705.2249999999999</v>
      </c>
      <c r="EV249" s="53">
        <v>1746.9860000000001</v>
      </c>
      <c r="EW249" s="53">
        <v>1791.048</v>
      </c>
      <c r="EX249" s="53">
        <v>1837.3779999999999</v>
      </c>
      <c r="EY249" s="53">
        <v>1885.9290000000001</v>
      </c>
      <c r="EZ249" s="53">
        <v>1936.607</v>
      </c>
      <c r="FA249" s="53">
        <v>1989.5160000000001</v>
      </c>
      <c r="FB249" s="53">
        <v>2045.085</v>
      </c>
      <c r="FC249" s="53">
        <v>2102.625</v>
      </c>
      <c r="FD249" s="53">
        <v>2161.6179999999999</v>
      </c>
      <c r="FE249" s="53">
        <v>2223.2330000000002</v>
      </c>
      <c r="FF249" s="53">
        <v>2288.056</v>
      </c>
      <c r="FG249" s="53">
        <v>2353.0810000000001</v>
      </c>
      <c r="FH249" s="53">
        <v>2416.549</v>
      </c>
      <c r="FI249" s="53">
        <v>2476.98</v>
      </c>
      <c r="FJ249" s="53">
        <v>2540.1179999999999</v>
      </c>
      <c r="FK249" s="53">
        <v>2609.7959999999998</v>
      </c>
      <c r="FL249" s="53">
        <v>2680.39</v>
      </c>
      <c r="FM249" s="53">
        <v>2753.462</v>
      </c>
      <c r="FN249" s="53">
        <v>2830.0059999999999</v>
      </c>
      <c r="FO249" s="53">
        <v>2908.5709999999999</v>
      </c>
      <c r="FP249" s="53">
        <v>2991.2170000000001</v>
      </c>
      <c r="FQ249" s="53">
        <v>3064.433</v>
      </c>
      <c r="FR249" s="53">
        <v>3139.9650000000001</v>
      </c>
      <c r="FS249" s="53">
        <v>3217.6219999999998</v>
      </c>
      <c r="FT249" s="53">
        <v>3297.4549999999999</v>
      </c>
      <c r="FU249" s="53">
        <v>3379.549</v>
      </c>
      <c r="FV249" s="53">
        <v>3464.0309999999999</v>
      </c>
      <c r="FW249" s="53">
        <v>3551.0360000000001</v>
      </c>
      <c r="FX249" s="53">
        <v>3640.681</v>
      </c>
      <c r="FY249" s="53">
        <v>3733.1030000000001</v>
      </c>
      <c r="FZ249" s="53">
        <v>3828.4589999999998</v>
      </c>
      <c r="GA249" s="53">
        <v>3926.9169999999999</v>
      </c>
      <c r="GB249" s="53">
        <v>4028.38</v>
      </c>
      <c r="GC249" s="53">
        <v>4132.7250000000004</v>
      </c>
      <c r="GD249" s="53">
        <v>4240.0469999999996</v>
      </c>
      <c r="GE249" s="53">
        <v>4350.0540000000001</v>
      </c>
      <c r="GF249" s="53">
        <v>4462.3680000000004</v>
      </c>
      <c r="GG249" s="53">
        <v>4576.9669999999996</v>
      </c>
      <c r="GH249" s="53">
        <v>4693.8710000000001</v>
      </c>
      <c r="GI249" s="53">
        <v>4813.0060000000003</v>
      </c>
      <c r="GJ249" s="53">
        <v>4934.0829999999996</v>
      </c>
      <c r="GK249" s="53">
        <v>5056.5259999999998</v>
      </c>
      <c r="GL249" s="53">
        <v>5179.9260000000004</v>
      </c>
      <c r="GM249" s="53">
        <v>5304.1629999999996</v>
      </c>
      <c r="GN249" s="53">
        <v>5429.0879999999997</v>
      </c>
      <c r="GO249" s="53">
        <v>5554.5119999999997</v>
      </c>
      <c r="GP249" s="53">
        <v>5680.2259999999997</v>
      </c>
      <c r="GQ249" s="53">
        <v>5806.0360000000001</v>
      </c>
      <c r="GR249" s="53">
        <v>5931.7690000000002</v>
      </c>
      <c r="GS249" s="53">
        <v>5941</v>
      </c>
      <c r="GT249" s="53"/>
      <c r="GU249" s="53">
        <v>8614.3780000000006</v>
      </c>
    </row>
    <row r="250" spans="1:203">
      <c r="A250" s="30" t="s">
        <v>118</v>
      </c>
      <c r="B250" s="30"/>
      <c r="C250" s="33"/>
      <c r="D250" s="33"/>
      <c r="E250" s="33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30"/>
      <c r="V250" s="30"/>
      <c r="W250" s="30"/>
      <c r="X250" s="30"/>
      <c r="Y250" s="30"/>
      <c r="Z250" s="30"/>
      <c r="AA250" s="30"/>
      <c r="AB250" s="30"/>
      <c r="AC250" s="30"/>
      <c r="AD250" s="30"/>
      <c r="AE250" s="30"/>
      <c r="AF250" s="30"/>
      <c r="AG250" s="30"/>
      <c r="AH250" s="30"/>
      <c r="AI250" s="30"/>
      <c r="AJ250" s="30"/>
      <c r="AK250" s="30"/>
      <c r="AL250" s="30"/>
      <c r="AM250" s="30"/>
      <c r="AN250" s="30"/>
      <c r="AO250" s="30"/>
      <c r="AP250" s="30"/>
      <c r="AQ250" s="30"/>
      <c r="AR250" s="30"/>
      <c r="AS250" s="30"/>
      <c r="AT250" s="30"/>
      <c r="AU250" s="30"/>
      <c r="AV250" s="30"/>
      <c r="AW250" s="30"/>
      <c r="AX250" s="30"/>
      <c r="AY250" s="30"/>
      <c r="AZ250" s="30"/>
      <c r="BA250" s="30"/>
      <c r="BB250" s="30"/>
      <c r="BC250" s="30"/>
      <c r="BD250" s="30"/>
      <c r="BE250" s="30"/>
      <c r="BF250" s="30"/>
      <c r="BG250" s="30"/>
      <c r="BH250" s="30"/>
      <c r="BI250" s="30"/>
      <c r="BJ250" s="30"/>
      <c r="BK250" s="30"/>
      <c r="BL250" s="30"/>
      <c r="BM250" s="30"/>
      <c r="BN250" s="30"/>
      <c r="BO250" s="30"/>
      <c r="BP250" s="30"/>
      <c r="BQ250" s="30"/>
      <c r="BR250" s="30"/>
      <c r="BS250" s="30"/>
      <c r="BT250" s="30"/>
      <c r="BU250" s="30"/>
      <c r="BV250" s="30"/>
      <c r="BW250" s="30"/>
      <c r="BX250" s="30"/>
      <c r="BY250" s="30"/>
      <c r="BZ250" s="30"/>
      <c r="CA250" s="30"/>
      <c r="CB250" s="30"/>
      <c r="CC250" s="30"/>
      <c r="CD250" s="30"/>
      <c r="CE250" s="30"/>
      <c r="CF250" s="30"/>
      <c r="CG250" s="30"/>
      <c r="CH250" s="30"/>
      <c r="CI250" s="30"/>
      <c r="CJ250" s="30"/>
      <c r="CK250" s="30"/>
      <c r="CL250" s="30"/>
      <c r="CM250" s="30"/>
      <c r="CN250" s="30"/>
      <c r="CO250" s="30"/>
      <c r="CP250" s="30"/>
      <c r="CQ250" s="30"/>
      <c r="CR250" s="30"/>
      <c r="CS250" s="30"/>
      <c r="CT250" s="30"/>
      <c r="CU250" s="30"/>
      <c r="CV250" s="30"/>
      <c r="CW250" s="30"/>
      <c r="CX250" s="30"/>
      <c r="CY250" s="30"/>
      <c r="CZ250" s="30"/>
      <c r="DA250" s="30"/>
      <c r="DB250" s="30"/>
      <c r="DC250" s="30"/>
      <c r="DD250" s="30"/>
      <c r="DE250" s="30"/>
      <c r="DF250" s="30"/>
      <c r="DG250" s="30"/>
      <c r="DH250" s="30"/>
      <c r="DI250" s="30"/>
      <c r="DJ250" s="30"/>
      <c r="DK250" s="30"/>
      <c r="DL250" s="30"/>
      <c r="DM250" s="30"/>
      <c r="DN250" s="30"/>
      <c r="DO250" s="30"/>
      <c r="DP250" s="30"/>
      <c r="DQ250" s="30"/>
      <c r="DR250" s="30"/>
      <c r="DS250" s="30"/>
      <c r="DT250" s="30"/>
      <c r="DU250" s="30"/>
      <c r="DV250" s="30"/>
      <c r="DW250" s="30"/>
      <c r="DX250" s="30"/>
      <c r="DY250" s="30"/>
      <c r="DZ250" s="30"/>
      <c r="EA250" s="30"/>
      <c r="EB250" s="30"/>
      <c r="EC250" s="30"/>
      <c r="ED250" s="30"/>
      <c r="EE250" s="30"/>
      <c r="EF250" s="30"/>
      <c r="EG250" s="30"/>
      <c r="EH250" s="30"/>
      <c r="EI250" s="30"/>
      <c r="EJ250" s="30"/>
      <c r="EK250" s="30"/>
      <c r="EL250" s="53">
        <v>19.100000000000001</v>
      </c>
      <c r="EM250" s="53">
        <v>19.5</v>
      </c>
      <c r="EN250" s="53">
        <v>19.3</v>
      </c>
      <c r="EO250" s="53">
        <v>19.2</v>
      </c>
      <c r="EP250" s="53">
        <v>19.5</v>
      </c>
      <c r="EQ250" s="53">
        <v>19.8</v>
      </c>
      <c r="ER250" s="53">
        <v>20.100000000000001</v>
      </c>
      <c r="ES250" s="53">
        <v>20.3</v>
      </c>
      <c r="ET250" s="53">
        <v>20.5</v>
      </c>
      <c r="EU250" s="53">
        <v>20.399999999999999</v>
      </c>
      <c r="EV250" s="53">
        <v>20</v>
      </c>
      <c r="EW250" s="53">
        <v>19.899999999999999</v>
      </c>
      <c r="EX250" s="53">
        <v>21</v>
      </c>
      <c r="EY250" s="53">
        <v>23.1</v>
      </c>
      <c r="EZ250" s="53">
        <v>23.2</v>
      </c>
      <c r="FA250" s="53">
        <v>24.6</v>
      </c>
      <c r="FB250" s="53">
        <v>26.7</v>
      </c>
      <c r="FC250" s="53">
        <v>25.1</v>
      </c>
      <c r="FD250" s="53">
        <v>28.1</v>
      </c>
      <c r="FE250" s="53">
        <v>30.4</v>
      </c>
      <c r="FF250" s="53">
        <v>27.266999999999999</v>
      </c>
      <c r="FG250" s="53">
        <v>27.731000000000002</v>
      </c>
      <c r="FH250" s="53">
        <v>28.202000000000002</v>
      </c>
      <c r="FI250" s="53">
        <v>28.611999999999998</v>
      </c>
      <c r="FJ250" s="53">
        <v>29.056999999999999</v>
      </c>
      <c r="FK250" s="53">
        <v>29.64</v>
      </c>
      <c r="FL250" s="53">
        <v>30.271999999999998</v>
      </c>
      <c r="FM250" s="53">
        <v>30.838999999999999</v>
      </c>
      <c r="FN250" s="53">
        <v>31.411000000000001</v>
      </c>
      <c r="FO250" s="53">
        <v>31.963999999999999</v>
      </c>
      <c r="FP250" s="53">
        <v>32.417999999999999</v>
      </c>
      <c r="FQ250" s="53">
        <v>33.594999999999999</v>
      </c>
      <c r="FR250" s="53">
        <v>34.706000000000003</v>
      </c>
      <c r="FS250" s="53">
        <v>35.838000000000001</v>
      </c>
      <c r="FT250" s="53">
        <v>37.091999999999999</v>
      </c>
      <c r="FU250" s="53">
        <v>38.633000000000003</v>
      </c>
      <c r="FV250" s="53">
        <v>40.164000000000001</v>
      </c>
      <c r="FW250" s="53">
        <v>41.875999999999998</v>
      </c>
      <c r="FX250" s="53">
        <v>43.622999999999998</v>
      </c>
      <c r="FY250" s="53">
        <v>45.384</v>
      </c>
      <c r="FZ250" s="53">
        <v>47.198999999999998</v>
      </c>
      <c r="GA250" s="53">
        <v>48.569000000000003</v>
      </c>
      <c r="GB250" s="53">
        <v>49.954000000000001</v>
      </c>
      <c r="GC250" s="53">
        <v>51.381999999999998</v>
      </c>
      <c r="GD250" s="53">
        <v>52.732999999999997</v>
      </c>
      <c r="GE250" s="53">
        <v>53.905999999999999</v>
      </c>
      <c r="GF250" s="53">
        <v>54.959000000000003</v>
      </c>
      <c r="GG250" s="53">
        <v>55.966999999999999</v>
      </c>
      <c r="GH250" s="53">
        <v>56.93</v>
      </c>
      <c r="GI250" s="53">
        <v>57.847000000000001</v>
      </c>
      <c r="GJ250" s="53">
        <v>57.771000000000001</v>
      </c>
      <c r="GK250" s="53">
        <v>58.741</v>
      </c>
      <c r="GL250" s="53">
        <v>59.634999999999998</v>
      </c>
      <c r="GM250" s="53">
        <v>60.5</v>
      </c>
      <c r="GN250" s="53">
        <v>61.462000000000003</v>
      </c>
      <c r="GO250" s="53">
        <v>62.399000000000001</v>
      </c>
      <c r="GP250" s="53">
        <v>63.216999999999999</v>
      </c>
      <c r="GQ250" s="53">
        <v>64.025000000000006</v>
      </c>
      <c r="GR250" s="53">
        <v>64.826999999999998</v>
      </c>
      <c r="GS250" s="53">
        <v>66</v>
      </c>
      <c r="GT250" s="53"/>
      <c r="GU250" s="53">
        <v>83.664000000000001</v>
      </c>
    </row>
    <row r="251" spans="1:203">
      <c r="A251" s="30" t="s">
        <v>119</v>
      </c>
      <c r="B251" s="30"/>
      <c r="C251" s="33"/>
      <c r="D251" s="33"/>
      <c r="E251" s="33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30"/>
      <c r="W251" s="30"/>
      <c r="X251" s="30"/>
      <c r="Y251" s="30"/>
      <c r="Z251" s="30"/>
      <c r="AA251" s="30"/>
      <c r="AB251" s="30"/>
      <c r="AC251" s="30"/>
      <c r="AD251" s="30"/>
      <c r="AE251" s="30"/>
      <c r="AF251" s="30"/>
      <c r="AG251" s="30"/>
      <c r="AH251" s="30"/>
      <c r="AI251" s="30"/>
      <c r="AJ251" s="30"/>
      <c r="AK251" s="30"/>
      <c r="AL251" s="30"/>
      <c r="AM251" s="30"/>
      <c r="AN251" s="30"/>
      <c r="AO251" s="30"/>
      <c r="AP251" s="30"/>
      <c r="AQ251" s="30"/>
      <c r="AR251" s="30"/>
      <c r="AS251" s="30"/>
      <c r="AT251" s="30"/>
      <c r="AU251" s="30"/>
      <c r="AV251" s="30"/>
      <c r="AW251" s="30"/>
      <c r="AX251" s="30"/>
      <c r="AY251" s="30"/>
      <c r="AZ251" s="30"/>
      <c r="BA251" s="30"/>
      <c r="BB251" s="30"/>
      <c r="BC251" s="30"/>
      <c r="BD251" s="30"/>
      <c r="BE251" s="30"/>
      <c r="BF251" s="30"/>
      <c r="BG251" s="30"/>
      <c r="BH251" s="30"/>
      <c r="BI251" s="30"/>
      <c r="BJ251" s="30"/>
      <c r="BK251" s="30"/>
      <c r="BL251" s="30"/>
      <c r="BM251" s="30"/>
      <c r="BN251" s="30"/>
      <c r="BO251" s="30"/>
      <c r="BP251" s="30"/>
      <c r="BQ251" s="30"/>
      <c r="BR251" s="30"/>
      <c r="BS251" s="30"/>
      <c r="BT251" s="30"/>
      <c r="BU251" s="30"/>
      <c r="BV251" s="30"/>
      <c r="BW251" s="30"/>
      <c r="BX251" s="30"/>
      <c r="BY251" s="30"/>
      <c r="BZ251" s="30"/>
      <c r="CA251" s="30"/>
      <c r="CB251" s="30"/>
      <c r="CC251" s="30"/>
      <c r="CD251" s="30"/>
      <c r="CE251" s="30"/>
      <c r="CF251" s="30"/>
      <c r="CG251" s="30"/>
      <c r="CH251" s="30"/>
      <c r="CI251" s="30"/>
      <c r="CJ251" s="30"/>
      <c r="CK251" s="30"/>
      <c r="CL251" s="30"/>
      <c r="CM251" s="30"/>
      <c r="CN251" s="30"/>
      <c r="CO251" s="30"/>
      <c r="CP251" s="30"/>
      <c r="CQ251" s="30"/>
      <c r="CR251" s="30"/>
      <c r="CS251" s="30"/>
      <c r="CT251" s="30"/>
      <c r="CU251" s="30"/>
      <c r="CV251" s="30"/>
      <c r="CW251" s="30"/>
      <c r="CX251" s="30"/>
      <c r="CY251" s="30"/>
      <c r="CZ251" s="30"/>
      <c r="DA251" s="30"/>
      <c r="DB251" s="30"/>
      <c r="DC251" s="30"/>
      <c r="DD251" s="30"/>
      <c r="DE251" s="30"/>
      <c r="DF251" s="30"/>
      <c r="DG251" s="30"/>
      <c r="DH251" s="30"/>
      <c r="DI251" s="30"/>
      <c r="DJ251" s="30"/>
      <c r="DK251" s="30"/>
      <c r="DL251" s="30"/>
      <c r="DM251" s="30"/>
      <c r="DN251" s="30"/>
      <c r="DO251" s="30"/>
      <c r="DP251" s="30"/>
      <c r="DQ251" s="30"/>
      <c r="DR251" s="30"/>
      <c r="DS251" s="30"/>
      <c r="DT251" s="30"/>
      <c r="DU251" s="30"/>
      <c r="DV251" s="30"/>
      <c r="DW251" s="30"/>
      <c r="DX251" s="30"/>
      <c r="DY251" s="30"/>
      <c r="DZ251" s="30"/>
      <c r="EA251" s="30"/>
      <c r="EB251" s="30"/>
      <c r="EC251" s="30"/>
      <c r="ED251" s="30"/>
      <c r="EE251" s="30"/>
      <c r="EF251" s="30"/>
      <c r="EG251" s="30"/>
      <c r="EH251" s="30"/>
      <c r="EI251" s="30"/>
      <c r="EJ251" s="30"/>
      <c r="EK251" s="30"/>
      <c r="EL251" s="53">
        <v>62.1</v>
      </c>
      <c r="EM251" s="53">
        <v>63</v>
      </c>
      <c r="EN251" s="53">
        <v>64.5</v>
      </c>
      <c r="EO251" s="53">
        <v>66.8</v>
      </c>
      <c r="EP251" s="53">
        <v>69.2</v>
      </c>
      <c r="EQ251" s="53">
        <v>71.900000000000006</v>
      </c>
      <c r="ER251" s="53">
        <v>75.2</v>
      </c>
      <c r="ES251" s="53">
        <v>76.599999999999994</v>
      </c>
      <c r="ET251" s="53">
        <v>78.099999999999994</v>
      </c>
      <c r="EU251" s="53">
        <v>79.599999999999994</v>
      </c>
      <c r="EV251" s="53">
        <v>81.099999999999994</v>
      </c>
      <c r="EW251" s="53">
        <v>82.6</v>
      </c>
      <c r="EX251" s="53">
        <v>83.471000000000004</v>
      </c>
      <c r="EY251" s="53">
        <v>87.046000000000006</v>
      </c>
      <c r="EZ251" s="53">
        <v>90.793000000000006</v>
      </c>
      <c r="FA251" s="53">
        <v>94.716999999999999</v>
      </c>
      <c r="FB251" s="53">
        <v>98.561999999999998</v>
      </c>
      <c r="FC251" s="53">
        <v>102.756</v>
      </c>
      <c r="FD251" s="53">
        <v>107.309</v>
      </c>
      <c r="FE251" s="53">
        <v>108.7</v>
      </c>
      <c r="FF251" s="53">
        <v>114</v>
      </c>
      <c r="FG251" s="53">
        <v>121.1</v>
      </c>
      <c r="FH251" s="53">
        <v>124</v>
      </c>
      <c r="FI251" s="53">
        <v>127</v>
      </c>
      <c r="FJ251" s="53">
        <v>130.1</v>
      </c>
      <c r="FK251" s="53">
        <v>133.1</v>
      </c>
      <c r="FL251" s="53">
        <v>136.30000000000001</v>
      </c>
      <c r="FM251" s="53">
        <v>138.15600000000001</v>
      </c>
      <c r="FN251" s="53">
        <v>142.083</v>
      </c>
      <c r="FO251" s="53">
        <v>146.46299999999999</v>
      </c>
      <c r="FP251" s="53">
        <v>150.89599999999999</v>
      </c>
      <c r="FQ251" s="53">
        <v>155.68600000000001</v>
      </c>
      <c r="FR251" s="53">
        <v>160.416</v>
      </c>
      <c r="FS251" s="53">
        <v>165.31899999999999</v>
      </c>
      <c r="FT251" s="53">
        <v>170.27600000000001</v>
      </c>
      <c r="FU251" s="53">
        <v>175.41300000000001</v>
      </c>
      <c r="FV251" s="53">
        <v>180.64099999999999</v>
      </c>
      <c r="FW251" s="53">
        <v>185.83500000000001</v>
      </c>
      <c r="FX251" s="53">
        <v>191.16900000000001</v>
      </c>
      <c r="FY251" s="53">
        <v>196.53800000000001</v>
      </c>
      <c r="FZ251" s="53">
        <v>201.822</v>
      </c>
      <c r="GA251" s="53">
        <v>207.08199999999999</v>
      </c>
      <c r="GB251" s="53">
        <v>212.17</v>
      </c>
      <c r="GC251" s="53">
        <v>217.18700000000001</v>
      </c>
      <c r="GD251" s="53">
        <v>222.07300000000001</v>
      </c>
      <c r="GE251" s="53">
        <v>226.761</v>
      </c>
      <c r="GF251" s="53">
        <v>231.3</v>
      </c>
      <c r="GG251" s="53">
        <v>235.77</v>
      </c>
      <c r="GH251" s="53">
        <v>240.244</v>
      </c>
      <c r="GI251" s="53">
        <v>244.715</v>
      </c>
      <c r="GJ251" s="53">
        <v>249.17699999999999</v>
      </c>
      <c r="GK251" s="53">
        <v>253.608</v>
      </c>
      <c r="GL251" s="53">
        <v>257.98399999999998</v>
      </c>
      <c r="GM251" s="53">
        <v>262.3</v>
      </c>
      <c r="GN251" s="53">
        <v>266.55099999999999</v>
      </c>
      <c r="GO251" s="53">
        <v>270.73500000000001</v>
      </c>
      <c r="GP251" s="53">
        <v>274.86700000000002</v>
      </c>
      <c r="GQ251" s="53">
        <v>278.96300000000002</v>
      </c>
      <c r="GR251" s="53">
        <v>283.01900000000001</v>
      </c>
      <c r="GS251" s="53">
        <v>287</v>
      </c>
      <c r="GT251" s="53"/>
      <c r="GU251" s="53">
        <v>358.88400000000001</v>
      </c>
    </row>
    <row r="252" spans="1:203">
      <c r="A252" s="30" t="s">
        <v>120</v>
      </c>
      <c r="B252" s="30"/>
      <c r="C252" s="33"/>
      <c r="D252" s="33"/>
      <c r="E252" s="33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30"/>
      <c r="W252" s="30"/>
      <c r="X252" s="30"/>
      <c r="Y252" s="30"/>
      <c r="Z252" s="30"/>
      <c r="AA252" s="30"/>
      <c r="AB252" s="30"/>
      <c r="AC252" s="30"/>
      <c r="AD252" s="30"/>
      <c r="AE252" s="30"/>
      <c r="AF252" s="30"/>
      <c r="AG252" s="30"/>
      <c r="AH252" s="30"/>
      <c r="AI252" s="30"/>
      <c r="AJ252" s="30"/>
      <c r="AK252" s="30"/>
      <c r="AL252" s="30"/>
      <c r="AM252" s="30"/>
      <c r="AN252" s="30"/>
      <c r="AO252" s="30"/>
      <c r="AP252" s="30"/>
      <c r="AQ252" s="30"/>
      <c r="AR252" s="30"/>
      <c r="AS252" s="30"/>
      <c r="AT252" s="30"/>
      <c r="AU252" s="30"/>
      <c r="AV252" s="30"/>
      <c r="AW252" s="30"/>
      <c r="AX252" s="30"/>
      <c r="AY252" s="30"/>
      <c r="AZ252" s="30"/>
      <c r="BA252" s="30"/>
      <c r="BB252" s="30"/>
      <c r="BC252" s="30"/>
      <c r="BD252" s="30"/>
      <c r="BE252" s="30"/>
      <c r="BF252" s="30"/>
      <c r="BG252" s="30"/>
      <c r="BH252" s="30"/>
      <c r="BI252" s="30"/>
      <c r="BJ252" s="30"/>
      <c r="BK252" s="30"/>
      <c r="BL252" s="30"/>
      <c r="BM252" s="30"/>
      <c r="BN252" s="30"/>
      <c r="BO252" s="30"/>
      <c r="BP252" s="30"/>
      <c r="BQ252" s="30"/>
      <c r="BR252" s="30"/>
      <c r="BS252" s="30"/>
      <c r="BT252" s="30"/>
      <c r="BU252" s="30"/>
      <c r="BV252" s="30"/>
      <c r="BW252" s="30"/>
      <c r="BX252" s="30"/>
      <c r="BY252" s="30"/>
      <c r="BZ252" s="30"/>
      <c r="CA252" s="30"/>
      <c r="CB252" s="30"/>
      <c r="CC252" s="30"/>
      <c r="CD252" s="30"/>
      <c r="CE252" s="30"/>
      <c r="CF252" s="30"/>
      <c r="CG252" s="30"/>
      <c r="CH252" s="30"/>
      <c r="CI252" s="30"/>
      <c r="CJ252" s="30"/>
      <c r="CK252" s="30"/>
      <c r="CL252" s="30"/>
      <c r="CM252" s="30"/>
      <c r="CN252" s="30"/>
      <c r="CO252" s="30"/>
      <c r="CP252" s="30"/>
      <c r="CQ252" s="30"/>
      <c r="CR252" s="30"/>
      <c r="CS252" s="30"/>
      <c r="CT252" s="30"/>
      <c r="CU252" s="30"/>
      <c r="CV252" s="30"/>
      <c r="CW252" s="30"/>
      <c r="CX252" s="30"/>
      <c r="CY252" s="30"/>
      <c r="CZ252" s="30"/>
      <c r="DA252" s="30"/>
      <c r="DB252" s="30"/>
      <c r="DC252" s="30"/>
      <c r="DD252" s="30"/>
      <c r="DE252" s="30"/>
      <c r="DF252" s="30"/>
      <c r="DG252" s="30"/>
      <c r="DH252" s="30"/>
      <c r="DI252" s="30"/>
      <c r="DJ252" s="30"/>
      <c r="DK252" s="30"/>
      <c r="DL252" s="30"/>
      <c r="DM252" s="30"/>
      <c r="DN252" s="30"/>
      <c r="DO252" s="30"/>
      <c r="DP252" s="30"/>
      <c r="DQ252" s="30"/>
      <c r="DR252" s="30"/>
      <c r="DS252" s="30"/>
      <c r="DT252" s="30"/>
      <c r="DU252" s="30"/>
      <c r="DV252" s="30"/>
      <c r="DW252" s="30"/>
      <c r="DX252" s="30"/>
      <c r="DY252" s="30"/>
      <c r="DZ252" s="30"/>
      <c r="EA252" s="30"/>
      <c r="EB252" s="30"/>
      <c r="EC252" s="30"/>
      <c r="ED252" s="30"/>
      <c r="EE252" s="30"/>
      <c r="EF252" s="30"/>
      <c r="EG252" s="30"/>
      <c r="EH252" s="30"/>
      <c r="EI252" s="30"/>
      <c r="EJ252" s="30"/>
      <c r="EK252" s="30"/>
      <c r="EL252" s="53">
        <v>59.9</v>
      </c>
      <c r="EM252" s="53">
        <v>63.4</v>
      </c>
      <c r="EN252" s="53">
        <v>63.6</v>
      </c>
      <c r="EO252" s="53">
        <v>68.7</v>
      </c>
      <c r="EP252" s="53">
        <v>67.099999999999994</v>
      </c>
      <c r="EQ252" s="53">
        <v>68.7</v>
      </c>
      <c r="ER252" s="53">
        <v>69.2</v>
      </c>
      <c r="ES252" s="53">
        <v>66.5</v>
      </c>
      <c r="ET252" s="53">
        <v>66.7</v>
      </c>
      <c r="EU252" s="53">
        <v>67.8</v>
      </c>
      <c r="EV252" s="53">
        <v>66.900000000000006</v>
      </c>
      <c r="EW252" s="53">
        <v>66.400000000000006</v>
      </c>
      <c r="EX252" s="53">
        <v>69.099999999999994</v>
      </c>
      <c r="EY252" s="53">
        <v>72</v>
      </c>
      <c r="EZ252" s="53">
        <v>72.5</v>
      </c>
      <c r="FA252" s="53">
        <v>74.099999999999994</v>
      </c>
      <c r="FB252" s="53">
        <v>79.2</v>
      </c>
      <c r="FC252" s="53">
        <v>81.400000000000006</v>
      </c>
      <c r="FD252" s="53">
        <v>83.8</v>
      </c>
      <c r="FE252" s="53">
        <v>83.7</v>
      </c>
      <c r="FF252" s="53">
        <v>86.47</v>
      </c>
      <c r="FG252" s="53">
        <v>92.287000000000006</v>
      </c>
      <c r="FH252" s="53">
        <v>96.754999999999995</v>
      </c>
      <c r="FI252" s="53">
        <v>105.55</v>
      </c>
      <c r="FJ252" s="53">
        <v>101.30200000000001</v>
      </c>
      <c r="FK252" s="53">
        <v>102.11</v>
      </c>
      <c r="FL252" s="53">
        <v>102.47799999999999</v>
      </c>
      <c r="FM252" s="53">
        <v>101.167</v>
      </c>
      <c r="FN252" s="53">
        <v>101.96</v>
      </c>
      <c r="FO252" s="53">
        <v>103.941</v>
      </c>
      <c r="FP252" s="53">
        <v>106.869</v>
      </c>
      <c r="FQ252" s="53">
        <v>109.166</v>
      </c>
      <c r="FR252" s="53">
        <v>109.27500000000001</v>
      </c>
      <c r="FS252" s="53">
        <v>114.08</v>
      </c>
      <c r="FT252" s="53">
        <v>117.29600000000001</v>
      </c>
      <c r="FU252" s="53">
        <v>120.61499999999999</v>
      </c>
      <c r="FV252" s="53">
        <v>122.88</v>
      </c>
      <c r="FW252" s="53">
        <v>125.724</v>
      </c>
      <c r="FX252" s="53">
        <v>127.545</v>
      </c>
      <c r="FY252" s="53">
        <v>130.947</v>
      </c>
      <c r="FZ252" s="53">
        <v>134.125</v>
      </c>
      <c r="GA252" s="53">
        <v>138.15899999999999</v>
      </c>
      <c r="GB252" s="53">
        <v>142.32599999999999</v>
      </c>
      <c r="GC252" s="53">
        <v>143.82499999999999</v>
      </c>
      <c r="GD252" s="53">
        <v>143.15700000000001</v>
      </c>
      <c r="GE252" s="53">
        <v>144.19</v>
      </c>
      <c r="GF252" s="53">
        <v>145.32400000000001</v>
      </c>
      <c r="GG252" s="53">
        <v>146.79900000000001</v>
      </c>
      <c r="GH252" s="53">
        <v>149.72399999999999</v>
      </c>
      <c r="GI252" s="53">
        <v>152.59</v>
      </c>
      <c r="GJ252" s="53">
        <v>155.32400000000001</v>
      </c>
      <c r="GK252" s="53">
        <v>158.33000000000001</v>
      </c>
      <c r="GL252" s="53">
        <v>161.05699999999999</v>
      </c>
      <c r="GM252" s="53">
        <v>163.60499999999999</v>
      </c>
      <c r="GN252" s="53">
        <v>166.124</v>
      </c>
      <c r="GO252" s="53">
        <v>168.614</v>
      </c>
      <c r="GP252" s="53">
        <v>171.08600000000001</v>
      </c>
      <c r="GQ252" s="53">
        <v>173.54400000000001</v>
      </c>
      <c r="GR252" s="53">
        <v>175.99100000000001</v>
      </c>
      <c r="GS252" s="53">
        <v>178</v>
      </c>
      <c r="GT252" s="53"/>
      <c r="GU252" s="53">
        <v>223.01300000000001</v>
      </c>
    </row>
    <row r="253" spans="1:203">
      <c r="A253" s="30" t="s">
        <v>121</v>
      </c>
      <c r="B253" s="30"/>
      <c r="C253" s="33"/>
      <c r="D253" s="33"/>
      <c r="E253" s="33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30"/>
      <c r="V253" s="30"/>
      <c r="W253" s="30"/>
      <c r="X253" s="30"/>
      <c r="Y253" s="30"/>
      <c r="Z253" s="30"/>
      <c r="AA253" s="30"/>
      <c r="AB253" s="30"/>
      <c r="AC253" s="30"/>
      <c r="AD253" s="30"/>
      <c r="AE253" s="30"/>
      <c r="AF253" s="30"/>
      <c r="AG253" s="30"/>
      <c r="AH253" s="30"/>
      <c r="AI253" s="30"/>
      <c r="AJ253" s="30"/>
      <c r="AK253" s="30"/>
      <c r="AL253" s="30"/>
      <c r="AM253" s="30"/>
      <c r="AN253" s="30"/>
      <c r="AO253" s="30"/>
      <c r="AP253" s="30"/>
      <c r="AQ253" s="30"/>
      <c r="AR253" s="30"/>
      <c r="AS253" s="30"/>
      <c r="AT253" s="30"/>
      <c r="AU253" s="30"/>
      <c r="AV253" s="30"/>
      <c r="AW253" s="30"/>
      <c r="AX253" s="30"/>
      <c r="AY253" s="30"/>
      <c r="AZ253" s="30"/>
      <c r="BA253" s="30"/>
      <c r="BB253" s="30"/>
      <c r="BC253" s="30"/>
      <c r="BD253" s="30"/>
      <c r="BE253" s="30"/>
      <c r="BF253" s="30"/>
      <c r="BG253" s="30"/>
      <c r="BH253" s="30"/>
      <c r="BI253" s="30"/>
      <c r="BJ253" s="30"/>
      <c r="BK253" s="30"/>
      <c r="BL253" s="30"/>
      <c r="BM253" s="30"/>
      <c r="BN253" s="30"/>
      <c r="BO253" s="30"/>
      <c r="BP253" s="30"/>
      <c r="BQ253" s="30"/>
      <c r="BR253" s="30"/>
      <c r="BS253" s="30"/>
      <c r="BT253" s="30"/>
      <c r="BU253" s="30"/>
      <c r="BV253" s="30"/>
      <c r="BW253" s="30"/>
      <c r="BX253" s="30"/>
      <c r="BY253" s="30"/>
      <c r="BZ253" s="30"/>
      <c r="CA253" s="30"/>
      <c r="CB253" s="30"/>
      <c r="CC253" s="30"/>
      <c r="CD253" s="30"/>
      <c r="CE253" s="30"/>
      <c r="CF253" s="30"/>
      <c r="CG253" s="30"/>
      <c r="CH253" s="30"/>
      <c r="CI253" s="30"/>
      <c r="CJ253" s="30"/>
      <c r="CK253" s="30"/>
      <c r="CL253" s="30"/>
      <c r="CM253" s="30"/>
      <c r="CN253" s="30"/>
      <c r="CO253" s="30"/>
      <c r="CP253" s="30"/>
      <c r="CQ253" s="30"/>
      <c r="CR253" s="30"/>
      <c r="CS253" s="30"/>
      <c r="CT253" s="30"/>
      <c r="CU253" s="30"/>
      <c r="CV253" s="30"/>
      <c r="CW253" s="30"/>
      <c r="CX253" s="30"/>
      <c r="CY253" s="30"/>
      <c r="CZ253" s="30"/>
      <c r="DA253" s="30"/>
      <c r="DB253" s="30"/>
      <c r="DC253" s="30"/>
      <c r="DD253" s="30"/>
      <c r="DE253" s="30"/>
      <c r="DF253" s="30"/>
      <c r="DG253" s="30"/>
      <c r="DH253" s="30"/>
      <c r="DI253" s="30"/>
      <c r="DJ253" s="30"/>
      <c r="DK253" s="30"/>
      <c r="DL253" s="30"/>
      <c r="DM253" s="30"/>
      <c r="DN253" s="30"/>
      <c r="DO253" s="30"/>
      <c r="DP253" s="30"/>
      <c r="DQ253" s="30"/>
      <c r="DR253" s="30"/>
      <c r="DS253" s="30"/>
      <c r="DT253" s="30"/>
      <c r="DU253" s="30"/>
      <c r="DV253" s="30"/>
      <c r="DW253" s="30"/>
      <c r="DX253" s="30"/>
      <c r="DY253" s="30"/>
      <c r="DZ253" s="30"/>
      <c r="EA253" s="30"/>
      <c r="EB253" s="30"/>
      <c r="EC253" s="30"/>
      <c r="ED253" s="30"/>
      <c r="EE253" s="30"/>
      <c r="EF253" s="30"/>
      <c r="EG253" s="30"/>
      <c r="EH253" s="30"/>
      <c r="EI253" s="30"/>
      <c r="EJ253" s="30"/>
      <c r="EK253" s="30"/>
      <c r="EL253" s="53">
        <v>33.448</v>
      </c>
      <c r="EM253" s="53">
        <v>34.113999999999997</v>
      </c>
      <c r="EN253" s="53">
        <v>34.792000000000002</v>
      </c>
      <c r="EO253" s="53">
        <v>35.484999999999999</v>
      </c>
      <c r="EP253" s="53">
        <v>36.191000000000003</v>
      </c>
      <c r="EQ253" s="53">
        <v>36.911000000000001</v>
      </c>
      <c r="ER253" s="53">
        <v>37.645000000000003</v>
      </c>
      <c r="ES253" s="53">
        <v>38.393999999999998</v>
      </c>
      <c r="ET253" s="53">
        <v>39.158000000000001</v>
      </c>
      <c r="EU253" s="53">
        <v>39.938000000000002</v>
      </c>
      <c r="EV253" s="53">
        <v>40.731999999999999</v>
      </c>
      <c r="EW253" s="53">
        <v>41.542999999999999</v>
      </c>
      <c r="EX253" s="53">
        <v>42.369</v>
      </c>
      <c r="EY253" s="53">
        <v>43.198</v>
      </c>
      <c r="EZ253" s="53">
        <v>43.972999999999999</v>
      </c>
      <c r="FA253" s="53">
        <v>44.762</v>
      </c>
      <c r="FB253" s="53">
        <v>45.564</v>
      </c>
      <c r="FC253" s="53">
        <v>46.381999999999998</v>
      </c>
      <c r="FD253" s="53">
        <v>47.213000000000001</v>
      </c>
      <c r="FE253" s="53">
        <v>48.052</v>
      </c>
      <c r="FF253" s="53">
        <v>48.899000000000001</v>
      </c>
      <c r="FG253" s="53">
        <v>49.76</v>
      </c>
      <c r="FH253" s="53">
        <v>50.637</v>
      </c>
      <c r="FI253" s="53">
        <v>51.53</v>
      </c>
      <c r="FJ253" s="53">
        <v>52.39</v>
      </c>
      <c r="FK253" s="53">
        <v>53.225999999999999</v>
      </c>
      <c r="FL253" s="53">
        <v>54.075000000000003</v>
      </c>
      <c r="FM253" s="53">
        <v>54.938000000000002</v>
      </c>
      <c r="FN253" s="53">
        <v>55.713000000000001</v>
      </c>
      <c r="FO253" s="53">
        <v>56.625</v>
      </c>
      <c r="FP253" s="53">
        <v>57.536000000000001</v>
      </c>
      <c r="FQ253" s="53">
        <v>58.445</v>
      </c>
      <c r="FR253" s="53">
        <v>59.350999999999999</v>
      </c>
      <c r="FS253" s="53">
        <v>60.253</v>
      </c>
      <c r="FT253" s="53">
        <v>61.146999999999998</v>
      </c>
      <c r="FU253" s="53">
        <v>62.033999999999999</v>
      </c>
      <c r="FV253" s="53">
        <v>63.771000000000001</v>
      </c>
      <c r="FW253" s="53">
        <v>65.584000000000003</v>
      </c>
      <c r="FX253" s="53">
        <v>67.466999999999999</v>
      </c>
      <c r="FY253" s="53">
        <v>69.399000000000001</v>
      </c>
      <c r="FZ253" s="53">
        <v>71.353999999999999</v>
      </c>
      <c r="GA253" s="53">
        <v>73.335999999999999</v>
      </c>
      <c r="GB253" s="53">
        <v>75.344999999999999</v>
      </c>
      <c r="GC253" s="53">
        <v>77.375</v>
      </c>
      <c r="GD253" s="53">
        <v>79.421999999999997</v>
      </c>
      <c r="GE253" s="53">
        <v>81.484999999999999</v>
      </c>
      <c r="GF253" s="53">
        <v>83.563000000000002</v>
      </c>
      <c r="GG253" s="53">
        <v>85.656000000000006</v>
      </c>
      <c r="GH253" s="53">
        <v>87.763000000000005</v>
      </c>
      <c r="GI253" s="53">
        <v>89.887</v>
      </c>
      <c r="GJ253" s="53">
        <v>92.033000000000001</v>
      </c>
      <c r="GK253" s="53">
        <v>94.203000000000003</v>
      </c>
      <c r="GL253" s="53">
        <v>96.396000000000001</v>
      </c>
      <c r="GM253" s="53">
        <v>98.617999999999995</v>
      </c>
      <c r="GN253" s="53">
        <v>100.875</v>
      </c>
      <c r="GO253" s="53">
        <v>103.176</v>
      </c>
      <c r="GP253" s="53">
        <v>105.523</v>
      </c>
      <c r="GQ253" s="53">
        <v>107.91500000000001</v>
      </c>
      <c r="GR253" s="53">
        <v>110.35599999999999</v>
      </c>
      <c r="GS253" s="53">
        <v>98</v>
      </c>
      <c r="GT253" s="53"/>
      <c r="GU253" s="53">
        <v>173.59800000000001</v>
      </c>
    </row>
    <row r="254" spans="1:203">
      <c r="A254" s="30" t="s">
        <v>122</v>
      </c>
      <c r="B254" s="30"/>
      <c r="C254" s="33"/>
      <c r="D254" s="33"/>
      <c r="E254" s="33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30"/>
      <c r="W254" s="30"/>
      <c r="X254" s="30"/>
      <c r="Y254" s="30"/>
      <c r="Z254" s="30"/>
      <c r="AA254" s="30"/>
      <c r="AB254" s="30"/>
      <c r="AC254" s="30"/>
      <c r="AD254" s="30"/>
      <c r="AE254" s="30"/>
      <c r="AF254" s="30"/>
      <c r="AG254" s="30"/>
      <c r="AH254" s="30"/>
      <c r="AI254" s="30"/>
      <c r="AJ254" s="30"/>
      <c r="AK254" s="30"/>
      <c r="AL254" s="30"/>
      <c r="AM254" s="30"/>
      <c r="AN254" s="30"/>
      <c r="AO254" s="30"/>
      <c r="AP254" s="30"/>
      <c r="AQ254" s="30"/>
      <c r="AR254" s="30"/>
      <c r="AS254" s="30"/>
      <c r="AT254" s="30"/>
      <c r="AU254" s="30"/>
      <c r="AV254" s="30"/>
      <c r="AW254" s="30"/>
      <c r="AX254" s="30"/>
      <c r="AY254" s="30"/>
      <c r="AZ254" s="30"/>
      <c r="BA254" s="30"/>
      <c r="BB254" s="30"/>
      <c r="BC254" s="30"/>
      <c r="BD254" s="30"/>
      <c r="BE254" s="30"/>
      <c r="BF254" s="30"/>
      <c r="BG254" s="30"/>
      <c r="BH254" s="30"/>
      <c r="BI254" s="30"/>
      <c r="BJ254" s="30"/>
      <c r="BK254" s="30"/>
      <c r="BL254" s="30"/>
      <c r="BM254" s="30"/>
      <c r="BN254" s="30"/>
      <c r="BO254" s="30"/>
      <c r="BP254" s="30"/>
      <c r="BQ254" s="30"/>
      <c r="BR254" s="30"/>
      <c r="BS254" s="30"/>
      <c r="BT254" s="30"/>
      <c r="BU254" s="30"/>
      <c r="BV254" s="30"/>
      <c r="BW254" s="30"/>
      <c r="BX254" s="30"/>
      <c r="BY254" s="30"/>
      <c r="BZ254" s="30"/>
      <c r="CA254" s="30"/>
      <c r="CB254" s="30"/>
      <c r="CC254" s="30"/>
      <c r="CD254" s="30"/>
      <c r="CE254" s="30"/>
      <c r="CF254" s="30"/>
      <c r="CG254" s="30"/>
      <c r="CH254" s="30"/>
      <c r="CI254" s="30"/>
      <c r="CJ254" s="30"/>
      <c r="CK254" s="30"/>
      <c r="CL254" s="30"/>
      <c r="CM254" s="30"/>
      <c r="CN254" s="30"/>
      <c r="CO254" s="30"/>
      <c r="CP254" s="30"/>
      <c r="CQ254" s="30"/>
      <c r="CR254" s="30"/>
      <c r="CS254" s="30"/>
      <c r="CT254" s="30"/>
      <c r="CU254" s="30"/>
      <c r="CV254" s="30"/>
      <c r="CW254" s="30"/>
      <c r="CX254" s="30"/>
      <c r="CY254" s="30"/>
      <c r="CZ254" s="30"/>
      <c r="DA254" s="30"/>
      <c r="DB254" s="30"/>
      <c r="DC254" s="30"/>
      <c r="DD254" s="30"/>
      <c r="DE254" s="30"/>
      <c r="DF254" s="30"/>
      <c r="DG254" s="30"/>
      <c r="DH254" s="30"/>
      <c r="DI254" s="30"/>
      <c r="DJ254" s="30"/>
      <c r="DK254" s="30"/>
      <c r="DL254" s="30"/>
      <c r="DM254" s="30"/>
      <c r="DN254" s="30"/>
      <c r="DO254" s="30"/>
      <c r="DP254" s="30"/>
      <c r="DQ254" s="30"/>
      <c r="DR254" s="30"/>
      <c r="DS254" s="30"/>
      <c r="DT254" s="30"/>
      <c r="DU254" s="30"/>
      <c r="DV254" s="30"/>
      <c r="DW254" s="30"/>
      <c r="DX254" s="30"/>
      <c r="DY254" s="30"/>
      <c r="DZ254" s="30"/>
      <c r="EA254" s="30"/>
      <c r="EB254" s="30"/>
      <c r="EC254" s="30"/>
      <c r="ED254" s="30"/>
      <c r="EE254" s="30"/>
      <c r="EF254" s="30"/>
      <c r="EG254" s="30"/>
      <c r="EH254" s="30"/>
      <c r="EI254" s="30"/>
      <c r="EJ254" s="30"/>
      <c r="EK254" s="30"/>
      <c r="EL254" s="53">
        <v>10.904</v>
      </c>
      <c r="EM254" s="53">
        <v>11.266</v>
      </c>
      <c r="EN254" s="53">
        <v>11.64</v>
      </c>
      <c r="EO254" s="53">
        <v>12.026999999999999</v>
      </c>
      <c r="EP254" s="53">
        <v>12.427</v>
      </c>
      <c r="EQ254" s="53">
        <v>12.84</v>
      </c>
      <c r="ER254" s="53">
        <v>13.266999999999999</v>
      </c>
      <c r="ES254" s="53">
        <v>13.707000000000001</v>
      </c>
      <c r="ET254" s="53">
        <v>14.163</v>
      </c>
      <c r="EU254" s="53">
        <v>14.634</v>
      </c>
      <c r="EV254" s="53">
        <v>15.12</v>
      </c>
      <c r="EW254" s="53">
        <v>15.622</v>
      </c>
      <c r="EX254" s="53">
        <v>16.141999999999999</v>
      </c>
      <c r="EY254" s="53">
        <v>16.678000000000001</v>
      </c>
      <c r="EZ254" s="53">
        <v>17.231999999999999</v>
      </c>
      <c r="FA254" s="53">
        <v>17.805</v>
      </c>
      <c r="FB254" s="53">
        <v>18.396999999999998</v>
      </c>
      <c r="FC254" s="53">
        <v>19.007999999999999</v>
      </c>
      <c r="FD254" s="53">
        <v>19.87</v>
      </c>
      <c r="FE254" s="53">
        <v>20.771999999999998</v>
      </c>
      <c r="FF254" s="53">
        <v>21.713999999999999</v>
      </c>
      <c r="FG254" s="53">
        <v>22.699000000000002</v>
      </c>
      <c r="FH254" s="53">
        <v>23.728999999999999</v>
      </c>
      <c r="FI254" s="53">
        <v>24.806000000000001</v>
      </c>
      <c r="FJ254" s="53">
        <v>25.645</v>
      </c>
      <c r="FK254" s="53">
        <v>26.422999999999998</v>
      </c>
      <c r="FL254" s="53">
        <v>27.224</v>
      </c>
      <c r="FM254" s="53">
        <v>28.05</v>
      </c>
      <c r="FN254" s="53">
        <v>28.901</v>
      </c>
      <c r="FO254" s="53">
        <v>29.777999999999999</v>
      </c>
      <c r="FP254" s="53">
        <v>30.681000000000001</v>
      </c>
      <c r="FQ254" s="53">
        <v>32.267000000000003</v>
      </c>
      <c r="FR254" s="53">
        <v>33.621000000000002</v>
      </c>
      <c r="FS254" s="53">
        <v>35.121000000000002</v>
      </c>
      <c r="FT254" s="53">
        <v>36.648000000000003</v>
      </c>
      <c r="FU254" s="53">
        <v>38.24</v>
      </c>
      <c r="FV254" s="53">
        <v>39.902999999999999</v>
      </c>
      <c r="FW254" s="53">
        <v>41.636000000000003</v>
      </c>
      <c r="FX254" s="53">
        <v>43.445999999999998</v>
      </c>
      <c r="FY254" s="53">
        <v>44.642000000000003</v>
      </c>
      <c r="FZ254" s="53">
        <v>45.828000000000003</v>
      </c>
      <c r="GA254" s="53">
        <v>46.853000000000002</v>
      </c>
      <c r="GB254" s="53">
        <v>47.677999999999997</v>
      </c>
      <c r="GC254" s="53">
        <v>48.405999999999999</v>
      </c>
      <c r="GD254" s="53">
        <v>49.054000000000002</v>
      </c>
      <c r="GE254" s="53">
        <v>49.639000000000003</v>
      </c>
      <c r="GF254" s="53">
        <v>50.194000000000003</v>
      </c>
      <c r="GG254" s="53">
        <v>50.829000000000001</v>
      </c>
      <c r="GH254" s="53">
        <v>51.555</v>
      </c>
      <c r="GI254" s="53">
        <v>52.295000000000002</v>
      </c>
      <c r="GJ254" s="53">
        <v>53.072000000000003</v>
      </c>
      <c r="GK254" s="53">
        <v>54.006999999999998</v>
      </c>
      <c r="GL254" s="53">
        <v>55.162999999999997</v>
      </c>
      <c r="GM254" s="53">
        <v>56.448</v>
      </c>
      <c r="GN254" s="53">
        <v>57.76</v>
      </c>
      <c r="GO254" s="53">
        <v>59.095999999999997</v>
      </c>
      <c r="GP254" s="53">
        <v>60.451000000000001</v>
      </c>
      <c r="GQ254" s="53">
        <v>61.814999999999998</v>
      </c>
      <c r="GR254" s="53">
        <v>63.173999999999999</v>
      </c>
      <c r="GS254" s="53">
        <v>64</v>
      </c>
      <c r="GT254" s="53"/>
      <c r="GU254" s="53">
        <v>88.222999999999999</v>
      </c>
    </row>
    <row r="255" spans="1:203">
      <c r="A255" s="30" t="s">
        <v>123</v>
      </c>
      <c r="B255" s="34"/>
      <c r="C255" s="33"/>
      <c r="D255" s="33"/>
      <c r="E255" s="33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30"/>
      <c r="Y255" s="30"/>
      <c r="Z255" s="30"/>
      <c r="AA255" s="30"/>
      <c r="AB255" s="30"/>
      <c r="AC255" s="30"/>
      <c r="AD255" s="30"/>
      <c r="AE255" s="30"/>
      <c r="AF255" s="30"/>
      <c r="AG255" s="30"/>
      <c r="AH255" s="30"/>
      <c r="AI255" s="30"/>
      <c r="AJ255" s="30"/>
      <c r="AK255" s="30"/>
      <c r="AL255" s="30"/>
      <c r="AM255" s="30"/>
      <c r="AN255" s="30"/>
      <c r="AO255" s="30"/>
      <c r="AP255" s="30"/>
      <c r="AQ255" s="30"/>
      <c r="AR255" s="30"/>
      <c r="AS255" s="30"/>
      <c r="AT255" s="30"/>
      <c r="AU255" s="30"/>
      <c r="AV255" s="30"/>
      <c r="AW255" s="30"/>
      <c r="AX255" s="30"/>
      <c r="AY255" s="30"/>
      <c r="AZ255" s="30"/>
      <c r="BA255" s="30"/>
      <c r="BB255" s="30"/>
      <c r="BC255" s="30"/>
      <c r="BD255" s="30"/>
      <c r="BE255" s="30"/>
      <c r="BF255" s="30"/>
      <c r="BG255" s="30"/>
      <c r="BH255" s="30"/>
      <c r="BI255" s="30"/>
      <c r="BJ255" s="30"/>
      <c r="BK255" s="30"/>
      <c r="BL255" s="30"/>
      <c r="BM255" s="30"/>
      <c r="BN255" s="30"/>
      <c r="BO255" s="30"/>
      <c r="BP255" s="30"/>
      <c r="BQ255" s="30"/>
      <c r="BR255" s="30"/>
      <c r="BS255" s="30"/>
      <c r="BT255" s="30"/>
      <c r="BU255" s="30"/>
      <c r="BV255" s="30"/>
      <c r="BW255" s="30"/>
      <c r="BX255" s="30"/>
      <c r="BY255" s="30"/>
      <c r="BZ255" s="30"/>
      <c r="CA255" s="30"/>
      <c r="CB255" s="30"/>
      <c r="CC255" s="30"/>
      <c r="CD255" s="30"/>
      <c r="CE255" s="30"/>
      <c r="CF255" s="30"/>
      <c r="CG255" s="30"/>
      <c r="CH255" s="30"/>
      <c r="CI255" s="30"/>
      <c r="CJ255" s="30"/>
      <c r="CK255" s="30"/>
      <c r="CL255" s="30"/>
      <c r="CM255" s="30"/>
      <c r="CN255" s="30"/>
      <c r="CO255" s="30"/>
      <c r="CP255" s="30"/>
      <c r="CQ255" s="30"/>
      <c r="CR255" s="30"/>
      <c r="CS255" s="30"/>
      <c r="CT255" s="30"/>
      <c r="CU255" s="30"/>
      <c r="CV255" s="30"/>
      <c r="CW255" s="30"/>
      <c r="CX255" s="30"/>
      <c r="CY255" s="30"/>
      <c r="CZ255" s="30"/>
      <c r="DA255" s="30"/>
      <c r="DB255" s="30"/>
      <c r="DC255" s="30"/>
      <c r="DD255" s="30"/>
      <c r="DE255" s="30"/>
      <c r="DF255" s="30"/>
      <c r="DG255" s="30"/>
      <c r="DH255" s="30"/>
      <c r="DI255" s="30"/>
      <c r="DJ255" s="30"/>
      <c r="DK255" s="30"/>
      <c r="DL255" s="30"/>
      <c r="DM255" s="30"/>
      <c r="DN255" s="30"/>
      <c r="DO255" s="30"/>
      <c r="DP255" s="30"/>
      <c r="DQ255" s="30"/>
      <c r="DR255" s="30"/>
      <c r="DS255" s="30"/>
      <c r="DT255" s="30"/>
      <c r="DU255" s="30"/>
      <c r="DV255" s="30"/>
      <c r="DW255" s="30"/>
      <c r="DX255" s="30"/>
      <c r="DY255" s="30"/>
      <c r="DZ255" s="30"/>
      <c r="EA255" s="30"/>
      <c r="EB255" s="30"/>
      <c r="EC255" s="30"/>
      <c r="ED255" s="30"/>
      <c r="EE255" s="30"/>
      <c r="EF255" s="30"/>
      <c r="EG255" s="30"/>
      <c r="EH255" s="30"/>
      <c r="EI255" s="30"/>
      <c r="EJ255" s="30"/>
      <c r="EK255" s="30"/>
      <c r="EL255" s="53">
        <v>30.715</v>
      </c>
      <c r="EM255" s="53">
        <v>31.673999999999999</v>
      </c>
      <c r="EN255" s="53">
        <v>32.664000000000001</v>
      </c>
      <c r="EO255" s="53">
        <v>33.683999999999997</v>
      </c>
      <c r="EP255" s="53">
        <v>34.735999999999997</v>
      </c>
      <c r="EQ255" s="53">
        <v>35.820999999999998</v>
      </c>
      <c r="ER255" s="53">
        <v>36.94</v>
      </c>
      <c r="ES255" s="53">
        <v>38.094000000000001</v>
      </c>
      <c r="ET255" s="53">
        <v>39.283999999999999</v>
      </c>
      <c r="EU255" s="53">
        <v>40.511000000000003</v>
      </c>
      <c r="EV255" s="53">
        <v>41.777000000000001</v>
      </c>
      <c r="EW255" s="53">
        <v>43.081000000000003</v>
      </c>
      <c r="EX255" s="53">
        <v>44.427</v>
      </c>
      <c r="EY255" s="53">
        <v>45.814999999999998</v>
      </c>
      <c r="EZ255" s="53">
        <v>47.246000000000002</v>
      </c>
      <c r="FA255" s="53">
        <v>48.722000000000001</v>
      </c>
      <c r="FB255" s="53">
        <v>50.244</v>
      </c>
      <c r="FC255" s="53">
        <v>51.813000000000002</v>
      </c>
      <c r="FD255" s="53">
        <v>53.432000000000002</v>
      </c>
      <c r="FE255" s="53">
        <v>55.100999999999999</v>
      </c>
      <c r="FF255" s="53">
        <v>56.822000000000003</v>
      </c>
      <c r="FG255" s="53">
        <v>58.597000000000001</v>
      </c>
      <c r="FH255" s="53">
        <v>60.427</v>
      </c>
      <c r="FI255" s="53">
        <v>62.731000000000002</v>
      </c>
      <c r="FJ255" s="53">
        <v>64.241</v>
      </c>
      <c r="FK255" s="53">
        <v>66.221999999999994</v>
      </c>
      <c r="FL255" s="53">
        <v>68.263000000000005</v>
      </c>
      <c r="FM255" s="53">
        <v>70.367999999999995</v>
      </c>
      <c r="FN255" s="53">
        <v>72.537999999999997</v>
      </c>
      <c r="FO255" s="53">
        <v>74.774000000000001</v>
      </c>
      <c r="FP255" s="53">
        <v>77.08</v>
      </c>
      <c r="FQ255" s="53">
        <v>79.581000000000003</v>
      </c>
      <c r="FR255" s="53">
        <v>82.188000000000002</v>
      </c>
      <c r="FS255" s="53">
        <v>84.941999999999993</v>
      </c>
      <c r="FT255" s="53">
        <v>87.784000000000006</v>
      </c>
      <c r="FU255" s="53">
        <v>90.631</v>
      </c>
      <c r="FV255" s="53">
        <v>94.150999999999996</v>
      </c>
      <c r="FW255" s="53">
        <v>97.727000000000004</v>
      </c>
      <c r="FX255" s="53">
        <v>101.343</v>
      </c>
      <c r="FY255" s="53">
        <v>104.976</v>
      </c>
      <c r="FZ255" s="53">
        <v>108.6</v>
      </c>
      <c r="GA255" s="53">
        <v>111.68899999999999</v>
      </c>
      <c r="GB255" s="53">
        <v>114.694</v>
      </c>
      <c r="GC255" s="53">
        <v>117.58799999999999</v>
      </c>
      <c r="GD255" s="53">
        <v>105.444</v>
      </c>
      <c r="GE255" s="53">
        <v>105.982</v>
      </c>
      <c r="GF255" s="53">
        <v>106.462</v>
      </c>
      <c r="GG255" s="53">
        <v>106.879</v>
      </c>
      <c r="GH255" s="53">
        <v>107.226</v>
      </c>
      <c r="GI255" s="53">
        <v>107.501</v>
      </c>
      <c r="GJ255" s="53">
        <v>107.724</v>
      </c>
      <c r="GK255" s="53">
        <v>107.905</v>
      </c>
      <c r="GL255" s="53">
        <v>108.03400000000001</v>
      </c>
      <c r="GM255" s="53">
        <v>108.10899999999999</v>
      </c>
      <c r="GN255" s="53">
        <v>108.126</v>
      </c>
      <c r="GO255" s="53">
        <v>108.08199999999999</v>
      </c>
      <c r="GP255" s="53">
        <v>107.986</v>
      </c>
      <c r="GQ255" s="53">
        <v>107.848</v>
      </c>
      <c r="GR255" s="53">
        <v>107.66500000000001</v>
      </c>
      <c r="GS255" s="53">
        <v>107</v>
      </c>
      <c r="GT255" s="53"/>
      <c r="GU255" s="53">
        <v>94.855000000000004</v>
      </c>
    </row>
    <row r="256" spans="1:203">
      <c r="A256" s="34" t="s">
        <v>138</v>
      </c>
      <c r="B256" s="34"/>
      <c r="C256" s="33"/>
      <c r="D256" s="33"/>
      <c r="E256" s="33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30"/>
      <c r="V256" s="30"/>
      <c r="W256" s="30"/>
      <c r="X256" s="30"/>
      <c r="Y256" s="30"/>
      <c r="Z256" s="30"/>
      <c r="AA256" s="30"/>
      <c r="AB256" s="30"/>
      <c r="AC256" s="30"/>
      <c r="AD256" s="30"/>
      <c r="AE256" s="30"/>
      <c r="AF256" s="30"/>
      <c r="AG256" s="30"/>
      <c r="AH256" s="30"/>
      <c r="AI256" s="30"/>
      <c r="AJ256" s="30"/>
      <c r="AK256" s="30"/>
      <c r="AL256" s="30"/>
      <c r="AM256" s="30"/>
      <c r="AN256" s="30"/>
      <c r="AO256" s="30"/>
      <c r="AP256" s="30"/>
      <c r="AQ256" s="30"/>
      <c r="AR256" s="30"/>
      <c r="AS256" s="30"/>
      <c r="AT256" s="30"/>
      <c r="AU256" s="30"/>
      <c r="AV256" s="30"/>
      <c r="AW256" s="30"/>
      <c r="AX256" s="30"/>
      <c r="AY256" s="30"/>
      <c r="AZ256" s="30"/>
      <c r="BA256" s="30"/>
      <c r="BB256" s="30"/>
      <c r="BC256" s="30"/>
      <c r="BD256" s="30"/>
      <c r="BE256" s="30"/>
      <c r="BF256" s="30"/>
      <c r="BG256" s="30"/>
      <c r="BH256" s="30"/>
      <c r="BI256" s="30"/>
      <c r="BJ256" s="30"/>
      <c r="BK256" s="30"/>
      <c r="BL256" s="30"/>
      <c r="BM256" s="30"/>
      <c r="BN256" s="30"/>
      <c r="BO256" s="30"/>
      <c r="BP256" s="30"/>
      <c r="BQ256" s="30"/>
      <c r="BR256" s="30"/>
      <c r="BS256" s="30"/>
      <c r="BT256" s="30"/>
      <c r="BU256" s="30"/>
      <c r="BV256" s="30"/>
      <c r="BW256" s="30"/>
      <c r="BX256" s="30"/>
      <c r="BY256" s="30"/>
      <c r="BZ256" s="30"/>
      <c r="CA256" s="30"/>
      <c r="CB256" s="30"/>
      <c r="CC256" s="30"/>
      <c r="CD256" s="30"/>
      <c r="CE256" s="30"/>
      <c r="CF256" s="30"/>
      <c r="CG256" s="30"/>
      <c r="CH256" s="30"/>
      <c r="CI256" s="30"/>
      <c r="CJ256" s="30"/>
      <c r="CK256" s="30"/>
      <c r="CL256" s="30"/>
      <c r="CM256" s="30"/>
      <c r="CN256" s="30"/>
      <c r="CO256" s="30"/>
      <c r="CP256" s="30"/>
      <c r="CQ256" s="30"/>
      <c r="CR256" s="30"/>
      <c r="CS256" s="30"/>
      <c r="CT256" s="30"/>
      <c r="CU256" s="30"/>
      <c r="CV256" s="30"/>
      <c r="CW256" s="30"/>
      <c r="CX256" s="30"/>
      <c r="CY256" s="30"/>
      <c r="CZ256" s="30"/>
      <c r="DA256" s="30"/>
      <c r="DB256" s="30"/>
      <c r="DC256" s="30"/>
      <c r="DD256" s="30"/>
      <c r="DE256" s="30"/>
      <c r="DF256" s="30"/>
      <c r="DG256" s="30"/>
      <c r="DH256" s="30"/>
      <c r="DI256" s="30"/>
      <c r="DJ256" s="30"/>
      <c r="DK256" s="30"/>
      <c r="DL256" s="30"/>
      <c r="DM256" s="30"/>
      <c r="DN256" s="30"/>
      <c r="DO256" s="30"/>
      <c r="DP256" s="30"/>
      <c r="DQ256" s="30"/>
      <c r="DR256" s="30"/>
      <c r="DS256" s="30"/>
      <c r="DT256" s="30"/>
      <c r="DU256" s="30"/>
      <c r="DV256" s="30"/>
      <c r="DW256" s="30"/>
      <c r="DX256" s="30"/>
      <c r="DY256" s="30"/>
      <c r="DZ256" s="30"/>
      <c r="EA256" s="30"/>
      <c r="EB256" s="30"/>
      <c r="EC256" s="30"/>
      <c r="ED256" s="30"/>
      <c r="EE256" s="30"/>
      <c r="EF256" s="30"/>
      <c r="EG256" s="30"/>
      <c r="EH256" s="30"/>
      <c r="EI256" s="30"/>
      <c r="EJ256" s="30"/>
      <c r="EK256" s="30"/>
      <c r="EL256" s="53">
        <v>3.4319999999999999</v>
      </c>
      <c r="EM256" s="53">
        <v>3.4340000000000002</v>
      </c>
      <c r="EN256" s="53">
        <v>3.2440000000000002</v>
      </c>
      <c r="EO256" s="53">
        <v>3.4039999999999999</v>
      </c>
      <c r="EP256" s="53">
        <v>3.4729999999999999</v>
      </c>
      <c r="EQ256" s="53">
        <v>3.6760000000000002</v>
      </c>
      <c r="ER256" s="53">
        <v>3.8929999999999998</v>
      </c>
      <c r="ES256" s="53">
        <v>4.3029999999999999</v>
      </c>
      <c r="ET256" s="53">
        <v>4.3079999999999998</v>
      </c>
      <c r="EU256" s="53">
        <v>4.2640000000000002</v>
      </c>
      <c r="EV256" s="53">
        <v>4.4749999999999996</v>
      </c>
      <c r="EW256" s="53">
        <v>4.6130000000000004</v>
      </c>
      <c r="EX256" s="53">
        <v>4.8490000000000002</v>
      </c>
      <c r="EY256" s="53">
        <v>4.8010000000000002</v>
      </c>
      <c r="EZ256" s="53">
        <v>4.9139999999999997</v>
      </c>
      <c r="FA256" s="53">
        <v>5.5609999999999999</v>
      </c>
      <c r="FB256" s="53">
        <v>6.0570000000000004</v>
      </c>
      <c r="FC256" s="53">
        <v>6.1379999999999999</v>
      </c>
      <c r="FD256" s="53">
        <v>6.2190000000000003</v>
      </c>
      <c r="FE256" s="53">
        <v>6.5</v>
      </c>
      <c r="FF256" s="53">
        <v>6.7</v>
      </c>
      <c r="FG256" s="53">
        <v>6.7</v>
      </c>
      <c r="FH256" s="53">
        <v>6.8</v>
      </c>
      <c r="FI256" s="53">
        <v>6.9</v>
      </c>
      <c r="FJ256" s="53">
        <v>7</v>
      </c>
      <c r="FK256" s="53">
        <v>7.1</v>
      </c>
      <c r="FL256" s="53">
        <v>7.2</v>
      </c>
      <c r="FM256" s="53">
        <v>7.3</v>
      </c>
      <c r="FN256" s="53">
        <v>7.4340000000000002</v>
      </c>
      <c r="FO256" s="53">
        <v>7.5709999999999997</v>
      </c>
      <c r="FP256" s="53">
        <v>7.71</v>
      </c>
      <c r="FQ256" s="53">
        <v>7.8520000000000003</v>
      </c>
      <c r="FR256" s="53">
        <v>7.9960000000000004</v>
      </c>
      <c r="FS256" s="53">
        <v>8.1470000000000002</v>
      </c>
      <c r="FT256" s="53">
        <v>8.3290000000000006</v>
      </c>
      <c r="FU256" s="53">
        <v>8.5169999999999995</v>
      </c>
      <c r="FV256" s="53">
        <v>8.7080000000000002</v>
      </c>
      <c r="FW256" s="53">
        <v>8.9049999999999994</v>
      </c>
      <c r="FX256" s="53">
        <v>9.1</v>
      </c>
      <c r="FY256" s="53">
        <v>9.2949999999999999</v>
      </c>
      <c r="FZ256" s="53">
        <v>9.4879999999999995</v>
      </c>
      <c r="GA256" s="53">
        <v>9.6649999999999991</v>
      </c>
      <c r="GB256" s="53">
        <v>9.8260000000000005</v>
      </c>
      <c r="GC256" s="53">
        <v>10.11</v>
      </c>
      <c r="GD256" s="53">
        <v>10.38</v>
      </c>
      <c r="GE256" s="53">
        <v>10.638</v>
      </c>
      <c r="GF256" s="53">
        <v>10.879</v>
      </c>
      <c r="GG256" s="53">
        <v>11.12</v>
      </c>
      <c r="GH256" s="53">
        <v>11.361000000000001</v>
      </c>
      <c r="GI256" s="53">
        <v>11.602</v>
      </c>
      <c r="GJ256" s="53">
        <v>11.845000000000001</v>
      </c>
      <c r="GK256" s="53">
        <v>12.087999999999999</v>
      </c>
      <c r="GL256" s="53">
        <v>12.329000000000001</v>
      </c>
      <c r="GM256" s="53">
        <v>12.57</v>
      </c>
      <c r="GN256" s="53">
        <v>12.811</v>
      </c>
      <c r="GO256" s="53">
        <v>13.052</v>
      </c>
      <c r="GP256" s="53">
        <v>13.292</v>
      </c>
      <c r="GQ256" s="53">
        <v>13.532999999999999</v>
      </c>
      <c r="GR256" s="53">
        <v>13.775</v>
      </c>
      <c r="GS256" s="53">
        <v>14</v>
      </c>
      <c r="GT256" s="53"/>
      <c r="GU256" s="53">
        <v>18.986000000000001</v>
      </c>
    </row>
    <row r="257" spans="1:203">
      <c r="A257" s="30" t="s">
        <v>124</v>
      </c>
      <c r="B257" s="30"/>
      <c r="C257" s="33"/>
      <c r="D257" s="33"/>
      <c r="E257" s="33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30"/>
      <c r="W257" s="30"/>
      <c r="X257" s="30"/>
      <c r="Y257" s="30"/>
      <c r="Z257" s="30"/>
      <c r="AA257" s="30"/>
      <c r="AB257" s="30"/>
      <c r="AC257" s="30"/>
      <c r="AD257" s="30"/>
      <c r="AE257" s="30"/>
      <c r="AF257" s="30"/>
      <c r="AG257" s="30"/>
      <c r="AH257" s="30"/>
      <c r="AI257" s="30"/>
      <c r="AJ257" s="30"/>
      <c r="AK257" s="30"/>
      <c r="AL257" s="30"/>
      <c r="AM257" s="30"/>
      <c r="AN257" s="30"/>
      <c r="AO257" s="30"/>
      <c r="AP257" s="30"/>
      <c r="AQ257" s="30"/>
      <c r="AR257" s="30"/>
      <c r="AS257" s="30"/>
      <c r="AT257" s="30"/>
      <c r="AU257" s="30"/>
      <c r="AV257" s="30"/>
      <c r="AW257" s="30"/>
      <c r="AX257" s="30"/>
      <c r="AY257" s="30"/>
      <c r="AZ257" s="30"/>
      <c r="BA257" s="30"/>
      <c r="BB257" s="30"/>
      <c r="BC257" s="30"/>
      <c r="BD257" s="30"/>
      <c r="BE257" s="30"/>
      <c r="BF257" s="30"/>
      <c r="BG257" s="30"/>
      <c r="BH257" s="30"/>
      <c r="BI257" s="30"/>
      <c r="BJ257" s="30"/>
      <c r="BK257" s="30"/>
      <c r="BL257" s="30"/>
      <c r="BM257" s="30"/>
      <c r="BN257" s="30"/>
      <c r="BO257" s="30"/>
      <c r="BP257" s="30"/>
      <c r="BQ257" s="30"/>
      <c r="BR257" s="30"/>
      <c r="BS257" s="30"/>
      <c r="BT257" s="30"/>
      <c r="BU257" s="30"/>
      <c r="BV257" s="30"/>
      <c r="BW257" s="30"/>
      <c r="BX257" s="30"/>
      <c r="BY257" s="30"/>
      <c r="BZ257" s="30"/>
      <c r="CA257" s="30"/>
      <c r="CB257" s="30"/>
      <c r="CC257" s="30"/>
      <c r="CD257" s="30"/>
      <c r="CE257" s="30"/>
      <c r="CF257" s="30"/>
      <c r="CG257" s="30"/>
      <c r="CH257" s="30"/>
      <c r="CI257" s="30"/>
      <c r="CJ257" s="30"/>
      <c r="CK257" s="30"/>
      <c r="CL257" s="30"/>
      <c r="CM257" s="30"/>
      <c r="CN257" s="30"/>
      <c r="CO257" s="30"/>
      <c r="CP257" s="30"/>
      <c r="CQ257" s="30"/>
      <c r="CR257" s="30"/>
      <c r="CS257" s="30"/>
      <c r="CT257" s="30"/>
      <c r="CU257" s="30"/>
      <c r="CV257" s="30"/>
      <c r="CW257" s="30"/>
      <c r="CX257" s="30"/>
      <c r="CY257" s="30"/>
      <c r="CZ257" s="30"/>
      <c r="DA257" s="30"/>
      <c r="DB257" s="30"/>
      <c r="DC257" s="30"/>
      <c r="DD257" s="30"/>
      <c r="DE257" s="30"/>
      <c r="DF257" s="30"/>
      <c r="DG257" s="30"/>
      <c r="DH257" s="30"/>
      <c r="DI257" s="30"/>
      <c r="DJ257" s="30"/>
      <c r="DK257" s="30"/>
      <c r="DL257" s="30"/>
      <c r="DM257" s="30"/>
      <c r="DN257" s="30"/>
      <c r="DO257" s="30"/>
      <c r="DP257" s="30"/>
      <c r="DQ257" s="30"/>
      <c r="DR257" s="30"/>
      <c r="DS257" s="30"/>
      <c r="DT257" s="30"/>
      <c r="DU257" s="30"/>
      <c r="DV257" s="30"/>
      <c r="DW257" s="30"/>
      <c r="DX257" s="30"/>
      <c r="DY257" s="30"/>
      <c r="DZ257" s="30"/>
      <c r="EA257" s="30"/>
      <c r="EB257" s="30"/>
      <c r="EC257" s="30"/>
      <c r="ED257" s="30"/>
      <c r="EE257" s="30"/>
      <c r="EF257" s="30"/>
      <c r="EG257" s="30"/>
      <c r="EH257" s="30"/>
      <c r="EI257" s="30"/>
      <c r="EJ257" s="30"/>
      <c r="EK257" s="30"/>
      <c r="EL257" s="53">
        <v>55.069000000000003</v>
      </c>
      <c r="EM257" s="53">
        <v>56.78</v>
      </c>
      <c r="EN257" s="53">
        <v>58.615000000000002</v>
      </c>
      <c r="EO257" s="53">
        <v>60.581000000000003</v>
      </c>
      <c r="EP257" s="53">
        <v>62.689</v>
      </c>
      <c r="EQ257" s="53">
        <v>64.947999999999993</v>
      </c>
      <c r="ER257" s="53">
        <v>67.369</v>
      </c>
      <c r="ES257" s="53">
        <v>69.962999999999994</v>
      </c>
      <c r="ET257" s="53">
        <v>72.745000000000005</v>
      </c>
      <c r="EU257" s="53">
        <v>75.790000000000006</v>
      </c>
      <c r="EV257" s="53">
        <v>78.804000000000002</v>
      </c>
      <c r="EW257" s="53">
        <v>81.774000000000001</v>
      </c>
      <c r="EX257" s="53">
        <v>84.518000000000001</v>
      </c>
      <c r="EY257" s="53">
        <v>86.977999999999994</v>
      </c>
      <c r="EZ257" s="53">
        <v>88.066000000000003</v>
      </c>
      <c r="FA257" s="53">
        <v>90.36</v>
      </c>
      <c r="FB257" s="53">
        <v>93.462000000000003</v>
      </c>
      <c r="FC257" s="53">
        <v>96.093999999999994</v>
      </c>
      <c r="FD257" s="53">
        <v>99.5</v>
      </c>
      <c r="FE257" s="53">
        <v>104</v>
      </c>
      <c r="FF257" s="53">
        <v>112</v>
      </c>
      <c r="FG257" s="53">
        <v>120</v>
      </c>
      <c r="FH257" s="53">
        <v>125.5</v>
      </c>
      <c r="FI257" s="53">
        <v>128.5</v>
      </c>
      <c r="FJ257" s="53">
        <v>131</v>
      </c>
      <c r="FK257" s="53">
        <v>133</v>
      </c>
      <c r="FL257" s="53">
        <v>134.5</v>
      </c>
      <c r="FM257" s="53">
        <v>136</v>
      </c>
      <c r="FN257" s="53">
        <v>137.5</v>
      </c>
      <c r="FO257" s="53">
        <v>138.80000000000001</v>
      </c>
      <c r="FP257" s="53">
        <v>139.4</v>
      </c>
      <c r="FQ257" s="53">
        <v>142.5</v>
      </c>
      <c r="FR257" s="53">
        <v>145</v>
      </c>
      <c r="FS257" s="53">
        <v>146.584</v>
      </c>
      <c r="FT257" s="53">
        <v>149.655</v>
      </c>
      <c r="FU257" s="53">
        <v>152.58699999999999</v>
      </c>
      <c r="FV257" s="53">
        <v>155.578</v>
      </c>
      <c r="FW257" s="53">
        <v>158.733</v>
      </c>
      <c r="FX257" s="53">
        <v>161.881</v>
      </c>
      <c r="FY257" s="53">
        <v>164.999</v>
      </c>
      <c r="FZ257" s="53">
        <v>168.357</v>
      </c>
      <c r="GA257" s="53">
        <v>171.98400000000001</v>
      </c>
      <c r="GB257" s="53">
        <v>175.608</v>
      </c>
      <c r="GC257" s="53">
        <v>179.148</v>
      </c>
      <c r="GD257" s="53">
        <v>182.53899999999999</v>
      </c>
      <c r="GE257" s="53">
        <v>185.83099999999999</v>
      </c>
      <c r="GF257" s="53">
        <v>189.10900000000001</v>
      </c>
      <c r="GG257" s="53">
        <v>192.364</v>
      </c>
      <c r="GH257" s="53">
        <v>195.58500000000001</v>
      </c>
      <c r="GI257" s="53">
        <v>198.76</v>
      </c>
      <c r="GJ257" s="53">
        <v>201.881</v>
      </c>
      <c r="GK257" s="53">
        <v>204.946</v>
      </c>
      <c r="GL257" s="53">
        <v>207.96199999999999</v>
      </c>
      <c r="GM257" s="53">
        <v>210.92400000000001</v>
      </c>
      <c r="GN257" s="53">
        <v>213.82599999999999</v>
      </c>
      <c r="GO257" s="53">
        <v>216.66200000000001</v>
      </c>
      <c r="GP257" s="53">
        <v>219.43600000000001</v>
      </c>
      <c r="GQ257" s="53">
        <v>222.15700000000001</v>
      </c>
      <c r="GR257" s="53">
        <v>224.82400000000001</v>
      </c>
      <c r="GS257" s="53">
        <v>227</v>
      </c>
      <c r="GT257" s="53"/>
      <c r="GU257" s="53">
        <v>272.88</v>
      </c>
    </row>
    <row r="258" spans="1:203">
      <c r="A258" s="30" t="s">
        <v>125</v>
      </c>
      <c r="B258" s="30"/>
      <c r="C258" s="33"/>
      <c r="D258" s="33"/>
      <c r="E258" s="33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30"/>
      <c r="W258" s="30"/>
      <c r="X258" s="30"/>
      <c r="Y258" s="30"/>
      <c r="Z258" s="30"/>
      <c r="AA258" s="30"/>
      <c r="AB258" s="30"/>
      <c r="AC258" s="30"/>
      <c r="AD258" s="30"/>
      <c r="AE258" s="30"/>
      <c r="AF258" s="30"/>
      <c r="AG258" s="30"/>
      <c r="AH258" s="30"/>
      <c r="AI258" s="30"/>
      <c r="AJ258" s="30"/>
      <c r="AK258" s="30"/>
      <c r="AL258" s="30"/>
      <c r="AM258" s="30"/>
      <c r="AN258" s="30"/>
      <c r="AO258" s="30"/>
      <c r="AP258" s="30"/>
      <c r="AQ258" s="30"/>
      <c r="AR258" s="30"/>
      <c r="AS258" s="30"/>
      <c r="AT258" s="30"/>
      <c r="AU258" s="30"/>
      <c r="AV258" s="30"/>
      <c r="AW258" s="30"/>
      <c r="AX258" s="30"/>
      <c r="AY258" s="30"/>
      <c r="AZ258" s="30"/>
      <c r="BA258" s="30"/>
      <c r="BB258" s="30"/>
      <c r="BC258" s="30"/>
      <c r="BD258" s="30"/>
      <c r="BE258" s="30"/>
      <c r="BF258" s="30"/>
      <c r="BG258" s="30"/>
      <c r="BH258" s="30"/>
      <c r="BI258" s="30"/>
      <c r="BJ258" s="30"/>
      <c r="BK258" s="30"/>
      <c r="BL258" s="30"/>
      <c r="BM258" s="30"/>
      <c r="BN258" s="30"/>
      <c r="BO258" s="30"/>
      <c r="BP258" s="30"/>
      <c r="BQ258" s="30"/>
      <c r="BR258" s="30"/>
      <c r="BS258" s="30"/>
      <c r="BT258" s="30"/>
      <c r="BU258" s="30"/>
      <c r="BV258" s="30"/>
      <c r="BW258" s="30"/>
      <c r="BX258" s="30"/>
      <c r="BY258" s="30"/>
      <c r="BZ258" s="30"/>
      <c r="CA258" s="30"/>
      <c r="CB258" s="30"/>
      <c r="CC258" s="30"/>
      <c r="CD258" s="30"/>
      <c r="CE258" s="30"/>
      <c r="CF258" s="30"/>
      <c r="CG258" s="30"/>
      <c r="CH258" s="30"/>
      <c r="CI258" s="30"/>
      <c r="CJ258" s="30"/>
      <c r="CK258" s="30"/>
      <c r="CL258" s="30"/>
      <c r="CM258" s="30"/>
      <c r="CN258" s="30"/>
      <c r="CO258" s="30"/>
      <c r="CP258" s="30"/>
      <c r="CQ258" s="30"/>
      <c r="CR258" s="30"/>
      <c r="CS258" s="30"/>
      <c r="CT258" s="30"/>
      <c r="CU258" s="30"/>
      <c r="CV258" s="30"/>
      <c r="CW258" s="30"/>
      <c r="CX258" s="30"/>
      <c r="CY258" s="30"/>
      <c r="CZ258" s="30"/>
      <c r="DA258" s="30"/>
      <c r="DB258" s="30"/>
      <c r="DC258" s="30"/>
      <c r="DD258" s="30"/>
      <c r="DE258" s="30"/>
      <c r="DF258" s="30"/>
      <c r="DG258" s="30"/>
      <c r="DH258" s="30"/>
      <c r="DI258" s="30"/>
      <c r="DJ258" s="30"/>
      <c r="DK258" s="30"/>
      <c r="DL258" s="30"/>
      <c r="DM258" s="30"/>
      <c r="DN258" s="30"/>
      <c r="DO258" s="30"/>
      <c r="DP258" s="30"/>
      <c r="DQ258" s="30"/>
      <c r="DR258" s="30"/>
      <c r="DS258" s="30"/>
      <c r="DT258" s="30"/>
      <c r="DU258" s="30"/>
      <c r="DV258" s="30"/>
      <c r="DW258" s="30"/>
      <c r="DX258" s="30"/>
      <c r="DY258" s="30"/>
      <c r="DZ258" s="30"/>
      <c r="EA258" s="30"/>
      <c r="EB258" s="30"/>
      <c r="EC258" s="30"/>
      <c r="ED258" s="30"/>
      <c r="EE258" s="30"/>
      <c r="EF258" s="30"/>
      <c r="EG258" s="30"/>
      <c r="EH258" s="30"/>
      <c r="EI258" s="30"/>
      <c r="EJ258" s="30"/>
      <c r="EK258" s="30"/>
      <c r="EL258" s="53">
        <v>6.2859999999999996</v>
      </c>
      <c r="EM258" s="53">
        <v>6.5069999999999997</v>
      </c>
      <c r="EN258" s="53">
        <v>6.7359999999999998</v>
      </c>
      <c r="EO258" s="53">
        <v>6.9729999999999999</v>
      </c>
      <c r="EP258" s="53">
        <v>7.2190000000000003</v>
      </c>
      <c r="EQ258" s="53">
        <v>7.4729999999999999</v>
      </c>
      <c r="ER258" s="53">
        <v>7.7359999999999998</v>
      </c>
      <c r="ES258" s="53">
        <v>8.0079999999999991</v>
      </c>
      <c r="ET258" s="53">
        <v>8.2899999999999991</v>
      </c>
      <c r="EU258" s="53">
        <v>8.5709999999999997</v>
      </c>
      <c r="EV258" s="53">
        <v>8.8610000000000007</v>
      </c>
      <c r="EW258" s="53">
        <v>9.16</v>
      </c>
      <c r="EX258" s="53">
        <v>9.4700000000000006</v>
      </c>
      <c r="EY258" s="53">
        <v>9.7910000000000004</v>
      </c>
      <c r="EZ258" s="53">
        <v>10.122</v>
      </c>
      <c r="FA258" s="53">
        <v>10.465</v>
      </c>
      <c r="FB258" s="53">
        <v>10.819000000000001</v>
      </c>
      <c r="FC258" s="53">
        <v>11.185</v>
      </c>
      <c r="FD258" s="53">
        <v>11.563000000000001</v>
      </c>
      <c r="FE258" s="53">
        <v>11.954000000000001</v>
      </c>
      <c r="FF258" s="53">
        <v>12.359</v>
      </c>
      <c r="FG258" s="53">
        <v>12.972</v>
      </c>
      <c r="FH258" s="53">
        <v>13.571999999999999</v>
      </c>
      <c r="FI258" s="53">
        <v>14.2</v>
      </c>
      <c r="FJ258" s="53">
        <v>14.596</v>
      </c>
      <c r="FK258" s="53">
        <v>14.938000000000001</v>
      </c>
      <c r="FL258" s="53">
        <v>15.316000000000001</v>
      </c>
      <c r="FM258" s="53">
        <v>15.71</v>
      </c>
      <c r="FN258" s="53">
        <v>16.117999999999999</v>
      </c>
      <c r="FO258" s="53">
        <v>16.497</v>
      </c>
      <c r="FP258" s="53">
        <v>16.89</v>
      </c>
      <c r="FQ258" s="53">
        <v>17.576000000000001</v>
      </c>
      <c r="FR258" s="53">
        <v>18.300999999999998</v>
      </c>
      <c r="FS258" s="53">
        <v>19.138999999999999</v>
      </c>
      <c r="FT258" s="53">
        <v>20.109000000000002</v>
      </c>
      <c r="FU258" s="53">
        <v>21.385999999999999</v>
      </c>
      <c r="FV258" s="53">
        <v>23.026</v>
      </c>
      <c r="FW258" s="53">
        <v>25.4</v>
      </c>
      <c r="FX258" s="53">
        <v>29.053000000000001</v>
      </c>
      <c r="FY258" s="53">
        <v>35.293999999999997</v>
      </c>
      <c r="FZ258" s="53">
        <v>44.036999999999999</v>
      </c>
      <c r="GA258" s="53">
        <v>46.555</v>
      </c>
      <c r="GB258" s="53">
        <v>49.210999999999999</v>
      </c>
      <c r="GC258" s="53">
        <v>51.936999999999998</v>
      </c>
      <c r="GD258" s="53">
        <v>54.613</v>
      </c>
      <c r="GE258" s="53">
        <v>57.228999999999999</v>
      </c>
      <c r="GF258" s="53">
        <v>59.822000000000003</v>
      </c>
      <c r="GG258" s="53">
        <v>62.387999999999998</v>
      </c>
      <c r="GH258" s="53">
        <v>64.888999999999996</v>
      </c>
      <c r="GI258" s="53">
        <v>67.302000000000007</v>
      </c>
      <c r="GJ258" s="53">
        <v>69.706000000000003</v>
      </c>
      <c r="GK258" s="53">
        <v>71.867999999999995</v>
      </c>
      <c r="GL258" s="53">
        <v>74.003</v>
      </c>
      <c r="GM258" s="53">
        <v>76.129000000000005</v>
      </c>
      <c r="GN258" s="53">
        <v>78.251999999999995</v>
      </c>
      <c r="GO258" s="53">
        <v>80.361999999999995</v>
      </c>
      <c r="GP258" s="53">
        <v>82.459000000000003</v>
      </c>
      <c r="GQ258" s="53">
        <v>84.546000000000006</v>
      </c>
      <c r="GR258" s="53">
        <v>86.616</v>
      </c>
      <c r="GS258" s="53">
        <v>51</v>
      </c>
      <c r="GT258" s="53"/>
      <c r="GU258" s="53">
        <v>122.59399999999999</v>
      </c>
    </row>
    <row r="259" spans="1:203">
      <c r="A259" s="30" t="s">
        <v>126</v>
      </c>
      <c r="B259" s="30"/>
      <c r="C259" s="33"/>
      <c r="D259" s="33"/>
      <c r="E259" s="33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30"/>
      <c r="V259" s="30"/>
      <c r="W259" s="30"/>
      <c r="X259" s="30"/>
      <c r="Y259" s="30"/>
      <c r="Z259" s="30"/>
      <c r="AA259" s="30"/>
      <c r="AB259" s="30"/>
      <c r="AC259" s="30"/>
      <c r="AD259" s="30"/>
      <c r="AE259" s="30"/>
      <c r="AF259" s="30"/>
      <c r="AG259" s="30"/>
      <c r="AH259" s="30"/>
      <c r="AI259" s="30"/>
      <c r="AJ259" s="30"/>
      <c r="AK259" s="30"/>
      <c r="AL259" s="30"/>
      <c r="AM259" s="30"/>
      <c r="AN259" s="30"/>
      <c r="AO259" s="30"/>
      <c r="AP259" s="30"/>
      <c r="AQ259" s="30"/>
      <c r="AR259" s="30"/>
      <c r="AS259" s="30"/>
      <c r="AT259" s="30"/>
      <c r="AU259" s="30"/>
      <c r="AV259" s="30"/>
      <c r="AW259" s="30"/>
      <c r="AX259" s="30"/>
      <c r="AY259" s="30"/>
      <c r="AZ259" s="30"/>
      <c r="BA259" s="30"/>
      <c r="BB259" s="30"/>
      <c r="BC259" s="30"/>
      <c r="BD259" s="30"/>
      <c r="BE259" s="30"/>
      <c r="BF259" s="30"/>
      <c r="BG259" s="30"/>
      <c r="BH259" s="30"/>
      <c r="BI259" s="30"/>
      <c r="BJ259" s="30"/>
      <c r="BK259" s="30"/>
      <c r="BL259" s="30"/>
      <c r="BM259" s="30"/>
      <c r="BN259" s="30"/>
      <c r="BO259" s="30"/>
      <c r="BP259" s="30"/>
      <c r="BQ259" s="30"/>
      <c r="BR259" s="30"/>
      <c r="BS259" s="30"/>
      <c r="BT259" s="30"/>
      <c r="BU259" s="30"/>
      <c r="BV259" s="30"/>
      <c r="BW259" s="30"/>
      <c r="BX259" s="30"/>
      <c r="BY259" s="30"/>
      <c r="BZ259" s="30"/>
      <c r="CA259" s="30"/>
      <c r="CB259" s="30"/>
      <c r="CC259" s="30"/>
      <c r="CD259" s="30"/>
      <c r="CE259" s="30"/>
      <c r="CF259" s="30"/>
      <c r="CG259" s="30"/>
      <c r="CH259" s="30"/>
      <c r="CI259" s="30"/>
      <c r="CJ259" s="30"/>
      <c r="CK259" s="30"/>
      <c r="CL259" s="30"/>
      <c r="CM259" s="30"/>
      <c r="CN259" s="30"/>
      <c r="CO259" s="30"/>
      <c r="CP259" s="30"/>
      <c r="CQ259" s="30"/>
      <c r="CR259" s="30"/>
      <c r="CS259" s="30"/>
      <c r="CT259" s="30"/>
      <c r="CU259" s="30"/>
      <c r="CV259" s="30"/>
      <c r="CW259" s="30"/>
      <c r="CX259" s="30"/>
      <c r="CY259" s="30"/>
      <c r="CZ259" s="30"/>
      <c r="DA259" s="30"/>
      <c r="DB259" s="30"/>
      <c r="DC259" s="30"/>
      <c r="DD259" s="30"/>
      <c r="DE259" s="30"/>
      <c r="DF259" s="30"/>
      <c r="DG259" s="30"/>
      <c r="DH259" s="30"/>
      <c r="DI259" s="30"/>
      <c r="DJ259" s="30"/>
      <c r="DK259" s="30"/>
      <c r="DL259" s="30"/>
      <c r="DM259" s="30"/>
      <c r="DN259" s="30"/>
      <c r="DO259" s="30"/>
      <c r="DP259" s="30"/>
      <c r="DQ259" s="30"/>
      <c r="DR259" s="30"/>
      <c r="DS259" s="30"/>
      <c r="DT259" s="30"/>
      <c r="DU259" s="30"/>
      <c r="DV259" s="30"/>
      <c r="DW259" s="30"/>
      <c r="DX259" s="30"/>
      <c r="DY259" s="30"/>
      <c r="DZ259" s="30"/>
      <c r="EA259" s="30"/>
      <c r="EB259" s="30"/>
      <c r="EC259" s="30"/>
      <c r="ED259" s="30"/>
      <c r="EE259" s="30"/>
      <c r="EF259" s="30"/>
      <c r="EG259" s="30"/>
      <c r="EH259" s="30"/>
      <c r="EI259" s="30"/>
      <c r="EJ259" s="30"/>
      <c r="EK259" s="30"/>
      <c r="EL259" s="53">
        <v>7.2510000000000003</v>
      </c>
      <c r="EM259" s="53">
        <v>7.4480000000000004</v>
      </c>
      <c r="EN259" s="53">
        <v>7.6509999999999998</v>
      </c>
      <c r="EO259" s="53">
        <v>7.859</v>
      </c>
      <c r="EP259" s="53">
        <v>8.0730000000000004</v>
      </c>
      <c r="EQ259" s="53">
        <v>8.2919999999999998</v>
      </c>
      <c r="ER259" s="53">
        <v>8.5180000000000007</v>
      </c>
      <c r="ES259" s="53">
        <v>8.7490000000000006</v>
      </c>
      <c r="ET259" s="53">
        <v>8.9870000000000001</v>
      </c>
      <c r="EU259" s="53">
        <v>9.2309999999999999</v>
      </c>
      <c r="EV259" s="53">
        <v>9.4819999999999993</v>
      </c>
      <c r="EW259" s="53">
        <v>9.74</v>
      </c>
      <c r="EX259" s="53">
        <v>10.005000000000001</v>
      </c>
      <c r="EY259" s="53">
        <v>10.276999999999999</v>
      </c>
      <c r="EZ259" s="53">
        <v>10.557</v>
      </c>
      <c r="FA259" s="53">
        <v>10.843999999999999</v>
      </c>
      <c r="FB259" s="53">
        <v>11.138</v>
      </c>
      <c r="FC259" s="53">
        <v>11.413</v>
      </c>
      <c r="FD259" s="53">
        <v>11.606999999999999</v>
      </c>
      <c r="FE259" s="53">
        <v>11.804</v>
      </c>
      <c r="FF259" s="53">
        <v>12.005000000000001</v>
      </c>
      <c r="FG259" s="53">
        <v>12.208</v>
      </c>
      <c r="FH259" s="53">
        <v>12.416</v>
      </c>
      <c r="FI259" s="53">
        <v>12.627000000000001</v>
      </c>
      <c r="FJ259" s="53">
        <v>12.744999999999999</v>
      </c>
      <c r="FK259" s="53">
        <v>12.837999999999999</v>
      </c>
      <c r="FL259" s="53">
        <v>12.930999999999999</v>
      </c>
      <c r="FM259" s="53">
        <v>13.025</v>
      </c>
      <c r="FN259" s="53">
        <v>13.12</v>
      </c>
      <c r="FO259" s="53">
        <v>13.215</v>
      </c>
      <c r="FP259" s="53">
        <v>13.311</v>
      </c>
      <c r="FQ259" s="53">
        <v>13.407999999999999</v>
      </c>
      <c r="FR259" s="53">
        <v>13.507</v>
      </c>
      <c r="FS259" s="53">
        <v>13.605</v>
      </c>
      <c r="FT259" s="53">
        <v>13.705</v>
      </c>
      <c r="FU259" s="53">
        <v>13.804</v>
      </c>
      <c r="FV259" s="53">
        <v>13.962999999999999</v>
      </c>
      <c r="FW259" s="53">
        <v>14.263999999999999</v>
      </c>
      <c r="FX259" s="53">
        <v>14.571999999999999</v>
      </c>
      <c r="FY259" s="53">
        <v>14.885999999999999</v>
      </c>
      <c r="FZ259" s="53">
        <v>15.207000000000001</v>
      </c>
      <c r="GA259" s="53">
        <v>15.603999999999999</v>
      </c>
      <c r="GB259" s="53">
        <v>16.024999999999999</v>
      </c>
      <c r="GC259" s="53">
        <v>16.448</v>
      </c>
      <c r="GD259" s="53">
        <v>16.866</v>
      </c>
      <c r="GE259" s="53">
        <v>17.302</v>
      </c>
      <c r="GF259" s="53">
        <v>17.788</v>
      </c>
      <c r="GG259" s="53">
        <v>18.298999999999999</v>
      </c>
      <c r="GH259" s="53">
        <v>18.771999999999998</v>
      </c>
      <c r="GI259" s="53">
        <v>19.204000000000001</v>
      </c>
      <c r="GJ259" s="53">
        <v>19.492000000000001</v>
      </c>
      <c r="GK259" s="53">
        <v>19.661999999999999</v>
      </c>
      <c r="GL259" s="53">
        <v>19.821000000000002</v>
      </c>
      <c r="GM259" s="53">
        <v>19.984000000000002</v>
      </c>
      <c r="GN259" s="53">
        <v>20.163</v>
      </c>
      <c r="GO259" s="53">
        <v>20.324000000000002</v>
      </c>
      <c r="GP259" s="53">
        <v>20.466000000000001</v>
      </c>
      <c r="GQ259" s="53">
        <v>20.591000000000001</v>
      </c>
      <c r="GR259" s="53">
        <v>20.701000000000001</v>
      </c>
      <c r="GS259" s="53">
        <v>21</v>
      </c>
      <c r="GT259" s="53"/>
      <c r="GU259" s="53">
        <v>22.495999999999999</v>
      </c>
    </row>
    <row r="260" spans="1:203">
      <c r="A260" s="30" t="s">
        <v>127</v>
      </c>
      <c r="B260" s="30"/>
      <c r="C260" s="33"/>
      <c r="D260" s="33"/>
      <c r="E260" s="33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30"/>
      <c r="W260" s="30"/>
      <c r="X260" s="30"/>
      <c r="Y260" s="30"/>
      <c r="Z260" s="30"/>
      <c r="AA260" s="30"/>
      <c r="AB260" s="30"/>
      <c r="AC260" s="30"/>
      <c r="AD260" s="30"/>
      <c r="AE260" s="30"/>
      <c r="AF260" s="30"/>
      <c r="AG260" s="30"/>
      <c r="AH260" s="30"/>
      <c r="AI260" s="30"/>
      <c r="AJ260" s="30"/>
      <c r="AK260" s="30"/>
      <c r="AL260" s="30"/>
      <c r="AM260" s="30"/>
      <c r="AN260" s="30"/>
      <c r="AO260" s="30"/>
      <c r="AP260" s="30"/>
      <c r="AQ260" s="30"/>
      <c r="AR260" s="30"/>
      <c r="AS260" s="30"/>
      <c r="AT260" s="30"/>
      <c r="AU260" s="30"/>
      <c r="AV260" s="30"/>
      <c r="AW260" s="30"/>
      <c r="AX260" s="30"/>
      <c r="AY260" s="30"/>
      <c r="AZ260" s="30"/>
      <c r="BA260" s="30"/>
      <c r="BB260" s="30"/>
      <c r="BC260" s="30"/>
      <c r="BD260" s="30"/>
      <c r="BE260" s="30"/>
      <c r="BF260" s="30"/>
      <c r="BG260" s="30"/>
      <c r="BH260" s="30"/>
      <c r="BI260" s="30"/>
      <c r="BJ260" s="30"/>
      <c r="BK260" s="30"/>
      <c r="BL260" s="30"/>
      <c r="BM260" s="30"/>
      <c r="BN260" s="30"/>
      <c r="BO260" s="30"/>
      <c r="BP260" s="30"/>
      <c r="BQ260" s="30"/>
      <c r="BR260" s="30"/>
      <c r="BS260" s="30"/>
      <c r="BT260" s="30"/>
      <c r="BU260" s="30"/>
      <c r="BV260" s="30"/>
      <c r="BW260" s="30"/>
      <c r="BX260" s="30"/>
      <c r="BY260" s="30"/>
      <c r="BZ260" s="30"/>
      <c r="CA260" s="30"/>
      <c r="CB260" s="30"/>
      <c r="CC260" s="30"/>
      <c r="CD260" s="30"/>
      <c r="CE260" s="30"/>
      <c r="CF260" s="30"/>
      <c r="CG260" s="30"/>
      <c r="CH260" s="30"/>
      <c r="CI260" s="30"/>
      <c r="CJ260" s="30"/>
      <c r="CK260" s="30"/>
      <c r="CL260" s="30"/>
      <c r="CM260" s="30"/>
      <c r="CN260" s="30"/>
      <c r="CO260" s="30"/>
      <c r="CP260" s="30"/>
      <c r="CQ260" s="30"/>
      <c r="CR260" s="30"/>
      <c r="CS260" s="30"/>
      <c r="CT260" s="30"/>
      <c r="CU260" s="30"/>
      <c r="CV260" s="30"/>
      <c r="CW260" s="30"/>
      <c r="CX260" s="30"/>
      <c r="CY260" s="30"/>
      <c r="CZ260" s="30"/>
      <c r="DA260" s="30"/>
      <c r="DB260" s="30"/>
      <c r="DC260" s="30"/>
      <c r="DD260" s="30"/>
      <c r="DE260" s="30"/>
      <c r="DF260" s="30"/>
      <c r="DG260" s="30"/>
      <c r="DH260" s="30"/>
      <c r="DI260" s="30"/>
      <c r="DJ260" s="30"/>
      <c r="DK260" s="30"/>
      <c r="DL260" s="30"/>
      <c r="DM260" s="30"/>
      <c r="DN260" s="30"/>
      <c r="DO260" s="30"/>
      <c r="DP260" s="30"/>
      <c r="DQ260" s="30"/>
      <c r="DR260" s="30"/>
      <c r="DS260" s="30"/>
      <c r="DT260" s="30"/>
      <c r="DU260" s="30"/>
      <c r="DV260" s="30"/>
      <c r="DW260" s="30"/>
      <c r="DX260" s="30"/>
      <c r="DY260" s="30"/>
      <c r="DZ260" s="30"/>
      <c r="EA260" s="30"/>
      <c r="EB260" s="30"/>
      <c r="EC260" s="30"/>
      <c r="ED260" s="30"/>
      <c r="EE260" s="30"/>
      <c r="EF260" s="30"/>
      <c r="EG260" s="30"/>
      <c r="EH260" s="30"/>
      <c r="EI260" s="30"/>
      <c r="EJ260" s="30"/>
      <c r="EK260" s="30"/>
      <c r="EL260" s="53">
        <v>81.858000000000004</v>
      </c>
      <c r="EM260" s="53">
        <v>84.350999999999999</v>
      </c>
      <c r="EN260" s="53">
        <v>86.745999999999995</v>
      </c>
      <c r="EO260" s="53">
        <v>89.031000000000006</v>
      </c>
      <c r="EP260" s="53">
        <v>91.356999999999999</v>
      </c>
      <c r="EQ260" s="53">
        <v>93.856999999999999</v>
      </c>
      <c r="ER260" s="53">
        <v>96.619</v>
      </c>
      <c r="ES260" s="53">
        <v>99.661000000000001</v>
      </c>
      <c r="ET260" s="53">
        <v>102.902</v>
      </c>
      <c r="EU260" s="53">
        <v>106.41200000000001</v>
      </c>
      <c r="EV260" s="53">
        <v>110.04300000000001</v>
      </c>
      <c r="EW260" s="53">
        <v>113.621</v>
      </c>
      <c r="EX260" s="53">
        <v>117.081</v>
      </c>
      <c r="EY260" s="53">
        <v>120.526</v>
      </c>
      <c r="EZ260" s="53">
        <v>123.874</v>
      </c>
      <c r="FA260" s="53">
        <v>127.151</v>
      </c>
      <c r="FB260" s="53">
        <v>130.24</v>
      </c>
      <c r="FC260" s="53">
        <v>133.16200000000001</v>
      </c>
      <c r="FD260" s="53">
        <v>136.15100000000001</v>
      </c>
      <c r="FE260" s="53">
        <v>139.20599999999999</v>
      </c>
      <c r="FF260" s="53">
        <v>142.33099999999999</v>
      </c>
      <c r="FG260" s="53">
        <v>145.35599999999999</v>
      </c>
      <c r="FH260" s="53">
        <v>148.489</v>
      </c>
      <c r="FI260" s="53">
        <v>149.43600000000001</v>
      </c>
      <c r="FJ260" s="53">
        <v>149.96600000000001</v>
      </c>
      <c r="FK260" s="53">
        <v>150.839</v>
      </c>
      <c r="FL260" s="53">
        <v>151.19999999999999</v>
      </c>
      <c r="FM260" s="53">
        <v>152.74799999999999</v>
      </c>
      <c r="FN260" s="53">
        <v>153.529</v>
      </c>
      <c r="FO260" s="53">
        <v>154.339</v>
      </c>
      <c r="FP260" s="53">
        <v>155.17699999999999</v>
      </c>
      <c r="FQ260" s="53">
        <v>156.04599999999999</v>
      </c>
      <c r="FR260" s="53">
        <v>158.09899999999999</v>
      </c>
      <c r="FS260" s="53">
        <v>160.226</v>
      </c>
      <c r="FT260" s="53">
        <v>162.434</v>
      </c>
      <c r="FU260" s="53">
        <v>164.726</v>
      </c>
      <c r="FV260" s="53">
        <v>166.245</v>
      </c>
      <c r="FW260" s="53">
        <v>167.31800000000001</v>
      </c>
      <c r="FX260" s="53">
        <v>167.54599999999999</v>
      </c>
      <c r="FY260" s="53">
        <v>168.767</v>
      </c>
      <c r="FZ260" s="53">
        <v>172.25700000000001</v>
      </c>
      <c r="GA260" s="53">
        <v>174.80699999999999</v>
      </c>
      <c r="GB260" s="53">
        <v>176.81399999999999</v>
      </c>
      <c r="GC260" s="53">
        <v>179.83500000000001</v>
      </c>
      <c r="GD260" s="53">
        <v>183.99799999999999</v>
      </c>
      <c r="GE260" s="53">
        <v>186.417</v>
      </c>
      <c r="GF260" s="53">
        <v>187.648</v>
      </c>
      <c r="GG260" s="53">
        <v>190.001</v>
      </c>
      <c r="GH260" s="53">
        <v>192.32599999999999</v>
      </c>
      <c r="GI260" s="53">
        <v>194.56399999999999</v>
      </c>
      <c r="GJ260" s="53">
        <v>196.76900000000001</v>
      </c>
      <c r="GK260" s="53">
        <v>199.06800000000001</v>
      </c>
      <c r="GL260" s="53">
        <v>201.45099999999999</v>
      </c>
      <c r="GM260" s="53">
        <v>203.89</v>
      </c>
      <c r="GN260" s="53">
        <v>206.38499999999999</v>
      </c>
      <c r="GO260" s="53">
        <v>208.93700000000001</v>
      </c>
      <c r="GP260" s="53">
        <v>211.554</v>
      </c>
      <c r="GQ260" s="53">
        <v>214.26499999999999</v>
      </c>
      <c r="GR260" s="53">
        <v>217.083</v>
      </c>
      <c r="GS260" s="53">
        <v>191</v>
      </c>
      <c r="GT260" s="53"/>
      <c r="GU260" s="53">
        <v>304.89999999999998</v>
      </c>
    </row>
    <row r="261" spans="1:203">
      <c r="A261" s="30" t="s">
        <v>128</v>
      </c>
      <c r="B261" s="30"/>
      <c r="C261" s="33"/>
      <c r="D261" s="33"/>
      <c r="E261" s="33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30"/>
      <c r="Y261" s="30"/>
      <c r="Z261" s="30"/>
      <c r="AA261" s="30"/>
      <c r="AB261" s="30"/>
      <c r="AC261" s="30"/>
      <c r="AD261" s="30"/>
      <c r="AE261" s="30"/>
      <c r="AF261" s="30"/>
      <c r="AG261" s="30"/>
      <c r="AH261" s="30"/>
      <c r="AI261" s="30"/>
      <c r="AJ261" s="30"/>
      <c r="AK261" s="30"/>
      <c r="AL261" s="30"/>
      <c r="AM261" s="30"/>
      <c r="AN261" s="30"/>
      <c r="AO261" s="30"/>
      <c r="AP261" s="30"/>
      <c r="AQ261" s="30"/>
      <c r="AR261" s="30"/>
      <c r="AS261" s="30"/>
      <c r="AT261" s="30"/>
      <c r="AU261" s="30"/>
      <c r="AV261" s="30"/>
      <c r="AW261" s="30"/>
      <c r="AX261" s="30"/>
      <c r="AY261" s="30"/>
      <c r="AZ261" s="30"/>
      <c r="BA261" s="30"/>
      <c r="BB261" s="30"/>
      <c r="BC261" s="30"/>
      <c r="BD261" s="30"/>
      <c r="BE261" s="30"/>
      <c r="BF261" s="30"/>
      <c r="BG261" s="30"/>
      <c r="BH261" s="30"/>
      <c r="BI261" s="30"/>
      <c r="BJ261" s="30"/>
      <c r="BK261" s="30"/>
      <c r="BL261" s="30"/>
      <c r="BM261" s="30"/>
      <c r="BN261" s="30"/>
      <c r="BO261" s="30"/>
      <c r="BP261" s="30"/>
      <c r="BQ261" s="30"/>
      <c r="BR261" s="30"/>
      <c r="BS261" s="30"/>
      <c r="BT261" s="30"/>
      <c r="BU261" s="30"/>
      <c r="BV261" s="30"/>
      <c r="BW261" s="30"/>
      <c r="BX261" s="30"/>
      <c r="BY261" s="30"/>
      <c r="BZ261" s="30"/>
      <c r="CA261" s="30"/>
      <c r="CB261" s="30"/>
      <c r="CC261" s="30"/>
      <c r="CD261" s="30"/>
      <c r="CE261" s="30"/>
      <c r="CF261" s="30"/>
      <c r="CG261" s="30"/>
      <c r="CH261" s="30"/>
      <c r="CI261" s="30"/>
      <c r="CJ261" s="30"/>
      <c r="CK261" s="30"/>
      <c r="CL261" s="30"/>
      <c r="CM261" s="30"/>
      <c r="CN261" s="30"/>
      <c r="CO261" s="30"/>
      <c r="CP261" s="30"/>
      <c r="CQ261" s="30"/>
      <c r="CR261" s="30"/>
      <c r="CS261" s="30"/>
      <c r="CT261" s="30"/>
      <c r="CU261" s="30"/>
      <c r="CV261" s="30"/>
      <c r="CW261" s="30"/>
      <c r="CX261" s="30"/>
      <c r="CY261" s="30"/>
      <c r="CZ261" s="30"/>
      <c r="DA261" s="30"/>
      <c r="DB261" s="30"/>
      <c r="DC261" s="30"/>
      <c r="DD261" s="30"/>
      <c r="DE261" s="30"/>
      <c r="DF261" s="30"/>
      <c r="DG261" s="30"/>
      <c r="DH261" s="30"/>
      <c r="DI261" s="30"/>
      <c r="DJ261" s="30"/>
      <c r="DK261" s="30"/>
      <c r="DL261" s="30"/>
      <c r="DM261" s="30"/>
      <c r="DN261" s="30"/>
      <c r="DO261" s="30"/>
      <c r="DP261" s="30"/>
      <c r="DQ261" s="30"/>
      <c r="DR261" s="30"/>
      <c r="DS261" s="30"/>
      <c r="DT261" s="30"/>
      <c r="DU261" s="30"/>
      <c r="DV261" s="30"/>
      <c r="DW261" s="30"/>
      <c r="DX261" s="30"/>
      <c r="DY261" s="30"/>
      <c r="DZ261" s="30"/>
      <c r="EA261" s="30"/>
      <c r="EB261" s="30"/>
      <c r="EC261" s="30"/>
      <c r="ED261" s="30"/>
      <c r="EE261" s="30"/>
      <c r="EF261" s="30"/>
      <c r="EG261" s="30"/>
      <c r="EH261" s="30"/>
      <c r="EI261" s="30"/>
      <c r="EJ261" s="30"/>
      <c r="EK261" s="30"/>
      <c r="EL261" s="53">
        <v>106.64700000000001</v>
      </c>
      <c r="EM261" s="53">
        <v>107.97799999999999</v>
      </c>
      <c r="EN261" s="53">
        <v>109.42400000000001</v>
      </c>
      <c r="EO261" s="53">
        <v>110.989</v>
      </c>
      <c r="EP261" s="53">
        <v>112.67700000000001</v>
      </c>
      <c r="EQ261" s="53">
        <v>114.495</v>
      </c>
      <c r="ER261" s="53">
        <v>116.446</v>
      </c>
      <c r="ES261" s="53">
        <v>118.53700000000001</v>
      </c>
      <c r="ET261" s="53">
        <v>120.77500000000001</v>
      </c>
      <c r="EU261" s="53">
        <v>123.166</v>
      </c>
      <c r="EV261" s="53">
        <v>126.363</v>
      </c>
      <c r="EW261" s="53">
        <v>129.642</v>
      </c>
      <c r="EX261" s="53">
        <v>133.00700000000001</v>
      </c>
      <c r="EY261" s="53">
        <v>136.459</v>
      </c>
      <c r="EZ261" s="53">
        <v>140</v>
      </c>
      <c r="FA261" s="53">
        <v>143</v>
      </c>
      <c r="FB261" s="53">
        <v>147</v>
      </c>
      <c r="FC261" s="53">
        <v>151</v>
      </c>
      <c r="FD261" s="53">
        <v>154</v>
      </c>
      <c r="FE261" s="53">
        <v>158</v>
      </c>
      <c r="FF261" s="53">
        <v>163</v>
      </c>
      <c r="FG261" s="53">
        <v>168.5</v>
      </c>
      <c r="FH261" s="53">
        <v>174.5</v>
      </c>
      <c r="FI261" s="53">
        <v>180.5</v>
      </c>
      <c r="FJ261" s="53">
        <v>186.5</v>
      </c>
      <c r="FK261" s="53">
        <v>193</v>
      </c>
      <c r="FL261" s="53">
        <v>199.5</v>
      </c>
      <c r="FM261" s="53">
        <v>207.387</v>
      </c>
      <c r="FN261" s="53">
        <v>215.524</v>
      </c>
      <c r="FO261" s="53">
        <v>223.91399999999999</v>
      </c>
      <c r="FP261" s="53">
        <v>232.56100000000001</v>
      </c>
      <c r="FQ261" s="53">
        <v>241.46600000000001</v>
      </c>
      <c r="FR261" s="53">
        <v>250.62799999999999</v>
      </c>
      <c r="FS261" s="53">
        <v>260.06299999999999</v>
      </c>
      <c r="FT261" s="53">
        <v>269.78800000000001</v>
      </c>
      <c r="FU261" s="53">
        <v>279.82100000000003</v>
      </c>
      <c r="FV261" s="53">
        <v>290.15499999999997</v>
      </c>
      <c r="FW261" s="53">
        <v>300.78300000000002</v>
      </c>
      <c r="FX261" s="53">
        <v>311.72300000000001</v>
      </c>
      <c r="FY261" s="53">
        <v>322.99099999999999</v>
      </c>
      <c r="FZ261" s="53">
        <v>334.60399999999998</v>
      </c>
      <c r="GA261" s="53">
        <v>346.54500000000002</v>
      </c>
      <c r="GB261" s="53">
        <v>358.78899999999999</v>
      </c>
      <c r="GC261" s="53">
        <v>371.334</v>
      </c>
      <c r="GD261" s="53">
        <v>384.17700000000002</v>
      </c>
      <c r="GE261" s="53">
        <v>397.31599999999997</v>
      </c>
      <c r="GF261" s="53">
        <v>410.71899999999999</v>
      </c>
      <c r="GG261" s="53">
        <v>424.34399999999999</v>
      </c>
      <c r="GH261" s="53">
        <v>438.16399999999999</v>
      </c>
      <c r="GI261" s="53">
        <v>452.15199999999999</v>
      </c>
      <c r="GJ261" s="53">
        <v>466.28100000000001</v>
      </c>
      <c r="GK261" s="53">
        <v>480.53100000000001</v>
      </c>
      <c r="GL261" s="53">
        <v>494.87900000000002</v>
      </c>
      <c r="GM261" s="53">
        <v>509.286</v>
      </c>
      <c r="GN261" s="53">
        <v>523.71699999999998</v>
      </c>
      <c r="GO261" s="53">
        <v>538.13300000000004</v>
      </c>
      <c r="GP261" s="53">
        <v>552.54100000000005</v>
      </c>
      <c r="GQ261" s="53">
        <v>566.94799999999998</v>
      </c>
      <c r="GR261" s="53">
        <v>581.31799999999998</v>
      </c>
      <c r="GS261" s="53">
        <v>596</v>
      </c>
      <c r="GT261" s="53"/>
      <c r="GU261" s="53">
        <v>881.93299999999999</v>
      </c>
    </row>
    <row r="262" spans="1:203">
      <c r="A262" s="30" t="s">
        <v>129</v>
      </c>
      <c r="B262" s="30"/>
      <c r="C262" s="33"/>
      <c r="D262" s="33"/>
      <c r="E262" s="33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30"/>
      <c r="V262" s="30"/>
      <c r="W262" s="30"/>
      <c r="X262" s="30"/>
      <c r="Y262" s="30"/>
      <c r="Z262" s="30"/>
      <c r="AA262" s="30"/>
      <c r="AB262" s="30"/>
      <c r="AC262" s="30"/>
      <c r="AD262" s="30"/>
      <c r="AE262" s="30"/>
      <c r="AF262" s="30"/>
      <c r="AG262" s="30"/>
      <c r="AH262" s="30"/>
      <c r="AI262" s="30"/>
      <c r="AJ262" s="30"/>
      <c r="AK262" s="30"/>
      <c r="AL262" s="30"/>
      <c r="AM262" s="30"/>
      <c r="AN262" s="30"/>
      <c r="AO262" s="30"/>
      <c r="AP262" s="30"/>
      <c r="AQ262" s="30"/>
      <c r="AR262" s="30"/>
      <c r="AS262" s="30"/>
      <c r="AT262" s="30"/>
      <c r="AU262" s="30"/>
      <c r="AV262" s="30"/>
      <c r="AW262" s="30"/>
      <c r="AX262" s="30"/>
      <c r="AY262" s="30"/>
      <c r="AZ262" s="30"/>
      <c r="BA262" s="30"/>
      <c r="BB262" s="30"/>
      <c r="BC262" s="30"/>
      <c r="BD262" s="30"/>
      <c r="BE262" s="30"/>
      <c r="BF262" s="30"/>
      <c r="BG262" s="30"/>
      <c r="BH262" s="30"/>
      <c r="BI262" s="30"/>
      <c r="BJ262" s="30"/>
      <c r="BK262" s="30"/>
      <c r="BL262" s="30"/>
      <c r="BM262" s="30"/>
      <c r="BN262" s="30"/>
      <c r="BO262" s="30"/>
      <c r="BP262" s="30"/>
      <c r="BQ262" s="30"/>
      <c r="BR262" s="30"/>
      <c r="BS262" s="30"/>
      <c r="BT262" s="30"/>
      <c r="BU262" s="30"/>
      <c r="BV262" s="30"/>
      <c r="BW262" s="30"/>
      <c r="BX262" s="30"/>
      <c r="BY262" s="30"/>
      <c r="BZ262" s="30"/>
      <c r="CA262" s="30"/>
      <c r="CB262" s="30"/>
      <c r="CC262" s="30"/>
      <c r="CD262" s="30"/>
      <c r="CE262" s="30"/>
      <c r="CF262" s="30"/>
      <c r="CG262" s="30"/>
      <c r="CH262" s="30"/>
      <c r="CI262" s="30"/>
      <c r="CJ262" s="30"/>
      <c r="CK262" s="30"/>
      <c r="CL262" s="30"/>
      <c r="CM262" s="30"/>
      <c r="CN262" s="30"/>
      <c r="CO262" s="30"/>
      <c r="CP262" s="30"/>
      <c r="CQ262" s="30"/>
      <c r="CR262" s="30"/>
      <c r="CS262" s="30"/>
      <c r="CT262" s="30"/>
      <c r="CU262" s="30"/>
      <c r="CV262" s="30"/>
      <c r="CW262" s="30"/>
      <c r="CX262" s="30"/>
      <c r="CY262" s="30"/>
      <c r="CZ262" s="30"/>
      <c r="DA262" s="30"/>
      <c r="DB262" s="30"/>
      <c r="DC262" s="30"/>
      <c r="DD262" s="30"/>
      <c r="DE262" s="30"/>
      <c r="DF262" s="30"/>
      <c r="DG262" s="30"/>
      <c r="DH262" s="30"/>
      <c r="DI262" s="30"/>
      <c r="DJ262" s="30"/>
      <c r="DK262" s="30"/>
      <c r="DL262" s="30"/>
      <c r="DM262" s="30"/>
      <c r="DN262" s="30"/>
      <c r="DO262" s="30"/>
      <c r="DP262" s="30"/>
      <c r="DQ262" s="30"/>
      <c r="DR262" s="30"/>
      <c r="DS262" s="30"/>
      <c r="DT262" s="30"/>
      <c r="DU262" s="30"/>
      <c r="DV262" s="30"/>
      <c r="DW262" s="30"/>
      <c r="DX262" s="30"/>
      <c r="DY262" s="30"/>
      <c r="DZ262" s="30"/>
      <c r="EA262" s="30"/>
      <c r="EB262" s="30"/>
      <c r="EC262" s="30"/>
      <c r="ED262" s="30"/>
      <c r="EE262" s="30"/>
      <c r="EF262" s="30"/>
      <c r="EG262" s="30"/>
      <c r="EH262" s="30"/>
      <c r="EI262" s="30"/>
      <c r="EJ262" s="30"/>
      <c r="EK262" s="30"/>
      <c r="EL262" s="53">
        <v>45.744</v>
      </c>
      <c r="EM262" s="53">
        <v>47.378</v>
      </c>
      <c r="EN262" s="53">
        <v>49.066000000000003</v>
      </c>
      <c r="EO262" s="53">
        <v>50.808</v>
      </c>
      <c r="EP262" s="53">
        <v>52.606999999999999</v>
      </c>
      <c r="EQ262" s="53">
        <v>54.465000000000003</v>
      </c>
      <c r="ER262" s="53">
        <v>56.427999999999997</v>
      </c>
      <c r="ES262" s="53">
        <v>58.167999999999999</v>
      </c>
      <c r="ET262" s="53">
        <v>59.962000000000003</v>
      </c>
      <c r="EU262" s="53">
        <v>61.811</v>
      </c>
      <c r="EV262" s="53">
        <v>63.718000000000004</v>
      </c>
      <c r="EW262" s="53">
        <v>65.683000000000007</v>
      </c>
      <c r="EX262" s="53">
        <v>67.709000000000003</v>
      </c>
      <c r="EY262" s="53">
        <v>69.796999999999997</v>
      </c>
      <c r="EZ262" s="53">
        <v>71.948999999999998</v>
      </c>
      <c r="FA262" s="53">
        <v>74.168000000000006</v>
      </c>
      <c r="FB262" s="53">
        <v>76.456000000000003</v>
      </c>
      <c r="FC262" s="53">
        <v>78.816000000000003</v>
      </c>
      <c r="FD262" s="53">
        <v>81.248999999999995</v>
      </c>
      <c r="FE262" s="53">
        <v>81.900000000000006</v>
      </c>
      <c r="FF262" s="53">
        <v>83.1</v>
      </c>
      <c r="FG262" s="53">
        <v>84.3</v>
      </c>
      <c r="FH262" s="53">
        <v>85.6</v>
      </c>
      <c r="FI262" s="53">
        <v>86.8</v>
      </c>
      <c r="FJ262" s="53">
        <v>87.7</v>
      </c>
      <c r="FK262" s="53">
        <v>89.2</v>
      </c>
      <c r="FL262" s="53">
        <v>90.2</v>
      </c>
      <c r="FM262" s="53">
        <v>90.593000000000004</v>
      </c>
      <c r="FN262" s="53">
        <v>90.977000000000004</v>
      </c>
      <c r="FO262" s="53">
        <v>91.352000000000004</v>
      </c>
      <c r="FP262" s="53">
        <v>91.361000000000004</v>
      </c>
      <c r="FQ262" s="53">
        <v>91.769000000000005</v>
      </c>
      <c r="FR262" s="53">
        <v>92.200999999999993</v>
      </c>
      <c r="FS262" s="53">
        <v>92.628</v>
      </c>
      <c r="FT262" s="53">
        <v>92.882999999999996</v>
      </c>
      <c r="FU262" s="53">
        <v>93.352000000000004</v>
      </c>
      <c r="FV262" s="53">
        <v>93.744</v>
      </c>
      <c r="FW262" s="53">
        <v>93.998000000000005</v>
      </c>
      <c r="FX262" s="53">
        <v>93.32</v>
      </c>
      <c r="FY262" s="53">
        <v>92.781999999999996</v>
      </c>
      <c r="FZ262" s="53">
        <v>92.116</v>
      </c>
      <c r="GA262" s="53">
        <v>91.263999999999996</v>
      </c>
      <c r="GB262" s="53">
        <v>92.141000000000005</v>
      </c>
      <c r="GC262" s="53">
        <v>93.781000000000006</v>
      </c>
      <c r="GD262" s="53">
        <v>94.442999999999998</v>
      </c>
      <c r="GE262" s="53">
        <v>95.2</v>
      </c>
      <c r="GF262" s="53">
        <v>96.203999999999994</v>
      </c>
      <c r="GG262" s="53">
        <v>97.436000000000007</v>
      </c>
      <c r="GH262" s="53">
        <v>98.87</v>
      </c>
      <c r="GI262" s="53">
        <v>100.508</v>
      </c>
      <c r="GJ262" s="53">
        <v>102.351</v>
      </c>
      <c r="GK262" s="53">
        <v>104.255</v>
      </c>
      <c r="GL262" s="53">
        <v>106.164</v>
      </c>
      <c r="GM262" s="53">
        <v>108.167</v>
      </c>
      <c r="GN262" s="53">
        <v>110.262</v>
      </c>
      <c r="GO262" s="53">
        <v>112.44499999999999</v>
      </c>
      <c r="GP262" s="53">
        <v>114.709</v>
      </c>
      <c r="GQ262" s="53">
        <v>116.938</v>
      </c>
      <c r="GR262" s="53">
        <v>119.009</v>
      </c>
      <c r="GS262" s="53">
        <v>121</v>
      </c>
      <c r="GT262" s="53"/>
      <c r="GU262" s="53">
        <v>160.06100000000001</v>
      </c>
    </row>
    <row r="263" spans="1:203">
      <c r="A263" s="34" t="s">
        <v>139</v>
      </c>
      <c r="B263" s="34"/>
      <c r="C263" s="33"/>
      <c r="D263" s="33"/>
      <c r="E263" s="33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30"/>
      <c r="Y263" s="30"/>
      <c r="Z263" s="30"/>
      <c r="AA263" s="30"/>
      <c r="AB263" s="30"/>
      <c r="AC263" s="30"/>
      <c r="AD263" s="30"/>
      <c r="AE263" s="30"/>
      <c r="AF263" s="30"/>
      <c r="AG263" s="30"/>
      <c r="AH263" s="30"/>
      <c r="AI263" s="30"/>
      <c r="AJ263" s="30"/>
      <c r="AK263" s="30"/>
      <c r="AL263" s="30"/>
      <c r="AM263" s="30"/>
      <c r="AN263" s="30"/>
      <c r="AO263" s="30"/>
      <c r="AP263" s="30"/>
      <c r="AQ263" s="30"/>
      <c r="AR263" s="30"/>
      <c r="AS263" s="30"/>
      <c r="AT263" s="30"/>
      <c r="AU263" s="30"/>
      <c r="AV263" s="30"/>
      <c r="AW263" s="30"/>
      <c r="AX263" s="30"/>
      <c r="AY263" s="30"/>
      <c r="AZ263" s="30"/>
      <c r="BA263" s="30"/>
      <c r="BB263" s="30"/>
      <c r="BC263" s="30"/>
      <c r="BD263" s="30"/>
      <c r="BE263" s="30"/>
      <c r="BF263" s="30"/>
      <c r="BG263" s="30"/>
      <c r="BH263" s="30"/>
      <c r="BI263" s="30"/>
      <c r="BJ263" s="30"/>
      <c r="BK263" s="30"/>
      <c r="BL263" s="30"/>
      <c r="BM263" s="30"/>
      <c r="BN263" s="30"/>
      <c r="BO263" s="30"/>
      <c r="BP263" s="30"/>
      <c r="BQ263" s="30"/>
      <c r="BR263" s="30"/>
      <c r="BS263" s="30"/>
      <c r="BT263" s="30"/>
      <c r="BU263" s="30"/>
      <c r="BV263" s="30"/>
      <c r="BW263" s="30"/>
      <c r="BX263" s="30"/>
      <c r="BY263" s="30"/>
      <c r="BZ263" s="30"/>
      <c r="CA263" s="30"/>
      <c r="CB263" s="30"/>
      <c r="CC263" s="30"/>
      <c r="CD263" s="30"/>
      <c r="CE263" s="30"/>
      <c r="CF263" s="30"/>
      <c r="CG263" s="30"/>
      <c r="CH263" s="30"/>
      <c r="CI263" s="30"/>
      <c r="CJ263" s="30"/>
      <c r="CK263" s="30"/>
      <c r="CL263" s="30"/>
      <c r="CM263" s="30"/>
      <c r="CN263" s="30"/>
      <c r="CO263" s="30"/>
      <c r="CP263" s="30"/>
      <c r="CQ263" s="30"/>
      <c r="CR263" s="30"/>
      <c r="CS263" s="30"/>
      <c r="CT263" s="30"/>
      <c r="CU263" s="30"/>
      <c r="CV263" s="30"/>
      <c r="CW263" s="30"/>
      <c r="CX263" s="30"/>
      <c r="CY263" s="30"/>
      <c r="CZ263" s="30"/>
      <c r="DA263" s="30"/>
      <c r="DB263" s="30"/>
      <c r="DC263" s="30"/>
      <c r="DD263" s="30"/>
      <c r="DE263" s="30"/>
      <c r="DF263" s="30"/>
      <c r="DG263" s="30"/>
      <c r="DH263" s="30"/>
      <c r="DI263" s="30"/>
      <c r="DJ263" s="30"/>
      <c r="DK263" s="30"/>
      <c r="DL263" s="30"/>
      <c r="DM263" s="30"/>
      <c r="DN263" s="30"/>
      <c r="DO263" s="30"/>
      <c r="DP263" s="30"/>
      <c r="DQ263" s="30"/>
      <c r="DR263" s="30"/>
      <c r="DS263" s="30"/>
      <c r="DT263" s="30"/>
      <c r="DU263" s="30"/>
      <c r="DV263" s="30"/>
      <c r="DW263" s="30"/>
      <c r="DX263" s="30"/>
      <c r="DY263" s="30"/>
      <c r="DZ263" s="30"/>
      <c r="EA263" s="30"/>
      <c r="EB263" s="30"/>
      <c r="EC263" s="30"/>
      <c r="ED263" s="30"/>
      <c r="EE263" s="30"/>
      <c r="EF263" s="30"/>
      <c r="EG263" s="30"/>
      <c r="EH263" s="30"/>
      <c r="EI263" s="30"/>
      <c r="EJ263" s="30"/>
      <c r="EK263" s="30"/>
      <c r="EL263" s="53">
        <v>4.6760000000000002</v>
      </c>
      <c r="EM263" s="53">
        <v>4.7309999999999999</v>
      </c>
      <c r="EN263" s="53">
        <v>4.7880000000000003</v>
      </c>
      <c r="EO263" s="53">
        <v>4.8449999999999998</v>
      </c>
      <c r="EP263" s="53">
        <v>4.9029999999999996</v>
      </c>
      <c r="EQ263" s="53">
        <v>4.9610000000000003</v>
      </c>
      <c r="ER263" s="53">
        <v>5.0199999999999996</v>
      </c>
      <c r="ES263" s="53">
        <v>5.08</v>
      </c>
      <c r="ET263" s="53">
        <v>5.141</v>
      </c>
      <c r="EU263" s="53">
        <v>5.202</v>
      </c>
      <c r="EV263" s="53">
        <v>5.2640000000000002</v>
      </c>
      <c r="EW263" s="53">
        <v>5.327</v>
      </c>
      <c r="EX263" s="53">
        <v>5.391</v>
      </c>
      <c r="EY263" s="53">
        <v>5.4539999999999997</v>
      </c>
      <c r="EZ263" s="53">
        <v>5.5129999999999999</v>
      </c>
      <c r="FA263" s="53">
        <v>5.5720000000000001</v>
      </c>
      <c r="FB263" s="53">
        <v>5.633</v>
      </c>
      <c r="FC263" s="53">
        <v>5.694</v>
      </c>
      <c r="FD263" s="53">
        <v>5.7549999999999999</v>
      </c>
      <c r="FE263" s="53">
        <v>5.7939999999999996</v>
      </c>
      <c r="FF263" s="53">
        <v>5.8150000000000004</v>
      </c>
      <c r="FG263" s="53">
        <v>5.8360000000000003</v>
      </c>
      <c r="FH263" s="53">
        <v>5.8570000000000002</v>
      </c>
      <c r="FI263" s="53">
        <v>5.8780000000000001</v>
      </c>
      <c r="FJ263" s="53">
        <v>6.0149999999999997</v>
      </c>
      <c r="FK263" s="53">
        <v>6.2110000000000003</v>
      </c>
      <c r="FL263" s="53">
        <v>6.4710000000000001</v>
      </c>
      <c r="FM263" s="53">
        <v>6.77</v>
      </c>
      <c r="FN263" s="53">
        <v>7.0339999999999998</v>
      </c>
      <c r="FO263" s="53">
        <v>7.3659999999999997</v>
      </c>
      <c r="FP263" s="53">
        <v>7.4960000000000004</v>
      </c>
      <c r="FQ263" s="53">
        <v>7.633</v>
      </c>
      <c r="FR263" s="53">
        <v>7.78</v>
      </c>
      <c r="FS263" s="53">
        <v>7.9349999999999996</v>
      </c>
      <c r="FT263" s="53">
        <v>8.0969999999999995</v>
      </c>
      <c r="FU263" s="53">
        <v>8.266</v>
      </c>
      <c r="FV263" s="53">
        <v>8.4420000000000002</v>
      </c>
      <c r="FW263" s="53">
        <v>8.6219999999999999</v>
      </c>
      <c r="FX263" s="53">
        <v>8.8070000000000004</v>
      </c>
      <c r="FY263" s="53">
        <v>8.9939999999999998</v>
      </c>
      <c r="FZ263" s="53">
        <v>9.18</v>
      </c>
      <c r="GA263" s="53">
        <v>9.3650000000000002</v>
      </c>
      <c r="GB263" s="53">
        <v>9.5459999999999994</v>
      </c>
      <c r="GC263" s="53">
        <v>9.7219999999999995</v>
      </c>
      <c r="GD263" s="53">
        <v>9.8940000000000001</v>
      </c>
      <c r="GE263" s="53">
        <v>10.061</v>
      </c>
      <c r="GF263" s="53">
        <v>10.224</v>
      </c>
      <c r="GG263" s="53">
        <v>10.381</v>
      </c>
      <c r="GH263" s="53">
        <v>10.536</v>
      </c>
      <c r="GI263" s="53">
        <v>10.686999999999999</v>
      </c>
      <c r="GJ263" s="53">
        <v>10.837999999999999</v>
      </c>
      <c r="GK263" s="53">
        <v>10.991</v>
      </c>
      <c r="GL263" s="53">
        <v>11.146000000000001</v>
      </c>
      <c r="GM263" s="53">
        <v>11.304</v>
      </c>
      <c r="GN263" s="53">
        <v>11.465999999999999</v>
      </c>
      <c r="GO263" s="53">
        <v>11.634</v>
      </c>
      <c r="GP263" s="53">
        <v>11.808</v>
      </c>
      <c r="GQ263" s="53">
        <v>11.989000000000001</v>
      </c>
      <c r="GR263" s="53">
        <v>12.177</v>
      </c>
      <c r="GS263" s="53">
        <v>10</v>
      </c>
      <c r="GT263" s="53"/>
      <c r="GU263" s="53">
        <v>16.72</v>
      </c>
    </row>
    <row r="264" spans="1:203">
      <c r="A264" s="30" t="s">
        <v>130</v>
      </c>
      <c r="B264" s="30"/>
      <c r="C264" s="33"/>
      <c r="D264" s="33"/>
      <c r="E264" s="33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30"/>
      <c r="Y264" s="30"/>
      <c r="Z264" s="30"/>
      <c r="AA264" s="30"/>
      <c r="AB264" s="30"/>
      <c r="AC264" s="30"/>
      <c r="AD264" s="30"/>
      <c r="AE264" s="30"/>
      <c r="AF264" s="30"/>
      <c r="AG264" s="30"/>
      <c r="AH264" s="30"/>
      <c r="AI264" s="30"/>
      <c r="AJ264" s="30"/>
      <c r="AK264" s="30"/>
      <c r="AL264" s="30"/>
      <c r="AM264" s="30"/>
      <c r="AN264" s="30"/>
      <c r="AO264" s="30"/>
      <c r="AP264" s="30"/>
      <c r="AQ264" s="30"/>
      <c r="AR264" s="30"/>
      <c r="AS264" s="30"/>
      <c r="AT264" s="30"/>
      <c r="AU264" s="30"/>
      <c r="AV264" s="30"/>
      <c r="AW264" s="30"/>
      <c r="AX264" s="30"/>
      <c r="AY264" s="30"/>
      <c r="AZ264" s="30"/>
      <c r="BA264" s="30"/>
      <c r="BB264" s="30"/>
      <c r="BC264" s="30"/>
      <c r="BD264" s="30"/>
      <c r="BE264" s="30"/>
      <c r="BF264" s="30"/>
      <c r="BG264" s="30"/>
      <c r="BH264" s="30"/>
      <c r="BI264" s="30"/>
      <c r="BJ264" s="30"/>
      <c r="BK264" s="30"/>
      <c r="BL264" s="30"/>
      <c r="BM264" s="30"/>
      <c r="BN264" s="30"/>
      <c r="BO264" s="30"/>
      <c r="BP264" s="30"/>
      <c r="BQ264" s="30"/>
      <c r="BR264" s="30"/>
      <c r="BS264" s="30"/>
      <c r="BT264" s="30"/>
      <c r="BU264" s="30"/>
      <c r="BV264" s="30"/>
      <c r="BW264" s="30"/>
      <c r="BX264" s="30"/>
      <c r="BY264" s="30"/>
      <c r="BZ264" s="30"/>
      <c r="CA264" s="30"/>
      <c r="CB264" s="30"/>
      <c r="CC264" s="30"/>
      <c r="CD264" s="30"/>
      <c r="CE264" s="30"/>
      <c r="CF264" s="30"/>
      <c r="CG264" s="30"/>
      <c r="CH264" s="30"/>
      <c r="CI264" s="30"/>
      <c r="CJ264" s="30"/>
      <c r="CK264" s="30"/>
      <c r="CL264" s="30"/>
      <c r="CM264" s="30"/>
      <c r="CN264" s="30"/>
      <c r="CO264" s="30"/>
      <c r="CP264" s="30"/>
      <c r="CQ264" s="30"/>
      <c r="CR264" s="30"/>
      <c r="CS264" s="30"/>
      <c r="CT264" s="30"/>
      <c r="CU264" s="30"/>
      <c r="CV264" s="30"/>
      <c r="CW264" s="30"/>
      <c r="CX264" s="30"/>
      <c r="CY264" s="30"/>
      <c r="CZ264" s="30"/>
      <c r="DA264" s="30"/>
      <c r="DB264" s="30"/>
      <c r="DC264" s="30"/>
      <c r="DD264" s="30"/>
      <c r="DE264" s="30"/>
      <c r="DF264" s="30"/>
      <c r="DG264" s="30"/>
      <c r="DH264" s="30"/>
      <c r="DI264" s="30"/>
      <c r="DJ264" s="30"/>
      <c r="DK264" s="30"/>
      <c r="DL264" s="30"/>
      <c r="DM264" s="30"/>
      <c r="DN264" s="30"/>
      <c r="DO264" s="30"/>
      <c r="DP264" s="30"/>
      <c r="DQ264" s="30"/>
      <c r="DR264" s="30"/>
      <c r="DS264" s="30"/>
      <c r="DT264" s="30"/>
      <c r="DU264" s="30"/>
      <c r="DV264" s="30"/>
      <c r="DW264" s="30"/>
      <c r="DX264" s="30"/>
      <c r="DY264" s="30"/>
      <c r="DZ264" s="30"/>
      <c r="EA264" s="30"/>
      <c r="EB264" s="30"/>
      <c r="EC264" s="30"/>
      <c r="ED264" s="30"/>
      <c r="EE264" s="30"/>
      <c r="EF264" s="30"/>
      <c r="EG264" s="30"/>
      <c r="EH264" s="30"/>
      <c r="EI264" s="30"/>
      <c r="EJ264" s="30"/>
      <c r="EK264" s="30"/>
      <c r="EL264" s="53">
        <v>52</v>
      </c>
      <c r="EM264" s="53">
        <v>53.262</v>
      </c>
      <c r="EN264" s="53">
        <v>54.554000000000002</v>
      </c>
      <c r="EO264" s="53">
        <v>55.878</v>
      </c>
      <c r="EP264" s="53">
        <v>57.232999999999997</v>
      </c>
      <c r="EQ264" s="53">
        <v>58.622</v>
      </c>
      <c r="ER264" s="53">
        <v>60.043999999999997</v>
      </c>
      <c r="ES264" s="53">
        <v>61.500999999999998</v>
      </c>
      <c r="ET264" s="53">
        <v>62.993000000000002</v>
      </c>
      <c r="EU264" s="53">
        <v>64.522000000000006</v>
      </c>
      <c r="EV264" s="53">
        <v>66.087000000000003</v>
      </c>
      <c r="EW264" s="53">
        <v>67.691000000000003</v>
      </c>
      <c r="EX264" s="53">
        <v>69.332999999999998</v>
      </c>
      <c r="EY264" s="53">
        <v>71.015000000000001</v>
      </c>
      <c r="EZ264" s="53">
        <v>72.576999999999998</v>
      </c>
      <c r="FA264" s="53">
        <v>74.194999999999993</v>
      </c>
      <c r="FB264" s="53">
        <v>76.132000000000005</v>
      </c>
      <c r="FC264" s="53">
        <v>78.218999999999994</v>
      </c>
      <c r="FD264" s="53">
        <v>80.570999999999998</v>
      </c>
      <c r="FE264" s="53">
        <v>82.905000000000001</v>
      </c>
      <c r="FF264" s="53">
        <v>85.4</v>
      </c>
      <c r="FG264" s="53">
        <v>88.1</v>
      </c>
      <c r="FH264" s="53">
        <v>90.8</v>
      </c>
      <c r="FI264" s="53">
        <v>93.7</v>
      </c>
      <c r="FJ264" s="53">
        <v>96.6</v>
      </c>
      <c r="FK264" s="53">
        <v>99.7</v>
      </c>
      <c r="FL264" s="53">
        <v>102.8</v>
      </c>
      <c r="FM264" s="53">
        <v>106</v>
      </c>
      <c r="FN264" s="53">
        <v>109.4</v>
      </c>
      <c r="FO264" s="53">
        <v>113.399</v>
      </c>
      <c r="FP264" s="53">
        <v>116.791</v>
      </c>
      <c r="FQ264" s="53">
        <v>120.258</v>
      </c>
      <c r="FR264" s="53">
        <v>123.79</v>
      </c>
      <c r="FS264" s="53">
        <v>127.384</v>
      </c>
      <c r="FT264" s="53">
        <v>131.03299999999999</v>
      </c>
      <c r="FU264" s="53">
        <v>134.72999999999999</v>
      </c>
      <c r="FV264" s="53">
        <v>138.477</v>
      </c>
      <c r="FW264" s="53">
        <v>142.274</v>
      </c>
      <c r="FX264" s="53">
        <v>146.11699999999999</v>
      </c>
      <c r="FY264" s="53">
        <v>149.999</v>
      </c>
      <c r="FZ264" s="53">
        <v>153.88</v>
      </c>
      <c r="GA264" s="53">
        <v>157.721</v>
      </c>
      <c r="GB264" s="53">
        <v>161.51599999999999</v>
      </c>
      <c r="GC264" s="53">
        <v>165.25800000000001</v>
      </c>
      <c r="GD264" s="53">
        <v>168.93799999999999</v>
      </c>
      <c r="GE264" s="53">
        <v>172.547</v>
      </c>
      <c r="GF264" s="53">
        <v>176.102</v>
      </c>
      <c r="GG264" s="53">
        <v>179.62</v>
      </c>
      <c r="GH264" s="53">
        <v>183.09200000000001</v>
      </c>
      <c r="GI264" s="53">
        <v>186.50899999999999</v>
      </c>
      <c r="GJ264" s="53">
        <v>189.86199999999999</v>
      </c>
      <c r="GK264" s="53">
        <v>193.17099999999999</v>
      </c>
      <c r="GL264" s="53">
        <v>196.458</v>
      </c>
      <c r="GM264" s="53">
        <v>199.71299999999999</v>
      </c>
      <c r="GN264" s="53">
        <v>202.92699999999999</v>
      </c>
      <c r="GO264" s="53">
        <v>206.09</v>
      </c>
      <c r="GP264" s="53">
        <v>209.22200000000001</v>
      </c>
      <c r="GQ264" s="53">
        <v>212.34399999999999</v>
      </c>
      <c r="GR264" s="53">
        <v>215.446</v>
      </c>
      <c r="GS264" s="53">
        <v>219</v>
      </c>
      <c r="GT264" s="53"/>
      <c r="GU264" s="53">
        <v>276.065</v>
      </c>
    </row>
    <row r="265" spans="1:203">
      <c r="A265" s="30" t="s">
        <v>131</v>
      </c>
      <c r="B265" s="34"/>
      <c r="C265" s="33"/>
      <c r="D265" s="33"/>
      <c r="E265" s="33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30"/>
      <c r="V265" s="30"/>
      <c r="W265" s="30"/>
      <c r="X265" s="30"/>
      <c r="Y265" s="30"/>
      <c r="Z265" s="30"/>
      <c r="AA265" s="30"/>
      <c r="AB265" s="30"/>
      <c r="AC265" s="30"/>
      <c r="AD265" s="30"/>
      <c r="AE265" s="30"/>
      <c r="AF265" s="30"/>
      <c r="AG265" s="30"/>
      <c r="AH265" s="30"/>
      <c r="AI265" s="30"/>
      <c r="AJ265" s="30"/>
      <c r="AK265" s="30"/>
      <c r="AL265" s="30"/>
      <c r="AM265" s="30"/>
      <c r="AN265" s="30"/>
      <c r="AO265" s="30"/>
      <c r="AP265" s="30"/>
      <c r="AQ265" s="30"/>
      <c r="AR265" s="30"/>
      <c r="AS265" s="30"/>
      <c r="AT265" s="30"/>
      <c r="AU265" s="30"/>
      <c r="AV265" s="30"/>
      <c r="AW265" s="30"/>
      <c r="AX265" s="30"/>
      <c r="AY265" s="30"/>
      <c r="AZ265" s="30"/>
      <c r="BA265" s="30"/>
      <c r="BB265" s="30"/>
      <c r="BC265" s="30"/>
      <c r="BD265" s="30"/>
      <c r="BE265" s="30"/>
      <c r="BF265" s="30"/>
      <c r="BG265" s="30"/>
      <c r="BH265" s="30"/>
      <c r="BI265" s="30"/>
      <c r="BJ265" s="30"/>
      <c r="BK265" s="30"/>
      <c r="BL265" s="30"/>
      <c r="BM265" s="30"/>
      <c r="BN265" s="30"/>
      <c r="BO265" s="30"/>
      <c r="BP265" s="30"/>
      <c r="BQ265" s="30"/>
      <c r="BR265" s="30"/>
      <c r="BS265" s="30"/>
      <c r="BT265" s="30"/>
      <c r="BU265" s="30"/>
      <c r="BV265" s="30"/>
      <c r="BW265" s="30"/>
      <c r="BX265" s="30"/>
      <c r="BY265" s="30"/>
      <c r="BZ265" s="30"/>
      <c r="CA265" s="30"/>
      <c r="CB265" s="30"/>
      <c r="CC265" s="30"/>
      <c r="CD265" s="30"/>
      <c r="CE265" s="30"/>
      <c r="CF265" s="30"/>
      <c r="CG265" s="30"/>
      <c r="CH265" s="30"/>
      <c r="CI265" s="30"/>
      <c r="CJ265" s="30"/>
      <c r="CK265" s="30"/>
      <c r="CL265" s="30"/>
      <c r="CM265" s="30"/>
      <c r="CN265" s="30"/>
      <c r="CO265" s="30"/>
      <c r="CP265" s="30"/>
      <c r="CQ265" s="30"/>
      <c r="CR265" s="30"/>
      <c r="CS265" s="30"/>
      <c r="CT265" s="30"/>
      <c r="CU265" s="30"/>
      <c r="CV265" s="30"/>
      <c r="CW265" s="30"/>
      <c r="CX265" s="30"/>
      <c r="CY265" s="30"/>
      <c r="CZ265" s="30"/>
      <c r="DA265" s="30"/>
      <c r="DB265" s="30"/>
      <c r="DC265" s="30"/>
      <c r="DD265" s="30"/>
      <c r="DE265" s="30"/>
      <c r="DF265" s="30"/>
      <c r="DG265" s="30"/>
      <c r="DH265" s="30"/>
      <c r="DI265" s="30"/>
      <c r="DJ265" s="30"/>
      <c r="DK265" s="30"/>
      <c r="DL265" s="30"/>
      <c r="DM265" s="30"/>
      <c r="DN265" s="30"/>
      <c r="DO265" s="30"/>
      <c r="DP265" s="30"/>
      <c r="DQ265" s="30"/>
      <c r="DR265" s="30"/>
      <c r="DS265" s="30"/>
      <c r="DT265" s="30"/>
      <c r="DU265" s="30"/>
      <c r="DV265" s="30"/>
      <c r="DW265" s="30"/>
      <c r="DX265" s="30"/>
      <c r="DY265" s="30"/>
      <c r="DZ265" s="30"/>
      <c r="EA265" s="30"/>
      <c r="EB265" s="30"/>
      <c r="EC265" s="30"/>
      <c r="ED265" s="30"/>
      <c r="EE265" s="30"/>
      <c r="EF265" s="30"/>
      <c r="EG265" s="30"/>
      <c r="EH265" s="30"/>
      <c r="EI265" s="30"/>
      <c r="EJ265" s="30"/>
      <c r="EK265" s="30"/>
      <c r="EL265" s="53">
        <v>6.9619999999999997</v>
      </c>
      <c r="EM265" s="53">
        <v>7.05</v>
      </c>
      <c r="EN265" s="53">
        <v>7.1379999999999999</v>
      </c>
      <c r="EO265" s="53">
        <v>7.2279999999999998</v>
      </c>
      <c r="EP265" s="53">
        <v>7.319</v>
      </c>
      <c r="EQ265" s="53">
        <v>7.4109999999999996</v>
      </c>
      <c r="ER265" s="53">
        <v>7.5039999999999996</v>
      </c>
      <c r="ES265" s="53">
        <v>7.5990000000000002</v>
      </c>
      <c r="ET265" s="53">
        <v>7.694</v>
      </c>
      <c r="EU265" s="53">
        <v>7.7910000000000004</v>
      </c>
      <c r="EV265" s="53">
        <v>7.8890000000000002</v>
      </c>
      <c r="EW265" s="53">
        <v>7.99</v>
      </c>
      <c r="EX265" s="53">
        <v>8.0920000000000005</v>
      </c>
      <c r="EY265" s="53">
        <v>8.1950000000000003</v>
      </c>
      <c r="EZ265" s="53">
        <v>8.3000000000000007</v>
      </c>
      <c r="FA265" s="53">
        <v>8.3000000000000007</v>
      </c>
      <c r="FB265" s="53">
        <v>8.3000000000000007</v>
      </c>
      <c r="FC265" s="53">
        <v>8.3000000000000007</v>
      </c>
      <c r="FD265" s="53">
        <v>8.4</v>
      </c>
      <c r="FE265" s="53">
        <v>8.5</v>
      </c>
      <c r="FF265" s="53">
        <v>8.6999999999999993</v>
      </c>
      <c r="FG265" s="53">
        <v>8.5</v>
      </c>
      <c r="FH265" s="53">
        <v>8.5</v>
      </c>
      <c r="FI265" s="53">
        <v>8.5</v>
      </c>
      <c r="FJ265" s="53">
        <v>8.6999999999999993</v>
      </c>
      <c r="FK265" s="53">
        <v>8.8000000000000007</v>
      </c>
      <c r="FL265" s="53">
        <v>9.1999999999999993</v>
      </c>
      <c r="FM265" s="53">
        <v>9.1999999999999993</v>
      </c>
      <c r="FN265" s="53">
        <v>10</v>
      </c>
      <c r="FO265" s="53">
        <v>10.199999999999999</v>
      </c>
      <c r="FP265" s="53">
        <v>10.8</v>
      </c>
      <c r="FQ265" s="53">
        <v>11.2</v>
      </c>
      <c r="FR265" s="53">
        <v>11.9</v>
      </c>
      <c r="FS265" s="53">
        <v>12.398</v>
      </c>
      <c r="FT265" s="53">
        <v>12.805999999999999</v>
      </c>
      <c r="FU265" s="53">
        <v>13.000999999999999</v>
      </c>
      <c r="FV265" s="53">
        <v>13.273999999999999</v>
      </c>
      <c r="FW265" s="53">
        <v>13.297000000000001</v>
      </c>
      <c r="FX265" s="53">
        <v>13.356999999999999</v>
      </c>
      <c r="FY265" s="53">
        <v>13.417</v>
      </c>
      <c r="FZ265" s="53">
        <v>13.476000000000001</v>
      </c>
      <c r="GA265" s="53">
        <v>13.587999999999999</v>
      </c>
      <c r="GB265" s="53">
        <v>13.698</v>
      </c>
      <c r="GC265" s="53">
        <v>13.807</v>
      </c>
      <c r="GD265" s="53">
        <v>13.913</v>
      </c>
      <c r="GE265" s="53">
        <v>14.016999999999999</v>
      </c>
      <c r="GF265" s="53">
        <v>14.118</v>
      </c>
      <c r="GG265" s="53">
        <v>14.25</v>
      </c>
      <c r="GH265" s="53">
        <v>14.365</v>
      </c>
      <c r="GI265" s="53">
        <v>14.518000000000001</v>
      </c>
      <c r="GJ265" s="53">
        <v>14.666</v>
      </c>
      <c r="GK265" s="53">
        <v>14.763999999999999</v>
      </c>
      <c r="GL265" s="53">
        <v>14.856</v>
      </c>
      <c r="GM265" s="53">
        <v>14.952</v>
      </c>
      <c r="GN265" s="53">
        <v>15.034000000000001</v>
      </c>
      <c r="GO265" s="53">
        <v>15.093999999999999</v>
      </c>
      <c r="GP265" s="53">
        <v>15.144</v>
      </c>
      <c r="GQ265" s="53">
        <v>15.189</v>
      </c>
      <c r="GR265" s="53">
        <v>15.237</v>
      </c>
      <c r="GS265" s="53">
        <v>15</v>
      </c>
      <c r="GT265" s="53"/>
      <c r="GU265" s="53">
        <v>16.085000000000001</v>
      </c>
    </row>
    <row r="266" spans="1:203">
      <c r="A266" s="4" t="s">
        <v>267</v>
      </c>
      <c r="B266" s="4"/>
      <c r="C266" s="33"/>
      <c r="D266" s="33"/>
      <c r="E266" s="33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30"/>
      <c r="W266" s="30"/>
      <c r="X266" s="30"/>
      <c r="Y266" s="30"/>
      <c r="Z266" s="30"/>
      <c r="AA266" s="30"/>
      <c r="AB266" s="30"/>
      <c r="AC266" s="30"/>
      <c r="AD266" s="30"/>
      <c r="AE266" s="30"/>
      <c r="AF266" s="30"/>
      <c r="AG266" s="30"/>
      <c r="AH266" s="30"/>
      <c r="AI266" s="30"/>
      <c r="AJ266" s="30"/>
      <c r="AK266" s="30"/>
      <c r="AL266" s="30"/>
      <c r="AM266" s="30"/>
      <c r="AN266" s="30"/>
      <c r="AO266" s="30"/>
      <c r="AP266" s="30"/>
      <c r="AQ266" s="30"/>
      <c r="AR266" s="30"/>
      <c r="AS266" s="30"/>
      <c r="AT266" s="30"/>
      <c r="AU266" s="30"/>
      <c r="AV266" s="30"/>
      <c r="AW266" s="30"/>
      <c r="AX266" s="30"/>
      <c r="AY266" s="30"/>
      <c r="AZ266" s="30"/>
      <c r="BA266" s="30"/>
      <c r="BB266" s="30"/>
      <c r="BC266" s="30"/>
      <c r="BD266" s="30"/>
      <c r="BE266" s="30"/>
      <c r="BF266" s="30"/>
      <c r="BG266" s="30"/>
      <c r="BH266" s="30"/>
      <c r="BI266" s="30"/>
      <c r="BJ266" s="30"/>
      <c r="BK266" s="30"/>
      <c r="BL266" s="30"/>
      <c r="BM266" s="30"/>
      <c r="BN266" s="30"/>
      <c r="BO266" s="30"/>
      <c r="BP266" s="30"/>
      <c r="BQ266" s="30"/>
      <c r="BR266" s="30"/>
      <c r="BS266" s="30"/>
      <c r="BT266" s="30"/>
      <c r="BU266" s="30"/>
      <c r="BV266" s="30"/>
      <c r="BW266" s="30"/>
      <c r="BX266" s="30"/>
      <c r="BY266" s="30"/>
      <c r="BZ266" s="30"/>
      <c r="CA266" s="30"/>
      <c r="CB266" s="30"/>
      <c r="CC266" s="30"/>
      <c r="CD266" s="30"/>
      <c r="CE266" s="30"/>
      <c r="CF266" s="30"/>
      <c r="CG266" s="30"/>
      <c r="CH266" s="30"/>
      <c r="CI266" s="30"/>
      <c r="CJ266" s="30"/>
      <c r="CK266" s="30"/>
      <c r="CL266" s="30"/>
      <c r="CM266" s="30"/>
      <c r="CN266" s="30"/>
      <c r="CO266" s="30"/>
      <c r="CP266" s="30"/>
      <c r="CQ266" s="30"/>
      <c r="CR266" s="30"/>
      <c r="CS266" s="30"/>
      <c r="CT266" s="30"/>
      <c r="CU266" s="30"/>
      <c r="CV266" s="30"/>
      <c r="CW266" s="30"/>
      <c r="CX266" s="30"/>
      <c r="CY266" s="30"/>
      <c r="CZ266" s="30"/>
      <c r="DA266" s="30"/>
      <c r="DB266" s="30"/>
      <c r="DC266" s="30"/>
      <c r="DD266" s="30"/>
      <c r="DE266" s="30"/>
      <c r="DF266" s="30"/>
      <c r="DG266" s="30"/>
      <c r="DH266" s="30"/>
      <c r="DI266" s="30"/>
      <c r="DJ266" s="30"/>
      <c r="DK266" s="30"/>
      <c r="DL266" s="30"/>
      <c r="DM266" s="30"/>
      <c r="DN266" s="30"/>
      <c r="DO266" s="30"/>
      <c r="DP266" s="30"/>
      <c r="DQ266" s="30"/>
      <c r="DR266" s="30"/>
      <c r="DS266" s="30"/>
      <c r="DT266" s="30"/>
      <c r="DU266" s="30"/>
      <c r="DV266" s="30"/>
      <c r="DW266" s="30"/>
      <c r="DX266" s="30"/>
      <c r="DY266" s="30"/>
      <c r="DZ266" s="30"/>
      <c r="EA266" s="30"/>
      <c r="EB266" s="30"/>
      <c r="EC266" s="30"/>
      <c r="ED266" s="30"/>
      <c r="EE266" s="30"/>
      <c r="EF266" s="30"/>
      <c r="EG266" s="30"/>
      <c r="EH266" s="30"/>
      <c r="EI266" s="30"/>
      <c r="EJ266" s="30"/>
      <c r="EK266" s="30"/>
      <c r="EL266" s="55">
        <v>2793.9850000000001</v>
      </c>
      <c r="EM266" s="55">
        <v>2846.8420000000015</v>
      </c>
      <c r="EN266" s="55">
        <v>2899.2709999999997</v>
      </c>
      <c r="EO266" s="55">
        <v>2960.924</v>
      </c>
      <c r="EP266" s="55">
        <v>3022.215999999999</v>
      </c>
      <c r="EQ266" s="55">
        <v>3090.5639999999994</v>
      </c>
      <c r="ER266" s="55">
        <v>3161.9839999999995</v>
      </c>
      <c r="ES266" s="55">
        <v>3232.2259999999997</v>
      </c>
      <c r="ET266" s="55">
        <v>3312.2579999999998</v>
      </c>
      <c r="EU266" s="55">
        <v>3394.0820000000008</v>
      </c>
      <c r="EV266" s="55">
        <v>3478.2209999999995</v>
      </c>
      <c r="EW266" s="55">
        <v>3568.3609999999994</v>
      </c>
      <c r="EX266" s="55">
        <v>3670.8109999999988</v>
      </c>
      <c r="EY266" s="55">
        <v>3782.4939999999988</v>
      </c>
      <c r="EZ266" s="55">
        <v>3888.9689999999991</v>
      </c>
      <c r="FA266" s="55">
        <v>4004.4719999999998</v>
      </c>
      <c r="FB266" s="55">
        <v>4126.1639999999998</v>
      </c>
      <c r="FC266" s="55">
        <v>4243.2279999999992</v>
      </c>
      <c r="FD266" s="55">
        <v>4367.6839999999984</v>
      </c>
      <c r="FE266" s="55">
        <v>4491.2339999999976</v>
      </c>
      <c r="FF266" s="55">
        <v>4629.2260000000006</v>
      </c>
      <c r="FG266" s="55">
        <v>4772.366</v>
      </c>
      <c r="FH266" s="55">
        <v>4896.6950000000006</v>
      </c>
      <c r="FI266" s="55">
        <v>5017.1739999999991</v>
      </c>
      <c r="FJ266" s="55">
        <v>5124.241</v>
      </c>
      <c r="FK266" s="55">
        <v>5247.2849999999999</v>
      </c>
      <c r="FL266" s="55">
        <v>5368.0179999999982</v>
      </c>
      <c r="FM266" s="55">
        <v>5497.38</v>
      </c>
      <c r="FN266" s="55">
        <v>5634.6169999999984</v>
      </c>
      <c r="FO266" s="55">
        <v>5779.076</v>
      </c>
      <c r="FP266" s="55">
        <v>5930.6079999999974</v>
      </c>
      <c r="FQ266" s="55">
        <v>6080.25</v>
      </c>
      <c r="FR266" s="55">
        <v>6234.8739999999989</v>
      </c>
      <c r="FS266" s="55">
        <v>6402.8269999999984</v>
      </c>
      <c r="FT266" s="55">
        <v>6574.0459999999985</v>
      </c>
      <c r="FU266" s="55">
        <v>6741.9159999999993</v>
      </c>
      <c r="FV266" s="55">
        <v>6916.1369999999979</v>
      </c>
      <c r="FW266" s="55">
        <v>7092.1320000000005</v>
      </c>
      <c r="FX266" s="55">
        <v>7268.8749999999991</v>
      </c>
      <c r="FY266" s="55">
        <v>7451.951</v>
      </c>
      <c r="FZ266" s="55">
        <v>7642.7920000000013</v>
      </c>
      <c r="GA266" s="55">
        <v>7827.9279999999999</v>
      </c>
      <c r="GB266" s="55">
        <v>7983.4700000000012</v>
      </c>
      <c r="GC266" s="55">
        <v>8137.5380000000005</v>
      </c>
      <c r="GD266" s="55">
        <v>8298.2489999999998</v>
      </c>
      <c r="GE266" s="55">
        <v>8469.2909999999993</v>
      </c>
      <c r="GF266" s="55">
        <v>8653.7070000000003</v>
      </c>
      <c r="GG266" s="55">
        <v>8845.7840000000033</v>
      </c>
      <c r="GH266" s="55">
        <v>9040.8370000000032</v>
      </c>
      <c r="GI266" s="55">
        <v>9244.4040000000023</v>
      </c>
      <c r="GJ266" s="55">
        <v>9444.848</v>
      </c>
      <c r="GK266" s="55">
        <v>9644.3170000000009</v>
      </c>
      <c r="GL266" s="55">
        <v>9845.7870000000039</v>
      </c>
      <c r="GM266" s="55">
        <v>10049.737999999999</v>
      </c>
      <c r="GN266" s="55">
        <v>10261.584000000001</v>
      </c>
      <c r="GO266" s="55">
        <v>10482.811999999996</v>
      </c>
      <c r="GP266" s="55">
        <v>10712.852000000001</v>
      </c>
      <c r="GQ266" s="55">
        <v>10948.643999999998</v>
      </c>
      <c r="GR266" s="55">
        <v>11182.289999999999</v>
      </c>
      <c r="GS266" s="55">
        <v>12330</v>
      </c>
      <c r="GT266" s="55"/>
      <c r="GU266" s="55">
        <v>15381.132999999996</v>
      </c>
    </row>
    <row r="267" spans="1:203">
      <c r="B267" s="30"/>
      <c r="C267" s="33"/>
      <c r="D267" s="33"/>
      <c r="E267" s="33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30"/>
      <c r="Y267" s="30"/>
      <c r="Z267" s="30"/>
      <c r="AA267" s="30"/>
      <c r="AB267" s="30"/>
      <c r="AC267" s="30"/>
      <c r="AD267" s="30"/>
      <c r="AE267" s="30"/>
      <c r="AF267" s="30"/>
      <c r="AG267" s="30"/>
      <c r="AH267" s="30"/>
      <c r="AI267" s="30"/>
      <c r="AJ267" s="30"/>
      <c r="AK267" s="30"/>
      <c r="AL267" s="30"/>
      <c r="AM267" s="30"/>
      <c r="AN267" s="30"/>
      <c r="AO267" s="30"/>
      <c r="AP267" s="30"/>
      <c r="AQ267" s="30"/>
      <c r="AR267" s="30"/>
      <c r="AS267" s="30"/>
      <c r="AT267" s="30"/>
      <c r="AU267" s="30"/>
      <c r="AV267" s="30"/>
      <c r="AW267" s="30"/>
      <c r="AX267" s="30"/>
      <c r="AY267" s="30"/>
      <c r="AZ267" s="30"/>
      <c r="BA267" s="30"/>
      <c r="BB267" s="30"/>
      <c r="BC267" s="30"/>
      <c r="BD267" s="30"/>
      <c r="BE267" s="30"/>
      <c r="BF267" s="30"/>
      <c r="BG267" s="30"/>
      <c r="BH267" s="30"/>
      <c r="BI267" s="30"/>
      <c r="BJ267" s="30"/>
      <c r="BK267" s="30"/>
      <c r="BL267" s="30"/>
      <c r="BM267" s="30"/>
      <c r="BN267" s="30"/>
      <c r="BO267" s="30"/>
      <c r="BP267" s="30"/>
      <c r="BQ267" s="30"/>
      <c r="BR267" s="30"/>
      <c r="BS267" s="30"/>
      <c r="BT267" s="30"/>
      <c r="BU267" s="30"/>
      <c r="BV267" s="30"/>
      <c r="BW267" s="30"/>
      <c r="BX267" s="30"/>
      <c r="BY267" s="30"/>
      <c r="BZ267" s="30"/>
      <c r="CA267" s="30"/>
      <c r="CB267" s="30"/>
      <c r="CC267" s="30"/>
      <c r="CD267" s="30"/>
      <c r="CE267" s="30"/>
      <c r="CF267" s="30"/>
      <c r="CG267" s="30"/>
      <c r="CH267" s="30"/>
      <c r="CI267" s="30"/>
      <c r="CJ267" s="30"/>
      <c r="CK267" s="30"/>
      <c r="CL267" s="30"/>
      <c r="CM267" s="30"/>
      <c r="CN267" s="30"/>
      <c r="CO267" s="30"/>
      <c r="CP267" s="30"/>
      <c r="CQ267" s="30"/>
      <c r="CR267" s="30"/>
      <c r="CS267" s="30"/>
      <c r="CT267" s="30"/>
      <c r="CU267" s="30"/>
      <c r="CV267" s="30"/>
      <c r="CW267" s="30"/>
      <c r="CX267" s="30"/>
      <c r="CY267" s="30"/>
      <c r="CZ267" s="30"/>
      <c r="DA267" s="30"/>
      <c r="DB267" s="30"/>
      <c r="DC267" s="30"/>
      <c r="DD267" s="30"/>
      <c r="DE267" s="30"/>
      <c r="DF267" s="30"/>
      <c r="DG267" s="30"/>
      <c r="DH267" s="30"/>
      <c r="DI267" s="30"/>
      <c r="DJ267" s="30"/>
      <c r="DK267" s="30"/>
      <c r="DL267" s="30"/>
      <c r="DM267" s="30"/>
      <c r="DN267" s="30"/>
      <c r="DO267" s="30"/>
      <c r="DP267" s="30"/>
      <c r="DQ267" s="30"/>
      <c r="DR267" s="30"/>
      <c r="DS267" s="30"/>
      <c r="DT267" s="30"/>
      <c r="DU267" s="30"/>
      <c r="DV267" s="30"/>
      <c r="DW267" s="30"/>
      <c r="DX267" s="30"/>
      <c r="DY267" s="30"/>
      <c r="DZ267" s="30"/>
      <c r="EA267" s="30"/>
      <c r="EB267" s="30"/>
      <c r="EC267" s="30"/>
      <c r="ED267" s="30"/>
      <c r="EE267" s="30"/>
      <c r="EF267" s="30"/>
      <c r="EG267" s="30"/>
      <c r="EH267" s="30"/>
      <c r="EI267" s="30"/>
      <c r="EJ267" s="30"/>
      <c r="EK267" s="30"/>
      <c r="EL267" s="30"/>
      <c r="EM267" s="30"/>
      <c r="EN267" s="30"/>
      <c r="EO267" s="30"/>
      <c r="EP267" s="30"/>
      <c r="EQ267" s="30"/>
      <c r="ER267" s="30"/>
      <c r="ES267" s="30"/>
      <c r="ET267" s="30"/>
      <c r="EU267" s="30"/>
      <c r="EV267" s="30"/>
      <c r="EW267" s="30"/>
      <c r="EX267" s="30"/>
      <c r="EY267" s="30"/>
      <c r="EZ267" s="30"/>
      <c r="FA267" s="30"/>
      <c r="FB267" s="30"/>
      <c r="FC267" s="30"/>
      <c r="FD267" s="30"/>
      <c r="FE267" s="30"/>
      <c r="FF267" s="30"/>
      <c r="FG267" s="30"/>
      <c r="FH267" s="30"/>
      <c r="FI267" s="30"/>
      <c r="FJ267" s="30"/>
      <c r="FK267" s="30"/>
      <c r="FL267" s="30"/>
      <c r="FM267" s="30"/>
      <c r="FN267" s="30"/>
      <c r="FO267" s="30"/>
      <c r="FP267" s="30"/>
      <c r="FQ267" s="30"/>
      <c r="FR267" s="30"/>
      <c r="FS267" s="30"/>
      <c r="FT267" s="30"/>
      <c r="FU267" s="30"/>
      <c r="FV267" s="30"/>
      <c r="FW267" s="30"/>
      <c r="FX267" s="30"/>
      <c r="FY267" s="30"/>
      <c r="FZ267" s="30"/>
      <c r="GA267" s="30"/>
      <c r="GB267" s="30"/>
      <c r="GC267" s="30"/>
      <c r="GD267" s="30"/>
      <c r="GE267" s="30"/>
      <c r="GF267" s="30"/>
      <c r="GG267" s="30"/>
      <c r="GH267" s="30"/>
      <c r="GI267" s="30"/>
      <c r="GJ267" s="30"/>
      <c r="GK267" s="30"/>
      <c r="GL267" s="30"/>
      <c r="GM267" s="30"/>
      <c r="GN267" s="30"/>
      <c r="GO267" s="30"/>
      <c r="GP267" s="30"/>
      <c r="GQ267" s="30"/>
      <c r="GR267" s="30"/>
      <c r="GS267" s="30"/>
      <c r="GT267" s="30"/>
      <c r="GU267" s="30"/>
    </row>
    <row r="268" spans="1:203">
      <c r="A268" s="30" t="s">
        <v>132</v>
      </c>
      <c r="B268" s="30"/>
      <c r="C268" s="33"/>
      <c r="D268" s="33"/>
      <c r="E268" s="33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30"/>
      <c r="V268" s="30"/>
      <c r="W268" s="30"/>
      <c r="X268" s="30"/>
      <c r="Y268" s="30"/>
      <c r="Z268" s="30"/>
      <c r="AA268" s="30"/>
      <c r="AB268" s="30"/>
      <c r="AC268" s="30"/>
      <c r="AD268" s="30"/>
      <c r="AE268" s="30"/>
      <c r="AF268" s="30"/>
      <c r="AG268" s="30"/>
      <c r="AH268" s="30"/>
      <c r="AI268" s="30"/>
      <c r="AJ268" s="30"/>
      <c r="AK268" s="30"/>
      <c r="AL268" s="30"/>
      <c r="AM268" s="30"/>
      <c r="AN268" s="30"/>
      <c r="AO268" s="30"/>
      <c r="AP268" s="30"/>
      <c r="AQ268" s="30"/>
      <c r="AR268" s="30"/>
      <c r="AS268" s="30"/>
      <c r="AT268" s="30"/>
      <c r="AU268" s="30"/>
      <c r="AV268" s="30"/>
      <c r="AW268" s="30"/>
      <c r="AX268" s="30"/>
      <c r="AY268" s="30"/>
      <c r="AZ268" s="30"/>
      <c r="BA268" s="30"/>
      <c r="BB268" s="30"/>
      <c r="BC268" s="30"/>
      <c r="BD268" s="30"/>
      <c r="BE268" s="30"/>
      <c r="BF268" s="30"/>
      <c r="BG268" s="30"/>
      <c r="BH268" s="30"/>
      <c r="BI268" s="30"/>
      <c r="BJ268" s="30"/>
      <c r="BK268" s="30"/>
      <c r="BL268" s="30"/>
      <c r="BM268" s="30"/>
      <c r="BN268" s="30"/>
      <c r="BO268" s="30"/>
      <c r="BP268" s="30"/>
      <c r="BQ268" s="30"/>
      <c r="BR268" s="30"/>
      <c r="BS268" s="30"/>
      <c r="BT268" s="30"/>
      <c r="BU268" s="30"/>
      <c r="BV268" s="30"/>
      <c r="BW268" s="30"/>
      <c r="BX268" s="30"/>
      <c r="BY268" s="30"/>
      <c r="BZ268" s="30"/>
      <c r="CA268" s="30"/>
      <c r="CB268" s="30"/>
      <c r="CC268" s="30"/>
      <c r="CD268" s="30"/>
      <c r="CE268" s="30"/>
      <c r="CF268" s="30"/>
      <c r="CG268" s="30"/>
      <c r="CH268" s="30"/>
      <c r="CI268" s="30"/>
      <c r="CJ268" s="30"/>
      <c r="CK268" s="30"/>
      <c r="CL268" s="30"/>
      <c r="CM268" s="30"/>
      <c r="CN268" s="30"/>
      <c r="CO268" s="30"/>
      <c r="CP268" s="30"/>
      <c r="CQ268" s="30"/>
      <c r="CR268" s="30"/>
      <c r="CS268" s="30"/>
      <c r="CT268" s="30"/>
      <c r="CU268" s="30"/>
      <c r="CV268" s="30"/>
      <c r="CW268" s="30"/>
      <c r="CX268" s="30"/>
      <c r="CY268" s="30"/>
      <c r="CZ268" s="30"/>
      <c r="DA268" s="30"/>
      <c r="DB268" s="30"/>
      <c r="DC268" s="30"/>
      <c r="DD268" s="30"/>
      <c r="DE268" s="30"/>
      <c r="DF268" s="30"/>
      <c r="DG268" s="30"/>
      <c r="DH268" s="30"/>
      <c r="DI268" s="30"/>
      <c r="DJ268" s="30"/>
      <c r="DK268" s="30"/>
      <c r="DL268" s="30"/>
      <c r="DM268" s="30"/>
      <c r="DN268" s="30"/>
      <c r="DO268" s="30"/>
      <c r="DP268" s="30"/>
      <c r="DQ268" s="30"/>
      <c r="DR268" s="30"/>
      <c r="DS268" s="30"/>
      <c r="DT268" s="30"/>
      <c r="DU268" s="30"/>
      <c r="DV268" s="30"/>
      <c r="DW268" s="30"/>
      <c r="DX268" s="30"/>
      <c r="DY268" s="30"/>
      <c r="DZ268" s="30"/>
      <c r="EA268" s="30"/>
      <c r="EB268" s="30"/>
      <c r="EC268" s="30"/>
      <c r="ED268" s="30"/>
      <c r="EE268" s="30"/>
      <c r="EF268" s="30"/>
      <c r="EG268" s="30"/>
      <c r="EH268" s="30"/>
      <c r="EI268" s="30"/>
      <c r="EJ268" s="30"/>
      <c r="EK268" s="30"/>
      <c r="EL268" s="26">
        <v>1402.51</v>
      </c>
      <c r="EM268" s="26">
        <v>1420.279</v>
      </c>
      <c r="EN268" s="26">
        <v>1438.76</v>
      </c>
      <c r="EO268" s="26">
        <v>1457.971</v>
      </c>
      <c r="EP268" s="26">
        <v>1477.9390000000001</v>
      </c>
      <c r="EQ268" s="26">
        <v>1498.684</v>
      </c>
      <c r="ER268" s="26">
        <v>1520.231</v>
      </c>
      <c r="ES268" s="26">
        <v>1542.6110000000001</v>
      </c>
      <c r="ET268" s="26">
        <v>1565.847</v>
      </c>
      <c r="EU268" s="26">
        <v>1589.8679999999999</v>
      </c>
      <c r="EV268" s="26">
        <v>1614.6980000000001</v>
      </c>
      <c r="EW268" s="26">
        <v>1640.231</v>
      </c>
      <c r="EX268" s="26">
        <v>1666.6179999999999</v>
      </c>
      <c r="EY268" s="26">
        <v>1693.0450000000001</v>
      </c>
      <c r="EZ268" s="26">
        <v>1718.3920000000001</v>
      </c>
      <c r="FA268" s="26">
        <v>1746.4390000000001</v>
      </c>
      <c r="FB268" s="26">
        <v>1773.393</v>
      </c>
      <c r="FC268" s="26">
        <v>1820.319</v>
      </c>
      <c r="FD268" s="26">
        <v>1857.075</v>
      </c>
      <c r="FE268" s="26">
        <v>2007.11</v>
      </c>
      <c r="FF268" s="26">
        <v>2160.46</v>
      </c>
      <c r="FG268" s="26">
        <v>2208.3359999999998</v>
      </c>
      <c r="FH268" s="26">
        <v>2260.1869999999999</v>
      </c>
      <c r="FI268" s="26">
        <v>2340.837</v>
      </c>
      <c r="FJ268" s="26">
        <v>2380.509</v>
      </c>
      <c r="FK268" s="26">
        <v>2421.0369999999998</v>
      </c>
      <c r="FL268" s="26">
        <v>2469.1990000000001</v>
      </c>
      <c r="FM268" s="26">
        <v>2512.6419999999998</v>
      </c>
      <c r="FN268" s="26">
        <v>2537.9780000000001</v>
      </c>
      <c r="FO268" s="26">
        <v>2556.806</v>
      </c>
      <c r="FP268" s="26">
        <v>2568.741</v>
      </c>
      <c r="FQ268" s="26">
        <v>2639.2759999999998</v>
      </c>
      <c r="FR268" s="26">
        <v>2711.444</v>
      </c>
      <c r="FS268" s="26">
        <v>2785.9839999999999</v>
      </c>
      <c r="FT268" s="26">
        <v>2862.462</v>
      </c>
      <c r="FU268" s="26">
        <v>2941.48</v>
      </c>
      <c r="FV268" s="26">
        <v>2942.2190000000001</v>
      </c>
      <c r="FW268" s="26">
        <v>2902.79</v>
      </c>
      <c r="FX268" s="26">
        <v>2949.377</v>
      </c>
      <c r="FY268" s="26">
        <v>3041.2890000000002</v>
      </c>
      <c r="FZ268" s="26">
        <v>3137.9189999999999</v>
      </c>
      <c r="GA268" s="26">
        <v>3114.6419999999998</v>
      </c>
      <c r="GB268" s="26">
        <v>3087.2939999999999</v>
      </c>
      <c r="GC268" s="26">
        <v>3228.3670000000002</v>
      </c>
      <c r="GD268" s="26">
        <v>3379.6909999999998</v>
      </c>
      <c r="GE268" s="26">
        <v>3565.0030000000002</v>
      </c>
      <c r="GF268" s="26">
        <v>3733.0590000000002</v>
      </c>
      <c r="GG268" s="26">
        <v>3841.5830000000001</v>
      </c>
      <c r="GH268" s="26">
        <v>3963.11</v>
      </c>
      <c r="GI268" s="26">
        <v>4079.5740000000001</v>
      </c>
      <c r="GJ268" s="26">
        <v>4197.3100000000004</v>
      </c>
      <c r="GK268" s="26">
        <v>4337.991</v>
      </c>
      <c r="GL268" s="26">
        <v>4505.4260000000004</v>
      </c>
      <c r="GM268" s="26">
        <v>4700.0219999999999</v>
      </c>
      <c r="GN268" s="26">
        <v>4907.3370000000004</v>
      </c>
      <c r="GO268" s="26">
        <v>5069.5619999999999</v>
      </c>
      <c r="GP268" s="26">
        <v>5214.33</v>
      </c>
      <c r="GQ268" s="26">
        <v>5357.6760000000004</v>
      </c>
      <c r="GR268" s="26">
        <v>5502.0259999999998</v>
      </c>
      <c r="GS268" s="26">
        <v>5647</v>
      </c>
      <c r="GT268" s="26"/>
      <c r="GU268" s="26">
        <v>8709.9979999999996</v>
      </c>
    </row>
    <row r="269" spans="1:203">
      <c r="A269" s="30" t="s">
        <v>133</v>
      </c>
      <c r="B269" s="30"/>
      <c r="C269" s="33"/>
      <c r="D269" s="33"/>
      <c r="E269" s="33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30"/>
      <c r="W269" s="30"/>
      <c r="X269" s="30"/>
      <c r="Y269" s="30"/>
      <c r="Z269" s="30"/>
      <c r="AA269" s="30"/>
      <c r="AB269" s="30"/>
      <c r="AC269" s="30"/>
      <c r="AD269" s="30"/>
      <c r="AE269" s="30"/>
      <c r="AF269" s="30"/>
      <c r="AG269" s="30"/>
      <c r="AH269" s="30"/>
      <c r="AI269" s="30"/>
      <c r="AJ269" s="30"/>
      <c r="AK269" s="30"/>
      <c r="AL269" s="30"/>
      <c r="AM269" s="30"/>
      <c r="AN269" s="30"/>
      <c r="AO269" s="30"/>
      <c r="AP269" s="30"/>
      <c r="AQ269" s="30"/>
      <c r="AR269" s="30"/>
      <c r="AS269" s="30"/>
      <c r="AT269" s="30"/>
      <c r="AU269" s="30"/>
      <c r="AV269" s="30"/>
      <c r="AW269" s="30"/>
      <c r="AX269" s="30"/>
      <c r="AY269" s="30"/>
      <c r="AZ269" s="30"/>
      <c r="BA269" s="30"/>
      <c r="BB269" s="30"/>
      <c r="BC269" s="30"/>
      <c r="BD269" s="30"/>
      <c r="BE269" s="30"/>
      <c r="BF269" s="30"/>
      <c r="BG269" s="30"/>
      <c r="BH269" s="30"/>
      <c r="BI269" s="30"/>
      <c r="BJ269" s="30"/>
      <c r="BK269" s="30"/>
      <c r="BL269" s="30"/>
      <c r="BM269" s="30"/>
      <c r="BN269" s="30"/>
      <c r="BO269" s="30"/>
      <c r="BP269" s="30"/>
      <c r="BQ269" s="30"/>
      <c r="BR269" s="30"/>
      <c r="BS269" s="30"/>
      <c r="BT269" s="30"/>
      <c r="BU269" s="30"/>
      <c r="BV269" s="30"/>
      <c r="BW269" s="30"/>
      <c r="BX269" s="30"/>
      <c r="BY269" s="30"/>
      <c r="BZ269" s="30"/>
      <c r="CA269" s="30"/>
      <c r="CB269" s="30"/>
      <c r="CC269" s="30"/>
      <c r="CD269" s="30"/>
      <c r="CE269" s="30"/>
      <c r="CF269" s="30"/>
      <c r="CG269" s="30"/>
      <c r="CH269" s="30"/>
      <c r="CI269" s="30"/>
      <c r="CJ269" s="30"/>
      <c r="CK269" s="30"/>
      <c r="CL269" s="30"/>
      <c r="CM269" s="30"/>
      <c r="CN269" s="30"/>
      <c r="CO269" s="30"/>
      <c r="CP269" s="30"/>
      <c r="CQ269" s="30"/>
      <c r="CR269" s="30"/>
      <c r="CS269" s="30"/>
      <c r="CT269" s="30"/>
      <c r="CU269" s="30"/>
      <c r="CV269" s="30"/>
      <c r="CW269" s="30"/>
      <c r="CX269" s="30"/>
      <c r="CY269" s="30"/>
      <c r="CZ269" s="30"/>
      <c r="DA269" s="30"/>
      <c r="DB269" s="30"/>
      <c r="DC269" s="30"/>
      <c r="DD269" s="30"/>
      <c r="DE269" s="30"/>
      <c r="DF269" s="30"/>
      <c r="DG269" s="30"/>
      <c r="DH269" s="30"/>
      <c r="DI269" s="30"/>
      <c r="DJ269" s="30"/>
      <c r="DK269" s="30"/>
      <c r="DL269" s="30"/>
      <c r="DM269" s="30"/>
      <c r="DN269" s="30"/>
      <c r="DO269" s="30"/>
      <c r="DP269" s="30"/>
      <c r="DQ269" s="30"/>
      <c r="DR269" s="30"/>
      <c r="DS269" s="30"/>
      <c r="DT269" s="30"/>
      <c r="DU269" s="30"/>
      <c r="DV269" s="30"/>
      <c r="DW269" s="30"/>
      <c r="DX269" s="30"/>
      <c r="DY269" s="30"/>
      <c r="DZ269" s="30"/>
      <c r="EA269" s="30"/>
      <c r="EB269" s="30"/>
      <c r="EC269" s="30"/>
      <c r="ED269" s="30"/>
      <c r="EE269" s="30"/>
      <c r="EF269" s="30"/>
      <c r="EG269" s="30"/>
      <c r="EH269" s="30"/>
      <c r="EI269" s="30"/>
      <c r="EJ269" s="30"/>
      <c r="EK269" s="30"/>
      <c r="EL269" s="26">
        <v>20174.562000000002</v>
      </c>
      <c r="EM269" s="26">
        <v>20511.407999999999</v>
      </c>
      <c r="EN269" s="26">
        <v>20860.940999999999</v>
      </c>
      <c r="EO269" s="26">
        <v>21223.617999999999</v>
      </c>
      <c r="EP269" s="26">
        <v>21599.912</v>
      </c>
      <c r="EQ269" s="26">
        <v>21990.323</v>
      </c>
      <c r="ER269" s="26">
        <v>22395.376</v>
      </c>
      <c r="ES269" s="26">
        <v>22815.614000000001</v>
      </c>
      <c r="ET269" s="26">
        <v>23251.61</v>
      </c>
      <c r="EU269" s="26">
        <v>23702.45</v>
      </c>
      <c r="EV269" s="26">
        <v>24168.671999999999</v>
      </c>
      <c r="EW269" s="26">
        <v>24648.848999999998</v>
      </c>
      <c r="EX269" s="26">
        <v>25145.371999999999</v>
      </c>
      <c r="EY269" s="26">
        <v>25659.679</v>
      </c>
      <c r="EZ269" s="26">
        <v>26192.357</v>
      </c>
      <c r="FA269" s="26">
        <v>26740.27</v>
      </c>
      <c r="FB269" s="26">
        <v>27307.797999999999</v>
      </c>
      <c r="FC269" s="26">
        <v>27860.296999999999</v>
      </c>
      <c r="FD269" s="26">
        <v>28451.255000000001</v>
      </c>
      <c r="FE269" s="26">
        <v>28962.28</v>
      </c>
      <c r="FF269" s="26">
        <v>29468.504000000001</v>
      </c>
      <c r="FG269" s="26">
        <v>30099.662</v>
      </c>
      <c r="FH269" s="26">
        <v>30770.371999999999</v>
      </c>
      <c r="FI269" s="26">
        <v>31445.177</v>
      </c>
      <c r="FJ269" s="26">
        <v>32199.366999999998</v>
      </c>
      <c r="FK269" s="26">
        <v>32975.868000000002</v>
      </c>
      <c r="FL269" s="26">
        <v>33824.834999999999</v>
      </c>
      <c r="FM269" s="26">
        <v>34617.798999999999</v>
      </c>
      <c r="FN269" s="26">
        <v>35216.317000000003</v>
      </c>
      <c r="FO269" s="26">
        <v>35664.267</v>
      </c>
      <c r="FP269" s="26">
        <v>36036.457000000002</v>
      </c>
      <c r="FQ269" s="26">
        <v>37720.093000000001</v>
      </c>
      <c r="FR269" s="26">
        <v>39478.540999999997</v>
      </c>
      <c r="FS269" s="26">
        <v>40673.915000000001</v>
      </c>
      <c r="FT269" s="26">
        <v>41649.832999999999</v>
      </c>
      <c r="FU269" s="26">
        <v>42227.137000000002</v>
      </c>
      <c r="FV269" s="26">
        <v>43045.998</v>
      </c>
      <c r="FW269" s="26">
        <v>44323.434000000001</v>
      </c>
      <c r="FX269" s="26">
        <v>45725.36</v>
      </c>
      <c r="FY269" s="26">
        <v>47086.923999999999</v>
      </c>
      <c r="FZ269" s="26">
        <v>48397.408000000003</v>
      </c>
      <c r="GA269" s="26">
        <v>50090.521000000001</v>
      </c>
      <c r="GB269" s="26">
        <v>51673.317000000003</v>
      </c>
      <c r="GC269" s="26">
        <v>52803.017999999996</v>
      </c>
      <c r="GD269" s="26">
        <v>54034.247000000003</v>
      </c>
      <c r="GE269" s="26">
        <v>55549.97</v>
      </c>
      <c r="GF269" s="26">
        <v>57192.652000000002</v>
      </c>
      <c r="GG269" s="26">
        <v>58805.415999999997</v>
      </c>
      <c r="GH269" s="26">
        <v>60483.904000000002</v>
      </c>
      <c r="GI269" s="26">
        <v>62279.402000000002</v>
      </c>
      <c r="GJ269" s="26">
        <v>64164.964999999997</v>
      </c>
      <c r="GK269" s="26">
        <v>66122.58</v>
      </c>
      <c r="GL269" s="26">
        <v>68187.270999999993</v>
      </c>
      <c r="GM269" s="26">
        <v>70366.066999999995</v>
      </c>
      <c r="GN269" s="26">
        <v>72637.206000000006</v>
      </c>
      <c r="GO269" s="26">
        <v>74980.293000000005</v>
      </c>
      <c r="GP269" s="26">
        <v>77411.403000000006</v>
      </c>
      <c r="GQ269" s="26">
        <v>79935.8</v>
      </c>
      <c r="GR269" s="26">
        <v>82544.838000000003</v>
      </c>
      <c r="GS269" s="26">
        <v>85237</v>
      </c>
      <c r="GT269" s="26"/>
      <c r="GU269" s="26">
        <v>162490.30499999999</v>
      </c>
    </row>
    <row r="270" spans="1:203">
      <c r="A270" s="4" t="s">
        <v>141</v>
      </c>
      <c r="B270" s="4"/>
      <c r="C270" s="33"/>
      <c r="D270" s="33"/>
      <c r="E270" s="33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30"/>
      <c r="W270" s="30"/>
      <c r="X270" s="30"/>
      <c r="Y270" s="30"/>
      <c r="Z270" s="30"/>
      <c r="AA270" s="30"/>
      <c r="AB270" s="30"/>
      <c r="AC270" s="30"/>
      <c r="AD270" s="30"/>
      <c r="AE270" s="30"/>
      <c r="AF270" s="30"/>
      <c r="AG270" s="30"/>
      <c r="AH270" s="30"/>
      <c r="AI270" s="30"/>
      <c r="AJ270" s="30"/>
      <c r="AK270" s="30"/>
      <c r="AL270" s="30"/>
      <c r="AM270" s="30"/>
      <c r="AN270" s="30"/>
      <c r="AO270" s="30"/>
      <c r="AP270" s="30"/>
      <c r="AQ270" s="30"/>
      <c r="AR270" s="30"/>
      <c r="AS270" s="30"/>
      <c r="AT270" s="30"/>
      <c r="AU270" s="30"/>
      <c r="AV270" s="30"/>
      <c r="AW270" s="30"/>
      <c r="AX270" s="30"/>
      <c r="AY270" s="30"/>
      <c r="AZ270" s="30"/>
      <c r="BA270" s="30"/>
      <c r="BB270" s="30"/>
      <c r="BC270" s="30"/>
      <c r="BD270" s="30"/>
      <c r="BE270" s="30"/>
      <c r="BF270" s="30"/>
      <c r="BG270" s="30"/>
      <c r="BH270" s="30"/>
      <c r="BI270" s="30"/>
      <c r="BJ270" s="30"/>
      <c r="BK270" s="30"/>
      <c r="BL270" s="30"/>
      <c r="BM270" s="30"/>
      <c r="BN270" s="30"/>
      <c r="BO270" s="30"/>
      <c r="BP270" s="30"/>
      <c r="BQ270" s="30"/>
      <c r="BR270" s="30"/>
      <c r="BS270" s="30"/>
      <c r="BT270" s="30"/>
      <c r="BU270" s="30"/>
      <c r="BV270" s="30"/>
      <c r="BW270" s="30"/>
      <c r="BX270" s="30"/>
      <c r="BY270" s="30"/>
      <c r="BZ270" s="30"/>
      <c r="CA270" s="30"/>
      <c r="CB270" s="30"/>
      <c r="CC270" s="30"/>
      <c r="CD270" s="30"/>
      <c r="CE270" s="30"/>
      <c r="CF270" s="30"/>
      <c r="CG270" s="30"/>
      <c r="CH270" s="30"/>
      <c r="CI270" s="30"/>
      <c r="CJ270" s="30"/>
      <c r="CK270" s="30"/>
      <c r="CL270" s="30"/>
      <c r="CM270" s="30"/>
      <c r="CN270" s="30"/>
      <c r="CO270" s="30"/>
      <c r="CP270" s="30"/>
      <c r="CQ270" s="30"/>
      <c r="CR270" s="30"/>
      <c r="CS270" s="30"/>
      <c r="CT270" s="30"/>
      <c r="CU270" s="30"/>
      <c r="CV270" s="30"/>
      <c r="CW270" s="30"/>
      <c r="CX270" s="30"/>
      <c r="CY270" s="30"/>
      <c r="CZ270" s="30"/>
      <c r="DA270" s="30"/>
      <c r="DB270" s="30"/>
      <c r="DC270" s="30"/>
      <c r="DD270" s="30"/>
      <c r="DE270" s="30"/>
      <c r="DF270" s="30"/>
      <c r="DG270" s="30"/>
      <c r="DH270" s="30"/>
      <c r="DI270" s="30"/>
      <c r="DJ270" s="30"/>
      <c r="DK270" s="30"/>
      <c r="DL270" s="30"/>
      <c r="DM270" s="30"/>
      <c r="DN270" s="30"/>
      <c r="DO270" s="30"/>
      <c r="DP270" s="30"/>
      <c r="DQ270" s="30"/>
      <c r="DR270" s="30"/>
      <c r="DS270" s="30"/>
      <c r="DT270" s="30"/>
      <c r="DU270" s="30"/>
      <c r="DV270" s="30"/>
      <c r="DW270" s="30"/>
      <c r="DX270" s="30"/>
      <c r="DY270" s="30"/>
      <c r="DZ270" s="30"/>
      <c r="EA270" s="30"/>
      <c r="EB270" s="30"/>
      <c r="EC270" s="30"/>
      <c r="ED270" s="30"/>
      <c r="EE270" s="30"/>
      <c r="EF270" s="30"/>
      <c r="EG270" s="30"/>
      <c r="EH270" s="30"/>
      <c r="EI270" s="30"/>
      <c r="EJ270" s="30"/>
      <c r="EK270" s="30"/>
      <c r="EL270" s="9">
        <v>21577.072</v>
      </c>
      <c r="EM270" s="9">
        <v>21931.686999999998</v>
      </c>
      <c r="EN270" s="9">
        <v>22299.700999999997</v>
      </c>
      <c r="EO270" s="9">
        <v>22681.589</v>
      </c>
      <c r="EP270" s="9">
        <v>23077.850999999999</v>
      </c>
      <c r="EQ270" s="9">
        <v>23489.007000000001</v>
      </c>
      <c r="ER270" s="9">
        <v>23915.607</v>
      </c>
      <c r="ES270" s="9">
        <v>24358.225000000002</v>
      </c>
      <c r="ET270" s="9">
        <v>24817.457000000002</v>
      </c>
      <c r="EU270" s="9">
        <v>25292.317999999999</v>
      </c>
      <c r="EV270" s="9">
        <v>25783.37</v>
      </c>
      <c r="EW270" s="9">
        <v>26289.079999999998</v>
      </c>
      <c r="EX270" s="9">
        <v>26811.989999999998</v>
      </c>
      <c r="EY270" s="9">
        <v>27352.724000000002</v>
      </c>
      <c r="EZ270" s="9">
        <v>27910.749</v>
      </c>
      <c r="FA270" s="9">
        <v>28486.708999999999</v>
      </c>
      <c r="FB270" s="9">
        <v>29081.190999999999</v>
      </c>
      <c r="FC270" s="9">
        <v>29680.615999999998</v>
      </c>
      <c r="FD270" s="9">
        <v>30308.33</v>
      </c>
      <c r="FE270" s="9">
        <v>30969.39</v>
      </c>
      <c r="FF270" s="9">
        <v>31628.964</v>
      </c>
      <c r="FG270" s="9">
        <v>32307.998</v>
      </c>
      <c r="FH270" s="9">
        <v>33030.559000000001</v>
      </c>
      <c r="FI270" s="9">
        <v>33786.014000000003</v>
      </c>
      <c r="FJ270" s="9">
        <v>34579.875999999997</v>
      </c>
      <c r="FK270" s="9">
        <v>35396.904999999999</v>
      </c>
      <c r="FL270" s="9">
        <v>36294.034</v>
      </c>
      <c r="FM270" s="9">
        <v>37130.440999999999</v>
      </c>
      <c r="FN270" s="9">
        <v>37754.295000000006</v>
      </c>
      <c r="FO270" s="9">
        <v>38221.072999999997</v>
      </c>
      <c r="FP270" s="9">
        <v>38605.198000000004</v>
      </c>
      <c r="FQ270" s="9">
        <v>40359.368999999999</v>
      </c>
      <c r="FR270" s="9">
        <v>42189.985000000001</v>
      </c>
      <c r="FS270" s="9">
        <v>43459.898999999998</v>
      </c>
      <c r="FT270" s="9">
        <v>44512.294999999998</v>
      </c>
      <c r="FU270" s="9">
        <v>45168.617000000006</v>
      </c>
      <c r="FV270" s="9">
        <v>45988.216999999997</v>
      </c>
      <c r="FW270" s="9">
        <v>47226.224000000002</v>
      </c>
      <c r="FX270" s="9">
        <v>48674.737000000001</v>
      </c>
      <c r="FY270" s="9">
        <v>50128.212999999996</v>
      </c>
      <c r="FZ270" s="9">
        <v>51535.327000000005</v>
      </c>
      <c r="GA270" s="9">
        <v>53205.163</v>
      </c>
      <c r="GB270" s="9">
        <v>54760.611000000004</v>
      </c>
      <c r="GC270" s="9">
        <v>56031.384999999995</v>
      </c>
      <c r="GD270" s="9">
        <v>57413.938000000002</v>
      </c>
      <c r="GE270" s="9">
        <v>59114.972999999998</v>
      </c>
      <c r="GF270" s="9">
        <v>60925.711000000003</v>
      </c>
      <c r="GG270" s="9">
        <v>62646.998999999996</v>
      </c>
      <c r="GH270" s="9">
        <v>64447.014000000003</v>
      </c>
      <c r="GI270" s="9">
        <v>66358.975999999995</v>
      </c>
      <c r="GJ270" s="9">
        <v>68362.274999999994</v>
      </c>
      <c r="GK270" s="9">
        <v>70460.570999999996</v>
      </c>
      <c r="GL270" s="9">
        <v>72692.697</v>
      </c>
      <c r="GM270" s="9">
        <v>75066.088999999993</v>
      </c>
      <c r="GN270" s="9">
        <v>77544.543000000005</v>
      </c>
      <c r="GO270" s="9">
        <v>80049.85500000001</v>
      </c>
      <c r="GP270" s="9">
        <v>82625.733000000007</v>
      </c>
      <c r="GQ270" s="9">
        <v>85293.47600000001</v>
      </c>
      <c r="GR270" s="9">
        <v>88046.864000000001</v>
      </c>
      <c r="GS270" s="9">
        <v>90884</v>
      </c>
      <c r="GT270" s="9"/>
      <c r="GU270" s="9">
        <v>171200.30299999999</v>
      </c>
    </row>
    <row r="271" spans="1:203">
      <c r="B271" s="30"/>
      <c r="C271" s="33"/>
      <c r="D271" s="33"/>
      <c r="E271" s="33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30"/>
      <c r="V271" s="30"/>
      <c r="W271" s="30"/>
      <c r="X271" s="30"/>
      <c r="Y271" s="30"/>
      <c r="Z271" s="30"/>
      <c r="AA271" s="30"/>
      <c r="AB271" s="30"/>
      <c r="AC271" s="30"/>
      <c r="AD271" s="30"/>
      <c r="AE271" s="30"/>
      <c r="AF271" s="30"/>
      <c r="AG271" s="30"/>
      <c r="AH271" s="30"/>
      <c r="AI271" s="30"/>
      <c r="AJ271" s="30"/>
      <c r="AK271" s="30"/>
      <c r="AL271" s="30"/>
      <c r="AM271" s="30"/>
      <c r="AN271" s="30"/>
      <c r="AO271" s="30"/>
      <c r="AP271" s="30"/>
      <c r="AQ271" s="30"/>
      <c r="AR271" s="30"/>
      <c r="AS271" s="30"/>
      <c r="AT271" s="30"/>
      <c r="AU271" s="30"/>
      <c r="AV271" s="30"/>
      <c r="AW271" s="30"/>
      <c r="AX271" s="30"/>
      <c r="AY271" s="30"/>
      <c r="AZ271" s="30"/>
      <c r="BA271" s="30"/>
      <c r="BB271" s="30"/>
      <c r="BC271" s="30"/>
      <c r="BD271" s="30"/>
      <c r="BE271" s="30"/>
      <c r="BF271" s="30"/>
      <c r="BG271" s="30"/>
      <c r="BH271" s="30"/>
      <c r="BI271" s="30"/>
      <c r="BJ271" s="30"/>
      <c r="BK271" s="30"/>
      <c r="BL271" s="30"/>
      <c r="BM271" s="30"/>
      <c r="BN271" s="30"/>
      <c r="BO271" s="30"/>
      <c r="BP271" s="30"/>
      <c r="BQ271" s="30"/>
      <c r="BR271" s="30"/>
      <c r="BS271" s="30"/>
      <c r="BT271" s="30"/>
      <c r="BU271" s="30"/>
      <c r="BV271" s="30"/>
      <c r="BW271" s="30"/>
      <c r="BX271" s="30"/>
      <c r="BY271" s="30"/>
      <c r="BZ271" s="30"/>
      <c r="CA271" s="30"/>
      <c r="CB271" s="30"/>
      <c r="CC271" s="30"/>
      <c r="CD271" s="30"/>
      <c r="CE271" s="30"/>
      <c r="CF271" s="30"/>
      <c r="CG271" s="30"/>
      <c r="CH271" s="30"/>
      <c r="CI271" s="30"/>
      <c r="CJ271" s="30"/>
      <c r="CK271" s="30"/>
      <c r="CL271" s="30"/>
      <c r="CM271" s="30"/>
      <c r="CN271" s="30"/>
      <c r="CO271" s="30"/>
      <c r="CP271" s="30"/>
      <c r="CQ271" s="30"/>
      <c r="CR271" s="30"/>
      <c r="CS271" s="30"/>
      <c r="CT271" s="30"/>
      <c r="CU271" s="30"/>
      <c r="CV271" s="30"/>
      <c r="CW271" s="30"/>
      <c r="CX271" s="30"/>
      <c r="CY271" s="30"/>
      <c r="CZ271" s="30"/>
      <c r="DA271" s="30"/>
      <c r="DB271" s="30"/>
      <c r="DC271" s="30"/>
      <c r="DD271" s="30"/>
      <c r="DE271" s="30"/>
      <c r="DF271" s="30"/>
      <c r="DG271" s="30"/>
      <c r="DH271" s="30"/>
      <c r="DI271" s="30"/>
      <c r="DJ271" s="30"/>
      <c r="DK271" s="30"/>
      <c r="DL271" s="30"/>
      <c r="DM271" s="30"/>
      <c r="DN271" s="30"/>
      <c r="DO271" s="30"/>
      <c r="DP271" s="30"/>
      <c r="DQ271" s="30"/>
      <c r="DR271" s="30"/>
      <c r="DS271" s="30"/>
      <c r="DT271" s="30"/>
      <c r="DU271" s="30"/>
      <c r="DV271" s="30"/>
      <c r="DW271" s="30"/>
      <c r="DX271" s="30"/>
      <c r="DY271" s="30"/>
      <c r="DZ271" s="30"/>
      <c r="EA271" s="30"/>
      <c r="EB271" s="30"/>
      <c r="EC271" s="30"/>
      <c r="ED271" s="30"/>
      <c r="EE271" s="30"/>
      <c r="EF271" s="30"/>
      <c r="EG271" s="30"/>
      <c r="EH271" s="30"/>
      <c r="EI271" s="30"/>
      <c r="EJ271" s="30"/>
      <c r="EK271" s="30"/>
      <c r="EL271" s="30"/>
      <c r="EM271" s="30"/>
      <c r="EN271" s="30"/>
      <c r="EO271" s="30"/>
      <c r="EP271" s="30"/>
      <c r="EQ271" s="30"/>
      <c r="ER271" s="30"/>
      <c r="ES271" s="30"/>
      <c r="ET271" s="30"/>
      <c r="EU271" s="30"/>
      <c r="EV271" s="30"/>
      <c r="EW271" s="30"/>
      <c r="EX271" s="30"/>
      <c r="EY271" s="30"/>
      <c r="EZ271" s="30"/>
      <c r="FA271" s="30"/>
      <c r="FB271" s="30"/>
      <c r="FC271" s="30"/>
      <c r="FD271" s="30"/>
      <c r="FE271" s="30"/>
      <c r="FF271" s="30"/>
      <c r="FG271" s="30"/>
      <c r="FH271" s="30"/>
      <c r="FI271" s="30"/>
      <c r="FJ271" s="30"/>
      <c r="FK271" s="30"/>
      <c r="FL271" s="30"/>
      <c r="FM271" s="30"/>
      <c r="FN271" s="30"/>
      <c r="FO271" s="30"/>
      <c r="FP271" s="30"/>
      <c r="FQ271" s="30"/>
      <c r="FR271" s="30"/>
      <c r="FS271" s="30"/>
      <c r="FT271" s="30"/>
      <c r="FU271" s="30"/>
      <c r="FV271" s="30"/>
      <c r="FW271" s="30"/>
      <c r="FX271" s="30"/>
      <c r="FY271" s="30"/>
      <c r="FZ271" s="30"/>
      <c r="GA271" s="30"/>
      <c r="GB271" s="30"/>
      <c r="GC271" s="30"/>
      <c r="GD271" s="30"/>
      <c r="GE271" s="30"/>
      <c r="GF271" s="30"/>
      <c r="GG271" s="30"/>
      <c r="GH271" s="30"/>
      <c r="GI271" s="30"/>
      <c r="GJ271" s="30"/>
      <c r="GK271" s="30"/>
      <c r="GL271" s="30"/>
      <c r="GM271" s="30"/>
      <c r="GN271" s="30"/>
      <c r="GO271" s="30"/>
      <c r="GP271" s="30"/>
      <c r="GQ271" s="30"/>
      <c r="GR271" s="30"/>
      <c r="GS271" s="30"/>
      <c r="GT271" s="30"/>
      <c r="GU271" s="30"/>
    </row>
    <row r="272" spans="1:203">
      <c r="A272" s="30" t="s">
        <v>134</v>
      </c>
      <c r="B272" s="30"/>
      <c r="C272" s="33"/>
      <c r="D272" s="33"/>
      <c r="E272" s="33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30"/>
      <c r="Y272" s="30"/>
      <c r="Z272" s="30"/>
      <c r="AA272" s="30"/>
      <c r="AB272" s="30"/>
      <c r="AC272" s="30"/>
      <c r="AD272" s="30"/>
      <c r="AE272" s="30"/>
      <c r="AF272" s="30"/>
      <c r="AG272" s="30"/>
      <c r="AH272" s="30"/>
      <c r="AI272" s="30"/>
      <c r="AJ272" s="30"/>
      <c r="AK272" s="30"/>
      <c r="AL272" s="30"/>
      <c r="AM272" s="30"/>
      <c r="AN272" s="30"/>
      <c r="AO272" s="30"/>
      <c r="AP272" s="30"/>
      <c r="AQ272" s="30"/>
      <c r="AR272" s="30"/>
      <c r="AS272" s="30"/>
      <c r="AT272" s="30"/>
      <c r="AU272" s="30"/>
      <c r="AV272" s="30"/>
      <c r="AW272" s="30"/>
      <c r="AX272" s="30"/>
      <c r="AY272" s="30"/>
      <c r="AZ272" s="30"/>
      <c r="BA272" s="30"/>
      <c r="BB272" s="30"/>
      <c r="BC272" s="30"/>
      <c r="BD272" s="30"/>
      <c r="BE272" s="30"/>
      <c r="BF272" s="30"/>
      <c r="BG272" s="30"/>
      <c r="BH272" s="30"/>
      <c r="BI272" s="30"/>
      <c r="BJ272" s="30"/>
      <c r="BK272" s="30"/>
      <c r="BL272" s="30"/>
      <c r="BM272" s="30"/>
      <c r="BN272" s="30"/>
      <c r="BO272" s="30"/>
      <c r="BP272" s="30"/>
      <c r="BQ272" s="30"/>
      <c r="BR272" s="30"/>
      <c r="BS272" s="30"/>
      <c r="BT272" s="30"/>
      <c r="BU272" s="30"/>
      <c r="BV272" s="30"/>
      <c r="BW272" s="30"/>
      <c r="BX272" s="30"/>
      <c r="BY272" s="30"/>
      <c r="BZ272" s="30"/>
      <c r="CA272" s="30"/>
      <c r="CB272" s="30"/>
      <c r="CC272" s="30"/>
      <c r="CD272" s="30"/>
      <c r="CE272" s="30"/>
      <c r="CF272" s="30"/>
      <c r="CG272" s="30"/>
      <c r="CH272" s="30"/>
      <c r="CI272" s="30"/>
      <c r="CJ272" s="30"/>
      <c r="CK272" s="30"/>
      <c r="CL272" s="30"/>
      <c r="CM272" s="30"/>
      <c r="CN272" s="30"/>
      <c r="CO272" s="30"/>
      <c r="CP272" s="30"/>
      <c r="CQ272" s="30"/>
      <c r="CR272" s="30"/>
      <c r="CS272" s="30"/>
      <c r="CT272" s="30"/>
      <c r="CU272" s="30"/>
      <c r="CV272" s="30"/>
      <c r="CW272" s="30"/>
      <c r="CX272" s="30"/>
      <c r="CY272" s="30"/>
      <c r="CZ272" s="30"/>
      <c r="DA272" s="30"/>
      <c r="DB272" s="30"/>
      <c r="DC272" s="30"/>
      <c r="DD272" s="30"/>
      <c r="DE272" s="30"/>
      <c r="DF272" s="30"/>
      <c r="DG272" s="30"/>
      <c r="DH272" s="30"/>
      <c r="DI272" s="30"/>
      <c r="DJ272" s="30"/>
      <c r="DK272" s="30"/>
      <c r="DL272" s="30"/>
      <c r="DM272" s="30"/>
      <c r="DN272" s="30"/>
      <c r="DO272" s="30"/>
      <c r="DP272" s="30"/>
      <c r="DQ272" s="30"/>
      <c r="DR272" s="30"/>
      <c r="DS272" s="30"/>
      <c r="DT272" s="30"/>
      <c r="DU272" s="30"/>
      <c r="DV272" s="30"/>
      <c r="DW272" s="30"/>
      <c r="DX272" s="30"/>
      <c r="DY272" s="30"/>
      <c r="DZ272" s="30"/>
      <c r="EA272" s="30"/>
      <c r="EB272" s="30"/>
      <c r="EC272" s="30"/>
      <c r="ED272" s="30"/>
      <c r="EE272" s="30"/>
      <c r="EF272" s="30"/>
      <c r="EG272" s="30"/>
      <c r="EH272" s="30"/>
      <c r="EI272" s="30"/>
      <c r="EJ272" s="30"/>
      <c r="EK272" s="30"/>
      <c r="EL272" s="26">
        <v>21.597000000000001</v>
      </c>
      <c r="EM272" s="26">
        <v>22.099</v>
      </c>
      <c r="EN272" s="26">
        <v>22.62</v>
      </c>
      <c r="EO272" s="26">
        <v>23.161000000000001</v>
      </c>
      <c r="EP272" s="26">
        <v>23.722999999999999</v>
      </c>
      <c r="EQ272" s="26">
        <v>24.306999999999999</v>
      </c>
      <c r="ER272" s="26">
        <v>24.913</v>
      </c>
      <c r="ES272" s="26">
        <v>25.542999999999999</v>
      </c>
      <c r="ET272" s="26">
        <v>26.196999999999999</v>
      </c>
      <c r="EU272" s="26">
        <v>26.876000000000001</v>
      </c>
      <c r="EV272" s="26">
        <v>27.579000000000001</v>
      </c>
      <c r="EW272" s="26">
        <v>28.308</v>
      </c>
      <c r="EX272" s="26">
        <v>29.065000000000001</v>
      </c>
      <c r="EY272" s="26">
        <v>29.849</v>
      </c>
      <c r="EZ272" s="26">
        <v>30.663</v>
      </c>
      <c r="FA272" s="26">
        <v>31.507000000000001</v>
      </c>
      <c r="FB272" s="26">
        <v>32.383000000000003</v>
      </c>
      <c r="FC272" s="26">
        <v>33.338000000000001</v>
      </c>
      <c r="FD272" s="26">
        <v>34.348999999999997</v>
      </c>
      <c r="FE272" s="26">
        <v>35.402999999999999</v>
      </c>
      <c r="FF272" s="26">
        <v>36.502000000000002</v>
      </c>
      <c r="FG272" s="26">
        <v>37.648000000000003</v>
      </c>
      <c r="FH272" s="26">
        <v>38.841999999999999</v>
      </c>
      <c r="FI272" s="26">
        <v>40.088999999999999</v>
      </c>
      <c r="FJ272" s="26">
        <v>41.39</v>
      </c>
      <c r="FK272" s="26">
        <v>42.747</v>
      </c>
      <c r="FL272" s="26">
        <v>44.164000000000001</v>
      </c>
      <c r="FM272" s="26">
        <v>45.643999999999998</v>
      </c>
      <c r="FN272" s="26">
        <v>47.189</v>
      </c>
      <c r="FO272" s="26">
        <v>49.517000000000003</v>
      </c>
      <c r="FP272" s="26">
        <v>51.994999999999997</v>
      </c>
      <c r="FQ272" s="26">
        <v>54.628999999999998</v>
      </c>
      <c r="FR272" s="26">
        <v>57.430999999999997</v>
      </c>
      <c r="FS272" s="26">
        <v>60.414000000000001</v>
      </c>
      <c r="FT272" s="26">
        <v>63.594000000000001</v>
      </c>
      <c r="FU272" s="26">
        <v>66.849000000000004</v>
      </c>
      <c r="FV272" s="26">
        <v>70.709000000000003</v>
      </c>
      <c r="FW272" s="26">
        <v>74.900999999999996</v>
      </c>
      <c r="FX272" s="26">
        <v>79.444999999999993</v>
      </c>
      <c r="FY272" s="26">
        <v>84.358000000000004</v>
      </c>
      <c r="FZ272" s="26">
        <v>89.659000000000006</v>
      </c>
      <c r="GA272" s="26">
        <v>95.293999999999997</v>
      </c>
      <c r="GB272" s="26">
        <v>101.19199999999999</v>
      </c>
      <c r="GC272" s="26">
        <v>107.342</v>
      </c>
      <c r="GD272" s="26">
        <v>113.732</v>
      </c>
      <c r="GE272" s="26">
        <v>120.34399999999999</v>
      </c>
      <c r="GF272" s="26">
        <v>127.157</v>
      </c>
      <c r="GG272" s="26">
        <v>134.14099999999999</v>
      </c>
      <c r="GH272" s="26">
        <v>141.27600000000001</v>
      </c>
      <c r="GI272" s="26">
        <v>148.53899999999999</v>
      </c>
      <c r="GJ272" s="26">
        <v>155.90899999999999</v>
      </c>
      <c r="GK272" s="26">
        <v>163.36000000000001</v>
      </c>
      <c r="GL272" s="26">
        <v>170.87100000000001</v>
      </c>
      <c r="GM272" s="26">
        <v>178.428</v>
      </c>
      <c r="GN272" s="26">
        <v>186.01499999999999</v>
      </c>
      <c r="GO272" s="26">
        <v>193.61699999999999</v>
      </c>
      <c r="GP272" s="26">
        <v>201.21299999999999</v>
      </c>
      <c r="GQ272" s="26">
        <v>208.78299999999999</v>
      </c>
      <c r="GR272" s="26">
        <v>216.30600000000001</v>
      </c>
      <c r="GS272" s="26">
        <v>224</v>
      </c>
      <c r="GT272" s="26"/>
      <c r="GU272" s="26">
        <v>403.26299999999998</v>
      </c>
    </row>
    <row r="273" spans="1:203">
      <c r="A273" s="30" t="s">
        <v>135</v>
      </c>
      <c r="B273" s="30"/>
      <c r="C273" s="33"/>
      <c r="D273" s="33"/>
      <c r="E273" s="33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  <c r="AC273" s="30"/>
      <c r="AD273" s="30"/>
      <c r="AE273" s="30"/>
      <c r="AF273" s="30"/>
      <c r="AG273" s="30"/>
      <c r="AH273" s="30"/>
      <c r="AI273" s="30"/>
      <c r="AJ273" s="30"/>
      <c r="AK273" s="30"/>
      <c r="AL273" s="30"/>
      <c r="AM273" s="30"/>
      <c r="AN273" s="30"/>
      <c r="AO273" s="30"/>
      <c r="AP273" s="30"/>
      <c r="AQ273" s="30"/>
      <c r="AR273" s="30"/>
      <c r="AS273" s="30"/>
      <c r="AT273" s="30"/>
      <c r="AU273" s="30"/>
      <c r="AV273" s="30"/>
      <c r="AW273" s="30"/>
      <c r="AX273" s="30"/>
      <c r="AY273" s="30"/>
      <c r="AZ273" s="30"/>
      <c r="BA273" s="30"/>
      <c r="BB273" s="30"/>
      <c r="BC273" s="30"/>
      <c r="BD273" s="30"/>
      <c r="BE273" s="30"/>
      <c r="BF273" s="30"/>
      <c r="BG273" s="30"/>
      <c r="BH273" s="30"/>
      <c r="BI273" s="30"/>
      <c r="BJ273" s="30"/>
      <c r="BK273" s="30"/>
      <c r="BL273" s="30"/>
      <c r="BM273" s="30"/>
      <c r="BN273" s="30"/>
      <c r="BO273" s="30"/>
      <c r="BP273" s="30"/>
      <c r="BQ273" s="30"/>
      <c r="BR273" s="30"/>
      <c r="BS273" s="30"/>
      <c r="BT273" s="30"/>
      <c r="BU273" s="30"/>
      <c r="BV273" s="30"/>
      <c r="BW273" s="30"/>
      <c r="BX273" s="30"/>
      <c r="BY273" s="30"/>
      <c r="BZ273" s="30"/>
      <c r="CA273" s="30"/>
      <c r="CB273" s="30"/>
      <c r="CC273" s="30"/>
      <c r="CD273" s="30"/>
      <c r="CE273" s="30"/>
      <c r="CF273" s="30"/>
      <c r="CG273" s="30"/>
      <c r="CH273" s="30"/>
      <c r="CI273" s="30"/>
      <c r="CJ273" s="30"/>
      <c r="CK273" s="30"/>
      <c r="CL273" s="30"/>
      <c r="CM273" s="30"/>
      <c r="CN273" s="30"/>
      <c r="CO273" s="30"/>
      <c r="CP273" s="30"/>
      <c r="CQ273" s="30"/>
      <c r="CR273" s="30"/>
      <c r="CS273" s="30"/>
      <c r="CT273" s="30"/>
      <c r="CU273" s="30"/>
      <c r="CV273" s="30"/>
      <c r="CW273" s="30"/>
      <c r="CX273" s="30"/>
      <c r="CY273" s="30"/>
      <c r="CZ273" s="30"/>
      <c r="DA273" s="30"/>
      <c r="DB273" s="30"/>
      <c r="DC273" s="30"/>
      <c r="DD273" s="30"/>
      <c r="DE273" s="30"/>
      <c r="DF273" s="30"/>
      <c r="DG273" s="30"/>
      <c r="DH273" s="30"/>
      <c r="DI273" s="30"/>
      <c r="DJ273" s="30"/>
      <c r="DK273" s="30"/>
      <c r="DL273" s="30"/>
      <c r="DM273" s="30"/>
      <c r="DN273" s="30"/>
      <c r="DO273" s="30"/>
      <c r="DP273" s="30"/>
      <c r="DQ273" s="30"/>
      <c r="DR273" s="30"/>
      <c r="DS273" s="30"/>
      <c r="DT273" s="30"/>
      <c r="DU273" s="30"/>
      <c r="DV273" s="30"/>
      <c r="DW273" s="30"/>
      <c r="DX273" s="30"/>
      <c r="DY273" s="30"/>
      <c r="DZ273" s="30"/>
      <c r="EA273" s="30"/>
      <c r="EB273" s="30"/>
      <c r="EC273" s="30"/>
      <c r="ED273" s="30"/>
      <c r="EE273" s="30"/>
      <c r="EF273" s="30"/>
      <c r="EG273" s="30"/>
      <c r="EH273" s="30"/>
      <c r="EI273" s="30"/>
      <c r="EJ273" s="30"/>
      <c r="EK273" s="30"/>
      <c r="EL273" s="26">
        <v>5.2480000000000002</v>
      </c>
      <c r="EM273" s="26">
        <v>5.25</v>
      </c>
      <c r="EN273" s="26">
        <v>5.2519999999999998</v>
      </c>
      <c r="EO273" s="26">
        <v>5.2539999999999996</v>
      </c>
      <c r="EP273" s="26">
        <v>5.2569999999999997</v>
      </c>
      <c r="EQ273" s="26">
        <v>5.2610000000000001</v>
      </c>
      <c r="ER273" s="26">
        <v>5.266</v>
      </c>
      <c r="ES273" s="26">
        <v>5.2789999999999999</v>
      </c>
      <c r="ET273" s="26">
        <v>5.2910000000000004</v>
      </c>
      <c r="EU273" s="26">
        <v>5.3040000000000003</v>
      </c>
      <c r="EV273" s="26">
        <v>5.3159999999999998</v>
      </c>
      <c r="EW273" s="26">
        <v>5.33</v>
      </c>
      <c r="EX273" s="26">
        <v>5.3419999999999996</v>
      </c>
      <c r="EY273" s="26">
        <v>5.3550000000000004</v>
      </c>
      <c r="EZ273" s="26">
        <v>5.3680000000000003</v>
      </c>
      <c r="FA273" s="26">
        <v>5.3810000000000002</v>
      </c>
      <c r="FB273" s="26">
        <v>5.391</v>
      </c>
      <c r="FC273" s="26">
        <v>5.4589999999999996</v>
      </c>
      <c r="FD273" s="26">
        <v>5.5309999999999997</v>
      </c>
      <c r="FE273" s="26">
        <v>5.6029999999999998</v>
      </c>
      <c r="FF273" s="26">
        <v>5.6760000000000002</v>
      </c>
      <c r="FG273" s="26">
        <v>5.7510000000000003</v>
      </c>
      <c r="FH273" s="26">
        <v>5.827</v>
      </c>
      <c r="FI273" s="26">
        <v>5.9050000000000002</v>
      </c>
      <c r="FJ273" s="26">
        <v>5.984</v>
      </c>
      <c r="FK273" s="26">
        <v>6.0650000000000004</v>
      </c>
      <c r="FL273" s="26">
        <v>6.1479999999999997</v>
      </c>
      <c r="FM273" s="26">
        <v>6.2519999999999998</v>
      </c>
      <c r="FN273" s="26">
        <v>6.4359999999999999</v>
      </c>
      <c r="FO273" s="26">
        <v>6.9480000000000004</v>
      </c>
      <c r="FP273" s="26">
        <v>6.4690000000000003</v>
      </c>
      <c r="FQ273" s="26">
        <v>6.577</v>
      </c>
      <c r="FR273" s="26">
        <v>6.6390000000000002</v>
      </c>
      <c r="FS273" s="26">
        <v>6.7480000000000002</v>
      </c>
      <c r="FT273" s="26">
        <v>7.4880000000000004</v>
      </c>
      <c r="FU273" s="26">
        <v>7.9409999999999998</v>
      </c>
      <c r="FV273" s="26">
        <v>8.31</v>
      </c>
      <c r="FW273" s="26">
        <v>6.5439999999999996</v>
      </c>
      <c r="FX273" s="26">
        <v>6.5880000000000001</v>
      </c>
      <c r="FY273" s="26">
        <v>6.6340000000000003</v>
      </c>
      <c r="FZ273" s="26">
        <v>6.681</v>
      </c>
      <c r="GA273" s="26">
        <v>6.73</v>
      </c>
      <c r="GB273" s="26">
        <v>6.782</v>
      </c>
      <c r="GC273" s="26">
        <v>6.8360000000000003</v>
      </c>
      <c r="GD273" s="26">
        <v>6.89</v>
      </c>
      <c r="GE273" s="26">
        <v>6.9459999999999997</v>
      </c>
      <c r="GF273" s="26">
        <v>7.0030000000000001</v>
      </c>
      <c r="GG273" s="26">
        <v>7.0609999999999999</v>
      </c>
      <c r="GH273" s="26">
        <v>7.1180000000000003</v>
      </c>
      <c r="GI273" s="26">
        <v>7.1749999999999998</v>
      </c>
      <c r="GJ273" s="26">
        <v>7.23</v>
      </c>
      <c r="GK273" s="26">
        <v>7.2830000000000004</v>
      </c>
      <c r="GL273" s="26">
        <v>7.335</v>
      </c>
      <c r="GM273" s="26">
        <v>7.3860000000000001</v>
      </c>
      <c r="GN273" s="26">
        <v>7.4340000000000002</v>
      </c>
      <c r="GO273" s="26">
        <v>7.4790000000000001</v>
      </c>
      <c r="GP273" s="26">
        <v>7.5220000000000002</v>
      </c>
      <c r="GQ273" s="26">
        <v>7.5629999999999997</v>
      </c>
      <c r="GR273" s="26">
        <v>7.601</v>
      </c>
      <c r="GS273" s="26">
        <v>8</v>
      </c>
      <c r="GT273" s="26"/>
      <c r="GU273" s="26">
        <v>7.8710000000000004</v>
      </c>
    </row>
    <row r="274" spans="1:203">
      <c r="A274" s="34" t="s">
        <v>136</v>
      </c>
      <c r="B274" s="34"/>
      <c r="C274" s="33"/>
      <c r="D274" s="33"/>
      <c r="E274" s="33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30"/>
      <c r="V274" s="30"/>
      <c r="W274" s="30"/>
      <c r="X274" s="30"/>
      <c r="Y274" s="30"/>
      <c r="Z274" s="30"/>
      <c r="AA274" s="30"/>
      <c r="AB274" s="30"/>
      <c r="AC274" s="30"/>
      <c r="AD274" s="30"/>
      <c r="AE274" s="30"/>
      <c r="AF274" s="30"/>
      <c r="AG274" s="30"/>
      <c r="AH274" s="30"/>
      <c r="AI274" s="30"/>
      <c r="AJ274" s="30"/>
      <c r="AK274" s="30"/>
      <c r="AL274" s="30"/>
      <c r="AM274" s="30"/>
      <c r="AN274" s="30"/>
      <c r="AO274" s="30"/>
      <c r="AP274" s="30"/>
      <c r="AQ274" s="30"/>
      <c r="AR274" s="30"/>
      <c r="AS274" s="30"/>
      <c r="AT274" s="30"/>
      <c r="AU274" s="30"/>
      <c r="AV274" s="30"/>
      <c r="AW274" s="30"/>
      <c r="AX274" s="30"/>
      <c r="AY274" s="30"/>
      <c r="AZ274" s="30"/>
      <c r="BA274" s="30"/>
      <c r="BB274" s="30"/>
      <c r="BC274" s="30"/>
      <c r="BD274" s="30"/>
      <c r="BE274" s="30"/>
      <c r="BF274" s="30"/>
      <c r="BG274" s="30"/>
      <c r="BH274" s="30"/>
      <c r="BI274" s="30"/>
      <c r="BJ274" s="30"/>
      <c r="BK274" s="30"/>
      <c r="BL274" s="30"/>
      <c r="BM274" s="30"/>
      <c r="BN274" s="30"/>
      <c r="BO274" s="30"/>
      <c r="BP274" s="30"/>
      <c r="BQ274" s="30"/>
      <c r="BR274" s="30"/>
      <c r="BS274" s="30"/>
      <c r="BT274" s="30"/>
      <c r="BU274" s="30"/>
      <c r="BV274" s="30"/>
      <c r="BW274" s="30"/>
      <c r="BX274" s="30"/>
      <c r="BY274" s="30"/>
      <c r="BZ274" s="30"/>
      <c r="CA274" s="30"/>
      <c r="CB274" s="30"/>
      <c r="CC274" s="30"/>
      <c r="CD274" s="30"/>
      <c r="CE274" s="30"/>
      <c r="CF274" s="30"/>
      <c r="CG274" s="30"/>
      <c r="CH274" s="30"/>
      <c r="CI274" s="30"/>
      <c r="CJ274" s="30"/>
      <c r="CK274" s="30"/>
      <c r="CL274" s="30"/>
      <c r="CM274" s="30"/>
      <c r="CN274" s="30"/>
      <c r="CO274" s="30"/>
      <c r="CP274" s="30"/>
      <c r="CQ274" s="30"/>
      <c r="CR274" s="30"/>
      <c r="CS274" s="30"/>
      <c r="CT274" s="30"/>
      <c r="CU274" s="30"/>
      <c r="CV274" s="30"/>
      <c r="CW274" s="30"/>
      <c r="CX274" s="30"/>
      <c r="CY274" s="30"/>
      <c r="CZ274" s="30"/>
      <c r="DA274" s="30"/>
      <c r="DB274" s="30"/>
      <c r="DC274" s="30"/>
      <c r="DD274" s="30"/>
      <c r="DE274" s="30"/>
      <c r="DF274" s="30"/>
      <c r="DG274" s="30"/>
      <c r="DH274" s="30"/>
      <c r="DI274" s="30"/>
      <c r="DJ274" s="30"/>
      <c r="DK274" s="30"/>
      <c r="DL274" s="30"/>
      <c r="DM274" s="30"/>
      <c r="DN274" s="30"/>
      <c r="DO274" s="30"/>
      <c r="DP274" s="30"/>
      <c r="DQ274" s="30"/>
      <c r="DR274" s="30"/>
      <c r="DS274" s="30"/>
      <c r="DT274" s="30"/>
      <c r="DU274" s="30"/>
      <c r="DV274" s="30"/>
      <c r="DW274" s="30"/>
      <c r="DX274" s="30"/>
      <c r="DY274" s="30"/>
      <c r="DZ274" s="30"/>
      <c r="EA274" s="30"/>
      <c r="EB274" s="30"/>
      <c r="EC274" s="30"/>
      <c r="ED274" s="30"/>
      <c r="EE274" s="30"/>
      <c r="EF274" s="30"/>
      <c r="EG274" s="30"/>
      <c r="EH274" s="30"/>
      <c r="EI274" s="30"/>
      <c r="EJ274" s="30"/>
      <c r="EK274" s="30"/>
      <c r="EL274" s="26">
        <v>9.0570000000000004</v>
      </c>
      <c r="EM274" s="26">
        <v>10.132999999999999</v>
      </c>
      <c r="EN274" s="26">
        <v>11.336</v>
      </c>
      <c r="EO274" s="26">
        <v>12.682</v>
      </c>
      <c r="EP274" s="26">
        <v>14.186999999999999</v>
      </c>
      <c r="EQ274" s="26">
        <v>15.872</v>
      </c>
      <c r="ER274" s="26">
        <v>17.756</v>
      </c>
      <c r="ES274" s="26">
        <v>19.864000000000001</v>
      </c>
      <c r="ET274" s="26">
        <v>22.222000000000001</v>
      </c>
      <c r="EU274" s="26">
        <v>24.86</v>
      </c>
      <c r="EV274" s="26">
        <v>27.811</v>
      </c>
      <c r="EW274" s="26">
        <v>31.184000000000001</v>
      </c>
      <c r="EX274" s="26">
        <v>35.042000000000002</v>
      </c>
      <c r="EY274" s="26">
        <v>39.380000000000003</v>
      </c>
      <c r="EZ274" s="26">
        <v>44.253999999999998</v>
      </c>
      <c r="FA274" s="26">
        <v>49.731999999999999</v>
      </c>
      <c r="FB274" s="26">
        <v>55.886000000000003</v>
      </c>
      <c r="FC274" s="26">
        <v>62.805</v>
      </c>
      <c r="FD274" s="26">
        <v>70.578000000000003</v>
      </c>
      <c r="FE274" s="26">
        <v>79.313000000000002</v>
      </c>
      <c r="FF274" s="26">
        <v>89.131</v>
      </c>
      <c r="FG274" s="26">
        <v>88.852000000000004</v>
      </c>
      <c r="FH274" s="26">
        <v>87.018000000000001</v>
      </c>
      <c r="FI274" s="26">
        <v>85.283000000000001</v>
      </c>
      <c r="FJ274" s="26">
        <v>83.650999999999996</v>
      </c>
      <c r="FK274" s="26">
        <v>71.992999999999995</v>
      </c>
      <c r="FL274" s="26">
        <v>68.421000000000006</v>
      </c>
      <c r="FM274" s="26">
        <v>83.233999999999995</v>
      </c>
      <c r="FN274" s="26">
        <v>98.486999999999995</v>
      </c>
      <c r="FO274" s="26">
        <v>114.18300000000001</v>
      </c>
      <c r="FP274" s="26">
        <v>130.34200000000001</v>
      </c>
      <c r="FQ274" s="26">
        <v>146.97900000000001</v>
      </c>
      <c r="FR274" s="26">
        <v>164.11699999999999</v>
      </c>
      <c r="FS274" s="26">
        <v>175.642</v>
      </c>
      <c r="FT274" s="26">
        <v>181.41399999999999</v>
      </c>
      <c r="FU274" s="26">
        <v>187.429</v>
      </c>
      <c r="FV274" s="26">
        <v>193.696</v>
      </c>
      <c r="FW274" s="26">
        <v>200.21899999999999</v>
      </c>
      <c r="FX274" s="26">
        <v>207.005</v>
      </c>
      <c r="FY274" s="26">
        <v>214.06</v>
      </c>
      <c r="FZ274" s="26">
        <v>221.38499999999999</v>
      </c>
      <c r="GA274" s="26">
        <v>228.977</v>
      </c>
      <c r="GB274" s="26">
        <v>236.82900000000001</v>
      </c>
      <c r="GC274" s="26">
        <v>244.93799999999999</v>
      </c>
      <c r="GD274" s="26">
        <v>253.316</v>
      </c>
      <c r="GE274" s="26">
        <v>261.96800000000002</v>
      </c>
      <c r="GF274" s="26">
        <v>270.87099999999998</v>
      </c>
      <c r="GG274" s="26">
        <v>280</v>
      </c>
      <c r="GH274" s="26">
        <v>289.35599999999999</v>
      </c>
      <c r="GI274" s="26">
        <v>298.95100000000002</v>
      </c>
      <c r="GJ274" s="26">
        <v>308.79399999999998</v>
      </c>
      <c r="GK274" s="26">
        <v>318.84500000000003</v>
      </c>
      <c r="GL274" s="26">
        <v>329.05799999999999</v>
      </c>
      <c r="GM274" s="26">
        <v>339.43200000000002</v>
      </c>
      <c r="GN274" s="26">
        <v>349.971</v>
      </c>
      <c r="GO274" s="26">
        <v>360.68400000000003</v>
      </c>
      <c r="GP274" s="26">
        <v>371.56700000000001</v>
      </c>
      <c r="GQ274" s="26">
        <v>382.61700000000002</v>
      </c>
      <c r="GR274" s="26">
        <v>393.83100000000002</v>
      </c>
      <c r="GS274" s="26">
        <v>476</v>
      </c>
      <c r="GT274" s="26"/>
      <c r="GU274" s="26">
        <v>691.01800000000003</v>
      </c>
    </row>
    <row r="275" spans="1:203">
      <c r="A275" s="4" t="s">
        <v>142</v>
      </c>
      <c r="B275" s="4"/>
      <c r="C275" s="65"/>
      <c r="D275" s="65"/>
      <c r="E275" s="65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8"/>
      <c r="AV275" s="8"/>
      <c r="AW275" s="8"/>
      <c r="AX275" s="8"/>
      <c r="AY275" s="8"/>
      <c r="AZ275" s="8"/>
      <c r="BA275" s="8"/>
      <c r="BB275" s="8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BT275" s="8"/>
      <c r="BU275" s="8"/>
      <c r="BV275" s="8"/>
      <c r="BW275" s="8"/>
      <c r="BX275" s="8"/>
      <c r="BY275" s="8"/>
      <c r="BZ275" s="8"/>
      <c r="CA275" s="8"/>
      <c r="CB275" s="8"/>
      <c r="CC275" s="8"/>
      <c r="CD275" s="8"/>
      <c r="CE275" s="8"/>
      <c r="CF275" s="8"/>
      <c r="CG275" s="8"/>
      <c r="CH275" s="8"/>
      <c r="CI275" s="8"/>
      <c r="CJ275" s="8"/>
      <c r="CK275" s="8"/>
      <c r="CL275" s="8"/>
      <c r="CM275" s="8"/>
      <c r="CN275" s="8"/>
      <c r="CO275" s="8"/>
      <c r="CP275" s="8"/>
      <c r="CQ275" s="8"/>
      <c r="CR275" s="8"/>
      <c r="CS275" s="8"/>
      <c r="CT275" s="8"/>
      <c r="CU275" s="8"/>
      <c r="CV275" s="8"/>
      <c r="CW275" s="8"/>
      <c r="CX275" s="8"/>
      <c r="CY275" s="8"/>
      <c r="CZ275" s="8"/>
      <c r="DA275" s="8"/>
      <c r="DB275" s="8"/>
      <c r="DC275" s="8"/>
      <c r="DD275" s="8"/>
      <c r="DE275" s="8"/>
      <c r="DF275" s="8"/>
      <c r="DG275" s="8"/>
      <c r="DH275" s="8"/>
      <c r="DI275" s="8"/>
      <c r="DJ275" s="8"/>
      <c r="DK275" s="8"/>
      <c r="DL275" s="8"/>
      <c r="DM275" s="8"/>
      <c r="DN275" s="8"/>
      <c r="DO275" s="8"/>
      <c r="DP275" s="8"/>
      <c r="DQ275" s="8"/>
      <c r="DR275" s="8"/>
      <c r="DS275" s="8"/>
      <c r="DT275" s="8"/>
      <c r="DU275" s="8"/>
      <c r="DV275" s="8"/>
      <c r="DW275" s="8"/>
      <c r="DX275" s="8"/>
      <c r="DY275" s="8"/>
      <c r="DZ275" s="8"/>
      <c r="EA275" s="8"/>
      <c r="EB275" s="8"/>
      <c r="EC275" s="8"/>
      <c r="ED275" s="8"/>
      <c r="EE275" s="8"/>
      <c r="EF275" s="8"/>
      <c r="EG275" s="8"/>
      <c r="EH275" s="8"/>
      <c r="EI275" s="8"/>
      <c r="EJ275" s="8"/>
      <c r="EK275" s="8"/>
      <c r="EL275" s="9">
        <v>35.902000000000001</v>
      </c>
      <c r="EM275" s="9">
        <v>37.481999999999999</v>
      </c>
      <c r="EN275" s="9">
        <v>39.207999999999998</v>
      </c>
      <c r="EO275" s="9">
        <v>41.097000000000001</v>
      </c>
      <c r="EP275" s="9">
        <v>43.166999999999994</v>
      </c>
      <c r="EQ275" s="9">
        <v>45.44</v>
      </c>
      <c r="ER275" s="9">
        <v>47.935000000000002</v>
      </c>
      <c r="ES275" s="9">
        <v>50.686</v>
      </c>
      <c r="ET275" s="9">
        <v>53.71</v>
      </c>
      <c r="EU275" s="9">
        <v>57.04</v>
      </c>
      <c r="EV275" s="9">
        <v>60.706000000000003</v>
      </c>
      <c r="EW275" s="9">
        <v>64.822000000000003</v>
      </c>
      <c r="EX275" s="9">
        <v>69.449000000000012</v>
      </c>
      <c r="EY275" s="9">
        <v>74.584000000000003</v>
      </c>
      <c r="EZ275" s="9">
        <v>80.284999999999997</v>
      </c>
      <c r="FA275" s="9">
        <v>86.62</v>
      </c>
      <c r="FB275" s="9">
        <v>93.66</v>
      </c>
      <c r="FC275" s="9">
        <v>101.602</v>
      </c>
      <c r="FD275" s="9">
        <v>110.458</v>
      </c>
      <c r="FE275" s="9">
        <v>120.319</v>
      </c>
      <c r="FF275" s="9">
        <v>131.309</v>
      </c>
      <c r="FG275" s="9">
        <v>132.251</v>
      </c>
      <c r="FH275" s="9">
        <v>131.68700000000001</v>
      </c>
      <c r="FI275" s="9">
        <v>131.27699999999999</v>
      </c>
      <c r="FJ275" s="9">
        <v>131.02500000000001</v>
      </c>
      <c r="FK275" s="9">
        <v>120.80499999999999</v>
      </c>
      <c r="FL275" s="9">
        <v>118.733</v>
      </c>
      <c r="FM275" s="9">
        <v>135.13</v>
      </c>
      <c r="FN275" s="9">
        <v>152.11199999999999</v>
      </c>
      <c r="FO275" s="9">
        <v>170.64800000000002</v>
      </c>
      <c r="FP275" s="9">
        <v>188.80600000000001</v>
      </c>
      <c r="FQ275" s="9">
        <v>208.185</v>
      </c>
      <c r="FR275" s="9">
        <v>228.18699999999998</v>
      </c>
      <c r="FS275" s="9">
        <v>242.804</v>
      </c>
      <c r="FT275" s="9">
        <v>252.49599999999998</v>
      </c>
      <c r="FU275" s="9">
        <v>262.21899999999999</v>
      </c>
      <c r="FV275" s="9">
        <v>272.71500000000003</v>
      </c>
      <c r="FW275" s="9">
        <v>281.66399999999999</v>
      </c>
      <c r="FX275" s="9">
        <v>293.03800000000001</v>
      </c>
      <c r="FY275" s="9">
        <v>305.05200000000002</v>
      </c>
      <c r="FZ275" s="9">
        <v>317.72500000000002</v>
      </c>
      <c r="GA275" s="9">
        <v>331.00099999999998</v>
      </c>
      <c r="GB275" s="9">
        <v>344.803</v>
      </c>
      <c r="GC275" s="9">
        <v>359.11599999999999</v>
      </c>
      <c r="GD275" s="9">
        <v>373.93799999999999</v>
      </c>
      <c r="GE275" s="9">
        <v>389.25800000000004</v>
      </c>
      <c r="GF275" s="9">
        <v>405.03099999999995</v>
      </c>
      <c r="GG275" s="9">
        <v>421.202</v>
      </c>
      <c r="GH275" s="9">
        <v>437.75</v>
      </c>
      <c r="GI275" s="9">
        <v>454.66500000000002</v>
      </c>
      <c r="GJ275" s="9">
        <v>471.93299999999999</v>
      </c>
      <c r="GK275" s="9">
        <v>489.48800000000006</v>
      </c>
      <c r="GL275" s="9">
        <v>507.26400000000001</v>
      </c>
      <c r="GM275" s="9">
        <v>525.24599999999998</v>
      </c>
      <c r="GN275" s="9">
        <v>543.41999999999996</v>
      </c>
      <c r="GO275" s="9">
        <v>561.78</v>
      </c>
      <c r="GP275" s="9">
        <v>580.30200000000002</v>
      </c>
      <c r="GQ275" s="9">
        <v>598.96299999999997</v>
      </c>
      <c r="GR275" s="9">
        <v>617.73800000000006</v>
      </c>
      <c r="GS275" s="9">
        <v>708</v>
      </c>
      <c r="GT275" s="9"/>
      <c r="GU275" s="9">
        <v>1102.152</v>
      </c>
    </row>
    <row r="276" spans="1:203">
      <c r="B276" s="30"/>
      <c r="C276" s="33"/>
      <c r="D276" s="33"/>
      <c r="E276" s="33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  <c r="V276" s="30"/>
      <c r="W276" s="30"/>
      <c r="X276" s="30"/>
      <c r="Y276" s="30"/>
      <c r="Z276" s="30"/>
      <c r="AA276" s="30"/>
      <c r="AB276" s="30"/>
      <c r="AC276" s="30"/>
      <c r="AD276" s="30"/>
      <c r="AE276" s="30"/>
      <c r="AF276" s="30"/>
      <c r="AG276" s="30"/>
      <c r="AH276" s="30"/>
      <c r="AI276" s="30"/>
      <c r="AJ276" s="30"/>
      <c r="AK276" s="30"/>
      <c r="AL276" s="30"/>
      <c r="AM276" s="30"/>
      <c r="AN276" s="30"/>
      <c r="AO276" s="30"/>
      <c r="AP276" s="30"/>
      <c r="AQ276" s="30"/>
      <c r="AR276" s="30"/>
      <c r="AS276" s="30"/>
      <c r="AT276" s="30"/>
      <c r="AU276" s="30"/>
      <c r="AV276" s="30"/>
      <c r="AW276" s="30"/>
      <c r="AX276" s="30"/>
      <c r="AY276" s="30"/>
      <c r="AZ276" s="30"/>
      <c r="BA276" s="30"/>
      <c r="BB276" s="30"/>
      <c r="BC276" s="30"/>
      <c r="BD276" s="30"/>
      <c r="BE276" s="30"/>
      <c r="BF276" s="30"/>
      <c r="BG276" s="30"/>
      <c r="BH276" s="30"/>
      <c r="BI276" s="30"/>
      <c r="BJ276" s="30"/>
      <c r="BK276" s="30"/>
      <c r="BL276" s="30"/>
      <c r="BM276" s="30"/>
      <c r="BN276" s="30"/>
      <c r="BO276" s="30"/>
      <c r="BP276" s="30"/>
      <c r="BQ276" s="30"/>
      <c r="BR276" s="30"/>
      <c r="BS276" s="30"/>
      <c r="BT276" s="30"/>
      <c r="BU276" s="30"/>
      <c r="BV276" s="30"/>
      <c r="BW276" s="30"/>
      <c r="BX276" s="30"/>
      <c r="BY276" s="30"/>
      <c r="BZ276" s="30"/>
      <c r="CA276" s="30"/>
      <c r="CB276" s="30"/>
      <c r="CC276" s="30"/>
      <c r="CD276" s="30"/>
      <c r="CE276" s="30"/>
      <c r="CF276" s="30"/>
      <c r="CG276" s="30"/>
      <c r="CH276" s="30"/>
      <c r="CI276" s="30"/>
      <c r="CJ276" s="30"/>
      <c r="CK276" s="30"/>
      <c r="CL276" s="30"/>
      <c r="CM276" s="30"/>
      <c r="CN276" s="30"/>
      <c r="CO276" s="30"/>
      <c r="CP276" s="30"/>
      <c r="CQ276" s="30"/>
      <c r="CR276" s="30"/>
      <c r="CS276" s="30"/>
      <c r="CT276" s="30"/>
      <c r="CU276" s="30"/>
      <c r="CV276" s="30"/>
      <c r="CW276" s="30"/>
      <c r="CX276" s="30"/>
      <c r="CY276" s="30"/>
      <c r="CZ276" s="30"/>
      <c r="DA276" s="30"/>
      <c r="DB276" s="30"/>
      <c r="DC276" s="30"/>
      <c r="DD276" s="30"/>
      <c r="DE276" s="30"/>
      <c r="DF276" s="30"/>
      <c r="DG276" s="30"/>
      <c r="DH276" s="30"/>
      <c r="DI276" s="30"/>
      <c r="DJ276" s="30"/>
      <c r="DK276" s="30"/>
      <c r="DL276" s="30"/>
      <c r="DM276" s="30"/>
      <c r="DN276" s="30"/>
      <c r="DO276" s="30"/>
      <c r="DP276" s="30"/>
      <c r="DQ276" s="30"/>
      <c r="DR276" s="30"/>
      <c r="DS276" s="30"/>
      <c r="DT276" s="30"/>
      <c r="DU276" s="30"/>
      <c r="DV276" s="30"/>
      <c r="DW276" s="30"/>
      <c r="DX276" s="30"/>
      <c r="DY276" s="30"/>
      <c r="DZ276" s="30"/>
      <c r="EA276" s="30"/>
      <c r="EB276" s="30"/>
      <c r="EC276" s="30"/>
      <c r="ED276" s="30"/>
      <c r="EE276" s="30"/>
      <c r="EF276" s="30"/>
      <c r="EG276" s="30"/>
      <c r="EH276" s="30"/>
      <c r="EI276" s="30"/>
      <c r="EJ276" s="30"/>
      <c r="EK276" s="30"/>
      <c r="EL276" s="30"/>
      <c r="EM276" s="30"/>
      <c r="EN276" s="30"/>
      <c r="EO276" s="30"/>
      <c r="EP276" s="30"/>
      <c r="EQ276" s="30"/>
      <c r="ER276" s="30"/>
      <c r="ES276" s="30"/>
      <c r="ET276" s="30"/>
      <c r="EU276" s="30"/>
      <c r="EV276" s="30"/>
      <c r="EW276" s="30"/>
      <c r="EX276" s="30"/>
      <c r="EY276" s="30"/>
      <c r="EZ276" s="30"/>
      <c r="FA276" s="30"/>
      <c r="FB276" s="30"/>
      <c r="FC276" s="30"/>
      <c r="FD276" s="30"/>
      <c r="FE276" s="30"/>
      <c r="FF276" s="30"/>
      <c r="FG276" s="30"/>
      <c r="FH276" s="30"/>
      <c r="FI276" s="30"/>
      <c r="FJ276" s="30"/>
      <c r="FK276" s="30"/>
      <c r="FL276" s="30"/>
      <c r="FM276" s="30"/>
      <c r="FN276" s="30"/>
      <c r="FO276" s="30"/>
      <c r="FP276" s="30"/>
      <c r="FQ276" s="30"/>
      <c r="FR276" s="30"/>
      <c r="FS276" s="30"/>
      <c r="FT276" s="30"/>
      <c r="FU276" s="30"/>
      <c r="FV276" s="30"/>
      <c r="FW276" s="30"/>
      <c r="FX276" s="30"/>
      <c r="FY276" s="30"/>
      <c r="FZ276" s="30"/>
      <c r="GA276" s="30"/>
      <c r="GB276" s="30"/>
      <c r="GC276" s="30"/>
      <c r="GD276" s="30"/>
      <c r="GE276" s="30"/>
      <c r="GF276" s="30"/>
      <c r="GG276" s="30"/>
      <c r="GH276" s="30"/>
      <c r="GI276" s="30"/>
      <c r="GJ276" s="30"/>
      <c r="GK276" s="30"/>
      <c r="GL276" s="30"/>
      <c r="GM276" s="30"/>
      <c r="GN276" s="30"/>
      <c r="GO276" s="30"/>
      <c r="GP276" s="30"/>
      <c r="GQ276" s="30"/>
      <c r="GR276" s="30"/>
      <c r="GS276" s="30"/>
      <c r="GT276" s="30"/>
      <c r="GU276" s="30"/>
    </row>
    <row r="277" spans="1:203">
      <c r="A277" s="30" t="s">
        <v>100</v>
      </c>
      <c r="B277" s="30"/>
      <c r="C277" s="33"/>
      <c r="D277" s="33"/>
      <c r="E277" s="33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30"/>
      <c r="V277" s="30"/>
      <c r="W277" s="30"/>
      <c r="X277" s="30"/>
      <c r="Y277" s="30"/>
      <c r="Z277" s="30"/>
      <c r="AA277" s="30"/>
      <c r="AB277" s="30"/>
      <c r="AC277" s="30"/>
      <c r="AD277" s="30"/>
      <c r="AE277" s="30"/>
      <c r="AF277" s="30"/>
      <c r="AG277" s="30"/>
      <c r="AH277" s="30"/>
      <c r="AI277" s="30"/>
      <c r="AJ277" s="30"/>
      <c r="AK277" s="30"/>
      <c r="AL277" s="30"/>
      <c r="AM277" s="30"/>
      <c r="AN277" s="30"/>
      <c r="AO277" s="30"/>
      <c r="AP277" s="30"/>
      <c r="AQ277" s="30"/>
      <c r="AR277" s="30"/>
      <c r="AS277" s="30"/>
      <c r="AT277" s="30"/>
      <c r="AU277" s="30"/>
      <c r="AV277" s="30"/>
      <c r="AW277" s="30"/>
      <c r="AX277" s="30"/>
      <c r="AY277" s="30"/>
      <c r="AZ277" s="30"/>
      <c r="BA277" s="30"/>
      <c r="BB277" s="30"/>
      <c r="BC277" s="30"/>
      <c r="BD277" s="30"/>
      <c r="BE277" s="30"/>
      <c r="BF277" s="30"/>
      <c r="BG277" s="30"/>
      <c r="BH277" s="30"/>
      <c r="BI277" s="30"/>
      <c r="BJ277" s="30"/>
      <c r="BK277" s="30"/>
      <c r="BL277" s="30"/>
      <c r="BM277" s="30"/>
      <c r="BN277" s="30"/>
      <c r="BO277" s="30"/>
      <c r="BP277" s="30"/>
      <c r="BQ277" s="30"/>
      <c r="BR277" s="30"/>
      <c r="BS277" s="30"/>
      <c r="BT277" s="30"/>
      <c r="BU277" s="30"/>
      <c r="BV277" s="30"/>
      <c r="BW277" s="30"/>
      <c r="BX277" s="30"/>
      <c r="BY277" s="30"/>
      <c r="BZ277" s="30"/>
      <c r="CA277" s="30"/>
      <c r="CB277" s="30"/>
      <c r="CC277" s="30"/>
      <c r="CD277" s="30"/>
      <c r="CE277" s="30"/>
      <c r="CF277" s="30"/>
      <c r="CG277" s="30"/>
      <c r="CH277" s="30"/>
      <c r="CI277" s="30"/>
      <c r="CJ277" s="30"/>
      <c r="CK277" s="30"/>
      <c r="CL277" s="30"/>
      <c r="CM277" s="30"/>
      <c r="CN277" s="30"/>
      <c r="CO277" s="30"/>
      <c r="CP277" s="30"/>
      <c r="CQ277" s="30"/>
      <c r="CR277" s="30"/>
      <c r="CS277" s="30"/>
      <c r="CT277" s="30"/>
      <c r="CU277" s="30"/>
      <c r="CV277" s="30"/>
      <c r="CW277" s="30"/>
      <c r="CX277" s="30"/>
      <c r="CY277" s="30"/>
      <c r="CZ277" s="30"/>
      <c r="DA277" s="30"/>
      <c r="DB277" s="30"/>
      <c r="DC277" s="30"/>
      <c r="DD277" s="30"/>
      <c r="DE277" s="30"/>
      <c r="DF277" s="30"/>
      <c r="DG277" s="30"/>
      <c r="DH277" s="30"/>
      <c r="DI277" s="30"/>
      <c r="DJ277" s="30"/>
      <c r="DK277" s="30"/>
      <c r="DL277" s="30"/>
      <c r="DM277" s="30"/>
      <c r="DN277" s="30"/>
      <c r="DO277" s="30"/>
      <c r="DP277" s="30"/>
      <c r="DQ277" s="30"/>
      <c r="DR277" s="30"/>
      <c r="DS277" s="30"/>
      <c r="DT277" s="30"/>
      <c r="DU277" s="30"/>
      <c r="DV277" s="30"/>
      <c r="DW277" s="30"/>
      <c r="DX277" s="30"/>
      <c r="DY277" s="30"/>
      <c r="DZ277" s="30"/>
      <c r="EA277" s="30"/>
      <c r="EB277" s="30"/>
      <c r="EC277" s="30"/>
      <c r="ED277" s="30"/>
      <c r="EE277" s="30"/>
      <c r="EF277" s="30"/>
      <c r="EG277" s="30"/>
      <c r="EH277" s="30"/>
      <c r="EI277" s="30"/>
      <c r="EJ277" s="30"/>
      <c r="EK277" s="30"/>
      <c r="EL277" s="26">
        <v>208.08</v>
      </c>
      <c r="EM277" s="26">
        <v>212.92699999999999</v>
      </c>
      <c r="EN277" s="26">
        <v>218.011</v>
      </c>
      <c r="EO277" s="26">
        <v>223.303</v>
      </c>
      <c r="EP277" s="26">
        <v>229.12</v>
      </c>
      <c r="EQ277" s="26">
        <v>235.38499999999999</v>
      </c>
      <c r="ER277" s="26">
        <v>242.078</v>
      </c>
      <c r="ES277" s="26">
        <v>248.602</v>
      </c>
      <c r="ET277" s="26">
        <v>255.124</v>
      </c>
      <c r="EU277" s="26">
        <v>261.97399999999999</v>
      </c>
      <c r="EV277" s="26">
        <v>268.88799999999998</v>
      </c>
      <c r="EW277" s="26">
        <v>275.714</v>
      </c>
      <c r="EX277" s="26">
        <v>282.625</v>
      </c>
      <c r="EY277" s="26">
        <v>289.52699999999999</v>
      </c>
      <c r="EZ277" s="26">
        <v>295.82299999999998</v>
      </c>
      <c r="FA277" s="26">
        <v>301.565</v>
      </c>
      <c r="FB277" s="26">
        <v>306.983</v>
      </c>
      <c r="FC277" s="26">
        <v>311.60300000000001</v>
      </c>
      <c r="FD277" s="26">
        <v>315.392</v>
      </c>
      <c r="FE277" s="26">
        <v>318.49299999999999</v>
      </c>
      <c r="FF277" s="26">
        <v>320.65699999999998</v>
      </c>
      <c r="FG277" s="26">
        <v>323.709</v>
      </c>
      <c r="FH277" s="26">
        <v>326.84100000000001</v>
      </c>
      <c r="FI277" s="26">
        <v>329.47699999999998</v>
      </c>
      <c r="FJ277" s="26">
        <v>331.63400000000001</v>
      </c>
      <c r="FK277" s="26">
        <v>333.41800000000001</v>
      </c>
      <c r="FL277" s="26">
        <v>334.45400000000001</v>
      </c>
      <c r="FM277" s="26">
        <v>334.846</v>
      </c>
      <c r="FN277" s="26">
        <v>335.11799999999999</v>
      </c>
      <c r="FO277" s="26">
        <v>335.61599999999999</v>
      </c>
      <c r="FP277" s="26">
        <v>336.846</v>
      </c>
      <c r="FQ277" s="26">
        <v>338.69299999999998</v>
      </c>
      <c r="FR277" s="26">
        <v>340.81299999999999</v>
      </c>
      <c r="FS277" s="26">
        <v>345.27499999999998</v>
      </c>
      <c r="FT277" s="26">
        <v>349.721</v>
      </c>
      <c r="FU277" s="26">
        <v>354.125</v>
      </c>
      <c r="FV277" s="26">
        <v>358.36799999999999</v>
      </c>
      <c r="FW277" s="26">
        <v>362.69099999999997</v>
      </c>
      <c r="FX277" s="26">
        <v>367.38600000000002</v>
      </c>
      <c r="FY277" s="26">
        <v>372.44499999999999</v>
      </c>
      <c r="FZ277" s="26">
        <v>377.678</v>
      </c>
      <c r="GA277" s="26">
        <v>382.94600000000003</v>
      </c>
      <c r="GB277" s="26">
        <v>388.10199999999998</v>
      </c>
      <c r="GC277" s="26">
        <v>392.89699999999999</v>
      </c>
      <c r="GD277" s="26">
        <v>397.58499999999998</v>
      </c>
      <c r="GE277" s="26">
        <v>402.35899999999998</v>
      </c>
      <c r="GF277" s="26">
        <v>407.19099999999997</v>
      </c>
      <c r="GG277" s="26">
        <v>412.05</v>
      </c>
      <c r="GH277" s="26">
        <v>416.90600000000001</v>
      </c>
      <c r="GI277" s="26">
        <v>421.72899999999998</v>
      </c>
      <c r="GJ277" s="26">
        <v>426.49299999999999</v>
      </c>
      <c r="GK277" s="26">
        <v>431.17</v>
      </c>
      <c r="GL277" s="26">
        <v>435.73899999999998</v>
      </c>
      <c r="GM277" s="26">
        <v>440.18900000000002</v>
      </c>
      <c r="GN277" s="26">
        <v>444.51499999999999</v>
      </c>
      <c r="GO277" s="26">
        <v>448.71300000000002</v>
      </c>
      <c r="GP277" s="26">
        <v>452.77600000000001</v>
      </c>
      <c r="GQ277" s="26">
        <v>456.69799999999998</v>
      </c>
      <c r="GR277" s="26">
        <v>460.48599999999999</v>
      </c>
      <c r="GS277" s="17" t="s">
        <v>279</v>
      </c>
      <c r="GT277" s="26"/>
      <c r="GU277" s="26">
        <v>523.49300000000005</v>
      </c>
    </row>
    <row r="278" spans="1:203">
      <c r="A278" s="30" t="s">
        <v>102</v>
      </c>
      <c r="B278" s="30"/>
      <c r="C278" s="33"/>
      <c r="D278" s="33"/>
      <c r="E278" s="33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  <c r="Z278" s="30"/>
      <c r="AA278" s="30"/>
      <c r="AB278" s="30"/>
      <c r="AC278" s="30"/>
      <c r="AD278" s="30"/>
      <c r="AE278" s="30"/>
      <c r="AF278" s="30"/>
      <c r="AG278" s="30"/>
      <c r="AH278" s="30"/>
      <c r="AI278" s="30"/>
      <c r="AJ278" s="30"/>
      <c r="AK278" s="30"/>
      <c r="AL278" s="30"/>
      <c r="AM278" s="30"/>
      <c r="AN278" s="30"/>
      <c r="AO278" s="30"/>
      <c r="AP278" s="30"/>
      <c r="AQ278" s="30"/>
      <c r="AR278" s="30"/>
      <c r="AS278" s="30"/>
      <c r="AT278" s="30"/>
      <c r="AU278" s="30"/>
      <c r="AV278" s="30"/>
      <c r="AW278" s="30"/>
      <c r="AX278" s="30"/>
      <c r="AY278" s="30"/>
      <c r="AZ278" s="30"/>
      <c r="BA278" s="30"/>
      <c r="BB278" s="30"/>
      <c r="BC278" s="30"/>
      <c r="BD278" s="30"/>
      <c r="BE278" s="30"/>
      <c r="BF278" s="30"/>
      <c r="BG278" s="30"/>
      <c r="BH278" s="30"/>
      <c r="BI278" s="30"/>
      <c r="BJ278" s="30"/>
      <c r="BK278" s="30"/>
      <c r="BL278" s="30"/>
      <c r="BM278" s="30"/>
      <c r="BN278" s="30"/>
      <c r="BO278" s="30"/>
      <c r="BP278" s="30"/>
      <c r="BQ278" s="30"/>
      <c r="BR278" s="30"/>
      <c r="BS278" s="30"/>
      <c r="BT278" s="30"/>
      <c r="BU278" s="30"/>
      <c r="BV278" s="30"/>
      <c r="BW278" s="30"/>
      <c r="BX278" s="30"/>
      <c r="BY278" s="30"/>
      <c r="BZ278" s="30"/>
      <c r="CA278" s="30"/>
      <c r="CB278" s="30"/>
      <c r="CC278" s="30"/>
      <c r="CD278" s="30"/>
      <c r="CE278" s="30"/>
      <c r="CF278" s="30"/>
      <c r="CG278" s="30"/>
      <c r="CH278" s="30"/>
      <c r="CI278" s="30"/>
      <c r="CJ278" s="30"/>
      <c r="CK278" s="30"/>
      <c r="CL278" s="30"/>
      <c r="CM278" s="30"/>
      <c r="CN278" s="30"/>
      <c r="CO278" s="30"/>
      <c r="CP278" s="30"/>
      <c r="CQ278" s="30"/>
      <c r="CR278" s="30"/>
      <c r="CS278" s="30"/>
      <c r="CT278" s="30"/>
      <c r="CU278" s="30"/>
      <c r="CV278" s="30"/>
      <c r="CW278" s="30"/>
      <c r="CX278" s="30"/>
      <c r="CY278" s="30"/>
      <c r="CZ278" s="30"/>
      <c r="DA278" s="30"/>
      <c r="DB278" s="30"/>
      <c r="DC278" s="30"/>
      <c r="DD278" s="30"/>
      <c r="DE278" s="30"/>
      <c r="DF278" s="30"/>
      <c r="DG278" s="30"/>
      <c r="DH278" s="30"/>
      <c r="DI278" s="30"/>
      <c r="DJ278" s="30"/>
      <c r="DK278" s="30"/>
      <c r="DL278" s="30"/>
      <c r="DM278" s="30"/>
      <c r="DN278" s="30"/>
      <c r="DO278" s="30"/>
      <c r="DP278" s="30"/>
      <c r="DQ278" s="30"/>
      <c r="DR278" s="30"/>
      <c r="DS278" s="30"/>
      <c r="DT278" s="30"/>
      <c r="DU278" s="30"/>
      <c r="DV278" s="30"/>
      <c r="DW278" s="30"/>
      <c r="DX278" s="30"/>
      <c r="DY278" s="30"/>
      <c r="DZ278" s="30"/>
      <c r="EA278" s="30"/>
      <c r="EB278" s="30"/>
      <c r="EC278" s="30"/>
      <c r="ED278" s="30"/>
      <c r="EE278" s="30"/>
      <c r="EF278" s="30"/>
      <c r="EG278" s="30"/>
      <c r="EH278" s="30"/>
      <c r="EI278" s="30"/>
      <c r="EJ278" s="30"/>
      <c r="EK278" s="30"/>
      <c r="EL278" s="26">
        <v>25.515999999999998</v>
      </c>
      <c r="EM278" s="26">
        <v>26.082999999999998</v>
      </c>
      <c r="EN278" s="26">
        <v>26.664000000000001</v>
      </c>
      <c r="EO278" s="26">
        <v>27.257000000000001</v>
      </c>
      <c r="EP278" s="26">
        <v>27.863</v>
      </c>
      <c r="EQ278" s="26">
        <v>28.483000000000001</v>
      </c>
      <c r="ER278" s="26">
        <v>29.145</v>
      </c>
      <c r="ES278" s="26">
        <v>29.853000000000002</v>
      </c>
      <c r="ET278" s="26">
        <v>30.609000000000002</v>
      </c>
      <c r="EU278" s="26">
        <v>31.4</v>
      </c>
      <c r="EV278" s="26">
        <v>32.243000000000002</v>
      </c>
      <c r="EW278" s="26">
        <v>33.206000000000003</v>
      </c>
      <c r="EX278" s="26">
        <v>34.423999999999999</v>
      </c>
      <c r="EY278" s="26">
        <v>35.972999999999999</v>
      </c>
      <c r="EZ278" s="26">
        <v>37.893000000000001</v>
      </c>
      <c r="FA278" s="26">
        <v>40.034999999999997</v>
      </c>
      <c r="FB278" s="26">
        <v>42.171999999999997</v>
      </c>
      <c r="FC278" s="26">
        <v>43.991</v>
      </c>
      <c r="FD278" s="26">
        <v>45.383000000000003</v>
      </c>
      <c r="FE278" s="26">
        <v>46.781999999999996</v>
      </c>
      <c r="FF278" s="26">
        <v>48.290999999999997</v>
      </c>
      <c r="FG278" s="26">
        <v>49.933999999999997</v>
      </c>
      <c r="FH278" s="26">
        <v>51.609000000000002</v>
      </c>
      <c r="FI278" s="26">
        <v>53.19</v>
      </c>
      <c r="FJ278" s="26">
        <v>54.686999999999998</v>
      </c>
      <c r="FK278" s="26">
        <v>56.261000000000003</v>
      </c>
      <c r="FL278" s="26">
        <v>57.871000000000002</v>
      </c>
      <c r="FM278" s="26">
        <v>59.707000000000001</v>
      </c>
      <c r="FN278" s="26">
        <v>62.286999999999999</v>
      </c>
      <c r="FO278" s="26">
        <v>64.906999999999996</v>
      </c>
      <c r="FP278" s="26">
        <v>67.762</v>
      </c>
      <c r="FQ278" s="26">
        <v>70.885000000000005</v>
      </c>
      <c r="FR278" s="26">
        <v>73.998999999999995</v>
      </c>
      <c r="FS278" s="26">
        <v>78.843999999999994</v>
      </c>
      <c r="FT278" s="26">
        <v>83.757000000000005</v>
      </c>
      <c r="FU278" s="26">
        <v>88.828000000000003</v>
      </c>
      <c r="FV278" s="26">
        <v>94.003</v>
      </c>
      <c r="FW278" s="26">
        <v>99.322999999999993</v>
      </c>
      <c r="FX278" s="26">
        <v>104.745</v>
      </c>
      <c r="FY278" s="26">
        <v>110.251</v>
      </c>
      <c r="FZ278" s="26">
        <v>115.93</v>
      </c>
      <c r="GA278" s="26">
        <v>121.664</v>
      </c>
      <c r="GB278" s="26">
        <v>127.452</v>
      </c>
      <c r="GC278" s="26">
        <v>133.28700000000001</v>
      </c>
      <c r="GD278" s="26">
        <v>139.166</v>
      </c>
      <c r="GE278" s="26">
        <v>145.08199999999999</v>
      </c>
      <c r="GF278" s="26">
        <v>150.93299999999999</v>
      </c>
      <c r="GG278" s="26">
        <v>156.61600000000001</v>
      </c>
      <c r="GH278" s="26">
        <v>162.12700000000001</v>
      </c>
      <c r="GI278" s="26">
        <v>167.459</v>
      </c>
      <c r="GJ278" s="26">
        <v>172.60499999999999</v>
      </c>
      <c r="GK278" s="26">
        <v>177.56200000000001</v>
      </c>
      <c r="GL278" s="26">
        <v>182.333</v>
      </c>
      <c r="GM278" s="26">
        <v>186.917</v>
      </c>
      <c r="GN278" s="26">
        <v>191.309</v>
      </c>
      <c r="GO278" s="26">
        <v>195.506</v>
      </c>
      <c r="GP278" s="26">
        <v>199.50899999999999</v>
      </c>
      <c r="GQ278" s="26">
        <v>203.321</v>
      </c>
      <c r="GR278" s="26">
        <v>206.941</v>
      </c>
      <c r="GS278" s="17" t="s">
        <v>279</v>
      </c>
      <c r="GT278" s="26"/>
      <c r="GU278" s="26">
        <v>272.78100000000001</v>
      </c>
    </row>
    <row r="279" spans="1:203">
      <c r="A279" s="30" t="s">
        <v>103</v>
      </c>
      <c r="B279" s="34"/>
      <c r="C279" s="33"/>
      <c r="D279" s="33"/>
      <c r="E279" s="33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30"/>
      <c r="Y279" s="30"/>
      <c r="Z279" s="30"/>
      <c r="AA279" s="30"/>
      <c r="AB279" s="30"/>
      <c r="AC279" s="30"/>
      <c r="AD279" s="30"/>
      <c r="AE279" s="30"/>
      <c r="AF279" s="30"/>
      <c r="AG279" s="30"/>
      <c r="AH279" s="30"/>
      <c r="AI279" s="30"/>
      <c r="AJ279" s="30"/>
      <c r="AK279" s="30"/>
      <c r="AL279" s="30"/>
      <c r="AM279" s="30"/>
      <c r="AN279" s="30"/>
      <c r="AO279" s="30"/>
      <c r="AP279" s="30"/>
      <c r="AQ279" s="30"/>
      <c r="AR279" s="30"/>
      <c r="AS279" s="30"/>
      <c r="AT279" s="30"/>
      <c r="AU279" s="30"/>
      <c r="AV279" s="30"/>
      <c r="AW279" s="30"/>
      <c r="AX279" s="30"/>
      <c r="AY279" s="30"/>
      <c r="AZ279" s="30"/>
      <c r="BA279" s="30"/>
      <c r="BB279" s="30"/>
      <c r="BC279" s="30"/>
      <c r="BD279" s="30"/>
      <c r="BE279" s="30"/>
      <c r="BF279" s="30"/>
      <c r="BG279" s="30"/>
      <c r="BH279" s="30"/>
      <c r="BI279" s="30"/>
      <c r="BJ279" s="30"/>
      <c r="BK279" s="30"/>
      <c r="BL279" s="30"/>
      <c r="BM279" s="30"/>
      <c r="BN279" s="30"/>
      <c r="BO279" s="30"/>
      <c r="BP279" s="30"/>
      <c r="BQ279" s="30"/>
      <c r="BR279" s="30"/>
      <c r="BS279" s="30"/>
      <c r="BT279" s="30"/>
      <c r="BU279" s="30"/>
      <c r="BV279" s="30"/>
      <c r="BW279" s="30"/>
      <c r="BX279" s="30"/>
      <c r="BY279" s="30"/>
      <c r="BZ279" s="30"/>
      <c r="CA279" s="30"/>
      <c r="CB279" s="30"/>
      <c r="CC279" s="30"/>
      <c r="CD279" s="30"/>
      <c r="CE279" s="30"/>
      <c r="CF279" s="30"/>
      <c r="CG279" s="30"/>
      <c r="CH279" s="30"/>
      <c r="CI279" s="30"/>
      <c r="CJ279" s="30"/>
      <c r="CK279" s="30"/>
      <c r="CL279" s="30"/>
      <c r="CM279" s="30"/>
      <c r="CN279" s="30"/>
      <c r="CO279" s="30"/>
      <c r="CP279" s="30"/>
      <c r="CQ279" s="30"/>
      <c r="CR279" s="30"/>
      <c r="CS279" s="30"/>
      <c r="CT279" s="30"/>
      <c r="CU279" s="30"/>
      <c r="CV279" s="30"/>
      <c r="CW279" s="30"/>
      <c r="CX279" s="30"/>
      <c r="CY279" s="30"/>
      <c r="CZ279" s="30"/>
      <c r="DA279" s="30"/>
      <c r="DB279" s="30"/>
      <c r="DC279" s="30"/>
      <c r="DD279" s="30"/>
      <c r="DE279" s="30"/>
      <c r="DF279" s="30"/>
      <c r="DG279" s="30"/>
      <c r="DH279" s="30"/>
      <c r="DI279" s="30"/>
      <c r="DJ279" s="30"/>
      <c r="DK279" s="30"/>
      <c r="DL279" s="30"/>
      <c r="DM279" s="30"/>
      <c r="DN279" s="30"/>
      <c r="DO279" s="30"/>
      <c r="DP279" s="30"/>
      <c r="DQ279" s="30"/>
      <c r="DR279" s="30"/>
      <c r="DS279" s="30"/>
      <c r="DT279" s="30"/>
      <c r="DU279" s="30"/>
      <c r="DV279" s="30"/>
      <c r="DW279" s="30"/>
      <c r="DX279" s="30"/>
      <c r="DY279" s="30"/>
      <c r="DZ279" s="30"/>
      <c r="EA279" s="30"/>
      <c r="EB279" s="30"/>
      <c r="EC279" s="30"/>
      <c r="ED279" s="30"/>
      <c r="EE279" s="30"/>
      <c r="EF279" s="30"/>
      <c r="EG279" s="30"/>
      <c r="EH279" s="30"/>
      <c r="EI279" s="30"/>
      <c r="EJ279" s="30"/>
      <c r="EK279" s="30"/>
      <c r="EL279" s="26">
        <v>216.61799999999999</v>
      </c>
      <c r="EM279" s="26">
        <v>221.631</v>
      </c>
      <c r="EN279" s="26">
        <v>226.68799999999999</v>
      </c>
      <c r="EO279" s="26">
        <v>232.524</v>
      </c>
      <c r="EP279" s="26">
        <v>239.131</v>
      </c>
      <c r="EQ279" s="26">
        <v>245.815</v>
      </c>
      <c r="ER279" s="26">
        <v>252.779</v>
      </c>
      <c r="ES279" s="26">
        <v>260.14699999999999</v>
      </c>
      <c r="ET279" s="26">
        <v>267.40199999999999</v>
      </c>
      <c r="EU279" s="26">
        <v>274.59100000000001</v>
      </c>
      <c r="EV279" s="26">
        <v>281.80200000000002</v>
      </c>
      <c r="EW279" s="26">
        <v>288.81</v>
      </c>
      <c r="EX279" s="26">
        <v>295.48599999999999</v>
      </c>
      <c r="EY279" s="26">
        <v>301.37099999999998</v>
      </c>
      <c r="EZ279" s="26">
        <v>306.529</v>
      </c>
      <c r="FA279" s="26">
        <v>311.44499999999999</v>
      </c>
      <c r="FB279" s="26">
        <v>315.75900000000001</v>
      </c>
      <c r="FC279" s="26">
        <v>319.16300000000001</v>
      </c>
      <c r="FD279" s="26">
        <v>322.09199999999998</v>
      </c>
      <c r="FE279" s="26">
        <v>324.12099999999998</v>
      </c>
      <c r="FF279" s="26">
        <v>325.48399999999998</v>
      </c>
      <c r="FG279" s="26">
        <v>327.67599999999999</v>
      </c>
      <c r="FH279" s="26">
        <v>330.29</v>
      </c>
      <c r="FI279" s="26">
        <v>332.137</v>
      </c>
      <c r="FJ279" s="26">
        <v>333.47399999999999</v>
      </c>
      <c r="FK279" s="26">
        <v>334.654</v>
      </c>
      <c r="FL279" s="26">
        <v>335.49200000000002</v>
      </c>
      <c r="FM279" s="26">
        <v>336.14800000000002</v>
      </c>
      <c r="FN279" s="26">
        <v>336.88799999999998</v>
      </c>
      <c r="FO279" s="26">
        <v>337.94299999999998</v>
      </c>
      <c r="FP279" s="26">
        <v>339.36500000000001</v>
      </c>
      <c r="FQ279" s="26">
        <v>340.94</v>
      </c>
      <c r="FR279" s="26">
        <v>342.58300000000003</v>
      </c>
      <c r="FS279" s="26">
        <v>345.97800000000001</v>
      </c>
      <c r="FT279" s="26">
        <v>349.55799999999999</v>
      </c>
      <c r="FU279" s="26">
        <v>353.18799999999999</v>
      </c>
      <c r="FV279" s="26">
        <v>356.88600000000002</v>
      </c>
      <c r="FW279" s="26">
        <v>360.84100000000001</v>
      </c>
      <c r="FX279" s="26">
        <v>365.01299999999998</v>
      </c>
      <c r="FY279" s="26">
        <v>369.30500000000001</v>
      </c>
      <c r="FZ279" s="26">
        <v>373.565</v>
      </c>
      <c r="GA279" s="26">
        <v>377.67599999999999</v>
      </c>
      <c r="GB279" s="26">
        <v>381.73899999999998</v>
      </c>
      <c r="GC279" s="26">
        <v>385.82600000000002</v>
      </c>
      <c r="GD279" s="26">
        <v>389.92599999999999</v>
      </c>
      <c r="GE279" s="26">
        <v>394.02100000000002</v>
      </c>
      <c r="GF279" s="26">
        <v>398.12900000000002</v>
      </c>
      <c r="GG279" s="26">
        <v>402.26499999999999</v>
      </c>
      <c r="GH279" s="26">
        <v>406.39400000000001</v>
      </c>
      <c r="GI279" s="26">
        <v>410.48700000000002</v>
      </c>
      <c r="GJ279" s="26">
        <v>414.51600000000002</v>
      </c>
      <c r="GK279" s="26">
        <v>418.45400000000001</v>
      </c>
      <c r="GL279" s="26">
        <v>422.27699999999999</v>
      </c>
      <c r="GM279" s="26">
        <v>425.96600000000001</v>
      </c>
      <c r="GN279" s="26">
        <v>429.51</v>
      </c>
      <c r="GO279" s="26">
        <v>432.9</v>
      </c>
      <c r="GP279" s="26">
        <v>436.13099999999997</v>
      </c>
      <c r="GQ279" s="26">
        <v>439.202</v>
      </c>
      <c r="GR279" s="26">
        <v>442.11900000000003</v>
      </c>
      <c r="GS279" s="17" t="s">
        <v>279</v>
      </c>
      <c r="GT279" s="26"/>
      <c r="GU279" s="26">
        <v>486.714</v>
      </c>
    </row>
    <row r="280" spans="1:203">
      <c r="A280" s="5" t="s">
        <v>244</v>
      </c>
      <c r="B280" s="66"/>
      <c r="C280" s="33"/>
      <c r="D280" s="33"/>
      <c r="E280" s="33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30"/>
      <c r="V280" s="30"/>
      <c r="W280" s="30"/>
      <c r="X280" s="30"/>
      <c r="Y280" s="30"/>
      <c r="Z280" s="30"/>
      <c r="AA280" s="30"/>
      <c r="AB280" s="30"/>
      <c r="AC280" s="30"/>
      <c r="AD280" s="30"/>
      <c r="AE280" s="30"/>
      <c r="AF280" s="30"/>
      <c r="AG280" s="30"/>
      <c r="AH280" s="30"/>
      <c r="AI280" s="30"/>
      <c r="AJ280" s="30"/>
      <c r="AK280" s="30"/>
      <c r="AL280" s="30"/>
      <c r="AM280" s="30"/>
      <c r="AN280" s="30"/>
      <c r="AO280" s="30"/>
      <c r="AP280" s="30"/>
      <c r="AQ280" s="30"/>
      <c r="AR280" s="30"/>
      <c r="AS280" s="30"/>
      <c r="AT280" s="30"/>
      <c r="AU280" s="30"/>
      <c r="AV280" s="30"/>
      <c r="AW280" s="30"/>
      <c r="AX280" s="30"/>
      <c r="AY280" s="30"/>
      <c r="AZ280" s="30"/>
      <c r="BA280" s="30"/>
      <c r="BB280" s="30"/>
      <c r="BC280" s="30"/>
      <c r="BD280" s="30"/>
      <c r="BE280" s="30"/>
      <c r="BF280" s="30"/>
      <c r="BG280" s="30"/>
      <c r="BH280" s="30"/>
      <c r="BI280" s="30"/>
      <c r="BJ280" s="30"/>
      <c r="BK280" s="30"/>
      <c r="BL280" s="30"/>
      <c r="BM280" s="30"/>
      <c r="BN280" s="30"/>
      <c r="BO280" s="30"/>
      <c r="BP280" s="30"/>
      <c r="BQ280" s="30"/>
      <c r="BR280" s="30"/>
      <c r="BS280" s="30"/>
      <c r="BT280" s="30"/>
      <c r="BU280" s="30"/>
      <c r="BV280" s="30"/>
      <c r="BW280" s="30"/>
      <c r="BX280" s="30"/>
      <c r="BY280" s="30"/>
      <c r="BZ280" s="30"/>
      <c r="CA280" s="30"/>
      <c r="CB280" s="30"/>
      <c r="CC280" s="30"/>
      <c r="CD280" s="30"/>
      <c r="CE280" s="30"/>
      <c r="CF280" s="30"/>
      <c r="CG280" s="30"/>
      <c r="CH280" s="30"/>
      <c r="CI280" s="30"/>
      <c r="CJ280" s="30"/>
      <c r="CK280" s="30"/>
      <c r="CL280" s="30"/>
      <c r="CM280" s="30"/>
      <c r="CN280" s="30"/>
      <c r="CO280" s="30"/>
      <c r="CP280" s="30"/>
      <c r="CQ280" s="30"/>
      <c r="CR280" s="30"/>
      <c r="CS280" s="30"/>
      <c r="CT280" s="30"/>
      <c r="CU280" s="30"/>
      <c r="CV280" s="30"/>
      <c r="CW280" s="30"/>
      <c r="CX280" s="30"/>
      <c r="CY280" s="30"/>
      <c r="CZ280" s="30"/>
      <c r="DA280" s="30"/>
      <c r="DB280" s="30"/>
      <c r="DC280" s="30"/>
      <c r="DD280" s="30"/>
      <c r="DE280" s="30"/>
      <c r="DF280" s="30"/>
      <c r="DG280" s="30"/>
      <c r="DH280" s="30"/>
      <c r="DI280" s="30"/>
      <c r="DJ280" s="30"/>
      <c r="DK280" s="30"/>
      <c r="DL280" s="30"/>
      <c r="DM280" s="30"/>
      <c r="DN280" s="30"/>
      <c r="DO280" s="30"/>
      <c r="DP280" s="30"/>
      <c r="DQ280" s="30"/>
      <c r="DR280" s="30"/>
      <c r="DS280" s="30"/>
      <c r="DT280" s="30"/>
      <c r="DU280" s="30"/>
      <c r="DV280" s="30"/>
      <c r="DW280" s="30"/>
      <c r="DX280" s="30"/>
      <c r="DY280" s="30"/>
      <c r="DZ280" s="30"/>
      <c r="EA280" s="30"/>
      <c r="EB280" s="30"/>
      <c r="EC280" s="30"/>
      <c r="ED280" s="30"/>
      <c r="EE280" s="30"/>
      <c r="EF280" s="30"/>
      <c r="EG280" s="30"/>
      <c r="EH280" s="30"/>
      <c r="EI280" s="30"/>
      <c r="EJ280" s="30"/>
      <c r="EK280" s="30"/>
      <c r="EL280" s="26">
        <v>243.7</v>
      </c>
      <c r="EM280" s="26">
        <v>250.7</v>
      </c>
      <c r="EN280" s="26">
        <v>257.7</v>
      </c>
      <c r="EO280" s="26">
        <v>265.5</v>
      </c>
      <c r="EP280" s="26">
        <v>274.39999999999998</v>
      </c>
      <c r="EQ280" s="26">
        <v>286.10000000000002</v>
      </c>
      <c r="ER280" s="26">
        <v>296</v>
      </c>
      <c r="ES280" s="26">
        <v>308.7</v>
      </c>
      <c r="ET280" s="26">
        <v>317.89999999999998</v>
      </c>
      <c r="EU280" s="26">
        <v>327.2</v>
      </c>
      <c r="EV280" s="26">
        <v>337.5</v>
      </c>
      <c r="EW280" s="26">
        <v>347.9</v>
      </c>
      <c r="EX280" s="26">
        <v>358.9</v>
      </c>
      <c r="EY280" s="26">
        <v>371</v>
      </c>
      <c r="EZ280" s="26">
        <v>383.7</v>
      </c>
      <c r="FA280" s="26">
        <v>392.9</v>
      </c>
      <c r="FB280" s="26">
        <v>403.3</v>
      </c>
      <c r="FC280" s="26">
        <v>414.024</v>
      </c>
      <c r="FD280" s="26">
        <v>425.07</v>
      </c>
      <c r="FE280" s="26">
        <v>435.56400000000002</v>
      </c>
      <c r="FF280" s="26">
        <v>444.80599999999998</v>
      </c>
      <c r="FG280" s="26">
        <v>453.34500000000003</v>
      </c>
      <c r="FH280" s="26">
        <v>461.63299999999998</v>
      </c>
      <c r="FI280" s="26">
        <v>469.36799999999999</v>
      </c>
      <c r="FJ280" s="26">
        <v>475.36399999999998</v>
      </c>
      <c r="FK280" s="26">
        <v>481.1</v>
      </c>
      <c r="FL280" s="26">
        <v>486.74900000000002</v>
      </c>
      <c r="FM280" s="26">
        <v>492.09500000000003</v>
      </c>
      <c r="FN280" s="26">
        <v>497.03899999999999</v>
      </c>
      <c r="FO280" s="26">
        <v>501.97899999999998</v>
      </c>
      <c r="FP280" s="26">
        <v>507.01499999999999</v>
      </c>
      <c r="FQ280" s="26">
        <v>511.65</v>
      </c>
      <c r="FR280" s="26">
        <v>517.80999999999995</v>
      </c>
      <c r="FS280" s="26">
        <v>523.16999999999996</v>
      </c>
      <c r="FT280" s="26">
        <v>532.76900000000001</v>
      </c>
      <c r="FU280" s="26">
        <v>541.77599999999995</v>
      </c>
      <c r="FV280" s="26">
        <v>551.18799999999999</v>
      </c>
      <c r="FW280" s="26">
        <v>562.03499999999997</v>
      </c>
      <c r="FX280" s="26">
        <v>573.50900000000001</v>
      </c>
      <c r="FY280" s="26">
        <v>585.202</v>
      </c>
      <c r="FZ280" s="26">
        <v>597.30799999999999</v>
      </c>
      <c r="GA280" s="26">
        <v>609.68600000000004</v>
      </c>
      <c r="GB280" s="26">
        <v>622.19100000000003</v>
      </c>
      <c r="GC280" s="26">
        <v>634.76900000000001</v>
      </c>
      <c r="GD280" s="26">
        <v>647.36800000000005</v>
      </c>
      <c r="GE280" s="26">
        <v>659.93799999999999</v>
      </c>
      <c r="GF280" s="26">
        <v>672.43299999999999</v>
      </c>
      <c r="GG280" s="26">
        <v>684.81</v>
      </c>
      <c r="GH280" s="26">
        <v>697.03499999999997</v>
      </c>
      <c r="GI280" s="26">
        <v>709.08299999999997</v>
      </c>
      <c r="GJ280" s="26">
        <v>720.93399999999997</v>
      </c>
      <c r="GK280" s="26">
        <v>732.57</v>
      </c>
      <c r="GL280" s="26">
        <v>743.98099999999999</v>
      </c>
      <c r="GM280" s="26">
        <v>755.17100000000005</v>
      </c>
      <c r="GN280" s="26">
        <v>766.15300000000002</v>
      </c>
      <c r="GO280" s="26">
        <v>776.94799999999998</v>
      </c>
      <c r="GP280" s="26">
        <v>787.58399999999995</v>
      </c>
      <c r="GQ280" s="26">
        <v>798.09400000000005</v>
      </c>
      <c r="GR280" s="26">
        <v>808.50599999999997</v>
      </c>
      <c r="GS280" s="17" t="s">
        <v>279</v>
      </c>
      <c r="GT280" s="26"/>
      <c r="GU280" s="26">
        <v>1025.2170000000001</v>
      </c>
    </row>
    <row r="281" spans="1:203">
      <c r="A281" s="8" t="s">
        <v>263</v>
      </c>
      <c r="B281" s="33"/>
      <c r="C281" s="33"/>
      <c r="D281" s="33"/>
      <c r="E281" s="33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  <c r="CX281" s="26"/>
      <c r="CY281" s="26"/>
      <c r="CZ281" s="26"/>
      <c r="DA281" s="26"/>
      <c r="DB281" s="26"/>
      <c r="DC281" s="26"/>
      <c r="DD281" s="26"/>
      <c r="DE281" s="26"/>
      <c r="DF281" s="26"/>
      <c r="DG281" s="26"/>
      <c r="DH281" s="26"/>
      <c r="DI281" s="26"/>
      <c r="DJ281" s="26"/>
      <c r="DK281" s="26"/>
      <c r="DL281" s="26"/>
      <c r="DM281" s="26"/>
      <c r="DN281" s="26"/>
      <c r="DO281" s="26"/>
      <c r="DP281" s="26"/>
      <c r="DQ281" s="26"/>
      <c r="DR281" s="26"/>
      <c r="DS281" s="26"/>
      <c r="DT281" s="26"/>
      <c r="DU281" s="26"/>
      <c r="DV281" s="26"/>
      <c r="DW281" s="26"/>
      <c r="DX281" s="26"/>
      <c r="DY281" s="26"/>
      <c r="DZ281" s="26"/>
      <c r="EA281" s="26"/>
      <c r="EB281" s="26"/>
      <c r="EC281" s="26"/>
      <c r="ED281" s="26"/>
      <c r="EE281" s="26"/>
      <c r="EF281" s="26"/>
      <c r="EG281" s="26"/>
      <c r="EH281" s="26"/>
      <c r="EI281" s="26"/>
      <c r="EJ281" s="26"/>
      <c r="EK281" s="26"/>
      <c r="EL281" s="9">
        <v>693.91399999999999</v>
      </c>
      <c r="EM281" s="9">
        <v>711.34099999999989</v>
      </c>
      <c r="EN281" s="9">
        <v>729.06299999999999</v>
      </c>
      <c r="EO281" s="9">
        <v>748.58400000000006</v>
      </c>
      <c r="EP281" s="9">
        <v>770.51400000000001</v>
      </c>
      <c r="EQ281" s="9">
        <v>795.78300000000002</v>
      </c>
      <c r="ER281" s="9">
        <v>820.00199999999995</v>
      </c>
      <c r="ES281" s="9">
        <v>847.30199999999991</v>
      </c>
      <c r="ET281" s="9">
        <v>871.03499999999997</v>
      </c>
      <c r="EU281" s="9">
        <v>895.16499999999996</v>
      </c>
      <c r="EV281" s="9">
        <v>920.43299999999999</v>
      </c>
      <c r="EW281" s="9">
        <v>945.63</v>
      </c>
      <c r="EX281" s="9">
        <v>971.43499999999995</v>
      </c>
      <c r="EY281" s="9">
        <v>997.87099999999998</v>
      </c>
      <c r="EZ281" s="9">
        <v>1023.9449999999999</v>
      </c>
      <c r="FA281" s="9">
        <v>1045.9450000000002</v>
      </c>
      <c r="FB281" s="9">
        <v>1068.2139999999999</v>
      </c>
      <c r="FC281" s="9">
        <v>1088.7809999999999</v>
      </c>
      <c r="FD281" s="9">
        <v>1107.9369999999999</v>
      </c>
      <c r="FE281" s="9">
        <v>1124.96</v>
      </c>
      <c r="FF281" s="9">
        <v>1139.2380000000001</v>
      </c>
      <c r="FG281" s="9">
        <v>1154.664</v>
      </c>
      <c r="FH281" s="9">
        <v>1170.373</v>
      </c>
      <c r="FI281" s="9">
        <v>1184.172</v>
      </c>
      <c r="FJ281" s="9">
        <v>1195.1590000000001</v>
      </c>
      <c r="FK281" s="9">
        <v>1205.433</v>
      </c>
      <c r="FL281" s="9">
        <v>1214.566</v>
      </c>
      <c r="FM281" s="9">
        <v>1222.796</v>
      </c>
      <c r="FN281" s="9">
        <v>1231.3319999999999</v>
      </c>
      <c r="FO281" s="9">
        <v>1240.4449999999999</v>
      </c>
      <c r="FP281" s="9">
        <v>1250.9879999999998</v>
      </c>
      <c r="FQ281" s="9">
        <v>1262.1680000000001</v>
      </c>
      <c r="FR281" s="9">
        <v>1275.2049999999999</v>
      </c>
      <c r="FS281" s="9">
        <v>1293.2669999999998</v>
      </c>
      <c r="FT281" s="9">
        <v>1315.8050000000001</v>
      </c>
      <c r="FU281" s="9">
        <v>1337.9169999999999</v>
      </c>
      <c r="FV281" s="9">
        <v>1360.4450000000002</v>
      </c>
      <c r="FW281" s="9">
        <v>1384.8899999999999</v>
      </c>
      <c r="FX281" s="9">
        <v>1410.653</v>
      </c>
      <c r="FY281" s="9">
        <v>1437.203</v>
      </c>
      <c r="FZ281" s="9">
        <v>1464.481</v>
      </c>
      <c r="GA281" s="9">
        <v>1491.9720000000002</v>
      </c>
      <c r="GB281" s="9">
        <v>1519.4839999999999</v>
      </c>
      <c r="GC281" s="9">
        <v>1546.779</v>
      </c>
      <c r="GD281" s="9">
        <v>1574.0450000000001</v>
      </c>
      <c r="GE281" s="9">
        <v>1601.4</v>
      </c>
      <c r="GF281" s="9">
        <v>1628.6860000000001</v>
      </c>
      <c r="GG281" s="9">
        <v>1655.741</v>
      </c>
      <c r="GH281" s="9">
        <v>1682.462</v>
      </c>
      <c r="GI281" s="9">
        <v>1708.7579999999998</v>
      </c>
      <c r="GJ281" s="9">
        <v>1734.548</v>
      </c>
      <c r="GK281" s="9">
        <v>1759.7559999999999</v>
      </c>
      <c r="GL281" s="9">
        <v>1784.33</v>
      </c>
      <c r="GM281" s="9">
        <v>1808.2430000000002</v>
      </c>
      <c r="GN281" s="9">
        <v>1831.4869999999999</v>
      </c>
      <c r="GO281" s="9">
        <v>1854.067</v>
      </c>
      <c r="GP281" s="9">
        <v>1876</v>
      </c>
      <c r="GQ281" s="9">
        <v>1897.3150000000001</v>
      </c>
      <c r="GR281" s="9">
        <v>1918.0520000000001</v>
      </c>
      <c r="GS281" s="15" t="s">
        <v>279</v>
      </c>
      <c r="GT281" s="9"/>
      <c r="GU281" s="9">
        <v>2308.2049999999999</v>
      </c>
    </row>
  </sheetData>
  <customSheetViews>
    <customSheetView guid="{B514CC0D-1D6E-4620-BD2C-02091273385D}" scale="85" state="hidden" showRuler="0">
      <pane xSplit="1" ySplit="3" topLeftCell="B130" activePane="bottomRight" state="frozen"/>
      <selection pane="bottomRight" activeCell="O140" sqref="O140"/>
      <pageMargins left="0.75" right="0.75" top="1" bottom="1" header="0.5" footer="0.5"/>
      <pageSetup orientation="portrait" r:id="rId1"/>
      <headerFooter alignWithMargins="0"/>
    </customSheetView>
    <customSheetView guid="{D31200CC-1D7A-48DB-AD22-4620145145B5}" scale="85" state="hidden">
      <pane xSplit="1" ySplit="3" topLeftCell="B130" activePane="bottomRight" state="frozen"/>
      <selection pane="bottomRight" activeCell="O140" sqref="O140"/>
      <pageMargins left="0.75" right="0.75" top="1" bottom="1" header="0.5" footer="0.5"/>
      <pageSetup orientation="portrait" r:id="rId2"/>
      <headerFooter alignWithMargins="0"/>
    </customSheetView>
  </customSheetViews>
  <phoneticPr fontId="33" type="noConversion"/>
  <pageMargins left="0.75" right="0.75" top="1" bottom="1" header="0.5" footer="0.5"/>
  <pageSetup orientation="portrait" r:id="rId3"/>
  <headerFooter alignWithMargins="0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5473" r:id="rId6" name="Button 1">
              <controlPr defaultSize="0" print="0" autoFill="0" autoPict="0" macro="[0]!DataVertical">
                <anchor moveWithCells="1" sizeWithCells="1">
                  <from>
                    <xdr:col>0</xdr:col>
                    <xdr:colOff>1798320</xdr:colOff>
                    <xdr:row>2</xdr:row>
                    <xdr:rowOff>15240</xdr:rowOff>
                  </from>
                  <to>
                    <xdr:col>0</xdr:col>
                    <xdr:colOff>2644140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474" r:id="rId7" name="Button 2">
              <controlPr defaultSize="0" print="0" autoFill="0" autoPict="0" macro="[0]!ChartCreator">
                <anchor moveWithCells="1" sizeWithCells="1">
                  <from>
                    <xdr:col>0</xdr:col>
                    <xdr:colOff>1798320</xdr:colOff>
                    <xdr:row>0</xdr:row>
                    <xdr:rowOff>0</xdr:rowOff>
                  </from>
                  <to>
                    <xdr:col>0</xdr:col>
                    <xdr:colOff>2651760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>
    <pageSetUpPr fitToPage="1"/>
  </sheetPr>
  <dimension ref="A1:GR198"/>
  <sheetViews>
    <sheetView showRuler="0" zoomScale="85" zoomScaleNormal="85" workbookViewId="0">
      <pane xSplit="1" ySplit="3" topLeftCell="AQ4" activePane="bottomRight" state="frozen"/>
      <selection pane="topRight" activeCell="B1" sqref="B1"/>
      <selection pane="bottomLeft" activeCell="A4" sqref="A4"/>
      <selection pane="bottomRight" activeCell="O140" sqref="O140"/>
    </sheetView>
  </sheetViews>
  <sheetFormatPr defaultColWidth="9.21875" defaultRowHeight="13.2"/>
  <cols>
    <col min="1" max="1" width="38.77734375" style="50" customWidth="1"/>
    <col min="2" max="2" width="7.77734375" style="35" bestFit="1" customWidth="1"/>
    <col min="3" max="3" width="5.77734375" style="35" bestFit="1" customWidth="1"/>
    <col min="4" max="4" width="7.77734375" style="35" bestFit="1" customWidth="1"/>
    <col min="5" max="5" width="5.77734375" style="35" bestFit="1" customWidth="1"/>
    <col min="6" max="6" width="7.77734375" style="23" bestFit="1" customWidth="1"/>
    <col min="7" max="7" width="5.77734375" style="23" bestFit="1" customWidth="1"/>
    <col min="8" max="8" width="7.77734375" style="23" bestFit="1" customWidth="1"/>
    <col min="9" max="9" width="5.77734375" style="23" bestFit="1" customWidth="1"/>
    <col min="10" max="10" width="7.77734375" style="23" bestFit="1" customWidth="1"/>
    <col min="11" max="11" width="5.77734375" style="23" bestFit="1" customWidth="1"/>
    <col min="12" max="12" width="7.77734375" style="23" bestFit="1" customWidth="1"/>
    <col min="13" max="41" width="6.77734375" style="23" bestFit="1" customWidth="1"/>
    <col min="42" max="42" width="7.77734375" style="23" bestFit="1" customWidth="1"/>
    <col min="43" max="61" width="6.77734375" style="23" bestFit="1" customWidth="1"/>
    <col min="62" max="62" width="9.21875" style="23" bestFit="1" customWidth="1"/>
    <col min="63" max="91" width="7.77734375" style="23" bestFit="1" customWidth="1"/>
    <col min="92" max="92" width="9.21875" style="23" bestFit="1" customWidth="1"/>
    <col min="93" max="104" width="7.77734375" style="23" bestFit="1" customWidth="1"/>
    <col min="105" max="105" width="9.21875" style="23" bestFit="1" customWidth="1"/>
    <col min="106" max="117" width="7.77734375" style="23" bestFit="1" customWidth="1"/>
    <col min="118" max="155" width="9.21875" style="23" bestFit="1" customWidth="1"/>
    <col min="156" max="182" width="10.21875" style="23" bestFit="1" customWidth="1"/>
    <col min="183" max="200" width="10.5546875" style="23" bestFit="1" customWidth="1"/>
    <col min="201" max="201" width="5.21875" style="23" bestFit="1" customWidth="1"/>
    <col min="202" max="202" width="11.5546875" style="23" bestFit="1" customWidth="1"/>
    <col min="203" max="16384" width="9.21875" style="23"/>
  </cols>
  <sheetData>
    <row r="1" spans="1:200" s="38" customFormat="1" ht="15" customHeight="1">
      <c r="A1" s="67" t="s">
        <v>255</v>
      </c>
      <c r="B1" s="67"/>
      <c r="C1" s="22"/>
      <c r="D1" s="22"/>
      <c r="E1" s="22"/>
    </row>
    <row r="2" spans="1:200" s="38" customFormat="1" ht="15" customHeight="1">
      <c r="A2" s="67" t="s">
        <v>53</v>
      </c>
      <c r="B2" s="67"/>
      <c r="C2" s="22"/>
      <c r="D2" s="22"/>
      <c r="E2" s="22"/>
      <c r="GM2" s="52"/>
    </row>
    <row r="3" spans="1:200" s="45" customFormat="1" ht="15" customHeight="1">
      <c r="A3" s="43"/>
      <c r="B3" s="44">
        <v>1</v>
      </c>
      <c r="C3" s="44"/>
      <c r="D3" s="44">
        <v>1000</v>
      </c>
      <c r="E3" s="44"/>
      <c r="F3" s="45">
        <v>1500</v>
      </c>
      <c r="H3" s="45">
        <v>1600</v>
      </c>
      <c r="J3" s="45">
        <v>1700</v>
      </c>
      <c r="L3" s="45">
        <v>1820</v>
      </c>
      <c r="M3" s="45">
        <v>1821</v>
      </c>
      <c r="N3" s="45">
        <v>1822</v>
      </c>
      <c r="O3" s="45">
        <v>1823</v>
      </c>
      <c r="P3" s="45">
        <v>1824</v>
      </c>
      <c r="Q3" s="45">
        <v>1825</v>
      </c>
      <c r="R3" s="45">
        <v>1826</v>
      </c>
      <c r="S3" s="45">
        <v>1827</v>
      </c>
      <c r="T3" s="45">
        <v>1828</v>
      </c>
      <c r="U3" s="45">
        <v>1829</v>
      </c>
      <c r="V3" s="45">
        <v>1830</v>
      </c>
      <c r="W3" s="45">
        <v>1831</v>
      </c>
      <c r="X3" s="45">
        <v>1832</v>
      </c>
      <c r="Y3" s="45">
        <v>1833</v>
      </c>
      <c r="Z3" s="45">
        <v>1834</v>
      </c>
      <c r="AA3" s="45">
        <v>1835</v>
      </c>
      <c r="AB3" s="45">
        <v>1836</v>
      </c>
      <c r="AC3" s="45">
        <v>1837</v>
      </c>
      <c r="AD3" s="45">
        <v>1838</v>
      </c>
      <c r="AE3" s="45">
        <v>1839</v>
      </c>
      <c r="AF3" s="45">
        <v>1840</v>
      </c>
      <c r="AG3" s="45">
        <v>1841</v>
      </c>
      <c r="AH3" s="45">
        <v>1842</v>
      </c>
      <c r="AI3" s="45">
        <v>1843</v>
      </c>
      <c r="AJ3" s="45">
        <v>1844</v>
      </c>
      <c r="AK3" s="45">
        <v>1845</v>
      </c>
      <c r="AL3" s="45">
        <v>1846</v>
      </c>
      <c r="AM3" s="45">
        <v>1847</v>
      </c>
      <c r="AN3" s="45">
        <v>1848</v>
      </c>
      <c r="AO3" s="45">
        <v>1849</v>
      </c>
      <c r="AP3" s="45">
        <v>1850</v>
      </c>
      <c r="AQ3" s="45">
        <v>1851</v>
      </c>
      <c r="AR3" s="45">
        <v>1852</v>
      </c>
      <c r="AS3" s="45">
        <v>1853</v>
      </c>
      <c r="AT3" s="45">
        <v>1854</v>
      </c>
      <c r="AU3" s="45">
        <v>1855</v>
      </c>
      <c r="AV3" s="45">
        <v>1856</v>
      </c>
      <c r="AW3" s="45">
        <v>1857</v>
      </c>
      <c r="AX3" s="45">
        <v>1858</v>
      </c>
      <c r="AY3" s="45">
        <v>1859</v>
      </c>
      <c r="AZ3" s="45">
        <v>1860</v>
      </c>
      <c r="BA3" s="45">
        <v>1861</v>
      </c>
      <c r="BB3" s="45">
        <v>1862</v>
      </c>
      <c r="BC3" s="45">
        <v>1863</v>
      </c>
      <c r="BD3" s="45">
        <v>1864</v>
      </c>
      <c r="BE3" s="45">
        <v>1865</v>
      </c>
      <c r="BF3" s="45">
        <v>1866</v>
      </c>
      <c r="BG3" s="45">
        <v>1867</v>
      </c>
      <c r="BH3" s="45">
        <v>1868</v>
      </c>
      <c r="BI3" s="45">
        <v>1869</v>
      </c>
      <c r="BJ3" s="45">
        <v>1870</v>
      </c>
      <c r="BK3" s="45">
        <v>1871</v>
      </c>
      <c r="BL3" s="45">
        <v>1872</v>
      </c>
      <c r="BM3" s="45">
        <v>1873</v>
      </c>
      <c r="BN3" s="45">
        <v>1874</v>
      </c>
      <c r="BO3" s="45">
        <v>1875</v>
      </c>
      <c r="BP3" s="45">
        <v>1876</v>
      </c>
      <c r="BQ3" s="45">
        <v>1877</v>
      </c>
      <c r="BR3" s="45">
        <v>1878</v>
      </c>
      <c r="BS3" s="45">
        <v>1879</v>
      </c>
      <c r="BT3" s="45">
        <v>1880</v>
      </c>
      <c r="BU3" s="45">
        <v>1881</v>
      </c>
      <c r="BV3" s="45">
        <v>1882</v>
      </c>
      <c r="BW3" s="45">
        <v>1883</v>
      </c>
      <c r="BX3" s="45">
        <v>1884</v>
      </c>
      <c r="BY3" s="45">
        <v>1885</v>
      </c>
      <c r="BZ3" s="45">
        <v>1886</v>
      </c>
      <c r="CA3" s="45">
        <v>1887</v>
      </c>
      <c r="CB3" s="45">
        <v>1888</v>
      </c>
      <c r="CC3" s="45">
        <v>1889</v>
      </c>
      <c r="CD3" s="45">
        <v>1890</v>
      </c>
      <c r="CE3" s="45">
        <v>1891</v>
      </c>
      <c r="CF3" s="45">
        <v>1892</v>
      </c>
      <c r="CG3" s="45">
        <v>1893</v>
      </c>
      <c r="CH3" s="45">
        <v>1894</v>
      </c>
      <c r="CI3" s="45">
        <v>1895</v>
      </c>
      <c r="CJ3" s="45">
        <v>1896</v>
      </c>
      <c r="CK3" s="45">
        <v>1897</v>
      </c>
      <c r="CL3" s="45">
        <v>1898</v>
      </c>
      <c r="CM3" s="45">
        <v>1899</v>
      </c>
      <c r="CN3" s="45">
        <v>1900</v>
      </c>
      <c r="CO3" s="45">
        <v>1901</v>
      </c>
      <c r="CP3" s="45">
        <v>1902</v>
      </c>
      <c r="CQ3" s="45">
        <v>1903</v>
      </c>
      <c r="CR3" s="45">
        <v>1904</v>
      </c>
      <c r="CS3" s="45">
        <v>1905</v>
      </c>
      <c r="CT3" s="45">
        <v>1906</v>
      </c>
      <c r="CU3" s="45">
        <v>1907</v>
      </c>
      <c r="CV3" s="45">
        <v>1908</v>
      </c>
      <c r="CW3" s="45">
        <v>1909</v>
      </c>
      <c r="CX3" s="45">
        <v>1910</v>
      </c>
      <c r="CY3" s="45">
        <v>1911</v>
      </c>
      <c r="CZ3" s="45">
        <v>1912</v>
      </c>
      <c r="DA3" s="45">
        <v>1913</v>
      </c>
      <c r="DB3" s="45">
        <v>1914</v>
      </c>
      <c r="DC3" s="45">
        <v>1915</v>
      </c>
      <c r="DD3" s="45">
        <v>1916</v>
      </c>
      <c r="DE3" s="45">
        <v>1917</v>
      </c>
      <c r="DF3" s="45">
        <v>1918</v>
      </c>
      <c r="DG3" s="45">
        <v>1919</v>
      </c>
      <c r="DH3" s="45">
        <v>1920</v>
      </c>
      <c r="DI3" s="45">
        <v>1921</v>
      </c>
      <c r="DJ3" s="45">
        <v>1922</v>
      </c>
      <c r="DK3" s="45">
        <v>1923</v>
      </c>
      <c r="DL3" s="45">
        <v>1924</v>
      </c>
      <c r="DM3" s="45">
        <v>1925</v>
      </c>
      <c r="DN3" s="45">
        <v>1926</v>
      </c>
      <c r="DO3" s="45">
        <v>1927</v>
      </c>
      <c r="DP3" s="45">
        <v>1928</v>
      </c>
      <c r="DQ3" s="45">
        <v>1929</v>
      </c>
      <c r="DR3" s="45">
        <v>1930</v>
      </c>
      <c r="DS3" s="45">
        <v>1931</v>
      </c>
      <c r="DT3" s="45">
        <v>1932</v>
      </c>
      <c r="DU3" s="45">
        <v>1933</v>
      </c>
      <c r="DV3" s="45">
        <v>1934</v>
      </c>
      <c r="DW3" s="45">
        <v>1935</v>
      </c>
      <c r="DX3" s="45">
        <v>1936</v>
      </c>
      <c r="DY3" s="45">
        <v>1937</v>
      </c>
      <c r="DZ3" s="45">
        <v>1938</v>
      </c>
      <c r="EA3" s="45">
        <v>1939</v>
      </c>
      <c r="EB3" s="45">
        <v>1940</v>
      </c>
      <c r="EC3" s="45">
        <v>1941</v>
      </c>
      <c r="ED3" s="45">
        <v>1942</v>
      </c>
      <c r="EE3" s="45">
        <v>1943</v>
      </c>
      <c r="EF3" s="45">
        <v>1944</v>
      </c>
      <c r="EG3" s="45">
        <v>1945</v>
      </c>
      <c r="EH3" s="45">
        <v>1946</v>
      </c>
      <c r="EI3" s="45">
        <v>1947</v>
      </c>
      <c r="EJ3" s="45">
        <v>1948</v>
      </c>
      <c r="EK3" s="45">
        <v>1949</v>
      </c>
      <c r="EL3" s="45">
        <v>1950</v>
      </c>
      <c r="EM3" s="45">
        <v>1951</v>
      </c>
      <c r="EN3" s="45">
        <v>1952</v>
      </c>
      <c r="EO3" s="45">
        <v>1953</v>
      </c>
      <c r="EP3" s="45">
        <v>1954</v>
      </c>
      <c r="EQ3" s="45">
        <v>1955</v>
      </c>
      <c r="ER3" s="45">
        <v>1956</v>
      </c>
      <c r="ES3" s="45">
        <v>1957</v>
      </c>
      <c r="ET3" s="45">
        <v>1958</v>
      </c>
      <c r="EU3" s="45">
        <v>1959</v>
      </c>
      <c r="EV3" s="45">
        <v>1960</v>
      </c>
      <c r="EW3" s="45">
        <v>1961</v>
      </c>
      <c r="EX3" s="45">
        <v>1962</v>
      </c>
      <c r="EY3" s="45">
        <v>1963</v>
      </c>
      <c r="EZ3" s="45">
        <v>1964</v>
      </c>
      <c r="FA3" s="45">
        <v>1965</v>
      </c>
      <c r="FB3" s="45">
        <v>1966</v>
      </c>
      <c r="FC3" s="45">
        <v>1967</v>
      </c>
      <c r="FD3" s="45">
        <v>1968</v>
      </c>
      <c r="FE3" s="45">
        <v>1969</v>
      </c>
      <c r="FF3" s="45">
        <v>1970</v>
      </c>
      <c r="FG3" s="45">
        <v>1971</v>
      </c>
      <c r="FH3" s="45">
        <v>1972</v>
      </c>
      <c r="FI3" s="45">
        <v>1973</v>
      </c>
      <c r="FJ3" s="45">
        <v>1974</v>
      </c>
      <c r="FK3" s="45">
        <v>1975</v>
      </c>
      <c r="FL3" s="45">
        <v>1976</v>
      </c>
      <c r="FM3" s="45">
        <v>1977</v>
      </c>
      <c r="FN3" s="45">
        <v>1978</v>
      </c>
      <c r="FO3" s="45">
        <v>1979</v>
      </c>
      <c r="FP3" s="45">
        <v>1980</v>
      </c>
      <c r="FQ3" s="45">
        <v>1981</v>
      </c>
      <c r="FR3" s="45">
        <v>1982</v>
      </c>
      <c r="FS3" s="45">
        <v>1983</v>
      </c>
      <c r="FT3" s="45">
        <v>1984</v>
      </c>
      <c r="FU3" s="45">
        <v>1985</v>
      </c>
      <c r="FV3" s="45">
        <v>1986</v>
      </c>
      <c r="FW3" s="45">
        <v>1987</v>
      </c>
      <c r="FX3" s="45">
        <v>1988</v>
      </c>
      <c r="FY3" s="45">
        <v>1989</v>
      </c>
      <c r="FZ3" s="45">
        <v>1990</v>
      </c>
      <c r="GA3" s="45">
        <v>1991</v>
      </c>
      <c r="GB3" s="45">
        <v>1992</v>
      </c>
      <c r="GC3" s="45">
        <v>1993</v>
      </c>
      <c r="GD3" s="45">
        <v>1994</v>
      </c>
      <c r="GE3" s="45">
        <v>1995</v>
      </c>
      <c r="GF3" s="45">
        <v>1996</v>
      </c>
      <c r="GG3" s="45">
        <v>1997</v>
      </c>
      <c r="GH3" s="45">
        <v>1998</v>
      </c>
      <c r="GI3" s="45">
        <v>1999</v>
      </c>
      <c r="GJ3" s="45">
        <v>2000</v>
      </c>
      <c r="GK3" s="45">
        <v>2001</v>
      </c>
      <c r="GL3" s="45">
        <v>2002</v>
      </c>
      <c r="GM3" s="45">
        <v>2003</v>
      </c>
      <c r="GN3" s="45">
        <v>2004</v>
      </c>
      <c r="GO3" s="45">
        <v>2005</v>
      </c>
      <c r="GP3" s="45">
        <v>2006</v>
      </c>
      <c r="GQ3" s="45">
        <v>2007</v>
      </c>
      <c r="GR3" s="45">
        <v>2008</v>
      </c>
    </row>
    <row r="4" spans="1:200">
      <c r="A4" s="43" t="s">
        <v>70</v>
      </c>
      <c r="B4" s="33"/>
      <c r="C4" s="33"/>
      <c r="D4" s="33"/>
      <c r="E4" s="15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26"/>
    </row>
    <row r="5" spans="1:200">
      <c r="A5" s="5" t="s">
        <v>145</v>
      </c>
      <c r="B5" s="17">
        <v>0.8267839078670921</v>
      </c>
      <c r="C5" s="17" t="e">
        <v>#N/A</v>
      </c>
      <c r="D5" s="17">
        <v>1.157497471013929</v>
      </c>
      <c r="E5" s="17" t="e">
        <v>#N/A</v>
      </c>
      <c r="F5" s="26">
        <v>5.5015173916426736</v>
      </c>
      <c r="G5" s="26" t="e">
        <v>#N/A</v>
      </c>
      <c r="H5" s="26">
        <v>8.1433351490156412</v>
      </c>
      <c r="I5" s="26" t="e">
        <v>#N/A</v>
      </c>
      <c r="J5" s="26">
        <v>9.6607267916893633</v>
      </c>
      <c r="K5" s="26" t="e">
        <v>#N/A</v>
      </c>
      <c r="L5" s="26">
        <v>15.967628978289627</v>
      </c>
      <c r="M5" s="26" t="e">
        <v>#N/A</v>
      </c>
      <c r="N5" s="26" t="e">
        <v>#N/A</v>
      </c>
      <c r="O5" s="26" t="e">
        <v>#N/A</v>
      </c>
      <c r="P5" s="26" t="e">
        <v>#N/A</v>
      </c>
      <c r="Q5" s="26" t="e">
        <v>#N/A</v>
      </c>
      <c r="R5" s="26" t="e">
        <v>#N/A</v>
      </c>
      <c r="S5" s="26" t="e">
        <v>#N/A</v>
      </c>
      <c r="T5" s="26" t="e">
        <v>#N/A</v>
      </c>
      <c r="U5" s="26" t="e">
        <v>#N/A</v>
      </c>
      <c r="V5" s="26">
        <v>19.251420122947632</v>
      </c>
      <c r="W5" s="26" t="e">
        <v>#N/A</v>
      </c>
      <c r="X5" s="26" t="e">
        <v>#N/A</v>
      </c>
      <c r="Y5" s="26" t="e">
        <v>#N/A</v>
      </c>
      <c r="Z5" s="26" t="e">
        <v>#N/A</v>
      </c>
      <c r="AA5" s="26" t="e">
        <v>#N/A</v>
      </c>
      <c r="AB5" s="26" t="e">
        <v>#N/A</v>
      </c>
      <c r="AC5" s="26" t="e">
        <v>#N/A</v>
      </c>
      <c r="AD5" s="26" t="e">
        <v>#N/A</v>
      </c>
      <c r="AE5" s="26" t="e">
        <v>#N/A</v>
      </c>
      <c r="AF5" s="26">
        <v>21.897128628122324</v>
      </c>
      <c r="AG5" s="26" t="e">
        <v>#N/A</v>
      </c>
      <c r="AH5" s="26" t="e">
        <v>#N/A</v>
      </c>
      <c r="AI5" s="26" t="e">
        <v>#N/A</v>
      </c>
      <c r="AJ5" s="26" t="e">
        <v>#N/A</v>
      </c>
      <c r="AK5" s="26" t="e">
        <v>#N/A</v>
      </c>
      <c r="AL5" s="26" t="e">
        <v>#N/A</v>
      </c>
      <c r="AM5" s="26" t="e">
        <v>#N/A</v>
      </c>
      <c r="AN5" s="26" t="e">
        <v>#N/A</v>
      </c>
      <c r="AO5" s="26" t="e">
        <v>#N/A</v>
      </c>
      <c r="AP5" s="26">
        <v>25.363784919461519</v>
      </c>
      <c r="AQ5" s="26" t="e">
        <v>#N/A</v>
      </c>
      <c r="AR5" s="26" t="e">
        <v>#N/A</v>
      </c>
      <c r="AS5" s="26" t="e">
        <v>#N/A</v>
      </c>
      <c r="AT5" s="26" t="e">
        <v>#N/A</v>
      </c>
      <c r="AU5" s="26" t="e">
        <v>#N/A</v>
      </c>
      <c r="AV5" s="26" t="e">
        <v>#N/A</v>
      </c>
      <c r="AW5" s="26" t="e">
        <v>#N/A</v>
      </c>
      <c r="AX5" s="26" t="e">
        <v>#N/A</v>
      </c>
      <c r="AY5" s="26" t="e">
        <v>#N/A</v>
      </c>
      <c r="AZ5" s="26">
        <v>29.289549451404561</v>
      </c>
      <c r="BA5" s="26" t="e">
        <v>#N/A</v>
      </c>
      <c r="BB5" s="26" t="e">
        <v>#N/A</v>
      </c>
      <c r="BC5" s="26" t="e">
        <v>#N/A</v>
      </c>
      <c r="BD5" s="26" t="e">
        <v>#N/A</v>
      </c>
      <c r="BE5" s="26" t="e">
        <v>#N/A</v>
      </c>
      <c r="BF5" s="26" t="e">
        <v>#N/A</v>
      </c>
      <c r="BG5" s="26" t="e">
        <v>#N/A</v>
      </c>
      <c r="BH5" s="26" t="e">
        <v>#N/A</v>
      </c>
      <c r="BI5" s="26" t="e">
        <v>#N/A</v>
      </c>
      <c r="BJ5" s="26">
        <v>32.755851684693795</v>
      </c>
      <c r="BK5" s="26">
        <v>35.128141778849894</v>
      </c>
      <c r="BL5" s="26">
        <v>35.401867558944829</v>
      </c>
      <c r="BM5" s="26">
        <v>34.580690218660024</v>
      </c>
      <c r="BN5" s="26">
        <v>36.131802972531318</v>
      </c>
      <c r="BO5" s="26">
        <v>36.314286825927944</v>
      </c>
      <c r="BP5" s="26">
        <v>37.135464166212749</v>
      </c>
      <c r="BQ5" s="26">
        <v>38.412851139989101</v>
      </c>
      <c r="BR5" s="26">
        <v>39.690238113765467</v>
      </c>
      <c r="BS5" s="26">
        <v>39.416512333670532</v>
      </c>
      <c r="BT5" s="26">
        <v>39.963963893860395</v>
      </c>
      <c r="BU5" s="26">
        <v>41.606318574430006</v>
      </c>
      <c r="BV5" s="26">
        <v>41.880044354524934</v>
      </c>
      <c r="BW5" s="26">
        <v>43.613640961792861</v>
      </c>
      <c r="BX5" s="26">
        <v>44.79978600887091</v>
      </c>
      <c r="BY5" s="26">
        <v>44.526060228775975</v>
      </c>
      <c r="BZ5" s="26">
        <v>45.985931055948953</v>
      </c>
      <c r="CA5" s="26">
        <v>49.17939849038985</v>
      </c>
      <c r="CB5" s="26">
        <v>49.088156563691541</v>
      </c>
      <c r="CC5" s="26">
        <v>48.631946930199987</v>
      </c>
      <c r="CD5" s="26">
        <v>51.277962804451015</v>
      </c>
      <c r="CE5" s="26">
        <v>53.102801338417244</v>
      </c>
      <c r="CF5" s="26">
        <v>54.288946385495294</v>
      </c>
      <c r="CG5" s="26">
        <v>54.653914092288531</v>
      </c>
      <c r="CH5" s="26">
        <v>57.847381526729436</v>
      </c>
      <c r="CI5" s="26">
        <v>59.398494280600723</v>
      </c>
      <c r="CJ5" s="26">
        <v>60.310913547583837</v>
      </c>
      <c r="CK5" s="26">
        <v>61.588300521360203</v>
      </c>
      <c r="CL5" s="26">
        <v>65.05549373589605</v>
      </c>
      <c r="CM5" s="26">
        <v>66.424122636370711</v>
      </c>
      <c r="CN5" s="26">
        <v>66.971574196560582</v>
      </c>
      <c r="CO5" s="26">
        <v>67.245299976655517</v>
      </c>
      <c r="CP5" s="26">
        <v>69.891315850906551</v>
      </c>
      <c r="CQ5" s="26">
        <v>70.530009337794723</v>
      </c>
      <c r="CR5" s="26">
        <v>71.624912458174464</v>
      </c>
      <c r="CS5" s="26">
        <v>75.639557232900174</v>
      </c>
      <c r="CT5" s="26">
        <v>78.559298887246129</v>
      </c>
      <c r="CU5" s="26">
        <v>83.39512100225663</v>
      </c>
      <c r="CV5" s="26">
        <v>83.760088709049867</v>
      </c>
      <c r="CW5" s="26">
        <v>83.486362928954946</v>
      </c>
      <c r="CX5" s="26">
        <v>84.672507976032989</v>
      </c>
      <c r="CY5" s="26">
        <v>87.318523850284038</v>
      </c>
      <c r="CZ5" s="26">
        <v>91.698136331802971</v>
      </c>
      <c r="DA5" s="26">
        <v>91.241926698311417</v>
      </c>
      <c r="DB5" s="26">
        <v>76.147905110219327</v>
      </c>
      <c r="DC5" s="26">
        <v>70.63428582544995</v>
      </c>
      <c r="DD5" s="26">
        <v>69.774004802294428</v>
      </c>
      <c r="DE5" s="26">
        <v>68.275030292250747</v>
      </c>
      <c r="DF5" s="26">
        <v>66.867297708905369</v>
      </c>
      <c r="DG5" s="26">
        <v>56.426614382427161</v>
      </c>
      <c r="DH5" s="26">
        <v>60.584639327678786</v>
      </c>
      <c r="DI5" s="26">
        <v>67.062816123258884</v>
      </c>
      <c r="DJ5" s="26">
        <v>73.084783285347442</v>
      </c>
      <c r="DK5" s="26">
        <v>72.354847871760953</v>
      </c>
      <c r="DL5" s="26">
        <v>80.749105128005596</v>
      </c>
      <c r="DM5" s="26">
        <v>86.223620729904283</v>
      </c>
      <c r="DN5" s="26">
        <v>87.683491557077275</v>
      </c>
      <c r="DO5" s="26">
        <v>90.329507431328295</v>
      </c>
      <c r="DP5" s="26">
        <v>94.526636059450624</v>
      </c>
      <c r="DQ5" s="26">
        <v>95.895264959925299</v>
      </c>
      <c r="DR5" s="26">
        <v>93.249249085674279</v>
      </c>
      <c r="DS5" s="26">
        <v>85.767411096412729</v>
      </c>
      <c r="DT5" s="26">
        <v>76.916944206676519</v>
      </c>
      <c r="DU5" s="26">
        <v>74.362170259123801</v>
      </c>
      <c r="DV5" s="26">
        <v>75.000863746011973</v>
      </c>
      <c r="DW5" s="26">
        <v>76.460734573184979</v>
      </c>
      <c r="DX5" s="26">
        <v>78.741782740642748</v>
      </c>
      <c r="DY5" s="26">
        <v>82.938911368765076</v>
      </c>
      <c r="DZ5" s="26">
        <v>93.5229748657692</v>
      </c>
      <c r="EA5" s="26">
        <v>106.02311882343787</v>
      </c>
      <c r="EB5" s="26">
        <v>103.28586102248853</v>
      </c>
      <c r="EC5" s="26">
        <v>110.67645708505174</v>
      </c>
      <c r="ED5" s="26">
        <v>105.11069955645476</v>
      </c>
      <c r="EE5" s="26">
        <v>107.66547350400747</v>
      </c>
      <c r="EF5" s="26">
        <v>110.40273130495682</v>
      </c>
      <c r="EG5" s="26">
        <v>45.620963349155708</v>
      </c>
      <c r="EH5" s="26">
        <v>53.285285191813863</v>
      </c>
      <c r="EI5" s="26">
        <v>58.759800793712557</v>
      </c>
      <c r="EJ5" s="26">
        <v>74.818379892615354</v>
      </c>
      <c r="EK5" s="26">
        <v>88.960878530853634</v>
      </c>
      <c r="EL5" s="26">
        <v>100</v>
      </c>
      <c r="EM5" s="26">
        <v>106.83993463543693</v>
      </c>
      <c r="EN5" s="26">
        <v>106.9333125826784</v>
      </c>
      <c r="EO5" s="26">
        <v>111.58664695354447</v>
      </c>
      <c r="EP5" s="26">
        <v>122.99042876040775</v>
      </c>
      <c r="EQ5" s="26">
        <v>136.58470157964362</v>
      </c>
      <c r="ER5" s="26">
        <v>145.9808575208155</v>
      </c>
      <c r="ES5" s="26">
        <v>154.92179596918527</v>
      </c>
      <c r="ET5" s="26">
        <v>160.57894327289705</v>
      </c>
      <c r="EU5" s="26">
        <v>165.1427904443234</v>
      </c>
      <c r="EV5" s="26">
        <v>178.73706326355926</v>
      </c>
      <c r="EW5" s="26">
        <v>188.22659715197261</v>
      </c>
      <c r="EX5" s="26">
        <v>192.78655357559722</v>
      </c>
      <c r="EY5" s="26">
        <v>200.63419189168158</v>
      </c>
      <c r="EZ5" s="26">
        <v>212.67605633802816</v>
      </c>
      <c r="FA5" s="26">
        <v>218.7923118823438</v>
      </c>
      <c r="FB5" s="26">
        <v>231.1065286748113</v>
      </c>
      <c r="FC5" s="26">
        <v>238.13321920473115</v>
      </c>
      <c r="FD5" s="26">
        <v>248.71605322542993</v>
      </c>
      <c r="FE5" s="26">
        <v>264.35685938837446</v>
      </c>
      <c r="FF5" s="26">
        <v>283.18807874873551</v>
      </c>
      <c r="FG5" s="26">
        <v>297.66555131896348</v>
      </c>
      <c r="FH5" s="26">
        <v>316.14660337716907</v>
      </c>
      <c r="FI5" s="26">
        <v>331.59676289782897</v>
      </c>
      <c r="FJ5" s="26">
        <v>344.67356625943506</v>
      </c>
      <c r="FK5" s="26">
        <v>343.42463621508051</v>
      </c>
      <c r="FL5" s="26">
        <v>359.14325733405963</v>
      </c>
      <c r="FM5" s="26">
        <v>375.93961559411719</v>
      </c>
      <c r="FN5" s="26">
        <v>374.57396311571085</v>
      </c>
      <c r="FO5" s="26">
        <v>395.00817057038364</v>
      </c>
      <c r="FP5" s="26">
        <v>404.14753715664153</v>
      </c>
      <c r="FQ5" s="26">
        <v>403.7467901330636</v>
      </c>
      <c r="FR5" s="26">
        <v>411.44658003268228</v>
      </c>
      <c r="FS5" s="26">
        <v>422.98653801260605</v>
      </c>
      <c r="FT5" s="26">
        <v>424.39109796902966</v>
      </c>
      <c r="FU5" s="26">
        <v>433.91564858765855</v>
      </c>
      <c r="FV5" s="26">
        <v>444.07050035016732</v>
      </c>
      <c r="FW5" s="26">
        <v>451.53295463388065</v>
      </c>
      <c r="FX5" s="26">
        <v>465.83923430083263</v>
      </c>
      <c r="FY5" s="26">
        <v>485.53030892537544</v>
      </c>
      <c r="FZ5" s="26">
        <v>507.64921017819626</v>
      </c>
      <c r="GA5" s="46">
        <v>525.90810838164191</v>
      </c>
      <c r="GB5" s="46">
        <v>538.32707710699481</v>
      </c>
      <c r="GC5" s="46">
        <v>540.12068325829557</v>
      </c>
      <c r="GD5" s="46">
        <v>554.49281396080028</v>
      </c>
      <c r="GE5" s="46">
        <v>565.08309908675642</v>
      </c>
      <c r="GF5" s="46">
        <v>579.88329882398682</v>
      </c>
      <c r="GG5" s="46">
        <v>590.55025766392225</v>
      </c>
      <c r="GH5" s="46">
        <v>611.75394910901878</v>
      </c>
      <c r="GI5" s="46">
        <v>631.896350478562</v>
      </c>
      <c r="GJ5" s="46">
        <v>653.17095945840788</v>
      </c>
      <c r="GK5" s="46">
        <v>658.48572095556767</v>
      </c>
      <c r="GL5" s="46">
        <v>664.36464088397793</v>
      </c>
      <c r="GM5" s="46">
        <v>672.17726246984671</v>
      </c>
      <c r="GN5" s="26">
        <v>687.8647576064119</v>
      </c>
      <c r="GO5" s="26">
        <v>705.06186289004745</v>
      </c>
      <c r="GP5" s="26">
        <v>729.73698544860326</v>
      </c>
      <c r="GQ5" s="26">
        <v>755.27974476694419</v>
      </c>
      <c r="GR5" s="26">
        <v>770.38362773325036</v>
      </c>
    </row>
    <row r="6" spans="1:200">
      <c r="A6" s="5" t="s">
        <v>146</v>
      </c>
      <c r="B6" s="17">
        <v>0.28607755880483154</v>
      </c>
      <c r="C6" s="17" t="e">
        <v>#N/A</v>
      </c>
      <c r="D6" s="17">
        <v>0.36024581479126933</v>
      </c>
      <c r="E6" s="17" t="e">
        <v>#N/A</v>
      </c>
      <c r="F6" s="26">
        <v>2.5958889595253232</v>
      </c>
      <c r="G6" s="26" t="e">
        <v>#N/A</v>
      </c>
      <c r="H6" s="26">
        <v>3.307904216995126</v>
      </c>
      <c r="I6" s="26" t="e">
        <v>#N/A</v>
      </c>
      <c r="J6" s="26">
        <v>4.8484848484848486</v>
      </c>
      <c r="K6" s="26" t="e">
        <v>#N/A</v>
      </c>
      <c r="L6" s="26">
        <v>9.5973723246450522</v>
      </c>
      <c r="M6" s="26" t="e">
        <v>#N/A</v>
      </c>
      <c r="N6" s="26" t="e">
        <v>#N/A</v>
      </c>
      <c r="O6" s="26" t="e">
        <v>#N/A</v>
      </c>
      <c r="P6" s="26" t="e">
        <v>#N/A</v>
      </c>
      <c r="Q6" s="26" t="e">
        <v>#N/A</v>
      </c>
      <c r="R6" s="26" t="e">
        <v>#N/A</v>
      </c>
      <c r="S6" s="26" t="e">
        <v>#N/A</v>
      </c>
      <c r="T6" s="26" t="e">
        <v>#N/A</v>
      </c>
      <c r="U6" s="26" t="e">
        <v>#N/A</v>
      </c>
      <c r="V6" s="26">
        <v>10.760754397118033</v>
      </c>
      <c r="W6" s="26" t="e">
        <v>#N/A</v>
      </c>
      <c r="X6" s="26" t="e">
        <v>#N/A</v>
      </c>
      <c r="Y6" s="26" t="e">
        <v>#N/A</v>
      </c>
      <c r="Z6" s="26" t="e">
        <v>#N/A</v>
      </c>
      <c r="AA6" s="26" t="e">
        <v>#N/A</v>
      </c>
      <c r="AB6" s="26" t="e">
        <v>#N/A</v>
      </c>
      <c r="AC6" s="26" t="e">
        <v>#N/A</v>
      </c>
      <c r="AD6" s="26" t="e">
        <v>#N/A</v>
      </c>
      <c r="AE6" s="26" t="e">
        <v>#N/A</v>
      </c>
      <c r="AF6" s="26" t="e">
        <v>#N/A</v>
      </c>
      <c r="AG6" s="26" t="e">
        <v>#N/A</v>
      </c>
      <c r="AH6" s="26" t="e">
        <v>#N/A</v>
      </c>
      <c r="AI6" s="26" t="e">
        <v>#N/A</v>
      </c>
      <c r="AJ6" s="26" t="e">
        <v>#N/A</v>
      </c>
      <c r="AK6" s="26" t="e">
        <v>#N/A</v>
      </c>
      <c r="AL6" s="26">
        <v>15.420639966094512</v>
      </c>
      <c r="AM6" s="26">
        <v>16.175037084127993</v>
      </c>
      <c r="AN6" s="26">
        <v>16.242848061029878</v>
      </c>
      <c r="AO6" s="26">
        <v>16.723882178427633</v>
      </c>
      <c r="AP6" s="26">
        <v>17.410468319559229</v>
      </c>
      <c r="AQ6" s="26">
        <v>17.889383343928799</v>
      </c>
      <c r="AR6" s="26">
        <v>18.368298368298369</v>
      </c>
      <c r="AS6" s="26">
        <v>18.847213392667939</v>
      </c>
      <c r="AT6" s="26">
        <v>20.012714558169105</v>
      </c>
      <c r="AU6" s="26">
        <v>20.15045560500106</v>
      </c>
      <c r="AV6" s="26">
        <v>21.246026700572155</v>
      </c>
      <c r="AW6" s="26">
        <v>21.794871794871796</v>
      </c>
      <c r="AX6" s="26">
        <v>21.932612841703751</v>
      </c>
      <c r="AY6" s="26">
        <v>21.932612841703751</v>
      </c>
      <c r="AZ6" s="26">
        <v>23.028183937274846</v>
      </c>
      <c r="BA6" s="26">
        <v>23.371477007840646</v>
      </c>
      <c r="BB6" s="26">
        <v>23.988133079042171</v>
      </c>
      <c r="BC6" s="26">
        <v>24.674719220173767</v>
      </c>
      <c r="BD6" s="26">
        <v>25.496927315109133</v>
      </c>
      <c r="BE6" s="26">
        <v>25.496927315109133</v>
      </c>
      <c r="BF6" s="26">
        <v>26.251324433142614</v>
      </c>
      <c r="BG6" s="26">
        <v>26.386946386946388</v>
      </c>
      <c r="BH6" s="26">
        <v>27.346895528713709</v>
      </c>
      <c r="BI6" s="26">
        <v>28.374655647382919</v>
      </c>
      <c r="BJ6" s="26">
        <v>29.065479974570884</v>
      </c>
      <c r="BK6" s="26">
        <v>29.200724729815636</v>
      </c>
      <c r="BL6" s="26">
        <v>30.982928586564952</v>
      </c>
      <c r="BM6" s="26">
        <v>31.188567493112949</v>
      </c>
      <c r="BN6" s="26">
        <v>32.216762025852937</v>
      </c>
      <c r="BO6" s="26">
        <v>32.148215723670269</v>
      </c>
      <c r="BP6" s="26">
        <v>32.559493536766261</v>
      </c>
      <c r="BQ6" s="26">
        <v>32.970771349862261</v>
      </c>
      <c r="BR6" s="26">
        <v>33.930419580419581</v>
      </c>
      <c r="BS6" s="26">
        <v>34.273151091332906</v>
      </c>
      <c r="BT6" s="26">
        <v>35.986808645899558</v>
      </c>
      <c r="BU6" s="26">
        <v>36.466632761178225</v>
      </c>
      <c r="BV6" s="26">
        <v>37.700466200466195</v>
      </c>
      <c r="BW6" s="26">
        <v>38.24883661792753</v>
      </c>
      <c r="BX6" s="26">
        <v>38.591568128840848</v>
      </c>
      <c r="BY6" s="26">
        <v>39.071392244119515</v>
      </c>
      <c r="BZ6" s="26">
        <v>39.551216359398182</v>
      </c>
      <c r="CA6" s="26">
        <v>41.059235007416824</v>
      </c>
      <c r="CB6" s="26">
        <v>41.333420216147488</v>
      </c>
      <c r="CC6" s="26">
        <v>43.321262979444796</v>
      </c>
      <c r="CD6" s="26">
        <v>44.280911210002117</v>
      </c>
      <c r="CE6" s="26">
        <v>44.349457512184784</v>
      </c>
      <c r="CF6" s="26">
        <v>45.44619834710744</v>
      </c>
      <c r="CG6" s="26">
        <v>46.131661368934097</v>
      </c>
      <c r="CH6" s="26">
        <v>46.817124390760753</v>
      </c>
      <c r="CI6" s="26">
        <v>47.913865225683416</v>
      </c>
      <c r="CJ6" s="26">
        <v>48.87351345624073</v>
      </c>
      <c r="CK6" s="26">
        <v>49.764615384615375</v>
      </c>
      <c r="CL6" s="26">
        <v>50.587171010807374</v>
      </c>
      <c r="CM6" s="26">
        <v>51.615365543547362</v>
      </c>
      <c r="CN6" s="26">
        <v>53.123384191566011</v>
      </c>
      <c r="CO6" s="26">
        <v>53.603208306844671</v>
      </c>
      <c r="CP6" s="26">
        <v>54.699949141767327</v>
      </c>
      <c r="CQ6" s="26">
        <v>55.933782581055304</v>
      </c>
      <c r="CR6" s="26">
        <v>57.373254926891292</v>
      </c>
      <c r="CS6" s="26">
        <v>59.018366179275262</v>
      </c>
      <c r="CT6" s="26">
        <v>60.25219961856326</v>
      </c>
      <c r="CU6" s="26">
        <v>61.143301546937906</v>
      </c>
      <c r="CV6" s="26">
        <v>61.760218266581894</v>
      </c>
      <c r="CW6" s="26">
        <v>62.925505403687225</v>
      </c>
      <c r="CX6" s="26">
        <v>64.570616656071195</v>
      </c>
      <c r="CY6" s="26">
        <v>66.078635304089858</v>
      </c>
      <c r="CZ6" s="26">
        <v>67.655200254291159</v>
      </c>
      <c r="DA6" s="26">
        <v>68.546302182665812</v>
      </c>
      <c r="DB6" s="26">
        <v>64.208300487391398</v>
      </c>
      <c r="DC6" s="26">
        <v>63.434706505615601</v>
      </c>
      <c r="DD6" s="26">
        <v>67.116622165713068</v>
      </c>
      <c r="DE6" s="26">
        <v>57.63764780673872</v>
      </c>
      <c r="DF6" s="26">
        <v>46.44501589319772</v>
      </c>
      <c r="DG6" s="26">
        <v>54.788080101716467</v>
      </c>
      <c r="DH6" s="26">
        <v>63.405329518965885</v>
      </c>
      <c r="DI6" s="26">
        <v>64.502070353888527</v>
      </c>
      <c r="DJ6" s="26">
        <v>70.808330154693792</v>
      </c>
      <c r="DK6" s="26">
        <v>73.344543335452428</v>
      </c>
      <c r="DL6" s="26">
        <v>75.743663911845729</v>
      </c>
      <c r="DM6" s="26">
        <v>76.908951048951053</v>
      </c>
      <c r="DN6" s="26">
        <v>79.513710531892343</v>
      </c>
      <c r="DO6" s="26">
        <v>82.461201525746986</v>
      </c>
      <c r="DP6" s="26">
        <v>86.779618563254914</v>
      </c>
      <c r="DQ6" s="26">
        <v>86.025609239245597</v>
      </c>
      <c r="DR6" s="26">
        <v>85.203053613053626</v>
      </c>
      <c r="DS6" s="26">
        <v>83.695034965034964</v>
      </c>
      <c r="DT6" s="26">
        <v>79.924988344988336</v>
      </c>
      <c r="DU6" s="26">
        <v>81.638645899554973</v>
      </c>
      <c r="DV6" s="26">
        <v>80.953182877728338</v>
      </c>
      <c r="DW6" s="26">
        <v>85.957062937062958</v>
      </c>
      <c r="DX6" s="26">
        <v>86.573979656706925</v>
      </c>
      <c r="DY6" s="26">
        <v>87.739266793812263</v>
      </c>
      <c r="DZ6" s="26">
        <v>85.751424030514926</v>
      </c>
      <c r="EA6" s="26">
        <v>91.577859716041544</v>
      </c>
      <c r="EB6" s="26">
        <v>80.678997668997681</v>
      </c>
      <c r="EC6" s="26">
        <v>76.429126933672393</v>
      </c>
      <c r="ED6" s="26">
        <v>69.848681924136471</v>
      </c>
      <c r="EE6" s="26">
        <v>68.230989192625557</v>
      </c>
      <c r="EF6" s="26">
        <v>72.247802500529772</v>
      </c>
      <c r="EG6" s="26">
        <v>76.566219538037728</v>
      </c>
      <c r="EH6" s="26">
        <v>81.090275482093674</v>
      </c>
      <c r="EI6" s="26">
        <v>85.957062937062958</v>
      </c>
      <c r="EJ6" s="26">
        <v>91.09803560076287</v>
      </c>
      <c r="EK6" s="26">
        <v>94.799535918626844</v>
      </c>
      <c r="EL6" s="26">
        <v>100</v>
      </c>
      <c r="EM6" s="26">
        <v>105.68764568764568</v>
      </c>
      <c r="EN6" s="26">
        <v>104.86543759271032</v>
      </c>
      <c r="EO6" s="26">
        <v>108.22420004238187</v>
      </c>
      <c r="EP6" s="26">
        <v>112.6785335876245</v>
      </c>
      <c r="EQ6" s="26">
        <v>118.02500529773258</v>
      </c>
      <c r="ER6" s="26">
        <v>121.451578724306</v>
      </c>
      <c r="ES6" s="26">
        <v>123.71477007840645</v>
      </c>
      <c r="ET6" s="26">
        <v>123.57702903157448</v>
      </c>
      <c r="EU6" s="26">
        <v>127.48463657554566</v>
      </c>
      <c r="EV6" s="26">
        <v>134.33778342869252</v>
      </c>
      <c r="EW6" s="26">
        <v>140.87306632761178</v>
      </c>
      <c r="EX6" s="26">
        <v>148.13307904216995</v>
      </c>
      <c r="EY6" s="26">
        <v>154.66836194108922</v>
      </c>
      <c r="EZ6" s="26">
        <v>165.56050010595465</v>
      </c>
      <c r="FA6" s="26">
        <v>171.371053189235</v>
      </c>
      <c r="FB6" s="26">
        <v>176.81712227166773</v>
      </c>
      <c r="FC6" s="26">
        <v>183.71477007840645</v>
      </c>
      <c r="FD6" s="26">
        <v>191.33926679381224</v>
      </c>
      <c r="FE6" s="26">
        <v>204.07289680016953</v>
      </c>
      <c r="FF6" s="26">
        <v>216.70904852723035</v>
      </c>
      <c r="FG6" s="26">
        <v>224.8421275694003</v>
      </c>
      <c r="FH6" s="26">
        <v>236.65819029455392</v>
      </c>
      <c r="FI6" s="26">
        <v>251.14642932824751</v>
      </c>
      <c r="FJ6" s="26">
        <v>261.69527442254713</v>
      </c>
      <c r="FK6" s="26">
        <v>258.22208094935365</v>
      </c>
      <c r="FL6" s="26">
        <v>272.81839372748465</v>
      </c>
      <c r="FM6" s="26">
        <v>274.52638270820091</v>
      </c>
      <c r="FN6" s="26">
        <v>282.32888323797414</v>
      </c>
      <c r="FO6" s="26">
        <v>288.93833439287982</v>
      </c>
      <c r="FP6" s="26">
        <v>301.88175460902733</v>
      </c>
      <c r="FQ6" s="26">
        <v>298.11400720491628</v>
      </c>
      <c r="FR6" s="26">
        <v>302.3204068658614</v>
      </c>
      <c r="FS6" s="26">
        <v>302.28438228438227</v>
      </c>
      <c r="FT6" s="26">
        <v>309.76901885992794</v>
      </c>
      <c r="FU6" s="26">
        <v>312.88408561135833</v>
      </c>
      <c r="FV6" s="26">
        <v>317.55456664547575</v>
      </c>
      <c r="FW6" s="26">
        <v>325.05191777919049</v>
      </c>
      <c r="FX6" s="26">
        <v>340.39415130324221</v>
      </c>
      <c r="FY6" s="26">
        <v>352.60860351769441</v>
      </c>
      <c r="FZ6" s="26">
        <v>363.30154693791059</v>
      </c>
      <c r="GA6" s="46">
        <v>369.96113421717575</v>
      </c>
      <c r="GB6" s="46">
        <v>375.62396211358481</v>
      </c>
      <c r="GC6" s="46">
        <v>372.01093629958871</v>
      </c>
      <c r="GD6" s="46">
        <v>384.01562307453474</v>
      </c>
      <c r="GE6" s="46">
        <v>393.17346337895503</v>
      </c>
      <c r="GF6" s="46">
        <v>397.72165204100304</v>
      </c>
      <c r="GG6" s="46">
        <v>410.99855574680259</v>
      </c>
      <c r="GH6" s="46">
        <v>418.70523415977959</v>
      </c>
      <c r="GI6" s="46">
        <v>433.0345412163594</v>
      </c>
      <c r="GJ6" s="46">
        <v>449.26891290527652</v>
      </c>
      <c r="GK6" s="46">
        <v>452.78236914600552</v>
      </c>
      <c r="GL6" s="46">
        <v>459.61220597584236</v>
      </c>
      <c r="GM6" s="46">
        <v>464.23818605636785</v>
      </c>
      <c r="GN6" s="26">
        <v>478.08645899554989</v>
      </c>
      <c r="GO6" s="26">
        <v>488.60351769442678</v>
      </c>
      <c r="GP6" s="26">
        <v>503.26340326340329</v>
      </c>
      <c r="GQ6" s="26">
        <v>516.35092180546724</v>
      </c>
      <c r="GR6" s="26">
        <v>521.5151515151515</v>
      </c>
    </row>
    <row r="7" spans="1:200">
      <c r="A7" s="5" t="s">
        <v>259</v>
      </c>
      <c r="B7" s="17">
        <v>0.24280029675591824</v>
      </c>
      <c r="C7" s="17" t="e">
        <v>#N/A</v>
      </c>
      <c r="D7" s="17">
        <v>0.48560059351183649</v>
      </c>
      <c r="E7" s="17" t="e">
        <v>#N/A</v>
      </c>
      <c r="F7" s="26">
        <v>1.4938962703176637</v>
      </c>
      <c r="G7" s="26" t="e">
        <v>#N/A</v>
      </c>
      <c r="H7" s="26">
        <v>1.9187967896405207</v>
      </c>
      <c r="I7" s="26" t="e">
        <v>#N/A</v>
      </c>
      <c r="J7" s="26">
        <v>2.4516085519660078</v>
      </c>
      <c r="K7" s="26" t="e">
        <v>#N/A</v>
      </c>
      <c r="L7" s="26">
        <v>4.9605449517771634</v>
      </c>
      <c r="M7" s="26">
        <v>5.1966007958454172</v>
      </c>
      <c r="N7" s="26">
        <v>5.2741620017535578</v>
      </c>
      <c r="O7" s="26">
        <v>5.2741620017535578</v>
      </c>
      <c r="P7" s="26">
        <v>5.4326566399136711</v>
      </c>
      <c r="Q7" s="26">
        <v>5.4731233560396575</v>
      </c>
      <c r="R7" s="26">
        <v>5.550684561947798</v>
      </c>
      <c r="S7" s="26">
        <v>5.7091792001079114</v>
      </c>
      <c r="T7" s="26">
        <v>5.7867404060160519</v>
      </c>
      <c r="U7" s="26">
        <v>5.668712483981925</v>
      </c>
      <c r="V7" s="26">
        <v>5.7091792001079114</v>
      </c>
      <c r="W7" s="26">
        <v>5.668712483981925</v>
      </c>
      <c r="X7" s="26">
        <v>5.8272071221420383</v>
      </c>
      <c r="Y7" s="26">
        <v>5.7867404060160519</v>
      </c>
      <c r="Z7" s="26">
        <v>6.1003574559924463</v>
      </c>
      <c r="AA7" s="26">
        <v>6.0632629662102921</v>
      </c>
      <c r="AB7" s="26">
        <v>6.0632629662102921</v>
      </c>
      <c r="AC7" s="26">
        <v>6.2183853780265732</v>
      </c>
      <c r="AD7" s="26">
        <v>6.2588520941525596</v>
      </c>
      <c r="AE7" s="26">
        <v>6.3364133000607001</v>
      </c>
      <c r="AF7" s="26">
        <v>6.5353746543467999</v>
      </c>
      <c r="AG7" s="26">
        <v>6.5353746543467999</v>
      </c>
      <c r="AH7" s="26">
        <v>6.572469144128954</v>
      </c>
      <c r="AI7" s="26">
        <v>6.9265529102313348</v>
      </c>
      <c r="AJ7" s="26">
        <v>7.2806366763337156</v>
      </c>
      <c r="AK7" s="26">
        <v>7.4795980306198153</v>
      </c>
      <c r="AL7" s="26">
        <v>7.6380926687799287</v>
      </c>
      <c r="AM7" s="26">
        <v>7.5976259526539422</v>
      </c>
      <c r="AN7" s="26">
        <v>7.9921764348823094</v>
      </c>
      <c r="AO7" s="26">
        <v>8.4642881230188163</v>
      </c>
      <c r="AP7" s="26">
        <v>8.9330275848114926</v>
      </c>
      <c r="AQ7" s="26">
        <v>8.5013826128009704</v>
      </c>
      <c r="AR7" s="26">
        <v>8.8183718891211971</v>
      </c>
      <c r="AS7" s="26">
        <v>8.8554663789033512</v>
      </c>
      <c r="AT7" s="26">
        <v>8.8959330950293385</v>
      </c>
      <c r="AU7" s="26">
        <v>9.8806231874283394</v>
      </c>
      <c r="AV7" s="26">
        <v>9.3275780670398589</v>
      </c>
      <c r="AW7" s="26">
        <v>9.4860727051999731</v>
      </c>
      <c r="AX7" s="26">
        <v>9.4085114992918317</v>
      </c>
      <c r="AY7" s="26">
        <v>10.039117825588454</v>
      </c>
      <c r="AZ7" s="26">
        <v>9.9581843933364809</v>
      </c>
      <c r="BA7" s="26">
        <v>10.116679031496593</v>
      </c>
      <c r="BB7" s="26">
        <v>10.430296081472989</v>
      </c>
      <c r="BC7" s="26">
        <v>11.101369123895596</v>
      </c>
      <c r="BD7" s="26">
        <v>10.983341201861469</v>
      </c>
      <c r="BE7" s="26">
        <v>11.374519457746004</v>
      </c>
      <c r="BF7" s="26">
        <v>11.374519457746004</v>
      </c>
      <c r="BG7" s="26">
        <v>11.374519457746004</v>
      </c>
      <c r="BH7" s="26">
        <v>11.573480812032104</v>
      </c>
      <c r="BI7" s="26">
        <v>12.241181628110878</v>
      </c>
      <c r="BJ7" s="26">
        <v>12.753760032373373</v>
      </c>
      <c r="BK7" s="26">
        <v>12.790011465569568</v>
      </c>
      <c r="BL7" s="26">
        <v>13.498381331354961</v>
      </c>
      <c r="BM7" s="26">
        <v>13.419673568489918</v>
      </c>
      <c r="BN7" s="26">
        <v>13.813212382815134</v>
      </c>
      <c r="BO7" s="26">
        <v>14.049335671410264</v>
      </c>
      <c r="BP7" s="26">
        <v>14.324812841437918</v>
      </c>
      <c r="BQ7" s="26">
        <v>13.9312740271127</v>
      </c>
      <c r="BR7" s="26">
        <v>14.482228367168005</v>
      </c>
      <c r="BS7" s="26">
        <v>14.954474944358267</v>
      </c>
      <c r="BT7" s="26">
        <v>15.30865987725096</v>
      </c>
      <c r="BU7" s="26">
        <v>15.466075402981049</v>
      </c>
      <c r="BV7" s="26">
        <v>16.01702974303635</v>
      </c>
      <c r="BW7" s="26">
        <v>16.567984083091655</v>
      </c>
      <c r="BX7" s="26">
        <v>16.646691845956699</v>
      </c>
      <c r="BY7" s="26">
        <v>16.764753490254265</v>
      </c>
      <c r="BZ7" s="26">
        <v>17.433769474607139</v>
      </c>
      <c r="CA7" s="26">
        <v>18.063431577527485</v>
      </c>
      <c r="CB7" s="26">
        <v>18.18149322182505</v>
      </c>
      <c r="CC7" s="26">
        <v>18.417616510420178</v>
      </c>
      <c r="CD7" s="26">
        <v>19.519525190530789</v>
      </c>
      <c r="CE7" s="26">
        <v>19.913064004856007</v>
      </c>
      <c r="CF7" s="26">
        <v>20.385310582046266</v>
      </c>
      <c r="CG7" s="26">
        <v>20.778849396371484</v>
      </c>
      <c r="CH7" s="26">
        <v>21.211742092129224</v>
      </c>
      <c r="CI7" s="26">
        <v>22.392358535104876</v>
      </c>
      <c r="CJ7" s="26">
        <v>23.218790045187834</v>
      </c>
      <c r="CK7" s="26">
        <v>23.769744385243136</v>
      </c>
      <c r="CL7" s="26">
        <v>24.163283199568355</v>
      </c>
      <c r="CM7" s="26">
        <v>25.186484116813922</v>
      </c>
      <c r="CN7" s="26">
        <v>26.052269508329399</v>
      </c>
      <c r="CO7" s="26">
        <v>27.154178188440007</v>
      </c>
      <c r="CP7" s="26">
        <v>27.783840291360356</v>
      </c>
      <c r="CQ7" s="26">
        <v>29.436703311526269</v>
      </c>
      <c r="CR7" s="26">
        <v>30.066365414446615</v>
      </c>
      <c r="CS7" s="26">
        <v>30.577965873069399</v>
      </c>
      <c r="CT7" s="26">
        <v>31.443751264584879</v>
      </c>
      <c r="CU7" s="26">
        <v>32.624367707560531</v>
      </c>
      <c r="CV7" s="26">
        <v>33.647568624806098</v>
      </c>
      <c r="CW7" s="26">
        <v>34.946246712079308</v>
      </c>
      <c r="CX7" s="26">
        <v>36.008801510757401</v>
      </c>
      <c r="CY7" s="26">
        <v>37.937141700950967</v>
      </c>
      <c r="CZ7" s="26">
        <v>37.937141700950967</v>
      </c>
      <c r="DA7" s="26">
        <v>39.353881432521753</v>
      </c>
      <c r="DB7" s="26">
        <v>41.833175962770618</v>
      </c>
      <c r="DC7" s="26">
        <v>38.920988736764009</v>
      </c>
      <c r="DD7" s="26">
        <v>40.573851756929926</v>
      </c>
      <c r="DE7" s="26">
        <v>38.173264989546098</v>
      </c>
      <c r="DF7" s="26">
        <v>36.913940783705399</v>
      </c>
      <c r="DG7" s="26">
        <v>41.675760437040537</v>
      </c>
      <c r="DH7" s="26">
        <v>43.643454508666622</v>
      </c>
      <c r="DI7" s="26">
        <v>42.384130302825923</v>
      </c>
      <c r="DJ7" s="26">
        <v>46.673703378970799</v>
      </c>
      <c r="DK7" s="26">
        <v>51.592938558036018</v>
      </c>
      <c r="DL7" s="26">
        <v>51.750354083766105</v>
      </c>
      <c r="DM7" s="26">
        <v>50.56973764079045</v>
      </c>
      <c r="DN7" s="26">
        <v>53.521278748229584</v>
      </c>
      <c r="DO7" s="26">
        <v>54.58383354690767</v>
      </c>
      <c r="DP7" s="26">
        <v>56.433465974236192</v>
      </c>
      <c r="DQ7" s="26">
        <v>60.211438591758274</v>
      </c>
      <c r="DR7" s="26">
        <v>63.792641802117757</v>
      </c>
      <c r="DS7" s="26">
        <v>64.501011667903143</v>
      </c>
      <c r="DT7" s="26">
        <v>62.808794766304715</v>
      </c>
      <c r="DU7" s="26">
        <v>64.815842719363332</v>
      </c>
      <c r="DV7" s="26">
        <v>66.783536790989416</v>
      </c>
      <c r="DW7" s="26">
        <v>68.278984285425238</v>
      </c>
      <c r="DX7" s="26">
        <v>69.971201187023667</v>
      </c>
      <c r="DY7" s="26">
        <v>71.663418088622109</v>
      </c>
      <c r="DZ7" s="26">
        <v>73.394988871653069</v>
      </c>
      <c r="EA7" s="26">
        <v>76.897484319147495</v>
      </c>
      <c r="EB7" s="26">
        <v>66.114520806636534</v>
      </c>
      <c r="EC7" s="26">
        <v>59.581776488837932</v>
      </c>
      <c r="ED7" s="26">
        <v>60.919808457543674</v>
      </c>
      <c r="EE7" s="26">
        <v>67.649322182504889</v>
      </c>
      <c r="EF7" s="26">
        <v>74.733020840358805</v>
      </c>
      <c r="EG7" s="26">
        <v>69.105415795508193</v>
      </c>
      <c r="EH7" s="26">
        <v>79.888379308019154</v>
      </c>
      <c r="EI7" s="26">
        <v>84.374721791326635</v>
      </c>
      <c r="EJ7" s="26">
        <v>86.657246914412895</v>
      </c>
      <c r="EK7" s="26">
        <v>92.639036892156199</v>
      </c>
      <c r="EL7" s="26">
        <v>100</v>
      </c>
      <c r="EM7" s="26">
        <v>100.66770081607878</v>
      </c>
      <c r="EN7" s="26">
        <v>101.65239090847777</v>
      </c>
      <c r="EO7" s="26">
        <v>107.43575908814999</v>
      </c>
      <c r="EP7" s="26">
        <v>109.52316719498212</v>
      </c>
      <c r="EQ7" s="26">
        <v>110.7034464153234</v>
      </c>
      <c r="ER7" s="26">
        <v>112.04222027382478</v>
      </c>
      <c r="ES7" s="26">
        <v>120.54360288662575</v>
      </c>
      <c r="ET7" s="26">
        <v>123.25824509341066</v>
      </c>
      <c r="EU7" s="26">
        <v>132.42732852229042</v>
      </c>
      <c r="EV7" s="26">
        <v>136.12666082147433</v>
      </c>
      <c r="EW7" s="26">
        <v>144.75618803534093</v>
      </c>
      <c r="EX7" s="26">
        <v>152.74499224387941</v>
      </c>
      <c r="EY7" s="26">
        <v>153.70270452552776</v>
      </c>
      <c r="EZ7" s="26">
        <v>168.08187765562823</v>
      </c>
      <c r="FA7" s="26">
        <v>175.75032036150267</v>
      </c>
      <c r="FB7" s="26">
        <v>180.54562622243205</v>
      </c>
      <c r="FC7" s="26">
        <v>186.61563364132999</v>
      </c>
      <c r="FD7" s="26">
        <v>194.28407634720443</v>
      </c>
      <c r="FE7" s="26">
        <v>206.66014702906858</v>
      </c>
      <c r="FF7" s="26">
        <v>210.84507992176435</v>
      </c>
      <c r="FG7" s="26">
        <v>216.46658123693263</v>
      </c>
      <c r="FH7" s="26">
        <v>227.88831186349228</v>
      </c>
      <c r="FI7" s="26">
        <v>236.16375531125649</v>
      </c>
      <c r="FJ7" s="26">
        <v>233.96169150873408</v>
      </c>
      <c r="FK7" s="26">
        <v>232.41721184325891</v>
      </c>
      <c r="FL7" s="26">
        <v>247.46071356309434</v>
      </c>
      <c r="FM7" s="26">
        <v>251.4770351385985</v>
      </c>
      <c r="FN7" s="26">
        <v>255.18985634315774</v>
      </c>
      <c r="FO7" s="26">
        <v>264.23416739731573</v>
      </c>
      <c r="FP7" s="26">
        <v>263.06737708234976</v>
      </c>
      <c r="FQ7" s="26">
        <v>260.72705199973024</v>
      </c>
      <c r="FR7" s="26">
        <v>268.59782828623457</v>
      </c>
      <c r="FS7" s="26">
        <v>275.36251433196196</v>
      </c>
      <c r="FT7" s="26">
        <v>287.4519457746004</v>
      </c>
      <c r="FU7" s="26">
        <v>299.78080528765094</v>
      </c>
      <c r="FV7" s="26">
        <v>310.70007418897956</v>
      </c>
      <c r="FW7" s="26">
        <v>311.61394752815806</v>
      </c>
      <c r="FX7" s="26">
        <v>315.24246307412153</v>
      </c>
      <c r="FY7" s="26">
        <v>316.07203075470426</v>
      </c>
      <c r="FZ7" s="26">
        <v>319.89950765495382</v>
      </c>
      <c r="GA7" s="46">
        <v>324.05948986172564</v>
      </c>
      <c r="GB7" s="46">
        <v>330.46110700734584</v>
      </c>
      <c r="GC7" s="46">
        <v>330.16493901248714</v>
      </c>
      <c r="GD7" s="46">
        <v>348.40792245795876</v>
      </c>
      <c r="GE7" s="46">
        <v>359.08740435034281</v>
      </c>
      <c r="GF7" s="46">
        <v>369.26598230374702</v>
      </c>
      <c r="GG7" s="46">
        <v>381.07698865454773</v>
      </c>
      <c r="GH7" s="46">
        <v>389.31341471639576</v>
      </c>
      <c r="GI7" s="46">
        <v>399.26822688338842</v>
      </c>
      <c r="GJ7" s="46">
        <v>413.52937209145477</v>
      </c>
      <c r="GK7" s="46">
        <v>416.47669791596411</v>
      </c>
      <c r="GL7" s="46">
        <v>418.36514466851014</v>
      </c>
      <c r="GM7" s="46">
        <v>419.98718553989346</v>
      </c>
      <c r="GN7" s="46">
        <v>428.8628852768598</v>
      </c>
      <c r="GO7" s="26">
        <v>439.15492007823565</v>
      </c>
      <c r="GP7" s="26">
        <v>453.64874890402643</v>
      </c>
      <c r="GQ7" s="26">
        <v>460.90577999595331</v>
      </c>
      <c r="GR7" s="26">
        <v>455.3753287920685</v>
      </c>
    </row>
    <row r="8" spans="1:200">
      <c r="A8" s="5" t="s">
        <v>148</v>
      </c>
      <c r="B8" s="17">
        <v>4.6918069321447424E-2</v>
      </c>
      <c r="C8" s="17" t="e">
        <v>#N/A</v>
      </c>
      <c r="D8" s="17">
        <v>9.3836138642894848E-2</v>
      </c>
      <c r="E8" s="17" t="e">
        <v>#N/A</v>
      </c>
      <c r="F8" s="26">
        <v>0.79760717846460616</v>
      </c>
      <c r="G8" s="26" t="e">
        <v>#N/A</v>
      </c>
      <c r="H8" s="26">
        <v>1.2609231130138996</v>
      </c>
      <c r="I8" s="26" t="e">
        <v>#N/A</v>
      </c>
      <c r="J8" s="26">
        <v>1.4955134596211366</v>
      </c>
      <c r="K8" s="26" t="e">
        <v>#N/A</v>
      </c>
      <c r="L8" s="26">
        <v>5.3545246613101867</v>
      </c>
      <c r="M8" s="26" t="e">
        <v>#N/A</v>
      </c>
      <c r="N8" s="26" t="e">
        <v>#N/A</v>
      </c>
      <c r="O8" s="26" t="e">
        <v>#N/A</v>
      </c>
      <c r="P8" s="26" t="e">
        <v>#N/A</v>
      </c>
      <c r="Q8" s="26" t="e">
        <v>#N/A</v>
      </c>
      <c r="R8" s="26" t="e">
        <v>#N/A</v>
      </c>
      <c r="S8" s="26" t="e">
        <v>#N/A</v>
      </c>
      <c r="T8" s="26" t="e">
        <v>#N/A</v>
      </c>
      <c r="U8" s="26" t="e">
        <v>#N/A</v>
      </c>
      <c r="V8" s="26" t="e">
        <v>#N/A</v>
      </c>
      <c r="W8" s="26" t="e">
        <v>#N/A</v>
      </c>
      <c r="X8" s="26" t="e">
        <v>#N/A</v>
      </c>
      <c r="Y8" s="26" t="e">
        <v>#N/A</v>
      </c>
      <c r="Z8" s="26" t="e">
        <v>#N/A</v>
      </c>
      <c r="AA8" s="26" t="e">
        <v>#N/A</v>
      </c>
      <c r="AB8" s="26" t="e">
        <v>#N/A</v>
      </c>
      <c r="AC8" s="26" t="e">
        <v>#N/A</v>
      </c>
      <c r="AD8" s="26" t="e">
        <v>#N/A</v>
      </c>
      <c r="AE8" s="26" t="e">
        <v>#N/A</v>
      </c>
      <c r="AF8" s="26" t="e">
        <v>#N/A</v>
      </c>
      <c r="AG8" s="26" t="e">
        <v>#N/A</v>
      </c>
      <c r="AH8" s="26" t="e">
        <v>#N/A</v>
      </c>
      <c r="AI8" s="26" t="e">
        <v>#N/A</v>
      </c>
      <c r="AJ8" s="26" t="e">
        <v>#N/A</v>
      </c>
      <c r="AK8" s="26" t="e">
        <v>#N/A</v>
      </c>
      <c r="AL8" s="26" t="e">
        <v>#N/A</v>
      </c>
      <c r="AM8" s="26" t="e">
        <v>#N/A</v>
      </c>
      <c r="AN8" s="26" t="e">
        <v>#N/A</v>
      </c>
      <c r="AO8" s="26" t="e">
        <v>#N/A</v>
      </c>
      <c r="AP8" s="26">
        <v>8.6974371004633166</v>
      </c>
      <c r="AQ8" s="26" t="e">
        <v>#N/A</v>
      </c>
      <c r="AR8" s="26" t="e">
        <v>#N/A</v>
      </c>
      <c r="AS8" s="26" t="e">
        <v>#N/A</v>
      </c>
      <c r="AT8" s="26" t="e">
        <v>#N/A</v>
      </c>
      <c r="AU8" s="26" t="e">
        <v>#N/A</v>
      </c>
      <c r="AV8" s="26" t="e">
        <v>#N/A</v>
      </c>
      <c r="AW8" s="26" t="e">
        <v>#N/A</v>
      </c>
      <c r="AX8" s="26" t="e">
        <v>#N/A</v>
      </c>
      <c r="AY8" s="26" t="e">
        <v>#N/A</v>
      </c>
      <c r="AZ8" s="26">
        <v>9.7765526948566066</v>
      </c>
      <c r="BA8" s="26">
        <v>9.8527945575039588</v>
      </c>
      <c r="BB8" s="26">
        <v>9.3249662776376745</v>
      </c>
      <c r="BC8" s="26">
        <v>10.075655386780834</v>
      </c>
      <c r="BD8" s="26">
        <v>10.29851621605771</v>
      </c>
      <c r="BE8" s="26">
        <v>10.228139112075539</v>
      </c>
      <c r="BF8" s="26">
        <v>10.339569526713976</v>
      </c>
      <c r="BG8" s="26">
        <v>9.5126385549234644</v>
      </c>
      <c r="BH8" s="26">
        <v>10.450999941352414</v>
      </c>
      <c r="BI8" s="26">
        <v>11.201689050495572</v>
      </c>
      <c r="BJ8" s="26">
        <v>11.723652571696675</v>
      </c>
      <c r="BK8" s="26">
        <v>11.803032080229899</v>
      </c>
      <c r="BL8" s="26">
        <v>12.21520145446015</v>
      </c>
      <c r="BM8" s="26">
        <v>12.927130373585127</v>
      </c>
      <c r="BN8" s="26">
        <v>13.226889918479856</v>
      </c>
      <c r="BO8" s="26">
        <v>13.489179520262741</v>
      </c>
      <c r="BP8" s="26">
        <v>14.238578382499561</v>
      </c>
      <c r="BQ8" s="26">
        <v>13.901348894492994</v>
      </c>
      <c r="BR8" s="26">
        <v>13.639059292710101</v>
      </c>
      <c r="BS8" s="26">
        <v>13.78893906515747</v>
      </c>
      <c r="BT8" s="26">
        <v>13.86387895138115</v>
      </c>
      <c r="BU8" s="26">
        <v>13.489179520262741</v>
      </c>
      <c r="BV8" s="26">
        <v>14.800627529177175</v>
      </c>
      <c r="BW8" s="26">
        <v>15.362676675854788</v>
      </c>
      <c r="BX8" s="26">
        <v>15.475086505190308</v>
      </c>
      <c r="BY8" s="26">
        <v>15.849785936308718</v>
      </c>
      <c r="BZ8" s="26">
        <v>16.636654741657381</v>
      </c>
      <c r="CA8" s="26">
        <v>16.89894434344027</v>
      </c>
      <c r="CB8" s="26">
        <v>17.535933376341561</v>
      </c>
      <c r="CC8" s="26">
        <v>18.135452466131017</v>
      </c>
      <c r="CD8" s="26">
        <v>19.147140930150726</v>
      </c>
      <c r="CE8" s="26">
        <v>18.959791214591522</v>
      </c>
      <c r="CF8" s="26">
        <v>18.397742067913907</v>
      </c>
      <c r="CG8" s="26">
        <v>19.109670987038882</v>
      </c>
      <c r="CH8" s="26">
        <v>20.608468711512522</v>
      </c>
      <c r="CI8" s="26">
        <v>21.73256700486775</v>
      </c>
      <c r="CJ8" s="26">
        <v>23.156424843117701</v>
      </c>
      <c r="CK8" s="26">
        <v>24.280523136472929</v>
      </c>
      <c r="CL8" s="26">
        <v>25.329681543604483</v>
      </c>
      <c r="CM8" s="26">
        <v>24.730162453815026</v>
      </c>
      <c r="CN8" s="26">
        <v>25.891730690282095</v>
      </c>
      <c r="CO8" s="26">
        <v>25.591971145387369</v>
      </c>
      <c r="CP8" s="26">
        <v>25.067391941821594</v>
      </c>
      <c r="CQ8" s="26">
        <v>26.753539381854438</v>
      </c>
      <c r="CR8" s="26">
        <v>27.76522784587414</v>
      </c>
      <c r="CS8" s="26">
        <v>28.21486716321623</v>
      </c>
      <c r="CT8" s="26">
        <v>29.338965456571458</v>
      </c>
      <c r="CU8" s="26">
        <v>30.350653920591167</v>
      </c>
      <c r="CV8" s="26">
        <v>30.687883408597738</v>
      </c>
      <c r="CW8" s="26">
        <v>32.036801360624011</v>
      </c>
      <c r="CX8" s="26">
        <v>32.74873027974899</v>
      </c>
      <c r="CY8" s="26">
        <v>33.685478857545014</v>
      </c>
      <c r="CZ8" s="26">
        <v>35.558976013137062</v>
      </c>
      <c r="DA8" s="26">
        <v>37.469943111840948</v>
      </c>
      <c r="DB8" s="26">
        <v>35.821265614919938</v>
      </c>
      <c r="DC8" s="26">
        <v>34.022708345551578</v>
      </c>
      <c r="DD8" s="26">
        <v>34.472347662893675</v>
      </c>
      <c r="DE8" s="26">
        <v>28.964266025453046</v>
      </c>
      <c r="DF8" s="26">
        <v>25.104861884933435</v>
      </c>
      <c r="DG8" s="26">
        <v>30.313183977479326</v>
      </c>
      <c r="DH8" s="26">
        <v>33.910298516216059</v>
      </c>
      <c r="DI8" s="26">
        <v>35.034396809571284</v>
      </c>
      <c r="DJ8" s="26">
        <v>38.743921177643543</v>
      </c>
      <c r="DK8" s="26">
        <v>41.591636854143452</v>
      </c>
      <c r="DL8" s="26">
        <v>42.678265204386847</v>
      </c>
      <c r="DM8" s="26">
        <v>45.113811506656504</v>
      </c>
      <c r="DN8" s="26">
        <v>46.837428889801181</v>
      </c>
      <c r="DO8" s="26">
        <v>50.509483314761603</v>
      </c>
      <c r="DP8" s="26">
        <v>53.919248137939128</v>
      </c>
      <c r="DQ8" s="26">
        <v>54.556237170840404</v>
      </c>
      <c r="DR8" s="26">
        <v>53.919248137939128</v>
      </c>
      <c r="DS8" s="26">
        <v>52.607800129024696</v>
      </c>
      <c r="DT8" s="26">
        <v>52.382980470353644</v>
      </c>
      <c r="DU8" s="26">
        <v>55.867685179754858</v>
      </c>
      <c r="DV8" s="26">
        <v>62.200105565655974</v>
      </c>
      <c r="DW8" s="26">
        <v>64.860471526596669</v>
      </c>
      <c r="DX8" s="26">
        <v>69.244454870682077</v>
      </c>
      <c r="DY8" s="26">
        <v>73.178798897425381</v>
      </c>
      <c r="DZ8" s="26">
        <v>76.963263151721307</v>
      </c>
      <c r="EA8" s="26">
        <v>73.665908157879301</v>
      </c>
      <c r="EB8" s="26">
        <v>69.84397396047153</v>
      </c>
      <c r="EC8" s="26">
        <v>72.129640490293824</v>
      </c>
      <c r="ED8" s="26">
        <v>72.354460148964861</v>
      </c>
      <c r="EE8" s="26">
        <v>80.672787519793573</v>
      </c>
      <c r="EF8" s="26">
        <v>80.710257462905403</v>
      </c>
      <c r="EG8" s="26">
        <v>76.026514573925283</v>
      </c>
      <c r="EH8" s="26">
        <v>82.20905518737905</v>
      </c>
      <c r="EI8" s="26">
        <v>84.120022286082929</v>
      </c>
      <c r="EJ8" s="26">
        <v>90.78967215999063</v>
      </c>
      <c r="EK8" s="26">
        <v>96.297753797431241</v>
      </c>
      <c r="EL8" s="26">
        <v>100</v>
      </c>
      <c r="EM8" s="26">
        <v>108.50390006451235</v>
      </c>
      <c r="EN8" s="26">
        <v>112.14005043692453</v>
      </c>
      <c r="EO8" s="26">
        <v>112.92592809805876</v>
      </c>
      <c r="EP8" s="26">
        <v>122.81391120755382</v>
      </c>
      <c r="EQ8" s="26">
        <v>129.07160870330185</v>
      </c>
      <c r="ER8" s="26">
        <v>132.97167321564717</v>
      </c>
      <c r="ES8" s="26">
        <v>139.22350595273005</v>
      </c>
      <c r="ET8" s="26">
        <v>139.97419506187322</v>
      </c>
      <c r="EU8" s="26">
        <v>148.29042284909977</v>
      </c>
      <c r="EV8" s="26">
        <v>161.85560964166325</v>
      </c>
      <c r="EW8" s="26">
        <v>174.18919711453873</v>
      </c>
      <c r="EX8" s="26">
        <v>179.61996363849627</v>
      </c>
      <c r="EY8" s="26">
        <v>185.53750513166383</v>
      </c>
      <c r="EZ8" s="26">
        <v>194.91525423728814</v>
      </c>
      <c r="FA8" s="26">
        <v>205.27828279866284</v>
      </c>
      <c r="FB8" s="26">
        <v>210.21054483608</v>
      </c>
      <c r="FC8" s="26">
        <v>214.65016714562196</v>
      </c>
      <c r="FD8" s="26">
        <v>219.58829394170431</v>
      </c>
      <c r="FE8" s="26">
        <v>240.73661368834672</v>
      </c>
      <c r="FF8" s="26">
        <v>258.71796375579146</v>
      </c>
      <c r="FG8" s="26">
        <v>264.12527124508824</v>
      </c>
      <c r="FH8" s="26">
        <v>284.2824467773151</v>
      </c>
      <c r="FI8" s="26">
        <v>303.34877719781832</v>
      </c>
      <c r="FJ8" s="26">
        <v>312.5388540261568</v>
      </c>
      <c r="FK8" s="26">
        <v>316.1398158465779</v>
      </c>
      <c r="FL8" s="26">
        <v>314.79678611225148</v>
      </c>
      <c r="FM8" s="26">
        <v>315.57093425605535</v>
      </c>
      <c r="FN8" s="26">
        <v>322.17465251304907</v>
      </c>
      <c r="FO8" s="26">
        <v>344.58976013137061</v>
      </c>
      <c r="FP8" s="26">
        <v>362.96991378804762</v>
      </c>
      <c r="FQ8" s="26">
        <v>369.73198052900125</v>
      </c>
      <c r="FR8" s="26">
        <v>381.73714151662659</v>
      </c>
      <c r="FS8" s="26">
        <v>392.05325200867986</v>
      </c>
      <c r="FT8" s="26">
        <v>403.88247023634977</v>
      </c>
      <c r="FU8" s="26">
        <v>417.47698082223917</v>
      </c>
      <c r="FV8" s="26">
        <v>427.38255820772974</v>
      </c>
      <c r="FW8" s="26">
        <v>444.90645709929038</v>
      </c>
      <c r="FX8" s="26">
        <v>466.72335933376343</v>
      </c>
      <c r="FY8" s="26">
        <v>493.1792856723946</v>
      </c>
      <c r="FZ8" s="26">
        <v>493.24379801771158</v>
      </c>
      <c r="GA8" s="46">
        <v>461.73859377875954</v>
      </c>
      <c r="GB8" s="46">
        <v>444.14442278916658</v>
      </c>
      <c r="GC8" s="46">
        <v>438.62656215974562</v>
      </c>
      <c r="GD8" s="46">
        <v>455.88756207742148</v>
      </c>
      <c r="GE8" s="46">
        <v>471.59680631767543</v>
      </c>
      <c r="GF8" s="46">
        <v>489.48162898339393</v>
      </c>
      <c r="GG8" s="46">
        <v>519.78164408211137</v>
      </c>
      <c r="GH8" s="46">
        <v>549.17600140754212</v>
      </c>
      <c r="GI8" s="46">
        <v>570.41229253416225</v>
      </c>
      <c r="GJ8" s="46">
        <v>599.29036420151306</v>
      </c>
      <c r="GK8" s="46">
        <v>615.09588880417573</v>
      </c>
      <c r="GL8" s="46">
        <v>625.00733094833151</v>
      </c>
      <c r="GM8" s="46">
        <v>636.26766758547888</v>
      </c>
      <c r="GN8" s="46">
        <v>659.78534983285442</v>
      </c>
      <c r="GO8" s="26">
        <v>678.2593396281743</v>
      </c>
      <c r="GP8" s="26">
        <v>711.49492698375457</v>
      </c>
      <c r="GQ8" s="26">
        <v>741.37587238285141</v>
      </c>
      <c r="GR8" s="26">
        <v>748.7889273356401</v>
      </c>
    </row>
    <row r="9" spans="1:200">
      <c r="A9" s="5" t="s">
        <v>0</v>
      </c>
      <c r="B9" s="17">
        <v>1.0730548047094679</v>
      </c>
      <c r="C9" s="17" t="e">
        <v>#N/A</v>
      </c>
      <c r="D9" s="17">
        <v>1.2531066886780473</v>
      </c>
      <c r="E9" s="17" t="e">
        <v>#N/A</v>
      </c>
      <c r="F9" s="26">
        <v>4.9489323875696174</v>
      </c>
      <c r="G9" s="26" t="e">
        <v>#N/A</v>
      </c>
      <c r="H9" s="26">
        <v>7.0564918455091341</v>
      </c>
      <c r="I9" s="26" t="e">
        <v>#N/A</v>
      </c>
      <c r="J9" s="26">
        <v>8.8615459971336836</v>
      </c>
      <c r="K9" s="26" t="e">
        <v>#N/A</v>
      </c>
      <c r="L9" s="26">
        <v>16.085844384376756</v>
      </c>
      <c r="M9" s="26">
        <v>17.471835712860329</v>
      </c>
      <c r="N9" s="26">
        <v>16.901747002158807</v>
      </c>
      <c r="O9" s="26">
        <v>17.554378390145676</v>
      </c>
      <c r="P9" s="26">
        <v>18.152586034867479</v>
      </c>
      <c r="Q9" s="26">
        <v>17.472742775248083</v>
      </c>
      <c r="R9" s="26">
        <v>18.042831485949602</v>
      </c>
      <c r="S9" s="26">
        <v>17.768898644848793</v>
      </c>
      <c r="T9" s="26">
        <v>17.759374489777407</v>
      </c>
      <c r="U9" s="26">
        <v>18.32946320047893</v>
      </c>
      <c r="V9" s="26">
        <v>17.984779493133537</v>
      </c>
      <c r="W9" s="26">
        <v>18.312682546305535</v>
      </c>
      <c r="X9" s="26">
        <v>19.996190337971445</v>
      </c>
      <c r="Y9" s="26">
        <v>19.690510313299349</v>
      </c>
      <c r="Z9" s="26">
        <v>19.802532518186602</v>
      </c>
      <c r="AA9" s="26">
        <v>20.550405456887326</v>
      </c>
      <c r="AB9" s="26">
        <v>20.319558079204686</v>
      </c>
      <c r="AC9" s="26">
        <v>20.712316093100885</v>
      </c>
      <c r="AD9" s="26">
        <v>21.723690655443281</v>
      </c>
      <c r="AE9" s="26">
        <v>21.028880866425993</v>
      </c>
      <c r="AF9" s="26">
        <v>22.59855232842915</v>
      </c>
      <c r="AG9" s="26">
        <v>23.150499791375651</v>
      </c>
      <c r="AH9" s="26">
        <v>22.646173103786079</v>
      </c>
      <c r="AI9" s="26">
        <v>23.853473141882699</v>
      </c>
      <c r="AJ9" s="26">
        <v>24.716089472633929</v>
      </c>
      <c r="AK9" s="26">
        <v>23.961413566025072</v>
      </c>
      <c r="AL9" s="26">
        <v>24.02127968361664</v>
      </c>
      <c r="AM9" s="26">
        <v>26.670355387043521</v>
      </c>
      <c r="AN9" s="26">
        <v>25.034014839540664</v>
      </c>
      <c r="AO9" s="26">
        <v>25.82089146091468</v>
      </c>
      <c r="AP9" s="26">
        <v>26.322496961341002</v>
      </c>
      <c r="AQ9" s="26">
        <v>25.936541915352937</v>
      </c>
      <c r="AR9" s="26">
        <v>27.634109174028989</v>
      </c>
      <c r="AS9" s="26">
        <v>26.290749777769715</v>
      </c>
      <c r="AT9" s="26">
        <v>27.557915933457902</v>
      </c>
      <c r="AU9" s="26">
        <v>27.140213703898553</v>
      </c>
      <c r="AV9" s="26">
        <v>28.33164015020953</v>
      </c>
      <c r="AW9" s="26">
        <v>29.950292981151243</v>
      </c>
      <c r="AX9" s="26">
        <v>32.039711191335741</v>
      </c>
      <c r="AY9" s="26">
        <v>29.953921230702246</v>
      </c>
      <c r="AZ9" s="26">
        <v>32.008871070152203</v>
      </c>
      <c r="BA9" s="26">
        <v>30.002902599640802</v>
      </c>
      <c r="BB9" s="26">
        <v>32.568982094588463</v>
      </c>
      <c r="BC9" s="26">
        <v>33.749977323440305</v>
      </c>
      <c r="BD9" s="26">
        <v>34.130943526295738</v>
      </c>
      <c r="BE9" s="26">
        <v>33.178981550351033</v>
      </c>
      <c r="BF9" s="26">
        <v>33.403025960125539</v>
      </c>
      <c r="BG9" s="26">
        <v>31.433339985124178</v>
      </c>
      <c r="BH9" s="26">
        <v>34.44932242439635</v>
      </c>
      <c r="BI9" s="26">
        <v>35.388585526912543</v>
      </c>
      <c r="BJ9" s="26">
        <v>32.699604067267742</v>
      </c>
      <c r="BK9" s="26">
        <v>32.503013261252114</v>
      </c>
      <c r="BL9" s="26">
        <v>35.517405620158556</v>
      </c>
      <c r="BM9" s="26">
        <v>33.027255410627134</v>
      </c>
      <c r="BN9" s="26">
        <v>37.221192605627415</v>
      </c>
      <c r="BO9" s="26">
        <v>38.466267710393126</v>
      </c>
      <c r="BP9" s="26">
        <v>35.320814814142913</v>
      </c>
      <c r="BQ9" s="26">
        <v>37.221192605627415</v>
      </c>
      <c r="BR9" s="26">
        <v>36.762480724924259</v>
      </c>
      <c r="BS9" s="26">
        <v>34.468921321408487</v>
      </c>
      <c r="BT9" s="26">
        <v>37.548843948986807</v>
      </c>
      <c r="BU9" s="26">
        <v>38.990509859768153</v>
      </c>
      <c r="BV9" s="26">
        <v>40.825357382580769</v>
      </c>
      <c r="BW9" s="26">
        <v>40.956417919924533</v>
      </c>
      <c r="BX9" s="26">
        <v>40.497706039221377</v>
      </c>
      <c r="BY9" s="26">
        <v>39.776873083830708</v>
      </c>
      <c r="BZ9" s="26">
        <v>40.432175770549499</v>
      </c>
      <c r="CA9" s="26">
        <v>40.69429684523702</v>
      </c>
      <c r="CB9" s="26">
        <v>41.087478457268297</v>
      </c>
      <c r="CC9" s="26">
        <v>42.135962756018358</v>
      </c>
      <c r="CD9" s="26">
        <v>43.118916786096541</v>
      </c>
      <c r="CE9" s="26">
        <v>44.101870816174731</v>
      </c>
      <c r="CF9" s="26">
        <v>45.215885383596685</v>
      </c>
      <c r="CG9" s="26">
        <v>46.00224860765924</v>
      </c>
      <c r="CH9" s="26">
        <v>47.706035593128092</v>
      </c>
      <c r="CI9" s="26">
        <v>46.723081563049902</v>
      </c>
      <c r="CJ9" s="26">
        <v>48.951110697893803</v>
      </c>
      <c r="CK9" s="26">
        <v>48.295808011175012</v>
      </c>
      <c r="CL9" s="26">
        <v>50.654897683362655</v>
      </c>
      <c r="CM9" s="26">
        <v>53.538229504925354</v>
      </c>
      <c r="CN9" s="26">
        <v>52.948457086878435</v>
      </c>
      <c r="CO9" s="26">
        <v>52.096563594144008</v>
      </c>
      <c r="CP9" s="26">
        <v>51.244670101409575</v>
      </c>
      <c r="CQ9" s="26">
        <v>52.358684668831529</v>
      </c>
      <c r="CR9" s="26">
        <v>52.751866280862799</v>
      </c>
      <c r="CS9" s="26">
        <v>53.669290042269111</v>
      </c>
      <c r="CT9" s="26">
        <v>54.652244072347301</v>
      </c>
      <c r="CU9" s="26">
        <v>57.011333744534952</v>
      </c>
      <c r="CV9" s="26">
        <v>56.683682401175552</v>
      </c>
      <c r="CW9" s="26">
        <v>59.042772073363196</v>
      </c>
      <c r="CX9" s="26">
        <v>55.438607296409842</v>
      </c>
      <c r="CY9" s="26">
        <v>60.877619596175833</v>
      </c>
      <c r="CZ9" s="26">
        <v>65.923450283910526</v>
      </c>
      <c r="DA9" s="26">
        <v>65.530268671879256</v>
      </c>
      <c r="DB9" s="26">
        <v>60.877619596175833</v>
      </c>
      <c r="DC9" s="26">
        <v>59.632544491410123</v>
      </c>
      <c r="DD9" s="26">
        <v>62.646936850316564</v>
      </c>
      <c r="DE9" s="26">
        <v>53.079517624222191</v>
      </c>
      <c r="DF9" s="26">
        <v>41.873841681330838</v>
      </c>
      <c r="DG9" s="26">
        <v>49.344292309925073</v>
      </c>
      <c r="DH9" s="26">
        <v>57.076864013206823</v>
      </c>
      <c r="DI9" s="26">
        <v>54.717774341019172</v>
      </c>
      <c r="DJ9" s="26">
        <v>64.547314641801066</v>
      </c>
      <c r="DK9" s="26">
        <v>67.889358344066892</v>
      </c>
      <c r="DL9" s="26">
        <v>76.408293271411196</v>
      </c>
      <c r="DM9" s="26">
        <v>76.735944614770602</v>
      </c>
      <c r="DN9" s="26">
        <v>78.767382943598861</v>
      </c>
      <c r="DO9" s="26">
        <v>77.129126226801887</v>
      </c>
      <c r="DP9" s="26">
        <v>82.502608257895986</v>
      </c>
      <c r="DQ9" s="26">
        <v>88.07268109500572</v>
      </c>
      <c r="DR9" s="26">
        <v>85.51700061680242</v>
      </c>
      <c r="DS9" s="26">
        <v>80.405639660395849</v>
      </c>
      <c r="DT9" s="26">
        <v>75.163218166645507</v>
      </c>
      <c r="DU9" s="26">
        <v>80.536700197739606</v>
      </c>
      <c r="DV9" s="26">
        <v>79.750336973677051</v>
      </c>
      <c r="DW9" s="26">
        <v>77.718898644848792</v>
      </c>
      <c r="DX9" s="26">
        <v>80.667760735083348</v>
      </c>
      <c r="DY9" s="26">
        <v>85.320409810786771</v>
      </c>
      <c r="DZ9" s="26">
        <v>84.992758467427379</v>
      </c>
      <c r="EA9" s="26">
        <v>91.087073453912154</v>
      </c>
      <c r="EB9" s="26">
        <v>75.163218166645507</v>
      </c>
      <c r="EC9" s="26">
        <v>59.435953685394487</v>
      </c>
      <c r="ED9" s="26">
        <v>53.276108430237826</v>
      </c>
      <c r="EE9" s="26">
        <v>50.589367414690784</v>
      </c>
      <c r="EF9" s="26">
        <v>42.725735174065278</v>
      </c>
      <c r="EG9" s="26">
        <v>46.329899951018632</v>
      </c>
      <c r="EH9" s="26">
        <v>70.445038822270192</v>
      </c>
      <c r="EI9" s="26">
        <v>76.342763002739332</v>
      </c>
      <c r="EJ9" s="26">
        <v>81.912835839849066</v>
      </c>
      <c r="EK9" s="26">
        <v>93.052981514068534</v>
      </c>
      <c r="EL9" s="26">
        <v>100</v>
      </c>
      <c r="EM9" s="26">
        <v>106.15986067521725</v>
      </c>
      <c r="EN9" s="26">
        <v>108.97764998276581</v>
      </c>
      <c r="EO9" s="26">
        <v>112.12334234348639</v>
      </c>
      <c r="EP9" s="26">
        <v>117.56208842044155</v>
      </c>
      <c r="EQ9" s="26">
        <v>124.31199317889084</v>
      </c>
      <c r="ER9" s="26">
        <v>130.60292436913812</v>
      </c>
      <c r="ES9" s="26">
        <v>138.46670173974567</v>
      </c>
      <c r="ET9" s="26">
        <v>141.93984362244436</v>
      </c>
      <c r="EU9" s="26">
        <v>146.00257605718122</v>
      </c>
      <c r="EV9" s="26">
        <v>156.29093119024728</v>
      </c>
      <c r="EW9" s="26">
        <v>164.973785896994</v>
      </c>
      <c r="EX9" s="26">
        <v>175.94153075848556</v>
      </c>
      <c r="EY9" s="26">
        <v>185.08154490865883</v>
      </c>
      <c r="EZ9" s="26">
        <v>197.42031456923607</v>
      </c>
      <c r="FA9" s="26">
        <v>207.01703463164196</v>
      </c>
      <c r="FB9" s="26">
        <v>217.52762004970702</v>
      </c>
      <c r="FC9" s="26">
        <v>227.58149955553944</v>
      </c>
      <c r="FD9" s="26">
        <v>237.63537906137185</v>
      </c>
      <c r="FE9" s="26">
        <v>254.1044573045734</v>
      </c>
      <c r="FF9" s="26">
        <v>268.66689040872234</v>
      </c>
      <c r="FG9" s="26">
        <v>281.6678156123578</v>
      </c>
      <c r="FH9" s="26">
        <v>294.19117246884241</v>
      </c>
      <c r="FI9" s="26">
        <v>310.19946301906646</v>
      </c>
      <c r="FJ9" s="26">
        <v>319.29140286268887</v>
      </c>
      <c r="FK9" s="26">
        <v>317.06637882553559</v>
      </c>
      <c r="FL9" s="26">
        <v>330.77209150445367</v>
      </c>
      <c r="FM9" s="26">
        <v>343.11675707055133</v>
      </c>
      <c r="FN9" s="26">
        <v>352.64045861074322</v>
      </c>
      <c r="FO9" s="26">
        <v>363.95470130435569</v>
      </c>
      <c r="FP9" s="26">
        <v>369.06690492172049</v>
      </c>
      <c r="FQ9" s="26">
        <v>372.85525098416269</v>
      </c>
      <c r="FR9" s="26">
        <v>382.23019429276343</v>
      </c>
      <c r="FS9" s="26">
        <v>386.70065127079442</v>
      </c>
      <c r="FT9" s="26">
        <v>392.38249006766688</v>
      </c>
      <c r="FU9" s="26">
        <v>397.88518404295849</v>
      </c>
      <c r="FV9" s="26">
        <v>407.32951762422221</v>
      </c>
      <c r="FW9" s="26">
        <v>417.62150100683925</v>
      </c>
      <c r="FX9" s="26">
        <v>435.97364076701194</v>
      </c>
      <c r="FY9" s="26">
        <v>453.66090379696317</v>
      </c>
      <c r="FZ9" s="26">
        <v>465.54568873247104</v>
      </c>
      <c r="GA9" s="46">
        <v>471.1835472584641</v>
      </c>
      <c r="GB9" s="46">
        <v>480.34607118460104</v>
      </c>
      <c r="GC9" s="46">
        <v>475.5915357338265</v>
      </c>
      <c r="GD9" s="46">
        <v>485.49275294321802</v>
      </c>
      <c r="GE9" s="46">
        <v>496.92136889017178</v>
      </c>
      <c r="GF9" s="46">
        <v>502.36009310392001</v>
      </c>
      <c r="GG9" s="46">
        <v>514.42332295112647</v>
      </c>
      <c r="GH9" s="46">
        <v>527.48807212960105</v>
      </c>
      <c r="GI9" s="46">
        <v>544.92135769098195</v>
      </c>
      <c r="GJ9" s="46">
        <v>566.24321970865151</v>
      </c>
      <c r="GK9" s="46">
        <v>576.71797616240042</v>
      </c>
      <c r="GL9" s="46">
        <v>582.63020880576164</v>
      </c>
      <c r="GM9" s="46">
        <v>589.05493169820215</v>
      </c>
      <c r="GN9" s="46">
        <v>603.02142481359863</v>
      </c>
      <c r="GO9" s="26">
        <v>614.47898336447577</v>
      </c>
      <c r="GP9" s="26">
        <v>629.22645719572597</v>
      </c>
      <c r="GQ9" s="26">
        <v>643.69863759229361</v>
      </c>
      <c r="GR9" s="26">
        <v>645.62977341581552</v>
      </c>
    </row>
    <row r="10" spans="1:200">
      <c r="A10" s="5" t="s">
        <v>149</v>
      </c>
      <c r="B10" s="17">
        <v>0.46164745961997933</v>
      </c>
      <c r="C10" s="17" t="e">
        <v>#N/A</v>
      </c>
      <c r="D10" s="17">
        <v>0.54078702412626156</v>
      </c>
      <c r="E10" s="17" t="e">
        <v>#N/A</v>
      </c>
      <c r="F10" s="26">
        <v>3.1113154503041218</v>
      </c>
      <c r="G10" s="26" t="e">
        <v>#N/A</v>
      </c>
      <c r="H10" s="26">
        <v>4.7694777542452726</v>
      </c>
      <c r="I10" s="26" t="e">
        <v>#N/A</v>
      </c>
      <c r="J10" s="26">
        <v>5.1440716929083417</v>
      </c>
      <c r="K10" s="26" t="e">
        <v>#N/A</v>
      </c>
      <c r="L10" s="26">
        <v>10.106876097590389</v>
      </c>
      <c r="M10" s="26" t="e">
        <v>#N/A</v>
      </c>
      <c r="N10" s="26" t="e">
        <v>#N/A</v>
      </c>
      <c r="O10" s="26" t="e">
        <v>#N/A</v>
      </c>
      <c r="P10" s="26" t="e">
        <v>#N/A</v>
      </c>
      <c r="Q10" s="26" t="e">
        <v>#N/A</v>
      </c>
      <c r="R10" s="26" t="e">
        <v>#N/A</v>
      </c>
      <c r="S10" s="26" t="e">
        <v>#N/A</v>
      </c>
      <c r="T10" s="26" t="e">
        <v>#N/A</v>
      </c>
      <c r="U10" s="26" t="e">
        <v>#N/A</v>
      </c>
      <c r="V10" s="26">
        <v>14.037851323138147</v>
      </c>
      <c r="W10" s="26" t="e">
        <v>#N/A</v>
      </c>
      <c r="X10" s="26" t="e">
        <v>#N/A</v>
      </c>
      <c r="Y10" s="26" t="e">
        <v>#N/A</v>
      </c>
      <c r="Z10" s="26" t="e">
        <v>#N/A</v>
      </c>
      <c r="AA10" s="26" t="e">
        <v>#N/A</v>
      </c>
      <c r="AB10" s="26" t="e">
        <v>#N/A</v>
      </c>
      <c r="AC10" s="26" t="e">
        <v>#N/A</v>
      </c>
      <c r="AD10" s="26" t="e">
        <v>#N/A</v>
      </c>
      <c r="AE10" s="26" t="e">
        <v>#N/A</v>
      </c>
      <c r="AF10" s="26" t="e">
        <v>#N/A</v>
      </c>
      <c r="AG10" s="26" t="e">
        <v>#N/A</v>
      </c>
      <c r="AH10" s="26" t="e">
        <v>#N/A</v>
      </c>
      <c r="AI10" s="26" t="e">
        <v>#N/A</v>
      </c>
      <c r="AJ10" s="26" t="e">
        <v>#N/A</v>
      </c>
      <c r="AK10" s="26" t="e">
        <v>#N/A</v>
      </c>
      <c r="AL10" s="26" t="e">
        <v>#N/A</v>
      </c>
      <c r="AM10" s="26" t="e">
        <v>#N/A</v>
      </c>
      <c r="AN10" s="26" t="e">
        <v>#N/A</v>
      </c>
      <c r="AO10" s="26" t="e">
        <v>#N/A</v>
      </c>
      <c r="AP10" s="26">
        <v>18.156123518017441</v>
      </c>
      <c r="AQ10" s="26">
        <v>18.066808866646067</v>
      </c>
      <c r="AR10" s="26">
        <v>18.424444327200646</v>
      </c>
      <c r="AS10" s="26">
        <v>18.335129675829268</v>
      </c>
      <c r="AT10" s="26">
        <v>18.782456642824304</v>
      </c>
      <c r="AU10" s="26">
        <v>18.514135833641099</v>
      </c>
      <c r="AV10" s="26">
        <v>20.034369182299873</v>
      </c>
      <c r="AW10" s="26">
        <v>21.018337767661311</v>
      </c>
      <c r="AX10" s="26">
        <v>20.929023116289937</v>
      </c>
      <c r="AY10" s="26">
        <v>21.018337767661311</v>
      </c>
      <c r="AZ10" s="26">
        <v>22.270627162205958</v>
      </c>
      <c r="BA10" s="26">
        <v>21.733985543839552</v>
      </c>
      <c r="BB10" s="26">
        <v>22.807268780572368</v>
      </c>
      <c r="BC10" s="26">
        <v>24.506508287042969</v>
      </c>
      <c r="BD10" s="26">
        <v>25.222156063221206</v>
      </c>
      <c r="BE10" s="26">
        <v>25.311470714592581</v>
      </c>
      <c r="BF10" s="26">
        <v>25.490476872404411</v>
      </c>
      <c r="BG10" s="26">
        <v>25.579791523775786</v>
      </c>
      <c r="BH10" s="26">
        <v>27.100401727503638</v>
      </c>
      <c r="BI10" s="26">
        <v>27.279031030246387</v>
      </c>
      <c r="BJ10" s="26">
        <v>27.189689245310039</v>
      </c>
      <c r="BK10" s="26">
        <v>27.010809710801418</v>
      </c>
      <c r="BL10" s="26">
        <v>28.889044823141912</v>
      </c>
      <c r="BM10" s="26">
        <v>30.14120156470225</v>
      </c>
      <c r="BN10" s="26">
        <v>32.377195746059982</v>
      </c>
      <c r="BO10" s="26">
        <v>32.556075280568592</v>
      </c>
      <c r="BP10" s="26">
        <v>32.377195746059982</v>
      </c>
      <c r="BQ10" s="26">
        <v>32.198316211551365</v>
      </c>
      <c r="BR10" s="26">
        <v>33.718792254874622</v>
      </c>
      <c r="BS10" s="26">
        <v>32.913834349585834</v>
      </c>
      <c r="BT10" s="26">
        <v>32.645515047822911</v>
      </c>
      <c r="BU10" s="26">
        <v>33.450472953111685</v>
      </c>
      <c r="BV10" s="26">
        <v>33.987111556637551</v>
      </c>
      <c r="BW10" s="26">
        <v>35.865346668978049</v>
      </c>
      <c r="BX10" s="26">
        <v>36.759744341521142</v>
      </c>
      <c r="BY10" s="26">
        <v>37.654142014064234</v>
      </c>
      <c r="BZ10" s="26">
        <v>37.922461315827157</v>
      </c>
      <c r="CA10" s="26">
        <v>39.44293735915042</v>
      </c>
      <c r="CB10" s="26">
        <v>41.052853169727982</v>
      </c>
      <c r="CC10" s="26">
        <v>42.215570144034011</v>
      </c>
      <c r="CD10" s="26">
        <v>43.55716665284865</v>
      </c>
      <c r="CE10" s="26">
        <v>43.467726885594345</v>
      </c>
      <c r="CF10" s="26">
        <v>45.256522230680531</v>
      </c>
      <c r="CG10" s="26">
        <v>47.492516412038263</v>
      </c>
      <c r="CH10" s="26">
        <v>48.655233386344278</v>
      </c>
      <c r="CI10" s="26">
        <v>50.980667334956323</v>
      </c>
      <c r="CJ10" s="26">
        <v>52.769462680042508</v>
      </c>
      <c r="CK10" s="26">
        <v>54.289938723365772</v>
      </c>
      <c r="CL10" s="26">
        <v>56.615372671977809</v>
      </c>
      <c r="CM10" s="26">
        <v>58.672487318826924</v>
      </c>
      <c r="CN10" s="26">
        <v>61.1768008019476</v>
      </c>
      <c r="CO10" s="26">
        <v>59.745764525878627</v>
      </c>
      <c r="CP10" s="26">
        <v>61.1768008019476</v>
      </c>
      <c r="CQ10" s="26">
        <v>64.575511957611354</v>
      </c>
      <c r="CR10" s="26">
        <v>67.169265207986314</v>
      </c>
      <c r="CS10" s="26">
        <v>68.600301484055265</v>
      </c>
      <c r="CT10" s="26">
        <v>70.65741613090438</v>
      </c>
      <c r="CU10" s="26">
        <v>73.787807984805198</v>
      </c>
      <c r="CV10" s="26">
        <v>75.03996472636554</v>
      </c>
      <c r="CW10" s="26">
        <v>76.560440769688796</v>
      </c>
      <c r="CX10" s="26">
        <v>79.333073554572394</v>
      </c>
      <c r="CY10" s="26">
        <v>82.016266572201673</v>
      </c>
      <c r="CZ10" s="26">
        <v>85.593857262374044</v>
      </c>
      <c r="DA10" s="26">
        <v>89.439767254309331</v>
      </c>
      <c r="DB10" s="26">
        <v>76.202681700671562</v>
      </c>
      <c r="DC10" s="26">
        <v>72.356771708736261</v>
      </c>
      <c r="DD10" s="26">
        <v>73.072289846770744</v>
      </c>
      <c r="DE10" s="26">
        <v>73.161729614025035</v>
      </c>
      <c r="DF10" s="26">
        <v>73.340609148533659</v>
      </c>
      <c r="DG10" s="26">
        <v>59.012112121920154</v>
      </c>
      <c r="DH10" s="26">
        <v>64.153922684414027</v>
      </c>
      <c r="DI10" s="26">
        <v>71.418180995952582</v>
      </c>
      <c r="DJ10" s="26">
        <v>77.702992982958619</v>
      </c>
      <c r="DK10" s="26">
        <v>64.562056724225002</v>
      </c>
      <c r="DL10" s="26">
        <v>75.580922088983016</v>
      </c>
      <c r="DM10" s="26">
        <v>84.06958251995448</v>
      </c>
      <c r="DN10" s="26">
        <v>86.436609208830461</v>
      </c>
      <c r="DO10" s="26">
        <v>95.088447884712494</v>
      </c>
      <c r="DP10" s="26">
        <v>99.251188977742942</v>
      </c>
      <c r="DQ10" s="26">
        <v>98.843054937931967</v>
      </c>
      <c r="DR10" s="26">
        <v>97.455474573588489</v>
      </c>
      <c r="DS10" s="26">
        <v>90.028038017139366</v>
      </c>
      <c r="DT10" s="26">
        <v>83.253314440332531</v>
      </c>
      <c r="DU10" s="26">
        <v>88.47727940788532</v>
      </c>
      <c r="DV10" s="26">
        <v>96.557805799045809</v>
      </c>
      <c r="DW10" s="26">
        <v>103.82206411058435</v>
      </c>
      <c r="DX10" s="26">
        <v>112.9634375211981</v>
      </c>
      <c r="DY10" s="26">
        <v>119.75813441666604</v>
      </c>
      <c r="DZ10" s="26">
        <v>129.01670975376291</v>
      </c>
      <c r="EA10" s="26">
        <v>141.16124120985552</v>
      </c>
      <c r="EB10" s="26">
        <v>142.18138788184839</v>
      </c>
      <c r="EC10" s="26">
        <v>151.18445548211068</v>
      </c>
      <c r="ED10" s="26">
        <v>153.22248769568199</v>
      </c>
      <c r="EE10" s="26">
        <v>156.2802897261771</v>
      </c>
      <c r="EF10" s="26">
        <v>160.1788554157842</v>
      </c>
      <c r="EG10" s="26">
        <v>113.98245362798374</v>
      </c>
      <c r="EH10" s="26">
        <v>54.033856659405927</v>
      </c>
      <c r="EI10" s="26">
        <v>60.677811527242852</v>
      </c>
      <c r="EJ10" s="26">
        <v>71.864377397740384</v>
      </c>
      <c r="EK10" s="26">
        <v>84.105760606585918</v>
      </c>
      <c r="EL10" s="26">
        <v>100</v>
      </c>
      <c r="EM10" s="26">
        <v>109.16699955531102</v>
      </c>
      <c r="EN10" s="26">
        <v>118.63171461519329</v>
      </c>
      <c r="EO10" s="26">
        <v>128.56410681580078</v>
      </c>
      <c r="EP10" s="26">
        <v>138.14903864271878</v>
      </c>
      <c r="EQ10" s="26">
        <v>153.35061841916837</v>
      </c>
      <c r="ER10" s="26">
        <v>164.34121965374555</v>
      </c>
      <c r="ES10" s="26">
        <v>173.75694355464776</v>
      </c>
      <c r="ET10" s="26">
        <v>181.49302441267139</v>
      </c>
      <c r="EU10" s="26">
        <v>194.76661365572028</v>
      </c>
      <c r="EV10" s="26">
        <v>210.46677268855944</v>
      </c>
      <c r="EW10" s="26">
        <v>219.13632355268811</v>
      </c>
      <c r="EX10" s="26">
        <v>228.48421354115635</v>
      </c>
      <c r="EY10" s="26">
        <v>234.9246666716914</v>
      </c>
      <c r="EZ10" s="26">
        <v>249.20408209410826</v>
      </c>
      <c r="FA10" s="26">
        <v>261.83814828493257</v>
      </c>
      <c r="FB10" s="26">
        <v>269.59947843258442</v>
      </c>
      <c r="FC10" s="26">
        <v>270.43496612072931</v>
      </c>
      <c r="FD10" s="26">
        <v>284.70006105052119</v>
      </c>
      <c r="FE10" s="26">
        <v>303.52284118573681</v>
      </c>
      <c r="FF10" s="26">
        <v>317.72763930447627</v>
      </c>
      <c r="FG10" s="26">
        <v>327.07892098856621</v>
      </c>
      <c r="FH10" s="26">
        <v>340.57862327306162</v>
      </c>
      <c r="FI10" s="26">
        <v>356.03571078634576</v>
      </c>
      <c r="FJ10" s="26">
        <v>358.98121000625582</v>
      </c>
      <c r="FK10" s="26">
        <v>357.02608590788157</v>
      </c>
      <c r="FL10" s="26">
        <v>374.26682846310968</v>
      </c>
      <c r="FM10" s="26">
        <v>385.03659262720743</v>
      </c>
      <c r="FN10" s="26">
        <v>395.85007197931822</v>
      </c>
      <c r="FO10" s="26">
        <v>411.75750130015001</v>
      </c>
      <c r="FP10" s="26">
        <v>416.46215998251392</v>
      </c>
      <c r="FQ10" s="26">
        <v>418.0362836060508</v>
      </c>
      <c r="FR10" s="26">
        <v>414.464828116403</v>
      </c>
      <c r="FS10" s="26">
        <v>421.84930319497727</v>
      </c>
      <c r="FT10" s="26">
        <v>433.741718609857</v>
      </c>
      <c r="FU10" s="26">
        <v>443.23092924922935</v>
      </c>
      <c r="FV10" s="26">
        <v>453.03669814662675</v>
      </c>
      <c r="FW10" s="26">
        <v>459.87021111420972</v>
      </c>
      <c r="FX10" s="26">
        <v>475.20783557059627</v>
      </c>
      <c r="FY10" s="26">
        <v>490.74519321359389</v>
      </c>
      <c r="FZ10" s="26">
        <v>476.50986983425912</v>
      </c>
      <c r="GA10" s="46">
        <v>501.85772599834831</v>
      </c>
      <c r="GB10" s="46">
        <v>513.02841108968926</v>
      </c>
      <c r="GC10" s="46">
        <v>508.91289552972148</v>
      </c>
      <c r="GD10" s="46">
        <v>522.43530379818674</v>
      </c>
      <c r="GE10" s="46">
        <v>532.31254114210935</v>
      </c>
      <c r="GF10" s="46">
        <v>537.60391829063929</v>
      </c>
      <c r="GG10" s="46">
        <v>547.30479064914527</v>
      </c>
      <c r="GH10" s="46">
        <v>557.29139187651208</v>
      </c>
      <c r="GI10" s="46">
        <v>568.50019219608521</v>
      </c>
      <c r="GJ10" s="46">
        <v>586.73620898874708</v>
      </c>
      <c r="GK10" s="46">
        <v>594.00762754659809</v>
      </c>
      <c r="GL10" s="46">
        <v>594.00762754659809</v>
      </c>
      <c r="GM10" s="46">
        <v>592.71162296404054</v>
      </c>
      <c r="GN10" s="26">
        <v>598.99191269021765</v>
      </c>
      <c r="GO10" s="26">
        <v>603.18480218877426</v>
      </c>
      <c r="GP10" s="26">
        <v>622.48694197185648</v>
      </c>
      <c r="GQ10" s="26">
        <v>638.04879519434417</v>
      </c>
      <c r="GR10" s="26">
        <v>645.70535963279247</v>
      </c>
    </row>
    <row r="11" spans="1:200">
      <c r="A11" s="5" t="s">
        <v>150</v>
      </c>
      <c r="B11" s="17">
        <v>3.9252653721879036</v>
      </c>
      <c r="C11" s="17" t="e">
        <v>#N/A</v>
      </c>
      <c r="D11" s="17">
        <v>1.3639918281734027</v>
      </c>
      <c r="E11" s="17" t="e">
        <v>#N/A</v>
      </c>
      <c r="F11" s="26">
        <v>7.0018247179568007</v>
      </c>
      <c r="G11" s="26" t="e">
        <v>#N/A</v>
      </c>
      <c r="H11" s="26">
        <v>8.7356098862127709</v>
      </c>
      <c r="I11" s="26" t="e">
        <v>#N/A</v>
      </c>
      <c r="J11" s="26">
        <v>8.8689779760786145</v>
      </c>
      <c r="K11" s="26" t="e">
        <v>#N/A</v>
      </c>
      <c r="L11" s="26">
        <v>13.661135932394503</v>
      </c>
      <c r="M11" s="26" t="e">
        <v>#N/A</v>
      </c>
      <c r="N11" s="26" t="e">
        <v>#N/A</v>
      </c>
      <c r="O11" s="26" t="e">
        <v>#N/A</v>
      </c>
      <c r="P11" s="26" t="e">
        <v>#N/A</v>
      </c>
      <c r="Q11" s="26" t="e">
        <v>#N/A</v>
      </c>
      <c r="R11" s="26" t="e">
        <v>#N/A</v>
      </c>
      <c r="S11" s="26" t="e">
        <v>#N/A</v>
      </c>
      <c r="T11" s="26" t="e">
        <v>#N/A</v>
      </c>
      <c r="U11" s="26" t="e">
        <v>#N/A</v>
      </c>
      <c r="V11" s="26" t="e">
        <v>#N/A</v>
      </c>
      <c r="W11" s="26" t="e">
        <v>#N/A</v>
      </c>
      <c r="X11" s="26" t="e">
        <v>#N/A</v>
      </c>
      <c r="Y11" s="26" t="e">
        <v>#N/A</v>
      </c>
      <c r="Z11" s="26" t="e">
        <v>#N/A</v>
      </c>
      <c r="AA11" s="26" t="e">
        <v>#N/A</v>
      </c>
      <c r="AB11" s="26" t="e">
        <v>#N/A</v>
      </c>
      <c r="AC11" s="26" t="e">
        <v>#N/A</v>
      </c>
      <c r="AD11" s="26" t="e">
        <v>#N/A</v>
      </c>
      <c r="AE11" s="26" t="e">
        <v>#N/A</v>
      </c>
      <c r="AF11" s="26" t="e">
        <v>#N/A</v>
      </c>
      <c r="AG11" s="26" t="e">
        <v>#N/A</v>
      </c>
      <c r="AH11" s="26" t="e">
        <v>#N/A</v>
      </c>
      <c r="AI11" s="26" t="e">
        <v>#N/A</v>
      </c>
      <c r="AJ11" s="26" t="e">
        <v>#N/A</v>
      </c>
      <c r="AK11" s="26" t="e">
        <v>#N/A</v>
      </c>
      <c r="AL11" s="26" t="e">
        <v>#N/A</v>
      </c>
      <c r="AM11" s="26" t="e">
        <v>#N/A</v>
      </c>
      <c r="AN11" s="26" t="e">
        <v>#N/A</v>
      </c>
      <c r="AO11" s="26" t="e">
        <v>#N/A</v>
      </c>
      <c r="AP11" s="26">
        <v>20.01673163309226</v>
      </c>
      <c r="AQ11" s="26" t="e">
        <v>#N/A</v>
      </c>
      <c r="AR11" s="26" t="e">
        <v>#N/A</v>
      </c>
      <c r="AS11" s="26" t="e">
        <v>#N/A</v>
      </c>
      <c r="AT11" s="26" t="e">
        <v>#N/A</v>
      </c>
      <c r="AU11" s="26" t="e">
        <v>#N/A</v>
      </c>
      <c r="AV11" s="26" t="e">
        <v>#N/A</v>
      </c>
      <c r="AW11" s="26" t="e">
        <v>#N/A</v>
      </c>
      <c r="AX11" s="26" t="e">
        <v>#N/A</v>
      </c>
      <c r="AY11" s="26" t="e">
        <v>#N/A</v>
      </c>
      <c r="AZ11" s="26" t="e">
        <v>#N/A</v>
      </c>
      <c r="BA11" s="26">
        <v>23.033275338421529</v>
      </c>
      <c r="BB11" s="26">
        <v>23.728001842904515</v>
      </c>
      <c r="BC11" s="26">
        <v>23.264850839915855</v>
      </c>
      <c r="BD11" s="26">
        <v>23.959577344398845</v>
      </c>
      <c r="BE11" s="26">
        <v>24.553671562892148</v>
      </c>
      <c r="BF11" s="26">
        <v>25.753378153094442</v>
      </c>
      <c r="BG11" s="26">
        <v>23.612214092157352</v>
      </c>
      <c r="BH11" s="26">
        <v>24.653697630291532</v>
      </c>
      <c r="BI11" s="26">
        <v>24.943470116454591</v>
      </c>
      <c r="BJ11" s="26">
        <v>25.348424134774518</v>
      </c>
      <c r="BK11" s="26">
        <v>25.626252554858375</v>
      </c>
      <c r="BL11" s="26">
        <v>25.247432340228855</v>
      </c>
      <c r="BM11" s="26">
        <v>26.233596267146609</v>
      </c>
      <c r="BN11" s="26">
        <v>26.146463136994178</v>
      </c>
      <c r="BO11" s="26">
        <v>26.894802247563703</v>
      </c>
      <c r="BP11" s="26">
        <v>26.328432187409145</v>
      </c>
      <c r="BQ11" s="26">
        <v>26.315528601512515</v>
      </c>
      <c r="BR11" s="26">
        <v>26.704276391045923</v>
      </c>
      <c r="BS11" s="26">
        <v>27.013749611061161</v>
      </c>
      <c r="BT11" s="26">
        <v>28.304144517520207</v>
      </c>
      <c r="BU11" s="26">
        <v>26.395220941889853</v>
      </c>
      <c r="BV11" s="26">
        <v>28.707055553511299</v>
      </c>
      <c r="BW11" s="26">
        <v>28.624152153524996</v>
      </c>
      <c r="BX11" s="26">
        <v>28.829396653546052</v>
      </c>
      <c r="BY11" s="26">
        <v>29.42717728100137</v>
      </c>
      <c r="BZ11" s="26">
        <v>30.732417833003574</v>
      </c>
      <c r="CA11" s="26">
        <v>31.578044278898865</v>
      </c>
      <c r="CB11" s="26">
        <v>31.474913300012261</v>
      </c>
      <c r="CC11" s="26">
        <v>30.120589898369442</v>
      </c>
      <c r="CD11" s="26">
        <v>32.046366782295514</v>
      </c>
      <c r="CE11" s="26">
        <v>31.916488935939078</v>
      </c>
      <c r="CF11" s="26">
        <v>30.122068645583614</v>
      </c>
      <c r="CG11" s="26">
        <v>31.503438788379366</v>
      </c>
      <c r="CH11" s="26">
        <v>31.059389364752917</v>
      </c>
      <c r="CI11" s="26">
        <v>31.539858303819603</v>
      </c>
      <c r="CJ11" s="26">
        <v>32.406123252382415</v>
      </c>
      <c r="CK11" s="26">
        <v>30.972320277784267</v>
      </c>
      <c r="CL11" s="26">
        <v>33.733484004268476</v>
      </c>
      <c r="CM11" s="26">
        <v>34.520541335557695</v>
      </c>
      <c r="CN11" s="26">
        <v>36.441991453541661</v>
      </c>
      <c r="CO11" s="26">
        <v>38.807705716527664</v>
      </c>
      <c r="CP11" s="26">
        <v>37.725651334816853</v>
      </c>
      <c r="CQ11" s="26">
        <v>39.523160933359861</v>
      </c>
      <c r="CR11" s="26">
        <v>39.892365592564673</v>
      </c>
      <c r="CS11" s="26">
        <v>42.118256368618503</v>
      </c>
      <c r="CT11" s="26">
        <v>43.700723684621153</v>
      </c>
      <c r="CU11" s="26">
        <v>48.627396418033847</v>
      </c>
      <c r="CV11" s="26">
        <v>49.800428032435143</v>
      </c>
      <c r="CW11" s="26">
        <v>53.646535274619886</v>
      </c>
      <c r="CX11" s="26">
        <v>51.701365433127322</v>
      </c>
      <c r="CY11" s="26">
        <v>55.06800237167996</v>
      </c>
      <c r="CZ11" s="26">
        <v>55.513727138937</v>
      </c>
      <c r="DA11" s="26">
        <v>57.885994531908317</v>
      </c>
      <c r="DB11" s="26">
        <v>57.840878271056908</v>
      </c>
      <c r="DC11" s="26">
        <v>64.701472679491559</v>
      </c>
      <c r="DD11" s="26">
        <v>72.592419117729392</v>
      </c>
      <c r="DE11" s="26">
        <v>76.009614837312029</v>
      </c>
      <c r="DF11" s="26">
        <v>77.140870712251342</v>
      </c>
      <c r="DG11" s="26">
        <v>64.246872129576019</v>
      </c>
      <c r="DH11" s="26">
        <v>58.656089324813294</v>
      </c>
      <c r="DI11" s="26">
        <v>57.76452561335789</v>
      </c>
      <c r="DJ11" s="26">
        <v>60.749251136215356</v>
      </c>
      <c r="DK11" s="26">
        <v>64.420344887142093</v>
      </c>
      <c r="DL11" s="26">
        <v>65.054663879067533</v>
      </c>
      <c r="DM11" s="26">
        <v>69.349315779487725</v>
      </c>
      <c r="DN11" s="26">
        <v>70.075730347028312</v>
      </c>
      <c r="DO11" s="26">
        <v>68.559866904182826</v>
      </c>
      <c r="DP11" s="26">
        <v>73.462998767843587</v>
      </c>
      <c r="DQ11" s="26">
        <v>75.886722788110305</v>
      </c>
      <c r="DR11" s="26">
        <v>72.148476102685208</v>
      </c>
      <c r="DS11" s="26">
        <v>71.729676782432406</v>
      </c>
      <c r="DT11" s="26">
        <v>74.043775595075289</v>
      </c>
      <c r="DU11" s="26">
        <v>73.544861091326467</v>
      </c>
      <c r="DV11" s="26">
        <v>73.853437178557357</v>
      </c>
      <c r="DW11" s="26">
        <v>80.966003284737099</v>
      </c>
      <c r="DX11" s="26">
        <v>81.107205568171352</v>
      </c>
      <c r="DY11" s="26">
        <v>86.661300249411397</v>
      </c>
      <c r="DZ11" s="26">
        <v>87.284222074323708</v>
      </c>
      <c r="EA11" s="26">
        <v>93.642675338016176</v>
      </c>
      <c r="EB11" s="26">
        <v>94.220716543806375</v>
      </c>
      <c r="EC11" s="26">
        <v>93.064634132225947</v>
      </c>
      <c r="ED11" s="26">
        <v>91.908551720645477</v>
      </c>
      <c r="EE11" s="26">
        <v>83.237933633792125</v>
      </c>
      <c r="EF11" s="26">
        <v>67.630821077456119</v>
      </c>
      <c r="EG11" s="26">
        <v>52.948574450384442</v>
      </c>
      <c r="EH11" s="26">
        <v>69.364944694826789</v>
      </c>
      <c r="EI11" s="26">
        <v>81.503810016421468</v>
      </c>
      <c r="EJ11" s="26">
        <v>86.128139662743266</v>
      </c>
      <c r="EK11" s="26">
        <v>92.486592926435705</v>
      </c>
      <c r="EL11" s="26">
        <v>100</v>
      </c>
      <c r="EM11" s="26">
        <v>107.46558193953575</v>
      </c>
      <c r="EN11" s="26">
        <v>115.50949641421704</v>
      </c>
      <c r="EO11" s="26">
        <v>123.84318337506139</v>
      </c>
      <c r="EP11" s="26">
        <v>130.26667555787265</v>
      </c>
      <c r="EQ11" s="26">
        <v>137.84743902956529</v>
      </c>
      <c r="ER11" s="26">
        <v>144.09755269555097</v>
      </c>
      <c r="ES11" s="26">
        <v>152.6046181732209</v>
      </c>
      <c r="ET11" s="26">
        <v>160.76432039864935</v>
      </c>
      <c r="EU11" s="26">
        <v>170.77602041744211</v>
      </c>
      <c r="EV11" s="26">
        <v>180.03540316567347</v>
      </c>
      <c r="EW11" s="26">
        <v>195.19753632764903</v>
      </c>
      <c r="EX11" s="26">
        <v>210.41726025570301</v>
      </c>
      <c r="EY11" s="26">
        <v>225.40540868226265</v>
      </c>
      <c r="EZ11" s="26">
        <v>234.20224664609566</v>
      </c>
      <c r="FA11" s="26">
        <v>239.46846754002559</v>
      </c>
      <c r="FB11" s="26">
        <v>251.96808865340665</v>
      </c>
      <c r="FC11" s="26">
        <v>269.90791539613355</v>
      </c>
      <c r="FD11" s="26">
        <v>292.47743351297612</v>
      </c>
      <c r="FE11" s="26">
        <v>309.20239820074323</v>
      </c>
      <c r="FF11" s="26">
        <v>316.14663215262158</v>
      </c>
      <c r="FG11" s="26">
        <v>322.13546560618829</v>
      </c>
      <c r="FH11" s="26">
        <v>331.56095224816164</v>
      </c>
      <c r="FI11" s="26">
        <v>353.25145340907022</v>
      </c>
      <c r="FJ11" s="26">
        <v>369.81758882617896</v>
      </c>
      <c r="FK11" s="26">
        <v>361.87976260480002</v>
      </c>
      <c r="FL11" s="26">
        <v>385.39558794109979</v>
      </c>
      <c r="FM11" s="26">
        <v>396.53242966348807</v>
      </c>
      <c r="FN11" s="26">
        <v>411.31567620652658</v>
      </c>
      <c r="FO11" s="26">
        <v>434.64902974714624</v>
      </c>
      <c r="FP11" s="26">
        <v>449.99545336057275</v>
      </c>
      <c r="FQ11" s="26">
        <v>452.12752414265537</v>
      </c>
      <c r="FR11" s="26">
        <v>454.19897306570806</v>
      </c>
      <c r="FS11" s="26">
        <v>459.73193013936964</v>
      </c>
      <c r="FT11" s="26">
        <v>471.54167449699014</v>
      </c>
      <c r="FU11" s="26">
        <v>484.79118800657142</v>
      </c>
      <c r="FV11" s="26">
        <v>498.55659353649742</v>
      </c>
      <c r="FW11" s="26">
        <v>513.99455615705915</v>
      </c>
      <c r="FX11" s="26">
        <v>533.87913213746617</v>
      </c>
      <c r="FY11" s="26">
        <v>549.2661723964427</v>
      </c>
      <c r="FZ11" s="26">
        <v>561.14866298489915</v>
      </c>
      <c r="GA11" s="46">
        <v>568.94952634105573</v>
      </c>
      <c r="GB11" s="46">
        <v>573.27676539188644</v>
      </c>
      <c r="GC11" s="46">
        <v>568.21046693105905</v>
      </c>
      <c r="GD11" s="46">
        <v>580.75345912424689</v>
      </c>
      <c r="GE11" s="46">
        <v>597.73396326132433</v>
      </c>
      <c r="GF11" s="46">
        <v>604.2677307839499</v>
      </c>
      <c r="GG11" s="46">
        <v>616.51190992047304</v>
      </c>
      <c r="GH11" s="46">
        <v>622.20154343253091</v>
      </c>
      <c r="GI11" s="46">
        <v>634.15981134477465</v>
      </c>
      <c r="GJ11" s="46">
        <v>656.89725201113015</v>
      </c>
      <c r="GK11" s="46">
        <v>668.67607922064542</v>
      </c>
      <c r="GL11" s="46">
        <v>670.9766787708312</v>
      </c>
      <c r="GM11" s="46">
        <v>671.20097964924196</v>
      </c>
      <c r="GN11" s="26">
        <v>679.27035530471574</v>
      </c>
      <c r="GO11" s="26">
        <v>684.02553392702339</v>
      </c>
      <c r="GP11" s="26">
        <v>697.70546263571714</v>
      </c>
      <c r="GQ11" s="26">
        <v>708.86897797607867</v>
      </c>
      <c r="GR11" s="26">
        <v>701.78046399970901</v>
      </c>
    </row>
    <row r="12" spans="1:200">
      <c r="A12" s="5" t="s">
        <v>151</v>
      </c>
      <c r="B12" s="17">
        <v>0.14016688103954356</v>
      </c>
      <c r="C12" s="17" t="e">
        <v>#N/A</v>
      </c>
      <c r="D12" s="17">
        <v>0.21025032155931533</v>
      </c>
      <c r="E12" s="17" t="e">
        <v>#N/A</v>
      </c>
      <c r="F12" s="26">
        <v>1.1922429999010586</v>
      </c>
      <c r="G12" s="26" t="e">
        <v>#N/A</v>
      </c>
      <c r="H12" s="26">
        <v>3.4167738531051088</v>
      </c>
      <c r="I12" s="26" t="e">
        <v>#N/A</v>
      </c>
      <c r="J12" s="26">
        <v>6.6735925596121497</v>
      </c>
      <c r="K12" s="26" t="e">
        <v>#N/A</v>
      </c>
      <c r="L12" s="26">
        <v>7.0710068929125027</v>
      </c>
      <c r="M12" s="26">
        <v>7.3513406549915903</v>
      </c>
      <c r="N12" s="26">
        <v>7.4173015401866689</v>
      </c>
      <c r="O12" s="26">
        <v>7.7537020546815736</v>
      </c>
      <c r="P12" s="26">
        <v>8.0323867946307832</v>
      </c>
      <c r="Q12" s="26">
        <v>8.0323867946307832</v>
      </c>
      <c r="R12" s="26">
        <v>8.0835064806569701</v>
      </c>
      <c r="S12" s="26">
        <v>8.451238415619537</v>
      </c>
      <c r="T12" s="26">
        <v>8.8601959038290286</v>
      </c>
      <c r="U12" s="26">
        <v>9.0564295372843908</v>
      </c>
      <c r="V12" s="26">
        <v>8.739817288348009</v>
      </c>
      <c r="W12" s="26">
        <v>8.7365192440882549</v>
      </c>
      <c r="X12" s="26">
        <v>9.29718676824643</v>
      </c>
      <c r="Y12" s="26">
        <v>9.4686850697536364</v>
      </c>
      <c r="Z12" s="26">
        <v>9.4818772467926511</v>
      </c>
      <c r="AA12" s="26">
        <v>9.6022558622736724</v>
      </c>
      <c r="AB12" s="26">
        <v>9.8611523366643574</v>
      </c>
      <c r="AC12" s="26">
        <v>10.232182315886678</v>
      </c>
      <c r="AD12" s="26">
        <v>10.52076118861515</v>
      </c>
      <c r="AE12" s="26">
        <v>10.693908512252234</v>
      </c>
      <c r="AF12" s="26">
        <v>10.863757791629563</v>
      </c>
      <c r="AG12" s="26">
        <v>11.104515022591603</v>
      </c>
      <c r="AH12" s="26">
        <v>11.140793509448898</v>
      </c>
      <c r="AI12" s="26">
        <v>11.015467827578247</v>
      </c>
      <c r="AJ12" s="26">
        <v>11.086375779162957</v>
      </c>
      <c r="AK12" s="26">
        <v>11.224893638072622</v>
      </c>
      <c r="AL12" s="26">
        <v>11.274364301968932</v>
      </c>
      <c r="AM12" s="26">
        <v>11.327133010124996</v>
      </c>
      <c r="AN12" s="26">
        <v>11.440915537086507</v>
      </c>
      <c r="AO12" s="26">
        <v>11.739388542594241</v>
      </c>
      <c r="AP12" s="26">
        <v>12.11206754394644</v>
      </c>
      <c r="AQ12" s="26">
        <v>12.451766102701098</v>
      </c>
      <c r="AR12" s="26">
        <v>12.601827116519903</v>
      </c>
      <c r="AS12" s="26">
        <v>12.496289700207777</v>
      </c>
      <c r="AT12" s="26">
        <v>12.845882391741696</v>
      </c>
      <c r="AU12" s="26">
        <v>13.094884733353121</v>
      </c>
      <c r="AV12" s="26">
        <v>13.251541835691436</v>
      </c>
      <c r="AW12" s="26">
        <v>13.487352000263844</v>
      </c>
      <c r="AX12" s="26">
        <v>13.256488902081067</v>
      </c>
      <c r="AY12" s="26">
        <v>12.878862834339238</v>
      </c>
      <c r="AZ12" s="26">
        <v>13.005837538339765</v>
      </c>
      <c r="BA12" s="26">
        <v>13.203720193925003</v>
      </c>
      <c r="BB12" s="26">
        <v>13.395006760990732</v>
      </c>
      <c r="BC12" s="26">
        <v>13.896309488473335</v>
      </c>
      <c r="BD12" s="26">
        <v>14.445433857722371</v>
      </c>
      <c r="BE12" s="26">
        <v>14.865934500841002</v>
      </c>
      <c r="BF12" s="26">
        <v>15.261699812011477</v>
      </c>
      <c r="BG12" s="26">
        <v>15.393621582401636</v>
      </c>
      <c r="BH12" s="26">
        <v>15.312819498037664</v>
      </c>
      <c r="BI12" s="26">
        <v>15.75145938458494</v>
      </c>
      <c r="BJ12" s="26">
        <v>16.411068236535733</v>
      </c>
      <c r="BK12" s="26">
        <v>16.394578015236963</v>
      </c>
      <c r="BL12" s="26">
        <v>16.730978529731868</v>
      </c>
      <c r="BM12" s="26">
        <v>17.268559744071766</v>
      </c>
      <c r="BN12" s="26">
        <v>16.841463012433628</v>
      </c>
      <c r="BO12" s="26">
        <v>17.987533392698129</v>
      </c>
      <c r="BP12" s="26">
        <v>18.261271066257709</v>
      </c>
      <c r="BQ12" s="26">
        <v>18.739487483922034</v>
      </c>
      <c r="BR12" s="26">
        <v>18.91098578542924</v>
      </c>
      <c r="BS12" s="26">
        <v>18.261271066257709</v>
      </c>
      <c r="BT12" s="26">
        <v>20.304409485175292</v>
      </c>
      <c r="BU12" s="26">
        <v>20.678737508657367</v>
      </c>
      <c r="BV12" s="26">
        <v>21.231159922166157</v>
      </c>
      <c r="BW12" s="26">
        <v>22.782889746380395</v>
      </c>
      <c r="BX12" s="26">
        <v>23.193496256719765</v>
      </c>
      <c r="BY12" s="26">
        <v>23.70964018337126</v>
      </c>
      <c r="BZ12" s="26">
        <v>24.065828963424689</v>
      </c>
      <c r="CA12" s="26">
        <v>25.028857887272846</v>
      </c>
      <c r="CB12" s="26">
        <v>25.90119059397777</v>
      </c>
      <c r="CC12" s="26">
        <v>25.90119059397777</v>
      </c>
      <c r="CD12" s="26">
        <v>24.850763497246135</v>
      </c>
      <c r="CE12" s="26">
        <v>24.37749414597144</v>
      </c>
      <c r="CF12" s="26">
        <v>24.745226080934007</v>
      </c>
      <c r="CG12" s="26">
        <v>24.994228422545429</v>
      </c>
      <c r="CH12" s="26">
        <v>25.599419544210285</v>
      </c>
      <c r="CI12" s="26">
        <v>26.409089409979881</v>
      </c>
      <c r="CJ12" s="26">
        <v>25.403185910754921</v>
      </c>
      <c r="CK12" s="26">
        <v>27.965766300583756</v>
      </c>
      <c r="CL12" s="26">
        <v>28.544573068170575</v>
      </c>
      <c r="CM12" s="26">
        <v>28.966722733419083</v>
      </c>
      <c r="CN12" s="26">
        <v>29.029385574354407</v>
      </c>
      <c r="CO12" s="26">
        <v>29.613139408330859</v>
      </c>
      <c r="CP12" s="26">
        <v>30.995019953167773</v>
      </c>
      <c r="CQ12" s="26">
        <v>31.656277827248442</v>
      </c>
      <c r="CR12" s="26">
        <v>31.882193859041589</v>
      </c>
      <c r="CS12" s="26">
        <v>32.902938557435441</v>
      </c>
      <c r="CT12" s="26">
        <v>34.070446225388345</v>
      </c>
      <c r="CU12" s="26">
        <v>34.100128623726128</v>
      </c>
      <c r="CV12" s="26">
        <v>34.124863955674286</v>
      </c>
      <c r="CW12" s="26">
        <v>35.383067840770423</v>
      </c>
      <c r="CX12" s="26">
        <v>37.000758550179746</v>
      </c>
      <c r="CY12" s="26">
        <v>38.361201807328257</v>
      </c>
      <c r="CZ12" s="26">
        <v>39.573233072787836</v>
      </c>
      <c r="DA12" s="26">
        <v>41.151347251080111</v>
      </c>
      <c r="DB12" s="26">
        <v>40.040260875300945</v>
      </c>
      <c r="DC12" s="26">
        <v>41.398255334586587</v>
      </c>
      <c r="DD12" s="26">
        <v>42.509341710365753</v>
      </c>
      <c r="DE12" s="26">
        <v>39.793352791794469</v>
      </c>
      <c r="DF12" s="26">
        <v>37.32427195672966</v>
      </c>
      <c r="DG12" s="26">
        <v>46.254114310214042</v>
      </c>
      <c r="DH12" s="26">
        <v>47.653260116750765</v>
      </c>
      <c r="DI12" s="26">
        <v>50.575005771577452</v>
      </c>
      <c r="DJ12" s="26">
        <v>53.332146037399824</v>
      </c>
      <c r="DK12" s="26">
        <v>54.648989149434385</v>
      </c>
      <c r="DL12" s="26">
        <v>58.640669832789158</v>
      </c>
      <c r="DM12" s="26">
        <v>61.109750667853973</v>
      </c>
      <c r="DN12" s="26">
        <v>66.006760990732502</v>
      </c>
      <c r="DO12" s="26">
        <v>68.76390125655486</v>
      </c>
      <c r="DP12" s="26">
        <v>72.426371161900988</v>
      </c>
      <c r="DQ12" s="26">
        <v>73.002490023416115</v>
      </c>
      <c r="DR12" s="26">
        <v>72.837884634411793</v>
      </c>
      <c r="DS12" s="26">
        <v>68.393539131295142</v>
      </c>
      <c r="DT12" s="26">
        <v>67.447058144520312</v>
      </c>
      <c r="DU12" s="26">
        <v>67.32360410276705</v>
      </c>
      <c r="DV12" s="26">
        <v>66.089063685234663</v>
      </c>
      <c r="DW12" s="26">
        <v>68.558144520299464</v>
      </c>
      <c r="DX12" s="26">
        <v>72.879035981662881</v>
      </c>
      <c r="DY12" s="26">
        <v>77.035322054021961</v>
      </c>
      <c r="DZ12" s="26">
        <v>75.18351142772336</v>
      </c>
      <c r="EA12" s="26">
        <v>80.286278486857299</v>
      </c>
      <c r="EB12" s="26">
        <v>70.739165924606709</v>
      </c>
      <c r="EC12" s="26">
        <v>66.99439332475842</v>
      </c>
      <c r="ED12" s="26">
        <v>61.2332047096072</v>
      </c>
      <c r="EE12" s="26">
        <v>59.751756208568324</v>
      </c>
      <c r="EF12" s="26">
        <v>40.081412222552025</v>
      </c>
      <c r="EG12" s="26">
        <v>41.027893209326869</v>
      </c>
      <c r="EH12" s="26">
        <v>69.257717423567826</v>
      </c>
      <c r="EI12" s="26">
        <v>80.163912799709777</v>
      </c>
      <c r="EJ12" s="26">
        <v>88.723986675901187</v>
      </c>
      <c r="EK12" s="26">
        <v>96.543649615777838</v>
      </c>
      <c r="EL12" s="26">
        <v>100</v>
      </c>
      <c r="EM12" s="26">
        <v>102.09755614920353</v>
      </c>
      <c r="EN12" s="26">
        <v>104.15553576728999</v>
      </c>
      <c r="EO12" s="26">
        <v>113.20866726031463</v>
      </c>
      <c r="EP12" s="26">
        <v>120.90465354045051</v>
      </c>
      <c r="EQ12" s="26">
        <v>129.87533392698131</v>
      </c>
      <c r="ER12" s="26">
        <v>134.64925299297516</v>
      </c>
      <c r="ES12" s="26">
        <v>138.43540780317272</v>
      </c>
      <c r="ET12" s="26">
        <v>138.02480129283336</v>
      </c>
      <c r="EU12" s="26">
        <v>144.77259984828996</v>
      </c>
      <c r="EV12" s="26">
        <v>156.95392632169123</v>
      </c>
      <c r="EW12" s="26">
        <v>157.40740740740742</v>
      </c>
      <c r="EX12" s="26">
        <v>168.18871409254311</v>
      </c>
      <c r="EY12" s="26">
        <v>174.27855281817881</v>
      </c>
      <c r="EZ12" s="26">
        <v>188.72398667590119</v>
      </c>
      <c r="FA12" s="26">
        <v>198.59998021173445</v>
      </c>
      <c r="FB12" s="26">
        <v>204.07308466079616</v>
      </c>
      <c r="FC12" s="26">
        <v>214.81316579268494</v>
      </c>
      <c r="FD12" s="26">
        <v>228.59899079845653</v>
      </c>
      <c r="FE12" s="26">
        <v>243.3165133076086</v>
      </c>
      <c r="FF12" s="26">
        <v>257.17324626496486</v>
      </c>
      <c r="FG12" s="26">
        <v>268.03040796807494</v>
      </c>
      <c r="FH12" s="26">
        <v>276.90214702681311</v>
      </c>
      <c r="FI12" s="26">
        <v>289.88324923320471</v>
      </c>
      <c r="FJ12" s="26">
        <v>301.38023152270705</v>
      </c>
      <c r="FK12" s="26">
        <v>301.10484482701759</v>
      </c>
      <c r="FL12" s="26">
        <v>315.2831370996999</v>
      </c>
      <c r="FM12" s="26">
        <v>323.85475413080042</v>
      </c>
      <c r="FN12" s="26">
        <v>331.4930246363906</v>
      </c>
      <c r="FO12" s="26">
        <v>338.87569671184986</v>
      </c>
      <c r="FP12" s="26">
        <v>342.96197354968501</v>
      </c>
      <c r="FQ12" s="26">
        <v>341.22390422479469</v>
      </c>
      <c r="FR12" s="26">
        <v>337.25305893605093</v>
      </c>
      <c r="FS12" s="26">
        <v>343.01968932423074</v>
      </c>
      <c r="FT12" s="26">
        <v>354.29900069258929</v>
      </c>
      <c r="FU12" s="26">
        <v>365.20893110385543</v>
      </c>
      <c r="FV12" s="26">
        <v>375.267966096105</v>
      </c>
      <c r="FW12" s="26">
        <v>380.57451931004914</v>
      </c>
      <c r="FX12" s="26">
        <v>390.52801688598663</v>
      </c>
      <c r="FY12" s="26">
        <v>408.80248012928331</v>
      </c>
      <c r="FZ12" s="26">
        <v>425.60271758847006</v>
      </c>
      <c r="GA12" s="46">
        <v>435.26812281614718</v>
      </c>
      <c r="GB12" s="46">
        <v>444.08439007500607</v>
      </c>
      <c r="GC12" s="46">
        <v>447.46617433342931</v>
      </c>
      <c r="GD12" s="46">
        <v>457.96555317696101</v>
      </c>
      <c r="GE12" s="46">
        <v>471.85587221231418</v>
      </c>
      <c r="GF12" s="46">
        <v>486.19723876617741</v>
      </c>
      <c r="GG12" s="46">
        <v>504.86026336212245</v>
      </c>
      <c r="GH12" s="46">
        <v>534.24194452689551</v>
      </c>
      <c r="GI12" s="46">
        <v>559.22462979453189</v>
      </c>
      <c r="GJ12" s="46">
        <v>581.34791068896141</v>
      </c>
      <c r="GK12" s="46">
        <v>592.53652584017675</v>
      </c>
      <c r="GL12" s="46">
        <v>592.91085386365887</v>
      </c>
      <c r="GM12" s="46">
        <v>594.89957455229046</v>
      </c>
      <c r="GN12" s="26">
        <v>608.19893802974832</v>
      </c>
      <c r="GO12" s="26">
        <v>620.36212525972098</v>
      </c>
      <c r="GP12" s="26">
        <v>641.45476732297743</v>
      </c>
      <c r="GQ12" s="26">
        <v>664.54767322977477</v>
      </c>
      <c r="GR12" s="26">
        <v>677.83879159658318</v>
      </c>
    </row>
    <row r="13" spans="1:200">
      <c r="A13" s="5" t="s">
        <v>152</v>
      </c>
      <c r="B13" s="17">
        <v>0.22563133142272085</v>
      </c>
      <c r="C13" s="17" t="e">
        <v>#N/A</v>
      </c>
      <c r="D13" s="17">
        <v>0.4512626628454417</v>
      </c>
      <c r="E13" s="17" t="e">
        <v>#N/A</v>
      </c>
      <c r="F13" s="26">
        <v>1.0322633412589479</v>
      </c>
      <c r="G13" s="26" t="e">
        <v>#N/A</v>
      </c>
      <c r="H13" s="26">
        <v>1.5004483539610936</v>
      </c>
      <c r="I13" s="26" t="e">
        <v>#N/A</v>
      </c>
      <c r="J13" s="26">
        <v>2.0363227660900556</v>
      </c>
      <c r="K13" s="26" t="e">
        <v>#N/A</v>
      </c>
      <c r="L13" s="26">
        <v>4.3828886128863527</v>
      </c>
      <c r="M13" s="26" t="e">
        <v>#N/A</v>
      </c>
      <c r="N13" s="26" t="e">
        <v>#N/A</v>
      </c>
      <c r="O13" s="26" t="e">
        <v>#N/A</v>
      </c>
      <c r="P13" s="26" t="e">
        <v>#N/A</v>
      </c>
      <c r="Q13" s="26" t="e">
        <v>#N/A</v>
      </c>
      <c r="R13" s="26" t="e">
        <v>#N/A</v>
      </c>
      <c r="S13" s="26" t="e">
        <v>#N/A</v>
      </c>
      <c r="T13" s="26" t="e">
        <v>#N/A</v>
      </c>
      <c r="U13" s="26" t="e">
        <v>#N/A</v>
      </c>
      <c r="V13" s="26">
        <v>5.2914151541653327</v>
      </c>
      <c r="W13" s="26">
        <v>4.9222466550375215</v>
      </c>
      <c r="X13" s="26">
        <v>5.0453028214134577</v>
      </c>
      <c r="Y13" s="26">
        <v>5.6605836532931493</v>
      </c>
      <c r="Z13" s="26">
        <v>5.9677997376248006</v>
      </c>
      <c r="AA13" s="26">
        <v>5.906695986045027</v>
      </c>
      <c r="AB13" s="26">
        <v>5.8040077368623475</v>
      </c>
      <c r="AC13" s="26">
        <v>5.8655358200503152</v>
      </c>
      <c r="AD13" s="26">
        <v>5.9270639032382837</v>
      </c>
      <c r="AE13" s="26">
        <v>5.9677997376248006</v>
      </c>
      <c r="AF13" s="26">
        <v>6.5423447351179753</v>
      </c>
      <c r="AG13" s="26">
        <v>6.7269289846818801</v>
      </c>
      <c r="AH13" s="26">
        <v>6.8499851510578207</v>
      </c>
      <c r="AI13" s="26">
        <v>6.7676648190683979</v>
      </c>
      <c r="AJ13" s="26">
        <v>6.9730413174337578</v>
      </c>
      <c r="AK13" s="26">
        <v>7.3625777337548319</v>
      </c>
      <c r="AL13" s="26">
        <v>7.5883221493134503</v>
      </c>
      <c r="AM13" s="26">
        <v>7.3625777337548319</v>
      </c>
      <c r="AN13" s="26">
        <v>7.0137771518202729</v>
      </c>
      <c r="AO13" s="26">
        <v>7.2598894845721498</v>
      </c>
      <c r="AP13" s="26">
        <v>7.5060018173240222</v>
      </c>
      <c r="AQ13" s="26">
        <v>8.0597545660157461</v>
      </c>
      <c r="AR13" s="26">
        <v>8.0597545660157461</v>
      </c>
      <c r="AS13" s="26">
        <v>8.5112433971329828</v>
      </c>
      <c r="AT13" s="26">
        <v>8.8392517302660867</v>
      </c>
      <c r="AU13" s="26">
        <v>9.4133723961510682</v>
      </c>
      <c r="AV13" s="26">
        <v>9.351844312963097</v>
      </c>
      <c r="AW13" s="26">
        <v>8.9419399794487671</v>
      </c>
      <c r="AX13" s="26">
        <v>9.3930044789578098</v>
      </c>
      <c r="AY13" s="26">
        <v>9.7418050608923608</v>
      </c>
      <c r="AZ13" s="26">
        <v>10.233605394787919</v>
      </c>
      <c r="BA13" s="26">
        <v>10.049021145224017</v>
      </c>
      <c r="BB13" s="26">
        <v>10.992734641845001</v>
      </c>
      <c r="BC13" s="26">
        <v>11.136158725414198</v>
      </c>
      <c r="BD13" s="26">
        <v>11.689911474105919</v>
      </c>
      <c r="BE13" s="26">
        <v>12.325560223178869</v>
      </c>
      <c r="BF13" s="26">
        <v>12.554028101115463</v>
      </c>
      <c r="BG13" s="26">
        <v>12.863565226061814</v>
      </c>
      <c r="BH13" s="26">
        <v>12.848391837584051</v>
      </c>
      <c r="BI13" s="26">
        <v>13.343477827344181</v>
      </c>
      <c r="BJ13" s="26">
        <v>13.311396948848341</v>
      </c>
      <c r="BK13" s="26">
        <v>13.545067131405881</v>
      </c>
      <c r="BL13" s="26">
        <v>14.427291290041488</v>
      </c>
      <c r="BM13" s="26">
        <v>14.767608717328445</v>
      </c>
      <c r="BN13" s="26">
        <v>15.325122362539942</v>
      </c>
      <c r="BO13" s="26">
        <v>15.776422288407099</v>
      </c>
      <c r="BP13" s="26">
        <v>16.222953435038388</v>
      </c>
      <c r="BQ13" s="26">
        <v>16.346508169785885</v>
      </c>
      <c r="BR13" s="26">
        <v>15.773821136096624</v>
      </c>
      <c r="BS13" s="26">
        <v>15.913416310092041</v>
      </c>
      <c r="BT13" s="26">
        <v>16.42410921371501</v>
      </c>
      <c r="BU13" s="26">
        <v>16.578877776188186</v>
      </c>
      <c r="BV13" s="26">
        <v>16.548097473847584</v>
      </c>
      <c r="BW13" s="26">
        <v>16.486103343781298</v>
      </c>
      <c r="BX13" s="26">
        <v>16.780033554864808</v>
      </c>
      <c r="BY13" s="26">
        <v>16.934802117337984</v>
      </c>
      <c r="BZ13" s="26">
        <v>17.028010075129949</v>
      </c>
      <c r="CA13" s="26">
        <v>17.244339242284333</v>
      </c>
      <c r="CB13" s="26">
        <v>18.049395882375894</v>
      </c>
      <c r="CC13" s="26">
        <v>18.746071176197724</v>
      </c>
      <c r="CD13" s="26">
        <v>19.256764079820698</v>
      </c>
      <c r="CE13" s="26">
        <v>19.442746470019554</v>
      </c>
      <c r="CF13" s="26">
        <v>19.814277725032191</v>
      </c>
      <c r="CG13" s="26">
        <v>20.340577542518002</v>
      </c>
      <c r="CH13" s="26">
        <v>20.464565802650576</v>
      </c>
      <c r="CI13" s="26">
        <v>20.712108797530643</v>
      </c>
      <c r="CJ13" s="26">
        <v>21.300402745082739</v>
      </c>
      <c r="CK13" s="26">
        <v>22.430169898598415</v>
      </c>
      <c r="CL13" s="26">
        <v>22.616152288797274</v>
      </c>
      <c r="CM13" s="26">
        <v>23.312827582619104</v>
      </c>
      <c r="CN13" s="26">
        <v>23.606757793702613</v>
      </c>
      <c r="CO13" s="26">
        <v>24.195051741254709</v>
      </c>
      <c r="CP13" s="26">
        <v>24.566582996267346</v>
      </c>
      <c r="CQ13" s="26">
        <v>24.411814433794174</v>
      </c>
      <c r="CR13" s="26">
        <v>24.458201649997616</v>
      </c>
      <c r="CS13" s="26">
        <v>24.643750514811394</v>
      </c>
      <c r="CT13" s="26">
        <v>25.66556984744242</v>
      </c>
      <c r="CU13" s="26">
        <v>26.78016361248033</v>
      </c>
      <c r="CV13" s="26">
        <v>27.631607468775336</v>
      </c>
      <c r="CW13" s="26">
        <v>28.235074804805201</v>
      </c>
      <c r="CX13" s="26">
        <v>29.396055786046553</v>
      </c>
      <c r="CY13" s="26">
        <v>30.541863378810152</v>
      </c>
      <c r="CZ13" s="26">
        <v>32.043161787338462</v>
      </c>
      <c r="DA13" s="26">
        <v>33.776829802269077</v>
      </c>
      <c r="DB13" s="26">
        <v>34.473505096090911</v>
      </c>
      <c r="DC13" s="26">
        <v>35.990843943867141</v>
      </c>
      <c r="DD13" s="26">
        <v>37.383761006125717</v>
      </c>
      <c r="DE13" s="26">
        <v>33.978419106330776</v>
      </c>
      <c r="DF13" s="26">
        <v>32.615848821027718</v>
      </c>
      <c r="DG13" s="26">
        <v>38.20442456008012</v>
      </c>
      <c r="DH13" s="26">
        <v>40.711935387376613</v>
      </c>
      <c r="DI13" s="26">
        <v>36.764686756233019</v>
      </c>
      <c r="DJ13" s="26">
        <v>40.711935387376613</v>
      </c>
      <c r="DK13" s="26">
        <v>41.810922238551683</v>
      </c>
      <c r="DL13" s="26">
        <v>41.79574885007392</v>
      </c>
      <c r="DM13" s="26">
        <v>44.365253807436702</v>
      </c>
      <c r="DN13" s="26">
        <v>45.030715273532842</v>
      </c>
      <c r="DO13" s="26">
        <v>46.733602986122854</v>
      </c>
      <c r="DP13" s="26">
        <v>48.792415039862661</v>
      </c>
      <c r="DQ13" s="26">
        <v>53.405558662487486</v>
      </c>
      <c r="DR13" s="26">
        <v>57.430408337560202</v>
      </c>
      <c r="DS13" s="26">
        <v>52.941252975067954</v>
      </c>
      <c r="DT13" s="26">
        <v>55.572752062497024</v>
      </c>
      <c r="DU13" s="26">
        <v>56.965669124755607</v>
      </c>
      <c r="DV13" s="26">
        <v>58.978093962291965</v>
      </c>
      <c r="DW13" s="26">
        <v>61.919563700052457</v>
      </c>
      <c r="DX13" s="26">
        <v>66.098748412213297</v>
      </c>
      <c r="DY13" s="26">
        <v>69.040218149973782</v>
      </c>
      <c r="DZ13" s="26">
        <v>70.587903774705538</v>
      </c>
      <c r="EA13" s="26">
        <v>73.993679199885548</v>
      </c>
      <c r="EB13" s="26">
        <v>67.719002820214769</v>
      </c>
      <c r="EC13" s="26">
        <v>69.360733555885858</v>
      </c>
      <c r="ED13" s="26">
        <v>66.665218533819271</v>
      </c>
      <c r="EE13" s="26">
        <v>65.33592940718674</v>
      </c>
      <c r="EF13" s="26">
        <v>61.923841070371147</v>
      </c>
      <c r="EG13" s="26">
        <v>69.391586621590577</v>
      </c>
      <c r="EH13" s="26">
        <v>76.470409724841446</v>
      </c>
      <c r="EI13" s="26">
        <v>86.842071037469609</v>
      </c>
      <c r="EJ13" s="26">
        <v>92.878912024693619</v>
      </c>
      <c r="EK13" s="26">
        <v>95.356076075034579</v>
      </c>
      <c r="EL13" s="26">
        <v>100</v>
      </c>
      <c r="EM13" s="26">
        <v>105.41776673733131</v>
      </c>
      <c r="EN13" s="26">
        <v>109.13307928745769</v>
      </c>
      <c r="EO13" s="26">
        <v>113.46746608747675</v>
      </c>
      <c r="EP13" s="26">
        <v>119.19476994975443</v>
      </c>
      <c r="EQ13" s="26">
        <v>121.82626903718349</v>
      </c>
      <c r="ER13" s="26">
        <v>128.32784923721209</v>
      </c>
      <c r="ES13" s="26">
        <v>132.19793034981166</v>
      </c>
      <c r="ET13" s="26">
        <v>132.19793034981166</v>
      </c>
      <c r="EU13" s="26">
        <v>137.77046564961614</v>
      </c>
      <c r="EV13" s="26">
        <v>145.52233306021236</v>
      </c>
      <c r="EW13" s="26">
        <v>154.64327363688781</v>
      </c>
      <c r="EX13" s="26">
        <v>158.9980361300056</v>
      </c>
      <c r="EY13" s="26">
        <v>165.07866318112258</v>
      </c>
      <c r="EZ13" s="26">
        <v>173.29570332990849</v>
      </c>
      <c r="FA13" s="26">
        <v>182.49858020436386</v>
      </c>
      <c r="FB13" s="26">
        <v>189.40073786020542</v>
      </c>
      <c r="FC13" s="26">
        <v>201.23337972054955</v>
      </c>
      <c r="FD13" s="26">
        <v>205.75244833461224</v>
      </c>
      <c r="FE13" s="26">
        <v>215.03769503223262</v>
      </c>
      <c r="FF13" s="26">
        <v>219.31052122757049</v>
      </c>
      <c r="FG13" s="26">
        <v>230.56223907190886</v>
      </c>
      <c r="FH13" s="26">
        <v>242.30514117754169</v>
      </c>
      <c r="FI13" s="26">
        <v>252.99847832589839</v>
      </c>
      <c r="FJ13" s="26">
        <v>263.60467687185428</v>
      </c>
      <c r="FK13" s="26">
        <v>277.38558181274306</v>
      </c>
      <c r="FL13" s="26">
        <v>293.64885310859381</v>
      </c>
      <c r="FM13" s="26">
        <v>306.18033788968518</v>
      </c>
      <c r="FN13" s="26">
        <v>316.85893517494918</v>
      </c>
      <c r="FO13" s="26">
        <v>331.05819211243914</v>
      </c>
      <c r="FP13" s="26">
        <v>347.44371756688219</v>
      </c>
      <c r="FQ13" s="26">
        <v>350.80007109816313</v>
      </c>
      <c r="FR13" s="26">
        <v>351.53186194817641</v>
      </c>
      <c r="FS13" s="26">
        <v>364.11970502932803</v>
      </c>
      <c r="FT13" s="26">
        <v>385.62733290847848</v>
      </c>
      <c r="FU13" s="26">
        <v>405.67701491760852</v>
      </c>
      <c r="FV13" s="26">
        <v>420.27988398860691</v>
      </c>
      <c r="FW13" s="26">
        <v>428.91744376091947</v>
      </c>
      <c r="FX13" s="26">
        <v>428.73276194687588</v>
      </c>
      <c r="FY13" s="26">
        <v>432.83304503895226</v>
      </c>
      <c r="FZ13" s="26">
        <v>441.8594771083998</v>
      </c>
      <c r="GA13" s="46">
        <v>457.83818391018355</v>
      </c>
      <c r="GB13" s="46">
        <v>472.94706529395035</v>
      </c>
      <c r="GC13" s="46">
        <v>485.83638319328611</v>
      </c>
      <c r="GD13" s="46">
        <v>511.37306845079144</v>
      </c>
      <c r="GE13" s="46">
        <v>533.65527832300336</v>
      </c>
      <c r="GF13" s="46">
        <v>561.69444575901798</v>
      </c>
      <c r="GG13" s="46">
        <v>590.8391463880572</v>
      </c>
      <c r="GH13" s="46">
        <v>603.53560763935047</v>
      </c>
      <c r="GI13" s="46">
        <v>616.09199123302483</v>
      </c>
      <c r="GJ13" s="46">
        <v>636.09984954693459</v>
      </c>
      <c r="GK13" s="46">
        <v>648.65059235732349</v>
      </c>
      <c r="GL13" s="46">
        <v>658.36966195835714</v>
      </c>
      <c r="GM13" s="46">
        <v>664.99758231889962</v>
      </c>
      <c r="GN13" s="26">
        <v>690.65186470166293</v>
      </c>
      <c r="GO13" s="26">
        <v>709.30029424375084</v>
      </c>
      <c r="GP13" s="26">
        <v>725.61343950561354</v>
      </c>
      <c r="GQ13" s="26">
        <v>731.28806749089495</v>
      </c>
      <c r="GR13" s="26">
        <v>746.64227959421112</v>
      </c>
    </row>
    <row r="14" spans="1:200">
      <c r="A14" s="5" t="s">
        <v>153</v>
      </c>
      <c r="B14" s="17">
        <v>0.16849909431736804</v>
      </c>
      <c r="C14" s="17" t="e">
        <v>#N/A</v>
      </c>
      <c r="D14" s="17">
        <v>0.33699818863473607</v>
      </c>
      <c r="E14" s="17" t="e">
        <v>#N/A</v>
      </c>
      <c r="F14" s="26">
        <v>0.75403344707022202</v>
      </c>
      <c r="G14" s="26" t="e">
        <v>#N/A</v>
      </c>
      <c r="H14" s="26">
        <v>1.1205189772104975</v>
      </c>
      <c r="I14" s="26" t="e">
        <v>#N/A</v>
      </c>
      <c r="J14" s="26">
        <v>1.99039555162391</v>
      </c>
      <c r="K14" s="26" t="e">
        <v>#N/A</v>
      </c>
      <c r="L14" s="26">
        <v>4.4378448965836812</v>
      </c>
      <c r="M14" s="26">
        <v>4.6737436286279959</v>
      </c>
      <c r="N14" s="26">
        <v>4.840136484266397</v>
      </c>
      <c r="O14" s="26">
        <v>4.905429883314377</v>
      </c>
      <c r="P14" s="26">
        <v>5.1265849446059226</v>
      </c>
      <c r="Q14" s="26">
        <v>5.1644972408273304</v>
      </c>
      <c r="R14" s="26">
        <v>5.2445343106280804</v>
      </c>
      <c r="S14" s="26">
        <v>4.9285985087830149</v>
      </c>
      <c r="T14" s="26">
        <v>5.2592779813808503</v>
      </c>
      <c r="U14" s="26">
        <v>5.3877585407978428</v>
      </c>
      <c r="V14" s="26">
        <v>5.2698091747756859</v>
      </c>
      <c r="W14" s="26">
        <v>5.2929778002443237</v>
      </c>
      <c r="X14" s="26">
        <v>5.1834533889380348</v>
      </c>
      <c r="Y14" s="26">
        <v>5.495176713425165</v>
      </c>
      <c r="Z14" s="26">
        <v>5.6510383756687306</v>
      </c>
      <c r="AA14" s="26">
        <v>5.7079068200008427</v>
      </c>
      <c r="AB14" s="26">
        <v>5.8490248114916383</v>
      </c>
      <c r="AC14" s="26">
        <v>5.8869371077130461</v>
      </c>
      <c r="AD14" s="26">
        <v>5.6615695690635661</v>
      </c>
      <c r="AE14" s="26">
        <v>5.865874720923375</v>
      </c>
      <c r="AF14" s="26">
        <v>6.0849235435359539</v>
      </c>
      <c r="AG14" s="26">
        <v>6.0617549180673151</v>
      </c>
      <c r="AH14" s="26">
        <v>5.8848308690340794</v>
      </c>
      <c r="AI14" s="26">
        <v>6.0786048274990518</v>
      </c>
      <c r="AJ14" s="26">
        <v>6.4324529255655252</v>
      </c>
      <c r="AK14" s="26">
        <v>6.6578204642150052</v>
      </c>
      <c r="AL14" s="26">
        <v>6.4808964151817685</v>
      </c>
      <c r="AM14" s="26">
        <v>6.6220144066725641</v>
      </c>
      <c r="AN14" s="26">
        <v>6.8916129575803531</v>
      </c>
      <c r="AO14" s="26">
        <v>7.2580984877206287</v>
      </c>
      <c r="AP14" s="26">
        <v>7.430810059395931</v>
      </c>
      <c r="AQ14" s="26">
        <v>7.4244913433590298</v>
      </c>
      <c r="AR14" s="26">
        <v>7.3212856480896411</v>
      </c>
      <c r="AS14" s="26">
        <v>7.4287038207169633</v>
      </c>
      <c r="AT14" s="26">
        <v>7.5993091537132988</v>
      </c>
      <c r="AU14" s="26">
        <v>8.1321875394919747</v>
      </c>
      <c r="AV14" s="26">
        <v>8.050044231012258</v>
      </c>
      <c r="AW14" s="26">
        <v>8.2775180083407047</v>
      </c>
      <c r="AX14" s="26">
        <v>8.7387842790344994</v>
      </c>
      <c r="AY14" s="26">
        <v>9.2843000968869784</v>
      </c>
      <c r="AZ14" s="26">
        <v>9.6255107628796495</v>
      </c>
      <c r="BA14" s="26">
        <v>9.6886979232486627</v>
      </c>
      <c r="BB14" s="26">
        <v>9.1663507308648224</v>
      </c>
      <c r="BC14" s="26">
        <v>9.9519777581195505</v>
      </c>
      <c r="BD14" s="26">
        <v>10.276338514680484</v>
      </c>
      <c r="BE14" s="26">
        <v>10.720754875942541</v>
      </c>
      <c r="BF14" s="26">
        <v>10.516449724082733</v>
      </c>
      <c r="BG14" s="26">
        <v>10.779729558953621</v>
      </c>
      <c r="BH14" s="26">
        <v>9.570748557226505</v>
      </c>
      <c r="BI14" s="26">
        <v>10.548043304267239</v>
      </c>
      <c r="BJ14" s="26">
        <v>11.919204684274822</v>
      </c>
      <c r="BK14" s="26">
        <v>12.397320864400355</v>
      </c>
      <c r="BL14" s="26">
        <v>12.86490585113105</v>
      </c>
      <c r="BM14" s="26">
        <v>13.062892286953957</v>
      </c>
      <c r="BN14" s="26">
        <v>13.456758919920805</v>
      </c>
      <c r="BO14" s="26">
        <v>13.349340747293484</v>
      </c>
      <c r="BP14" s="26">
        <v>14.28240448207591</v>
      </c>
      <c r="BQ14" s="26">
        <v>14.128649058511311</v>
      </c>
      <c r="BR14" s="26">
        <v>13.78743839251864</v>
      </c>
      <c r="BS14" s="26">
        <v>14.602552761278908</v>
      </c>
      <c r="BT14" s="26">
        <v>14.636252580142381</v>
      </c>
      <c r="BU14" s="26">
        <v>15.063819031972702</v>
      </c>
      <c r="BV14" s="26">
        <v>14.929019756518809</v>
      </c>
      <c r="BW14" s="26">
        <v>16.032688824297569</v>
      </c>
      <c r="BX14" s="26">
        <v>15.826277433758793</v>
      </c>
      <c r="BY14" s="26">
        <v>16.453936560090991</v>
      </c>
      <c r="BZ14" s="26">
        <v>16.483423901596527</v>
      </c>
      <c r="CA14" s="26">
        <v>16.424449218585451</v>
      </c>
      <c r="CB14" s="26">
        <v>17.235351109987782</v>
      </c>
      <c r="CC14" s="26">
        <v>17.498630944858672</v>
      </c>
      <c r="CD14" s="26">
        <v>17.810354269345801</v>
      </c>
      <c r="CE14" s="26">
        <v>18.539112852268421</v>
      </c>
      <c r="CF14" s="26">
        <v>18.480138169257341</v>
      </c>
      <c r="CG14" s="26">
        <v>19.019335271072919</v>
      </c>
      <c r="CH14" s="26">
        <v>19.282615105943805</v>
      </c>
      <c r="CI14" s="26">
        <v>20.243059943552804</v>
      </c>
      <c r="CJ14" s="26">
        <v>21.334091579257763</v>
      </c>
      <c r="CK14" s="26">
        <v>22.284005223471922</v>
      </c>
      <c r="CL14" s="26">
        <v>23.080163444121489</v>
      </c>
      <c r="CM14" s="26">
        <v>23.893171574202789</v>
      </c>
      <c r="CN14" s="26">
        <v>23.806815788365139</v>
      </c>
      <c r="CO14" s="26">
        <v>24.413412527907663</v>
      </c>
      <c r="CP14" s="26">
        <v>24.461856017523907</v>
      </c>
      <c r="CQ14" s="26">
        <v>25.392813513627363</v>
      </c>
      <c r="CR14" s="26">
        <v>26.426976705000211</v>
      </c>
      <c r="CS14" s="26">
        <v>26.30270862294115</v>
      </c>
      <c r="CT14" s="26">
        <v>28.484771894351066</v>
      </c>
      <c r="CU14" s="26">
        <v>30.350899363915918</v>
      </c>
      <c r="CV14" s="26">
        <v>29.843295842284849</v>
      </c>
      <c r="CW14" s="26">
        <v>30.058132187539492</v>
      </c>
      <c r="CX14" s="26">
        <v>32.151733434432792</v>
      </c>
      <c r="CY14" s="26">
        <v>32.846792198491933</v>
      </c>
      <c r="CZ14" s="26">
        <v>34.102110451156328</v>
      </c>
      <c r="DA14" s="26">
        <v>36.381060701798731</v>
      </c>
      <c r="DB14" s="26">
        <v>36.949745145119842</v>
      </c>
      <c r="DC14" s="26">
        <v>37.514217111083028</v>
      </c>
      <c r="DD14" s="26">
        <v>39.439319263658959</v>
      </c>
      <c r="DE14" s="26">
        <v>36.783352289481442</v>
      </c>
      <c r="DF14" s="26">
        <v>34.491764606765237</v>
      </c>
      <c r="DG14" s="26">
        <v>36.077762332027469</v>
      </c>
      <c r="DH14" s="26">
        <v>38.502043051518598</v>
      </c>
      <c r="DI14" s="26">
        <v>35.216310712329921</v>
      </c>
      <c r="DJ14" s="26">
        <v>39.049665108050043</v>
      </c>
      <c r="DK14" s="26">
        <v>41.037954420994986</v>
      </c>
      <c r="DL14" s="26">
        <v>43.207380260331099</v>
      </c>
      <c r="DM14" s="26">
        <v>43.468553856523023</v>
      </c>
      <c r="DN14" s="26">
        <v>46.924891528708031</v>
      </c>
      <c r="DO14" s="26">
        <v>48.414002274737776</v>
      </c>
      <c r="DP14" s="26">
        <v>49.890475588693711</v>
      </c>
      <c r="DQ14" s="26">
        <v>53.367875647668392</v>
      </c>
      <c r="DR14" s="26">
        <v>55.604701124731456</v>
      </c>
      <c r="DS14" s="26">
        <v>55.031804204052406</v>
      </c>
      <c r="DT14" s="26">
        <v>53.334175828804923</v>
      </c>
      <c r="DU14" s="26">
        <v>54.947554656893722</v>
      </c>
      <c r="DV14" s="26">
        <v>59.431736804414676</v>
      </c>
      <c r="DW14" s="26">
        <v>62.685875563418847</v>
      </c>
      <c r="DX14" s="26">
        <v>65.796790092253261</v>
      </c>
      <c r="DY14" s="26">
        <v>68.659168456969539</v>
      </c>
      <c r="DZ14" s="26">
        <v>71.235098361346303</v>
      </c>
      <c r="EA14" s="26">
        <v>76.439614137074017</v>
      </c>
      <c r="EB14" s="26">
        <v>69.345802266312816</v>
      </c>
      <c r="EC14" s="26">
        <v>68.28004549475547</v>
      </c>
      <c r="ED14" s="26">
        <v>69.863936981338725</v>
      </c>
      <c r="EE14" s="26">
        <v>73.050676102615952</v>
      </c>
      <c r="EF14" s="26">
        <v>75.17797716837272</v>
      </c>
      <c r="EG14" s="26">
        <v>76.218459075782462</v>
      </c>
      <c r="EH14" s="26">
        <v>84.826656556721005</v>
      </c>
      <c r="EI14" s="26">
        <v>91.002148363452548</v>
      </c>
      <c r="EJ14" s="26">
        <v>92.75243270567421</v>
      </c>
      <c r="EK14" s="26">
        <v>96.242470196722692</v>
      </c>
      <c r="EL14" s="26">
        <v>100</v>
      </c>
      <c r="EM14" s="26">
        <v>103.92602889759468</v>
      </c>
      <c r="EN14" s="26">
        <v>104.65899995787522</v>
      </c>
      <c r="EO14" s="26">
        <v>106.37558448123342</v>
      </c>
      <c r="EP14" s="26">
        <v>111.49585070980244</v>
      </c>
      <c r="EQ14" s="26">
        <v>114.3792914613084</v>
      </c>
      <c r="ER14" s="26">
        <v>118.66548717300644</v>
      </c>
      <c r="ES14" s="26">
        <v>122.48620413665276</v>
      </c>
      <c r="ET14" s="26">
        <v>125.54235645983402</v>
      </c>
      <c r="EU14" s="26">
        <v>131.04806436665402</v>
      </c>
      <c r="EV14" s="26">
        <v>138.5146804835924</v>
      </c>
      <c r="EW14" s="26">
        <v>146.30355111841274</v>
      </c>
      <c r="EX14" s="26">
        <v>152.93399047980117</v>
      </c>
      <c r="EY14" s="26">
        <v>160.49538733729307</v>
      </c>
      <c r="EZ14" s="26">
        <v>171.32987910189982</v>
      </c>
      <c r="FA14" s="26">
        <v>179.91912043472766</v>
      </c>
      <c r="FB14" s="26">
        <v>185.43957201230043</v>
      </c>
      <c r="FC14" s="26">
        <v>192.61552719154133</v>
      </c>
      <c r="FD14" s="26">
        <v>200.575003159358</v>
      </c>
      <c r="FE14" s="26">
        <v>210.45326256371371</v>
      </c>
      <c r="FF14" s="26">
        <v>220.41155903787018</v>
      </c>
      <c r="FG14" s="26">
        <v>225.60343738152409</v>
      </c>
      <c r="FH14" s="26">
        <v>231.50722439866885</v>
      </c>
      <c r="FI14" s="26">
        <v>240.24600867770334</v>
      </c>
      <c r="FJ14" s="26">
        <v>248.98268671805889</v>
      </c>
      <c r="FK14" s="26">
        <v>251.51227937149838</v>
      </c>
      <c r="FL14" s="26">
        <v>256.73153881797884</v>
      </c>
      <c r="FM14" s="26">
        <v>253.06247103921817</v>
      </c>
      <c r="FN14" s="26">
        <v>252.71704789586755</v>
      </c>
      <c r="FO14" s="26">
        <v>260.79657946838535</v>
      </c>
      <c r="FP14" s="26">
        <v>262.82278107755172</v>
      </c>
      <c r="FQ14" s="26">
        <v>261.26416445511603</v>
      </c>
      <c r="FR14" s="26">
        <v>264.34980411980285</v>
      </c>
      <c r="FS14" s="26">
        <v>269.05514132861538</v>
      </c>
      <c r="FT14" s="26">
        <v>277.51379586334724</v>
      </c>
      <c r="FU14" s="26">
        <v>282.25493912970217</v>
      </c>
      <c r="FV14" s="26">
        <v>289.86056699945237</v>
      </c>
      <c r="FW14" s="26">
        <v>299.01849277560132</v>
      </c>
      <c r="FX14" s="26">
        <v>307.35498546695311</v>
      </c>
      <c r="FY14" s="26">
        <v>316.80146594212056</v>
      </c>
      <c r="FZ14" s="26">
        <v>320.5442520746451</v>
      </c>
      <c r="GA14" s="46">
        <v>316.48974261763345</v>
      </c>
      <c r="GB14" s="46">
        <v>310.31214457222291</v>
      </c>
      <c r="GC14" s="46">
        <v>304.79169299465013</v>
      </c>
      <c r="GD14" s="46">
        <v>315.63460971397279</v>
      </c>
      <c r="GE14" s="46">
        <v>327.06727326340621</v>
      </c>
      <c r="GF14" s="46">
        <v>331.90530350899365</v>
      </c>
      <c r="GG14" s="46">
        <v>342.11634862462614</v>
      </c>
      <c r="GH14" s="46">
        <v>355.56468258983108</v>
      </c>
      <c r="GI14" s="46">
        <v>371.59315893677069</v>
      </c>
      <c r="GJ14" s="46">
        <v>386.9981886347361</v>
      </c>
      <c r="GK14" s="46">
        <v>393.35481696785882</v>
      </c>
      <c r="GL14" s="46">
        <v>402.85184717132148</v>
      </c>
      <c r="GM14" s="46">
        <v>410.60069927124141</v>
      </c>
      <c r="GN14" s="26">
        <v>421.9133072159737</v>
      </c>
      <c r="GO14" s="26">
        <v>435.83554488394623</v>
      </c>
      <c r="GP14" s="26">
        <v>454.14086524284932</v>
      </c>
      <c r="GQ14" s="26">
        <v>465.9484392771389</v>
      </c>
      <c r="GR14" s="26">
        <v>465.01748178103543</v>
      </c>
    </row>
    <row r="15" spans="1:200">
      <c r="A15" s="5" t="s">
        <v>154</v>
      </c>
      <c r="B15" s="17">
        <v>0.29968268891761662</v>
      </c>
      <c r="C15" s="17" t="e">
        <v>#N/A</v>
      </c>
      <c r="D15" s="17">
        <v>0.28910565283817136</v>
      </c>
      <c r="E15" s="17" t="e">
        <v>#N/A</v>
      </c>
      <c r="F15" s="26">
        <v>0.96603596192267016</v>
      </c>
      <c r="G15" s="26" t="e">
        <v>#N/A</v>
      </c>
      <c r="H15" s="26">
        <v>1.7628393465742156</v>
      </c>
      <c r="I15" s="26" t="e">
        <v>#N/A</v>
      </c>
      <c r="J15" s="26">
        <v>2.5102832295216828</v>
      </c>
      <c r="K15" s="26" t="e">
        <v>#N/A</v>
      </c>
      <c r="L15" s="26">
        <v>5.0887295804442356</v>
      </c>
      <c r="M15" s="26" t="e">
        <v>#N/A</v>
      </c>
      <c r="N15" s="26" t="e">
        <v>#N/A</v>
      </c>
      <c r="O15" s="26" t="e">
        <v>#N/A</v>
      </c>
      <c r="P15" s="26" t="e">
        <v>#N/A</v>
      </c>
      <c r="Q15" s="26" t="e">
        <v>#N/A</v>
      </c>
      <c r="R15" s="26" t="e">
        <v>#N/A</v>
      </c>
      <c r="S15" s="26" t="e">
        <v>#N/A</v>
      </c>
      <c r="T15" s="26" t="e">
        <v>#N/A</v>
      </c>
      <c r="U15" s="26" t="e">
        <v>#N/A</v>
      </c>
      <c r="V15" s="26" t="e">
        <v>#N/A</v>
      </c>
      <c r="W15" s="26" t="e">
        <v>#N/A</v>
      </c>
      <c r="X15" s="26" t="e">
        <v>#N/A</v>
      </c>
      <c r="Y15" s="26" t="e">
        <v>#N/A</v>
      </c>
      <c r="Z15" s="26" t="e">
        <v>#N/A</v>
      </c>
      <c r="AA15" s="26" t="e">
        <v>#N/A</v>
      </c>
      <c r="AB15" s="26" t="e">
        <v>#N/A</v>
      </c>
      <c r="AC15" s="26" t="e">
        <v>#N/A</v>
      </c>
      <c r="AD15" s="26" t="e">
        <v>#N/A</v>
      </c>
      <c r="AE15" s="26" t="e">
        <v>#N/A</v>
      </c>
      <c r="AF15" s="26" t="e">
        <v>#N/A</v>
      </c>
      <c r="AG15" s="26" t="e">
        <v>#N/A</v>
      </c>
      <c r="AH15" s="26" t="e">
        <v>#N/A</v>
      </c>
      <c r="AI15" s="26" t="e">
        <v>#N/A</v>
      </c>
      <c r="AJ15" s="26" t="e">
        <v>#N/A</v>
      </c>
      <c r="AK15" s="26" t="e">
        <v>#N/A</v>
      </c>
      <c r="AL15" s="26" t="e">
        <v>#N/A</v>
      </c>
      <c r="AM15" s="26" t="e">
        <v>#N/A</v>
      </c>
      <c r="AN15" s="26" t="e">
        <v>#N/A</v>
      </c>
      <c r="AO15" s="26" t="e">
        <v>#N/A</v>
      </c>
      <c r="AP15" s="26">
        <v>8.3229521682923959</v>
      </c>
      <c r="AQ15" s="26">
        <v>8.5391937948055006</v>
      </c>
      <c r="AR15" s="26">
        <v>9.0797978610882595</v>
      </c>
      <c r="AS15" s="26">
        <v>8.7648372311670002</v>
      </c>
      <c r="AT15" s="26">
        <v>7.7893994593959341</v>
      </c>
      <c r="AU15" s="26">
        <v>9.1033023857092488</v>
      </c>
      <c r="AV15" s="26">
        <v>9.0939005758608538</v>
      </c>
      <c r="AW15" s="26">
        <v>9.871900340815607</v>
      </c>
      <c r="AX15" s="26">
        <v>12.452697144200259</v>
      </c>
      <c r="AY15" s="26">
        <v>11.834528146668234</v>
      </c>
      <c r="AZ15" s="26">
        <v>10.29263133153132</v>
      </c>
      <c r="BA15" s="26">
        <v>11.025972499706194</v>
      </c>
      <c r="BB15" s="26">
        <v>11.86743448113762</v>
      </c>
      <c r="BC15" s="26">
        <v>11.862733576213421</v>
      </c>
      <c r="BD15" s="26">
        <v>11.230461863908802</v>
      </c>
      <c r="BE15" s="26">
        <v>12.182395111058879</v>
      </c>
      <c r="BF15" s="26">
        <v>12.069573392878128</v>
      </c>
      <c r="BG15" s="26">
        <v>10.609942413914679</v>
      </c>
      <c r="BH15" s="26">
        <v>12.534962980373722</v>
      </c>
      <c r="BI15" s="26">
        <v>13.717240568809496</v>
      </c>
      <c r="BJ15" s="26">
        <v>13.117875190974262</v>
      </c>
      <c r="BK15" s="26">
        <v>14.018098483958163</v>
      </c>
      <c r="BL15" s="26">
        <v>13.359971794570455</v>
      </c>
      <c r="BM15" s="26">
        <v>13.736044188506288</v>
      </c>
      <c r="BN15" s="26">
        <v>15.39546362674815</v>
      </c>
      <c r="BO15" s="26">
        <v>17.099541661769891</v>
      </c>
      <c r="BP15" s="26">
        <v>16.709366553061464</v>
      </c>
      <c r="BQ15" s="26">
        <v>15.080502996826889</v>
      </c>
      <c r="BR15" s="26">
        <v>15.360206839816664</v>
      </c>
      <c r="BS15" s="26">
        <v>15.317898695498883</v>
      </c>
      <c r="BT15" s="26">
        <v>16.347396873898226</v>
      </c>
      <c r="BU15" s="26">
        <v>16.636502526736397</v>
      </c>
      <c r="BV15" s="26">
        <v>16.147608414619814</v>
      </c>
      <c r="BW15" s="26">
        <v>16.187566106475497</v>
      </c>
      <c r="BX15" s="26">
        <v>18.018568574450583</v>
      </c>
      <c r="BY15" s="26">
        <v>19.43354095663415</v>
      </c>
      <c r="BZ15" s="26">
        <v>20.197438006816313</v>
      </c>
      <c r="CA15" s="26">
        <v>20.105770360794452</v>
      </c>
      <c r="CB15" s="26">
        <v>20.58291221060054</v>
      </c>
      <c r="CC15" s="26">
        <v>20.60406628275943</v>
      </c>
      <c r="CD15" s="26">
        <v>22.068398166647079</v>
      </c>
      <c r="CE15" s="26">
        <v>20.815607004348337</v>
      </c>
      <c r="CF15" s="26">
        <v>22.627805852626629</v>
      </c>
      <c r="CG15" s="26">
        <v>23.537430955458927</v>
      </c>
      <c r="CH15" s="26">
        <v>22.994476436714066</v>
      </c>
      <c r="CI15" s="26">
        <v>25.528264190856738</v>
      </c>
      <c r="CJ15" s="26">
        <v>26.188741332706545</v>
      </c>
      <c r="CK15" s="26">
        <v>27.537901045951347</v>
      </c>
      <c r="CL15" s="26">
        <v>28.033846515454226</v>
      </c>
      <c r="CM15" s="26">
        <v>29.411211658244213</v>
      </c>
      <c r="CN15" s="26">
        <v>29.730873193089671</v>
      </c>
      <c r="CO15" s="26">
        <v>29.406510753320013</v>
      </c>
      <c r="CP15" s="26">
        <v>30.08814196732871</v>
      </c>
      <c r="CQ15" s="26">
        <v>29.507580209190269</v>
      </c>
      <c r="CR15" s="26">
        <v>31.08003290633447</v>
      </c>
      <c r="CS15" s="26">
        <v>31.832177694206134</v>
      </c>
      <c r="CT15" s="26">
        <v>35.190974262545538</v>
      </c>
      <c r="CU15" s="26">
        <v>35.515336702315196</v>
      </c>
      <c r="CV15" s="26">
        <v>34.958279468797741</v>
      </c>
      <c r="CW15" s="26">
        <v>36.779880126924432</v>
      </c>
      <c r="CX15" s="26">
        <v>38.023269479374783</v>
      </c>
      <c r="CY15" s="26">
        <v>38.85297919849571</v>
      </c>
      <c r="CZ15" s="26">
        <v>39.254906569514631</v>
      </c>
      <c r="DA15" s="26">
        <v>38.742507932777059</v>
      </c>
      <c r="DB15" s="26">
        <v>38.774206348358426</v>
      </c>
      <c r="DC15" s="26">
        <v>39.154587335334774</v>
      </c>
      <c r="DD15" s="26">
        <v>39.031315719185031</v>
      </c>
      <c r="DE15" s="26">
        <v>34.762595754228137</v>
      </c>
      <c r="DF15" s="26">
        <v>34.6393241380784</v>
      </c>
      <c r="DG15" s="26">
        <v>36.918088013760837</v>
      </c>
      <c r="DH15" s="26">
        <v>39.313079413241589</v>
      </c>
      <c r="DI15" s="26">
        <v>38.337472622570751</v>
      </c>
      <c r="DJ15" s="26">
        <v>42.049709291765936</v>
      </c>
      <c r="DK15" s="26">
        <v>44.483443199179476</v>
      </c>
      <c r="DL15" s="26">
        <v>46.142326947937477</v>
      </c>
      <c r="DM15" s="26">
        <v>49.512925138089081</v>
      </c>
      <c r="DN15" s="26">
        <v>51.992445645786802</v>
      </c>
      <c r="DO15" s="26">
        <v>54.781906216946766</v>
      </c>
      <c r="DP15" s="26">
        <v>57.842564343636155</v>
      </c>
      <c r="DQ15" s="26">
        <v>59.857174756140559</v>
      </c>
      <c r="DR15" s="26">
        <v>59.469749676812789</v>
      </c>
      <c r="DS15" s="26">
        <v>56.990229169115054</v>
      </c>
      <c r="DT15" s="26">
        <v>55.053103772476199</v>
      </c>
      <c r="DU15" s="26">
        <v>57.803821835703367</v>
      </c>
      <c r="DV15" s="26">
        <v>57.920049359501704</v>
      </c>
      <c r="DW15" s="26">
        <v>57.687594311905045</v>
      </c>
      <c r="DX15" s="26">
        <v>57.88130685156893</v>
      </c>
      <c r="DY15" s="26">
        <v>60.632024914796098</v>
      </c>
      <c r="DZ15" s="26">
        <v>62.956575390762723</v>
      </c>
      <c r="EA15" s="26">
        <v>62.879090374897174</v>
      </c>
      <c r="EB15" s="26">
        <v>63.537713009754377</v>
      </c>
      <c r="EC15" s="26">
        <v>63.111545422493833</v>
      </c>
      <c r="ED15" s="26">
        <v>61.523102597249981</v>
      </c>
      <c r="EE15" s="26">
        <v>60.980707486191093</v>
      </c>
      <c r="EF15" s="26">
        <v>62.452922787636609</v>
      </c>
      <c r="EG15" s="26">
        <v>80.390703960512397</v>
      </c>
      <c r="EH15" s="26">
        <v>85.892140086966734</v>
      </c>
      <c r="EI15" s="26">
        <v>96.236389705018226</v>
      </c>
      <c r="EJ15" s="26">
        <v>98.17351510165706</v>
      </c>
      <c r="EK15" s="26">
        <v>95.500282054295454</v>
      </c>
      <c r="EL15" s="26">
        <v>100</v>
      </c>
      <c r="EM15" s="26">
        <v>108.09730873193089</v>
      </c>
      <c r="EN15" s="26">
        <v>108.98813021506641</v>
      </c>
      <c r="EO15" s="26">
        <v>112.82406863321189</v>
      </c>
      <c r="EP15" s="26">
        <v>119.17969209072747</v>
      </c>
      <c r="EQ15" s="26">
        <v>127.1994358914091</v>
      </c>
      <c r="ER15" s="26">
        <v>135.64461158773065</v>
      </c>
      <c r="ES15" s="26">
        <v>141.03184863086145</v>
      </c>
      <c r="ET15" s="26">
        <v>138.04677400399578</v>
      </c>
      <c r="EU15" s="26">
        <v>146.72699494652721</v>
      </c>
      <c r="EV15" s="26">
        <v>156.99377130097542</v>
      </c>
      <c r="EW15" s="26">
        <v>169.70266776354447</v>
      </c>
      <c r="EX15" s="26">
        <v>177.83758373486896</v>
      </c>
      <c r="EY15" s="26">
        <v>186.55541191679399</v>
      </c>
      <c r="EZ15" s="26">
        <v>196.35914913620871</v>
      </c>
      <c r="FA15" s="26">
        <v>202.59724997061934</v>
      </c>
      <c r="FB15" s="26">
        <v>207.55670466564814</v>
      </c>
      <c r="FC15" s="26">
        <v>213.90997767070161</v>
      </c>
      <c r="FD15" s="26">
        <v>221.58185450699258</v>
      </c>
      <c r="FE15" s="26">
        <v>234.06745798566223</v>
      </c>
      <c r="FF15" s="26">
        <v>248.99518157245271</v>
      </c>
      <c r="FG15" s="26">
        <v>259.144435303796</v>
      </c>
      <c r="FH15" s="26">
        <v>267.43683159008111</v>
      </c>
      <c r="FI15" s="26">
        <v>275.59290163356445</v>
      </c>
      <c r="FJ15" s="26">
        <v>279.60277353390529</v>
      </c>
      <c r="FK15" s="26">
        <v>259.24080385474201</v>
      </c>
      <c r="FL15" s="26">
        <v>255.59995299095075</v>
      </c>
      <c r="FM15" s="26">
        <v>261.82160065812667</v>
      </c>
      <c r="FN15" s="26">
        <v>262.89105652838174</v>
      </c>
      <c r="FO15" s="26">
        <v>269.44176754025148</v>
      </c>
      <c r="FP15" s="26">
        <v>281.8404042778235</v>
      </c>
      <c r="FQ15" s="26">
        <v>286.2898107885768</v>
      </c>
      <c r="FR15" s="26">
        <v>282.17416852744151</v>
      </c>
      <c r="FS15" s="26">
        <v>283.60324362439769</v>
      </c>
      <c r="FT15" s="26">
        <v>292.18709601598306</v>
      </c>
      <c r="FU15" s="26">
        <v>302.17651897990362</v>
      </c>
      <c r="FV15" s="26">
        <v>307.09366553061466</v>
      </c>
      <c r="FW15" s="26">
        <v>309.35245034669174</v>
      </c>
      <c r="FX15" s="26">
        <v>318.97755317898697</v>
      </c>
      <c r="FY15" s="26">
        <v>332.82171818074977</v>
      </c>
      <c r="FZ15" s="26">
        <v>345.28146668233637</v>
      </c>
      <c r="GA15" s="46">
        <v>342.4183700568754</v>
      </c>
      <c r="GB15" s="46">
        <v>342.51040672608281</v>
      </c>
      <c r="GC15" s="46">
        <v>341.72468285669777</v>
      </c>
      <c r="GD15" s="46">
        <v>345.36907673819496</v>
      </c>
      <c r="GE15" s="46">
        <v>346.67889318383772</v>
      </c>
      <c r="GF15" s="46">
        <v>348.48781028454039</v>
      </c>
      <c r="GG15" s="46">
        <v>355.13547688087237</v>
      </c>
      <c r="GH15" s="46">
        <v>365.85027617816428</v>
      </c>
      <c r="GI15" s="46">
        <v>370.55588200728641</v>
      </c>
      <c r="GJ15" s="46">
        <v>383.88294746738745</v>
      </c>
      <c r="GK15" s="46">
        <v>388.27359266658834</v>
      </c>
      <c r="GL15" s="46">
        <v>389.95651662945119</v>
      </c>
      <c r="GM15" s="46">
        <v>389.03513926430838</v>
      </c>
      <c r="GN15" s="26">
        <v>399.06216946762254</v>
      </c>
      <c r="GO15" s="26">
        <v>409.43706663532731</v>
      </c>
      <c r="GP15" s="26">
        <v>424.17675402514982</v>
      </c>
      <c r="GQ15" s="26">
        <v>439.44764367140675</v>
      </c>
      <c r="GR15" s="26">
        <v>447.3569162063697</v>
      </c>
    </row>
    <row r="16" spans="1:200">
      <c r="A16" s="5" t="s">
        <v>155</v>
      </c>
      <c r="B16" s="17">
        <v>9.1993675434813862E-2</v>
      </c>
      <c r="C16" s="17" t="e">
        <v>#N/A</v>
      </c>
      <c r="D16" s="17">
        <v>0.22998418858703465</v>
      </c>
      <c r="E16" s="17" t="e">
        <v>#N/A</v>
      </c>
      <c r="F16" s="26">
        <v>0.80925686359062809</v>
      </c>
      <c r="G16" s="26" t="e">
        <v>#N/A</v>
      </c>
      <c r="H16" s="26">
        <v>1.7268937760528964</v>
      </c>
      <c r="I16" s="26" t="e">
        <v>#N/A</v>
      </c>
      <c r="J16" s="26">
        <v>3.0786258444731924</v>
      </c>
      <c r="K16" s="26" t="e">
        <v>#N/A</v>
      </c>
      <c r="L16" s="26">
        <v>10.415983901106799</v>
      </c>
      <c r="M16" s="26" t="e">
        <v>#N/A</v>
      </c>
      <c r="N16" s="26" t="e">
        <v>#N/A</v>
      </c>
      <c r="O16" s="26" t="e">
        <v>#N/A</v>
      </c>
      <c r="P16" s="26" t="e">
        <v>#N/A</v>
      </c>
      <c r="Q16" s="26" t="e">
        <v>#N/A</v>
      </c>
      <c r="R16" s="26" t="e">
        <v>#N/A</v>
      </c>
      <c r="S16" s="26" t="e">
        <v>#N/A</v>
      </c>
      <c r="T16" s="26" t="e">
        <v>#N/A</v>
      </c>
      <c r="U16" s="26" t="e">
        <v>#N/A</v>
      </c>
      <c r="V16" s="26">
        <v>12.139715394566624</v>
      </c>
      <c r="W16" s="26">
        <v>12.72071295098462</v>
      </c>
      <c r="X16" s="26">
        <v>12.591634325140147</v>
      </c>
      <c r="Y16" s="26">
        <v>12.72071295098462</v>
      </c>
      <c r="Z16" s="26">
        <v>13.237314934598245</v>
      </c>
      <c r="AA16" s="26">
        <v>13.94767859709645</v>
      </c>
      <c r="AB16" s="26">
        <v>14.464280580710076</v>
      </c>
      <c r="AC16" s="26">
        <v>14.270518901825499</v>
      </c>
      <c r="AD16" s="26">
        <v>15.045565617363806</v>
      </c>
      <c r="AE16" s="26">
        <v>15.755641799626275</v>
      </c>
      <c r="AF16" s="26">
        <v>15.303722869052752</v>
      </c>
      <c r="AG16" s="26">
        <v>14.980882564323704</v>
      </c>
      <c r="AH16" s="26">
        <v>14.658042259594653</v>
      </c>
      <c r="AI16" s="26">
        <v>14.916199511283599</v>
      </c>
      <c r="AJ16" s="26">
        <v>15.82032485266638</v>
      </c>
      <c r="AK16" s="26">
        <v>16.659767141009056</v>
      </c>
      <c r="AL16" s="26">
        <v>17.757654161276413</v>
      </c>
      <c r="AM16" s="26">
        <v>17.886732787120884</v>
      </c>
      <c r="AN16" s="26">
        <v>18.080494466005462</v>
      </c>
      <c r="AO16" s="26">
        <v>18.403334770734514</v>
      </c>
      <c r="AP16" s="26">
        <v>18.209573091849936</v>
      </c>
      <c r="AQ16" s="26">
        <v>18.984332327152508</v>
      </c>
      <c r="AR16" s="26">
        <v>19.307172631881556</v>
      </c>
      <c r="AS16" s="26">
        <v>20.017536294379763</v>
      </c>
      <c r="AT16" s="26">
        <v>20.534138277993389</v>
      </c>
      <c r="AU16" s="26">
        <v>20.469455224953286</v>
      </c>
      <c r="AV16" s="26">
        <v>21.954865602989795</v>
      </c>
      <c r="AW16" s="26">
        <v>22.342101480523215</v>
      </c>
      <c r="AX16" s="26">
        <v>22.406784533563318</v>
      </c>
      <c r="AY16" s="26">
        <v>22.988069570217046</v>
      </c>
      <c r="AZ16" s="26">
        <v>23.504384073594942</v>
      </c>
      <c r="BA16" s="26">
        <v>24.150352163288773</v>
      </c>
      <c r="BB16" s="26">
        <v>24.343826361937616</v>
      </c>
      <c r="BC16" s="26">
        <v>24.537588040822193</v>
      </c>
      <c r="BD16" s="26">
        <v>25.183268650280294</v>
      </c>
      <c r="BE16" s="26">
        <v>25.958315365818599</v>
      </c>
      <c r="BF16" s="26">
        <v>26.345838723587754</v>
      </c>
      <c r="BG16" s="26">
        <v>26.087393991663074</v>
      </c>
      <c r="BH16" s="26">
        <v>26.926836280005748</v>
      </c>
      <c r="BI16" s="26">
        <v>27.120597958890325</v>
      </c>
      <c r="BJ16" s="26">
        <v>28.799663073163721</v>
      </c>
      <c r="BK16" s="26">
        <v>30.349420727324997</v>
      </c>
      <c r="BL16" s="26">
        <v>30.41399396291505</v>
      </c>
      <c r="BM16" s="26">
        <v>31.124299554405638</v>
      </c>
      <c r="BN16" s="26">
        <v>31.640885439126059</v>
      </c>
      <c r="BO16" s="26">
        <v>32.4157642662067</v>
      </c>
      <c r="BP16" s="26">
        <v>32.738630444156968</v>
      </c>
      <c r="BQ16" s="26">
        <v>33.061496622107235</v>
      </c>
      <c r="BR16" s="26">
        <v>33.190643093287335</v>
      </c>
      <c r="BS16" s="26">
        <v>33.061496622107235</v>
      </c>
      <c r="BT16" s="26">
        <v>34.611254276268511</v>
      </c>
      <c r="BU16" s="26">
        <v>35.83814575247952</v>
      </c>
      <c r="BV16" s="26">
        <v>36.871317521920368</v>
      </c>
      <c r="BW16" s="26">
        <v>37.129610464280582</v>
      </c>
      <c r="BX16" s="26">
        <v>37.194183699870635</v>
      </c>
      <c r="BY16" s="26">
        <v>37.000463993100468</v>
      </c>
      <c r="BZ16" s="26">
        <v>37.581623113410956</v>
      </c>
      <c r="CA16" s="26">
        <v>39.066807531982178</v>
      </c>
      <c r="CB16" s="26">
        <v>40.810284892913614</v>
      </c>
      <c r="CC16" s="26">
        <v>43.005774902975418</v>
      </c>
      <c r="CD16" s="26">
        <v>43.199494609745585</v>
      </c>
      <c r="CE16" s="26">
        <v>43.199494609745585</v>
      </c>
      <c r="CF16" s="26">
        <v>42.166322840304723</v>
      </c>
      <c r="CG16" s="26">
        <v>42.166322840304723</v>
      </c>
      <c r="CH16" s="26">
        <v>45.007545206267075</v>
      </c>
      <c r="CI16" s="26">
        <v>46.428156389248244</v>
      </c>
      <c r="CJ16" s="26">
        <v>48.36535345694984</v>
      </c>
      <c r="CK16" s="26">
        <v>49.011085812850375</v>
      </c>
      <c r="CL16" s="26">
        <v>51.400295529682325</v>
      </c>
      <c r="CM16" s="26">
        <v>53.531212304154096</v>
      </c>
      <c r="CN16" s="26">
        <v>53.143772890613768</v>
      </c>
      <c r="CO16" s="26">
        <v>53.143772890613768</v>
      </c>
      <c r="CP16" s="26">
        <v>54.499810838004898</v>
      </c>
      <c r="CQ16" s="26">
        <v>53.918651717694409</v>
      </c>
      <c r="CR16" s="26">
        <v>54.241517895644677</v>
      </c>
      <c r="CS16" s="26">
        <v>55.855848785396006</v>
      </c>
      <c r="CT16" s="26">
        <v>57.728472617507556</v>
      </c>
      <c r="CU16" s="26">
        <v>58.826217622538444</v>
      </c>
      <c r="CV16" s="26">
        <v>56.437007905706494</v>
      </c>
      <c r="CW16" s="26">
        <v>57.728472617507556</v>
      </c>
      <c r="CX16" s="26">
        <v>59.536523214029039</v>
      </c>
      <c r="CY16" s="26">
        <v>61.280000574960482</v>
      </c>
      <c r="CZ16" s="26">
        <v>62.184025873221209</v>
      </c>
      <c r="DA16" s="26">
        <v>64.573235590053187</v>
      </c>
      <c r="DB16" s="26">
        <v>65.218967945953722</v>
      </c>
      <c r="DC16" s="26">
        <v>70.449400028748016</v>
      </c>
      <c r="DD16" s="26">
        <v>71.999157682909299</v>
      </c>
      <c r="DE16" s="26">
        <v>72.644890038809834</v>
      </c>
      <c r="DF16" s="26">
        <v>73.096902687940215</v>
      </c>
      <c r="DG16" s="26">
        <v>65.154394710363675</v>
      </c>
      <c r="DH16" s="26">
        <v>61.215427339370414</v>
      </c>
      <c r="DI16" s="26">
        <v>56.243288198936312</v>
      </c>
      <c r="DJ16" s="26">
        <v>59.149083800488711</v>
      </c>
      <c r="DK16" s="26">
        <v>61.021707632600261</v>
      </c>
      <c r="DL16" s="26">
        <v>63.540063820612339</v>
      </c>
      <c r="DM16" s="26">
        <v>66.639579128934884</v>
      </c>
      <c r="DN16" s="26">
        <v>64.185796176512866</v>
      </c>
      <c r="DO16" s="26">
        <v>69.351655023717129</v>
      </c>
      <c r="DP16" s="26">
        <v>70.191107086387817</v>
      </c>
      <c r="DQ16" s="26">
        <v>72.257450625269527</v>
      </c>
      <c r="DR16" s="26">
        <v>71.740864740549085</v>
      </c>
      <c r="DS16" s="26">
        <v>68.06019031191606</v>
      </c>
      <c r="DT16" s="26">
        <v>68.576776196636487</v>
      </c>
      <c r="DU16" s="26">
        <v>70.578546499928123</v>
      </c>
      <c r="DV16" s="26">
        <v>75.227819462411958</v>
      </c>
      <c r="DW16" s="26">
        <v>78.133615063964356</v>
      </c>
      <c r="DX16" s="26">
        <v>81.685143021417275</v>
      </c>
      <c r="DY16" s="26">
        <v>84.526365387379641</v>
      </c>
      <c r="DZ16" s="26">
        <v>85.559537156820454</v>
      </c>
      <c r="EA16" s="26">
        <v>86.39898921949117</v>
      </c>
      <c r="EB16" s="26">
        <v>95.051802788558291</v>
      </c>
      <c r="EC16" s="26">
        <v>103.70461635762541</v>
      </c>
      <c r="ED16" s="26">
        <v>106.28754578122754</v>
      </c>
      <c r="EE16" s="26">
        <v>108.61218226246943</v>
      </c>
      <c r="EF16" s="26">
        <v>104.35034871352593</v>
      </c>
      <c r="EG16" s="26">
        <v>99.765648986632172</v>
      </c>
      <c r="EH16" s="26">
        <v>95.439242202098612</v>
      </c>
      <c r="EI16" s="26">
        <v>94.018631019117421</v>
      </c>
      <c r="EJ16" s="26">
        <v>96.988999856259866</v>
      </c>
      <c r="EK16" s="26">
        <v>100.60510104930287</v>
      </c>
      <c r="EL16" s="26">
        <v>100</v>
      </c>
      <c r="EM16" s="26">
        <v>102.98519476785971</v>
      </c>
      <c r="EN16" s="26">
        <v>102.79862009486848</v>
      </c>
      <c r="EO16" s="26">
        <v>106.84087968952134</v>
      </c>
      <c r="EP16" s="26">
        <v>111.19419289923817</v>
      </c>
      <c r="EQ16" s="26">
        <v>115.23645249389105</v>
      </c>
      <c r="ER16" s="26">
        <v>116.66666666666667</v>
      </c>
      <c r="ES16" s="26">
        <v>118.53241339657899</v>
      </c>
      <c r="ET16" s="26">
        <v>118.28374299266926</v>
      </c>
      <c r="EU16" s="26">
        <v>123.07230127928705</v>
      </c>
      <c r="EV16" s="26">
        <v>130.16185137271813</v>
      </c>
      <c r="EW16" s="26">
        <v>134.45278137128074</v>
      </c>
      <c r="EX16" s="26">
        <v>135.82118729337358</v>
      </c>
      <c r="EY16" s="26">
        <v>141.04499065689234</v>
      </c>
      <c r="EZ16" s="26">
        <v>148.50769009630588</v>
      </c>
      <c r="FA16" s="26">
        <v>152.36337501796751</v>
      </c>
      <c r="FB16" s="26">
        <v>155.286186574673</v>
      </c>
      <c r="FC16" s="26">
        <v>158.76872215035218</v>
      </c>
      <c r="FD16" s="26">
        <v>165.23645249389105</v>
      </c>
      <c r="FE16" s="26">
        <v>168.23544631306598</v>
      </c>
      <c r="FF16" s="26">
        <v>172.20526088831392</v>
      </c>
      <c r="FG16" s="26">
        <v>175.85309759954004</v>
      </c>
      <c r="FH16" s="26">
        <v>182.07618226246944</v>
      </c>
      <c r="FI16" s="26">
        <v>194.31967802213597</v>
      </c>
      <c r="FJ16" s="26">
        <v>191.67888457668536</v>
      </c>
      <c r="FK16" s="26">
        <v>191.45723731493459</v>
      </c>
      <c r="FL16" s="26">
        <v>195.75477935891908</v>
      </c>
      <c r="FM16" s="26">
        <v>199.99971251976427</v>
      </c>
      <c r="FN16" s="26">
        <v>207.12979732643382</v>
      </c>
      <c r="FO16" s="26">
        <v>212.84174213022854</v>
      </c>
      <c r="FP16" s="26">
        <v>209.3500071870059</v>
      </c>
      <c r="FQ16" s="26">
        <v>206.62153226965646</v>
      </c>
      <c r="FR16" s="26">
        <v>209.8206123329021</v>
      </c>
      <c r="FS16" s="26">
        <v>217.27152508265056</v>
      </c>
      <c r="FT16" s="26">
        <v>222.70087681471898</v>
      </c>
      <c r="FU16" s="26">
        <v>230.55914905850221</v>
      </c>
      <c r="FV16" s="26">
        <v>240.70145177519046</v>
      </c>
      <c r="FW16" s="26">
        <v>252.16127641224665</v>
      </c>
      <c r="FX16" s="26">
        <v>264.72358775334197</v>
      </c>
      <c r="FY16" s="26">
        <v>270.49245364381198</v>
      </c>
      <c r="FZ16" s="26">
        <v>271.55670547649851</v>
      </c>
      <c r="GA16" s="46">
        <v>267.85002363706752</v>
      </c>
      <c r="GB16" s="46">
        <v>268.37281600869403</v>
      </c>
      <c r="GC16" s="46">
        <v>274.63127591945823</v>
      </c>
      <c r="GD16" s="46">
        <v>286.7865964781318</v>
      </c>
      <c r="GE16" s="46">
        <v>294.96729144587709</v>
      </c>
      <c r="GF16" s="46">
        <v>303.2768034379348</v>
      </c>
      <c r="GG16" s="46">
        <v>313.21608049495865</v>
      </c>
      <c r="GH16" s="46">
        <v>322.85381630012938</v>
      </c>
      <c r="GI16" s="46">
        <v>332.67040390973119</v>
      </c>
      <c r="GJ16" s="46">
        <v>348.26879402041112</v>
      </c>
      <c r="GK16" s="46">
        <v>353.51444588184563</v>
      </c>
      <c r="GL16" s="46">
        <v>360.76038522351587</v>
      </c>
      <c r="GM16" s="46">
        <v>370.75894782233723</v>
      </c>
      <c r="GN16" s="26">
        <v>382.84346701164293</v>
      </c>
      <c r="GO16" s="26">
        <v>391.26606295817163</v>
      </c>
      <c r="GP16" s="26">
        <v>402.61262038234872</v>
      </c>
      <c r="GQ16" s="26">
        <v>413.08063820612335</v>
      </c>
      <c r="GR16" s="26">
        <v>415.97211441713381</v>
      </c>
    </row>
    <row r="17" spans="1:200" s="8" customFormat="1">
      <c r="A17" s="7" t="s">
        <v>71</v>
      </c>
      <c r="B17" s="9">
        <v>0.8662853411705278</v>
      </c>
      <c r="C17" s="14" t="e">
        <v>#N/A</v>
      </c>
      <c r="D17" s="9">
        <v>0.65021919650391491</v>
      </c>
      <c r="E17" s="14" t="e">
        <v>#N/A</v>
      </c>
      <c r="F17" s="9">
        <v>2.9865315377551322</v>
      </c>
      <c r="G17" s="9" t="e">
        <v>#N/A</v>
      </c>
      <c r="H17" s="9">
        <v>4.406039475233916</v>
      </c>
      <c r="I17" s="9" t="e">
        <v>#N/A</v>
      </c>
      <c r="J17" s="9">
        <v>5.4950750216614628</v>
      </c>
      <c r="K17" s="9" t="e">
        <v>#N/A</v>
      </c>
      <c r="L17" s="9">
        <v>10.990460929862014</v>
      </c>
      <c r="M17" s="9" t="e">
        <v>#N/A</v>
      </c>
      <c r="N17" s="9" t="e">
        <v>#N/A</v>
      </c>
      <c r="O17" s="9" t="e">
        <v>#N/A</v>
      </c>
      <c r="P17" s="9" t="e">
        <v>#N/A</v>
      </c>
      <c r="Q17" s="9" t="e">
        <v>#N/A</v>
      </c>
      <c r="R17" s="9" t="e">
        <v>#N/A</v>
      </c>
      <c r="S17" s="9" t="e">
        <v>#N/A</v>
      </c>
      <c r="T17" s="9" t="e">
        <v>#N/A</v>
      </c>
      <c r="U17" s="9" t="e">
        <v>#N/A</v>
      </c>
      <c r="V17" s="9" t="e">
        <v>#N/A</v>
      </c>
      <c r="W17" s="9" t="e">
        <v>#N/A</v>
      </c>
      <c r="X17" s="9" t="e">
        <v>#N/A</v>
      </c>
      <c r="Y17" s="9" t="e">
        <v>#N/A</v>
      </c>
      <c r="Z17" s="9" t="e">
        <v>#N/A</v>
      </c>
      <c r="AA17" s="9" t="e">
        <v>#N/A</v>
      </c>
      <c r="AB17" s="9" t="e">
        <v>#N/A</v>
      </c>
      <c r="AC17" s="9" t="e">
        <v>#N/A</v>
      </c>
      <c r="AD17" s="9" t="e">
        <v>#N/A</v>
      </c>
      <c r="AE17" s="9" t="e">
        <v>#N/A</v>
      </c>
      <c r="AF17" s="9" t="e">
        <v>#N/A</v>
      </c>
      <c r="AG17" s="9" t="e">
        <v>#N/A</v>
      </c>
      <c r="AH17" s="9" t="e">
        <v>#N/A</v>
      </c>
      <c r="AI17" s="9" t="e">
        <v>#N/A</v>
      </c>
      <c r="AJ17" s="9" t="e">
        <v>#N/A</v>
      </c>
      <c r="AK17" s="9" t="e">
        <v>#N/A</v>
      </c>
      <c r="AL17" s="9" t="e">
        <v>#N/A</v>
      </c>
      <c r="AM17" s="9" t="e">
        <v>#N/A</v>
      </c>
      <c r="AN17" s="9" t="e">
        <v>#N/A</v>
      </c>
      <c r="AO17" s="9" t="e">
        <v>#N/A</v>
      </c>
      <c r="AP17" s="9">
        <v>18.434768637857456</v>
      </c>
      <c r="AQ17" s="9" t="e">
        <v>#N/A</v>
      </c>
      <c r="AR17" s="9" t="e">
        <v>#N/A</v>
      </c>
      <c r="AS17" s="9" t="e">
        <v>#N/A</v>
      </c>
      <c r="AT17" s="9" t="e">
        <v>#N/A</v>
      </c>
      <c r="AU17" s="9" t="e">
        <v>#N/A</v>
      </c>
      <c r="AV17" s="9" t="e">
        <v>#N/A</v>
      </c>
      <c r="AW17" s="9" t="e">
        <v>#N/A</v>
      </c>
      <c r="AX17" s="9" t="e">
        <v>#N/A</v>
      </c>
      <c r="AY17" s="9" t="e">
        <v>#N/A</v>
      </c>
      <c r="AZ17" s="9" t="e">
        <v>#N/A</v>
      </c>
      <c r="BA17" s="9" t="e">
        <v>#N/A</v>
      </c>
      <c r="BB17" s="9" t="e">
        <v>#N/A</v>
      </c>
      <c r="BC17" s="9" t="e">
        <v>#N/A</v>
      </c>
      <c r="BD17" s="9" t="e">
        <v>#N/A</v>
      </c>
      <c r="BE17" s="9" t="e">
        <v>#N/A</v>
      </c>
      <c r="BF17" s="9" t="e">
        <v>#N/A</v>
      </c>
      <c r="BG17" s="9" t="e">
        <v>#N/A</v>
      </c>
      <c r="BH17" s="9" t="e">
        <v>#N/A</v>
      </c>
      <c r="BI17" s="9" t="e">
        <v>#N/A</v>
      </c>
      <c r="BJ17" s="9">
        <v>26.247398540549085</v>
      </c>
      <c r="BK17" s="9">
        <v>26.735510346964077</v>
      </c>
      <c r="BL17" s="9">
        <v>27.724464408091048</v>
      </c>
      <c r="BM17" s="9">
        <v>27.922963521768118</v>
      </c>
      <c r="BN17" s="9">
        <v>29.370010411676382</v>
      </c>
      <c r="BO17" s="9">
        <v>30.048373649919025</v>
      </c>
      <c r="BP17" s="9">
        <v>29.575473187057067</v>
      </c>
      <c r="BQ17" s="9">
        <v>29.941652487125648</v>
      </c>
      <c r="BR17" s="9">
        <v>30.328164239344716</v>
      </c>
      <c r="BS17" s="9">
        <v>29.793819001673292</v>
      </c>
      <c r="BT17" s="9">
        <v>31.072273094989644</v>
      </c>
      <c r="BU17" s="9">
        <v>31.666482922971124</v>
      </c>
      <c r="BV17" s="9">
        <v>32.75258387749718</v>
      </c>
      <c r="BW17" s="9">
        <v>33.41082679892218</v>
      </c>
      <c r="BX17" s="9">
        <v>33.676346692745661</v>
      </c>
      <c r="BY17" s="9">
        <v>33.877768636855151</v>
      </c>
      <c r="BZ17" s="9">
        <v>34.486893420246247</v>
      </c>
      <c r="CA17" s="9">
        <v>35.535587313188287</v>
      </c>
      <c r="CB17" s="9">
        <v>36.510430732376498</v>
      </c>
      <c r="CC17" s="9">
        <v>37.447027695167485</v>
      </c>
      <c r="CD17" s="9">
        <v>38.335744167601476</v>
      </c>
      <c r="CE17" s="9">
        <v>38.48037273771272</v>
      </c>
      <c r="CF17" s="9">
        <v>38.678370802613593</v>
      </c>
      <c r="CG17" s="9">
        <v>39.571275987040622</v>
      </c>
      <c r="CH17" s="9">
        <v>40.955023972919889</v>
      </c>
      <c r="CI17" s="9">
        <v>41.985949668753527</v>
      </c>
      <c r="CJ17" s="9">
        <v>43.485610655439181</v>
      </c>
      <c r="CK17" s="9">
        <v>43.979448959209599</v>
      </c>
      <c r="CL17" s="9">
        <v>46.061277341650971</v>
      </c>
      <c r="CM17" s="9">
        <v>47.842387127758464</v>
      </c>
      <c r="CN17" s="9">
        <v>48.515378803664959</v>
      </c>
      <c r="CO17" s="9">
        <v>48.469326032685402</v>
      </c>
      <c r="CP17" s="9">
        <v>49.041573232992697</v>
      </c>
      <c r="CQ17" s="9">
        <v>50.169399296383645</v>
      </c>
      <c r="CR17" s="9">
        <v>51.110361641637496</v>
      </c>
      <c r="CS17" s="9">
        <v>52.513766807759438</v>
      </c>
      <c r="CT17" s="9">
        <v>54.214745207227864</v>
      </c>
      <c r="CU17" s="9">
        <v>56.459286492967486</v>
      </c>
      <c r="CV17" s="9">
        <v>56.199550661738691</v>
      </c>
      <c r="CW17" s="9">
        <v>57.980516586865754</v>
      </c>
      <c r="CX17" s="9">
        <v>58.502689257336669</v>
      </c>
      <c r="CY17" s="9">
        <v>61.189147935862351</v>
      </c>
      <c r="CZ17" s="9">
        <v>63.400800130137625</v>
      </c>
      <c r="DA17" s="9">
        <v>65.323632549393125</v>
      </c>
      <c r="DB17" s="9">
        <v>61.519052520232933</v>
      </c>
      <c r="DC17" s="9">
        <v>62.695015264284528</v>
      </c>
      <c r="DD17" s="9">
        <v>65.090250008552502</v>
      </c>
      <c r="DE17" s="9">
        <v>63.161798813137963</v>
      </c>
      <c r="DF17" s="9">
        <v>60.803027133522662</v>
      </c>
      <c r="DG17" s="9">
        <v>56.235729803853296</v>
      </c>
      <c r="DH17" s="9">
        <v>57.600878254764588</v>
      </c>
      <c r="DI17" s="9">
        <v>57.321537352988123</v>
      </c>
      <c r="DJ17" s="9">
        <v>62.41860224307073</v>
      </c>
      <c r="DK17" s="9">
        <v>61.718715267196401</v>
      </c>
      <c r="DL17" s="9">
        <v>66.809819713163378</v>
      </c>
      <c r="DM17" s="9">
        <v>70.435256171545319</v>
      </c>
      <c r="DN17" s="9">
        <v>71.366363137157876</v>
      </c>
      <c r="DO17" s="9">
        <v>74.606932008683557</v>
      </c>
      <c r="DP17" s="9">
        <v>77.928585722658468</v>
      </c>
      <c r="DQ17" s="9">
        <v>80.049191779691469</v>
      </c>
      <c r="DR17" s="9">
        <v>78.814620618425565</v>
      </c>
      <c r="DS17" s="9">
        <v>74.777815738371302</v>
      </c>
      <c r="DT17" s="9">
        <v>72.426465352098404</v>
      </c>
      <c r="DU17" s="9">
        <v>75.170040646452165</v>
      </c>
      <c r="DV17" s="9">
        <v>78.254045701703234</v>
      </c>
      <c r="DW17" s="9">
        <v>81.653265086530311</v>
      </c>
      <c r="DX17" s="9">
        <v>85.569908242923375</v>
      </c>
      <c r="DY17" s="9">
        <v>89.899492303245523</v>
      </c>
      <c r="DZ17" s="9">
        <v>92.446538882500391</v>
      </c>
      <c r="EA17" s="9">
        <v>98.015071402715634</v>
      </c>
      <c r="EB17" s="9">
        <v>96.380027199178144</v>
      </c>
      <c r="EC17" s="9">
        <v>97.396919015785414</v>
      </c>
      <c r="ED17" s="9">
        <v>96.690246034197813</v>
      </c>
      <c r="EE17" s="9">
        <v>96.64584953139105</v>
      </c>
      <c r="EF17" s="9">
        <v>92.467964118215249</v>
      </c>
      <c r="EG17" s="9">
        <v>79.887887302389103</v>
      </c>
      <c r="EH17" s="9">
        <v>75.168995012886484</v>
      </c>
      <c r="EI17" s="9">
        <v>80.365589869818876</v>
      </c>
      <c r="EJ17" s="9">
        <v>86.288756798327867</v>
      </c>
      <c r="EK17" s="9">
        <v>93.587513387025155</v>
      </c>
      <c r="EL17" s="9">
        <v>100</v>
      </c>
      <c r="EM17" s="9">
        <v>105.76985702841858</v>
      </c>
      <c r="EN17" s="9">
        <v>109.43285061924932</v>
      </c>
      <c r="EO17" s="9">
        <v>115.21809171512024</v>
      </c>
      <c r="EP17" s="9">
        <v>121.53844135560583</v>
      </c>
      <c r="EQ17" s="9">
        <v>129.30349431850658</v>
      </c>
      <c r="ER17" s="9">
        <v>134.98413769977668</v>
      </c>
      <c r="ES17" s="9">
        <v>140.96000569546268</v>
      </c>
      <c r="ET17" s="9">
        <v>144.30475624788272</v>
      </c>
      <c r="EU17" s="9">
        <v>151.75770927459777</v>
      </c>
      <c r="EV17" s="9">
        <v>161.94649126127251</v>
      </c>
      <c r="EW17" s="9">
        <v>169.97272392423818</v>
      </c>
      <c r="EX17" s="9">
        <v>177.79665108213538</v>
      </c>
      <c r="EY17" s="9">
        <v>185.46015782172634</v>
      </c>
      <c r="EZ17" s="9">
        <v>196.27875443191564</v>
      </c>
      <c r="FA17" s="9">
        <v>204.01139561658985</v>
      </c>
      <c r="FB17" s="9">
        <v>211.14838811788962</v>
      </c>
      <c r="FC17" s="9">
        <v>218.02136628308284</v>
      </c>
      <c r="FD17" s="9">
        <v>229.32109263708398</v>
      </c>
      <c r="FE17" s="9">
        <v>241.92436233924042</v>
      </c>
      <c r="FF17" s="9">
        <v>252.06046727373175</v>
      </c>
      <c r="FG17" s="9">
        <v>259.95369839487358</v>
      </c>
      <c r="FH17" s="9">
        <v>270.17975039272653</v>
      </c>
      <c r="FI17" s="9">
        <v>284.83662984157996</v>
      </c>
      <c r="FJ17" s="9">
        <v>290.27428960073757</v>
      </c>
      <c r="FK17" s="9">
        <v>287.86888922101252</v>
      </c>
      <c r="FL17" s="9">
        <v>300.09288252171154</v>
      </c>
      <c r="FM17" s="9">
        <v>308.15297247355716</v>
      </c>
      <c r="FN17" s="9">
        <v>316.79990114181703</v>
      </c>
      <c r="FO17" s="9">
        <v>328.7697517558787</v>
      </c>
      <c r="FP17" s="9">
        <v>333.4167152094501</v>
      </c>
      <c r="FQ17" s="9">
        <v>333.86967810219699</v>
      </c>
      <c r="FR17" s="9">
        <v>336.31944321119011</v>
      </c>
      <c r="FS17" s="9">
        <v>342.52019781189273</v>
      </c>
      <c r="FT17" s="9">
        <v>351.09039768224693</v>
      </c>
      <c r="FU17" s="9">
        <v>359.8781819781305</v>
      </c>
      <c r="FV17" s="9">
        <v>369.90145946871917</v>
      </c>
      <c r="FW17" s="9">
        <v>379.61108880862861</v>
      </c>
      <c r="FX17" s="9">
        <v>394.17863042946885</v>
      </c>
      <c r="FY17" s="9">
        <v>406.88167977798173</v>
      </c>
      <c r="FZ17" s="9">
        <v>410.1830779004888</v>
      </c>
      <c r="GA17" s="9">
        <v>417.09370217582517</v>
      </c>
      <c r="GB17" s="9">
        <v>422.43276653786097</v>
      </c>
      <c r="GC17" s="9">
        <v>421.74233659078055</v>
      </c>
      <c r="GD17" s="9">
        <v>433.8662157304633</v>
      </c>
      <c r="GE17" s="9">
        <v>444.67913783968237</v>
      </c>
      <c r="GF17" s="9">
        <v>452.02132967207308</v>
      </c>
      <c r="GG17" s="9">
        <v>463.5978166328984</v>
      </c>
      <c r="GH17" s="9">
        <v>474.92729814983937</v>
      </c>
      <c r="GI17" s="9">
        <v>487.94994666408911</v>
      </c>
      <c r="GJ17" s="9">
        <v>506.55635058527537</v>
      </c>
      <c r="GK17" s="9">
        <v>514.37180501305977</v>
      </c>
      <c r="GL17" s="9">
        <v>518.73937227908152</v>
      </c>
      <c r="GM17" s="9">
        <v>523.2578749598307</v>
      </c>
      <c r="GN17" s="9">
        <v>534.31502105232721</v>
      </c>
      <c r="GO17" s="9">
        <v>542.92828806104785</v>
      </c>
      <c r="GP17" s="9">
        <v>558.44471294859727</v>
      </c>
      <c r="GQ17" s="9">
        <v>572.05633601115051</v>
      </c>
      <c r="GR17" s="9">
        <v>575.36634499282729</v>
      </c>
    </row>
    <row r="18" spans="1:200">
      <c r="A18" s="5" t="s">
        <v>156</v>
      </c>
      <c r="B18" s="18" t="e">
        <v>#N/A</v>
      </c>
      <c r="C18" s="18" t="e">
        <v>#N/A</v>
      </c>
      <c r="D18" s="18" t="e">
        <v>#N/A</v>
      </c>
      <c r="E18" s="18" t="e">
        <v>#N/A</v>
      </c>
      <c r="F18" s="29">
        <v>4.1149447756817512</v>
      </c>
      <c r="G18" s="29" t="e">
        <v>#N/A</v>
      </c>
      <c r="H18" s="29">
        <v>6.0111426058058841</v>
      </c>
      <c r="I18" s="29" t="e">
        <v>#N/A</v>
      </c>
      <c r="J18" s="29">
        <v>13.459094907633663</v>
      </c>
      <c r="K18" s="29" t="e">
        <v>#N/A</v>
      </c>
      <c r="L18" s="29">
        <v>60.903137523213765</v>
      </c>
      <c r="M18" s="29" t="e">
        <v>#N/A</v>
      </c>
      <c r="N18" s="29" t="e">
        <v>#N/A</v>
      </c>
      <c r="O18" s="29" t="e">
        <v>#N/A</v>
      </c>
      <c r="P18" s="29" t="e">
        <v>#N/A</v>
      </c>
      <c r="Q18" s="29" t="e">
        <v>#N/A</v>
      </c>
      <c r="R18" s="29" t="e">
        <v>#N/A</v>
      </c>
      <c r="S18" s="29" t="e">
        <v>#N/A</v>
      </c>
      <c r="T18" s="29" t="e">
        <v>#N/A</v>
      </c>
      <c r="U18" s="29" t="e">
        <v>#N/A</v>
      </c>
      <c r="V18" s="29" t="e">
        <v>#N/A</v>
      </c>
      <c r="W18" s="29" t="e">
        <v>#N/A</v>
      </c>
      <c r="X18" s="29" t="e">
        <v>#N/A</v>
      </c>
      <c r="Y18" s="29" t="e">
        <v>#N/A</v>
      </c>
      <c r="Z18" s="29" t="e">
        <v>#N/A</v>
      </c>
      <c r="AA18" s="29" t="e">
        <v>#N/A</v>
      </c>
      <c r="AB18" s="29" t="e">
        <v>#N/A</v>
      </c>
      <c r="AC18" s="29" t="e">
        <v>#N/A</v>
      </c>
      <c r="AD18" s="29" t="e">
        <v>#N/A</v>
      </c>
      <c r="AE18" s="29" t="e">
        <v>#N/A</v>
      </c>
      <c r="AF18" s="29" t="e">
        <v>#N/A</v>
      </c>
      <c r="AG18" s="29" t="e">
        <v>#N/A</v>
      </c>
      <c r="AH18" s="29" t="e">
        <v>#N/A</v>
      </c>
      <c r="AI18" s="29" t="e">
        <v>#N/A</v>
      </c>
      <c r="AJ18" s="29" t="e">
        <v>#N/A</v>
      </c>
      <c r="AK18" s="29" t="e">
        <v>#N/A</v>
      </c>
      <c r="AL18" s="29" t="e">
        <v>#N/A</v>
      </c>
      <c r="AM18" s="29" t="e">
        <v>#N/A</v>
      </c>
      <c r="AN18" s="29" t="e">
        <v>#N/A</v>
      </c>
      <c r="AO18" s="29" t="e">
        <v>#N/A</v>
      </c>
      <c r="AP18" s="29" t="e">
        <v>#N/A</v>
      </c>
      <c r="AQ18" s="29" t="e">
        <v>#N/A</v>
      </c>
      <c r="AR18" s="29" t="e">
        <v>#N/A</v>
      </c>
      <c r="AS18" s="29" t="e">
        <v>#N/A</v>
      </c>
      <c r="AT18" s="29" t="e">
        <v>#N/A</v>
      </c>
      <c r="AU18" s="29" t="e">
        <v>#N/A</v>
      </c>
      <c r="AV18" s="29" t="e">
        <v>#N/A</v>
      </c>
      <c r="AW18" s="29" t="e">
        <v>#N/A</v>
      </c>
      <c r="AX18" s="29" t="e">
        <v>#N/A</v>
      </c>
      <c r="AY18" s="29" t="e">
        <v>#N/A</v>
      </c>
      <c r="AZ18" s="29" t="e">
        <v>#N/A</v>
      </c>
      <c r="BA18" s="29" t="e">
        <v>#N/A</v>
      </c>
      <c r="BB18" s="29" t="e">
        <v>#N/A</v>
      </c>
      <c r="BC18" s="29" t="e">
        <v>#N/A</v>
      </c>
      <c r="BD18" s="29" t="e">
        <v>#N/A</v>
      </c>
      <c r="BE18" s="29" t="e">
        <v>#N/A</v>
      </c>
      <c r="BF18" s="29" t="e">
        <v>#N/A</v>
      </c>
      <c r="BG18" s="29" t="e">
        <v>#N/A</v>
      </c>
      <c r="BH18" s="29" t="e">
        <v>#N/A</v>
      </c>
      <c r="BI18" s="29" t="e">
        <v>#N/A</v>
      </c>
      <c r="BJ18" s="29">
        <v>94.018180041051707</v>
      </c>
      <c r="BK18" s="29" t="e">
        <v>#N/A</v>
      </c>
      <c r="BL18" s="29" t="e">
        <v>#N/A</v>
      </c>
      <c r="BM18" s="29" t="e">
        <v>#N/A</v>
      </c>
      <c r="BN18" s="29" t="e">
        <v>#N/A</v>
      </c>
      <c r="BO18" s="29" t="e">
        <v>#N/A</v>
      </c>
      <c r="BP18" s="29" t="e">
        <v>#N/A</v>
      </c>
      <c r="BQ18" s="29" t="e">
        <v>#N/A</v>
      </c>
      <c r="BR18" s="29" t="e">
        <v>#N/A</v>
      </c>
      <c r="BS18" s="29" t="e">
        <v>#N/A</v>
      </c>
      <c r="BT18" s="29" t="e">
        <v>#N/A</v>
      </c>
      <c r="BU18" s="29" t="e">
        <v>#N/A</v>
      </c>
      <c r="BV18" s="29" t="e">
        <v>#N/A</v>
      </c>
      <c r="BW18" s="29" t="e">
        <v>#N/A</v>
      </c>
      <c r="BX18" s="29" t="e">
        <v>#N/A</v>
      </c>
      <c r="BY18" s="29" t="e">
        <v>#N/A</v>
      </c>
      <c r="BZ18" s="29" t="e">
        <v>#N/A</v>
      </c>
      <c r="CA18" s="29" t="e">
        <v>#N/A</v>
      </c>
      <c r="CB18" s="29" t="e">
        <v>#N/A</v>
      </c>
      <c r="CC18" s="29" t="e">
        <v>#N/A</v>
      </c>
      <c r="CD18" s="29" t="e">
        <v>#N/A</v>
      </c>
      <c r="CE18" s="29" t="e">
        <v>#N/A</v>
      </c>
      <c r="CF18" s="29" t="e">
        <v>#N/A</v>
      </c>
      <c r="CG18" s="29" t="e">
        <v>#N/A</v>
      </c>
      <c r="CH18" s="29" t="e">
        <v>#N/A</v>
      </c>
      <c r="CI18" s="29" t="e">
        <v>#N/A</v>
      </c>
      <c r="CJ18" s="29" t="e">
        <v>#N/A</v>
      </c>
      <c r="CK18" s="29" t="e">
        <v>#N/A</v>
      </c>
      <c r="CL18" s="29" t="e">
        <v>#N/A</v>
      </c>
      <c r="CM18" s="29" t="e">
        <v>#N/A</v>
      </c>
      <c r="CN18" s="29" t="e">
        <v>#N/A</v>
      </c>
      <c r="CO18" s="29" t="e">
        <v>#N/A</v>
      </c>
      <c r="CP18" s="29" t="e">
        <v>#N/A</v>
      </c>
      <c r="CQ18" s="29" t="e">
        <v>#N/A</v>
      </c>
      <c r="CR18" s="29" t="e">
        <v>#N/A</v>
      </c>
      <c r="CS18" s="29" t="e">
        <v>#N/A</v>
      </c>
      <c r="CT18" s="29" t="e">
        <v>#N/A</v>
      </c>
      <c r="CU18" s="29" t="e">
        <v>#N/A</v>
      </c>
      <c r="CV18" s="29" t="e">
        <v>#N/A</v>
      </c>
      <c r="CW18" s="29" t="e">
        <v>#N/A</v>
      </c>
      <c r="CX18" s="29" t="e">
        <v>#N/A</v>
      </c>
      <c r="CY18" s="29" t="e">
        <v>#N/A</v>
      </c>
      <c r="CZ18" s="29" t="e">
        <v>#N/A</v>
      </c>
      <c r="DA18" s="29">
        <v>116.22519792786629</v>
      </c>
      <c r="DB18" s="26" t="e">
        <v>#N/A</v>
      </c>
      <c r="DC18" s="26" t="e">
        <v>#N/A</v>
      </c>
      <c r="DD18" s="26" t="e">
        <v>#N/A</v>
      </c>
      <c r="DE18" s="26" t="e">
        <v>#N/A</v>
      </c>
      <c r="DF18" s="26" t="e">
        <v>#N/A</v>
      </c>
      <c r="DG18" s="26" t="e">
        <v>#N/A</v>
      </c>
      <c r="DH18" s="26" t="e">
        <v>#N/A</v>
      </c>
      <c r="DI18" s="26">
        <v>76.639624670120227</v>
      </c>
      <c r="DJ18" s="26">
        <v>76.23888182973316</v>
      </c>
      <c r="DK18" s="26">
        <v>75.847913204965295</v>
      </c>
      <c r="DL18" s="26">
        <v>75.456944580197444</v>
      </c>
      <c r="DM18" s="26">
        <v>75.065975955429579</v>
      </c>
      <c r="DN18" s="26">
        <v>74.675007330661714</v>
      </c>
      <c r="DO18" s="26">
        <v>76.67872153259701</v>
      </c>
      <c r="DP18" s="26">
        <v>78.76062945948587</v>
      </c>
      <c r="DQ18" s="26">
        <v>81.067344345616263</v>
      </c>
      <c r="DR18" s="26">
        <v>82.885348450786822</v>
      </c>
      <c r="DS18" s="26">
        <v>85.192063336917215</v>
      </c>
      <c r="DT18" s="26">
        <v>83.159026488124326</v>
      </c>
      <c r="DU18" s="26">
        <v>81.067344345616263</v>
      </c>
      <c r="DV18" s="26">
        <v>83.686834131560943</v>
      </c>
      <c r="DW18" s="26">
        <v>86.130388036360088</v>
      </c>
      <c r="DX18" s="26">
        <v>88.515296647444046</v>
      </c>
      <c r="DY18" s="26">
        <v>85.192063336917215</v>
      </c>
      <c r="DZ18" s="26">
        <v>87.625843026097158</v>
      </c>
      <c r="EA18" s="26">
        <v>87.528100869905188</v>
      </c>
      <c r="EB18" s="26">
        <v>88.241618610106542</v>
      </c>
      <c r="EC18" s="26">
        <v>89.287459681360573</v>
      </c>
      <c r="ED18" s="26">
        <v>88.388231844394483</v>
      </c>
      <c r="EE18" s="26">
        <v>87.879972632196271</v>
      </c>
      <c r="EF18" s="26">
        <v>87.821327338481083</v>
      </c>
      <c r="EG18" s="26">
        <v>87.107809598279744</v>
      </c>
      <c r="EH18" s="26">
        <v>88.212295963248948</v>
      </c>
      <c r="EI18" s="26">
        <v>89.883686834131566</v>
      </c>
      <c r="EJ18" s="26">
        <v>94.252761215912429</v>
      </c>
      <c r="EK18" s="26">
        <v>99.18874010360669</v>
      </c>
      <c r="EL18" s="26">
        <v>100</v>
      </c>
      <c r="EM18" s="26">
        <v>102.51197341413352</v>
      </c>
      <c r="EN18" s="26">
        <v>105.10214055322061</v>
      </c>
      <c r="EO18" s="26">
        <v>107.9366630827876</v>
      </c>
      <c r="EP18" s="26">
        <v>108.90431042908807</v>
      </c>
      <c r="EQ18" s="26">
        <v>111.73883295865507</v>
      </c>
      <c r="ER18" s="26">
        <v>110.28247483139478</v>
      </c>
      <c r="ES18" s="26">
        <v>110.11631316586843</v>
      </c>
      <c r="ET18" s="26">
        <v>107.84869514221484</v>
      </c>
      <c r="EU18" s="26">
        <v>112.2177695239957</v>
      </c>
      <c r="EV18" s="26">
        <v>118.53191281399668</v>
      </c>
      <c r="EW18" s="26">
        <v>124.19118365751149</v>
      </c>
      <c r="EX18" s="26">
        <v>128.23770892385886</v>
      </c>
      <c r="EY18" s="26">
        <v>134.30749682337992</v>
      </c>
      <c r="EZ18" s="26">
        <v>139.56602482650769</v>
      </c>
      <c r="FA18" s="26">
        <v>141.99980451568763</v>
      </c>
      <c r="FB18" s="26">
        <v>143.21180725246799</v>
      </c>
      <c r="FC18" s="26">
        <v>151.70560062554981</v>
      </c>
      <c r="FD18" s="26">
        <v>164.24591926497899</v>
      </c>
      <c r="FE18" s="26">
        <v>174.12765125598671</v>
      </c>
      <c r="FF18" s="26">
        <v>178.76062945948587</v>
      </c>
      <c r="FG18" s="26">
        <v>184.95748216205649</v>
      </c>
      <c r="FH18" s="26">
        <v>196.96021894242986</v>
      </c>
      <c r="FI18" s="26">
        <v>206.265272211905</v>
      </c>
      <c r="FJ18" s="26">
        <v>215.0522920535627</v>
      </c>
      <c r="FK18" s="26">
        <v>227.21141628384322</v>
      </c>
      <c r="FL18" s="26">
        <v>230.38803636008211</v>
      </c>
      <c r="FM18" s="26">
        <v>249.30114358322746</v>
      </c>
      <c r="FN18" s="26">
        <v>267.22705502883395</v>
      </c>
      <c r="FO18" s="26">
        <v>275.43739614895907</v>
      </c>
      <c r="FP18" s="26">
        <v>283.91164109080245</v>
      </c>
      <c r="FQ18" s="26">
        <v>293.35353337894634</v>
      </c>
      <c r="FR18" s="26">
        <v>300.048871078096</v>
      </c>
      <c r="FS18" s="26">
        <v>299.32557912227543</v>
      </c>
      <c r="FT18" s="26">
        <v>312.35460854266444</v>
      </c>
      <c r="FU18" s="26">
        <v>321.99198514319227</v>
      </c>
      <c r="FV18" s="26">
        <v>320.61382074088556</v>
      </c>
      <c r="FW18" s="26">
        <v>335.55859642263709</v>
      </c>
      <c r="FX18" s="26">
        <v>353.0739908122373</v>
      </c>
      <c r="FY18" s="26">
        <v>373.5998436125501</v>
      </c>
      <c r="FZ18" s="26">
        <v>405.22920535627014</v>
      </c>
      <c r="GA18" s="46">
        <v>413.04855665094772</v>
      </c>
      <c r="GB18" s="46">
        <v>426.85773405562674</v>
      </c>
      <c r="GC18" s="46">
        <v>438.35108667815456</v>
      </c>
      <c r="GD18" s="46">
        <v>463.58200948307956</v>
      </c>
      <c r="GE18" s="46">
        <v>508.24524387319741</v>
      </c>
      <c r="GF18" s="46">
        <v>550.20700830243209</v>
      </c>
      <c r="GG18" s="46">
        <v>614.47557364044587</v>
      </c>
      <c r="GH18" s="46">
        <v>661.9001075163718</v>
      </c>
      <c r="GI18" s="46">
        <v>730.22187469455571</v>
      </c>
      <c r="GJ18" s="46">
        <v>798.7098035382661</v>
      </c>
      <c r="GK18" s="46">
        <v>847.33652624376896</v>
      </c>
      <c r="GL18" s="46">
        <v>903.25481380119243</v>
      </c>
      <c r="GM18" s="46">
        <v>943.57345323037828</v>
      </c>
      <c r="GN18" s="26">
        <v>984.70335255595739</v>
      </c>
      <c r="GO18" s="26">
        <v>1045.7531033134592</v>
      </c>
      <c r="GP18" s="26">
        <v>1102.2285211611768</v>
      </c>
      <c r="GQ18" s="26">
        <v>1168.3608640406608</v>
      </c>
      <c r="GR18" s="26">
        <v>1133.310526830222</v>
      </c>
    </row>
    <row r="19" spans="1:200">
      <c r="A19" s="5" t="s">
        <v>157</v>
      </c>
      <c r="B19" s="17">
        <v>7.5919663192766924</v>
      </c>
      <c r="C19" s="17" t="e">
        <v>#N/A</v>
      </c>
      <c r="D19" s="17">
        <v>2.7607150251915247</v>
      </c>
      <c r="E19" s="17" t="e">
        <v>#N/A</v>
      </c>
      <c r="F19" s="26">
        <v>2.9884740147698254</v>
      </c>
      <c r="G19" s="26" t="e">
        <v>#N/A</v>
      </c>
      <c r="H19" s="26">
        <v>5.0037959831596384</v>
      </c>
      <c r="I19" s="26" t="e">
        <v>#N/A</v>
      </c>
      <c r="J19" s="26">
        <v>5.4869211125681554</v>
      </c>
      <c r="K19" s="26" t="e">
        <v>#N/A</v>
      </c>
      <c r="L19" s="26">
        <v>10.228449168334599</v>
      </c>
      <c r="M19" s="26" t="e">
        <v>#N/A</v>
      </c>
      <c r="N19" s="26" t="e">
        <v>#N/A</v>
      </c>
      <c r="O19" s="26" t="e">
        <v>#N/A</v>
      </c>
      <c r="P19" s="26" t="e">
        <v>#N/A</v>
      </c>
      <c r="Q19" s="26" t="e">
        <v>#N/A</v>
      </c>
      <c r="R19" s="26" t="e">
        <v>#N/A</v>
      </c>
      <c r="S19" s="26" t="e">
        <v>#N/A</v>
      </c>
      <c r="T19" s="26" t="e">
        <v>#N/A</v>
      </c>
      <c r="U19" s="26" t="e">
        <v>#N/A</v>
      </c>
      <c r="V19" s="26" t="e">
        <v>#N/A</v>
      </c>
      <c r="W19" s="26" t="e">
        <v>#N/A</v>
      </c>
      <c r="X19" s="26" t="e">
        <v>#N/A</v>
      </c>
      <c r="Y19" s="26" t="e">
        <v>#N/A</v>
      </c>
      <c r="Z19" s="26" t="e">
        <v>#N/A</v>
      </c>
      <c r="AA19" s="26" t="e">
        <v>#N/A</v>
      </c>
      <c r="AB19" s="26" t="e">
        <v>#N/A</v>
      </c>
      <c r="AC19" s="26" t="e">
        <v>#N/A</v>
      </c>
      <c r="AD19" s="26" t="e">
        <v>#N/A</v>
      </c>
      <c r="AE19" s="26" t="e">
        <v>#N/A</v>
      </c>
      <c r="AF19" s="26" t="e">
        <v>#N/A</v>
      </c>
      <c r="AG19" s="26" t="e">
        <v>#N/A</v>
      </c>
      <c r="AH19" s="26" t="e">
        <v>#N/A</v>
      </c>
      <c r="AI19" s="26" t="e">
        <v>#N/A</v>
      </c>
      <c r="AJ19" s="26" t="e">
        <v>#N/A</v>
      </c>
      <c r="AK19" s="26" t="e">
        <v>#N/A</v>
      </c>
      <c r="AL19" s="26" t="e">
        <v>#N/A</v>
      </c>
      <c r="AM19" s="26" t="e">
        <v>#N/A</v>
      </c>
      <c r="AN19" s="26" t="e">
        <v>#N/A</v>
      </c>
      <c r="AO19" s="26" t="e">
        <v>#N/A</v>
      </c>
      <c r="AP19" s="26">
        <v>17.144040306439368</v>
      </c>
      <c r="AQ19" s="26" t="e">
        <v>#N/A</v>
      </c>
      <c r="AR19" s="26" t="e">
        <v>#N/A</v>
      </c>
      <c r="AS19" s="26" t="e">
        <v>#N/A</v>
      </c>
      <c r="AT19" s="26" t="e">
        <v>#N/A</v>
      </c>
      <c r="AU19" s="26" t="e">
        <v>#N/A</v>
      </c>
      <c r="AV19" s="26" t="e">
        <v>#N/A</v>
      </c>
      <c r="AW19" s="26" t="e">
        <v>#N/A</v>
      </c>
      <c r="AX19" s="26" t="e">
        <v>#N/A</v>
      </c>
      <c r="AY19" s="26" t="e">
        <v>#N/A</v>
      </c>
      <c r="AZ19" s="26" t="e">
        <v>#N/A</v>
      </c>
      <c r="BA19" s="26" t="e">
        <v>#N/A</v>
      </c>
      <c r="BB19" s="26" t="e">
        <v>#N/A</v>
      </c>
      <c r="BC19" s="26" t="e">
        <v>#N/A</v>
      </c>
      <c r="BD19" s="26" t="e">
        <v>#N/A</v>
      </c>
      <c r="BE19" s="26" t="e">
        <v>#N/A</v>
      </c>
      <c r="BF19" s="26" t="e">
        <v>#N/A</v>
      </c>
      <c r="BG19" s="26" t="e">
        <v>#N/A</v>
      </c>
      <c r="BH19" s="26" t="e">
        <v>#N/A</v>
      </c>
      <c r="BI19" s="26" t="e">
        <v>#N/A</v>
      </c>
      <c r="BJ19" s="26">
        <v>22.209952377665815</v>
      </c>
      <c r="BK19" s="26" t="e">
        <v>#N/A</v>
      </c>
      <c r="BL19" s="26" t="e">
        <v>#N/A</v>
      </c>
      <c r="BM19" s="26" t="e">
        <v>#N/A</v>
      </c>
      <c r="BN19" s="26" t="e">
        <v>#N/A</v>
      </c>
      <c r="BO19" s="26" t="e">
        <v>#N/A</v>
      </c>
      <c r="BP19" s="26" t="e">
        <v>#N/A</v>
      </c>
      <c r="BQ19" s="26" t="e">
        <v>#N/A</v>
      </c>
      <c r="BR19" s="26" t="e">
        <v>#N/A</v>
      </c>
      <c r="BS19" s="26" t="e">
        <v>#N/A</v>
      </c>
      <c r="BT19" s="26" t="e">
        <v>#N/A</v>
      </c>
      <c r="BU19" s="26" t="e">
        <v>#N/A</v>
      </c>
      <c r="BV19" s="26" t="e">
        <v>#N/A</v>
      </c>
      <c r="BW19" s="26" t="e">
        <v>#N/A</v>
      </c>
      <c r="BX19" s="26" t="e">
        <v>#N/A</v>
      </c>
      <c r="BY19" s="26" t="e">
        <v>#N/A</v>
      </c>
      <c r="BZ19" s="26" t="e">
        <v>#N/A</v>
      </c>
      <c r="CA19" s="26" t="e">
        <v>#N/A</v>
      </c>
      <c r="CB19" s="26" t="e">
        <v>#N/A</v>
      </c>
      <c r="CC19" s="26" t="e">
        <v>#N/A</v>
      </c>
      <c r="CD19" s="26">
        <v>36.441438332528122</v>
      </c>
      <c r="CE19" s="26" t="e">
        <v>#N/A</v>
      </c>
      <c r="CF19" s="26" t="e">
        <v>#N/A</v>
      </c>
      <c r="CG19" s="26" t="e">
        <v>#N/A</v>
      </c>
      <c r="CH19" s="26" t="e">
        <v>#N/A</v>
      </c>
      <c r="CI19" s="26" t="e">
        <v>#N/A</v>
      </c>
      <c r="CJ19" s="26" t="e">
        <v>#N/A</v>
      </c>
      <c r="CK19" s="26" t="e">
        <v>#N/A</v>
      </c>
      <c r="CL19" s="26" t="e">
        <v>#N/A</v>
      </c>
      <c r="CM19" s="26" t="e">
        <v>#N/A</v>
      </c>
      <c r="CN19" s="26">
        <v>46.269583822209952</v>
      </c>
      <c r="CO19" s="26" t="e">
        <v>#N/A</v>
      </c>
      <c r="CP19" s="26" t="e">
        <v>#N/A</v>
      </c>
      <c r="CQ19" s="26" t="e">
        <v>#N/A</v>
      </c>
      <c r="CR19" s="26" t="e">
        <v>#N/A</v>
      </c>
      <c r="CS19" s="26" t="e">
        <v>#N/A</v>
      </c>
      <c r="CT19" s="26" t="e">
        <v>#N/A</v>
      </c>
      <c r="CU19" s="26" t="e">
        <v>#N/A</v>
      </c>
      <c r="CV19" s="26" t="e">
        <v>#N/A</v>
      </c>
      <c r="CW19" s="26" t="e">
        <v>#N/A</v>
      </c>
      <c r="CX19" s="26" t="e">
        <v>#N/A</v>
      </c>
      <c r="CY19" s="26" t="e">
        <v>#N/A</v>
      </c>
      <c r="CZ19" s="26" t="e">
        <v>#N/A</v>
      </c>
      <c r="DA19" s="26">
        <v>59.596935606322035</v>
      </c>
      <c r="DB19" s="26">
        <v>56.649872316930086</v>
      </c>
      <c r="DC19" s="26">
        <v>43.405341983573749</v>
      </c>
      <c r="DD19" s="26">
        <v>37.166126026640903</v>
      </c>
      <c r="DE19" s="26">
        <v>32.666160535578712</v>
      </c>
      <c r="DF19" s="26">
        <v>55.469666643660709</v>
      </c>
      <c r="DG19" s="26">
        <v>49.775691904203185</v>
      </c>
      <c r="DH19" s="26">
        <v>56.359997239284972</v>
      </c>
      <c r="DI19" s="26">
        <v>77.272413555110774</v>
      </c>
      <c r="DJ19" s="26">
        <v>79.819173165849961</v>
      </c>
      <c r="DK19" s="26">
        <v>82.455656014907859</v>
      </c>
      <c r="DL19" s="26">
        <v>85.174960314721517</v>
      </c>
      <c r="DM19" s="26">
        <v>87.983987852853886</v>
      </c>
      <c r="DN19" s="26">
        <v>90.889640416867962</v>
      </c>
      <c r="DO19" s="26">
        <v>93.885016219200779</v>
      </c>
      <c r="DP19" s="26">
        <v>95.686382773138249</v>
      </c>
      <c r="DQ19" s="26">
        <v>101.42867002553662</v>
      </c>
      <c r="DR19" s="26">
        <v>98.98543722824212</v>
      </c>
      <c r="DS19" s="26">
        <v>94.871971840706749</v>
      </c>
      <c r="DT19" s="26">
        <v>102.91945613914004</v>
      </c>
      <c r="DU19" s="26">
        <v>108.93781489405757</v>
      </c>
      <c r="DV19" s="26">
        <v>111.62261025605632</v>
      </c>
      <c r="DW19" s="26">
        <v>116.26751328594106</v>
      </c>
      <c r="DX19" s="26">
        <v>116.68852232728277</v>
      </c>
      <c r="DY19" s="26">
        <v>133.25281247843191</v>
      </c>
      <c r="DZ19" s="26">
        <v>130.45068672786252</v>
      </c>
      <c r="EA19" s="26">
        <v>130.27124025122507</v>
      </c>
      <c r="EB19" s="26">
        <v>111.6916281316861</v>
      </c>
      <c r="EC19" s="26">
        <v>95.21706121885569</v>
      </c>
      <c r="ED19" s="26">
        <v>79.977914279798469</v>
      </c>
      <c r="EE19" s="26">
        <v>66.830008972323839</v>
      </c>
      <c r="EF19" s="26">
        <v>56.104631099454757</v>
      </c>
      <c r="EG19" s="26">
        <v>47.38077161984954</v>
      </c>
      <c r="EH19" s="26">
        <v>70.977983297674101</v>
      </c>
      <c r="EI19" s="26">
        <v>91.600524535854788</v>
      </c>
      <c r="EJ19" s="26">
        <v>96.183311477672717</v>
      </c>
      <c r="EK19" s="26">
        <v>101.31133963696597</v>
      </c>
      <c r="EL19" s="26">
        <v>100</v>
      </c>
      <c r="EM19" s="26">
        <v>108.80668093036097</v>
      </c>
      <c r="EN19" s="26">
        <v>109.58658292497756</v>
      </c>
      <c r="EO19" s="26">
        <v>124.59797087445648</v>
      </c>
      <c r="EP19" s="26">
        <v>128.47677548485058</v>
      </c>
      <c r="EQ19" s="26">
        <v>138.18759058596177</v>
      </c>
      <c r="ER19" s="26">
        <v>149.98274553109255</v>
      </c>
      <c r="ES19" s="26">
        <v>159.75567672027054</v>
      </c>
      <c r="ET19" s="26">
        <v>167.14749120022086</v>
      </c>
      <c r="EU19" s="26">
        <v>173.28318034370903</v>
      </c>
      <c r="EV19" s="26">
        <v>180.79232521222997</v>
      </c>
      <c r="EW19" s="26">
        <v>196.64573124439229</v>
      </c>
      <c r="EX19" s="26">
        <v>204.03064393677963</v>
      </c>
      <c r="EY19" s="26">
        <v>224.77051556353095</v>
      </c>
      <c r="EZ19" s="26">
        <v>243.23969908206226</v>
      </c>
      <c r="FA19" s="26">
        <v>266.08461591552214</v>
      </c>
      <c r="FB19" s="26">
        <v>282.33142383877424</v>
      </c>
      <c r="FC19" s="26">
        <v>297.82593691766169</v>
      </c>
      <c r="FD19" s="26">
        <v>317.66857616122576</v>
      </c>
      <c r="FE19" s="26">
        <v>349.1269238732832</v>
      </c>
      <c r="FF19" s="26">
        <v>376.89971702670994</v>
      </c>
      <c r="FG19" s="26">
        <v>403.72696528400854</v>
      </c>
      <c r="FH19" s="26">
        <v>453.96507695493131</v>
      </c>
      <c r="FI19" s="26">
        <v>471.77168886741669</v>
      </c>
      <c r="FJ19" s="26">
        <v>454.60694319828838</v>
      </c>
      <c r="FK19" s="26">
        <v>482.1105666367589</v>
      </c>
      <c r="FL19" s="26">
        <v>512.77520877907375</v>
      </c>
      <c r="FM19" s="26">
        <v>530.35406170198087</v>
      </c>
      <c r="FN19" s="26">
        <v>565.87066050106978</v>
      </c>
      <c r="FO19" s="26">
        <v>586.75546966664365</v>
      </c>
      <c r="FP19" s="26">
        <v>597.03913313548207</v>
      </c>
      <c r="FQ19" s="26">
        <v>597.37041893850505</v>
      </c>
      <c r="FR19" s="26">
        <v>599.73083028504379</v>
      </c>
      <c r="FS19" s="26">
        <v>602.13955414452346</v>
      </c>
      <c r="FT19" s="26">
        <v>618.71074608323556</v>
      </c>
      <c r="FU19" s="26">
        <v>638.01504589688727</v>
      </c>
      <c r="FV19" s="26">
        <v>648.36082545379259</v>
      </c>
      <c r="FW19" s="26">
        <v>645.3654496514597</v>
      </c>
      <c r="FX19" s="26">
        <v>674.09759127614052</v>
      </c>
      <c r="FY19" s="26">
        <v>700.01380357512596</v>
      </c>
      <c r="FZ19" s="26">
        <v>700.2001518393264</v>
      </c>
      <c r="GA19" s="46">
        <v>721.90662922803006</v>
      </c>
      <c r="GB19" s="46">
        <v>726.95994299785025</v>
      </c>
      <c r="GC19" s="46">
        <v>715.32818358996474</v>
      </c>
      <c r="GD19" s="46">
        <v>729.63526941818111</v>
      </c>
      <c r="GE19" s="46">
        <v>744.95548373899771</v>
      </c>
      <c r="GF19" s="46">
        <v>762.52459673952342</v>
      </c>
      <c r="GG19" s="46">
        <v>790.26198074559557</v>
      </c>
      <c r="GH19" s="46">
        <v>816.6816205397198</v>
      </c>
      <c r="GI19" s="46">
        <v>844.81330664642144</v>
      </c>
      <c r="GJ19" s="46">
        <v>882.60059355373039</v>
      </c>
      <c r="GK19" s="46">
        <v>922.0788184139692</v>
      </c>
      <c r="GL19" s="46">
        <v>958.20277451860034</v>
      </c>
      <c r="GM19" s="46">
        <v>1006.5359928221409</v>
      </c>
      <c r="GN19" s="26">
        <v>1052.2603354268756</v>
      </c>
      <c r="GO19" s="26">
        <v>1082.7731382428049</v>
      </c>
      <c r="GP19" s="26">
        <v>1131.4997584374353</v>
      </c>
      <c r="GQ19" s="26">
        <v>1176.7616812754504</v>
      </c>
      <c r="GR19" s="26">
        <v>1210.8841189868176</v>
      </c>
    </row>
    <row r="20" spans="1:200">
      <c r="A20" s="5" t="s">
        <v>47</v>
      </c>
      <c r="B20" s="17">
        <v>1.0218563724098779</v>
      </c>
      <c r="C20" s="17" t="e">
        <v>#N/A</v>
      </c>
      <c r="D20" s="17">
        <v>1.4476298609139937</v>
      </c>
      <c r="E20" s="17" t="e">
        <v>#N/A</v>
      </c>
      <c r="F20" s="26">
        <v>3.4402497871132556</v>
      </c>
      <c r="G20" s="26" t="e">
        <v>#N/A</v>
      </c>
      <c r="H20" s="26">
        <v>4.6210615952313372</v>
      </c>
      <c r="I20" s="26" t="e">
        <v>#N/A</v>
      </c>
      <c r="J20" s="26">
        <v>9.2988929889298895</v>
      </c>
      <c r="K20" s="26" t="e">
        <v>#N/A</v>
      </c>
      <c r="L20" s="26">
        <v>17.275049673573658</v>
      </c>
      <c r="M20" s="26" t="e">
        <v>#N/A</v>
      </c>
      <c r="N20" s="26" t="e">
        <v>#N/A</v>
      </c>
      <c r="O20" s="26" t="e">
        <v>#N/A</v>
      </c>
      <c r="P20" s="26" t="e">
        <v>#N/A</v>
      </c>
      <c r="Q20" s="26" t="e">
        <v>#N/A</v>
      </c>
      <c r="R20" s="26" t="e">
        <v>#N/A</v>
      </c>
      <c r="S20" s="26" t="e">
        <v>#N/A</v>
      </c>
      <c r="T20" s="26" t="e">
        <v>#N/A</v>
      </c>
      <c r="U20" s="26" t="e">
        <v>#N/A</v>
      </c>
      <c r="V20" s="26" t="e">
        <v>#N/A</v>
      </c>
      <c r="W20" s="26" t="e">
        <v>#N/A</v>
      </c>
      <c r="X20" s="26" t="e">
        <v>#N/A</v>
      </c>
      <c r="Y20" s="26" t="e">
        <v>#N/A</v>
      </c>
      <c r="Z20" s="26" t="e">
        <v>#N/A</v>
      </c>
      <c r="AA20" s="26" t="e">
        <v>#N/A</v>
      </c>
      <c r="AB20" s="26" t="e">
        <v>#N/A</v>
      </c>
      <c r="AC20" s="26" t="e">
        <v>#N/A</v>
      </c>
      <c r="AD20" s="26" t="e">
        <v>#N/A</v>
      </c>
      <c r="AE20" s="26" t="e">
        <v>#N/A</v>
      </c>
      <c r="AF20" s="26" t="e">
        <v>#N/A</v>
      </c>
      <c r="AG20" s="26" t="e">
        <v>#N/A</v>
      </c>
      <c r="AH20" s="26" t="e">
        <v>#N/A</v>
      </c>
      <c r="AI20" s="26" t="e">
        <v>#N/A</v>
      </c>
      <c r="AJ20" s="26" t="e">
        <v>#N/A</v>
      </c>
      <c r="AK20" s="26" t="e">
        <v>#N/A</v>
      </c>
      <c r="AL20" s="26" t="e">
        <v>#N/A</v>
      </c>
      <c r="AM20" s="26" t="e">
        <v>#N/A</v>
      </c>
      <c r="AN20" s="26" t="e">
        <v>#N/A</v>
      </c>
      <c r="AO20" s="26" t="e">
        <v>#N/A</v>
      </c>
      <c r="AP20" s="26">
        <v>20.005676979846722</v>
      </c>
      <c r="AQ20" s="26">
        <v>21.532784558614818</v>
      </c>
      <c r="AR20" s="26" t="e">
        <v>#N/A</v>
      </c>
      <c r="AS20" s="26" t="e">
        <v>#N/A</v>
      </c>
      <c r="AT20" s="26" t="e">
        <v>#N/A</v>
      </c>
      <c r="AU20" s="26">
        <v>20.164632415554923</v>
      </c>
      <c r="AV20" s="26" t="e">
        <v>#N/A</v>
      </c>
      <c r="AW20" s="26" t="e">
        <v>#N/A</v>
      </c>
      <c r="AX20" s="26" t="e">
        <v>#N/A</v>
      </c>
      <c r="AY20" s="26" t="e">
        <v>#N/A</v>
      </c>
      <c r="AZ20" s="26" t="e">
        <v>#N/A</v>
      </c>
      <c r="BA20" s="26">
        <v>20.420096508657394</v>
      </c>
      <c r="BB20" s="26" t="e">
        <v>#N/A</v>
      </c>
      <c r="BC20" s="26" t="e">
        <v>#N/A</v>
      </c>
      <c r="BD20" s="26" t="e">
        <v>#N/A</v>
      </c>
      <c r="BE20" s="26">
        <v>21.260289525972183</v>
      </c>
      <c r="BF20" s="26">
        <v>22.066420664206642</v>
      </c>
      <c r="BG20" s="26">
        <v>22.707919386886175</v>
      </c>
      <c r="BH20" s="26">
        <v>22.94635254044848</v>
      </c>
      <c r="BI20" s="26">
        <v>23.548112404200964</v>
      </c>
      <c r="BJ20" s="26">
        <v>23.951177973318195</v>
      </c>
      <c r="BK20" s="26">
        <v>23.054215157536191</v>
      </c>
      <c r="BL20" s="26">
        <v>23.724098779449331</v>
      </c>
      <c r="BM20" s="26">
        <v>24.71189327277888</v>
      </c>
      <c r="BN20" s="26">
        <v>24.308827703661652</v>
      </c>
      <c r="BO20" s="26">
        <v>24.280442804428045</v>
      </c>
      <c r="BP20" s="26">
        <v>23.712744819755891</v>
      </c>
      <c r="BQ20" s="26">
        <v>24.819755889866592</v>
      </c>
      <c r="BR20" s="26">
        <v>24.836786829406755</v>
      </c>
      <c r="BS20" s="26">
        <v>24.887879648027251</v>
      </c>
      <c r="BT20" s="26">
        <v>24.791370990632984</v>
      </c>
      <c r="BU20" s="26">
        <v>25.620210048254329</v>
      </c>
      <c r="BV20" s="26">
        <v>26.426341186488788</v>
      </c>
      <c r="BW20" s="26">
        <v>27.079193868861765</v>
      </c>
      <c r="BX20" s="26">
        <v>28.010218563724099</v>
      </c>
      <c r="BY20" s="26">
        <v>28.748225943797898</v>
      </c>
      <c r="BZ20" s="26">
        <v>30.332103321033209</v>
      </c>
      <c r="CA20" s="26">
        <v>30.979279023559467</v>
      </c>
      <c r="CB20" s="26">
        <v>31.353959693443088</v>
      </c>
      <c r="CC20" s="26">
        <v>30.797615668464378</v>
      </c>
      <c r="CD20" s="26">
        <v>32.194152710757876</v>
      </c>
      <c r="CE20" s="26">
        <v>31.632131705932444</v>
      </c>
      <c r="CF20" s="26">
        <v>31.495884189611125</v>
      </c>
      <c r="CG20" s="26">
        <v>32.131705932443943</v>
      </c>
      <c r="CH20" s="26">
        <v>31.717286403633267</v>
      </c>
      <c r="CI20" s="26">
        <v>33.079761566846436</v>
      </c>
      <c r="CJ20" s="26">
        <v>33.539596934430882</v>
      </c>
      <c r="CK20" s="26">
        <v>35.486801021856373</v>
      </c>
      <c r="CL20" s="26">
        <v>36.724382628441667</v>
      </c>
      <c r="CM20" s="26">
        <v>38.041441952881065</v>
      </c>
      <c r="CN20" s="26">
        <v>39.948907181379504</v>
      </c>
      <c r="CO20" s="26">
        <v>39.250638660232759</v>
      </c>
      <c r="CP20" s="26">
        <v>39.47771785410162</v>
      </c>
      <c r="CQ20" s="26">
        <v>40.045415838773771</v>
      </c>
      <c r="CR20" s="26">
        <v>40.579051944365595</v>
      </c>
      <c r="CS20" s="26">
        <v>39.455009934714731</v>
      </c>
      <c r="CT20" s="26">
        <v>39.721827987510643</v>
      </c>
      <c r="CU20" s="26">
        <v>40.675560601759862</v>
      </c>
      <c r="CV20" s="26">
        <v>40.034061879080326</v>
      </c>
      <c r="CW20" s="26">
        <v>40.011353959693444</v>
      </c>
      <c r="CX20" s="26">
        <v>41.01617939256316</v>
      </c>
      <c r="CY20" s="26">
        <v>41.83366449049106</v>
      </c>
      <c r="CZ20" s="26">
        <v>42.543286971331248</v>
      </c>
      <c r="DA20" s="26">
        <v>42.390008515469773</v>
      </c>
      <c r="DB20" s="26">
        <v>42.690888447346012</v>
      </c>
      <c r="DC20" s="26">
        <v>41.737155833096793</v>
      </c>
      <c r="DD20" s="26">
        <v>41.992619926199261</v>
      </c>
      <c r="DE20" s="26">
        <v>41.334090263979562</v>
      </c>
      <c r="DF20" s="26">
        <v>39.244961680386034</v>
      </c>
      <c r="DG20" s="26">
        <v>40.102185637240986</v>
      </c>
      <c r="DH20" s="26">
        <v>42.072097644053365</v>
      </c>
      <c r="DI20" s="26">
        <v>44.456429179676412</v>
      </c>
      <c r="DJ20" s="26">
        <v>49.889298892988933</v>
      </c>
      <c r="DK20" s="26">
        <v>52.052228214589839</v>
      </c>
      <c r="DL20" s="26">
        <v>50.116378086857793</v>
      </c>
      <c r="DM20" s="26">
        <v>52.358785126312803</v>
      </c>
      <c r="DN20" s="26">
        <v>52.018166335509505</v>
      </c>
      <c r="DO20" s="26">
        <v>61.152426908884472</v>
      </c>
      <c r="DP20" s="26">
        <v>55.248367868294068</v>
      </c>
      <c r="DQ20" s="26">
        <v>61.248935566278739</v>
      </c>
      <c r="DR20" s="26">
        <v>60.493897246664773</v>
      </c>
      <c r="DS20" s="26">
        <v>63.604882202668179</v>
      </c>
      <c r="DT20" s="26">
        <v>64.842463809253474</v>
      </c>
      <c r="DU20" s="26">
        <v>69.225092250922515</v>
      </c>
      <c r="DV20" s="26">
        <v>72.177121771217713</v>
      </c>
      <c r="DW20" s="26">
        <v>68.356514334374111</v>
      </c>
      <c r="DX20" s="26">
        <v>63.150723814930458</v>
      </c>
      <c r="DY20" s="26">
        <v>73.783707067839913</v>
      </c>
      <c r="DZ20" s="26">
        <v>74.277604314504686</v>
      </c>
      <c r="EA20" s="26">
        <v>75.271075787680957</v>
      </c>
      <c r="EB20" s="26">
        <v>70.371842179960268</v>
      </c>
      <c r="EC20" s="26">
        <v>76.928753902923646</v>
      </c>
      <c r="ED20" s="26">
        <v>75.895543570820323</v>
      </c>
      <c r="EE20" s="26">
        <v>80.970763553789382</v>
      </c>
      <c r="EF20" s="26">
        <v>85.603179108714158</v>
      </c>
      <c r="EG20" s="26">
        <v>82.299176837922232</v>
      </c>
      <c r="EH20" s="26">
        <v>88.759579903491343</v>
      </c>
      <c r="EI20" s="26">
        <v>96.185069543003124</v>
      </c>
      <c r="EJ20" s="26">
        <v>95.90689753051376</v>
      </c>
      <c r="EK20" s="26">
        <v>97.240987794493336</v>
      </c>
      <c r="EL20" s="26">
        <v>100</v>
      </c>
      <c r="EM20" s="26">
        <v>104.47913709906329</v>
      </c>
      <c r="EN20" s="26">
        <v>104.61538461538461</v>
      </c>
      <c r="EO20" s="26">
        <v>111.91598069826853</v>
      </c>
      <c r="EP20" s="26">
        <v>117.2864036332671</v>
      </c>
      <c r="EQ20" s="26">
        <v>122.12319046267386</v>
      </c>
      <c r="ER20" s="26">
        <v>127.45387453874538</v>
      </c>
      <c r="ES20" s="26">
        <v>133.09679250638661</v>
      </c>
      <c r="ET20" s="26">
        <v>134.84530229917684</v>
      </c>
      <c r="EU20" s="26">
        <v>142.14589838206075</v>
      </c>
      <c r="EV20" s="26">
        <v>151.63780868577916</v>
      </c>
      <c r="EW20" s="26">
        <v>159.9205222821459</v>
      </c>
      <c r="EX20" s="26">
        <v>170.53647459551519</v>
      </c>
      <c r="EY20" s="26">
        <v>180.65852966221971</v>
      </c>
      <c r="EZ20" s="26">
        <v>192.56883338064151</v>
      </c>
      <c r="FA20" s="26">
        <v>206.90320749361339</v>
      </c>
      <c r="FB20" s="26">
        <v>215.32216860630146</v>
      </c>
      <c r="FC20" s="26">
        <v>231.57536190746524</v>
      </c>
      <c r="FD20" s="26">
        <v>252.17712177121771</v>
      </c>
      <c r="FE20" s="26">
        <v>257.53051376667611</v>
      </c>
      <c r="FF20" s="26">
        <v>280.999148453023</v>
      </c>
      <c r="FG20" s="26">
        <v>299.63667328980983</v>
      </c>
      <c r="FH20" s="26">
        <v>323.65029804144194</v>
      </c>
      <c r="FI20" s="26">
        <v>359.90349134260572</v>
      </c>
      <c r="FJ20" s="26">
        <v>364.01930173147883</v>
      </c>
      <c r="FK20" s="26">
        <v>348.19188191881921</v>
      </c>
      <c r="FL20" s="26">
        <v>372.21686063014477</v>
      </c>
      <c r="FM20" s="26">
        <v>393.06840760715301</v>
      </c>
      <c r="FN20" s="26">
        <v>404.13851830826002</v>
      </c>
      <c r="FO20" s="26">
        <v>426.92591541300027</v>
      </c>
      <c r="FP20" s="26">
        <v>446.52284984388308</v>
      </c>
      <c r="FQ20" s="26">
        <v>453.74964518875959</v>
      </c>
      <c r="FR20" s="26">
        <v>463.43457280726653</v>
      </c>
      <c r="FS20" s="26">
        <v>462.6284416690321</v>
      </c>
      <c r="FT20" s="26">
        <v>453.93698552370137</v>
      </c>
      <c r="FU20" s="26">
        <v>466.68180527959123</v>
      </c>
      <c r="FV20" s="26">
        <v>486.00624467783138</v>
      </c>
      <c r="FW20" s="26">
        <v>517.01958558047124</v>
      </c>
      <c r="FX20" s="26">
        <v>555.74226511495885</v>
      </c>
      <c r="FY20" s="26">
        <v>584.28611978427477</v>
      </c>
      <c r="FZ20" s="26">
        <v>609.86091399375528</v>
      </c>
      <c r="GA20" s="46">
        <v>636.500284344997</v>
      </c>
      <c r="GB20" s="46">
        <v>643.43487405904693</v>
      </c>
      <c r="GC20" s="46">
        <v>630.28794654613728</v>
      </c>
      <c r="GD20" s="46">
        <v>636.3691550347462</v>
      </c>
      <c r="GE20" s="46">
        <v>663.62323739065505</v>
      </c>
      <c r="GF20" s="46">
        <v>687.72437965394408</v>
      </c>
      <c r="GG20" s="46">
        <v>716.49219522675173</v>
      </c>
      <c r="GH20" s="46">
        <v>751.06443372126034</v>
      </c>
      <c r="GI20" s="46">
        <v>779.68208912858358</v>
      </c>
      <c r="GJ20" s="46">
        <v>810.50241271643483</v>
      </c>
      <c r="GK20" s="46">
        <v>826.77263695713884</v>
      </c>
      <c r="GL20" s="46">
        <v>833.27845586148169</v>
      </c>
      <c r="GM20" s="46">
        <v>826.77263695713884</v>
      </c>
      <c r="GN20" s="26">
        <v>839.29037751915985</v>
      </c>
      <c r="GO20" s="26">
        <v>846.84643769514616</v>
      </c>
      <c r="GP20" s="26">
        <v>858.69997161510082</v>
      </c>
      <c r="GQ20" s="26">
        <v>875.00425773488507</v>
      </c>
      <c r="GR20" s="26">
        <v>875.00425773488507</v>
      </c>
    </row>
    <row r="21" spans="1:200">
      <c r="A21" s="5" t="s">
        <v>158</v>
      </c>
      <c r="B21" s="17">
        <v>3.0392811212945028</v>
      </c>
      <c r="C21" s="17" t="e">
        <v>#N/A</v>
      </c>
      <c r="D21" s="17">
        <v>2.9302121147991991</v>
      </c>
      <c r="E21" s="17" t="e">
        <v>#N/A</v>
      </c>
      <c r="F21" s="26">
        <v>7.3173908089013331</v>
      </c>
      <c r="G21" s="26" t="e">
        <v>#N/A</v>
      </c>
      <c r="H21" s="26">
        <v>11.442478308290873</v>
      </c>
      <c r="I21" s="26" t="e">
        <v>#N/A</v>
      </c>
      <c r="J21" s="26">
        <v>12.178287128229337</v>
      </c>
      <c r="K21" s="26" t="e">
        <v>#N/A</v>
      </c>
      <c r="L21" s="26">
        <v>20.021488222175194</v>
      </c>
      <c r="M21" s="26" t="e">
        <v>#N/A</v>
      </c>
      <c r="N21" s="26" t="e">
        <v>#N/A</v>
      </c>
      <c r="O21" s="26" t="e">
        <v>#N/A</v>
      </c>
      <c r="P21" s="26" t="e">
        <v>#N/A</v>
      </c>
      <c r="Q21" s="26" t="e">
        <v>#N/A</v>
      </c>
      <c r="R21" s="26" t="e">
        <v>#N/A</v>
      </c>
      <c r="S21" s="26" t="e">
        <v>#N/A</v>
      </c>
      <c r="T21" s="26" t="e">
        <v>#N/A</v>
      </c>
      <c r="U21" s="26" t="e">
        <v>#N/A</v>
      </c>
      <c r="V21" s="26" t="e">
        <v>#N/A</v>
      </c>
      <c r="W21" s="26" t="e">
        <v>#N/A</v>
      </c>
      <c r="X21" s="26" t="e">
        <v>#N/A</v>
      </c>
      <c r="Y21" s="26" t="e">
        <v>#N/A</v>
      </c>
      <c r="Z21" s="26" t="e">
        <v>#N/A</v>
      </c>
      <c r="AA21" s="26" t="e">
        <v>#N/A</v>
      </c>
      <c r="AB21" s="26" t="e">
        <v>#N/A</v>
      </c>
      <c r="AC21" s="26" t="e">
        <v>#N/A</v>
      </c>
      <c r="AD21" s="26" t="e">
        <v>#N/A</v>
      </c>
      <c r="AE21" s="26" t="e">
        <v>#N/A</v>
      </c>
      <c r="AF21" s="26" t="e">
        <v>#N/A</v>
      </c>
      <c r="AG21" s="26" t="e">
        <v>#N/A</v>
      </c>
      <c r="AH21" s="26" t="e">
        <v>#N/A</v>
      </c>
      <c r="AI21" s="26" t="e">
        <v>#N/A</v>
      </c>
      <c r="AJ21" s="26" t="e">
        <v>#N/A</v>
      </c>
      <c r="AK21" s="26" t="e">
        <v>#N/A</v>
      </c>
      <c r="AL21" s="26" t="e">
        <v>#N/A</v>
      </c>
      <c r="AM21" s="26" t="e">
        <v>#N/A</v>
      </c>
      <c r="AN21" s="26" t="e">
        <v>#N/A</v>
      </c>
      <c r="AO21" s="26" t="e">
        <v>#N/A</v>
      </c>
      <c r="AP21" s="26">
        <v>26.153771020202186</v>
      </c>
      <c r="AQ21" s="26">
        <v>26.552605446938742</v>
      </c>
      <c r="AR21" s="26">
        <v>27.760503996483745</v>
      </c>
      <c r="AS21" s="26">
        <v>27.986781487571015</v>
      </c>
      <c r="AT21" s="26">
        <v>28.497940712041544</v>
      </c>
      <c r="AU21" s="26">
        <v>29.938628335151151</v>
      </c>
      <c r="AV21" s="26">
        <v>29.126308421104039</v>
      </c>
      <c r="AW21" s="26">
        <v>28.470266486512884</v>
      </c>
      <c r="AX21" s="26">
        <v>29.142587377297367</v>
      </c>
      <c r="AY21" s="26">
        <v>30.441648081525013</v>
      </c>
      <c r="AZ21" s="26">
        <v>31.47698969542073</v>
      </c>
      <c r="BA21" s="26">
        <v>31.898614660827949</v>
      </c>
      <c r="BB21" s="26">
        <v>32.116752673818553</v>
      </c>
      <c r="BC21" s="26">
        <v>32.867212554331019</v>
      </c>
      <c r="BD21" s="26">
        <v>32.893258884240339</v>
      </c>
      <c r="BE21" s="26">
        <v>31.883963600253953</v>
      </c>
      <c r="BF21" s="26">
        <v>33.554184505689499</v>
      </c>
      <c r="BG21" s="26">
        <v>33.479301307200181</v>
      </c>
      <c r="BH21" s="26">
        <v>30.099790001465106</v>
      </c>
      <c r="BI21" s="26">
        <v>31.048853147536182</v>
      </c>
      <c r="BJ21" s="26">
        <v>31.835126731673967</v>
      </c>
      <c r="BK21" s="26">
        <v>34.355109150401276</v>
      </c>
      <c r="BL21" s="26">
        <v>39.12484331504664</v>
      </c>
      <c r="BM21" s="26">
        <v>42.579237819271029</v>
      </c>
      <c r="BN21" s="26">
        <v>39.017402204170672</v>
      </c>
      <c r="BO21" s="26">
        <v>40.160184928942357</v>
      </c>
      <c r="BP21" s="26">
        <v>40.918784287551482</v>
      </c>
      <c r="BQ21" s="26">
        <v>45.094336551140344</v>
      </c>
      <c r="BR21" s="26">
        <v>43.923879600839996</v>
      </c>
      <c r="BS21" s="26">
        <v>41.498315128033994</v>
      </c>
      <c r="BT21" s="26">
        <v>45.174103436487655</v>
      </c>
      <c r="BU21" s="26">
        <v>46.333165117452666</v>
      </c>
      <c r="BV21" s="26">
        <v>46.933858600986504</v>
      </c>
      <c r="BW21" s="26">
        <v>47.990362857933548</v>
      </c>
      <c r="BX21" s="26">
        <v>48.122222403099514</v>
      </c>
      <c r="BY21" s="26">
        <v>46.841068550684533</v>
      </c>
      <c r="BZ21" s="26">
        <v>45.836656953556137</v>
      </c>
      <c r="CA21" s="26">
        <v>45.198521870777647</v>
      </c>
      <c r="CB21" s="26">
        <v>47.029904442527148</v>
      </c>
      <c r="CC21" s="26">
        <v>46.920835436031844</v>
      </c>
      <c r="CD21" s="26">
        <v>46.946881765941171</v>
      </c>
      <c r="CE21" s="26">
        <v>48.014781292223546</v>
      </c>
      <c r="CF21" s="26">
        <v>51.61568640218789</v>
      </c>
      <c r="CG21" s="26">
        <v>49.808722264728388</v>
      </c>
      <c r="CH21" s="26">
        <v>50.365462566540231</v>
      </c>
      <c r="CI21" s="26">
        <v>49.924302853701022</v>
      </c>
      <c r="CJ21" s="26">
        <v>45.94572596005144</v>
      </c>
      <c r="CK21" s="26">
        <v>48.281756173794136</v>
      </c>
      <c r="CL21" s="26">
        <v>52.003125559589122</v>
      </c>
      <c r="CM21" s="26">
        <v>52.836608116687557</v>
      </c>
      <c r="CN21" s="26">
        <v>53.987530319555908</v>
      </c>
      <c r="CO21" s="26">
        <v>57.743085513356881</v>
      </c>
      <c r="CP21" s="26">
        <v>56.064725129824673</v>
      </c>
      <c r="CQ21" s="26">
        <v>56.32518842891794</v>
      </c>
      <c r="CR21" s="26">
        <v>56.137980432694654</v>
      </c>
      <c r="CS21" s="26">
        <v>55.356590535414867</v>
      </c>
      <c r="CT21" s="26">
        <v>58.21354734734409</v>
      </c>
      <c r="CU21" s="26">
        <v>60.04492991909359</v>
      </c>
      <c r="CV21" s="26">
        <v>62.398866984648947</v>
      </c>
      <c r="CW21" s="26">
        <v>63.484673362743983</v>
      </c>
      <c r="CX21" s="26">
        <v>61.262595842354585</v>
      </c>
      <c r="CY21" s="26">
        <v>65.656286118934048</v>
      </c>
      <c r="CZ21" s="26">
        <v>65.161405850656863</v>
      </c>
      <c r="DA21" s="26">
        <v>67.806736232072794</v>
      </c>
      <c r="DB21" s="26">
        <v>66.865812564098391</v>
      </c>
      <c r="DC21" s="26">
        <v>67.958130524670764</v>
      </c>
      <c r="DD21" s="26">
        <v>71.1178759217959</v>
      </c>
      <c r="DE21" s="26">
        <v>70.243695974214134</v>
      </c>
      <c r="DF21" s="26">
        <v>69.745559914698276</v>
      </c>
      <c r="DG21" s="26">
        <v>70.181835940679477</v>
      </c>
      <c r="DH21" s="26">
        <v>75.251102899282102</v>
      </c>
      <c r="DI21" s="26">
        <v>77.113415487798918</v>
      </c>
      <c r="DJ21" s="26">
        <v>80.401764638851361</v>
      </c>
      <c r="DK21" s="26">
        <v>81.440362043985743</v>
      </c>
      <c r="DL21" s="26">
        <v>83.743834345341781</v>
      </c>
      <c r="DM21" s="26">
        <v>88.927053997297691</v>
      </c>
      <c r="DN21" s="26">
        <v>88.596591186573121</v>
      </c>
      <c r="DO21" s="26">
        <v>96.27374692734702</v>
      </c>
      <c r="DP21" s="26">
        <v>96.649790815412914</v>
      </c>
      <c r="DQ21" s="26">
        <v>103.48532452099171</v>
      </c>
      <c r="DR21" s="26">
        <v>100.009767373716</v>
      </c>
      <c r="DS21" s="26">
        <v>97.463738625079358</v>
      </c>
      <c r="DT21" s="26">
        <v>99.566979765257457</v>
      </c>
      <c r="DU21" s="26">
        <v>97.618388708915987</v>
      </c>
      <c r="DV21" s="26">
        <v>101.30557228670497</v>
      </c>
      <c r="DW21" s="26">
        <v>103.34206970649042</v>
      </c>
      <c r="DX21" s="26">
        <v>80.325253544742708</v>
      </c>
      <c r="DY21" s="26">
        <v>73.698090478438516</v>
      </c>
      <c r="DZ21" s="26">
        <v>73.67041625290986</v>
      </c>
      <c r="EA21" s="26">
        <v>79.532468378127589</v>
      </c>
      <c r="EB21" s="26">
        <v>87.230786761952828</v>
      </c>
      <c r="EC21" s="26">
        <v>85.83242442494587</v>
      </c>
      <c r="ED21" s="26">
        <v>90.624949128261889</v>
      </c>
      <c r="EE21" s="26">
        <v>93.968646730371646</v>
      </c>
      <c r="EF21" s="26">
        <v>98.336290677041788</v>
      </c>
      <c r="EG21" s="26">
        <v>91.692848654544264</v>
      </c>
      <c r="EH21" s="26">
        <v>95.808168780217812</v>
      </c>
      <c r="EI21" s="26">
        <v>97.385599635351383</v>
      </c>
      <c r="EJ21" s="26">
        <v>97.624900291393317</v>
      </c>
      <c r="EK21" s="26">
        <v>96.994904686711493</v>
      </c>
      <c r="EL21" s="26">
        <v>100</v>
      </c>
      <c r="EM21" s="26">
        <v>109.93667486040795</v>
      </c>
      <c r="EN21" s="26">
        <v>118.90800761855149</v>
      </c>
      <c r="EO21" s="26">
        <v>118.52056846115028</v>
      </c>
      <c r="EP21" s="26">
        <v>127.52120334044182</v>
      </c>
      <c r="EQ21" s="26">
        <v>132.60349346399909</v>
      </c>
      <c r="ER21" s="26">
        <v>143.38992983769882</v>
      </c>
      <c r="ES21" s="26">
        <v>147.97733969297889</v>
      </c>
      <c r="ET21" s="26">
        <v>154.37171368571848</v>
      </c>
      <c r="EU21" s="26">
        <v>150.82615702681144</v>
      </c>
      <c r="EV21" s="26">
        <v>153.21590779599211</v>
      </c>
      <c r="EW21" s="26">
        <v>172.86135213010141</v>
      </c>
      <c r="EX21" s="26">
        <v>192.72005079034332</v>
      </c>
      <c r="EY21" s="26">
        <v>212.40293672369728</v>
      </c>
      <c r="EZ21" s="26">
        <v>233.29046541535757</v>
      </c>
      <c r="FA21" s="26">
        <v>248.73268326034935</v>
      </c>
      <c r="FB21" s="26">
        <v>267.29883279884092</v>
      </c>
      <c r="FC21" s="26">
        <v>285.25126568884406</v>
      </c>
      <c r="FD21" s="26">
        <v>302.37672760422601</v>
      </c>
      <c r="FE21" s="26">
        <v>329.6032818375686</v>
      </c>
      <c r="FF21" s="26">
        <v>348.4836152305914</v>
      </c>
      <c r="FG21" s="26">
        <v>368.42370867179994</v>
      </c>
      <c r="FH21" s="26">
        <v>398.86535675332499</v>
      </c>
      <c r="FI21" s="26">
        <v>434.47882921747055</v>
      </c>
      <c r="FJ21" s="26">
        <v>466.76976672255773</v>
      </c>
      <c r="FK21" s="26">
        <v>483.19848931286526</v>
      </c>
      <c r="FL21" s="26">
        <v>503.90857738201828</v>
      </c>
      <c r="FM21" s="26">
        <v>523.96750720343812</v>
      </c>
      <c r="FN21" s="26">
        <v>541.43319930326072</v>
      </c>
      <c r="FO21" s="26">
        <v>549.14291295642124</v>
      </c>
      <c r="FP21" s="26">
        <v>561.60282602679513</v>
      </c>
      <c r="FQ21" s="26">
        <v>564.50210812482703</v>
      </c>
      <c r="FR21" s="26">
        <v>574.61296781650356</v>
      </c>
      <c r="FS21" s="26">
        <v>589.13868042781098</v>
      </c>
      <c r="FT21" s="26">
        <v>597.71443455045664</v>
      </c>
      <c r="FU21" s="26">
        <v>609.85365218382196</v>
      </c>
      <c r="FV21" s="26">
        <v>629.99234889058914</v>
      </c>
      <c r="FW21" s="26">
        <v>665.85326148887339</v>
      </c>
      <c r="FX21" s="26">
        <v>702.25626332839533</v>
      </c>
      <c r="FY21" s="26">
        <v>739.33484184994063</v>
      </c>
      <c r="FZ21" s="26">
        <v>772.21833336046495</v>
      </c>
      <c r="GA21" s="46">
        <v>791.87898965996146</v>
      </c>
      <c r="GB21" s="46">
        <v>799.23727799774872</v>
      </c>
      <c r="GC21" s="46">
        <v>790.99315143084664</v>
      </c>
      <c r="GD21" s="46">
        <v>809.84417235700596</v>
      </c>
      <c r="GE21" s="46">
        <v>832.17560296026136</v>
      </c>
      <c r="GF21" s="46">
        <v>852.23538078057595</v>
      </c>
      <c r="GG21" s="46">
        <v>885.18086764285101</v>
      </c>
      <c r="GH21" s="46">
        <v>924.83191977730382</v>
      </c>
      <c r="GI21" s="46">
        <v>967.25813540835759</v>
      </c>
      <c r="GJ21" s="46">
        <v>1017.6301095573751</v>
      </c>
      <c r="GK21" s="46">
        <v>1054.780315486171</v>
      </c>
      <c r="GL21" s="46">
        <v>1083.2684888244967</v>
      </c>
      <c r="GM21" s="46">
        <v>1116.8601149294307</v>
      </c>
      <c r="GN21" s="26">
        <v>1153.3086978462941</v>
      </c>
      <c r="GO21" s="26">
        <v>1194.8281756173794</v>
      </c>
      <c r="GP21" s="26">
        <v>1242.6215631053738</v>
      </c>
      <c r="GQ21" s="26">
        <v>1287.3545068290221</v>
      </c>
      <c r="GR21" s="26">
        <v>1298.9418678474335</v>
      </c>
    </row>
    <row r="22" spans="1:200">
      <c r="A22" s="3" t="s">
        <v>270</v>
      </c>
      <c r="B22" s="16">
        <v>2.3809523809523809</v>
      </c>
      <c r="C22" s="16" t="e">
        <v>#N/A</v>
      </c>
      <c r="D22" s="16">
        <v>1.7687074829931972</v>
      </c>
      <c r="E22" s="16" t="e">
        <v>#N/A</v>
      </c>
      <c r="F22" s="26">
        <v>3.3843537414965987</v>
      </c>
      <c r="G22" s="26" t="e">
        <v>#N/A</v>
      </c>
      <c r="H22" s="26">
        <v>4.2517006802721085</v>
      </c>
      <c r="I22" s="26" t="e">
        <v>#N/A</v>
      </c>
      <c r="J22" s="26">
        <v>5.2891156462585034</v>
      </c>
      <c r="K22" s="26" t="e">
        <v>#N/A</v>
      </c>
      <c r="L22" s="26">
        <v>10.680272108843537</v>
      </c>
      <c r="M22" s="26" t="e">
        <v>#N/A</v>
      </c>
      <c r="N22" s="26" t="e">
        <v>#N/A</v>
      </c>
      <c r="O22" s="26" t="e">
        <v>#N/A</v>
      </c>
      <c r="P22" s="26" t="e">
        <v>#N/A</v>
      </c>
      <c r="Q22" s="26" t="e">
        <v>#N/A</v>
      </c>
      <c r="R22" s="26" t="e">
        <v>#N/A</v>
      </c>
      <c r="S22" s="26" t="e">
        <v>#N/A</v>
      </c>
      <c r="T22" s="26" t="e">
        <v>#N/A</v>
      </c>
      <c r="U22" s="26" t="e">
        <v>#N/A</v>
      </c>
      <c r="V22" s="26" t="e">
        <v>#N/A</v>
      </c>
      <c r="W22" s="26" t="e">
        <v>#N/A</v>
      </c>
      <c r="X22" s="26" t="e">
        <v>#N/A</v>
      </c>
      <c r="Y22" s="26" t="e">
        <v>#N/A</v>
      </c>
      <c r="Z22" s="26" t="e">
        <v>#N/A</v>
      </c>
      <c r="AA22" s="26" t="e">
        <v>#N/A</v>
      </c>
      <c r="AB22" s="26" t="e">
        <v>#N/A</v>
      </c>
      <c r="AC22" s="26" t="e">
        <v>#N/A</v>
      </c>
      <c r="AD22" s="26" t="e">
        <v>#N/A</v>
      </c>
      <c r="AE22" s="26" t="e">
        <v>#N/A</v>
      </c>
      <c r="AF22" s="26" t="e">
        <v>#N/A</v>
      </c>
      <c r="AG22" s="26" t="e">
        <v>#N/A</v>
      </c>
      <c r="AH22" s="26" t="e">
        <v>#N/A</v>
      </c>
      <c r="AI22" s="26" t="e">
        <v>#N/A</v>
      </c>
      <c r="AJ22" s="26" t="e">
        <v>#N/A</v>
      </c>
      <c r="AK22" s="26" t="e">
        <v>#N/A</v>
      </c>
      <c r="AL22" s="26" t="e">
        <v>#N/A</v>
      </c>
      <c r="AM22" s="26" t="e">
        <v>#N/A</v>
      </c>
      <c r="AN22" s="26" t="e">
        <v>#N/A</v>
      </c>
      <c r="AO22" s="26" t="e">
        <v>#N/A</v>
      </c>
      <c r="AP22" s="26">
        <v>17.857142857142858</v>
      </c>
      <c r="AQ22" s="26" t="e">
        <v>#N/A</v>
      </c>
      <c r="AR22" s="26" t="e">
        <v>#N/A</v>
      </c>
      <c r="AS22" s="26" t="e">
        <v>#N/A</v>
      </c>
      <c r="AT22" s="26" t="e">
        <v>#N/A</v>
      </c>
      <c r="AU22" s="26" t="e">
        <v>#N/A</v>
      </c>
      <c r="AV22" s="26" t="e">
        <v>#N/A</v>
      </c>
      <c r="AW22" s="26" t="e">
        <v>#N/A</v>
      </c>
      <c r="AX22" s="26" t="e">
        <v>#N/A</v>
      </c>
      <c r="AY22" s="26" t="e">
        <v>#N/A</v>
      </c>
      <c r="AZ22" s="26" t="e">
        <v>#N/A</v>
      </c>
      <c r="BA22" s="26" t="e">
        <v>#N/A</v>
      </c>
      <c r="BB22" s="26" t="e">
        <v>#N/A</v>
      </c>
      <c r="BC22" s="26" t="e">
        <v>#N/A</v>
      </c>
      <c r="BD22" s="26" t="e">
        <v>#N/A</v>
      </c>
      <c r="BE22" s="26" t="e">
        <v>#N/A</v>
      </c>
      <c r="BF22" s="26" t="e">
        <v>#N/A</v>
      </c>
      <c r="BG22" s="26" t="e">
        <v>#N/A</v>
      </c>
      <c r="BH22" s="26" t="e">
        <v>#N/A</v>
      </c>
      <c r="BI22" s="26" t="e">
        <v>#N/A</v>
      </c>
      <c r="BJ22" s="26">
        <v>25.42517006802721</v>
      </c>
      <c r="BK22" s="26" t="e">
        <v>#N/A</v>
      </c>
      <c r="BL22" s="26" t="e">
        <v>#N/A</v>
      </c>
      <c r="BM22" s="26" t="e">
        <v>#N/A</v>
      </c>
      <c r="BN22" s="26" t="e">
        <v>#N/A</v>
      </c>
      <c r="BO22" s="26" t="e">
        <v>#N/A</v>
      </c>
      <c r="BP22" s="26" t="e">
        <v>#N/A</v>
      </c>
      <c r="BQ22" s="26" t="e">
        <v>#N/A</v>
      </c>
      <c r="BR22" s="26" t="e">
        <v>#N/A</v>
      </c>
      <c r="BS22" s="26" t="e">
        <v>#N/A</v>
      </c>
      <c r="BT22" s="26" t="e">
        <v>#N/A</v>
      </c>
      <c r="BU22" s="26" t="e">
        <v>#N/A</v>
      </c>
      <c r="BV22" s="26" t="e">
        <v>#N/A</v>
      </c>
      <c r="BW22" s="26" t="e">
        <v>#N/A</v>
      </c>
      <c r="BX22" s="26" t="e">
        <v>#N/A</v>
      </c>
      <c r="BY22" s="26" t="e">
        <v>#N/A</v>
      </c>
      <c r="BZ22" s="26" t="e">
        <v>#N/A</v>
      </c>
      <c r="CA22" s="26" t="e">
        <v>#N/A</v>
      </c>
      <c r="CB22" s="26" t="e">
        <v>#N/A</v>
      </c>
      <c r="CC22" s="26" t="e">
        <v>#N/A</v>
      </c>
      <c r="CD22" s="26">
        <v>38.316326530612244</v>
      </c>
      <c r="CE22" s="26" t="e">
        <v>#N/A</v>
      </c>
      <c r="CF22" s="26" t="e">
        <v>#N/A</v>
      </c>
      <c r="CG22" s="26" t="e">
        <v>#N/A</v>
      </c>
      <c r="CH22" s="26" t="e">
        <v>#N/A</v>
      </c>
      <c r="CI22" s="26" t="e">
        <v>#N/A</v>
      </c>
      <c r="CJ22" s="26" t="e">
        <v>#N/A</v>
      </c>
      <c r="CK22" s="26" t="e">
        <v>#N/A</v>
      </c>
      <c r="CL22" s="26" t="e">
        <v>#N/A</v>
      </c>
      <c r="CM22" s="26" t="e">
        <v>#N/A</v>
      </c>
      <c r="CN22" s="26">
        <v>48.673469387755105</v>
      </c>
      <c r="CO22" s="26" t="e">
        <v>#N/A</v>
      </c>
      <c r="CP22" s="26" t="e">
        <v>#N/A</v>
      </c>
      <c r="CQ22" s="26" t="e">
        <v>#N/A</v>
      </c>
      <c r="CR22" s="26" t="e">
        <v>#N/A</v>
      </c>
      <c r="CS22" s="26" t="e">
        <v>#N/A</v>
      </c>
      <c r="CT22" s="26" t="e">
        <v>#N/A</v>
      </c>
      <c r="CU22" s="26" t="e">
        <v>#N/A</v>
      </c>
      <c r="CV22" s="26" t="e">
        <v>#N/A</v>
      </c>
      <c r="CW22" s="26" t="e">
        <v>#N/A</v>
      </c>
      <c r="CX22" s="26" t="e">
        <v>#N/A</v>
      </c>
      <c r="CY22" s="26" t="e">
        <v>#N/A</v>
      </c>
      <c r="CZ22" s="26" t="e">
        <v>#N/A</v>
      </c>
      <c r="DA22" s="26">
        <v>65.357142857142861</v>
      </c>
      <c r="DB22" s="26">
        <v>61.122448979591837</v>
      </c>
      <c r="DC22" s="26">
        <v>62.465986394557824</v>
      </c>
      <c r="DD22" s="26">
        <v>65</v>
      </c>
      <c r="DE22" s="26">
        <v>63.469387755102041</v>
      </c>
      <c r="DF22" s="26">
        <v>61.802721088435376</v>
      </c>
      <c r="DG22" s="26">
        <v>58.605442176870746</v>
      </c>
      <c r="DH22" s="26">
        <v>59.914965986394556</v>
      </c>
      <c r="DI22" s="26">
        <v>56.904761904761905</v>
      </c>
      <c r="DJ22" s="26">
        <v>65.357142857142861</v>
      </c>
      <c r="DK22" s="26">
        <v>64.285714285714292</v>
      </c>
      <c r="DL22" s="26">
        <v>69.251700680272108</v>
      </c>
      <c r="DM22" s="26">
        <v>72.755102040816325</v>
      </c>
      <c r="DN22" s="26">
        <v>73.41836734693878</v>
      </c>
      <c r="DO22" s="26">
        <v>76.58163265306122</v>
      </c>
      <c r="DP22" s="26">
        <v>79.829931972789112</v>
      </c>
      <c r="DQ22" s="26">
        <v>81.802721088435376</v>
      </c>
      <c r="DR22" s="26">
        <v>80.255102040816325</v>
      </c>
      <c r="DS22" s="26">
        <v>75.884353741496597</v>
      </c>
      <c r="DT22" s="26">
        <v>78.486394557823132</v>
      </c>
      <c r="DU22" s="26">
        <v>76.020408163265301</v>
      </c>
      <c r="DV22" s="26">
        <v>79.030612244897952</v>
      </c>
      <c r="DW22" s="26">
        <v>82.261904761904759</v>
      </c>
      <c r="DX22" s="26">
        <v>86.071428571428569</v>
      </c>
      <c r="DY22" s="26">
        <v>90.323129251700678</v>
      </c>
      <c r="DZ22" s="26">
        <v>92.482993197278915</v>
      </c>
      <c r="EA22" s="26">
        <v>97.670068027210888</v>
      </c>
      <c r="EB22" s="26">
        <v>96.30952380952381</v>
      </c>
      <c r="EC22" s="26">
        <v>97.840136054421762</v>
      </c>
      <c r="ED22" s="26">
        <v>97.159863945578238</v>
      </c>
      <c r="EE22" s="26">
        <v>97.431972789115648</v>
      </c>
      <c r="EF22" s="26">
        <v>93.520408163265301</v>
      </c>
      <c r="EG22" s="26">
        <v>81.598639455782319</v>
      </c>
      <c r="EH22" s="26">
        <v>77.278911564625844</v>
      </c>
      <c r="EI22" s="26">
        <v>81.649659863945573</v>
      </c>
      <c r="EJ22" s="26">
        <v>86.972789115646265</v>
      </c>
      <c r="EK22" s="26">
        <v>93.826530612244895</v>
      </c>
      <c r="EL22" s="26">
        <v>100</v>
      </c>
      <c r="EM22" s="26">
        <v>97.721088435374156</v>
      </c>
      <c r="EN22" s="26">
        <v>105.10204081632654</v>
      </c>
      <c r="EO22" s="26">
        <v>109.45578231292517</v>
      </c>
      <c r="EP22" s="26">
        <v>113.04421768707483</v>
      </c>
      <c r="EQ22" s="26">
        <v>119.06462585034014</v>
      </c>
      <c r="ER22" s="26">
        <v>126.30952380952381</v>
      </c>
      <c r="ES22" s="26">
        <v>131.83673469387756</v>
      </c>
      <c r="ET22" s="26">
        <v>135.47619047619048</v>
      </c>
      <c r="EU22" s="26">
        <v>140.79931972789115</v>
      </c>
      <c r="EV22" s="26">
        <v>144.33673469387756</v>
      </c>
      <c r="EW22" s="26">
        <v>150.95238095238096</v>
      </c>
      <c r="EX22" s="26">
        <v>157.6360544217687</v>
      </c>
      <c r="EY22" s="26">
        <v>165.91836734693877</v>
      </c>
      <c r="EZ22" s="26">
        <v>172.87414965986395</v>
      </c>
      <c r="FA22" s="26">
        <v>184.98299319727892</v>
      </c>
      <c r="FB22" s="26">
        <v>193.84353741496599</v>
      </c>
      <c r="FC22" s="26">
        <v>201.73469387755102</v>
      </c>
      <c r="FD22" s="26">
        <v>208.5204081632653</v>
      </c>
      <c r="FE22" s="26">
        <v>223.53741496598639</v>
      </c>
      <c r="FF22" s="26">
        <v>233.21428571428572</v>
      </c>
      <c r="FG22" s="26">
        <v>249.16666666666666</v>
      </c>
      <c r="FH22" s="26">
        <v>264.42176870748301</v>
      </c>
      <c r="FI22" s="26">
        <v>279.79591836734693</v>
      </c>
      <c r="FJ22" s="26">
        <v>280.78231292517006</v>
      </c>
      <c r="FK22" s="26">
        <v>272.19387755102042</v>
      </c>
      <c r="FL22" s="26">
        <v>289.76190476190476</v>
      </c>
      <c r="FM22" s="26">
        <v>307.73809523809524</v>
      </c>
      <c r="FN22" s="26">
        <v>324.11564625850338</v>
      </c>
      <c r="FO22" s="26">
        <v>340.25510204081633</v>
      </c>
      <c r="FP22" s="26">
        <v>353.19727891156464</v>
      </c>
      <c r="FQ22" s="26">
        <v>361.51360544217687</v>
      </c>
      <c r="FR22" s="26">
        <v>372.21088435374151</v>
      </c>
      <c r="FS22" s="26">
        <v>380.69727891156464</v>
      </c>
      <c r="FT22" s="26">
        <v>399.86394557823127</v>
      </c>
      <c r="FU22" s="26">
        <v>413.48639455782313</v>
      </c>
      <c r="FV22" s="26">
        <v>434.62585034013608</v>
      </c>
      <c r="FW22" s="26">
        <v>455</v>
      </c>
      <c r="FX22" s="26">
        <v>482.73809523809524</v>
      </c>
      <c r="FY22" s="26">
        <v>510.20408163265307</v>
      </c>
      <c r="FZ22" s="26">
        <v>530.69727891156458</v>
      </c>
      <c r="GA22" s="26">
        <v>550.03401360544217</v>
      </c>
      <c r="GB22" s="26">
        <v>563.96258503401361</v>
      </c>
      <c r="GC22" s="26">
        <v>588.99659863945578</v>
      </c>
      <c r="GD22" s="26">
        <v>609.48979591836735</v>
      </c>
      <c r="GE22" s="26">
        <v>627.53401360544217</v>
      </c>
      <c r="GF22" s="26">
        <v>648.57142857142856</v>
      </c>
      <c r="GG22" s="26">
        <v>678.87755102040819</v>
      </c>
      <c r="GH22" s="26">
        <v>679.84693877551024</v>
      </c>
      <c r="GI22" s="26">
        <v>700.85034013605446</v>
      </c>
      <c r="GJ22" s="26">
        <v>722.5</v>
      </c>
      <c r="GK22" s="26">
        <v>744.81292517006807</v>
      </c>
      <c r="GL22" s="26">
        <v>767.82312925170072</v>
      </c>
      <c r="GM22" s="26">
        <v>791.54761904761904</v>
      </c>
      <c r="GN22" s="26">
        <v>815.98639455782313</v>
      </c>
      <c r="GO22" s="26">
        <v>829.13265306122446</v>
      </c>
      <c r="GP22" s="26">
        <v>852.82312925170072</v>
      </c>
      <c r="GQ22" s="26">
        <v>873.60544217687072</v>
      </c>
      <c r="GR22" s="26">
        <v>878.65646258503398</v>
      </c>
    </row>
    <row r="23" spans="1:200" s="8" customFormat="1">
      <c r="A23" s="7" t="s">
        <v>276</v>
      </c>
      <c r="B23" s="9">
        <v>1.0336699865181602</v>
      </c>
      <c r="C23" s="15" t="e">
        <v>#N/A</v>
      </c>
      <c r="D23" s="9">
        <v>0.7824322457362225</v>
      </c>
      <c r="E23" s="14" t="e">
        <v>#N/A</v>
      </c>
      <c r="F23" s="9">
        <v>3.162601880042641</v>
      </c>
      <c r="G23" s="9" t="e">
        <v>#N/A</v>
      </c>
      <c r="H23" s="9">
        <v>4.6915854969051223</v>
      </c>
      <c r="I23" s="9" t="e">
        <v>#N/A</v>
      </c>
      <c r="J23" s="9">
        <v>5.7958713364480809</v>
      </c>
      <c r="K23" s="9" t="e">
        <v>#N/A</v>
      </c>
      <c r="L23" s="9">
        <v>11.377316847382728</v>
      </c>
      <c r="M23" s="9" t="e">
        <v>#N/A</v>
      </c>
      <c r="N23" s="9" t="e">
        <v>#N/A</v>
      </c>
      <c r="O23" s="9" t="e">
        <v>#N/A</v>
      </c>
      <c r="P23" s="9" t="e">
        <v>#N/A</v>
      </c>
      <c r="Q23" s="9" t="e">
        <v>#N/A</v>
      </c>
      <c r="R23" s="9" t="e">
        <v>#N/A</v>
      </c>
      <c r="S23" s="9" t="e">
        <v>#N/A</v>
      </c>
      <c r="T23" s="9" t="e">
        <v>#N/A</v>
      </c>
      <c r="U23" s="9" t="e">
        <v>#N/A</v>
      </c>
      <c r="V23" s="9" t="e">
        <v>#N/A</v>
      </c>
      <c r="W23" s="9" t="e">
        <v>#N/A</v>
      </c>
      <c r="X23" s="9" t="e">
        <v>#N/A</v>
      </c>
      <c r="Y23" s="9" t="e">
        <v>#N/A</v>
      </c>
      <c r="Z23" s="9" t="e">
        <v>#N/A</v>
      </c>
      <c r="AA23" s="9" t="e">
        <v>#N/A</v>
      </c>
      <c r="AB23" s="9" t="e">
        <v>#N/A</v>
      </c>
      <c r="AC23" s="9" t="e">
        <v>#N/A</v>
      </c>
      <c r="AD23" s="9" t="e">
        <v>#N/A</v>
      </c>
      <c r="AE23" s="9" t="e">
        <v>#N/A</v>
      </c>
      <c r="AF23" s="9" t="e">
        <v>#N/A</v>
      </c>
      <c r="AG23" s="9" t="e">
        <v>#N/A</v>
      </c>
      <c r="AH23" s="9" t="e">
        <v>#N/A</v>
      </c>
      <c r="AI23" s="9" t="e">
        <v>#N/A</v>
      </c>
      <c r="AJ23" s="9" t="e">
        <v>#N/A</v>
      </c>
      <c r="AK23" s="9" t="e">
        <v>#N/A</v>
      </c>
      <c r="AL23" s="9" t="e">
        <v>#N/A</v>
      </c>
      <c r="AM23" s="9" t="e">
        <v>#N/A</v>
      </c>
      <c r="AN23" s="9" t="e">
        <v>#N/A</v>
      </c>
      <c r="AO23" s="9" t="e">
        <v>#N/A</v>
      </c>
      <c r="AP23" s="9">
        <v>18.643277504804466</v>
      </c>
      <c r="AQ23" s="9" t="e">
        <v>#N/A</v>
      </c>
      <c r="AR23" s="9" t="e">
        <v>#N/A</v>
      </c>
      <c r="AS23" s="9" t="e">
        <v>#N/A</v>
      </c>
      <c r="AT23" s="9" t="e">
        <v>#N/A</v>
      </c>
      <c r="AU23" s="9" t="e">
        <v>#N/A</v>
      </c>
      <c r="AV23" s="9" t="e">
        <v>#N/A</v>
      </c>
      <c r="AW23" s="9" t="e">
        <v>#N/A</v>
      </c>
      <c r="AX23" s="9" t="e">
        <v>#N/A</v>
      </c>
      <c r="AY23" s="9" t="e">
        <v>#N/A</v>
      </c>
      <c r="AZ23" s="9" t="e">
        <v>#N/A</v>
      </c>
      <c r="BA23" s="9" t="e">
        <v>#N/A</v>
      </c>
      <c r="BB23" s="9" t="e">
        <v>#N/A</v>
      </c>
      <c r="BC23" s="9" t="e">
        <v>#N/A</v>
      </c>
      <c r="BD23" s="9" t="e">
        <v>#N/A</v>
      </c>
      <c r="BE23" s="9" t="e">
        <v>#N/A</v>
      </c>
      <c r="BF23" s="9" t="e">
        <v>#N/A</v>
      </c>
      <c r="BG23" s="9" t="e">
        <v>#N/A</v>
      </c>
      <c r="BH23" s="9" t="e">
        <v>#N/A</v>
      </c>
      <c r="BI23" s="9" t="e">
        <v>#N/A</v>
      </c>
      <c r="BJ23" s="9">
        <v>26.226579206941985</v>
      </c>
      <c r="BK23" s="9" t="e">
        <v>#N/A</v>
      </c>
      <c r="BL23" s="9" t="e">
        <v>#N/A</v>
      </c>
      <c r="BM23" s="9" t="e">
        <v>#N/A</v>
      </c>
      <c r="BN23" s="9" t="e">
        <v>#N/A</v>
      </c>
      <c r="BO23" s="9" t="e">
        <v>#N/A</v>
      </c>
      <c r="BP23" s="9" t="e">
        <v>#N/A</v>
      </c>
      <c r="BQ23" s="9" t="e">
        <v>#N/A</v>
      </c>
      <c r="BR23" s="9" t="e">
        <v>#N/A</v>
      </c>
      <c r="BS23" s="9" t="e">
        <v>#N/A</v>
      </c>
      <c r="BT23" s="9" t="e">
        <v>#N/A</v>
      </c>
      <c r="BU23" s="9" t="e">
        <v>#N/A</v>
      </c>
      <c r="BV23" s="9" t="e">
        <v>#N/A</v>
      </c>
      <c r="BW23" s="9" t="e">
        <v>#N/A</v>
      </c>
      <c r="BX23" s="9" t="e">
        <v>#N/A</v>
      </c>
      <c r="BY23" s="9" t="e">
        <v>#N/A</v>
      </c>
      <c r="BZ23" s="9" t="e">
        <v>#N/A</v>
      </c>
      <c r="CA23" s="9" t="e">
        <v>#N/A</v>
      </c>
      <c r="CB23" s="9" t="e">
        <v>#N/A</v>
      </c>
      <c r="CC23" s="9" t="e">
        <v>#N/A</v>
      </c>
      <c r="CD23" s="9">
        <v>38.336471572828692</v>
      </c>
      <c r="CE23" s="9" t="e">
        <v>#N/A</v>
      </c>
      <c r="CF23" s="9" t="e">
        <v>#N/A</v>
      </c>
      <c r="CG23" s="9" t="e">
        <v>#N/A</v>
      </c>
      <c r="CH23" s="9" t="e">
        <v>#N/A</v>
      </c>
      <c r="CI23" s="9" t="e">
        <v>#N/A</v>
      </c>
      <c r="CJ23" s="9" t="e">
        <v>#N/A</v>
      </c>
      <c r="CK23" s="9" t="e">
        <v>#N/A</v>
      </c>
      <c r="CL23" s="9" t="e">
        <v>#N/A</v>
      </c>
      <c r="CM23" s="9" t="e">
        <v>#N/A</v>
      </c>
      <c r="CN23" s="9">
        <v>48.269927700051475</v>
      </c>
      <c r="CO23" s="9" t="e">
        <v>#N/A</v>
      </c>
      <c r="CP23" s="9" t="e">
        <v>#N/A</v>
      </c>
      <c r="CQ23" s="9" t="e">
        <v>#N/A</v>
      </c>
      <c r="CR23" s="9" t="e">
        <v>#N/A</v>
      </c>
      <c r="CS23" s="9" t="e">
        <v>#N/A</v>
      </c>
      <c r="CT23" s="9" t="e">
        <v>#N/A</v>
      </c>
      <c r="CU23" s="9" t="e">
        <v>#N/A</v>
      </c>
      <c r="CV23" s="9" t="e">
        <v>#N/A</v>
      </c>
      <c r="CW23" s="9" t="e">
        <v>#N/A</v>
      </c>
      <c r="CX23" s="9" t="e">
        <v>#N/A</v>
      </c>
      <c r="CY23" s="9" t="e">
        <v>#N/A</v>
      </c>
      <c r="CZ23" s="9" t="e">
        <v>#N/A</v>
      </c>
      <c r="DA23" s="9">
        <v>64.605625189471638</v>
      </c>
      <c r="DB23" s="9">
        <v>61.013787501537706</v>
      </c>
      <c r="DC23" s="9">
        <v>62.001653348144451</v>
      </c>
      <c r="DD23" s="9">
        <v>64.296963710916771</v>
      </c>
      <c r="DE23" s="9">
        <v>62.420037095405057</v>
      </c>
      <c r="DF23" s="9">
        <v>60.427826981885005</v>
      </c>
      <c r="DG23" s="9">
        <v>56.176637112606969</v>
      </c>
      <c r="DH23" s="9">
        <v>57.756297090069758</v>
      </c>
      <c r="DI23" s="9">
        <v>58.376791267256792</v>
      </c>
      <c r="DJ23" s="9">
        <v>63.345900673682038</v>
      </c>
      <c r="DK23" s="9">
        <v>62.79393343243084</v>
      </c>
      <c r="DL23" s="9">
        <v>67.608440698616718</v>
      </c>
      <c r="DM23" s="9">
        <v>71.246548366085023</v>
      </c>
      <c r="DN23" s="9">
        <v>72.115783889787238</v>
      </c>
      <c r="DO23" s="9">
        <v>75.613958151748207</v>
      </c>
      <c r="DP23" s="9">
        <v>78.664464608394354</v>
      </c>
      <c r="DQ23" s="9">
        <v>81.07977244189</v>
      </c>
      <c r="DR23" s="9">
        <v>79.761166496439117</v>
      </c>
      <c r="DS23" s="9">
        <v>75.924400310000067</v>
      </c>
      <c r="DT23" s="9">
        <v>73.945402777368386</v>
      </c>
      <c r="DU23" s="9">
        <v>76.479840149228721</v>
      </c>
      <c r="DV23" s="9">
        <v>79.580859864887827</v>
      </c>
      <c r="DW23" s="9">
        <v>82.834261086817733</v>
      </c>
      <c r="DX23" s="9">
        <v>85.402946140112547</v>
      </c>
      <c r="DY23" s="9">
        <v>89.400569147085264</v>
      </c>
      <c r="DZ23" s="9">
        <v>91.750472611523023</v>
      </c>
      <c r="EA23" s="9">
        <v>97.171430761588496</v>
      </c>
      <c r="EB23" s="9">
        <v>95.748357864355313</v>
      </c>
      <c r="EC23" s="9">
        <v>96.549752380671222</v>
      </c>
      <c r="ED23" s="9">
        <v>95.928794190846745</v>
      </c>
      <c r="EE23" s="9">
        <v>95.960003783029507</v>
      </c>
      <c r="EF23" s="9">
        <v>92.232584536735274</v>
      </c>
      <c r="EG23" s="9">
        <v>80.160447653697275</v>
      </c>
      <c r="EH23" s="9">
        <v>76.309427224603979</v>
      </c>
      <c r="EI23" s="9">
        <v>81.505681573831453</v>
      </c>
      <c r="EJ23" s="9">
        <v>87.072732816620217</v>
      </c>
      <c r="EK23" s="9">
        <v>93.905707763435188</v>
      </c>
      <c r="EL23" s="9">
        <v>100.00000000000001</v>
      </c>
      <c r="EM23" s="9">
        <v>105.91063739172245</v>
      </c>
      <c r="EN23" s="9">
        <v>109.74055563700358</v>
      </c>
      <c r="EO23" s="9">
        <v>115.34143852544437</v>
      </c>
      <c r="EP23" s="9">
        <v>121.69166138181728</v>
      </c>
      <c r="EQ23" s="9">
        <v>129.27846197902497</v>
      </c>
      <c r="ER23" s="9">
        <v>135.19705896791575</v>
      </c>
      <c r="ES23" s="9">
        <v>141.10014961337424</v>
      </c>
      <c r="ET23" s="9">
        <v>144.56104259671127</v>
      </c>
      <c r="EU23" s="9">
        <v>151.48296470828791</v>
      </c>
      <c r="EV23" s="9">
        <v>161.23563377752183</v>
      </c>
      <c r="EW23" s="9">
        <v>169.83422135478943</v>
      </c>
      <c r="EX23" s="9">
        <v>178.1858002866847</v>
      </c>
      <c r="EY23" s="9">
        <v>186.53572926142294</v>
      </c>
      <c r="EZ23" s="9">
        <v>197.8334578672559</v>
      </c>
      <c r="FA23" s="9">
        <v>206.12498291372557</v>
      </c>
      <c r="FB23" s="9">
        <v>213.83934351652545</v>
      </c>
      <c r="FC23" s="9">
        <v>221.42372210125973</v>
      </c>
      <c r="FD23" s="9">
        <v>233.17582879547058</v>
      </c>
      <c r="FE23" s="9">
        <v>246.51686019806158</v>
      </c>
      <c r="FF23" s="9">
        <v>257.34661685796243</v>
      </c>
      <c r="FG23" s="9">
        <v>266.12337302558871</v>
      </c>
      <c r="FH23" s="9">
        <v>277.86213315776143</v>
      </c>
      <c r="FI23" s="9">
        <v>293.70992899326728</v>
      </c>
      <c r="FJ23" s="9">
        <v>300.08356624214639</v>
      </c>
      <c r="FK23" s="9">
        <v>298.72847835772347</v>
      </c>
      <c r="FL23" s="9">
        <v>311.62225692141851</v>
      </c>
      <c r="FM23" s="9">
        <v>320.59165811519392</v>
      </c>
      <c r="FN23" s="9">
        <v>330.0365001964322</v>
      </c>
      <c r="FO23" s="9">
        <v>342.03791860292239</v>
      </c>
      <c r="FP23" s="9">
        <v>347.33867910296135</v>
      </c>
      <c r="FQ23" s="9">
        <v>348.08243846276042</v>
      </c>
      <c r="FR23" s="9">
        <v>351.02543880020841</v>
      </c>
      <c r="FS23" s="9">
        <v>357.42359154024388</v>
      </c>
      <c r="FT23" s="9">
        <v>365.93658899260043</v>
      </c>
      <c r="FU23" s="9">
        <v>375.05745106347723</v>
      </c>
      <c r="FV23" s="9">
        <v>385.60970844475963</v>
      </c>
      <c r="FW23" s="9">
        <v>396.69004262796716</v>
      </c>
      <c r="FX23" s="9">
        <v>412.74700326891059</v>
      </c>
      <c r="FY23" s="9">
        <v>426.97888358460636</v>
      </c>
      <c r="FZ23" s="9">
        <v>432.11036495027406</v>
      </c>
      <c r="GA23" s="9">
        <v>440.04333160604483</v>
      </c>
      <c r="GB23" s="9">
        <v>445.58662895844805</v>
      </c>
      <c r="GC23" s="9">
        <v>444.490799451432</v>
      </c>
      <c r="GD23" s="9">
        <v>456.98834258178812</v>
      </c>
      <c r="GE23" s="9">
        <v>468.84068579862389</v>
      </c>
      <c r="GF23" s="9">
        <v>477.37126947360008</v>
      </c>
      <c r="GG23" s="9">
        <v>490.73741689445887</v>
      </c>
      <c r="GH23" s="9">
        <v>503.98355257517665</v>
      </c>
      <c r="GI23" s="9">
        <v>519.09212228943454</v>
      </c>
      <c r="GJ23" s="9">
        <v>539.82747203284691</v>
      </c>
      <c r="GK23" s="9">
        <v>549.7288029623918</v>
      </c>
      <c r="GL23" s="9">
        <v>555.9702846817205</v>
      </c>
      <c r="GM23" s="9">
        <v>562.4266219376359</v>
      </c>
      <c r="GN23" s="9">
        <v>575.25571764573431</v>
      </c>
      <c r="GO23" s="9">
        <v>585.93389457706417</v>
      </c>
      <c r="GP23" s="9">
        <v>603.50327637036071</v>
      </c>
      <c r="GQ23" s="9">
        <v>619.26149760874432</v>
      </c>
      <c r="GR23" s="9">
        <v>622.9398960136192</v>
      </c>
    </row>
    <row r="24" spans="1:200">
      <c r="A24" s="43" t="s">
        <v>55</v>
      </c>
      <c r="B24" s="15"/>
      <c r="C24" s="15"/>
      <c r="D24" s="15"/>
      <c r="E24" s="15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</row>
    <row r="25" spans="1:200" s="47" customFormat="1">
      <c r="A25" s="2" t="s">
        <v>159</v>
      </c>
      <c r="B25" s="17">
        <v>0.23500995528282795</v>
      </c>
      <c r="C25" s="17" t="e">
        <v>#N/A</v>
      </c>
      <c r="D25" s="17">
        <v>0.26112217253647552</v>
      </c>
      <c r="E25" s="17" t="e">
        <v>#N/A</v>
      </c>
      <c r="F25" s="26">
        <v>0.29376244410353491</v>
      </c>
      <c r="G25" s="26" t="e">
        <v>#N/A</v>
      </c>
      <c r="H25" s="26">
        <v>0.29376244410353491</v>
      </c>
      <c r="I25" s="26" t="e">
        <v>#N/A</v>
      </c>
      <c r="J25" s="26">
        <v>0.29376244410353491</v>
      </c>
      <c r="K25" s="26" t="e">
        <v>#N/A</v>
      </c>
      <c r="L25" s="26">
        <v>0.28233834905506416</v>
      </c>
      <c r="M25" s="26">
        <v>0.28233834905506416</v>
      </c>
      <c r="N25" s="26">
        <v>0.28886640336847602</v>
      </c>
      <c r="O25" s="26">
        <v>0.29865848483859386</v>
      </c>
      <c r="P25" s="26">
        <v>0.31824264777882955</v>
      </c>
      <c r="Q25" s="26">
        <v>0.33456278356235924</v>
      </c>
      <c r="R25" s="26">
        <v>0.33782681071906517</v>
      </c>
      <c r="S25" s="26">
        <v>0.34598687861083005</v>
      </c>
      <c r="T25" s="26">
        <v>0.35251493292424191</v>
      </c>
      <c r="U25" s="26">
        <v>0.37209909586447759</v>
      </c>
      <c r="V25" s="26">
        <v>0.45696380193883213</v>
      </c>
      <c r="W25" s="26">
        <v>0.47654796487906781</v>
      </c>
      <c r="X25" s="26">
        <v>0.49450011424095047</v>
      </c>
      <c r="Y25" s="26">
        <v>0.51245226360283314</v>
      </c>
      <c r="Z25" s="26">
        <v>0.54672454874824561</v>
      </c>
      <c r="AA25" s="26">
        <v>0.66912556712471849</v>
      </c>
      <c r="AB25" s="26">
        <v>0.67402160785977738</v>
      </c>
      <c r="AC25" s="26">
        <v>0.71808597447530764</v>
      </c>
      <c r="AD25" s="26">
        <v>0.73767013741554333</v>
      </c>
      <c r="AE25" s="26">
        <v>0.71482194731860171</v>
      </c>
      <c r="AF25" s="26">
        <v>0.94167183470966476</v>
      </c>
      <c r="AG25" s="26">
        <v>0.85680712863531028</v>
      </c>
      <c r="AH25" s="26">
        <v>0.81111074844142705</v>
      </c>
      <c r="AI25" s="26">
        <v>0.95472794333648858</v>
      </c>
      <c r="AJ25" s="26">
        <v>1.1081372197016679</v>
      </c>
      <c r="AK25" s="26">
        <v>1.1685217221007278</v>
      </c>
      <c r="AL25" s="26">
        <v>1.3202989848875544</v>
      </c>
      <c r="AM25" s="26">
        <v>1.5667330352188531</v>
      </c>
      <c r="AN25" s="26">
        <v>1.862127492900741</v>
      </c>
      <c r="AO25" s="26">
        <v>1.9698403890720371</v>
      </c>
      <c r="AP25" s="26">
        <v>1.9502562261318015</v>
      </c>
      <c r="AQ25" s="26">
        <v>2.4333322453242809</v>
      </c>
      <c r="AR25" s="26">
        <v>3.1856905049450011</v>
      </c>
      <c r="AS25" s="26">
        <v>3.9054084929986619</v>
      </c>
      <c r="AT25" s="26">
        <v>3.8156477461892484</v>
      </c>
      <c r="AU25" s="26">
        <v>4.0131213891699575</v>
      </c>
      <c r="AV25" s="26">
        <v>5.3056761432255115</v>
      </c>
      <c r="AW25" s="26">
        <v>5.0820902829911541</v>
      </c>
      <c r="AX25" s="26">
        <v>4.6300225217873816</v>
      </c>
      <c r="AY25" s="26">
        <v>6.1902275026928226</v>
      </c>
      <c r="AZ25" s="26">
        <v>6.2636681137187065</v>
      </c>
      <c r="BA25" s="26">
        <v>6.2620361001403531</v>
      </c>
      <c r="BB25" s="26">
        <v>6.1788034076443514</v>
      </c>
      <c r="BC25" s="26">
        <v>6.3811730913601199</v>
      </c>
      <c r="BD25" s="26">
        <v>7.0649867806900151</v>
      </c>
      <c r="BE25" s="26">
        <v>7.022554427652838</v>
      </c>
      <c r="BF25" s="26">
        <v>7.4664621209648461</v>
      </c>
      <c r="BG25" s="26">
        <v>8.3559095211672165</v>
      </c>
      <c r="BH25" s="26">
        <v>8.7573848614420466</v>
      </c>
      <c r="BI25" s="26">
        <v>8.8357215132029907</v>
      </c>
      <c r="BJ25" s="26">
        <v>9.4819988902307664</v>
      </c>
      <c r="BK25" s="26">
        <v>9.0168750204001693</v>
      </c>
      <c r="BL25" s="26">
        <v>9.9862910859418346</v>
      </c>
      <c r="BM25" s="26">
        <v>11.038939843979502</v>
      </c>
      <c r="BN25" s="26">
        <v>11.402878871952215</v>
      </c>
      <c r="BO25" s="26">
        <v>12.656265300127297</v>
      </c>
      <c r="BP25" s="26">
        <v>12.615464960668472</v>
      </c>
      <c r="BQ25" s="26">
        <v>13.140973332898129</v>
      </c>
      <c r="BR25" s="26">
        <v>14.394359761073211</v>
      </c>
      <c r="BS25" s="26">
        <v>14.596729444788981</v>
      </c>
      <c r="BT25" s="26">
        <v>15.36540784019323</v>
      </c>
      <c r="BU25" s="26">
        <v>16.49639324999184</v>
      </c>
      <c r="BV25" s="26">
        <v>15.567777523908999</v>
      </c>
      <c r="BW25" s="26">
        <v>17.872180696543396</v>
      </c>
      <c r="BX25" s="26">
        <v>17.95214936188269</v>
      </c>
      <c r="BY25" s="26">
        <v>19.125567124718479</v>
      </c>
      <c r="BZ25" s="26">
        <v>19.367105134314716</v>
      </c>
      <c r="CA25" s="26">
        <v>21.429970297352874</v>
      </c>
      <c r="CB25" s="26">
        <v>21.550739302150994</v>
      </c>
      <c r="CC25" s="26">
        <v>23.411234781473382</v>
      </c>
      <c r="CD25" s="26">
        <v>22.60338806018866</v>
      </c>
      <c r="CE25" s="26">
        <v>24.339850507556221</v>
      </c>
      <c r="CF25" s="26">
        <v>21.348369618435225</v>
      </c>
      <c r="CG25" s="26">
        <v>20.174951855599438</v>
      </c>
      <c r="CH25" s="26">
        <v>20.863661585664392</v>
      </c>
      <c r="CI25" s="26">
        <v>19.691875836406957</v>
      </c>
      <c r="CJ25" s="26">
        <v>21.186800274178282</v>
      </c>
      <c r="CK25" s="26">
        <v>20.015014524920847</v>
      </c>
      <c r="CL25" s="26">
        <v>23.128896432418319</v>
      </c>
      <c r="CM25" s="26">
        <v>23.128896432418319</v>
      </c>
      <c r="CN25" s="26">
        <v>24.503051865391519</v>
      </c>
      <c r="CO25" s="26">
        <v>23.775173809446095</v>
      </c>
      <c r="CP25" s="26">
        <v>24.018343832620687</v>
      </c>
      <c r="CQ25" s="26">
        <v>25.918007637823546</v>
      </c>
      <c r="CR25" s="26">
        <v>27.657734112347814</v>
      </c>
      <c r="CS25" s="26">
        <v>27.980872800861704</v>
      </c>
      <c r="CT25" s="26">
        <v>29.880536606064563</v>
      </c>
      <c r="CU25" s="26">
        <v>31.093122694780821</v>
      </c>
      <c r="CV25" s="26">
        <v>32.145771452818487</v>
      </c>
      <c r="CW25" s="26">
        <v>34.773313313966774</v>
      </c>
      <c r="CX25" s="26">
        <v>37.198485491399289</v>
      </c>
      <c r="CY25" s="26">
        <v>37.482455854032708</v>
      </c>
      <c r="CZ25" s="26">
        <v>38.783170675980024</v>
      </c>
      <c r="DA25" s="26">
        <v>40.573489571433235</v>
      </c>
      <c r="DB25" s="26">
        <v>40.469040702418646</v>
      </c>
      <c r="DC25" s="26">
        <v>39.72484251068969</v>
      </c>
      <c r="DD25" s="26">
        <v>39.449032215948037</v>
      </c>
      <c r="DE25" s="26">
        <v>38.704834024219082</v>
      </c>
      <c r="DF25" s="26">
        <v>37.789274406763063</v>
      </c>
      <c r="DG25" s="26">
        <v>39.964748506707579</v>
      </c>
      <c r="DH25" s="26">
        <v>41.671834709664786</v>
      </c>
      <c r="DI25" s="26">
        <v>43.767340144270001</v>
      </c>
      <c r="DJ25" s="26">
        <v>46.06358324901263</v>
      </c>
      <c r="DK25" s="26">
        <v>48.273329634102559</v>
      </c>
      <c r="DL25" s="26">
        <v>51.447596043999084</v>
      </c>
      <c r="DM25" s="26">
        <v>53.859712112804779</v>
      </c>
      <c r="DN25" s="26">
        <v>55.149002839703627</v>
      </c>
      <c r="DO25" s="26">
        <v>55.986225805398703</v>
      </c>
      <c r="DP25" s="26">
        <v>56.089042660834942</v>
      </c>
      <c r="DQ25" s="26">
        <v>54.936841074517737</v>
      </c>
      <c r="DR25" s="26">
        <v>49.707869569474816</v>
      </c>
      <c r="DS25" s="26">
        <v>46.375297842478048</v>
      </c>
      <c r="DT25" s="26">
        <v>49.001207690047984</v>
      </c>
      <c r="DU25" s="26">
        <v>52.403956000913929</v>
      </c>
      <c r="DV25" s="26">
        <v>55.178379084113978</v>
      </c>
      <c r="DW25" s="26">
        <v>58.422822077879687</v>
      </c>
      <c r="DX25" s="26">
        <v>61.060156020498091</v>
      </c>
      <c r="DY25" s="26">
        <v>64.147925710741916</v>
      </c>
      <c r="DZ25" s="26">
        <v>66.323726213402082</v>
      </c>
      <c r="EA25" s="26">
        <v>66.503587165845218</v>
      </c>
      <c r="EB25" s="26">
        <v>70.865215262590993</v>
      </c>
      <c r="EC25" s="26">
        <v>78.779097170088448</v>
      </c>
      <c r="ED25" s="26">
        <v>87.862075268466228</v>
      </c>
      <c r="EE25" s="26">
        <v>90.964676698110139</v>
      </c>
      <c r="EF25" s="26">
        <v>87.817110030355465</v>
      </c>
      <c r="EG25" s="26">
        <v>83.410516695498913</v>
      </c>
      <c r="EH25" s="26">
        <v>80.442810980187346</v>
      </c>
      <c r="EI25" s="26">
        <v>82.421281457061738</v>
      </c>
      <c r="EJ25" s="26">
        <v>87.727179554133897</v>
      </c>
      <c r="EK25" s="26">
        <v>93.527695270424644</v>
      </c>
      <c r="EL25" s="26">
        <v>100</v>
      </c>
      <c r="EM25" s="26">
        <v>104.27261154812808</v>
      </c>
      <c r="EN25" s="26">
        <v>105.21591539641609</v>
      </c>
      <c r="EO25" s="26">
        <v>108.49789470248392</v>
      </c>
      <c r="EP25" s="26">
        <v>115.24300682181676</v>
      </c>
      <c r="EQ25" s="26">
        <v>121.53768319352417</v>
      </c>
      <c r="ER25" s="26">
        <v>125.72053399484284</v>
      </c>
      <c r="ES25" s="26">
        <v>128.23873094624147</v>
      </c>
      <c r="ET25" s="26">
        <v>134.39795019094558</v>
      </c>
      <c r="EU25" s="26">
        <v>142.67225903319516</v>
      </c>
      <c r="EV25" s="26">
        <v>148.65195678428046</v>
      </c>
      <c r="EW25" s="26">
        <v>149.67686131148611</v>
      </c>
      <c r="EX25" s="26">
        <v>159.02993112902701</v>
      </c>
      <c r="EY25" s="26">
        <v>168.77142017821589</v>
      </c>
      <c r="EZ25" s="26">
        <v>180.31791624506315</v>
      </c>
      <c r="FA25" s="26">
        <v>189.52736886770899</v>
      </c>
      <c r="FB25" s="26">
        <v>194.80203675294578</v>
      </c>
      <c r="FC25" s="26">
        <v>207.95443418089238</v>
      </c>
      <c r="FD25" s="26">
        <v>220.17984789633451</v>
      </c>
      <c r="FE25" s="26">
        <v>233.57051930672063</v>
      </c>
      <c r="FF25" s="26">
        <v>248.42510689688939</v>
      </c>
      <c r="FG25" s="26">
        <v>259.47710284949568</v>
      </c>
      <c r="FH25" s="26">
        <v>266.75751542252834</v>
      </c>
      <c r="FI25" s="26">
        <v>281.21878774031399</v>
      </c>
      <c r="FJ25" s="26">
        <v>288.1907497470379</v>
      </c>
      <c r="FK25" s="26">
        <v>295.99340666514348</v>
      </c>
      <c r="FL25" s="26">
        <v>307.92505793648201</v>
      </c>
      <c r="FM25" s="26">
        <v>311.14828475372917</v>
      </c>
      <c r="FN25" s="26">
        <v>320.17495185559943</v>
      </c>
      <c r="FO25" s="26">
        <v>337.03528413356401</v>
      </c>
      <c r="FP25" s="26">
        <v>343.77060417142673</v>
      </c>
      <c r="FQ25" s="26">
        <v>357.05193067206318</v>
      </c>
      <c r="FR25" s="26">
        <v>356.61455103306457</v>
      </c>
      <c r="FS25" s="26">
        <v>356.65861539968012</v>
      </c>
      <c r="FT25" s="26">
        <v>381.26774814766458</v>
      </c>
      <c r="FU25" s="26">
        <v>400.56794072526685</v>
      </c>
      <c r="FV25" s="26">
        <v>408.8830499069752</v>
      </c>
      <c r="FW25" s="26">
        <v>429.09717008845513</v>
      </c>
      <c r="FX25" s="26">
        <v>448.37451447596044</v>
      </c>
      <c r="FY25" s="26">
        <v>468.0941345431994</v>
      </c>
      <c r="FZ25" s="26">
        <v>475.20971374481837</v>
      </c>
      <c r="GA25" s="46">
        <v>476.41164748809115</v>
      </c>
      <c r="GB25" s="46">
        <v>493.79955508519191</v>
      </c>
      <c r="GC25" s="46">
        <v>513.04037664759312</v>
      </c>
      <c r="GD25" s="46">
        <v>534.64019484790265</v>
      </c>
      <c r="GE25" s="46">
        <v>557.4553576293921</v>
      </c>
      <c r="GF25" s="46">
        <v>578.58337650211979</v>
      </c>
      <c r="GG25" s="46">
        <v>604.38834947000043</v>
      </c>
      <c r="GH25" s="46">
        <v>637.52162417991315</v>
      </c>
      <c r="GI25" s="46">
        <v>662.91738747266379</v>
      </c>
      <c r="GJ25" s="46">
        <v>675.74827822567488</v>
      </c>
      <c r="GK25" s="46">
        <v>701.26644253680195</v>
      </c>
      <c r="GL25" s="46">
        <v>723.3116819531939</v>
      </c>
      <c r="GM25" s="46">
        <v>752.6846623363906</v>
      </c>
      <c r="GN25" s="26">
        <v>770.74289258086628</v>
      </c>
      <c r="GO25" s="26">
        <v>792.32300812742767</v>
      </c>
      <c r="GP25" s="26">
        <v>814.50860071155796</v>
      </c>
      <c r="GQ25" s="26">
        <v>847.08848777621824</v>
      </c>
      <c r="GR25" s="26">
        <v>867.4201129353396</v>
      </c>
    </row>
    <row r="26" spans="1:200" s="47" customFormat="1">
      <c r="A26" s="2" t="s">
        <v>160</v>
      </c>
      <c r="B26" s="17">
        <v>0</v>
      </c>
      <c r="C26" s="17" t="e">
        <v>#N/A</v>
      </c>
      <c r="D26" s="17">
        <v>2.4789291026276649E-2</v>
      </c>
      <c r="E26" s="17" t="e">
        <v>#N/A</v>
      </c>
      <c r="F26" s="26">
        <v>0.2478929102627665</v>
      </c>
      <c r="G26" s="26" t="e">
        <v>#N/A</v>
      </c>
      <c r="H26" s="26">
        <v>0.2478929102627665</v>
      </c>
      <c r="I26" s="26" t="e">
        <v>#N/A</v>
      </c>
      <c r="J26" s="26">
        <v>0.2478929102627665</v>
      </c>
      <c r="K26" s="26" t="e">
        <v>#N/A</v>
      </c>
      <c r="L26" s="26">
        <v>0.2478929102627665</v>
      </c>
      <c r="M26" s="26" t="e">
        <v>#N/A</v>
      </c>
      <c r="N26" s="26" t="e">
        <v>#N/A</v>
      </c>
      <c r="O26" s="26" t="e">
        <v>#N/A</v>
      </c>
      <c r="P26" s="26" t="e">
        <v>#N/A</v>
      </c>
      <c r="Q26" s="26" t="e">
        <v>#N/A</v>
      </c>
      <c r="R26" s="26" t="e">
        <v>#N/A</v>
      </c>
      <c r="S26" s="26" t="e">
        <v>#N/A</v>
      </c>
      <c r="T26" s="26" t="e">
        <v>#N/A</v>
      </c>
      <c r="U26" s="26" t="e">
        <v>#N/A</v>
      </c>
      <c r="V26" s="26">
        <v>0.2478929102627665</v>
      </c>
      <c r="W26" s="26" t="e">
        <v>#N/A</v>
      </c>
      <c r="X26" s="26" t="e">
        <v>#N/A</v>
      </c>
      <c r="Y26" s="26" t="e">
        <v>#N/A</v>
      </c>
      <c r="Z26" s="26" t="e">
        <v>#N/A</v>
      </c>
      <c r="AA26" s="26" t="e">
        <v>#N/A</v>
      </c>
      <c r="AB26" s="26" t="e">
        <v>#N/A</v>
      </c>
      <c r="AC26" s="26" t="e">
        <v>#N/A</v>
      </c>
      <c r="AD26" s="26" t="e">
        <v>#N/A</v>
      </c>
      <c r="AE26" s="26" t="e">
        <v>#N/A</v>
      </c>
      <c r="AF26" s="26">
        <v>0.17352503718393653</v>
      </c>
      <c r="AG26" s="26" t="e">
        <v>#N/A</v>
      </c>
      <c r="AH26" s="26" t="e">
        <v>#N/A</v>
      </c>
      <c r="AI26" s="26" t="e">
        <v>#N/A</v>
      </c>
      <c r="AJ26" s="26" t="e">
        <v>#N/A</v>
      </c>
      <c r="AK26" s="26" t="e">
        <v>#N/A</v>
      </c>
      <c r="AL26" s="26" t="e">
        <v>#N/A</v>
      </c>
      <c r="AM26" s="26" t="e">
        <v>#N/A</v>
      </c>
      <c r="AN26" s="26" t="e">
        <v>#N/A</v>
      </c>
      <c r="AO26" s="26" t="e">
        <v>#N/A</v>
      </c>
      <c r="AP26" s="26">
        <v>0.63832424392662368</v>
      </c>
      <c r="AQ26" s="26" t="e">
        <v>#N/A</v>
      </c>
      <c r="AR26" s="26" t="e">
        <v>#N/A</v>
      </c>
      <c r="AS26" s="26" t="e">
        <v>#N/A</v>
      </c>
      <c r="AT26" s="26" t="e">
        <v>#N/A</v>
      </c>
      <c r="AU26" s="26" t="e">
        <v>#N/A</v>
      </c>
      <c r="AV26" s="26" t="e">
        <v>#N/A</v>
      </c>
      <c r="AW26" s="26" t="e">
        <v>#N/A</v>
      </c>
      <c r="AX26" s="26" t="e">
        <v>#N/A</v>
      </c>
      <c r="AY26" s="26" t="e">
        <v>#N/A</v>
      </c>
      <c r="AZ26" s="26">
        <v>1.8096182449181952</v>
      </c>
      <c r="BA26" s="26" t="e">
        <v>#N/A</v>
      </c>
      <c r="BB26" s="26" t="e">
        <v>#N/A</v>
      </c>
      <c r="BC26" s="26" t="e">
        <v>#N/A</v>
      </c>
      <c r="BD26" s="26" t="e">
        <v>#N/A</v>
      </c>
      <c r="BE26" s="26" t="e">
        <v>#N/A</v>
      </c>
      <c r="BF26" s="26" t="e">
        <v>#N/A</v>
      </c>
      <c r="BG26" s="26" t="e">
        <v>#N/A</v>
      </c>
      <c r="BH26" s="26" t="e">
        <v>#N/A</v>
      </c>
      <c r="BI26" s="26" t="e">
        <v>#N/A</v>
      </c>
      <c r="BJ26" s="26">
        <v>5.5899851264253844</v>
      </c>
      <c r="BK26" s="26">
        <v>5.9830627169062964</v>
      </c>
      <c r="BL26" s="26">
        <v>6.9862109568666337</v>
      </c>
      <c r="BM26" s="26">
        <v>7.9535324739712454</v>
      </c>
      <c r="BN26" s="26">
        <v>8.7417203767972236</v>
      </c>
      <c r="BO26" s="26">
        <v>9.2791212196331188</v>
      </c>
      <c r="BP26" s="26">
        <v>9.7448686167575591</v>
      </c>
      <c r="BQ26" s="26">
        <v>11.106284085275162</v>
      </c>
      <c r="BR26" s="26">
        <v>12.360219385225582</v>
      </c>
      <c r="BS26" s="26">
        <v>10.92715047099653</v>
      </c>
      <c r="BT26" s="26">
        <v>12.073605602379773</v>
      </c>
      <c r="BU26" s="26">
        <v>12.575179722359941</v>
      </c>
      <c r="BV26" s="26">
        <v>12.539352999504214</v>
      </c>
      <c r="BW26" s="26">
        <v>12.431872830937037</v>
      </c>
      <c r="BX26" s="26">
        <v>13.721634853743184</v>
      </c>
      <c r="BY26" s="26">
        <v>13.649981408031731</v>
      </c>
      <c r="BZ26" s="26">
        <v>13.972421913733267</v>
      </c>
      <c r="CA26" s="26">
        <v>14.294862419434805</v>
      </c>
      <c r="CB26" s="26">
        <v>14.294862419434805</v>
      </c>
      <c r="CC26" s="26">
        <v>15.047223599405058</v>
      </c>
      <c r="CD26" s="26">
        <v>15.477144273673776</v>
      </c>
      <c r="CE26" s="26">
        <v>15.584624442240951</v>
      </c>
      <c r="CF26" s="26">
        <v>16.157852007932576</v>
      </c>
      <c r="CG26" s="26">
        <v>16.551945959345563</v>
      </c>
      <c r="CH26" s="26">
        <v>16.014545116509669</v>
      </c>
      <c r="CI26" s="26">
        <v>16.587772682201287</v>
      </c>
      <c r="CJ26" s="26">
        <v>18.486588993554786</v>
      </c>
      <c r="CK26" s="26">
        <v>18.701549330689144</v>
      </c>
      <c r="CL26" s="26">
        <v>19.238950173525037</v>
      </c>
      <c r="CM26" s="26">
        <v>19.883831184928113</v>
      </c>
      <c r="CN26" s="26">
        <v>21.496033713435796</v>
      </c>
      <c r="CO26" s="26">
        <v>21.567687159147248</v>
      </c>
      <c r="CP26" s="26">
        <v>23.215716410510659</v>
      </c>
      <c r="CQ26" s="26">
        <v>25.401146504709967</v>
      </c>
      <c r="CR26" s="26">
        <v>25.293666336142785</v>
      </c>
      <c r="CS26" s="26">
        <v>27.622403321764995</v>
      </c>
      <c r="CT26" s="26">
        <v>30.237754090233025</v>
      </c>
      <c r="CU26" s="26">
        <v>32.064916955875063</v>
      </c>
      <c r="CV26" s="26">
        <v>29.843660138820031</v>
      </c>
      <c r="CW26" s="26">
        <v>30.273580813088746</v>
      </c>
      <c r="CX26" s="26">
        <v>34.429480664353001</v>
      </c>
      <c r="CY26" s="26">
        <v>36.328296975706493</v>
      </c>
      <c r="CZ26" s="26">
        <v>35.253495290034706</v>
      </c>
      <c r="DA26" s="26">
        <v>35.826722855726324</v>
      </c>
      <c r="DB26" s="26">
        <v>36.758217649975208</v>
      </c>
      <c r="DC26" s="26">
        <v>36.937351264253842</v>
      </c>
      <c r="DD26" s="26">
        <v>36.650737481408029</v>
      </c>
      <c r="DE26" s="26">
        <v>35.755069410014869</v>
      </c>
      <c r="DF26" s="26">
        <v>35.181841844323259</v>
      </c>
      <c r="DG26" s="26">
        <v>39.122781358453153</v>
      </c>
      <c r="DH26" s="26">
        <v>43.386161378284577</v>
      </c>
      <c r="DI26" s="26">
        <v>40.520023549826476</v>
      </c>
      <c r="DJ26" s="26">
        <v>39.122781358453153</v>
      </c>
      <c r="DK26" s="26">
        <v>42.275532969757066</v>
      </c>
      <c r="DL26" s="26">
        <v>43.027894149727317</v>
      </c>
      <c r="DM26" s="26">
        <v>45.3208044124938</v>
      </c>
      <c r="DN26" s="26">
        <v>42.920413981160138</v>
      </c>
      <c r="DO26" s="26">
        <v>41.702305404065449</v>
      </c>
      <c r="DP26" s="26">
        <v>46.323952652454146</v>
      </c>
      <c r="DQ26" s="26">
        <v>47.97198190381755</v>
      </c>
      <c r="DR26" s="26">
        <v>45.894031978185424</v>
      </c>
      <c r="DS26" s="26">
        <v>41.988919186911261</v>
      </c>
      <c r="DT26" s="26">
        <v>40.949944224095184</v>
      </c>
      <c r="DU26" s="26">
        <v>43.672775161130396</v>
      </c>
      <c r="DV26" s="26">
        <v>45.8582052553297</v>
      </c>
      <c r="DW26" s="26">
        <v>48.007808626673274</v>
      </c>
      <c r="DX26" s="26">
        <v>56.928662617749133</v>
      </c>
      <c r="DY26" s="26">
        <v>60.009760783341591</v>
      </c>
      <c r="DZ26" s="26">
        <v>64.237314080317304</v>
      </c>
      <c r="EA26" s="26">
        <v>65.132982151710465</v>
      </c>
      <c r="EB26" s="26">
        <v>63.879046851760044</v>
      </c>
      <c r="EC26" s="26">
        <v>61.872750371839366</v>
      </c>
      <c r="ED26" s="26">
        <v>68.679827714427361</v>
      </c>
      <c r="EE26" s="26">
        <v>70.112896628656415</v>
      </c>
      <c r="EF26" s="26">
        <v>70.399510411502234</v>
      </c>
      <c r="EG26" s="26">
        <v>72.47746033713436</v>
      </c>
      <c r="EH26" s="26">
        <v>78.06642910262768</v>
      </c>
      <c r="EI26" s="26">
        <v>87.381377045116523</v>
      </c>
      <c r="EJ26" s="26">
        <v>78.711310114030738</v>
      </c>
      <c r="EK26" s="26">
        <v>87.202243430837882</v>
      </c>
      <c r="EL26" s="26">
        <v>100</v>
      </c>
      <c r="EM26" s="26">
        <v>92.364898363906789</v>
      </c>
      <c r="EN26" s="26">
        <v>96.380763510163604</v>
      </c>
      <c r="EO26" s="26">
        <v>99.677739216658409</v>
      </c>
      <c r="EP26" s="26">
        <v>113.39861179970252</v>
      </c>
      <c r="EQ26" s="26">
        <v>115.51189885969261</v>
      </c>
      <c r="ER26" s="26">
        <v>121.49851264253843</v>
      </c>
      <c r="ES26" s="26">
        <v>124.96901338621716</v>
      </c>
      <c r="ET26" s="26">
        <v>129.87729300941993</v>
      </c>
      <c r="EU26" s="26">
        <v>139.12369856222111</v>
      </c>
      <c r="EV26" s="26">
        <v>139.12369856222111</v>
      </c>
      <c r="EW26" s="26">
        <v>146.90133862171541</v>
      </c>
      <c r="EX26" s="26">
        <v>150.06817055032226</v>
      </c>
      <c r="EY26" s="26">
        <v>159.57486365889935</v>
      </c>
      <c r="EZ26" s="26">
        <v>167.35250371839365</v>
      </c>
      <c r="FA26" s="26">
        <v>178.01189885969262</v>
      </c>
      <c r="FB26" s="26">
        <v>189.24144769459593</v>
      </c>
      <c r="FC26" s="26">
        <v>180.60237977193853</v>
      </c>
      <c r="FD26" s="26">
        <v>180.31110560237977</v>
      </c>
      <c r="FE26" s="26">
        <v>198.92786316311353</v>
      </c>
      <c r="FF26" s="26">
        <v>196.10808130887457</v>
      </c>
      <c r="FG26" s="26">
        <v>206.27788795240457</v>
      </c>
      <c r="FH26" s="26">
        <v>215.11527020327219</v>
      </c>
      <c r="FI26" s="26">
        <v>230.39786812097174</v>
      </c>
      <c r="FJ26" s="26">
        <v>244.11254338125929</v>
      </c>
      <c r="FK26" s="26">
        <v>241.30515617253346</v>
      </c>
      <c r="FL26" s="26">
        <v>247.19261279127417</v>
      </c>
      <c r="FM26" s="26">
        <v>235.15121467526029</v>
      </c>
      <c r="FN26" s="26">
        <v>236.09940505701536</v>
      </c>
      <c r="FO26" s="26">
        <v>240.9147248388696</v>
      </c>
      <c r="FP26" s="26">
        <v>242.56941001487357</v>
      </c>
      <c r="FQ26" s="26">
        <v>254.344323252355</v>
      </c>
      <c r="FR26" s="26">
        <v>259.1038671294001</v>
      </c>
      <c r="FS26" s="26">
        <v>266.20599900842836</v>
      </c>
      <c r="FT26" s="26">
        <v>279.32573128408529</v>
      </c>
      <c r="FU26" s="26">
        <v>281.48239960337133</v>
      </c>
      <c r="FV26" s="26">
        <v>287.3822508676252</v>
      </c>
      <c r="FW26" s="26">
        <v>288.57213683688644</v>
      </c>
      <c r="FX26" s="26">
        <v>287.77268220128906</v>
      </c>
      <c r="FY26" s="26">
        <v>290.34457114526526</v>
      </c>
      <c r="FZ26" s="26">
        <v>289.59469509172038</v>
      </c>
      <c r="GA26" s="46">
        <v>285.77499312663593</v>
      </c>
      <c r="GB26" s="46">
        <v>288.92508728415589</v>
      </c>
      <c r="GC26" s="46">
        <v>307.55660741726382</v>
      </c>
      <c r="GD26" s="46">
        <v>323.8324833340298</v>
      </c>
      <c r="GE26" s="46">
        <v>337.21796343539177</v>
      </c>
      <c r="GF26" s="46">
        <v>349.11134637832276</v>
      </c>
      <c r="GG26" s="46">
        <v>354.18280770450718</v>
      </c>
      <c r="GH26" s="46">
        <v>356.02999504214182</v>
      </c>
      <c r="GI26" s="46">
        <v>374.64675260287555</v>
      </c>
      <c r="GJ26" s="46">
        <v>382.78383738225085</v>
      </c>
      <c r="GK26" s="46">
        <v>396.62865642042635</v>
      </c>
      <c r="GL26" s="46">
        <v>414.78681209717399</v>
      </c>
      <c r="GM26" s="46">
        <v>429.12121963311847</v>
      </c>
      <c r="GN26" s="26">
        <v>444.90580069410015</v>
      </c>
      <c r="GO26" s="26">
        <v>457.36241943480417</v>
      </c>
      <c r="GP26" s="26">
        <v>466.50966782350025</v>
      </c>
      <c r="GQ26" s="26">
        <v>481.43901834407535</v>
      </c>
      <c r="GR26" s="26">
        <v>482.39960337134357</v>
      </c>
    </row>
    <row r="27" spans="1:200">
      <c r="A27" s="2" t="s">
        <v>1</v>
      </c>
      <c r="B27" s="17">
        <v>3.1322187854821659E-2</v>
      </c>
      <c r="C27" s="17" t="e">
        <v>#N/A</v>
      </c>
      <c r="D27" s="17">
        <v>6.2644375709643318E-2</v>
      </c>
      <c r="E27" s="17" t="e">
        <v>#N/A</v>
      </c>
      <c r="F27" s="26">
        <v>9.7881837046317685E-2</v>
      </c>
      <c r="G27" s="26" t="e">
        <v>#N/A</v>
      </c>
      <c r="H27" s="26">
        <v>9.7881837046317685E-2</v>
      </c>
      <c r="I27" s="26" t="e">
        <v>#N/A</v>
      </c>
      <c r="J27" s="26">
        <v>8.4178379859833216E-2</v>
      </c>
      <c r="K27" s="26" t="e">
        <v>#N/A</v>
      </c>
      <c r="L27" s="26">
        <v>0.72236795740182447</v>
      </c>
      <c r="M27" s="26" t="e">
        <v>#N/A</v>
      </c>
      <c r="N27" s="26" t="e">
        <v>#N/A</v>
      </c>
      <c r="O27" s="26" t="e">
        <v>#N/A</v>
      </c>
      <c r="P27" s="26" t="e">
        <v>#N/A</v>
      </c>
      <c r="Q27" s="26" t="e">
        <v>#N/A</v>
      </c>
      <c r="R27" s="26" t="e">
        <v>#N/A</v>
      </c>
      <c r="S27" s="26" t="e">
        <v>#N/A</v>
      </c>
      <c r="T27" s="26" t="e">
        <v>#N/A</v>
      </c>
      <c r="U27" s="26" t="e">
        <v>#N/A</v>
      </c>
      <c r="V27" s="26">
        <v>1.1442386750714537</v>
      </c>
      <c r="W27" s="26" t="e">
        <v>#N/A</v>
      </c>
      <c r="X27" s="26" t="e">
        <v>#N/A</v>
      </c>
      <c r="Y27" s="26" t="e">
        <v>#N/A</v>
      </c>
      <c r="Z27" s="26" t="e">
        <v>#N/A</v>
      </c>
      <c r="AA27" s="26" t="e">
        <v>#N/A</v>
      </c>
      <c r="AB27" s="26" t="e">
        <v>#N/A</v>
      </c>
      <c r="AC27" s="26" t="e">
        <v>#N/A</v>
      </c>
      <c r="AD27" s="26" t="e">
        <v>#N/A</v>
      </c>
      <c r="AE27" s="26" t="e">
        <v>#N/A</v>
      </c>
      <c r="AF27" s="26">
        <v>1.9302298265533848</v>
      </c>
      <c r="AG27" s="26" t="e">
        <v>#N/A</v>
      </c>
      <c r="AH27" s="26" t="e">
        <v>#N/A</v>
      </c>
      <c r="AI27" s="26" t="e">
        <v>#N/A</v>
      </c>
      <c r="AJ27" s="26" t="e">
        <v>#N/A</v>
      </c>
      <c r="AK27" s="26" t="e">
        <v>#N/A</v>
      </c>
      <c r="AL27" s="26" t="e">
        <v>#N/A</v>
      </c>
      <c r="AM27" s="26" t="e">
        <v>#N/A</v>
      </c>
      <c r="AN27" s="26" t="e">
        <v>#N/A</v>
      </c>
      <c r="AO27" s="26" t="e">
        <v>#N/A</v>
      </c>
      <c r="AP27" s="26">
        <v>3.2340158960103365</v>
      </c>
      <c r="AQ27" s="26" t="e">
        <v>#N/A</v>
      </c>
      <c r="AR27" s="26" t="e">
        <v>#N/A</v>
      </c>
      <c r="AS27" s="26" t="e">
        <v>#N/A</v>
      </c>
      <c r="AT27" s="26" t="e">
        <v>#N/A</v>
      </c>
      <c r="AU27" s="26" t="e">
        <v>#N/A</v>
      </c>
      <c r="AV27" s="26" t="e">
        <v>#N/A</v>
      </c>
      <c r="AW27" s="26" t="e">
        <v>#N/A</v>
      </c>
      <c r="AX27" s="26" t="e">
        <v>#N/A</v>
      </c>
      <c r="AY27" s="26" t="e">
        <v>#N/A</v>
      </c>
      <c r="AZ27" s="26">
        <v>4.7834853764535454</v>
      </c>
      <c r="BA27" s="26" t="e">
        <v>#N/A</v>
      </c>
      <c r="BB27" s="26" t="e">
        <v>#N/A</v>
      </c>
      <c r="BC27" s="26" t="e">
        <v>#N/A</v>
      </c>
      <c r="BD27" s="26" t="e">
        <v>#N/A</v>
      </c>
      <c r="BE27" s="26" t="e">
        <v>#N/A</v>
      </c>
      <c r="BF27" s="26" t="e">
        <v>#N/A</v>
      </c>
      <c r="BG27" s="26" t="e">
        <v>#N/A</v>
      </c>
      <c r="BH27" s="26" t="e">
        <v>#N/A</v>
      </c>
      <c r="BI27" s="26" t="e">
        <v>#N/A</v>
      </c>
      <c r="BJ27" s="26">
        <v>6.2712892995575737</v>
      </c>
      <c r="BK27" s="26">
        <v>6.5276966446106268</v>
      </c>
      <c r="BL27" s="26">
        <v>6.459343800164441</v>
      </c>
      <c r="BM27" s="26">
        <v>7.1086958224031953</v>
      </c>
      <c r="BN27" s="26">
        <v>7.2795779335186568</v>
      </c>
      <c r="BO27" s="26">
        <v>7.1086958224031953</v>
      </c>
      <c r="BP27" s="26">
        <v>6.6302259112799016</v>
      </c>
      <c r="BQ27" s="26">
        <v>7.0745194001801019</v>
      </c>
      <c r="BR27" s="26">
        <v>6.8011080223953631</v>
      </c>
      <c r="BS27" s="26">
        <v>7.4504600446341183</v>
      </c>
      <c r="BT27" s="26">
        <v>7.7922242668650412</v>
      </c>
      <c r="BU27" s="26">
        <v>8.8858697780039932</v>
      </c>
      <c r="BV27" s="26">
        <v>9.2959868446811011</v>
      </c>
      <c r="BW27" s="26">
        <v>9.3301632669041954</v>
      </c>
      <c r="BX27" s="26">
        <v>10.082044555812223</v>
      </c>
      <c r="BY27" s="26">
        <v>9.4668689557965617</v>
      </c>
      <c r="BZ27" s="26">
        <v>9.5693982224658392</v>
      </c>
      <c r="CA27" s="26">
        <v>9.8769860224736679</v>
      </c>
      <c r="CB27" s="26">
        <v>10.594690889158608</v>
      </c>
      <c r="CC27" s="26">
        <v>10.663043733604791</v>
      </c>
      <c r="CD27" s="26">
        <v>11.449101444735915</v>
      </c>
      <c r="CE27" s="26">
        <v>11.722512822520651</v>
      </c>
      <c r="CF27" s="26">
        <v>11.654159978074469</v>
      </c>
      <c r="CG27" s="26">
        <v>11.585807133628283</v>
      </c>
      <c r="CH27" s="26">
        <v>12.13262988919776</v>
      </c>
      <c r="CI27" s="26">
        <v>11.995924200305392</v>
      </c>
      <c r="CJ27" s="26">
        <v>11.688336400297562</v>
      </c>
      <c r="CK27" s="26">
        <v>12.952864022551974</v>
      </c>
      <c r="CL27" s="26">
        <v>13.465510355898358</v>
      </c>
      <c r="CM27" s="26">
        <v>14.730037978152774</v>
      </c>
      <c r="CN27" s="26">
        <v>15.550272111506988</v>
      </c>
      <c r="CO27" s="26">
        <v>16.78062331153831</v>
      </c>
      <c r="CP27" s="26">
        <v>18.421091578246738</v>
      </c>
      <c r="CQ27" s="26">
        <v>18.967914333816218</v>
      </c>
      <c r="CR27" s="26">
        <v>19.241325711600954</v>
      </c>
      <c r="CS27" s="26">
        <v>21.496969578325047</v>
      </c>
      <c r="CT27" s="26">
        <v>23.650084178379863</v>
      </c>
      <c r="CU27" s="26">
        <v>25.017141067303552</v>
      </c>
      <c r="CV27" s="26">
        <v>23.820966289495324</v>
      </c>
      <c r="CW27" s="26">
        <v>26.350021534004146</v>
      </c>
      <c r="CX27" s="26">
        <v>28.605665400728242</v>
      </c>
      <c r="CY27" s="26">
        <v>30.553721467444504</v>
      </c>
      <c r="CZ27" s="26">
        <v>32.570130378606947</v>
      </c>
      <c r="DA27" s="26">
        <v>34.176422223092281</v>
      </c>
      <c r="DB27" s="26">
        <v>31.886601934145098</v>
      </c>
      <c r="DC27" s="26">
        <v>33.937187267530632</v>
      </c>
      <c r="DD27" s="26">
        <v>37.354829489839858</v>
      </c>
      <c r="DE27" s="26">
        <v>38.892768489879018</v>
      </c>
      <c r="DF27" s="26">
        <v>36.397889667593283</v>
      </c>
      <c r="DG27" s="26">
        <v>33.629599467522809</v>
      </c>
      <c r="DH27" s="26">
        <v>33.25365882306879</v>
      </c>
      <c r="DI27" s="26">
        <v>29.6651344896441</v>
      </c>
      <c r="DJ27" s="26">
        <v>34.005540111976821</v>
      </c>
      <c r="DK27" s="26">
        <v>36.021949023139271</v>
      </c>
      <c r="DL27" s="26">
        <v>36.568771778708751</v>
      </c>
      <c r="DM27" s="26">
        <v>40.56741317881054</v>
      </c>
      <c r="DN27" s="26">
        <v>42.754704201088444</v>
      </c>
      <c r="DO27" s="26">
        <v>46.992580556751889</v>
      </c>
      <c r="DP27" s="26">
        <v>51.162104067969139</v>
      </c>
      <c r="DQ27" s="26">
        <v>51.093751223522965</v>
      </c>
      <c r="DR27" s="26">
        <v>49.384930112368352</v>
      </c>
      <c r="DS27" s="26">
        <v>41.763587956618771</v>
      </c>
      <c r="DT27" s="26">
        <v>38.790239223209745</v>
      </c>
      <c r="DU27" s="26">
        <v>36.021949023139271</v>
      </c>
      <c r="DV27" s="26">
        <v>39.8497083121256</v>
      </c>
      <c r="DW27" s="26">
        <v>43.062292001096274</v>
      </c>
      <c r="DX27" s="26">
        <v>45.386288712266563</v>
      </c>
      <c r="DY27" s="26">
        <v>49.658341490153092</v>
      </c>
      <c r="DZ27" s="26">
        <v>50.957045534630588</v>
      </c>
      <c r="EA27" s="26">
        <v>53.998747112485809</v>
      </c>
      <c r="EB27" s="26">
        <v>61.415030734896824</v>
      </c>
      <c r="EC27" s="26">
        <v>69.993312712893001</v>
      </c>
      <c r="ED27" s="26">
        <v>82.399353979875485</v>
      </c>
      <c r="EE27" s="26">
        <v>86.124584002192549</v>
      </c>
      <c r="EF27" s="26">
        <v>89.371344113386314</v>
      </c>
      <c r="EG27" s="26">
        <v>86.603053913315847</v>
      </c>
      <c r="EH27" s="26">
        <v>85.714466935515446</v>
      </c>
      <c r="EI27" s="26">
        <v>89.508049802278677</v>
      </c>
      <c r="EJ27" s="26">
        <v>91.148518068987116</v>
      </c>
      <c r="EK27" s="26">
        <v>93.130750557926476</v>
      </c>
      <c r="EL27" s="26">
        <v>100</v>
      </c>
      <c r="EM27" s="26">
        <v>105.67323127520457</v>
      </c>
      <c r="EN27" s="26">
        <v>113.36282839356329</v>
      </c>
      <c r="EO27" s="26">
        <v>118.66019341451</v>
      </c>
      <c r="EP27" s="26">
        <v>117.83994362006186</v>
      </c>
      <c r="EQ27" s="26">
        <v>128.84479855917937</v>
      </c>
      <c r="ER27" s="26">
        <v>139.26823538624174</v>
      </c>
      <c r="ES27" s="26">
        <v>143.30096707255001</v>
      </c>
      <c r="ET27" s="26">
        <v>145.86449238479307</v>
      </c>
      <c r="EU27" s="26">
        <v>151.77753416076112</v>
      </c>
      <c r="EV27" s="26">
        <v>156.49348106965272</v>
      </c>
      <c r="EW27" s="26">
        <v>161.111546141498</v>
      </c>
      <c r="EX27" s="26">
        <v>172.39927958967934</v>
      </c>
      <c r="EY27" s="26">
        <v>181.12153008887671</v>
      </c>
      <c r="EZ27" s="26">
        <v>192.92314318155124</v>
      </c>
      <c r="FA27" s="26">
        <v>205.75055792647117</v>
      </c>
      <c r="FB27" s="26">
        <v>219.0908734975138</v>
      </c>
      <c r="FC27" s="26">
        <v>225.76152069222036</v>
      </c>
      <c r="FD27" s="26">
        <v>237.56215496652442</v>
      </c>
      <c r="FE27" s="26">
        <v>250.08515719823029</v>
      </c>
      <c r="FF27" s="26">
        <v>256.54633726165775</v>
      </c>
      <c r="FG27" s="26">
        <v>270.83317019693828</v>
      </c>
      <c r="FH27" s="26">
        <v>285.14349477310992</v>
      </c>
      <c r="FI27" s="26">
        <v>305.56360361771272</v>
      </c>
      <c r="FJ27" s="26">
        <v>318.04549547785911</v>
      </c>
      <c r="FK27" s="26">
        <v>325.23100113542932</v>
      </c>
      <c r="FL27" s="26">
        <v>343.04353784111822</v>
      </c>
      <c r="FM27" s="26">
        <v>354.5720606084335</v>
      </c>
      <c r="FN27" s="26">
        <v>368.9107709173486</v>
      </c>
      <c r="FO27" s="26">
        <v>384.24591832739515</v>
      </c>
      <c r="FP27" s="26">
        <v>389.38765122743825</v>
      </c>
      <c r="FQ27" s="26">
        <v>401.4760581026585</v>
      </c>
      <c r="FR27" s="26">
        <v>389.24768020046201</v>
      </c>
      <c r="FS27" s="26">
        <v>400.57750283857325</v>
      </c>
      <c r="FT27" s="26">
        <v>423.54547590149173</v>
      </c>
      <c r="FU27" s="26">
        <v>446.44591049684823</v>
      </c>
      <c r="FV27" s="26">
        <v>458.14083238714227</v>
      </c>
      <c r="FW27" s="26">
        <v>476.81962335069102</v>
      </c>
      <c r="FX27" s="26">
        <v>499.99510590814771</v>
      </c>
      <c r="FY27" s="26">
        <v>512.09525860381348</v>
      </c>
      <c r="FZ27" s="26">
        <v>513.36576484867464</v>
      </c>
      <c r="GA27" s="46">
        <v>502.41956083389709</v>
      </c>
      <c r="GB27" s="46">
        <v>506.81136266401518</v>
      </c>
      <c r="GC27" s="46">
        <v>518.69611329043391</v>
      </c>
      <c r="GD27" s="46">
        <v>543.6466873301548</v>
      </c>
      <c r="GE27" s="46">
        <v>558.7763065279355</v>
      </c>
      <c r="GF27" s="46">
        <v>567.77313703303605</v>
      </c>
      <c r="GG27" s="46">
        <v>591.87364327597913</v>
      </c>
      <c r="GH27" s="46">
        <v>616.41576289103796</v>
      </c>
      <c r="GI27" s="46">
        <v>650.52660428330921</v>
      </c>
      <c r="GJ27" s="46">
        <v>684.56794957127761</v>
      </c>
      <c r="GK27" s="46">
        <v>694.05465721780661</v>
      </c>
      <c r="GL27" s="46">
        <v>717.17238949140597</v>
      </c>
      <c r="GM27" s="46">
        <v>730.67910418542738</v>
      </c>
      <c r="GN27" s="26">
        <v>753.10774832622053</v>
      </c>
      <c r="GO27" s="26">
        <v>775.70083395325162</v>
      </c>
      <c r="GP27" s="26">
        <v>798.19603774323639</v>
      </c>
      <c r="GQ27" s="26">
        <v>818.15120786186912</v>
      </c>
      <c r="GR27" s="26">
        <v>821.42339767432759</v>
      </c>
    </row>
    <row r="28" spans="1:200">
      <c r="A28" s="2" t="s">
        <v>161</v>
      </c>
      <c r="B28" s="17">
        <v>1.8682396511886676E-2</v>
      </c>
      <c r="C28" s="17" t="e">
        <v>#N/A</v>
      </c>
      <c r="D28" s="17">
        <v>3.5716346272724527E-2</v>
      </c>
      <c r="E28" s="17" t="e">
        <v>#N/A</v>
      </c>
      <c r="F28" s="26">
        <v>5.4948225034960808E-2</v>
      </c>
      <c r="G28" s="26" t="e">
        <v>#N/A</v>
      </c>
      <c r="H28" s="26">
        <v>4.1211168776220608E-2</v>
      </c>
      <c r="I28" s="26" t="e">
        <v>#N/A</v>
      </c>
      <c r="J28" s="26">
        <v>3.619714324178043E-2</v>
      </c>
      <c r="K28" s="26" t="e">
        <v>#N/A</v>
      </c>
      <c r="L28" s="26">
        <v>0.86186290967336032</v>
      </c>
      <c r="M28" s="26" t="e">
        <v>#N/A</v>
      </c>
      <c r="N28" s="26" t="e">
        <v>#N/A</v>
      </c>
      <c r="O28" s="26" t="e">
        <v>#N/A</v>
      </c>
      <c r="P28" s="26" t="e">
        <v>#N/A</v>
      </c>
      <c r="Q28" s="26" t="e">
        <v>#N/A</v>
      </c>
      <c r="R28" s="26" t="e">
        <v>#N/A</v>
      </c>
      <c r="S28" s="26" t="e">
        <v>#N/A</v>
      </c>
      <c r="T28" s="26" t="e">
        <v>#N/A</v>
      </c>
      <c r="U28" s="26" t="e">
        <v>#N/A</v>
      </c>
      <c r="V28" s="26">
        <v>1.2513771398899387</v>
      </c>
      <c r="W28" s="26" t="e">
        <v>#N/A</v>
      </c>
      <c r="X28" s="26" t="e">
        <v>#N/A</v>
      </c>
      <c r="Y28" s="26" t="e">
        <v>#N/A</v>
      </c>
      <c r="Z28" s="26" t="e">
        <v>#N/A</v>
      </c>
      <c r="AA28" s="26" t="e">
        <v>#N/A</v>
      </c>
      <c r="AB28" s="26" t="e">
        <v>#N/A</v>
      </c>
      <c r="AC28" s="26" t="e">
        <v>#N/A</v>
      </c>
      <c r="AD28" s="26" t="e">
        <v>#N/A</v>
      </c>
      <c r="AE28" s="26" t="e">
        <v>#N/A</v>
      </c>
      <c r="AF28" s="26">
        <v>1.9021701801477557</v>
      </c>
      <c r="AG28" s="26" t="e">
        <v>#N/A</v>
      </c>
      <c r="AH28" s="26" t="e">
        <v>#N/A</v>
      </c>
      <c r="AI28" s="26" t="e">
        <v>#N/A</v>
      </c>
      <c r="AJ28" s="26" t="e">
        <v>#N/A</v>
      </c>
      <c r="AK28" s="26" t="e">
        <v>#N/A</v>
      </c>
      <c r="AL28" s="26" t="e">
        <v>#N/A</v>
      </c>
      <c r="AM28" s="26" t="e">
        <v>#N/A</v>
      </c>
      <c r="AN28" s="26" t="e">
        <v>#N/A</v>
      </c>
      <c r="AO28" s="26" t="e">
        <v>#N/A</v>
      </c>
      <c r="AP28" s="26">
        <v>2.9248253333296703</v>
      </c>
      <c r="AQ28" s="26" t="e">
        <v>#N/A</v>
      </c>
      <c r="AR28" s="26" t="e">
        <v>#N/A</v>
      </c>
      <c r="AS28" s="26" t="e">
        <v>#N/A</v>
      </c>
      <c r="AT28" s="26" t="e">
        <v>#N/A</v>
      </c>
      <c r="AU28" s="26" t="e">
        <v>#N/A</v>
      </c>
      <c r="AV28" s="26" t="e">
        <v>#N/A</v>
      </c>
      <c r="AW28" s="26" t="e">
        <v>#N/A</v>
      </c>
      <c r="AX28" s="26" t="e">
        <v>#N/A</v>
      </c>
      <c r="AY28" s="26" t="e">
        <v>#N/A</v>
      </c>
      <c r="AZ28" s="26">
        <v>4.7630495165929903</v>
      </c>
      <c r="BA28" s="26" t="e">
        <v>#N/A</v>
      </c>
      <c r="BB28" s="26" t="e">
        <v>#N/A</v>
      </c>
      <c r="BC28" s="26" t="e">
        <v>#N/A</v>
      </c>
      <c r="BD28" s="26" t="e">
        <v>#N/A</v>
      </c>
      <c r="BE28" s="26" t="e">
        <v>#N/A</v>
      </c>
      <c r="BF28" s="26" t="e">
        <v>#N/A</v>
      </c>
      <c r="BG28" s="26" t="e">
        <v>#N/A</v>
      </c>
      <c r="BH28" s="26" t="e">
        <v>#N/A</v>
      </c>
      <c r="BI28" s="26" t="e">
        <v>#N/A</v>
      </c>
      <c r="BJ28" s="26">
        <v>6.7568458619865428</v>
      </c>
      <c r="BK28" s="26">
        <v>7.0651054044326731</v>
      </c>
      <c r="BL28" s="26">
        <v>7.3537896417100983</v>
      </c>
      <c r="BM28" s="26">
        <v>7.7226982875385666</v>
      </c>
      <c r="BN28" s="26">
        <v>7.6745499053516824</v>
      </c>
      <c r="BO28" s="26">
        <v>8.0755345775443086</v>
      </c>
      <c r="BP28" s="26">
        <v>8.1717626566367834</v>
      </c>
      <c r="BQ28" s="26">
        <v>8.4364070454614133</v>
      </c>
      <c r="BR28" s="26">
        <v>8.7892433354671553</v>
      </c>
      <c r="BS28" s="26">
        <v>9.8718607392184712</v>
      </c>
      <c r="BT28" s="26">
        <v>11.03470255152083</v>
      </c>
      <c r="BU28" s="26">
        <v>11.427651045802094</v>
      </c>
      <c r="BV28" s="26">
        <v>12.157432159547666</v>
      </c>
      <c r="BW28" s="26">
        <v>12.454152574736455</v>
      </c>
      <c r="BX28" s="26">
        <v>12.678684759285563</v>
      </c>
      <c r="BY28" s="26">
        <v>12.774912838378038</v>
      </c>
      <c r="BZ28" s="26">
        <v>13.159825154747939</v>
      </c>
      <c r="CA28" s="26">
        <v>13.753265985125516</v>
      </c>
      <c r="CB28" s="26">
        <v>13.689113932397198</v>
      </c>
      <c r="CC28" s="26">
        <v>14.539162973688043</v>
      </c>
      <c r="CD28" s="26">
        <v>14.747687710005248</v>
      </c>
      <c r="CE28" s="26">
        <v>15.387346454053667</v>
      </c>
      <c r="CF28" s="26">
        <v>16.879883523499981</v>
      </c>
      <c r="CG28" s="26">
        <v>16.062541794993667</v>
      </c>
      <c r="CH28" s="26">
        <v>15.600566035403141</v>
      </c>
      <c r="CI28" s="26">
        <v>17.484005670656824</v>
      </c>
      <c r="CJ28" s="26">
        <v>17.128639701741037</v>
      </c>
      <c r="CK28" s="26">
        <v>18.763323158753664</v>
      </c>
      <c r="CL28" s="26">
        <v>19.15422572456103</v>
      </c>
      <c r="CM28" s="26">
        <v>20.895518972248396</v>
      </c>
      <c r="CN28" s="26">
        <v>21.464104522513662</v>
      </c>
      <c r="CO28" s="26">
        <v>23.880593111141028</v>
      </c>
      <c r="CP28" s="26">
        <v>24.12934928938208</v>
      </c>
      <c r="CQ28" s="26">
        <v>25.302056986804185</v>
      </c>
      <c r="CR28" s="26">
        <v>24.982227614779973</v>
      </c>
      <c r="CS28" s="26">
        <v>26.830130653142078</v>
      </c>
      <c r="CT28" s="26">
        <v>29.921814582709445</v>
      </c>
      <c r="CU28" s="26">
        <v>30.383790342299967</v>
      </c>
      <c r="CV28" s="26">
        <v>27.896228559889444</v>
      </c>
      <c r="CW28" s="26">
        <v>31.307741861481016</v>
      </c>
      <c r="CX28" s="26">
        <v>31.627571233505229</v>
      </c>
      <c r="CY28" s="26">
        <v>32.65813254336102</v>
      </c>
      <c r="CZ28" s="26">
        <v>34.186206209698909</v>
      </c>
      <c r="DA28" s="26">
        <v>35.53659689157891</v>
      </c>
      <c r="DB28" s="26">
        <v>32.800278930927334</v>
      </c>
      <c r="DC28" s="26">
        <v>33.724230450108386</v>
      </c>
      <c r="DD28" s="26">
        <v>38.379524642905224</v>
      </c>
      <c r="DE28" s="26">
        <v>37.42003652683259</v>
      </c>
      <c r="DF28" s="26">
        <v>40.796013231532591</v>
      </c>
      <c r="DG28" s="26">
        <v>41.151379200448375</v>
      </c>
      <c r="DH28" s="26">
        <v>40.760476634641009</v>
      </c>
      <c r="DI28" s="26">
        <v>39.836525115459956</v>
      </c>
      <c r="DJ28" s="26">
        <v>42.039794122737852</v>
      </c>
      <c r="DK28" s="26">
        <v>47.583503237824161</v>
      </c>
      <c r="DL28" s="26">
        <v>49.040503710378893</v>
      </c>
      <c r="DM28" s="26">
        <v>50.177674810909416</v>
      </c>
      <c r="DN28" s="26">
        <v>53.447041724934685</v>
      </c>
      <c r="DO28" s="26">
        <v>53.980090678308365</v>
      </c>
      <c r="DP28" s="26">
        <v>54.584212825465201</v>
      </c>
      <c r="DQ28" s="26">
        <v>57.92465293327362</v>
      </c>
      <c r="DR28" s="26">
        <v>52.771846383994678</v>
      </c>
      <c r="DS28" s="26">
        <v>48.720674338354684</v>
      </c>
      <c r="DT28" s="26">
        <v>42.288550300978905</v>
      </c>
      <c r="DU28" s="26">
        <v>41.400135378689427</v>
      </c>
      <c r="DV28" s="26">
        <v>44.598429098931533</v>
      </c>
      <c r="DW28" s="26">
        <v>48.009942400523109</v>
      </c>
      <c r="DX28" s="26">
        <v>54.83296900370626</v>
      </c>
      <c r="DY28" s="26">
        <v>57.17838439855047</v>
      </c>
      <c r="DZ28" s="26">
        <v>54.904042197489417</v>
      </c>
      <c r="EA28" s="26">
        <v>59.275043615153628</v>
      </c>
      <c r="EB28" s="26">
        <v>63.859264614167294</v>
      </c>
      <c r="EC28" s="26">
        <v>75.479731797713612</v>
      </c>
      <c r="ED28" s="26">
        <v>90.582785476634641</v>
      </c>
      <c r="EE28" s="26">
        <v>108.59984010066516</v>
      </c>
      <c r="EF28" s="26">
        <v>117.69720890490935</v>
      </c>
      <c r="EG28" s="26">
        <v>112.97084151832935</v>
      </c>
      <c r="EH28" s="26">
        <v>89.658833957453595</v>
      </c>
      <c r="EI28" s="26">
        <v>88.30844327557358</v>
      </c>
      <c r="EJ28" s="26">
        <v>91.648883383382014</v>
      </c>
      <c r="EK28" s="26">
        <v>92.004249352297791</v>
      </c>
      <c r="EL28" s="26">
        <v>100</v>
      </c>
      <c r="EM28" s="26">
        <v>107.61499976647005</v>
      </c>
      <c r="EN28" s="26">
        <v>111.6304099961811</v>
      </c>
      <c r="EO28" s="26">
        <v>116.7629176408529</v>
      </c>
      <c r="EP28" s="26">
        <v>115.99597778992744</v>
      </c>
      <c r="EQ28" s="26">
        <v>124.19164292445443</v>
      </c>
      <c r="ER28" s="26">
        <v>126.61822522727959</v>
      </c>
      <c r="ES28" s="26">
        <v>128.99528544229199</v>
      </c>
      <c r="ET28" s="26">
        <v>127.69198222974403</v>
      </c>
      <c r="EU28" s="26">
        <v>137.16869654567984</v>
      </c>
      <c r="EV28" s="26">
        <v>140.58001972641279</v>
      </c>
      <c r="EW28" s="26">
        <v>143.85417840040222</v>
      </c>
      <c r="EX28" s="26">
        <v>152.53160209792324</v>
      </c>
      <c r="EY28" s="26">
        <v>159.12765571640122</v>
      </c>
      <c r="EZ28" s="26">
        <v>168.34178620195121</v>
      </c>
      <c r="FA28" s="26">
        <v>179.0827218053789</v>
      </c>
      <c r="FB28" s="26">
        <v>190.81361836809268</v>
      </c>
      <c r="FC28" s="26">
        <v>195.58470406259701</v>
      </c>
      <c r="FD28" s="26">
        <v>204.89375760689489</v>
      </c>
      <c r="FE28" s="26">
        <v>211.31143554985314</v>
      </c>
      <c r="FF28" s="26">
        <v>211.68116841905714</v>
      </c>
      <c r="FG28" s="26">
        <v>218.28910459119894</v>
      </c>
      <c r="FH28" s="26">
        <v>229.85900285456029</v>
      </c>
      <c r="FI28" s="26">
        <v>242.91387689949144</v>
      </c>
      <c r="FJ28" s="26">
        <v>242.23402998524639</v>
      </c>
      <c r="FK28" s="26">
        <v>241.55411438572006</v>
      </c>
      <c r="FL28" s="26">
        <v>254.21542176883833</v>
      </c>
      <c r="FM28" s="26">
        <v>265.73160814222797</v>
      </c>
      <c r="FN28" s="26">
        <v>280.8917547440924</v>
      </c>
      <c r="FO28" s="26">
        <v>290.44580868676491</v>
      </c>
      <c r="FP28" s="26">
        <v>290.57706625931718</v>
      </c>
      <c r="FQ28" s="26">
        <v>297.82906431415</v>
      </c>
      <c r="FR28" s="26">
        <v>292.24694281812964</v>
      </c>
      <c r="FS28" s="26">
        <v>304.49071237626345</v>
      </c>
      <c r="FT28" s="26">
        <v>326.66431305102765</v>
      </c>
      <c r="FU28" s="26">
        <v>339.33159605361845</v>
      </c>
      <c r="FV28" s="26">
        <v>351.01475634583312</v>
      </c>
      <c r="FW28" s="26">
        <v>363.35399844496521</v>
      </c>
      <c r="FX28" s="26">
        <v>378.65130955357313</v>
      </c>
      <c r="FY28" s="26">
        <v>391.74794424953086</v>
      </c>
      <c r="FZ28" s="26">
        <v>398.59442440360573</v>
      </c>
      <c r="GA28" s="46">
        <v>397.82039979491265</v>
      </c>
      <c r="GB28" s="46">
        <v>411.09181443593423</v>
      </c>
      <c r="GC28" s="46">
        <v>422.15415154411647</v>
      </c>
      <c r="GD28" s="46">
        <v>439.30133904326522</v>
      </c>
      <c r="GE28" s="46">
        <v>450.44842337137737</v>
      </c>
      <c r="GF28" s="46">
        <v>467.31876995208847</v>
      </c>
      <c r="GG28" s="46">
        <v>488.33686492550055</v>
      </c>
      <c r="GH28" s="46">
        <v>509.18851087562746</v>
      </c>
      <c r="GI28" s="46">
        <v>532.04779671354663</v>
      </c>
      <c r="GJ28" s="46">
        <v>551.69453457479688</v>
      </c>
      <c r="GK28" s="46">
        <v>555.87980350514727</v>
      </c>
      <c r="GL28" s="46">
        <v>564.84419430791331</v>
      </c>
      <c r="GM28" s="46">
        <v>579.09391750622979</v>
      </c>
      <c r="GN28" s="26">
        <v>600.23140071267846</v>
      </c>
      <c r="GO28" s="26">
        <v>618.83858684154859</v>
      </c>
      <c r="GP28" s="26">
        <v>635.54724311017947</v>
      </c>
      <c r="GQ28" s="26">
        <v>648.89368617420234</v>
      </c>
      <c r="GR28" s="26">
        <v>651.48923426901001</v>
      </c>
    </row>
    <row r="29" spans="1:200" s="8" customFormat="1">
      <c r="A29" s="4" t="s">
        <v>67</v>
      </c>
      <c r="B29" s="9">
        <v>2.7392402276993438E-2</v>
      </c>
      <c r="C29" s="15" t="e">
        <v>#N/A</v>
      </c>
      <c r="D29" s="9">
        <v>4.5735528801765832E-2</v>
      </c>
      <c r="E29" s="15" t="e">
        <v>#N/A</v>
      </c>
      <c r="F29" s="9">
        <v>6.8481005692483596E-2</v>
      </c>
      <c r="G29" s="9" t="e">
        <v>#N/A</v>
      </c>
      <c r="H29" s="9">
        <v>5.6252254675968671E-2</v>
      </c>
      <c r="I29" s="9" t="e">
        <v>#N/A</v>
      </c>
      <c r="J29" s="9">
        <v>5.0932747983784679E-2</v>
      </c>
      <c r="K29" s="9" t="e">
        <v>#N/A</v>
      </c>
      <c r="L29" s="9">
        <v>0.8253795498596751</v>
      </c>
      <c r="M29" s="9" t="e">
        <v>#N/A</v>
      </c>
      <c r="N29" s="9" t="e">
        <v>#N/A</v>
      </c>
      <c r="O29" s="9" t="e">
        <v>#N/A</v>
      </c>
      <c r="P29" s="9" t="e">
        <v>#N/A</v>
      </c>
      <c r="Q29" s="9" t="e">
        <v>#N/A</v>
      </c>
      <c r="R29" s="9" t="e">
        <v>#N/A</v>
      </c>
      <c r="S29" s="9" t="e">
        <v>#N/A</v>
      </c>
      <c r="T29" s="9" t="e">
        <v>#N/A</v>
      </c>
      <c r="U29" s="9" t="e">
        <v>#N/A</v>
      </c>
      <c r="V29" s="9">
        <v>1.205021125167381</v>
      </c>
      <c r="W29" s="9" t="e">
        <v>#N/A</v>
      </c>
      <c r="X29" s="9" t="e">
        <v>#N/A</v>
      </c>
      <c r="Y29" s="9" t="e">
        <v>#N/A</v>
      </c>
      <c r="Z29" s="9" t="e">
        <v>#N/A</v>
      </c>
      <c r="AA29" s="9" t="e">
        <v>#N/A</v>
      </c>
      <c r="AB29" s="9" t="e">
        <v>#N/A</v>
      </c>
      <c r="AC29" s="9" t="e">
        <v>#N/A</v>
      </c>
      <c r="AD29" s="9" t="e">
        <v>#N/A</v>
      </c>
      <c r="AE29" s="9" t="e">
        <v>#N/A</v>
      </c>
      <c r="AF29" s="9">
        <v>1.850882610104617</v>
      </c>
      <c r="AG29" s="9" t="e">
        <v>#N/A</v>
      </c>
      <c r="AH29" s="9" t="e">
        <v>#N/A</v>
      </c>
      <c r="AI29" s="9" t="e">
        <v>#N/A</v>
      </c>
      <c r="AJ29" s="9" t="e">
        <v>#N/A</v>
      </c>
      <c r="AK29" s="9" t="e">
        <v>#N/A</v>
      </c>
      <c r="AL29" s="9" t="e">
        <v>#N/A</v>
      </c>
      <c r="AM29" s="9" t="e">
        <v>#N/A</v>
      </c>
      <c r="AN29" s="9" t="e">
        <v>#N/A</v>
      </c>
      <c r="AO29" s="9" t="e">
        <v>#N/A</v>
      </c>
      <c r="AP29" s="9">
        <v>2.8850680835712845</v>
      </c>
      <c r="AQ29" s="9" t="e">
        <v>#N/A</v>
      </c>
      <c r="AR29" s="9" t="e">
        <v>#N/A</v>
      </c>
      <c r="AS29" s="9" t="e">
        <v>#N/A</v>
      </c>
      <c r="AT29" s="9" t="e">
        <v>#N/A</v>
      </c>
      <c r="AU29" s="9" t="e">
        <v>#N/A</v>
      </c>
      <c r="AV29" s="9" t="e">
        <v>#N/A</v>
      </c>
      <c r="AW29" s="9" t="e">
        <v>#N/A</v>
      </c>
      <c r="AX29" s="9" t="e">
        <v>#N/A</v>
      </c>
      <c r="AY29" s="9" t="e">
        <v>#N/A</v>
      </c>
      <c r="AZ29" s="9">
        <v>4.7914080795357963</v>
      </c>
      <c r="BA29" s="9" t="e">
        <v>#N/A</v>
      </c>
      <c r="BB29" s="9" t="e">
        <v>#N/A</v>
      </c>
      <c r="BC29" s="9" t="e">
        <v>#N/A</v>
      </c>
      <c r="BD29" s="9" t="e">
        <v>#N/A</v>
      </c>
      <c r="BE29" s="9" t="e">
        <v>#N/A</v>
      </c>
      <c r="BF29" s="9" t="e">
        <v>#N/A</v>
      </c>
      <c r="BG29" s="9" t="e">
        <v>#N/A</v>
      </c>
      <c r="BH29" s="9" t="e">
        <v>#N/A</v>
      </c>
      <c r="BI29" s="9" t="e">
        <v>#N/A</v>
      </c>
      <c r="BJ29" s="9">
        <v>6.8171006854214946</v>
      </c>
      <c r="BK29" s="9">
        <v>7.0939830264935893</v>
      </c>
      <c r="BL29" s="9">
        <v>7.3929170462674785</v>
      </c>
      <c r="BM29" s="9">
        <v>7.8108646338406231</v>
      </c>
      <c r="BN29" s="9">
        <v>7.8000887807323807</v>
      </c>
      <c r="BO29" s="9">
        <v>8.1986320307675378</v>
      </c>
      <c r="BP29" s="9">
        <v>8.2574724394523962</v>
      </c>
      <c r="BQ29" s="9">
        <v>8.5539331943331973</v>
      </c>
      <c r="BR29" s="9">
        <v>8.9102794269607273</v>
      </c>
      <c r="BS29" s="9">
        <v>9.9080332499740145</v>
      </c>
      <c r="BT29" s="9">
        <v>11.004655791230762</v>
      </c>
      <c r="BU29" s="9">
        <v>11.470097096283071</v>
      </c>
      <c r="BV29" s="9">
        <v>12.110223969574866</v>
      </c>
      <c r="BW29" s="9">
        <v>12.461774452916252</v>
      </c>
      <c r="BX29" s="9">
        <v>12.72434212376719</v>
      </c>
      <c r="BY29" s="9">
        <v>12.814831824101645</v>
      </c>
      <c r="BZ29" s="9">
        <v>13.176116637827196</v>
      </c>
      <c r="CA29" s="9">
        <v>13.804079694770374</v>
      </c>
      <c r="CB29" s="9">
        <v>13.796328867801087</v>
      </c>
      <c r="CC29" s="9">
        <v>14.634440565212872</v>
      </c>
      <c r="CD29" s="9">
        <v>14.843147741655407</v>
      </c>
      <c r="CE29" s="9">
        <v>15.495769585873346</v>
      </c>
      <c r="CF29" s="9">
        <v>16.713737901179464</v>
      </c>
      <c r="CG29" s="9">
        <v>15.941794936074203</v>
      </c>
      <c r="CH29" s="9">
        <v>15.585202232969936</v>
      </c>
      <c r="CI29" s="9">
        <v>17.215058178282963</v>
      </c>
      <c r="CJ29" s="9">
        <v>16.954238423958572</v>
      </c>
      <c r="CK29" s="9">
        <v>18.446647182190048</v>
      </c>
      <c r="CL29" s="9">
        <v>18.948617111691295</v>
      </c>
      <c r="CM29" s="9">
        <v>20.584072968957312</v>
      </c>
      <c r="CN29" s="9">
        <v>21.20885557233612</v>
      </c>
      <c r="CO29" s="9">
        <v>23.410310915994593</v>
      </c>
      <c r="CP29" s="9">
        <v>23.759599202685433</v>
      </c>
      <c r="CQ29" s="9">
        <v>24.930437055561331</v>
      </c>
      <c r="CR29" s="9">
        <v>24.726922390231671</v>
      </c>
      <c r="CS29" s="9">
        <v>26.547914080795358</v>
      </c>
      <c r="CT29" s="9">
        <v>29.53160960935255</v>
      </c>
      <c r="CU29" s="9">
        <v>30.091713920598721</v>
      </c>
      <c r="CV29" s="9">
        <v>27.820083277794428</v>
      </c>
      <c r="CW29" s="9">
        <v>31.117683629982448</v>
      </c>
      <c r="CX29" s="9">
        <v>31.675161755804069</v>
      </c>
      <c r="CY29" s="9">
        <v>32.743631266470601</v>
      </c>
      <c r="CZ29" s="9">
        <v>34.268011299365945</v>
      </c>
      <c r="DA29" s="9">
        <v>35.643201731591141</v>
      </c>
      <c r="DB29" s="9">
        <v>33.06956587933891</v>
      </c>
      <c r="DC29" s="9">
        <v>33.9940486337428</v>
      </c>
      <c r="DD29" s="9">
        <v>38.338527964096386</v>
      </c>
      <c r="DE29" s="9">
        <v>37.543741936667296</v>
      </c>
      <c r="DF29" s="9">
        <v>40.353237622975371</v>
      </c>
      <c r="DG29" s="9">
        <v>40.617045044604367</v>
      </c>
      <c r="DH29" s="9">
        <v>40.351598603476631</v>
      </c>
      <c r="DI29" s="9">
        <v>39.355162183810357</v>
      </c>
      <c r="DJ29" s="9">
        <v>41.659891592122243</v>
      </c>
      <c r="DK29" s="9">
        <v>46.834763954533507</v>
      </c>
      <c r="DL29" s="9">
        <v>48.292294113690701</v>
      </c>
      <c r="DM29" s="9">
        <v>49.667381212969815</v>
      </c>
      <c r="DN29" s="9">
        <v>52.739031482919486</v>
      </c>
      <c r="DO29" s="9">
        <v>53.497628294884109</v>
      </c>
      <c r="DP29" s="9">
        <v>54.345326049073975</v>
      </c>
      <c r="DQ29" s="9">
        <v>57.287813988468294</v>
      </c>
      <c r="DR29" s="9">
        <v>52.377626032565161</v>
      </c>
      <c r="DS29" s="9">
        <v>48.13180007214963</v>
      </c>
      <c r="DT29" s="9">
        <v>42.308305951121682</v>
      </c>
      <c r="DU29" s="9">
        <v>41.498859546680201</v>
      </c>
      <c r="DV29" s="9">
        <v>44.710600553962429</v>
      </c>
      <c r="DW29" s="9">
        <v>48.090977810931278</v>
      </c>
      <c r="DX29" s="9">
        <v>54.496843514787614</v>
      </c>
      <c r="DY29" s="9">
        <v>56.997680817369719</v>
      </c>
      <c r="DZ29" s="9">
        <v>55.177410072822205</v>
      </c>
      <c r="EA29" s="9">
        <v>59.274064041969076</v>
      </c>
      <c r="EB29" s="9">
        <v>63.969255574781869</v>
      </c>
      <c r="EC29" s="9">
        <v>75.126375031336181</v>
      </c>
      <c r="ED29" s="9">
        <v>89.753561807164814</v>
      </c>
      <c r="EE29" s="9">
        <v>106.1554568355661</v>
      </c>
      <c r="EF29" s="9">
        <v>114.34166867421995</v>
      </c>
      <c r="EG29" s="9">
        <v>109.81672917596561</v>
      </c>
      <c r="EH29" s="9">
        <v>88.952788705525563</v>
      </c>
      <c r="EI29" s="9">
        <v>88.15366856416118</v>
      </c>
      <c r="EJ29" s="9">
        <v>91.343055475728974</v>
      </c>
      <c r="EK29" s="9">
        <v>92.084317299402599</v>
      </c>
      <c r="EL29" s="9">
        <v>100</v>
      </c>
      <c r="EM29" s="9">
        <v>107.21802028749794</v>
      </c>
      <c r="EN29" s="9">
        <v>111.34785293704027</v>
      </c>
      <c r="EO29" s="9">
        <v>116.40321860726755</v>
      </c>
      <c r="EP29" s="9">
        <v>116.05732838476543</v>
      </c>
      <c r="EQ29" s="9">
        <v>124.29724425095843</v>
      </c>
      <c r="ER29" s="9">
        <v>127.32428813383144</v>
      </c>
      <c r="ES29" s="9">
        <v>129.82084879760805</v>
      </c>
      <c r="ET29" s="9">
        <v>129.09996392518451</v>
      </c>
      <c r="EU29" s="9">
        <v>138.30674599049826</v>
      </c>
      <c r="EV29" s="9">
        <v>141.8621330610398</v>
      </c>
      <c r="EW29" s="9">
        <v>145.18040464937113</v>
      </c>
      <c r="EX29" s="9">
        <v>153.99183119432098</v>
      </c>
      <c r="EY29" s="9">
        <v>160.86726302209124</v>
      </c>
      <c r="EZ29" s="9">
        <v>170.31623550128708</v>
      </c>
      <c r="FA29" s="9">
        <v>181.12932515637516</v>
      </c>
      <c r="FB29" s="9">
        <v>192.71392671309516</v>
      </c>
      <c r="FC29" s="9">
        <v>197.78537319090916</v>
      </c>
      <c r="FD29" s="9">
        <v>207.26461182887087</v>
      </c>
      <c r="FE29" s="9">
        <v>214.44527328201335</v>
      </c>
      <c r="FF29" s="9">
        <v>215.70673009312193</v>
      </c>
      <c r="FG29" s="9">
        <v>222.99598285529106</v>
      </c>
      <c r="FH29" s="9">
        <v>234.54940109691896</v>
      </c>
      <c r="FI29" s="9">
        <v>248.13902867030677</v>
      </c>
      <c r="FJ29" s="9">
        <v>248.71005019902293</v>
      </c>
      <c r="FK29" s="9">
        <v>248.81827464551907</v>
      </c>
      <c r="FL29" s="9">
        <v>261.70719478566059</v>
      </c>
      <c r="FM29" s="9">
        <v>272.68103137286073</v>
      </c>
      <c r="FN29" s="9">
        <v>287.4198558230255</v>
      </c>
      <c r="FO29" s="9">
        <v>297.56201505359252</v>
      </c>
      <c r="FP29" s="9">
        <v>298.26871457483691</v>
      </c>
      <c r="FQ29" s="9">
        <v>306.09334205650907</v>
      </c>
      <c r="FR29" s="9">
        <v>300.39083088248782</v>
      </c>
      <c r="FS29" s="9">
        <v>312.06971610954514</v>
      </c>
      <c r="FT29" s="9">
        <v>334.29485964451021</v>
      </c>
      <c r="FU29" s="9">
        <v>347.74618004390123</v>
      </c>
      <c r="FV29" s="9">
        <v>359.24683122489284</v>
      </c>
      <c r="FW29" s="9">
        <v>372.16711811139169</v>
      </c>
      <c r="FX29" s="9">
        <v>387.94685384808224</v>
      </c>
      <c r="FY29" s="9">
        <v>401.12553424356003</v>
      </c>
      <c r="FZ29" s="9">
        <v>407.55883557832823</v>
      </c>
      <c r="GA29" s="9">
        <v>406.19336698978356</v>
      </c>
      <c r="GB29" s="9">
        <v>418.9644664951918</v>
      </c>
      <c r="GC29" s="9">
        <v>430.45926473026276</v>
      </c>
      <c r="GD29" s="9">
        <v>448.25212795498641</v>
      </c>
      <c r="GE29" s="9">
        <v>460.1072204554348</v>
      </c>
      <c r="GF29" s="9">
        <v>476.59614399498582</v>
      </c>
      <c r="GG29" s="9">
        <v>497.82879714157036</v>
      </c>
      <c r="GH29" s="9">
        <v>519.18360858213748</v>
      </c>
      <c r="GI29" s="9">
        <v>542.79891653265997</v>
      </c>
      <c r="GJ29" s="9">
        <v>562.97592770362394</v>
      </c>
      <c r="GK29" s="9">
        <v>568.38690545341149</v>
      </c>
      <c r="GL29" s="9">
        <v>578.81619575784623</v>
      </c>
      <c r="GM29" s="9">
        <v>593.58693724816419</v>
      </c>
      <c r="GN29" s="9">
        <v>614.63689781044218</v>
      </c>
      <c r="GO29" s="9">
        <v>633.54376975707589</v>
      </c>
      <c r="GP29" s="9">
        <v>650.74448636188538</v>
      </c>
      <c r="GQ29" s="9">
        <v>665.23995866682151</v>
      </c>
      <c r="GR29" s="9">
        <v>668.52612978373452</v>
      </c>
    </row>
    <row r="30" spans="1:200">
      <c r="A30" s="43" t="s">
        <v>68</v>
      </c>
      <c r="B30" s="15"/>
      <c r="C30" s="15"/>
      <c r="D30" s="15"/>
      <c r="E30" s="15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</row>
    <row r="31" spans="1:200">
      <c r="A31" s="2" t="s">
        <v>162</v>
      </c>
      <c r="B31" s="17" t="e">
        <v>#N/A</v>
      </c>
      <c r="C31" s="17" t="e">
        <v>#N/A</v>
      </c>
      <c r="D31" s="17" t="e">
        <v>#N/A</v>
      </c>
      <c r="E31" s="17" t="e">
        <v>#N/A</v>
      </c>
      <c r="F31" s="26" t="e">
        <v>#N/A</v>
      </c>
      <c r="G31" s="26" t="e">
        <v>#N/A</v>
      </c>
      <c r="H31" s="26" t="e">
        <v>#N/A</v>
      </c>
      <c r="I31" s="26" t="e">
        <v>#N/A</v>
      </c>
      <c r="J31" s="26" t="e">
        <v>#N/A</v>
      </c>
      <c r="K31" s="26" t="e">
        <v>#N/A</v>
      </c>
      <c r="L31" s="26" t="e">
        <v>#N/A</v>
      </c>
      <c r="M31" s="26" t="e">
        <v>#N/A</v>
      </c>
      <c r="N31" s="26" t="e">
        <v>#N/A</v>
      </c>
      <c r="O31" s="26" t="e">
        <v>#N/A</v>
      </c>
      <c r="P31" s="26" t="e">
        <v>#N/A</v>
      </c>
      <c r="Q31" s="26" t="e">
        <v>#N/A</v>
      </c>
      <c r="R31" s="26" t="e">
        <v>#N/A</v>
      </c>
      <c r="S31" s="26" t="e">
        <v>#N/A</v>
      </c>
      <c r="T31" s="26" t="e">
        <v>#N/A</v>
      </c>
      <c r="U31" s="26" t="e">
        <v>#N/A</v>
      </c>
      <c r="V31" s="26" t="e">
        <v>#N/A</v>
      </c>
      <c r="W31" s="26" t="e">
        <v>#N/A</v>
      </c>
      <c r="X31" s="26" t="e">
        <v>#N/A</v>
      </c>
      <c r="Y31" s="26" t="e">
        <v>#N/A</v>
      </c>
      <c r="Z31" s="26" t="e">
        <v>#N/A</v>
      </c>
      <c r="AA31" s="26" t="e">
        <v>#N/A</v>
      </c>
      <c r="AB31" s="26" t="e">
        <v>#N/A</v>
      </c>
      <c r="AC31" s="26" t="e">
        <v>#N/A</v>
      </c>
      <c r="AD31" s="26" t="e">
        <v>#N/A</v>
      </c>
      <c r="AE31" s="26" t="e">
        <v>#N/A</v>
      </c>
      <c r="AF31" s="26" t="e">
        <v>#N/A</v>
      </c>
      <c r="AG31" s="26" t="e">
        <v>#N/A</v>
      </c>
      <c r="AH31" s="26" t="e">
        <v>#N/A</v>
      </c>
      <c r="AI31" s="26" t="e">
        <v>#N/A</v>
      </c>
      <c r="AJ31" s="26" t="e">
        <v>#N/A</v>
      </c>
      <c r="AK31" s="26" t="e">
        <v>#N/A</v>
      </c>
      <c r="AL31" s="26" t="e">
        <v>#N/A</v>
      </c>
      <c r="AM31" s="26" t="e">
        <v>#N/A</v>
      </c>
      <c r="AN31" s="26" t="e">
        <v>#N/A</v>
      </c>
      <c r="AO31" s="26" t="e">
        <v>#N/A</v>
      </c>
      <c r="AP31" s="26" t="e">
        <v>#N/A</v>
      </c>
      <c r="AQ31" s="26" t="e">
        <v>#N/A</v>
      </c>
      <c r="AR31" s="26" t="e">
        <v>#N/A</v>
      </c>
      <c r="AS31" s="26" t="e">
        <v>#N/A</v>
      </c>
      <c r="AT31" s="26" t="e">
        <v>#N/A</v>
      </c>
      <c r="AU31" s="26" t="e">
        <v>#N/A</v>
      </c>
      <c r="AV31" s="26" t="e">
        <v>#N/A</v>
      </c>
      <c r="AW31" s="26" t="e">
        <v>#N/A</v>
      </c>
      <c r="AX31" s="26" t="e">
        <v>#N/A</v>
      </c>
      <c r="AY31" s="26" t="e">
        <v>#N/A</v>
      </c>
      <c r="AZ31" s="26" t="e">
        <v>#N/A</v>
      </c>
      <c r="BA31" s="26" t="e">
        <v>#N/A</v>
      </c>
      <c r="BB31" s="26" t="e">
        <v>#N/A</v>
      </c>
      <c r="BC31" s="26" t="e">
        <v>#N/A</v>
      </c>
      <c r="BD31" s="26" t="e">
        <v>#N/A</v>
      </c>
      <c r="BE31" s="26" t="e">
        <v>#N/A</v>
      </c>
      <c r="BF31" s="26" t="e">
        <v>#N/A</v>
      </c>
      <c r="BG31" s="26" t="e">
        <v>#N/A</v>
      </c>
      <c r="BH31" s="26" t="e">
        <v>#N/A</v>
      </c>
      <c r="BI31" s="26" t="e">
        <v>#N/A</v>
      </c>
      <c r="BJ31" s="26">
        <v>21.891299381811468</v>
      </c>
      <c r="BK31" s="26" t="e">
        <v>#N/A</v>
      </c>
      <c r="BL31" s="26" t="e">
        <v>#N/A</v>
      </c>
      <c r="BM31" s="26" t="e">
        <v>#N/A</v>
      </c>
      <c r="BN31" s="26" t="e">
        <v>#N/A</v>
      </c>
      <c r="BO31" s="26" t="e">
        <v>#N/A</v>
      </c>
      <c r="BP31" s="26" t="e">
        <v>#N/A</v>
      </c>
      <c r="BQ31" s="26" t="e">
        <v>#N/A</v>
      </c>
      <c r="BR31" s="26" t="e">
        <v>#N/A</v>
      </c>
      <c r="BS31" s="26" t="e">
        <v>#N/A</v>
      </c>
      <c r="BT31" s="26" t="e">
        <v>#N/A</v>
      </c>
      <c r="BU31" s="26" t="e">
        <v>#N/A</v>
      </c>
      <c r="BV31" s="26" t="e">
        <v>#N/A</v>
      </c>
      <c r="BW31" s="26" t="e">
        <v>#N/A</v>
      </c>
      <c r="BX31" s="26" t="e">
        <v>#N/A</v>
      </c>
      <c r="BY31" s="26" t="e">
        <v>#N/A</v>
      </c>
      <c r="BZ31" s="26" t="e">
        <v>#N/A</v>
      </c>
      <c r="CA31" s="26" t="e">
        <v>#N/A</v>
      </c>
      <c r="CB31" s="26" t="e">
        <v>#N/A</v>
      </c>
      <c r="CC31" s="26" t="e">
        <v>#N/A</v>
      </c>
      <c r="CD31" s="26">
        <v>35.319048073257164</v>
      </c>
      <c r="CE31" s="26" t="e">
        <v>#N/A</v>
      </c>
      <c r="CF31" s="26" t="e">
        <v>#N/A</v>
      </c>
      <c r="CG31" s="26" t="e">
        <v>#N/A</v>
      </c>
      <c r="CH31" s="26" t="e">
        <v>#N/A</v>
      </c>
      <c r="CI31" s="26" t="e">
        <v>#N/A</v>
      </c>
      <c r="CJ31" s="26" t="e">
        <v>#N/A</v>
      </c>
      <c r="CK31" s="26" t="e">
        <v>#N/A</v>
      </c>
      <c r="CL31" s="26" t="e">
        <v>#N/A</v>
      </c>
      <c r="CM31" s="26" t="e">
        <v>#N/A</v>
      </c>
      <c r="CN31" s="26">
        <v>44.596401714619645</v>
      </c>
      <c r="CO31" s="26" t="e">
        <v>#N/A</v>
      </c>
      <c r="CP31" s="26" t="e">
        <v>#N/A</v>
      </c>
      <c r="CQ31" s="26" t="e">
        <v>#N/A</v>
      </c>
      <c r="CR31" s="26" t="e">
        <v>#N/A</v>
      </c>
      <c r="CS31" s="26" t="e">
        <v>#N/A</v>
      </c>
      <c r="CT31" s="26" t="e">
        <v>#N/A</v>
      </c>
      <c r="CU31" s="26" t="e">
        <v>#N/A</v>
      </c>
      <c r="CV31" s="26" t="e">
        <v>#N/A</v>
      </c>
      <c r="CW31" s="26" t="e">
        <v>#N/A</v>
      </c>
      <c r="CX31" s="26">
        <v>55.501361257975539</v>
      </c>
      <c r="CY31" s="26" t="e">
        <v>#N/A</v>
      </c>
      <c r="CZ31" s="26" t="e">
        <v>#N/A</v>
      </c>
      <c r="DA31" s="26">
        <v>59.244854832560399</v>
      </c>
      <c r="DB31" s="26" t="e">
        <v>#N/A</v>
      </c>
      <c r="DC31" s="26" t="e">
        <v>#N/A</v>
      </c>
      <c r="DD31" s="26" t="e">
        <v>#N/A</v>
      </c>
      <c r="DE31" s="26" t="e">
        <v>#N/A</v>
      </c>
      <c r="DF31" s="26" t="e">
        <v>#N/A</v>
      </c>
      <c r="DG31" s="26" t="e">
        <v>#N/A</v>
      </c>
      <c r="DH31" s="26" t="e">
        <v>#N/A</v>
      </c>
      <c r="DI31" s="26" t="e">
        <v>#N/A</v>
      </c>
      <c r="DJ31" s="26" t="e">
        <v>#N/A</v>
      </c>
      <c r="DK31" s="26" t="e">
        <v>#N/A</v>
      </c>
      <c r="DL31" s="26" t="e">
        <v>#N/A</v>
      </c>
      <c r="DM31" s="26" t="e">
        <v>#N/A</v>
      </c>
      <c r="DN31" s="26" t="e">
        <v>#N/A</v>
      </c>
      <c r="DO31" s="26" t="e">
        <v>#N/A</v>
      </c>
      <c r="DP31" s="26" t="e">
        <v>#N/A</v>
      </c>
      <c r="DQ31" s="26">
        <v>73.64916706520215</v>
      </c>
      <c r="DR31" s="26" t="e">
        <v>#N/A</v>
      </c>
      <c r="DS31" s="26" t="e">
        <v>#N/A</v>
      </c>
      <c r="DT31" s="26" t="e">
        <v>#N/A</v>
      </c>
      <c r="DU31" s="26" t="e">
        <v>#N/A</v>
      </c>
      <c r="DV31" s="26" t="e">
        <v>#N/A</v>
      </c>
      <c r="DW31" s="26" t="e">
        <v>#N/A</v>
      </c>
      <c r="DX31" s="26" t="e">
        <v>#N/A</v>
      </c>
      <c r="DY31" s="26" t="e">
        <v>#N/A</v>
      </c>
      <c r="DZ31" s="26" t="e">
        <v>#N/A</v>
      </c>
      <c r="EA31" s="26" t="e">
        <v>#N/A</v>
      </c>
      <c r="EB31" s="26" t="e">
        <v>#N/A</v>
      </c>
      <c r="EC31" s="26" t="e">
        <v>#N/A</v>
      </c>
      <c r="ED31" s="26" t="e">
        <v>#N/A</v>
      </c>
      <c r="EE31" s="26" t="e">
        <v>#N/A</v>
      </c>
      <c r="EF31" s="26" t="e">
        <v>#N/A</v>
      </c>
      <c r="EG31" s="26" t="e">
        <v>#N/A</v>
      </c>
      <c r="EH31" s="26" t="e">
        <v>#N/A</v>
      </c>
      <c r="EI31" s="26" t="e">
        <v>#N/A</v>
      </c>
      <c r="EJ31" s="26" t="e">
        <v>#N/A</v>
      </c>
      <c r="EK31" s="26" t="e">
        <v>#N/A</v>
      </c>
      <c r="EL31" s="26">
        <v>100</v>
      </c>
      <c r="EM31" s="26">
        <v>106.60818658056886</v>
      </c>
      <c r="EN31" s="26">
        <v>109.21235602375832</v>
      </c>
      <c r="EO31" s="26">
        <v>116.45520228762904</v>
      </c>
      <c r="EP31" s="26">
        <v>123.37252737110106</v>
      </c>
      <c r="EQ31" s="26">
        <v>133.78920514385894</v>
      </c>
      <c r="ER31" s="26">
        <v>139.24168491553687</v>
      </c>
      <c r="ES31" s="26">
        <v>152.50667301678322</v>
      </c>
      <c r="ET31" s="26">
        <v>164.22543551113583</v>
      </c>
      <c r="EU31" s="26">
        <v>176.59524036628582</v>
      </c>
      <c r="EV31" s="26">
        <v>191.65059495972491</v>
      </c>
      <c r="EW31" s="26">
        <v>199.61470292196992</v>
      </c>
      <c r="EX31" s="26">
        <v>212.55635261059174</v>
      </c>
      <c r="EY31" s="26">
        <v>226.36681422550186</v>
      </c>
      <c r="EZ31" s="26">
        <v>241.0351871023623</v>
      </c>
      <c r="FA31" s="26">
        <v>256.83287344686926</v>
      </c>
      <c r="FB31" s="26">
        <v>273.43778897177901</v>
      </c>
      <c r="FC31" s="26">
        <v>291.2299313556897</v>
      </c>
      <c r="FD31" s="26">
        <v>310.04984652316392</v>
      </c>
      <c r="FE31" s="26">
        <v>330.26073552444825</v>
      </c>
      <c r="FF31" s="26">
        <v>351.63213223356382</v>
      </c>
      <c r="FG31" s="26">
        <v>374.5230505990653</v>
      </c>
      <c r="FH31" s="26">
        <v>398.8492442600346</v>
      </c>
      <c r="FI31" s="26">
        <v>424.66012110164166</v>
      </c>
      <c r="FJ31" s="26">
        <v>435.94137412451374</v>
      </c>
      <c r="FK31" s="26">
        <v>447.36945291304579</v>
      </c>
      <c r="FL31" s="26">
        <v>459.20845980693974</v>
      </c>
      <c r="FM31" s="26">
        <v>471.40504449728792</v>
      </c>
      <c r="FN31" s="26">
        <v>483.82897294409571</v>
      </c>
      <c r="FO31" s="26">
        <v>496.48728876256814</v>
      </c>
      <c r="FP31" s="26">
        <v>510.25678482309041</v>
      </c>
      <c r="FQ31" s="26">
        <v>523.14510326756749</v>
      </c>
      <c r="FR31" s="26">
        <v>536.800694446595</v>
      </c>
      <c r="FS31" s="26">
        <v>551.04684358761972</v>
      </c>
      <c r="FT31" s="26">
        <v>565.64592299823846</v>
      </c>
      <c r="FU31" s="26">
        <v>580.52401999768904</v>
      </c>
      <c r="FV31" s="26">
        <v>595.81936831849191</v>
      </c>
      <c r="FW31" s="26">
        <v>611.4757574814804</v>
      </c>
      <c r="FX31" s="26">
        <v>627.65750619437961</v>
      </c>
      <c r="FY31" s="26">
        <v>644.27668917095173</v>
      </c>
      <c r="FZ31" s="26">
        <v>661.21489768482593</v>
      </c>
      <c r="GA31" s="26">
        <v>476.07472633307464</v>
      </c>
      <c r="GB31" s="26">
        <v>441.79734603709329</v>
      </c>
      <c r="GC31" s="26">
        <v>484.2098912566542</v>
      </c>
      <c r="GD31" s="26">
        <v>524.39931223095653</v>
      </c>
      <c r="GE31" s="26">
        <v>594.14442075767352</v>
      </c>
      <c r="GF31" s="26">
        <v>648.2115630466219</v>
      </c>
      <c r="GG31" s="26">
        <v>582.09398361586648</v>
      </c>
      <c r="GH31" s="26">
        <v>656.01991953508161</v>
      </c>
      <c r="GI31" s="26">
        <v>722.27793140812491</v>
      </c>
      <c r="GJ31" s="26">
        <v>775.00422040091803</v>
      </c>
      <c r="GK31" s="26">
        <v>830.80452426978411</v>
      </c>
      <c r="GL31" s="26">
        <v>859.05187809495669</v>
      </c>
      <c r="GM31" s="26">
        <v>910.56412187021749</v>
      </c>
      <c r="GN31" s="26">
        <v>964.27511663600023</v>
      </c>
      <c r="GO31" s="26">
        <v>1020.1833793694741</v>
      </c>
      <c r="GP31" s="26">
        <v>1076.335782988247</v>
      </c>
      <c r="GQ31" s="26">
        <v>1144.1255688062729</v>
      </c>
      <c r="GR31" s="26">
        <v>1221.9251309215583</v>
      </c>
    </row>
    <row r="32" spans="1:200">
      <c r="A32" s="2" t="s">
        <v>163</v>
      </c>
      <c r="B32" s="17" t="e">
        <v>#N/A</v>
      </c>
      <c r="C32" s="17" t="e">
        <v>#N/A</v>
      </c>
      <c r="D32" s="17" t="e">
        <v>#N/A</v>
      </c>
      <c r="E32" s="17" t="e">
        <v>#N/A</v>
      </c>
      <c r="F32" s="26" t="e">
        <v>#N/A</v>
      </c>
      <c r="G32" s="26" t="e">
        <v>#N/A</v>
      </c>
      <c r="H32" s="26" t="e">
        <v>#N/A</v>
      </c>
      <c r="I32" s="26" t="e">
        <v>#N/A</v>
      </c>
      <c r="J32" s="26" t="e">
        <v>#N/A</v>
      </c>
      <c r="K32" s="26" t="e">
        <v>#N/A</v>
      </c>
      <c r="L32" s="26" t="e">
        <v>#N/A</v>
      </c>
      <c r="M32" s="26" t="e">
        <v>#N/A</v>
      </c>
      <c r="N32" s="26" t="e">
        <v>#N/A</v>
      </c>
      <c r="O32" s="26" t="e">
        <v>#N/A</v>
      </c>
      <c r="P32" s="26" t="e">
        <v>#N/A</v>
      </c>
      <c r="Q32" s="26" t="e">
        <v>#N/A</v>
      </c>
      <c r="R32" s="26" t="e">
        <v>#N/A</v>
      </c>
      <c r="S32" s="26" t="e">
        <v>#N/A</v>
      </c>
      <c r="T32" s="26" t="e">
        <v>#N/A</v>
      </c>
      <c r="U32" s="26" t="e">
        <v>#N/A</v>
      </c>
      <c r="V32" s="26" t="e">
        <v>#N/A</v>
      </c>
      <c r="W32" s="26" t="e">
        <v>#N/A</v>
      </c>
      <c r="X32" s="26" t="e">
        <v>#N/A</v>
      </c>
      <c r="Y32" s="26" t="e">
        <v>#N/A</v>
      </c>
      <c r="Z32" s="26" t="e">
        <v>#N/A</v>
      </c>
      <c r="AA32" s="26" t="e">
        <v>#N/A</v>
      </c>
      <c r="AB32" s="26" t="e">
        <v>#N/A</v>
      </c>
      <c r="AC32" s="26" t="e">
        <v>#N/A</v>
      </c>
      <c r="AD32" s="26" t="e">
        <v>#N/A</v>
      </c>
      <c r="AE32" s="26" t="e">
        <v>#N/A</v>
      </c>
      <c r="AF32" s="26" t="e">
        <v>#N/A</v>
      </c>
      <c r="AG32" s="26" t="e">
        <v>#N/A</v>
      </c>
      <c r="AH32" s="26" t="e">
        <v>#N/A</v>
      </c>
      <c r="AI32" s="26" t="e">
        <v>#N/A</v>
      </c>
      <c r="AJ32" s="26" t="e">
        <v>#N/A</v>
      </c>
      <c r="AK32" s="26" t="e">
        <v>#N/A</v>
      </c>
      <c r="AL32" s="26" t="e">
        <v>#N/A</v>
      </c>
      <c r="AM32" s="26" t="e">
        <v>#N/A</v>
      </c>
      <c r="AN32" s="26" t="e">
        <v>#N/A</v>
      </c>
      <c r="AO32" s="26" t="e">
        <v>#N/A</v>
      </c>
      <c r="AP32" s="26" t="e">
        <v>#N/A</v>
      </c>
      <c r="AQ32" s="26" t="e">
        <v>#N/A</v>
      </c>
      <c r="AR32" s="26" t="e">
        <v>#N/A</v>
      </c>
      <c r="AS32" s="26" t="e">
        <v>#N/A</v>
      </c>
      <c r="AT32" s="26" t="e">
        <v>#N/A</v>
      </c>
      <c r="AU32" s="26" t="e">
        <v>#N/A</v>
      </c>
      <c r="AV32" s="26" t="e">
        <v>#N/A</v>
      </c>
      <c r="AW32" s="26" t="e">
        <v>#N/A</v>
      </c>
      <c r="AX32" s="26" t="e">
        <v>#N/A</v>
      </c>
      <c r="AY32" s="26" t="e">
        <v>#N/A</v>
      </c>
      <c r="AZ32" s="26" t="e">
        <v>#N/A</v>
      </c>
      <c r="BA32" s="26" t="e">
        <v>#N/A</v>
      </c>
      <c r="BB32" s="26" t="e">
        <v>#N/A</v>
      </c>
      <c r="BC32" s="26" t="e">
        <v>#N/A</v>
      </c>
      <c r="BD32" s="26" t="e">
        <v>#N/A</v>
      </c>
      <c r="BE32" s="26" t="e">
        <v>#N/A</v>
      </c>
      <c r="BF32" s="26" t="e">
        <v>#N/A</v>
      </c>
      <c r="BG32" s="26" t="e">
        <v>#N/A</v>
      </c>
      <c r="BH32" s="26" t="e">
        <v>#N/A</v>
      </c>
      <c r="BI32" s="26" t="e">
        <v>#N/A</v>
      </c>
      <c r="BJ32" s="26">
        <v>18.144149148835936</v>
      </c>
      <c r="BK32" s="26" t="e">
        <v>#N/A</v>
      </c>
      <c r="BL32" s="26" t="e">
        <v>#N/A</v>
      </c>
      <c r="BM32" s="26" t="e">
        <v>#N/A</v>
      </c>
      <c r="BN32" s="26" t="e">
        <v>#N/A</v>
      </c>
      <c r="BO32" s="26" t="e">
        <v>#N/A</v>
      </c>
      <c r="BP32" s="26" t="e">
        <v>#N/A</v>
      </c>
      <c r="BQ32" s="26" t="e">
        <v>#N/A</v>
      </c>
      <c r="BR32" s="26" t="e">
        <v>#N/A</v>
      </c>
      <c r="BS32" s="26" t="e">
        <v>#N/A</v>
      </c>
      <c r="BT32" s="26" t="e">
        <v>#N/A</v>
      </c>
      <c r="BU32" s="26" t="e">
        <v>#N/A</v>
      </c>
      <c r="BV32" s="26" t="e">
        <v>#N/A</v>
      </c>
      <c r="BW32" s="26" t="e">
        <v>#N/A</v>
      </c>
      <c r="BX32" s="26" t="e">
        <v>#N/A</v>
      </c>
      <c r="BY32" s="26" t="e">
        <v>#N/A</v>
      </c>
      <c r="BZ32" s="26" t="e">
        <v>#N/A</v>
      </c>
      <c r="CA32" s="26" t="e">
        <v>#N/A</v>
      </c>
      <c r="CB32" s="26" t="e">
        <v>#N/A</v>
      </c>
      <c r="CC32" s="26" t="e">
        <v>#N/A</v>
      </c>
      <c r="CD32" s="26">
        <v>32.545858694228734</v>
      </c>
      <c r="CE32" s="26" t="e">
        <v>#N/A</v>
      </c>
      <c r="CF32" s="26" t="e">
        <v>#N/A</v>
      </c>
      <c r="CG32" s="26" t="e">
        <v>#N/A</v>
      </c>
      <c r="CH32" s="26" t="e">
        <v>#N/A</v>
      </c>
      <c r="CI32" s="26" t="e">
        <v>#N/A</v>
      </c>
      <c r="CJ32" s="26" t="e">
        <v>#N/A</v>
      </c>
      <c r="CK32" s="26" t="e">
        <v>#N/A</v>
      </c>
      <c r="CL32" s="26" t="e">
        <v>#N/A</v>
      </c>
      <c r="CM32" s="26" t="e">
        <v>#N/A</v>
      </c>
      <c r="CN32" s="26">
        <v>40.86610388402643</v>
      </c>
      <c r="CO32" s="26" t="e">
        <v>#N/A</v>
      </c>
      <c r="CP32" s="26" t="e">
        <v>#N/A</v>
      </c>
      <c r="CQ32" s="26" t="e">
        <v>#N/A</v>
      </c>
      <c r="CR32" s="26" t="e">
        <v>#N/A</v>
      </c>
      <c r="CS32" s="26" t="e">
        <v>#N/A</v>
      </c>
      <c r="CT32" s="26" t="e">
        <v>#N/A</v>
      </c>
      <c r="CU32" s="26" t="e">
        <v>#N/A</v>
      </c>
      <c r="CV32" s="26" t="e">
        <v>#N/A</v>
      </c>
      <c r="CW32" s="26" t="e">
        <v>#N/A</v>
      </c>
      <c r="CX32" s="26">
        <v>54.975435335400228</v>
      </c>
      <c r="CY32" s="26" t="e">
        <v>#N/A</v>
      </c>
      <c r="CZ32" s="26" t="e">
        <v>#N/A</v>
      </c>
      <c r="DA32" s="26">
        <v>60.480497162786456</v>
      </c>
      <c r="DB32" s="26" t="e">
        <v>#N/A</v>
      </c>
      <c r="DC32" s="26" t="e">
        <v>#N/A</v>
      </c>
      <c r="DD32" s="26" t="e">
        <v>#N/A</v>
      </c>
      <c r="DE32" s="26" t="e">
        <v>#N/A</v>
      </c>
      <c r="DF32" s="26" t="e">
        <v>#N/A</v>
      </c>
      <c r="DG32" s="26" t="e">
        <v>#N/A</v>
      </c>
      <c r="DH32" s="26" t="e">
        <v>#N/A</v>
      </c>
      <c r="DI32" s="26" t="e">
        <v>#N/A</v>
      </c>
      <c r="DJ32" s="26" t="e">
        <v>#N/A</v>
      </c>
      <c r="DK32" s="26" t="e">
        <v>#N/A</v>
      </c>
      <c r="DL32" s="26">
        <v>41.571685662867424</v>
      </c>
      <c r="DM32" s="26">
        <v>43.071385722855425</v>
      </c>
      <c r="DN32" s="26">
        <v>55.728854229154173</v>
      </c>
      <c r="DO32" s="26">
        <v>60.76784643071386</v>
      </c>
      <c r="DP32" s="26">
        <v>59.808038392321535</v>
      </c>
      <c r="DQ32" s="26">
        <v>58.668266346730654</v>
      </c>
      <c r="DR32" s="26">
        <v>64.667066586682665</v>
      </c>
      <c r="DS32" s="26">
        <v>74.145170965806827</v>
      </c>
      <c r="DT32" s="26">
        <v>74.62507498500301</v>
      </c>
      <c r="DU32" s="26">
        <v>75.884823035392913</v>
      </c>
      <c r="DV32" s="26">
        <v>69.406118776244753</v>
      </c>
      <c r="DW32" s="26">
        <v>66.226754649070187</v>
      </c>
      <c r="DX32" s="26">
        <v>80.683863227354522</v>
      </c>
      <c r="DY32" s="26">
        <v>85.242951409718046</v>
      </c>
      <c r="DZ32" s="26">
        <v>87.462507498500301</v>
      </c>
      <c r="EA32" s="26">
        <v>88.542291541691654</v>
      </c>
      <c r="EB32" s="26">
        <v>86.202759448110385</v>
      </c>
      <c r="EC32" s="26">
        <v>87.882423515296935</v>
      </c>
      <c r="ED32" s="26">
        <v>83.683263347330538</v>
      </c>
      <c r="EE32" s="26">
        <v>86.322735452909413</v>
      </c>
      <c r="EF32" s="26">
        <v>79.784043191361732</v>
      </c>
      <c r="EG32" s="26">
        <v>62.20755848830234</v>
      </c>
      <c r="EH32" s="26" t="e">
        <v>#N/A</v>
      </c>
      <c r="EI32" s="26" t="e">
        <v>#N/A</v>
      </c>
      <c r="EJ32" s="26" t="e">
        <v>#N/A</v>
      </c>
      <c r="EK32" s="26" t="e">
        <v>#N/A</v>
      </c>
      <c r="EL32" s="26">
        <v>100</v>
      </c>
      <c r="EM32" s="26">
        <v>120.57588482303538</v>
      </c>
      <c r="EN32" s="26">
        <v>115.05698860227956</v>
      </c>
      <c r="EO32" s="26">
        <v>127.95440911817637</v>
      </c>
      <c r="EP32" s="26">
        <v>125.55488902219557</v>
      </c>
      <c r="EQ32" s="26">
        <v>134.55308938212357</v>
      </c>
      <c r="ER32" s="26">
        <v>134.67306538692262</v>
      </c>
      <c r="ES32" s="26">
        <v>148.9502099580084</v>
      </c>
      <c r="ET32" s="26">
        <v>161.90761847630472</v>
      </c>
      <c r="EU32" s="26">
        <v>174.80503899220153</v>
      </c>
      <c r="EV32" s="26">
        <v>191.36172765446912</v>
      </c>
      <c r="EW32" s="26">
        <v>203.83923215356927</v>
      </c>
      <c r="EX32" s="26">
        <v>220.57588482303538</v>
      </c>
      <c r="EY32" s="26">
        <v>230.65386922615477</v>
      </c>
      <c r="EZ32" s="26">
        <v>248.83023395320936</v>
      </c>
      <c r="FA32" s="26">
        <v>263.76724655068989</v>
      </c>
      <c r="FB32" s="26">
        <v>284.5830833833233</v>
      </c>
      <c r="FC32" s="26">
        <v>299.88002399520093</v>
      </c>
      <c r="FD32" s="26">
        <v>305.39892021595682</v>
      </c>
      <c r="FE32" s="26">
        <v>320.27594481103773</v>
      </c>
      <c r="FF32" s="26">
        <v>338.51229754049189</v>
      </c>
      <c r="FG32" s="26">
        <v>349.55008998200361</v>
      </c>
      <c r="FH32" s="26">
        <v>366.10677864427112</v>
      </c>
      <c r="FI32" s="26">
        <v>380.56388722255548</v>
      </c>
      <c r="FJ32" s="26">
        <v>392.50149970005998</v>
      </c>
      <c r="FK32" s="26">
        <v>424.77504499100178</v>
      </c>
      <c r="FL32" s="26">
        <v>437.49250149969998</v>
      </c>
      <c r="FM32" s="26">
        <v>433.29334133173359</v>
      </c>
      <c r="FN32" s="26">
        <v>442.65146970605878</v>
      </c>
      <c r="FO32" s="26">
        <v>459.68806238752239</v>
      </c>
      <c r="FP32" s="26">
        <v>446.49070185962796</v>
      </c>
      <c r="FQ32" s="26">
        <v>458.36832633473301</v>
      </c>
      <c r="FR32" s="26">
        <v>473.18536292741442</v>
      </c>
      <c r="FS32" s="26">
        <v>464.24715056988606</v>
      </c>
      <c r="FT32" s="26">
        <v>479.60407918416314</v>
      </c>
      <c r="FU32" s="26">
        <v>465.14697060587883</v>
      </c>
      <c r="FV32" s="26">
        <v>477.44451109778043</v>
      </c>
      <c r="FW32" s="26">
        <v>478.34433113377332</v>
      </c>
      <c r="FX32" s="26">
        <v>475.34493101379724</v>
      </c>
      <c r="FY32" s="26">
        <v>466.82663467306543</v>
      </c>
      <c r="FZ32" s="26">
        <v>415.83683263347331</v>
      </c>
      <c r="GA32" s="26">
        <v>380.90653869226151</v>
      </c>
      <c r="GB32" s="26">
        <v>353.10036136772652</v>
      </c>
      <c r="GC32" s="26">
        <v>347.80385594721059</v>
      </c>
      <c r="GD32" s="26">
        <v>354.0643253542604</v>
      </c>
      <c r="GE32" s="26">
        <v>364.33219078953402</v>
      </c>
      <c r="GF32" s="26">
        <v>330.08496485531771</v>
      </c>
      <c r="GG32" s="26">
        <v>311.60020682341997</v>
      </c>
      <c r="GH32" s="26">
        <v>324.06421509635686</v>
      </c>
      <c r="GI32" s="26">
        <v>331.51769204357305</v>
      </c>
      <c r="GJ32" s="26">
        <v>349.41964741392599</v>
      </c>
      <c r="GK32" s="26">
        <v>363.74585295789694</v>
      </c>
      <c r="GL32" s="26">
        <v>381.56939975283393</v>
      </c>
      <c r="GM32" s="26">
        <v>397.9768839422058</v>
      </c>
      <c r="GN32" s="26">
        <v>424.24061442156216</v>
      </c>
      <c r="GO32" s="26">
        <v>450.54628922344261</v>
      </c>
      <c r="GP32" s="26">
        <v>478.92367166294338</v>
      </c>
      <c r="GQ32" s="26">
        <v>508.62093235544421</v>
      </c>
      <c r="GR32" s="26">
        <v>539.13685171119823</v>
      </c>
    </row>
    <row r="33" spans="1:200">
      <c r="A33" s="2" t="s">
        <v>164</v>
      </c>
      <c r="B33" s="17" t="e">
        <v>#N/A</v>
      </c>
      <c r="C33" s="17" t="e">
        <v>#N/A</v>
      </c>
      <c r="D33" s="17" t="e">
        <v>#N/A</v>
      </c>
      <c r="E33" s="17" t="e">
        <v>#N/A</v>
      </c>
      <c r="F33" s="26" t="e">
        <v>#N/A</v>
      </c>
      <c r="G33" s="26" t="e">
        <v>#N/A</v>
      </c>
      <c r="H33" s="26" t="e">
        <v>#N/A</v>
      </c>
      <c r="I33" s="26" t="e">
        <v>#N/A</v>
      </c>
      <c r="J33" s="26" t="e">
        <v>#N/A</v>
      </c>
      <c r="K33" s="26" t="e">
        <v>#N/A</v>
      </c>
      <c r="L33" s="26">
        <v>14.990356547978275</v>
      </c>
      <c r="M33" s="26" t="e">
        <v>#N/A</v>
      </c>
      <c r="N33" s="26" t="e">
        <v>#N/A</v>
      </c>
      <c r="O33" s="26" t="e">
        <v>#N/A</v>
      </c>
      <c r="P33" s="26" t="e">
        <v>#N/A</v>
      </c>
      <c r="Q33" s="26" t="e">
        <v>#N/A</v>
      </c>
      <c r="R33" s="26" t="e">
        <v>#N/A</v>
      </c>
      <c r="S33" s="26" t="e">
        <v>#N/A</v>
      </c>
      <c r="T33" s="26" t="e">
        <v>#N/A</v>
      </c>
      <c r="U33" s="26" t="e">
        <v>#N/A</v>
      </c>
      <c r="V33" s="26" t="e">
        <v>#N/A</v>
      </c>
      <c r="W33" s="26" t="e">
        <v>#N/A</v>
      </c>
      <c r="X33" s="26" t="e">
        <v>#N/A</v>
      </c>
      <c r="Y33" s="26" t="e">
        <v>#N/A</v>
      </c>
      <c r="Z33" s="26" t="e">
        <v>#N/A</v>
      </c>
      <c r="AA33" s="26" t="e">
        <v>#N/A</v>
      </c>
      <c r="AB33" s="26" t="e">
        <v>#N/A</v>
      </c>
      <c r="AC33" s="26" t="e">
        <v>#N/A</v>
      </c>
      <c r="AD33" s="26" t="e">
        <v>#N/A</v>
      </c>
      <c r="AE33" s="26" t="e">
        <v>#N/A</v>
      </c>
      <c r="AF33" s="26" t="e">
        <v>#N/A</v>
      </c>
      <c r="AG33" s="26" t="e">
        <v>#N/A</v>
      </c>
      <c r="AH33" s="26" t="e">
        <v>#N/A</v>
      </c>
      <c r="AI33" s="26" t="e">
        <v>#N/A</v>
      </c>
      <c r="AJ33" s="26" t="e">
        <v>#N/A</v>
      </c>
      <c r="AK33" s="26" t="e">
        <v>#N/A</v>
      </c>
      <c r="AL33" s="26" t="e">
        <v>#N/A</v>
      </c>
      <c r="AM33" s="26" t="e">
        <v>#N/A</v>
      </c>
      <c r="AN33" s="26" t="e">
        <v>#N/A</v>
      </c>
      <c r="AO33" s="26" t="e">
        <v>#N/A</v>
      </c>
      <c r="AP33" s="26">
        <v>23.014728304164151</v>
      </c>
      <c r="AQ33" s="26" t="e">
        <v>#N/A</v>
      </c>
      <c r="AR33" s="26" t="e">
        <v>#N/A</v>
      </c>
      <c r="AS33" s="26" t="e">
        <v>#N/A</v>
      </c>
      <c r="AT33" s="26" t="e">
        <v>#N/A</v>
      </c>
      <c r="AU33" s="26" t="e">
        <v>#N/A</v>
      </c>
      <c r="AV33" s="26" t="e">
        <v>#N/A</v>
      </c>
      <c r="AW33" s="26" t="e">
        <v>#N/A</v>
      </c>
      <c r="AX33" s="26" t="e">
        <v>#N/A</v>
      </c>
      <c r="AY33" s="26" t="e">
        <v>#N/A</v>
      </c>
      <c r="AZ33" s="26" t="e">
        <v>#N/A</v>
      </c>
      <c r="BA33" s="26" t="e">
        <v>#N/A</v>
      </c>
      <c r="BB33" s="26" t="e">
        <v>#N/A</v>
      </c>
      <c r="BC33" s="26" t="e">
        <v>#N/A</v>
      </c>
      <c r="BD33" s="26" t="e">
        <v>#N/A</v>
      </c>
      <c r="BE33" s="26" t="e">
        <v>#N/A</v>
      </c>
      <c r="BF33" s="26" t="e">
        <v>#N/A</v>
      </c>
      <c r="BG33" s="26" t="e">
        <v>#N/A</v>
      </c>
      <c r="BH33" s="26" t="e">
        <v>#N/A</v>
      </c>
      <c r="BI33" s="26" t="e">
        <v>#N/A</v>
      </c>
      <c r="BJ33" s="26">
        <v>27.255193723596861</v>
      </c>
      <c r="BK33" s="26" t="e">
        <v>#N/A</v>
      </c>
      <c r="BL33" s="26" t="e">
        <v>#N/A</v>
      </c>
      <c r="BM33" s="26" t="e">
        <v>#N/A</v>
      </c>
      <c r="BN33" s="26" t="e">
        <v>#N/A</v>
      </c>
      <c r="BO33" s="26" t="e">
        <v>#N/A</v>
      </c>
      <c r="BP33" s="26" t="e">
        <v>#N/A</v>
      </c>
      <c r="BQ33" s="26" t="e">
        <v>#N/A</v>
      </c>
      <c r="BR33" s="26" t="e">
        <v>#N/A</v>
      </c>
      <c r="BS33" s="26" t="e">
        <v>#N/A</v>
      </c>
      <c r="BT33" s="26" t="e">
        <v>#N/A</v>
      </c>
      <c r="BU33" s="26" t="e">
        <v>#N/A</v>
      </c>
      <c r="BV33" s="26" t="e">
        <v>#N/A</v>
      </c>
      <c r="BW33" s="26" t="e">
        <v>#N/A</v>
      </c>
      <c r="BX33" s="26" t="e">
        <v>#N/A</v>
      </c>
      <c r="BY33" s="26" t="e">
        <v>#N/A</v>
      </c>
      <c r="BZ33" s="26" t="e">
        <v>#N/A</v>
      </c>
      <c r="CA33" s="26" t="e">
        <v>#N/A</v>
      </c>
      <c r="CB33" s="26" t="e">
        <v>#N/A</v>
      </c>
      <c r="CC33" s="26" t="e">
        <v>#N/A</v>
      </c>
      <c r="CD33" s="26">
        <v>39.051942546771272</v>
      </c>
      <c r="CE33" s="26" t="e">
        <v>#N/A</v>
      </c>
      <c r="CF33" s="26" t="e">
        <v>#N/A</v>
      </c>
      <c r="CG33" s="26" t="e">
        <v>#N/A</v>
      </c>
      <c r="CH33" s="26" t="e">
        <v>#N/A</v>
      </c>
      <c r="CI33" s="26" t="e">
        <v>#N/A</v>
      </c>
      <c r="CJ33" s="26" t="e">
        <v>#N/A</v>
      </c>
      <c r="CK33" s="26" t="e">
        <v>#N/A</v>
      </c>
      <c r="CL33" s="26" t="e">
        <v>#N/A</v>
      </c>
      <c r="CM33" s="26" t="e">
        <v>#N/A</v>
      </c>
      <c r="CN33" s="26">
        <v>48.409097887748942</v>
      </c>
      <c r="CO33" s="26" t="e">
        <v>#N/A</v>
      </c>
      <c r="CP33" s="26" t="e">
        <v>#N/A</v>
      </c>
      <c r="CQ33" s="26" t="e">
        <v>#N/A</v>
      </c>
      <c r="CR33" s="26" t="e">
        <v>#N/A</v>
      </c>
      <c r="CS33" s="26" t="e">
        <v>#N/A</v>
      </c>
      <c r="CT33" s="26" t="e">
        <v>#N/A</v>
      </c>
      <c r="CU33" s="26" t="e">
        <v>#N/A</v>
      </c>
      <c r="CV33" s="26" t="e">
        <v>#N/A</v>
      </c>
      <c r="CW33" s="26" t="e">
        <v>#N/A</v>
      </c>
      <c r="CX33" s="26">
        <v>59.608630537115268</v>
      </c>
      <c r="CY33" s="26" t="e">
        <v>#N/A</v>
      </c>
      <c r="CZ33" s="26" t="e">
        <v>#N/A</v>
      </c>
      <c r="DA33" s="26">
        <v>63.999999999999986</v>
      </c>
      <c r="DB33" s="26" t="e">
        <v>#N/A</v>
      </c>
      <c r="DC33" s="26" t="e">
        <v>#N/A</v>
      </c>
      <c r="DD33" s="26" t="e">
        <v>#N/A</v>
      </c>
      <c r="DE33" s="26" t="e">
        <v>#N/A</v>
      </c>
      <c r="DF33" s="26" t="e">
        <v>#N/A</v>
      </c>
      <c r="DG33" s="26" t="e">
        <v>#N/A</v>
      </c>
      <c r="DH33" s="26">
        <v>57.856000000000002</v>
      </c>
      <c r="DI33" s="26">
        <v>62.527999999999999</v>
      </c>
      <c r="DJ33" s="26">
        <v>60.863999999999997</v>
      </c>
      <c r="DK33" s="26">
        <v>65.919999999999987</v>
      </c>
      <c r="DL33" s="26">
        <v>72.768000000000001</v>
      </c>
      <c r="DM33" s="26">
        <v>81.343999999999994</v>
      </c>
      <c r="DN33" s="26">
        <v>81.024000000000001</v>
      </c>
      <c r="DO33" s="26">
        <v>87.103999999999999</v>
      </c>
      <c r="DP33" s="26">
        <v>94.784000000000006</v>
      </c>
      <c r="DQ33" s="26">
        <v>97.399999999999991</v>
      </c>
      <c r="DR33" s="26">
        <v>94.207999999999984</v>
      </c>
      <c r="DS33" s="26">
        <v>91.007999999999996</v>
      </c>
      <c r="DT33" s="26">
        <v>87.36</v>
      </c>
      <c r="DU33" s="26">
        <v>83.647999999999996</v>
      </c>
      <c r="DV33" s="26">
        <v>80.448000000000008</v>
      </c>
      <c r="DW33" s="26">
        <v>79.679999999999978</v>
      </c>
      <c r="DX33" s="26">
        <v>86.207999999999998</v>
      </c>
      <c r="DY33" s="26">
        <v>95.872</v>
      </c>
      <c r="DZ33" s="26" t="e">
        <v>#N/A</v>
      </c>
      <c r="EA33" s="26" t="e">
        <v>#N/A</v>
      </c>
      <c r="EB33" s="26" t="e">
        <v>#N/A</v>
      </c>
      <c r="EC33" s="26" t="e">
        <v>#N/A</v>
      </c>
      <c r="ED33" s="26" t="e">
        <v>#N/A</v>
      </c>
      <c r="EE33" s="26" t="e">
        <v>#N/A</v>
      </c>
      <c r="EF33" s="26" t="e">
        <v>#N/A</v>
      </c>
      <c r="EG33" s="26" t="e">
        <v>#N/A</v>
      </c>
      <c r="EH33" s="26" t="e">
        <v>#N/A</v>
      </c>
      <c r="EI33" s="26" t="e">
        <v>#N/A</v>
      </c>
      <c r="EJ33" s="26">
        <v>87.872</v>
      </c>
      <c r="EK33" s="26">
        <v>92.73599999999999</v>
      </c>
      <c r="EL33" s="26">
        <v>100</v>
      </c>
      <c r="EM33" s="26">
        <v>101.824</v>
      </c>
      <c r="EN33" s="26">
        <v>105.21599999999999</v>
      </c>
      <c r="EO33" s="26">
        <v>104.768</v>
      </c>
      <c r="EP33" s="26">
        <v>109.056</v>
      </c>
      <c r="EQ33" s="26">
        <v>118.39999999999998</v>
      </c>
      <c r="ER33" s="26">
        <v>125.376</v>
      </c>
      <c r="ES33" s="26">
        <v>133.05599999999998</v>
      </c>
      <c r="ET33" s="26">
        <v>143.232</v>
      </c>
      <c r="EU33" s="26">
        <v>149.50399999999999</v>
      </c>
      <c r="EV33" s="26">
        <v>160.83199999999999</v>
      </c>
      <c r="EW33" s="26">
        <v>167.23199999999997</v>
      </c>
      <c r="EX33" s="26">
        <v>169.47200000000001</v>
      </c>
      <c r="EY33" s="26">
        <v>166.27199999999999</v>
      </c>
      <c r="EZ33" s="26">
        <v>174.07999999999998</v>
      </c>
      <c r="FA33" s="26">
        <v>180.48000000000002</v>
      </c>
      <c r="FB33" s="26">
        <v>188.28799999999998</v>
      </c>
      <c r="FC33" s="26">
        <v>196.35199999999998</v>
      </c>
      <c r="FD33" s="26">
        <v>205.50399999999999</v>
      </c>
      <c r="FE33" s="26">
        <v>209.27999999999997</v>
      </c>
      <c r="FF33" s="26">
        <v>213.50399999999999</v>
      </c>
      <c r="FG33" s="26">
        <v>220.8</v>
      </c>
      <c r="FH33" s="26">
        <v>228.60799999999998</v>
      </c>
      <c r="FI33" s="26">
        <v>236.22399999999999</v>
      </c>
      <c r="FJ33" s="26">
        <v>244.79999999999998</v>
      </c>
      <c r="FK33" s="26">
        <v>252.03199999999998</v>
      </c>
      <c r="FL33" s="26">
        <v>256.06399999999996</v>
      </c>
      <c r="FM33" s="26">
        <v>267.64799999999997</v>
      </c>
      <c r="FN33" s="26">
        <v>270.91199999999998</v>
      </c>
      <c r="FO33" s="26">
        <v>273.21600000000001</v>
      </c>
      <c r="FP33" s="26">
        <v>280.76799999999997</v>
      </c>
      <c r="FQ33" s="26">
        <v>279.36</v>
      </c>
      <c r="FR33" s="26">
        <v>284.79999999999995</v>
      </c>
      <c r="FS33" s="26">
        <v>289.08799999999997</v>
      </c>
      <c r="FT33" s="26">
        <v>295.87200000000001</v>
      </c>
      <c r="FU33" s="26">
        <v>298.17599999999999</v>
      </c>
      <c r="FV33" s="26">
        <v>303.68</v>
      </c>
      <c r="FW33" s="26">
        <v>305.21600000000001</v>
      </c>
      <c r="FX33" s="26">
        <v>311.99999999999994</v>
      </c>
      <c r="FY33" s="26">
        <v>314.55998455039224</v>
      </c>
      <c r="FZ33" s="26">
        <v>305.66399999999999</v>
      </c>
      <c r="GA33" s="26">
        <v>267.34928119726777</v>
      </c>
      <c r="GB33" s="26">
        <v>261.25377547384153</v>
      </c>
      <c r="GC33" s="26">
        <v>262.8005972789731</v>
      </c>
      <c r="GD33" s="26">
        <v>271.69202076084559</v>
      </c>
      <c r="GE33" s="26">
        <v>287.74729912605636</v>
      </c>
      <c r="GF33" s="26">
        <v>301.42876719656761</v>
      </c>
      <c r="GG33" s="26">
        <v>304.12454602500173</v>
      </c>
      <c r="GH33" s="26">
        <v>307.84072613156309</v>
      </c>
      <c r="GI33" s="26">
        <v>310.69767917923957</v>
      </c>
      <c r="GJ33" s="26">
        <v>319.17169245624621</v>
      </c>
      <c r="GK33" s="26">
        <v>328.08842969221485</v>
      </c>
      <c r="GL33" s="26">
        <v>336.34108098974048</v>
      </c>
      <c r="GM33" s="26">
        <v>349.12242945081471</v>
      </c>
      <c r="GN33" s="26">
        <v>365.94132818346407</v>
      </c>
      <c r="GO33" s="26">
        <v>389.23737066988531</v>
      </c>
      <c r="GP33" s="26">
        <v>417.89221774290888</v>
      </c>
      <c r="GQ33" s="26">
        <v>449.38557103198553</v>
      </c>
      <c r="GR33" s="26">
        <v>467.22135135787568</v>
      </c>
    </row>
    <row r="34" spans="1:200">
      <c r="A34" s="2" t="s">
        <v>165</v>
      </c>
      <c r="B34" s="17" t="e">
        <v>#N/A</v>
      </c>
      <c r="C34" s="17" t="e">
        <v>#N/A</v>
      </c>
      <c r="D34" s="17" t="e">
        <v>#N/A</v>
      </c>
      <c r="E34" s="17" t="e">
        <v>#N/A</v>
      </c>
      <c r="F34" s="26" t="e">
        <v>#N/A</v>
      </c>
      <c r="G34" s="26" t="e">
        <v>#N/A</v>
      </c>
      <c r="H34" s="26" t="e">
        <v>#N/A</v>
      </c>
      <c r="I34" s="26" t="e">
        <v>#N/A</v>
      </c>
      <c r="J34" s="26" t="e">
        <v>#N/A</v>
      </c>
      <c r="K34" s="26" t="e">
        <v>#N/A</v>
      </c>
      <c r="L34" s="26" t="e">
        <v>#N/A</v>
      </c>
      <c r="M34" s="26" t="e">
        <v>#N/A</v>
      </c>
      <c r="N34" s="26" t="e">
        <v>#N/A</v>
      </c>
      <c r="O34" s="26" t="e">
        <v>#N/A</v>
      </c>
      <c r="P34" s="26" t="e">
        <v>#N/A</v>
      </c>
      <c r="Q34" s="26" t="e">
        <v>#N/A</v>
      </c>
      <c r="R34" s="26" t="e">
        <v>#N/A</v>
      </c>
      <c r="S34" s="26" t="e">
        <v>#N/A</v>
      </c>
      <c r="T34" s="26" t="e">
        <v>#N/A</v>
      </c>
      <c r="U34" s="26" t="e">
        <v>#N/A</v>
      </c>
      <c r="V34" s="26" t="e">
        <v>#N/A</v>
      </c>
      <c r="W34" s="26" t="e">
        <v>#N/A</v>
      </c>
      <c r="X34" s="26" t="e">
        <v>#N/A</v>
      </c>
      <c r="Y34" s="26" t="e">
        <v>#N/A</v>
      </c>
      <c r="Z34" s="26" t="e">
        <v>#N/A</v>
      </c>
      <c r="AA34" s="26" t="e">
        <v>#N/A</v>
      </c>
      <c r="AB34" s="26" t="e">
        <v>#N/A</v>
      </c>
      <c r="AC34" s="26" t="e">
        <v>#N/A</v>
      </c>
      <c r="AD34" s="26" t="e">
        <v>#N/A</v>
      </c>
      <c r="AE34" s="26" t="e">
        <v>#N/A</v>
      </c>
      <c r="AF34" s="26" t="e">
        <v>#N/A</v>
      </c>
      <c r="AG34" s="26" t="e">
        <v>#N/A</v>
      </c>
      <c r="AH34" s="26" t="e">
        <v>#N/A</v>
      </c>
      <c r="AI34" s="26" t="e">
        <v>#N/A</v>
      </c>
      <c r="AJ34" s="26" t="e">
        <v>#N/A</v>
      </c>
      <c r="AK34" s="26" t="e">
        <v>#N/A</v>
      </c>
      <c r="AL34" s="26" t="e">
        <v>#N/A</v>
      </c>
      <c r="AM34" s="26" t="e">
        <v>#N/A</v>
      </c>
      <c r="AN34" s="26" t="e">
        <v>#N/A</v>
      </c>
      <c r="AO34" s="26" t="e">
        <v>#N/A</v>
      </c>
      <c r="AP34" s="26" t="e">
        <v>#N/A</v>
      </c>
      <c r="AQ34" s="26" t="e">
        <v>#N/A</v>
      </c>
      <c r="AR34" s="26" t="e">
        <v>#N/A</v>
      </c>
      <c r="AS34" s="26" t="e">
        <v>#N/A</v>
      </c>
      <c r="AT34" s="26" t="e">
        <v>#N/A</v>
      </c>
      <c r="AU34" s="26" t="e">
        <v>#N/A</v>
      </c>
      <c r="AV34" s="26" t="e">
        <v>#N/A</v>
      </c>
      <c r="AW34" s="26" t="e">
        <v>#N/A</v>
      </c>
      <c r="AX34" s="26" t="e">
        <v>#N/A</v>
      </c>
      <c r="AY34" s="26" t="e">
        <v>#N/A</v>
      </c>
      <c r="AZ34" s="26" t="e">
        <v>#N/A</v>
      </c>
      <c r="BA34" s="26" t="e">
        <v>#N/A</v>
      </c>
      <c r="BB34" s="26" t="e">
        <v>#N/A</v>
      </c>
      <c r="BC34" s="26" t="e">
        <v>#N/A</v>
      </c>
      <c r="BD34" s="26" t="e">
        <v>#N/A</v>
      </c>
      <c r="BE34" s="26" t="e">
        <v>#N/A</v>
      </c>
      <c r="BF34" s="26" t="e">
        <v>#N/A</v>
      </c>
      <c r="BG34" s="26" t="e">
        <v>#N/A</v>
      </c>
      <c r="BH34" s="26" t="e">
        <v>#N/A</v>
      </c>
      <c r="BI34" s="26" t="e">
        <v>#N/A</v>
      </c>
      <c r="BJ34" s="26">
        <v>27.89119114623621</v>
      </c>
      <c r="BK34" s="26" t="e">
        <v>#N/A</v>
      </c>
      <c r="BL34" s="26" t="e">
        <v>#N/A</v>
      </c>
      <c r="BM34" s="26" t="e">
        <v>#N/A</v>
      </c>
      <c r="BN34" s="26" t="e">
        <v>#N/A</v>
      </c>
      <c r="BO34" s="26" t="e">
        <v>#N/A</v>
      </c>
      <c r="BP34" s="26" t="e">
        <v>#N/A</v>
      </c>
      <c r="BQ34" s="26" t="e">
        <v>#N/A</v>
      </c>
      <c r="BR34" s="26" t="e">
        <v>#N/A</v>
      </c>
      <c r="BS34" s="26" t="e">
        <v>#N/A</v>
      </c>
      <c r="BT34" s="26" t="e">
        <v>#N/A</v>
      </c>
      <c r="BU34" s="26" t="e">
        <v>#N/A</v>
      </c>
      <c r="BV34" s="26" t="e">
        <v>#N/A</v>
      </c>
      <c r="BW34" s="26" t="e">
        <v>#N/A</v>
      </c>
      <c r="BX34" s="26" t="e">
        <v>#N/A</v>
      </c>
      <c r="BY34" s="26" t="e">
        <v>#N/A</v>
      </c>
      <c r="BZ34" s="26" t="e">
        <v>#N/A</v>
      </c>
      <c r="CA34" s="26" t="e">
        <v>#N/A</v>
      </c>
      <c r="CB34" s="26" t="e">
        <v>#N/A</v>
      </c>
      <c r="CC34" s="26" t="e">
        <v>#N/A</v>
      </c>
      <c r="CD34" s="26">
        <v>42.106673613090152</v>
      </c>
      <c r="CE34" s="26" t="e">
        <v>#N/A</v>
      </c>
      <c r="CF34" s="26" t="e">
        <v>#N/A</v>
      </c>
      <c r="CG34" s="26" t="e">
        <v>#N/A</v>
      </c>
      <c r="CH34" s="26" t="e">
        <v>#N/A</v>
      </c>
      <c r="CI34" s="26" t="e">
        <v>#N/A</v>
      </c>
      <c r="CJ34" s="26" t="e">
        <v>#N/A</v>
      </c>
      <c r="CK34" s="26" t="e">
        <v>#N/A</v>
      </c>
      <c r="CL34" s="26" t="e">
        <v>#N/A</v>
      </c>
      <c r="CM34" s="26" t="e">
        <v>#N/A</v>
      </c>
      <c r="CN34" s="26">
        <v>51.775101694282732</v>
      </c>
      <c r="CO34" s="26" t="e">
        <v>#N/A</v>
      </c>
      <c r="CP34" s="26" t="e">
        <v>#N/A</v>
      </c>
      <c r="CQ34" s="26" t="e">
        <v>#N/A</v>
      </c>
      <c r="CR34" s="26" t="e">
        <v>#N/A</v>
      </c>
      <c r="CS34" s="26" t="e">
        <v>#N/A</v>
      </c>
      <c r="CT34" s="26" t="e">
        <v>#N/A</v>
      </c>
      <c r="CU34" s="26" t="e">
        <v>#N/A</v>
      </c>
      <c r="CV34" s="26" t="e">
        <v>#N/A</v>
      </c>
      <c r="CW34" s="26" t="e">
        <v>#N/A</v>
      </c>
      <c r="CX34" s="26">
        <v>66.029447873834627</v>
      </c>
      <c r="CY34" s="26" t="e">
        <v>#N/A</v>
      </c>
      <c r="CZ34" s="26" t="e">
        <v>#N/A</v>
      </c>
      <c r="DA34" s="26">
        <v>71.02272727272728</v>
      </c>
      <c r="DB34" s="26" t="e">
        <v>#N/A</v>
      </c>
      <c r="DC34" s="26" t="e">
        <v>#N/A</v>
      </c>
      <c r="DD34" s="26" t="e">
        <v>#N/A</v>
      </c>
      <c r="DE34" s="26" t="e">
        <v>#N/A</v>
      </c>
      <c r="DF34" s="26" t="e">
        <v>#N/A</v>
      </c>
      <c r="DG34" s="26" t="e">
        <v>#N/A</v>
      </c>
      <c r="DH34" s="26">
        <v>58.664772727272727</v>
      </c>
      <c r="DI34" s="26" t="e">
        <v>#N/A</v>
      </c>
      <c r="DJ34" s="26" t="e">
        <v>#N/A</v>
      </c>
      <c r="DK34" s="26" t="e">
        <v>#N/A</v>
      </c>
      <c r="DL34" s="26">
        <v>67.96875</v>
      </c>
      <c r="DM34" s="26">
        <v>81.676136363636374</v>
      </c>
      <c r="DN34" s="26">
        <v>78.267045454545453</v>
      </c>
      <c r="DO34" s="26">
        <v>81.676136363636374</v>
      </c>
      <c r="DP34" s="26">
        <v>88.849431818181813</v>
      </c>
      <c r="DQ34" s="26">
        <v>91.76136363636364</v>
      </c>
      <c r="DR34" s="26">
        <v>89.77272727272728</v>
      </c>
      <c r="DS34" s="26">
        <v>85.440340909090921</v>
      </c>
      <c r="DT34" s="26">
        <v>83.16761363636364</v>
      </c>
      <c r="DU34" s="26">
        <v>90.696022727272734</v>
      </c>
      <c r="DV34" s="26">
        <v>91.264204545454561</v>
      </c>
      <c r="DW34" s="26">
        <v>95.880681818181827</v>
      </c>
      <c r="DX34" s="26">
        <v>102.27272727272727</v>
      </c>
      <c r="DY34" s="26">
        <v>100</v>
      </c>
      <c r="DZ34" s="26">
        <v>105.11363636363637</v>
      </c>
      <c r="EA34" s="26">
        <v>113.06818181818183</v>
      </c>
      <c r="EB34" s="26">
        <v>105.32670454545456</v>
      </c>
      <c r="EC34" s="26">
        <v>105.96590909090909</v>
      </c>
      <c r="ED34" s="26">
        <v>111.29261363636364</v>
      </c>
      <c r="EE34" s="26" t="e">
        <v>#N/A</v>
      </c>
      <c r="EF34" s="26" t="e">
        <v>#N/A</v>
      </c>
      <c r="EG34" s="26" t="e">
        <v>#N/A</v>
      </c>
      <c r="EH34" s="26">
        <v>67.1875</v>
      </c>
      <c r="EI34" s="26">
        <v>69.53125</v>
      </c>
      <c r="EJ34" s="26">
        <v>87.002840909090921</v>
      </c>
      <c r="EK34" s="26">
        <v>94.034090909090907</v>
      </c>
      <c r="EL34" s="26">
        <v>100</v>
      </c>
      <c r="EM34" s="26">
        <v>109.65909090909091</v>
      </c>
      <c r="EN34" s="26">
        <v>113.35227272727275</v>
      </c>
      <c r="EO34" s="26">
        <v>115.41193181818181</v>
      </c>
      <c r="EP34" s="26">
        <v>119.46022727272728</v>
      </c>
      <c r="EQ34" s="26">
        <v>130.25568181818184</v>
      </c>
      <c r="ER34" s="26">
        <v>124.36079545454545</v>
      </c>
      <c r="ES34" s="26">
        <v>134.65909090909093</v>
      </c>
      <c r="ET34" s="26">
        <v>143.67897727272728</v>
      </c>
      <c r="EU34" s="26">
        <v>149.50284090909091</v>
      </c>
      <c r="EV34" s="26">
        <v>157.31534090909091</v>
      </c>
      <c r="EW34" s="26">
        <v>165.26988636363637</v>
      </c>
      <c r="EX34" s="26">
        <v>172.15909090909091</v>
      </c>
      <c r="EY34" s="26">
        <v>181.60511363636365</v>
      </c>
      <c r="EZ34" s="26">
        <v>191.83238636363635</v>
      </c>
      <c r="FA34" s="26">
        <v>193.32386363636365</v>
      </c>
      <c r="FB34" s="26">
        <v>204.33238636363637</v>
      </c>
      <c r="FC34" s="26">
        <v>216.05113636363637</v>
      </c>
      <c r="FD34" s="26">
        <v>218.67897727272728</v>
      </c>
      <c r="FE34" s="26">
        <v>225.21306818181819</v>
      </c>
      <c r="FF34" s="26">
        <v>224.43181818181819</v>
      </c>
      <c r="FG34" s="26">
        <v>234.44602272727275</v>
      </c>
      <c r="FH34" s="26">
        <v>239.48863636363637</v>
      </c>
      <c r="FI34" s="26">
        <v>251.91761363636365</v>
      </c>
      <c r="FJ34" s="26">
        <v>258.45170454545456</v>
      </c>
      <c r="FK34" s="26">
        <v>263.99147727272725</v>
      </c>
      <c r="FL34" s="26">
        <v>264.77272727272731</v>
      </c>
      <c r="FM34" s="26">
        <v>281.3920454545455</v>
      </c>
      <c r="FN34" s="26">
        <v>288.21022727272731</v>
      </c>
      <c r="FO34" s="26">
        <v>288.77840909090912</v>
      </c>
      <c r="FP34" s="26">
        <v>291.69034090909093</v>
      </c>
      <c r="FQ34" s="26">
        <v>293.75</v>
      </c>
      <c r="FR34" s="26">
        <v>304.33238636363637</v>
      </c>
      <c r="FS34" s="26">
        <v>301.20738636363637</v>
      </c>
      <c r="FT34" s="26">
        <v>309.09090909090912</v>
      </c>
      <c r="FU34" s="26">
        <v>301.49147727272725</v>
      </c>
      <c r="FV34" s="26">
        <v>307.52840909090912</v>
      </c>
      <c r="FW34" s="26">
        <v>312.28693181818181</v>
      </c>
      <c r="FX34" s="26">
        <v>317.04545454545462</v>
      </c>
      <c r="FY34" s="26">
        <v>309.94318181818187</v>
      </c>
      <c r="FZ34" s="26">
        <v>289.27556818181819</v>
      </c>
      <c r="GA34" s="26">
        <v>254.856739256509</v>
      </c>
      <c r="GB34" s="26">
        <v>247.04747092372148</v>
      </c>
      <c r="GC34" s="26">
        <v>245.62420797775405</v>
      </c>
      <c r="GD34" s="26">
        <v>252.86313425007987</v>
      </c>
      <c r="GE34" s="26">
        <v>256.62959415629604</v>
      </c>
      <c r="GF34" s="26">
        <v>260.0171296349987</v>
      </c>
      <c r="GG34" s="26">
        <v>271.8900223000507</v>
      </c>
      <c r="GH34" s="26">
        <v>285.03510530744074</v>
      </c>
      <c r="GI34" s="26">
        <v>296.7546737810257</v>
      </c>
      <c r="GJ34" s="26">
        <v>312.21811324451414</v>
      </c>
      <c r="GK34" s="26">
        <v>324.94382005794625</v>
      </c>
      <c r="GL34" s="26">
        <v>339.14634795390089</v>
      </c>
      <c r="GM34" s="26">
        <v>353.37910318195389</v>
      </c>
      <c r="GN34" s="26">
        <v>370.33231829886415</v>
      </c>
      <c r="GO34" s="26">
        <v>385.13939283678707</v>
      </c>
      <c r="GP34" s="26">
        <v>400.16237688969863</v>
      </c>
      <c r="GQ34" s="26">
        <v>404.96420450304663</v>
      </c>
      <c r="GR34" s="26">
        <v>407.39534564181901</v>
      </c>
    </row>
    <row r="35" spans="1:200">
      <c r="A35" s="2" t="s">
        <v>166</v>
      </c>
      <c r="B35" s="17" t="e">
        <v>#N/A</v>
      </c>
      <c r="C35" s="17" t="e">
        <v>#N/A</v>
      </c>
      <c r="D35" s="17" t="e">
        <v>#N/A</v>
      </c>
      <c r="E35" s="17" t="e">
        <v>#N/A</v>
      </c>
      <c r="F35" s="26" t="e">
        <v>#N/A</v>
      </c>
      <c r="G35" s="26" t="e">
        <v>#N/A</v>
      </c>
      <c r="H35" s="26" t="e">
        <v>#N/A</v>
      </c>
      <c r="I35" s="26" t="e">
        <v>#N/A</v>
      </c>
      <c r="J35" s="26" t="e">
        <v>#N/A</v>
      </c>
      <c r="K35" s="26" t="e">
        <v>#N/A</v>
      </c>
      <c r="L35" s="26" t="e">
        <v>#N/A</v>
      </c>
      <c r="M35" s="26" t="e">
        <v>#N/A</v>
      </c>
      <c r="N35" s="26" t="e">
        <v>#N/A</v>
      </c>
      <c r="O35" s="26" t="e">
        <v>#N/A</v>
      </c>
      <c r="P35" s="26" t="e">
        <v>#N/A</v>
      </c>
      <c r="Q35" s="26" t="e">
        <v>#N/A</v>
      </c>
      <c r="R35" s="26" t="e">
        <v>#N/A</v>
      </c>
      <c r="S35" s="26" t="e">
        <v>#N/A</v>
      </c>
      <c r="T35" s="26" t="e">
        <v>#N/A</v>
      </c>
      <c r="U35" s="26" t="e">
        <v>#N/A</v>
      </c>
      <c r="V35" s="26" t="e">
        <v>#N/A</v>
      </c>
      <c r="W35" s="26" t="e">
        <v>#N/A</v>
      </c>
      <c r="X35" s="26" t="e">
        <v>#N/A</v>
      </c>
      <c r="Y35" s="26" t="e">
        <v>#N/A</v>
      </c>
      <c r="Z35" s="26" t="e">
        <v>#N/A</v>
      </c>
      <c r="AA35" s="26" t="e">
        <v>#N/A</v>
      </c>
      <c r="AB35" s="26" t="e">
        <v>#N/A</v>
      </c>
      <c r="AC35" s="26" t="e">
        <v>#N/A</v>
      </c>
      <c r="AD35" s="26" t="e">
        <v>#N/A</v>
      </c>
      <c r="AE35" s="26" t="e">
        <v>#N/A</v>
      </c>
      <c r="AF35" s="26" t="e">
        <v>#N/A</v>
      </c>
      <c r="AG35" s="26" t="e">
        <v>#N/A</v>
      </c>
      <c r="AH35" s="26" t="e">
        <v>#N/A</v>
      </c>
      <c r="AI35" s="26" t="e">
        <v>#N/A</v>
      </c>
      <c r="AJ35" s="26" t="e">
        <v>#N/A</v>
      </c>
      <c r="AK35" s="26" t="e">
        <v>#N/A</v>
      </c>
      <c r="AL35" s="26" t="e">
        <v>#N/A</v>
      </c>
      <c r="AM35" s="26" t="e">
        <v>#N/A</v>
      </c>
      <c r="AN35" s="26" t="e">
        <v>#N/A</v>
      </c>
      <c r="AO35" s="26" t="e">
        <v>#N/A</v>
      </c>
      <c r="AP35" s="26" t="e">
        <v>#N/A</v>
      </c>
      <c r="AQ35" s="26" t="e">
        <v>#N/A</v>
      </c>
      <c r="AR35" s="26" t="e">
        <v>#N/A</v>
      </c>
      <c r="AS35" s="26" t="e">
        <v>#N/A</v>
      </c>
      <c r="AT35" s="26" t="e">
        <v>#N/A</v>
      </c>
      <c r="AU35" s="26" t="e">
        <v>#N/A</v>
      </c>
      <c r="AV35" s="26" t="e">
        <v>#N/A</v>
      </c>
      <c r="AW35" s="26" t="e">
        <v>#N/A</v>
      </c>
      <c r="AX35" s="26" t="e">
        <v>#N/A</v>
      </c>
      <c r="AY35" s="26" t="e">
        <v>#N/A</v>
      </c>
      <c r="AZ35" s="26" t="e">
        <v>#N/A</v>
      </c>
      <c r="BA35" s="26" t="e">
        <v>#N/A</v>
      </c>
      <c r="BB35" s="26" t="e">
        <v>#N/A</v>
      </c>
      <c r="BC35" s="26" t="e">
        <v>#N/A</v>
      </c>
      <c r="BD35" s="26" t="e">
        <v>#N/A</v>
      </c>
      <c r="BE35" s="26" t="e">
        <v>#N/A</v>
      </c>
      <c r="BF35" s="26" t="e">
        <v>#N/A</v>
      </c>
      <c r="BG35" s="26" t="e">
        <v>#N/A</v>
      </c>
      <c r="BH35" s="26" t="e">
        <v>#N/A</v>
      </c>
      <c r="BI35" s="26" t="e">
        <v>#N/A</v>
      </c>
      <c r="BJ35" s="26">
        <v>26.265332444079622</v>
      </c>
      <c r="BK35" s="26" t="e">
        <v>#N/A</v>
      </c>
      <c r="BL35" s="26" t="e">
        <v>#N/A</v>
      </c>
      <c r="BM35" s="26" t="e">
        <v>#N/A</v>
      </c>
      <c r="BN35" s="26" t="e">
        <v>#N/A</v>
      </c>
      <c r="BO35" s="26" t="e">
        <v>#N/A</v>
      </c>
      <c r="BP35" s="26" t="e">
        <v>#N/A</v>
      </c>
      <c r="BQ35" s="26" t="e">
        <v>#N/A</v>
      </c>
      <c r="BR35" s="26" t="e">
        <v>#N/A</v>
      </c>
      <c r="BS35" s="26" t="e">
        <v>#N/A</v>
      </c>
      <c r="BT35" s="26" t="e">
        <v>#N/A</v>
      </c>
      <c r="BU35" s="26" t="e">
        <v>#N/A</v>
      </c>
      <c r="BV35" s="26" t="e">
        <v>#N/A</v>
      </c>
      <c r="BW35" s="26" t="e">
        <v>#N/A</v>
      </c>
      <c r="BX35" s="26" t="e">
        <v>#N/A</v>
      </c>
      <c r="BY35" s="26" t="e">
        <v>#N/A</v>
      </c>
      <c r="BZ35" s="26" t="e">
        <v>#N/A</v>
      </c>
      <c r="CA35" s="26" t="e">
        <v>#N/A</v>
      </c>
      <c r="CB35" s="26" t="e">
        <v>#N/A</v>
      </c>
      <c r="CC35" s="26" t="e">
        <v>#N/A</v>
      </c>
      <c r="CD35" s="26">
        <v>48.311155858813869</v>
      </c>
      <c r="CE35" s="26" t="e">
        <v>#N/A</v>
      </c>
      <c r="CF35" s="26" t="e">
        <v>#N/A</v>
      </c>
      <c r="CG35" s="26" t="e">
        <v>#N/A</v>
      </c>
      <c r="CH35" s="26" t="e">
        <v>#N/A</v>
      </c>
      <c r="CI35" s="26" t="e">
        <v>#N/A</v>
      </c>
      <c r="CJ35" s="26" t="e">
        <v>#N/A</v>
      </c>
      <c r="CK35" s="26" t="e">
        <v>#N/A</v>
      </c>
      <c r="CL35" s="26" t="e">
        <v>#N/A</v>
      </c>
      <c r="CM35" s="26" t="e">
        <v>#N/A</v>
      </c>
      <c r="CN35" s="26">
        <v>62.586365688487582</v>
      </c>
      <c r="CO35" s="26" t="e">
        <v>#N/A</v>
      </c>
      <c r="CP35" s="26" t="e">
        <v>#N/A</v>
      </c>
      <c r="CQ35" s="26" t="e">
        <v>#N/A</v>
      </c>
      <c r="CR35" s="26" t="e">
        <v>#N/A</v>
      </c>
      <c r="CS35" s="26" t="e">
        <v>#N/A</v>
      </c>
      <c r="CT35" s="26" t="e">
        <v>#N/A</v>
      </c>
      <c r="CU35" s="26" t="e">
        <v>#N/A</v>
      </c>
      <c r="CV35" s="26" t="e">
        <v>#N/A</v>
      </c>
      <c r="CW35" s="26" t="e">
        <v>#N/A</v>
      </c>
      <c r="CX35" s="26">
        <v>74.13033654832752</v>
      </c>
      <c r="CY35" s="26" t="e">
        <v>#N/A</v>
      </c>
      <c r="CZ35" s="26" t="e">
        <v>#N/A</v>
      </c>
      <c r="DA35" s="26">
        <v>76.469752206033249</v>
      </c>
      <c r="DB35" s="26" t="e">
        <v>#N/A</v>
      </c>
      <c r="DC35" s="26" t="e">
        <v>#N/A</v>
      </c>
      <c r="DD35" s="26" t="e">
        <v>#N/A</v>
      </c>
      <c r="DE35" s="26" t="e">
        <v>#N/A</v>
      </c>
      <c r="DF35" s="26" t="e">
        <v>#N/A</v>
      </c>
      <c r="DG35" s="26" t="e">
        <v>#N/A</v>
      </c>
      <c r="DH35" s="26" t="e">
        <v>#N/A</v>
      </c>
      <c r="DI35" s="26" t="e">
        <v>#N/A</v>
      </c>
      <c r="DJ35" s="26" t="e">
        <v>#N/A</v>
      </c>
      <c r="DK35" s="26" t="e">
        <v>#N/A</v>
      </c>
      <c r="DL35" s="26" t="e">
        <v>#N/A</v>
      </c>
      <c r="DM35" s="26" t="e">
        <v>#N/A</v>
      </c>
      <c r="DN35" s="26" t="e">
        <v>#N/A</v>
      </c>
      <c r="DO35" s="26" t="e">
        <v>#N/A</v>
      </c>
      <c r="DP35" s="26" t="e">
        <v>#N/A</v>
      </c>
      <c r="DQ35" s="26">
        <v>97.100000000000009</v>
      </c>
      <c r="DR35" s="26">
        <v>92.600000000000009</v>
      </c>
      <c r="DS35" s="26">
        <v>85.9</v>
      </c>
      <c r="DT35" s="26">
        <v>79.2</v>
      </c>
      <c r="DU35" s="26">
        <v>77.000000000000014</v>
      </c>
      <c r="DV35" s="26">
        <v>78.099999999999994</v>
      </c>
      <c r="DW35" s="26">
        <v>79.2</v>
      </c>
      <c r="DX35" s="26">
        <v>81.5</v>
      </c>
      <c r="DY35" s="26">
        <v>97.100000000000009</v>
      </c>
      <c r="DZ35" s="26">
        <v>111.6</v>
      </c>
      <c r="EA35" s="26" t="e">
        <v>#N/A</v>
      </c>
      <c r="EB35" s="26" t="e">
        <v>#N/A</v>
      </c>
      <c r="EC35" s="26" t="e">
        <v>#N/A</v>
      </c>
      <c r="ED35" s="26" t="e">
        <v>#N/A</v>
      </c>
      <c r="EE35" s="26" t="e">
        <v>#N/A</v>
      </c>
      <c r="EF35" s="26" t="e">
        <v>#N/A</v>
      </c>
      <c r="EG35" s="26" t="e">
        <v>#N/A</v>
      </c>
      <c r="EH35" s="26" t="e">
        <v>#N/A</v>
      </c>
      <c r="EI35" s="26" t="e">
        <v>#N/A</v>
      </c>
      <c r="EJ35" s="26" t="e">
        <v>#N/A</v>
      </c>
      <c r="EK35" s="26" t="e">
        <v>#N/A</v>
      </c>
      <c r="EL35" s="26">
        <v>100</v>
      </c>
      <c r="EM35" s="26">
        <v>104.40000000000002</v>
      </c>
      <c r="EN35" s="26">
        <v>106.8</v>
      </c>
      <c r="EO35" s="26">
        <v>113</v>
      </c>
      <c r="EP35" s="26">
        <v>119.40000000000002</v>
      </c>
      <c r="EQ35" s="26">
        <v>125.2</v>
      </c>
      <c r="ER35" s="26">
        <v>130.80000000000004</v>
      </c>
      <c r="ES35" s="26">
        <v>137.69999999999996</v>
      </c>
      <c r="ET35" s="26">
        <v>144.4</v>
      </c>
      <c r="EU35" s="26">
        <v>148.60000000000002</v>
      </c>
      <c r="EV35" s="26">
        <v>156.60000000000002</v>
      </c>
      <c r="EW35" s="26">
        <v>169.1</v>
      </c>
      <c r="EX35" s="26">
        <v>166.8</v>
      </c>
      <c r="EY35" s="26">
        <v>176.8</v>
      </c>
      <c r="EZ35" s="26">
        <v>184.70000000000002</v>
      </c>
      <c r="FA35" s="26">
        <v>194.89999999999998</v>
      </c>
      <c r="FB35" s="26">
        <v>207.2</v>
      </c>
      <c r="FC35" s="26">
        <v>214.70000000000002</v>
      </c>
      <c r="FD35" s="26">
        <v>227.7</v>
      </c>
      <c r="FE35" s="26">
        <v>225.40000000000003</v>
      </c>
      <c r="FF35" s="26">
        <v>237.1</v>
      </c>
      <c r="FG35" s="26">
        <v>253.99999999999997</v>
      </c>
      <c r="FH35" s="26">
        <v>272.50000000000006</v>
      </c>
      <c r="FI35" s="26">
        <v>293</v>
      </c>
      <c r="FJ35" s="26">
        <v>310.2</v>
      </c>
      <c r="FK35" s="26">
        <v>324.8</v>
      </c>
      <c r="FL35" s="26">
        <v>332.9</v>
      </c>
      <c r="FM35" s="26">
        <v>339.1</v>
      </c>
      <c r="FN35" s="26">
        <v>351.40000000000003</v>
      </c>
      <c r="FO35" s="26">
        <v>344.90000000000003</v>
      </c>
      <c r="FP35" s="26">
        <v>336.20000000000005</v>
      </c>
      <c r="FQ35" s="26">
        <v>318.3</v>
      </c>
      <c r="FR35" s="26">
        <v>315.39999999999998</v>
      </c>
      <c r="FS35" s="26">
        <v>331.00000000000006</v>
      </c>
      <c r="FT35" s="26">
        <v>343.3</v>
      </c>
      <c r="FU35" s="26">
        <v>346.90000000000003</v>
      </c>
      <c r="FV35" s="26">
        <v>357.90000000000003</v>
      </c>
      <c r="FW35" s="26">
        <v>353.09999999999997</v>
      </c>
      <c r="FX35" s="26">
        <v>360.90000000000003</v>
      </c>
      <c r="FY35" s="26">
        <v>355.3</v>
      </c>
      <c r="FZ35" s="26">
        <v>320.89999999999998</v>
      </c>
      <c r="GA35" s="26">
        <v>298.38699955996589</v>
      </c>
      <c r="GB35" s="26">
        <v>305.89137529220392</v>
      </c>
      <c r="GC35" s="26">
        <v>317.32653905282854</v>
      </c>
      <c r="GD35" s="26">
        <v>334.12198930172042</v>
      </c>
      <c r="GE35" s="26">
        <v>357.34970728252472</v>
      </c>
      <c r="GF35" s="26">
        <v>378.79059972223337</v>
      </c>
      <c r="GG35" s="26">
        <v>404.54838103792741</v>
      </c>
      <c r="GH35" s="26">
        <v>426.86186486763802</v>
      </c>
      <c r="GI35" s="26">
        <v>446.44973784116559</v>
      </c>
      <c r="GJ35" s="26">
        <v>465.11238097681098</v>
      </c>
      <c r="GK35" s="26">
        <v>470.76089267391751</v>
      </c>
      <c r="GL35" s="26">
        <v>477.56347219372049</v>
      </c>
      <c r="GM35" s="26">
        <v>495.97916786373895</v>
      </c>
      <c r="GN35" s="26">
        <v>522.45687512825771</v>
      </c>
      <c r="GO35" s="26">
        <v>541.26439411040428</v>
      </c>
      <c r="GP35" s="26">
        <v>574.82455468910325</v>
      </c>
      <c r="GQ35" s="26">
        <v>613.9113995485327</v>
      </c>
      <c r="GR35" s="26">
        <v>643.99289349476703</v>
      </c>
    </row>
    <row r="36" spans="1:200">
      <c r="A36" s="2" t="s">
        <v>167</v>
      </c>
      <c r="B36" s="17" t="e">
        <v>#N/A</v>
      </c>
      <c r="C36" s="17" t="e">
        <v>#N/A</v>
      </c>
      <c r="D36" s="17" t="e">
        <v>#N/A</v>
      </c>
      <c r="E36" s="17" t="e">
        <v>#N/A</v>
      </c>
      <c r="F36" s="26" t="e">
        <v>#N/A</v>
      </c>
      <c r="G36" s="26" t="e">
        <v>#N/A</v>
      </c>
      <c r="H36" s="26" t="e">
        <v>#N/A</v>
      </c>
      <c r="I36" s="26" t="e">
        <v>#N/A</v>
      </c>
      <c r="J36" s="26" t="e">
        <v>#N/A</v>
      </c>
      <c r="K36" s="26" t="e">
        <v>#N/A</v>
      </c>
      <c r="L36" s="26" t="e">
        <v>#N/A</v>
      </c>
      <c r="M36" s="26" t="e">
        <v>#N/A</v>
      </c>
      <c r="N36" s="26" t="e">
        <v>#N/A</v>
      </c>
      <c r="O36" s="26" t="e">
        <v>#N/A</v>
      </c>
      <c r="P36" s="26" t="e">
        <v>#N/A</v>
      </c>
      <c r="Q36" s="26" t="e">
        <v>#N/A</v>
      </c>
      <c r="R36" s="26" t="e">
        <v>#N/A</v>
      </c>
      <c r="S36" s="26" t="e">
        <v>#N/A</v>
      </c>
      <c r="T36" s="26" t="e">
        <v>#N/A</v>
      </c>
      <c r="U36" s="26" t="e">
        <v>#N/A</v>
      </c>
      <c r="V36" s="26" t="e">
        <v>#N/A</v>
      </c>
      <c r="W36" s="26" t="e">
        <v>#N/A</v>
      </c>
      <c r="X36" s="26" t="e">
        <v>#N/A</v>
      </c>
      <c r="Y36" s="26" t="e">
        <v>#N/A</v>
      </c>
      <c r="Z36" s="26" t="e">
        <v>#N/A</v>
      </c>
      <c r="AA36" s="26" t="e">
        <v>#N/A</v>
      </c>
      <c r="AB36" s="26" t="e">
        <v>#N/A</v>
      </c>
      <c r="AC36" s="26" t="e">
        <v>#N/A</v>
      </c>
      <c r="AD36" s="26" t="e">
        <v>#N/A</v>
      </c>
      <c r="AE36" s="26" t="e">
        <v>#N/A</v>
      </c>
      <c r="AF36" s="26" t="e">
        <v>#N/A</v>
      </c>
      <c r="AG36" s="26" t="e">
        <v>#N/A</v>
      </c>
      <c r="AH36" s="26" t="e">
        <v>#N/A</v>
      </c>
      <c r="AI36" s="26" t="e">
        <v>#N/A</v>
      </c>
      <c r="AJ36" s="26" t="e">
        <v>#N/A</v>
      </c>
      <c r="AK36" s="26" t="e">
        <v>#N/A</v>
      </c>
      <c r="AL36" s="26" t="e">
        <v>#N/A</v>
      </c>
      <c r="AM36" s="26" t="e">
        <v>#N/A</v>
      </c>
      <c r="AN36" s="26" t="e">
        <v>#N/A</v>
      </c>
      <c r="AO36" s="26" t="e">
        <v>#N/A</v>
      </c>
      <c r="AP36" s="26" t="e">
        <v>#N/A</v>
      </c>
      <c r="AQ36" s="26" t="e">
        <v>#N/A</v>
      </c>
      <c r="AR36" s="26" t="e">
        <v>#N/A</v>
      </c>
      <c r="AS36" s="26" t="e">
        <v>#N/A</v>
      </c>
      <c r="AT36" s="26" t="e">
        <v>#N/A</v>
      </c>
      <c r="AU36" s="26" t="e">
        <v>#N/A</v>
      </c>
      <c r="AV36" s="26" t="e">
        <v>#N/A</v>
      </c>
      <c r="AW36" s="26" t="e">
        <v>#N/A</v>
      </c>
      <c r="AX36" s="26" t="e">
        <v>#N/A</v>
      </c>
      <c r="AY36" s="26" t="e">
        <v>#N/A</v>
      </c>
      <c r="AZ36" s="26" t="e">
        <v>#N/A</v>
      </c>
      <c r="BA36" s="26" t="e">
        <v>#N/A</v>
      </c>
      <c r="BB36" s="26" t="e">
        <v>#N/A</v>
      </c>
      <c r="BC36" s="26" t="e">
        <v>#N/A</v>
      </c>
      <c r="BD36" s="26" t="e">
        <v>#N/A</v>
      </c>
      <c r="BE36" s="26" t="e">
        <v>#N/A</v>
      </c>
      <c r="BF36" s="26" t="e">
        <v>#N/A</v>
      </c>
      <c r="BG36" s="26" t="e">
        <v>#N/A</v>
      </c>
      <c r="BH36" s="26" t="e">
        <v>#N/A</v>
      </c>
      <c r="BI36" s="26" t="e">
        <v>#N/A</v>
      </c>
      <c r="BJ36" s="26">
        <v>44.328442766919537</v>
      </c>
      <c r="BK36" s="26" t="e">
        <v>#N/A</v>
      </c>
      <c r="BL36" s="26" t="e">
        <v>#N/A</v>
      </c>
      <c r="BM36" s="26" t="e">
        <v>#N/A</v>
      </c>
      <c r="BN36" s="26" t="e">
        <v>#N/A</v>
      </c>
      <c r="BO36" s="26" t="e">
        <v>#N/A</v>
      </c>
      <c r="BP36" s="26" t="e">
        <v>#N/A</v>
      </c>
      <c r="BQ36" s="26" t="e">
        <v>#N/A</v>
      </c>
      <c r="BR36" s="26" t="e">
        <v>#N/A</v>
      </c>
      <c r="BS36" s="26" t="e">
        <v>#N/A</v>
      </c>
      <c r="BT36" s="26" t="e">
        <v>#N/A</v>
      </c>
      <c r="BU36" s="26" t="e">
        <v>#N/A</v>
      </c>
      <c r="BV36" s="26" t="e">
        <v>#N/A</v>
      </c>
      <c r="BW36" s="26" t="e">
        <v>#N/A</v>
      </c>
      <c r="BX36" s="26" t="e">
        <v>#N/A</v>
      </c>
      <c r="BY36" s="26" t="e">
        <v>#N/A</v>
      </c>
      <c r="BZ36" s="26" t="e">
        <v>#N/A</v>
      </c>
      <c r="CA36" s="26" t="e">
        <v>#N/A</v>
      </c>
      <c r="CB36" s="26" t="e">
        <v>#N/A</v>
      </c>
      <c r="CC36" s="26" t="e">
        <v>#N/A</v>
      </c>
      <c r="CD36" s="26">
        <v>67.042490377069385</v>
      </c>
      <c r="CE36" s="26" t="e">
        <v>#N/A</v>
      </c>
      <c r="CF36" s="26" t="e">
        <v>#N/A</v>
      </c>
      <c r="CG36" s="26" t="e">
        <v>#N/A</v>
      </c>
      <c r="CH36" s="26" t="e">
        <v>#N/A</v>
      </c>
      <c r="CI36" s="26" t="e">
        <v>#N/A</v>
      </c>
      <c r="CJ36" s="26" t="e">
        <v>#N/A</v>
      </c>
      <c r="CK36" s="26" t="e">
        <v>#N/A</v>
      </c>
      <c r="CL36" s="26" t="e">
        <v>#N/A</v>
      </c>
      <c r="CM36" s="26" t="e">
        <v>#N/A</v>
      </c>
      <c r="CN36" s="26">
        <v>80.73627564557718</v>
      </c>
      <c r="CO36" s="26" t="e">
        <v>#N/A</v>
      </c>
      <c r="CP36" s="26" t="e">
        <v>#N/A</v>
      </c>
      <c r="CQ36" s="26" t="e">
        <v>#N/A</v>
      </c>
      <c r="CR36" s="26" t="e">
        <v>#N/A</v>
      </c>
      <c r="CS36" s="26" t="e">
        <v>#N/A</v>
      </c>
      <c r="CT36" s="26" t="e">
        <v>#N/A</v>
      </c>
      <c r="CU36" s="26" t="e">
        <v>#N/A</v>
      </c>
      <c r="CV36" s="26" t="e">
        <v>#N/A</v>
      </c>
      <c r="CW36" s="26" t="e">
        <v>#N/A</v>
      </c>
      <c r="CX36" s="26">
        <v>102.17431144661607</v>
      </c>
      <c r="CY36" s="26" t="e">
        <v>#N/A</v>
      </c>
      <c r="CZ36" s="26" t="e">
        <v>#N/A</v>
      </c>
      <c r="DA36" s="26">
        <v>113.12933966142231</v>
      </c>
      <c r="DB36" s="26" t="e">
        <v>#N/A</v>
      </c>
      <c r="DC36" s="26" t="e">
        <v>#N/A</v>
      </c>
      <c r="DD36" s="26" t="e">
        <v>#N/A</v>
      </c>
      <c r="DE36" s="26" t="e">
        <v>#N/A</v>
      </c>
      <c r="DF36" s="26" t="e">
        <v>#N/A</v>
      </c>
      <c r="DG36" s="26" t="e">
        <v>#N/A</v>
      </c>
      <c r="DH36" s="26" t="e">
        <v>#N/A</v>
      </c>
      <c r="DI36" s="26" t="e">
        <v>#N/A</v>
      </c>
      <c r="DJ36" s="26" t="e">
        <v>#N/A</v>
      </c>
      <c r="DK36" s="26" t="e">
        <v>#N/A</v>
      </c>
      <c r="DL36" s="26" t="e">
        <v>#N/A</v>
      </c>
      <c r="DM36" s="26" t="e">
        <v>#N/A</v>
      </c>
      <c r="DN36" s="26">
        <v>87.4</v>
      </c>
      <c r="DO36" s="26">
        <v>87.4</v>
      </c>
      <c r="DP36" s="26">
        <v>87.4</v>
      </c>
      <c r="DQ36" s="26">
        <v>83.4</v>
      </c>
      <c r="DR36" s="26">
        <v>89.4</v>
      </c>
      <c r="DS36" s="26">
        <v>91.499999999999986</v>
      </c>
      <c r="DT36" s="26">
        <v>86.4</v>
      </c>
      <c r="DU36" s="26">
        <v>90.499999999999986</v>
      </c>
      <c r="DV36" s="26">
        <v>91.499999999999986</v>
      </c>
      <c r="DW36" s="26">
        <v>93.499999999999986</v>
      </c>
      <c r="DX36" s="26">
        <v>94.5</v>
      </c>
      <c r="DY36" s="26">
        <v>90.499999999999986</v>
      </c>
      <c r="DZ36" s="26">
        <v>100.5</v>
      </c>
      <c r="EA36" s="26" t="e">
        <v>#N/A</v>
      </c>
      <c r="EB36" s="26" t="e">
        <v>#N/A</v>
      </c>
      <c r="EC36" s="26" t="e">
        <v>#N/A</v>
      </c>
      <c r="ED36" s="26" t="e">
        <v>#N/A</v>
      </c>
      <c r="EE36" s="26" t="e">
        <v>#N/A</v>
      </c>
      <c r="EF36" s="26" t="e">
        <v>#N/A</v>
      </c>
      <c r="EG36" s="26" t="e">
        <v>#N/A</v>
      </c>
      <c r="EH36" s="26" t="e">
        <v>#N/A</v>
      </c>
      <c r="EI36" s="26" t="e">
        <v>#N/A</v>
      </c>
      <c r="EJ36" s="26">
        <v>67.299999999999983</v>
      </c>
      <c r="EK36" s="26" t="e">
        <v>#N/A</v>
      </c>
      <c r="EL36" s="26">
        <v>100</v>
      </c>
      <c r="EM36" s="26">
        <v>107.23686236406441</v>
      </c>
      <c r="EN36" s="26">
        <v>114.99148697634439</v>
      </c>
      <c r="EO36" s="26">
        <v>123.31149893493776</v>
      </c>
      <c r="EP36" s="26">
        <v>132.23320751896557</v>
      </c>
      <c r="EQ36" s="26">
        <v>141.80000000000001</v>
      </c>
      <c r="ER36" s="26">
        <v>148.05886617586606</v>
      </c>
      <c r="ES36" s="26">
        <v>154.59972345752828</v>
      </c>
      <c r="ET36" s="26">
        <v>161.42586793228443</v>
      </c>
      <c r="EU36" s="26">
        <v>168.55804775963225</v>
      </c>
      <c r="EV36" s="26">
        <v>175.99999999999997</v>
      </c>
      <c r="EW36" s="26">
        <v>187.9</v>
      </c>
      <c r="EX36" s="26">
        <v>194.5</v>
      </c>
      <c r="EY36" s="26">
        <v>208.5</v>
      </c>
      <c r="EZ36" s="26">
        <v>221.69999999999996</v>
      </c>
      <c r="FA36" s="26">
        <v>235.5</v>
      </c>
      <c r="FB36" s="26">
        <v>262.39999999999992</v>
      </c>
      <c r="FC36" s="26">
        <v>274.39999999999998</v>
      </c>
      <c r="FD36" s="26">
        <v>280.2</v>
      </c>
      <c r="FE36" s="26">
        <v>293.10000000000002</v>
      </c>
      <c r="FF36" s="26">
        <v>299.69999999999993</v>
      </c>
      <c r="FG36" s="26">
        <v>341.99999999999994</v>
      </c>
      <c r="FH36" s="26">
        <v>363.99999999999994</v>
      </c>
      <c r="FI36" s="26">
        <v>375.6</v>
      </c>
      <c r="FJ36" s="26">
        <v>396.69999999999993</v>
      </c>
      <c r="FK36" s="26">
        <v>414.49999999999994</v>
      </c>
      <c r="FL36" s="26">
        <v>435.7</v>
      </c>
      <c r="FM36" s="26">
        <v>445.59999999999997</v>
      </c>
      <c r="FN36" s="26">
        <v>460.1</v>
      </c>
      <c r="FO36" s="26">
        <v>473.39999999999992</v>
      </c>
      <c r="FP36" s="26">
        <v>474.69999999999993</v>
      </c>
      <c r="FQ36" s="26">
        <v>471.79999999999995</v>
      </c>
      <c r="FR36" s="26">
        <v>472.19999999999993</v>
      </c>
      <c r="FS36" s="26">
        <v>468</v>
      </c>
      <c r="FT36" s="26">
        <v>486.59999999999991</v>
      </c>
      <c r="FU36" s="26">
        <v>485.79999999999995</v>
      </c>
      <c r="FV36" s="26">
        <v>494.1</v>
      </c>
      <c r="FW36" s="26">
        <v>483.69999999999993</v>
      </c>
      <c r="FX36" s="26">
        <v>482.5</v>
      </c>
      <c r="FY36" s="26">
        <v>467.09999999999997</v>
      </c>
      <c r="FZ36" s="26">
        <v>416.39999999999992</v>
      </c>
      <c r="GA36" s="26">
        <v>362.68439999999993</v>
      </c>
      <c r="GB36" s="26">
        <v>330.76817279999989</v>
      </c>
      <c r="GC36" s="26">
        <v>335.72969539199988</v>
      </c>
      <c r="GD36" s="26">
        <v>348.82315351228789</v>
      </c>
      <c r="GE36" s="26">
        <v>373.59135991628978</v>
      </c>
      <c r="GF36" s="26">
        <v>388.15959171071495</v>
      </c>
      <c r="GG36" s="26">
        <v>364.48185661636131</v>
      </c>
      <c r="GH36" s="26">
        <v>346.98672749877596</v>
      </c>
      <c r="GI36" s="26">
        <v>342.82288676879062</v>
      </c>
      <c r="GJ36" s="26">
        <v>350.02216739093512</v>
      </c>
      <c r="GK36" s="26">
        <v>369.97343093221843</v>
      </c>
      <c r="GL36" s="26">
        <v>388.47210247882936</v>
      </c>
      <c r="GM36" s="26">
        <v>407.5072355002921</v>
      </c>
      <c r="GN36" s="26">
        <v>442.14846593669415</v>
      </c>
      <c r="GO36" s="26">
        <v>460.27717029784367</v>
      </c>
      <c r="GP36" s="26">
        <v>501.82535969206617</v>
      </c>
      <c r="GQ36" s="26">
        <v>527.42858851227618</v>
      </c>
      <c r="GR36" s="26">
        <v>564.87901640569521</v>
      </c>
    </row>
    <row r="37" spans="1:200">
      <c r="A37" s="2" t="s">
        <v>168</v>
      </c>
      <c r="B37" s="17" t="e">
        <v>#N/A</v>
      </c>
      <c r="C37" s="17" t="e">
        <v>#N/A</v>
      </c>
      <c r="D37" s="17" t="e">
        <v>#N/A</v>
      </c>
      <c r="E37" s="17" t="e">
        <v>#N/A</v>
      </c>
      <c r="F37" s="26" t="e">
        <v>#N/A</v>
      </c>
      <c r="G37" s="26" t="e">
        <v>#N/A</v>
      </c>
      <c r="H37" s="26" t="e">
        <v>#N/A</v>
      </c>
      <c r="I37" s="26" t="e">
        <v>#N/A</v>
      </c>
      <c r="J37" s="26" t="e">
        <v>#N/A</v>
      </c>
      <c r="K37" s="26" t="e">
        <v>#N/A</v>
      </c>
      <c r="L37" s="26" t="e">
        <v>#N/A</v>
      </c>
      <c r="M37" s="26" t="e">
        <v>#N/A</v>
      </c>
      <c r="N37" s="26" t="e">
        <v>#N/A</v>
      </c>
      <c r="O37" s="26" t="e">
        <v>#N/A</v>
      </c>
      <c r="P37" s="26" t="e">
        <v>#N/A</v>
      </c>
      <c r="Q37" s="26" t="e">
        <v>#N/A</v>
      </c>
      <c r="R37" s="26" t="e">
        <v>#N/A</v>
      </c>
      <c r="S37" s="26" t="e">
        <v>#N/A</v>
      </c>
      <c r="T37" s="26" t="e">
        <v>#N/A</v>
      </c>
      <c r="U37" s="26" t="e">
        <v>#N/A</v>
      </c>
      <c r="V37" s="26" t="e">
        <v>#N/A</v>
      </c>
      <c r="W37" s="26" t="e">
        <v>#N/A</v>
      </c>
      <c r="X37" s="26" t="e">
        <v>#N/A</v>
      </c>
      <c r="Y37" s="26" t="e">
        <v>#N/A</v>
      </c>
      <c r="Z37" s="26" t="e">
        <v>#N/A</v>
      </c>
      <c r="AA37" s="26" t="e">
        <v>#N/A</v>
      </c>
      <c r="AB37" s="26" t="e">
        <v>#N/A</v>
      </c>
      <c r="AC37" s="26" t="e">
        <v>#N/A</v>
      </c>
      <c r="AD37" s="26" t="e">
        <v>#N/A</v>
      </c>
      <c r="AE37" s="26" t="e">
        <v>#N/A</v>
      </c>
      <c r="AF37" s="26" t="e">
        <v>#N/A</v>
      </c>
      <c r="AG37" s="26" t="e">
        <v>#N/A</v>
      </c>
      <c r="AH37" s="26" t="e">
        <v>#N/A</v>
      </c>
      <c r="AI37" s="26" t="e">
        <v>#N/A</v>
      </c>
      <c r="AJ37" s="26" t="e">
        <v>#N/A</v>
      </c>
      <c r="AK37" s="26" t="e">
        <v>#N/A</v>
      </c>
      <c r="AL37" s="26" t="e">
        <v>#N/A</v>
      </c>
      <c r="AM37" s="26" t="e">
        <v>#N/A</v>
      </c>
      <c r="AN37" s="26" t="e">
        <v>#N/A</v>
      </c>
      <c r="AO37" s="26" t="e">
        <v>#N/A</v>
      </c>
      <c r="AP37" s="26" t="e">
        <v>#N/A</v>
      </c>
      <c r="AQ37" s="26" t="e">
        <v>#N/A</v>
      </c>
      <c r="AR37" s="26" t="e">
        <v>#N/A</v>
      </c>
      <c r="AS37" s="26" t="e">
        <v>#N/A</v>
      </c>
      <c r="AT37" s="26" t="e">
        <v>#N/A</v>
      </c>
      <c r="AU37" s="26" t="e">
        <v>#N/A</v>
      </c>
      <c r="AV37" s="26" t="e">
        <v>#N/A</v>
      </c>
      <c r="AW37" s="26" t="e">
        <v>#N/A</v>
      </c>
      <c r="AX37" s="26" t="e">
        <v>#N/A</v>
      </c>
      <c r="AY37" s="26" t="e">
        <v>#N/A</v>
      </c>
      <c r="AZ37" s="26" t="e">
        <v>#N/A</v>
      </c>
      <c r="BA37" s="26" t="e">
        <v>#N/A</v>
      </c>
      <c r="BB37" s="26" t="e">
        <v>#N/A</v>
      </c>
      <c r="BC37" s="26" t="e">
        <v>#N/A</v>
      </c>
      <c r="BD37" s="26" t="e">
        <v>#N/A</v>
      </c>
      <c r="BE37" s="26" t="e">
        <v>#N/A</v>
      </c>
      <c r="BF37" s="26" t="e">
        <v>#N/A</v>
      </c>
      <c r="BG37" s="26" t="e">
        <v>#N/A</v>
      </c>
      <c r="BH37" s="26" t="e">
        <v>#N/A</v>
      </c>
      <c r="BI37" s="26" t="e">
        <v>#N/A</v>
      </c>
      <c r="BJ37" s="26">
        <v>19.555181993323021</v>
      </c>
      <c r="BK37" s="26" t="e">
        <v>#N/A</v>
      </c>
      <c r="BL37" s="26" t="e">
        <v>#N/A</v>
      </c>
      <c r="BM37" s="26" t="e">
        <v>#N/A</v>
      </c>
      <c r="BN37" s="26" t="e">
        <v>#N/A</v>
      </c>
      <c r="BO37" s="26" t="e">
        <v>#N/A</v>
      </c>
      <c r="BP37" s="26" t="e">
        <v>#N/A</v>
      </c>
      <c r="BQ37" s="26" t="e">
        <v>#N/A</v>
      </c>
      <c r="BR37" s="26" t="e">
        <v>#N/A</v>
      </c>
      <c r="BS37" s="26" t="e">
        <v>#N/A</v>
      </c>
      <c r="BT37" s="26" t="e">
        <v>#N/A</v>
      </c>
      <c r="BU37" s="26" t="e">
        <v>#N/A</v>
      </c>
      <c r="BV37" s="26" t="e">
        <v>#N/A</v>
      </c>
      <c r="BW37" s="26" t="e">
        <v>#N/A</v>
      </c>
      <c r="BX37" s="26" t="e">
        <v>#N/A</v>
      </c>
      <c r="BY37" s="26" t="e">
        <v>#N/A</v>
      </c>
      <c r="BZ37" s="26" t="e">
        <v>#N/A</v>
      </c>
      <c r="CA37" s="26" t="e">
        <v>#N/A</v>
      </c>
      <c r="CB37" s="26" t="e">
        <v>#N/A</v>
      </c>
      <c r="CC37" s="26" t="e">
        <v>#N/A</v>
      </c>
      <c r="CD37" s="26">
        <v>32.31767786839081</v>
      </c>
      <c r="CE37" s="26" t="e">
        <v>#N/A</v>
      </c>
      <c r="CF37" s="26" t="e">
        <v>#N/A</v>
      </c>
      <c r="CG37" s="26" t="e">
        <v>#N/A</v>
      </c>
      <c r="CH37" s="26" t="e">
        <v>#N/A</v>
      </c>
      <c r="CI37" s="26" t="e">
        <v>#N/A</v>
      </c>
      <c r="CJ37" s="26" t="e">
        <v>#N/A</v>
      </c>
      <c r="CK37" s="26" t="e">
        <v>#N/A</v>
      </c>
      <c r="CL37" s="26" t="e">
        <v>#N/A</v>
      </c>
      <c r="CM37" s="26" t="e">
        <v>#N/A</v>
      </c>
      <c r="CN37" s="26">
        <v>39.873898302792384</v>
      </c>
      <c r="CO37" s="26" t="e">
        <v>#N/A</v>
      </c>
      <c r="CP37" s="26" t="e">
        <v>#N/A</v>
      </c>
      <c r="CQ37" s="26" t="e">
        <v>#N/A</v>
      </c>
      <c r="CR37" s="26" t="e">
        <v>#N/A</v>
      </c>
      <c r="CS37" s="26" t="e">
        <v>#N/A</v>
      </c>
      <c r="CT37" s="26" t="e">
        <v>#N/A</v>
      </c>
      <c r="CU37" s="26" t="e">
        <v>#N/A</v>
      </c>
      <c r="CV37" s="26" t="e">
        <v>#N/A</v>
      </c>
      <c r="CW37" s="26" t="e">
        <v>#N/A</v>
      </c>
      <c r="CX37" s="26">
        <v>54.574900990874184</v>
      </c>
      <c r="CY37" s="26" t="e">
        <v>#N/A</v>
      </c>
      <c r="CZ37" s="26" t="e">
        <v>#N/A</v>
      </c>
      <c r="DA37" s="26">
        <v>56.8259425757823</v>
      </c>
      <c r="DB37" s="26" t="e">
        <v>#N/A</v>
      </c>
      <c r="DC37" s="26" t="e">
        <v>#N/A</v>
      </c>
      <c r="DD37" s="26" t="e">
        <v>#N/A</v>
      </c>
      <c r="DE37" s="26" t="e">
        <v>#N/A</v>
      </c>
      <c r="DF37" s="26" t="e">
        <v>#N/A</v>
      </c>
      <c r="DG37" s="26" t="e">
        <v>#N/A</v>
      </c>
      <c r="DH37" s="26">
        <v>50.678106683080706</v>
      </c>
      <c r="DI37" s="26">
        <v>51.94011417971636</v>
      </c>
      <c r="DJ37" s="26">
        <v>53.494875766480661</v>
      </c>
      <c r="DK37" s="26">
        <v>56.311644849880622</v>
      </c>
      <c r="DL37" s="26">
        <v>60.386465293563141</v>
      </c>
      <c r="DM37" s="26">
        <v>63.397085058264501</v>
      </c>
      <c r="DN37" s="26">
        <v>67.863563000902914</v>
      </c>
      <c r="DO37" s="26">
        <v>66.795406185568666</v>
      </c>
      <c r="DP37" s="26">
        <v>72.717742306144146</v>
      </c>
      <c r="DQ37" s="26">
        <v>76.602668204878356</v>
      </c>
      <c r="DR37" s="26">
        <v>75.146810026941296</v>
      </c>
      <c r="DS37" s="26">
        <v>72.911592987445545</v>
      </c>
      <c r="DT37" s="26">
        <v>66.114950732837215</v>
      </c>
      <c r="DU37" s="26">
        <v>68.156317091031568</v>
      </c>
      <c r="DV37" s="26">
        <v>70.680332084302876</v>
      </c>
      <c r="DW37" s="26">
        <v>69.612175268968628</v>
      </c>
      <c r="DX37" s="26">
        <v>78.640078426719612</v>
      </c>
      <c r="DY37" s="26">
        <v>79.902085923355273</v>
      </c>
      <c r="DZ37" s="26">
        <v>86.31102681536079</v>
      </c>
      <c r="EA37" s="26">
        <v>91.066302711774767</v>
      </c>
      <c r="EB37" s="26" t="e">
        <v>#N/A</v>
      </c>
      <c r="EC37" s="26" t="e">
        <v>#N/A</v>
      </c>
      <c r="ED37" s="26" t="e">
        <v>#N/A</v>
      </c>
      <c r="EE37" s="26" t="e">
        <v>#N/A</v>
      </c>
      <c r="EF37" s="26" t="e">
        <v>#N/A</v>
      </c>
      <c r="EG37" s="26" t="e">
        <v>#N/A</v>
      </c>
      <c r="EH37" s="26" t="e">
        <v>#N/A</v>
      </c>
      <c r="EI37" s="26">
        <v>81.16409341999092</v>
      </c>
      <c r="EJ37" s="26">
        <v>96.893691559876089</v>
      </c>
      <c r="EK37" s="26">
        <v>106.50314676153128</v>
      </c>
      <c r="EL37" s="26">
        <v>100</v>
      </c>
      <c r="EM37" s="26">
        <v>103.98450470392916</v>
      </c>
      <c r="EN37" s="26">
        <v>95.738793580520223</v>
      </c>
      <c r="EO37" s="26">
        <v>110.07194244604317</v>
      </c>
      <c r="EP37" s="26">
        <v>116.15938018815719</v>
      </c>
      <c r="EQ37" s="26">
        <v>123.46430547869399</v>
      </c>
      <c r="ER37" s="26">
        <v>120.6419479800775</v>
      </c>
      <c r="ES37" s="26">
        <v>140.73049252905369</v>
      </c>
      <c r="ET37" s="26">
        <v>146.43054786939683</v>
      </c>
      <c r="EU37" s="26">
        <v>164.47149972329831</v>
      </c>
      <c r="EV37" s="26">
        <v>174.82014388489208</v>
      </c>
      <c r="EW37" s="26">
        <v>182.73381294964031</v>
      </c>
      <c r="EX37" s="26">
        <v>186.16491422246821</v>
      </c>
      <c r="EY37" s="26">
        <v>205.58937465412288</v>
      </c>
      <c r="EZ37" s="26">
        <v>225.17985611510792</v>
      </c>
      <c r="FA37" s="26">
        <v>231.26729385722194</v>
      </c>
      <c r="FB37" s="26">
        <v>243.71887105700054</v>
      </c>
      <c r="FC37" s="26">
        <v>247.92473713337026</v>
      </c>
      <c r="FD37" s="26">
        <v>253.1267293857222</v>
      </c>
      <c r="FE37" s="26">
        <v>281.40564471499721</v>
      </c>
      <c r="FF37" s="26">
        <v>294.68732706142782</v>
      </c>
      <c r="FG37" s="26">
        <v>328.66629773104597</v>
      </c>
      <c r="FH37" s="26">
        <v>340.01106806862202</v>
      </c>
      <c r="FI37" s="26">
        <v>351.35583840619819</v>
      </c>
      <c r="FJ37" s="26">
        <v>396.67957941339233</v>
      </c>
      <c r="FK37" s="26">
        <v>396.67957941339233</v>
      </c>
      <c r="FL37" s="26">
        <v>408.96513558384066</v>
      </c>
      <c r="FM37" s="26">
        <v>438.73824017708915</v>
      </c>
      <c r="FN37" s="26">
        <v>462.92197011621477</v>
      </c>
      <c r="FO37" s="26">
        <v>494.68732706142788</v>
      </c>
      <c r="FP37" s="26">
        <v>518.48367459878261</v>
      </c>
      <c r="FQ37" s="26">
        <v>526.7847260653017</v>
      </c>
      <c r="FR37" s="26">
        <v>531.54399557277259</v>
      </c>
      <c r="FS37" s="26">
        <v>536.35860542335365</v>
      </c>
      <c r="FT37" s="26">
        <v>548.64416159380187</v>
      </c>
      <c r="FU37" s="26">
        <v>553.40343110127287</v>
      </c>
      <c r="FV37" s="26">
        <v>576.36967349197573</v>
      </c>
      <c r="FW37" s="26">
        <v>569.67349197565034</v>
      </c>
      <c r="FX37" s="26">
        <v>561.70448256779196</v>
      </c>
      <c r="FY37" s="26">
        <v>554.56557830658551</v>
      </c>
      <c r="FZ37" s="26">
        <v>514.11178749308249</v>
      </c>
      <c r="GA37" s="26">
        <v>445.89949502879108</v>
      </c>
      <c r="GB37" s="26">
        <v>361.55696271802691</v>
      </c>
      <c r="GC37" s="26">
        <v>301.7262494840291</v>
      </c>
      <c r="GD37" s="26">
        <v>313.28563430220885</v>
      </c>
      <c r="GE37" s="26">
        <v>329.71871944425197</v>
      </c>
      <c r="GF37" s="26">
        <v>361.33977187049862</v>
      </c>
      <c r="GG37" s="26">
        <v>397.97277699610117</v>
      </c>
      <c r="GH37" s="26">
        <v>418.4468871609501</v>
      </c>
      <c r="GI37" s="26">
        <v>410.98199492948936</v>
      </c>
      <c r="GJ37" s="26">
        <v>429.67078605848826</v>
      </c>
      <c r="GK37" s="26">
        <v>445.6469013078252</v>
      </c>
      <c r="GL37" s="26">
        <v>462.86735470707168</v>
      </c>
      <c r="GM37" s="26">
        <v>478.28106054314793</v>
      </c>
      <c r="GN37" s="26">
        <v>504.05133274717508</v>
      </c>
      <c r="GO37" s="26">
        <v>527.33319518510871</v>
      </c>
      <c r="GP37" s="26">
        <v>557.16246328740601</v>
      </c>
      <c r="GQ37" s="26">
        <v>585.69016252953679</v>
      </c>
      <c r="GR37" s="26">
        <v>609.37159473913243</v>
      </c>
    </row>
    <row r="38" spans="1:200" s="8" customFormat="1">
      <c r="A38" s="4" t="s">
        <v>56</v>
      </c>
      <c r="B38" s="15">
        <v>1.0571658658653249</v>
      </c>
      <c r="C38" s="15" t="e">
        <v>#N/A</v>
      </c>
      <c r="D38" s="15">
        <v>1.4052307010479779</v>
      </c>
      <c r="E38" s="15" t="e">
        <v>#N/A</v>
      </c>
      <c r="F38" s="9">
        <v>3.6190095285450998</v>
      </c>
      <c r="G38" s="8" t="e">
        <v>#N/A</v>
      </c>
      <c r="H38" s="9">
        <v>5.0204569161671788</v>
      </c>
      <c r="I38" s="9" t="e">
        <v>#N/A</v>
      </c>
      <c r="J38" s="9">
        <v>6.1576128373229277</v>
      </c>
      <c r="K38" s="9" t="e">
        <v>#N/A</v>
      </c>
      <c r="L38" s="9">
        <v>13.461029169346514</v>
      </c>
      <c r="M38" s="9" t="e">
        <v>#N/A</v>
      </c>
      <c r="N38" s="9" t="e">
        <v>#N/A</v>
      </c>
      <c r="O38" s="9" t="e">
        <v>#N/A</v>
      </c>
      <c r="P38" s="9" t="e">
        <v>#N/A</v>
      </c>
      <c r="Q38" s="9" t="e">
        <v>#N/A</v>
      </c>
      <c r="R38" s="9" t="e">
        <v>#N/A</v>
      </c>
      <c r="S38" s="9" t="e">
        <v>#N/A</v>
      </c>
      <c r="T38" s="9" t="e">
        <v>#N/A</v>
      </c>
      <c r="U38" s="9" t="e">
        <v>#N/A</v>
      </c>
      <c r="V38" s="9" t="e">
        <v>#N/A</v>
      </c>
      <c r="W38" s="9" t="e">
        <v>#N/A</v>
      </c>
      <c r="X38" s="9" t="e">
        <v>#N/A</v>
      </c>
      <c r="Y38" s="9" t="e">
        <v>#N/A</v>
      </c>
      <c r="Z38" s="9" t="e">
        <v>#N/A</v>
      </c>
      <c r="AA38" s="9" t="e">
        <v>#N/A</v>
      </c>
      <c r="AB38" s="9" t="e">
        <v>#N/A</v>
      </c>
      <c r="AC38" s="9" t="e">
        <v>#N/A</v>
      </c>
      <c r="AD38" s="9" t="e">
        <v>#N/A</v>
      </c>
      <c r="AE38" s="9" t="e">
        <v>#N/A</v>
      </c>
      <c r="AF38" s="9" t="e">
        <v>#N/A</v>
      </c>
      <c r="AG38" s="9" t="e">
        <v>#N/A</v>
      </c>
      <c r="AH38" s="9" t="e">
        <v>#N/A</v>
      </c>
      <c r="AI38" s="9" t="e">
        <v>#N/A</v>
      </c>
      <c r="AJ38" s="9" t="e">
        <v>#N/A</v>
      </c>
      <c r="AK38" s="9" t="e">
        <v>#N/A</v>
      </c>
      <c r="AL38" s="9" t="e">
        <v>#N/A</v>
      </c>
      <c r="AM38" s="9" t="e">
        <v>#N/A</v>
      </c>
      <c r="AN38" s="9" t="e">
        <v>#N/A</v>
      </c>
      <c r="AO38" s="9" t="e">
        <v>#N/A</v>
      </c>
      <c r="AP38" s="9">
        <v>20.858487863671002</v>
      </c>
      <c r="AQ38" s="9" t="e">
        <v>#N/A</v>
      </c>
      <c r="AR38" s="9" t="e">
        <v>#N/A</v>
      </c>
      <c r="AS38" s="9" t="e">
        <v>#N/A</v>
      </c>
      <c r="AT38" s="9" t="e">
        <v>#N/A</v>
      </c>
      <c r="AU38" s="9" t="e">
        <v>#N/A</v>
      </c>
      <c r="AV38" s="9" t="e">
        <v>#N/A</v>
      </c>
      <c r="AW38" s="9" t="e">
        <v>#N/A</v>
      </c>
      <c r="AX38" s="9" t="e">
        <v>#N/A</v>
      </c>
      <c r="AY38" s="9" t="e">
        <v>#N/A</v>
      </c>
      <c r="AZ38" s="9" t="e">
        <v>#N/A</v>
      </c>
      <c r="BA38" s="9" t="e">
        <v>#N/A</v>
      </c>
      <c r="BB38" s="9" t="e">
        <v>#N/A</v>
      </c>
      <c r="BC38" s="9" t="e">
        <v>#N/A</v>
      </c>
      <c r="BD38" s="9" t="e">
        <v>#N/A</v>
      </c>
      <c r="BE38" s="9" t="e">
        <v>#N/A</v>
      </c>
      <c r="BF38" s="9" t="e">
        <v>#N/A</v>
      </c>
      <c r="BG38" s="9" t="e">
        <v>#N/A</v>
      </c>
      <c r="BH38" s="9" t="e">
        <v>#N/A</v>
      </c>
      <c r="BI38" s="9" t="e">
        <v>#N/A</v>
      </c>
      <c r="BJ38" s="9">
        <v>27.111764483334504</v>
      </c>
      <c r="BK38" s="9" t="e">
        <v>#N/A</v>
      </c>
      <c r="BL38" s="9" t="e">
        <v>#N/A</v>
      </c>
      <c r="BM38" s="9" t="e">
        <v>#N/A</v>
      </c>
      <c r="BN38" s="9" t="e">
        <v>#N/A</v>
      </c>
      <c r="BO38" s="9" t="e">
        <v>#N/A</v>
      </c>
      <c r="BP38" s="9" t="e">
        <v>#N/A</v>
      </c>
      <c r="BQ38" s="9" t="e">
        <v>#N/A</v>
      </c>
      <c r="BR38" s="9" t="e">
        <v>#N/A</v>
      </c>
      <c r="BS38" s="9" t="e">
        <v>#N/A</v>
      </c>
      <c r="BT38" s="9" t="e">
        <v>#N/A</v>
      </c>
      <c r="BU38" s="9" t="e">
        <v>#N/A</v>
      </c>
      <c r="BV38" s="9" t="e">
        <v>#N/A</v>
      </c>
      <c r="BW38" s="9" t="e">
        <v>#N/A</v>
      </c>
      <c r="BX38" s="9" t="e">
        <v>#N/A</v>
      </c>
      <c r="BY38" s="9" t="e">
        <v>#N/A</v>
      </c>
      <c r="BZ38" s="9" t="e">
        <v>#N/A</v>
      </c>
      <c r="CA38" s="9" t="e">
        <v>#N/A</v>
      </c>
      <c r="CB38" s="9" t="e">
        <v>#N/A</v>
      </c>
      <c r="CC38" s="9" t="e">
        <v>#N/A</v>
      </c>
      <c r="CD38" s="9">
        <v>44.02479691714003</v>
      </c>
      <c r="CE38" s="9" t="e">
        <v>#N/A</v>
      </c>
      <c r="CF38" s="9" t="e">
        <v>#N/A</v>
      </c>
      <c r="CG38" s="9" t="e">
        <v>#N/A</v>
      </c>
      <c r="CH38" s="9" t="e">
        <v>#N/A</v>
      </c>
      <c r="CI38" s="9" t="e">
        <v>#N/A</v>
      </c>
      <c r="CJ38" s="9" t="e">
        <v>#N/A</v>
      </c>
      <c r="CK38" s="9" t="e">
        <v>#N/A</v>
      </c>
      <c r="CL38" s="9" t="e">
        <v>#N/A</v>
      </c>
      <c r="CM38" s="9" t="e">
        <v>#N/A</v>
      </c>
      <c r="CN38" s="9">
        <v>55.173681109916068</v>
      </c>
      <c r="CO38" s="9" t="e">
        <v>#N/A</v>
      </c>
      <c r="CP38" s="9" t="e">
        <v>#N/A</v>
      </c>
      <c r="CQ38" s="9" t="e">
        <v>#N/A</v>
      </c>
      <c r="CR38" s="9" t="e">
        <v>#N/A</v>
      </c>
      <c r="CS38" s="9" t="e">
        <v>#N/A</v>
      </c>
      <c r="CT38" s="9" t="e">
        <v>#N/A</v>
      </c>
      <c r="CU38" s="9" t="e">
        <v>#N/A</v>
      </c>
      <c r="CV38" s="9" t="e">
        <v>#N/A</v>
      </c>
      <c r="CW38" s="9" t="e">
        <v>#N/A</v>
      </c>
      <c r="CX38" s="9">
        <v>68.600119985082941</v>
      </c>
      <c r="CY38" s="9" t="e">
        <v>#N/A</v>
      </c>
      <c r="CZ38" s="9" t="e">
        <v>#N/A</v>
      </c>
      <c r="DA38" s="9">
        <v>72.852445372727843</v>
      </c>
      <c r="DB38" s="9" t="e">
        <v>#N/A</v>
      </c>
      <c r="DC38" s="9" t="e">
        <v>#N/A</v>
      </c>
      <c r="DD38" s="9" t="e">
        <v>#N/A</v>
      </c>
      <c r="DE38" s="9" t="e">
        <v>#N/A</v>
      </c>
      <c r="DF38" s="9" t="e">
        <v>#N/A</v>
      </c>
      <c r="DG38" s="9" t="e">
        <v>#N/A</v>
      </c>
      <c r="DH38" s="9" t="e">
        <v>#N/A</v>
      </c>
      <c r="DI38" s="9" t="e">
        <v>#N/A</v>
      </c>
      <c r="DJ38" s="9" t="e">
        <v>#N/A</v>
      </c>
      <c r="DK38" s="9" t="e">
        <v>#N/A</v>
      </c>
      <c r="DL38" s="9" t="e">
        <v>#N/A</v>
      </c>
      <c r="DM38" s="9" t="e">
        <v>#N/A</v>
      </c>
      <c r="DN38" s="9" t="e">
        <v>#N/A</v>
      </c>
      <c r="DO38" s="9" t="e">
        <v>#N/A</v>
      </c>
      <c r="DP38" s="9" t="e">
        <v>#N/A</v>
      </c>
      <c r="DQ38" s="9">
        <v>89.632113993349677</v>
      </c>
      <c r="DR38" s="9" t="e">
        <v>#N/A</v>
      </c>
      <c r="DS38" s="9" t="e">
        <v>#N/A</v>
      </c>
      <c r="DT38" s="9" t="e">
        <v>#N/A</v>
      </c>
      <c r="DU38" s="9" t="e">
        <v>#N/A</v>
      </c>
      <c r="DV38" s="9" t="e">
        <v>#N/A</v>
      </c>
      <c r="DW38" s="9" t="e">
        <v>#N/A</v>
      </c>
      <c r="DX38" s="9" t="e">
        <v>#N/A</v>
      </c>
      <c r="DY38" s="9" t="e">
        <v>#N/A</v>
      </c>
      <c r="DZ38" s="9" t="e">
        <v>#N/A</v>
      </c>
      <c r="EA38" s="9" t="e">
        <v>#N/A</v>
      </c>
      <c r="EB38" s="9">
        <v>100</v>
      </c>
      <c r="EC38" s="9" t="e">
        <v>#N/A</v>
      </c>
      <c r="ED38" s="9" t="e">
        <v>#N/A</v>
      </c>
      <c r="EE38" s="9" t="e">
        <v>#N/A</v>
      </c>
      <c r="EF38" s="9" t="e">
        <v>#N/A</v>
      </c>
      <c r="EG38" s="9" t="e">
        <v>#N/A</v>
      </c>
      <c r="EH38" s="9" t="e">
        <v>#N/A</v>
      </c>
      <c r="EI38" s="9" t="e">
        <v>#N/A</v>
      </c>
      <c r="EJ38" s="9" t="e">
        <v>#N/A</v>
      </c>
      <c r="EK38" s="9" t="e">
        <v>#N/A</v>
      </c>
      <c r="EL38" s="9">
        <v>100</v>
      </c>
      <c r="EM38" s="9">
        <v>105.75450236411669</v>
      </c>
      <c r="EN38" s="9">
        <v>107.14144344730596</v>
      </c>
      <c r="EO38" s="9">
        <v>113.03725600313781</v>
      </c>
      <c r="EP38" s="9">
        <v>118.30204506636935</v>
      </c>
      <c r="EQ38" s="9">
        <v>126.39363761790848</v>
      </c>
      <c r="ER38" s="9">
        <v>129.4399251687735</v>
      </c>
      <c r="ES38" s="9">
        <v>139.23200477586141</v>
      </c>
      <c r="ET38" s="9">
        <v>147.35182664942715</v>
      </c>
      <c r="EU38" s="9">
        <v>155.05413107426813</v>
      </c>
      <c r="EV38" s="9">
        <v>164.6739018968579</v>
      </c>
      <c r="EW38" s="9">
        <v>174.45452727498744</v>
      </c>
      <c r="EX38" s="9">
        <v>177.41199742734688</v>
      </c>
      <c r="EY38" s="9">
        <v>185.98336423039297</v>
      </c>
      <c r="EZ38" s="9">
        <v>197.01226334023337</v>
      </c>
      <c r="FA38" s="9">
        <v>205.38851926517245</v>
      </c>
      <c r="FB38" s="9">
        <v>218.59552596163721</v>
      </c>
      <c r="FC38" s="9">
        <v>227.34741086243329</v>
      </c>
      <c r="FD38" s="9">
        <v>235.886349264686</v>
      </c>
      <c r="FE38" s="9">
        <v>243.13842062878669</v>
      </c>
      <c r="FF38" s="9">
        <v>251.69573512482231</v>
      </c>
      <c r="FG38" s="9">
        <v>270.12317387568032</v>
      </c>
      <c r="FH38" s="9">
        <v>283.73283321533</v>
      </c>
      <c r="FI38" s="9">
        <v>297.66893845630005</v>
      </c>
      <c r="FJ38" s="9">
        <v>315.38133096966322</v>
      </c>
      <c r="FK38" s="9">
        <v>326.58156013036216</v>
      </c>
      <c r="FL38" s="9">
        <v>335.07239640477133</v>
      </c>
      <c r="FM38" s="9">
        <v>346.81147749198749</v>
      </c>
      <c r="FN38" s="9">
        <v>357.97063067834807</v>
      </c>
      <c r="FO38" s="9">
        <v>363.35969041686707</v>
      </c>
      <c r="FP38" s="9">
        <v>365.26215659674745</v>
      </c>
      <c r="FQ38" s="9">
        <v>360.99944331245302</v>
      </c>
      <c r="FR38" s="9">
        <v>364.38821119536487</v>
      </c>
      <c r="FS38" s="9">
        <v>369.8599633559071</v>
      </c>
      <c r="FT38" s="9">
        <v>381.18179901958126</v>
      </c>
      <c r="FU38" s="9">
        <v>381.68281781183958</v>
      </c>
      <c r="FV38" s="9">
        <v>392.23934321678928</v>
      </c>
      <c r="FW38" s="9">
        <v>389.78289185668808</v>
      </c>
      <c r="FX38" s="9">
        <v>393.22894991433498</v>
      </c>
      <c r="FY38" s="9">
        <v>388.08094128838036</v>
      </c>
      <c r="FZ38" s="9">
        <v>358.11980132199778</v>
      </c>
      <c r="GA38" s="9">
        <v>319.03491387594556</v>
      </c>
      <c r="GB38" s="9">
        <v>302.21755539284447</v>
      </c>
      <c r="GC38" s="9">
        <v>298.43816991397387</v>
      </c>
      <c r="GD38" s="9">
        <v>310.55756283456031</v>
      </c>
      <c r="GE38" s="9">
        <v>328.37101281573291</v>
      </c>
      <c r="GF38" s="9">
        <v>343.02194956871739</v>
      </c>
      <c r="GG38" s="9">
        <v>354.49841140098829</v>
      </c>
      <c r="GH38" s="9">
        <v>366.61160600400382</v>
      </c>
      <c r="GI38" s="9">
        <v>374.64723637762495</v>
      </c>
      <c r="GJ38" s="9">
        <v>389.50746694944769</v>
      </c>
      <c r="GK38" s="9">
        <v>400.60355523911454</v>
      </c>
      <c r="GL38" s="9">
        <v>412.16962865894322</v>
      </c>
      <c r="GM38" s="9">
        <v>428.48543216187977</v>
      </c>
      <c r="GN38" s="9">
        <v>452.42807650940694</v>
      </c>
      <c r="GO38" s="9">
        <v>473.05902509417746</v>
      </c>
      <c r="GP38" s="9">
        <v>503.28661842041259</v>
      </c>
      <c r="GQ38" s="9">
        <v>533.03805472833108</v>
      </c>
      <c r="GR38" s="9">
        <v>557.02696421525968</v>
      </c>
    </row>
    <row r="39" spans="1:200">
      <c r="A39" s="43" t="s">
        <v>54</v>
      </c>
      <c r="B39" s="15"/>
      <c r="C39" s="15"/>
      <c r="D39" s="15"/>
      <c r="E39" s="15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  <c r="EV39" s="26"/>
      <c r="EW39" s="26"/>
      <c r="EX39" s="26"/>
      <c r="EY39" s="26"/>
      <c r="EZ39" s="26"/>
      <c r="FA39" s="26"/>
      <c r="FB39" s="26"/>
      <c r="FC39" s="26"/>
      <c r="FD39" s="26"/>
      <c r="FE39" s="26"/>
      <c r="FF39" s="26"/>
      <c r="FG39" s="26"/>
      <c r="FH39" s="26"/>
      <c r="FI39" s="26"/>
      <c r="FJ39" s="26"/>
      <c r="FK39" s="26"/>
      <c r="FL39" s="26"/>
      <c r="FM39" s="26"/>
      <c r="FN39" s="26"/>
      <c r="FO39" s="26"/>
      <c r="FP39" s="26"/>
      <c r="FQ39" s="26"/>
      <c r="FR39" s="26"/>
      <c r="FS39" s="26"/>
      <c r="FT39" s="26"/>
      <c r="FU39" s="26"/>
      <c r="FV39" s="26"/>
      <c r="FW39" s="26"/>
      <c r="FX39" s="26"/>
      <c r="FY39" s="26"/>
      <c r="FZ39" s="26"/>
      <c r="GA39" s="26"/>
      <c r="GB39" s="26"/>
      <c r="GC39" s="26"/>
      <c r="GD39" s="26"/>
      <c r="GE39" s="26"/>
      <c r="GF39" s="26"/>
      <c r="GG39" s="26"/>
      <c r="GH39" s="26"/>
      <c r="GI39" s="26"/>
      <c r="GJ39" s="26"/>
      <c r="GK39" s="26"/>
      <c r="GL39" s="26"/>
      <c r="GM39" s="26"/>
      <c r="GN39" s="26"/>
      <c r="GO39" s="26"/>
      <c r="GP39" s="26"/>
      <c r="GQ39" s="26"/>
      <c r="GR39" s="26"/>
    </row>
    <row r="40" spans="1:200">
      <c r="A40" s="5" t="s">
        <v>169</v>
      </c>
      <c r="B40" s="17" t="e">
        <v>#N/A</v>
      </c>
      <c r="C40" s="17" t="e">
        <v>#N/A</v>
      </c>
      <c r="D40" s="17" t="e">
        <v>#N/A</v>
      </c>
      <c r="E40" s="17" t="e">
        <v>#N/A</v>
      </c>
      <c r="F40" s="26" t="e">
        <v>#N/A</v>
      </c>
      <c r="G40" s="26" t="e">
        <v>#N/A</v>
      </c>
      <c r="H40" s="26" t="e">
        <v>#N/A</v>
      </c>
      <c r="I40" s="26" t="e">
        <v>#N/A</v>
      </c>
      <c r="J40" s="26" t="e">
        <v>#N/A</v>
      </c>
      <c r="K40" s="26" t="e">
        <v>#N/A</v>
      </c>
      <c r="L40" s="26" t="e">
        <v>#N/A</v>
      </c>
      <c r="M40" s="26" t="e">
        <v>#N/A</v>
      </c>
      <c r="N40" s="26" t="e">
        <v>#N/A</v>
      </c>
      <c r="O40" s="26" t="e">
        <v>#N/A</v>
      </c>
      <c r="P40" s="26" t="e">
        <v>#N/A</v>
      </c>
      <c r="Q40" s="26" t="e">
        <v>#N/A</v>
      </c>
      <c r="R40" s="26" t="e">
        <v>#N/A</v>
      </c>
      <c r="S40" s="26" t="e">
        <v>#N/A</v>
      </c>
      <c r="T40" s="26" t="e">
        <v>#N/A</v>
      </c>
      <c r="U40" s="26" t="e">
        <v>#N/A</v>
      </c>
      <c r="V40" s="26" t="e">
        <v>#N/A</v>
      </c>
      <c r="W40" s="26" t="e">
        <v>#N/A</v>
      </c>
      <c r="X40" s="26" t="e">
        <v>#N/A</v>
      </c>
      <c r="Y40" s="26" t="e">
        <v>#N/A</v>
      </c>
      <c r="Z40" s="26" t="e">
        <v>#N/A</v>
      </c>
      <c r="AA40" s="26" t="e">
        <v>#N/A</v>
      </c>
      <c r="AB40" s="26" t="e">
        <v>#N/A</v>
      </c>
      <c r="AC40" s="26" t="e">
        <v>#N/A</v>
      </c>
      <c r="AD40" s="26" t="e">
        <v>#N/A</v>
      </c>
      <c r="AE40" s="26" t="e">
        <v>#N/A</v>
      </c>
      <c r="AF40" s="26" t="e">
        <v>#N/A</v>
      </c>
      <c r="AG40" s="26" t="e">
        <v>#N/A</v>
      </c>
      <c r="AH40" s="26" t="e">
        <v>#N/A</v>
      </c>
      <c r="AI40" s="26" t="e">
        <v>#N/A</v>
      </c>
      <c r="AJ40" s="26" t="e">
        <v>#N/A</v>
      </c>
      <c r="AK40" s="26" t="e">
        <v>#N/A</v>
      </c>
      <c r="AL40" s="26" t="e">
        <v>#N/A</v>
      </c>
      <c r="AM40" s="26" t="e">
        <v>#N/A</v>
      </c>
      <c r="AN40" s="26" t="e">
        <v>#N/A</v>
      </c>
      <c r="AO40" s="26" t="e">
        <v>#N/A</v>
      </c>
      <c r="AP40" s="26" t="e">
        <v>#N/A</v>
      </c>
      <c r="AQ40" s="26" t="e">
        <v>#N/A</v>
      </c>
      <c r="AR40" s="26" t="e">
        <v>#N/A</v>
      </c>
      <c r="AS40" s="26" t="e">
        <v>#N/A</v>
      </c>
      <c r="AT40" s="26" t="e">
        <v>#N/A</v>
      </c>
      <c r="AU40" s="26" t="e">
        <v>#N/A</v>
      </c>
      <c r="AV40" s="26" t="e">
        <v>#N/A</v>
      </c>
      <c r="AW40" s="26" t="e">
        <v>#N/A</v>
      </c>
      <c r="AX40" s="26" t="e">
        <v>#N/A</v>
      </c>
      <c r="AY40" s="26" t="e">
        <v>#N/A</v>
      </c>
      <c r="AZ40" s="26" t="e">
        <v>#N/A</v>
      </c>
      <c r="BA40" s="26" t="e">
        <v>#N/A</v>
      </c>
      <c r="BB40" s="26" t="e">
        <v>#N/A</v>
      </c>
      <c r="BC40" s="26" t="e">
        <v>#N/A</v>
      </c>
      <c r="BD40" s="26" t="e">
        <v>#N/A</v>
      </c>
      <c r="BE40" s="26" t="e">
        <v>#N/A</v>
      </c>
      <c r="BF40" s="26" t="e">
        <v>#N/A</v>
      </c>
      <c r="BG40" s="26" t="e">
        <v>#N/A</v>
      </c>
      <c r="BH40" s="26" t="e">
        <v>#N/A</v>
      </c>
      <c r="BI40" s="26" t="e">
        <v>#N/A</v>
      </c>
      <c r="BJ40" s="26" t="e">
        <v>#N/A</v>
      </c>
      <c r="BK40" s="26" t="e">
        <v>#N/A</v>
      </c>
      <c r="BL40" s="26" t="e">
        <v>#N/A</v>
      </c>
      <c r="BM40" s="26" t="e">
        <v>#N/A</v>
      </c>
      <c r="BN40" s="26" t="e">
        <v>#N/A</v>
      </c>
      <c r="BO40" s="26" t="e">
        <v>#N/A</v>
      </c>
      <c r="BP40" s="26" t="e">
        <v>#N/A</v>
      </c>
      <c r="BQ40" s="26" t="e">
        <v>#N/A</v>
      </c>
      <c r="BR40" s="26" t="e">
        <v>#N/A</v>
      </c>
      <c r="BS40" s="26" t="e">
        <v>#N/A</v>
      </c>
      <c r="BT40" s="26" t="e">
        <v>#N/A</v>
      </c>
      <c r="BU40" s="26" t="e">
        <v>#N/A</v>
      </c>
      <c r="BV40" s="26" t="e">
        <v>#N/A</v>
      </c>
      <c r="BW40" s="26" t="e">
        <v>#N/A</v>
      </c>
      <c r="BX40" s="26" t="e">
        <v>#N/A</v>
      </c>
      <c r="BY40" s="26" t="e">
        <v>#N/A</v>
      </c>
      <c r="BZ40" s="26" t="e">
        <v>#N/A</v>
      </c>
      <c r="CA40" s="26" t="e">
        <v>#N/A</v>
      </c>
      <c r="CB40" s="26" t="e">
        <v>#N/A</v>
      </c>
      <c r="CC40" s="26" t="e">
        <v>#N/A</v>
      </c>
      <c r="CD40" s="26" t="e">
        <v>#N/A</v>
      </c>
      <c r="CE40" s="26" t="e">
        <v>#N/A</v>
      </c>
      <c r="CF40" s="26" t="e">
        <v>#N/A</v>
      </c>
      <c r="CG40" s="26" t="e">
        <v>#N/A</v>
      </c>
      <c r="CH40" s="26" t="e">
        <v>#N/A</v>
      </c>
      <c r="CI40" s="26" t="e">
        <v>#N/A</v>
      </c>
      <c r="CJ40" s="26" t="e">
        <v>#N/A</v>
      </c>
      <c r="CK40" s="26" t="e">
        <v>#N/A</v>
      </c>
      <c r="CL40" s="26" t="e">
        <v>#N/A</v>
      </c>
      <c r="CM40" s="26" t="e">
        <v>#N/A</v>
      </c>
      <c r="CN40" s="26" t="e">
        <v>#N/A</v>
      </c>
      <c r="CO40" s="26" t="e">
        <v>#N/A</v>
      </c>
      <c r="CP40" s="26" t="e">
        <v>#N/A</v>
      </c>
      <c r="CQ40" s="26" t="e">
        <v>#N/A</v>
      </c>
      <c r="CR40" s="26" t="e">
        <v>#N/A</v>
      </c>
      <c r="CS40" s="26" t="e">
        <v>#N/A</v>
      </c>
      <c r="CT40" s="26" t="e">
        <v>#N/A</v>
      </c>
      <c r="CU40" s="26" t="e">
        <v>#N/A</v>
      </c>
      <c r="CV40" s="26" t="e">
        <v>#N/A</v>
      </c>
      <c r="CW40" s="26" t="e">
        <v>#N/A</v>
      </c>
      <c r="CX40" s="26" t="e">
        <v>#N/A</v>
      </c>
      <c r="CY40" s="26" t="e">
        <v>#N/A</v>
      </c>
      <c r="CZ40" s="26" t="e">
        <v>#N/A</v>
      </c>
      <c r="DA40" s="26" t="e">
        <v>#N/A</v>
      </c>
      <c r="DB40" s="26" t="e">
        <v>#N/A</v>
      </c>
      <c r="DC40" s="26" t="e">
        <v>#N/A</v>
      </c>
      <c r="DD40" s="26" t="e">
        <v>#N/A</v>
      </c>
      <c r="DE40" s="26" t="e">
        <v>#N/A</v>
      </c>
      <c r="DF40" s="26" t="e">
        <v>#N/A</v>
      </c>
      <c r="DG40" s="26" t="e">
        <v>#N/A</v>
      </c>
      <c r="DH40" s="26" t="e">
        <v>#N/A</v>
      </c>
      <c r="DI40" s="26" t="e">
        <v>#N/A</v>
      </c>
      <c r="DJ40" s="26" t="e">
        <v>#N/A</v>
      </c>
      <c r="DK40" s="26" t="e">
        <v>#N/A</v>
      </c>
      <c r="DL40" s="26" t="e">
        <v>#N/A</v>
      </c>
      <c r="DM40" s="26" t="e">
        <v>#N/A</v>
      </c>
      <c r="DN40" s="26" t="e">
        <v>#N/A</v>
      </c>
      <c r="DO40" s="26" t="e">
        <v>#N/A</v>
      </c>
      <c r="DP40" s="26" t="e">
        <v>#N/A</v>
      </c>
      <c r="DQ40" s="26" t="e">
        <v>#N/A</v>
      </c>
      <c r="DR40" s="26" t="e">
        <v>#N/A</v>
      </c>
      <c r="DS40" s="26" t="e">
        <v>#N/A</v>
      </c>
      <c r="DT40" s="26" t="e">
        <v>#N/A</v>
      </c>
      <c r="DU40" s="26" t="e">
        <v>#N/A</v>
      </c>
      <c r="DV40" s="26" t="e">
        <v>#N/A</v>
      </c>
      <c r="DW40" s="26" t="e">
        <v>#N/A</v>
      </c>
      <c r="DX40" s="26" t="e">
        <v>#N/A</v>
      </c>
      <c r="DY40" s="26" t="e">
        <v>#N/A</v>
      </c>
      <c r="DZ40" s="26" t="e">
        <v>#N/A</v>
      </c>
      <c r="EA40" s="26" t="e">
        <v>#N/A</v>
      </c>
      <c r="EB40" s="26" t="e">
        <v>#N/A</v>
      </c>
      <c r="EC40" s="26" t="e">
        <v>#N/A</v>
      </c>
      <c r="ED40" s="26" t="e">
        <v>#N/A</v>
      </c>
      <c r="EE40" s="26" t="e">
        <v>#N/A</v>
      </c>
      <c r="EF40" s="26" t="e">
        <v>#N/A</v>
      </c>
      <c r="EG40" s="26" t="e">
        <v>#N/A</v>
      </c>
      <c r="EH40" s="26" t="e">
        <v>#N/A</v>
      </c>
      <c r="EI40" s="26" t="e">
        <v>#N/A</v>
      </c>
      <c r="EJ40" s="26" t="e">
        <v>#N/A</v>
      </c>
      <c r="EK40" s="26" t="e">
        <v>#N/A</v>
      </c>
      <c r="EL40" s="26" t="e">
        <v>#N/A</v>
      </c>
      <c r="EM40" s="26" t="e">
        <v>#N/A</v>
      </c>
      <c r="EN40" s="26" t="e">
        <v>#N/A</v>
      </c>
      <c r="EO40" s="26" t="e">
        <v>#N/A</v>
      </c>
      <c r="EP40" s="26" t="e">
        <v>#N/A</v>
      </c>
      <c r="EQ40" s="26" t="e">
        <v>#N/A</v>
      </c>
      <c r="ER40" s="26" t="e">
        <v>#N/A</v>
      </c>
      <c r="ES40" s="26" t="e">
        <v>#N/A</v>
      </c>
      <c r="ET40" s="26" t="e">
        <v>#N/A</v>
      </c>
      <c r="EU40" s="26" t="e">
        <v>#N/A</v>
      </c>
      <c r="EV40" s="26" t="e">
        <v>#N/A</v>
      </c>
      <c r="EW40" s="26" t="e">
        <v>#N/A</v>
      </c>
      <c r="EX40" s="26" t="e">
        <v>#N/A</v>
      </c>
      <c r="EY40" s="26" t="e">
        <v>#N/A</v>
      </c>
      <c r="EZ40" s="26" t="e">
        <v>#N/A</v>
      </c>
      <c r="FA40" s="26" t="e">
        <v>#N/A</v>
      </c>
      <c r="FB40" s="26" t="e">
        <v>#N/A</v>
      </c>
      <c r="FC40" s="26" t="e">
        <v>#N/A</v>
      </c>
      <c r="FD40" s="26" t="e">
        <v>#N/A</v>
      </c>
      <c r="FE40" s="26" t="e">
        <v>#N/A</v>
      </c>
      <c r="FF40" s="26" t="e">
        <v>#N/A</v>
      </c>
      <c r="FG40" s="26" t="e">
        <v>#N/A</v>
      </c>
      <c r="FH40" s="26" t="e">
        <v>#N/A</v>
      </c>
      <c r="FI40" s="26" t="e">
        <v>#N/A</v>
      </c>
      <c r="FJ40" s="26" t="e">
        <v>#N/A</v>
      </c>
      <c r="FK40" s="26" t="e">
        <v>#N/A</v>
      </c>
      <c r="FL40" s="26" t="e">
        <v>#N/A</v>
      </c>
      <c r="FM40" s="26" t="e">
        <v>#N/A</v>
      </c>
      <c r="FN40" s="26" t="e">
        <v>#N/A</v>
      </c>
      <c r="FO40" s="26" t="e">
        <v>#N/A</v>
      </c>
      <c r="FP40" s="26" t="e">
        <v>#N/A</v>
      </c>
      <c r="FQ40" s="26" t="e">
        <v>#N/A</v>
      </c>
      <c r="FR40" s="26" t="e">
        <v>#N/A</v>
      </c>
      <c r="FS40" s="26" t="e">
        <v>#N/A</v>
      </c>
      <c r="FT40" s="26" t="e">
        <v>#N/A</v>
      </c>
      <c r="FU40" s="26" t="e">
        <v>#N/A</v>
      </c>
      <c r="FV40" s="26" t="e">
        <v>#N/A</v>
      </c>
      <c r="FW40" s="26" t="e">
        <v>#N/A</v>
      </c>
      <c r="FX40" s="26" t="e">
        <v>#N/A</v>
      </c>
      <c r="FY40" s="26" t="e">
        <v>#N/A</v>
      </c>
      <c r="FZ40" s="26">
        <v>16530</v>
      </c>
      <c r="GA40" s="26">
        <v>14610</v>
      </c>
      <c r="GB40" s="26">
        <v>10535</v>
      </c>
      <c r="GC40" s="26">
        <v>7287</v>
      </c>
      <c r="GD40" s="26">
        <v>7484</v>
      </c>
      <c r="GE40" s="26">
        <v>7933</v>
      </c>
      <c r="GF40" s="26">
        <v>12232.685999999998</v>
      </c>
      <c r="GG40" s="26">
        <v>16709.849075999995</v>
      </c>
      <c r="GH40" s="26">
        <v>19483.684022615991</v>
      </c>
      <c r="GI40" s="26">
        <v>21334.63400476451</v>
      </c>
      <c r="GJ40" s="26">
        <v>22486.704241021795</v>
      </c>
      <c r="GK40" s="26">
        <v>23498.60593186778</v>
      </c>
      <c r="GL40" s="26">
        <v>24368.054351346887</v>
      </c>
      <c r="GM40" s="26">
        <v>25147.832090589989</v>
      </c>
      <c r="GN40" s="26">
        <v>26682</v>
      </c>
      <c r="GO40" s="26">
        <v>27723</v>
      </c>
      <c r="GP40" s="26">
        <v>29635</v>
      </c>
      <c r="GQ40" s="26">
        <v>31651</v>
      </c>
      <c r="GR40" s="26">
        <v>33391</v>
      </c>
    </row>
    <row r="41" spans="1:200">
      <c r="A41" s="5" t="s">
        <v>170</v>
      </c>
      <c r="B41" s="17" t="e">
        <v>#N/A</v>
      </c>
      <c r="C41" s="17" t="e">
        <v>#N/A</v>
      </c>
      <c r="D41" s="17" t="e">
        <v>#N/A</v>
      </c>
      <c r="E41" s="17" t="e">
        <v>#N/A</v>
      </c>
      <c r="F41" s="26" t="e">
        <v>#N/A</v>
      </c>
      <c r="G41" s="26" t="e">
        <v>#N/A</v>
      </c>
      <c r="H41" s="26" t="e">
        <v>#N/A</v>
      </c>
      <c r="I41" s="26" t="e">
        <v>#N/A</v>
      </c>
      <c r="J41" s="26" t="e">
        <v>#N/A</v>
      </c>
      <c r="K41" s="26" t="e">
        <v>#N/A</v>
      </c>
      <c r="L41" s="26" t="e">
        <v>#N/A</v>
      </c>
      <c r="M41" s="26" t="e">
        <v>#N/A</v>
      </c>
      <c r="N41" s="26" t="e">
        <v>#N/A</v>
      </c>
      <c r="O41" s="26" t="e">
        <v>#N/A</v>
      </c>
      <c r="P41" s="26" t="e">
        <v>#N/A</v>
      </c>
      <c r="Q41" s="26" t="e">
        <v>#N/A</v>
      </c>
      <c r="R41" s="26" t="e">
        <v>#N/A</v>
      </c>
      <c r="S41" s="26" t="e">
        <v>#N/A</v>
      </c>
      <c r="T41" s="26" t="e">
        <v>#N/A</v>
      </c>
      <c r="U41" s="26" t="e">
        <v>#N/A</v>
      </c>
      <c r="V41" s="26" t="e">
        <v>#N/A</v>
      </c>
      <c r="W41" s="26" t="e">
        <v>#N/A</v>
      </c>
      <c r="X41" s="26" t="e">
        <v>#N/A</v>
      </c>
      <c r="Y41" s="26" t="e">
        <v>#N/A</v>
      </c>
      <c r="Z41" s="26" t="e">
        <v>#N/A</v>
      </c>
      <c r="AA41" s="26" t="e">
        <v>#N/A</v>
      </c>
      <c r="AB41" s="26" t="e">
        <v>#N/A</v>
      </c>
      <c r="AC41" s="26" t="e">
        <v>#N/A</v>
      </c>
      <c r="AD41" s="26" t="e">
        <v>#N/A</v>
      </c>
      <c r="AE41" s="26" t="e">
        <v>#N/A</v>
      </c>
      <c r="AF41" s="26" t="e">
        <v>#N/A</v>
      </c>
      <c r="AG41" s="26" t="e">
        <v>#N/A</v>
      </c>
      <c r="AH41" s="26" t="e">
        <v>#N/A</v>
      </c>
      <c r="AI41" s="26" t="e">
        <v>#N/A</v>
      </c>
      <c r="AJ41" s="26" t="e">
        <v>#N/A</v>
      </c>
      <c r="AK41" s="26" t="e">
        <v>#N/A</v>
      </c>
      <c r="AL41" s="26" t="e">
        <v>#N/A</v>
      </c>
      <c r="AM41" s="26" t="e">
        <v>#N/A</v>
      </c>
      <c r="AN41" s="26" t="e">
        <v>#N/A</v>
      </c>
      <c r="AO41" s="26" t="e">
        <v>#N/A</v>
      </c>
      <c r="AP41" s="26" t="e">
        <v>#N/A</v>
      </c>
      <c r="AQ41" s="26" t="e">
        <v>#N/A</v>
      </c>
      <c r="AR41" s="26" t="e">
        <v>#N/A</v>
      </c>
      <c r="AS41" s="26" t="e">
        <v>#N/A</v>
      </c>
      <c r="AT41" s="26" t="e">
        <v>#N/A</v>
      </c>
      <c r="AU41" s="26" t="e">
        <v>#N/A</v>
      </c>
      <c r="AV41" s="26" t="e">
        <v>#N/A</v>
      </c>
      <c r="AW41" s="26" t="e">
        <v>#N/A</v>
      </c>
      <c r="AX41" s="26" t="e">
        <v>#N/A</v>
      </c>
      <c r="AY41" s="26" t="e">
        <v>#N/A</v>
      </c>
      <c r="AZ41" s="26" t="e">
        <v>#N/A</v>
      </c>
      <c r="BA41" s="26" t="e">
        <v>#N/A</v>
      </c>
      <c r="BB41" s="26" t="e">
        <v>#N/A</v>
      </c>
      <c r="BC41" s="26" t="e">
        <v>#N/A</v>
      </c>
      <c r="BD41" s="26" t="e">
        <v>#N/A</v>
      </c>
      <c r="BE41" s="26" t="e">
        <v>#N/A</v>
      </c>
      <c r="BF41" s="26" t="e">
        <v>#N/A</v>
      </c>
      <c r="BG41" s="26" t="e">
        <v>#N/A</v>
      </c>
      <c r="BH41" s="26" t="e">
        <v>#N/A</v>
      </c>
      <c r="BI41" s="26" t="e">
        <v>#N/A</v>
      </c>
      <c r="BJ41" s="26" t="e">
        <v>#N/A</v>
      </c>
      <c r="BK41" s="26" t="e">
        <v>#N/A</v>
      </c>
      <c r="BL41" s="26" t="e">
        <v>#N/A</v>
      </c>
      <c r="BM41" s="26" t="e">
        <v>#N/A</v>
      </c>
      <c r="BN41" s="26" t="e">
        <v>#N/A</v>
      </c>
      <c r="BO41" s="26" t="e">
        <v>#N/A</v>
      </c>
      <c r="BP41" s="26" t="e">
        <v>#N/A</v>
      </c>
      <c r="BQ41" s="26" t="e">
        <v>#N/A</v>
      </c>
      <c r="BR41" s="26" t="e">
        <v>#N/A</v>
      </c>
      <c r="BS41" s="26" t="e">
        <v>#N/A</v>
      </c>
      <c r="BT41" s="26" t="e">
        <v>#N/A</v>
      </c>
      <c r="BU41" s="26" t="e">
        <v>#N/A</v>
      </c>
      <c r="BV41" s="26" t="e">
        <v>#N/A</v>
      </c>
      <c r="BW41" s="26" t="e">
        <v>#N/A</v>
      </c>
      <c r="BX41" s="26" t="e">
        <v>#N/A</v>
      </c>
      <c r="BY41" s="26" t="e">
        <v>#N/A</v>
      </c>
      <c r="BZ41" s="26" t="e">
        <v>#N/A</v>
      </c>
      <c r="CA41" s="26" t="e">
        <v>#N/A</v>
      </c>
      <c r="CB41" s="26" t="e">
        <v>#N/A</v>
      </c>
      <c r="CC41" s="26" t="e">
        <v>#N/A</v>
      </c>
      <c r="CD41" s="26" t="e">
        <v>#N/A</v>
      </c>
      <c r="CE41" s="26" t="e">
        <v>#N/A</v>
      </c>
      <c r="CF41" s="26" t="e">
        <v>#N/A</v>
      </c>
      <c r="CG41" s="26" t="e">
        <v>#N/A</v>
      </c>
      <c r="CH41" s="26" t="e">
        <v>#N/A</v>
      </c>
      <c r="CI41" s="26" t="e">
        <v>#N/A</v>
      </c>
      <c r="CJ41" s="26" t="e">
        <v>#N/A</v>
      </c>
      <c r="CK41" s="26" t="e">
        <v>#N/A</v>
      </c>
      <c r="CL41" s="26" t="e">
        <v>#N/A</v>
      </c>
      <c r="CM41" s="26" t="e">
        <v>#N/A</v>
      </c>
      <c r="CN41" s="26" t="e">
        <v>#N/A</v>
      </c>
      <c r="CO41" s="26" t="e">
        <v>#N/A</v>
      </c>
      <c r="CP41" s="26" t="e">
        <v>#N/A</v>
      </c>
      <c r="CQ41" s="26" t="e">
        <v>#N/A</v>
      </c>
      <c r="CR41" s="26" t="e">
        <v>#N/A</v>
      </c>
      <c r="CS41" s="26" t="e">
        <v>#N/A</v>
      </c>
      <c r="CT41" s="26" t="e">
        <v>#N/A</v>
      </c>
      <c r="CU41" s="26" t="e">
        <v>#N/A</v>
      </c>
      <c r="CV41" s="26" t="e">
        <v>#N/A</v>
      </c>
      <c r="CW41" s="26" t="e">
        <v>#N/A</v>
      </c>
      <c r="CX41" s="26" t="e">
        <v>#N/A</v>
      </c>
      <c r="CY41" s="26" t="e">
        <v>#N/A</v>
      </c>
      <c r="CZ41" s="26" t="e">
        <v>#N/A</v>
      </c>
      <c r="DA41" s="26" t="e">
        <v>#N/A</v>
      </c>
      <c r="DB41" s="26" t="e">
        <v>#N/A</v>
      </c>
      <c r="DC41" s="26" t="e">
        <v>#N/A</v>
      </c>
      <c r="DD41" s="26" t="e">
        <v>#N/A</v>
      </c>
      <c r="DE41" s="26" t="e">
        <v>#N/A</v>
      </c>
      <c r="DF41" s="26" t="e">
        <v>#N/A</v>
      </c>
      <c r="DG41" s="26" t="e">
        <v>#N/A</v>
      </c>
      <c r="DH41" s="26" t="e">
        <v>#N/A</v>
      </c>
      <c r="DI41" s="26" t="e">
        <v>#N/A</v>
      </c>
      <c r="DJ41" s="26" t="e">
        <v>#N/A</v>
      </c>
      <c r="DK41" s="26" t="e">
        <v>#N/A</v>
      </c>
      <c r="DL41" s="26" t="e">
        <v>#N/A</v>
      </c>
      <c r="DM41" s="26" t="e">
        <v>#N/A</v>
      </c>
      <c r="DN41" s="26" t="e">
        <v>#N/A</v>
      </c>
      <c r="DO41" s="26" t="e">
        <v>#N/A</v>
      </c>
      <c r="DP41" s="26" t="e">
        <v>#N/A</v>
      </c>
      <c r="DQ41" s="26" t="e">
        <v>#N/A</v>
      </c>
      <c r="DR41" s="26" t="e">
        <v>#N/A</v>
      </c>
      <c r="DS41" s="26" t="e">
        <v>#N/A</v>
      </c>
      <c r="DT41" s="26" t="e">
        <v>#N/A</v>
      </c>
      <c r="DU41" s="26" t="e">
        <v>#N/A</v>
      </c>
      <c r="DV41" s="26" t="e">
        <v>#N/A</v>
      </c>
      <c r="DW41" s="26" t="e">
        <v>#N/A</v>
      </c>
      <c r="DX41" s="26" t="e">
        <v>#N/A</v>
      </c>
      <c r="DY41" s="26" t="e">
        <v>#N/A</v>
      </c>
      <c r="DZ41" s="26" t="e">
        <v>#N/A</v>
      </c>
      <c r="EA41" s="26" t="e">
        <v>#N/A</v>
      </c>
      <c r="EB41" s="26" t="e">
        <v>#N/A</v>
      </c>
      <c r="EC41" s="26" t="e">
        <v>#N/A</v>
      </c>
      <c r="ED41" s="26" t="e">
        <v>#N/A</v>
      </c>
      <c r="EE41" s="26" t="e">
        <v>#N/A</v>
      </c>
      <c r="EF41" s="26" t="e">
        <v>#N/A</v>
      </c>
      <c r="EG41" s="26" t="e">
        <v>#N/A</v>
      </c>
      <c r="EH41" s="26" t="e">
        <v>#N/A</v>
      </c>
      <c r="EI41" s="26" t="e">
        <v>#N/A</v>
      </c>
      <c r="EJ41" s="26" t="e">
        <v>#N/A</v>
      </c>
      <c r="EK41" s="26" t="e">
        <v>#N/A</v>
      </c>
      <c r="EL41" s="26" t="e">
        <v>#N/A</v>
      </c>
      <c r="EM41" s="26" t="e">
        <v>#N/A</v>
      </c>
      <c r="EN41" s="26" t="e">
        <v>#N/A</v>
      </c>
      <c r="EO41" s="26" t="e">
        <v>#N/A</v>
      </c>
      <c r="EP41" s="26" t="e">
        <v>#N/A</v>
      </c>
      <c r="EQ41" s="26" t="e">
        <v>#N/A</v>
      </c>
      <c r="ER41" s="26" t="e">
        <v>#N/A</v>
      </c>
      <c r="ES41" s="26" t="e">
        <v>#N/A</v>
      </c>
      <c r="ET41" s="26" t="e">
        <v>#N/A</v>
      </c>
      <c r="EU41" s="26" t="e">
        <v>#N/A</v>
      </c>
      <c r="EV41" s="26" t="e">
        <v>#N/A</v>
      </c>
      <c r="EW41" s="26" t="e">
        <v>#N/A</v>
      </c>
      <c r="EX41" s="26" t="e">
        <v>#N/A</v>
      </c>
      <c r="EY41" s="26" t="e">
        <v>#N/A</v>
      </c>
      <c r="EZ41" s="26" t="e">
        <v>#N/A</v>
      </c>
      <c r="FA41" s="26" t="e">
        <v>#N/A</v>
      </c>
      <c r="FB41" s="26" t="e">
        <v>#N/A</v>
      </c>
      <c r="FC41" s="26" t="e">
        <v>#N/A</v>
      </c>
      <c r="FD41" s="26" t="e">
        <v>#N/A</v>
      </c>
      <c r="FE41" s="26" t="e">
        <v>#N/A</v>
      </c>
      <c r="FF41" s="26" t="e">
        <v>#N/A</v>
      </c>
      <c r="FG41" s="26" t="e">
        <v>#N/A</v>
      </c>
      <c r="FH41" s="26" t="e">
        <v>#N/A</v>
      </c>
      <c r="FI41" s="26" t="e">
        <v>#N/A</v>
      </c>
      <c r="FJ41" s="26" t="e">
        <v>#N/A</v>
      </c>
      <c r="FK41" s="26" t="e">
        <v>#N/A</v>
      </c>
      <c r="FL41" s="26" t="e">
        <v>#N/A</v>
      </c>
      <c r="FM41" s="26" t="e">
        <v>#N/A</v>
      </c>
      <c r="FN41" s="26" t="e">
        <v>#N/A</v>
      </c>
      <c r="FO41" s="26" t="e">
        <v>#N/A</v>
      </c>
      <c r="FP41" s="26" t="e">
        <v>#N/A</v>
      </c>
      <c r="FQ41" s="26" t="e">
        <v>#N/A</v>
      </c>
      <c r="FR41" s="26" t="e">
        <v>#N/A</v>
      </c>
      <c r="FS41" s="26" t="e">
        <v>#N/A</v>
      </c>
      <c r="FT41" s="26" t="e">
        <v>#N/A</v>
      </c>
      <c r="FU41" s="26" t="e">
        <v>#N/A</v>
      </c>
      <c r="FV41" s="26" t="e">
        <v>#N/A</v>
      </c>
      <c r="FW41" s="26" t="e">
        <v>#N/A</v>
      </c>
      <c r="FX41" s="26" t="e">
        <v>#N/A</v>
      </c>
      <c r="FY41" s="26" t="e">
        <v>#N/A</v>
      </c>
      <c r="FZ41" s="26">
        <v>33139</v>
      </c>
      <c r="GA41" s="26">
        <v>26146.671000000006</v>
      </c>
      <c r="GB41" s="26">
        <v>23087.510493000002</v>
      </c>
      <c r="GC41" s="26">
        <v>21240.509653560002</v>
      </c>
      <c r="GD41" s="26">
        <v>22493.699723120048</v>
      </c>
      <c r="GE41" s="26">
        <v>24023.271304292208</v>
      </c>
      <c r="GF41" s="26">
        <v>25440.644311245447</v>
      </c>
      <c r="GG41" s="26">
        <v>27170.608124410141</v>
      </c>
      <c r="GH41" s="26">
        <v>27849.873327520399</v>
      </c>
      <c r="GI41" s="26">
        <v>27599.224467572716</v>
      </c>
      <c r="GJ41" s="26">
        <v>28399.60197713233</v>
      </c>
      <c r="GK41" s="26">
        <v>29649.184464126149</v>
      </c>
      <c r="GL41" s="26">
        <v>31190.942056260708</v>
      </c>
      <c r="GM41" s="26">
        <v>32532.152564679916</v>
      </c>
      <c r="GN41" s="26">
        <v>33931</v>
      </c>
      <c r="GO41" s="26">
        <v>35356</v>
      </c>
      <c r="GP41" s="26">
        <v>37018</v>
      </c>
      <c r="GQ41" s="26">
        <v>39054</v>
      </c>
      <c r="GR41" s="26">
        <v>39991</v>
      </c>
    </row>
    <row r="42" spans="1:200">
      <c r="A42" s="5" t="s">
        <v>171</v>
      </c>
      <c r="B42" s="17" t="e">
        <v>#N/A</v>
      </c>
      <c r="C42" s="17" t="e">
        <v>#N/A</v>
      </c>
      <c r="D42" s="17" t="e">
        <v>#N/A</v>
      </c>
      <c r="E42" s="17" t="e">
        <v>#N/A</v>
      </c>
      <c r="F42" s="26" t="e">
        <v>#N/A</v>
      </c>
      <c r="G42" s="26" t="e">
        <v>#N/A</v>
      </c>
      <c r="H42" s="26" t="e">
        <v>#N/A</v>
      </c>
      <c r="I42" s="26" t="e">
        <v>#N/A</v>
      </c>
      <c r="J42" s="26" t="e">
        <v>#N/A</v>
      </c>
      <c r="K42" s="26" t="e">
        <v>#N/A</v>
      </c>
      <c r="L42" s="26" t="e">
        <v>#N/A</v>
      </c>
      <c r="M42" s="26" t="e">
        <v>#N/A</v>
      </c>
      <c r="N42" s="26" t="e">
        <v>#N/A</v>
      </c>
      <c r="O42" s="26" t="e">
        <v>#N/A</v>
      </c>
      <c r="P42" s="26" t="e">
        <v>#N/A</v>
      </c>
      <c r="Q42" s="26" t="e">
        <v>#N/A</v>
      </c>
      <c r="R42" s="26" t="e">
        <v>#N/A</v>
      </c>
      <c r="S42" s="26" t="e">
        <v>#N/A</v>
      </c>
      <c r="T42" s="26" t="e">
        <v>#N/A</v>
      </c>
      <c r="U42" s="26" t="e">
        <v>#N/A</v>
      </c>
      <c r="V42" s="26" t="e">
        <v>#N/A</v>
      </c>
      <c r="W42" s="26" t="e">
        <v>#N/A</v>
      </c>
      <c r="X42" s="26" t="e">
        <v>#N/A</v>
      </c>
      <c r="Y42" s="26" t="e">
        <v>#N/A</v>
      </c>
      <c r="Z42" s="26" t="e">
        <v>#N/A</v>
      </c>
      <c r="AA42" s="26" t="e">
        <v>#N/A</v>
      </c>
      <c r="AB42" s="26" t="e">
        <v>#N/A</v>
      </c>
      <c r="AC42" s="26" t="e">
        <v>#N/A</v>
      </c>
      <c r="AD42" s="26" t="e">
        <v>#N/A</v>
      </c>
      <c r="AE42" s="26" t="e">
        <v>#N/A</v>
      </c>
      <c r="AF42" s="26" t="e">
        <v>#N/A</v>
      </c>
      <c r="AG42" s="26" t="e">
        <v>#N/A</v>
      </c>
      <c r="AH42" s="26" t="e">
        <v>#N/A</v>
      </c>
      <c r="AI42" s="26" t="e">
        <v>#N/A</v>
      </c>
      <c r="AJ42" s="26" t="e">
        <v>#N/A</v>
      </c>
      <c r="AK42" s="26" t="e">
        <v>#N/A</v>
      </c>
      <c r="AL42" s="26" t="e">
        <v>#N/A</v>
      </c>
      <c r="AM42" s="26" t="e">
        <v>#N/A</v>
      </c>
      <c r="AN42" s="26" t="e">
        <v>#N/A</v>
      </c>
      <c r="AO42" s="26" t="e">
        <v>#N/A</v>
      </c>
      <c r="AP42" s="26" t="e">
        <v>#N/A</v>
      </c>
      <c r="AQ42" s="26" t="e">
        <v>#N/A</v>
      </c>
      <c r="AR42" s="26" t="e">
        <v>#N/A</v>
      </c>
      <c r="AS42" s="26" t="e">
        <v>#N/A</v>
      </c>
      <c r="AT42" s="26" t="e">
        <v>#N/A</v>
      </c>
      <c r="AU42" s="26" t="e">
        <v>#N/A</v>
      </c>
      <c r="AV42" s="26" t="e">
        <v>#N/A</v>
      </c>
      <c r="AW42" s="26" t="e">
        <v>#N/A</v>
      </c>
      <c r="AX42" s="26" t="e">
        <v>#N/A</v>
      </c>
      <c r="AY42" s="26" t="e">
        <v>#N/A</v>
      </c>
      <c r="AZ42" s="26" t="e">
        <v>#N/A</v>
      </c>
      <c r="BA42" s="26" t="e">
        <v>#N/A</v>
      </c>
      <c r="BB42" s="26" t="e">
        <v>#N/A</v>
      </c>
      <c r="BC42" s="26" t="e">
        <v>#N/A</v>
      </c>
      <c r="BD42" s="26" t="e">
        <v>#N/A</v>
      </c>
      <c r="BE42" s="26" t="e">
        <v>#N/A</v>
      </c>
      <c r="BF42" s="26" t="e">
        <v>#N/A</v>
      </c>
      <c r="BG42" s="26" t="e">
        <v>#N/A</v>
      </c>
      <c r="BH42" s="26" t="e">
        <v>#N/A</v>
      </c>
      <c r="BI42" s="26" t="e">
        <v>#N/A</v>
      </c>
      <c r="BJ42" s="26" t="e">
        <v>#N/A</v>
      </c>
      <c r="BK42" s="26" t="e">
        <v>#N/A</v>
      </c>
      <c r="BL42" s="26" t="e">
        <v>#N/A</v>
      </c>
      <c r="BM42" s="26" t="e">
        <v>#N/A</v>
      </c>
      <c r="BN42" s="26" t="e">
        <v>#N/A</v>
      </c>
      <c r="BO42" s="26" t="e">
        <v>#N/A</v>
      </c>
      <c r="BP42" s="26" t="e">
        <v>#N/A</v>
      </c>
      <c r="BQ42" s="26" t="e">
        <v>#N/A</v>
      </c>
      <c r="BR42" s="26" t="e">
        <v>#N/A</v>
      </c>
      <c r="BS42" s="26" t="e">
        <v>#N/A</v>
      </c>
      <c r="BT42" s="26" t="e">
        <v>#N/A</v>
      </c>
      <c r="BU42" s="26" t="e">
        <v>#N/A</v>
      </c>
      <c r="BV42" s="26" t="e">
        <v>#N/A</v>
      </c>
      <c r="BW42" s="26" t="e">
        <v>#N/A</v>
      </c>
      <c r="BX42" s="26" t="e">
        <v>#N/A</v>
      </c>
      <c r="BY42" s="26" t="e">
        <v>#N/A</v>
      </c>
      <c r="BZ42" s="26" t="e">
        <v>#N/A</v>
      </c>
      <c r="CA42" s="26" t="e">
        <v>#N/A</v>
      </c>
      <c r="CB42" s="26" t="e">
        <v>#N/A</v>
      </c>
      <c r="CC42" s="26" t="e">
        <v>#N/A</v>
      </c>
      <c r="CD42" s="26" t="e">
        <v>#N/A</v>
      </c>
      <c r="CE42" s="26" t="e">
        <v>#N/A</v>
      </c>
      <c r="CF42" s="26" t="e">
        <v>#N/A</v>
      </c>
      <c r="CG42" s="26" t="e">
        <v>#N/A</v>
      </c>
      <c r="CH42" s="26" t="e">
        <v>#N/A</v>
      </c>
      <c r="CI42" s="26" t="e">
        <v>#N/A</v>
      </c>
      <c r="CJ42" s="26" t="e">
        <v>#N/A</v>
      </c>
      <c r="CK42" s="26" t="e">
        <v>#N/A</v>
      </c>
      <c r="CL42" s="26" t="e">
        <v>#N/A</v>
      </c>
      <c r="CM42" s="26" t="e">
        <v>#N/A</v>
      </c>
      <c r="CN42" s="26" t="e">
        <v>#N/A</v>
      </c>
      <c r="CO42" s="26" t="e">
        <v>#N/A</v>
      </c>
      <c r="CP42" s="26" t="e">
        <v>#N/A</v>
      </c>
      <c r="CQ42" s="26" t="e">
        <v>#N/A</v>
      </c>
      <c r="CR42" s="26" t="e">
        <v>#N/A</v>
      </c>
      <c r="CS42" s="26" t="e">
        <v>#N/A</v>
      </c>
      <c r="CT42" s="26" t="e">
        <v>#N/A</v>
      </c>
      <c r="CU42" s="26" t="e">
        <v>#N/A</v>
      </c>
      <c r="CV42" s="26" t="e">
        <v>#N/A</v>
      </c>
      <c r="CW42" s="26" t="e">
        <v>#N/A</v>
      </c>
      <c r="CX42" s="26" t="e">
        <v>#N/A</v>
      </c>
      <c r="CY42" s="26" t="e">
        <v>#N/A</v>
      </c>
      <c r="CZ42" s="26" t="e">
        <v>#N/A</v>
      </c>
      <c r="DA42" s="26" t="e">
        <v>#N/A</v>
      </c>
      <c r="DB42" s="26" t="e">
        <v>#N/A</v>
      </c>
      <c r="DC42" s="26" t="e">
        <v>#N/A</v>
      </c>
      <c r="DD42" s="26" t="e">
        <v>#N/A</v>
      </c>
      <c r="DE42" s="26" t="e">
        <v>#N/A</v>
      </c>
      <c r="DF42" s="26" t="e">
        <v>#N/A</v>
      </c>
      <c r="DG42" s="26" t="e">
        <v>#N/A</v>
      </c>
      <c r="DH42" s="26" t="e">
        <v>#N/A</v>
      </c>
      <c r="DI42" s="26" t="e">
        <v>#N/A</v>
      </c>
      <c r="DJ42" s="26" t="e">
        <v>#N/A</v>
      </c>
      <c r="DK42" s="26" t="e">
        <v>#N/A</v>
      </c>
      <c r="DL42" s="26" t="e">
        <v>#N/A</v>
      </c>
      <c r="DM42" s="26" t="e">
        <v>#N/A</v>
      </c>
      <c r="DN42" s="26" t="e">
        <v>#N/A</v>
      </c>
      <c r="DO42" s="26" t="e">
        <v>#N/A</v>
      </c>
      <c r="DP42" s="26" t="e">
        <v>#N/A</v>
      </c>
      <c r="DQ42" s="26" t="e">
        <v>#N/A</v>
      </c>
      <c r="DR42" s="26" t="e">
        <v>#N/A</v>
      </c>
      <c r="DS42" s="26" t="e">
        <v>#N/A</v>
      </c>
      <c r="DT42" s="26" t="e">
        <v>#N/A</v>
      </c>
      <c r="DU42" s="26" t="e">
        <v>#N/A</v>
      </c>
      <c r="DV42" s="26" t="e">
        <v>#N/A</v>
      </c>
      <c r="DW42" s="26" t="e">
        <v>#N/A</v>
      </c>
      <c r="DX42" s="26" t="e">
        <v>#N/A</v>
      </c>
      <c r="DY42" s="26" t="e">
        <v>#N/A</v>
      </c>
      <c r="DZ42" s="26" t="e">
        <v>#N/A</v>
      </c>
      <c r="EA42" s="26" t="e">
        <v>#N/A</v>
      </c>
      <c r="EB42" s="26" t="e">
        <v>#N/A</v>
      </c>
      <c r="EC42" s="26" t="e">
        <v>#N/A</v>
      </c>
      <c r="ED42" s="26" t="e">
        <v>#N/A</v>
      </c>
      <c r="EE42" s="26" t="e">
        <v>#N/A</v>
      </c>
      <c r="EF42" s="26" t="e">
        <v>#N/A</v>
      </c>
      <c r="EG42" s="26" t="e">
        <v>#N/A</v>
      </c>
      <c r="EH42" s="26" t="e">
        <v>#N/A</v>
      </c>
      <c r="EI42" s="26" t="e">
        <v>#N/A</v>
      </c>
      <c r="EJ42" s="26" t="e">
        <v>#N/A</v>
      </c>
      <c r="EK42" s="26" t="e">
        <v>#N/A</v>
      </c>
      <c r="EL42" s="26" t="e">
        <v>#N/A</v>
      </c>
      <c r="EM42" s="26" t="e">
        <v>#N/A</v>
      </c>
      <c r="EN42" s="26" t="e">
        <v>#N/A</v>
      </c>
      <c r="EO42" s="26" t="e">
        <v>#N/A</v>
      </c>
      <c r="EP42" s="26" t="e">
        <v>#N/A</v>
      </c>
      <c r="EQ42" s="26" t="e">
        <v>#N/A</v>
      </c>
      <c r="ER42" s="26" t="e">
        <v>#N/A</v>
      </c>
      <c r="ES42" s="26" t="e">
        <v>#N/A</v>
      </c>
      <c r="ET42" s="26" t="e">
        <v>#N/A</v>
      </c>
      <c r="EU42" s="26" t="e">
        <v>#N/A</v>
      </c>
      <c r="EV42" s="26" t="e">
        <v>#N/A</v>
      </c>
      <c r="EW42" s="26" t="e">
        <v>#N/A</v>
      </c>
      <c r="EX42" s="26" t="e">
        <v>#N/A</v>
      </c>
      <c r="EY42" s="26" t="e">
        <v>#N/A</v>
      </c>
      <c r="EZ42" s="26" t="e">
        <v>#N/A</v>
      </c>
      <c r="FA42" s="26" t="e">
        <v>#N/A</v>
      </c>
      <c r="FB42" s="26" t="e">
        <v>#N/A</v>
      </c>
      <c r="FC42" s="26" t="e">
        <v>#N/A</v>
      </c>
      <c r="FD42" s="26" t="e">
        <v>#N/A</v>
      </c>
      <c r="FE42" s="26" t="e">
        <v>#N/A</v>
      </c>
      <c r="FF42" s="26" t="e">
        <v>#N/A</v>
      </c>
      <c r="FG42" s="26" t="e">
        <v>#N/A</v>
      </c>
      <c r="FH42" s="26" t="e">
        <v>#N/A</v>
      </c>
      <c r="FI42" s="26" t="e">
        <v>#N/A</v>
      </c>
      <c r="FJ42" s="26" t="e">
        <v>#N/A</v>
      </c>
      <c r="FK42" s="26" t="e">
        <v>#N/A</v>
      </c>
      <c r="FL42" s="26" t="e">
        <v>#N/A</v>
      </c>
      <c r="FM42" s="26" t="e">
        <v>#N/A</v>
      </c>
      <c r="FN42" s="26" t="e">
        <v>#N/A</v>
      </c>
      <c r="FO42" s="26" t="e">
        <v>#N/A</v>
      </c>
      <c r="FP42" s="26" t="e">
        <v>#N/A</v>
      </c>
      <c r="FQ42" s="26" t="e">
        <v>#N/A</v>
      </c>
      <c r="FR42" s="26" t="e">
        <v>#N/A</v>
      </c>
      <c r="FS42" s="26" t="e">
        <v>#N/A</v>
      </c>
      <c r="FT42" s="26" t="e">
        <v>#N/A</v>
      </c>
      <c r="FU42" s="26" t="e">
        <v>#N/A</v>
      </c>
      <c r="FV42" s="26" t="e">
        <v>#N/A</v>
      </c>
      <c r="FW42" s="26" t="e">
        <v>#N/A</v>
      </c>
      <c r="FX42" s="26" t="e">
        <v>#N/A</v>
      </c>
      <c r="FY42" s="26" t="e">
        <v>#N/A</v>
      </c>
      <c r="FZ42" s="26">
        <v>7394</v>
      </c>
      <c r="GA42" s="26">
        <v>6935.5720000000001</v>
      </c>
      <c r="GB42" s="26">
        <v>6477.8242479999999</v>
      </c>
      <c r="GC42" s="26">
        <v>5991.9874294000001</v>
      </c>
      <c r="GD42" s="26">
        <v>5884.1316556708007</v>
      </c>
      <c r="GE42" s="26">
        <v>5819.4062074584217</v>
      </c>
      <c r="GF42" s="26">
        <v>5889.2390819479224</v>
      </c>
      <c r="GG42" s="26">
        <v>5971.688429095193</v>
      </c>
      <c r="GH42" s="26">
        <v>6174.7258356844295</v>
      </c>
      <c r="GI42" s="26">
        <v>6440.2390466188599</v>
      </c>
      <c r="GJ42" s="26">
        <v>6730.0498037167081</v>
      </c>
      <c r="GK42" s="26">
        <v>6427.1975625494551</v>
      </c>
      <c r="GL42" s="26">
        <v>6485.0423406124009</v>
      </c>
      <c r="GM42" s="26">
        <v>6705.5337801932228</v>
      </c>
      <c r="GN42" s="26">
        <v>6981</v>
      </c>
      <c r="GO42" s="26">
        <v>7267</v>
      </c>
      <c r="GP42" s="26">
        <v>7558</v>
      </c>
      <c r="GQ42" s="26">
        <v>8004</v>
      </c>
      <c r="GR42" s="26">
        <v>8376</v>
      </c>
    </row>
    <row r="43" spans="1:200">
      <c r="A43" s="5" t="s">
        <v>172</v>
      </c>
      <c r="B43" s="17" t="e">
        <v>#N/A</v>
      </c>
      <c r="C43" s="17" t="e">
        <v>#N/A</v>
      </c>
      <c r="D43" s="17" t="e">
        <v>#N/A</v>
      </c>
      <c r="E43" s="17" t="e">
        <v>#N/A</v>
      </c>
      <c r="F43" s="26" t="e">
        <v>#N/A</v>
      </c>
      <c r="G43" s="26" t="e">
        <v>#N/A</v>
      </c>
      <c r="H43" s="26" t="e">
        <v>#N/A</v>
      </c>
      <c r="I43" s="26" t="e">
        <v>#N/A</v>
      </c>
      <c r="J43" s="26" t="e">
        <v>#N/A</v>
      </c>
      <c r="K43" s="26" t="e">
        <v>#N/A</v>
      </c>
      <c r="L43" s="26" t="e">
        <v>#N/A</v>
      </c>
      <c r="M43" s="26" t="e">
        <v>#N/A</v>
      </c>
      <c r="N43" s="26" t="e">
        <v>#N/A</v>
      </c>
      <c r="O43" s="26" t="e">
        <v>#N/A</v>
      </c>
      <c r="P43" s="26" t="e">
        <v>#N/A</v>
      </c>
      <c r="Q43" s="26" t="e">
        <v>#N/A</v>
      </c>
      <c r="R43" s="26" t="e">
        <v>#N/A</v>
      </c>
      <c r="S43" s="26" t="e">
        <v>#N/A</v>
      </c>
      <c r="T43" s="26" t="e">
        <v>#N/A</v>
      </c>
      <c r="U43" s="26" t="e">
        <v>#N/A</v>
      </c>
      <c r="V43" s="26" t="e">
        <v>#N/A</v>
      </c>
      <c r="W43" s="26" t="e">
        <v>#N/A</v>
      </c>
      <c r="X43" s="26" t="e">
        <v>#N/A</v>
      </c>
      <c r="Y43" s="26" t="e">
        <v>#N/A</v>
      </c>
      <c r="Z43" s="26" t="e">
        <v>#N/A</v>
      </c>
      <c r="AA43" s="26" t="e">
        <v>#N/A</v>
      </c>
      <c r="AB43" s="26" t="e">
        <v>#N/A</v>
      </c>
      <c r="AC43" s="26" t="e">
        <v>#N/A</v>
      </c>
      <c r="AD43" s="26" t="e">
        <v>#N/A</v>
      </c>
      <c r="AE43" s="26" t="e">
        <v>#N/A</v>
      </c>
      <c r="AF43" s="26" t="e">
        <v>#N/A</v>
      </c>
      <c r="AG43" s="26" t="e">
        <v>#N/A</v>
      </c>
      <c r="AH43" s="26" t="e">
        <v>#N/A</v>
      </c>
      <c r="AI43" s="26" t="e">
        <v>#N/A</v>
      </c>
      <c r="AJ43" s="26" t="e">
        <v>#N/A</v>
      </c>
      <c r="AK43" s="26" t="e">
        <v>#N/A</v>
      </c>
      <c r="AL43" s="26" t="e">
        <v>#N/A</v>
      </c>
      <c r="AM43" s="26" t="e">
        <v>#N/A</v>
      </c>
      <c r="AN43" s="26" t="e">
        <v>#N/A</v>
      </c>
      <c r="AO43" s="26" t="e">
        <v>#N/A</v>
      </c>
      <c r="AP43" s="26" t="e">
        <v>#N/A</v>
      </c>
      <c r="AQ43" s="26" t="e">
        <v>#N/A</v>
      </c>
      <c r="AR43" s="26" t="e">
        <v>#N/A</v>
      </c>
      <c r="AS43" s="26" t="e">
        <v>#N/A</v>
      </c>
      <c r="AT43" s="26" t="e">
        <v>#N/A</v>
      </c>
      <c r="AU43" s="26" t="e">
        <v>#N/A</v>
      </c>
      <c r="AV43" s="26" t="e">
        <v>#N/A</v>
      </c>
      <c r="AW43" s="26" t="e">
        <v>#N/A</v>
      </c>
      <c r="AX43" s="26" t="e">
        <v>#N/A</v>
      </c>
      <c r="AY43" s="26" t="e">
        <v>#N/A</v>
      </c>
      <c r="AZ43" s="26" t="e">
        <v>#N/A</v>
      </c>
      <c r="BA43" s="26" t="e">
        <v>#N/A</v>
      </c>
      <c r="BB43" s="26" t="e">
        <v>#N/A</v>
      </c>
      <c r="BC43" s="26" t="e">
        <v>#N/A</v>
      </c>
      <c r="BD43" s="26" t="e">
        <v>#N/A</v>
      </c>
      <c r="BE43" s="26" t="e">
        <v>#N/A</v>
      </c>
      <c r="BF43" s="26" t="e">
        <v>#N/A</v>
      </c>
      <c r="BG43" s="26" t="e">
        <v>#N/A</v>
      </c>
      <c r="BH43" s="26" t="e">
        <v>#N/A</v>
      </c>
      <c r="BI43" s="26" t="e">
        <v>#N/A</v>
      </c>
      <c r="BJ43" s="26" t="e">
        <v>#N/A</v>
      </c>
      <c r="BK43" s="26" t="e">
        <v>#N/A</v>
      </c>
      <c r="BL43" s="26" t="e">
        <v>#N/A</v>
      </c>
      <c r="BM43" s="26" t="e">
        <v>#N/A</v>
      </c>
      <c r="BN43" s="26" t="e">
        <v>#N/A</v>
      </c>
      <c r="BO43" s="26" t="e">
        <v>#N/A</v>
      </c>
      <c r="BP43" s="26" t="e">
        <v>#N/A</v>
      </c>
      <c r="BQ43" s="26" t="e">
        <v>#N/A</v>
      </c>
      <c r="BR43" s="26" t="e">
        <v>#N/A</v>
      </c>
      <c r="BS43" s="26" t="e">
        <v>#N/A</v>
      </c>
      <c r="BT43" s="26" t="e">
        <v>#N/A</v>
      </c>
      <c r="BU43" s="26" t="e">
        <v>#N/A</v>
      </c>
      <c r="BV43" s="26" t="e">
        <v>#N/A</v>
      </c>
      <c r="BW43" s="26" t="e">
        <v>#N/A</v>
      </c>
      <c r="BX43" s="26" t="e">
        <v>#N/A</v>
      </c>
      <c r="BY43" s="26" t="e">
        <v>#N/A</v>
      </c>
      <c r="BZ43" s="26" t="e">
        <v>#N/A</v>
      </c>
      <c r="CA43" s="26" t="e">
        <v>#N/A</v>
      </c>
      <c r="CB43" s="26" t="e">
        <v>#N/A</v>
      </c>
      <c r="CC43" s="26" t="e">
        <v>#N/A</v>
      </c>
      <c r="CD43" s="26" t="e">
        <v>#N/A</v>
      </c>
      <c r="CE43" s="26" t="e">
        <v>#N/A</v>
      </c>
      <c r="CF43" s="26" t="e">
        <v>#N/A</v>
      </c>
      <c r="CG43" s="26" t="e">
        <v>#N/A</v>
      </c>
      <c r="CH43" s="26" t="e">
        <v>#N/A</v>
      </c>
      <c r="CI43" s="26" t="e">
        <v>#N/A</v>
      </c>
      <c r="CJ43" s="26" t="e">
        <v>#N/A</v>
      </c>
      <c r="CK43" s="26" t="e">
        <v>#N/A</v>
      </c>
      <c r="CL43" s="26" t="e">
        <v>#N/A</v>
      </c>
      <c r="CM43" s="26" t="e">
        <v>#N/A</v>
      </c>
      <c r="CN43" s="26" t="e">
        <v>#N/A</v>
      </c>
      <c r="CO43" s="26" t="e">
        <v>#N/A</v>
      </c>
      <c r="CP43" s="26" t="e">
        <v>#N/A</v>
      </c>
      <c r="CQ43" s="26" t="e">
        <v>#N/A</v>
      </c>
      <c r="CR43" s="26" t="e">
        <v>#N/A</v>
      </c>
      <c r="CS43" s="26" t="e">
        <v>#N/A</v>
      </c>
      <c r="CT43" s="26" t="e">
        <v>#N/A</v>
      </c>
      <c r="CU43" s="26" t="e">
        <v>#N/A</v>
      </c>
      <c r="CV43" s="26" t="e">
        <v>#N/A</v>
      </c>
      <c r="CW43" s="26" t="e">
        <v>#N/A</v>
      </c>
      <c r="CX43" s="26" t="e">
        <v>#N/A</v>
      </c>
      <c r="CY43" s="26" t="e">
        <v>#N/A</v>
      </c>
      <c r="CZ43" s="26" t="e">
        <v>#N/A</v>
      </c>
      <c r="DA43" s="26" t="e">
        <v>#N/A</v>
      </c>
      <c r="DB43" s="26" t="e">
        <v>#N/A</v>
      </c>
      <c r="DC43" s="26" t="e">
        <v>#N/A</v>
      </c>
      <c r="DD43" s="26" t="e">
        <v>#N/A</v>
      </c>
      <c r="DE43" s="26" t="e">
        <v>#N/A</v>
      </c>
      <c r="DF43" s="26" t="e">
        <v>#N/A</v>
      </c>
      <c r="DG43" s="26" t="e">
        <v>#N/A</v>
      </c>
      <c r="DH43" s="26" t="e">
        <v>#N/A</v>
      </c>
      <c r="DI43" s="26" t="e">
        <v>#N/A</v>
      </c>
      <c r="DJ43" s="26" t="e">
        <v>#N/A</v>
      </c>
      <c r="DK43" s="26" t="e">
        <v>#N/A</v>
      </c>
      <c r="DL43" s="26" t="e">
        <v>#N/A</v>
      </c>
      <c r="DM43" s="26" t="e">
        <v>#N/A</v>
      </c>
      <c r="DN43" s="26" t="e">
        <v>#N/A</v>
      </c>
      <c r="DO43" s="26" t="e">
        <v>#N/A</v>
      </c>
      <c r="DP43" s="26" t="e">
        <v>#N/A</v>
      </c>
      <c r="DQ43" s="26" t="e">
        <v>#N/A</v>
      </c>
      <c r="DR43" s="26" t="e">
        <v>#N/A</v>
      </c>
      <c r="DS43" s="26" t="e">
        <v>#N/A</v>
      </c>
      <c r="DT43" s="26" t="e">
        <v>#N/A</v>
      </c>
      <c r="DU43" s="26" t="e">
        <v>#N/A</v>
      </c>
      <c r="DV43" s="26" t="e">
        <v>#N/A</v>
      </c>
      <c r="DW43" s="26" t="e">
        <v>#N/A</v>
      </c>
      <c r="DX43" s="26" t="e">
        <v>#N/A</v>
      </c>
      <c r="DY43" s="26" t="e">
        <v>#N/A</v>
      </c>
      <c r="DZ43" s="26" t="e">
        <v>#N/A</v>
      </c>
      <c r="EA43" s="26" t="e">
        <v>#N/A</v>
      </c>
      <c r="EB43" s="26" t="e">
        <v>#N/A</v>
      </c>
      <c r="EC43" s="26" t="e">
        <v>#N/A</v>
      </c>
      <c r="ED43" s="26" t="e">
        <v>#N/A</v>
      </c>
      <c r="EE43" s="26" t="e">
        <v>#N/A</v>
      </c>
      <c r="EF43" s="26" t="e">
        <v>#N/A</v>
      </c>
      <c r="EG43" s="26" t="e">
        <v>#N/A</v>
      </c>
      <c r="EH43" s="26" t="e">
        <v>#N/A</v>
      </c>
      <c r="EI43" s="26" t="e">
        <v>#N/A</v>
      </c>
      <c r="EJ43" s="26" t="e">
        <v>#N/A</v>
      </c>
      <c r="EK43" s="26" t="e">
        <v>#N/A</v>
      </c>
      <c r="EL43" s="26" t="e">
        <v>#N/A</v>
      </c>
      <c r="EM43" s="26" t="e">
        <v>#N/A</v>
      </c>
      <c r="EN43" s="26" t="e">
        <v>#N/A</v>
      </c>
      <c r="EO43" s="26" t="e">
        <v>#N/A</v>
      </c>
      <c r="EP43" s="26" t="e">
        <v>#N/A</v>
      </c>
      <c r="EQ43" s="26" t="e">
        <v>#N/A</v>
      </c>
      <c r="ER43" s="26" t="e">
        <v>#N/A</v>
      </c>
      <c r="ES43" s="26" t="e">
        <v>#N/A</v>
      </c>
      <c r="ET43" s="26" t="e">
        <v>#N/A</v>
      </c>
      <c r="EU43" s="26" t="e">
        <v>#N/A</v>
      </c>
      <c r="EV43" s="26" t="e">
        <v>#N/A</v>
      </c>
      <c r="EW43" s="26" t="e">
        <v>#N/A</v>
      </c>
      <c r="EX43" s="26" t="e">
        <v>#N/A</v>
      </c>
      <c r="EY43" s="26" t="e">
        <v>#N/A</v>
      </c>
      <c r="EZ43" s="26" t="e">
        <v>#N/A</v>
      </c>
      <c r="FA43" s="26" t="e">
        <v>#N/A</v>
      </c>
      <c r="FB43" s="26" t="e">
        <v>#N/A</v>
      </c>
      <c r="FC43" s="26" t="e">
        <v>#N/A</v>
      </c>
      <c r="FD43" s="26" t="e">
        <v>#N/A</v>
      </c>
      <c r="FE43" s="26" t="e">
        <v>#N/A</v>
      </c>
      <c r="FF43" s="26" t="e">
        <v>#N/A</v>
      </c>
      <c r="FG43" s="26" t="e">
        <v>#N/A</v>
      </c>
      <c r="FH43" s="26" t="e">
        <v>#N/A</v>
      </c>
      <c r="FI43" s="26" t="e">
        <v>#N/A</v>
      </c>
      <c r="FJ43" s="26" t="e">
        <v>#N/A</v>
      </c>
      <c r="FK43" s="26" t="e">
        <v>#N/A</v>
      </c>
      <c r="FL43" s="26" t="e">
        <v>#N/A</v>
      </c>
      <c r="FM43" s="26" t="e">
        <v>#N/A</v>
      </c>
      <c r="FN43" s="26" t="e">
        <v>#N/A</v>
      </c>
      <c r="FO43" s="26" t="e">
        <v>#N/A</v>
      </c>
      <c r="FP43" s="26" t="e">
        <v>#N/A</v>
      </c>
      <c r="FQ43" s="26" t="e">
        <v>#N/A</v>
      </c>
      <c r="FR43" s="26" t="e">
        <v>#N/A</v>
      </c>
      <c r="FS43" s="26" t="e">
        <v>#N/A</v>
      </c>
      <c r="FT43" s="26" t="e">
        <v>#N/A</v>
      </c>
      <c r="FU43" s="26" t="e">
        <v>#N/A</v>
      </c>
      <c r="FV43" s="26" t="e">
        <v>#N/A</v>
      </c>
      <c r="FW43" s="26" t="e">
        <v>#N/A</v>
      </c>
      <c r="FX43" s="26" t="e">
        <v>#N/A</v>
      </c>
      <c r="FY43" s="26" t="e">
        <v>#N/A</v>
      </c>
      <c r="FZ43" s="26">
        <v>21624</v>
      </c>
      <c r="GA43" s="26">
        <v>19699.464</v>
      </c>
      <c r="GB43" s="26">
        <v>18615.993479999997</v>
      </c>
      <c r="GC43" s="26">
        <v>19137.241297439999</v>
      </c>
      <c r="GD43" s="26">
        <v>20151.515086204323</v>
      </c>
      <c r="GE43" s="26">
        <v>20977.727204738698</v>
      </c>
      <c r="GF43" s="26">
        <v>21732.925384109287</v>
      </c>
      <c r="GG43" s="26">
        <v>22776.105802546532</v>
      </c>
      <c r="GH43" s="26">
        <v>23596.045611438203</v>
      </c>
      <c r="GI43" s="26">
        <v>24917.424165678738</v>
      </c>
      <c r="GJ43" s="26">
        <v>25889.203708140212</v>
      </c>
      <c r="GK43" s="26">
        <v>26588.212208259996</v>
      </c>
      <c r="GL43" s="26">
        <v>27465.623211132581</v>
      </c>
      <c r="GM43" s="26">
        <v>28608</v>
      </c>
      <c r="GN43" s="26">
        <v>29880</v>
      </c>
      <c r="GO43" s="26">
        <v>31165</v>
      </c>
      <c r="GP43" s="26">
        <v>33004</v>
      </c>
      <c r="GQ43" s="26">
        <v>35248</v>
      </c>
      <c r="GR43" s="26">
        <v>36481</v>
      </c>
    </row>
    <row r="44" spans="1:200">
      <c r="A44" s="5" t="s">
        <v>271</v>
      </c>
      <c r="B44" s="17" t="e">
        <v>#N/A</v>
      </c>
      <c r="C44" s="17" t="e">
        <v>#N/A</v>
      </c>
      <c r="D44" s="17" t="e">
        <v>#N/A</v>
      </c>
      <c r="E44" s="17" t="e">
        <v>#N/A</v>
      </c>
      <c r="F44" s="26" t="e">
        <v>#N/A</v>
      </c>
      <c r="G44" s="26" t="e">
        <v>#N/A</v>
      </c>
      <c r="H44" s="26" t="e">
        <v>#N/A</v>
      </c>
      <c r="I44" s="26" t="e">
        <v>#N/A</v>
      </c>
      <c r="J44" s="26" t="e">
        <v>#N/A</v>
      </c>
      <c r="K44" s="26" t="e">
        <v>#N/A</v>
      </c>
      <c r="L44" s="26" t="e">
        <v>#N/A</v>
      </c>
      <c r="M44" s="26" t="e">
        <v>#N/A</v>
      </c>
      <c r="N44" s="26" t="e">
        <v>#N/A</v>
      </c>
      <c r="O44" s="26" t="e">
        <v>#N/A</v>
      </c>
      <c r="P44" s="26" t="e">
        <v>#N/A</v>
      </c>
      <c r="Q44" s="26" t="e">
        <v>#N/A</v>
      </c>
      <c r="R44" s="26" t="e">
        <v>#N/A</v>
      </c>
      <c r="S44" s="26" t="e">
        <v>#N/A</v>
      </c>
      <c r="T44" s="26" t="e">
        <v>#N/A</v>
      </c>
      <c r="U44" s="26" t="e">
        <v>#N/A</v>
      </c>
      <c r="V44" s="26" t="e">
        <v>#N/A</v>
      </c>
      <c r="W44" s="26" t="e">
        <v>#N/A</v>
      </c>
      <c r="X44" s="26" t="e">
        <v>#N/A</v>
      </c>
      <c r="Y44" s="26" t="e">
        <v>#N/A</v>
      </c>
      <c r="Z44" s="26" t="e">
        <v>#N/A</v>
      </c>
      <c r="AA44" s="26" t="e">
        <v>#N/A</v>
      </c>
      <c r="AB44" s="26" t="e">
        <v>#N/A</v>
      </c>
      <c r="AC44" s="26" t="e">
        <v>#N/A</v>
      </c>
      <c r="AD44" s="26" t="e">
        <v>#N/A</v>
      </c>
      <c r="AE44" s="26" t="e">
        <v>#N/A</v>
      </c>
      <c r="AF44" s="26" t="e">
        <v>#N/A</v>
      </c>
      <c r="AG44" s="26" t="e">
        <v>#N/A</v>
      </c>
      <c r="AH44" s="26" t="e">
        <v>#N/A</v>
      </c>
      <c r="AI44" s="26" t="e">
        <v>#N/A</v>
      </c>
      <c r="AJ44" s="26" t="e">
        <v>#N/A</v>
      </c>
      <c r="AK44" s="26" t="e">
        <v>#N/A</v>
      </c>
      <c r="AL44" s="26" t="e">
        <v>#N/A</v>
      </c>
      <c r="AM44" s="26" t="e">
        <v>#N/A</v>
      </c>
      <c r="AN44" s="26" t="e">
        <v>#N/A</v>
      </c>
      <c r="AO44" s="26" t="e">
        <v>#N/A</v>
      </c>
      <c r="AP44" s="26" t="e">
        <v>#N/A</v>
      </c>
      <c r="AQ44" s="26" t="e">
        <v>#N/A</v>
      </c>
      <c r="AR44" s="26" t="e">
        <v>#N/A</v>
      </c>
      <c r="AS44" s="26" t="e">
        <v>#N/A</v>
      </c>
      <c r="AT44" s="26" t="e">
        <v>#N/A</v>
      </c>
      <c r="AU44" s="26" t="e">
        <v>#N/A</v>
      </c>
      <c r="AV44" s="26" t="e">
        <v>#N/A</v>
      </c>
      <c r="AW44" s="26" t="e">
        <v>#N/A</v>
      </c>
      <c r="AX44" s="26" t="e">
        <v>#N/A</v>
      </c>
      <c r="AY44" s="26" t="e">
        <v>#N/A</v>
      </c>
      <c r="AZ44" s="26" t="e">
        <v>#N/A</v>
      </c>
      <c r="BA44" s="26" t="e">
        <v>#N/A</v>
      </c>
      <c r="BB44" s="26" t="e">
        <v>#N/A</v>
      </c>
      <c r="BC44" s="26" t="e">
        <v>#N/A</v>
      </c>
      <c r="BD44" s="26" t="e">
        <v>#N/A</v>
      </c>
      <c r="BE44" s="26" t="e">
        <v>#N/A</v>
      </c>
      <c r="BF44" s="26" t="e">
        <v>#N/A</v>
      </c>
      <c r="BG44" s="26" t="e">
        <v>#N/A</v>
      </c>
      <c r="BH44" s="26" t="e">
        <v>#N/A</v>
      </c>
      <c r="BI44" s="26" t="e">
        <v>#N/A</v>
      </c>
      <c r="BJ44" s="26" t="e">
        <v>#N/A</v>
      </c>
      <c r="BK44" s="26" t="e">
        <v>#N/A</v>
      </c>
      <c r="BL44" s="26" t="e">
        <v>#N/A</v>
      </c>
      <c r="BM44" s="26" t="e">
        <v>#N/A</v>
      </c>
      <c r="BN44" s="26" t="e">
        <v>#N/A</v>
      </c>
      <c r="BO44" s="26" t="e">
        <v>#N/A</v>
      </c>
      <c r="BP44" s="26" t="e">
        <v>#N/A</v>
      </c>
      <c r="BQ44" s="26" t="e">
        <v>#N/A</v>
      </c>
      <c r="BR44" s="26" t="e">
        <v>#N/A</v>
      </c>
      <c r="BS44" s="26" t="e">
        <v>#N/A</v>
      </c>
      <c r="BT44" s="26" t="e">
        <v>#N/A</v>
      </c>
      <c r="BU44" s="26" t="e">
        <v>#N/A</v>
      </c>
      <c r="BV44" s="26" t="e">
        <v>#N/A</v>
      </c>
      <c r="BW44" s="26" t="e">
        <v>#N/A</v>
      </c>
      <c r="BX44" s="26" t="e">
        <v>#N/A</v>
      </c>
      <c r="BY44" s="26" t="e">
        <v>#N/A</v>
      </c>
      <c r="BZ44" s="26" t="e">
        <v>#N/A</v>
      </c>
      <c r="CA44" s="26" t="e">
        <v>#N/A</v>
      </c>
      <c r="CB44" s="26" t="e">
        <v>#N/A</v>
      </c>
      <c r="CC44" s="26" t="e">
        <v>#N/A</v>
      </c>
      <c r="CD44" s="26" t="e">
        <v>#N/A</v>
      </c>
      <c r="CE44" s="26" t="e">
        <v>#N/A</v>
      </c>
      <c r="CF44" s="26" t="e">
        <v>#N/A</v>
      </c>
      <c r="CG44" s="26" t="e">
        <v>#N/A</v>
      </c>
      <c r="CH44" s="26" t="e">
        <v>#N/A</v>
      </c>
      <c r="CI44" s="26" t="e">
        <v>#N/A</v>
      </c>
      <c r="CJ44" s="26" t="e">
        <v>#N/A</v>
      </c>
      <c r="CK44" s="26" t="e">
        <v>#N/A</v>
      </c>
      <c r="CL44" s="26" t="e">
        <v>#N/A</v>
      </c>
      <c r="CM44" s="26" t="e">
        <v>#N/A</v>
      </c>
      <c r="CN44" s="26" t="e">
        <v>#N/A</v>
      </c>
      <c r="CO44" s="26" t="e">
        <v>#N/A</v>
      </c>
      <c r="CP44" s="26" t="e">
        <v>#N/A</v>
      </c>
      <c r="CQ44" s="26" t="e">
        <v>#N/A</v>
      </c>
      <c r="CR44" s="26" t="e">
        <v>#N/A</v>
      </c>
      <c r="CS44" s="26" t="e">
        <v>#N/A</v>
      </c>
      <c r="CT44" s="26" t="e">
        <v>#N/A</v>
      </c>
      <c r="CU44" s="26" t="e">
        <v>#N/A</v>
      </c>
      <c r="CV44" s="26" t="e">
        <v>#N/A</v>
      </c>
      <c r="CW44" s="26" t="e">
        <v>#N/A</v>
      </c>
      <c r="CX44" s="26" t="e">
        <v>#N/A</v>
      </c>
      <c r="CY44" s="26" t="e">
        <v>#N/A</v>
      </c>
      <c r="CZ44" s="26" t="e">
        <v>#N/A</v>
      </c>
      <c r="DA44" s="26" t="e">
        <v>#N/A</v>
      </c>
      <c r="DB44" s="26" t="e">
        <v>#N/A</v>
      </c>
      <c r="DC44" s="26" t="e">
        <v>#N/A</v>
      </c>
      <c r="DD44" s="26" t="e">
        <v>#N/A</v>
      </c>
      <c r="DE44" s="26" t="e">
        <v>#N/A</v>
      </c>
      <c r="DF44" s="26" t="e">
        <v>#N/A</v>
      </c>
      <c r="DG44" s="26" t="e">
        <v>#N/A</v>
      </c>
      <c r="DH44" s="26" t="e">
        <v>#N/A</v>
      </c>
      <c r="DI44" s="26" t="e">
        <v>#N/A</v>
      </c>
      <c r="DJ44" s="26" t="e">
        <v>#N/A</v>
      </c>
      <c r="DK44" s="26" t="e">
        <v>#N/A</v>
      </c>
      <c r="DL44" s="26" t="e">
        <v>#N/A</v>
      </c>
      <c r="DM44" s="26" t="e">
        <v>#N/A</v>
      </c>
      <c r="DN44" s="26" t="e">
        <v>#N/A</v>
      </c>
      <c r="DO44" s="26" t="e">
        <v>#N/A</v>
      </c>
      <c r="DP44" s="26" t="e">
        <v>#N/A</v>
      </c>
      <c r="DQ44" s="26" t="e">
        <v>#N/A</v>
      </c>
      <c r="DR44" s="26" t="e">
        <v>#N/A</v>
      </c>
      <c r="DS44" s="26" t="e">
        <v>#N/A</v>
      </c>
      <c r="DT44" s="26" t="e">
        <v>#N/A</v>
      </c>
      <c r="DU44" s="26" t="e">
        <v>#N/A</v>
      </c>
      <c r="DV44" s="26" t="e">
        <v>#N/A</v>
      </c>
      <c r="DW44" s="26" t="e">
        <v>#N/A</v>
      </c>
      <c r="DX44" s="26" t="e">
        <v>#N/A</v>
      </c>
      <c r="DY44" s="26" t="e">
        <v>#N/A</v>
      </c>
      <c r="DZ44" s="26" t="e">
        <v>#N/A</v>
      </c>
      <c r="EA44" s="26" t="e">
        <v>#N/A</v>
      </c>
      <c r="EB44" s="26" t="e">
        <v>#N/A</v>
      </c>
      <c r="EC44" s="26" t="e">
        <v>#N/A</v>
      </c>
      <c r="ED44" s="26" t="e">
        <v>#N/A</v>
      </c>
      <c r="EE44" s="26" t="e">
        <v>#N/A</v>
      </c>
      <c r="EF44" s="26" t="e">
        <v>#N/A</v>
      </c>
      <c r="EG44" s="26" t="e">
        <v>#N/A</v>
      </c>
      <c r="EH44" s="26" t="e">
        <v>#N/A</v>
      </c>
      <c r="EI44" s="26" t="e">
        <v>#N/A</v>
      </c>
      <c r="EJ44" s="26" t="e">
        <v>#N/A</v>
      </c>
      <c r="EK44" s="26" t="e">
        <v>#N/A</v>
      </c>
      <c r="EL44" s="26" t="e">
        <v>#N/A</v>
      </c>
      <c r="EM44" s="26" t="e">
        <v>#N/A</v>
      </c>
      <c r="EN44" s="26" t="e">
        <v>#N/A</v>
      </c>
      <c r="EO44" s="26" t="e">
        <v>#N/A</v>
      </c>
      <c r="EP44" s="26" t="e">
        <v>#N/A</v>
      </c>
      <c r="EQ44" s="26" t="e">
        <v>#N/A</v>
      </c>
      <c r="ER44" s="26" t="e">
        <v>#N/A</v>
      </c>
      <c r="ES44" s="26" t="e">
        <v>#N/A</v>
      </c>
      <c r="ET44" s="26" t="e">
        <v>#N/A</v>
      </c>
      <c r="EU44" s="26" t="e">
        <v>#N/A</v>
      </c>
      <c r="EV44" s="26" t="e">
        <v>#N/A</v>
      </c>
      <c r="EW44" s="26" t="e">
        <v>#N/A</v>
      </c>
      <c r="EX44" s="26" t="e">
        <v>#N/A</v>
      </c>
      <c r="EY44" s="26" t="e">
        <v>#N/A</v>
      </c>
      <c r="EZ44" s="26" t="e">
        <v>#N/A</v>
      </c>
      <c r="FA44" s="26" t="e">
        <v>#N/A</v>
      </c>
      <c r="FB44" s="26" t="e">
        <v>#N/A</v>
      </c>
      <c r="FC44" s="26" t="e">
        <v>#N/A</v>
      </c>
      <c r="FD44" s="26" t="e">
        <v>#N/A</v>
      </c>
      <c r="FE44" s="26" t="e">
        <v>#N/A</v>
      </c>
      <c r="FF44" s="26" t="e">
        <v>#N/A</v>
      </c>
      <c r="FG44" s="26" t="e">
        <v>#N/A</v>
      </c>
      <c r="FH44" s="26" t="e">
        <v>#N/A</v>
      </c>
      <c r="FI44" s="26" t="e">
        <v>#N/A</v>
      </c>
      <c r="FJ44" s="26" t="e">
        <v>#N/A</v>
      </c>
      <c r="FK44" s="26" t="e">
        <v>#N/A</v>
      </c>
      <c r="FL44" s="26" t="e">
        <v>#N/A</v>
      </c>
      <c r="FM44" s="26" t="e">
        <v>#N/A</v>
      </c>
      <c r="FN44" s="26" t="e">
        <v>#N/A</v>
      </c>
      <c r="FO44" s="26" t="e">
        <v>#N/A</v>
      </c>
      <c r="FP44" s="26" t="e">
        <v>#N/A</v>
      </c>
      <c r="FQ44" s="26" t="e">
        <v>#N/A</v>
      </c>
      <c r="FR44" s="26" t="e">
        <v>#N/A</v>
      </c>
      <c r="FS44" s="26" t="e">
        <v>#N/A</v>
      </c>
      <c r="FT44" s="26" t="e">
        <v>#N/A</v>
      </c>
      <c r="FU44" s="26" t="e">
        <v>#N/A</v>
      </c>
      <c r="FV44" s="26" t="e">
        <v>#N/A</v>
      </c>
      <c r="FW44" s="26" t="e">
        <v>#N/A</v>
      </c>
      <c r="FX44" s="26" t="e">
        <v>#N/A</v>
      </c>
      <c r="FY44" s="26" t="e">
        <v>#N/A</v>
      </c>
      <c r="FZ44" s="26">
        <v>51266</v>
      </c>
      <c r="GA44" s="26">
        <v>45319.144000000008</v>
      </c>
      <c r="GB44" s="26">
        <v>32675.102824000005</v>
      </c>
      <c r="GC44" s="26">
        <v>22611.171154208001</v>
      </c>
      <c r="GD44" s="26">
        <v>23176.450433063201</v>
      </c>
      <c r="GE44" s="26">
        <v>24590.213909480055</v>
      </c>
      <c r="GF44" s="26">
        <v>26041.036530139376</v>
      </c>
      <c r="GG44" s="26">
        <v>27968.073233369691</v>
      </c>
      <c r="GH44" s="26">
        <v>28667.275064203932</v>
      </c>
      <c r="GI44" s="26">
        <v>23593.167377839836</v>
      </c>
      <c r="GJ44" s="26">
        <v>25103.130090021587</v>
      </c>
      <c r="GK44" s="26">
        <v>26483.802244972772</v>
      </c>
      <c r="GL44" s="26">
        <v>27490.186730281737</v>
      </c>
      <c r="GM44" s="26">
        <v>27902.539531235961</v>
      </c>
      <c r="GN44" s="26">
        <v>29936</v>
      </c>
      <c r="GO44" s="26">
        <v>31784</v>
      </c>
      <c r="GP44" s="26">
        <v>33620</v>
      </c>
      <c r="GQ44" s="26">
        <v>34089</v>
      </c>
      <c r="GR44" s="26">
        <v>35793</v>
      </c>
    </row>
    <row r="45" spans="1:200" s="8" customFormat="1">
      <c r="A45" s="4" t="s">
        <v>173</v>
      </c>
      <c r="B45" s="15" t="e">
        <v>#N/A</v>
      </c>
      <c r="C45" s="15" t="e">
        <v>#N/A</v>
      </c>
      <c r="D45" s="15" t="e">
        <v>#N/A</v>
      </c>
      <c r="E45" s="15" t="e">
        <v>#N/A</v>
      </c>
      <c r="F45" s="9" t="e">
        <v>#N/A</v>
      </c>
      <c r="G45" s="9" t="e">
        <v>#N/A</v>
      </c>
      <c r="H45" s="9" t="e">
        <v>#N/A</v>
      </c>
      <c r="I45" s="9" t="e">
        <v>#N/A</v>
      </c>
      <c r="J45" s="9" t="e">
        <v>#N/A</v>
      </c>
      <c r="K45" s="9" t="e">
        <v>#N/A</v>
      </c>
      <c r="L45" s="9" t="e">
        <v>#N/A</v>
      </c>
      <c r="M45" s="9" t="e">
        <v>#N/A</v>
      </c>
      <c r="N45" s="9" t="e">
        <v>#N/A</v>
      </c>
      <c r="O45" s="9" t="e">
        <v>#N/A</v>
      </c>
      <c r="P45" s="9" t="e">
        <v>#N/A</v>
      </c>
      <c r="Q45" s="9" t="e">
        <v>#N/A</v>
      </c>
      <c r="R45" s="9" t="e">
        <v>#N/A</v>
      </c>
      <c r="S45" s="9" t="e">
        <v>#N/A</v>
      </c>
      <c r="T45" s="9" t="e">
        <v>#N/A</v>
      </c>
      <c r="U45" s="9" t="e">
        <v>#N/A</v>
      </c>
      <c r="V45" s="9" t="e">
        <v>#N/A</v>
      </c>
      <c r="W45" s="9" t="e">
        <v>#N/A</v>
      </c>
      <c r="X45" s="9" t="e">
        <v>#N/A</v>
      </c>
      <c r="Y45" s="9" t="e">
        <v>#N/A</v>
      </c>
      <c r="Z45" s="9" t="e">
        <v>#N/A</v>
      </c>
      <c r="AA45" s="9" t="e">
        <v>#N/A</v>
      </c>
      <c r="AB45" s="9" t="e">
        <v>#N/A</v>
      </c>
      <c r="AC45" s="9" t="e">
        <v>#N/A</v>
      </c>
      <c r="AD45" s="9" t="e">
        <v>#N/A</v>
      </c>
      <c r="AE45" s="9" t="e">
        <v>#N/A</v>
      </c>
      <c r="AF45" s="9" t="e">
        <v>#N/A</v>
      </c>
      <c r="AG45" s="9" t="e">
        <v>#N/A</v>
      </c>
      <c r="AH45" s="9" t="e">
        <v>#N/A</v>
      </c>
      <c r="AI45" s="9" t="e">
        <v>#N/A</v>
      </c>
      <c r="AJ45" s="9" t="e">
        <v>#N/A</v>
      </c>
      <c r="AK45" s="9" t="e">
        <v>#N/A</v>
      </c>
      <c r="AL45" s="9" t="e">
        <v>#N/A</v>
      </c>
      <c r="AM45" s="9" t="e">
        <v>#N/A</v>
      </c>
      <c r="AN45" s="9" t="e">
        <v>#N/A</v>
      </c>
      <c r="AO45" s="9" t="e">
        <v>#N/A</v>
      </c>
      <c r="AP45" s="9" t="e">
        <v>#N/A</v>
      </c>
      <c r="AQ45" s="9" t="e">
        <v>#N/A</v>
      </c>
      <c r="AR45" s="9" t="e">
        <v>#N/A</v>
      </c>
      <c r="AS45" s="9" t="e">
        <v>#N/A</v>
      </c>
      <c r="AT45" s="9" t="e">
        <v>#N/A</v>
      </c>
      <c r="AU45" s="9" t="e">
        <v>#N/A</v>
      </c>
      <c r="AV45" s="9" t="e">
        <v>#N/A</v>
      </c>
      <c r="AW45" s="9" t="e">
        <v>#N/A</v>
      </c>
      <c r="AX45" s="9" t="e">
        <v>#N/A</v>
      </c>
      <c r="AY45" s="9" t="e">
        <v>#N/A</v>
      </c>
      <c r="AZ45" s="9" t="e">
        <v>#N/A</v>
      </c>
      <c r="BA45" s="9" t="e">
        <v>#N/A</v>
      </c>
      <c r="BB45" s="9" t="e">
        <v>#N/A</v>
      </c>
      <c r="BC45" s="9" t="e">
        <v>#N/A</v>
      </c>
      <c r="BD45" s="9" t="e">
        <v>#N/A</v>
      </c>
      <c r="BE45" s="9" t="e">
        <v>#N/A</v>
      </c>
      <c r="BF45" s="9" t="e">
        <v>#N/A</v>
      </c>
      <c r="BG45" s="9" t="e">
        <v>#N/A</v>
      </c>
      <c r="BH45" s="9" t="e">
        <v>#N/A</v>
      </c>
      <c r="BI45" s="9" t="e">
        <v>#N/A</v>
      </c>
      <c r="BJ45" s="9" t="e">
        <v>#N/A</v>
      </c>
      <c r="BK45" s="9" t="e">
        <v>#N/A</v>
      </c>
      <c r="BL45" s="9" t="e">
        <v>#N/A</v>
      </c>
      <c r="BM45" s="9" t="e">
        <v>#N/A</v>
      </c>
      <c r="BN45" s="9" t="e">
        <v>#N/A</v>
      </c>
      <c r="BO45" s="9" t="e">
        <v>#N/A</v>
      </c>
      <c r="BP45" s="9" t="e">
        <v>#N/A</v>
      </c>
      <c r="BQ45" s="9" t="e">
        <v>#N/A</v>
      </c>
      <c r="BR45" s="9" t="e">
        <v>#N/A</v>
      </c>
      <c r="BS45" s="9" t="e">
        <v>#N/A</v>
      </c>
      <c r="BT45" s="9" t="e">
        <v>#N/A</v>
      </c>
      <c r="BU45" s="9" t="e">
        <v>#N/A</v>
      </c>
      <c r="BV45" s="9" t="e">
        <v>#N/A</v>
      </c>
      <c r="BW45" s="9" t="e">
        <v>#N/A</v>
      </c>
      <c r="BX45" s="9" t="e">
        <v>#N/A</v>
      </c>
      <c r="BY45" s="9" t="e">
        <v>#N/A</v>
      </c>
      <c r="BZ45" s="9" t="e">
        <v>#N/A</v>
      </c>
      <c r="CA45" s="9" t="e">
        <v>#N/A</v>
      </c>
      <c r="CB45" s="9" t="e">
        <v>#N/A</v>
      </c>
      <c r="CC45" s="9" t="e">
        <v>#N/A</v>
      </c>
      <c r="CD45" s="9" t="e">
        <v>#N/A</v>
      </c>
      <c r="CE45" s="9" t="e">
        <v>#N/A</v>
      </c>
      <c r="CF45" s="9" t="e">
        <v>#N/A</v>
      </c>
      <c r="CG45" s="9" t="e">
        <v>#N/A</v>
      </c>
      <c r="CH45" s="9" t="e">
        <v>#N/A</v>
      </c>
      <c r="CI45" s="9" t="e">
        <v>#N/A</v>
      </c>
      <c r="CJ45" s="9" t="e">
        <v>#N/A</v>
      </c>
      <c r="CK45" s="9" t="e">
        <v>#N/A</v>
      </c>
      <c r="CL45" s="9" t="e">
        <v>#N/A</v>
      </c>
      <c r="CM45" s="9" t="e">
        <v>#N/A</v>
      </c>
      <c r="CN45" s="9" t="e">
        <v>#N/A</v>
      </c>
      <c r="CO45" s="9" t="e">
        <v>#N/A</v>
      </c>
      <c r="CP45" s="9" t="e">
        <v>#N/A</v>
      </c>
      <c r="CQ45" s="9" t="e">
        <v>#N/A</v>
      </c>
      <c r="CR45" s="9" t="e">
        <v>#N/A</v>
      </c>
      <c r="CS45" s="9" t="e">
        <v>#N/A</v>
      </c>
      <c r="CT45" s="9" t="e">
        <v>#N/A</v>
      </c>
      <c r="CU45" s="9" t="e">
        <v>#N/A</v>
      </c>
      <c r="CV45" s="9" t="e">
        <v>#N/A</v>
      </c>
      <c r="CW45" s="9" t="e">
        <v>#N/A</v>
      </c>
      <c r="CX45" s="9" t="e">
        <v>#N/A</v>
      </c>
      <c r="CY45" s="9" t="e">
        <v>#N/A</v>
      </c>
      <c r="CZ45" s="9" t="e">
        <v>#N/A</v>
      </c>
      <c r="DA45" s="9" t="e">
        <v>#N/A</v>
      </c>
      <c r="DB45" s="9" t="e">
        <v>#N/A</v>
      </c>
      <c r="DC45" s="9" t="e">
        <v>#N/A</v>
      </c>
      <c r="DD45" s="9" t="e">
        <v>#N/A</v>
      </c>
      <c r="DE45" s="9" t="e">
        <v>#N/A</v>
      </c>
      <c r="DF45" s="9" t="e">
        <v>#N/A</v>
      </c>
      <c r="DG45" s="9" t="e">
        <v>#N/A</v>
      </c>
      <c r="DH45" s="9" t="e">
        <v>#N/A</v>
      </c>
      <c r="DI45" s="9" t="e">
        <v>#N/A</v>
      </c>
      <c r="DJ45" s="9" t="e">
        <v>#N/A</v>
      </c>
      <c r="DK45" s="9" t="e">
        <v>#N/A</v>
      </c>
      <c r="DL45" s="9" t="e">
        <v>#N/A</v>
      </c>
      <c r="DM45" s="9" t="e">
        <v>#N/A</v>
      </c>
      <c r="DN45" s="9" t="e">
        <v>#N/A</v>
      </c>
      <c r="DO45" s="9" t="e">
        <v>#N/A</v>
      </c>
      <c r="DP45" s="9" t="e">
        <v>#N/A</v>
      </c>
      <c r="DQ45" s="9" t="e">
        <v>#N/A</v>
      </c>
      <c r="DR45" s="9" t="e">
        <v>#N/A</v>
      </c>
      <c r="DS45" s="9" t="e">
        <v>#N/A</v>
      </c>
      <c r="DT45" s="9" t="e">
        <v>#N/A</v>
      </c>
      <c r="DU45" s="9" t="e">
        <v>#N/A</v>
      </c>
      <c r="DV45" s="9" t="e">
        <v>#N/A</v>
      </c>
      <c r="DW45" s="9" t="e">
        <v>#N/A</v>
      </c>
      <c r="DX45" s="9" t="e">
        <v>#N/A</v>
      </c>
      <c r="DY45" s="9" t="e">
        <v>#N/A</v>
      </c>
      <c r="DZ45" s="9" t="e">
        <v>#N/A</v>
      </c>
      <c r="EA45" s="9" t="e">
        <v>#N/A</v>
      </c>
      <c r="EB45" s="9" t="e">
        <v>#N/A</v>
      </c>
      <c r="EC45" s="9" t="e">
        <v>#N/A</v>
      </c>
      <c r="ED45" s="9" t="e">
        <v>#N/A</v>
      </c>
      <c r="EE45" s="9" t="e">
        <v>#N/A</v>
      </c>
      <c r="EF45" s="9" t="e">
        <v>#N/A</v>
      </c>
      <c r="EG45" s="9" t="e">
        <v>#N/A</v>
      </c>
      <c r="EH45" s="9" t="e">
        <v>#N/A</v>
      </c>
      <c r="EI45" s="9" t="e">
        <v>#N/A</v>
      </c>
      <c r="EJ45" s="9" t="e">
        <v>#N/A</v>
      </c>
      <c r="EK45" s="9" t="e">
        <v>#N/A</v>
      </c>
      <c r="EL45" s="9" t="e">
        <v>#N/A</v>
      </c>
      <c r="EM45" s="9" t="e">
        <v>#N/A</v>
      </c>
      <c r="EN45" s="9" t="e">
        <v>#N/A</v>
      </c>
      <c r="EO45" s="9" t="e">
        <v>#N/A</v>
      </c>
      <c r="EP45" s="9" t="e">
        <v>#N/A</v>
      </c>
      <c r="EQ45" s="9" t="e">
        <v>#N/A</v>
      </c>
      <c r="ER45" s="9" t="e">
        <v>#N/A</v>
      </c>
      <c r="ES45" s="9" t="e">
        <v>#N/A</v>
      </c>
      <c r="ET45" s="9" t="e">
        <v>#N/A</v>
      </c>
      <c r="EU45" s="9" t="e">
        <v>#N/A</v>
      </c>
      <c r="EV45" s="9" t="e">
        <v>#N/A</v>
      </c>
      <c r="EW45" s="9" t="e">
        <v>#N/A</v>
      </c>
      <c r="EX45" s="9" t="e">
        <v>#N/A</v>
      </c>
      <c r="EY45" s="9" t="e">
        <v>#N/A</v>
      </c>
      <c r="EZ45" s="9" t="e">
        <v>#N/A</v>
      </c>
      <c r="FA45" s="9" t="e">
        <v>#N/A</v>
      </c>
      <c r="FB45" s="9" t="e">
        <v>#N/A</v>
      </c>
      <c r="FC45" s="9" t="e">
        <v>#N/A</v>
      </c>
      <c r="FD45" s="9" t="e">
        <v>#N/A</v>
      </c>
      <c r="FE45" s="9" t="e">
        <v>#N/A</v>
      </c>
      <c r="FF45" s="9" t="e">
        <v>#N/A</v>
      </c>
      <c r="FG45" s="9" t="e">
        <v>#N/A</v>
      </c>
      <c r="FH45" s="9" t="e">
        <v>#N/A</v>
      </c>
      <c r="FI45" s="9" t="e">
        <v>#N/A</v>
      </c>
      <c r="FJ45" s="9" t="e">
        <v>#N/A</v>
      </c>
      <c r="FK45" s="9" t="e">
        <v>#N/A</v>
      </c>
      <c r="FL45" s="9" t="e">
        <v>#N/A</v>
      </c>
      <c r="FM45" s="9" t="e">
        <v>#N/A</v>
      </c>
      <c r="FN45" s="9" t="e">
        <v>#N/A</v>
      </c>
      <c r="FO45" s="9" t="e">
        <v>#N/A</v>
      </c>
      <c r="FP45" s="9" t="e">
        <v>#N/A</v>
      </c>
      <c r="FQ45" s="9" t="e">
        <v>#N/A</v>
      </c>
      <c r="FR45" s="9" t="e">
        <v>#N/A</v>
      </c>
      <c r="FS45" s="9" t="e">
        <v>#N/A</v>
      </c>
      <c r="FT45" s="9" t="e">
        <v>#N/A</v>
      </c>
      <c r="FU45" s="9" t="e">
        <v>#N/A</v>
      </c>
      <c r="FV45" s="9" t="e">
        <v>#N/A</v>
      </c>
      <c r="FW45" s="9" t="e">
        <v>#N/A</v>
      </c>
      <c r="FX45" s="9" t="e">
        <v>#N/A</v>
      </c>
      <c r="FY45" s="9" t="e">
        <v>#N/A</v>
      </c>
      <c r="FZ45" s="9">
        <v>129953</v>
      </c>
      <c r="GA45" s="9">
        <v>112710.851</v>
      </c>
      <c r="GB45" s="9">
        <v>91391.431045000005</v>
      </c>
      <c r="GC45" s="9">
        <v>76267.909534608014</v>
      </c>
      <c r="GD45" s="9">
        <v>79189.796898058368</v>
      </c>
      <c r="GE45" s="9">
        <v>83343.618625969379</v>
      </c>
      <c r="GF45" s="9">
        <v>91336.531307442026</v>
      </c>
      <c r="GG45" s="9">
        <v>100596.32466542155</v>
      </c>
      <c r="GH45" s="9">
        <v>105771.60386146295</v>
      </c>
      <c r="GI45" s="9">
        <v>103884.68906247466</v>
      </c>
      <c r="GJ45" s="9">
        <v>108608.68982003262</v>
      </c>
      <c r="GK45" s="9">
        <v>112647.00241177615</v>
      </c>
      <c r="GL45" s="9">
        <v>116999.84868963432</v>
      </c>
      <c r="GM45" s="9">
        <v>120896.0579666991</v>
      </c>
      <c r="GN45" s="9">
        <v>127410</v>
      </c>
      <c r="GO45" s="9">
        <v>133295</v>
      </c>
      <c r="GP45" s="9">
        <v>140835</v>
      </c>
      <c r="GQ45" s="9">
        <v>148046</v>
      </c>
      <c r="GR45" s="9">
        <v>154032</v>
      </c>
    </row>
    <row r="46" spans="1:200">
      <c r="A46" s="5" t="s">
        <v>174</v>
      </c>
      <c r="B46" s="17" t="e">
        <v>#N/A</v>
      </c>
      <c r="C46" s="17" t="e">
        <v>#N/A</v>
      </c>
      <c r="D46" s="17" t="e">
        <v>#N/A</v>
      </c>
      <c r="E46" s="17" t="e">
        <v>#N/A</v>
      </c>
      <c r="F46" s="26" t="e">
        <v>#N/A</v>
      </c>
      <c r="G46" s="26" t="e">
        <v>#N/A</v>
      </c>
      <c r="H46" s="26" t="e">
        <v>#N/A</v>
      </c>
      <c r="I46" s="26" t="e">
        <v>#N/A</v>
      </c>
      <c r="J46" s="26" t="e">
        <v>#N/A</v>
      </c>
      <c r="K46" s="26" t="e">
        <v>#N/A</v>
      </c>
      <c r="L46" s="26" t="e">
        <v>#N/A</v>
      </c>
      <c r="M46" s="26" t="e">
        <v>#N/A</v>
      </c>
      <c r="N46" s="26" t="e">
        <v>#N/A</v>
      </c>
      <c r="O46" s="26" t="e">
        <v>#N/A</v>
      </c>
      <c r="P46" s="26" t="e">
        <v>#N/A</v>
      </c>
      <c r="Q46" s="26" t="e">
        <v>#N/A</v>
      </c>
      <c r="R46" s="26" t="e">
        <v>#N/A</v>
      </c>
      <c r="S46" s="26" t="e">
        <v>#N/A</v>
      </c>
      <c r="T46" s="26" t="e">
        <v>#N/A</v>
      </c>
      <c r="U46" s="26" t="e">
        <v>#N/A</v>
      </c>
      <c r="V46" s="26" t="e">
        <v>#N/A</v>
      </c>
      <c r="W46" s="26" t="e">
        <v>#N/A</v>
      </c>
      <c r="X46" s="26" t="e">
        <v>#N/A</v>
      </c>
      <c r="Y46" s="26" t="e">
        <v>#N/A</v>
      </c>
      <c r="Z46" s="26" t="e">
        <v>#N/A</v>
      </c>
      <c r="AA46" s="26" t="e">
        <v>#N/A</v>
      </c>
      <c r="AB46" s="26" t="e">
        <v>#N/A</v>
      </c>
      <c r="AC46" s="26" t="e">
        <v>#N/A</v>
      </c>
      <c r="AD46" s="26" t="e">
        <v>#N/A</v>
      </c>
      <c r="AE46" s="26" t="e">
        <v>#N/A</v>
      </c>
      <c r="AF46" s="26" t="e">
        <v>#N/A</v>
      </c>
      <c r="AG46" s="26" t="e">
        <v>#N/A</v>
      </c>
      <c r="AH46" s="26" t="e">
        <v>#N/A</v>
      </c>
      <c r="AI46" s="26" t="e">
        <v>#N/A</v>
      </c>
      <c r="AJ46" s="26" t="e">
        <v>#N/A</v>
      </c>
      <c r="AK46" s="26" t="e">
        <v>#N/A</v>
      </c>
      <c r="AL46" s="26" t="e">
        <v>#N/A</v>
      </c>
      <c r="AM46" s="26" t="e">
        <v>#N/A</v>
      </c>
      <c r="AN46" s="26" t="e">
        <v>#N/A</v>
      </c>
      <c r="AO46" s="26" t="e">
        <v>#N/A</v>
      </c>
      <c r="AP46" s="26" t="e">
        <v>#N/A</v>
      </c>
      <c r="AQ46" s="26" t="e">
        <v>#N/A</v>
      </c>
      <c r="AR46" s="26" t="e">
        <v>#N/A</v>
      </c>
      <c r="AS46" s="26" t="e">
        <v>#N/A</v>
      </c>
      <c r="AT46" s="26" t="e">
        <v>#N/A</v>
      </c>
      <c r="AU46" s="26" t="e">
        <v>#N/A</v>
      </c>
      <c r="AV46" s="26" t="e">
        <v>#N/A</v>
      </c>
      <c r="AW46" s="26" t="e">
        <v>#N/A</v>
      </c>
      <c r="AX46" s="26" t="e">
        <v>#N/A</v>
      </c>
      <c r="AY46" s="26" t="e">
        <v>#N/A</v>
      </c>
      <c r="AZ46" s="26" t="e">
        <v>#N/A</v>
      </c>
      <c r="BA46" s="26" t="e">
        <v>#N/A</v>
      </c>
      <c r="BB46" s="26" t="e">
        <v>#N/A</v>
      </c>
      <c r="BC46" s="26" t="e">
        <v>#N/A</v>
      </c>
      <c r="BD46" s="26" t="e">
        <v>#N/A</v>
      </c>
      <c r="BE46" s="26" t="e">
        <v>#N/A</v>
      </c>
      <c r="BF46" s="26" t="e">
        <v>#N/A</v>
      </c>
      <c r="BG46" s="26" t="e">
        <v>#N/A</v>
      </c>
      <c r="BH46" s="26" t="e">
        <v>#N/A</v>
      </c>
      <c r="BI46" s="26" t="e">
        <v>#N/A</v>
      </c>
      <c r="BJ46" s="26" t="e">
        <v>#N/A</v>
      </c>
      <c r="BK46" s="26" t="e">
        <v>#N/A</v>
      </c>
      <c r="BL46" s="26" t="e">
        <v>#N/A</v>
      </c>
      <c r="BM46" s="26" t="e">
        <v>#N/A</v>
      </c>
      <c r="BN46" s="26" t="e">
        <v>#N/A</v>
      </c>
      <c r="BO46" s="26" t="e">
        <v>#N/A</v>
      </c>
      <c r="BP46" s="26" t="e">
        <v>#N/A</v>
      </c>
      <c r="BQ46" s="26" t="e">
        <v>#N/A</v>
      </c>
      <c r="BR46" s="26" t="e">
        <v>#N/A</v>
      </c>
      <c r="BS46" s="26" t="e">
        <v>#N/A</v>
      </c>
      <c r="BT46" s="26" t="e">
        <v>#N/A</v>
      </c>
      <c r="BU46" s="26" t="e">
        <v>#N/A</v>
      </c>
      <c r="BV46" s="26" t="e">
        <v>#N/A</v>
      </c>
      <c r="BW46" s="26" t="e">
        <v>#N/A</v>
      </c>
      <c r="BX46" s="26" t="e">
        <v>#N/A</v>
      </c>
      <c r="BY46" s="26" t="e">
        <v>#N/A</v>
      </c>
      <c r="BZ46" s="26" t="e">
        <v>#N/A</v>
      </c>
      <c r="CA46" s="26" t="e">
        <v>#N/A</v>
      </c>
      <c r="CB46" s="26" t="e">
        <v>#N/A</v>
      </c>
      <c r="CC46" s="26" t="e">
        <v>#N/A</v>
      </c>
      <c r="CD46" s="26" t="e">
        <v>#N/A</v>
      </c>
      <c r="CE46" s="26" t="e">
        <v>#N/A</v>
      </c>
      <c r="CF46" s="26" t="e">
        <v>#N/A</v>
      </c>
      <c r="CG46" s="26" t="e">
        <v>#N/A</v>
      </c>
      <c r="CH46" s="26" t="e">
        <v>#N/A</v>
      </c>
      <c r="CI46" s="26" t="e">
        <v>#N/A</v>
      </c>
      <c r="CJ46" s="26" t="e">
        <v>#N/A</v>
      </c>
      <c r="CK46" s="26" t="e">
        <v>#N/A</v>
      </c>
      <c r="CL46" s="26" t="e">
        <v>#N/A</v>
      </c>
      <c r="CM46" s="26" t="e">
        <v>#N/A</v>
      </c>
      <c r="CN46" s="26" t="e">
        <v>#N/A</v>
      </c>
      <c r="CO46" s="26" t="e">
        <v>#N/A</v>
      </c>
      <c r="CP46" s="26" t="e">
        <v>#N/A</v>
      </c>
      <c r="CQ46" s="26" t="e">
        <v>#N/A</v>
      </c>
      <c r="CR46" s="26" t="e">
        <v>#N/A</v>
      </c>
      <c r="CS46" s="26" t="e">
        <v>#N/A</v>
      </c>
      <c r="CT46" s="26" t="e">
        <v>#N/A</v>
      </c>
      <c r="CU46" s="26" t="e">
        <v>#N/A</v>
      </c>
      <c r="CV46" s="26" t="e">
        <v>#N/A</v>
      </c>
      <c r="CW46" s="26" t="e">
        <v>#N/A</v>
      </c>
      <c r="CX46" s="26" t="e">
        <v>#N/A</v>
      </c>
      <c r="CY46" s="26" t="e">
        <v>#N/A</v>
      </c>
      <c r="CZ46" s="26" t="e">
        <v>#N/A</v>
      </c>
      <c r="DA46" s="26" t="e">
        <v>#N/A</v>
      </c>
      <c r="DB46" s="26" t="e">
        <v>#N/A</v>
      </c>
      <c r="DC46" s="26" t="e">
        <v>#N/A</v>
      </c>
      <c r="DD46" s="26" t="e">
        <v>#N/A</v>
      </c>
      <c r="DE46" s="26" t="e">
        <v>#N/A</v>
      </c>
      <c r="DF46" s="26" t="e">
        <v>#N/A</v>
      </c>
      <c r="DG46" s="26" t="e">
        <v>#N/A</v>
      </c>
      <c r="DH46" s="26" t="e">
        <v>#N/A</v>
      </c>
      <c r="DI46" s="26" t="e">
        <v>#N/A</v>
      </c>
      <c r="DJ46" s="26" t="e">
        <v>#N/A</v>
      </c>
      <c r="DK46" s="26" t="e">
        <v>#N/A</v>
      </c>
      <c r="DL46" s="26" t="e">
        <v>#N/A</v>
      </c>
      <c r="DM46" s="26" t="e">
        <v>#N/A</v>
      </c>
      <c r="DN46" s="26" t="e">
        <v>#N/A</v>
      </c>
      <c r="DO46" s="26" t="e">
        <v>#N/A</v>
      </c>
      <c r="DP46" s="26" t="e">
        <v>#N/A</v>
      </c>
      <c r="DQ46" s="26" t="e">
        <v>#N/A</v>
      </c>
      <c r="DR46" s="26" t="e">
        <v>#N/A</v>
      </c>
      <c r="DS46" s="26" t="e">
        <v>#N/A</v>
      </c>
      <c r="DT46" s="26" t="e">
        <v>#N/A</v>
      </c>
      <c r="DU46" s="26" t="e">
        <v>#N/A</v>
      </c>
      <c r="DV46" s="26" t="e">
        <v>#N/A</v>
      </c>
      <c r="DW46" s="26" t="e">
        <v>#N/A</v>
      </c>
      <c r="DX46" s="26" t="e">
        <v>#N/A</v>
      </c>
      <c r="DY46" s="26" t="e">
        <v>#N/A</v>
      </c>
      <c r="DZ46" s="26" t="e">
        <v>#N/A</v>
      </c>
      <c r="EA46" s="26" t="e">
        <v>#N/A</v>
      </c>
      <c r="EB46" s="26" t="e">
        <v>#N/A</v>
      </c>
      <c r="EC46" s="26" t="e">
        <v>#N/A</v>
      </c>
      <c r="ED46" s="26" t="e">
        <v>#N/A</v>
      </c>
      <c r="EE46" s="26" t="e">
        <v>#N/A</v>
      </c>
      <c r="EF46" s="26" t="e">
        <v>#N/A</v>
      </c>
      <c r="EG46" s="26" t="e">
        <v>#N/A</v>
      </c>
      <c r="EH46" s="26" t="e">
        <v>#N/A</v>
      </c>
      <c r="EI46" s="26" t="e">
        <v>#N/A</v>
      </c>
      <c r="EJ46" s="26" t="e">
        <v>#N/A</v>
      </c>
      <c r="EK46" s="26" t="e">
        <v>#N/A</v>
      </c>
      <c r="EL46" s="26" t="e">
        <v>#N/A</v>
      </c>
      <c r="EM46" s="26" t="e">
        <v>#N/A</v>
      </c>
      <c r="EN46" s="26" t="e">
        <v>#N/A</v>
      </c>
      <c r="EO46" s="26" t="e">
        <v>#N/A</v>
      </c>
      <c r="EP46" s="26" t="e">
        <v>#N/A</v>
      </c>
      <c r="EQ46" s="26" t="e">
        <v>#N/A</v>
      </c>
      <c r="ER46" s="26" t="e">
        <v>#N/A</v>
      </c>
      <c r="ES46" s="26" t="e">
        <v>#N/A</v>
      </c>
      <c r="ET46" s="26" t="e">
        <v>#N/A</v>
      </c>
      <c r="EU46" s="26" t="e">
        <v>#N/A</v>
      </c>
      <c r="EV46" s="26" t="e">
        <v>#N/A</v>
      </c>
      <c r="EW46" s="26" t="e">
        <v>#N/A</v>
      </c>
      <c r="EX46" s="26" t="e">
        <v>#N/A</v>
      </c>
      <c r="EY46" s="26" t="e">
        <v>#N/A</v>
      </c>
      <c r="EZ46" s="26" t="e">
        <v>#N/A</v>
      </c>
      <c r="FA46" s="26" t="e">
        <v>#N/A</v>
      </c>
      <c r="FB46" s="26" t="e">
        <v>#N/A</v>
      </c>
      <c r="FC46" s="26" t="e">
        <v>#N/A</v>
      </c>
      <c r="FD46" s="26" t="e">
        <v>#N/A</v>
      </c>
      <c r="FE46" s="26" t="e">
        <v>#N/A</v>
      </c>
      <c r="FF46" s="26" t="e">
        <v>#N/A</v>
      </c>
      <c r="FG46" s="26" t="e">
        <v>#N/A</v>
      </c>
      <c r="FH46" s="26" t="e">
        <v>#N/A</v>
      </c>
      <c r="FI46" s="26" t="e">
        <v>#N/A</v>
      </c>
      <c r="FJ46" s="26" t="e">
        <v>#N/A</v>
      </c>
      <c r="FK46" s="26" t="e">
        <v>#N/A</v>
      </c>
      <c r="FL46" s="26" t="e">
        <v>#N/A</v>
      </c>
      <c r="FM46" s="26" t="e">
        <v>#N/A</v>
      </c>
      <c r="FN46" s="26" t="e">
        <v>#N/A</v>
      </c>
      <c r="FO46" s="26" t="e">
        <v>#N/A</v>
      </c>
      <c r="FP46" s="26" t="e">
        <v>#N/A</v>
      </c>
      <c r="FQ46" s="26" t="e">
        <v>#N/A</v>
      </c>
      <c r="FR46" s="26" t="e">
        <v>#N/A</v>
      </c>
      <c r="FS46" s="26" t="e">
        <v>#N/A</v>
      </c>
      <c r="FT46" s="26" t="e">
        <v>#N/A</v>
      </c>
      <c r="FU46" s="26" t="e">
        <v>#N/A</v>
      </c>
      <c r="FV46" s="26" t="e">
        <v>#N/A</v>
      </c>
      <c r="FW46" s="26" t="e">
        <v>#N/A</v>
      </c>
      <c r="FX46" s="26" t="e">
        <v>#N/A</v>
      </c>
      <c r="FY46" s="26" t="e">
        <v>#N/A</v>
      </c>
      <c r="FZ46" s="26">
        <v>91706</v>
      </c>
      <c r="GA46" s="26">
        <v>81054.402316549618</v>
      </c>
      <c r="GB46" s="26">
        <v>80643.826867675496</v>
      </c>
      <c r="GC46" s="26">
        <v>80693.747789452376</v>
      </c>
      <c r="GD46" s="26">
        <v>82484.73784273224</v>
      </c>
      <c r="GE46" s="26">
        <v>87382.343242934177</v>
      </c>
      <c r="GF46" s="26">
        <v>91016.559267205826</v>
      </c>
      <c r="GG46" s="26">
        <v>90354.806759378262</v>
      </c>
      <c r="GH46" s="26">
        <v>89566</v>
      </c>
      <c r="GI46" s="26">
        <v>90727</v>
      </c>
      <c r="GJ46" s="26">
        <v>94029</v>
      </c>
      <c r="GK46" s="26">
        <v>96475</v>
      </c>
      <c r="GL46" s="26">
        <v>98187</v>
      </c>
      <c r="GM46" s="26">
        <v>101729</v>
      </c>
      <c r="GN46" s="26">
        <v>106318</v>
      </c>
      <c r="GO46" s="26">
        <v>113016</v>
      </c>
      <c r="GP46" s="26">
        <v>120701</v>
      </c>
      <c r="GQ46" s="26">
        <v>128064</v>
      </c>
      <c r="GR46" s="26">
        <v>131522</v>
      </c>
    </row>
    <row r="47" spans="1:200">
      <c r="A47" s="5" t="s">
        <v>175</v>
      </c>
      <c r="B47" s="17" t="e">
        <v>#N/A</v>
      </c>
      <c r="C47" s="17" t="e">
        <v>#N/A</v>
      </c>
      <c r="D47" s="17" t="e">
        <v>#N/A</v>
      </c>
      <c r="E47" s="17" t="e">
        <v>#N/A</v>
      </c>
      <c r="F47" s="26" t="e">
        <v>#N/A</v>
      </c>
      <c r="G47" s="26" t="e">
        <v>#N/A</v>
      </c>
      <c r="H47" s="26" t="e">
        <v>#N/A</v>
      </c>
      <c r="I47" s="26" t="e">
        <v>#N/A</v>
      </c>
      <c r="J47" s="26" t="e">
        <v>#N/A</v>
      </c>
      <c r="K47" s="26" t="e">
        <v>#N/A</v>
      </c>
      <c r="L47" s="26" t="e">
        <v>#N/A</v>
      </c>
      <c r="M47" s="26" t="e">
        <v>#N/A</v>
      </c>
      <c r="N47" s="26" t="e">
        <v>#N/A</v>
      </c>
      <c r="O47" s="26" t="e">
        <v>#N/A</v>
      </c>
      <c r="P47" s="26" t="e">
        <v>#N/A</v>
      </c>
      <c r="Q47" s="26" t="e">
        <v>#N/A</v>
      </c>
      <c r="R47" s="26" t="e">
        <v>#N/A</v>
      </c>
      <c r="S47" s="26" t="e">
        <v>#N/A</v>
      </c>
      <c r="T47" s="26" t="e">
        <v>#N/A</v>
      </c>
      <c r="U47" s="26" t="e">
        <v>#N/A</v>
      </c>
      <c r="V47" s="26" t="e">
        <v>#N/A</v>
      </c>
      <c r="W47" s="26" t="e">
        <v>#N/A</v>
      </c>
      <c r="X47" s="26" t="e">
        <v>#N/A</v>
      </c>
      <c r="Y47" s="26" t="e">
        <v>#N/A</v>
      </c>
      <c r="Z47" s="26" t="e">
        <v>#N/A</v>
      </c>
      <c r="AA47" s="26" t="e">
        <v>#N/A</v>
      </c>
      <c r="AB47" s="26" t="e">
        <v>#N/A</v>
      </c>
      <c r="AC47" s="26" t="e">
        <v>#N/A</v>
      </c>
      <c r="AD47" s="26" t="e">
        <v>#N/A</v>
      </c>
      <c r="AE47" s="26" t="e">
        <v>#N/A</v>
      </c>
      <c r="AF47" s="26" t="e">
        <v>#N/A</v>
      </c>
      <c r="AG47" s="26" t="e">
        <v>#N/A</v>
      </c>
      <c r="AH47" s="26" t="e">
        <v>#N/A</v>
      </c>
      <c r="AI47" s="26" t="e">
        <v>#N/A</v>
      </c>
      <c r="AJ47" s="26" t="e">
        <v>#N/A</v>
      </c>
      <c r="AK47" s="26" t="e">
        <v>#N/A</v>
      </c>
      <c r="AL47" s="26" t="e">
        <v>#N/A</v>
      </c>
      <c r="AM47" s="26" t="e">
        <v>#N/A</v>
      </c>
      <c r="AN47" s="26" t="e">
        <v>#N/A</v>
      </c>
      <c r="AO47" s="26" t="e">
        <v>#N/A</v>
      </c>
      <c r="AP47" s="26" t="e">
        <v>#N/A</v>
      </c>
      <c r="AQ47" s="26" t="e">
        <v>#N/A</v>
      </c>
      <c r="AR47" s="26" t="e">
        <v>#N/A</v>
      </c>
      <c r="AS47" s="26" t="e">
        <v>#N/A</v>
      </c>
      <c r="AT47" s="26" t="e">
        <v>#N/A</v>
      </c>
      <c r="AU47" s="26" t="e">
        <v>#N/A</v>
      </c>
      <c r="AV47" s="26" t="e">
        <v>#N/A</v>
      </c>
      <c r="AW47" s="26" t="e">
        <v>#N/A</v>
      </c>
      <c r="AX47" s="26" t="e">
        <v>#N/A</v>
      </c>
      <c r="AY47" s="26" t="e">
        <v>#N/A</v>
      </c>
      <c r="AZ47" s="26" t="e">
        <v>#N/A</v>
      </c>
      <c r="BA47" s="26" t="e">
        <v>#N/A</v>
      </c>
      <c r="BB47" s="26" t="e">
        <v>#N/A</v>
      </c>
      <c r="BC47" s="26" t="e">
        <v>#N/A</v>
      </c>
      <c r="BD47" s="26" t="e">
        <v>#N/A</v>
      </c>
      <c r="BE47" s="26" t="e">
        <v>#N/A</v>
      </c>
      <c r="BF47" s="26" t="e">
        <v>#N/A</v>
      </c>
      <c r="BG47" s="26" t="e">
        <v>#N/A</v>
      </c>
      <c r="BH47" s="26" t="e">
        <v>#N/A</v>
      </c>
      <c r="BI47" s="26" t="e">
        <v>#N/A</v>
      </c>
      <c r="BJ47" s="26" t="e">
        <v>#N/A</v>
      </c>
      <c r="BK47" s="26" t="e">
        <v>#N/A</v>
      </c>
      <c r="BL47" s="26" t="e">
        <v>#N/A</v>
      </c>
      <c r="BM47" s="26" t="e">
        <v>#N/A</v>
      </c>
      <c r="BN47" s="26" t="e">
        <v>#N/A</v>
      </c>
      <c r="BO47" s="26" t="e">
        <v>#N/A</v>
      </c>
      <c r="BP47" s="26" t="e">
        <v>#N/A</v>
      </c>
      <c r="BQ47" s="26" t="e">
        <v>#N/A</v>
      </c>
      <c r="BR47" s="26" t="e">
        <v>#N/A</v>
      </c>
      <c r="BS47" s="26" t="e">
        <v>#N/A</v>
      </c>
      <c r="BT47" s="26" t="e">
        <v>#N/A</v>
      </c>
      <c r="BU47" s="26" t="e">
        <v>#N/A</v>
      </c>
      <c r="BV47" s="26" t="e">
        <v>#N/A</v>
      </c>
      <c r="BW47" s="26" t="e">
        <v>#N/A</v>
      </c>
      <c r="BX47" s="26" t="e">
        <v>#N/A</v>
      </c>
      <c r="BY47" s="26" t="e">
        <v>#N/A</v>
      </c>
      <c r="BZ47" s="26" t="e">
        <v>#N/A</v>
      </c>
      <c r="CA47" s="26" t="e">
        <v>#N/A</v>
      </c>
      <c r="CB47" s="26" t="e">
        <v>#N/A</v>
      </c>
      <c r="CC47" s="26" t="e">
        <v>#N/A</v>
      </c>
      <c r="CD47" s="26" t="e">
        <v>#N/A</v>
      </c>
      <c r="CE47" s="26" t="e">
        <v>#N/A</v>
      </c>
      <c r="CF47" s="26" t="e">
        <v>#N/A</v>
      </c>
      <c r="CG47" s="26" t="e">
        <v>#N/A</v>
      </c>
      <c r="CH47" s="26" t="e">
        <v>#N/A</v>
      </c>
      <c r="CI47" s="26" t="e">
        <v>#N/A</v>
      </c>
      <c r="CJ47" s="26" t="e">
        <v>#N/A</v>
      </c>
      <c r="CK47" s="26" t="e">
        <v>#N/A</v>
      </c>
      <c r="CL47" s="26" t="e">
        <v>#N/A</v>
      </c>
      <c r="CM47" s="26" t="e">
        <v>#N/A</v>
      </c>
      <c r="CN47" s="26" t="e">
        <v>#N/A</v>
      </c>
      <c r="CO47" s="26" t="e">
        <v>#N/A</v>
      </c>
      <c r="CP47" s="26" t="e">
        <v>#N/A</v>
      </c>
      <c r="CQ47" s="26" t="e">
        <v>#N/A</v>
      </c>
      <c r="CR47" s="26" t="e">
        <v>#N/A</v>
      </c>
      <c r="CS47" s="26" t="e">
        <v>#N/A</v>
      </c>
      <c r="CT47" s="26" t="e">
        <v>#N/A</v>
      </c>
      <c r="CU47" s="26" t="e">
        <v>#N/A</v>
      </c>
      <c r="CV47" s="26" t="e">
        <v>#N/A</v>
      </c>
      <c r="CW47" s="26" t="e">
        <v>#N/A</v>
      </c>
      <c r="CX47" s="26" t="e">
        <v>#N/A</v>
      </c>
      <c r="CY47" s="26" t="e">
        <v>#N/A</v>
      </c>
      <c r="CZ47" s="26" t="e">
        <v>#N/A</v>
      </c>
      <c r="DA47" s="26" t="e">
        <v>#N/A</v>
      </c>
      <c r="DB47" s="26" t="e">
        <v>#N/A</v>
      </c>
      <c r="DC47" s="26" t="e">
        <v>#N/A</v>
      </c>
      <c r="DD47" s="26" t="e">
        <v>#N/A</v>
      </c>
      <c r="DE47" s="26" t="e">
        <v>#N/A</v>
      </c>
      <c r="DF47" s="26" t="e">
        <v>#N/A</v>
      </c>
      <c r="DG47" s="26" t="e">
        <v>#N/A</v>
      </c>
      <c r="DH47" s="26" t="e">
        <v>#N/A</v>
      </c>
      <c r="DI47" s="26" t="e">
        <v>#N/A</v>
      </c>
      <c r="DJ47" s="26" t="e">
        <v>#N/A</v>
      </c>
      <c r="DK47" s="26" t="e">
        <v>#N/A</v>
      </c>
      <c r="DL47" s="26" t="e">
        <v>#N/A</v>
      </c>
      <c r="DM47" s="26" t="e">
        <v>#N/A</v>
      </c>
      <c r="DN47" s="26" t="e">
        <v>#N/A</v>
      </c>
      <c r="DO47" s="26" t="e">
        <v>#N/A</v>
      </c>
      <c r="DP47" s="26" t="e">
        <v>#N/A</v>
      </c>
      <c r="DQ47" s="26" t="e">
        <v>#N/A</v>
      </c>
      <c r="DR47" s="26" t="e">
        <v>#N/A</v>
      </c>
      <c r="DS47" s="26" t="e">
        <v>#N/A</v>
      </c>
      <c r="DT47" s="26" t="e">
        <v>#N/A</v>
      </c>
      <c r="DU47" s="26" t="e">
        <v>#N/A</v>
      </c>
      <c r="DV47" s="26" t="e">
        <v>#N/A</v>
      </c>
      <c r="DW47" s="26" t="e">
        <v>#N/A</v>
      </c>
      <c r="DX47" s="26" t="e">
        <v>#N/A</v>
      </c>
      <c r="DY47" s="26" t="e">
        <v>#N/A</v>
      </c>
      <c r="DZ47" s="26" t="e">
        <v>#N/A</v>
      </c>
      <c r="EA47" s="26" t="e">
        <v>#N/A</v>
      </c>
      <c r="EB47" s="26" t="e">
        <v>#N/A</v>
      </c>
      <c r="EC47" s="26" t="e">
        <v>#N/A</v>
      </c>
      <c r="ED47" s="26" t="e">
        <v>#N/A</v>
      </c>
      <c r="EE47" s="26" t="e">
        <v>#N/A</v>
      </c>
      <c r="EF47" s="26" t="e">
        <v>#N/A</v>
      </c>
      <c r="EG47" s="26" t="e">
        <v>#N/A</v>
      </c>
      <c r="EH47" s="26" t="e">
        <v>#N/A</v>
      </c>
      <c r="EI47" s="26" t="e">
        <v>#N/A</v>
      </c>
      <c r="EJ47" s="26" t="e">
        <v>#N/A</v>
      </c>
      <c r="EK47" s="26" t="e">
        <v>#N/A</v>
      </c>
      <c r="EL47" s="26" t="e">
        <v>#N/A</v>
      </c>
      <c r="EM47" s="26" t="e">
        <v>#N/A</v>
      </c>
      <c r="EN47" s="26" t="e">
        <v>#N/A</v>
      </c>
      <c r="EO47" s="26" t="e">
        <v>#N/A</v>
      </c>
      <c r="EP47" s="26" t="e">
        <v>#N/A</v>
      </c>
      <c r="EQ47" s="26" t="e">
        <v>#N/A</v>
      </c>
      <c r="ER47" s="26" t="e">
        <v>#N/A</v>
      </c>
      <c r="ES47" s="26" t="e">
        <v>#N/A</v>
      </c>
      <c r="ET47" s="26" t="e">
        <v>#N/A</v>
      </c>
      <c r="EU47" s="26" t="e">
        <v>#N/A</v>
      </c>
      <c r="EV47" s="26" t="e">
        <v>#N/A</v>
      </c>
      <c r="EW47" s="26" t="e">
        <v>#N/A</v>
      </c>
      <c r="EX47" s="26" t="e">
        <v>#N/A</v>
      </c>
      <c r="EY47" s="26" t="e">
        <v>#N/A</v>
      </c>
      <c r="EZ47" s="26" t="e">
        <v>#N/A</v>
      </c>
      <c r="FA47" s="26" t="e">
        <v>#N/A</v>
      </c>
      <c r="FB47" s="26" t="e">
        <v>#N/A</v>
      </c>
      <c r="FC47" s="26" t="e">
        <v>#N/A</v>
      </c>
      <c r="FD47" s="26" t="e">
        <v>#N/A</v>
      </c>
      <c r="FE47" s="26" t="e">
        <v>#N/A</v>
      </c>
      <c r="FF47" s="26" t="e">
        <v>#N/A</v>
      </c>
      <c r="FG47" s="26" t="e">
        <v>#N/A</v>
      </c>
      <c r="FH47" s="26" t="e">
        <v>#N/A</v>
      </c>
      <c r="FI47" s="26" t="e">
        <v>#N/A</v>
      </c>
      <c r="FJ47" s="26" t="e">
        <v>#N/A</v>
      </c>
      <c r="FK47" s="26" t="e">
        <v>#N/A</v>
      </c>
      <c r="FL47" s="26" t="e">
        <v>#N/A</v>
      </c>
      <c r="FM47" s="26" t="e">
        <v>#N/A</v>
      </c>
      <c r="FN47" s="26" t="e">
        <v>#N/A</v>
      </c>
      <c r="FO47" s="26" t="e">
        <v>#N/A</v>
      </c>
      <c r="FP47" s="26" t="e">
        <v>#N/A</v>
      </c>
      <c r="FQ47" s="26" t="e">
        <v>#N/A</v>
      </c>
      <c r="FR47" s="26" t="e">
        <v>#N/A</v>
      </c>
      <c r="FS47" s="26" t="e">
        <v>#N/A</v>
      </c>
      <c r="FT47" s="26" t="e">
        <v>#N/A</v>
      </c>
      <c r="FU47" s="26" t="e">
        <v>#N/A</v>
      </c>
      <c r="FV47" s="26" t="e">
        <v>#N/A</v>
      </c>
      <c r="FW47" s="26" t="e">
        <v>#N/A</v>
      </c>
      <c r="FX47" s="26" t="e">
        <v>#N/A</v>
      </c>
      <c r="FY47" s="26" t="e">
        <v>#N/A</v>
      </c>
      <c r="FZ47" s="26">
        <v>40854</v>
      </c>
      <c r="GA47" s="26">
        <v>34889.315999999999</v>
      </c>
      <c r="GB47" s="26">
        <v>32656.399775999998</v>
      </c>
      <c r="GC47" s="26">
        <v>33277.302695068771</v>
      </c>
      <c r="GD47" s="26">
        <v>35342.334603017654</v>
      </c>
      <c r="GE47" s="26">
        <v>37407.563230023174</v>
      </c>
      <c r="GF47" s="26">
        <v>39706.710007478134</v>
      </c>
      <c r="GG47" s="26">
        <v>41537.564671585904</v>
      </c>
      <c r="GH47" s="26">
        <v>43938</v>
      </c>
      <c r="GI47" s="26">
        <v>44016</v>
      </c>
      <c r="GJ47" s="26">
        <v>44389</v>
      </c>
      <c r="GK47" s="26">
        <v>45810</v>
      </c>
      <c r="GL47" s="26">
        <v>47677</v>
      </c>
      <c r="GM47" s="26">
        <v>49678</v>
      </c>
      <c r="GN47" s="26">
        <v>52383</v>
      </c>
      <c r="GO47" s="26">
        <v>55788</v>
      </c>
      <c r="GP47" s="26">
        <v>60530</v>
      </c>
      <c r="GQ47" s="26">
        <v>66825</v>
      </c>
      <c r="GR47" s="26">
        <v>71102</v>
      </c>
    </row>
    <row r="48" spans="1:200" s="8" customFormat="1">
      <c r="A48" s="4" t="s">
        <v>66</v>
      </c>
      <c r="B48" s="15" t="e">
        <v>#N/A</v>
      </c>
      <c r="C48" s="15" t="e">
        <v>#N/A</v>
      </c>
      <c r="D48" s="15" t="e">
        <v>#N/A</v>
      </c>
      <c r="E48" s="15" t="e">
        <v>#N/A</v>
      </c>
      <c r="F48" s="9" t="e">
        <v>#N/A</v>
      </c>
      <c r="G48" s="9" t="e">
        <v>#N/A</v>
      </c>
      <c r="H48" s="9" t="e">
        <v>#N/A</v>
      </c>
      <c r="I48" s="9" t="e">
        <v>#N/A</v>
      </c>
      <c r="J48" s="9" t="e">
        <v>#N/A</v>
      </c>
      <c r="K48" s="9" t="e">
        <v>#N/A</v>
      </c>
      <c r="L48" s="9" t="e">
        <v>#N/A</v>
      </c>
      <c r="M48" s="9" t="e">
        <v>#N/A</v>
      </c>
      <c r="N48" s="9" t="e">
        <v>#N/A</v>
      </c>
      <c r="O48" s="9" t="e">
        <v>#N/A</v>
      </c>
      <c r="P48" s="9" t="e">
        <v>#N/A</v>
      </c>
      <c r="Q48" s="9" t="e">
        <v>#N/A</v>
      </c>
      <c r="R48" s="9" t="e">
        <v>#N/A</v>
      </c>
      <c r="S48" s="9" t="e">
        <v>#N/A</v>
      </c>
      <c r="T48" s="9" t="e">
        <v>#N/A</v>
      </c>
      <c r="U48" s="9" t="e">
        <v>#N/A</v>
      </c>
      <c r="V48" s="9" t="e">
        <v>#N/A</v>
      </c>
      <c r="W48" s="9" t="e">
        <v>#N/A</v>
      </c>
      <c r="X48" s="9" t="e">
        <v>#N/A</v>
      </c>
      <c r="Y48" s="9" t="e">
        <v>#N/A</v>
      </c>
      <c r="Z48" s="9" t="e">
        <v>#N/A</v>
      </c>
      <c r="AA48" s="9" t="e">
        <v>#N/A</v>
      </c>
      <c r="AB48" s="9" t="e">
        <v>#N/A</v>
      </c>
      <c r="AC48" s="9" t="e">
        <v>#N/A</v>
      </c>
      <c r="AD48" s="9" t="e">
        <v>#N/A</v>
      </c>
      <c r="AE48" s="9" t="e">
        <v>#N/A</v>
      </c>
      <c r="AF48" s="9" t="e">
        <v>#N/A</v>
      </c>
      <c r="AG48" s="9" t="e">
        <v>#N/A</v>
      </c>
      <c r="AH48" s="9" t="e">
        <v>#N/A</v>
      </c>
      <c r="AI48" s="9" t="e">
        <v>#N/A</v>
      </c>
      <c r="AJ48" s="9" t="e">
        <v>#N/A</v>
      </c>
      <c r="AK48" s="9" t="e">
        <v>#N/A</v>
      </c>
      <c r="AL48" s="9" t="e">
        <v>#N/A</v>
      </c>
      <c r="AM48" s="9" t="e">
        <v>#N/A</v>
      </c>
      <c r="AN48" s="9" t="e">
        <v>#N/A</v>
      </c>
      <c r="AO48" s="9" t="e">
        <v>#N/A</v>
      </c>
      <c r="AP48" s="9" t="e">
        <v>#N/A</v>
      </c>
      <c r="AQ48" s="9" t="e">
        <v>#N/A</v>
      </c>
      <c r="AR48" s="9" t="e">
        <v>#N/A</v>
      </c>
      <c r="AS48" s="9" t="e">
        <v>#N/A</v>
      </c>
      <c r="AT48" s="9" t="e">
        <v>#N/A</v>
      </c>
      <c r="AU48" s="9" t="e">
        <v>#N/A</v>
      </c>
      <c r="AV48" s="9" t="e">
        <v>#N/A</v>
      </c>
      <c r="AW48" s="9" t="e">
        <v>#N/A</v>
      </c>
      <c r="AX48" s="9" t="e">
        <v>#N/A</v>
      </c>
      <c r="AY48" s="9" t="e">
        <v>#N/A</v>
      </c>
      <c r="AZ48" s="9" t="e">
        <v>#N/A</v>
      </c>
      <c r="BA48" s="9" t="e">
        <v>#N/A</v>
      </c>
      <c r="BB48" s="9" t="e">
        <v>#N/A</v>
      </c>
      <c r="BC48" s="9" t="e">
        <v>#N/A</v>
      </c>
      <c r="BD48" s="9" t="e">
        <v>#N/A</v>
      </c>
      <c r="BE48" s="9" t="e">
        <v>#N/A</v>
      </c>
      <c r="BF48" s="9" t="e">
        <v>#N/A</v>
      </c>
      <c r="BG48" s="9" t="e">
        <v>#N/A</v>
      </c>
      <c r="BH48" s="9" t="e">
        <v>#N/A</v>
      </c>
      <c r="BI48" s="9" t="e">
        <v>#N/A</v>
      </c>
      <c r="BJ48" s="9" t="e">
        <v>#N/A</v>
      </c>
      <c r="BK48" s="9" t="e">
        <v>#N/A</v>
      </c>
      <c r="BL48" s="9" t="e">
        <v>#N/A</v>
      </c>
      <c r="BM48" s="9" t="e">
        <v>#N/A</v>
      </c>
      <c r="BN48" s="9" t="e">
        <v>#N/A</v>
      </c>
      <c r="BO48" s="9" t="e">
        <v>#N/A</v>
      </c>
      <c r="BP48" s="9" t="e">
        <v>#N/A</v>
      </c>
      <c r="BQ48" s="9" t="e">
        <v>#N/A</v>
      </c>
      <c r="BR48" s="9" t="e">
        <v>#N/A</v>
      </c>
      <c r="BS48" s="9" t="e">
        <v>#N/A</v>
      </c>
      <c r="BT48" s="9" t="e">
        <v>#N/A</v>
      </c>
      <c r="BU48" s="9" t="e">
        <v>#N/A</v>
      </c>
      <c r="BV48" s="9" t="e">
        <v>#N/A</v>
      </c>
      <c r="BW48" s="9" t="e">
        <v>#N/A</v>
      </c>
      <c r="BX48" s="9" t="e">
        <v>#N/A</v>
      </c>
      <c r="BY48" s="9" t="e">
        <v>#N/A</v>
      </c>
      <c r="BZ48" s="9" t="e">
        <v>#N/A</v>
      </c>
      <c r="CA48" s="9" t="e">
        <v>#N/A</v>
      </c>
      <c r="CB48" s="9" t="e">
        <v>#N/A</v>
      </c>
      <c r="CC48" s="9" t="e">
        <v>#N/A</v>
      </c>
      <c r="CD48" s="9" t="e">
        <v>#N/A</v>
      </c>
      <c r="CE48" s="9" t="e">
        <v>#N/A</v>
      </c>
      <c r="CF48" s="9" t="e">
        <v>#N/A</v>
      </c>
      <c r="CG48" s="9" t="e">
        <v>#N/A</v>
      </c>
      <c r="CH48" s="9" t="e">
        <v>#N/A</v>
      </c>
      <c r="CI48" s="9" t="e">
        <v>#N/A</v>
      </c>
      <c r="CJ48" s="9" t="e">
        <v>#N/A</v>
      </c>
      <c r="CK48" s="9" t="e">
        <v>#N/A</v>
      </c>
      <c r="CL48" s="9" t="e">
        <v>#N/A</v>
      </c>
      <c r="CM48" s="9" t="e">
        <v>#N/A</v>
      </c>
      <c r="CN48" s="9" t="e">
        <v>#N/A</v>
      </c>
      <c r="CO48" s="9" t="e">
        <v>#N/A</v>
      </c>
      <c r="CP48" s="9" t="e">
        <v>#N/A</v>
      </c>
      <c r="CQ48" s="9" t="e">
        <v>#N/A</v>
      </c>
      <c r="CR48" s="9" t="e">
        <v>#N/A</v>
      </c>
      <c r="CS48" s="9" t="e">
        <v>#N/A</v>
      </c>
      <c r="CT48" s="9" t="e">
        <v>#N/A</v>
      </c>
      <c r="CU48" s="9" t="e">
        <v>#N/A</v>
      </c>
      <c r="CV48" s="9" t="e">
        <v>#N/A</v>
      </c>
      <c r="CW48" s="9" t="e">
        <v>#N/A</v>
      </c>
      <c r="CX48" s="9" t="e">
        <v>#N/A</v>
      </c>
      <c r="CY48" s="9" t="e">
        <v>#N/A</v>
      </c>
      <c r="CZ48" s="9" t="e">
        <v>#N/A</v>
      </c>
      <c r="DA48" s="9" t="e">
        <v>#N/A</v>
      </c>
      <c r="DB48" s="9" t="e">
        <v>#N/A</v>
      </c>
      <c r="DC48" s="9" t="e">
        <v>#N/A</v>
      </c>
      <c r="DD48" s="9" t="e">
        <v>#N/A</v>
      </c>
      <c r="DE48" s="9" t="e">
        <v>#N/A</v>
      </c>
      <c r="DF48" s="9" t="e">
        <v>#N/A</v>
      </c>
      <c r="DG48" s="9" t="e">
        <v>#N/A</v>
      </c>
      <c r="DH48" s="9" t="e">
        <v>#N/A</v>
      </c>
      <c r="DI48" s="9" t="e">
        <v>#N/A</v>
      </c>
      <c r="DJ48" s="9" t="e">
        <v>#N/A</v>
      </c>
      <c r="DK48" s="9" t="e">
        <v>#N/A</v>
      </c>
      <c r="DL48" s="9" t="e">
        <v>#N/A</v>
      </c>
      <c r="DM48" s="9" t="e">
        <v>#N/A</v>
      </c>
      <c r="DN48" s="9" t="e">
        <v>#N/A</v>
      </c>
      <c r="DO48" s="9" t="e">
        <v>#N/A</v>
      </c>
      <c r="DP48" s="9" t="e">
        <v>#N/A</v>
      </c>
      <c r="DQ48" s="9" t="e">
        <v>#N/A</v>
      </c>
      <c r="DR48" s="9" t="e">
        <v>#N/A</v>
      </c>
      <c r="DS48" s="9" t="e">
        <v>#N/A</v>
      </c>
      <c r="DT48" s="9" t="e">
        <v>#N/A</v>
      </c>
      <c r="DU48" s="9" t="e">
        <v>#N/A</v>
      </c>
      <c r="DV48" s="9" t="e">
        <v>#N/A</v>
      </c>
      <c r="DW48" s="9" t="e">
        <v>#N/A</v>
      </c>
      <c r="DX48" s="9" t="e">
        <v>#N/A</v>
      </c>
      <c r="DY48" s="9" t="e">
        <v>#N/A</v>
      </c>
      <c r="DZ48" s="9" t="e">
        <v>#N/A</v>
      </c>
      <c r="EA48" s="9" t="e">
        <v>#N/A</v>
      </c>
      <c r="EB48" s="9" t="e">
        <v>#N/A</v>
      </c>
      <c r="EC48" s="9" t="e">
        <v>#N/A</v>
      </c>
      <c r="ED48" s="9" t="e">
        <v>#N/A</v>
      </c>
      <c r="EE48" s="9" t="e">
        <v>#N/A</v>
      </c>
      <c r="EF48" s="9" t="e">
        <v>#N/A</v>
      </c>
      <c r="EG48" s="9" t="e">
        <v>#N/A</v>
      </c>
      <c r="EH48" s="9" t="e">
        <v>#N/A</v>
      </c>
      <c r="EI48" s="9" t="e">
        <v>#N/A</v>
      </c>
      <c r="EJ48" s="9" t="e">
        <v>#N/A</v>
      </c>
      <c r="EK48" s="9" t="e">
        <v>#N/A</v>
      </c>
      <c r="EL48" s="9" t="e">
        <v>#N/A</v>
      </c>
      <c r="EM48" s="9" t="e">
        <v>#N/A</v>
      </c>
      <c r="EN48" s="9" t="e">
        <v>#N/A</v>
      </c>
      <c r="EO48" s="9" t="e">
        <v>#N/A</v>
      </c>
      <c r="EP48" s="9" t="e">
        <v>#N/A</v>
      </c>
      <c r="EQ48" s="9" t="e">
        <v>#N/A</v>
      </c>
      <c r="ER48" s="9" t="e">
        <v>#N/A</v>
      </c>
      <c r="ES48" s="9" t="e">
        <v>#N/A</v>
      </c>
      <c r="ET48" s="9" t="e">
        <v>#N/A</v>
      </c>
      <c r="EU48" s="9" t="e">
        <v>#N/A</v>
      </c>
      <c r="EV48" s="9" t="e">
        <v>#N/A</v>
      </c>
      <c r="EW48" s="9" t="e">
        <v>#N/A</v>
      </c>
      <c r="EX48" s="9" t="e">
        <v>#N/A</v>
      </c>
      <c r="EY48" s="9" t="e">
        <v>#N/A</v>
      </c>
      <c r="EZ48" s="9" t="e">
        <v>#N/A</v>
      </c>
      <c r="FA48" s="9" t="e">
        <v>#N/A</v>
      </c>
      <c r="FB48" s="9" t="e">
        <v>#N/A</v>
      </c>
      <c r="FC48" s="9" t="e">
        <v>#N/A</v>
      </c>
      <c r="FD48" s="9" t="e">
        <v>#N/A</v>
      </c>
      <c r="FE48" s="9" t="e">
        <v>#N/A</v>
      </c>
      <c r="FF48" s="9" t="e">
        <v>#N/A</v>
      </c>
      <c r="FG48" s="9" t="e">
        <v>#N/A</v>
      </c>
      <c r="FH48" s="9" t="e">
        <v>#N/A</v>
      </c>
      <c r="FI48" s="9" t="e">
        <v>#N/A</v>
      </c>
      <c r="FJ48" s="9" t="e">
        <v>#N/A</v>
      </c>
      <c r="FK48" s="9" t="e">
        <v>#N/A</v>
      </c>
      <c r="FL48" s="9" t="e">
        <v>#N/A</v>
      </c>
      <c r="FM48" s="9" t="e">
        <v>#N/A</v>
      </c>
      <c r="FN48" s="9" t="e">
        <v>#N/A</v>
      </c>
      <c r="FO48" s="9" t="e">
        <v>#N/A</v>
      </c>
      <c r="FP48" s="9" t="e">
        <v>#N/A</v>
      </c>
      <c r="FQ48" s="9" t="e">
        <v>#N/A</v>
      </c>
      <c r="FR48" s="9" t="e">
        <v>#N/A</v>
      </c>
      <c r="FS48" s="9" t="e">
        <v>#N/A</v>
      </c>
      <c r="FT48" s="9" t="e">
        <v>#N/A</v>
      </c>
      <c r="FU48" s="9" t="e">
        <v>#N/A</v>
      </c>
      <c r="FV48" s="9" t="e">
        <v>#N/A</v>
      </c>
      <c r="FW48" s="9" t="e">
        <v>#N/A</v>
      </c>
      <c r="FX48" s="9" t="e">
        <v>#N/A</v>
      </c>
      <c r="FY48" s="9" t="e">
        <v>#N/A</v>
      </c>
      <c r="FZ48" s="9">
        <v>132560</v>
      </c>
      <c r="GA48" s="9">
        <v>115943.71831654961</v>
      </c>
      <c r="GB48" s="9">
        <v>113300.2266436755</v>
      </c>
      <c r="GC48" s="9">
        <v>113971.05048452114</v>
      </c>
      <c r="GD48" s="9">
        <v>117827.07244574989</v>
      </c>
      <c r="GE48" s="9">
        <v>124789.90647295734</v>
      </c>
      <c r="GF48" s="9">
        <v>130723.26927468396</v>
      </c>
      <c r="GG48" s="9">
        <v>131892.37143096415</v>
      </c>
      <c r="GH48" s="9">
        <v>133504</v>
      </c>
      <c r="GI48" s="9">
        <v>134743</v>
      </c>
      <c r="GJ48" s="9">
        <v>138418</v>
      </c>
      <c r="GK48" s="9">
        <v>142285</v>
      </c>
      <c r="GL48" s="9">
        <v>145864</v>
      </c>
      <c r="GM48" s="9">
        <v>151407</v>
      </c>
      <c r="GN48" s="9">
        <v>158701</v>
      </c>
      <c r="GO48" s="9">
        <v>168804</v>
      </c>
      <c r="GP48" s="9">
        <v>181231</v>
      </c>
      <c r="GQ48" s="9">
        <v>194889</v>
      </c>
      <c r="GR48" s="9">
        <v>202624</v>
      </c>
    </row>
    <row r="49" spans="1:200">
      <c r="A49" s="43" t="s">
        <v>57</v>
      </c>
      <c r="B49" s="15"/>
      <c r="C49" s="15"/>
      <c r="D49" s="15"/>
      <c r="E49" s="15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</row>
    <row r="50" spans="1:200">
      <c r="A50" s="2" t="s">
        <v>176</v>
      </c>
      <c r="B50" s="17" t="e">
        <v>#N/A</v>
      </c>
      <c r="C50" s="17" t="e">
        <v>#N/A</v>
      </c>
      <c r="D50" s="17" t="e">
        <v>#N/A</v>
      </c>
      <c r="E50" s="17" t="e">
        <v>#N/A</v>
      </c>
      <c r="F50" s="26" t="e">
        <v>#N/A</v>
      </c>
      <c r="G50" s="26" t="e">
        <v>#N/A</v>
      </c>
      <c r="H50" s="26" t="e">
        <v>#N/A</v>
      </c>
      <c r="I50" s="26" t="e">
        <v>#N/A</v>
      </c>
      <c r="J50" s="26" t="e">
        <v>#N/A</v>
      </c>
      <c r="K50" s="26" t="e">
        <v>#N/A</v>
      </c>
      <c r="L50" s="26" t="e">
        <v>#N/A</v>
      </c>
      <c r="M50" s="26" t="e">
        <v>#N/A</v>
      </c>
      <c r="N50" s="26" t="e">
        <v>#N/A</v>
      </c>
      <c r="O50" s="26" t="e">
        <v>#N/A</v>
      </c>
      <c r="P50" s="26" t="e">
        <v>#N/A</v>
      </c>
      <c r="Q50" s="26" t="e">
        <v>#N/A</v>
      </c>
      <c r="R50" s="26" t="e">
        <v>#N/A</v>
      </c>
      <c r="S50" s="26" t="e">
        <v>#N/A</v>
      </c>
      <c r="T50" s="26" t="e">
        <v>#N/A</v>
      </c>
      <c r="U50" s="26" t="e">
        <v>#N/A</v>
      </c>
      <c r="V50" s="26" t="e">
        <v>#N/A</v>
      </c>
      <c r="W50" s="26" t="e">
        <v>#N/A</v>
      </c>
      <c r="X50" s="26" t="e">
        <v>#N/A</v>
      </c>
      <c r="Y50" s="26" t="e">
        <v>#N/A</v>
      </c>
      <c r="Z50" s="26" t="e">
        <v>#N/A</v>
      </c>
      <c r="AA50" s="26" t="e">
        <v>#N/A</v>
      </c>
      <c r="AB50" s="26" t="e">
        <v>#N/A</v>
      </c>
      <c r="AC50" s="26" t="e">
        <v>#N/A</v>
      </c>
      <c r="AD50" s="26" t="e">
        <v>#N/A</v>
      </c>
      <c r="AE50" s="26" t="e">
        <v>#N/A</v>
      </c>
      <c r="AF50" s="26" t="e">
        <v>#N/A</v>
      </c>
      <c r="AG50" s="26" t="e">
        <v>#N/A</v>
      </c>
      <c r="AH50" s="26" t="e">
        <v>#N/A</v>
      </c>
      <c r="AI50" s="26" t="e">
        <v>#N/A</v>
      </c>
      <c r="AJ50" s="26" t="e">
        <v>#N/A</v>
      </c>
      <c r="AK50" s="26" t="e">
        <v>#N/A</v>
      </c>
      <c r="AL50" s="26" t="e">
        <v>#N/A</v>
      </c>
      <c r="AM50" s="26" t="e">
        <v>#N/A</v>
      </c>
      <c r="AN50" s="26" t="e">
        <v>#N/A</v>
      </c>
      <c r="AO50" s="26" t="e">
        <v>#N/A</v>
      </c>
      <c r="AP50" s="26" t="e">
        <v>#N/A</v>
      </c>
      <c r="AQ50" s="26" t="e">
        <v>#N/A</v>
      </c>
      <c r="AR50" s="26" t="e">
        <v>#N/A</v>
      </c>
      <c r="AS50" s="26" t="e">
        <v>#N/A</v>
      </c>
      <c r="AT50" s="26" t="e">
        <v>#N/A</v>
      </c>
      <c r="AU50" s="26" t="e">
        <v>#N/A</v>
      </c>
      <c r="AV50" s="26" t="e">
        <v>#N/A</v>
      </c>
      <c r="AW50" s="26" t="e">
        <v>#N/A</v>
      </c>
      <c r="AX50" s="26" t="e">
        <v>#N/A</v>
      </c>
      <c r="AY50" s="26" t="e">
        <v>#N/A</v>
      </c>
      <c r="AZ50" s="26" t="e">
        <v>#N/A</v>
      </c>
      <c r="BA50" s="26" t="e">
        <v>#N/A</v>
      </c>
      <c r="BB50" s="26" t="e">
        <v>#N/A</v>
      </c>
      <c r="BC50" s="26" t="e">
        <v>#N/A</v>
      </c>
      <c r="BD50" s="26" t="e">
        <v>#N/A</v>
      </c>
      <c r="BE50" s="26" t="e">
        <v>#N/A</v>
      </c>
      <c r="BF50" s="26" t="e">
        <v>#N/A</v>
      </c>
      <c r="BG50" s="26" t="e">
        <v>#N/A</v>
      </c>
      <c r="BH50" s="26" t="e">
        <v>#N/A</v>
      </c>
      <c r="BI50" s="26" t="e">
        <v>#N/A</v>
      </c>
      <c r="BJ50" s="26" t="e">
        <v>#N/A</v>
      </c>
      <c r="BK50" s="26" t="e">
        <v>#N/A</v>
      </c>
      <c r="BL50" s="26" t="e">
        <v>#N/A</v>
      </c>
      <c r="BM50" s="26" t="e">
        <v>#N/A</v>
      </c>
      <c r="BN50" s="26" t="e">
        <v>#N/A</v>
      </c>
      <c r="BO50" s="26" t="e">
        <v>#N/A</v>
      </c>
      <c r="BP50" s="26" t="e">
        <v>#N/A</v>
      </c>
      <c r="BQ50" s="26" t="e">
        <v>#N/A</v>
      </c>
      <c r="BR50" s="26" t="e">
        <v>#N/A</v>
      </c>
      <c r="BS50" s="26" t="e">
        <v>#N/A</v>
      </c>
      <c r="BT50" s="26" t="e">
        <v>#N/A</v>
      </c>
      <c r="BU50" s="26" t="e">
        <v>#N/A</v>
      </c>
      <c r="BV50" s="26" t="e">
        <v>#N/A</v>
      </c>
      <c r="BW50" s="26" t="e">
        <v>#N/A</v>
      </c>
      <c r="BX50" s="26" t="e">
        <v>#N/A</v>
      </c>
      <c r="BY50" s="26" t="e">
        <v>#N/A</v>
      </c>
      <c r="BZ50" s="26" t="e">
        <v>#N/A</v>
      </c>
      <c r="CA50" s="26" t="e">
        <v>#N/A</v>
      </c>
      <c r="CB50" s="26" t="e">
        <v>#N/A</v>
      </c>
      <c r="CC50" s="26" t="e">
        <v>#N/A</v>
      </c>
      <c r="CD50" s="26" t="e">
        <v>#N/A</v>
      </c>
      <c r="CE50" s="26" t="e">
        <v>#N/A</v>
      </c>
      <c r="CF50" s="26" t="e">
        <v>#N/A</v>
      </c>
      <c r="CG50" s="26" t="e">
        <v>#N/A</v>
      </c>
      <c r="CH50" s="26" t="e">
        <v>#N/A</v>
      </c>
      <c r="CI50" s="26" t="e">
        <v>#N/A</v>
      </c>
      <c r="CJ50" s="26" t="e">
        <v>#N/A</v>
      </c>
      <c r="CK50" s="26" t="e">
        <v>#N/A</v>
      </c>
      <c r="CL50" s="26" t="e">
        <v>#N/A</v>
      </c>
      <c r="CM50" s="26" t="e">
        <v>#N/A</v>
      </c>
      <c r="CN50" s="26" t="e">
        <v>#N/A</v>
      </c>
      <c r="CO50" s="26" t="e">
        <v>#N/A</v>
      </c>
      <c r="CP50" s="26" t="e">
        <v>#N/A</v>
      </c>
      <c r="CQ50" s="26" t="e">
        <v>#N/A</v>
      </c>
      <c r="CR50" s="26" t="e">
        <v>#N/A</v>
      </c>
      <c r="CS50" s="26" t="e">
        <v>#N/A</v>
      </c>
      <c r="CT50" s="26" t="e">
        <v>#N/A</v>
      </c>
      <c r="CU50" s="26" t="e">
        <v>#N/A</v>
      </c>
      <c r="CV50" s="26" t="e">
        <v>#N/A</v>
      </c>
      <c r="CW50" s="26" t="e">
        <v>#N/A</v>
      </c>
      <c r="CX50" s="26" t="e">
        <v>#N/A</v>
      </c>
      <c r="CY50" s="26" t="e">
        <v>#N/A</v>
      </c>
      <c r="CZ50" s="26" t="e">
        <v>#N/A</v>
      </c>
      <c r="DA50" s="26" t="e">
        <v>#N/A</v>
      </c>
      <c r="DB50" s="26" t="e">
        <v>#N/A</v>
      </c>
      <c r="DC50" s="26" t="e">
        <v>#N/A</v>
      </c>
      <c r="DD50" s="26" t="e">
        <v>#N/A</v>
      </c>
      <c r="DE50" s="26" t="e">
        <v>#N/A</v>
      </c>
      <c r="DF50" s="26" t="e">
        <v>#N/A</v>
      </c>
      <c r="DG50" s="26" t="e">
        <v>#N/A</v>
      </c>
      <c r="DH50" s="26" t="e">
        <v>#N/A</v>
      </c>
      <c r="DI50" s="26" t="e">
        <v>#N/A</v>
      </c>
      <c r="DJ50" s="26" t="e">
        <v>#N/A</v>
      </c>
      <c r="DK50" s="26" t="e">
        <v>#N/A</v>
      </c>
      <c r="DL50" s="26" t="e">
        <v>#N/A</v>
      </c>
      <c r="DM50" s="26" t="e">
        <v>#N/A</v>
      </c>
      <c r="DN50" s="26" t="e">
        <v>#N/A</v>
      </c>
      <c r="DO50" s="26" t="e">
        <v>#N/A</v>
      </c>
      <c r="DP50" s="26" t="e">
        <v>#N/A</v>
      </c>
      <c r="DQ50" s="26" t="e">
        <v>#N/A</v>
      </c>
      <c r="DR50" s="26" t="e">
        <v>#N/A</v>
      </c>
      <c r="DS50" s="26" t="e">
        <v>#N/A</v>
      </c>
      <c r="DT50" s="26" t="e">
        <v>#N/A</v>
      </c>
      <c r="DU50" s="26" t="e">
        <v>#N/A</v>
      </c>
      <c r="DV50" s="26" t="e">
        <v>#N/A</v>
      </c>
      <c r="DW50" s="26" t="e">
        <v>#N/A</v>
      </c>
      <c r="DX50" s="26" t="e">
        <v>#N/A</v>
      </c>
      <c r="DY50" s="26" t="e">
        <v>#N/A</v>
      </c>
      <c r="DZ50" s="26" t="e">
        <v>#N/A</v>
      </c>
      <c r="EA50" s="26" t="e">
        <v>#N/A</v>
      </c>
      <c r="EB50" s="26" t="e">
        <v>#N/A</v>
      </c>
      <c r="EC50" s="26" t="e">
        <v>#N/A</v>
      </c>
      <c r="ED50" s="26" t="e">
        <v>#N/A</v>
      </c>
      <c r="EE50" s="26" t="e">
        <v>#N/A</v>
      </c>
      <c r="EF50" s="26" t="e">
        <v>#N/A</v>
      </c>
      <c r="EG50" s="26" t="e">
        <v>#N/A</v>
      </c>
      <c r="EH50" s="26" t="e">
        <v>#N/A</v>
      </c>
      <c r="EI50" s="26" t="e">
        <v>#N/A</v>
      </c>
      <c r="EJ50" s="26" t="e">
        <v>#N/A</v>
      </c>
      <c r="EK50" s="26" t="e">
        <v>#N/A</v>
      </c>
      <c r="EL50" s="26" t="e">
        <v>#N/A</v>
      </c>
      <c r="EM50" s="26" t="e">
        <v>#N/A</v>
      </c>
      <c r="EN50" s="26" t="e">
        <v>#N/A</v>
      </c>
      <c r="EO50" s="26" t="e">
        <v>#N/A</v>
      </c>
      <c r="EP50" s="26" t="e">
        <v>#N/A</v>
      </c>
      <c r="EQ50" s="26" t="e">
        <v>#N/A</v>
      </c>
      <c r="ER50" s="26" t="e">
        <v>#N/A</v>
      </c>
      <c r="ES50" s="26" t="e">
        <v>#N/A</v>
      </c>
      <c r="ET50" s="26" t="e">
        <v>#N/A</v>
      </c>
      <c r="EU50" s="26" t="e">
        <v>#N/A</v>
      </c>
      <c r="EV50" s="26" t="e">
        <v>#N/A</v>
      </c>
      <c r="EW50" s="26" t="e">
        <v>#N/A</v>
      </c>
      <c r="EX50" s="26" t="e">
        <v>#N/A</v>
      </c>
      <c r="EY50" s="26" t="e">
        <v>#N/A</v>
      </c>
      <c r="EZ50" s="26" t="e">
        <v>#N/A</v>
      </c>
      <c r="FA50" s="26" t="e">
        <v>#N/A</v>
      </c>
      <c r="FB50" s="26" t="e">
        <v>#N/A</v>
      </c>
      <c r="FC50" s="26" t="e">
        <v>#N/A</v>
      </c>
      <c r="FD50" s="26" t="e">
        <v>#N/A</v>
      </c>
      <c r="FE50" s="26" t="e">
        <v>#N/A</v>
      </c>
      <c r="FF50" s="26" t="e">
        <v>#N/A</v>
      </c>
      <c r="FG50" s="26" t="e">
        <v>#N/A</v>
      </c>
      <c r="FH50" s="26" t="e">
        <v>#N/A</v>
      </c>
      <c r="FI50" s="26">
        <v>16691</v>
      </c>
      <c r="FJ50" s="26" t="e">
        <v>#N/A</v>
      </c>
      <c r="FK50" s="26" t="e">
        <v>#N/A</v>
      </c>
      <c r="FL50" s="26" t="e">
        <v>#N/A</v>
      </c>
      <c r="FM50" s="26" t="e">
        <v>#N/A</v>
      </c>
      <c r="FN50" s="26" t="e">
        <v>#N/A</v>
      </c>
      <c r="FO50" s="26" t="e">
        <v>#N/A</v>
      </c>
      <c r="FP50" s="26" t="e">
        <v>#N/A</v>
      </c>
      <c r="FQ50" s="26" t="e">
        <v>#N/A</v>
      </c>
      <c r="FR50" s="26" t="e">
        <v>#N/A</v>
      </c>
      <c r="FS50" s="26" t="e">
        <v>#N/A</v>
      </c>
      <c r="FT50" s="26" t="e">
        <v>#N/A</v>
      </c>
      <c r="FU50" s="26" t="e">
        <v>#N/A</v>
      </c>
      <c r="FV50" s="26" t="e">
        <v>#N/A</v>
      </c>
      <c r="FW50" s="26" t="e">
        <v>#N/A</v>
      </c>
      <c r="FX50" s="26" t="e">
        <v>#N/A</v>
      </c>
      <c r="FY50" s="26" t="e">
        <v>#N/A</v>
      </c>
      <c r="FZ50" s="26">
        <v>20483</v>
      </c>
      <c r="GA50" s="26">
        <v>18086.489000000001</v>
      </c>
      <c r="GB50" s="26">
        <v>10526.336598000002</v>
      </c>
      <c r="GC50" s="26">
        <v>9600.0189773760012</v>
      </c>
      <c r="GD50" s="26">
        <v>10118.420002154306</v>
      </c>
      <c r="GE50" s="26">
        <v>10816.590982302954</v>
      </c>
      <c r="GF50" s="26">
        <v>11454.769850258828</v>
      </c>
      <c r="GG50" s="26">
        <v>11832.777255317369</v>
      </c>
      <c r="GH50" s="26">
        <v>12696.569994955536</v>
      </c>
      <c r="GI50" s="26">
        <v>13115.55680478907</v>
      </c>
      <c r="GJ50" s="26">
        <v>13889.374656271628</v>
      </c>
      <c r="GK50" s="26">
        <v>15222.754623273706</v>
      </c>
      <c r="GL50" s="26">
        <v>17521.390571388034</v>
      </c>
      <c r="GM50" s="26">
        <v>19956.863860810972</v>
      </c>
      <c r="GN50" s="26">
        <v>22052</v>
      </c>
      <c r="GO50" s="26">
        <v>25117</v>
      </c>
      <c r="GP50" s="26">
        <v>28433</v>
      </c>
      <c r="GQ50" s="26">
        <v>32328</v>
      </c>
      <c r="GR50" s="26">
        <v>34526</v>
      </c>
    </row>
    <row r="51" spans="1:200">
      <c r="A51" s="2" t="s">
        <v>177</v>
      </c>
      <c r="B51" s="17" t="e">
        <v>#N/A</v>
      </c>
      <c r="C51" s="17" t="e">
        <v>#N/A</v>
      </c>
      <c r="D51" s="17" t="e">
        <v>#N/A</v>
      </c>
      <c r="E51" s="17" t="e">
        <v>#N/A</v>
      </c>
      <c r="F51" s="26" t="e">
        <v>#N/A</v>
      </c>
      <c r="G51" s="26" t="e">
        <v>#N/A</v>
      </c>
      <c r="H51" s="26" t="e">
        <v>#N/A</v>
      </c>
      <c r="I51" s="26" t="e">
        <v>#N/A</v>
      </c>
      <c r="J51" s="26" t="e">
        <v>#N/A</v>
      </c>
      <c r="K51" s="26" t="e">
        <v>#N/A</v>
      </c>
      <c r="L51" s="26" t="e">
        <v>#N/A</v>
      </c>
      <c r="M51" s="26" t="e">
        <v>#N/A</v>
      </c>
      <c r="N51" s="26" t="e">
        <v>#N/A</v>
      </c>
      <c r="O51" s="26" t="e">
        <v>#N/A</v>
      </c>
      <c r="P51" s="26" t="e">
        <v>#N/A</v>
      </c>
      <c r="Q51" s="26" t="e">
        <v>#N/A</v>
      </c>
      <c r="R51" s="26" t="e">
        <v>#N/A</v>
      </c>
      <c r="S51" s="26" t="e">
        <v>#N/A</v>
      </c>
      <c r="T51" s="26" t="e">
        <v>#N/A</v>
      </c>
      <c r="U51" s="26" t="e">
        <v>#N/A</v>
      </c>
      <c r="V51" s="26" t="e">
        <v>#N/A</v>
      </c>
      <c r="W51" s="26" t="e">
        <v>#N/A</v>
      </c>
      <c r="X51" s="26" t="e">
        <v>#N/A</v>
      </c>
      <c r="Y51" s="26" t="e">
        <v>#N/A</v>
      </c>
      <c r="Z51" s="26" t="e">
        <v>#N/A</v>
      </c>
      <c r="AA51" s="26" t="e">
        <v>#N/A</v>
      </c>
      <c r="AB51" s="26" t="e">
        <v>#N/A</v>
      </c>
      <c r="AC51" s="26" t="e">
        <v>#N/A</v>
      </c>
      <c r="AD51" s="26" t="e">
        <v>#N/A</v>
      </c>
      <c r="AE51" s="26" t="e">
        <v>#N/A</v>
      </c>
      <c r="AF51" s="26" t="e">
        <v>#N/A</v>
      </c>
      <c r="AG51" s="26" t="e">
        <v>#N/A</v>
      </c>
      <c r="AH51" s="26" t="e">
        <v>#N/A</v>
      </c>
      <c r="AI51" s="26" t="e">
        <v>#N/A</v>
      </c>
      <c r="AJ51" s="26" t="e">
        <v>#N/A</v>
      </c>
      <c r="AK51" s="26" t="e">
        <v>#N/A</v>
      </c>
      <c r="AL51" s="26" t="e">
        <v>#N/A</v>
      </c>
      <c r="AM51" s="26" t="e">
        <v>#N/A</v>
      </c>
      <c r="AN51" s="26" t="e">
        <v>#N/A</v>
      </c>
      <c r="AO51" s="26" t="e">
        <v>#N/A</v>
      </c>
      <c r="AP51" s="26" t="e">
        <v>#N/A</v>
      </c>
      <c r="AQ51" s="26" t="e">
        <v>#N/A</v>
      </c>
      <c r="AR51" s="26" t="e">
        <v>#N/A</v>
      </c>
      <c r="AS51" s="26" t="e">
        <v>#N/A</v>
      </c>
      <c r="AT51" s="26" t="e">
        <v>#N/A</v>
      </c>
      <c r="AU51" s="26" t="e">
        <v>#N/A</v>
      </c>
      <c r="AV51" s="26" t="e">
        <v>#N/A</v>
      </c>
      <c r="AW51" s="26" t="e">
        <v>#N/A</v>
      </c>
      <c r="AX51" s="26" t="e">
        <v>#N/A</v>
      </c>
      <c r="AY51" s="26" t="e">
        <v>#N/A</v>
      </c>
      <c r="AZ51" s="26" t="e">
        <v>#N/A</v>
      </c>
      <c r="BA51" s="26" t="e">
        <v>#N/A</v>
      </c>
      <c r="BB51" s="26" t="e">
        <v>#N/A</v>
      </c>
      <c r="BC51" s="26" t="e">
        <v>#N/A</v>
      </c>
      <c r="BD51" s="26" t="e">
        <v>#N/A</v>
      </c>
      <c r="BE51" s="26" t="e">
        <v>#N/A</v>
      </c>
      <c r="BF51" s="26" t="e">
        <v>#N/A</v>
      </c>
      <c r="BG51" s="26" t="e">
        <v>#N/A</v>
      </c>
      <c r="BH51" s="26" t="e">
        <v>#N/A</v>
      </c>
      <c r="BI51" s="26" t="e">
        <v>#N/A</v>
      </c>
      <c r="BJ51" s="26" t="e">
        <v>#N/A</v>
      </c>
      <c r="BK51" s="26" t="e">
        <v>#N/A</v>
      </c>
      <c r="BL51" s="26" t="e">
        <v>#N/A</v>
      </c>
      <c r="BM51" s="26" t="e">
        <v>#N/A</v>
      </c>
      <c r="BN51" s="26" t="e">
        <v>#N/A</v>
      </c>
      <c r="BO51" s="26" t="e">
        <v>#N/A</v>
      </c>
      <c r="BP51" s="26" t="e">
        <v>#N/A</v>
      </c>
      <c r="BQ51" s="26" t="e">
        <v>#N/A</v>
      </c>
      <c r="BR51" s="26" t="e">
        <v>#N/A</v>
      </c>
      <c r="BS51" s="26" t="e">
        <v>#N/A</v>
      </c>
      <c r="BT51" s="26" t="e">
        <v>#N/A</v>
      </c>
      <c r="BU51" s="26" t="e">
        <v>#N/A</v>
      </c>
      <c r="BV51" s="26" t="e">
        <v>#N/A</v>
      </c>
      <c r="BW51" s="26" t="e">
        <v>#N/A</v>
      </c>
      <c r="BX51" s="26" t="e">
        <v>#N/A</v>
      </c>
      <c r="BY51" s="26" t="e">
        <v>#N/A</v>
      </c>
      <c r="BZ51" s="26" t="e">
        <v>#N/A</v>
      </c>
      <c r="CA51" s="26" t="e">
        <v>#N/A</v>
      </c>
      <c r="CB51" s="26" t="e">
        <v>#N/A</v>
      </c>
      <c r="CC51" s="26" t="e">
        <v>#N/A</v>
      </c>
      <c r="CD51" s="26" t="e">
        <v>#N/A</v>
      </c>
      <c r="CE51" s="26" t="e">
        <v>#N/A</v>
      </c>
      <c r="CF51" s="26" t="e">
        <v>#N/A</v>
      </c>
      <c r="CG51" s="26" t="e">
        <v>#N/A</v>
      </c>
      <c r="CH51" s="26" t="e">
        <v>#N/A</v>
      </c>
      <c r="CI51" s="26" t="e">
        <v>#N/A</v>
      </c>
      <c r="CJ51" s="26" t="e">
        <v>#N/A</v>
      </c>
      <c r="CK51" s="26" t="e">
        <v>#N/A</v>
      </c>
      <c r="CL51" s="26" t="e">
        <v>#N/A</v>
      </c>
      <c r="CM51" s="26" t="e">
        <v>#N/A</v>
      </c>
      <c r="CN51" s="26" t="e">
        <v>#N/A</v>
      </c>
      <c r="CO51" s="26" t="e">
        <v>#N/A</v>
      </c>
      <c r="CP51" s="26" t="e">
        <v>#N/A</v>
      </c>
      <c r="CQ51" s="26" t="e">
        <v>#N/A</v>
      </c>
      <c r="CR51" s="26" t="e">
        <v>#N/A</v>
      </c>
      <c r="CS51" s="26" t="e">
        <v>#N/A</v>
      </c>
      <c r="CT51" s="26" t="e">
        <v>#N/A</v>
      </c>
      <c r="CU51" s="26" t="e">
        <v>#N/A</v>
      </c>
      <c r="CV51" s="26" t="e">
        <v>#N/A</v>
      </c>
      <c r="CW51" s="26" t="e">
        <v>#N/A</v>
      </c>
      <c r="CX51" s="26" t="e">
        <v>#N/A</v>
      </c>
      <c r="CY51" s="26" t="e">
        <v>#N/A</v>
      </c>
      <c r="CZ51" s="26" t="e">
        <v>#N/A</v>
      </c>
      <c r="DA51" s="26" t="e">
        <v>#N/A</v>
      </c>
      <c r="DB51" s="26" t="e">
        <v>#N/A</v>
      </c>
      <c r="DC51" s="26" t="e">
        <v>#N/A</v>
      </c>
      <c r="DD51" s="26" t="e">
        <v>#N/A</v>
      </c>
      <c r="DE51" s="26" t="e">
        <v>#N/A</v>
      </c>
      <c r="DF51" s="26" t="e">
        <v>#N/A</v>
      </c>
      <c r="DG51" s="26" t="e">
        <v>#N/A</v>
      </c>
      <c r="DH51" s="26" t="e">
        <v>#N/A</v>
      </c>
      <c r="DI51" s="26" t="e">
        <v>#N/A</v>
      </c>
      <c r="DJ51" s="26" t="e">
        <v>#N/A</v>
      </c>
      <c r="DK51" s="26" t="e">
        <v>#N/A</v>
      </c>
      <c r="DL51" s="26" t="e">
        <v>#N/A</v>
      </c>
      <c r="DM51" s="26" t="e">
        <v>#N/A</v>
      </c>
      <c r="DN51" s="26" t="e">
        <v>#N/A</v>
      </c>
      <c r="DO51" s="26" t="e">
        <v>#N/A</v>
      </c>
      <c r="DP51" s="26" t="e">
        <v>#N/A</v>
      </c>
      <c r="DQ51" s="26" t="e">
        <v>#N/A</v>
      </c>
      <c r="DR51" s="26" t="e">
        <v>#N/A</v>
      </c>
      <c r="DS51" s="26" t="e">
        <v>#N/A</v>
      </c>
      <c r="DT51" s="26" t="e">
        <v>#N/A</v>
      </c>
      <c r="DU51" s="26" t="e">
        <v>#N/A</v>
      </c>
      <c r="DV51" s="26" t="e">
        <v>#N/A</v>
      </c>
      <c r="DW51" s="26" t="e">
        <v>#N/A</v>
      </c>
      <c r="DX51" s="26" t="e">
        <v>#N/A</v>
      </c>
      <c r="DY51" s="26" t="e">
        <v>#N/A</v>
      </c>
      <c r="DZ51" s="26" t="e">
        <v>#N/A</v>
      </c>
      <c r="EA51" s="26" t="e">
        <v>#N/A</v>
      </c>
      <c r="EB51" s="26" t="e">
        <v>#N/A</v>
      </c>
      <c r="EC51" s="26" t="e">
        <v>#N/A</v>
      </c>
      <c r="ED51" s="26" t="e">
        <v>#N/A</v>
      </c>
      <c r="EE51" s="26" t="e">
        <v>#N/A</v>
      </c>
      <c r="EF51" s="26" t="e">
        <v>#N/A</v>
      </c>
      <c r="EG51" s="26" t="e">
        <v>#N/A</v>
      </c>
      <c r="EH51" s="26" t="e">
        <v>#N/A</v>
      </c>
      <c r="EI51" s="26" t="e">
        <v>#N/A</v>
      </c>
      <c r="EJ51" s="26" t="e">
        <v>#N/A</v>
      </c>
      <c r="EK51" s="26" t="e">
        <v>#N/A</v>
      </c>
      <c r="EL51" s="26" t="e">
        <v>#N/A</v>
      </c>
      <c r="EM51" s="26" t="e">
        <v>#N/A</v>
      </c>
      <c r="EN51" s="26" t="e">
        <v>#N/A</v>
      </c>
      <c r="EO51" s="26" t="e">
        <v>#N/A</v>
      </c>
      <c r="EP51" s="26" t="e">
        <v>#N/A</v>
      </c>
      <c r="EQ51" s="26" t="e">
        <v>#N/A</v>
      </c>
      <c r="ER51" s="26" t="e">
        <v>#N/A</v>
      </c>
      <c r="ES51" s="26" t="e">
        <v>#N/A</v>
      </c>
      <c r="ET51" s="26" t="e">
        <v>#N/A</v>
      </c>
      <c r="EU51" s="26" t="e">
        <v>#N/A</v>
      </c>
      <c r="EV51" s="26" t="e">
        <v>#N/A</v>
      </c>
      <c r="EW51" s="26" t="e">
        <v>#N/A</v>
      </c>
      <c r="EX51" s="26" t="e">
        <v>#N/A</v>
      </c>
      <c r="EY51" s="26" t="e">
        <v>#N/A</v>
      </c>
      <c r="EZ51" s="26" t="e">
        <v>#N/A</v>
      </c>
      <c r="FA51" s="26" t="e">
        <v>#N/A</v>
      </c>
      <c r="FB51" s="26" t="e">
        <v>#N/A</v>
      </c>
      <c r="FC51" s="26" t="e">
        <v>#N/A</v>
      </c>
      <c r="FD51" s="26" t="e">
        <v>#N/A</v>
      </c>
      <c r="FE51" s="26" t="e">
        <v>#N/A</v>
      </c>
      <c r="FF51" s="26" t="e">
        <v>#N/A</v>
      </c>
      <c r="FG51" s="26" t="e">
        <v>#N/A</v>
      </c>
      <c r="FH51" s="26" t="e">
        <v>#N/A</v>
      </c>
      <c r="FI51" s="26">
        <v>24378</v>
      </c>
      <c r="FJ51" s="26" t="e">
        <v>#N/A</v>
      </c>
      <c r="FK51" s="26" t="e">
        <v>#N/A</v>
      </c>
      <c r="FL51" s="26" t="e">
        <v>#N/A</v>
      </c>
      <c r="FM51" s="26" t="e">
        <v>#N/A</v>
      </c>
      <c r="FN51" s="26" t="e">
        <v>#N/A</v>
      </c>
      <c r="FO51" s="26" t="e">
        <v>#N/A</v>
      </c>
      <c r="FP51" s="26" t="e">
        <v>#N/A</v>
      </c>
      <c r="FQ51" s="26" t="e">
        <v>#N/A</v>
      </c>
      <c r="FR51" s="26" t="e">
        <v>#N/A</v>
      </c>
      <c r="FS51" s="26" t="e">
        <v>#N/A</v>
      </c>
      <c r="FT51" s="26" t="e">
        <v>#N/A</v>
      </c>
      <c r="FU51" s="26" t="e">
        <v>#N/A</v>
      </c>
      <c r="FV51" s="26" t="e">
        <v>#N/A</v>
      </c>
      <c r="FW51" s="26" t="e">
        <v>#N/A</v>
      </c>
      <c r="FX51" s="26" t="e">
        <v>#N/A</v>
      </c>
      <c r="FY51" s="26" t="e">
        <v>#N/A</v>
      </c>
      <c r="FZ51" s="26">
        <v>33397</v>
      </c>
      <c r="GA51" s="26">
        <v>33163.220999999998</v>
      </c>
      <c r="GB51" s="26">
        <v>25668.333054000002</v>
      </c>
      <c r="GC51" s="26">
        <v>19738.948118526001</v>
      </c>
      <c r="GD51" s="26">
        <v>15850.37533917638</v>
      </c>
      <c r="GE51" s="26">
        <v>13980.031049153569</v>
      </c>
      <c r="GF51" s="26">
        <v>14161.771452792564</v>
      </c>
      <c r="GG51" s="26">
        <v>14983.15419705453</v>
      </c>
      <c r="GH51" s="26">
        <v>16481.469616759983</v>
      </c>
      <c r="GI51" s="26">
        <v>17701.098368400224</v>
      </c>
      <c r="GJ51" s="26">
        <v>19665.920287292647</v>
      </c>
      <c r="GK51" s="26">
        <v>21612.846395734618</v>
      </c>
      <c r="GL51" s="26">
        <v>23903.808113682484</v>
      </c>
      <c r="GM51" s="26">
        <v>26581.034622414925</v>
      </c>
      <c r="GN51" s="26">
        <v>29644</v>
      </c>
      <c r="GO51" s="26">
        <v>36847</v>
      </c>
      <c r="GP51" s="26">
        <v>48086</v>
      </c>
      <c r="GQ51" s="26">
        <v>59338</v>
      </c>
      <c r="GR51" s="26">
        <v>66221</v>
      </c>
    </row>
    <row r="52" spans="1:200">
      <c r="A52" s="2" t="s">
        <v>178</v>
      </c>
      <c r="B52" s="17" t="e">
        <v>#N/A</v>
      </c>
      <c r="C52" s="17" t="e">
        <v>#N/A</v>
      </c>
      <c r="D52" s="17" t="e">
        <v>#N/A</v>
      </c>
      <c r="E52" s="17" t="e">
        <v>#N/A</v>
      </c>
      <c r="F52" s="26" t="e">
        <v>#N/A</v>
      </c>
      <c r="G52" s="26" t="e">
        <v>#N/A</v>
      </c>
      <c r="H52" s="26" t="e">
        <v>#N/A</v>
      </c>
      <c r="I52" s="26" t="e">
        <v>#N/A</v>
      </c>
      <c r="J52" s="26" t="e">
        <v>#N/A</v>
      </c>
      <c r="K52" s="26" t="e">
        <v>#N/A</v>
      </c>
      <c r="L52" s="26" t="e">
        <v>#N/A</v>
      </c>
      <c r="M52" s="26" t="e">
        <v>#N/A</v>
      </c>
      <c r="N52" s="26" t="e">
        <v>#N/A</v>
      </c>
      <c r="O52" s="26" t="e">
        <v>#N/A</v>
      </c>
      <c r="P52" s="26" t="e">
        <v>#N/A</v>
      </c>
      <c r="Q52" s="26" t="e">
        <v>#N/A</v>
      </c>
      <c r="R52" s="26" t="e">
        <v>#N/A</v>
      </c>
      <c r="S52" s="26" t="e">
        <v>#N/A</v>
      </c>
      <c r="T52" s="26" t="e">
        <v>#N/A</v>
      </c>
      <c r="U52" s="26" t="e">
        <v>#N/A</v>
      </c>
      <c r="V52" s="26" t="e">
        <v>#N/A</v>
      </c>
      <c r="W52" s="26" t="e">
        <v>#N/A</v>
      </c>
      <c r="X52" s="26" t="e">
        <v>#N/A</v>
      </c>
      <c r="Y52" s="26" t="e">
        <v>#N/A</v>
      </c>
      <c r="Z52" s="26" t="e">
        <v>#N/A</v>
      </c>
      <c r="AA52" s="26" t="e">
        <v>#N/A</v>
      </c>
      <c r="AB52" s="26" t="e">
        <v>#N/A</v>
      </c>
      <c r="AC52" s="26" t="e">
        <v>#N/A</v>
      </c>
      <c r="AD52" s="26" t="e">
        <v>#N/A</v>
      </c>
      <c r="AE52" s="26" t="e">
        <v>#N/A</v>
      </c>
      <c r="AF52" s="26" t="e">
        <v>#N/A</v>
      </c>
      <c r="AG52" s="26" t="e">
        <v>#N/A</v>
      </c>
      <c r="AH52" s="26" t="e">
        <v>#N/A</v>
      </c>
      <c r="AI52" s="26" t="e">
        <v>#N/A</v>
      </c>
      <c r="AJ52" s="26" t="e">
        <v>#N/A</v>
      </c>
      <c r="AK52" s="26" t="e">
        <v>#N/A</v>
      </c>
      <c r="AL52" s="26" t="e">
        <v>#N/A</v>
      </c>
      <c r="AM52" s="26" t="e">
        <v>#N/A</v>
      </c>
      <c r="AN52" s="26" t="e">
        <v>#N/A</v>
      </c>
      <c r="AO52" s="26" t="e">
        <v>#N/A</v>
      </c>
      <c r="AP52" s="26" t="e">
        <v>#N/A</v>
      </c>
      <c r="AQ52" s="26" t="e">
        <v>#N/A</v>
      </c>
      <c r="AR52" s="26" t="e">
        <v>#N/A</v>
      </c>
      <c r="AS52" s="26" t="e">
        <v>#N/A</v>
      </c>
      <c r="AT52" s="26" t="e">
        <v>#N/A</v>
      </c>
      <c r="AU52" s="26" t="e">
        <v>#N/A</v>
      </c>
      <c r="AV52" s="26" t="e">
        <v>#N/A</v>
      </c>
      <c r="AW52" s="26" t="e">
        <v>#N/A</v>
      </c>
      <c r="AX52" s="26" t="e">
        <v>#N/A</v>
      </c>
      <c r="AY52" s="26" t="e">
        <v>#N/A</v>
      </c>
      <c r="AZ52" s="26" t="e">
        <v>#N/A</v>
      </c>
      <c r="BA52" s="26" t="e">
        <v>#N/A</v>
      </c>
      <c r="BB52" s="26" t="e">
        <v>#N/A</v>
      </c>
      <c r="BC52" s="26" t="e">
        <v>#N/A</v>
      </c>
      <c r="BD52" s="26" t="e">
        <v>#N/A</v>
      </c>
      <c r="BE52" s="26" t="e">
        <v>#N/A</v>
      </c>
      <c r="BF52" s="26" t="e">
        <v>#N/A</v>
      </c>
      <c r="BG52" s="26" t="e">
        <v>#N/A</v>
      </c>
      <c r="BH52" s="26" t="e">
        <v>#N/A</v>
      </c>
      <c r="BI52" s="26" t="e">
        <v>#N/A</v>
      </c>
      <c r="BJ52" s="26" t="e">
        <v>#N/A</v>
      </c>
      <c r="BK52" s="26" t="e">
        <v>#N/A</v>
      </c>
      <c r="BL52" s="26" t="e">
        <v>#N/A</v>
      </c>
      <c r="BM52" s="26" t="e">
        <v>#N/A</v>
      </c>
      <c r="BN52" s="26" t="e">
        <v>#N/A</v>
      </c>
      <c r="BO52" s="26" t="e">
        <v>#N/A</v>
      </c>
      <c r="BP52" s="26" t="e">
        <v>#N/A</v>
      </c>
      <c r="BQ52" s="26" t="e">
        <v>#N/A</v>
      </c>
      <c r="BR52" s="26" t="e">
        <v>#N/A</v>
      </c>
      <c r="BS52" s="26" t="e">
        <v>#N/A</v>
      </c>
      <c r="BT52" s="26" t="e">
        <v>#N/A</v>
      </c>
      <c r="BU52" s="26" t="e">
        <v>#N/A</v>
      </c>
      <c r="BV52" s="26" t="e">
        <v>#N/A</v>
      </c>
      <c r="BW52" s="26" t="e">
        <v>#N/A</v>
      </c>
      <c r="BX52" s="26" t="e">
        <v>#N/A</v>
      </c>
      <c r="BY52" s="26" t="e">
        <v>#N/A</v>
      </c>
      <c r="BZ52" s="26" t="e">
        <v>#N/A</v>
      </c>
      <c r="CA52" s="26" t="e">
        <v>#N/A</v>
      </c>
      <c r="CB52" s="26" t="e">
        <v>#N/A</v>
      </c>
      <c r="CC52" s="26" t="e">
        <v>#N/A</v>
      </c>
      <c r="CD52" s="26" t="e">
        <v>#N/A</v>
      </c>
      <c r="CE52" s="26" t="e">
        <v>#N/A</v>
      </c>
      <c r="CF52" s="26" t="e">
        <v>#N/A</v>
      </c>
      <c r="CG52" s="26" t="e">
        <v>#N/A</v>
      </c>
      <c r="CH52" s="26" t="e">
        <v>#N/A</v>
      </c>
      <c r="CI52" s="26" t="e">
        <v>#N/A</v>
      </c>
      <c r="CJ52" s="26" t="e">
        <v>#N/A</v>
      </c>
      <c r="CK52" s="26" t="e">
        <v>#N/A</v>
      </c>
      <c r="CL52" s="26" t="e">
        <v>#N/A</v>
      </c>
      <c r="CM52" s="26" t="e">
        <v>#N/A</v>
      </c>
      <c r="CN52" s="26" t="e">
        <v>#N/A</v>
      </c>
      <c r="CO52" s="26" t="e">
        <v>#N/A</v>
      </c>
      <c r="CP52" s="26" t="e">
        <v>#N/A</v>
      </c>
      <c r="CQ52" s="26" t="e">
        <v>#N/A</v>
      </c>
      <c r="CR52" s="26" t="e">
        <v>#N/A</v>
      </c>
      <c r="CS52" s="26" t="e">
        <v>#N/A</v>
      </c>
      <c r="CT52" s="26" t="e">
        <v>#N/A</v>
      </c>
      <c r="CU52" s="26" t="e">
        <v>#N/A</v>
      </c>
      <c r="CV52" s="26" t="e">
        <v>#N/A</v>
      </c>
      <c r="CW52" s="26" t="e">
        <v>#N/A</v>
      </c>
      <c r="CX52" s="26" t="e">
        <v>#N/A</v>
      </c>
      <c r="CY52" s="26" t="e">
        <v>#N/A</v>
      </c>
      <c r="CZ52" s="26" t="e">
        <v>#N/A</v>
      </c>
      <c r="DA52" s="26" t="e">
        <v>#N/A</v>
      </c>
      <c r="DB52" s="26" t="e">
        <v>#N/A</v>
      </c>
      <c r="DC52" s="26" t="e">
        <v>#N/A</v>
      </c>
      <c r="DD52" s="26" t="e">
        <v>#N/A</v>
      </c>
      <c r="DE52" s="26" t="e">
        <v>#N/A</v>
      </c>
      <c r="DF52" s="26" t="e">
        <v>#N/A</v>
      </c>
      <c r="DG52" s="26" t="e">
        <v>#N/A</v>
      </c>
      <c r="DH52" s="26" t="e">
        <v>#N/A</v>
      </c>
      <c r="DI52" s="26" t="e">
        <v>#N/A</v>
      </c>
      <c r="DJ52" s="26" t="e">
        <v>#N/A</v>
      </c>
      <c r="DK52" s="26" t="e">
        <v>#N/A</v>
      </c>
      <c r="DL52" s="26" t="e">
        <v>#N/A</v>
      </c>
      <c r="DM52" s="26" t="e">
        <v>#N/A</v>
      </c>
      <c r="DN52" s="26" t="e">
        <v>#N/A</v>
      </c>
      <c r="DO52" s="26" t="e">
        <v>#N/A</v>
      </c>
      <c r="DP52" s="26" t="e">
        <v>#N/A</v>
      </c>
      <c r="DQ52" s="26" t="e">
        <v>#N/A</v>
      </c>
      <c r="DR52" s="26" t="e">
        <v>#N/A</v>
      </c>
      <c r="DS52" s="26" t="e">
        <v>#N/A</v>
      </c>
      <c r="DT52" s="26" t="e">
        <v>#N/A</v>
      </c>
      <c r="DU52" s="26" t="e">
        <v>#N/A</v>
      </c>
      <c r="DV52" s="26" t="e">
        <v>#N/A</v>
      </c>
      <c r="DW52" s="26" t="e">
        <v>#N/A</v>
      </c>
      <c r="DX52" s="26" t="e">
        <v>#N/A</v>
      </c>
      <c r="DY52" s="26" t="e">
        <v>#N/A</v>
      </c>
      <c r="DZ52" s="26" t="e">
        <v>#N/A</v>
      </c>
      <c r="EA52" s="26" t="e">
        <v>#N/A</v>
      </c>
      <c r="EB52" s="26" t="e">
        <v>#N/A</v>
      </c>
      <c r="EC52" s="26" t="e">
        <v>#N/A</v>
      </c>
      <c r="ED52" s="26" t="e">
        <v>#N/A</v>
      </c>
      <c r="EE52" s="26" t="e">
        <v>#N/A</v>
      </c>
      <c r="EF52" s="26" t="e">
        <v>#N/A</v>
      </c>
      <c r="EG52" s="26" t="e">
        <v>#N/A</v>
      </c>
      <c r="EH52" s="26" t="e">
        <v>#N/A</v>
      </c>
      <c r="EI52" s="26" t="e">
        <v>#N/A</v>
      </c>
      <c r="EJ52" s="26" t="e">
        <v>#N/A</v>
      </c>
      <c r="EK52" s="26" t="e">
        <v>#N/A</v>
      </c>
      <c r="EL52" s="26" t="e">
        <v>#N/A</v>
      </c>
      <c r="EM52" s="26" t="e">
        <v>#N/A</v>
      </c>
      <c r="EN52" s="26" t="e">
        <v>#N/A</v>
      </c>
      <c r="EO52" s="26" t="e">
        <v>#N/A</v>
      </c>
      <c r="EP52" s="26" t="e">
        <v>#N/A</v>
      </c>
      <c r="EQ52" s="26" t="e">
        <v>#N/A</v>
      </c>
      <c r="ER52" s="26" t="e">
        <v>#N/A</v>
      </c>
      <c r="ES52" s="26" t="e">
        <v>#N/A</v>
      </c>
      <c r="ET52" s="26" t="e">
        <v>#N/A</v>
      </c>
      <c r="EU52" s="26" t="e">
        <v>#N/A</v>
      </c>
      <c r="EV52" s="26" t="e">
        <v>#N/A</v>
      </c>
      <c r="EW52" s="26" t="e">
        <v>#N/A</v>
      </c>
      <c r="EX52" s="26" t="e">
        <v>#N/A</v>
      </c>
      <c r="EY52" s="26" t="e">
        <v>#N/A</v>
      </c>
      <c r="EZ52" s="26" t="e">
        <v>#N/A</v>
      </c>
      <c r="FA52" s="26" t="e">
        <v>#N/A</v>
      </c>
      <c r="FB52" s="26" t="e">
        <v>#N/A</v>
      </c>
      <c r="FC52" s="26" t="e">
        <v>#N/A</v>
      </c>
      <c r="FD52" s="26" t="e">
        <v>#N/A</v>
      </c>
      <c r="FE52" s="26" t="e">
        <v>#N/A</v>
      </c>
      <c r="FF52" s="26" t="e">
        <v>#N/A</v>
      </c>
      <c r="FG52" s="26" t="e">
        <v>#N/A</v>
      </c>
      <c r="FH52" s="26" t="e">
        <v>#N/A</v>
      </c>
      <c r="FI52" s="26">
        <v>48333</v>
      </c>
      <c r="FJ52" s="26" t="e">
        <v>#N/A</v>
      </c>
      <c r="FK52" s="26" t="e">
        <v>#N/A</v>
      </c>
      <c r="FL52" s="26" t="e">
        <v>#N/A</v>
      </c>
      <c r="FM52" s="26" t="e">
        <v>#N/A</v>
      </c>
      <c r="FN52" s="26" t="e">
        <v>#N/A</v>
      </c>
      <c r="FO52" s="26" t="e">
        <v>#N/A</v>
      </c>
      <c r="FP52" s="26" t="e">
        <v>#N/A</v>
      </c>
      <c r="FQ52" s="26" t="e">
        <v>#N/A</v>
      </c>
      <c r="FR52" s="26" t="e">
        <v>#N/A</v>
      </c>
      <c r="FS52" s="26" t="e">
        <v>#N/A</v>
      </c>
      <c r="FT52" s="26" t="e">
        <v>#N/A</v>
      </c>
      <c r="FU52" s="26" t="e">
        <v>#N/A</v>
      </c>
      <c r="FV52" s="26" t="e">
        <v>#N/A</v>
      </c>
      <c r="FW52" s="26" t="e">
        <v>#N/A</v>
      </c>
      <c r="FX52" s="26" t="e">
        <v>#N/A</v>
      </c>
      <c r="FY52" s="26" t="e">
        <v>#N/A</v>
      </c>
      <c r="FZ52" s="26">
        <v>73389</v>
      </c>
      <c r="GA52" s="26">
        <v>72361.553999999989</v>
      </c>
      <c r="GB52" s="26">
        <v>65414.844816000012</v>
      </c>
      <c r="GC52" s="26">
        <v>60443.316609984024</v>
      </c>
      <c r="GD52" s="26">
        <v>53371.448566615887</v>
      </c>
      <c r="GE52" s="26">
        <v>47820.817915687832</v>
      </c>
      <c r="GF52" s="26">
        <v>49159.800817327094</v>
      </c>
      <c r="GG52" s="26">
        <v>54764.018110502388</v>
      </c>
      <c r="GH52" s="26">
        <v>59364.195631784591</v>
      </c>
      <c r="GI52" s="26">
        <v>61382.578283265269</v>
      </c>
      <c r="GJ52" s="26">
        <v>64942.767823694645</v>
      </c>
      <c r="GK52" s="26">
        <v>67995.077911408283</v>
      </c>
      <c r="GL52" s="26">
        <v>71394.831806978706</v>
      </c>
      <c r="GM52" s="26">
        <v>76249.68036985326</v>
      </c>
      <c r="GN52" s="26">
        <v>84943</v>
      </c>
      <c r="GO52" s="26">
        <v>92928</v>
      </c>
      <c r="GP52" s="26">
        <v>102220</v>
      </c>
      <c r="GQ52" s="26">
        <v>111011</v>
      </c>
      <c r="GR52" s="26">
        <v>122112</v>
      </c>
    </row>
    <row r="53" spans="1:200">
      <c r="A53" s="2" t="s">
        <v>179</v>
      </c>
      <c r="B53" s="17" t="e">
        <v>#N/A</v>
      </c>
      <c r="C53" s="17" t="e">
        <v>#N/A</v>
      </c>
      <c r="D53" s="17" t="e">
        <v>#N/A</v>
      </c>
      <c r="E53" s="17" t="e">
        <v>#N/A</v>
      </c>
      <c r="F53" s="26" t="e">
        <v>#N/A</v>
      </c>
      <c r="G53" s="26" t="e">
        <v>#N/A</v>
      </c>
      <c r="H53" s="26" t="e">
        <v>#N/A</v>
      </c>
      <c r="I53" s="26" t="e">
        <v>#N/A</v>
      </c>
      <c r="J53" s="26" t="e">
        <v>#N/A</v>
      </c>
      <c r="K53" s="26" t="e">
        <v>#N/A</v>
      </c>
      <c r="L53" s="26" t="e">
        <v>#N/A</v>
      </c>
      <c r="M53" s="26" t="e">
        <v>#N/A</v>
      </c>
      <c r="N53" s="26" t="e">
        <v>#N/A</v>
      </c>
      <c r="O53" s="26" t="e">
        <v>#N/A</v>
      </c>
      <c r="P53" s="26" t="e">
        <v>#N/A</v>
      </c>
      <c r="Q53" s="26" t="e">
        <v>#N/A</v>
      </c>
      <c r="R53" s="26" t="e">
        <v>#N/A</v>
      </c>
      <c r="S53" s="26" t="e">
        <v>#N/A</v>
      </c>
      <c r="T53" s="26" t="e">
        <v>#N/A</v>
      </c>
      <c r="U53" s="26" t="e">
        <v>#N/A</v>
      </c>
      <c r="V53" s="26" t="e">
        <v>#N/A</v>
      </c>
      <c r="W53" s="26" t="e">
        <v>#N/A</v>
      </c>
      <c r="X53" s="26" t="e">
        <v>#N/A</v>
      </c>
      <c r="Y53" s="26" t="e">
        <v>#N/A</v>
      </c>
      <c r="Z53" s="26" t="e">
        <v>#N/A</v>
      </c>
      <c r="AA53" s="26" t="e">
        <v>#N/A</v>
      </c>
      <c r="AB53" s="26" t="e">
        <v>#N/A</v>
      </c>
      <c r="AC53" s="26" t="e">
        <v>#N/A</v>
      </c>
      <c r="AD53" s="26" t="e">
        <v>#N/A</v>
      </c>
      <c r="AE53" s="26" t="e">
        <v>#N/A</v>
      </c>
      <c r="AF53" s="26" t="e">
        <v>#N/A</v>
      </c>
      <c r="AG53" s="26" t="e">
        <v>#N/A</v>
      </c>
      <c r="AH53" s="26" t="e">
        <v>#N/A</v>
      </c>
      <c r="AI53" s="26" t="e">
        <v>#N/A</v>
      </c>
      <c r="AJ53" s="26" t="e">
        <v>#N/A</v>
      </c>
      <c r="AK53" s="26" t="e">
        <v>#N/A</v>
      </c>
      <c r="AL53" s="26" t="e">
        <v>#N/A</v>
      </c>
      <c r="AM53" s="26" t="e">
        <v>#N/A</v>
      </c>
      <c r="AN53" s="26" t="e">
        <v>#N/A</v>
      </c>
      <c r="AO53" s="26" t="e">
        <v>#N/A</v>
      </c>
      <c r="AP53" s="26" t="e">
        <v>#N/A</v>
      </c>
      <c r="AQ53" s="26" t="e">
        <v>#N/A</v>
      </c>
      <c r="AR53" s="26" t="e">
        <v>#N/A</v>
      </c>
      <c r="AS53" s="26" t="e">
        <v>#N/A</v>
      </c>
      <c r="AT53" s="26" t="e">
        <v>#N/A</v>
      </c>
      <c r="AU53" s="26" t="e">
        <v>#N/A</v>
      </c>
      <c r="AV53" s="26" t="e">
        <v>#N/A</v>
      </c>
      <c r="AW53" s="26" t="e">
        <v>#N/A</v>
      </c>
      <c r="AX53" s="26" t="e">
        <v>#N/A</v>
      </c>
      <c r="AY53" s="26" t="e">
        <v>#N/A</v>
      </c>
      <c r="AZ53" s="26" t="e">
        <v>#N/A</v>
      </c>
      <c r="BA53" s="26" t="e">
        <v>#N/A</v>
      </c>
      <c r="BB53" s="26" t="e">
        <v>#N/A</v>
      </c>
      <c r="BC53" s="26" t="e">
        <v>#N/A</v>
      </c>
      <c r="BD53" s="26" t="e">
        <v>#N/A</v>
      </c>
      <c r="BE53" s="26" t="e">
        <v>#N/A</v>
      </c>
      <c r="BF53" s="26" t="e">
        <v>#N/A</v>
      </c>
      <c r="BG53" s="26" t="e">
        <v>#N/A</v>
      </c>
      <c r="BH53" s="26" t="e">
        <v>#N/A</v>
      </c>
      <c r="BI53" s="26" t="e">
        <v>#N/A</v>
      </c>
      <c r="BJ53" s="26" t="e">
        <v>#N/A</v>
      </c>
      <c r="BK53" s="26" t="e">
        <v>#N/A</v>
      </c>
      <c r="BL53" s="26" t="e">
        <v>#N/A</v>
      </c>
      <c r="BM53" s="26" t="e">
        <v>#N/A</v>
      </c>
      <c r="BN53" s="26" t="e">
        <v>#N/A</v>
      </c>
      <c r="BO53" s="26" t="e">
        <v>#N/A</v>
      </c>
      <c r="BP53" s="26" t="e">
        <v>#N/A</v>
      </c>
      <c r="BQ53" s="26" t="e">
        <v>#N/A</v>
      </c>
      <c r="BR53" s="26" t="e">
        <v>#N/A</v>
      </c>
      <c r="BS53" s="26" t="e">
        <v>#N/A</v>
      </c>
      <c r="BT53" s="26" t="e">
        <v>#N/A</v>
      </c>
      <c r="BU53" s="26" t="e">
        <v>#N/A</v>
      </c>
      <c r="BV53" s="26" t="e">
        <v>#N/A</v>
      </c>
      <c r="BW53" s="26" t="e">
        <v>#N/A</v>
      </c>
      <c r="BX53" s="26" t="e">
        <v>#N/A</v>
      </c>
      <c r="BY53" s="26" t="e">
        <v>#N/A</v>
      </c>
      <c r="BZ53" s="26" t="e">
        <v>#N/A</v>
      </c>
      <c r="CA53" s="26" t="e">
        <v>#N/A</v>
      </c>
      <c r="CB53" s="26" t="e">
        <v>#N/A</v>
      </c>
      <c r="CC53" s="26" t="e">
        <v>#N/A</v>
      </c>
      <c r="CD53" s="26" t="e">
        <v>#N/A</v>
      </c>
      <c r="CE53" s="26" t="e">
        <v>#N/A</v>
      </c>
      <c r="CF53" s="26" t="e">
        <v>#N/A</v>
      </c>
      <c r="CG53" s="26" t="e">
        <v>#N/A</v>
      </c>
      <c r="CH53" s="26" t="e">
        <v>#N/A</v>
      </c>
      <c r="CI53" s="26" t="e">
        <v>#N/A</v>
      </c>
      <c r="CJ53" s="26" t="e">
        <v>#N/A</v>
      </c>
      <c r="CK53" s="26" t="e">
        <v>#N/A</v>
      </c>
      <c r="CL53" s="26" t="e">
        <v>#N/A</v>
      </c>
      <c r="CM53" s="26" t="e">
        <v>#N/A</v>
      </c>
      <c r="CN53" s="26" t="e">
        <v>#N/A</v>
      </c>
      <c r="CO53" s="26" t="e">
        <v>#N/A</v>
      </c>
      <c r="CP53" s="26" t="e">
        <v>#N/A</v>
      </c>
      <c r="CQ53" s="26" t="e">
        <v>#N/A</v>
      </c>
      <c r="CR53" s="26" t="e">
        <v>#N/A</v>
      </c>
      <c r="CS53" s="26" t="e">
        <v>#N/A</v>
      </c>
      <c r="CT53" s="26" t="e">
        <v>#N/A</v>
      </c>
      <c r="CU53" s="26" t="e">
        <v>#N/A</v>
      </c>
      <c r="CV53" s="26" t="e">
        <v>#N/A</v>
      </c>
      <c r="CW53" s="26" t="e">
        <v>#N/A</v>
      </c>
      <c r="CX53" s="26" t="e">
        <v>#N/A</v>
      </c>
      <c r="CY53" s="26" t="e">
        <v>#N/A</v>
      </c>
      <c r="CZ53" s="26" t="e">
        <v>#N/A</v>
      </c>
      <c r="DA53" s="26" t="e">
        <v>#N/A</v>
      </c>
      <c r="DB53" s="26" t="e">
        <v>#N/A</v>
      </c>
      <c r="DC53" s="26" t="e">
        <v>#N/A</v>
      </c>
      <c r="DD53" s="26" t="e">
        <v>#N/A</v>
      </c>
      <c r="DE53" s="26" t="e">
        <v>#N/A</v>
      </c>
      <c r="DF53" s="26" t="e">
        <v>#N/A</v>
      </c>
      <c r="DG53" s="26" t="e">
        <v>#N/A</v>
      </c>
      <c r="DH53" s="26" t="e">
        <v>#N/A</v>
      </c>
      <c r="DI53" s="26" t="e">
        <v>#N/A</v>
      </c>
      <c r="DJ53" s="26" t="e">
        <v>#N/A</v>
      </c>
      <c r="DK53" s="26" t="e">
        <v>#N/A</v>
      </c>
      <c r="DL53" s="26" t="e">
        <v>#N/A</v>
      </c>
      <c r="DM53" s="26" t="e">
        <v>#N/A</v>
      </c>
      <c r="DN53" s="26" t="e">
        <v>#N/A</v>
      </c>
      <c r="DO53" s="26" t="e">
        <v>#N/A</v>
      </c>
      <c r="DP53" s="26" t="e">
        <v>#N/A</v>
      </c>
      <c r="DQ53" s="26" t="e">
        <v>#N/A</v>
      </c>
      <c r="DR53" s="26" t="e">
        <v>#N/A</v>
      </c>
      <c r="DS53" s="26" t="e">
        <v>#N/A</v>
      </c>
      <c r="DT53" s="26" t="e">
        <v>#N/A</v>
      </c>
      <c r="DU53" s="26" t="e">
        <v>#N/A</v>
      </c>
      <c r="DV53" s="26" t="e">
        <v>#N/A</v>
      </c>
      <c r="DW53" s="26" t="e">
        <v>#N/A</v>
      </c>
      <c r="DX53" s="26" t="e">
        <v>#N/A</v>
      </c>
      <c r="DY53" s="26" t="e">
        <v>#N/A</v>
      </c>
      <c r="DZ53" s="26" t="e">
        <v>#N/A</v>
      </c>
      <c r="EA53" s="26" t="e">
        <v>#N/A</v>
      </c>
      <c r="EB53" s="26" t="e">
        <v>#N/A</v>
      </c>
      <c r="EC53" s="26" t="e">
        <v>#N/A</v>
      </c>
      <c r="ED53" s="26" t="e">
        <v>#N/A</v>
      </c>
      <c r="EE53" s="26" t="e">
        <v>#N/A</v>
      </c>
      <c r="EF53" s="26" t="e">
        <v>#N/A</v>
      </c>
      <c r="EG53" s="26" t="e">
        <v>#N/A</v>
      </c>
      <c r="EH53" s="26" t="e">
        <v>#N/A</v>
      </c>
      <c r="EI53" s="26" t="e">
        <v>#N/A</v>
      </c>
      <c r="EJ53" s="26" t="e">
        <v>#N/A</v>
      </c>
      <c r="EK53" s="26" t="e">
        <v>#N/A</v>
      </c>
      <c r="EL53" s="26" t="e">
        <v>#N/A</v>
      </c>
      <c r="EM53" s="26" t="e">
        <v>#N/A</v>
      </c>
      <c r="EN53" s="26" t="e">
        <v>#N/A</v>
      </c>
      <c r="EO53" s="26" t="e">
        <v>#N/A</v>
      </c>
      <c r="EP53" s="26" t="e">
        <v>#N/A</v>
      </c>
      <c r="EQ53" s="26" t="e">
        <v>#N/A</v>
      </c>
      <c r="ER53" s="26" t="e">
        <v>#N/A</v>
      </c>
      <c r="ES53" s="26" t="e">
        <v>#N/A</v>
      </c>
      <c r="ET53" s="26" t="e">
        <v>#N/A</v>
      </c>
      <c r="EU53" s="26" t="e">
        <v>#N/A</v>
      </c>
      <c r="EV53" s="26" t="e">
        <v>#N/A</v>
      </c>
      <c r="EW53" s="26" t="e">
        <v>#N/A</v>
      </c>
      <c r="EX53" s="26" t="e">
        <v>#N/A</v>
      </c>
      <c r="EY53" s="26" t="e">
        <v>#N/A</v>
      </c>
      <c r="EZ53" s="26" t="e">
        <v>#N/A</v>
      </c>
      <c r="FA53" s="26" t="e">
        <v>#N/A</v>
      </c>
      <c r="FB53" s="26" t="e">
        <v>#N/A</v>
      </c>
      <c r="FC53" s="26" t="e">
        <v>#N/A</v>
      </c>
      <c r="FD53" s="26" t="e">
        <v>#N/A</v>
      </c>
      <c r="FE53" s="26" t="e">
        <v>#N/A</v>
      </c>
      <c r="FF53" s="26" t="e">
        <v>#N/A</v>
      </c>
      <c r="FG53" s="26" t="e">
        <v>#N/A</v>
      </c>
      <c r="FH53" s="26" t="e">
        <v>#N/A</v>
      </c>
      <c r="FI53" s="26">
        <v>12214</v>
      </c>
      <c r="FJ53" s="26" t="e">
        <v>#N/A</v>
      </c>
      <c r="FK53" s="26" t="e">
        <v>#N/A</v>
      </c>
      <c r="FL53" s="26" t="e">
        <v>#N/A</v>
      </c>
      <c r="FM53" s="26" t="e">
        <v>#N/A</v>
      </c>
      <c r="FN53" s="26" t="e">
        <v>#N/A</v>
      </c>
      <c r="FO53" s="26" t="e">
        <v>#N/A</v>
      </c>
      <c r="FP53" s="26" t="e">
        <v>#N/A</v>
      </c>
      <c r="FQ53" s="26" t="e">
        <v>#N/A</v>
      </c>
      <c r="FR53" s="26" t="e">
        <v>#N/A</v>
      </c>
      <c r="FS53" s="26" t="e">
        <v>#N/A</v>
      </c>
      <c r="FT53" s="26" t="e">
        <v>#N/A</v>
      </c>
      <c r="FU53" s="26" t="e">
        <v>#N/A</v>
      </c>
      <c r="FV53" s="26" t="e">
        <v>#N/A</v>
      </c>
      <c r="FW53" s="26" t="e">
        <v>#N/A</v>
      </c>
      <c r="FX53" s="26" t="e">
        <v>#N/A</v>
      </c>
      <c r="FY53" s="26" t="e">
        <v>#N/A</v>
      </c>
      <c r="FZ53" s="26">
        <v>16980</v>
      </c>
      <c r="GA53" s="26">
        <v>15282</v>
      </c>
      <c r="GB53" s="26">
        <v>13127.237999999998</v>
      </c>
      <c r="GC53" s="26">
        <v>12011.422769999997</v>
      </c>
      <c r="GD53" s="26">
        <v>11819.240005679998</v>
      </c>
      <c r="GE53" s="26">
        <v>12351.105805935596</v>
      </c>
      <c r="GF53" s="26">
        <v>12906.905567202701</v>
      </c>
      <c r="GG53" s="26">
        <v>14262.130651758984</v>
      </c>
      <c r="GH53" s="26">
        <v>15003.761445650451</v>
      </c>
      <c r="GI53" s="26">
        <v>14988.7576842048</v>
      </c>
      <c r="GJ53" s="26">
        <v>16157.880783572773</v>
      </c>
      <c r="GK53" s="26">
        <v>17191.985153721431</v>
      </c>
      <c r="GL53" s="26">
        <v>18429.808084789373</v>
      </c>
      <c r="GM53" s="26">
        <v>19369.72829711363</v>
      </c>
      <c r="GN53" s="26">
        <v>20978</v>
      </c>
      <c r="GO53" s="26">
        <v>22950</v>
      </c>
      <c r="GP53" s="26">
        <v>25245</v>
      </c>
      <c r="GQ53" s="26">
        <v>27063</v>
      </c>
      <c r="GR53" s="26">
        <v>26088</v>
      </c>
    </row>
    <row r="54" spans="1:200">
      <c r="A54" s="2" t="s">
        <v>180</v>
      </c>
      <c r="B54" s="17" t="e">
        <v>#N/A</v>
      </c>
      <c r="C54" s="17" t="e">
        <v>#N/A</v>
      </c>
      <c r="D54" s="17" t="e">
        <v>#N/A</v>
      </c>
      <c r="E54" s="17" t="e">
        <v>#N/A</v>
      </c>
      <c r="F54" s="26" t="e">
        <v>#N/A</v>
      </c>
      <c r="G54" s="26" t="e">
        <v>#N/A</v>
      </c>
      <c r="H54" s="26" t="e">
        <v>#N/A</v>
      </c>
      <c r="I54" s="26" t="e">
        <v>#N/A</v>
      </c>
      <c r="J54" s="26" t="e">
        <v>#N/A</v>
      </c>
      <c r="K54" s="26" t="e">
        <v>#N/A</v>
      </c>
      <c r="L54" s="26" t="e">
        <v>#N/A</v>
      </c>
      <c r="M54" s="26" t="e">
        <v>#N/A</v>
      </c>
      <c r="N54" s="26" t="e">
        <v>#N/A</v>
      </c>
      <c r="O54" s="26" t="e">
        <v>#N/A</v>
      </c>
      <c r="P54" s="26" t="e">
        <v>#N/A</v>
      </c>
      <c r="Q54" s="26" t="e">
        <v>#N/A</v>
      </c>
      <c r="R54" s="26" t="e">
        <v>#N/A</v>
      </c>
      <c r="S54" s="26" t="e">
        <v>#N/A</v>
      </c>
      <c r="T54" s="26" t="e">
        <v>#N/A</v>
      </c>
      <c r="U54" s="26" t="e">
        <v>#N/A</v>
      </c>
      <c r="V54" s="26" t="e">
        <v>#N/A</v>
      </c>
      <c r="W54" s="26" t="e">
        <v>#N/A</v>
      </c>
      <c r="X54" s="26" t="e">
        <v>#N/A</v>
      </c>
      <c r="Y54" s="26" t="e">
        <v>#N/A</v>
      </c>
      <c r="Z54" s="26" t="e">
        <v>#N/A</v>
      </c>
      <c r="AA54" s="26" t="e">
        <v>#N/A</v>
      </c>
      <c r="AB54" s="26" t="e">
        <v>#N/A</v>
      </c>
      <c r="AC54" s="26" t="e">
        <v>#N/A</v>
      </c>
      <c r="AD54" s="26" t="e">
        <v>#N/A</v>
      </c>
      <c r="AE54" s="26" t="e">
        <v>#N/A</v>
      </c>
      <c r="AF54" s="26" t="e">
        <v>#N/A</v>
      </c>
      <c r="AG54" s="26" t="e">
        <v>#N/A</v>
      </c>
      <c r="AH54" s="26" t="e">
        <v>#N/A</v>
      </c>
      <c r="AI54" s="26" t="e">
        <v>#N/A</v>
      </c>
      <c r="AJ54" s="26" t="e">
        <v>#N/A</v>
      </c>
      <c r="AK54" s="26" t="e">
        <v>#N/A</v>
      </c>
      <c r="AL54" s="26" t="e">
        <v>#N/A</v>
      </c>
      <c r="AM54" s="26" t="e">
        <v>#N/A</v>
      </c>
      <c r="AN54" s="26" t="e">
        <v>#N/A</v>
      </c>
      <c r="AO54" s="26" t="e">
        <v>#N/A</v>
      </c>
      <c r="AP54" s="26" t="e">
        <v>#N/A</v>
      </c>
      <c r="AQ54" s="26" t="e">
        <v>#N/A</v>
      </c>
      <c r="AR54" s="26" t="e">
        <v>#N/A</v>
      </c>
      <c r="AS54" s="26" t="e">
        <v>#N/A</v>
      </c>
      <c r="AT54" s="26" t="e">
        <v>#N/A</v>
      </c>
      <c r="AU54" s="26" t="e">
        <v>#N/A</v>
      </c>
      <c r="AV54" s="26" t="e">
        <v>#N/A</v>
      </c>
      <c r="AW54" s="26" t="e">
        <v>#N/A</v>
      </c>
      <c r="AX54" s="26" t="e">
        <v>#N/A</v>
      </c>
      <c r="AY54" s="26" t="e">
        <v>#N/A</v>
      </c>
      <c r="AZ54" s="26" t="e">
        <v>#N/A</v>
      </c>
      <c r="BA54" s="26" t="e">
        <v>#N/A</v>
      </c>
      <c r="BB54" s="26" t="e">
        <v>#N/A</v>
      </c>
      <c r="BC54" s="26" t="e">
        <v>#N/A</v>
      </c>
      <c r="BD54" s="26" t="e">
        <v>#N/A</v>
      </c>
      <c r="BE54" s="26" t="e">
        <v>#N/A</v>
      </c>
      <c r="BF54" s="26" t="e">
        <v>#N/A</v>
      </c>
      <c r="BG54" s="26" t="e">
        <v>#N/A</v>
      </c>
      <c r="BH54" s="26" t="e">
        <v>#N/A</v>
      </c>
      <c r="BI54" s="26" t="e">
        <v>#N/A</v>
      </c>
      <c r="BJ54" s="26" t="e">
        <v>#N/A</v>
      </c>
      <c r="BK54" s="26" t="e">
        <v>#N/A</v>
      </c>
      <c r="BL54" s="26" t="e">
        <v>#N/A</v>
      </c>
      <c r="BM54" s="26" t="e">
        <v>#N/A</v>
      </c>
      <c r="BN54" s="26" t="e">
        <v>#N/A</v>
      </c>
      <c r="BO54" s="26" t="e">
        <v>#N/A</v>
      </c>
      <c r="BP54" s="26" t="e">
        <v>#N/A</v>
      </c>
      <c r="BQ54" s="26" t="e">
        <v>#N/A</v>
      </c>
      <c r="BR54" s="26" t="e">
        <v>#N/A</v>
      </c>
      <c r="BS54" s="26" t="e">
        <v>#N/A</v>
      </c>
      <c r="BT54" s="26" t="e">
        <v>#N/A</v>
      </c>
      <c r="BU54" s="26" t="e">
        <v>#N/A</v>
      </c>
      <c r="BV54" s="26" t="e">
        <v>#N/A</v>
      </c>
      <c r="BW54" s="26" t="e">
        <v>#N/A</v>
      </c>
      <c r="BX54" s="26" t="e">
        <v>#N/A</v>
      </c>
      <c r="BY54" s="26" t="e">
        <v>#N/A</v>
      </c>
      <c r="BZ54" s="26" t="e">
        <v>#N/A</v>
      </c>
      <c r="CA54" s="26" t="e">
        <v>#N/A</v>
      </c>
      <c r="CB54" s="26" t="e">
        <v>#N/A</v>
      </c>
      <c r="CC54" s="26" t="e">
        <v>#N/A</v>
      </c>
      <c r="CD54" s="26" t="e">
        <v>#N/A</v>
      </c>
      <c r="CE54" s="26" t="e">
        <v>#N/A</v>
      </c>
      <c r="CF54" s="26" t="e">
        <v>#N/A</v>
      </c>
      <c r="CG54" s="26" t="e">
        <v>#N/A</v>
      </c>
      <c r="CH54" s="26" t="e">
        <v>#N/A</v>
      </c>
      <c r="CI54" s="26" t="e">
        <v>#N/A</v>
      </c>
      <c r="CJ54" s="26" t="e">
        <v>#N/A</v>
      </c>
      <c r="CK54" s="26" t="e">
        <v>#N/A</v>
      </c>
      <c r="CL54" s="26" t="e">
        <v>#N/A</v>
      </c>
      <c r="CM54" s="26" t="e">
        <v>#N/A</v>
      </c>
      <c r="CN54" s="26" t="e">
        <v>#N/A</v>
      </c>
      <c r="CO54" s="26" t="e">
        <v>#N/A</v>
      </c>
      <c r="CP54" s="26" t="e">
        <v>#N/A</v>
      </c>
      <c r="CQ54" s="26" t="e">
        <v>#N/A</v>
      </c>
      <c r="CR54" s="26" t="e">
        <v>#N/A</v>
      </c>
      <c r="CS54" s="26" t="e">
        <v>#N/A</v>
      </c>
      <c r="CT54" s="26" t="e">
        <v>#N/A</v>
      </c>
      <c r="CU54" s="26" t="e">
        <v>#N/A</v>
      </c>
      <c r="CV54" s="26" t="e">
        <v>#N/A</v>
      </c>
      <c r="CW54" s="26" t="e">
        <v>#N/A</v>
      </c>
      <c r="CX54" s="26" t="e">
        <v>#N/A</v>
      </c>
      <c r="CY54" s="26" t="e">
        <v>#N/A</v>
      </c>
      <c r="CZ54" s="26" t="e">
        <v>#N/A</v>
      </c>
      <c r="DA54" s="26" t="e">
        <v>#N/A</v>
      </c>
      <c r="DB54" s="26" t="e">
        <v>#N/A</v>
      </c>
      <c r="DC54" s="26" t="e">
        <v>#N/A</v>
      </c>
      <c r="DD54" s="26" t="e">
        <v>#N/A</v>
      </c>
      <c r="DE54" s="26" t="e">
        <v>#N/A</v>
      </c>
      <c r="DF54" s="26" t="e">
        <v>#N/A</v>
      </c>
      <c r="DG54" s="26" t="e">
        <v>#N/A</v>
      </c>
      <c r="DH54" s="26" t="e">
        <v>#N/A</v>
      </c>
      <c r="DI54" s="26" t="e">
        <v>#N/A</v>
      </c>
      <c r="DJ54" s="26" t="e">
        <v>#N/A</v>
      </c>
      <c r="DK54" s="26" t="e">
        <v>#N/A</v>
      </c>
      <c r="DL54" s="26" t="e">
        <v>#N/A</v>
      </c>
      <c r="DM54" s="26" t="e">
        <v>#N/A</v>
      </c>
      <c r="DN54" s="26" t="e">
        <v>#N/A</v>
      </c>
      <c r="DO54" s="26" t="e">
        <v>#N/A</v>
      </c>
      <c r="DP54" s="26" t="e">
        <v>#N/A</v>
      </c>
      <c r="DQ54" s="26" t="e">
        <v>#N/A</v>
      </c>
      <c r="DR54" s="26" t="e">
        <v>#N/A</v>
      </c>
      <c r="DS54" s="26" t="e">
        <v>#N/A</v>
      </c>
      <c r="DT54" s="26" t="e">
        <v>#N/A</v>
      </c>
      <c r="DU54" s="26" t="e">
        <v>#N/A</v>
      </c>
      <c r="DV54" s="26" t="e">
        <v>#N/A</v>
      </c>
      <c r="DW54" s="26" t="e">
        <v>#N/A</v>
      </c>
      <c r="DX54" s="26" t="e">
        <v>#N/A</v>
      </c>
      <c r="DY54" s="26" t="e">
        <v>#N/A</v>
      </c>
      <c r="DZ54" s="26" t="e">
        <v>#N/A</v>
      </c>
      <c r="EA54" s="26" t="e">
        <v>#N/A</v>
      </c>
      <c r="EB54" s="26" t="e">
        <v>#N/A</v>
      </c>
      <c r="EC54" s="26" t="e">
        <v>#N/A</v>
      </c>
      <c r="ED54" s="26" t="e">
        <v>#N/A</v>
      </c>
      <c r="EE54" s="26" t="e">
        <v>#N/A</v>
      </c>
      <c r="EF54" s="26" t="e">
        <v>#N/A</v>
      </c>
      <c r="EG54" s="26" t="e">
        <v>#N/A</v>
      </c>
      <c r="EH54" s="26" t="e">
        <v>#N/A</v>
      </c>
      <c r="EI54" s="26" t="e">
        <v>#N/A</v>
      </c>
      <c r="EJ54" s="26" t="e">
        <v>#N/A</v>
      </c>
      <c r="EK54" s="26" t="e">
        <v>#N/A</v>
      </c>
      <c r="EL54" s="26" t="e">
        <v>#N/A</v>
      </c>
      <c r="EM54" s="26" t="e">
        <v>#N/A</v>
      </c>
      <c r="EN54" s="26" t="e">
        <v>#N/A</v>
      </c>
      <c r="EO54" s="26" t="e">
        <v>#N/A</v>
      </c>
      <c r="EP54" s="26" t="e">
        <v>#N/A</v>
      </c>
      <c r="EQ54" s="26" t="e">
        <v>#N/A</v>
      </c>
      <c r="ER54" s="26" t="e">
        <v>#N/A</v>
      </c>
      <c r="ES54" s="26" t="e">
        <v>#N/A</v>
      </c>
      <c r="ET54" s="26" t="e">
        <v>#N/A</v>
      </c>
      <c r="EU54" s="26" t="e">
        <v>#N/A</v>
      </c>
      <c r="EV54" s="26" t="e">
        <v>#N/A</v>
      </c>
      <c r="EW54" s="26" t="e">
        <v>#N/A</v>
      </c>
      <c r="EX54" s="26" t="e">
        <v>#N/A</v>
      </c>
      <c r="EY54" s="26" t="e">
        <v>#N/A</v>
      </c>
      <c r="EZ54" s="26" t="e">
        <v>#N/A</v>
      </c>
      <c r="FA54" s="26" t="e">
        <v>#N/A</v>
      </c>
      <c r="FB54" s="26" t="e">
        <v>#N/A</v>
      </c>
      <c r="FC54" s="26" t="e">
        <v>#N/A</v>
      </c>
      <c r="FD54" s="26" t="e">
        <v>#N/A</v>
      </c>
      <c r="FE54" s="26" t="e">
        <v>#N/A</v>
      </c>
      <c r="FF54" s="26" t="e">
        <v>#N/A</v>
      </c>
      <c r="FG54" s="26" t="e">
        <v>#N/A</v>
      </c>
      <c r="FH54" s="26" t="e">
        <v>#N/A</v>
      </c>
      <c r="FI54" s="26">
        <v>28627</v>
      </c>
      <c r="FJ54" s="26" t="e">
        <v>#N/A</v>
      </c>
      <c r="FK54" s="26" t="e">
        <v>#N/A</v>
      </c>
      <c r="FL54" s="26" t="e">
        <v>#N/A</v>
      </c>
      <c r="FM54" s="26" t="e">
        <v>#N/A</v>
      </c>
      <c r="FN54" s="26" t="e">
        <v>#N/A</v>
      </c>
      <c r="FO54" s="26" t="e">
        <v>#N/A</v>
      </c>
      <c r="FP54" s="26" t="e">
        <v>#N/A</v>
      </c>
      <c r="FQ54" s="26" t="e">
        <v>#N/A</v>
      </c>
      <c r="FR54" s="26" t="e">
        <v>#N/A</v>
      </c>
      <c r="FS54" s="26" t="e">
        <v>#N/A</v>
      </c>
      <c r="FT54" s="26" t="e">
        <v>#N/A</v>
      </c>
      <c r="FU54" s="26" t="e">
        <v>#N/A</v>
      </c>
      <c r="FV54" s="26" t="e">
        <v>#N/A</v>
      </c>
      <c r="FW54" s="26" t="e">
        <v>#N/A</v>
      </c>
      <c r="FX54" s="26" t="e">
        <v>#N/A</v>
      </c>
      <c r="FY54" s="26" t="e">
        <v>#N/A</v>
      </c>
      <c r="FZ54" s="26">
        <v>41325</v>
      </c>
      <c r="GA54" s="26">
        <v>32605.425000000003</v>
      </c>
      <c r="GB54" s="26">
        <v>17965.589175000005</v>
      </c>
      <c r="GC54" s="26">
        <v>12701.671546725005</v>
      </c>
      <c r="GD54" s="26">
        <v>11380.697705865603</v>
      </c>
      <c r="GE54" s="26">
        <v>11676.59584621811</v>
      </c>
      <c r="GF54" s="26">
        <v>12984.374580994539</v>
      </c>
      <c r="GG54" s="26">
        <v>14347.733911998967</v>
      </c>
      <c r="GH54" s="26">
        <v>14792.513663270936</v>
      </c>
      <c r="GI54" s="26">
        <v>15221.496559505793</v>
      </c>
      <c r="GJ54" s="26">
        <v>15495.483497576894</v>
      </c>
      <c r="GK54" s="26">
        <v>16239.266705460584</v>
      </c>
      <c r="GL54" s="26">
        <v>17132.426374260915</v>
      </c>
      <c r="GM54" s="26">
        <v>19034.125701803874</v>
      </c>
      <c r="GN54" s="26">
        <v>20157</v>
      </c>
      <c r="GO54" s="26">
        <v>22092</v>
      </c>
      <c r="GP54" s="26">
        <v>24169</v>
      </c>
      <c r="GQ54" s="26">
        <v>27144</v>
      </c>
      <c r="GR54" s="26">
        <v>27711</v>
      </c>
    </row>
    <row r="55" spans="1:200">
      <c r="A55" s="2" t="s">
        <v>2</v>
      </c>
      <c r="B55" s="17" t="e">
        <v>#N/A</v>
      </c>
      <c r="C55" s="17" t="e">
        <v>#N/A</v>
      </c>
      <c r="D55" s="17" t="e">
        <v>#N/A</v>
      </c>
      <c r="E55" s="17" t="e">
        <v>#N/A</v>
      </c>
      <c r="F55" s="26" t="e">
        <v>#N/A</v>
      </c>
      <c r="G55" s="26" t="e">
        <v>#N/A</v>
      </c>
      <c r="H55" s="26" t="e">
        <v>#N/A</v>
      </c>
      <c r="I55" s="26" t="e">
        <v>#N/A</v>
      </c>
      <c r="J55" s="26" t="e">
        <v>#N/A</v>
      </c>
      <c r="K55" s="26" t="e">
        <v>#N/A</v>
      </c>
      <c r="L55" s="26" t="e">
        <v>#N/A</v>
      </c>
      <c r="M55" s="26" t="e">
        <v>#N/A</v>
      </c>
      <c r="N55" s="26" t="e">
        <v>#N/A</v>
      </c>
      <c r="O55" s="26" t="e">
        <v>#N/A</v>
      </c>
      <c r="P55" s="26" t="e">
        <v>#N/A</v>
      </c>
      <c r="Q55" s="26" t="e">
        <v>#N/A</v>
      </c>
      <c r="R55" s="26" t="e">
        <v>#N/A</v>
      </c>
      <c r="S55" s="26" t="e">
        <v>#N/A</v>
      </c>
      <c r="T55" s="26" t="e">
        <v>#N/A</v>
      </c>
      <c r="U55" s="26" t="e">
        <v>#N/A</v>
      </c>
      <c r="V55" s="26" t="e">
        <v>#N/A</v>
      </c>
      <c r="W55" s="26" t="e">
        <v>#N/A</v>
      </c>
      <c r="X55" s="26" t="e">
        <v>#N/A</v>
      </c>
      <c r="Y55" s="26" t="e">
        <v>#N/A</v>
      </c>
      <c r="Z55" s="26" t="e">
        <v>#N/A</v>
      </c>
      <c r="AA55" s="26" t="e">
        <v>#N/A</v>
      </c>
      <c r="AB55" s="26" t="e">
        <v>#N/A</v>
      </c>
      <c r="AC55" s="26" t="e">
        <v>#N/A</v>
      </c>
      <c r="AD55" s="26" t="e">
        <v>#N/A</v>
      </c>
      <c r="AE55" s="26" t="e">
        <v>#N/A</v>
      </c>
      <c r="AF55" s="26" t="e">
        <v>#N/A</v>
      </c>
      <c r="AG55" s="26" t="e">
        <v>#N/A</v>
      </c>
      <c r="AH55" s="26" t="e">
        <v>#N/A</v>
      </c>
      <c r="AI55" s="26" t="e">
        <v>#N/A</v>
      </c>
      <c r="AJ55" s="26" t="e">
        <v>#N/A</v>
      </c>
      <c r="AK55" s="26" t="e">
        <v>#N/A</v>
      </c>
      <c r="AL55" s="26" t="e">
        <v>#N/A</v>
      </c>
      <c r="AM55" s="26" t="e">
        <v>#N/A</v>
      </c>
      <c r="AN55" s="26" t="e">
        <v>#N/A</v>
      </c>
      <c r="AO55" s="26" t="e">
        <v>#N/A</v>
      </c>
      <c r="AP55" s="26" t="e">
        <v>#N/A</v>
      </c>
      <c r="AQ55" s="26" t="e">
        <v>#N/A</v>
      </c>
      <c r="AR55" s="26" t="e">
        <v>#N/A</v>
      </c>
      <c r="AS55" s="26" t="e">
        <v>#N/A</v>
      </c>
      <c r="AT55" s="26" t="e">
        <v>#N/A</v>
      </c>
      <c r="AU55" s="26" t="e">
        <v>#N/A</v>
      </c>
      <c r="AV55" s="26" t="e">
        <v>#N/A</v>
      </c>
      <c r="AW55" s="26" t="e">
        <v>#N/A</v>
      </c>
      <c r="AX55" s="26" t="e">
        <v>#N/A</v>
      </c>
      <c r="AY55" s="26" t="e">
        <v>#N/A</v>
      </c>
      <c r="AZ55" s="26" t="e">
        <v>#N/A</v>
      </c>
      <c r="BA55" s="26" t="e">
        <v>#N/A</v>
      </c>
      <c r="BB55" s="26" t="e">
        <v>#N/A</v>
      </c>
      <c r="BC55" s="26" t="e">
        <v>#N/A</v>
      </c>
      <c r="BD55" s="26" t="e">
        <v>#N/A</v>
      </c>
      <c r="BE55" s="26" t="e">
        <v>#N/A</v>
      </c>
      <c r="BF55" s="26" t="e">
        <v>#N/A</v>
      </c>
      <c r="BG55" s="26" t="e">
        <v>#N/A</v>
      </c>
      <c r="BH55" s="26" t="e">
        <v>#N/A</v>
      </c>
      <c r="BI55" s="26" t="e">
        <v>#N/A</v>
      </c>
      <c r="BJ55" s="26" t="e">
        <v>#N/A</v>
      </c>
      <c r="BK55" s="26" t="e">
        <v>#N/A</v>
      </c>
      <c r="BL55" s="26" t="e">
        <v>#N/A</v>
      </c>
      <c r="BM55" s="26" t="e">
        <v>#N/A</v>
      </c>
      <c r="BN55" s="26" t="e">
        <v>#N/A</v>
      </c>
      <c r="BO55" s="26" t="e">
        <v>#N/A</v>
      </c>
      <c r="BP55" s="26" t="e">
        <v>#N/A</v>
      </c>
      <c r="BQ55" s="26" t="e">
        <v>#N/A</v>
      </c>
      <c r="BR55" s="26" t="e">
        <v>#N/A</v>
      </c>
      <c r="BS55" s="26" t="e">
        <v>#N/A</v>
      </c>
      <c r="BT55" s="26" t="e">
        <v>#N/A</v>
      </c>
      <c r="BU55" s="26" t="e">
        <v>#N/A</v>
      </c>
      <c r="BV55" s="26" t="e">
        <v>#N/A</v>
      </c>
      <c r="BW55" s="26" t="e">
        <v>#N/A</v>
      </c>
      <c r="BX55" s="26" t="e">
        <v>#N/A</v>
      </c>
      <c r="BY55" s="26" t="e">
        <v>#N/A</v>
      </c>
      <c r="BZ55" s="26" t="e">
        <v>#N/A</v>
      </c>
      <c r="CA55" s="26" t="e">
        <v>#N/A</v>
      </c>
      <c r="CB55" s="26" t="e">
        <v>#N/A</v>
      </c>
      <c r="CC55" s="26" t="e">
        <v>#N/A</v>
      </c>
      <c r="CD55" s="26" t="e">
        <v>#N/A</v>
      </c>
      <c r="CE55" s="26" t="e">
        <v>#N/A</v>
      </c>
      <c r="CF55" s="26" t="e">
        <v>#N/A</v>
      </c>
      <c r="CG55" s="26" t="e">
        <v>#N/A</v>
      </c>
      <c r="CH55" s="26" t="e">
        <v>#N/A</v>
      </c>
      <c r="CI55" s="26" t="e">
        <v>#N/A</v>
      </c>
      <c r="CJ55" s="26" t="e">
        <v>#N/A</v>
      </c>
      <c r="CK55" s="26" t="e">
        <v>#N/A</v>
      </c>
      <c r="CL55" s="26" t="e">
        <v>#N/A</v>
      </c>
      <c r="CM55" s="26" t="e">
        <v>#N/A</v>
      </c>
      <c r="CN55" s="26" t="e">
        <v>#N/A</v>
      </c>
      <c r="CO55" s="26" t="e">
        <v>#N/A</v>
      </c>
      <c r="CP55" s="26" t="e">
        <v>#N/A</v>
      </c>
      <c r="CQ55" s="26" t="e">
        <v>#N/A</v>
      </c>
      <c r="CR55" s="26" t="e">
        <v>#N/A</v>
      </c>
      <c r="CS55" s="26" t="e">
        <v>#N/A</v>
      </c>
      <c r="CT55" s="26" t="e">
        <v>#N/A</v>
      </c>
      <c r="CU55" s="26" t="e">
        <v>#N/A</v>
      </c>
      <c r="CV55" s="26" t="e">
        <v>#N/A</v>
      </c>
      <c r="CW55" s="26" t="e">
        <v>#N/A</v>
      </c>
      <c r="CX55" s="26" t="e">
        <v>#N/A</v>
      </c>
      <c r="CY55" s="26" t="e">
        <v>#N/A</v>
      </c>
      <c r="CZ55" s="26" t="e">
        <v>#N/A</v>
      </c>
      <c r="DA55" s="26" t="e">
        <v>#N/A</v>
      </c>
      <c r="DB55" s="26" t="e">
        <v>#N/A</v>
      </c>
      <c r="DC55" s="26" t="e">
        <v>#N/A</v>
      </c>
      <c r="DD55" s="26" t="e">
        <v>#N/A</v>
      </c>
      <c r="DE55" s="26" t="e">
        <v>#N/A</v>
      </c>
      <c r="DF55" s="26" t="e">
        <v>#N/A</v>
      </c>
      <c r="DG55" s="26" t="e">
        <v>#N/A</v>
      </c>
      <c r="DH55" s="26" t="e">
        <v>#N/A</v>
      </c>
      <c r="DI55" s="26" t="e">
        <v>#N/A</v>
      </c>
      <c r="DJ55" s="26" t="e">
        <v>#N/A</v>
      </c>
      <c r="DK55" s="26" t="e">
        <v>#N/A</v>
      </c>
      <c r="DL55" s="26" t="e">
        <v>#N/A</v>
      </c>
      <c r="DM55" s="26" t="e">
        <v>#N/A</v>
      </c>
      <c r="DN55" s="26" t="e">
        <v>#N/A</v>
      </c>
      <c r="DO55" s="26" t="e">
        <v>#N/A</v>
      </c>
      <c r="DP55" s="26" t="e">
        <v>#N/A</v>
      </c>
      <c r="DQ55" s="26" t="e">
        <v>#N/A</v>
      </c>
      <c r="DR55" s="26" t="e">
        <v>#N/A</v>
      </c>
      <c r="DS55" s="26" t="e">
        <v>#N/A</v>
      </c>
      <c r="DT55" s="26" t="e">
        <v>#N/A</v>
      </c>
      <c r="DU55" s="26" t="e">
        <v>#N/A</v>
      </c>
      <c r="DV55" s="26" t="e">
        <v>#N/A</v>
      </c>
      <c r="DW55" s="26" t="e">
        <v>#N/A</v>
      </c>
      <c r="DX55" s="26" t="e">
        <v>#N/A</v>
      </c>
      <c r="DY55" s="26" t="e">
        <v>#N/A</v>
      </c>
      <c r="DZ55" s="26" t="e">
        <v>#N/A</v>
      </c>
      <c r="EA55" s="26" t="e">
        <v>#N/A</v>
      </c>
      <c r="EB55" s="26" t="e">
        <v>#N/A</v>
      </c>
      <c r="EC55" s="26" t="e">
        <v>#N/A</v>
      </c>
      <c r="ED55" s="26" t="e">
        <v>#N/A</v>
      </c>
      <c r="EE55" s="26" t="e">
        <v>#N/A</v>
      </c>
      <c r="EF55" s="26" t="e">
        <v>#N/A</v>
      </c>
      <c r="EG55" s="26" t="e">
        <v>#N/A</v>
      </c>
      <c r="EH55" s="26" t="e">
        <v>#N/A</v>
      </c>
      <c r="EI55" s="26" t="e">
        <v>#N/A</v>
      </c>
      <c r="EJ55" s="26" t="e">
        <v>#N/A</v>
      </c>
      <c r="EK55" s="26" t="e">
        <v>#N/A</v>
      </c>
      <c r="EL55" s="26" t="e">
        <v>#N/A</v>
      </c>
      <c r="EM55" s="26" t="e">
        <v>#N/A</v>
      </c>
      <c r="EN55" s="26" t="e">
        <v>#N/A</v>
      </c>
      <c r="EO55" s="26" t="e">
        <v>#N/A</v>
      </c>
      <c r="EP55" s="26" t="e">
        <v>#N/A</v>
      </c>
      <c r="EQ55" s="26" t="e">
        <v>#N/A</v>
      </c>
      <c r="ER55" s="26" t="e">
        <v>#N/A</v>
      </c>
      <c r="ES55" s="26" t="e">
        <v>#N/A</v>
      </c>
      <c r="ET55" s="26" t="e">
        <v>#N/A</v>
      </c>
      <c r="EU55" s="26" t="e">
        <v>#N/A</v>
      </c>
      <c r="EV55" s="26" t="e">
        <v>#N/A</v>
      </c>
      <c r="EW55" s="26" t="e">
        <v>#N/A</v>
      </c>
      <c r="EX55" s="26" t="e">
        <v>#N/A</v>
      </c>
      <c r="EY55" s="26" t="e">
        <v>#N/A</v>
      </c>
      <c r="EZ55" s="26" t="e">
        <v>#N/A</v>
      </c>
      <c r="FA55" s="26" t="e">
        <v>#N/A</v>
      </c>
      <c r="FB55" s="26" t="e">
        <v>#N/A</v>
      </c>
      <c r="FC55" s="26" t="e">
        <v>#N/A</v>
      </c>
      <c r="FD55" s="26" t="e">
        <v>#N/A</v>
      </c>
      <c r="FE55" s="26" t="e">
        <v>#N/A</v>
      </c>
      <c r="FF55" s="26" t="e">
        <v>#N/A</v>
      </c>
      <c r="FG55" s="26" t="e">
        <v>#N/A</v>
      </c>
      <c r="FH55" s="26" t="e">
        <v>#N/A</v>
      </c>
      <c r="FI55" s="26">
        <v>104875</v>
      </c>
      <c r="FJ55" s="26" t="e">
        <v>#N/A</v>
      </c>
      <c r="FK55" s="26" t="e">
        <v>#N/A</v>
      </c>
      <c r="FL55" s="26" t="e">
        <v>#N/A</v>
      </c>
      <c r="FM55" s="26" t="e">
        <v>#N/A</v>
      </c>
      <c r="FN55" s="26" t="e">
        <v>#N/A</v>
      </c>
      <c r="FO55" s="26" t="e">
        <v>#N/A</v>
      </c>
      <c r="FP55" s="26" t="e">
        <v>#N/A</v>
      </c>
      <c r="FQ55" s="26" t="e">
        <v>#N/A</v>
      </c>
      <c r="FR55" s="26" t="e">
        <v>#N/A</v>
      </c>
      <c r="FS55" s="26" t="e">
        <v>#N/A</v>
      </c>
      <c r="FT55" s="26" t="e">
        <v>#N/A</v>
      </c>
      <c r="FU55" s="26" t="e">
        <v>#N/A</v>
      </c>
      <c r="FV55" s="26" t="e">
        <v>#N/A</v>
      </c>
      <c r="FW55" s="26" t="e">
        <v>#N/A</v>
      </c>
      <c r="FX55" s="26" t="e">
        <v>#N/A</v>
      </c>
      <c r="FY55" s="26" t="e">
        <v>#N/A</v>
      </c>
      <c r="FZ55" s="26">
        <v>122295</v>
      </c>
      <c r="GA55" s="26">
        <v>108842.55</v>
      </c>
      <c r="GB55" s="26">
        <v>103073.89485</v>
      </c>
      <c r="GC55" s="26">
        <v>93591.096523800006</v>
      </c>
      <c r="GD55" s="26">
        <v>81798.6183618012</v>
      </c>
      <c r="GE55" s="26">
        <v>75091.131656133512</v>
      </c>
      <c r="GF55" s="26">
        <v>75466.587314414181</v>
      </c>
      <c r="GG55" s="26">
        <v>76749.519298759231</v>
      </c>
      <c r="GH55" s="26">
        <v>75291.278432082807</v>
      </c>
      <c r="GI55" s="26">
        <v>77324.142949749046</v>
      </c>
      <c r="GJ55" s="26">
        <v>84901.908958824453</v>
      </c>
      <c r="GK55" s="26">
        <v>96363.666668265752</v>
      </c>
      <c r="GL55" s="26">
        <v>105807.3060017558</v>
      </c>
      <c r="GM55" s="26">
        <v>115647.38545991908</v>
      </c>
      <c r="GN55" s="26">
        <v>126402</v>
      </c>
      <c r="GO55" s="26">
        <v>138663</v>
      </c>
      <c r="GP55" s="26">
        <v>153500</v>
      </c>
      <c r="GQ55" s="26">
        <v>167161</v>
      </c>
      <c r="GR55" s="26">
        <v>172511</v>
      </c>
    </row>
    <row r="56" spans="1:200">
      <c r="A56" s="2" t="s">
        <v>181</v>
      </c>
      <c r="B56" s="17" t="e">
        <v>#N/A</v>
      </c>
      <c r="C56" s="17" t="e">
        <v>#N/A</v>
      </c>
      <c r="D56" s="17" t="e">
        <v>#N/A</v>
      </c>
      <c r="E56" s="17" t="e">
        <v>#N/A</v>
      </c>
      <c r="F56" s="26" t="e">
        <v>#N/A</v>
      </c>
      <c r="G56" s="26" t="e">
        <v>#N/A</v>
      </c>
      <c r="H56" s="26" t="e">
        <v>#N/A</v>
      </c>
      <c r="I56" s="26" t="e">
        <v>#N/A</v>
      </c>
      <c r="J56" s="26" t="e">
        <v>#N/A</v>
      </c>
      <c r="K56" s="26" t="e">
        <v>#N/A</v>
      </c>
      <c r="L56" s="26" t="e">
        <v>#N/A</v>
      </c>
      <c r="M56" s="26" t="e">
        <v>#N/A</v>
      </c>
      <c r="N56" s="26" t="e">
        <v>#N/A</v>
      </c>
      <c r="O56" s="26" t="e">
        <v>#N/A</v>
      </c>
      <c r="P56" s="26" t="e">
        <v>#N/A</v>
      </c>
      <c r="Q56" s="26" t="e">
        <v>#N/A</v>
      </c>
      <c r="R56" s="26" t="e">
        <v>#N/A</v>
      </c>
      <c r="S56" s="26" t="e">
        <v>#N/A</v>
      </c>
      <c r="T56" s="26" t="e">
        <v>#N/A</v>
      </c>
      <c r="U56" s="26" t="e">
        <v>#N/A</v>
      </c>
      <c r="V56" s="26" t="e">
        <v>#N/A</v>
      </c>
      <c r="W56" s="26" t="e">
        <v>#N/A</v>
      </c>
      <c r="X56" s="26" t="e">
        <v>#N/A</v>
      </c>
      <c r="Y56" s="26" t="e">
        <v>#N/A</v>
      </c>
      <c r="Z56" s="26" t="e">
        <v>#N/A</v>
      </c>
      <c r="AA56" s="26" t="e">
        <v>#N/A</v>
      </c>
      <c r="AB56" s="26" t="e">
        <v>#N/A</v>
      </c>
      <c r="AC56" s="26" t="e">
        <v>#N/A</v>
      </c>
      <c r="AD56" s="26" t="e">
        <v>#N/A</v>
      </c>
      <c r="AE56" s="26" t="e">
        <v>#N/A</v>
      </c>
      <c r="AF56" s="26" t="e">
        <v>#N/A</v>
      </c>
      <c r="AG56" s="26" t="e">
        <v>#N/A</v>
      </c>
      <c r="AH56" s="26" t="e">
        <v>#N/A</v>
      </c>
      <c r="AI56" s="26" t="e">
        <v>#N/A</v>
      </c>
      <c r="AJ56" s="26" t="e">
        <v>#N/A</v>
      </c>
      <c r="AK56" s="26" t="e">
        <v>#N/A</v>
      </c>
      <c r="AL56" s="26" t="e">
        <v>#N/A</v>
      </c>
      <c r="AM56" s="26" t="e">
        <v>#N/A</v>
      </c>
      <c r="AN56" s="26" t="e">
        <v>#N/A</v>
      </c>
      <c r="AO56" s="26" t="e">
        <v>#N/A</v>
      </c>
      <c r="AP56" s="26" t="e">
        <v>#N/A</v>
      </c>
      <c r="AQ56" s="26" t="e">
        <v>#N/A</v>
      </c>
      <c r="AR56" s="26" t="e">
        <v>#N/A</v>
      </c>
      <c r="AS56" s="26" t="e">
        <v>#N/A</v>
      </c>
      <c r="AT56" s="26" t="e">
        <v>#N/A</v>
      </c>
      <c r="AU56" s="26" t="e">
        <v>#N/A</v>
      </c>
      <c r="AV56" s="26" t="e">
        <v>#N/A</v>
      </c>
      <c r="AW56" s="26" t="e">
        <v>#N/A</v>
      </c>
      <c r="AX56" s="26" t="e">
        <v>#N/A</v>
      </c>
      <c r="AY56" s="26" t="e">
        <v>#N/A</v>
      </c>
      <c r="AZ56" s="26" t="e">
        <v>#N/A</v>
      </c>
      <c r="BA56" s="26" t="e">
        <v>#N/A</v>
      </c>
      <c r="BB56" s="26" t="e">
        <v>#N/A</v>
      </c>
      <c r="BC56" s="26" t="e">
        <v>#N/A</v>
      </c>
      <c r="BD56" s="26" t="e">
        <v>#N/A</v>
      </c>
      <c r="BE56" s="26" t="e">
        <v>#N/A</v>
      </c>
      <c r="BF56" s="26" t="e">
        <v>#N/A</v>
      </c>
      <c r="BG56" s="26" t="e">
        <v>#N/A</v>
      </c>
      <c r="BH56" s="26" t="e">
        <v>#N/A</v>
      </c>
      <c r="BI56" s="26" t="e">
        <v>#N/A</v>
      </c>
      <c r="BJ56" s="26" t="e">
        <v>#N/A</v>
      </c>
      <c r="BK56" s="26" t="e">
        <v>#N/A</v>
      </c>
      <c r="BL56" s="26" t="e">
        <v>#N/A</v>
      </c>
      <c r="BM56" s="26" t="e">
        <v>#N/A</v>
      </c>
      <c r="BN56" s="26" t="e">
        <v>#N/A</v>
      </c>
      <c r="BO56" s="26" t="e">
        <v>#N/A</v>
      </c>
      <c r="BP56" s="26" t="e">
        <v>#N/A</v>
      </c>
      <c r="BQ56" s="26" t="e">
        <v>#N/A</v>
      </c>
      <c r="BR56" s="26" t="e">
        <v>#N/A</v>
      </c>
      <c r="BS56" s="26" t="e">
        <v>#N/A</v>
      </c>
      <c r="BT56" s="26" t="e">
        <v>#N/A</v>
      </c>
      <c r="BU56" s="26" t="e">
        <v>#N/A</v>
      </c>
      <c r="BV56" s="26" t="e">
        <v>#N/A</v>
      </c>
      <c r="BW56" s="26" t="e">
        <v>#N/A</v>
      </c>
      <c r="BX56" s="26" t="e">
        <v>#N/A</v>
      </c>
      <c r="BY56" s="26" t="e">
        <v>#N/A</v>
      </c>
      <c r="BZ56" s="26" t="e">
        <v>#N/A</v>
      </c>
      <c r="CA56" s="26" t="e">
        <v>#N/A</v>
      </c>
      <c r="CB56" s="26" t="e">
        <v>#N/A</v>
      </c>
      <c r="CC56" s="26" t="e">
        <v>#N/A</v>
      </c>
      <c r="CD56" s="26" t="e">
        <v>#N/A</v>
      </c>
      <c r="CE56" s="26" t="e">
        <v>#N/A</v>
      </c>
      <c r="CF56" s="26" t="e">
        <v>#N/A</v>
      </c>
      <c r="CG56" s="26" t="e">
        <v>#N/A</v>
      </c>
      <c r="CH56" s="26" t="e">
        <v>#N/A</v>
      </c>
      <c r="CI56" s="26" t="e">
        <v>#N/A</v>
      </c>
      <c r="CJ56" s="26" t="e">
        <v>#N/A</v>
      </c>
      <c r="CK56" s="26" t="e">
        <v>#N/A</v>
      </c>
      <c r="CL56" s="26" t="e">
        <v>#N/A</v>
      </c>
      <c r="CM56" s="26" t="e">
        <v>#N/A</v>
      </c>
      <c r="CN56" s="26" t="e">
        <v>#N/A</v>
      </c>
      <c r="CO56" s="26" t="e">
        <v>#N/A</v>
      </c>
      <c r="CP56" s="26" t="e">
        <v>#N/A</v>
      </c>
      <c r="CQ56" s="26" t="e">
        <v>#N/A</v>
      </c>
      <c r="CR56" s="26" t="e">
        <v>#N/A</v>
      </c>
      <c r="CS56" s="26" t="e">
        <v>#N/A</v>
      </c>
      <c r="CT56" s="26" t="e">
        <v>#N/A</v>
      </c>
      <c r="CU56" s="26" t="e">
        <v>#N/A</v>
      </c>
      <c r="CV56" s="26" t="e">
        <v>#N/A</v>
      </c>
      <c r="CW56" s="26" t="e">
        <v>#N/A</v>
      </c>
      <c r="CX56" s="26" t="e">
        <v>#N/A</v>
      </c>
      <c r="CY56" s="26" t="e">
        <v>#N/A</v>
      </c>
      <c r="CZ56" s="26" t="e">
        <v>#N/A</v>
      </c>
      <c r="DA56" s="26" t="e">
        <v>#N/A</v>
      </c>
      <c r="DB56" s="26" t="e">
        <v>#N/A</v>
      </c>
      <c r="DC56" s="26" t="e">
        <v>#N/A</v>
      </c>
      <c r="DD56" s="26" t="e">
        <v>#N/A</v>
      </c>
      <c r="DE56" s="26" t="e">
        <v>#N/A</v>
      </c>
      <c r="DF56" s="26" t="e">
        <v>#N/A</v>
      </c>
      <c r="DG56" s="26" t="e">
        <v>#N/A</v>
      </c>
      <c r="DH56" s="26" t="e">
        <v>#N/A</v>
      </c>
      <c r="DI56" s="26" t="e">
        <v>#N/A</v>
      </c>
      <c r="DJ56" s="26" t="e">
        <v>#N/A</v>
      </c>
      <c r="DK56" s="26" t="e">
        <v>#N/A</v>
      </c>
      <c r="DL56" s="26" t="e">
        <v>#N/A</v>
      </c>
      <c r="DM56" s="26" t="e">
        <v>#N/A</v>
      </c>
      <c r="DN56" s="26" t="e">
        <v>#N/A</v>
      </c>
      <c r="DO56" s="26" t="e">
        <v>#N/A</v>
      </c>
      <c r="DP56" s="26" t="e">
        <v>#N/A</v>
      </c>
      <c r="DQ56" s="26" t="e">
        <v>#N/A</v>
      </c>
      <c r="DR56" s="26" t="e">
        <v>#N/A</v>
      </c>
      <c r="DS56" s="26" t="e">
        <v>#N/A</v>
      </c>
      <c r="DT56" s="26" t="e">
        <v>#N/A</v>
      </c>
      <c r="DU56" s="26" t="e">
        <v>#N/A</v>
      </c>
      <c r="DV56" s="26" t="e">
        <v>#N/A</v>
      </c>
      <c r="DW56" s="26" t="e">
        <v>#N/A</v>
      </c>
      <c r="DX56" s="26" t="e">
        <v>#N/A</v>
      </c>
      <c r="DY56" s="26" t="e">
        <v>#N/A</v>
      </c>
      <c r="DZ56" s="26" t="e">
        <v>#N/A</v>
      </c>
      <c r="EA56" s="26" t="e">
        <v>#N/A</v>
      </c>
      <c r="EB56" s="26" t="e">
        <v>#N/A</v>
      </c>
      <c r="EC56" s="26" t="e">
        <v>#N/A</v>
      </c>
      <c r="ED56" s="26" t="e">
        <v>#N/A</v>
      </c>
      <c r="EE56" s="26" t="e">
        <v>#N/A</v>
      </c>
      <c r="EF56" s="26" t="e">
        <v>#N/A</v>
      </c>
      <c r="EG56" s="26" t="e">
        <v>#N/A</v>
      </c>
      <c r="EH56" s="26" t="e">
        <v>#N/A</v>
      </c>
      <c r="EI56" s="26" t="e">
        <v>#N/A</v>
      </c>
      <c r="EJ56" s="26" t="e">
        <v>#N/A</v>
      </c>
      <c r="EK56" s="26" t="e">
        <v>#N/A</v>
      </c>
      <c r="EL56" s="26" t="e">
        <v>#N/A</v>
      </c>
      <c r="EM56" s="26" t="e">
        <v>#N/A</v>
      </c>
      <c r="EN56" s="26" t="e">
        <v>#N/A</v>
      </c>
      <c r="EO56" s="26" t="e">
        <v>#N/A</v>
      </c>
      <c r="EP56" s="26" t="e">
        <v>#N/A</v>
      </c>
      <c r="EQ56" s="26" t="e">
        <v>#N/A</v>
      </c>
      <c r="ER56" s="26" t="e">
        <v>#N/A</v>
      </c>
      <c r="ES56" s="26" t="e">
        <v>#N/A</v>
      </c>
      <c r="ET56" s="26" t="e">
        <v>#N/A</v>
      </c>
      <c r="EU56" s="26" t="e">
        <v>#N/A</v>
      </c>
      <c r="EV56" s="26" t="e">
        <v>#N/A</v>
      </c>
      <c r="EW56" s="26" t="e">
        <v>#N/A</v>
      </c>
      <c r="EX56" s="26" t="e">
        <v>#N/A</v>
      </c>
      <c r="EY56" s="26" t="e">
        <v>#N/A</v>
      </c>
      <c r="EZ56" s="26" t="e">
        <v>#N/A</v>
      </c>
      <c r="FA56" s="26" t="e">
        <v>#N/A</v>
      </c>
      <c r="FB56" s="26" t="e">
        <v>#N/A</v>
      </c>
      <c r="FC56" s="26" t="e">
        <v>#N/A</v>
      </c>
      <c r="FD56" s="26" t="e">
        <v>#N/A</v>
      </c>
      <c r="FE56" s="26" t="e">
        <v>#N/A</v>
      </c>
      <c r="FF56" s="26" t="e">
        <v>#N/A</v>
      </c>
      <c r="FG56" s="26" t="e">
        <v>#N/A</v>
      </c>
      <c r="FH56" s="26" t="e">
        <v>#N/A</v>
      </c>
      <c r="FI56" s="26">
        <v>11781</v>
      </c>
      <c r="FJ56" s="26" t="e">
        <v>#N/A</v>
      </c>
      <c r="FK56" s="26" t="e">
        <v>#N/A</v>
      </c>
      <c r="FL56" s="26" t="e">
        <v>#N/A</v>
      </c>
      <c r="FM56" s="26" t="e">
        <v>#N/A</v>
      </c>
      <c r="FN56" s="26" t="e">
        <v>#N/A</v>
      </c>
      <c r="FO56" s="26" t="e">
        <v>#N/A</v>
      </c>
      <c r="FP56" s="26" t="e">
        <v>#N/A</v>
      </c>
      <c r="FQ56" s="26" t="e">
        <v>#N/A</v>
      </c>
      <c r="FR56" s="26" t="e">
        <v>#N/A</v>
      </c>
      <c r="FS56" s="26" t="e">
        <v>#N/A</v>
      </c>
      <c r="FT56" s="26" t="e">
        <v>#N/A</v>
      </c>
      <c r="FU56" s="26" t="e">
        <v>#N/A</v>
      </c>
      <c r="FV56" s="26" t="e">
        <v>#N/A</v>
      </c>
      <c r="FW56" s="26" t="e">
        <v>#N/A</v>
      </c>
      <c r="FX56" s="26" t="e">
        <v>#N/A</v>
      </c>
      <c r="FY56" s="26" t="e">
        <v>#N/A</v>
      </c>
      <c r="FZ56" s="26">
        <v>15787</v>
      </c>
      <c r="GA56" s="26">
        <v>14539.826999999999</v>
      </c>
      <c r="GB56" s="26">
        <v>12533.330873999999</v>
      </c>
      <c r="GC56" s="26">
        <v>10590.664588529999</v>
      </c>
      <c r="GD56" s="26">
        <v>8461.9410062354709</v>
      </c>
      <c r="GE56" s="26">
        <v>8004.9961918987547</v>
      </c>
      <c r="GF56" s="26">
        <v>8573.3509215235663</v>
      </c>
      <c r="GG56" s="26">
        <v>9422.1126627543999</v>
      </c>
      <c r="GH56" s="26">
        <v>9619.9770286722414</v>
      </c>
      <c r="GI56" s="26">
        <v>9975.9161787331159</v>
      </c>
      <c r="GJ56" s="26">
        <v>10514.615652384704</v>
      </c>
      <c r="GK56" s="26">
        <v>11071.890281961092</v>
      </c>
      <c r="GL56" s="26">
        <v>11071.890281961092</v>
      </c>
      <c r="GM56" s="26">
        <v>11813.706930852484</v>
      </c>
      <c r="GN56" s="26">
        <v>12641</v>
      </c>
      <c r="GO56" s="26">
        <v>12615</v>
      </c>
      <c r="GP56" s="26">
        <v>13007</v>
      </c>
      <c r="GQ56" s="26">
        <v>14112</v>
      </c>
      <c r="GR56" s="26">
        <v>15185</v>
      </c>
    </row>
    <row r="57" spans="1:200">
      <c r="A57" s="2" t="s">
        <v>182</v>
      </c>
      <c r="B57" s="17" t="e">
        <v>#N/A</v>
      </c>
      <c r="C57" s="17" t="e">
        <v>#N/A</v>
      </c>
      <c r="D57" s="17" t="e">
        <v>#N/A</v>
      </c>
      <c r="E57" s="17" t="e">
        <v>#N/A</v>
      </c>
      <c r="F57" s="26" t="e">
        <v>#N/A</v>
      </c>
      <c r="G57" s="26" t="e">
        <v>#N/A</v>
      </c>
      <c r="H57" s="26" t="e">
        <v>#N/A</v>
      </c>
      <c r="I57" s="26" t="e">
        <v>#N/A</v>
      </c>
      <c r="J57" s="26" t="e">
        <v>#N/A</v>
      </c>
      <c r="K57" s="26" t="e">
        <v>#N/A</v>
      </c>
      <c r="L57" s="26" t="e">
        <v>#N/A</v>
      </c>
      <c r="M57" s="26" t="e">
        <v>#N/A</v>
      </c>
      <c r="N57" s="26" t="e">
        <v>#N/A</v>
      </c>
      <c r="O57" s="26" t="e">
        <v>#N/A</v>
      </c>
      <c r="P57" s="26" t="e">
        <v>#N/A</v>
      </c>
      <c r="Q57" s="26" t="e">
        <v>#N/A</v>
      </c>
      <c r="R57" s="26" t="e">
        <v>#N/A</v>
      </c>
      <c r="S57" s="26" t="e">
        <v>#N/A</v>
      </c>
      <c r="T57" s="26" t="e">
        <v>#N/A</v>
      </c>
      <c r="U57" s="26" t="e">
        <v>#N/A</v>
      </c>
      <c r="V57" s="26" t="e">
        <v>#N/A</v>
      </c>
      <c r="W57" s="26" t="e">
        <v>#N/A</v>
      </c>
      <c r="X57" s="26" t="e">
        <v>#N/A</v>
      </c>
      <c r="Y57" s="26" t="e">
        <v>#N/A</v>
      </c>
      <c r="Z57" s="26" t="e">
        <v>#N/A</v>
      </c>
      <c r="AA57" s="26" t="e">
        <v>#N/A</v>
      </c>
      <c r="AB57" s="26" t="e">
        <v>#N/A</v>
      </c>
      <c r="AC57" s="26" t="e">
        <v>#N/A</v>
      </c>
      <c r="AD57" s="26" t="e">
        <v>#N/A</v>
      </c>
      <c r="AE57" s="26" t="e">
        <v>#N/A</v>
      </c>
      <c r="AF57" s="26" t="e">
        <v>#N/A</v>
      </c>
      <c r="AG57" s="26" t="e">
        <v>#N/A</v>
      </c>
      <c r="AH57" s="26" t="e">
        <v>#N/A</v>
      </c>
      <c r="AI57" s="26" t="e">
        <v>#N/A</v>
      </c>
      <c r="AJ57" s="26" t="e">
        <v>#N/A</v>
      </c>
      <c r="AK57" s="26" t="e">
        <v>#N/A</v>
      </c>
      <c r="AL57" s="26" t="e">
        <v>#N/A</v>
      </c>
      <c r="AM57" s="26" t="e">
        <v>#N/A</v>
      </c>
      <c r="AN57" s="26" t="e">
        <v>#N/A</v>
      </c>
      <c r="AO57" s="26" t="e">
        <v>#N/A</v>
      </c>
      <c r="AP57" s="26" t="e">
        <v>#N/A</v>
      </c>
      <c r="AQ57" s="26" t="e">
        <v>#N/A</v>
      </c>
      <c r="AR57" s="26" t="e">
        <v>#N/A</v>
      </c>
      <c r="AS57" s="26" t="e">
        <v>#N/A</v>
      </c>
      <c r="AT57" s="26" t="e">
        <v>#N/A</v>
      </c>
      <c r="AU57" s="26" t="e">
        <v>#N/A</v>
      </c>
      <c r="AV57" s="26" t="e">
        <v>#N/A</v>
      </c>
      <c r="AW57" s="26" t="e">
        <v>#N/A</v>
      </c>
      <c r="AX57" s="26" t="e">
        <v>#N/A</v>
      </c>
      <c r="AY57" s="26" t="e">
        <v>#N/A</v>
      </c>
      <c r="AZ57" s="26" t="e">
        <v>#N/A</v>
      </c>
      <c r="BA57" s="26" t="e">
        <v>#N/A</v>
      </c>
      <c r="BB57" s="26" t="e">
        <v>#N/A</v>
      </c>
      <c r="BC57" s="26" t="e">
        <v>#N/A</v>
      </c>
      <c r="BD57" s="26" t="e">
        <v>#N/A</v>
      </c>
      <c r="BE57" s="26" t="e">
        <v>#N/A</v>
      </c>
      <c r="BF57" s="26" t="e">
        <v>#N/A</v>
      </c>
      <c r="BG57" s="26" t="e">
        <v>#N/A</v>
      </c>
      <c r="BH57" s="26" t="e">
        <v>#N/A</v>
      </c>
      <c r="BI57" s="26" t="e">
        <v>#N/A</v>
      </c>
      <c r="BJ57" s="26" t="e">
        <v>#N/A</v>
      </c>
      <c r="BK57" s="26" t="e">
        <v>#N/A</v>
      </c>
      <c r="BL57" s="26" t="e">
        <v>#N/A</v>
      </c>
      <c r="BM57" s="26" t="e">
        <v>#N/A</v>
      </c>
      <c r="BN57" s="26" t="e">
        <v>#N/A</v>
      </c>
      <c r="BO57" s="26" t="e">
        <v>#N/A</v>
      </c>
      <c r="BP57" s="26" t="e">
        <v>#N/A</v>
      </c>
      <c r="BQ57" s="26" t="e">
        <v>#N/A</v>
      </c>
      <c r="BR57" s="26" t="e">
        <v>#N/A</v>
      </c>
      <c r="BS57" s="26" t="e">
        <v>#N/A</v>
      </c>
      <c r="BT57" s="26" t="e">
        <v>#N/A</v>
      </c>
      <c r="BU57" s="26" t="e">
        <v>#N/A</v>
      </c>
      <c r="BV57" s="26" t="e">
        <v>#N/A</v>
      </c>
      <c r="BW57" s="26" t="e">
        <v>#N/A</v>
      </c>
      <c r="BX57" s="26" t="e">
        <v>#N/A</v>
      </c>
      <c r="BY57" s="26" t="e">
        <v>#N/A</v>
      </c>
      <c r="BZ57" s="26" t="e">
        <v>#N/A</v>
      </c>
      <c r="CA57" s="26" t="e">
        <v>#N/A</v>
      </c>
      <c r="CB57" s="26" t="e">
        <v>#N/A</v>
      </c>
      <c r="CC57" s="26" t="e">
        <v>#N/A</v>
      </c>
      <c r="CD57" s="26" t="e">
        <v>#N/A</v>
      </c>
      <c r="CE57" s="26" t="e">
        <v>#N/A</v>
      </c>
      <c r="CF57" s="26" t="e">
        <v>#N/A</v>
      </c>
      <c r="CG57" s="26" t="e">
        <v>#N/A</v>
      </c>
      <c r="CH57" s="26" t="e">
        <v>#N/A</v>
      </c>
      <c r="CI57" s="26" t="e">
        <v>#N/A</v>
      </c>
      <c r="CJ57" s="26" t="e">
        <v>#N/A</v>
      </c>
      <c r="CK57" s="26" t="e">
        <v>#N/A</v>
      </c>
      <c r="CL57" s="26" t="e">
        <v>#N/A</v>
      </c>
      <c r="CM57" s="26" t="e">
        <v>#N/A</v>
      </c>
      <c r="CN57" s="26" t="e">
        <v>#N/A</v>
      </c>
      <c r="CO57" s="26" t="e">
        <v>#N/A</v>
      </c>
      <c r="CP57" s="26" t="e">
        <v>#N/A</v>
      </c>
      <c r="CQ57" s="26" t="e">
        <v>#N/A</v>
      </c>
      <c r="CR57" s="26" t="e">
        <v>#N/A</v>
      </c>
      <c r="CS57" s="26" t="e">
        <v>#N/A</v>
      </c>
      <c r="CT57" s="26" t="e">
        <v>#N/A</v>
      </c>
      <c r="CU57" s="26" t="e">
        <v>#N/A</v>
      </c>
      <c r="CV57" s="26" t="e">
        <v>#N/A</v>
      </c>
      <c r="CW57" s="26" t="e">
        <v>#N/A</v>
      </c>
      <c r="CX57" s="26" t="e">
        <v>#N/A</v>
      </c>
      <c r="CY57" s="26" t="e">
        <v>#N/A</v>
      </c>
      <c r="CZ57" s="26" t="e">
        <v>#N/A</v>
      </c>
      <c r="DA57" s="26" t="e">
        <v>#N/A</v>
      </c>
      <c r="DB57" s="26" t="e">
        <v>#N/A</v>
      </c>
      <c r="DC57" s="26" t="e">
        <v>#N/A</v>
      </c>
      <c r="DD57" s="26" t="e">
        <v>#N/A</v>
      </c>
      <c r="DE57" s="26" t="e">
        <v>#N/A</v>
      </c>
      <c r="DF57" s="26" t="e">
        <v>#N/A</v>
      </c>
      <c r="DG57" s="26" t="e">
        <v>#N/A</v>
      </c>
      <c r="DH57" s="26" t="e">
        <v>#N/A</v>
      </c>
      <c r="DI57" s="26" t="e">
        <v>#N/A</v>
      </c>
      <c r="DJ57" s="26" t="e">
        <v>#N/A</v>
      </c>
      <c r="DK57" s="26" t="e">
        <v>#N/A</v>
      </c>
      <c r="DL57" s="26" t="e">
        <v>#N/A</v>
      </c>
      <c r="DM57" s="26" t="e">
        <v>#N/A</v>
      </c>
      <c r="DN57" s="26" t="e">
        <v>#N/A</v>
      </c>
      <c r="DO57" s="26" t="e">
        <v>#N/A</v>
      </c>
      <c r="DP57" s="26" t="e">
        <v>#N/A</v>
      </c>
      <c r="DQ57" s="26" t="e">
        <v>#N/A</v>
      </c>
      <c r="DR57" s="26" t="e">
        <v>#N/A</v>
      </c>
      <c r="DS57" s="26" t="e">
        <v>#N/A</v>
      </c>
      <c r="DT57" s="26" t="e">
        <v>#N/A</v>
      </c>
      <c r="DU57" s="26" t="e">
        <v>#N/A</v>
      </c>
      <c r="DV57" s="26" t="e">
        <v>#N/A</v>
      </c>
      <c r="DW57" s="26" t="e">
        <v>#N/A</v>
      </c>
      <c r="DX57" s="26" t="e">
        <v>#N/A</v>
      </c>
      <c r="DY57" s="26" t="e">
        <v>#N/A</v>
      </c>
      <c r="DZ57" s="26" t="e">
        <v>#N/A</v>
      </c>
      <c r="EA57" s="26" t="e">
        <v>#N/A</v>
      </c>
      <c r="EB57" s="26" t="e">
        <v>#N/A</v>
      </c>
      <c r="EC57" s="26" t="e">
        <v>#N/A</v>
      </c>
      <c r="ED57" s="26" t="e">
        <v>#N/A</v>
      </c>
      <c r="EE57" s="26" t="e">
        <v>#N/A</v>
      </c>
      <c r="EF57" s="26" t="e">
        <v>#N/A</v>
      </c>
      <c r="EG57" s="26" t="e">
        <v>#N/A</v>
      </c>
      <c r="EH57" s="26" t="e">
        <v>#N/A</v>
      </c>
      <c r="EI57" s="26" t="e">
        <v>#N/A</v>
      </c>
      <c r="EJ57" s="26" t="e">
        <v>#N/A</v>
      </c>
      <c r="EK57" s="26" t="e">
        <v>#N/A</v>
      </c>
      <c r="EL57" s="26" t="e">
        <v>#N/A</v>
      </c>
      <c r="EM57" s="26" t="e">
        <v>#N/A</v>
      </c>
      <c r="EN57" s="26" t="e">
        <v>#N/A</v>
      </c>
      <c r="EO57" s="26" t="e">
        <v>#N/A</v>
      </c>
      <c r="EP57" s="26" t="e">
        <v>#N/A</v>
      </c>
      <c r="EQ57" s="26" t="e">
        <v>#N/A</v>
      </c>
      <c r="ER57" s="26" t="e">
        <v>#N/A</v>
      </c>
      <c r="ES57" s="26" t="e">
        <v>#N/A</v>
      </c>
      <c r="ET57" s="26" t="e">
        <v>#N/A</v>
      </c>
      <c r="EU57" s="26" t="e">
        <v>#N/A</v>
      </c>
      <c r="EV57" s="26" t="e">
        <v>#N/A</v>
      </c>
      <c r="EW57" s="26" t="e">
        <v>#N/A</v>
      </c>
      <c r="EX57" s="26" t="e">
        <v>#N/A</v>
      </c>
      <c r="EY57" s="26" t="e">
        <v>#N/A</v>
      </c>
      <c r="EZ57" s="26" t="e">
        <v>#N/A</v>
      </c>
      <c r="FA57" s="26" t="e">
        <v>#N/A</v>
      </c>
      <c r="FB57" s="26" t="e">
        <v>#N/A</v>
      </c>
      <c r="FC57" s="26" t="e">
        <v>#N/A</v>
      </c>
      <c r="FD57" s="26" t="e">
        <v>#N/A</v>
      </c>
      <c r="FE57" s="26" t="e">
        <v>#N/A</v>
      </c>
      <c r="FF57" s="26" t="e">
        <v>#N/A</v>
      </c>
      <c r="FG57" s="26" t="e">
        <v>#N/A</v>
      </c>
      <c r="FH57" s="26" t="e">
        <v>#N/A</v>
      </c>
      <c r="FI57" s="26">
        <v>18998</v>
      </c>
      <c r="FJ57" s="26" t="e">
        <v>#N/A</v>
      </c>
      <c r="FK57" s="26" t="e">
        <v>#N/A</v>
      </c>
      <c r="FL57" s="26" t="e">
        <v>#N/A</v>
      </c>
      <c r="FM57" s="26" t="e">
        <v>#N/A</v>
      </c>
      <c r="FN57" s="26" t="e">
        <v>#N/A</v>
      </c>
      <c r="FO57" s="26" t="e">
        <v>#N/A</v>
      </c>
      <c r="FP57" s="26" t="e">
        <v>#N/A</v>
      </c>
      <c r="FQ57" s="26" t="e">
        <v>#N/A</v>
      </c>
      <c r="FR57" s="26" t="e">
        <v>#N/A</v>
      </c>
      <c r="FS57" s="26" t="e">
        <v>#N/A</v>
      </c>
      <c r="FT57" s="26" t="e">
        <v>#N/A</v>
      </c>
      <c r="FU57" s="26" t="e">
        <v>#N/A</v>
      </c>
      <c r="FV57" s="26" t="e">
        <v>#N/A</v>
      </c>
      <c r="FW57" s="26" t="e">
        <v>#N/A</v>
      </c>
      <c r="FX57" s="26" t="e">
        <v>#N/A</v>
      </c>
      <c r="FY57" s="26" t="e">
        <v>#N/A</v>
      </c>
      <c r="FZ57" s="26">
        <v>26413</v>
      </c>
      <c r="GA57" s="26">
        <v>23084.962</v>
      </c>
      <c r="GB57" s="26">
        <v>15674.689198</v>
      </c>
      <c r="GC57" s="26">
        <v>13887.774629428</v>
      </c>
      <c r="GD57" s="26">
        <v>14193.305671275417</v>
      </c>
      <c r="GE57" s="26">
        <v>14065.565920233936</v>
      </c>
      <c r="GF57" s="26">
        <v>14600.057425202822</v>
      </c>
      <c r="GG57" s="26">
        <v>15811.862191494656</v>
      </c>
      <c r="GH57" s="26">
        <v>16555.019714494905</v>
      </c>
      <c r="GI57" s="26">
        <v>17101.335365073235</v>
      </c>
      <c r="GJ57" s="26">
        <v>18281.327505263293</v>
      </c>
      <c r="GK57" s="26">
        <v>19743.833705684352</v>
      </c>
      <c r="GL57" s="26">
        <v>21007.439062848152</v>
      </c>
      <c r="GM57" s="26">
        <v>22582.996992561762</v>
      </c>
      <c r="GN57" s="26">
        <v>25548</v>
      </c>
      <c r="GO57" s="26">
        <v>28256</v>
      </c>
      <c r="GP57" s="26">
        <v>31703</v>
      </c>
      <c r="GQ57" s="26">
        <v>34874</v>
      </c>
      <c r="GR57" s="26">
        <v>33269</v>
      </c>
    </row>
    <row r="58" spans="1:200">
      <c r="A58" s="2" t="s">
        <v>183</v>
      </c>
      <c r="B58" s="17" t="e">
        <v>#N/A</v>
      </c>
      <c r="C58" s="17" t="e">
        <v>#N/A</v>
      </c>
      <c r="D58" s="17" t="e">
        <v>#N/A</v>
      </c>
      <c r="E58" s="17" t="e">
        <v>#N/A</v>
      </c>
      <c r="F58" s="26" t="e">
        <v>#N/A</v>
      </c>
      <c r="G58" s="26" t="e">
        <v>#N/A</v>
      </c>
      <c r="H58" s="26" t="e">
        <v>#N/A</v>
      </c>
      <c r="I58" s="26" t="e">
        <v>#N/A</v>
      </c>
      <c r="J58" s="26" t="e">
        <v>#N/A</v>
      </c>
      <c r="K58" s="26" t="e">
        <v>#N/A</v>
      </c>
      <c r="L58" s="26" t="e">
        <v>#N/A</v>
      </c>
      <c r="M58" s="26" t="e">
        <v>#N/A</v>
      </c>
      <c r="N58" s="26" t="e">
        <v>#N/A</v>
      </c>
      <c r="O58" s="26" t="e">
        <v>#N/A</v>
      </c>
      <c r="P58" s="26" t="e">
        <v>#N/A</v>
      </c>
      <c r="Q58" s="26" t="e">
        <v>#N/A</v>
      </c>
      <c r="R58" s="26" t="e">
        <v>#N/A</v>
      </c>
      <c r="S58" s="26" t="e">
        <v>#N/A</v>
      </c>
      <c r="T58" s="26" t="e">
        <v>#N/A</v>
      </c>
      <c r="U58" s="26" t="e">
        <v>#N/A</v>
      </c>
      <c r="V58" s="26" t="e">
        <v>#N/A</v>
      </c>
      <c r="W58" s="26" t="e">
        <v>#N/A</v>
      </c>
      <c r="X58" s="26" t="e">
        <v>#N/A</v>
      </c>
      <c r="Y58" s="26" t="e">
        <v>#N/A</v>
      </c>
      <c r="Z58" s="26" t="e">
        <v>#N/A</v>
      </c>
      <c r="AA58" s="26" t="e">
        <v>#N/A</v>
      </c>
      <c r="AB58" s="26" t="e">
        <v>#N/A</v>
      </c>
      <c r="AC58" s="26" t="e">
        <v>#N/A</v>
      </c>
      <c r="AD58" s="26" t="e">
        <v>#N/A</v>
      </c>
      <c r="AE58" s="26" t="e">
        <v>#N/A</v>
      </c>
      <c r="AF58" s="26" t="e">
        <v>#N/A</v>
      </c>
      <c r="AG58" s="26" t="e">
        <v>#N/A</v>
      </c>
      <c r="AH58" s="26" t="e">
        <v>#N/A</v>
      </c>
      <c r="AI58" s="26" t="e">
        <v>#N/A</v>
      </c>
      <c r="AJ58" s="26" t="e">
        <v>#N/A</v>
      </c>
      <c r="AK58" s="26" t="e">
        <v>#N/A</v>
      </c>
      <c r="AL58" s="26" t="e">
        <v>#N/A</v>
      </c>
      <c r="AM58" s="26" t="e">
        <v>#N/A</v>
      </c>
      <c r="AN58" s="26" t="e">
        <v>#N/A</v>
      </c>
      <c r="AO58" s="26" t="e">
        <v>#N/A</v>
      </c>
      <c r="AP58" s="26" t="e">
        <v>#N/A</v>
      </c>
      <c r="AQ58" s="26" t="e">
        <v>#N/A</v>
      </c>
      <c r="AR58" s="26" t="e">
        <v>#N/A</v>
      </c>
      <c r="AS58" s="26" t="e">
        <v>#N/A</v>
      </c>
      <c r="AT58" s="26" t="e">
        <v>#N/A</v>
      </c>
      <c r="AU58" s="26" t="e">
        <v>#N/A</v>
      </c>
      <c r="AV58" s="26" t="e">
        <v>#N/A</v>
      </c>
      <c r="AW58" s="26" t="e">
        <v>#N/A</v>
      </c>
      <c r="AX58" s="26" t="e">
        <v>#N/A</v>
      </c>
      <c r="AY58" s="26" t="e">
        <v>#N/A</v>
      </c>
      <c r="AZ58" s="26" t="e">
        <v>#N/A</v>
      </c>
      <c r="BA58" s="26" t="e">
        <v>#N/A</v>
      </c>
      <c r="BB58" s="26" t="e">
        <v>#N/A</v>
      </c>
      <c r="BC58" s="26" t="e">
        <v>#N/A</v>
      </c>
      <c r="BD58" s="26" t="e">
        <v>#N/A</v>
      </c>
      <c r="BE58" s="26" t="e">
        <v>#N/A</v>
      </c>
      <c r="BF58" s="26" t="e">
        <v>#N/A</v>
      </c>
      <c r="BG58" s="26" t="e">
        <v>#N/A</v>
      </c>
      <c r="BH58" s="26" t="e">
        <v>#N/A</v>
      </c>
      <c r="BI58" s="26" t="e">
        <v>#N/A</v>
      </c>
      <c r="BJ58" s="26" t="e">
        <v>#N/A</v>
      </c>
      <c r="BK58" s="26" t="e">
        <v>#N/A</v>
      </c>
      <c r="BL58" s="26" t="e">
        <v>#N/A</v>
      </c>
      <c r="BM58" s="26" t="e">
        <v>#N/A</v>
      </c>
      <c r="BN58" s="26" t="e">
        <v>#N/A</v>
      </c>
      <c r="BO58" s="26" t="e">
        <v>#N/A</v>
      </c>
      <c r="BP58" s="26" t="e">
        <v>#N/A</v>
      </c>
      <c r="BQ58" s="26" t="e">
        <v>#N/A</v>
      </c>
      <c r="BR58" s="26" t="e">
        <v>#N/A</v>
      </c>
      <c r="BS58" s="26" t="e">
        <v>#N/A</v>
      </c>
      <c r="BT58" s="26" t="e">
        <v>#N/A</v>
      </c>
      <c r="BU58" s="26" t="e">
        <v>#N/A</v>
      </c>
      <c r="BV58" s="26" t="e">
        <v>#N/A</v>
      </c>
      <c r="BW58" s="26" t="e">
        <v>#N/A</v>
      </c>
      <c r="BX58" s="26" t="e">
        <v>#N/A</v>
      </c>
      <c r="BY58" s="26" t="e">
        <v>#N/A</v>
      </c>
      <c r="BZ58" s="26" t="e">
        <v>#N/A</v>
      </c>
      <c r="CA58" s="26" t="e">
        <v>#N/A</v>
      </c>
      <c r="CB58" s="26" t="e">
        <v>#N/A</v>
      </c>
      <c r="CC58" s="26" t="e">
        <v>#N/A</v>
      </c>
      <c r="CD58" s="26" t="e">
        <v>#N/A</v>
      </c>
      <c r="CE58" s="26" t="e">
        <v>#N/A</v>
      </c>
      <c r="CF58" s="26" t="e">
        <v>#N/A</v>
      </c>
      <c r="CG58" s="26" t="e">
        <v>#N/A</v>
      </c>
      <c r="CH58" s="26" t="e">
        <v>#N/A</v>
      </c>
      <c r="CI58" s="26" t="e">
        <v>#N/A</v>
      </c>
      <c r="CJ58" s="26" t="e">
        <v>#N/A</v>
      </c>
      <c r="CK58" s="26" t="e">
        <v>#N/A</v>
      </c>
      <c r="CL58" s="26" t="e">
        <v>#N/A</v>
      </c>
      <c r="CM58" s="26" t="e">
        <v>#N/A</v>
      </c>
      <c r="CN58" s="26" t="e">
        <v>#N/A</v>
      </c>
      <c r="CO58" s="26" t="e">
        <v>#N/A</v>
      </c>
      <c r="CP58" s="26" t="e">
        <v>#N/A</v>
      </c>
      <c r="CQ58" s="26" t="e">
        <v>#N/A</v>
      </c>
      <c r="CR58" s="26" t="e">
        <v>#N/A</v>
      </c>
      <c r="CS58" s="26" t="e">
        <v>#N/A</v>
      </c>
      <c r="CT58" s="26" t="e">
        <v>#N/A</v>
      </c>
      <c r="CU58" s="26" t="e">
        <v>#N/A</v>
      </c>
      <c r="CV58" s="26" t="e">
        <v>#N/A</v>
      </c>
      <c r="CW58" s="26" t="e">
        <v>#N/A</v>
      </c>
      <c r="CX58" s="26" t="e">
        <v>#N/A</v>
      </c>
      <c r="CY58" s="26" t="e">
        <v>#N/A</v>
      </c>
      <c r="CZ58" s="26" t="e">
        <v>#N/A</v>
      </c>
      <c r="DA58" s="26" t="e">
        <v>#N/A</v>
      </c>
      <c r="DB58" s="26" t="e">
        <v>#N/A</v>
      </c>
      <c r="DC58" s="26" t="e">
        <v>#N/A</v>
      </c>
      <c r="DD58" s="26" t="e">
        <v>#N/A</v>
      </c>
      <c r="DE58" s="26" t="e">
        <v>#N/A</v>
      </c>
      <c r="DF58" s="26" t="e">
        <v>#N/A</v>
      </c>
      <c r="DG58" s="26" t="e">
        <v>#N/A</v>
      </c>
      <c r="DH58" s="26" t="e">
        <v>#N/A</v>
      </c>
      <c r="DI58" s="26" t="e">
        <v>#N/A</v>
      </c>
      <c r="DJ58" s="26" t="e">
        <v>#N/A</v>
      </c>
      <c r="DK58" s="26" t="e">
        <v>#N/A</v>
      </c>
      <c r="DL58" s="26" t="e">
        <v>#N/A</v>
      </c>
      <c r="DM58" s="26" t="e">
        <v>#N/A</v>
      </c>
      <c r="DN58" s="26" t="e">
        <v>#N/A</v>
      </c>
      <c r="DO58" s="26" t="e">
        <v>#N/A</v>
      </c>
      <c r="DP58" s="26" t="e">
        <v>#N/A</v>
      </c>
      <c r="DQ58" s="26" t="e">
        <v>#N/A</v>
      </c>
      <c r="DR58" s="26" t="e">
        <v>#N/A</v>
      </c>
      <c r="DS58" s="26" t="e">
        <v>#N/A</v>
      </c>
      <c r="DT58" s="26" t="e">
        <v>#N/A</v>
      </c>
      <c r="DU58" s="26" t="e">
        <v>#N/A</v>
      </c>
      <c r="DV58" s="26" t="e">
        <v>#N/A</v>
      </c>
      <c r="DW58" s="26" t="e">
        <v>#N/A</v>
      </c>
      <c r="DX58" s="26" t="e">
        <v>#N/A</v>
      </c>
      <c r="DY58" s="26" t="e">
        <v>#N/A</v>
      </c>
      <c r="DZ58" s="26" t="e">
        <v>#N/A</v>
      </c>
      <c r="EA58" s="26" t="e">
        <v>#N/A</v>
      </c>
      <c r="EB58" s="26" t="e">
        <v>#N/A</v>
      </c>
      <c r="EC58" s="26" t="e">
        <v>#N/A</v>
      </c>
      <c r="ED58" s="26" t="e">
        <v>#N/A</v>
      </c>
      <c r="EE58" s="26" t="e">
        <v>#N/A</v>
      </c>
      <c r="EF58" s="26" t="e">
        <v>#N/A</v>
      </c>
      <c r="EG58" s="26" t="e">
        <v>#N/A</v>
      </c>
      <c r="EH58" s="26" t="e">
        <v>#N/A</v>
      </c>
      <c r="EI58" s="26" t="e">
        <v>#N/A</v>
      </c>
      <c r="EJ58" s="26" t="e">
        <v>#N/A</v>
      </c>
      <c r="EK58" s="26" t="e">
        <v>#N/A</v>
      </c>
      <c r="EL58" s="26" t="e">
        <v>#N/A</v>
      </c>
      <c r="EM58" s="26" t="e">
        <v>#N/A</v>
      </c>
      <c r="EN58" s="26" t="e">
        <v>#N/A</v>
      </c>
      <c r="EO58" s="26" t="e">
        <v>#N/A</v>
      </c>
      <c r="EP58" s="26" t="e">
        <v>#N/A</v>
      </c>
      <c r="EQ58" s="26" t="e">
        <v>#N/A</v>
      </c>
      <c r="ER58" s="26" t="e">
        <v>#N/A</v>
      </c>
      <c r="ES58" s="26" t="e">
        <v>#N/A</v>
      </c>
      <c r="ET58" s="26" t="e">
        <v>#N/A</v>
      </c>
      <c r="EU58" s="26" t="e">
        <v>#N/A</v>
      </c>
      <c r="EV58" s="26" t="e">
        <v>#N/A</v>
      </c>
      <c r="EW58" s="26" t="e">
        <v>#N/A</v>
      </c>
      <c r="EX58" s="26" t="e">
        <v>#N/A</v>
      </c>
      <c r="EY58" s="26" t="e">
        <v>#N/A</v>
      </c>
      <c r="EZ58" s="26" t="e">
        <v>#N/A</v>
      </c>
      <c r="FA58" s="26" t="e">
        <v>#N/A</v>
      </c>
      <c r="FB58" s="26" t="e">
        <v>#N/A</v>
      </c>
      <c r="FC58" s="26" t="e">
        <v>#N/A</v>
      </c>
      <c r="FD58" s="26" t="e">
        <v>#N/A</v>
      </c>
      <c r="FE58" s="26" t="e">
        <v>#N/A</v>
      </c>
      <c r="FF58" s="26" t="e">
        <v>#N/A</v>
      </c>
      <c r="FG58" s="26" t="e">
        <v>#N/A</v>
      </c>
      <c r="FH58" s="26" t="e">
        <v>#N/A</v>
      </c>
      <c r="FI58" s="26">
        <v>24643</v>
      </c>
      <c r="FJ58" s="26" t="e">
        <v>#N/A</v>
      </c>
      <c r="FK58" s="26" t="e">
        <v>#N/A</v>
      </c>
      <c r="FL58" s="26" t="e">
        <v>#N/A</v>
      </c>
      <c r="FM58" s="26" t="e">
        <v>#N/A</v>
      </c>
      <c r="FN58" s="26" t="e">
        <v>#N/A</v>
      </c>
      <c r="FO58" s="26" t="e">
        <v>#N/A</v>
      </c>
      <c r="FP58" s="26" t="e">
        <v>#N/A</v>
      </c>
      <c r="FQ58" s="26" t="e">
        <v>#N/A</v>
      </c>
      <c r="FR58" s="26" t="e">
        <v>#N/A</v>
      </c>
      <c r="FS58" s="26" t="e">
        <v>#N/A</v>
      </c>
      <c r="FT58" s="26" t="e">
        <v>#N/A</v>
      </c>
      <c r="FU58" s="26" t="e">
        <v>#N/A</v>
      </c>
      <c r="FV58" s="26" t="e">
        <v>#N/A</v>
      </c>
      <c r="FW58" s="26" t="e">
        <v>#N/A</v>
      </c>
      <c r="FX58" s="26" t="e">
        <v>#N/A</v>
      </c>
      <c r="FY58" s="26" t="e">
        <v>#N/A</v>
      </c>
      <c r="FZ58" s="26">
        <v>32010</v>
      </c>
      <c r="GA58" s="26">
        <v>30185.43</v>
      </c>
      <c r="GB58" s="26">
        <v>23755.933409999994</v>
      </c>
      <c r="GC58" s="26">
        <v>19907.472197579998</v>
      </c>
      <c r="GD58" s="26">
        <v>17956.539922217162</v>
      </c>
      <c r="GE58" s="26">
        <v>18890.279998172457</v>
      </c>
      <c r="GF58" s="26">
        <v>19778.123158086561</v>
      </c>
      <c r="GG58" s="26">
        <v>21162.591779152623</v>
      </c>
      <c r="GH58" s="26">
        <v>22707.460979030762</v>
      </c>
      <c r="GI58" s="26">
        <v>22321.434142387239</v>
      </c>
      <c r="GJ58" s="26">
        <v>23191.970073940342</v>
      </c>
      <c r="GK58" s="26">
        <v>24676.256158672524</v>
      </c>
      <c r="GL58" s="26">
        <v>26354.241577462257</v>
      </c>
      <c r="GM58" s="26">
        <v>28910.603010476094</v>
      </c>
      <c r="GN58" s="26">
        <v>31022</v>
      </c>
      <c r="GO58" s="26">
        <v>33442</v>
      </c>
      <c r="GP58" s="26">
        <v>36050</v>
      </c>
      <c r="GQ58" s="26">
        <v>39259</v>
      </c>
      <c r="GR58" s="26">
        <v>40436</v>
      </c>
    </row>
    <row r="59" spans="1:200">
      <c r="A59" s="2" t="s">
        <v>184</v>
      </c>
      <c r="B59" s="17" t="e">
        <v>#N/A</v>
      </c>
      <c r="C59" s="17" t="e">
        <v>#N/A</v>
      </c>
      <c r="D59" s="17" t="e">
        <v>#N/A</v>
      </c>
      <c r="E59" s="17" t="e">
        <v>#N/A</v>
      </c>
      <c r="F59" s="26" t="e">
        <v>#N/A</v>
      </c>
      <c r="G59" s="26" t="e">
        <v>#N/A</v>
      </c>
      <c r="H59" s="26" t="e">
        <v>#N/A</v>
      </c>
      <c r="I59" s="26" t="e">
        <v>#N/A</v>
      </c>
      <c r="J59" s="26" t="e">
        <v>#N/A</v>
      </c>
      <c r="K59" s="26" t="e">
        <v>#N/A</v>
      </c>
      <c r="L59" s="26" t="e">
        <v>#N/A</v>
      </c>
      <c r="M59" s="26" t="e">
        <v>#N/A</v>
      </c>
      <c r="N59" s="26" t="e">
        <v>#N/A</v>
      </c>
      <c r="O59" s="26" t="e">
        <v>#N/A</v>
      </c>
      <c r="P59" s="26" t="e">
        <v>#N/A</v>
      </c>
      <c r="Q59" s="26" t="e">
        <v>#N/A</v>
      </c>
      <c r="R59" s="26" t="e">
        <v>#N/A</v>
      </c>
      <c r="S59" s="26" t="e">
        <v>#N/A</v>
      </c>
      <c r="T59" s="26" t="e">
        <v>#N/A</v>
      </c>
      <c r="U59" s="26" t="e">
        <v>#N/A</v>
      </c>
      <c r="V59" s="26" t="e">
        <v>#N/A</v>
      </c>
      <c r="W59" s="26" t="e">
        <v>#N/A</v>
      </c>
      <c r="X59" s="26" t="e">
        <v>#N/A</v>
      </c>
      <c r="Y59" s="26" t="e">
        <v>#N/A</v>
      </c>
      <c r="Z59" s="26" t="e">
        <v>#N/A</v>
      </c>
      <c r="AA59" s="26" t="e">
        <v>#N/A</v>
      </c>
      <c r="AB59" s="26" t="e">
        <v>#N/A</v>
      </c>
      <c r="AC59" s="26" t="e">
        <v>#N/A</v>
      </c>
      <c r="AD59" s="26" t="e">
        <v>#N/A</v>
      </c>
      <c r="AE59" s="26" t="e">
        <v>#N/A</v>
      </c>
      <c r="AF59" s="26" t="e">
        <v>#N/A</v>
      </c>
      <c r="AG59" s="26" t="e">
        <v>#N/A</v>
      </c>
      <c r="AH59" s="26" t="e">
        <v>#N/A</v>
      </c>
      <c r="AI59" s="26" t="e">
        <v>#N/A</v>
      </c>
      <c r="AJ59" s="26" t="e">
        <v>#N/A</v>
      </c>
      <c r="AK59" s="26" t="e">
        <v>#N/A</v>
      </c>
      <c r="AL59" s="26" t="e">
        <v>#N/A</v>
      </c>
      <c r="AM59" s="26" t="e">
        <v>#N/A</v>
      </c>
      <c r="AN59" s="26" t="e">
        <v>#N/A</v>
      </c>
      <c r="AO59" s="26" t="e">
        <v>#N/A</v>
      </c>
      <c r="AP59" s="26" t="e">
        <v>#N/A</v>
      </c>
      <c r="AQ59" s="26" t="e">
        <v>#N/A</v>
      </c>
      <c r="AR59" s="26" t="e">
        <v>#N/A</v>
      </c>
      <c r="AS59" s="26" t="e">
        <v>#N/A</v>
      </c>
      <c r="AT59" s="26" t="e">
        <v>#N/A</v>
      </c>
      <c r="AU59" s="26" t="e">
        <v>#N/A</v>
      </c>
      <c r="AV59" s="26" t="e">
        <v>#N/A</v>
      </c>
      <c r="AW59" s="26" t="e">
        <v>#N/A</v>
      </c>
      <c r="AX59" s="26" t="e">
        <v>#N/A</v>
      </c>
      <c r="AY59" s="26" t="e">
        <v>#N/A</v>
      </c>
      <c r="AZ59" s="26" t="e">
        <v>#N/A</v>
      </c>
      <c r="BA59" s="26" t="e">
        <v>#N/A</v>
      </c>
      <c r="BB59" s="26" t="e">
        <v>#N/A</v>
      </c>
      <c r="BC59" s="26" t="e">
        <v>#N/A</v>
      </c>
      <c r="BD59" s="26" t="e">
        <v>#N/A</v>
      </c>
      <c r="BE59" s="26" t="e">
        <v>#N/A</v>
      </c>
      <c r="BF59" s="26" t="e">
        <v>#N/A</v>
      </c>
      <c r="BG59" s="26" t="e">
        <v>#N/A</v>
      </c>
      <c r="BH59" s="26" t="e">
        <v>#N/A</v>
      </c>
      <c r="BI59" s="26" t="e">
        <v>#N/A</v>
      </c>
      <c r="BJ59" s="26" t="e">
        <v>#N/A</v>
      </c>
      <c r="BK59" s="26" t="e">
        <v>#N/A</v>
      </c>
      <c r="BL59" s="26" t="e">
        <v>#N/A</v>
      </c>
      <c r="BM59" s="26" t="e">
        <v>#N/A</v>
      </c>
      <c r="BN59" s="26" t="e">
        <v>#N/A</v>
      </c>
      <c r="BO59" s="26" t="e">
        <v>#N/A</v>
      </c>
      <c r="BP59" s="26" t="e">
        <v>#N/A</v>
      </c>
      <c r="BQ59" s="26" t="e">
        <v>#N/A</v>
      </c>
      <c r="BR59" s="26" t="e">
        <v>#N/A</v>
      </c>
      <c r="BS59" s="26" t="e">
        <v>#N/A</v>
      </c>
      <c r="BT59" s="26" t="e">
        <v>#N/A</v>
      </c>
      <c r="BU59" s="26" t="e">
        <v>#N/A</v>
      </c>
      <c r="BV59" s="26" t="e">
        <v>#N/A</v>
      </c>
      <c r="BW59" s="26" t="e">
        <v>#N/A</v>
      </c>
      <c r="BX59" s="26" t="e">
        <v>#N/A</v>
      </c>
      <c r="BY59" s="26" t="e">
        <v>#N/A</v>
      </c>
      <c r="BZ59" s="26" t="e">
        <v>#N/A</v>
      </c>
      <c r="CA59" s="26" t="e">
        <v>#N/A</v>
      </c>
      <c r="CB59" s="26" t="e">
        <v>#N/A</v>
      </c>
      <c r="CC59" s="26" t="e">
        <v>#N/A</v>
      </c>
      <c r="CD59" s="26" t="e">
        <v>#N/A</v>
      </c>
      <c r="CE59" s="26" t="e">
        <v>#N/A</v>
      </c>
      <c r="CF59" s="26" t="e">
        <v>#N/A</v>
      </c>
      <c r="CG59" s="26" t="e">
        <v>#N/A</v>
      </c>
      <c r="CH59" s="26" t="e">
        <v>#N/A</v>
      </c>
      <c r="CI59" s="26" t="e">
        <v>#N/A</v>
      </c>
      <c r="CJ59" s="26" t="e">
        <v>#N/A</v>
      </c>
      <c r="CK59" s="26" t="e">
        <v>#N/A</v>
      </c>
      <c r="CL59" s="26" t="e">
        <v>#N/A</v>
      </c>
      <c r="CM59" s="26" t="e">
        <v>#N/A</v>
      </c>
      <c r="CN59" s="26" t="e">
        <v>#N/A</v>
      </c>
      <c r="CO59" s="26" t="e">
        <v>#N/A</v>
      </c>
      <c r="CP59" s="26" t="e">
        <v>#N/A</v>
      </c>
      <c r="CQ59" s="26" t="e">
        <v>#N/A</v>
      </c>
      <c r="CR59" s="26" t="e">
        <v>#N/A</v>
      </c>
      <c r="CS59" s="26" t="e">
        <v>#N/A</v>
      </c>
      <c r="CT59" s="26" t="e">
        <v>#N/A</v>
      </c>
      <c r="CU59" s="26" t="e">
        <v>#N/A</v>
      </c>
      <c r="CV59" s="26" t="e">
        <v>#N/A</v>
      </c>
      <c r="CW59" s="26" t="e">
        <v>#N/A</v>
      </c>
      <c r="CX59" s="26" t="e">
        <v>#N/A</v>
      </c>
      <c r="CY59" s="26" t="e">
        <v>#N/A</v>
      </c>
      <c r="CZ59" s="26" t="e">
        <v>#N/A</v>
      </c>
      <c r="DA59" s="26" t="e">
        <v>#N/A</v>
      </c>
      <c r="DB59" s="26" t="e">
        <v>#N/A</v>
      </c>
      <c r="DC59" s="26" t="e">
        <v>#N/A</v>
      </c>
      <c r="DD59" s="26" t="e">
        <v>#N/A</v>
      </c>
      <c r="DE59" s="26" t="e">
        <v>#N/A</v>
      </c>
      <c r="DF59" s="26" t="e">
        <v>#N/A</v>
      </c>
      <c r="DG59" s="26" t="e">
        <v>#N/A</v>
      </c>
      <c r="DH59" s="26" t="e">
        <v>#N/A</v>
      </c>
      <c r="DI59" s="26" t="e">
        <v>#N/A</v>
      </c>
      <c r="DJ59" s="26" t="e">
        <v>#N/A</v>
      </c>
      <c r="DK59" s="26" t="e">
        <v>#N/A</v>
      </c>
      <c r="DL59" s="26" t="e">
        <v>#N/A</v>
      </c>
      <c r="DM59" s="26" t="e">
        <v>#N/A</v>
      </c>
      <c r="DN59" s="26" t="e">
        <v>#N/A</v>
      </c>
      <c r="DO59" s="26" t="e">
        <v>#N/A</v>
      </c>
      <c r="DP59" s="26" t="e">
        <v>#N/A</v>
      </c>
      <c r="DQ59" s="26" t="e">
        <v>#N/A</v>
      </c>
      <c r="DR59" s="26" t="e">
        <v>#N/A</v>
      </c>
      <c r="DS59" s="26" t="e">
        <v>#N/A</v>
      </c>
      <c r="DT59" s="26" t="e">
        <v>#N/A</v>
      </c>
      <c r="DU59" s="26" t="e">
        <v>#N/A</v>
      </c>
      <c r="DV59" s="26" t="e">
        <v>#N/A</v>
      </c>
      <c r="DW59" s="26" t="e">
        <v>#N/A</v>
      </c>
      <c r="DX59" s="26" t="e">
        <v>#N/A</v>
      </c>
      <c r="DY59" s="26" t="e">
        <v>#N/A</v>
      </c>
      <c r="DZ59" s="26" t="e">
        <v>#N/A</v>
      </c>
      <c r="EA59" s="26" t="e">
        <v>#N/A</v>
      </c>
      <c r="EB59" s="26" t="e">
        <v>#N/A</v>
      </c>
      <c r="EC59" s="26" t="e">
        <v>#N/A</v>
      </c>
      <c r="ED59" s="26" t="e">
        <v>#N/A</v>
      </c>
      <c r="EE59" s="26" t="e">
        <v>#N/A</v>
      </c>
      <c r="EF59" s="26" t="e">
        <v>#N/A</v>
      </c>
      <c r="EG59" s="26" t="e">
        <v>#N/A</v>
      </c>
      <c r="EH59" s="26" t="e">
        <v>#N/A</v>
      </c>
      <c r="EI59" s="26" t="e">
        <v>#N/A</v>
      </c>
      <c r="EJ59" s="26" t="e">
        <v>#N/A</v>
      </c>
      <c r="EK59" s="26" t="e">
        <v>#N/A</v>
      </c>
      <c r="EL59" s="26" t="e">
        <v>#N/A</v>
      </c>
      <c r="EM59" s="26" t="e">
        <v>#N/A</v>
      </c>
      <c r="EN59" s="26" t="e">
        <v>#N/A</v>
      </c>
      <c r="EO59" s="26" t="e">
        <v>#N/A</v>
      </c>
      <c r="EP59" s="26" t="e">
        <v>#N/A</v>
      </c>
      <c r="EQ59" s="26" t="e">
        <v>#N/A</v>
      </c>
      <c r="ER59" s="26" t="e">
        <v>#N/A</v>
      </c>
      <c r="ES59" s="26" t="e">
        <v>#N/A</v>
      </c>
      <c r="ET59" s="26" t="e">
        <v>#N/A</v>
      </c>
      <c r="EU59" s="26" t="e">
        <v>#N/A</v>
      </c>
      <c r="EV59" s="26" t="e">
        <v>#N/A</v>
      </c>
      <c r="EW59" s="26" t="e">
        <v>#N/A</v>
      </c>
      <c r="EX59" s="26" t="e">
        <v>#N/A</v>
      </c>
      <c r="EY59" s="26" t="e">
        <v>#N/A</v>
      </c>
      <c r="EZ59" s="26" t="e">
        <v>#N/A</v>
      </c>
      <c r="FA59" s="26" t="e">
        <v>#N/A</v>
      </c>
      <c r="FB59" s="26" t="e">
        <v>#N/A</v>
      </c>
      <c r="FC59" s="26" t="e">
        <v>#N/A</v>
      </c>
      <c r="FD59" s="26" t="e">
        <v>#N/A</v>
      </c>
      <c r="FE59" s="26" t="e">
        <v>#N/A</v>
      </c>
      <c r="FF59" s="26" t="e">
        <v>#N/A</v>
      </c>
      <c r="FG59" s="26" t="e">
        <v>#N/A</v>
      </c>
      <c r="FH59" s="26" t="e">
        <v>#N/A</v>
      </c>
      <c r="FI59" s="26">
        <v>20134</v>
      </c>
      <c r="FJ59" s="26" t="e">
        <v>#N/A</v>
      </c>
      <c r="FK59" s="26" t="e">
        <v>#N/A</v>
      </c>
      <c r="FL59" s="26" t="e">
        <v>#N/A</v>
      </c>
      <c r="FM59" s="26" t="e">
        <v>#N/A</v>
      </c>
      <c r="FN59" s="26" t="e">
        <v>#N/A</v>
      </c>
      <c r="FO59" s="26" t="e">
        <v>#N/A</v>
      </c>
      <c r="FP59" s="26" t="e">
        <v>#N/A</v>
      </c>
      <c r="FQ59" s="26" t="e">
        <v>#N/A</v>
      </c>
      <c r="FR59" s="26" t="e">
        <v>#N/A</v>
      </c>
      <c r="FS59" s="26" t="e">
        <v>#N/A</v>
      </c>
      <c r="FT59" s="26" t="e">
        <v>#N/A</v>
      </c>
      <c r="FU59" s="26" t="e">
        <v>#N/A</v>
      </c>
      <c r="FV59" s="26" t="e">
        <v>#N/A</v>
      </c>
      <c r="FW59" s="26" t="e">
        <v>#N/A</v>
      </c>
      <c r="FX59" s="26" t="e">
        <v>#N/A</v>
      </c>
      <c r="FY59" s="26" t="e">
        <v>#N/A</v>
      </c>
      <c r="FZ59" s="26">
        <v>27112</v>
      </c>
      <c r="GA59" s="26">
        <v>22367.4</v>
      </c>
      <c r="GB59" s="26">
        <v>15880.853999999999</v>
      </c>
      <c r="GC59" s="26">
        <v>15690.283751999999</v>
      </c>
      <c r="GD59" s="26">
        <v>10841.986072631998</v>
      </c>
      <c r="GE59" s="26">
        <v>10690.198267615149</v>
      </c>
      <c r="GF59" s="26">
        <v>10059.476569825854</v>
      </c>
      <c r="GG59" s="26">
        <v>10220.428194943068</v>
      </c>
      <c r="GH59" s="26">
        <v>9556.1003622717672</v>
      </c>
      <c r="GI59" s="26">
        <v>9231.1929499545276</v>
      </c>
      <c r="GJ59" s="26">
        <v>9425.0480019035731</v>
      </c>
      <c r="GK59" s="26">
        <v>9999.9759300196911</v>
      </c>
      <c r="GL59" s="26">
        <v>10779.974052561227</v>
      </c>
      <c r="GM59" s="26">
        <v>11459.112417872584</v>
      </c>
      <c r="GN59" s="26">
        <v>12307</v>
      </c>
      <c r="GO59" s="26">
        <v>13230</v>
      </c>
      <c r="GP59" s="26">
        <v>13865</v>
      </c>
      <c r="GQ59" s="26">
        <v>14281</v>
      </c>
      <c r="GR59" s="26">
        <v>15309</v>
      </c>
    </row>
    <row r="60" spans="1:200">
      <c r="A60" s="2" t="s">
        <v>185</v>
      </c>
      <c r="B60" s="17" t="e">
        <v>#N/A</v>
      </c>
      <c r="C60" s="17" t="e">
        <v>#N/A</v>
      </c>
      <c r="D60" s="17" t="e">
        <v>#N/A</v>
      </c>
      <c r="E60" s="17" t="e">
        <v>#N/A</v>
      </c>
      <c r="F60" s="26" t="e">
        <v>#N/A</v>
      </c>
      <c r="G60" s="26" t="e">
        <v>#N/A</v>
      </c>
      <c r="H60" s="26" t="e">
        <v>#N/A</v>
      </c>
      <c r="I60" s="26" t="e">
        <v>#N/A</v>
      </c>
      <c r="J60" s="26" t="e">
        <v>#N/A</v>
      </c>
      <c r="K60" s="26" t="e">
        <v>#N/A</v>
      </c>
      <c r="L60" s="26" t="e">
        <v>#N/A</v>
      </c>
      <c r="M60" s="26" t="e">
        <v>#N/A</v>
      </c>
      <c r="N60" s="26" t="e">
        <v>#N/A</v>
      </c>
      <c r="O60" s="26" t="e">
        <v>#N/A</v>
      </c>
      <c r="P60" s="26" t="e">
        <v>#N/A</v>
      </c>
      <c r="Q60" s="26" t="e">
        <v>#N/A</v>
      </c>
      <c r="R60" s="26" t="e">
        <v>#N/A</v>
      </c>
      <c r="S60" s="26" t="e">
        <v>#N/A</v>
      </c>
      <c r="T60" s="26" t="e">
        <v>#N/A</v>
      </c>
      <c r="U60" s="26" t="e">
        <v>#N/A</v>
      </c>
      <c r="V60" s="26" t="e">
        <v>#N/A</v>
      </c>
      <c r="W60" s="26" t="e">
        <v>#N/A</v>
      </c>
      <c r="X60" s="26" t="e">
        <v>#N/A</v>
      </c>
      <c r="Y60" s="26" t="e">
        <v>#N/A</v>
      </c>
      <c r="Z60" s="26" t="e">
        <v>#N/A</v>
      </c>
      <c r="AA60" s="26" t="e">
        <v>#N/A</v>
      </c>
      <c r="AB60" s="26" t="e">
        <v>#N/A</v>
      </c>
      <c r="AC60" s="26" t="e">
        <v>#N/A</v>
      </c>
      <c r="AD60" s="26" t="e">
        <v>#N/A</v>
      </c>
      <c r="AE60" s="26" t="e">
        <v>#N/A</v>
      </c>
      <c r="AF60" s="26" t="e">
        <v>#N/A</v>
      </c>
      <c r="AG60" s="26" t="e">
        <v>#N/A</v>
      </c>
      <c r="AH60" s="26" t="e">
        <v>#N/A</v>
      </c>
      <c r="AI60" s="26" t="e">
        <v>#N/A</v>
      </c>
      <c r="AJ60" s="26" t="e">
        <v>#N/A</v>
      </c>
      <c r="AK60" s="26" t="e">
        <v>#N/A</v>
      </c>
      <c r="AL60" s="26" t="e">
        <v>#N/A</v>
      </c>
      <c r="AM60" s="26" t="e">
        <v>#N/A</v>
      </c>
      <c r="AN60" s="26" t="e">
        <v>#N/A</v>
      </c>
      <c r="AO60" s="26" t="e">
        <v>#N/A</v>
      </c>
      <c r="AP60" s="26" t="e">
        <v>#N/A</v>
      </c>
      <c r="AQ60" s="26" t="e">
        <v>#N/A</v>
      </c>
      <c r="AR60" s="26" t="e">
        <v>#N/A</v>
      </c>
      <c r="AS60" s="26" t="e">
        <v>#N/A</v>
      </c>
      <c r="AT60" s="26" t="e">
        <v>#N/A</v>
      </c>
      <c r="AU60" s="26" t="e">
        <v>#N/A</v>
      </c>
      <c r="AV60" s="26" t="e">
        <v>#N/A</v>
      </c>
      <c r="AW60" s="26" t="e">
        <v>#N/A</v>
      </c>
      <c r="AX60" s="26" t="e">
        <v>#N/A</v>
      </c>
      <c r="AY60" s="26" t="e">
        <v>#N/A</v>
      </c>
      <c r="AZ60" s="26" t="e">
        <v>#N/A</v>
      </c>
      <c r="BA60" s="26" t="e">
        <v>#N/A</v>
      </c>
      <c r="BB60" s="26" t="e">
        <v>#N/A</v>
      </c>
      <c r="BC60" s="26" t="e">
        <v>#N/A</v>
      </c>
      <c r="BD60" s="26" t="e">
        <v>#N/A</v>
      </c>
      <c r="BE60" s="26" t="e">
        <v>#N/A</v>
      </c>
      <c r="BF60" s="26" t="e">
        <v>#N/A</v>
      </c>
      <c r="BG60" s="26" t="e">
        <v>#N/A</v>
      </c>
      <c r="BH60" s="26" t="e">
        <v>#N/A</v>
      </c>
      <c r="BI60" s="26" t="e">
        <v>#N/A</v>
      </c>
      <c r="BJ60" s="26" t="e">
        <v>#N/A</v>
      </c>
      <c r="BK60" s="26" t="e">
        <v>#N/A</v>
      </c>
      <c r="BL60" s="26" t="e">
        <v>#N/A</v>
      </c>
      <c r="BM60" s="26" t="e">
        <v>#N/A</v>
      </c>
      <c r="BN60" s="26" t="e">
        <v>#N/A</v>
      </c>
      <c r="BO60" s="26" t="e">
        <v>#N/A</v>
      </c>
      <c r="BP60" s="26" t="e">
        <v>#N/A</v>
      </c>
      <c r="BQ60" s="26" t="e">
        <v>#N/A</v>
      </c>
      <c r="BR60" s="26" t="e">
        <v>#N/A</v>
      </c>
      <c r="BS60" s="26" t="e">
        <v>#N/A</v>
      </c>
      <c r="BT60" s="26" t="e">
        <v>#N/A</v>
      </c>
      <c r="BU60" s="26" t="e">
        <v>#N/A</v>
      </c>
      <c r="BV60" s="26" t="e">
        <v>#N/A</v>
      </c>
      <c r="BW60" s="26" t="e">
        <v>#N/A</v>
      </c>
      <c r="BX60" s="26" t="e">
        <v>#N/A</v>
      </c>
      <c r="BY60" s="26" t="e">
        <v>#N/A</v>
      </c>
      <c r="BZ60" s="26" t="e">
        <v>#N/A</v>
      </c>
      <c r="CA60" s="26" t="e">
        <v>#N/A</v>
      </c>
      <c r="CB60" s="26" t="e">
        <v>#N/A</v>
      </c>
      <c r="CC60" s="26" t="e">
        <v>#N/A</v>
      </c>
      <c r="CD60" s="26" t="e">
        <v>#N/A</v>
      </c>
      <c r="CE60" s="26" t="e">
        <v>#N/A</v>
      </c>
      <c r="CF60" s="26" t="e">
        <v>#N/A</v>
      </c>
      <c r="CG60" s="26" t="e">
        <v>#N/A</v>
      </c>
      <c r="CH60" s="26" t="e">
        <v>#N/A</v>
      </c>
      <c r="CI60" s="26" t="e">
        <v>#N/A</v>
      </c>
      <c r="CJ60" s="26" t="e">
        <v>#N/A</v>
      </c>
      <c r="CK60" s="26" t="e">
        <v>#N/A</v>
      </c>
      <c r="CL60" s="26" t="e">
        <v>#N/A</v>
      </c>
      <c r="CM60" s="26" t="e">
        <v>#N/A</v>
      </c>
      <c r="CN60" s="26" t="e">
        <v>#N/A</v>
      </c>
      <c r="CO60" s="26" t="e">
        <v>#N/A</v>
      </c>
      <c r="CP60" s="26" t="e">
        <v>#N/A</v>
      </c>
      <c r="CQ60" s="26" t="e">
        <v>#N/A</v>
      </c>
      <c r="CR60" s="26" t="e">
        <v>#N/A</v>
      </c>
      <c r="CS60" s="26" t="e">
        <v>#N/A</v>
      </c>
      <c r="CT60" s="26" t="e">
        <v>#N/A</v>
      </c>
      <c r="CU60" s="26" t="e">
        <v>#N/A</v>
      </c>
      <c r="CV60" s="26" t="e">
        <v>#N/A</v>
      </c>
      <c r="CW60" s="26" t="e">
        <v>#N/A</v>
      </c>
      <c r="CX60" s="26" t="e">
        <v>#N/A</v>
      </c>
      <c r="CY60" s="26" t="e">
        <v>#N/A</v>
      </c>
      <c r="CZ60" s="26" t="e">
        <v>#N/A</v>
      </c>
      <c r="DA60" s="26" t="e">
        <v>#N/A</v>
      </c>
      <c r="DB60" s="26" t="e">
        <v>#N/A</v>
      </c>
      <c r="DC60" s="26" t="e">
        <v>#N/A</v>
      </c>
      <c r="DD60" s="26" t="e">
        <v>#N/A</v>
      </c>
      <c r="DE60" s="26" t="e">
        <v>#N/A</v>
      </c>
      <c r="DF60" s="26" t="e">
        <v>#N/A</v>
      </c>
      <c r="DG60" s="26" t="e">
        <v>#N/A</v>
      </c>
      <c r="DH60" s="26" t="e">
        <v>#N/A</v>
      </c>
      <c r="DI60" s="26" t="e">
        <v>#N/A</v>
      </c>
      <c r="DJ60" s="26" t="e">
        <v>#N/A</v>
      </c>
      <c r="DK60" s="26" t="e">
        <v>#N/A</v>
      </c>
      <c r="DL60" s="26" t="e">
        <v>#N/A</v>
      </c>
      <c r="DM60" s="26" t="e">
        <v>#N/A</v>
      </c>
      <c r="DN60" s="26" t="e">
        <v>#N/A</v>
      </c>
      <c r="DO60" s="26" t="e">
        <v>#N/A</v>
      </c>
      <c r="DP60" s="26" t="e">
        <v>#N/A</v>
      </c>
      <c r="DQ60" s="26" t="e">
        <v>#N/A</v>
      </c>
      <c r="DR60" s="26" t="e">
        <v>#N/A</v>
      </c>
      <c r="DS60" s="26" t="e">
        <v>#N/A</v>
      </c>
      <c r="DT60" s="26" t="e">
        <v>#N/A</v>
      </c>
      <c r="DU60" s="26" t="e">
        <v>#N/A</v>
      </c>
      <c r="DV60" s="26" t="e">
        <v>#N/A</v>
      </c>
      <c r="DW60" s="26" t="e">
        <v>#N/A</v>
      </c>
      <c r="DX60" s="26" t="e">
        <v>#N/A</v>
      </c>
      <c r="DY60" s="26" t="e">
        <v>#N/A</v>
      </c>
      <c r="DZ60" s="26" t="e">
        <v>#N/A</v>
      </c>
      <c r="EA60" s="26" t="e">
        <v>#N/A</v>
      </c>
      <c r="EB60" s="26" t="e">
        <v>#N/A</v>
      </c>
      <c r="EC60" s="26" t="e">
        <v>#N/A</v>
      </c>
      <c r="ED60" s="26" t="e">
        <v>#N/A</v>
      </c>
      <c r="EE60" s="26" t="e">
        <v>#N/A</v>
      </c>
      <c r="EF60" s="26" t="e">
        <v>#N/A</v>
      </c>
      <c r="EG60" s="26" t="e">
        <v>#N/A</v>
      </c>
      <c r="EH60" s="26" t="e">
        <v>#N/A</v>
      </c>
      <c r="EI60" s="26" t="e">
        <v>#N/A</v>
      </c>
      <c r="EJ60" s="26" t="e">
        <v>#N/A</v>
      </c>
      <c r="EK60" s="26" t="e">
        <v>#N/A</v>
      </c>
      <c r="EL60" s="26" t="e">
        <v>#N/A</v>
      </c>
      <c r="EM60" s="26" t="e">
        <v>#N/A</v>
      </c>
      <c r="EN60" s="26" t="e">
        <v>#N/A</v>
      </c>
      <c r="EO60" s="26" t="e">
        <v>#N/A</v>
      </c>
      <c r="EP60" s="26" t="e">
        <v>#N/A</v>
      </c>
      <c r="EQ60" s="26" t="e">
        <v>#N/A</v>
      </c>
      <c r="ER60" s="26" t="e">
        <v>#N/A</v>
      </c>
      <c r="ES60" s="26" t="e">
        <v>#N/A</v>
      </c>
      <c r="ET60" s="26" t="e">
        <v>#N/A</v>
      </c>
      <c r="EU60" s="26" t="e">
        <v>#N/A</v>
      </c>
      <c r="EV60" s="26" t="e">
        <v>#N/A</v>
      </c>
      <c r="EW60" s="26" t="e">
        <v>#N/A</v>
      </c>
      <c r="EX60" s="26" t="e">
        <v>#N/A</v>
      </c>
      <c r="EY60" s="26" t="e">
        <v>#N/A</v>
      </c>
      <c r="EZ60" s="26" t="e">
        <v>#N/A</v>
      </c>
      <c r="FA60" s="26" t="e">
        <v>#N/A</v>
      </c>
      <c r="FB60" s="26" t="e">
        <v>#N/A</v>
      </c>
      <c r="FC60" s="26" t="e">
        <v>#N/A</v>
      </c>
      <c r="FD60" s="26" t="e">
        <v>#N/A</v>
      </c>
      <c r="FE60" s="26" t="e">
        <v>#N/A</v>
      </c>
      <c r="FF60" s="26" t="e">
        <v>#N/A</v>
      </c>
      <c r="FG60" s="26" t="e">
        <v>#N/A</v>
      </c>
      <c r="FH60" s="26" t="e">
        <v>#N/A</v>
      </c>
      <c r="FI60" s="26">
        <v>872466</v>
      </c>
      <c r="FJ60" s="26" t="e">
        <v>#N/A</v>
      </c>
      <c r="FK60" s="26" t="e">
        <v>#N/A</v>
      </c>
      <c r="FL60" s="26" t="e">
        <v>#N/A</v>
      </c>
      <c r="FM60" s="26" t="e">
        <v>#N/A</v>
      </c>
      <c r="FN60" s="26" t="e">
        <v>#N/A</v>
      </c>
      <c r="FO60" s="26" t="e">
        <v>#N/A</v>
      </c>
      <c r="FP60" s="26" t="e">
        <v>#N/A</v>
      </c>
      <c r="FQ60" s="26" t="e">
        <v>#N/A</v>
      </c>
      <c r="FR60" s="26" t="e">
        <v>#N/A</v>
      </c>
      <c r="FS60" s="26" t="e">
        <v>#N/A</v>
      </c>
      <c r="FT60" s="26" t="e">
        <v>#N/A</v>
      </c>
      <c r="FU60" s="26" t="e">
        <v>#N/A</v>
      </c>
      <c r="FV60" s="26" t="e">
        <v>#N/A</v>
      </c>
      <c r="FW60" s="26" t="e">
        <v>#N/A</v>
      </c>
      <c r="FX60" s="26" t="e">
        <v>#N/A</v>
      </c>
      <c r="FY60" s="26" t="e">
        <v>#N/A</v>
      </c>
      <c r="FZ60" s="26">
        <v>1151040</v>
      </c>
      <c r="GA60" s="26">
        <v>1093488</v>
      </c>
      <c r="GB60" s="26">
        <v>934932.24</v>
      </c>
      <c r="GC60" s="26">
        <v>853593.13511999988</v>
      </c>
      <c r="GD60" s="26">
        <v>745186.80695975991</v>
      </c>
      <c r="GE60" s="26">
        <v>714634.14787440991</v>
      </c>
      <c r="GF60" s="26">
        <v>688907.31855093117</v>
      </c>
      <c r="GG60" s="26">
        <v>698552.02101064427</v>
      </c>
      <c r="GH60" s="26">
        <v>661528.76389708009</v>
      </c>
      <c r="GI60" s="26">
        <v>703866.60478649323</v>
      </c>
      <c r="GJ60" s="26">
        <v>774253.26526514266</v>
      </c>
      <c r="GK60" s="26">
        <v>813740.18179366493</v>
      </c>
      <c r="GL60" s="26">
        <v>851985.97033796727</v>
      </c>
      <c r="GM60" s="26">
        <v>914180.9461726388</v>
      </c>
      <c r="GN60" s="26">
        <v>980002</v>
      </c>
      <c r="GO60" s="26">
        <v>1042722</v>
      </c>
      <c r="GP60" s="26">
        <v>1123012</v>
      </c>
      <c r="GQ60" s="26">
        <v>1213976</v>
      </c>
      <c r="GR60" s="26">
        <v>1281959</v>
      </c>
    </row>
    <row r="61" spans="1:200">
      <c r="A61" s="2" t="s">
        <v>186</v>
      </c>
      <c r="B61" s="17" t="e">
        <v>#N/A</v>
      </c>
      <c r="C61" s="17" t="e">
        <v>#N/A</v>
      </c>
      <c r="D61" s="17" t="e">
        <v>#N/A</v>
      </c>
      <c r="E61" s="17" t="e">
        <v>#N/A</v>
      </c>
      <c r="F61" s="26" t="e">
        <v>#N/A</v>
      </c>
      <c r="G61" s="26" t="e">
        <v>#N/A</v>
      </c>
      <c r="H61" s="26" t="e">
        <v>#N/A</v>
      </c>
      <c r="I61" s="26" t="e">
        <v>#N/A</v>
      </c>
      <c r="J61" s="26" t="e">
        <v>#N/A</v>
      </c>
      <c r="K61" s="26" t="e">
        <v>#N/A</v>
      </c>
      <c r="L61" s="26" t="e">
        <v>#N/A</v>
      </c>
      <c r="M61" s="26" t="e">
        <v>#N/A</v>
      </c>
      <c r="N61" s="26" t="e">
        <v>#N/A</v>
      </c>
      <c r="O61" s="26" t="e">
        <v>#N/A</v>
      </c>
      <c r="P61" s="26" t="e">
        <v>#N/A</v>
      </c>
      <c r="Q61" s="26" t="e">
        <v>#N/A</v>
      </c>
      <c r="R61" s="26" t="e">
        <v>#N/A</v>
      </c>
      <c r="S61" s="26" t="e">
        <v>#N/A</v>
      </c>
      <c r="T61" s="26" t="e">
        <v>#N/A</v>
      </c>
      <c r="U61" s="26" t="e">
        <v>#N/A</v>
      </c>
      <c r="V61" s="26" t="e">
        <v>#N/A</v>
      </c>
      <c r="W61" s="26" t="e">
        <v>#N/A</v>
      </c>
      <c r="X61" s="26" t="e">
        <v>#N/A</v>
      </c>
      <c r="Y61" s="26" t="e">
        <v>#N/A</v>
      </c>
      <c r="Z61" s="26" t="e">
        <v>#N/A</v>
      </c>
      <c r="AA61" s="26" t="e">
        <v>#N/A</v>
      </c>
      <c r="AB61" s="26" t="e">
        <v>#N/A</v>
      </c>
      <c r="AC61" s="26" t="e">
        <v>#N/A</v>
      </c>
      <c r="AD61" s="26" t="e">
        <v>#N/A</v>
      </c>
      <c r="AE61" s="26" t="e">
        <v>#N/A</v>
      </c>
      <c r="AF61" s="26" t="e">
        <v>#N/A</v>
      </c>
      <c r="AG61" s="26" t="e">
        <v>#N/A</v>
      </c>
      <c r="AH61" s="26" t="e">
        <v>#N/A</v>
      </c>
      <c r="AI61" s="26" t="e">
        <v>#N/A</v>
      </c>
      <c r="AJ61" s="26" t="e">
        <v>#N/A</v>
      </c>
      <c r="AK61" s="26" t="e">
        <v>#N/A</v>
      </c>
      <c r="AL61" s="26" t="e">
        <v>#N/A</v>
      </c>
      <c r="AM61" s="26" t="e">
        <v>#N/A</v>
      </c>
      <c r="AN61" s="26" t="e">
        <v>#N/A</v>
      </c>
      <c r="AO61" s="26" t="e">
        <v>#N/A</v>
      </c>
      <c r="AP61" s="26" t="e">
        <v>#N/A</v>
      </c>
      <c r="AQ61" s="26" t="e">
        <v>#N/A</v>
      </c>
      <c r="AR61" s="26" t="e">
        <v>#N/A</v>
      </c>
      <c r="AS61" s="26" t="e">
        <v>#N/A</v>
      </c>
      <c r="AT61" s="26" t="e">
        <v>#N/A</v>
      </c>
      <c r="AU61" s="26" t="e">
        <v>#N/A</v>
      </c>
      <c r="AV61" s="26" t="e">
        <v>#N/A</v>
      </c>
      <c r="AW61" s="26" t="e">
        <v>#N/A</v>
      </c>
      <c r="AX61" s="26" t="e">
        <v>#N/A</v>
      </c>
      <c r="AY61" s="26" t="e">
        <v>#N/A</v>
      </c>
      <c r="AZ61" s="26" t="e">
        <v>#N/A</v>
      </c>
      <c r="BA61" s="26" t="e">
        <v>#N/A</v>
      </c>
      <c r="BB61" s="26" t="e">
        <v>#N/A</v>
      </c>
      <c r="BC61" s="26" t="e">
        <v>#N/A</v>
      </c>
      <c r="BD61" s="26" t="e">
        <v>#N/A</v>
      </c>
      <c r="BE61" s="26" t="e">
        <v>#N/A</v>
      </c>
      <c r="BF61" s="26" t="e">
        <v>#N/A</v>
      </c>
      <c r="BG61" s="26" t="e">
        <v>#N/A</v>
      </c>
      <c r="BH61" s="26" t="e">
        <v>#N/A</v>
      </c>
      <c r="BI61" s="26" t="e">
        <v>#N/A</v>
      </c>
      <c r="BJ61" s="26" t="e">
        <v>#N/A</v>
      </c>
      <c r="BK61" s="26" t="e">
        <v>#N/A</v>
      </c>
      <c r="BL61" s="26" t="e">
        <v>#N/A</v>
      </c>
      <c r="BM61" s="26" t="e">
        <v>#N/A</v>
      </c>
      <c r="BN61" s="26" t="e">
        <v>#N/A</v>
      </c>
      <c r="BO61" s="26" t="e">
        <v>#N/A</v>
      </c>
      <c r="BP61" s="26" t="e">
        <v>#N/A</v>
      </c>
      <c r="BQ61" s="26" t="e">
        <v>#N/A</v>
      </c>
      <c r="BR61" s="26" t="e">
        <v>#N/A</v>
      </c>
      <c r="BS61" s="26" t="e">
        <v>#N/A</v>
      </c>
      <c r="BT61" s="26" t="e">
        <v>#N/A</v>
      </c>
      <c r="BU61" s="26" t="e">
        <v>#N/A</v>
      </c>
      <c r="BV61" s="26" t="e">
        <v>#N/A</v>
      </c>
      <c r="BW61" s="26" t="e">
        <v>#N/A</v>
      </c>
      <c r="BX61" s="26" t="e">
        <v>#N/A</v>
      </c>
      <c r="BY61" s="26" t="e">
        <v>#N/A</v>
      </c>
      <c r="BZ61" s="26" t="e">
        <v>#N/A</v>
      </c>
      <c r="CA61" s="26" t="e">
        <v>#N/A</v>
      </c>
      <c r="CB61" s="26" t="e">
        <v>#N/A</v>
      </c>
      <c r="CC61" s="26" t="e">
        <v>#N/A</v>
      </c>
      <c r="CD61" s="26" t="e">
        <v>#N/A</v>
      </c>
      <c r="CE61" s="26" t="e">
        <v>#N/A</v>
      </c>
      <c r="CF61" s="26" t="e">
        <v>#N/A</v>
      </c>
      <c r="CG61" s="26" t="e">
        <v>#N/A</v>
      </c>
      <c r="CH61" s="26" t="e">
        <v>#N/A</v>
      </c>
      <c r="CI61" s="26" t="e">
        <v>#N/A</v>
      </c>
      <c r="CJ61" s="26" t="e">
        <v>#N/A</v>
      </c>
      <c r="CK61" s="26" t="e">
        <v>#N/A</v>
      </c>
      <c r="CL61" s="26" t="e">
        <v>#N/A</v>
      </c>
      <c r="CM61" s="26" t="e">
        <v>#N/A</v>
      </c>
      <c r="CN61" s="26" t="e">
        <v>#N/A</v>
      </c>
      <c r="CO61" s="26" t="e">
        <v>#N/A</v>
      </c>
      <c r="CP61" s="26" t="e">
        <v>#N/A</v>
      </c>
      <c r="CQ61" s="26" t="e">
        <v>#N/A</v>
      </c>
      <c r="CR61" s="26" t="e">
        <v>#N/A</v>
      </c>
      <c r="CS61" s="26" t="e">
        <v>#N/A</v>
      </c>
      <c r="CT61" s="26" t="e">
        <v>#N/A</v>
      </c>
      <c r="CU61" s="26" t="e">
        <v>#N/A</v>
      </c>
      <c r="CV61" s="26" t="e">
        <v>#N/A</v>
      </c>
      <c r="CW61" s="26" t="e">
        <v>#N/A</v>
      </c>
      <c r="CX61" s="26" t="e">
        <v>#N/A</v>
      </c>
      <c r="CY61" s="26" t="e">
        <v>#N/A</v>
      </c>
      <c r="CZ61" s="26" t="e">
        <v>#N/A</v>
      </c>
      <c r="DA61" s="26" t="e">
        <v>#N/A</v>
      </c>
      <c r="DB61" s="26" t="e">
        <v>#N/A</v>
      </c>
      <c r="DC61" s="26" t="e">
        <v>#N/A</v>
      </c>
      <c r="DD61" s="26" t="e">
        <v>#N/A</v>
      </c>
      <c r="DE61" s="26" t="e">
        <v>#N/A</v>
      </c>
      <c r="DF61" s="26" t="e">
        <v>#N/A</v>
      </c>
      <c r="DG61" s="26" t="e">
        <v>#N/A</v>
      </c>
      <c r="DH61" s="26" t="e">
        <v>#N/A</v>
      </c>
      <c r="DI61" s="26" t="e">
        <v>#N/A</v>
      </c>
      <c r="DJ61" s="26" t="e">
        <v>#N/A</v>
      </c>
      <c r="DK61" s="26" t="e">
        <v>#N/A</v>
      </c>
      <c r="DL61" s="26" t="e">
        <v>#N/A</v>
      </c>
      <c r="DM61" s="26" t="e">
        <v>#N/A</v>
      </c>
      <c r="DN61" s="26" t="e">
        <v>#N/A</v>
      </c>
      <c r="DO61" s="26" t="e">
        <v>#N/A</v>
      </c>
      <c r="DP61" s="26" t="e">
        <v>#N/A</v>
      </c>
      <c r="DQ61" s="26" t="e">
        <v>#N/A</v>
      </c>
      <c r="DR61" s="26" t="e">
        <v>#N/A</v>
      </c>
      <c r="DS61" s="26" t="e">
        <v>#N/A</v>
      </c>
      <c r="DT61" s="26" t="e">
        <v>#N/A</v>
      </c>
      <c r="DU61" s="26" t="e">
        <v>#N/A</v>
      </c>
      <c r="DV61" s="26" t="e">
        <v>#N/A</v>
      </c>
      <c r="DW61" s="26" t="e">
        <v>#N/A</v>
      </c>
      <c r="DX61" s="26" t="e">
        <v>#N/A</v>
      </c>
      <c r="DY61" s="26" t="e">
        <v>#N/A</v>
      </c>
      <c r="DZ61" s="26" t="e">
        <v>#N/A</v>
      </c>
      <c r="EA61" s="26" t="e">
        <v>#N/A</v>
      </c>
      <c r="EB61" s="26" t="e">
        <v>#N/A</v>
      </c>
      <c r="EC61" s="26" t="e">
        <v>#N/A</v>
      </c>
      <c r="ED61" s="26" t="e">
        <v>#N/A</v>
      </c>
      <c r="EE61" s="26" t="e">
        <v>#N/A</v>
      </c>
      <c r="EF61" s="26" t="e">
        <v>#N/A</v>
      </c>
      <c r="EG61" s="26" t="e">
        <v>#N/A</v>
      </c>
      <c r="EH61" s="26" t="e">
        <v>#N/A</v>
      </c>
      <c r="EI61" s="26" t="e">
        <v>#N/A</v>
      </c>
      <c r="EJ61" s="26" t="e">
        <v>#N/A</v>
      </c>
      <c r="EK61" s="26" t="e">
        <v>#N/A</v>
      </c>
      <c r="EL61" s="26" t="e">
        <v>#N/A</v>
      </c>
      <c r="EM61" s="26" t="e">
        <v>#N/A</v>
      </c>
      <c r="EN61" s="26" t="e">
        <v>#N/A</v>
      </c>
      <c r="EO61" s="26" t="e">
        <v>#N/A</v>
      </c>
      <c r="EP61" s="26" t="e">
        <v>#N/A</v>
      </c>
      <c r="EQ61" s="26" t="e">
        <v>#N/A</v>
      </c>
      <c r="ER61" s="26" t="e">
        <v>#N/A</v>
      </c>
      <c r="ES61" s="26" t="e">
        <v>#N/A</v>
      </c>
      <c r="ET61" s="26" t="e">
        <v>#N/A</v>
      </c>
      <c r="EU61" s="26" t="e">
        <v>#N/A</v>
      </c>
      <c r="EV61" s="26" t="e">
        <v>#N/A</v>
      </c>
      <c r="EW61" s="26" t="e">
        <v>#N/A</v>
      </c>
      <c r="EX61" s="26" t="e">
        <v>#N/A</v>
      </c>
      <c r="EY61" s="26" t="e">
        <v>#N/A</v>
      </c>
      <c r="EZ61" s="26" t="e">
        <v>#N/A</v>
      </c>
      <c r="FA61" s="26" t="e">
        <v>#N/A</v>
      </c>
      <c r="FB61" s="26" t="e">
        <v>#N/A</v>
      </c>
      <c r="FC61" s="26" t="e">
        <v>#N/A</v>
      </c>
      <c r="FD61" s="26" t="e">
        <v>#N/A</v>
      </c>
      <c r="FE61" s="26" t="e">
        <v>#N/A</v>
      </c>
      <c r="FF61" s="26" t="e">
        <v>#N/A</v>
      </c>
      <c r="FG61" s="26" t="e">
        <v>#N/A</v>
      </c>
      <c r="FH61" s="26" t="e">
        <v>#N/A</v>
      </c>
      <c r="FI61" s="26">
        <v>13279</v>
      </c>
      <c r="FJ61" s="26" t="e">
        <v>#N/A</v>
      </c>
      <c r="FK61" s="26" t="e">
        <v>#N/A</v>
      </c>
      <c r="FL61" s="26" t="e">
        <v>#N/A</v>
      </c>
      <c r="FM61" s="26" t="e">
        <v>#N/A</v>
      </c>
      <c r="FN61" s="26" t="e">
        <v>#N/A</v>
      </c>
      <c r="FO61" s="26" t="e">
        <v>#N/A</v>
      </c>
      <c r="FP61" s="26" t="e">
        <v>#N/A</v>
      </c>
      <c r="FQ61" s="26" t="e">
        <v>#N/A</v>
      </c>
      <c r="FR61" s="26" t="e">
        <v>#N/A</v>
      </c>
      <c r="FS61" s="26" t="e">
        <v>#N/A</v>
      </c>
      <c r="FT61" s="26" t="e">
        <v>#N/A</v>
      </c>
      <c r="FU61" s="26" t="e">
        <v>#N/A</v>
      </c>
      <c r="FV61" s="26" t="e">
        <v>#N/A</v>
      </c>
      <c r="FW61" s="26" t="e">
        <v>#N/A</v>
      </c>
      <c r="FX61" s="26" t="e">
        <v>#N/A</v>
      </c>
      <c r="FY61" s="26" t="e">
        <v>#N/A</v>
      </c>
      <c r="FZ61" s="26">
        <v>15884</v>
      </c>
      <c r="GA61" s="26">
        <v>14533.86</v>
      </c>
      <c r="GB61" s="26">
        <v>9839.4232199999988</v>
      </c>
      <c r="GC61" s="26">
        <v>8235.5972351399978</v>
      </c>
      <c r="GD61" s="26">
        <v>6481.4150240551789</v>
      </c>
      <c r="GE61" s="26">
        <v>5677.7195610723365</v>
      </c>
      <c r="GF61" s="26">
        <v>4729.5403943732563</v>
      </c>
      <c r="GG61" s="26">
        <v>4809.9425810776011</v>
      </c>
      <c r="GH61" s="26">
        <v>5064.8695378747134</v>
      </c>
      <c r="GI61" s="26">
        <v>5252.2697107760778</v>
      </c>
      <c r="GJ61" s="26">
        <v>5688.2080967704924</v>
      </c>
      <c r="GK61" s="26">
        <v>6268.4053226410833</v>
      </c>
      <c r="GL61" s="26">
        <v>6863.9038282919864</v>
      </c>
      <c r="GM61" s="26">
        <v>7564.0220187777695</v>
      </c>
      <c r="GN61" s="26">
        <v>8366</v>
      </c>
      <c r="GO61" s="26">
        <v>8927</v>
      </c>
      <c r="GP61" s="26">
        <v>9551</v>
      </c>
      <c r="GQ61" s="26">
        <v>10296</v>
      </c>
      <c r="GR61" s="26">
        <v>11110</v>
      </c>
    </row>
    <row r="62" spans="1:200">
      <c r="A62" s="2" t="s">
        <v>187</v>
      </c>
      <c r="B62" s="17" t="e">
        <v>#N/A</v>
      </c>
      <c r="C62" s="17" t="e">
        <v>#N/A</v>
      </c>
      <c r="D62" s="17" t="e">
        <v>#N/A</v>
      </c>
      <c r="E62" s="17" t="e">
        <v>#N/A</v>
      </c>
      <c r="F62" s="26" t="e">
        <v>#N/A</v>
      </c>
      <c r="G62" s="26" t="e">
        <v>#N/A</v>
      </c>
      <c r="H62" s="26" t="e">
        <v>#N/A</v>
      </c>
      <c r="I62" s="26" t="e">
        <v>#N/A</v>
      </c>
      <c r="J62" s="26" t="e">
        <v>#N/A</v>
      </c>
      <c r="K62" s="26" t="e">
        <v>#N/A</v>
      </c>
      <c r="L62" s="26" t="e">
        <v>#N/A</v>
      </c>
      <c r="M62" s="26" t="e">
        <v>#N/A</v>
      </c>
      <c r="N62" s="26" t="e">
        <v>#N/A</v>
      </c>
      <c r="O62" s="26" t="e">
        <v>#N/A</v>
      </c>
      <c r="P62" s="26" t="e">
        <v>#N/A</v>
      </c>
      <c r="Q62" s="26" t="e">
        <v>#N/A</v>
      </c>
      <c r="R62" s="26" t="e">
        <v>#N/A</v>
      </c>
      <c r="S62" s="26" t="e">
        <v>#N/A</v>
      </c>
      <c r="T62" s="26" t="e">
        <v>#N/A</v>
      </c>
      <c r="U62" s="26" t="e">
        <v>#N/A</v>
      </c>
      <c r="V62" s="26" t="e">
        <v>#N/A</v>
      </c>
      <c r="W62" s="26" t="e">
        <v>#N/A</v>
      </c>
      <c r="X62" s="26" t="e">
        <v>#N/A</v>
      </c>
      <c r="Y62" s="26" t="e">
        <v>#N/A</v>
      </c>
      <c r="Z62" s="26" t="e">
        <v>#N/A</v>
      </c>
      <c r="AA62" s="26" t="e">
        <v>#N/A</v>
      </c>
      <c r="AB62" s="26" t="e">
        <v>#N/A</v>
      </c>
      <c r="AC62" s="26" t="e">
        <v>#N/A</v>
      </c>
      <c r="AD62" s="26" t="e">
        <v>#N/A</v>
      </c>
      <c r="AE62" s="26" t="e">
        <v>#N/A</v>
      </c>
      <c r="AF62" s="26" t="e">
        <v>#N/A</v>
      </c>
      <c r="AG62" s="26" t="e">
        <v>#N/A</v>
      </c>
      <c r="AH62" s="26" t="e">
        <v>#N/A</v>
      </c>
      <c r="AI62" s="26" t="e">
        <v>#N/A</v>
      </c>
      <c r="AJ62" s="26" t="e">
        <v>#N/A</v>
      </c>
      <c r="AK62" s="26" t="e">
        <v>#N/A</v>
      </c>
      <c r="AL62" s="26" t="e">
        <v>#N/A</v>
      </c>
      <c r="AM62" s="26" t="e">
        <v>#N/A</v>
      </c>
      <c r="AN62" s="26" t="e">
        <v>#N/A</v>
      </c>
      <c r="AO62" s="26" t="e">
        <v>#N/A</v>
      </c>
      <c r="AP62" s="26" t="e">
        <v>#N/A</v>
      </c>
      <c r="AQ62" s="26" t="e">
        <v>#N/A</v>
      </c>
      <c r="AR62" s="26" t="e">
        <v>#N/A</v>
      </c>
      <c r="AS62" s="26" t="e">
        <v>#N/A</v>
      </c>
      <c r="AT62" s="26" t="e">
        <v>#N/A</v>
      </c>
      <c r="AU62" s="26" t="e">
        <v>#N/A</v>
      </c>
      <c r="AV62" s="26" t="e">
        <v>#N/A</v>
      </c>
      <c r="AW62" s="26" t="e">
        <v>#N/A</v>
      </c>
      <c r="AX62" s="26" t="e">
        <v>#N/A</v>
      </c>
      <c r="AY62" s="26" t="e">
        <v>#N/A</v>
      </c>
      <c r="AZ62" s="26" t="e">
        <v>#N/A</v>
      </c>
      <c r="BA62" s="26" t="e">
        <v>#N/A</v>
      </c>
      <c r="BB62" s="26" t="e">
        <v>#N/A</v>
      </c>
      <c r="BC62" s="26" t="e">
        <v>#N/A</v>
      </c>
      <c r="BD62" s="26" t="e">
        <v>#N/A</v>
      </c>
      <c r="BE62" s="26" t="e">
        <v>#N/A</v>
      </c>
      <c r="BF62" s="26" t="e">
        <v>#N/A</v>
      </c>
      <c r="BG62" s="26" t="e">
        <v>#N/A</v>
      </c>
      <c r="BH62" s="26" t="e">
        <v>#N/A</v>
      </c>
      <c r="BI62" s="26" t="e">
        <v>#N/A</v>
      </c>
      <c r="BJ62" s="26" t="e">
        <v>#N/A</v>
      </c>
      <c r="BK62" s="26" t="e">
        <v>#N/A</v>
      </c>
      <c r="BL62" s="26" t="e">
        <v>#N/A</v>
      </c>
      <c r="BM62" s="26" t="e">
        <v>#N/A</v>
      </c>
      <c r="BN62" s="26" t="e">
        <v>#N/A</v>
      </c>
      <c r="BO62" s="26" t="e">
        <v>#N/A</v>
      </c>
      <c r="BP62" s="26" t="e">
        <v>#N/A</v>
      </c>
      <c r="BQ62" s="26" t="e">
        <v>#N/A</v>
      </c>
      <c r="BR62" s="26" t="e">
        <v>#N/A</v>
      </c>
      <c r="BS62" s="26" t="e">
        <v>#N/A</v>
      </c>
      <c r="BT62" s="26" t="e">
        <v>#N/A</v>
      </c>
      <c r="BU62" s="26" t="e">
        <v>#N/A</v>
      </c>
      <c r="BV62" s="26" t="e">
        <v>#N/A</v>
      </c>
      <c r="BW62" s="26" t="e">
        <v>#N/A</v>
      </c>
      <c r="BX62" s="26" t="e">
        <v>#N/A</v>
      </c>
      <c r="BY62" s="26" t="e">
        <v>#N/A</v>
      </c>
      <c r="BZ62" s="26" t="e">
        <v>#N/A</v>
      </c>
      <c r="CA62" s="26" t="e">
        <v>#N/A</v>
      </c>
      <c r="CB62" s="26" t="e">
        <v>#N/A</v>
      </c>
      <c r="CC62" s="26" t="e">
        <v>#N/A</v>
      </c>
      <c r="CD62" s="26" t="e">
        <v>#N/A</v>
      </c>
      <c r="CE62" s="26" t="e">
        <v>#N/A</v>
      </c>
      <c r="CF62" s="26" t="e">
        <v>#N/A</v>
      </c>
      <c r="CG62" s="26" t="e">
        <v>#N/A</v>
      </c>
      <c r="CH62" s="26" t="e">
        <v>#N/A</v>
      </c>
      <c r="CI62" s="26" t="e">
        <v>#N/A</v>
      </c>
      <c r="CJ62" s="26" t="e">
        <v>#N/A</v>
      </c>
      <c r="CK62" s="26" t="e">
        <v>#N/A</v>
      </c>
      <c r="CL62" s="26" t="e">
        <v>#N/A</v>
      </c>
      <c r="CM62" s="26" t="e">
        <v>#N/A</v>
      </c>
      <c r="CN62" s="26" t="e">
        <v>#N/A</v>
      </c>
      <c r="CO62" s="26" t="e">
        <v>#N/A</v>
      </c>
      <c r="CP62" s="26" t="e">
        <v>#N/A</v>
      </c>
      <c r="CQ62" s="26" t="e">
        <v>#N/A</v>
      </c>
      <c r="CR62" s="26" t="e">
        <v>#N/A</v>
      </c>
      <c r="CS62" s="26" t="e">
        <v>#N/A</v>
      </c>
      <c r="CT62" s="26" t="e">
        <v>#N/A</v>
      </c>
      <c r="CU62" s="26" t="e">
        <v>#N/A</v>
      </c>
      <c r="CV62" s="26" t="e">
        <v>#N/A</v>
      </c>
      <c r="CW62" s="26" t="e">
        <v>#N/A</v>
      </c>
      <c r="CX62" s="26" t="e">
        <v>#N/A</v>
      </c>
      <c r="CY62" s="26" t="e">
        <v>#N/A</v>
      </c>
      <c r="CZ62" s="26" t="e">
        <v>#N/A</v>
      </c>
      <c r="DA62" s="26" t="e">
        <v>#N/A</v>
      </c>
      <c r="DB62" s="26" t="e">
        <v>#N/A</v>
      </c>
      <c r="DC62" s="26" t="e">
        <v>#N/A</v>
      </c>
      <c r="DD62" s="26" t="e">
        <v>#N/A</v>
      </c>
      <c r="DE62" s="26" t="e">
        <v>#N/A</v>
      </c>
      <c r="DF62" s="26" t="e">
        <v>#N/A</v>
      </c>
      <c r="DG62" s="26" t="e">
        <v>#N/A</v>
      </c>
      <c r="DH62" s="26" t="e">
        <v>#N/A</v>
      </c>
      <c r="DI62" s="26" t="e">
        <v>#N/A</v>
      </c>
      <c r="DJ62" s="26" t="e">
        <v>#N/A</v>
      </c>
      <c r="DK62" s="26" t="e">
        <v>#N/A</v>
      </c>
      <c r="DL62" s="26" t="e">
        <v>#N/A</v>
      </c>
      <c r="DM62" s="26" t="e">
        <v>#N/A</v>
      </c>
      <c r="DN62" s="26" t="e">
        <v>#N/A</v>
      </c>
      <c r="DO62" s="26" t="e">
        <v>#N/A</v>
      </c>
      <c r="DP62" s="26" t="e">
        <v>#N/A</v>
      </c>
      <c r="DQ62" s="26" t="e">
        <v>#N/A</v>
      </c>
      <c r="DR62" s="26" t="e">
        <v>#N/A</v>
      </c>
      <c r="DS62" s="26" t="e">
        <v>#N/A</v>
      </c>
      <c r="DT62" s="26" t="e">
        <v>#N/A</v>
      </c>
      <c r="DU62" s="26" t="e">
        <v>#N/A</v>
      </c>
      <c r="DV62" s="26" t="e">
        <v>#N/A</v>
      </c>
      <c r="DW62" s="26" t="e">
        <v>#N/A</v>
      </c>
      <c r="DX62" s="26" t="e">
        <v>#N/A</v>
      </c>
      <c r="DY62" s="26" t="e">
        <v>#N/A</v>
      </c>
      <c r="DZ62" s="26" t="e">
        <v>#N/A</v>
      </c>
      <c r="EA62" s="26" t="e">
        <v>#N/A</v>
      </c>
      <c r="EB62" s="26" t="e">
        <v>#N/A</v>
      </c>
      <c r="EC62" s="26" t="e">
        <v>#N/A</v>
      </c>
      <c r="ED62" s="26" t="e">
        <v>#N/A</v>
      </c>
      <c r="EE62" s="26" t="e">
        <v>#N/A</v>
      </c>
      <c r="EF62" s="26" t="e">
        <v>#N/A</v>
      </c>
      <c r="EG62" s="26" t="e">
        <v>#N/A</v>
      </c>
      <c r="EH62" s="26" t="e">
        <v>#N/A</v>
      </c>
      <c r="EI62" s="26" t="e">
        <v>#N/A</v>
      </c>
      <c r="EJ62" s="26" t="e">
        <v>#N/A</v>
      </c>
      <c r="EK62" s="26" t="e">
        <v>#N/A</v>
      </c>
      <c r="EL62" s="26" t="e">
        <v>#N/A</v>
      </c>
      <c r="EM62" s="26" t="e">
        <v>#N/A</v>
      </c>
      <c r="EN62" s="26" t="e">
        <v>#N/A</v>
      </c>
      <c r="EO62" s="26" t="e">
        <v>#N/A</v>
      </c>
      <c r="EP62" s="26" t="e">
        <v>#N/A</v>
      </c>
      <c r="EQ62" s="26" t="e">
        <v>#N/A</v>
      </c>
      <c r="ER62" s="26" t="e">
        <v>#N/A</v>
      </c>
      <c r="ES62" s="26" t="e">
        <v>#N/A</v>
      </c>
      <c r="ET62" s="26" t="e">
        <v>#N/A</v>
      </c>
      <c r="EU62" s="26" t="e">
        <v>#N/A</v>
      </c>
      <c r="EV62" s="26" t="e">
        <v>#N/A</v>
      </c>
      <c r="EW62" s="26" t="e">
        <v>#N/A</v>
      </c>
      <c r="EX62" s="26" t="e">
        <v>#N/A</v>
      </c>
      <c r="EY62" s="26" t="e">
        <v>#N/A</v>
      </c>
      <c r="EZ62" s="26" t="e">
        <v>#N/A</v>
      </c>
      <c r="FA62" s="26" t="e">
        <v>#N/A</v>
      </c>
      <c r="FB62" s="26" t="e">
        <v>#N/A</v>
      </c>
      <c r="FC62" s="26" t="e">
        <v>#N/A</v>
      </c>
      <c r="FD62" s="26" t="e">
        <v>#N/A</v>
      </c>
      <c r="FE62" s="26" t="e">
        <v>#N/A</v>
      </c>
      <c r="FF62" s="26" t="e">
        <v>#N/A</v>
      </c>
      <c r="FG62" s="26" t="e">
        <v>#N/A</v>
      </c>
      <c r="FH62" s="26" t="e">
        <v>#N/A</v>
      </c>
      <c r="FI62" s="26">
        <v>11483</v>
      </c>
      <c r="FJ62" s="26" t="e">
        <v>#N/A</v>
      </c>
      <c r="FK62" s="26" t="e">
        <v>#N/A</v>
      </c>
      <c r="FL62" s="26" t="e">
        <v>#N/A</v>
      </c>
      <c r="FM62" s="26" t="e">
        <v>#N/A</v>
      </c>
      <c r="FN62" s="26" t="e">
        <v>#N/A</v>
      </c>
      <c r="FO62" s="26" t="e">
        <v>#N/A</v>
      </c>
      <c r="FP62" s="26" t="e">
        <v>#N/A</v>
      </c>
      <c r="FQ62" s="26" t="e">
        <v>#N/A</v>
      </c>
      <c r="FR62" s="26" t="e">
        <v>#N/A</v>
      </c>
      <c r="FS62" s="26" t="e">
        <v>#N/A</v>
      </c>
      <c r="FT62" s="26" t="e">
        <v>#N/A</v>
      </c>
      <c r="FU62" s="26" t="e">
        <v>#N/A</v>
      </c>
      <c r="FV62" s="26" t="e">
        <v>#N/A</v>
      </c>
      <c r="FW62" s="26" t="e">
        <v>#N/A</v>
      </c>
      <c r="FX62" s="26" t="e">
        <v>#N/A</v>
      </c>
      <c r="FY62" s="26" t="e">
        <v>#N/A</v>
      </c>
      <c r="FZ62" s="26">
        <v>13300</v>
      </c>
      <c r="GA62" s="26">
        <v>12674.9</v>
      </c>
      <c r="GB62" s="26">
        <v>10773.664999999999</v>
      </c>
      <c r="GC62" s="26">
        <v>10935.269974999997</v>
      </c>
      <c r="GD62" s="26">
        <v>9043.4682693249979</v>
      </c>
      <c r="GE62" s="26">
        <v>8392.3385539335977</v>
      </c>
      <c r="GF62" s="26">
        <v>8954.6252370471484</v>
      </c>
      <c r="GG62" s="26">
        <v>7933.7979600237732</v>
      </c>
      <c r="GH62" s="26">
        <v>8497.0976151854611</v>
      </c>
      <c r="GI62" s="26">
        <v>9899.1187216910621</v>
      </c>
      <c r="GJ62" s="26">
        <v>10502.964963714216</v>
      </c>
      <c r="GK62" s="26">
        <v>10933.586527226498</v>
      </c>
      <c r="GL62" s="26">
        <v>11130.391084716573</v>
      </c>
      <c r="GM62" s="26">
        <v>11887.257678477299</v>
      </c>
      <c r="GN62" s="26">
        <v>13634</v>
      </c>
      <c r="GO62" s="26">
        <v>15406</v>
      </c>
      <c r="GP62" s="26">
        <v>17163</v>
      </c>
      <c r="GQ62" s="26">
        <v>19154</v>
      </c>
      <c r="GR62" s="26">
        <v>21165</v>
      </c>
    </row>
    <row r="63" spans="1:200">
      <c r="A63" s="2" t="s">
        <v>50</v>
      </c>
      <c r="B63" s="17" t="e">
        <v>#N/A</v>
      </c>
      <c r="C63" s="17" t="e">
        <v>#N/A</v>
      </c>
      <c r="D63" s="17" t="e">
        <v>#N/A</v>
      </c>
      <c r="E63" s="17" t="e">
        <v>#N/A</v>
      </c>
      <c r="F63" s="26" t="e">
        <v>#N/A</v>
      </c>
      <c r="G63" s="26" t="e">
        <v>#N/A</v>
      </c>
      <c r="H63" s="26" t="e">
        <v>#N/A</v>
      </c>
      <c r="I63" s="26" t="e">
        <v>#N/A</v>
      </c>
      <c r="J63" s="26" t="e">
        <v>#N/A</v>
      </c>
      <c r="K63" s="26" t="e">
        <v>#N/A</v>
      </c>
      <c r="L63" s="26" t="e">
        <v>#N/A</v>
      </c>
      <c r="M63" s="26" t="e">
        <v>#N/A</v>
      </c>
      <c r="N63" s="26" t="e">
        <v>#N/A</v>
      </c>
      <c r="O63" s="26" t="e">
        <v>#N/A</v>
      </c>
      <c r="P63" s="26" t="e">
        <v>#N/A</v>
      </c>
      <c r="Q63" s="26" t="e">
        <v>#N/A</v>
      </c>
      <c r="R63" s="26" t="e">
        <v>#N/A</v>
      </c>
      <c r="S63" s="26" t="e">
        <v>#N/A</v>
      </c>
      <c r="T63" s="26" t="e">
        <v>#N/A</v>
      </c>
      <c r="U63" s="26" t="e">
        <v>#N/A</v>
      </c>
      <c r="V63" s="26" t="e">
        <v>#N/A</v>
      </c>
      <c r="W63" s="26" t="e">
        <v>#N/A</v>
      </c>
      <c r="X63" s="26" t="e">
        <v>#N/A</v>
      </c>
      <c r="Y63" s="26" t="e">
        <v>#N/A</v>
      </c>
      <c r="Z63" s="26" t="e">
        <v>#N/A</v>
      </c>
      <c r="AA63" s="26" t="e">
        <v>#N/A</v>
      </c>
      <c r="AB63" s="26" t="e">
        <v>#N/A</v>
      </c>
      <c r="AC63" s="26" t="e">
        <v>#N/A</v>
      </c>
      <c r="AD63" s="26" t="e">
        <v>#N/A</v>
      </c>
      <c r="AE63" s="26" t="e">
        <v>#N/A</v>
      </c>
      <c r="AF63" s="26" t="e">
        <v>#N/A</v>
      </c>
      <c r="AG63" s="26" t="e">
        <v>#N/A</v>
      </c>
      <c r="AH63" s="26" t="e">
        <v>#N/A</v>
      </c>
      <c r="AI63" s="26" t="e">
        <v>#N/A</v>
      </c>
      <c r="AJ63" s="26" t="e">
        <v>#N/A</v>
      </c>
      <c r="AK63" s="26" t="e">
        <v>#N/A</v>
      </c>
      <c r="AL63" s="26" t="e">
        <v>#N/A</v>
      </c>
      <c r="AM63" s="26" t="e">
        <v>#N/A</v>
      </c>
      <c r="AN63" s="26" t="e">
        <v>#N/A</v>
      </c>
      <c r="AO63" s="26" t="e">
        <v>#N/A</v>
      </c>
      <c r="AP63" s="26" t="e">
        <v>#N/A</v>
      </c>
      <c r="AQ63" s="26" t="e">
        <v>#N/A</v>
      </c>
      <c r="AR63" s="26" t="e">
        <v>#N/A</v>
      </c>
      <c r="AS63" s="26" t="e">
        <v>#N/A</v>
      </c>
      <c r="AT63" s="26" t="e">
        <v>#N/A</v>
      </c>
      <c r="AU63" s="26" t="e">
        <v>#N/A</v>
      </c>
      <c r="AV63" s="26" t="e">
        <v>#N/A</v>
      </c>
      <c r="AW63" s="26" t="e">
        <v>#N/A</v>
      </c>
      <c r="AX63" s="26" t="e">
        <v>#N/A</v>
      </c>
      <c r="AY63" s="26" t="e">
        <v>#N/A</v>
      </c>
      <c r="AZ63" s="26" t="e">
        <v>#N/A</v>
      </c>
      <c r="BA63" s="26" t="e">
        <v>#N/A</v>
      </c>
      <c r="BB63" s="26" t="e">
        <v>#N/A</v>
      </c>
      <c r="BC63" s="26" t="e">
        <v>#N/A</v>
      </c>
      <c r="BD63" s="26" t="e">
        <v>#N/A</v>
      </c>
      <c r="BE63" s="26" t="e">
        <v>#N/A</v>
      </c>
      <c r="BF63" s="26" t="e">
        <v>#N/A</v>
      </c>
      <c r="BG63" s="26" t="e">
        <v>#N/A</v>
      </c>
      <c r="BH63" s="26" t="e">
        <v>#N/A</v>
      </c>
      <c r="BI63" s="26" t="e">
        <v>#N/A</v>
      </c>
      <c r="BJ63" s="26" t="e">
        <v>#N/A</v>
      </c>
      <c r="BK63" s="26" t="e">
        <v>#N/A</v>
      </c>
      <c r="BL63" s="26" t="e">
        <v>#N/A</v>
      </c>
      <c r="BM63" s="26" t="e">
        <v>#N/A</v>
      </c>
      <c r="BN63" s="26" t="e">
        <v>#N/A</v>
      </c>
      <c r="BO63" s="26" t="e">
        <v>#N/A</v>
      </c>
      <c r="BP63" s="26" t="e">
        <v>#N/A</v>
      </c>
      <c r="BQ63" s="26" t="e">
        <v>#N/A</v>
      </c>
      <c r="BR63" s="26" t="e">
        <v>#N/A</v>
      </c>
      <c r="BS63" s="26" t="e">
        <v>#N/A</v>
      </c>
      <c r="BT63" s="26" t="e">
        <v>#N/A</v>
      </c>
      <c r="BU63" s="26" t="e">
        <v>#N/A</v>
      </c>
      <c r="BV63" s="26" t="e">
        <v>#N/A</v>
      </c>
      <c r="BW63" s="26" t="e">
        <v>#N/A</v>
      </c>
      <c r="BX63" s="26" t="e">
        <v>#N/A</v>
      </c>
      <c r="BY63" s="26" t="e">
        <v>#N/A</v>
      </c>
      <c r="BZ63" s="26" t="e">
        <v>#N/A</v>
      </c>
      <c r="CA63" s="26" t="e">
        <v>#N/A</v>
      </c>
      <c r="CB63" s="26" t="e">
        <v>#N/A</v>
      </c>
      <c r="CC63" s="26" t="e">
        <v>#N/A</v>
      </c>
      <c r="CD63" s="26" t="e">
        <v>#N/A</v>
      </c>
      <c r="CE63" s="26" t="e">
        <v>#N/A</v>
      </c>
      <c r="CF63" s="26" t="e">
        <v>#N/A</v>
      </c>
      <c r="CG63" s="26" t="e">
        <v>#N/A</v>
      </c>
      <c r="CH63" s="26" t="e">
        <v>#N/A</v>
      </c>
      <c r="CI63" s="26" t="e">
        <v>#N/A</v>
      </c>
      <c r="CJ63" s="26" t="e">
        <v>#N/A</v>
      </c>
      <c r="CK63" s="26" t="e">
        <v>#N/A</v>
      </c>
      <c r="CL63" s="26" t="e">
        <v>#N/A</v>
      </c>
      <c r="CM63" s="26" t="e">
        <v>#N/A</v>
      </c>
      <c r="CN63" s="26" t="e">
        <v>#N/A</v>
      </c>
      <c r="CO63" s="26" t="e">
        <v>#N/A</v>
      </c>
      <c r="CP63" s="26" t="e">
        <v>#N/A</v>
      </c>
      <c r="CQ63" s="26" t="e">
        <v>#N/A</v>
      </c>
      <c r="CR63" s="26" t="e">
        <v>#N/A</v>
      </c>
      <c r="CS63" s="26" t="e">
        <v>#N/A</v>
      </c>
      <c r="CT63" s="26" t="e">
        <v>#N/A</v>
      </c>
      <c r="CU63" s="26" t="e">
        <v>#N/A</v>
      </c>
      <c r="CV63" s="26" t="e">
        <v>#N/A</v>
      </c>
      <c r="CW63" s="26" t="e">
        <v>#N/A</v>
      </c>
      <c r="CX63" s="26" t="e">
        <v>#N/A</v>
      </c>
      <c r="CY63" s="26" t="e">
        <v>#N/A</v>
      </c>
      <c r="CZ63" s="26" t="e">
        <v>#N/A</v>
      </c>
      <c r="DA63" s="26" t="e">
        <v>#N/A</v>
      </c>
      <c r="DB63" s="26" t="e">
        <v>#N/A</v>
      </c>
      <c r="DC63" s="26" t="e">
        <v>#N/A</v>
      </c>
      <c r="DD63" s="26" t="e">
        <v>#N/A</v>
      </c>
      <c r="DE63" s="26" t="e">
        <v>#N/A</v>
      </c>
      <c r="DF63" s="26" t="e">
        <v>#N/A</v>
      </c>
      <c r="DG63" s="26" t="e">
        <v>#N/A</v>
      </c>
      <c r="DH63" s="26" t="e">
        <v>#N/A</v>
      </c>
      <c r="DI63" s="26" t="e">
        <v>#N/A</v>
      </c>
      <c r="DJ63" s="26" t="e">
        <v>#N/A</v>
      </c>
      <c r="DK63" s="26" t="e">
        <v>#N/A</v>
      </c>
      <c r="DL63" s="26" t="e">
        <v>#N/A</v>
      </c>
      <c r="DM63" s="26" t="e">
        <v>#N/A</v>
      </c>
      <c r="DN63" s="26" t="e">
        <v>#N/A</v>
      </c>
      <c r="DO63" s="26" t="e">
        <v>#N/A</v>
      </c>
      <c r="DP63" s="26" t="e">
        <v>#N/A</v>
      </c>
      <c r="DQ63" s="26" t="e">
        <v>#N/A</v>
      </c>
      <c r="DR63" s="26" t="e">
        <v>#N/A</v>
      </c>
      <c r="DS63" s="26" t="e">
        <v>#N/A</v>
      </c>
      <c r="DT63" s="26" t="e">
        <v>#N/A</v>
      </c>
      <c r="DU63" s="26" t="e">
        <v>#N/A</v>
      </c>
      <c r="DV63" s="26" t="e">
        <v>#N/A</v>
      </c>
      <c r="DW63" s="26" t="e">
        <v>#N/A</v>
      </c>
      <c r="DX63" s="26" t="e">
        <v>#N/A</v>
      </c>
      <c r="DY63" s="26" t="e">
        <v>#N/A</v>
      </c>
      <c r="DZ63" s="26" t="e">
        <v>#N/A</v>
      </c>
      <c r="EA63" s="26" t="e">
        <v>#N/A</v>
      </c>
      <c r="EB63" s="26" t="e">
        <v>#N/A</v>
      </c>
      <c r="EC63" s="26" t="e">
        <v>#N/A</v>
      </c>
      <c r="ED63" s="26" t="e">
        <v>#N/A</v>
      </c>
      <c r="EE63" s="26" t="e">
        <v>#N/A</v>
      </c>
      <c r="EF63" s="26" t="e">
        <v>#N/A</v>
      </c>
      <c r="EG63" s="26" t="e">
        <v>#N/A</v>
      </c>
      <c r="EH63" s="26" t="e">
        <v>#N/A</v>
      </c>
      <c r="EI63" s="26" t="e">
        <v>#N/A</v>
      </c>
      <c r="EJ63" s="26" t="e">
        <v>#N/A</v>
      </c>
      <c r="EK63" s="26" t="e">
        <v>#N/A</v>
      </c>
      <c r="EL63" s="26" t="e">
        <v>#N/A</v>
      </c>
      <c r="EM63" s="26" t="e">
        <v>#N/A</v>
      </c>
      <c r="EN63" s="26" t="e">
        <v>#N/A</v>
      </c>
      <c r="EO63" s="26" t="e">
        <v>#N/A</v>
      </c>
      <c r="EP63" s="26" t="e">
        <v>#N/A</v>
      </c>
      <c r="EQ63" s="26" t="e">
        <v>#N/A</v>
      </c>
      <c r="ER63" s="26" t="e">
        <v>#N/A</v>
      </c>
      <c r="ES63" s="26" t="e">
        <v>#N/A</v>
      </c>
      <c r="ET63" s="26" t="e">
        <v>#N/A</v>
      </c>
      <c r="EU63" s="26" t="e">
        <v>#N/A</v>
      </c>
      <c r="EV63" s="26" t="e">
        <v>#N/A</v>
      </c>
      <c r="EW63" s="26" t="e">
        <v>#N/A</v>
      </c>
      <c r="EX63" s="26" t="e">
        <v>#N/A</v>
      </c>
      <c r="EY63" s="26" t="e">
        <v>#N/A</v>
      </c>
      <c r="EZ63" s="26" t="e">
        <v>#N/A</v>
      </c>
      <c r="FA63" s="26" t="e">
        <v>#N/A</v>
      </c>
      <c r="FB63" s="26" t="e">
        <v>#N/A</v>
      </c>
      <c r="FC63" s="26" t="e">
        <v>#N/A</v>
      </c>
      <c r="FD63" s="26" t="e">
        <v>#N/A</v>
      </c>
      <c r="FE63" s="26" t="e">
        <v>#N/A</v>
      </c>
      <c r="FF63" s="26" t="e">
        <v>#N/A</v>
      </c>
      <c r="FG63" s="26" t="e">
        <v>#N/A</v>
      </c>
      <c r="FH63" s="26" t="e">
        <v>#N/A</v>
      </c>
      <c r="FI63" s="26">
        <v>238156</v>
      </c>
      <c r="FJ63" s="26" t="e">
        <v>#N/A</v>
      </c>
      <c r="FK63" s="26" t="e">
        <v>#N/A</v>
      </c>
      <c r="FL63" s="26" t="e">
        <v>#N/A</v>
      </c>
      <c r="FM63" s="26" t="e">
        <v>#N/A</v>
      </c>
      <c r="FN63" s="26" t="e">
        <v>#N/A</v>
      </c>
      <c r="FO63" s="26" t="e">
        <v>#N/A</v>
      </c>
      <c r="FP63" s="26" t="e">
        <v>#N/A</v>
      </c>
      <c r="FQ63" s="26" t="e">
        <v>#N/A</v>
      </c>
      <c r="FR63" s="26" t="e">
        <v>#N/A</v>
      </c>
      <c r="FS63" s="26" t="e">
        <v>#N/A</v>
      </c>
      <c r="FT63" s="26" t="e">
        <v>#N/A</v>
      </c>
      <c r="FU63" s="26" t="e">
        <v>#N/A</v>
      </c>
      <c r="FV63" s="26" t="e">
        <v>#N/A</v>
      </c>
      <c r="FW63" s="26" t="e">
        <v>#N/A</v>
      </c>
      <c r="FX63" s="26" t="e">
        <v>#N/A</v>
      </c>
      <c r="FY63" s="26" t="e">
        <v>#N/A</v>
      </c>
      <c r="FZ63" s="26">
        <v>311112</v>
      </c>
      <c r="GA63" s="26">
        <v>284045.25599999999</v>
      </c>
      <c r="GB63" s="26">
        <v>255924.77565600001</v>
      </c>
      <c r="GC63" s="26">
        <v>219583.45751284799</v>
      </c>
      <c r="GD63" s="26">
        <v>169298.8457424058</v>
      </c>
      <c r="GE63" s="26">
        <v>148644.3865618323</v>
      </c>
      <c r="GF63" s="26">
        <v>133779.94790564905</v>
      </c>
      <c r="GG63" s="26">
        <v>129766.54946847957</v>
      </c>
      <c r="GH63" s="26">
        <v>127300.98502857846</v>
      </c>
      <c r="GI63" s="26">
        <v>127046.38305852131</v>
      </c>
      <c r="GJ63" s="26">
        <v>134542.11965897409</v>
      </c>
      <c r="GK63" s="26">
        <v>146919.99466759971</v>
      </c>
      <c r="GL63" s="26">
        <v>154559.83439031491</v>
      </c>
      <c r="GM63" s="26">
        <v>169088.45882300453</v>
      </c>
      <c r="GN63" s="26">
        <v>189548</v>
      </c>
      <c r="GO63" s="26">
        <v>194666</v>
      </c>
      <c r="GP63" s="26">
        <v>208876</v>
      </c>
      <c r="GQ63" s="26">
        <v>225378</v>
      </c>
      <c r="GR63" s="26">
        <v>230111</v>
      </c>
    </row>
    <row r="64" spans="1:200">
      <c r="A64" s="2" t="s">
        <v>188</v>
      </c>
      <c r="B64" s="17" t="e">
        <v>#N/A</v>
      </c>
      <c r="C64" s="17" t="e">
        <v>#N/A</v>
      </c>
      <c r="D64" s="17" t="e">
        <v>#N/A</v>
      </c>
      <c r="E64" s="17" t="e">
        <v>#N/A</v>
      </c>
      <c r="F64" s="26" t="e">
        <v>#N/A</v>
      </c>
      <c r="G64" s="26" t="e">
        <v>#N/A</v>
      </c>
      <c r="H64" s="26" t="e">
        <v>#N/A</v>
      </c>
      <c r="I64" s="26" t="e">
        <v>#N/A</v>
      </c>
      <c r="J64" s="26" t="e">
        <v>#N/A</v>
      </c>
      <c r="K64" s="26" t="e">
        <v>#N/A</v>
      </c>
      <c r="L64" s="26" t="e">
        <v>#N/A</v>
      </c>
      <c r="M64" s="26" t="e">
        <v>#N/A</v>
      </c>
      <c r="N64" s="26" t="e">
        <v>#N/A</v>
      </c>
      <c r="O64" s="26" t="e">
        <v>#N/A</v>
      </c>
      <c r="P64" s="26" t="e">
        <v>#N/A</v>
      </c>
      <c r="Q64" s="26" t="e">
        <v>#N/A</v>
      </c>
      <c r="R64" s="26" t="e">
        <v>#N/A</v>
      </c>
      <c r="S64" s="26" t="e">
        <v>#N/A</v>
      </c>
      <c r="T64" s="26" t="e">
        <v>#N/A</v>
      </c>
      <c r="U64" s="26" t="e">
        <v>#N/A</v>
      </c>
      <c r="V64" s="26" t="e">
        <v>#N/A</v>
      </c>
      <c r="W64" s="26" t="e">
        <v>#N/A</v>
      </c>
      <c r="X64" s="26" t="e">
        <v>#N/A</v>
      </c>
      <c r="Y64" s="26" t="e">
        <v>#N/A</v>
      </c>
      <c r="Z64" s="26" t="e">
        <v>#N/A</v>
      </c>
      <c r="AA64" s="26" t="e">
        <v>#N/A</v>
      </c>
      <c r="AB64" s="26" t="e">
        <v>#N/A</v>
      </c>
      <c r="AC64" s="26" t="e">
        <v>#N/A</v>
      </c>
      <c r="AD64" s="26" t="e">
        <v>#N/A</v>
      </c>
      <c r="AE64" s="26" t="e">
        <v>#N/A</v>
      </c>
      <c r="AF64" s="26" t="e">
        <v>#N/A</v>
      </c>
      <c r="AG64" s="26" t="e">
        <v>#N/A</v>
      </c>
      <c r="AH64" s="26" t="e">
        <v>#N/A</v>
      </c>
      <c r="AI64" s="26" t="e">
        <v>#N/A</v>
      </c>
      <c r="AJ64" s="26" t="e">
        <v>#N/A</v>
      </c>
      <c r="AK64" s="26" t="e">
        <v>#N/A</v>
      </c>
      <c r="AL64" s="26" t="e">
        <v>#N/A</v>
      </c>
      <c r="AM64" s="26" t="e">
        <v>#N/A</v>
      </c>
      <c r="AN64" s="26" t="e">
        <v>#N/A</v>
      </c>
      <c r="AO64" s="26" t="e">
        <v>#N/A</v>
      </c>
      <c r="AP64" s="26" t="e">
        <v>#N/A</v>
      </c>
      <c r="AQ64" s="26" t="e">
        <v>#N/A</v>
      </c>
      <c r="AR64" s="26" t="e">
        <v>#N/A</v>
      </c>
      <c r="AS64" s="26" t="e">
        <v>#N/A</v>
      </c>
      <c r="AT64" s="26" t="e">
        <v>#N/A</v>
      </c>
      <c r="AU64" s="26" t="e">
        <v>#N/A</v>
      </c>
      <c r="AV64" s="26" t="e">
        <v>#N/A</v>
      </c>
      <c r="AW64" s="26" t="e">
        <v>#N/A</v>
      </c>
      <c r="AX64" s="26" t="e">
        <v>#N/A</v>
      </c>
      <c r="AY64" s="26" t="e">
        <v>#N/A</v>
      </c>
      <c r="AZ64" s="26" t="e">
        <v>#N/A</v>
      </c>
      <c r="BA64" s="26" t="e">
        <v>#N/A</v>
      </c>
      <c r="BB64" s="26" t="e">
        <v>#N/A</v>
      </c>
      <c r="BC64" s="26" t="e">
        <v>#N/A</v>
      </c>
      <c r="BD64" s="26" t="e">
        <v>#N/A</v>
      </c>
      <c r="BE64" s="26" t="e">
        <v>#N/A</v>
      </c>
      <c r="BF64" s="26" t="e">
        <v>#N/A</v>
      </c>
      <c r="BG64" s="26" t="e">
        <v>#N/A</v>
      </c>
      <c r="BH64" s="26" t="e">
        <v>#N/A</v>
      </c>
      <c r="BI64" s="26" t="e">
        <v>#N/A</v>
      </c>
      <c r="BJ64" s="26" t="e">
        <v>#N/A</v>
      </c>
      <c r="BK64" s="26" t="e">
        <v>#N/A</v>
      </c>
      <c r="BL64" s="26" t="e">
        <v>#N/A</v>
      </c>
      <c r="BM64" s="26" t="e">
        <v>#N/A</v>
      </c>
      <c r="BN64" s="26" t="e">
        <v>#N/A</v>
      </c>
      <c r="BO64" s="26" t="e">
        <v>#N/A</v>
      </c>
      <c r="BP64" s="26" t="e">
        <v>#N/A</v>
      </c>
      <c r="BQ64" s="26" t="e">
        <v>#N/A</v>
      </c>
      <c r="BR64" s="26" t="e">
        <v>#N/A</v>
      </c>
      <c r="BS64" s="26" t="e">
        <v>#N/A</v>
      </c>
      <c r="BT64" s="26" t="e">
        <v>#N/A</v>
      </c>
      <c r="BU64" s="26" t="e">
        <v>#N/A</v>
      </c>
      <c r="BV64" s="26" t="e">
        <v>#N/A</v>
      </c>
      <c r="BW64" s="26" t="e">
        <v>#N/A</v>
      </c>
      <c r="BX64" s="26" t="e">
        <v>#N/A</v>
      </c>
      <c r="BY64" s="26" t="e">
        <v>#N/A</v>
      </c>
      <c r="BZ64" s="26" t="e">
        <v>#N/A</v>
      </c>
      <c r="CA64" s="26" t="e">
        <v>#N/A</v>
      </c>
      <c r="CB64" s="26" t="e">
        <v>#N/A</v>
      </c>
      <c r="CC64" s="26" t="e">
        <v>#N/A</v>
      </c>
      <c r="CD64" s="26" t="e">
        <v>#N/A</v>
      </c>
      <c r="CE64" s="26" t="e">
        <v>#N/A</v>
      </c>
      <c r="CF64" s="26" t="e">
        <v>#N/A</v>
      </c>
      <c r="CG64" s="26" t="e">
        <v>#N/A</v>
      </c>
      <c r="CH64" s="26" t="e">
        <v>#N/A</v>
      </c>
      <c r="CI64" s="26" t="e">
        <v>#N/A</v>
      </c>
      <c r="CJ64" s="26" t="e">
        <v>#N/A</v>
      </c>
      <c r="CK64" s="26" t="e">
        <v>#N/A</v>
      </c>
      <c r="CL64" s="26" t="e">
        <v>#N/A</v>
      </c>
      <c r="CM64" s="26" t="e">
        <v>#N/A</v>
      </c>
      <c r="CN64" s="26" t="e">
        <v>#N/A</v>
      </c>
      <c r="CO64" s="26" t="e">
        <v>#N/A</v>
      </c>
      <c r="CP64" s="26" t="e">
        <v>#N/A</v>
      </c>
      <c r="CQ64" s="26" t="e">
        <v>#N/A</v>
      </c>
      <c r="CR64" s="26" t="e">
        <v>#N/A</v>
      </c>
      <c r="CS64" s="26" t="e">
        <v>#N/A</v>
      </c>
      <c r="CT64" s="26" t="e">
        <v>#N/A</v>
      </c>
      <c r="CU64" s="26" t="e">
        <v>#N/A</v>
      </c>
      <c r="CV64" s="26" t="e">
        <v>#N/A</v>
      </c>
      <c r="CW64" s="26" t="e">
        <v>#N/A</v>
      </c>
      <c r="CX64" s="26" t="e">
        <v>#N/A</v>
      </c>
      <c r="CY64" s="26" t="e">
        <v>#N/A</v>
      </c>
      <c r="CZ64" s="26" t="e">
        <v>#N/A</v>
      </c>
      <c r="DA64" s="26" t="e">
        <v>#N/A</v>
      </c>
      <c r="DB64" s="26" t="e">
        <v>#N/A</v>
      </c>
      <c r="DC64" s="26" t="e">
        <v>#N/A</v>
      </c>
      <c r="DD64" s="26" t="e">
        <v>#N/A</v>
      </c>
      <c r="DE64" s="26" t="e">
        <v>#N/A</v>
      </c>
      <c r="DF64" s="26" t="e">
        <v>#N/A</v>
      </c>
      <c r="DG64" s="26" t="e">
        <v>#N/A</v>
      </c>
      <c r="DH64" s="26" t="e">
        <v>#N/A</v>
      </c>
      <c r="DI64" s="26" t="e">
        <v>#N/A</v>
      </c>
      <c r="DJ64" s="26" t="e">
        <v>#N/A</v>
      </c>
      <c r="DK64" s="26" t="e">
        <v>#N/A</v>
      </c>
      <c r="DL64" s="26" t="e">
        <v>#N/A</v>
      </c>
      <c r="DM64" s="26" t="e">
        <v>#N/A</v>
      </c>
      <c r="DN64" s="26" t="e">
        <v>#N/A</v>
      </c>
      <c r="DO64" s="26" t="e">
        <v>#N/A</v>
      </c>
      <c r="DP64" s="26" t="e">
        <v>#N/A</v>
      </c>
      <c r="DQ64" s="26" t="e">
        <v>#N/A</v>
      </c>
      <c r="DR64" s="26" t="e">
        <v>#N/A</v>
      </c>
      <c r="DS64" s="26" t="e">
        <v>#N/A</v>
      </c>
      <c r="DT64" s="26" t="e">
        <v>#N/A</v>
      </c>
      <c r="DU64" s="26" t="e">
        <v>#N/A</v>
      </c>
      <c r="DV64" s="26" t="e">
        <v>#N/A</v>
      </c>
      <c r="DW64" s="26" t="e">
        <v>#N/A</v>
      </c>
      <c r="DX64" s="26" t="e">
        <v>#N/A</v>
      </c>
      <c r="DY64" s="26" t="e">
        <v>#N/A</v>
      </c>
      <c r="DZ64" s="26" t="e">
        <v>#N/A</v>
      </c>
      <c r="EA64" s="26" t="e">
        <v>#N/A</v>
      </c>
      <c r="EB64" s="26" t="e">
        <v>#N/A</v>
      </c>
      <c r="EC64" s="26" t="e">
        <v>#N/A</v>
      </c>
      <c r="ED64" s="26" t="e">
        <v>#N/A</v>
      </c>
      <c r="EE64" s="26" t="e">
        <v>#N/A</v>
      </c>
      <c r="EF64" s="26" t="e">
        <v>#N/A</v>
      </c>
      <c r="EG64" s="26" t="e">
        <v>#N/A</v>
      </c>
      <c r="EH64" s="26" t="e">
        <v>#N/A</v>
      </c>
      <c r="EI64" s="26" t="e">
        <v>#N/A</v>
      </c>
      <c r="EJ64" s="26" t="e">
        <v>#N/A</v>
      </c>
      <c r="EK64" s="26" t="e">
        <v>#N/A</v>
      </c>
      <c r="EL64" s="26" t="e">
        <v>#N/A</v>
      </c>
      <c r="EM64" s="26" t="e">
        <v>#N/A</v>
      </c>
      <c r="EN64" s="26" t="e">
        <v>#N/A</v>
      </c>
      <c r="EO64" s="26" t="e">
        <v>#N/A</v>
      </c>
      <c r="EP64" s="26" t="e">
        <v>#N/A</v>
      </c>
      <c r="EQ64" s="26" t="e">
        <v>#N/A</v>
      </c>
      <c r="ER64" s="26" t="e">
        <v>#N/A</v>
      </c>
      <c r="ES64" s="26" t="e">
        <v>#N/A</v>
      </c>
      <c r="ET64" s="26" t="e">
        <v>#N/A</v>
      </c>
      <c r="EU64" s="26" t="e">
        <v>#N/A</v>
      </c>
      <c r="EV64" s="26" t="e">
        <v>#N/A</v>
      </c>
      <c r="EW64" s="26" t="e">
        <v>#N/A</v>
      </c>
      <c r="EX64" s="26" t="e">
        <v>#N/A</v>
      </c>
      <c r="EY64" s="26" t="e">
        <v>#N/A</v>
      </c>
      <c r="EZ64" s="26" t="e">
        <v>#N/A</v>
      </c>
      <c r="FA64" s="26" t="e">
        <v>#N/A</v>
      </c>
      <c r="FB64" s="26" t="e">
        <v>#N/A</v>
      </c>
      <c r="FC64" s="26" t="e">
        <v>#N/A</v>
      </c>
      <c r="FD64" s="26" t="e">
        <v>#N/A</v>
      </c>
      <c r="FE64" s="26" t="e">
        <v>#N/A</v>
      </c>
      <c r="FF64" s="26" t="e">
        <v>#N/A</v>
      </c>
      <c r="FG64" s="26" t="e">
        <v>#N/A</v>
      </c>
      <c r="FH64" s="26" t="e">
        <v>#N/A</v>
      </c>
      <c r="FI64" s="26">
        <v>67012</v>
      </c>
      <c r="FJ64" s="26" t="e">
        <v>#N/A</v>
      </c>
      <c r="FK64" s="26" t="e">
        <v>#N/A</v>
      </c>
      <c r="FL64" s="26" t="e">
        <v>#N/A</v>
      </c>
      <c r="FM64" s="26" t="e">
        <v>#N/A</v>
      </c>
      <c r="FN64" s="26" t="e">
        <v>#N/A</v>
      </c>
      <c r="FO64" s="26" t="e">
        <v>#N/A</v>
      </c>
      <c r="FP64" s="26" t="e">
        <v>#N/A</v>
      </c>
      <c r="FQ64" s="26" t="e">
        <v>#N/A</v>
      </c>
      <c r="FR64" s="26" t="e">
        <v>#N/A</v>
      </c>
      <c r="FS64" s="26" t="e">
        <v>#N/A</v>
      </c>
      <c r="FT64" s="26" t="e">
        <v>#N/A</v>
      </c>
      <c r="FU64" s="26" t="e">
        <v>#N/A</v>
      </c>
      <c r="FV64" s="26" t="e">
        <v>#N/A</v>
      </c>
      <c r="FW64" s="26" t="e">
        <v>#N/A</v>
      </c>
      <c r="FX64" s="26" t="e">
        <v>#N/A</v>
      </c>
      <c r="FY64" s="26" t="e">
        <v>#N/A</v>
      </c>
      <c r="FZ64" s="26">
        <v>87468</v>
      </c>
      <c r="GA64" s="26">
        <v>87030.66</v>
      </c>
      <c r="GB64" s="26">
        <v>77370.256739999997</v>
      </c>
      <c r="GC64" s="26">
        <v>75590.740834979981</v>
      </c>
      <c r="GD64" s="26">
        <v>71660.022311561013</v>
      </c>
      <c r="GE64" s="26">
        <v>71015.082110756965</v>
      </c>
      <c r="GF64" s="26">
        <v>72222.338506639848</v>
      </c>
      <c r="GG64" s="26">
        <v>75977.900108985123</v>
      </c>
      <c r="GH64" s="26">
        <v>79320.927713780475</v>
      </c>
      <c r="GI64" s="26">
        <v>82811.04853318684</v>
      </c>
      <c r="GJ64" s="26">
        <v>86123.490474514314</v>
      </c>
      <c r="GK64" s="26">
        <v>89999.047545867477</v>
      </c>
      <c r="GL64" s="26">
        <v>93779.007542793915</v>
      </c>
      <c r="GM64" s="26">
        <v>97905.283874676854</v>
      </c>
      <c r="GN64" s="26">
        <v>105444</v>
      </c>
      <c r="GO64" s="26">
        <v>112825</v>
      </c>
      <c r="GP64" s="26">
        <v>121061</v>
      </c>
      <c r="GQ64" s="26">
        <v>132562</v>
      </c>
      <c r="GR64" s="26">
        <v>144493</v>
      </c>
    </row>
    <row r="65" spans="1:200" s="8" customFormat="1">
      <c r="A65" s="4" t="s">
        <v>69</v>
      </c>
      <c r="B65" s="15">
        <v>0.30573667840617119</v>
      </c>
      <c r="C65" s="15" t="e">
        <v>#N/A</v>
      </c>
      <c r="D65" s="15">
        <v>0.55659754273943984</v>
      </c>
      <c r="E65" s="15" t="e">
        <v>#N/A</v>
      </c>
      <c r="F65" s="9">
        <v>1.6576415551021768</v>
      </c>
      <c r="G65" s="9" t="e">
        <v>#N/A</v>
      </c>
      <c r="H65" s="9">
        <v>2.2393251842749433</v>
      </c>
      <c r="I65" s="9" t="e">
        <v>#N/A</v>
      </c>
      <c r="J65" s="9">
        <v>3.1741738740168901</v>
      </c>
      <c r="K65" s="9" t="e">
        <v>#N/A</v>
      </c>
      <c r="L65" s="9">
        <v>7.3843247237100753</v>
      </c>
      <c r="M65" s="9" t="e">
        <v>#N/A</v>
      </c>
      <c r="N65" s="9" t="e">
        <v>#N/A</v>
      </c>
      <c r="O65" s="9" t="e">
        <v>#N/A</v>
      </c>
      <c r="P65" s="9" t="e">
        <v>#N/A</v>
      </c>
      <c r="Q65" s="9" t="e">
        <v>#N/A</v>
      </c>
      <c r="R65" s="9" t="e">
        <v>#N/A</v>
      </c>
      <c r="S65" s="9" t="e">
        <v>#N/A</v>
      </c>
      <c r="T65" s="9" t="e">
        <v>#N/A</v>
      </c>
      <c r="U65" s="9" t="e">
        <v>#N/A</v>
      </c>
      <c r="V65" s="9" t="e">
        <v>#N/A</v>
      </c>
      <c r="W65" s="9" t="e">
        <v>#N/A</v>
      </c>
      <c r="X65" s="9" t="e">
        <v>#N/A</v>
      </c>
      <c r="Y65" s="9" t="e">
        <v>#N/A</v>
      </c>
      <c r="Z65" s="9" t="e">
        <v>#N/A</v>
      </c>
      <c r="AA65" s="9" t="e">
        <v>#N/A</v>
      </c>
      <c r="AB65" s="9" t="e">
        <v>#N/A</v>
      </c>
      <c r="AC65" s="9" t="e">
        <v>#N/A</v>
      </c>
      <c r="AD65" s="9" t="e">
        <v>#N/A</v>
      </c>
      <c r="AE65" s="9" t="e">
        <v>#N/A</v>
      </c>
      <c r="AF65" s="9" t="e">
        <v>#N/A</v>
      </c>
      <c r="AG65" s="9" t="e">
        <v>#N/A</v>
      </c>
      <c r="AH65" s="9" t="e">
        <v>#N/A</v>
      </c>
      <c r="AI65" s="9" t="e">
        <v>#N/A</v>
      </c>
      <c r="AJ65" s="9" t="e">
        <v>#N/A</v>
      </c>
      <c r="AK65" s="9" t="e">
        <v>#N/A</v>
      </c>
      <c r="AL65" s="9" t="e">
        <v>#N/A</v>
      </c>
      <c r="AM65" s="9" t="e">
        <v>#N/A</v>
      </c>
      <c r="AN65" s="9" t="e">
        <v>#N/A</v>
      </c>
      <c r="AO65" s="9" t="e">
        <v>#N/A</v>
      </c>
      <c r="AP65" s="9" t="e">
        <v>#N/A</v>
      </c>
      <c r="AQ65" s="9" t="e">
        <v>#N/A</v>
      </c>
      <c r="AR65" s="9" t="e">
        <v>#N/A</v>
      </c>
      <c r="AS65" s="9" t="e">
        <v>#N/A</v>
      </c>
      <c r="AT65" s="9" t="e">
        <v>#N/A</v>
      </c>
      <c r="AU65" s="9" t="e">
        <v>#N/A</v>
      </c>
      <c r="AV65" s="9" t="e">
        <v>#N/A</v>
      </c>
      <c r="AW65" s="9" t="e">
        <v>#N/A</v>
      </c>
      <c r="AX65" s="9" t="e">
        <v>#N/A</v>
      </c>
      <c r="AY65" s="9" t="e">
        <v>#N/A</v>
      </c>
      <c r="AZ65" s="9" t="e">
        <v>#N/A</v>
      </c>
      <c r="BA65" s="9" t="e">
        <v>#N/A</v>
      </c>
      <c r="BB65" s="9" t="e">
        <v>#N/A</v>
      </c>
      <c r="BC65" s="9" t="e">
        <v>#N/A</v>
      </c>
      <c r="BD65" s="9" t="e">
        <v>#N/A</v>
      </c>
      <c r="BE65" s="9" t="e">
        <v>#N/A</v>
      </c>
      <c r="BF65" s="9" t="e">
        <v>#N/A</v>
      </c>
      <c r="BG65" s="9" t="e">
        <v>#N/A</v>
      </c>
      <c r="BH65" s="9" t="e">
        <v>#N/A</v>
      </c>
      <c r="BI65" s="9" t="e">
        <v>#N/A</v>
      </c>
      <c r="BJ65" s="9">
        <v>16.393365514078585</v>
      </c>
      <c r="BK65" s="9" t="e">
        <v>#N/A</v>
      </c>
      <c r="BL65" s="9" t="e">
        <v>#N/A</v>
      </c>
      <c r="BM65" s="9" t="e">
        <v>#N/A</v>
      </c>
      <c r="BN65" s="9" t="e">
        <v>#N/A</v>
      </c>
      <c r="BO65" s="9" t="e">
        <v>#N/A</v>
      </c>
      <c r="BP65" s="9" t="e">
        <v>#N/A</v>
      </c>
      <c r="BQ65" s="9" t="e">
        <v>#N/A</v>
      </c>
      <c r="BR65" s="9" t="e">
        <v>#N/A</v>
      </c>
      <c r="BS65" s="9" t="e">
        <v>#N/A</v>
      </c>
      <c r="BT65" s="9" t="e">
        <v>#N/A</v>
      </c>
      <c r="BU65" s="9" t="e">
        <v>#N/A</v>
      </c>
      <c r="BV65" s="9" t="e">
        <v>#N/A</v>
      </c>
      <c r="BW65" s="9" t="e">
        <v>#N/A</v>
      </c>
      <c r="BX65" s="9" t="e">
        <v>#N/A</v>
      </c>
      <c r="BY65" s="9" t="e">
        <v>#N/A</v>
      </c>
      <c r="BZ65" s="9" t="e">
        <v>#N/A</v>
      </c>
      <c r="CA65" s="9" t="e">
        <v>#N/A</v>
      </c>
      <c r="CB65" s="9" t="e">
        <v>#N/A</v>
      </c>
      <c r="CC65" s="9" t="e">
        <v>#N/A</v>
      </c>
      <c r="CD65" s="9" t="e">
        <v>#N/A</v>
      </c>
      <c r="CE65" s="9" t="e">
        <v>#N/A</v>
      </c>
      <c r="CF65" s="9" t="e">
        <v>#N/A</v>
      </c>
      <c r="CG65" s="9" t="e">
        <v>#N/A</v>
      </c>
      <c r="CH65" s="9" t="e">
        <v>#N/A</v>
      </c>
      <c r="CI65" s="9" t="e">
        <v>#N/A</v>
      </c>
      <c r="CJ65" s="9" t="e">
        <v>#N/A</v>
      </c>
      <c r="CK65" s="9" t="e">
        <v>#N/A</v>
      </c>
      <c r="CL65" s="9" t="e">
        <v>#N/A</v>
      </c>
      <c r="CM65" s="9" t="e">
        <v>#N/A</v>
      </c>
      <c r="CN65" s="9">
        <v>30.191301007559144</v>
      </c>
      <c r="CO65" s="9" t="e">
        <v>#N/A</v>
      </c>
      <c r="CP65" s="9" t="e">
        <v>#N/A</v>
      </c>
      <c r="CQ65" s="9" t="e">
        <v>#N/A</v>
      </c>
      <c r="CR65" s="9" t="e">
        <v>#N/A</v>
      </c>
      <c r="CS65" s="9" t="e">
        <v>#N/A</v>
      </c>
      <c r="CT65" s="9" t="e">
        <v>#N/A</v>
      </c>
      <c r="CU65" s="9" t="e">
        <v>#N/A</v>
      </c>
      <c r="CV65" s="9" t="e">
        <v>#N/A</v>
      </c>
      <c r="CW65" s="9" t="e">
        <v>#N/A</v>
      </c>
      <c r="CX65" s="9" t="e">
        <v>#N/A</v>
      </c>
      <c r="CY65" s="9" t="e">
        <v>#N/A</v>
      </c>
      <c r="CZ65" s="9" t="e">
        <v>#N/A</v>
      </c>
      <c r="DA65" s="9">
        <v>45.537322413046333</v>
      </c>
      <c r="DB65" s="9" t="e">
        <v>#N/A</v>
      </c>
      <c r="DC65" s="9" t="e">
        <v>#N/A</v>
      </c>
      <c r="DD65" s="9" t="e">
        <v>#N/A</v>
      </c>
      <c r="DE65" s="9" t="e">
        <v>#N/A</v>
      </c>
      <c r="DF65" s="9" t="e">
        <v>#N/A</v>
      </c>
      <c r="DG65" s="9" t="e">
        <v>#N/A</v>
      </c>
      <c r="DH65" s="9" t="e">
        <v>#N/A</v>
      </c>
      <c r="DI65" s="9" t="e">
        <v>#N/A</v>
      </c>
      <c r="DJ65" s="9" t="e">
        <v>#N/A</v>
      </c>
      <c r="DK65" s="9" t="e">
        <v>#N/A</v>
      </c>
      <c r="DL65" s="9" t="e">
        <v>#N/A</v>
      </c>
      <c r="DM65" s="9" t="e">
        <v>#N/A</v>
      </c>
      <c r="DN65" s="9" t="e">
        <v>#N/A</v>
      </c>
      <c r="DO65" s="9" t="e">
        <v>#N/A</v>
      </c>
      <c r="DP65" s="9">
        <v>45.446189364675263</v>
      </c>
      <c r="DQ65" s="9">
        <v>46.721268101669203</v>
      </c>
      <c r="DR65" s="9">
        <v>49.453495687348969</v>
      </c>
      <c r="DS65" s="9">
        <v>50.409902732619557</v>
      </c>
      <c r="DT65" s="9">
        <v>49.863300427443392</v>
      </c>
      <c r="DU65" s="9">
        <v>51.91252011296578</v>
      </c>
      <c r="DV65" s="9">
        <v>57.012639075891293</v>
      </c>
      <c r="DW65" s="9">
        <v>65.619322558075268</v>
      </c>
      <c r="DX65" s="9">
        <v>70.810574569371852</v>
      </c>
      <c r="DY65" s="9">
        <v>78.005381749480151</v>
      </c>
      <c r="DZ65" s="9">
        <v>79.417062066505565</v>
      </c>
      <c r="EA65" s="9">
        <v>84.3351109177392</v>
      </c>
      <c r="EB65" s="9">
        <v>82.331555748927471</v>
      </c>
      <c r="EC65" s="9">
        <v>65.391587929672724</v>
      </c>
      <c r="ED65" s="9">
        <v>65.391587929672724</v>
      </c>
      <c r="EE65" s="9">
        <v>65.391587929672724</v>
      </c>
      <c r="EF65" s="9">
        <v>65.391587929672724</v>
      </c>
      <c r="EG65" s="9">
        <v>65.391587929672724</v>
      </c>
      <c r="EH65" s="9">
        <v>65.209517817980839</v>
      </c>
      <c r="EI65" s="9">
        <v>72.495458046460215</v>
      </c>
      <c r="EJ65" s="9">
        <v>82.422492812248279</v>
      </c>
      <c r="EK65" s="9">
        <v>91.256714937784551</v>
      </c>
      <c r="EL65" s="9">
        <v>100</v>
      </c>
      <c r="EM65" s="9">
        <v>100.45527327175483</v>
      </c>
      <c r="EN65" s="9">
        <v>106.96707255170575</v>
      </c>
      <c r="EO65" s="9">
        <v>111.56644971121602</v>
      </c>
      <c r="EP65" s="9">
        <v>116.98543635091515</v>
      </c>
      <c r="EQ65" s="9">
        <v>127.00360416507429</v>
      </c>
      <c r="ER65" s="9">
        <v>139.16212471312687</v>
      </c>
      <c r="ES65" s="9">
        <v>141.98528936212745</v>
      </c>
      <c r="ET65" s="9">
        <v>152.64099654478358</v>
      </c>
      <c r="EU65" s="9">
        <v>150.95630905274547</v>
      </c>
      <c r="EV65" s="9">
        <v>165.30045488130165</v>
      </c>
      <c r="EW65" s="9">
        <v>174.77221637533489</v>
      </c>
      <c r="EX65" s="9">
        <v>179.50819511487663</v>
      </c>
      <c r="EY65" s="9">
        <v>175.40975574383185</v>
      </c>
      <c r="EZ65" s="9">
        <v>198.08738189450909</v>
      </c>
      <c r="FA65" s="9">
        <v>209.33496392895151</v>
      </c>
      <c r="FB65" s="9">
        <v>219.48992930819236</v>
      </c>
      <c r="FC65" s="9">
        <v>229.18922944557789</v>
      </c>
      <c r="FD65" s="9">
        <v>242.62282873062443</v>
      </c>
      <c r="FE65" s="9">
        <v>246.03806421646158</v>
      </c>
      <c r="FF65" s="9">
        <v>264.93611867286762</v>
      </c>
      <c r="FG65" s="9">
        <v>271.99432427294448</v>
      </c>
      <c r="FH65" s="9">
        <v>273.54260617000136</v>
      </c>
      <c r="FI65" s="9">
        <v>296.53909999745218</v>
      </c>
      <c r="FJ65" s="9">
        <v>305.14558749458593</v>
      </c>
      <c r="FK65" s="9">
        <v>306.01086149148546</v>
      </c>
      <c r="FL65" s="9">
        <v>320.35500732004164</v>
      </c>
      <c r="FM65" s="9">
        <v>327.91415070858397</v>
      </c>
      <c r="FN65" s="9">
        <v>336.15649798233392</v>
      </c>
      <c r="FO65" s="9">
        <v>334.56274755361659</v>
      </c>
      <c r="FP65" s="9">
        <v>334.97255229371103</v>
      </c>
      <c r="FQ65" s="9">
        <v>338.02345157111415</v>
      </c>
      <c r="FR65" s="9">
        <v>346.35693189323518</v>
      </c>
      <c r="FS65" s="9">
        <v>357.42244381598573</v>
      </c>
      <c r="FT65" s="9">
        <v>362.02162499044573</v>
      </c>
      <c r="FU65" s="9">
        <v>365.25479036459097</v>
      </c>
      <c r="FV65" s="9">
        <v>380.28214007835481</v>
      </c>
      <c r="FW65" s="9">
        <v>385.20018892958848</v>
      </c>
      <c r="FX65" s="9">
        <v>393.39687168662772</v>
      </c>
      <c r="FY65" s="9">
        <v>399.27113159808169</v>
      </c>
      <c r="FZ65" s="9">
        <v>389.61729999235661</v>
      </c>
      <c r="GA65" s="9">
        <v>364.98129989044435</v>
      </c>
      <c r="GB65" s="9">
        <v>312.09862841646043</v>
      </c>
      <c r="GC65" s="9">
        <v>281.45430126271538</v>
      </c>
      <c r="GD65" s="9">
        <v>242.52427391669468</v>
      </c>
      <c r="GE65" s="9">
        <v>229.64567633369921</v>
      </c>
      <c r="GF65" s="9">
        <v>222.97983279579907</v>
      </c>
      <c r="GG65" s="9">
        <v>227.45957110297377</v>
      </c>
      <c r="GH65" s="9">
        <v>222.20412443903649</v>
      </c>
      <c r="GI65" s="9">
        <v>232.68108217001131</v>
      </c>
      <c r="GJ65" s="9">
        <v>252.34571482604184</v>
      </c>
      <c r="GK65" s="9">
        <v>268.10338787424848</v>
      </c>
      <c r="GL65" s="9">
        <v>282.55600235804752</v>
      </c>
      <c r="GM65" s="9">
        <v>304.21411096894104</v>
      </c>
      <c r="GN65" s="9">
        <v>329.78169225251497</v>
      </c>
      <c r="GO65" s="9">
        <v>352.90753621313769</v>
      </c>
      <c r="GP65" s="9">
        <v>383.33519519131079</v>
      </c>
      <c r="GQ65" s="9">
        <v>417.04383989589275</v>
      </c>
      <c r="GR65" s="9">
        <v>439.4388556040945</v>
      </c>
    </row>
    <row r="66" spans="1:200">
      <c r="A66" s="43" t="s">
        <v>58</v>
      </c>
      <c r="B66" s="15"/>
      <c r="C66" s="15"/>
      <c r="D66" s="15"/>
      <c r="E66" s="15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  <c r="EC66" s="26"/>
      <c r="ED66" s="26"/>
      <c r="EE66" s="26"/>
      <c r="EF66" s="26"/>
      <c r="EG66" s="26"/>
      <c r="EH66" s="26"/>
      <c r="EI66" s="26"/>
      <c r="EJ66" s="26"/>
      <c r="EK66" s="26"/>
      <c r="EL66" s="26"/>
      <c r="EM66" s="26"/>
      <c r="EN66" s="26"/>
      <c r="EO66" s="26"/>
      <c r="EP66" s="26"/>
      <c r="EQ66" s="26"/>
      <c r="ER66" s="26"/>
      <c r="ES66" s="26"/>
      <c r="ET66" s="26"/>
      <c r="EU66" s="26"/>
      <c r="EV66" s="26"/>
      <c r="EW66" s="26"/>
      <c r="EX66" s="26"/>
      <c r="EY66" s="26"/>
      <c r="EZ66" s="26"/>
      <c r="FA66" s="26"/>
      <c r="FB66" s="26"/>
      <c r="FC66" s="26"/>
      <c r="FD66" s="26"/>
      <c r="FE66" s="26"/>
      <c r="FF66" s="26"/>
      <c r="FG66" s="26"/>
      <c r="FH66" s="26"/>
      <c r="FI66" s="26"/>
      <c r="FJ66" s="26"/>
      <c r="FK66" s="26"/>
      <c r="FL66" s="26"/>
      <c r="FM66" s="26"/>
      <c r="FN66" s="26"/>
      <c r="FO66" s="26"/>
      <c r="FP66" s="26"/>
      <c r="FQ66" s="26"/>
      <c r="FR66" s="26"/>
      <c r="FS66" s="26"/>
      <c r="FT66" s="26"/>
      <c r="FU66" s="26"/>
      <c r="FV66" s="26"/>
      <c r="FW66" s="26"/>
      <c r="FX66" s="26"/>
      <c r="FY66" s="26"/>
      <c r="FZ66" s="26"/>
      <c r="GA66" s="26"/>
      <c r="GB66" s="26"/>
      <c r="GC66" s="26"/>
      <c r="GD66" s="26"/>
      <c r="GE66" s="26"/>
      <c r="GF66" s="26"/>
      <c r="GG66" s="26"/>
      <c r="GH66" s="26"/>
      <c r="GI66" s="26"/>
      <c r="GJ66" s="26"/>
      <c r="GK66" s="26"/>
      <c r="GL66" s="26"/>
      <c r="GM66" s="26"/>
      <c r="GN66" s="26"/>
      <c r="GO66" s="26"/>
      <c r="GP66" s="26"/>
      <c r="GQ66" s="26"/>
      <c r="GR66" s="26"/>
    </row>
    <row r="67" spans="1:200">
      <c r="A67" s="2" t="s">
        <v>189</v>
      </c>
      <c r="B67" s="17" t="e">
        <v>#N/A</v>
      </c>
      <c r="C67" s="17" t="e">
        <v>#N/A</v>
      </c>
      <c r="D67" s="17" t="e">
        <v>#N/A</v>
      </c>
      <c r="E67" s="17" t="e">
        <v>#N/A</v>
      </c>
      <c r="F67" s="26" t="e">
        <v>#N/A</v>
      </c>
      <c r="G67" s="26" t="e">
        <v>#N/A</v>
      </c>
      <c r="H67" s="26" t="e">
        <v>#N/A</v>
      </c>
      <c r="I67" s="26" t="e">
        <v>#N/A</v>
      </c>
      <c r="J67" s="26" t="e">
        <v>#N/A</v>
      </c>
      <c r="K67" s="26" t="e">
        <v>#N/A</v>
      </c>
      <c r="L67" s="26" t="e">
        <v>#N/A</v>
      </c>
      <c r="M67" s="26" t="e">
        <v>#N/A</v>
      </c>
      <c r="N67" s="26" t="e">
        <v>#N/A</v>
      </c>
      <c r="O67" s="26" t="e">
        <v>#N/A</v>
      </c>
      <c r="P67" s="26" t="e">
        <v>#N/A</v>
      </c>
      <c r="Q67" s="26" t="e">
        <v>#N/A</v>
      </c>
      <c r="R67" s="26" t="e">
        <v>#N/A</v>
      </c>
      <c r="S67" s="26" t="e">
        <v>#N/A</v>
      </c>
      <c r="T67" s="26" t="e">
        <v>#N/A</v>
      </c>
      <c r="U67" s="26" t="e">
        <v>#N/A</v>
      </c>
      <c r="V67" s="26" t="e">
        <v>#N/A</v>
      </c>
      <c r="W67" s="26" t="e">
        <v>#N/A</v>
      </c>
      <c r="X67" s="26" t="e">
        <v>#N/A</v>
      </c>
      <c r="Y67" s="26" t="e">
        <v>#N/A</v>
      </c>
      <c r="Z67" s="26" t="e">
        <v>#N/A</v>
      </c>
      <c r="AA67" s="26" t="e">
        <v>#N/A</v>
      </c>
      <c r="AB67" s="26" t="e">
        <v>#N/A</v>
      </c>
      <c r="AC67" s="26" t="e">
        <v>#N/A</v>
      </c>
      <c r="AD67" s="26" t="e">
        <v>#N/A</v>
      </c>
      <c r="AE67" s="26" t="e">
        <v>#N/A</v>
      </c>
      <c r="AF67" s="26" t="e">
        <v>#N/A</v>
      </c>
      <c r="AG67" s="26" t="e">
        <v>#N/A</v>
      </c>
      <c r="AH67" s="26" t="e">
        <v>#N/A</v>
      </c>
      <c r="AI67" s="26" t="e">
        <v>#N/A</v>
      </c>
      <c r="AJ67" s="26" t="e">
        <v>#N/A</v>
      </c>
      <c r="AK67" s="26" t="e">
        <v>#N/A</v>
      </c>
      <c r="AL67" s="26" t="e">
        <v>#N/A</v>
      </c>
      <c r="AM67" s="26" t="e">
        <v>#N/A</v>
      </c>
      <c r="AN67" s="26" t="e">
        <v>#N/A</v>
      </c>
      <c r="AO67" s="26" t="e">
        <v>#N/A</v>
      </c>
      <c r="AP67" s="26" t="e">
        <v>#N/A</v>
      </c>
      <c r="AQ67" s="26" t="e">
        <v>#N/A</v>
      </c>
      <c r="AR67" s="26" t="e">
        <v>#N/A</v>
      </c>
      <c r="AS67" s="26" t="e">
        <v>#N/A</v>
      </c>
      <c r="AT67" s="26" t="e">
        <v>#N/A</v>
      </c>
      <c r="AU67" s="26" t="e">
        <v>#N/A</v>
      </c>
      <c r="AV67" s="26" t="e">
        <v>#N/A</v>
      </c>
      <c r="AW67" s="26" t="e">
        <v>#N/A</v>
      </c>
      <c r="AX67" s="26" t="e">
        <v>#N/A</v>
      </c>
      <c r="AY67" s="26" t="e">
        <v>#N/A</v>
      </c>
      <c r="AZ67" s="26" t="e">
        <v>#N/A</v>
      </c>
      <c r="BA67" s="26" t="e">
        <v>#N/A</v>
      </c>
      <c r="BB67" s="26" t="e">
        <v>#N/A</v>
      </c>
      <c r="BC67" s="26" t="e">
        <v>#N/A</v>
      </c>
      <c r="BD67" s="26" t="e">
        <v>#N/A</v>
      </c>
      <c r="BE67" s="26" t="e">
        <v>#N/A</v>
      </c>
      <c r="BF67" s="26" t="e">
        <v>#N/A</v>
      </c>
      <c r="BG67" s="26" t="e">
        <v>#N/A</v>
      </c>
      <c r="BH67" s="26" t="e">
        <v>#N/A</v>
      </c>
      <c r="BI67" s="26" t="e">
        <v>#N/A</v>
      </c>
      <c r="BJ67" s="26">
        <v>2.7523088128337374</v>
      </c>
      <c r="BK67" s="26" t="e">
        <v>#N/A</v>
      </c>
      <c r="BL67" s="26" t="e">
        <v>#N/A</v>
      </c>
      <c r="BM67" s="26" t="e">
        <v>#N/A</v>
      </c>
      <c r="BN67" s="26" t="e">
        <v>#N/A</v>
      </c>
      <c r="BO67" s="26" t="e">
        <v>#N/A</v>
      </c>
      <c r="BP67" s="26" t="e">
        <v>#N/A</v>
      </c>
      <c r="BQ67" s="26" t="e">
        <v>#N/A</v>
      </c>
      <c r="BR67" s="26" t="e">
        <v>#N/A</v>
      </c>
      <c r="BS67" s="26" t="e">
        <v>#N/A</v>
      </c>
      <c r="BT67" s="26" t="e">
        <v>#N/A</v>
      </c>
      <c r="BU67" s="26" t="e">
        <v>#N/A</v>
      </c>
      <c r="BV67" s="26" t="e">
        <v>#N/A</v>
      </c>
      <c r="BW67" s="26" t="e">
        <v>#N/A</v>
      </c>
      <c r="BX67" s="26" t="e">
        <v>#N/A</v>
      </c>
      <c r="BY67" s="26" t="e">
        <v>#N/A</v>
      </c>
      <c r="BZ67" s="26" t="e">
        <v>#N/A</v>
      </c>
      <c r="CA67" s="26" t="e">
        <v>#N/A</v>
      </c>
      <c r="CB67" s="26" t="e">
        <v>#N/A</v>
      </c>
      <c r="CC67" s="26" t="e">
        <v>#N/A</v>
      </c>
      <c r="CD67" s="26">
        <v>8.4947802865238824</v>
      </c>
      <c r="CE67" s="26" t="e">
        <v>#N/A</v>
      </c>
      <c r="CF67" s="26" t="e">
        <v>#N/A</v>
      </c>
      <c r="CG67" s="26" t="e">
        <v>#N/A</v>
      </c>
      <c r="CH67" s="26" t="e">
        <v>#N/A</v>
      </c>
      <c r="CI67" s="26" t="e">
        <v>#N/A</v>
      </c>
      <c r="CJ67" s="26" t="e">
        <v>#N/A</v>
      </c>
      <c r="CK67" s="26" t="e">
        <v>#N/A</v>
      </c>
      <c r="CL67" s="26" t="e">
        <v>#N/A</v>
      </c>
      <c r="CM67" s="26" t="e">
        <v>#N/A</v>
      </c>
      <c r="CN67" s="26">
        <v>15.12070891001251</v>
      </c>
      <c r="CO67" s="26">
        <v>16.411915513564136</v>
      </c>
      <c r="CP67" s="26">
        <v>16.072124302103184</v>
      </c>
      <c r="CQ67" s="26">
        <v>18.382704540037683</v>
      </c>
      <c r="CR67" s="26">
        <v>20.353493566511219</v>
      </c>
      <c r="CS67" s="26">
        <v>23.037844137052765</v>
      </c>
      <c r="CT67" s="26">
        <v>24.19313425602002</v>
      </c>
      <c r="CU67" s="26">
        <v>24.702821073211449</v>
      </c>
      <c r="CV67" s="26">
        <v>27.115338674584226</v>
      </c>
      <c r="CW67" s="26">
        <v>28.474503520428051</v>
      </c>
      <c r="CX67" s="26">
        <v>30.547229910339883</v>
      </c>
      <c r="CY67" s="26">
        <v>31.090895848677405</v>
      </c>
      <c r="CZ67" s="26">
        <v>33.639329934634574</v>
      </c>
      <c r="DA67" s="26">
        <v>33.97912114609553</v>
      </c>
      <c r="DB67" s="26">
        <v>30.445292546901584</v>
      </c>
      <c r="DC67" s="26">
        <v>30.615188152632065</v>
      </c>
      <c r="DD67" s="26">
        <v>29.731731002833587</v>
      </c>
      <c r="DE67" s="26">
        <v>27.319213401460804</v>
      </c>
      <c r="DF67" s="26">
        <v>32.348123331082945</v>
      </c>
      <c r="DG67" s="26">
        <v>33.537392571196285</v>
      </c>
      <c r="DH67" s="26">
        <v>35.983889293715166</v>
      </c>
      <c r="DI67" s="26">
        <v>36.901325564659736</v>
      </c>
      <c r="DJ67" s="26">
        <v>39.823529983223956</v>
      </c>
      <c r="DK67" s="26">
        <v>44.240815732216369</v>
      </c>
      <c r="DL67" s="26">
        <v>47.672706967972026</v>
      </c>
      <c r="DM67" s="26">
        <v>47.468832241095441</v>
      </c>
      <c r="DN67" s="26">
        <v>49.745433357883847</v>
      </c>
      <c r="DO67" s="26">
        <v>53.279261957077786</v>
      </c>
      <c r="DP67" s="26">
        <v>56.60921582939514</v>
      </c>
      <c r="DQ67" s="26">
        <v>59.191629036498398</v>
      </c>
      <c r="DR67" s="26">
        <v>56.745132313979532</v>
      </c>
      <c r="DS67" s="26">
        <v>52.803554261032446</v>
      </c>
      <c r="DT67" s="26">
        <v>51.07061908258158</v>
      </c>
      <c r="DU67" s="26">
        <v>53.449157562808267</v>
      </c>
      <c r="DV67" s="26">
        <v>57.696547706070206</v>
      </c>
      <c r="DW67" s="26">
        <v>60.244981792027382</v>
      </c>
      <c r="DX67" s="26">
        <v>60.652731245780515</v>
      </c>
      <c r="DY67" s="26">
        <v>65.070016994772928</v>
      </c>
      <c r="DZ67" s="26">
        <v>65.341849963941712</v>
      </c>
      <c r="EA67" s="26">
        <v>67.82232580760666</v>
      </c>
      <c r="EB67" s="26">
        <v>68.943636805427829</v>
      </c>
      <c r="EC67" s="26">
        <v>72.477465404621768</v>
      </c>
      <c r="ED67" s="26">
        <v>73.326943433274153</v>
      </c>
      <c r="EE67" s="26">
        <v>72.749298373790523</v>
      </c>
      <c r="EF67" s="26">
        <v>81.006224812291748</v>
      </c>
      <c r="EG67" s="26">
        <v>78.389832484042373</v>
      </c>
      <c r="EH67" s="26">
        <v>85.389531440138072</v>
      </c>
      <c r="EI67" s="26">
        <v>94.86970623989869</v>
      </c>
      <c r="EJ67" s="26">
        <v>100.13647001754352</v>
      </c>
      <c r="EK67" s="26">
        <v>98.777305171699695</v>
      </c>
      <c r="EL67" s="26">
        <v>100</v>
      </c>
      <c r="EM67" s="26">
        <v>103.90767503858567</v>
      </c>
      <c r="EN67" s="26">
        <v>98.607408446751791</v>
      </c>
      <c r="EO67" s="26">
        <v>103.90767503858567</v>
      </c>
      <c r="EP67" s="26">
        <v>108.1895140545344</v>
      </c>
      <c r="EQ67" s="26">
        <v>115.90313830036013</v>
      </c>
      <c r="ER67" s="26">
        <v>119.09639399466816</v>
      </c>
      <c r="ES67" s="26">
        <v>125.21280576212526</v>
      </c>
      <c r="ET67" s="26">
        <v>132.89252139750246</v>
      </c>
      <c r="EU67" s="26">
        <v>124.29610401758571</v>
      </c>
      <c r="EV67" s="26">
        <v>134.01384406716244</v>
      </c>
      <c r="EW67" s="26">
        <v>143.59594967494505</v>
      </c>
      <c r="EX67" s="26">
        <v>141.28548711472803</v>
      </c>
      <c r="EY67" s="26">
        <v>137.88761049529955</v>
      </c>
      <c r="EZ67" s="26">
        <v>152.0906412235162</v>
      </c>
      <c r="FA67" s="26">
        <v>165.98849445769608</v>
      </c>
      <c r="FB67" s="26">
        <v>167.10981712735605</v>
      </c>
      <c r="FC67" s="26">
        <v>171.59510780599598</v>
      </c>
      <c r="FD67" s="26">
        <v>178.89949020158085</v>
      </c>
      <c r="FE67" s="26">
        <v>194.19110425143819</v>
      </c>
      <c r="FF67" s="26">
        <v>204.58818577241476</v>
      </c>
      <c r="FG67" s="26">
        <v>214.51054674711193</v>
      </c>
      <c r="FH67" s="26">
        <v>221.20457415462326</v>
      </c>
      <c r="FI67" s="26">
        <v>234.69435480099153</v>
      </c>
      <c r="FJ67" s="26">
        <v>249.91698236752256</v>
      </c>
      <c r="FK67" s="26">
        <v>247.70824563865114</v>
      </c>
      <c r="FL67" s="26">
        <v>247.09672138814835</v>
      </c>
      <c r="FM67" s="26">
        <v>262.01300219821337</v>
      </c>
      <c r="FN67" s="26">
        <v>250.49459800757683</v>
      </c>
      <c r="FO67" s="26">
        <v>268.40068284925871</v>
      </c>
      <c r="FP67" s="26">
        <v>272.20663205649873</v>
      </c>
      <c r="FQ67" s="26">
        <v>256.57593190215613</v>
      </c>
      <c r="FR67" s="26">
        <v>248.48931294139658</v>
      </c>
      <c r="FS67" s="26">
        <v>257.2564426359852</v>
      </c>
      <c r="FT67" s="26">
        <v>262.48889200692201</v>
      </c>
      <c r="FU67" s="26">
        <v>245.12534493241662</v>
      </c>
      <c r="FV67" s="26">
        <v>263.06650764697628</v>
      </c>
      <c r="FW67" s="26">
        <v>269.86226088583322</v>
      </c>
      <c r="FX67" s="26">
        <v>264.76544595669054</v>
      </c>
      <c r="FY67" s="26">
        <v>248.31976988915392</v>
      </c>
      <c r="FZ67" s="26">
        <v>248.48931294139658</v>
      </c>
      <c r="GA67" s="26">
        <v>273.3384780880221</v>
      </c>
      <c r="GB67" s="26">
        <v>297.66498292876855</v>
      </c>
      <c r="GC67" s="26">
        <v>314.93031195921611</v>
      </c>
      <c r="GD67" s="26">
        <v>341.069173565315</v>
      </c>
      <c r="GE67" s="26">
        <v>330.49553341752022</v>
      </c>
      <c r="GF67" s="26">
        <v>345.03765025022216</v>
      </c>
      <c r="GG67" s="26">
        <v>372.64159768018334</v>
      </c>
      <c r="GH67" s="26">
        <v>390.90079977550164</v>
      </c>
      <c r="GI67" s="26">
        <v>377.60979374210746</v>
      </c>
      <c r="GJ67" s="26">
        <v>374.58958888732985</v>
      </c>
      <c r="GK67" s="26">
        <v>358.07141854917916</v>
      </c>
      <c r="GL67" s="26">
        <v>319.0636546466489</v>
      </c>
      <c r="GM67" s="26">
        <v>347.14115336046024</v>
      </c>
      <c r="GN67" s="26">
        <v>378.38384547027732</v>
      </c>
      <c r="GO67" s="26">
        <v>413.19512651419484</v>
      </c>
      <c r="GP67" s="26">
        <v>448.31626210186613</v>
      </c>
      <c r="GQ67" s="26">
        <v>487.32051821710866</v>
      </c>
      <c r="GR67" s="26">
        <v>520.45858472475561</v>
      </c>
    </row>
    <row r="68" spans="1:200">
      <c r="A68" s="2" t="s">
        <v>190</v>
      </c>
      <c r="B68" s="17" t="e">
        <v>#N/A</v>
      </c>
      <c r="C68" s="17" t="e">
        <v>#N/A</v>
      </c>
      <c r="D68" s="17" t="e">
        <v>#N/A</v>
      </c>
      <c r="E68" s="17" t="e">
        <v>#N/A</v>
      </c>
      <c r="F68" s="26">
        <v>0.44771775872489983</v>
      </c>
      <c r="G68" s="26" t="e">
        <v>#N/A</v>
      </c>
      <c r="H68" s="26">
        <v>0.38279868370978937</v>
      </c>
      <c r="I68" s="26" t="e">
        <v>#N/A</v>
      </c>
      <c r="J68" s="26">
        <v>0.64247498377023127</v>
      </c>
      <c r="K68" s="26" t="e">
        <v>#N/A</v>
      </c>
      <c r="L68" s="26">
        <v>3.2593852835172705</v>
      </c>
      <c r="M68" s="26" t="e">
        <v>#N/A</v>
      </c>
      <c r="N68" s="26" t="e">
        <v>#N/A</v>
      </c>
      <c r="O68" s="26" t="e">
        <v>#N/A</v>
      </c>
      <c r="P68" s="26" t="e">
        <v>#N/A</v>
      </c>
      <c r="Q68" s="26" t="e">
        <v>#N/A</v>
      </c>
      <c r="R68" s="26" t="e">
        <v>#N/A</v>
      </c>
      <c r="S68" s="26" t="e">
        <v>#N/A</v>
      </c>
      <c r="T68" s="26" t="e">
        <v>#N/A</v>
      </c>
      <c r="U68" s="26" t="e">
        <v>#N/A</v>
      </c>
      <c r="V68" s="26" t="e">
        <v>#N/A</v>
      </c>
      <c r="W68" s="26" t="e">
        <v>#N/A</v>
      </c>
      <c r="X68" s="26" t="e">
        <v>#N/A</v>
      </c>
      <c r="Y68" s="26" t="e">
        <v>#N/A</v>
      </c>
      <c r="Z68" s="26" t="e">
        <v>#N/A</v>
      </c>
      <c r="AA68" s="26" t="e">
        <v>#N/A</v>
      </c>
      <c r="AB68" s="26" t="e">
        <v>#N/A</v>
      </c>
      <c r="AC68" s="26" t="e">
        <v>#N/A</v>
      </c>
      <c r="AD68" s="26" t="e">
        <v>#N/A</v>
      </c>
      <c r="AE68" s="26" t="e">
        <v>#N/A</v>
      </c>
      <c r="AF68" s="26" t="e">
        <v>#N/A</v>
      </c>
      <c r="AG68" s="26" t="e">
        <v>#N/A</v>
      </c>
      <c r="AH68" s="26" t="e">
        <v>#N/A</v>
      </c>
      <c r="AI68" s="26" t="e">
        <v>#N/A</v>
      </c>
      <c r="AJ68" s="26" t="e">
        <v>#N/A</v>
      </c>
      <c r="AK68" s="26" t="e">
        <v>#N/A</v>
      </c>
      <c r="AL68" s="26" t="e">
        <v>#N/A</v>
      </c>
      <c r="AM68" s="26" t="e">
        <v>#N/A</v>
      </c>
      <c r="AN68" s="26" t="e">
        <v>#N/A</v>
      </c>
      <c r="AO68" s="26" t="e">
        <v>#N/A</v>
      </c>
      <c r="AP68" s="26">
        <v>5.5505809137919453</v>
      </c>
      <c r="AQ68" s="26" t="e">
        <v>#N/A</v>
      </c>
      <c r="AR68" s="26" t="e">
        <v>#N/A</v>
      </c>
      <c r="AS68" s="26" t="e">
        <v>#N/A</v>
      </c>
      <c r="AT68" s="26" t="e">
        <v>#N/A</v>
      </c>
      <c r="AU68" s="26" t="e">
        <v>#N/A</v>
      </c>
      <c r="AV68" s="26" t="e">
        <v>#N/A</v>
      </c>
      <c r="AW68" s="26" t="e">
        <v>#N/A</v>
      </c>
      <c r="AX68" s="26" t="e">
        <v>#N/A</v>
      </c>
      <c r="AY68" s="26" t="e">
        <v>#N/A</v>
      </c>
      <c r="AZ68" s="26" t="e">
        <v>#N/A</v>
      </c>
      <c r="BA68" s="26" t="e">
        <v>#N/A</v>
      </c>
      <c r="BB68" s="26" t="e">
        <v>#N/A</v>
      </c>
      <c r="BC68" s="26" t="e">
        <v>#N/A</v>
      </c>
      <c r="BD68" s="26" t="e">
        <v>#N/A</v>
      </c>
      <c r="BE68" s="26" t="e">
        <v>#N/A</v>
      </c>
      <c r="BF68" s="26" t="e">
        <v>#N/A</v>
      </c>
      <c r="BG68" s="26" t="e">
        <v>#N/A</v>
      </c>
      <c r="BH68" s="26" t="e">
        <v>#N/A</v>
      </c>
      <c r="BI68" s="26" t="e">
        <v>#N/A</v>
      </c>
      <c r="BJ68" s="26">
        <v>7.8182713617335633</v>
      </c>
      <c r="BK68" s="26">
        <v>8.0074321147948329</v>
      </c>
      <c r="BL68" s="26">
        <v>8.2010700454433518</v>
      </c>
      <c r="BM68" s="26">
        <v>8.3991851536791202</v>
      </c>
      <c r="BN68" s="26">
        <v>8.6028967338989499</v>
      </c>
      <c r="BO68" s="26">
        <v>8.8110854917060291</v>
      </c>
      <c r="BP68" s="26">
        <v>9.0237514271003558</v>
      </c>
      <c r="BQ68" s="26">
        <v>9.2420138344787439</v>
      </c>
      <c r="BR68" s="26">
        <v>9.4658727138411951</v>
      </c>
      <c r="BS68" s="26">
        <v>9.6953280651877058</v>
      </c>
      <c r="BT68" s="26">
        <v>9.929260594121466</v>
      </c>
      <c r="BU68" s="26">
        <v>10.169908889436099</v>
      </c>
      <c r="BV68" s="26">
        <v>10.416153656734794</v>
      </c>
      <c r="BW68" s="26">
        <v>10.66799489601755</v>
      </c>
      <c r="BX68" s="26">
        <v>10.925432607284367</v>
      </c>
      <c r="BY68" s="26">
        <v>11.190705379328872</v>
      </c>
      <c r="BZ68" s="26">
        <v>11.461574623357436</v>
      </c>
      <c r="CA68" s="26">
        <v>11.738040339370061</v>
      </c>
      <c r="CB68" s="26">
        <v>12.022341116160373</v>
      </c>
      <c r="CC68" s="26">
        <v>12.313357659331558</v>
      </c>
      <c r="CD68" s="26">
        <v>12.611089968883615</v>
      </c>
      <c r="CE68" s="26">
        <v>12.571914664995187</v>
      </c>
      <c r="CF68" s="26">
        <v>12.161133621365092</v>
      </c>
      <c r="CG68" s="26">
        <v>10.604195115399252</v>
      </c>
      <c r="CH68" s="26">
        <v>10.85155917709476</v>
      </c>
      <c r="CI68" s="26">
        <v>14.012446553692552</v>
      </c>
      <c r="CJ68" s="26">
        <v>13.00172371337109</v>
      </c>
      <c r="CK68" s="26">
        <v>13.109175975465067</v>
      </c>
      <c r="CL68" s="26">
        <v>13.767321080790669</v>
      </c>
      <c r="CM68" s="26">
        <v>13.819927917440845</v>
      </c>
      <c r="CN68" s="26">
        <v>13.656510935506256</v>
      </c>
      <c r="CO68" s="26">
        <v>15.026527277204451</v>
      </c>
      <c r="CP68" s="26">
        <v>15.026527277204451</v>
      </c>
      <c r="CQ68" s="26">
        <v>15.326498175550133</v>
      </c>
      <c r="CR68" s="26">
        <v>15.626469073895816</v>
      </c>
      <c r="CS68" s="26">
        <v>16.078664010207966</v>
      </c>
      <c r="CT68" s="26">
        <v>17.612097333840747</v>
      </c>
      <c r="CU68" s="26">
        <v>17.633363927380181</v>
      </c>
      <c r="CV68" s="26">
        <v>17.504645071746772</v>
      </c>
      <c r="CW68" s="26">
        <v>18.900405184571646</v>
      </c>
      <c r="CX68" s="26">
        <v>19.115309708759597</v>
      </c>
      <c r="CY68" s="26">
        <v>21.220702469163438</v>
      </c>
      <c r="CZ68" s="26">
        <v>20.983412057039242</v>
      </c>
      <c r="DA68" s="26">
        <v>21.477020886033444</v>
      </c>
      <c r="DB68" s="26">
        <v>21.091983613530029</v>
      </c>
      <c r="DC68" s="26">
        <v>22.036668084439569</v>
      </c>
      <c r="DD68" s="26">
        <v>22.680262362606612</v>
      </c>
      <c r="DE68" s="26">
        <v>24.248393812540574</v>
      </c>
      <c r="DF68" s="26">
        <v>23.754784983546372</v>
      </c>
      <c r="DG68" s="26">
        <v>26.889928589017483</v>
      </c>
      <c r="DH68" s="26">
        <v>29.541537015065703</v>
      </c>
      <c r="DI68" s="26">
        <v>30.158268227709254</v>
      </c>
      <c r="DJ68" s="26">
        <v>32.236797922589602</v>
      </c>
      <c r="DK68" s="26">
        <v>34.086991560520246</v>
      </c>
      <c r="DL68" s="26">
        <v>34.064605672584001</v>
      </c>
      <c r="DM68" s="26">
        <v>34.201159588995097</v>
      </c>
      <c r="DN68" s="26">
        <v>34.933178124510306</v>
      </c>
      <c r="DO68" s="26">
        <v>37.469499227686867</v>
      </c>
      <c r="DP68" s="26">
        <v>41.786617716191714</v>
      </c>
      <c r="DQ68" s="26">
        <v>41.878399856730319</v>
      </c>
      <c r="DR68" s="26">
        <v>39.384611940632624</v>
      </c>
      <c r="DS68" s="26">
        <v>38.5048465447382</v>
      </c>
      <c r="DT68" s="26">
        <v>39.845761232119273</v>
      </c>
      <c r="DU68" s="26">
        <v>42.951803183273263</v>
      </c>
      <c r="DV68" s="26">
        <v>46.545857491437395</v>
      </c>
      <c r="DW68" s="26">
        <v>47.818495220612924</v>
      </c>
      <c r="DX68" s="26">
        <v>52.409840836336777</v>
      </c>
      <c r="DY68" s="26">
        <v>54.123480557856325</v>
      </c>
      <c r="DZ68" s="26">
        <v>56.38557453381388</v>
      </c>
      <c r="EA68" s="26">
        <v>56.945221732220006</v>
      </c>
      <c r="EB68" s="26">
        <v>57.510465402610194</v>
      </c>
      <c r="EC68" s="26">
        <v>61.539925231134291</v>
      </c>
      <c r="ED68" s="26">
        <v>59.259922544827738</v>
      </c>
      <c r="EE68" s="26">
        <v>67.512480132524459</v>
      </c>
      <c r="EF68" s="26">
        <v>70.025296053367953</v>
      </c>
      <c r="EG68" s="26">
        <v>71.898994873631665</v>
      </c>
      <c r="EH68" s="26">
        <v>79.484453000828282</v>
      </c>
      <c r="EI68" s="26">
        <v>82.29388193682702</v>
      </c>
      <c r="EJ68" s="26">
        <v>88.599986568467244</v>
      </c>
      <c r="EK68" s="26">
        <v>94.288240693067095</v>
      </c>
      <c r="EL68" s="26">
        <v>100</v>
      </c>
      <c r="EM68" s="26">
        <v>104.77490989680106</v>
      </c>
      <c r="EN68" s="26">
        <v>111.01273757023573</v>
      </c>
      <c r="EO68" s="26">
        <v>116.35848760941103</v>
      </c>
      <c r="EP68" s="26">
        <v>124.0581137650825</v>
      </c>
      <c r="EQ68" s="26">
        <v>133.15126144478521</v>
      </c>
      <c r="ER68" s="26">
        <v>135.06973204092139</v>
      </c>
      <c r="ES68" s="26">
        <v>146.31080566810684</v>
      </c>
      <c r="ET68" s="26">
        <v>159.58563721430011</v>
      </c>
      <c r="EU68" s="26">
        <v>172.97351749457141</v>
      </c>
      <c r="EV68" s="26">
        <v>187.36652414318013</v>
      </c>
      <c r="EW68" s="26">
        <v>201.41814600076111</v>
      </c>
      <c r="EX68" s="26">
        <v>213.70911777215645</v>
      </c>
      <c r="EY68" s="26">
        <v>215.9253206778447</v>
      </c>
      <c r="EZ68" s="26">
        <v>223.21304649548924</v>
      </c>
      <c r="FA68" s="26">
        <v>227.71372926507129</v>
      </c>
      <c r="FB68" s="26">
        <v>241.97018199726892</v>
      </c>
      <c r="FC68" s="26">
        <v>251.70356607194825</v>
      </c>
      <c r="FD68" s="26">
        <v>274.138702961653</v>
      </c>
      <c r="FE68" s="26">
        <v>298.05914351592759</v>
      </c>
      <c r="FF68" s="26">
        <v>327.37122517964673</v>
      </c>
      <c r="FG68" s="26">
        <v>360.59076358263752</v>
      </c>
      <c r="FH68" s="26">
        <v>399.45378433435565</v>
      </c>
      <c r="FI68" s="26">
        <v>449.55675941886233</v>
      </c>
      <c r="FJ68" s="26">
        <v>485.01488661547762</v>
      </c>
      <c r="FK68" s="26">
        <v>510.30646280584722</v>
      </c>
      <c r="FL68" s="26">
        <v>558.32978890107677</v>
      </c>
      <c r="FM68" s="26">
        <v>584.4440464731033</v>
      </c>
      <c r="FN68" s="26">
        <v>613.75612813682255</v>
      </c>
      <c r="FO68" s="26">
        <v>657.34928700946921</v>
      </c>
      <c r="FP68" s="26">
        <v>715.33321394193104</v>
      </c>
      <c r="FQ68" s="26">
        <v>683.8967115130622</v>
      </c>
      <c r="FR68" s="26">
        <v>687.84894002820624</v>
      </c>
      <c r="FS68" s="26">
        <v>664.385171587831</v>
      </c>
      <c r="FT68" s="26">
        <v>700.04924895345971</v>
      </c>
      <c r="FU68" s="26">
        <v>755.6244543439816</v>
      </c>
      <c r="FV68" s="26">
        <v>816.24767746412658</v>
      </c>
      <c r="FW68" s="26">
        <v>843.59539746144026</v>
      </c>
      <c r="FX68" s="26">
        <v>841.60864990709854</v>
      </c>
      <c r="FY68" s="26">
        <v>869.18470596136194</v>
      </c>
      <c r="FZ68" s="26">
        <v>832.49199704506282</v>
      </c>
      <c r="GA68" s="26">
        <v>840.81730876855227</v>
      </c>
      <c r="GB68" s="26">
        <v>838.29441919813746</v>
      </c>
      <c r="GC68" s="26">
        <v>876.01799825390071</v>
      </c>
      <c r="GD68" s="26">
        <v>930.33063956481828</v>
      </c>
      <c r="GE68" s="26">
        <v>969.40520695753401</v>
      </c>
      <c r="GF68" s="26">
        <v>997.51740502787038</v>
      </c>
      <c r="GG68" s="26">
        <v>1035.4234290703141</v>
      </c>
      <c r="GH68" s="26">
        <v>1037.4941237044168</v>
      </c>
      <c r="GI68" s="26">
        <v>1045.7936916567796</v>
      </c>
      <c r="GJ68" s="26">
        <v>1091.8090036041281</v>
      </c>
      <c r="GK68" s="26">
        <v>1106.0833650466745</v>
      </c>
      <c r="GL68" s="26">
        <v>1127.4596494369948</v>
      </c>
      <c r="GM68" s="26">
        <v>1139.8614313536746</v>
      </c>
      <c r="GN68" s="26">
        <v>1204.8342324998321</v>
      </c>
      <c r="GO68" s="26">
        <v>1243.38832799803</v>
      </c>
      <c r="GP68" s="26">
        <v>1293.1241745203824</v>
      </c>
      <c r="GQ68" s="26">
        <v>1344.8478878914732</v>
      </c>
      <c r="GR68" s="26">
        <v>1412.8618119137695</v>
      </c>
    </row>
    <row r="69" spans="1:200">
      <c r="A69" s="2" t="s">
        <v>191</v>
      </c>
      <c r="B69" s="17" t="e">
        <v>#N/A</v>
      </c>
      <c r="C69" s="17" t="e">
        <v>#N/A</v>
      </c>
      <c r="D69" s="17" t="e">
        <v>#N/A</v>
      </c>
      <c r="E69" s="17" t="e">
        <v>#N/A</v>
      </c>
      <c r="F69" s="26" t="e">
        <v>#N/A</v>
      </c>
      <c r="G69" s="26" t="e">
        <v>#N/A</v>
      </c>
      <c r="H69" s="26" t="e">
        <v>#N/A</v>
      </c>
      <c r="I69" s="26" t="e">
        <v>#N/A</v>
      </c>
      <c r="J69" s="26" t="e">
        <v>#N/A</v>
      </c>
      <c r="K69" s="26" t="e">
        <v>#N/A</v>
      </c>
      <c r="L69" s="26">
        <v>2.3943483896988491</v>
      </c>
      <c r="M69" s="26">
        <v>2.34167902776074</v>
      </c>
      <c r="N69" s="26">
        <v>2.4084897069631892</v>
      </c>
      <c r="O69" s="26">
        <v>2.454010656850254</v>
      </c>
      <c r="P69" s="26">
        <v>2.4494782110231395</v>
      </c>
      <c r="Q69" s="26">
        <v>2.5799564879709815</v>
      </c>
      <c r="R69" s="26">
        <v>2.6584464562562542</v>
      </c>
      <c r="S69" s="26">
        <v>2.7302088418395485</v>
      </c>
      <c r="T69" s="26">
        <v>2.7706912133039991</v>
      </c>
      <c r="U69" s="26">
        <v>2.8485866081566669</v>
      </c>
      <c r="V69" s="26">
        <v>2.8660798527572622</v>
      </c>
      <c r="W69" s="26">
        <v>2.9239997765878556</v>
      </c>
      <c r="X69" s="26">
        <v>3.0253021861621887</v>
      </c>
      <c r="Y69" s="26">
        <v>3.0769041789730984</v>
      </c>
      <c r="Z69" s="26">
        <v>3.2080558613192136</v>
      </c>
      <c r="AA69" s="26">
        <v>3.3471474129637344</v>
      </c>
      <c r="AB69" s="26">
        <v>3.3893195731052175</v>
      </c>
      <c r="AC69" s="26">
        <v>3.5385796639233291</v>
      </c>
      <c r="AD69" s="26">
        <v>3.6237405421790405</v>
      </c>
      <c r="AE69" s="26">
        <v>3.7004630664181155</v>
      </c>
      <c r="AF69" s="26">
        <v>3.9662115056697189</v>
      </c>
      <c r="AG69" s="26">
        <v>4.0478398490260386</v>
      </c>
      <c r="AH69" s="26">
        <v>4.1703168775579282</v>
      </c>
      <c r="AI69" s="26">
        <v>4.3296062769634984</v>
      </c>
      <c r="AJ69" s="26">
        <v>4.4241258038002345</v>
      </c>
      <c r="AK69" s="26">
        <v>4.5896193965635792</v>
      </c>
      <c r="AL69" s="26">
        <v>4.7773469373355804</v>
      </c>
      <c r="AM69" s="26">
        <v>4.9134646413199885</v>
      </c>
      <c r="AN69" s="26">
        <v>5.150478240787109</v>
      </c>
      <c r="AO69" s="26">
        <v>5.5526942253832008</v>
      </c>
      <c r="AP69" s="26">
        <v>5.8764569122850165</v>
      </c>
      <c r="AQ69" s="26">
        <v>6.0785532456451774</v>
      </c>
      <c r="AR69" s="26">
        <v>6.3015871137676376</v>
      </c>
      <c r="AS69" s="26">
        <v>6.2039778445152907</v>
      </c>
      <c r="AT69" s="26">
        <v>6.4240274717085324</v>
      </c>
      <c r="AU69" s="26">
        <v>6.761108250521759</v>
      </c>
      <c r="AV69" s="26">
        <v>6.8852591836778956</v>
      </c>
      <c r="AW69" s="26">
        <v>7.1549892254940177</v>
      </c>
      <c r="AX69" s="26">
        <v>7.5161861145210933</v>
      </c>
      <c r="AY69" s="26">
        <v>7.8102285620675698</v>
      </c>
      <c r="AZ69" s="26">
        <v>8.1243388434615653</v>
      </c>
      <c r="BA69" s="26">
        <v>8.1765701193019034</v>
      </c>
      <c r="BB69" s="26">
        <v>8.1968887643038801</v>
      </c>
      <c r="BC69" s="26">
        <v>8.5601156744966325</v>
      </c>
      <c r="BD69" s="26">
        <v>9.0667942107734039</v>
      </c>
      <c r="BE69" s="26">
        <v>9.4292553527424356</v>
      </c>
      <c r="BF69" s="26">
        <v>9.687827533825768</v>
      </c>
      <c r="BG69" s="26">
        <v>9.3605972209316146</v>
      </c>
      <c r="BH69" s="26">
        <v>9.8826732873385801</v>
      </c>
      <c r="BI69" s="26">
        <v>10.931599460461477</v>
      </c>
      <c r="BJ69" s="26">
        <v>11.224976346586361</v>
      </c>
      <c r="BK69" s="26">
        <v>11.2534042907831</v>
      </c>
      <c r="BL69" s="26">
        <v>12.102239835383797</v>
      </c>
      <c r="BM69" s="26">
        <v>12.910021574818648</v>
      </c>
      <c r="BN69" s="26">
        <v>12.37406814096274</v>
      </c>
      <c r="BO69" s="26">
        <v>13.400521320887551</v>
      </c>
      <c r="BP69" s="26">
        <v>13.259979025755428</v>
      </c>
      <c r="BQ69" s="26">
        <v>12.835860893364387</v>
      </c>
      <c r="BR69" s="26">
        <v>13.615611201623846</v>
      </c>
      <c r="BS69" s="26">
        <v>15.685727050217542</v>
      </c>
      <c r="BT69" s="26">
        <v>17.626361003001609</v>
      </c>
      <c r="BU69" s="26">
        <v>18.245861416910611</v>
      </c>
      <c r="BV69" s="26">
        <v>19.766755352889511</v>
      </c>
      <c r="BW69" s="26">
        <v>19.88895901883398</v>
      </c>
      <c r="BX69" s="26">
        <v>20.06503276344738</v>
      </c>
      <c r="BY69" s="26">
        <v>19.466600682611876</v>
      </c>
      <c r="BZ69" s="26">
        <v>20.289456192039314</v>
      </c>
      <c r="CA69" s="26">
        <v>21.709223619621003</v>
      </c>
      <c r="CB69" s="26">
        <v>20.850731159225898</v>
      </c>
      <c r="CC69" s="26">
        <v>21.390832095753179</v>
      </c>
      <c r="CD69" s="26">
        <v>22.942417551500249</v>
      </c>
      <c r="CE69" s="26">
        <v>24.814717917008771</v>
      </c>
      <c r="CF69" s="26">
        <v>24.318471281422738</v>
      </c>
      <c r="CG69" s="26">
        <v>25.526528993920447</v>
      </c>
      <c r="CH69" s="26">
        <v>25.106420702409988</v>
      </c>
      <c r="CI69" s="26">
        <v>26.868399261754721</v>
      </c>
      <c r="CJ69" s="26">
        <v>27.019852528453526</v>
      </c>
      <c r="CK69" s="26">
        <v>26.421240232253716</v>
      </c>
      <c r="CL69" s="26">
        <v>29.623833940409412</v>
      </c>
      <c r="CM69" s="26">
        <v>29.808862957102889</v>
      </c>
      <c r="CN69" s="26">
        <v>29.04516652372261</v>
      </c>
      <c r="CO69" s="26">
        <v>29.77249180991765</v>
      </c>
      <c r="CP69" s="26">
        <v>31.072912543962399</v>
      </c>
      <c r="CQ69" s="26">
        <v>29.326711163219347</v>
      </c>
      <c r="CR69" s="26">
        <v>31.728421321135031</v>
      </c>
      <c r="CS69" s="26">
        <v>31.696318866060924</v>
      </c>
      <c r="CT69" s="26">
        <v>34.174146777613387</v>
      </c>
      <c r="CU69" s="26">
        <v>35.980930131773988</v>
      </c>
      <c r="CV69" s="26">
        <v>39.800574776019857</v>
      </c>
      <c r="CW69" s="26">
        <v>40.001577266831518</v>
      </c>
      <c r="CX69" s="26">
        <v>44.523760427052132</v>
      </c>
      <c r="CY69" s="26">
        <v>43.319987879016601</v>
      </c>
      <c r="CZ69" s="26">
        <v>45.040750458977548</v>
      </c>
      <c r="DA69" s="26">
        <v>45.866298021202745</v>
      </c>
      <c r="DB69" s="26">
        <v>38.758478353395247</v>
      </c>
      <c r="DC69" s="26">
        <v>37.510789929201479</v>
      </c>
      <c r="DD69" s="26">
        <v>45.982499868387876</v>
      </c>
      <c r="DE69" s="26">
        <v>46.972231667568536</v>
      </c>
      <c r="DF69" s="26">
        <v>47.570062507591253</v>
      </c>
      <c r="DG69" s="26">
        <v>40.813313351011907</v>
      </c>
      <c r="DH69" s="26">
        <v>46.102979232157907</v>
      </c>
      <c r="DI69" s="26">
        <v>39.958428923791772</v>
      </c>
      <c r="DJ69" s="26">
        <v>41.420172804296691</v>
      </c>
      <c r="DK69" s="26">
        <v>49.890746935659308</v>
      </c>
      <c r="DL69" s="26">
        <v>53.65216652538161</v>
      </c>
      <c r="DM69" s="26">
        <v>55.987985514261567</v>
      </c>
      <c r="DN69" s="26">
        <v>51.324150528406939</v>
      </c>
      <c r="DO69" s="26">
        <v>50.393197372404288</v>
      </c>
      <c r="DP69" s="26">
        <v>61.72936208847856</v>
      </c>
      <c r="DQ69" s="26">
        <v>64.958507853807149</v>
      </c>
      <c r="DR69" s="26">
        <v>54.558459787486832</v>
      </c>
      <c r="DS69" s="26">
        <v>42.982260560425232</v>
      </c>
      <c r="DT69" s="26">
        <v>36.318495864445666</v>
      </c>
      <c r="DU69" s="26">
        <v>44.75339735474671</v>
      </c>
      <c r="DV69" s="26">
        <v>54.027666317592704</v>
      </c>
      <c r="DW69" s="26">
        <v>57.136644909423268</v>
      </c>
      <c r="DX69" s="26">
        <v>59.945094084990139</v>
      </c>
      <c r="DY69" s="26">
        <v>68.158605020283915</v>
      </c>
      <c r="DZ69" s="26">
        <v>68.94292562155799</v>
      </c>
      <c r="EA69" s="26">
        <v>70.390094608987383</v>
      </c>
      <c r="EB69" s="26">
        <v>73.209409849354429</v>
      </c>
      <c r="EC69" s="26">
        <v>72.379752239446518</v>
      </c>
      <c r="ED69" s="26">
        <v>75.740390704007538</v>
      </c>
      <c r="EE69" s="26">
        <v>77.903801634677691</v>
      </c>
      <c r="EF69" s="26">
        <v>79.374081134510121</v>
      </c>
      <c r="EG69" s="26">
        <v>86.231884046602943</v>
      </c>
      <c r="EH69" s="26">
        <v>93.614786878114174</v>
      </c>
      <c r="EI69" s="26">
        <v>83.511867275867033</v>
      </c>
      <c r="EJ69" s="26">
        <v>97.406007107952817</v>
      </c>
      <c r="EK69" s="26">
        <v>95.305608018577331</v>
      </c>
      <c r="EL69" s="26">
        <v>99.999999999999986</v>
      </c>
      <c r="EM69" s="26">
        <v>104.35832797808703</v>
      </c>
      <c r="EN69" s="26">
        <v>111.07960510330848</v>
      </c>
      <c r="EO69" s="26">
        <v>119.44969534406371</v>
      </c>
      <c r="EP69" s="26">
        <v>115.58496116864835</v>
      </c>
      <c r="EQ69" s="26">
        <v>119.93278723855276</v>
      </c>
      <c r="ER69" s="26">
        <v>121.94917027806947</v>
      </c>
      <c r="ES69" s="26">
        <v>134.46754876446366</v>
      </c>
      <c r="ET69" s="26">
        <v>141.8504515959749</v>
      </c>
      <c r="EU69" s="26">
        <v>133.81642516245591</v>
      </c>
      <c r="EV69" s="26">
        <v>144.9170342782291</v>
      </c>
      <c r="EW69" s="26">
        <v>151.84764674679244</v>
      </c>
      <c r="EX69" s="26">
        <v>159.04315324944716</v>
      </c>
      <c r="EY69" s="26">
        <v>169.10446957596179</v>
      </c>
      <c r="EZ69" s="26">
        <v>172.86720048248614</v>
      </c>
      <c r="FA69" s="26">
        <v>174.26447628742514</v>
      </c>
      <c r="FB69" s="26">
        <v>193.69699096935906</v>
      </c>
      <c r="FC69" s="26">
        <v>199.98550727258024</v>
      </c>
      <c r="FD69" s="26">
        <v>207.14538466824399</v>
      </c>
      <c r="FE69" s="26">
        <v>214.85286399923794</v>
      </c>
      <c r="FF69" s="26">
        <v>219.2708585586636</v>
      </c>
      <c r="FG69" s="26">
        <v>238.9070779813766</v>
      </c>
      <c r="FH69" s="26">
        <v>236.00873722521621</v>
      </c>
      <c r="FI69" s="26">
        <v>222.87480815937201</v>
      </c>
      <c r="FJ69" s="26">
        <v>225.04674568879645</v>
      </c>
      <c r="FK69" s="26">
        <v>195.99258055502258</v>
      </c>
      <c r="FL69" s="26">
        <v>202.88805593003244</v>
      </c>
      <c r="FM69" s="26">
        <v>222.89013470151323</v>
      </c>
      <c r="FN69" s="26">
        <v>241.20589595174366</v>
      </c>
      <c r="FO69" s="26">
        <v>261.181745445692</v>
      </c>
      <c r="FP69" s="26">
        <v>281.93239236492252</v>
      </c>
      <c r="FQ69" s="26">
        <v>299.44659881660823</v>
      </c>
      <c r="FR69" s="26">
        <v>258.75792488240046</v>
      </c>
      <c r="FS69" s="26">
        <v>251.50743445638778</v>
      </c>
      <c r="FT69" s="26">
        <v>266.31001307430108</v>
      </c>
      <c r="FU69" s="26">
        <v>271.55174049194619</v>
      </c>
      <c r="FV69" s="26">
        <v>286.74839245836</v>
      </c>
      <c r="FW69" s="26">
        <v>305.61872560550211</v>
      </c>
      <c r="FX69" s="26">
        <v>327.89175622798314</v>
      </c>
      <c r="FY69" s="26">
        <v>362.66430096513346</v>
      </c>
      <c r="FZ69" s="26">
        <v>375.97892191686344</v>
      </c>
      <c r="GA69" s="26">
        <v>405.93867710023289</v>
      </c>
      <c r="GB69" s="26">
        <v>455.77414753220398</v>
      </c>
      <c r="GC69" s="26">
        <v>487.67397307863274</v>
      </c>
      <c r="GD69" s="26">
        <v>526.12659791659041</v>
      </c>
      <c r="GE69" s="26">
        <v>570.34582026309477</v>
      </c>
      <c r="GF69" s="26">
        <v>612.56141642546208</v>
      </c>
      <c r="GG69" s="26">
        <v>653.02464858680503</v>
      </c>
      <c r="GH69" s="26">
        <v>674.12308292082275</v>
      </c>
      <c r="GI69" s="26">
        <v>668.99398500728182</v>
      </c>
      <c r="GJ69" s="26">
        <v>699.02563023695495</v>
      </c>
      <c r="GK69" s="26">
        <v>722.63199962603062</v>
      </c>
      <c r="GL69" s="26">
        <v>738.41531724247238</v>
      </c>
      <c r="GM69" s="26">
        <v>767.21391279342879</v>
      </c>
      <c r="GN69" s="26">
        <v>813.24603173451771</v>
      </c>
      <c r="GO69" s="26">
        <v>858.78601994535893</v>
      </c>
      <c r="GP69" s="26">
        <v>898.29069583707007</v>
      </c>
      <c r="GQ69" s="26">
        <v>940.51103857660326</v>
      </c>
      <c r="GR69" s="26">
        <v>970.607069689122</v>
      </c>
    </row>
    <row r="70" spans="1:200">
      <c r="A70" s="2" t="s">
        <v>192</v>
      </c>
      <c r="B70" s="17" t="e">
        <v>#N/A</v>
      </c>
      <c r="C70" s="17" t="e">
        <v>#N/A</v>
      </c>
      <c r="D70" s="17" t="e">
        <v>#N/A</v>
      </c>
      <c r="E70" s="17" t="e">
        <v>#N/A</v>
      </c>
      <c r="F70" s="26" t="e">
        <v>#N/A</v>
      </c>
      <c r="G70" s="26" t="e">
        <v>#N/A</v>
      </c>
      <c r="H70" s="26" t="e">
        <v>#N/A</v>
      </c>
      <c r="I70" s="26" t="e">
        <v>#N/A</v>
      </c>
      <c r="J70" s="26" t="e">
        <v>#N/A</v>
      </c>
      <c r="K70" s="26" t="e">
        <v>#N/A</v>
      </c>
      <c r="L70" s="26" t="e">
        <v>#N/A</v>
      </c>
      <c r="M70" s="26" t="e">
        <v>#N/A</v>
      </c>
      <c r="N70" s="26" t="e">
        <v>#N/A</v>
      </c>
      <c r="O70" s="26" t="e">
        <v>#N/A</v>
      </c>
      <c r="P70" s="26" t="e">
        <v>#N/A</v>
      </c>
      <c r="Q70" s="26" t="e">
        <v>#N/A</v>
      </c>
      <c r="R70" s="26" t="e">
        <v>#N/A</v>
      </c>
      <c r="S70" s="26" t="e">
        <v>#N/A</v>
      </c>
      <c r="T70" s="26" t="e">
        <v>#N/A</v>
      </c>
      <c r="U70" s="26" t="e">
        <v>#N/A</v>
      </c>
      <c r="V70" s="26" t="e">
        <v>#N/A</v>
      </c>
      <c r="W70" s="26" t="e">
        <v>#N/A</v>
      </c>
      <c r="X70" s="26" t="e">
        <v>#N/A</v>
      </c>
      <c r="Y70" s="26" t="e">
        <v>#N/A</v>
      </c>
      <c r="Z70" s="26" t="e">
        <v>#N/A</v>
      </c>
      <c r="AA70" s="26" t="e">
        <v>#N/A</v>
      </c>
      <c r="AB70" s="26" t="e">
        <v>#N/A</v>
      </c>
      <c r="AC70" s="26" t="e">
        <v>#N/A</v>
      </c>
      <c r="AD70" s="26" t="e">
        <v>#N/A</v>
      </c>
      <c r="AE70" s="26" t="e">
        <v>#N/A</v>
      </c>
      <c r="AF70" s="26" t="e">
        <v>#N/A</v>
      </c>
      <c r="AG70" s="26" t="e">
        <v>#N/A</v>
      </c>
      <c r="AH70" s="26" t="e">
        <v>#N/A</v>
      </c>
      <c r="AI70" s="26" t="e">
        <v>#N/A</v>
      </c>
      <c r="AJ70" s="26" t="e">
        <v>#N/A</v>
      </c>
      <c r="AK70" s="26" t="e">
        <v>#N/A</v>
      </c>
      <c r="AL70" s="26" t="e">
        <v>#N/A</v>
      </c>
      <c r="AM70" s="26" t="e">
        <v>#N/A</v>
      </c>
      <c r="AN70" s="26" t="e">
        <v>#N/A</v>
      </c>
      <c r="AO70" s="26" t="e">
        <v>#N/A</v>
      </c>
      <c r="AP70" s="26" t="e">
        <v>#N/A</v>
      </c>
      <c r="AQ70" s="26" t="e">
        <v>#N/A</v>
      </c>
      <c r="AR70" s="26" t="e">
        <v>#N/A</v>
      </c>
      <c r="AS70" s="26" t="e">
        <v>#N/A</v>
      </c>
      <c r="AT70" s="26" t="e">
        <v>#N/A</v>
      </c>
      <c r="AU70" s="26" t="e">
        <v>#N/A</v>
      </c>
      <c r="AV70" s="26" t="e">
        <v>#N/A</v>
      </c>
      <c r="AW70" s="26" t="e">
        <v>#N/A</v>
      </c>
      <c r="AX70" s="26" t="e">
        <v>#N/A</v>
      </c>
      <c r="AY70" s="26" t="e">
        <v>#N/A</v>
      </c>
      <c r="AZ70" s="26" t="e">
        <v>#N/A</v>
      </c>
      <c r="BA70" s="26" t="e">
        <v>#N/A</v>
      </c>
      <c r="BB70" s="26" t="e">
        <v>#N/A</v>
      </c>
      <c r="BC70" s="26" t="e">
        <v>#N/A</v>
      </c>
      <c r="BD70" s="26" t="e">
        <v>#N/A</v>
      </c>
      <c r="BE70" s="26" t="e">
        <v>#N/A</v>
      </c>
      <c r="BF70" s="26" t="e">
        <v>#N/A</v>
      </c>
      <c r="BG70" s="26" t="e">
        <v>#N/A</v>
      </c>
      <c r="BH70" s="26" t="e">
        <v>#N/A</v>
      </c>
      <c r="BI70" s="26" t="e">
        <v>#N/A</v>
      </c>
      <c r="BJ70" s="26" t="e">
        <v>#N/A</v>
      </c>
      <c r="BK70" s="26" t="e">
        <v>#N/A</v>
      </c>
      <c r="BL70" s="26" t="e">
        <v>#N/A</v>
      </c>
      <c r="BM70" s="26" t="e">
        <v>#N/A</v>
      </c>
      <c r="BN70" s="26" t="e">
        <v>#N/A</v>
      </c>
      <c r="BO70" s="26" t="e">
        <v>#N/A</v>
      </c>
      <c r="BP70" s="26" t="e">
        <v>#N/A</v>
      </c>
      <c r="BQ70" s="26" t="e">
        <v>#N/A</v>
      </c>
      <c r="BR70" s="26" t="e">
        <v>#N/A</v>
      </c>
      <c r="BS70" s="26" t="e">
        <v>#N/A</v>
      </c>
      <c r="BT70" s="26" t="e">
        <v>#N/A</v>
      </c>
      <c r="BU70" s="26" t="e">
        <v>#N/A</v>
      </c>
      <c r="BV70" s="26" t="e">
        <v>#N/A</v>
      </c>
      <c r="BW70" s="26" t="e">
        <v>#N/A</v>
      </c>
      <c r="BX70" s="26" t="e">
        <v>#N/A</v>
      </c>
      <c r="BY70" s="26" t="e">
        <v>#N/A</v>
      </c>
      <c r="BZ70" s="26" t="e">
        <v>#N/A</v>
      </c>
      <c r="CA70" s="26" t="e">
        <v>#N/A</v>
      </c>
      <c r="CB70" s="26" t="e">
        <v>#N/A</v>
      </c>
      <c r="CC70" s="26" t="e">
        <v>#N/A</v>
      </c>
      <c r="CD70" s="26" t="e">
        <v>#N/A</v>
      </c>
      <c r="CE70" s="26" t="e">
        <v>#N/A</v>
      </c>
      <c r="CF70" s="26" t="e">
        <v>#N/A</v>
      </c>
      <c r="CG70" s="26" t="e">
        <v>#N/A</v>
      </c>
      <c r="CH70" s="26" t="e">
        <v>#N/A</v>
      </c>
      <c r="CI70" s="26" t="e">
        <v>#N/A</v>
      </c>
      <c r="CJ70" s="26" t="e">
        <v>#N/A</v>
      </c>
      <c r="CK70" s="26" t="e">
        <v>#N/A</v>
      </c>
      <c r="CL70" s="26" t="e">
        <v>#N/A</v>
      </c>
      <c r="CM70" s="26" t="e">
        <v>#N/A</v>
      </c>
      <c r="CN70" s="26">
        <v>15.590706902328925</v>
      </c>
      <c r="CO70" s="26">
        <v>16.706070927669806</v>
      </c>
      <c r="CP70" s="26">
        <v>17.01061911440593</v>
      </c>
      <c r="CQ70" s="26">
        <v>17.527549589260669</v>
      </c>
      <c r="CR70" s="26">
        <v>18.044480064115408</v>
      </c>
      <c r="CS70" s="26">
        <v>18.657583650571027</v>
      </c>
      <c r="CT70" s="26">
        <v>19.94389901823282</v>
      </c>
      <c r="CU70" s="26">
        <v>20.312562612702866</v>
      </c>
      <c r="CV70" s="26">
        <v>20.629132438389099</v>
      </c>
      <c r="CW70" s="26">
        <v>21.723101582849129</v>
      </c>
      <c r="CX70" s="26">
        <v>22.768984171508716</v>
      </c>
      <c r="CY70" s="26">
        <v>24.015227409336806</v>
      </c>
      <c r="CZ70" s="26">
        <v>25.213384091364457</v>
      </c>
      <c r="DA70" s="26">
        <v>25.727239112754003</v>
      </c>
      <c r="DB70" s="26">
        <v>24.84071328391104</v>
      </c>
      <c r="DC70" s="26">
        <v>24.736525746343418</v>
      </c>
      <c r="DD70" s="26">
        <v>27.465437788018434</v>
      </c>
      <c r="DE70" s="26">
        <v>29.789621318373072</v>
      </c>
      <c r="DF70" s="26">
        <v>29.61731116008816</v>
      </c>
      <c r="DG70" s="26">
        <v>30.406732117812062</v>
      </c>
      <c r="DH70" s="26">
        <v>31.244239631336406</v>
      </c>
      <c r="DI70" s="26">
        <v>32.053696653977156</v>
      </c>
      <c r="DJ70" s="26">
        <v>32.883189741534764</v>
      </c>
      <c r="DK70" s="26">
        <v>33.740733319975959</v>
      </c>
      <c r="DL70" s="26">
        <v>34.610298537367264</v>
      </c>
      <c r="DM70" s="26">
        <v>35.503589975600519</v>
      </c>
      <c r="DN70" s="26">
        <v>38.899585538484047</v>
      </c>
      <c r="DO70" s="26">
        <v>42.398490057818591</v>
      </c>
      <c r="DP70" s="26">
        <v>45.511485990461829</v>
      </c>
      <c r="DQ70" s="26">
        <v>47.158029293678084</v>
      </c>
      <c r="DR70" s="26">
        <v>46.746393467874015</v>
      </c>
      <c r="DS70" s="26">
        <v>46.463393837633724</v>
      </c>
      <c r="DT70" s="26">
        <v>49.061844988021875</v>
      </c>
      <c r="DU70" s="26">
        <v>51.814659573086558</v>
      </c>
      <c r="DV70" s="26">
        <v>50.734115530350884</v>
      </c>
      <c r="DW70" s="26">
        <v>56.419835374269532</v>
      </c>
      <c r="DX70" s="26">
        <v>59.40419511134899</v>
      </c>
      <c r="DY70" s="26">
        <v>60.330375719408124</v>
      </c>
      <c r="DZ70" s="26">
        <v>64.266643303659492</v>
      </c>
      <c r="EA70" s="26">
        <v>68.202910887910861</v>
      </c>
      <c r="EB70" s="26">
        <v>69.669363517337842</v>
      </c>
      <c r="EC70" s="26">
        <v>70.852816516524513</v>
      </c>
      <c r="ED70" s="26">
        <v>70.981452712088284</v>
      </c>
      <c r="EE70" s="26">
        <v>71.29017958144135</v>
      </c>
      <c r="EF70" s="26">
        <v>76.101173295526337</v>
      </c>
      <c r="EG70" s="26">
        <v>79.677259532199145</v>
      </c>
      <c r="EH70" s="26">
        <v>86.880886483770254</v>
      </c>
      <c r="EI70" s="26">
        <v>90.302609285766536</v>
      </c>
      <c r="EJ70" s="26">
        <v>93.106878349056714</v>
      </c>
      <c r="EK70" s="26">
        <v>98.252326171607521</v>
      </c>
      <c r="EL70" s="26">
        <v>100</v>
      </c>
      <c r="EM70" s="26">
        <v>103.08956121017832</v>
      </c>
      <c r="EN70" s="26">
        <v>109.59727509517131</v>
      </c>
      <c r="EO70" s="26">
        <v>116.31336405529954</v>
      </c>
      <c r="EP70" s="26">
        <v>124.39190542977359</v>
      </c>
      <c r="EQ70" s="26">
        <v>129.20056100981768</v>
      </c>
      <c r="ER70" s="26">
        <v>134.39791624924865</v>
      </c>
      <c r="ES70" s="26">
        <v>139.31476657984371</v>
      </c>
      <c r="ET70" s="26">
        <v>142.81306351432579</v>
      </c>
      <c r="EU70" s="26">
        <v>153.1035864556201</v>
      </c>
      <c r="EV70" s="26">
        <v>159.6113003406131</v>
      </c>
      <c r="EW70" s="26">
        <v>167.68984171508717</v>
      </c>
      <c r="EX70" s="26">
        <v>176.79823682628731</v>
      </c>
      <c r="EY70" s="26">
        <v>182.61270286515727</v>
      </c>
      <c r="EZ70" s="26">
        <v>193.90502905229414</v>
      </c>
      <c r="FA70" s="26">
        <v>200.90563013424165</v>
      </c>
      <c r="FB70" s="26">
        <v>211.6048887998397</v>
      </c>
      <c r="FC70" s="26">
        <v>220.50891604888801</v>
      </c>
      <c r="FD70" s="26">
        <v>234.01322380284512</v>
      </c>
      <c r="FE70" s="26">
        <v>248.91204167501502</v>
      </c>
      <c r="FF70" s="26">
        <v>265.71027850130235</v>
      </c>
      <c r="FG70" s="26">
        <v>281.50671208174714</v>
      </c>
      <c r="FH70" s="26">
        <v>303.09356842316168</v>
      </c>
      <c r="FI70" s="26">
        <v>323.49428972149872</v>
      </c>
      <c r="FJ70" s="26">
        <v>342.09577239030256</v>
      </c>
      <c r="FK70" s="26">
        <v>350.01803245842518</v>
      </c>
      <c r="FL70" s="26">
        <v>366.61190142256061</v>
      </c>
      <c r="FM70" s="26">
        <v>381.81927469445003</v>
      </c>
      <c r="FN70" s="26">
        <v>414.20957723903024</v>
      </c>
      <c r="FO70" s="26">
        <v>436.40953716690041</v>
      </c>
      <c r="FP70" s="26">
        <v>454.31777198958127</v>
      </c>
      <c r="FQ70" s="26">
        <v>463.99118413143657</v>
      </c>
      <c r="FR70" s="26">
        <v>468.59547184932882</v>
      </c>
      <c r="FS70" s="26">
        <v>476.0809457022641</v>
      </c>
      <c r="FT70" s="26">
        <v>493.03546383490283</v>
      </c>
      <c r="FU70" s="26">
        <v>509.22059707473454</v>
      </c>
      <c r="FV70" s="26">
        <v>540.34862752955314</v>
      </c>
      <c r="FW70" s="26">
        <v>569.3688639551192</v>
      </c>
      <c r="FX70" s="26">
        <v>592.65077138849927</v>
      </c>
      <c r="FY70" s="26">
        <v>611.84532157884189</v>
      </c>
      <c r="FZ70" s="26">
        <v>637.31516730114208</v>
      </c>
      <c r="GA70" s="26">
        <v>647.51352434381886</v>
      </c>
      <c r="GB70" s="26">
        <v>672.76698056501698</v>
      </c>
      <c r="GC70" s="26">
        <v>703.04147465437791</v>
      </c>
      <c r="GD70" s="26">
        <v>747.32919254658384</v>
      </c>
      <c r="GE70" s="26">
        <v>787.68583450210383</v>
      </c>
      <c r="GF70" s="26">
        <v>804.22760969745536</v>
      </c>
      <c r="GG70" s="26">
        <v>816.29332799038264</v>
      </c>
      <c r="GH70" s="26">
        <v>822.00761370466842</v>
      </c>
      <c r="GI70" s="26">
        <v>788.30695251452619</v>
      </c>
      <c r="GJ70" s="26">
        <v>810.37868162692848</v>
      </c>
      <c r="GK70" s="26">
        <v>822.2961330394711</v>
      </c>
      <c r="GL70" s="26">
        <v>838.16068924063313</v>
      </c>
      <c r="GM70" s="26">
        <v>876.71408535363651</v>
      </c>
      <c r="GN70" s="26">
        <v>917.92025646163097</v>
      </c>
      <c r="GO70" s="26">
        <v>970.24243638549387</v>
      </c>
      <c r="GP70" s="26">
        <v>1037.1909436986575</v>
      </c>
      <c r="GQ70" s="26">
        <v>1114.9789621318373</v>
      </c>
      <c r="GR70" s="26">
        <v>1141.7391304347825</v>
      </c>
    </row>
    <row r="71" spans="1:200">
      <c r="A71" s="2" t="s">
        <v>193</v>
      </c>
      <c r="B71" s="17">
        <v>1.3062581641135258</v>
      </c>
      <c r="C71" s="17" t="e">
        <v>#N/A</v>
      </c>
      <c r="D71" s="17">
        <v>2.6718916993231208</v>
      </c>
      <c r="E71" s="17" t="e">
        <v>#N/A</v>
      </c>
      <c r="F71" s="26">
        <v>4.7322170763567275</v>
      </c>
      <c r="G71" s="30" t="e">
        <v>#N/A</v>
      </c>
      <c r="H71" s="26">
        <v>1.6832917705735662</v>
      </c>
      <c r="I71" s="26" t="e">
        <v>#N/A</v>
      </c>
      <c r="J71" s="26">
        <v>3.797054981593635</v>
      </c>
      <c r="K71" s="26" t="e">
        <v>#N/A</v>
      </c>
      <c r="L71" s="26">
        <v>7.4219213870086689</v>
      </c>
      <c r="M71" s="26" t="e">
        <v>#N/A</v>
      </c>
      <c r="N71" s="26" t="e">
        <v>#N/A</v>
      </c>
      <c r="O71" s="26" t="e">
        <v>#N/A</v>
      </c>
      <c r="P71" s="26" t="e">
        <v>#N/A</v>
      </c>
      <c r="Q71" s="26" t="e">
        <v>#N/A</v>
      </c>
      <c r="R71" s="26" t="e">
        <v>#N/A</v>
      </c>
      <c r="S71" s="26" t="e">
        <v>#N/A</v>
      </c>
      <c r="T71" s="26" t="e">
        <v>#N/A</v>
      </c>
      <c r="U71" s="26" t="e">
        <v>#N/A</v>
      </c>
      <c r="V71" s="26" t="e">
        <v>#N/A</v>
      </c>
      <c r="W71" s="26" t="e">
        <v>#N/A</v>
      </c>
      <c r="X71" s="26" t="e">
        <v>#N/A</v>
      </c>
      <c r="Y71" s="26" t="e">
        <v>#N/A</v>
      </c>
      <c r="Z71" s="26" t="e">
        <v>#N/A</v>
      </c>
      <c r="AA71" s="26" t="e">
        <v>#N/A</v>
      </c>
      <c r="AB71" s="26" t="e">
        <v>#N/A</v>
      </c>
      <c r="AC71" s="26" t="e">
        <v>#N/A</v>
      </c>
      <c r="AD71" s="26" t="e">
        <v>#N/A</v>
      </c>
      <c r="AE71" s="26" t="e">
        <v>#N/A</v>
      </c>
      <c r="AF71" s="26" t="e">
        <v>#N/A</v>
      </c>
      <c r="AG71" s="26" t="e">
        <v>#N/A</v>
      </c>
      <c r="AH71" s="26" t="e">
        <v>#N/A</v>
      </c>
      <c r="AI71" s="26" t="e">
        <v>#N/A</v>
      </c>
      <c r="AJ71" s="26" t="e">
        <v>#N/A</v>
      </c>
      <c r="AK71" s="26" t="e">
        <v>#N/A</v>
      </c>
      <c r="AL71" s="26" t="e">
        <v>#N/A</v>
      </c>
      <c r="AM71" s="26" t="e">
        <v>#N/A</v>
      </c>
      <c r="AN71" s="26" t="e">
        <v>#N/A</v>
      </c>
      <c r="AO71" s="26" t="e">
        <v>#N/A</v>
      </c>
      <c r="AP71" s="26" t="e">
        <v>#N/A</v>
      </c>
      <c r="AQ71" s="26" t="e">
        <v>#N/A</v>
      </c>
      <c r="AR71" s="26" t="e">
        <v>#N/A</v>
      </c>
      <c r="AS71" s="26" t="e">
        <v>#N/A</v>
      </c>
      <c r="AT71" s="26" t="e">
        <v>#N/A</v>
      </c>
      <c r="AU71" s="26" t="e">
        <v>#N/A</v>
      </c>
      <c r="AV71" s="26" t="e">
        <v>#N/A</v>
      </c>
      <c r="AW71" s="26" t="e">
        <v>#N/A</v>
      </c>
      <c r="AX71" s="26" t="e">
        <v>#N/A</v>
      </c>
      <c r="AY71" s="26" t="e">
        <v>#N/A</v>
      </c>
      <c r="AZ71" s="26" t="e">
        <v>#N/A</v>
      </c>
      <c r="BA71" s="26" t="e">
        <v>#N/A</v>
      </c>
      <c r="BB71" s="26" t="e">
        <v>#N/A</v>
      </c>
      <c r="BC71" s="26" t="e">
        <v>#N/A</v>
      </c>
      <c r="BD71" s="26" t="e">
        <v>#N/A</v>
      </c>
      <c r="BE71" s="26" t="e">
        <v>#N/A</v>
      </c>
      <c r="BF71" s="26" t="e">
        <v>#N/A</v>
      </c>
      <c r="BG71" s="26" t="e">
        <v>#N/A</v>
      </c>
      <c r="BH71" s="26" t="e">
        <v>#N/A</v>
      </c>
      <c r="BI71" s="26" t="e">
        <v>#N/A</v>
      </c>
      <c r="BJ71" s="26">
        <v>9.2239638997743736</v>
      </c>
      <c r="BK71" s="26" t="e">
        <v>#N/A</v>
      </c>
      <c r="BL71" s="26" t="e">
        <v>#N/A</v>
      </c>
      <c r="BM71" s="26" t="e">
        <v>#N/A</v>
      </c>
      <c r="BN71" s="26" t="e">
        <v>#N/A</v>
      </c>
      <c r="BO71" s="26" t="e">
        <v>#N/A</v>
      </c>
      <c r="BP71" s="26" t="e">
        <v>#N/A</v>
      </c>
      <c r="BQ71" s="26" t="e">
        <v>#N/A</v>
      </c>
      <c r="BR71" s="26" t="e">
        <v>#N/A</v>
      </c>
      <c r="BS71" s="26" t="e">
        <v>#N/A</v>
      </c>
      <c r="BT71" s="26" t="e">
        <v>#N/A</v>
      </c>
      <c r="BU71" s="26" t="e">
        <v>#N/A</v>
      </c>
      <c r="BV71" s="26" t="e">
        <v>#N/A</v>
      </c>
      <c r="BW71" s="26" t="e">
        <v>#N/A</v>
      </c>
      <c r="BX71" s="26" t="e">
        <v>#N/A</v>
      </c>
      <c r="BY71" s="26" t="e">
        <v>#N/A</v>
      </c>
      <c r="BZ71" s="26" t="e">
        <v>#N/A</v>
      </c>
      <c r="CA71" s="26" t="e">
        <v>#N/A</v>
      </c>
      <c r="CB71" s="26" t="e">
        <v>#N/A</v>
      </c>
      <c r="CC71" s="26" t="e">
        <v>#N/A</v>
      </c>
      <c r="CD71" s="26">
        <v>17.604797529984562</v>
      </c>
      <c r="CE71" s="26" t="e">
        <v>#N/A</v>
      </c>
      <c r="CF71" s="26" t="e">
        <v>#N/A</v>
      </c>
      <c r="CG71" s="26" t="e">
        <v>#N/A</v>
      </c>
      <c r="CH71" s="26" t="e">
        <v>#N/A</v>
      </c>
      <c r="CI71" s="26">
        <v>21.281617385108657</v>
      </c>
      <c r="CJ71" s="26" t="e">
        <v>#N/A</v>
      </c>
      <c r="CK71" s="26" t="e">
        <v>#N/A</v>
      </c>
      <c r="CL71" s="26" t="e">
        <v>#N/A</v>
      </c>
      <c r="CM71" s="26" t="e">
        <v>#N/A</v>
      </c>
      <c r="CN71" s="26">
        <v>27.58728179551122</v>
      </c>
      <c r="CO71" s="26">
        <v>29.935577722360765</v>
      </c>
      <c r="CP71" s="26">
        <v>27.818845742785893</v>
      </c>
      <c r="CQ71" s="26">
        <v>30.934568341052131</v>
      </c>
      <c r="CR71" s="26">
        <v>31.47339983374896</v>
      </c>
      <c r="CS71" s="26">
        <v>34.744982781142383</v>
      </c>
      <c r="CT71" s="26">
        <v>34.359042869017934</v>
      </c>
      <c r="CU71" s="26">
        <v>36.359992874955466</v>
      </c>
      <c r="CV71" s="26">
        <v>36.321398883743022</v>
      </c>
      <c r="CW71" s="26">
        <v>37.399061869136681</v>
      </c>
      <c r="CX71" s="26">
        <v>37.707813798836241</v>
      </c>
      <c r="CY71" s="26">
        <v>37.976487353045954</v>
      </c>
      <c r="CZ71" s="26">
        <v>38.208051300320626</v>
      </c>
      <c r="DA71" s="26">
        <v>38.476724854530339</v>
      </c>
      <c r="DB71" s="26">
        <v>38.735007718798244</v>
      </c>
      <c r="DC71" s="26">
        <v>38.994774967343545</v>
      </c>
      <c r="DD71" s="26">
        <v>39.256026600166251</v>
      </c>
      <c r="DE71" s="26">
        <v>39.520247001543758</v>
      </c>
      <c r="DF71" s="26">
        <v>39.78595178719867</v>
      </c>
      <c r="DG71" s="26">
        <v>40.053140957130985</v>
      </c>
      <c r="DH71" s="26">
        <v>40.321814511340698</v>
      </c>
      <c r="DI71" s="26">
        <v>40.591972449827814</v>
      </c>
      <c r="DJ71" s="26">
        <v>41.553853461584133</v>
      </c>
      <c r="DK71" s="26">
        <v>42.977377983612399</v>
      </c>
      <c r="DL71" s="26">
        <v>42.28565491034319</v>
      </c>
      <c r="DM71" s="26">
        <v>44.902624391402448</v>
      </c>
      <c r="DN71" s="26">
        <v>47.595297470609189</v>
      </c>
      <c r="DO71" s="26">
        <v>45.517159482246761</v>
      </c>
      <c r="DP71" s="26">
        <v>45.787317420733878</v>
      </c>
      <c r="DQ71" s="26">
        <v>44.016446977793613</v>
      </c>
      <c r="DR71" s="26">
        <v>41.246585916161976</v>
      </c>
      <c r="DS71" s="26">
        <v>42.631516446977791</v>
      </c>
      <c r="DT71" s="26">
        <v>36.244210901318134</v>
      </c>
      <c r="DU71" s="26">
        <v>40.361892886830546</v>
      </c>
      <c r="DV71" s="26">
        <v>43.093159957249732</v>
      </c>
      <c r="DW71" s="26">
        <v>46.287554922218263</v>
      </c>
      <c r="DX71" s="26">
        <v>49.980703004393774</v>
      </c>
      <c r="DY71" s="26">
        <v>51.635791473696713</v>
      </c>
      <c r="DZ71" s="26">
        <v>52.481890511815699</v>
      </c>
      <c r="EA71" s="26">
        <v>55.290345564659781</v>
      </c>
      <c r="EB71" s="26">
        <v>56.060741004631282</v>
      </c>
      <c r="EC71" s="26">
        <v>60.638582116138224</v>
      </c>
      <c r="ED71" s="26">
        <v>64.947749673435453</v>
      </c>
      <c r="EE71" s="26">
        <v>67.371749198432497</v>
      </c>
      <c r="EF71" s="26">
        <v>72.874361714760724</v>
      </c>
      <c r="EG71" s="26">
        <v>75.143985274907962</v>
      </c>
      <c r="EH71" s="26">
        <v>80.10776629853936</v>
      </c>
      <c r="EI71" s="26">
        <v>82.839033368958553</v>
      </c>
      <c r="EJ71" s="26">
        <v>86.263507896924352</v>
      </c>
      <c r="EK71" s="26">
        <v>90.997209357558489</v>
      </c>
      <c r="EL71" s="26">
        <v>100</v>
      </c>
      <c r="EM71" s="26">
        <v>107.73364208526303</v>
      </c>
      <c r="EN71" s="26">
        <v>112.04280964256027</v>
      </c>
      <c r="EO71" s="26">
        <v>112.35007718798242</v>
      </c>
      <c r="EP71" s="26">
        <v>123.58686616791356</v>
      </c>
      <c r="EQ71" s="26">
        <v>134.05029093931836</v>
      </c>
      <c r="ER71" s="26">
        <v>143.2460515378221</v>
      </c>
      <c r="ES71" s="26">
        <v>154.09690060562878</v>
      </c>
      <c r="ET71" s="26">
        <v>162.29218620116376</v>
      </c>
      <c r="EU71" s="26">
        <v>167.14018525115782</v>
      </c>
      <c r="EV71" s="26">
        <v>180.68370739817124</v>
      </c>
      <c r="EW71" s="26">
        <v>187.57421921387009</v>
      </c>
      <c r="EX71" s="26">
        <v>195.99661560384752</v>
      </c>
      <c r="EY71" s="26">
        <v>210.54358152238453</v>
      </c>
      <c r="EZ71" s="26">
        <v>233.51145944662153</v>
      </c>
      <c r="FA71" s="26">
        <v>248.06436290226813</v>
      </c>
      <c r="FB71" s="26">
        <v>263.36984918655742</v>
      </c>
      <c r="FC71" s="26">
        <v>279.44721529509559</v>
      </c>
      <c r="FD71" s="26">
        <v>299.35429283933024</v>
      </c>
      <c r="FE71" s="26">
        <v>317.54542215888847</v>
      </c>
      <c r="FF71" s="26">
        <v>338.39508371927326</v>
      </c>
      <c r="FG71" s="26">
        <v>352.51157819736375</v>
      </c>
      <c r="FH71" s="26">
        <v>382.43082769267306</v>
      </c>
      <c r="FI71" s="26">
        <v>414.59149744685902</v>
      </c>
      <c r="FJ71" s="26">
        <v>439.92696829355185</v>
      </c>
      <c r="FK71" s="26">
        <v>464.60931005818787</v>
      </c>
      <c r="FL71" s="26">
        <v>484.30560503503148</v>
      </c>
      <c r="FM71" s="26">
        <v>500.97820923880772</v>
      </c>
      <c r="FN71" s="26">
        <v>542.30495190594945</v>
      </c>
      <c r="FO71" s="26">
        <v>591.95463721648264</v>
      </c>
      <c r="FP71" s="26">
        <v>641.22877330483311</v>
      </c>
      <c r="FQ71" s="26">
        <v>697.61904761904759</v>
      </c>
      <c r="FR71" s="26">
        <v>692.68643866524167</v>
      </c>
      <c r="FS71" s="26">
        <v>662.92898705616915</v>
      </c>
      <c r="FT71" s="26">
        <v>686.79194869967932</v>
      </c>
      <c r="FU71" s="26">
        <v>705.83214582591143</v>
      </c>
      <c r="FV71" s="26">
        <v>679.33588647429042</v>
      </c>
      <c r="FW71" s="26">
        <v>691.9427621422634</v>
      </c>
      <c r="FX71" s="26">
        <v>700.55961287258049</v>
      </c>
      <c r="FY71" s="26">
        <v>729.97120294501838</v>
      </c>
      <c r="FZ71" s="26">
        <v>766.96948105925662</v>
      </c>
      <c r="GA71" s="26">
        <v>799.35280845505281</v>
      </c>
      <c r="GB71" s="26">
        <v>828.35916161976013</v>
      </c>
      <c r="GC71" s="26">
        <v>844.51668447927796</v>
      </c>
      <c r="GD71" s="26">
        <v>881.80441752760953</v>
      </c>
      <c r="GE71" s="26">
        <v>827.42399952499704</v>
      </c>
      <c r="GF71" s="26">
        <v>870.06293789336178</v>
      </c>
      <c r="GG71" s="26">
        <v>928.8668210426315</v>
      </c>
      <c r="GH71" s="26">
        <v>975.63086331789577</v>
      </c>
      <c r="GI71" s="26">
        <v>1012.3233582709892</v>
      </c>
      <c r="GJ71" s="26">
        <v>1079.049400308752</v>
      </c>
      <c r="GK71" s="26">
        <v>1078.6664291651823</v>
      </c>
      <c r="GL71" s="26">
        <v>1086.949293433084</v>
      </c>
      <c r="GM71" s="26">
        <v>1102.1672010450065</v>
      </c>
      <c r="GN71" s="26">
        <v>1146.2534140838379</v>
      </c>
      <c r="GO71" s="26">
        <v>1184.0799786248665</v>
      </c>
      <c r="GP71" s="26">
        <v>1243.2846455290346</v>
      </c>
      <c r="GQ71" s="26">
        <v>1286.3317895736848</v>
      </c>
      <c r="GR71" s="26">
        <v>1302.2681391758699</v>
      </c>
    </row>
    <row r="72" spans="1:200">
      <c r="A72" s="2" t="s">
        <v>194</v>
      </c>
      <c r="B72" s="17" t="e">
        <v>#N/A</v>
      </c>
      <c r="C72" s="17" t="e">
        <v>#N/A</v>
      </c>
      <c r="D72" s="17" t="e">
        <v>#N/A</v>
      </c>
      <c r="E72" s="17" t="e">
        <v>#N/A</v>
      </c>
      <c r="F72" s="26" t="e">
        <v>#N/A</v>
      </c>
      <c r="G72" s="26" t="e">
        <v>#N/A</v>
      </c>
      <c r="H72" s="26" t="e">
        <v>#N/A</v>
      </c>
      <c r="I72" s="26" t="e">
        <v>#N/A</v>
      </c>
      <c r="J72" s="26" t="e">
        <v>#N/A</v>
      </c>
      <c r="K72" s="26" t="e">
        <v>#N/A</v>
      </c>
      <c r="L72" s="26" t="e">
        <v>#N/A</v>
      </c>
      <c r="M72" s="26" t="e">
        <v>#N/A</v>
      </c>
      <c r="N72" s="26" t="e">
        <v>#N/A</v>
      </c>
      <c r="O72" s="26" t="e">
        <v>#N/A</v>
      </c>
      <c r="P72" s="26" t="e">
        <v>#N/A</v>
      </c>
      <c r="Q72" s="26" t="e">
        <v>#N/A</v>
      </c>
      <c r="R72" s="26" t="e">
        <v>#N/A</v>
      </c>
      <c r="S72" s="26" t="e">
        <v>#N/A</v>
      </c>
      <c r="T72" s="26" t="e">
        <v>#N/A</v>
      </c>
      <c r="U72" s="26" t="e">
        <v>#N/A</v>
      </c>
      <c r="V72" s="26" t="e">
        <v>#N/A</v>
      </c>
      <c r="W72" s="26" t="e">
        <v>#N/A</v>
      </c>
      <c r="X72" s="26" t="e">
        <v>#N/A</v>
      </c>
      <c r="Y72" s="26" t="e">
        <v>#N/A</v>
      </c>
      <c r="Z72" s="26" t="e">
        <v>#N/A</v>
      </c>
      <c r="AA72" s="26" t="e">
        <v>#N/A</v>
      </c>
      <c r="AB72" s="26" t="e">
        <v>#N/A</v>
      </c>
      <c r="AC72" s="26" t="e">
        <v>#N/A</v>
      </c>
      <c r="AD72" s="26" t="e">
        <v>#N/A</v>
      </c>
      <c r="AE72" s="26" t="e">
        <v>#N/A</v>
      </c>
      <c r="AF72" s="26" t="e">
        <v>#N/A</v>
      </c>
      <c r="AG72" s="26" t="e">
        <v>#N/A</v>
      </c>
      <c r="AH72" s="26" t="e">
        <v>#N/A</v>
      </c>
      <c r="AI72" s="26" t="e">
        <v>#N/A</v>
      </c>
      <c r="AJ72" s="26" t="e">
        <v>#N/A</v>
      </c>
      <c r="AK72" s="26" t="e">
        <v>#N/A</v>
      </c>
      <c r="AL72" s="26" t="e">
        <v>#N/A</v>
      </c>
      <c r="AM72" s="26" t="e">
        <v>#N/A</v>
      </c>
      <c r="AN72" s="26" t="e">
        <v>#N/A</v>
      </c>
      <c r="AO72" s="26" t="e">
        <v>#N/A</v>
      </c>
      <c r="AP72" s="26" t="e">
        <v>#N/A</v>
      </c>
      <c r="AQ72" s="26" t="e">
        <v>#N/A</v>
      </c>
      <c r="AR72" s="26" t="e">
        <v>#N/A</v>
      </c>
      <c r="AS72" s="26" t="e">
        <v>#N/A</v>
      </c>
      <c r="AT72" s="26" t="e">
        <v>#N/A</v>
      </c>
      <c r="AU72" s="26" t="e">
        <v>#N/A</v>
      </c>
      <c r="AV72" s="26" t="e">
        <v>#N/A</v>
      </c>
      <c r="AW72" s="26" t="e">
        <v>#N/A</v>
      </c>
      <c r="AX72" s="26" t="e">
        <v>#N/A</v>
      </c>
      <c r="AY72" s="26" t="e">
        <v>#N/A</v>
      </c>
      <c r="AZ72" s="26" t="e">
        <v>#N/A</v>
      </c>
      <c r="BA72" s="26" t="e">
        <v>#N/A</v>
      </c>
      <c r="BB72" s="26" t="e">
        <v>#N/A</v>
      </c>
      <c r="BC72" s="26" t="e">
        <v>#N/A</v>
      </c>
      <c r="BD72" s="26" t="e">
        <v>#N/A</v>
      </c>
      <c r="BE72" s="26" t="e">
        <v>#N/A</v>
      </c>
      <c r="BF72" s="26" t="e">
        <v>#N/A</v>
      </c>
      <c r="BG72" s="26" t="e">
        <v>#N/A</v>
      </c>
      <c r="BH72" s="26" t="e">
        <v>#N/A</v>
      </c>
      <c r="BI72" s="26" t="e">
        <v>#N/A</v>
      </c>
      <c r="BJ72" s="26" t="e">
        <v>#N/A</v>
      </c>
      <c r="BK72" s="26" t="e">
        <v>#N/A</v>
      </c>
      <c r="BL72" s="26" t="e">
        <v>#N/A</v>
      </c>
      <c r="BM72" s="26" t="e">
        <v>#N/A</v>
      </c>
      <c r="BN72" s="26" t="e">
        <v>#N/A</v>
      </c>
      <c r="BO72" s="26" t="e">
        <v>#N/A</v>
      </c>
      <c r="BP72" s="26" t="e">
        <v>#N/A</v>
      </c>
      <c r="BQ72" s="26" t="e">
        <v>#N/A</v>
      </c>
      <c r="BR72" s="26" t="e">
        <v>#N/A</v>
      </c>
      <c r="BS72" s="26" t="e">
        <v>#N/A</v>
      </c>
      <c r="BT72" s="26" t="e">
        <v>#N/A</v>
      </c>
      <c r="BU72" s="26" t="e">
        <v>#N/A</v>
      </c>
      <c r="BV72" s="26" t="e">
        <v>#N/A</v>
      </c>
      <c r="BW72" s="26" t="e">
        <v>#N/A</v>
      </c>
      <c r="BX72" s="26" t="e">
        <v>#N/A</v>
      </c>
      <c r="BY72" s="26" t="e">
        <v>#N/A</v>
      </c>
      <c r="BZ72" s="26" t="e">
        <v>#N/A</v>
      </c>
      <c r="CA72" s="26" t="e">
        <v>#N/A</v>
      </c>
      <c r="CB72" s="26" t="e">
        <v>#N/A</v>
      </c>
      <c r="CC72" s="26" t="e">
        <v>#N/A</v>
      </c>
      <c r="CD72" s="26" t="e">
        <v>#N/A</v>
      </c>
      <c r="CE72" s="26" t="e">
        <v>#N/A</v>
      </c>
      <c r="CF72" s="26" t="e">
        <v>#N/A</v>
      </c>
      <c r="CG72" s="26" t="e">
        <v>#N/A</v>
      </c>
      <c r="CH72" s="26" t="e">
        <v>#N/A</v>
      </c>
      <c r="CI72" s="26" t="e">
        <v>#N/A</v>
      </c>
      <c r="CJ72" s="26">
        <v>10.980525748027025</v>
      </c>
      <c r="CK72" s="26">
        <v>12.002498154772043</v>
      </c>
      <c r="CL72" s="26">
        <v>12.78033270879464</v>
      </c>
      <c r="CM72" s="26">
        <v>13.490035769034236</v>
      </c>
      <c r="CN72" s="26">
        <v>14.205416453755749</v>
      </c>
      <c r="CO72" s="26">
        <v>15.244421733946517</v>
      </c>
      <c r="CP72" s="26">
        <v>16.079032532788283</v>
      </c>
      <c r="CQ72" s="26">
        <v>17.1691364333163</v>
      </c>
      <c r="CR72" s="26">
        <v>17.74825413047181</v>
      </c>
      <c r="CS72" s="26">
        <v>19.048430136830749</v>
      </c>
      <c r="CT72" s="26">
        <v>20.570033497984443</v>
      </c>
      <c r="CU72" s="26">
        <v>21.858854255379548</v>
      </c>
      <c r="CV72" s="26">
        <v>22.273320842559475</v>
      </c>
      <c r="CW72" s="26">
        <v>22.648044058365979</v>
      </c>
      <c r="CX72" s="26">
        <v>23.039800147618237</v>
      </c>
      <c r="CY72" s="26">
        <v>23.533753477544995</v>
      </c>
      <c r="CZ72" s="26">
        <v>24.362686651904841</v>
      </c>
      <c r="DA72" s="26">
        <v>25.174586952818942</v>
      </c>
      <c r="DB72" s="26">
        <v>25.021291091807189</v>
      </c>
      <c r="DC72" s="26">
        <v>27.178788394935559</v>
      </c>
      <c r="DD72" s="26">
        <v>29.994890137966276</v>
      </c>
      <c r="DE72" s="26">
        <v>31.102026911940044</v>
      </c>
      <c r="DF72" s="26">
        <v>31.289388519843296</v>
      </c>
      <c r="DG72" s="26">
        <v>32.328393800034064</v>
      </c>
      <c r="DH72" s="26">
        <v>32.652018395503319</v>
      </c>
      <c r="DI72" s="26">
        <v>34.003293022199514</v>
      </c>
      <c r="DJ72" s="26">
        <v>36.932947254868566</v>
      </c>
      <c r="DK72" s="26">
        <v>39.476523022767275</v>
      </c>
      <c r="DL72" s="26">
        <v>43.195367058422754</v>
      </c>
      <c r="DM72" s="26">
        <v>44.336569579288025</v>
      </c>
      <c r="DN72" s="26">
        <v>48.83892579344802</v>
      </c>
      <c r="DO72" s="26">
        <v>49.701924714699366</v>
      </c>
      <c r="DP72" s="26">
        <v>52.909782546982342</v>
      </c>
      <c r="DQ72" s="26">
        <v>58.439788792369271</v>
      </c>
      <c r="DR72" s="26">
        <v>51.74019190370749</v>
      </c>
      <c r="DS72" s="26">
        <v>47.555782660534831</v>
      </c>
      <c r="DT72" s="26">
        <v>45.733265201839551</v>
      </c>
      <c r="DU72" s="26">
        <v>50.877192982456137</v>
      </c>
      <c r="DV72" s="26">
        <v>57.76415147902118</v>
      </c>
      <c r="DW72" s="26">
        <v>63.180605234769772</v>
      </c>
      <c r="DX72" s="26">
        <v>66.212456708113322</v>
      </c>
      <c r="DY72" s="26">
        <v>67.109521376256168</v>
      </c>
      <c r="DZ72" s="26">
        <v>68.16555952989269</v>
      </c>
      <c r="EA72" s="26">
        <v>68.534605121217282</v>
      </c>
      <c r="EB72" s="26">
        <v>69.863169249985802</v>
      </c>
      <c r="EC72" s="26">
        <v>69.931300743768801</v>
      </c>
      <c r="ED72" s="26">
        <v>68.330210639868284</v>
      </c>
      <c r="EE72" s="26">
        <v>69.408959291432467</v>
      </c>
      <c r="EF72" s="26">
        <v>75.36478737296315</v>
      </c>
      <c r="EG72" s="26">
        <v>78.158178618066202</v>
      </c>
      <c r="EH72" s="26">
        <v>81.167319593482091</v>
      </c>
      <c r="EI72" s="26">
        <v>83.449724635212633</v>
      </c>
      <c r="EJ72" s="26">
        <v>86.209050133424171</v>
      </c>
      <c r="EK72" s="26">
        <v>92.709930165218879</v>
      </c>
      <c r="EL72" s="26">
        <v>100</v>
      </c>
      <c r="EM72" s="26">
        <v>107.78402316470789</v>
      </c>
      <c r="EN72" s="26">
        <v>113.3424175325044</v>
      </c>
      <c r="EO72" s="26">
        <v>120.5189348776472</v>
      </c>
      <c r="EP72" s="26">
        <v>123.86873332197808</v>
      </c>
      <c r="EQ72" s="26">
        <v>133.07784023164709</v>
      </c>
      <c r="ER72" s="26">
        <v>139.10179980696077</v>
      </c>
      <c r="ES72" s="26">
        <v>145.89223868733322</v>
      </c>
      <c r="ET72" s="26">
        <v>146.34077102140463</v>
      </c>
      <c r="EU72" s="26">
        <v>147.09021745301766</v>
      </c>
      <c r="EV72" s="26">
        <v>167.41043547379778</v>
      </c>
      <c r="EW72" s="26">
        <v>182.28013399193776</v>
      </c>
      <c r="EX72" s="26">
        <v>195.87804462612843</v>
      </c>
      <c r="EY72" s="26">
        <v>204.95088854823143</v>
      </c>
      <c r="EZ72" s="26">
        <v>219.235791744734</v>
      </c>
      <c r="FA72" s="26">
        <v>233.99193777323569</v>
      </c>
      <c r="FB72" s="26">
        <v>253.72736047237836</v>
      </c>
      <c r="FC72" s="26">
        <v>263.85624254811785</v>
      </c>
      <c r="FD72" s="26">
        <v>261.05717367853288</v>
      </c>
      <c r="FE72" s="26">
        <v>267.79083631408616</v>
      </c>
      <c r="FF72" s="26">
        <v>288.6958496565037</v>
      </c>
      <c r="FG72" s="26">
        <v>301.65786634871972</v>
      </c>
      <c r="FH72" s="26">
        <v>311.34389371486969</v>
      </c>
      <c r="FI72" s="26">
        <v>327.76358371657301</v>
      </c>
      <c r="FJ72" s="26">
        <v>345.04627263952761</v>
      </c>
      <c r="FK72" s="26">
        <v>372.37835689547495</v>
      </c>
      <c r="FL72" s="26">
        <v>377.60177141883838</v>
      </c>
      <c r="FM72" s="26">
        <v>377.39169931300745</v>
      </c>
      <c r="FN72" s="26">
        <v>377.351955941634</v>
      </c>
      <c r="FO72" s="26">
        <v>399.93754613069893</v>
      </c>
      <c r="FP72" s="26">
        <v>418.5942201782774</v>
      </c>
      <c r="FQ72" s="26">
        <v>437.73349230681885</v>
      </c>
      <c r="FR72" s="26">
        <v>438.21609038778178</v>
      </c>
      <c r="FS72" s="26">
        <v>379.36751263271447</v>
      </c>
      <c r="FT72" s="26">
        <v>396.74104354737977</v>
      </c>
      <c r="FU72" s="26">
        <v>404.4682904672685</v>
      </c>
      <c r="FV72" s="26">
        <v>444.83052290921478</v>
      </c>
      <c r="FW72" s="26">
        <v>482.70027820359962</v>
      </c>
      <c r="FX72" s="26">
        <v>442.87174246295348</v>
      </c>
      <c r="FY72" s="26">
        <v>388.72423777891328</v>
      </c>
      <c r="FZ72" s="26">
        <v>368.92636121046957</v>
      </c>
      <c r="GA72" s="26">
        <v>378.14682336910238</v>
      </c>
      <c r="GB72" s="26">
        <v>374.74592630443425</v>
      </c>
      <c r="GC72" s="26">
        <v>396.10514960540507</v>
      </c>
      <c r="GD72" s="26">
        <v>449.97445068983137</v>
      </c>
      <c r="GE72" s="26">
        <v>488.67313915857608</v>
      </c>
      <c r="GF72" s="26">
        <v>499.91483563277126</v>
      </c>
      <c r="GG72" s="26">
        <v>542.90580820984496</v>
      </c>
      <c r="GH72" s="26">
        <v>543.45086016010896</v>
      </c>
      <c r="GI72" s="26">
        <v>548.33929483903933</v>
      </c>
      <c r="GJ72" s="26">
        <v>565.33810253789818</v>
      </c>
      <c r="GK72" s="26">
        <v>566.38278544257082</v>
      </c>
      <c r="GL72" s="26">
        <v>594.35644126497471</v>
      </c>
      <c r="GM72" s="26">
        <v>618.12865497076018</v>
      </c>
      <c r="GN72" s="26">
        <v>649.03764265031509</v>
      </c>
      <c r="GO72" s="26">
        <v>693.1698177482541</v>
      </c>
      <c r="GP72" s="26">
        <v>746.54516550275366</v>
      </c>
      <c r="GQ72" s="26">
        <v>812.98472719014364</v>
      </c>
      <c r="GR72" s="26">
        <v>892.65883154488165</v>
      </c>
    </row>
    <row r="73" spans="1:200">
      <c r="A73" s="2" t="s">
        <v>3</v>
      </c>
      <c r="B73" s="17" t="e">
        <v>#N/A</v>
      </c>
      <c r="C73" s="17" t="e">
        <v>#N/A</v>
      </c>
      <c r="D73" s="17" t="e">
        <v>#N/A</v>
      </c>
      <c r="E73" s="17" t="e">
        <v>#N/A</v>
      </c>
      <c r="F73" s="26" t="e">
        <v>#N/A</v>
      </c>
      <c r="G73" s="26" t="e">
        <v>#N/A</v>
      </c>
      <c r="H73" s="26" t="e">
        <v>#N/A</v>
      </c>
      <c r="I73" s="26" t="e">
        <v>#N/A</v>
      </c>
      <c r="J73" s="26" t="e">
        <v>#N/A</v>
      </c>
      <c r="K73" s="26" t="e">
        <v>#N/A</v>
      </c>
      <c r="L73" s="26" t="e">
        <v>#N/A</v>
      </c>
      <c r="M73" s="26" t="e">
        <v>#N/A</v>
      </c>
      <c r="N73" s="26" t="e">
        <v>#N/A</v>
      </c>
      <c r="O73" s="26" t="e">
        <v>#N/A</v>
      </c>
      <c r="P73" s="26" t="e">
        <v>#N/A</v>
      </c>
      <c r="Q73" s="26" t="e">
        <v>#N/A</v>
      </c>
      <c r="R73" s="26" t="e">
        <v>#N/A</v>
      </c>
      <c r="S73" s="26" t="e">
        <v>#N/A</v>
      </c>
      <c r="T73" s="26" t="e">
        <v>#N/A</v>
      </c>
      <c r="U73" s="26" t="e">
        <v>#N/A</v>
      </c>
      <c r="V73" s="26" t="e">
        <v>#N/A</v>
      </c>
      <c r="W73" s="26" t="e">
        <v>#N/A</v>
      </c>
      <c r="X73" s="26" t="e">
        <v>#N/A</v>
      </c>
      <c r="Y73" s="26" t="e">
        <v>#N/A</v>
      </c>
      <c r="Z73" s="26" t="e">
        <v>#N/A</v>
      </c>
      <c r="AA73" s="26" t="e">
        <v>#N/A</v>
      </c>
      <c r="AB73" s="26" t="e">
        <v>#N/A</v>
      </c>
      <c r="AC73" s="26" t="e">
        <v>#N/A</v>
      </c>
      <c r="AD73" s="26" t="e">
        <v>#N/A</v>
      </c>
      <c r="AE73" s="26" t="e">
        <v>#N/A</v>
      </c>
      <c r="AF73" s="26" t="e">
        <v>#N/A</v>
      </c>
      <c r="AG73" s="26" t="e">
        <v>#N/A</v>
      </c>
      <c r="AH73" s="26" t="e">
        <v>#N/A</v>
      </c>
      <c r="AI73" s="26" t="e">
        <v>#N/A</v>
      </c>
      <c r="AJ73" s="26" t="e">
        <v>#N/A</v>
      </c>
      <c r="AK73" s="26" t="e">
        <v>#N/A</v>
      </c>
      <c r="AL73" s="26" t="e">
        <v>#N/A</v>
      </c>
      <c r="AM73" s="26" t="e">
        <v>#N/A</v>
      </c>
      <c r="AN73" s="26" t="e">
        <v>#N/A</v>
      </c>
      <c r="AO73" s="26" t="e">
        <v>#N/A</v>
      </c>
      <c r="AP73" s="26" t="e">
        <v>#N/A</v>
      </c>
      <c r="AQ73" s="26" t="e">
        <v>#N/A</v>
      </c>
      <c r="AR73" s="26" t="e">
        <v>#N/A</v>
      </c>
      <c r="AS73" s="26" t="e">
        <v>#N/A</v>
      </c>
      <c r="AT73" s="26" t="e">
        <v>#N/A</v>
      </c>
      <c r="AU73" s="26" t="e">
        <v>#N/A</v>
      </c>
      <c r="AV73" s="26" t="e">
        <v>#N/A</v>
      </c>
      <c r="AW73" s="26" t="e">
        <v>#N/A</v>
      </c>
      <c r="AX73" s="26" t="e">
        <v>#N/A</v>
      </c>
      <c r="AY73" s="26" t="e">
        <v>#N/A</v>
      </c>
      <c r="AZ73" s="26" t="e">
        <v>#N/A</v>
      </c>
      <c r="BA73" s="26" t="e">
        <v>#N/A</v>
      </c>
      <c r="BB73" s="26" t="e">
        <v>#N/A</v>
      </c>
      <c r="BC73" s="26" t="e">
        <v>#N/A</v>
      </c>
      <c r="BD73" s="26" t="e">
        <v>#N/A</v>
      </c>
      <c r="BE73" s="26" t="e">
        <v>#N/A</v>
      </c>
      <c r="BF73" s="26" t="e">
        <v>#N/A</v>
      </c>
      <c r="BG73" s="26" t="e">
        <v>#N/A</v>
      </c>
      <c r="BH73" s="26" t="e">
        <v>#N/A</v>
      </c>
      <c r="BI73" s="26" t="e">
        <v>#N/A</v>
      </c>
      <c r="BJ73" s="26">
        <v>7.3161189358372454</v>
      </c>
      <c r="BK73" s="26">
        <v>7.541079812206573</v>
      </c>
      <c r="BL73" s="26">
        <v>9.3701095461658834</v>
      </c>
      <c r="BM73" s="26">
        <v>9.565727699530516</v>
      </c>
      <c r="BN73" s="26">
        <v>8.7636932707355246</v>
      </c>
      <c r="BO73" s="26">
        <v>7.5802034428794993</v>
      </c>
      <c r="BP73" s="26">
        <v>8.4604851330203434</v>
      </c>
      <c r="BQ73" s="26">
        <v>8.8028169014084501</v>
      </c>
      <c r="BR73" s="26">
        <v>9.6048513302034433</v>
      </c>
      <c r="BS73" s="26">
        <v>8.5778560250391234</v>
      </c>
      <c r="BT73" s="26">
        <v>9.4483568075117379</v>
      </c>
      <c r="BU73" s="26">
        <v>9.1060250391236313</v>
      </c>
      <c r="BV73" s="26">
        <v>10.211267605633802</v>
      </c>
      <c r="BW73" s="26">
        <v>12.235915492957746</v>
      </c>
      <c r="BX73" s="26">
        <v>12.343505477308295</v>
      </c>
      <c r="BY73" s="26">
        <v>14.172535211267606</v>
      </c>
      <c r="BZ73" s="26">
        <v>14.974569640062597</v>
      </c>
      <c r="CA73" s="26">
        <v>13.52699530516432</v>
      </c>
      <c r="CB73" s="26">
        <v>16.881846635367761</v>
      </c>
      <c r="CC73" s="26">
        <v>15.590766823161189</v>
      </c>
      <c r="CD73" s="26">
        <v>14.407276995305164</v>
      </c>
      <c r="CE73" s="26">
        <v>15.815727699530516</v>
      </c>
      <c r="CF73" s="26">
        <v>16.314553990610328</v>
      </c>
      <c r="CG73" s="26">
        <v>17.830594679186227</v>
      </c>
      <c r="CH73" s="26">
        <v>20.011737089201876</v>
      </c>
      <c r="CI73" s="26">
        <v>19.8943661971831</v>
      </c>
      <c r="CJ73" s="26">
        <v>21.077856025039125</v>
      </c>
      <c r="CK73" s="26">
        <v>20.461658841940533</v>
      </c>
      <c r="CL73" s="26">
        <v>19.014084507042252</v>
      </c>
      <c r="CM73" s="26">
        <v>19.65962441314554</v>
      </c>
      <c r="CN73" s="26">
        <v>19.855242566510171</v>
      </c>
      <c r="CO73" s="26">
        <v>20.314945226917057</v>
      </c>
      <c r="CP73" s="26">
        <v>23.777386541471049</v>
      </c>
      <c r="CQ73" s="26">
        <v>24.579420970266042</v>
      </c>
      <c r="CR73" s="26">
        <v>25.224960876369327</v>
      </c>
      <c r="CS73" s="26">
        <v>22.672143974960875</v>
      </c>
      <c r="CT73" s="26">
        <v>25</v>
      </c>
      <c r="CU73" s="26">
        <v>27.670187793427232</v>
      </c>
      <c r="CV73" s="26">
        <v>30.330594679186227</v>
      </c>
      <c r="CW73" s="26">
        <v>30.712050078247263</v>
      </c>
      <c r="CX73" s="26">
        <v>33.157276995305168</v>
      </c>
      <c r="CY73" s="26">
        <v>32.159624413145536</v>
      </c>
      <c r="CZ73" s="26">
        <v>39.250782472613459</v>
      </c>
      <c r="DA73" s="26">
        <v>38.106416275430362</v>
      </c>
      <c r="DB73" s="26">
        <v>31.748826291079812</v>
      </c>
      <c r="DC73" s="26">
        <v>30.1056338028169</v>
      </c>
      <c r="DD73" s="26">
        <v>31.13262910798122</v>
      </c>
      <c r="DE73" s="26">
        <v>34.340766823161189</v>
      </c>
      <c r="DF73" s="26">
        <v>36.394757433489829</v>
      </c>
      <c r="DG73" s="26">
        <v>41.118935837245694</v>
      </c>
      <c r="DH73" s="26">
        <v>35.856807511737088</v>
      </c>
      <c r="DI73" s="26">
        <v>37.72496087636933</v>
      </c>
      <c r="DJ73" s="26">
        <v>43.143583724569638</v>
      </c>
      <c r="DK73" s="26">
        <v>45.422535211267608</v>
      </c>
      <c r="DL73" s="26">
        <v>49.77503912363067</v>
      </c>
      <c r="DM73" s="26">
        <v>47.828638497652584</v>
      </c>
      <c r="DN73" s="26">
        <v>52.210485133020342</v>
      </c>
      <c r="DO73" s="26">
        <v>59.722222222222221</v>
      </c>
      <c r="DP73" s="26">
        <v>62.881455399061032</v>
      </c>
      <c r="DQ73" s="26">
        <v>63.409624413145536</v>
      </c>
      <c r="DR73" s="26">
        <v>72.065727699530512</v>
      </c>
      <c r="DS73" s="26">
        <v>59.604851330203445</v>
      </c>
      <c r="DT73" s="26">
        <v>55.330594679186227</v>
      </c>
      <c r="DU73" s="26">
        <v>48.395931142410014</v>
      </c>
      <c r="DV73" s="26">
        <v>57.619327073552427</v>
      </c>
      <c r="DW73" s="26">
        <v>61.013302034428797</v>
      </c>
      <c r="DX73" s="26">
        <v>63.908450704225352</v>
      </c>
      <c r="DY73" s="26">
        <v>65.052816901408448</v>
      </c>
      <c r="DZ73" s="26">
        <v>70.187793427230048</v>
      </c>
      <c r="EA73" s="26">
        <v>70.197574334898277</v>
      </c>
      <c r="EB73" s="26">
        <v>70.354068857589979</v>
      </c>
      <c r="EC73" s="26">
        <v>71.566901408450704</v>
      </c>
      <c r="ED73" s="26">
        <v>65.620109546165878</v>
      </c>
      <c r="EE73" s="26">
        <v>66.197183098591552</v>
      </c>
      <c r="EF73" s="26">
        <v>74.462050078247259</v>
      </c>
      <c r="EG73" s="26">
        <v>76.604068857589979</v>
      </c>
      <c r="EH73" s="26">
        <v>84.145148669796555</v>
      </c>
      <c r="EI73" s="26">
        <v>90.01369327073553</v>
      </c>
      <c r="EJ73" s="26">
        <v>93.065336463223787</v>
      </c>
      <c r="EK73" s="26">
        <v>96.381064162754299</v>
      </c>
      <c r="EL73" s="26">
        <v>100</v>
      </c>
      <c r="EM73" s="26">
        <v>107.73669796557121</v>
      </c>
      <c r="EN73" s="26">
        <v>109.22339593114241</v>
      </c>
      <c r="EO73" s="26">
        <v>114.78873239436619</v>
      </c>
      <c r="EP73" s="26">
        <v>122.14397496087636</v>
      </c>
      <c r="EQ73" s="26">
        <v>123.17097026604068</v>
      </c>
      <c r="ER73" s="26">
        <v>125.26408450704226</v>
      </c>
      <c r="ES73" s="26">
        <v>126.48669796557121</v>
      </c>
      <c r="ET73" s="26">
        <v>130.00782472613457</v>
      </c>
      <c r="EU73" s="26">
        <v>118.5935054773083</v>
      </c>
      <c r="EV73" s="26">
        <v>122.78951486697966</v>
      </c>
      <c r="EW73" s="26">
        <v>126.29107981220658</v>
      </c>
      <c r="EX73" s="26">
        <v>123.47417840375587</v>
      </c>
      <c r="EY73" s="26">
        <v>124.08059467918623</v>
      </c>
      <c r="EZ73" s="26">
        <v>126.56494522691706</v>
      </c>
      <c r="FA73" s="26">
        <v>128.01251956181534</v>
      </c>
      <c r="FB73" s="26">
        <v>132.3943661971831</v>
      </c>
      <c r="FC73" s="26">
        <v>126.90727699530517</v>
      </c>
      <c r="FD73" s="26">
        <v>128.92214397496087</v>
      </c>
      <c r="FE73" s="26">
        <v>136.77621283255087</v>
      </c>
      <c r="FF73" s="26">
        <v>143.17292644757433</v>
      </c>
      <c r="FG73" s="26">
        <v>141.8035993740219</v>
      </c>
      <c r="FH73" s="26">
        <v>136.85446009389671</v>
      </c>
      <c r="FI73" s="26">
        <v>137.89123630672927</v>
      </c>
      <c r="FJ73" s="26">
        <v>142.22417840375587</v>
      </c>
      <c r="FK73" s="26">
        <v>150.68466353677621</v>
      </c>
      <c r="FL73" s="26">
        <v>156.74882629107981</v>
      </c>
      <c r="FM73" s="26">
        <v>158.49960876369326</v>
      </c>
      <c r="FN73" s="26">
        <v>166.84272300469485</v>
      </c>
      <c r="FO73" s="26">
        <v>177.1322378716745</v>
      </c>
      <c r="FP73" s="26">
        <v>187.84233176838811</v>
      </c>
      <c r="FQ73" s="26">
        <v>191.46126760563379</v>
      </c>
      <c r="FR73" s="26">
        <v>173.35680751173709</v>
      </c>
      <c r="FS73" s="26">
        <v>163.22378716744913</v>
      </c>
      <c r="FT73" s="26">
        <v>161.43388106416276</v>
      </c>
      <c r="FU73" s="26">
        <v>163.79107981220656</v>
      </c>
      <c r="FV73" s="26">
        <v>178.31572769953053</v>
      </c>
      <c r="FW73" s="26">
        <v>192.44913928012519</v>
      </c>
      <c r="FX73" s="26">
        <v>192.44913928012519</v>
      </c>
      <c r="FY73" s="26">
        <v>194.93348982785602</v>
      </c>
      <c r="FZ73" s="26">
        <v>196.64514866979655</v>
      </c>
      <c r="GA73" s="26">
        <v>202.33763693270737</v>
      </c>
      <c r="GB73" s="26">
        <v>217.31220657276995</v>
      </c>
      <c r="GC73" s="26">
        <v>224.05125195618155</v>
      </c>
      <c r="GD73" s="26">
        <v>236.36541471048514</v>
      </c>
      <c r="GE73" s="26">
        <v>231.64123630672927</v>
      </c>
      <c r="GF73" s="26">
        <v>243.22183098591549</v>
      </c>
      <c r="GG73" s="26">
        <v>255.39906103286384</v>
      </c>
      <c r="GH73" s="26">
        <v>267.14593114241001</v>
      </c>
      <c r="GI73" s="26">
        <v>259.66353677621282</v>
      </c>
      <c r="GJ73" s="26">
        <v>256.28912363067292</v>
      </c>
      <c r="GK73" s="26">
        <v>247.6134585289515</v>
      </c>
      <c r="GL73" s="26">
        <v>220.37363067292645</v>
      </c>
      <c r="GM73" s="26">
        <v>225.22496087636932</v>
      </c>
      <c r="GN73" s="26">
        <v>251.79968701095461</v>
      </c>
      <c r="GO73" s="26">
        <v>268.41744913928011</v>
      </c>
      <c r="GP73" s="26">
        <v>287.20657276995303</v>
      </c>
      <c r="GQ73" s="26">
        <v>309.03755868544602</v>
      </c>
      <c r="GR73" s="26">
        <v>336.5414710485133</v>
      </c>
    </row>
    <row r="74" spans="1:200">
      <c r="A74" s="2" t="s">
        <v>4</v>
      </c>
      <c r="B74" s="17" t="e">
        <v>#N/A</v>
      </c>
      <c r="C74" s="17" t="e">
        <v>#N/A</v>
      </c>
      <c r="D74" s="17" t="e">
        <v>#N/A</v>
      </c>
      <c r="E74" s="17" t="e">
        <v>#N/A</v>
      </c>
      <c r="F74" s="26" t="e">
        <v>#N/A</v>
      </c>
      <c r="G74" s="26" t="e">
        <v>#N/A</v>
      </c>
      <c r="H74" s="26" t="e">
        <v>#N/A</v>
      </c>
      <c r="I74" s="26" t="e">
        <v>#N/A</v>
      </c>
      <c r="J74" s="26" t="e">
        <v>#N/A</v>
      </c>
      <c r="K74" s="26" t="e">
        <v>#N/A</v>
      </c>
      <c r="L74" s="26">
        <v>0.88289589854723494</v>
      </c>
      <c r="M74" s="26" t="e">
        <v>#N/A</v>
      </c>
      <c r="N74" s="26" t="e">
        <v>#N/A</v>
      </c>
      <c r="O74" s="26" t="e">
        <v>#N/A</v>
      </c>
      <c r="P74" s="26" t="e">
        <v>#N/A</v>
      </c>
      <c r="Q74" s="26" t="e">
        <v>#N/A</v>
      </c>
      <c r="R74" s="26" t="e">
        <v>#N/A</v>
      </c>
      <c r="S74" s="26" t="e">
        <v>#N/A</v>
      </c>
      <c r="T74" s="26" t="e">
        <v>#N/A</v>
      </c>
      <c r="U74" s="26" t="e">
        <v>#N/A</v>
      </c>
      <c r="V74" s="26" t="e">
        <v>#N/A</v>
      </c>
      <c r="W74" s="26" t="e">
        <v>#N/A</v>
      </c>
      <c r="X74" s="26" t="e">
        <v>#N/A</v>
      </c>
      <c r="Y74" s="26" t="e">
        <v>#N/A</v>
      </c>
      <c r="Z74" s="26" t="e">
        <v>#N/A</v>
      </c>
      <c r="AA74" s="26" t="e">
        <v>#N/A</v>
      </c>
      <c r="AB74" s="26" t="e">
        <v>#N/A</v>
      </c>
      <c r="AC74" s="26" t="e">
        <v>#N/A</v>
      </c>
      <c r="AD74" s="26" t="e">
        <v>#N/A</v>
      </c>
      <c r="AE74" s="26" t="e">
        <v>#N/A</v>
      </c>
      <c r="AF74" s="26" t="e">
        <v>#N/A</v>
      </c>
      <c r="AG74" s="26" t="e">
        <v>#N/A</v>
      </c>
      <c r="AH74" s="26" t="e">
        <v>#N/A</v>
      </c>
      <c r="AI74" s="26" t="e">
        <v>#N/A</v>
      </c>
      <c r="AJ74" s="26" t="e">
        <v>#N/A</v>
      </c>
      <c r="AK74" s="26" t="e">
        <v>#N/A</v>
      </c>
      <c r="AL74" s="26" t="e">
        <v>#N/A</v>
      </c>
      <c r="AM74" s="26" t="e">
        <v>#N/A</v>
      </c>
      <c r="AN74" s="26" t="e">
        <v>#N/A</v>
      </c>
      <c r="AO74" s="26" t="e">
        <v>#N/A</v>
      </c>
      <c r="AP74" s="26" t="e">
        <v>#N/A</v>
      </c>
      <c r="AQ74" s="26" t="e">
        <v>#N/A</v>
      </c>
      <c r="AR74" s="26" t="e">
        <v>#N/A</v>
      </c>
      <c r="AS74" s="26" t="e">
        <v>#N/A</v>
      </c>
      <c r="AT74" s="26" t="e">
        <v>#N/A</v>
      </c>
      <c r="AU74" s="26" t="e">
        <v>#N/A</v>
      </c>
      <c r="AV74" s="26" t="e">
        <v>#N/A</v>
      </c>
      <c r="AW74" s="26" t="e">
        <v>#N/A</v>
      </c>
      <c r="AX74" s="26" t="e">
        <v>#N/A</v>
      </c>
      <c r="AY74" s="26" t="e">
        <v>#N/A</v>
      </c>
      <c r="AZ74" s="26" t="e">
        <v>#N/A</v>
      </c>
      <c r="BA74" s="26" t="e">
        <v>#N/A</v>
      </c>
      <c r="BB74" s="26" t="e">
        <v>#N/A</v>
      </c>
      <c r="BC74" s="26" t="e">
        <v>#N/A</v>
      </c>
      <c r="BD74" s="26" t="e">
        <v>#N/A</v>
      </c>
      <c r="BE74" s="26" t="e">
        <v>#N/A</v>
      </c>
      <c r="BF74" s="26" t="e">
        <v>#N/A</v>
      </c>
      <c r="BG74" s="26" t="e">
        <v>#N/A</v>
      </c>
      <c r="BH74" s="26" t="e">
        <v>#N/A</v>
      </c>
      <c r="BI74" s="26" t="e">
        <v>#N/A</v>
      </c>
      <c r="BJ74" s="26">
        <v>2.5175910319180246</v>
      </c>
      <c r="BK74" s="26" t="e">
        <v>#N/A</v>
      </c>
      <c r="BL74" s="26" t="e">
        <v>#N/A</v>
      </c>
      <c r="BM74" s="26" t="e">
        <v>#N/A</v>
      </c>
      <c r="BN74" s="26" t="e">
        <v>#N/A</v>
      </c>
      <c r="BO74" s="26" t="e">
        <v>#N/A</v>
      </c>
      <c r="BP74" s="26" t="e">
        <v>#N/A</v>
      </c>
      <c r="BQ74" s="26" t="e">
        <v>#N/A</v>
      </c>
      <c r="BR74" s="26" t="e">
        <v>#N/A</v>
      </c>
      <c r="BS74" s="26" t="e">
        <v>#N/A</v>
      </c>
      <c r="BT74" s="26" t="e">
        <v>#N/A</v>
      </c>
      <c r="BU74" s="26" t="e">
        <v>#N/A</v>
      </c>
      <c r="BV74" s="26" t="e">
        <v>#N/A</v>
      </c>
      <c r="BW74" s="26" t="e">
        <v>#N/A</v>
      </c>
      <c r="BX74" s="26" t="e">
        <v>#N/A</v>
      </c>
      <c r="BY74" s="26" t="e">
        <v>#N/A</v>
      </c>
      <c r="BZ74" s="26" t="e">
        <v>#N/A</v>
      </c>
      <c r="CA74" s="26" t="e">
        <v>#N/A</v>
      </c>
      <c r="CB74" s="26" t="e">
        <v>#N/A</v>
      </c>
      <c r="CC74" s="26" t="e">
        <v>#N/A</v>
      </c>
      <c r="CD74" s="26" t="e">
        <v>#N/A</v>
      </c>
      <c r="CE74" s="26" t="e">
        <v>#N/A</v>
      </c>
      <c r="CF74" s="26" t="e">
        <v>#N/A</v>
      </c>
      <c r="CG74" s="26" t="e">
        <v>#N/A</v>
      </c>
      <c r="CH74" s="26" t="e">
        <v>#N/A</v>
      </c>
      <c r="CI74" s="26" t="e">
        <v>#N/A</v>
      </c>
      <c r="CJ74" s="26" t="e">
        <v>#N/A</v>
      </c>
      <c r="CK74" s="26" t="e">
        <v>#N/A</v>
      </c>
      <c r="CL74" s="26" t="e">
        <v>#N/A</v>
      </c>
      <c r="CM74" s="26" t="e">
        <v>#N/A</v>
      </c>
      <c r="CN74" s="26">
        <v>5.5848518290106419</v>
      </c>
      <c r="CO74" s="26">
        <v>5.4914880446350836</v>
      </c>
      <c r="CP74" s="26">
        <v>5.9752822000357027</v>
      </c>
      <c r="CQ74" s="26">
        <v>6.4590763554363191</v>
      </c>
      <c r="CR74" s="26">
        <v>6.3062992537308613</v>
      </c>
      <c r="CS74" s="26">
        <v>6.2299107028781329</v>
      </c>
      <c r="CT74" s="26">
        <v>5.814017481568829</v>
      </c>
      <c r="CU74" s="26">
        <v>5.814017481568829</v>
      </c>
      <c r="CV74" s="26">
        <v>6.2129354693553038</v>
      </c>
      <c r="CW74" s="26">
        <v>6.4336135051520777</v>
      </c>
      <c r="CX74" s="26">
        <v>6.6458039241874358</v>
      </c>
      <c r="CY74" s="26">
        <v>7.10413522930381</v>
      </c>
      <c r="CZ74" s="26">
        <v>7.3502761153848262</v>
      </c>
      <c r="DA74" s="26">
        <v>8.4876167614143494</v>
      </c>
      <c r="DB74" s="26">
        <v>7.4181770494761414</v>
      </c>
      <c r="DC74" s="26">
        <v>7.6473427020343276</v>
      </c>
      <c r="DD74" s="26">
        <v>7.2144742472021965</v>
      </c>
      <c r="DE74" s="26">
        <v>8.419715827323035</v>
      </c>
      <c r="DF74" s="26">
        <v>8.368790126754547</v>
      </c>
      <c r="DG74" s="26">
        <v>7.8170950372626153</v>
      </c>
      <c r="DH74" s="26">
        <v>9.3873041381242697</v>
      </c>
      <c r="DI74" s="26">
        <v>9.7692468923879172</v>
      </c>
      <c r="DJ74" s="26">
        <v>10.040850628753175</v>
      </c>
      <c r="DK74" s="26">
        <v>11.585596879330588</v>
      </c>
      <c r="DL74" s="26">
        <v>13.418922099796086</v>
      </c>
      <c r="DM74" s="26">
        <v>17.340201043569518</v>
      </c>
      <c r="DN74" s="26">
        <v>20.972901017454856</v>
      </c>
      <c r="DO74" s="26">
        <v>23.527673662640577</v>
      </c>
      <c r="DP74" s="26">
        <v>26.345562427430139</v>
      </c>
      <c r="DQ74" s="26">
        <v>29.876411000178507</v>
      </c>
      <c r="DR74" s="26">
        <v>30.411130856147615</v>
      </c>
      <c r="DS74" s="26">
        <v>24.580138141055954</v>
      </c>
      <c r="DT74" s="26">
        <v>23.544648896163405</v>
      </c>
      <c r="DU74" s="26">
        <v>25.759916870892546</v>
      </c>
      <c r="DV74" s="26">
        <v>27.491390690221074</v>
      </c>
      <c r="DW74" s="26">
        <v>29.485980629153449</v>
      </c>
      <c r="DX74" s="26">
        <v>32.388745561557158</v>
      </c>
      <c r="DY74" s="26">
        <v>37.158786181472024</v>
      </c>
      <c r="DZ74" s="26">
        <v>40.17189013177412</v>
      </c>
      <c r="EA74" s="26">
        <v>42.60783614230003</v>
      </c>
      <c r="EB74" s="26">
        <v>40.952750873824236</v>
      </c>
      <c r="EC74" s="26">
        <v>40.282229149672503</v>
      </c>
      <c r="ED74" s="26">
        <v>35.223609559869544</v>
      </c>
      <c r="EE74" s="26">
        <v>38.448903929206999</v>
      </c>
      <c r="EF74" s="26">
        <v>47.428802462783381</v>
      </c>
      <c r="EG74" s="26">
        <v>57.647893043526274</v>
      </c>
      <c r="EH74" s="26">
        <v>69.174076605526949</v>
      </c>
      <c r="EI74" s="26">
        <v>82.73728819026708</v>
      </c>
      <c r="EJ74" s="26">
        <v>92.107617094868516</v>
      </c>
      <c r="EK74" s="26">
        <v>97.743394624447632</v>
      </c>
      <c r="EL74" s="26">
        <v>100</v>
      </c>
      <c r="EM74" s="26">
        <v>106.96150038793911</v>
      </c>
      <c r="EN74" s="26">
        <v>116.30681970195575</v>
      </c>
      <c r="EO74" s="26">
        <v>120.78818524761216</v>
      </c>
      <c r="EP74" s="26">
        <v>133.29052625946437</v>
      </c>
      <c r="EQ74" s="26">
        <v>144.44979532867805</v>
      </c>
      <c r="ER74" s="26">
        <v>156.98691708804881</v>
      </c>
      <c r="ES74" s="26">
        <v>180.36225486261606</v>
      </c>
      <c r="ET74" s="26">
        <v>183.37480268614388</v>
      </c>
      <c r="EU74" s="26">
        <v>194.39227332316665</v>
      </c>
      <c r="EV74" s="26">
        <v>195.01030045214972</v>
      </c>
      <c r="EW74" s="26">
        <v>189.00125745779491</v>
      </c>
      <c r="EX74" s="26">
        <v>197.34596142012467</v>
      </c>
      <c r="EY74" s="26">
        <v>206.36755223800733</v>
      </c>
      <c r="EZ74" s="26">
        <v>223.90239987157878</v>
      </c>
      <c r="FA74" s="26">
        <v>238.75645450410681</v>
      </c>
      <c r="FB74" s="26">
        <v>243.0425127752361</v>
      </c>
      <c r="FC74" s="26">
        <v>257.73604088075552</v>
      </c>
      <c r="FD74" s="26">
        <v>275.34580089359764</v>
      </c>
      <c r="FE74" s="26">
        <v>285.23423495732669</v>
      </c>
      <c r="FF74" s="26">
        <v>307.15948310458305</v>
      </c>
      <c r="FG74" s="26">
        <v>311.67295395564116</v>
      </c>
      <c r="FH74" s="26">
        <v>315.65401182545418</v>
      </c>
      <c r="FI74" s="26">
        <v>338.0795676485539</v>
      </c>
      <c r="FJ74" s="26">
        <v>345.23369986890333</v>
      </c>
      <c r="FK74" s="26">
        <v>355.10608127993152</v>
      </c>
      <c r="FL74" s="26">
        <v>382.52936297723198</v>
      </c>
      <c r="FM74" s="26">
        <v>406.47189448056292</v>
      </c>
      <c r="FN74" s="26">
        <v>416.10616154319501</v>
      </c>
      <c r="FO74" s="26">
        <v>419.38090269417023</v>
      </c>
      <c r="FP74" s="26">
        <v>400.6073253605158</v>
      </c>
      <c r="FQ74" s="26">
        <v>399.3177622602135</v>
      </c>
      <c r="FR74" s="26">
        <v>391.01586537175268</v>
      </c>
      <c r="FS74" s="26">
        <v>376.34106536105094</v>
      </c>
      <c r="FT74" s="26">
        <v>381.68927415255371</v>
      </c>
      <c r="FU74" s="26">
        <v>387.51906252508229</v>
      </c>
      <c r="FV74" s="26">
        <v>407.32000963159163</v>
      </c>
      <c r="FW74" s="26">
        <v>421.9118709366723</v>
      </c>
      <c r="FX74" s="26">
        <v>446.4751050111031</v>
      </c>
      <c r="FY74" s="26">
        <v>408.21093185648931</v>
      </c>
      <c r="FZ74" s="26">
        <v>429.80442518126119</v>
      </c>
      <c r="GA74" s="26">
        <v>474.93378280760896</v>
      </c>
      <c r="GB74" s="26">
        <v>508.17882655108758</v>
      </c>
      <c r="GC74" s="26">
        <v>506.14549054231213</v>
      </c>
      <c r="GD74" s="26">
        <v>487.42007116676029</v>
      </c>
      <c r="GE74" s="26">
        <v>516.17572303823204</v>
      </c>
      <c r="GF74" s="26">
        <v>514.11295716617167</v>
      </c>
      <c r="GG74" s="26">
        <v>548.04558953367041</v>
      </c>
      <c r="GH74" s="26">
        <v>546.94865826577848</v>
      </c>
      <c r="GI74" s="26">
        <v>513.58589506916019</v>
      </c>
      <c r="GJ74" s="26">
        <v>530.01846055060594</v>
      </c>
      <c r="GK74" s="26">
        <v>548.00813334403506</v>
      </c>
      <c r="GL74" s="26">
        <v>499.47828878722208</v>
      </c>
      <c r="GM74" s="26">
        <v>460.51850068223774</v>
      </c>
      <c r="GN74" s="26">
        <v>544.79225191962973</v>
      </c>
      <c r="GO74" s="26">
        <v>600.9096503197153</v>
      </c>
      <c r="GP74" s="26">
        <v>660.39810578698132</v>
      </c>
      <c r="GQ74" s="26">
        <v>714.5490542312117</v>
      </c>
      <c r="GR74" s="26">
        <v>748.84822216871339</v>
      </c>
    </row>
    <row r="75" spans="1:200" s="8" customFormat="1">
      <c r="A75" s="4" t="s">
        <v>60</v>
      </c>
      <c r="B75" s="15" t="e">
        <v>#N/A</v>
      </c>
      <c r="C75" s="15" t="e">
        <v>#N/A</v>
      </c>
      <c r="D75" s="15" t="e">
        <v>#N/A</v>
      </c>
      <c r="E75" s="15" t="e">
        <v>#N/A</v>
      </c>
      <c r="F75" s="9" t="e">
        <v>#N/A</v>
      </c>
      <c r="G75" s="9" t="e">
        <v>#N/A</v>
      </c>
      <c r="H75" s="9" t="e">
        <v>#N/A</v>
      </c>
      <c r="I75" s="9" t="e">
        <v>#N/A</v>
      </c>
      <c r="J75" s="9" t="e">
        <v>#N/A</v>
      </c>
      <c r="K75" s="9" t="e">
        <v>#N/A</v>
      </c>
      <c r="L75" s="9">
        <v>3.1492175694145361</v>
      </c>
      <c r="M75" s="9" t="e">
        <v>#N/A</v>
      </c>
      <c r="N75" s="9" t="e">
        <v>#N/A</v>
      </c>
      <c r="O75" s="9" t="e">
        <v>#N/A</v>
      </c>
      <c r="P75" s="9" t="e">
        <v>#N/A</v>
      </c>
      <c r="Q75" s="9" t="e">
        <v>#N/A</v>
      </c>
      <c r="R75" s="9" t="e">
        <v>#N/A</v>
      </c>
      <c r="S75" s="9" t="e">
        <v>#N/A</v>
      </c>
      <c r="T75" s="9" t="e">
        <v>#N/A</v>
      </c>
      <c r="U75" s="9" t="e">
        <v>#N/A</v>
      </c>
      <c r="V75" s="9" t="e">
        <v>#N/A</v>
      </c>
      <c r="W75" s="9" t="e">
        <v>#N/A</v>
      </c>
      <c r="X75" s="9" t="e">
        <v>#N/A</v>
      </c>
      <c r="Y75" s="9" t="e">
        <v>#N/A</v>
      </c>
      <c r="Z75" s="9" t="e">
        <v>#N/A</v>
      </c>
      <c r="AA75" s="9" t="e">
        <v>#N/A</v>
      </c>
      <c r="AB75" s="9" t="e">
        <v>#N/A</v>
      </c>
      <c r="AC75" s="9" t="e">
        <v>#N/A</v>
      </c>
      <c r="AD75" s="9" t="e">
        <v>#N/A</v>
      </c>
      <c r="AE75" s="9" t="e">
        <v>#N/A</v>
      </c>
      <c r="AF75" s="9" t="e">
        <v>#N/A</v>
      </c>
      <c r="AG75" s="9" t="e">
        <v>#N/A</v>
      </c>
      <c r="AH75" s="9" t="e">
        <v>#N/A</v>
      </c>
      <c r="AI75" s="9" t="e">
        <v>#N/A</v>
      </c>
      <c r="AJ75" s="9" t="e">
        <v>#N/A</v>
      </c>
      <c r="AK75" s="9" t="e">
        <v>#N/A</v>
      </c>
      <c r="AL75" s="9" t="e">
        <v>#N/A</v>
      </c>
      <c r="AM75" s="9" t="e">
        <v>#N/A</v>
      </c>
      <c r="AN75" s="9" t="e">
        <v>#N/A</v>
      </c>
      <c r="AO75" s="9" t="e">
        <v>#N/A</v>
      </c>
      <c r="AP75" s="9" t="e">
        <v>#N/A</v>
      </c>
      <c r="AQ75" s="9" t="e">
        <v>#N/A</v>
      </c>
      <c r="AR75" s="9" t="e">
        <v>#N/A</v>
      </c>
      <c r="AS75" s="9" t="e">
        <v>#N/A</v>
      </c>
      <c r="AT75" s="9" t="e">
        <v>#N/A</v>
      </c>
      <c r="AU75" s="9" t="e">
        <v>#N/A</v>
      </c>
      <c r="AV75" s="9" t="e">
        <v>#N/A</v>
      </c>
      <c r="AW75" s="9" t="e">
        <v>#N/A</v>
      </c>
      <c r="AX75" s="9" t="e">
        <v>#N/A</v>
      </c>
      <c r="AY75" s="9" t="e">
        <v>#N/A</v>
      </c>
      <c r="AZ75" s="9" t="e">
        <v>#N/A</v>
      </c>
      <c r="BA75" s="9" t="e">
        <v>#N/A</v>
      </c>
      <c r="BB75" s="9" t="e">
        <v>#N/A</v>
      </c>
      <c r="BC75" s="9" t="e">
        <v>#N/A</v>
      </c>
      <c r="BD75" s="9" t="e">
        <v>#N/A</v>
      </c>
      <c r="BE75" s="9" t="e">
        <v>#N/A</v>
      </c>
      <c r="BF75" s="9" t="e">
        <v>#N/A</v>
      </c>
      <c r="BG75" s="9" t="e">
        <v>#N/A</v>
      </c>
      <c r="BH75" s="9" t="e">
        <v>#N/A</v>
      </c>
      <c r="BI75" s="9" t="e">
        <v>#N/A</v>
      </c>
      <c r="BJ75" s="9">
        <v>6.2197892650493865</v>
      </c>
      <c r="BK75" s="9" t="e">
        <v>#N/A</v>
      </c>
      <c r="BL75" s="9" t="e">
        <v>#N/A</v>
      </c>
      <c r="BM75" s="9" t="e">
        <v>#N/A</v>
      </c>
      <c r="BN75" s="9" t="e">
        <v>#N/A</v>
      </c>
      <c r="BO75" s="9" t="e">
        <v>#N/A</v>
      </c>
      <c r="BP75" s="9" t="e">
        <v>#N/A</v>
      </c>
      <c r="BQ75" s="9" t="e">
        <v>#N/A</v>
      </c>
      <c r="BR75" s="9" t="e">
        <v>#N/A</v>
      </c>
      <c r="BS75" s="9" t="e">
        <v>#N/A</v>
      </c>
      <c r="BT75" s="9" t="e">
        <v>#N/A</v>
      </c>
      <c r="BU75" s="9" t="e">
        <v>#N/A</v>
      </c>
      <c r="BV75" s="9" t="e">
        <v>#N/A</v>
      </c>
      <c r="BW75" s="9" t="e">
        <v>#N/A</v>
      </c>
      <c r="BX75" s="9" t="e">
        <v>#N/A</v>
      </c>
      <c r="BY75" s="9" t="e">
        <v>#N/A</v>
      </c>
      <c r="BZ75" s="9" t="e">
        <v>#N/A</v>
      </c>
      <c r="CA75" s="9" t="e">
        <v>#N/A</v>
      </c>
      <c r="CB75" s="9" t="e">
        <v>#N/A</v>
      </c>
      <c r="CC75" s="9" t="e">
        <v>#N/A</v>
      </c>
      <c r="CD75" s="9" t="e">
        <v>#N/A</v>
      </c>
      <c r="CE75" s="9" t="e">
        <v>#N/A</v>
      </c>
      <c r="CF75" s="9" t="e">
        <v>#N/A</v>
      </c>
      <c r="CG75" s="9" t="e">
        <v>#N/A</v>
      </c>
      <c r="CH75" s="9" t="e">
        <v>#N/A</v>
      </c>
      <c r="CI75" s="9" t="e">
        <v>#N/A</v>
      </c>
      <c r="CJ75" s="9" t="e">
        <v>#N/A</v>
      </c>
      <c r="CK75" s="9" t="e">
        <v>#N/A</v>
      </c>
      <c r="CL75" s="9" t="e">
        <v>#N/A</v>
      </c>
      <c r="CM75" s="9" t="e">
        <v>#N/A</v>
      </c>
      <c r="CN75" s="9">
        <v>17.116064881708979</v>
      </c>
      <c r="CO75" s="9">
        <v>18.397599176946251</v>
      </c>
      <c r="CP75" s="9">
        <v>18.209269636597039</v>
      </c>
      <c r="CQ75" s="9">
        <v>19.488074437702306</v>
      </c>
      <c r="CR75" s="9">
        <v>20.360006071263733</v>
      </c>
      <c r="CS75" s="9">
        <v>21.766339961750933</v>
      </c>
      <c r="CT75" s="9">
        <v>22.70316754277566</v>
      </c>
      <c r="CU75" s="9">
        <v>23.492093583222839</v>
      </c>
      <c r="CV75" s="9">
        <v>24.436166507371226</v>
      </c>
      <c r="CW75" s="9">
        <v>25.462459252482915</v>
      </c>
      <c r="CX75" s="9">
        <v>26.545680037999734</v>
      </c>
      <c r="CY75" s="9">
        <v>27.313875654638455</v>
      </c>
      <c r="CZ75" s="9">
        <v>28.376622136050678</v>
      </c>
      <c r="DA75" s="9">
        <v>28.849191937683472</v>
      </c>
      <c r="DB75" s="9">
        <v>27.135627140198526</v>
      </c>
      <c r="DC75" s="9">
        <v>27.461789376045772</v>
      </c>
      <c r="DD75" s="9">
        <v>28.310042124424911</v>
      </c>
      <c r="DE75" s="9">
        <v>28.673793190486773</v>
      </c>
      <c r="DF75" s="9">
        <v>29.900983486635475</v>
      </c>
      <c r="DG75" s="9">
        <v>30.787412558892381</v>
      </c>
      <c r="DH75" s="9">
        <v>32.518065363962961</v>
      </c>
      <c r="DI75" s="9">
        <v>32.776827286281559</v>
      </c>
      <c r="DJ75" s="9">
        <v>34.668113766685245</v>
      </c>
      <c r="DK75" s="9">
        <v>37.418053772782258</v>
      </c>
      <c r="DL75" s="9">
        <v>38.909810123611727</v>
      </c>
      <c r="DM75" s="9">
        <v>40.015732548121832</v>
      </c>
      <c r="DN75" s="9">
        <v>41.937864470600765</v>
      </c>
      <c r="DO75" s="9">
        <v>43.74988680399337</v>
      </c>
      <c r="DP75" s="9">
        <v>47.171640590576523</v>
      </c>
      <c r="DQ75" s="9">
        <v>48.462102375775636</v>
      </c>
      <c r="DR75" s="9">
        <v>46.007223669597686</v>
      </c>
      <c r="DS75" s="9">
        <v>43.16792298686277</v>
      </c>
      <c r="DT75" s="9">
        <v>41.315055197234479</v>
      </c>
      <c r="DU75" s="9">
        <v>44.466679454272452</v>
      </c>
      <c r="DV75" s="9">
        <v>48.212936401246175</v>
      </c>
      <c r="DW75" s="9">
        <v>50.92715609656041</v>
      </c>
      <c r="DX75" s="9">
        <v>53.809760086234839</v>
      </c>
      <c r="DY75" s="9">
        <v>56.783287897341708</v>
      </c>
      <c r="DZ75" s="9">
        <v>58.423377269775436</v>
      </c>
      <c r="EA75" s="9">
        <v>60.33896788818214</v>
      </c>
      <c r="EB75" s="9">
        <v>61.074825283321829</v>
      </c>
      <c r="EC75" s="9">
        <v>63.809541912149328</v>
      </c>
      <c r="ED75" s="9">
        <v>63.695381696551074</v>
      </c>
      <c r="EE75" s="9">
        <v>66.662810837887193</v>
      </c>
      <c r="EF75" s="9">
        <v>72.242238796588609</v>
      </c>
      <c r="EG75" s="9">
        <v>74.475105019594423</v>
      </c>
      <c r="EH75" s="9">
        <v>81.568579414024214</v>
      </c>
      <c r="EI75" s="9">
        <v>86.395872844341582</v>
      </c>
      <c r="EJ75" s="9">
        <v>92.188913366771345</v>
      </c>
      <c r="EK75" s="9">
        <v>95.434434711831244</v>
      </c>
      <c r="EL75" s="9">
        <v>100</v>
      </c>
      <c r="EM75" s="9">
        <v>105.44803478981477</v>
      </c>
      <c r="EN75" s="9">
        <v>108.74420608548502</v>
      </c>
      <c r="EO75" s="9">
        <v>113.41528178480091</v>
      </c>
      <c r="EP75" s="9">
        <v>120.54081301267904</v>
      </c>
      <c r="EQ75" s="9">
        <v>128.95220533765524</v>
      </c>
      <c r="ER75" s="9">
        <v>134.12442524706813</v>
      </c>
      <c r="ES75" s="9">
        <v>144.46031995039016</v>
      </c>
      <c r="ET75" s="9">
        <v>152.36358489734772</v>
      </c>
      <c r="EU75" s="9">
        <v>155.67016517306331</v>
      </c>
      <c r="EV75" s="9">
        <v>166.56168402377656</v>
      </c>
      <c r="EW75" s="9">
        <v>174.93003220720493</v>
      </c>
      <c r="EX75" s="9">
        <v>181.63503666271905</v>
      </c>
      <c r="EY75" s="9">
        <v>186.59786859888177</v>
      </c>
      <c r="EZ75" s="9">
        <v>199.87860209918495</v>
      </c>
      <c r="FA75" s="9">
        <v>210.04599593227317</v>
      </c>
      <c r="FB75" s="9">
        <v>220.3479045734465</v>
      </c>
      <c r="FC75" s="9">
        <v>229.84900141184374</v>
      </c>
      <c r="FD75" s="9">
        <v>244.21592825736212</v>
      </c>
      <c r="FE75" s="9">
        <v>260.51726137592715</v>
      </c>
      <c r="FF75" s="9">
        <v>279.35745847873625</v>
      </c>
      <c r="FG75" s="9">
        <v>296.22433330666911</v>
      </c>
      <c r="FH75" s="9">
        <v>315.40072559372328</v>
      </c>
      <c r="FI75" s="9">
        <v>341.1935651829595</v>
      </c>
      <c r="FJ75" s="9">
        <v>361.78651276212162</v>
      </c>
      <c r="FK75" s="9">
        <v>373.67835396845027</v>
      </c>
      <c r="FL75" s="9">
        <v>394.29069381526296</v>
      </c>
      <c r="FM75" s="9">
        <v>412.52211009697976</v>
      </c>
      <c r="FN75" s="9">
        <v>429.66124454704902</v>
      </c>
      <c r="FO75" s="9">
        <v>458.96823725832087</v>
      </c>
      <c r="FP75" s="9">
        <v>485.66981931553687</v>
      </c>
      <c r="FQ75" s="9">
        <v>487.39572631986601</v>
      </c>
      <c r="FR75" s="9">
        <v>481.89258850568689</v>
      </c>
      <c r="FS75" s="9">
        <v>467.75589009022718</v>
      </c>
      <c r="FT75" s="9">
        <v>486.0303837144611</v>
      </c>
      <c r="FU75" s="9">
        <v>501.99087870889559</v>
      </c>
      <c r="FV75" s="9">
        <v>524.20783711126739</v>
      </c>
      <c r="FW75" s="9">
        <v>542.18274794688602</v>
      </c>
      <c r="FX75" s="9">
        <v>545.74166254006855</v>
      </c>
      <c r="FY75" s="9">
        <v>551.19987905862286</v>
      </c>
      <c r="FZ75" s="9">
        <v>552.99803814039103</v>
      </c>
      <c r="GA75" s="9">
        <v>575.21663626922293</v>
      </c>
      <c r="GB75" s="9">
        <v>594.63599858595808</v>
      </c>
      <c r="GC75" s="9">
        <v>616.54695895984526</v>
      </c>
      <c r="GD75" s="9">
        <v>650.20227611191387</v>
      </c>
      <c r="GE75" s="9">
        <v>657.60676687933187</v>
      </c>
      <c r="GF75" s="9">
        <v>680.78755052529459</v>
      </c>
      <c r="GG75" s="9">
        <v>717.61418688383674</v>
      </c>
      <c r="GH75" s="9">
        <v>733.39942193037223</v>
      </c>
      <c r="GI75" s="9">
        <v>733.07146443395538</v>
      </c>
      <c r="GJ75" s="9">
        <v>762.52606608801955</v>
      </c>
      <c r="GK75" s="9">
        <v>766.08893411822748</v>
      </c>
      <c r="GL75" s="9">
        <v>761.24244645336637</v>
      </c>
      <c r="GM75" s="9">
        <v>775.76628158105302</v>
      </c>
      <c r="GN75" s="9">
        <v>825.0115652703405</v>
      </c>
      <c r="GO75" s="9">
        <v>865.42906104149733</v>
      </c>
      <c r="GP75" s="9">
        <v>914.32227055031581</v>
      </c>
      <c r="GQ75" s="9">
        <v>962.69145611878878</v>
      </c>
      <c r="GR75" s="9">
        <v>1002.9761841245326</v>
      </c>
    </row>
    <row r="76" spans="1:200">
      <c r="A76" s="43" t="s">
        <v>59</v>
      </c>
      <c r="B76" s="15"/>
      <c r="C76" s="15"/>
      <c r="D76" s="15"/>
      <c r="E76" s="15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  <c r="EC76" s="26"/>
      <c r="ED76" s="26"/>
      <c r="EE76" s="26"/>
      <c r="EF76" s="26"/>
      <c r="EG76" s="26"/>
      <c r="EH76" s="26"/>
      <c r="EI76" s="26"/>
      <c r="EJ76" s="26"/>
      <c r="EK76" s="26"/>
      <c r="EL76" s="26"/>
      <c r="EM76" s="26"/>
      <c r="EN76" s="26"/>
      <c r="EO76" s="26"/>
      <c r="EP76" s="26"/>
      <c r="EQ76" s="26"/>
      <c r="ER76" s="26"/>
      <c r="ES76" s="26"/>
      <c r="ET76" s="26"/>
      <c r="EU76" s="26"/>
      <c r="EV76" s="26"/>
      <c r="EW76" s="26"/>
      <c r="EX76" s="26"/>
      <c r="EY76" s="26"/>
      <c r="EZ76" s="26"/>
      <c r="FA76" s="26"/>
      <c r="FB76" s="26"/>
      <c r="FC76" s="26"/>
      <c r="FD76" s="26"/>
      <c r="FE76" s="26"/>
      <c r="FF76" s="26"/>
      <c r="FG76" s="26"/>
      <c r="FH76" s="26"/>
      <c r="FI76" s="26"/>
      <c r="FJ76" s="26"/>
      <c r="FK76" s="26"/>
      <c r="FL76" s="26"/>
      <c r="FM76" s="26"/>
      <c r="FN76" s="26"/>
      <c r="FO76" s="26"/>
      <c r="FP76" s="26"/>
      <c r="FQ76" s="26"/>
      <c r="FR76" s="26"/>
      <c r="FS76" s="26"/>
      <c r="FT76" s="26"/>
      <c r="FU76" s="26"/>
      <c r="FV76" s="26"/>
      <c r="FW76" s="26"/>
      <c r="FX76" s="26"/>
      <c r="FY76" s="26"/>
      <c r="FZ76" s="26"/>
      <c r="GA76" s="26"/>
      <c r="GB76" s="26"/>
      <c r="GC76" s="26"/>
      <c r="GD76" s="26"/>
      <c r="GE76" s="26"/>
      <c r="GF76" s="26"/>
      <c r="GG76" s="26"/>
      <c r="GH76" s="26"/>
      <c r="GI76" s="26"/>
      <c r="GJ76" s="26"/>
      <c r="GK76" s="26"/>
      <c r="GL76" s="26"/>
      <c r="GM76" s="26"/>
      <c r="GN76" s="26"/>
      <c r="GO76" s="26"/>
      <c r="GP76" s="26"/>
      <c r="GQ76" s="26"/>
      <c r="GR76" s="26"/>
    </row>
    <row r="77" spans="1:200">
      <c r="A77" s="5" t="s">
        <v>195</v>
      </c>
      <c r="B77" s="17" t="e">
        <v>#N/A</v>
      </c>
      <c r="C77" s="17" t="e">
        <v>#N/A</v>
      </c>
      <c r="D77" s="17" t="e">
        <v>#N/A</v>
      </c>
      <c r="E77" s="17" t="e">
        <v>#N/A</v>
      </c>
      <c r="F77" s="26" t="e">
        <v>#N/A</v>
      </c>
      <c r="G77" s="26" t="e">
        <v>#N/A</v>
      </c>
      <c r="H77" s="26" t="e">
        <v>#N/A</v>
      </c>
      <c r="I77" s="26" t="e">
        <v>#N/A</v>
      </c>
      <c r="J77" s="26" t="e">
        <v>#N/A</v>
      </c>
      <c r="K77" s="26" t="e">
        <v>#N/A</v>
      </c>
      <c r="L77" s="26" t="e">
        <v>#N/A</v>
      </c>
      <c r="M77" s="26" t="e">
        <v>#N/A</v>
      </c>
      <c r="N77" s="26" t="e">
        <v>#N/A</v>
      </c>
      <c r="O77" s="26" t="e">
        <v>#N/A</v>
      </c>
      <c r="P77" s="26" t="e">
        <v>#N/A</v>
      </c>
      <c r="Q77" s="26" t="e">
        <v>#N/A</v>
      </c>
      <c r="R77" s="26" t="e">
        <v>#N/A</v>
      </c>
      <c r="S77" s="26" t="e">
        <v>#N/A</v>
      </c>
      <c r="T77" s="26" t="e">
        <v>#N/A</v>
      </c>
      <c r="U77" s="26" t="e">
        <v>#N/A</v>
      </c>
      <c r="V77" s="26" t="e">
        <v>#N/A</v>
      </c>
      <c r="W77" s="26" t="e">
        <v>#N/A</v>
      </c>
      <c r="X77" s="26" t="e">
        <v>#N/A</v>
      </c>
      <c r="Y77" s="26" t="e">
        <v>#N/A</v>
      </c>
      <c r="Z77" s="26" t="e">
        <v>#N/A</v>
      </c>
      <c r="AA77" s="26" t="e">
        <v>#N/A</v>
      </c>
      <c r="AB77" s="26" t="e">
        <v>#N/A</v>
      </c>
      <c r="AC77" s="26" t="e">
        <v>#N/A</v>
      </c>
      <c r="AD77" s="26" t="e">
        <v>#N/A</v>
      </c>
      <c r="AE77" s="26" t="e">
        <v>#N/A</v>
      </c>
      <c r="AF77" s="26" t="e">
        <v>#N/A</v>
      </c>
      <c r="AG77" s="26" t="e">
        <v>#N/A</v>
      </c>
      <c r="AH77" s="26" t="e">
        <v>#N/A</v>
      </c>
      <c r="AI77" s="26" t="e">
        <v>#N/A</v>
      </c>
      <c r="AJ77" s="26" t="e">
        <v>#N/A</v>
      </c>
      <c r="AK77" s="26" t="e">
        <v>#N/A</v>
      </c>
      <c r="AL77" s="26" t="e">
        <v>#N/A</v>
      </c>
      <c r="AM77" s="26" t="e">
        <v>#N/A</v>
      </c>
      <c r="AN77" s="26" t="e">
        <v>#N/A</v>
      </c>
      <c r="AO77" s="26" t="e">
        <v>#N/A</v>
      </c>
      <c r="AP77" s="26" t="e">
        <v>#N/A</v>
      </c>
      <c r="AQ77" s="26" t="e">
        <v>#N/A</v>
      </c>
      <c r="AR77" s="26" t="e">
        <v>#N/A</v>
      </c>
      <c r="AS77" s="26" t="e">
        <v>#N/A</v>
      </c>
      <c r="AT77" s="26" t="e">
        <v>#N/A</v>
      </c>
      <c r="AU77" s="26" t="e">
        <v>#N/A</v>
      </c>
      <c r="AV77" s="26" t="e">
        <v>#N/A</v>
      </c>
      <c r="AW77" s="26" t="e">
        <v>#N/A</v>
      </c>
      <c r="AX77" s="26" t="e">
        <v>#N/A</v>
      </c>
      <c r="AY77" s="26" t="e">
        <v>#N/A</v>
      </c>
      <c r="AZ77" s="26" t="e">
        <v>#N/A</v>
      </c>
      <c r="BA77" s="26" t="e">
        <v>#N/A</v>
      </c>
      <c r="BB77" s="26" t="e">
        <v>#N/A</v>
      </c>
      <c r="BC77" s="26" t="e">
        <v>#N/A</v>
      </c>
      <c r="BD77" s="26" t="e">
        <v>#N/A</v>
      </c>
      <c r="BE77" s="26" t="e">
        <v>#N/A</v>
      </c>
      <c r="BF77" s="26" t="e">
        <v>#N/A</v>
      </c>
      <c r="BG77" s="26" t="e">
        <v>#N/A</v>
      </c>
      <c r="BH77" s="26" t="e">
        <v>#N/A</v>
      </c>
      <c r="BI77" s="26" t="e">
        <v>#N/A</v>
      </c>
      <c r="BJ77" s="26" t="e">
        <v>#N/A</v>
      </c>
      <c r="BK77" s="26" t="e">
        <v>#N/A</v>
      </c>
      <c r="BL77" s="26" t="e">
        <v>#N/A</v>
      </c>
      <c r="BM77" s="26" t="e">
        <v>#N/A</v>
      </c>
      <c r="BN77" s="26" t="e">
        <v>#N/A</v>
      </c>
      <c r="BO77" s="26" t="e">
        <v>#N/A</v>
      </c>
      <c r="BP77" s="26" t="e">
        <v>#N/A</v>
      </c>
      <c r="BQ77" s="26" t="e">
        <v>#N/A</v>
      </c>
      <c r="BR77" s="26" t="e">
        <v>#N/A</v>
      </c>
      <c r="BS77" s="26" t="e">
        <v>#N/A</v>
      </c>
      <c r="BT77" s="26" t="e">
        <v>#N/A</v>
      </c>
      <c r="BU77" s="26" t="e">
        <v>#N/A</v>
      </c>
      <c r="BV77" s="26" t="e">
        <v>#N/A</v>
      </c>
      <c r="BW77" s="26" t="e">
        <v>#N/A</v>
      </c>
      <c r="BX77" s="26" t="e">
        <v>#N/A</v>
      </c>
      <c r="BY77" s="26" t="e">
        <v>#N/A</v>
      </c>
      <c r="BZ77" s="26" t="e">
        <v>#N/A</v>
      </c>
      <c r="CA77" s="26" t="e">
        <v>#N/A</v>
      </c>
      <c r="CB77" s="26" t="e">
        <v>#N/A</v>
      </c>
      <c r="CC77" s="26" t="e">
        <v>#N/A</v>
      </c>
      <c r="CD77" s="26" t="e">
        <v>#N/A</v>
      </c>
      <c r="CE77" s="26" t="e">
        <v>#N/A</v>
      </c>
      <c r="CF77" s="26" t="e">
        <v>#N/A</v>
      </c>
      <c r="CG77" s="26" t="e">
        <v>#N/A</v>
      </c>
      <c r="CH77" s="26" t="e">
        <v>#N/A</v>
      </c>
      <c r="CI77" s="26" t="e">
        <v>#N/A</v>
      </c>
      <c r="CJ77" s="26" t="e">
        <v>#N/A</v>
      </c>
      <c r="CK77" s="26" t="e">
        <v>#N/A</v>
      </c>
      <c r="CL77" s="26" t="e">
        <v>#N/A</v>
      </c>
      <c r="CM77" s="26" t="e">
        <v>#N/A</v>
      </c>
      <c r="CN77" s="26" t="e">
        <v>#N/A</v>
      </c>
      <c r="CO77" s="26" t="e">
        <v>#N/A</v>
      </c>
      <c r="CP77" s="26" t="e">
        <v>#N/A</v>
      </c>
      <c r="CQ77" s="26" t="e">
        <v>#N/A</v>
      </c>
      <c r="CR77" s="26" t="e">
        <v>#N/A</v>
      </c>
      <c r="CS77" s="26" t="e">
        <v>#N/A</v>
      </c>
      <c r="CT77" s="26" t="e">
        <v>#N/A</v>
      </c>
      <c r="CU77" s="26" t="e">
        <v>#N/A</v>
      </c>
      <c r="CV77" s="26" t="e">
        <v>#N/A</v>
      </c>
      <c r="CW77" s="26" t="e">
        <v>#N/A</v>
      </c>
      <c r="CX77" s="26" t="e">
        <v>#N/A</v>
      </c>
      <c r="CY77" s="26" t="e">
        <v>#N/A</v>
      </c>
      <c r="CZ77" s="26" t="e">
        <v>#N/A</v>
      </c>
      <c r="DA77" s="26" t="e">
        <v>#N/A</v>
      </c>
      <c r="DB77" s="26" t="e">
        <v>#N/A</v>
      </c>
      <c r="DC77" s="26" t="e">
        <v>#N/A</v>
      </c>
      <c r="DD77" s="26" t="e">
        <v>#N/A</v>
      </c>
      <c r="DE77" s="26" t="e">
        <v>#N/A</v>
      </c>
      <c r="DF77" s="26" t="e">
        <v>#N/A</v>
      </c>
      <c r="DG77" s="26" t="e">
        <v>#N/A</v>
      </c>
      <c r="DH77" s="26" t="e">
        <v>#N/A</v>
      </c>
      <c r="DI77" s="26" t="e">
        <v>#N/A</v>
      </c>
      <c r="DJ77" s="26" t="e">
        <v>#N/A</v>
      </c>
      <c r="DK77" s="26" t="e">
        <v>#N/A</v>
      </c>
      <c r="DL77" s="26" t="e">
        <v>#N/A</v>
      </c>
      <c r="DM77" s="26" t="e">
        <v>#N/A</v>
      </c>
      <c r="DN77" s="26" t="e">
        <v>#N/A</v>
      </c>
      <c r="DO77" s="26" t="e">
        <v>#N/A</v>
      </c>
      <c r="DP77" s="26" t="e">
        <v>#N/A</v>
      </c>
      <c r="DQ77" s="26" t="e">
        <v>#N/A</v>
      </c>
      <c r="DR77" s="26" t="e">
        <v>#N/A</v>
      </c>
      <c r="DS77" s="26" t="e">
        <v>#N/A</v>
      </c>
      <c r="DT77" s="26" t="e">
        <v>#N/A</v>
      </c>
      <c r="DU77" s="26" t="e">
        <v>#N/A</v>
      </c>
      <c r="DV77" s="26" t="e">
        <v>#N/A</v>
      </c>
      <c r="DW77" s="26" t="e">
        <v>#N/A</v>
      </c>
      <c r="DX77" s="26" t="e">
        <v>#N/A</v>
      </c>
      <c r="DY77" s="26" t="e">
        <v>#N/A</v>
      </c>
      <c r="DZ77" s="26" t="e">
        <v>#N/A</v>
      </c>
      <c r="EA77" s="26" t="e">
        <v>#N/A</v>
      </c>
      <c r="EB77" s="26" t="e">
        <v>#N/A</v>
      </c>
      <c r="EC77" s="26" t="e">
        <v>#N/A</v>
      </c>
      <c r="ED77" s="26" t="e">
        <v>#N/A</v>
      </c>
      <c r="EE77" s="26" t="e">
        <v>#N/A</v>
      </c>
      <c r="EF77" s="26" t="e">
        <v>#N/A</v>
      </c>
      <c r="EG77" s="26">
        <v>90.713882087022043</v>
      </c>
      <c r="EH77" s="26">
        <v>92.333772838575996</v>
      </c>
      <c r="EI77" s="26">
        <v>93.934827651158415</v>
      </c>
      <c r="EJ77" s="26">
        <v>95.969109060086652</v>
      </c>
      <c r="EK77" s="26">
        <v>97.984554530043326</v>
      </c>
      <c r="EL77" s="26">
        <v>100</v>
      </c>
      <c r="EM77" s="26">
        <v>107.04464117536259</v>
      </c>
      <c r="EN77" s="26">
        <v>110.28442267847052</v>
      </c>
      <c r="EO77" s="26">
        <v>99.84931248822754</v>
      </c>
      <c r="EP77" s="26">
        <v>101.94010171407045</v>
      </c>
      <c r="EQ77" s="26">
        <v>107.32718025993596</v>
      </c>
      <c r="ER77" s="26">
        <v>100.96063288754945</v>
      </c>
      <c r="ES77" s="26">
        <v>97.626671689583731</v>
      </c>
      <c r="ET77" s="26">
        <v>99.943492183085326</v>
      </c>
      <c r="EU77" s="26">
        <v>99.623281220568842</v>
      </c>
      <c r="EV77" s="26">
        <v>103.89903936711245</v>
      </c>
      <c r="EW77" s="26">
        <v>106.06517234884159</v>
      </c>
      <c r="EX77" s="26">
        <v>111.97965718591072</v>
      </c>
      <c r="EY77" s="26">
        <v>119.17498587304577</v>
      </c>
      <c r="EZ77" s="26">
        <v>124.91994725937089</v>
      </c>
      <c r="FA77" s="26">
        <v>131.06046336409869</v>
      </c>
      <c r="FB77" s="26">
        <v>140.53494066679224</v>
      </c>
      <c r="FC77" s="26">
        <v>149.33132416650969</v>
      </c>
      <c r="FD77" s="26">
        <v>162.06441891128273</v>
      </c>
      <c r="FE77" s="26">
        <v>169.31625541533245</v>
      </c>
      <c r="FF77" s="26">
        <v>178.16914673196459</v>
      </c>
      <c r="FG77" s="26">
        <v>184.96892070069694</v>
      </c>
      <c r="FH77" s="26">
        <v>194.40572612544736</v>
      </c>
      <c r="FI77" s="26">
        <v>207.76040685628178</v>
      </c>
      <c r="FJ77" s="26">
        <v>218.45922019212657</v>
      </c>
      <c r="FK77" s="26">
        <v>232.88754944433981</v>
      </c>
      <c r="FL77" s="26">
        <v>247.08984742889433</v>
      </c>
      <c r="FM77" s="26">
        <v>257.48728574119417</v>
      </c>
      <c r="FN77" s="26">
        <v>266.11414579016764</v>
      </c>
      <c r="FO77" s="26">
        <v>266.05763797325295</v>
      </c>
      <c r="FP77" s="26">
        <v>263.60896590695046</v>
      </c>
      <c r="FQ77" s="26">
        <v>266.03880203428139</v>
      </c>
      <c r="FR77" s="26">
        <v>254.43586362780184</v>
      </c>
      <c r="FS77" s="26">
        <v>243.07779242795255</v>
      </c>
      <c r="FT77" s="26">
        <v>245.50762855528347</v>
      </c>
      <c r="FU77" s="26">
        <v>243.79355810887174</v>
      </c>
      <c r="FV77" s="26">
        <v>236.0143153136184</v>
      </c>
      <c r="FW77" s="26">
        <v>242.19250329628932</v>
      </c>
      <c r="FX77" s="26">
        <v>251.4221133923526</v>
      </c>
      <c r="FY77" s="26">
        <v>258.71162177434547</v>
      </c>
      <c r="FZ77" s="26">
        <v>272.10397438312299</v>
      </c>
      <c r="GA77" s="26">
        <v>286.79600678093806</v>
      </c>
      <c r="GB77" s="26">
        <v>291.67451497457148</v>
      </c>
      <c r="GC77" s="26">
        <v>303.917875306084</v>
      </c>
      <c r="GD77" s="26">
        <v>318.51572800904125</v>
      </c>
      <c r="GE77" s="26">
        <v>333.49029949142965</v>
      </c>
      <c r="GF77" s="26">
        <v>348.1634959502731</v>
      </c>
      <c r="GG77" s="26">
        <v>365.56790355999249</v>
      </c>
      <c r="GH77" s="26">
        <v>384.57336598229421</v>
      </c>
      <c r="GI77" s="26">
        <v>386.11791297796196</v>
      </c>
      <c r="GJ77" s="26">
        <v>395.38519495196834</v>
      </c>
      <c r="GK77" s="26">
        <v>402.01544546995666</v>
      </c>
      <c r="GL77" s="26">
        <v>411.81013373516669</v>
      </c>
      <c r="GM77" s="26">
        <v>422.92333772838577</v>
      </c>
      <c r="GN77" s="26">
        <v>440.68562817856468</v>
      </c>
      <c r="GO77" s="26">
        <v>460.08664531926917</v>
      </c>
      <c r="GP77" s="26">
        <v>482.16236579393484</v>
      </c>
      <c r="GQ77" s="26">
        <v>504.35110190242983</v>
      </c>
      <c r="GR77" s="26">
        <v>535.11019024298366</v>
      </c>
    </row>
    <row r="78" spans="1:200">
      <c r="A78" s="5" t="s">
        <v>5</v>
      </c>
      <c r="B78" s="17" t="e">
        <v>#N/A</v>
      </c>
      <c r="C78" s="17" t="e">
        <v>#N/A</v>
      </c>
      <c r="D78" s="17" t="e">
        <v>#N/A</v>
      </c>
      <c r="E78" s="17" t="e">
        <v>#N/A</v>
      </c>
      <c r="F78" s="26" t="e">
        <v>#N/A</v>
      </c>
      <c r="G78" s="26" t="e">
        <v>#N/A</v>
      </c>
      <c r="H78" s="26" t="e">
        <v>#N/A</v>
      </c>
      <c r="I78" s="26" t="e">
        <v>#N/A</v>
      </c>
      <c r="J78" s="26" t="e">
        <v>#N/A</v>
      </c>
      <c r="K78" s="26" t="e">
        <v>#N/A</v>
      </c>
      <c r="L78" s="26" t="e">
        <v>#N/A</v>
      </c>
      <c r="M78" s="26" t="e">
        <v>#N/A</v>
      </c>
      <c r="N78" s="26" t="e">
        <v>#N/A</v>
      </c>
      <c r="O78" s="26" t="e">
        <v>#N/A</v>
      </c>
      <c r="P78" s="26" t="e">
        <v>#N/A</v>
      </c>
      <c r="Q78" s="26" t="e">
        <v>#N/A</v>
      </c>
      <c r="R78" s="26" t="e">
        <v>#N/A</v>
      </c>
      <c r="S78" s="26" t="e">
        <v>#N/A</v>
      </c>
      <c r="T78" s="26" t="e">
        <v>#N/A</v>
      </c>
      <c r="U78" s="26" t="e">
        <v>#N/A</v>
      </c>
      <c r="V78" s="26" t="e">
        <v>#N/A</v>
      </c>
      <c r="W78" s="26" t="e">
        <v>#N/A</v>
      </c>
      <c r="X78" s="26" t="e">
        <v>#N/A</v>
      </c>
      <c r="Y78" s="26" t="e">
        <v>#N/A</v>
      </c>
      <c r="Z78" s="26" t="e">
        <v>#N/A</v>
      </c>
      <c r="AA78" s="26" t="e">
        <v>#N/A</v>
      </c>
      <c r="AB78" s="26" t="e">
        <v>#N/A</v>
      </c>
      <c r="AC78" s="26" t="e">
        <v>#N/A</v>
      </c>
      <c r="AD78" s="26" t="e">
        <v>#N/A</v>
      </c>
      <c r="AE78" s="26" t="e">
        <v>#N/A</v>
      </c>
      <c r="AF78" s="26" t="e">
        <v>#N/A</v>
      </c>
      <c r="AG78" s="26" t="e">
        <v>#N/A</v>
      </c>
      <c r="AH78" s="26" t="e">
        <v>#N/A</v>
      </c>
      <c r="AI78" s="26" t="e">
        <v>#N/A</v>
      </c>
      <c r="AJ78" s="26" t="e">
        <v>#N/A</v>
      </c>
      <c r="AK78" s="26" t="e">
        <v>#N/A</v>
      </c>
      <c r="AL78" s="26" t="e">
        <v>#N/A</v>
      </c>
      <c r="AM78" s="26" t="e">
        <v>#N/A</v>
      </c>
      <c r="AN78" s="26" t="e">
        <v>#N/A</v>
      </c>
      <c r="AO78" s="26" t="e">
        <v>#N/A</v>
      </c>
      <c r="AP78" s="26" t="e">
        <v>#N/A</v>
      </c>
      <c r="AQ78" s="26" t="e">
        <v>#N/A</v>
      </c>
      <c r="AR78" s="26" t="e">
        <v>#N/A</v>
      </c>
      <c r="AS78" s="26" t="e">
        <v>#N/A</v>
      </c>
      <c r="AT78" s="26" t="e">
        <v>#N/A</v>
      </c>
      <c r="AU78" s="26" t="e">
        <v>#N/A</v>
      </c>
      <c r="AV78" s="26" t="e">
        <v>#N/A</v>
      </c>
      <c r="AW78" s="26" t="e">
        <v>#N/A</v>
      </c>
      <c r="AX78" s="26" t="e">
        <v>#N/A</v>
      </c>
      <c r="AY78" s="26" t="e">
        <v>#N/A</v>
      </c>
      <c r="AZ78" s="26" t="e">
        <v>#N/A</v>
      </c>
      <c r="BA78" s="26" t="e">
        <v>#N/A</v>
      </c>
      <c r="BB78" s="26" t="e">
        <v>#N/A</v>
      </c>
      <c r="BC78" s="26" t="e">
        <v>#N/A</v>
      </c>
      <c r="BD78" s="26" t="e">
        <v>#N/A</v>
      </c>
      <c r="BE78" s="26" t="e">
        <v>#N/A</v>
      </c>
      <c r="BF78" s="26" t="e">
        <v>#N/A</v>
      </c>
      <c r="BG78" s="26" t="e">
        <v>#N/A</v>
      </c>
      <c r="BH78" s="26" t="e">
        <v>#N/A</v>
      </c>
      <c r="BI78" s="26" t="e">
        <v>#N/A</v>
      </c>
      <c r="BJ78" s="26" t="e">
        <v>#N/A</v>
      </c>
      <c r="BK78" s="26" t="e">
        <v>#N/A</v>
      </c>
      <c r="BL78" s="26" t="e">
        <v>#N/A</v>
      </c>
      <c r="BM78" s="26" t="e">
        <v>#N/A</v>
      </c>
      <c r="BN78" s="26" t="e">
        <v>#N/A</v>
      </c>
      <c r="BO78" s="26" t="e">
        <v>#N/A</v>
      </c>
      <c r="BP78" s="26" t="e">
        <v>#N/A</v>
      </c>
      <c r="BQ78" s="26" t="e">
        <v>#N/A</v>
      </c>
      <c r="BR78" s="26" t="e">
        <v>#N/A</v>
      </c>
      <c r="BS78" s="26" t="e">
        <v>#N/A</v>
      </c>
      <c r="BT78" s="26" t="e">
        <v>#N/A</v>
      </c>
      <c r="BU78" s="26" t="e">
        <v>#N/A</v>
      </c>
      <c r="BV78" s="26" t="e">
        <v>#N/A</v>
      </c>
      <c r="BW78" s="26" t="e">
        <v>#N/A</v>
      </c>
      <c r="BX78" s="26" t="e">
        <v>#N/A</v>
      </c>
      <c r="BY78" s="26" t="e">
        <v>#N/A</v>
      </c>
      <c r="BZ78" s="26" t="e">
        <v>#N/A</v>
      </c>
      <c r="CA78" s="26" t="e">
        <v>#N/A</v>
      </c>
      <c r="CB78" s="26" t="e">
        <v>#N/A</v>
      </c>
      <c r="CC78" s="26" t="e">
        <v>#N/A</v>
      </c>
      <c r="CD78" s="26" t="e">
        <v>#N/A</v>
      </c>
      <c r="CE78" s="26" t="e">
        <v>#N/A</v>
      </c>
      <c r="CF78" s="26" t="e">
        <v>#N/A</v>
      </c>
      <c r="CG78" s="26" t="e">
        <v>#N/A</v>
      </c>
      <c r="CH78" s="26" t="e">
        <v>#N/A</v>
      </c>
      <c r="CI78" s="26" t="e">
        <v>#N/A</v>
      </c>
      <c r="CJ78" s="26" t="e">
        <v>#N/A</v>
      </c>
      <c r="CK78" s="26" t="e">
        <v>#N/A</v>
      </c>
      <c r="CL78" s="26" t="e">
        <v>#N/A</v>
      </c>
      <c r="CM78" s="26" t="e">
        <v>#N/A</v>
      </c>
      <c r="CN78" s="26" t="e">
        <v>#N/A</v>
      </c>
      <c r="CO78" s="26" t="e">
        <v>#N/A</v>
      </c>
      <c r="CP78" s="26" t="e">
        <v>#N/A</v>
      </c>
      <c r="CQ78" s="26" t="e">
        <v>#N/A</v>
      </c>
      <c r="CR78" s="26" t="e">
        <v>#N/A</v>
      </c>
      <c r="CS78" s="26" t="e">
        <v>#N/A</v>
      </c>
      <c r="CT78" s="26" t="e">
        <v>#N/A</v>
      </c>
      <c r="CU78" s="26" t="e">
        <v>#N/A</v>
      </c>
      <c r="CV78" s="26" t="e">
        <v>#N/A</v>
      </c>
      <c r="CW78" s="26" t="e">
        <v>#N/A</v>
      </c>
      <c r="CX78" s="26" t="e">
        <v>#N/A</v>
      </c>
      <c r="CY78" s="26" t="e">
        <v>#N/A</v>
      </c>
      <c r="CZ78" s="26" t="e">
        <v>#N/A</v>
      </c>
      <c r="DA78" s="26" t="e">
        <v>#N/A</v>
      </c>
      <c r="DB78" s="26" t="e">
        <v>#N/A</v>
      </c>
      <c r="DC78" s="26" t="e">
        <v>#N/A</v>
      </c>
      <c r="DD78" s="26" t="e">
        <v>#N/A</v>
      </c>
      <c r="DE78" s="26" t="e">
        <v>#N/A</v>
      </c>
      <c r="DF78" s="26" t="e">
        <v>#N/A</v>
      </c>
      <c r="DG78" s="26" t="e">
        <v>#N/A</v>
      </c>
      <c r="DH78" s="26">
        <v>40.070505287896594</v>
      </c>
      <c r="DI78" s="26">
        <v>39.247943595769684</v>
      </c>
      <c r="DJ78" s="26">
        <v>42.714453584018798</v>
      </c>
      <c r="DK78" s="26">
        <v>39.48296122209166</v>
      </c>
      <c r="DL78" s="26">
        <v>45.182138660399531</v>
      </c>
      <c r="DM78" s="26">
        <v>45.005875440658052</v>
      </c>
      <c r="DN78" s="26">
        <v>49.764982373678023</v>
      </c>
      <c r="DO78" s="26">
        <v>45.182138660399531</v>
      </c>
      <c r="DP78" s="26">
        <v>47.532314923619275</v>
      </c>
      <c r="DQ78" s="26">
        <v>45.534665099882488</v>
      </c>
      <c r="DR78" s="26">
        <v>47.767332549941244</v>
      </c>
      <c r="DS78" s="26">
        <v>47.17978848413631</v>
      </c>
      <c r="DT78" s="26">
        <v>43.419506462984721</v>
      </c>
      <c r="DU78" s="26">
        <v>51.703877790834312</v>
      </c>
      <c r="DV78" s="26">
        <v>45.593419506462986</v>
      </c>
      <c r="DW78" s="26">
        <v>49.353701527614568</v>
      </c>
      <c r="DX78" s="26">
        <v>52.643948296122211</v>
      </c>
      <c r="DY78" s="26">
        <v>61.398354876615748</v>
      </c>
      <c r="DZ78" s="26">
        <v>65.041128084606342</v>
      </c>
      <c r="EA78" s="26">
        <v>66.92126909518214</v>
      </c>
      <c r="EB78" s="26">
        <v>64.218566392479431</v>
      </c>
      <c r="EC78" s="26">
        <v>71.915393654524095</v>
      </c>
      <c r="ED78" s="26">
        <v>64.453584018801408</v>
      </c>
      <c r="EE78" s="26">
        <v>64.336075205640427</v>
      </c>
      <c r="EF78" s="26">
        <v>58.284371327849591</v>
      </c>
      <c r="EG78" s="26">
        <v>66.392479435957696</v>
      </c>
      <c r="EH78" s="26">
        <v>73.384253819036431</v>
      </c>
      <c r="EI78" s="26">
        <v>87.309048178613395</v>
      </c>
      <c r="EJ78" s="26">
        <v>92.30317273795535</v>
      </c>
      <c r="EK78" s="26">
        <v>96.063454759106932</v>
      </c>
      <c r="EL78" s="26">
        <v>100</v>
      </c>
      <c r="EM78" s="26">
        <v>102.6439482961222</v>
      </c>
      <c r="EN78" s="26">
        <v>115.04112808460634</v>
      </c>
      <c r="EO78" s="26">
        <v>132.54994124559343</v>
      </c>
      <c r="EP78" s="26">
        <v>133.66627497062279</v>
      </c>
      <c r="EQ78" s="26">
        <v>149.1186839012926</v>
      </c>
      <c r="ER78" s="26">
        <v>144.88836662749705</v>
      </c>
      <c r="ES78" s="26">
        <v>157.2267920094007</v>
      </c>
      <c r="ET78" s="26">
        <v>176.67450058754406</v>
      </c>
      <c r="EU78" s="26">
        <v>183.19623971797884</v>
      </c>
      <c r="EV78" s="26">
        <v>199.1186839012926</v>
      </c>
      <c r="EW78" s="26">
        <v>207.40305522914218</v>
      </c>
      <c r="EX78" s="26">
        <v>220.0940070505288</v>
      </c>
      <c r="EY78" s="26">
        <v>238.9541715628672</v>
      </c>
      <c r="EZ78" s="26">
        <v>250.58754406580493</v>
      </c>
      <c r="FA78" s="26">
        <v>273.26674500587546</v>
      </c>
      <c r="FB78" s="26">
        <v>294.53584018801411</v>
      </c>
      <c r="FC78" s="26">
        <v>312.57344300822564</v>
      </c>
      <c r="FD78" s="26">
        <v>336.66274970622794</v>
      </c>
      <c r="FE78" s="26">
        <v>359.04817861339603</v>
      </c>
      <c r="FF78" s="26">
        <v>382.78495887191542</v>
      </c>
      <c r="FG78" s="26">
        <v>408.04935370152759</v>
      </c>
      <c r="FH78" s="26">
        <v>443.94829612220917</v>
      </c>
      <c r="FI78" s="26">
        <v>478.55464159811987</v>
      </c>
      <c r="FJ78" s="26">
        <v>504.28907168037603</v>
      </c>
      <c r="FK78" s="26">
        <v>514.39482961222086</v>
      </c>
      <c r="FL78" s="26">
        <v>542.3619271445358</v>
      </c>
      <c r="FM78" s="26">
        <v>590.77555816686254</v>
      </c>
      <c r="FN78" s="26">
        <v>627.32079905992953</v>
      </c>
      <c r="FO78" s="26">
        <v>658.4606345475911</v>
      </c>
      <c r="FP78" s="26">
        <v>663.33725029377206</v>
      </c>
      <c r="FQ78" s="26">
        <v>648.35487661574621</v>
      </c>
      <c r="FR78" s="26">
        <v>603.17273795534663</v>
      </c>
      <c r="FS78" s="26">
        <v>619.91774383078734</v>
      </c>
      <c r="FT78" s="26">
        <v>668.56639247943599</v>
      </c>
      <c r="FU78" s="26">
        <v>674.20681551116331</v>
      </c>
      <c r="FV78" s="26">
        <v>711.33960047003529</v>
      </c>
      <c r="FW78" s="26">
        <v>745.18213866039957</v>
      </c>
      <c r="FX78" s="26">
        <v>770.50528789659222</v>
      </c>
      <c r="FY78" s="26">
        <v>814.74735605170383</v>
      </c>
      <c r="FZ78" s="26">
        <v>844.30082256169214</v>
      </c>
      <c r="GA78" s="26">
        <v>862.86721504112813</v>
      </c>
      <c r="GB78" s="26">
        <v>924.14806110458289</v>
      </c>
      <c r="GC78" s="26">
        <v>977.73207990599292</v>
      </c>
      <c r="GD78" s="26">
        <v>1019.8002350176263</v>
      </c>
      <c r="GE78" s="26">
        <v>1042.2444183313748</v>
      </c>
      <c r="GF78" s="26">
        <v>1051.6451233842538</v>
      </c>
      <c r="GG78" s="26">
        <v>1110.5170387779083</v>
      </c>
      <c r="GH78" s="26">
        <v>1203.819036427732</v>
      </c>
      <c r="GI78" s="26">
        <v>1316.9800235017626</v>
      </c>
      <c r="GJ78" s="26">
        <v>1345.9459459459461</v>
      </c>
      <c r="GK78" s="26">
        <v>1360.4582843713279</v>
      </c>
      <c r="GL78" s="26">
        <v>1400.2350176263219</v>
      </c>
      <c r="GM78" s="26">
        <v>1489.8354876615747</v>
      </c>
      <c r="GN78" s="26">
        <v>1553.9365452408931</v>
      </c>
      <c r="GO78" s="26">
        <v>1645.5934195064631</v>
      </c>
      <c r="GP78" s="26">
        <v>1790.4230317273796</v>
      </c>
      <c r="GQ78" s="26">
        <v>1912.4559341950646</v>
      </c>
      <c r="GR78" s="26">
        <v>1980.2585193889543</v>
      </c>
    </row>
    <row r="79" spans="1:200">
      <c r="A79" s="5" t="s">
        <v>6</v>
      </c>
      <c r="B79" s="17" t="e">
        <v>#N/A</v>
      </c>
      <c r="C79" s="17" t="e">
        <v>#N/A</v>
      </c>
      <c r="D79" s="17" t="e">
        <v>#N/A</v>
      </c>
      <c r="E79" s="17" t="e">
        <v>#N/A</v>
      </c>
      <c r="F79" s="26" t="e">
        <v>#N/A</v>
      </c>
      <c r="G79" s="26" t="e">
        <v>#N/A</v>
      </c>
      <c r="H79" s="26" t="e">
        <v>#N/A</v>
      </c>
      <c r="I79" s="26" t="e">
        <v>#N/A</v>
      </c>
      <c r="J79" s="26" t="e">
        <v>#N/A</v>
      </c>
      <c r="K79" s="26" t="e">
        <v>#N/A</v>
      </c>
      <c r="L79" s="26" t="e">
        <v>#N/A</v>
      </c>
      <c r="M79" s="26" t="e">
        <v>#N/A</v>
      </c>
      <c r="N79" s="26" t="e">
        <v>#N/A</v>
      </c>
      <c r="O79" s="26" t="e">
        <v>#N/A</v>
      </c>
      <c r="P79" s="26" t="e">
        <v>#N/A</v>
      </c>
      <c r="Q79" s="26" t="e">
        <v>#N/A</v>
      </c>
      <c r="R79" s="26" t="e">
        <v>#N/A</v>
      </c>
      <c r="S79" s="26" t="e">
        <v>#N/A</v>
      </c>
      <c r="T79" s="26" t="e">
        <v>#N/A</v>
      </c>
      <c r="U79" s="26" t="e">
        <v>#N/A</v>
      </c>
      <c r="V79" s="26" t="e">
        <v>#N/A</v>
      </c>
      <c r="W79" s="26" t="e">
        <v>#N/A</v>
      </c>
      <c r="X79" s="26" t="e">
        <v>#N/A</v>
      </c>
      <c r="Y79" s="26" t="e">
        <v>#N/A</v>
      </c>
      <c r="Z79" s="26" t="e">
        <v>#N/A</v>
      </c>
      <c r="AA79" s="26" t="e">
        <v>#N/A</v>
      </c>
      <c r="AB79" s="26" t="e">
        <v>#N/A</v>
      </c>
      <c r="AC79" s="26" t="e">
        <v>#N/A</v>
      </c>
      <c r="AD79" s="26" t="e">
        <v>#N/A</v>
      </c>
      <c r="AE79" s="26" t="e">
        <v>#N/A</v>
      </c>
      <c r="AF79" s="26" t="e">
        <v>#N/A</v>
      </c>
      <c r="AG79" s="26" t="e">
        <v>#N/A</v>
      </c>
      <c r="AH79" s="26" t="e">
        <v>#N/A</v>
      </c>
      <c r="AI79" s="26" t="e">
        <v>#N/A</v>
      </c>
      <c r="AJ79" s="26" t="e">
        <v>#N/A</v>
      </c>
      <c r="AK79" s="26" t="e">
        <v>#N/A</v>
      </c>
      <c r="AL79" s="26" t="e">
        <v>#N/A</v>
      </c>
      <c r="AM79" s="26" t="e">
        <v>#N/A</v>
      </c>
      <c r="AN79" s="26" t="e">
        <v>#N/A</v>
      </c>
      <c r="AO79" s="26" t="e">
        <v>#N/A</v>
      </c>
      <c r="AP79" s="26" t="e">
        <v>#N/A</v>
      </c>
      <c r="AQ79" s="26" t="e">
        <v>#N/A</v>
      </c>
      <c r="AR79" s="26" t="e">
        <v>#N/A</v>
      </c>
      <c r="AS79" s="26" t="e">
        <v>#N/A</v>
      </c>
      <c r="AT79" s="26" t="e">
        <v>#N/A</v>
      </c>
      <c r="AU79" s="26" t="e">
        <v>#N/A</v>
      </c>
      <c r="AV79" s="26" t="e">
        <v>#N/A</v>
      </c>
      <c r="AW79" s="26" t="e">
        <v>#N/A</v>
      </c>
      <c r="AX79" s="26" t="e">
        <v>#N/A</v>
      </c>
      <c r="AY79" s="26" t="e">
        <v>#N/A</v>
      </c>
      <c r="AZ79" s="26" t="e">
        <v>#N/A</v>
      </c>
      <c r="BA79" s="26" t="e">
        <v>#N/A</v>
      </c>
      <c r="BB79" s="26" t="e">
        <v>#N/A</v>
      </c>
      <c r="BC79" s="26" t="e">
        <v>#N/A</v>
      </c>
      <c r="BD79" s="26" t="e">
        <v>#N/A</v>
      </c>
      <c r="BE79" s="26" t="e">
        <v>#N/A</v>
      </c>
      <c r="BF79" s="26" t="e">
        <v>#N/A</v>
      </c>
      <c r="BG79" s="26" t="e">
        <v>#N/A</v>
      </c>
      <c r="BH79" s="26" t="e">
        <v>#N/A</v>
      </c>
      <c r="BI79" s="26" t="e">
        <v>#N/A</v>
      </c>
      <c r="BJ79" s="26" t="e">
        <v>#N/A</v>
      </c>
      <c r="BK79" s="26" t="e">
        <v>#N/A</v>
      </c>
      <c r="BL79" s="26" t="e">
        <v>#N/A</v>
      </c>
      <c r="BM79" s="26" t="e">
        <v>#N/A</v>
      </c>
      <c r="BN79" s="26" t="e">
        <v>#N/A</v>
      </c>
      <c r="BO79" s="26" t="e">
        <v>#N/A</v>
      </c>
      <c r="BP79" s="26" t="e">
        <v>#N/A</v>
      </c>
      <c r="BQ79" s="26" t="e">
        <v>#N/A</v>
      </c>
      <c r="BR79" s="26" t="e">
        <v>#N/A</v>
      </c>
      <c r="BS79" s="26" t="e">
        <v>#N/A</v>
      </c>
      <c r="BT79" s="26" t="e">
        <v>#N/A</v>
      </c>
      <c r="BU79" s="26" t="e">
        <v>#N/A</v>
      </c>
      <c r="BV79" s="26" t="e">
        <v>#N/A</v>
      </c>
      <c r="BW79" s="26" t="e">
        <v>#N/A</v>
      </c>
      <c r="BX79" s="26" t="e">
        <v>#N/A</v>
      </c>
      <c r="BY79" s="26" t="e">
        <v>#N/A</v>
      </c>
      <c r="BZ79" s="26" t="e">
        <v>#N/A</v>
      </c>
      <c r="CA79" s="26" t="e">
        <v>#N/A</v>
      </c>
      <c r="CB79" s="26" t="e">
        <v>#N/A</v>
      </c>
      <c r="CC79" s="26" t="e">
        <v>#N/A</v>
      </c>
      <c r="CD79" s="26" t="e">
        <v>#N/A</v>
      </c>
      <c r="CE79" s="26" t="e">
        <v>#N/A</v>
      </c>
      <c r="CF79" s="26" t="e">
        <v>#N/A</v>
      </c>
      <c r="CG79" s="26" t="e">
        <v>#N/A</v>
      </c>
      <c r="CH79" s="26" t="e">
        <v>#N/A</v>
      </c>
      <c r="CI79" s="26" t="e">
        <v>#N/A</v>
      </c>
      <c r="CJ79" s="26" t="e">
        <v>#N/A</v>
      </c>
      <c r="CK79" s="26" t="e">
        <v>#N/A</v>
      </c>
      <c r="CL79" s="26" t="e">
        <v>#N/A</v>
      </c>
      <c r="CM79" s="26" t="e">
        <v>#N/A</v>
      </c>
      <c r="CN79" s="26" t="e">
        <v>#N/A</v>
      </c>
      <c r="CO79" s="26" t="e">
        <v>#N/A</v>
      </c>
      <c r="CP79" s="26" t="e">
        <v>#N/A</v>
      </c>
      <c r="CQ79" s="26" t="e">
        <v>#N/A</v>
      </c>
      <c r="CR79" s="26" t="e">
        <v>#N/A</v>
      </c>
      <c r="CS79" s="26" t="e">
        <v>#N/A</v>
      </c>
      <c r="CT79" s="26" t="e">
        <v>#N/A</v>
      </c>
      <c r="CU79" s="26" t="e">
        <v>#N/A</v>
      </c>
      <c r="CV79" s="26" t="e">
        <v>#N/A</v>
      </c>
      <c r="CW79" s="26" t="e">
        <v>#N/A</v>
      </c>
      <c r="CX79" s="26" t="e">
        <v>#N/A</v>
      </c>
      <c r="CY79" s="26" t="e">
        <v>#N/A</v>
      </c>
      <c r="CZ79" s="26" t="e">
        <v>#N/A</v>
      </c>
      <c r="DA79" s="26" t="e">
        <v>#N/A</v>
      </c>
      <c r="DB79" s="26" t="e">
        <v>#N/A</v>
      </c>
      <c r="DC79" s="26" t="e">
        <v>#N/A</v>
      </c>
      <c r="DD79" s="26" t="e">
        <v>#N/A</v>
      </c>
      <c r="DE79" s="26" t="e">
        <v>#N/A</v>
      </c>
      <c r="DF79" s="26" t="e">
        <v>#N/A</v>
      </c>
      <c r="DG79" s="26" t="e">
        <v>#N/A</v>
      </c>
      <c r="DH79" s="26" t="e">
        <v>#N/A</v>
      </c>
      <c r="DI79" s="26" t="e">
        <v>#N/A</v>
      </c>
      <c r="DJ79" s="26" t="e">
        <v>#N/A</v>
      </c>
      <c r="DK79" s="26" t="e">
        <v>#N/A</v>
      </c>
      <c r="DL79" s="26" t="e">
        <v>#N/A</v>
      </c>
      <c r="DM79" s="26" t="e">
        <v>#N/A</v>
      </c>
      <c r="DN79" s="26" t="e">
        <v>#N/A</v>
      </c>
      <c r="DO79" s="26" t="e">
        <v>#N/A</v>
      </c>
      <c r="DP79" s="26" t="e">
        <v>#N/A</v>
      </c>
      <c r="DQ79" s="26">
        <v>51.803666469544645</v>
      </c>
      <c r="DR79" s="26">
        <v>48.796147672552166</v>
      </c>
      <c r="DS79" s="26">
        <v>40.998563825293573</v>
      </c>
      <c r="DT79" s="26">
        <v>32.896848863732366</v>
      </c>
      <c r="DU79" s="26">
        <v>35.591788459913829</v>
      </c>
      <c r="DV79" s="26">
        <v>41.801132043592126</v>
      </c>
      <c r="DW79" s="26">
        <v>48.897524710653038</v>
      </c>
      <c r="DX79" s="26">
        <v>56.999239672214244</v>
      </c>
      <c r="DY79" s="26">
        <v>65.49801469967052</v>
      </c>
      <c r="DZ79" s="26">
        <v>50.789896088535947</v>
      </c>
      <c r="EA79" s="26">
        <v>53.603108895835092</v>
      </c>
      <c r="EB79" s="26">
        <v>46.59964518036665</v>
      </c>
      <c r="EC79" s="26">
        <v>62.600321027287322</v>
      </c>
      <c r="ED79" s="26">
        <v>52.496409563233925</v>
      </c>
      <c r="EE79" s="26">
        <v>58.198867956407874</v>
      </c>
      <c r="EF79" s="26">
        <v>66.799020021965021</v>
      </c>
      <c r="EG79" s="26">
        <v>73.99678972712681</v>
      </c>
      <c r="EH79" s="26">
        <v>80.603193376700176</v>
      </c>
      <c r="EI79" s="26">
        <v>92.295345104333862</v>
      </c>
      <c r="EJ79" s="26">
        <v>81.997127650587146</v>
      </c>
      <c r="EK79" s="26">
        <v>89.101968404156452</v>
      </c>
      <c r="EL79" s="26">
        <v>100</v>
      </c>
      <c r="EM79" s="26">
        <v>108.28757286474614</v>
      </c>
      <c r="EN79" s="26">
        <v>111.99628284193631</v>
      </c>
      <c r="EO79" s="26">
        <v>98.394863563402893</v>
      </c>
      <c r="EP79" s="26">
        <v>103.38768268987074</v>
      </c>
      <c r="EQ79" s="26">
        <v>108.0848187885444</v>
      </c>
      <c r="ER79" s="26">
        <v>117.99442426290445</v>
      </c>
      <c r="ES79" s="26">
        <v>135.00042240432543</v>
      </c>
      <c r="ET79" s="26">
        <v>135.00042240432543</v>
      </c>
      <c r="EU79" s="26">
        <v>120.49505786939258</v>
      </c>
      <c r="EV79" s="26">
        <v>121.8129593647039</v>
      </c>
      <c r="EW79" s="26">
        <v>123.55326518543549</v>
      </c>
      <c r="EX79" s="26">
        <v>125.41184421728478</v>
      </c>
      <c r="EY79" s="26">
        <v>127.26197516262566</v>
      </c>
      <c r="EZ79" s="26">
        <v>129.22193123257583</v>
      </c>
      <c r="FA79" s="26">
        <v>131.19033538903437</v>
      </c>
      <c r="FB79" s="26">
        <v>138.37965700768777</v>
      </c>
      <c r="FC79" s="26">
        <v>154.54929458477656</v>
      </c>
      <c r="FD79" s="26">
        <v>145.56053053983274</v>
      </c>
      <c r="FE79" s="26">
        <v>143.76953620005068</v>
      </c>
      <c r="FF79" s="26">
        <v>138.37965700768777</v>
      </c>
      <c r="FG79" s="26">
        <v>149.15941539241362</v>
      </c>
      <c r="FH79" s="26">
        <v>156.34873701106699</v>
      </c>
      <c r="FI79" s="26">
        <v>170.72738024837375</v>
      </c>
      <c r="FJ79" s="26">
        <v>179.70769620680915</v>
      </c>
      <c r="FK79" s="26">
        <v>188.69646025175297</v>
      </c>
      <c r="FL79" s="26">
        <v>194.08633944411591</v>
      </c>
      <c r="FM79" s="26">
        <v>203.07510348905973</v>
      </c>
      <c r="FN79" s="26">
        <v>215.65430430007603</v>
      </c>
      <c r="FO79" s="26">
        <v>221.04418349243898</v>
      </c>
      <c r="FP79" s="26">
        <v>215.65430430007603</v>
      </c>
      <c r="FQ79" s="26">
        <v>233.62338430345525</v>
      </c>
      <c r="FR79" s="26">
        <v>239.01326349581819</v>
      </c>
      <c r="FS79" s="26">
        <v>245.87310974064374</v>
      </c>
      <c r="FT79" s="26">
        <v>254.67601588240262</v>
      </c>
      <c r="FU79" s="26">
        <v>259.30556728900905</v>
      </c>
      <c r="FV79" s="26">
        <v>259.47452901917717</v>
      </c>
      <c r="FW79" s="26">
        <v>257.39629973810929</v>
      </c>
      <c r="FX79" s="26">
        <v>262.07653966376614</v>
      </c>
      <c r="FY79" s="26">
        <v>262.97203683365717</v>
      </c>
      <c r="FZ79" s="26">
        <v>262.62566528681253</v>
      </c>
      <c r="GA79" s="26">
        <v>232.16186533750107</v>
      </c>
      <c r="GB79" s="26">
        <v>200.12672129762609</v>
      </c>
      <c r="GC79" s="26">
        <v>168.10002534425954</v>
      </c>
      <c r="GD79" s="26">
        <v>171.46236377460505</v>
      </c>
      <c r="GE79" s="26">
        <v>177.29154346540508</v>
      </c>
      <c r="GF79" s="26">
        <v>192.71774942975415</v>
      </c>
      <c r="GG79" s="26">
        <v>199.07915857058376</v>
      </c>
      <c r="GH79" s="26">
        <v>201.66427304215594</v>
      </c>
      <c r="GI79" s="26">
        <v>215.37551744529864</v>
      </c>
      <c r="GJ79" s="26">
        <v>227.21973473008364</v>
      </c>
      <c r="GK79" s="26">
        <v>233.9613077637915</v>
      </c>
      <c r="GL79" s="26">
        <v>237.54329644335559</v>
      </c>
      <c r="GM79" s="26">
        <v>246.56585283433301</v>
      </c>
      <c r="GN79" s="26">
        <v>260.86846329306411</v>
      </c>
      <c r="GO79" s="26">
        <v>290.09039452563997</v>
      </c>
      <c r="GP79" s="26">
        <v>325.19219396806625</v>
      </c>
      <c r="GQ79" s="26">
        <v>348.93131705668668</v>
      </c>
      <c r="GR79" s="26">
        <v>363.23392751541775</v>
      </c>
    </row>
    <row r="80" spans="1:200">
      <c r="A80" s="5" t="s">
        <v>196</v>
      </c>
      <c r="B80" s="17" t="e">
        <v>#N/A</v>
      </c>
      <c r="C80" s="17" t="e">
        <v>#N/A</v>
      </c>
      <c r="D80" s="17" t="e">
        <v>#N/A</v>
      </c>
      <c r="E80" s="17" t="e">
        <v>#N/A</v>
      </c>
      <c r="F80" s="26" t="e">
        <v>#N/A</v>
      </c>
      <c r="G80" s="26" t="e">
        <v>#N/A</v>
      </c>
      <c r="H80" s="26" t="e">
        <v>#N/A</v>
      </c>
      <c r="I80" s="26" t="e">
        <v>#N/A</v>
      </c>
      <c r="J80" s="26" t="e">
        <v>#N/A</v>
      </c>
      <c r="K80" s="26" t="e">
        <v>#N/A</v>
      </c>
      <c r="L80" s="26" t="e">
        <v>#N/A</v>
      </c>
      <c r="M80" s="26" t="e">
        <v>#N/A</v>
      </c>
      <c r="N80" s="26" t="e">
        <v>#N/A</v>
      </c>
      <c r="O80" s="26" t="e">
        <v>#N/A</v>
      </c>
      <c r="P80" s="26" t="e">
        <v>#N/A</v>
      </c>
      <c r="Q80" s="26" t="e">
        <v>#N/A</v>
      </c>
      <c r="R80" s="26" t="e">
        <v>#N/A</v>
      </c>
      <c r="S80" s="26" t="e">
        <v>#N/A</v>
      </c>
      <c r="T80" s="26" t="e">
        <v>#N/A</v>
      </c>
      <c r="U80" s="26" t="e">
        <v>#N/A</v>
      </c>
      <c r="V80" s="26" t="e">
        <v>#N/A</v>
      </c>
      <c r="W80" s="26" t="e">
        <v>#N/A</v>
      </c>
      <c r="X80" s="26" t="e">
        <v>#N/A</v>
      </c>
      <c r="Y80" s="26" t="e">
        <v>#N/A</v>
      </c>
      <c r="Z80" s="26" t="e">
        <v>#N/A</v>
      </c>
      <c r="AA80" s="26" t="e">
        <v>#N/A</v>
      </c>
      <c r="AB80" s="26" t="e">
        <v>#N/A</v>
      </c>
      <c r="AC80" s="26" t="e">
        <v>#N/A</v>
      </c>
      <c r="AD80" s="26" t="e">
        <v>#N/A</v>
      </c>
      <c r="AE80" s="26" t="e">
        <v>#N/A</v>
      </c>
      <c r="AF80" s="26" t="e">
        <v>#N/A</v>
      </c>
      <c r="AG80" s="26" t="e">
        <v>#N/A</v>
      </c>
      <c r="AH80" s="26" t="e">
        <v>#N/A</v>
      </c>
      <c r="AI80" s="26" t="e">
        <v>#N/A</v>
      </c>
      <c r="AJ80" s="26" t="e">
        <v>#N/A</v>
      </c>
      <c r="AK80" s="26" t="e">
        <v>#N/A</v>
      </c>
      <c r="AL80" s="26" t="e">
        <v>#N/A</v>
      </c>
      <c r="AM80" s="26" t="e">
        <v>#N/A</v>
      </c>
      <c r="AN80" s="26" t="e">
        <v>#N/A</v>
      </c>
      <c r="AO80" s="26" t="e">
        <v>#N/A</v>
      </c>
      <c r="AP80" s="26" t="e">
        <v>#N/A</v>
      </c>
      <c r="AQ80" s="26" t="e">
        <v>#N/A</v>
      </c>
      <c r="AR80" s="26" t="e">
        <v>#N/A</v>
      </c>
      <c r="AS80" s="26" t="e">
        <v>#N/A</v>
      </c>
      <c r="AT80" s="26" t="e">
        <v>#N/A</v>
      </c>
      <c r="AU80" s="26" t="e">
        <v>#N/A</v>
      </c>
      <c r="AV80" s="26" t="e">
        <v>#N/A</v>
      </c>
      <c r="AW80" s="26" t="e">
        <v>#N/A</v>
      </c>
      <c r="AX80" s="26" t="e">
        <v>#N/A</v>
      </c>
      <c r="AY80" s="26" t="e">
        <v>#N/A</v>
      </c>
      <c r="AZ80" s="26" t="e">
        <v>#N/A</v>
      </c>
      <c r="BA80" s="26" t="e">
        <v>#N/A</v>
      </c>
      <c r="BB80" s="26" t="e">
        <v>#N/A</v>
      </c>
      <c r="BC80" s="26" t="e">
        <v>#N/A</v>
      </c>
      <c r="BD80" s="26" t="e">
        <v>#N/A</v>
      </c>
      <c r="BE80" s="26" t="e">
        <v>#N/A</v>
      </c>
      <c r="BF80" s="26" t="e">
        <v>#N/A</v>
      </c>
      <c r="BG80" s="26" t="e">
        <v>#N/A</v>
      </c>
      <c r="BH80" s="26" t="e">
        <v>#N/A</v>
      </c>
      <c r="BI80" s="26" t="e">
        <v>#N/A</v>
      </c>
      <c r="BJ80" s="26" t="e">
        <v>#N/A</v>
      </c>
      <c r="BK80" s="26" t="e">
        <v>#N/A</v>
      </c>
      <c r="BL80" s="26" t="e">
        <v>#N/A</v>
      </c>
      <c r="BM80" s="26" t="e">
        <v>#N/A</v>
      </c>
      <c r="BN80" s="26" t="e">
        <v>#N/A</v>
      </c>
      <c r="BO80" s="26" t="e">
        <v>#N/A</v>
      </c>
      <c r="BP80" s="26" t="e">
        <v>#N/A</v>
      </c>
      <c r="BQ80" s="26" t="e">
        <v>#N/A</v>
      </c>
      <c r="BR80" s="26" t="e">
        <v>#N/A</v>
      </c>
      <c r="BS80" s="26" t="e">
        <v>#N/A</v>
      </c>
      <c r="BT80" s="26" t="e">
        <v>#N/A</v>
      </c>
      <c r="BU80" s="26" t="e">
        <v>#N/A</v>
      </c>
      <c r="BV80" s="26" t="e">
        <v>#N/A</v>
      </c>
      <c r="BW80" s="26" t="e">
        <v>#N/A</v>
      </c>
      <c r="BX80" s="26" t="e">
        <v>#N/A</v>
      </c>
      <c r="BY80" s="26" t="e">
        <v>#N/A</v>
      </c>
      <c r="BZ80" s="26" t="e">
        <v>#N/A</v>
      </c>
      <c r="CA80" s="26" t="e">
        <v>#N/A</v>
      </c>
      <c r="CB80" s="26" t="e">
        <v>#N/A</v>
      </c>
      <c r="CC80" s="26" t="e">
        <v>#N/A</v>
      </c>
      <c r="CD80" s="26" t="e">
        <v>#N/A</v>
      </c>
      <c r="CE80" s="26" t="e">
        <v>#N/A</v>
      </c>
      <c r="CF80" s="26" t="e">
        <v>#N/A</v>
      </c>
      <c r="CG80" s="26" t="e">
        <v>#N/A</v>
      </c>
      <c r="CH80" s="26" t="e">
        <v>#N/A</v>
      </c>
      <c r="CI80" s="26" t="e">
        <v>#N/A</v>
      </c>
      <c r="CJ80" s="26" t="e">
        <v>#N/A</v>
      </c>
      <c r="CK80" s="26" t="e">
        <v>#N/A</v>
      </c>
      <c r="CL80" s="26" t="e">
        <v>#N/A</v>
      </c>
      <c r="CM80" s="26" t="e">
        <v>#N/A</v>
      </c>
      <c r="CN80" s="26" t="e">
        <v>#N/A</v>
      </c>
      <c r="CO80" s="26" t="e">
        <v>#N/A</v>
      </c>
      <c r="CP80" s="26" t="e">
        <v>#N/A</v>
      </c>
      <c r="CQ80" s="26" t="e">
        <v>#N/A</v>
      </c>
      <c r="CR80" s="26" t="e">
        <v>#N/A</v>
      </c>
      <c r="CS80" s="26" t="e">
        <v>#N/A</v>
      </c>
      <c r="CT80" s="26" t="e">
        <v>#N/A</v>
      </c>
      <c r="CU80" s="26" t="e">
        <v>#N/A</v>
      </c>
      <c r="CV80" s="26" t="e">
        <v>#N/A</v>
      </c>
      <c r="CW80" s="26" t="e">
        <v>#N/A</v>
      </c>
      <c r="CX80" s="26" t="e">
        <v>#N/A</v>
      </c>
      <c r="CY80" s="26" t="e">
        <v>#N/A</v>
      </c>
      <c r="CZ80" s="26" t="e">
        <v>#N/A</v>
      </c>
      <c r="DA80" s="26" t="e">
        <v>#N/A</v>
      </c>
      <c r="DB80" s="26" t="e">
        <v>#N/A</v>
      </c>
      <c r="DC80" s="26" t="e">
        <v>#N/A</v>
      </c>
      <c r="DD80" s="26" t="e">
        <v>#N/A</v>
      </c>
      <c r="DE80" s="26" t="e">
        <v>#N/A</v>
      </c>
      <c r="DF80" s="26" t="e">
        <v>#N/A</v>
      </c>
      <c r="DG80" s="26" t="e">
        <v>#N/A</v>
      </c>
      <c r="DH80" s="26" t="e">
        <v>#N/A</v>
      </c>
      <c r="DI80" s="26" t="e">
        <v>#N/A</v>
      </c>
      <c r="DJ80" s="26" t="e">
        <v>#N/A</v>
      </c>
      <c r="DK80" s="26" t="e">
        <v>#N/A</v>
      </c>
      <c r="DL80" s="26" t="e">
        <v>#N/A</v>
      </c>
      <c r="DM80" s="26" t="e">
        <v>#N/A</v>
      </c>
      <c r="DN80" s="26" t="e">
        <v>#N/A</v>
      </c>
      <c r="DO80" s="26" t="e">
        <v>#N/A</v>
      </c>
      <c r="DP80" s="26" t="e">
        <v>#N/A</v>
      </c>
      <c r="DQ80" s="26" t="e">
        <v>#N/A</v>
      </c>
      <c r="DR80" s="26" t="e">
        <v>#N/A</v>
      </c>
      <c r="DS80" s="26" t="e">
        <v>#N/A</v>
      </c>
      <c r="DT80" s="26" t="e">
        <v>#N/A</v>
      </c>
      <c r="DU80" s="26" t="e">
        <v>#N/A</v>
      </c>
      <c r="DV80" s="26" t="e">
        <v>#N/A</v>
      </c>
      <c r="DW80" s="26" t="e">
        <v>#N/A</v>
      </c>
      <c r="DX80" s="26" t="e">
        <v>#N/A</v>
      </c>
      <c r="DY80" s="26" t="e">
        <v>#N/A</v>
      </c>
      <c r="DZ80" s="26" t="e">
        <v>#N/A</v>
      </c>
      <c r="EA80" s="26" t="e">
        <v>#N/A</v>
      </c>
      <c r="EB80" s="26" t="e">
        <v>#N/A</v>
      </c>
      <c r="EC80" s="26" t="e">
        <v>#N/A</v>
      </c>
      <c r="ED80" s="26" t="e">
        <v>#N/A</v>
      </c>
      <c r="EE80" s="26" t="e">
        <v>#N/A</v>
      </c>
      <c r="EF80" s="26" t="e">
        <v>#N/A</v>
      </c>
      <c r="EG80" s="26" t="e">
        <v>#N/A</v>
      </c>
      <c r="EH80" s="26" t="e">
        <v>#N/A</v>
      </c>
      <c r="EI80" s="26" t="e">
        <v>#N/A</v>
      </c>
      <c r="EJ80" s="26" t="e">
        <v>#N/A</v>
      </c>
      <c r="EK80" s="26" t="e">
        <v>#N/A</v>
      </c>
      <c r="EL80" s="26">
        <v>100</v>
      </c>
      <c r="EM80" s="26">
        <v>111.79635761589404</v>
      </c>
      <c r="EN80" s="26">
        <v>120.9023178807947</v>
      </c>
      <c r="EO80" s="26">
        <v>119.37086092715232</v>
      </c>
      <c r="EP80" s="26">
        <v>126.20033112582782</v>
      </c>
      <c r="EQ80" s="26">
        <v>133.98178807947019</v>
      </c>
      <c r="ER80" s="26">
        <v>147.43377483443709</v>
      </c>
      <c r="ES80" s="26">
        <v>156.74668874172184</v>
      </c>
      <c r="ET80" s="26">
        <v>165.10761589403972</v>
      </c>
      <c r="EU80" s="26">
        <v>166.05960264900662</v>
      </c>
      <c r="EV80" s="26">
        <v>174.21357615894038</v>
      </c>
      <c r="EW80" s="26">
        <v>170.28145695364239</v>
      </c>
      <c r="EX80" s="26">
        <v>199.29635761589404</v>
      </c>
      <c r="EY80" s="26">
        <v>212.29304635761591</v>
      </c>
      <c r="EZ80" s="26">
        <v>226.49006622516555</v>
      </c>
      <c r="FA80" s="26">
        <v>198.30298013245033</v>
      </c>
      <c r="FB80" s="26">
        <v>224.91721854304635</v>
      </c>
      <c r="FC80" s="26">
        <v>232.49172185430464</v>
      </c>
      <c r="FD80" s="26">
        <v>232.94701986754967</v>
      </c>
      <c r="FE80" s="26">
        <v>258.44370860927154</v>
      </c>
      <c r="FF80" s="26">
        <v>285.84437086092714</v>
      </c>
      <c r="FG80" s="26">
        <v>316.10099337748346</v>
      </c>
      <c r="FH80" s="26">
        <v>355.17384105960264</v>
      </c>
      <c r="FI80" s="26">
        <v>398.0546357615894</v>
      </c>
      <c r="FJ80" s="26">
        <v>420.98509933774835</v>
      </c>
      <c r="FK80" s="26">
        <v>441.18377483443709</v>
      </c>
      <c r="FL80" s="26">
        <v>470.90231788079473</v>
      </c>
      <c r="FM80" s="26">
        <v>493.79139072847681</v>
      </c>
      <c r="FN80" s="26">
        <v>505.25662251655632</v>
      </c>
      <c r="FO80" s="26">
        <v>527.02814569536429</v>
      </c>
      <c r="FP80" s="26">
        <v>559.2301324503311</v>
      </c>
      <c r="FQ80" s="26">
        <v>582.32615894039736</v>
      </c>
      <c r="FR80" s="26">
        <v>592.8807947019867</v>
      </c>
      <c r="FS80" s="26">
        <v>619.16390728476824</v>
      </c>
      <c r="FT80" s="26">
        <v>620.8195364238411</v>
      </c>
      <c r="FU80" s="26">
        <v>605.13245033112582</v>
      </c>
      <c r="FV80" s="26">
        <v>623.2201986754967</v>
      </c>
      <c r="FW80" s="26">
        <v>670.07450331125824</v>
      </c>
      <c r="FX80" s="26">
        <v>674.66887417218538</v>
      </c>
      <c r="FY80" s="26">
        <v>760.63741721854308</v>
      </c>
      <c r="FZ80" s="26">
        <v>724.46192052980132</v>
      </c>
      <c r="GA80" s="26">
        <v>730.25662251655626</v>
      </c>
      <c r="GB80" s="26">
        <v>776.98675496688736</v>
      </c>
      <c r="GC80" s="26">
        <v>792.5496688741722</v>
      </c>
      <c r="GD80" s="26">
        <v>826.61423841059604</v>
      </c>
      <c r="GE80" s="26">
        <v>863.82450331125824</v>
      </c>
      <c r="GF80" s="26">
        <v>926.03476821192055</v>
      </c>
      <c r="GG80" s="26">
        <v>1002.8973509933775</v>
      </c>
      <c r="GH80" s="26">
        <v>1076.0761589403974</v>
      </c>
      <c r="GI80" s="26">
        <v>1162.1688741721855</v>
      </c>
      <c r="GJ80" s="26">
        <v>1266.5562913907286</v>
      </c>
      <c r="GK80" s="26">
        <v>1312.5</v>
      </c>
      <c r="GL80" s="26">
        <v>1370.6953642384105</v>
      </c>
      <c r="GM80" s="26">
        <v>1366.5976821192053</v>
      </c>
      <c r="GN80" s="26">
        <v>1384.3543046357615</v>
      </c>
      <c r="GO80" s="26">
        <v>1513.0794701986756</v>
      </c>
      <c r="GP80" s="26">
        <v>1537.5</v>
      </c>
      <c r="GQ80" s="26">
        <v>1668.2119205298013</v>
      </c>
      <c r="GR80" s="26">
        <v>1756.6225165562914</v>
      </c>
    </row>
    <row r="81" spans="1:200">
      <c r="A81" s="5" t="s">
        <v>197</v>
      </c>
      <c r="B81" s="17" t="e">
        <v>#N/A</v>
      </c>
      <c r="C81" s="17" t="e">
        <v>#N/A</v>
      </c>
      <c r="D81" s="17" t="e">
        <v>#N/A</v>
      </c>
      <c r="E81" s="17" t="e">
        <v>#N/A</v>
      </c>
      <c r="F81" s="26" t="e">
        <v>#N/A</v>
      </c>
      <c r="G81" s="26" t="e">
        <v>#N/A</v>
      </c>
      <c r="H81" s="26" t="e">
        <v>#N/A</v>
      </c>
      <c r="I81" s="26" t="e">
        <v>#N/A</v>
      </c>
      <c r="J81" s="26" t="e">
        <v>#N/A</v>
      </c>
      <c r="K81" s="26" t="e">
        <v>#N/A</v>
      </c>
      <c r="L81" s="26" t="e">
        <v>#N/A</v>
      </c>
      <c r="M81" s="26" t="e">
        <v>#N/A</v>
      </c>
      <c r="N81" s="26" t="e">
        <v>#N/A</v>
      </c>
      <c r="O81" s="26" t="e">
        <v>#N/A</v>
      </c>
      <c r="P81" s="26" t="e">
        <v>#N/A</v>
      </c>
      <c r="Q81" s="26" t="e">
        <v>#N/A</v>
      </c>
      <c r="R81" s="26" t="e">
        <v>#N/A</v>
      </c>
      <c r="S81" s="26" t="e">
        <v>#N/A</v>
      </c>
      <c r="T81" s="26" t="e">
        <v>#N/A</v>
      </c>
      <c r="U81" s="26" t="e">
        <v>#N/A</v>
      </c>
      <c r="V81" s="26" t="e">
        <v>#N/A</v>
      </c>
      <c r="W81" s="26" t="e">
        <v>#N/A</v>
      </c>
      <c r="X81" s="26" t="e">
        <v>#N/A</v>
      </c>
      <c r="Y81" s="26" t="e">
        <v>#N/A</v>
      </c>
      <c r="Z81" s="26" t="e">
        <v>#N/A</v>
      </c>
      <c r="AA81" s="26" t="e">
        <v>#N/A</v>
      </c>
      <c r="AB81" s="26" t="e">
        <v>#N/A</v>
      </c>
      <c r="AC81" s="26" t="e">
        <v>#N/A</v>
      </c>
      <c r="AD81" s="26" t="e">
        <v>#N/A</v>
      </c>
      <c r="AE81" s="26" t="e">
        <v>#N/A</v>
      </c>
      <c r="AF81" s="26" t="e">
        <v>#N/A</v>
      </c>
      <c r="AG81" s="26" t="e">
        <v>#N/A</v>
      </c>
      <c r="AH81" s="26" t="e">
        <v>#N/A</v>
      </c>
      <c r="AI81" s="26" t="e">
        <v>#N/A</v>
      </c>
      <c r="AJ81" s="26" t="e">
        <v>#N/A</v>
      </c>
      <c r="AK81" s="26" t="e">
        <v>#N/A</v>
      </c>
      <c r="AL81" s="26" t="e">
        <v>#N/A</v>
      </c>
      <c r="AM81" s="26" t="e">
        <v>#N/A</v>
      </c>
      <c r="AN81" s="26" t="e">
        <v>#N/A</v>
      </c>
      <c r="AO81" s="26" t="e">
        <v>#N/A</v>
      </c>
      <c r="AP81" s="26" t="e">
        <v>#N/A</v>
      </c>
      <c r="AQ81" s="26" t="e">
        <v>#N/A</v>
      </c>
      <c r="AR81" s="26" t="e">
        <v>#N/A</v>
      </c>
      <c r="AS81" s="26" t="e">
        <v>#N/A</v>
      </c>
      <c r="AT81" s="26" t="e">
        <v>#N/A</v>
      </c>
      <c r="AU81" s="26" t="e">
        <v>#N/A</v>
      </c>
      <c r="AV81" s="26" t="e">
        <v>#N/A</v>
      </c>
      <c r="AW81" s="26" t="e">
        <v>#N/A</v>
      </c>
      <c r="AX81" s="26" t="e">
        <v>#N/A</v>
      </c>
      <c r="AY81" s="26" t="e">
        <v>#N/A</v>
      </c>
      <c r="AZ81" s="26" t="e">
        <v>#N/A</v>
      </c>
      <c r="BA81" s="26" t="e">
        <v>#N/A</v>
      </c>
      <c r="BB81" s="26" t="e">
        <v>#N/A</v>
      </c>
      <c r="BC81" s="26" t="e">
        <v>#N/A</v>
      </c>
      <c r="BD81" s="26" t="e">
        <v>#N/A</v>
      </c>
      <c r="BE81" s="26" t="e">
        <v>#N/A</v>
      </c>
      <c r="BF81" s="26" t="e">
        <v>#N/A</v>
      </c>
      <c r="BG81" s="26" t="e">
        <v>#N/A</v>
      </c>
      <c r="BH81" s="26" t="e">
        <v>#N/A</v>
      </c>
      <c r="BI81" s="26" t="e">
        <v>#N/A</v>
      </c>
      <c r="BJ81" s="26" t="e">
        <v>#N/A</v>
      </c>
      <c r="BK81" s="26" t="e">
        <v>#N/A</v>
      </c>
      <c r="BL81" s="26" t="e">
        <v>#N/A</v>
      </c>
      <c r="BM81" s="26" t="e">
        <v>#N/A</v>
      </c>
      <c r="BN81" s="26" t="e">
        <v>#N/A</v>
      </c>
      <c r="BO81" s="26" t="e">
        <v>#N/A</v>
      </c>
      <c r="BP81" s="26" t="e">
        <v>#N/A</v>
      </c>
      <c r="BQ81" s="26" t="e">
        <v>#N/A</v>
      </c>
      <c r="BR81" s="26" t="e">
        <v>#N/A</v>
      </c>
      <c r="BS81" s="26" t="e">
        <v>#N/A</v>
      </c>
      <c r="BT81" s="26" t="e">
        <v>#N/A</v>
      </c>
      <c r="BU81" s="26" t="e">
        <v>#N/A</v>
      </c>
      <c r="BV81" s="26" t="e">
        <v>#N/A</v>
      </c>
      <c r="BW81" s="26" t="e">
        <v>#N/A</v>
      </c>
      <c r="BX81" s="26" t="e">
        <v>#N/A</v>
      </c>
      <c r="BY81" s="26" t="e">
        <v>#N/A</v>
      </c>
      <c r="BZ81" s="26" t="e">
        <v>#N/A</v>
      </c>
      <c r="CA81" s="26" t="e">
        <v>#N/A</v>
      </c>
      <c r="CB81" s="26" t="e">
        <v>#N/A</v>
      </c>
      <c r="CC81" s="26" t="e">
        <v>#N/A</v>
      </c>
      <c r="CD81" s="26" t="e">
        <v>#N/A</v>
      </c>
      <c r="CE81" s="26" t="e">
        <v>#N/A</v>
      </c>
      <c r="CF81" s="26" t="e">
        <v>#N/A</v>
      </c>
      <c r="CG81" s="26" t="e">
        <v>#N/A</v>
      </c>
      <c r="CH81" s="26" t="e">
        <v>#N/A</v>
      </c>
      <c r="CI81" s="26" t="e">
        <v>#N/A</v>
      </c>
      <c r="CJ81" s="26" t="e">
        <v>#N/A</v>
      </c>
      <c r="CK81" s="26" t="e">
        <v>#N/A</v>
      </c>
      <c r="CL81" s="26" t="e">
        <v>#N/A</v>
      </c>
      <c r="CM81" s="26" t="e">
        <v>#N/A</v>
      </c>
      <c r="CN81" s="26" t="e">
        <v>#N/A</v>
      </c>
      <c r="CO81" s="26" t="e">
        <v>#N/A</v>
      </c>
      <c r="CP81" s="26" t="e">
        <v>#N/A</v>
      </c>
      <c r="CQ81" s="26" t="e">
        <v>#N/A</v>
      </c>
      <c r="CR81" s="26" t="e">
        <v>#N/A</v>
      </c>
      <c r="CS81" s="26" t="e">
        <v>#N/A</v>
      </c>
      <c r="CT81" s="26" t="e">
        <v>#N/A</v>
      </c>
      <c r="CU81" s="26" t="e">
        <v>#N/A</v>
      </c>
      <c r="CV81" s="26" t="e">
        <v>#N/A</v>
      </c>
      <c r="CW81" s="26" t="e">
        <v>#N/A</v>
      </c>
      <c r="CX81" s="26" t="e">
        <v>#N/A</v>
      </c>
      <c r="CY81" s="26" t="e">
        <v>#N/A</v>
      </c>
      <c r="CZ81" s="26" t="e">
        <v>#N/A</v>
      </c>
      <c r="DA81" s="26" t="e">
        <v>#N/A</v>
      </c>
      <c r="DB81" s="26" t="e">
        <v>#N/A</v>
      </c>
      <c r="DC81" s="26" t="e">
        <v>#N/A</v>
      </c>
      <c r="DD81" s="26" t="e">
        <v>#N/A</v>
      </c>
      <c r="DE81" s="26" t="e">
        <v>#N/A</v>
      </c>
      <c r="DF81" s="26" t="e">
        <v>#N/A</v>
      </c>
      <c r="DG81" s="26" t="e">
        <v>#N/A</v>
      </c>
      <c r="DH81" s="26" t="e">
        <v>#N/A</v>
      </c>
      <c r="DI81" s="26" t="e">
        <v>#N/A</v>
      </c>
      <c r="DJ81" s="26" t="e">
        <v>#N/A</v>
      </c>
      <c r="DK81" s="26" t="e">
        <v>#N/A</v>
      </c>
      <c r="DL81" s="26" t="e">
        <v>#N/A</v>
      </c>
      <c r="DM81" s="26" t="e">
        <v>#N/A</v>
      </c>
      <c r="DN81" s="26" t="e">
        <v>#N/A</v>
      </c>
      <c r="DO81" s="26" t="e">
        <v>#N/A</v>
      </c>
      <c r="DP81" s="26" t="e">
        <v>#N/A</v>
      </c>
      <c r="DQ81" s="26" t="e">
        <v>#N/A</v>
      </c>
      <c r="DR81" s="26" t="e">
        <v>#N/A</v>
      </c>
      <c r="DS81" s="26" t="e">
        <v>#N/A</v>
      </c>
      <c r="DT81" s="26" t="e">
        <v>#N/A</v>
      </c>
      <c r="DU81" s="26" t="e">
        <v>#N/A</v>
      </c>
      <c r="DV81" s="26" t="e">
        <v>#N/A</v>
      </c>
      <c r="DW81" s="26" t="e">
        <v>#N/A</v>
      </c>
      <c r="DX81" s="26" t="e">
        <v>#N/A</v>
      </c>
      <c r="DY81" s="26" t="e">
        <v>#N/A</v>
      </c>
      <c r="DZ81" s="26" t="e">
        <v>#N/A</v>
      </c>
      <c r="EA81" s="26">
        <v>49.96814272061166</v>
      </c>
      <c r="EB81" s="26">
        <v>53.265371137304875</v>
      </c>
      <c r="EC81" s="26">
        <v>53.536158012105766</v>
      </c>
      <c r="ED81" s="26">
        <v>55.782096208983752</v>
      </c>
      <c r="EE81" s="26">
        <v>62.854412233195283</v>
      </c>
      <c r="EF81" s="26">
        <v>63.682701497292129</v>
      </c>
      <c r="EG81" s="26">
        <v>63.937559732398853</v>
      </c>
      <c r="EH81" s="26">
        <v>71.551449506212165</v>
      </c>
      <c r="EI81" s="26">
        <v>79.499840713603064</v>
      </c>
      <c r="EJ81" s="26">
        <v>90.363172985027077</v>
      </c>
      <c r="EK81" s="26">
        <v>92.003822873526602</v>
      </c>
      <c r="EL81" s="26">
        <v>100</v>
      </c>
      <c r="EM81" s="26">
        <v>101.08314749920356</v>
      </c>
      <c r="EN81" s="26">
        <v>113.55527237973877</v>
      </c>
      <c r="EO81" s="26">
        <v>115.94456833386428</v>
      </c>
      <c r="EP81" s="26">
        <v>125.31060847403631</v>
      </c>
      <c r="EQ81" s="26">
        <v>128.60783689072954</v>
      </c>
      <c r="ER81" s="26">
        <v>133.37050015928639</v>
      </c>
      <c r="ES81" s="26">
        <v>139.39152596368271</v>
      </c>
      <c r="ET81" s="26">
        <v>143.46925772539026</v>
      </c>
      <c r="EU81" s="26">
        <v>151.16279069767441</v>
      </c>
      <c r="EV81" s="26">
        <v>160.97483274928322</v>
      </c>
      <c r="EW81" s="26">
        <v>165.02070723160242</v>
      </c>
      <c r="EX81" s="26">
        <v>173.79738770309015</v>
      </c>
      <c r="EY81" s="26">
        <v>178.22554953806946</v>
      </c>
      <c r="EZ81" s="26">
        <v>190.77731761707551</v>
      </c>
      <c r="FA81" s="26">
        <v>209.15896782414782</v>
      </c>
      <c r="FB81" s="26">
        <v>214.63841987894233</v>
      </c>
      <c r="FC81" s="26">
        <v>225.99553998088564</v>
      </c>
      <c r="FD81" s="26">
        <v>238.49952214080918</v>
      </c>
      <c r="FE81" s="26">
        <v>251.5450780503345</v>
      </c>
      <c r="FF81" s="26">
        <v>269.17808219178085</v>
      </c>
      <c r="FG81" s="26">
        <v>284.67664861420837</v>
      </c>
      <c r="FH81" s="26">
        <v>302.19815227779549</v>
      </c>
      <c r="FI81" s="26">
        <v>339.86938515450782</v>
      </c>
      <c r="FJ81" s="26">
        <v>359.74832749283212</v>
      </c>
      <c r="FK81" s="26">
        <v>378.65562280981203</v>
      </c>
      <c r="FL81" s="26">
        <v>415.33928002548583</v>
      </c>
      <c r="FM81" s="26">
        <v>441.71710735903156</v>
      </c>
      <c r="FN81" s="26">
        <v>472.50716788786235</v>
      </c>
      <c r="FO81" s="26">
        <v>498.15227779547627</v>
      </c>
      <c r="FP81" s="26">
        <v>520.96208983752786</v>
      </c>
      <c r="FQ81" s="26">
        <v>542.22682382924495</v>
      </c>
      <c r="FR81" s="26">
        <v>548.2797069130296</v>
      </c>
      <c r="FS81" s="26">
        <v>536.82701497292135</v>
      </c>
      <c r="FT81" s="26">
        <v>558.79260911118195</v>
      </c>
      <c r="FU81" s="26">
        <v>582.51035361580125</v>
      </c>
      <c r="FV81" s="26">
        <v>599.68142720611661</v>
      </c>
      <c r="FW81" s="26">
        <v>562.08983752787515</v>
      </c>
      <c r="FX81" s="26">
        <v>622.17266645428481</v>
      </c>
      <c r="FY81" s="26">
        <v>623.17617075501755</v>
      </c>
      <c r="FZ81" s="26">
        <v>641.39853456514811</v>
      </c>
      <c r="GA81" s="26">
        <v>673.46288626951264</v>
      </c>
      <c r="GB81" s="26">
        <v>693.67633004141442</v>
      </c>
      <c r="GC81" s="26">
        <v>708.93596686842943</v>
      </c>
      <c r="GD81" s="26">
        <v>740.12424338961455</v>
      </c>
      <c r="GE81" s="26">
        <v>762.32876712328766</v>
      </c>
      <c r="GF81" s="26">
        <v>777.57247531060852</v>
      </c>
      <c r="GG81" s="26">
        <v>804.01401720293086</v>
      </c>
      <c r="GH81" s="26">
        <v>807.23160242115318</v>
      </c>
      <c r="GI81" s="26">
        <v>748.29563555272375</v>
      </c>
      <c r="GJ81" s="26">
        <v>638.08537750876076</v>
      </c>
      <c r="GK81" s="26">
        <v>670.72316024211534</v>
      </c>
      <c r="GL81" s="26">
        <v>677.69990442816186</v>
      </c>
      <c r="GM81" s="26">
        <v>702.1025804396304</v>
      </c>
      <c r="GN81" s="26">
        <v>758.26696400127435</v>
      </c>
      <c r="GO81" s="26">
        <v>803.75915896782419</v>
      </c>
      <c r="GP81" s="26">
        <v>835.10672188595095</v>
      </c>
      <c r="GQ81" s="26">
        <v>855.98916852500793</v>
      </c>
      <c r="GR81" s="26">
        <v>911.61197833705</v>
      </c>
    </row>
    <row r="82" spans="1:200">
      <c r="A82" s="5" t="s">
        <v>7</v>
      </c>
      <c r="B82" s="17" t="e">
        <v>#N/A</v>
      </c>
      <c r="C82" s="17" t="e">
        <v>#N/A</v>
      </c>
      <c r="D82" s="17" t="e">
        <v>#N/A</v>
      </c>
      <c r="E82" s="17" t="e">
        <v>#N/A</v>
      </c>
      <c r="F82" s="26" t="e">
        <v>#N/A</v>
      </c>
      <c r="G82" s="26" t="e">
        <v>#N/A</v>
      </c>
      <c r="H82" s="26" t="e">
        <v>#N/A</v>
      </c>
      <c r="I82" s="26" t="e">
        <v>#N/A</v>
      </c>
      <c r="J82" s="26" t="e">
        <v>#N/A</v>
      </c>
      <c r="K82" s="26" t="e">
        <v>#N/A</v>
      </c>
      <c r="L82" s="26" t="e">
        <v>#N/A</v>
      </c>
      <c r="M82" s="26" t="e">
        <v>#N/A</v>
      </c>
      <c r="N82" s="26" t="e">
        <v>#N/A</v>
      </c>
      <c r="O82" s="26" t="e">
        <v>#N/A</v>
      </c>
      <c r="P82" s="26" t="e">
        <v>#N/A</v>
      </c>
      <c r="Q82" s="26" t="e">
        <v>#N/A</v>
      </c>
      <c r="R82" s="26" t="e">
        <v>#N/A</v>
      </c>
      <c r="S82" s="26" t="e">
        <v>#N/A</v>
      </c>
      <c r="T82" s="26" t="e">
        <v>#N/A</v>
      </c>
      <c r="U82" s="26" t="e">
        <v>#N/A</v>
      </c>
      <c r="V82" s="26" t="e">
        <v>#N/A</v>
      </c>
      <c r="W82" s="26" t="e">
        <v>#N/A</v>
      </c>
      <c r="X82" s="26" t="e">
        <v>#N/A</v>
      </c>
      <c r="Y82" s="26" t="e">
        <v>#N/A</v>
      </c>
      <c r="Z82" s="26" t="e">
        <v>#N/A</v>
      </c>
      <c r="AA82" s="26" t="e">
        <v>#N/A</v>
      </c>
      <c r="AB82" s="26" t="e">
        <v>#N/A</v>
      </c>
      <c r="AC82" s="26" t="e">
        <v>#N/A</v>
      </c>
      <c r="AD82" s="26" t="e">
        <v>#N/A</v>
      </c>
      <c r="AE82" s="26" t="e">
        <v>#N/A</v>
      </c>
      <c r="AF82" s="26" t="e">
        <v>#N/A</v>
      </c>
      <c r="AG82" s="26" t="e">
        <v>#N/A</v>
      </c>
      <c r="AH82" s="26" t="e">
        <v>#N/A</v>
      </c>
      <c r="AI82" s="26" t="e">
        <v>#N/A</v>
      </c>
      <c r="AJ82" s="26" t="e">
        <v>#N/A</v>
      </c>
      <c r="AK82" s="26" t="e">
        <v>#N/A</v>
      </c>
      <c r="AL82" s="26" t="e">
        <v>#N/A</v>
      </c>
      <c r="AM82" s="26" t="e">
        <v>#N/A</v>
      </c>
      <c r="AN82" s="26" t="e">
        <v>#N/A</v>
      </c>
      <c r="AO82" s="26" t="e">
        <v>#N/A</v>
      </c>
      <c r="AP82" s="26" t="e">
        <v>#N/A</v>
      </c>
      <c r="AQ82" s="26" t="e">
        <v>#N/A</v>
      </c>
      <c r="AR82" s="26" t="e">
        <v>#N/A</v>
      </c>
      <c r="AS82" s="26" t="e">
        <v>#N/A</v>
      </c>
      <c r="AT82" s="26" t="e">
        <v>#N/A</v>
      </c>
      <c r="AU82" s="26" t="e">
        <v>#N/A</v>
      </c>
      <c r="AV82" s="26" t="e">
        <v>#N/A</v>
      </c>
      <c r="AW82" s="26" t="e">
        <v>#N/A</v>
      </c>
      <c r="AX82" s="26" t="e">
        <v>#N/A</v>
      </c>
      <c r="AY82" s="26" t="e">
        <v>#N/A</v>
      </c>
      <c r="AZ82" s="26" t="e">
        <v>#N/A</v>
      </c>
      <c r="BA82" s="26" t="e">
        <v>#N/A</v>
      </c>
      <c r="BB82" s="26" t="e">
        <v>#N/A</v>
      </c>
      <c r="BC82" s="26" t="e">
        <v>#N/A</v>
      </c>
      <c r="BD82" s="26" t="e">
        <v>#N/A</v>
      </c>
      <c r="BE82" s="26" t="e">
        <v>#N/A</v>
      </c>
      <c r="BF82" s="26" t="e">
        <v>#N/A</v>
      </c>
      <c r="BG82" s="26" t="e">
        <v>#N/A</v>
      </c>
      <c r="BH82" s="26" t="e">
        <v>#N/A</v>
      </c>
      <c r="BI82" s="26" t="e">
        <v>#N/A</v>
      </c>
      <c r="BJ82" s="26" t="e">
        <v>#N/A</v>
      </c>
      <c r="BK82" s="26" t="e">
        <v>#N/A</v>
      </c>
      <c r="BL82" s="26" t="e">
        <v>#N/A</v>
      </c>
      <c r="BM82" s="26" t="e">
        <v>#N/A</v>
      </c>
      <c r="BN82" s="26" t="e">
        <v>#N/A</v>
      </c>
      <c r="BO82" s="26" t="e">
        <v>#N/A</v>
      </c>
      <c r="BP82" s="26" t="e">
        <v>#N/A</v>
      </c>
      <c r="BQ82" s="26" t="e">
        <v>#N/A</v>
      </c>
      <c r="BR82" s="26" t="e">
        <v>#N/A</v>
      </c>
      <c r="BS82" s="26" t="e">
        <v>#N/A</v>
      </c>
      <c r="BT82" s="26" t="e">
        <v>#N/A</v>
      </c>
      <c r="BU82" s="26" t="e">
        <v>#N/A</v>
      </c>
      <c r="BV82" s="26" t="e">
        <v>#N/A</v>
      </c>
      <c r="BW82" s="26" t="e">
        <v>#N/A</v>
      </c>
      <c r="BX82" s="26" t="e">
        <v>#N/A</v>
      </c>
      <c r="BY82" s="26" t="e">
        <v>#N/A</v>
      </c>
      <c r="BZ82" s="26" t="e">
        <v>#N/A</v>
      </c>
      <c r="CA82" s="26" t="e">
        <v>#N/A</v>
      </c>
      <c r="CB82" s="26" t="e">
        <v>#N/A</v>
      </c>
      <c r="CC82" s="26" t="e">
        <v>#N/A</v>
      </c>
      <c r="CD82" s="26" t="e">
        <v>#N/A</v>
      </c>
      <c r="CE82" s="26" t="e">
        <v>#N/A</v>
      </c>
      <c r="CF82" s="26" t="e">
        <v>#N/A</v>
      </c>
      <c r="CG82" s="26" t="e">
        <v>#N/A</v>
      </c>
      <c r="CH82" s="26" t="e">
        <v>#N/A</v>
      </c>
      <c r="CI82" s="26" t="e">
        <v>#N/A</v>
      </c>
      <c r="CJ82" s="26" t="e">
        <v>#N/A</v>
      </c>
      <c r="CK82" s="26" t="e">
        <v>#N/A</v>
      </c>
      <c r="CL82" s="26" t="e">
        <v>#N/A</v>
      </c>
      <c r="CM82" s="26" t="e">
        <v>#N/A</v>
      </c>
      <c r="CN82" s="26" t="e">
        <v>#N/A</v>
      </c>
      <c r="CO82" s="26" t="e">
        <v>#N/A</v>
      </c>
      <c r="CP82" s="26" t="e">
        <v>#N/A</v>
      </c>
      <c r="CQ82" s="26" t="e">
        <v>#N/A</v>
      </c>
      <c r="CR82" s="26" t="e">
        <v>#N/A</v>
      </c>
      <c r="CS82" s="26" t="e">
        <v>#N/A</v>
      </c>
      <c r="CT82" s="26" t="e">
        <v>#N/A</v>
      </c>
      <c r="CU82" s="26" t="e">
        <v>#N/A</v>
      </c>
      <c r="CV82" s="26" t="e">
        <v>#N/A</v>
      </c>
      <c r="CW82" s="26" t="e">
        <v>#N/A</v>
      </c>
      <c r="CX82" s="26" t="e">
        <v>#N/A</v>
      </c>
      <c r="CY82" s="26" t="e">
        <v>#N/A</v>
      </c>
      <c r="CZ82" s="26" t="e">
        <v>#N/A</v>
      </c>
      <c r="DA82" s="26" t="e">
        <v>#N/A</v>
      </c>
      <c r="DB82" s="26" t="e">
        <v>#N/A</v>
      </c>
      <c r="DC82" s="26" t="e">
        <v>#N/A</v>
      </c>
      <c r="DD82" s="26" t="e">
        <v>#N/A</v>
      </c>
      <c r="DE82" s="26" t="e">
        <v>#N/A</v>
      </c>
      <c r="DF82" s="26" t="e">
        <v>#N/A</v>
      </c>
      <c r="DG82" s="26" t="e">
        <v>#N/A</v>
      </c>
      <c r="DH82" s="26">
        <v>37.777008310249307</v>
      </c>
      <c r="DI82" s="26">
        <v>37.880886426592795</v>
      </c>
      <c r="DJ82" s="26">
        <v>40.131578947368418</v>
      </c>
      <c r="DK82" s="26">
        <v>41.828254847645432</v>
      </c>
      <c r="DL82" s="26">
        <v>44.736842105263158</v>
      </c>
      <c r="DM82" s="26">
        <v>41.655124653739612</v>
      </c>
      <c r="DN82" s="26">
        <v>49.238227146814403</v>
      </c>
      <c r="DO82" s="26">
        <v>43.282548476454295</v>
      </c>
      <c r="DP82" s="26">
        <v>50.761772853185597</v>
      </c>
      <c r="DQ82" s="26">
        <v>50.831024930747922</v>
      </c>
      <c r="DR82" s="26">
        <v>52.112188365650972</v>
      </c>
      <c r="DS82" s="26">
        <v>46.710526315789473</v>
      </c>
      <c r="DT82" s="26">
        <v>41.897506925207757</v>
      </c>
      <c r="DU82" s="26">
        <v>47.576177285318558</v>
      </c>
      <c r="DV82" s="26">
        <v>49.134349030470915</v>
      </c>
      <c r="DW82" s="26">
        <v>54.085872576177287</v>
      </c>
      <c r="DX82" s="26">
        <v>52.873961218836563</v>
      </c>
      <c r="DY82" s="26">
        <v>57.89473684210526</v>
      </c>
      <c r="DZ82" s="26">
        <v>53.80886426592798</v>
      </c>
      <c r="EA82" s="26">
        <v>57.721606648199447</v>
      </c>
      <c r="EB82" s="26">
        <v>62.707756232686982</v>
      </c>
      <c r="EC82" s="26">
        <v>61.357340720221607</v>
      </c>
      <c r="ED82" s="26">
        <v>66.655124653739605</v>
      </c>
      <c r="EE82" s="26">
        <v>72.264542936288095</v>
      </c>
      <c r="EF82" s="26">
        <v>68.559556786703595</v>
      </c>
      <c r="EG82" s="26">
        <v>65.720221606648195</v>
      </c>
      <c r="EH82" s="26">
        <v>66.7590027700831</v>
      </c>
      <c r="EI82" s="26">
        <v>83.968144044321335</v>
      </c>
      <c r="EJ82" s="26">
        <v>106.99445983379502</v>
      </c>
      <c r="EK82" s="26">
        <v>97.1606648199446</v>
      </c>
      <c r="EL82" s="26">
        <v>100</v>
      </c>
      <c r="EM82" s="26">
        <v>101.97368421052632</v>
      </c>
      <c r="EN82" s="26">
        <v>109.62603878116343</v>
      </c>
      <c r="EO82" s="26">
        <v>117.45152354570637</v>
      </c>
      <c r="EP82" s="26">
        <v>118.80193905817174</v>
      </c>
      <c r="EQ82" s="26">
        <v>124.93074792243767</v>
      </c>
      <c r="ER82" s="26">
        <v>134.72991689750694</v>
      </c>
      <c r="ES82" s="26">
        <v>141.89750692520775</v>
      </c>
      <c r="ET82" s="26">
        <v>144.97922437673131</v>
      </c>
      <c r="EU82" s="26">
        <v>151.48891966759004</v>
      </c>
      <c r="EV82" s="26">
        <v>157.65235457063713</v>
      </c>
      <c r="EW82" s="26">
        <v>163.19252077562328</v>
      </c>
      <c r="EX82" s="26">
        <v>182.68698060941827</v>
      </c>
      <c r="EY82" s="26">
        <v>190.58171745152356</v>
      </c>
      <c r="EZ82" s="26">
        <v>208.34487534626038</v>
      </c>
      <c r="FA82" s="26">
        <v>219.52908587257619</v>
      </c>
      <c r="FB82" s="26">
        <v>235.24930747922437</v>
      </c>
      <c r="FC82" s="26">
        <v>248.06094182825484</v>
      </c>
      <c r="FD82" s="26">
        <v>256.09418282548478</v>
      </c>
      <c r="FE82" s="26">
        <v>264.99307479224376</v>
      </c>
      <c r="FF82" s="26">
        <v>272.88781163434902</v>
      </c>
      <c r="FG82" s="26">
        <v>285.4916897506925</v>
      </c>
      <c r="FH82" s="26">
        <v>301.66204986149586</v>
      </c>
      <c r="FI82" s="26">
        <v>314.54293628808864</v>
      </c>
      <c r="FJ82" s="26">
        <v>335.00692520775624</v>
      </c>
      <c r="FK82" s="26">
        <v>352.94321329639888</v>
      </c>
      <c r="FL82" s="26">
        <v>366.06648199445982</v>
      </c>
      <c r="FM82" s="26">
        <v>387.43074792243766</v>
      </c>
      <c r="FN82" s="26">
        <v>413.26177285318562</v>
      </c>
      <c r="FO82" s="26">
        <v>406.64819944598338</v>
      </c>
      <c r="FP82" s="26">
        <v>372.1606648199446</v>
      </c>
      <c r="FQ82" s="26">
        <v>341.72437673130196</v>
      </c>
      <c r="FR82" s="26">
        <v>322.85318559556788</v>
      </c>
      <c r="FS82" s="26">
        <v>325</v>
      </c>
      <c r="FT82" s="26">
        <v>332.23684210526318</v>
      </c>
      <c r="FU82" s="26">
        <v>339.99307479224376</v>
      </c>
      <c r="FV82" s="26">
        <v>343.69806094182826</v>
      </c>
      <c r="FW82" s="26">
        <v>352.94321329639888</v>
      </c>
      <c r="FX82" s="26">
        <v>359.55678670360112</v>
      </c>
      <c r="FY82" s="26">
        <v>363.26177285318562</v>
      </c>
      <c r="FZ82" s="26">
        <v>374.1343490304709</v>
      </c>
      <c r="GA82" s="26">
        <v>384.62603878116346</v>
      </c>
      <c r="GB82" s="26">
        <v>412.67313019390582</v>
      </c>
      <c r="GC82" s="26">
        <v>439.09279778393352</v>
      </c>
      <c r="GD82" s="26">
        <v>465.44321329639888</v>
      </c>
      <c r="GE82" s="26">
        <v>494.28670360110806</v>
      </c>
      <c r="GF82" s="26">
        <v>503.18559556786704</v>
      </c>
      <c r="GG82" s="26">
        <v>524.82686980609424</v>
      </c>
      <c r="GH82" s="26">
        <v>544.73684210526312</v>
      </c>
      <c r="GI82" s="26">
        <v>563.29639889196676</v>
      </c>
      <c r="GJ82" s="26">
        <v>575.69252077562328</v>
      </c>
      <c r="GK82" s="26">
        <v>585.52631578947364</v>
      </c>
      <c r="GL82" s="26">
        <v>598.58033240997224</v>
      </c>
      <c r="GM82" s="26">
        <v>612.36149584487532</v>
      </c>
      <c r="GN82" s="26">
        <v>623.99584487534628</v>
      </c>
      <c r="GO82" s="26">
        <v>643.35180055401668</v>
      </c>
      <c r="GP82" s="26">
        <v>670.36011080332412</v>
      </c>
      <c r="GQ82" s="26">
        <v>701.86980609418288</v>
      </c>
      <c r="GR82" s="26">
        <v>719.42520775623268</v>
      </c>
    </row>
    <row r="83" spans="1:200">
      <c r="A83" s="5" t="s">
        <v>8</v>
      </c>
      <c r="B83" s="17" t="e">
        <v>#N/A</v>
      </c>
      <c r="C83" s="17" t="e">
        <v>#N/A</v>
      </c>
      <c r="D83" s="17" t="e">
        <v>#N/A</v>
      </c>
      <c r="E83" s="17" t="e">
        <v>#N/A</v>
      </c>
      <c r="F83" s="26" t="e">
        <v>#N/A</v>
      </c>
      <c r="G83" s="26" t="e">
        <v>#N/A</v>
      </c>
      <c r="H83" s="26" t="e">
        <v>#N/A</v>
      </c>
      <c r="I83" s="26" t="e">
        <v>#N/A</v>
      </c>
      <c r="J83" s="26" t="e">
        <v>#N/A</v>
      </c>
      <c r="K83" s="26" t="e">
        <v>#N/A</v>
      </c>
      <c r="L83" s="26" t="e">
        <v>#N/A</v>
      </c>
      <c r="M83" s="26" t="e">
        <v>#N/A</v>
      </c>
      <c r="N83" s="26" t="e">
        <v>#N/A</v>
      </c>
      <c r="O83" s="26" t="e">
        <v>#N/A</v>
      </c>
      <c r="P83" s="26" t="e">
        <v>#N/A</v>
      </c>
      <c r="Q83" s="26" t="e">
        <v>#N/A</v>
      </c>
      <c r="R83" s="26" t="e">
        <v>#N/A</v>
      </c>
      <c r="S83" s="26" t="e">
        <v>#N/A</v>
      </c>
      <c r="T83" s="26" t="e">
        <v>#N/A</v>
      </c>
      <c r="U83" s="26" t="e">
        <v>#N/A</v>
      </c>
      <c r="V83" s="26" t="e">
        <v>#N/A</v>
      </c>
      <c r="W83" s="26" t="e">
        <v>#N/A</v>
      </c>
      <c r="X83" s="26" t="e">
        <v>#N/A</v>
      </c>
      <c r="Y83" s="26" t="e">
        <v>#N/A</v>
      </c>
      <c r="Z83" s="26" t="e">
        <v>#N/A</v>
      </c>
      <c r="AA83" s="26" t="e">
        <v>#N/A</v>
      </c>
      <c r="AB83" s="26" t="e">
        <v>#N/A</v>
      </c>
      <c r="AC83" s="26" t="e">
        <v>#N/A</v>
      </c>
      <c r="AD83" s="26" t="e">
        <v>#N/A</v>
      </c>
      <c r="AE83" s="26" t="e">
        <v>#N/A</v>
      </c>
      <c r="AF83" s="26" t="e">
        <v>#N/A</v>
      </c>
      <c r="AG83" s="26" t="e">
        <v>#N/A</v>
      </c>
      <c r="AH83" s="26" t="e">
        <v>#N/A</v>
      </c>
      <c r="AI83" s="26" t="e">
        <v>#N/A</v>
      </c>
      <c r="AJ83" s="26" t="e">
        <v>#N/A</v>
      </c>
      <c r="AK83" s="26" t="e">
        <v>#N/A</v>
      </c>
      <c r="AL83" s="26" t="e">
        <v>#N/A</v>
      </c>
      <c r="AM83" s="26" t="e">
        <v>#N/A</v>
      </c>
      <c r="AN83" s="26" t="e">
        <v>#N/A</v>
      </c>
      <c r="AO83" s="26" t="e">
        <v>#N/A</v>
      </c>
      <c r="AP83" s="26" t="e">
        <v>#N/A</v>
      </c>
      <c r="AQ83" s="26" t="e">
        <v>#N/A</v>
      </c>
      <c r="AR83" s="26" t="e">
        <v>#N/A</v>
      </c>
      <c r="AS83" s="26" t="e">
        <v>#N/A</v>
      </c>
      <c r="AT83" s="26" t="e">
        <v>#N/A</v>
      </c>
      <c r="AU83" s="26" t="e">
        <v>#N/A</v>
      </c>
      <c r="AV83" s="26" t="e">
        <v>#N/A</v>
      </c>
      <c r="AW83" s="26" t="e">
        <v>#N/A</v>
      </c>
      <c r="AX83" s="26" t="e">
        <v>#N/A</v>
      </c>
      <c r="AY83" s="26" t="e">
        <v>#N/A</v>
      </c>
      <c r="AZ83" s="26" t="e">
        <v>#N/A</v>
      </c>
      <c r="BA83" s="26" t="e">
        <v>#N/A</v>
      </c>
      <c r="BB83" s="26" t="e">
        <v>#N/A</v>
      </c>
      <c r="BC83" s="26" t="e">
        <v>#N/A</v>
      </c>
      <c r="BD83" s="26" t="e">
        <v>#N/A</v>
      </c>
      <c r="BE83" s="26" t="e">
        <v>#N/A</v>
      </c>
      <c r="BF83" s="26" t="e">
        <v>#N/A</v>
      </c>
      <c r="BG83" s="26" t="e">
        <v>#N/A</v>
      </c>
      <c r="BH83" s="26" t="e">
        <v>#N/A</v>
      </c>
      <c r="BI83" s="26" t="e">
        <v>#N/A</v>
      </c>
      <c r="BJ83" s="26" t="e">
        <v>#N/A</v>
      </c>
      <c r="BK83" s="26" t="e">
        <v>#N/A</v>
      </c>
      <c r="BL83" s="26" t="e">
        <v>#N/A</v>
      </c>
      <c r="BM83" s="26" t="e">
        <v>#N/A</v>
      </c>
      <c r="BN83" s="26" t="e">
        <v>#N/A</v>
      </c>
      <c r="BO83" s="26" t="e">
        <v>#N/A</v>
      </c>
      <c r="BP83" s="26" t="e">
        <v>#N/A</v>
      </c>
      <c r="BQ83" s="26" t="e">
        <v>#N/A</v>
      </c>
      <c r="BR83" s="26" t="e">
        <v>#N/A</v>
      </c>
      <c r="BS83" s="26" t="e">
        <v>#N/A</v>
      </c>
      <c r="BT83" s="26" t="e">
        <v>#N/A</v>
      </c>
      <c r="BU83" s="26" t="e">
        <v>#N/A</v>
      </c>
      <c r="BV83" s="26" t="e">
        <v>#N/A</v>
      </c>
      <c r="BW83" s="26" t="e">
        <v>#N/A</v>
      </c>
      <c r="BX83" s="26" t="e">
        <v>#N/A</v>
      </c>
      <c r="BY83" s="26" t="e">
        <v>#N/A</v>
      </c>
      <c r="BZ83" s="26" t="e">
        <v>#N/A</v>
      </c>
      <c r="CA83" s="26" t="e">
        <v>#N/A</v>
      </c>
      <c r="CB83" s="26" t="e">
        <v>#N/A</v>
      </c>
      <c r="CC83" s="26" t="e">
        <v>#N/A</v>
      </c>
      <c r="CD83" s="26" t="e">
        <v>#N/A</v>
      </c>
      <c r="CE83" s="26" t="e">
        <v>#N/A</v>
      </c>
      <c r="CF83" s="26" t="e">
        <v>#N/A</v>
      </c>
      <c r="CG83" s="26" t="e">
        <v>#N/A</v>
      </c>
      <c r="CH83" s="26" t="e">
        <v>#N/A</v>
      </c>
      <c r="CI83" s="26" t="e">
        <v>#N/A</v>
      </c>
      <c r="CJ83" s="26" t="e">
        <v>#N/A</v>
      </c>
      <c r="CK83" s="26" t="e">
        <v>#N/A</v>
      </c>
      <c r="CL83" s="26" t="e">
        <v>#N/A</v>
      </c>
      <c r="CM83" s="26" t="e">
        <v>#N/A</v>
      </c>
      <c r="CN83" s="26" t="e">
        <v>#N/A</v>
      </c>
      <c r="CO83" s="26" t="e">
        <v>#N/A</v>
      </c>
      <c r="CP83" s="26" t="e">
        <v>#N/A</v>
      </c>
      <c r="CQ83" s="26" t="e">
        <v>#N/A</v>
      </c>
      <c r="CR83" s="26" t="e">
        <v>#N/A</v>
      </c>
      <c r="CS83" s="26" t="e">
        <v>#N/A</v>
      </c>
      <c r="CT83" s="26" t="e">
        <v>#N/A</v>
      </c>
      <c r="CU83" s="26" t="e">
        <v>#N/A</v>
      </c>
      <c r="CV83" s="26" t="e">
        <v>#N/A</v>
      </c>
      <c r="CW83" s="26" t="e">
        <v>#N/A</v>
      </c>
      <c r="CX83" s="26" t="e">
        <v>#N/A</v>
      </c>
      <c r="CY83" s="26" t="e">
        <v>#N/A</v>
      </c>
      <c r="CZ83" s="26" t="e">
        <v>#N/A</v>
      </c>
      <c r="DA83" s="26" t="e">
        <v>#N/A</v>
      </c>
      <c r="DB83" s="26" t="e">
        <v>#N/A</v>
      </c>
      <c r="DC83" s="26" t="e">
        <v>#N/A</v>
      </c>
      <c r="DD83" s="26" t="e">
        <v>#N/A</v>
      </c>
      <c r="DE83" s="26" t="e">
        <v>#N/A</v>
      </c>
      <c r="DF83" s="26" t="e">
        <v>#N/A</v>
      </c>
      <c r="DG83" s="26" t="e">
        <v>#N/A</v>
      </c>
      <c r="DH83" s="26">
        <v>32.827140549273018</v>
      </c>
      <c r="DI83" s="26">
        <v>36.042003231017773</v>
      </c>
      <c r="DJ83" s="26">
        <v>34.022617124394181</v>
      </c>
      <c r="DK83" s="26">
        <v>37.415185783521807</v>
      </c>
      <c r="DL83" s="26">
        <v>40.452342487883683</v>
      </c>
      <c r="DM83" s="26">
        <v>39.676898222940224</v>
      </c>
      <c r="DN83" s="26">
        <v>40.064620355411954</v>
      </c>
      <c r="DO83" s="26">
        <v>42.697899838449111</v>
      </c>
      <c r="DP83" s="26">
        <v>43.651050080775441</v>
      </c>
      <c r="DQ83" s="26">
        <v>48.723747980613894</v>
      </c>
      <c r="DR83" s="26">
        <v>50.807754442649433</v>
      </c>
      <c r="DS83" s="26">
        <v>47.382875605815833</v>
      </c>
      <c r="DT83" s="26">
        <v>41.470113085621968</v>
      </c>
      <c r="DU83" s="26">
        <v>41.890145395799678</v>
      </c>
      <c r="DV83" s="26">
        <v>47.382875605815833</v>
      </c>
      <c r="DW83" s="26">
        <v>54.765751211631667</v>
      </c>
      <c r="DX83" s="26">
        <v>75.234248788368333</v>
      </c>
      <c r="DY83" s="26">
        <v>73.780290791599356</v>
      </c>
      <c r="DZ83" s="26">
        <v>75.815831987075924</v>
      </c>
      <c r="EA83" s="26">
        <v>85.331179321486275</v>
      </c>
      <c r="EB83" s="26">
        <v>97.46365105008077</v>
      </c>
      <c r="EC83" s="26">
        <v>102.68174474959612</v>
      </c>
      <c r="ED83" s="26">
        <v>104.02261712439419</v>
      </c>
      <c r="EE83" s="26">
        <v>69.353796445880448</v>
      </c>
      <c r="EF83" s="26">
        <v>67.237479806138936</v>
      </c>
      <c r="EG83" s="26">
        <v>68.27140549273021</v>
      </c>
      <c r="EH83" s="26">
        <v>80.872374798061387</v>
      </c>
      <c r="EI83" s="26">
        <v>82.003231017770602</v>
      </c>
      <c r="EJ83" s="26">
        <v>84.78190630048465</v>
      </c>
      <c r="EK83" s="26">
        <v>92.746365105008081</v>
      </c>
      <c r="EL83" s="26">
        <v>100</v>
      </c>
      <c r="EM83" s="26">
        <v>101.40549273021001</v>
      </c>
      <c r="EN83" s="26">
        <v>103.52180936995154</v>
      </c>
      <c r="EO83" s="26">
        <v>107.31825525040388</v>
      </c>
      <c r="EP83" s="26">
        <v>109.32148626817448</v>
      </c>
      <c r="EQ83" s="26">
        <v>112.01938610662359</v>
      </c>
      <c r="ER83" s="26">
        <v>122.21324717285945</v>
      </c>
      <c r="ES83" s="26">
        <v>129.11147011308563</v>
      </c>
      <c r="ET83" s="26">
        <v>135.13731825525039</v>
      </c>
      <c r="EU83" s="26">
        <v>141.80936995153473</v>
      </c>
      <c r="EV83" s="26">
        <v>145.26655896607431</v>
      </c>
      <c r="EW83" s="26">
        <v>151.50242326332796</v>
      </c>
      <c r="EX83" s="26">
        <v>156.8497576736672</v>
      </c>
      <c r="EY83" s="26">
        <v>171.80936995153473</v>
      </c>
      <c r="EZ83" s="26">
        <v>179.77382875605815</v>
      </c>
      <c r="FA83" s="26">
        <v>187.60904684975768</v>
      </c>
      <c r="FB83" s="26">
        <v>197.98061389337641</v>
      </c>
      <c r="FC83" s="26">
        <v>206.09046849757672</v>
      </c>
      <c r="FD83" s="26">
        <v>224.18416801292406</v>
      </c>
      <c r="FE83" s="26">
        <v>234.76575121163165</v>
      </c>
      <c r="FF83" s="26">
        <v>248.20678513731826</v>
      </c>
      <c r="FG83" s="26">
        <v>262.05169628432958</v>
      </c>
      <c r="FH83" s="26">
        <v>281.2924071082391</v>
      </c>
      <c r="FI83" s="26">
        <v>300.37156704361877</v>
      </c>
      <c r="FJ83" s="26">
        <v>319.5315024232633</v>
      </c>
      <c r="FK83" s="26">
        <v>325.75121163166398</v>
      </c>
      <c r="FL83" s="26">
        <v>349.82229402261714</v>
      </c>
      <c r="FM83" s="26">
        <v>377.12439418416801</v>
      </c>
      <c r="FN83" s="26">
        <v>395.97738287560583</v>
      </c>
      <c r="FO83" s="26">
        <v>414.65266558966073</v>
      </c>
      <c r="FP83" s="26">
        <v>430.24232633279485</v>
      </c>
      <c r="FQ83" s="26">
        <v>433.02100161550891</v>
      </c>
      <c r="FR83" s="26">
        <v>417.73828756058157</v>
      </c>
      <c r="FS83" s="26">
        <v>406.99515347334409</v>
      </c>
      <c r="FT83" s="26">
        <v>409.06300484652667</v>
      </c>
      <c r="FU83" s="26">
        <v>406.57512116316639</v>
      </c>
      <c r="FV83" s="26">
        <v>407.09208400646202</v>
      </c>
      <c r="FW83" s="26">
        <v>421.55088852988689</v>
      </c>
      <c r="FX83" s="26">
        <v>437.96445880452342</v>
      </c>
      <c r="FY83" s="26">
        <v>455.23424878836835</v>
      </c>
      <c r="FZ83" s="26">
        <v>469.30533117932151</v>
      </c>
      <c r="GA83" s="26">
        <v>486.67205169628431</v>
      </c>
      <c r="GB83" s="26">
        <v>510.51696284329563</v>
      </c>
      <c r="GC83" s="26">
        <v>530.93699515347339</v>
      </c>
      <c r="GD83" s="26">
        <v>552.69789983844908</v>
      </c>
      <c r="GE83" s="26">
        <v>580.33925686591272</v>
      </c>
      <c r="GF83" s="26">
        <v>597.73828756058163</v>
      </c>
      <c r="GG83" s="26">
        <v>622.26171243941837</v>
      </c>
      <c r="GH83" s="26">
        <v>653.99030694668818</v>
      </c>
      <c r="GI83" s="26">
        <v>678.83683360258476</v>
      </c>
      <c r="GJ83" s="26">
        <v>703.27948303715675</v>
      </c>
      <c r="GK83" s="26">
        <v>719.69305331179316</v>
      </c>
      <c r="GL83" s="26">
        <v>735.88045234248784</v>
      </c>
      <c r="GM83" s="26">
        <v>754.28109854604202</v>
      </c>
      <c r="GN83" s="26">
        <v>778.41680129240706</v>
      </c>
      <c r="GO83" s="26">
        <v>804.10339256865916</v>
      </c>
      <c r="GP83" s="26">
        <v>847.52827140549277</v>
      </c>
      <c r="GQ83" s="26">
        <v>900.92084006462039</v>
      </c>
      <c r="GR83" s="26">
        <v>936.9466882067851</v>
      </c>
    </row>
    <row r="84" spans="1:200">
      <c r="A84" s="5" t="s">
        <v>9</v>
      </c>
      <c r="B84" s="17" t="e">
        <v>#N/A</v>
      </c>
      <c r="C84" s="17" t="e">
        <v>#N/A</v>
      </c>
      <c r="D84" s="17" t="e">
        <v>#N/A</v>
      </c>
      <c r="E84" s="17" t="e">
        <v>#N/A</v>
      </c>
      <c r="F84" s="26" t="e">
        <v>#N/A</v>
      </c>
      <c r="G84" s="26" t="e">
        <v>#N/A</v>
      </c>
      <c r="H84" s="26" t="e">
        <v>#N/A</v>
      </c>
      <c r="I84" s="26" t="e">
        <v>#N/A</v>
      </c>
      <c r="J84" s="26" t="e">
        <v>#N/A</v>
      </c>
      <c r="K84" s="26" t="e">
        <v>#N/A</v>
      </c>
      <c r="L84" s="26" t="e">
        <v>#N/A</v>
      </c>
      <c r="M84" s="26" t="e">
        <v>#N/A</v>
      </c>
      <c r="N84" s="26" t="e">
        <v>#N/A</v>
      </c>
      <c r="O84" s="26" t="e">
        <v>#N/A</v>
      </c>
      <c r="P84" s="26" t="e">
        <v>#N/A</v>
      </c>
      <c r="Q84" s="26" t="e">
        <v>#N/A</v>
      </c>
      <c r="R84" s="26" t="e">
        <v>#N/A</v>
      </c>
      <c r="S84" s="26" t="e">
        <v>#N/A</v>
      </c>
      <c r="T84" s="26" t="e">
        <v>#N/A</v>
      </c>
      <c r="U84" s="26" t="e">
        <v>#N/A</v>
      </c>
      <c r="V84" s="26" t="e">
        <v>#N/A</v>
      </c>
      <c r="W84" s="26" t="e">
        <v>#N/A</v>
      </c>
      <c r="X84" s="26" t="e">
        <v>#N/A</v>
      </c>
      <c r="Y84" s="26" t="e">
        <v>#N/A</v>
      </c>
      <c r="Z84" s="26" t="e">
        <v>#N/A</v>
      </c>
      <c r="AA84" s="26" t="e">
        <v>#N/A</v>
      </c>
      <c r="AB84" s="26" t="e">
        <v>#N/A</v>
      </c>
      <c r="AC84" s="26" t="e">
        <v>#N/A</v>
      </c>
      <c r="AD84" s="26" t="e">
        <v>#N/A</v>
      </c>
      <c r="AE84" s="26" t="e">
        <v>#N/A</v>
      </c>
      <c r="AF84" s="26" t="e">
        <v>#N/A</v>
      </c>
      <c r="AG84" s="26" t="e">
        <v>#N/A</v>
      </c>
      <c r="AH84" s="26" t="e">
        <v>#N/A</v>
      </c>
      <c r="AI84" s="26" t="e">
        <v>#N/A</v>
      </c>
      <c r="AJ84" s="26" t="e">
        <v>#N/A</v>
      </c>
      <c r="AK84" s="26" t="e">
        <v>#N/A</v>
      </c>
      <c r="AL84" s="26" t="e">
        <v>#N/A</v>
      </c>
      <c r="AM84" s="26" t="e">
        <v>#N/A</v>
      </c>
      <c r="AN84" s="26" t="e">
        <v>#N/A</v>
      </c>
      <c r="AO84" s="26" t="e">
        <v>#N/A</v>
      </c>
      <c r="AP84" s="26" t="e">
        <v>#N/A</v>
      </c>
      <c r="AQ84" s="26" t="e">
        <v>#N/A</v>
      </c>
      <c r="AR84" s="26" t="e">
        <v>#N/A</v>
      </c>
      <c r="AS84" s="26" t="e">
        <v>#N/A</v>
      </c>
      <c r="AT84" s="26" t="e">
        <v>#N/A</v>
      </c>
      <c r="AU84" s="26" t="e">
        <v>#N/A</v>
      </c>
      <c r="AV84" s="26" t="e">
        <v>#N/A</v>
      </c>
      <c r="AW84" s="26" t="e">
        <v>#N/A</v>
      </c>
      <c r="AX84" s="26" t="e">
        <v>#N/A</v>
      </c>
      <c r="AY84" s="26" t="e">
        <v>#N/A</v>
      </c>
      <c r="AZ84" s="26" t="e">
        <v>#N/A</v>
      </c>
      <c r="BA84" s="26" t="e">
        <v>#N/A</v>
      </c>
      <c r="BB84" s="26" t="e">
        <v>#N/A</v>
      </c>
      <c r="BC84" s="26" t="e">
        <v>#N/A</v>
      </c>
      <c r="BD84" s="26" t="e">
        <v>#N/A</v>
      </c>
      <c r="BE84" s="26" t="e">
        <v>#N/A</v>
      </c>
      <c r="BF84" s="26" t="e">
        <v>#N/A</v>
      </c>
      <c r="BG84" s="26" t="e">
        <v>#N/A</v>
      </c>
      <c r="BH84" s="26" t="e">
        <v>#N/A</v>
      </c>
      <c r="BI84" s="26" t="e">
        <v>#N/A</v>
      </c>
      <c r="BJ84" s="26" t="e">
        <v>#N/A</v>
      </c>
      <c r="BK84" s="26" t="e">
        <v>#N/A</v>
      </c>
      <c r="BL84" s="26" t="e">
        <v>#N/A</v>
      </c>
      <c r="BM84" s="26" t="e">
        <v>#N/A</v>
      </c>
      <c r="BN84" s="26" t="e">
        <v>#N/A</v>
      </c>
      <c r="BO84" s="26" t="e">
        <v>#N/A</v>
      </c>
      <c r="BP84" s="26" t="e">
        <v>#N/A</v>
      </c>
      <c r="BQ84" s="26" t="e">
        <v>#N/A</v>
      </c>
      <c r="BR84" s="26" t="e">
        <v>#N/A</v>
      </c>
      <c r="BS84" s="26" t="e">
        <v>#N/A</v>
      </c>
      <c r="BT84" s="26" t="e">
        <v>#N/A</v>
      </c>
      <c r="BU84" s="26" t="e">
        <v>#N/A</v>
      </c>
      <c r="BV84" s="26" t="e">
        <v>#N/A</v>
      </c>
      <c r="BW84" s="26" t="e">
        <v>#N/A</v>
      </c>
      <c r="BX84" s="26" t="e">
        <v>#N/A</v>
      </c>
      <c r="BY84" s="26" t="e">
        <v>#N/A</v>
      </c>
      <c r="BZ84" s="26" t="e">
        <v>#N/A</v>
      </c>
      <c r="CA84" s="26" t="e">
        <v>#N/A</v>
      </c>
      <c r="CB84" s="26" t="e">
        <v>#N/A</v>
      </c>
      <c r="CC84" s="26" t="e">
        <v>#N/A</v>
      </c>
      <c r="CD84" s="26" t="e">
        <v>#N/A</v>
      </c>
      <c r="CE84" s="26" t="e">
        <v>#N/A</v>
      </c>
      <c r="CF84" s="26" t="e">
        <v>#N/A</v>
      </c>
      <c r="CG84" s="26" t="e">
        <v>#N/A</v>
      </c>
      <c r="CH84" s="26" t="e">
        <v>#N/A</v>
      </c>
      <c r="CI84" s="26" t="e">
        <v>#N/A</v>
      </c>
      <c r="CJ84" s="26" t="e">
        <v>#N/A</v>
      </c>
      <c r="CK84" s="26" t="e">
        <v>#N/A</v>
      </c>
      <c r="CL84" s="26" t="e">
        <v>#N/A</v>
      </c>
      <c r="CM84" s="26" t="e">
        <v>#N/A</v>
      </c>
      <c r="CN84" s="26" t="e">
        <v>#N/A</v>
      </c>
      <c r="CO84" s="26" t="e">
        <v>#N/A</v>
      </c>
      <c r="CP84" s="26" t="e">
        <v>#N/A</v>
      </c>
      <c r="CQ84" s="26" t="e">
        <v>#N/A</v>
      </c>
      <c r="CR84" s="26" t="e">
        <v>#N/A</v>
      </c>
      <c r="CS84" s="26" t="e">
        <v>#N/A</v>
      </c>
      <c r="CT84" s="26" t="e">
        <v>#N/A</v>
      </c>
      <c r="CU84" s="26" t="e">
        <v>#N/A</v>
      </c>
      <c r="CV84" s="26" t="e">
        <v>#N/A</v>
      </c>
      <c r="CW84" s="26" t="e">
        <v>#N/A</v>
      </c>
      <c r="CX84" s="26" t="e">
        <v>#N/A</v>
      </c>
      <c r="CY84" s="26" t="e">
        <v>#N/A</v>
      </c>
      <c r="CZ84" s="26" t="e">
        <v>#N/A</v>
      </c>
      <c r="DA84" s="26" t="e">
        <v>#N/A</v>
      </c>
      <c r="DB84" s="26" t="e">
        <v>#N/A</v>
      </c>
      <c r="DC84" s="26" t="e">
        <v>#N/A</v>
      </c>
      <c r="DD84" s="26" t="e">
        <v>#N/A</v>
      </c>
      <c r="DE84" s="26" t="e">
        <v>#N/A</v>
      </c>
      <c r="DF84" s="26" t="e">
        <v>#N/A</v>
      </c>
      <c r="DG84" s="26" t="e">
        <v>#N/A</v>
      </c>
      <c r="DH84" s="26" t="e">
        <v>#N/A</v>
      </c>
      <c r="DI84" s="26" t="e">
        <v>#N/A</v>
      </c>
      <c r="DJ84" s="26" t="e">
        <v>#N/A</v>
      </c>
      <c r="DK84" s="26" t="e">
        <v>#N/A</v>
      </c>
      <c r="DL84" s="26" t="e">
        <v>#N/A</v>
      </c>
      <c r="DM84" s="26" t="e">
        <v>#N/A</v>
      </c>
      <c r="DN84" s="26" t="e">
        <v>#N/A</v>
      </c>
      <c r="DO84" s="26" t="e">
        <v>#N/A</v>
      </c>
      <c r="DP84" s="26" t="e">
        <v>#N/A</v>
      </c>
      <c r="DQ84" s="26" t="e">
        <v>#N/A</v>
      </c>
      <c r="DR84" s="26" t="e">
        <v>#N/A</v>
      </c>
      <c r="DS84" s="26" t="e">
        <v>#N/A</v>
      </c>
      <c r="DT84" s="26" t="e">
        <v>#N/A</v>
      </c>
      <c r="DU84" s="26" t="e">
        <v>#N/A</v>
      </c>
      <c r="DV84" s="26" t="e">
        <v>#N/A</v>
      </c>
      <c r="DW84" s="26" t="e">
        <v>#N/A</v>
      </c>
      <c r="DX84" s="26" t="e">
        <v>#N/A</v>
      </c>
      <c r="DY84" s="26" t="e">
        <v>#N/A</v>
      </c>
      <c r="DZ84" s="26" t="e">
        <v>#N/A</v>
      </c>
      <c r="EA84" s="26" t="e">
        <v>#N/A</v>
      </c>
      <c r="EB84" s="26" t="e">
        <v>#N/A</v>
      </c>
      <c r="EC84" s="26" t="e">
        <v>#N/A</v>
      </c>
      <c r="ED84" s="26" t="e">
        <v>#N/A</v>
      </c>
      <c r="EE84" s="26" t="e">
        <v>#N/A</v>
      </c>
      <c r="EF84" s="26" t="e">
        <v>#N/A</v>
      </c>
      <c r="EG84" s="26">
        <v>94.007375537799632</v>
      </c>
      <c r="EH84" s="26">
        <v>94.806392132759683</v>
      </c>
      <c r="EI84" s="26">
        <v>96.404425322679785</v>
      </c>
      <c r="EJ84" s="26">
        <v>97.357098955132145</v>
      </c>
      <c r="EK84" s="26">
        <v>98.401966810079898</v>
      </c>
      <c r="EL84" s="26">
        <v>100</v>
      </c>
      <c r="EM84" s="26">
        <v>101.47510755992624</v>
      </c>
      <c r="EN84" s="26">
        <v>107.22188076213891</v>
      </c>
      <c r="EO84" s="26">
        <v>103.81069452980947</v>
      </c>
      <c r="EP84" s="26">
        <v>112.29256299938537</v>
      </c>
      <c r="EQ84" s="26">
        <v>107.77504609711124</v>
      </c>
      <c r="ER84" s="26">
        <v>117.20958819913952</v>
      </c>
      <c r="ES84" s="26">
        <v>110.23355869698833</v>
      </c>
      <c r="ET84" s="26">
        <v>118.96127842655194</v>
      </c>
      <c r="EU84" s="26">
        <v>113.33743085433314</v>
      </c>
      <c r="EV84" s="26">
        <v>120.65150583896742</v>
      </c>
      <c r="EW84" s="26">
        <v>115.76521204671174</v>
      </c>
      <c r="EX84" s="26">
        <v>126.85925015365704</v>
      </c>
      <c r="EY84" s="26">
        <v>118.62323294406883</v>
      </c>
      <c r="EZ84" s="26">
        <v>115.91886908420406</v>
      </c>
      <c r="FA84" s="26">
        <v>117.17885679164105</v>
      </c>
      <c r="FB84" s="26">
        <v>116.4720344191764</v>
      </c>
      <c r="FC84" s="26">
        <v>114.10571604179471</v>
      </c>
      <c r="FD84" s="26">
        <v>118.62323294406883</v>
      </c>
      <c r="FE84" s="26">
        <v>122.49539028887523</v>
      </c>
      <c r="FF84" s="26">
        <v>128.27289489858634</v>
      </c>
      <c r="FG84" s="26">
        <v>136.60110633066995</v>
      </c>
      <c r="FH84" s="26">
        <v>141.45666871542716</v>
      </c>
      <c r="FI84" s="26">
        <v>147.81807006760909</v>
      </c>
      <c r="FJ84" s="26">
        <v>157.16041794714198</v>
      </c>
      <c r="FK84" s="26">
        <v>153.50338045482482</v>
      </c>
      <c r="FL84" s="26">
        <v>166.6256914566687</v>
      </c>
      <c r="FM84" s="26">
        <v>167.42470805162876</v>
      </c>
      <c r="FN84" s="26">
        <v>175.47633681622619</v>
      </c>
      <c r="FO84" s="26">
        <v>188.29133374308543</v>
      </c>
      <c r="FP84" s="26">
        <v>202.55070682237246</v>
      </c>
      <c r="FQ84" s="26">
        <v>196.98832206515058</v>
      </c>
      <c r="FR84" s="26">
        <v>190.25814382298708</v>
      </c>
      <c r="FS84" s="26">
        <v>191.70251997541487</v>
      </c>
      <c r="FT84" s="26">
        <v>192.25568531038721</v>
      </c>
      <c r="FU84" s="26">
        <v>192.65519360786723</v>
      </c>
      <c r="FV84" s="26">
        <v>192.40934234787954</v>
      </c>
      <c r="FW84" s="26">
        <v>190.96496619545175</v>
      </c>
      <c r="FX84" s="26">
        <v>192.47080516287647</v>
      </c>
      <c r="FY84" s="26">
        <v>194.49907805777505</v>
      </c>
      <c r="FZ84" s="26">
        <v>194.31468961278426</v>
      </c>
      <c r="GA84" s="26">
        <v>194.49907805777505</v>
      </c>
      <c r="GB84" s="26">
        <v>167.67055931161647</v>
      </c>
      <c r="GC84" s="26">
        <v>163.98279041180086</v>
      </c>
      <c r="GD84" s="26">
        <v>150.36877688998158</v>
      </c>
      <c r="GE84" s="26">
        <v>157.8979717271051</v>
      </c>
      <c r="GF84" s="26">
        <v>164.38229870928089</v>
      </c>
      <c r="GG84" s="26">
        <v>168.80762138905962</v>
      </c>
      <c r="GH84" s="26">
        <v>172.52612169637371</v>
      </c>
      <c r="GI84" s="26">
        <v>177.16656422864168</v>
      </c>
      <c r="GJ84" s="26">
        <v>178.76459741856178</v>
      </c>
      <c r="GK84" s="26">
        <v>176.85925015365703</v>
      </c>
      <c r="GL84" s="26">
        <v>175.87584511370622</v>
      </c>
      <c r="GM84" s="26">
        <v>176.58266748617086</v>
      </c>
      <c r="GN84" s="26">
        <v>170.40565457897972</v>
      </c>
      <c r="GO84" s="26">
        <v>173.47879532882607</v>
      </c>
      <c r="GP84" s="26">
        <v>178.48801475107561</v>
      </c>
      <c r="GQ84" s="26">
        <v>184.57283343577137</v>
      </c>
      <c r="GR84" s="26">
        <v>186.9698832206515</v>
      </c>
    </row>
    <row r="85" spans="1:200">
      <c r="A85" s="5" t="s">
        <v>10</v>
      </c>
      <c r="B85" s="17" t="e">
        <v>#N/A</v>
      </c>
      <c r="C85" s="17" t="e">
        <v>#N/A</v>
      </c>
      <c r="D85" s="17" t="e">
        <v>#N/A</v>
      </c>
      <c r="E85" s="17" t="e">
        <v>#N/A</v>
      </c>
      <c r="F85" s="26" t="e">
        <v>#N/A</v>
      </c>
      <c r="G85" s="26" t="e">
        <v>#N/A</v>
      </c>
      <c r="H85" s="26" t="e">
        <v>#N/A</v>
      </c>
      <c r="I85" s="26" t="e">
        <v>#N/A</v>
      </c>
      <c r="J85" s="26" t="e">
        <v>#N/A</v>
      </c>
      <c r="K85" s="26" t="e">
        <v>#N/A</v>
      </c>
      <c r="L85" s="26" t="e">
        <v>#N/A</v>
      </c>
      <c r="M85" s="26" t="e">
        <v>#N/A</v>
      </c>
      <c r="N85" s="26" t="e">
        <v>#N/A</v>
      </c>
      <c r="O85" s="26" t="e">
        <v>#N/A</v>
      </c>
      <c r="P85" s="26" t="e">
        <v>#N/A</v>
      </c>
      <c r="Q85" s="26" t="e">
        <v>#N/A</v>
      </c>
      <c r="R85" s="26" t="e">
        <v>#N/A</v>
      </c>
      <c r="S85" s="26" t="e">
        <v>#N/A</v>
      </c>
      <c r="T85" s="26" t="e">
        <v>#N/A</v>
      </c>
      <c r="U85" s="26" t="e">
        <v>#N/A</v>
      </c>
      <c r="V85" s="26" t="e">
        <v>#N/A</v>
      </c>
      <c r="W85" s="26" t="e">
        <v>#N/A</v>
      </c>
      <c r="X85" s="26" t="e">
        <v>#N/A</v>
      </c>
      <c r="Y85" s="26" t="e">
        <v>#N/A</v>
      </c>
      <c r="Z85" s="26" t="e">
        <v>#N/A</v>
      </c>
      <c r="AA85" s="26" t="e">
        <v>#N/A</v>
      </c>
      <c r="AB85" s="26" t="e">
        <v>#N/A</v>
      </c>
      <c r="AC85" s="26" t="e">
        <v>#N/A</v>
      </c>
      <c r="AD85" s="26" t="e">
        <v>#N/A</v>
      </c>
      <c r="AE85" s="26" t="e">
        <v>#N/A</v>
      </c>
      <c r="AF85" s="26" t="e">
        <v>#N/A</v>
      </c>
      <c r="AG85" s="26" t="e">
        <v>#N/A</v>
      </c>
      <c r="AH85" s="26" t="e">
        <v>#N/A</v>
      </c>
      <c r="AI85" s="26" t="e">
        <v>#N/A</v>
      </c>
      <c r="AJ85" s="26" t="e">
        <v>#N/A</v>
      </c>
      <c r="AK85" s="26" t="e">
        <v>#N/A</v>
      </c>
      <c r="AL85" s="26" t="e">
        <v>#N/A</v>
      </c>
      <c r="AM85" s="26" t="e">
        <v>#N/A</v>
      </c>
      <c r="AN85" s="26" t="e">
        <v>#N/A</v>
      </c>
      <c r="AO85" s="26" t="e">
        <v>#N/A</v>
      </c>
      <c r="AP85" s="26" t="e">
        <v>#N/A</v>
      </c>
      <c r="AQ85" s="26" t="e">
        <v>#N/A</v>
      </c>
      <c r="AR85" s="26" t="e">
        <v>#N/A</v>
      </c>
      <c r="AS85" s="26" t="e">
        <v>#N/A</v>
      </c>
      <c r="AT85" s="26" t="e">
        <v>#N/A</v>
      </c>
      <c r="AU85" s="26" t="e">
        <v>#N/A</v>
      </c>
      <c r="AV85" s="26" t="e">
        <v>#N/A</v>
      </c>
      <c r="AW85" s="26" t="e">
        <v>#N/A</v>
      </c>
      <c r="AX85" s="26" t="e">
        <v>#N/A</v>
      </c>
      <c r="AY85" s="26" t="e">
        <v>#N/A</v>
      </c>
      <c r="AZ85" s="26" t="e">
        <v>#N/A</v>
      </c>
      <c r="BA85" s="26" t="e">
        <v>#N/A</v>
      </c>
      <c r="BB85" s="26" t="e">
        <v>#N/A</v>
      </c>
      <c r="BC85" s="26" t="e">
        <v>#N/A</v>
      </c>
      <c r="BD85" s="26" t="e">
        <v>#N/A</v>
      </c>
      <c r="BE85" s="26" t="e">
        <v>#N/A</v>
      </c>
      <c r="BF85" s="26" t="e">
        <v>#N/A</v>
      </c>
      <c r="BG85" s="26" t="e">
        <v>#N/A</v>
      </c>
      <c r="BH85" s="26" t="e">
        <v>#N/A</v>
      </c>
      <c r="BI85" s="26" t="e">
        <v>#N/A</v>
      </c>
      <c r="BJ85" s="26" t="e">
        <v>#N/A</v>
      </c>
      <c r="BK85" s="26" t="e">
        <v>#N/A</v>
      </c>
      <c r="BL85" s="26" t="e">
        <v>#N/A</v>
      </c>
      <c r="BM85" s="26" t="e">
        <v>#N/A</v>
      </c>
      <c r="BN85" s="26" t="e">
        <v>#N/A</v>
      </c>
      <c r="BO85" s="26" t="e">
        <v>#N/A</v>
      </c>
      <c r="BP85" s="26" t="e">
        <v>#N/A</v>
      </c>
      <c r="BQ85" s="26" t="e">
        <v>#N/A</v>
      </c>
      <c r="BR85" s="26" t="e">
        <v>#N/A</v>
      </c>
      <c r="BS85" s="26" t="e">
        <v>#N/A</v>
      </c>
      <c r="BT85" s="26" t="e">
        <v>#N/A</v>
      </c>
      <c r="BU85" s="26" t="e">
        <v>#N/A</v>
      </c>
      <c r="BV85" s="26" t="e">
        <v>#N/A</v>
      </c>
      <c r="BW85" s="26" t="e">
        <v>#N/A</v>
      </c>
      <c r="BX85" s="26" t="e">
        <v>#N/A</v>
      </c>
      <c r="BY85" s="26" t="e">
        <v>#N/A</v>
      </c>
      <c r="BZ85" s="26" t="e">
        <v>#N/A</v>
      </c>
      <c r="CA85" s="26" t="e">
        <v>#N/A</v>
      </c>
      <c r="CB85" s="26" t="e">
        <v>#N/A</v>
      </c>
      <c r="CC85" s="26" t="e">
        <v>#N/A</v>
      </c>
      <c r="CD85" s="26" t="e">
        <v>#N/A</v>
      </c>
      <c r="CE85" s="26" t="e">
        <v>#N/A</v>
      </c>
      <c r="CF85" s="26" t="e">
        <v>#N/A</v>
      </c>
      <c r="CG85" s="26" t="e">
        <v>#N/A</v>
      </c>
      <c r="CH85" s="26" t="e">
        <v>#N/A</v>
      </c>
      <c r="CI85" s="26" t="e">
        <v>#N/A</v>
      </c>
      <c r="CJ85" s="26" t="e">
        <v>#N/A</v>
      </c>
      <c r="CK85" s="26" t="e">
        <v>#N/A</v>
      </c>
      <c r="CL85" s="26" t="e">
        <v>#N/A</v>
      </c>
      <c r="CM85" s="26" t="e">
        <v>#N/A</v>
      </c>
      <c r="CN85" s="26" t="e">
        <v>#N/A</v>
      </c>
      <c r="CO85" s="26" t="e">
        <v>#N/A</v>
      </c>
      <c r="CP85" s="26" t="e">
        <v>#N/A</v>
      </c>
      <c r="CQ85" s="26" t="e">
        <v>#N/A</v>
      </c>
      <c r="CR85" s="26" t="e">
        <v>#N/A</v>
      </c>
      <c r="CS85" s="26" t="e">
        <v>#N/A</v>
      </c>
      <c r="CT85" s="26" t="e">
        <v>#N/A</v>
      </c>
      <c r="CU85" s="26" t="e">
        <v>#N/A</v>
      </c>
      <c r="CV85" s="26" t="e">
        <v>#N/A</v>
      </c>
      <c r="CW85" s="26" t="e">
        <v>#N/A</v>
      </c>
      <c r="CX85" s="26" t="e">
        <v>#N/A</v>
      </c>
      <c r="CY85" s="26" t="e">
        <v>#N/A</v>
      </c>
      <c r="CZ85" s="26" t="e">
        <v>#N/A</v>
      </c>
      <c r="DA85" s="26" t="e">
        <v>#N/A</v>
      </c>
      <c r="DB85" s="26" t="e">
        <v>#N/A</v>
      </c>
      <c r="DC85" s="26" t="e">
        <v>#N/A</v>
      </c>
      <c r="DD85" s="26" t="e">
        <v>#N/A</v>
      </c>
      <c r="DE85" s="26" t="e">
        <v>#N/A</v>
      </c>
      <c r="DF85" s="26" t="e">
        <v>#N/A</v>
      </c>
      <c r="DG85" s="26" t="e">
        <v>#N/A</v>
      </c>
      <c r="DH85" s="26">
        <v>48.776595744680854</v>
      </c>
      <c r="DI85" s="26">
        <v>49.308510638297875</v>
      </c>
      <c r="DJ85" s="26">
        <v>53.617021276595743</v>
      </c>
      <c r="DK85" s="26">
        <v>53.297872340425535</v>
      </c>
      <c r="DL85" s="26">
        <v>49.787234042553195</v>
      </c>
      <c r="DM85" s="26">
        <v>60.106382978723403</v>
      </c>
      <c r="DN85" s="26">
        <v>60.638297872340424</v>
      </c>
      <c r="DO85" s="26">
        <v>66.59574468085107</v>
      </c>
      <c r="DP85" s="26">
        <v>74.893617021276597</v>
      </c>
      <c r="DQ85" s="26">
        <v>74.148936170212764</v>
      </c>
      <c r="DR85" s="26">
        <v>78.989361702127653</v>
      </c>
      <c r="DS85" s="26">
        <v>80.691489361702125</v>
      </c>
      <c r="DT85" s="26">
        <v>72.287234042553195</v>
      </c>
      <c r="DU85" s="26">
        <v>67.819148936170208</v>
      </c>
      <c r="DV85" s="26">
        <v>65.691489361702125</v>
      </c>
      <c r="DW85" s="26">
        <v>62.765957446808514</v>
      </c>
      <c r="DX85" s="26">
        <v>63.882978723404257</v>
      </c>
      <c r="DY85" s="26">
        <v>61.063829787234042</v>
      </c>
      <c r="DZ85" s="26">
        <v>64.627659574468083</v>
      </c>
      <c r="EA85" s="26">
        <v>66.436170212765958</v>
      </c>
      <c r="EB85" s="26">
        <v>70.957446808510639</v>
      </c>
      <c r="EC85" s="26">
        <v>70.797872340425528</v>
      </c>
      <c r="ED85" s="26">
        <v>64.734042553191486</v>
      </c>
      <c r="EE85" s="26">
        <v>64.840425531914889</v>
      </c>
      <c r="EF85" s="26">
        <v>66.329787234042556</v>
      </c>
      <c r="EG85" s="26">
        <v>81.702127659574472</v>
      </c>
      <c r="EH85" s="26">
        <v>87.925531914893611</v>
      </c>
      <c r="EI85" s="26">
        <v>93.61702127659575</v>
      </c>
      <c r="EJ85" s="26">
        <v>95.585106382978722</v>
      </c>
      <c r="EK85" s="26">
        <v>96.914893617021278</v>
      </c>
      <c r="EL85" s="26">
        <v>100</v>
      </c>
      <c r="EM85" s="26">
        <v>105.42553191489361</v>
      </c>
      <c r="EN85" s="26">
        <v>109.46808510638297</v>
      </c>
      <c r="EO85" s="26">
        <v>118.08510638297872</v>
      </c>
      <c r="EP85" s="26">
        <v>111.38297872340425</v>
      </c>
      <c r="EQ85" s="26">
        <v>114.30851063829788</v>
      </c>
      <c r="ER85" s="26">
        <v>123.51063829787235</v>
      </c>
      <c r="ES85" s="26">
        <v>129.20212765957447</v>
      </c>
      <c r="ET85" s="26">
        <v>133.29787234042553</v>
      </c>
      <c r="EU85" s="26">
        <v>136.64893617021278</v>
      </c>
      <c r="EV85" s="26">
        <v>145.10638297872342</v>
      </c>
      <c r="EW85" s="26">
        <v>148.82978723404256</v>
      </c>
      <c r="EX85" s="26">
        <v>157.39361702127658</v>
      </c>
      <c r="EY85" s="26">
        <v>163.24468085106383</v>
      </c>
      <c r="EZ85" s="26">
        <v>171.75531914893617</v>
      </c>
      <c r="FA85" s="26">
        <v>186.64893617021278</v>
      </c>
      <c r="FB85" s="26">
        <v>197.5</v>
      </c>
      <c r="FC85" s="26">
        <v>208.61702127659575</v>
      </c>
      <c r="FD85" s="26">
        <v>220.95744680851064</v>
      </c>
      <c r="FE85" s="26">
        <v>222.71276595744681</v>
      </c>
      <c r="FF85" s="26">
        <v>228.51063829787233</v>
      </c>
      <c r="FG85" s="26">
        <v>237.34042553191489</v>
      </c>
      <c r="FH85" s="26">
        <v>246.54255319148936</v>
      </c>
      <c r="FI85" s="26">
        <v>258.82978723404256</v>
      </c>
      <c r="FJ85" s="26">
        <v>256.70212765957444</v>
      </c>
      <c r="FK85" s="26">
        <v>263.24468085106383</v>
      </c>
      <c r="FL85" s="26">
        <v>290.79787234042556</v>
      </c>
      <c r="FM85" s="26">
        <v>321.64893617021278</v>
      </c>
      <c r="FN85" s="26">
        <v>354.36170212765956</v>
      </c>
      <c r="FO85" s="26">
        <v>371.06382978723406</v>
      </c>
      <c r="FP85" s="26">
        <v>373.08510638297872</v>
      </c>
      <c r="FQ85" s="26">
        <v>382.7659574468085</v>
      </c>
      <c r="FR85" s="26">
        <v>376.48936170212767</v>
      </c>
      <c r="FS85" s="26">
        <v>373.93617021276594</v>
      </c>
      <c r="FT85" s="26">
        <v>388.93617021276594</v>
      </c>
      <c r="FU85" s="26">
        <v>406.38297872340428</v>
      </c>
      <c r="FV85" s="26">
        <v>410.10638297872339</v>
      </c>
      <c r="FW85" s="26">
        <v>434.41489361702128</v>
      </c>
      <c r="FX85" s="26">
        <v>455.90425531914894</v>
      </c>
      <c r="FY85" s="26">
        <v>473.08510638297872</v>
      </c>
      <c r="FZ85" s="26">
        <v>473.29787234042556</v>
      </c>
      <c r="GA85" s="26">
        <v>486.06382978723406</v>
      </c>
      <c r="GB85" s="26">
        <v>514.25531914893622</v>
      </c>
      <c r="GC85" s="26">
        <v>550.79787234042556</v>
      </c>
      <c r="GD85" s="26">
        <v>540.31914893617022</v>
      </c>
      <c r="GE85" s="26">
        <v>560.31914893617022</v>
      </c>
      <c r="GF85" s="26">
        <v>580.47872340425533</v>
      </c>
      <c r="GG85" s="26">
        <v>609.52127659574467</v>
      </c>
      <c r="GH85" s="26">
        <v>627.18085106382978</v>
      </c>
      <c r="GI85" s="26">
        <v>615.26595744680856</v>
      </c>
      <c r="GJ85" s="26">
        <v>645.42553191489367</v>
      </c>
      <c r="GK85" s="26">
        <v>662.23404255319144</v>
      </c>
      <c r="GL85" s="26">
        <v>680.26595744680856</v>
      </c>
      <c r="GM85" s="26">
        <v>710.90425531914889</v>
      </c>
      <c r="GN85" s="26">
        <v>754.94680851063833</v>
      </c>
      <c r="GO85" s="26">
        <v>801.01063829787233</v>
      </c>
      <c r="GP85" s="26">
        <v>853.88297872340422</v>
      </c>
      <c r="GQ85" s="26">
        <v>907.65957446808511</v>
      </c>
      <c r="GR85" s="26">
        <v>943.98936170212767</v>
      </c>
    </row>
    <row r="86" spans="1:200">
      <c r="A86" s="5" t="s">
        <v>198</v>
      </c>
      <c r="B86" s="17" t="e">
        <v>#N/A</v>
      </c>
      <c r="C86" s="17" t="e">
        <v>#N/A</v>
      </c>
      <c r="D86" s="17" t="e">
        <v>#N/A</v>
      </c>
      <c r="E86" s="17" t="e">
        <v>#N/A</v>
      </c>
      <c r="F86" s="26" t="e">
        <v>#N/A</v>
      </c>
      <c r="G86" s="26" t="e">
        <v>#N/A</v>
      </c>
      <c r="H86" s="26" t="e">
        <v>#N/A</v>
      </c>
      <c r="I86" s="26" t="e">
        <v>#N/A</v>
      </c>
      <c r="J86" s="26" t="e">
        <v>#N/A</v>
      </c>
      <c r="K86" s="26" t="e">
        <v>#N/A</v>
      </c>
      <c r="L86" s="26">
        <v>15.296679368535656</v>
      </c>
      <c r="M86" s="26" t="e">
        <v>#N/A</v>
      </c>
      <c r="N86" s="26" t="e">
        <v>#N/A</v>
      </c>
      <c r="O86" s="26" t="e">
        <v>#N/A</v>
      </c>
      <c r="P86" s="26" t="e">
        <v>#N/A</v>
      </c>
      <c r="Q86" s="26" t="e">
        <v>#N/A</v>
      </c>
      <c r="R86" s="26" t="e">
        <v>#N/A</v>
      </c>
      <c r="S86" s="26" t="e">
        <v>#N/A</v>
      </c>
      <c r="T86" s="26" t="e">
        <v>#N/A</v>
      </c>
      <c r="U86" s="26" t="e">
        <v>#N/A</v>
      </c>
      <c r="V86" s="26" t="e">
        <v>#N/A</v>
      </c>
      <c r="W86" s="26" t="e">
        <v>#N/A</v>
      </c>
      <c r="X86" s="26" t="e">
        <v>#N/A</v>
      </c>
      <c r="Y86" s="26" t="e">
        <v>#N/A</v>
      </c>
      <c r="Z86" s="26" t="e">
        <v>#N/A</v>
      </c>
      <c r="AA86" s="26" t="e">
        <v>#N/A</v>
      </c>
      <c r="AB86" s="26" t="e">
        <v>#N/A</v>
      </c>
      <c r="AC86" s="26" t="e">
        <v>#N/A</v>
      </c>
      <c r="AD86" s="26" t="e">
        <v>#N/A</v>
      </c>
      <c r="AE86" s="26" t="e">
        <v>#N/A</v>
      </c>
      <c r="AF86" s="26" t="e">
        <v>#N/A</v>
      </c>
      <c r="AG86" s="26" t="e">
        <v>#N/A</v>
      </c>
      <c r="AH86" s="26" t="e">
        <v>#N/A</v>
      </c>
      <c r="AI86" s="26" t="e">
        <v>#N/A</v>
      </c>
      <c r="AJ86" s="26" t="e">
        <v>#N/A</v>
      </c>
      <c r="AK86" s="26" t="e">
        <v>#N/A</v>
      </c>
      <c r="AL86" s="26" t="e">
        <v>#N/A</v>
      </c>
      <c r="AM86" s="26" t="e">
        <v>#N/A</v>
      </c>
      <c r="AN86" s="26" t="e">
        <v>#N/A</v>
      </c>
      <c r="AO86" s="26" t="e">
        <v>#N/A</v>
      </c>
      <c r="AP86" s="26">
        <v>11.812738160043549</v>
      </c>
      <c r="AQ86" s="26" t="e">
        <v>#N/A</v>
      </c>
      <c r="AR86" s="26" t="e">
        <v>#N/A</v>
      </c>
      <c r="AS86" s="26" t="e">
        <v>#N/A</v>
      </c>
      <c r="AT86" s="26" t="e">
        <v>#N/A</v>
      </c>
      <c r="AU86" s="26" t="e">
        <v>#N/A</v>
      </c>
      <c r="AV86" s="26" t="e">
        <v>#N/A</v>
      </c>
      <c r="AW86" s="26" t="e">
        <v>#N/A</v>
      </c>
      <c r="AX86" s="26" t="e">
        <v>#N/A</v>
      </c>
      <c r="AY86" s="26" t="e">
        <v>#N/A</v>
      </c>
      <c r="AZ86" s="26" t="e">
        <v>#N/A</v>
      </c>
      <c r="BA86" s="26" t="e">
        <v>#N/A</v>
      </c>
      <c r="BB86" s="26" t="e">
        <v>#N/A</v>
      </c>
      <c r="BC86" s="26" t="e">
        <v>#N/A</v>
      </c>
      <c r="BD86" s="26" t="e">
        <v>#N/A</v>
      </c>
      <c r="BE86" s="26" t="e">
        <v>#N/A</v>
      </c>
      <c r="BF86" s="26" t="e">
        <v>#N/A</v>
      </c>
      <c r="BG86" s="26" t="e">
        <v>#N/A</v>
      </c>
      <c r="BH86" s="26" t="e">
        <v>#N/A</v>
      </c>
      <c r="BI86" s="26" t="e">
        <v>#N/A</v>
      </c>
      <c r="BJ86" s="26">
        <v>14.534567229178007</v>
      </c>
      <c r="BK86" s="26" t="e">
        <v>#N/A</v>
      </c>
      <c r="BL86" s="26" t="e">
        <v>#N/A</v>
      </c>
      <c r="BM86" s="26" t="e">
        <v>#N/A</v>
      </c>
      <c r="BN86" s="26" t="e">
        <v>#N/A</v>
      </c>
      <c r="BO86" s="26" t="e">
        <v>#N/A</v>
      </c>
      <c r="BP86" s="26" t="e">
        <v>#N/A</v>
      </c>
      <c r="BQ86" s="26" t="e">
        <v>#N/A</v>
      </c>
      <c r="BR86" s="26" t="e">
        <v>#N/A</v>
      </c>
      <c r="BS86" s="26" t="e">
        <v>#N/A</v>
      </c>
      <c r="BT86" s="26" t="e">
        <v>#N/A</v>
      </c>
      <c r="BU86" s="26" t="e">
        <v>#N/A</v>
      </c>
      <c r="BV86" s="26" t="e">
        <v>#N/A</v>
      </c>
      <c r="BW86" s="26" t="e">
        <v>#N/A</v>
      </c>
      <c r="BX86" s="26" t="e">
        <v>#N/A</v>
      </c>
      <c r="BY86" s="26" t="e">
        <v>#N/A</v>
      </c>
      <c r="BZ86" s="26" t="e">
        <v>#N/A</v>
      </c>
      <c r="CA86" s="26" t="e">
        <v>#N/A</v>
      </c>
      <c r="CB86" s="26" t="e">
        <v>#N/A</v>
      </c>
      <c r="CC86" s="26" t="e">
        <v>#N/A</v>
      </c>
      <c r="CD86" s="26" t="e">
        <v>#N/A</v>
      </c>
      <c r="CE86" s="26" t="e">
        <v>#N/A</v>
      </c>
      <c r="CF86" s="26" t="e">
        <v>#N/A</v>
      </c>
      <c r="CG86" s="26" t="e">
        <v>#N/A</v>
      </c>
      <c r="CH86" s="26" t="e">
        <v>#N/A</v>
      </c>
      <c r="CI86" s="26" t="e">
        <v>#N/A</v>
      </c>
      <c r="CJ86" s="26" t="e">
        <v>#N/A</v>
      </c>
      <c r="CK86" s="26" t="e">
        <v>#N/A</v>
      </c>
      <c r="CL86" s="26" t="e">
        <v>#N/A</v>
      </c>
      <c r="CM86" s="26" t="e">
        <v>#N/A</v>
      </c>
      <c r="CN86" s="26" t="e">
        <v>#N/A</v>
      </c>
      <c r="CO86" s="26" t="e">
        <v>#N/A</v>
      </c>
      <c r="CP86" s="26" t="e">
        <v>#N/A</v>
      </c>
      <c r="CQ86" s="26" t="e">
        <v>#N/A</v>
      </c>
      <c r="CR86" s="26" t="e">
        <v>#N/A</v>
      </c>
      <c r="CS86" s="26" t="e">
        <v>#N/A</v>
      </c>
      <c r="CT86" s="26" t="e">
        <v>#N/A</v>
      </c>
      <c r="CU86" s="26" t="e">
        <v>#N/A</v>
      </c>
      <c r="CV86" s="26" t="e">
        <v>#N/A</v>
      </c>
      <c r="CW86" s="26" t="e">
        <v>#N/A</v>
      </c>
      <c r="CX86" s="26" t="e">
        <v>#N/A</v>
      </c>
      <c r="CY86" s="26" t="e">
        <v>#N/A</v>
      </c>
      <c r="CZ86" s="26" t="e">
        <v>#N/A</v>
      </c>
      <c r="DA86" s="26">
        <v>27.708219923788786</v>
      </c>
      <c r="DB86" s="26" t="e">
        <v>#N/A</v>
      </c>
      <c r="DC86" s="26" t="e">
        <v>#N/A</v>
      </c>
      <c r="DD86" s="26" t="e">
        <v>#N/A</v>
      </c>
      <c r="DE86" s="26" t="e">
        <v>#N/A</v>
      </c>
      <c r="DF86" s="26" t="e">
        <v>#N/A</v>
      </c>
      <c r="DG86" s="26" t="e">
        <v>#N/A</v>
      </c>
      <c r="DH86" s="26" t="e">
        <v>#N/A</v>
      </c>
      <c r="DI86" s="26" t="e">
        <v>#N/A</v>
      </c>
      <c r="DJ86" s="26" t="e">
        <v>#N/A</v>
      </c>
      <c r="DK86" s="26" t="e">
        <v>#N/A</v>
      </c>
      <c r="DL86" s="26" t="e">
        <v>#N/A</v>
      </c>
      <c r="DM86" s="26" t="e">
        <v>#N/A</v>
      </c>
      <c r="DN86" s="26" t="e">
        <v>#N/A</v>
      </c>
      <c r="DO86" s="26" t="e">
        <v>#N/A</v>
      </c>
      <c r="DP86" s="26" t="e">
        <v>#N/A</v>
      </c>
      <c r="DQ86" s="26" t="e">
        <v>#N/A</v>
      </c>
      <c r="DR86" s="26" t="e">
        <v>#N/A</v>
      </c>
      <c r="DS86" s="26" t="e">
        <v>#N/A</v>
      </c>
      <c r="DT86" s="26" t="e">
        <v>#N/A</v>
      </c>
      <c r="DU86" s="26" t="e">
        <v>#N/A</v>
      </c>
      <c r="DV86" s="26" t="e">
        <v>#N/A</v>
      </c>
      <c r="DW86" s="26" t="e">
        <v>#N/A</v>
      </c>
      <c r="DX86" s="26" t="e">
        <v>#N/A</v>
      </c>
      <c r="DY86" s="26" t="e">
        <v>#N/A</v>
      </c>
      <c r="DZ86" s="26">
        <v>61.567773543821446</v>
      </c>
      <c r="EA86" s="26" t="e">
        <v>#N/A</v>
      </c>
      <c r="EB86" s="26" t="e">
        <v>#N/A</v>
      </c>
      <c r="EC86" s="26" t="e">
        <v>#N/A</v>
      </c>
      <c r="ED86" s="26">
        <v>66.249319542732721</v>
      </c>
      <c r="EE86" s="26">
        <v>78.170930865541649</v>
      </c>
      <c r="EF86" s="26" t="e">
        <v>#N/A</v>
      </c>
      <c r="EG86" s="26" t="e">
        <v>#N/A</v>
      </c>
      <c r="EH86" s="26">
        <v>116.5487207403375</v>
      </c>
      <c r="EI86" s="26">
        <v>109.25421883505716</v>
      </c>
      <c r="EJ86" s="26" t="e">
        <v>#N/A</v>
      </c>
      <c r="EK86" s="26" t="e">
        <v>#N/A</v>
      </c>
      <c r="EL86" s="26">
        <v>100</v>
      </c>
      <c r="EM86" s="26">
        <v>108.056614044638</v>
      </c>
      <c r="EN86" s="26">
        <v>116.76646706586827</v>
      </c>
      <c r="EO86" s="26">
        <v>133.1518780620577</v>
      </c>
      <c r="EP86" s="26">
        <v>148.44855743059335</v>
      </c>
      <c r="EQ86" s="26">
        <v>163.745236799129</v>
      </c>
      <c r="ER86" s="26">
        <v>180.02177463255308</v>
      </c>
      <c r="ES86" s="26">
        <v>206.26020685900926</v>
      </c>
      <c r="ET86" s="26">
        <v>209.5264017419706</v>
      </c>
      <c r="EU86" s="26">
        <v>221.23026673924878</v>
      </c>
      <c r="EV86" s="26">
        <v>235.71039738704408</v>
      </c>
      <c r="EW86" s="26">
        <v>242.40609689711485</v>
      </c>
      <c r="EX86" s="26">
        <v>246.76102340772999</v>
      </c>
      <c r="EY86" s="26">
        <v>254.81763745236799</v>
      </c>
      <c r="EZ86" s="26">
        <v>274.90473598258029</v>
      </c>
      <c r="FA86" s="26">
        <v>297.00598802395211</v>
      </c>
      <c r="FB86" s="26">
        <v>310.01633097441481</v>
      </c>
      <c r="FC86" s="26">
        <v>321.99237887860642</v>
      </c>
      <c r="FD86" s="26">
        <v>338.48666303756124</v>
      </c>
      <c r="FE86" s="26">
        <v>363.6908002177463</v>
      </c>
      <c r="FF86" s="26">
        <v>407.24006532389768</v>
      </c>
      <c r="FG86" s="26">
        <v>407.24006532389768</v>
      </c>
      <c r="FH86" s="26">
        <v>419.48829613500271</v>
      </c>
      <c r="FI86" s="26">
        <v>457.86608600979861</v>
      </c>
      <c r="FJ86" s="26">
        <v>440.66412629286879</v>
      </c>
      <c r="FK86" s="26">
        <v>440.55525313010344</v>
      </c>
      <c r="FL86" s="26">
        <v>413.88132825258572</v>
      </c>
      <c r="FM86" s="26">
        <v>405.17147523135549</v>
      </c>
      <c r="FN86" s="26">
        <v>408.05661404463802</v>
      </c>
      <c r="FO86" s="26">
        <v>400.81654872074034</v>
      </c>
      <c r="FP86" s="26">
        <v>378.71529667936852</v>
      </c>
      <c r="FQ86" s="26">
        <v>388.78606423516601</v>
      </c>
      <c r="FR86" s="26">
        <v>393.9575394665215</v>
      </c>
      <c r="FS86" s="26">
        <v>403.10288513881329</v>
      </c>
      <c r="FT86" s="26">
        <v>399.72781709308657</v>
      </c>
      <c r="FU86" s="26">
        <v>381.21937942297222</v>
      </c>
      <c r="FV86" s="26">
        <v>387.53402286336416</v>
      </c>
      <c r="FW86" s="26">
        <v>417.41970604246052</v>
      </c>
      <c r="FX86" s="26">
        <v>429.45019052803485</v>
      </c>
      <c r="FY86" s="26">
        <v>458.7915078933043</v>
      </c>
      <c r="FZ86" s="26">
        <v>483.94120849210668</v>
      </c>
      <c r="GA86" s="26">
        <v>485.41099618943929</v>
      </c>
      <c r="GB86" s="26">
        <v>497.55035383777897</v>
      </c>
      <c r="GC86" s="26">
        <v>506.47795318454001</v>
      </c>
      <c r="GD86" s="26">
        <v>516.11322808927605</v>
      </c>
      <c r="GE86" s="26">
        <v>524.8775176918889</v>
      </c>
      <c r="GF86" s="26">
        <v>516.98421339139907</v>
      </c>
      <c r="GG86" s="26">
        <v>509.25421883505715</v>
      </c>
      <c r="GH86" s="26">
        <v>507.18562874251495</v>
      </c>
      <c r="GI86" s="26">
        <v>506.69569951007077</v>
      </c>
      <c r="GJ86" s="26">
        <v>512.30266739248771</v>
      </c>
      <c r="GK86" s="26">
        <v>521.17583015786613</v>
      </c>
      <c r="GL86" s="26">
        <v>526.51061513336958</v>
      </c>
      <c r="GM86" s="26">
        <v>544.9646162221012</v>
      </c>
      <c r="GN86" s="26">
        <v>552.58573761567777</v>
      </c>
      <c r="GO86" s="26">
        <v>558.08383233532936</v>
      </c>
      <c r="GP86" s="26">
        <v>572.8361458900381</v>
      </c>
      <c r="GQ86" s="26">
        <v>580.83832335329339</v>
      </c>
      <c r="GR86" s="26">
        <v>559.93467610234075</v>
      </c>
    </row>
    <row r="87" spans="1:200">
      <c r="A87" s="5" t="s">
        <v>11</v>
      </c>
      <c r="B87" s="17" t="e">
        <v>#N/A</v>
      </c>
      <c r="C87" s="17" t="e">
        <v>#N/A</v>
      </c>
      <c r="D87" s="17" t="e">
        <v>#N/A</v>
      </c>
      <c r="E87" s="17" t="e">
        <v>#N/A</v>
      </c>
      <c r="F87" s="26" t="e">
        <v>#N/A</v>
      </c>
      <c r="G87" s="26" t="e">
        <v>#N/A</v>
      </c>
      <c r="H87" s="26" t="e">
        <v>#N/A</v>
      </c>
      <c r="I87" s="26" t="e">
        <v>#N/A</v>
      </c>
      <c r="J87" s="26" t="e">
        <v>#N/A</v>
      </c>
      <c r="K87" s="26" t="e">
        <v>#N/A</v>
      </c>
      <c r="L87" s="26" t="e">
        <v>#N/A</v>
      </c>
      <c r="M87" s="26" t="e">
        <v>#N/A</v>
      </c>
      <c r="N87" s="26" t="e">
        <v>#N/A</v>
      </c>
      <c r="O87" s="26" t="e">
        <v>#N/A</v>
      </c>
      <c r="P87" s="26" t="e">
        <v>#N/A</v>
      </c>
      <c r="Q87" s="26" t="e">
        <v>#N/A</v>
      </c>
      <c r="R87" s="26" t="e">
        <v>#N/A</v>
      </c>
      <c r="S87" s="26" t="e">
        <v>#N/A</v>
      </c>
      <c r="T87" s="26" t="e">
        <v>#N/A</v>
      </c>
      <c r="U87" s="26" t="e">
        <v>#N/A</v>
      </c>
      <c r="V87" s="26" t="e">
        <v>#N/A</v>
      </c>
      <c r="W87" s="26" t="e">
        <v>#N/A</v>
      </c>
      <c r="X87" s="26" t="e">
        <v>#N/A</v>
      </c>
      <c r="Y87" s="26" t="e">
        <v>#N/A</v>
      </c>
      <c r="Z87" s="26" t="e">
        <v>#N/A</v>
      </c>
      <c r="AA87" s="26" t="e">
        <v>#N/A</v>
      </c>
      <c r="AB87" s="26" t="e">
        <v>#N/A</v>
      </c>
      <c r="AC87" s="26" t="e">
        <v>#N/A</v>
      </c>
      <c r="AD87" s="26" t="e">
        <v>#N/A</v>
      </c>
      <c r="AE87" s="26" t="e">
        <v>#N/A</v>
      </c>
      <c r="AF87" s="26" t="e">
        <v>#N/A</v>
      </c>
      <c r="AG87" s="26" t="e">
        <v>#N/A</v>
      </c>
      <c r="AH87" s="26" t="e">
        <v>#N/A</v>
      </c>
      <c r="AI87" s="26" t="e">
        <v>#N/A</v>
      </c>
      <c r="AJ87" s="26" t="e">
        <v>#N/A</v>
      </c>
      <c r="AK87" s="26" t="e">
        <v>#N/A</v>
      </c>
      <c r="AL87" s="26" t="e">
        <v>#N/A</v>
      </c>
      <c r="AM87" s="26" t="e">
        <v>#N/A</v>
      </c>
      <c r="AN87" s="26" t="e">
        <v>#N/A</v>
      </c>
      <c r="AO87" s="26" t="e">
        <v>#N/A</v>
      </c>
      <c r="AP87" s="26" t="e">
        <v>#N/A</v>
      </c>
      <c r="AQ87" s="26" t="e">
        <v>#N/A</v>
      </c>
      <c r="AR87" s="26" t="e">
        <v>#N/A</v>
      </c>
      <c r="AS87" s="26" t="e">
        <v>#N/A</v>
      </c>
      <c r="AT87" s="26" t="e">
        <v>#N/A</v>
      </c>
      <c r="AU87" s="26" t="e">
        <v>#N/A</v>
      </c>
      <c r="AV87" s="26" t="e">
        <v>#N/A</v>
      </c>
      <c r="AW87" s="26" t="e">
        <v>#N/A</v>
      </c>
      <c r="AX87" s="26" t="e">
        <v>#N/A</v>
      </c>
      <c r="AY87" s="26" t="e">
        <v>#N/A</v>
      </c>
      <c r="AZ87" s="26" t="e">
        <v>#N/A</v>
      </c>
      <c r="BA87" s="26" t="e">
        <v>#N/A</v>
      </c>
      <c r="BB87" s="26" t="e">
        <v>#N/A</v>
      </c>
      <c r="BC87" s="26" t="e">
        <v>#N/A</v>
      </c>
      <c r="BD87" s="26" t="e">
        <v>#N/A</v>
      </c>
      <c r="BE87" s="26" t="e">
        <v>#N/A</v>
      </c>
      <c r="BF87" s="26" t="e">
        <v>#N/A</v>
      </c>
      <c r="BG87" s="26" t="e">
        <v>#N/A</v>
      </c>
      <c r="BH87" s="26" t="e">
        <v>#N/A</v>
      </c>
      <c r="BI87" s="26" t="e">
        <v>#N/A</v>
      </c>
      <c r="BJ87" s="26" t="e">
        <v>#N/A</v>
      </c>
      <c r="BK87" s="26" t="e">
        <v>#N/A</v>
      </c>
      <c r="BL87" s="26" t="e">
        <v>#N/A</v>
      </c>
      <c r="BM87" s="26" t="e">
        <v>#N/A</v>
      </c>
      <c r="BN87" s="26" t="e">
        <v>#N/A</v>
      </c>
      <c r="BO87" s="26" t="e">
        <v>#N/A</v>
      </c>
      <c r="BP87" s="26" t="e">
        <v>#N/A</v>
      </c>
      <c r="BQ87" s="26" t="e">
        <v>#N/A</v>
      </c>
      <c r="BR87" s="26" t="e">
        <v>#N/A</v>
      </c>
      <c r="BS87" s="26" t="e">
        <v>#N/A</v>
      </c>
      <c r="BT87" s="26" t="e">
        <v>#N/A</v>
      </c>
      <c r="BU87" s="26" t="e">
        <v>#N/A</v>
      </c>
      <c r="BV87" s="26" t="e">
        <v>#N/A</v>
      </c>
      <c r="BW87" s="26" t="e">
        <v>#N/A</v>
      </c>
      <c r="BX87" s="26" t="e">
        <v>#N/A</v>
      </c>
      <c r="BY87" s="26" t="e">
        <v>#N/A</v>
      </c>
      <c r="BZ87" s="26" t="e">
        <v>#N/A</v>
      </c>
      <c r="CA87" s="26" t="e">
        <v>#N/A</v>
      </c>
      <c r="CB87" s="26" t="e">
        <v>#N/A</v>
      </c>
      <c r="CC87" s="26" t="e">
        <v>#N/A</v>
      </c>
      <c r="CD87" s="26" t="e">
        <v>#N/A</v>
      </c>
      <c r="CE87" s="26" t="e">
        <v>#N/A</v>
      </c>
      <c r="CF87" s="26" t="e">
        <v>#N/A</v>
      </c>
      <c r="CG87" s="26" t="e">
        <v>#N/A</v>
      </c>
      <c r="CH87" s="26" t="e">
        <v>#N/A</v>
      </c>
      <c r="CI87" s="26" t="e">
        <v>#N/A</v>
      </c>
      <c r="CJ87" s="26" t="e">
        <v>#N/A</v>
      </c>
      <c r="CK87" s="26" t="e">
        <v>#N/A</v>
      </c>
      <c r="CL87" s="26" t="e">
        <v>#N/A</v>
      </c>
      <c r="CM87" s="26" t="e">
        <v>#N/A</v>
      </c>
      <c r="CN87" s="26" t="e">
        <v>#N/A</v>
      </c>
      <c r="CO87" s="26" t="e">
        <v>#N/A</v>
      </c>
      <c r="CP87" s="26" t="e">
        <v>#N/A</v>
      </c>
      <c r="CQ87" s="26" t="e">
        <v>#N/A</v>
      </c>
      <c r="CR87" s="26" t="e">
        <v>#N/A</v>
      </c>
      <c r="CS87" s="26" t="e">
        <v>#N/A</v>
      </c>
      <c r="CT87" s="26" t="e">
        <v>#N/A</v>
      </c>
      <c r="CU87" s="26" t="e">
        <v>#N/A</v>
      </c>
      <c r="CV87" s="26" t="e">
        <v>#N/A</v>
      </c>
      <c r="CW87" s="26" t="e">
        <v>#N/A</v>
      </c>
      <c r="CX87" s="26" t="e">
        <v>#N/A</v>
      </c>
      <c r="CY87" s="26" t="e">
        <v>#N/A</v>
      </c>
      <c r="CZ87" s="26" t="e">
        <v>#N/A</v>
      </c>
      <c r="DA87" s="26" t="e">
        <v>#N/A</v>
      </c>
      <c r="DB87" s="26" t="e">
        <v>#N/A</v>
      </c>
      <c r="DC87" s="26" t="e">
        <v>#N/A</v>
      </c>
      <c r="DD87" s="26" t="e">
        <v>#N/A</v>
      </c>
      <c r="DE87" s="26" t="e">
        <v>#N/A</v>
      </c>
      <c r="DF87" s="26" t="e">
        <v>#N/A</v>
      </c>
      <c r="DG87" s="26" t="e">
        <v>#N/A</v>
      </c>
      <c r="DH87" s="26">
        <v>45.603156708004512</v>
      </c>
      <c r="DI87" s="26">
        <v>47.350620067643746</v>
      </c>
      <c r="DJ87" s="26">
        <v>43.34836527621195</v>
      </c>
      <c r="DK87" s="26">
        <v>46.392333709131904</v>
      </c>
      <c r="DL87" s="26">
        <v>49.154453213077794</v>
      </c>
      <c r="DM87" s="26">
        <v>54.284103720405859</v>
      </c>
      <c r="DN87" s="26">
        <v>47.181510710259303</v>
      </c>
      <c r="DO87" s="26">
        <v>47.40698985343856</v>
      </c>
      <c r="DP87" s="26">
        <v>60.033821871476889</v>
      </c>
      <c r="DQ87" s="26">
        <v>67.080045095828638</v>
      </c>
      <c r="DR87" s="26">
        <v>54.227733934611045</v>
      </c>
      <c r="DS87" s="26">
        <v>50.732807215332585</v>
      </c>
      <c r="DT87" s="26">
        <v>45.659526493799326</v>
      </c>
      <c r="DU87" s="26">
        <v>57.440811724915449</v>
      </c>
      <c r="DV87" s="26">
        <v>52.142051860202933</v>
      </c>
      <c r="DW87" s="26">
        <v>52.987598647125139</v>
      </c>
      <c r="DX87" s="26">
        <v>42.164599774520859</v>
      </c>
      <c r="DY87" s="26">
        <v>45.715896279594141</v>
      </c>
      <c r="DZ87" s="26">
        <v>47.294250281848932</v>
      </c>
      <c r="EA87" s="26">
        <v>58.737316798196169</v>
      </c>
      <c r="EB87" s="26">
        <v>64.205186020293127</v>
      </c>
      <c r="EC87" s="26">
        <v>70.23675310033822</v>
      </c>
      <c r="ED87" s="26">
        <v>67.64374295377678</v>
      </c>
      <c r="EE87" s="26">
        <v>74.182638105975201</v>
      </c>
      <c r="EF87" s="26">
        <v>73.449830890642616</v>
      </c>
      <c r="EG87" s="26">
        <v>73.788049605411501</v>
      </c>
      <c r="EH87" s="26">
        <v>80.15783540022548</v>
      </c>
      <c r="EI87" s="26">
        <v>80.383314543404737</v>
      </c>
      <c r="EJ87" s="26">
        <v>87.373167981961672</v>
      </c>
      <c r="EK87" s="26">
        <v>85.794813979706873</v>
      </c>
      <c r="EL87" s="26">
        <v>100</v>
      </c>
      <c r="EM87" s="26">
        <v>106.76437429537768</v>
      </c>
      <c r="EN87" s="26">
        <v>124.85907553551297</v>
      </c>
      <c r="EO87" s="26">
        <v>127.84667418263811</v>
      </c>
      <c r="EP87" s="26">
        <v>139.79706877113867</v>
      </c>
      <c r="EQ87" s="26">
        <v>149.1544532130778</v>
      </c>
      <c r="ER87" s="26">
        <v>149.09808342728297</v>
      </c>
      <c r="ES87" s="26">
        <v>161.6685456595265</v>
      </c>
      <c r="ET87" s="26">
        <v>162.17587373167981</v>
      </c>
      <c r="EU87" s="26">
        <v>164.59977452085681</v>
      </c>
      <c r="EV87" s="26">
        <v>166.85456595264938</v>
      </c>
      <c r="EW87" s="26">
        <v>179.36865839909808</v>
      </c>
      <c r="EX87" s="26">
        <v>198.92897406989854</v>
      </c>
      <c r="EY87" s="26">
        <v>220.51860202931229</v>
      </c>
      <c r="EZ87" s="26">
        <v>246.33596392333709</v>
      </c>
      <c r="FA87" s="26">
        <v>269.78579481397969</v>
      </c>
      <c r="FB87" s="26">
        <v>278.69222096956031</v>
      </c>
      <c r="FC87" s="26">
        <v>298.08342728297634</v>
      </c>
      <c r="FD87" s="26">
        <v>302.14205186020291</v>
      </c>
      <c r="FE87" s="26">
        <v>322.20969560315672</v>
      </c>
      <c r="FF87" s="26">
        <v>325.31003382187146</v>
      </c>
      <c r="FG87" s="26">
        <v>341.31905298759864</v>
      </c>
      <c r="FH87" s="26">
        <v>352.19842164599777</v>
      </c>
      <c r="FI87" s="26">
        <v>370.12401352874861</v>
      </c>
      <c r="FJ87" s="26">
        <v>423.05524239007894</v>
      </c>
      <c r="FK87" s="26">
        <v>422.37880496054117</v>
      </c>
      <c r="FL87" s="26">
        <v>444.19391206313418</v>
      </c>
      <c r="FM87" s="26">
        <v>482.29988726042842</v>
      </c>
      <c r="FN87" s="26">
        <v>444.41939120631343</v>
      </c>
      <c r="FO87" s="26">
        <v>326.09921082299888</v>
      </c>
      <c r="FP87" s="26">
        <v>340.64261555806087</v>
      </c>
      <c r="FQ87" s="26">
        <v>358.90642615558062</v>
      </c>
      <c r="FR87" s="26">
        <v>355.80608793686582</v>
      </c>
      <c r="FS87" s="26">
        <v>372.54791431792557</v>
      </c>
      <c r="FT87" s="26">
        <v>364.9379932356257</v>
      </c>
      <c r="FU87" s="26">
        <v>349.71815107102594</v>
      </c>
      <c r="FV87" s="26">
        <v>342.55918827508458</v>
      </c>
      <c r="FW87" s="26">
        <v>340.19165727170235</v>
      </c>
      <c r="FX87" s="26">
        <v>302.53664036076663</v>
      </c>
      <c r="FY87" s="26">
        <v>298.53438556933486</v>
      </c>
      <c r="FZ87" s="26">
        <v>298.59075535512966</v>
      </c>
      <c r="GA87" s="26">
        <v>297.68883878241263</v>
      </c>
      <c r="GB87" s="26">
        <v>300.0563697857948</v>
      </c>
      <c r="GC87" s="26">
        <v>298.87260428410372</v>
      </c>
      <c r="GD87" s="26">
        <v>310.82299887260427</v>
      </c>
      <c r="GE87" s="26">
        <v>324.80270574971814</v>
      </c>
      <c r="GF87" s="26">
        <v>340.07891770011275</v>
      </c>
      <c r="GG87" s="26">
        <v>357.38444193912062</v>
      </c>
      <c r="GH87" s="26">
        <v>372.04058624577226</v>
      </c>
      <c r="GI87" s="26">
        <v>444.70124013528749</v>
      </c>
      <c r="GJ87" s="26">
        <v>422.77339346110483</v>
      </c>
      <c r="GK87" s="26">
        <v>435.51296505073282</v>
      </c>
      <c r="GL87" s="26">
        <v>438.2750845546787</v>
      </c>
      <c r="GM87" s="26">
        <v>449.21082299887263</v>
      </c>
      <c r="GN87" s="26">
        <v>473.05524239007894</v>
      </c>
      <c r="GO87" s="26">
        <v>493.40473506200675</v>
      </c>
      <c r="GP87" s="26">
        <v>512.62683201803839</v>
      </c>
      <c r="GQ87" s="26">
        <v>529.03043968432917</v>
      </c>
      <c r="GR87" s="26">
        <v>545.94137542277338</v>
      </c>
    </row>
    <row r="88" spans="1:200">
      <c r="A88" s="5" t="s">
        <v>12</v>
      </c>
      <c r="B88" s="17" t="e">
        <v>#N/A</v>
      </c>
      <c r="C88" s="17" t="e">
        <v>#N/A</v>
      </c>
      <c r="D88" s="17" t="e">
        <v>#N/A</v>
      </c>
      <c r="E88" s="17" t="e">
        <v>#N/A</v>
      </c>
      <c r="F88" s="26" t="e">
        <v>#N/A</v>
      </c>
      <c r="G88" s="26" t="e">
        <v>#N/A</v>
      </c>
      <c r="H88" s="26" t="e">
        <v>#N/A</v>
      </c>
      <c r="I88" s="26" t="e">
        <v>#N/A</v>
      </c>
      <c r="J88" s="26" t="e">
        <v>#N/A</v>
      </c>
      <c r="K88" s="26" t="e">
        <v>#N/A</v>
      </c>
      <c r="L88" s="26" t="e">
        <v>#N/A</v>
      </c>
      <c r="M88" s="26" t="e">
        <v>#N/A</v>
      </c>
      <c r="N88" s="26" t="e">
        <v>#N/A</v>
      </c>
      <c r="O88" s="26" t="e">
        <v>#N/A</v>
      </c>
      <c r="P88" s="26" t="e">
        <v>#N/A</v>
      </c>
      <c r="Q88" s="26" t="e">
        <v>#N/A</v>
      </c>
      <c r="R88" s="26" t="e">
        <v>#N/A</v>
      </c>
      <c r="S88" s="26" t="e">
        <v>#N/A</v>
      </c>
      <c r="T88" s="26" t="e">
        <v>#N/A</v>
      </c>
      <c r="U88" s="26" t="e">
        <v>#N/A</v>
      </c>
      <c r="V88" s="26" t="e">
        <v>#N/A</v>
      </c>
      <c r="W88" s="26" t="e">
        <v>#N/A</v>
      </c>
      <c r="X88" s="26" t="e">
        <v>#N/A</v>
      </c>
      <c r="Y88" s="26" t="e">
        <v>#N/A</v>
      </c>
      <c r="Z88" s="26" t="e">
        <v>#N/A</v>
      </c>
      <c r="AA88" s="26" t="e">
        <v>#N/A</v>
      </c>
      <c r="AB88" s="26" t="e">
        <v>#N/A</v>
      </c>
      <c r="AC88" s="26" t="e">
        <v>#N/A</v>
      </c>
      <c r="AD88" s="26" t="e">
        <v>#N/A</v>
      </c>
      <c r="AE88" s="26" t="e">
        <v>#N/A</v>
      </c>
      <c r="AF88" s="26" t="e">
        <v>#N/A</v>
      </c>
      <c r="AG88" s="26" t="e">
        <v>#N/A</v>
      </c>
      <c r="AH88" s="26" t="e">
        <v>#N/A</v>
      </c>
      <c r="AI88" s="26" t="e">
        <v>#N/A</v>
      </c>
      <c r="AJ88" s="26" t="e">
        <v>#N/A</v>
      </c>
      <c r="AK88" s="26" t="e">
        <v>#N/A</v>
      </c>
      <c r="AL88" s="26" t="e">
        <v>#N/A</v>
      </c>
      <c r="AM88" s="26" t="e">
        <v>#N/A</v>
      </c>
      <c r="AN88" s="26" t="e">
        <v>#N/A</v>
      </c>
      <c r="AO88" s="26" t="e">
        <v>#N/A</v>
      </c>
      <c r="AP88" s="26" t="e">
        <v>#N/A</v>
      </c>
      <c r="AQ88" s="26" t="e">
        <v>#N/A</v>
      </c>
      <c r="AR88" s="26" t="e">
        <v>#N/A</v>
      </c>
      <c r="AS88" s="26" t="e">
        <v>#N/A</v>
      </c>
      <c r="AT88" s="26" t="e">
        <v>#N/A</v>
      </c>
      <c r="AU88" s="26" t="e">
        <v>#N/A</v>
      </c>
      <c r="AV88" s="26" t="e">
        <v>#N/A</v>
      </c>
      <c r="AW88" s="26" t="e">
        <v>#N/A</v>
      </c>
      <c r="AX88" s="26" t="e">
        <v>#N/A</v>
      </c>
      <c r="AY88" s="26" t="e">
        <v>#N/A</v>
      </c>
      <c r="AZ88" s="26" t="e">
        <v>#N/A</v>
      </c>
      <c r="BA88" s="26" t="e">
        <v>#N/A</v>
      </c>
      <c r="BB88" s="26" t="e">
        <v>#N/A</v>
      </c>
      <c r="BC88" s="26" t="e">
        <v>#N/A</v>
      </c>
      <c r="BD88" s="26" t="e">
        <v>#N/A</v>
      </c>
      <c r="BE88" s="26" t="e">
        <v>#N/A</v>
      </c>
      <c r="BF88" s="26" t="e">
        <v>#N/A</v>
      </c>
      <c r="BG88" s="26" t="e">
        <v>#N/A</v>
      </c>
      <c r="BH88" s="26" t="e">
        <v>#N/A</v>
      </c>
      <c r="BI88" s="26" t="e">
        <v>#N/A</v>
      </c>
      <c r="BJ88" s="26" t="e">
        <v>#N/A</v>
      </c>
      <c r="BK88" s="26" t="e">
        <v>#N/A</v>
      </c>
      <c r="BL88" s="26" t="e">
        <v>#N/A</v>
      </c>
      <c r="BM88" s="26" t="e">
        <v>#N/A</v>
      </c>
      <c r="BN88" s="26" t="e">
        <v>#N/A</v>
      </c>
      <c r="BO88" s="26" t="e">
        <v>#N/A</v>
      </c>
      <c r="BP88" s="26" t="e">
        <v>#N/A</v>
      </c>
      <c r="BQ88" s="26" t="e">
        <v>#N/A</v>
      </c>
      <c r="BR88" s="26" t="e">
        <v>#N/A</v>
      </c>
      <c r="BS88" s="26" t="e">
        <v>#N/A</v>
      </c>
      <c r="BT88" s="26" t="e">
        <v>#N/A</v>
      </c>
      <c r="BU88" s="26" t="e">
        <v>#N/A</v>
      </c>
      <c r="BV88" s="26" t="e">
        <v>#N/A</v>
      </c>
      <c r="BW88" s="26" t="e">
        <v>#N/A</v>
      </c>
      <c r="BX88" s="26" t="e">
        <v>#N/A</v>
      </c>
      <c r="BY88" s="26" t="e">
        <v>#N/A</v>
      </c>
      <c r="BZ88" s="26" t="e">
        <v>#N/A</v>
      </c>
      <c r="CA88" s="26" t="e">
        <v>#N/A</v>
      </c>
      <c r="CB88" s="26" t="e">
        <v>#N/A</v>
      </c>
      <c r="CC88" s="26" t="e">
        <v>#N/A</v>
      </c>
      <c r="CD88" s="26" t="e">
        <v>#N/A</v>
      </c>
      <c r="CE88" s="26" t="e">
        <v>#N/A</v>
      </c>
      <c r="CF88" s="26" t="e">
        <v>#N/A</v>
      </c>
      <c r="CG88" s="26" t="e">
        <v>#N/A</v>
      </c>
      <c r="CH88" s="26" t="e">
        <v>#N/A</v>
      </c>
      <c r="CI88" s="26" t="e">
        <v>#N/A</v>
      </c>
      <c r="CJ88" s="26" t="e">
        <v>#N/A</v>
      </c>
      <c r="CK88" s="26" t="e">
        <v>#N/A</v>
      </c>
      <c r="CL88" s="26" t="e">
        <v>#N/A</v>
      </c>
      <c r="CM88" s="26" t="e">
        <v>#N/A</v>
      </c>
      <c r="CN88" s="26" t="e">
        <v>#N/A</v>
      </c>
      <c r="CO88" s="26" t="e">
        <v>#N/A</v>
      </c>
      <c r="CP88" s="26" t="e">
        <v>#N/A</v>
      </c>
      <c r="CQ88" s="26" t="e">
        <v>#N/A</v>
      </c>
      <c r="CR88" s="26" t="e">
        <v>#N/A</v>
      </c>
      <c r="CS88" s="26" t="e">
        <v>#N/A</v>
      </c>
      <c r="CT88" s="26" t="e">
        <v>#N/A</v>
      </c>
      <c r="CU88" s="26" t="e">
        <v>#N/A</v>
      </c>
      <c r="CV88" s="26" t="e">
        <v>#N/A</v>
      </c>
      <c r="CW88" s="26" t="e">
        <v>#N/A</v>
      </c>
      <c r="CX88" s="26" t="e">
        <v>#N/A</v>
      </c>
      <c r="CY88" s="26" t="e">
        <v>#N/A</v>
      </c>
      <c r="CZ88" s="26" t="e">
        <v>#N/A</v>
      </c>
      <c r="DA88" s="26" t="e">
        <v>#N/A</v>
      </c>
      <c r="DB88" s="26" t="e">
        <v>#N/A</v>
      </c>
      <c r="DC88" s="26" t="e">
        <v>#N/A</v>
      </c>
      <c r="DD88" s="26" t="e">
        <v>#N/A</v>
      </c>
      <c r="DE88" s="26" t="e">
        <v>#N/A</v>
      </c>
      <c r="DF88" s="26" t="e">
        <v>#N/A</v>
      </c>
      <c r="DG88" s="26" t="e">
        <v>#N/A</v>
      </c>
      <c r="DH88" s="26" t="e">
        <v>#N/A</v>
      </c>
      <c r="DI88" s="26" t="e">
        <v>#N/A</v>
      </c>
      <c r="DJ88" s="26" t="e">
        <v>#N/A</v>
      </c>
      <c r="DK88" s="26" t="e">
        <v>#N/A</v>
      </c>
      <c r="DL88" s="26" t="e">
        <v>#N/A</v>
      </c>
      <c r="DM88" s="26" t="e">
        <v>#N/A</v>
      </c>
      <c r="DN88" s="26" t="e">
        <v>#N/A</v>
      </c>
      <c r="DO88" s="26" t="e">
        <v>#N/A</v>
      </c>
      <c r="DP88" s="26" t="e">
        <v>#N/A</v>
      </c>
      <c r="DQ88" s="26" t="e">
        <v>#N/A</v>
      </c>
      <c r="DR88" s="26" t="e">
        <v>#N/A</v>
      </c>
      <c r="DS88" s="26" t="e">
        <v>#N/A</v>
      </c>
      <c r="DT88" s="26" t="e">
        <v>#N/A</v>
      </c>
      <c r="DU88" s="26" t="e">
        <v>#N/A</v>
      </c>
      <c r="DV88" s="26" t="e">
        <v>#N/A</v>
      </c>
      <c r="DW88" s="26" t="e">
        <v>#N/A</v>
      </c>
      <c r="DX88" s="26" t="e">
        <v>#N/A</v>
      </c>
      <c r="DY88" s="26" t="e">
        <v>#N/A</v>
      </c>
      <c r="DZ88" s="26" t="e">
        <v>#N/A</v>
      </c>
      <c r="EA88" s="26" t="e">
        <v>#N/A</v>
      </c>
      <c r="EB88" s="26" t="e">
        <v>#N/A</v>
      </c>
      <c r="EC88" s="26" t="e">
        <v>#N/A</v>
      </c>
      <c r="ED88" s="26" t="e">
        <v>#N/A</v>
      </c>
      <c r="EE88" s="26" t="e">
        <v>#N/A</v>
      </c>
      <c r="EF88" s="26" t="e">
        <v>#N/A</v>
      </c>
      <c r="EG88" s="26">
        <v>97.719298245614041</v>
      </c>
      <c r="EH88" s="26">
        <v>99.298245614035082</v>
      </c>
      <c r="EI88" s="26">
        <v>103.45029239766082</v>
      </c>
      <c r="EJ88" s="26">
        <v>97.309941520467831</v>
      </c>
      <c r="EK88" s="26">
        <v>99.532163742690059</v>
      </c>
      <c r="EL88" s="26">
        <v>100</v>
      </c>
      <c r="EM88" s="26">
        <v>99.122807017543863</v>
      </c>
      <c r="EN88" s="26">
        <v>104.50292397660819</v>
      </c>
      <c r="EO88" s="26">
        <v>110.81871345029239</v>
      </c>
      <c r="EP88" s="26">
        <v>114.79532163742689</v>
      </c>
      <c r="EQ88" s="26">
        <v>121.46198830409357</v>
      </c>
      <c r="ER88" s="26">
        <v>127.77777777777777</v>
      </c>
      <c r="ES88" s="26">
        <v>141.16959064327486</v>
      </c>
      <c r="ET88" s="26">
        <v>142.22222222222223</v>
      </c>
      <c r="EU88" s="26">
        <v>151.40350877192984</v>
      </c>
      <c r="EV88" s="26">
        <v>160.46783625730995</v>
      </c>
      <c r="EW88" s="26">
        <v>177.77777777777777</v>
      </c>
      <c r="EX88" s="26">
        <v>192.69005847953215</v>
      </c>
      <c r="EY88" s="26">
        <v>210.87719298245614</v>
      </c>
      <c r="EZ88" s="26">
        <v>219.94152046783626</v>
      </c>
      <c r="FA88" s="26">
        <v>239.23976608187135</v>
      </c>
      <c r="FB88" s="26">
        <v>257.01754385964909</v>
      </c>
      <c r="FC88" s="26">
        <v>278.4795321637427</v>
      </c>
      <c r="FD88" s="26">
        <v>298.77192982456143</v>
      </c>
      <c r="FE88" s="26">
        <v>322.046783625731</v>
      </c>
      <c r="FF88" s="26">
        <v>341.46198830409355</v>
      </c>
      <c r="FG88" s="26">
        <v>369.12280701754383</v>
      </c>
      <c r="FH88" s="26">
        <v>388.59649122807019</v>
      </c>
      <c r="FI88" s="26">
        <v>412.39766081871346</v>
      </c>
      <c r="FJ88" s="26">
        <v>422.28070175438597</v>
      </c>
      <c r="FK88" s="26">
        <v>429.12280701754383</v>
      </c>
      <c r="FL88" s="26">
        <v>436.14035087719299</v>
      </c>
      <c r="FM88" s="26">
        <v>441.28654970760232</v>
      </c>
      <c r="FN88" s="26">
        <v>484.5029239766082</v>
      </c>
      <c r="FO88" s="26">
        <v>505.90643274853801</v>
      </c>
      <c r="FP88" s="26">
        <v>582.51461988304095</v>
      </c>
      <c r="FQ88" s="26">
        <v>606.25730994152048</v>
      </c>
      <c r="FR88" s="26">
        <v>639.70760233918134</v>
      </c>
      <c r="FS88" s="26">
        <v>644.03508771929819</v>
      </c>
      <c r="FT88" s="26">
        <v>641.11111111111109</v>
      </c>
      <c r="FU88" s="26">
        <v>671.34502923976606</v>
      </c>
      <c r="FV88" s="26">
        <v>693.39181286549706</v>
      </c>
      <c r="FW88" s="26">
        <v>710.52631578947364</v>
      </c>
      <c r="FX88" s="26">
        <v>599.76608187134502</v>
      </c>
      <c r="FY88" s="26">
        <v>597.36842105263156</v>
      </c>
      <c r="FZ88" s="26">
        <v>625.0292397660819</v>
      </c>
      <c r="GA88" s="26">
        <v>681.28654970760238</v>
      </c>
      <c r="GB88" s="26">
        <v>737.13450292397658</v>
      </c>
      <c r="GC88" s="26">
        <v>776.19883040935667</v>
      </c>
      <c r="GD88" s="26">
        <v>800.29239766081866</v>
      </c>
      <c r="GE88" s="26">
        <v>815.49707602339186</v>
      </c>
      <c r="GF88" s="26">
        <v>835.08771929824559</v>
      </c>
      <c r="GG88" s="26">
        <v>871.81286549707602</v>
      </c>
      <c r="GH88" s="26">
        <v>906.66666666666663</v>
      </c>
      <c r="GI88" s="26">
        <v>935.67251461988303</v>
      </c>
      <c r="GJ88" s="26">
        <v>959.06432748538009</v>
      </c>
      <c r="GK88" s="26">
        <v>964.50292397660814</v>
      </c>
      <c r="GL88" s="26">
        <v>986.0233918128655</v>
      </c>
      <c r="GM88" s="26">
        <v>1023.5087719298245</v>
      </c>
      <c r="GN88" s="26">
        <v>1065.4385964912281</v>
      </c>
      <c r="GO88" s="26">
        <v>1096.374269005848</v>
      </c>
      <c r="GP88" s="26">
        <v>1143.5087719298247</v>
      </c>
      <c r="GQ88" s="26">
        <v>1221.2865497076023</v>
      </c>
      <c r="GR88" s="26">
        <v>1292.046783625731</v>
      </c>
    </row>
    <row r="89" spans="1:200">
      <c r="A89" s="5" t="s">
        <v>13</v>
      </c>
      <c r="B89" s="17" t="e">
        <v>#N/A</v>
      </c>
      <c r="C89" s="17" t="e">
        <v>#N/A</v>
      </c>
      <c r="D89" s="17" t="e">
        <v>#N/A</v>
      </c>
      <c r="E89" s="17" t="e">
        <v>#N/A</v>
      </c>
      <c r="F89" s="26" t="e">
        <v>#N/A</v>
      </c>
      <c r="G89" s="26" t="e">
        <v>#N/A</v>
      </c>
      <c r="H89" s="26" t="e">
        <v>#N/A</v>
      </c>
      <c r="I89" s="26" t="e">
        <v>#N/A</v>
      </c>
      <c r="J89" s="26" t="e">
        <v>#N/A</v>
      </c>
      <c r="K89" s="26" t="e">
        <v>#N/A</v>
      </c>
      <c r="L89" s="26" t="e">
        <v>#N/A</v>
      </c>
      <c r="M89" s="26" t="e">
        <v>#N/A</v>
      </c>
      <c r="N89" s="26" t="e">
        <v>#N/A</v>
      </c>
      <c r="O89" s="26" t="e">
        <v>#N/A</v>
      </c>
      <c r="P89" s="26" t="e">
        <v>#N/A</v>
      </c>
      <c r="Q89" s="26" t="e">
        <v>#N/A</v>
      </c>
      <c r="R89" s="26" t="e">
        <v>#N/A</v>
      </c>
      <c r="S89" s="26" t="e">
        <v>#N/A</v>
      </c>
      <c r="T89" s="26" t="e">
        <v>#N/A</v>
      </c>
      <c r="U89" s="26" t="e">
        <v>#N/A</v>
      </c>
      <c r="V89" s="26" t="e">
        <v>#N/A</v>
      </c>
      <c r="W89" s="26" t="e">
        <v>#N/A</v>
      </c>
      <c r="X89" s="26" t="e">
        <v>#N/A</v>
      </c>
      <c r="Y89" s="26" t="e">
        <v>#N/A</v>
      </c>
      <c r="Z89" s="26" t="e">
        <v>#N/A</v>
      </c>
      <c r="AA89" s="26" t="e">
        <v>#N/A</v>
      </c>
      <c r="AB89" s="26" t="e">
        <v>#N/A</v>
      </c>
      <c r="AC89" s="26" t="e">
        <v>#N/A</v>
      </c>
      <c r="AD89" s="26" t="e">
        <v>#N/A</v>
      </c>
      <c r="AE89" s="26" t="e">
        <v>#N/A</v>
      </c>
      <c r="AF89" s="26" t="e">
        <v>#N/A</v>
      </c>
      <c r="AG89" s="26" t="e">
        <v>#N/A</v>
      </c>
      <c r="AH89" s="26" t="e">
        <v>#N/A</v>
      </c>
      <c r="AI89" s="26" t="e">
        <v>#N/A</v>
      </c>
      <c r="AJ89" s="26" t="e">
        <v>#N/A</v>
      </c>
      <c r="AK89" s="26" t="e">
        <v>#N/A</v>
      </c>
      <c r="AL89" s="26" t="e">
        <v>#N/A</v>
      </c>
      <c r="AM89" s="26" t="e">
        <v>#N/A</v>
      </c>
      <c r="AN89" s="26" t="e">
        <v>#N/A</v>
      </c>
      <c r="AO89" s="26" t="e">
        <v>#N/A</v>
      </c>
      <c r="AP89" s="26" t="e">
        <v>#N/A</v>
      </c>
      <c r="AQ89" s="26" t="e">
        <v>#N/A</v>
      </c>
      <c r="AR89" s="26" t="e">
        <v>#N/A</v>
      </c>
      <c r="AS89" s="26" t="e">
        <v>#N/A</v>
      </c>
      <c r="AT89" s="26" t="e">
        <v>#N/A</v>
      </c>
      <c r="AU89" s="26" t="e">
        <v>#N/A</v>
      </c>
      <c r="AV89" s="26" t="e">
        <v>#N/A</v>
      </c>
      <c r="AW89" s="26" t="e">
        <v>#N/A</v>
      </c>
      <c r="AX89" s="26" t="e">
        <v>#N/A</v>
      </c>
      <c r="AY89" s="26" t="e">
        <v>#N/A</v>
      </c>
      <c r="AZ89" s="26" t="e">
        <v>#N/A</v>
      </c>
      <c r="BA89" s="26" t="e">
        <v>#N/A</v>
      </c>
      <c r="BB89" s="26" t="e">
        <v>#N/A</v>
      </c>
      <c r="BC89" s="26" t="e">
        <v>#N/A</v>
      </c>
      <c r="BD89" s="26" t="e">
        <v>#N/A</v>
      </c>
      <c r="BE89" s="26" t="e">
        <v>#N/A</v>
      </c>
      <c r="BF89" s="26" t="e">
        <v>#N/A</v>
      </c>
      <c r="BG89" s="26" t="e">
        <v>#N/A</v>
      </c>
      <c r="BH89" s="26" t="e">
        <v>#N/A</v>
      </c>
      <c r="BI89" s="26" t="e">
        <v>#N/A</v>
      </c>
      <c r="BJ89" s="26" t="e">
        <v>#N/A</v>
      </c>
      <c r="BK89" s="26" t="e">
        <v>#N/A</v>
      </c>
      <c r="BL89" s="26" t="e">
        <v>#N/A</v>
      </c>
      <c r="BM89" s="26" t="e">
        <v>#N/A</v>
      </c>
      <c r="BN89" s="26" t="e">
        <v>#N/A</v>
      </c>
      <c r="BO89" s="26" t="e">
        <v>#N/A</v>
      </c>
      <c r="BP89" s="26" t="e">
        <v>#N/A</v>
      </c>
      <c r="BQ89" s="26" t="e">
        <v>#N/A</v>
      </c>
      <c r="BR89" s="26" t="e">
        <v>#N/A</v>
      </c>
      <c r="BS89" s="26" t="e">
        <v>#N/A</v>
      </c>
      <c r="BT89" s="26" t="e">
        <v>#N/A</v>
      </c>
      <c r="BU89" s="26" t="e">
        <v>#N/A</v>
      </c>
      <c r="BV89" s="26" t="e">
        <v>#N/A</v>
      </c>
      <c r="BW89" s="26" t="e">
        <v>#N/A</v>
      </c>
      <c r="BX89" s="26" t="e">
        <v>#N/A</v>
      </c>
      <c r="BY89" s="26" t="e">
        <v>#N/A</v>
      </c>
      <c r="BZ89" s="26" t="e">
        <v>#N/A</v>
      </c>
      <c r="CA89" s="26" t="e">
        <v>#N/A</v>
      </c>
      <c r="CB89" s="26" t="e">
        <v>#N/A</v>
      </c>
      <c r="CC89" s="26" t="e">
        <v>#N/A</v>
      </c>
      <c r="CD89" s="26" t="e">
        <v>#N/A</v>
      </c>
      <c r="CE89" s="26" t="e">
        <v>#N/A</v>
      </c>
      <c r="CF89" s="26" t="e">
        <v>#N/A</v>
      </c>
      <c r="CG89" s="26" t="e">
        <v>#N/A</v>
      </c>
      <c r="CH89" s="26" t="e">
        <v>#N/A</v>
      </c>
      <c r="CI89" s="26" t="e">
        <v>#N/A</v>
      </c>
      <c r="CJ89" s="26" t="e">
        <v>#N/A</v>
      </c>
      <c r="CK89" s="26" t="e">
        <v>#N/A</v>
      </c>
      <c r="CL89" s="26" t="e">
        <v>#N/A</v>
      </c>
      <c r="CM89" s="26" t="e">
        <v>#N/A</v>
      </c>
      <c r="CN89" s="26" t="e">
        <v>#N/A</v>
      </c>
      <c r="CO89" s="26" t="e">
        <v>#N/A</v>
      </c>
      <c r="CP89" s="26" t="e">
        <v>#N/A</v>
      </c>
      <c r="CQ89" s="26" t="e">
        <v>#N/A</v>
      </c>
      <c r="CR89" s="26" t="e">
        <v>#N/A</v>
      </c>
      <c r="CS89" s="26" t="e">
        <v>#N/A</v>
      </c>
      <c r="CT89" s="26" t="e">
        <v>#N/A</v>
      </c>
      <c r="CU89" s="26" t="e">
        <v>#N/A</v>
      </c>
      <c r="CV89" s="26" t="e">
        <v>#N/A</v>
      </c>
      <c r="CW89" s="26" t="e">
        <v>#N/A</v>
      </c>
      <c r="CX89" s="26" t="e">
        <v>#N/A</v>
      </c>
      <c r="CY89" s="26" t="e">
        <v>#N/A</v>
      </c>
      <c r="CZ89" s="26" t="e">
        <v>#N/A</v>
      </c>
      <c r="DA89" s="26" t="e">
        <v>#N/A</v>
      </c>
      <c r="DB89" s="26" t="e">
        <v>#N/A</v>
      </c>
      <c r="DC89" s="26" t="e">
        <v>#N/A</v>
      </c>
      <c r="DD89" s="26" t="e">
        <v>#N/A</v>
      </c>
      <c r="DE89" s="26" t="e">
        <v>#N/A</v>
      </c>
      <c r="DF89" s="26" t="e">
        <v>#N/A</v>
      </c>
      <c r="DG89" s="26" t="e">
        <v>#N/A</v>
      </c>
      <c r="DH89" s="26" t="e">
        <v>#N/A</v>
      </c>
      <c r="DI89" s="26" t="e">
        <v>#N/A</v>
      </c>
      <c r="DJ89" s="26" t="e">
        <v>#N/A</v>
      </c>
      <c r="DK89" s="26" t="e">
        <v>#N/A</v>
      </c>
      <c r="DL89" s="26" t="e">
        <v>#N/A</v>
      </c>
      <c r="DM89" s="26" t="e">
        <v>#N/A</v>
      </c>
      <c r="DN89" s="26" t="e">
        <v>#N/A</v>
      </c>
      <c r="DO89" s="26" t="e">
        <v>#N/A</v>
      </c>
      <c r="DP89" s="26" t="e">
        <v>#N/A</v>
      </c>
      <c r="DQ89" s="26" t="e">
        <v>#N/A</v>
      </c>
      <c r="DR89" s="26" t="e">
        <v>#N/A</v>
      </c>
      <c r="DS89" s="26" t="e">
        <v>#N/A</v>
      </c>
      <c r="DT89" s="26" t="e">
        <v>#N/A</v>
      </c>
      <c r="DU89" s="26" t="e">
        <v>#N/A</v>
      </c>
      <c r="DV89" s="26" t="e">
        <v>#N/A</v>
      </c>
      <c r="DW89" s="26" t="e">
        <v>#N/A</v>
      </c>
      <c r="DX89" s="26" t="e">
        <v>#N/A</v>
      </c>
      <c r="DY89" s="26" t="e">
        <v>#N/A</v>
      </c>
      <c r="DZ89" s="26" t="e">
        <v>#N/A</v>
      </c>
      <c r="EA89" s="26">
        <v>87.981180496150557</v>
      </c>
      <c r="EB89" s="26">
        <v>83.27630453378957</v>
      </c>
      <c r="EC89" s="26">
        <v>84.644995722840036</v>
      </c>
      <c r="ED89" s="26">
        <v>89.606501283147992</v>
      </c>
      <c r="EE89" s="26">
        <v>91.488451668092381</v>
      </c>
      <c r="EF89" s="26">
        <v>93.455945252352436</v>
      </c>
      <c r="EG89" s="26">
        <v>90.162532078699741</v>
      </c>
      <c r="EH89" s="26">
        <v>98.973481608212154</v>
      </c>
      <c r="EI89" s="26">
        <v>86.056458511548328</v>
      </c>
      <c r="EJ89" s="26">
        <v>87.040205303678363</v>
      </c>
      <c r="EK89" s="26">
        <v>101.66809238665526</v>
      </c>
      <c r="EL89" s="26">
        <v>100</v>
      </c>
      <c r="EM89" s="26">
        <v>101.92472198460223</v>
      </c>
      <c r="EN89" s="26">
        <v>100.21385799828914</v>
      </c>
      <c r="EO89" s="26">
        <v>103.07955517536355</v>
      </c>
      <c r="EP89" s="26">
        <v>104.8759623609923</v>
      </c>
      <c r="EQ89" s="26">
        <v>109.66638152266894</v>
      </c>
      <c r="ER89" s="26">
        <v>114.28571428571429</v>
      </c>
      <c r="ES89" s="26">
        <v>119.54662104362703</v>
      </c>
      <c r="ET89" s="26">
        <v>126.26176218990591</v>
      </c>
      <c r="EU89" s="26">
        <v>125.91958939264329</v>
      </c>
      <c r="EV89" s="26">
        <v>127.03165098374679</v>
      </c>
      <c r="EW89" s="26">
        <v>133.06244653550044</v>
      </c>
      <c r="EX89" s="26">
        <v>142.42942686056458</v>
      </c>
      <c r="EY89" s="26">
        <v>146.32164242942687</v>
      </c>
      <c r="EZ89" s="26">
        <v>152.65183917878528</v>
      </c>
      <c r="FA89" s="26">
        <v>161.37724550898204</v>
      </c>
      <c r="FB89" s="26">
        <v>163.17365269461078</v>
      </c>
      <c r="FC89" s="26">
        <v>173.56715141146279</v>
      </c>
      <c r="FD89" s="26">
        <v>179.72626176218989</v>
      </c>
      <c r="FE89" s="26">
        <v>186.69803250641573</v>
      </c>
      <c r="FF89" s="26">
        <v>198.28913601368691</v>
      </c>
      <c r="FG89" s="26">
        <v>206.97177074422584</v>
      </c>
      <c r="FH89" s="26">
        <v>217.6218990590248</v>
      </c>
      <c r="FI89" s="26">
        <v>234.68776732249785</v>
      </c>
      <c r="FJ89" s="26">
        <v>254.27715996578272</v>
      </c>
      <c r="FK89" s="26">
        <v>270.65868263473055</v>
      </c>
      <c r="FL89" s="26">
        <v>289.05047048759621</v>
      </c>
      <c r="FM89" s="26">
        <v>319.84602224123182</v>
      </c>
      <c r="FN89" s="26">
        <v>354.87596236099228</v>
      </c>
      <c r="FO89" s="26">
        <v>394.14029084687769</v>
      </c>
      <c r="FP89" s="26">
        <v>451.19760479041918</v>
      </c>
      <c r="FQ89" s="26">
        <v>490.07698887938409</v>
      </c>
      <c r="FR89" s="26">
        <v>472.96834901625323</v>
      </c>
      <c r="FS89" s="26">
        <v>458.68263473053895</v>
      </c>
      <c r="FT89" s="26">
        <v>473.09666381522669</v>
      </c>
      <c r="FU89" s="26">
        <v>491.91616766467064</v>
      </c>
      <c r="FV89" s="26">
        <v>491.27459366980327</v>
      </c>
      <c r="FW89" s="26">
        <v>512.74593669803255</v>
      </c>
      <c r="FX89" s="26">
        <v>545.93669803250646</v>
      </c>
      <c r="FY89" s="26">
        <v>577.80153977758766</v>
      </c>
      <c r="FZ89" s="26">
        <v>595.50898203592817</v>
      </c>
      <c r="GA89" s="26">
        <v>610.39349871685204</v>
      </c>
      <c r="GB89" s="26">
        <v>620.78699743370407</v>
      </c>
      <c r="GC89" s="26">
        <v>645.59452523524385</v>
      </c>
      <c r="GD89" s="26">
        <v>664.97005988023955</v>
      </c>
      <c r="GE89" s="26">
        <v>694.91017964071852</v>
      </c>
      <c r="GF89" s="26">
        <v>703.93498716852014</v>
      </c>
      <c r="GG89" s="26">
        <v>722.24123182207018</v>
      </c>
      <c r="GH89" s="26">
        <v>719.3755346449957</v>
      </c>
      <c r="GI89" s="26">
        <v>722.96834901625323</v>
      </c>
      <c r="GJ89" s="26">
        <v>720.05988023952091</v>
      </c>
      <c r="GK89" s="26">
        <v>734.98716852010261</v>
      </c>
      <c r="GL89" s="26">
        <v>734.55945252352433</v>
      </c>
      <c r="GM89" s="26">
        <v>762.53207869974335</v>
      </c>
      <c r="GN89" s="26">
        <v>793.79811804961503</v>
      </c>
      <c r="GO89" s="26">
        <v>816.8092386655261</v>
      </c>
      <c r="GP89" s="26">
        <v>851.92472198460223</v>
      </c>
      <c r="GQ89" s="26">
        <v>909.83746792130023</v>
      </c>
      <c r="GR89" s="26">
        <v>962.61762189905903</v>
      </c>
    </row>
    <row r="90" spans="1:200">
      <c r="A90" s="5" t="s">
        <v>199</v>
      </c>
      <c r="B90" s="17" t="e">
        <v>#N/A</v>
      </c>
      <c r="C90" s="17" t="e">
        <v>#N/A</v>
      </c>
      <c r="D90" s="17" t="e">
        <v>#N/A</v>
      </c>
      <c r="E90" s="17" t="e">
        <v>#N/A</v>
      </c>
      <c r="F90" s="26" t="e">
        <v>#N/A</v>
      </c>
      <c r="G90" s="26" t="e">
        <v>#N/A</v>
      </c>
      <c r="H90" s="26" t="e">
        <v>#N/A</v>
      </c>
      <c r="I90" s="26" t="e">
        <v>#N/A</v>
      </c>
      <c r="J90" s="26" t="e">
        <v>#N/A</v>
      </c>
      <c r="K90" s="26" t="e">
        <v>#N/A</v>
      </c>
      <c r="L90" s="26" t="e">
        <v>#N/A</v>
      </c>
      <c r="M90" s="26" t="e">
        <v>#N/A</v>
      </c>
      <c r="N90" s="26" t="e">
        <v>#N/A</v>
      </c>
      <c r="O90" s="26" t="e">
        <v>#N/A</v>
      </c>
      <c r="P90" s="26" t="e">
        <v>#N/A</v>
      </c>
      <c r="Q90" s="26" t="e">
        <v>#N/A</v>
      </c>
      <c r="R90" s="26" t="e">
        <v>#N/A</v>
      </c>
      <c r="S90" s="26" t="e">
        <v>#N/A</v>
      </c>
      <c r="T90" s="26" t="e">
        <v>#N/A</v>
      </c>
      <c r="U90" s="26" t="e">
        <v>#N/A</v>
      </c>
      <c r="V90" s="26" t="e">
        <v>#N/A</v>
      </c>
      <c r="W90" s="26" t="e">
        <v>#N/A</v>
      </c>
      <c r="X90" s="26" t="e">
        <v>#N/A</v>
      </c>
      <c r="Y90" s="26" t="e">
        <v>#N/A</v>
      </c>
      <c r="Z90" s="26" t="e">
        <v>#N/A</v>
      </c>
      <c r="AA90" s="26" t="e">
        <v>#N/A</v>
      </c>
      <c r="AB90" s="26" t="e">
        <v>#N/A</v>
      </c>
      <c r="AC90" s="26" t="e">
        <v>#N/A</v>
      </c>
      <c r="AD90" s="26" t="e">
        <v>#N/A</v>
      </c>
      <c r="AE90" s="26" t="e">
        <v>#N/A</v>
      </c>
      <c r="AF90" s="26" t="e">
        <v>#N/A</v>
      </c>
      <c r="AG90" s="26" t="e">
        <v>#N/A</v>
      </c>
      <c r="AH90" s="26" t="e">
        <v>#N/A</v>
      </c>
      <c r="AI90" s="26" t="e">
        <v>#N/A</v>
      </c>
      <c r="AJ90" s="26" t="e">
        <v>#N/A</v>
      </c>
      <c r="AK90" s="26" t="e">
        <v>#N/A</v>
      </c>
      <c r="AL90" s="26" t="e">
        <v>#N/A</v>
      </c>
      <c r="AM90" s="26" t="e">
        <v>#N/A</v>
      </c>
      <c r="AN90" s="26" t="e">
        <v>#N/A</v>
      </c>
      <c r="AO90" s="26" t="e">
        <v>#N/A</v>
      </c>
      <c r="AP90" s="26" t="e">
        <v>#N/A</v>
      </c>
      <c r="AQ90" s="26" t="e">
        <v>#N/A</v>
      </c>
      <c r="AR90" s="26" t="e">
        <v>#N/A</v>
      </c>
      <c r="AS90" s="26" t="e">
        <v>#N/A</v>
      </c>
      <c r="AT90" s="26" t="e">
        <v>#N/A</v>
      </c>
      <c r="AU90" s="26" t="e">
        <v>#N/A</v>
      </c>
      <c r="AV90" s="26" t="e">
        <v>#N/A</v>
      </c>
      <c r="AW90" s="26" t="e">
        <v>#N/A</v>
      </c>
      <c r="AX90" s="26" t="e">
        <v>#N/A</v>
      </c>
      <c r="AY90" s="26" t="e">
        <v>#N/A</v>
      </c>
      <c r="AZ90" s="26" t="e">
        <v>#N/A</v>
      </c>
      <c r="BA90" s="26" t="e">
        <v>#N/A</v>
      </c>
      <c r="BB90" s="26" t="e">
        <v>#N/A</v>
      </c>
      <c r="BC90" s="26" t="e">
        <v>#N/A</v>
      </c>
      <c r="BD90" s="26" t="e">
        <v>#N/A</v>
      </c>
      <c r="BE90" s="26" t="e">
        <v>#N/A</v>
      </c>
      <c r="BF90" s="26" t="e">
        <v>#N/A</v>
      </c>
      <c r="BG90" s="26" t="e">
        <v>#N/A</v>
      </c>
      <c r="BH90" s="26" t="e">
        <v>#N/A</v>
      </c>
      <c r="BI90" s="26" t="e">
        <v>#N/A</v>
      </c>
      <c r="BJ90" s="26" t="e">
        <v>#N/A</v>
      </c>
      <c r="BK90" s="26" t="e">
        <v>#N/A</v>
      </c>
      <c r="BL90" s="26" t="e">
        <v>#N/A</v>
      </c>
      <c r="BM90" s="26" t="e">
        <v>#N/A</v>
      </c>
      <c r="BN90" s="26" t="e">
        <v>#N/A</v>
      </c>
      <c r="BO90" s="26" t="e">
        <v>#N/A</v>
      </c>
      <c r="BP90" s="26" t="e">
        <v>#N/A</v>
      </c>
      <c r="BQ90" s="26" t="e">
        <v>#N/A</v>
      </c>
      <c r="BR90" s="26" t="e">
        <v>#N/A</v>
      </c>
      <c r="BS90" s="26" t="e">
        <v>#N/A</v>
      </c>
      <c r="BT90" s="26" t="e">
        <v>#N/A</v>
      </c>
      <c r="BU90" s="26" t="e">
        <v>#N/A</v>
      </c>
      <c r="BV90" s="26" t="e">
        <v>#N/A</v>
      </c>
      <c r="BW90" s="26" t="e">
        <v>#N/A</v>
      </c>
      <c r="BX90" s="26" t="e">
        <v>#N/A</v>
      </c>
      <c r="BY90" s="26" t="e">
        <v>#N/A</v>
      </c>
      <c r="BZ90" s="26" t="e">
        <v>#N/A</v>
      </c>
      <c r="CA90" s="26" t="e">
        <v>#N/A</v>
      </c>
      <c r="CB90" s="26" t="e">
        <v>#N/A</v>
      </c>
      <c r="CC90" s="26" t="e">
        <v>#N/A</v>
      </c>
      <c r="CD90" s="26" t="e">
        <v>#N/A</v>
      </c>
      <c r="CE90" s="26" t="e">
        <v>#N/A</v>
      </c>
      <c r="CF90" s="26" t="e">
        <v>#N/A</v>
      </c>
      <c r="CG90" s="26" t="e">
        <v>#N/A</v>
      </c>
      <c r="CH90" s="26" t="e">
        <v>#N/A</v>
      </c>
      <c r="CI90" s="26" t="e">
        <v>#N/A</v>
      </c>
      <c r="CJ90" s="26" t="e">
        <v>#N/A</v>
      </c>
      <c r="CK90" s="26" t="e">
        <v>#N/A</v>
      </c>
      <c r="CL90" s="26" t="e">
        <v>#N/A</v>
      </c>
      <c r="CM90" s="26" t="e">
        <v>#N/A</v>
      </c>
      <c r="CN90" s="26" t="e">
        <v>#N/A</v>
      </c>
      <c r="CO90" s="26" t="e">
        <v>#N/A</v>
      </c>
      <c r="CP90" s="26" t="e">
        <v>#N/A</v>
      </c>
      <c r="CQ90" s="26" t="e">
        <v>#N/A</v>
      </c>
      <c r="CR90" s="26" t="e">
        <v>#N/A</v>
      </c>
      <c r="CS90" s="26" t="e">
        <v>#N/A</v>
      </c>
      <c r="CT90" s="26" t="e">
        <v>#N/A</v>
      </c>
      <c r="CU90" s="26" t="e">
        <v>#N/A</v>
      </c>
      <c r="CV90" s="26" t="e">
        <v>#N/A</v>
      </c>
      <c r="CW90" s="26" t="e">
        <v>#N/A</v>
      </c>
      <c r="CX90" s="26" t="e">
        <v>#N/A</v>
      </c>
      <c r="CY90" s="26" t="e">
        <v>#N/A</v>
      </c>
      <c r="CZ90" s="26" t="e">
        <v>#N/A</v>
      </c>
      <c r="DA90" s="26" t="e">
        <v>#N/A</v>
      </c>
      <c r="DB90" s="26" t="e">
        <v>#N/A</v>
      </c>
      <c r="DC90" s="26" t="e">
        <v>#N/A</v>
      </c>
      <c r="DD90" s="26" t="e">
        <v>#N/A</v>
      </c>
      <c r="DE90" s="26" t="e">
        <v>#N/A</v>
      </c>
      <c r="DF90" s="26" t="e">
        <v>#N/A</v>
      </c>
      <c r="DG90" s="26" t="e">
        <v>#N/A</v>
      </c>
      <c r="DH90" s="26" t="e">
        <v>#N/A</v>
      </c>
      <c r="DI90" s="26" t="e">
        <v>#N/A</v>
      </c>
      <c r="DJ90" s="26" t="e">
        <v>#N/A</v>
      </c>
      <c r="DK90" s="26" t="e">
        <v>#N/A</v>
      </c>
      <c r="DL90" s="26" t="e">
        <v>#N/A</v>
      </c>
      <c r="DM90" s="26" t="e">
        <v>#N/A</v>
      </c>
      <c r="DN90" s="26" t="e">
        <v>#N/A</v>
      </c>
      <c r="DO90" s="26" t="e">
        <v>#N/A</v>
      </c>
      <c r="DP90" s="26" t="e">
        <v>#N/A</v>
      </c>
      <c r="DQ90" s="26" t="e">
        <v>#N/A</v>
      </c>
      <c r="DR90" s="26" t="e">
        <v>#N/A</v>
      </c>
      <c r="DS90" s="26" t="e">
        <v>#N/A</v>
      </c>
      <c r="DT90" s="26" t="e">
        <v>#N/A</v>
      </c>
      <c r="DU90" s="26" t="e">
        <v>#N/A</v>
      </c>
      <c r="DV90" s="26" t="e">
        <v>#N/A</v>
      </c>
      <c r="DW90" s="26" t="e">
        <v>#N/A</v>
      </c>
      <c r="DX90" s="26" t="e">
        <v>#N/A</v>
      </c>
      <c r="DY90" s="26" t="e">
        <v>#N/A</v>
      </c>
      <c r="DZ90" s="26" t="e">
        <v>#N/A</v>
      </c>
      <c r="EA90" s="26" t="e">
        <v>#N/A</v>
      </c>
      <c r="EB90" s="26" t="e">
        <v>#N/A</v>
      </c>
      <c r="EC90" s="26" t="e">
        <v>#N/A</v>
      </c>
      <c r="ED90" s="26" t="e">
        <v>#N/A</v>
      </c>
      <c r="EE90" s="26" t="e">
        <v>#N/A</v>
      </c>
      <c r="EF90" s="26" t="e">
        <v>#N/A</v>
      </c>
      <c r="EG90" s="26" t="e">
        <v>#N/A</v>
      </c>
      <c r="EH90" s="26" t="e">
        <v>#N/A</v>
      </c>
      <c r="EI90" s="26" t="e">
        <v>#N/A</v>
      </c>
      <c r="EJ90" s="26" t="e">
        <v>#N/A</v>
      </c>
      <c r="EK90" s="26" t="e">
        <v>#N/A</v>
      </c>
      <c r="EL90" s="26">
        <v>100</v>
      </c>
      <c r="EM90" s="26">
        <v>103.65930599369085</v>
      </c>
      <c r="EN90" s="26">
        <v>109.65299684542586</v>
      </c>
      <c r="EO90" s="26">
        <v>114.51104100946372</v>
      </c>
      <c r="EP90" s="26">
        <v>119.22187171398528</v>
      </c>
      <c r="EQ90" s="26">
        <v>125.3627760252366</v>
      </c>
      <c r="ER90" s="26">
        <v>134.34279705573081</v>
      </c>
      <c r="ES90" s="26">
        <v>141.07255520504731</v>
      </c>
      <c r="ET90" s="26">
        <v>145.13144058885385</v>
      </c>
      <c r="EU90" s="26">
        <v>158.17034700315457</v>
      </c>
      <c r="EV90" s="26">
        <v>169.63196635120926</v>
      </c>
      <c r="EW90" s="26">
        <v>185.8044164037855</v>
      </c>
      <c r="EX90" s="26">
        <v>199.78969505783385</v>
      </c>
      <c r="EY90" s="26">
        <v>220.56782334384857</v>
      </c>
      <c r="EZ90" s="26">
        <v>236.21451104100947</v>
      </c>
      <c r="FA90" s="26">
        <v>257.70767613038907</v>
      </c>
      <c r="FB90" s="26">
        <v>275.89905362776022</v>
      </c>
      <c r="FC90" s="26">
        <v>293.2492113564669</v>
      </c>
      <c r="FD90" s="26">
        <v>307.17139852786539</v>
      </c>
      <c r="FE90" s="26">
        <v>334.36382754994742</v>
      </c>
      <c r="FF90" s="26">
        <v>363.4069400630915</v>
      </c>
      <c r="FG90" s="26">
        <v>386.43533123028391</v>
      </c>
      <c r="FH90" s="26">
        <v>414.97371188222922</v>
      </c>
      <c r="FI90" s="26">
        <v>439.70557308096738</v>
      </c>
      <c r="FJ90" s="26">
        <v>439.93690851735016</v>
      </c>
      <c r="FK90" s="26">
        <v>428.7697160883281</v>
      </c>
      <c r="FL90" s="26">
        <v>451.39852786540484</v>
      </c>
      <c r="FM90" s="26">
        <v>480.90431125131443</v>
      </c>
      <c r="FN90" s="26">
        <v>512.70241850683487</v>
      </c>
      <c r="FO90" s="26">
        <v>544.01682439537331</v>
      </c>
      <c r="FP90" s="26">
        <v>552.32386961093584</v>
      </c>
      <c r="FQ90" s="26">
        <v>558.23343848580441</v>
      </c>
      <c r="FR90" s="26">
        <v>541.19873817034704</v>
      </c>
      <c r="FS90" s="26">
        <v>543.74342797055726</v>
      </c>
      <c r="FT90" s="26">
        <v>583.53312302839117</v>
      </c>
      <c r="FU90" s="26">
        <v>595.5625657202944</v>
      </c>
      <c r="FV90" s="26">
        <v>644.16403785488956</v>
      </c>
      <c r="FW90" s="26">
        <v>675.83596214511044</v>
      </c>
      <c r="FX90" s="26">
        <v>719.83175604626706</v>
      </c>
      <c r="FY90" s="26">
        <v>755.39432176656146</v>
      </c>
      <c r="FZ90" s="26">
        <v>783.95373291272347</v>
      </c>
      <c r="GA90" s="26">
        <v>802.01892744479494</v>
      </c>
      <c r="GB90" s="26">
        <v>838.63301787592013</v>
      </c>
      <c r="GC90" s="26">
        <v>877.58149316508934</v>
      </c>
      <c r="GD90" s="26">
        <v>914.30073606729763</v>
      </c>
      <c r="GE90" s="26">
        <v>955.89905362776028</v>
      </c>
      <c r="GF90" s="26">
        <v>987.44479495268138</v>
      </c>
      <c r="GG90" s="26">
        <v>1021.0094637223975</v>
      </c>
      <c r="GH90" s="26">
        <v>1053.6908517350157</v>
      </c>
      <c r="GI90" s="26">
        <v>1097.9390115667718</v>
      </c>
      <c r="GJ90" s="26">
        <v>1131.98738170347</v>
      </c>
      <c r="GK90" s="26">
        <v>1156.887486855941</v>
      </c>
      <c r="GL90" s="26">
        <v>1162.67087276551</v>
      </c>
      <c r="GM90" s="26">
        <v>1181.2828601472136</v>
      </c>
      <c r="GN90" s="26">
        <v>1200.1892744479496</v>
      </c>
      <c r="GO90" s="26">
        <v>1232.5972660357518</v>
      </c>
      <c r="GP90" s="26">
        <v>1263.4069400630915</v>
      </c>
      <c r="GQ90" s="26">
        <v>1269.7160883280758</v>
      </c>
      <c r="GR90" s="26">
        <v>1254.4900105152471</v>
      </c>
    </row>
    <row r="91" spans="1:200" s="30" customFormat="1">
      <c r="A91" s="5" t="s">
        <v>200</v>
      </c>
      <c r="B91" s="17" t="e">
        <v>#N/A</v>
      </c>
      <c r="C91" s="17" t="e">
        <v>#N/A</v>
      </c>
      <c r="D91" s="17" t="e">
        <v>#N/A</v>
      </c>
      <c r="E91" s="17" t="e">
        <v>#N/A</v>
      </c>
      <c r="F91" s="26" t="e">
        <v>#N/A</v>
      </c>
      <c r="G91" s="26" t="e">
        <v>#N/A</v>
      </c>
      <c r="H91" s="26" t="e">
        <v>#N/A</v>
      </c>
      <c r="I91" s="26" t="e">
        <v>#N/A</v>
      </c>
      <c r="J91" s="26" t="e">
        <v>#N/A</v>
      </c>
      <c r="K91" s="26" t="e">
        <v>#N/A</v>
      </c>
      <c r="L91" s="26" t="e">
        <v>#N/A</v>
      </c>
      <c r="M91" s="26" t="e">
        <v>#N/A</v>
      </c>
      <c r="N91" s="26" t="e">
        <v>#N/A</v>
      </c>
      <c r="O91" s="26" t="e">
        <v>#N/A</v>
      </c>
      <c r="P91" s="26" t="e">
        <v>#N/A</v>
      </c>
      <c r="Q91" s="26" t="e">
        <v>#N/A</v>
      </c>
      <c r="R91" s="26" t="e">
        <v>#N/A</v>
      </c>
      <c r="S91" s="26" t="e">
        <v>#N/A</v>
      </c>
      <c r="T91" s="26" t="e">
        <v>#N/A</v>
      </c>
      <c r="U91" s="26" t="e">
        <v>#N/A</v>
      </c>
      <c r="V91" s="26" t="e">
        <v>#N/A</v>
      </c>
      <c r="W91" s="26" t="e">
        <v>#N/A</v>
      </c>
      <c r="X91" s="26" t="e">
        <v>#N/A</v>
      </c>
      <c r="Y91" s="26" t="e">
        <v>#N/A</v>
      </c>
      <c r="Z91" s="26" t="e">
        <v>#N/A</v>
      </c>
      <c r="AA91" s="26" t="e">
        <v>#N/A</v>
      </c>
      <c r="AB91" s="26" t="e">
        <v>#N/A</v>
      </c>
      <c r="AC91" s="26" t="e">
        <v>#N/A</v>
      </c>
      <c r="AD91" s="26" t="e">
        <v>#N/A</v>
      </c>
      <c r="AE91" s="26" t="e">
        <v>#N/A</v>
      </c>
      <c r="AF91" s="26" t="e">
        <v>#N/A</v>
      </c>
      <c r="AG91" s="26" t="e">
        <v>#N/A</v>
      </c>
      <c r="AH91" s="26" t="e">
        <v>#N/A</v>
      </c>
      <c r="AI91" s="26" t="e">
        <v>#N/A</v>
      </c>
      <c r="AJ91" s="26" t="e">
        <v>#N/A</v>
      </c>
      <c r="AK91" s="26" t="e">
        <v>#N/A</v>
      </c>
      <c r="AL91" s="26" t="e">
        <v>#N/A</v>
      </c>
      <c r="AM91" s="26" t="e">
        <v>#N/A</v>
      </c>
      <c r="AN91" s="26" t="e">
        <v>#N/A</v>
      </c>
      <c r="AO91" s="26" t="e">
        <v>#N/A</v>
      </c>
      <c r="AP91" s="26" t="e">
        <v>#N/A</v>
      </c>
      <c r="AQ91" s="26" t="e">
        <v>#N/A</v>
      </c>
      <c r="AR91" s="26" t="e">
        <v>#N/A</v>
      </c>
      <c r="AS91" s="26" t="e">
        <v>#N/A</v>
      </c>
      <c r="AT91" s="26" t="e">
        <v>#N/A</v>
      </c>
      <c r="AU91" s="26" t="e">
        <v>#N/A</v>
      </c>
      <c r="AV91" s="26" t="e">
        <v>#N/A</v>
      </c>
      <c r="AW91" s="26" t="e">
        <v>#N/A</v>
      </c>
      <c r="AX91" s="26" t="e">
        <v>#N/A</v>
      </c>
      <c r="AY91" s="26" t="e">
        <v>#N/A</v>
      </c>
      <c r="AZ91" s="26" t="e">
        <v>#N/A</v>
      </c>
      <c r="BA91" s="26" t="e">
        <v>#N/A</v>
      </c>
      <c r="BB91" s="26" t="e">
        <v>#N/A</v>
      </c>
      <c r="BC91" s="26" t="e">
        <v>#N/A</v>
      </c>
      <c r="BD91" s="26" t="e">
        <v>#N/A</v>
      </c>
      <c r="BE91" s="26" t="e">
        <v>#N/A</v>
      </c>
      <c r="BF91" s="26" t="e">
        <v>#N/A</v>
      </c>
      <c r="BG91" s="26" t="e">
        <v>#N/A</v>
      </c>
      <c r="BH91" s="26" t="e">
        <v>#N/A</v>
      </c>
      <c r="BI91" s="26" t="e">
        <v>#N/A</v>
      </c>
      <c r="BJ91" s="26" t="e">
        <v>#N/A</v>
      </c>
      <c r="BK91" s="26" t="e">
        <v>#N/A</v>
      </c>
      <c r="BL91" s="26" t="e">
        <v>#N/A</v>
      </c>
      <c r="BM91" s="26" t="e">
        <v>#N/A</v>
      </c>
      <c r="BN91" s="26" t="e">
        <v>#N/A</v>
      </c>
      <c r="BO91" s="26" t="e">
        <v>#N/A</v>
      </c>
      <c r="BP91" s="26" t="e">
        <v>#N/A</v>
      </c>
      <c r="BQ91" s="26" t="e">
        <v>#N/A</v>
      </c>
      <c r="BR91" s="26" t="e">
        <v>#N/A</v>
      </c>
      <c r="BS91" s="26" t="e">
        <v>#N/A</v>
      </c>
      <c r="BT91" s="26" t="e">
        <v>#N/A</v>
      </c>
      <c r="BU91" s="26" t="e">
        <v>#N/A</v>
      </c>
      <c r="BV91" s="26" t="e">
        <v>#N/A</v>
      </c>
      <c r="BW91" s="26" t="e">
        <v>#N/A</v>
      </c>
      <c r="BX91" s="26" t="e">
        <v>#N/A</v>
      </c>
      <c r="BY91" s="26" t="e">
        <v>#N/A</v>
      </c>
      <c r="BZ91" s="26" t="e">
        <v>#N/A</v>
      </c>
      <c r="CA91" s="26" t="e">
        <v>#N/A</v>
      </c>
      <c r="CB91" s="26" t="e">
        <v>#N/A</v>
      </c>
      <c r="CC91" s="26" t="e">
        <v>#N/A</v>
      </c>
      <c r="CD91" s="26" t="e">
        <v>#N/A</v>
      </c>
      <c r="CE91" s="26" t="e">
        <v>#N/A</v>
      </c>
      <c r="CF91" s="26" t="e">
        <v>#N/A</v>
      </c>
      <c r="CG91" s="26" t="e">
        <v>#N/A</v>
      </c>
      <c r="CH91" s="26" t="e">
        <v>#N/A</v>
      </c>
      <c r="CI91" s="26" t="e">
        <v>#N/A</v>
      </c>
      <c r="CJ91" s="26" t="e">
        <v>#N/A</v>
      </c>
      <c r="CK91" s="26" t="e">
        <v>#N/A</v>
      </c>
      <c r="CL91" s="26" t="e">
        <v>#N/A</v>
      </c>
      <c r="CM91" s="26" t="e">
        <v>#N/A</v>
      </c>
      <c r="CN91" s="26" t="e">
        <v>#N/A</v>
      </c>
      <c r="CO91" s="26" t="e">
        <v>#N/A</v>
      </c>
      <c r="CP91" s="26" t="e">
        <v>#N/A</v>
      </c>
      <c r="CQ91" s="26" t="e">
        <v>#N/A</v>
      </c>
      <c r="CR91" s="26" t="e">
        <v>#N/A</v>
      </c>
      <c r="CS91" s="26" t="e">
        <v>#N/A</v>
      </c>
      <c r="CT91" s="26" t="e">
        <v>#N/A</v>
      </c>
      <c r="CU91" s="26" t="e">
        <v>#N/A</v>
      </c>
      <c r="CV91" s="26" t="e">
        <v>#N/A</v>
      </c>
      <c r="CW91" s="26" t="e">
        <v>#N/A</v>
      </c>
      <c r="CX91" s="26" t="e">
        <v>#N/A</v>
      </c>
      <c r="CY91" s="26" t="e">
        <v>#N/A</v>
      </c>
      <c r="CZ91" s="26" t="e">
        <v>#N/A</v>
      </c>
      <c r="DA91" s="26" t="e">
        <v>#N/A</v>
      </c>
      <c r="DB91" s="26" t="e">
        <v>#N/A</v>
      </c>
      <c r="DC91" s="26" t="e">
        <v>#N/A</v>
      </c>
      <c r="DD91" s="26" t="e">
        <v>#N/A</v>
      </c>
      <c r="DE91" s="26" t="e">
        <v>#N/A</v>
      </c>
      <c r="DF91" s="26" t="e">
        <v>#N/A</v>
      </c>
      <c r="DG91" s="26" t="e">
        <v>#N/A</v>
      </c>
      <c r="DH91" s="26" t="e">
        <v>#N/A</v>
      </c>
      <c r="DI91" s="26" t="e">
        <v>#N/A</v>
      </c>
      <c r="DJ91" s="26" t="e">
        <v>#N/A</v>
      </c>
      <c r="DK91" s="26" t="e">
        <v>#N/A</v>
      </c>
      <c r="DL91" s="26" t="e">
        <v>#N/A</v>
      </c>
      <c r="DM91" s="26" t="e">
        <v>#N/A</v>
      </c>
      <c r="DN91" s="26" t="e">
        <v>#N/A</v>
      </c>
      <c r="DO91" s="26" t="e">
        <v>#N/A</v>
      </c>
      <c r="DP91" s="26" t="e">
        <v>#N/A</v>
      </c>
      <c r="DQ91" s="26" t="e">
        <v>#N/A</v>
      </c>
      <c r="DR91" s="26" t="e">
        <v>#N/A</v>
      </c>
      <c r="DS91" s="26" t="e">
        <v>#N/A</v>
      </c>
      <c r="DT91" s="26" t="e">
        <v>#N/A</v>
      </c>
      <c r="DU91" s="26" t="e">
        <v>#N/A</v>
      </c>
      <c r="DV91" s="26" t="e">
        <v>#N/A</v>
      </c>
      <c r="DW91" s="26" t="e">
        <v>#N/A</v>
      </c>
      <c r="DX91" s="26" t="e">
        <v>#N/A</v>
      </c>
      <c r="DY91" s="26" t="e">
        <v>#N/A</v>
      </c>
      <c r="DZ91" s="26" t="e">
        <v>#N/A</v>
      </c>
      <c r="EA91" s="26" t="e">
        <v>#N/A</v>
      </c>
      <c r="EB91" s="26" t="e">
        <v>#N/A</v>
      </c>
      <c r="EC91" s="26" t="e">
        <v>#N/A</v>
      </c>
      <c r="ED91" s="26" t="e">
        <v>#N/A</v>
      </c>
      <c r="EE91" s="26" t="e">
        <v>#N/A</v>
      </c>
      <c r="EF91" s="26" t="e">
        <v>#N/A</v>
      </c>
      <c r="EG91" s="26" t="e">
        <v>#N/A</v>
      </c>
      <c r="EH91" s="26" t="e">
        <v>#N/A</v>
      </c>
      <c r="EI91" s="26" t="e">
        <v>#N/A</v>
      </c>
      <c r="EJ91" s="26" t="e">
        <v>#N/A</v>
      </c>
      <c r="EK91" s="26" t="e">
        <v>#N/A</v>
      </c>
      <c r="EL91" s="26">
        <v>100</v>
      </c>
      <c r="EM91" s="26">
        <v>108.78552971576228</v>
      </c>
      <c r="EN91" s="26">
        <v>112.48923341946598</v>
      </c>
      <c r="EO91" s="26">
        <v>115.50387596899225</v>
      </c>
      <c r="EP91" s="26">
        <v>117.57105943152455</v>
      </c>
      <c r="EQ91" s="26">
        <v>133.97932816537468</v>
      </c>
      <c r="ER91" s="26">
        <v>161.75710594315245</v>
      </c>
      <c r="ES91" s="26">
        <v>176.05512489233419</v>
      </c>
      <c r="ET91" s="26">
        <v>190.4823428079242</v>
      </c>
      <c r="EU91" s="26">
        <v>202.06718346253231</v>
      </c>
      <c r="EV91" s="26">
        <v>226.44272179155899</v>
      </c>
      <c r="EW91" s="26">
        <v>236.3479758828596</v>
      </c>
      <c r="EX91" s="26">
        <v>248.96640826873386</v>
      </c>
      <c r="EY91" s="26">
        <v>261.67097329888026</v>
      </c>
      <c r="EZ91" s="26">
        <v>270.58570198105082</v>
      </c>
      <c r="FA91" s="26">
        <v>284.36692506459946</v>
      </c>
      <c r="FB91" s="26">
        <v>296.77002583979328</v>
      </c>
      <c r="FC91" s="26">
        <v>302.97157622739019</v>
      </c>
      <c r="FD91" s="26">
        <v>318.69078380706287</v>
      </c>
      <c r="FE91" s="26">
        <v>327.47631352282514</v>
      </c>
      <c r="FF91" s="26">
        <v>339.06115417743325</v>
      </c>
      <c r="FG91" s="26">
        <v>342.54952627045651</v>
      </c>
      <c r="FH91" s="26">
        <v>362.36003445305772</v>
      </c>
      <c r="FI91" s="26">
        <v>368.34625322997414</v>
      </c>
      <c r="FJ91" s="26">
        <v>388.07062876830321</v>
      </c>
      <c r="FK91" s="26">
        <v>395.3919035314384</v>
      </c>
      <c r="FL91" s="26">
        <v>433.20413436692508</v>
      </c>
      <c r="FM91" s="26">
        <v>460.72351421188631</v>
      </c>
      <c r="FN91" s="26">
        <v>514.51335055986215</v>
      </c>
      <c r="FO91" s="26">
        <v>538.32902670111969</v>
      </c>
      <c r="FP91" s="26">
        <v>581.43841515934537</v>
      </c>
      <c r="FQ91" s="26">
        <v>607.06287683031871</v>
      </c>
      <c r="FR91" s="26">
        <v>571.53316106804482</v>
      </c>
      <c r="FS91" s="26">
        <v>526.74418604651157</v>
      </c>
      <c r="FT91" s="26">
        <v>558.44099913867353</v>
      </c>
      <c r="FU91" s="26">
        <v>535.57278208440994</v>
      </c>
      <c r="FV91" s="26">
        <v>518.00172265288541</v>
      </c>
      <c r="FW91" s="26">
        <v>494.09991386735572</v>
      </c>
      <c r="FX91" s="26">
        <v>474.89233419465978</v>
      </c>
      <c r="FY91" s="26">
        <v>471.01636520241169</v>
      </c>
      <c r="FZ91" s="26">
        <v>478.46683893195524</v>
      </c>
      <c r="GA91" s="26">
        <v>495.21963824289406</v>
      </c>
      <c r="GB91" s="26">
        <v>489.75021533161066</v>
      </c>
      <c r="GC91" s="26">
        <v>483.89319552110248</v>
      </c>
      <c r="GD91" s="26">
        <v>504.22049956933677</v>
      </c>
      <c r="GE91" s="26">
        <v>524.89233419465972</v>
      </c>
      <c r="GF91" s="26">
        <v>544.83204134366929</v>
      </c>
      <c r="GG91" s="26">
        <v>561.71403962101635</v>
      </c>
      <c r="GH91" s="26">
        <v>588.67355727820848</v>
      </c>
      <c r="GI91" s="26">
        <v>628.68217054263562</v>
      </c>
      <c r="GJ91" s="26">
        <v>658.87166236003441</v>
      </c>
      <c r="GK91" s="26">
        <v>686.82170542635663</v>
      </c>
      <c r="GL91" s="26">
        <v>708.82859603789836</v>
      </c>
      <c r="GM91" s="26">
        <v>810.89577950043065</v>
      </c>
      <c r="GN91" s="26">
        <v>875.75366063738159</v>
      </c>
      <c r="GO91" s="26">
        <v>923.08354866494403</v>
      </c>
      <c r="GP91" s="26">
        <v>1055.9862187769165</v>
      </c>
      <c r="GQ91" s="26">
        <v>1104.5650301464254</v>
      </c>
      <c r="GR91" s="26">
        <v>1129.9741602067184</v>
      </c>
    </row>
    <row r="92" spans="1:200" s="8" customFormat="1">
      <c r="A92" s="4" t="s">
        <v>61</v>
      </c>
      <c r="B92" s="15" t="e">
        <v>#N/A</v>
      </c>
      <c r="C92" s="15" t="e">
        <v>#N/A</v>
      </c>
      <c r="D92" s="15" t="e">
        <v>#N/A</v>
      </c>
      <c r="E92" s="15" t="e">
        <v>#N/A</v>
      </c>
      <c r="F92" s="9" t="e">
        <v>#N/A</v>
      </c>
      <c r="G92" s="9" t="e">
        <v>#N/A</v>
      </c>
      <c r="H92" s="9" t="e">
        <v>#N/A</v>
      </c>
      <c r="I92" s="9" t="e">
        <v>#N/A</v>
      </c>
      <c r="J92" s="9" t="e">
        <v>#N/A</v>
      </c>
      <c r="K92" s="9" t="e">
        <v>#N/A</v>
      </c>
      <c r="L92" s="9">
        <v>5.7355284121083381</v>
      </c>
      <c r="M92" s="9" t="e">
        <v>#N/A</v>
      </c>
      <c r="N92" s="9" t="e">
        <v>#N/A</v>
      </c>
      <c r="O92" s="9" t="e">
        <v>#N/A</v>
      </c>
      <c r="P92" s="9" t="e">
        <v>#N/A</v>
      </c>
      <c r="Q92" s="9" t="e">
        <v>#N/A</v>
      </c>
      <c r="R92" s="9" t="e">
        <v>#N/A</v>
      </c>
      <c r="S92" s="9" t="e">
        <v>#N/A</v>
      </c>
      <c r="T92" s="9" t="e">
        <v>#N/A</v>
      </c>
      <c r="U92" s="9" t="e">
        <v>#N/A</v>
      </c>
      <c r="V92" s="9" t="e">
        <v>#N/A</v>
      </c>
      <c r="W92" s="9" t="e">
        <v>#N/A</v>
      </c>
      <c r="X92" s="9" t="e">
        <v>#N/A</v>
      </c>
      <c r="Y92" s="9" t="e">
        <v>#N/A</v>
      </c>
      <c r="Z92" s="9" t="e">
        <v>#N/A</v>
      </c>
      <c r="AA92" s="9" t="e">
        <v>#N/A</v>
      </c>
      <c r="AB92" s="9" t="e">
        <v>#N/A</v>
      </c>
      <c r="AC92" s="9" t="e">
        <v>#N/A</v>
      </c>
      <c r="AD92" s="9" t="e">
        <v>#N/A</v>
      </c>
      <c r="AE92" s="9" t="e">
        <v>#N/A</v>
      </c>
      <c r="AF92" s="9" t="e">
        <v>#N/A</v>
      </c>
      <c r="AG92" s="9" t="e">
        <v>#N/A</v>
      </c>
      <c r="AH92" s="9" t="e">
        <v>#N/A</v>
      </c>
      <c r="AI92" s="9" t="e">
        <v>#N/A</v>
      </c>
      <c r="AJ92" s="9" t="e">
        <v>#N/A</v>
      </c>
      <c r="AK92" s="9" t="e">
        <v>#N/A</v>
      </c>
      <c r="AL92" s="9" t="e">
        <v>#N/A</v>
      </c>
      <c r="AM92" s="9" t="e">
        <v>#N/A</v>
      </c>
      <c r="AN92" s="9" t="e">
        <v>#N/A</v>
      </c>
      <c r="AO92" s="9" t="e">
        <v>#N/A</v>
      </c>
      <c r="AP92" s="9" t="e">
        <v>#N/A</v>
      </c>
      <c r="AQ92" s="9" t="e">
        <v>#N/A</v>
      </c>
      <c r="AR92" s="9" t="e">
        <v>#N/A</v>
      </c>
      <c r="AS92" s="9" t="e">
        <v>#N/A</v>
      </c>
      <c r="AT92" s="9" t="e">
        <v>#N/A</v>
      </c>
      <c r="AU92" s="9" t="e">
        <v>#N/A</v>
      </c>
      <c r="AV92" s="9" t="e">
        <v>#N/A</v>
      </c>
      <c r="AW92" s="9" t="e">
        <v>#N/A</v>
      </c>
      <c r="AX92" s="9" t="e">
        <v>#N/A</v>
      </c>
      <c r="AY92" s="9" t="e">
        <v>#N/A</v>
      </c>
      <c r="AZ92" s="9" t="e">
        <v>#N/A</v>
      </c>
      <c r="BA92" s="9" t="e">
        <v>#N/A</v>
      </c>
      <c r="BB92" s="9" t="e">
        <v>#N/A</v>
      </c>
      <c r="BC92" s="9" t="e">
        <v>#N/A</v>
      </c>
      <c r="BD92" s="9" t="e">
        <v>#N/A</v>
      </c>
      <c r="BE92" s="9" t="e">
        <v>#N/A</v>
      </c>
      <c r="BF92" s="9" t="e">
        <v>#N/A</v>
      </c>
      <c r="BG92" s="9" t="e">
        <v>#N/A</v>
      </c>
      <c r="BH92" s="9" t="e">
        <v>#N/A</v>
      </c>
      <c r="BI92" s="9" t="e">
        <v>#N/A</v>
      </c>
      <c r="BJ92" s="9">
        <v>8.1784386617100377</v>
      </c>
      <c r="BK92" s="9" t="e">
        <v>#N/A</v>
      </c>
      <c r="BL92" s="9" t="e">
        <v>#N/A</v>
      </c>
      <c r="BM92" s="9" t="e">
        <v>#N/A</v>
      </c>
      <c r="BN92" s="9" t="e">
        <v>#N/A</v>
      </c>
      <c r="BO92" s="9" t="e">
        <v>#N/A</v>
      </c>
      <c r="BP92" s="9" t="e">
        <v>#N/A</v>
      </c>
      <c r="BQ92" s="9" t="e">
        <v>#N/A</v>
      </c>
      <c r="BR92" s="9" t="e">
        <v>#N/A</v>
      </c>
      <c r="BS92" s="9" t="e">
        <v>#N/A</v>
      </c>
      <c r="BT92" s="9" t="e">
        <v>#N/A</v>
      </c>
      <c r="BU92" s="9" t="e">
        <v>#N/A</v>
      </c>
      <c r="BV92" s="9" t="e">
        <v>#N/A</v>
      </c>
      <c r="BW92" s="9" t="e">
        <v>#N/A</v>
      </c>
      <c r="BX92" s="9" t="e">
        <v>#N/A</v>
      </c>
      <c r="BY92" s="9" t="e">
        <v>#N/A</v>
      </c>
      <c r="BZ92" s="9" t="e">
        <v>#N/A</v>
      </c>
      <c r="CA92" s="9" t="e">
        <v>#N/A</v>
      </c>
      <c r="CB92" s="9" t="e">
        <v>#N/A</v>
      </c>
      <c r="CC92" s="9" t="e">
        <v>#N/A</v>
      </c>
      <c r="CD92" s="9" t="e">
        <v>#N/A</v>
      </c>
      <c r="CE92" s="9" t="e">
        <v>#N/A</v>
      </c>
      <c r="CF92" s="9" t="e">
        <v>#N/A</v>
      </c>
      <c r="CG92" s="9" t="e">
        <v>#N/A</v>
      </c>
      <c r="CH92" s="9" t="e">
        <v>#N/A</v>
      </c>
      <c r="CI92" s="9" t="e">
        <v>#N/A</v>
      </c>
      <c r="CJ92" s="9" t="e">
        <v>#N/A</v>
      </c>
      <c r="CK92" s="9" t="e">
        <v>#N/A</v>
      </c>
      <c r="CL92" s="9" t="e">
        <v>#N/A</v>
      </c>
      <c r="CM92" s="9" t="e">
        <v>#N/A</v>
      </c>
      <c r="CN92" s="15">
        <v>17.65622234023721</v>
      </c>
      <c r="CO92" s="9" t="e">
        <v>#N/A</v>
      </c>
      <c r="CP92" s="9" t="e">
        <v>#N/A</v>
      </c>
      <c r="CQ92" s="9" t="e">
        <v>#N/A</v>
      </c>
      <c r="CR92" s="9" t="e">
        <v>#N/A</v>
      </c>
      <c r="CS92" s="9" t="e">
        <v>#N/A</v>
      </c>
      <c r="CT92" s="9" t="e">
        <v>#N/A</v>
      </c>
      <c r="CU92" s="9" t="e">
        <v>#N/A</v>
      </c>
      <c r="CV92" s="9" t="e">
        <v>#N/A</v>
      </c>
      <c r="CW92" s="9" t="e">
        <v>#N/A</v>
      </c>
      <c r="CX92" s="9" t="e">
        <v>#N/A</v>
      </c>
      <c r="CY92" s="9" t="e">
        <v>#N/A</v>
      </c>
      <c r="CZ92" s="9" t="e">
        <v>#N/A</v>
      </c>
      <c r="DA92" s="9">
        <v>29.509647725261107</v>
      </c>
      <c r="DB92" s="9" t="e">
        <v>#N/A</v>
      </c>
      <c r="DC92" s="9" t="e">
        <v>#N/A</v>
      </c>
      <c r="DD92" s="9" t="e">
        <v>#N/A</v>
      </c>
      <c r="DE92" s="9" t="e">
        <v>#N/A</v>
      </c>
      <c r="DF92" s="9" t="e">
        <v>#N/A</v>
      </c>
      <c r="DG92" s="9" t="e">
        <v>#N/A</v>
      </c>
      <c r="DH92" s="9" t="e">
        <v>#N/A</v>
      </c>
      <c r="DI92" s="9" t="e">
        <v>#N/A</v>
      </c>
      <c r="DJ92" s="9" t="e">
        <v>#N/A</v>
      </c>
      <c r="DK92" s="9" t="e">
        <v>#N/A</v>
      </c>
      <c r="DL92" s="9" t="e">
        <v>#N/A</v>
      </c>
      <c r="DM92" s="9" t="e">
        <v>#N/A</v>
      </c>
      <c r="DN92" s="9" t="e">
        <v>#N/A</v>
      </c>
      <c r="DO92" s="9" t="e">
        <v>#N/A</v>
      </c>
      <c r="DP92" s="9" t="e">
        <v>#N/A</v>
      </c>
      <c r="DQ92" s="9" t="e">
        <v>#N/A</v>
      </c>
      <c r="DR92" s="9" t="e">
        <v>#N/A</v>
      </c>
      <c r="DS92" s="9" t="e">
        <v>#N/A</v>
      </c>
      <c r="DT92" s="9" t="e">
        <v>#N/A</v>
      </c>
      <c r="DU92" s="9" t="e">
        <v>#N/A</v>
      </c>
      <c r="DV92" s="9" t="e">
        <v>#N/A</v>
      </c>
      <c r="DW92" s="9" t="e">
        <v>#N/A</v>
      </c>
      <c r="DX92" s="9" t="e">
        <v>#N/A</v>
      </c>
      <c r="DY92" s="9" t="e">
        <v>#N/A</v>
      </c>
      <c r="DZ92" s="9" t="e">
        <v>#N/A</v>
      </c>
      <c r="EA92" s="9" t="e">
        <v>#N/A</v>
      </c>
      <c r="EB92" s="9" t="e">
        <v>#N/A</v>
      </c>
      <c r="EC92" s="9" t="e">
        <v>#N/A</v>
      </c>
      <c r="ED92" s="9" t="e">
        <v>#N/A</v>
      </c>
      <c r="EE92" s="9" t="e">
        <v>#N/A</v>
      </c>
      <c r="EF92" s="9" t="e">
        <v>#N/A</v>
      </c>
      <c r="EG92" s="9" t="e">
        <v>#N/A</v>
      </c>
      <c r="EH92" s="9" t="e">
        <v>#N/A</v>
      </c>
      <c r="EI92" s="9" t="e">
        <v>#N/A</v>
      </c>
      <c r="EJ92" s="9" t="e">
        <v>#N/A</v>
      </c>
      <c r="EK92" s="9" t="e">
        <v>#N/A</v>
      </c>
      <c r="EL92" s="9">
        <v>100</v>
      </c>
      <c r="EM92" s="9">
        <v>104.82032218091697</v>
      </c>
      <c r="EN92" s="9">
        <v>110.73995397415472</v>
      </c>
      <c r="EO92" s="9">
        <v>110.01239157372986</v>
      </c>
      <c r="EP92" s="9">
        <v>114.72473004071517</v>
      </c>
      <c r="EQ92" s="9">
        <v>120.20888652858913</v>
      </c>
      <c r="ER92" s="9">
        <v>127.93945831120553</v>
      </c>
      <c r="ES92" s="9">
        <v>136.56399362719065</v>
      </c>
      <c r="ET92" s="9">
        <v>141.00194724730039</v>
      </c>
      <c r="EU92" s="9">
        <v>142.1702956275447</v>
      </c>
      <c r="EV92" s="9">
        <v>148.99274207824394</v>
      </c>
      <c r="EW92" s="9">
        <v>154.05381483448397</v>
      </c>
      <c r="EX92" s="9">
        <v>163.39529120198264</v>
      </c>
      <c r="EY92" s="9">
        <v>171.76137369445919</v>
      </c>
      <c r="EZ92" s="9">
        <v>180.65675340768277</v>
      </c>
      <c r="FA92" s="9">
        <v>189.94158258098778</v>
      </c>
      <c r="FB92" s="9">
        <v>200.34342361479909</v>
      </c>
      <c r="FC92" s="9">
        <v>212.25880686847231</v>
      </c>
      <c r="FD92" s="9">
        <v>220.12214551248007</v>
      </c>
      <c r="FE92" s="9">
        <v>230.63197026022306</v>
      </c>
      <c r="FF92" s="9">
        <v>242.08532483625422</v>
      </c>
      <c r="FG92" s="9">
        <v>255.47707558859975</v>
      </c>
      <c r="FH92" s="9">
        <v>271.07806691449815</v>
      </c>
      <c r="FI92" s="9">
        <v>291.4993804213135</v>
      </c>
      <c r="FJ92" s="9">
        <v>305.00796601168349</v>
      </c>
      <c r="FK92" s="9">
        <v>313.34395468224466</v>
      </c>
      <c r="FL92" s="9">
        <v>331.23030624889361</v>
      </c>
      <c r="FM92" s="9">
        <v>350.5753230660294</v>
      </c>
      <c r="FN92" s="9">
        <v>370.52398654629138</v>
      </c>
      <c r="FO92" s="9">
        <v>381.30642591609137</v>
      </c>
      <c r="FP92" s="9">
        <v>391.72950964772525</v>
      </c>
      <c r="FQ92" s="9">
        <v>402.15259337935919</v>
      </c>
      <c r="FR92" s="9">
        <v>396.19932731456896</v>
      </c>
      <c r="FS92" s="9">
        <v>394.59196317932378</v>
      </c>
      <c r="FT92" s="9">
        <v>406.58169587537617</v>
      </c>
      <c r="FU92" s="9">
        <v>410.93998937865109</v>
      </c>
      <c r="FV92" s="9">
        <v>418.39086563993629</v>
      </c>
      <c r="FW92" s="9">
        <v>424.15294742432292</v>
      </c>
      <c r="FX92" s="9">
        <v>436.71977341122323</v>
      </c>
      <c r="FY92" s="9">
        <v>450.39298990971855</v>
      </c>
      <c r="FZ92" s="9">
        <v>460.14161798548417</v>
      </c>
      <c r="GA92" s="9">
        <v>466.93220038944946</v>
      </c>
      <c r="GB92" s="9">
        <v>475.65586829527348</v>
      </c>
      <c r="GC92" s="9">
        <v>484.1635687732342</v>
      </c>
      <c r="GD92" s="9">
        <v>501.17542927951848</v>
      </c>
      <c r="GE92" s="9">
        <v>520.91697645600993</v>
      </c>
      <c r="GF92" s="9">
        <v>538.2368560807223</v>
      </c>
      <c r="GG92" s="9">
        <v>559.90086741016114</v>
      </c>
      <c r="GH92" s="9">
        <v>579.01221455124801</v>
      </c>
      <c r="GI92" s="9">
        <v>594.77606656045316</v>
      </c>
      <c r="GJ92" s="9">
        <v>599.8141263940521</v>
      </c>
      <c r="GK92" s="9">
        <v>615.34607895202691</v>
      </c>
      <c r="GL92" s="9">
        <v>626.74986723313862</v>
      </c>
      <c r="GM92" s="9">
        <v>647.70047796070105</v>
      </c>
      <c r="GN92" s="9">
        <v>673.46610019472473</v>
      </c>
      <c r="GO92" s="9">
        <v>707.62966896795888</v>
      </c>
      <c r="GP92" s="9">
        <v>746.15861214374229</v>
      </c>
      <c r="GQ92" s="9">
        <v>782.46238272260575</v>
      </c>
      <c r="GR92" s="9">
        <v>810.4885820499203</v>
      </c>
    </row>
    <row r="93" spans="1:200" s="47" customFormat="1">
      <c r="A93" s="5" t="s">
        <v>262</v>
      </c>
      <c r="B93" s="17" t="e">
        <v>#N/A</v>
      </c>
      <c r="C93" s="17" t="e">
        <v>#N/A</v>
      </c>
      <c r="D93" s="17" t="e">
        <v>#N/A</v>
      </c>
      <c r="E93" s="17" t="e">
        <v>#N/A</v>
      </c>
      <c r="F93" s="26" t="e">
        <v>#N/A</v>
      </c>
      <c r="G93" s="26" t="e">
        <v>#N/A</v>
      </c>
      <c r="H93" s="26" t="e">
        <v>#N/A</v>
      </c>
      <c r="I93" s="26" t="e">
        <v>#N/A</v>
      </c>
      <c r="J93" s="26" t="e">
        <v>#N/A</v>
      </c>
      <c r="K93" s="26" t="e">
        <v>#N/A</v>
      </c>
      <c r="L93" s="26">
        <v>12.466323781533186</v>
      </c>
      <c r="M93" s="26" t="e">
        <v>#N/A</v>
      </c>
      <c r="N93" s="26" t="e">
        <v>#N/A</v>
      </c>
      <c r="O93" s="26" t="e">
        <v>#N/A</v>
      </c>
      <c r="P93" s="26" t="e">
        <v>#N/A</v>
      </c>
      <c r="Q93" s="26" t="e">
        <v>#N/A</v>
      </c>
      <c r="R93" s="26" t="e">
        <v>#N/A</v>
      </c>
      <c r="S93" s="26" t="e">
        <v>#N/A</v>
      </c>
      <c r="T93" s="26" t="e">
        <v>#N/A</v>
      </c>
      <c r="U93" s="26" t="e">
        <v>#N/A</v>
      </c>
      <c r="V93" s="26" t="e">
        <v>#N/A</v>
      </c>
      <c r="W93" s="26" t="e">
        <v>#N/A</v>
      </c>
      <c r="X93" s="26" t="e">
        <v>#N/A</v>
      </c>
      <c r="Y93" s="26" t="e">
        <v>#N/A</v>
      </c>
      <c r="Z93" s="26" t="e">
        <v>#N/A</v>
      </c>
      <c r="AA93" s="26" t="e">
        <v>#N/A</v>
      </c>
      <c r="AB93" s="26" t="e">
        <v>#N/A</v>
      </c>
      <c r="AC93" s="26" t="e">
        <v>#N/A</v>
      </c>
      <c r="AD93" s="26" t="e">
        <v>#N/A</v>
      </c>
      <c r="AE93" s="26" t="e">
        <v>#N/A</v>
      </c>
      <c r="AF93" s="26" t="e">
        <v>#N/A</v>
      </c>
      <c r="AG93" s="26" t="e">
        <v>#N/A</v>
      </c>
      <c r="AH93" s="26" t="e">
        <v>#N/A</v>
      </c>
      <c r="AI93" s="26" t="e">
        <v>#N/A</v>
      </c>
      <c r="AJ93" s="26" t="e">
        <v>#N/A</v>
      </c>
      <c r="AK93" s="26" t="e">
        <v>#N/A</v>
      </c>
      <c r="AL93" s="26" t="e">
        <v>#N/A</v>
      </c>
      <c r="AM93" s="26" t="e">
        <v>#N/A</v>
      </c>
      <c r="AN93" s="26" t="e">
        <v>#N/A</v>
      </c>
      <c r="AO93" s="26" t="e">
        <v>#N/A</v>
      </c>
      <c r="AP93" s="26" t="e">
        <v>#N/A</v>
      </c>
      <c r="AQ93" s="26" t="e">
        <v>#N/A</v>
      </c>
      <c r="AR93" s="26" t="e">
        <v>#N/A</v>
      </c>
      <c r="AS93" s="26" t="e">
        <v>#N/A</v>
      </c>
      <c r="AT93" s="26" t="e">
        <v>#N/A</v>
      </c>
      <c r="AU93" s="26" t="e">
        <v>#N/A</v>
      </c>
      <c r="AV93" s="26" t="e">
        <v>#N/A</v>
      </c>
      <c r="AW93" s="26" t="e">
        <v>#N/A</v>
      </c>
      <c r="AX93" s="26" t="e">
        <v>#N/A</v>
      </c>
      <c r="AY93" s="26" t="e">
        <v>#N/A</v>
      </c>
      <c r="AZ93" s="26" t="e">
        <v>#N/A</v>
      </c>
      <c r="BA93" s="26" t="e">
        <v>#N/A</v>
      </c>
      <c r="BB93" s="26" t="e">
        <v>#N/A</v>
      </c>
      <c r="BC93" s="26" t="e">
        <v>#N/A</v>
      </c>
      <c r="BD93" s="26" t="e">
        <v>#N/A</v>
      </c>
      <c r="BE93" s="26" t="e">
        <v>#N/A</v>
      </c>
      <c r="BF93" s="26" t="e">
        <v>#N/A</v>
      </c>
      <c r="BG93" s="26" t="e">
        <v>#N/A</v>
      </c>
      <c r="BH93" s="26" t="e">
        <v>#N/A</v>
      </c>
      <c r="BI93" s="26" t="e">
        <v>#N/A</v>
      </c>
      <c r="BJ93" s="26">
        <v>15.331863825618418</v>
      </c>
      <c r="BK93" s="26" t="e">
        <v>#N/A</v>
      </c>
      <c r="BL93" s="26" t="e">
        <v>#N/A</v>
      </c>
      <c r="BM93" s="26" t="e">
        <v>#N/A</v>
      </c>
      <c r="BN93" s="26" t="e">
        <v>#N/A</v>
      </c>
      <c r="BO93" s="26" t="e">
        <v>#N/A</v>
      </c>
      <c r="BP93" s="26" t="e">
        <v>#N/A</v>
      </c>
      <c r="BQ93" s="26" t="e">
        <v>#N/A</v>
      </c>
      <c r="BR93" s="26" t="e">
        <v>#N/A</v>
      </c>
      <c r="BS93" s="26" t="e">
        <v>#N/A</v>
      </c>
      <c r="BT93" s="26" t="e">
        <v>#N/A</v>
      </c>
      <c r="BU93" s="26" t="e">
        <v>#N/A</v>
      </c>
      <c r="BV93" s="26" t="e">
        <v>#N/A</v>
      </c>
      <c r="BW93" s="26" t="e">
        <v>#N/A</v>
      </c>
      <c r="BX93" s="26" t="e">
        <v>#N/A</v>
      </c>
      <c r="BY93" s="26" t="e">
        <v>#N/A</v>
      </c>
      <c r="BZ93" s="26" t="e">
        <v>#N/A</v>
      </c>
      <c r="CA93" s="26" t="e">
        <v>#N/A</v>
      </c>
      <c r="CB93" s="26" t="e">
        <v>#N/A</v>
      </c>
      <c r="CC93" s="26" t="e">
        <v>#N/A</v>
      </c>
      <c r="CD93" s="26" t="e">
        <v>#N/A</v>
      </c>
      <c r="CE93" s="26" t="e">
        <v>#N/A</v>
      </c>
      <c r="CF93" s="26" t="e">
        <v>#N/A</v>
      </c>
      <c r="CG93" s="26" t="e">
        <v>#N/A</v>
      </c>
      <c r="CH93" s="26" t="e">
        <v>#N/A</v>
      </c>
      <c r="CI93" s="26" t="e">
        <v>#N/A</v>
      </c>
      <c r="CJ93" s="26" t="e">
        <v>#N/A</v>
      </c>
      <c r="CK93" s="26" t="e">
        <v>#N/A</v>
      </c>
      <c r="CL93" s="26" t="e">
        <v>#N/A</v>
      </c>
      <c r="CM93" s="26" t="e">
        <v>#N/A</v>
      </c>
      <c r="CN93" s="26">
        <v>29.806514817536126</v>
      </c>
      <c r="CO93" s="26" t="e">
        <v>#N/A</v>
      </c>
      <c r="CP93" s="26" t="e">
        <v>#N/A</v>
      </c>
      <c r="CQ93" s="26" t="e">
        <v>#N/A</v>
      </c>
      <c r="CR93" s="26" t="e">
        <v>#N/A</v>
      </c>
      <c r="CS93" s="26" t="e">
        <v>#N/A</v>
      </c>
      <c r="CT93" s="26" t="e">
        <v>#N/A</v>
      </c>
      <c r="CU93" s="26" t="e">
        <v>#N/A</v>
      </c>
      <c r="CV93" s="26" t="e">
        <v>#N/A</v>
      </c>
      <c r="CW93" s="26" t="e">
        <v>#N/A</v>
      </c>
      <c r="CX93" s="26" t="e">
        <v>#N/A</v>
      </c>
      <c r="CY93" s="26" t="e">
        <v>#N/A</v>
      </c>
      <c r="CZ93" s="26" t="e">
        <v>#N/A</v>
      </c>
      <c r="DA93" s="26">
        <v>43.644379132990451</v>
      </c>
      <c r="DB93" s="26" t="e">
        <v>#N/A</v>
      </c>
      <c r="DC93" s="26" t="e">
        <v>#N/A</v>
      </c>
      <c r="DD93" s="26" t="e">
        <v>#N/A</v>
      </c>
      <c r="DE93" s="26" t="e">
        <v>#N/A</v>
      </c>
      <c r="DF93" s="26" t="e">
        <v>#N/A</v>
      </c>
      <c r="DG93" s="26" t="e">
        <v>#N/A</v>
      </c>
      <c r="DH93" s="26" t="e">
        <v>#N/A</v>
      </c>
      <c r="DI93" s="26" t="e">
        <v>#N/A</v>
      </c>
      <c r="DJ93" s="26" t="e">
        <v>#N/A</v>
      </c>
      <c r="DK93" s="26" t="e">
        <v>#N/A</v>
      </c>
      <c r="DL93" s="26" t="e">
        <v>#N/A</v>
      </c>
      <c r="DM93" s="26" t="e">
        <v>#N/A</v>
      </c>
      <c r="DN93" s="26" t="e">
        <v>#N/A</v>
      </c>
      <c r="DO93" s="26" t="e">
        <v>#N/A</v>
      </c>
      <c r="DP93" s="26" t="e">
        <v>#N/A</v>
      </c>
      <c r="DQ93" s="26" t="e">
        <v>#N/A</v>
      </c>
      <c r="DR93" s="26" t="e">
        <v>#N/A</v>
      </c>
      <c r="DS93" s="26" t="e">
        <v>#N/A</v>
      </c>
      <c r="DT93" s="26" t="e">
        <v>#N/A</v>
      </c>
      <c r="DU93" s="26" t="e">
        <v>#N/A</v>
      </c>
      <c r="DV93" s="26" t="e">
        <v>#N/A</v>
      </c>
      <c r="DW93" s="26" t="e">
        <v>#N/A</v>
      </c>
      <c r="DX93" s="26" t="e">
        <v>#N/A</v>
      </c>
      <c r="DY93" s="26" t="e">
        <v>#N/A</v>
      </c>
      <c r="DZ93" s="26" t="e">
        <v>#N/A</v>
      </c>
      <c r="EA93" s="26" t="e">
        <v>#N/A</v>
      </c>
      <c r="EB93" s="26" t="e">
        <v>#N/A</v>
      </c>
      <c r="EC93" s="26" t="e">
        <v>#N/A</v>
      </c>
      <c r="ED93" s="26" t="e">
        <v>#N/A</v>
      </c>
      <c r="EE93" s="26" t="e">
        <v>#N/A</v>
      </c>
      <c r="EF93" s="26" t="e">
        <v>#N/A</v>
      </c>
      <c r="EG93" s="26" t="e">
        <v>#N/A</v>
      </c>
      <c r="EH93" s="26" t="e">
        <v>#N/A</v>
      </c>
      <c r="EI93" s="26" t="e">
        <v>#N/A</v>
      </c>
      <c r="EJ93" s="26" t="e">
        <v>#N/A</v>
      </c>
      <c r="EK93" s="26" t="e">
        <v>#N/A</v>
      </c>
      <c r="EL93" s="26">
        <v>100</v>
      </c>
      <c r="EM93" s="26">
        <v>105.6331129071761</v>
      </c>
      <c r="EN93" s="26">
        <v>111.58461915258388</v>
      </c>
      <c r="EO93" s="26">
        <v>117.87901053147196</v>
      </c>
      <c r="EP93" s="26">
        <v>124.49179524859173</v>
      </c>
      <c r="EQ93" s="26">
        <v>131.52094048493754</v>
      </c>
      <c r="ER93" s="26">
        <v>138.89297085476366</v>
      </c>
      <c r="ES93" s="26">
        <v>146.730345334313</v>
      </c>
      <c r="ET93" s="26">
        <v>154.98408033308843</v>
      </c>
      <c r="EU93" s="26">
        <v>163.72765123683567</v>
      </c>
      <c r="EV93" s="26">
        <v>172.91207445505756</v>
      </c>
      <c r="EW93" s="26">
        <v>182.65980896399705</v>
      </c>
      <c r="EX93" s="26">
        <v>192.94636296840559</v>
      </c>
      <c r="EY93" s="26">
        <v>203.79622826353173</v>
      </c>
      <c r="EZ93" s="26">
        <v>215.28288023512124</v>
      </c>
      <c r="FA93" s="26">
        <v>227.40631888317412</v>
      </c>
      <c r="FB93" s="26">
        <v>240.21552779818759</v>
      </c>
      <c r="FC93" s="26">
        <v>253.71050698016165</v>
      </c>
      <c r="FD93" s="26">
        <v>267.98922361009062</v>
      </c>
      <c r="FE93" s="26">
        <v>283.07616948322311</v>
      </c>
      <c r="FF93" s="26">
        <v>299.04481998530491</v>
      </c>
      <c r="FG93" s="26">
        <v>315.87068332108743</v>
      </c>
      <c r="FH93" s="26">
        <v>331.71687484692626</v>
      </c>
      <c r="FI93" s="26">
        <v>352.48591721773204</v>
      </c>
      <c r="FJ93" s="26">
        <v>357.21283370071023</v>
      </c>
      <c r="FK93" s="26">
        <v>362.0622091599314</v>
      </c>
      <c r="FL93" s="26">
        <v>366.96056820964975</v>
      </c>
      <c r="FM93" s="26">
        <v>371.95689444036248</v>
      </c>
      <c r="FN93" s="26">
        <v>376.97771246632379</v>
      </c>
      <c r="FO93" s="26">
        <v>382.09649767327943</v>
      </c>
      <c r="FP93" s="26">
        <v>387.26426647073231</v>
      </c>
      <c r="FQ93" s="26">
        <v>392.50551065393091</v>
      </c>
      <c r="FR93" s="26">
        <v>397.82023022287535</v>
      </c>
      <c r="FS93" s="26">
        <v>403.18393338231692</v>
      </c>
      <c r="FT93" s="26">
        <v>408.67009551800146</v>
      </c>
      <c r="FU93" s="26">
        <v>414.20524124418318</v>
      </c>
      <c r="FV93" s="26">
        <v>419.83835415135928</v>
      </c>
      <c r="FW93" s="26">
        <v>425.52045064903257</v>
      </c>
      <c r="FX93" s="26">
        <v>431.32500612294882</v>
      </c>
      <c r="FY93" s="26">
        <v>437.2030369826108</v>
      </c>
      <c r="FZ93" s="26">
        <v>443.15454322801861</v>
      </c>
      <c r="GA93" s="26">
        <v>454.20034288513347</v>
      </c>
      <c r="GB93" s="26">
        <v>465.51555228998285</v>
      </c>
      <c r="GC93" s="26">
        <v>477.12466323781535</v>
      </c>
      <c r="GD93" s="26">
        <v>489.00318393338233</v>
      </c>
      <c r="GE93" s="26">
        <v>501.20009796718102</v>
      </c>
      <c r="GF93" s="26">
        <v>513.71540533921132</v>
      </c>
      <c r="GG93" s="26">
        <v>526.50012245897619</v>
      </c>
      <c r="GH93" s="26">
        <v>539.62772471222138</v>
      </c>
      <c r="GI93" s="26">
        <v>554.34729365662508</v>
      </c>
      <c r="GJ93" s="26">
        <v>559.53955424932644</v>
      </c>
      <c r="GK93" s="26">
        <v>553.93093313739894</v>
      </c>
      <c r="GL93" s="26">
        <v>558.51089884888563</v>
      </c>
      <c r="GM93" s="26">
        <v>570.09551800146949</v>
      </c>
      <c r="GN93" s="26">
        <v>586.43154543228013</v>
      </c>
      <c r="GO93" s="26">
        <v>634.45995591476856</v>
      </c>
      <c r="GP93" s="26">
        <v>670.12000979671814</v>
      </c>
      <c r="GQ93" s="26">
        <v>705.29022777369585</v>
      </c>
      <c r="GR93" s="26">
        <v>734.313005143277</v>
      </c>
    </row>
    <row r="94" spans="1:200" s="48" customFormat="1">
      <c r="A94" s="4" t="s">
        <v>74</v>
      </c>
      <c r="B94" s="15">
        <v>0.53933304823492678</v>
      </c>
      <c r="C94" s="15" t="e">
        <v>#N/A</v>
      </c>
      <c r="D94" s="15">
        <v>1.0979279910496724</v>
      </c>
      <c r="E94" s="15" t="e">
        <v>#N/A</v>
      </c>
      <c r="F94" s="9">
        <v>1.754758596221494</v>
      </c>
      <c r="G94" s="8" t="e">
        <v>#N/A</v>
      </c>
      <c r="H94" s="9">
        <v>0.90603136629822745</v>
      </c>
      <c r="I94" s="9" t="e">
        <v>#N/A</v>
      </c>
      <c r="J94" s="9">
        <v>1.5279497875441275</v>
      </c>
      <c r="K94" s="9" t="e">
        <v>#N/A</v>
      </c>
      <c r="L94" s="9">
        <v>3.5925841128184564</v>
      </c>
      <c r="M94" s="9" t="e">
        <v>#N/A</v>
      </c>
      <c r="N94" s="9" t="e">
        <v>#N/A</v>
      </c>
      <c r="O94" s="9" t="e">
        <v>#N/A</v>
      </c>
      <c r="P94" s="9" t="e">
        <v>#N/A</v>
      </c>
      <c r="Q94" s="9" t="e">
        <v>#N/A</v>
      </c>
      <c r="R94" s="9" t="e">
        <v>#N/A</v>
      </c>
      <c r="S94" s="9" t="e">
        <v>#N/A</v>
      </c>
      <c r="T94" s="9" t="e">
        <v>#N/A</v>
      </c>
      <c r="U94" s="9" t="e">
        <v>#N/A</v>
      </c>
      <c r="V94" s="9" t="e">
        <v>#N/A</v>
      </c>
      <c r="W94" s="9" t="e">
        <v>#N/A</v>
      </c>
      <c r="X94" s="9" t="e">
        <v>#N/A</v>
      </c>
      <c r="Y94" s="9" t="e">
        <v>#N/A</v>
      </c>
      <c r="Z94" s="9" t="e">
        <v>#N/A</v>
      </c>
      <c r="AA94" s="9" t="e">
        <v>#N/A</v>
      </c>
      <c r="AB94" s="9" t="e">
        <v>#N/A</v>
      </c>
      <c r="AC94" s="9" t="e">
        <v>#N/A</v>
      </c>
      <c r="AD94" s="9" t="e">
        <v>#N/A</v>
      </c>
      <c r="AE94" s="9" t="e">
        <v>#N/A</v>
      </c>
      <c r="AF94" s="9" t="e">
        <v>#N/A</v>
      </c>
      <c r="AG94" s="9" t="e">
        <v>#N/A</v>
      </c>
      <c r="AH94" s="9" t="e">
        <v>#N/A</v>
      </c>
      <c r="AI94" s="9" t="e">
        <v>#N/A</v>
      </c>
      <c r="AJ94" s="9" t="e">
        <v>#N/A</v>
      </c>
      <c r="AK94" s="9" t="e">
        <v>#N/A</v>
      </c>
      <c r="AL94" s="9" t="e">
        <v>#N/A</v>
      </c>
      <c r="AM94" s="9" t="e">
        <v>#N/A</v>
      </c>
      <c r="AN94" s="9" t="e">
        <v>#N/A</v>
      </c>
      <c r="AO94" s="9" t="e">
        <v>#N/A</v>
      </c>
      <c r="AP94" s="9" t="e">
        <v>#N/A</v>
      </c>
      <c r="AQ94" s="9" t="e">
        <v>#N/A</v>
      </c>
      <c r="AR94" s="9" t="e">
        <v>#N/A</v>
      </c>
      <c r="AS94" s="9" t="e">
        <v>#N/A</v>
      </c>
      <c r="AT94" s="9" t="e">
        <v>#N/A</v>
      </c>
      <c r="AU94" s="9" t="e">
        <v>#N/A</v>
      </c>
      <c r="AV94" s="9" t="e">
        <v>#N/A</v>
      </c>
      <c r="AW94" s="9" t="e">
        <v>#N/A</v>
      </c>
      <c r="AX94" s="9" t="e">
        <v>#N/A</v>
      </c>
      <c r="AY94" s="9" t="e">
        <v>#N/A</v>
      </c>
      <c r="AZ94" s="9" t="e">
        <v>#N/A</v>
      </c>
      <c r="BA94" s="9" t="e">
        <v>#N/A</v>
      </c>
      <c r="BB94" s="9" t="e">
        <v>#N/A</v>
      </c>
      <c r="BC94" s="9" t="e">
        <v>#N/A</v>
      </c>
      <c r="BD94" s="9" t="e">
        <v>#N/A</v>
      </c>
      <c r="BE94" s="9" t="e">
        <v>#N/A</v>
      </c>
      <c r="BF94" s="9" t="e">
        <v>#N/A</v>
      </c>
      <c r="BG94" s="9" t="e">
        <v>#N/A</v>
      </c>
      <c r="BH94" s="9" t="e">
        <v>#N/A</v>
      </c>
      <c r="BI94" s="9" t="e">
        <v>#N/A</v>
      </c>
      <c r="BJ94" s="9">
        <v>6.5757700358678957</v>
      </c>
      <c r="BK94" s="9" t="e">
        <v>#N/A</v>
      </c>
      <c r="BL94" s="9" t="e">
        <v>#N/A</v>
      </c>
      <c r="BM94" s="9" t="e">
        <v>#N/A</v>
      </c>
      <c r="BN94" s="9" t="e">
        <v>#N/A</v>
      </c>
      <c r="BO94" s="9" t="e">
        <v>#N/A</v>
      </c>
      <c r="BP94" s="9" t="e">
        <v>#N/A</v>
      </c>
      <c r="BQ94" s="9" t="e">
        <v>#N/A</v>
      </c>
      <c r="BR94" s="9" t="e">
        <v>#N/A</v>
      </c>
      <c r="BS94" s="9" t="e">
        <v>#N/A</v>
      </c>
      <c r="BT94" s="9" t="e">
        <v>#N/A</v>
      </c>
      <c r="BU94" s="9" t="e">
        <v>#N/A</v>
      </c>
      <c r="BV94" s="9" t="e">
        <v>#N/A</v>
      </c>
      <c r="BW94" s="9" t="e">
        <v>#N/A</v>
      </c>
      <c r="BX94" s="9" t="e">
        <v>#N/A</v>
      </c>
      <c r="BY94" s="9" t="e">
        <v>#N/A</v>
      </c>
      <c r="BZ94" s="9" t="e">
        <v>#N/A</v>
      </c>
      <c r="CA94" s="9" t="e">
        <v>#N/A</v>
      </c>
      <c r="CB94" s="9" t="e">
        <v>#N/A</v>
      </c>
      <c r="CC94" s="9" t="e">
        <v>#N/A</v>
      </c>
      <c r="CD94" s="9" t="e">
        <v>#N/A</v>
      </c>
      <c r="CE94" s="9" t="e">
        <v>#N/A</v>
      </c>
      <c r="CF94" s="9" t="e">
        <v>#N/A</v>
      </c>
      <c r="CG94" s="9" t="e">
        <v>#N/A</v>
      </c>
      <c r="CH94" s="9" t="e">
        <v>#N/A</v>
      </c>
      <c r="CI94" s="9" t="e">
        <v>#N/A</v>
      </c>
      <c r="CJ94" s="9" t="e">
        <v>#N/A</v>
      </c>
      <c r="CK94" s="9" t="e">
        <v>#N/A</v>
      </c>
      <c r="CL94" s="9" t="e">
        <v>#N/A</v>
      </c>
      <c r="CM94" s="9" t="e">
        <v>#N/A</v>
      </c>
      <c r="CN94" s="9">
        <v>17.314290488095427</v>
      </c>
      <c r="CO94" s="9" t="e">
        <v>#N/A</v>
      </c>
      <c r="CP94" s="9" t="e">
        <v>#N/A</v>
      </c>
      <c r="CQ94" s="9" t="e">
        <v>#N/A</v>
      </c>
      <c r="CR94" s="9" t="e">
        <v>#N/A</v>
      </c>
      <c r="CS94" s="9" t="e">
        <v>#N/A</v>
      </c>
      <c r="CT94" s="9" t="e">
        <v>#N/A</v>
      </c>
      <c r="CU94" s="9" t="e">
        <v>#N/A</v>
      </c>
      <c r="CV94" s="9" t="e">
        <v>#N/A</v>
      </c>
      <c r="CW94" s="9" t="e">
        <v>#N/A</v>
      </c>
      <c r="CX94" s="9" t="e">
        <v>#N/A</v>
      </c>
      <c r="CY94" s="9" t="e">
        <v>#N/A</v>
      </c>
      <c r="CZ94" s="9" t="e">
        <v>#N/A</v>
      </c>
      <c r="DA94" s="9">
        <v>29.084470915924431</v>
      </c>
      <c r="DB94" s="9" t="e">
        <v>#N/A</v>
      </c>
      <c r="DC94" s="9" t="e">
        <v>#N/A</v>
      </c>
      <c r="DD94" s="9" t="e">
        <v>#N/A</v>
      </c>
      <c r="DE94" s="9" t="e">
        <v>#N/A</v>
      </c>
      <c r="DF94" s="9" t="e">
        <v>#N/A</v>
      </c>
      <c r="DG94" s="9" t="e">
        <v>#N/A</v>
      </c>
      <c r="DH94" s="9" t="e">
        <v>#N/A</v>
      </c>
      <c r="DI94" s="9" t="e">
        <v>#N/A</v>
      </c>
      <c r="DJ94" s="9" t="e">
        <v>#N/A</v>
      </c>
      <c r="DK94" s="9" t="e">
        <v>#N/A</v>
      </c>
      <c r="DL94" s="9" t="e">
        <v>#N/A</v>
      </c>
      <c r="DM94" s="9" t="e">
        <v>#N/A</v>
      </c>
      <c r="DN94" s="9" t="e">
        <v>#N/A</v>
      </c>
      <c r="DO94" s="9" t="e">
        <v>#N/A</v>
      </c>
      <c r="DP94" s="9" t="e">
        <v>#N/A</v>
      </c>
      <c r="DQ94" s="9" t="e">
        <v>#N/A</v>
      </c>
      <c r="DR94" s="9" t="e">
        <v>#N/A</v>
      </c>
      <c r="DS94" s="9" t="e">
        <v>#N/A</v>
      </c>
      <c r="DT94" s="9" t="e">
        <v>#N/A</v>
      </c>
      <c r="DU94" s="9" t="e">
        <v>#N/A</v>
      </c>
      <c r="DV94" s="9" t="e">
        <v>#N/A</v>
      </c>
      <c r="DW94" s="9" t="e">
        <v>#N/A</v>
      </c>
      <c r="DX94" s="9" t="e">
        <v>#N/A</v>
      </c>
      <c r="DY94" s="9" t="e">
        <v>#N/A</v>
      </c>
      <c r="DZ94" s="9" t="e">
        <v>#N/A</v>
      </c>
      <c r="EA94" s="9" t="e">
        <v>#N/A</v>
      </c>
      <c r="EB94" s="9">
        <v>60.474403449116899</v>
      </c>
      <c r="EC94" s="9" t="e">
        <v>#N/A</v>
      </c>
      <c r="ED94" s="9" t="e">
        <v>#N/A</v>
      </c>
      <c r="EE94" s="9" t="e">
        <v>#N/A</v>
      </c>
      <c r="EF94" s="9" t="e">
        <v>#N/A</v>
      </c>
      <c r="EG94" s="9" t="e">
        <v>#N/A</v>
      </c>
      <c r="EH94" s="9" t="e">
        <v>#N/A</v>
      </c>
      <c r="EI94" s="9" t="e">
        <v>#N/A</v>
      </c>
      <c r="EJ94" s="9" t="e">
        <v>#N/A</v>
      </c>
      <c r="EK94" s="9" t="e">
        <v>#N/A</v>
      </c>
      <c r="EL94" s="9">
        <v>100</v>
      </c>
      <c r="EM94" s="9">
        <v>105.36447714541099</v>
      </c>
      <c r="EN94" s="9">
        <v>109.04357735184716</v>
      </c>
      <c r="EO94" s="9">
        <v>112.99632627527646</v>
      </c>
      <c r="EP94" s="9">
        <v>119.788591085036</v>
      </c>
      <c r="EQ94" s="9">
        <v>127.78825254656816</v>
      </c>
      <c r="ER94" s="9">
        <v>133.33006757862182</v>
      </c>
      <c r="ES94" s="9">
        <v>143.40863264047093</v>
      </c>
      <c r="ET94" s="9">
        <v>150.84401541120246</v>
      </c>
      <c r="EU94" s="9">
        <v>153.91321814866049</v>
      </c>
      <c r="EV94" s="9">
        <v>164.23450794122829</v>
      </c>
      <c r="EW94" s="9">
        <v>172.16658395288741</v>
      </c>
      <c r="EX94" s="9">
        <v>179.26539246207375</v>
      </c>
      <c r="EY94" s="9">
        <v>184.74898508228551</v>
      </c>
      <c r="EZ94" s="9">
        <v>197.41561598731866</v>
      </c>
      <c r="FA94" s="9">
        <v>207.48219897119327</v>
      </c>
      <c r="FB94" s="9">
        <v>217.82234846326349</v>
      </c>
      <c r="FC94" s="9">
        <v>227.691082784457</v>
      </c>
      <c r="FD94" s="9">
        <v>241.17256956651497</v>
      </c>
      <c r="FE94" s="9">
        <v>256.67424356418417</v>
      </c>
      <c r="FF94" s="9">
        <v>274.48150409212781</v>
      </c>
      <c r="FG94" s="9">
        <v>290.87531350928845</v>
      </c>
      <c r="FH94" s="9">
        <v>309.53266609305587</v>
      </c>
      <c r="FI94" s="9">
        <v>334.54552012733166</v>
      </c>
      <c r="FJ94" s="9">
        <v>354.01892639206727</v>
      </c>
      <c r="FK94" s="9">
        <v>365.35789224068481</v>
      </c>
      <c r="FL94" s="9">
        <v>385.44498126221538</v>
      </c>
      <c r="FM94" s="9">
        <v>403.69775036909772</v>
      </c>
      <c r="FN94" s="9">
        <v>421.09988482313395</v>
      </c>
      <c r="FO94" s="9">
        <v>447.64950730203071</v>
      </c>
      <c r="FP94" s="9">
        <v>471.92530671794265</v>
      </c>
      <c r="FQ94" s="9">
        <v>474.86870182195577</v>
      </c>
      <c r="FR94" s="9">
        <v>469.41068876831594</v>
      </c>
      <c r="FS94" s="9">
        <v>457.16984770363922</v>
      </c>
      <c r="FT94" s="9">
        <v>474.46381241178483</v>
      </c>
      <c r="FU94" s="9">
        <v>488.74376714514602</v>
      </c>
      <c r="FV94" s="9">
        <v>508.78931333988629</v>
      </c>
      <c r="FW94" s="9">
        <v>524.98227193977993</v>
      </c>
      <c r="FX94" s="9">
        <v>529.78845648636229</v>
      </c>
      <c r="FY94" s="9">
        <v>536.36814733981305</v>
      </c>
      <c r="FZ94" s="9">
        <v>539.2885046645082</v>
      </c>
      <c r="GA94" s="9">
        <v>559.29885384199918</v>
      </c>
      <c r="GB94" s="9">
        <v>577.18379188594668</v>
      </c>
      <c r="GC94" s="9">
        <v>597.17045864725901</v>
      </c>
      <c r="GD94" s="9">
        <v>628.34796534599195</v>
      </c>
      <c r="GE94" s="9">
        <v>637.47757012596514</v>
      </c>
      <c r="GF94" s="9">
        <v>659.75634427046907</v>
      </c>
      <c r="GG94" s="9">
        <v>694.28431465984761</v>
      </c>
      <c r="GH94" s="9">
        <v>710.49581773890543</v>
      </c>
      <c r="GI94" s="9">
        <v>712.5044854474055</v>
      </c>
      <c r="GJ94" s="9">
        <v>738.3996007358362</v>
      </c>
      <c r="GK94" s="9">
        <v>743.50025751683438</v>
      </c>
      <c r="GL94" s="9">
        <v>740.95668897549797</v>
      </c>
      <c r="GM94" s="9">
        <v>756.32575466073536</v>
      </c>
      <c r="GN94" s="9">
        <v>802.0539739405898</v>
      </c>
      <c r="GO94" s="9">
        <v>841.69567530690358</v>
      </c>
      <c r="GP94" s="9">
        <v>889.04911694193015</v>
      </c>
      <c r="GQ94" s="9">
        <v>935.64749230942789</v>
      </c>
      <c r="GR94" s="9">
        <v>974.15418653762595</v>
      </c>
    </row>
    <row r="95" spans="1:200">
      <c r="A95" s="43" t="s">
        <v>62</v>
      </c>
      <c r="B95" s="15"/>
      <c r="C95" s="15"/>
      <c r="D95" s="15"/>
      <c r="E95" s="15"/>
      <c r="F95" s="26"/>
      <c r="G95" s="26"/>
      <c r="H95" s="30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</row>
    <row r="96" spans="1:200" s="30" customFormat="1">
      <c r="A96" s="5" t="s">
        <v>201</v>
      </c>
      <c r="B96" s="17">
        <v>10.947609037287997</v>
      </c>
      <c r="C96" s="17" t="e">
        <v>#N/A</v>
      </c>
      <c r="D96" s="17">
        <v>11.222727922117681</v>
      </c>
      <c r="E96" s="17" t="e">
        <v>#N/A</v>
      </c>
      <c r="F96" s="26">
        <v>25.226034246994715</v>
      </c>
      <c r="G96" s="30" t="e">
        <v>#N/A</v>
      </c>
      <c r="H96" s="26">
        <v>39.186072616690815</v>
      </c>
      <c r="I96" s="26" t="e">
        <v>#N/A</v>
      </c>
      <c r="J96" s="26">
        <v>33.797987631895829</v>
      </c>
      <c r="K96" s="26" t="e">
        <v>#N/A</v>
      </c>
      <c r="L96" s="26">
        <v>93.311835418495008</v>
      </c>
      <c r="M96" s="26" t="e">
        <v>#N/A</v>
      </c>
      <c r="N96" s="26" t="e">
        <v>#N/A</v>
      </c>
      <c r="O96" s="26" t="e">
        <v>#N/A</v>
      </c>
      <c r="P96" s="26" t="e">
        <v>#N/A</v>
      </c>
      <c r="Q96" s="26" t="e">
        <v>#N/A</v>
      </c>
      <c r="R96" s="26" t="e">
        <v>#N/A</v>
      </c>
      <c r="S96" s="26" t="e">
        <v>#N/A</v>
      </c>
      <c r="T96" s="26" t="e">
        <v>#N/A</v>
      </c>
      <c r="U96" s="26" t="e">
        <v>#N/A</v>
      </c>
      <c r="V96" s="26" t="e">
        <v>#N/A</v>
      </c>
      <c r="W96" s="26" t="e">
        <v>#N/A</v>
      </c>
      <c r="X96" s="26" t="e">
        <v>#N/A</v>
      </c>
      <c r="Y96" s="26" t="e">
        <v>#N/A</v>
      </c>
      <c r="Z96" s="26" t="e">
        <v>#N/A</v>
      </c>
      <c r="AA96" s="26" t="e">
        <v>#N/A</v>
      </c>
      <c r="AB96" s="26" t="e">
        <v>#N/A</v>
      </c>
      <c r="AC96" s="26" t="e">
        <v>#N/A</v>
      </c>
      <c r="AD96" s="26" t="e">
        <v>#N/A</v>
      </c>
      <c r="AE96" s="26" t="e">
        <v>#N/A</v>
      </c>
      <c r="AF96" s="26" t="e">
        <v>#N/A</v>
      </c>
      <c r="AG96" s="26" t="e">
        <v>#N/A</v>
      </c>
      <c r="AH96" s="26" t="e">
        <v>#N/A</v>
      </c>
      <c r="AI96" s="26" t="e">
        <v>#N/A</v>
      </c>
      <c r="AJ96" s="26" t="e">
        <v>#N/A</v>
      </c>
      <c r="AK96" s="26" t="e">
        <v>#N/A</v>
      </c>
      <c r="AL96" s="26" t="e">
        <v>#N/A</v>
      </c>
      <c r="AM96" s="26" t="e">
        <v>#N/A</v>
      </c>
      <c r="AN96" s="26" t="e">
        <v>#N/A</v>
      </c>
      <c r="AO96" s="26" t="e">
        <v>#N/A</v>
      </c>
      <c r="AP96" s="26">
        <v>100.90413698797886</v>
      </c>
      <c r="AQ96" s="26" t="e">
        <v>#N/A</v>
      </c>
      <c r="AR96" s="26" t="e">
        <v>#N/A</v>
      </c>
      <c r="AS96" s="26" t="e">
        <v>#N/A</v>
      </c>
      <c r="AT96" s="26" t="e">
        <v>#N/A</v>
      </c>
      <c r="AU96" s="26" t="e">
        <v>#N/A</v>
      </c>
      <c r="AV96" s="26" t="e">
        <v>#N/A</v>
      </c>
      <c r="AW96" s="26" t="e">
        <v>#N/A</v>
      </c>
      <c r="AX96" s="26" t="e">
        <v>#N/A</v>
      </c>
      <c r="AY96" s="26" t="e">
        <v>#N/A</v>
      </c>
      <c r="AZ96" s="26" t="e">
        <v>#N/A</v>
      </c>
      <c r="BA96" s="26" t="e">
        <v>#N/A</v>
      </c>
      <c r="BB96" s="26" t="e">
        <v>#N/A</v>
      </c>
      <c r="BC96" s="26" t="e">
        <v>#N/A</v>
      </c>
      <c r="BD96" s="26" t="e">
        <v>#N/A</v>
      </c>
      <c r="BE96" s="26" t="e">
        <v>#N/A</v>
      </c>
      <c r="BF96" s="26" t="e">
        <v>#N/A</v>
      </c>
      <c r="BG96" s="26" t="e">
        <v>#N/A</v>
      </c>
      <c r="BH96" s="26" t="e">
        <v>#N/A</v>
      </c>
      <c r="BI96" s="26" t="e">
        <v>#N/A</v>
      </c>
      <c r="BJ96" s="26">
        <v>77.449639773863709</v>
      </c>
      <c r="BK96" s="26" t="e">
        <v>#N/A</v>
      </c>
      <c r="BL96" s="26" t="e">
        <v>#N/A</v>
      </c>
      <c r="BM96" s="26" t="e">
        <v>#N/A</v>
      </c>
      <c r="BN96" s="26" t="e">
        <v>#N/A</v>
      </c>
      <c r="BO96" s="26" t="e">
        <v>#N/A</v>
      </c>
      <c r="BP96" s="26" t="e">
        <v>#N/A</v>
      </c>
      <c r="BQ96" s="26" t="e">
        <v>#N/A</v>
      </c>
      <c r="BR96" s="26" t="e">
        <v>#N/A</v>
      </c>
      <c r="BS96" s="26" t="e">
        <v>#N/A</v>
      </c>
      <c r="BT96" s="26" t="e">
        <v>#N/A</v>
      </c>
      <c r="BU96" s="26" t="e">
        <v>#N/A</v>
      </c>
      <c r="BV96" s="26" t="e">
        <v>#N/A</v>
      </c>
      <c r="BW96" s="26" t="e">
        <v>#N/A</v>
      </c>
      <c r="BX96" s="26" t="e">
        <v>#N/A</v>
      </c>
      <c r="BY96" s="26" t="e">
        <v>#N/A</v>
      </c>
      <c r="BZ96" s="26" t="e">
        <v>#N/A</v>
      </c>
      <c r="CA96" s="26" t="e">
        <v>#N/A</v>
      </c>
      <c r="CB96" s="26" t="e">
        <v>#N/A</v>
      </c>
      <c r="CC96" s="26" t="e">
        <v>#N/A</v>
      </c>
      <c r="CD96" s="26">
        <v>83.833295916076494</v>
      </c>
      <c r="CE96" s="26" t="e">
        <v>#N/A</v>
      </c>
      <c r="CF96" s="26" t="e">
        <v>#N/A</v>
      </c>
      <c r="CG96" s="26" t="e">
        <v>#N/A</v>
      </c>
      <c r="CH96" s="26" t="e">
        <v>#N/A</v>
      </c>
      <c r="CI96" s="26" t="e">
        <v>#N/A</v>
      </c>
      <c r="CJ96" s="26" t="e">
        <v>#N/A</v>
      </c>
      <c r="CK96" s="26" t="e">
        <v>#N/A</v>
      </c>
      <c r="CL96" s="26" t="e">
        <v>#N/A</v>
      </c>
      <c r="CM96" s="26" t="e">
        <v>#N/A</v>
      </c>
      <c r="CN96" s="26">
        <v>89.047900891891345</v>
      </c>
      <c r="CO96" s="26" t="e">
        <v>#N/A</v>
      </c>
      <c r="CP96" s="26" t="e">
        <v>#N/A</v>
      </c>
      <c r="CQ96" s="26" t="e">
        <v>#N/A</v>
      </c>
      <c r="CR96" s="26" t="e">
        <v>#N/A</v>
      </c>
      <c r="CS96" s="26" t="e">
        <v>#N/A</v>
      </c>
      <c r="CT96" s="26" t="e">
        <v>#N/A</v>
      </c>
      <c r="CU96" s="26" t="e">
        <v>#N/A</v>
      </c>
      <c r="CV96" s="26" t="e">
        <v>#N/A</v>
      </c>
      <c r="CW96" s="26" t="e">
        <v>#N/A</v>
      </c>
      <c r="CX96" s="26" t="e">
        <v>#N/A</v>
      </c>
      <c r="CY96" s="26" t="e">
        <v>#N/A</v>
      </c>
      <c r="CZ96" s="26" t="e">
        <v>#N/A</v>
      </c>
      <c r="DA96" s="26">
        <v>98.549298936669587</v>
      </c>
      <c r="DB96" s="26" t="e">
        <v>#N/A</v>
      </c>
      <c r="DC96" s="26" t="e">
        <v>#N/A</v>
      </c>
      <c r="DD96" s="26" t="e">
        <v>#N/A</v>
      </c>
      <c r="DE96" s="26" t="e">
        <v>#N/A</v>
      </c>
      <c r="DF96" s="26" t="e">
        <v>#N/A</v>
      </c>
      <c r="DG96" s="26" t="e">
        <v>#N/A</v>
      </c>
      <c r="DH96" s="26" t="e">
        <v>#N/A</v>
      </c>
      <c r="DI96" s="26" t="e">
        <v>#N/A</v>
      </c>
      <c r="DJ96" s="26" t="e">
        <v>#N/A</v>
      </c>
      <c r="DK96" s="26" t="e">
        <v>#N/A</v>
      </c>
      <c r="DL96" s="26" t="e">
        <v>#N/A</v>
      </c>
      <c r="DM96" s="26" t="e">
        <v>#N/A</v>
      </c>
      <c r="DN96" s="26" t="e">
        <v>#N/A</v>
      </c>
      <c r="DO96" s="26" t="e">
        <v>#N/A</v>
      </c>
      <c r="DP96" s="26" t="e">
        <v>#N/A</v>
      </c>
      <c r="DQ96" s="26">
        <v>111.88031920321653</v>
      </c>
      <c r="DR96" s="26">
        <v>113.2995897708023</v>
      </c>
      <c r="DS96" s="26">
        <v>114.45312978345613</v>
      </c>
      <c r="DT96" s="26">
        <v>118.09049533644917</v>
      </c>
      <c r="DU96" s="26">
        <v>118.09049533644917</v>
      </c>
      <c r="DV96" s="26">
        <v>107.79884482723432</v>
      </c>
      <c r="DW96" s="26">
        <v>116.49815294813968</v>
      </c>
      <c r="DX96" s="26">
        <v>123.85778721146193</v>
      </c>
      <c r="DY96" s="26">
        <v>120.84127599648959</v>
      </c>
      <c r="DZ96" s="26">
        <v>117.82476478151723</v>
      </c>
      <c r="EA96" s="26" t="e">
        <v>#N/A</v>
      </c>
      <c r="EB96" s="26" t="e">
        <v>#N/A</v>
      </c>
      <c r="EC96" s="26" t="e">
        <v>#N/A</v>
      </c>
      <c r="ED96" s="26" t="e">
        <v>#N/A</v>
      </c>
      <c r="EE96" s="26" t="e">
        <v>#N/A</v>
      </c>
      <c r="EF96" s="26" t="e">
        <v>#N/A</v>
      </c>
      <c r="EG96" s="26" t="e">
        <v>#N/A</v>
      </c>
      <c r="EH96" s="26" t="e">
        <v>#N/A</v>
      </c>
      <c r="EI96" s="26" t="e">
        <v>#N/A</v>
      </c>
      <c r="EJ96" s="26" t="e">
        <v>#N/A</v>
      </c>
      <c r="EK96" s="26" t="e">
        <v>#N/A</v>
      </c>
      <c r="EL96" s="26">
        <v>100</v>
      </c>
      <c r="EM96" s="26">
        <v>111.7345959956732</v>
      </c>
      <c r="EN96" s="26">
        <v>124.8460109802641</v>
      </c>
      <c r="EO96" s="26">
        <v>131.04067595975263</v>
      </c>
      <c r="EP96" s="26">
        <v>135.33481641733167</v>
      </c>
      <c r="EQ96" s="26">
        <v>143.2365246851848</v>
      </c>
      <c r="ER96" s="26">
        <v>156.29201787864562</v>
      </c>
      <c r="ES96" s="26">
        <v>165.47380451864399</v>
      </c>
      <c r="ET96" s="26">
        <v>184.08351531726433</v>
      </c>
      <c r="EU96" s="26">
        <v>186.59877135334816</v>
      </c>
      <c r="EV96" s="26">
        <v>180.29430373288162</v>
      </c>
      <c r="EW96" s="26">
        <v>149.02626691430086</v>
      </c>
      <c r="EX96" s="26">
        <v>149.58670939037083</v>
      </c>
      <c r="EY96" s="26">
        <v>164.40843316937773</v>
      </c>
      <c r="EZ96" s="26">
        <v>183.81207012674244</v>
      </c>
      <c r="FA96" s="26">
        <v>204.81621323754516</v>
      </c>
      <c r="FB96" s="26">
        <v>224.03045084392923</v>
      </c>
      <c r="FC96" s="26">
        <v>217.73047329428331</v>
      </c>
      <c r="FD96" s="26">
        <v>213.37143090393289</v>
      </c>
      <c r="FE96" s="26">
        <v>231.66520399208116</v>
      </c>
      <c r="FF96" s="26">
        <v>259.99020348184581</v>
      </c>
      <c r="FG96" s="26">
        <v>272.93344490479006</v>
      </c>
      <c r="FH96" s="26">
        <v>280.90944343531237</v>
      </c>
      <c r="FI96" s="26">
        <v>301.82011143539398</v>
      </c>
      <c r="FJ96" s="26">
        <v>306.92654652325655</v>
      </c>
      <c r="FK96" s="26">
        <v>325.87546176296507</v>
      </c>
      <c r="FL96" s="26">
        <v>323.92513827377184</v>
      </c>
      <c r="FM96" s="26">
        <v>344.14229442618938</v>
      </c>
      <c r="FN96" s="26">
        <v>381.68989938159478</v>
      </c>
      <c r="FO96" s="26">
        <v>411.12435455231952</v>
      </c>
      <c r="FP96" s="26">
        <v>424.98193766965323</v>
      </c>
      <c r="FQ96" s="26">
        <v>450.38594199644876</v>
      </c>
      <c r="FR96" s="26">
        <v>484.2692409739372</v>
      </c>
      <c r="FS96" s="26">
        <v>525.35216441822968</v>
      </c>
      <c r="FT96" s="26">
        <v>590.75535236851238</v>
      </c>
      <c r="FU96" s="26">
        <v>651.75051533767373</v>
      </c>
      <c r="FV96" s="26">
        <v>695.41808682164219</v>
      </c>
      <c r="FW96" s="26">
        <v>768.6295079290569</v>
      </c>
      <c r="FX96" s="26">
        <v>822.91732146866138</v>
      </c>
      <c r="FY96" s="26">
        <v>837.52597097781495</v>
      </c>
      <c r="FZ96" s="26">
        <v>866.93144478233364</v>
      </c>
      <c r="GA96" s="26">
        <v>924.05412576280185</v>
      </c>
      <c r="GB96" s="26">
        <v>1013.9073820846174</v>
      </c>
      <c r="GC96" s="26">
        <v>1112.0452272588118</v>
      </c>
      <c r="GD96" s="26">
        <v>1223.3646957977019</v>
      </c>
      <c r="GE96" s="26">
        <v>1408.2837724758658</v>
      </c>
      <c r="GF96" s="26">
        <v>1437.2884054125764</v>
      </c>
      <c r="GG96" s="26">
        <v>1513.0097761087413</v>
      </c>
      <c r="GH96" s="26">
        <v>1517.3794313937588</v>
      </c>
      <c r="GI96" s="26">
        <v>1617.0136947160031</v>
      </c>
      <c r="GJ96" s="26">
        <v>1763.1034553135905</v>
      </c>
      <c r="GK96" s="26">
        <v>1951.4651917464334</v>
      </c>
      <c r="GL96" s="26">
        <v>2193.6138947282489</v>
      </c>
      <c r="GM96" s="26">
        <v>2525.8619915505033</v>
      </c>
      <c r="GN96" s="26">
        <v>2734.4670081841746</v>
      </c>
      <c r="GO96" s="26">
        <v>2967.0081841745414</v>
      </c>
      <c r="GP96" s="26">
        <v>3236.3103863501847</v>
      </c>
      <c r="GQ96" s="26">
        <v>3390.6814702940997</v>
      </c>
      <c r="GR96" s="26">
        <v>3636.5059085250118</v>
      </c>
    </row>
    <row r="97" spans="1:200">
      <c r="A97" s="5" t="s">
        <v>202</v>
      </c>
      <c r="B97" s="17">
        <v>15.187515187515187</v>
      </c>
      <c r="C97" s="17" t="e">
        <v>#N/A</v>
      </c>
      <c r="D97" s="17">
        <v>15.187515187515187</v>
      </c>
      <c r="E97" s="17" t="e">
        <v>#N/A</v>
      </c>
      <c r="F97" s="26">
        <v>27.225027225027226</v>
      </c>
      <c r="G97" s="30" t="e">
        <v>#N/A</v>
      </c>
      <c r="H97" s="26">
        <v>33.412533412533413</v>
      </c>
      <c r="I97" s="26" t="e">
        <v>#N/A</v>
      </c>
      <c r="J97" s="26">
        <v>40.837540837540836</v>
      </c>
      <c r="K97" s="26" t="e">
        <v>#N/A</v>
      </c>
      <c r="L97" s="26">
        <v>50.137700137700136</v>
      </c>
      <c r="M97" s="26" t="e">
        <v>#N/A</v>
      </c>
      <c r="N97" s="26" t="e">
        <v>#N/A</v>
      </c>
      <c r="O97" s="26" t="e">
        <v>#N/A</v>
      </c>
      <c r="P97" s="26" t="e">
        <v>#N/A</v>
      </c>
      <c r="Q97" s="26" t="e">
        <v>#N/A</v>
      </c>
      <c r="R97" s="26" t="e">
        <v>#N/A</v>
      </c>
      <c r="S97" s="26" t="e">
        <v>#N/A</v>
      </c>
      <c r="T97" s="26" t="e">
        <v>#N/A</v>
      </c>
      <c r="U97" s="26" t="e">
        <v>#N/A</v>
      </c>
      <c r="V97" s="26" t="e">
        <v>#N/A</v>
      </c>
      <c r="W97" s="26" t="e">
        <v>#N/A</v>
      </c>
      <c r="X97" s="26" t="e">
        <v>#N/A</v>
      </c>
      <c r="Y97" s="26" t="e">
        <v>#N/A</v>
      </c>
      <c r="Z97" s="26" t="e">
        <v>#N/A</v>
      </c>
      <c r="AA97" s="26" t="e">
        <v>#N/A</v>
      </c>
      <c r="AB97" s="26" t="e">
        <v>#N/A</v>
      </c>
      <c r="AC97" s="26" t="e">
        <v>#N/A</v>
      </c>
      <c r="AD97" s="26" t="e">
        <v>#N/A</v>
      </c>
      <c r="AE97" s="26" t="e">
        <v>#N/A</v>
      </c>
      <c r="AF97" s="26" t="e">
        <v>#N/A</v>
      </c>
      <c r="AG97" s="26" t="e">
        <v>#N/A</v>
      </c>
      <c r="AH97" s="26" t="e">
        <v>#N/A</v>
      </c>
      <c r="AI97" s="26" t="e">
        <v>#N/A</v>
      </c>
      <c r="AJ97" s="26" t="e">
        <v>#N/A</v>
      </c>
      <c r="AK97" s="26" t="e">
        <v>#N/A</v>
      </c>
      <c r="AL97" s="26" t="e">
        <v>#N/A</v>
      </c>
      <c r="AM97" s="26" t="e">
        <v>#N/A</v>
      </c>
      <c r="AN97" s="26" t="e">
        <v>#N/A</v>
      </c>
      <c r="AO97" s="26" t="e">
        <v>#N/A</v>
      </c>
      <c r="AP97" s="26">
        <v>56.556506556506555</v>
      </c>
      <c r="AQ97" s="26" t="e">
        <v>#N/A</v>
      </c>
      <c r="AR97" s="26" t="e">
        <v>#N/A</v>
      </c>
      <c r="AS97" s="26" t="e">
        <v>#N/A</v>
      </c>
      <c r="AT97" s="26" t="e">
        <v>#N/A</v>
      </c>
      <c r="AU97" s="26" t="e">
        <v>#N/A</v>
      </c>
      <c r="AV97" s="26" t="e">
        <v>#N/A</v>
      </c>
      <c r="AW97" s="26" t="e">
        <v>#N/A</v>
      </c>
      <c r="AX97" s="26" t="e">
        <v>#N/A</v>
      </c>
      <c r="AY97" s="26" t="e">
        <v>#N/A</v>
      </c>
      <c r="AZ97" s="26" t="e">
        <v>#N/A</v>
      </c>
      <c r="BA97" s="26" t="e">
        <v>#N/A</v>
      </c>
      <c r="BB97" s="26" t="e">
        <v>#N/A</v>
      </c>
      <c r="BC97" s="26" t="e">
        <v>#N/A</v>
      </c>
      <c r="BD97" s="26" t="e">
        <v>#N/A</v>
      </c>
      <c r="BE97" s="26" t="e">
        <v>#N/A</v>
      </c>
      <c r="BF97" s="26" t="e">
        <v>#N/A</v>
      </c>
      <c r="BG97" s="26" t="e">
        <v>#N/A</v>
      </c>
      <c r="BH97" s="26" t="e">
        <v>#N/A</v>
      </c>
      <c r="BI97" s="26" t="e">
        <v>#N/A</v>
      </c>
      <c r="BJ97" s="26">
        <v>60.696960696960694</v>
      </c>
      <c r="BK97" s="26" t="e">
        <v>#N/A</v>
      </c>
      <c r="BL97" s="26" t="e">
        <v>#N/A</v>
      </c>
      <c r="BM97" s="26" t="e">
        <v>#N/A</v>
      </c>
      <c r="BN97" s="26" t="e">
        <v>#N/A</v>
      </c>
      <c r="BO97" s="26" t="e">
        <v>#N/A</v>
      </c>
      <c r="BP97" s="26" t="e">
        <v>#N/A</v>
      </c>
      <c r="BQ97" s="26" t="e">
        <v>#N/A</v>
      </c>
      <c r="BR97" s="26" t="e">
        <v>#N/A</v>
      </c>
      <c r="BS97" s="26" t="e">
        <v>#N/A</v>
      </c>
      <c r="BT97" s="26" t="e">
        <v>#N/A</v>
      </c>
      <c r="BU97" s="26" t="e">
        <v>#N/A</v>
      </c>
      <c r="BV97" s="26" t="e">
        <v>#N/A</v>
      </c>
      <c r="BW97" s="26" t="e">
        <v>#N/A</v>
      </c>
      <c r="BX97" s="26">
        <v>65.884115884115886</v>
      </c>
      <c r="BY97" s="26">
        <v>68.393318393318395</v>
      </c>
      <c r="BZ97" s="26">
        <v>66.660366660366662</v>
      </c>
      <c r="CA97" s="26">
        <v>70.154620154620162</v>
      </c>
      <c r="CB97" s="26">
        <v>71.261171261171256</v>
      </c>
      <c r="CC97" s="26">
        <v>69.778419778419774</v>
      </c>
      <c r="CD97" s="26">
        <v>73.50352350352351</v>
      </c>
      <c r="CE97" s="26">
        <v>66.742716742716738</v>
      </c>
      <c r="CF97" s="26">
        <v>72.100872100872095</v>
      </c>
      <c r="CG97" s="26">
        <v>73.926073926073926</v>
      </c>
      <c r="CH97" s="26">
        <v>75.059625059625063</v>
      </c>
      <c r="CI97" s="26">
        <v>73.213273213273212</v>
      </c>
      <c r="CJ97" s="26">
        <v>67.814617814617819</v>
      </c>
      <c r="CK97" s="26">
        <v>80.206280206280212</v>
      </c>
      <c r="CL97" s="26">
        <v>80.369630369630372</v>
      </c>
      <c r="CM97" s="26">
        <v>74.110574110574106</v>
      </c>
      <c r="CN97" s="26">
        <v>76.709776709776705</v>
      </c>
      <c r="CO97" s="26">
        <v>78.280728280728283</v>
      </c>
      <c r="CP97" s="26">
        <v>84.826884826884822</v>
      </c>
      <c r="CQ97" s="26">
        <v>86.013536013536012</v>
      </c>
      <c r="CR97" s="26">
        <v>86.427086427086422</v>
      </c>
      <c r="CS97" s="26">
        <v>84.864234864234859</v>
      </c>
      <c r="CT97" s="26">
        <v>87.290637290637292</v>
      </c>
      <c r="CU97" s="26">
        <v>82.005382005382003</v>
      </c>
      <c r="CV97" s="26">
        <v>83.179883179883177</v>
      </c>
      <c r="CW97" s="26">
        <v>94.608544608544605</v>
      </c>
      <c r="CX97" s="26">
        <v>94.697644697644691</v>
      </c>
      <c r="CY97" s="26">
        <v>94.209394209394205</v>
      </c>
      <c r="CZ97" s="26">
        <v>94.025794025794028</v>
      </c>
      <c r="DA97" s="26">
        <v>91.908991908991908</v>
      </c>
      <c r="DB97" s="26">
        <v>96.930096930096937</v>
      </c>
      <c r="DC97" s="26">
        <v>94.549594549594545</v>
      </c>
      <c r="DD97" s="26">
        <v>97.310347310347311</v>
      </c>
      <c r="DE97" s="26">
        <v>95.553545553545547</v>
      </c>
      <c r="DF97" s="26">
        <v>83.340983340983342</v>
      </c>
      <c r="DG97" s="26">
        <v>94.828594828594831</v>
      </c>
      <c r="DH97" s="26">
        <v>87.323037323037326</v>
      </c>
      <c r="DI97" s="26">
        <v>93.953343953343946</v>
      </c>
      <c r="DJ97" s="26">
        <v>97.917397917397921</v>
      </c>
      <c r="DK97" s="26">
        <v>94.730044730044725</v>
      </c>
      <c r="DL97" s="26">
        <v>99.34344934344935</v>
      </c>
      <c r="DM97" s="26">
        <v>100.51885051885051</v>
      </c>
      <c r="DN97" s="26">
        <v>103.68460368460369</v>
      </c>
      <c r="DO97" s="26">
        <v>103.69180369180368</v>
      </c>
      <c r="DP97" s="26">
        <v>104.73535473535473</v>
      </c>
      <c r="DQ97" s="26">
        <v>109.08415908415908</v>
      </c>
      <c r="DR97" s="26">
        <v>109.84375984375984</v>
      </c>
      <c r="DS97" s="26">
        <v>109.12015912015912</v>
      </c>
      <c r="DT97" s="26">
        <v>110.34416034416034</v>
      </c>
      <c r="DU97" s="26">
        <v>110.44496044496044</v>
      </c>
      <c r="DV97" s="26">
        <v>111.47051147051147</v>
      </c>
      <c r="DW97" s="26">
        <v>110.41256041256041</v>
      </c>
      <c r="DX97" s="26">
        <v>114.7033147033147</v>
      </c>
      <c r="DY97" s="26">
        <v>112.84571284571284</v>
      </c>
      <c r="DZ97" s="26">
        <v>113.11886311886312</v>
      </c>
      <c r="EA97" s="26">
        <v>115.61591561591561</v>
      </c>
      <c r="EB97" s="26">
        <v>119.45486945486945</v>
      </c>
      <c r="EC97" s="26">
        <v>121.73907173907173</v>
      </c>
      <c r="ED97" s="26">
        <v>121.17522117522118</v>
      </c>
      <c r="EE97" s="26">
        <v>125.95422595422595</v>
      </c>
      <c r="EF97" s="26">
        <v>124.62942462942463</v>
      </c>
      <c r="EG97" s="26">
        <v>122.62647262647263</v>
      </c>
      <c r="EH97" s="26">
        <v>116.17391617391617</v>
      </c>
      <c r="EI97" s="26">
        <v>96.156096156096154</v>
      </c>
      <c r="EJ97" s="26">
        <v>97.167247167247169</v>
      </c>
      <c r="EK97" s="26">
        <v>99.734049734049734</v>
      </c>
      <c r="EL97" s="26">
        <v>100</v>
      </c>
      <c r="EM97" s="26">
        <v>102.31300231300231</v>
      </c>
      <c r="EN97" s="26">
        <v>105.36670536670536</v>
      </c>
      <c r="EO97" s="26">
        <v>112.03346203346203</v>
      </c>
      <c r="EP97" s="26">
        <v>116.66801666801666</v>
      </c>
      <c r="EQ97" s="26">
        <v>119.48726948726949</v>
      </c>
      <c r="ER97" s="26">
        <v>126.44022644022644</v>
      </c>
      <c r="ES97" s="26">
        <v>125.06592506592507</v>
      </c>
      <c r="ET97" s="26">
        <v>134.6117846117846</v>
      </c>
      <c r="EU97" s="26">
        <v>137.47468747468747</v>
      </c>
      <c r="EV97" s="26">
        <v>147.10964710964711</v>
      </c>
      <c r="EW97" s="26">
        <v>151.53495153495155</v>
      </c>
      <c r="EX97" s="26">
        <v>154.8919548919549</v>
      </c>
      <c r="EY97" s="26">
        <v>162.64906264906264</v>
      </c>
      <c r="EZ97" s="26">
        <v>175.16807516807518</v>
      </c>
      <c r="FA97" s="26">
        <v>168.21646821646823</v>
      </c>
      <c r="FB97" s="26">
        <v>169.74331974331974</v>
      </c>
      <c r="FC97" s="26">
        <v>183.75723375723376</v>
      </c>
      <c r="FD97" s="26">
        <v>188.50833850833851</v>
      </c>
      <c r="FE97" s="26">
        <v>201.09260109260109</v>
      </c>
      <c r="FF97" s="26">
        <v>211.31301131301132</v>
      </c>
      <c r="FG97" s="26">
        <v>213.45231345231346</v>
      </c>
      <c r="FH97" s="26">
        <v>212.74491274491274</v>
      </c>
      <c r="FI97" s="26">
        <v>222.67462267462267</v>
      </c>
      <c r="FJ97" s="26">
        <v>225.06592506592506</v>
      </c>
      <c r="FK97" s="26">
        <v>245.1075951075951</v>
      </c>
      <c r="FL97" s="26">
        <v>248.13114813114814</v>
      </c>
      <c r="FM97" s="26">
        <v>267.2255672255672</v>
      </c>
      <c r="FN97" s="26">
        <v>281.56303156303159</v>
      </c>
      <c r="FO97" s="26">
        <v>267.52976752976753</v>
      </c>
      <c r="FP97" s="26">
        <v>286.74118674118677</v>
      </c>
      <c r="FQ97" s="26">
        <v>304.14720414720415</v>
      </c>
      <c r="FR97" s="26">
        <v>313.96756396756399</v>
      </c>
      <c r="FS97" s="26">
        <v>339.27423927423928</v>
      </c>
      <c r="FT97" s="26">
        <v>352.36925236925237</v>
      </c>
      <c r="FU97" s="26">
        <v>366.45516645516648</v>
      </c>
      <c r="FV97" s="26">
        <v>382.04588204588202</v>
      </c>
      <c r="FW97" s="26">
        <v>398.76969876969878</v>
      </c>
      <c r="FX97" s="26">
        <v>440.47034047034049</v>
      </c>
      <c r="FY97" s="26">
        <v>469.76086976086975</v>
      </c>
      <c r="FZ97" s="26">
        <v>494.14549414549413</v>
      </c>
      <c r="GA97" s="26">
        <v>500.55350055350056</v>
      </c>
      <c r="GB97" s="26">
        <v>526.18597618597619</v>
      </c>
      <c r="GC97" s="26">
        <v>557.22295722295723</v>
      </c>
      <c r="GD97" s="26">
        <v>597.62174762174766</v>
      </c>
      <c r="GE97" s="26">
        <v>641.53099153099151</v>
      </c>
      <c r="GF97" s="26">
        <v>691.82304182304188</v>
      </c>
      <c r="GG97" s="26">
        <v>724.99932499932504</v>
      </c>
      <c r="GH97" s="26">
        <v>772.17512217512217</v>
      </c>
      <c r="GI97" s="26">
        <v>818.97246897246896</v>
      </c>
      <c r="GJ97" s="26">
        <v>854.78755478755477</v>
      </c>
      <c r="GK97" s="26">
        <v>904.25250425250431</v>
      </c>
      <c r="GL97" s="26">
        <v>936.1525861525862</v>
      </c>
      <c r="GM97" s="26">
        <v>1015.7257157257158</v>
      </c>
      <c r="GN97" s="26">
        <v>1091.904941904942</v>
      </c>
      <c r="GO97" s="26">
        <v>1192.3603423603424</v>
      </c>
      <c r="GP97" s="26">
        <v>1309.2115092115091</v>
      </c>
      <c r="GQ97" s="26">
        <v>1432.2771822771822</v>
      </c>
      <c r="GR97" s="26">
        <v>1536.8338868338869</v>
      </c>
    </row>
    <row r="98" spans="1:200">
      <c r="A98" s="5" t="s">
        <v>265</v>
      </c>
      <c r="B98" s="17" t="e">
        <v>#N/A</v>
      </c>
      <c r="C98" s="17" t="e">
        <v>#N/A</v>
      </c>
      <c r="D98" s="17" t="e">
        <v>#N/A</v>
      </c>
      <c r="E98" s="17" t="e">
        <v>#N/A</v>
      </c>
      <c r="F98" s="26">
        <v>9.1111847855571302</v>
      </c>
      <c r="G98" s="26" t="e">
        <v>#N/A</v>
      </c>
      <c r="H98" s="26" t="e">
        <v>#N/A</v>
      </c>
      <c r="I98" s="26" t="e">
        <v>#N/A</v>
      </c>
      <c r="J98" s="26">
        <v>11.450013562795744</v>
      </c>
      <c r="K98" s="26" t="e">
        <v>#N/A</v>
      </c>
      <c r="L98" s="26">
        <v>16.531541034992014</v>
      </c>
      <c r="M98" s="26" t="e">
        <v>#N/A</v>
      </c>
      <c r="N98" s="26" t="e">
        <v>#N/A</v>
      </c>
      <c r="O98" s="26" t="e">
        <v>#N/A</v>
      </c>
      <c r="P98" s="26" t="e">
        <v>#N/A</v>
      </c>
      <c r="Q98" s="26" t="e">
        <v>#N/A</v>
      </c>
      <c r="R98" s="26" t="e">
        <v>#N/A</v>
      </c>
      <c r="S98" s="26" t="e">
        <v>#N/A</v>
      </c>
      <c r="T98" s="26" t="e">
        <v>#N/A</v>
      </c>
      <c r="U98" s="26" t="e">
        <v>#N/A</v>
      </c>
      <c r="V98" s="26" t="e">
        <v>#N/A</v>
      </c>
      <c r="W98" s="26" t="e">
        <v>#N/A</v>
      </c>
      <c r="X98" s="26" t="e">
        <v>#N/A</v>
      </c>
      <c r="Y98" s="26" t="e">
        <v>#N/A</v>
      </c>
      <c r="Z98" s="26" t="e">
        <v>#N/A</v>
      </c>
      <c r="AA98" s="26" t="e">
        <v>#N/A</v>
      </c>
      <c r="AB98" s="26" t="e">
        <v>#N/A</v>
      </c>
      <c r="AC98" s="26" t="e">
        <v>#N/A</v>
      </c>
      <c r="AD98" s="26" t="e">
        <v>#N/A</v>
      </c>
      <c r="AE98" s="26" t="e">
        <v>#N/A</v>
      </c>
      <c r="AF98" s="26" t="e">
        <v>#N/A</v>
      </c>
      <c r="AG98" s="26" t="e">
        <v>#N/A</v>
      </c>
      <c r="AH98" s="26" t="e">
        <v>#N/A</v>
      </c>
      <c r="AI98" s="26" t="e">
        <v>#N/A</v>
      </c>
      <c r="AJ98" s="26" t="e">
        <v>#N/A</v>
      </c>
      <c r="AK98" s="26" t="e">
        <v>#N/A</v>
      </c>
      <c r="AL98" s="26" t="e">
        <v>#N/A</v>
      </c>
      <c r="AM98" s="26" t="e">
        <v>#N/A</v>
      </c>
      <c r="AN98" s="26" t="e">
        <v>#N/A</v>
      </c>
      <c r="AO98" s="26" t="e">
        <v>#N/A</v>
      </c>
      <c r="AP98" s="26">
        <v>22.051598902920521</v>
      </c>
      <c r="AQ98" s="26" t="e">
        <v>#N/A</v>
      </c>
      <c r="AR98" s="26" t="e">
        <v>#N/A</v>
      </c>
      <c r="AS98" s="26" t="e">
        <v>#N/A</v>
      </c>
      <c r="AT98" s="26" t="e">
        <v>#N/A</v>
      </c>
      <c r="AU98" s="26" t="e">
        <v>#N/A</v>
      </c>
      <c r="AV98" s="26" t="e">
        <v>#N/A</v>
      </c>
      <c r="AW98" s="26" t="e">
        <v>#N/A</v>
      </c>
      <c r="AX98" s="26" t="e">
        <v>#N/A</v>
      </c>
      <c r="AY98" s="26" t="e">
        <v>#N/A</v>
      </c>
      <c r="AZ98" s="26" t="e">
        <v>#N/A</v>
      </c>
      <c r="BA98" s="26" t="e">
        <v>#N/A</v>
      </c>
      <c r="BB98" s="26" t="e">
        <v>#N/A</v>
      </c>
      <c r="BC98" s="26" t="e">
        <v>#N/A</v>
      </c>
      <c r="BD98" s="26" t="e">
        <v>#N/A</v>
      </c>
      <c r="BE98" s="26" t="e">
        <v>#N/A</v>
      </c>
      <c r="BF98" s="26" t="e">
        <v>#N/A</v>
      </c>
      <c r="BG98" s="26" t="e">
        <v>#N/A</v>
      </c>
      <c r="BH98" s="26" t="e">
        <v>#N/A</v>
      </c>
      <c r="BI98" s="26" t="e">
        <v>#N/A</v>
      </c>
      <c r="BJ98" s="26">
        <v>28.525573404864524</v>
      </c>
      <c r="BK98" s="26">
        <v>28.664215316917328</v>
      </c>
      <c r="BL98" s="26">
        <v>28.870671207691611</v>
      </c>
      <c r="BM98" s="26">
        <v>29.627173814762351</v>
      </c>
      <c r="BN98" s="26">
        <v>30.383676421833087</v>
      </c>
      <c r="BO98" s="26">
        <v>30.864402182103138</v>
      </c>
      <c r="BP98" s="26">
        <v>31.688718767895356</v>
      </c>
      <c r="BQ98" s="26">
        <v>32.101630549443925</v>
      </c>
      <c r="BR98" s="26">
        <v>31.688718767895356</v>
      </c>
      <c r="BS98" s="26">
        <v>32.308086440218212</v>
      </c>
      <c r="BT98" s="26">
        <v>32.788812200488259</v>
      </c>
      <c r="BU98" s="26">
        <v>34.988999065674072</v>
      </c>
      <c r="BV98" s="26">
        <v>33.821091654359684</v>
      </c>
      <c r="BW98" s="26">
        <v>33.475993851532593</v>
      </c>
      <c r="BX98" s="26">
        <v>36.913409084059197</v>
      </c>
      <c r="BY98" s="26">
        <v>37.395641821634165</v>
      </c>
      <c r="BZ98" s="26">
        <v>37.189185930859878</v>
      </c>
      <c r="CA98" s="26">
        <v>37.60059073510353</v>
      </c>
      <c r="CB98" s="26">
        <v>37.944181560625694</v>
      </c>
      <c r="CC98" s="26">
        <v>38.15063745139998</v>
      </c>
      <c r="CD98" s="26">
        <v>37.395641821634165</v>
      </c>
      <c r="CE98" s="26">
        <v>38.219958407426383</v>
      </c>
      <c r="CF98" s="26">
        <v>39.800777600289337</v>
      </c>
      <c r="CG98" s="26">
        <v>40.970191988908645</v>
      </c>
      <c r="CH98" s="26">
        <v>41.657373639952979</v>
      </c>
      <c r="CI98" s="26">
        <v>42.618825160493081</v>
      </c>
      <c r="CJ98" s="26">
        <v>42.34455529099732</v>
      </c>
      <c r="CK98" s="26">
        <v>42.962415986015252</v>
      </c>
      <c r="CL98" s="26">
        <v>43.512462702311701</v>
      </c>
      <c r="CM98" s="26">
        <v>46.12556134904608</v>
      </c>
      <c r="CN98" s="26">
        <v>47.843515476656918</v>
      </c>
      <c r="CO98" s="26">
        <v>47.246752463907896</v>
      </c>
      <c r="CP98" s="26">
        <v>46.571626631302934</v>
      </c>
      <c r="CQ98" s="26">
        <v>49.183218300732392</v>
      </c>
      <c r="CR98" s="26">
        <v>50.203441936164438</v>
      </c>
      <c r="CS98" s="26">
        <v>50.970493384369632</v>
      </c>
      <c r="CT98" s="26">
        <v>52.546791645317825</v>
      </c>
      <c r="CU98" s="26">
        <v>53.796075831097987</v>
      </c>
      <c r="CV98" s="26">
        <v>53.949787516200004</v>
      </c>
      <c r="CW98" s="26">
        <v>56.751258326049609</v>
      </c>
      <c r="CX98" s="26">
        <v>60.550348111757437</v>
      </c>
      <c r="CY98" s="26">
        <v>63.959130775490522</v>
      </c>
      <c r="CZ98" s="26">
        <v>64.525754242141119</v>
      </c>
      <c r="DA98" s="26">
        <v>68.043039271828562</v>
      </c>
      <c r="DB98" s="26">
        <v>67.928508996654514</v>
      </c>
      <c r="DC98" s="26">
        <v>68.788993037764854</v>
      </c>
      <c r="DD98" s="26">
        <v>69.848398083124863</v>
      </c>
      <c r="DE98" s="26">
        <v>70.094035383827119</v>
      </c>
      <c r="DF98" s="26">
        <v>71.727598782362335</v>
      </c>
      <c r="DG98" s="26">
        <v>77.461647427589739</v>
      </c>
      <c r="DH98" s="26">
        <v>76.522800566623474</v>
      </c>
      <c r="DI98" s="26">
        <v>77.175321739654606</v>
      </c>
      <c r="DJ98" s="26">
        <v>78.412550106995383</v>
      </c>
      <c r="DK98" s="26">
        <v>79.65580638355587</v>
      </c>
      <c r="DL98" s="26">
        <v>83.913017269959909</v>
      </c>
      <c r="DM98" s="26">
        <v>86.816962536544196</v>
      </c>
      <c r="DN98" s="26">
        <v>91.595587570451187</v>
      </c>
      <c r="DO98" s="26">
        <v>97.936948069562078</v>
      </c>
      <c r="DP98" s="26">
        <v>102.62364748786884</v>
      </c>
      <c r="DQ98" s="26">
        <v>105.51101600409898</v>
      </c>
      <c r="DR98" s="26">
        <v>106.27957442960908</v>
      </c>
      <c r="DS98" s="26">
        <v>98.282045872389162</v>
      </c>
      <c r="DT98" s="26">
        <v>97.141264052563372</v>
      </c>
      <c r="DU98" s="26">
        <v>96.49929172066669</v>
      </c>
      <c r="DV98" s="26">
        <v>97.04933843696314</v>
      </c>
      <c r="DW98" s="26">
        <v>100.47620482835528</v>
      </c>
      <c r="DX98" s="26">
        <v>107.77449591609151</v>
      </c>
      <c r="DY98" s="26">
        <v>118.27511377678653</v>
      </c>
      <c r="DZ98" s="26">
        <v>120.62449139515959</v>
      </c>
      <c r="EA98" s="26">
        <v>121.85569185328069</v>
      </c>
      <c r="EB98" s="26">
        <v>130.62780674523043</v>
      </c>
      <c r="EC98" s="26">
        <v>134.59718496639439</v>
      </c>
      <c r="ED98" s="26" t="e">
        <v>#N/A</v>
      </c>
      <c r="EE98" s="26" t="e">
        <v>#N/A</v>
      </c>
      <c r="EF98" s="26" t="e">
        <v>#N/A</v>
      </c>
      <c r="EG98" s="26" t="e">
        <v>#N/A</v>
      </c>
      <c r="EH98" s="26" t="e">
        <v>#N/A</v>
      </c>
      <c r="EI98" s="26" t="e">
        <v>#N/A</v>
      </c>
      <c r="EJ98" s="26" t="e">
        <v>#N/A</v>
      </c>
      <c r="EK98" s="26">
        <v>93.239699810120854</v>
      </c>
      <c r="EL98" s="26">
        <v>100</v>
      </c>
      <c r="EM98" s="26">
        <v>107.45350975014317</v>
      </c>
      <c r="EN98" s="26">
        <v>112.53955815425419</v>
      </c>
      <c r="EO98" s="26">
        <v>118.13797884203863</v>
      </c>
      <c r="EP98" s="26">
        <v>125.50559088580125</v>
      </c>
      <c r="EQ98" s="26">
        <v>128.95355495946231</v>
      </c>
      <c r="ER98" s="26">
        <v>130.65493233671901</v>
      </c>
      <c r="ES98" s="26">
        <v>139.59281473221014</v>
      </c>
      <c r="ET98" s="26">
        <v>134.5625244883812</v>
      </c>
      <c r="EU98" s="26">
        <v>140.34328943006119</v>
      </c>
      <c r="EV98" s="26">
        <v>146.30037071641701</v>
      </c>
      <c r="EW98" s="26">
        <v>155.89077428493925</v>
      </c>
      <c r="EX98" s="26">
        <v>155.71897887217818</v>
      </c>
      <c r="EY98" s="26">
        <v>149.74984176738297</v>
      </c>
      <c r="EZ98" s="26">
        <v>155.2834624310558</v>
      </c>
      <c r="FA98" s="26">
        <v>156.83112812321048</v>
      </c>
      <c r="FB98" s="26">
        <v>156.85976069200399</v>
      </c>
      <c r="FC98" s="26">
        <v>153.31836402543777</v>
      </c>
      <c r="FD98" s="26">
        <v>168.27209982217667</v>
      </c>
      <c r="FE98" s="26">
        <v>188.98700985563158</v>
      </c>
      <c r="FF98" s="26">
        <v>208.88513818981886</v>
      </c>
      <c r="FG98" s="26">
        <v>220.3200819795654</v>
      </c>
      <c r="FH98" s="26">
        <v>245.25754242141113</v>
      </c>
      <c r="FI98" s="26">
        <v>281.65405828988213</v>
      </c>
      <c r="FJ98" s="26">
        <v>295.93116127671118</v>
      </c>
      <c r="FK98" s="26">
        <v>295.93116127671118</v>
      </c>
      <c r="FL98" s="26">
        <v>322.00337562916303</v>
      </c>
      <c r="FM98" s="26">
        <v>347.11413846107479</v>
      </c>
      <c r="FN98" s="26">
        <v>362.96000482232739</v>
      </c>
      <c r="FO98" s="26">
        <v>382.71346333524218</v>
      </c>
      <c r="FP98" s="26">
        <v>415.63187558395373</v>
      </c>
      <c r="FQ98" s="26">
        <v>444.20868621718557</v>
      </c>
      <c r="FR98" s="26">
        <v>427.86401036800385</v>
      </c>
      <c r="FS98" s="26">
        <v>445.00437023418425</v>
      </c>
      <c r="FT98" s="26">
        <v>475.71807468579522</v>
      </c>
      <c r="FU98" s="26">
        <v>487.43331625425719</v>
      </c>
      <c r="FV98" s="26">
        <v>516.06739202507606</v>
      </c>
      <c r="FW98" s="26">
        <v>541.49160613641163</v>
      </c>
      <c r="FX98" s="26">
        <v>572.52629675397088</v>
      </c>
      <c r="FY98" s="26">
        <v>624.02423219506318</v>
      </c>
      <c r="FZ98" s="26">
        <v>679.49757376653906</v>
      </c>
      <c r="GA98" s="26">
        <v>714.94167997829948</v>
      </c>
      <c r="GB98" s="26">
        <v>793.1538021037403</v>
      </c>
      <c r="GC98" s="26">
        <v>850.01506977304916</v>
      </c>
      <c r="GD98" s="26">
        <v>914.65836824497421</v>
      </c>
      <c r="GE98" s="26">
        <v>988.72931673648998</v>
      </c>
      <c r="GF98" s="26">
        <v>1063.7677446577654</v>
      </c>
      <c r="GG98" s="26">
        <v>1111.7875764790983</v>
      </c>
      <c r="GH98" s="26">
        <v>963.00672111877998</v>
      </c>
      <c r="GI98" s="26">
        <v>966.40344796407362</v>
      </c>
      <c r="GJ98" s="26">
        <v>1012.8605443202025</v>
      </c>
      <c r="GK98" s="26">
        <v>1051.6426052623647</v>
      </c>
      <c r="GL98" s="26">
        <v>1096.3877754001026</v>
      </c>
      <c r="GM98" s="26">
        <v>1151.1784562524488</v>
      </c>
      <c r="GN98" s="26">
        <v>1207.4896772054612</v>
      </c>
      <c r="GO98" s="26">
        <v>1276.3163446758492</v>
      </c>
      <c r="GP98" s="26">
        <v>1346.5143614937158</v>
      </c>
      <c r="GQ98" s="26">
        <v>1431.3451279423732</v>
      </c>
      <c r="GR98" s="26">
        <v>1518.6563790349317</v>
      </c>
    </row>
    <row r="99" spans="1:200">
      <c r="A99" s="5" t="s">
        <v>203</v>
      </c>
      <c r="B99" s="17">
        <v>0.74549904948871193</v>
      </c>
      <c r="C99" s="17" t="e">
        <v>#N/A</v>
      </c>
      <c r="D99" s="17">
        <v>1.9805424748083447</v>
      </c>
      <c r="E99" s="17" t="e">
        <v>#N/A</v>
      </c>
      <c r="F99" s="26">
        <v>4.7836189008859016</v>
      </c>
      <c r="G99" s="30" t="e">
        <v>#N/A</v>
      </c>
      <c r="H99" s="26">
        <v>5.9764173800678408</v>
      </c>
      <c r="I99" s="26" t="e">
        <v>#N/A</v>
      </c>
      <c r="J99" s="26">
        <v>9.5610253096927309</v>
      </c>
      <c r="K99" s="26" t="e">
        <v>#N/A</v>
      </c>
      <c r="L99" s="26">
        <v>12.884087322788664</v>
      </c>
      <c r="M99" s="26" t="e">
        <v>#N/A</v>
      </c>
      <c r="N99" s="26" t="e">
        <v>#N/A</v>
      </c>
      <c r="O99" s="26" t="e">
        <v>#N/A</v>
      </c>
      <c r="P99" s="26" t="e">
        <v>#N/A</v>
      </c>
      <c r="Q99" s="26" t="e">
        <v>#N/A</v>
      </c>
      <c r="R99" s="26" t="e">
        <v>#N/A</v>
      </c>
      <c r="S99" s="26" t="e">
        <v>#N/A</v>
      </c>
      <c r="T99" s="26" t="e">
        <v>#N/A</v>
      </c>
      <c r="U99" s="26" t="e">
        <v>#N/A</v>
      </c>
      <c r="V99" s="26" t="e">
        <v>#N/A</v>
      </c>
      <c r="W99" s="26" t="e">
        <v>#N/A</v>
      </c>
      <c r="X99" s="26" t="e">
        <v>#N/A</v>
      </c>
      <c r="Y99" s="26" t="e">
        <v>#N/A</v>
      </c>
      <c r="Z99" s="26" t="e">
        <v>#N/A</v>
      </c>
      <c r="AA99" s="26" t="e">
        <v>#N/A</v>
      </c>
      <c r="AB99" s="26" t="e">
        <v>#N/A</v>
      </c>
      <c r="AC99" s="26" t="e">
        <v>#N/A</v>
      </c>
      <c r="AD99" s="26" t="e">
        <v>#N/A</v>
      </c>
      <c r="AE99" s="26" t="e">
        <v>#N/A</v>
      </c>
      <c r="AF99" s="26" t="e">
        <v>#N/A</v>
      </c>
      <c r="AG99" s="26" t="e">
        <v>#N/A</v>
      </c>
      <c r="AH99" s="26" t="e">
        <v>#N/A</v>
      </c>
      <c r="AI99" s="26" t="e">
        <v>#N/A</v>
      </c>
      <c r="AJ99" s="26" t="e">
        <v>#N/A</v>
      </c>
      <c r="AK99" s="26" t="e">
        <v>#N/A</v>
      </c>
      <c r="AL99" s="26" t="e">
        <v>#N/A</v>
      </c>
      <c r="AM99" s="26" t="e">
        <v>#N/A</v>
      </c>
      <c r="AN99" s="26" t="e">
        <v>#N/A</v>
      </c>
      <c r="AO99" s="26" t="e">
        <v>#N/A</v>
      </c>
      <c r="AP99" s="26">
        <v>13.500987786240573</v>
      </c>
      <c r="AQ99" s="26" t="e">
        <v>#N/A</v>
      </c>
      <c r="AR99" s="26" t="e">
        <v>#N/A</v>
      </c>
      <c r="AS99" s="26" t="e">
        <v>#N/A</v>
      </c>
      <c r="AT99" s="26" t="e">
        <v>#N/A</v>
      </c>
      <c r="AU99" s="26" t="e">
        <v>#N/A</v>
      </c>
      <c r="AV99" s="26" t="e">
        <v>#N/A</v>
      </c>
      <c r="AW99" s="26" t="e">
        <v>#N/A</v>
      </c>
      <c r="AX99" s="26" t="e">
        <v>#N/A</v>
      </c>
      <c r="AY99" s="26" t="e">
        <v>#N/A</v>
      </c>
      <c r="AZ99" s="26" t="e">
        <v>#N/A</v>
      </c>
      <c r="BA99" s="26" t="e">
        <v>#N/A</v>
      </c>
      <c r="BB99" s="26" t="e">
        <v>#N/A</v>
      </c>
      <c r="BC99" s="26" t="e">
        <v>#N/A</v>
      </c>
      <c r="BD99" s="26" t="e">
        <v>#N/A</v>
      </c>
      <c r="BE99" s="26" t="e">
        <v>#N/A</v>
      </c>
      <c r="BF99" s="26" t="e">
        <v>#N/A</v>
      </c>
      <c r="BG99" s="26" t="e">
        <v>#N/A</v>
      </c>
      <c r="BH99" s="26" t="e">
        <v>#N/A</v>
      </c>
      <c r="BI99" s="26" t="e">
        <v>#N/A</v>
      </c>
      <c r="BJ99" s="26">
        <v>15.775381136389051</v>
      </c>
      <c r="BK99" s="26">
        <v>15.971695886087746</v>
      </c>
      <c r="BL99" s="26">
        <v>16.155585651628293</v>
      </c>
      <c r="BM99" s="26">
        <v>16.362461637861411</v>
      </c>
      <c r="BN99" s="26">
        <v>16.552563895481033</v>
      </c>
      <c r="BO99" s="26">
        <v>17.828609768522544</v>
      </c>
      <c r="BP99" s="26">
        <v>17.406781556353515</v>
      </c>
      <c r="BQ99" s="26">
        <v>17.960314600598885</v>
      </c>
      <c r="BR99" s="26">
        <v>17.907508417926767</v>
      </c>
      <c r="BS99" s="26">
        <v>18.972950809487717</v>
      </c>
      <c r="BT99" s="26">
        <v>19.742678578084814</v>
      </c>
      <c r="BU99" s="26">
        <v>19.120186871761739</v>
      </c>
      <c r="BV99" s="26">
        <v>19.621534982542897</v>
      </c>
      <c r="BW99" s="26">
        <v>19.642657455611744</v>
      </c>
      <c r="BX99" s="26">
        <v>19.800454754420187</v>
      </c>
      <c r="BY99" s="26">
        <v>20.533528819750753</v>
      </c>
      <c r="BZ99" s="26">
        <v>21.989115713877464</v>
      </c>
      <c r="CA99" s="26">
        <v>22.975038206826287</v>
      </c>
      <c r="CB99" s="26">
        <v>21.936309531205346</v>
      </c>
      <c r="CC99" s="26">
        <v>22.996160679895134</v>
      </c>
      <c r="CD99" s="26">
        <v>25.195133133705259</v>
      </c>
      <c r="CE99" s="26">
        <v>23.993245157362423</v>
      </c>
      <c r="CF99" s="26">
        <v>25.595762459152866</v>
      </c>
      <c r="CG99" s="26">
        <v>25.684791198141223</v>
      </c>
      <c r="CH99" s="26">
        <v>28.756282693239566</v>
      </c>
      <c r="CI99" s="26">
        <v>29.156912018687176</v>
      </c>
      <c r="CJ99" s="26">
        <v>27.554394716896738</v>
      </c>
      <c r="CK99" s="26">
        <v>28.133081520321063</v>
      </c>
      <c r="CL99" s="26">
        <v>33.474805859622535</v>
      </c>
      <c r="CM99" s="26">
        <v>30.982001167948511</v>
      </c>
      <c r="CN99" s="26">
        <v>32.317432252773877</v>
      </c>
      <c r="CO99" s="26">
        <v>33.474805859622535</v>
      </c>
      <c r="CP99" s="26">
        <v>31.738745449349548</v>
      </c>
      <c r="CQ99" s="26">
        <v>33.964463924058492</v>
      </c>
      <c r="CR99" s="26">
        <v>34.231550141023568</v>
      </c>
      <c r="CS99" s="26">
        <v>33.652863337599243</v>
      </c>
      <c r="CT99" s="26">
        <v>38.059785917522959</v>
      </c>
      <c r="CU99" s="26">
        <v>39.26167389386579</v>
      </c>
      <c r="CV99" s="26">
        <v>39.528760110830852</v>
      </c>
      <c r="CW99" s="26">
        <v>39.484245741336686</v>
      </c>
      <c r="CX99" s="26">
        <v>40.107446914255185</v>
      </c>
      <c r="CY99" s="26">
        <v>42.288651019469953</v>
      </c>
      <c r="CZ99" s="26">
        <v>43.802139582272027</v>
      </c>
      <c r="DA99" s="26">
        <v>44.514369494178894</v>
      </c>
      <c r="DB99" s="26">
        <v>43.178938409353528</v>
      </c>
      <c r="DC99" s="26">
        <v>47.185231663829626</v>
      </c>
      <c r="DD99" s="26">
        <v>54.485588260874977</v>
      </c>
      <c r="DE99" s="26">
        <v>56.3106774101363</v>
      </c>
      <c r="DF99" s="26">
        <v>56.889364213560633</v>
      </c>
      <c r="DG99" s="26">
        <v>62.720746617298069</v>
      </c>
      <c r="DH99" s="26">
        <v>58.80348210181031</v>
      </c>
      <c r="DI99" s="26">
        <v>65.258065678466252</v>
      </c>
      <c r="DJ99" s="26">
        <v>65.080008200489544</v>
      </c>
      <c r="DK99" s="26">
        <v>65.124522569983725</v>
      </c>
      <c r="DL99" s="26">
        <v>66.94961171924507</v>
      </c>
      <c r="DM99" s="26">
        <v>69.709502627884149</v>
      </c>
      <c r="DN99" s="26">
        <v>70.332703800802648</v>
      </c>
      <c r="DO99" s="26">
        <v>71.356534299168771</v>
      </c>
      <c r="DP99" s="26">
        <v>77.187916702906207</v>
      </c>
      <c r="DQ99" s="26">
        <v>79.591692655591871</v>
      </c>
      <c r="DR99" s="26">
        <v>73.804824621348615</v>
      </c>
      <c r="DS99" s="26">
        <v>74.428025794267114</v>
      </c>
      <c r="DT99" s="26">
        <v>80.660037523452161</v>
      </c>
      <c r="DU99" s="26">
        <v>88.583595293415996</v>
      </c>
      <c r="DV99" s="26">
        <v>88.761652771392733</v>
      </c>
      <c r="DW99" s="26">
        <v>91.209943093572562</v>
      </c>
      <c r="DX99" s="26">
        <v>97.842584148205205</v>
      </c>
      <c r="DY99" s="26">
        <v>102.516592945094</v>
      </c>
      <c r="DZ99" s="26">
        <v>109.37180584719754</v>
      </c>
      <c r="EA99" s="26">
        <v>126.59886684144477</v>
      </c>
      <c r="EB99" s="26">
        <v>130.2935595094616</v>
      </c>
      <c r="EC99" s="26">
        <v>132.07413428922877</v>
      </c>
      <c r="ED99" s="26">
        <v>131.36190437732193</v>
      </c>
      <c r="EE99" s="26">
        <v>133.23150789607746</v>
      </c>
      <c r="EF99" s="26">
        <v>127.48915423132836</v>
      </c>
      <c r="EG99" s="26">
        <v>63.744577115664178</v>
      </c>
      <c r="EH99" s="26">
        <v>69.264358932942358</v>
      </c>
      <c r="EI99" s="26">
        <v>74.784140750220544</v>
      </c>
      <c r="EJ99" s="26">
        <v>85.912733123765264</v>
      </c>
      <c r="EK99" s="26">
        <v>91.655086788514339</v>
      </c>
      <c r="EL99" s="26">
        <v>100</v>
      </c>
      <c r="EM99" s="26">
        <v>112.46163786141173</v>
      </c>
      <c r="EN99" s="26">
        <v>125.49544624330603</v>
      </c>
      <c r="EO99" s="26">
        <v>134.7421194537977</v>
      </c>
      <c r="EP99" s="26">
        <v>142.35987724115651</v>
      </c>
      <c r="EQ99" s="26">
        <v>154.60097163376116</v>
      </c>
      <c r="ER99" s="26">
        <v>166.22578681212181</v>
      </c>
      <c r="ES99" s="26">
        <v>178.37928506641154</v>
      </c>
      <c r="ET99" s="26">
        <v>188.77092056707627</v>
      </c>
      <c r="EU99" s="26">
        <v>205.98759986581018</v>
      </c>
      <c r="EV99" s="26">
        <v>233.02436539393412</v>
      </c>
      <c r="EW99" s="26">
        <v>261.07749462619438</v>
      </c>
      <c r="EX99" s="26">
        <v>284.37185492588497</v>
      </c>
      <c r="EY99" s="26">
        <v>308.45892921486524</v>
      </c>
      <c r="EZ99" s="26">
        <v>344.45100207497234</v>
      </c>
      <c r="FA99" s="26">
        <v>364.5142452443373</v>
      </c>
      <c r="FB99" s="26">
        <v>403.30815203210614</v>
      </c>
      <c r="FC99" s="26">
        <v>448.00268379657814</v>
      </c>
      <c r="FD99" s="26">
        <v>505.68691524918307</v>
      </c>
      <c r="FE99" s="26">
        <v>568.78843979473925</v>
      </c>
      <c r="FF99" s="26">
        <v>629.69943963321452</v>
      </c>
      <c r="FG99" s="26">
        <v>659.28829690742145</v>
      </c>
      <c r="FH99" s="26">
        <v>714.75715368462909</v>
      </c>
      <c r="FI99" s="26">
        <v>772.17052048258643</v>
      </c>
      <c r="FJ99" s="26">
        <v>762.71138004299041</v>
      </c>
      <c r="FK99" s="26">
        <v>786.29089372911051</v>
      </c>
      <c r="FL99" s="26">
        <v>817.54283513288522</v>
      </c>
      <c r="FM99" s="26">
        <v>853.43550811972716</v>
      </c>
      <c r="FN99" s="26">
        <v>898.42886075320257</v>
      </c>
      <c r="FO99" s="26">
        <v>947.70137793074309</v>
      </c>
      <c r="FP99" s="26">
        <v>974.40266888659721</v>
      </c>
      <c r="FQ99" s="26">
        <v>1005.2961494974094</v>
      </c>
      <c r="FR99" s="26">
        <v>1036.0281053141657</v>
      </c>
      <c r="FS99" s="26">
        <v>1060.0872233887901</v>
      </c>
      <c r="FT99" s="26">
        <v>1101.6133841929352</v>
      </c>
      <c r="FU99" s="26">
        <v>1150.127977336829</v>
      </c>
      <c r="FV99" s="26">
        <v>1183.4287986282818</v>
      </c>
      <c r="FW99" s="26">
        <v>1232.6466458755265</v>
      </c>
      <c r="FX99" s="26">
        <v>1309.0093560130711</v>
      </c>
      <c r="FY99" s="26">
        <v>1372.2512828796143</v>
      </c>
      <c r="FZ99" s="26">
        <v>1442.0144626815602</v>
      </c>
      <c r="GA99" s="46">
        <v>1490.3319766204754</v>
      </c>
      <c r="GB99" s="46">
        <v>1504.8176573729274</v>
      </c>
      <c r="GC99" s="46">
        <v>1508.5434139669017</v>
      </c>
      <c r="GD99" s="46">
        <v>1525.1167571552187</v>
      </c>
      <c r="GE99" s="46">
        <v>1555.7611282799455</v>
      </c>
      <c r="GF99" s="46">
        <v>1609.2001879277921</v>
      </c>
      <c r="GG99" s="46">
        <v>1637.7045608421845</v>
      </c>
      <c r="GH99" s="46">
        <v>1589.5251171054756</v>
      </c>
      <c r="GI99" s="46">
        <v>1587.225252537803</v>
      </c>
      <c r="GJ99" s="46">
        <v>1632.6777083359218</v>
      </c>
      <c r="GK99" s="46">
        <v>1635.6913882434799</v>
      </c>
      <c r="GL99" s="46">
        <v>1639.9742802827927</v>
      </c>
      <c r="GM99" s="26">
        <v>1668.8145322614714</v>
      </c>
      <c r="GN99" s="46">
        <v>1708.7726600648584</v>
      </c>
      <c r="GO99" s="46">
        <v>1741.2391436700918</v>
      </c>
      <c r="GP99" s="46">
        <v>1776.0638892685413</v>
      </c>
      <c r="GQ99" s="46">
        <v>1816.9135096852751</v>
      </c>
      <c r="GR99" s="46">
        <v>1804.1952959009977</v>
      </c>
    </row>
    <row r="100" spans="1:200">
      <c r="A100" s="5" t="s">
        <v>14</v>
      </c>
      <c r="B100" s="17" t="e">
        <v>#N/A</v>
      </c>
      <c r="C100" s="17" t="e">
        <v>#N/A</v>
      </c>
      <c r="D100" s="17" t="e">
        <v>#N/A</v>
      </c>
      <c r="E100" s="17" t="e">
        <v>#N/A</v>
      </c>
      <c r="F100" s="26" t="e">
        <v>#N/A</v>
      </c>
      <c r="G100" s="26" t="e">
        <v>#N/A</v>
      </c>
      <c r="H100" s="26" t="e">
        <v>#N/A</v>
      </c>
      <c r="I100" s="26" t="e">
        <v>#N/A</v>
      </c>
      <c r="J100" s="26" t="e">
        <v>#N/A</v>
      </c>
      <c r="K100" s="26" t="e">
        <v>#N/A</v>
      </c>
      <c r="L100" s="26">
        <v>5.6199151043509019</v>
      </c>
      <c r="M100" s="26" t="e">
        <v>#N/A</v>
      </c>
      <c r="N100" s="26" t="e">
        <v>#N/A</v>
      </c>
      <c r="O100" s="26" t="e">
        <v>#N/A</v>
      </c>
      <c r="P100" s="26" t="e">
        <v>#N/A</v>
      </c>
      <c r="Q100" s="26" t="e">
        <v>#N/A</v>
      </c>
      <c r="R100" s="26" t="e">
        <v>#N/A</v>
      </c>
      <c r="S100" s="26" t="e">
        <v>#N/A</v>
      </c>
      <c r="T100" s="26" t="e">
        <v>#N/A</v>
      </c>
      <c r="U100" s="26" t="e">
        <v>#N/A</v>
      </c>
      <c r="V100" s="26" t="e">
        <v>#N/A</v>
      </c>
      <c r="W100" s="26" t="e">
        <v>#N/A</v>
      </c>
      <c r="X100" s="26" t="e">
        <v>#N/A</v>
      </c>
      <c r="Y100" s="26" t="e">
        <v>#N/A</v>
      </c>
      <c r="Z100" s="26" t="e">
        <v>#N/A</v>
      </c>
      <c r="AA100" s="26" t="e">
        <v>#N/A</v>
      </c>
      <c r="AB100" s="26" t="e">
        <v>#N/A</v>
      </c>
      <c r="AC100" s="26" t="e">
        <v>#N/A</v>
      </c>
      <c r="AD100" s="26" t="e">
        <v>#N/A</v>
      </c>
      <c r="AE100" s="26" t="e">
        <v>#N/A</v>
      </c>
      <c r="AF100" s="26" t="e">
        <v>#N/A</v>
      </c>
      <c r="AG100" s="26" t="e">
        <v>#N/A</v>
      </c>
      <c r="AH100" s="26" t="e">
        <v>#N/A</v>
      </c>
      <c r="AI100" s="26" t="e">
        <v>#N/A</v>
      </c>
      <c r="AJ100" s="26" t="e">
        <v>#N/A</v>
      </c>
      <c r="AK100" s="26" t="e">
        <v>#N/A</v>
      </c>
      <c r="AL100" s="26" t="e">
        <v>#N/A</v>
      </c>
      <c r="AM100" s="26" t="e">
        <v>#N/A</v>
      </c>
      <c r="AN100" s="26" t="e">
        <v>#N/A</v>
      </c>
      <c r="AO100" s="26" t="e">
        <v>#N/A</v>
      </c>
      <c r="AP100" s="26" t="e">
        <v>#N/A</v>
      </c>
      <c r="AQ100" s="26" t="e">
        <v>#N/A</v>
      </c>
      <c r="AR100" s="26" t="e">
        <v>#N/A</v>
      </c>
      <c r="AS100" s="26" t="e">
        <v>#N/A</v>
      </c>
      <c r="AT100" s="26" t="e">
        <v>#N/A</v>
      </c>
      <c r="AU100" s="26" t="e">
        <v>#N/A</v>
      </c>
      <c r="AV100" s="26" t="e">
        <v>#N/A</v>
      </c>
      <c r="AW100" s="26" t="e">
        <v>#N/A</v>
      </c>
      <c r="AX100" s="26" t="e">
        <v>#N/A</v>
      </c>
      <c r="AY100" s="26" t="e">
        <v>#N/A</v>
      </c>
      <c r="AZ100" s="26" t="e">
        <v>#N/A</v>
      </c>
      <c r="BA100" s="26" t="e">
        <v>#N/A</v>
      </c>
      <c r="BB100" s="26" t="e">
        <v>#N/A</v>
      </c>
      <c r="BC100" s="26" t="e">
        <v>#N/A</v>
      </c>
      <c r="BD100" s="26" t="e">
        <v>#N/A</v>
      </c>
      <c r="BE100" s="26" t="e">
        <v>#N/A</v>
      </c>
      <c r="BF100" s="26" t="e">
        <v>#N/A</v>
      </c>
      <c r="BG100" s="26" t="e">
        <v>#N/A</v>
      </c>
      <c r="BH100" s="26" t="e">
        <v>#N/A</v>
      </c>
      <c r="BI100" s="26" t="e">
        <v>#N/A</v>
      </c>
      <c r="BJ100" s="26">
        <v>13.967987265652635</v>
      </c>
      <c r="BK100" s="26" t="e">
        <v>#N/A</v>
      </c>
      <c r="BL100" s="26" t="e">
        <v>#N/A</v>
      </c>
      <c r="BM100" s="26" t="e">
        <v>#N/A</v>
      </c>
      <c r="BN100" s="26" t="e">
        <v>#N/A</v>
      </c>
      <c r="BO100" s="26" t="e">
        <v>#N/A</v>
      </c>
      <c r="BP100" s="26" t="e">
        <v>#N/A</v>
      </c>
      <c r="BQ100" s="26" t="e">
        <v>#N/A</v>
      </c>
      <c r="BR100" s="26" t="e">
        <v>#N/A</v>
      </c>
      <c r="BS100" s="26" t="e">
        <v>#N/A</v>
      </c>
      <c r="BT100" s="26" t="e">
        <v>#N/A</v>
      </c>
      <c r="BU100" s="26" t="e">
        <v>#N/A</v>
      </c>
      <c r="BV100" s="26" t="e">
        <v>#N/A</v>
      </c>
      <c r="BW100" s="26" t="e">
        <v>#N/A</v>
      </c>
      <c r="BX100" s="26" t="e">
        <v>#N/A</v>
      </c>
      <c r="BY100" s="26" t="e">
        <v>#N/A</v>
      </c>
      <c r="BZ100" s="26" t="e">
        <v>#N/A</v>
      </c>
      <c r="CA100" s="26" t="e">
        <v>#N/A</v>
      </c>
      <c r="CB100" s="26" t="e">
        <v>#N/A</v>
      </c>
      <c r="CC100" s="26" t="e">
        <v>#N/A</v>
      </c>
      <c r="CD100" s="26" t="e">
        <v>#N/A</v>
      </c>
      <c r="CE100" s="26" t="e">
        <v>#N/A</v>
      </c>
      <c r="CF100" s="26" t="e">
        <v>#N/A</v>
      </c>
      <c r="CG100" s="26" t="e">
        <v>#N/A</v>
      </c>
      <c r="CH100" s="26" t="e">
        <v>#N/A</v>
      </c>
      <c r="CI100" s="26" t="e">
        <v>#N/A</v>
      </c>
      <c r="CJ100" s="26" t="e">
        <v>#N/A</v>
      </c>
      <c r="CK100" s="26" t="e">
        <v>#N/A</v>
      </c>
      <c r="CL100" s="26" t="e">
        <v>#N/A</v>
      </c>
      <c r="CM100" s="26" t="e">
        <v>#N/A</v>
      </c>
      <c r="CN100" s="26" t="e">
        <v>#N/A</v>
      </c>
      <c r="CO100" s="26" t="e">
        <v>#N/A</v>
      </c>
      <c r="CP100" s="26">
        <v>22.634418111071806</v>
      </c>
      <c r="CQ100" s="26">
        <v>27.55571276972055</v>
      </c>
      <c r="CR100" s="26">
        <v>23.730986911920763</v>
      </c>
      <c r="CS100" s="26">
        <v>25.252033958259638</v>
      </c>
      <c r="CT100" s="26">
        <v>26.229218252564557</v>
      </c>
      <c r="CU100" s="26">
        <v>27.644145737530952</v>
      </c>
      <c r="CV100" s="26">
        <v>29.227095861337105</v>
      </c>
      <c r="CW100" s="26">
        <v>29.775380261761583</v>
      </c>
      <c r="CX100" s="26">
        <v>34.254510081358333</v>
      </c>
      <c r="CY100" s="26">
        <v>36.447647683056246</v>
      </c>
      <c r="CZ100" s="26">
        <v>37.097629996462679</v>
      </c>
      <c r="DA100" s="26">
        <v>40.997523876901312</v>
      </c>
      <c r="DB100" s="26">
        <v>40.250265298903429</v>
      </c>
      <c r="DC100" s="26">
        <v>37.725504067916518</v>
      </c>
      <c r="DD100" s="26">
        <v>44.066147859922182</v>
      </c>
      <c r="DE100" s="26">
        <v>51.397240891404316</v>
      </c>
      <c r="DF100" s="26">
        <v>58.684117438981254</v>
      </c>
      <c r="DG100" s="26">
        <v>56.406968517863461</v>
      </c>
      <c r="DH100" s="26">
        <v>61.133710647329323</v>
      </c>
      <c r="DI100" s="26">
        <v>59.714361513972406</v>
      </c>
      <c r="DJ100" s="26">
        <v>66.873010258224269</v>
      </c>
      <c r="DK100" s="26">
        <v>62.76972055182172</v>
      </c>
      <c r="DL100" s="26">
        <v>68.513441811107185</v>
      </c>
      <c r="DM100" s="26">
        <v>69.052882914750626</v>
      </c>
      <c r="DN100" s="26">
        <v>72.510611956137254</v>
      </c>
      <c r="DO100" s="26">
        <v>74.319066147859928</v>
      </c>
      <c r="DP100" s="26">
        <v>77.193137601697913</v>
      </c>
      <c r="DQ100" s="26">
        <v>80.509373894587895</v>
      </c>
      <c r="DR100" s="26">
        <v>80.606650159179338</v>
      </c>
      <c r="DS100" s="26">
        <v>81.234524230633184</v>
      </c>
      <c r="DT100" s="26">
        <v>84.847010965688014</v>
      </c>
      <c r="DU100" s="26">
        <v>85.647329324372123</v>
      </c>
      <c r="DV100" s="26">
        <v>86.421117792713119</v>
      </c>
      <c r="DW100" s="26">
        <v>80.553590378493098</v>
      </c>
      <c r="DX100" s="26">
        <v>91.643084541917233</v>
      </c>
      <c r="DY100" s="26">
        <v>98.244605588963566</v>
      </c>
      <c r="DZ100" s="26">
        <v>101.46798726565264</v>
      </c>
      <c r="EA100" s="26">
        <v>108.54262469048462</v>
      </c>
      <c r="EB100" s="26">
        <v>110.51025822426601</v>
      </c>
      <c r="EC100" s="26" t="e">
        <v>#N/A</v>
      </c>
      <c r="ED100" s="26" t="e">
        <v>#N/A</v>
      </c>
      <c r="EE100" s="26" t="e">
        <v>#N/A</v>
      </c>
      <c r="EF100" s="26" t="e">
        <v>#N/A</v>
      </c>
      <c r="EG100" s="26" t="e">
        <v>#N/A</v>
      </c>
      <c r="EH100" s="26">
        <v>53.63901662539795</v>
      </c>
      <c r="EI100" s="26">
        <v>74.823134064379204</v>
      </c>
      <c r="EJ100" s="26">
        <v>87.424831977361166</v>
      </c>
      <c r="EK100" s="26">
        <v>92.951892465511136</v>
      </c>
      <c r="EL100" s="26">
        <v>100</v>
      </c>
      <c r="EM100" s="26">
        <v>110.77997877608773</v>
      </c>
      <c r="EN100" s="26">
        <v>117.6556420233463</v>
      </c>
      <c r="EO100" s="26">
        <v>128.17474354439335</v>
      </c>
      <c r="EP100" s="26">
        <v>137.81393703572692</v>
      </c>
      <c r="EQ100" s="26">
        <v>147.37796250442165</v>
      </c>
      <c r="ER100" s="26">
        <v>157.72019808984788</v>
      </c>
      <c r="ES100" s="26">
        <v>166.24955783516094</v>
      </c>
      <c r="ET100" s="26">
        <v>172.00212239122746</v>
      </c>
      <c r="EU100" s="26">
        <v>183.71064732932436</v>
      </c>
      <c r="EV100" s="26">
        <v>186.21330031835868</v>
      </c>
      <c r="EW100" s="26">
        <v>196.67492041032898</v>
      </c>
      <c r="EX100" s="26">
        <v>206.06207994340289</v>
      </c>
      <c r="EY100" s="26">
        <v>220.60930314821366</v>
      </c>
      <c r="EZ100" s="26">
        <v>228.21453837990802</v>
      </c>
      <c r="FA100" s="26">
        <v>240.23257870534135</v>
      </c>
      <c r="FB100" s="26">
        <v>250.86664308454192</v>
      </c>
      <c r="FC100" s="26">
        <v>264.22002122391228</v>
      </c>
      <c r="FD100" s="26">
        <v>277.29041386628933</v>
      </c>
      <c r="FE100" s="26">
        <v>290.20162716660769</v>
      </c>
      <c r="FF100" s="26">
        <v>301.12309869119207</v>
      </c>
      <c r="FG100" s="26">
        <v>317.46993279094448</v>
      </c>
      <c r="FH100" s="26">
        <v>334.76299964626816</v>
      </c>
      <c r="FI100" s="26">
        <v>364.62681287584013</v>
      </c>
      <c r="FJ100" s="26">
        <v>377.59992925362576</v>
      </c>
      <c r="FK100" s="26">
        <v>398.61160240537674</v>
      </c>
      <c r="FL100" s="26">
        <v>433.71949062610543</v>
      </c>
      <c r="FM100" s="26">
        <v>458.01644853201276</v>
      </c>
      <c r="FN100" s="26">
        <v>481.70321896002832</v>
      </c>
      <c r="FO100" s="26">
        <v>508.86982667138307</v>
      </c>
      <c r="FP100" s="26">
        <v>535.07251503360453</v>
      </c>
      <c r="FQ100" s="26">
        <v>553.38698266713834</v>
      </c>
      <c r="FR100" s="26">
        <v>573.25787053413512</v>
      </c>
      <c r="FS100" s="26">
        <v>584.16607711354789</v>
      </c>
      <c r="FT100" s="26">
        <v>541.38662893526703</v>
      </c>
      <c r="FU100" s="26">
        <v>501.82614078528474</v>
      </c>
      <c r="FV100" s="26">
        <v>518.97329324372129</v>
      </c>
      <c r="FW100" s="26">
        <v>541.35125574814288</v>
      </c>
      <c r="FX100" s="26">
        <v>577.90502299257162</v>
      </c>
      <c r="FY100" s="26">
        <v>613.76459143968873</v>
      </c>
      <c r="FZ100" s="26">
        <v>632.40626105412093</v>
      </c>
      <c r="GA100" s="26">
        <v>628.71860629642731</v>
      </c>
      <c r="GB100" s="26">
        <v>630.82773257870531</v>
      </c>
      <c r="GC100" s="26">
        <v>644.25185709232403</v>
      </c>
      <c r="GD100" s="26">
        <v>672.59904492394764</v>
      </c>
      <c r="GE100" s="26">
        <v>704.20940926777507</v>
      </c>
      <c r="GF100" s="26">
        <v>745.07870534135122</v>
      </c>
      <c r="GG100" s="26">
        <v>783.79908029713476</v>
      </c>
      <c r="GH100" s="26">
        <v>779.09444640962147</v>
      </c>
      <c r="GI100" s="26">
        <v>805.58896356561729</v>
      </c>
      <c r="GJ100" s="26">
        <v>853.66996816413155</v>
      </c>
      <c r="GK100" s="26">
        <v>868.58418818535552</v>
      </c>
      <c r="GL100" s="26">
        <v>906.30969225327203</v>
      </c>
      <c r="GM100" s="26">
        <v>950.72072868765474</v>
      </c>
      <c r="GN100" s="26">
        <v>1011.5670321896002</v>
      </c>
      <c r="GO100" s="26">
        <v>1062.1462681287585</v>
      </c>
      <c r="GP100" s="26">
        <v>1118.4382737884685</v>
      </c>
      <c r="GQ100" s="26">
        <v>1197.8466572338168</v>
      </c>
      <c r="GR100" s="26">
        <v>1243.0137955429784</v>
      </c>
    </row>
    <row r="101" spans="1:200">
      <c r="A101" s="5" t="s">
        <v>260</v>
      </c>
      <c r="B101" s="17" t="e">
        <v>#N/A</v>
      </c>
      <c r="C101" s="17" t="e">
        <v>#N/A</v>
      </c>
      <c r="D101" s="17" t="e">
        <v>#N/A</v>
      </c>
      <c r="E101" s="17" t="e">
        <v>#N/A</v>
      </c>
      <c r="F101" s="26">
        <v>18.438202247191011</v>
      </c>
      <c r="G101" s="26" t="e">
        <v>#N/A</v>
      </c>
      <c r="H101" s="26" t="e">
        <v>#N/A</v>
      </c>
      <c r="I101" s="26" t="e">
        <v>#N/A</v>
      </c>
      <c r="J101" s="26">
        <v>28.117977528089888</v>
      </c>
      <c r="K101" s="26" t="e">
        <v>#N/A</v>
      </c>
      <c r="L101" s="26">
        <v>31.668539325842698</v>
      </c>
      <c r="M101" s="26" t="e">
        <v>#N/A</v>
      </c>
      <c r="N101" s="26" t="e">
        <v>#N/A</v>
      </c>
      <c r="O101" s="26" t="e">
        <v>#N/A</v>
      </c>
      <c r="P101" s="26" t="e">
        <v>#N/A</v>
      </c>
      <c r="Q101" s="26" t="e">
        <v>#N/A</v>
      </c>
      <c r="R101" s="26" t="e">
        <v>#N/A</v>
      </c>
      <c r="S101" s="26" t="e">
        <v>#N/A</v>
      </c>
      <c r="T101" s="26" t="e">
        <v>#N/A</v>
      </c>
      <c r="U101" s="26" t="e">
        <v>#N/A</v>
      </c>
      <c r="V101" s="26" t="e">
        <v>#N/A</v>
      </c>
      <c r="W101" s="26" t="e">
        <v>#N/A</v>
      </c>
      <c r="X101" s="26" t="e">
        <v>#N/A</v>
      </c>
      <c r="Y101" s="26" t="e">
        <v>#N/A</v>
      </c>
      <c r="Z101" s="26" t="e">
        <v>#N/A</v>
      </c>
      <c r="AA101" s="26" t="e">
        <v>#N/A</v>
      </c>
      <c r="AB101" s="26" t="e">
        <v>#N/A</v>
      </c>
      <c r="AC101" s="26" t="e">
        <v>#N/A</v>
      </c>
      <c r="AD101" s="26" t="e">
        <v>#N/A</v>
      </c>
      <c r="AE101" s="26" t="e">
        <v>#N/A</v>
      </c>
      <c r="AF101" s="26" t="e">
        <v>#N/A</v>
      </c>
      <c r="AG101" s="26" t="e">
        <v>#N/A</v>
      </c>
      <c r="AH101" s="26" t="e">
        <v>#N/A</v>
      </c>
      <c r="AI101" s="26" t="e">
        <v>#N/A</v>
      </c>
      <c r="AJ101" s="26" t="e">
        <v>#N/A</v>
      </c>
      <c r="AK101" s="26" t="e">
        <v>#N/A</v>
      </c>
      <c r="AL101" s="26" t="e">
        <v>#N/A</v>
      </c>
      <c r="AM101" s="26" t="e">
        <v>#N/A</v>
      </c>
      <c r="AN101" s="26" t="e">
        <v>#N/A</v>
      </c>
      <c r="AO101" s="26" t="e">
        <v>#N/A</v>
      </c>
      <c r="AP101" s="26" t="e">
        <v>#N/A</v>
      </c>
      <c r="AQ101" s="26" t="e">
        <v>#N/A</v>
      </c>
      <c r="AR101" s="26" t="e">
        <v>#N/A</v>
      </c>
      <c r="AS101" s="26" t="e">
        <v>#N/A</v>
      </c>
      <c r="AT101" s="26" t="e">
        <v>#N/A</v>
      </c>
      <c r="AU101" s="26" t="e">
        <v>#N/A</v>
      </c>
      <c r="AV101" s="26" t="e">
        <v>#N/A</v>
      </c>
      <c r="AW101" s="26" t="e">
        <v>#N/A</v>
      </c>
      <c r="AX101" s="26" t="e">
        <v>#N/A</v>
      </c>
      <c r="AY101" s="26" t="e">
        <v>#N/A</v>
      </c>
      <c r="AZ101" s="26" t="e">
        <v>#N/A</v>
      </c>
      <c r="BA101" s="26" t="e">
        <v>#N/A</v>
      </c>
      <c r="BB101" s="26" t="e">
        <v>#N/A</v>
      </c>
      <c r="BC101" s="26" t="e">
        <v>#N/A</v>
      </c>
      <c r="BD101" s="26" t="e">
        <v>#N/A</v>
      </c>
      <c r="BE101" s="26" t="e">
        <v>#N/A</v>
      </c>
      <c r="BF101" s="26" t="e">
        <v>#N/A</v>
      </c>
      <c r="BG101" s="26" t="e">
        <v>#N/A</v>
      </c>
      <c r="BH101" s="26" t="e">
        <v>#N/A</v>
      </c>
      <c r="BI101" s="26" t="e">
        <v>#N/A</v>
      </c>
      <c r="BJ101" s="26">
        <v>33.09550561797753</v>
      </c>
      <c r="BK101" s="26" t="e">
        <v>#N/A</v>
      </c>
      <c r="BL101" s="26" t="e">
        <v>#N/A</v>
      </c>
      <c r="BM101" s="26" t="e">
        <v>#N/A</v>
      </c>
      <c r="BN101" s="26" t="e">
        <v>#N/A</v>
      </c>
      <c r="BO101" s="26" t="e">
        <v>#N/A</v>
      </c>
      <c r="BP101" s="26" t="e">
        <v>#N/A</v>
      </c>
      <c r="BQ101" s="26" t="e">
        <v>#N/A</v>
      </c>
      <c r="BR101" s="26" t="e">
        <v>#N/A</v>
      </c>
      <c r="BS101" s="26" t="e">
        <v>#N/A</v>
      </c>
      <c r="BT101" s="26" t="e">
        <v>#N/A</v>
      </c>
      <c r="BU101" s="26" t="e">
        <v>#N/A</v>
      </c>
      <c r="BV101" s="26" t="e">
        <v>#N/A</v>
      </c>
      <c r="BW101" s="26" t="e">
        <v>#N/A</v>
      </c>
      <c r="BX101" s="26" t="e">
        <v>#N/A</v>
      </c>
      <c r="BY101" s="26" t="e">
        <v>#N/A</v>
      </c>
      <c r="BZ101" s="26" t="e">
        <v>#N/A</v>
      </c>
      <c r="CA101" s="26" t="e">
        <v>#N/A</v>
      </c>
      <c r="CB101" s="26" t="e">
        <v>#N/A</v>
      </c>
      <c r="CC101" s="26" t="e">
        <v>#N/A</v>
      </c>
      <c r="CD101" s="26" t="e">
        <v>#N/A</v>
      </c>
      <c r="CE101" s="26" t="e">
        <v>#N/A</v>
      </c>
      <c r="CF101" s="26" t="e">
        <v>#N/A</v>
      </c>
      <c r="CG101" s="26" t="e">
        <v>#N/A</v>
      </c>
      <c r="CH101" s="26" t="e">
        <v>#N/A</v>
      </c>
      <c r="CI101" s="26" t="e">
        <v>#N/A</v>
      </c>
      <c r="CJ101" s="26" t="e">
        <v>#N/A</v>
      </c>
      <c r="CK101" s="26" t="e">
        <v>#N/A</v>
      </c>
      <c r="CL101" s="26" t="e">
        <v>#N/A</v>
      </c>
      <c r="CM101" s="26" t="e">
        <v>#N/A</v>
      </c>
      <c r="CN101" s="26" t="e">
        <v>#N/A</v>
      </c>
      <c r="CO101" s="26" t="e">
        <v>#N/A</v>
      </c>
      <c r="CP101" s="26" t="e">
        <v>#N/A</v>
      </c>
      <c r="CQ101" s="26" t="e">
        <v>#N/A</v>
      </c>
      <c r="CR101" s="26" t="e">
        <v>#N/A</v>
      </c>
      <c r="CS101" s="26" t="e">
        <v>#N/A</v>
      </c>
      <c r="CT101" s="26" t="e">
        <v>#N/A</v>
      </c>
      <c r="CU101" s="26" t="e">
        <v>#N/A</v>
      </c>
      <c r="CV101" s="26" t="e">
        <v>#N/A</v>
      </c>
      <c r="CW101" s="26" t="e">
        <v>#N/A</v>
      </c>
      <c r="CX101" s="26" t="e">
        <v>#N/A</v>
      </c>
      <c r="CY101" s="26">
        <v>46.971910112359552</v>
      </c>
      <c r="CZ101" s="26">
        <v>49.376404494382022</v>
      </c>
      <c r="DA101" s="26">
        <v>51.719101123595507</v>
      </c>
      <c r="DB101" s="26">
        <v>54.544943820224717</v>
      </c>
      <c r="DC101" s="26">
        <v>64.230337078651687</v>
      </c>
      <c r="DD101" s="26">
        <v>63.40449438202247</v>
      </c>
      <c r="DE101" s="26">
        <v>70.764044943820224</v>
      </c>
      <c r="DF101" s="26">
        <v>76.904494382022477</v>
      </c>
      <c r="DG101" s="26">
        <v>82.612359550561791</v>
      </c>
      <c r="DH101" s="26">
        <v>72.410112359550567</v>
      </c>
      <c r="DI101" s="26">
        <v>79.039325842696627</v>
      </c>
      <c r="DJ101" s="26">
        <v>73.455056179775283</v>
      </c>
      <c r="DK101" s="26">
        <v>79.578651685393254</v>
      </c>
      <c r="DL101" s="26">
        <v>81.011235955056179</v>
      </c>
      <c r="DM101" s="26">
        <v>81.780898876404493</v>
      </c>
      <c r="DN101" s="26">
        <v>85.264044943820224</v>
      </c>
      <c r="DO101" s="26">
        <v>89.398876404494388</v>
      </c>
      <c r="DP101" s="26">
        <v>90.477528089887642</v>
      </c>
      <c r="DQ101" s="26">
        <v>86.112359550561791</v>
      </c>
      <c r="DR101" s="26">
        <v>81.926966292134836</v>
      </c>
      <c r="DS101" s="26">
        <v>82.960674157303373</v>
      </c>
      <c r="DT101" s="26">
        <v>83.702247191011239</v>
      </c>
      <c r="DU101" s="26">
        <v>102</v>
      </c>
      <c r="DV101" s="26">
        <v>102.6685393258427</v>
      </c>
      <c r="DW101" s="26">
        <v>112.8314606741573</v>
      </c>
      <c r="DX101" s="26">
        <v>122.20786516853933</v>
      </c>
      <c r="DY101" s="26">
        <v>133.85955056179776</v>
      </c>
      <c r="DZ101" s="26">
        <v>139.85955056179776</v>
      </c>
      <c r="EA101" s="26">
        <v>125.36516853932584</v>
      </c>
      <c r="EB101" s="26">
        <v>140.45505617977528</v>
      </c>
      <c r="EC101" s="26">
        <v>142.39887640449439</v>
      </c>
      <c r="ED101" s="26">
        <v>141.58988764044943</v>
      </c>
      <c r="EE101" s="26">
        <v>143.64606741573033</v>
      </c>
      <c r="EF101" s="26">
        <v>137.42696629213484</v>
      </c>
      <c r="EG101" s="26">
        <v>68.741573033707866</v>
      </c>
      <c r="EH101" s="26">
        <v>74.69101123595506</v>
      </c>
      <c r="EI101" s="26">
        <v>80.30898876404494</v>
      </c>
      <c r="EJ101" s="26">
        <v>86.421348314606746</v>
      </c>
      <c r="EK101" s="26">
        <v>92.966292134831463</v>
      </c>
      <c r="EL101" s="26">
        <v>100</v>
      </c>
      <c r="EM101" s="26">
        <v>92.303370786516851</v>
      </c>
      <c r="EN101" s="26">
        <v>98.297752808988761</v>
      </c>
      <c r="EO101" s="26">
        <v>126.79775280898876</v>
      </c>
      <c r="EP101" s="26">
        <v>134.23595505617976</v>
      </c>
      <c r="EQ101" s="26">
        <v>141.52247191011236</v>
      </c>
      <c r="ER101" s="26">
        <v>142.19662921348313</v>
      </c>
      <c r="ES101" s="26">
        <v>153.15730337078651</v>
      </c>
      <c r="ET101" s="26">
        <v>161.18539325842696</v>
      </c>
      <c r="EU101" s="26">
        <v>167.43258426966293</v>
      </c>
      <c r="EV101" s="26">
        <v>170.75842696629215</v>
      </c>
      <c r="EW101" s="26">
        <v>179.38202247191012</v>
      </c>
      <c r="EX101" s="26">
        <v>184.82022471910113</v>
      </c>
      <c r="EY101" s="26">
        <v>201.1067415730337</v>
      </c>
      <c r="EZ101" s="26">
        <v>218.47191011235955</v>
      </c>
      <c r="FA101" s="26">
        <v>231.62921348314606</v>
      </c>
      <c r="FB101" s="26">
        <v>259.52247191011236</v>
      </c>
      <c r="FC101" s="26">
        <v>278.39887640449439</v>
      </c>
      <c r="FD101" s="26">
        <v>313.93258426966293</v>
      </c>
      <c r="FE101" s="26">
        <v>361.5168539325843</v>
      </c>
      <c r="FF101" s="26">
        <v>392.56741573033707</v>
      </c>
      <c r="FG101" s="26">
        <v>430.87078651685391</v>
      </c>
      <c r="FH101" s="26">
        <v>462.38202247191009</v>
      </c>
      <c r="FI101" s="26">
        <v>540.62359550561803</v>
      </c>
      <c r="FJ101" s="26">
        <v>587.66853932584274</v>
      </c>
      <c r="FK101" s="26">
        <v>626.67415730337075</v>
      </c>
      <c r="FL101" s="26">
        <v>700.35955056179773</v>
      </c>
      <c r="FM101" s="26">
        <v>772.64606741573039</v>
      </c>
      <c r="FN101" s="26">
        <v>845.17977528089887</v>
      </c>
      <c r="FO101" s="26">
        <v>905.4606741573034</v>
      </c>
      <c r="FP101" s="26">
        <v>881.15730337078651</v>
      </c>
      <c r="FQ101" s="26">
        <v>935.84831460674161</v>
      </c>
      <c r="FR101" s="26">
        <v>1006.8539325842696</v>
      </c>
      <c r="FS101" s="26">
        <v>1122.629213483146</v>
      </c>
      <c r="FT101" s="26">
        <v>1220.0393258426966</v>
      </c>
      <c r="FU101" s="26">
        <v>1299.9213483146068</v>
      </c>
      <c r="FV101" s="26">
        <v>1450.1235955056179</v>
      </c>
      <c r="FW101" s="26">
        <v>1617.1573033707866</v>
      </c>
      <c r="FX101" s="26">
        <v>1799.443820224719</v>
      </c>
      <c r="FY101" s="26">
        <v>1914.3314606741574</v>
      </c>
      <c r="FZ101" s="26">
        <v>2096.3483146067415</v>
      </c>
      <c r="GA101" s="26">
        <v>2289.7849408569946</v>
      </c>
      <c r="GB101" s="26">
        <v>2414.2937919836345</v>
      </c>
      <c r="GC101" s="26">
        <v>2546.8748420800271</v>
      </c>
      <c r="GD101" s="26">
        <v>2756.993612393881</v>
      </c>
      <c r="GE101" s="26">
        <v>3002.905861462134</v>
      </c>
      <c r="GF101" s="26">
        <v>3213.0685883279402</v>
      </c>
      <c r="GG101" s="26">
        <v>3362.5062329239395</v>
      </c>
      <c r="GH101" s="26">
        <v>3184.3539325842698</v>
      </c>
      <c r="GI101" s="26">
        <v>3486.4157303370785</v>
      </c>
      <c r="GJ101" s="26">
        <v>3782.5224719101125</v>
      </c>
      <c r="GK101" s="26">
        <v>3961.6797752808989</v>
      </c>
      <c r="GL101" s="26">
        <v>4201.0168539325841</v>
      </c>
      <c r="GM101" s="26">
        <v>4331.2247191011238</v>
      </c>
      <c r="GN101" s="26">
        <v>4536.2865168539329</v>
      </c>
      <c r="GO101" s="26">
        <v>4717.7359550561796</v>
      </c>
      <c r="GP101" s="26">
        <v>4963.0617977528091</v>
      </c>
      <c r="GQ101" s="26">
        <v>5216.1741573033705</v>
      </c>
      <c r="GR101" s="26">
        <v>5330.9325842696626</v>
      </c>
    </row>
    <row r="102" spans="1:200">
      <c r="A102" s="5" t="s">
        <v>205</v>
      </c>
      <c r="B102" s="17" t="e">
        <v>#N/A</v>
      </c>
      <c r="C102" s="17" t="e">
        <v>#N/A</v>
      </c>
      <c r="D102" s="17" t="e">
        <v>#N/A</v>
      </c>
      <c r="E102" s="17" t="e">
        <v>#N/A</v>
      </c>
      <c r="F102" s="26" t="e">
        <v>#N/A</v>
      </c>
      <c r="G102" s="26" t="e">
        <v>#N/A</v>
      </c>
      <c r="H102" s="26" t="e">
        <v>#N/A</v>
      </c>
      <c r="I102" s="26" t="e">
        <v>#N/A</v>
      </c>
      <c r="J102" s="26" t="e">
        <v>#N/A</v>
      </c>
      <c r="K102" s="26" t="e">
        <v>#N/A</v>
      </c>
      <c r="L102" s="26">
        <v>16.238167938931298</v>
      </c>
      <c r="M102" s="26" t="e">
        <v>#N/A</v>
      </c>
      <c r="N102" s="26" t="e">
        <v>#N/A</v>
      </c>
      <c r="O102" s="26" t="e">
        <v>#N/A</v>
      </c>
      <c r="P102" s="26" t="e">
        <v>#N/A</v>
      </c>
      <c r="Q102" s="26" t="e">
        <v>#N/A</v>
      </c>
      <c r="R102" s="26" t="e">
        <v>#N/A</v>
      </c>
      <c r="S102" s="26" t="e">
        <v>#N/A</v>
      </c>
      <c r="T102" s="26" t="e">
        <v>#N/A</v>
      </c>
      <c r="U102" s="26" t="e">
        <v>#N/A</v>
      </c>
      <c r="V102" s="26" t="e">
        <v>#N/A</v>
      </c>
      <c r="W102" s="26" t="e">
        <v>#N/A</v>
      </c>
      <c r="X102" s="26" t="e">
        <v>#N/A</v>
      </c>
      <c r="Y102" s="26" t="e">
        <v>#N/A</v>
      </c>
      <c r="Z102" s="26" t="e">
        <v>#N/A</v>
      </c>
      <c r="AA102" s="26" t="e">
        <v>#N/A</v>
      </c>
      <c r="AB102" s="26" t="e">
        <v>#N/A</v>
      </c>
      <c r="AC102" s="26" t="e">
        <v>#N/A</v>
      </c>
      <c r="AD102" s="26" t="e">
        <v>#N/A</v>
      </c>
      <c r="AE102" s="26" t="e">
        <v>#N/A</v>
      </c>
      <c r="AF102" s="26" t="e">
        <v>#N/A</v>
      </c>
      <c r="AG102" s="26" t="e">
        <v>#N/A</v>
      </c>
      <c r="AH102" s="26" t="e">
        <v>#N/A</v>
      </c>
      <c r="AI102" s="26" t="e">
        <v>#N/A</v>
      </c>
      <c r="AJ102" s="26" t="e">
        <v>#N/A</v>
      </c>
      <c r="AK102" s="26" t="e">
        <v>#N/A</v>
      </c>
      <c r="AL102" s="26" t="e">
        <v>#N/A</v>
      </c>
      <c r="AM102" s="26" t="e">
        <v>#N/A</v>
      </c>
      <c r="AN102" s="26" t="e">
        <v>#N/A</v>
      </c>
      <c r="AO102" s="26" t="e">
        <v>#N/A</v>
      </c>
      <c r="AP102" s="26" t="e">
        <v>#N/A</v>
      </c>
      <c r="AQ102" s="26" t="e">
        <v>#N/A</v>
      </c>
      <c r="AR102" s="26" t="e">
        <v>#N/A</v>
      </c>
      <c r="AS102" s="26" t="e">
        <v>#N/A</v>
      </c>
      <c r="AT102" s="26" t="e">
        <v>#N/A</v>
      </c>
      <c r="AU102" s="26" t="e">
        <v>#N/A</v>
      </c>
      <c r="AV102" s="26" t="e">
        <v>#N/A</v>
      </c>
      <c r="AW102" s="26" t="e">
        <v>#N/A</v>
      </c>
      <c r="AX102" s="26" t="e">
        <v>#N/A</v>
      </c>
      <c r="AY102" s="26" t="e">
        <v>#N/A</v>
      </c>
      <c r="AZ102" s="26" t="e">
        <v>#N/A</v>
      </c>
      <c r="BA102" s="26" t="e">
        <v>#N/A</v>
      </c>
      <c r="BB102" s="26" t="e">
        <v>#N/A</v>
      </c>
      <c r="BC102" s="26" t="e">
        <v>#N/A</v>
      </c>
      <c r="BD102" s="26" t="e">
        <v>#N/A</v>
      </c>
      <c r="BE102" s="26" t="e">
        <v>#N/A</v>
      </c>
      <c r="BF102" s="26" t="e">
        <v>#N/A</v>
      </c>
      <c r="BG102" s="26" t="e">
        <v>#N/A</v>
      </c>
      <c r="BH102" s="26" t="e">
        <v>#N/A</v>
      </c>
      <c r="BI102" s="26" t="e">
        <v>#N/A</v>
      </c>
      <c r="BJ102" s="26">
        <v>21.441221374045803</v>
      </c>
      <c r="BK102" s="26" t="e">
        <v>#N/A</v>
      </c>
      <c r="BL102" s="26" t="e">
        <v>#N/A</v>
      </c>
      <c r="BM102" s="26" t="e">
        <v>#N/A</v>
      </c>
      <c r="BN102" s="26" t="e">
        <v>#N/A</v>
      </c>
      <c r="BO102" s="26" t="e">
        <v>#N/A</v>
      </c>
      <c r="BP102" s="26" t="e">
        <v>#N/A</v>
      </c>
      <c r="BQ102" s="26" t="e">
        <v>#N/A</v>
      </c>
      <c r="BR102" s="26" t="e">
        <v>#N/A</v>
      </c>
      <c r="BS102" s="26" t="e">
        <v>#N/A</v>
      </c>
      <c r="BT102" s="26" t="e">
        <v>#N/A</v>
      </c>
      <c r="BU102" s="26" t="e">
        <v>#N/A</v>
      </c>
      <c r="BV102" s="26" t="e">
        <v>#N/A</v>
      </c>
      <c r="BW102" s="26" t="e">
        <v>#N/A</v>
      </c>
      <c r="BX102" s="26" t="e">
        <v>#N/A</v>
      </c>
      <c r="BY102" s="26" t="e">
        <v>#N/A</v>
      </c>
      <c r="BZ102" s="26" t="e">
        <v>#N/A</v>
      </c>
      <c r="CA102" s="26" t="e">
        <v>#N/A</v>
      </c>
      <c r="CB102" s="26" t="e">
        <v>#N/A</v>
      </c>
      <c r="CC102" s="26" t="e">
        <v>#N/A</v>
      </c>
      <c r="CD102" s="26">
        <v>31.932824427480917</v>
      </c>
      <c r="CE102" s="26" t="e">
        <v>#N/A</v>
      </c>
      <c r="CF102" s="26" t="e">
        <v>#N/A</v>
      </c>
      <c r="CG102" s="26" t="e">
        <v>#N/A</v>
      </c>
      <c r="CH102" s="26" t="e">
        <v>#N/A</v>
      </c>
      <c r="CI102" s="26" t="e">
        <v>#N/A</v>
      </c>
      <c r="CJ102" s="26" t="e">
        <v>#N/A</v>
      </c>
      <c r="CK102" s="26" t="e">
        <v>#N/A</v>
      </c>
      <c r="CL102" s="26" t="e">
        <v>#N/A</v>
      </c>
      <c r="CM102" s="26" t="e">
        <v>#N/A</v>
      </c>
      <c r="CN102" s="26" t="e">
        <v>#N/A</v>
      </c>
      <c r="CO102" s="26" t="e">
        <v>#N/A</v>
      </c>
      <c r="CP102" s="26" t="e">
        <v>#N/A</v>
      </c>
      <c r="CQ102" s="26" t="e">
        <v>#N/A</v>
      </c>
      <c r="CR102" s="26" t="e">
        <v>#N/A</v>
      </c>
      <c r="CS102" s="26" t="e">
        <v>#N/A</v>
      </c>
      <c r="CT102" s="26" t="e">
        <v>#N/A</v>
      </c>
      <c r="CU102" s="26" t="e">
        <v>#N/A</v>
      </c>
      <c r="CV102" s="26" t="e">
        <v>#N/A</v>
      </c>
      <c r="CW102" s="26" t="e">
        <v>#N/A</v>
      </c>
      <c r="CX102" s="26" t="e">
        <v>#N/A</v>
      </c>
      <c r="CY102" s="26" t="e">
        <v>#N/A</v>
      </c>
      <c r="CZ102" s="26" t="e">
        <v>#N/A</v>
      </c>
      <c r="DA102" s="26">
        <v>44.604580152671758</v>
      </c>
      <c r="DB102" s="26" t="e">
        <v>#N/A</v>
      </c>
      <c r="DC102" s="26" t="e">
        <v>#N/A</v>
      </c>
      <c r="DD102" s="26" t="e">
        <v>#N/A</v>
      </c>
      <c r="DE102" s="26" t="e">
        <v>#N/A</v>
      </c>
      <c r="DF102" s="26" t="e">
        <v>#N/A</v>
      </c>
      <c r="DG102" s="26" t="e">
        <v>#N/A</v>
      </c>
      <c r="DH102" s="26" t="e">
        <v>#N/A</v>
      </c>
      <c r="DI102" s="26" t="e">
        <v>#N/A</v>
      </c>
      <c r="DJ102" s="26" t="e">
        <v>#N/A</v>
      </c>
      <c r="DK102" s="26" t="e">
        <v>#N/A</v>
      </c>
      <c r="DL102" s="26" t="e">
        <v>#N/A</v>
      </c>
      <c r="DM102" s="26" t="e">
        <v>#N/A</v>
      </c>
      <c r="DN102" s="26" t="e">
        <v>#N/A</v>
      </c>
      <c r="DO102" s="26" t="e">
        <v>#N/A</v>
      </c>
      <c r="DP102" s="26" t="e">
        <v>#N/A</v>
      </c>
      <c r="DQ102" s="26">
        <v>58.430534351145042</v>
      </c>
      <c r="DR102" s="26" t="e">
        <v>#N/A</v>
      </c>
      <c r="DS102" s="26" t="e">
        <v>#N/A</v>
      </c>
      <c r="DT102" s="26" t="e">
        <v>#N/A</v>
      </c>
      <c r="DU102" s="26" t="e">
        <v>#N/A</v>
      </c>
      <c r="DV102" s="26" t="e">
        <v>#N/A</v>
      </c>
      <c r="DW102" s="26" t="e">
        <v>#N/A</v>
      </c>
      <c r="DX102" s="26" t="e">
        <v>#N/A</v>
      </c>
      <c r="DY102" s="26" t="e">
        <v>#N/A</v>
      </c>
      <c r="DZ102" s="26">
        <v>75.603053435114504</v>
      </c>
      <c r="EA102" s="26" t="e">
        <v>#N/A</v>
      </c>
      <c r="EB102" s="26" t="e">
        <v>#N/A</v>
      </c>
      <c r="EC102" s="26" t="e">
        <v>#N/A</v>
      </c>
      <c r="ED102" s="26" t="e">
        <v>#N/A</v>
      </c>
      <c r="EE102" s="26" t="e">
        <v>#N/A</v>
      </c>
      <c r="EF102" s="26" t="e">
        <v>#N/A</v>
      </c>
      <c r="EG102" s="26" t="e">
        <v>#N/A</v>
      </c>
      <c r="EH102" s="26" t="e">
        <v>#N/A</v>
      </c>
      <c r="EI102" s="26" t="e">
        <v>#N/A</v>
      </c>
      <c r="EJ102" s="26" t="e">
        <v>#N/A</v>
      </c>
      <c r="EK102" s="26" t="e">
        <v>#N/A</v>
      </c>
      <c r="EL102" s="26">
        <v>100</v>
      </c>
      <c r="EM102" s="26">
        <v>107.06564885496184</v>
      </c>
      <c r="EN102" s="26">
        <v>112.99541984732825</v>
      </c>
      <c r="EO102" s="26">
        <v>125.44732824427481</v>
      </c>
      <c r="EP102" s="26">
        <v>124.46412213740459</v>
      </c>
      <c r="EQ102" s="26">
        <v>135.34045801526719</v>
      </c>
      <c r="ER102" s="26">
        <v>137.64885496183206</v>
      </c>
      <c r="ES102" s="26">
        <v>139.18778625954198</v>
      </c>
      <c r="ET102" s="26">
        <v>144.21984732824427</v>
      </c>
      <c r="EU102" s="26">
        <v>161.56946564885496</v>
      </c>
      <c r="EV102" s="26">
        <v>181.16030534351145</v>
      </c>
      <c r="EW102" s="26">
        <v>190.59541984732823</v>
      </c>
      <c r="EX102" s="26">
        <v>205.41068702290076</v>
      </c>
      <c r="EY102" s="26">
        <v>222.04580152671755</v>
      </c>
      <c r="EZ102" s="26">
        <v>237.19694656488551</v>
      </c>
      <c r="FA102" s="26">
        <v>256.07938931297707</v>
      </c>
      <c r="FB102" s="26">
        <v>284.90992366412212</v>
      </c>
      <c r="FC102" s="26">
        <v>308.71450381679387</v>
      </c>
      <c r="FD102" s="26">
        <v>334.01526717557255</v>
      </c>
      <c r="FE102" s="26">
        <v>360.18320610687022</v>
      </c>
      <c r="FF102" s="26">
        <v>383.76793893129769</v>
      </c>
      <c r="FG102" s="26">
        <v>402.35725190839696</v>
      </c>
      <c r="FH102" s="26">
        <v>419.33435114503817</v>
      </c>
      <c r="FI102" s="26">
        <v>461.13587786259541</v>
      </c>
      <c r="FJ102" s="26">
        <v>481.79541984732822</v>
      </c>
      <c r="FK102" s="26">
        <v>505.64274809160304</v>
      </c>
      <c r="FL102" s="26">
        <v>552.00610687022902</v>
      </c>
      <c r="FM102" s="26">
        <v>606.43664122137409</v>
      </c>
      <c r="FN102" s="26">
        <v>666.33282442748089</v>
      </c>
      <c r="FO102" s="26">
        <v>701.2396946564885</v>
      </c>
      <c r="FP102" s="26">
        <v>733.53282442748093</v>
      </c>
      <c r="FQ102" s="26">
        <v>776.86106870229003</v>
      </c>
      <c r="FR102" s="26">
        <v>818.44274809160311</v>
      </c>
      <c r="FS102" s="26">
        <v>864.14656488549622</v>
      </c>
      <c r="FT102" s="26">
        <v>913.85648854961835</v>
      </c>
      <c r="FU102" s="26">
        <v>956.32366412213742</v>
      </c>
      <c r="FV102" s="26">
        <v>1009.2458015267175</v>
      </c>
      <c r="FW102" s="26">
        <v>1105.3190839694657</v>
      </c>
      <c r="FX102" s="26">
        <v>1252.1954198473281</v>
      </c>
      <c r="FY102" s="26">
        <v>1404.842748091603</v>
      </c>
      <c r="FZ102" s="26">
        <v>1561.7221374045801</v>
      </c>
      <c r="GA102" s="26">
        <v>1695.3770992366412</v>
      </c>
      <c r="GB102" s="26">
        <v>1832.4213740458015</v>
      </c>
      <c r="GC102" s="26">
        <v>1986.0458015267175</v>
      </c>
      <c r="GD102" s="26">
        <v>2164.7877862595419</v>
      </c>
      <c r="GE102" s="26">
        <v>2363.9511450381679</v>
      </c>
      <c r="GF102" s="26">
        <v>2503.4259541984734</v>
      </c>
      <c r="GG102" s="26">
        <v>2468.3786259541985</v>
      </c>
      <c r="GH102" s="26">
        <v>2209.1969465648854</v>
      </c>
      <c r="GI102" s="26">
        <v>2307.4564885496184</v>
      </c>
      <c r="GJ102" s="26">
        <v>2417.0442748091605</v>
      </c>
      <c r="GK102" s="26">
        <v>2469.4290076335878</v>
      </c>
      <c r="GL102" s="26">
        <v>2601.1908396946565</v>
      </c>
      <c r="GM102" s="26">
        <v>2779.8717557251907</v>
      </c>
      <c r="GN102" s="26">
        <v>2955.0045801526717</v>
      </c>
      <c r="GO102" s="26">
        <v>3090.9374045801528</v>
      </c>
      <c r="GP102" s="26">
        <v>3251.6641221374048</v>
      </c>
      <c r="GQ102" s="26">
        <v>3410.9923664122139</v>
      </c>
      <c r="GR102" s="26">
        <v>3499.6824427480915</v>
      </c>
    </row>
    <row r="103" spans="1:200">
      <c r="A103" s="5" t="s">
        <v>15</v>
      </c>
      <c r="B103" s="17" t="e">
        <v>#N/A</v>
      </c>
      <c r="C103" s="17" t="e">
        <v>#N/A</v>
      </c>
      <c r="D103" s="17" t="e">
        <v>#N/A</v>
      </c>
      <c r="E103" s="17" t="e">
        <v>#N/A</v>
      </c>
      <c r="F103" s="26" t="e">
        <v>#N/A</v>
      </c>
      <c r="G103" s="26" t="e">
        <v>#N/A</v>
      </c>
      <c r="H103" s="26" t="e">
        <v>#N/A</v>
      </c>
      <c r="I103" s="26" t="e">
        <v>#N/A</v>
      </c>
      <c r="J103" s="26" t="e">
        <v>#N/A</v>
      </c>
      <c r="K103" s="26" t="e">
        <v>#N/A</v>
      </c>
      <c r="L103" s="26">
        <v>16.11013473930873</v>
      </c>
      <c r="M103" s="26" t="e">
        <v>#N/A</v>
      </c>
      <c r="N103" s="26" t="e">
        <v>#N/A</v>
      </c>
      <c r="O103" s="26" t="e">
        <v>#N/A</v>
      </c>
      <c r="P103" s="26" t="e">
        <v>#N/A</v>
      </c>
      <c r="Q103" s="26" t="e">
        <v>#N/A</v>
      </c>
      <c r="R103" s="26" t="e">
        <v>#N/A</v>
      </c>
      <c r="S103" s="26" t="e">
        <v>#N/A</v>
      </c>
      <c r="T103" s="26" t="e">
        <v>#N/A</v>
      </c>
      <c r="U103" s="26" t="e">
        <v>#N/A</v>
      </c>
      <c r="V103" s="26" t="e">
        <v>#N/A</v>
      </c>
      <c r="W103" s="26" t="e">
        <v>#N/A</v>
      </c>
      <c r="X103" s="26" t="e">
        <v>#N/A</v>
      </c>
      <c r="Y103" s="26" t="e">
        <v>#N/A</v>
      </c>
      <c r="Z103" s="26" t="e">
        <v>#N/A</v>
      </c>
      <c r="AA103" s="26" t="e">
        <v>#N/A</v>
      </c>
      <c r="AB103" s="26" t="e">
        <v>#N/A</v>
      </c>
      <c r="AC103" s="26" t="e">
        <v>#N/A</v>
      </c>
      <c r="AD103" s="26" t="e">
        <v>#N/A</v>
      </c>
      <c r="AE103" s="26" t="e">
        <v>#N/A</v>
      </c>
      <c r="AF103" s="26" t="e">
        <v>#N/A</v>
      </c>
      <c r="AG103" s="26" t="e">
        <v>#N/A</v>
      </c>
      <c r="AH103" s="26" t="e">
        <v>#N/A</v>
      </c>
      <c r="AI103" s="26" t="e">
        <v>#N/A</v>
      </c>
      <c r="AJ103" s="26" t="e">
        <v>#N/A</v>
      </c>
      <c r="AK103" s="26" t="e">
        <v>#N/A</v>
      </c>
      <c r="AL103" s="26" t="e">
        <v>#N/A</v>
      </c>
      <c r="AM103" s="26" t="e">
        <v>#N/A</v>
      </c>
      <c r="AN103" s="26" t="e">
        <v>#N/A</v>
      </c>
      <c r="AO103" s="26" t="e">
        <v>#N/A</v>
      </c>
      <c r="AP103" s="26" t="e">
        <v>#N/A</v>
      </c>
      <c r="AQ103" s="26" t="e">
        <v>#N/A</v>
      </c>
      <c r="AR103" s="26" t="e">
        <v>#N/A</v>
      </c>
      <c r="AS103" s="26" t="e">
        <v>#N/A</v>
      </c>
      <c r="AT103" s="26" t="e">
        <v>#N/A</v>
      </c>
      <c r="AU103" s="26" t="e">
        <v>#N/A</v>
      </c>
      <c r="AV103" s="26" t="e">
        <v>#N/A</v>
      </c>
      <c r="AW103" s="26" t="e">
        <v>#N/A</v>
      </c>
      <c r="AX103" s="26" t="e">
        <v>#N/A</v>
      </c>
      <c r="AY103" s="26" t="e">
        <v>#N/A</v>
      </c>
      <c r="AZ103" s="26" t="e">
        <v>#N/A</v>
      </c>
      <c r="BA103" s="26" t="e">
        <v>#N/A</v>
      </c>
      <c r="BB103" s="26" t="e">
        <v>#N/A</v>
      </c>
      <c r="BC103" s="26" t="e">
        <v>#N/A</v>
      </c>
      <c r="BD103" s="26" t="e">
        <v>#N/A</v>
      </c>
      <c r="BE103" s="26" t="e">
        <v>#N/A</v>
      </c>
      <c r="BF103" s="26" t="e">
        <v>#N/A</v>
      </c>
      <c r="BG103" s="26" t="e">
        <v>#N/A</v>
      </c>
      <c r="BH103" s="26" t="e">
        <v>#N/A</v>
      </c>
      <c r="BI103" s="26" t="e">
        <v>#N/A</v>
      </c>
      <c r="BJ103" s="26">
        <v>18.892794376098418</v>
      </c>
      <c r="BK103" s="26" t="e">
        <v>#N/A</v>
      </c>
      <c r="BL103" s="26" t="e">
        <v>#N/A</v>
      </c>
      <c r="BM103" s="26" t="e">
        <v>#N/A</v>
      </c>
      <c r="BN103" s="26" t="e">
        <v>#N/A</v>
      </c>
      <c r="BO103" s="26" t="e">
        <v>#N/A</v>
      </c>
      <c r="BP103" s="26" t="e">
        <v>#N/A</v>
      </c>
      <c r="BQ103" s="26" t="e">
        <v>#N/A</v>
      </c>
      <c r="BR103" s="26" t="e">
        <v>#N/A</v>
      </c>
      <c r="BS103" s="26" t="e">
        <v>#N/A</v>
      </c>
      <c r="BT103" s="26" t="e">
        <v>#N/A</v>
      </c>
      <c r="BU103" s="26" t="e">
        <v>#N/A</v>
      </c>
      <c r="BV103" s="26" t="e">
        <v>#N/A</v>
      </c>
      <c r="BW103" s="26" t="e">
        <v>#N/A</v>
      </c>
      <c r="BX103" s="26" t="e">
        <v>#N/A</v>
      </c>
      <c r="BY103" s="26" t="e">
        <v>#N/A</v>
      </c>
      <c r="BZ103" s="26" t="e">
        <v>#N/A</v>
      </c>
      <c r="CA103" s="26" t="e">
        <v>#N/A</v>
      </c>
      <c r="CB103" s="26" t="e">
        <v>#N/A</v>
      </c>
      <c r="CC103" s="26" t="e">
        <v>#N/A</v>
      </c>
      <c r="CD103" s="26" t="e">
        <v>#N/A</v>
      </c>
      <c r="CE103" s="26" t="e">
        <v>#N/A</v>
      </c>
      <c r="CF103" s="26" t="e">
        <v>#N/A</v>
      </c>
      <c r="CG103" s="26" t="e">
        <v>#N/A</v>
      </c>
      <c r="CH103" s="26" t="e">
        <v>#N/A</v>
      </c>
      <c r="CI103" s="26" t="e">
        <v>#N/A</v>
      </c>
      <c r="CJ103" s="26" t="e">
        <v>#N/A</v>
      </c>
      <c r="CK103" s="26" t="e">
        <v>#N/A</v>
      </c>
      <c r="CL103" s="26" t="e">
        <v>#N/A</v>
      </c>
      <c r="CM103" s="26" t="e">
        <v>#N/A</v>
      </c>
      <c r="CN103" s="26" t="e">
        <v>#N/A</v>
      </c>
      <c r="CO103" s="26">
        <v>25.864089045108376</v>
      </c>
      <c r="CP103" s="26">
        <v>26.508494434680728</v>
      </c>
      <c r="CQ103" s="26">
        <v>31.693028705330992</v>
      </c>
      <c r="CR103" s="26">
        <v>30.667838312829524</v>
      </c>
      <c r="CS103" s="26">
        <v>25.454012888107791</v>
      </c>
      <c r="CT103" s="26">
        <v>27.123608670181603</v>
      </c>
      <c r="CU103" s="26">
        <v>30.301698886936144</v>
      </c>
      <c r="CV103" s="26">
        <v>31.531927357937903</v>
      </c>
      <c r="CW103" s="26">
        <v>35.588752196836552</v>
      </c>
      <c r="CX103" s="26">
        <v>36.745752782659636</v>
      </c>
      <c r="CY103" s="26">
        <v>35.076157000585823</v>
      </c>
      <c r="CZ103" s="26">
        <v>33.64089045108377</v>
      </c>
      <c r="DA103" s="26">
        <v>37.272993555946101</v>
      </c>
      <c r="DB103" s="26">
        <v>36.482132396016404</v>
      </c>
      <c r="DC103" s="26">
        <v>38.151728178090217</v>
      </c>
      <c r="DD103" s="26">
        <v>41.403046280023432</v>
      </c>
      <c r="DE103" s="26">
        <v>47.04159343878149</v>
      </c>
      <c r="DF103" s="26">
        <v>45.210896309314585</v>
      </c>
      <c r="DG103" s="26">
        <v>47.012302284710017</v>
      </c>
      <c r="DH103" s="26">
        <v>46.895137668424134</v>
      </c>
      <c r="DI103" s="26">
        <v>49.223784417106032</v>
      </c>
      <c r="DJ103" s="26">
        <v>55.345635618043353</v>
      </c>
      <c r="DK103" s="26">
        <v>57.23491505565319</v>
      </c>
      <c r="DL103" s="26">
        <v>62.302284710017574</v>
      </c>
      <c r="DM103" s="26">
        <v>66.095489162272997</v>
      </c>
      <c r="DN103" s="26">
        <v>67.428236672524903</v>
      </c>
      <c r="DO103" s="26">
        <v>67.662565905096656</v>
      </c>
      <c r="DP103" s="26">
        <v>69.742237844171058</v>
      </c>
      <c r="DQ103" s="26">
        <v>73.637961335676621</v>
      </c>
      <c r="DR103" s="26">
        <v>76.845342706502635</v>
      </c>
      <c r="DS103" s="26">
        <v>77.929115407147037</v>
      </c>
      <c r="DT103" s="26">
        <v>82.732864674868196</v>
      </c>
      <c r="DU103" s="26">
        <v>80.462800234329237</v>
      </c>
      <c r="DV103" s="26">
        <v>84.871118922085529</v>
      </c>
      <c r="DW103" s="26">
        <v>93.658465143526655</v>
      </c>
      <c r="DX103" s="26">
        <v>99.135910954891628</v>
      </c>
      <c r="DY103" s="26">
        <v>100.11716461628588</v>
      </c>
      <c r="DZ103" s="26">
        <v>106.20972466315173</v>
      </c>
      <c r="EA103" s="26">
        <v>104.08611599297012</v>
      </c>
      <c r="EB103" s="26">
        <v>96.924428822495599</v>
      </c>
      <c r="EC103" s="26">
        <v>93.087287639132981</v>
      </c>
      <c r="ED103" s="26">
        <v>97.642062097246637</v>
      </c>
      <c r="EE103" s="26">
        <v>90.465729349736378</v>
      </c>
      <c r="EF103" s="26">
        <v>76.259519625073224</v>
      </c>
      <c r="EG103" s="26">
        <v>40.743995313415347</v>
      </c>
      <c r="EH103" s="26">
        <v>43.057996485061508</v>
      </c>
      <c r="EI103" s="26">
        <v>52.782659636789688</v>
      </c>
      <c r="EJ103" s="26">
        <v>68.365553602811957</v>
      </c>
      <c r="EK103" s="26">
        <v>82.425307557117748</v>
      </c>
      <c r="EL103" s="26">
        <v>100</v>
      </c>
      <c r="EM103" s="26">
        <v>108.01113063854716</v>
      </c>
      <c r="EN103" s="26">
        <v>120.94317516110135</v>
      </c>
      <c r="EO103" s="26">
        <v>132.2349150556532</v>
      </c>
      <c r="EP103" s="26">
        <v>144.84475688342121</v>
      </c>
      <c r="EQ103" s="26">
        <v>156.59050966608083</v>
      </c>
      <c r="ER103" s="26">
        <v>165.20210896309314</v>
      </c>
      <c r="ES103" s="26">
        <v>177.35793790275338</v>
      </c>
      <c r="ET103" s="26">
        <v>189.2647920328061</v>
      </c>
      <c r="EU103" s="26">
        <v>203.74926772114821</v>
      </c>
      <c r="EV103" s="26">
        <v>215.24604569420035</v>
      </c>
      <c r="EW103" s="26">
        <v>230.05272407732863</v>
      </c>
      <c r="EX103" s="26">
        <v>248.22788517867605</v>
      </c>
      <c r="EY103" s="26">
        <v>271.44112478031633</v>
      </c>
      <c r="EZ103" s="26">
        <v>304.56942003514939</v>
      </c>
      <c r="FA103" s="26">
        <v>338.47393087287639</v>
      </c>
      <c r="FB103" s="26">
        <v>368.64381956649095</v>
      </c>
      <c r="FC103" s="26">
        <v>408.12829525483306</v>
      </c>
      <c r="FD103" s="26">
        <v>445.56239015817221</v>
      </c>
      <c r="FE103" s="26">
        <v>485.42765084944347</v>
      </c>
      <c r="FF103" s="26">
        <v>539.95313415348562</v>
      </c>
      <c r="FG103" s="26">
        <v>610.33977738722911</v>
      </c>
      <c r="FH103" s="26">
        <v>691.62272993555951</v>
      </c>
      <c r="FI103" s="26">
        <v>780.3749267721148</v>
      </c>
      <c r="FJ103" s="26">
        <v>789.44053895723493</v>
      </c>
      <c r="FK103" s="26">
        <v>828.35383714118336</v>
      </c>
      <c r="FL103" s="26">
        <v>943.16051552431168</v>
      </c>
      <c r="FM103" s="26">
        <v>1039.2794376098418</v>
      </c>
      <c r="FN103" s="26">
        <v>1180.5506736965438</v>
      </c>
      <c r="FO103" s="26">
        <v>1277.050380785003</v>
      </c>
      <c r="FP103" s="26">
        <v>1370.2841241944932</v>
      </c>
      <c r="FQ103" s="26">
        <v>1454.7305213825425</v>
      </c>
      <c r="FR103" s="26">
        <v>1506.4001171646162</v>
      </c>
      <c r="FS103" s="26">
        <v>1633.6408904510838</v>
      </c>
      <c r="FT103" s="26">
        <v>1806.7955477445812</v>
      </c>
      <c r="FU103" s="26">
        <v>1896.2800234329231</v>
      </c>
      <c r="FV103" s="26">
        <v>2117.0474516695958</v>
      </c>
      <c r="FW103" s="26">
        <v>2460.0175746924428</v>
      </c>
      <c r="FX103" s="26">
        <v>2573.9162272993558</v>
      </c>
      <c r="FY103" s="26">
        <v>2785.8377270064439</v>
      </c>
      <c r="FZ103" s="26">
        <v>2936.1013473930875</v>
      </c>
      <c r="GA103" s="26">
        <v>3157.8752696866782</v>
      </c>
      <c r="GB103" s="26">
        <v>3394.354016033275</v>
      </c>
      <c r="GC103" s="26">
        <v>3632.4348443778654</v>
      </c>
      <c r="GD103" s="26">
        <v>3890.5989149115799</v>
      </c>
      <c r="GE103" s="26">
        <v>4140.5237065984747</v>
      </c>
      <c r="GF103" s="26">
        <v>4393.1949245676442</v>
      </c>
      <c r="GG103" s="26">
        <v>4686.5475818429895</v>
      </c>
      <c r="GH103" s="26">
        <v>4900.728779810378</v>
      </c>
      <c r="GI103" s="26">
        <v>5166.5427918845107</v>
      </c>
      <c r="GJ103" s="26">
        <v>5469.2218550767439</v>
      </c>
      <c r="GK103" s="26">
        <v>5349.7523117978417</v>
      </c>
      <c r="GL103" s="26">
        <v>5541.8304999143502</v>
      </c>
      <c r="GM103" s="26">
        <v>5730.243116578793</v>
      </c>
      <c r="GN103" s="26">
        <v>6079.7891036906858</v>
      </c>
      <c r="GO103" s="26">
        <v>6335.134739308729</v>
      </c>
      <c r="GP103" s="26">
        <v>6639.220855301699</v>
      </c>
      <c r="GQ103" s="26">
        <v>7017.6625659050969</v>
      </c>
      <c r="GR103" s="26">
        <v>7024.677797305214</v>
      </c>
    </row>
    <row r="104" spans="1:200">
      <c r="A104" s="5" t="s">
        <v>16</v>
      </c>
      <c r="B104" s="17" t="e">
        <v>#N/A</v>
      </c>
      <c r="C104" s="17" t="e">
        <v>#N/A</v>
      </c>
      <c r="D104" s="17" t="e">
        <v>#N/A</v>
      </c>
      <c r="E104" s="17" t="e">
        <v>#N/A</v>
      </c>
      <c r="F104" s="26" t="e">
        <v>#N/A</v>
      </c>
      <c r="G104" s="26" t="e">
        <v>#N/A</v>
      </c>
      <c r="H104" s="26" t="e">
        <v>#N/A</v>
      </c>
      <c r="I104" s="26" t="e">
        <v>#N/A</v>
      </c>
      <c r="J104" s="26" t="e">
        <v>#N/A</v>
      </c>
      <c r="K104" s="26" t="e">
        <v>#N/A</v>
      </c>
      <c r="L104" s="26" t="e">
        <v>#N/A</v>
      </c>
      <c r="M104" s="26" t="e">
        <v>#N/A</v>
      </c>
      <c r="N104" s="26" t="e">
        <v>#N/A</v>
      </c>
      <c r="O104" s="26" t="e">
        <v>#N/A</v>
      </c>
      <c r="P104" s="26" t="e">
        <v>#N/A</v>
      </c>
      <c r="Q104" s="26" t="e">
        <v>#N/A</v>
      </c>
      <c r="R104" s="26" t="e">
        <v>#N/A</v>
      </c>
      <c r="S104" s="26" t="e">
        <v>#N/A</v>
      </c>
      <c r="T104" s="26" t="e">
        <v>#N/A</v>
      </c>
      <c r="U104" s="26" t="e">
        <v>#N/A</v>
      </c>
      <c r="V104" s="26" t="e">
        <v>#N/A</v>
      </c>
      <c r="W104" s="26" t="e">
        <v>#N/A</v>
      </c>
      <c r="X104" s="26" t="e">
        <v>#N/A</v>
      </c>
      <c r="Y104" s="26" t="e">
        <v>#N/A</v>
      </c>
      <c r="Z104" s="26" t="e">
        <v>#N/A</v>
      </c>
      <c r="AA104" s="26" t="e">
        <v>#N/A</v>
      </c>
      <c r="AB104" s="26" t="e">
        <v>#N/A</v>
      </c>
      <c r="AC104" s="26" t="e">
        <v>#N/A</v>
      </c>
      <c r="AD104" s="26" t="e">
        <v>#N/A</v>
      </c>
      <c r="AE104" s="26" t="e">
        <v>#N/A</v>
      </c>
      <c r="AF104" s="26" t="e">
        <v>#N/A</v>
      </c>
      <c r="AG104" s="26" t="e">
        <v>#N/A</v>
      </c>
      <c r="AH104" s="26" t="e">
        <v>#N/A</v>
      </c>
      <c r="AI104" s="26" t="e">
        <v>#N/A</v>
      </c>
      <c r="AJ104" s="26" t="e">
        <v>#N/A</v>
      </c>
      <c r="AK104" s="26" t="e">
        <v>#N/A</v>
      </c>
      <c r="AL104" s="26" t="e">
        <v>#N/A</v>
      </c>
      <c r="AM104" s="26" t="e">
        <v>#N/A</v>
      </c>
      <c r="AN104" s="26" t="e">
        <v>#N/A</v>
      </c>
      <c r="AO104" s="26" t="e">
        <v>#N/A</v>
      </c>
      <c r="AP104" s="26" t="e">
        <v>#N/A</v>
      </c>
      <c r="AQ104" s="26" t="e">
        <v>#N/A</v>
      </c>
      <c r="AR104" s="26" t="e">
        <v>#N/A</v>
      </c>
      <c r="AS104" s="26" t="e">
        <v>#N/A</v>
      </c>
      <c r="AT104" s="26" t="e">
        <v>#N/A</v>
      </c>
      <c r="AU104" s="26" t="e">
        <v>#N/A</v>
      </c>
      <c r="AV104" s="26" t="e">
        <v>#N/A</v>
      </c>
      <c r="AW104" s="26" t="e">
        <v>#N/A</v>
      </c>
      <c r="AX104" s="26" t="e">
        <v>#N/A</v>
      </c>
      <c r="AY104" s="26" t="e">
        <v>#N/A</v>
      </c>
      <c r="AZ104" s="26" t="e">
        <v>#N/A</v>
      </c>
      <c r="BA104" s="26" t="e">
        <v>#N/A</v>
      </c>
      <c r="BB104" s="26" t="e">
        <v>#N/A</v>
      </c>
      <c r="BC104" s="26" t="e">
        <v>#N/A</v>
      </c>
      <c r="BD104" s="26" t="e">
        <v>#N/A</v>
      </c>
      <c r="BE104" s="26" t="e">
        <v>#N/A</v>
      </c>
      <c r="BF104" s="26" t="e">
        <v>#N/A</v>
      </c>
      <c r="BG104" s="26" t="e">
        <v>#N/A</v>
      </c>
      <c r="BH104" s="26" t="e">
        <v>#N/A</v>
      </c>
      <c r="BI104" s="26" t="e">
        <v>#N/A</v>
      </c>
      <c r="BJ104" s="26" t="e">
        <v>#N/A</v>
      </c>
      <c r="BK104" s="26" t="e">
        <v>#N/A</v>
      </c>
      <c r="BL104" s="26" t="e">
        <v>#N/A</v>
      </c>
      <c r="BM104" s="26" t="e">
        <v>#N/A</v>
      </c>
      <c r="BN104" s="26" t="e">
        <v>#N/A</v>
      </c>
      <c r="BO104" s="26" t="e">
        <v>#N/A</v>
      </c>
      <c r="BP104" s="26" t="e">
        <v>#N/A</v>
      </c>
      <c r="BQ104" s="26" t="e">
        <v>#N/A</v>
      </c>
      <c r="BR104" s="26" t="e">
        <v>#N/A</v>
      </c>
      <c r="BS104" s="26" t="e">
        <v>#N/A</v>
      </c>
      <c r="BT104" s="26" t="e">
        <v>#N/A</v>
      </c>
      <c r="BU104" s="26" t="e">
        <v>#N/A</v>
      </c>
      <c r="BV104" s="26" t="e">
        <v>#N/A</v>
      </c>
      <c r="BW104" s="26" t="e">
        <v>#N/A</v>
      </c>
      <c r="BX104" s="26" t="e">
        <v>#N/A</v>
      </c>
      <c r="BY104" s="26" t="e">
        <v>#N/A</v>
      </c>
      <c r="BZ104" s="26" t="e">
        <v>#N/A</v>
      </c>
      <c r="CA104" s="26" t="e">
        <v>#N/A</v>
      </c>
      <c r="CB104" s="26" t="e">
        <v>#N/A</v>
      </c>
      <c r="CC104" s="26" t="e">
        <v>#N/A</v>
      </c>
      <c r="CD104" s="26" t="e">
        <v>#N/A</v>
      </c>
      <c r="CE104" s="26" t="e">
        <v>#N/A</v>
      </c>
      <c r="CF104" s="26" t="e">
        <v>#N/A</v>
      </c>
      <c r="CG104" s="26" t="e">
        <v>#N/A</v>
      </c>
      <c r="CH104" s="26" t="e">
        <v>#N/A</v>
      </c>
      <c r="CI104" s="26" t="e">
        <v>#N/A</v>
      </c>
      <c r="CJ104" s="26" t="e">
        <v>#N/A</v>
      </c>
      <c r="CK104" s="26" t="e">
        <v>#N/A</v>
      </c>
      <c r="CL104" s="26" t="e">
        <v>#N/A</v>
      </c>
      <c r="CM104" s="26" t="e">
        <v>#N/A</v>
      </c>
      <c r="CN104" s="26" t="e">
        <v>#N/A</v>
      </c>
      <c r="CO104" s="26" t="e">
        <v>#N/A</v>
      </c>
      <c r="CP104" s="26" t="e">
        <v>#N/A</v>
      </c>
      <c r="CQ104" s="26" t="e">
        <v>#N/A</v>
      </c>
      <c r="CR104" s="26" t="e">
        <v>#N/A</v>
      </c>
      <c r="CS104" s="26" t="e">
        <v>#N/A</v>
      </c>
      <c r="CT104" s="26" t="e">
        <v>#N/A</v>
      </c>
      <c r="CU104" s="26" t="e">
        <v>#N/A</v>
      </c>
      <c r="CV104" s="26" t="e">
        <v>#N/A</v>
      </c>
      <c r="CW104" s="26" t="e">
        <v>#N/A</v>
      </c>
      <c r="CX104" s="26" t="e">
        <v>#N/A</v>
      </c>
      <c r="CY104" s="26" t="e">
        <v>#N/A</v>
      </c>
      <c r="CZ104" s="26" t="e">
        <v>#N/A</v>
      </c>
      <c r="DA104" s="26" t="e">
        <v>#N/A</v>
      </c>
      <c r="DB104" s="26" t="e">
        <v>#N/A</v>
      </c>
      <c r="DC104" s="26" t="e">
        <v>#N/A</v>
      </c>
      <c r="DD104" s="26" t="e">
        <v>#N/A</v>
      </c>
      <c r="DE104" s="26" t="e">
        <v>#N/A</v>
      </c>
      <c r="DF104" s="26" t="e">
        <v>#N/A</v>
      </c>
      <c r="DG104" s="26" t="e">
        <v>#N/A</v>
      </c>
      <c r="DH104" s="26" t="e">
        <v>#N/A</v>
      </c>
      <c r="DI104" s="26" t="e">
        <v>#N/A</v>
      </c>
      <c r="DJ104" s="26" t="e">
        <v>#N/A</v>
      </c>
      <c r="DK104" s="26" t="e">
        <v>#N/A</v>
      </c>
      <c r="DL104" s="26" t="e">
        <v>#N/A</v>
      </c>
      <c r="DM104" s="26" t="e">
        <v>#N/A</v>
      </c>
      <c r="DN104" s="26" t="e">
        <v>#N/A</v>
      </c>
      <c r="DO104" s="26" t="e">
        <v>#N/A</v>
      </c>
      <c r="DP104" s="26" t="e">
        <v>#N/A</v>
      </c>
      <c r="DQ104" s="26" t="e">
        <v>#N/A</v>
      </c>
      <c r="DR104" s="26" t="e">
        <v>#N/A</v>
      </c>
      <c r="DS104" s="26" t="e">
        <v>#N/A</v>
      </c>
      <c r="DT104" s="26" t="e">
        <v>#N/A</v>
      </c>
      <c r="DU104" s="26" t="e">
        <v>#N/A</v>
      </c>
      <c r="DV104" s="26" t="e">
        <v>#N/A</v>
      </c>
      <c r="DW104" s="26" t="e">
        <v>#N/A</v>
      </c>
      <c r="DX104" s="26" t="e">
        <v>#N/A</v>
      </c>
      <c r="DY104" s="26" t="e">
        <v>#N/A</v>
      </c>
      <c r="DZ104" s="26" t="e">
        <v>#N/A</v>
      </c>
      <c r="EA104" s="26" t="e">
        <v>#N/A</v>
      </c>
      <c r="EB104" s="26" t="e">
        <v>#N/A</v>
      </c>
      <c r="EC104" s="26" t="e">
        <v>#N/A</v>
      </c>
      <c r="ED104" s="26" t="e">
        <v>#N/A</v>
      </c>
      <c r="EE104" s="26" t="e">
        <v>#N/A</v>
      </c>
      <c r="EF104" s="26" t="e">
        <v>#N/A</v>
      </c>
      <c r="EG104" s="26" t="e">
        <v>#N/A</v>
      </c>
      <c r="EH104" s="26" t="e">
        <v>#N/A</v>
      </c>
      <c r="EI104" s="26" t="e">
        <v>#N/A</v>
      </c>
      <c r="EJ104" s="26">
        <v>102.31037843105409</v>
      </c>
      <c r="EK104" s="26">
        <v>94.469709273997083</v>
      </c>
      <c r="EL104" s="26">
        <v>100</v>
      </c>
      <c r="EM104" s="26">
        <v>101.40490498619458</v>
      </c>
      <c r="EN104" s="26">
        <v>104.3771317199935</v>
      </c>
      <c r="EO104" s="26">
        <v>105.86324508689297</v>
      </c>
      <c r="EP104" s="26">
        <v>107.92999837583238</v>
      </c>
      <c r="EQ104" s="26">
        <v>102.2291700503492</v>
      </c>
      <c r="ER104" s="26">
        <v>112.96491797953549</v>
      </c>
      <c r="ES104" s="26">
        <v>110.56927074874127</v>
      </c>
      <c r="ET104" s="26">
        <v>108.42130907909696</v>
      </c>
      <c r="EU104" s="26">
        <v>114.20334578528504</v>
      </c>
      <c r="EV104" s="26">
        <v>120.72843917492285</v>
      </c>
      <c r="EW104" s="26">
        <v>127.58242650641546</v>
      </c>
      <c r="EX104" s="26">
        <v>126.92057820367062</v>
      </c>
      <c r="EY104" s="26">
        <v>140.38086730550592</v>
      </c>
      <c r="EZ104" s="26">
        <v>141.86698067240539</v>
      </c>
      <c r="FA104" s="26">
        <v>148.80217638460289</v>
      </c>
      <c r="FB104" s="26">
        <v>150.7024524930973</v>
      </c>
      <c r="FC104" s="26">
        <v>147.40133181744355</v>
      </c>
      <c r="FD104" s="26">
        <v>161.10930648042878</v>
      </c>
      <c r="FE104" s="26">
        <v>163.33847653077797</v>
      </c>
      <c r="FF104" s="26">
        <v>172.17394835146987</v>
      </c>
      <c r="FG104" s="26">
        <v>164.65811271723243</v>
      </c>
      <c r="FH104" s="26">
        <v>145.08689296735423</v>
      </c>
      <c r="FI104" s="26">
        <v>146.162904011694</v>
      </c>
      <c r="FJ104" s="26">
        <v>165.73412376157219</v>
      </c>
      <c r="FK104" s="26">
        <v>163.66737047263277</v>
      </c>
      <c r="FL104" s="26">
        <v>170.93552054572032</v>
      </c>
      <c r="FM104" s="26">
        <v>172.66931947376969</v>
      </c>
      <c r="FN104" s="26">
        <v>185.38655189215527</v>
      </c>
      <c r="FO104" s="26">
        <v>194.27480916030535</v>
      </c>
      <c r="FP104" s="26">
        <v>195.87055384115641</v>
      </c>
      <c r="FQ104" s="26">
        <v>202.5215202208868</v>
      </c>
      <c r="FR104" s="26">
        <v>204.9983758323859</v>
      </c>
      <c r="FS104" s="26">
        <v>215.04385252558063</v>
      </c>
      <c r="FT104" s="26">
        <v>226.70537599480267</v>
      </c>
      <c r="FU104" s="26">
        <v>233.55124248822477</v>
      </c>
      <c r="FV104" s="26">
        <v>243.66980672405393</v>
      </c>
      <c r="FW104" s="26">
        <v>253.86145850251745</v>
      </c>
      <c r="FX104" s="26">
        <v>261.20269611823943</v>
      </c>
      <c r="FY104" s="26">
        <v>267.77651453630017</v>
      </c>
      <c r="FZ104" s="26">
        <v>285.52866655838881</v>
      </c>
      <c r="GA104" s="26">
        <v>295.06350718276218</v>
      </c>
      <c r="GB104" s="26">
        <v>309.93219429502767</v>
      </c>
      <c r="GC104" s="26">
        <v>324.10977022435702</v>
      </c>
      <c r="GD104" s="26">
        <v>337.34864617067785</v>
      </c>
      <c r="GE104" s="26">
        <v>353.96314603597222</v>
      </c>
      <c r="GF104" s="26">
        <v>370.32560406522157</v>
      </c>
      <c r="GG104" s="26">
        <v>390.27453726674372</v>
      </c>
      <c r="GH104" s="26">
        <v>410.66721550292806</v>
      </c>
      <c r="GI104" s="26">
        <v>430.67337021669715</v>
      </c>
      <c r="GJ104" s="26">
        <v>456.27498728174425</v>
      </c>
      <c r="GK104" s="26">
        <v>480.33785776648477</v>
      </c>
      <c r="GL104" s="26">
        <v>501.54766810362781</v>
      </c>
      <c r="GM104" s="26">
        <v>527.90741454299746</v>
      </c>
      <c r="GN104" s="26">
        <v>561.66964430729251</v>
      </c>
      <c r="GO104" s="26">
        <v>597.05619619944775</v>
      </c>
      <c r="GP104" s="26">
        <v>635.86162091927883</v>
      </c>
      <c r="GQ104" s="26">
        <v>675.92171512100049</v>
      </c>
      <c r="GR104" s="26">
        <v>716.47718044502187</v>
      </c>
    </row>
    <row r="105" spans="1:200">
      <c r="A105" s="5" t="s">
        <v>206</v>
      </c>
      <c r="B105" s="17" t="e">
        <v>#N/A</v>
      </c>
      <c r="C105" s="17" t="e">
        <v>#N/A</v>
      </c>
      <c r="D105" s="17" t="e">
        <v>#N/A</v>
      </c>
      <c r="E105" s="17" t="e">
        <v>#N/A</v>
      </c>
      <c r="F105" s="26" t="e">
        <v>#N/A</v>
      </c>
      <c r="G105" s="26" t="e">
        <v>#N/A</v>
      </c>
      <c r="H105" s="26" t="e">
        <v>#N/A</v>
      </c>
      <c r="I105" s="26" t="e">
        <v>#N/A</v>
      </c>
      <c r="J105" s="26" t="e">
        <v>#N/A</v>
      </c>
      <c r="K105" s="26" t="e">
        <v>#N/A</v>
      </c>
      <c r="L105" s="26">
        <v>22.915315782648165</v>
      </c>
      <c r="M105" s="26" t="e">
        <v>#N/A</v>
      </c>
      <c r="N105" s="26" t="e">
        <v>#N/A</v>
      </c>
      <c r="O105" s="26" t="e">
        <v>#N/A</v>
      </c>
      <c r="P105" s="26" t="e">
        <v>#N/A</v>
      </c>
      <c r="Q105" s="26" t="e">
        <v>#N/A</v>
      </c>
      <c r="R105" s="26" t="e">
        <v>#N/A</v>
      </c>
      <c r="S105" s="26" t="e">
        <v>#N/A</v>
      </c>
      <c r="T105" s="26" t="e">
        <v>#N/A</v>
      </c>
      <c r="U105" s="26" t="e">
        <v>#N/A</v>
      </c>
      <c r="V105" s="26" t="e">
        <v>#N/A</v>
      </c>
      <c r="W105" s="26" t="e">
        <v>#N/A</v>
      </c>
      <c r="X105" s="26" t="e">
        <v>#N/A</v>
      </c>
      <c r="Y105" s="26" t="e">
        <v>#N/A</v>
      </c>
      <c r="Z105" s="26" t="e">
        <v>#N/A</v>
      </c>
      <c r="AA105" s="26" t="e">
        <v>#N/A</v>
      </c>
      <c r="AB105" s="26" t="e">
        <v>#N/A</v>
      </c>
      <c r="AC105" s="26" t="e">
        <v>#N/A</v>
      </c>
      <c r="AD105" s="26" t="e">
        <v>#N/A</v>
      </c>
      <c r="AE105" s="26" t="e">
        <v>#N/A</v>
      </c>
      <c r="AF105" s="26" t="e">
        <v>#N/A</v>
      </c>
      <c r="AG105" s="26" t="e">
        <v>#N/A</v>
      </c>
      <c r="AH105" s="26" t="e">
        <v>#N/A</v>
      </c>
      <c r="AI105" s="26" t="e">
        <v>#N/A</v>
      </c>
      <c r="AJ105" s="26" t="e">
        <v>#N/A</v>
      </c>
      <c r="AK105" s="26" t="e">
        <v>#N/A</v>
      </c>
      <c r="AL105" s="26" t="e">
        <v>#N/A</v>
      </c>
      <c r="AM105" s="26" t="e">
        <v>#N/A</v>
      </c>
      <c r="AN105" s="26" t="e">
        <v>#N/A</v>
      </c>
      <c r="AO105" s="26" t="e">
        <v>#N/A</v>
      </c>
      <c r="AP105" s="26" t="e">
        <v>#N/A</v>
      </c>
      <c r="AQ105" s="26" t="e">
        <v>#N/A</v>
      </c>
      <c r="AR105" s="26" t="e">
        <v>#N/A</v>
      </c>
      <c r="AS105" s="26" t="e">
        <v>#N/A</v>
      </c>
      <c r="AT105" s="26" t="e">
        <v>#N/A</v>
      </c>
      <c r="AU105" s="26" t="e">
        <v>#N/A</v>
      </c>
      <c r="AV105" s="26" t="e">
        <v>#N/A</v>
      </c>
      <c r="AW105" s="26" t="e">
        <v>#N/A</v>
      </c>
      <c r="AX105" s="26" t="e">
        <v>#N/A</v>
      </c>
      <c r="AY105" s="26" t="e">
        <v>#N/A</v>
      </c>
      <c r="AZ105" s="26" t="e">
        <v>#N/A</v>
      </c>
      <c r="BA105" s="26" t="e">
        <v>#N/A</v>
      </c>
      <c r="BB105" s="26" t="e">
        <v>#N/A</v>
      </c>
      <c r="BC105" s="26" t="e">
        <v>#N/A</v>
      </c>
      <c r="BD105" s="26" t="e">
        <v>#N/A</v>
      </c>
      <c r="BE105" s="26" t="e">
        <v>#N/A</v>
      </c>
      <c r="BF105" s="26" t="e">
        <v>#N/A</v>
      </c>
      <c r="BG105" s="26" t="e">
        <v>#N/A</v>
      </c>
      <c r="BH105" s="26" t="e">
        <v>#N/A</v>
      </c>
      <c r="BI105" s="26" t="e">
        <v>#N/A</v>
      </c>
      <c r="BJ105" s="26">
        <v>27.739592789521463</v>
      </c>
      <c r="BK105" s="26" t="e">
        <v>#N/A</v>
      </c>
      <c r="BL105" s="26" t="e">
        <v>#N/A</v>
      </c>
      <c r="BM105" s="26" t="e">
        <v>#N/A</v>
      </c>
      <c r="BN105" s="26" t="e">
        <v>#N/A</v>
      </c>
      <c r="BO105" s="26" t="e">
        <v>#N/A</v>
      </c>
      <c r="BP105" s="26" t="e">
        <v>#N/A</v>
      </c>
      <c r="BQ105" s="26" t="e">
        <v>#N/A</v>
      </c>
      <c r="BR105" s="26" t="e">
        <v>#N/A</v>
      </c>
      <c r="BS105" s="26" t="e">
        <v>#N/A</v>
      </c>
      <c r="BT105" s="26" t="e">
        <v>#N/A</v>
      </c>
      <c r="BU105" s="26" t="e">
        <v>#N/A</v>
      </c>
      <c r="BV105" s="26" t="e">
        <v>#N/A</v>
      </c>
      <c r="BW105" s="26" t="e">
        <v>#N/A</v>
      </c>
      <c r="BX105" s="26" t="e">
        <v>#N/A</v>
      </c>
      <c r="BY105" s="26" t="e">
        <v>#N/A</v>
      </c>
      <c r="BZ105" s="26" t="e">
        <v>#N/A</v>
      </c>
      <c r="CA105" s="26" t="e">
        <v>#N/A</v>
      </c>
      <c r="CB105" s="26" t="e">
        <v>#N/A</v>
      </c>
      <c r="CC105" s="26" t="e">
        <v>#N/A</v>
      </c>
      <c r="CD105" s="26" t="e">
        <v>#N/A</v>
      </c>
      <c r="CE105" s="26" t="e">
        <v>#N/A</v>
      </c>
      <c r="CF105" s="26" t="e">
        <v>#N/A</v>
      </c>
      <c r="CG105" s="26" t="e">
        <v>#N/A</v>
      </c>
      <c r="CH105" s="26" t="e">
        <v>#N/A</v>
      </c>
      <c r="CI105" s="26" t="e">
        <v>#N/A</v>
      </c>
      <c r="CJ105" s="26" t="e">
        <v>#N/A</v>
      </c>
      <c r="CK105" s="26" t="e">
        <v>#N/A</v>
      </c>
      <c r="CL105" s="26" t="e">
        <v>#N/A</v>
      </c>
      <c r="CM105" s="26" t="e">
        <v>#N/A</v>
      </c>
      <c r="CN105" s="26" t="e">
        <v>#N/A</v>
      </c>
      <c r="CO105" s="26">
        <v>95.084943587083387</v>
      </c>
      <c r="CP105" s="26" t="e">
        <v>#N/A</v>
      </c>
      <c r="CQ105" s="26" t="e">
        <v>#N/A</v>
      </c>
      <c r="CR105" s="26" t="e">
        <v>#N/A</v>
      </c>
      <c r="CS105" s="26" t="e">
        <v>#N/A</v>
      </c>
      <c r="CT105" s="26">
        <v>82.803786798080665</v>
      </c>
      <c r="CU105" s="26" t="e">
        <v>#N/A</v>
      </c>
      <c r="CV105" s="26" t="e">
        <v>#N/A</v>
      </c>
      <c r="CW105" s="26" t="e">
        <v>#N/A</v>
      </c>
      <c r="CX105" s="26" t="e">
        <v>#N/A</v>
      </c>
      <c r="CY105" s="26">
        <v>95.292439372325248</v>
      </c>
      <c r="CZ105" s="26" t="e">
        <v>#N/A</v>
      </c>
      <c r="DA105" s="26">
        <v>109.51886914797043</v>
      </c>
      <c r="DB105" s="26" t="e">
        <v>#N/A</v>
      </c>
      <c r="DC105" s="26" t="e">
        <v>#N/A</v>
      </c>
      <c r="DD105" s="26">
        <v>134.93710284009856</v>
      </c>
      <c r="DE105" s="26" t="e">
        <v>#N/A</v>
      </c>
      <c r="DF105" s="26" t="e">
        <v>#N/A</v>
      </c>
      <c r="DG105" s="26" t="e">
        <v>#N/A</v>
      </c>
      <c r="DH105" s="26" t="e">
        <v>#N/A</v>
      </c>
      <c r="DI105" s="26">
        <v>121.80002593697316</v>
      </c>
      <c r="DJ105" s="26" t="e">
        <v>#N/A</v>
      </c>
      <c r="DK105" s="26" t="e">
        <v>#N/A</v>
      </c>
      <c r="DL105" s="26" t="e">
        <v>#N/A</v>
      </c>
      <c r="DM105" s="26" t="e">
        <v>#N/A</v>
      </c>
      <c r="DN105" s="26">
        <v>146.88107897808325</v>
      </c>
      <c r="DO105" s="26" t="e">
        <v>#N/A</v>
      </c>
      <c r="DP105" s="26" t="e">
        <v>#N/A</v>
      </c>
      <c r="DQ105" s="26" t="e">
        <v>#N/A</v>
      </c>
      <c r="DR105" s="26" t="e">
        <v>#N/A</v>
      </c>
      <c r="DS105" s="26">
        <v>171.63791985475294</v>
      </c>
      <c r="DT105" s="26" t="e">
        <v>#N/A</v>
      </c>
      <c r="DU105" s="26" t="e">
        <v>#N/A</v>
      </c>
      <c r="DV105" s="26" t="e">
        <v>#N/A</v>
      </c>
      <c r="DW105" s="26" t="e">
        <v>#N/A</v>
      </c>
      <c r="DX105" s="26">
        <v>170.75606276747504</v>
      </c>
      <c r="DY105" s="26" t="e">
        <v>#N/A</v>
      </c>
      <c r="DZ105" s="26">
        <v>154.86966670989494</v>
      </c>
      <c r="EA105" s="26" t="e">
        <v>#N/A</v>
      </c>
      <c r="EB105" s="26" t="e">
        <v>#N/A</v>
      </c>
      <c r="EC105" s="26" t="e">
        <v>#N/A</v>
      </c>
      <c r="ED105" s="26" t="e">
        <v>#N/A</v>
      </c>
      <c r="EE105" s="26" t="e">
        <v>#N/A</v>
      </c>
      <c r="EF105" s="26" t="e">
        <v>#N/A</v>
      </c>
      <c r="EG105" s="26" t="e">
        <v>#N/A</v>
      </c>
      <c r="EH105" s="26" t="e">
        <v>#N/A</v>
      </c>
      <c r="EI105" s="26" t="e">
        <v>#N/A</v>
      </c>
      <c r="EJ105" s="26" t="e">
        <v>#N/A</v>
      </c>
      <c r="EK105" s="26" t="e">
        <v>#N/A</v>
      </c>
      <c r="EL105" s="26">
        <v>100</v>
      </c>
      <c r="EM105" s="26">
        <v>114.5636104266632</v>
      </c>
      <c r="EN105" s="26">
        <v>117.07949682272078</v>
      </c>
      <c r="EO105" s="26">
        <v>120.15302814161588</v>
      </c>
      <c r="EP105" s="26">
        <v>112.69614835948644</v>
      </c>
      <c r="EQ105" s="26">
        <v>127.37647516534821</v>
      </c>
      <c r="ER105" s="26">
        <v>135.80599144079886</v>
      </c>
      <c r="ES105" s="26">
        <v>143.80754765918817</v>
      </c>
      <c r="ET105" s="26">
        <v>139.86512773959279</v>
      </c>
      <c r="EU105" s="26">
        <v>161.5484372973674</v>
      </c>
      <c r="EV105" s="26">
        <v>166.91739074050059</v>
      </c>
      <c r="EW105" s="26">
        <v>170.9635585527169</v>
      </c>
      <c r="EX105" s="26">
        <v>185.86434963039812</v>
      </c>
      <c r="EY105" s="26">
        <v>191.11658669433277</v>
      </c>
      <c r="EZ105" s="26">
        <v>194.51433017766826</v>
      </c>
      <c r="FA105" s="26">
        <v>199.44235507716249</v>
      </c>
      <c r="FB105" s="26">
        <v>191.11658669433277</v>
      </c>
      <c r="FC105" s="26">
        <v>196.48554013746596</v>
      </c>
      <c r="FD105" s="26">
        <v>209.4151212553495</v>
      </c>
      <c r="FE105" s="26">
        <v>218.06510180261964</v>
      </c>
      <c r="FF105" s="26">
        <v>227.9211516016081</v>
      </c>
      <c r="FG105" s="26">
        <v>235.3650628971599</v>
      </c>
      <c r="FH105" s="26">
        <v>237.11580858513813</v>
      </c>
      <c r="FI105" s="26">
        <v>237.99766567241602</v>
      </c>
      <c r="FJ105" s="26">
        <v>250.59006613928153</v>
      </c>
      <c r="FK105" s="26">
        <v>260.99079237452992</v>
      </c>
      <c r="FL105" s="26">
        <v>276.87718843210996</v>
      </c>
      <c r="FM105" s="26">
        <v>293.41200881857088</v>
      </c>
      <c r="FN105" s="26">
        <v>312.35896770846841</v>
      </c>
      <c r="FO105" s="26">
        <v>327.09116846064063</v>
      </c>
      <c r="FP105" s="26">
        <v>355.09013098171442</v>
      </c>
      <c r="FQ105" s="26">
        <v>375.17831669044222</v>
      </c>
      <c r="FR105" s="26">
        <v>395.52587213072235</v>
      </c>
      <c r="FS105" s="26">
        <v>412.74802230579689</v>
      </c>
      <c r="FT105" s="26">
        <v>433.10854623265465</v>
      </c>
      <c r="FU105" s="26">
        <v>445.45454545454544</v>
      </c>
      <c r="FV105" s="26">
        <v>440.74698482687069</v>
      </c>
      <c r="FW105" s="26">
        <v>423.08390610815718</v>
      </c>
      <c r="FX105" s="26">
        <v>375.06160031124369</v>
      </c>
      <c r="FY105" s="26">
        <v>388.91194397613799</v>
      </c>
      <c r="FZ105" s="26">
        <v>399.87031513422386</v>
      </c>
      <c r="GA105" s="26">
        <v>397.27503072437526</v>
      </c>
      <c r="GB105" s="26">
        <v>435.64975572137888</v>
      </c>
      <c r="GC105" s="26">
        <v>461.96301178726526</v>
      </c>
      <c r="GD105" s="26">
        <v>496.50925469346834</v>
      </c>
      <c r="GE105" s="26">
        <v>531.0069653038405</v>
      </c>
      <c r="GF105" s="26">
        <v>565.21825580766881</v>
      </c>
      <c r="GG105" s="26">
        <v>597.68715733002318</v>
      </c>
      <c r="GH105" s="26">
        <v>632.19282405446597</v>
      </c>
      <c r="GI105" s="26">
        <v>701.38714812697651</v>
      </c>
      <c r="GJ105" s="26">
        <v>797.79933843520712</v>
      </c>
      <c r="GK105" s="26">
        <v>887.9505129156471</v>
      </c>
      <c r="GL105" s="26">
        <v>994.50434379029673</v>
      </c>
      <c r="GM105" s="26">
        <v>1131.7462183959512</v>
      </c>
      <c r="GN105" s="26">
        <v>1285.6698223317339</v>
      </c>
      <c r="GO105" s="26">
        <v>1460.510958371158</v>
      </c>
      <c r="GP105" s="26">
        <v>1651.8480093373103</v>
      </c>
      <c r="GQ105" s="26">
        <v>1848.4243288808195</v>
      </c>
      <c r="GR105" s="26">
        <v>1922.3576708598107</v>
      </c>
    </row>
    <row r="106" spans="1:200">
      <c r="A106" s="5" t="s">
        <v>22</v>
      </c>
      <c r="B106" s="17" t="e">
        <v>#N/A</v>
      </c>
      <c r="C106" s="17" t="e">
        <v>#N/A</v>
      </c>
      <c r="D106" s="17" t="e">
        <v>#N/A</v>
      </c>
      <c r="E106" s="17" t="e">
        <v>#N/A</v>
      </c>
      <c r="F106" s="26" t="e">
        <v>#N/A</v>
      </c>
      <c r="G106" s="26" t="e">
        <v>#N/A</v>
      </c>
      <c r="H106" s="26" t="e">
        <v>#N/A</v>
      </c>
      <c r="I106" s="26" t="e">
        <v>#N/A</v>
      </c>
      <c r="J106" s="26" t="e">
        <v>#N/A</v>
      </c>
      <c r="K106" s="26" t="e">
        <v>#N/A</v>
      </c>
      <c r="L106" s="26">
        <v>0.2478839177750907</v>
      </c>
      <c r="M106" s="26" t="e">
        <v>#N/A</v>
      </c>
      <c r="N106" s="26" t="e">
        <v>#N/A</v>
      </c>
      <c r="O106" s="26" t="e">
        <v>#N/A</v>
      </c>
      <c r="P106" s="26" t="e">
        <v>#N/A</v>
      </c>
      <c r="Q106" s="26" t="e">
        <v>#N/A</v>
      </c>
      <c r="R106" s="26" t="e">
        <v>#N/A</v>
      </c>
      <c r="S106" s="26" t="e">
        <v>#N/A</v>
      </c>
      <c r="T106" s="26" t="e">
        <v>#N/A</v>
      </c>
      <c r="U106" s="26" t="e">
        <v>#N/A</v>
      </c>
      <c r="V106" s="26" t="e">
        <v>#N/A</v>
      </c>
      <c r="W106" s="26" t="e">
        <v>#N/A</v>
      </c>
      <c r="X106" s="26" t="e">
        <v>#N/A</v>
      </c>
      <c r="Y106" s="26" t="e">
        <v>#N/A</v>
      </c>
      <c r="Z106" s="26" t="e">
        <v>#N/A</v>
      </c>
      <c r="AA106" s="26" t="e">
        <v>#N/A</v>
      </c>
      <c r="AB106" s="26" t="e">
        <v>#N/A</v>
      </c>
      <c r="AC106" s="26" t="e">
        <v>#N/A</v>
      </c>
      <c r="AD106" s="26" t="e">
        <v>#N/A</v>
      </c>
      <c r="AE106" s="26" t="e">
        <v>#N/A</v>
      </c>
      <c r="AF106" s="26" t="e">
        <v>#N/A</v>
      </c>
      <c r="AG106" s="26" t="e">
        <v>#N/A</v>
      </c>
      <c r="AH106" s="26" t="e">
        <v>#N/A</v>
      </c>
      <c r="AI106" s="26" t="e">
        <v>#N/A</v>
      </c>
      <c r="AJ106" s="26" t="e">
        <v>#N/A</v>
      </c>
      <c r="AK106" s="26" t="e">
        <v>#N/A</v>
      </c>
      <c r="AL106" s="26" t="e">
        <v>#N/A</v>
      </c>
      <c r="AM106" s="26" t="e">
        <v>#N/A</v>
      </c>
      <c r="AN106" s="26" t="e">
        <v>#N/A</v>
      </c>
      <c r="AO106" s="26" t="e">
        <v>#N/A</v>
      </c>
      <c r="AP106" s="26" t="e">
        <v>#N/A</v>
      </c>
      <c r="AQ106" s="26" t="e">
        <v>#N/A</v>
      </c>
      <c r="AR106" s="26" t="e">
        <v>#N/A</v>
      </c>
      <c r="AS106" s="26" t="e">
        <v>#N/A</v>
      </c>
      <c r="AT106" s="26" t="e">
        <v>#N/A</v>
      </c>
      <c r="AU106" s="26" t="e">
        <v>#N/A</v>
      </c>
      <c r="AV106" s="26" t="e">
        <v>#N/A</v>
      </c>
      <c r="AW106" s="26" t="e">
        <v>#N/A</v>
      </c>
      <c r="AX106" s="26" t="e">
        <v>#N/A</v>
      </c>
      <c r="AY106" s="26" t="e">
        <v>#N/A</v>
      </c>
      <c r="AZ106" s="26" t="e">
        <v>#N/A</v>
      </c>
      <c r="BA106" s="26" t="e">
        <v>#N/A</v>
      </c>
      <c r="BB106" s="26" t="e">
        <v>#N/A</v>
      </c>
      <c r="BC106" s="26" t="e">
        <v>#N/A</v>
      </c>
      <c r="BD106" s="26" t="e">
        <v>#N/A</v>
      </c>
      <c r="BE106" s="26" t="e">
        <v>#N/A</v>
      </c>
      <c r="BF106" s="26" t="e">
        <v>#N/A</v>
      </c>
      <c r="BG106" s="26" t="e">
        <v>#N/A</v>
      </c>
      <c r="BH106" s="26" t="e">
        <v>#N/A</v>
      </c>
      <c r="BI106" s="26" t="e">
        <v>#N/A</v>
      </c>
      <c r="BJ106" s="26">
        <v>1.6928657799274487</v>
      </c>
      <c r="BK106" s="26" t="e">
        <v>#N/A</v>
      </c>
      <c r="BL106" s="26" t="e">
        <v>#N/A</v>
      </c>
      <c r="BM106" s="26" t="e">
        <v>#N/A</v>
      </c>
      <c r="BN106" s="26" t="e">
        <v>#N/A</v>
      </c>
      <c r="BO106" s="26" t="e">
        <v>#N/A</v>
      </c>
      <c r="BP106" s="26" t="e">
        <v>#N/A</v>
      </c>
      <c r="BQ106" s="26" t="e">
        <v>#N/A</v>
      </c>
      <c r="BR106" s="26" t="e">
        <v>#N/A</v>
      </c>
      <c r="BS106" s="26" t="e">
        <v>#N/A</v>
      </c>
      <c r="BT106" s="26" t="e">
        <v>#N/A</v>
      </c>
      <c r="BU106" s="26" t="e">
        <v>#N/A</v>
      </c>
      <c r="BV106" s="26" t="e">
        <v>#N/A</v>
      </c>
      <c r="BW106" s="26" t="e">
        <v>#N/A</v>
      </c>
      <c r="BX106" s="26" t="e">
        <v>#N/A</v>
      </c>
      <c r="BY106" s="26" t="e">
        <v>#N/A</v>
      </c>
      <c r="BZ106" s="26" t="e">
        <v>#N/A</v>
      </c>
      <c r="CA106" s="26" t="e">
        <v>#N/A</v>
      </c>
      <c r="CB106" s="26" t="e">
        <v>#N/A</v>
      </c>
      <c r="CC106" s="26" t="e">
        <v>#N/A</v>
      </c>
      <c r="CD106" s="26" t="e">
        <v>#N/A</v>
      </c>
      <c r="CE106" s="26" t="e">
        <v>#N/A</v>
      </c>
      <c r="CF106" s="26" t="e">
        <v>#N/A</v>
      </c>
      <c r="CG106" s="26" t="e">
        <v>#N/A</v>
      </c>
      <c r="CH106" s="26" t="e">
        <v>#N/A</v>
      </c>
      <c r="CI106" s="26" t="e">
        <v>#N/A</v>
      </c>
      <c r="CJ106" s="26" t="e">
        <v>#N/A</v>
      </c>
      <c r="CK106" s="26" t="e">
        <v>#N/A</v>
      </c>
      <c r="CL106" s="26" t="e">
        <v>#N/A</v>
      </c>
      <c r="CM106" s="26" t="e">
        <v>#N/A</v>
      </c>
      <c r="CN106" s="26" t="e">
        <v>#N/A</v>
      </c>
      <c r="CO106" s="26" t="e">
        <v>#N/A</v>
      </c>
      <c r="CP106" s="26" t="e">
        <v>#N/A</v>
      </c>
      <c r="CQ106" s="26" t="e">
        <v>#N/A</v>
      </c>
      <c r="CR106" s="26" t="e">
        <v>#N/A</v>
      </c>
      <c r="CS106" s="26" t="e">
        <v>#N/A</v>
      </c>
      <c r="CT106" s="26" t="e">
        <v>#N/A</v>
      </c>
      <c r="CU106" s="26" t="e">
        <v>#N/A</v>
      </c>
      <c r="CV106" s="26" t="e">
        <v>#N/A</v>
      </c>
      <c r="CW106" s="26" t="e">
        <v>#N/A</v>
      </c>
      <c r="CX106" s="26" t="e">
        <v>#N/A</v>
      </c>
      <c r="CY106" s="26" t="e">
        <v>#N/A</v>
      </c>
      <c r="CZ106" s="26" t="e">
        <v>#N/A</v>
      </c>
      <c r="DA106" s="26">
        <v>12.555421201128578</v>
      </c>
      <c r="DB106" s="26" t="e">
        <v>#N/A</v>
      </c>
      <c r="DC106" s="26" t="e">
        <v>#N/A</v>
      </c>
      <c r="DD106" s="26" t="e">
        <v>#N/A</v>
      </c>
      <c r="DE106" s="26" t="e">
        <v>#N/A</v>
      </c>
      <c r="DF106" s="26" t="e">
        <v>#N/A</v>
      </c>
      <c r="DG106" s="26" t="e">
        <v>#N/A</v>
      </c>
      <c r="DH106" s="26" t="e">
        <v>#N/A</v>
      </c>
      <c r="DI106" s="26" t="e">
        <v>#N/A</v>
      </c>
      <c r="DJ106" s="26" t="e">
        <v>#N/A</v>
      </c>
      <c r="DK106" s="26" t="e">
        <v>#N/A</v>
      </c>
      <c r="DL106" s="26" t="e">
        <v>#N/A</v>
      </c>
      <c r="DM106" s="26" t="e">
        <v>#N/A</v>
      </c>
      <c r="DN106" s="26" t="e">
        <v>#N/A</v>
      </c>
      <c r="DO106" s="26" t="e">
        <v>#N/A</v>
      </c>
      <c r="DP106" s="26" t="e">
        <v>#N/A</v>
      </c>
      <c r="DQ106" s="26" t="e">
        <v>#N/A</v>
      </c>
      <c r="DR106" s="26" t="e">
        <v>#N/A</v>
      </c>
      <c r="DS106" s="26" t="e">
        <v>#N/A</v>
      </c>
      <c r="DT106" s="26" t="e">
        <v>#N/A</v>
      </c>
      <c r="DU106" s="26" t="e">
        <v>#N/A</v>
      </c>
      <c r="DV106" s="26" t="e">
        <v>#N/A</v>
      </c>
      <c r="DW106" s="26" t="e">
        <v>#N/A</v>
      </c>
      <c r="DX106" s="26" t="e">
        <v>#N/A</v>
      </c>
      <c r="DY106" s="26" t="e">
        <v>#N/A</v>
      </c>
      <c r="DZ106" s="26" t="e">
        <v>#N/A</v>
      </c>
      <c r="EA106" s="26" t="e">
        <v>#N/A</v>
      </c>
      <c r="EB106" s="26" t="e">
        <v>#N/A</v>
      </c>
      <c r="EC106" s="26" t="e">
        <v>#N/A</v>
      </c>
      <c r="ED106" s="26" t="e">
        <v>#N/A</v>
      </c>
      <c r="EE106" s="26" t="e">
        <v>#N/A</v>
      </c>
      <c r="EF106" s="26" t="e">
        <v>#N/A</v>
      </c>
      <c r="EG106" s="26" t="e">
        <v>#N/A</v>
      </c>
      <c r="EH106" s="26" t="e">
        <v>#N/A</v>
      </c>
      <c r="EI106" s="26" t="e">
        <v>#N/A</v>
      </c>
      <c r="EJ106" s="26" t="e">
        <v>#N/A</v>
      </c>
      <c r="EK106" s="26" t="e">
        <v>#N/A</v>
      </c>
      <c r="EL106" s="26">
        <v>100</v>
      </c>
      <c r="EM106" s="26">
        <v>93.228536880290207</v>
      </c>
      <c r="EN106" s="26">
        <v>101.85409109230149</v>
      </c>
      <c r="EO106" s="26">
        <v>111.1446997178557</v>
      </c>
      <c r="EP106" s="26">
        <v>121.34220072551391</v>
      </c>
      <c r="EQ106" s="26">
        <v>132.28536880290204</v>
      </c>
      <c r="ER106" s="26">
        <v>143.8129786376461</v>
      </c>
      <c r="ES106" s="26">
        <v>155.76380491737203</v>
      </c>
      <c r="ET106" s="26">
        <v>168.17815397017333</v>
      </c>
      <c r="EU106" s="26">
        <v>180.99556630390973</v>
      </c>
      <c r="EV106" s="26">
        <v>194.21604191858123</v>
      </c>
      <c r="EW106" s="26">
        <v>207.09391374445789</v>
      </c>
      <c r="EX106" s="26">
        <v>243.28899637243046</v>
      </c>
      <c r="EY106" s="26">
        <v>281.49939540507859</v>
      </c>
      <c r="EZ106" s="26">
        <v>305.62273276904472</v>
      </c>
      <c r="FA106" s="26">
        <v>349.85892785167272</v>
      </c>
      <c r="FB106" s="26">
        <v>355.88472390165254</v>
      </c>
      <c r="FC106" s="26">
        <v>361.93067311567916</v>
      </c>
      <c r="FD106" s="26">
        <v>373.98226521563885</v>
      </c>
      <c r="FE106" s="26">
        <v>416.20314389359129</v>
      </c>
      <c r="FF106" s="26">
        <v>454.41354292623942</v>
      </c>
      <c r="FG106" s="26">
        <v>486.57799274486092</v>
      </c>
      <c r="FH106" s="26">
        <v>536.86013704151549</v>
      </c>
      <c r="FI106" s="26">
        <v>603.20435308343406</v>
      </c>
      <c r="FJ106" s="26">
        <v>617.27126158806936</v>
      </c>
      <c r="FK106" s="26">
        <v>619.28657799274481</v>
      </c>
      <c r="FL106" s="26">
        <v>719.83071342200731</v>
      </c>
      <c r="FM106" s="26">
        <v>804.27247077791208</v>
      </c>
      <c r="FN106" s="26">
        <v>872.63200322450621</v>
      </c>
      <c r="FO106" s="26">
        <v>973.17613865376859</v>
      </c>
      <c r="FP106" s="26">
        <v>1071.6848045143088</v>
      </c>
      <c r="FQ106" s="26">
        <v>1170.2136235388957</v>
      </c>
      <c r="FR106" s="26">
        <v>1202.3780733575172</v>
      </c>
      <c r="FS106" s="26">
        <v>1270.757758968158</v>
      </c>
      <c r="FT106" s="26">
        <v>1397.4203950020153</v>
      </c>
      <c r="FU106" s="26">
        <v>1403.4461910519951</v>
      </c>
      <c r="FV106" s="26">
        <v>1554.2523176138654</v>
      </c>
      <c r="FW106" s="26">
        <v>1755.3204353083433</v>
      </c>
      <c r="FX106" s="26">
        <v>1896.0701330108827</v>
      </c>
      <c r="FY106" s="26">
        <v>1944.3369609028618</v>
      </c>
      <c r="FZ106" s="26">
        <v>2010.6811769447804</v>
      </c>
      <c r="GA106" s="26">
        <v>2124.0507099954084</v>
      </c>
      <c r="GB106" s="26">
        <v>2263.9207601810281</v>
      </c>
      <c r="GC106" s="26">
        <v>2407.6227666771083</v>
      </c>
      <c r="GD106" s="26">
        <v>2539.6223625256443</v>
      </c>
      <c r="GE106" s="26">
        <v>2638.3007048007221</v>
      </c>
      <c r="GF106" s="26">
        <v>2751.9229477158319</v>
      </c>
      <c r="GG106" s="26">
        <v>2891.5014095962806</v>
      </c>
      <c r="GH106" s="26">
        <v>2747.8261320281745</v>
      </c>
      <c r="GI106" s="26">
        <v>2841.7078466831831</v>
      </c>
      <c r="GJ106" s="26">
        <v>3130.535782565596</v>
      </c>
      <c r="GK106" s="26">
        <v>3145.0374409427864</v>
      </c>
      <c r="GL106" s="26">
        <v>3204.4169693883919</v>
      </c>
      <c r="GM106" s="26">
        <v>3307.1848376434982</v>
      </c>
      <c r="GN106" s="26">
        <v>3591.6162837565498</v>
      </c>
      <c r="GO106" s="26">
        <v>3846.6142684401452</v>
      </c>
      <c r="GP106" s="26">
        <v>4115.8806932688431</v>
      </c>
      <c r="GQ106" s="26">
        <v>4379.3027005239819</v>
      </c>
      <c r="GR106" s="26">
        <v>4484.4014510278112</v>
      </c>
    </row>
    <row r="107" spans="1:200">
      <c r="A107" s="5" t="s">
        <v>207</v>
      </c>
      <c r="B107" s="17" t="e">
        <v>#N/A</v>
      </c>
      <c r="C107" s="17" t="e">
        <v>#N/A</v>
      </c>
      <c r="D107" s="17" t="e">
        <v>#N/A</v>
      </c>
      <c r="E107" s="17" t="e">
        <v>#N/A</v>
      </c>
      <c r="F107" s="26" t="e">
        <v>#N/A</v>
      </c>
      <c r="G107" s="26" t="e">
        <v>#N/A</v>
      </c>
      <c r="H107" s="26" t="e">
        <v>#N/A</v>
      </c>
      <c r="I107" s="26" t="e">
        <v>#N/A</v>
      </c>
      <c r="J107" s="26" t="e">
        <v>#N/A</v>
      </c>
      <c r="K107" s="26" t="e">
        <v>#N/A</v>
      </c>
      <c r="L107" s="26">
        <v>1.7244816586921849</v>
      </c>
      <c r="M107" s="26" t="e">
        <v>#N/A</v>
      </c>
      <c r="N107" s="26" t="e">
        <v>#N/A</v>
      </c>
      <c r="O107" s="26" t="e">
        <v>#N/A</v>
      </c>
      <c r="P107" s="26" t="e">
        <v>#N/A</v>
      </c>
      <c r="Q107" s="26" t="e">
        <v>#N/A</v>
      </c>
      <c r="R107" s="26" t="e">
        <v>#N/A</v>
      </c>
      <c r="S107" s="26" t="e">
        <v>#N/A</v>
      </c>
      <c r="T107" s="26" t="e">
        <v>#N/A</v>
      </c>
      <c r="U107" s="26" t="e">
        <v>#N/A</v>
      </c>
      <c r="V107" s="26" t="e">
        <v>#N/A</v>
      </c>
      <c r="W107" s="26" t="e">
        <v>#N/A</v>
      </c>
      <c r="X107" s="26" t="e">
        <v>#N/A</v>
      </c>
      <c r="Y107" s="26" t="e">
        <v>#N/A</v>
      </c>
      <c r="Z107" s="26" t="e">
        <v>#N/A</v>
      </c>
      <c r="AA107" s="26" t="e">
        <v>#N/A</v>
      </c>
      <c r="AB107" s="26" t="e">
        <v>#N/A</v>
      </c>
      <c r="AC107" s="26" t="e">
        <v>#N/A</v>
      </c>
      <c r="AD107" s="26" t="e">
        <v>#N/A</v>
      </c>
      <c r="AE107" s="26" t="e">
        <v>#N/A</v>
      </c>
      <c r="AF107" s="26" t="e">
        <v>#N/A</v>
      </c>
      <c r="AG107" s="26" t="e">
        <v>#N/A</v>
      </c>
      <c r="AH107" s="26" t="e">
        <v>#N/A</v>
      </c>
      <c r="AI107" s="26" t="e">
        <v>#N/A</v>
      </c>
      <c r="AJ107" s="26" t="e">
        <v>#N/A</v>
      </c>
      <c r="AK107" s="26" t="e">
        <v>#N/A</v>
      </c>
      <c r="AL107" s="26" t="e">
        <v>#N/A</v>
      </c>
      <c r="AM107" s="26" t="e">
        <v>#N/A</v>
      </c>
      <c r="AN107" s="26" t="e">
        <v>#N/A</v>
      </c>
      <c r="AO107" s="26" t="e">
        <v>#N/A</v>
      </c>
      <c r="AP107" s="26" t="e">
        <v>#N/A</v>
      </c>
      <c r="AQ107" s="26" t="e">
        <v>#N/A</v>
      </c>
      <c r="AR107" s="26" t="e">
        <v>#N/A</v>
      </c>
      <c r="AS107" s="26" t="e">
        <v>#N/A</v>
      </c>
      <c r="AT107" s="26" t="e">
        <v>#N/A</v>
      </c>
      <c r="AU107" s="26" t="e">
        <v>#N/A</v>
      </c>
      <c r="AV107" s="26" t="e">
        <v>#N/A</v>
      </c>
      <c r="AW107" s="26" t="e">
        <v>#N/A</v>
      </c>
      <c r="AX107" s="26" t="e">
        <v>#N/A</v>
      </c>
      <c r="AY107" s="26" t="e">
        <v>#N/A</v>
      </c>
      <c r="AZ107" s="26" t="e">
        <v>#N/A</v>
      </c>
      <c r="BA107" s="26" t="e">
        <v>#N/A</v>
      </c>
      <c r="BB107" s="26" t="e">
        <v>#N/A</v>
      </c>
      <c r="BC107" s="26" t="e">
        <v>#N/A</v>
      </c>
      <c r="BD107" s="26" t="e">
        <v>#N/A</v>
      </c>
      <c r="BE107" s="26" t="e">
        <v>#N/A</v>
      </c>
      <c r="BF107" s="26" t="e">
        <v>#N/A</v>
      </c>
      <c r="BG107" s="26" t="e">
        <v>#N/A</v>
      </c>
      <c r="BH107" s="26" t="e">
        <v>#N/A</v>
      </c>
      <c r="BI107" s="26" t="e">
        <v>#N/A</v>
      </c>
      <c r="BJ107" s="26">
        <v>5.2830940988835726</v>
      </c>
      <c r="BK107" s="26" t="e">
        <v>#N/A</v>
      </c>
      <c r="BL107" s="26" t="e">
        <v>#N/A</v>
      </c>
      <c r="BM107" s="26" t="e">
        <v>#N/A</v>
      </c>
      <c r="BN107" s="26" t="e">
        <v>#N/A</v>
      </c>
      <c r="BO107" s="26" t="e">
        <v>#N/A</v>
      </c>
      <c r="BP107" s="26" t="e">
        <v>#N/A</v>
      </c>
      <c r="BQ107" s="26" t="e">
        <v>#N/A</v>
      </c>
      <c r="BR107" s="26" t="e">
        <v>#N/A</v>
      </c>
      <c r="BS107" s="26" t="e">
        <v>#N/A</v>
      </c>
      <c r="BT107" s="26" t="e">
        <v>#N/A</v>
      </c>
      <c r="BU107" s="26" t="e">
        <v>#N/A</v>
      </c>
      <c r="BV107" s="26" t="e">
        <v>#N/A</v>
      </c>
      <c r="BW107" s="26" t="e">
        <v>#N/A</v>
      </c>
      <c r="BX107" s="26" t="e">
        <v>#N/A</v>
      </c>
      <c r="BY107" s="26" t="e">
        <v>#N/A</v>
      </c>
      <c r="BZ107" s="26" t="e">
        <v>#N/A</v>
      </c>
      <c r="CA107" s="26" t="e">
        <v>#N/A</v>
      </c>
      <c r="CB107" s="26" t="e">
        <v>#N/A</v>
      </c>
      <c r="CC107" s="26" t="e">
        <v>#N/A</v>
      </c>
      <c r="CD107" s="26" t="e">
        <v>#N/A</v>
      </c>
      <c r="CE107" s="26" t="e">
        <v>#N/A</v>
      </c>
      <c r="CF107" s="26" t="e">
        <v>#N/A</v>
      </c>
      <c r="CG107" s="26" t="e">
        <v>#N/A</v>
      </c>
      <c r="CH107" s="26" t="e">
        <v>#N/A</v>
      </c>
      <c r="CI107" s="26" t="e">
        <v>#N/A</v>
      </c>
      <c r="CJ107" s="26" t="e">
        <v>#N/A</v>
      </c>
      <c r="CK107" s="26" t="e">
        <v>#N/A</v>
      </c>
      <c r="CL107" s="26" t="e">
        <v>#N/A</v>
      </c>
      <c r="CM107" s="26" t="e">
        <v>#N/A</v>
      </c>
      <c r="CN107" s="26" t="e">
        <v>#N/A</v>
      </c>
      <c r="CO107" s="26" t="e">
        <v>#N/A</v>
      </c>
      <c r="CP107" s="26" t="e">
        <v>#N/A</v>
      </c>
      <c r="CQ107" s="26" t="e">
        <v>#N/A</v>
      </c>
      <c r="CR107" s="26" t="e">
        <v>#N/A</v>
      </c>
      <c r="CS107" s="26" t="e">
        <v>#N/A</v>
      </c>
      <c r="CT107" s="26" t="e">
        <v>#N/A</v>
      </c>
      <c r="CU107" s="26" t="e">
        <v>#N/A</v>
      </c>
      <c r="CV107" s="26" t="e">
        <v>#N/A</v>
      </c>
      <c r="CW107" s="26" t="e">
        <v>#N/A</v>
      </c>
      <c r="CX107" s="26" t="e">
        <v>#N/A</v>
      </c>
      <c r="CY107" s="26">
        <v>23.684210526315791</v>
      </c>
      <c r="CZ107" s="26">
        <v>24.780701754385966</v>
      </c>
      <c r="DA107" s="26">
        <v>27.671451355661883</v>
      </c>
      <c r="DB107" s="26">
        <v>28.837719298245613</v>
      </c>
      <c r="DC107" s="26">
        <v>29.97408293460925</v>
      </c>
      <c r="DD107" s="26">
        <v>32.476076555023923</v>
      </c>
      <c r="DE107" s="26">
        <v>34.379984051036679</v>
      </c>
      <c r="DF107" s="26">
        <v>32.89473684210526</v>
      </c>
      <c r="DG107" s="26">
        <v>40.071770334928232</v>
      </c>
      <c r="DH107" s="26">
        <v>39.23444976076555</v>
      </c>
      <c r="DI107" s="26">
        <v>38.765948963317385</v>
      </c>
      <c r="DJ107" s="26">
        <v>42.454146730462519</v>
      </c>
      <c r="DK107" s="26">
        <v>41.806220095693782</v>
      </c>
      <c r="DL107" s="26">
        <v>40.819377990430624</v>
      </c>
      <c r="DM107" s="26">
        <v>47.278708133971293</v>
      </c>
      <c r="DN107" s="26">
        <v>52.990430622009569</v>
      </c>
      <c r="DO107" s="26">
        <v>51.485247208931419</v>
      </c>
      <c r="DP107" s="26">
        <v>58.46291866028708</v>
      </c>
      <c r="DQ107" s="26">
        <v>72.378389154704948</v>
      </c>
      <c r="DR107" s="26">
        <v>71.95972886762361</v>
      </c>
      <c r="DS107" s="26">
        <v>69.657097288676241</v>
      </c>
      <c r="DT107" s="26">
        <v>64.104864433811798</v>
      </c>
      <c r="DU107" s="26">
        <v>67.404306220095691</v>
      </c>
      <c r="DV107" s="26">
        <v>73.564593301435409</v>
      </c>
      <c r="DW107" s="26">
        <v>66.507177033492823</v>
      </c>
      <c r="DX107" s="26">
        <v>73.564593301435409</v>
      </c>
      <c r="DY107" s="26">
        <v>66.507177033492823</v>
      </c>
      <c r="DZ107" s="26">
        <v>70.663875598086122</v>
      </c>
      <c r="EA107" s="26">
        <v>85.297049441786285</v>
      </c>
      <c r="EB107" s="26">
        <v>69.22846889952153</v>
      </c>
      <c r="EC107" s="26">
        <v>68.560606060606062</v>
      </c>
      <c r="ED107" s="26">
        <v>93.24162679425838</v>
      </c>
      <c r="EE107" s="26" t="e">
        <v>#N/A</v>
      </c>
      <c r="EF107" s="26" t="e">
        <v>#N/A</v>
      </c>
      <c r="EG107" s="26" t="e">
        <v>#N/A</v>
      </c>
      <c r="EH107" s="26" t="e">
        <v>#N/A</v>
      </c>
      <c r="EI107" s="26">
        <v>61.662679425837318</v>
      </c>
      <c r="EJ107" s="26">
        <v>69.946172248803833</v>
      </c>
      <c r="EK107" s="26">
        <v>92.474082934609257</v>
      </c>
      <c r="EL107" s="26">
        <v>100</v>
      </c>
      <c r="EM107" s="26">
        <v>94.477671451355661</v>
      </c>
      <c r="EN107" s="26">
        <v>98.983253588516746</v>
      </c>
      <c r="EO107" s="26">
        <v>99.451754385964918</v>
      </c>
      <c r="EP107" s="26">
        <v>105.73165869218501</v>
      </c>
      <c r="EQ107" s="26">
        <v>106.42942583732058</v>
      </c>
      <c r="ER107" s="26">
        <v>112.83891547049441</v>
      </c>
      <c r="ES107" s="26">
        <v>112.21092503987241</v>
      </c>
      <c r="ET107" s="26">
        <v>112.20095693779905</v>
      </c>
      <c r="EU107" s="26">
        <v>119.87639553429027</v>
      </c>
      <c r="EV107" s="26">
        <v>128.57854864433813</v>
      </c>
      <c r="EW107" s="26">
        <v>137.5</v>
      </c>
      <c r="EX107" s="26">
        <v>145.31499202551834</v>
      </c>
      <c r="EY107" s="26">
        <v>152.22288676236045</v>
      </c>
      <c r="EZ107" s="26">
        <v>161.83213716108452</v>
      </c>
      <c r="FA107" s="26">
        <v>173.49481658692184</v>
      </c>
      <c r="FB107" s="26">
        <v>182.19696969696969</v>
      </c>
      <c r="FC107" s="26">
        <v>185.27711323763955</v>
      </c>
      <c r="FD107" s="26">
        <v>201.52511961722487</v>
      </c>
      <c r="FE107" s="26">
        <v>213.13795853269536</v>
      </c>
      <c r="FF107" s="26">
        <v>226.11642743221691</v>
      </c>
      <c r="FG107" s="26">
        <v>242.81299840510366</v>
      </c>
      <c r="FH107" s="26">
        <v>261.11443381180226</v>
      </c>
      <c r="FI107" s="26">
        <v>298.86363636363637</v>
      </c>
      <c r="FJ107" s="26">
        <v>321.1921850079745</v>
      </c>
      <c r="FK107" s="26">
        <v>323.85366826156297</v>
      </c>
      <c r="FL107" s="26">
        <v>364.19457735247209</v>
      </c>
      <c r="FM107" s="26">
        <v>393.86961722488036</v>
      </c>
      <c r="FN107" s="26">
        <v>428.32934609250401</v>
      </c>
      <c r="FO107" s="26">
        <v>463.20773524720892</v>
      </c>
      <c r="FP107" s="26">
        <v>501.72448165869218</v>
      </c>
      <c r="FQ107" s="26">
        <v>537.29066985645932</v>
      </c>
      <c r="FR107" s="26">
        <v>569.1985645933014</v>
      </c>
      <c r="FS107" s="26">
        <v>603.9473684210526</v>
      </c>
      <c r="FT107" s="26">
        <v>650.81738437001593</v>
      </c>
      <c r="FU107" s="26">
        <v>644.10885167464119</v>
      </c>
      <c r="FV107" s="26">
        <v>652.25279106858056</v>
      </c>
      <c r="FW107" s="26">
        <v>686.78229665071774</v>
      </c>
      <c r="FX107" s="26">
        <v>747.42822966507174</v>
      </c>
      <c r="FY107" s="26">
        <v>817.34449760765551</v>
      </c>
      <c r="FZ107" s="26">
        <v>895.36483253588517</v>
      </c>
      <c r="GA107" s="26">
        <v>980.83159085073669</v>
      </c>
      <c r="GB107" s="26">
        <v>1067.9796347433514</v>
      </c>
      <c r="GC107" s="26">
        <v>1173.6556146763453</v>
      </c>
      <c r="GD107" s="26">
        <v>1281.7732605991559</v>
      </c>
      <c r="GE107" s="26">
        <v>1407.759846205232</v>
      </c>
      <c r="GF107" s="26">
        <v>1548.5738498463581</v>
      </c>
      <c r="GG107" s="26">
        <v>1661.97191529732</v>
      </c>
      <c r="GH107" s="26">
        <v>1539.6605016828378</v>
      </c>
      <c r="GI107" s="26">
        <v>1634.1588895586399</v>
      </c>
      <c r="GJ107" s="26">
        <v>1773.8745659379106</v>
      </c>
      <c r="GK107" s="26">
        <v>1779.6281110557841</v>
      </c>
      <c r="GL107" s="26">
        <v>1852.8696420790593</v>
      </c>
      <c r="GM107" s="26">
        <v>1960.3369218500798</v>
      </c>
      <c r="GN107" s="26">
        <v>2095.2053429027114</v>
      </c>
      <c r="GO107" s="26">
        <v>2206.25</v>
      </c>
      <c r="GP107" s="26">
        <v>2334.2105263157896</v>
      </c>
      <c r="GQ107" s="26">
        <v>2478.9374003189791</v>
      </c>
      <c r="GR107" s="26">
        <v>2592.962519936204</v>
      </c>
    </row>
    <row r="108" spans="1:200">
      <c r="A108" s="5" t="s">
        <v>208</v>
      </c>
      <c r="B108" s="17" t="e">
        <v>#N/A</v>
      </c>
      <c r="C108" s="17" t="e">
        <v>#N/A</v>
      </c>
      <c r="D108" s="17" t="e">
        <v>#N/A</v>
      </c>
      <c r="E108" s="17" t="e">
        <v>#N/A</v>
      </c>
      <c r="F108" s="26" t="e">
        <v>#N/A</v>
      </c>
      <c r="G108" s="26" t="e">
        <v>#N/A</v>
      </c>
      <c r="H108" s="26" t="e">
        <v>#N/A</v>
      </c>
      <c r="I108" s="26" t="e">
        <v>#N/A</v>
      </c>
      <c r="J108" s="26" t="e">
        <v>#N/A</v>
      </c>
      <c r="K108" s="26" t="e">
        <v>#N/A</v>
      </c>
      <c r="L108" s="26">
        <v>34.536082474226802</v>
      </c>
      <c r="M108" s="26" t="e">
        <v>#N/A</v>
      </c>
      <c r="N108" s="26" t="e">
        <v>#N/A</v>
      </c>
      <c r="O108" s="26" t="e">
        <v>#N/A</v>
      </c>
      <c r="P108" s="26" t="e">
        <v>#N/A</v>
      </c>
      <c r="Q108" s="26" t="e">
        <v>#N/A</v>
      </c>
      <c r="R108" s="26" t="e">
        <v>#N/A</v>
      </c>
      <c r="S108" s="26" t="e">
        <v>#N/A</v>
      </c>
      <c r="T108" s="26" t="e">
        <v>#N/A</v>
      </c>
      <c r="U108" s="26" t="e">
        <v>#N/A</v>
      </c>
      <c r="V108" s="26" t="e">
        <v>#N/A</v>
      </c>
      <c r="W108" s="26" t="e">
        <v>#N/A</v>
      </c>
      <c r="X108" s="26" t="e">
        <v>#N/A</v>
      </c>
      <c r="Y108" s="26" t="e">
        <v>#N/A</v>
      </c>
      <c r="Z108" s="26" t="e">
        <v>#N/A</v>
      </c>
      <c r="AA108" s="26" t="e">
        <v>#N/A</v>
      </c>
      <c r="AB108" s="26" t="e">
        <v>#N/A</v>
      </c>
      <c r="AC108" s="26" t="e">
        <v>#N/A</v>
      </c>
      <c r="AD108" s="26" t="e">
        <v>#N/A</v>
      </c>
      <c r="AE108" s="26" t="e">
        <v>#N/A</v>
      </c>
      <c r="AF108" s="26" t="e">
        <v>#N/A</v>
      </c>
      <c r="AG108" s="26" t="e">
        <v>#N/A</v>
      </c>
      <c r="AH108" s="26" t="e">
        <v>#N/A</v>
      </c>
      <c r="AI108" s="26" t="e">
        <v>#N/A</v>
      </c>
      <c r="AJ108" s="26" t="e">
        <v>#N/A</v>
      </c>
      <c r="AK108" s="26" t="e">
        <v>#N/A</v>
      </c>
      <c r="AL108" s="26" t="e">
        <v>#N/A</v>
      </c>
      <c r="AM108" s="26" t="e">
        <v>#N/A</v>
      </c>
      <c r="AN108" s="26" t="e">
        <v>#N/A</v>
      </c>
      <c r="AO108" s="26" t="e">
        <v>#N/A</v>
      </c>
      <c r="AP108" s="26" t="e">
        <v>#N/A</v>
      </c>
      <c r="AQ108" s="26" t="e">
        <v>#N/A</v>
      </c>
      <c r="AR108" s="26" t="e">
        <v>#N/A</v>
      </c>
      <c r="AS108" s="26" t="e">
        <v>#N/A</v>
      </c>
      <c r="AT108" s="26" t="e">
        <v>#N/A</v>
      </c>
      <c r="AU108" s="26" t="e">
        <v>#N/A</v>
      </c>
      <c r="AV108" s="26" t="e">
        <v>#N/A</v>
      </c>
      <c r="AW108" s="26" t="e">
        <v>#N/A</v>
      </c>
      <c r="AX108" s="26" t="e">
        <v>#N/A</v>
      </c>
      <c r="AY108" s="26" t="e">
        <v>#N/A</v>
      </c>
      <c r="AZ108" s="26" t="e">
        <v>#N/A</v>
      </c>
      <c r="BA108" s="26" t="e">
        <v>#N/A</v>
      </c>
      <c r="BB108" s="26" t="e">
        <v>#N/A</v>
      </c>
      <c r="BC108" s="26" t="e">
        <v>#N/A</v>
      </c>
      <c r="BD108" s="26" t="e">
        <v>#N/A</v>
      </c>
      <c r="BE108" s="26" t="e">
        <v>#N/A</v>
      </c>
      <c r="BF108" s="26" t="e">
        <v>#N/A</v>
      </c>
      <c r="BG108" s="26" t="e">
        <v>#N/A</v>
      </c>
      <c r="BH108" s="26" t="e">
        <v>#N/A</v>
      </c>
      <c r="BI108" s="26" t="e">
        <v>#N/A</v>
      </c>
      <c r="BJ108" s="26">
        <v>41.797400268937693</v>
      </c>
      <c r="BK108" s="26" t="e">
        <v>#N/A</v>
      </c>
      <c r="BL108" s="26" t="e">
        <v>#N/A</v>
      </c>
      <c r="BM108" s="26" t="e">
        <v>#N/A</v>
      </c>
      <c r="BN108" s="26" t="e">
        <v>#N/A</v>
      </c>
      <c r="BO108" s="26" t="e">
        <v>#N/A</v>
      </c>
      <c r="BP108" s="26" t="e">
        <v>#N/A</v>
      </c>
      <c r="BQ108" s="26" t="e">
        <v>#N/A</v>
      </c>
      <c r="BR108" s="26" t="e">
        <v>#N/A</v>
      </c>
      <c r="BS108" s="26" t="e">
        <v>#N/A</v>
      </c>
      <c r="BT108" s="26" t="e">
        <v>#N/A</v>
      </c>
      <c r="BU108" s="26" t="e">
        <v>#N/A</v>
      </c>
      <c r="BV108" s="26" t="e">
        <v>#N/A</v>
      </c>
      <c r="BW108" s="26" t="e">
        <v>#N/A</v>
      </c>
      <c r="BX108" s="26" t="e">
        <v>#N/A</v>
      </c>
      <c r="BY108" s="26" t="e">
        <v>#N/A</v>
      </c>
      <c r="BZ108" s="26" t="e">
        <v>#N/A</v>
      </c>
      <c r="CA108" s="26" t="e">
        <v>#N/A</v>
      </c>
      <c r="CB108" s="26" t="e">
        <v>#N/A</v>
      </c>
      <c r="CC108" s="26" t="e">
        <v>#N/A</v>
      </c>
      <c r="CD108" s="26" t="e">
        <v>#N/A</v>
      </c>
      <c r="CE108" s="26" t="e">
        <v>#N/A</v>
      </c>
      <c r="CF108" s="26" t="e">
        <v>#N/A</v>
      </c>
      <c r="CG108" s="26" t="e">
        <v>#N/A</v>
      </c>
      <c r="CH108" s="26" t="e">
        <v>#N/A</v>
      </c>
      <c r="CI108" s="26" t="e">
        <v>#N/A</v>
      </c>
      <c r="CJ108" s="26" t="e">
        <v>#N/A</v>
      </c>
      <c r="CK108" s="26" t="e">
        <v>#N/A</v>
      </c>
      <c r="CL108" s="26" t="e">
        <v>#N/A</v>
      </c>
      <c r="CM108" s="26" t="e">
        <v>#N/A</v>
      </c>
      <c r="CN108" s="26" t="e">
        <v>#N/A</v>
      </c>
      <c r="CO108" s="26" t="e">
        <v>#N/A</v>
      </c>
      <c r="CP108" s="26" t="e">
        <v>#N/A</v>
      </c>
      <c r="CQ108" s="26" t="e">
        <v>#N/A</v>
      </c>
      <c r="CR108" s="26" t="e">
        <v>#N/A</v>
      </c>
      <c r="CS108" s="26" t="e">
        <v>#N/A</v>
      </c>
      <c r="CT108" s="26" t="e">
        <v>#N/A</v>
      </c>
      <c r="CU108" s="26" t="e">
        <v>#N/A</v>
      </c>
      <c r="CV108" s="26" t="e">
        <v>#N/A</v>
      </c>
      <c r="CW108" s="26" t="e">
        <v>#N/A</v>
      </c>
      <c r="CX108" s="26" t="e">
        <v>#N/A</v>
      </c>
      <c r="CY108" s="26" t="e">
        <v>#N/A</v>
      </c>
      <c r="CZ108" s="26" t="e">
        <v>#N/A</v>
      </c>
      <c r="DA108" s="26">
        <v>68.108471537427164</v>
      </c>
      <c r="DB108" s="26" t="e">
        <v>#N/A</v>
      </c>
      <c r="DC108" s="26" t="e">
        <v>#N/A</v>
      </c>
      <c r="DD108" s="26" t="e">
        <v>#N/A</v>
      </c>
      <c r="DE108" s="26" t="e">
        <v>#N/A</v>
      </c>
      <c r="DF108" s="26" t="e">
        <v>#N/A</v>
      </c>
      <c r="DG108" s="26" t="e">
        <v>#N/A</v>
      </c>
      <c r="DH108" s="26" t="e">
        <v>#N/A</v>
      </c>
      <c r="DI108" s="26" t="e">
        <v>#N/A</v>
      </c>
      <c r="DJ108" s="26" t="e">
        <v>#N/A</v>
      </c>
      <c r="DK108" s="26" t="e">
        <v>#N/A</v>
      </c>
      <c r="DL108" s="26" t="e">
        <v>#N/A</v>
      </c>
      <c r="DM108" s="26" t="e">
        <v>#N/A</v>
      </c>
      <c r="DN108" s="26" t="e">
        <v>#N/A</v>
      </c>
      <c r="DO108" s="26" t="e">
        <v>#N/A</v>
      </c>
      <c r="DP108" s="26" t="e">
        <v>#N/A</v>
      </c>
      <c r="DQ108" s="26" t="e">
        <v>#N/A</v>
      </c>
      <c r="DR108" s="26" t="e">
        <v>#N/A</v>
      </c>
      <c r="DS108" s="26" t="e">
        <v>#N/A</v>
      </c>
      <c r="DT108" s="26" t="e">
        <v>#N/A</v>
      </c>
      <c r="DU108" s="26" t="e">
        <v>#N/A</v>
      </c>
      <c r="DV108" s="26" t="e">
        <v>#N/A</v>
      </c>
      <c r="DW108" s="26" t="e">
        <v>#N/A</v>
      </c>
      <c r="DX108" s="26" t="e">
        <v>#N/A</v>
      </c>
      <c r="DY108" s="26" t="e">
        <v>#N/A</v>
      </c>
      <c r="DZ108" s="26" t="e">
        <v>#N/A</v>
      </c>
      <c r="EA108" s="26" t="e">
        <v>#N/A</v>
      </c>
      <c r="EB108" s="26" t="e">
        <v>#N/A</v>
      </c>
      <c r="EC108" s="26" t="e">
        <v>#N/A</v>
      </c>
      <c r="ED108" s="26" t="e">
        <v>#N/A</v>
      </c>
      <c r="EE108" s="26" t="e">
        <v>#N/A</v>
      </c>
      <c r="EF108" s="26" t="e">
        <v>#N/A</v>
      </c>
      <c r="EG108" s="26" t="e">
        <v>#N/A</v>
      </c>
      <c r="EH108" s="26" t="e">
        <v>#N/A</v>
      </c>
      <c r="EI108" s="26" t="e">
        <v>#N/A</v>
      </c>
      <c r="EJ108" s="26" t="e">
        <v>#N/A</v>
      </c>
      <c r="EK108" s="26" t="e">
        <v>#N/A</v>
      </c>
      <c r="EL108" s="26">
        <v>100</v>
      </c>
      <c r="EM108" s="26">
        <v>102.89108023307934</v>
      </c>
      <c r="EN108" s="26">
        <v>106.40968175705962</v>
      </c>
      <c r="EO108" s="26">
        <v>112.90900941281936</v>
      </c>
      <c r="EP108" s="26">
        <v>115.30703720304795</v>
      </c>
      <c r="EQ108" s="26">
        <v>117.61541909457642</v>
      </c>
      <c r="ER108" s="26">
        <v>122.90452711788436</v>
      </c>
      <c r="ES108" s="26">
        <v>122.90452711788436</v>
      </c>
      <c r="ET108" s="26">
        <v>129.80726131779471</v>
      </c>
      <c r="EU108" s="26">
        <v>133.50515463917526</v>
      </c>
      <c r="EV108" s="26">
        <v>136.50829224562978</v>
      </c>
      <c r="EW108" s="26">
        <v>139.80277902285971</v>
      </c>
      <c r="EX108" s="26">
        <v>143.09726580008964</v>
      </c>
      <c r="EY108" s="26">
        <v>146.50380995069474</v>
      </c>
      <c r="EZ108" s="26">
        <v>149.91035410129987</v>
      </c>
      <c r="FA108" s="26">
        <v>153.49619004930526</v>
      </c>
      <c r="FB108" s="26">
        <v>164.29852084267145</v>
      </c>
      <c r="FC108" s="26">
        <v>161.72120125504259</v>
      </c>
      <c r="FD108" s="26">
        <v>162.81936351411923</v>
      </c>
      <c r="FE108" s="26">
        <v>170.10309278350516</v>
      </c>
      <c r="FF108" s="26">
        <v>174.51815329448678</v>
      </c>
      <c r="FG108" s="26">
        <v>172.41147467503362</v>
      </c>
      <c r="FH108" s="26">
        <v>177.81264007171671</v>
      </c>
      <c r="FI108" s="26">
        <v>176.91618108471536</v>
      </c>
      <c r="FJ108" s="26">
        <v>188.09950694755716</v>
      </c>
      <c r="FK108" s="26">
        <v>190.90094128193635</v>
      </c>
      <c r="FL108" s="26">
        <v>199.30524428507397</v>
      </c>
      <c r="FM108" s="26">
        <v>205.31151949798297</v>
      </c>
      <c r="FN108" s="26">
        <v>214.32093231734649</v>
      </c>
      <c r="FO108" s="26">
        <v>219.4083370685791</v>
      </c>
      <c r="FP108" s="26">
        <v>214.32093231734649</v>
      </c>
      <c r="FQ108" s="26">
        <v>214.32093231734649</v>
      </c>
      <c r="FR108" s="26">
        <v>240.90094128193635</v>
      </c>
      <c r="FS108" s="26">
        <v>233.81891528462572</v>
      </c>
      <c r="FT108" s="26">
        <v>256.40968175705962</v>
      </c>
      <c r="FU108" s="26">
        <v>272.20977140295832</v>
      </c>
      <c r="FV108" s="26">
        <v>283.81891528462575</v>
      </c>
      <c r="FW108" s="26">
        <v>295.02465262214253</v>
      </c>
      <c r="FX108" s="26">
        <v>318.22052891080233</v>
      </c>
      <c r="FY108" s="26">
        <v>325.52666965486327</v>
      </c>
      <c r="FZ108" s="26">
        <v>349.82070820259975</v>
      </c>
      <c r="GA108" s="26">
        <v>372.09771402958313</v>
      </c>
      <c r="GB108" s="26">
        <v>387.38233975795606</v>
      </c>
      <c r="GC108" s="26">
        <v>402.28597041685344</v>
      </c>
      <c r="GD108" s="26">
        <v>435.34289556252804</v>
      </c>
      <c r="GE108" s="26">
        <v>450.44822949350066</v>
      </c>
      <c r="GF108" s="26">
        <v>474.45091887046169</v>
      </c>
      <c r="GG108" s="26">
        <v>493.61272971761542</v>
      </c>
      <c r="GH108" s="26">
        <v>502.80143433437922</v>
      </c>
      <c r="GI108" s="26">
        <v>519.38592559390406</v>
      </c>
      <c r="GJ108" s="26">
        <v>553.13760645450475</v>
      </c>
      <c r="GK108" s="26">
        <v>582.45181532944866</v>
      </c>
      <c r="GL108" s="26">
        <v>580.70372030479609</v>
      </c>
      <c r="GM108" s="26">
        <v>598.70013446884809</v>
      </c>
      <c r="GN108" s="26">
        <v>620.2599731062304</v>
      </c>
      <c r="GO108" s="26">
        <v>639.48901837740925</v>
      </c>
      <c r="GP108" s="26">
        <v>662.48319139399371</v>
      </c>
      <c r="GQ108" s="26">
        <v>684.37920215150154</v>
      </c>
      <c r="GR108" s="26">
        <v>716.53966831017476</v>
      </c>
    </row>
    <row r="109" spans="1:200">
      <c r="A109" s="5" t="s">
        <v>17</v>
      </c>
      <c r="B109" s="17" t="e">
        <v>#N/A</v>
      </c>
      <c r="C109" s="17" t="e">
        <v>#N/A</v>
      </c>
      <c r="D109" s="17" t="e">
        <v>#N/A</v>
      </c>
      <c r="E109" s="17" t="e">
        <v>#N/A</v>
      </c>
      <c r="F109" s="26" t="e">
        <v>#N/A</v>
      </c>
      <c r="G109" s="26" t="e">
        <v>#N/A</v>
      </c>
      <c r="H109" s="26" t="e">
        <v>#N/A</v>
      </c>
      <c r="I109" s="26" t="e">
        <v>#N/A</v>
      </c>
      <c r="J109" s="26" t="e">
        <v>#N/A</v>
      </c>
      <c r="K109" s="26" t="e">
        <v>#N/A</v>
      </c>
      <c r="L109" s="26" t="e">
        <v>#N/A</v>
      </c>
      <c r="M109" s="26" t="e">
        <v>#N/A</v>
      </c>
      <c r="N109" s="26" t="e">
        <v>#N/A</v>
      </c>
      <c r="O109" s="26" t="e">
        <v>#N/A</v>
      </c>
      <c r="P109" s="26" t="e">
        <v>#N/A</v>
      </c>
      <c r="Q109" s="26" t="e">
        <v>#N/A</v>
      </c>
      <c r="R109" s="26" t="e">
        <v>#N/A</v>
      </c>
      <c r="S109" s="26" t="e">
        <v>#N/A</v>
      </c>
      <c r="T109" s="26" t="e">
        <v>#N/A</v>
      </c>
      <c r="U109" s="26" t="e">
        <v>#N/A</v>
      </c>
      <c r="V109" s="26" t="e">
        <v>#N/A</v>
      </c>
      <c r="W109" s="26" t="e">
        <v>#N/A</v>
      </c>
      <c r="X109" s="26" t="e">
        <v>#N/A</v>
      </c>
      <c r="Y109" s="26" t="e">
        <v>#N/A</v>
      </c>
      <c r="Z109" s="26" t="e">
        <v>#N/A</v>
      </c>
      <c r="AA109" s="26" t="e">
        <v>#N/A</v>
      </c>
      <c r="AB109" s="26" t="e">
        <v>#N/A</v>
      </c>
      <c r="AC109" s="26" t="e">
        <v>#N/A</v>
      </c>
      <c r="AD109" s="26" t="e">
        <v>#N/A</v>
      </c>
      <c r="AE109" s="26" t="e">
        <v>#N/A</v>
      </c>
      <c r="AF109" s="26" t="e">
        <v>#N/A</v>
      </c>
      <c r="AG109" s="26" t="e">
        <v>#N/A</v>
      </c>
      <c r="AH109" s="26" t="e">
        <v>#N/A</v>
      </c>
      <c r="AI109" s="26" t="e">
        <v>#N/A</v>
      </c>
      <c r="AJ109" s="26" t="e">
        <v>#N/A</v>
      </c>
      <c r="AK109" s="26" t="e">
        <v>#N/A</v>
      </c>
      <c r="AL109" s="26" t="e">
        <v>#N/A</v>
      </c>
      <c r="AM109" s="26" t="e">
        <v>#N/A</v>
      </c>
      <c r="AN109" s="26" t="e">
        <v>#N/A</v>
      </c>
      <c r="AO109" s="26" t="e">
        <v>#N/A</v>
      </c>
      <c r="AP109" s="26" t="e">
        <v>#N/A</v>
      </c>
      <c r="AQ109" s="26" t="e">
        <v>#N/A</v>
      </c>
      <c r="AR109" s="26" t="e">
        <v>#N/A</v>
      </c>
      <c r="AS109" s="26" t="e">
        <v>#N/A</v>
      </c>
      <c r="AT109" s="26" t="e">
        <v>#N/A</v>
      </c>
      <c r="AU109" s="26" t="e">
        <v>#N/A</v>
      </c>
      <c r="AV109" s="26" t="e">
        <v>#N/A</v>
      </c>
      <c r="AW109" s="26" t="e">
        <v>#N/A</v>
      </c>
      <c r="AX109" s="26" t="e">
        <v>#N/A</v>
      </c>
      <c r="AY109" s="26" t="e">
        <v>#N/A</v>
      </c>
      <c r="AZ109" s="26" t="e">
        <v>#N/A</v>
      </c>
      <c r="BA109" s="26" t="e">
        <v>#N/A</v>
      </c>
      <c r="BB109" s="26" t="e">
        <v>#N/A</v>
      </c>
      <c r="BC109" s="26" t="e">
        <v>#N/A</v>
      </c>
      <c r="BD109" s="26" t="e">
        <v>#N/A</v>
      </c>
      <c r="BE109" s="26" t="e">
        <v>#N/A</v>
      </c>
      <c r="BF109" s="26" t="e">
        <v>#N/A</v>
      </c>
      <c r="BG109" s="26" t="e">
        <v>#N/A</v>
      </c>
      <c r="BH109" s="26" t="e">
        <v>#N/A</v>
      </c>
      <c r="BI109" s="26" t="e">
        <v>#N/A</v>
      </c>
      <c r="BJ109" s="26" t="e">
        <v>#N/A</v>
      </c>
      <c r="BK109" s="26" t="e">
        <v>#N/A</v>
      </c>
      <c r="BL109" s="26" t="e">
        <v>#N/A</v>
      </c>
      <c r="BM109" s="26" t="e">
        <v>#N/A</v>
      </c>
      <c r="BN109" s="26" t="e">
        <v>#N/A</v>
      </c>
      <c r="BO109" s="26" t="e">
        <v>#N/A</v>
      </c>
      <c r="BP109" s="26" t="e">
        <v>#N/A</v>
      </c>
      <c r="BQ109" s="26" t="e">
        <v>#N/A</v>
      </c>
      <c r="BR109" s="26" t="e">
        <v>#N/A</v>
      </c>
      <c r="BS109" s="26" t="e">
        <v>#N/A</v>
      </c>
      <c r="BT109" s="26" t="e">
        <v>#N/A</v>
      </c>
      <c r="BU109" s="26" t="e">
        <v>#N/A</v>
      </c>
      <c r="BV109" s="26" t="e">
        <v>#N/A</v>
      </c>
      <c r="BW109" s="26" t="e">
        <v>#N/A</v>
      </c>
      <c r="BX109" s="26" t="e">
        <v>#N/A</v>
      </c>
      <c r="BY109" s="26" t="e">
        <v>#N/A</v>
      </c>
      <c r="BZ109" s="26" t="e">
        <v>#N/A</v>
      </c>
      <c r="CA109" s="26" t="e">
        <v>#N/A</v>
      </c>
      <c r="CB109" s="26" t="e">
        <v>#N/A</v>
      </c>
      <c r="CC109" s="26" t="e">
        <v>#N/A</v>
      </c>
      <c r="CD109" s="26" t="e">
        <v>#N/A</v>
      </c>
      <c r="CE109" s="26" t="e">
        <v>#N/A</v>
      </c>
      <c r="CF109" s="26" t="e">
        <v>#N/A</v>
      </c>
      <c r="CG109" s="26" t="e">
        <v>#N/A</v>
      </c>
      <c r="CH109" s="26" t="e">
        <v>#N/A</v>
      </c>
      <c r="CI109" s="26" t="e">
        <v>#N/A</v>
      </c>
      <c r="CJ109" s="26" t="e">
        <v>#N/A</v>
      </c>
      <c r="CK109" s="26" t="e">
        <v>#N/A</v>
      </c>
      <c r="CL109" s="26" t="e">
        <v>#N/A</v>
      </c>
      <c r="CM109" s="26" t="e">
        <v>#N/A</v>
      </c>
      <c r="CN109" s="26" t="e">
        <v>#N/A</v>
      </c>
      <c r="CO109" s="26" t="e">
        <v>#N/A</v>
      </c>
      <c r="CP109" s="26" t="e">
        <v>#N/A</v>
      </c>
      <c r="CQ109" s="26" t="e">
        <v>#N/A</v>
      </c>
      <c r="CR109" s="26" t="e">
        <v>#N/A</v>
      </c>
      <c r="CS109" s="26" t="e">
        <v>#N/A</v>
      </c>
      <c r="CT109" s="26" t="e">
        <v>#N/A</v>
      </c>
      <c r="CU109" s="26" t="e">
        <v>#N/A</v>
      </c>
      <c r="CV109" s="26" t="e">
        <v>#N/A</v>
      </c>
      <c r="CW109" s="26" t="e">
        <v>#N/A</v>
      </c>
      <c r="CX109" s="26" t="e">
        <v>#N/A</v>
      </c>
      <c r="CY109" s="26" t="e">
        <v>#N/A</v>
      </c>
      <c r="CZ109" s="26" t="e">
        <v>#N/A</v>
      </c>
      <c r="DA109" s="26" t="e">
        <v>#N/A</v>
      </c>
      <c r="DB109" s="26" t="e">
        <v>#N/A</v>
      </c>
      <c r="DC109" s="26" t="e">
        <v>#N/A</v>
      </c>
      <c r="DD109" s="26" t="e">
        <v>#N/A</v>
      </c>
      <c r="DE109" s="26" t="e">
        <v>#N/A</v>
      </c>
      <c r="DF109" s="26" t="e">
        <v>#N/A</v>
      </c>
      <c r="DG109" s="26" t="e">
        <v>#N/A</v>
      </c>
      <c r="DH109" s="26" t="e">
        <v>#N/A</v>
      </c>
      <c r="DI109" s="26" t="e">
        <v>#N/A</v>
      </c>
      <c r="DJ109" s="26" t="e">
        <v>#N/A</v>
      </c>
      <c r="DK109" s="26" t="e">
        <v>#N/A</v>
      </c>
      <c r="DL109" s="26" t="e">
        <v>#N/A</v>
      </c>
      <c r="DM109" s="26" t="e">
        <v>#N/A</v>
      </c>
      <c r="DN109" s="26" t="e">
        <v>#N/A</v>
      </c>
      <c r="DO109" s="26" t="e">
        <v>#N/A</v>
      </c>
      <c r="DP109" s="26" t="e">
        <v>#N/A</v>
      </c>
      <c r="DQ109" s="26" t="e">
        <v>#N/A</v>
      </c>
      <c r="DR109" s="26" t="e">
        <v>#N/A</v>
      </c>
      <c r="DS109" s="26" t="e">
        <v>#N/A</v>
      </c>
      <c r="DT109" s="26" t="e">
        <v>#N/A</v>
      </c>
      <c r="DU109" s="26" t="e">
        <v>#N/A</v>
      </c>
      <c r="DV109" s="26" t="e">
        <v>#N/A</v>
      </c>
      <c r="DW109" s="26" t="e">
        <v>#N/A</v>
      </c>
      <c r="DX109" s="26" t="e">
        <v>#N/A</v>
      </c>
      <c r="DY109" s="26" t="e">
        <v>#N/A</v>
      </c>
      <c r="DZ109" s="26" t="e">
        <v>#N/A</v>
      </c>
      <c r="EA109" s="26" t="e">
        <v>#N/A</v>
      </c>
      <c r="EB109" s="26" t="e">
        <v>#N/A</v>
      </c>
      <c r="EC109" s="26" t="e">
        <v>#N/A</v>
      </c>
      <c r="ED109" s="26" t="e">
        <v>#N/A</v>
      </c>
      <c r="EE109" s="26" t="e">
        <v>#N/A</v>
      </c>
      <c r="EF109" s="26" t="e">
        <v>#N/A</v>
      </c>
      <c r="EG109" s="26" t="e">
        <v>#N/A</v>
      </c>
      <c r="EH109" s="26" t="e">
        <v>#N/A</v>
      </c>
      <c r="EI109" s="26" t="e">
        <v>#N/A</v>
      </c>
      <c r="EJ109" s="26">
        <v>92.553023732555388</v>
      </c>
      <c r="EK109" s="26">
        <v>93.684459512733582</v>
      </c>
      <c r="EL109" s="26">
        <v>100</v>
      </c>
      <c r="EM109" s="26">
        <v>96.720018922967753</v>
      </c>
      <c r="EN109" s="26">
        <v>97.078766853268149</v>
      </c>
      <c r="EO109" s="26">
        <v>106.37467476149176</v>
      </c>
      <c r="EP109" s="26">
        <v>108.81889142947253</v>
      </c>
      <c r="EQ109" s="26">
        <v>111.32224237167863</v>
      </c>
      <c r="ER109" s="26">
        <v>114.59828116376252</v>
      </c>
      <c r="ES109" s="26">
        <v>119.60498304817472</v>
      </c>
      <c r="ET109" s="26">
        <v>121.27256958132934</v>
      </c>
      <c r="EU109" s="26">
        <v>122.58535046913191</v>
      </c>
      <c r="EV109" s="26">
        <v>128.60127730032326</v>
      </c>
      <c r="EW109" s="26">
        <v>136.41094378301665</v>
      </c>
      <c r="EX109" s="26">
        <v>146.302136718442</v>
      </c>
      <c r="EY109" s="26">
        <v>155.47977607821494</v>
      </c>
      <c r="EZ109" s="26">
        <v>167.21990065441929</v>
      </c>
      <c r="FA109" s="26">
        <v>174.67081920681227</v>
      </c>
      <c r="FB109" s="26">
        <v>188.91035244027438</v>
      </c>
      <c r="FC109" s="26">
        <v>196.00252306236695</v>
      </c>
      <c r="FD109" s="26">
        <v>209.70984782780098</v>
      </c>
      <c r="FE109" s="26">
        <v>223.29890404478436</v>
      </c>
      <c r="FF109" s="26">
        <v>246.47953954111804</v>
      </c>
      <c r="FG109" s="26">
        <v>247.67010959552155</v>
      </c>
      <c r="FH109" s="26">
        <v>249.63730978475124</v>
      </c>
      <c r="FI109" s="26">
        <v>267.39730347709531</v>
      </c>
      <c r="FJ109" s="26">
        <v>276.51580856264292</v>
      </c>
      <c r="FK109" s="26">
        <v>287.95631948277219</v>
      </c>
      <c r="FL109" s="26">
        <v>303.15382795868487</v>
      </c>
      <c r="FM109" s="26">
        <v>315.18962390601592</v>
      </c>
      <c r="FN109" s="26">
        <v>340.63707324765431</v>
      </c>
      <c r="FO109" s="26">
        <v>353.14988567373649</v>
      </c>
      <c r="FP109" s="26">
        <v>389.91957738705355</v>
      </c>
      <c r="FQ109" s="26">
        <v>420.85074509185523</v>
      </c>
      <c r="FR109" s="26">
        <v>452.77931088859106</v>
      </c>
      <c r="FS109" s="26">
        <v>483.51730663092326</v>
      </c>
      <c r="FT109" s="26">
        <v>502.712292044469</v>
      </c>
      <c r="FU109" s="26">
        <v>546.52684696049835</v>
      </c>
      <c r="FV109" s="26">
        <v>581.17558937159981</v>
      </c>
      <c r="FW109" s="26">
        <v>614.97279823385634</v>
      </c>
      <c r="FX109" s="26">
        <v>654.54151226050624</v>
      </c>
      <c r="FY109" s="26">
        <v>685.96152329890401</v>
      </c>
      <c r="FZ109" s="26">
        <v>717.55105259008121</v>
      </c>
      <c r="GA109" s="26">
        <v>756.69020091317645</v>
      </c>
      <c r="GB109" s="26">
        <v>811.96176153232261</v>
      </c>
      <c r="GC109" s="26">
        <v>826.23862101150905</v>
      </c>
      <c r="GD109" s="26">
        <v>857.11859174763094</v>
      </c>
      <c r="GE109" s="26">
        <v>899.6540373962107</v>
      </c>
      <c r="GF109" s="26">
        <v>943.25650158956159</v>
      </c>
      <c r="GG109" s="26">
        <v>952.82485795841706</v>
      </c>
      <c r="GH109" s="26">
        <v>977.12412425104276</v>
      </c>
      <c r="GI109" s="26">
        <v>1012.8881642694009</v>
      </c>
      <c r="GJ109" s="26">
        <v>1047.2038650577406</v>
      </c>
      <c r="GK109" s="26">
        <v>1066.6818819033506</v>
      </c>
      <c r="GL109" s="26">
        <v>1101.0186568871586</v>
      </c>
      <c r="GM109" s="26">
        <v>1152.6846960498306</v>
      </c>
      <c r="GN109" s="26">
        <v>1239.2493889458331</v>
      </c>
      <c r="GO109" s="26">
        <v>1334.6723961207915</v>
      </c>
      <c r="GP109" s="26">
        <v>1416.088464874241</v>
      </c>
      <c r="GQ109" s="26">
        <v>1495.3875266104235</v>
      </c>
      <c r="GR109" s="26">
        <v>1525.2937002286526</v>
      </c>
    </row>
    <row r="110" spans="1:200">
      <c r="A110" s="5" t="s">
        <v>209</v>
      </c>
      <c r="B110" s="17" t="e">
        <v>#N/A</v>
      </c>
      <c r="C110" s="17" t="e">
        <v>#N/A</v>
      </c>
      <c r="D110" s="17" t="e">
        <v>#N/A</v>
      </c>
      <c r="E110" s="17" t="e">
        <v>#N/A</v>
      </c>
      <c r="F110" s="26" t="e">
        <v>#N/A</v>
      </c>
      <c r="G110" s="26" t="e">
        <v>#N/A</v>
      </c>
      <c r="H110" s="26" t="e">
        <v>#N/A</v>
      </c>
      <c r="I110" s="26" t="e">
        <v>#N/A</v>
      </c>
      <c r="J110" s="26" t="e">
        <v>#N/A</v>
      </c>
      <c r="K110" s="26" t="e">
        <v>#N/A</v>
      </c>
      <c r="L110" s="26">
        <v>0.11022927689594356</v>
      </c>
      <c r="M110" s="26" t="e">
        <v>#N/A</v>
      </c>
      <c r="N110" s="26" t="e">
        <v>#N/A</v>
      </c>
      <c r="O110" s="26" t="e">
        <v>#N/A</v>
      </c>
      <c r="P110" s="26" t="e">
        <v>#N/A</v>
      </c>
      <c r="Q110" s="26" t="e">
        <v>#N/A</v>
      </c>
      <c r="R110" s="26" t="e">
        <v>#N/A</v>
      </c>
      <c r="S110" s="26" t="e">
        <v>#N/A</v>
      </c>
      <c r="T110" s="26" t="e">
        <v>#N/A</v>
      </c>
      <c r="U110" s="26" t="e">
        <v>#N/A</v>
      </c>
      <c r="V110" s="26" t="e">
        <v>#N/A</v>
      </c>
      <c r="W110" s="26" t="e">
        <v>#N/A</v>
      </c>
      <c r="X110" s="26" t="e">
        <v>#N/A</v>
      </c>
      <c r="Y110" s="26" t="e">
        <v>#N/A</v>
      </c>
      <c r="Z110" s="26" t="e">
        <v>#N/A</v>
      </c>
      <c r="AA110" s="26" t="e">
        <v>#N/A</v>
      </c>
      <c r="AB110" s="26" t="e">
        <v>#N/A</v>
      </c>
      <c r="AC110" s="26" t="e">
        <v>#N/A</v>
      </c>
      <c r="AD110" s="26" t="e">
        <v>#N/A</v>
      </c>
      <c r="AE110" s="26" t="e">
        <v>#N/A</v>
      </c>
      <c r="AF110" s="26" t="e">
        <v>#N/A</v>
      </c>
      <c r="AG110" s="26" t="e">
        <v>#N/A</v>
      </c>
      <c r="AH110" s="26" t="e">
        <v>#N/A</v>
      </c>
      <c r="AI110" s="26" t="e">
        <v>#N/A</v>
      </c>
      <c r="AJ110" s="26" t="e">
        <v>#N/A</v>
      </c>
      <c r="AK110" s="26" t="e">
        <v>#N/A</v>
      </c>
      <c r="AL110" s="26" t="e">
        <v>#N/A</v>
      </c>
      <c r="AM110" s="26" t="e">
        <v>#N/A</v>
      </c>
      <c r="AN110" s="26" t="e">
        <v>#N/A</v>
      </c>
      <c r="AO110" s="26" t="e">
        <v>#N/A</v>
      </c>
      <c r="AP110" s="26" t="e">
        <v>#N/A</v>
      </c>
      <c r="AQ110" s="26" t="e">
        <v>#N/A</v>
      </c>
      <c r="AR110" s="26" t="e">
        <v>#N/A</v>
      </c>
      <c r="AS110" s="26" t="e">
        <v>#N/A</v>
      </c>
      <c r="AT110" s="26" t="e">
        <v>#N/A</v>
      </c>
      <c r="AU110" s="26" t="e">
        <v>#N/A</v>
      </c>
      <c r="AV110" s="26" t="e">
        <v>#N/A</v>
      </c>
      <c r="AW110" s="26" t="e">
        <v>#N/A</v>
      </c>
      <c r="AX110" s="26" t="e">
        <v>#N/A</v>
      </c>
      <c r="AY110" s="26" t="e">
        <v>#N/A</v>
      </c>
      <c r="AZ110" s="26" t="e">
        <v>#N/A</v>
      </c>
      <c r="BA110" s="26" t="e">
        <v>#N/A</v>
      </c>
      <c r="BB110" s="26" t="e">
        <v>#N/A</v>
      </c>
      <c r="BC110" s="26" t="e">
        <v>#N/A</v>
      </c>
      <c r="BD110" s="26" t="e">
        <v>#N/A</v>
      </c>
      <c r="BE110" s="26" t="e">
        <v>#N/A</v>
      </c>
      <c r="BF110" s="26" t="e">
        <v>#N/A</v>
      </c>
      <c r="BG110" s="26" t="e">
        <v>#N/A</v>
      </c>
      <c r="BH110" s="26" t="e">
        <v>#N/A</v>
      </c>
      <c r="BI110" s="26" t="e">
        <v>#N/A</v>
      </c>
      <c r="BJ110" s="26">
        <v>2.5264550264550265</v>
      </c>
      <c r="BK110" s="26" t="e">
        <v>#N/A</v>
      </c>
      <c r="BL110" s="26" t="e">
        <v>#N/A</v>
      </c>
      <c r="BM110" s="26" t="e">
        <v>#N/A</v>
      </c>
      <c r="BN110" s="26" t="e">
        <v>#N/A</v>
      </c>
      <c r="BO110" s="26" t="e">
        <v>#N/A</v>
      </c>
      <c r="BP110" s="26" t="e">
        <v>#N/A</v>
      </c>
      <c r="BQ110" s="26" t="e">
        <v>#N/A</v>
      </c>
      <c r="BR110" s="26" t="e">
        <v>#N/A</v>
      </c>
      <c r="BS110" s="26" t="e">
        <v>#N/A</v>
      </c>
      <c r="BT110" s="26" t="e">
        <v>#N/A</v>
      </c>
      <c r="BU110" s="26" t="e">
        <v>#N/A</v>
      </c>
      <c r="BV110" s="26" t="e">
        <v>#N/A</v>
      </c>
      <c r="BW110" s="26" t="e">
        <v>#N/A</v>
      </c>
      <c r="BX110" s="26" t="e">
        <v>#N/A</v>
      </c>
      <c r="BY110" s="26" t="e">
        <v>#N/A</v>
      </c>
      <c r="BZ110" s="26" t="e">
        <v>#N/A</v>
      </c>
      <c r="CA110" s="26" t="e">
        <v>#N/A</v>
      </c>
      <c r="CB110" s="26" t="e">
        <v>#N/A</v>
      </c>
      <c r="CC110" s="26" t="e">
        <v>#N/A</v>
      </c>
      <c r="CD110" s="26" t="e">
        <v>#N/A</v>
      </c>
      <c r="CE110" s="26" t="e">
        <v>#N/A</v>
      </c>
      <c r="CF110" s="26" t="e">
        <v>#N/A</v>
      </c>
      <c r="CG110" s="26" t="e">
        <v>#N/A</v>
      </c>
      <c r="CH110" s="26" t="e">
        <v>#N/A</v>
      </c>
      <c r="CI110" s="26" t="e">
        <v>#N/A</v>
      </c>
      <c r="CJ110" s="26" t="e">
        <v>#N/A</v>
      </c>
      <c r="CK110" s="26" t="e">
        <v>#N/A</v>
      </c>
      <c r="CL110" s="26" t="e">
        <v>#N/A</v>
      </c>
      <c r="CM110" s="26" t="e">
        <v>#N/A</v>
      </c>
      <c r="CN110" s="26" t="e">
        <v>#N/A</v>
      </c>
      <c r="CO110" s="26" t="e">
        <v>#N/A</v>
      </c>
      <c r="CP110" s="26" t="e">
        <v>#N/A</v>
      </c>
      <c r="CQ110" s="26" t="e">
        <v>#N/A</v>
      </c>
      <c r="CR110" s="26" t="e">
        <v>#N/A</v>
      </c>
      <c r="CS110" s="26" t="e">
        <v>#N/A</v>
      </c>
      <c r="CT110" s="26" t="e">
        <v>#N/A</v>
      </c>
      <c r="CU110" s="26" t="e">
        <v>#N/A</v>
      </c>
      <c r="CV110" s="26" t="e">
        <v>#N/A</v>
      </c>
      <c r="CW110" s="26" t="e">
        <v>#N/A</v>
      </c>
      <c r="CX110" s="26" t="e">
        <v>#N/A</v>
      </c>
      <c r="CY110" s="26" t="e">
        <v>#N/A</v>
      </c>
      <c r="CZ110" s="26" t="e">
        <v>#N/A</v>
      </c>
      <c r="DA110" s="26">
        <v>18.209876543209877</v>
      </c>
      <c r="DB110" s="26" t="e">
        <v>#N/A</v>
      </c>
      <c r="DC110" s="26" t="e">
        <v>#N/A</v>
      </c>
      <c r="DD110" s="26" t="e">
        <v>#N/A</v>
      </c>
      <c r="DE110" s="26" t="e">
        <v>#N/A</v>
      </c>
      <c r="DF110" s="26" t="e">
        <v>#N/A</v>
      </c>
      <c r="DG110" s="26" t="e">
        <v>#N/A</v>
      </c>
      <c r="DH110" s="26" t="e">
        <v>#N/A</v>
      </c>
      <c r="DI110" s="26" t="e">
        <v>#N/A</v>
      </c>
      <c r="DJ110" s="26" t="e">
        <v>#N/A</v>
      </c>
      <c r="DK110" s="26" t="e">
        <v>#N/A</v>
      </c>
      <c r="DL110" s="26" t="e">
        <v>#N/A</v>
      </c>
      <c r="DM110" s="26" t="e">
        <v>#N/A</v>
      </c>
      <c r="DN110" s="26" t="e">
        <v>#N/A</v>
      </c>
      <c r="DO110" s="26" t="e">
        <v>#N/A</v>
      </c>
      <c r="DP110" s="26" t="e">
        <v>#N/A</v>
      </c>
      <c r="DQ110" s="26" t="e">
        <v>#N/A</v>
      </c>
      <c r="DR110" s="26" t="e">
        <v>#N/A</v>
      </c>
      <c r="DS110" s="26" t="e">
        <v>#N/A</v>
      </c>
      <c r="DT110" s="26" t="e">
        <v>#N/A</v>
      </c>
      <c r="DU110" s="26" t="e">
        <v>#N/A</v>
      </c>
      <c r="DV110" s="26" t="e">
        <v>#N/A</v>
      </c>
      <c r="DW110" s="26" t="e">
        <v>#N/A</v>
      </c>
      <c r="DX110" s="26" t="e">
        <v>#N/A</v>
      </c>
      <c r="DY110" s="26" t="e">
        <v>#N/A</v>
      </c>
      <c r="DZ110" s="26" t="e">
        <v>#N/A</v>
      </c>
      <c r="EA110" s="26" t="e">
        <v>#N/A</v>
      </c>
      <c r="EB110" s="26" t="e">
        <v>#N/A</v>
      </c>
      <c r="EC110" s="26" t="e">
        <v>#N/A</v>
      </c>
      <c r="ED110" s="26" t="e">
        <v>#N/A</v>
      </c>
      <c r="EE110" s="26" t="e">
        <v>#N/A</v>
      </c>
      <c r="EF110" s="26" t="e">
        <v>#N/A</v>
      </c>
      <c r="EG110" s="26" t="e">
        <v>#N/A</v>
      </c>
      <c r="EH110" s="26" t="e">
        <v>#N/A</v>
      </c>
      <c r="EI110" s="26" t="e">
        <v>#N/A</v>
      </c>
      <c r="EJ110" s="26" t="e">
        <v>#N/A</v>
      </c>
      <c r="EK110" s="26" t="e">
        <v>#N/A</v>
      </c>
      <c r="EL110" s="26">
        <v>100</v>
      </c>
      <c r="EM110" s="26">
        <v>106.08465608465609</v>
      </c>
      <c r="EN110" s="26">
        <v>113.27160493827161</v>
      </c>
      <c r="EO110" s="26">
        <v>121.60493827160494</v>
      </c>
      <c r="EP110" s="26">
        <v>127.68959435626103</v>
      </c>
      <c r="EQ110" s="26">
        <v>135.71428571428572</v>
      </c>
      <c r="ER110" s="26">
        <v>141.09347442680777</v>
      </c>
      <c r="ES110" s="26">
        <v>147.79541446208114</v>
      </c>
      <c r="ET110" s="26">
        <v>153.65961199294532</v>
      </c>
      <c r="EU110" s="26">
        <v>152.99823633156967</v>
      </c>
      <c r="EV110" s="26">
        <v>167.68077601410934</v>
      </c>
      <c r="EW110" s="26">
        <v>181.79012345679013</v>
      </c>
      <c r="EX110" s="26">
        <v>194.48853615520281</v>
      </c>
      <c r="EY110" s="26">
        <v>213.75661375661375</v>
      </c>
      <c r="EZ110" s="26">
        <v>206.34920634920636</v>
      </c>
      <c r="FA110" s="26">
        <v>221.91358024691357</v>
      </c>
      <c r="FB110" s="26">
        <v>246.60493827160494</v>
      </c>
      <c r="FC110" s="26">
        <v>275.79365079365078</v>
      </c>
      <c r="FD110" s="26">
        <v>314.06525573192238</v>
      </c>
      <c r="FE110" s="26">
        <v>357.05467372134041</v>
      </c>
      <c r="FF110" s="26">
        <v>406.04056437389772</v>
      </c>
      <c r="FG110" s="26">
        <v>456.87830687830689</v>
      </c>
      <c r="FH110" s="26">
        <v>518.16578483245155</v>
      </c>
      <c r="FI110" s="26">
        <v>577.95414462081123</v>
      </c>
      <c r="FJ110" s="26">
        <v>617.01940035273367</v>
      </c>
      <c r="FK110" s="26">
        <v>641.49029982363311</v>
      </c>
      <c r="FL110" s="26">
        <v>687.30158730158735</v>
      </c>
      <c r="FM110" s="26">
        <v>740.60846560846562</v>
      </c>
      <c r="FN110" s="26">
        <v>804.45326278659616</v>
      </c>
      <c r="FO110" s="26">
        <v>878.83597883597884</v>
      </c>
      <c r="FP110" s="26">
        <v>964.06525573192243</v>
      </c>
      <c r="FQ110" s="26">
        <v>1056.437389770723</v>
      </c>
      <c r="FR110" s="26">
        <v>1128.7918871252205</v>
      </c>
      <c r="FS110" s="26">
        <v>1221.1199294532628</v>
      </c>
      <c r="FT110" s="26">
        <v>1323.015873015873</v>
      </c>
      <c r="FU110" s="26">
        <v>1298.5449735449736</v>
      </c>
      <c r="FV110" s="26">
        <v>1321.6490299823633</v>
      </c>
      <c r="FW110" s="26">
        <v>1446.9576719576719</v>
      </c>
      <c r="FX110" s="26">
        <v>1608.9506172839506</v>
      </c>
      <c r="FY110" s="26">
        <v>1757.3633156966491</v>
      </c>
      <c r="FZ110" s="26">
        <v>1910.4938271604938</v>
      </c>
      <c r="GA110" s="26">
        <v>2039.6480136134689</v>
      </c>
      <c r="GB110" s="26">
        <v>2176.1427529936745</v>
      </c>
      <c r="GC110" s="26">
        <v>2442.8519809163436</v>
      </c>
      <c r="GD110" s="26">
        <v>2721.4272002880466</v>
      </c>
      <c r="GE110" s="26">
        <v>2940.2424098188417</v>
      </c>
      <c r="GF110" s="26">
        <v>3179.7446321445586</v>
      </c>
      <c r="GG110" s="26">
        <v>3451.6441500157748</v>
      </c>
      <c r="GH110" s="26">
        <v>3419.2888711031924</v>
      </c>
      <c r="GI110" s="26">
        <v>3653.8257160447988</v>
      </c>
      <c r="GJ110" s="26">
        <v>4007.9493129675602</v>
      </c>
      <c r="GK110" s="26">
        <v>3931.5952046911571</v>
      </c>
      <c r="GL110" s="26">
        <v>4016.1277269864854</v>
      </c>
      <c r="GM110" s="26">
        <v>4140.6525573192239</v>
      </c>
      <c r="GN110" s="26">
        <v>4505.0264550264546</v>
      </c>
      <c r="GO110" s="26">
        <v>4833.9065255731921</v>
      </c>
      <c r="GP110" s="26">
        <v>5239.9470899470898</v>
      </c>
      <c r="GQ110" s="26">
        <v>5648.6772486772488</v>
      </c>
      <c r="GR110" s="26">
        <v>5710.8024691358023</v>
      </c>
    </row>
    <row r="111" spans="1:200">
      <c r="A111" s="5" t="s">
        <v>18</v>
      </c>
      <c r="B111" s="17" t="e">
        <v>#N/A</v>
      </c>
      <c r="C111" s="17" t="e">
        <v>#N/A</v>
      </c>
      <c r="D111" s="17" t="e">
        <v>#N/A</v>
      </c>
      <c r="E111" s="17" t="e">
        <v>#N/A</v>
      </c>
      <c r="F111" s="26" t="e">
        <v>#N/A</v>
      </c>
      <c r="G111" s="26" t="e">
        <v>#N/A</v>
      </c>
      <c r="H111" s="26" t="e">
        <v>#N/A</v>
      </c>
      <c r="I111" s="26" t="e">
        <v>#N/A</v>
      </c>
      <c r="J111" s="26" t="e">
        <v>#N/A</v>
      </c>
      <c r="K111" s="26" t="e">
        <v>#N/A</v>
      </c>
      <c r="L111" s="26">
        <v>7.067175248993431</v>
      </c>
      <c r="M111" s="26" t="e">
        <v>#N/A</v>
      </c>
      <c r="N111" s="26" t="e">
        <v>#N/A</v>
      </c>
      <c r="O111" s="26" t="e">
        <v>#N/A</v>
      </c>
      <c r="P111" s="26" t="e">
        <v>#N/A</v>
      </c>
      <c r="Q111" s="26" t="e">
        <v>#N/A</v>
      </c>
      <c r="R111" s="26" t="e">
        <v>#N/A</v>
      </c>
      <c r="S111" s="26" t="e">
        <v>#N/A</v>
      </c>
      <c r="T111" s="26" t="e">
        <v>#N/A</v>
      </c>
      <c r="U111" s="26" t="e">
        <v>#N/A</v>
      </c>
      <c r="V111" s="26" t="e">
        <v>#N/A</v>
      </c>
      <c r="W111" s="26" t="e">
        <v>#N/A</v>
      </c>
      <c r="X111" s="26" t="e">
        <v>#N/A</v>
      </c>
      <c r="Y111" s="26" t="e">
        <v>#N/A</v>
      </c>
      <c r="Z111" s="26" t="e">
        <v>#N/A</v>
      </c>
      <c r="AA111" s="26" t="e">
        <v>#N/A</v>
      </c>
      <c r="AB111" s="26" t="e">
        <v>#N/A</v>
      </c>
      <c r="AC111" s="26" t="e">
        <v>#N/A</v>
      </c>
      <c r="AD111" s="26" t="e">
        <v>#N/A</v>
      </c>
      <c r="AE111" s="26" t="e">
        <v>#N/A</v>
      </c>
      <c r="AF111" s="26" t="e">
        <v>#N/A</v>
      </c>
      <c r="AG111" s="26" t="e">
        <v>#N/A</v>
      </c>
      <c r="AH111" s="26" t="e">
        <v>#N/A</v>
      </c>
      <c r="AI111" s="26" t="e">
        <v>#N/A</v>
      </c>
      <c r="AJ111" s="26" t="e">
        <v>#N/A</v>
      </c>
      <c r="AK111" s="26" t="e">
        <v>#N/A</v>
      </c>
      <c r="AL111" s="26" t="e">
        <v>#N/A</v>
      </c>
      <c r="AM111" s="26" t="e">
        <v>#N/A</v>
      </c>
      <c r="AN111" s="26" t="e">
        <v>#N/A</v>
      </c>
      <c r="AO111" s="26" t="e">
        <v>#N/A</v>
      </c>
      <c r="AP111" s="26">
        <v>13.244331426149609</v>
      </c>
      <c r="AQ111" s="26" t="e">
        <v>#N/A</v>
      </c>
      <c r="AR111" s="26" t="e">
        <v>#N/A</v>
      </c>
      <c r="AS111" s="26" t="e">
        <v>#N/A</v>
      </c>
      <c r="AT111" s="26" t="e">
        <v>#N/A</v>
      </c>
      <c r="AU111" s="26" t="e">
        <v>#N/A</v>
      </c>
      <c r="AV111" s="26" t="e">
        <v>#N/A</v>
      </c>
      <c r="AW111" s="26" t="e">
        <v>#N/A</v>
      </c>
      <c r="AX111" s="26" t="e">
        <v>#N/A</v>
      </c>
      <c r="AY111" s="26" t="e">
        <v>#N/A</v>
      </c>
      <c r="AZ111" s="26" t="e">
        <v>#N/A</v>
      </c>
      <c r="BA111" s="26" t="e">
        <v>#N/A</v>
      </c>
      <c r="BB111" s="26" t="e">
        <v>#N/A</v>
      </c>
      <c r="BC111" s="26" t="e">
        <v>#N/A</v>
      </c>
      <c r="BD111" s="26" t="e">
        <v>#N/A</v>
      </c>
      <c r="BE111" s="26" t="e">
        <v>#N/A</v>
      </c>
      <c r="BF111" s="26" t="e">
        <v>#N/A</v>
      </c>
      <c r="BG111" s="26" t="e">
        <v>#N/A</v>
      </c>
      <c r="BH111" s="26" t="e">
        <v>#N/A</v>
      </c>
      <c r="BI111" s="26" t="e">
        <v>#N/A</v>
      </c>
      <c r="BJ111" s="26">
        <v>25.132443314261497</v>
      </c>
      <c r="BK111" s="26">
        <v>24.708624708624708</v>
      </c>
      <c r="BL111" s="26">
        <v>23.627887264250901</v>
      </c>
      <c r="BM111" s="26">
        <v>23.913964823055732</v>
      </c>
      <c r="BN111" s="26">
        <v>23.680864589955497</v>
      </c>
      <c r="BO111" s="26">
        <v>24.051705869887687</v>
      </c>
      <c r="BP111" s="26">
        <v>24.486119940665397</v>
      </c>
      <c r="BQ111" s="26">
        <v>24.803983894892987</v>
      </c>
      <c r="BR111" s="26">
        <v>22.621318075863531</v>
      </c>
      <c r="BS111" s="26">
        <v>24.443738080101717</v>
      </c>
      <c r="BT111" s="26">
        <v>26.584022038567493</v>
      </c>
      <c r="BU111" s="26">
        <v>28.597160415342234</v>
      </c>
      <c r="BV111" s="26">
        <v>30.45136681500318</v>
      </c>
      <c r="BW111" s="26">
        <v>30.991735537190081</v>
      </c>
      <c r="BX111" s="26">
        <v>30.133502860775589</v>
      </c>
      <c r="BY111" s="26">
        <v>28.289891926255564</v>
      </c>
      <c r="BZ111" s="26">
        <v>27.421063784700149</v>
      </c>
      <c r="CA111" s="26">
        <v>32.252595888959526</v>
      </c>
      <c r="CB111" s="26">
        <v>31.828777283322736</v>
      </c>
      <c r="CC111" s="26">
        <v>31.627463445645265</v>
      </c>
      <c r="CD111" s="26">
        <v>37.020555202373387</v>
      </c>
      <c r="CE111" s="26">
        <v>37.391396482305574</v>
      </c>
      <c r="CF111" s="26">
        <v>38.684043229497775</v>
      </c>
      <c r="CG111" s="26">
        <v>39.298580207671115</v>
      </c>
      <c r="CH111" s="26">
        <v>39.616444161898706</v>
      </c>
      <c r="CI111" s="26">
        <v>41.682559864378049</v>
      </c>
      <c r="CJ111" s="26">
        <v>42.572578936215301</v>
      </c>
      <c r="CK111" s="26">
        <v>44.723458359821997</v>
      </c>
      <c r="CL111" s="26">
        <v>47.266369993642719</v>
      </c>
      <c r="CM111" s="26">
        <v>50.635727908455181</v>
      </c>
      <c r="CN111" s="26">
        <v>53.485908031362577</v>
      </c>
      <c r="CO111" s="26">
        <v>50.900614536978175</v>
      </c>
      <c r="CP111" s="26">
        <v>50.6993006993007</v>
      </c>
      <c r="CQ111" s="26">
        <v>53.962703962703962</v>
      </c>
      <c r="CR111" s="26">
        <v>54.503072684890867</v>
      </c>
      <c r="CS111" s="26">
        <v>54.746768383132022</v>
      </c>
      <c r="CT111" s="26">
        <v>56.230133502860774</v>
      </c>
      <c r="CU111" s="26">
        <v>58.370417461326554</v>
      </c>
      <c r="CV111" s="26">
        <v>58.486967577876669</v>
      </c>
      <c r="CW111" s="26">
        <v>56.007628734901459</v>
      </c>
      <c r="CX111" s="26">
        <v>59.747827929646114</v>
      </c>
      <c r="CY111" s="26">
        <v>58.476372112735746</v>
      </c>
      <c r="CZ111" s="26">
        <v>58.624708624708624</v>
      </c>
      <c r="DA111" s="26">
        <v>62.9158720067811</v>
      </c>
      <c r="DB111" s="26">
        <v>62.015257469802926</v>
      </c>
      <c r="DC111" s="26">
        <v>59.05912269548633</v>
      </c>
      <c r="DD111" s="26">
        <v>61.760966306420855</v>
      </c>
      <c r="DE111" s="26">
        <v>65.024369569824117</v>
      </c>
      <c r="DF111" s="26">
        <v>59.949141767323589</v>
      </c>
      <c r="DG111" s="26">
        <v>64.007204916295819</v>
      </c>
      <c r="DH111" s="26">
        <v>60.743801652892564</v>
      </c>
      <c r="DI111" s="26">
        <v>59.514727696545876</v>
      </c>
      <c r="DJ111" s="26">
        <v>61.782157236702695</v>
      </c>
      <c r="DK111" s="26">
        <v>61.262979444797629</v>
      </c>
      <c r="DL111" s="26">
        <v>65.140919686374232</v>
      </c>
      <c r="DM111" s="26">
        <v>69.230769230769226</v>
      </c>
      <c r="DN111" s="26">
        <v>74.401356219538044</v>
      </c>
      <c r="DO111" s="26">
        <v>74.729815638906544</v>
      </c>
      <c r="DP111" s="26">
        <v>76.308539944903586</v>
      </c>
      <c r="DQ111" s="26">
        <v>80.218266581902952</v>
      </c>
      <c r="DR111" s="26">
        <v>76.499258317440137</v>
      </c>
      <c r="DS111" s="26">
        <v>73.257045984318708</v>
      </c>
      <c r="DT111" s="26">
        <v>69.972451790633613</v>
      </c>
      <c r="DU111" s="26">
        <v>70.979020979020973</v>
      </c>
      <c r="DV111" s="26">
        <v>78.374655647382923</v>
      </c>
      <c r="DW111" s="26">
        <v>73.977537613901248</v>
      </c>
      <c r="DX111" s="26">
        <v>73.966942148760324</v>
      </c>
      <c r="DY111" s="26">
        <v>79.105742742106372</v>
      </c>
      <c r="DZ111" s="26">
        <v>78.480610298792115</v>
      </c>
      <c r="EA111" s="26">
        <v>76.60521296884933</v>
      </c>
      <c r="EB111" s="26">
        <v>81.299004026276748</v>
      </c>
      <c r="EC111" s="26">
        <v>83.439287984742535</v>
      </c>
      <c r="ED111" s="26">
        <v>86.766264038991309</v>
      </c>
      <c r="EE111" s="26">
        <v>85.664335664335667</v>
      </c>
      <c r="EF111" s="26">
        <v>78.798474253019705</v>
      </c>
      <c r="EG111" s="26">
        <v>78.618351345624077</v>
      </c>
      <c r="EH111" s="26">
        <v>76.276753549480816</v>
      </c>
      <c r="EI111" s="26">
        <v>80.03814367450731</v>
      </c>
      <c r="EJ111" s="26">
        <v>88.970120788302609</v>
      </c>
      <c r="EK111" s="26">
        <v>94.712862894681081</v>
      </c>
      <c r="EL111" s="26">
        <v>100</v>
      </c>
      <c r="EM111" s="26">
        <v>106.21953803771986</v>
      </c>
      <c r="EN111" s="26">
        <v>111.09345200254292</v>
      </c>
      <c r="EO111" s="26">
        <v>113.24433142614961</v>
      </c>
      <c r="EP111" s="26">
        <v>116.32761178215723</v>
      </c>
      <c r="EQ111" s="26">
        <v>123.12990040262767</v>
      </c>
      <c r="ER111" s="26">
        <v>123.94575121847849</v>
      </c>
      <c r="ES111" s="26">
        <v>125.75757575757575</v>
      </c>
      <c r="ET111" s="26">
        <v>129.41301123119305</v>
      </c>
      <c r="EU111" s="26">
        <v>131.22483577029033</v>
      </c>
      <c r="EV111" s="26">
        <v>136.05636787454969</v>
      </c>
      <c r="EW111" s="26">
        <v>138.84297520661158</v>
      </c>
      <c r="EX111" s="26">
        <v>143.83343928798473</v>
      </c>
      <c r="EY111" s="26">
        <v>146.81076499258319</v>
      </c>
      <c r="EZ111" s="26">
        <v>153.79317652044924</v>
      </c>
      <c r="FA111" s="26">
        <v>158.62470862470863</v>
      </c>
      <c r="FB111" s="26">
        <v>156.85526594617502</v>
      </c>
      <c r="FC111" s="26">
        <v>171.19093028183937</v>
      </c>
      <c r="FD111" s="26">
        <v>183.95846577664759</v>
      </c>
      <c r="FE111" s="26">
        <v>191.2799321890231</v>
      </c>
      <c r="FF111" s="26">
        <v>200.3814367450731</v>
      </c>
      <c r="FG111" s="26">
        <v>198.68616232252595</v>
      </c>
      <c r="FH111" s="26">
        <v>202.87137105318922</v>
      </c>
      <c r="FI111" s="26">
        <v>211.08285653740199</v>
      </c>
      <c r="FJ111" s="26">
        <v>217.94871794871796</v>
      </c>
      <c r="FK111" s="26">
        <v>223.00275482093664</v>
      </c>
      <c r="FL111" s="26">
        <v>229.59313413858868</v>
      </c>
      <c r="FM111" s="26">
        <v>244.56452638270821</v>
      </c>
      <c r="FN111" s="26">
        <v>259.83259165077345</v>
      </c>
      <c r="FO111" s="26">
        <v>276.80652680652679</v>
      </c>
      <c r="FP111" s="26">
        <v>291.90506463233737</v>
      </c>
      <c r="FQ111" s="26">
        <v>310.46831955922863</v>
      </c>
      <c r="FR111" s="26">
        <v>326.2131807586353</v>
      </c>
      <c r="FS111" s="26">
        <v>342.93282475100659</v>
      </c>
      <c r="FT111" s="26">
        <v>359.72663699936425</v>
      </c>
      <c r="FU111" s="26">
        <v>374.87815215087943</v>
      </c>
      <c r="FV111" s="26">
        <v>393.75927103199831</v>
      </c>
      <c r="FW111" s="26">
        <v>397.63721127357491</v>
      </c>
      <c r="FX111" s="26">
        <v>408.13731722822632</v>
      </c>
      <c r="FY111" s="26">
        <v>418.97647806738718</v>
      </c>
      <c r="FZ111" s="26">
        <v>445.95253231616869</v>
      </c>
      <c r="GA111" s="26">
        <v>466.46643806509854</v>
      </c>
      <c r="GB111" s="26">
        <v>486.52228683234506</v>
      </c>
      <c r="GC111" s="26">
        <v>520.09355707110876</v>
      </c>
      <c r="GD111" s="26">
        <v>549.2197170790746</v>
      </c>
      <c r="GE111" s="26">
        <v>579.42798776855568</v>
      </c>
      <c r="GF111" s="26">
        <v>601.44682602824719</v>
      </c>
      <c r="GG111" s="26">
        <v>639.93927255740471</v>
      </c>
      <c r="GH111" s="26">
        <v>670.01678168117451</v>
      </c>
      <c r="GI111" s="26">
        <v>698.82739132398069</v>
      </c>
      <c r="GJ111" s="26">
        <v>740.75722272423241</v>
      </c>
      <c r="GK111" s="26">
        <v>729.31284521263422</v>
      </c>
      <c r="GL111" s="26">
        <v>758.22759430597682</v>
      </c>
      <c r="GM111" s="26">
        <v>802.99111496556577</v>
      </c>
      <c r="GN111" s="26">
        <v>846.32337359610085</v>
      </c>
      <c r="GO111" s="26">
        <v>898.79211697393521</v>
      </c>
      <c r="GP111" s="26">
        <v>968.00169527442256</v>
      </c>
      <c r="GQ111" s="26">
        <v>1033.8313201949566</v>
      </c>
      <c r="GR111" s="26">
        <v>1095.8571731299005</v>
      </c>
    </row>
    <row r="112" spans="1:200" s="8" customFormat="1">
      <c r="A112" s="4" t="s">
        <v>257</v>
      </c>
      <c r="B112" s="15" t="e">
        <v>#N/A</v>
      </c>
      <c r="C112" s="15" t="e">
        <v>#N/A</v>
      </c>
      <c r="D112" s="15" t="e">
        <v>#N/A</v>
      </c>
      <c r="E112" s="15" t="e">
        <v>#N/A</v>
      </c>
      <c r="F112" s="9" t="e">
        <v>#N/A</v>
      </c>
      <c r="G112" s="9" t="e">
        <v>#N/A</v>
      </c>
      <c r="H112" s="9" t="e">
        <v>#N/A</v>
      </c>
      <c r="I112" s="9" t="e">
        <v>#N/A</v>
      </c>
      <c r="J112" s="9" t="e">
        <v>#N/A</v>
      </c>
      <c r="K112" s="9" t="e">
        <v>#N/A</v>
      </c>
      <c r="L112" s="9">
        <v>45.637313064554782</v>
      </c>
      <c r="M112" s="9" t="e">
        <v>#N/A</v>
      </c>
      <c r="N112" s="9" t="e">
        <v>#N/A</v>
      </c>
      <c r="O112" s="9" t="e">
        <v>#N/A</v>
      </c>
      <c r="P112" s="9" t="e">
        <v>#N/A</v>
      </c>
      <c r="Q112" s="9" t="e">
        <v>#N/A</v>
      </c>
      <c r="R112" s="9" t="e">
        <v>#N/A</v>
      </c>
      <c r="S112" s="9" t="e">
        <v>#N/A</v>
      </c>
      <c r="T112" s="9" t="e">
        <v>#N/A</v>
      </c>
      <c r="U112" s="9" t="e">
        <v>#N/A</v>
      </c>
      <c r="V112" s="9" t="e">
        <v>#N/A</v>
      </c>
      <c r="W112" s="9" t="e">
        <v>#N/A</v>
      </c>
      <c r="X112" s="9" t="e">
        <v>#N/A</v>
      </c>
      <c r="Y112" s="9" t="e">
        <v>#N/A</v>
      </c>
      <c r="Z112" s="9" t="e">
        <v>#N/A</v>
      </c>
      <c r="AA112" s="9" t="e">
        <v>#N/A</v>
      </c>
      <c r="AB112" s="9" t="e">
        <v>#N/A</v>
      </c>
      <c r="AC112" s="9" t="e">
        <v>#N/A</v>
      </c>
      <c r="AD112" s="9" t="e">
        <v>#N/A</v>
      </c>
      <c r="AE112" s="9" t="e">
        <v>#N/A</v>
      </c>
      <c r="AF112" s="9" t="e">
        <v>#N/A</v>
      </c>
      <c r="AG112" s="9" t="e">
        <v>#N/A</v>
      </c>
      <c r="AH112" s="9" t="e">
        <v>#N/A</v>
      </c>
      <c r="AI112" s="9" t="e">
        <v>#N/A</v>
      </c>
      <c r="AJ112" s="9" t="e">
        <v>#N/A</v>
      </c>
      <c r="AK112" s="9" t="e">
        <v>#N/A</v>
      </c>
      <c r="AL112" s="9" t="e">
        <v>#N/A</v>
      </c>
      <c r="AM112" s="9" t="e">
        <v>#N/A</v>
      </c>
      <c r="AN112" s="9" t="e">
        <v>#N/A</v>
      </c>
      <c r="AO112" s="9" t="e">
        <v>#N/A</v>
      </c>
      <c r="AP112" s="9" t="e">
        <v>#N/A</v>
      </c>
      <c r="AQ112" s="9" t="e">
        <v>#N/A</v>
      </c>
      <c r="AR112" s="9" t="e">
        <v>#N/A</v>
      </c>
      <c r="AS112" s="9" t="e">
        <v>#N/A</v>
      </c>
      <c r="AT112" s="9" t="e">
        <v>#N/A</v>
      </c>
      <c r="AU112" s="9" t="e">
        <v>#N/A</v>
      </c>
      <c r="AV112" s="9" t="e">
        <v>#N/A</v>
      </c>
      <c r="AW112" s="9" t="e">
        <v>#N/A</v>
      </c>
      <c r="AX112" s="9" t="e">
        <v>#N/A</v>
      </c>
      <c r="AY112" s="9" t="e">
        <v>#N/A</v>
      </c>
      <c r="AZ112" s="9" t="e">
        <v>#N/A</v>
      </c>
      <c r="BA112" s="9" t="e">
        <v>#N/A</v>
      </c>
      <c r="BB112" s="9" t="e">
        <v>#N/A</v>
      </c>
      <c r="BC112" s="9" t="e">
        <v>#N/A</v>
      </c>
      <c r="BD112" s="9" t="e">
        <v>#N/A</v>
      </c>
      <c r="BE112" s="9" t="e">
        <v>#N/A</v>
      </c>
      <c r="BF112" s="9" t="e">
        <v>#N/A</v>
      </c>
      <c r="BG112" s="9" t="e">
        <v>#N/A</v>
      </c>
      <c r="BH112" s="9" t="e">
        <v>#N/A</v>
      </c>
      <c r="BI112" s="9" t="e">
        <v>#N/A</v>
      </c>
      <c r="BJ112" s="9">
        <v>46.025321805819715</v>
      </c>
      <c r="BK112" s="9" t="e">
        <v>#N/A</v>
      </c>
      <c r="BL112" s="9" t="e">
        <v>#N/A</v>
      </c>
      <c r="BM112" s="9" t="e">
        <v>#N/A</v>
      </c>
      <c r="BN112" s="9" t="e">
        <v>#N/A</v>
      </c>
      <c r="BO112" s="9" t="e">
        <v>#N/A</v>
      </c>
      <c r="BP112" s="9" t="e">
        <v>#N/A</v>
      </c>
      <c r="BQ112" s="9" t="e">
        <v>#N/A</v>
      </c>
      <c r="BR112" s="9" t="e">
        <v>#N/A</v>
      </c>
      <c r="BS112" s="9" t="e">
        <v>#N/A</v>
      </c>
      <c r="BT112" s="9" t="e">
        <v>#N/A</v>
      </c>
      <c r="BU112" s="9" t="e">
        <v>#N/A</v>
      </c>
      <c r="BV112" s="9" t="e">
        <v>#N/A</v>
      </c>
      <c r="BW112" s="9" t="e">
        <v>#N/A</v>
      </c>
      <c r="BX112" s="9" t="e">
        <v>#N/A</v>
      </c>
      <c r="BY112" s="9" t="e">
        <v>#N/A</v>
      </c>
      <c r="BZ112" s="9" t="e">
        <v>#N/A</v>
      </c>
      <c r="CA112" s="9" t="e">
        <v>#N/A</v>
      </c>
      <c r="CB112" s="9" t="e">
        <v>#N/A</v>
      </c>
      <c r="CC112" s="9" t="e">
        <v>#N/A</v>
      </c>
      <c r="CD112" s="9" t="e">
        <v>#N/A</v>
      </c>
      <c r="CE112" s="9" t="e">
        <v>#N/A</v>
      </c>
      <c r="CF112" s="9" t="e">
        <v>#N/A</v>
      </c>
      <c r="CG112" s="9" t="e">
        <v>#N/A</v>
      </c>
      <c r="CH112" s="9" t="e">
        <v>#N/A</v>
      </c>
      <c r="CI112" s="9" t="e">
        <v>#N/A</v>
      </c>
      <c r="CJ112" s="9" t="e">
        <v>#N/A</v>
      </c>
      <c r="CK112" s="9" t="e">
        <v>#N/A</v>
      </c>
      <c r="CL112" s="9" t="e">
        <v>#N/A</v>
      </c>
      <c r="CM112" s="9" t="e">
        <v>#N/A</v>
      </c>
      <c r="CN112" s="9">
        <v>59.11168252821372</v>
      </c>
      <c r="CO112" s="9" t="e">
        <v>#N/A</v>
      </c>
      <c r="CP112" s="9" t="e">
        <v>#N/A</v>
      </c>
      <c r="CQ112" s="9" t="e">
        <v>#N/A</v>
      </c>
      <c r="CR112" s="9" t="e">
        <v>#N/A</v>
      </c>
      <c r="CS112" s="9" t="e">
        <v>#N/A</v>
      </c>
      <c r="CT112" s="9" t="e">
        <v>#N/A</v>
      </c>
      <c r="CU112" s="9" t="e">
        <v>#N/A</v>
      </c>
      <c r="CV112" s="9" t="e">
        <v>#N/A</v>
      </c>
      <c r="CW112" s="9" t="e">
        <v>#N/A</v>
      </c>
      <c r="CX112" s="9" t="e">
        <v>#N/A</v>
      </c>
      <c r="CY112" s="9" t="e">
        <v>#N/A</v>
      </c>
      <c r="CZ112" s="9" t="e">
        <v>#N/A</v>
      </c>
      <c r="DA112" s="9">
        <v>72.258171913904917</v>
      </c>
      <c r="DB112" s="9" t="e">
        <v>#N/A</v>
      </c>
      <c r="DC112" s="9" t="e">
        <v>#N/A</v>
      </c>
      <c r="DD112" s="9" t="e">
        <v>#N/A</v>
      </c>
      <c r="DE112" s="9" t="e">
        <v>#N/A</v>
      </c>
      <c r="DF112" s="9" t="e">
        <v>#N/A</v>
      </c>
      <c r="DG112" s="9" t="e">
        <v>#N/A</v>
      </c>
      <c r="DH112" s="9" t="e">
        <v>#N/A</v>
      </c>
      <c r="DI112" s="9" t="e">
        <v>#N/A</v>
      </c>
      <c r="DJ112" s="9" t="e">
        <v>#N/A</v>
      </c>
      <c r="DK112" s="9" t="e">
        <v>#N/A</v>
      </c>
      <c r="DL112" s="9" t="e">
        <v>#N/A</v>
      </c>
      <c r="DM112" s="9" t="e">
        <v>#N/A</v>
      </c>
      <c r="DN112" s="9" t="e">
        <v>#N/A</v>
      </c>
      <c r="DO112" s="9" t="e">
        <v>#N/A</v>
      </c>
      <c r="DP112" s="9" t="e">
        <v>#N/A</v>
      </c>
      <c r="DQ112" s="9" t="e">
        <v>#N/A</v>
      </c>
      <c r="DR112" s="9" t="e">
        <v>#N/A</v>
      </c>
      <c r="DS112" s="9" t="e">
        <v>#N/A</v>
      </c>
      <c r="DT112" s="9" t="e">
        <v>#N/A</v>
      </c>
      <c r="DU112" s="9" t="e">
        <v>#N/A</v>
      </c>
      <c r="DV112" s="9" t="e">
        <v>#N/A</v>
      </c>
      <c r="DW112" s="9" t="e">
        <v>#N/A</v>
      </c>
      <c r="DX112" s="9" t="e">
        <v>#N/A</v>
      </c>
      <c r="DY112" s="9" t="e">
        <v>#N/A</v>
      </c>
      <c r="DZ112" s="9" t="e">
        <v>#N/A</v>
      </c>
      <c r="EA112" s="9" t="e">
        <v>#N/A</v>
      </c>
      <c r="EB112" s="9" t="e">
        <v>#N/A</v>
      </c>
      <c r="EC112" s="9" t="e">
        <v>#N/A</v>
      </c>
      <c r="ED112" s="9" t="e">
        <v>#N/A</v>
      </c>
      <c r="EE112" s="9" t="e">
        <v>#N/A</v>
      </c>
      <c r="EF112" s="9" t="e">
        <v>#N/A</v>
      </c>
      <c r="EG112" s="9" t="e">
        <v>#N/A</v>
      </c>
      <c r="EH112" s="9" t="e">
        <v>#N/A</v>
      </c>
      <c r="EI112" s="9" t="e">
        <v>#N/A</v>
      </c>
      <c r="EJ112" s="9" t="e">
        <v>#N/A</v>
      </c>
      <c r="EK112" s="9" t="e">
        <v>#N/A</v>
      </c>
      <c r="EL112" s="9">
        <v>100</v>
      </c>
      <c r="EM112" s="9">
        <v>107.35121018822527</v>
      </c>
      <c r="EN112" s="9">
        <v>115.66450260148261</v>
      </c>
      <c r="EO112" s="9">
        <v>123.10272403033233</v>
      </c>
      <c r="EP112" s="9">
        <v>128.34464951706991</v>
      </c>
      <c r="EQ112" s="9">
        <v>134.9042581199669</v>
      </c>
      <c r="ER112" s="9">
        <v>143.93312058671785</v>
      </c>
      <c r="ES112" s="9">
        <v>150.07774342191479</v>
      </c>
      <c r="ET112" s="9">
        <v>160.17801295605636</v>
      </c>
      <c r="EU112" s="9">
        <v>166.88614278107758</v>
      </c>
      <c r="EV112" s="9">
        <v>174.51160956627788</v>
      </c>
      <c r="EW112" s="9">
        <v>174.21102528048434</v>
      </c>
      <c r="EX112" s="9">
        <v>181.28927754696778</v>
      </c>
      <c r="EY112" s="9">
        <v>194.08299951476772</v>
      </c>
      <c r="EZ112" s="9">
        <v>212.13777291364872</v>
      </c>
      <c r="FA112" s="9">
        <v>222.54016153158673</v>
      </c>
      <c r="FB112" s="9">
        <v>238.19096901242833</v>
      </c>
      <c r="FC112" s="9">
        <v>250.25495356055427</v>
      </c>
      <c r="FD112" s="9">
        <v>265.70139678424403</v>
      </c>
      <c r="FE112" s="9">
        <v>291.25117913808106</v>
      </c>
      <c r="FF112" s="9">
        <v>318.77329498699555</v>
      </c>
      <c r="FG112" s="9">
        <v>332.14244814448824</v>
      </c>
      <c r="FH112" s="9">
        <v>349.12239069581841</v>
      </c>
      <c r="FI112" s="9">
        <v>377.15677489353817</v>
      </c>
      <c r="FJ112" s="9">
        <v>381.93318433986565</v>
      </c>
      <c r="FK112" s="9">
        <v>399.86552808267129</v>
      </c>
      <c r="FL112" s="9">
        <v>414.50230632915276</v>
      </c>
      <c r="FM112" s="9">
        <v>439.89128907684261</v>
      </c>
      <c r="FN112" s="9">
        <v>471.25972678234319</v>
      </c>
      <c r="FO112" s="9">
        <v>492.63202509512797</v>
      </c>
      <c r="FP112" s="9">
        <v>513.70373912211915</v>
      </c>
      <c r="FQ112" s="9">
        <v>539.63970026575623</v>
      </c>
      <c r="FR112" s="9">
        <v>562.10819853674718</v>
      </c>
      <c r="FS112" s="9">
        <v>593.75644172431009</v>
      </c>
      <c r="FT112" s="9">
        <v>632.64361872311895</v>
      </c>
      <c r="FU112" s="9">
        <v>668.04916548310132</v>
      </c>
      <c r="FV112" s="9">
        <v>702.36075545118933</v>
      </c>
      <c r="FW112" s="9">
        <v>751.17075572273052</v>
      </c>
      <c r="FX112" s="9">
        <v>806.49774443724266</v>
      </c>
      <c r="FY112" s="9">
        <v>845.41750637826635</v>
      </c>
      <c r="FZ112" s="9">
        <v>890.20397465458188</v>
      </c>
      <c r="GA112" s="9">
        <v>932.49806175116726</v>
      </c>
      <c r="GB112" s="9">
        <v>986.27822199630691</v>
      </c>
      <c r="GC112" s="9">
        <v>1040.3417477141877</v>
      </c>
      <c r="GD112" s="9">
        <v>1106.9836889179394</v>
      </c>
      <c r="GE112" s="9">
        <v>1200.6350467208981</v>
      </c>
      <c r="GF112" s="9">
        <v>1253.9334454112791</v>
      </c>
      <c r="GG112" s="9">
        <v>1304.1599171346686</v>
      </c>
      <c r="GH112" s="9">
        <v>1289.4766110469595</v>
      </c>
      <c r="GI112" s="9">
        <v>1346.4867191300157</v>
      </c>
      <c r="GJ112" s="9">
        <v>1430.0691899471065</v>
      </c>
      <c r="GK112" s="9">
        <v>1507.4302240886641</v>
      </c>
      <c r="GL112" s="9">
        <v>1604.6585037140287</v>
      </c>
      <c r="GM112" s="9">
        <v>1746.6657460273502</v>
      </c>
      <c r="GN112" s="9">
        <v>1860.9411617476392</v>
      </c>
      <c r="GO112" s="9">
        <v>1985.8208276811445</v>
      </c>
      <c r="GP112" s="9">
        <v>2129.0843040930699</v>
      </c>
      <c r="GQ112" s="9">
        <v>2244.5298028256811</v>
      </c>
      <c r="GR112" s="9">
        <v>2358.6146440980524</v>
      </c>
    </row>
    <row r="113" spans="1:200">
      <c r="A113" s="43" t="s">
        <v>272</v>
      </c>
      <c r="B113" s="15"/>
      <c r="C113" s="15"/>
      <c r="D113" s="15"/>
      <c r="E113" s="15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6"/>
      <c r="DC113" s="26"/>
      <c r="DD113" s="26"/>
      <c r="DE113" s="26"/>
      <c r="DF113" s="26"/>
      <c r="DG113" s="26"/>
      <c r="DH113" s="26"/>
      <c r="DI113" s="26"/>
      <c r="DJ113" s="26"/>
      <c r="DK113" s="26"/>
      <c r="DL113" s="26"/>
      <c r="DM113" s="26"/>
      <c r="DN113" s="26"/>
      <c r="DO113" s="26"/>
      <c r="DP113" s="26"/>
      <c r="DQ113" s="26"/>
      <c r="DR113" s="26"/>
      <c r="DS113" s="26"/>
      <c r="DT113" s="26"/>
      <c r="DU113" s="26"/>
      <c r="DV113" s="26"/>
      <c r="DW113" s="26"/>
      <c r="DX113" s="26"/>
      <c r="DY113" s="26"/>
      <c r="DZ113" s="26"/>
      <c r="EA113" s="26"/>
      <c r="EB113" s="26"/>
      <c r="EC113" s="26"/>
      <c r="ED113" s="26"/>
      <c r="EE113" s="26"/>
      <c r="EF113" s="26"/>
      <c r="EG113" s="26"/>
      <c r="EH113" s="26"/>
      <c r="EI113" s="26"/>
      <c r="EJ113" s="26"/>
      <c r="EK113" s="26"/>
      <c r="EL113" s="26"/>
      <c r="EM113" s="26"/>
      <c r="EN113" s="26"/>
      <c r="EO113" s="26"/>
      <c r="EP113" s="26"/>
      <c r="EQ113" s="26"/>
      <c r="ER113" s="26"/>
      <c r="ES113" s="26"/>
      <c r="ET113" s="26"/>
      <c r="EU113" s="26"/>
      <c r="EV113" s="26"/>
      <c r="EW113" s="26"/>
      <c r="EX113" s="26"/>
      <c r="EY113" s="26"/>
      <c r="EZ113" s="26"/>
      <c r="FA113" s="26"/>
      <c r="FB113" s="26"/>
      <c r="FC113" s="26"/>
      <c r="FD113" s="26"/>
      <c r="FE113" s="26"/>
      <c r="FF113" s="26"/>
      <c r="FG113" s="26"/>
      <c r="FH113" s="26"/>
      <c r="FI113" s="26"/>
      <c r="FJ113" s="26"/>
      <c r="FK113" s="26"/>
      <c r="FL113" s="26"/>
      <c r="FM113" s="26"/>
      <c r="FN113" s="26"/>
      <c r="FO113" s="26"/>
      <c r="FP113" s="26"/>
      <c r="FQ113" s="26"/>
      <c r="FR113" s="26"/>
      <c r="FS113" s="26"/>
      <c r="FT113" s="26"/>
      <c r="FU113" s="26"/>
      <c r="FV113" s="26"/>
      <c r="FW113" s="26"/>
      <c r="FX113" s="26"/>
      <c r="FY113" s="26"/>
      <c r="FZ113" s="26"/>
      <c r="GA113" s="26"/>
      <c r="GB113" s="26"/>
      <c r="GC113" s="26"/>
      <c r="GD113" s="26"/>
      <c r="GE113" s="26"/>
      <c r="GF113" s="26"/>
      <c r="GG113" s="26"/>
      <c r="GH113" s="26"/>
      <c r="GI113" s="26"/>
      <c r="GJ113" s="26"/>
      <c r="GK113" s="26"/>
      <c r="GL113" s="26"/>
      <c r="GM113" s="26"/>
      <c r="GN113" s="26"/>
      <c r="GO113" s="26"/>
      <c r="GP113" s="26"/>
      <c r="GQ113" s="26"/>
      <c r="GR113" s="26"/>
    </row>
    <row r="114" spans="1:200">
      <c r="A114" s="5" t="s">
        <v>19</v>
      </c>
      <c r="B114" s="17" t="e">
        <v>#N/A</v>
      </c>
      <c r="C114" s="17" t="e">
        <v>#N/A</v>
      </c>
      <c r="D114" s="17" t="e">
        <v>#N/A</v>
      </c>
      <c r="E114" s="17" t="e">
        <v>#N/A</v>
      </c>
      <c r="F114" s="26" t="e">
        <v>#N/A</v>
      </c>
      <c r="G114" s="26" t="e">
        <v>#N/A</v>
      </c>
      <c r="H114" s="26" t="e">
        <v>#N/A</v>
      </c>
      <c r="I114" s="26" t="e">
        <v>#N/A</v>
      </c>
      <c r="J114" s="26" t="e">
        <v>#N/A</v>
      </c>
      <c r="K114" s="26" t="e">
        <v>#N/A</v>
      </c>
      <c r="L114" s="26" t="e">
        <v>#N/A</v>
      </c>
      <c r="M114" s="26" t="e">
        <v>#N/A</v>
      </c>
      <c r="N114" s="26" t="e">
        <v>#N/A</v>
      </c>
      <c r="O114" s="26" t="e">
        <v>#N/A</v>
      </c>
      <c r="P114" s="26" t="e">
        <v>#N/A</v>
      </c>
      <c r="Q114" s="26" t="e">
        <v>#N/A</v>
      </c>
      <c r="R114" s="26" t="e">
        <v>#N/A</v>
      </c>
      <c r="S114" s="26" t="e">
        <v>#N/A</v>
      </c>
      <c r="T114" s="26" t="e">
        <v>#N/A</v>
      </c>
      <c r="U114" s="26" t="e">
        <v>#N/A</v>
      </c>
      <c r="V114" s="26" t="e">
        <v>#N/A</v>
      </c>
      <c r="W114" s="26" t="e">
        <v>#N/A</v>
      </c>
      <c r="X114" s="26" t="e">
        <v>#N/A</v>
      </c>
      <c r="Y114" s="26" t="e">
        <v>#N/A</v>
      </c>
      <c r="Z114" s="26" t="e">
        <v>#N/A</v>
      </c>
      <c r="AA114" s="26" t="e">
        <v>#N/A</v>
      </c>
      <c r="AB114" s="26" t="e">
        <v>#N/A</v>
      </c>
      <c r="AC114" s="26" t="e">
        <v>#N/A</v>
      </c>
      <c r="AD114" s="26" t="e">
        <v>#N/A</v>
      </c>
      <c r="AE114" s="26" t="e">
        <v>#N/A</v>
      </c>
      <c r="AF114" s="26" t="e">
        <v>#N/A</v>
      </c>
      <c r="AG114" s="26" t="e">
        <v>#N/A</v>
      </c>
      <c r="AH114" s="26" t="e">
        <v>#N/A</v>
      </c>
      <c r="AI114" s="26" t="e">
        <v>#N/A</v>
      </c>
      <c r="AJ114" s="26" t="e">
        <v>#N/A</v>
      </c>
      <c r="AK114" s="26" t="e">
        <v>#N/A</v>
      </c>
      <c r="AL114" s="26" t="e">
        <v>#N/A</v>
      </c>
      <c r="AM114" s="26" t="e">
        <v>#N/A</v>
      </c>
      <c r="AN114" s="26" t="e">
        <v>#N/A</v>
      </c>
      <c r="AO114" s="26" t="e">
        <v>#N/A</v>
      </c>
      <c r="AP114" s="26" t="e">
        <v>#N/A</v>
      </c>
      <c r="AQ114" s="26" t="e">
        <v>#N/A</v>
      </c>
      <c r="AR114" s="26" t="e">
        <v>#N/A</v>
      </c>
      <c r="AS114" s="26" t="e">
        <v>#N/A</v>
      </c>
      <c r="AT114" s="26" t="e">
        <v>#N/A</v>
      </c>
      <c r="AU114" s="26" t="e">
        <v>#N/A</v>
      </c>
      <c r="AV114" s="26" t="e">
        <v>#N/A</v>
      </c>
      <c r="AW114" s="26" t="e">
        <v>#N/A</v>
      </c>
      <c r="AX114" s="26" t="e">
        <v>#N/A</v>
      </c>
      <c r="AY114" s="26" t="e">
        <v>#N/A</v>
      </c>
      <c r="AZ114" s="26" t="e">
        <v>#N/A</v>
      </c>
      <c r="BA114" s="26" t="e">
        <v>#N/A</v>
      </c>
      <c r="BB114" s="26" t="e">
        <v>#N/A</v>
      </c>
      <c r="BC114" s="26" t="e">
        <v>#N/A</v>
      </c>
      <c r="BD114" s="26" t="e">
        <v>#N/A</v>
      </c>
      <c r="BE114" s="26" t="e">
        <v>#N/A</v>
      </c>
      <c r="BF114" s="26" t="e">
        <v>#N/A</v>
      </c>
      <c r="BG114" s="26" t="e">
        <v>#N/A</v>
      </c>
      <c r="BH114" s="26" t="e">
        <v>#N/A</v>
      </c>
      <c r="BI114" s="26" t="e">
        <v>#N/A</v>
      </c>
      <c r="BJ114" s="26" t="e">
        <v>#N/A</v>
      </c>
      <c r="BK114" s="26" t="e">
        <v>#N/A</v>
      </c>
      <c r="BL114" s="26" t="e">
        <v>#N/A</v>
      </c>
      <c r="BM114" s="26" t="e">
        <v>#N/A</v>
      </c>
      <c r="BN114" s="26" t="e">
        <v>#N/A</v>
      </c>
      <c r="BO114" s="26" t="e">
        <v>#N/A</v>
      </c>
      <c r="BP114" s="26" t="e">
        <v>#N/A</v>
      </c>
      <c r="BQ114" s="26" t="e">
        <v>#N/A</v>
      </c>
      <c r="BR114" s="26" t="e">
        <v>#N/A</v>
      </c>
      <c r="BS114" s="26" t="e">
        <v>#N/A</v>
      </c>
      <c r="BT114" s="26" t="e">
        <v>#N/A</v>
      </c>
      <c r="BU114" s="26" t="e">
        <v>#N/A</v>
      </c>
      <c r="BV114" s="26" t="e">
        <v>#N/A</v>
      </c>
      <c r="BW114" s="26" t="e">
        <v>#N/A</v>
      </c>
      <c r="BX114" s="26" t="e">
        <v>#N/A</v>
      </c>
      <c r="BY114" s="26" t="e">
        <v>#N/A</v>
      </c>
      <c r="BZ114" s="26" t="e">
        <v>#N/A</v>
      </c>
      <c r="CA114" s="26" t="e">
        <v>#N/A</v>
      </c>
      <c r="CB114" s="26" t="e">
        <v>#N/A</v>
      </c>
      <c r="CC114" s="26" t="e">
        <v>#N/A</v>
      </c>
      <c r="CD114" s="26" t="e">
        <v>#N/A</v>
      </c>
      <c r="CE114" s="26" t="e">
        <v>#N/A</v>
      </c>
      <c r="CF114" s="26" t="e">
        <v>#N/A</v>
      </c>
      <c r="CG114" s="26" t="e">
        <v>#N/A</v>
      </c>
      <c r="CH114" s="26" t="e">
        <v>#N/A</v>
      </c>
      <c r="CI114" s="26" t="e">
        <v>#N/A</v>
      </c>
      <c r="CJ114" s="26" t="e">
        <v>#N/A</v>
      </c>
      <c r="CK114" s="26" t="e">
        <v>#N/A</v>
      </c>
      <c r="CL114" s="26" t="e">
        <v>#N/A</v>
      </c>
      <c r="CM114" s="26" t="e">
        <v>#N/A</v>
      </c>
      <c r="CN114" s="26" t="e">
        <v>#N/A</v>
      </c>
      <c r="CO114" s="26" t="e">
        <v>#N/A</v>
      </c>
      <c r="CP114" s="26" t="e">
        <v>#N/A</v>
      </c>
      <c r="CQ114" s="26" t="e">
        <v>#N/A</v>
      </c>
      <c r="CR114" s="26" t="e">
        <v>#N/A</v>
      </c>
      <c r="CS114" s="26" t="e">
        <v>#N/A</v>
      </c>
      <c r="CT114" s="26" t="e">
        <v>#N/A</v>
      </c>
      <c r="CU114" s="26" t="e">
        <v>#N/A</v>
      </c>
      <c r="CV114" s="26" t="e">
        <v>#N/A</v>
      </c>
      <c r="CW114" s="26" t="e">
        <v>#N/A</v>
      </c>
      <c r="CX114" s="26" t="e">
        <v>#N/A</v>
      </c>
      <c r="CY114" s="26" t="e">
        <v>#N/A</v>
      </c>
      <c r="CZ114" s="26" t="e">
        <v>#N/A</v>
      </c>
      <c r="DA114" s="26" t="e">
        <v>#N/A</v>
      </c>
      <c r="DB114" s="26" t="e">
        <v>#N/A</v>
      </c>
      <c r="DC114" s="26" t="e">
        <v>#N/A</v>
      </c>
      <c r="DD114" s="26" t="e">
        <v>#N/A</v>
      </c>
      <c r="DE114" s="26" t="e">
        <v>#N/A</v>
      </c>
      <c r="DF114" s="26" t="e">
        <v>#N/A</v>
      </c>
      <c r="DG114" s="26" t="e">
        <v>#N/A</v>
      </c>
      <c r="DH114" s="26" t="e">
        <v>#N/A</v>
      </c>
      <c r="DI114" s="26" t="e">
        <v>#N/A</v>
      </c>
      <c r="DJ114" s="26" t="e">
        <v>#N/A</v>
      </c>
      <c r="DK114" s="26" t="e">
        <v>#N/A</v>
      </c>
      <c r="DL114" s="26" t="e">
        <v>#N/A</v>
      </c>
      <c r="DM114" s="26" t="e">
        <v>#N/A</v>
      </c>
      <c r="DN114" s="26" t="e">
        <v>#N/A</v>
      </c>
      <c r="DO114" s="26" t="e">
        <v>#N/A</v>
      </c>
      <c r="DP114" s="26" t="e">
        <v>#N/A</v>
      </c>
      <c r="DQ114" s="26" t="e">
        <v>#N/A</v>
      </c>
      <c r="DR114" s="26" t="e">
        <v>#N/A</v>
      </c>
      <c r="DS114" s="26" t="e">
        <v>#N/A</v>
      </c>
      <c r="DT114" s="26" t="e">
        <v>#N/A</v>
      </c>
      <c r="DU114" s="26" t="e">
        <v>#N/A</v>
      </c>
      <c r="DV114" s="26" t="e">
        <v>#N/A</v>
      </c>
      <c r="DW114" s="26" t="e">
        <v>#N/A</v>
      </c>
      <c r="DX114" s="26" t="e">
        <v>#N/A</v>
      </c>
      <c r="DY114" s="26" t="e">
        <v>#N/A</v>
      </c>
      <c r="DZ114" s="26" t="e">
        <v>#N/A</v>
      </c>
      <c r="EA114" s="26" t="e">
        <v>#N/A</v>
      </c>
      <c r="EB114" s="26" t="e">
        <v>#N/A</v>
      </c>
      <c r="EC114" s="26" t="e">
        <v>#N/A</v>
      </c>
      <c r="ED114" s="26" t="e">
        <v>#N/A</v>
      </c>
      <c r="EE114" s="26" t="e">
        <v>#N/A</v>
      </c>
      <c r="EF114" s="26" t="e">
        <v>#N/A</v>
      </c>
      <c r="EG114" s="26" t="e">
        <v>#N/A</v>
      </c>
      <c r="EH114" s="26" t="e">
        <v>#N/A</v>
      </c>
      <c r="EI114" s="26" t="e">
        <v>#N/A</v>
      </c>
      <c r="EJ114" s="26" t="e">
        <v>#N/A</v>
      </c>
      <c r="EK114" s="26" t="e">
        <v>#N/A</v>
      </c>
      <c r="EL114" s="26">
        <v>100</v>
      </c>
      <c r="EM114" s="26">
        <v>102.91151284490961</v>
      </c>
      <c r="EN114" s="26">
        <v>106.39391056137012</v>
      </c>
      <c r="EO114" s="26">
        <v>112.90199809705042</v>
      </c>
      <c r="EP114" s="26">
        <v>115.29971455756423</v>
      </c>
      <c r="EQ114" s="26">
        <v>117.60228353948621</v>
      </c>
      <c r="ER114" s="26">
        <v>122.89248334919125</v>
      </c>
      <c r="ES114" s="26">
        <v>122.89248334919125</v>
      </c>
      <c r="ET114" s="26">
        <v>129.80019029495719</v>
      </c>
      <c r="EU114" s="26">
        <v>133.51094196003805</v>
      </c>
      <c r="EV114" s="26">
        <v>138.30637488106566</v>
      </c>
      <c r="EW114" s="26">
        <v>139.50523311132255</v>
      </c>
      <c r="EX114" s="26">
        <v>141.90294957183636</v>
      </c>
      <c r="EY114" s="26">
        <v>144.50999048525213</v>
      </c>
      <c r="EZ114" s="26">
        <v>147.30732635585156</v>
      </c>
      <c r="FA114" s="26">
        <v>150.59942911512846</v>
      </c>
      <c r="FB114" s="26">
        <v>152.10275927687917</v>
      </c>
      <c r="FC114" s="26">
        <v>156.30827783063748</v>
      </c>
      <c r="FD114" s="26">
        <v>161.90294957183636</v>
      </c>
      <c r="FE114" s="26">
        <v>164.50999048525213</v>
      </c>
      <c r="FF114" s="26">
        <v>167.82112274024738</v>
      </c>
      <c r="FG114" s="26">
        <v>159.80970504281638</v>
      </c>
      <c r="FH114" s="26">
        <v>156.80304471931493</v>
      </c>
      <c r="FI114" s="26">
        <v>174.70980019029497</v>
      </c>
      <c r="FJ114" s="26">
        <v>184.20551855375834</v>
      </c>
      <c r="FK114" s="26">
        <v>193.7963843958135</v>
      </c>
      <c r="FL114" s="26">
        <v>203.50142721217887</v>
      </c>
      <c r="FM114" s="26">
        <v>189.51474785918174</v>
      </c>
      <c r="FN114" s="26">
        <v>204.60513796384396</v>
      </c>
      <c r="FO114" s="26">
        <v>203.90104662226452</v>
      </c>
      <c r="FP114" s="26">
        <v>198.42055185537583</v>
      </c>
      <c r="FQ114" s="26">
        <v>200.70409134157944</v>
      </c>
      <c r="FR114" s="26">
        <v>204.11037107516651</v>
      </c>
      <c r="FS114" s="26">
        <v>212.31208372978116</v>
      </c>
      <c r="FT114" s="26">
        <v>215.71836346336823</v>
      </c>
      <c r="FU114" s="26">
        <v>215.01427212178876</v>
      </c>
      <c r="FV114" s="26">
        <v>231.41769743101807</v>
      </c>
      <c r="FW114" s="26">
        <v>191.5128449096099</v>
      </c>
      <c r="FX114" s="26">
        <v>175.60418648905804</v>
      </c>
      <c r="FY114" s="26">
        <v>176.66983824928639</v>
      </c>
      <c r="FZ114" s="26">
        <v>168.62036156041864</v>
      </c>
      <c r="GA114" s="26">
        <v>169.97145575642244</v>
      </c>
      <c r="GB114" s="26">
        <v>171.66508087535681</v>
      </c>
      <c r="GC114" s="26">
        <v>166.33682207421504</v>
      </c>
      <c r="GD114" s="26">
        <v>161.3510941960038</v>
      </c>
      <c r="GE114" s="26">
        <v>203.61560418648907</v>
      </c>
      <c r="GF114" s="26">
        <v>215.8325404376784</v>
      </c>
      <c r="GG114" s="26">
        <v>228.79162702188393</v>
      </c>
      <c r="GH114" s="26">
        <v>242.51189343482397</v>
      </c>
      <c r="GI114" s="26">
        <v>257.05042816365363</v>
      </c>
      <c r="GJ114" s="26">
        <v>257.05042816365363</v>
      </c>
      <c r="GK114" s="26">
        <v>231.34157944814461</v>
      </c>
      <c r="GL114" s="26">
        <v>297.50713606089437</v>
      </c>
      <c r="GM114" s="26">
        <v>344.20551855375834</v>
      </c>
      <c r="GN114" s="26">
        <v>371.74119885823023</v>
      </c>
      <c r="GO114" s="26">
        <v>431.58896289248332</v>
      </c>
      <c r="GP114" s="26">
        <v>466.98382492863936</v>
      </c>
      <c r="GQ114" s="26">
        <v>523.48239771646047</v>
      </c>
      <c r="GR114" s="26">
        <v>541.29400570884877</v>
      </c>
    </row>
    <row r="115" spans="1:200">
      <c r="A115" s="5" t="s">
        <v>210</v>
      </c>
      <c r="B115" s="17" t="e">
        <v>#N/A</v>
      </c>
      <c r="C115" s="17" t="e">
        <v>#N/A</v>
      </c>
      <c r="D115" s="17" t="e">
        <v>#N/A</v>
      </c>
      <c r="E115" s="17" t="e">
        <v>#N/A</v>
      </c>
      <c r="F115" s="26" t="e">
        <v>#N/A</v>
      </c>
      <c r="G115" s="26" t="e">
        <v>#N/A</v>
      </c>
      <c r="H115" s="26" t="e">
        <v>#N/A</v>
      </c>
      <c r="I115" s="26" t="e">
        <v>#N/A</v>
      </c>
      <c r="J115" s="26" t="e">
        <v>#N/A</v>
      </c>
      <c r="K115" s="26" t="e">
        <v>#N/A</v>
      </c>
      <c r="L115" s="26" t="e">
        <v>#N/A</v>
      </c>
      <c r="M115" s="26" t="e">
        <v>#N/A</v>
      </c>
      <c r="N115" s="26" t="e">
        <v>#N/A</v>
      </c>
      <c r="O115" s="26" t="e">
        <v>#N/A</v>
      </c>
      <c r="P115" s="26" t="e">
        <v>#N/A</v>
      </c>
      <c r="Q115" s="26" t="e">
        <v>#N/A</v>
      </c>
      <c r="R115" s="26" t="e">
        <v>#N/A</v>
      </c>
      <c r="S115" s="26" t="e">
        <v>#N/A</v>
      </c>
      <c r="T115" s="26" t="e">
        <v>#N/A</v>
      </c>
      <c r="U115" s="26" t="e">
        <v>#N/A</v>
      </c>
      <c r="V115" s="26" t="e">
        <v>#N/A</v>
      </c>
      <c r="W115" s="26" t="e">
        <v>#N/A</v>
      </c>
      <c r="X115" s="26" t="e">
        <v>#N/A</v>
      </c>
      <c r="Y115" s="26" t="e">
        <v>#N/A</v>
      </c>
      <c r="Z115" s="26" t="e">
        <v>#N/A</v>
      </c>
      <c r="AA115" s="26" t="e">
        <v>#N/A</v>
      </c>
      <c r="AB115" s="26" t="e">
        <v>#N/A</v>
      </c>
      <c r="AC115" s="26" t="e">
        <v>#N/A</v>
      </c>
      <c r="AD115" s="26" t="e">
        <v>#N/A</v>
      </c>
      <c r="AE115" s="26" t="e">
        <v>#N/A</v>
      </c>
      <c r="AF115" s="26" t="e">
        <v>#N/A</v>
      </c>
      <c r="AG115" s="26" t="e">
        <v>#N/A</v>
      </c>
      <c r="AH115" s="26" t="e">
        <v>#N/A</v>
      </c>
      <c r="AI115" s="26" t="e">
        <v>#N/A</v>
      </c>
      <c r="AJ115" s="26" t="e">
        <v>#N/A</v>
      </c>
      <c r="AK115" s="26" t="e">
        <v>#N/A</v>
      </c>
      <c r="AL115" s="26" t="e">
        <v>#N/A</v>
      </c>
      <c r="AM115" s="26" t="e">
        <v>#N/A</v>
      </c>
      <c r="AN115" s="26" t="e">
        <v>#N/A</v>
      </c>
      <c r="AO115" s="26" t="e">
        <v>#N/A</v>
      </c>
      <c r="AP115" s="26" t="e">
        <v>#N/A</v>
      </c>
      <c r="AQ115" s="26" t="e">
        <v>#N/A</v>
      </c>
      <c r="AR115" s="26" t="e">
        <v>#N/A</v>
      </c>
      <c r="AS115" s="26" t="e">
        <v>#N/A</v>
      </c>
      <c r="AT115" s="26" t="e">
        <v>#N/A</v>
      </c>
      <c r="AU115" s="26" t="e">
        <v>#N/A</v>
      </c>
      <c r="AV115" s="26" t="e">
        <v>#N/A</v>
      </c>
      <c r="AW115" s="26" t="e">
        <v>#N/A</v>
      </c>
      <c r="AX115" s="26" t="e">
        <v>#N/A</v>
      </c>
      <c r="AY115" s="26" t="e">
        <v>#N/A</v>
      </c>
      <c r="AZ115" s="26" t="e">
        <v>#N/A</v>
      </c>
      <c r="BA115" s="26" t="e">
        <v>#N/A</v>
      </c>
      <c r="BB115" s="26" t="e">
        <v>#N/A</v>
      </c>
      <c r="BC115" s="26" t="e">
        <v>#N/A</v>
      </c>
      <c r="BD115" s="26" t="e">
        <v>#N/A</v>
      </c>
      <c r="BE115" s="26" t="e">
        <v>#N/A</v>
      </c>
      <c r="BF115" s="26" t="e">
        <v>#N/A</v>
      </c>
      <c r="BG115" s="26" t="e">
        <v>#N/A</v>
      </c>
      <c r="BH115" s="26" t="e">
        <v>#N/A</v>
      </c>
      <c r="BI115" s="26" t="e">
        <v>#N/A</v>
      </c>
      <c r="BJ115" s="26" t="e">
        <v>#N/A</v>
      </c>
      <c r="BK115" s="26" t="e">
        <v>#N/A</v>
      </c>
      <c r="BL115" s="26" t="e">
        <v>#N/A</v>
      </c>
      <c r="BM115" s="26" t="e">
        <v>#N/A</v>
      </c>
      <c r="BN115" s="26" t="e">
        <v>#N/A</v>
      </c>
      <c r="BO115" s="26" t="e">
        <v>#N/A</v>
      </c>
      <c r="BP115" s="26" t="e">
        <v>#N/A</v>
      </c>
      <c r="BQ115" s="26" t="e">
        <v>#N/A</v>
      </c>
      <c r="BR115" s="26" t="e">
        <v>#N/A</v>
      </c>
      <c r="BS115" s="26" t="e">
        <v>#N/A</v>
      </c>
      <c r="BT115" s="26" t="e">
        <v>#N/A</v>
      </c>
      <c r="BU115" s="26" t="e">
        <v>#N/A</v>
      </c>
      <c r="BV115" s="26" t="e">
        <v>#N/A</v>
      </c>
      <c r="BW115" s="26" t="e">
        <v>#N/A</v>
      </c>
      <c r="BX115" s="26" t="e">
        <v>#N/A</v>
      </c>
      <c r="BY115" s="26" t="e">
        <v>#N/A</v>
      </c>
      <c r="BZ115" s="26" t="e">
        <v>#N/A</v>
      </c>
      <c r="CA115" s="26" t="e">
        <v>#N/A</v>
      </c>
      <c r="CB115" s="26" t="e">
        <v>#N/A</v>
      </c>
      <c r="CC115" s="26" t="e">
        <v>#N/A</v>
      </c>
      <c r="CD115" s="26" t="e">
        <v>#N/A</v>
      </c>
      <c r="CE115" s="26" t="e">
        <v>#N/A</v>
      </c>
      <c r="CF115" s="26" t="e">
        <v>#N/A</v>
      </c>
      <c r="CG115" s="26" t="e">
        <v>#N/A</v>
      </c>
      <c r="CH115" s="26" t="e">
        <v>#N/A</v>
      </c>
      <c r="CI115" s="26" t="e">
        <v>#N/A</v>
      </c>
      <c r="CJ115" s="26" t="e">
        <v>#N/A</v>
      </c>
      <c r="CK115" s="26" t="e">
        <v>#N/A</v>
      </c>
      <c r="CL115" s="26" t="e">
        <v>#N/A</v>
      </c>
      <c r="CM115" s="26" t="e">
        <v>#N/A</v>
      </c>
      <c r="CN115" s="26" t="e">
        <v>#N/A</v>
      </c>
      <c r="CO115" s="26" t="e">
        <v>#N/A</v>
      </c>
      <c r="CP115" s="26" t="e">
        <v>#N/A</v>
      </c>
      <c r="CQ115" s="26" t="e">
        <v>#N/A</v>
      </c>
      <c r="CR115" s="26" t="e">
        <v>#N/A</v>
      </c>
      <c r="CS115" s="26" t="e">
        <v>#N/A</v>
      </c>
      <c r="CT115" s="26" t="e">
        <v>#N/A</v>
      </c>
      <c r="CU115" s="26" t="e">
        <v>#N/A</v>
      </c>
      <c r="CV115" s="26" t="e">
        <v>#N/A</v>
      </c>
      <c r="CW115" s="26" t="e">
        <v>#N/A</v>
      </c>
      <c r="CX115" s="26" t="e">
        <v>#N/A</v>
      </c>
      <c r="CY115" s="26" t="e">
        <v>#N/A</v>
      </c>
      <c r="CZ115" s="26" t="e">
        <v>#N/A</v>
      </c>
      <c r="DA115" s="26" t="e">
        <v>#N/A</v>
      </c>
      <c r="DB115" s="26" t="e">
        <v>#N/A</v>
      </c>
      <c r="DC115" s="26" t="e">
        <v>#N/A</v>
      </c>
      <c r="DD115" s="26" t="e">
        <v>#N/A</v>
      </c>
      <c r="DE115" s="26" t="e">
        <v>#N/A</v>
      </c>
      <c r="DF115" s="26" t="e">
        <v>#N/A</v>
      </c>
      <c r="DG115" s="26" t="e">
        <v>#N/A</v>
      </c>
      <c r="DH115" s="26" t="e">
        <v>#N/A</v>
      </c>
      <c r="DI115" s="26" t="e">
        <v>#N/A</v>
      </c>
      <c r="DJ115" s="26" t="e">
        <v>#N/A</v>
      </c>
      <c r="DK115" s="26" t="e">
        <v>#N/A</v>
      </c>
      <c r="DL115" s="26" t="e">
        <v>#N/A</v>
      </c>
      <c r="DM115" s="26" t="e">
        <v>#N/A</v>
      </c>
      <c r="DN115" s="26" t="e">
        <v>#N/A</v>
      </c>
      <c r="DO115" s="26" t="e">
        <v>#N/A</v>
      </c>
      <c r="DP115" s="26" t="e">
        <v>#N/A</v>
      </c>
      <c r="DQ115" s="26" t="e">
        <v>#N/A</v>
      </c>
      <c r="DR115" s="26" t="e">
        <v>#N/A</v>
      </c>
      <c r="DS115" s="26" t="e">
        <v>#N/A</v>
      </c>
      <c r="DT115" s="26" t="e">
        <v>#N/A</v>
      </c>
      <c r="DU115" s="26" t="e">
        <v>#N/A</v>
      </c>
      <c r="DV115" s="26" t="e">
        <v>#N/A</v>
      </c>
      <c r="DW115" s="26" t="e">
        <v>#N/A</v>
      </c>
      <c r="DX115" s="26" t="e">
        <v>#N/A</v>
      </c>
      <c r="DY115" s="26" t="e">
        <v>#N/A</v>
      </c>
      <c r="DZ115" s="26" t="e">
        <v>#N/A</v>
      </c>
      <c r="EA115" s="26" t="e">
        <v>#N/A</v>
      </c>
      <c r="EB115" s="26" t="e">
        <v>#N/A</v>
      </c>
      <c r="EC115" s="26" t="e">
        <v>#N/A</v>
      </c>
      <c r="ED115" s="26" t="e">
        <v>#N/A</v>
      </c>
      <c r="EE115" s="26" t="e">
        <v>#N/A</v>
      </c>
      <c r="EF115" s="26" t="e">
        <v>#N/A</v>
      </c>
      <c r="EG115" s="26" t="e">
        <v>#N/A</v>
      </c>
      <c r="EH115" s="26" t="e">
        <v>#N/A</v>
      </c>
      <c r="EI115" s="26" t="e">
        <v>#N/A</v>
      </c>
      <c r="EJ115" s="26" t="e">
        <v>#N/A</v>
      </c>
      <c r="EK115" s="26" t="e">
        <v>#N/A</v>
      </c>
      <c r="EL115" s="26">
        <v>100</v>
      </c>
      <c r="EM115" s="26">
        <v>103.38747099767981</v>
      </c>
      <c r="EN115" s="26">
        <v>109.88399071925754</v>
      </c>
      <c r="EO115" s="26">
        <v>110.99767981438515</v>
      </c>
      <c r="EP115" s="26">
        <v>123.89791183294663</v>
      </c>
      <c r="EQ115" s="26">
        <v>121.29930394431554</v>
      </c>
      <c r="ER115" s="26">
        <v>137.49419953596288</v>
      </c>
      <c r="ES115" s="26">
        <v>146.77494199535963</v>
      </c>
      <c r="ET115" s="26">
        <v>154.15313225058006</v>
      </c>
      <c r="EU115" s="26">
        <v>169.18793503480279</v>
      </c>
      <c r="EV115" s="26">
        <v>179.25754060324826</v>
      </c>
      <c r="EW115" s="26">
        <v>177.58700696055683</v>
      </c>
      <c r="EX115" s="26">
        <v>192.06496519721577</v>
      </c>
      <c r="EY115" s="26">
        <v>206.54292343387471</v>
      </c>
      <c r="EZ115" s="26">
        <v>200.97447795823666</v>
      </c>
      <c r="FA115" s="26">
        <v>210.58004640371229</v>
      </c>
      <c r="FB115" s="26">
        <v>220.13921113689096</v>
      </c>
      <c r="FC115" s="26">
        <v>231.46171693735499</v>
      </c>
      <c r="FD115" s="26">
        <v>241.94895591647332</v>
      </c>
      <c r="FE115" s="26">
        <v>245.56844547563804</v>
      </c>
      <c r="FF115" s="26">
        <v>222.04176334106728</v>
      </c>
      <c r="FG115" s="26">
        <v>210.95127610208817</v>
      </c>
      <c r="FH115" s="26">
        <v>199.58236658932714</v>
      </c>
      <c r="FI115" s="26">
        <v>271.83294663573088</v>
      </c>
      <c r="FJ115" s="26">
        <v>232.34338747099767</v>
      </c>
      <c r="FK115" s="26">
        <v>201.48491879350348</v>
      </c>
      <c r="FL115" s="26">
        <v>215.77726218097447</v>
      </c>
      <c r="FM115" s="26">
        <v>232.76102088167053</v>
      </c>
      <c r="FN115" s="26">
        <v>254.47795823665894</v>
      </c>
      <c r="FO115" s="26">
        <v>259.53596287703016</v>
      </c>
      <c r="FP115" s="26">
        <v>264.73317865429232</v>
      </c>
      <c r="FQ115" s="26">
        <v>267.93503480278423</v>
      </c>
      <c r="FR115" s="26">
        <v>288.53828306264501</v>
      </c>
      <c r="FS115" s="26">
        <v>309.04872389791183</v>
      </c>
      <c r="FT115" s="26">
        <v>329.74477958236656</v>
      </c>
      <c r="FU115" s="26">
        <v>350.53364269141531</v>
      </c>
      <c r="FV115" s="26">
        <v>371.13689095127609</v>
      </c>
      <c r="FW115" s="26">
        <v>363.75870069605571</v>
      </c>
      <c r="FX115" s="26">
        <v>372.85382830626452</v>
      </c>
      <c r="FY115" s="26">
        <v>382.04176334106728</v>
      </c>
      <c r="FZ115" s="26">
        <v>382.13457076566124</v>
      </c>
      <c r="GA115" s="26">
        <v>411.13689095127609</v>
      </c>
      <c r="GB115" s="26">
        <v>440</v>
      </c>
      <c r="GC115" s="26">
        <v>458.0046403712297</v>
      </c>
      <c r="GD115" s="26">
        <v>476.0092807424594</v>
      </c>
      <c r="GE115" s="26">
        <v>507.6566125290023</v>
      </c>
      <c r="GF115" s="26">
        <v>535.63805104408357</v>
      </c>
      <c r="GG115" s="26">
        <v>549.69837587006964</v>
      </c>
      <c r="GH115" s="26">
        <v>556.75174013921117</v>
      </c>
      <c r="GI115" s="26">
        <v>616.8909512761021</v>
      </c>
      <c r="GJ115" s="26">
        <v>660.04640371229698</v>
      </c>
      <c r="GK115" s="26">
        <v>697.67981438515085</v>
      </c>
      <c r="GL115" s="26">
        <v>736.05568445475637</v>
      </c>
      <c r="GM115" s="26">
        <v>774.33874709976794</v>
      </c>
      <c r="GN115" s="26">
        <v>1111.0904872389792</v>
      </c>
      <c r="GO115" s="26">
        <v>1258.8863109048723</v>
      </c>
      <c r="GP115" s="26">
        <v>1394.8027842227377</v>
      </c>
      <c r="GQ115" s="26">
        <v>1537.0765661252901</v>
      </c>
      <c r="GR115" s="26">
        <v>1640.092807424594</v>
      </c>
    </row>
    <row r="116" spans="1:200">
      <c r="A116" s="5" t="s">
        <v>20</v>
      </c>
      <c r="B116" s="17" t="e">
        <v>#N/A</v>
      </c>
      <c r="C116" s="17" t="e">
        <v>#N/A</v>
      </c>
      <c r="D116" s="17" t="e">
        <v>#N/A</v>
      </c>
      <c r="E116" s="17" t="e">
        <v>#N/A</v>
      </c>
      <c r="F116" s="26" t="e">
        <v>#N/A</v>
      </c>
      <c r="G116" s="26" t="e">
        <v>#N/A</v>
      </c>
      <c r="H116" s="26" t="e">
        <v>#N/A</v>
      </c>
      <c r="I116" s="26" t="e">
        <v>#N/A</v>
      </c>
      <c r="J116" s="26" t="e">
        <v>#N/A</v>
      </c>
      <c r="K116" s="26" t="e">
        <v>#N/A</v>
      </c>
      <c r="L116" s="26" t="e">
        <v>#N/A</v>
      </c>
      <c r="M116" s="26" t="e">
        <v>#N/A</v>
      </c>
      <c r="N116" s="26" t="e">
        <v>#N/A</v>
      </c>
      <c r="O116" s="26" t="e">
        <v>#N/A</v>
      </c>
      <c r="P116" s="26" t="e">
        <v>#N/A</v>
      </c>
      <c r="Q116" s="26" t="e">
        <v>#N/A</v>
      </c>
      <c r="R116" s="26" t="e">
        <v>#N/A</v>
      </c>
      <c r="S116" s="26" t="e">
        <v>#N/A</v>
      </c>
      <c r="T116" s="26" t="e">
        <v>#N/A</v>
      </c>
      <c r="U116" s="26" t="e">
        <v>#N/A</v>
      </c>
      <c r="V116" s="26" t="e">
        <v>#N/A</v>
      </c>
      <c r="W116" s="26" t="e">
        <v>#N/A</v>
      </c>
      <c r="X116" s="26" t="e">
        <v>#N/A</v>
      </c>
      <c r="Y116" s="26" t="e">
        <v>#N/A</v>
      </c>
      <c r="Z116" s="26" t="e">
        <v>#N/A</v>
      </c>
      <c r="AA116" s="26" t="e">
        <v>#N/A</v>
      </c>
      <c r="AB116" s="26" t="e">
        <v>#N/A</v>
      </c>
      <c r="AC116" s="26" t="e">
        <v>#N/A</v>
      </c>
      <c r="AD116" s="26" t="e">
        <v>#N/A</v>
      </c>
      <c r="AE116" s="26" t="e">
        <v>#N/A</v>
      </c>
      <c r="AF116" s="26" t="e">
        <v>#N/A</v>
      </c>
      <c r="AG116" s="26" t="e">
        <v>#N/A</v>
      </c>
      <c r="AH116" s="26" t="e">
        <v>#N/A</v>
      </c>
      <c r="AI116" s="26" t="e">
        <v>#N/A</v>
      </c>
      <c r="AJ116" s="26" t="e">
        <v>#N/A</v>
      </c>
      <c r="AK116" s="26" t="e">
        <v>#N/A</v>
      </c>
      <c r="AL116" s="26" t="e">
        <v>#N/A</v>
      </c>
      <c r="AM116" s="26" t="e">
        <v>#N/A</v>
      </c>
      <c r="AN116" s="26" t="e">
        <v>#N/A</v>
      </c>
      <c r="AO116" s="26" t="e">
        <v>#N/A</v>
      </c>
      <c r="AP116" s="26" t="e">
        <v>#N/A</v>
      </c>
      <c r="AQ116" s="26" t="e">
        <v>#N/A</v>
      </c>
      <c r="AR116" s="26" t="e">
        <v>#N/A</v>
      </c>
      <c r="AS116" s="26" t="e">
        <v>#N/A</v>
      </c>
      <c r="AT116" s="26" t="e">
        <v>#N/A</v>
      </c>
      <c r="AU116" s="26" t="e">
        <v>#N/A</v>
      </c>
      <c r="AV116" s="26" t="e">
        <v>#N/A</v>
      </c>
      <c r="AW116" s="26" t="e">
        <v>#N/A</v>
      </c>
      <c r="AX116" s="26" t="e">
        <v>#N/A</v>
      </c>
      <c r="AY116" s="26" t="e">
        <v>#N/A</v>
      </c>
      <c r="AZ116" s="26" t="e">
        <v>#N/A</v>
      </c>
      <c r="BA116" s="26" t="e">
        <v>#N/A</v>
      </c>
      <c r="BB116" s="26" t="e">
        <v>#N/A</v>
      </c>
      <c r="BC116" s="26" t="e">
        <v>#N/A</v>
      </c>
      <c r="BD116" s="26" t="e">
        <v>#N/A</v>
      </c>
      <c r="BE116" s="26" t="e">
        <v>#N/A</v>
      </c>
      <c r="BF116" s="26" t="e">
        <v>#N/A</v>
      </c>
      <c r="BG116" s="26" t="e">
        <v>#N/A</v>
      </c>
      <c r="BH116" s="26" t="e">
        <v>#N/A</v>
      </c>
      <c r="BI116" s="26" t="e">
        <v>#N/A</v>
      </c>
      <c r="BJ116" s="26" t="e">
        <v>#N/A</v>
      </c>
      <c r="BK116" s="26" t="e">
        <v>#N/A</v>
      </c>
      <c r="BL116" s="26" t="e">
        <v>#N/A</v>
      </c>
      <c r="BM116" s="26" t="e">
        <v>#N/A</v>
      </c>
      <c r="BN116" s="26" t="e">
        <v>#N/A</v>
      </c>
      <c r="BO116" s="26" t="e">
        <v>#N/A</v>
      </c>
      <c r="BP116" s="26" t="e">
        <v>#N/A</v>
      </c>
      <c r="BQ116" s="26" t="e">
        <v>#N/A</v>
      </c>
      <c r="BR116" s="26" t="e">
        <v>#N/A</v>
      </c>
      <c r="BS116" s="26" t="e">
        <v>#N/A</v>
      </c>
      <c r="BT116" s="26" t="e">
        <v>#N/A</v>
      </c>
      <c r="BU116" s="26" t="e">
        <v>#N/A</v>
      </c>
      <c r="BV116" s="26" t="e">
        <v>#N/A</v>
      </c>
      <c r="BW116" s="26" t="e">
        <v>#N/A</v>
      </c>
      <c r="BX116" s="26" t="e">
        <v>#N/A</v>
      </c>
      <c r="BY116" s="26" t="e">
        <v>#N/A</v>
      </c>
      <c r="BZ116" s="26" t="e">
        <v>#N/A</v>
      </c>
      <c r="CA116" s="26" t="e">
        <v>#N/A</v>
      </c>
      <c r="CB116" s="26" t="e">
        <v>#N/A</v>
      </c>
      <c r="CC116" s="26" t="e">
        <v>#N/A</v>
      </c>
      <c r="CD116" s="26" t="e">
        <v>#N/A</v>
      </c>
      <c r="CE116" s="26" t="e">
        <v>#N/A</v>
      </c>
      <c r="CF116" s="26" t="e">
        <v>#N/A</v>
      </c>
      <c r="CG116" s="26" t="e">
        <v>#N/A</v>
      </c>
      <c r="CH116" s="26" t="e">
        <v>#N/A</v>
      </c>
      <c r="CI116" s="26" t="e">
        <v>#N/A</v>
      </c>
      <c r="CJ116" s="26" t="e">
        <v>#N/A</v>
      </c>
      <c r="CK116" s="26" t="e">
        <v>#N/A</v>
      </c>
      <c r="CL116" s="26" t="e">
        <v>#N/A</v>
      </c>
      <c r="CM116" s="26" t="e">
        <v>#N/A</v>
      </c>
      <c r="CN116" s="26" t="e">
        <v>#N/A</v>
      </c>
      <c r="CO116" s="26" t="e">
        <v>#N/A</v>
      </c>
      <c r="CP116" s="26" t="e">
        <v>#N/A</v>
      </c>
      <c r="CQ116" s="26" t="e">
        <v>#N/A</v>
      </c>
      <c r="CR116" s="26" t="e">
        <v>#N/A</v>
      </c>
      <c r="CS116" s="26" t="e">
        <v>#N/A</v>
      </c>
      <c r="CT116" s="26" t="e">
        <v>#N/A</v>
      </c>
      <c r="CU116" s="26" t="e">
        <v>#N/A</v>
      </c>
      <c r="CV116" s="26" t="e">
        <v>#N/A</v>
      </c>
      <c r="CW116" s="26" t="e">
        <v>#N/A</v>
      </c>
      <c r="CX116" s="26" t="e">
        <v>#N/A</v>
      </c>
      <c r="CY116" s="26" t="e">
        <v>#N/A</v>
      </c>
      <c r="CZ116" s="26" t="e">
        <v>#N/A</v>
      </c>
      <c r="DA116" s="26" t="e">
        <v>#N/A</v>
      </c>
      <c r="DB116" s="26" t="e">
        <v>#N/A</v>
      </c>
      <c r="DC116" s="26" t="e">
        <v>#N/A</v>
      </c>
      <c r="DD116" s="26" t="e">
        <v>#N/A</v>
      </c>
      <c r="DE116" s="26" t="e">
        <v>#N/A</v>
      </c>
      <c r="DF116" s="26" t="e">
        <v>#N/A</v>
      </c>
      <c r="DG116" s="26" t="e">
        <v>#N/A</v>
      </c>
      <c r="DH116" s="26" t="e">
        <v>#N/A</v>
      </c>
      <c r="DI116" s="26" t="e">
        <v>#N/A</v>
      </c>
      <c r="DJ116" s="26" t="e">
        <v>#N/A</v>
      </c>
      <c r="DK116" s="26" t="e">
        <v>#N/A</v>
      </c>
      <c r="DL116" s="26" t="e">
        <v>#N/A</v>
      </c>
      <c r="DM116" s="26" t="e">
        <v>#N/A</v>
      </c>
      <c r="DN116" s="26" t="e">
        <v>#N/A</v>
      </c>
      <c r="DO116" s="26" t="e">
        <v>#N/A</v>
      </c>
      <c r="DP116" s="26" t="e">
        <v>#N/A</v>
      </c>
      <c r="DQ116" s="26" t="e">
        <v>#N/A</v>
      </c>
      <c r="DR116" s="26" t="e">
        <v>#N/A</v>
      </c>
      <c r="DS116" s="26" t="e">
        <v>#N/A</v>
      </c>
      <c r="DT116" s="26" t="e">
        <v>#N/A</v>
      </c>
      <c r="DU116" s="26" t="e">
        <v>#N/A</v>
      </c>
      <c r="DV116" s="26" t="e">
        <v>#N/A</v>
      </c>
      <c r="DW116" s="26" t="e">
        <v>#N/A</v>
      </c>
      <c r="DX116" s="26" t="e">
        <v>#N/A</v>
      </c>
      <c r="DY116" s="26" t="e">
        <v>#N/A</v>
      </c>
      <c r="DZ116" s="26" t="e">
        <v>#N/A</v>
      </c>
      <c r="EA116" s="26" t="e">
        <v>#N/A</v>
      </c>
      <c r="EB116" s="26" t="e">
        <v>#N/A</v>
      </c>
      <c r="EC116" s="26" t="e">
        <v>#N/A</v>
      </c>
      <c r="ED116" s="26" t="e">
        <v>#N/A</v>
      </c>
      <c r="EE116" s="26" t="e">
        <v>#N/A</v>
      </c>
      <c r="EF116" s="26" t="e">
        <v>#N/A</v>
      </c>
      <c r="EG116" s="26" t="e">
        <v>#N/A</v>
      </c>
      <c r="EH116" s="26" t="e">
        <v>#N/A</v>
      </c>
      <c r="EI116" s="26" t="e">
        <v>#N/A</v>
      </c>
      <c r="EJ116" s="26" t="e">
        <v>#N/A</v>
      </c>
      <c r="EK116" s="26" t="e">
        <v>#N/A</v>
      </c>
      <c r="EL116" s="26">
        <v>100</v>
      </c>
      <c r="EM116" s="26">
        <v>103.11418685121107</v>
      </c>
      <c r="EN116" s="26">
        <v>106.31487889273356</v>
      </c>
      <c r="EO116" s="26">
        <v>109.60207612456747</v>
      </c>
      <c r="EP116" s="26">
        <v>112.9757785467128</v>
      </c>
      <c r="EQ116" s="26">
        <v>116.52249134948097</v>
      </c>
      <c r="ER116" s="26">
        <v>120.06920415224913</v>
      </c>
      <c r="ES116" s="26">
        <v>123.78892733564014</v>
      </c>
      <c r="ET116" s="26">
        <v>127.68166089965398</v>
      </c>
      <c r="EU116" s="26">
        <v>131.57439446366783</v>
      </c>
      <c r="EV116" s="26">
        <v>135.64013840830449</v>
      </c>
      <c r="EW116" s="26">
        <v>139.87889273356402</v>
      </c>
      <c r="EX116" s="26">
        <v>144.20415224913495</v>
      </c>
      <c r="EY116" s="26">
        <v>148.6159169550173</v>
      </c>
      <c r="EZ116" s="26">
        <v>153.28719723183391</v>
      </c>
      <c r="FA116" s="26">
        <v>157.95847750865053</v>
      </c>
      <c r="FB116" s="26">
        <v>162.88927335640139</v>
      </c>
      <c r="FC116" s="26">
        <v>167.90657439446366</v>
      </c>
      <c r="FD116" s="26">
        <v>173.09688581314879</v>
      </c>
      <c r="FE116" s="26">
        <v>178.46020761245674</v>
      </c>
      <c r="FF116" s="26">
        <v>183.99653979238755</v>
      </c>
      <c r="FG116" s="26">
        <v>189.70588235294119</v>
      </c>
      <c r="FH116" s="26">
        <v>195.58823529411765</v>
      </c>
      <c r="FI116" s="26">
        <v>201.64359861591694</v>
      </c>
      <c r="FJ116" s="26">
        <v>207.87197231833909</v>
      </c>
      <c r="FK116" s="26">
        <v>214.27335640138409</v>
      </c>
      <c r="FL116" s="26">
        <v>220.93425605536333</v>
      </c>
      <c r="FM116" s="26">
        <v>227.7681660899654</v>
      </c>
      <c r="FN116" s="26">
        <v>234.7750865051903</v>
      </c>
      <c r="FO116" s="26">
        <v>242.04152249134947</v>
      </c>
      <c r="FP116" s="26">
        <v>249.5674740484429</v>
      </c>
      <c r="FQ116" s="26">
        <v>257.26643598615919</v>
      </c>
      <c r="FR116" s="26">
        <v>265.2249134948097</v>
      </c>
      <c r="FS116" s="26">
        <v>273.44290657439444</v>
      </c>
      <c r="FT116" s="26">
        <v>281.83391003460207</v>
      </c>
      <c r="FU116" s="26">
        <v>290.57093425605535</v>
      </c>
      <c r="FV116" s="26">
        <v>299.56747404844293</v>
      </c>
      <c r="FW116" s="26">
        <v>308.8235294117647</v>
      </c>
      <c r="FX116" s="26">
        <v>318.42560553633217</v>
      </c>
      <c r="FY116" s="26">
        <v>328.28719723183389</v>
      </c>
      <c r="FZ116" s="26">
        <v>338.4083044982699</v>
      </c>
      <c r="GA116" s="26">
        <v>348.70242214532874</v>
      </c>
      <c r="GB116" s="26">
        <v>367.21453287197232</v>
      </c>
      <c r="GC116" s="26">
        <v>404.32525951557091</v>
      </c>
      <c r="GD116" s="26">
        <v>429.41176470588238</v>
      </c>
      <c r="GE116" s="26">
        <v>452.42214532871975</v>
      </c>
      <c r="GF116" s="26">
        <v>463.23529411764707</v>
      </c>
      <c r="GG116" s="26">
        <v>487.54325259515571</v>
      </c>
      <c r="GH116" s="26">
        <v>502.24913494809687</v>
      </c>
      <c r="GI116" s="26">
        <v>541.26297577854666</v>
      </c>
      <c r="GJ116" s="26">
        <v>572.23183391003465</v>
      </c>
      <c r="GK116" s="26">
        <v>604.8442906574395</v>
      </c>
      <c r="GL116" s="26">
        <v>640.2249134948097</v>
      </c>
      <c r="GM116" s="26">
        <v>677.33564013840828</v>
      </c>
      <c r="GN116" s="26">
        <v>720.67474048442909</v>
      </c>
      <c r="GO116" s="26">
        <v>771.88581314878888</v>
      </c>
      <c r="GP116" s="26">
        <v>836.67820069204151</v>
      </c>
      <c r="GQ116" s="26">
        <v>899.39446366782011</v>
      </c>
      <c r="GR116" s="26">
        <v>964.18685121107262</v>
      </c>
    </row>
    <row r="117" spans="1:200">
      <c r="A117" s="5" t="s">
        <v>211</v>
      </c>
      <c r="B117" s="17" t="e">
        <v>#N/A</v>
      </c>
      <c r="C117" s="17" t="e">
        <v>#N/A</v>
      </c>
      <c r="D117" s="17" t="e">
        <v>#N/A</v>
      </c>
      <c r="E117" s="17" t="e">
        <v>#N/A</v>
      </c>
      <c r="F117" s="26" t="e">
        <v>#N/A</v>
      </c>
      <c r="G117" s="26" t="e">
        <v>#N/A</v>
      </c>
      <c r="H117" s="26" t="e">
        <v>#N/A</v>
      </c>
      <c r="I117" s="26" t="e">
        <v>#N/A</v>
      </c>
      <c r="J117" s="26" t="e">
        <v>#N/A</v>
      </c>
      <c r="K117" s="26" t="e">
        <v>#N/A</v>
      </c>
      <c r="L117" s="26" t="e">
        <v>#N/A</v>
      </c>
      <c r="M117" s="26" t="e">
        <v>#N/A</v>
      </c>
      <c r="N117" s="26" t="e">
        <v>#N/A</v>
      </c>
      <c r="O117" s="26" t="e">
        <v>#N/A</v>
      </c>
      <c r="P117" s="26" t="e">
        <v>#N/A</v>
      </c>
      <c r="Q117" s="26" t="e">
        <v>#N/A</v>
      </c>
      <c r="R117" s="26" t="e">
        <v>#N/A</v>
      </c>
      <c r="S117" s="26" t="e">
        <v>#N/A</v>
      </c>
      <c r="T117" s="26" t="e">
        <v>#N/A</v>
      </c>
      <c r="U117" s="26" t="e">
        <v>#N/A</v>
      </c>
      <c r="V117" s="26" t="e">
        <v>#N/A</v>
      </c>
      <c r="W117" s="26" t="e">
        <v>#N/A</v>
      </c>
      <c r="X117" s="26" t="e">
        <v>#N/A</v>
      </c>
      <c r="Y117" s="26" t="e">
        <v>#N/A</v>
      </c>
      <c r="Z117" s="26" t="e">
        <v>#N/A</v>
      </c>
      <c r="AA117" s="26" t="e">
        <v>#N/A</v>
      </c>
      <c r="AB117" s="26" t="e">
        <v>#N/A</v>
      </c>
      <c r="AC117" s="26" t="e">
        <v>#N/A</v>
      </c>
      <c r="AD117" s="26" t="e">
        <v>#N/A</v>
      </c>
      <c r="AE117" s="26" t="e">
        <v>#N/A</v>
      </c>
      <c r="AF117" s="26" t="e">
        <v>#N/A</v>
      </c>
      <c r="AG117" s="26" t="e">
        <v>#N/A</v>
      </c>
      <c r="AH117" s="26" t="e">
        <v>#N/A</v>
      </c>
      <c r="AI117" s="26" t="e">
        <v>#N/A</v>
      </c>
      <c r="AJ117" s="26" t="e">
        <v>#N/A</v>
      </c>
      <c r="AK117" s="26" t="e">
        <v>#N/A</v>
      </c>
      <c r="AL117" s="26" t="e">
        <v>#N/A</v>
      </c>
      <c r="AM117" s="26" t="e">
        <v>#N/A</v>
      </c>
      <c r="AN117" s="26" t="e">
        <v>#N/A</v>
      </c>
      <c r="AO117" s="26" t="e">
        <v>#N/A</v>
      </c>
      <c r="AP117" s="26" t="e">
        <v>#N/A</v>
      </c>
      <c r="AQ117" s="26" t="e">
        <v>#N/A</v>
      </c>
      <c r="AR117" s="26" t="e">
        <v>#N/A</v>
      </c>
      <c r="AS117" s="26" t="e">
        <v>#N/A</v>
      </c>
      <c r="AT117" s="26" t="e">
        <v>#N/A</v>
      </c>
      <c r="AU117" s="26" t="e">
        <v>#N/A</v>
      </c>
      <c r="AV117" s="26" t="e">
        <v>#N/A</v>
      </c>
      <c r="AW117" s="26" t="e">
        <v>#N/A</v>
      </c>
      <c r="AX117" s="26" t="e">
        <v>#N/A</v>
      </c>
      <c r="AY117" s="26" t="e">
        <v>#N/A</v>
      </c>
      <c r="AZ117" s="26" t="e">
        <v>#N/A</v>
      </c>
      <c r="BA117" s="26" t="e">
        <v>#N/A</v>
      </c>
      <c r="BB117" s="26" t="e">
        <v>#N/A</v>
      </c>
      <c r="BC117" s="26" t="e">
        <v>#N/A</v>
      </c>
      <c r="BD117" s="26" t="e">
        <v>#N/A</v>
      </c>
      <c r="BE117" s="26" t="e">
        <v>#N/A</v>
      </c>
      <c r="BF117" s="26" t="e">
        <v>#N/A</v>
      </c>
      <c r="BG117" s="26" t="e">
        <v>#N/A</v>
      </c>
      <c r="BH117" s="26" t="e">
        <v>#N/A</v>
      </c>
      <c r="BI117" s="26" t="e">
        <v>#N/A</v>
      </c>
      <c r="BJ117" s="26" t="e">
        <v>#N/A</v>
      </c>
      <c r="BK117" s="26" t="e">
        <v>#N/A</v>
      </c>
      <c r="BL117" s="26" t="e">
        <v>#N/A</v>
      </c>
      <c r="BM117" s="26" t="e">
        <v>#N/A</v>
      </c>
      <c r="BN117" s="26" t="e">
        <v>#N/A</v>
      </c>
      <c r="BO117" s="26" t="e">
        <v>#N/A</v>
      </c>
      <c r="BP117" s="26" t="e">
        <v>#N/A</v>
      </c>
      <c r="BQ117" s="26" t="e">
        <v>#N/A</v>
      </c>
      <c r="BR117" s="26" t="e">
        <v>#N/A</v>
      </c>
      <c r="BS117" s="26" t="e">
        <v>#N/A</v>
      </c>
      <c r="BT117" s="26" t="e">
        <v>#N/A</v>
      </c>
      <c r="BU117" s="26" t="e">
        <v>#N/A</v>
      </c>
      <c r="BV117" s="26" t="e">
        <v>#N/A</v>
      </c>
      <c r="BW117" s="26" t="e">
        <v>#N/A</v>
      </c>
      <c r="BX117" s="26" t="e">
        <v>#N/A</v>
      </c>
      <c r="BY117" s="26" t="e">
        <v>#N/A</v>
      </c>
      <c r="BZ117" s="26" t="e">
        <v>#N/A</v>
      </c>
      <c r="CA117" s="26" t="e">
        <v>#N/A</v>
      </c>
      <c r="CB117" s="26" t="e">
        <v>#N/A</v>
      </c>
      <c r="CC117" s="26" t="e">
        <v>#N/A</v>
      </c>
      <c r="CD117" s="26" t="e">
        <v>#N/A</v>
      </c>
      <c r="CE117" s="26" t="e">
        <v>#N/A</v>
      </c>
      <c r="CF117" s="26" t="e">
        <v>#N/A</v>
      </c>
      <c r="CG117" s="26" t="e">
        <v>#N/A</v>
      </c>
      <c r="CH117" s="26" t="e">
        <v>#N/A</v>
      </c>
      <c r="CI117" s="26" t="e">
        <v>#N/A</v>
      </c>
      <c r="CJ117" s="26" t="e">
        <v>#N/A</v>
      </c>
      <c r="CK117" s="26" t="e">
        <v>#N/A</v>
      </c>
      <c r="CL117" s="26" t="e">
        <v>#N/A</v>
      </c>
      <c r="CM117" s="26" t="e">
        <v>#N/A</v>
      </c>
      <c r="CN117" s="26" t="e">
        <v>#N/A</v>
      </c>
      <c r="CO117" s="26" t="e">
        <v>#N/A</v>
      </c>
      <c r="CP117" s="26" t="e">
        <v>#N/A</v>
      </c>
      <c r="CQ117" s="26" t="e">
        <v>#N/A</v>
      </c>
      <c r="CR117" s="26" t="e">
        <v>#N/A</v>
      </c>
      <c r="CS117" s="26" t="e">
        <v>#N/A</v>
      </c>
      <c r="CT117" s="26" t="e">
        <v>#N/A</v>
      </c>
      <c r="CU117" s="26" t="e">
        <v>#N/A</v>
      </c>
      <c r="CV117" s="26" t="e">
        <v>#N/A</v>
      </c>
      <c r="CW117" s="26" t="e">
        <v>#N/A</v>
      </c>
      <c r="CX117" s="26" t="e">
        <v>#N/A</v>
      </c>
      <c r="CY117" s="26" t="e">
        <v>#N/A</v>
      </c>
      <c r="CZ117" s="26" t="e">
        <v>#N/A</v>
      </c>
      <c r="DA117" s="26" t="e">
        <v>#N/A</v>
      </c>
      <c r="DB117" s="26" t="e">
        <v>#N/A</v>
      </c>
      <c r="DC117" s="26" t="e">
        <v>#N/A</v>
      </c>
      <c r="DD117" s="26" t="e">
        <v>#N/A</v>
      </c>
      <c r="DE117" s="26" t="e">
        <v>#N/A</v>
      </c>
      <c r="DF117" s="26" t="e">
        <v>#N/A</v>
      </c>
      <c r="DG117" s="26" t="e">
        <v>#N/A</v>
      </c>
      <c r="DH117" s="26" t="e">
        <v>#N/A</v>
      </c>
      <c r="DI117" s="26" t="e">
        <v>#N/A</v>
      </c>
      <c r="DJ117" s="26" t="e">
        <v>#N/A</v>
      </c>
      <c r="DK117" s="26" t="e">
        <v>#N/A</v>
      </c>
      <c r="DL117" s="26" t="e">
        <v>#N/A</v>
      </c>
      <c r="DM117" s="26" t="e">
        <v>#N/A</v>
      </c>
      <c r="DN117" s="26" t="e">
        <v>#N/A</v>
      </c>
      <c r="DO117" s="26" t="e">
        <v>#N/A</v>
      </c>
      <c r="DP117" s="26" t="e">
        <v>#N/A</v>
      </c>
      <c r="DQ117" s="26" t="e">
        <v>#N/A</v>
      </c>
      <c r="DR117" s="26" t="e">
        <v>#N/A</v>
      </c>
      <c r="DS117" s="26" t="e">
        <v>#N/A</v>
      </c>
      <c r="DT117" s="26" t="e">
        <v>#N/A</v>
      </c>
      <c r="DU117" s="26" t="e">
        <v>#N/A</v>
      </c>
      <c r="DV117" s="26" t="e">
        <v>#N/A</v>
      </c>
      <c r="DW117" s="26" t="e">
        <v>#N/A</v>
      </c>
      <c r="DX117" s="26" t="e">
        <v>#N/A</v>
      </c>
      <c r="DY117" s="26" t="e">
        <v>#N/A</v>
      </c>
      <c r="DZ117" s="26" t="e">
        <v>#N/A</v>
      </c>
      <c r="EA117" s="26" t="e">
        <v>#N/A</v>
      </c>
      <c r="EB117" s="26" t="e">
        <v>#N/A</v>
      </c>
      <c r="EC117" s="26" t="e">
        <v>#N/A</v>
      </c>
      <c r="ED117" s="26" t="e">
        <v>#N/A</v>
      </c>
      <c r="EE117" s="26" t="e">
        <v>#N/A</v>
      </c>
      <c r="EF117" s="26" t="e">
        <v>#N/A</v>
      </c>
      <c r="EG117" s="26" t="e">
        <v>#N/A</v>
      </c>
      <c r="EH117" s="26" t="e">
        <v>#N/A</v>
      </c>
      <c r="EI117" s="26" t="e">
        <v>#N/A</v>
      </c>
      <c r="EJ117" s="26" t="e">
        <v>#N/A</v>
      </c>
      <c r="EK117" s="26" t="e">
        <v>#N/A</v>
      </c>
      <c r="EL117" s="26">
        <v>100</v>
      </c>
      <c r="EM117" s="26">
        <v>104.12979351032449</v>
      </c>
      <c r="EN117" s="26">
        <v>109.14454277286136</v>
      </c>
      <c r="EO117" s="26">
        <v>114.15929203539822</v>
      </c>
      <c r="EP117" s="26">
        <v>119.76401179941003</v>
      </c>
      <c r="EQ117" s="26">
        <v>125.66371681415929</v>
      </c>
      <c r="ER117" s="26">
        <v>132.15339233038347</v>
      </c>
      <c r="ES117" s="26">
        <v>139.52802359882006</v>
      </c>
      <c r="ET117" s="26">
        <v>147.1976401179941</v>
      </c>
      <c r="EU117" s="26">
        <v>155.75221238938053</v>
      </c>
      <c r="EV117" s="26">
        <v>164.89675516224187</v>
      </c>
      <c r="EW117" s="26">
        <v>174.63126843657818</v>
      </c>
      <c r="EX117" s="26">
        <v>184.95575221238937</v>
      </c>
      <c r="EY117" s="26">
        <v>194.69026548672565</v>
      </c>
      <c r="EZ117" s="26">
        <v>206.19469026548671</v>
      </c>
      <c r="FA117" s="26">
        <v>218.28908554572271</v>
      </c>
      <c r="FB117" s="26">
        <v>230.67846607669617</v>
      </c>
      <c r="FC117" s="26">
        <v>244.24778761061947</v>
      </c>
      <c r="FD117" s="26">
        <v>258.40707964601768</v>
      </c>
      <c r="FE117" s="26">
        <v>273.45132743362831</v>
      </c>
      <c r="FF117" s="26">
        <v>289.67551622418881</v>
      </c>
      <c r="FG117" s="26">
        <v>307.07964601769913</v>
      </c>
      <c r="FH117" s="26">
        <v>325.36873156342182</v>
      </c>
      <c r="FI117" s="26">
        <v>345.13274336283183</v>
      </c>
      <c r="FJ117" s="26">
        <v>366.66666666666669</v>
      </c>
      <c r="FK117" s="26">
        <v>389.08554572271385</v>
      </c>
      <c r="FL117" s="26">
        <v>411.79941002949852</v>
      </c>
      <c r="FM117" s="26">
        <v>436.28318584070797</v>
      </c>
      <c r="FN117" s="26">
        <v>462.2418879056047</v>
      </c>
      <c r="FO117" s="26">
        <v>489.97050147492627</v>
      </c>
      <c r="FP117" s="26">
        <v>518.5840707964602</v>
      </c>
      <c r="FQ117" s="26">
        <v>561.94690265486724</v>
      </c>
      <c r="FR117" s="26">
        <v>608.84955752212386</v>
      </c>
      <c r="FS117" s="26">
        <v>644.24778761061953</v>
      </c>
      <c r="FT117" s="26">
        <v>682.59587020648962</v>
      </c>
      <c r="FU117" s="26">
        <v>721.53392330383485</v>
      </c>
      <c r="FV117" s="26">
        <v>789.08554572271385</v>
      </c>
      <c r="FW117" s="26">
        <v>816.5191740412979</v>
      </c>
      <c r="FX117" s="26">
        <v>858.11209439528022</v>
      </c>
      <c r="FY117" s="26">
        <v>894.10029498525068</v>
      </c>
      <c r="FZ117" s="26">
        <v>871.38643067846613</v>
      </c>
      <c r="GA117" s="26">
        <v>790.85545722713869</v>
      </c>
      <c r="GB117" s="26">
        <v>715.63421828908554</v>
      </c>
      <c r="GC117" s="26">
        <v>694.39528023598825</v>
      </c>
      <c r="GD117" s="26">
        <v>710.32448377581125</v>
      </c>
      <c r="GE117" s="26">
        <v>755.16224188790557</v>
      </c>
      <c r="GF117" s="26">
        <v>772.8613569321534</v>
      </c>
      <c r="GG117" s="26">
        <v>804.12979351032448</v>
      </c>
      <c r="GH117" s="26">
        <v>832.15339233038344</v>
      </c>
      <c r="GI117" s="26">
        <v>832.15339233038344</v>
      </c>
      <c r="GJ117" s="26">
        <v>832.15339233038344</v>
      </c>
      <c r="GK117" s="26">
        <v>832.15339233038344</v>
      </c>
      <c r="GL117" s="26">
        <v>832.15339233038344</v>
      </c>
      <c r="GM117" s="26">
        <v>832.15339233038344</v>
      </c>
      <c r="GN117" s="26">
        <v>884.95575221238937</v>
      </c>
      <c r="GO117" s="26">
        <v>884.95575221238937</v>
      </c>
      <c r="GP117" s="26">
        <v>884.95575221238937</v>
      </c>
      <c r="GQ117" s="26">
        <v>884.95575221238937</v>
      </c>
      <c r="GR117" s="26">
        <v>884.95575221238937</v>
      </c>
    </row>
    <row r="118" spans="1:200">
      <c r="A118" s="5" t="s">
        <v>212</v>
      </c>
      <c r="B118" s="17" t="e">
        <v>#N/A</v>
      </c>
      <c r="C118" s="17" t="e">
        <v>#N/A</v>
      </c>
      <c r="D118" s="17" t="e">
        <v>#N/A</v>
      </c>
      <c r="E118" s="17" t="e">
        <v>#N/A</v>
      </c>
      <c r="F118" s="26">
        <v>18.77086682329665</v>
      </c>
      <c r="G118" s="26" t="e">
        <v>#N/A</v>
      </c>
      <c r="H118" s="26" t="e">
        <v>#N/A</v>
      </c>
      <c r="I118" s="26" t="e">
        <v>#N/A</v>
      </c>
      <c r="J118" s="26">
        <v>28.626190181773215</v>
      </c>
      <c r="K118" s="26" t="e">
        <v>#N/A</v>
      </c>
      <c r="L118" s="26">
        <v>32.236923457400763</v>
      </c>
      <c r="M118" s="26" t="e">
        <v>#N/A</v>
      </c>
      <c r="N118" s="26" t="e">
        <v>#N/A</v>
      </c>
      <c r="O118" s="26" t="e">
        <v>#N/A</v>
      </c>
      <c r="P118" s="26" t="e">
        <v>#N/A</v>
      </c>
      <c r="Q118" s="26" t="e">
        <v>#N/A</v>
      </c>
      <c r="R118" s="26" t="e">
        <v>#N/A</v>
      </c>
      <c r="S118" s="26" t="e">
        <v>#N/A</v>
      </c>
      <c r="T118" s="26" t="e">
        <v>#N/A</v>
      </c>
      <c r="U118" s="26" t="e">
        <v>#N/A</v>
      </c>
      <c r="V118" s="26" t="e">
        <v>#N/A</v>
      </c>
      <c r="W118" s="26" t="e">
        <v>#N/A</v>
      </c>
      <c r="X118" s="26" t="e">
        <v>#N/A</v>
      </c>
      <c r="Y118" s="26" t="e">
        <v>#N/A</v>
      </c>
      <c r="Z118" s="26" t="e">
        <v>#N/A</v>
      </c>
      <c r="AA118" s="26" t="e">
        <v>#N/A</v>
      </c>
      <c r="AB118" s="26" t="e">
        <v>#N/A</v>
      </c>
      <c r="AC118" s="26" t="e">
        <v>#N/A</v>
      </c>
      <c r="AD118" s="26" t="e">
        <v>#N/A</v>
      </c>
      <c r="AE118" s="26" t="e">
        <v>#N/A</v>
      </c>
      <c r="AF118" s="26" t="e">
        <v>#N/A</v>
      </c>
      <c r="AG118" s="26" t="e">
        <v>#N/A</v>
      </c>
      <c r="AH118" s="26" t="e">
        <v>#N/A</v>
      </c>
      <c r="AI118" s="26" t="e">
        <v>#N/A</v>
      </c>
      <c r="AJ118" s="26" t="e">
        <v>#N/A</v>
      </c>
      <c r="AK118" s="26" t="e">
        <v>#N/A</v>
      </c>
      <c r="AL118" s="26" t="e">
        <v>#N/A</v>
      </c>
      <c r="AM118" s="26" t="e">
        <v>#N/A</v>
      </c>
      <c r="AN118" s="26" t="e">
        <v>#N/A</v>
      </c>
      <c r="AO118" s="26" t="e">
        <v>#N/A</v>
      </c>
      <c r="AP118" s="26" t="e">
        <v>#N/A</v>
      </c>
      <c r="AQ118" s="26" t="e">
        <v>#N/A</v>
      </c>
      <c r="AR118" s="26" t="e">
        <v>#N/A</v>
      </c>
      <c r="AS118" s="26" t="e">
        <v>#N/A</v>
      </c>
      <c r="AT118" s="26" t="e">
        <v>#N/A</v>
      </c>
      <c r="AU118" s="26" t="e">
        <v>#N/A</v>
      </c>
      <c r="AV118" s="26" t="e">
        <v>#N/A</v>
      </c>
      <c r="AW118" s="26" t="e">
        <v>#N/A</v>
      </c>
      <c r="AX118" s="26" t="e">
        <v>#N/A</v>
      </c>
      <c r="AY118" s="26" t="e">
        <v>#N/A</v>
      </c>
      <c r="AZ118" s="26" t="e">
        <v>#N/A</v>
      </c>
      <c r="BA118" s="26" t="e">
        <v>#N/A</v>
      </c>
      <c r="BB118" s="26" t="e">
        <v>#N/A</v>
      </c>
      <c r="BC118" s="26" t="e">
        <v>#N/A</v>
      </c>
      <c r="BD118" s="26" t="e">
        <v>#N/A</v>
      </c>
      <c r="BE118" s="26" t="e">
        <v>#N/A</v>
      </c>
      <c r="BF118" s="26" t="e">
        <v>#N/A</v>
      </c>
      <c r="BG118" s="26" t="e">
        <v>#N/A</v>
      </c>
      <c r="BH118" s="26" t="e">
        <v>#N/A</v>
      </c>
      <c r="BI118" s="26" t="e">
        <v>#N/A</v>
      </c>
      <c r="BJ118" s="26">
        <v>33.696055397551625</v>
      </c>
      <c r="BK118" s="26" t="e">
        <v>#N/A</v>
      </c>
      <c r="BL118" s="26" t="e">
        <v>#N/A</v>
      </c>
      <c r="BM118" s="26" t="e">
        <v>#N/A</v>
      </c>
      <c r="BN118" s="26" t="e">
        <v>#N/A</v>
      </c>
      <c r="BO118" s="26" t="e">
        <v>#N/A</v>
      </c>
      <c r="BP118" s="26" t="e">
        <v>#N/A</v>
      </c>
      <c r="BQ118" s="26" t="e">
        <v>#N/A</v>
      </c>
      <c r="BR118" s="26" t="e">
        <v>#N/A</v>
      </c>
      <c r="BS118" s="26" t="e">
        <v>#N/A</v>
      </c>
      <c r="BT118" s="26" t="e">
        <v>#N/A</v>
      </c>
      <c r="BU118" s="26" t="e">
        <v>#N/A</v>
      </c>
      <c r="BV118" s="26" t="e">
        <v>#N/A</v>
      </c>
      <c r="BW118" s="26" t="e">
        <v>#N/A</v>
      </c>
      <c r="BX118" s="26" t="e">
        <v>#N/A</v>
      </c>
      <c r="BY118" s="26" t="e">
        <v>#N/A</v>
      </c>
      <c r="BZ118" s="26" t="e">
        <v>#N/A</v>
      </c>
      <c r="CA118" s="26" t="e">
        <v>#N/A</v>
      </c>
      <c r="CB118" s="26" t="e">
        <v>#N/A</v>
      </c>
      <c r="CC118" s="26" t="e">
        <v>#N/A</v>
      </c>
      <c r="CD118" s="26" t="e">
        <v>#N/A</v>
      </c>
      <c r="CE118" s="26" t="e">
        <v>#N/A</v>
      </c>
      <c r="CF118" s="26" t="e">
        <v>#N/A</v>
      </c>
      <c r="CG118" s="26" t="e">
        <v>#N/A</v>
      </c>
      <c r="CH118" s="26" t="e">
        <v>#N/A</v>
      </c>
      <c r="CI118" s="26" t="e">
        <v>#N/A</v>
      </c>
      <c r="CJ118" s="26" t="e">
        <v>#N/A</v>
      </c>
      <c r="CK118" s="26" t="e">
        <v>#N/A</v>
      </c>
      <c r="CL118" s="26" t="e">
        <v>#N/A</v>
      </c>
      <c r="CM118" s="26" t="e">
        <v>#N/A</v>
      </c>
      <c r="CN118" s="26" t="e">
        <v>#N/A</v>
      </c>
      <c r="CO118" s="26" t="e">
        <v>#N/A</v>
      </c>
      <c r="CP118" s="26" t="e">
        <v>#N/A</v>
      </c>
      <c r="CQ118" s="26" t="e">
        <v>#N/A</v>
      </c>
      <c r="CR118" s="26" t="e">
        <v>#N/A</v>
      </c>
      <c r="CS118" s="26" t="e">
        <v>#N/A</v>
      </c>
      <c r="CT118" s="26" t="e">
        <v>#N/A</v>
      </c>
      <c r="CU118" s="26" t="e">
        <v>#N/A</v>
      </c>
      <c r="CV118" s="26" t="e">
        <v>#N/A</v>
      </c>
      <c r="CW118" s="26" t="e">
        <v>#N/A</v>
      </c>
      <c r="CX118" s="26" t="e">
        <v>#N/A</v>
      </c>
      <c r="CY118" s="26" t="e">
        <v>#N/A</v>
      </c>
      <c r="CZ118" s="26" t="e">
        <v>#N/A</v>
      </c>
      <c r="DA118" s="26">
        <v>52.640039569679736</v>
      </c>
      <c r="DB118" s="26" t="e">
        <v>#N/A</v>
      </c>
      <c r="DC118" s="26" t="e">
        <v>#N/A</v>
      </c>
      <c r="DD118" s="26" t="e">
        <v>#N/A</v>
      </c>
      <c r="DE118" s="26" t="e">
        <v>#N/A</v>
      </c>
      <c r="DF118" s="26" t="e">
        <v>#N/A</v>
      </c>
      <c r="DG118" s="26" t="e">
        <v>#N/A</v>
      </c>
      <c r="DH118" s="26" t="e">
        <v>#N/A</v>
      </c>
      <c r="DI118" s="26" t="e">
        <v>#N/A</v>
      </c>
      <c r="DJ118" s="26" t="e">
        <v>#N/A</v>
      </c>
      <c r="DK118" s="26" t="e">
        <v>#N/A</v>
      </c>
      <c r="DL118" s="26" t="e">
        <v>#N/A</v>
      </c>
      <c r="DM118" s="26" t="e">
        <v>#N/A</v>
      </c>
      <c r="DN118" s="26" t="e">
        <v>#N/A</v>
      </c>
      <c r="DO118" s="26" t="e">
        <v>#N/A</v>
      </c>
      <c r="DP118" s="26" t="e">
        <v>#N/A</v>
      </c>
      <c r="DQ118" s="26" t="e">
        <v>#N/A</v>
      </c>
      <c r="DR118" s="26" t="e">
        <v>#N/A</v>
      </c>
      <c r="DS118" s="26" t="e">
        <v>#N/A</v>
      </c>
      <c r="DT118" s="26" t="e">
        <v>#N/A</v>
      </c>
      <c r="DU118" s="26" t="e">
        <v>#N/A</v>
      </c>
      <c r="DV118" s="26" t="e">
        <v>#N/A</v>
      </c>
      <c r="DW118" s="26" t="e">
        <v>#N/A</v>
      </c>
      <c r="DX118" s="26" t="e">
        <v>#N/A</v>
      </c>
      <c r="DY118" s="26" t="e">
        <v>#N/A</v>
      </c>
      <c r="DZ118" s="26" t="e">
        <v>#N/A</v>
      </c>
      <c r="EA118" s="26" t="e">
        <v>#N/A</v>
      </c>
      <c r="EB118" s="26" t="e">
        <v>#N/A</v>
      </c>
      <c r="EC118" s="26" t="e">
        <v>#N/A</v>
      </c>
      <c r="ED118" s="26" t="e">
        <v>#N/A</v>
      </c>
      <c r="EE118" s="26" t="e">
        <v>#N/A</v>
      </c>
      <c r="EF118" s="26" t="e">
        <v>#N/A</v>
      </c>
      <c r="EG118" s="26" t="e">
        <v>#N/A</v>
      </c>
      <c r="EH118" s="26" t="e">
        <v>#N/A</v>
      </c>
      <c r="EI118" s="26" t="e">
        <v>#N/A</v>
      </c>
      <c r="EJ118" s="26" t="e">
        <v>#N/A</v>
      </c>
      <c r="EK118" s="26" t="e">
        <v>#N/A</v>
      </c>
      <c r="EL118" s="26">
        <v>100</v>
      </c>
      <c r="EM118" s="26">
        <v>80.326449857796462</v>
      </c>
      <c r="EN118" s="26">
        <v>82.539878817855822</v>
      </c>
      <c r="EO118" s="26">
        <v>102.48547050822307</v>
      </c>
      <c r="EP118" s="26">
        <v>107.36985285025349</v>
      </c>
      <c r="EQ118" s="26">
        <v>115.1972301224187</v>
      </c>
      <c r="ER118" s="26">
        <v>116.78001731173488</v>
      </c>
      <c r="ES118" s="26">
        <v>126.49931989612959</v>
      </c>
      <c r="ET118" s="26">
        <v>133.74551749721775</v>
      </c>
      <c r="EU118" s="26">
        <v>139.23581056015828</v>
      </c>
      <c r="EV118" s="26">
        <v>141.99332261654507</v>
      </c>
      <c r="EW118" s="26">
        <v>148.04006430072957</v>
      </c>
      <c r="EX118" s="26">
        <v>151.46531470260913</v>
      </c>
      <c r="EY118" s="26">
        <v>164.39965376530233</v>
      </c>
      <c r="EZ118" s="26">
        <v>178.62000741931496</v>
      </c>
      <c r="FA118" s="26">
        <v>190.05811796710771</v>
      </c>
      <c r="FB118" s="26">
        <v>214.02250525534808</v>
      </c>
      <c r="FC118" s="26">
        <v>231.37133671324347</v>
      </c>
      <c r="FD118" s="26">
        <v>262.98998392481764</v>
      </c>
      <c r="FE118" s="26">
        <v>305.96018300976874</v>
      </c>
      <c r="FF118" s="26">
        <v>336.14442933102509</v>
      </c>
      <c r="FG118" s="26">
        <v>447.99060220106344</v>
      </c>
      <c r="FH118" s="26">
        <v>468.08458019042911</v>
      </c>
      <c r="FI118" s="26">
        <v>529.47941140101398</v>
      </c>
      <c r="FJ118" s="26">
        <v>544.55298627426737</v>
      </c>
      <c r="FK118" s="26">
        <v>555.10077902806972</v>
      </c>
      <c r="FL118" s="26">
        <v>564.5109434895511</v>
      </c>
      <c r="FM118" s="26">
        <v>573.50068010387042</v>
      </c>
      <c r="FN118" s="26">
        <v>582.46568566835663</v>
      </c>
      <c r="FO118" s="26">
        <v>591.59144305675773</v>
      </c>
      <c r="FP118" s="26">
        <v>601.22418696673674</v>
      </c>
      <c r="FQ118" s="26">
        <v>610.70854457771736</v>
      </c>
      <c r="FR118" s="26">
        <v>619.98268826511685</v>
      </c>
      <c r="FS118" s="26">
        <v>629.46704587609747</v>
      </c>
      <c r="FT118" s="26">
        <v>639.23581056015826</v>
      </c>
      <c r="FU118" s="26">
        <v>649.2518857425498</v>
      </c>
      <c r="FV118" s="26">
        <v>659.46580932360575</v>
      </c>
      <c r="FW118" s="26">
        <v>669.86521577840983</v>
      </c>
      <c r="FX118" s="26">
        <v>680.51193273154445</v>
      </c>
      <c r="FY118" s="26">
        <v>691.65327068134047</v>
      </c>
      <c r="FZ118" s="26">
        <v>703.27686410288118</v>
      </c>
      <c r="GA118" s="26">
        <v>715.29615432175092</v>
      </c>
      <c r="GB118" s="26">
        <v>660.2077408185977</v>
      </c>
      <c r="GC118" s="26">
        <v>662.1985903301595</v>
      </c>
      <c r="GD118" s="26">
        <v>488.04253740571289</v>
      </c>
      <c r="GE118" s="26">
        <v>405.06986521577841</v>
      </c>
      <c r="GF118" s="26">
        <v>334.99443551378755</v>
      </c>
      <c r="GG118" s="26">
        <v>312.21713861753432</v>
      </c>
      <c r="GH118" s="26">
        <v>310.74564115246693</v>
      </c>
      <c r="GI118" s="26">
        <v>312.97143563744282</v>
      </c>
      <c r="GJ118" s="26">
        <v>312.97143563744282</v>
      </c>
      <c r="GK118" s="26">
        <v>312.97143563744282</v>
      </c>
      <c r="GL118" s="26">
        <v>312.97143563744282</v>
      </c>
      <c r="GM118" s="26">
        <v>312.97143563744282</v>
      </c>
      <c r="GN118" s="26">
        <v>312.97143563744282</v>
      </c>
      <c r="GO118" s="26">
        <v>312.97143563744282</v>
      </c>
      <c r="GP118" s="26">
        <v>312.97143563744282</v>
      </c>
      <c r="GQ118" s="26">
        <v>312.97143563744282</v>
      </c>
      <c r="GR118" s="26">
        <v>312.97143563744282</v>
      </c>
    </row>
    <row r="119" spans="1:200">
      <c r="A119" s="2" t="s">
        <v>21</v>
      </c>
      <c r="B119" s="17" t="e">
        <v>#N/A</v>
      </c>
      <c r="C119" s="17" t="e">
        <v>#N/A</v>
      </c>
      <c r="D119" s="17" t="e">
        <v>#N/A</v>
      </c>
      <c r="E119" s="17" t="e">
        <v>#N/A</v>
      </c>
      <c r="F119" s="26" t="e">
        <v>#N/A</v>
      </c>
      <c r="G119" s="26" t="e">
        <v>#N/A</v>
      </c>
      <c r="H119" s="26" t="e">
        <v>#N/A</v>
      </c>
      <c r="I119" s="26" t="e">
        <v>#N/A</v>
      </c>
      <c r="J119" s="26" t="e">
        <v>#N/A</v>
      </c>
      <c r="K119" s="26" t="e">
        <v>#N/A</v>
      </c>
      <c r="L119" s="26">
        <v>20.700197829866315</v>
      </c>
      <c r="M119" s="26" t="e">
        <v>#N/A</v>
      </c>
      <c r="N119" s="26" t="e">
        <v>#N/A</v>
      </c>
      <c r="O119" s="26" t="e">
        <v>#N/A</v>
      </c>
      <c r="P119" s="26" t="e">
        <v>#N/A</v>
      </c>
      <c r="Q119" s="26" t="e">
        <v>#N/A</v>
      </c>
      <c r="R119" s="26" t="e">
        <v>#N/A</v>
      </c>
      <c r="S119" s="26" t="e">
        <v>#N/A</v>
      </c>
      <c r="T119" s="26" t="e">
        <v>#N/A</v>
      </c>
      <c r="U119" s="26" t="e">
        <v>#N/A</v>
      </c>
      <c r="V119" s="26" t="e">
        <v>#N/A</v>
      </c>
      <c r="W119" s="26" t="e">
        <v>#N/A</v>
      </c>
      <c r="X119" s="26" t="e">
        <v>#N/A</v>
      </c>
      <c r="Y119" s="26" t="e">
        <v>#N/A</v>
      </c>
      <c r="Z119" s="26" t="e">
        <v>#N/A</v>
      </c>
      <c r="AA119" s="26" t="e">
        <v>#N/A</v>
      </c>
      <c r="AB119" s="26" t="e">
        <v>#N/A</v>
      </c>
      <c r="AC119" s="26" t="e">
        <v>#N/A</v>
      </c>
      <c r="AD119" s="26" t="e">
        <v>#N/A</v>
      </c>
      <c r="AE119" s="26" t="e">
        <v>#N/A</v>
      </c>
      <c r="AF119" s="26" t="e">
        <v>#N/A</v>
      </c>
      <c r="AG119" s="26" t="e">
        <v>#N/A</v>
      </c>
      <c r="AH119" s="26" t="e">
        <v>#N/A</v>
      </c>
      <c r="AI119" s="26" t="e">
        <v>#N/A</v>
      </c>
      <c r="AJ119" s="26" t="e">
        <v>#N/A</v>
      </c>
      <c r="AK119" s="26" t="e">
        <v>#N/A</v>
      </c>
      <c r="AL119" s="26" t="e">
        <v>#N/A</v>
      </c>
      <c r="AM119" s="26" t="e">
        <v>#N/A</v>
      </c>
      <c r="AN119" s="26" t="e">
        <v>#N/A</v>
      </c>
      <c r="AO119" s="26" t="e">
        <v>#N/A</v>
      </c>
      <c r="AP119" s="26" t="e">
        <v>#N/A</v>
      </c>
      <c r="AQ119" s="26" t="e">
        <v>#N/A</v>
      </c>
      <c r="AR119" s="26" t="e">
        <v>#N/A</v>
      </c>
      <c r="AS119" s="26" t="e">
        <v>#N/A</v>
      </c>
      <c r="AT119" s="26" t="e">
        <v>#N/A</v>
      </c>
      <c r="AU119" s="26" t="e">
        <v>#N/A</v>
      </c>
      <c r="AV119" s="26" t="e">
        <v>#N/A</v>
      </c>
      <c r="AW119" s="26" t="e">
        <v>#N/A</v>
      </c>
      <c r="AX119" s="26" t="e">
        <v>#N/A</v>
      </c>
      <c r="AY119" s="26" t="e">
        <v>#N/A</v>
      </c>
      <c r="AZ119" s="26" t="e">
        <v>#N/A</v>
      </c>
      <c r="BA119" s="26" t="e">
        <v>#N/A</v>
      </c>
      <c r="BB119" s="26" t="e">
        <v>#N/A</v>
      </c>
      <c r="BC119" s="26" t="e">
        <v>#N/A</v>
      </c>
      <c r="BD119" s="26" t="e">
        <v>#N/A</v>
      </c>
      <c r="BE119" s="26" t="e">
        <v>#N/A</v>
      </c>
      <c r="BF119" s="26" t="e">
        <v>#N/A</v>
      </c>
      <c r="BG119" s="26" t="e">
        <v>#N/A</v>
      </c>
      <c r="BH119" s="26" t="e">
        <v>#N/A</v>
      </c>
      <c r="BI119" s="26" t="e">
        <v>#N/A</v>
      </c>
      <c r="BJ119" s="26">
        <v>31.898567232180326</v>
      </c>
      <c r="BK119" s="26" t="e">
        <v>#N/A</v>
      </c>
      <c r="BL119" s="26" t="e">
        <v>#N/A</v>
      </c>
      <c r="BM119" s="26" t="e">
        <v>#N/A</v>
      </c>
      <c r="BN119" s="26" t="e">
        <v>#N/A</v>
      </c>
      <c r="BO119" s="26" t="e">
        <v>#N/A</v>
      </c>
      <c r="BP119" s="26" t="e">
        <v>#N/A</v>
      </c>
      <c r="BQ119" s="26" t="e">
        <v>#N/A</v>
      </c>
      <c r="BR119" s="26" t="e">
        <v>#N/A</v>
      </c>
      <c r="BS119" s="26" t="e">
        <v>#N/A</v>
      </c>
      <c r="BT119" s="26" t="e">
        <v>#N/A</v>
      </c>
      <c r="BU119" s="26" t="e">
        <v>#N/A</v>
      </c>
      <c r="BV119" s="26" t="e">
        <v>#N/A</v>
      </c>
      <c r="BW119" s="26" t="e">
        <v>#N/A</v>
      </c>
      <c r="BX119" s="26" t="e">
        <v>#N/A</v>
      </c>
      <c r="BY119" s="26" t="e">
        <v>#N/A</v>
      </c>
      <c r="BZ119" s="26" t="e">
        <v>#N/A</v>
      </c>
      <c r="CA119" s="26" t="e">
        <v>#N/A</v>
      </c>
      <c r="CB119" s="26" t="e">
        <v>#N/A</v>
      </c>
      <c r="CC119" s="26" t="e">
        <v>#N/A</v>
      </c>
      <c r="CD119" s="26" t="e">
        <v>#N/A</v>
      </c>
      <c r="CE119" s="26" t="e">
        <v>#N/A</v>
      </c>
      <c r="CF119" s="26" t="e">
        <v>#N/A</v>
      </c>
      <c r="CG119" s="26" t="e">
        <v>#N/A</v>
      </c>
      <c r="CH119" s="26" t="e">
        <v>#N/A</v>
      </c>
      <c r="CI119" s="26" t="e">
        <v>#N/A</v>
      </c>
      <c r="CJ119" s="26" t="e">
        <v>#N/A</v>
      </c>
      <c r="CK119" s="26" t="e">
        <v>#N/A</v>
      </c>
      <c r="CL119" s="26" t="e">
        <v>#N/A</v>
      </c>
      <c r="CM119" s="26" t="e">
        <v>#N/A</v>
      </c>
      <c r="CN119" s="26" t="e">
        <v>#N/A</v>
      </c>
      <c r="CO119" s="26" t="e">
        <v>#N/A</v>
      </c>
      <c r="CP119" s="26" t="e">
        <v>#N/A</v>
      </c>
      <c r="CQ119" s="26" t="e">
        <v>#N/A</v>
      </c>
      <c r="CR119" s="26" t="e">
        <v>#N/A</v>
      </c>
      <c r="CS119" s="26" t="e">
        <v>#N/A</v>
      </c>
      <c r="CT119" s="26" t="e">
        <v>#N/A</v>
      </c>
      <c r="CU119" s="26" t="e">
        <v>#N/A</v>
      </c>
      <c r="CV119" s="26" t="e">
        <v>#N/A</v>
      </c>
      <c r="CW119" s="26" t="e">
        <v>#N/A</v>
      </c>
      <c r="CX119" s="26" t="e">
        <v>#N/A</v>
      </c>
      <c r="CY119" s="26" t="e">
        <v>#N/A</v>
      </c>
      <c r="CZ119" s="26" t="e">
        <v>#N/A</v>
      </c>
      <c r="DA119" s="26">
        <v>84.299502427911989</v>
      </c>
      <c r="DB119" s="26" t="e">
        <v>#N/A</v>
      </c>
      <c r="DC119" s="26" t="e">
        <v>#N/A</v>
      </c>
      <c r="DD119" s="26" t="e">
        <v>#N/A</v>
      </c>
      <c r="DE119" s="26" t="e">
        <v>#N/A</v>
      </c>
      <c r="DF119" s="26" t="e">
        <v>#N/A</v>
      </c>
      <c r="DG119" s="26" t="e">
        <v>#N/A</v>
      </c>
      <c r="DH119" s="26" t="e">
        <v>#N/A</v>
      </c>
      <c r="DI119" s="26" t="e">
        <v>#N/A</v>
      </c>
      <c r="DJ119" s="26" t="e">
        <v>#N/A</v>
      </c>
      <c r="DK119" s="26" t="e">
        <v>#N/A</v>
      </c>
      <c r="DL119" s="26" t="e">
        <v>#N/A</v>
      </c>
      <c r="DM119" s="26" t="e">
        <v>#N/A</v>
      </c>
      <c r="DN119" s="26" t="e">
        <v>#N/A</v>
      </c>
      <c r="DO119" s="26" t="e">
        <v>#N/A</v>
      </c>
      <c r="DP119" s="26" t="e">
        <v>#N/A</v>
      </c>
      <c r="DQ119" s="26" t="e">
        <v>#N/A</v>
      </c>
      <c r="DR119" s="26" t="e">
        <v>#N/A</v>
      </c>
      <c r="DS119" s="26" t="e">
        <v>#N/A</v>
      </c>
      <c r="DT119" s="26" t="e">
        <v>#N/A</v>
      </c>
      <c r="DU119" s="26" t="e">
        <v>#N/A</v>
      </c>
      <c r="DV119" s="26" t="e">
        <v>#N/A</v>
      </c>
      <c r="DW119" s="26" t="e">
        <v>#N/A</v>
      </c>
      <c r="DX119" s="26" t="e">
        <v>#N/A</v>
      </c>
      <c r="DY119" s="26" t="e">
        <v>#N/A</v>
      </c>
      <c r="DZ119" s="26" t="e">
        <v>#N/A</v>
      </c>
      <c r="EA119" s="26" t="e">
        <v>#N/A</v>
      </c>
      <c r="EB119" s="26" t="e">
        <v>#N/A</v>
      </c>
      <c r="EC119" s="26" t="e">
        <v>#N/A</v>
      </c>
      <c r="ED119" s="26" t="e">
        <v>#N/A</v>
      </c>
      <c r="EE119" s="26" t="e">
        <v>#N/A</v>
      </c>
      <c r="EF119" s="26" t="e">
        <v>#N/A</v>
      </c>
      <c r="EG119" s="26" t="e">
        <v>#N/A</v>
      </c>
      <c r="EH119" s="26" t="e">
        <v>#N/A</v>
      </c>
      <c r="EI119" s="26" t="e">
        <v>#N/A</v>
      </c>
      <c r="EJ119" s="26" t="e">
        <v>#N/A</v>
      </c>
      <c r="EK119" s="26" t="e">
        <v>#N/A</v>
      </c>
      <c r="EL119" s="26">
        <v>100</v>
      </c>
      <c r="EM119" s="26">
        <v>104.58006114741322</v>
      </c>
      <c r="EN119" s="26">
        <v>109.16012229482645</v>
      </c>
      <c r="EO119" s="26">
        <v>114.10586895270067</v>
      </c>
      <c r="EP119" s="26">
        <v>119.4173011210359</v>
      </c>
      <c r="EQ119" s="26">
        <v>124.72873328937114</v>
      </c>
      <c r="ER119" s="26">
        <v>129.67447994724537</v>
      </c>
      <c r="ES119" s="26">
        <v>134.80007193813321</v>
      </c>
      <c r="ET119" s="26">
        <v>140.11150410646843</v>
      </c>
      <c r="EU119" s="26">
        <v>145.60877645225108</v>
      </c>
      <c r="EV119" s="26">
        <v>151.65157964150831</v>
      </c>
      <c r="EW119" s="26">
        <v>159.18709909477849</v>
      </c>
      <c r="EX119" s="26">
        <v>179.34776092560398</v>
      </c>
      <c r="EY119" s="26">
        <v>184.76710029374738</v>
      </c>
      <c r="EZ119" s="26">
        <v>193.76536178886158</v>
      </c>
      <c r="FA119" s="26">
        <v>195.82758827408429</v>
      </c>
      <c r="FB119" s="26">
        <v>197.67999520412445</v>
      </c>
      <c r="FC119" s="26">
        <v>172.82537018164379</v>
      </c>
      <c r="FD119" s="26">
        <v>169.82794796475031</v>
      </c>
      <c r="FE119" s="26">
        <v>184.05371380612672</v>
      </c>
      <c r="FF119" s="26">
        <v>187.60865655536239</v>
      </c>
      <c r="FG119" s="26">
        <v>197.16443858281878</v>
      </c>
      <c r="FH119" s="26">
        <v>214.70535339607937</v>
      </c>
      <c r="FI119" s="26">
        <v>229.23086145914513</v>
      </c>
      <c r="FJ119" s="26">
        <v>220.27456387506743</v>
      </c>
      <c r="FK119" s="26">
        <v>204.60404052514838</v>
      </c>
      <c r="FL119" s="26">
        <v>239.0684011749895</v>
      </c>
      <c r="FM119" s="26">
        <v>247.84485342605359</v>
      </c>
      <c r="FN119" s="26">
        <v>249.51741502308016</v>
      </c>
      <c r="FO119" s="26">
        <v>251.02212097596066</v>
      </c>
      <c r="FP119" s="26">
        <v>243.81631796654878</v>
      </c>
      <c r="FQ119" s="26">
        <v>252.40093519573168</v>
      </c>
      <c r="FR119" s="26">
        <v>272.92128769258437</v>
      </c>
      <c r="FS119" s="26">
        <v>288.00431628799231</v>
      </c>
      <c r="FT119" s="26">
        <v>313.86008033091542</v>
      </c>
      <c r="FU119" s="26">
        <v>332.59996403093339</v>
      </c>
      <c r="FV119" s="26">
        <v>342.04184401414784</v>
      </c>
      <c r="FW119" s="26">
        <v>354.45716683652057</v>
      </c>
      <c r="FX119" s="26">
        <v>375.78682333193456</v>
      </c>
      <c r="FY119" s="26">
        <v>393.3517175229303</v>
      </c>
      <c r="FZ119" s="26">
        <v>413.39847730951379</v>
      </c>
      <c r="GA119" s="26">
        <v>437.41272869662834</v>
      </c>
      <c r="GB119" s="26">
        <v>475.46714114779815</v>
      </c>
      <c r="GC119" s="26">
        <v>513.87553356332273</v>
      </c>
      <c r="GD119" s="26">
        <v>559.2695482842563</v>
      </c>
      <c r="GE119" s="26">
        <v>612.62654592014485</v>
      </c>
      <c r="GF119" s="26">
        <v>669.84599750337406</v>
      </c>
      <c r="GG119" s="26">
        <v>724.44975642964505</v>
      </c>
      <c r="GH119" s="26">
        <v>766.21312709139966</v>
      </c>
      <c r="GI119" s="26">
        <v>802.78896836402544</v>
      </c>
      <c r="GJ119" s="26">
        <v>857.27682234621568</v>
      </c>
      <c r="GK119" s="26">
        <v>916.38521126135595</v>
      </c>
      <c r="GL119" s="26">
        <v>981.26691941814124</v>
      </c>
      <c r="GM119" s="26">
        <v>1052.5077366690882</v>
      </c>
      <c r="GN119" s="26">
        <v>1134.6022420718182</v>
      </c>
      <c r="GO119" s="26">
        <v>1229.9082788801632</v>
      </c>
      <c r="GP119" s="26">
        <v>1330.7595467897609</v>
      </c>
      <c r="GQ119" s="26">
        <v>1443.8762664108867</v>
      </c>
      <c r="GR119" s="26">
        <v>1533.3972783406271</v>
      </c>
    </row>
    <row r="120" spans="1:200">
      <c r="A120" s="5" t="s">
        <v>268</v>
      </c>
      <c r="B120" s="17" t="e">
        <v>#N/A</v>
      </c>
      <c r="C120" s="17" t="e">
        <v>#N/A</v>
      </c>
      <c r="D120" s="17" t="e">
        <v>#N/A</v>
      </c>
      <c r="E120" s="17" t="e">
        <v>#N/A</v>
      </c>
      <c r="F120" s="26" t="e">
        <v>#N/A</v>
      </c>
      <c r="G120" s="26" t="e">
        <v>#N/A</v>
      </c>
      <c r="H120" s="26" t="e">
        <v>#N/A</v>
      </c>
      <c r="I120" s="26" t="e">
        <v>#N/A</v>
      </c>
      <c r="J120" s="26" t="e">
        <v>#N/A</v>
      </c>
      <c r="K120" s="26" t="e">
        <v>#N/A</v>
      </c>
      <c r="L120" s="26">
        <v>25.836187283399937</v>
      </c>
      <c r="M120" s="26" t="e">
        <v>#N/A</v>
      </c>
      <c r="N120" s="26" t="e">
        <v>#N/A</v>
      </c>
      <c r="O120" s="26" t="e">
        <v>#N/A</v>
      </c>
      <c r="P120" s="26" t="e">
        <v>#N/A</v>
      </c>
      <c r="Q120" s="26" t="e">
        <v>#N/A</v>
      </c>
      <c r="R120" s="26" t="e">
        <v>#N/A</v>
      </c>
      <c r="S120" s="26" t="e">
        <v>#N/A</v>
      </c>
      <c r="T120" s="26" t="e">
        <v>#N/A</v>
      </c>
      <c r="U120" s="26" t="e">
        <v>#N/A</v>
      </c>
      <c r="V120" s="26" t="e">
        <v>#N/A</v>
      </c>
      <c r="W120" s="26" t="e">
        <v>#N/A</v>
      </c>
      <c r="X120" s="26" t="e">
        <v>#N/A</v>
      </c>
      <c r="Y120" s="26" t="e">
        <v>#N/A</v>
      </c>
      <c r="Z120" s="26" t="e">
        <v>#N/A</v>
      </c>
      <c r="AA120" s="26" t="e">
        <v>#N/A</v>
      </c>
      <c r="AB120" s="26" t="e">
        <v>#N/A</v>
      </c>
      <c r="AC120" s="26" t="e">
        <v>#N/A</v>
      </c>
      <c r="AD120" s="26" t="e">
        <v>#N/A</v>
      </c>
      <c r="AE120" s="26" t="e">
        <v>#N/A</v>
      </c>
      <c r="AF120" s="26" t="e">
        <v>#N/A</v>
      </c>
      <c r="AG120" s="26" t="e">
        <v>#N/A</v>
      </c>
      <c r="AH120" s="26" t="e">
        <v>#N/A</v>
      </c>
      <c r="AI120" s="26" t="e">
        <v>#N/A</v>
      </c>
      <c r="AJ120" s="26" t="e">
        <v>#N/A</v>
      </c>
      <c r="AK120" s="26" t="e">
        <v>#N/A</v>
      </c>
      <c r="AL120" s="26" t="e">
        <v>#N/A</v>
      </c>
      <c r="AM120" s="26" t="e">
        <v>#N/A</v>
      </c>
      <c r="AN120" s="26" t="e">
        <v>#N/A</v>
      </c>
      <c r="AO120" s="26" t="e">
        <v>#N/A</v>
      </c>
      <c r="AP120" s="26" t="e">
        <v>#N/A</v>
      </c>
      <c r="AQ120" s="26" t="e">
        <v>#N/A</v>
      </c>
      <c r="AR120" s="26" t="e">
        <v>#N/A</v>
      </c>
      <c r="AS120" s="26" t="e">
        <v>#N/A</v>
      </c>
      <c r="AT120" s="26" t="e">
        <v>#N/A</v>
      </c>
      <c r="AU120" s="26" t="e">
        <v>#N/A</v>
      </c>
      <c r="AV120" s="26" t="e">
        <v>#N/A</v>
      </c>
      <c r="AW120" s="26" t="e">
        <v>#N/A</v>
      </c>
      <c r="AX120" s="26" t="e">
        <v>#N/A</v>
      </c>
      <c r="AY120" s="26" t="e">
        <v>#N/A</v>
      </c>
      <c r="AZ120" s="26" t="e">
        <v>#N/A</v>
      </c>
      <c r="BA120" s="26" t="e">
        <v>#N/A</v>
      </c>
      <c r="BB120" s="26" t="e">
        <v>#N/A</v>
      </c>
      <c r="BC120" s="26" t="e">
        <v>#N/A</v>
      </c>
      <c r="BD120" s="26" t="e">
        <v>#N/A</v>
      </c>
      <c r="BE120" s="26" t="e">
        <v>#N/A</v>
      </c>
      <c r="BF120" s="26" t="e">
        <v>#N/A</v>
      </c>
      <c r="BG120" s="26" t="e">
        <v>#N/A</v>
      </c>
      <c r="BH120" s="26" t="e">
        <v>#N/A</v>
      </c>
      <c r="BI120" s="26" t="e">
        <v>#N/A</v>
      </c>
      <c r="BJ120" s="26">
        <v>26.301238654501137</v>
      </c>
      <c r="BK120" s="26" t="e">
        <v>#N/A</v>
      </c>
      <c r="BL120" s="26" t="e">
        <v>#N/A</v>
      </c>
      <c r="BM120" s="26" t="e">
        <v>#N/A</v>
      </c>
      <c r="BN120" s="26" t="e">
        <v>#N/A</v>
      </c>
      <c r="BO120" s="26" t="e">
        <v>#N/A</v>
      </c>
      <c r="BP120" s="26" t="e">
        <v>#N/A</v>
      </c>
      <c r="BQ120" s="26" t="e">
        <v>#N/A</v>
      </c>
      <c r="BR120" s="26" t="e">
        <v>#N/A</v>
      </c>
      <c r="BS120" s="26" t="e">
        <v>#N/A</v>
      </c>
      <c r="BT120" s="26" t="e">
        <v>#N/A</v>
      </c>
      <c r="BU120" s="26" t="e">
        <v>#N/A</v>
      </c>
      <c r="BV120" s="26" t="e">
        <v>#N/A</v>
      </c>
      <c r="BW120" s="26" t="e">
        <v>#N/A</v>
      </c>
      <c r="BX120" s="26" t="e">
        <v>#N/A</v>
      </c>
      <c r="BY120" s="26" t="e">
        <v>#N/A</v>
      </c>
      <c r="BZ120" s="26" t="e">
        <v>#N/A</v>
      </c>
      <c r="CA120" s="26" t="e">
        <v>#N/A</v>
      </c>
      <c r="CB120" s="26" t="e">
        <v>#N/A</v>
      </c>
      <c r="CC120" s="26" t="e">
        <v>#N/A</v>
      </c>
      <c r="CD120" s="26" t="e">
        <v>#N/A</v>
      </c>
      <c r="CE120" s="26" t="e">
        <v>#N/A</v>
      </c>
      <c r="CF120" s="26" t="e">
        <v>#N/A</v>
      </c>
      <c r="CG120" s="26" t="e">
        <v>#N/A</v>
      </c>
      <c r="CH120" s="26" t="e">
        <v>#N/A</v>
      </c>
      <c r="CI120" s="26" t="e">
        <v>#N/A</v>
      </c>
      <c r="CJ120" s="26" t="e">
        <v>#N/A</v>
      </c>
      <c r="CK120" s="26" t="e">
        <v>#N/A</v>
      </c>
      <c r="CL120" s="26" t="e">
        <v>#N/A</v>
      </c>
      <c r="CM120" s="26" t="e">
        <v>#N/A</v>
      </c>
      <c r="CN120" s="26" t="e">
        <v>#N/A</v>
      </c>
      <c r="CO120" s="26" t="e">
        <v>#N/A</v>
      </c>
      <c r="CP120" s="26" t="e">
        <v>#N/A</v>
      </c>
      <c r="CQ120" s="26" t="e">
        <v>#N/A</v>
      </c>
      <c r="CR120" s="26" t="e">
        <v>#N/A</v>
      </c>
      <c r="CS120" s="26" t="e">
        <v>#N/A</v>
      </c>
      <c r="CT120" s="26" t="e">
        <v>#N/A</v>
      </c>
      <c r="CU120" s="26" t="e">
        <v>#N/A</v>
      </c>
      <c r="CV120" s="26" t="e">
        <v>#N/A</v>
      </c>
      <c r="CW120" s="26" t="e">
        <v>#N/A</v>
      </c>
      <c r="CX120" s="26" t="e">
        <v>#N/A</v>
      </c>
      <c r="CY120" s="26" t="e">
        <v>#N/A</v>
      </c>
      <c r="CZ120" s="26" t="e">
        <v>#N/A</v>
      </c>
      <c r="DA120" s="26">
        <v>43.456467010678693</v>
      </c>
      <c r="DB120" s="26" t="e">
        <v>#N/A</v>
      </c>
      <c r="DC120" s="26" t="e">
        <v>#N/A</v>
      </c>
      <c r="DD120" s="26" t="e">
        <v>#N/A</v>
      </c>
      <c r="DE120" s="26" t="e">
        <v>#N/A</v>
      </c>
      <c r="DF120" s="26" t="e">
        <v>#N/A</v>
      </c>
      <c r="DG120" s="26" t="e">
        <v>#N/A</v>
      </c>
      <c r="DH120" s="26" t="e">
        <v>#N/A</v>
      </c>
      <c r="DI120" s="26" t="e">
        <v>#N/A</v>
      </c>
      <c r="DJ120" s="26" t="e">
        <v>#N/A</v>
      </c>
      <c r="DK120" s="26" t="e">
        <v>#N/A</v>
      </c>
      <c r="DL120" s="26" t="e">
        <v>#N/A</v>
      </c>
      <c r="DM120" s="26" t="e">
        <v>#N/A</v>
      </c>
      <c r="DN120" s="26" t="e">
        <v>#N/A</v>
      </c>
      <c r="DO120" s="26" t="e">
        <v>#N/A</v>
      </c>
      <c r="DP120" s="26" t="e">
        <v>#N/A</v>
      </c>
      <c r="DQ120" s="26" t="e">
        <v>#N/A</v>
      </c>
      <c r="DR120" s="26" t="e">
        <v>#N/A</v>
      </c>
      <c r="DS120" s="26" t="e">
        <v>#N/A</v>
      </c>
      <c r="DT120" s="26" t="e">
        <v>#N/A</v>
      </c>
      <c r="DU120" s="26" t="e">
        <v>#N/A</v>
      </c>
      <c r="DV120" s="26" t="e">
        <v>#N/A</v>
      </c>
      <c r="DW120" s="26" t="e">
        <v>#N/A</v>
      </c>
      <c r="DX120" s="26" t="e">
        <v>#N/A</v>
      </c>
      <c r="DY120" s="26" t="e">
        <v>#N/A</v>
      </c>
      <c r="DZ120" s="26" t="e">
        <v>#N/A</v>
      </c>
      <c r="EA120" s="26" t="e">
        <v>#N/A</v>
      </c>
      <c r="EB120" s="26" t="e">
        <v>#N/A</v>
      </c>
      <c r="EC120" s="26" t="e">
        <v>#N/A</v>
      </c>
      <c r="ED120" s="26" t="e">
        <v>#N/A</v>
      </c>
      <c r="EE120" s="26" t="e">
        <v>#N/A</v>
      </c>
      <c r="EF120" s="26" t="e">
        <v>#N/A</v>
      </c>
      <c r="EG120" s="26" t="e">
        <v>#N/A</v>
      </c>
      <c r="EH120" s="26" t="e">
        <v>#N/A</v>
      </c>
      <c r="EI120" s="26" t="e">
        <v>#N/A</v>
      </c>
      <c r="EJ120" s="26" t="e">
        <v>#N/A</v>
      </c>
      <c r="EK120" s="26" t="e">
        <v>#N/A</v>
      </c>
      <c r="EL120" s="26">
        <v>100</v>
      </c>
      <c r="EM120" s="26">
        <v>103.72079392791237</v>
      </c>
      <c r="EN120" s="26">
        <v>109.90177975070915</v>
      </c>
      <c r="EO120" s="26">
        <v>112.27068860376356</v>
      </c>
      <c r="EP120" s="26">
        <v>116.30036320060887</v>
      </c>
      <c r="EQ120" s="26">
        <v>120.6005618233287</v>
      </c>
      <c r="ER120" s="26">
        <v>125.3696682125117</v>
      </c>
      <c r="ES120" s="26">
        <v>130.38325230207022</v>
      </c>
      <c r="ET120" s="26">
        <v>135.25860369652889</v>
      </c>
      <c r="EU120" s="26">
        <v>140.52509309611506</v>
      </c>
      <c r="EV120" s="26">
        <v>146.68028542104179</v>
      </c>
      <c r="EW120" s="26">
        <v>154.44588052448856</v>
      </c>
      <c r="EX120" s="26">
        <v>159.4491133227358</v>
      </c>
      <c r="EY120" s="26">
        <v>168.92906305098407</v>
      </c>
      <c r="EZ120" s="26">
        <v>176.67631258338844</v>
      </c>
      <c r="FA120" s="26">
        <v>186.50168560988408</v>
      </c>
      <c r="FB120" s="26">
        <v>196.59374400689055</v>
      </c>
      <c r="FC120" s="26">
        <v>204.21385235051395</v>
      </c>
      <c r="FD120" s="26">
        <v>217.0155193194185</v>
      </c>
      <c r="FE120" s="26">
        <v>227.49470334309035</v>
      </c>
      <c r="FF120" s="26">
        <v>249.06671496053889</v>
      </c>
      <c r="FG120" s="26">
        <v>269.74873690063214</v>
      </c>
      <c r="FH120" s="26">
        <v>284.33539542736617</v>
      </c>
      <c r="FI120" s="26">
        <v>310.59277701013076</v>
      </c>
      <c r="FJ120" s="26">
        <v>327.18989650012367</v>
      </c>
      <c r="FK120" s="26">
        <v>331.61246744956765</v>
      </c>
      <c r="FL120" s="26">
        <v>342.32455988625372</v>
      </c>
      <c r="FM120" s="26">
        <v>348.06071920922039</v>
      </c>
      <c r="FN120" s="26">
        <v>366.20824983605684</v>
      </c>
      <c r="FO120" s="26">
        <v>394.0849042173644</v>
      </c>
      <c r="FP120" s="26">
        <v>386.35668535692542</v>
      </c>
      <c r="FQ120" s="26">
        <v>388.50560355959112</v>
      </c>
      <c r="FR120" s="26">
        <v>395.20315639748907</v>
      </c>
      <c r="FS120" s="26">
        <v>406.51768700066486</v>
      </c>
      <c r="FT120" s="26">
        <v>412.63479493395647</v>
      </c>
      <c r="FU120" s="26">
        <v>429.8824788632067</v>
      </c>
      <c r="FV120" s="26">
        <v>450.70905788736792</v>
      </c>
      <c r="FW120" s="26">
        <v>466.68324872079961</v>
      </c>
      <c r="FX120" s="26">
        <v>483.53288199852835</v>
      </c>
      <c r="FY120" s="26">
        <v>500.92696731257939</v>
      </c>
      <c r="FZ120" s="26">
        <v>502.23261453611963</v>
      </c>
      <c r="GA120" s="26">
        <v>524.38015901242932</v>
      </c>
      <c r="GB120" s="26">
        <v>547.50231475105795</v>
      </c>
      <c r="GC120" s="26">
        <v>571.6260324724268</v>
      </c>
      <c r="GD120" s="26">
        <v>595.89058634929597</v>
      </c>
      <c r="GE120" s="26">
        <v>622.00014767190851</v>
      </c>
      <c r="GF120" s="26">
        <v>649.41278720524758</v>
      </c>
      <c r="GG120" s="26">
        <v>677.84023349630911</v>
      </c>
      <c r="GH120" s="26">
        <v>689.18675411363427</v>
      </c>
      <c r="GI120" s="26">
        <v>744.05598376872342</v>
      </c>
      <c r="GJ120" s="26">
        <v>744.1653179350169</v>
      </c>
      <c r="GK120" s="26">
        <v>749.63865469024961</v>
      </c>
      <c r="GL120" s="26">
        <v>829.10513430181607</v>
      </c>
      <c r="GM120" s="26">
        <v>884.60657346043286</v>
      </c>
      <c r="GN120" s="26">
        <v>943.79592146259972</v>
      </c>
      <c r="GO120" s="26">
        <v>1006.9912355577959</v>
      </c>
      <c r="GP120" s="26">
        <v>1079.797611322417</v>
      </c>
      <c r="GQ120" s="26">
        <v>1138.3424117066013</v>
      </c>
      <c r="GR120" s="26">
        <v>1196.1896350341337</v>
      </c>
    </row>
    <row r="121" spans="1:200" s="8" customFormat="1">
      <c r="A121" s="4" t="s">
        <v>269</v>
      </c>
      <c r="B121" s="15" t="e">
        <v>#N/A</v>
      </c>
      <c r="C121" s="15" t="e">
        <v>#N/A</v>
      </c>
      <c r="D121" s="15" t="e">
        <v>#N/A</v>
      </c>
      <c r="E121" s="15" t="e">
        <v>#N/A</v>
      </c>
      <c r="F121" s="9" t="e">
        <v>#N/A</v>
      </c>
      <c r="G121" s="9" t="e">
        <v>#N/A</v>
      </c>
      <c r="H121" s="9" t="e">
        <v>#N/A</v>
      </c>
      <c r="I121" s="9" t="e">
        <v>#N/A</v>
      </c>
      <c r="J121" s="9" t="e">
        <v>#N/A</v>
      </c>
      <c r="K121" s="9" t="e">
        <v>#N/A</v>
      </c>
      <c r="L121" s="9">
        <v>28.369727414298104</v>
      </c>
      <c r="M121" s="9" t="e">
        <v>#N/A</v>
      </c>
      <c r="N121" s="9" t="e">
        <v>#N/A</v>
      </c>
      <c r="O121" s="9" t="e">
        <v>#N/A</v>
      </c>
      <c r="P121" s="9" t="e">
        <v>#N/A</v>
      </c>
      <c r="Q121" s="9" t="e">
        <v>#N/A</v>
      </c>
      <c r="R121" s="9" t="e">
        <v>#N/A</v>
      </c>
      <c r="S121" s="9" t="e">
        <v>#N/A</v>
      </c>
      <c r="T121" s="9" t="e">
        <v>#N/A</v>
      </c>
      <c r="U121" s="9" t="e">
        <v>#N/A</v>
      </c>
      <c r="V121" s="9" t="e">
        <v>#N/A</v>
      </c>
      <c r="W121" s="9" t="e">
        <v>#N/A</v>
      </c>
      <c r="X121" s="9" t="e">
        <v>#N/A</v>
      </c>
      <c r="Y121" s="9" t="e">
        <v>#N/A</v>
      </c>
      <c r="Z121" s="9" t="e">
        <v>#N/A</v>
      </c>
      <c r="AA121" s="9" t="e">
        <v>#N/A</v>
      </c>
      <c r="AB121" s="9" t="e">
        <v>#N/A</v>
      </c>
      <c r="AC121" s="9" t="e">
        <v>#N/A</v>
      </c>
      <c r="AD121" s="9" t="e">
        <v>#N/A</v>
      </c>
      <c r="AE121" s="9" t="e">
        <v>#N/A</v>
      </c>
      <c r="AF121" s="9" t="e">
        <v>#N/A</v>
      </c>
      <c r="AG121" s="9" t="e">
        <v>#N/A</v>
      </c>
      <c r="AH121" s="9" t="e">
        <v>#N/A</v>
      </c>
      <c r="AI121" s="9" t="e">
        <v>#N/A</v>
      </c>
      <c r="AJ121" s="9" t="e">
        <v>#N/A</v>
      </c>
      <c r="AK121" s="9" t="e">
        <v>#N/A</v>
      </c>
      <c r="AL121" s="9" t="e">
        <v>#N/A</v>
      </c>
      <c r="AM121" s="9" t="e">
        <v>#N/A</v>
      </c>
      <c r="AN121" s="9" t="e">
        <v>#N/A</v>
      </c>
      <c r="AO121" s="9" t="e">
        <v>#N/A</v>
      </c>
      <c r="AP121" s="9" t="e">
        <v>#N/A</v>
      </c>
      <c r="AQ121" s="9" t="e">
        <v>#N/A</v>
      </c>
      <c r="AR121" s="9" t="e">
        <v>#N/A</v>
      </c>
      <c r="AS121" s="9" t="e">
        <v>#N/A</v>
      </c>
      <c r="AT121" s="9" t="e">
        <v>#N/A</v>
      </c>
      <c r="AU121" s="9" t="e">
        <v>#N/A</v>
      </c>
      <c r="AV121" s="9" t="e">
        <v>#N/A</v>
      </c>
      <c r="AW121" s="9" t="e">
        <v>#N/A</v>
      </c>
      <c r="AX121" s="9" t="e">
        <v>#N/A</v>
      </c>
      <c r="AY121" s="9" t="e">
        <v>#N/A</v>
      </c>
      <c r="AZ121" s="9" t="e">
        <v>#N/A</v>
      </c>
      <c r="BA121" s="9" t="e">
        <v>#N/A</v>
      </c>
      <c r="BB121" s="9" t="e">
        <v>#N/A</v>
      </c>
      <c r="BC121" s="9" t="e">
        <v>#N/A</v>
      </c>
      <c r="BD121" s="9" t="e">
        <v>#N/A</v>
      </c>
      <c r="BE121" s="9" t="e">
        <v>#N/A</v>
      </c>
      <c r="BF121" s="9" t="e">
        <v>#N/A</v>
      </c>
      <c r="BG121" s="9" t="e">
        <v>#N/A</v>
      </c>
      <c r="BH121" s="9" t="e">
        <v>#N/A</v>
      </c>
      <c r="BI121" s="9" t="e">
        <v>#N/A</v>
      </c>
      <c r="BJ121" s="9">
        <v>35.500115198363076</v>
      </c>
      <c r="BK121" s="9" t="e">
        <v>#N/A</v>
      </c>
      <c r="BL121" s="9" t="e">
        <v>#N/A</v>
      </c>
      <c r="BM121" s="9" t="e">
        <v>#N/A</v>
      </c>
      <c r="BN121" s="9" t="e">
        <v>#N/A</v>
      </c>
      <c r="BO121" s="9" t="e">
        <v>#N/A</v>
      </c>
      <c r="BP121" s="9" t="e">
        <v>#N/A</v>
      </c>
      <c r="BQ121" s="9" t="e">
        <v>#N/A</v>
      </c>
      <c r="BR121" s="9" t="e">
        <v>#N/A</v>
      </c>
      <c r="BS121" s="9" t="e">
        <v>#N/A</v>
      </c>
      <c r="BT121" s="9" t="e">
        <v>#N/A</v>
      </c>
      <c r="BU121" s="9" t="e">
        <v>#N/A</v>
      </c>
      <c r="BV121" s="9" t="e">
        <v>#N/A</v>
      </c>
      <c r="BW121" s="9" t="e">
        <v>#N/A</v>
      </c>
      <c r="BX121" s="9" t="e">
        <v>#N/A</v>
      </c>
      <c r="BY121" s="9" t="e">
        <v>#N/A</v>
      </c>
      <c r="BZ121" s="9" t="e">
        <v>#N/A</v>
      </c>
      <c r="CA121" s="9" t="e">
        <v>#N/A</v>
      </c>
      <c r="CB121" s="9" t="e">
        <v>#N/A</v>
      </c>
      <c r="CC121" s="9" t="e">
        <v>#N/A</v>
      </c>
      <c r="CD121" s="9" t="e">
        <v>#N/A</v>
      </c>
      <c r="CE121" s="9" t="e">
        <v>#N/A</v>
      </c>
      <c r="CF121" s="9" t="e">
        <v>#N/A</v>
      </c>
      <c r="CG121" s="9" t="e">
        <v>#N/A</v>
      </c>
      <c r="CH121" s="9" t="e">
        <v>#N/A</v>
      </c>
      <c r="CI121" s="9" t="e">
        <v>#N/A</v>
      </c>
      <c r="CJ121" s="9" t="e">
        <v>#N/A</v>
      </c>
      <c r="CK121" s="9" t="e">
        <v>#N/A</v>
      </c>
      <c r="CL121" s="9" t="e">
        <v>#N/A</v>
      </c>
      <c r="CM121" s="9" t="e">
        <v>#N/A</v>
      </c>
      <c r="CN121" s="9" t="e">
        <v>#N/A</v>
      </c>
      <c r="CO121" s="9" t="e">
        <v>#N/A</v>
      </c>
      <c r="CP121" s="9" t="e">
        <v>#N/A</v>
      </c>
      <c r="CQ121" s="9" t="e">
        <v>#N/A</v>
      </c>
      <c r="CR121" s="9" t="e">
        <v>#N/A</v>
      </c>
      <c r="CS121" s="9" t="e">
        <v>#N/A</v>
      </c>
      <c r="CT121" s="9" t="e">
        <v>#N/A</v>
      </c>
      <c r="CU121" s="9" t="e">
        <v>#N/A</v>
      </c>
      <c r="CV121" s="9" t="e">
        <v>#N/A</v>
      </c>
      <c r="CW121" s="9" t="e">
        <v>#N/A</v>
      </c>
      <c r="CX121" s="9" t="e">
        <v>#N/A</v>
      </c>
      <c r="CY121" s="9" t="e">
        <v>#N/A</v>
      </c>
      <c r="CZ121" s="9" t="e">
        <v>#N/A</v>
      </c>
      <c r="DA121" s="9">
        <v>74.886384964133995</v>
      </c>
      <c r="DB121" s="9" t="e">
        <v>#N/A</v>
      </c>
      <c r="DC121" s="9" t="e">
        <v>#N/A</v>
      </c>
      <c r="DD121" s="9" t="e">
        <v>#N/A</v>
      </c>
      <c r="DE121" s="9" t="e">
        <v>#N/A</v>
      </c>
      <c r="DF121" s="9" t="e">
        <v>#N/A</v>
      </c>
      <c r="DG121" s="9" t="e">
        <v>#N/A</v>
      </c>
      <c r="DH121" s="9" t="e">
        <v>#N/A</v>
      </c>
      <c r="DI121" s="9" t="e">
        <v>#N/A</v>
      </c>
      <c r="DJ121" s="9" t="e">
        <v>#N/A</v>
      </c>
      <c r="DK121" s="9" t="e">
        <v>#N/A</v>
      </c>
      <c r="DL121" s="9" t="e">
        <v>#N/A</v>
      </c>
      <c r="DM121" s="9" t="e">
        <v>#N/A</v>
      </c>
      <c r="DN121" s="9" t="e">
        <v>#N/A</v>
      </c>
      <c r="DO121" s="9" t="e">
        <v>#N/A</v>
      </c>
      <c r="DP121" s="9" t="e">
        <v>#N/A</v>
      </c>
      <c r="DQ121" s="9" t="e">
        <v>#N/A</v>
      </c>
      <c r="DR121" s="9" t="e">
        <v>#N/A</v>
      </c>
      <c r="DS121" s="9" t="e">
        <v>#N/A</v>
      </c>
      <c r="DT121" s="9" t="e">
        <v>#N/A</v>
      </c>
      <c r="DU121" s="9" t="e">
        <v>#N/A</v>
      </c>
      <c r="DV121" s="9" t="e">
        <v>#N/A</v>
      </c>
      <c r="DW121" s="9" t="e">
        <v>#N/A</v>
      </c>
      <c r="DX121" s="9" t="e">
        <v>#N/A</v>
      </c>
      <c r="DY121" s="9" t="e">
        <v>#N/A</v>
      </c>
      <c r="DZ121" s="9" t="e">
        <v>#N/A</v>
      </c>
      <c r="EA121" s="9" t="e">
        <v>#N/A</v>
      </c>
      <c r="EB121" s="9" t="e">
        <v>#N/A</v>
      </c>
      <c r="EC121" s="9" t="e">
        <v>#N/A</v>
      </c>
      <c r="ED121" s="9" t="e">
        <v>#N/A</v>
      </c>
      <c r="EE121" s="9" t="e">
        <v>#N/A</v>
      </c>
      <c r="EF121" s="9" t="e">
        <v>#N/A</v>
      </c>
      <c r="EG121" s="9" t="e">
        <v>#N/A</v>
      </c>
      <c r="EH121" s="9" t="e">
        <v>#N/A</v>
      </c>
      <c r="EI121" s="9" t="e">
        <v>#N/A</v>
      </c>
      <c r="EJ121" s="9" t="e">
        <v>#N/A</v>
      </c>
      <c r="EK121" s="9" t="e">
        <v>#N/A</v>
      </c>
      <c r="EL121" s="9">
        <v>100</v>
      </c>
      <c r="EM121" s="9">
        <v>98.915964834766626</v>
      </c>
      <c r="EN121" s="9">
        <v>103.0691095077193</v>
      </c>
      <c r="EO121" s="9">
        <v>110.92848972843737</v>
      </c>
      <c r="EP121" s="9">
        <v>115.98653743965244</v>
      </c>
      <c r="EQ121" s="9">
        <v>120.81144448631358</v>
      </c>
      <c r="ER121" s="9">
        <v>125.67936629202353</v>
      </c>
      <c r="ES121" s="9">
        <v>131.28100315627287</v>
      </c>
      <c r="ET121" s="9">
        <v>137.28390651663923</v>
      </c>
      <c r="EU121" s="9">
        <v>143.03147741198629</v>
      </c>
      <c r="EV121" s="9">
        <v>148.40187983575518</v>
      </c>
      <c r="EW121" s="9">
        <v>154.14340145996476</v>
      </c>
      <c r="EX121" s="9">
        <v>165.74766711356907</v>
      </c>
      <c r="EY121" s="9">
        <v>173.33865413529514</v>
      </c>
      <c r="EZ121" s="9">
        <v>181.51811827596276</v>
      </c>
      <c r="FA121" s="9">
        <v>187.17633537286554</v>
      </c>
      <c r="FB121" s="9">
        <v>195.22463651864001</v>
      </c>
      <c r="FC121" s="9">
        <v>190.21961930243566</v>
      </c>
      <c r="FD121" s="9">
        <v>198.69109974048905</v>
      </c>
      <c r="FE121" s="9">
        <v>216.22168156438642</v>
      </c>
      <c r="FF121" s="9">
        <v>225.95692058362025</v>
      </c>
      <c r="FG121" s="9">
        <v>255.00187990315644</v>
      </c>
      <c r="FH121" s="9">
        <v>267.90045700947064</v>
      </c>
      <c r="FI121" s="9">
        <v>297.30445687906541</v>
      </c>
      <c r="FJ121" s="9">
        <v>297.73168929159311</v>
      </c>
      <c r="FK121" s="9">
        <v>293.46777968150502</v>
      </c>
      <c r="FL121" s="9">
        <v>314.50100086397595</v>
      </c>
      <c r="FM121" s="9">
        <v>320.37689946293739</v>
      </c>
      <c r="FN121" s="9">
        <v>328.73095303871497</v>
      </c>
      <c r="FO121" s="9">
        <v>334.90505673095123</v>
      </c>
      <c r="FP121" s="9">
        <v>333.00293505952254</v>
      </c>
      <c r="FQ121" s="9">
        <v>340.21369550301569</v>
      </c>
      <c r="FR121" s="9">
        <v>354.34723605631245</v>
      </c>
      <c r="FS121" s="9">
        <v>367.15618649275007</v>
      </c>
      <c r="FT121" s="9">
        <v>383.64841150577502</v>
      </c>
      <c r="FU121" s="9">
        <v>397.62572560615922</v>
      </c>
      <c r="FV121" s="9">
        <v>410.53367483794858</v>
      </c>
      <c r="FW121" s="9">
        <v>414.46054871027718</v>
      </c>
      <c r="FX121" s="9">
        <v>426.93452373257645</v>
      </c>
      <c r="FY121" s="9">
        <v>440.23706535632795</v>
      </c>
      <c r="FZ121" s="9">
        <v>450.76760026309125</v>
      </c>
      <c r="GA121" s="9">
        <v>467.75333695492805</v>
      </c>
      <c r="GB121" s="9">
        <v>476.96346697324481</v>
      </c>
      <c r="GC121" s="9">
        <v>498.18315506566728</v>
      </c>
      <c r="GD121" s="9">
        <v>484.5918552389312</v>
      </c>
      <c r="GE121" s="9">
        <v>501.96385000255111</v>
      </c>
      <c r="GF121" s="9">
        <v>518.92760438384596</v>
      </c>
      <c r="GG121" s="9">
        <v>544.86481944056334</v>
      </c>
      <c r="GH121" s="9">
        <v>567.30468383114055</v>
      </c>
      <c r="GI121" s="9">
        <v>596.38012956918124</v>
      </c>
      <c r="GJ121" s="9">
        <v>624.03162622150387</v>
      </c>
      <c r="GK121" s="9">
        <v>650.4242306846096</v>
      </c>
      <c r="GL121" s="9">
        <v>699.99787147628172</v>
      </c>
      <c r="GM121" s="9">
        <v>747.24937237514746</v>
      </c>
      <c r="GN121" s="9">
        <v>814.8219343244931</v>
      </c>
      <c r="GO121" s="9">
        <v>882.11979676460726</v>
      </c>
      <c r="GP121" s="9">
        <v>949.18592826067447</v>
      </c>
      <c r="GQ121" s="9">
        <v>1023.4863269295174</v>
      </c>
      <c r="GR121" s="9">
        <v>1079.6264775924749</v>
      </c>
    </row>
    <row r="122" spans="1:200" s="8" customFormat="1">
      <c r="A122" s="43" t="s">
        <v>273</v>
      </c>
      <c r="B122" s="15"/>
      <c r="C122" s="15"/>
      <c r="D122" s="15"/>
      <c r="E122" s="15"/>
      <c r="F122" s="26"/>
      <c r="BU122" s="9"/>
      <c r="BV122" s="9"/>
      <c r="BW122" s="9"/>
      <c r="BX122" s="9"/>
      <c r="BY122" s="9"/>
      <c r="BZ122" s="9"/>
      <c r="CA122" s="9"/>
      <c r="CB122" s="9"/>
      <c r="CC122" s="9"/>
      <c r="CD122" s="9"/>
      <c r="CE122" s="9"/>
      <c r="CF122" s="9"/>
      <c r="CG122" s="9"/>
      <c r="CH122" s="9"/>
      <c r="CI122" s="9"/>
      <c r="CJ122" s="9"/>
      <c r="CK122" s="9"/>
      <c r="CL122" s="9"/>
      <c r="CM122" s="9"/>
      <c r="CN122" s="9"/>
      <c r="CO122" s="9"/>
      <c r="CP122" s="9"/>
      <c r="CQ122" s="9"/>
      <c r="CR122" s="9"/>
      <c r="CS122" s="9"/>
      <c r="CT122" s="9"/>
      <c r="CU122" s="9"/>
      <c r="CV122" s="9"/>
      <c r="CW122" s="9"/>
      <c r="CX122" s="9"/>
      <c r="CY122" s="9"/>
      <c r="CZ122" s="9"/>
      <c r="DA122" s="9"/>
      <c r="DB122" s="9"/>
      <c r="DC122" s="9"/>
      <c r="DD122" s="9"/>
      <c r="DE122" s="9"/>
      <c r="DF122" s="9"/>
      <c r="DG122" s="9"/>
      <c r="DH122" s="9"/>
      <c r="DI122" s="9"/>
      <c r="DJ122" s="9"/>
      <c r="DK122" s="9"/>
      <c r="DL122" s="9"/>
      <c r="DM122" s="9"/>
      <c r="DN122" s="9"/>
      <c r="DO122" s="9"/>
      <c r="DP122" s="9"/>
      <c r="DQ122" s="9"/>
      <c r="DR122" s="9"/>
      <c r="DS122" s="9"/>
      <c r="DT122" s="9"/>
      <c r="DU122" s="9"/>
      <c r="DV122" s="9"/>
      <c r="DW122" s="9"/>
      <c r="DX122" s="9"/>
      <c r="DY122" s="9"/>
      <c r="DZ122" s="9"/>
      <c r="EA122" s="9"/>
      <c r="EB122" s="9"/>
      <c r="EC122" s="9"/>
      <c r="ED122" s="9"/>
      <c r="EE122" s="9"/>
      <c r="EF122" s="9"/>
      <c r="EG122" s="9"/>
      <c r="EH122" s="9"/>
      <c r="EI122" s="9"/>
      <c r="EJ122" s="9"/>
      <c r="EL122" s="49"/>
      <c r="EM122" s="49"/>
      <c r="EN122" s="49"/>
      <c r="EO122" s="49"/>
      <c r="EP122" s="49"/>
      <c r="EQ122" s="49"/>
      <c r="ER122" s="49"/>
      <c r="ES122" s="49"/>
      <c r="ET122" s="49"/>
      <c r="EU122" s="49"/>
      <c r="EV122" s="49"/>
      <c r="EW122" s="49"/>
      <c r="EX122" s="49"/>
      <c r="EY122" s="49"/>
      <c r="EZ122" s="49"/>
      <c r="FA122" s="49"/>
      <c r="FB122" s="49"/>
      <c r="FC122" s="49"/>
      <c r="FD122" s="49"/>
      <c r="FE122" s="49"/>
      <c r="FF122" s="49"/>
      <c r="FG122" s="49"/>
      <c r="FH122" s="49"/>
      <c r="FI122" s="49"/>
      <c r="FJ122" s="49"/>
      <c r="FK122" s="49"/>
      <c r="FL122" s="49"/>
      <c r="FM122" s="49"/>
      <c r="FN122" s="49"/>
      <c r="FO122" s="49"/>
      <c r="FP122" s="49"/>
      <c r="FQ122" s="49"/>
      <c r="FR122" s="49"/>
      <c r="FS122" s="49"/>
      <c r="FT122" s="49"/>
      <c r="FU122" s="49"/>
      <c r="FV122" s="49"/>
      <c r="FW122" s="49"/>
      <c r="FX122" s="49"/>
      <c r="FY122" s="49"/>
      <c r="FZ122" s="49"/>
      <c r="GA122" s="49"/>
      <c r="GB122" s="49"/>
      <c r="GC122" s="49"/>
      <c r="GD122" s="49"/>
      <c r="GE122" s="49"/>
      <c r="GF122" s="49"/>
      <c r="GG122" s="49"/>
      <c r="GH122" s="49"/>
      <c r="GI122" s="49"/>
      <c r="GJ122" s="49"/>
      <c r="GK122" s="49"/>
      <c r="GL122" s="49"/>
      <c r="GM122" s="49"/>
      <c r="GN122" s="9"/>
      <c r="GO122" s="9"/>
      <c r="GP122" s="9"/>
      <c r="GQ122" s="9"/>
      <c r="GR122" s="9"/>
    </row>
    <row r="123" spans="1:200" s="30" customFormat="1">
      <c r="A123" s="5" t="s">
        <v>213</v>
      </c>
      <c r="B123" s="17" t="e">
        <v>#N/A</v>
      </c>
      <c r="C123" s="17" t="e">
        <v>#N/A</v>
      </c>
      <c r="D123" s="17" t="e">
        <v>#N/A</v>
      </c>
      <c r="E123" s="17" t="e">
        <v>#N/A</v>
      </c>
      <c r="F123" s="26" t="e">
        <v>#N/A</v>
      </c>
      <c r="G123" s="26" t="e">
        <v>#N/A</v>
      </c>
      <c r="H123" s="26" t="e">
        <v>#N/A</v>
      </c>
      <c r="I123" s="26" t="e">
        <v>#N/A</v>
      </c>
      <c r="J123" s="26" t="e">
        <v>#N/A</v>
      </c>
      <c r="K123" s="26" t="e">
        <v>#N/A</v>
      </c>
      <c r="L123" s="26" t="e">
        <v>#N/A</v>
      </c>
      <c r="M123" s="26" t="e">
        <v>#N/A</v>
      </c>
      <c r="N123" s="26" t="e">
        <v>#N/A</v>
      </c>
      <c r="O123" s="26" t="e">
        <v>#N/A</v>
      </c>
      <c r="P123" s="26" t="e">
        <v>#N/A</v>
      </c>
      <c r="Q123" s="26" t="e">
        <v>#N/A</v>
      </c>
      <c r="R123" s="26" t="e">
        <v>#N/A</v>
      </c>
      <c r="S123" s="26" t="e">
        <v>#N/A</v>
      </c>
      <c r="T123" s="26" t="e">
        <v>#N/A</v>
      </c>
      <c r="U123" s="26" t="e">
        <v>#N/A</v>
      </c>
      <c r="V123" s="26" t="e">
        <v>#N/A</v>
      </c>
      <c r="W123" s="26" t="e">
        <v>#N/A</v>
      </c>
      <c r="X123" s="26" t="e">
        <v>#N/A</v>
      </c>
      <c r="Y123" s="26" t="e">
        <v>#N/A</v>
      </c>
      <c r="Z123" s="26" t="e">
        <v>#N/A</v>
      </c>
      <c r="AA123" s="26" t="e">
        <v>#N/A</v>
      </c>
      <c r="AB123" s="26" t="e">
        <v>#N/A</v>
      </c>
      <c r="AC123" s="26" t="e">
        <v>#N/A</v>
      </c>
      <c r="AD123" s="26" t="e">
        <v>#N/A</v>
      </c>
      <c r="AE123" s="26" t="e">
        <v>#N/A</v>
      </c>
      <c r="AF123" s="26" t="e">
        <v>#N/A</v>
      </c>
      <c r="AG123" s="26" t="e">
        <v>#N/A</v>
      </c>
      <c r="AH123" s="26" t="e">
        <v>#N/A</v>
      </c>
      <c r="AI123" s="26" t="e">
        <v>#N/A</v>
      </c>
      <c r="AJ123" s="26" t="e">
        <v>#N/A</v>
      </c>
      <c r="AK123" s="26" t="e">
        <v>#N/A</v>
      </c>
      <c r="AL123" s="26" t="e">
        <v>#N/A</v>
      </c>
      <c r="AM123" s="26" t="e">
        <v>#N/A</v>
      </c>
      <c r="AN123" s="26" t="e">
        <v>#N/A</v>
      </c>
      <c r="AO123" s="26" t="e">
        <v>#N/A</v>
      </c>
      <c r="AP123" s="26" t="e">
        <v>#N/A</v>
      </c>
      <c r="AQ123" s="26" t="e">
        <v>#N/A</v>
      </c>
      <c r="AR123" s="26" t="e">
        <v>#N/A</v>
      </c>
      <c r="AS123" s="26" t="e">
        <v>#N/A</v>
      </c>
      <c r="AT123" s="26" t="e">
        <v>#N/A</v>
      </c>
      <c r="AU123" s="26" t="e">
        <v>#N/A</v>
      </c>
      <c r="AV123" s="26" t="e">
        <v>#N/A</v>
      </c>
      <c r="AW123" s="26" t="e">
        <v>#N/A</v>
      </c>
      <c r="AX123" s="26" t="e">
        <v>#N/A</v>
      </c>
      <c r="AY123" s="26" t="e">
        <v>#N/A</v>
      </c>
      <c r="AZ123" s="26" t="e">
        <v>#N/A</v>
      </c>
      <c r="BA123" s="26" t="e">
        <v>#N/A</v>
      </c>
      <c r="BB123" s="26" t="e">
        <v>#N/A</v>
      </c>
      <c r="BC123" s="26" t="e">
        <v>#N/A</v>
      </c>
      <c r="BD123" s="26" t="e">
        <v>#N/A</v>
      </c>
      <c r="BE123" s="26" t="e">
        <v>#N/A</v>
      </c>
      <c r="BF123" s="26" t="e">
        <v>#N/A</v>
      </c>
      <c r="BG123" s="26" t="e">
        <v>#N/A</v>
      </c>
      <c r="BH123" s="26" t="e">
        <v>#N/A</v>
      </c>
      <c r="BI123" s="26" t="e">
        <v>#N/A</v>
      </c>
      <c r="BJ123" s="26" t="e">
        <v>#N/A</v>
      </c>
      <c r="BK123" s="26" t="e">
        <v>#N/A</v>
      </c>
      <c r="BL123" s="26" t="e">
        <v>#N/A</v>
      </c>
      <c r="BM123" s="26" t="e">
        <v>#N/A</v>
      </c>
      <c r="BN123" s="26" t="e">
        <v>#N/A</v>
      </c>
      <c r="BO123" s="26" t="e">
        <v>#N/A</v>
      </c>
      <c r="BP123" s="26" t="e">
        <v>#N/A</v>
      </c>
      <c r="BQ123" s="26" t="e">
        <v>#N/A</v>
      </c>
      <c r="BR123" s="26" t="e">
        <v>#N/A</v>
      </c>
      <c r="BS123" s="26" t="e">
        <v>#N/A</v>
      </c>
      <c r="BT123" s="26" t="e">
        <v>#N/A</v>
      </c>
      <c r="BU123" s="26" t="e">
        <v>#N/A</v>
      </c>
      <c r="BV123" s="26" t="e">
        <v>#N/A</v>
      </c>
      <c r="BW123" s="26" t="e">
        <v>#N/A</v>
      </c>
      <c r="BX123" s="26" t="e">
        <v>#N/A</v>
      </c>
      <c r="BY123" s="26" t="e">
        <v>#N/A</v>
      </c>
      <c r="BZ123" s="26" t="e">
        <v>#N/A</v>
      </c>
      <c r="CA123" s="26" t="e">
        <v>#N/A</v>
      </c>
      <c r="CB123" s="26" t="e">
        <v>#N/A</v>
      </c>
      <c r="CC123" s="26" t="e">
        <v>#N/A</v>
      </c>
      <c r="CD123" s="26" t="e">
        <v>#N/A</v>
      </c>
      <c r="CE123" s="26" t="e">
        <v>#N/A</v>
      </c>
      <c r="CF123" s="26" t="e">
        <v>#N/A</v>
      </c>
      <c r="CG123" s="26" t="e">
        <v>#N/A</v>
      </c>
      <c r="CH123" s="26" t="e">
        <v>#N/A</v>
      </c>
      <c r="CI123" s="26" t="e">
        <v>#N/A</v>
      </c>
      <c r="CJ123" s="26" t="e">
        <v>#N/A</v>
      </c>
      <c r="CK123" s="26" t="e">
        <v>#N/A</v>
      </c>
      <c r="CL123" s="26" t="e">
        <v>#N/A</v>
      </c>
      <c r="CM123" s="26" t="e">
        <v>#N/A</v>
      </c>
      <c r="CN123" s="26" t="e">
        <v>#N/A</v>
      </c>
      <c r="CO123" s="26" t="e">
        <v>#N/A</v>
      </c>
      <c r="CP123" s="26" t="e">
        <v>#N/A</v>
      </c>
      <c r="CQ123" s="26" t="e">
        <v>#N/A</v>
      </c>
      <c r="CR123" s="26" t="e">
        <v>#N/A</v>
      </c>
      <c r="CS123" s="26" t="e">
        <v>#N/A</v>
      </c>
      <c r="CT123" s="26" t="e">
        <v>#N/A</v>
      </c>
      <c r="CU123" s="26" t="e">
        <v>#N/A</v>
      </c>
      <c r="CV123" s="26" t="e">
        <v>#N/A</v>
      </c>
      <c r="CW123" s="26" t="e">
        <v>#N/A</v>
      </c>
      <c r="CX123" s="26" t="e">
        <v>#N/A</v>
      </c>
      <c r="CY123" s="26" t="e">
        <v>#N/A</v>
      </c>
      <c r="CZ123" s="26" t="e">
        <v>#N/A</v>
      </c>
      <c r="DA123" s="26" t="e">
        <v>#N/A</v>
      </c>
      <c r="DB123" s="26" t="e">
        <v>#N/A</v>
      </c>
      <c r="DC123" s="26" t="e">
        <v>#N/A</v>
      </c>
      <c r="DD123" s="26" t="e">
        <v>#N/A</v>
      </c>
      <c r="DE123" s="26" t="e">
        <v>#N/A</v>
      </c>
      <c r="DF123" s="26" t="e">
        <v>#N/A</v>
      </c>
      <c r="DG123" s="26" t="e">
        <v>#N/A</v>
      </c>
      <c r="DH123" s="26" t="e">
        <v>#N/A</v>
      </c>
      <c r="DI123" s="26" t="e">
        <v>#N/A</v>
      </c>
      <c r="DJ123" s="26" t="e">
        <v>#N/A</v>
      </c>
      <c r="DK123" s="26" t="e">
        <v>#N/A</v>
      </c>
      <c r="DL123" s="26" t="e">
        <v>#N/A</v>
      </c>
      <c r="DM123" s="26" t="e">
        <v>#N/A</v>
      </c>
      <c r="DN123" s="26" t="e">
        <v>#N/A</v>
      </c>
      <c r="DO123" s="26" t="e">
        <v>#N/A</v>
      </c>
      <c r="DP123" s="26" t="e">
        <v>#N/A</v>
      </c>
      <c r="DQ123" s="26" t="e">
        <v>#N/A</v>
      </c>
      <c r="DR123" s="26" t="e">
        <v>#N/A</v>
      </c>
      <c r="DS123" s="26" t="e">
        <v>#N/A</v>
      </c>
      <c r="DT123" s="26" t="e">
        <v>#N/A</v>
      </c>
      <c r="DU123" s="26" t="e">
        <v>#N/A</v>
      </c>
      <c r="DV123" s="26" t="e">
        <v>#N/A</v>
      </c>
      <c r="DW123" s="26" t="e">
        <v>#N/A</v>
      </c>
      <c r="DX123" s="26" t="e">
        <v>#N/A</v>
      </c>
      <c r="DY123" s="26" t="e">
        <v>#N/A</v>
      </c>
      <c r="DZ123" s="26" t="e">
        <v>#N/A</v>
      </c>
      <c r="EA123" s="26" t="e">
        <v>#N/A</v>
      </c>
      <c r="EB123" s="26" t="e">
        <v>#N/A</v>
      </c>
      <c r="EC123" s="26" t="e">
        <v>#N/A</v>
      </c>
      <c r="ED123" s="26" t="e">
        <v>#N/A</v>
      </c>
      <c r="EE123" s="26" t="e">
        <v>#N/A</v>
      </c>
      <c r="EF123" s="26" t="e">
        <v>#N/A</v>
      </c>
      <c r="EG123" s="26" t="e">
        <v>#N/A</v>
      </c>
      <c r="EH123" s="26" t="e">
        <v>#N/A</v>
      </c>
      <c r="EI123" s="26" t="e">
        <v>#N/A</v>
      </c>
      <c r="EJ123" s="26" t="e">
        <v>#N/A</v>
      </c>
      <c r="EK123" s="26" t="e">
        <v>#N/A</v>
      </c>
      <c r="EL123" s="26">
        <v>100</v>
      </c>
      <c r="EM123" s="26">
        <v>106.3</v>
      </c>
      <c r="EN123" s="26">
        <v>113</v>
      </c>
      <c r="EO123" s="26">
        <v>120.1</v>
      </c>
      <c r="EP123" s="26">
        <v>127.7</v>
      </c>
      <c r="EQ123" s="26">
        <v>135.70000000000002</v>
      </c>
      <c r="ER123" s="26">
        <v>144.30000000000001</v>
      </c>
      <c r="ES123" s="26">
        <v>153.4</v>
      </c>
      <c r="ET123" s="26">
        <v>163</v>
      </c>
      <c r="EU123" s="26">
        <v>173.3</v>
      </c>
      <c r="EV123" s="26">
        <v>184.3</v>
      </c>
      <c r="EW123" s="26">
        <v>196</v>
      </c>
      <c r="EX123" s="26">
        <v>208.39999999999998</v>
      </c>
      <c r="EY123" s="26">
        <v>221.90000000000003</v>
      </c>
      <c r="EZ123" s="26">
        <v>236.09999999999997</v>
      </c>
      <c r="FA123" s="26">
        <v>251.3</v>
      </c>
      <c r="FB123" s="26">
        <v>267.2</v>
      </c>
      <c r="FC123" s="26">
        <v>284.60000000000002</v>
      </c>
      <c r="FD123" s="26">
        <v>302.7</v>
      </c>
      <c r="FE123" s="26">
        <v>322.2</v>
      </c>
      <c r="FF123" s="26">
        <v>344.09999999999997</v>
      </c>
      <c r="FG123" s="26">
        <v>371.4</v>
      </c>
      <c r="FH123" s="26">
        <v>400.9</v>
      </c>
      <c r="FI123" s="26">
        <v>432.7</v>
      </c>
      <c r="FJ123" s="26">
        <v>470</v>
      </c>
      <c r="FK123" s="26">
        <v>419.99999999999994</v>
      </c>
      <c r="FL123" s="26">
        <v>488.39999999999992</v>
      </c>
      <c r="FM123" s="26">
        <v>546.9</v>
      </c>
      <c r="FN123" s="26">
        <v>589.20000000000005</v>
      </c>
      <c r="FO123" s="26">
        <v>587.1</v>
      </c>
      <c r="FP123" s="26">
        <v>631.1</v>
      </c>
      <c r="FQ123" s="26">
        <v>648.6</v>
      </c>
      <c r="FR123" s="26">
        <v>690.4</v>
      </c>
      <c r="FS123" s="26">
        <v>738.59999999999991</v>
      </c>
      <c r="FT123" s="26">
        <v>769.8</v>
      </c>
      <c r="FU123" s="26">
        <v>767.3</v>
      </c>
      <c r="FV123" s="26">
        <v>785</v>
      </c>
      <c r="FW123" s="26">
        <v>800.7</v>
      </c>
      <c r="FX123" s="26">
        <v>829</v>
      </c>
      <c r="FY123" s="26">
        <v>849.6</v>
      </c>
      <c r="FZ123" s="26">
        <v>849.9</v>
      </c>
      <c r="GA123" s="26">
        <v>888.9953999999999</v>
      </c>
      <c r="GB123" s="26">
        <v>958.33704119999993</v>
      </c>
      <c r="GC123" s="26">
        <v>1037.8790156195998</v>
      </c>
      <c r="GD123" s="26">
        <v>1035.2725413826679</v>
      </c>
      <c r="GE123" s="26">
        <v>1075.8227848101264</v>
      </c>
      <c r="GF123" s="26">
        <v>1120.0970301850048</v>
      </c>
      <c r="GG123" s="26">
        <v>1154.8543816942552</v>
      </c>
      <c r="GH123" s="26">
        <v>1209.8868549172346</v>
      </c>
      <c r="GI123" s="26">
        <v>1262.0228821811099</v>
      </c>
      <c r="GJ123" s="26">
        <v>1327.399805258033</v>
      </c>
      <c r="GK123" s="26">
        <v>1388.6389483933788</v>
      </c>
      <c r="GL123" s="26">
        <v>1460.6363193768257</v>
      </c>
      <c r="GM123" s="26">
        <v>1566.1497078870495</v>
      </c>
      <c r="GN123" s="26">
        <v>1653.8706426484907</v>
      </c>
      <c r="GO123" s="26">
        <v>1784.6244888023368</v>
      </c>
      <c r="GP123" s="26">
        <v>1904.2063291139241</v>
      </c>
      <c r="GQ123" s="26">
        <v>2058.1317429406035</v>
      </c>
      <c r="GR123" s="26">
        <v>2183.9202531645569</v>
      </c>
    </row>
    <row r="124" spans="1:200" s="30" customFormat="1">
      <c r="A124" s="5" t="s">
        <v>44</v>
      </c>
      <c r="B124" s="17">
        <v>7.1104360937112823</v>
      </c>
      <c r="C124" s="17" t="e">
        <v>#N/A</v>
      </c>
      <c r="D124" s="17">
        <v>10.399012787052749</v>
      </c>
      <c r="E124" s="17" t="e">
        <v>#N/A</v>
      </c>
      <c r="F124" s="26">
        <v>8.532523312453538</v>
      </c>
      <c r="G124" s="26" t="e">
        <v>#N/A</v>
      </c>
      <c r="H124" s="26" t="e">
        <v>#N/A</v>
      </c>
      <c r="I124" s="26" t="e">
        <v>#N/A</v>
      </c>
      <c r="J124" s="26">
        <v>10.665654140566923</v>
      </c>
      <c r="K124" s="26" t="e">
        <v>#N/A</v>
      </c>
      <c r="L124" s="26">
        <v>13.712476006722207</v>
      </c>
      <c r="M124" s="26" t="e">
        <v>#N/A</v>
      </c>
      <c r="N124" s="26" t="e">
        <v>#N/A</v>
      </c>
      <c r="O124" s="26" t="e">
        <v>#N/A</v>
      </c>
      <c r="P124" s="26" t="e">
        <v>#N/A</v>
      </c>
      <c r="Q124" s="26" t="e">
        <v>#N/A</v>
      </c>
      <c r="R124" s="26" t="e">
        <v>#N/A</v>
      </c>
      <c r="S124" s="26" t="e">
        <v>#N/A</v>
      </c>
      <c r="T124" s="26" t="e">
        <v>#N/A</v>
      </c>
      <c r="U124" s="26" t="e">
        <v>#N/A</v>
      </c>
      <c r="V124" s="26" t="e">
        <v>#N/A</v>
      </c>
      <c r="W124" s="26" t="e">
        <v>#N/A</v>
      </c>
      <c r="X124" s="26" t="e">
        <v>#N/A</v>
      </c>
      <c r="Y124" s="26" t="e">
        <v>#N/A</v>
      </c>
      <c r="Z124" s="26" t="e">
        <v>#N/A</v>
      </c>
      <c r="AA124" s="26" t="e">
        <v>#N/A</v>
      </c>
      <c r="AB124" s="26" t="e">
        <v>#N/A</v>
      </c>
      <c r="AC124" s="26" t="e">
        <v>#N/A</v>
      </c>
      <c r="AD124" s="26" t="e">
        <v>#N/A</v>
      </c>
      <c r="AE124" s="26" t="e">
        <v>#N/A</v>
      </c>
      <c r="AF124" s="26" t="e">
        <v>#N/A</v>
      </c>
      <c r="AG124" s="26" t="e">
        <v>#N/A</v>
      </c>
      <c r="AH124" s="26" t="e">
        <v>#N/A</v>
      </c>
      <c r="AI124" s="26" t="e">
        <v>#N/A</v>
      </c>
      <c r="AJ124" s="26" t="e">
        <v>#N/A</v>
      </c>
      <c r="AK124" s="26" t="e">
        <v>#N/A</v>
      </c>
      <c r="AL124" s="26" t="e">
        <v>#N/A</v>
      </c>
      <c r="AM124" s="26" t="e">
        <v>#N/A</v>
      </c>
      <c r="AN124" s="26" t="e">
        <v>#N/A</v>
      </c>
      <c r="AO124" s="26" t="e">
        <v>#N/A</v>
      </c>
      <c r="AP124" s="26" t="e">
        <v>#N/A</v>
      </c>
      <c r="AQ124" s="26" t="e">
        <v>#N/A</v>
      </c>
      <c r="AR124" s="26" t="e">
        <v>#N/A</v>
      </c>
      <c r="AS124" s="26" t="e">
        <v>#N/A</v>
      </c>
      <c r="AT124" s="26" t="e">
        <v>#N/A</v>
      </c>
      <c r="AU124" s="26" t="e">
        <v>#N/A</v>
      </c>
      <c r="AV124" s="26" t="e">
        <v>#N/A</v>
      </c>
      <c r="AW124" s="26" t="e">
        <v>#N/A</v>
      </c>
      <c r="AX124" s="26" t="e">
        <v>#N/A</v>
      </c>
      <c r="AY124" s="26" t="e">
        <v>#N/A</v>
      </c>
      <c r="AZ124" s="26" t="e">
        <v>#N/A</v>
      </c>
      <c r="BA124" s="26" t="e">
        <v>#N/A</v>
      </c>
      <c r="BB124" s="26" t="e">
        <v>#N/A</v>
      </c>
      <c r="BC124" s="26" t="e">
        <v>#N/A</v>
      </c>
      <c r="BD124" s="26" t="e">
        <v>#N/A</v>
      </c>
      <c r="BE124" s="26" t="e">
        <v>#N/A</v>
      </c>
      <c r="BF124" s="26" t="e">
        <v>#N/A</v>
      </c>
      <c r="BG124" s="26" t="e">
        <v>#N/A</v>
      </c>
      <c r="BH124" s="26" t="e">
        <v>#N/A</v>
      </c>
      <c r="BI124" s="26" t="e">
        <v>#N/A</v>
      </c>
      <c r="BJ124" s="26">
        <v>21.509069183476626</v>
      </c>
      <c r="BK124" s="26" t="e">
        <v>#N/A</v>
      </c>
      <c r="BL124" s="26" t="e">
        <v>#N/A</v>
      </c>
      <c r="BM124" s="26" t="e">
        <v>#N/A</v>
      </c>
      <c r="BN124" s="26" t="e">
        <v>#N/A</v>
      </c>
      <c r="BO124" s="26" t="e">
        <v>#N/A</v>
      </c>
      <c r="BP124" s="26" t="e">
        <v>#N/A</v>
      </c>
      <c r="BQ124" s="26" t="e">
        <v>#N/A</v>
      </c>
      <c r="BR124" s="26" t="e">
        <v>#N/A</v>
      </c>
      <c r="BS124" s="26" t="e">
        <v>#N/A</v>
      </c>
      <c r="BT124" s="26" t="e">
        <v>#N/A</v>
      </c>
      <c r="BU124" s="26" t="e">
        <v>#N/A</v>
      </c>
      <c r="BV124" s="26" t="e">
        <v>#N/A</v>
      </c>
      <c r="BW124" s="26" t="e">
        <v>#N/A</v>
      </c>
      <c r="BX124" s="26" t="e">
        <v>#N/A</v>
      </c>
      <c r="BY124" s="26" t="e">
        <v>#N/A</v>
      </c>
      <c r="BZ124" s="26" t="e">
        <v>#N/A</v>
      </c>
      <c r="CA124" s="26" t="e">
        <v>#N/A</v>
      </c>
      <c r="CB124" s="26" t="e">
        <v>#N/A</v>
      </c>
      <c r="CC124" s="26" t="e">
        <v>#N/A</v>
      </c>
      <c r="CD124" s="26" t="e">
        <v>#N/A</v>
      </c>
      <c r="CE124" s="26" t="e">
        <v>#N/A</v>
      </c>
      <c r="CF124" s="26" t="e">
        <v>#N/A</v>
      </c>
      <c r="CG124" s="26" t="e">
        <v>#N/A</v>
      </c>
      <c r="CH124" s="26" t="e">
        <v>#N/A</v>
      </c>
      <c r="CI124" s="26" t="e">
        <v>#N/A</v>
      </c>
      <c r="CJ124" s="26" t="e">
        <v>#N/A</v>
      </c>
      <c r="CK124" s="26" t="e">
        <v>#N/A</v>
      </c>
      <c r="CL124" s="26" t="e">
        <v>#N/A</v>
      </c>
      <c r="CM124" s="26" t="e">
        <v>#N/A</v>
      </c>
      <c r="CN124" s="26" t="e">
        <v>#N/A</v>
      </c>
      <c r="CO124" s="26" t="e">
        <v>#N/A</v>
      </c>
      <c r="CP124" s="26" t="e">
        <v>#N/A</v>
      </c>
      <c r="CQ124" s="26" t="e">
        <v>#N/A</v>
      </c>
      <c r="CR124" s="26" t="e">
        <v>#N/A</v>
      </c>
      <c r="CS124" s="26" t="e">
        <v>#N/A</v>
      </c>
      <c r="CT124" s="26" t="e">
        <v>#N/A</v>
      </c>
      <c r="CU124" s="26" t="e">
        <v>#N/A</v>
      </c>
      <c r="CV124" s="26" t="e">
        <v>#N/A</v>
      </c>
      <c r="CW124" s="26" t="e">
        <v>#N/A</v>
      </c>
      <c r="CX124" s="26" t="e">
        <v>#N/A</v>
      </c>
      <c r="CY124" s="26" t="e">
        <v>#N/A</v>
      </c>
      <c r="CZ124" s="26" t="e">
        <v>#N/A</v>
      </c>
      <c r="DA124" s="26">
        <v>39.086067207130917</v>
      </c>
      <c r="DB124" s="26" t="e">
        <v>#N/A</v>
      </c>
      <c r="DC124" s="26" t="e">
        <v>#N/A</v>
      </c>
      <c r="DD124" s="26" t="e">
        <v>#N/A</v>
      </c>
      <c r="DE124" s="26" t="e">
        <v>#N/A</v>
      </c>
      <c r="DF124" s="26" t="e">
        <v>#N/A</v>
      </c>
      <c r="DG124" s="26" t="e">
        <v>#N/A</v>
      </c>
      <c r="DH124" s="26" t="e">
        <v>#N/A</v>
      </c>
      <c r="DI124" s="26" t="e">
        <v>#N/A</v>
      </c>
      <c r="DJ124" s="26" t="e">
        <v>#N/A</v>
      </c>
      <c r="DK124" s="26" t="e">
        <v>#N/A</v>
      </c>
      <c r="DL124" s="26" t="e">
        <v>#N/A</v>
      </c>
      <c r="DM124" s="26" t="e">
        <v>#N/A</v>
      </c>
      <c r="DN124" s="26" t="e">
        <v>#N/A</v>
      </c>
      <c r="DO124" s="26" t="e">
        <v>#N/A</v>
      </c>
      <c r="DP124" s="26" t="e">
        <v>#N/A</v>
      </c>
      <c r="DQ124" s="26" t="e">
        <v>#N/A</v>
      </c>
      <c r="DR124" s="26" t="e">
        <v>#N/A</v>
      </c>
      <c r="DS124" s="26" t="e">
        <v>#N/A</v>
      </c>
      <c r="DT124" s="26" t="e">
        <v>#N/A</v>
      </c>
      <c r="DU124" s="26" t="e">
        <v>#N/A</v>
      </c>
      <c r="DV124" s="26" t="e">
        <v>#N/A</v>
      </c>
      <c r="DW124" s="26" t="e">
        <v>#N/A</v>
      </c>
      <c r="DX124" s="26" t="e">
        <v>#N/A</v>
      </c>
      <c r="DY124" s="26" t="e">
        <v>#N/A</v>
      </c>
      <c r="DZ124" s="26" t="e">
        <v>#N/A</v>
      </c>
      <c r="EA124" s="26" t="e">
        <v>#N/A</v>
      </c>
      <c r="EB124" s="26" t="e">
        <v>#N/A</v>
      </c>
      <c r="EC124" s="26" t="e">
        <v>#N/A</v>
      </c>
      <c r="ED124" s="26" t="e">
        <v>#N/A</v>
      </c>
      <c r="EE124" s="26" t="e">
        <v>#N/A</v>
      </c>
      <c r="EF124" s="26" t="e">
        <v>#N/A</v>
      </c>
      <c r="EG124" s="26" t="e">
        <v>#N/A</v>
      </c>
      <c r="EH124" s="26" t="e">
        <v>#N/A</v>
      </c>
      <c r="EI124" s="26" t="e">
        <v>#N/A</v>
      </c>
      <c r="EJ124" s="26" t="e">
        <v>#N/A</v>
      </c>
      <c r="EK124" s="26" t="e">
        <v>#N/A</v>
      </c>
      <c r="EL124" s="26">
        <v>100</v>
      </c>
      <c r="EM124" s="26">
        <v>100.00117322195547</v>
      </c>
      <c r="EN124" s="26">
        <v>100.00117322195547</v>
      </c>
      <c r="EO124" s="26">
        <v>100.10071932726743</v>
      </c>
      <c r="EP124" s="26">
        <v>100.10071932726743</v>
      </c>
      <c r="EQ124" s="26">
        <v>100.10071932726743</v>
      </c>
      <c r="ER124" s="26">
        <v>108.99943009854709</v>
      </c>
      <c r="ES124" s="26">
        <v>124.21576333908924</v>
      </c>
      <c r="ET124" s="26">
        <v>138.69972166197911</v>
      </c>
      <c r="EU124" s="26">
        <v>150.59903646480495</v>
      </c>
      <c r="EV124" s="26">
        <v>165.20031698324107</v>
      </c>
      <c r="EW124" s="26">
        <v>179.20076565175859</v>
      </c>
      <c r="EX124" s="26">
        <v>182.69910020986453</v>
      </c>
      <c r="EY124" s="26">
        <v>202.80030304678633</v>
      </c>
      <c r="EZ124" s="26">
        <v>217.5011296705344</v>
      </c>
      <c r="FA124" s="26">
        <v>244.20081720242027</v>
      </c>
      <c r="FB124" s="26">
        <v>268.6998247633025</v>
      </c>
      <c r="FC124" s="26">
        <v>299.00094817665314</v>
      </c>
      <c r="FD124" s="26">
        <v>343.99934299570498</v>
      </c>
      <c r="FE124" s="26">
        <v>388.59955339350898</v>
      </c>
      <c r="FF124" s="26">
        <v>429.70142923320702</v>
      </c>
      <c r="FG124" s="26">
        <v>482.90171208635485</v>
      </c>
      <c r="FH124" s="26">
        <v>561.40092656092736</v>
      </c>
      <c r="FI124" s="26">
        <v>609.59901762214929</v>
      </c>
      <c r="FJ124" s="26">
        <v>663.59922453583965</v>
      </c>
      <c r="FK124" s="26">
        <v>695.69928828089928</v>
      </c>
      <c r="FL124" s="26">
        <v>815.00174027923401</v>
      </c>
      <c r="FM124" s="26">
        <v>804.59917227413439</v>
      </c>
      <c r="FN124" s="26">
        <v>709.19845120481011</v>
      </c>
      <c r="FO124" s="26">
        <v>647.99892774623709</v>
      </c>
      <c r="FP124" s="26">
        <v>556.90002051360818</v>
      </c>
      <c r="FQ124" s="26">
        <v>540.1016152422153</v>
      </c>
      <c r="FR124" s="26">
        <v>625.09976830643996</v>
      </c>
      <c r="FS124" s="26">
        <v>707.59860308372504</v>
      </c>
      <c r="FT124" s="26">
        <v>719.50147310459772</v>
      </c>
      <c r="FU124" s="26">
        <v>736.80116412059726</v>
      </c>
      <c r="FV124" s="26">
        <v>667.59884483855228</v>
      </c>
      <c r="FW124" s="26">
        <v>657.4984703674354</v>
      </c>
      <c r="FX124" s="26">
        <v>620.49931615380876</v>
      </c>
      <c r="FY124" s="26">
        <v>644.3015009775072</v>
      </c>
      <c r="FZ124" s="26">
        <v>710.40011490464735</v>
      </c>
      <c r="GA124" s="26">
        <v>785.69963313704977</v>
      </c>
      <c r="GB124" s="26">
        <v>833.59908588233588</v>
      </c>
      <c r="GC124" s="26">
        <v>851.10142432700616</v>
      </c>
      <c r="GD124" s="26">
        <v>870.67645489299332</v>
      </c>
      <c r="GE124" s="26">
        <v>899.40972714768066</v>
      </c>
      <c r="GF124" s="26">
        <v>950.67597138333895</v>
      </c>
      <c r="GG124" s="26">
        <v>998.20923666979888</v>
      </c>
      <c r="GH124" s="26">
        <v>1016.1773086786072</v>
      </c>
      <c r="GI124" s="26">
        <v>1035.4856978910802</v>
      </c>
      <c r="GJ124" s="26">
        <v>1088.2949067590739</v>
      </c>
      <c r="GK124" s="26">
        <v>1128.5613063577609</v>
      </c>
      <c r="GL124" s="26">
        <v>1179.3475961570937</v>
      </c>
      <c r="GM124" s="26">
        <v>908.73861930262979</v>
      </c>
      <c r="GN124" s="26">
        <v>1328.7378584859678</v>
      </c>
      <c r="GO124" s="26">
        <v>1391.1888186970341</v>
      </c>
      <c r="GP124" s="26">
        <v>1471.8780474884695</v>
      </c>
      <c r="GQ124" s="26">
        <v>1586.683148657532</v>
      </c>
      <c r="GR124" s="26">
        <v>1626.3522716243472</v>
      </c>
    </row>
    <row r="125" spans="1:200" s="30" customFormat="1">
      <c r="A125" s="5" t="s">
        <v>214</v>
      </c>
      <c r="B125" s="17">
        <v>7.101361505506584</v>
      </c>
      <c r="C125" s="17" t="e">
        <v>#N/A</v>
      </c>
      <c r="D125" s="17">
        <v>18.463539914317117</v>
      </c>
      <c r="E125" s="17" t="e">
        <v>#N/A</v>
      </c>
      <c r="F125" s="26">
        <v>7.8114976560572424</v>
      </c>
      <c r="G125" s="26" t="e">
        <v>#N/A</v>
      </c>
      <c r="H125" s="26" t="e">
        <v>#N/A</v>
      </c>
      <c r="I125" s="26" t="e">
        <v>#N/A</v>
      </c>
      <c r="J125" s="26">
        <v>7.8114976560572424</v>
      </c>
      <c r="K125" s="26" t="e">
        <v>#N/A</v>
      </c>
      <c r="L125" s="26">
        <v>9.1323508960814674</v>
      </c>
      <c r="M125" s="26" t="e">
        <v>#N/A</v>
      </c>
      <c r="N125" s="26" t="e">
        <v>#N/A</v>
      </c>
      <c r="O125" s="26" t="e">
        <v>#N/A</v>
      </c>
      <c r="P125" s="26" t="e">
        <v>#N/A</v>
      </c>
      <c r="Q125" s="26" t="e">
        <v>#N/A</v>
      </c>
      <c r="R125" s="26" t="e">
        <v>#N/A</v>
      </c>
      <c r="S125" s="26" t="e">
        <v>#N/A</v>
      </c>
      <c r="T125" s="26" t="e">
        <v>#N/A</v>
      </c>
      <c r="U125" s="26" t="e">
        <v>#N/A</v>
      </c>
      <c r="V125" s="26" t="e">
        <v>#N/A</v>
      </c>
      <c r="W125" s="26" t="e">
        <v>#N/A</v>
      </c>
      <c r="X125" s="26" t="e">
        <v>#N/A</v>
      </c>
      <c r="Y125" s="26" t="e">
        <v>#N/A</v>
      </c>
      <c r="Z125" s="26" t="e">
        <v>#N/A</v>
      </c>
      <c r="AA125" s="26" t="e">
        <v>#N/A</v>
      </c>
      <c r="AB125" s="26" t="e">
        <v>#N/A</v>
      </c>
      <c r="AC125" s="26" t="e">
        <v>#N/A</v>
      </c>
      <c r="AD125" s="26" t="e">
        <v>#N/A</v>
      </c>
      <c r="AE125" s="26" t="e">
        <v>#N/A</v>
      </c>
      <c r="AF125" s="26" t="e">
        <v>#N/A</v>
      </c>
      <c r="AG125" s="26" t="e">
        <v>#N/A</v>
      </c>
      <c r="AH125" s="26" t="e">
        <v>#N/A</v>
      </c>
      <c r="AI125" s="26" t="e">
        <v>#N/A</v>
      </c>
      <c r="AJ125" s="26" t="e">
        <v>#N/A</v>
      </c>
      <c r="AK125" s="26" t="e">
        <v>#N/A</v>
      </c>
      <c r="AL125" s="26" t="e">
        <v>#N/A</v>
      </c>
      <c r="AM125" s="26" t="e">
        <v>#N/A</v>
      </c>
      <c r="AN125" s="26" t="e">
        <v>#N/A</v>
      </c>
      <c r="AO125" s="26" t="e">
        <v>#N/A</v>
      </c>
      <c r="AP125" s="26" t="e">
        <v>#N/A</v>
      </c>
      <c r="AQ125" s="26" t="e">
        <v>#N/A</v>
      </c>
      <c r="AR125" s="26" t="e">
        <v>#N/A</v>
      </c>
      <c r="AS125" s="26" t="e">
        <v>#N/A</v>
      </c>
      <c r="AT125" s="26" t="e">
        <v>#N/A</v>
      </c>
      <c r="AU125" s="26" t="e">
        <v>#N/A</v>
      </c>
      <c r="AV125" s="26" t="e">
        <v>#N/A</v>
      </c>
      <c r="AW125" s="26" t="e">
        <v>#N/A</v>
      </c>
      <c r="AX125" s="26" t="e">
        <v>#N/A</v>
      </c>
      <c r="AY125" s="26" t="e">
        <v>#N/A</v>
      </c>
      <c r="AZ125" s="26" t="e">
        <v>#N/A</v>
      </c>
      <c r="BA125" s="26" t="e">
        <v>#N/A</v>
      </c>
      <c r="BB125" s="26" t="e">
        <v>#N/A</v>
      </c>
      <c r="BC125" s="26" t="e">
        <v>#N/A</v>
      </c>
      <c r="BD125" s="26" t="e">
        <v>#N/A</v>
      </c>
      <c r="BE125" s="26" t="e">
        <v>#N/A</v>
      </c>
      <c r="BF125" s="26" t="e">
        <v>#N/A</v>
      </c>
      <c r="BG125" s="26" t="e">
        <v>#N/A</v>
      </c>
      <c r="BH125" s="26" t="e">
        <v>#N/A</v>
      </c>
      <c r="BI125" s="26" t="e">
        <v>#N/A</v>
      </c>
      <c r="BJ125" s="26">
        <v>16.134293340510958</v>
      </c>
      <c r="BK125" s="26" t="e">
        <v>#N/A</v>
      </c>
      <c r="BL125" s="26" t="e">
        <v>#N/A</v>
      </c>
      <c r="BM125" s="26" t="e">
        <v>#N/A</v>
      </c>
      <c r="BN125" s="26" t="e">
        <v>#N/A</v>
      </c>
      <c r="BO125" s="26" t="e">
        <v>#N/A</v>
      </c>
      <c r="BP125" s="26" t="e">
        <v>#N/A</v>
      </c>
      <c r="BQ125" s="26" t="e">
        <v>#N/A</v>
      </c>
      <c r="BR125" s="26" t="e">
        <v>#N/A</v>
      </c>
      <c r="BS125" s="26" t="e">
        <v>#N/A</v>
      </c>
      <c r="BT125" s="26" t="e">
        <v>#N/A</v>
      </c>
      <c r="BU125" s="26" t="e">
        <v>#N/A</v>
      </c>
      <c r="BV125" s="26" t="e">
        <v>#N/A</v>
      </c>
      <c r="BW125" s="26" t="e">
        <v>#N/A</v>
      </c>
      <c r="BX125" s="26" t="e">
        <v>#N/A</v>
      </c>
      <c r="BY125" s="26" t="e">
        <v>#N/A</v>
      </c>
      <c r="BZ125" s="26" t="e">
        <v>#N/A</v>
      </c>
      <c r="CA125" s="26" t="e">
        <v>#N/A</v>
      </c>
      <c r="CB125" s="26" t="e">
        <v>#N/A</v>
      </c>
      <c r="CC125" s="26" t="e">
        <v>#N/A</v>
      </c>
      <c r="CD125" s="26" t="e">
        <v>#N/A</v>
      </c>
      <c r="CE125" s="26" t="e">
        <v>#N/A</v>
      </c>
      <c r="CF125" s="26" t="e">
        <v>#N/A</v>
      </c>
      <c r="CG125" s="26" t="e">
        <v>#N/A</v>
      </c>
      <c r="CH125" s="26" t="e">
        <v>#N/A</v>
      </c>
      <c r="CI125" s="26" t="e">
        <v>#N/A</v>
      </c>
      <c r="CJ125" s="26" t="e">
        <v>#N/A</v>
      </c>
      <c r="CK125" s="26" t="e">
        <v>#N/A</v>
      </c>
      <c r="CL125" s="26" t="e">
        <v>#N/A</v>
      </c>
      <c r="CM125" s="26" t="e">
        <v>#N/A</v>
      </c>
      <c r="CN125" s="26" t="e">
        <v>#N/A</v>
      </c>
      <c r="CO125" s="26" t="e">
        <v>#N/A</v>
      </c>
      <c r="CP125" s="26" t="e">
        <v>#N/A</v>
      </c>
      <c r="CQ125" s="26" t="e">
        <v>#N/A</v>
      </c>
      <c r="CR125" s="26" t="e">
        <v>#N/A</v>
      </c>
      <c r="CS125" s="26" t="e">
        <v>#N/A</v>
      </c>
      <c r="CT125" s="26" t="e">
        <v>#N/A</v>
      </c>
      <c r="CU125" s="26" t="e">
        <v>#N/A</v>
      </c>
      <c r="CV125" s="26" t="e">
        <v>#N/A</v>
      </c>
      <c r="CW125" s="26" t="e">
        <v>#N/A</v>
      </c>
      <c r="CX125" s="26" t="e">
        <v>#N/A</v>
      </c>
      <c r="CY125" s="26" t="e">
        <v>#N/A</v>
      </c>
      <c r="CZ125" s="26" t="e">
        <v>#N/A</v>
      </c>
      <c r="DA125" s="26">
        <v>37.11171522777741</v>
      </c>
      <c r="DB125" s="26" t="e">
        <v>#N/A</v>
      </c>
      <c r="DC125" s="26" t="e">
        <v>#N/A</v>
      </c>
      <c r="DD125" s="26" t="e">
        <v>#N/A</v>
      </c>
      <c r="DE125" s="26" t="e">
        <v>#N/A</v>
      </c>
      <c r="DF125" s="26" t="e">
        <v>#N/A</v>
      </c>
      <c r="DG125" s="26" t="e">
        <v>#N/A</v>
      </c>
      <c r="DH125" s="26" t="e">
        <v>#N/A</v>
      </c>
      <c r="DI125" s="26" t="e">
        <v>#N/A</v>
      </c>
      <c r="DJ125" s="26" t="e">
        <v>#N/A</v>
      </c>
      <c r="DK125" s="26" t="e">
        <v>#N/A</v>
      </c>
      <c r="DL125" s="26" t="e">
        <v>#N/A</v>
      </c>
      <c r="DM125" s="26" t="e">
        <v>#N/A</v>
      </c>
      <c r="DN125" s="26" t="e">
        <v>#N/A</v>
      </c>
      <c r="DO125" s="26" t="e">
        <v>#N/A</v>
      </c>
      <c r="DP125" s="26" t="e">
        <v>#N/A</v>
      </c>
      <c r="DQ125" s="26" t="e">
        <v>#N/A</v>
      </c>
      <c r="DR125" s="26" t="e">
        <v>#N/A</v>
      </c>
      <c r="DS125" s="26" t="e">
        <v>#N/A</v>
      </c>
      <c r="DT125" s="26" t="e">
        <v>#N/A</v>
      </c>
      <c r="DU125" s="26" t="e">
        <v>#N/A</v>
      </c>
      <c r="DV125" s="26" t="e">
        <v>#N/A</v>
      </c>
      <c r="DW125" s="26" t="e">
        <v>#N/A</v>
      </c>
      <c r="DX125" s="26" t="e">
        <v>#N/A</v>
      </c>
      <c r="DY125" s="26" t="e">
        <v>#N/A</v>
      </c>
      <c r="DZ125" s="26" t="e">
        <v>#N/A</v>
      </c>
      <c r="EA125" s="26" t="e">
        <v>#N/A</v>
      </c>
      <c r="EB125" s="26" t="e">
        <v>#N/A</v>
      </c>
      <c r="EC125" s="26" t="e">
        <v>#N/A</v>
      </c>
      <c r="ED125" s="26" t="e">
        <v>#N/A</v>
      </c>
      <c r="EE125" s="26" t="e">
        <v>#N/A</v>
      </c>
      <c r="EF125" s="26" t="e">
        <v>#N/A</v>
      </c>
      <c r="EG125" s="26" t="e">
        <v>#N/A</v>
      </c>
      <c r="EH125" s="26" t="e">
        <v>#N/A</v>
      </c>
      <c r="EI125" s="26" t="e">
        <v>#N/A</v>
      </c>
      <c r="EJ125" s="26" t="e">
        <v>#N/A</v>
      </c>
      <c r="EK125" s="26" t="e">
        <v>#N/A</v>
      </c>
      <c r="EL125" s="26">
        <v>100.00000000000001</v>
      </c>
      <c r="EM125" s="26">
        <v>108.80000000000001</v>
      </c>
      <c r="EN125" s="26">
        <v>120.3</v>
      </c>
      <c r="EO125" s="26">
        <v>169</v>
      </c>
      <c r="EP125" s="26">
        <v>200.9</v>
      </c>
      <c r="EQ125" s="26">
        <v>192.7</v>
      </c>
      <c r="ER125" s="26">
        <v>206.10000000000002</v>
      </c>
      <c r="ES125" s="26">
        <v>204.10000000000002</v>
      </c>
      <c r="ET125" s="26">
        <v>227.80000000000004</v>
      </c>
      <c r="EU125" s="26">
        <v>237.4</v>
      </c>
      <c r="EV125" s="26">
        <v>265</v>
      </c>
      <c r="EW125" s="26">
        <v>295.5</v>
      </c>
      <c r="EX125" s="26">
        <v>310.2</v>
      </c>
      <c r="EY125" s="26">
        <v>304.60000000000002</v>
      </c>
      <c r="EZ125" s="26">
        <v>341.20000000000005</v>
      </c>
      <c r="FA125" s="26">
        <v>372.2000000000001</v>
      </c>
      <c r="FB125" s="26">
        <v>391.90000000000003</v>
      </c>
      <c r="FC125" s="26">
        <v>382.8</v>
      </c>
      <c r="FD125" s="26">
        <v>450.80000000000007</v>
      </c>
      <c r="FE125" s="26">
        <v>466.10000000000008</v>
      </c>
      <c r="FF125" s="26">
        <v>464.3</v>
      </c>
      <c r="FG125" s="26">
        <v>493.00000000000006</v>
      </c>
      <c r="FH125" s="26">
        <v>474.8</v>
      </c>
      <c r="FI125" s="26">
        <v>554.5</v>
      </c>
      <c r="FJ125" s="26">
        <v>584.20000000000005</v>
      </c>
      <c r="FK125" s="26">
        <v>681.40000000000009</v>
      </c>
      <c r="FL125" s="26">
        <v>819.99999999999989</v>
      </c>
      <c r="FM125" s="26">
        <v>842.5</v>
      </c>
      <c r="FN125" s="26">
        <v>996.00000000000023</v>
      </c>
      <c r="FO125" s="26">
        <v>1225.0999999999999</v>
      </c>
      <c r="FP125" s="26">
        <v>1198.6000000000001</v>
      </c>
      <c r="FQ125" s="26">
        <v>981.1</v>
      </c>
      <c r="FR125" s="26">
        <v>972.89999999999986</v>
      </c>
      <c r="FS125" s="26">
        <v>888.30000000000007</v>
      </c>
      <c r="FT125" s="26">
        <v>890.5</v>
      </c>
      <c r="FU125" s="26">
        <v>876.50000000000011</v>
      </c>
      <c r="FV125" s="26">
        <v>867.40000000000009</v>
      </c>
      <c r="FW125" s="26">
        <v>892.1</v>
      </c>
      <c r="FX125" s="26">
        <v>703.6</v>
      </c>
      <c r="FY125" s="26">
        <v>641.40000000000009</v>
      </c>
      <c r="FZ125" s="26">
        <v>633.20000000000005</v>
      </c>
      <c r="GA125" s="26">
        <v>234.91720000000004</v>
      </c>
      <c r="GB125" s="26">
        <v>303.51302240000007</v>
      </c>
      <c r="GC125" s="26">
        <v>303.51302240000007</v>
      </c>
      <c r="GD125" s="26">
        <v>288.4004934616334</v>
      </c>
      <c r="GE125" s="26">
        <v>262.39530762846829</v>
      </c>
      <c r="GF125" s="26">
        <v>295.40243590606286</v>
      </c>
      <c r="GG125" s="26">
        <v>283.99764932821932</v>
      </c>
      <c r="GH125" s="26">
        <v>326.56321019222577</v>
      </c>
      <c r="GI125" s="26">
        <v>354.32953367875649</v>
      </c>
      <c r="GJ125" s="26">
        <v>393.30180562097667</v>
      </c>
      <c r="GK125" s="26">
        <v>428.70919408743248</v>
      </c>
      <c r="GL125" s="26">
        <v>458.70534508669226</v>
      </c>
      <c r="GM125" s="26">
        <v>358.70397236614855</v>
      </c>
      <c r="GN125" s="26">
        <v>358.70397236614855</v>
      </c>
      <c r="GO125" s="26">
        <v>356.19009039319923</v>
      </c>
      <c r="GP125" s="26">
        <v>378.27532467532473</v>
      </c>
      <c r="GQ125" s="26">
        <v>383.95641387973001</v>
      </c>
      <c r="GR125" s="26">
        <v>420.42900657201182</v>
      </c>
    </row>
    <row r="126" spans="1:200" s="30" customFormat="1">
      <c r="A126" s="5" t="s">
        <v>215</v>
      </c>
      <c r="B126" s="17" t="e">
        <v>#N/A</v>
      </c>
      <c r="C126" s="17" t="e">
        <v>#N/A</v>
      </c>
      <c r="D126" s="17" t="e">
        <v>#N/A</v>
      </c>
      <c r="E126" s="17" t="e">
        <v>#N/A</v>
      </c>
      <c r="F126" s="26" t="e">
        <v>#N/A</v>
      </c>
      <c r="G126" s="26" t="e">
        <v>#N/A</v>
      </c>
      <c r="H126" s="26" t="e">
        <v>#N/A</v>
      </c>
      <c r="I126" s="26" t="e">
        <v>#N/A</v>
      </c>
      <c r="J126" s="26" t="e">
        <v>#N/A</v>
      </c>
      <c r="K126" s="26" t="e">
        <v>#N/A</v>
      </c>
      <c r="L126" s="26" t="e">
        <v>#N/A</v>
      </c>
      <c r="M126" s="26" t="e">
        <v>#N/A</v>
      </c>
      <c r="N126" s="26" t="e">
        <v>#N/A</v>
      </c>
      <c r="O126" s="26" t="e">
        <v>#N/A</v>
      </c>
      <c r="P126" s="26" t="e">
        <v>#N/A</v>
      </c>
      <c r="Q126" s="26" t="e">
        <v>#N/A</v>
      </c>
      <c r="R126" s="26" t="e">
        <v>#N/A</v>
      </c>
      <c r="S126" s="26" t="e">
        <v>#N/A</v>
      </c>
      <c r="T126" s="26" t="e">
        <v>#N/A</v>
      </c>
      <c r="U126" s="26" t="e">
        <v>#N/A</v>
      </c>
      <c r="V126" s="26" t="e">
        <v>#N/A</v>
      </c>
      <c r="W126" s="26" t="e">
        <v>#N/A</v>
      </c>
      <c r="X126" s="26" t="e">
        <v>#N/A</v>
      </c>
      <c r="Y126" s="26" t="e">
        <v>#N/A</v>
      </c>
      <c r="Z126" s="26" t="e">
        <v>#N/A</v>
      </c>
      <c r="AA126" s="26" t="e">
        <v>#N/A</v>
      </c>
      <c r="AB126" s="26" t="e">
        <v>#N/A</v>
      </c>
      <c r="AC126" s="26" t="e">
        <v>#N/A</v>
      </c>
      <c r="AD126" s="26" t="e">
        <v>#N/A</v>
      </c>
      <c r="AE126" s="26" t="e">
        <v>#N/A</v>
      </c>
      <c r="AF126" s="26" t="e">
        <v>#N/A</v>
      </c>
      <c r="AG126" s="26" t="e">
        <v>#N/A</v>
      </c>
      <c r="AH126" s="26" t="e">
        <v>#N/A</v>
      </c>
      <c r="AI126" s="26" t="e">
        <v>#N/A</v>
      </c>
      <c r="AJ126" s="26" t="e">
        <v>#N/A</v>
      </c>
      <c r="AK126" s="26" t="e">
        <v>#N/A</v>
      </c>
      <c r="AL126" s="26" t="e">
        <v>#N/A</v>
      </c>
      <c r="AM126" s="26" t="e">
        <v>#N/A</v>
      </c>
      <c r="AN126" s="26" t="e">
        <v>#N/A</v>
      </c>
      <c r="AO126" s="26" t="e">
        <v>#N/A</v>
      </c>
      <c r="AP126" s="26" t="e">
        <v>#N/A</v>
      </c>
      <c r="AQ126" s="26" t="e">
        <v>#N/A</v>
      </c>
      <c r="AR126" s="26" t="e">
        <v>#N/A</v>
      </c>
      <c r="AS126" s="26" t="e">
        <v>#N/A</v>
      </c>
      <c r="AT126" s="26" t="e">
        <v>#N/A</v>
      </c>
      <c r="AU126" s="26" t="e">
        <v>#N/A</v>
      </c>
      <c r="AV126" s="26" t="e">
        <v>#N/A</v>
      </c>
      <c r="AW126" s="26" t="e">
        <v>#N/A</v>
      </c>
      <c r="AX126" s="26" t="e">
        <v>#N/A</v>
      </c>
      <c r="AY126" s="26" t="e">
        <v>#N/A</v>
      </c>
      <c r="AZ126" s="26" t="e">
        <v>#N/A</v>
      </c>
      <c r="BA126" s="26" t="e">
        <v>#N/A</v>
      </c>
      <c r="BB126" s="26" t="e">
        <v>#N/A</v>
      </c>
      <c r="BC126" s="26" t="e">
        <v>#N/A</v>
      </c>
      <c r="BD126" s="26" t="e">
        <v>#N/A</v>
      </c>
      <c r="BE126" s="26" t="e">
        <v>#N/A</v>
      </c>
      <c r="BF126" s="26" t="e">
        <v>#N/A</v>
      </c>
      <c r="BG126" s="26" t="e">
        <v>#N/A</v>
      </c>
      <c r="BH126" s="26" t="e">
        <v>#N/A</v>
      </c>
      <c r="BI126" s="26" t="e">
        <v>#N/A</v>
      </c>
      <c r="BJ126" s="26" t="e">
        <v>#N/A</v>
      </c>
      <c r="BK126" s="26" t="e">
        <v>#N/A</v>
      </c>
      <c r="BL126" s="26" t="e">
        <v>#N/A</v>
      </c>
      <c r="BM126" s="26" t="e">
        <v>#N/A</v>
      </c>
      <c r="BN126" s="26" t="e">
        <v>#N/A</v>
      </c>
      <c r="BO126" s="26" t="e">
        <v>#N/A</v>
      </c>
      <c r="BP126" s="26" t="e">
        <v>#N/A</v>
      </c>
      <c r="BQ126" s="26" t="e">
        <v>#N/A</v>
      </c>
      <c r="BR126" s="26" t="e">
        <v>#N/A</v>
      </c>
      <c r="BS126" s="26" t="e">
        <v>#N/A</v>
      </c>
      <c r="BT126" s="26" t="e">
        <v>#N/A</v>
      </c>
      <c r="BU126" s="26" t="e">
        <v>#N/A</v>
      </c>
      <c r="BV126" s="26" t="e">
        <v>#N/A</v>
      </c>
      <c r="BW126" s="26" t="e">
        <v>#N/A</v>
      </c>
      <c r="BX126" s="26" t="e">
        <v>#N/A</v>
      </c>
      <c r="BY126" s="26" t="e">
        <v>#N/A</v>
      </c>
      <c r="BZ126" s="26" t="e">
        <v>#N/A</v>
      </c>
      <c r="CA126" s="26" t="e">
        <v>#N/A</v>
      </c>
      <c r="CB126" s="26" t="e">
        <v>#N/A</v>
      </c>
      <c r="CC126" s="26" t="e">
        <v>#N/A</v>
      </c>
      <c r="CD126" s="26" t="e">
        <v>#N/A</v>
      </c>
      <c r="CE126" s="26" t="e">
        <v>#N/A</v>
      </c>
      <c r="CF126" s="26" t="e">
        <v>#N/A</v>
      </c>
      <c r="CG126" s="26" t="e">
        <v>#N/A</v>
      </c>
      <c r="CH126" s="26" t="e">
        <v>#N/A</v>
      </c>
      <c r="CI126" s="26" t="e">
        <v>#N/A</v>
      </c>
      <c r="CJ126" s="26" t="e">
        <v>#N/A</v>
      </c>
      <c r="CK126" s="26" t="e">
        <v>#N/A</v>
      </c>
      <c r="CL126" s="26" t="e">
        <v>#N/A</v>
      </c>
      <c r="CM126" s="26" t="e">
        <v>#N/A</v>
      </c>
      <c r="CN126" s="26" t="e">
        <v>#N/A</v>
      </c>
      <c r="CO126" s="26" t="e">
        <v>#N/A</v>
      </c>
      <c r="CP126" s="26" t="e">
        <v>#N/A</v>
      </c>
      <c r="CQ126" s="26" t="e">
        <v>#N/A</v>
      </c>
      <c r="CR126" s="26" t="e">
        <v>#N/A</v>
      </c>
      <c r="CS126" s="26" t="e">
        <v>#N/A</v>
      </c>
      <c r="CT126" s="26" t="e">
        <v>#N/A</v>
      </c>
      <c r="CU126" s="26" t="e">
        <v>#N/A</v>
      </c>
      <c r="CV126" s="26" t="e">
        <v>#N/A</v>
      </c>
      <c r="CW126" s="26" t="e">
        <v>#N/A</v>
      </c>
      <c r="CX126" s="26" t="e">
        <v>#N/A</v>
      </c>
      <c r="CY126" s="26" t="e">
        <v>#N/A</v>
      </c>
      <c r="CZ126" s="26" t="e">
        <v>#N/A</v>
      </c>
      <c r="DA126" s="26" t="e">
        <v>#N/A</v>
      </c>
      <c r="DB126" s="26" t="e">
        <v>#N/A</v>
      </c>
      <c r="DC126" s="26" t="e">
        <v>#N/A</v>
      </c>
      <c r="DD126" s="26" t="e">
        <v>#N/A</v>
      </c>
      <c r="DE126" s="26" t="e">
        <v>#N/A</v>
      </c>
      <c r="DF126" s="26" t="e">
        <v>#N/A</v>
      </c>
      <c r="DG126" s="26" t="e">
        <v>#N/A</v>
      </c>
      <c r="DH126" s="26" t="e">
        <v>#N/A</v>
      </c>
      <c r="DI126" s="26" t="e">
        <v>#N/A</v>
      </c>
      <c r="DJ126" s="26" t="e">
        <v>#N/A</v>
      </c>
      <c r="DK126" s="26" t="e">
        <v>#N/A</v>
      </c>
      <c r="DL126" s="26" t="e">
        <v>#N/A</v>
      </c>
      <c r="DM126" s="26" t="e">
        <v>#N/A</v>
      </c>
      <c r="DN126" s="26" t="e">
        <v>#N/A</v>
      </c>
      <c r="DO126" s="26" t="e">
        <v>#N/A</v>
      </c>
      <c r="DP126" s="26" t="e">
        <v>#N/A</v>
      </c>
      <c r="DQ126" s="26" t="e">
        <v>#N/A</v>
      </c>
      <c r="DR126" s="26" t="e">
        <v>#N/A</v>
      </c>
      <c r="DS126" s="26" t="e">
        <v>#N/A</v>
      </c>
      <c r="DT126" s="26" t="e">
        <v>#N/A</v>
      </c>
      <c r="DU126" s="26" t="e">
        <v>#N/A</v>
      </c>
      <c r="DV126" s="26" t="e">
        <v>#N/A</v>
      </c>
      <c r="DW126" s="26" t="e">
        <v>#N/A</v>
      </c>
      <c r="DX126" s="26" t="e">
        <v>#N/A</v>
      </c>
      <c r="DY126" s="26" t="e">
        <v>#N/A</v>
      </c>
      <c r="DZ126" s="26" t="e">
        <v>#N/A</v>
      </c>
      <c r="EA126" s="26" t="e">
        <v>#N/A</v>
      </c>
      <c r="EB126" s="26" t="e">
        <v>#N/A</v>
      </c>
      <c r="EC126" s="26" t="e">
        <v>#N/A</v>
      </c>
      <c r="ED126" s="26" t="e">
        <v>#N/A</v>
      </c>
      <c r="EE126" s="26" t="e">
        <v>#N/A</v>
      </c>
      <c r="EF126" s="26" t="e">
        <v>#N/A</v>
      </c>
      <c r="EG126" s="26" t="e">
        <v>#N/A</v>
      </c>
      <c r="EH126" s="26" t="e">
        <v>#N/A</v>
      </c>
      <c r="EI126" s="26" t="e">
        <v>#N/A</v>
      </c>
      <c r="EJ126" s="26" t="e">
        <v>#N/A</v>
      </c>
      <c r="EK126" s="26" t="e">
        <v>#N/A</v>
      </c>
      <c r="EL126" s="26">
        <v>99.999999999999986</v>
      </c>
      <c r="EM126" s="26">
        <v>129.90000000000003</v>
      </c>
      <c r="EN126" s="26">
        <v>135.5</v>
      </c>
      <c r="EO126" s="26">
        <v>133.89999999999998</v>
      </c>
      <c r="EP126" s="26">
        <v>159.4</v>
      </c>
      <c r="EQ126" s="26">
        <v>181</v>
      </c>
      <c r="ER126" s="26">
        <v>197.09999999999997</v>
      </c>
      <c r="ES126" s="26">
        <v>214.19999999999996</v>
      </c>
      <c r="ET126" s="26">
        <v>229.59999999999997</v>
      </c>
      <c r="EU126" s="26">
        <v>258.60000000000002</v>
      </c>
      <c r="EV126" s="26">
        <v>275.60000000000002</v>
      </c>
      <c r="EW126" s="26">
        <v>305.7</v>
      </c>
      <c r="EX126" s="26">
        <v>335.90000000000003</v>
      </c>
      <c r="EY126" s="26">
        <v>371.49999999999994</v>
      </c>
      <c r="EZ126" s="26">
        <v>407.90000000000003</v>
      </c>
      <c r="FA126" s="26">
        <v>446.3</v>
      </c>
      <c r="FB126" s="26">
        <v>451.2</v>
      </c>
      <c r="FC126" s="26">
        <v>462.5</v>
      </c>
      <c r="FD126" s="26">
        <v>533.20000000000005</v>
      </c>
      <c r="FE126" s="26">
        <v>600.4</v>
      </c>
      <c r="FF126" s="26">
        <v>649.1</v>
      </c>
      <c r="FG126" s="26">
        <v>720.5</v>
      </c>
      <c r="FH126" s="26">
        <v>809.79999999999984</v>
      </c>
      <c r="FI126" s="26">
        <v>851.1</v>
      </c>
      <c r="FJ126" s="26">
        <v>909.09999999999991</v>
      </c>
      <c r="FK126" s="26">
        <v>939.4</v>
      </c>
      <c r="FL126" s="26">
        <v>951.60000000000014</v>
      </c>
      <c r="FM126" s="26">
        <v>951.60000000000014</v>
      </c>
      <c r="FN126" s="26">
        <v>997.5</v>
      </c>
      <c r="FO126" s="26">
        <v>1060.2</v>
      </c>
      <c r="FP126" s="26">
        <v>1133</v>
      </c>
      <c r="FQ126" s="26">
        <v>1191.5</v>
      </c>
      <c r="FR126" s="26">
        <v>1212.9000000000001</v>
      </c>
      <c r="FS126" s="26">
        <v>1255.5999999999999</v>
      </c>
      <c r="FT126" s="26">
        <v>1266.9000000000001</v>
      </c>
      <c r="FU126" s="26">
        <v>1310.5999999999999</v>
      </c>
      <c r="FV126" s="26">
        <v>1373.2999999999997</v>
      </c>
      <c r="FW126" s="26">
        <v>1472.1999999999998</v>
      </c>
      <c r="FX126" s="26">
        <v>1501.8</v>
      </c>
      <c r="FY126" s="26">
        <v>1514.9999999999998</v>
      </c>
      <c r="FZ126" s="26">
        <v>1614.8</v>
      </c>
      <c r="GA126" s="26">
        <v>1706.9</v>
      </c>
      <c r="GB126" s="26">
        <v>1822.9</v>
      </c>
      <c r="GC126" s="26">
        <v>1884.8999999999999</v>
      </c>
      <c r="GD126" s="26">
        <v>2047.0158705200731</v>
      </c>
      <c r="GE126" s="26">
        <v>2186.1937413477808</v>
      </c>
      <c r="GF126" s="26">
        <v>2288.9419493770401</v>
      </c>
      <c r="GG126" s="26">
        <v>2364.4783032250343</v>
      </c>
      <c r="GH126" s="26">
        <v>2435.4333509938301</v>
      </c>
      <c r="GI126" s="26">
        <v>2506.0572200099127</v>
      </c>
      <c r="GJ126" s="26">
        <v>2729.1061099622293</v>
      </c>
      <c r="GK126" s="26">
        <v>2718.1772111226946</v>
      </c>
      <c r="GL126" s="26">
        <v>2701.8666575515713</v>
      </c>
      <c r="GM126" s="26">
        <v>2764.0178701440755</v>
      </c>
      <c r="GN126" s="26">
        <v>2907.7494488215889</v>
      </c>
      <c r="GO126" s="26">
        <v>3056.0347353489087</v>
      </c>
      <c r="GP126" s="26">
        <v>3218.0087436550389</v>
      </c>
      <c r="GQ126" s="26">
        <v>3385.3644066927586</v>
      </c>
      <c r="GR126" s="26">
        <v>3520.7613200936576</v>
      </c>
    </row>
    <row r="127" spans="1:200" s="30" customFormat="1">
      <c r="A127" s="5" t="s">
        <v>216</v>
      </c>
      <c r="B127" s="17" t="e">
        <v>#N/A</v>
      </c>
      <c r="C127" s="17" t="e">
        <v>#N/A</v>
      </c>
      <c r="D127" s="17" t="e">
        <v>#N/A</v>
      </c>
      <c r="E127" s="17" t="e">
        <v>#N/A</v>
      </c>
      <c r="F127" s="26" t="e">
        <v>#N/A</v>
      </c>
      <c r="G127" s="26" t="e">
        <v>#N/A</v>
      </c>
      <c r="H127" s="26" t="e">
        <v>#N/A</v>
      </c>
      <c r="I127" s="26" t="e">
        <v>#N/A</v>
      </c>
      <c r="J127" s="26" t="e">
        <v>#N/A</v>
      </c>
      <c r="K127" s="26" t="e">
        <v>#N/A</v>
      </c>
      <c r="L127" s="26">
        <v>13.712585886347103</v>
      </c>
      <c r="M127" s="26" t="e">
        <v>#N/A</v>
      </c>
      <c r="N127" s="26" t="e">
        <v>#N/A</v>
      </c>
      <c r="O127" s="26" t="e">
        <v>#N/A</v>
      </c>
      <c r="P127" s="26" t="e">
        <v>#N/A</v>
      </c>
      <c r="Q127" s="26" t="e">
        <v>#N/A</v>
      </c>
      <c r="R127" s="26" t="e">
        <v>#N/A</v>
      </c>
      <c r="S127" s="26" t="e">
        <v>#N/A</v>
      </c>
      <c r="T127" s="26" t="e">
        <v>#N/A</v>
      </c>
      <c r="U127" s="26" t="e">
        <v>#N/A</v>
      </c>
      <c r="V127" s="26" t="e">
        <v>#N/A</v>
      </c>
      <c r="W127" s="26" t="e">
        <v>#N/A</v>
      </c>
      <c r="X127" s="26" t="e">
        <v>#N/A</v>
      </c>
      <c r="Y127" s="26" t="e">
        <v>#N/A</v>
      </c>
      <c r="Z127" s="26" t="e">
        <v>#N/A</v>
      </c>
      <c r="AA127" s="26" t="e">
        <v>#N/A</v>
      </c>
      <c r="AB127" s="26" t="e">
        <v>#N/A</v>
      </c>
      <c r="AC127" s="26" t="e">
        <v>#N/A</v>
      </c>
      <c r="AD127" s="26" t="e">
        <v>#N/A</v>
      </c>
      <c r="AE127" s="26" t="e">
        <v>#N/A</v>
      </c>
      <c r="AF127" s="26" t="e">
        <v>#N/A</v>
      </c>
      <c r="AG127" s="26" t="e">
        <v>#N/A</v>
      </c>
      <c r="AH127" s="26" t="e">
        <v>#N/A</v>
      </c>
      <c r="AI127" s="26" t="e">
        <v>#N/A</v>
      </c>
      <c r="AJ127" s="26" t="e">
        <v>#N/A</v>
      </c>
      <c r="AK127" s="26" t="e">
        <v>#N/A</v>
      </c>
      <c r="AL127" s="26" t="e">
        <v>#N/A</v>
      </c>
      <c r="AM127" s="26" t="e">
        <v>#N/A</v>
      </c>
      <c r="AN127" s="26" t="e">
        <v>#N/A</v>
      </c>
      <c r="AO127" s="26" t="e">
        <v>#N/A</v>
      </c>
      <c r="AP127" s="26" t="e">
        <v>#N/A</v>
      </c>
      <c r="AQ127" s="26" t="e">
        <v>#N/A</v>
      </c>
      <c r="AR127" s="26" t="e">
        <v>#N/A</v>
      </c>
      <c r="AS127" s="26" t="e">
        <v>#N/A</v>
      </c>
      <c r="AT127" s="26" t="e">
        <v>#N/A</v>
      </c>
      <c r="AU127" s="26" t="e">
        <v>#N/A</v>
      </c>
      <c r="AV127" s="26" t="e">
        <v>#N/A</v>
      </c>
      <c r="AW127" s="26" t="e">
        <v>#N/A</v>
      </c>
      <c r="AX127" s="26" t="e">
        <v>#N/A</v>
      </c>
      <c r="AY127" s="26" t="e">
        <v>#N/A</v>
      </c>
      <c r="AZ127" s="26" t="e">
        <v>#N/A</v>
      </c>
      <c r="BA127" s="26" t="e">
        <v>#N/A</v>
      </c>
      <c r="BB127" s="26" t="e">
        <v>#N/A</v>
      </c>
      <c r="BC127" s="26" t="e">
        <v>#N/A</v>
      </c>
      <c r="BD127" s="26" t="e">
        <v>#N/A</v>
      </c>
      <c r="BE127" s="26" t="e">
        <v>#N/A</v>
      </c>
      <c r="BF127" s="26" t="e">
        <v>#N/A</v>
      </c>
      <c r="BG127" s="26" t="e">
        <v>#N/A</v>
      </c>
      <c r="BH127" s="26" t="e">
        <v>#N/A</v>
      </c>
      <c r="BI127" s="26" t="e">
        <v>#N/A</v>
      </c>
      <c r="BJ127" s="26">
        <v>20.461749252283568</v>
      </c>
      <c r="BK127" s="26" t="e">
        <v>#N/A</v>
      </c>
      <c r="BL127" s="26" t="e">
        <v>#N/A</v>
      </c>
      <c r="BM127" s="26" t="e">
        <v>#N/A</v>
      </c>
      <c r="BN127" s="26" t="e">
        <v>#N/A</v>
      </c>
      <c r="BO127" s="26" t="e">
        <v>#N/A</v>
      </c>
      <c r="BP127" s="26" t="e">
        <v>#N/A</v>
      </c>
      <c r="BQ127" s="26" t="e">
        <v>#N/A</v>
      </c>
      <c r="BR127" s="26" t="e">
        <v>#N/A</v>
      </c>
      <c r="BS127" s="26" t="e">
        <v>#N/A</v>
      </c>
      <c r="BT127" s="26" t="e">
        <v>#N/A</v>
      </c>
      <c r="BU127" s="26" t="e">
        <v>#N/A</v>
      </c>
      <c r="BV127" s="26" t="e">
        <v>#N/A</v>
      </c>
      <c r="BW127" s="26" t="e">
        <v>#N/A</v>
      </c>
      <c r="BX127" s="26" t="e">
        <v>#N/A</v>
      </c>
      <c r="BY127" s="26" t="e">
        <v>#N/A</v>
      </c>
      <c r="BZ127" s="26" t="e">
        <v>#N/A</v>
      </c>
      <c r="CA127" s="26" t="e">
        <v>#N/A</v>
      </c>
      <c r="CB127" s="26" t="e">
        <v>#N/A</v>
      </c>
      <c r="CC127" s="26" t="e">
        <v>#N/A</v>
      </c>
      <c r="CD127" s="26" t="e">
        <v>#N/A</v>
      </c>
      <c r="CE127" s="26" t="e">
        <v>#N/A</v>
      </c>
      <c r="CF127" s="26" t="e">
        <v>#N/A</v>
      </c>
      <c r="CG127" s="26" t="e">
        <v>#N/A</v>
      </c>
      <c r="CH127" s="26" t="e">
        <v>#N/A</v>
      </c>
      <c r="CI127" s="26" t="e">
        <v>#N/A</v>
      </c>
      <c r="CJ127" s="26" t="e">
        <v>#N/A</v>
      </c>
      <c r="CK127" s="26" t="e">
        <v>#N/A</v>
      </c>
      <c r="CL127" s="26" t="e">
        <v>#N/A</v>
      </c>
      <c r="CM127" s="26" t="e">
        <v>#N/A</v>
      </c>
      <c r="CN127" s="26" t="e">
        <v>#N/A</v>
      </c>
      <c r="CO127" s="26" t="e">
        <v>#N/A</v>
      </c>
      <c r="CP127" s="26" t="e">
        <v>#N/A</v>
      </c>
      <c r="CQ127" s="26" t="e">
        <v>#N/A</v>
      </c>
      <c r="CR127" s="26" t="e">
        <v>#N/A</v>
      </c>
      <c r="CS127" s="26" t="e">
        <v>#N/A</v>
      </c>
      <c r="CT127" s="26" t="e">
        <v>#N/A</v>
      </c>
      <c r="CU127" s="26" t="e">
        <v>#N/A</v>
      </c>
      <c r="CV127" s="26" t="e">
        <v>#N/A</v>
      </c>
      <c r="CW127" s="26" t="e">
        <v>#N/A</v>
      </c>
      <c r="CX127" s="26" t="e">
        <v>#N/A</v>
      </c>
      <c r="CY127" s="26" t="e">
        <v>#N/A</v>
      </c>
      <c r="CZ127" s="26" t="e">
        <v>#N/A</v>
      </c>
      <c r="DA127" s="26">
        <v>37.281092878506186</v>
      </c>
      <c r="DB127" s="26" t="e">
        <v>#N/A</v>
      </c>
      <c r="DC127" s="26" t="e">
        <v>#N/A</v>
      </c>
      <c r="DD127" s="26" t="e">
        <v>#N/A</v>
      </c>
      <c r="DE127" s="26" t="e">
        <v>#N/A</v>
      </c>
      <c r="DF127" s="26" t="e">
        <v>#N/A</v>
      </c>
      <c r="DG127" s="26" t="e">
        <v>#N/A</v>
      </c>
      <c r="DH127" s="26" t="e">
        <v>#N/A</v>
      </c>
      <c r="DI127" s="26" t="e">
        <v>#N/A</v>
      </c>
      <c r="DJ127" s="26" t="e">
        <v>#N/A</v>
      </c>
      <c r="DK127" s="26" t="e">
        <v>#N/A</v>
      </c>
      <c r="DL127" s="26" t="e">
        <v>#N/A</v>
      </c>
      <c r="DM127" s="26" t="e">
        <v>#N/A</v>
      </c>
      <c r="DN127" s="26" t="e">
        <v>#N/A</v>
      </c>
      <c r="DO127" s="26" t="e">
        <v>#N/A</v>
      </c>
      <c r="DP127" s="26" t="e">
        <v>#N/A</v>
      </c>
      <c r="DQ127" s="26" t="e">
        <v>#N/A</v>
      </c>
      <c r="DR127" s="26" t="e">
        <v>#N/A</v>
      </c>
      <c r="DS127" s="26" t="e">
        <v>#N/A</v>
      </c>
      <c r="DT127" s="26" t="e">
        <v>#N/A</v>
      </c>
      <c r="DU127" s="26" t="e">
        <v>#N/A</v>
      </c>
      <c r="DV127" s="26" t="e">
        <v>#N/A</v>
      </c>
      <c r="DW127" s="26" t="e">
        <v>#N/A</v>
      </c>
      <c r="DX127" s="26" t="e">
        <v>#N/A</v>
      </c>
      <c r="DY127" s="26" t="e">
        <v>#N/A</v>
      </c>
      <c r="DZ127" s="26" t="e">
        <v>#N/A</v>
      </c>
      <c r="EA127" s="26" t="e">
        <v>#N/A</v>
      </c>
      <c r="EB127" s="26" t="e">
        <v>#N/A</v>
      </c>
      <c r="EC127" s="26" t="e">
        <v>#N/A</v>
      </c>
      <c r="ED127" s="26" t="e">
        <v>#N/A</v>
      </c>
      <c r="EE127" s="26" t="e">
        <v>#N/A</v>
      </c>
      <c r="EF127" s="26" t="e">
        <v>#N/A</v>
      </c>
      <c r="EG127" s="26" t="e">
        <v>#N/A</v>
      </c>
      <c r="EH127" s="26" t="e">
        <v>#N/A</v>
      </c>
      <c r="EI127" s="26" t="e">
        <v>#N/A</v>
      </c>
      <c r="EJ127" s="26" t="e">
        <v>#N/A</v>
      </c>
      <c r="EK127" s="26" t="e">
        <v>#N/A</v>
      </c>
      <c r="EL127" s="26">
        <v>100</v>
      </c>
      <c r="EM127" s="26">
        <v>106.1</v>
      </c>
      <c r="EN127" s="26">
        <v>112.4</v>
      </c>
      <c r="EO127" s="26">
        <v>119.10000000000002</v>
      </c>
      <c r="EP127" s="26">
        <v>126.20000000000003</v>
      </c>
      <c r="EQ127" s="26">
        <v>119.60000000000002</v>
      </c>
      <c r="ER127" s="26">
        <v>164.10000000000002</v>
      </c>
      <c r="ES127" s="26">
        <v>168.30000000000007</v>
      </c>
      <c r="ET127" s="26">
        <v>185.20000000000005</v>
      </c>
      <c r="EU127" s="26">
        <v>199.1</v>
      </c>
      <c r="EV127" s="26">
        <v>211.8</v>
      </c>
      <c r="EW127" s="26">
        <v>255.10000000000005</v>
      </c>
      <c r="EX127" s="26">
        <v>262</v>
      </c>
      <c r="EY127" s="26">
        <v>276.60000000000008</v>
      </c>
      <c r="EZ127" s="26">
        <v>324.80000000000007</v>
      </c>
      <c r="FA127" s="26">
        <v>362</v>
      </c>
      <c r="FB127" s="26">
        <v>372.20000000000005</v>
      </c>
      <c r="FC127" s="26">
        <v>411.30000000000007</v>
      </c>
      <c r="FD127" s="26">
        <v>396</v>
      </c>
      <c r="FE127" s="26">
        <v>431.8</v>
      </c>
      <c r="FF127" s="26">
        <v>385.7</v>
      </c>
      <c r="FG127" s="26">
        <v>394.40000000000003</v>
      </c>
      <c r="FH127" s="26">
        <v>407.10000000000008</v>
      </c>
      <c r="FI127" s="26">
        <v>428.4</v>
      </c>
      <c r="FJ127" s="26">
        <v>466.50000000000006</v>
      </c>
      <c r="FK127" s="26">
        <v>498.90000000000003</v>
      </c>
      <c r="FL127" s="26">
        <v>620.20000000000005</v>
      </c>
      <c r="FM127" s="26">
        <v>660.6</v>
      </c>
      <c r="FN127" s="26">
        <v>799.39999999999986</v>
      </c>
      <c r="FO127" s="26">
        <v>872.20000000000016</v>
      </c>
      <c r="FP127" s="26">
        <v>1038.0000000000002</v>
      </c>
      <c r="FQ127" s="26">
        <v>1087.0000000000002</v>
      </c>
      <c r="FR127" s="26">
        <v>1167.4000000000003</v>
      </c>
      <c r="FS127" s="26">
        <v>1190.7</v>
      </c>
      <c r="FT127" s="26">
        <v>1293.2</v>
      </c>
      <c r="FU127" s="26">
        <v>1338.4000000000003</v>
      </c>
      <c r="FV127" s="26">
        <v>1459.8000000000002</v>
      </c>
      <c r="FW127" s="26">
        <v>1499.5000000000002</v>
      </c>
      <c r="FX127" s="26">
        <v>1484.1</v>
      </c>
      <c r="FY127" s="26">
        <v>1327.0000000000002</v>
      </c>
      <c r="FZ127" s="26">
        <v>1325.3000000000002</v>
      </c>
      <c r="GA127" s="26">
        <v>1355.7819000000002</v>
      </c>
      <c r="GB127" s="26">
        <v>1586.264823</v>
      </c>
      <c r="GC127" s="26">
        <v>1678.268182734</v>
      </c>
      <c r="GD127" s="26">
        <v>1761.7458976638914</v>
      </c>
      <c r="GE127" s="26">
        <v>1874.2319537628325</v>
      </c>
      <c r="GF127" s="26">
        <v>1913.4413790316062</v>
      </c>
      <c r="GG127" s="26">
        <v>1972.1483873575298</v>
      </c>
      <c r="GH127" s="26">
        <v>2030.1054886427937</v>
      </c>
      <c r="GI127" s="26">
        <v>2099.0969363834774</v>
      </c>
      <c r="GJ127" s="26">
        <v>2189.4071699943415</v>
      </c>
      <c r="GK127" s="26">
        <v>2305.4285021421065</v>
      </c>
      <c r="GL127" s="26">
        <v>2439.1262145339911</v>
      </c>
      <c r="GM127" s="26">
        <v>2541.5420903726458</v>
      </c>
      <c r="GN127" s="26">
        <v>2760.1935575135399</v>
      </c>
      <c r="GO127" s="26">
        <v>2983.7729852073398</v>
      </c>
      <c r="GP127" s="26">
        <v>3222.4576832915691</v>
      </c>
      <c r="GQ127" s="26">
        <v>3509.2435615552504</v>
      </c>
      <c r="GR127" s="26">
        <v>3786.6020370220681</v>
      </c>
    </row>
    <row r="128" spans="1:200" s="30" customFormat="1">
      <c r="A128" s="5" t="s">
        <v>217</v>
      </c>
      <c r="B128" s="17" t="e">
        <v>#N/A</v>
      </c>
      <c r="C128" s="17" t="e">
        <v>#N/A</v>
      </c>
      <c r="D128" s="17" t="e">
        <v>#N/A</v>
      </c>
      <c r="E128" s="17" t="e">
        <v>#N/A</v>
      </c>
      <c r="F128" s="26" t="e">
        <v>#N/A</v>
      </c>
      <c r="G128" s="26" t="e">
        <v>#N/A</v>
      </c>
      <c r="H128" s="26" t="e">
        <v>#N/A</v>
      </c>
      <c r="I128" s="26" t="e">
        <v>#N/A</v>
      </c>
      <c r="J128" s="26" t="e">
        <v>#N/A</v>
      </c>
      <c r="K128" s="26" t="e">
        <v>#N/A</v>
      </c>
      <c r="L128" s="26" t="e">
        <v>#N/A</v>
      </c>
      <c r="M128" s="26" t="e">
        <v>#N/A</v>
      </c>
      <c r="N128" s="26" t="e">
        <v>#N/A</v>
      </c>
      <c r="O128" s="26" t="e">
        <v>#N/A</v>
      </c>
      <c r="P128" s="26" t="e">
        <v>#N/A</v>
      </c>
      <c r="Q128" s="26" t="e">
        <v>#N/A</v>
      </c>
      <c r="R128" s="26" t="e">
        <v>#N/A</v>
      </c>
      <c r="S128" s="26" t="e">
        <v>#N/A</v>
      </c>
      <c r="T128" s="26" t="e">
        <v>#N/A</v>
      </c>
      <c r="U128" s="26" t="e">
        <v>#N/A</v>
      </c>
      <c r="V128" s="26" t="e">
        <v>#N/A</v>
      </c>
      <c r="W128" s="26" t="e">
        <v>#N/A</v>
      </c>
      <c r="X128" s="26" t="e">
        <v>#N/A</v>
      </c>
      <c r="Y128" s="26" t="e">
        <v>#N/A</v>
      </c>
      <c r="Z128" s="26" t="e">
        <v>#N/A</v>
      </c>
      <c r="AA128" s="26" t="e">
        <v>#N/A</v>
      </c>
      <c r="AB128" s="26" t="e">
        <v>#N/A</v>
      </c>
      <c r="AC128" s="26" t="e">
        <v>#N/A</v>
      </c>
      <c r="AD128" s="26" t="e">
        <v>#N/A</v>
      </c>
      <c r="AE128" s="26" t="e">
        <v>#N/A</v>
      </c>
      <c r="AF128" s="26" t="e">
        <v>#N/A</v>
      </c>
      <c r="AG128" s="26" t="e">
        <v>#N/A</v>
      </c>
      <c r="AH128" s="26" t="e">
        <v>#N/A</v>
      </c>
      <c r="AI128" s="26" t="e">
        <v>#N/A</v>
      </c>
      <c r="AJ128" s="26" t="e">
        <v>#N/A</v>
      </c>
      <c r="AK128" s="26" t="e">
        <v>#N/A</v>
      </c>
      <c r="AL128" s="26" t="e">
        <v>#N/A</v>
      </c>
      <c r="AM128" s="26" t="e">
        <v>#N/A</v>
      </c>
      <c r="AN128" s="26" t="e">
        <v>#N/A</v>
      </c>
      <c r="AO128" s="26" t="e">
        <v>#N/A</v>
      </c>
      <c r="AP128" s="26" t="e">
        <v>#N/A</v>
      </c>
      <c r="AQ128" s="26" t="e">
        <v>#N/A</v>
      </c>
      <c r="AR128" s="26" t="e">
        <v>#N/A</v>
      </c>
      <c r="AS128" s="26" t="e">
        <v>#N/A</v>
      </c>
      <c r="AT128" s="26" t="e">
        <v>#N/A</v>
      </c>
      <c r="AU128" s="26" t="e">
        <v>#N/A</v>
      </c>
      <c r="AV128" s="26" t="e">
        <v>#N/A</v>
      </c>
      <c r="AW128" s="26" t="e">
        <v>#N/A</v>
      </c>
      <c r="AX128" s="26" t="e">
        <v>#N/A</v>
      </c>
      <c r="AY128" s="26" t="e">
        <v>#N/A</v>
      </c>
      <c r="AZ128" s="26" t="e">
        <v>#N/A</v>
      </c>
      <c r="BA128" s="26" t="e">
        <v>#N/A</v>
      </c>
      <c r="BB128" s="26" t="e">
        <v>#N/A</v>
      </c>
      <c r="BC128" s="26" t="e">
        <v>#N/A</v>
      </c>
      <c r="BD128" s="26" t="e">
        <v>#N/A</v>
      </c>
      <c r="BE128" s="26" t="e">
        <v>#N/A</v>
      </c>
      <c r="BF128" s="26" t="e">
        <v>#N/A</v>
      </c>
      <c r="BG128" s="26" t="e">
        <v>#N/A</v>
      </c>
      <c r="BH128" s="26" t="e">
        <v>#N/A</v>
      </c>
      <c r="BI128" s="26" t="e">
        <v>#N/A</v>
      </c>
      <c r="BJ128" s="26" t="e">
        <v>#N/A</v>
      </c>
      <c r="BK128" s="26" t="e">
        <v>#N/A</v>
      </c>
      <c r="BL128" s="26" t="e">
        <v>#N/A</v>
      </c>
      <c r="BM128" s="26" t="e">
        <v>#N/A</v>
      </c>
      <c r="BN128" s="26" t="e">
        <v>#N/A</v>
      </c>
      <c r="BO128" s="26" t="e">
        <v>#N/A</v>
      </c>
      <c r="BP128" s="26" t="e">
        <v>#N/A</v>
      </c>
      <c r="BQ128" s="26" t="e">
        <v>#N/A</v>
      </c>
      <c r="BR128" s="26" t="e">
        <v>#N/A</v>
      </c>
      <c r="BS128" s="26" t="e">
        <v>#N/A</v>
      </c>
      <c r="BT128" s="26" t="e">
        <v>#N/A</v>
      </c>
      <c r="BU128" s="26" t="e">
        <v>#N/A</v>
      </c>
      <c r="BV128" s="26" t="e">
        <v>#N/A</v>
      </c>
      <c r="BW128" s="26" t="e">
        <v>#N/A</v>
      </c>
      <c r="BX128" s="26" t="e">
        <v>#N/A</v>
      </c>
      <c r="BY128" s="26" t="e">
        <v>#N/A</v>
      </c>
      <c r="BZ128" s="26" t="e">
        <v>#N/A</v>
      </c>
      <c r="CA128" s="26" t="e">
        <v>#N/A</v>
      </c>
      <c r="CB128" s="26" t="e">
        <v>#N/A</v>
      </c>
      <c r="CC128" s="26" t="e">
        <v>#N/A</v>
      </c>
      <c r="CD128" s="26" t="e">
        <v>#N/A</v>
      </c>
      <c r="CE128" s="26" t="e">
        <v>#N/A</v>
      </c>
      <c r="CF128" s="26" t="e">
        <v>#N/A</v>
      </c>
      <c r="CG128" s="26" t="e">
        <v>#N/A</v>
      </c>
      <c r="CH128" s="26" t="e">
        <v>#N/A</v>
      </c>
      <c r="CI128" s="26" t="e">
        <v>#N/A</v>
      </c>
      <c r="CJ128" s="26" t="e">
        <v>#N/A</v>
      </c>
      <c r="CK128" s="26" t="e">
        <v>#N/A</v>
      </c>
      <c r="CL128" s="26" t="e">
        <v>#N/A</v>
      </c>
      <c r="CM128" s="26" t="e">
        <v>#N/A</v>
      </c>
      <c r="CN128" s="26" t="e">
        <v>#N/A</v>
      </c>
      <c r="CO128" s="26" t="e">
        <v>#N/A</v>
      </c>
      <c r="CP128" s="26" t="e">
        <v>#N/A</v>
      </c>
      <c r="CQ128" s="26" t="e">
        <v>#N/A</v>
      </c>
      <c r="CR128" s="26" t="e">
        <v>#N/A</v>
      </c>
      <c r="CS128" s="26" t="e">
        <v>#N/A</v>
      </c>
      <c r="CT128" s="26" t="e">
        <v>#N/A</v>
      </c>
      <c r="CU128" s="26" t="e">
        <v>#N/A</v>
      </c>
      <c r="CV128" s="26" t="e">
        <v>#N/A</v>
      </c>
      <c r="CW128" s="26" t="e">
        <v>#N/A</v>
      </c>
      <c r="CX128" s="26" t="e">
        <v>#N/A</v>
      </c>
      <c r="CY128" s="26" t="e">
        <v>#N/A</v>
      </c>
      <c r="CZ128" s="26" t="e">
        <v>#N/A</v>
      </c>
      <c r="DA128" s="26" t="e">
        <v>#N/A</v>
      </c>
      <c r="DB128" s="26" t="e">
        <v>#N/A</v>
      </c>
      <c r="DC128" s="26" t="e">
        <v>#N/A</v>
      </c>
      <c r="DD128" s="26" t="e">
        <v>#N/A</v>
      </c>
      <c r="DE128" s="26" t="e">
        <v>#N/A</v>
      </c>
      <c r="DF128" s="26" t="e">
        <v>#N/A</v>
      </c>
      <c r="DG128" s="26" t="e">
        <v>#N/A</v>
      </c>
      <c r="DH128" s="26" t="e">
        <v>#N/A</v>
      </c>
      <c r="DI128" s="26" t="e">
        <v>#N/A</v>
      </c>
      <c r="DJ128" s="26" t="e">
        <v>#N/A</v>
      </c>
      <c r="DK128" s="26" t="e">
        <v>#N/A</v>
      </c>
      <c r="DL128" s="26" t="e">
        <v>#N/A</v>
      </c>
      <c r="DM128" s="26" t="e">
        <v>#N/A</v>
      </c>
      <c r="DN128" s="26" t="e">
        <v>#N/A</v>
      </c>
      <c r="DO128" s="26" t="e">
        <v>#N/A</v>
      </c>
      <c r="DP128" s="26" t="e">
        <v>#N/A</v>
      </c>
      <c r="DQ128" s="26" t="e">
        <v>#N/A</v>
      </c>
      <c r="DR128" s="26" t="e">
        <v>#N/A</v>
      </c>
      <c r="DS128" s="26" t="e">
        <v>#N/A</v>
      </c>
      <c r="DT128" s="26" t="e">
        <v>#N/A</v>
      </c>
      <c r="DU128" s="26" t="e">
        <v>#N/A</v>
      </c>
      <c r="DV128" s="26" t="e">
        <v>#N/A</v>
      </c>
      <c r="DW128" s="26" t="e">
        <v>#N/A</v>
      </c>
      <c r="DX128" s="26" t="e">
        <v>#N/A</v>
      </c>
      <c r="DY128" s="26" t="e">
        <v>#N/A</v>
      </c>
      <c r="DZ128" s="26" t="e">
        <v>#N/A</v>
      </c>
      <c r="EA128" s="26" t="e">
        <v>#N/A</v>
      </c>
      <c r="EB128" s="26" t="e">
        <v>#N/A</v>
      </c>
      <c r="EC128" s="26" t="e">
        <v>#N/A</v>
      </c>
      <c r="ED128" s="26" t="e">
        <v>#N/A</v>
      </c>
      <c r="EE128" s="26" t="e">
        <v>#N/A</v>
      </c>
      <c r="EF128" s="26" t="e">
        <v>#N/A</v>
      </c>
      <c r="EG128" s="26" t="e">
        <v>#N/A</v>
      </c>
      <c r="EH128" s="26" t="e">
        <v>#N/A</v>
      </c>
      <c r="EI128" s="26" t="e">
        <v>#N/A</v>
      </c>
      <c r="EJ128" s="26" t="e">
        <v>#N/A</v>
      </c>
      <c r="EK128" s="26" t="e">
        <v>#N/A</v>
      </c>
      <c r="EL128" s="26">
        <v>100</v>
      </c>
      <c r="EM128" s="26">
        <v>108.4</v>
      </c>
      <c r="EN128" s="26">
        <v>114.89999999999999</v>
      </c>
      <c r="EO128" s="26">
        <v>126.29999999999998</v>
      </c>
      <c r="EP128" s="26">
        <v>140.69999999999996</v>
      </c>
      <c r="EQ128" s="26">
        <v>143.99999999999997</v>
      </c>
      <c r="ER128" s="26">
        <v>154.59999999999997</v>
      </c>
      <c r="ES128" s="26">
        <v>160.09999999999997</v>
      </c>
      <c r="ET128" s="26">
        <v>168</v>
      </c>
      <c r="EU128" s="26">
        <v>185.3</v>
      </c>
      <c r="EV128" s="26">
        <v>201.4</v>
      </c>
      <c r="EW128" s="26">
        <v>203.19999999999993</v>
      </c>
      <c r="EX128" s="26">
        <v>226.59999999999994</v>
      </c>
      <c r="EY128" s="26">
        <v>238.79999999999995</v>
      </c>
      <c r="EZ128" s="26">
        <v>262.19999999999993</v>
      </c>
      <c r="FA128" s="26">
        <v>267.99999999999994</v>
      </c>
      <c r="FB128" s="26">
        <v>300.99999999999994</v>
      </c>
      <c r="FC128" s="26">
        <v>308.2</v>
      </c>
      <c r="FD128" s="26">
        <v>336.99999999999994</v>
      </c>
      <c r="FE128" s="26">
        <v>346.2</v>
      </c>
      <c r="FF128" s="26">
        <v>548.79999999999995</v>
      </c>
      <c r="FG128" s="26">
        <v>586.89999999999986</v>
      </c>
      <c r="FH128" s="26">
        <v>609.99999999999989</v>
      </c>
      <c r="FI128" s="26">
        <v>570.39999999999986</v>
      </c>
      <c r="FJ128" s="26">
        <v>497.49999999999994</v>
      </c>
      <c r="FK128" s="26">
        <v>437.39999999999992</v>
      </c>
      <c r="FL128" s="26">
        <v>465.59999999999997</v>
      </c>
      <c r="FM128" s="26">
        <v>447.79999999999995</v>
      </c>
      <c r="FN128" s="26">
        <v>480.1</v>
      </c>
      <c r="FO128" s="26">
        <v>545.99999999999989</v>
      </c>
      <c r="FP128" s="26">
        <v>434.79999999999995</v>
      </c>
      <c r="FQ128" s="26">
        <v>352.5</v>
      </c>
      <c r="FR128" s="26">
        <v>311.10000000000002</v>
      </c>
      <c r="FS128" s="26">
        <v>335.79999999999995</v>
      </c>
      <c r="FT128" s="26">
        <v>353.39999999999992</v>
      </c>
      <c r="FU128" s="26">
        <v>338.39999999999992</v>
      </c>
      <c r="FV128" s="26">
        <v>367.19999999999993</v>
      </c>
      <c r="FW128" s="26">
        <v>352.4</v>
      </c>
      <c r="FX128" s="26">
        <v>364.69999999999993</v>
      </c>
      <c r="FY128" s="26">
        <v>392</v>
      </c>
      <c r="FZ128" s="26">
        <v>313.59999999999997</v>
      </c>
      <c r="GA128" s="26">
        <v>185.024</v>
      </c>
      <c r="GB128" s="26">
        <v>328.23257599999999</v>
      </c>
      <c r="GC128" s="26">
        <v>440.48811699200002</v>
      </c>
      <c r="GD128" s="26">
        <v>477.65936999466095</v>
      </c>
      <c r="GE128" s="26">
        <v>482.82584089695672</v>
      </c>
      <c r="GF128" s="26">
        <v>466.84805125467165</v>
      </c>
      <c r="GG128" s="26">
        <v>471.39263214095035</v>
      </c>
      <c r="GH128" s="26">
        <v>462.92536038441</v>
      </c>
      <c r="GI128" s="26">
        <v>454.60160170848906</v>
      </c>
      <c r="GJ128" s="26">
        <v>475.96113187399891</v>
      </c>
      <c r="GK128" s="26">
        <v>476.91788574479443</v>
      </c>
      <c r="GL128" s="26">
        <v>491.22135611318737</v>
      </c>
      <c r="GM128" s="26">
        <v>572.25840896956754</v>
      </c>
      <c r="GN128" s="26">
        <v>632.36647090229576</v>
      </c>
      <c r="GO128" s="26">
        <v>699.38707955152165</v>
      </c>
      <c r="GP128" s="26">
        <v>735.07399893219429</v>
      </c>
      <c r="GQ128" s="26">
        <v>753.44367325146823</v>
      </c>
      <c r="GR128" s="26">
        <v>800.89866524292574</v>
      </c>
    </row>
    <row r="129" spans="1:200" s="30" customFormat="1">
      <c r="A129" s="5" t="s">
        <v>218</v>
      </c>
      <c r="B129" s="17" t="e">
        <v>#N/A</v>
      </c>
      <c r="C129" s="17" t="e">
        <v>#N/A</v>
      </c>
      <c r="D129" s="17" t="e">
        <v>#N/A</v>
      </c>
      <c r="E129" s="17" t="e">
        <v>#N/A</v>
      </c>
      <c r="F129" s="26" t="e">
        <v>#N/A</v>
      </c>
      <c r="G129" s="26" t="e">
        <v>#N/A</v>
      </c>
      <c r="H129" s="26" t="e">
        <v>#N/A</v>
      </c>
      <c r="I129" s="26" t="e">
        <v>#N/A</v>
      </c>
      <c r="J129" s="26" t="e">
        <v>#N/A</v>
      </c>
      <c r="K129" s="26" t="e">
        <v>#N/A</v>
      </c>
      <c r="L129" s="26">
        <v>6.5803902279062143</v>
      </c>
      <c r="M129" s="26" t="e">
        <v>#N/A</v>
      </c>
      <c r="N129" s="26" t="e">
        <v>#N/A</v>
      </c>
      <c r="O129" s="26" t="e">
        <v>#N/A</v>
      </c>
      <c r="P129" s="26" t="e">
        <v>#N/A</v>
      </c>
      <c r="Q129" s="26" t="e">
        <v>#N/A</v>
      </c>
      <c r="R129" s="26" t="e">
        <v>#N/A</v>
      </c>
      <c r="S129" s="26" t="e">
        <v>#N/A</v>
      </c>
      <c r="T129" s="26" t="e">
        <v>#N/A</v>
      </c>
      <c r="U129" s="26" t="e">
        <v>#N/A</v>
      </c>
      <c r="V129" s="26" t="e">
        <v>#N/A</v>
      </c>
      <c r="W129" s="26" t="e">
        <v>#N/A</v>
      </c>
      <c r="X129" s="26" t="e">
        <v>#N/A</v>
      </c>
      <c r="Y129" s="26" t="e">
        <v>#N/A</v>
      </c>
      <c r="Z129" s="26" t="e">
        <v>#N/A</v>
      </c>
      <c r="AA129" s="26" t="e">
        <v>#N/A</v>
      </c>
      <c r="AB129" s="26" t="e">
        <v>#N/A</v>
      </c>
      <c r="AC129" s="26" t="e">
        <v>#N/A</v>
      </c>
      <c r="AD129" s="26" t="e">
        <v>#N/A</v>
      </c>
      <c r="AE129" s="26" t="e">
        <v>#N/A</v>
      </c>
      <c r="AF129" s="26" t="e">
        <v>#N/A</v>
      </c>
      <c r="AG129" s="26" t="e">
        <v>#N/A</v>
      </c>
      <c r="AH129" s="26" t="e">
        <v>#N/A</v>
      </c>
      <c r="AI129" s="26" t="e">
        <v>#N/A</v>
      </c>
      <c r="AJ129" s="26" t="e">
        <v>#N/A</v>
      </c>
      <c r="AK129" s="26" t="e">
        <v>#N/A</v>
      </c>
      <c r="AL129" s="26" t="e">
        <v>#N/A</v>
      </c>
      <c r="AM129" s="26" t="e">
        <v>#N/A</v>
      </c>
      <c r="AN129" s="26" t="e">
        <v>#N/A</v>
      </c>
      <c r="AO129" s="26" t="e">
        <v>#N/A</v>
      </c>
      <c r="AP129" s="26" t="e">
        <v>#N/A</v>
      </c>
      <c r="AQ129" s="26" t="e">
        <v>#N/A</v>
      </c>
      <c r="AR129" s="26" t="e">
        <v>#N/A</v>
      </c>
      <c r="AS129" s="26" t="e">
        <v>#N/A</v>
      </c>
      <c r="AT129" s="26" t="e">
        <v>#N/A</v>
      </c>
      <c r="AU129" s="26" t="e">
        <v>#N/A</v>
      </c>
      <c r="AV129" s="26" t="e">
        <v>#N/A</v>
      </c>
      <c r="AW129" s="26" t="e">
        <v>#N/A</v>
      </c>
      <c r="AX129" s="26" t="e">
        <v>#N/A</v>
      </c>
      <c r="AY129" s="26" t="e">
        <v>#N/A</v>
      </c>
      <c r="AZ129" s="26" t="e">
        <v>#N/A</v>
      </c>
      <c r="BA129" s="26" t="e">
        <v>#N/A</v>
      </c>
      <c r="BB129" s="26" t="e">
        <v>#N/A</v>
      </c>
      <c r="BC129" s="26" t="e">
        <v>#N/A</v>
      </c>
      <c r="BD129" s="26" t="e">
        <v>#N/A</v>
      </c>
      <c r="BE129" s="26" t="e">
        <v>#N/A</v>
      </c>
      <c r="BF129" s="26" t="e">
        <v>#N/A</v>
      </c>
      <c r="BG129" s="26" t="e">
        <v>#N/A</v>
      </c>
      <c r="BH129" s="26" t="e">
        <v>#N/A</v>
      </c>
      <c r="BI129" s="26" t="e">
        <v>#N/A</v>
      </c>
      <c r="BJ129" s="26">
        <v>12.134481062469257</v>
      </c>
      <c r="BK129" s="26" t="e">
        <v>#N/A</v>
      </c>
      <c r="BL129" s="26" t="e">
        <v>#N/A</v>
      </c>
      <c r="BM129" s="26" t="e">
        <v>#N/A</v>
      </c>
      <c r="BN129" s="26" t="e">
        <v>#N/A</v>
      </c>
      <c r="BO129" s="26" t="e">
        <v>#N/A</v>
      </c>
      <c r="BP129" s="26" t="e">
        <v>#N/A</v>
      </c>
      <c r="BQ129" s="26" t="e">
        <v>#N/A</v>
      </c>
      <c r="BR129" s="26" t="e">
        <v>#N/A</v>
      </c>
      <c r="BS129" s="26" t="e">
        <v>#N/A</v>
      </c>
      <c r="BT129" s="26" t="e">
        <v>#N/A</v>
      </c>
      <c r="BU129" s="26" t="e">
        <v>#N/A</v>
      </c>
      <c r="BV129" s="26" t="e">
        <v>#N/A</v>
      </c>
      <c r="BW129" s="26" t="e">
        <v>#N/A</v>
      </c>
      <c r="BX129" s="26" t="e">
        <v>#N/A</v>
      </c>
      <c r="BY129" s="26" t="e">
        <v>#N/A</v>
      </c>
      <c r="BZ129" s="26" t="e">
        <v>#N/A</v>
      </c>
      <c r="CA129" s="26" t="e">
        <v>#N/A</v>
      </c>
      <c r="CB129" s="26" t="e">
        <v>#N/A</v>
      </c>
      <c r="CC129" s="26" t="e">
        <v>#N/A</v>
      </c>
      <c r="CD129" s="26" t="e">
        <v>#N/A</v>
      </c>
      <c r="CE129" s="26" t="e">
        <v>#N/A</v>
      </c>
      <c r="CF129" s="26" t="e">
        <v>#N/A</v>
      </c>
      <c r="CG129" s="26" t="e">
        <v>#N/A</v>
      </c>
      <c r="CH129" s="26" t="e">
        <v>#N/A</v>
      </c>
      <c r="CI129" s="26" t="e">
        <v>#N/A</v>
      </c>
      <c r="CJ129" s="26" t="e">
        <v>#N/A</v>
      </c>
      <c r="CK129" s="26" t="e">
        <v>#N/A</v>
      </c>
      <c r="CL129" s="26" t="e">
        <v>#N/A</v>
      </c>
      <c r="CM129" s="26" t="e">
        <v>#N/A</v>
      </c>
      <c r="CN129" s="26" t="e">
        <v>#N/A</v>
      </c>
      <c r="CO129" s="26" t="e">
        <v>#N/A</v>
      </c>
      <c r="CP129" s="26" t="e">
        <v>#N/A</v>
      </c>
      <c r="CQ129" s="26" t="e">
        <v>#N/A</v>
      </c>
      <c r="CR129" s="26" t="e">
        <v>#N/A</v>
      </c>
      <c r="CS129" s="26" t="e">
        <v>#N/A</v>
      </c>
      <c r="CT129" s="26" t="e">
        <v>#N/A</v>
      </c>
      <c r="CU129" s="26" t="e">
        <v>#N/A</v>
      </c>
      <c r="CV129" s="26" t="e">
        <v>#N/A</v>
      </c>
      <c r="CW129" s="26" t="e">
        <v>#N/A</v>
      </c>
      <c r="CX129" s="26" t="e">
        <v>#N/A</v>
      </c>
      <c r="CY129" s="26" t="e">
        <v>#N/A</v>
      </c>
      <c r="CZ129" s="26" t="e">
        <v>#N/A</v>
      </c>
      <c r="DA129" s="26">
        <v>26.442302016724053</v>
      </c>
      <c r="DB129" s="26" t="e">
        <v>#N/A</v>
      </c>
      <c r="DC129" s="26" t="e">
        <v>#N/A</v>
      </c>
      <c r="DD129" s="26" t="e">
        <v>#N/A</v>
      </c>
      <c r="DE129" s="26" t="e">
        <v>#N/A</v>
      </c>
      <c r="DF129" s="26" t="e">
        <v>#N/A</v>
      </c>
      <c r="DG129" s="26" t="e">
        <v>#N/A</v>
      </c>
      <c r="DH129" s="26" t="e">
        <v>#N/A</v>
      </c>
      <c r="DI129" s="26" t="e">
        <v>#N/A</v>
      </c>
      <c r="DJ129" s="26" t="e">
        <v>#N/A</v>
      </c>
      <c r="DK129" s="26" t="e">
        <v>#N/A</v>
      </c>
      <c r="DL129" s="26" t="e">
        <v>#N/A</v>
      </c>
      <c r="DM129" s="26" t="e">
        <v>#N/A</v>
      </c>
      <c r="DN129" s="26" t="e">
        <v>#N/A</v>
      </c>
      <c r="DO129" s="26" t="e">
        <v>#N/A</v>
      </c>
      <c r="DP129" s="26" t="e">
        <v>#N/A</v>
      </c>
      <c r="DQ129" s="26" t="e">
        <v>#N/A</v>
      </c>
      <c r="DR129" s="26" t="e">
        <v>#N/A</v>
      </c>
      <c r="DS129" s="26" t="e">
        <v>#N/A</v>
      </c>
      <c r="DT129" s="26" t="e">
        <v>#N/A</v>
      </c>
      <c r="DU129" s="26" t="e">
        <v>#N/A</v>
      </c>
      <c r="DV129" s="26" t="e">
        <v>#N/A</v>
      </c>
      <c r="DW129" s="26" t="e">
        <v>#N/A</v>
      </c>
      <c r="DX129" s="26" t="e">
        <v>#N/A</v>
      </c>
      <c r="DY129" s="26" t="e">
        <v>#N/A</v>
      </c>
      <c r="DZ129" s="26" t="e">
        <v>#N/A</v>
      </c>
      <c r="EA129" s="26" t="e">
        <v>#N/A</v>
      </c>
      <c r="EB129" s="26" t="e">
        <v>#N/A</v>
      </c>
      <c r="EC129" s="26" t="e">
        <v>#N/A</v>
      </c>
      <c r="ED129" s="26" t="e">
        <v>#N/A</v>
      </c>
      <c r="EE129" s="26" t="e">
        <v>#N/A</v>
      </c>
      <c r="EF129" s="26" t="e">
        <v>#N/A</v>
      </c>
      <c r="EG129" s="26" t="e">
        <v>#N/A</v>
      </c>
      <c r="EH129" s="26" t="e">
        <v>#N/A</v>
      </c>
      <c r="EI129" s="26" t="e">
        <v>#N/A</v>
      </c>
      <c r="EJ129" s="26" t="e">
        <v>#N/A</v>
      </c>
      <c r="EK129" s="26" t="e">
        <v>#N/A</v>
      </c>
      <c r="EL129" s="26">
        <v>100</v>
      </c>
      <c r="EM129" s="26">
        <v>89.7</v>
      </c>
      <c r="EN129" s="26">
        <v>95.3</v>
      </c>
      <c r="EO129" s="26">
        <v>109.7</v>
      </c>
      <c r="EP129" s="26">
        <v>125.9</v>
      </c>
      <c r="EQ129" s="26">
        <v>136.00000000000003</v>
      </c>
      <c r="ER129" s="26">
        <v>132.80000000000001</v>
      </c>
      <c r="ES129" s="26">
        <v>135.1</v>
      </c>
      <c r="ET129" s="26">
        <v>115.90000000000002</v>
      </c>
      <c r="EU129" s="26">
        <v>125.69999999999999</v>
      </c>
      <c r="EV129" s="26">
        <v>129</v>
      </c>
      <c r="EW129" s="26">
        <v>137.5</v>
      </c>
      <c r="EX129" s="26">
        <v>142.80000000000001</v>
      </c>
      <c r="EY129" s="26">
        <v>144</v>
      </c>
      <c r="EZ129" s="26">
        <v>152.69999999999999</v>
      </c>
      <c r="FA129" s="26">
        <v>168.1</v>
      </c>
      <c r="FB129" s="26">
        <v>179.6</v>
      </c>
      <c r="FC129" s="26">
        <v>171.1</v>
      </c>
      <c r="FD129" s="26">
        <v>192.6</v>
      </c>
      <c r="FE129" s="26">
        <v>196.80000000000004</v>
      </c>
      <c r="FF129" s="26">
        <v>209.8</v>
      </c>
      <c r="FG129" s="26">
        <v>229.10000000000002</v>
      </c>
      <c r="FH129" s="26">
        <v>257</v>
      </c>
      <c r="FI129" s="26">
        <v>269.10000000000002</v>
      </c>
      <c r="FJ129" s="26">
        <v>315.89999999999998</v>
      </c>
      <c r="FK129" s="26">
        <v>323.70000000000005</v>
      </c>
      <c r="FL129" s="26">
        <v>331.7</v>
      </c>
      <c r="FM129" s="26">
        <v>339.89999999999992</v>
      </c>
      <c r="FN129" s="26">
        <v>348.29999999999995</v>
      </c>
      <c r="FO129" s="26">
        <v>328.2</v>
      </c>
      <c r="FP129" s="26">
        <v>328.4</v>
      </c>
      <c r="FQ129" s="26">
        <v>312.89999999999998</v>
      </c>
      <c r="FR129" s="26">
        <v>292.2</v>
      </c>
      <c r="FS129" s="26">
        <v>289.30000000000007</v>
      </c>
      <c r="FT129" s="26">
        <v>295.40000000000003</v>
      </c>
      <c r="FU129" s="26">
        <v>302.70000000000005</v>
      </c>
      <c r="FV129" s="26">
        <v>289.20000000000005</v>
      </c>
      <c r="FW129" s="26">
        <v>202.40000000000003</v>
      </c>
      <c r="FX129" s="26">
        <v>184.1</v>
      </c>
      <c r="FY129" s="26">
        <v>184.30000000000004</v>
      </c>
      <c r="FZ129" s="26">
        <v>184.1</v>
      </c>
      <c r="GA129" s="26">
        <v>254.42619999999997</v>
      </c>
      <c r="GB129" s="26">
        <v>265.87537899999995</v>
      </c>
      <c r="GC129" s="26">
        <v>284.48665553000001</v>
      </c>
      <c r="GD129" s="26">
        <v>307.24558797240002</v>
      </c>
      <c r="GE129" s="26">
        <v>327.23858009509757</v>
      </c>
      <c r="GF129" s="26">
        <v>340.3088047220856</v>
      </c>
      <c r="GG129" s="26">
        <v>353.92236432201997</v>
      </c>
      <c r="GH129" s="26">
        <v>364.54758157074929</v>
      </c>
      <c r="GI129" s="26">
        <v>361.61960977209378</v>
      </c>
      <c r="GJ129" s="26">
        <v>367.77740613215281</v>
      </c>
      <c r="GK129" s="26">
        <v>384.31893753074274</v>
      </c>
      <c r="GL129" s="26">
        <v>396.99675356615836</v>
      </c>
      <c r="GM129" s="26">
        <v>413.2968027545499</v>
      </c>
      <c r="GN129" s="26">
        <v>443.87448762092146</v>
      </c>
      <c r="GO129" s="26">
        <v>454.98266929004757</v>
      </c>
      <c r="GP129" s="26">
        <v>457.69934415477945</v>
      </c>
      <c r="GQ129" s="26">
        <v>492.0200032792261</v>
      </c>
      <c r="GR129" s="26">
        <v>533.85679619609766</v>
      </c>
    </row>
    <row r="130" spans="1:200" s="30" customFormat="1">
      <c r="A130" s="5" t="s">
        <v>45</v>
      </c>
      <c r="B130" s="17" t="e">
        <v>#N/A</v>
      </c>
      <c r="C130" s="17" t="e">
        <v>#N/A</v>
      </c>
      <c r="D130" s="17" t="e">
        <v>#N/A</v>
      </c>
      <c r="E130" s="17" t="e">
        <v>#N/A</v>
      </c>
      <c r="F130" s="26" t="e">
        <v>#N/A</v>
      </c>
      <c r="G130" s="26" t="e">
        <v>#N/A</v>
      </c>
      <c r="H130" s="26" t="e">
        <v>#N/A</v>
      </c>
      <c r="I130" s="26" t="e">
        <v>#N/A</v>
      </c>
      <c r="J130" s="26" t="e">
        <v>#N/A</v>
      </c>
      <c r="K130" s="26" t="e">
        <v>#N/A</v>
      </c>
      <c r="L130" s="26" t="e">
        <v>#N/A</v>
      </c>
      <c r="M130" s="26" t="e">
        <v>#N/A</v>
      </c>
      <c r="N130" s="26" t="e">
        <v>#N/A</v>
      </c>
      <c r="O130" s="26" t="e">
        <v>#N/A</v>
      </c>
      <c r="P130" s="26" t="e">
        <v>#N/A</v>
      </c>
      <c r="Q130" s="26" t="e">
        <v>#N/A</v>
      </c>
      <c r="R130" s="26" t="e">
        <v>#N/A</v>
      </c>
      <c r="S130" s="26" t="e">
        <v>#N/A</v>
      </c>
      <c r="T130" s="26" t="e">
        <v>#N/A</v>
      </c>
      <c r="U130" s="26" t="e">
        <v>#N/A</v>
      </c>
      <c r="V130" s="26" t="e">
        <v>#N/A</v>
      </c>
      <c r="W130" s="26" t="e">
        <v>#N/A</v>
      </c>
      <c r="X130" s="26" t="e">
        <v>#N/A</v>
      </c>
      <c r="Y130" s="26" t="e">
        <v>#N/A</v>
      </c>
      <c r="Z130" s="26" t="e">
        <v>#N/A</v>
      </c>
      <c r="AA130" s="26" t="e">
        <v>#N/A</v>
      </c>
      <c r="AB130" s="26" t="e">
        <v>#N/A</v>
      </c>
      <c r="AC130" s="26" t="e">
        <v>#N/A</v>
      </c>
      <c r="AD130" s="26" t="e">
        <v>#N/A</v>
      </c>
      <c r="AE130" s="26" t="e">
        <v>#N/A</v>
      </c>
      <c r="AF130" s="26" t="e">
        <v>#N/A</v>
      </c>
      <c r="AG130" s="26" t="e">
        <v>#N/A</v>
      </c>
      <c r="AH130" s="26" t="e">
        <v>#N/A</v>
      </c>
      <c r="AI130" s="26" t="e">
        <v>#N/A</v>
      </c>
      <c r="AJ130" s="26" t="e">
        <v>#N/A</v>
      </c>
      <c r="AK130" s="26" t="e">
        <v>#N/A</v>
      </c>
      <c r="AL130" s="26" t="e">
        <v>#N/A</v>
      </c>
      <c r="AM130" s="26" t="e">
        <v>#N/A</v>
      </c>
      <c r="AN130" s="26" t="e">
        <v>#N/A</v>
      </c>
      <c r="AO130" s="26" t="e">
        <v>#N/A</v>
      </c>
      <c r="AP130" s="26" t="e">
        <v>#N/A</v>
      </c>
      <c r="AQ130" s="26" t="e">
        <v>#N/A</v>
      </c>
      <c r="AR130" s="26" t="e">
        <v>#N/A</v>
      </c>
      <c r="AS130" s="26" t="e">
        <v>#N/A</v>
      </c>
      <c r="AT130" s="26" t="e">
        <v>#N/A</v>
      </c>
      <c r="AU130" s="26" t="e">
        <v>#N/A</v>
      </c>
      <c r="AV130" s="26" t="e">
        <v>#N/A</v>
      </c>
      <c r="AW130" s="26" t="e">
        <v>#N/A</v>
      </c>
      <c r="AX130" s="26" t="e">
        <v>#N/A</v>
      </c>
      <c r="AY130" s="26" t="e">
        <v>#N/A</v>
      </c>
      <c r="AZ130" s="26" t="e">
        <v>#N/A</v>
      </c>
      <c r="BA130" s="26" t="e">
        <v>#N/A</v>
      </c>
      <c r="BB130" s="26" t="e">
        <v>#N/A</v>
      </c>
      <c r="BC130" s="26" t="e">
        <v>#N/A</v>
      </c>
      <c r="BD130" s="26" t="e">
        <v>#N/A</v>
      </c>
      <c r="BE130" s="26" t="e">
        <v>#N/A</v>
      </c>
      <c r="BF130" s="26" t="e">
        <v>#N/A</v>
      </c>
      <c r="BG130" s="26" t="e">
        <v>#N/A</v>
      </c>
      <c r="BH130" s="26" t="e">
        <v>#N/A</v>
      </c>
      <c r="BI130" s="26" t="e">
        <v>#N/A</v>
      </c>
      <c r="BJ130" s="26" t="e">
        <v>#N/A</v>
      </c>
      <c r="BK130" s="26" t="e">
        <v>#N/A</v>
      </c>
      <c r="BL130" s="26" t="e">
        <v>#N/A</v>
      </c>
      <c r="BM130" s="26" t="e">
        <v>#N/A</v>
      </c>
      <c r="BN130" s="26" t="e">
        <v>#N/A</v>
      </c>
      <c r="BO130" s="26" t="e">
        <v>#N/A</v>
      </c>
      <c r="BP130" s="26" t="e">
        <v>#N/A</v>
      </c>
      <c r="BQ130" s="26" t="e">
        <v>#N/A</v>
      </c>
      <c r="BR130" s="26" t="e">
        <v>#N/A</v>
      </c>
      <c r="BS130" s="26" t="e">
        <v>#N/A</v>
      </c>
      <c r="BT130" s="26" t="e">
        <v>#N/A</v>
      </c>
      <c r="BU130" s="26" t="e">
        <v>#N/A</v>
      </c>
      <c r="BV130" s="26" t="e">
        <v>#N/A</v>
      </c>
      <c r="BW130" s="26" t="e">
        <v>#N/A</v>
      </c>
      <c r="BX130" s="26" t="e">
        <v>#N/A</v>
      </c>
      <c r="BY130" s="26" t="e">
        <v>#N/A</v>
      </c>
      <c r="BZ130" s="26" t="e">
        <v>#N/A</v>
      </c>
      <c r="CA130" s="26" t="e">
        <v>#N/A</v>
      </c>
      <c r="CB130" s="26" t="e">
        <v>#N/A</v>
      </c>
      <c r="CC130" s="26" t="e">
        <v>#N/A</v>
      </c>
      <c r="CD130" s="26" t="e">
        <v>#N/A</v>
      </c>
      <c r="CE130" s="26" t="e">
        <v>#N/A</v>
      </c>
      <c r="CF130" s="26" t="e">
        <v>#N/A</v>
      </c>
      <c r="CG130" s="26" t="e">
        <v>#N/A</v>
      </c>
      <c r="CH130" s="26" t="e">
        <v>#N/A</v>
      </c>
      <c r="CI130" s="26" t="e">
        <v>#N/A</v>
      </c>
      <c r="CJ130" s="26" t="e">
        <v>#N/A</v>
      </c>
      <c r="CK130" s="26" t="e">
        <v>#N/A</v>
      </c>
      <c r="CL130" s="26" t="e">
        <v>#N/A</v>
      </c>
      <c r="CM130" s="26" t="e">
        <v>#N/A</v>
      </c>
      <c r="CN130" s="26" t="e">
        <v>#N/A</v>
      </c>
      <c r="CO130" s="26" t="e">
        <v>#N/A</v>
      </c>
      <c r="CP130" s="26" t="e">
        <v>#N/A</v>
      </c>
      <c r="CQ130" s="26" t="e">
        <v>#N/A</v>
      </c>
      <c r="CR130" s="26" t="e">
        <v>#N/A</v>
      </c>
      <c r="CS130" s="26" t="e">
        <v>#N/A</v>
      </c>
      <c r="CT130" s="26" t="e">
        <v>#N/A</v>
      </c>
      <c r="CU130" s="26" t="e">
        <v>#N/A</v>
      </c>
      <c r="CV130" s="26" t="e">
        <v>#N/A</v>
      </c>
      <c r="CW130" s="26" t="e">
        <v>#N/A</v>
      </c>
      <c r="CX130" s="26" t="e">
        <v>#N/A</v>
      </c>
      <c r="CY130" s="26" t="e">
        <v>#N/A</v>
      </c>
      <c r="CZ130" s="26" t="e">
        <v>#N/A</v>
      </c>
      <c r="DA130" s="26" t="e">
        <v>#N/A</v>
      </c>
      <c r="DB130" s="26" t="e">
        <v>#N/A</v>
      </c>
      <c r="DC130" s="26" t="e">
        <v>#N/A</v>
      </c>
      <c r="DD130" s="26" t="e">
        <v>#N/A</v>
      </c>
      <c r="DE130" s="26" t="e">
        <v>#N/A</v>
      </c>
      <c r="DF130" s="26" t="e">
        <v>#N/A</v>
      </c>
      <c r="DG130" s="26" t="e">
        <v>#N/A</v>
      </c>
      <c r="DH130" s="26" t="e">
        <v>#N/A</v>
      </c>
      <c r="DI130" s="26" t="e">
        <v>#N/A</v>
      </c>
      <c r="DJ130" s="26" t="e">
        <v>#N/A</v>
      </c>
      <c r="DK130" s="26" t="e">
        <v>#N/A</v>
      </c>
      <c r="DL130" s="26" t="e">
        <v>#N/A</v>
      </c>
      <c r="DM130" s="26" t="e">
        <v>#N/A</v>
      </c>
      <c r="DN130" s="26" t="e">
        <v>#N/A</v>
      </c>
      <c r="DO130" s="26" t="e">
        <v>#N/A</v>
      </c>
      <c r="DP130" s="26" t="e">
        <v>#N/A</v>
      </c>
      <c r="DQ130" s="26" t="e">
        <v>#N/A</v>
      </c>
      <c r="DR130" s="26" t="e">
        <v>#N/A</v>
      </c>
      <c r="DS130" s="26" t="e">
        <v>#N/A</v>
      </c>
      <c r="DT130" s="26" t="e">
        <v>#N/A</v>
      </c>
      <c r="DU130" s="26" t="e">
        <v>#N/A</v>
      </c>
      <c r="DV130" s="26" t="e">
        <v>#N/A</v>
      </c>
      <c r="DW130" s="26" t="e">
        <v>#N/A</v>
      </c>
      <c r="DX130" s="26" t="e">
        <v>#N/A</v>
      </c>
      <c r="DY130" s="26" t="e">
        <v>#N/A</v>
      </c>
      <c r="DZ130" s="26" t="e">
        <v>#N/A</v>
      </c>
      <c r="EA130" s="26" t="e">
        <v>#N/A</v>
      </c>
      <c r="EB130" s="26" t="e">
        <v>#N/A</v>
      </c>
      <c r="EC130" s="26" t="e">
        <v>#N/A</v>
      </c>
      <c r="ED130" s="26" t="e">
        <v>#N/A</v>
      </c>
      <c r="EE130" s="26" t="e">
        <v>#N/A</v>
      </c>
      <c r="EF130" s="26" t="e">
        <v>#N/A</v>
      </c>
      <c r="EG130" s="26" t="e">
        <v>#N/A</v>
      </c>
      <c r="EH130" s="26" t="e">
        <v>#N/A</v>
      </c>
      <c r="EI130" s="26" t="e">
        <v>#N/A</v>
      </c>
      <c r="EJ130" s="26" t="e">
        <v>#N/A</v>
      </c>
      <c r="EK130" s="26" t="e">
        <v>#N/A</v>
      </c>
      <c r="EL130" s="26">
        <v>100</v>
      </c>
      <c r="EM130" s="26">
        <v>106.30000000000001</v>
      </c>
      <c r="EN130" s="26">
        <v>113</v>
      </c>
      <c r="EO130" s="26">
        <v>120.10000000000001</v>
      </c>
      <c r="EP130" s="26">
        <v>127.7</v>
      </c>
      <c r="EQ130" s="26">
        <v>135.70000000000002</v>
      </c>
      <c r="ER130" s="26">
        <v>144.30000000000004</v>
      </c>
      <c r="ES130" s="26">
        <v>153.40000000000003</v>
      </c>
      <c r="ET130" s="26">
        <v>163.00000000000003</v>
      </c>
      <c r="EU130" s="26">
        <v>173.3</v>
      </c>
      <c r="EV130" s="26">
        <v>184.00000000000003</v>
      </c>
      <c r="EW130" s="26">
        <v>186.1</v>
      </c>
      <c r="EX130" s="26">
        <v>223.60000000000002</v>
      </c>
      <c r="EY130" s="26">
        <v>233.6</v>
      </c>
      <c r="EZ130" s="26">
        <v>233.80000000000004</v>
      </c>
      <c r="FA130" s="26">
        <v>234.8</v>
      </c>
      <c r="FB130" s="26">
        <v>247.1</v>
      </c>
      <c r="FC130" s="26">
        <v>410.70000000000005</v>
      </c>
      <c r="FD130" s="26">
        <v>747.1</v>
      </c>
      <c r="FE130" s="26">
        <v>938.9000000000002</v>
      </c>
      <c r="FF130" s="26">
        <v>971.4000000000002</v>
      </c>
      <c r="FG130" s="26">
        <v>979.70000000000027</v>
      </c>
      <c r="FH130" s="26">
        <v>1071.4000000000001</v>
      </c>
      <c r="FI130" s="26">
        <v>922.70000000000016</v>
      </c>
      <c r="FJ130" s="26">
        <v>1028.8000000000002</v>
      </c>
      <c r="FK130" s="26">
        <v>1280.0999999999999</v>
      </c>
      <c r="FL130" s="26">
        <v>1444.3</v>
      </c>
      <c r="FM130" s="26">
        <v>1448.6000000000001</v>
      </c>
      <c r="FN130" s="26">
        <v>1420.9</v>
      </c>
      <c r="FO130" s="26">
        <v>1481.8000000000002</v>
      </c>
      <c r="FP130" s="26">
        <v>1571.4000000000003</v>
      </c>
      <c r="FQ130" s="26">
        <v>1839.2</v>
      </c>
      <c r="FR130" s="26">
        <v>2051.4000000000005</v>
      </c>
      <c r="FS130" s="26">
        <v>2393.9000000000005</v>
      </c>
      <c r="FT130" s="26">
        <v>2794.3</v>
      </c>
      <c r="FU130" s="26">
        <v>3185.2</v>
      </c>
      <c r="FV130" s="26">
        <v>3253.9000000000005</v>
      </c>
      <c r="FW130" s="26">
        <v>3514.2000000000003</v>
      </c>
      <c r="FX130" s="26">
        <v>3619.3</v>
      </c>
      <c r="FY130" s="26">
        <v>3771.3</v>
      </c>
      <c r="FZ130" s="26">
        <v>3773.2000000000003</v>
      </c>
      <c r="GA130" s="26">
        <v>3999.5920000000001</v>
      </c>
      <c r="GB130" s="26">
        <v>4339.5573200000008</v>
      </c>
      <c r="GC130" s="26">
        <v>4604.2703165200001</v>
      </c>
      <c r="GD130" s="26">
        <v>4781.2918255419172</v>
      </c>
      <c r="GE130" s="26">
        <v>5012.2102202489777</v>
      </c>
      <c r="GF130" s="26">
        <v>5157.0679899016286</v>
      </c>
      <c r="GG130" s="26">
        <v>5476.0178636719775</v>
      </c>
      <c r="GH130" s="26">
        <v>5623.8319143379476</v>
      </c>
      <c r="GI130" s="26">
        <v>5612.6637416209633</v>
      </c>
      <c r="GJ130" s="26">
        <v>5921.4308696787675</v>
      </c>
      <c r="GK130" s="26">
        <v>6365.5299730129718</v>
      </c>
      <c r="GL130" s="26">
        <v>6530.7532340907119</v>
      </c>
      <c r="GM130" s="26">
        <v>6661.4865500130581</v>
      </c>
      <c r="GN130" s="26">
        <v>7021.1674066335863</v>
      </c>
      <c r="GO130" s="26">
        <v>7365.0814311830773</v>
      </c>
      <c r="GP130" s="26">
        <v>7807.2096805084011</v>
      </c>
      <c r="GQ130" s="26">
        <v>8408.3201532166804</v>
      </c>
      <c r="GR130" s="26">
        <v>9063.957586837294</v>
      </c>
    </row>
    <row r="131" spans="1:200" s="30" customFormat="1">
      <c r="A131" s="5" t="s">
        <v>46</v>
      </c>
      <c r="B131" s="17" t="e">
        <v>#N/A</v>
      </c>
      <c r="C131" s="17" t="e">
        <v>#N/A</v>
      </c>
      <c r="D131" s="17" t="e">
        <v>#N/A</v>
      </c>
      <c r="E131" s="17" t="e">
        <v>#N/A</v>
      </c>
      <c r="F131" s="26" t="e">
        <v>#N/A</v>
      </c>
      <c r="G131" s="26" t="e">
        <v>#N/A</v>
      </c>
      <c r="H131" s="26" t="e">
        <v>#N/A</v>
      </c>
      <c r="I131" s="26" t="e">
        <v>#N/A</v>
      </c>
      <c r="J131" s="26" t="e">
        <v>#N/A</v>
      </c>
      <c r="K131" s="26" t="e">
        <v>#N/A</v>
      </c>
      <c r="L131" s="26" t="e">
        <v>#N/A</v>
      </c>
      <c r="M131" s="26" t="e">
        <v>#N/A</v>
      </c>
      <c r="N131" s="26" t="e">
        <v>#N/A</v>
      </c>
      <c r="O131" s="26" t="e">
        <v>#N/A</v>
      </c>
      <c r="P131" s="26" t="e">
        <v>#N/A</v>
      </c>
      <c r="Q131" s="26" t="e">
        <v>#N/A</v>
      </c>
      <c r="R131" s="26" t="e">
        <v>#N/A</v>
      </c>
      <c r="S131" s="26" t="e">
        <v>#N/A</v>
      </c>
      <c r="T131" s="26" t="e">
        <v>#N/A</v>
      </c>
      <c r="U131" s="26" t="e">
        <v>#N/A</v>
      </c>
      <c r="V131" s="26" t="e">
        <v>#N/A</v>
      </c>
      <c r="W131" s="26" t="e">
        <v>#N/A</v>
      </c>
      <c r="X131" s="26" t="e">
        <v>#N/A</v>
      </c>
      <c r="Y131" s="26" t="e">
        <v>#N/A</v>
      </c>
      <c r="Z131" s="26" t="e">
        <v>#N/A</v>
      </c>
      <c r="AA131" s="26" t="e">
        <v>#N/A</v>
      </c>
      <c r="AB131" s="26" t="e">
        <v>#N/A</v>
      </c>
      <c r="AC131" s="26" t="e">
        <v>#N/A</v>
      </c>
      <c r="AD131" s="26" t="e">
        <v>#N/A</v>
      </c>
      <c r="AE131" s="26" t="e">
        <v>#N/A</v>
      </c>
      <c r="AF131" s="26" t="e">
        <v>#N/A</v>
      </c>
      <c r="AG131" s="26" t="e">
        <v>#N/A</v>
      </c>
      <c r="AH131" s="26" t="e">
        <v>#N/A</v>
      </c>
      <c r="AI131" s="26" t="e">
        <v>#N/A</v>
      </c>
      <c r="AJ131" s="26" t="e">
        <v>#N/A</v>
      </c>
      <c r="AK131" s="26" t="e">
        <v>#N/A</v>
      </c>
      <c r="AL131" s="26" t="e">
        <v>#N/A</v>
      </c>
      <c r="AM131" s="26" t="e">
        <v>#N/A</v>
      </c>
      <c r="AN131" s="26" t="e">
        <v>#N/A</v>
      </c>
      <c r="AO131" s="26" t="e">
        <v>#N/A</v>
      </c>
      <c r="AP131" s="26" t="e">
        <v>#N/A</v>
      </c>
      <c r="AQ131" s="26" t="e">
        <v>#N/A</v>
      </c>
      <c r="AR131" s="26" t="e">
        <v>#N/A</v>
      </c>
      <c r="AS131" s="26" t="e">
        <v>#N/A</v>
      </c>
      <c r="AT131" s="26" t="e">
        <v>#N/A</v>
      </c>
      <c r="AU131" s="26" t="e">
        <v>#N/A</v>
      </c>
      <c r="AV131" s="26" t="e">
        <v>#N/A</v>
      </c>
      <c r="AW131" s="26" t="e">
        <v>#N/A</v>
      </c>
      <c r="AX131" s="26" t="e">
        <v>#N/A</v>
      </c>
      <c r="AY131" s="26" t="e">
        <v>#N/A</v>
      </c>
      <c r="AZ131" s="26" t="e">
        <v>#N/A</v>
      </c>
      <c r="BA131" s="26" t="e">
        <v>#N/A</v>
      </c>
      <c r="BB131" s="26" t="e">
        <v>#N/A</v>
      </c>
      <c r="BC131" s="26" t="e">
        <v>#N/A</v>
      </c>
      <c r="BD131" s="26" t="e">
        <v>#N/A</v>
      </c>
      <c r="BE131" s="26" t="e">
        <v>#N/A</v>
      </c>
      <c r="BF131" s="26" t="e">
        <v>#N/A</v>
      </c>
      <c r="BG131" s="26" t="e">
        <v>#N/A</v>
      </c>
      <c r="BH131" s="26" t="e">
        <v>#N/A</v>
      </c>
      <c r="BI131" s="26" t="e">
        <v>#N/A</v>
      </c>
      <c r="BJ131" s="26" t="e">
        <v>#N/A</v>
      </c>
      <c r="BK131" s="26" t="e">
        <v>#N/A</v>
      </c>
      <c r="BL131" s="26" t="e">
        <v>#N/A</v>
      </c>
      <c r="BM131" s="26" t="e">
        <v>#N/A</v>
      </c>
      <c r="BN131" s="26" t="e">
        <v>#N/A</v>
      </c>
      <c r="BO131" s="26" t="e">
        <v>#N/A</v>
      </c>
      <c r="BP131" s="26" t="e">
        <v>#N/A</v>
      </c>
      <c r="BQ131" s="26" t="e">
        <v>#N/A</v>
      </c>
      <c r="BR131" s="26" t="e">
        <v>#N/A</v>
      </c>
      <c r="BS131" s="26" t="e">
        <v>#N/A</v>
      </c>
      <c r="BT131" s="26" t="e">
        <v>#N/A</v>
      </c>
      <c r="BU131" s="26" t="e">
        <v>#N/A</v>
      </c>
      <c r="BV131" s="26" t="e">
        <v>#N/A</v>
      </c>
      <c r="BW131" s="26" t="e">
        <v>#N/A</v>
      </c>
      <c r="BX131" s="26" t="e">
        <v>#N/A</v>
      </c>
      <c r="BY131" s="26" t="e">
        <v>#N/A</v>
      </c>
      <c r="BZ131" s="26" t="e">
        <v>#N/A</v>
      </c>
      <c r="CA131" s="26" t="e">
        <v>#N/A</v>
      </c>
      <c r="CB131" s="26" t="e">
        <v>#N/A</v>
      </c>
      <c r="CC131" s="26" t="e">
        <v>#N/A</v>
      </c>
      <c r="CD131" s="26" t="e">
        <v>#N/A</v>
      </c>
      <c r="CE131" s="26" t="e">
        <v>#N/A</v>
      </c>
      <c r="CF131" s="26" t="e">
        <v>#N/A</v>
      </c>
      <c r="CG131" s="26" t="e">
        <v>#N/A</v>
      </c>
      <c r="CH131" s="26" t="e">
        <v>#N/A</v>
      </c>
      <c r="CI131" s="26" t="e">
        <v>#N/A</v>
      </c>
      <c r="CJ131" s="26" t="e">
        <v>#N/A</v>
      </c>
      <c r="CK131" s="26" t="e">
        <v>#N/A</v>
      </c>
      <c r="CL131" s="26" t="e">
        <v>#N/A</v>
      </c>
      <c r="CM131" s="26" t="e">
        <v>#N/A</v>
      </c>
      <c r="CN131" s="26" t="e">
        <v>#N/A</v>
      </c>
      <c r="CO131" s="26" t="e">
        <v>#N/A</v>
      </c>
      <c r="CP131" s="26" t="e">
        <v>#N/A</v>
      </c>
      <c r="CQ131" s="26" t="e">
        <v>#N/A</v>
      </c>
      <c r="CR131" s="26" t="e">
        <v>#N/A</v>
      </c>
      <c r="CS131" s="26" t="e">
        <v>#N/A</v>
      </c>
      <c r="CT131" s="26" t="e">
        <v>#N/A</v>
      </c>
      <c r="CU131" s="26" t="e">
        <v>#N/A</v>
      </c>
      <c r="CV131" s="26" t="e">
        <v>#N/A</v>
      </c>
      <c r="CW131" s="26" t="e">
        <v>#N/A</v>
      </c>
      <c r="CX131" s="26" t="e">
        <v>#N/A</v>
      </c>
      <c r="CY131" s="26" t="e">
        <v>#N/A</v>
      </c>
      <c r="CZ131" s="26" t="e">
        <v>#N/A</v>
      </c>
      <c r="DA131" s="26" t="e">
        <v>#N/A</v>
      </c>
      <c r="DB131" s="26" t="e">
        <v>#N/A</v>
      </c>
      <c r="DC131" s="26" t="e">
        <v>#N/A</v>
      </c>
      <c r="DD131" s="26" t="e">
        <v>#N/A</v>
      </c>
      <c r="DE131" s="26" t="e">
        <v>#N/A</v>
      </c>
      <c r="DF131" s="26" t="e">
        <v>#N/A</v>
      </c>
      <c r="DG131" s="26" t="e">
        <v>#N/A</v>
      </c>
      <c r="DH131" s="26" t="e">
        <v>#N/A</v>
      </c>
      <c r="DI131" s="26" t="e">
        <v>#N/A</v>
      </c>
      <c r="DJ131" s="26" t="e">
        <v>#N/A</v>
      </c>
      <c r="DK131" s="26" t="e">
        <v>#N/A</v>
      </c>
      <c r="DL131" s="26" t="e">
        <v>#N/A</v>
      </c>
      <c r="DM131" s="26" t="e">
        <v>#N/A</v>
      </c>
      <c r="DN131" s="26" t="e">
        <v>#N/A</v>
      </c>
      <c r="DO131" s="26" t="e">
        <v>#N/A</v>
      </c>
      <c r="DP131" s="26" t="e">
        <v>#N/A</v>
      </c>
      <c r="DQ131" s="26" t="e">
        <v>#N/A</v>
      </c>
      <c r="DR131" s="26" t="e">
        <v>#N/A</v>
      </c>
      <c r="DS131" s="26" t="e">
        <v>#N/A</v>
      </c>
      <c r="DT131" s="26" t="e">
        <v>#N/A</v>
      </c>
      <c r="DU131" s="26" t="e">
        <v>#N/A</v>
      </c>
      <c r="DV131" s="26" t="e">
        <v>#N/A</v>
      </c>
      <c r="DW131" s="26" t="e">
        <v>#N/A</v>
      </c>
      <c r="DX131" s="26" t="e">
        <v>#N/A</v>
      </c>
      <c r="DY131" s="26" t="e">
        <v>#N/A</v>
      </c>
      <c r="DZ131" s="26" t="e">
        <v>#N/A</v>
      </c>
      <c r="EA131" s="26" t="e">
        <v>#N/A</v>
      </c>
      <c r="EB131" s="26" t="e">
        <v>#N/A</v>
      </c>
      <c r="EC131" s="26" t="e">
        <v>#N/A</v>
      </c>
      <c r="ED131" s="26" t="e">
        <v>#N/A</v>
      </c>
      <c r="EE131" s="26" t="e">
        <v>#N/A</v>
      </c>
      <c r="EF131" s="26" t="e">
        <v>#N/A</v>
      </c>
      <c r="EG131" s="26" t="e">
        <v>#N/A</v>
      </c>
      <c r="EH131" s="26" t="e">
        <v>#N/A</v>
      </c>
      <c r="EI131" s="26" t="e">
        <v>#N/A</v>
      </c>
      <c r="EJ131" s="26" t="e">
        <v>#N/A</v>
      </c>
      <c r="EK131" s="26" t="e">
        <v>#N/A</v>
      </c>
      <c r="EL131" s="26">
        <v>100</v>
      </c>
      <c r="EM131" s="26">
        <v>108.4</v>
      </c>
      <c r="EN131" s="26">
        <v>114.9</v>
      </c>
      <c r="EO131" s="26">
        <v>126.29999999999998</v>
      </c>
      <c r="EP131" s="26">
        <v>140.69999999999996</v>
      </c>
      <c r="EQ131" s="26">
        <v>144.1</v>
      </c>
      <c r="ER131" s="26">
        <v>154.69999999999999</v>
      </c>
      <c r="ES131" s="26">
        <v>160.29999999999998</v>
      </c>
      <c r="ET131" s="26">
        <v>168.09999999999997</v>
      </c>
      <c r="EU131" s="26">
        <v>185.5</v>
      </c>
      <c r="EV131" s="26">
        <v>196.09999999999997</v>
      </c>
      <c r="EW131" s="26">
        <v>196.29999999999998</v>
      </c>
      <c r="EX131" s="26">
        <v>203.9</v>
      </c>
      <c r="EY131" s="26">
        <v>217.3</v>
      </c>
      <c r="EZ131" s="26">
        <v>224.49999999999997</v>
      </c>
      <c r="FA131" s="26">
        <v>240.8</v>
      </c>
      <c r="FB131" s="26">
        <v>326.8</v>
      </c>
      <c r="FC131" s="26">
        <v>395.19999999999993</v>
      </c>
      <c r="FD131" s="26">
        <v>455.4</v>
      </c>
      <c r="FE131" s="26">
        <v>485.9</v>
      </c>
      <c r="FF131" s="26">
        <v>492.4</v>
      </c>
      <c r="FG131" s="26">
        <v>611.59999999999991</v>
      </c>
      <c r="FH131" s="26">
        <v>689.99999999999989</v>
      </c>
      <c r="FI131" s="26">
        <v>816.49999999999989</v>
      </c>
      <c r="FJ131" s="26">
        <v>742.19999999999993</v>
      </c>
      <c r="FK131" s="26">
        <v>763.39999999999986</v>
      </c>
      <c r="FL131" s="26">
        <v>821.1</v>
      </c>
      <c r="FM131" s="26">
        <v>732.29999999999984</v>
      </c>
      <c r="FN131" s="26">
        <v>801.6</v>
      </c>
      <c r="FO131" s="26">
        <v>834.4</v>
      </c>
      <c r="FP131" s="26">
        <v>893.6</v>
      </c>
      <c r="FQ131" s="26">
        <v>764.89999999999986</v>
      </c>
      <c r="FR131" s="26">
        <v>620.19999999999993</v>
      </c>
      <c r="FS131" s="26">
        <v>556.70000000000005</v>
      </c>
      <c r="FT131" s="26">
        <v>543.20000000000005</v>
      </c>
      <c r="FU131" s="26">
        <v>484.9</v>
      </c>
      <c r="FV131" s="26">
        <v>410.29999999999995</v>
      </c>
      <c r="FW131" s="26">
        <v>418.5</v>
      </c>
      <c r="FX131" s="26">
        <v>424.79999999999995</v>
      </c>
      <c r="FY131" s="26">
        <v>429.4</v>
      </c>
      <c r="FZ131" s="26">
        <v>429.5</v>
      </c>
      <c r="GA131" s="26">
        <v>427.78200000000004</v>
      </c>
      <c r="GB131" s="26">
        <v>467.56572600000004</v>
      </c>
      <c r="GC131" s="26">
        <v>465.69546309600003</v>
      </c>
      <c r="GD131" s="26">
        <v>476.56669719169719</v>
      </c>
      <c r="GE131" s="26">
        <v>490.59493284493283</v>
      </c>
      <c r="GF131" s="26">
        <v>514.19383394383397</v>
      </c>
      <c r="GG131" s="26">
        <v>637.82585470085462</v>
      </c>
      <c r="GH131" s="26">
        <v>691.57890720390719</v>
      </c>
      <c r="GI131" s="26">
        <v>729.59935897435889</v>
      </c>
      <c r="GJ131" s="26">
        <v>809.18009768009767</v>
      </c>
      <c r="GK131" s="26">
        <v>860.17994505494505</v>
      </c>
      <c r="GL131" s="26">
        <v>887.58089133089129</v>
      </c>
      <c r="GM131" s="26">
        <v>943.56272893772893</v>
      </c>
      <c r="GN131" s="26">
        <v>1110.5905067155065</v>
      </c>
      <c r="GO131" s="26">
        <v>1212.7213064713064</v>
      </c>
      <c r="GP131" s="26">
        <v>1394.6950549450548</v>
      </c>
      <c r="GQ131" s="26">
        <v>1608.0028998778998</v>
      </c>
      <c r="GR131" s="26">
        <v>1871.917277167277</v>
      </c>
    </row>
    <row r="132" spans="1:200" s="30" customFormat="1">
      <c r="A132" s="5" t="s">
        <v>219</v>
      </c>
      <c r="B132" s="17" t="e">
        <v>#N/A</v>
      </c>
      <c r="C132" s="17" t="e">
        <v>#N/A</v>
      </c>
      <c r="D132" s="17" t="e">
        <v>#N/A</v>
      </c>
      <c r="E132" s="17" t="e">
        <v>#N/A</v>
      </c>
      <c r="F132" s="26" t="e">
        <v>#N/A</v>
      </c>
      <c r="G132" s="26" t="e">
        <v>#N/A</v>
      </c>
      <c r="H132" s="26" t="e">
        <v>#N/A</v>
      </c>
      <c r="I132" s="26" t="e">
        <v>#N/A</v>
      </c>
      <c r="J132" s="26" t="e">
        <v>#N/A</v>
      </c>
      <c r="K132" s="26" t="e">
        <v>#N/A</v>
      </c>
      <c r="L132" s="26" t="e">
        <v>#N/A</v>
      </c>
      <c r="M132" s="26" t="e">
        <v>#N/A</v>
      </c>
      <c r="N132" s="26" t="e">
        <v>#N/A</v>
      </c>
      <c r="O132" s="26" t="e">
        <v>#N/A</v>
      </c>
      <c r="P132" s="26" t="e">
        <v>#N/A</v>
      </c>
      <c r="Q132" s="26" t="e">
        <v>#N/A</v>
      </c>
      <c r="R132" s="26" t="e">
        <v>#N/A</v>
      </c>
      <c r="S132" s="26" t="e">
        <v>#N/A</v>
      </c>
      <c r="T132" s="26" t="e">
        <v>#N/A</v>
      </c>
      <c r="U132" s="26" t="e">
        <v>#N/A</v>
      </c>
      <c r="V132" s="26" t="e">
        <v>#N/A</v>
      </c>
      <c r="W132" s="26" t="e">
        <v>#N/A</v>
      </c>
      <c r="X132" s="26" t="e">
        <v>#N/A</v>
      </c>
      <c r="Y132" s="26" t="e">
        <v>#N/A</v>
      </c>
      <c r="Z132" s="26" t="e">
        <v>#N/A</v>
      </c>
      <c r="AA132" s="26" t="e">
        <v>#N/A</v>
      </c>
      <c r="AB132" s="26" t="e">
        <v>#N/A</v>
      </c>
      <c r="AC132" s="26" t="e">
        <v>#N/A</v>
      </c>
      <c r="AD132" s="26" t="e">
        <v>#N/A</v>
      </c>
      <c r="AE132" s="26" t="e">
        <v>#N/A</v>
      </c>
      <c r="AF132" s="26" t="e">
        <v>#N/A</v>
      </c>
      <c r="AG132" s="26" t="e">
        <v>#N/A</v>
      </c>
      <c r="AH132" s="26" t="e">
        <v>#N/A</v>
      </c>
      <c r="AI132" s="26" t="e">
        <v>#N/A</v>
      </c>
      <c r="AJ132" s="26" t="e">
        <v>#N/A</v>
      </c>
      <c r="AK132" s="26" t="e">
        <v>#N/A</v>
      </c>
      <c r="AL132" s="26" t="e">
        <v>#N/A</v>
      </c>
      <c r="AM132" s="26" t="e">
        <v>#N/A</v>
      </c>
      <c r="AN132" s="26" t="e">
        <v>#N/A</v>
      </c>
      <c r="AO132" s="26" t="e">
        <v>#N/A</v>
      </c>
      <c r="AP132" s="26" t="e">
        <v>#N/A</v>
      </c>
      <c r="AQ132" s="26" t="e">
        <v>#N/A</v>
      </c>
      <c r="AR132" s="26" t="e">
        <v>#N/A</v>
      </c>
      <c r="AS132" s="26" t="e">
        <v>#N/A</v>
      </c>
      <c r="AT132" s="26" t="e">
        <v>#N/A</v>
      </c>
      <c r="AU132" s="26" t="e">
        <v>#N/A</v>
      </c>
      <c r="AV132" s="26" t="e">
        <v>#N/A</v>
      </c>
      <c r="AW132" s="26" t="e">
        <v>#N/A</v>
      </c>
      <c r="AX132" s="26" t="e">
        <v>#N/A</v>
      </c>
      <c r="AY132" s="26" t="e">
        <v>#N/A</v>
      </c>
      <c r="AZ132" s="26" t="e">
        <v>#N/A</v>
      </c>
      <c r="BA132" s="26" t="e">
        <v>#N/A</v>
      </c>
      <c r="BB132" s="26" t="e">
        <v>#N/A</v>
      </c>
      <c r="BC132" s="26" t="e">
        <v>#N/A</v>
      </c>
      <c r="BD132" s="26" t="e">
        <v>#N/A</v>
      </c>
      <c r="BE132" s="26" t="e">
        <v>#N/A</v>
      </c>
      <c r="BF132" s="26" t="e">
        <v>#N/A</v>
      </c>
      <c r="BG132" s="26" t="e">
        <v>#N/A</v>
      </c>
      <c r="BH132" s="26" t="e">
        <v>#N/A</v>
      </c>
      <c r="BI132" s="26" t="e">
        <v>#N/A</v>
      </c>
      <c r="BJ132" s="26" t="e">
        <v>#N/A</v>
      </c>
      <c r="BK132" s="26" t="e">
        <v>#N/A</v>
      </c>
      <c r="BL132" s="26" t="e">
        <v>#N/A</v>
      </c>
      <c r="BM132" s="26" t="e">
        <v>#N/A</v>
      </c>
      <c r="BN132" s="26" t="e">
        <v>#N/A</v>
      </c>
      <c r="BO132" s="26" t="e">
        <v>#N/A</v>
      </c>
      <c r="BP132" s="26" t="e">
        <v>#N/A</v>
      </c>
      <c r="BQ132" s="26" t="e">
        <v>#N/A</v>
      </c>
      <c r="BR132" s="26" t="e">
        <v>#N/A</v>
      </c>
      <c r="BS132" s="26" t="e">
        <v>#N/A</v>
      </c>
      <c r="BT132" s="26" t="e">
        <v>#N/A</v>
      </c>
      <c r="BU132" s="26" t="e">
        <v>#N/A</v>
      </c>
      <c r="BV132" s="26" t="e">
        <v>#N/A</v>
      </c>
      <c r="BW132" s="26" t="e">
        <v>#N/A</v>
      </c>
      <c r="BX132" s="26" t="e">
        <v>#N/A</v>
      </c>
      <c r="BY132" s="26" t="e">
        <v>#N/A</v>
      </c>
      <c r="BZ132" s="26" t="e">
        <v>#N/A</v>
      </c>
      <c r="CA132" s="26" t="e">
        <v>#N/A</v>
      </c>
      <c r="CB132" s="26" t="e">
        <v>#N/A</v>
      </c>
      <c r="CC132" s="26" t="e">
        <v>#N/A</v>
      </c>
      <c r="CD132" s="26" t="e">
        <v>#N/A</v>
      </c>
      <c r="CE132" s="26" t="e">
        <v>#N/A</v>
      </c>
      <c r="CF132" s="26" t="e">
        <v>#N/A</v>
      </c>
      <c r="CG132" s="26" t="e">
        <v>#N/A</v>
      </c>
      <c r="CH132" s="26" t="e">
        <v>#N/A</v>
      </c>
      <c r="CI132" s="26" t="e">
        <v>#N/A</v>
      </c>
      <c r="CJ132" s="26" t="e">
        <v>#N/A</v>
      </c>
      <c r="CK132" s="26" t="e">
        <v>#N/A</v>
      </c>
      <c r="CL132" s="26" t="e">
        <v>#N/A</v>
      </c>
      <c r="CM132" s="26" t="e">
        <v>#N/A</v>
      </c>
      <c r="CN132" s="26" t="e">
        <v>#N/A</v>
      </c>
      <c r="CO132" s="26" t="e">
        <v>#N/A</v>
      </c>
      <c r="CP132" s="26" t="e">
        <v>#N/A</v>
      </c>
      <c r="CQ132" s="26" t="e">
        <v>#N/A</v>
      </c>
      <c r="CR132" s="26" t="e">
        <v>#N/A</v>
      </c>
      <c r="CS132" s="26" t="e">
        <v>#N/A</v>
      </c>
      <c r="CT132" s="26" t="e">
        <v>#N/A</v>
      </c>
      <c r="CU132" s="26" t="e">
        <v>#N/A</v>
      </c>
      <c r="CV132" s="26" t="e">
        <v>#N/A</v>
      </c>
      <c r="CW132" s="26" t="e">
        <v>#N/A</v>
      </c>
      <c r="CX132" s="26" t="e">
        <v>#N/A</v>
      </c>
      <c r="CY132" s="26" t="e">
        <v>#N/A</v>
      </c>
      <c r="CZ132" s="26" t="e">
        <v>#N/A</v>
      </c>
      <c r="DA132" s="26" t="e">
        <v>#N/A</v>
      </c>
      <c r="DB132" s="26" t="e">
        <v>#N/A</v>
      </c>
      <c r="DC132" s="26" t="e">
        <v>#N/A</v>
      </c>
      <c r="DD132" s="26" t="e">
        <v>#N/A</v>
      </c>
      <c r="DE132" s="26" t="e">
        <v>#N/A</v>
      </c>
      <c r="DF132" s="26" t="e">
        <v>#N/A</v>
      </c>
      <c r="DG132" s="26" t="e">
        <v>#N/A</v>
      </c>
      <c r="DH132" s="26" t="e">
        <v>#N/A</v>
      </c>
      <c r="DI132" s="26" t="e">
        <v>#N/A</v>
      </c>
      <c r="DJ132" s="26" t="e">
        <v>#N/A</v>
      </c>
      <c r="DK132" s="26" t="e">
        <v>#N/A</v>
      </c>
      <c r="DL132" s="26" t="e">
        <v>#N/A</v>
      </c>
      <c r="DM132" s="26" t="e">
        <v>#N/A</v>
      </c>
      <c r="DN132" s="26" t="e">
        <v>#N/A</v>
      </c>
      <c r="DO132" s="26" t="e">
        <v>#N/A</v>
      </c>
      <c r="DP132" s="26" t="e">
        <v>#N/A</v>
      </c>
      <c r="DQ132" s="26" t="e">
        <v>#N/A</v>
      </c>
      <c r="DR132" s="26" t="e">
        <v>#N/A</v>
      </c>
      <c r="DS132" s="26" t="e">
        <v>#N/A</v>
      </c>
      <c r="DT132" s="26" t="e">
        <v>#N/A</v>
      </c>
      <c r="DU132" s="26" t="e">
        <v>#N/A</v>
      </c>
      <c r="DV132" s="26" t="e">
        <v>#N/A</v>
      </c>
      <c r="DW132" s="26" t="e">
        <v>#N/A</v>
      </c>
      <c r="DX132" s="26" t="e">
        <v>#N/A</v>
      </c>
      <c r="DY132" s="26" t="e">
        <v>#N/A</v>
      </c>
      <c r="DZ132" s="26" t="e">
        <v>#N/A</v>
      </c>
      <c r="EA132" s="26" t="e">
        <v>#N/A</v>
      </c>
      <c r="EB132" s="26" t="e">
        <v>#N/A</v>
      </c>
      <c r="EC132" s="26" t="e">
        <v>#N/A</v>
      </c>
      <c r="ED132" s="26" t="e">
        <v>#N/A</v>
      </c>
      <c r="EE132" s="26" t="e">
        <v>#N/A</v>
      </c>
      <c r="EF132" s="26" t="e">
        <v>#N/A</v>
      </c>
      <c r="EG132" s="26" t="e">
        <v>#N/A</v>
      </c>
      <c r="EH132" s="26" t="e">
        <v>#N/A</v>
      </c>
      <c r="EI132" s="26" t="e">
        <v>#N/A</v>
      </c>
      <c r="EJ132" s="26" t="e">
        <v>#N/A</v>
      </c>
      <c r="EK132" s="26" t="e">
        <v>#N/A</v>
      </c>
      <c r="EL132" s="26">
        <v>100</v>
      </c>
      <c r="EM132" s="26">
        <v>108.4</v>
      </c>
      <c r="EN132" s="26">
        <v>114.90000000000002</v>
      </c>
      <c r="EO132" s="26">
        <v>126.29999999999998</v>
      </c>
      <c r="EP132" s="26">
        <v>140.69999999999999</v>
      </c>
      <c r="EQ132" s="26">
        <v>144</v>
      </c>
      <c r="ER132" s="26">
        <v>154.59999999999997</v>
      </c>
      <c r="ES132" s="26">
        <v>160.09999999999997</v>
      </c>
      <c r="ET132" s="26">
        <v>168</v>
      </c>
      <c r="EU132" s="26">
        <v>185.3</v>
      </c>
      <c r="EV132" s="26">
        <v>203.80000000000004</v>
      </c>
      <c r="EW132" s="26">
        <v>228</v>
      </c>
      <c r="EX132" s="26">
        <v>255.2</v>
      </c>
      <c r="EY132" s="26">
        <v>277.39999999999998</v>
      </c>
      <c r="EZ132" s="26">
        <v>301.8</v>
      </c>
      <c r="FA132" s="26">
        <v>338.39999999999992</v>
      </c>
      <c r="FB132" s="26">
        <v>387.6</v>
      </c>
      <c r="FC132" s="26">
        <v>421.70000000000005</v>
      </c>
      <c r="FD132" s="26">
        <v>459.3</v>
      </c>
      <c r="FE132" s="26">
        <v>494.5</v>
      </c>
      <c r="FF132" s="26">
        <v>540.9</v>
      </c>
      <c r="FG132" s="26">
        <v>618.9</v>
      </c>
      <c r="FH132" s="26">
        <v>713.90000000000009</v>
      </c>
      <c r="FI132" s="26">
        <v>854.80000000000007</v>
      </c>
      <c r="FJ132" s="26">
        <v>983.69999999999982</v>
      </c>
      <c r="FK132" s="26">
        <v>986.30000000000007</v>
      </c>
      <c r="FL132" s="26">
        <v>1071.4000000000001</v>
      </c>
      <c r="FM132" s="26">
        <v>1233.2999999999997</v>
      </c>
      <c r="FN132" s="26">
        <v>1306.7</v>
      </c>
      <c r="FO132" s="26">
        <v>1394</v>
      </c>
      <c r="FP132" s="26">
        <v>1534.8999999999999</v>
      </c>
      <c r="FQ132" s="26">
        <v>1656.5</v>
      </c>
      <c r="FR132" s="26">
        <v>1683.8999999999999</v>
      </c>
      <c r="FS132" s="26">
        <v>1502.9000000000003</v>
      </c>
      <c r="FT132" s="26">
        <v>1501.2</v>
      </c>
      <c r="FU132" s="26">
        <v>1400.7</v>
      </c>
      <c r="FV132" s="26">
        <v>1315.4</v>
      </c>
      <c r="FW132" s="26">
        <v>1376.2</v>
      </c>
      <c r="FX132" s="26">
        <v>1420.2</v>
      </c>
      <c r="FY132" s="26">
        <v>1471.4999999999998</v>
      </c>
      <c r="FZ132" s="26">
        <v>1677.5</v>
      </c>
      <c r="GA132" s="26">
        <v>1818.41</v>
      </c>
      <c r="GB132" s="26">
        <v>1869.32548</v>
      </c>
      <c r="GC132" s="26">
        <v>1858.1095271200002</v>
      </c>
      <c r="GD132" s="26">
        <v>1867.6556896384607</v>
      </c>
      <c r="GE132" s="26">
        <v>1876.4010163530372</v>
      </c>
      <c r="GF132" s="26">
        <v>1902.5440846591616</v>
      </c>
      <c r="GG132" s="26">
        <v>1940.7656918539442</v>
      </c>
      <c r="GH132" s="26">
        <v>1974.2255673714674</v>
      </c>
      <c r="GI132" s="26">
        <v>1960.4049315277143</v>
      </c>
      <c r="GJ132" s="26">
        <v>2056.464157631648</v>
      </c>
      <c r="GK132" s="26">
        <v>2066.7425296667084</v>
      </c>
      <c r="GL132" s="26">
        <v>2068.8098180534207</v>
      </c>
      <c r="GM132" s="26">
        <v>2228.118777607001</v>
      </c>
      <c r="GN132" s="26">
        <v>2346.1981092233345</v>
      </c>
      <c r="GO132" s="26">
        <v>2477.5870615765934</v>
      </c>
      <c r="GP132" s="26">
        <v>2556.864087013113</v>
      </c>
      <c r="GQ132" s="26">
        <v>2641.23964953821</v>
      </c>
      <c r="GR132" s="26">
        <v>2757.4607444024427</v>
      </c>
    </row>
    <row r="133" spans="1:200" s="30" customFormat="1">
      <c r="A133" s="5" t="s">
        <v>220</v>
      </c>
      <c r="B133" s="17" t="e">
        <v>#N/A</v>
      </c>
      <c r="C133" s="17" t="e">
        <v>#N/A</v>
      </c>
      <c r="D133" s="17" t="e">
        <v>#N/A</v>
      </c>
      <c r="E133" s="17" t="e">
        <v>#N/A</v>
      </c>
      <c r="F133" s="26" t="e">
        <v>#N/A</v>
      </c>
      <c r="G133" s="26" t="e">
        <v>#N/A</v>
      </c>
      <c r="H133" s="26" t="e">
        <v>#N/A</v>
      </c>
      <c r="I133" s="26" t="e">
        <v>#N/A</v>
      </c>
      <c r="J133" s="26" t="e">
        <v>#N/A</v>
      </c>
      <c r="K133" s="26" t="e">
        <v>#N/A</v>
      </c>
      <c r="L133" s="26">
        <v>10.454142804750756</v>
      </c>
      <c r="M133" s="26" t="e">
        <v>#N/A</v>
      </c>
      <c r="N133" s="26" t="e">
        <v>#N/A</v>
      </c>
      <c r="O133" s="26" t="e">
        <v>#N/A</v>
      </c>
      <c r="P133" s="26" t="e">
        <v>#N/A</v>
      </c>
      <c r="Q133" s="26" t="e">
        <v>#N/A</v>
      </c>
      <c r="R133" s="26" t="e">
        <v>#N/A</v>
      </c>
      <c r="S133" s="26" t="e">
        <v>#N/A</v>
      </c>
      <c r="T133" s="26" t="e">
        <v>#N/A</v>
      </c>
      <c r="U133" s="26" t="e">
        <v>#N/A</v>
      </c>
      <c r="V133" s="26" t="e">
        <v>#N/A</v>
      </c>
      <c r="W133" s="26" t="e">
        <v>#N/A</v>
      </c>
      <c r="X133" s="26" t="e">
        <v>#N/A</v>
      </c>
      <c r="Y133" s="26" t="e">
        <v>#N/A</v>
      </c>
      <c r="Z133" s="26" t="e">
        <v>#N/A</v>
      </c>
      <c r="AA133" s="26" t="e">
        <v>#N/A</v>
      </c>
      <c r="AB133" s="26" t="e">
        <v>#N/A</v>
      </c>
      <c r="AC133" s="26" t="e">
        <v>#N/A</v>
      </c>
      <c r="AD133" s="26" t="e">
        <v>#N/A</v>
      </c>
      <c r="AE133" s="26" t="e">
        <v>#N/A</v>
      </c>
      <c r="AF133" s="26" t="e">
        <v>#N/A</v>
      </c>
      <c r="AG133" s="26" t="e">
        <v>#N/A</v>
      </c>
      <c r="AH133" s="26" t="e">
        <v>#N/A</v>
      </c>
      <c r="AI133" s="26" t="e">
        <v>#N/A</v>
      </c>
      <c r="AJ133" s="26" t="e">
        <v>#N/A</v>
      </c>
      <c r="AK133" s="26" t="e">
        <v>#N/A</v>
      </c>
      <c r="AL133" s="26" t="e">
        <v>#N/A</v>
      </c>
      <c r="AM133" s="26" t="e">
        <v>#N/A</v>
      </c>
      <c r="AN133" s="26" t="e">
        <v>#N/A</v>
      </c>
      <c r="AO133" s="26" t="e">
        <v>#N/A</v>
      </c>
      <c r="AP133" s="26" t="e">
        <v>#N/A</v>
      </c>
      <c r="AQ133" s="26" t="e">
        <v>#N/A</v>
      </c>
      <c r="AR133" s="26" t="e">
        <v>#N/A</v>
      </c>
      <c r="AS133" s="26" t="e">
        <v>#N/A</v>
      </c>
      <c r="AT133" s="26" t="e">
        <v>#N/A</v>
      </c>
      <c r="AU133" s="26" t="e">
        <v>#N/A</v>
      </c>
      <c r="AV133" s="26" t="e">
        <v>#N/A</v>
      </c>
      <c r="AW133" s="26" t="e">
        <v>#N/A</v>
      </c>
      <c r="AX133" s="26" t="e">
        <v>#N/A</v>
      </c>
      <c r="AY133" s="26" t="e">
        <v>#N/A</v>
      </c>
      <c r="AZ133" s="26" t="e">
        <v>#N/A</v>
      </c>
      <c r="BA133" s="26" t="e">
        <v>#N/A</v>
      </c>
      <c r="BB133" s="26" t="e">
        <v>#N/A</v>
      </c>
      <c r="BC133" s="26" t="e">
        <v>#N/A</v>
      </c>
      <c r="BD133" s="26" t="e">
        <v>#N/A</v>
      </c>
      <c r="BE133" s="26" t="e">
        <v>#N/A</v>
      </c>
      <c r="BF133" s="26" t="e">
        <v>#N/A</v>
      </c>
      <c r="BG133" s="26" t="e">
        <v>#N/A</v>
      </c>
      <c r="BH133" s="26" t="e">
        <v>#N/A</v>
      </c>
      <c r="BI133" s="26" t="e">
        <v>#N/A</v>
      </c>
      <c r="BJ133" s="26">
        <v>15.859409823116202</v>
      </c>
      <c r="BK133" s="26" t="e">
        <v>#N/A</v>
      </c>
      <c r="BL133" s="26" t="e">
        <v>#N/A</v>
      </c>
      <c r="BM133" s="26" t="e">
        <v>#N/A</v>
      </c>
      <c r="BN133" s="26" t="e">
        <v>#N/A</v>
      </c>
      <c r="BO133" s="26" t="e">
        <v>#N/A</v>
      </c>
      <c r="BP133" s="26" t="e">
        <v>#N/A</v>
      </c>
      <c r="BQ133" s="26" t="e">
        <v>#N/A</v>
      </c>
      <c r="BR133" s="26" t="e">
        <v>#N/A</v>
      </c>
      <c r="BS133" s="26" t="e">
        <v>#N/A</v>
      </c>
      <c r="BT133" s="26" t="e">
        <v>#N/A</v>
      </c>
      <c r="BU133" s="26" t="e">
        <v>#N/A</v>
      </c>
      <c r="BV133" s="26" t="e">
        <v>#N/A</v>
      </c>
      <c r="BW133" s="26" t="e">
        <v>#N/A</v>
      </c>
      <c r="BX133" s="26" t="e">
        <v>#N/A</v>
      </c>
      <c r="BY133" s="26" t="e">
        <v>#N/A</v>
      </c>
      <c r="BZ133" s="26" t="e">
        <v>#N/A</v>
      </c>
      <c r="CA133" s="26" t="e">
        <v>#N/A</v>
      </c>
      <c r="CB133" s="26" t="e">
        <v>#N/A</v>
      </c>
      <c r="CC133" s="26" t="e">
        <v>#N/A</v>
      </c>
      <c r="CD133" s="26" t="e">
        <v>#N/A</v>
      </c>
      <c r="CE133" s="26" t="e">
        <v>#N/A</v>
      </c>
      <c r="CF133" s="26" t="e">
        <v>#N/A</v>
      </c>
      <c r="CG133" s="26" t="e">
        <v>#N/A</v>
      </c>
      <c r="CH133" s="26" t="e">
        <v>#N/A</v>
      </c>
      <c r="CI133" s="26" t="e">
        <v>#N/A</v>
      </c>
      <c r="CJ133" s="26" t="e">
        <v>#N/A</v>
      </c>
      <c r="CK133" s="26" t="e">
        <v>#N/A</v>
      </c>
      <c r="CL133" s="26" t="e">
        <v>#N/A</v>
      </c>
      <c r="CM133" s="26" t="e">
        <v>#N/A</v>
      </c>
      <c r="CN133" s="26" t="e">
        <v>#N/A</v>
      </c>
      <c r="CO133" s="26" t="e">
        <v>#N/A</v>
      </c>
      <c r="CP133" s="26" t="e">
        <v>#N/A</v>
      </c>
      <c r="CQ133" s="26" t="e">
        <v>#N/A</v>
      </c>
      <c r="CR133" s="26" t="e">
        <v>#N/A</v>
      </c>
      <c r="CS133" s="26" t="e">
        <v>#N/A</v>
      </c>
      <c r="CT133" s="26" t="e">
        <v>#N/A</v>
      </c>
      <c r="CU133" s="26" t="e">
        <v>#N/A</v>
      </c>
      <c r="CV133" s="26" t="e">
        <v>#N/A</v>
      </c>
      <c r="CW133" s="26" t="e">
        <v>#N/A</v>
      </c>
      <c r="CX133" s="26" t="e">
        <v>#N/A</v>
      </c>
      <c r="CY133" s="26" t="e">
        <v>#N/A</v>
      </c>
      <c r="CZ133" s="26" t="e">
        <v>#N/A</v>
      </c>
      <c r="DA133" s="26">
        <v>31.980173216351172</v>
      </c>
      <c r="DB133" s="26" t="e">
        <v>#N/A</v>
      </c>
      <c r="DC133" s="26" t="e">
        <v>#N/A</v>
      </c>
      <c r="DD133" s="26" t="e">
        <v>#N/A</v>
      </c>
      <c r="DE133" s="26" t="e">
        <v>#N/A</v>
      </c>
      <c r="DF133" s="26" t="e">
        <v>#N/A</v>
      </c>
      <c r="DG133" s="26" t="e">
        <v>#N/A</v>
      </c>
      <c r="DH133" s="26" t="e">
        <v>#N/A</v>
      </c>
      <c r="DI133" s="26" t="e">
        <v>#N/A</v>
      </c>
      <c r="DJ133" s="26" t="e">
        <v>#N/A</v>
      </c>
      <c r="DK133" s="26" t="e">
        <v>#N/A</v>
      </c>
      <c r="DL133" s="26" t="e">
        <v>#N/A</v>
      </c>
      <c r="DM133" s="26" t="e">
        <v>#N/A</v>
      </c>
      <c r="DN133" s="26" t="e">
        <v>#N/A</v>
      </c>
      <c r="DO133" s="26" t="e">
        <v>#N/A</v>
      </c>
      <c r="DP133" s="26" t="e">
        <v>#N/A</v>
      </c>
      <c r="DQ133" s="26" t="e">
        <v>#N/A</v>
      </c>
      <c r="DR133" s="26" t="e">
        <v>#N/A</v>
      </c>
      <c r="DS133" s="26" t="e">
        <v>#N/A</v>
      </c>
      <c r="DT133" s="26" t="e">
        <v>#N/A</v>
      </c>
      <c r="DU133" s="26" t="e">
        <v>#N/A</v>
      </c>
      <c r="DV133" s="26" t="e">
        <v>#N/A</v>
      </c>
      <c r="DW133" s="26" t="e">
        <v>#N/A</v>
      </c>
      <c r="DX133" s="26" t="e">
        <v>#N/A</v>
      </c>
      <c r="DY133" s="26" t="e">
        <v>#N/A</v>
      </c>
      <c r="DZ133" s="26" t="e">
        <v>#N/A</v>
      </c>
      <c r="EA133" s="26" t="e">
        <v>#N/A</v>
      </c>
      <c r="EB133" s="26" t="e">
        <v>#N/A</v>
      </c>
      <c r="EC133" s="26" t="e">
        <v>#N/A</v>
      </c>
      <c r="ED133" s="26" t="e">
        <v>#N/A</v>
      </c>
      <c r="EE133" s="26" t="e">
        <v>#N/A</v>
      </c>
      <c r="EF133" s="26" t="e">
        <v>#N/A</v>
      </c>
      <c r="EG133" s="26" t="e">
        <v>#N/A</v>
      </c>
      <c r="EH133" s="26" t="e">
        <v>#N/A</v>
      </c>
      <c r="EI133" s="26" t="e">
        <v>#N/A</v>
      </c>
      <c r="EJ133" s="26" t="e">
        <v>#N/A</v>
      </c>
      <c r="EK133" s="26" t="e">
        <v>#N/A</v>
      </c>
      <c r="EL133" s="26">
        <v>100</v>
      </c>
      <c r="EM133" s="26">
        <v>96.2</v>
      </c>
      <c r="EN133" s="26">
        <v>121.20000000000002</v>
      </c>
      <c r="EO133" s="26">
        <v>137.4</v>
      </c>
      <c r="EP133" s="26">
        <v>157.6</v>
      </c>
      <c r="EQ133" s="26">
        <v>142.19999999999999</v>
      </c>
      <c r="ER133" s="26">
        <v>168.4</v>
      </c>
      <c r="ES133" s="26">
        <v>178.79999999999998</v>
      </c>
      <c r="ET133" s="26">
        <v>154.1</v>
      </c>
      <c r="EU133" s="26">
        <v>159.89999999999998</v>
      </c>
      <c r="EV133" s="26">
        <v>162.80000000000004</v>
      </c>
      <c r="EW133" s="26">
        <v>176.2</v>
      </c>
      <c r="EX133" s="26">
        <v>218</v>
      </c>
      <c r="EY133" s="26">
        <v>217.9</v>
      </c>
      <c r="EZ133" s="26">
        <v>222.80000000000004</v>
      </c>
      <c r="FA133" s="26">
        <v>222.2</v>
      </c>
      <c r="FB133" s="26">
        <v>205.09999999999997</v>
      </c>
      <c r="FC133" s="26">
        <v>222.1</v>
      </c>
      <c r="FD133" s="26">
        <v>230.39999999999998</v>
      </c>
      <c r="FE133" s="26">
        <v>273.60000000000008</v>
      </c>
      <c r="FF133" s="26">
        <v>263.19999999999993</v>
      </c>
      <c r="FG133" s="26">
        <v>289.3</v>
      </c>
      <c r="FH133" s="26">
        <v>361.7</v>
      </c>
      <c r="FI133" s="26">
        <v>330.8</v>
      </c>
      <c r="FJ133" s="26">
        <v>410.6</v>
      </c>
      <c r="FK133" s="26">
        <v>490.70000000000005</v>
      </c>
      <c r="FL133" s="26">
        <v>544.5</v>
      </c>
      <c r="FM133" s="26">
        <v>537.6</v>
      </c>
      <c r="FN133" s="26">
        <v>584.5</v>
      </c>
      <c r="FO133" s="26">
        <v>605.70000000000005</v>
      </c>
      <c r="FP133" s="26">
        <v>678.29999999999984</v>
      </c>
      <c r="FQ133" s="26">
        <v>742.8</v>
      </c>
      <c r="FR133" s="26">
        <v>758.6</v>
      </c>
      <c r="FS133" s="26">
        <v>769.4</v>
      </c>
      <c r="FT133" s="26">
        <v>738.1</v>
      </c>
      <c r="FU133" s="26">
        <v>783.2</v>
      </c>
      <c r="FV133" s="26">
        <v>744.5</v>
      </c>
      <c r="FW133" s="26">
        <v>758.7</v>
      </c>
      <c r="FX133" s="26">
        <v>859.39999999999986</v>
      </c>
      <c r="FY133" s="26">
        <v>782.39999999999986</v>
      </c>
      <c r="FZ133" s="26">
        <v>842.2</v>
      </c>
      <c r="GA133" s="26">
        <v>901.99620000000004</v>
      </c>
      <c r="GB133" s="26">
        <v>966.03793020000001</v>
      </c>
      <c r="GC133" s="26">
        <v>1068.4379508012003</v>
      </c>
      <c r="GD133" s="26">
        <v>1150.2051823849692</v>
      </c>
      <c r="GE133" s="26">
        <v>1220.0222247298784</v>
      </c>
      <c r="GF133" s="26">
        <v>1305.627398651508</v>
      </c>
      <c r="GG133" s="26">
        <v>1338.1302790080967</v>
      </c>
      <c r="GH133" s="26">
        <v>1439.8324569074957</v>
      </c>
      <c r="GI133" s="26">
        <v>1395.2003949558496</v>
      </c>
      <c r="GJ133" s="26">
        <v>1427.2874855417949</v>
      </c>
      <c r="GK133" s="26">
        <v>1480.0927864135188</v>
      </c>
      <c r="GL133" s="26">
        <v>1567.4205179563858</v>
      </c>
      <c r="GM133" s="26">
        <v>1584.6698535842245</v>
      </c>
      <c r="GN133" s="26">
        <v>1629.0405619657517</v>
      </c>
      <c r="GO133" s="26">
        <v>1702.3502383840664</v>
      </c>
      <c r="GP133" s="26">
        <v>1789.1671424944284</v>
      </c>
      <c r="GQ133" s="26">
        <v>1864.3062939035744</v>
      </c>
      <c r="GR133" s="26">
        <v>1961.2565887099051</v>
      </c>
    </row>
    <row r="134" spans="1:200" s="30" customFormat="1">
      <c r="A134" s="5" t="s">
        <v>221</v>
      </c>
      <c r="B134" s="17">
        <v>12.835847020041426</v>
      </c>
      <c r="C134" s="17" t="e">
        <v>#N/A</v>
      </c>
      <c r="D134" s="17">
        <v>12.252399428221359</v>
      </c>
      <c r="E134" s="17" t="e">
        <v>#N/A</v>
      </c>
      <c r="F134" s="26">
        <v>11.027159485399224</v>
      </c>
      <c r="G134" s="26" t="e">
        <v>#N/A</v>
      </c>
      <c r="H134" s="26">
        <v>13.827707926135535</v>
      </c>
      <c r="I134" s="26" t="e">
        <v>#N/A</v>
      </c>
      <c r="J134" s="26">
        <v>14.702879313865632</v>
      </c>
      <c r="K134" s="26" t="e">
        <v>#N/A</v>
      </c>
      <c r="L134" s="26">
        <v>18.897867499051898</v>
      </c>
      <c r="M134" s="26" t="e">
        <v>#N/A</v>
      </c>
      <c r="N134" s="26" t="e">
        <v>#N/A</v>
      </c>
      <c r="O134" s="26" t="e">
        <v>#N/A</v>
      </c>
      <c r="P134" s="26" t="e">
        <v>#N/A</v>
      </c>
      <c r="Q134" s="26" t="e">
        <v>#N/A</v>
      </c>
      <c r="R134" s="26" t="e">
        <v>#N/A</v>
      </c>
      <c r="S134" s="26" t="e">
        <v>#N/A</v>
      </c>
      <c r="T134" s="26" t="e">
        <v>#N/A</v>
      </c>
      <c r="U134" s="26" t="e">
        <v>#N/A</v>
      </c>
      <c r="V134" s="26" t="e">
        <v>#N/A</v>
      </c>
      <c r="W134" s="26" t="e">
        <v>#N/A</v>
      </c>
      <c r="X134" s="26" t="e">
        <v>#N/A</v>
      </c>
      <c r="Y134" s="26" t="e">
        <v>#N/A</v>
      </c>
      <c r="Z134" s="26" t="e">
        <v>#N/A</v>
      </c>
      <c r="AA134" s="26" t="e">
        <v>#N/A</v>
      </c>
      <c r="AB134" s="26" t="e">
        <v>#N/A</v>
      </c>
      <c r="AC134" s="26" t="e">
        <v>#N/A</v>
      </c>
      <c r="AD134" s="26" t="e">
        <v>#N/A</v>
      </c>
      <c r="AE134" s="26" t="e">
        <v>#N/A</v>
      </c>
      <c r="AF134" s="26" t="e">
        <v>#N/A</v>
      </c>
      <c r="AG134" s="26" t="e">
        <v>#N/A</v>
      </c>
      <c r="AH134" s="26" t="e">
        <v>#N/A</v>
      </c>
      <c r="AI134" s="26" t="e">
        <v>#N/A</v>
      </c>
      <c r="AJ134" s="26" t="e">
        <v>#N/A</v>
      </c>
      <c r="AK134" s="26" t="e">
        <v>#N/A</v>
      </c>
      <c r="AL134" s="26" t="e">
        <v>#N/A</v>
      </c>
      <c r="AM134" s="26" t="e">
        <v>#N/A</v>
      </c>
      <c r="AN134" s="26" t="e">
        <v>#N/A</v>
      </c>
      <c r="AO134" s="26" t="e">
        <v>#N/A</v>
      </c>
      <c r="AP134" s="26" t="e">
        <v>#N/A</v>
      </c>
      <c r="AQ134" s="26" t="e">
        <v>#N/A</v>
      </c>
      <c r="AR134" s="26" t="e">
        <v>#N/A</v>
      </c>
      <c r="AS134" s="26" t="e">
        <v>#N/A</v>
      </c>
      <c r="AT134" s="26" t="e">
        <v>#N/A</v>
      </c>
      <c r="AU134" s="26" t="e">
        <v>#N/A</v>
      </c>
      <c r="AV134" s="26" t="e">
        <v>#N/A</v>
      </c>
      <c r="AW134" s="26" t="e">
        <v>#N/A</v>
      </c>
      <c r="AX134" s="26" t="e">
        <v>#N/A</v>
      </c>
      <c r="AY134" s="26" t="e">
        <v>#N/A</v>
      </c>
      <c r="AZ134" s="26" t="e">
        <v>#N/A</v>
      </c>
      <c r="BA134" s="26" t="e">
        <v>#N/A</v>
      </c>
      <c r="BB134" s="26" t="e">
        <v>#N/A</v>
      </c>
      <c r="BC134" s="26" t="e">
        <v>#N/A</v>
      </c>
      <c r="BD134" s="26" t="e">
        <v>#N/A</v>
      </c>
      <c r="BE134" s="26" t="e">
        <v>#N/A</v>
      </c>
      <c r="BF134" s="26" t="e">
        <v>#N/A</v>
      </c>
      <c r="BG134" s="26" t="e">
        <v>#N/A</v>
      </c>
      <c r="BH134" s="26" t="e">
        <v>#N/A</v>
      </c>
      <c r="BI134" s="26" t="e">
        <v>#N/A</v>
      </c>
      <c r="BJ134" s="26">
        <v>28.38180810408705</v>
      </c>
      <c r="BK134" s="26" t="e">
        <v>#N/A</v>
      </c>
      <c r="BL134" s="26" t="e">
        <v>#N/A</v>
      </c>
      <c r="BM134" s="26" t="e">
        <v>#N/A</v>
      </c>
      <c r="BN134" s="26" t="e">
        <v>#N/A</v>
      </c>
      <c r="BO134" s="26" t="e">
        <v>#N/A</v>
      </c>
      <c r="BP134" s="26" t="e">
        <v>#N/A</v>
      </c>
      <c r="BQ134" s="26" t="e">
        <v>#N/A</v>
      </c>
      <c r="BR134" s="26" t="e">
        <v>#N/A</v>
      </c>
      <c r="BS134" s="26" t="e">
        <v>#N/A</v>
      </c>
      <c r="BT134" s="26" t="e">
        <v>#N/A</v>
      </c>
      <c r="BU134" s="26" t="e">
        <v>#N/A</v>
      </c>
      <c r="BV134" s="26" t="e">
        <v>#N/A</v>
      </c>
      <c r="BW134" s="26" t="e">
        <v>#N/A</v>
      </c>
      <c r="BX134" s="26" t="e">
        <v>#N/A</v>
      </c>
      <c r="BY134" s="26" t="e">
        <v>#N/A</v>
      </c>
      <c r="BZ134" s="26" t="e">
        <v>#N/A</v>
      </c>
      <c r="CA134" s="26" t="e">
        <v>#N/A</v>
      </c>
      <c r="CB134" s="26" t="e">
        <v>#N/A</v>
      </c>
      <c r="CC134" s="26" t="e">
        <v>#N/A</v>
      </c>
      <c r="CD134" s="26" t="e">
        <v>#N/A</v>
      </c>
      <c r="CE134" s="26" t="e">
        <v>#N/A</v>
      </c>
      <c r="CF134" s="26" t="e">
        <v>#N/A</v>
      </c>
      <c r="CG134" s="26" t="e">
        <v>#N/A</v>
      </c>
      <c r="CH134" s="26" t="e">
        <v>#N/A</v>
      </c>
      <c r="CI134" s="26" t="e">
        <v>#N/A</v>
      </c>
      <c r="CJ134" s="26" t="e">
        <v>#N/A</v>
      </c>
      <c r="CK134" s="26" t="e">
        <v>#N/A</v>
      </c>
      <c r="CL134" s="26" t="e">
        <v>#N/A</v>
      </c>
      <c r="CM134" s="26" t="e">
        <v>#N/A</v>
      </c>
      <c r="CN134" s="26" t="e">
        <v>#N/A</v>
      </c>
      <c r="CO134" s="26" t="e">
        <v>#N/A</v>
      </c>
      <c r="CP134" s="26" t="e">
        <v>#N/A</v>
      </c>
      <c r="CQ134" s="26" t="e">
        <v>#N/A</v>
      </c>
      <c r="CR134" s="26" t="e">
        <v>#N/A</v>
      </c>
      <c r="CS134" s="26" t="e">
        <v>#N/A</v>
      </c>
      <c r="CT134" s="26" t="e">
        <v>#N/A</v>
      </c>
      <c r="CU134" s="26" t="e">
        <v>#N/A</v>
      </c>
      <c r="CV134" s="26" t="e">
        <v>#N/A</v>
      </c>
      <c r="CW134" s="26" t="e">
        <v>#N/A</v>
      </c>
      <c r="CX134" s="26" t="e">
        <v>#N/A</v>
      </c>
      <c r="CY134" s="26" t="e">
        <v>#N/A</v>
      </c>
      <c r="CZ134" s="26" t="e">
        <v>#N/A</v>
      </c>
      <c r="DA134" s="26">
        <v>53.079144665830391</v>
      </c>
      <c r="DB134" s="26" t="e">
        <v>#N/A</v>
      </c>
      <c r="DC134" s="26" t="e">
        <v>#N/A</v>
      </c>
      <c r="DD134" s="26" t="e">
        <v>#N/A</v>
      </c>
      <c r="DE134" s="26" t="e">
        <v>#N/A</v>
      </c>
      <c r="DF134" s="26" t="e">
        <v>#N/A</v>
      </c>
      <c r="DG134" s="26" t="e">
        <v>#N/A</v>
      </c>
      <c r="DH134" s="26" t="e">
        <v>#N/A</v>
      </c>
      <c r="DI134" s="26" t="e">
        <v>#N/A</v>
      </c>
      <c r="DJ134" s="26" t="e">
        <v>#N/A</v>
      </c>
      <c r="DK134" s="26">
        <v>28.828145511829401</v>
      </c>
      <c r="DL134" s="26">
        <v>34.47883543860673</v>
      </c>
      <c r="DM134" s="26">
        <v>38.38793430380116</v>
      </c>
      <c r="DN134" s="26">
        <v>44.560809825257444</v>
      </c>
      <c r="DO134" s="26">
        <v>40.508766300067094</v>
      </c>
      <c r="DP134" s="26">
        <v>44.890457714635779</v>
      </c>
      <c r="DQ134" s="26">
        <v>52.049359666267975</v>
      </c>
      <c r="DR134" s="26">
        <v>54.403570699261941</v>
      </c>
      <c r="DS134" s="26">
        <v>57.653373785699699</v>
      </c>
      <c r="DT134" s="26">
        <v>54.167274424574813</v>
      </c>
      <c r="DU134" s="26">
        <v>61.282417806820504</v>
      </c>
      <c r="DV134" s="26">
        <v>62.694360979025056</v>
      </c>
      <c r="DW134" s="26">
        <v>63.966276729192799</v>
      </c>
      <c r="DX134" s="26">
        <v>76.119490066804744</v>
      </c>
      <c r="DY134" s="26">
        <v>78.66332156714023</v>
      </c>
      <c r="DZ134" s="26">
        <v>85.585927244085298</v>
      </c>
      <c r="EA134" s="26">
        <v>92.698153388371892</v>
      </c>
      <c r="EB134" s="26">
        <v>87.094139268940168</v>
      </c>
      <c r="EC134" s="26">
        <v>79.22634849324659</v>
      </c>
      <c r="ED134" s="26">
        <v>82.665772047025882</v>
      </c>
      <c r="EE134" s="26">
        <v>75.034277546019425</v>
      </c>
      <c r="EF134" s="26">
        <v>71.831150266927267</v>
      </c>
      <c r="EG134" s="26">
        <v>62.128416814959593</v>
      </c>
      <c r="EH134" s="26">
        <v>80.264885206686316</v>
      </c>
      <c r="EI134" s="26">
        <v>84.786604043291817</v>
      </c>
      <c r="EJ134" s="26">
        <v>96.277604364187994</v>
      </c>
      <c r="EK134" s="26">
        <v>91.426237638204142</v>
      </c>
      <c r="EL134" s="26">
        <v>100</v>
      </c>
      <c r="EM134" s="26">
        <v>112.80084016453222</v>
      </c>
      <c r="EN134" s="26">
        <v>126.30181743924852</v>
      </c>
      <c r="EO134" s="26">
        <v>140.40082849558038</v>
      </c>
      <c r="EP134" s="26">
        <v>136.40129525365384</v>
      </c>
      <c r="EQ134" s="26">
        <v>147.40219959742117</v>
      </c>
      <c r="ER134" s="26">
        <v>152.2010560401412</v>
      </c>
      <c r="ES134" s="26">
        <v>164.30175909448934</v>
      </c>
      <c r="ET134" s="26">
        <v>171.80197788733628</v>
      </c>
      <c r="EU134" s="26">
        <v>179.70185828057996</v>
      </c>
      <c r="EV134" s="26">
        <v>185.00247965226524</v>
      </c>
      <c r="EW134" s="26">
        <v>188.10350360278889</v>
      </c>
      <c r="EX134" s="26">
        <v>199.60325563756237</v>
      </c>
      <c r="EY134" s="26">
        <v>218.40193704600483</v>
      </c>
      <c r="EZ134" s="26">
        <v>227.40161614982935</v>
      </c>
      <c r="FA134" s="26">
        <v>233.40237463169871</v>
      </c>
      <c r="FB134" s="26">
        <v>260.70188745295951</v>
      </c>
      <c r="FC134" s="26">
        <v>272.40292890691092</v>
      </c>
      <c r="FD134" s="26">
        <v>290.70276262434726</v>
      </c>
      <c r="FE134" s="26">
        <v>306.1028618104379</v>
      </c>
      <c r="FF134" s="26">
        <v>321.10329939613172</v>
      </c>
      <c r="FG134" s="26">
        <v>350.20274803815749</v>
      </c>
      <c r="FH134" s="26">
        <v>373.20516934566353</v>
      </c>
      <c r="FI134" s="26">
        <v>390.49563872925114</v>
      </c>
      <c r="FJ134" s="26">
        <v>422.50065637854078</v>
      </c>
      <c r="FK134" s="26">
        <v>460.50059803378161</v>
      </c>
      <c r="FL134" s="26">
        <v>500.60095101957467</v>
      </c>
      <c r="FM134" s="26">
        <v>522.20018086875348</v>
      </c>
      <c r="FN134" s="26">
        <v>537.10143236383794</v>
      </c>
      <c r="FO134" s="26">
        <v>532.50094810233668</v>
      </c>
      <c r="FP134" s="26">
        <v>528.50141486041014</v>
      </c>
      <c r="FQ134" s="26">
        <v>551.39881560138861</v>
      </c>
      <c r="FR134" s="26">
        <v>579.05714869161875</v>
      </c>
      <c r="FS134" s="26">
        <v>600.39966160039671</v>
      </c>
      <c r="FT134" s="26">
        <v>634.89891770471718</v>
      </c>
      <c r="FU134" s="26">
        <v>667.30067971644451</v>
      </c>
      <c r="FV134" s="26">
        <v>713.9998249657225</v>
      </c>
      <c r="FW134" s="26">
        <v>776.30035882026903</v>
      </c>
      <c r="FX134" s="26">
        <v>806.49960617287547</v>
      </c>
      <c r="FY134" s="26">
        <v>815.70057469587789</v>
      </c>
      <c r="FZ134" s="26">
        <v>890.90988651944338</v>
      </c>
      <c r="GA134" s="46">
        <v>899.16389875649497</v>
      </c>
      <c r="GB134" s="46">
        <v>952.97302520077437</v>
      </c>
      <c r="GC134" s="46">
        <v>1029.6110358780816</v>
      </c>
      <c r="GD134" s="46">
        <v>973.43882872315749</v>
      </c>
      <c r="GE134" s="46">
        <v>1043.4409022134544</v>
      </c>
      <c r="GF134" s="46">
        <v>1116.5378491505955</v>
      </c>
      <c r="GG134" s="46">
        <v>1200.5994905851278</v>
      </c>
      <c r="GH134" s="46">
        <v>1237.425245777298</v>
      </c>
      <c r="GI134" s="46">
        <v>1179.2642725867149</v>
      </c>
      <c r="GJ134" s="46">
        <v>1266.0579363458678</v>
      </c>
      <c r="GK134" s="46">
        <v>1171.1047580151112</v>
      </c>
      <c r="GL134" s="46">
        <v>1263.622042650019</v>
      </c>
      <c r="GM134" s="46">
        <v>1337.5127629160711</v>
      </c>
      <c r="GN134" s="26">
        <v>1456.9328160098019</v>
      </c>
      <c r="GO134" s="26">
        <v>1579.3138656320195</v>
      </c>
      <c r="GP134" s="26">
        <v>1688.2872895942121</v>
      </c>
      <c r="GQ134" s="26">
        <v>1767.6361620817411</v>
      </c>
      <c r="GR134" s="26">
        <v>1783.5467779106741</v>
      </c>
    </row>
    <row r="135" spans="1:200" s="30" customFormat="1">
      <c r="A135" s="5" t="s">
        <v>222</v>
      </c>
      <c r="B135" s="17" t="e">
        <v>#N/A</v>
      </c>
      <c r="C135" s="17" t="e">
        <v>#N/A</v>
      </c>
      <c r="D135" s="17" t="e">
        <v>#N/A</v>
      </c>
      <c r="E135" s="17" t="e">
        <v>#N/A</v>
      </c>
      <c r="F135" s="26" t="e">
        <v>#N/A</v>
      </c>
      <c r="G135" s="26" t="e">
        <v>#N/A</v>
      </c>
      <c r="H135" s="26" t="e">
        <v>#N/A</v>
      </c>
      <c r="I135" s="26" t="e">
        <v>#N/A</v>
      </c>
      <c r="J135" s="26" t="e">
        <v>#N/A</v>
      </c>
      <c r="K135" s="26" t="e">
        <v>#N/A</v>
      </c>
      <c r="L135" s="26" t="e">
        <v>#N/A</v>
      </c>
      <c r="M135" s="26" t="e">
        <v>#N/A</v>
      </c>
      <c r="N135" s="26" t="e">
        <v>#N/A</v>
      </c>
      <c r="O135" s="26" t="e">
        <v>#N/A</v>
      </c>
      <c r="P135" s="26" t="e">
        <v>#N/A</v>
      </c>
      <c r="Q135" s="26" t="e">
        <v>#N/A</v>
      </c>
      <c r="R135" s="26" t="e">
        <v>#N/A</v>
      </c>
      <c r="S135" s="26" t="e">
        <v>#N/A</v>
      </c>
      <c r="T135" s="26" t="e">
        <v>#N/A</v>
      </c>
      <c r="U135" s="26" t="e">
        <v>#N/A</v>
      </c>
      <c r="V135" s="26" t="e">
        <v>#N/A</v>
      </c>
      <c r="W135" s="26" t="e">
        <v>#N/A</v>
      </c>
      <c r="X135" s="26" t="e">
        <v>#N/A</v>
      </c>
      <c r="Y135" s="26" t="e">
        <v>#N/A</v>
      </c>
      <c r="Z135" s="26" t="e">
        <v>#N/A</v>
      </c>
      <c r="AA135" s="26" t="e">
        <v>#N/A</v>
      </c>
      <c r="AB135" s="26" t="e">
        <v>#N/A</v>
      </c>
      <c r="AC135" s="26" t="e">
        <v>#N/A</v>
      </c>
      <c r="AD135" s="26" t="e">
        <v>#N/A</v>
      </c>
      <c r="AE135" s="26" t="e">
        <v>#N/A</v>
      </c>
      <c r="AF135" s="26" t="e">
        <v>#N/A</v>
      </c>
      <c r="AG135" s="26" t="e">
        <v>#N/A</v>
      </c>
      <c r="AH135" s="26" t="e">
        <v>#N/A</v>
      </c>
      <c r="AI135" s="26" t="e">
        <v>#N/A</v>
      </c>
      <c r="AJ135" s="26" t="e">
        <v>#N/A</v>
      </c>
      <c r="AK135" s="26" t="e">
        <v>#N/A</v>
      </c>
      <c r="AL135" s="26" t="e">
        <v>#N/A</v>
      </c>
      <c r="AM135" s="26" t="e">
        <v>#N/A</v>
      </c>
      <c r="AN135" s="26" t="e">
        <v>#N/A</v>
      </c>
      <c r="AO135" s="26" t="e">
        <v>#N/A</v>
      </c>
      <c r="AP135" s="26" t="e">
        <v>#N/A</v>
      </c>
      <c r="AQ135" s="26" t="e">
        <v>#N/A</v>
      </c>
      <c r="AR135" s="26" t="e">
        <v>#N/A</v>
      </c>
      <c r="AS135" s="26" t="e">
        <v>#N/A</v>
      </c>
      <c r="AT135" s="26" t="e">
        <v>#N/A</v>
      </c>
      <c r="AU135" s="26" t="e">
        <v>#N/A</v>
      </c>
      <c r="AV135" s="26" t="e">
        <v>#N/A</v>
      </c>
      <c r="AW135" s="26" t="e">
        <v>#N/A</v>
      </c>
      <c r="AX135" s="26" t="e">
        <v>#N/A</v>
      </c>
      <c r="AY135" s="26" t="e">
        <v>#N/A</v>
      </c>
      <c r="AZ135" s="26" t="e">
        <v>#N/A</v>
      </c>
      <c r="BA135" s="26" t="e">
        <v>#N/A</v>
      </c>
      <c r="BB135" s="26" t="e">
        <v>#N/A</v>
      </c>
      <c r="BC135" s="26" t="e">
        <v>#N/A</v>
      </c>
      <c r="BD135" s="26" t="e">
        <v>#N/A</v>
      </c>
      <c r="BE135" s="26" t="e">
        <v>#N/A</v>
      </c>
      <c r="BF135" s="26" t="e">
        <v>#N/A</v>
      </c>
      <c r="BG135" s="26" t="e">
        <v>#N/A</v>
      </c>
      <c r="BH135" s="26" t="e">
        <v>#N/A</v>
      </c>
      <c r="BI135" s="26" t="e">
        <v>#N/A</v>
      </c>
      <c r="BJ135" s="26" t="e">
        <v>#N/A</v>
      </c>
      <c r="BK135" s="26" t="e">
        <v>#N/A</v>
      </c>
      <c r="BL135" s="26" t="e">
        <v>#N/A</v>
      </c>
      <c r="BM135" s="26" t="e">
        <v>#N/A</v>
      </c>
      <c r="BN135" s="26" t="e">
        <v>#N/A</v>
      </c>
      <c r="BO135" s="26" t="e">
        <v>#N/A</v>
      </c>
      <c r="BP135" s="26" t="e">
        <v>#N/A</v>
      </c>
      <c r="BQ135" s="26" t="e">
        <v>#N/A</v>
      </c>
      <c r="BR135" s="26" t="e">
        <v>#N/A</v>
      </c>
      <c r="BS135" s="26" t="e">
        <v>#N/A</v>
      </c>
      <c r="BT135" s="26" t="e">
        <v>#N/A</v>
      </c>
      <c r="BU135" s="26" t="e">
        <v>#N/A</v>
      </c>
      <c r="BV135" s="26" t="e">
        <v>#N/A</v>
      </c>
      <c r="BW135" s="26" t="e">
        <v>#N/A</v>
      </c>
      <c r="BX135" s="26" t="e">
        <v>#N/A</v>
      </c>
      <c r="BY135" s="26" t="e">
        <v>#N/A</v>
      </c>
      <c r="BZ135" s="26" t="e">
        <v>#N/A</v>
      </c>
      <c r="CA135" s="26" t="e">
        <v>#N/A</v>
      </c>
      <c r="CB135" s="26" t="e">
        <v>#N/A</v>
      </c>
      <c r="CC135" s="26" t="e">
        <v>#N/A</v>
      </c>
      <c r="CD135" s="26" t="e">
        <v>#N/A</v>
      </c>
      <c r="CE135" s="26" t="e">
        <v>#N/A</v>
      </c>
      <c r="CF135" s="26" t="e">
        <v>#N/A</v>
      </c>
      <c r="CG135" s="26" t="e">
        <v>#N/A</v>
      </c>
      <c r="CH135" s="26" t="e">
        <v>#N/A</v>
      </c>
      <c r="CI135" s="26" t="e">
        <v>#N/A</v>
      </c>
      <c r="CJ135" s="26" t="e">
        <v>#N/A</v>
      </c>
      <c r="CK135" s="26" t="e">
        <v>#N/A</v>
      </c>
      <c r="CL135" s="26" t="e">
        <v>#N/A</v>
      </c>
      <c r="CM135" s="26" t="e">
        <v>#N/A</v>
      </c>
      <c r="CN135" s="26" t="e">
        <v>#N/A</v>
      </c>
      <c r="CO135" s="26" t="e">
        <v>#N/A</v>
      </c>
      <c r="CP135" s="26" t="e">
        <v>#N/A</v>
      </c>
      <c r="CQ135" s="26" t="e">
        <v>#N/A</v>
      </c>
      <c r="CR135" s="26" t="e">
        <v>#N/A</v>
      </c>
      <c r="CS135" s="26" t="e">
        <v>#N/A</v>
      </c>
      <c r="CT135" s="26" t="e">
        <v>#N/A</v>
      </c>
      <c r="CU135" s="26" t="e">
        <v>#N/A</v>
      </c>
      <c r="CV135" s="26" t="e">
        <v>#N/A</v>
      </c>
      <c r="CW135" s="26" t="e">
        <v>#N/A</v>
      </c>
      <c r="CX135" s="26" t="e">
        <v>#N/A</v>
      </c>
      <c r="CY135" s="26" t="e">
        <v>#N/A</v>
      </c>
      <c r="CZ135" s="26" t="e">
        <v>#N/A</v>
      </c>
      <c r="DA135" s="26" t="e">
        <v>#N/A</v>
      </c>
      <c r="DB135" s="26" t="e">
        <v>#N/A</v>
      </c>
      <c r="DC135" s="26" t="e">
        <v>#N/A</v>
      </c>
      <c r="DD135" s="26" t="e">
        <v>#N/A</v>
      </c>
      <c r="DE135" s="26" t="e">
        <v>#N/A</v>
      </c>
      <c r="DF135" s="26" t="e">
        <v>#N/A</v>
      </c>
      <c r="DG135" s="26" t="e">
        <v>#N/A</v>
      </c>
      <c r="DH135" s="26" t="e">
        <v>#N/A</v>
      </c>
      <c r="DI135" s="26" t="e">
        <v>#N/A</v>
      </c>
      <c r="DJ135" s="26" t="e">
        <v>#N/A</v>
      </c>
      <c r="DK135" s="26" t="e">
        <v>#N/A</v>
      </c>
      <c r="DL135" s="26" t="e">
        <v>#N/A</v>
      </c>
      <c r="DM135" s="26" t="e">
        <v>#N/A</v>
      </c>
      <c r="DN135" s="26" t="e">
        <v>#N/A</v>
      </c>
      <c r="DO135" s="26" t="e">
        <v>#N/A</v>
      </c>
      <c r="DP135" s="26" t="e">
        <v>#N/A</v>
      </c>
      <c r="DQ135" s="26" t="e">
        <v>#N/A</v>
      </c>
      <c r="DR135" s="26" t="e">
        <v>#N/A</v>
      </c>
      <c r="DS135" s="26" t="e">
        <v>#N/A</v>
      </c>
      <c r="DT135" s="26" t="e">
        <v>#N/A</v>
      </c>
      <c r="DU135" s="26" t="e">
        <v>#N/A</v>
      </c>
      <c r="DV135" s="26" t="e">
        <v>#N/A</v>
      </c>
      <c r="DW135" s="26" t="e">
        <v>#N/A</v>
      </c>
      <c r="DX135" s="26" t="e">
        <v>#N/A</v>
      </c>
      <c r="DY135" s="26" t="e">
        <v>#N/A</v>
      </c>
      <c r="DZ135" s="26" t="e">
        <v>#N/A</v>
      </c>
      <c r="EA135" s="26" t="e">
        <v>#N/A</v>
      </c>
      <c r="EB135" s="26" t="e">
        <v>#N/A</v>
      </c>
      <c r="EC135" s="26" t="e">
        <v>#N/A</v>
      </c>
      <c r="ED135" s="26" t="e">
        <v>#N/A</v>
      </c>
      <c r="EE135" s="26" t="e">
        <v>#N/A</v>
      </c>
      <c r="EF135" s="26" t="e">
        <v>#N/A</v>
      </c>
      <c r="EG135" s="26" t="e">
        <v>#N/A</v>
      </c>
      <c r="EH135" s="26" t="e">
        <v>#N/A</v>
      </c>
      <c r="EI135" s="26" t="e">
        <v>#N/A</v>
      </c>
      <c r="EJ135" s="26" t="e">
        <v>#N/A</v>
      </c>
      <c r="EK135" s="26" t="e">
        <v>#N/A</v>
      </c>
      <c r="EL135" s="26">
        <v>100</v>
      </c>
      <c r="EM135" s="26">
        <v>108.40000000000002</v>
      </c>
      <c r="EN135" s="26">
        <v>114.9</v>
      </c>
      <c r="EO135" s="26">
        <v>126.30000000000001</v>
      </c>
      <c r="EP135" s="26">
        <v>140.69999999999999</v>
      </c>
      <c r="EQ135" s="26">
        <v>144.1</v>
      </c>
      <c r="ER135" s="26">
        <v>154.80000000000004</v>
      </c>
      <c r="ES135" s="26">
        <v>160.4</v>
      </c>
      <c r="ET135" s="26">
        <v>168.30000000000004</v>
      </c>
      <c r="EU135" s="26">
        <v>185.6</v>
      </c>
      <c r="EV135" s="26">
        <v>204.6</v>
      </c>
      <c r="EW135" s="26">
        <v>223.6</v>
      </c>
      <c r="EX135" s="26">
        <v>248.60000000000002</v>
      </c>
      <c r="EY135" s="26">
        <v>274.10000000000008</v>
      </c>
      <c r="EZ135" s="26">
        <v>302.2</v>
      </c>
      <c r="FA135" s="26">
        <v>333.00000000000006</v>
      </c>
      <c r="FB135" s="26">
        <v>367.00000000000006</v>
      </c>
      <c r="FC135" s="26">
        <v>404.50000000000006</v>
      </c>
      <c r="FD135" s="26">
        <v>445.8</v>
      </c>
      <c r="FE135" s="26">
        <v>491.6</v>
      </c>
      <c r="FF135" s="26">
        <v>541.9</v>
      </c>
      <c r="FG135" s="26">
        <v>632.60000000000014</v>
      </c>
      <c r="FH135" s="26">
        <v>738.4</v>
      </c>
      <c r="FI135" s="26">
        <v>862</v>
      </c>
      <c r="FJ135" s="26">
        <v>1141.1999999999998</v>
      </c>
      <c r="FK135" s="26">
        <v>1177.8</v>
      </c>
      <c r="FL135" s="26">
        <v>1354.9000000000003</v>
      </c>
      <c r="FM135" s="26">
        <v>1591.2</v>
      </c>
      <c r="FN135" s="26">
        <v>1553.9000000000003</v>
      </c>
      <c r="FO135" s="26">
        <v>1940.6</v>
      </c>
      <c r="FP135" s="26">
        <v>2453.1999999999998</v>
      </c>
      <c r="FQ135" s="26">
        <v>2521.8000000000002</v>
      </c>
      <c r="FR135" s="26">
        <v>2314</v>
      </c>
      <c r="FS135" s="26">
        <v>2197.9</v>
      </c>
      <c r="FT135" s="26">
        <v>2291.6999999999998</v>
      </c>
      <c r="FU135" s="26">
        <v>2238.1</v>
      </c>
      <c r="FV135" s="26">
        <v>1762.9999999999998</v>
      </c>
      <c r="FW135" s="26">
        <v>1826.0000000000002</v>
      </c>
      <c r="FX135" s="26">
        <v>1821.5000000000002</v>
      </c>
      <c r="FY135" s="26">
        <v>2015.0000000000002</v>
      </c>
      <c r="FZ135" s="26">
        <v>2256.6</v>
      </c>
      <c r="GA135" s="26">
        <v>2261.1131999999998</v>
      </c>
      <c r="GB135" s="26">
        <v>2322.1632563999997</v>
      </c>
      <c r="GC135" s="26">
        <v>2301.2637870923991</v>
      </c>
      <c r="GD135" s="26">
        <v>2498.40385942893</v>
      </c>
      <c r="GE135" s="26">
        <v>2695.8652102290557</v>
      </c>
      <c r="GF135" s="26">
        <v>2863.7648886099782</v>
      </c>
      <c r="GG135" s="26">
        <v>3055.0306793222467</v>
      </c>
      <c r="GH135" s="26">
        <v>3178.8533730781301</v>
      </c>
      <c r="GI135" s="26">
        <v>3277.3627784750552</v>
      </c>
      <c r="GJ135" s="26">
        <v>3683.7915202384688</v>
      </c>
      <c r="GK135" s="26">
        <v>3746.4551851270789</v>
      </c>
      <c r="GL135" s="26">
        <v>3843.8139865076873</v>
      </c>
      <c r="GM135" s="26">
        <v>4301.2233369940386</v>
      </c>
      <c r="GN135" s="26">
        <v>4718.4500549105742</v>
      </c>
      <c r="GO135" s="26">
        <v>5105.4070363978662</v>
      </c>
      <c r="GP135" s="26">
        <v>5585.2974192030124</v>
      </c>
      <c r="GQ135" s="26">
        <v>5937.1167241920302</v>
      </c>
      <c r="GR135" s="26">
        <v>6376.470442422341</v>
      </c>
    </row>
    <row r="136" spans="1:200" s="30" customFormat="1">
      <c r="A136" s="5" t="s">
        <v>223</v>
      </c>
      <c r="B136" s="17" t="e">
        <v>#N/A</v>
      </c>
      <c r="C136" s="17" t="e">
        <v>#N/A</v>
      </c>
      <c r="D136" s="17" t="e">
        <v>#N/A</v>
      </c>
      <c r="E136" s="17" t="e">
        <v>#N/A</v>
      </c>
      <c r="F136" s="26" t="e">
        <v>#N/A</v>
      </c>
      <c r="G136" s="26" t="e">
        <v>#N/A</v>
      </c>
      <c r="H136" s="26" t="e">
        <v>#N/A</v>
      </c>
      <c r="I136" s="26" t="e">
        <v>#N/A</v>
      </c>
      <c r="J136" s="26" t="e">
        <v>#N/A</v>
      </c>
      <c r="K136" s="26" t="e">
        <v>#N/A</v>
      </c>
      <c r="L136" s="26" t="e">
        <v>#N/A</v>
      </c>
      <c r="M136" s="26" t="e">
        <v>#N/A</v>
      </c>
      <c r="N136" s="26" t="e">
        <v>#N/A</v>
      </c>
      <c r="O136" s="26" t="e">
        <v>#N/A</v>
      </c>
      <c r="P136" s="26" t="e">
        <v>#N/A</v>
      </c>
      <c r="Q136" s="26" t="e">
        <v>#N/A</v>
      </c>
      <c r="R136" s="26" t="e">
        <v>#N/A</v>
      </c>
      <c r="S136" s="26" t="e">
        <v>#N/A</v>
      </c>
      <c r="T136" s="26" t="e">
        <v>#N/A</v>
      </c>
      <c r="U136" s="26" t="e">
        <v>#N/A</v>
      </c>
      <c r="V136" s="26" t="e">
        <v>#N/A</v>
      </c>
      <c r="W136" s="26" t="e">
        <v>#N/A</v>
      </c>
      <c r="X136" s="26" t="e">
        <v>#N/A</v>
      </c>
      <c r="Y136" s="26" t="e">
        <v>#N/A</v>
      </c>
      <c r="Z136" s="26" t="e">
        <v>#N/A</v>
      </c>
      <c r="AA136" s="26" t="e">
        <v>#N/A</v>
      </c>
      <c r="AB136" s="26" t="e">
        <v>#N/A</v>
      </c>
      <c r="AC136" s="26" t="e">
        <v>#N/A</v>
      </c>
      <c r="AD136" s="26" t="e">
        <v>#N/A</v>
      </c>
      <c r="AE136" s="26" t="e">
        <v>#N/A</v>
      </c>
      <c r="AF136" s="26" t="e">
        <v>#N/A</v>
      </c>
      <c r="AG136" s="26" t="e">
        <v>#N/A</v>
      </c>
      <c r="AH136" s="26" t="e">
        <v>#N/A</v>
      </c>
      <c r="AI136" s="26" t="e">
        <v>#N/A</v>
      </c>
      <c r="AJ136" s="26" t="e">
        <v>#N/A</v>
      </c>
      <c r="AK136" s="26" t="e">
        <v>#N/A</v>
      </c>
      <c r="AL136" s="26" t="e">
        <v>#N/A</v>
      </c>
      <c r="AM136" s="26" t="e">
        <v>#N/A</v>
      </c>
      <c r="AN136" s="26" t="e">
        <v>#N/A</v>
      </c>
      <c r="AO136" s="26" t="e">
        <v>#N/A</v>
      </c>
      <c r="AP136" s="26" t="e">
        <v>#N/A</v>
      </c>
      <c r="AQ136" s="26" t="e">
        <v>#N/A</v>
      </c>
      <c r="AR136" s="26" t="e">
        <v>#N/A</v>
      </c>
      <c r="AS136" s="26" t="e">
        <v>#N/A</v>
      </c>
      <c r="AT136" s="26" t="e">
        <v>#N/A</v>
      </c>
      <c r="AU136" s="26" t="e">
        <v>#N/A</v>
      </c>
      <c r="AV136" s="26" t="e">
        <v>#N/A</v>
      </c>
      <c r="AW136" s="26" t="e">
        <v>#N/A</v>
      </c>
      <c r="AX136" s="26" t="e">
        <v>#N/A</v>
      </c>
      <c r="AY136" s="26" t="e">
        <v>#N/A</v>
      </c>
      <c r="AZ136" s="26" t="e">
        <v>#N/A</v>
      </c>
      <c r="BA136" s="26" t="e">
        <v>#N/A</v>
      </c>
      <c r="BB136" s="26" t="e">
        <v>#N/A</v>
      </c>
      <c r="BC136" s="26" t="e">
        <v>#N/A</v>
      </c>
      <c r="BD136" s="26" t="e">
        <v>#N/A</v>
      </c>
      <c r="BE136" s="26" t="e">
        <v>#N/A</v>
      </c>
      <c r="BF136" s="26" t="e">
        <v>#N/A</v>
      </c>
      <c r="BG136" s="26" t="e">
        <v>#N/A</v>
      </c>
      <c r="BH136" s="26" t="e">
        <v>#N/A</v>
      </c>
      <c r="BI136" s="26" t="e">
        <v>#N/A</v>
      </c>
      <c r="BJ136" s="26" t="e">
        <v>#N/A</v>
      </c>
      <c r="BK136" s="26" t="e">
        <v>#N/A</v>
      </c>
      <c r="BL136" s="26" t="e">
        <v>#N/A</v>
      </c>
      <c r="BM136" s="26" t="e">
        <v>#N/A</v>
      </c>
      <c r="BN136" s="26" t="e">
        <v>#N/A</v>
      </c>
      <c r="BO136" s="26" t="e">
        <v>#N/A</v>
      </c>
      <c r="BP136" s="26" t="e">
        <v>#N/A</v>
      </c>
      <c r="BQ136" s="26" t="e">
        <v>#N/A</v>
      </c>
      <c r="BR136" s="26" t="e">
        <v>#N/A</v>
      </c>
      <c r="BS136" s="26" t="e">
        <v>#N/A</v>
      </c>
      <c r="BT136" s="26" t="e">
        <v>#N/A</v>
      </c>
      <c r="BU136" s="26" t="e">
        <v>#N/A</v>
      </c>
      <c r="BV136" s="26" t="e">
        <v>#N/A</v>
      </c>
      <c r="BW136" s="26" t="e">
        <v>#N/A</v>
      </c>
      <c r="BX136" s="26" t="e">
        <v>#N/A</v>
      </c>
      <c r="BY136" s="26" t="e">
        <v>#N/A</v>
      </c>
      <c r="BZ136" s="26" t="e">
        <v>#N/A</v>
      </c>
      <c r="CA136" s="26" t="e">
        <v>#N/A</v>
      </c>
      <c r="CB136" s="26" t="e">
        <v>#N/A</v>
      </c>
      <c r="CC136" s="26" t="e">
        <v>#N/A</v>
      </c>
      <c r="CD136" s="26" t="e">
        <v>#N/A</v>
      </c>
      <c r="CE136" s="26" t="e">
        <v>#N/A</v>
      </c>
      <c r="CF136" s="26" t="e">
        <v>#N/A</v>
      </c>
      <c r="CG136" s="26" t="e">
        <v>#N/A</v>
      </c>
      <c r="CH136" s="26" t="e">
        <v>#N/A</v>
      </c>
      <c r="CI136" s="26" t="e">
        <v>#N/A</v>
      </c>
      <c r="CJ136" s="26" t="e">
        <v>#N/A</v>
      </c>
      <c r="CK136" s="26" t="e">
        <v>#N/A</v>
      </c>
      <c r="CL136" s="26" t="e">
        <v>#N/A</v>
      </c>
      <c r="CM136" s="26" t="e">
        <v>#N/A</v>
      </c>
      <c r="CN136" s="26" t="e">
        <v>#N/A</v>
      </c>
      <c r="CO136" s="26" t="e">
        <v>#N/A</v>
      </c>
      <c r="CP136" s="26" t="e">
        <v>#N/A</v>
      </c>
      <c r="CQ136" s="26" t="e">
        <v>#N/A</v>
      </c>
      <c r="CR136" s="26" t="e">
        <v>#N/A</v>
      </c>
      <c r="CS136" s="26" t="e">
        <v>#N/A</v>
      </c>
      <c r="CT136" s="26" t="e">
        <v>#N/A</v>
      </c>
      <c r="CU136" s="26" t="e">
        <v>#N/A</v>
      </c>
      <c r="CV136" s="26" t="e">
        <v>#N/A</v>
      </c>
      <c r="CW136" s="26" t="e">
        <v>#N/A</v>
      </c>
      <c r="CX136" s="26" t="e">
        <v>#N/A</v>
      </c>
      <c r="CY136" s="26" t="e">
        <v>#N/A</v>
      </c>
      <c r="CZ136" s="26" t="e">
        <v>#N/A</v>
      </c>
      <c r="DA136" s="26" t="e">
        <v>#N/A</v>
      </c>
      <c r="DB136" s="26" t="e">
        <v>#N/A</v>
      </c>
      <c r="DC136" s="26" t="e">
        <v>#N/A</v>
      </c>
      <c r="DD136" s="26" t="e">
        <v>#N/A</v>
      </c>
      <c r="DE136" s="26" t="e">
        <v>#N/A</v>
      </c>
      <c r="DF136" s="26" t="e">
        <v>#N/A</v>
      </c>
      <c r="DG136" s="26" t="e">
        <v>#N/A</v>
      </c>
      <c r="DH136" s="26" t="e">
        <v>#N/A</v>
      </c>
      <c r="DI136" s="26" t="e">
        <v>#N/A</v>
      </c>
      <c r="DJ136" s="26" t="e">
        <v>#N/A</v>
      </c>
      <c r="DK136" s="26" t="e">
        <v>#N/A</v>
      </c>
      <c r="DL136" s="26" t="e">
        <v>#N/A</v>
      </c>
      <c r="DM136" s="26" t="e">
        <v>#N/A</v>
      </c>
      <c r="DN136" s="26" t="e">
        <v>#N/A</v>
      </c>
      <c r="DO136" s="26" t="e">
        <v>#N/A</v>
      </c>
      <c r="DP136" s="26" t="e">
        <v>#N/A</v>
      </c>
      <c r="DQ136" s="26" t="e">
        <v>#N/A</v>
      </c>
      <c r="DR136" s="26" t="e">
        <v>#N/A</v>
      </c>
      <c r="DS136" s="26" t="e">
        <v>#N/A</v>
      </c>
      <c r="DT136" s="26" t="e">
        <v>#N/A</v>
      </c>
      <c r="DU136" s="26" t="e">
        <v>#N/A</v>
      </c>
      <c r="DV136" s="26" t="e">
        <v>#N/A</v>
      </c>
      <c r="DW136" s="26" t="e">
        <v>#N/A</v>
      </c>
      <c r="DX136" s="26" t="e">
        <v>#N/A</v>
      </c>
      <c r="DY136" s="26" t="e">
        <v>#N/A</v>
      </c>
      <c r="DZ136" s="26" t="e">
        <v>#N/A</v>
      </c>
      <c r="EA136" s="26" t="e">
        <v>#N/A</v>
      </c>
      <c r="EB136" s="26" t="e">
        <v>#N/A</v>
      </c>
      <c r="EC136" s="26" t="e">
        <v>#N/A</v>
      </c>
      <c r="ED136" s="26" t="e">
        <v>#N/A</v>
      </c>
      <c r="EE136" s="26" t="e">
        <v>#N/A</v>
      </c>
      <c r="EF136" s="26" t="e">
        <v>#N/A</v>
      </c>
      <c r="EG136" s="26" t="e">
        <v>#N/A</v>
      </c>
      <c r="EH136" s="26" t="e">
        <v>#N/A</v>
      </c>
      <c r="EI136" s="26" t="e">
        <v>#N/A</v>
      </c>
      <c r="EJ136" s="26" t="e">
        <v>#N/A</v>
      </c>
      <c r="EK136" s="26" t="e">
        <v>#N/A</v>
      </c>
      <c r="EL136" s="26">
        <v>100</v>
      </c>
      <c r="EM136" s="26">
        <v>102.62998654896992</v>
      </c>
      <c r="EN136" s="26">
        <v>105.31184725725051</v>
      </c>
      <c r="EO136" s="26">
        <v>108.14558212484168</v>
      </c>
      <c r="EP136" s="26">
        <v>110.97931699243286</v>
      </c>
      <c r="EQ136" s="26">
        <v>113.9168001786453</v>
      </c>
      <c r="ER136" s="26">
        <v>116.95428336485773</v>
      </c>
      <c r="ES136" s="26">
        <v>120.09551486969141</v>
      </c>
      <c r="ET136" s="26">
        <v>123.2886205338357</v>
      </c>
      <c r="EU136" s="26">
        <v>126.58172619798</v>
      </c>
      <c r="EV136" s="26">
        <v>130.0267060214349</v>
      </c>
      <c r="EW136" s="26">
        <v>133.47918248213233</v>
      </c>
      <c r="EX136" s="26">
        <v>137.13540726145095</v>
      </c>
      <c r="EY136" s="26">
        <v>141.24350620008025</v>
      </c>
      <c r="EZ136" s="26">
        <v>144.89598266077766</v>
      </c>
      <c r="FA136" s="26">
        <v>149.0040815994069</v>
      </c>
      <c r="FB136" s="26">
        <v>153.31218053803613</v>
      </c>
      <c r="FC136" s="26">
        <v>157.77965027321852</v>
      </c>
      <c r="FD136" s="26">
        <v>162.01023912357525</v>
      </c>
      <c r="FE136" s="26">
        <v>166.78520549600012</v>
      </c>
      <c r="FF136" s="26">
        <v>200.56378567674565</v>
      </c>
      <c r="FG136" s="26">
        <v>235.53158869271365</v>
      </c>
      <c r="FH136" s="26">
        <v>254.31030338375984</v>
      </c>
      <c r="FI136" s="26">
        <v>285.56384993693018</v>
      </c>
      <c r="FJ136" s="26">
        <v>302.13941861074187</v>
      </c>
      <c r="FK136" s="26">
        <v>325.09657897223298</v>
      </c>
      <c r="FL136" s="26">
        <v>375.89416976668576</v>
      </c>
      <c r="FM136" s="26">
        <v>417.34136002520273</v>
      </c>
      <c r="FN136" s="26">
        <v>452.8137826817798</v>
      </c>
      <c r="FO136" s="26">
        <v>477.95113135769174</v>
      </c>
      <c r="FP136" s="26">
        <v>480.53124942199651</v>
      </c>
      <c r="FQ136" s="26">
        <v>509.77428783099054</v>
      </c>
      <c r="FR136" s="26">
        <v>518.33385739802884</v>
      </c>
      <c r="FS136" s="26">
        <v>548.02174112017724</v>
      </c>
      <c r="FT136" s="26">
        <v>569.21919740432963</v>
      </c>
      <c r="FU136" s="26">
        <v>564.61792255144007</v>
      </c>
      <c r="FV136" s="26">
        <v>576.94877443246639</v>
      </c>
      <c r="FW136" s="26">
        <v>600.38224027945648</v>
      </c>
      <c r="FX136" s="26">
        <v>625.98270807054269</v>
      </c>
      <c r="FY136" s="26">
        <v>647.88183674855463</v>
      </c>
      <c r="FZ136" s="26">
        <v>648.09999999999991</v>
      </c>
      <c r="GA136" s="26">
        <v>650.04429999999979</v>
      </c>
      <c r="GB136" s="26">
        <v>681.89647069999978</v>
      </c>
      <c r="GC136" s="26">
        <v>701.67146835029973</v>
      </c>
      <c r="GD136" s="26">
        <v>716.85667446476668</v>
      </c>
      <c r="GE136" s="26">
        <v>794.71045654331476</v>
      </c>
      <c r="GF136" s="26">
        <v>841.50542676875079</v>
      </c>
      <c r="GG136" s="26">
        <v>909.52698142634324</v>
      </c>
      <c r="GH136" s="26">
        <v>954.09361973628233</v>
      </c>
      <c r="GI136" s="26">
        <v>990.34421522756259</v>
      </c>
      <c r="GJ136" s="26">
        <v>1051.7496916205869</v>
      </c>
      <c r="GK136" s="26">
        <v>1091.7218311356869</v>
      </c>
      <c r="GL136" s="26">
        <v>1134.2898624698707</v>
      </c>
      <c r="GM136" s="26">
        <v>1176.2606089607257</v>
      </c>
      <c r="GN136" s="26">
        <v>1223.3082766198779</v>
      </c>
      <c r="GO136" s="26">
        <v>1291.8122536509286</v>
      </c>
      <c r="GP136" s="26">
        <v>1333.1627428044801</v>
      </c>
      <c r="GQ136" s="26">
        <v>1377.1550687650642</v>
      </c>
      <c r="GR136" s="26">
        <v>1426.7297107613779</v>
      </c>
    </row>
    <row r="137" spans="1:200" s="30" customFormat="1">
      <c r="A137" s="5" t="s">
        <v>224</v>
      </c>
      <c r="B137" s="17" t="e">
        <v>#N/A</v>
      </c>
      <c r="C137" s="17" t="e">
        <v>#N/A</v>
      </c>
      <c r="D137" s="17" t="e">
        <v>#N/A</v>
      </c>
      <c r="E137" s="17" t="e">
        <v>#N/A</v>
      </c>
      <c r="F137" s="26" t="e">
        <v>#N/A</v>
      </c>
      <c r="G137" s="26" t="e">
        <v>#N/A</v>
      </c>
      <c r="H137" s="26" t="e">
        <v>#N/A</v>
      </c>
      <c r="I137" s="26" t="e">
        <v>#N/A</v>
      </c>
      <c r="J137" s="26" t="e">
        <v>#N/A</v>
      </c>
      <c r="K137" s="26" t="e">
        <v>#N/A</v>
      </c>
      <c r="L137" s="26">
        <v>21.139896373056995</v>
      </c>
      <c r="M137" s="26" t="e">
        <v>#N/A</v>
      </c>
      <c r="N137" s="26" t="e">
        <v>#N/A</v>
      </c>
      <c r="O137" s="26" t="e">
        <v>#N/A</v>
      </c>
      <c r="P137" s="26" t="e">
        <v>#N/A</v>
      </c>
      <c r="Q137" s="26" t="e">
        <v>#N/A</v>
      </c>
      <c r="R137" s="26" t="e">
        <v>#N/A</v>
      </c>
      <c r="S137" s="26" t="e">
        <v>#N/A</v>
      </c>
      <c r="T137" s="26" t="e">
        <v>#N/A</v>
      </c>
      <c r="U137" s="26" t="e">
        <v>#N/A</v>
      </c>
      <c r="V137" s="26" t="e">
        <v>#N/A</v>
      </c>
      <c r="W137" s="26" t="e">
        <v>#N/A</v>
      </c>
      <c r="X137" s="26" t="e">
        <v>#N/A</v>
      </c>
      <c r="Y137" s="26" t="e">
        <v>#N/A</v>
      </c>
      <c r="Z137" s="26" t="e">
        <v>#N/A</v>
      </c>
      <c r="AA137" s="26" t="e">
        <v>#N/A</v>
      </c>
      <c r="AB137" s="26" t="e">
        <v>#N/A</v>
      </c>
      <c r="AC137" s="26" t="e">
        <v>#N/A</v>
      </c>
      <c r="AD137" s="26" t="e">
        <v>#N/A</v>
      </c>
      <c r="AE137" s="26" t="e">
        <v>#N/A</v>
      </c>
      <c r="AF137" s="26" t="e">
        <v>#N/A</v>
      </c>
      <c r="AG137" s="26" t="e">
        <v>#N/A</v>
      </c>
      <c r="AH137" s="26" t="e">
        <v>#N/A</v>
      </c>
      <c r="AI137" s="26" t="e">
        <v>#N/A</v>
      </c>
      <c r="AJ137" s="26" t="e">
        <v>#N/A</v>
      </c>
      <c r="AK137" s="26" t="e">
        <v>#N/A</v>
      </c>
      <c r="AL137" s="26" t="e">
        <v>#N/A</v>
      </c>
      <c r="AM137" s="26" t="e">
        <v>#N/A</v>
      </c>
      <c r="AN137" s="26" t="e">
        <v>#N/A</v>
      </c>
      <c r="AO137" s="26" t="e">
        <v>#N/A</v>
      </c>
      <c r="AP137" s="26" t="e">
        <v>#N/A</v>
      </c>
      <c r="AQ137" s="26" t="e">
        <v>#N/A</v>
      </c>
      <c r="AR137" s="26" t="e">
        <v>#N/A</v>
      </c>
      <c r="AS137" s="26" t="e">
        <v>#N/A</v>
      </c>
      <c r="AT137" s="26" t="e">
        <v>#N/A</v>
      </c>
      <c r="AU137" s="26" t="e">
        <v>#N/A</v>
      </c>
      <c r="AV137" s="26" t="e">
        <v>#N/A</v>
      </c>
      <c r="AW137" s="26" t="e">
        <v>#N/A</v>
      </c>
      <c r="AX137" s="26" t="e">
        <v>#N/A</v>
      </c>
      <c r="AY137" s="26" t="e">
        <v>#N/A</v>
      </c>
      <c r="AZ137" s="26" t="e">
        <v>#N/A</v>
      </c>
      <c r="BA137" s="26" t="e">
        <v>#N/A</v>
      </c>
      <c r="BB137" s="26" t="e">
        <v>#N/A</v>
      </c>
      <c r="BC137" s="26" t="e">
        <v>#N/A</v>
      </c>
      <c r="BD137" s="26" t="e">
        <v>#N/A</v>
      </c>
      <c r="BE137" s="26" t="e">
        <v>#N/A</v>
      </c>
      <c r="BF137" s="26" t="e">
        <v>#N/A</v>
      </c>
      <c r="BG137" s="26" t="e">
        <v>#N/A</v>
      </c>
      <c r="BH137" s="26" t="e">
        <v>#N/A</v>
      </c>
      <c r="BI137" s="26" t="e">
        <v>#N/A</v>
      </c>
      <c r="BJ137" s="26">
        <v>33.367875647668392</v>
      </c>
      <c r="BK137" s="26" t="e">
        <v>#N/A</v>
      </c>
      <c r="BL137" s="26" t="e">
        <v>#N/A</v>
      </c>
      <c r="BM137" s="26" t="e">
        <v>#N/A</v>
      </c>
      <c r="BN137" s="26" t="e">
        <v>#N/A</v>
      </c>
      <c r="BO137" s="26" t="e">
        <v>#N/A</v>
      </c>
      <c r="BP137" s="26" t="e">
        <v>#N/A</v>
      </c>
      <c r="BQ137" s="26" t="e">
        <v>#N/A</v>
      </c>
      <c r="BR137" s="26" t="e">
        <v>#N/A</v>
      </c>
      <c r="BS137" s="26" t="e">
        <v>#N/A</v>
      </c>
      <c r="BT137" s="26" t="e">
        <v>#N/A</v>
      </c>
      <c r="BU137" s="26" t="e">
        <v>#N/A</v>
      </c>
      <c r="BV137" s="26" t="e">
        <v>#N/A</v>
      </c>
      <c r="BW137" s="26" t="e">
        <v>#N/A</v>
      </c>
      <c r="BX137" s="26" t="e">
        <v>#N/A</v>
      </c>
      <c r="BY137" s="26" t="e">
        <v>#N/A</v>
      </c>
      <c r="BZ137" s="26" t="e">
        <v>#N/A</v>
      </c>
      <c r="CA137" s="26" t="e">
        <v>#N/A</v>
      </c>
      <c r="CB137" s="26" t="e">
        <v>#N/A</v>
      </c>
      <c r="CC137" s="26" t="e">
        <v>#N/A</v>
      </c>
      <c r="CD137" s="26" t="e">
        <v>#N/A</v>
      </c>
      <c r="CE137" s="26" t="e">
        <v>#N/A</v>
      </c>
      <c r="CF137" s="26" t="e">
        <v>#N/A</v>
      </c>
      <c r="CG137" s="26" t="e">
        <v>#N/A</v>
      </c>
      <c r="CH137" s="26" t="e">
        <v>#N/A</v>
      </c>
      <c r="CI137" s="26" t="e">
        <v>#N/A</v>
      </c>
      <c r="CJ137" s="26" t="e">
        <v>#N/A</v>
      </c>
      <c r="CK137" s="26" t="e">
        <v>#N/A</v>
      </c>
      <c r="CL137" s="26" t="e">
        <v>#N/A</v>
      </c>
      <c r="CM137" s="26" t="e">
        <v>#N/A</v>
      </c>
      <c r="CN137" s="26" t="e">
        <v>#N/A</v>
      </c>
      <c r="CO137" s="26" t="e">
        <v>#N/A</v>
      </c>
      <c r="CP137" s="26" t="e">
        <v>#N/A</v>
      </c>
      <c r="CQ137" s="26" t="e">
        <v>#N/A</v>
      </c>
      <c r="CR137" s="26" t="e">
        <v>#N/A</v>
      </c>
      <c r="CS137" s="26" t="e">
        <v>#N/A</v>
      </c>
      <c r="CT137" s="26" t="e">
        <v>#N/A</v>
      </c>
      <c r="CU137" s="26" t="e">
        <v>#N/A</v>
      </c>
      <c r="CV137" s="26" t="e">
        <v>#N/A</v>
      </c>
      <c r="CW137" s="26" t="e">
        <v>#N/A</v>
      </c>
      <c r="CX137" s="26" t="e">
        <v>#N/A</v>
      </c>
      <c r="CY137" s="26" t="e">
        <v>#N/A</v>
      </c>
      <c r="CZ137" s="26" t="e">
        <v>#N/A</v>
      </c>
      <c r="DA137" s="26">
        <v>90.673575129533674</v>
      </c>
      <c r="DB137" s="26" t="e">
        <v>#N/A</v>
      </c>
      <c r="DC137" s="26" t="e">
        <v>#N/A</v>
      </c>
      <c r="DD137" s="26" t="e">
        <v>#N/A</v>
      </c>
      <c r="DE137" s="26" t="e">
        <v>#N/A</v>
      </c>
      <c r="DF137" s="26" t="e">
        <v>#N/A</v>
      </c>
      <c r="DG137" s="26" t="e">
        <v>#N/A</v>
      </c>
      <c r="DH137" s="26" t="e">
        <v>#N/A</v>
      </c>
      <c r="DI137" s="26" t="e">
        <v>#N/A</v>
      </c>
      <c r="DJ137" s="26" t="e">
        <v>#N/A</v>
      </c>
      <c r="DK137" s="26" t="e">
        <v>#N/A</v>
      </c>
      <c r="DL137" s="26" t="e">
        <v>#N/A</v>
      </c>
      <c r="DM137" s="26" t="e">
        <v>#N/A</v>
      </c>
      <c r="DN137" s="26" t="e">
        <v>#N/A</v>
      </c>
      <c r="DO137" s="26" t="e">
        <v>#N/A</v>
      </c>
      <c r="DP137" s="26" t="e">
        <v>#N/A</v>
      </c>
      <c r="DQ137" s="26" t="e">
        <v>#N/A</v>
      </c>
      <c r="DR137" s="26" t="e">
        <v>#N/A</v>
      </c>
      <c r="DS137" s="26" t="e">
        <v>#N/A</v>
      </c>
      <c r="DT137" s="26" t="e">
        <v>#N/A</v>
      </c>
      <c r="DU137" s="26" t="e">
        <v>#N/A</v>
      </c>
      <c r="DV137" s="26" t="e">
        <v>#N/A</v>
      </c>
      <c r="DW137" s="26" t="e">
        <v>#N/A</v>
      </c>
      <c r="DX137" s="26" t="e">
        <v>#N/A</v>
      </c>
      <c r="DY137" s="26" t="e">
        <v>#N/A</v>
      </c>
      <c r="DZ137" s="26" t="e">
        <v>#N/A</v>
      </c>
      <c r="EA137" s="26" t="e">
        <v>#N/A</v>
      </c>
      <c r="EB137" s="26" t="e">
        <v>#N/A</v>
      </c>
      <c r="EC137" s="26" t="e">
        <v>#N/A</v>
      </c>
      <c r="ED137" s="26" t="e">
        <v>#N/A</v>
      </c>
      <c r="EE137" s="26" t="e">
        <v>#N/A</v>
      </c>
      <c r="EF137" s="26" t="e">
        <v>#N/A</v>
      </c>
      <c r="EG137" s="26" t="e">
        <v>#N/A</v>
      </c>
      <c r="EH137" s="26" t="e">
        <v>#N/A</v>
      </c>
      <c r="EI137" s="26" t="e">
        <v>#N/A</v>
      </c>
      <c r="EJ137" s="26" t="e">
        <v>#N/A</v>
      </c>
      <c r="EK137" s="26" t="e">
        <v>#N/A</v>
      </c>
      <c r="EL137" s="26">
        <v>100</v>
      </c>
      <c r="EM137" s="26">
        <v>104.55958549222798</v>
      </c>
      <c r="EN137" s="26">
        <v>109.32642487046633</v>
      </c>
      <c r="EO137" s="26">
        <v>114.4041450777202</v>
      </c>
      <c r="EP137" s="26">
        <v>119.89637305699482</v>
      </c>
      <c r="EQ137" s="26">
        <v>124.97409326424871</v>
      </c>
      <c r="ER137" s="26">
        <v>130.56994818652851</v>
      </c>
      <c r="ES137" s="26">
        <v>136.89119170984455</v>
      </c>
      <c r="ET137" s="26">
        <v>143.00518134715026</v>
      </c>
      <c r="EU137" s="26">
        <v>151.50259067357513</v>
      </c>
      <c r="EV137" s="26">
        <v>158.96373056994818</v>
      </c>
      <c r="EW137" s="26">
        <v>164.55958549222797</v>
      </c>
      <c r="EX137" s="26">
        <v>174.40414507772022</v>
      </c>
      <c r="EY137" s="26">
        <v>184.76683937823833</v>
      </c>
      <c r="EZ137" s="26">
        <v>195.95854922279793</v>
      </c>
      <c r="FA137" s="26">
        <v>208.29015544041451</v>
      </c>
      <c r="FB137" s="26">
        <v>220.72538860103626</v>
      </c>
      <c r="FC137" s="26">
        <v>211.91709844559585</v>
      </c>
      <c r="FD137" s="26">
        <v>192.64248704663211</v>
      </c>
      <c r="FE137" s="26">
        <v>200.10362694300517</v>
      </c>
      <c r="FF137" s="26">
        <v>211.81347150259069</v>
      </c>
      <c r="FG137" s="26">
        <v>224.76683937823833</v>
      </c>
      <c r="FH137" s="26">
        <v>238.96373056994818</v>
      </c>
      <c r="FI137" s="26">
        <v>254.40414507772022</v>
      </c>
      <c r="FJ137" s="26">
        <v>272.74611398963731</v>
      </c>
      <c r="FK137" s="26">
        <v>289.84455958549222</v>
      </c>
      <c r="FL137" s="26">
        <v>306.52849740932641</v>
      </c>
      <c r="FM137" s="26">
        <v>325.07772020725389</v>
      </c>
      <c r="FN137" s="26">
        <v>345.28497409326422</v>
      </c>
      <c r="FO137" s="26">
        <v>365.90673575129534</v>
      </c>
      <c r="FP137" s="26">
        <v>386.7357512953368</v>
      </c>
      <c r="FQ137" s="26">
        <v>408.29015544041448</v>
      </c>
      <c r="FR137" s="26">
        <v>432.74611398963731</v>
      </c>
      <c r="FS137" s="26">
        <v>462.6943005181347</v>
      </c>
      <c r="FT137" s="26">
        <v>494.19689119170982</v>
      </c>
      <c r="FU137" s="26">
        <v>527.87564766839375</v>
      </c>
      <c r="FV137" s="26">
        <v>564.3523316062176</v>
      </c>
      <c r="FW137" s="26">
        <v>604.55958549222794</v>
      </c>
      <c r="FX137" s="26">
        <v>649.2227979274611</v>
      </c>
      <c r="FY137" s="26">
        <v>694.92227979274617</v>
      </c>
      <c r="FZ137" s="26">
        <v>748.39378238341965</v>
      </c>
      <c r="GA137" s="26">
        <v>813.78238341968915</v>
      </c>
      <c r="GB137" s="26">
        <v>886.52849740932641</v>
      </c>
      <c r="GC137" s="26">
        <v>964.55958549222794</v>
      </c>
      <c r="GD137" s="26">
        <v>1055.8549222797928</v>
      </c>
      <c r="GE137" s="26">
        <v>1164.1450777202072</v>
      </c>
      <c r="GF137" s="26">
        <v>1283.0051813471503</v>
      </c>
      <c r="GG137" s="26">
        <v>1406.5284974093265</v>
      </c>
      <c r="GH137" s="26">
        <v>1534.4041450777202</v>
      </c>
      <c r="GI137" s="26">
        <v>1673.8860103626944</v>
      </c>
      <c r="GJ137" s="26">
        <v>1673.8860103626944</v>
      </c>
      <c r="GK137" s="26">
        <v>1339.0673575129533</v>
      </c>
      <c r="GL137" s="26">
        <v>1071.2953367875648</v>
      </c>
      <c r="GM137" s="26">
        <v>932.64248704663214</v>
      </c>
      <c r="GN137" s="26">
        <v>932.64248704663214</v>
      </c>
      <c r="GO137" s="26">
        <v>932.64248704663214</v>
      </c>
      <c r="GP137" s="26">
        <v>932.64248704663214</v>
      </c>
      <c r="GQ137" s="26">
        <v>932.64248704663214</v>
      </c>
      <c r="GR137" s="26">
        <v>932.64248704663214</v>
      </c>
    </row>
    <row r="138" spans="1:200" s="8" customFormat="1">
      <c r="A138" s="4" t="s">
        <v>65</v>
      </c>
      <c r="B138" s="15">
        <v>9.5217591612520955</v>
      </c>
      <c r="C138" s="15" t="e">
        <v>#N/A</v>
      </c>
      <c r="D138" s="15">
        <v>11.681090907800867</v>
      </c>
      <c r="E138" s="15" t="e">
        <v>#N/A</v>
      </c>
      <c r="F138" s="9">
        <v>9.8745911459822882</v>
      </c>
      <c r="G138" s="8" t="e">
        <v>#N/A</v>
      </c>
      <c r="H138" s="9">
        <v>11.88996744276114</v>
      </c>
      <c r="I138" s="9" t="e">
        <v>#N/A</v>
      </c>
      <c r="J138" s="9">
        <v>11.564421131516751</v>
      </c>
      <c r="K138" s="8" t="e">
        <v>#N/A</v>
      </c>
      <c r="L138" s="9">
        <v>14.36731841821339</v>
      </c>
      <c r="M138" s="8" t="e">
        <v>#N/A</v>
      </c>
      <c r="N138" s="8" t="e">
        <v>#N/A</v>
      </c>
      <c r="O138" s="8" t="e">
        <v>#N/A</v>
      </c>
      <c r="P138" s="8" t="e">
        <v>#N/A</v>
      </c>
      <c r="Q138" s="8" t="e">
        <v>#N/A</v>
      </c>
      <c r="R138" s="8" t="e">
        <v>#N/A</v>
      </c>
      <c r="S138" s="8" t="e">
        <v>#N/A</v>
      </c>
      <c r="T138" s="8" t="e">
        <v>#N/A</v>
      </c>
      <c r="U138" s="8" t="e">
        <v>#N/A</v>
      </c>
      <c r="V138" s="8" t="e">
        <v>#N/A</v>
      </c>
      <c r="W138" s="8" t="e">
        <v>#N/A</v>
      </c>
      <c r="X138" s="8" t="e">
        <v>#N/A</v>
      </c>
      <c r="Y138" s="8" t="e">
        <v>#N/A</v>
      </c>
      <c r="Z138" s="8" t="e">
        <v>#N/A</v>
      </c>
      <c r="AA138" s="8" t="e">
        <v>#N/A</v>
      </c>
      <c r="AB138" s="8" t="e">
        <v>#N/A</v>
      </c>
      <c r="AC138" s="8" t="e">
        <v>#N/A</v>
      </c>
      <c r="AD138" s="8" t="e">
        <v>#N/A</v>
      </c>
      <c r="AE138" s="8" t="e">
        <v>#N/A</v>
      </c>
      <c r="AF138" s="8" t="e">
        <v>#N/A</v>
      </c>
      <c r="AG138" s="8" t="e">
        <v>#N/A</v>
      </c>
      <c r="AH138" s="8" t="e">
        <v>#N/A</v>
      </c>
      <c r="AI138" s="8" t="e">
        <v>#N/A</v>
      </c>
      <c r="AJ138" s="8" t="e">
        <v>#N/A</v>
      </c>
      <c r="AK138" s="8" t="e">
        <v>#N/A</v>
      </c>
      <c r="AL138" s="8" t="e">
        <v>#N/A</v>
      </c>
      <c r="AM138" s="8" t="e">
        <v>#N/A</v>
      </c>
      <c r="AN138" s="8" t="e">
        <v>#N/A</v>
      </c>
      <c r="AO138" s="8" t="e">
        <v>#N/A</v>
      </c>
      <c r="AP138" s="8" t="e">
        <v>#N/A</v>
      </c>
      <c r="AQ138" s="8" t="e">
        <v>#N/A</v>
      </c>
      <c r="AR138" s="8" t="e">
        <v>#N/A</v>
      </c>
      <c r="AS138" s="8" t="e">
        <v>#N/A</v>
      </c>
      <c r="AT138" s="8" t="e">
        <v>#N/A</v>
      </c>
      <c r="AU138" s="8" t="e">
        <v>#N/A</v>
      </c>
      <c r="AV138" s="8" t="e">
        <v>#N/A</v>
      </c>
      <c r="AW138" s="8" t="e">
        <v>#N/A</v>
      </c>
      <c r="AX138" s="8" t="e">
        <v>#N/A</v>
      </c>
      <c r="AY138" s="8" t="e">
        <v>#N/A</v>
      </c>
      <c r="AZ138" s="8" t="e">
        <v>#N/A</v>
      </c>
      <c r="BA138" s="8" t="e">
        <v>#N/A</v>
      </c>
      <c r="BB138" s="8" t="e">
        <v>#N/A</v>
      </c>
      <c r="BC138" s="8" t="e">
        <v>#N/A</v>
      </c>
      <c r="BD138" s="8" t="e">
        <v>#N/A</v>
      </c>
      <c r="BE138" s="8" t="e">
        <v>#N/A</v>
      </c>
      <c r="BF138" s="8" t="e">
        <v>#N/A</v>
      </c>
      <c r="BG138" s="8" t="e">
        <v>#N/A</v>
      </c>
      <c r="BH138" s="8" t="e">
        <v>#N/A</v>
      </c>
      <c r="BI138" s="8" t="e">
        <v>#N/A</v>
      </c>
      <c r="BJ138" s="9">
        <v>21.139810754447836</v>
      </c>
      <c r="BK138" s="8" t="e">
        <v>#N/A</v>
      </c>
      <c r="BL138" s="8" t="e">
        <v>#N/A</v>
      </c>
      <c r="BM138" s="8" t="e">
        <v>#N/A</v>
      </c>
      <c r="BN138" s="8" t="e">
        <v>#N/A</v>
      </c>
      <c r="BO138" s="8" t="e">
        <v>#N/A</v>
      </c>
      <c r="BP138" s="8" t="e">
        <v>#N/A</v>
      </c>
      <c r="BQ138" s="8" t="e">
        <v>#N/A</v>
      </c>
      <c r="BR138" s="8" t="e">
        <v>#N/A</v>
      </c>
      <c r="BS138" s="8" t="e">
        <v>#N/A</v>
      </c>
      <c r="BT138" s="8" t="e">
        <v>#N/A</v>
      </c>
      <c r="BU138" s="9" t="e">
        <v>#N/A</v>
      </c>
      <c r="BV138" s="9" t="e">
        <v>#N/A</v>
      </c>
      <c r="BW138" s="9" t="e">
        <v>#N/A</v>
      </c>
      <c r="BX138" s="9" t="e">
        <v>#N/A</v>
      </c>
      <c r="BY138" s="9" t="e">
        <v>#N/A</v>
      </c>
      <c r="BZ138" s="9" t="e">
        <v>#N/A</v>
      </c>
      <c r="CA138" s="9" t="e">
        <v>#N/A</v>
      </c>
      <c r="CB138" s="9" t="e">
        <v>#N/A</v>
      </c>
      <c r="CC138" s="9" t="e">
        <v>#N/A</v>
      </c>
      <c r="CD138" s="9" t="e">
        <v>#N/A</v>
      </c>
      <c r="CE138" s="9" t="e">
        <v>#N/A</v>
      </c>
      <c r="CF138" s="9" t="e">
        <v>#N/A</v>
      </c>
      <c r="CG138" s="9" t="e">
        <v>#N/A</v>
      </c>
      <c r="CH138" s="9" t="e">
        <v>#N/A</v>
      </c>
      <c r="CI138" s="9" t="e">
        <v>#N/A</v>
      </c>
      <c r="CJ138" s="9" t="e">
        <v>#N/A</v>
      </c>
      <c r="CK138" s="9" t="e">
        <v>#N/A</v>
      </c>
      <c r="CL138" s="9" t="e">
        <v>#N/A</v>
      </c>
      <c r="CM138" s="9" t="e">
        <v>#N/A</v>
      </c>
      <c r="CN138" s="9" t="e">
        <v>#N/A</v>
      </c>
      <c r="CO138" s="9" t="e">
        <v>#N/A</v>
      </c>
      <c r="CP138" s="9" t="e">
        <v>#N/A</v>
      </c>
      <c r="CQ138" s="9" t="e">
        <v>#N/A</v>
      </c>
      <c r="CR138" s="9" t="e">
        <v>#N/A</v>
      </c>
      <c r="CS138" s="9" t="e">
        <v>#N/A</v>
      </c>
      <c r="CT138" s="9" t="e">
        <v>#N/A</v>
      </c>
      <c r="CU138" s="9" t="e">
        <v>#N/A</v>
      </c>
      <c r="CV138" s="9" t="e">
        <v>#N/A</v>
      </c>
      <c r="CW138" s="9" t="e">
        <v>#N/A</v>
      </c>
      <c r="CX138" s="9" t="e">
        <v>#N/A</v>
      </c>
      <c r="CY138" s="9" t="e">
        <v>#N/A</v>
      </c>
      <c r="CZ138" s="9" t="e">
        <v>#N/A</v>
      </c>
      <c r="DA138" s="9">
        <v>38.188652256610681</v>
      </c>
      <c r="DB138" s="9" t="e">
        <v>#N/A</v>
      </c>
      <c r="DC138" s="9" t="e">
        <v>#N/A</v>
      </c>
      <c r="DD138" s="9" t="e">
        <v>#N/A</v>
      </c>
      <c r="DE138" s="9" t="e">
        <v>#N/A</v>
      </c>
      <c r="DF138" s="9" t="e">
        <v>#N/A</v>
      </c>
      <c r="DG138" s="9" t="e">
        <v>#N/A</v>
      </c>
      <c r="DH138" s="9" t="e">
        <v>#N/A</v>
      </c>
      <c r="DI138" s="9" t="e">
        <v>#N/A</v>
      </c>
      <c r="DJ138" s="9" t="e">
        <v>#N/A</v>
      </c>
      <c r="DK138" s="9" t="e">
        <v>#N/A</v>
      </c>
      <c r="DL138" s="9" t="e">
        <v>#N/A</v>
      </c>
      <c r="DM138" s="9" t="e">
        <v>#N/A</v>
      </c>
      <c r="DN138" s="9" t="e">
        <v>#N/A</v>
      </c>
      <c r="DO138" s="9" t="e">
        <v>#N/A</v>
      </c>
      <c r="DP138" s="9" t="e">
        <v>#N/A</v>
      </c>
      <c r="DQ138" s="9" t="e">
        <v>#N/A</v>
      </c>
      <c r="DR138" s="9" t="e">
        <v>#N/A</v>
      </c>
      <c r="DS138" s="9" t="e">
        <v>#N/A</v>
      </c>
      <c r="DT138" s="9" t="e">
        <v>#N/A</v>
      </c>
      <c r="DU138" s="9" t="e">
        <v>#N/A</v>
      </c>
      <c r="DV138" s="9" t="e">
        <v>#N/A</v>
      </c>
      <c r="DW138" s="9" t="e">
        <v>#N/A</v>
      </c>
      <c r="DX138" s="9" t="e">
        <v>#N/A</v>
      </c>
      <c r="DY138" s="9" t="e">
        <v>#N/A</v>
      </c>
      <c r="DZ138" s="9" t="e">
        <v>#N/A</v>
      </c>
      <c r="EA138" s="9" t="e">
        <v>#N/A</v>
      </c>
      <c r="EB138" s="9" t="e">
        <v>#N/A</v>
      </c>
      <c r="EC138" s="9" t="e">
        <v>#N/A</v>
      </c>
      <c r="ED138" s="9" t="e">
        <v>#N/A</v>
      </c>
      <c r="EE138" s="9" t="e">
        <v>#N/A</v>
      </c>
      <c r="EF138" s="9" t="e">
        <v>#N/A</v>
      </c>
      <c r="EG138" s="9" t="e">
        <v>#N/A</v>
      </c>
      <c r="EH138" s="9" t="e">
        <v>#N/A</v>
      </c>
      <c r="EI138" s="9" t="e">
        <v>#N/A</v>
      </c>
      <c r="EJ138" s="9" t="e">
        <v>#N/A</v>
      </c>
      <c r="EK138" s="8" t="e">
        <v>#N/A</v>
      </c>
      <c r="EL138" s="9">
        <v>100</v>
      </c>
      <c r="EM138" s="9">
        <v>106.50480484815692</v>
      </c>
      <c r="EN138" s="9">
        <v>115.10745563302866</v>
      </c>
      <c r="EO138" s="9">
        <v>126.41716002441065</v>
      </c>
      <c r="EP138" s="9">
        <v>132.47144719520642</v>
      </c>
      <c r="EQ138" s="9">
        <v>135.91507102421986</v>
      </c>
      <c r="ER138" s="9">
        <v>145.30553621702396</v>
      </c>
      <c r="ES138" s="9">
        <v>155.61252215683982</v>
      </c>
      <c r="ET138" s="9">
        <v>162.87980724695791</v>
      </c>
      <c r="EU138" s="9">
        <v>173.74421021273707</v>
      </c>
      <c r="EV138" s="9">
        <v>184.84469577623312</v>
      </c>
      <c r="EW138" s="9">
        <v>196.76286993137953</v>
      </c>
      <c r="EX138" s="9">
        <v>210.75657376185086</v>
      </c>
      <c r="EY138" s="9">
        <v>226.10714504413798</v>
      </c>
      <c r="EZ138" s="9">
        <v>241.18017841846725</v>
      </c>
      <c r="FA138" s="9">
        <v>258.25892023403816</v>
      </c>
      <c r="FB138" s="9">
        <v>280.73650189246536</v>
      </c>
      <c r="FC138" s="9">
        <v>298.28330197873419</v>
      </c>
      <c r="FD138" s="9">
        <v>330.25558862994939</v>
      </c>
      <c r="FE138" s="9">
        <v>358.97369108987016</v>
      </c>
      <c r="FF138" s="9">
        <v>389.34963086583883</v>
      </c>
      <c r="FG138" s="9">
        <v>431.16800845933875</v>
      </c>
      <c r="FH138" s="9">
        <v>479.43577326265813</v>
      </c>
      <c r="FI138" s="9">
        <v>515.71819722430178</v>
      </c>
      <c r="FJ138" s="9">
        <v>563.6342048005572</v>
      </c>
      <c r="FK138" s="9">
        <v>598.81866650191557</v>
      </c>
      <c r="FL138" s="9">
        <v>671.65695076331997</v>
      </c>
      <c r="FM138" s="9">
        <v>693.72658141554177</v>
      </c>
      <c r="FN138" s="9">
        <v>699.1849412246595</v>
      </c>
      <c r="FO138" s="9">
        <v>715.90880790037625</v>
      </c>
      <c r="FP138" s="9">
        <v>712.01445832043009</v>
      </c>
      <c r="FQ138" s="9">
        <v>716.21489504246642</v>
      </c>
      <c r="FR138" s="9">
        <v>747.7479957655537</v>
      </c>
      <c r="FS138" s="9">
        <v>760.48244303935473</v>
      </c>
      <c r="FT138" s="9">
        <v>777.72871724557865</v>
      </c>
      <c r="FU138" s="9">
        <v>789.02762124350943</v>
      </c>
      <c r="FV138" s="9">
        <v>774.59985567164472</v>
      </c>
      <c r="FW138" s="9">
        <v>802.97422886689401</v>
      </c>
      <c r="FX138" s="9">
        <v>804.57919342351931</v>
      </c>
      <c r="FY138" s="9">
        <v>804.57919342351931</v>
      </c>
      <c r="FZ138" s="9">
        <v>877.81586967935232</v>
      </c>
      <c r="GA138" s="9">
        <v>892.160786996301</v>
      </c>
      <c r="GB138" s="9">
        <v>951.93364654201832</v>
      </c>
      <c r="GC138" s="9">
        <v>998.62448348172859</v>
      </c>
      <c r="GD138" s="9">
        <v>1004.4936109609423</v>
      </c>
      <c r="GE138" s="9">
        <v>1052.8752060046747</v>
      </c>
      <c r="GF138" s="9">
        <v>1110.1947871237817</v>
      </c>
      <c r="GG138" s="9">
        <v>1166.3162332694753</v>
      </c>
      <c r="GH138" s="9">
        <v>1204.6972971539612</v>
      </c>
      <c r="GI138" s="9">
        <v>1194.9864200488937</v>
      </c>
      <c r="GJ138" s="9">
        <v>1267.7300255620405</v>
      </c>
      <c r="GK138" s="9">
        <v>1257.3624105227284</v>
      </c>
      <c r="GL138" s="9">
        <v>1312.4700621111213</v>
      </c>
      <c r="GM138" s="9">
        <v>1285.3857380779391</v>
      </c>
      <c r="GN138" s="9">
        <v>1467.0631609993316</v>
      </c>
      <c r="GO138" s="9">
        <v>1558.2819901182436</v>
      </c>
      <c r="GP138" s="9">
        <v>1648.2908407508544</v>
      </c>
      <c r="GQ138" s="9">
        <v>1736.5901028067856</v>
      </c>
      <c r="GR138" s="9">
        <v>1792.7120287406162</v>
      </c>
    </row>
    <row r="139" spans="1:200" s="8" customFormat="1">
      <c r="A139" s="4" t="s">
        <v>225</v>
      </c>
      <c r="B139" s="15">
        <v>7.7444123187256739</v>
      </c>
      <c r="C139" s="15" t="e">
        <v>#N/A</v>
      </c>
      <c r="D139" s="15">
        <v>8.6608033248379979</v>
      </c>
      <c r="E139" s="15" t="e">
        <v>#N/A</v>
      </c>
      <c r="F139" s="9">
        <v>16.280776204077274</v>
      </c>
      <c r="G139" s="8" t="e">
        <v>#N/A</v>
      </c>
      <c r="H139" s="9">
        <v>21.909516203294949</v>
      </c>
      <c r="I139" s="8" t="e">
        <v>#N/A</v>
      </c>
      <c r="J139" s="9">
        <v>23.179343476302133</v>
      </c>
      <c r="K139" s="8" t="e">
        <v>#N/A</v>
      </c>
      <c r="L139" s="9">
        <v>41.628857901981441</v>
      </c>
      <c r="M139" s="8" t="e">
        <v>#N/A</v>
      </c>
      <c r="N139" s="9" t="e">
        <v>#N/A</v>
      </c>
      <c r="O139" s="9" t="e">
        <v>#N/A</v>
      </c>
      <c r="P139" s="9" t="e">
        <v>#N/A</v>
      </c>
      <c r="Q139" s="9" t="e">
        <v>#N/A</v>
      </c>
      <c r="R139" s="9" t="e">
        <v>#N/A</v>
      </c>
      <c r="S139" s="9" t="e">
        <v>#N/A</v>
      </c>
      <c r="T139" s="9" t="e">
        <v>#N/A</v>
      </c>
      <c r="U139" s="9" t="e">
        <v>#N/A</v>
      </c>
      <c r="V139" s="9" t="e">
        <v>#N/A</v>
      </c>
      <c r="W139" s="9" t="e">
        <v>#N/A</v>
      </c>
      <c r="X139" s="9" t="e">
        <v>#N/A</v>
      </c>
      <c r="Y139" s="9" t="e">
        <v>#N/A</v>
      </c>
      <c r="Z139" s="9" t="e">
        <v>#N/A</v>
      </c>
      <c r="AA139" s="9" t="e">
        <v>#N/A</v>
      </c>
      <c r="AB139" s="9" t="e">
        <v>#N/A</v>
      </c>
      <c r="AC139" s="9" t="e">
        <v>#N/A</v>
      </c>
      <c r="AD139" s="9" t="e">
        <v>#N/A</v>
      </c>
      <c r="AE139" s="9" t="e">
        <v>#N/A</v>
      </c>
      <c r="AF139" s="9" t="e">
        <v>#N/A</v>
      </c>
      <c r="AG139" s="9" t="e">
        <v>#N/A</v>
      </c>
      <c r="AH139" s="9" t="e">
        <v>#N/A</v>
      </c>
      <c r="AI139" s="9" t="e">
        <v>#N/A</v>
      </c>
      <c r="AJ139" s="9" t="e">
        <v>#N/A</v>
      </c>
      <c r="AK139" s="9" t="e">
        <v>#N/A</v>
      </c>
      <c r="AL139" s="9" t="e">
        <v>#N/A</v>
      </c>
      <c r="AM139" s="9" t="e">
        <v>#N/A</v>
      </c>
      <c r="AN139" s="9" t="e">
        <v>#N/A</v>
      </c>
      <c r="AO139" s="9" t="e">
        <v>#N/A</v>
      </c>
      <c r="AP139" s="9" t="e">
        <v>#N/A</v>
      </c>
      <c r="AQ139" s="9" t="e">
        <v>#N/A</v>
      </c>
      <c r="AR139" s="9" t="e">
        <v>#N/A</v>
      </c>
      <c r="AS139" s="9" t="e">
        <v>#N/A</v>
      </c>
      <c r="AT139" s="9" t="e">
        <v>#N/A</v>
      </c>
      <c r="AU139" s="9" t="e">
        <v>#N/A</v>
      </c>
      <c r="AV139" s="9" t="e">
        <v>#N/A</v>
      </c>
      <c r="AW139" s="9" t="e">
        <v>#N/A</v>
      </c>
      <c r="AX139" s="9" t="e">
        <v>#N/A</v>
      </c>
      <c r="AY139" s="9" t="e">
        <v>#N/A</v>
      </c>
      <c r="AZ139" s="9" t="e">
        <v>#N/A</v>
      </c>
      <c r="BA139" s="9" t="e">
        <v>#N/A</v>
      </c>
      <c r="BB139" s="9" t="e">
        <v>#N/A</v>
      </c>
      <c r="BC139" s="9" t="e">
        <v>#N/A</v>
      </c>
      <c r="BD139" s="9" t="e">
        <v>#N/A</v>
      </c>
      <c r="BE139" s="9" t="e">
        <v>#N/A</v>
      </c>
      <c r="BF139" s="9" t="e">
        <v>#N/A</v>
      </c>
      <c r="BG139" s="9" t="e">
        <v>#N/A</v>
      </c>
      <c r="BH139" s="9" t="e">
        <v>#N/A</v>
      </c>
      <c r="BI139" s="9" t="e">
        <v>#N/A</v>
      </c>
      <c r="BJ139" s="9">
        <v>42.957170702306037</v>
      </c>
      <c r="BK139" s="9" t="e">
        <v>#N/A</v>
      </c>
      <c r="BL139" s="9" t="e">
        <v>#N/A</v>
      </c>
      <c r="BM139" s="9" t="e">
        <v>#N/A</v>
      </c>
      <c r="BN139" s="9" t="e">
        <v>#N/A</v>
      </c>
      <c r="BO139" s="9" t="e">
        <v>#N/A</v>
      </c>
      <c r="BP139" s="9" t="e">
        <v>#N/A</v>
      </c>
      <c r="BQ139" s="9" t="e">
        <v>#N/A</v>
      </c>
      <c r="BR139" s="9" t="e">
        <v>#N/A</v>
      </c>
      <c r="BS139" s="9" t="e">
        <v>#N/A</v>
      </c>
      <c r="BT139" s="9" t="e">
        <v>#N/A</v>
      </c>
      <c r="BU139" s="9" t="e">
        <v>#N/A</v>
      </c>
      <c r="BV139" s="9" t="e">
        <v>#N/A</v>
      </c>
      <c r="BW139" s="9" t="e">
        <v>#N/A</v>
      </c>
      <c r="BX139" s="9" t="e">
        <v>#N/A</v>
      </c>
      <c r="BY139" s="9" t="e">
        <v>#N/A</v>
      </c>
      <c r="BZ139" s="9" t="e">
        <v>#N/A</v>
      </c>
      <c r="CA139" s="9" t="e">
        <v>#N/A</v>
      </c>
      <c r="CB139" s="9" t="e">
        <v>#N/A</v>
      </c>
      <c r="CC139" s="9" t="e">
        <v>#N/A</v>
      </c>
      <c r="CD139" s="9" t="e">
        <v>#N/A</v>
      </c>
      <c r="CE139" s="9" t="e">
        <v>#N/A</v>
      </c>
      <c r="CF139" s="9" t="e">
        <v>#N/A</v>
      </c>
      <c r="CG139" s="9" t="e">
        <v>#N/A</v>
      </c>
      <c r="CH139" s="9" t="e">
        <v>#N/A</v>
      </c>
      <c r="CI139" s="9" t="e">
        <v>#N/A</v>
      </c>
      <c r="CJ139" s="9" t="e">
        <v>#N/A</v>
      </c>
      <c r="CK139" s="9" t="e">
        <v>#N/A</v>
      </c>
      <c r="CL139" s="9" t="e">
        <v>#N/A</v>
      </c>
      <c r="CM139" s="9" t="e">
        <v>#N/A</v>
      </c>
      <c r="CN139" s="9">
        <v>56.199091387512844</v>
      </c>
      <c r="CO139" s="9" t="e">
        <v>#N/A</v>
      </c>
      <c r="CP139" s="9" t="e">
        <v>#N/A</v>
      </c>
      <c r="CQ139" s="9" t="e">
        <v>#N/A</v>
      </c>
      <c r="CR139" s="9" t="e">
        <v>#N/A</v>
      </c>
      <c r="CS139" s="9" t="e">
        <v>#N/A</v>
      </c>
      <c r="CT139" s="9" t="e">
        <v>#N/A</v>
      </c>
      <c r="CU139" s="9" t="e">
        <v>#N/A</v>
      </c>
      <c r="CV139" s="9" t="e">
        <v>#N/A</v>
      </c>
      <c r="CW139" s="9" t="e">
        <v>#N/A</v>
      </c>
      <c r="CX139" s="9" t="e">
        <v>#N/A</v>
      </c>
      <c r="CY139" s="9" t="e">
        <v>#N/A</v>
      </c>
      <c r="CZ139" s="9" t="e">
        <v>#N/A</v>
      </c>
      <c r="DA139" s="9">
        <v>68.703287035563335</v>
      </c>
      <c r="DB139" s="9" t="e">
        <v>#N/A</v>
      </c>
      <c r="DC139" s="9" t="e">
        <v>#N/A</v>
      </c>
      <c r="DD139" s="9" t="e">
        <v>#N/A</v>
      </c>
      <c r="DE139" s="9" t="e">
        <v>#N/A</v>
      </c>
      <c r="DF139" s="9" t="e">
        <v>#N/A</v>
      </c>
      <c r="DG139" s="9" t="e">
        <v>#N/A</v>
      </c>
      <c r="DH139" s="9" t="e">
        <v>#N/A</v>
      </c>
      <c r="DI139" s="9" t="e">
        <v>#N/A</v>
      </c>
      <c r="DJ139" s="9" t="e">
        <v>#N/A</v>
      </c>
      <c r="DK139" s="9" t="e">
        <v>#N/A</v>
      </c>
      <c r="DL139" s="9" t="e">
        <v>#N/A</v>
      </c>
      <c r="DM139" s="9" t="e">
        <v>#N/A</v>
      </c>
      <c r="DN139" s="9" t="e">
        <v>#N/A</v>
      </c>
      <c r="DO139" s="9" t="e">
        <v>#N/A</v>
      </c>
      <c r="DP139" s="9" t="e">
        <v>#N/A</v>
      </c>
      <c r="DQ139" s="9" t="e">
        <v>#N/A</v>
      </c>
      <c r="DR139" s="9" t="e">
        <v>#N/A</v>
      </c>
      <c r="DS139" s="9" t="e">
        <v>#N/A</v>
      </c>
      <c r="DT139" s="9" t="e">
        <v>#N/A</v>
      </c>
      <c r="DU139" s="9" t="e">
        <v>#N/A</v>
      </c>
      <c r="DV139" s="9" t="e">
        <v>#N/A</v>
      </c>
      <c r="DW139" s="9" t="e">
        <v>#N/A</v>
      </c>
      <c r="DX139" s="9" t="e">
        <v>#N/A</v>
      </c>
      <c r="DY139" s="9" t="e">
        <v>#N/A</v>
      </c>
      <c r="DZ139" s="9" t="e">
        <v>#N/A</v>
      </c>
      <c r="EA139" s="9" t="e">
        <v>#N/A</v>
      </c>
      <c r="EB139" s="9">
        <v>111.78244472124911</v>
      </c>
      <c r="EC139" s="9" t="e">
        <v>#N/A</v>
      </c>
      <c r="ED139" s="9" t="e">
        <v>#N/A</v>
      </c>
      <c r="EE139" s="9" t="e">
        <v>#N/A</v>
      </c>
      <c r="EF139" s="9" t="e">
        <v>#N/A</v>
      </c>
      <c r="EG139" s="9" t="e">
        <v>#N/A</v>
      </c>
      <c r="EH139" s="9" t="e">
        <v>#N/A</v>
      </c>
      <c r="EI139" s="9" t="e">
        <v>#N/A</v>
      </c>
      <c r="EJ139" s="8" t="e">
        <v>#N/A</v>
      </c>
      <c r="EK139" s="9" t="e">
        <v>#N/A</v>
      </c>
      <c r="EL139" s="9">
        <v>100</v>
      </c>
      <c r="EM139" s="9">
        <v>106.94080490916107</v>
      </c>
      <c r="EN139" s="9">
        <v>115.12750534082902</v>
      </c>
      <c r="EO139" s="9">
        <v>122.99695954308443</v>
      </c>
      <c r="EP139" s="9">
        <v>128.31905583801793</v>
      </c>
      <c r="EQ139" s="9">
        <v>134.47869945234012</v>
      </c>
      <c r="ER139" s="9">
        <v>143.38868918853487</v>
      </c>
      <c r="ES139" s="9">
        <v>149.95921415877726</v>
      </c>
      <c r="ET139" s="9">
        <v>159.60035223855405</v>
      </c>
      <c r="EU139" s="9">
        <v>166.71790891535233</v>
      </c>
      <c r="EV139" s="9">
        <v>174.63067831893443</v>
      </c>
      <c r="EW139" s="9">
        <v>175.86967825727785</v>
      </c>
      <c r="EX139" s="9">
        <v>183.86120972028175</v>
      </c>
      <c r="EY139" s="9">
        <v>196.7320581266097</v>
      </c>
      <c r="EZ139" s="9">
        <v>214.09281471508547</v>
      </c>
      <c r="FA139" s="9">
        <v>225.03158380426166</v>
      </c>
      <c r="FB139" s="9">
        <v>241.12660297299632</v>
      </c>
      <c r="FC139" s="9">
        <v>253.13194927628706</v>
      </c>
      <c r="FD139" s="9">
        <v>270.08675338703677</v>
      </c>
      <c r="FE139" s="9">
        <v>295.67253437840481</v>
      </c>
      <c r="FF139" s="9">
        <v>322.82681239720227</v>
      </c>
      <c r="FG139" s="9">
        <v>339.84153732408367</v>
      </c>
      <c r="FH139" s="9">
        <v>360.02292515557144</v>
      </c>
      <c r="FI139" s="9">
        <v>388.99393125848445</v>
      </c>
      <c r="FJ139" s="9">
        <v>398.23291995235223</v>
      </c>
      <c r="FK139" s="9">
        <v>417.17478634724404</v>
      </c>
      <c r="FL139" s="9">
        <v>438.29691710794384</v>
      </c>
      <c r="FM139" s="9">
        <v>462.5904890776992</v>
      </c>
      <c r="FN139" s="9">
        <v>490.30765443007351</v>
      </c>
      <c r="FO139" s="9">
        <v>510.60547143210232</v>
      </c>
      <c r="FP139" s="9">
        <v>528.12870925744721</v>
      </c>
      <c r="FQ139" s="9">
        <v>551.02370103741703</v>
      </c>
      <c r="FR139" s="9">
        <v>574.14869884593281</v>
      </c>
      <c r="FS139" s="9">
        <v>603.05432255085907</v>
      </c>
      <c r="FT139" s="9">
        <v>638.77163111623361</v>
      </c>
      <c r="FU139" s="9">
        <v>670.77945115752505</v>
      </c>
      <c r="FV139" s="9">
        <v>699.0520167338766</v>
      </c>
      <c r="FW139" s="9">
        <v>743.96934465850529</v>
      </c>
      <c r="FX139" s="9">
        <v>791.91011552621069</v>
      </c>
      <c r="FY139" s="9">
        <v>825.68449781169261</v>
      </c>
      <c r="FZ139" s="9">
        <v>872.22470541161397</v>
      </c>
      <c r="GA139" s="9">
        <v>910.56187733684237</v>
      </c>
      <c r="GB139" s="9">
        <v>963.29606467936196</v>
      </c>
      <c r="GC139" s="9">
        <v>1015.324289461019</v>
      </c>
      <c r="GD139" s="9">
        <v>1072.4073544036687</v>
      </c>
      <c r="GE139" s="9">
        <v>1158.3125860386369</v>
      </c>
      <c r="GF139" s="9">
        <v>1210.6655797321616</v>
      </c>
      <c r="GG139" s="9">
        <v>1260.6040444820198</v>
      </c>
      <c r="GH139" s="9">
        <v>1253.0193063719787</v>
      </c>
      <c r="GI139" s="9">
        <v>1301.8141258454582</v>
      </c>
      <c r="GJ139" s="9">
        <v>1382.1147132297804</v>
      </c>
      <c r="GK139" s="9">
        <v>1448.1343097028443</v>
      </c>
      <c r="GL139" s="9">
        <v>1539.0388600434098</v>
      </c>
      <c r="GM139" s="9">
        <v>1659.3181437201661</v>
      </c>
      <c r="GN139" s="9">
        <v>1779.0538460576895</v>
      </c>
      <c r="GO139" s="9">
        <v>1898.1410776326175</v>
      </c>
      <c r="GP139" s="9">
        <v>2032.8050387531821</v>
      </c>
      <c r="GQ139" s="9">
        <v>2143.7796868210257</v>
      </c>
      <c r="GR139" s="9">
        <v>2249.4515797960107</v>
      </c>
    </row>
    <row r="140" spans="1:200">
      <c r="A140" s="43" t="s">
        <v>73</v>
      </c>
      <c r="B140" s="15"/>
      <c r="C140" s="15"/>
      <c r="D140" s="15"/>
      <c r="E140" s="15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  <c r="DE140" s="26"/>
      <c r="DF140" s="26"/>
      <c r="DG140" s="26"/>
      <c r="DH140" s="26"/>
      <c r="DI140" s="26"/>
      <c r="DJ140" s="26"/>
      <c r="DK140" s="26"/>
      <c r="DL140" s="26"/>
      <c r="DM140" s="26"/>
      <c r="DN140" s="26"/>
      <c r="DO140" s="26"/>
      <c r="DP140" s="26"/>
      <c r="DQ140" s="26"/>
      <c r="DR140" s="26"/>
      <c r="DS140" s="26"/>
      <c r="DT140" s="26"/>
      <c r="DU140" s="26"/>
      <c r="DV140" s="26"/>
      <c r="DW140" s="26"/>
      <c r="DX140" s="26"/>
      <c r="DY140" s="26"/>
      <c r="DZ140" s="26"/>
      <c r="EA140" s="26"/>
      <c r="EB140" s="26"/>
      <c r="EC140" s="26"/>
      <c r="ED140" s="26"/>
      <c r="EE140" s="26"/>
      <c r="EF140" s="26"/>
      <c r="EG140" s="26"/>
      <c r="EH140" s="26"/>
      <c r="EI140" s="26"/>
      <c r="EJ140" s="26"/>
      <c r="EK140" s="26"/>
      <c r="EL140" s="26"/>
      <c r="EM140" s="26"/>
      <c r="EN140" s="26"/>
      <c r="EO140" s="26"/>
      <c r="EP140" s="26"/>
      <c r="EQ140" s="26"/>
      <c r="ER140" s="26"/>
      <c r="ES140" s="26"/>
      <c r="ET140" s="26"/>
      <c r="EU140" s="26"/>
      <c r="EV140" s="26"/>
      <c r="EW140" s="26"/>
      <c r="EX140" s="26"/>
      <c r="EY140" s="26"/>
      <c r="EZ140" s="26"/>
      <c r="FA140" s="26"/>
      <c r="FB140" s="26"/>
      <c r="FC140" s="26"/>
      <c r="FD140" s="26"/>
      <c r="FE140" s="26"/>
      <c r="FF140" s="26"/>
      <c r="FG140" s="26"/>
      <c r="FH140" s="26"/>
      <c r="FI140" s="26"/>
      <c r="FJ140" s="26"/>
      <c r="FK140" s="26"/>
      <c r="FL140" s="26"/>
      <c r="FM140" s="26"/>
      <c r="FN140" s="26"/>
      <c r="FO140" s="26"/>
      <c r="FP140" s="26"/>
      <c r="FQ140" s="26"/>
      <c r="FR140" s="26"/>
      <c r="FS140" s="26"/>
      <c r="FT140" s="26"/>
      <c r="FU140" s="26"/>
      <c r="FV140" s="26"/>
      <c r="FW140" s="26"/>
      <c r="FX140" s="26"/>
      <c r="FY140" s="26"/>
      <c r="FZ140" s="26"/>
      <c r="GA140" s="26"/>
      <c r="GB140" s="26"/>
      <c r="GC140" s="26"/>
      <c r="GD140" s="26"/>
      <c r="GE140" s="26"/>
      <c r="GF140" s="26"/>
      <c r="GG140" s="26"/>
      <c r="GH140" s="26"/>
      <c r="GI140" s="26"/>
      <c r="GJ140" s="26"/>
      <c r="GK140" s="26"/>
      <c r="GL140" s="26"/>
      <c r="GM140" s="26"/>
      <c r="GN140" s="26"/>
      <c r="GO140" s="26"/>
      <c r="GP140" s="26"/>
      <c r="GQ140" s="26"/>
      <c r="GR140" s="26"/>
    </row>
    <row r="141" spans="1:200">
      <c r="A141" s="2" t="s">
        <v>226</v>
      </c>
      <c r="B141" s="17">
        <v>7.4158032840100638</v>
      </c>
      <c r="C141" s="17" t="e">
        <v>#N/A</v>
      </c>
      <c r="D141" s="17" t="e">
        <v>#N/A</v>
      </c>
      <c r="E141" s="17" t="e">
        <v>#N/A</v>
      </c>
      <c r="F141" s="26" t="e">
        <v>#N/A</v>
      </c>
      <c r="G141" s="26" t="e">
        <v>#N/A</v>
      </c>
      <c r="H141" s="26" t="e">
        <v>#N/A</v>
      </c>
      <c r="I141" s="26" t="e">
        <v>#N/A</v>
      </c>
      <c r="J141" s="26" t="e">
        <v>#N/A</v>
      </c>
      <c r="K141" s="26" t="e">
        <v>#N/A</v>
      </c>
      <c r="L141" s="26">
        <v>9.5334271106662705</v>
      </c>
      <c r="M141" s="26" t="e">
        <v>#N/A</v>
      </c>
      <c r="N141" s="26" t="e">
        <v>#N/A</v>
      </c>
      <c r="O141" s="26" t="e">
        <v>#N/A</v>
      </c>
      <c r="P141" s="26" t="e">
        <v>#N/A</v>
      </c>
      <c r="Q141" s="26" t="e">
        <v>#N/A</v>
      </c>
      <c r="R141" s="26" t="e">
        <v>#N/A</v>
      </c>
      <c r="S141" s="26" t="e">
        <v>#N/A</v>
      </c>
      <c r="T141" s="26" t="e">
        <v>#N/A</v>
      </c>
      <c r="U141" s="26" t="e">
        <v>#N/A</v>
      </c>
      <c r="V141" s="26" t="e">
        <v>#N/A</v>
      </c>
      <c r="W141" s="26" t="e">
        <v>#N/A</v>
      </c>
      <c r="X141" s="26" t="e">
        <v>#N/A</v>
      </c>
      <c r="Y141" s="26" t="e">
        <v>#N/A</v>
      </c>
      <c r="Z141" s="26" t="e">
        <v>#N/A</v>
      </c>
      <c r="AA141" s="26" t="e">
        <v>#N/A</v>
      </c>
      <c r="AB141" s="26" t="e">
        <v>#N/A</v>
      </c>
      <c r="AC141" s="26" t="e">
        <v>#N/A</v>
      </c>
      <c r="AD141" s="26" t="e">
        <v>#N/A</v>
      </c>
      <c r="AE141" s="26" t="e">
        <v>#N/A</v>
      </c>
      <c r="AF141" s="26" t="e">
        <v>#N/A</v>
      </c>
      <c r="AG141" s="26" t="e">
        <v>#N/A</v>
      </c>
      <c r="AH141" s="26" t="e">
        <v>#N/A</v>
      </c>
      <c r="AI141" s="26" t="e">
        <v>#N/A</v>
      </c>
      <c r="AJ141" s="26" t="e">
        <v>#N/A</v>
      </c>
      <c r="AK141" s="26" t="e">
        <v>#N/A</v>
      </c>
      <c r="AL141" s="26" t="e">
        <v>#N/A</v>
      </c>
      <c r="AM141" s="26" t="e">
        <v>#N/A</v>
      </c>
      <c r="AN141" s="26" t="e">
        <v>#N/A</v>
      </c>
      <c r="AO141" s="26" t="e">
        <v>#N/A</v>
      </c>
      <c r="AP141" s="26" t="e">
        <v>#N/A</v>
      </c>
      <c r="AQ141" s="26" t="e">
        <v>#N/A</v>
      </c>
      <c r="AR141" s="26" t="e">
        <v>#N/A</v>
      </c>
      <c r="AS141" s="26" t="e">
        <v>#N/A</v>
      </c>
      <c r="AT141" s="26" t="e">
        <v>#N/A</v>
      </c>
      <c r="AU141" s="26" t="e">
        <v>#N/A</v>
      </c>
      <c r="AV141" s="26" t="e">
        <v>#N/A</v>
      </c>
      <c r="AW141" s="26" t="e">
        <v>#N/A</v>
      </c>
      <c r="AX141" s="26" t="e">
        <v>#N/A</v>
      </c>
      <c r="AY141" s="26" t="e">
        <v>#N/A</v>
      </c>
      <c r="AZ141" s="26" t="e">
        <v>#N/A</v>
      </c>
      <c r="BA141" s="26" t="e">
        <v>#N/A</v>
      </c>
      <c r="BB141" s="26" t="e">
        <v>#N/A</v>
      </c>
      <c r="BC141" s="26" t="e">
        <v>#N/A</v>
      </c>
      <c r="BD141" s="26" t="e">
        <v>#N/A</v>
      </c>
      <c r="BE141" s="26" t="e">
        <v>#N/A</v>
      </c>
      <c r="BF141" s="26" t="e">
        <v>#N/A</v>
      </c>
      <c r="BG141" s="26" t="e">
        <v>#N/A</v>
      </c>
      <c r="BH141" s="26" t="e">
        <v>#N/A</v>
      </c>
      <c r="BI141" s="26" t="e">
        <v>#N/A</v>
      </c>
      <c r="BJ141" s="26">
        <v>22.247409852030192</v>
      </c>
      <c r="BK141" s="26" t="e">
        <v>#N/A</v>
      </c>
      <c r="BL141" s="26" t="e">
        <v>#N/A</v>
      </c>
      <c r="BM141" s="26" t="e">
        <v>#N/A</v>
      </c>
      <c r="BN141" s="26" t="e">
        <v>#N/A</v>
      </c>
      <c r="BO141" s="26" t="e">
        <v>#N/A</v>
      </c>
      <c r="BP141" s="26" t="e">
        <v>#N/A</v>
      </c>
      <c r="BQ141" s="26" t="e">
        <v>#N/A</v>
      </c>
      <c r="BR141" s="26" t="e">
        <v>#N/A</v>
      </c>
      <c r="BS141" s="26" t="e">
        <v>#N/A</v>
      </c>
      <c r="BT141" s="26" t="e">
        <v>#N/A</v>
      </c>
      <c r="BU141" s="26" t="e">
        <v>#N/A</v>
      </c>
      <c r="BV141" s="26" t="e">
        <v>#N/A</v>
      </c>
      <c r="BW141" s="26" t="e">
        <v>#N/A</v>
      </c>
      <c r="BX141" s="26" t="e">
        <v>#N/A</v>
      </c>
      <c r="BY141" s="26" t="e">
        <v>#N/A</v>
      </c>
      <c r="BZ141" s="26" t="e">
        <v>#N/A</v>
      </c>
      <c r="CA141" s="26" t="e">
        <v>#N/A</v>
      </c>
      <c r="CB141" s="26" t="e">
        <v>#N/A</v>
      </c>
      <c r="CC141" s="26" t="e">
        <v>#N/A</v>
      </c>
      <c r="CD141" s="26" t="e">
        <v>#N/A</v>
      </c>
      <c r="CE141" s="26" t="e">
        <v>#N/A</v>
      </c>
      <c r="CF141" s="26" t="e">
        <v>#N/A</v>
      </c>
      <c r="CG141" s="26" t="e">
        <v>#N/A</v>
      </c>
      <c r="CH141" s="26" t="e">
        <v>#N/A</v>
      </c>
      <c r="CI141" s="26" t="e">
        <v>#N/A</v>
      </c>
      <c r="CJ141" s="26" t="e">
        <v>#N/A</v>
      </c>
      <c r="CK141" s="26" t="e">
        <v>#N/A</v>
      </c>
      <c r="CL141" s="26" t="e">
        <v>#N/A</v>
      </c>
      <c r="CM141" s="26" t="e">
        <v>#N/A</v>
      </c>
      <c r="CN141" s="26" t="e">
        <v>#N/A</v>
      </c>
      <c r="CO141" s="26" t="e">
        <v>#N/A</v>
      </c>
      <c r="CP141" s="26" t="e">
        <v>#N/A</v>
      </c>
      <c r="CQ141" s="26" t="e">
        <v>#N/A</v>
      </c>
      <c r="CR141" s="26" t="e">
        <v>#N/A</v>
      </c>
      <c r="CS141" s="26" t="e">
        <v>#N/A</v>
      </c>
      <c r="CT141" s="26" t="e">
        <v>#N/A</v>
      </c>
      <c r="CU141" s="26" t="e">
        <v>#N/A</v>
      </c>
      <c r="CV141" s="26" t="e">
        <v>#N/A</v>
      </c>
      <c r="CW141" s="26" t="e">
        <v>#N/A</v>
      </c>
      <c r="CX141" s="26" t="e">
        <v>#N/A</v>
      </c>
      <c r="CY141" s="26" t="e">
        <v>#N/A</v>
      </c>
      <c r="CZ141" s="26" t="e">
        <v>#N/A</v>
      </c>
      <c r="DA141" s="26">
        <v>52.693402223604842</v>
      </c>
      <c r="DB141" s="26" t="e">
        <v>#N/A</v>
      </c>
      <c r="DC141" s="26" t="e">
        <v>#N/A</v>
      </c>
      <c r="DD141" s="26" t="e">
        <v>#N/A</v>
      </c>
      <c r="DE141" s="26" t="e">
        <v>#N/A</v>
      </c>
      <c r="DF141" s="26" t="e">
        <v>#N/A</v>
      </c>
      <c r="DG141" s="26" t="e">
        <v>#N/A</v>
      </c>
      <c r="DH141" s="26" t="e">
        <v>#N/A</v>
      </c>
      <c r="DI141" s="26" t="e">
        <v>#N/A</v>
      </c>
      <c r="DJ141" s="26" t="e">
        <v>#N/A</v>
      </c>
      <c r="DK141" s="26" t="e">
        <v>#N/A</v>
      </c>
      <c r="DL141" s="26" t="e">
        <v>#N/A</v>
      </c>
      <c r="DM141" s="26" t="e">
        <v>#N/A</v>
      </c>
      <c r="DN141" s="26" t="e">
        <v>#N/A</v>
      </c>
      <c r="DO141" s="26" t="e">
        <v>#N/A</v>
      </c>
      <c r="DP141" s="26" t="e">
        <v>#N/A</v>
      </c>
      <c r="DQ141" s="26" t="e">
        <v>#N/A</v>
      </c>
      <c r="DR141" s="26" t="e">
        <v>#N/A</v>
      </c>
      <c r="DS141" s="26" t="e">
        <v>#N/A</v>
      </c>
      <c r="DT141" s="26" t="e">
        <v>#N/A</v>
      </c>
      <c r="DU141" s="26" t="e">
        <v>#N/A</v>
      </c>
      <c r="DV141" s="26" t="e">
        <v>#N/A</v>
      </c>
      <c r="DW141" s="26" t="e">
        <v>#N/A</v>
      </c>
      <c r="DX141" s="26" t="e">
        <v>#N/A</v>
      </c>
      <c r="DY141" s="26" t="e">
        <v>#N/A</v>
      </c>
      <c r="DZ141" s="26" t="e">
        <v>#N/A</v>
      </c>
      <c r="EA141" s="26" t="e">
        <v>#N/A</v>
      </c>
      <c r="EB141" s="26" t="e">
        <v>#N/A</v>
      </c>
      <c r="EC141" s="26" t="e">
        <v>#N/A</v>
      </c>
      <c r="ED141" s="26" t="e">
        <v>#N/A</v>
      </c>
      <c r="EE141" s="26" t="e">
        <v>#N/A</v>
      </c>
      <c r="EF141" s="26" t="e">
        <v>#N/A</v>
      </c>
      <c r="EG141" s="26" t="e">
        <v>#N/A</v>
      </c>
      <c r="EH141" s="26" t="e">
        <v>#N/A</v>
      </c>
      <c r="EI141" s="26" t="e">
        <v>#N/A</v>
      </c>
      <c r="EJ141" s="26" t="e">
        <v>#N/A</v>
      </c>
      <c r="EK141" s="26" t="e">
        <v>#N/A</v>
      </c>
      <c r="EL141" s="26">
        <v>99.999999999999986</v>
      </c>
      <c r="EM141" s="26">
        <v>100.7</v>
      </c>
      <c r="EN141" s="26">
        <v>105.2</v>
      </c>
      <c r="EO141" s="26">
        <v>107.50000000000001</v>
      </c>
      <c r="EP141" s="26">
        <v>113.79999999999998</v>
      </c>
      <c r="EQ141" s="26">
        <v>117.2</v>
      </c>
      <c r="ER141" s="26">
        <v>128.69999999999999</v>
      </c>
      <c r="ES141" s="26">
        <v>143.30000000000001</v>
      </c>
      <c r="ET141" s="26">
        <v>148.50000000000003</v>
      </c>
      <c r="EU141" s="26">
        <v>175.7</v>
      </c>
      <c r="EV141" s="26">
        <v>187.7</v>
      </c>
      <c r="EW141" s="26">
        <v>164.9</v>
      </c>
      <c r="EX141" s="26">
        <v>129.9</v>
      </c>
      <c r="EY141" s="26">
        <v>164.20000000000002</v>
      </c>
      <c r="EZ141" s="26">
        <v>172.8</v>
      </c>
      <c r="FA141" s="26">
        <v>184.3</v>
      </c>
      <c r="FB141" s="26">
        <v>175.4</v>
      </c>
      <c r="FC141" s="26">
        <v>191.8</v>
      </c>
      <c r="FD141" s="26">
        <v>214.19999999999996</v>
      </c>
      <c r="FE141" s="26">
        <v>234.7</v>
      </c>
      <c r="FF141" s="26">
        <v>258.2</v>
      </c>
      <c r="FG141" s="26">
        <v>236.19999999999996</v>
      </c>
      <c r="FH141" s="26">
        <v>285.8</v>
      </c>
      <c r="FI141" s="26">
        <v>295.10000000000002</v>
      </c>
      <c r="FJ141" s="26">
        <v>313.10000000000002</v>
      </c>
      <c r="FK141" s="26">
        <v>335.4</v>
      </c>
      <c r="FL141" s="26">
        <v>357.5</v>
      </c>
      <c r="FM141" s="26">
        <v>389.9</v>
      </c>
      <c r="FN141" s="26">
        <v>439.9</v>
      </c>
      <c r="FO141" s="26">
        <v>479.50000000000006</v>
      </c>
      <c r="FP141" s="26">
        <v>488.4</v>
      </c>
      <c r="FQ141" s="26">
        <v>500.7</v>
      </c>
      <c r="FR141" s="26">
        <v>532.79999999999995</v>
      </c>
      <c r="FS141" s="26">
        <v>560.4</v>
      </c>
      <c r="FT141" s="26">
        <v>591.4</v>
      </c>
      <c r="FU141" s="26">
        <v>622.20000000000005</v>
      </c>
      <c r="FV141" s="26">
        <v>615.9</v>
      </c>
      <c r="FW141" s="26">
        <v>611.6</v>
      </c>
      <c r="FX141" s="26">
        <v>598.79999999999995</v>
      </c>
      <c r="FY141" s="26">
        <v>618.99999999999989</v>
      </c>
      <c r="FZ141" s="26">
        <v>609.20000000000005</v>
      </c>
      <c r="GA141" s="26">
        <v>601.88960000000009</v>
      </c>
      <c r="GB141" s="26">
        <v>611.51983360000008</v>
      </c>
      <c r="GC141" s="26">
        <v>598.06639726080004</v>
      </c>
      <c r="GD141" s="26">
        <v>592.67923823951094</v>
      </c>
      <c r="GE141" s="26">
        <v>615.2068006600482</v>
      </c>
      <c r="GF141" s="26">
        <v>638.58306056753327</v>
      </c>
      <c r="GG141" s="26">
        <v>645.61159412448944</v>
      </c>
      <c r="GH141" s="26">
        <v>678.53776070549418</v>
      </c>
      <c r="GI141" s="26">
        <v>700.24958476479026</v>
      </c>
      <c r="GJ141" s="26">
        <v>717.75912029648066</v>
      </c>
      <c r="GK141" s="26">
        <v>736.42222522790598</v>
      </c>
      <c r="GL141" s="26">
        <v>765.87944382827936</v>
      </c>
      <c r="GM141" s="26">
        <v>818.7211621175644</v>
      </c>
      <c r="GN141" s="26">
        <v>861.29611274920887</v>
      </c>
      <c r="GO141" s="26">
        <v>905.22238753482839</v>
      </c>
      <c r="GP141" s="26">
        <v>923.32518732923961</v>
      </c>
      <c r="GQ141" s="26">
        <v>951.02733248573054</v>
      </c>
      <c r="GR141" s="26">
        <v>979.56169556631596</v>
      </c>
    </row>
    <row r="142" spans="1:200">
      <c r="A142" s="2" t="s">
        <v>23</v>
      </c>
      <c r="B142" s="17" t="e">
        <v>#N/A</v>
      </c>
      <c r="C142" s="17" t="e">
        <v>#N/A</v>
      </c>
      <c r="D142" s="17" t="e">
        <v>#N/A</v>
      </c>
      <c r="E142" s="17" t="e">
        <v>#N/A</v>
      </c>
      <c r="F142" s="26" t="e">
        <v>#N/A</v>
      </c>
      <c r="G142" s="26" t="e">
        <v>#N/A</v>
      </c>
      <c r="H142" s="26" t="e">
        <v>#N/A</v>
      </c>
      <c r="I142" s="26" t="e">
        <v>#N/A</v>
      </c>
      <c r="J142" s="26" t="e">
        <v>#N/A</v>
      </c>
      <c r="K142" s="26" t="e">
        <v>#N/A</v>
      </c>
      <c r="L142" s="26" t="e">
        <v>#N/A</v>
      </c>
      <c r="M142" s="26" t="e">
        <v>#N/A</v>
      </c>
      <c r="N142" s="26" t="e">
        <v>#N/A</v>
      </c>
      <c r="O142" s="26" t="e">
        <v>#N/A</v>
      </c>
      <c r="P142" s="26" t="e">
        <v>#N/A</v>
      </c>
      <c r="Q142" s="26" t="e">
        <v>#N/A</v>
      </c>
      <c r="R142" s="26" t="e">
        <v>#N/A</v>
      </c>
      <c r="S142" s="26" t="e">
        <v>#N/A</v>
      </c>
      <c r="T142" s="26" t="e">
        <v>#N/A</v>
      </c>
      <c r="U142" s="26" t="e">
        <v>#N/A</v>
      </c>
      <c r="V142" s="26" t="e">
        <v>#N/A</v>
      </c>
      <c r="W142" s="26" t="e">
        <v>#N/A</v>
      </c>
      <c r="X142" s="26" t="e">
        <v>#N/A</v>
      </c>
      <c r="Y142" s="26" t="e">
        <v>#N/A</v>
      </c>
      <c r="Z142" s="26" t="e">
        <v>#N/A</v>
      </c>
      <c r="AA142" s="26" t="e">
        <v>#N/A</v>
      </c>
      <c r="AB142" s="26" t="e">
        <v>#N/A</v>
      </c>
      <c r="AC142" s="26" t="e">
        <v>#N/A</v>
      </c>
      <c r="AD142" s="26" t="e">
        <v>#N/A</v>
      </c>
      <c r="AE142" s="26" t="e">
        <v>#N/A</v>
      </c>
      <c r="AF142" s="26" t="e">
        <v>#N/A</v>
      </c>
      <c r="AG142" s="26" t="e">
        <v>#N/A</v>
      </c>
      <c r="AH142" s="26" t="e">
        <v>#N/A</v>
      </c>
      <c r="AI142" s="26" t="e">
        <v>#N/A</v>
      </c>
      <c r="AJ142" s="26" t="e">
        <v>#N/A</v>
      </c>
      <c r="AK142" s="26" t="e">
        <v>#N/A</v>
      </c>
      <c r="AL142" s="26" t="e">
        <v>#N/A</v>
      </c>
      <c r="AM142" s="26" t="e">
        <v>#N/A</v>
      </c>
      <c r="AN142" s="26" t="e">
        <v>#N/A</v>
      </c>
      <c r="AO142" s="26" t="e">
        <v>#N/A</v>
      </c>
      <c r="AP142" s="26" t="e">
        <v>#N/A</v>
      </c>
      <c r="AQ142" s="26" t="e">
        <v>#N/A</v>
      </c>
      <c r="AR142" s="26" t="e">
        <v>#N/A</v>
      </c>
      <c r="AS142" s="26" t="e">
        <v>#N/A</v>
      </c>
      <c r="AT142" s="26" t="e">
        <v>#N/A</v>
      </c>
      <c r="AU142" s="26" t="e">
        <v>#N/A</v>
      </c>
      <c r="AV142" s="26" t="e">
        <v>#N/A</v>
      </c>
      <c r="AW142" s="26" t="e">
        <v>#N/A</v>
      </c>
      <c r="AX142" s="26" t="e">
        <v>#N/A</v>
      </c>
      <c r="AY142" s="26" t="e">
        <v>#N/A</v>
      </c>
      <c r="AZ142" s="26" t="e">
        <v>#N/A</v>
      </c>
      <c r="BA142" s="26" t="e">
        <v>#N/A</v>
      </c>
      <c r="BB142" s="26" t="e">
        <v>#N/A</v>
      </c>
      <c r="BC142" s="26" t="e">
        <v>#N/A</v>
      </c>
      <c r="BD142" s="26" t="e">
        <v>#N/A</v>
      </c>
      <c r="BE142" s="26" t="e">
        <v>#N/A</v>
      </c>
      <c r="BF142" s="26" t="e">
        <v>#N/A</v>
      </c>
      <c r="BG142" s="26" t="e">
        <v>#N/A</v>
      </c>
      <c r="BH142" s="26" t="e">
        <v>#N/A</v>
      </c>
      <c r="BI142" s="26" t="e">
        <v>#N/A</v>
      </c>
      <c r="BJ142" s="26" t="e">
        <v>#N/A</v>
      </c>
      <c r="BK142" s="26" t="e">
        <v>#N/A</v>
      </c>
      <c r="BL142" s="26" t="e">
        <v>#N/A</v>
      </c>
      <c r="BM142" s="26" t="e">
        <v>#N/A</v>
      </c>
      <c r="BN142" s="26" t="e">
        <v>#N/A</v>
      </c>
      <c r="BO142" s="26" t="e">
        <v>#N/A</v>
      </c>
      <c r="BP142" s="26" t="e">
        <v>#N/A</v>
      </c>
      <c r="BQ142" s="26" t="e">
        <v>#N/A</v>
      </c>
      <c r="BR142" s="26" t="e">
        <v>#N/A</v>
      </c>
      <c r="BS142" s="26" t="e">
        <v>#N/A</v>
      </c>
      <c r="BT142" s="26" t="e">
        <v>#N/A</v>
      </c>
      <c r="BU142" s="26" t="e">
        <v>#N/A</v>
      </c>
      <c r="BV142" s="26" t="e">
        <v>#N/A</v>
      </c>
      <c r="BW142" s="26" t="e">
        <v>#N/A</v>
      </c>
      <c r="BX142" s="26" t="e">
        <v>#N/A</v>
      </c>
      <c r="BY142" s="26" t="e">
        <v>#N/A</v>
      </c>
      <c r="BZ142" s="26" t="e">
        <v>#N/A</v>
      </c>
      <c r="CA142" s="26" t="e">
        <v>#N/A</v>
      </c>
      <c r="CB142" s="26" t="e">
        <v>#N/A</v>
      </c>
      <c r="CC142" s="26" t="e">
        <v>#N/A</v>
      </c>
      <c r="CD142" s="26" t="e">
        <v>#N/A</v>
      </c>
      <c r="CE142" s="26" t="e">
        <v>#N/A</v>
      </c>
      <c r="CF142" s="26" t="e">
        <v>#N/A</v>
      </c>
      <c r="CG142" s="26" t="e">
        <v>#N/A</v>
      </c>
      <c r="CH142" s="26" t="e">
        <v>#N/A</v>
      </c>
      <c r="CI142" s="26" t="e">
        <v>#N/A</v>
      </c>
      <c r="CJ142" s="26" t="e">
        <v>#N/A</v>
      </c>
      <c r="CK142" s="26" t="e">
        <v>#N/A</v>
      </c>
      <c r="CL142" s="26" t="e">
        <v>#N/A</v>
      </c>
      <c r="CM142" s="26" t="e">
        <v>#N/A</v>
      </c>
      <c r="CN142" s="26" t="e">
        <v>#N/A</v>
      </c>
      <c r="CO142" s="26" t="e">
        <v>#N/A</v>
      </c>
      <c r="CP142" s="26" t="e">
        <v>#N/A</v>
      </c>
      <c r="CQ142" s="26" t="e">
        <v>#N/A</v>
      </c>
      <c r="CR142" s="26" t="e">
        <v>#N/A</v>
      </c>
      <c r="CS142" s="26" t="e">
        <v>#N/A</v>
      </c>
      <c r="CT142" s="26" t="e">
        <v>#N/A</v>
      </c>
      <c r="CU142" s="26" t="e">
        <v>#N/A</v>
      </c>
      <c r="CV142" s="26" t="e">
        <v>#N/A</v>
      </c>
      <c r="CW142" s="26" t="e">
        <v>#N/A</v>
      </c>
      <c r="CX142" s="26" t="e">
        <v>#N/A</v>
      </c>
      <c r="CY142" s="26" t="e">
        <v>#N/A</v>
      </c>
      <c r="CZ142" s="26" t="e">
        <v>#N/A</v>
      </c>
      <c r="DA142" s="26" t="e">
        <v>#N/A</v>
      </c>
      <c r="DB142" s="26" t="e">
        <v>#N/A</v>
      </c>
      <c r="DC142" s="26" t="e">
        <v>#N/A</v>
      </c>
      <c r="DD142" s="26" t="e">
        <v>#N/A</v>
      </c>
      <c r="DE142" s="26" t="e">
        <v>#N/A</v>
      </c>
      <c r="DF142" s="26" t="e">
        <v>#N/A</v>
      </c>
      <c r="DG142" s="26" t="e">
        <v>#N/A</v>
      </c>
      <c r="DH142" s="26" t="e">
        <v>#N/A</v>
      </c>
      <c r="DI142" s="26" t="e">
        <v>#N/A</v>
      </c>
      <c r="DJ142" s="26" t="e">
        <v>#N/A</v>
      </c>
      <c r="DK142" s="26" t="e">
        <v>#N/A</v>
      </c>
      <c r="DL142" s="26" t="e">
        <v>#N/A</v>
      </c>
      <c r="DM142" s="26" t="e">
        <v>#N/A</v>
      </c>
      <c r="DN142" s="26" t="e">
        <v>#N/A</v>
      </c>
      <c r="DO142" s="26" t="e">
        <v>#N/A</v>
      </c>
      <c r="DP142" s="26" t="e">
        <v>#N/A</v>
      </c>
      <c r="DQ142" s="26" t="e">
        <v>#N/A</v>
      </c>
      <c r="DR142" s="26" t="e">
        <v>#N/A</v>
      </c>
      <c r="DS142" s="26" t="e">
        <v>#N/A</v>
      </c>
      <c r="DT142" s="26" t="e">
        <v>#N/A</v>
      </c>
      <c r="DU142" s="26" t="e">
        <v>#N/A</v>
      </c>
      <c r="DV142" s="26" t="e">
        <v>#N/A</v>
      </c>
      <c r="DW142" s="26" t="e">
        <v>#N/A</v>
      </c>
      <c r="DX142" s="26" t="e">
        <v>#N/A</v>
      </c>
      <c r="DY142" s="26" t="e">
        <v>#N/A</v>
      </c>
      <c r="DZ142" s="26" t="e">
        <v>#N/A</v>
      </c>
      <c r="EA142" s="26" t="e">
        <v>#N/A</v>
      </c>
      <c r="EB142" s="26" t="e">
        <v>#N/A</v>
      </c>
      <c r="EC142" s="26" t="e">
        <v>#N/A</v>
      </c>
      <c r="ED142" s="26" t="e">
        <v>#N/A</v>
      </c>
      <c r="EE142" s="26" t="e">
        <v>#N/A</v>
      </c>
      <c r="EF142" s="26" t="e">
        <v>#N/A</v>
      </c>
      <c r="EG142" s="26" t="e">
        <v>#N/A</v>
      </c>
      <c r="EH142" s="26" t="e">
        <v>#N/A</v>
      </c>
      <c r="EI142" s="26" t="e">
        <v>#N/A</v>
      </c>
      <c r="EJ142" s="26" t="e">
        <v>#N/A</v>
      </c>
      <c r="EK142" s="26" t="e">
        <v>#N/A</v>
      </c>
      <c r="EL142" s="26">
        <v>100</v>
      </c>
      <c r="EM142" s="26">
        <v>103.69429692911568</v>
      </c>
      <c r="EN142" s="26">
        <v>107.59639806049411</v>
      </c>
      <c r="EO142" s="26">
        <v>111.59085661510044</v>
      </c>
      <c r="EP142" s="26">
        <v>108.58924036019395</v>
      </c>
      <c r="EQ142" s="26">
        <v>117.29392749942276</v>
      </c>
      <c r="ER142" s="26">
        <v>115.10043869776034</v>
      </c>
      <c r="ES142" s="26">
        <v>126.09097206187947</v>
      </c>
      <c r="ET142" s="26">
        <v>132.78688524590163</v>
      </c>
      <c r="EU142" s="26">
        <v>133.38720849688295</v>
      </c>
      <c r="EV142" s="26">
        <v>138.79011775571462</v>
      </c>
      <c r="EW142" s="26">
        <v>153.19787577926576</v>
      </c>
      <c r="EX142" s="26">
        <v>148.78780882013393</v>
      </c>
      <c r="EY142" s="26">
        <v>156.79981528515356</v>
      </c>
      <c r="EZ142" s="26">
        <v>175.17894250750405</v>
      </c>
      <c r="FA142" s="26">
        <v>189.19418148233663</v>
      </c>
      <c r="FB142" s="26">
        <v>199.37658739321174</v>
      </c>
      <c r="FC142" s="26">
        <v>209.28192103440313</v>
      </c>
      <c r="FD142" s="26">
        <v>206.58046640498731</v>
      </c>
      <c r="FE142" s="26">
        <v>213.69198799353498</v>
      </c>
      <c r="FF142" s="26">
        <v>228.7924266912953</v>
      </c>
      <c r="FG142" s="26">
        <v>229.57746478873239</v>
      </c>
      <c r="FH142" s="26">
        <v>232.99468944816439</v>
      </c>
      <c r="FI142" s="26">
        <v>248.99561302239667</v>
      </c>
      <c r="FJ142" s="26">
        <v>236.48118217501732</v>
      </c>
      <c r="FK142" s="26">
        <v>145.78619256522742</v>
      </c>
      <c r="FL142" s="26">
        <v>130.89355806972986</v>
      </c>
      <c r="FM142" s="26">
        <v>133.89517432463634</v>
      </c>
      <c r="FN142" s="26">
        <v>139.39044100669591</v>
      </c>
      <c r="FO142" s="26">
        <v>142.78457631032094</v>
      </c>
      <c r="FP142" s="26">
        <v>149.68829369660585</v>
      </c>
      <c r="FQ142" s="26">
        <v>146.68667744169937</v>
      </c>
      <c r="FR142" s="26">
        <v>139.69060263218657</v>
      </c>
      <c r="FS142" s="26">
        <v>135.09582082659892</v>
      </c>
      <c r="FT142" s="26">
        <v>135.78850150080814</v>
      </c>
      <c r="FU142" s="26">
        <v>136.48118217501732</v>
      </c>
      <c r="FV142" s="26">
        <v>124.19764488570769</v>
      </c>
      <c r="FW142" s="26">
        <v>138.18979450473333</v>
      </c>
      <c r="FX142" s="26">
        <v>158.00046178711614</v>
      </c>
      <c r="FY142" s="26">
        <v>160.67882706072501</v>
      </c>
      <c r="FZ142" s="26">
        <v>166.28954052181945</v>
      </c>
      <c r="GA142" s="26">
        <v>167.44400831216808</v>
      </c>
      <c r="GB142" s="26">
        <v>165.78157469406602</v>
      </c>
      <c r="GC142" s="26">
        <v>121.01131378434542</v>
      </c>
      <c r="GD142" s="26">
        <v>122.60447933502655</v>
      </c>
      <c r="GE142" s="26">
        <v>135.32671438466866</v>
      </c>
      <c r="GF142" s="26">
        <v>150.49642114984991</v>
      </c>
      <c r="GG142" s="26">
        <v>162.38743939044102</v>
      </c>
      <c r="GH142" s="26">
        <v>173.4241514661741</v>
      </c>
      <c r="GI142" s="26">
        <v>179.1503117063034</v>
      </c>
      <c r="GJ142" s="26">
        <v>184.50704225352112</v>
      </c>
      <c r="GK142" s="26">
        <v>190.23320249365042</v>
      </c>
      <c r="GL142" s="26">
        <v>217.61717848072038</v>
      </c>
      <c r="GM142" s="26">
        <v>225.00577233895174</v>
      </c>
      <c r="GN142" s="26">
        <v>250.19625952435928</v>
      </c>
      <c r="GO142" s="26">
        <v>301.75479104132995</v>
      </c>
      <c r="GP142" s="26">
        <v>357.86192565227429</v>
      </c>
      <c r="GQ142" s="26">
        <v>430.50103902101131</v>
      </c>
      <c r="GR142" s="26">
        <v>487.32394366197184</v>
      </c>
    </row>
    <row r="143" spans="1:200">
      <c r="A143" s="2" t="s">
        <v>227</v>
      </c>
      <c r="B143" s="17" t="e">
        <v>#N/A</v>
      </c>
      <c r="C143" s="17" t="e">
        <v>#N/A</v>
      </c>
      <c r="D143" s="17" t="e">
        <v>#N/A</v>
      </c>
      <c r="E143" s="17" t="e">
        <v>#N/A</v>
      </c>
      <c r="F143" s="26" t="e">
        <v>#N/A</v>
      </c>
      <c r="G143" s="26" t="e">
        <v>#N/A</v>
      </c>
      <c r="H143" s="26" t="e">
        <v>#N/A</v>
      </c>
      <c r="I143" s="26" t="e">
        <v>#N/A</v>
      </c>
      <c r="J143" s="26" t="e">
        <v>#N/A</v>
      </c>
      <c r="K143" s="26" t="e">
        <v>#N/A</v>
      </c>
      <c r="L143" s="26" t="e">
        <v>#N/A</v>
      </c>
      <c r="M143" s="26" t="e">
        <v>#N/A</v>
      </c>
      <c r="N143" s="26" t="e">
        <v>#N/A</v>
      </c>
      <c r="O143" s="26" t="e">
        <v>#N/A</v>
      </c>
      <c r="P143" s="26" t="e">
        <v>#N/A</v>
      </c>
      <c r="Q143" s="26" t="e">
        <v>#N/A</v>
      </c>
      <c r="R143" s="26" t="e">
        <v>#N/A</v>
      </c>
      <c r="S143" s="26" t="e">
        <v>#N/A</v>
      </c>
      <c r="T143" s="26" t="e">
        <v>#N/A</v>
      </c>
      <c r="U143" s="26" t="e">
        <v>#N/A</v>
      </c>
      <c r="V143" s="26" t="e">
        <v>#N/A</v>
      </c>
      <c r="W143" s="26" t="e">
        <v>#N/A</v>
      </c>
      <c r="X143" s="26" t="e">
        <v>#N/A</v>
      </c>
      <c r="Y143" s="26" t="e">
        <v>#N/A</v>
      </c>
      <c r="Z143" s="26" t="e">
        <v>#N/A</v>
      </c>
      <c r="AA143" s="26" t="e">
        <v>#N/A</v>
      </c>
      <c r="AB143" s="26" t="e">
        <v>#N/A</v>
      </c>
      <c r="AC143" s="26" t="e">
        <v>#N/A</v>
      </c>
      <c r="AD143" s="26" t="e">
        <v>#N/A</v>
      </c>
      <c r="AE143" s="26" t="e">
        <v>#N/A</v>
      </c>
      <c r="AF143" s="26" t="e">
        <v>#N/A</v>
      </c>
      <c r="AG143" s="26" t="e">
        <v>#N/A</v>
      </c>
      <c r="AH143" s="26" t="e">
        <v>#N/A</v>
      </c>
      <c r="AI143" s="26" t="e">
        <v>#N/A</v>
      </c>
      <c r="AJ143" s="26" t="e">
        <v>#N/A</v>
      </c>
      <c r="AK143" s="26" t="e">
        <v>#N/A</v>
      </c>
      <c r="AL143" s="26" t="e">
        <v>#N/A</v>
      </c>
      <c r="AM143" s="26" t="e">
        <v>#N/A</v>
      </c>
      <c r="AN143" s="26" t="e">
        <v>#N/A</v>
      </c>
      <c r="AO143" s="26" t="e">
        <v>#N/A</v>
      </c>
      <c r="AP143" s="26" t="e">
        <v>#N/A</v>
      </c>
      <c r="AQ143" s="26" t="e">
        <v>#N/A</v>
      </c>
      <c r="AR143" s="26" t="e">
        <v>#N/A</v>
      </c>
      <c r="AS143" s="26" t="e">
        <v>#N/A</v>
      </c>
      <c r="AT143" s="26" t="e">
        <v>#N/A</v>
      </c>
      <c r="AU143" s="26" t="e">
        <v>#N/A</v>
      </c>
      <c r="AV143" s="26" t="e">
        <v>#N/A</v>
      </c>
      <c r="AW143" s="26" t="e">
        <v>#N/A</v>
      </c>
      <c r="AX143" s="26" t="e">
        <v>#N/A</v>
      </c>
      <c r="AY143" s="26" t="e">
        <v>#N/A</v>
      </c>
      <c r="AZ143" s="26" t="e">
        <v>#N/A</v>
      </c>
      <c r="BA143" s="26" t="e">
        <v>#N/A</v>
      </c>
      <c r="BB143" s="26" t="e">
        <v>#N/A</v>
      </c>
      <c r="BC143" s="26" t="e">
        <v>#N/A</v>
      </c>
      <c r="BD143" s="26" t="e">
        <v>#N/A</v>
      </c>
      <c r="BE143" s="26" t="e">
        <v>#N/A</v>
      </c>
      <c r="BF143" s="26" t="e">
        <v>#N/A</v>
      </c>
      <c r="BG143" s="26" t="e">
        <v>#N/A</v>
      </c>
      <c r="BH143" s="26" t="e">
        <v>#N/A</v>
      </c>
      <c r="BI143" s="26" t="e">
        <v>#N/A</v>
      </c>
      <c r="BJ143" s="26" t="e">
        <v>#N/A</v>
      </c>
      <c r="BK143" s="26" t="e">
        <v>#N/A</v>
      </c>
      <c r="BL143" s="26" t="e">
        <v>#N/A</v>
      </c>
      <c r="BM143" s="26" t="e">
        <v>#N/A</v>
      </c>
      <c r="BN143" s="26" t="e">
        <v>#N/A</v>
      </c>
      <c r="BO143" s="26" t="e">
        <v>#N/A</v>
      </c>
      <c r="BP143" s="26" t="e">
        <v>#N/A</v>
      </c>
      <c r="BQ143" s="26" t="e">
        <v>#N/A</v>
      </c>
      <c r="BR143" s="26" t="e">
        <v>#N/A</v>
      </c>
      <c r="BS143" s="26" t="e">
        <v>#N/A</v>
      </c>
      <c r="BT143" s="26" t="e">
        <v>#N/A</v>
      </c>
      <c r="BU143" s="26" t="e">
        <v>#N/A</v>
      </c>
      <c r="BV143" s="26" t="e">
        <v>#N/A</v>
      </c>
      <c r="BW143" s="26" t="e">
        <v>#N/A</v>
      </c>
      <c r="BX143" s="26" t="e">
        <v>#N/A</v>
      </c>
      <c r="BY143" s="26" t="e">
        <v>#N/A</v>
      </c>
      <c r="BZ143" s="26" t="e">
        <v>#N/A</v>
      </c>
      <c r="CA143" s="26" t="e">
        <v>#N/A</v>
      </c>
      <c r="CB143" s="26" t="e">
        <v>#N/A</v>
      </c>
      <c r="CC143" s="26" t="e">
        <v>#N/A</v>
      </c>
      <c r="CD143" s="26" t="e">
        <v>#N/A</v>
      </c>
      <c r="CE143" s="26" t="e">
        <v>#N/A</v>
      </c>
      <c r="CF143" s="26" t="e">
        <v>#N/A</v>
      </c>
      <c r="CG143" s="26" t="e">
        <v>#N/A</v>
      </c>
      <c r="CH143" s="26" t="e">
        <v>#N/A</v>
      </c>
      <c r="CI143" s="26" t="e">
        <v>#N/A</v>
      </c>
      <c r="CJ143" s="26" t="e">
        <v>#N/A</v>
      </c>
      <c r="CK143" s="26" t="e">
        <v>#N/A</v>
      </c>
      <c r="CL143" s="26" t="e">
        <v>#N/A</v>
      </c>
      <c r="CM143" s="26" t="e">
        <v>#N/A</v>
      </c>
      <c r="CN143" s="26" t="e">
        <v>#N/A</v>
      </c>
      <c r="CO143" s="26" t="e">
        <v>#N/A</v>
      </c>
      <c r="CP143" s="26" t="e">
        <v>#N/A</v>
      </c>
      <c r="CQ143" s="26" t="e">
        <v>#N/A</v>
      </c>
      <c r="CR143" s="26" t="e">
        <v>#N/A</v>
      </c>
      <c r="CS143" s="26" t="e">
        <v>#N/A</v>
      </c>
      <c r="CT143" s="26" t="e">
        <v>#N/A</v>
      </c>
      <c r="CU143" s="26" t="e">
        <v>#N/A</v>
      </c>
      <c r="CV143" s="26" t="e">
        <v>#N/A</v>
      </c>
      <c r="CW143" s="26" t="e">
        <v>#N/A</v>
      </c>
      <c r="CX143" s="26" t="e">
        <v>#N/A</v>
      </c>
      <c r="CY143" s="26" t="e">
        <v>#N/A</v>
      </c>
      <c r="CZ143" s="26" t="e">
        <v>#N/A</v>
      </c>
      <c r="DA143" s="26" t="e">
        <v>#N/A</v>
      </c>
      <c r="DB143" s="26" t="e">
        <v>#N/A</v>
      </c>
      <c r="DC143" s="26" t="e">
        <v>#N/A</v>
      </c>
      <c r="DD143" s="26" t="e">
        <v>#N/A</v>
      </c>
      <c r="DE143" s="26" t="e">
        <v>#N/A</v>
      </c>
      <c r="DF143" s="26" t="e">
        <v>#N/A</v>
      </c>
      <c r="DG143" s="26" t="e">
        <v>#N/A</v>
      </c>
      <c r="DH143" s="26" t="e">
        <v>#N/A</v>
      </c>
      <c r="DI143" s="26" t="e">
        <v>#N/A</v>
      </c>
      <c r="DJ143" s="26" t="e">
        <v>#N/A</v>
      </c>
      <c r="DK143" s="26" t="e">
        <v>#N/A</v>
      </c>
      <c r="DL143" s="26" t="e">
        <v>#N/A</v>
      </c>
      <c r="DM143" s="26" t="e">
        <v>#N/A</v>
      </c>
      <c r="DN143" s="26" t="e">
        <v>#N/A</v>
      </c>
      <c r="DO143" s="26" t="e">
        <v>#N/A</v>
      </c>
      <c r="DP143" s="26" t="e">
        <v>#N/A</v>
      </c>
      <c r="DQ143" s="26" t="e">
        <v>#N/A</v>
      </c>
      <c r="DR143" s="26" t="e">
        <v>#N/A</v>
      </c>
      <c r="DS143" s="26" t="e">
        <v>#N/A</v>
      </c>
      <c r="DT143" s="26" t="e">
        <v>#N/A</v>
      </c>
      <c r="DU143" s="26" t="e">
        <v>#N/A</v>
      </c>
      <c r="DV143" s="26" t="e">
        <v>#N/A</v>
      </c>
      <c r="DW143" s="26" t="e">
        <v>#N/A</v>
      </c>
      <c r="DX143" s="26" t="e">
        <v>#N/A</v>
      </c>
      <c r="DY143" s="26" t="e">
        <v>#N/A</v>
      </c>
      <c r="DZ143" s="26" t="e">
        <v>#N/A</v>
      </c>
      <c r="EA143" s="26" t="e">
        <v>#N/A</v>
      </c>
      <c r="EB143" s="26" t="e">
        <v>#N/A</v>
      </c>
      <c r="EC143" s="26" t="e">
        <v>#N/A</v>
      </c>
      <c r="ED143" s="26" t="e">
        <v>#N/A</v>
      </c>
      <c r="EE143" s="26" t="e">
        <v>#N/A</v>
      </c>
      <c r="EF143" s="26" t="e">
        <v>#N/A</v>
      </c>
      <c r="EG143" s="26" t="e">
        <v>#N/A</v>
      </c>
      <c r="EH143" s="26" t="e">
        <v>#N/A</v>
      </c>
      <c r="EI143" s="26" t="e">
        <v>#N/A</v>
      </c>
      <c r="EJ143" s="26" t="e">
        <v>#N/A</v>
      </c>
      <c r="EK143" s="26" t="e">
        <v>#N/A</v>
      </c>
      <c r="EL143" s="26">
        <v>100</v>
      </c>
      <c r="EM143" s="26">
        <v>100</v>
      </c>
      <c r="EN143" s="26">
        <v>100</v>
      </c>
      <c r="EO143" s="26">
        <v>97.2</v>
      </c>
      <c r="EP143" s="26">
        <v>100</v>
      </c>
      <c r="EQ143" s="26">
        <v>100</v>
      </c>
      <c r="ER143" s="26">
        <v>100</v>
      </c>
      <c r="ES143" s="26">
        <v>100</v>
      </c>
      <c r="ET143" s="26">
        <v>103.7</v>
      </c>
      <c r="EU143" s="26">
        <v>107.6</v>
      </c>
      <c r="EV143" s="26">
        <v>110.9</v>
      </c>
      <c r="EW143" s="26">
        <v>114.5</v>
      </c>
      <c r="EX143" s="26">
        <v>110.6</v>
      </c>
      <c r="EY143" s="26">
        <v>115.69999999999999</v>
      </c>
      <c r="EZ143" s="26">
        <v>123.6</v>
      </c>
      <c r="FA143" s="26">
        <v>130</v>
      </c>
      <c r="FB143" s="26">
        <v>134.80000000000001</v>
      </c>
      <c r="FC143" s="26">
        <v>136.1</v>
      </c>
      <c r="FD143" s="26">
        <v>141.30000000000001</v>
      </c>
      <c r="FE143" s="26">
        <v>145.5</v>
      </c>
      <c r="FF143" s="26">
        <v>148.49999999999997</v>
      </c>
      <c r="FG143" s="26">
        <v>149.19999999999999</v>
      </c>
      <c r="FH143" s="26">
        <v>162.30000000000001</v>
      </c>
      <c r="FI143" s="26">
        <v>166.1</v>
      </c>
      <c r="FJ143" s="26">
        <v>153.6</v>
      </c>
      <c r="FK143" s="26">
        <v>160.20000000000002</v>
      </c>
      <c r="FL143" s="26">
        <v>167.1</v>
      </c>
      <c r="FM143" s="26">
        <v>176.5</v>
      </c>
      <c r="FN143" s="26">
        <v>182.09999999999997</v>
      </c>
      <c r="FO143" s="26">
        <v>196.69999999999996</v>
      </c>
      <c r="FP143" s="26">
        <v>215.2</v>
      </c>
      <c r="FQ143" s="26">
        <v>227.4</v>
      </c>
      <c r="FR143" s="26">
        <v>251.89999999999998</v>
      </c>
      <c r="FS143" s="26">
        <v>240.9</v>
      </c>
      <c r="FT143" s="26">
        <v>260</v>
      </c>
      <c r="FU143" s="26">
        <v>279.60000000000002</v>
      </c>
      <c r="FV143" s="26">
        <v>285.89999999999998</v>
      </c>
      <c r="FW143" s="26">
        <v>281.59999999999997</v>
      </c>
      <c r="FX143" s="26">
        <v>290.09999999999997</v>
      </c>
      <c r="FY143" s="26">
        <v>283.8</v>
      </c>
      <c r="FZ143" s="26">
        <v>295</v>
      </c>
      <c r="GA143" s="26">
        <v>308.86499999999995</v>
      </c>
      <c r="GB143" s="26">
        <v>321.21959999999996</v>
      </c>
      <c r="GC143" s="26">
        <v>332.46228599999989</v>
      </c>
      <c r="GD143" s="26">
        <v>347.09062658399995</v>
      </c>
      <c r="GE143" s="26">
        <v>363.05679540686401</v>
      </c>
      <c r="GF143" s="26">
        <v>383.0249191542415</v>
      </c>
      <c r="GG143" s="26">
        <v>404.85733954603324</v>
      </c>
      <c r="GH143" s="26">
        <v>423.43837665980925</v>
      </c>
      <c r="GI143" s="26">
        <v>443.41032354591357</v>
      </c>
      <c r="GJ143" s="26">
        <v>469.12006732747335</v>
      </c>
      <c r="GK143" s="26">
        <v>492.56779502524779</v>
      </c>
      <c r="GL143" s="26">
        <v>522.13951748644104</v>
      </c>
      <c r="GM143" s="26">
        <v>542.4976622405087</v>
      </c>
      <c r="GN143" s="26">
        <v>559.32485505891157</v>
      </c>
      <c r="GO143" s="26">
        <v>575.54516551337201</v>
      </c>
      <c r="GP143" s="26">
        <v>597.39293061529827</v>
      </c>
      <c r="GQ143" s="26">
        <v>624.92332148868525</v>
      </c>
      <c r="GR143" s="26">
        <v>656.1501776697213</v>
      </c>
    </row>
    <row r="144" spans="1:200">
      <c r="A144" s="2" t="s">
        <v>24</v>
      </c>
      <c r="B144" s="17" t="e">
        <v>#N/A</v>
      </c>
      <c r="C144" s="17" t="e">
        <v>#N/A</v>
      </c>
      <c r="D144" s="17" t="e">
        <v>#N/A</v>
      </c>
      <c r="E144" s="17" t="e">
        <v>#N/A</v>
      </c>
      <c r="F144" s="26" t="e">
        <v>#N/A</v>
      </c>
      <c r="G144" s="26" t="e">
        <v>#N/A</v>
      </c>
      <c r="H144" s="26" t="e">
        <v>#N/A</v>
      </c>
      <c r="I144" s="26" t="e">
        <v>#N/A</v>
      </c>
      <c r="J144" s="26" t="e">
        <v>#N/A</v>
      </c>
      <c r="K144" s="26" t="e">
        <v>#N/A</v>
      </c>
      <c r="L144" s="26" t="e">
        <v>#N/A</v>
      </c>
      <c r="M144" s="26" t="e">
        <v>#N/A</v>
      </c>
      <c r="N144" s="26" t="e">
        <v>#N/A</v>
      </c>
      <c r="O144" s="26" t="e">
        <v>#N/A</v>
      </c>
      <c r="P144" s="26" t="e">
        <v>#N/A</v>
      </c>
      <c r="Q144" s="26" t="e">
        <v>#N/A</v>
      </c>
      <c r="R144" s="26" t="e">
        <v>#N/A</v>
      </c>
      <c r="S144" s="26" t="e">
        <v>#N/A</v>
      </c>
      <c r="T144" s="26" t="e">
        <v>#N/A</v>
      </c>
      <c r="U144" s="26" t="e">
        <v>#N/A</v>
      </c>
      <c r="V144" s="26" t="e">
        <v>#N/A</v>
      </c>
      <c r="W144" s="26" t="e">
        <v>#N/A</v>
      </c>
      <c r="X144" s="26" t="e">
        <v>#N/A</v>
      </c>
      <c r="Y144" s="26" t="e">
        <v>#N/A</v>
      </c>
      <c r="Z144" s="26" t="e">
        <v>#N/A</v>
      </c>
      <c r="AA144" s="26" t="e">
        <v>#N/A</v>
      </c>
      <c r="AB144" s="26" t="e">
        <v>#N/A</v>
      </c>
      <c r="AC144" s="26" t="e">
        <v>#N/A</v>
      </c>
      <c r="AD144" s="26" t="e">
        <v>#N/A</v>
      </c>
      <c r="AE144" s="26" t="e">
        <v>#N/A</v>
      </c>
      <c r="AF144" s="26" t="e">
        <v>#N/A</v>
      </c>
      <c r="AG144" s="26" t="e">
        <v>#N/A</v>
      </c>
      <c r="AH144" s="26" t="e">
        <v>#N/A</v>
      </c>
      <c r="AI144" s="26" t="e">
        <v>#N/A</v>
      </c>
      <c r="AJ144" s="26" t="e">
        <v>#N/A</v>
      </c>
      <c r="AK144" s="26" t="e">
        <v>#N/A</v>
      </c>
      <c r="AL144" s="26" t="e">
        <v>#N/A</v>
      </c>
      <c r="AM144" s="26" t="e">
        <v>#N/A</v>
      </c>
      <c r="AN144" s="26" t="e">
        <v>#N/A</v>
      </c>
      <c r="AO144" s="26" t="e">
        <v>#N/A</v>
      </c>
      <c r="AP144" s="26" t="e">
        <v>#N/A</v>
      </c>
      <c r="AQ144" s="26" t="e">
        <v>#N/A</v>
      </c>
      <c r="AR144" s="26" t="e">
        <v>#N/A</v>
      </c>
      <c r="AS144" s="26" t="e">
        <v>#N/A</v>
      </c>
      <c r="AT144" s="26" t="e">
        <v>#N/A</v>
      </c>
      <c r="AU144" s="26" t="e">
        <v>#N/A</v>
      </c>
      <c r="AV144" s="26" t="e">
        <v>#N/A</v>
      </c>
      <c r="AW144" s="26" t="e">
        <v>#N/A</v>
      </c>
      <c r="AX144" s="26" t="e">
        <v>#N/A</v>
      </c>
      <c r="AY144" s="26" t="e">
        <v>#N/A</v>
      </c>
      <c r="AZ144" s="26" t="e">
        <v>#N/A</v>
      </c>
      <c r="BA144" s="26" t="e">
        <v>#N/A</v>
      </c>
      <c r="BB144" s="26" t="e">
        <v>#N/A</v>
      </c>
      <c r="BC144" s="26" t="e">
        <v>#N/A</v>
      </c>
      <c r="BD144" s="26" t="e">
        <v>#N/A</v>
      </c>
      <c r="BE144" s="26" t="e">
        <v>#N/A</v>
      </c>
      <c r="BF144" s="26" t="e">
        <v>#N/A</v>
      </c>
      <c r="BG144" s="26" t="e">
        <v>#N/A</v>
      </c>
      <c r="BH144" s="26" t="e">
        <v>#N/A</v>
      </c>
      <c r="BI144" s="26" t="e">
        <v>#N/A</v>
      </c>
      <c r="BJ144" s="26" t="e">
        <v>#N/A</v>
      </c>
      <c r="BK144" s="26" t="e">
        <v>#N/A</v>
      </c>
      <c r="BL144" s="26" t="e">
        <v>#N/A</v>
      </c>
      <c r="BM144" s="26" t="e">
        <v>#N/A</v>
      </c>
      <c r="BN144" s="26" t="e">
        <v>#N/A</v>
      </c>
      <c r="BO144" s="26" t="e">
        <v>#N/A</v>
      </c>
      <c r="BP144" s="26" t="e">
        <v>#N/A</v>
      </c>
      <c r="BQ144" s="26" t="e">
        <v>#N/A</v>
      </c>
      <c r="BR144" s="26" t="e">
        <v>#N/A</v>
      </c>
      <c r="BS144" s="26" t="e">
        <v>#N/A</v>
      </c>
      <c r="BT144" s="26" t="e">
        <v>#N/A</v>
      </c>
      <c r="BU144" s="26" t="e">
        <v>#N/A</v>
      </c>
      <c r="BV144" s="26" t="e">
        <v>#N/A</v>
      </c>
      <c r="BW144" s="26" t="e">
        <v>#N/A</v>
      </c>
      <c r="BX144" s="26" t="e">
        <v>#N/A</v>
      </c>
      <c r="BY144" s="26" t="e">
        <v>#N/A</v>
      </c>
      <c r="BZ144" s="26" t="e">
        <v>#N/A</v>
      </c>
      <c r="CA144" s="26" t="e">
        <v>#N/A</v>
      </c>
      <c r="CB144" s="26" t="e">
        <v>#N/A</v>
      </c>
      <c r="CC144" s="26" t="e">
        <v>#N/A</v>
      </c>
      <c r="CD144" s="26" t="e">
        <v>#N/A</v>
      </c>
      <c r="CE144" s="26" t="e">
        <v>#N/A</v>
      </c>
      <c r="CF144" s="26" t="e">
        <v>#N/A</v>
      </c>
      <c r="CG144" s="26" t="e">
        <v>#N/A</v>
      </c>
      <c r="CH144" s="26" t="e">
        <v>#N/A</v>
      </c>
      <c r="CI144" s="26" t="e">
        <v>#N/A</v>
      </c>
      <c r="CJ144" s="26" t="e">
        <v>#N/A</v>
      </c>
      <c r="CK144" s="26" t="e">
        <v>#N/A</v>
      </c>
      <c r="CL144" s="26" t="e">
        <v>#N/A</v>
      </c>
      <c r="CM144" s="26" t="e">
        <v>#N/A</v>
      </c>
      <c r="CN144" s="26" t="e">
        <v>#N/A</v>
      </c>
      <c r="CO144" s="26" t="e">
        <v>#N/A</v>
      </c>
      <c r="CP144" s="26" t="e">
        <v>#N/A</v>
      </c>
      <c r="CQ144" s="26" t="e">
        <v>#N/A</v>
      </c>
      <c r="CR144" s="26" t="e">
        <v>#N/A</v>
      </c>
      <c r="CS144" s="26" t="e">
        <v>#N/A</v>
      </c>
      <c r="CT144" s="26" t="e">
        <v>#N/A</v>
      </c>
      <c r="CU144" s="26" t="e">
        <v>#N/A</v>
      </c>
      <c r="CV144" s="26" t="e">
        <v>#N/A</v>
      </c>
      <c r="CW144" s="26" t="e">
        <v>#N/A</v>
      </c>
      <c r="CX144" s="26" t="e">
        <v>#N/A</v>
      </c>
      <c r="CY144" s="26" t="e">
        <v>#N/A</v>
      </c>
      <c r="CZ144" s="26" t="e">
        <v>#N/A</v>
      </c>
      <c r="DA144" s="26" t="e">
        <v>#N/A</v>
      </c>
      <c r="DB144" s="26" t="e">
        <v>#N/A</v>
      </c>
      <c r="DC144" s="26" t="e">
        <v>#N/A</v>
      </c>
      <c r="DD144" s="26" t="e">
        <v>#N/A</v>
      </c>
      <c r="DE144" s="26" t="e">
        <v>#N/A</v>
      </c>
      <c r="DF144" s="26" t="e">
        <v>#N/A</v>
      </c>
      <c r="DG144" s="26" t="e">
        <v>#N/A</v>
      </c>
      <c r="DH144" s="26" t="e">
        <v>#N/A</v>
      </c>
      <c r="DI144" s="26" t="e">
        <v>#N/A</v>
      </c>
      <c r="DJ144" s="26" t="e">
        <v>#N/A</v>
      </c>
      <c r="DK144" s="26" t="e">
        <v>#N/A</v>
      </c>
      <c r="DL144" s="26" t="e">
        <v>#N/A</v>
      </c>
      <c r="DM144" s="26" t="e">
        <v>#N/A</v>
      </c>
      <c r="DN144" s="26" t="e">
        <v>#N/A</v>
      </c>
      <c r="DO144" s="26" t="e">
        <v>#N/A</v>
      </c>
      <c r="DP144" s="26" t="e">
        <v>#N/A</v>
      </c>
      <c r="DQ144" s="26" t="e">
        <v>#N/A</v>
      </c>
      <c r="DR144" s="26" t="e">
        <v>#N/A</v>
      </c>
      <c r="DS144" s="26" t="e">
        <v>#N/A</v>
      </c>
      <c r="DT144" s="26" t="e">
        <v>#N/A</v>
      </c>
      <c r="DU144" s="26" t="e">
        <v>#N/A</v>
      </c>
      <c r="DV144" s="26" t="e">
        <v>#N/A</v>
      </c>
      <c r="DW144" s="26" t="e">
        <v>#N/A</v>
      </c>
      <c r="DX144" s="26" t="e">
        <v>#N/A</v>
      </c>
      <c r="DY144" s="26" t="e">
        <v>#N/A</v>
      </c>
      <c r="DZ144" s="26" t="e">
        <v>#N/A</v>
      </c>
      <c r="EA144" s="26" t="e">
        <v>#N/A</v>
      </c>
      <c r="EB144" s="26" t="e">
        <v>#N/A</v>
      </c>
      <c r="EC144" s="26" t="e">
        <v>#N/A</v>
      </c>
      <c r="ED144" s="26" t="e">
        <v>#N/A</v>
      </c>
      <c r="EE144" s="26" t="e">
        <v>#N/A</v>
      </c>
      <c r="EF144" s="26" t="e">
        <v>#N/A</v>
      </c>
      <c r="EG144" s="26" t="e">
        <v>#N/A</v>
      </c>
      <c r="EH144" s="26" t="e">
        <v>#N/A</v>
      </c>
      <c r="EI144" s="26" t="e">
        <v>#N/A</v>
      </c>
      <c r="EJ144" s="26" t="e">
        <v>#N/A</v>
      </c>
      <c r="EK144" s="26" t="e">
        <v>#N/A</v>
      </c>
      <c r="EL144" s="26">
        <v>100</v>
      </c>
      <c r="EM144" s="26">
        <v>103.3</v>
      </c>
      <c r="EN144" s="26">
        <v>105.99999999999999</v>
      </c>
      <c r="EO144" s="26">
        <v>109.3</v>
      </c>
      <c r="EP144" s="26">
        <v>112.69999999999999</v>
      </c>
      <c r="EQ144" s="26">
        <v>116</v>
      </c>
      <c r="ER144" s="26">
        <v>119.29999999999997</v>
      </c>
      <c r="ES144" s="26">
        <v>122.69999999999997</v>
      </c>
      <c r="ET144" s="26">
        <v>125.99999999999999</v>
      </c>
      <c r="EU144" s="26">
        <v>130</v>
      </c>
      <c r="EV144" s="26">
        <v>133.30000000000001</v>
      </c>
      <c r="EW144" s="26">
        <v>137.99999999999997</v>
      </c>
      <c r="EX144" s="26">
        <v>141.99999999999997</v>
      </c>
      <c r="EY144" s="26">
        <v>146.69999999999999</v>
      </c>
      <c r="EZ144" s="26">
        <v>151.99999999999997</v>
      </c>
      <c r="FA144" s="26">
        <v>156.69999999999996</v>
      </c>
      <c r="FB144" s="26">
        <v>171.99999999999997</v>
      </c>
      <c r="FC144" s="26">
        <v>189.3</v>
      </c>
      <c r="FD144" s="26">
        <v>208.69999999999996</v>
      </c>
      <c r="FE144" s="26">
        <v>229.29999999999993</v>
      </c>
      <c r="FF144" s="26">
        <v>251.99999999999997</v>
      </c>
      <c r="FG144" s="26">
        <v>298.69999999999987</v>
      </c>
      <c r="FH144" s="26">
        <v>394.69999999999993</v>
      </c>
      <c r="FI144" s="26">
        <v>481.2999999999999</v>
      </c>
      <c r="FJ144" s="26">
        <v>581.99999999999989</v>
      </c>
      <c r="FK144" s="26">
        <v>574.69999999999993</v>
      </c>
      <c r="FL144" s="26">
        <v>682.69999999999993</v>
      </c>
      <c r="FM144" s="26">
        <v>707.3</v>
      </c>
      <c r="FN144" s="26">
        <v>842.7</v>
      </c>
      <c r="FO144" s="26">
        <v>927.29999999999984</v>
      </c>
      <c r="FP144" s="26">
        <v>1059.2999999999997</v>
      </c>
      <c r="FQ144" s="26">
        <v>1157.2999999999997</v>
      </c>
      <c r="FR144" s="26">
        <v>1243.2999999999997</v>
      </c>
      <c r="FS144" s="26">
        <v>1439.2999999999997</v>
      </c>
      <c r="FT144" s="26">
        <v>1600</v>
      </c>
      <c r="FU144" s="26">
        <v>1717.9999999999995</v>
      </c>
      <c r="FV144" s="26">
        <v>1848.6999999999996</v>
      </c>
      <c r="FW144" s="26">
        <v>2011.2999999999997</v>
      </c>
      <c r="FX144" s="26">
        <v>2327.9999999999995</v>
      </c>
      <c r="FY144" s="26">
        <v>2629.2999999999997</v>
      </c>
      <c r="FZ144" s="26">
        <v>2785.2999999999997</v>
      </c>
      <c r="GA144" s="26">
        <v>2919</v>
      </c>
      <c r="GB144" s="26">
        <v>3006.5699999999997</v>
      </c>
      <c r="GC144" s="26">
        <v>3066.7013999999999</v>
      </c>
      <c r="GD144" s="26">
        <v>3173.9620153183341</v>
      </c>
      <c r="GE144" s="26">
        <v>3316.6269746290091</v>
      </c>
      <c r="GF144" s="26">
        <v>3505.9580421254186</v>
      </c>
      <c r="GG144" s="26">
        <v>3740.6219004308277</v>
      </c>
      <c r="GH144" s="26">
        <v>3961.2859262805168</v>
      </c>
      <c r="GI144" s="26">
        <v>4211.282934418382</v>
      </c>
      <c r="GJ144" s="26">
        <v>4573.27860220201</v>
      </c>
      <c r="GK144" s="26">
        <v>4811.2757539492577</v>
      </c>
      <c r="GL144" s="26">
        <v>5050.6062230732405</v>
      </c>
      <c r="GM144" s="26">
        <v>5247.2705361416938</v>
      </c>
      <c r="GN144" s="26">
        <v>5409.9352561033984</v>
      </c>
      <c r="GO144" s="26">
        <v>5496.6008855911914</v>
      </c>
      <c r="GP144" s="26">
        <v>5776.5975347056001</v>
      </c>
      <c r="GQ144" s="26">
        <v>6031.2611536620389</v>
      </c>
      <c r="GR144" s="26">
        <v>6205.9257300143609</v>
      </c>
    </row>
    <row r="145" spans="1:200">
      <c r="A145" s="2" t="s">
        <v>25</v>
      </c>
      <c r="B145" s="17" t="e">
        <v>#N/A</v>
      </c>
      <c r="C145" s="17" t="e">
        <v>#N/A</v>
      </c>
      <c r="D145" s="17" t="e">
        <v>#N/A</v>
      </c>
      <c r="E145" s="17" t="e">
        <v>#N/A</v>
      </c>
      <c r="F145" s="26" t="e">
        <v>#N/A</v>
      </c>
      <c r="G145" s="26" t="e">
        <v>#N/A</v>
      </c>
      <c r="H145" s="26" t="e">
        <v>#N/A</v>
      </c>
      <c r="I145" s="26" t="e">
        <v>#N/A</v>
      </c>
      <c r="J145" s="26" t="e">
        <v>#N/A</v>
      </c>
      <c r="K145" s="26" t="e">
        <v>#N/A</v>
      </c>
      <c r="L145" s="26" t="e">
        <v>#N/A</v>
      </c>
      <c r="M145" s="26" t="e">
        <v>#N/A</v>
      </c>
      <c r="N145" s="26" t="e">
        <v>#N/A</v>
      </c>
      <c r="O145" s="26" t="e">
        <v>#N/A</v>
      </c>
      <c r="P145" s="26" t="e">
        <v>#N/A</v>
      </c>
      <c r="Q145" s="26" t="e">
        <v>#N/A</v>
      </c>
      <c r="R145" s="26" t="e">
        <v>#N/A</v>
      </c>
      <c r="S145" s="26" t="e">
        <v>#N/A</v>
      </c>
      <c r="T145" s="26" t="e">
        <v>#N/A</v>
      </c>
      <c r="U145" s="26" t="e">
        <v>#N/A</v>
      </c>
      <c r="V145" s="26" t="e">
        <v>#N/A</v>
      </c>
      <c r="W145" s="26" t="e">
        <v>#N/A</v>
      </c>
      <c r="X145" s="26" t="e">
        <v>#N/A</v>
      </c>
      <c r="Y145" s="26" t="e">
        <v>#N/A</v>
      </c>
      <c r="Z145" s="26" t="e">
        <v>#N/A</v>
      </c>
      <c r="AA145" s="26" t="e">
        <v>#N/A</v>
      </c>
      <c r="AB145" s="26" t="e">
        <v>#N/A</v>
      </c>
      <c r="AC145" s="26" t="e">
        <v>#N/A</v>
      </c>
      <c r="AD145" s="26" t="e">
        <v>#N/A</v>
      </c>
      <c r="AE145" s="26" t="e">
        <v>#N/A</v>
      </c>
      <c r="AF145" s="26" t="e">
        <v>#N/A</v>
      </c>
      <c r="AG145" s="26" t="e">
        <v>#N/A</v>
      </c>
      <c r="AH145" s="26" t="e">
        <v>#N/A</v>
      </c>
      <c r="AI145" s="26" t="e">
        <v>#N/A</v>
      </c>
      <c r="AJ145" s="26" t="e">
        <v>#N/A</v>
      </c>
      <c r="AK145" s="26" t="e">
        <v>#N/A</v>
      </c>
      <c r="AL145" s="26" t="e">
        <v>#N/A</v>
      </c>
      <c r="AM145" s="26" t="e">
        <v>#N/A</v>
      </c>
      <c r="AN145" s="26" t="e">
        <v>#N/A</v>
      </c>
      <c r="AO145" s="26" t="e">
        <v>#N/A</v>
      </c>
      <c r="AP145" s="26" t="e">
        <v>#N/A</v>
      </c>
      <c r="AQ145" s="26" t="e">
        <v>#N/A</v>
      </c>
      <c r="AR145" s="26" t="e">
        <v>#N/A</v>
      </c>
      <c r="AS145" s="26" t="e">
        <v>#N/A</v>
      </c>
      <c r="AT145" s="26" t="e">
        <v>#N/A</v>
      </c>
      <c r="AU145" s="26" t="e">
        <v>#N/A</v>
      </c>
      <c r="AV145" s="26" t="e">
        <v>#N/A</v>
      </c>
      <c r="AW145" s="26" t="e">
        <v>#N/A</v>
      </c>
      <c r="AX145" s="26" t="e">
        <v>#N/A</v>
      </c>
      <c r="AY145" s="26" t="e">
        <v>#N/A</v>
      </c>
      <c r="AZ145" s="26" t="e">
        <v>#N/A</v>
      </c>
      <c r="BA145" s="26" t="e">
        <v>#N/A</v>
      </c>
      <c r="BB145" s="26" t="e">
        <v>#N/A</v>
      </c>
      <c r="BC145" s="26" t="e">
        <v>#N/A</v>
      </c>
      <c r="BD145" s="26" t="e">
        <v>#N/A</v>
      </c>
      <c r="BE145" s="26" t="e">
        <v>#N/A</v>
      </c>
      <c r="BF145" s="26" t="e">
        <v>#N/A</v>
      </c>
      <c r="BG145" s="26" t="e">
        <v>#N/A</v>
      </c>
      <c r="BH145" s="26" t="e">
        <v>#N/A</v>
      </c>
      <c r="BI145" s="26" t="e">
        <v>#N/A</v>
      </c>
      <c r="BJ145" s="26" t="e">
        <v>#N/A</v>
      </c>
      <c r="BK145" s="26" t="e">
        <v>#N/A</v>
      </c>
      <c r="BL145" s="26" t="e">
        <v>#N/A</v>
      </c>
      <c r="BM145" s="26" t="e">
        <v>#N/A</v>
      </c>
      <c r="BN145" s="26" t="e">
        <v>#N/A</v>
      </c>
      <c r="BO145" s="26" t="e">
        <v>#N/A</v>
      </c>
      <c r="BP145" s="26" t="e">
        <v>#N/A</v>
      </c>
      <c r="BQ145" s="26" t="e">
        <v>#N/A</v>
      </c>
      <c r="BR145" s="26" t="e">
        <v>#N/A</v>
      </c>
      <c r="BS145" s="26" t="e">
        <v>#N/A</v>
      </c>
      <c r="BT145" s="26" t="e">
        <v>#N/A</v>
      </c>
      <c r="BU145" s="26" t="e">
        <v>#N/A</v>
      </c>
      <c r="BV145" s="26" t="e">
        <v>#N/A</v>
      </c>
      <c r="BW145" s="26" t="e">
        <v>#N/A</v>
      </c>
      <c r="BX145" s="26" t="e">
        <v>#N/A</v>
      </c>
      <c r="BY145" s="26" t="e">
        <v>#N/A</v>
      </c>
      <c r="BZ145" s="26" t="e">
        <v>#N/A</v>
      </c>
      <c r="CA145" s="26" t="e">
        <v>#N/A</v>
      </c>
      <c r="CB145" s="26" t="e">
        <v>#N/A</v>
      </c>
      <c r="CC145" s="26" t="e">
        <v>#N/A</v>
      </c>
      <c r="CD145" s="26" t="e">
        <v>#N/A</v>
      </c>
      <c r="CE145" s="26" t="e">
        <v>#N/A</v>
      </c>
      <c r="CF145" s="26" t="e">
        <v>#N/A</v>
      </c>
      <c r="CG145" s="26" t="e">
        <v>#N/A</v>
      </c>
      <c r="CH145" s="26" t="e">
        <v>#N/A</v>
      </c>
      <c r="CI145" s="26" t="e">
        <v>#N/A</v>
      </c>
      <c r="CJ145" s="26" t="e">
        <v>#N/A</v>
      </c>
      <c r="CK145" s="26" t="e">
        <v>#N/A</v>
      </c>
      <c r="CL145" s="26" t="e">
        <v>#N/A</v>
      </c>
      <c r="CM145" s="26" t="e">
        <v>#N/A</v>
      </c>
      <c r="CN145" s="26" t="e">
        <v>#N/A</v>
      </c>
      <c r="CO145" s="26" t="e">
        <v>#N/A</v>
      </c>
      <c r="CP145" s="26" t="e">
        <v>#N/A</v>
      </c>
      <c r="CQ145" s="26" t="e">
        <v>#N/A</v>
      </c>
      <c r="CR145" s="26" t="e">
        <v>#N/A</v>
      </c>
      <c r="CS145" s="26" t="e">
        <v>#N/A</v>
      </c>
      <c r="CT145" s="26" t="e">
        <v>#N/A</v>
      </c>
      <c r="CU145" s="26" t="e">
        <v>#N/A</v>
      </c>
      <c r="CV145" s="26" t="e">
        <v>#N/A</v>
      </c>
      <c r="CW145" s="26" t="e">
        <v>#N/A</v>
      </c>
      <c r="CX145" s="26" t="e">
        <v>#N/A</v>
      </c>
      <c r="CY145" s="26" t="e">
        <v>#N/A</v>
      </c>
      <c r="CZ145" s="26" t="e">
        <v>#N/A</v>
      </c>
      <c r="DA145" s="26" t="e">
        <v>#N/A</v>
      </c>
      <c r="DB145" s="26" t="e">
        <v>#N/A</v>
      </c>
      <c r="DC145" s="26" t="e">
        <v>#N/A</v>
      </c>
      <c r="DD145" s="26" t="e">
        <v>#N/A</v>
      </c>
      <c r="DE145" s="26" t="e">
        <v>#N/A</v>
      </c>
      <c r="DF145" s="26" t="e">
        <v>#N/A</v>
      </c>
      <c r="DG145" s="26" t="e">
        <v>#N/A</v>
      </c>
      <c r="DH145" s="26" t="e">
        <v>#N/A</v>
      </c>
      <c r="DI145" s="26" t="e">
        <v>#N/A</v>
      </c>
      <c r="DJ145" s="26" t="e">
        <v>#N/A</v>
      </c>
      <c r="DK145" s="26" t="e">
        <v>#N/A</v>
      </c>
      <c r="DL145" s="26" t="e">
        <v>#N/A</v>
      </c>
      <c r="DM145" s="26" t="e">
        <v>#N/A</v>
      </c>
      <c r="DN145" s="26" t="e">
        <v>#N/A</v>
      </c>
      <c r="DO145" s="26" t="e">
        <v>#N/A</v>
      </c>
      <c r="DP145" s="26" t="e">
        <v>#N/A</v>
      </c>
      <c r="DQ145" s="26" t="e">
        <v>#N/A</v>
      </c>
      <c r="DR145" s="26" t="e">
        <v>#N/A</v>
      </c>
      <c r="DS145" s="26" t="e">
        <v>#N/A</v>
      </c>
      <c r="DT145" s="26" t="e">
        <v>#N/A</v>
      </c>
      <c r="DU145" s="26" t="e">
        <v>#N/A</v>
      </c>
      <c r="DV145" s="26" t="e">
        <v>#N/A</v>
      </c>
      <c r="DW145" s="26" t="e">
        <v>#N/A</v>
      </c>
      <c r="DX145" s="26" t="e">
        <v>#N/A</v>
      </c>
      <c r="DY145" s="26" t="e">
        <v>#N/A</v>
      </c>
      <c r="DZ145" s="26" t="e">
        <v>#N/A</v>
      </c>
      <c r="EA145" s="26" t="e">
        <v>#N/A</v>
      </c>
      <c r="EB145" s="26" t="e">
        <v>#N/A</v>
      </c>
      <c r="EC145" s="26" t="e">
        <v>#N/A</v>
      </c>
      <c r="ED145" s="26" t="e">
        <v>#N/A</v>
      </c>
      <c r="EE145" s="26" t="e">
        <v>#N/A</v>
      </c>
      <c r="EF145" s="26" t="e">
        <v>#N/A</v>
      </c>
      <c r="EG145" s="26" t="e">
        <v>#N/A</v>
      </c>
      <c r="EH145" s="26" t="e">
        <v>#N/A</v>
      </c>
      <c r="EI145" s="26" t="e">
        <v>#N/A</v>
      </c>
      <c r="EJ145" s="26" t="e">
        <v>#N/A</v>
      </c>
      <c r="EK145" s="26" t="e">
        <v>#N/A</v>
      </c>
      <c r="EL145" s="26">
        <v>100</v>
      </c>
      <c r="EM145" s="26">
        <v>103.8</v>
      </c>
      <c r="EN145" s="26">
        <v>107.6</v>
      </c>
      <c r="EO145" s="26">
        <v>111.5</v>
      </c>
      <c r="EP145" s="26">
        <v>115.6</v>
      </c>
      <c r="EQ145" s="26">
        <v>119.89999999999999</v>
      </c>
      <c r="ER145" s="26">
        <v>124.39999999999999</v>
      </c>
      <c r="ES145" s="26">
        <v>128.9</v>
      </c>
      <c r="ET145" s="26">
        <v>133.80000000000004</v>
      </c>
      <c r="EU145" s="26">
        <v>138.60000000000002</v>
      </c>
      <c r="EV145" s="26">
        <v>142.69999999999999</v>
      </c>
      <c r="EW145" s="26">
        <v>148.39999999999998</v>
      </c>
      <c r="EX145" s="26">
        <v>157.49999999999997</v>
      </c>
      <c r="EY145" s="26">
        <v>155.5</v>
      </c>
      <c r="EZ145" s="26">
        <v>159.09999999999997</v>
      </c>
      <c r="FA145" s="26">
        <v>165.19999999999996</v>
      </c>
      <c r="FB145" s="26">
        <v>165.99999999999997</v>
      </c>
      <c r="FC145" s="26">
        <v>180.6</v>
      </c>
      <c r="FD145" s="26">
        <v>186.19999999999996</v>
      </c>
      <c r="FE145" s="26">
        <v>189.89999999999998</v>
      </c>
      <c r="FF145" s="26">
        <v>190.29999999999998</v>
      </c>
      <c r="FG145" s="26">
        <v>197.8</v>
      </c>
      <c r="FH145" s="26">
        <v>205.8</v>
      </c>
      <c r="FI145" s="26">
        <v>194.9</v>
      </c>
      <c r="FJ145" s="26">
        <v>191.19999999999996</v>
      </c>
      <c r="FK145" s="26">
        <v>182.99999999999997</v>
      </c>
      <c r="FL145" s="26">
        <v>181.19999999999996</v>
      </c>
      <c r="FM145" s="26">
        <v>194</v>
      </c>
      <c r="FN145" s="26">
        <v>216.59999999999997</v>
      </c>
      <c r="FO145" s="26">
        <v>218.8</v>
      </c>
      <c r="FP145" s="26">
        <v>222.40000000000003</v>
      </c>
      <c r="FQ145" s="26">
        <v>232.2</v>
      </c>
      <c r="FR145" s="26">
        <v>237.3</v>
      </c>
      <c r="FS145" s="26">
        <v>234.6</v>
      </c>
      <c r="FT145" s="26">
        <v>238.39999999999995</v>
      </c>
      <c r="FU145" s="26">
        <v>269.59999999999997</v>
      </c>
      <c r="FV145" s="26">
        <v>311.89999999999998</v>
      </c>
      <c r="FW145" s="26">
        <v>306.59999999999997</v>
      </c>
      <c r="FX145" s="26">
        <v>332.1</v>
      </c>
      <c r="FY145" s="26">
        <v>328.3</v>
      </c>
      <c r="FZ145" s="26">
        <v>325.09999999999997</v>
      </c>
      <c r="GA145" s="26">
        <v>357.60999999999996</v>
      </c>
      <c r="GB145" s="26">
        <v>366.55024999999995</v>
      </c>
      <c r="GC145" s="26">
        <v>363.61784799999998</v>
      </c>
      <c r="GD145" s="26">
        <v>368.74713608172203</v>
      </c>
      <c r="GE145" s="26">
        <v>385.35202480846402</v>
      </c>
      <c r="GF145" s="26">
        <v>414.23267055819042</v>
      </c>
      <c r="GG145" s="26">
        <v>434.09923385625683</v>
      </c>
      <c r="GH145" s="26">
        <v>461.91242247354978</v>
      </c>
      <c r="GI145" s="26">
        <v>490.97097774534842</v>
      </c>
      <c r="GJ145" s="26">
        <v>501.82345859175479</v>
      </c>
      <c r="GK145" s="26">
        <v>535.44181979845882</v>
      </c>
      <c r="GL145" s="26">
        <v>563.28826318909307</v>
      </c>
      <c r="GM145" s="26">
        <v>608.3339804386485</v>
      </c>
      <c r="GN145" s="26">
        <v>636.3249555423829</v>
      </c>
      <c r="GO145" s="26">
        <v>681.51520450503847</v>
      </c>
      <c r="GP145" s="26">
        <v>718.99709543568463</v>
      </c>
      <c r="GQ145" s="26">
        <v>744.86827208061641</v>
      </c>
      <c r="GR145" s="26">
        <v>782.10927682276224</v>
      </c>
    </row>
    <row r="146" spans="1:200">
      <c r="A146" s="2" t="s">
        <v>26</v>
      </c>
      <c r="B146" s="17" t="e">
        <v>#N/A</v>
      </c>
      <c r="C146" s="17" t="e">
        <v>#N/A</v>
      </c>
      <c r="D146" s="17" t="e">
        <v>#N/A</v>
      </c>
      <c r="E146" s="17" t="e">
        <v>#N/A</v>
      </c>
      <c r="F146" s="26" t="e">
        <v>#N/A</v>
      </c>
      <c r="G146" s="26" t="e">
        <v>#N/A</v>
      </c>
      <c r="H146" s="26" t="e">
        <v>#N/A</v>
      </c>
      <c r="I146" s="26" t="e">
        <v>#N/A</v>
      </c>
      <c r="J146" s="26" t="e">
        <v>#N/A</v>
      </c>
      <c r="K146" s="26" t="e">
        <v>#N/A</v>
      </c>
      <c r="L146" s="26" t="e">
        <v>#N/A</v>
      </c>
      <c r="M146" s="26" t="e">
        <v>#N/A</v>
      </c>
      <c r="N146" s="26" t="e">
        <v>#N/A</v>
      </c>
      <c r="O146" s="26" t="e">
        <v>#N/A</v>
      </c>
      <c r="P146" s="26" t="e">
        <v>#N/A</v>
      </c>
      <c r="Q146" s="26" t="e">
        <v>#N/A</v>
      </c>
      <c r="R146" s="26" t="e">
        <v>#N/A</v>
      </c>
      <c r="S146" s="26" t="e">
        <v>#N/A</v>
      </c>
      <c r="T146" s="26" t="e">
        <v>#N/A</v>
      </c>
      <c r="U146" s="26" t="e">
        <v>#N/A</v>
      </c>
      <c r="V146" s="26" t="e">
        <v>#N/A</v>
      </c>
      <c r="W146" s="26" t="e">
        <v>#N/A</v>
      </c>
      <c r="X146" s="26" t="e">
        <v>#N/A</v>
      </c>
      <c r="Y146" s="26" t="e">
        <v>#N/A</v>
      </c>
      <c r="Z146" s="26" t="e">
        <v>#N/A</v>
      </c>
      <c r="AA146" s="26" t="e">
        <v>#N/A</v>
      </c>
      <c r="AB146" s="26" t="e">
        <v>#N/A</v>
      </c>
      <c r="AC146" s="26" t="e">
        <v>#N/A</v>
      </c>
      <c r="AD146" s="26" t="e">
        <v>#N/A</v>
      </c>
      <c r="AE146" s="26" t="e">
        <v>#N/A</v>
      </c>
      <c r="AF146" s="26" t="e">
        <v>#N/A</v>
      </c>
      <c r="AG146" s="26" t="e">
        <v>#N/A</v>
      </c>
      <c r="AH146" s="26" t="e">
        <v>#N/A</v>
      </c>
      <c r="AI146" s="26" t="e">
        <v>#N/A</v>
      </c>
      <c r="AJ146" s="26" t="e">
        <v>#N/A</v>
      </c>
      <c r="AK146" s="26" t="e">
        <v>#N/A</v>
      </c>
      <c r="AL146" s="26" t="e">
        <v>#N/A</v>
      </c>
      <c r="AM146" s="26" t="e">
        <v>#N/A</v>
      </c>
      <c r="AN146" s="26" t="e">
        <v>#N/A</v>
      </c>
      <c r="AO146" s="26" t="e">
        <v>#N/A</v>
      </c>
      <c r="AP146" s="26" t="e">
        <v>#N/A</v>
      </c>
      <c r="AQ146" s="26" t="e">
        <v>#N/A</v>
      </c>
      <c r="AR146" s="26" t="e">
        <v>#N/A</v>
      </c>
      <c r="AS146" s="26" t="e">
        <v>#N/A</v>
      </c>
      <c r="AT146" s="26" t="e">
        <v>#N/A</v>
      </c>
      <c r="AU146" s="26" t="e">
        <v>#N/A</v>
      </c>
      <c r="AV146" s="26" t="e">
        <v>#N/A</v>
      </c>
      <c r="AW146" s="26" t="e">
        <v>#N/A</v>
      </c>
      <c r="AX146" s="26" t="e">
        <v>#N/A</v>
      </c>
      <c r="AY146" s="26" t="e">
        <v>#N/A</v>
      </c>
      <c r="AZ146" s="26" t="e">
        <v>#N/A</v>
      </c>
      <c r="BA146" s="26" t="e">
        <v>#N/A</v>
      </c>
      <c r="BB146" s="26" t="e">
        <v>#N/A</v>
      </c>
      <c r="BC146" s="26" t="e">
        <v>#N/A</v>
      </c>
      <c r="BD146" s="26" t="e">
        <v>#N/A</v>
      </c>
      <c r="BE146" s="26" t="e">
        <v>#N/A</v>
      </c>
      <c r="BF146" s="26" t="e">
        <v>#N/A</v>
      </c>
      <c r="BG146" s="26" t="e">
        <v>#N/A</v>
      </c>
      <c r="BH146" s="26" t="e">
        <v>#N/A</v>
      </c>
      <c r="BI146" s="26" t="e">
        <v>#N/A</v>
      </c>
      <c r="BJ146" s="26" t="e">
        <v>#N/A</v>
      </c>
      <c r="BK146" s="26" t="e">
        <v>#N/A</v>
      </c>
      <c r="BL146" s="26" t="e">
        <v>#N/A</v>
      </c>
      <c r="BM146" s="26" t="e">
        <v>#N/A</v>
      </c>
      <c r="BN146" s="26" t="e">
        <v>#N/A</v>
      </c>
      <c r="BO146" s="26" t="e">
        <v>#N/A</v>
      </c>
      <c r="BP146" s="26" t="e">
        <v>#N/A</v>
      </c>
      <c r="BQ146" s="26" t="e">
        <v>#N/A</v>
      </c>
      <c r="BR146" s="26" t="e">
        <v>#N/A</v>
      </c>
      <c r="BS146" s="26" t="e">
        <v>#N/A</v>
      </c>
      <c r="BT146" s="26" t="e">
        <v>#N/A</v>
      </c>
      <c r="BU146" s="26" t="e">
        <v>#N/A</v>
      </c>
      <c r="BV146" s="26" t="e">
        <v>#N/A</v>
      </c>
      <c r="BW146" s="26" t="e">
        <v>#N/A</v>
      </c>
      <c r="BX146" s="26" t="e">
        <v>#N/A</v>
      </c>
      <c r="BY146" s="26" t="e">
        <v>#N/A</v>
      </c>
      <c r="BZ146" s="26" t="e">
        <v>#N/A</v>
      </c>
      <c r="CA146" s="26" t="e">
        <v>#N/A</v>
      </c>
      <c r="CB146" s="26" t="e">
        <v>#N/A</v>
      </c>
      <c r="CC146" s="26" t="e">
        <v>#N/A</v>
      </c>
      <c r="CD146" s="26" t="e">
        <v>#N/A</v>
      </c>
      <c r="CE146" s="26" t="e">
        <v>#N/A</v>
      </c>
      <c r="CF146" s="26" t="e">
        <v>#N/A</v>
      </c>
      <c r="CG146" s="26" t="e">
        <v>#N/A</v>
      </c>
      <c r="CH146" s="26" t="e">
        <v>#N/A</v>
      </c>
      <c r="CI146" s="26" t="e">
        <v>#N/A</v>
      </c>
      <c r="CJ146" s="26" t="e">
        <v>#N/A</v>
      </c>
      <c r="CK146" s="26" t="e">
        <v>#N/A</v>
      </c>
      <c r="CL146" s="26" t="e">
        <v>#N/A</v>
      </c>
      <c r="CM146" s="26" t="e">
        <v>#N/A</v>
      </c>
      <c r="CN146" s="26" t="e">
        <v>#N/A</v>
      </c>
      <c r="CO146" s="26" t="e">
        <v>#N/A</v>
      </c>
      <c r="CP146" s="26" t="e">
        <v>#N/A</v>
      </c>
      <c r="CQ146" s="26" t="e">
        <v>#N/A</v>
      </c>
      <c r="CR146" s="26" t="e">
        <v>#N/A</v>
      </c>
      <c r="CS146" s="26" t="e">
        <v>#N/A</v>
      </c>
      <c r="CT146" s="26" t="e">
        <v>#N/A</v>
      </c>
      <c r="CU146" s="26" t="e">
        <v>#N/A</v>
      </c>
      <c r="CV146" s="26" t="e">
        <v>#N/A</v>
      </c>
      <c r="CW146" s="26" t="e">
        <v>#N/A</v>
      </c>
      <c r="CX146" s="26" t="e">
        <v>#N/A</v>
      </c>
      <c r="CY146" s="26" t="e">
        <v>#N/A</v>
      </c>
      <c r="CZ146" s="26" t="e">
        <v>#N/A</v>
      </c>
      <c r="DA146" s="26" t="e">
        <v>#N/A</v>
      </c>
      <c r="DB146" s="26" t="e">
        <v>#N/A</v>
      </c>
      <c r="DC146" s="26" t="e">
        <v>#N/A</v>
      </c>
      <c r="DD146" s="26" t="e">
        <v>#N/A</v>
      </c>
      <c r="DE146" s="26" t="e">
        <v>#N/A</v>
      </c>
      <c r="DF146" s="26" t="e">
        <v>#N/A</v>
      </c>
      <c r="DG146" s="26" t="e">
        <v>#N/A</v>
      </c>
      <c r="DH146" s="26" t="e">
        <v>#N/A</v>
      </c>
      <c r="DI146" s="26" t="e">
        <v>#N/A</v>
      </c>
      <c r="DJ146" s="26" t="e">
        <v>#N/A</v>
      </c>
      <c r="DK146" s="26" t="e">
        <v>#N/A</v>
      </c>
      <c r="DL146" s="26" t="e">
        <v>#N/A</v>
      </c>
      <c r="DM146" s="26" t="e">
        <v>#N/A</v>
      </c>
      <c r="DN146" s="26" t="e">
        <v>#N/A</v>
      </c>
      <c r="DO146" s="26" t="e">
        <v>#N/A</v>
      </c>
      <c r="DP146" s="26" t="e">
        <v>#N/A</v>
      </c>
      <c r="DQ146" s="26" t="e">
        <v>#N/A</v>
      </c>
      <c r="DR146" s="26" t="e">
        <v>#N/A</v>
      </c>
      <c r="DS146" s="26" t="e">
        <v>#N/A</v>
      </c>
      <c r="DT146" s="26" t="e">
        <v>#N/A</v>
      </c>
      <c r="DU146" s="26" t="e">
        <v>#N/A</v>
      </c>
      <c r="DV146" s="26" t="e">
        <v>#N/A</v>
      </c>
      <c r="DW146" s="26" t="e">
        <v>#N/A</v>
      </c>
      <c r="DX146" s="26" t="e">
        <v>#N/A</v>
      </c>
      <c r="DY146" s="26" t="e">
        <v>#N/A</v>
      </c>
      <c r="DZ146" s="26" t="e">
        <v>#N/A</v>
      </c>
      <c r="EA146" s="26" t="e">
        <v>#N/A</v>
      </c>
      <c r="EB146" s="26" t="e">
        <v>#N/A</v>
      </c>
      <c r="EC146" s="26" t="e">
        <v>#N/A</v>
      </c>
      <c r="ED146" s="26" t="e">
        <v>#N/A</v>
      </c>
      <c r="EE146" s="26" t="e">
        <v>#N/A</v>
      </c>
      <c r="EF146" s="26" t="e">
        <v>#N/A</v>
      </c>
      <c r="EG146" s="26" t="e">
        <v>#N/A</v>
      </c>
      <c r="EH146" s="26" t="e">
        <v>#N/A</v>
      </c>
      <c r="EI146" s="26" t="e">
        <v>#N/A</v>
      </c>
      <c r="EJ146" s="26" t="e">
        <v>#N/A</v>
      </c>
      <c r="EK146" s="26" t="e">
        <v>#N/A</v>
      </c>
      <c r="EL146" s="26">
        <v>100</v>
      </c>
      <c r="EM146" s="26">
        <v>105.7</v>
      </c>
      <c r="EN146" s="26">
        <v>109</v>
      </c>
      <c r="EO146" s="26">
        <v>113.4</v>
      </c>
      <c r="EP146" s="26">
        <v>119.59999999999998</v>
      </c>
      <c r="EQ146" s="26">
        <v>123.4</v>
      </c>
      <c r="ER146" s="26">
        <v>128.09999999999997</v>
      </c>
      <c r="ES146" s="26">
        <v>133.00000000000003</v>
      </c>
      <c r="ET146" s="26">
        <v>136.69999999999999</v>
      </c>
      <c r="EU146" s="26">
        <v>144.6</v>
      </c>
      <c r="EV146" s="26">
        <v>146.79999999999998</v>
      </c>
      <c r="EW146" s="26">
        <v>126.69999999999999</v>
      </c>
      <c r="EX146" s="26">
        <v>138.19999999999999</v>
      </c>
      <c r="EY146" s="26">
        <v>143.9</v>
      </c>
      <c r="EZ146" s="26">
        <v>152.6</v>
      </c>
      <c r="FA146" s="26">
        <v>158.30000000000004</v>
      </c>
      <c r="FB146" s="26">
        <v>165.59999999999997</v>
      </c>
      <c r="FC146" s="26">
        <v>180.69999999999996</v>
      </c>
      <c r="FD146" s="26">
        <v>178.7</v>
      </c>
      <c r="FE146" s="26">
        <v>176.4</v>
      </c>
      <c r="FF146" s="26">
        <v>223.59999999999997</v>
      </c>
      <c r="FG146" s="26">
        <v>241.2</v>
      </c>
      <c r="FH146" s="26">
        <v>215.20000000000002</v>
      </c>
      <c r="FI146" s="26">
        <v>230.7</v>
      </c>
      <c r="FJ146" s="26">
        <v>228.8</v>
      </c>
      <c r="FK146" s="26">
        <v>231.10000000000002</v>
      </c>
      <c r="FL146" s="26">
        <v>249.30000000000004</v>
      </c>
      <c r="FM146" s="26">
        <v>280.10000000000002</v>
      </c>
      <c r="FN146" s="26">
        <v>277</v>
      </c>
      <c r="FO146" s="26">
        <v>282.5</v>
      </c>
      <c r="FP146" s="26">
        <v>304.89999999999998</v>
      </c>
      <c r="FQ146" s="26">
        <v>338.1</v>
      </c>
      <c r="FR146" s="26">
        <v>336.7</v>
      </c>
      <c r="FS146" s="26">
        <v>347.2</v>
      </c>
      <c r="FT146" s="26">
        <v>346.8</v>
      </c>
      <c r="FU146" s="26">
        <v>387.3</v>
      </c>
      <c r="FV146" s="26">
        <v>402.1</v>
      </c>
      <c r="FW146" s="26">
        <v>418.69999999999993</v>
      </c>
      <c r="FX146" s="26">
        <v>434.1</v>
      </c>
      <c r="FY146" s="26">
        <v>440.4</v>
      </c>
      <c r="FZ146" s="26">
        <v>455.9</v>
      </c>
      <c r="GA146" s="26">
        <v>478.69499999999994</v>
      </c>
      <c r="GB146" s="26">
        <v>482.04586499999994</v>
      </c>
      <c r="GC146" s="26">
        <v>453.60515896499982</v>
      </c>
      <c r="GD146" s="26">
        <v>436.73147727272726</v>
      </c>
      <c r="GE146" s="26">
        <v>404.93377901321441</v>
      </c>
      <c r="GF146" s="26">
        <v>370.91934157610427</v>
      </c>
      <c r="GG146" s="26">
        <v>372.40301894240872</v>
      </c>
      <c r="GH146" s="26">
        <v>390.23485795454542</v>
      </c>
      <c r="GI146" s="26">
        <v>386.34934659090908</v>
      </c>
      <c r="GJ146" s="26">
        <v>385.9607954545454</v>
      </c>
      <c r="GK146" s="26">
        <v>394.07906676978598</v>
      </c>
      <c r="GL146" s="26">
        <v>411.70861046661508</v>
      </c>
      <c r="GM146" s="26">
        <v>406.88986852281511</v>
      </c>
      <c r="GN146" s="26">
        <v>426.28236658932713</v>
      </c>
      <c r="GO146" s="26">
        <v>430.16086620262951</v>
      </c>
      <c r="GP146" s="26">
        <v>452.02150038669754</v>
      </c>
      <c r="GQ146" s="26">
        <v>468.3582108790925</v>
      </c>
      <c r="GR146" s="26">
        <v>489.39613302397521</v>
      </c>
    </row>
    <row r="147" spans="1:200">
      <c r="A147" s="2" t="s">
        <v>228</v>
      </c>
      <c r="B147" s="17" t="e">
        <v>#N/A</v>
      </c>
      <c r="C147" s="17" t="e">
        <v>#N/A</v>
      </c>
      <c r="D147" s="17" t="e">
        <v>#N/A</v>
      </c>
      <c r="E147" s="17" t="e">
        <v>#N/A</v>
      </c>
      <c r="F147" s="26" t="e">
        <v>#N/A</v>
      </c>
      <c r="G147" s="26" t="e">
        <v>#N/A</v>
      </c>
      <c r="H147" s="26" t="e">
        <v>#N/A</v>
      </c>
      <c r="I147" s="26" t="e">
        <v>#N/A</v>
      </c>
      <c r="J147" s="26" t="e">
        <v>#N/A</v>
      </c>
      <c r="K147" s="26" t="e">
        <v>#N/A</v>
      </c>
      <c r="L147" s="26" t="e">
        <v>#N/A</v>
      </c>
      <c r="M147" s="26" t="e">
        <v>#N/A</v>
      </c>
      <c r="N147" s="26" t="e">
        <v>#N/A</v>
      </c>
      <c r="O147" s="26" t="e">
        <v>#N/A</v>
      </c>
      <c r="P147" s="26" t="e">
        <v>#N/A</v>
      </c>
      <c r="Q147" s="26" t="e">
        <v>#N/A</v>
      </c>
      <c r="R147" s="26" t="e">
        <v>#N/A</v>
      </c>
      <c r="S147" s="26" t="e">
        <v>#N/A</v>
      </c>
      <c r="T147" s="26" t="e">
        <v>#N/A</v>
      </c>
      <c r="U147" s="26" t="e">
        <v>#N/A</v>
      </c>
      <c r="V147" s="26" t="e">
        <v>#N/A</v>
      </c>
      <c r="W147" s="26" t="e">
        <v>#N/A</v>
      </c>
      <c r="X147" s="26" t="e">
        <v>#N/A</v>
      </c>
      <c r="Y147" s="26" t="e">
        <v>#N/A</v>
      </c>
      <c r="Z147" s="26" t="e">
        <v>#N/A</v>
      </c>
      <c r="AA147" s="26" t="e">
        <v>#N/A</v>
      </c>
      <c r="AB147" s="26" t="e">
        <v>#N/A</v>
      </c>
      <c r="AC147" s="26" t="e">
        <v>#N/A</v>
      </c>
      <c r="AD147" s="26" t="e">
        <v>#N/A</v>
      </c>
      <c r="AE147" s="26" t="e">
        <v>#N/A</v>
      </c>
      <c r="AF147" s="26" t="e">
        <v>#N/A</v>
      </c>
      <c r="AG147" s="26" t="e">
        <v>#N/A</v>
      </c>
      <c r="AH147" s="26" t="e">
        <v>#N/A</v>
      </c>
      <c r="AI147" s="26" t="e">
        <v>#N/A</v>
      </c>
      <c r="AJ147" s="26" t="e">
        <v>#N/A</v>
      </c>
      <c r="AK147" s="26" t="e">
        <v>#N/A</v>
      </c>
      <c r="AL147" s="26" t="e">
        <v>#N/A</v>
      </c>
      <c r="AM147" s="26" t="e">
        <v>#N/A</v>
      </c>
      <c r="AN147" s="26" t="e">
        <v>#N/A</v>
      </c>
      <c r="AO147" s="26" t="e">
        <v>#N/A</v>
      </c>
      <c r="AP147" s="26" t="e">
        <v>#N/A</v>
      </c>
      <c r="AQ147" s="26" t="e">
        <v>#N/A</v>
      </c>
      <c r="AR147" s="26" t="e">
        <v>#N/A</v>
      </c>
      <c r="AS147" s="26" t="e">
        <v>#N/A</v>
      </c>
      <c r="AT147" s="26" t="e">
        <v>#N/A</v>
      </c>
      <c r="AU147" s="26" t="e">
        <v>#N/A</v>
      </c>
      <c r="AV147" s="26" t="e">
        <v>#N/A</v>
      </c>
      <c r="AW147" s="26" t="e">
        <v>#N/A</v>
      </c>
      <c r="AX147" s="26" t="e">
        <v>#N/A</v>
      </c>
      <c r="AY147" s="26" t="e">
        <v>#N/A</v>
      </c>
      <c r="AZ147" s="26" t="e">
        <v>#N/A</v>
      </c>
      <c r="BA147" s="26" t="e">
        <v>#N/A</v>
      </c>
      <c r="BB147" s="26" t="e">
        <v>#N/A</v>
      </c>
      <c r="BC147" s="26" t="e">
        <v>#N/A</v>
      </c>
      <c r="BD147" s="26" t="e">
        <v>#N/A</v>
      </c>
      <c r="BE147" s="26" t="e">
        <v>#N/A</v>
      </c>
      <c r="BF147" s="26" t="e">
        <v>#N/A</v>
      </c>
      <c r="BG147" s="26" t="e">
        <v>#N/A</v>
      </c>
      <c r="BH147" s="26" t="e">
        <v>#N/A</v>
      </c>
      <c r="BI147" s="26" t="e">
        <v>#N/A</v>
      </c>
      <c r="BJ147" s="26" t="e">
        <v>#N/A</v>
      </c>
      <c r="BK147" s="26" t="e">
        <v>#N/A</v>
      </c>
      <c r="BL147" s="26" t="e">
        <v>#N/A</v>
      </c>
      <c r="BM147" s="26" t="e">
        <v>#N/A</v>
      </c>
      <c r="BN147" s="26" t="e">
        <v>#N/A</v>
      </c>
      <c r="BO147" s="26" t="e">
        <v>#N/A</v>
      </c>
      <c r="BP147" s="26" t="e">
        <v>#N/A</v>
      </c>
      <c r="BQ147" s="26" t="e">
        <v>#N/A</v>
      </c>
      <c r="BR147" s="26" t="e">
        <v>#N/A</v>
      </c>
      <c r="BS147" s="26" t="e">
        <v>#N/A</v>
      </c>
      <c r="BT147" s="26" t="e">
        <v>#N/A</v>
      </c>
      <c r="BU147" s="26" t="e">
        <v>#N/A</v>
      </c>
      <c r="BV147" s="26" t="e">
        <v>#N/A</v>
      </c>
      <c r="BW147" s="26" t="e">
        <v>#N/A</v>
      </c>
      <c r="BX147" s="26" t="e">
        <v>#N/A</v>
      </c>
      <c r="BY147" s="26" t="e">
        <v>#N/A</v>
      </c>
      <c r="BZ147" s="26" t="e">
        <v>#N/A</v>
      </c>
      <c r="CA147" s="26" t="e">
        <v>#N/A</v>
      </c>
      <c r="CB147" s="26" t="e">
        <v>#N/A</v>
      </c>
      <c r="CC147" s="26" t="e">
        <v>#N/A</v>
      </c>
      <c r="CD147" s="26" t="e">
        <v>#N/A</v>
      </c>
      <c r="CE147" s="26" t="e">
        <v>#N/A</v>
      </c>
      <c r="CF147" s="26" t="e">
        <v>#N/A</v>
      </c>
      <c r="CG147" s="26" t="e">
        <v>#N/A</v>
      </c>
      <c r="CH147" s="26" t="e">
        <v>#N/A</v>
      </c>
      <c r="CI147" s="26" t="e">
        <v>#N/A</v>
      </c>
      <c r="CJ147" s="26" t="e">
        <v>#N/A</v>
      </c>
      <c r="CK147" s="26" t="e">
        <v>#N/A</v>
      </c>
      <c r="CL147" s="26" t="e">
        <v>#N/A</v>
      </c>
      <c r="CM147" s="26" t="e">
        <v>#N/A</v>
      </c>
      <c r="CN147" s="26" t="e">
        <v>#N/A</v>
      </c>
      <c r="CO147" s="26" t="e">
        <v>#N/A</v>
      </c>
      <c r="CP147" s="26" t="e">
        <v>#N/A</v>
      </c>
      <c r="CQ147" s="26" t="e">
        <v>#N/A</v>
      </c>
      <c r="CR147" s="26" t="e">
        <v>#N/A</v>
      </c>
      <c r="CS147" s="26" t="e">
        <v>#N/A</v>
      </c>
      <c r="CT147" s="26" t="e">
        <v>#N/A</v>
      </c>
      <c r="CU147" s="26" t="e">
        <v>#N/A</v>
      </c>
      <c r="CV147" s="26" t="e">
        <v>#N/A</v>
      </c>
      <c r="CW147" s="26" t="e">
        <v>#N/A</v>
      </c>
      <c r="CX147" s="26" t="e">
        <v>#N/A</v>
      </c>
      <c r="CY147" s="26" t="e">
        <v>#N/A</v>
      </c>
      <c r="CZ147" s="26" t="e">
        <v>#N/A</v>
      </c>
      <c r="DA147" s="26" t="e">
        <v>#N/A</v>
      </c>
      <c r="DB147" s="26" t="e">
        <v>#N/A</v>
      </c>
      <c r="DC147" s="26" t="e">
        <v>#N/A</v>
      </c>
      <c r="DD147" s="26" t="e">
        <v>#N/A</v>
      </c>
      <c r="DE147" s="26" t="e">
        <v>#N/A</v>
      </c>
      <c r="DF147" s="26" t="e">
        <v>#N/A</v>
      </c>
      <c r="DG147" s="26" t="e">
        <v>#N/A</v>
      </c>
      <c r="DH147" s="26" t="e">
        <v>#N/A</v>
      </c>
      <c r="DI147" s="26" t="e">
        <v>#N/A</v>
      </c>
      <c r="DJ147" s="26" t="e">
        <v>#N/A</v>
      </c>
      <c r="DK147" s="26" t="e">
        <v>#N/A</v>
      </c>
      <c r="DL147" s="26" t="e">
        <v>#N/A</v>
      </c>
      <c r="DM147" s="26" t="e">
        <v>#N/A</v>
      </c>
      <c r="DN147" s="26" t="e">
        <v>#N/A</v>
      </c>
      <c r="DO147" s="26" t="e">
        <v>#N/A</v>
      </c>
      <c r="DP147" s="26" t="e">
        <v>#N/A</v>
      </c>
      <c r="DQ147" s="26" t="e">
        <v>#N/A</v>
      </c>
      <c r="DR147" s="26" t="e">
        <v>#N/A</v>
      </c>
      <c r="DS147" s="26" t="e">
        <v>#N/A</v>
      </c>
      <c r="DT147" s="26" t="e">
        <v>#N/A</v>
      </c>
      <c r="DU147" s="26" t="e">
        <v>#N/A</v>
      </c>
      <c r="DV147" s="26" t="e">
        <v>#N/A</v>
      </c>
      <c r="DW147" s="26" t="e">
        <v>#N/A</v>
      </c>
      <c r="DX147" s="26" t="e">
        <v>#N/A</v>
      </c>
      <c r="DY147" s="26" t="e">
        <v>#N/A</v>
      </c>
      <c r="DZ147" s="26" t="e">
        <v>#N/A</v>
      </c>
      <c r="EA147" s="26" t="e">
        <v>#N/A</v>
      </c>
      <c r="EB147" s="26" t="e">
        <v>#N/A</v>
      </c>
      <c r="EC147" s="26" t="e">
        <v>#N/A</v>
      </c>
      <c r="ED147" s="26" t="e">
        <v>#N/A</v>
      </c>
      <c r="EE147" s="26" t="e">
        <v>#N/A</v>
      </c>
      <c r="EF147" s="26" t="e">
        <v>#N/A</v>
      </c>
      <c r="EG147" s="26" t="e">
        <v>#N/A</v>
      </c>
      <c r="EH147" s="26" t="e">
        <v>#N/A</v>
      </c>
      <c r="EI147" s="26" t="e">
        <v>#N/A</v>
      </c>
      <c r="EJ147" s="26" t="e">
        <v>#N/A</v>
      </c>
      <c r="EK147" s="26" t="e">
        <v>#N/A</v>
      </c>
      <c r="EL147" s="26">
        <v>100</v>
      </c>
      <c r="EM147" s="26">
        <v>103.70000000000002</v>
      </c>
      <c r="EN147" s="26">
        <v>107.49999999999999</v>
      </c>
      <c r="EO147" s="26">
        <v>111.4</v>
      </c>
      <c r="EP147" s="26">
        <v>115.50000000000001</v>
      </c>
      <c r="EQ147" s="26">
        <v>119.79999999999998</v>
      </c>
      <c r="ER147" s="26">
        <v>124.19999999999999</v>
      </c>
      <c r="ES147" s="26">
        <v>128.79999999999998</v>
      </c>
      <c r="ET147" s="26">
        <v>133.6</v>
      </c>
      <c r="EU147" s="26">
        <v>138.49999999999997</v>
      </c>
      <c r="EV147" s="26">
        <v>142.30000000000001</v>
      </c>
      <c r="EW147" s="26">
        <v>143.99999999999997</v>
      </c>
      <c r="EX147" s="26">
        <v>148.39999999999998</v>
      </c>
      <c r="EY147" s="26">
        <v>153.89999999999998</v>
      </c>
      <c r="EZ147" s="26">
        <v>159.4</v>
      </c>
      <c r="FA147" s="26">
        <v>162.6</v>
      </c>
      <c r="FB147" s="26">
        <v>170.20000000000002</v>
      </c>
      <c r="FC147" s="26">
        <v>174.89999999999998</v>
      </c>
      <c r="FD147" s="26">
        <v>186.3</v>
      </c>
      <c r="FE147" s="26">
        <v>195.49999999999994</v>
      </c>
      <c r="FF147" s="26">
        <v>201.4</v>
      </c>
      <c r="FG147" s="26">
        <v>207.40000000000003</v>
      </c>
      <c r="FH147" s="26">
        <v>216.4</v>
      </c>
      <c r="FI147" s="26">
        <v>219.59999999999997</v>
      </c>
      <c r="FJ147" s="26">
        <v>229.4</v>
      </c>
      <c r="FK147" s="26">
        <v>241.19999999999993</v>
      </c>
      <c r="FL147" s="26">
        <v>245.79999999999995</v>
      </c>
      <c r="FM147" s="26">
        <v>259.8</v>
      </c>
      <c r="FN147" s="26">
        <v>273.99999999999994</v>
      </c>
      <c r="FO147" s="26">
        <v>288.89999999999998</v>
      </c>
      <c r="FP147" s="26">
        <v>318.39999999999998</v>
      </c>
      <c r="FQ147" s="26">
        <v>372.7</v>
      </c>
      <c r="FR147" s="26">
        <v>400.9</v>
      </c>
      <c r="FS147" s="26">
        <v>429</v>
      </c>
      <c r="FT147" s="26">
        <v>462.59999999999997</v>
      </c>
      <c r="FU147" s="26">
        <v>503.99999999999994</v>
      </c>
      <c r="FV147" s="26">
        <v>540.39999999999986</v>
      </c>
      <c r="FW147" s="26">
        <v>513.49999999999989</v>
      </c>
      <c r="FX147" s="26">
        <v>490.10000000000008</v>
      </c>
      <c r="FY147" s="26">
        <v>446.19999999999993</v>
      </c>
      <c r="FZ147" s="26">
        <v>438.9</v>
      </c>
      <c r="GA147" s="26">
        <v>422.22179999999992</v>
      </c>
      <c r="GB147" s="26">
        <v>409.13292419999993</v>
      </c>
      <c r="GC147" s="26">
        <v>396.04067062559994</v>
      </c>
      <c r="GD147" s="26">
        <v>386.11490307788506</v>
      </c>
      <c r="GE147" s="26">
        <v>398.88226243733862</v>
      </c>
      <c r="GF147" s="26">
        <v>418.80446050163272</v>
      </c>
      <c r="GG147" s="26">
        <v>440.18652071272504</v>
      </c>
      <c r="GH147" s="26">
        <v>462.1669144723129</v>
      </c>
      <c r="GI147" s="26">
        <v>482.50640589175288</v>
      </c>
      <c r="GJ147" s="26">
        <v>502.78490933092468</v>
      </c>
      <c r="GK147" s="26">
        <v>529.43665670812197</v>
      </c>
      <c r="GL147" s="26">
        <v>563.83387757937885</v>
      </c>
      <c r="GM147" s="26">
        <v>586.39943027860761</v>
      </c>
      <c r="GN147" s="26">
        <v>608.08065726394773</v>
      </c>
      <c r="GO147" s="26">
        <v>622.07739873549633</v>
      </c>
      <c r="GP147" s="26">
        <v>641.95948030292493</v>
      </c>
      <c r="GQ147" s="26">
        <v>663.15280344611961</v>
      </c>
      <c r="GR147" s="26">
        <v>682.39451122073228</v>
      </c>
    </row>
    <row r="148" spans="1:200">
      <c r="A148" s="2" t="s">
        <v>229</v>
      </c>
      <c r="B148" s="17" t="e">
        <v>#N/A</v>
      </c>
      <c r="C148" s="17" t="e">
        <v>#N/A</v>
      </c>
      <c r="D148" s="17" t="e">
        <v>#N/A</v>
      </c>
      <c r="E148" s="17" t="e">
        <v>#N/A</v>
      </c>
      <c r="F148" s="26" t="e">
        <v>#N/A</v>
      </c>
      <c r="G148" s="26" t="e">
        <v>#N/A</v>
      </c>
      <c r="H148" s="26" t="e">
        <v>#N/A</v>
      </c>
      <c r="I148" s="26" t="e">
        <v>#N/A</v>
      </c>
      <c r="J148" s="26" t="e">
        <v>#N/A</v>
      </c>
      <c r="K148" s="26" t="e">
        <v>#N/A</v>
      </c>
      <c r="L148" s="26" t="e">
        <v>#N/A</v>
      </c>
      <c r="M148" s="26" t="e">
        <v>#N/A</v>
      </c>
      <c r="N148" s="26" t="e">
        <v>#N/A</v>
      </c>
      <c r="O148" s="26" t="e">
        <v>#N/A</v>
      </c>
      <c r="P148" s="26" t="e">
        <v>#N/A</v>
      </c>
      <c r="Q148" s="26" t="e">
        <v>#N/A</v>
      </c>
      <c r="R148" s="26" t="e">
        <v>#N/A</v>
      </c>
      <c r="S148" s="26" t="e">
        <v>#N/A</v>
      </c>
      <c r="T148" s="26" t="e">
        <v>#N/A</v>
      </c>
      <c r="U148" s="26" t="e">
        <v>#N/A</v>
      </c>
      <c r="V148" s="26" t="e">
        <v>#N/A</v>
      </c>
      <c r="W148" s="26" t="e">
        <v>#N/A</v>
      </c>
      <c r="X148" s="26" t="e">
        <v>#N/A</v>
      </c>
      <c r="Y148" s="26" t="e">
        <v>#N/A</v>
      </c>
      <c r="Z148" s="26" t="e">
        <v>#N/A</v>
      </c>
      <c r="AA148" s="26" t="e">
        <v>#N/A</v>
      </c>
      <c r="AB148" s="26" t="e">
        <v>#N/A</v>
      </c>
      <c r="AC148" s="26" t="e">
        <v>#N/A</v>
      </c>
      <c r="AD148" s="26" t="e">
        <v>#N/A</v>
      </c>
      <c r="AE148" s="26" t="e">
        <v>#N/A</v>
      </c>
      <c r="AF148" s="26" t="e">
        <v>#N/A</v>
      </c>
      <c r="AG148" s="26" t="e">
        <v>#N/A</v>
      </c>
      <c r="AH148" s="26" t="e">
        <v>#N/A</v>
      </c>
      <c r="AI148" s="26" t="e">
        <v>#N/A</v>
      </c>
      <c r="AJ148" s="26" t="e">
        <v>#N/A</v>
      </c>
      <c r="AK148" s="26" t="e">
        <v>#N/A</v>
      </c>
      <c r="AL148" s="26" t="e">
        <v>#N/A</v>
      </c>
      <c r="AM148" s="26" t="e">
        <v>#N/A</v>
      </c>
      <c r="AN148" s="26" t="e">
        <v>#N/A</v>
      </c>
      <c r="AO148" s="26" t="e">
        <v>#N/A</v>
      </c>
      <c r="AP148" s="26" t="e">
        <v>#N/A</v>
      </c>
      <c r="AQ148" s="26" t="e">
        <v>#N/A</v>
      </c>
      <c r="AR148" s="26" t="e">
        <v>#N/A</v>
      </c>
      <c r="AS148" s="26" t="e">
        <v>#N/A</v>
      </c>
      <c r="AT148" s="26" t="e">
        <v>#N/A</v>
      </c>
      <c r="AU148" s="26" t="e">
        <v>#N/A</v>
      </c>
      <c r="AV148" s="26" t="e">
        <v>#N/A</v>
      </c>
      <c r="AW148" s="26" t="e">
        <v>#N/A</v>
      </c>
      <c r="AX148" s="26" t="e">
        <v>#N/A</v>
      </c>
      <c r="AY148" s="26" t="e">
        <v>#N/A</v>
      </c>
      <c r="AZ148" s="26" t="e">
        <v>#N/A</v>
      </c>
      <c r="BA148" s="26" t="e">
        <v>#N/A</v>
      </c>
      <c r="BB148" s="26" t="e">
        <v>#N/A</v>
      </c>
      <c r="BC148" s="26" t="e">
        <v>#N/A</v>
      </c>
      <c r="BD148" s="26" t="e">
        <v>#N/A</v>
      </c>
      <c r="BE148" s="26" t="e">
        <v>#N/A</v>
      </c>
      <c r="BF148" s="26" t="e">
        <v>#N/A</v>
      </c>
      <c r="BG148" s="26" t="e">
        <v>#N/A</v>
      </c>
      <c r="BH148" s="26" t="e">
        <v>#N/A</v>
      </c>
      <c r="BI148" s="26" t="e">
        <v>#N/A</v>
      </c>
      <c r="BJ148" s="26" t="e">
        <v>#N/A</v>
      </c>
      <c r="BK148" s="26" t="e">
        <v>#N/A</v>
      </c>
      <c r="BL148" s="26" t="e">
        <v>#N/A</v>
      </c>
      <c r="BM148" s="26" t="e">
        <v>#N/A</v>
      </c>
      <c r="BN148" s="26" t="e">
        <v>#N/A</v>
      </c>
      <c r="BO148" s="26" t="e">
        <v>#N/A</v>
      </c>
      <c r="BP148" s="26" t="e">
        <v>#N/A</v>
      </c>
      <c r="BQ148" s="26" t="e">
        <v>#N/A</v>
      </c>
      <c r="BR148" s="26" t="e">
        <v>#N/A</v>
      </c>
      <c r="BS148" s="26" t="e">
        <v>#N/A</v>
      </c>
      <c r="BT148" s="26" t="e">
        <v>#N/A</v>
      </c>
      <c r="BU148" s="26" t="e">
        <v>#N/A</v>
      </c>
      <c r="BV148" s="26" t="e">
        <v>#N/A</v>
      </c>
      <c r="BW148" s="26" t="e">
        <v>#N/A</v>
      </c>
      <c r="BX148" s="26" t="e">
        <v>#N/A</v>
      </c>
      <c r="BY148" s="26" t="e">
        <v>#N/A</v>
      </c>
      <c r="BZ148" s="26" t="e">
        <v>#N/A</v>
      </c>
      <c r="CA148" s="26" t="e">
        <v>#N/A</v>
      </c>
      <c r="CB148" s="26" t="e">
        <v>#N/A</v>
      </c>
      <c r="CC148" s="26" t="e">
        <v>#N/A</v>
      </c>
      <c r="CD148" s="26" t="e">
        <v>#N/A</v>
      </c>
      <c r="CE148" s="26" t="e">
        <v>#N/A</v>
      </c>
      <c r="CF148" s="26" t="e">
        <v>#N/A</v>
      </c>
      <c r="CG148" s="26" t="e">
        <v>#N/A</v>
      </c>
      <c r="CH148" s="26" t="e">
        <v>#N/A</v>
      </c>
      <c r="CI148" s="26" t="e">
        <v>#N/A</v>
      </c>
      <c r="CJ148" s="26" t="e">
        <v>#N/A</v>
      </c>
      <c r="CK148" s="26" t="e">
        <v>#N/A</v>
      </c>
      <c r="CL148" s="26" t="e">
        <v>#N/A</v>
      </c>
      <c r="CM148" s="26" t="e">
        <v>#N/A</v>
      </c>
      <c r="CN148" s="26" t="e">
        <v>#N/A</v>
      </c>
      <c r="CO148" s="26" t="e">
        <v>#N/A</v>
      </c>
      <c r="CP148" s="26" t="e">
        <v>#N/A</v>
      </c>
      <c r="CQ148" s="26" t="e">
        <v>#N/A</v>
      </c>
      <c r="CR148" s="26" t="e">
        <v>#N/A</v>
      </c>
      <c r="CS148" s="26" t="e">
        <v>#N/A</v>
      </c>
      <c r="CT148" s="26" t="e">
        <v>#N/A</v>
      </c>
      <c r="CU148" s="26" t="e">
        <v>#N/A</v>
      </c>
      <c r="CV148" s="26" t="e">
        <v>#N/A</v>
      </c>
      <c r="CW148" s="26" t="e">
        <v>#N/A</v>
      </c>
      <c r="CX148" s="26" t="e">
        <v>#N/A</v>
      </c>
      <c r="CY148" s="26" t="e">
        <v>#N/A</v>
      </c>
      <c r="CZ148" s="26" t="e">
        <v>#N/A</v>
      </c>
      <c r="DA148" s="26" t="e">
        <v>#N/A</v>
      </c>
      <c r="DB148" s="26" t="e">
        <v>#N/A</v>
      </c>
      <c r="DC148" s="26" t="e">
        <v>#N/A</v>
      </c>
      <c r="DD148" s="26" t="e">
        <v>#N/A</v>
      </c>
      <c r="DE148" s="26" t="e">
        <v>#N/A</v>
      </c>
      <c r="DF148" s="26" t="e">
        <v>#N/A</v>
      </c>
      <c r="DG148" s="26" t="e">
        <v>#N/A</v>
      </c>
      <c r="DH148" s="26" t="e">
        <v>#N/A</v>
      </c>
      <c r="DI148" s="26" t="e">
        <v>#N/A</v>
      </c>
      <c r="DJ148" s="26" t="e">
        <v>#N/A</v>
      </c>
      <c r="DK148" s="26" t="e">
        <v>#N/A</v>
      </c>
      <c r="DL148" s="26" t="e">
        <v>#N/A</v>
      </c>
      <c r="DM148" s="26" t="e">
        <v>#N/A</v>
      </c>
      <c r="DN148" s="26" t="e">
        <v>#N/A</v>
      </c>
      <c r="DO148" s="26" t="e">
        <v>#N/A</v>
      </c>
      <c r="DP148" s="26" t="e">
        <v>#N/A</v>
      </c>
      <c r="DQ148" s="26" t="e">
        <v>#N/A</v>
      </c>
      <c r="DR148" s="26" t="e">
        <v>#N/A</v>
      </c>
      <c r="DS148" s="26" t="e">
        <v>#N/A</v>
      </c>
      <c r="DT148" s="26" t="e">
        <v>#N/A</v>
      </c>
      <c r="DU148" s="26" t="e">
        <v>#N/A</v>
      </c>
      <c r="DV148" s="26" t="e">
        <v>#N/A</v>
      </c>
      <c r="DW148" s="26" t="e">
        <v>#N/A</v>
      </c>
      <c r="DX148" s="26" t="e">
        <v>#N/A</v>
      </c>
      <c r="DY148" s="26" t="e">
        <v>#N/A</v>
      </c>
      <c r="DZ148" s="26" t="e">
        <v>#N/A</v>
      </c>
      <c r="EA148" s="26" t="e">
        <v>#N/A</v>
      </c>
      <c r="EB148" s="26" t="e">
        <v>#N/A</v>
      </c>
      <c r="EC148" s="26" t="e">
        <v>#N/A</v>
      </c>
      <c r="ED148" s="26" t="e">
        <v>#N/A</v>
      </c>
      <c r="EE148" s="26" t="e">
        <v>#N/A</v>
      </c>
      <c r="EF148" s="26" t="e">
        <v>#N/A</v>
      </c>
      <c r="EG148" s="26" t="e">
        <v>#N/A</v>
      </c>
      <c r="EH148" s="26" t="e">
        <v>#N/A</v>
      </c>
      <c r="EI148" s="26" t="e">
        <v>#N/A</v>
      </c>
      <c r="EJ148" s="26" t="e">
        <v>#N/A</v>
      </c>
      <c r="EK148" s="26" t="e">
        <v>#N/A</v>
      </c>
      <c r="EL148" s="26">
        <v>100</v>
      </c>
      <c r="EM148" s="26">
        <v>104.20000000000002</v>
      </c>
      <c r="EN148" s="26">
        <v>108.6</v>
      </c>
      <c r="EO148" s="26">
        <v>113.19999999999999</v>
      </c>
      <c r="EP148" s="26">
        <v>114.9</v>
      </c>
      <c r="EQ148" s="26">
        <v>118.90000000000002</v>
      </c>
      <c r="ER148" s="26">
        <v>124</v>
      </c>
      <c r="ES148" s="26">
        <v>123.4</v>
      </c>
      <c r="ET148" s="26">
        <v>126.1</v>
      </c>
      <c r="EU148" s="26">
        <v>140.9</v>
      </c>
      <c r="EV148" s="26">
        <v>151.69999999999999</v>
      </c>
      <c r="EW148" s="26">
        <v>161.89999999999998</v>
      </c>
      <c r="EX148" s="26">
        <v>172.00000000000003</v>
      </c>
      <c r="EY148" s="26">
        <v>182.09999999999997</v>
      </c>
      <c r="EZ148" s="26">
        <v>192.2</v>
      </c>
      <c r="FA148" s="26">
        <v>202.30000000000004</v>
      </c>
      <c r="FB148" s="26">
        <v>212.5</v>
      </c>
      <c r="FC148" s="26">
        <v>222.59999999999994</v>
      </c>
      <c r="FD148" s="26">
        <v>232.70000000000002</v>
      </c>
      <c r="FE148" s="26">
        <v>242.7</v>
      </c>
      <c r="FF148" s="26">
        <v>252.79999999999998</v>
      </c>
      <c r="FG148" s="26">
        <v>235.19999999999996</v>
      </c>
      <c r="FH148" s="26">
        <v>224.29999999999998</v>
      </c>
      <c r="FI148" s="26">
        <v>222.7</v>
      </c>
      <c r="FJ148" s="26">
        <v>216.59999999999997</v>
      </c>
      <c r="FK148" s="26">
        <v>223.39999999999998</v>
      </c>
      <c r="FL148" s="26">
        <v>223.3</v>
      </c>
      <c r="FM148" s="26">
        <v>224.69999999999996</v>
      </c>
      <c r="FN148" s="26">
        <v>248.59999999999997</v>
      </c>
      <c r="FO148" s="26">
        <v>276</v>
      </c>
      <c r="FP148" s="26">
        <v>378</v>
      </c>
      <c r="FQ148" s="26">
        <v>412.1</v>
      </c>
      <c r="FR148" s="26">
        <v>423.8</v>
      </c>
      <c r="FS148" s="26">
        <v>464.1</v>
      </c>
      <c r="FT148" s="26">
        <v>481.69999999999993</v>
      </c>
      <c r="FU148" s="26">
        <v>523.70000000000005</v>
      </c>
      <c r="FV148" s="26">
        <v>538.99999999999989</v>
      </c>
      <c r="FW148" s="26">
        <v>576.99999999999989</v>
      </c>
      <c r="FX148" s="26">
        <v>595.29999999999995</v>
      </c>
      <c r="FY148" s="26">
        <v>628.1</v>
      </c>
      <c r="FZ148" s="26">
        <v>653.20000000000005</v>
      </c>
      <c r="GA148" s="26">
        <v>639.52837209302334</v>
      </c>
      <c r="GB148" s="26">
        <v>627.37581395348843</v>
      </c>
      <c r="GC148" s="26">
        <v>660.0069815231999</v>
      </c>
      <c r="GD148" s="26">
        <v>703.32930232558147</v>
      </c>
      <c r="GE148" s="26">
        <v>758.01581395348842</v>
      </c>
      <c r="GF148" s="26">
        <v>808.14511627906984</v>
      </c>
      <c r="GG148" s="26">
        <v>870.42697674418605</v>
      </c>
      <c r="GH148" s="26">
        <v>934.22790697674418</v>
      </c>
      <c r="GI148" s="26">
        <v>1014.7386046511629</v>
      </c>
      <c r="GJ148" s="26">
        <v>1083.0967441860466</v>
      </c>
      <c r="GK148" s="26">
        <v>1148.4167441860466</v>
      </c>
      <c r="GL148" s="26">
        <v>1206.1413953488372</v>
      </c>
      <c r="GM148" s="26">
        <v>1262.3469767441861</v>
      </c>
      <c r="GN148" s="26">
        <v>1317.0334883720932</v>
      </c>
      <c r="GO148" s="26">
        <v>1402.1013953488373</v>
      </c>
      <c r="GP148" s="26">
        <v>1554.0083720930234</v>
      </c>
      <c r="GQ148" s="26">
        <v>1675.5339534883722</v>
      </c>
      <c r="GR148" s="26">
        <v>1774.2734883720932</v>
      </c>
    </row>
    <row r="149" spans="1:200">
      <c r="A149" s="2" t="s">
        <v>230</v>
      </c>
      <c r="B149" s="17" t="e">
        <v>#N/A</v>
      </c>
      <c r="C149" s="17" t="e">
        <v>#N/A</v>
      </c>
      <c r="D149" s="17" t="e">
        <v>#N/A</v>
      </c>
      <c r="E149" s="17" t="e">
        <v>#N/A</v>
      </c>
      <c r="F149" s="26" t="e">
        <v>#N/A</v>
      </c>
      <c r="G149" s="26" t="e">
        <v>#N/A</v>
      </c>
      <c r="H149" s="26" t="e">
        <v>#N/A</v>
      </c>
      <c r="I149" s="26" t="e">
        <v>#N/A</v>
      </c>
      <c r="J149" s="26" t="e">
        <v>#N/A</v>
      </c>
      <c r="K149" s="26" t="e">
        <v>#N/A</v>
      </c>
      <c r="L149" s="26" t="e">
        <v>#N/A</v>
      </c>
      <c r="M149" s="26" t="e">
        <v>#N/A</v>
      </c>
      <c r="N149" s="26" t="e">
        <v>#N/A</v>
      </c>
      <c r="O149" s="26" t="e">
        <v>#N/A</v>
      </c>
      <c r="P149" s="26" t="e">
        <v>#N/A</v>
      </c>
      <c r="Q149" s="26" t="e">
        <v>#N/A</v>
      </c>
      <c r="R149" s="26" t="e">
        <v>#N/A</v>
      </c>
      <c r="S149" s="26" t="e">
        <v>#N/A</v>
      </c>
      <c r="T149" s="26" t="e">
        <v>#N/A</v>
      </c>
      <c r="U149" s="26" t="e">
        <v>#N/A</v>
      </c>
      <c r="V149" s="26" t="e">
        <v>#N/A</v>
      </c>
      <c r="W149" s="26" t="e">
        <v>#N/A</v>
      </c>
      <c r="X149" s="26" t="e">
        <v>#N/A</v>
      </c>
      <c r="Y149" s="26" t="e">
        <v>#N/A</v>
      </c>
      <c r="Z149" s="26" t="e">
        <v>#N/A</v>
      </c>
      <c r="AA149" s="26" t="e">
        <v>#N/A</v>
      </c>
      <c r="AB149" s="26" t="e">
        <v>#N/A</v>
      </c>
      <c r="AC149" s="26" t="e">
        <v>#N/A</v>
      </c>
      <c r="AD149" s="26" t="e">
        <v>#N/A</v>
      </c>
      <c r="AE149" s="26" t="e">
        <v>#N/A</v>
      </c>
      <c r="AF149" s="26" t="e">
        <v>#N/A</v>
      </c>
      <c r="AG149" s="26" t="e">
        <v>#N/A</v>
      </c>
      <c r="AH149" s="26" t="e">
        <v>#N/A</v>
      </c>
      <c r="AI149" s="26" t="e">
        <v>#N/A</v>
      </c>
      <c r="AJ149" s="26" t="e">
        <v>#N/A</v>
      </c>
      <c r="AK149" s="26" t="e">
        <v>#N/A</v>
      </c>
      <c r="AL149" s="26" t="e">
        <v>#N/A</v>
      </c>
      <c r="AM149" s="26" t="e">
        <v>#N/A</v>
      </c>
      <c r="AN149" s="26" t="e">
        <v>#N/A</v>
      </c>
      <c r="AO149" s="26" t="e">
        <v>#N/A</v>
      </c>
      <c r="AP149" s="26" t="e">
        <v>#N/A</v>
      </c>
      <c r="AQ149" s="26" t="e">
        <v>#N/A</v>
      </c>
      <c r="AR149" s="26" t="e">
        <v>#N/A</v>
      </c>
      <c r="AS149" s="26" t="e">
        <v>#N/A</v>
      </c>
      <c r="AT149" s="26" t="e">
        <v>#N/A</v>
      </c>
      <c r="AU149" s="26" t="e">
        <v>#N/A</v>
      </c>
      <c r="AV149" s="26" t="e">
        <v>#N/A</v>
      </c>
      <c r="AW149" s="26" t="e">
        <v>#N/A</v>
      </c>
      <c r="AX149" s="26" t="e">
        <v>#N/A</v>
      </c>
      <c r="AY149" s="26" t="e">
        <v>#N/A</v>
      </c>
      <c r="AZ149" s="26" t="e">
        <v>#N/A</v>
      </c>
      <c r="BA149" s="26" t="e">
        <v>#N/A</v>
      </c>
      <c r="BB149" s="26" t="e">
        <v>#N/A</v>
      </c>
      <c r="BC149" s="26" t="e">
        <v>#N/A</v>
      </c>
      <c r="BD149" s="26" t="e">
        <v>#N/A</v>
      </c>
      <c r="BE149" s="26" t="e">
        <v>#N/A</v>
      </c>
      <c r="BF149" s="26" t="e">
        <v>#N/A</v>
      </c>
      <c r="BG149" s="26" t="e">
        <v>#N/A</v>
      </c>
      <c r="BH149" s="26" t="e">
        <v>#N/A</v>
      </c>
      <c r="BI149" s="26" t="e">
        <v>#N/A</v>
      </c>
      <c r="BJ149" s="26" t="e">
        <v>#N/A</v>
      </c>
      <c r="BK149" s="26" t="e">
        <v>#N/A</v>
      </c>
      <c r="BL149" s="26" t="e">
        <v>#N/A</v>
      </c>
      <c r="BM149" s="26" t="e">
        <v>#N/A</v>
      </c>
      <c r="BN149" s="26" t="e">
        <v>#N/A</v>
      </c>
      <c r="BO149" s="26" t="e">
        <v>#N/A</v>
      </c>
      <c r="BP149" s="26" t="e">
        <v>#N/A</v>
      </c>
      <c r="BQ149" s="26" t="e">
        <v>#N/A</v>
      </c>
      <c r="BR149" s="26" t="e">
        <v>#N/A</v>
      </c>
      <c r="BS149" s="26" t="e">
        <v>#N/A</v>
      </c>
      <c r="BT149" s="26" t="e">
        <v>#N/A</v>
      </c>
      <c r="BU149" s="26" t="e">
        <v>#N/A</v>
      </c>
      <c r="BV149" s="26" t="e">
        <v>#N/A</v>
      </c>
      <c r="BW149" s="26" t="e">
        <v>#N/A</v>
      </c>
      <c r="BX149" s="26" t="e">
        <v>#N/A</v>
      </c>
      <c r="BY149" s="26" t="e">
        <v>#N/A</v>
      </c>
      <c r="BZ149" s="26" t="e">
        <v>#N/A</v>
      </c>
      <c r="CA149" s="26" t="e">
        <v>#N/A</v>
      </c>
      <c r="CB149" s="26" t="e">
        <v>#N/A</v>
      </c>
      <c r="CC149" s="26" t="e">
        <v>#N/A</v>
      </c>
      <c r="CD149" s="26" t="e">
        <v>#N/A</v>
      </c>
      <c r="CE149" s="26" t="e">
        <v>#N/A</v>
      </c>
      <c r="CF149" s="26" t="e">
        <v>#N/A</v>
      </c>
      <c r="CG149" s="26" t="e">
        <v>#N/A</v>
      </c>
      <c r="CH149" s="26" t="e">
        <v>#N/A</v>
      </c>
      <c r="CI149" s="26" t="e">
        <v>#N/A</v>
      </c>
      <c r="CJ149" s="26" t="e">
        <v>#N/A</v>
      </c>
      <c r="CK149" s="26" t="e">
        <v>#N/A</v>
      </c>
      <c r="CL149" s="26" t="e">
        <v>#N/A</v>
      </c>
      <c r="CM149" s="26" t="e">
        <v>#N/A</v>
      </c>
      <c r="CN149" s="26" t="e">
        <v>#N/A</v>
      </c>
      <c r="CO149" s="26" t="e">
        <v>#N/A</v>
      </c>
      <c r="CP149" s="26" t="e">
        <v>#N/A</v>
      </c>
      <c r="CQ149" s="26" t="e">
        <v>#N/A</v>
      </c>
      <c r="CR149" s="26" t="e">
        <v>#N/A</v>
      </c>
      <c r="CS149" s="26" t="e">
        <v>#N/A</v>
      </c>
      <c r="CT149" s="26" t="e">
        <v>#N/A</v>
      </c>
      <c r="CU149" s="26" t="e">
        <v>#N/A</v>
      </c>
      <c r="CV149" s="26" t="e">
        <v>#N/A</v>
      </c>
      <c r="CW149" s="26" t="e">
        <v>#N/A</v>
      </c>
      <c r="CX149" s="26" t="e">
        <v>#N/A</v>
      </c>
      <c r="CY149" s="26" t="e">
        <v>#N/A</v>
      </c>
      <c r="CZ149" s="26" t="e">
        <v>#N/A</v>
      </c>
      <c r="DA149" s="26" t="e">
        <v>#N/A</v>
      </c>
      <c r="DB149" s="26" t="e">
        <v>#N/A</v>
      </c>
      <c r="DC149" s="26" t="e">
        <v>#N/A</v>
      </c>
      <c r="DD149" s="26" t="e">
        <v>#N/A</v>
      </c>
      <c r="DE149" s="26" t="e">
        <v>#N/A</v>
      </c>
      <c r="DF149" s="26" t="e">
        <v>#N/A</v>
      </c>
      <c r="DG149" s="26" t="e">
        <v>#N/A</v>
      </c>
      <c r="DH149" s="26" t="e">
        <v>#N/A</v>
      </c>
      <c r="DI149" s="26" t="e">
        <v>#N/A</v>
      </c>
      <c r="DJ149" s="26" t="e">
        <v>#N/A</v>
      </c>
      <c r="DK149" s="26" t="e">
        <v>#N/A</v>
      </c>
      <c r="DL149" s="26" t="e">
        <v>#N/A</v>
      </c>
      <c r="DM149" s="26" t="e">
        <v>#N/A</v>
      </c>
      <c r="DN149" s="26" t="e">
        <v>#N/A</v>
      </c>
      <c r="DO149" s="26" t="e">
        <v>#N/A</v>
      </c>
      <c r="DP149" s="26" t="e">
        <v>#N/A</v>
      </c>
      <c r="DQ149" s="26" t="e">
        <v>#N/A</v>
      </c>
      <c r="DR149" s="26" t="e">
        <v>#N/A</v>
      </c>
      <c r="DS149" s="26" t="e">
        <v>#N/A</v>
      </c>
      <c r="DT149" s="26" t="e">
        <v>#N/A</v>
      </c>
      <c r="DU149" s="26" t="e">
        <v>#N/A</v>
      </c>
      <c r="DV149" s="26" t="e">
        <v>#N/A</v>
      </c>
      <c r="DW149" s="26" t="e">
        <v>#N/A</v>
      </c>
      <c r="DX149" s="26" t="e">
        <v>#N/A</v>
      </c>
      <c r="DY149" s="26" t="e">
        <v>#N/A</v>
      </c>
      <c r="DZ149" s="26" t="e">
        <v>#N/A</v>
      </c>
      <c r="EA149" s="26" t="e">
        <v>#N/A</v>
      </c>
      <c r="EB149" s="26" t="e">
        <v>#N/A</v>
      </c>
      <c r="EC149" s="26" t="e">
        <v>#N/A</v>
      </c>
      <c r="ED149" s="26" t="e">
        <v>#N/A</v>
      </c>
      <c r="EE149" s="26" t="e">
        <v>#N/A</v>
      </c>
      <c r="EF149" s="26" t="e">
        <v>#N/A</v>
      </c>
      <c r="EG149" s="26" t="e">
        <v>#N/A</v>
      </c>
      <c r="EH149" s="26" t="e">
        <v>#N/A</v>
      </c>
      <c r="EI149" s="26" t="e">
        <v>#N/A</v>
      </c>
      <c r="EJ149" s="26" t="e">
        <v>#N/A</v>
      </c>
      <c r="EK149" s="26" t="e">
        <v>#N/A</v>
      </c>
      <c r="EL149" s="26">
        <v>100</v>
      </c>
      <c r="EM149" s="26">
        <v>103.69999999999999</v>
      </c>
      <c r="EN149" s="26">
        <v>107.50000000000001</v>
      </c>
      <c r="EO149" s="26">
        <v>111.39999999999999</v>
      </c>
      <c r="EP149" s="26">
        <v>115.5</v>
      </c>
      <c r="EQ149" s="26">
        <v>119.80000000000001</v>
      </c>
      <c r="ER149" s="26">
        <v>124.2</v>
      </c>
      <c r="ES149" s="26">
        <v>128.79999999999998</v>
      </c>
      <c r="ET149" s="26">
        <v>133.6</v>
      </c>
      <c r="EU149" s="26">
        <v>138.49999999999997</v>
      </c>
      <c r="EV149" s="26">
        <v>139.70000000000002</v>
      </c>
      <c r="EW149" s="26">
        <v>144.99999999999997</v>
      </c>
      <c r="EX149" s="26">
        <v>141.19999999999999</v>
      </c>
      <c r="EY149" s="26">
        <v>140.80000000000001</v>
      </c>
      <c r="EZ149" s="26">
        <v>143.1</v>
      </c>
      <c r="FA149" s="26">
        <v>144.99999999999997</v>
      </c>
      <c r="FB149" s="26">
        <v>146.1</v>
      </c>
      <c r="FC149" s="26">
        <v>153</v>
      </c>
      <c r="FD149" s="26">
        <v>153.69999999999999</v>
      </c>
      <c r="FE149" s="26">
        <v>161</v>
      </c>
      <c r="FF149" s="26">
        <v>168.49999999999997</v>
      </c>
      <c r="FG149" s="26">
        <v>163.6</v>
      </c>
      <c r="FH149" s="26">
        <v>160.19999999999996</v>
      </c>
      <c r="FI149" s="26">
        <v>167.39999999999998</v>
      </c>
      <c r="FJ149" s="26">
        <v>162.5</v>
      </c>
      <c r="FK149" s="26">
        <v>165.5</v>
      </c>
      <c r="FL149" s="26">
        <v>172.7</v>
      </c>
      <c r="FM149" s="26">
        <v>186.79999999999998</v>
      </c>
      <c r="FN149" s="26">
        <v>190.1</v>
      </c>
      <c r="FO149" s="26">
        <v>179.5</v>
      </c>
      <c r="FP149" s="26">
        <v>178.00000000000003</v>
      </c>
      <c r="FQ149" s="26">
        <v>180.8</v>
      </c>
      <c r="FR149" s="26">
        <v>184.1</v>
      </c>
      <c r="FS149" s="26">
        <v>172.89999999999998</v>
      </c>
      <c r="FT149" s="26">
        <v>185.5</v>
      </c>
      <c r="FU149" s="26">
        <v>187.9</v>
      </c>
      <c r="FV149" s="26">
        <v>191.2</v>
      </c>
      <c r="FW149" s="26">
        <v>186.4</v>
      </c>
      <c r="FX149" s="26">
        <v>189.8</v>
      </c>
      <c r="FY149" s="26">
        <v>196.79999999999998</v>
      </c>
      <c r="FZ149" s="26">
        <v>203.9</v>
      </c>
      <c r="GA149" s="26">
        <v>202.67659999999998</v>
      </c>
      <c r="GB149" s="26">
        <v>189.70529759999999</v>
      </c>
      <c r="GC149" s="26">
        <v>190.27441349279997</v>
      </c>
      <c r="GD149" s="26">
        <v>202.8712411705348</v>
      </c>
      <c r="GE149" s="26">
        <v>213.46745711402625</v>
      </c>
      <c r="GF149" s="26">
        <v>197.41881937436932</v>
      </c>
      <c r="GG149" s="26">
        <v>212.64445005045408</v>
      </c>
      <c r="GH149" s="26">
        <v>220.87452068617557</v>
      </c>
      <c r="GI149" s="26">
        <v>228.89883955600405</v>
      </c>
      <c r="GJ149" s="26">
        <v>233.01387487386478</v>
      </c>
      <c r="GK149" s="26">
        <v>233.73400605449041</v>
      </c>
      <c r="GL149" s="26">
        <v>232.29374369323915</v>
      </c>
      <c r="GM149" s="26">
        <v>214.59909182643796</v>
      </c>
      <c r="GN149" s="26">
        <v>217.47961654894047</v>
      </c>
      <c r="GO149" s="26">
        <v>222.72628657921291</v>
      </c>
      <c r="GP149" s="26">
        <v>231.16210898082744</v>
      </c>
      <c r="GQ149" s="26">
        <v>239.70080726538851</v>
      </c>
      <c r="GR149" s="26">
        <v>244.94747729566095</v>
      </c>
    </row>
    <row r="150" spans="1:200">
      <c r="A150" s="2" t="s">
        <v>231</v>
      </c>
      <c r="B150" s="17" t="e">
        <v>#N/A</v>
      </c>
      <c r="C150" s="17" t="e">
        <v>#N/A</v>
      </c>
      <c r="D150" s="17" t="e">
        <v>#N/A</v>
      </c>
      <c r="E150" s="17" t="e">
        <v>#N/A</v>
      </c>
      <c r="F150" s="26" t="e">
        <v>#N/A</v>
      </c>
      <c r="G150" s="26" t="e">
        <v>#N/A</v>
      </c>
      <c r="H150" s="26" t="e">
        <v>#N/A</v>
      </c>
      <c r="I150" s="26" t="e">
        <v>#N/A</v>
      </c>
      <c r="J150" s="26" t="e">
        <v>#N/A</v>
      </c>
      <c r="K150" s="26" t="e">
        <v>#N/A</v>
      </c>
      <c r="L150" s="26" t="e">
        <v>#N/A</v>
      </c>
      <c r="M150" s="26" t="e">
        <v>#N/A</v>
      </c>
      <c r="N150" s="26" t="e">
        <v>#N/A</v>
      </c>
      <c r="O150" s="26" t="e">
        <v>#N/A</v>
      </c>
      <c r="P150" s="26" t="e">
        <v>#N/A</v>
      </c>
      <c r="Q150" s="26" t="e">
        <v>#N/A</v>
      </c>
      <c r="R150" s="26" t="e">
        <v>#N/A</v>
      </c>
      <c r="S150" s="26" t="e">
        <v>#N/A</v>
      </c>
      <c r="T150" s="26" t="e">
        <v>#N/A</v>
      </c>
      <c r="U150" s="26" t="e">
        <v>#N/A</v>
      </c>
      <c r="V150" s="26" t="e">
        <v>#N/A</v>
      </c>
      <c r="W150" s="26" t="e">
        <v>#N/A</v>
      </c>
      <c r="X150" s="26" t="e">
        <v>#N/A</v>
      </c>
      <c r="Y150" s="26" t="e">
        <v>#N/A</v>
      </c>
      <c r="Z150" s="26" t="e">
        <v>#N/A</v>
      </c>
      <c r="AA150" s="26" t="e">
        <v>#N/A</v>
      </c>
      <c r="AB150" s="26" t="e">
        <v>#N/A</v>
      </c>
      <c r="AC150" s="26" t="e">
        <v>#N/A</v>
      </c>
      <c r="AD150" s="26" t="e">
        <v>#N/A</v>
      </c>
      <c r="AE150" s="26" t="e">
        <v>#N/A</v>
      </c>
      <c r="AF150" s="26" t="e">
        <v>#N/A</v>
      </c>
      <c r="AG150" s="26" t="e">
        <v>#N/A</v>
      </c>
      <c r="AH150" s="26" t="e">
        <v>#N/A</v>
      </c>
      <c r="AI150" s="26" t="e">
        <v>#N/A</v>
      </c>
      <c r="AJ150" s="26" t="e">
        <v>#N/A</v>
      </c>
      <c r="AK150" s="26" t="e">
        <v>#N/A</v>
      </c>
      <c r="AL150" s="26" t="e">
        <v>#N/A</v>
      </c>
      <c r="AM150" s="26" t="e">
        <v>#N/A</v>
      </c>
      <c r="AN150" s="26" t="e">
        <v>#N/A</v>
      </c>
      <c r="AO150" s="26" t="e">
        <v>#N/A</v>
      </c>
      <c r="AP150" s="26" t="e">
        <v>#N/A</v>
      </c>
      <c r="AQ150" s="26" t="e">
        <v>#N/A</v>
      </c>
      <c r="AR150" s="26" t="e">
        <v>#N/A</v>
      </c>
      <c r="AS150" s="26" t="e">
        <v>#N/A</v>
      </c>
      <c r="AT150" s="26" t="e">
        <v>#N/A</v>
      </c>
      <c r="AU150" s="26" t="e">
        <v>#N/A</v>
      </c>
      <c r="AV150" s="26" t="e">
        <v>#N/A</v>
      </c>
      <c r="AW150" s="26" t="e">
        <v>#N/A</v>
      </c>
      <c r="AX150" s="26" t="e">
        <v>#N/A</v>
      </c>
      <c r="AY150" s="26" t="e">
        <v>#N/A</v>
      </c>
      <c r="AZ150" s="26" t="e">
        <v>#N/A</v>
      </c>
      <c r="BA150" s="26" t="e">
        <v>#N/A</v>
      </c>
      <c r="BB150" s="26" t="e">
        <v>#N/A</v>
      </c>
      <c r="BC150" s="26" t="e">
        <v>#N/A</v>
      </c>
      <c r="BD150" s="26" t="e">
        <v>#N/A</v>
      </c>
      <c r="BE150" s="26" t="e">
        <v>#N/A</v>
      </c>
      <c r="BF150" s="26" t="e">
        <v>#N/A</v>
      </c>
      <c r="BG150" s="26" t="e">
        <v>#N/A</v>
      </c>
      <c r="BH150" s="26" t="e">
        <v>#N/A</v>
      </c>
      <c r="BI150" s="26" t="e">
        <v>#N/A</v>
      </c>
      <c r="BJ150" s="26" t="e">
        <v>#N/A</v>
      </c>
      <c r="BK150" s="26" t="e">
        <v>#N/A</v>
      </c>
      <c r="BL150" s="26" t="e">
        <v>#N/A</v>
      </c>
      <c r="BM150" s="26" t="e">
        <v>#N/A</v>
      </c>
      <c r="BN150" s="26" t="e">
        <v>#N/A</v>
      </c>
      <c r="BO150" s="26" t="e">
        <v>#N/A</v>
      </c>
      <c r="BP150" s="26" t="e">
        <v>#N/A</v>
      </c>
      <c r="BQ150" s="26" t="e">
        <v>#N/A</v>
      </c>
      <c r="BR150" s="26" t="e">
        <v>#N/A</v>
      </c>
      <c r="BS150" s="26" t="e">
        <v>#N/A</v>
      </c>
      <c r="BT150" s="26" t="e">
        <v>#N/A</v>
      </c>
      <c r="BU150" s="26" t="e">
        <v>#N/A</v>
      </c>
      <c r="BV150" s="26" t="e">
        <v>#N/A</v>
      </c>
      <c r="BW150" s="26" t="e">
        <v>#N/A</v>
      </c>
      <c r="BX150" s="26" t="e">
        <v>#N/A</v>
      </c>
      <c r="BY150" s="26" t="e">
        <v>#N/A</v>
      </c>
      <c r="BZ150" s="26" t="e">
        <v>#N/A</v>
      </c>
      <c r="CA150" s="26" t="e">
        <v>#N/A</v>
      </c>
      <c r="CB150" s="26" t="e">
        <v>#N/A</v>
      </c>
      <c r="CC150" s="26" t="e">
        <v>#N/A</v>
      </c>
      <c r="CD150" s="26" t="e">
        <v>#N/A</v>
      </c>
      <c r="CE150" s="26" t="e">
        <v>#N/A</v>
      </c>
      <c r="CF150" s="26" t="e">
        <v>#N/A</v>
      </c>
      <c r="CG150" s="26" t="e">
        <v>#N/A</v>
      </c>
      <c r="CH150" s="26" t="e">
        <v>#N/A</v>
      </c>
      <c r="CI150" s="26" t="e">
        <v>#N/A</v>
      </c>
      <c r="CJ150" s="26" t="e">
        <v>#N/A</v>
      </c>
      <c r="CK150" s="26" t="e">
        <v>#N/A</v>
      </c>
      <c r="CL150" s="26" t="e">
        <v>#N/A</v>
      </c>
      <c r="CM150" s="26" t="e">
        <v>#N/A</v>
      </c>
      <c r="CN150" s="26" t="e">
        <v>#N/A</v>
      </c>
      <c r="CO150" s="26" t="e">
        <v>#N/A</v>
      </c>
      <c r="CP150" s="26" t="e">
        <v>#N/A</v>
      </c>
      <c r="CQ150" s="26" t="e">
        <v>#N/A</v>
      </c>
      <c r="CR150" s="26" t="e">
        <v>#N/A</v>
      </c>
      <c r="CS150" s="26" t="e">
        <v>#N/A</v>
      </c>
      <c r="CT150" s="26" t="e">
        <v>#N/A</v>
      </c>
      <c r="CU150" s="26" t="e">
        <v>#N/A</v>
      </c>
      <c r="CV150" s="26" t="e">
        <v>#N/A</v>
      </c>
      <c r="CW150" s="26" t="e">
        <v>#N/A</v>
      </c>
      <c r="CX150" s="26" t="e">
        <v>#N/A</v>
      </c>
      <c r="CY150" s="26" t="e">
        <v>#N/A</v>
      </c>
      <c r="CZ150" s="26" t="e">
        <v>#N/A</v>
      </c>
      <c r="DA150" s="26" t="e">
        <v>#N/A</v>
      </c>
      <c r="DB150" s="26" t="e">
        <v>#N/A</v>
      </c>
      <c r="DC150" s="26" t="e">
        <v>#N/A</v>
      </c>
      <c r="DD150" s="26" t="e">
        <v>#N/A</v>
      </c>
      <c r="DE150" s="26" t="e">
        <v>#N/A</v>
      </c>
      <c r="DF150" s="26" t="e">
        <v>#N/A</v>
      </c>
      <c r="DG150" s="26" t="e">
        <v>#N/A</v>
      </c>
      <c r="DH150" s="26" t="e">
        <v>#N/A</v>
      </c>
      <c r="DI150" s="26" t="e">
        <v>#N/A</v>
      </c>
      <c r="DJ150" s="26" t="e">
        <v>#N/A</v>
      </c>
      <c r="DK150" s="26" t="e">
        <v>#N/A</v>
      </c>
      <c r="DL150" s="26" t="e">
        <v>#N/A</v>
      </c>
      <c r="DM150" s="26" t="e">
        <v>#N/A</v>
      </c>
      <c r="DN150" s="26" t="e">
        <v>#N/A</v>
      </c>
      <c r="DO150" s="26" t="e">
        <v>#N/A</v>
      </c>
      <c r="DP150" s="26" t="e">
        <v>#N/A</v>
      </c>
      <c r="DQ150" s="26" t="e">
        <v>#N/A</v>
      </c>
      <c r="DR150" s="26" t="e">
        <v>#N/A</v>
      </c>
      <c r="DS150" s="26" t="e">
        <v>#N/A</v>
      </c>
      <c r="DT150" s="26" t="e">
        <v>#N/A</v>
      </c>
      <c r="DU150" s="26" t="e">
        <v>#N/A</v>
      </c>
      <c r="DV150" s="26" t="e">
        <v>#N/A</v>
      </c>
      <c r="DW150" s="26" t="e">
        <v>#N/A</v>
      </c>
      <c r="DX150" s="26" t="e">
        <v>#N/A</v>
      </c>
      <c r="DY150" s="26" t="e">
        <v>#N/A</v>
      </c>
      <c r="DZ150" s="26" t="e">
        <v>#N/A</v>
      </c>
      <c r="EA150" s="26" t="e">
        <v>#N/A</v>
      </c>
      <c r="EB150" s="26" t="e">
        <v>#N/A</v>
      </c>
      <c r="EC150" s="26" t="e">
        <v>#N/A</v>
      </c>
      <c r="ED150" s="26" t="e">
        <v>#N/A</v>
      </c>
      <c r="EE150" s="26" t="e">
        <v>#N/A</v>
      </c>
      <c r="EF150" s="26" t="e">
        <v>#N/A</v>
      </c>
      <c r="EG150" s="26" t="e">
        <v>#N/A</v>
      </c>
      <c r="EH150" s="26" t="e">
        <v>#N/A</v>
      </c>
      <c r="EI150" s="26" t="e">
        <v>#N/A</v>
      </c>
      <c r="EJ150" s="26" t="e">
        <v>#N/A</v>
      </c>
      <c r="EK150" s="26" t="e">
        <v>#N/A</v>
      </c>
      <c r="EL150" s="26">
        <v>100</v>
      </c>
      <c r="EM150" s="26">
        <v>103.70967741935483</v>
      </c>
      <c r="EN150" s="26">
        <v>107.5</v>
      </c>
      <c r="EO150" s="26">
        <v>111.37096774193549</v>
      </c>
      <c r="EP150" s="26">
        <v>115.48387096774194</v>
      </c>
      <c r="EQ150" s="26">
        <v>119.75806451612904</v>
      </c>
      <c r="ER150" s="26">
        <v>124.19354838709677</v>
      </c>
      <c r="ES150" s="26">
        <v>128.79032258064515</v>
      </c>
      <c r="ET150" s="26">
        <v>133.62903225806451</v>
      </c>
      <c r="EU150" s="26">
        <v>138.46774193548387</v>
      </c>
      <c r="EV150" s="26">
        <v>139.51612903225808</v>
      </c>
      <c r="EW150" s="26">
        <v>141.37096774193549</v>
      </c>
      <c r="EX150" s="26">
        <v>148.87096774193549</v>
      </c>
      <c r="EY150" s="26">
        <v>146.69354838709677</v>
      </c>
      <c r="EZ150" s="26">
        <v>142.98387096774192</v>
      </c>
      <c r="FA150" s="26">
        <v>143.79032258064515</v>
      </c>
      <c r="FB150" s="26">
        <v>141.29032258064515</v>
      </c>
      <c r="FC150" s="26">
        <v>142.25806451612902</v>
      </c>
      <c r="FD150" s="26">
        <v>141.61290322580646</v>
      </c>
      <c r="FE150" s="26">
        <v>151.29032258064515</v>
      </c>
      <c r="FF150" s="26">
        <v>154.19354838709677</v>
      </c>
      <c r="FG150" s="26">
        <v>157.09677419354838</v>
      </c>
      <c r="FH150" s="26">
        <v>146.37096774193549</v>
      </c>
      <c r="FI150" s="26">
        <v>139.19354838709677</v>
      </c>
      <c r="FJ150" s="26">
        <v>158.30645161290323</v>
      </c>
      <c r="FK150" s="26">
        <v>185.56451612903226</v>
      </c>
      <c r="FL150" s="26">
        <v>182.82258064516128</v>
      </c>
      <c r="FM150" s="26">
        <v>169.19354838709677</v>
      </c>
      <c r="FN150" s="26">
        <v>168.38709677419354</v>
      </c>
      <c r="FO150" s="26">
        <v>132.25806451612902</v>
      </c>
      <c r="FP150" s="26">
        <v>124.2741935483871</v>
      </c>
      <c r="FQ150" s="26">
        <v>125.56451612903226</v>
      </c>
      <c r="FR150" s="26">
        <v>132.25806451612902</v>
      </c>
      <c r="FS150" s="26">
        <v>152.98387096774192</v>
      </c>
      <c r="FT150" s="26">
        <v>156.20967741935485</v>
      </c>
      <c r="FU150" s="26">
        <v>190.40322580645162</v>
      </c>
      <c r="FV150" s="26">
        <v>182.58064516129033</v>
      </c>
      <c r="FW150" s="26">
        <v>178.06451612903226</v>
      </c>
      <c r="FX150" s="26">
        <v>205.7258064516129</v>
      </c>
      <c r="FY150" s="26">
        <v>217.58064516129033</v>
      </c>
      <c r="FZ150" s="26">
        <v>204.59677419354838</v>
      </c>
      <c r="GA150" s="26">
        <v>225.87483870967745</v>
      </c>
      <c r="GB150" s="26">
        <v>231.29583483870974</v>
      </c>
      <c r="GC150" s="26">
        <v>227.13250981161292</v>
      </c>
      <c r="GD150" s="26">
        <v>239.59677419354838</v>
      </c>
      <c r="GE150" s="26">
        <v>240.56451612903226</v>
      </c>
      <c r="GF150" s="26">
        <v>247.98387096774192</v>
      </c>
      <c r="GG150" s="26">
        <v>258.38709677419354</v>
      </c>
      <c r="GH150" s="26">
        <v>278.30645161290323</v>
      </c>
      <c r="GI150" s="26">
        <v>284.75806451612902</v>
      </c>
      <c r="GJ150" s="26">
        <v>287.58064516129031</v>
      </c>
      <c r="GK150" s="26">
        <v>316.04838709677421</v>
      </c>
      <c r="GL150" s="26">
        <v>347.33870967741933</v>
      </c>
      <c r="GM150" s="26">
        <v>398.38709677419354</v>
      </c>
      <c r="GN150" s="26">
        <v>532.25806451612902</v>
      </c>
      <c r="GO150" s="26">
        <v>574.27419354838707</v>
      </c>
      <c r="GP150" s="26">
        <v>575.48387096774195</v>
      </c>
      <c r="GQ150" s="26">
        <v>576.61290322580646</v>
      </c>
      <c r="GR150" s="26">
        <v>575.48387096774195</v>
      </c>
    </row>
    <row r="151" spans="1:200">
      <c r="A151" s="2" t="s">
        <v>232</v>
      </c>
      <c r="B151" s="17" t="e">
        <v>#N/A</v>
      </c>
      <c r="C151" s="17" t="e">
        <v>#N/A</v>
      </c>
      <c r="D151" s="17" t="e">
        <v>#N/A</v>
      </c>
      <c r="E151" s="17" t="e">
        <v>#N/A</v>
      </c>
      <c r="F151" s="26" t="e">
        <v>#N/A</v>
      </c>
      <c r="G151" s="26" t="e">
        <v>#N/A</v>
      </c>
      <c r="H151" s="26" t="e">
        <v>#N/A</v>
      </c>
      <c r="I151" s="26" t="e">
        <v>#N/A</v>
      </c>
      <c r="J151" s="26" t="e">
        <v>#N/A</v>
      </c>
      <c r="K151" s="26" t="e">
        <v>#N/A</v>
      </c>
      <c r="L151" s="26" t="e">
        <v>#N/A</v>
      </c>
      <c r="M151" s="26" t="e">
        <v>#N/A</v>
      </c>
      <c r="N151" s="26" t="e">
        <v>#N/A</v>
      </c>
      <c r="O151" s="26" t="e">
        <v>#N/A</v>
      </c>
      <c r="P151" s="26" t="e">
        <v>#N/A</v>
      </c>
      <c r="Q151" s="26" t="e">
        <v>#N/A</v>
      </c>
      <c r="R151" s="26" t="e">
        <v>#N/A</v>
      </c>
      <c r="S151" s="26" t="e">
        <v>#N/A</v>
      </c>
      <c r="T151" s="26" t="e">
        <v>#N/A</v>
      </c>
      <c r="U151" s="26" t="e">
        <v>#N/A</v>
      </c>
      <c r="V151" s="26" t="e">
        <v>#N/A</v>
      </c>
      <c r="W151" s="26" t="e">
        <v>#N/A</v>
      </c>
      <c r="X151" s="26" t="e">
        <v>#N/A</v>
      </c>
      <c r="Y151" s="26" t="e">
        <v>#N/A</v>
      </c>
      <c r="Z151" s="26" t="e">
        <v>#N/A</v>
      </c>
      <c r="AA151" s="26" t="e">
        <v>#N/A</v>
      </c>
      <c r="AB151" s="26" t="e">
        <v>#N/A</v>
      </c>
      <c r="AC151" s="26" t="e">
        <v>#N/A</v>
      </c>
      <c r="AD151" s="26" t="e">
        <v>#N/A</v>
      </c>
      <c r="AE151" s="26" t="e">
        <v>#N/A</v>
      </c>
      <c r="AF151" s="26" t="e">
        <v>#N/A</v>
      </c>
      <c r="AG151" s="26" t="e">
        <v>#N/A</v>
      </c>
      <c r="AH151" s="26" t="e">
        <v>#N/A</v>
      </c>
      <c r="AI151" s="26" t="e">
        <v>#N/A</v>
      </c>
      <c r="AJ151" s="26" t="e">
        <v>#N/A</v>
      </c>
      <c r="AK151" s="26" t="e">
        <v>#N/A</v>
      </c>
      <c r="AL151" s="26" t="e">
        <v>#N/A</v>
      </c>
      <c r="AM151" s="26" t="e">
        <v>#N/A</v>
      </c>
      <c r="AN151" s="26" t="e">
        <v>#N/A</v>
      </c>
      <c r="AO151" s="26" t="e">
        <v>#N/A</v>
      </c>
      <c r="AP151" s="26" t="e">
        <v>#N/A</v>
      </c>
      <c r="AQ151" s="26" t="e">
        <v>#N/A</v>
      </c>
      <c r="AR151" s="26" t="e">
        <v>#N/A</v>
      </c>
      <c r="AS151" s="26" t="e">
        <v>#N/A</v>
      </c>
      <c r="AT151" s="26" t="e">
        <v>#N/A</v>
      </c>
      <c r="AU151" s="26" t="e">
        <v>#N/A</v>
      </c>
      <c r="AV151" s="26" t="e">
        <v>#N/A</v>
      </c>
      <c r="AW151" s="26" t="e">
        <v>#N/A</v>
      </c>
      <c r="AX151" s="26" t="e">
        <v>#N/A</v>
      </c>
      <c r="AY151" s="26" t="e">
        <v>#N/A</v>
      </c>
      <c r="AZ151" s="26" t="e">
        <v>#N/A</v>
      </c>
      <c r="BA151" s="26" t="e">
        <v>#N/A</v>
      </c>
      <c r="BB151" s="26" t="e">
        <v>#N/A</v>
      </c>
      <c r="BC151" s="26" t="e">
        <v>#N/A</v>
      </c>
      <c r="BD151" s="26" t="e">
        <v>#N/A</v>
      </c>
      <c r="BE151" s="26" t="e">
        <v>#N/A</v>
      </c>
      <c r="BF151" s="26" t="e">
        <v>#N/A</v>
      </c>
      <c r="BG151" s="26" t="e">
        <v>#N/A</v>
      </c>
      <c r="BH151" s="26" t="e">
        <v>#N/A</v>
      </c>
      <c r="BI151" s="26" t="e">
        <v>#N/A</v>
      </c>
      <c r="BJ151" s="26" t="e">
        <v>#N/A</v>
      </c>
      <c r="BK151" s="26" t="e">
        <v>#N/A</v>
      </c>
      <c r="BL151" s="26" t="e">
        <v>#N/A</v>
      </c>
      <c r="BM151" s="26" t="e">
        <v>#N/A</v>
      </c>
      <c r="BN151" s="26" t="e">
        <v>#N/A</v>
      </c>
      <c r="BO151" s="26" t="e">
        <v>#N/A</v>
      </c>
      <c r="BP151" s="26" t="e">
        <v>#N/A</v>
      </c>
      <c r="BQ151" s="26" t="e">
        <v>#N/A</v>
      </c>
      <c r="BR151" s="26" t="e">
        <v>#N/A</v>
      </c>
      <c r="BS151" s="26" t="e">
        <v>#N/A</v>
      </c>
      <c r="BT151" s="26" t="e">
        <v>#N/A</v>
      </c>
      <c r="BU151" s="26" t="e">
        <v>#N/A</v>
      </c>
      <c r="BV151" s="26" t="e">
        <v>#N/A</v>
      </c>
      <c r="BW151" s="26" t="e">
        <v>#N/A</v>
      </c>
      <c r="BX151" s="26" t="e">
        <v>#N/A</v>
      </c>
      <c r="BY151" s="26" t="e">
        <v>#N/A</v>
      </c>
      <c r="BZ151" s="26" t="e">
        <v>#N/A</v>
      </c>
      <c r="CA151" s="26" t="e">
        <v>#N/A</v>
      </c>
      <c r="CB151" s="26" t="e">
        <v>#N/A</v>
      </c>
      <c r="CC151" s="26" t="e">
        <v>#N/A</v>
      </c>
      <c r="CD151" s="26" t="e">
        <v>#N/A</v>
      </c>
      <c r="CE151" s="26" t="e">
        <v>#N/A</v>
      </c>
      <c r="CF151" s="26" t="e">
        <v>#N/A</v>
      </c>
      <c r="CG151" s="26" t="e">
        <v>#N/A</v>
      </c>
      <c r="CH151" s="26" t="e">
        <v>#N/A</v>
      </c>
      <c r="CI151" s="26" t="e">
        <v>#N/A</v>
      </c>
      <c r="CJ151" s="26" t="e">
        <v>#N/A</v>
      </c>
      <c r="CK151" s="26" t="e">
        <v>#N/A</v>
      </c>
      <c r="CL151" s="26" t="e">
        <v>#N/A</v>
      </c>
      <c r="CM151" s="26" t="e">
        <v>#N/A</v>
      </c>
      <c r="CN151" s="26" t="e">
        <v>#N/A</v>
      </c>
      <c r="CO151" s="26" t="e">
        <v>#N/A</v>
      </c>
      <c r="CP151" s="26" t="e">
        <v>#N/A</v>
      </c>
      <c r="CQ151" s="26" t="e">
        <v>#N/A</v>
      </c>
      <c r="CR151" s="26" t="e">
        <v>#N/A</v>
      </c>
      <c r="CS151" s="26" t="e">
        <v>#N/A</v>
      </c>
      <c r="CT151" s="26" t="e">
        <v>#N/A</v>
      </c>
      <c r="CU151" s="26" t="e">
        <v>#N/A</v>
      </c>
      <c r="CV151" s="26" t="e">
        <v>#N/A</v>
      </c>
      <c r="CW151" s="26" t="e">
        <v>#N/A</v>
      </c>
      <c r="CX151" s="26" t="e">
        <v>#N/A</v>
      </c>
      <c r="CY151" s="26" t="e">
        <v>#N/A</v>
      </c>
      <c r="CZ151" s="26" t="e">
        <v>#N/A</v>
      </c>
      <c r="DA151" s="26" t="e">
        <v>#N/A</v>
      </c>
      <c r="DB151" s="26" t="e">
        <v>#N/A</v>
      </c>
      <c r="DC151" s="26" t="e">
        <v>#N/A</v>
      </c>
      <c r="DD151" s="26" t="e">
        <v>#N/A</v>
      </c>
      <c r="DE151" s="26" t="e">
        <v>#N/A</v>
      </c>
      <c r="DF151" s="26" t="e">
        <v>#N/A</v>
      </c>
      <c r="DG151" s="26" t="e">
        <v>#N/A</v>
      </c>
      <c r="DH151" s="26" t="e">
        <v>#N/A</v>
      </c>
      <c r="DI151" s="26" t="e">
        <v>#N/A</v>
      </c>
      <c r="DJ151" s="26" t="e">
        <v>#N/A</v>
      </c>
      <c r="DK151" s="26" t="e">
        <v>#N/A</v>
      </c>
      <c r="DL151" s="26" t="e">
        <v>#N/A</v>
      </c>
      <c r="DM151" s="26" t="e">
        <v>#N/A</v>
      </c>
      <c r="DN151" s="26" t="e">
        <v>#N/A</v>
      </c>
      <c r="DO151" s="26" t="e">
        <v>#N/A</v>
      </c>
      <c r="DP151" s="26" t="e">
        <v>#N/A</v>
      </c>
      <c r="DQ151" s="26" t="e">
        <v>#N/A</v>
      </c>
      <c r="DR151" s="26" t="e">
        <v>#N/A</v>
      </c>
      <c r="DS151" s="26" t="e">
        <v>#N/A</v>
      </c>
      <c r="DT151" s="26" t="e">
        <v>#N/A</v>
      </c>
      <c r="DU151" s="26" t="e">
        <v>#N/A</v>
      </c>
      <c r="DV151" s="26" t="e">
        <v>#N/A</v>
      </c>
      <c r="DW151" s="26" t="e">
        <v>#N/A</v>
      </c>
      <c r="DX151" s="26" t="e">
        <v>#N/A</v>
      </c>
      <c r="DY151" s="26" t="e">
        <v>#N/A</v>
      </c>
      <c r="DZ151" s="26" t="e">
        <v>#N/A</v>
      </c>
      <c r="EA151" s="26" t="e">
        <v>#N/A</v>
      </c>
      <c r="EB151" s="26" t="e">
        <v>#N/A</v>
      </c>
      <c r="EC151" s="26" t="e">
        <v>#N/A</v>
      </c>
      <c r="ED151" s="26" t="e">
        <v>#N/A</v>
      </c>
      <c r="EE151" s="26" t="e">
        <v>#N/A</v>
      </c>
      <c r="EF151" s="26" t="e">
        <v>#N/A</v>
      </c>
      <c r="EG151" s="26" t="e">
        <v>#N/A</v>
      </c>
      <c r="EH151" s="26" t="e">
        <v>#N/A</v>
      </c>
      <c r="EI151" s="26" t="e">
        <v>#N/A</v>
      </c>
      <c r="EJ151" s="26" t="e">
        <v>#N/A</v>
      </c>
      <c r="EK151" s="26" t="e">
        <v>#N/A</v>
      </c>
      <c r="EL151" s="26">
        <v>100</v>
      </c>
      <c r="EM151" s="26">
        <v>105.7</v>
      </c>
      <c r="EN151" s="26">
        <v>109.00000000000001</v>
      </c>
      <c r="EO151" s="26">
        <v>113.19999999999997</v>
      </c>
      <c r="EP151" s="26">
        <v>119.6</v>
      </c>
      <c r="EQ151" s="26">
        <v>123.4</v>
      </c>
      <c r="ER151" s="26">
        <v>128.09999999999997</v>
      </c>
      <c r="ES151" s="26">
        <v>132.89999999999998</v>
      </c>
      <c r="ET151" s="26">
        <v>136.69999999999999</v>
      </c>
      <c r="EU151" s="26">
        <v>144.6</v>
      </c>
      <c r="EV151" s="26">
        <v>156.99999999999997</v>
      </c>
      <c r="EW151" s="26">
        <v>158.69999999999996</v>
      </c>
      <c r="EX151" s="26">
        <v>173.1</v>
      </c>
      <c r="EY151" s="26">
        <v>210</v>
      </c>
      <c r="EZ151" s="26">
        <v>226.1</v>
      </c>
      <c r="FA151" s="26">
        <v>227.00000000000003</v>
      </c>
      <c r="FB151" s="26">
        <v>250.89999999999998</v>
      </c>
      <c r="FC151" s="26">
        <v>261.8</v>
      </c>
      <c r="FD151" s="26">
        <v>262.2</v>
      </c>
      <c r="FE151" s="26">
        <v>266.60000000000002</v>
      </c>
      <c r="FF151" s="26">
        <v>287.3</v>
      </c>
      <c r="FG151" s="26">
        <v>338.1</v>
      </c>
      <c r="FH151" s="26">
        <v>311</v>
      </c>
      <c r="FI151" s="26">
        <v>275.8</v>
      </c>
      <c r="FJ151" s="26">
        <v>336.79999999999995</v>
      </c>
      <c r="FK151" s="26">
        <v>264.29999999999995</v>
      </c>
      <c r="FL151" s="26">
        <v>234.1</v>
      </c>
      <c r="FM151" s="26">
        <v>229.4</v>
      </c>
      <c r="FN151" s="26">
        <v>237.29999999999998</v>
      </c>
      <c r="FO151" s="26">
        <v>243.2</v>
      </c>
      <c r="FP151" s="26">
        <v>258.69999999999993</v>
      </c>
      <c r="FQ151" s="26">
        <v>272.89999999999998</v>
      </c>
      <c r="FR151" s="26">
        <v>283.59999999999997</v>
      </c>
      <c r="FS151" s="26">
        <v>294.10000000000002</v>
      </c>
      <c r="FT151" s="26">
        <v>303.2</v>
      </c>
      <c r="FU151" s="26">
        <v>312.29999999999995</v>
      </c>
      <c r="FV151" s="26">
        <v>320.39999999999998</v>
      </c>
      <c r="FW151" s="26">
        <v>333.8</v>
      </c>
      <c r="FX151" s="26">
        <v>348.49999999999994</v>
      </c>
      <c r="FY151" s="26">
        <v>349.09999999999997</v>
      </c>
      <c r="FZ151" s="26">
        <v>354.4</v>
      </c>
      <c r="GA151" s="26">
        <v>335.26239999999996</v>
      </c>
      <c r="GB151" s="26">
        <v>363.75970399999989</v>
      </c>
      <c r="GC151" s="26">
        <v>374.67249511999995</v>
      </c>
      <c r="GD151" s="26">
        <v>354.8148528786399</v>
      </c>
      <c r="GE151" s="26">
        <v>385.7414965986394</v>
      </c>
      <c r="GF151" s="26">
        <v>380.91972789115641</v>
      </c>
      <c r="GG151" s="26">
        <v>397.79591836734687</v>
      </c>
      <c r="GH151" s="26">
        <v>401.41224489795911</v>
      </c>
      <c r="GI151" s="26">
        <v>409.8503401360544</v>
      </c>
      <c r="GJ151" s="26">
        <v>405.02857142857141</v>
      </c>
      <c r="GK151" s="26">
        <v>414.67210884353739</v>
      </c>
      <c r="GL151" s="26">
        <v>424.31564625850336</v>
      </c>
      <c r="GM151" s="26">
        <v>435.16462585034009</v>
      </c>
      <c r="GN151" s="26">
        <v>453.24625850340129</v>
      </c>
      <c r="GO151" s="26">
        <v>472.5333333333333</v>
      </c>
      <c r="GP151" s="26">
        <v>477.35510204081629</v>
      </c>
      <c r="GQ151" s="26">
        <v>479.76598639455779</v>
      </c>
      <c r="GR151" s="26">
        <v>484.58775510204077</v>
      </c>
    </row>
    <row r="152" spans="1:200">
      <c r="A152" s="30" t="s">
        <v>261</v>
      </c>
      <c r="B152" s="17" t="e">
        <v>#N/A</v>
      </c>
      <c r="C152" s="17" t="e">
        <v>#N/A</v>
      </c>
      <c r="D152" s="17" t="e">
        <v>#N/A</v>
      </c>
      <c r="E152" s="17" t="e">
        <v>#N/A</v>
      </c>
      <c r="F152" s="26" t="e">
        <v>#N/A</v>
      </c>
      <c r="G152" s="26" t="e">
        <v>#N/A</v>
      </c>
      <c r="H152" s="26" t="e">
        <v>#N/A</v>
      </c>
      <c r="I152" s="26" t="e">
        <v>#N/A</v>
      </c>
      <c r="J152" s="26" t="e">
        <v>#N/A</v>
      </c>
      <c r="K152" s="26" t="e">
        <v>#N/A</v>
      </c>
      <c r="L152" s="26" t="e">
        <v>#N/A</v>
      </c>
      <c r="M152" s="26" t="e">
        <v>#N/A</v>
      </c>
      <c r="N152" s="26" t="e">
        <v>#N/A</v>
      </c>
      <c r="O152" s="26" t="e">
        <v>#N/A</v>
      </c>
      <c r="P152" s="26" t="e">
        <v>#N/A</v>
      </c>
      <c r="Q152" s="26" t="e">
        <v>#N/A</v>
      </c>
      <c r="R152" s="26" t="e">
        <v>#N/A</v>
      </c>
      <c r="S152" s="26" t="e">
        <v>#N/A</v>
      </c>
      <c r="T152" s="26" t="e">
        <v>#N/A</v>
      </c>
      <c r="U152" s="26" t="e">
        <v>#N/A</v>
      </c>
      <c r="V152" s="26" t="e">
        <v>#N/A</v>
      </c>
      <c r="W152" s="26" t="e">
        <v>#N/A</v>
      </c>
      <c r="X152" s="26" t="e">
        <v>#N/A</v>
      </c>
      <c r="Y152" s="26" t="e">
        <v>#N/A</v>
      </c>
      <c r="Z152" s="26" t="e">
        <v>#N/A</v>
      </c>
      <c r="AA152" s="26" t="e">
        <v>#N/A</v>
      </c>
      <c r="AB152" s="26" t="e">
        <v>#N/A</v>
      </c>
      <c r="AC152" s="26" t="e">
        <v>#N/A</v>
      </c>
      <c r="AD152" s="26" t="e">
        <v>#N/A</v>
      </c>
      <c r="AE152" s="26" t="e">
        <v>#N/A</v>
      </c>
      <c r="AF152" s="26" t="e">
        <v>#N/A</v>
      </c>
      <c r="AG152" s="26" t="e">
        <v>#N/A</v>
      </c>
      <c r="AH152" s="26" t="e">
        <v>#N/A</v>
      </c>
      <c r="AI152" s="26" t="e">
        <v>#N/A</v>
      </c>
      <c r="AJ152" s="26" t="e">
        <v>#N/A</v>
      </c>
      <c r="AK152" s="26" t="e">
        <v>#N/A</v>
      </c>
      <c r="AL152" s="26" t="e">
        <v>#N/A</v>
      </c>
      <c r="AM152" s="26" t="e">
        <v>#N/A</v>
      </c>
      <c r="AN152" s="26" t="e">
        <v>#N/A</v>
      </c>
      <c r="AO152" s="26" t="e">
        <v>#N/A</v>
      </c>
      <c r="AP152" s="26" t="e">
        <v>#N/A</v>
      </c>
      <c r="AQ152" s="26" t="e">
        <v>#N/A</v>
      </c>
      <c r="AR152" s="26" t="e">
        <v>#N/A</v>
      </c>
      <c r="AS152" s="26" t="e">
        <v>#N/A</v>
      </c>
      <c r="AT152" s="26" t="e">
        <v>#N/A</v>
      </c>
      <c r="AU152" s="26" t="e">
        <v>#N/A</v>
      </c>
      <c r="AV152" s="26" t="e">
        <v>#N/A</v>
      </c>
      <c r="AW152" s="26" t="e">
        <v>#N/A</v>
      </c>
      <c r="AX152" s="26" t="e">
        <v>#N/A</v>
      </c>
      <c r="AY152" s="26" t="e">
        <v>#N/A</v>
      </c>
      <c r="AZ152" s="26" t="e">
        <v>#N/A</v>
      </c>
      <c r="BA152" s="26" t="e">
        <v>#N/A</v>
      </c>
      <c r="BB152" s="26" t="e">
        <v>#N/A</v>
      </c>
      <c r="BC152" s="26" t="e">
        <v>#N/A</v>
      </c>
      <c r="BD152" s="26" t="e">
        <v>#N/A</v>
      </c>
      <c r="BE152" s="26" t="e">
        <v>#N/A</v>
      </c>
      <c r="BF152" s="26" t="e">
        <v>#N/A</v>
      </c>
      <c r="BG152" s="26" t="e">
        <v>#N/A</v>
      </c>
      <c r="BH152" s="26" t="e">
        <v>#N/A</v>
      </c>
      <c r="BI152" s="26" t="e">
        <v>#N/A</v>
      </c>
      <c r="BJ152" s="26" t="e">
        <v>#N/A</v>
      </c>
      <c r="BK152" s="26" t="e">
        <v>#N/A</v>
      </c>
      <c r="BL152" s="26" t="e">
        <v>#N/A</v>
      </c>
      <c r="BM152" s="26" t="e">
        <v>#N/A</v>
      </c>
      <c r="BN152" s="26" t="e">
        <v>#N/A</v>
      </c>
      <c r="BO152" s="26" t="e">
        <v>#N/A</v>
      </c>
      <c r="BP152" s="26" t="e">
        <v>#N/A</v>
      </c>
      <c r="BQ152" s="26" t="e">
        <v>#N/A</v>
      </c>
      <c r="BR152" s="26" t="e">
        <v>#N/A</v>
      </c>
      <c r="BS152" s="26" t="e">
        <v>#N/A</v>
      </c>
      <c r="BT152" s="26" t="e">
        <v>#N/A</v>
      </c>
      <c r="BU152" s="26" t="e">
        <v>#N/A</v>
      </c>
      <c r="BV152" s="26" t="e">
        <v>#N/A</v>
      </c>
      <c r="BW152" s="26" t="e">
        <v>#N/A</v>
      </c>
      <c r="BX152" s="26" t="e">
        <v>#N/A</v>
      </c>
      <c r="BY152" s="26" t="e">
        <v>#N/A</v>
      </c>
      <c r="BZ152" s="26" t="e">
        <v>#N/A</v>
      </c>
      <c r="CA152" s="26" t="e">
        <v>#N/A</v>
      </c>
      <c r="CB152" s="26" t="e">
        <v>#N/A</v>
      </c>
      <c r="CC152" s="26" t="e">
        <v>#N/A</v>
      </c>
      <c r="CD152" s="26" t="e">
        <v>#N/A</v>
      </c>
      <c r="CE152" s="26" t="e">
        <v>#N/A</v>
      </c>
      <c r="CF152" s="26" t="e">
        <v>#N/A</v>
      </c>
      <c r="CG152" s="26" t="e">
        <v>#N/A</v>
      </c>
      <c r="CH152" s="26" t="e">
        <v>#N/A</v>
      </c>
      <c r="CI152" s="26" t="e">
        <v>#N/A</v>
      </c>
      <c r="CJ152" s="26" t="e">
        <v>#N/A</v>
      </c>
      <c r="CK152" s="26" t="e">
        <v>#N/A</v>
      </c>
      <c r="CL152" s="26" t="e">
        <v>#N/A</v>
      </c>
      <c r="CM152" s="26" t="e">
        <v>#N/A</v>
      </c>
      <c r="CN152" s="26" t="e">
        <v>#N/A</v>
      </c>
      <c r="CO152" s="26" t="e">
        <v>#N/A</v>
      </c>
      <c r="CP152" s="26" t="e">
        <v>#N/A</v>
      </c>
      <c r="CQ152" s="26" t="e">
        <v>#N/A</v>
      </c>
      <c r="CR152" s="26" t="e">
        <v>#N/A</v>
      </c>
      <c r="CS152" s="26" t="e">
        <v>#N/A</v>
      </c>
      <c r="CT152" s="26" t="e">
        <v>#N/A</v>
      </c>
      <c r="CU152" s="26" t="e">
        <v>#N/A</v>
      </c>
      <c r="CV152" s="26" t="e">
        <v>#N/A</v>
      </c>
      <c r="CW152" s="26" t="e">
        <v>#N/A</v>
      </c>
      <c r="CX152" s="26" t="e">
        <v>#N/A</v>
      </c>
      <c r="CY152" s="26" t="e">
        <v>#N/A</v>
      </c>
      <c r="CZ152" s="26" t="e">
        <v>#N/A</v>
      </c>
      <c r="DA152" s="26" t="e">
        <v>#N/A</v>
      </c>
      <c r="DB152" s="26" t="e">
        <v>#N/A</v>
      </c>
      <c r="DC152" s="26" t="e">
        <v>#N/A</v>
      </c>
      <c r="DD152" s="26" t="e">
        <v>#N/A</v>
      </c>
      <c r="DE152" s="26" t="e">
        <v>#N/A</v>
      </c>
      <c r="DF152" s="26" t="e">
        <v>#N/A</v>
      </c>
      <c r="DG152" s="26" t="e">
        <v>#N/A</v>
      </c>
      <c r="DH152" s="26" t="e">
        <v>#N/A</v>
      </c>
      <c r="DI152" s="26" t="e">
        <v>#N/A</v>
      </c>
      <c r="DJ152" s="26" t="e">
        <v>#N/A</v>
      </c>
      <c r="DK152" s="26" t="e">
        <v>#N/A</v>
      </c>
      <c r="DL152" s="26" t="e">
        <v>#N/A</v>
      </c>
      <c r="DM152" s="26" t="e">
        <v>#N/A</v>
      </c>
      <c r="DN152" s="26" t="e">
        <v>#N/A</v>
      </c>
      <c r="DO152" s="26" t="e">
        <v>#N/A</v>
      </c>
      <c r="DP152" s="26" t="e">
        <v>#N/A</v>
      </c>
      <c r="DQ152" s="26" t="e">
        <v>#N/A</v>
      </c>
      <c r="DR152" s="26" t="e">
        <v>#N/A</v>
      </c>
      <c r="DS152" s="26" t="e">
        <v>#N/A</v>
      </c>
      <c r="DT152" s="26" t="e">
        <v>#N/A</v>
      </c>
      <c r="DU152" s="26" t="e">
        <v>#N/A</v>
      </c>
      <c r="DV152" s="26" t="e">
        <v>#N/A</v>
      </c>
      <c r="DW152" s="26" t="e">
        <v>#N/A</v>
      </c>
      <c r="DX152" s="26" t="e">
        <v>#N/A</v>
      </c>
      <c r="DY152" s="26" t="e">
        <v>#N/A</v>
      </c>
      <c r="DZ152" s="26" t="e">
        <v>#N/A</v>
      </c>
      <c r="EA152" s="26" t="e">
        <v>#N/A</v>
      </c>
      <c r="EB152" s="26" t="e">
        <v>#N/A</v>
      </c>
      <c r="EC152" s="26" t="e">
        <v>#N/A</v>
      </c>
      <c r="ED152" s="26" t="e">
        <v>#N/A</v>
      </c>
      <c r="EE152" s="26" t="e">
        <v>#N/A</v>
      </c>
      <c r="EF152" s="26" t="e">
        <v>#N/A</v>
      </c>
      <c r="EG152" s="26" t="e">
        <v>#N/A</v>
      </c>
      <c r="EH152" s="26" t="e">
        <v>#N/A</v>
      </c>
      <c r="EI152" s="26" t="e">
        <v>#N/A</v>
      </c>
      <c r="EJ152" s="26" t="e">
        <v>#N/A</v>
      </c>
      <c r="EK152" s="26" t="e">
        <v>#N/A</v>
      </c>
      <c r="EL152" s="26">
        <v>100</v>
      </c>
      <c r="EM152" s="26">
        <v>103.70000000000002</v>
      </c>
      <c r="EN152" s="26">
        <v>107.5</v>
      </c>
      <c r="EO152" s="26">
        <v>111.4</v>
      </c>
      <c r="EP152" s="26">
        <v>115.5</v>
      </c>
      <c r="EQ152" s="26">
        <v>119.80000000000001</v>
      </c>
      <c r="ER152" s="26">
        <v>124.20000000000002</v>
      </c>
      <c r="ES152" s="26">
        <v>128.80000000000001</v>
      </c>
      <c r="ET152" s="26">
        <v>133.60000000000002</v>
      </c>
      <c r="EU152" s="26">
        <v>138.6</v>
      </c>
      <c r="EV152" s="26">
        <v>143.30000000000001</v>
      </c>
      <c r="EW152" s="26">
        <v>148</v>
      </c>
      <c r="EX152" s="26">
        <v>152.80000000000004</v>
      </c>
      <c r="EY152" s="26">
        <v>157.90000000000003</v>
      </c>
      <c r="EZ152" s="26">
        <v>163.19999999999999</v>
      </c>
      <c r="FA152" s="26">
        <v>168.69999999999996</v>
      </c>
      <c r="FB152" s="26">
        <v>177.5</v>
      </c>
      <c r="FC152" s="26">
        <v>186.9</v>
      </c>
      <c r="FD152" s="26">
        <v>196.70000000000002</v>
      </c>
      <c r="FE152" s="26">
        <v>207.09999999999997</v>
      </c>
      <c r="FF152" s="26">
        <v>218.00000000000003</v>
      </c>
      <c r="FG152" s="26">
        <v>235.60000000000002</v>
      </c>
      <c r="FH152" s="26">
        <v>254.80000000000007</v>
      </c>
      <c r="FI152" s="26">
        <v>275.39999999999998</v>
      </c>
      <c r="FJ152" s="26">
        <v>297.70000000000005</v>
      </c>
      <c r="FK152" s="26">
        <v>321.70000000000005</v>
      </c>
      <c r="FL152" s="26">
        <v>323.10000000000008</v>
      </c>
      <c r="FM152" s="26">
        <v>296.3</v>
      </c>
      <c r="FN152" s="26">
        <v>291.20000000000005</v>
      </c>
      <c r="FO152" s="26">
        <v>335.6</v>
      </c>
      <c r="FP152" s="26">
        <v>393</v>
      </c>
      <c r="FQ152" s="26">
        <v>474.40000000000003</v>
      </c>
      <c r="FR152" s="26">
        <v>512.29999999999995</v>
      </c>
      <c r="FS152" s="26">
        <v>538.00000000000011</v>
      </c>
      <c r="FT152" s="26">
        <v>572.4</v>
      </c>
      <c r="FU152" s="26">
        <v>546.6</v>
      </c>
      <c r="FV152" s="26">
        <v>509.4</v>
      </c>
      <c r="FW152" s="26">
        <v>513</v>
      </c>
      <c r="FX152" s="26">
        <v>514</v>
      </c>
      <c r="FY152" s="26">
        <v>533</v>
      </c>
      <c r="FZ152" s="26">
        <v>544.79999999999995</v>
      </c>
      <c r="GA152" s="26">
        <v>557.87519999999995</v>
      </c>
      <c r="GB152" s="26">
        <v>572.37995519999993</v>
      </c>
      <c r="GC152" s="26">
        <v>566.65615564799987</v>
      </c>
      <c r="GD152" s="26">
        <v>535.40689655172412</v>
      </c>
      <c r="GE152" s="26">
        <v>556.90966977085441</v>
      </c>
      <c r="GF152" s="26">
        <v>580.85739710789767</v>
      </c>
      <c r="GG152" s="26">
        <v>577.32235817575076</v>
      </c>
      <c r="GH152" s="26">
        <v>598.73459399332592</v>
      </c>
      <c r="GI152" s="26">
        <v>580.75639599555063</v>
      </c>
      <c r="GJ152" s="26">
        <v>628.32791991101215</v>
      </c>
      <c r="GK152" s="26">
        <v>650.95216907675194</v>
      </c>
      <c r="GL152" s="26">
        <v>686.10055617352612</v>
      </c>
      <c r="GM152" s="26">
        <v>691.55461624026691</v>
      </c>
      <c r="GN152" s="26">
        <v>715.79488320355949</v>
      </c>
      <c r="GO152" s="26">
        <v>771.64849833147935</v>
      </c>
      <c r="GP152" s="26">
        <v>819.42202447163515</v>
      </c>
      <c r="GQ152" s="26">
        <v>806.39288097886538</v>
      </c>
      <c r="GR152" s="26">
        <v>851.54037819799771</v>
      </c>
    </row>
    <row r="153" spans="1:200">
      <c r="A153" s="2" t="s">
        <v>27</v>
      </c>
      <c r="B153" s="17" t="e">
        <v>#N/A</v>
      </c>
      <c r="C153" s="17" t="e">
        <v>#N/A</v>
      </c>
      <c r="D153" s="17" t="e">
        <v>#N/A</v>
      </c>
      <c r="E153" s="17" t="e">
        <v>#N/A</v>
      </c>
      <c r="F153" s="26" t="e">
        <v>#N/A</v>
      </c>
      <c r="G153" s="26" t="e">
        <v>#N/A</v>
      </c>
      <c r="H153" s="26" t="e">
        <v>#N/A</v>
      </c>
      <c r="I153" s="26" t="e">
        <v>#N/A</v>
      </c>
      <c r="J153" s="26" t="e">
        <v>#N/A</v>
      </c>
      <c r="K153" s="26" t="e">
        <v>#N/A</v>
      </c>
      <c r="L153" s="26" t="e">
        <v>#N/A</v>
      </c>
      <c r="M153" s="26" t="e">
        <v>#N/A</v>
      </c>
      <c r="N153" s="26" t="e">
        <v>#N/A</v>
      </c>
      <c r="O153" s="26" t="e">
        <v>#N/A</v>
      </c>
      <c r="P153" s="26" t="e">
        <v>#N/A</v>
      </c>
      <c r="Q153" s="26" t="e">
        <v>#N/A</v>
      </c>
      <c r="R153" s="26" t="e">
        <v>#N/A</v>
      </c>
      <c r="S153" s="26" t="e">
        <v>#N/A</v>
      </c>
      <c r="T153" s="26" t="e">
        <v>#N/A</v>
      </c>
      <c r="U153" s="26" t="e">
        <v>#N/A</v>
      </c>
      <c r="V153" s="26" t="e">
        <v>#N/A</v>
      </c>
      <c r="W153" s="26" t="e">
        <v>#N/A</v>
      </c>
      <c r="X153" s="26" t="e">
        <v>#N/A</v>
      </c>
      <c r="Y153" s="26" t="e">
        <v>#N/A</v>
      </c>
      <c r="Z153" s="26" t="e">
        <v>#N/A</v>
      </c>
      <c r="AA153" s="26" t="e">
        <v>#N/A</v>
      </c>
      <c r="AB153" s="26" t="e">
        <v>#N/A</v>
      </c>
      <c r="AC153" s="26" t="e">
        <v>#N/A</v>
      </c>
      <c r="AD153" s="26" t="e">
        <v>#N/A</v>
      </c>
      <c r="AE153" s="26" t="e">
        <v>#N/A</v>
      </c>
      <c r="AF153" s="26" t="e">
        <v>#N/A</v>
      </c>
      <c r="AG153" s="26" t="e">
        <v>#N/A</v>
      </c>
      <c r="AH153" s="26" t="e">
        <v>#N/A</v>
      </c>
      <c r="AI153" s="26" t="e">
        <v>#N/A</v>
      </c>
      <c r="AJ153" s="26" t="e">
        <v>#N/A</v>
      </c>
      <c r="AK153" s="26" t="e">
        <v>#N/A</v>
      </c>
      <c r="AL153" s="26" t="e">
        <v>#N/A</v>
      </c>
      <c r="AM153" s="26" t="e">
        <v>#N/A</v>
      </c>
      <c r="AN153" s="26" t="e">
        <v>#N/A</v>
      </c>
      <c r="AO153" s="26" t="e">
        <v>#N/A</v>
      </c>
      <c r="AP153" s="26" t="e">
        <v>#N/A</v>
      </c>
      <c r="AQ153" s="26" t="e">
        <v>#N/A</v>
      </c>
      <c r="AR153" s="26" t="e">
        <v>#N/A</v>
      </c>
      <c r="AS153" s="26" t="e">
        <v>#N/A</v>
      </c>
      <c r="AT153" s="26" t="e">
        <v>#N/A</v>
      </c>
      <c r="AU153" s="26" t="e">
        <v>#N/A</v>
      </c>
      <c r="AV153" s="26" t="e">
        <v>#N/A</v>
      </c>
      <c r="AW153" s="26" t="e">
        <v>#N/A</v>
      </c>
      <c r="AX153" s="26" t="e">
        <v>#N/A</v>
      </c>
      <c r="AY153" s="26" t="e">
        <v>#N/A</v>
      </c>
      <c r="AZ153" s="26" t="e">
        <v>#N/A</v>
      </c>
      <c r="BA153" s="26" t="e">
        <v>#N/A</v>
      </c>
      <c r="BB153" s="26" t="e">
        <v>#N/A</v>
      </c>
      <c r="BC153" s="26" t="e">
        <v>#N/A</v>
      </c>
      <c r="BD153" s="26" t="e">
        <v>#N/A</v>
      </c>
      <c r="BE153" s="26" t="e">
        <v>#N/A</v>
      </c>
      <c r="BF153" s="26" t="e">
        <v>#N/A</v>
      </c>
      <c r="BG153" s="26" t="e">
        <v>#N/A</v>
      </c>
      <c r="BH153" s="26" t="e">
        <v>#N/A</v>
      </c>
      <c r="BI153" s="26" t="e">
        <v>#N/A</v>
      </c>
      <c r="BJ153" s="26" t="e">
        <v>#N/A</v>
      </c>
      <c r="BK153" s="26" t="e">
        <v>#N/A</v>
      </c>
      <c r="BL153" s="26" t="e">
        <v>#N/A</v>
      </c>
      <c r="BM153" s="26" t="e">
        <v>#N/A</v>
      </c>
      <c r="BN153" s="26" t="e">
        <v>#N/A</v>
      </c>
      <c r="BO153" s="26" t="e">
        <v>#N/A</v>
      </c>
      <c r="BP153" s="26" t="e">
        <v>#N/A</v>
      </c>
      <c r="BQ153" s="26" t="e">
        <v>#N/A</v>
      </c>
      <c r="BR153" s="26" t="e">
        <v>#N/A</v>
      </c>
      <c r="BS153" s="26" t="e">
        <v>#N/A</v>
      </c>
      <c r="BT153" s="26" t="e">
        <v>#N/A</v>
      </c>
      <c r="BU153" s="26" t="e">
        <v>#N/A</v>
      </c>
      <c r="BV153" s="26" t="e">
        <v>#N/A</v>
      </c>
      <c r="BW153" s="26" t="e">
        <v>#N/A</v>
      </c>
      <c r="BX153" s="26" t="e">
        <v>#N/A</v>
      </c>
      <c r="BY153" s="26" t="e">
        <v>#N/A</v>
      </c>
      <c r="BZ153" s="26" t="e">
        <v>#N/A</v>
      </c>
      <c r="CA153" s="26" t="e">
        <v>#N/A</v>
      </c>
      <c r="CB153" s="26" t="e">
        <v>#N/A</v>
      </c>
      <c r="CC153" s="26" t="e">
        <v>#N/A</v>
      </c>
      <c r="CD153" s="26" t="e">
        <v>#N/A</v>
      </c>
      <c r="CE153" s="26" t="e">
        <v>#N/A</v>
      </c>
      <c r="CF153" s="26" t="e">
        <v>#N/A</v>
      </c>
      <c r="CG153" s="26" t="e">
        <v>#N/A</v>
      </c>
      <c r="CH153" s="26" t="e">
        <v>#N/A</v>
      </c>
      <c r="CI153" s="26" t="e">
        <v>#N/A</v>
      </c>
      <c r="CJ153" s="26" t="e">
        <v>#N/A</v>
      </c>
      <c r="CK153" s="26" t="e">
        <v>#N/A</v>
      </c>
      <c r="CL153" s="26" t="e">
        <v>#N/A</v>
      </c>
      <c r="CM153" s="26" t="e">
        <v>#N/A</v>
      </c>
      <c r="CN153" s="26" t="e">
        <v>#N/A</v>
      </c>
      <c r="CO153" s="26" t="e">
        <v>#N/A</v>
      </c>
      <c r="CP153" s="26" t="e">
        <v>#N/A</v>
      </c>
      <c r="CQ153" s="26" t="e">
        <v>#N/A</v>
      </c>
      <c r="CR153" s="26" t="e">
        <v>#N/A</v>
      </c>
      <c r="CS153" s="26" t="e">
        <v>#N/A</v>
      </c>
      <c r="CT153" s="26" t="e">
        <v>#N/A</v>
      </c>
      <c r="CU153" s="26" t="e">
        <v>#N/A</v>
      </c>
      <c r="CV153" s="26" t="e">
        <v>#N/A</v>
      </c>
      <c r="CW153" s="26" t="e">
        <v>#N/A</v>
      </c>
      <c r="CX153" s="26" t="e">
        <v>#N/A</v>
      </c>
      <c r="CY153" s="26" t="e">
        <v>#N/A</v>
      </c>
      <c r="CZ153" s="26" t="e">
        <v>#N/A</v>
      </c>
      <c r="DA153" s="26" t="e">
        <v>#N/A</v>
      </c>
      <c r="DB153" s="26" t="e">
        <v>#N/A</v>
      </c>
      <c r="DC153" s="26" t="e">
        <v>#N/A</v>
      </c>
      <c r="DD153" s="26" t="e">
        <v>#N/A</v>
      </c>
      <c r="DE153" s="26" t="e">
        <v>#N/A</v>
      </c>
      <c r="DF153" s="26" t="e">
        <v>#N/A</v>
      </c>
      <c r="DG153" s="26" t="e">
        <v>#N/A</v>
      </c>
      <c r="DH153" s="26" t="e">
        <v>#N/A</v>
      </c>
      <c r="DI153" s="26" t="e">
        <v>#N/A</v>
      </c>
      <c r="DJ153" s="26" t="e">
        <v>#N/A</v>
      </c>
      <c r="DK153" s="26" t="e">
        <v>#N/A</v>
      </c>
      <c r="DL153" s="26" t="e">
        <v>#N/A</v>
      </c>
      <c r="DM153" s="26" t="e">
        <v>#N/A</v>
      </c>
      <c r="DN153" s="26" t="e">
        <v>#N/A</v>
      </c>
      <c r="DO153" s="26" t="e">
        <v>#N/A</v>
      </c>
      <c r="DP153" s="26" t="e">
        <v>#N/A</v>
      </c>
      <c r="DQ153" s="26" t="e">
        <v>#N/A</v>
      </c>
      <c r="DR153" s="26" t="e">
        <v>#N/A</v>
      </c>
      <c r="DS153" s="26" t="e">
        <v>#N/A</v>
      </c>
      <c r="DT153" s="26" t="e">
        <v>#N/A</v>
      </c>
      <c r="DU153" s="26" t="e">
        <v>#N/A</v>
      </c>
      <c r="DV153" s="26" t="e">
        <v>#N/A</v>
      </c>
      <c r="DW153" s="26" t="e">
        <v>#N/A</v>
      </c>
      <c r="DX153" s="26" t="e">
        <v>#N/A</v>
      </c>
      <c r="DY153" s="26" t="e">
        <v>#N/A</v>
      </c>
      <c r="DZ153" s="26" t="e">
        <v>#N/A</v>
      </c>
      <c r="EA153" s="26" t="e">
        <v>#N/A</v>
      </c>
      <c r="EB153" s="26" t="e">
        <v>#N/A</v>
      </c>
      <c r="EC153" s="26" t="e">
        <v>#N/A</v>
      </c>
      <c r="ED153" s="26" t="e">
        <v>#N/A</v>
      </c>
      <c r="EE153" s="26" t="e">
        <v>#N/A</v>
      </c>
      <c r="EF153" s="26" t="e">
        <v>#N/A</v>
      </c>
      <c r="EG153" s="26" t="e">
        <v>#N/A</v>
      </c>
      <c r="EH153" s="26" t="e">
        <v>#N/A</v>
      </c>
      <c r="EI153" s="26" t="e">
        <v>#N/A</v>
      </c>
      <c r="EJ153" s="26" t="e">
        <v>#N/A</v>
      </c>
      <c r="EK153" s="26" t="e">
        <v>#N/A</v>
      </c>
      <c r="EL153" s="26">
        <v>100</v>
      </c>
      <c r="EM153" s="26">
        <v>103.70000000000002</v>
      </c>
      <c r="EN153" s="26">
        <v>107.49999999999999</v>
      </c>
      <c r="EO153" s="26">
        <v>111.39999999999999</v>
      </c>
      <c r="EP153" s="26">
        <v>115.5</v>
      </c>
      <c r="EQ153" s="26">
        <v>119.79999999999998</v>
      </c>
      <c r="ER153" s="26">
        <v>124.2</v>
      </c>
      <c r="ES153" s="26">
        <v>128.80000000000004</v>
      </c>
      <c r="ET153" s="26">
        <v>133.6</v>
      </c>
      <c r="EU153" s="26">
        <v>138.50000000000003</v>
      </c>
      <c r="EV153" s="26">
        <v>150.90000000000003</v>
      </c>
      <c r="EW153" s="26">
        <v>165.00000000000003</v>
      </c>
      <c r="EX153" s="26">
        <v>172.30000000000004</v>
      </c>
      <c r="EY153" s="26">
        <v>200.6</v>
      </c>
      <c r="EZ153" s="26">
        <v>236.5</v>
      </c>
      <c r="FA153" s="26">
        <v>231.3</v>
      </c>
      <c r="FB153" s="26">
        <v>249.6</v>
      </c>
      <c r="FC153" s="26">
        <v>253.19999999999996</v>
      </c>
      <c r="FD153" s="26">
        <v>292.70000000000005</v>
      </c>
      <c r="FE153" s="26">
        <v>305.60000000000002</v>
      </c>
      <c r="FF153" s="26">
        <v>338.8</v>
      </c>
      <c r="FG153" s="26">
        <v>355.80000000000007</v>
      </c>
      <c r="FH153" s="26">
        <v>375.5</v>
      </c>
      <c r="FI153" s="26">
        <v>405.19999999999993</v>
      </c>
      <c r="FJ153" s="26">
        <v>416.89999999999992</v>
      </c>
      <c r="FK153" s="26">
        <v>416.50000000000006</v>
      </c>
      <c r="FL153" s="26">
        <v>466.39999999999992</v>
      </c>
      <c r="FM153" s="26">
        <v>488.4</v>
      </c>
      <c r="FN153" s="26">
        <v>536.80000000000007</v>
      </c>
      <c r="FO153" s="26">
        <v>546.9</v>
      </c>
      <c r="FP153" s="26">
        <v>589.1</v>
      </c>
      <c r="FQ153" s="26">
        <v>609.70000000000005</v>
      </c>
      <c r="FR153" s="26">
        <v>610.90000000000009</v>
      </c>
      <c r="FS153" s="26">
        <v>587.1</v>
      </c>
      <c r="FT153" s="26">
        <v>567.70000000000016</v>
      </c>
      <c r="FU153" s="26">
        <v>595.6</v>
      </c>
      <c r="FV153" s="26">
        <v>613.40000000000009</v>
      </c>
      <c r="FW153" s="26">
        <v>603.60000000000014</v>
      </c>
      <c r="FX153" s="26">
        <v>592.69999999999993</v>
      </c>
      <c r="FY153" s="26">
        <v>589.20000000000016</v>
      </c>
      <c r="FZ153" s="26">
        <v>548.5</v>
      </c>
      <c r="GA153" s="26">
        <v>548.5</v>
      </c>
      <c r="GB153" s="26">
        <v>547.40300000000002</v>
      </c>
      <c r="GC153" s="26">
        <v>546.30819400000007</v>
      </c>
      <c r="GD153" s="26">
        <v>557.23435788000006</v>
      </c>
      <c r="GE153" s="26">
        <v>596.79799728948001</v>
      </c>
      <c r="GF153" s="26">
        <v>642.74929577464786</v>
      </c>
      <c r="GG153" s="26">
        <v>679.39433557868949</v>
      </c>
      <c r="GH153" s="26">
        <v>712.00875688916108</v>
      </c>
      <c r="GI153" s="26">
        <v>723.39525413349668</v>
      </c>
      <c r="GJ153" s="26">
        <v>706.76895284751993</v>
      </c>
      <c r="GK153" s="26">
        <v>707.47431108389469</v>
      </c>
      <c r="GL153" s="26">
        <v>696.8603490508267</v>
      </c>
      <c r="GM153" s="26">
        <v>685.00361298224129</v>
      </c>
      <c r="GN153" s="26">
        <v>695.9534598897734</v>
      </c>
      <c r="GO153" s="26">
        <v>709.18732394366202</v>
      </c>
      <c r="GP153" s="26">
        <v>714.12483159828537</v>
      </c>
      <c r="GQ153" s="26">
        <v>725.57850581751381</v>
      </c>
      <c r="GR153" s="26">
        <v>742.23839559093699</v>
      </c>
    </row>
    <row r="154" spans="1:200">
      <c r="A154" s="2" t="s">
        <v>28</v>
      </c>
      <c r="B154" s="17" t="e">
        <v>#N/A</v>
      </c>
      <c r="C154" s="17" t="e">
        <v>#N/A</v>
      </c>
      <c r="D154" s="17" t="e">
        <v>#N/A</v>
      </c>
      <c r="E154" s="17" t="e">
        <v>#N/A</v>
      </c>
      <c r="F154" s="26" t="e">
        <v>#N/A</v>
      </c>
      <c r="G154" s="26" t="e">
        <v>#N/A</v>
      </c>
      <c r="H154" s="26" t="e">
        <v>#N/A</v>
      </c>
      <c r="I154" s="26" t="e">
        <v>#N/A</v>
      </c>
      <c r="J154" s="26" t="e">
        <v>#N/A</v>
      </c>
      <c r="K154" s="26" t="e">
        <v>#N/A</v>
      </c>
      <c r="L154" s="26" t="e">
        <v>#N/A</v>
      </c>
      <c r="M154" s="26" t="e">
        <v>#N/A</v>
      </c>
      <c r="N154" s="26" t="e">
        <v>#N/A</v>
      </c>
      <c r="O154" s="26" t="e">
        <v>#N/A</v>
      </c>
      <c r="P154" s="26" t="e">
        <v>#N/A</v>
      </c>
      <c r="Q154" s="26" t="e">
        <v>#N/A</v>
      </c>
      <c r="R154" s="26" t="e">
        <v>#N/A</v>
      </c>
      <c r="S154" s="26" t="e">
        <v>#N/A</v>
      </c>
      <c r="T154" s="26" t="e">
        <v>#N/A</v>
      </c>
      <c r="U154" s="26" t="e">
        <v>#N/A</v>
      </c>
      <c r="V154" s="26" t="e">
        <v>#N/A</v>
      </c>
      <c r="W154" s="26" t="e">
        <v>#N/A</v>
      </c>
      <c r="X154" s="26" t="e">
        <v>#N/A</v>
      </c>
      <c r="Y154" s="26" t="e">
        <v>#N/A</v>
      </c>
      <c r="Z154" s="26" t="e">
        <v>#N/A</v>
      </c>
      <c r="AA154" s="26" t="e">
        <v>#N/A</v>
      </c>
      <c r="AB154" s="26" t="e">
        <v>#N/A</v>
      </c>
      <c r="AC154" s="26" t="e">
        <v>#N/A</v>
      </c>
      <c r="AD154" s="26" t="e">
        <v>#N/A</v>
      </c>
      <c r="AE154" s="26" t="e">
        <v>#N/A</v>
      </c>
      <c r="AF154" s="26" t="e">
        <v>#N/A</v>
      </c>
      <c r="AG154" s="26" t="e">
        <v>#N/A</v>
      </c>
      <c r="AH154" s="26" t="e">
        <v>#N/A</v>
      </c>
      <c r="AI154" s="26" t="e">
        <v>#N/A</v>
      </c>
      <c r="AJ154" s="26" t="e">
        <v>#N/A</v>
      </c>
      <c r="AK154" s="26" t="e">
        <v>#N/A</v>
      </c>
      <c r="AL154" s="26" t="e">
        <v>#N/A</v>
      </c>
      <c r="AM154" s="26" t="e">
        <v>#N/A</v>
      </c>
      <c r="AN154" s="26" t="e">
        <v>#N/A</v>
      </c>
      <c r="AO154" s="26" t="e">
        <v>#N/A</v>
      </c>
      <c r="AP154" s="26" t="e">
        <v>#N/A</v>
      </c>
      <c r="AQ154" s="26" t="e">
        <v>#N/A</v>
      </c>
      <c r="AR154" s="26" t="e">
        <v>#N/A</v>
      </c>
      <c r="AS154" s="26" t="e">
        <v>#N/A</v>
      </c>
      <c r="AT154" s="26" t="e">
        <v>#N/A</v>
      </c>
      <c r="AU154" s="26" t="e">
        <v>#N/A</v>
      </c>
      <c r="AV154" s="26" t="e">
        <v>#N/A</v>
      </c>
      <c r="AW154" s="26" t="e">
        <v>#N/A</v>
      </c>
      <c r="AX154" s="26" t="e">
        <v>#N/A</v>
      </c>
      <c r="AY154" s="26" t="e">
        <v>#N/A</v>
      </c>
      <c r="AZ154" s="26" t="e">
        <v>#N/A</v>
      </c>
      <c r="BA154" s="26" t="e">
        <v>#N/A</v>
      </c>
      <c r="BB154" s="26" t="e">
        <v>#N/A</v>
      </c>
      <c r="BC154" s="26" t="e">
        <v>#N/A</v>
      </c>
      <c r="BD154" s="26" t="e">
        <v>#N/A</v>
      </c>
      <c r="BE154" s="26" t="e">
        <v>#N/A</v>
      </c>
      <c r="BF154" s="26" t="e">
        <v>#N/A</v>
      </c>
      <c r="BG154" s="26" t="e">
        <v>#N/A</v>
      </c>
      <c r="BH154" s="26" t="e">
        <v>#N/A</v>
      </c>
      <c r="BI154" s="26" t="e">
        <v>#N/A</v>
      </c>
      <c r="BJ154" s="26" t="e">
        <v>#N/A</v>
      </c>
      <c r="BK154" s="26" t="e">
        <v>#N/A</v>
      </c>
      <c r="BL154" s="26" t="e">
        <v>#N/A</v>
      </c>
      <c r="BM154" s="26" t="e">
        <v>#N/A</v>
      </c>
      <c r="BN154" s="26" t="e">
        <v>#N/A</v>
      </c>
      <c r="BO154" s="26" t="e">
        <v>#N/A</v>
      </c>
      <c r="BP154" s="26" t="e">
        <v>#N/A</v>
      </c>
      <c r="BQ154" s="26" t="e">
        <v>#N/A</v>
      </c>
      <c r="BR154" s="26" t="e">
        <v>#N/A</v>
      </c>
      <c r="BS154" s="26" t="e">
        <v>#N/A</v>
      </c>
      <c r="BT154" s="26" t="e">
        <v>#N/A</v>
      </c>
      <c r="BU154" s="26" t="e">
        <v>#N/A</v>
      </c>
      <c r="BV154" s="26" t="e">
        <v>#N/A</v>
      </c>
      <c r="BW154" s="26" t="e">
        <v>#N/A</v>
      </c>
      <c r="BX154" s="26" t="e">
        <v>#N/A</v>
      </c>
      <c r="BY154" s="26" t="e">
        <v>#N/A</v>
      </c>
      <c r="BZ154" s="26" t="e">
        <v>#N/A</v>
      </c>
      <c r="CA154" s="26" t="e">
        <v>#N/A</v>
      </c>
      <c r="CB154" s="26" t="e">
        <v>#N/A</v>
      </c>
      <c r="CC154" s="26" t="e">
        <v>#N/A</v>
      </c>
      <c r="CD154" s="26" t="e">
        <v>#N/A</v>
      </c>
      <c r="CE154" s="26" t="e">
        <v>#N/A</v>
      </c>
      <c r="CF154" s="26" t="e">
        <v>#N/A</v>
      </c>
      <c r="CG154" s="26" t="e">
        <v>#N/A</v>
      </c>
      <c r="CH154" s="26" t="e">
        <v>#N/A</v>
      </c>
      <c r="CI154" s="26" t="e">
        <v>#N/A</v>
      </c>
      <c r="CJ154" s="26" t="e">
        <v>#N/A</v>
      </c>
      <c r="CK154" s="26" t="e">
        <v>#N/A</v>
      </c>
      <c r="CL154" s="26" t="e">
        <v>#N/A</v>
      </c>
      <c r="CM154" s="26" t="e">
        <v>#N/A</v>
      </c>
      <c r="CN154" s="26" t="e">
        <v>#N/A</v>
      </c>
      <c r="CO154" s="26" t="e">
        <v>#N/A</v>
      </c>
      <c r="CP154" s="26" t="e">
        <v>#N/A</v>
      </c>
      <c r="CQ154" s="26" t="e">
        <v>#N/A</v>
      </c>
      <c r="CR154" s="26" t="e">
        <v>#N/A</v>
      </c>
      <c r="CS154" s="26" t="e">
        <v>#N/A</v>
      </c>
      <c r="CT154" s="26" t="e">
        <v>#N/A</v>
      </c>
      <c r="CU154" s="26" t="e">
        <v>#N/A</v>
      </c>
      <c r="CV154" s="26" t="e">
        <v>#N/A</v>
      </c>
      <c r="CW154" s="26" t="e">
        <v>#N/A</v>
      </c>
      <c r="CX154" s="26" t="e">
        <v>#N/A</v>
      </c>
      <c r="CY154" s="26" t="e">
        <v>#N/A</v>
      </c>
      <c r="CZ154" s="26" t="e">
        <v>#N/A</v>
      </c>
      <c r="DA154" s="26" t="e">
        <v>#N/A</v>
      </c>
      <c r="DB154" s="26" t="e">
        <v>#N/A</v>
      </c>
      <c r="DC154" s="26" t="e">
        <v>#N/A</v>
      </c>
      <c r="DD154" s="26" t="e">
        <v>#N/A</v>
      </c>
      <c r="DE154" s="26" t="e">
        <v>#N/A</v>
      </c>
      <c r="DF154" s="26" t="e">
        <v>#N/A</v>
      </c>
      <c r="DG154" s="26" t="e">
        <v>#N/A</v>
      </c>
      <c r="DH154" s="26" t="e">
        <v>#N/A</v>
      </c>
      <c r="DI154" s="26" t="e">
        <v>#N/A</v>
      </c>
      <c r="DJ154" s="26" t="e">
        <v>#N/A</v>
      </c>
      <c r="DK154" s="26" t="e">
        <v>#N/A</v>
      </c>
      <c r="DL154" s="26" t="e">
        <v>#N/A</v>
      </c>
      <c r="DM154" s="26" t="e">
        <v>#N/A</v>
      </c>
      <c r="DN154" s="26" t="e">
        <v>#N/A</v>
      </c>
      <c r="DO154" s="26" t="e">
        <v>#N/A</v>
      </c>
      <c r="DP154" s="26" t="e">
        <v>#N/A</v>
      </c>
      <c r="DQ154" s="26" t="e">
        <v>#N/A</v>
      </c>
      <c r="DR154" s="26" t="e">
        <v>#N/A</v>
      </c>
      <c r="DS154" s="26" t="e">
        <v>#N/A</v>
      </c>
      <c r="DT154" s="26" t="e">
        <v>#N/A</v>
      </c>
      <c r="DU154" s="26" t="e">
        <v>#N/A</v>
      </c>
      <c r="DV154" s="26" t="e">
        <v>#N/A</v>
      </c>
      <c r="DW154" s="26" t="e">
        <v>#N/A</v>
      </c>
      <c r="DX154" s="26" t="e">
        <v>#N/A</v>
      </c>
      <c r="DY154" s="26" t="e">
        <v>#N/A</v>
      </c>
      <c r="DZ154" s="26" t="e">
        <v>#N/A</v>
      </c>
      <c r="EA154" s="26" t="e">
        <v>#N/A</v>
      </c>
      <c r="EB154" s="26" t="e">
        <v>#N/A</v>
      </c>
      <c r="EC154" s="26" t="e">
        <v>#N/A</v>
      </c>
      <c r="ED154" s="26" t="e">
        <v>#N/A</v>
      </c>
      <c r="EE154" s="26" t="e">
        <v>#N/A</v>
      </c>
      <c r="EF154" s="26" t="e">
        <v>#N/A</v>
      </c>
      <c r="EG154" s="26" t="e">
        <v>#N/A</v>
      </c>
      <c r="EH154" s="26" t="e">
        <v>#N/A</v>
      </c>
      <c r="EI154" s="26" t="e">
        <v>#N/A</v>
      </c>
      <c r="EJ154" s="26" t="e">
        <v>#N/A</v>
      </c>
      <c r="EK154" s="26" t="e">
        <v>#N/A</v>
      </c>
      <c r="EL154" s="26">
        <v>100</v>
      </c>
      <c r="EM154" s="26">
        <v>105.7</v>
      </c>
      <c r="EN154" s="26">
        <v>109</v>
      </c>
      <c r="EO154" s="26">
        <v>113.3</v>
      </c>
      <c r="EP154" s="26">
        <v>119.7</v>
      </c>
      <c r="EQ154" s="26">
        <v>123.5</v>
      </c>
      <c r="ER154" s="26">
        <v>128.19999999999999</v>
      </c>
      <c r="ES154" s="26">
        <v>133.1</v>
      </c>
      <c r="ET154" s="26">
        <v>136.80000000000001</v>
      </c>
      <c r="EU154" s="26">
        <v>144.80000000000001</v>
      </c>
      <c r="EV154" s="26">
        <v>154.30000000000001</v>
      </c>
      <c r="EW154" s="26">
        <v>166.20000000000002</v>
      </c>
      <c r="EX154" s="26">
        <v>175.60000000000002</v>
      </c>
      <c r="EY154" s="26">
        <v>189.89999999999998</v>
      </c>
      <c r="EZ154" s="26">
        <v>201.8</v>
      </c>
      <c r="FA154" s="26">
        <v>216</v>
      </c>
      <c r="FB154" s="26">
        <v>232.59999999999997</v>
      </c>
      <c r="FC154" s="26">
        <v>249.19999999999996</v>
      </c>
      <c r="FD154" s="26">
        <v>265.8</v>
      </c>
      <c r="FE154" s="26">
        <v>284.8</v>
      </c>
      <c r="FF154" s="26">
        <v>363.2</v>
      </c>
      <c r="FG154" s="26">
        <v>401.1</v>
      </c>
      <c r="FH154" s="26">
        <v>427.20000000000005</v>
      </c>
      <c r="FI154" s="26">
        <v>458.1</v>
      </c>
      <c r="FJ154" s="26">
        <v>458.1</v>
      </c>
      <c r="FK154" s="26">
        <v>477.1</v>
      </c>
      <c r="FL154" s="26">
        <v>519.79999999999995</v>
      </c>
      <c r="FM154" s="26">
        <v>455.7</v>
      </c>
      <c r="FN154" s="26">
        <v>474.7</v>
      </c>
      <c r="FO154" s="26">
        <v>493.7</v>
      </c>
      <c r="FP154" s="26">
        <v>515.10000000000014</v>
      </c>
      <c r="FQ154" s="26">
        <v>545.9</v>
      </c>
      <c r="FR154" s="26">
        <v>569.70000000000005</v>
      </c>
      <c r="FS154" s="26">
        <v>576.79999999999995</v>
      </c>
      <c r="FT154" s="26">
        <v>579.20000000000005</v>
      </c>
      <c r="FU154" s="26">
        <v>579.20000000000005</v>
      </c>
      <c r="FV154" s="26">
        <v>579.20000000000005</v>
      </c>
      <c r="FW154" s="26">
        <v>579.20000000000005</v>
      </c>
      <c r="FX154" s="26">
        <v>579.20000000000005</v>
      </c>
      <c r="FY154" s="26">
        <v>583.9</v>
      </c>
      <c r="FZ154" s="26">
        <v>588.70000000000005</v>
      </c>
      <c r="GA154" s="26">
        <v>591.64350000000002</v>
      </c>
      <c r="GB154" s="26">
        <v>590.46021300000007</v>
      </c>
      <c r="GC154" s="26">
        <v>567.43226469300009</v>
      </c>
      <c r="GD154" s="26">
        <v>562.04188679245283</v>
      </c>
      <c r="GE154" s="26">
        <v>543.15905660377359</v>
      </c>
      <c r="GF154" s="26">
        <v>515.39018867924528</v>
      </c>
      <c r="GG154" s="26">
        <v>512.0579245283019</v>
      </c>
      <c r="GH154" s="26">
        <v>512.0579245283019</v>
      </c>
      <c r="GI154" s="26">
        <v>524.27622641509436</v>
      </c>
      <c r="GJ154" s="26">
        <v>527.60849056603774</v>
      </c>
      <c r="GK154" s="26">
        <v>537.60528301886791</v>
      </c>
      <c r="GL154" s="26">
        <v>552.04509433962266</v>
      </c>
      <c r="GM154" s="26">
        <v>570.9279245283019</v>
      </c>
      <c r="GN154" s="26">
        <v>586.47849056603775</v>
      </c>
      <c r="GO154" s="26">
        <v>605.36132075471698</v>
      </c>
      <c r="GP154" s="26">
        <v>634.2409433962265</v>
      </c>
      <c r="GQ154" s="26">
        <v>666.45283018867929</v>
      </c>
      <c r="GR154" s="26">
        <v>705.32924528301896</v>
      </c>
    </row>
    <row r="155" spans="1:200">
      <c r="A155" s="2" t="s">
        <v>233</v>
      </c>
      <c r="B155" s="17">
        <v>13.998461538461548</v>
      </c>
      <c r="C155" s="17" t="e">
        <v>#N/A</v>
      </c>
      <c r="D155" s="17">
        <v>12.961538461538471</v>
      </c>
      <c r="E155" s="17" t="e">
        <v>#N/A</v>
      </c>
      <c r="F155" s="26">
        <v>9.850769230769238</v>
      </c>
      <c r="G155" s="26" t="e">
        <v>#N/A</v>
      </c>
      <c r="H155" s="26">
        <v>12.313461538461546</v>
      </c>
      <c r="I155" s="26" t="e">
        <v>#N/A</v>
      </c>
      <c r="J155" s="26">
        <v>11.084707692307699</v>
      </c>
      <c r="K155" s="26" t="e">
        <v>#N/A</v>
      </c>
      <c r="L155" s="26">
        <v>10.327753846153852</v>
      </c>
      <c r="M155" s="26" t="e">
        <v>#N/A</v>
      </c>
      <c r="N155" s="26" t="e">
        <v>#N/A</v>
      </c>
      <c r="O155" s="26" t="e">
        <v>#N/A</v>
      </c>
      <c r="P155" s="26" t="e">
        <v>#N/A</v>
      </c>
      <c r="Q155" s="26" t="e">
        <v>#N/A</v>
      </c>
      <c r="R155" s="26" t="e">
        <v>#N/A</v>
      </c>
      <c r="S155" s="26" t="e">
        <v>#N/A</v>
      </c>
      <c r="T155" s="26" t="e">
        <v>#N/A</v>
      </c>
      <c r="U155" s="26" t="e">
        <v>#N/A</v>
      </c>
      <c r="V155" s="26" t="e">
        <v>#N/A</v>
      </c>
      <c r="W155" s="26" t="e">
        <v>#N/A</v>
      </c>
      <c r="X155" s="26" t="e">
        <v>#N/A</v>
      </c>
      <c r="Y155" s="26" t="e">
        <v>#N/A</v>
      </c>
      <c r="Z155" s="26" t="e">
        <v>#N/A</v>
      </c>
      <c r="AA155" s="26" t="e">
        <v>#N/A</v>
      </c>
      <c r="AB155" s="26" t="e">
        <v>#N/A</v>
      </c>
      <c r="AC155" s="26" t="e">
        <v>#N/A</v>
      </c>
      <c r="AD155" s="26" t="e">
        <v>#N/A</v>
      </c>
      <c r="AE155" s="26" t="e">
        <v>#N/A</v>
      </c>
      <c r="AF155" s="26" t="e">
        <v>#N/A</v>
      </c>
      <c r="AG155" s="26" t="e">
        <v>#N/A</v>
      </c>
      <c r="AH155" s="26" t="e">
        <v>#N/A</v>
      </c>
      <c r="AI155" s="26" t="e">
        <v>#N/A</v>
      </c>
      <c r="AJ155" s="26" t="e">
        <v>#N/A</v>
      </c>
      <c r="AK155" s="26" t="e">
        <v>#N/A</v>
      </c>
      <c r="AL155" s="26" t="e">
        <v>#N/A</v>
      </c>
      <c r="AM155" s="26" t="e">
        <v>#N/A</v>
      </c>
      <c r="AN155" s="26" t="e">
        <v>#N/A</v>
      </c>
      <c r="AO155" s="26" t="e">
        <v>#N/A</v>
      </c>
      <c r="AP155" s="26" t="e">
        <v>#N/A</v>
      </c>
      <c r="AQ155" s="26" t="e">
        <v>#N/A</v>
      </c>
      <c r="AR155" s="26" t="e">
        <v>#N/A</v>
      </c>
      <c r="AS155" s="26" t="e">
        <v>#N/A</v>
      </c>
      <c r="AT155" s="26" t="e">
        <v>#N/A</v>
      </c>
      <c r="AU155" s="26" t="e">
        <v>#N/A</v>
      </c>
      <c r="AV155" s="26" t="e">
        <v>#N/A</v>
      </c>
      <c r="AW155" s="26" t="e">
        <v>#N/A</v>
      </c>
      <c r="AX155" s="26" t="e">
        <v>#N/A</v>
      </c>
      <c r="AY155" s="26" t="e">
        <v>#N/A</v>
      </c>
      <c r="AZ155" s="26" t="e">
        <v>#N/A</v>
      </c>
      <c r="BA155" s="26" t="e">
        <v>#N/A</v>
      </c>
      <c r="BB155" s="26" t="e">
        <v>#N/A</v>
      </c>
      <c r="BC155" s="26" t="e">
        <v>#N/A</v>
      </c>
      <c r="BD155" s="26" t="e">
        <v>#N/A</v>
      </c>
      <c r="BE155" s="26" t="e">
        <v>#N/A</v>
      </c>
      <c r="BF155" s="26" t="e">
        <v>#N/A</v>
      </c>
      <c r="BG155" s="26" t="e">
        <v>#N/A</v>
      </c>
      <c r="BH155" s="26" t="e">
        <v>#N/A</v>
      </c>
      <c r="BI155" s="26" t="e">
        <v>#N/A</v>
      </c>
      <c r="BJ155" s="26">
        <v>23.70924615384617</v>
      </c>
      <c r="BK155" s="26" t="e">
        <v>#N/A</v>
      </c>
      <c r="BL155" s="26" t="e">
        <v>#N/A</v>
      </c>
      <c r="BM155" s="26" t="e">
        <v>#N/A</v>
      </c>
      <c r="BN155" s="26" t="e">
        <v>#N/A</v>
      </c>
      <c r="BO155" s="26" t="e">
        <v>#N/A</v>
      </c>
      <c r="BP155" s="26" t="e">
        <v>#N/A</v>
      </c>
      <c r="BQ155" s="26" t="e">
        <v>#N/A</v>
      </c>
      <c r="BR155" s="26" t="e">
        <v>#N/A</v>
      </c>
      <c r="BS155" s="26" t="e">
        <v>#N/A</v>
      </c>
      <c r="BT155" s="26" t="e">
        <v>#N/A</v>
      </c>
      <c r="BU155" s="26" t="e">
        <v>#N/A</v>
      </c>
      <c r="BV155" s="26" t="e">
        <v>#N/A</v>
      </c>
      <c r="BW155" s="26" t="e">
        <v>#N/A</v>
      </c>
      <c r="BX155" s="26" t="e">
        <v>#N/A</v>
      </c>
      <c r="BY155" s="26" t="e">
        <v>#N/A</v>
      </c>
      <c r="BZ155" s="26" t="e">
        <v>#N/A</v>
      </c>
      <c r="CA155" s="26" t="e">
        <v>#N/A</v>
      </c>
      <c r="CB155" s="26" t="e">
        <v>#N/A</v>
      </c>
      <c r="CC155" s="26" t="e">
        <v>#N/A</v>
      </c>
      <c r="CD155" s="26" t="e">
        <v>#N/A</v>
      </c>
      <c r="CE155" s="26" t="e">
        <v>#N/A</v>
      </c>
      <c r="CF155" s="26" t="e">
        <v>#N/A</v>
      </c>
      <c r="CG155" s="26" t="e">
        <v>#N/A</v>
      </c>
      <c r="CH155" s="26" t="e">
        <v>#N/A</v>
      </c>
      <c r="CI155" s="26" t="e">
        <v>#N/A</v>
      </c>
      <c r="CJ155" s="26" t="e">
        <v>#N/A</v>
      </c>
      <c r="CK155" s="26" t="e">
        <v>#N/A</v>
      </c>
      <c r="CL155" s="26" t="e">
        <v>#N/A</v>
      </c>
      <c r="CM155" s="26" t="e">
        <v>#N/A</v>
      </c>
      <c r="CN155" s="26" t="e">
        <v>#N/A</v>
      </c>
      <c r="CO155" s="26" t="e">
        <v>#N/A</v>
      </c>
      <c r="CP155" s="26" t="e">
        <v>#N/A</v>
      </c>
      <c r="CQ155" s="26" t="e">
        <v>#N/A</v>
      </c>
      <c r="CR155" s="26" t="e">
        <v>#N/A</v>
      </c>
      <c r="CS155" s="26" t="e">
        <v>#N/A</v>
      </c>
      <c r="CT155" s="26" t="e">
        <v>#N/A</v>
      </c>
      <c r="CU155" s="26" t="e">
        <v>#N/A</v>
      </c>
      <c r="CV155" s="26" t="e">
        <v>#N/A</v>
      </c>
      <c r="CW155" s="26" t="e">
        <v>#N/A</v>
      </c>
      <c r="CX155" s="26" t="e">
        <v>#N/A</v>
      </c>
      <c r="CY155" s="26" t="e">
        <v>#N/A</v>
      </c>
      <c r="CZ155" s="26" t="e">
        <v>#N/A</v>
      </c>
      <c r="DA155" s="26">
        <v>56.771538461538498</v>
      </c>
      <c r="DB155" s="26" t="e">
        <v>#N/A</v>
      </c>
      <c r="DC155" s="26" t="e">
        <v>#N/A</v>
      </c>
      <c r="DD155" s="26" t="e">
        <v>#N/A</v>
      </c>
      <c r="DE155" s="26" t="e">
        <v>#N/A</v>
      </c>
      <c r="DF155" s="26" t="e">
        <v>#N/A</v>
      </c>
      <c r="DG155" s="26" t="e">
        <v>#N/A</v>
      </c>
      <c r="DH155" s="26" t="e">
        <v>#N/A</v>
      </c>
      <c r="DI155" s="26" t="e">
        <v>#N/A</v>
      </c>
      <c r="DJ155" s="26" t="e">
        <v>#N/A</v>
      </c>
      <c r="DK155" s="26" t="e">
        <v>#N/A</v>
      </c>
      <c r="DL155" s="26" t="e">
        <v>#N/A</v>
      </c>
      <c r="DM155" s="26" t="e">
        <v>#N/A</v>
      </c>
      <c r="DN155" s="26" t="e">
        <v>#N/A</v>
      </c>
      <c r="DO155" s="26" t="e">
        <v>#N/A</v>
      </c>
      <c r="DP155" s="26" t="e">
        <v>#N/A</v>
      </c>
      <c r="DQ155" s="26" t="e">
        <v>#N/A</v>
      </c>
      <c r="DR155" s="26" t="e">
        <v>#N/A</v>
      </c>
      <c r="DS155" s="26" t="e">
        <v>#N/A</v>
      </c>
      <c r="DT155" s="26" t="e">
        <v>#N/A</v>
      </c>
      <c r="DU155" s="26" t="e">
        <v>#N/A</v>
      </c>
      <c r="DV155" s="26" t="e">
        <v>#N/A</v>
      </c>
      <c r="DW155" s="26" t="e">
        <v>#N/A</v>
      </c>
      <c r="DX155" s="26" t="e">
        <v>#N/A</v>
      </c>
      <c r="DY155" s="26" t="e">
        <v>#N/A</v>
      </c>
      <c r="DZ155" s="26" t="e">
        <v>#N/A</v>
      </c>
      <c r="EA155" s="26" t="e">
        <v>#N/A</v>
      </c>
      <c r="EB155" s="26" t="e">
        <v>#N/A</v>
      </c>
      <c r="EC155" s="26" t="e">
        <v>#N/A</v>
      </c>
      <c r="ED155" s="26" t="e">
        <v>#N/A</v>
      </c>
      <c r="EE155" s="26" t="e">
        <v>#N/A</v>
      </c>
      <c r="EF155" s="26" t="e">
        <v>#N/A</v>
      </c>
      <c r="EG155" s="26" t="e">
        <v>#N/A</v>
      </c>
      <c r="EH155" s="26" t="e">
        <v>#N/A</v>
      </c>
      <c r="EI155" s="26" t="e">
        <v>#N/A</v>
      </c>
      <c r="EJ155" s="26" t="e">
        <v>#N/A</v>
      </c>
      <c r="EK155" s="26" t="e">
        <v>#N/A</v>
      </c>
      <c r="EL155" s="26">
        <v>100</v>
      </c>
      <c r="EM155" s="26">
        <v>101.8</v>
      </c>
      <c r="EN155" s="26">
        <v>103.7</v>
      </c>
      <c r="EO155" s="26">
        <v>105.5</v>
      </c>
      <c r="EP155" s="26">
        <v>107.40000000000003</v>
      </c>
      <c r="EQ155" s="26">
        <v>109.40000000000005</v>
      </c>
      <c r="ER155" s="26">
        <v>114.60000000000004</v>
      </c>
      <c r="ES155" s="26">
        <v>120.00000000000004</v>
      </c>
      <c r="ET155" s="26">
        <v>125.70000000000005</v>
      </c>
      <c r="EU155" s="26">
        <v>131.70000000000005</v>
      </c>
      <c r="EV155" s="26">
        <v>138.00000000000006</v>
      </c>
      <c r="EW155" s="26">
        <v>147.10000000000005</v>
      </c>
      <c r="EX155" s="26">
        <v>156.90000000000006</v>
      </c>
      <c r="EY155" s="26">
        <v>167.40000000000009</v>
      </c>
      <c r="EZ155" s="26">
        <v>178.60000000000008</v>
      </c>
      <c r="FA155" s="26">
        <v>190.40000000000009</v>
      </c>
      <c r="FB155" s="26">
        <v>191.50000000000006</v>
      </c>
      <c r="FC155" s="26">
        <v>189.10000000000008</v>
      </c>
      <c r="FD155" s="26">
        <v>192.10000000000008</v>
      </c>
      <c r="FE155" s="26">
        <v>205.30000000000015</v>
      </c>
      <c r="FF155" s="26">
        <v>218.30000000000015</v>
      </c>
      <c r="FG155" s="26">
        <v>227.40000000000018</v>
      </c>
      <c r="FH155" s="26">
        <v>231.70000000000019</v>
      </c>
      <c r="FI155" s="26">
        <v>238.10000000000016</v>
      </c>
      <c r="FJ155" s="26">
        <v>247.20000000000019</v>
      </c>
      <c r="FK155" s="26">
        <v>272.20000000000027</v>
      </c>
      <c r="FL155" s="26">
        <v>314.30000000000024</v>
      </c>
      <c r="FM155" s="26">
        <v>355.30000000000024</v>
      </c>
      <c r="FN155" s="26">
        <v>382.60000000000025</v>
      </c>
      <c r="FO155" s="26">
        <v>412.8000000000003</v>
      </c>
      <c r="FP155" s="26">
        <v>457.40000000000038</v>
      </c>
      <c r="FQ155" s="26">
        <v>475.60000000000036</v>
      </c>
      <c r="FR155" s="26">
        <v>526.40000000000032</v>
      </c>
      <c r="FS155" s="26">
        <v>566.90000000000043</v>
      </c>
      <c r="FT155" s="26">
        <v>601.50000000000045</v>
      </c>
      <c r="FU155" s="26">
        <v>641.2000000000005</v>
      </c>
      <c r="FV155" s="26">
        <v>658.10000000000048</v>
      </c>
      <c r="FW155" s="26">
        <v>674.7000000000005</v>
      </c>
      <c r="FX155" s="26">
        <v>703.00000000000045</v>
      </c>
      <c r="FY155" s="26">
        <v>724.10000000000048</v>
      </c>
      <c r="FZ155" s="26">
        <v>741.40000000000043</v>
      </c>
      <c r="GA155" s="26">
        <v>717.67520000000047</v>
      </c>
      <c r="GB155" s="26">
        <v>741.35848160000035</v>
      </c>
      <c r="GC155" s="26">
        <v>753.22021730560027</v>
      </c>
      <c r="GD155" s="26">
        <v>783.14903121207078</v>
      </c>
      <c r="GE155" s="26">
        <v>819.50536975184571</v>
      </c>
      <c r="GF155" s="26">
        <v>860.38736633207304</v>
      </c>
      <c r="GG155" s="26">
        <v>907.6867328767737</v>
      </c>
      <c r="GH155" s="26">
        <v>959.74822145242956</v>
      </c>
      <c r="GI155" s="26">
        <v>1018.2947538461545</v>
      </c>
      <c r="GJ155" s="26">
        <v>1073.2827846153853</v>
      </c>
      <c r="GK155" s="26">
        <v>1110.8453230769237</v>
      </c>
      <c r="GL155" s="26">
        <v>1146.3962307692316</v>
      </c>
      <c r="GM155" s="26">
        <v>1183.0773846153854</v>
      </c>
      <c r="GN155" s="26">
        <v>1231.584646153847</v>
      </c>
      <c r="GO155" s="26">
        <v>1287.0081846153855</v>
      </c>
      <c r="GP155" s="26">
        <v>1374.5244923076932</v>
      </c>
      <c r="GQ155" s="26">
        <v>1472.1145076923087</v>
      </c>
      <c r="GR155" s="26">
        <v>1578.1087846153857</v>
      </c>
    </row>
    <row r="156" spans="1:200">
      <c r="A156" s="2" t="s">
        <v>234</v>
      </c>
      <c r="B156" s="17" t="e">
        <v>#N/A</v>
      </c>
      <c r="C156" s="17" t="e">
        <v>#N/A</v>
      </c>
      <c r="D156" s="17" t="e">
        <v>#N/A</v>
      </c>
      <c r="E156" s="17" t="e">
        <v>#N/A</v>
      </c>
      <c r="F156" s="26" t="e">
        <v>#N/A</v>
      </c>
      <c r="G156" s="26" t="e">
        <v>#N/A</v>
      </c>
      <c r="H156" s="26" t="e">
        <v>#N/A</v>
      </c>
      <c r="I156" s="26" t="e">
        <v>#N/A</v>
      </c>
      <c r="J156" s="26" t="e">
        <v>#N/A</v>
      </c>
      <c r="K156" s="26" t="e">
        <v>#N/A</v>
      </c>
      <c r="L156" s="26" t="e">
        <v>#N/A</v>
      </c>
      <c r="M156" s="26" t="e">
        <v>#N/A</v>
      </c>
      <c r="N156" s="26" t="e">
        <v>#N/A</v>
      </c>
      <c r="O156" s="26" t="e">
        <v>#N/A</v>
      </c>
      <c r="P156" s="26" t="e">
        <v>#N/A</v>
      </c>
      <c r="Q156" s="26" t="e">
        <v>#N/A</v>
      </c>
      <c r="R156" s="26" t="e">
        <v>#N/A</v>
      </c>
      <c r="S156" s="26" t="e">
        <v>#N/A</v>
      </c>
      <c r="T156" s="26" t="e">
        <v>#N/A</v>
      </c>
      <c r="U156" s="26" t="e">
        <v>#N/A</v>
      </c>
      <c r="V156" s="26" t="e">
        <v>#N/A</v>
      </c>
      <c r="W156" s="26" t="e">
        <v>#N/A</v>
      </c>
      <c r="X156" s="26" t="e">
        <v>#N/A</v>
      </c>
      <c r="Y156" s="26" t="e">
        <v>#N/A</v>
      </c>
      <c r="Z156" s="26" t="e">
        <v>#N/A</v>
      </c>
      <c r="AA156" s="26" t="e">
        <v>#N/A</v>
      </c>
      <c r="AB156" s="26" t="e">
        <v>#N/A</v>
      </c>
      <c r="AC156" s="26" t="e">
        <v>#N/A</v>
      </c>
      <c r="AD156" s="26" t="e">
        <v>#N/A</v>
      </c>
      <c r="AE156" s="26" t="e">
        <v>#N/A</v>
      </c>
      <c r="AF156" s="26" t="e">
        <v>#N/A</v>
      </c>
      <c r="AG156" s="26" t="e">
        <v>#N/A</v>
      </c>
      <c r="AH156" s="26" t="e">
        <v>#N/A</v>
      </c>
      <c r="AI156" s="26" t="e">
        <v>#N/A</v>
      </c>
      <c r="AJ156" s="26" t="e">
        <v>#N/A</v>
      </c>
      <c r="AK156" s="26" t="e">
        <v>#N/A</v>
      </c>
      <c r="AL156" s="26" t="e">
        <v>#N/A</v>
      </c>
      <c r="AM156" s="26" t="e">
        <v>#N/A</v>
      </c>
      <c r="AN156" s="26" t="e">
        <v>#N/A</v>
      </c>
      <c r="AO156" s="26" t="e">
        <v>#N/A</v>
      </c>
      <c r="AP156" s="26" t="e">
        <v>#N/A</v>
      </c>
      <c r="AQ156" s="26" t="e">
        <v>#N/A</v>
      </c>
      <c r="AR156" s="26" t="e">
        <v>#N/A</v>
      </c>
      <c r="AS156" s="26" t="e">
        <v>#N/A</v>
      </c>
      <c r="AT156" s="26" t="e">
        <v>#N/A</v>
      </c>
      <c r="AU156" s="26" t="e">
        <v>#N/A</v>
      </c>
      <c r="AV156" s="26" t="e">
        <v>#N/A</v>
      </c>
      <c r="AW156" s="26" t="e">
        <v>#N/A</v>
      </c>
      <c r="AX156" s="26" t="e">
        <v>#N/A</v>
      </c>
      <c r="AY156" s="26" t="e">
        <v>#N/A</v>
      </c>
      <c r="AZ156" s="26" t="e">
        <v>#N/A</v>
      </c>
      <c r="BA156" s="26" t="e">
        <v>#N/A</v>
      </c>
      <c r="BB156" s="26" t="e">
        <v>#N/A</v>
      </c>
      <c r="BC156" s="26" t="e">
        <v>#N/A</v>
      </c>
      <c r="BD156" s="26" t="e">
        <v>#N/A</v>
      </c>
      <c r="BE156" s="26" t="e">
        <v>#N/A</v>
      </c>
      <c r="BF156" s="26" t="e">
        <v>#N/A</v>
      </c>
      <c r="BG156" s="26" t="e">
        <v>#N/A</v>
      </c>
      <c r="BH156" s="26" t="e">
        <v>#N/A</v>
      </c>
      <c r="BI156" s="26" t="e">
        <v>#N/A</v>
      </c>
      <c r="BJ156" s="26" t="e">
        <v>#N/A</v>
      </c>
      <c r="BK156" s="26" t="e">
        <v>#N/A</v>
      </c>
      <c r="BL156" s="26" t="e">
        <v>#N/A</v>
      </c>
      <c r="BM156" s="26" t="e">
        <v>#N/A</v>
      </c>
      <c r="BN156" s="26" t="e">
        <v>#N/A</v>
      </c>
      <c r="BO156" s="26" t="e">
        <v>#N/A</v>
      </c>
      <c r="BP156" s="26" t="e">
        <v>#N/A</v>
      </c>
      <c r="BQ156" s="26" t="e">
        <v>#N/A</v>
      </c>
      <c r="BR156" s="26" t="e">
        <v>#N/A</v>
      </c>
      <c r="BS156" s="26" t="e">
        <v>#N/A</v>
      </c>
      <c r="BT156" s="26" t="e">
        <v>#N/A</v>
      </c>
      <c r="BU156" s="26" t="e">
        <v>#N/A</v>
      </c>
      <c r="BV156" s="26" t="e">
        <v>#N/A</v>
      </c>
      <c r="BW156" s="26" t="e">
        <v>#N/A</v>
      </c>
      <c r="BX156" s="26" t="e">
        <v>#N/A</v>
      </c>
      <c r="BY156" s="26" t="e">
        <v>#N/A</v>
      </c>
      <c r="BZ156" s="26" t="e">
        <v>#N/A</v>
      </c>
      <c r="CA156" s="26" t="e">
        <v>#N/A</v>
      </c>
      <c r="CB156" s="26" t="e">
        <v>#N/A</v>
      </c>
      <c r="CC156" s="26" t="e">
        <v>#N/A</v>
      </c>
      <c r="CD156" s="26" t="e">
        <v>#N/A</v>
      </c>
      <c r="CE156" s="26" t="e">
        <v>#N/A</v>
      </c>
      <c r="CF156" s="26" t="e">
        <v>#N/A</v>
      </c>
      <c r="CG156" s="26" t="e">
        <v>#N/A</v>
      </c>
      <c r="CH156" s="26" t="e">
        <v>#N/A</v>
      </c>
      <c r="CI156" s="26" t="e">
        <v>#N/A</v>
      </c>
      <c r="CJ156" s="26" t="e">
        <v>#N/A</v>
      </c>
      <c r="CK156" s="26" t="e">
        <v>#N/A</v>
      </c>
      <c r="CL156" s="26" t="e">
        <v>#N/A</v>
      </c>
      <c r="CM156" s="26" t="e">
        <v>#N/A</v>
      </c>
      <c r="CN156" s="26" t="e">
        <v>#N/A</v>
      </c>
      <c r="CO156" s="26" t="e">
        <v>#N/A</v>
      </c>
      <c r="CP156" s="26" t="e">
        <v>#N/A</v>
      </c>
      <c r="CQ156" s="26" t="e">
        <v>#N/A</v>
      </c>
      <c r="CR156" s="26" t="e">
        <v>#N/A</v>
      </c>
      <c r="CS156" s="26" t="e">
        <v>#N/A</v>
      </c>
      <c r="CT156" s="26" t="e">
        <v>#N/A</v>
      </c>
      <c r="CU156" s="26" t="e">
        <v>#N/A</v>
      </c>
      <c r="CV156" s="26" t="e">
        <v>#N/A</v>
      </c>
      <c r="CW156" s="26" t="e">
        <v>#N/A</v>
      </c>
      <c r="CX156" s="26" t="e">
        <v>#N/A</v>
      </c>
      <c r="CY156" s="26" t="e">
        <v>#N/A</v>
      </c>
      <c r="CZ156" s="26" t="e">
        <v>#N/A</v>
      </c>
      <c r="DA156" s="26" t="e">
        <v>#N/A</v>
      </c>
      <c r="DB156" s="26" t="e">
        <v>#N/A</v>
      </c>
      <c r="DC156" s="26" t="e">
        <v>#N/A</v>
      </c>
      <c r="DD156" s="26" t="e">
        <v>#N/A</v>
      </c>
      <c r="DE156" s="26" t="e">
        <v>#N/A</v>
      </c>
      <c r="DF156" s="26" t="e">
        <v>#N/A</v>
      </c>
      <c r="DG156" s="26" t="e">
        <v>#N/A</v>
      </c>
      <c r="DH156" s="26" t="e">
        <v>#N/A</v>
      </c>
      <c r="DI156" s="26" t="e">
        <v>#N/A</v>
      </c>
      <c r="DJ156" s="26" t="e">
        <v>#N/A</v>
      </c>
      <c r="DK156" s="26" t="e">
        <v>#N/A</v>
      </c>
      <c r="DL156" s="26" t="e">
        <v>#N/A</v>
      </c>
      <c r="DM156" s="26" t="e">
        <v>#N/A</v>
      </c>
      <c r="DN156" s="26" t="e">
        <v>#N/A</v>
      </c>
      <c r="DO156" s="26" t="e">
        <v>#N/A</v>
      </c>
      <c r="DP156" s="26" t="e">
        <v>#N/A</v>
      </c>
      <c r="DQ156" s="26" t="e">
        <v>#N/A</v>
      </c>
      <c r="DR156" s="26" t="e">
        <v>#N/A</v>
      </c>
      <c r="DS156" s="26" t="e">
        <v>#N/A</v>
      </c>
      <c r="DT156" s="26" t="e">
        <v>#N/A</v>
      </c>
      <c r="DU156" s="26" t="e">
        <v>#N/A</v>
      </c>
      <c r="DV156" s="26" t="e">
        <v>#N/A</v>
      </c>
      <c r="DW156" s="26" t="e">
        <v>#N/A</v>
      </c>
      <c r="DX156" s="26" t="e">
        <v>#N/A</v>
      </c>
      <c r="DY156" s="26" t="e">
        <v>#N/A</v>
      </c>
      <c r="DZ156" s="26" t="e">
        <v>#N/A</v>
      </c>
      <c r="EA156" s="26" t="e">
        <v>#N/A</v>
      </c>
      <c r="EB156" s="26" t="e">
        <v>#N/A</v>
      </c>
      <c r="EC156" s="26" t="e">
        <v>#N/A</v>
      </c>
      <c r="ED156" s="26" t="e">
        <v>#N/A</v>
      </c>
      <c r="EE156" s="26" t="e">
        <v>#N/A</v>
      </c>
      <c r="EF156" s="26" t="e">
        <v>#N/A</v>
      </c>
      <c r="EG156" s="26" t="e">
        <v>#N/A</v>
      </c>
      <c r="EH156" s="26" t="e">
        <v>#N/A</v>
      </c>
      <c r="EI156" s="26" t="e">
        <v>#N/A</v>
      </c>
      <c r="EJ156" s="26" t="e">
        <v>#N/A</v>
      </c>
      <c r="EK156" s="26" t="e">
        <v>#N/A</v>
      </c>
      <c r="EL156" s="26">
        <v>100</v>
      </c>
      <c r="EM156" s="26">
        <v>105.26315789473684</v>
      </c>
      <c r="EN156" s="26">
        <v>108.7719298245614</v>
      </c>
      <c r="EO156" s="26">
        <v>113.15789473684211</v>
      </c>
      <c r="EP156" s="26">
        <v>119.29824561403508</v>
      </c>
      <c r="EQ156" s="26">
        <v>122.80701754385964</v>
      </c>
      <c r="ER156" s="26">
        <v>128.07017543859649</v>
      </c>
      <c r="ES156" s="26">
        <v>132.45614035087721</v>
      </c>
      <c r="ET156" s="26">
        <v>136.84210526315789</v>
      </c>
      <c r="EU156" s="26">
        <v>144.73684210526315</v>
      </c>
      <c r="EV156" s="26">
        <v>159.64912280701753</v>
      </c>
      <c r="EW156" s="26">
        <v>175.43859649122808</v>
      </c>
      <c r="EX156" s="26">
        <v>193.85964912280701</v>
      </c>
      <c r="EY156" s="26">
        <v>221.05263157894737</v>
      </c>
      <c r="EZ156" s="26">
        <v>252.63157894736841</v>
      </c>
      <c r="FA156" s="26">
        <v>285.08771929824559</v>
      </c>
      <c r="FB156" s="26">
        <v>297.36842105263156</v>
      </c>
      <c r="FC156" s="26">
        <v>317.54385964912279</v>
      </c>
      <c r="FD156" s="26">
        <v>328.94736842105266</v>
      </c>
      <c r="FE156" s="26">
        <v>319.29824561403507</v>
      </c>
      <c r="FF156" s="26">
        <v>310.5263157894737</v>
      </c>
      <c r="FG156" s="26">
        <v>285.08771929824559</v>
      </c>
      <c r="FH156" s="26">
        <v>249.12280701754386</v>
      </c>
      <c r="FI156" s="26">
        <v>253.50877192982455</v>
      </c>
      <c r="FJ156" s="26">
        <v>247.36842105263159</v>
      </c>
      <c r="FK156" s="26">
        <v>242.10526315789474</v>
      </c>
      <c r="FL156" s="26">
        <v>242.98245614035088</v>
      </c>
      <c r="FM156" s="26">
        <v>246.49122807017545</v>
      </c>
      <c r="FN156" s="26">
        <v>268.42105263157896</v>
      </c>
      <c r="FO156" s="26">
        <v>299.12280701754383</v>
      </c>
      <c r="FP156" s="26">
        <v>331.57894736842104</v>
      </c>
      <c r="FQ156" s="26">
        <v>339.4736842105263</v>
      </c>
      <c r="FR156" s="26">
        <v>353.50877192982455</v>
      </c>
      <c r="FS156" s="26">
        <v>366.66666666666669</v>
      </c>
      <c r="FT156" s="26">
        <v>463.15789473684208</v>
      </c>
      <c r="FU156" s="26">
        <v>399.12280701754383</v>
      </c>
      <c r="FV156" s="26">
        <v>415.78947368421052</v>
      </c>
      <c r="FW156" s="26">
        <v>440.35087719298247</v>
      </c>
      <c r="FX156" s="26">
        <v>471.92982456140351</v>
      </c>
      <c r="FY156" s="26">
        <v>491.22807017543857</v>
      </c>
      <c r="FZ156" s="26">
        <v>505.26315789473682</v>
      </c>
      <c r="GA156" s="26">
        <v>528.9473684210526</v>
      </c>
      <c r="GB156" s="26">
        <v>585.96491228070181</v>
      </c>
      <c r="GC156" s="26">
        <v>622.80701754385962</v>
      </c>
      <c r="GD156" s="26">
        <v>654.38596491228066</v>
      </c>
      <c r="GE156" s="26">
        <v>747.36842105263156</v>
      </c>
      <c r="GF156" s="26">
        <v>964.91228070175441</v>
      </c>
      <c r="GG156" s="26">
        <v>1652.6315789473683</v>
      </c>
      <c r="GH156" s="26">
        <v>2015.7894736842106</v>
      </c>
      <c r="GI156" s="26">
        <v>2850.8771929824561</v>
      </c>
      <c r="GJ156" s="26">
        <v>3309.6491228070176</v>
      </c>
      <c r="GK156" s="26">
        <v>4650</v>
      </c>
      <c r="GL156" s="26">
        <v>5095.6140350877195</v>
      </c>
      <c r="GM156" s="26">
        <v>6028.9473684210525</v>
      </c>
      <c r="GN156" s="26">
        <v>7940.3508771929828</v>
      </c>
      <c r="GO156" s="26">
        <v>8710.5263157894733</v>
      </c>
      <c r="GP156" s="26">
        <v>8823.6842105263149</v>
      </c>
      <c r="GQ156" s="26">
        <v>10712.280701754386</v>
      </c>
      <c r="GR156" s="26">
        <v>11922.807017543859</v>
      </c>
    </row>
    <row r="157" spans="1:200">
      <c r="A157" s="2" t="s">
        <v>235</v>
      </c>
      <c r="B157" s="17" t="e">
        <v>#N/A</v>
      </c>
      <c r="C157" s="17" t="e">
        <v>#N/A</v>
      </c>
      <c r="D157" s="17" t="e">
        <v>#N/A</v>
      </c>
      <c r="E157" s="17" t="e">
        <v>#N/A</v>
      </c>
      <c r="F157" s="26" t="e">
        <v>#N/A</v>
      </c>
      <c r="G157" s="26" t="e">
        <v>#N/A</v>
      </c>
      <c r="H157" s="26" t="e">
        <v>#N/A</v>
      </c>
      <c r="I157" s="26" t="e">
        <v>#N/A</v>
      </c>
      <c r="J157" s="26" t="e">
        <v>#N/A</v>
      </c>
      <c r="K157" s="26" t="e">
        <v>#N/A</v>
      </c>
      <c r="L157" s="26" t="e">
        <v>#N/A</v>
      </c>
      <c r="M157" s="26" t="e">
        <v>#N/A</v>
      </c>
      <c r="N157" s="26" t="e">
        <v>#N/A</v>
      </c>
      <c r="O157" s="26" t="e">
        <v>#N/A</v>
      </c>
      <c r="P157" s="26" t="e">
        <v>#N/A</v>
      </c>
      <c r="Q157" s="26" t="e">
        <v>#N/A</v>
      </c>
      <c r="R157" s="26" t="e">
        <v>#N/A</v>
      </c>
      <c r="S157" s="26" t="e">
        <v>#N/A</v>
      </c>
      <c r="T157" s="26" t="e">
        <v>#N/A</v>
      </c>
      <c r="U157" s="26" t="e">
        <v>#N/A</v>
      </c>
      <c r="V157" s="26" t="e">
        <v>#N/A</v>
      </c>
      <c r="W157" s="26" t="e">
        <v>#N/A</v>
      </c>
      <c r="X157" s="26" t="e">
        <v>#N/A</v>
      </c>
      <c r="Y157" s="26" t="e">
        <v>#N/A</v>
      </c>
      <c r="Z157" s="26" t="e">
        <v>#N/A</v>
      </c>
      <c r="AA157" s="26" t="e">
        <v>#N/A</v>
      </c>
      <c r="AB157" s="26" t="e">
        <v>#N/A</v>
      </c>
      <c r="AC157" s="26" t="e">
        <v>#N/A</v>
      </c>
      <c r="AD157" s="26" t="e">
        <v>#N/A</v>
      </c>
      <c r="AE157" s="26" t="e">
        <v>#N/A</v>
      </c>
      <c r="AF157" s="26" t="e">
        <v>#N/A</v>
      </c>
      <c r="AG157" s="26" t="e">
        <v>#N/A</v>
      </c>
      <c r="AH157" s="26" t="e">
        <v>#N/A</v>
      </c>
      <c r="AI157" s="26" t="e">
        <v>#N/A</v>
      </c>
      <c r="AJ157" s="26" t="e">
        <v>#N/A</v>
      </c>
      <c r="AK157" s="26" t="e">
        <v>#N/A</v>
      </c>
      <c r="AL157" s="26" t="e">
        <v>#N/A</v>
      </c>
      <c r="AM157" s="26" t="e">
        <v>#N/A</v>
      </c>
      <c r="AN157" s="26" t="e">
        <v>#N/A</v>
      </c>
      <c r="AO157" s="26" t="e">
        <v>#N/A</v>
      </c>
      <c r="AP157" s="26" t="e">
        <v>#N/A</v>
      </c>
      <c r="AQ157" s="26" t="e">
        <v>#N/A</v>
      </c>
      <c r="AR157" s="26" t="e">
        <v>#N/A</v>
      </c>
      <c r="AS157" s="26" t="e">
        <v>#N/A</v>
      </c>
      <c r="AT157" s="26" t="e">
        <v>#N/A</v>
      </c>
      <c r="AU157" s="26" t="e">
        <v>#N/A</v>
      </c>
      <c r="AV157" s="26" t="e">
        <v>#N/A</v>
      </c>
      <c r="AW157" s="26" t="e">
        <v>#N/A</v>
      </c>
      <c r="AX157" s="26" t="e">
        <v>#N/A</v>
      </c>
      <c r="AY157" s="26" t="e">
        <v>#N/A</v>
      </c>
      <c r="AZ157" s="26" t="e">
        <v>#N/A</v>
      </c>
      <c r="BA157" s="26" t="e">
        <v>#N/A</v>
      </c>
      <c r="BB157" s="26" t="e">
        <v>#N/A</v>
      </c>
      <c r="BC157" s="26" t="e">
        <v>#N/A</v>
      </c>
      <c r="BD157" s="26" t="e">
        <v>#N/A</v>
      </c>
      <c r="BE157" s="26" t="e">
        <v>#N/A</v>
      </c>
      <c r="BF157" s="26" t="e">
        <v>#N/A</v>
      </c>
      <c r="BG157" s="26" t="e">
        <v>#N/A</v>
      </c>
      <c r="BH157" s="26" t="e">
        <v>#N/A</v>
      </c>
      <c r="BI157" s="26" t="e">
        <v>#N/A</v>
      </c>
      <c r="BJ157" s="26" t="e">
        <v>#N/A</v>
      </c>
      <c r="BK157" s="26" t="e">
        <v>#N/A</v>
      </c>
      <c r="BL157" s="26" t="e">
        <v>#N/A</v>
      </c>
      <c r="BM157" s="26" t="e">
        <v>#N/A</v>
      </c>
      <c r="BN157" s="26" t="e">
        <v>#N/A</v>
      </c>
      <c r="BO157" s="26" t="e">
        <v>#N/A</v>
      </c>
      <c r="BP157" s="26" t="e">
        <v>#N/A</v>
      </c>
      <c r="BQ157" s="26" t="e">
        <v>#N/A</v>
      </c>
      <c r="BR157" s="26" t="e">
        <v>#N/A</v>
      </c>
      <c r="BS157" s="26" t="e">
        <v>#N/A</v>
      </c>
      <c r="BT157" s="26" t="e">
        <v>#N/A</v>
      </c>
      <c r="BU157" s="26" t="e">
        <v>#N/A</v>
      </c>
      <c r="BV157" s="26" t="e">
        <v>#N/A</v>
      </c>
      <c r="BW157" s="26" t="e">
        <v>#N/A</v>
      </c>
      <c r="BX157" s="26" t="e">
        <v>#N/A</v>
      </c>
      <c r="BY157" s="26" t="e">
        <v>#N/A</v>
      </c>
      <c r="BZ157" s="26" t="e">
        <v>#N/A</v>
      </c>
      <c r="CA157" s="26" t="e">
        <v>#N/A</v>
      </c>
      <c r="CB157" s="26" t="e">
        <v>#N/A</v>
      </c>
      <c r="CC157" s="26" t="e">
        <v>#N/A</v>
      </c>
      <c r="CD157" s="26" t="e">
        <v>#N/A</v>
      </c>
      <c r="CE157" s="26" t="e">
        <v>#N/A</v>
      </c>
      <c r="CF157" s="26" t="e">
        <v>#N/A</v>
      </c>
      <c r="CG157" s="26" t="e">
        <v>#N/A</v>
      </c>
      <c r="CH157" s="26" t="e">
        <v>#N/A</v>
      </c>
      <c r="CI157" s="26" t="e">
        <v>#N/A</v>
      </c>
      <c r="CJ157" s="26" t="e">
        <v>#N/A</v>
      </c>
      <c r="CK157" s="26" t="e">
        <v>#N/A</v>
      </c>
      <c r="CL157" s="26" t="e">
        <v>#N/A</v>
      </c>
      <c r="CM157" s="26" t="e">
        <v>#N/A</v>
      </c>
      <c r="CN157" s="26" t="e">
        <v>#N/A</v>
      </c>
      <c r="CO157" s="26" t="e">
        <v>#N/A</v>
      </c>
      <c r="CP157" s="26" t="e">
        <v>#N/A</v>
      </c>
      <c r="CQ157" s="26" t="e">
        <v>#N/A</v>
      </c>
      <c r="CR157" s="26" t="e">
        <v>#N/A</v>
      </c>
      <c r="CS157" s="26" t="e">
        <v>#N/A</v>
      </c>
      <c r="CT157" s="26" t="e">
        <v>#N/A</v>
      </c>
      <c r="CU157" s="26" t="e">
        <v>#N/A</v>
      </c>
      <c r="CV157" s="26" t="e">
        <v>#N/A</v>
      </c>
      <c r="CW157" s="26" t="e">
        <v>#N/A</v>
      </c>
      <c r="CX157" s="26" t="e">
        <v>#N/A</v>
      </c>
      <c r="CY157" s="26" t="e">
        <v>#N/A</v>
      </c>
      <c r="CZ157" s="26" t="e">
        <v>#N/A</v>
      </c>
      <c r="DA157" s="26" t="e">
        <v>#N/A</v>
      </c>
      <c r="DB157" s="26" t="e">
        <v>#N/A</v>
      </c>
      <c r="DC157" s="26" t="e">
        <v>#N/A</v>
      </c>
      <c r="DD157" s="26" t="e">
        <v>#N/A</v>
      </c>
      <c r="DE157" s="26" t="e">
        <v>#N/A</v>
      </c>
      <c r="DF157" s="26" t="e">
        <v>#N/A</v>
      </c>
      <c r="DG157" s="26" t="e">
        <v>#N/A</v>
      </c>
      <c r="DH157" s="26" t="e">
        <v>#N/A</v>
      </c>
      <c r="DI157" s="26" t="e">
        <v>#N/A</v>
      </c>
      <c r="DJ157" s="26" t="e">
        <v>#N/A</v>
      </c>
      <c r="DK157" s="26" t="e">
        <v>#N/A</v>
      </c>
      <c r="DL157" s="26" t="e">
        <v>#N/A</v>
      </c>
      <c r="DM157" s="26" t="e">
        <v>#N/A</v>
      </c>
      <c r="DN157" s="26" t="e">
        <v>#N/A</v>
      </c>
      <c r="DO157" s="26" t="e">
        <v>#N/A</v>
      </c>
      <c r="DP157" s="26" t="e">
        <v>#N/A</v>
      </c>
      <c r="DQ157" s="26" t="e">
        <v>#N/A</v>
      </c>
      <c r="DR157" s="26" t="e">
        <v>#N/A</v>
      </c>
      <c r="DS157" s="26" t="e">
        <v>#N/A</v>
      </c>
      <c r="DT157" s="26" t="e">
        <v>#N/A</v>
      </c>
      <c r="DU157" s="26" t="e">
        <v>#N/A</v>
      </c>
      <c r="DV157" s="26" t="e">
        <v>#N/A</v>
      </c>
      <c r="DW157" s="26" t="e">
        <v>#N/A</v>
      </c>
      <c r="DX157" s="26" t="e">
        <v>#N/A</v>
      </c>
      <c r="DY157" s="26" t="e">
        <v>#N/A</v>
      </c>
      <c r="DZ157" s="26" t="e">
        <v>#N/A</v>
      </c>
      <c r="EA157" s="26" t="e">
        <v>#N/A</v>
      </c>
      <c r="EB157" s="26" t="e">
        <v>#N/A</v>
      </c>
      <c r="EC157" s="26" t="e">
        <v>#N/A</v>
      </c>
      <c r="ED157" s="26" t="e">
        <v>#N/A</v>
      </c>
      <c r="EE157" s="26" t="e">
        <v>#N/A</v>
      </c>
      <c r="EF157" s="26" t="e">
        <v>#N/A</v>
      </c>
      <c r="EG157" s="26" t="e">
        <v>#N/A</v>
      </c>
      <c r="EH157" s="26" t="e">
        <v>#N/A</v>
      </c>
      <c r="EI157" s="26" t="e">
        <v>#N/A</v>
      </c>
      <c r="EJ157" s="26" t="e">
        <v>#N/A</v>
      </c>
      <c r="EK157" s="26" t="e">
        <v>#N/A</v>
      </c>
      <c r="EL157" s="26">
        <v>100</v>
      </c>
      <c r="EM157" s="26">
        <v>102.8</v>
      </c>
      <c r="EN157" s="26">
        <v>105.70000000000002</v>
      </c>
      <c r="EO157" s="26">
        <v>111.8</v>
      </c>
      <c r="EP157" s="26">
        <v>111.8</v>
      </c>
      <c r="EQ157" s="26">
        <v>117.8</v>
      </c>
      <c r="ER157" s="26">
        <v>121.7</v>
      </c>
      <c r="ES157" s="26">
        <v>120.8</v>
      </c>
      <c r="ET157" s="26">
        <v>124.80000000000001</v>
      </c>
      <c r="EU157" s="26">
        <v>128.19999999999999</v>
      </c>
      <c r="EV157" s="26">
        <v>134.80000000000001</v>
      </c>
      <c r="EW157" s="26">
        <v>141.4</v>
      </c>
      <c r="EX157" s="26">
        <v>147.19999999999996</v>
      </c>
      <c r="EY157" s="26">
        <v>166.7</v>
      </c>
      <c r="EZ157" s="26">
        <v>174.9</v>
      </c>
      <c r="FA157" s="26">
        <v>185.19999999999996</v>
      </c>
      <c r="FB157" s="26">
        <v>192.4</v>
      </c>
      <c r="FC157" s="26">
        <v>200.5</v>
      </c>
      <c r="FD157" s="26">
        <v>203.9</v>
      </c>
      <c r="FE157" s="26">
        <v>211.50000000000003</v>
      </c>
      <c r="FF157" s="26">
        <v>223.50000000000003</v>
      </c>
      <c r="FG157" s="26">
        <v>232.9</v>
      </c>
      <c r="FH157" s="26">
        <v>244.8</v>
      </c>
      <c r="FI157" s="26">
        <v>252.9</v>
      </c>
      <c r="FJ157" s="26">
        <v>256.00000000000006</v>
      </c>
      <c r="FK157" s="26">
        <v>256.39999999999998</v>
      </c>
      <c r="FL157" s="26">
        <v>263.40000000000003</v>
      </c>
      <c r="FM157" s="26">
        <v>270.60000000000002</v>
      </c>
      <c r="FN157" s="26">
        <v>267.60000000000002</v>
      </c>
      <c r="FO157" s="26">
        <v>284.80000000000007</v>
      </c>
      <c r="FP157" s="26">
        <v>297.3</v>
      </c>
      <c r="FQ157" s="26">
        <v>303.39999999999992</v>
      </c>
      <c r="FR157" s="26">
        <v>308.19999999999993</v>
      </c>
      <c r="FS157" s="26">
        <v>323.89999999999998</v>
      </c>
      <c r="FT157" s="26">
        <v>317.2</v>
      </c>
      <c r="FU157" s="26">
        <v>296</v>
      </c>
      <c r="FV157" s="26">
        <v>315.19999999999993</v>
      </c>
      <c r="FW157" s="26">
        <v>344.8</v>
      </c>
      <c r="FX157" s="26">
        <v>351.5</v>
      </c>
      <c r="FY157" s="26">
        <v>357.2</v>
      </c>
      <c r="FZ157" s="26">
        <v>351.6</v>
      </c>
      <c r="GA157" s="26">
        <v>335.07479999999998</v>
      </c>
      <c r="GB157" s="26">
        <v>317.98598519999996</v>
      </c>
      <c r="GC157" s="26">
        <v>360.59610721679991</v>
      </c>
      <c r="GD157" s="26">
        <v>366.35815228854676</v>
      </c>
      <c r="GE157" s="26">
        <v>389.07013288335799</v>
      </c>
      <c r="GF157" s="26">
        <v>430.322505800464</v>
      </c>
      <c r="GG157" s="26">
        <v>450.55007382408775</v>
      </c>
      <c r="GH157" s="26">
        <v>444.22780004218527</v>
      </c>
      <c r="GI157" s="26">
        <v>470.88888420164523</v>
      </c>
      <c r="GJ157" s="26">
        <v>496.32630246783378</v>
      </c>
      <c r="GK157" s="26">
        <v>534.53805104408355</v>
      </c>
      <c r="GL157" s="26">
        <v>543.07722772277236</v>
      </c>
      <c r="GM157" s="26">
        <v>523.82970297029703</v>
      </c>
      <c r="GN157" s="26">
        <v>592.45544554455455</v>
      </c>
      <c r="GO157" s="26">
        <v>663.55247524752485</v>
      </c>
      <c r="GP157" s="26">
        <v>735.29108910891091</v>
      </c>
      <c r="GQ157" s="26">
        <v>816.19009900990102</v>
      </c>
      <c r="GR157" s="26">
        <v>906.97425742574262</v>
      </c>
    </row>
    <row r="158" spans="1:200">
      <c r="A158" s="2" t="s">
        <v>29</v>
      </c>
      <c r="B158" s="17" t="e">
        <v>#N/A</v>
      </c>
      <c r="C158" s="17" t="e">
        <v>#N/A</v>
      </c>
      <c r="D158" s="17" t="e">
        <v>#N/A</v>
      </c>
      <c r="E158" s="17" t="e">
        <v>#N/A</v>
      </c>
      <c r="F158" s="26" t="e">
        <v>#N/A</v>
      </c>
      <c r="G158" s="26" t="e">
        <v>#N/A</v>
      </c>
      <c r="H158" s="26" t="e">
        <v>#N/A</v>
      </c>
      <c r="I158" s="26" t="e">
        <v>#N/A</v>
      </c>
      <c r="J158" s="26" t="e">
        <v>#N/A</v>
      </c>
      <c r="K158" s="26" t="e">
        <v>#N/A</v>
      </c>
      <c r="L158" s="26" t="e">
        <v>#N/A</v>
      </c>
      <c r="M158" s="26" t="e">
        <v>#N/A</v>
      </c>
      <c r="N158" s="26" t="e">
        <v>#N/A</v>
      </c>
      <c r="O158" s="26" t="e">
        <v>#N/A</v>
      </c>
      <c r="P158" s="26" t="e">
        <v>#N/A</v>
      </c>
      <c r="Q158" s="26" t="e">
        <v>#N/A</v>
      </c>
      <c r="R158" s="26" t="e">
        <v>#N/A</v>
      </c>
      <c r="S158" s="26" t="e">
        <v>#N/A</v>
      </c>
      <c r="T158" s="26" t="e">
        <v>#N/A</v>
      </c>
      <c r="U158" s="26" t="e">
        <v>#N/A</v>
      </c>
      <c r="V158" s="26" t="e">
        <v>#N/A</v>
      </c>
      <c r="W158" s="26" t="e">
        <v>#N/A</v>
      </c>
      <c r="X158" s="26" t="e">
        <v>#N/A</v>
      </c>
      <c r="Y158" s="26" t="e">
        <v>#N/A</v>
      </c>
      <c r="Z158" s="26" t="e">
        <v>#N/A</v>
      </c>
      <c r="AA158" s="26" t="e">
        <v>#N/A</v>
      </c>
      <c r="AB158" s="26" t="e">
        <v>#N/A</v>
      </c>
      <c r="AC158" s="26" t="e">
        <v>#N/A</v>
      </c>
      <c r="AD158" s="26" t="e">
        <v>#N/A</v>
      </c>
      <c r="AE158" s="26" t="e">
        <v>#N/A</v>
      </c>
      <c r="AF158" s="26" t="e">
        <v>#N/A</v>
      </c>
      <c r="AG158" s="26" t="e">
        <v>#N/A</v>
      </c>
      <c r="AH158" s="26" t="e">
        <v>#N/A</v>
      </c>
      <c r="AI158" s="26" t="e">
        <v>#N/A</v>
      </c>
      <c r="AJ158" s="26" t="e">
        <v>#N/A</v>
      </c>
      <c r="AK158" s="26" t="e">
        <v>#N/A</v>
      </c>
      <c r="AL158" s="26" t="e">
        <v>#N/A</v>
      </c>
      <c r="AM158" s="26" t="e">
        <v>#N/A</v>
      </c>
      <c r="AN158" s="26" t="e">
        <v>#N/A</v>
      </c>
      <c r="AO158" s="26" t="e">
        <v>#N/A</v>
      </c>
      <c r="AP158" s="26" t="e">
        <v>#N/A</v>
      </c>
      <c r="AQ158" s="26" t="e">
        <v>#N/A</v>
      </c>
      <c r="AR158" s="26" t="e">
        <v>#N/A</v>
      </c>
      <c r="AS158" s="26" t="e">
        <v>#N/A</v>
      </c>
      <c r="AT158" s="26" t="e">
        <v>#N/A</v>
      </c>
      <c r="AU158" s="26" t="e">
        <v>#N/A</v>
      </c>
      <c r="AV158" s="26" t="e">
        <v>#N/A</v>
      </c>
      <c r="AW158" s="26" t="e">
        <v>#N/A</v>
      </c>
      <c r="AX158" s="26" t="e">
        <v>#N/A</v>
      </c>
      <c r="AY158" s="26" t="e">
        <v>#N/A</v>
      </c>
      <c r="AZ158" s="26" t="e">
        <v>#N/A</v>
      </c>
      <c r="BA158" s="26" t="e">
        <v>#N/A</v>
      </c>
      <c r="BB158" s="26" t="e">
        <v>#N/A</v>
      </c>
      <c r="BC158" s="26" t="e">
        <v>#N/A</v>
      </c>
      <c r="BD158" s="26" t="e">
        <v>#N/A</v>
      </c>
      <c r="BE158" s="26" t="e">
        <v>#N/A</v>
      </c>
      <c r="BF158" s="26" t="e">
        <v>#N/A</v>
      </c>
      <c r="BG158" s="26" t="e">
        <v>#N/A</v>
      </c>
      <c r="BH158" s="26" t="e">
        <v>#N/A</v>
      </c>
      <c r="BI158" s="26" t="e">
        <v>#N/A</v>
      </c>
      <c r="BJ158" s="26" t="e">
        <v>#N/A</v>
      </c>
      <c r="BK158" s="26" t="e">
        <v>#N/A</v>
      </c>
      <c r="BL158" s="26" t="e">
        <v>#N/A</v>
      </c>
      <c r="BM158" s="26" t="e">
        <v>#N/A</v>
      </c>
      <c r="BN158" s="26" t="e">
        <v>#N/A</v>
      </c>
      <c r="BO158" s="26" t="e">
        <v>#N/A</v>
      </c>
      <c r="BP158" s="26" t="e">
        <v>#N/A</v>
      </c>
      <c r="BQ158" s="26" t="e">
        <v>#N/A</v>
      </c>
      <c r="BR158" s="26" t="e">
        <v>#N/A</v>
      </c>
      <c r="BS158" s="26" t="e">
        <v>#N/A</v>
      </c>
      <c r="BT158" s="26" t="e">
        <v>#N/A</v>
      </c>
      <c r="BU158" s="26" t="e">
        <v>#N/A</v>
      </c>
      <c r="BV158" s="26" t="e">
        <v>#N/A</v>
      </c>
      <c r="BW158" s="26" t="e">
        <v>#N/A</v>
      </c>
      <c r="BX158" s="26" t="e">
        <v>#N/A</v>
      </c>
      <c r="BY158" s="26" t="e">
        <v>#N/A</v>
      </c>
      <c r="BZ158" s="26" t="e">
        <v>#N/A</v>
      </c>
      <c r="CA158" s="26" t="e">
        <v>#N/A</v>
      </c>
      <c r="CB158" s="26" t="e">
        <v>#N/A</v>
      </c>
      <c r="CC158" s="26" t="e">
        <v>#N/A</v>
      </c>
      <c r="CD158" s="26" t="e">
        <v>#N/A</v>
      </c>
      <c r="CE158" s="26" t="e">
        <v>#N/A</v>
      </c>
      <c r="CF158" s="26" t="e">
        <v>#N/A</v>
      </c>
      <c r="CG158" s="26" t="e">
        <v>#N/A</v>
      </c>
      <c r="CH158" s="26" t="e">
        <v>#N/A</v>
      </c>
      <c r="CI158" s="26" t="e">
        <v>#N/A</v>
      </c>
      <c r="CJ158" s="26" t="e">
        <v>#N/A</v>
      </c>
      <c r="CK158" s="26" t="e">
        <v>#N/A</v>
      </c>
      <c r="CL158" s="26" t="e">
        <v>#N/A</v>
      </c>
      <c r="CM158" s="26" t="e">
        <v>#N/A</v>
      </c>
      <c r="CN158" s="26" t="e">
        <v>#N/A</v>
      </c>
      <c r="CO158" s="26" t="e">
        <v>#N/A</v>
      </c>
      <c r="CP158" s="26" t="e">
        <v>#N/A</v>
      </c>
      <c r="CQ158" s="26" t="e">
        <v>#N/A</v>
      </c>
      <c r="CR158" s="26" t="e">
        <v>#N/A</v>
      </c>
      <c r="CS158" s="26" t="e">
        <v>#N/A</v>
      </c>
      <c r="CT158" s="26" t="e">
        <v>#N/A</v>
      </c>
      <c r="CU158" s="26" t="e">
        <v>#N/A</v>
      </c>
      <c r="CV158" s="26" t="e">
        <v>#N/A</v>
      </c>
      <c r="CW158" s="26" t="e">
        <v>#N/A</v>
      </c>
      <c r="CX158" s="26" t="e">
        <v>#N/A</v>
      </c>
      <c r="CY158" s="26" t="e">
        <v>#N/A</v>
      </c>
      <c r="CZ158" s="26" t="e">
        <v>#N/A</v>
      </c>
      <c r="DA158" s="26" t="e">
        <v>#N/A</v>
      </c>
      <c r="DB158" s="26" t="e">
        <v>#N/A</v>
      </c>
      <c r="DC158" s="26" t="e">
        <v>#N/A</v>
      </c>
      <c r="DD158" s="26" t="e">
        <v>#N/A</v>
      </c>
      <c r="DE158" s="26" t="e">
        <v>#N/A</v>
      </c>
      <c r="DF158" s="26" t="e">
        <v>#N/A</v>
      </c>
      <c r="DG158" s="26" t="e">
        <v>#N/A</v>
      </c>
      <c r="DH158" s="26" t="e">
        <v>#N/A</v>
      </c>
      <c r="DI158" s="26" t="e">
        <v>#N/A</v>
      </c>
      <c r="DJ158" s="26" t="e">
        <v>#N/A</v>
      </c>
      <c r="DK158" s="26" t="e">
        <v>#N/A</v>
      </c>
      <c r="DL158" s="26" t="e">
        <v>#N/A</v>
      </c>
      <c r="DM158" s="26" t="e">
        <v>#N/A</v>
      </c>
      <c r="DN158" s="26" t="e">
        <v>#N/A</v>
      </c>
      <c r="DO158" s="26" t="e">
        <v>#N/A</v>
      </c>
      <c r="DP158" s="26" t="e">
        <v>#N/A</v>
      </c>
      <c r="DQ158" s="26" t="e">
        <v>#N/A</v>
      </c>
      <c r="DR158" s="26" t="e">
        <v>#N/A</v>
      </c>
      <c r="DS158" s="26" t="e">
        <v>#N/A</v>
      </c>
      <c r="DT158" s="26" t="e">
        <v>#N/A</v>
      </c>
      <c r="DU158" s="26" t="e">
        <v>#N/A</v>
      </c>
      <c r="DV158" s="26" t="e">
        <v>#N/A</v>
      </c>
      <c r="DW158" s="26" t="e">
        <v>#N/A</v>
      </c>
      <c r="DX158" s="26" t="e">
        <v>#N/A</v>
      </c>
      <c r="DY158" s="26" t="e">
        <v>#N/A</v>
      </c>
      <c r="DZ158" s="26" t="e">
        <v>#N/A</v>
      </c>
      <c r="EA158" s="26" t="e">
        <v>#N/A</v>
      </c>
      <c r="EB158" s="26" t="e">
        <v>#N/A</v>
      </c>
      <c r="EC158" s="26" t="e">
        <v>#N/A</v>
      </c>
      <c r="ED158" s="26" t="e">
        <v>#N/A</v>
      </c>
      <c r="EE158" s="26" t="e">
        <v>#N/A</v>
      </c>
      <c r="EF158" s="26" t="e">
        <v>#N/A</v>
      </c>
      <c r="EG158" s="26" t="e">
        <v>#N/A</v>
      </c>
      <c r="EH158" s="26" t="e">
        <v>#N/A</v>
      </c>
      <c r="EI158" s="26" t="e">
        <v>#N/A</v>
      </c>
      <c r="EJ158" s="26" t="e">
        <v>#N/A</v>
      </c>
      <c r="EK158" s="26" t="e">
        <v>#N/A</v>
      </c>
      <c r="EL158" s="26">
        <v>100</v>
      </c>
      <c r="EM158" s="26">
        <v>103.7</v>
      </c>
      <c r="EN158" s="26">
        <v>107.5</v>
      </c>
      <c r="EO158" s="26">
        <v>111.40000000000002</v>
      </c>
      <c r="EP158" s="26">
        <v>115.5</v>
      </c>
      <c r="EQ158" s="26">
        <v>119.80000000000001</v>
      </c>
      <c r="ER158" s="26">
        <v>124.20000000000002</v>
      </c>
      <c r="ES158" s="26">
        <v>128.80000000000004</v>
      </c>
      <c r="ET158" s="26">
        <v>133.60000000000002</v>
      </c>
      <c r="EU158" s="26">
        <v>138.6</v>
      </c>
      <c r="EV158" s="26">
        <v>144.40000000000003</v>
      </c>
      <c r="EW158" s="26">
        <v>161.69999999999999</v>
      </c>
      <c r="EX158" s="26">
        <v>166.6</v>
      </c>
      <c r="EY158" s="26">
        <v>172.5</v>
      </c>
      <c r="EZ158" s="26">
        <v>175.50000000000006</v>
      </c>
      <c r="FA158" s="26">
        <v>178.40000000000003</v>
      </c>
      <c r="FB158" s="26">
        <v>186.4</v>
      </c>
      <c r="FC158" s="26">
        <v>194.1</v>
      </c>
      <c r="FD158" s="26">
        <v>198.99999999999997</v>
      </c>
      <c r="FE158" s="26">
        <v>215.1</v>
      </c>
      <c r="FF158" s="26">
        <v>233.7</v>
      </c>
      <c r="FG158" s="26">
        <v>257.7</v>
      </c>
      <c r="FH158" s="26">
        <v>286.89999999999998</v>
      </c>
      <c r="FI158" s="26">
        <v>316.2</v>
      </c>
      <c r="FJ158" s="26">
        <v>441.00000000000006</v>
      </c>
      <c r="FK158" s="26">
        <v>471.19999999999993</v>
      </c>
      <c r="FL158" s="26">
        <v>656.7</v>
      </c>
      <c r="FM158" s="26">
        <v>520.9</v>
      </c>
      <c r="FN158" s="26">
        <v>377.80000000000007</v>
      </c>
      <c r="FO158" s="26">
        <v>372.50000000000011</v>
      </c>
      <c r="FP158" s="26">
        <v>374.30000000000007</v>
      </c>
      <c r="FQ158" s="26">
        <v>369.89999999999992</v>
      </c>
      <c r="FR158" s="26">
        <v>362.5</v>
      </c>
      <c r="FS158" s="26">
        <v>368</v>
      </c>
      <c r="FT158" s="26">
        <v>382.69999999999993</v>
      </c>
      <c r="FU158" s="26">
        <v>375</v>
      </c>
      <c r="FV158" s="26">
        <v>356.2000000000001</v>
      </c>
      <c r="FW158" s="26">
        <v>309.89999999999998</v>
      </c>
      <c r="FX158" s="26">
        <v>316.2</v>
      </c>
      <c r="FY158" s="26">
        <v>329.7</v>
      </c>
      <c r="FZ158" s="26">
        <v>348.2</v>
      </c>
      <c r="GA158" s="26">
        <v>369.4402</v>
      </c>
      <c r="GB158" s="26">
        <v>357.24867339999992</v>
      </c>
      <c r="GC158" s="26">
        <v>365.82264156159994</v>
      </c>
      <c r="GD158" s="26">
        <v>379.38324444444447</v>
      </c>
      <c r="GE158" s="26">
        <v>398.3408</v>
      </c>
      <c r="GF158" s="26">
        <v>412.6556888888889</v>
      </c>
      <c r="GG158" s="26">
        <v>436.17853333333335</v>
      </c>
      <c r="GH158" s="26">
        <v>451.49933333333337</v>
      </c>
      <c r="GI158" s="26">
        <v>374.89533333333333</v>
      </c>
      <c r="GJ158" s="26">
        <v>367.77657777777779</v>
      </c>
      <c r="GK158" s="26">
        <v>375.12746666666669</v>
      </c>
      <c r="GL158" s="26">
        <v>375.12746666666669</v>
      </c>
      <c r="GM158" s="26">
        <v>384.87706666666668</v>
      </c>
      <c r="GN158" s="26">
        <v>389.13284444444446</v>
      </c>
      <c r="GO158" s="26">
        <v>400.81688888888891</v>
      </c>
      <c r="GP158" s="26">
        <v>405.61431111111114</v>
      </c>
      <c r="GQ158" s="26">
        <v>428.36337777777777</v>
      </c>
      <c r="GR158" s="26">
        <v>438.19035555555558</v>
      </c>
    </row>
    <row r="159" spans="1:200">
      <c r="A159" s="2" t="s">
        <v>236</v>
      </c>
      <c r="B159" s="17" t="e">
        <v>#N/A</v>
      </c>
      <c r="C159" s="17" t="e">
        <v>#N/A</v>
      </c>
      <c r="D159" s="17" t="e">
        <v>#N/A</v>
      </c>
      <c r="E159" s="17" t="e">
        <v>#N/A</v>
      </c>
      <c r="F159" s="26" t="e">
        <v>#N/A</v>
      </c>
      <c r="G159" s="26" t="e">
        <v>#N/A</v>
      </c>
      <c r="H159" s="26" t="e">
        <v>#N/A</v>
      </c>
      <c r="I159" s="26" t="e">
        <v>#N/A</v>
      </c>
      <c r="J159" s="26" t="e">
        <v>#N/A</v>
      </c>
      <c r="K159" s="26" t="e">
        <v>#N/A</v>
      </c>
      <c r="L159" s="26" t="e">
        <v>#N/A</v>
      </c>
      <c r="M159" s="26" t="e">
        <v>#N/A</v>
      </c>
      <c r="N159" s="26" t="e">
        <v>#N/A</v>
      </c>
      <c r="O159" s="26" t="e">
        <v>#N/A</v>
      </c>
      <c r="P159" s="26" t="e">
        <v>#N/A</v>
      </c>
      <c r="Q159" s="26" t="e">
        <v>#N/A</v>
      </c>
      <c r="R159" s="26" t="e">
        <v>#N/A</v>
      </c>
      <c r="S159" s="26" t="e">
        <v>#N/A</v>
      </c>
      <c r="T159" s="26" t="e">
        <v>#N/A</v>
      </c>
      <c r="U159" s="26" t="e">
        <v>#N/A</v>
      </c>
      <c r="V159" s="26" t="e">
        <v>#N/A</v>
      </c>
      <c r="W159" s="26" t="e">
        <v>#N/A</v>
      </c>
      <c r="X159" s="26" t="e">
        <v>#N/A</v>
      </c>
      <c r="Y159" s="26" t="e">
        <v>#N/A</v>
      </c>
      <c r="Z159" s="26" t="e">
        <v>#N/A</v>
      </c>
      <c r="AA159" s="26" t="e">
        <v>#N/A</v>
      </c>
      <c r="AB159" s="26" t="e">
        <v>#N/A</v>
      </c>
      <c r="AC159" s="26" t="e">
        <v>#N/A</v>
      </c>
      <c r="AD159" s="26" t="e">
        <v>#N/A</v>
      </c>
      <c r="AE159" s="26" t="e">
        <v>#N/A</v>
      </c>
      <c r="AF159" s="26" t="e">
        <v>#N/A</v>
      </c>
      <c r="AG159" s="26" t="e">
        <v>#N/A</v>
      </c>
      <c r="AH159" s="26" t="e">
        <v>#N/A</v>
      </c>
      <c r="AI159" s="26" t="e">
        <v>#N/A</v>
      </c>
      <c r="AJ159" s="26" t="e">
        <v>#N/A</v>
      </c>
      <c r="AK159" s="26" t="e">
        <v>#N/A</v>
      </c>
      <c r="AL159" s="26" t="e">
        <v>#N/A</v>
      </c>
      <c r="AM159" s="26" t="e">
        <v>#N/A</v>
      </c>
      <c r="AN159" s="26" t="e">
        <v>#N/A</v>
      </c>
      <c r="AO159" s="26" t="e">
        <v>#N/A</v>
      </c>
      <c r="AP159" s="26" t="e">
        <v>#N/A</v>
      </c>
      <c r="AQ159" s="26" t="e">
        <v>#N/A</v>
      </c>
      <c r="AR159" s="26" t="e">
        <v>#N/A</v>
      </c>
      <c r="AS159" s="26" t="e">
        <v>#N/A</v>
      </c>
      <c r="AT159" s="26" t="e">
        <v>#N/A</v>
      </c>
      <c r="AU159" s="26" t="e">
        <v>#N/A</v>
      </c>
      <c r="AV159" s="26" t="e">
        <v>#N/A</v>
      </c>
      <c r="AW159" s="26" t="e">
        <v>#N/A</v>
      </c>
      <c r="AX159" s="26" t="e">
        <v>#N/A</v>
      </c>
      <c r="AY159" s="26" t="e">
        <v>#N/A</v>
      </c>
      <c r="AZ159" s="26" t="e">
        <v>#N/A</v>
      </c>
      <c r="BA159" s="26" t="e">
        <v>#N/A</v>
      </c>
      <c r="BB159" s="26" t="e">
        <v>#N/A</v>
      </c>
      <c r="BC159" s="26" t="e">
        <v>#N/A</v>
      </c>
      <c r="BD159" s="26" t="e">
        <v>#N/A</v>
      </c>
      <c r="BE159" s="26" t="e">
        <v>#N/A</v>
      </c>
      <c r="BF159" s="26" t="e">
        <v>#N/A</v>
      </c>
      <c r="BG159" s="26" t="e">
        <v>#N/A</v>
      </c>
      <c r="BH159" s="26" t="e">
        <v>#N/A</v>
      </c>
      <c r="BI159" s="26" t="e">
        <v>#N/A</v>
      </c>
      <c r="BJ159" s="26" t="e">
        <v>#N/A</v>
      </c>
      <c r="BK159" s="26" t="e">
        <v>#N/A</v>
      </c>
      <c r="BL159" s="26" t="e">
        <v>#N/A</v>
      </c>
      <c r="BM159" s="26" t="e">
        <v>#N/A</v>
      </c>
      <c r="BN159" s="26" t="e">
        <v>#N/A</v>
      </c>
      <c r="BO159" s="26" t="e">
        <v>#N/A</v>
      </c>
      <c r="BP159" s="26" t="e">
        <v>#N/A</v>
      </c>
      <c r="BQ159" s="26" t="e">
        <v>#N/A</v>
      </c>
      <c r="BR159" s="26" t="e">
        <v>#N/A</v>
      </c>
      <c r="BS159" s="26" t="e">
        <v>#N/A</v>
      </c>
      <c r="BT159" s="26" t="e">
        <v>#N/A</v>
      </c>
      <c r="BU159" s="26" t="e">
        <v>#N/A</v>
      </c>
      <c r="BV159" s="26" t="e">
        <v>#N/A</v>
      </c>
      <c r="BW159" s="26" t="e">
        <v>#N/A</v>
      </c>
      <c r="BX159" s="26" t="e">
        <v>#N/A</v>
      </c>
      <c r="BY159" s="26" t="e">
        <v>#N/A</v>
      </c>
      <c r="BZ159" s="26" t="e">
        <v>#N/A</v>
      </c>
      <c r="CA159" s="26" t="e">
        <v>#N/A</v>
      </c>
      <c r="CB159" s="26" t="e">
        <v>#N/A</v>
      </c>
      <c r="CC159" s="26" t="e">
        <v>#N/A</v>
      </c>
      <c r="CD159" s="26" t="e">
        <v>#N/A</v>
      </c>
      <c r="CE159" s="26" t="e">
        <v>#N/A</v>
      </c>
      <c r="CF159" s="26" t="e">
        <v>#N/A</v>
      </c>
      <c r="CG159" s="26" t="e">
        <v>#N/A</v>
      </c>
      <c r="CH159" s="26" t="e">
        <v>#N/A</v>
      </c>
      <c r="CI159" s="26" t="e">
        <v>#N/A</v>
      </c>
      <c r="CJ159" s="26" t="e">
        <v>#N/A</v>
      </c>
      <c r="CK159" s="26" t="e">
        <v>#N/A</v>
      </c>
      <c r="CL159" s="26" t="e">
        <v>#N/A</v>
      </c>
      <c r="CM159" s="26" t="e">
        <v>#N/A</v>
      </c>
      <c r="CN159" s="26" t="e">
        <v>#N/A</v>
      </c>
      <c r="CO159" s="26" t="e">
        <v>#N/A</v>
      </c>
      <c r="CP159" s="26" t="e">
        <v>#N/A</v>
      </c>
      <c r="CQ159" s="26" t="e">
        <v>#N/A</v>
      </c>
      <c r="CR159" s="26" t="e">
        <v>#N/A</v>
      </c>
      <c r="CS159" s="26" t="e">
        <v>#N/A</v>
      </c>
      <c r="CT159" s="26" t="e">
        <v>#N/A</v>
      </c>
      <c r="CU159" s="26" t="e">
        <v>#N/A</v>
      </c>
      <c r="CV159" s="26" t="e">
        <v>#N/A</v>
      </c>
      <c r="CW159" s="26" t="e">
        <v>#N/A</v>
      </c>
      <c r="CX159" s="26" t="e">
        <v>#N/A</v>
      </c>
      <c r="CY159" s="26" t="e">
        <v>#N/A</v>
      </c>
      <c r="CZ159" s="26" t="e">
        <v>#N/A</v>
      </c>
      <c r="DA159" s="26" t="e">
        <v>#N/A</v>
      </c>
      <c r="DB159" s="26" t="e">
        <v>#N/A</v>
      </c>
      <c r="DC159" s="26" t="e">
        <v>#N/A</v>
      </c>
      <c r="DD159" s="26" t="e">
        <v>#N/A</v>
      </c>
      <c r="DE159" s="26" t="e">
        <v>#N/A</v>
      </c>
      <c r="DF159" s="26" t="e">
        <v>#N/A</v>
      </c>
      <c r="DG159" s="26" t="e">
        <v>#N/A</v>
      </c>
      <c r="DH159" s="26" t="e">
        <v>#N/A</v>
      </c>
      <c r="DI159" s="26" t="e">
        <v>#N/A</v>
      </c>
      <c r="DJ159" s="26" t="e">
        <v>#N/A</v>
      </c>
      <c r="DK159" s="26" t="e">
        <v>#N/A</v>
      </c>
      <c r="DL159" s="26" t="e">
        <v>#N/A</v>
      </c>
      <c r="DM159" s="26" t="e">
        <v>#N/A</v>
      </c>
      <c r="DN159" s="26" t="e">
        <v>#N/A</v>
      </c>
      <c r="DO159" s="26" t="e">
        <v>#N/A</v>
      </c>
      <c r="DP159" s="26" t="e">
        <v>#N/A</v>
      </c>
      <c r="DQ159" s="26" t="e">
        <v>#N/A</v>
      </c>
      <c r="DR159" s="26" t="e">
        <v>#N/A</v>
      </c>
      <c r="DS159" s="26" t="e">
        <v>#N/A</v>
      </c>
      <c r="DT159" s="26" t="e">
        <v>#N/A</v>
      </c>
      <c r="DU159" s="26" t="e">
        <v>#N/A</v>
      </c>
      <c r="DV159" s="26" t="e">
        <v>#N/A</v>
      </c>
      <c r="DW159" s="26" t="e">
        <v>#N/A</v>
      </c>
      <c r="DX159" s="26" t="e">
        <v>#N/A</v>
      </c>
      <c r="DY159" s="26" t="e">
        <v>#N/A</v>
      </c>
      <c r="DZ159" s="26" t="e">
        <v>#N/A</v>
      </c>
      <c r="EA159" s="26" t="e">
        <v>#N/A</v>
      </c>
      <c r="EB159" s="26" t="e">
        <v>#N/A</v>
      </c>
      <c r="EC159" s="26" t="e">
        <v>#N/A</v>
      </c>
      <c r="ED159" s="26" t="e">
        <v>#N/A</v>
      </c>
      <c r="EE159" s="26" t="e">
        <v>#N/A</v>
      </c>
      <c r="EF159" s="26" t="e">
        <v>#N/A</v>
      </c>
      <c r="EG159" s="26" t="e">
        <v>#N/A</v>
      </c>
      <c r="EH159" s="26" t="e">
        <v>#N/A</v>
      </c>
      <c r="EI159" s="26" t="e">
        <v>#N/A</v>
      </c>
      <c r="EJ159" s="26" t="e">
        <v>#N/A</v>
      </c>
      <c r="EK159" s="26" t="e">
        <v>#N/A</v>
      </c>
      <c r="EL159" s="26">
        <v>100</v>
      </c>
      <c r="EM159" s="26">
        <v>105.7</v>
      </c>
      <c r="EN159" s="26">
        <v>109</v>
      </c>
      <c r="EO159" s="26">
        <v>113.20000000000003</v>
      </c>
      <c r="EP159" s="26">
        <v>119.60000000000001</v>
      </c>
      <c r="EQ159" s="26">
        <v>123.40000000000002</v>
      </c>
      <c r="ER159" s="26">
        <v>128.1</v>
      </c>
      <c r="ES159" s="26">
        <v>133</v>
      </c>
      <c r="ET159" s="26">
        <v>136.69999999999999</v>
      </c>
      <c r="EU159" s="26">
        <v>144.60000000000002</v>
      </c>
      <c r="EV159" s="26">
        <v>154.10000000000002</v>
      </c>
      <c r="EW159" s="26">
        <v>179.40000000000003</v>
      </c>
      <c r="EX159" s="26">
        <v>177.20000000000002</v>
      </c>
      <c r="EY159" s="26">
        <v>178.4</v>
      </c>
      <c r="EZ159" s="26">
        <v>190.50000000000003</v>
      </c>
      <c r="FA159" s="26">
        <v>211.4</v>
      </c>
      <c r="FB159" s="26">
        <v>246.60000000000002</v>
      </c>
      <c r="FC159" s="26">
        <v>255.20000000000005</v>
      </c>
      <c r="FD159" s="26">
        <v>258.80000000000007</v>
      </c>
      <c r="FE159" s="26">
        <v>286.70000000000005</v>
      </c>
      <c r="FF159" s="26">
        <v>258.40000000000003</v>
      </c>
      <c r="FG159" s="26">
        <v>288.10000000000008</v>
      </c>
      <c r="FH159" s="26">
        <v>308.89999999999998</v>
      </c>
      <c r="FI159" s="26">
        <v>323.10000000000008</v>
      </c>
      <c r="FJ159" s="26">
        <v>387.20000000000005</v>
      </c>
      <c r="FK159" s="26">
        <v>363</v>
      </c>
      <c r="FL159" s="26">
        <v>405.09999999999997</v>
      </c>
      <c r="FM159" s="26">
        <v>425.20000000000005</v>
      </c>
      <c r="FN159" s="26">
        <v>403.29999999999995</v>
      </c>
      <c r="FO159" s="26">
        <v>468.9</v>
      </c>
      <c r="FP159" s="26">
        <v>422.60000000000008</v>
      </c>
      <c r="FQ159" s="26">
        <v>419.10000000000008</v>
      </c>
      <c r="FR159" s="26">
        <v>472.50000000000006</v>
      </c>
      <c r="FS159" s="26">
        <v>415.4</v>
      </c>
      <c r="FT159" s="26">
        <v>403.7</v>
      </c>
      <c r="FU159" s="26">
        <v>369.4</v>
      </c>
      <c r="FV159" s="26">
        <v>389.00000000000006</v>
      </c>
      <c r="FW159" s="26">
        <v>410.00000000000006</v>
      </c>
      <c r="FX159" s="26">
        <v>453.30000000000007</v>
      </c>
      <c r="FY159" s="26">
        <v>485.00000000000006</v>
      </c>
      <c r="FZ159" s="26">
        <v>505.40000000000003</v>
      </c>
      <c r="GA159" s="26">
        <v>516.51880000000006</v>
      </c>
      <c r="GB159" s="26">
        <v>539.24562720000006</v>
      </c>
      <c r="GC159" s="26">
        <v>572.13961045920007</v>
      </c>
      <c r="GD159" s="26">
        <v>593.88091565664968</v>
      </c>
      <c r="GE159" s="26">
        <v>573.35294117647061</v>
      </c>
      <c r="GF159" s="26">
        <v>608.5428571428572</v>
      </c>
      <c r="GG159" s="26">
        <v>638.2722689075631</v>
      </c>
      <c r="GH159" s="26">
        <v>660.72100840336134</v>
      </c>
      <c r="GI159" s="26">
        <v>703.19159663865548</v>
      </c>
      <c r="GJ159" s="26">
        <v>742.62857142857149</v>
      </c>
      <c r="GK159" s="26">
        <v>785.70588235294122</v>
      </c>
      <c r="GL159" s="26">
        <v>760.83025210084043</v>
      </c>
      <c r="GM159" s="26">
        <v>811.79495798319329</v>
      </c>
      <c r="GN159" s="26">
        <v>870.04033613445381</v>
      </c>
      <c r="GO159" s="26">
        <v>914.33109243697481</v>
      </c>
      <c r="GP159" s="26">
        <v>973.78991596638662</v>
      </c>
      <c r="GQ159" s="26">
        <v>1035.0689075630253</v>
      </c>
      <c r="GR159" s="26">
        <v>1098.1680672268908</v>
      </c>
    </row>
    <row r="160" spans="1:200">
      <c r="A160" s="2" t="s">
        <v>30</v>
      </c>
      <c r="B160" s="17" t="e">
        <v>#N/A</v>
      </c>
      <c r="C160" s="17" t="e">
        <v>#N/A</v>
      </c>
      <c r="D160" s="17" t="e">
        <v>#N/A</v>
      </c>
      <c r="E160" s="17" t="e">
        <v>#N/A</v>
      </c>
      <c r="F160" s="26" t="e">
        <v>#N/A</v>
      </c>
      <c r="G160" s="26" t="e">
        <v>#N/A</v>
      </c>
      <c r="H160" s="26" t="e">
        <v>#N/A</v>
      </c>
      <c r="I160" s="26" t="e">
        <v>#N/A</v>
      </c>
      <c r="J160" s="26" t="e">
        <v>#N/A</v>
      </c>
      <c r="K160" s="26" t="e">
        <v>#N/A</v>
      </c>
      <c r="L160" s="26">
        <v>9.5916809186415826</v>
      </c>
      <c r="M160" s="26" t="e">
        <v>#N/A</v>
      </c>
      <c r="N160" s="26" t="e">
        <v>#N/A</v>
      </c>
      <c r="O160" s="26" t="e">
        <v>#N/A</v>
      </c>
      <c r="P160" s="26" t="e">
        <v>#N/A</v>
      </c>
      <c r="Q160" s="26" t="e">
        <v>#N/A</v>
      </c>
      <c r="R160" s="26" t="e">
        <v>#N/A</v>
      </c>
      <c r="S160" s="26" t="e">
        <v>#N/A</v>
      </c>
      <c r="T160" s="26" t="e">
        <v>#N/A</v>
      </c>
      <c r="U160" s="26" t="e">
        <v>#N/A</v>
      </c>
      <c r="V160" s="26" t="e">
        <v>#N/A</v>
      </c>
      <c r="W160" s="26" t="e">
        <v>#N/A</v>
      </c>
      <c r="X160" s="26" t="e">
        <v>#N/A</v>
      </c>
      <c r="Y160" s="26" t="e">
        <v>#N/A</v>
      </c>
      <c r="Z160" s="26" t="e">
        <v>#N/A</v>
      </c>
      <c r="AA160" s="26" t="e">
        <v>#N/A</v>
      </c>
      <c r="AB160" s="26" t="e">
        <v>#N/A</v>
      </c>
      <c r="AC160" s="26" t="e">
        <v>#N/A</v>
      </c>
      <c r="AD160" s="26" t="e">
        <v>#N/A</v>
      </c>
      <c r="AE160" s="26" t="e">
        <v>#N/A</v>
      </c>
      <c r="AF160" s="26" t="e">
        <v>#N/A</v>
      </c>
      <c r="AG160" s="26" t="e">
        <v>#N/A</v>
      </c>
      <c r="AH160" s="26" t="e">
        <v>#N/A</v>
      </c>
      <c r="AI160" s="26" t="e">
        <v>#N/A</v>
      </c>
      <c r="AJ160" s="26" t="e">
        <v>#N/A</v>
      </c>
      <c r="AK160" s="26" t="e">
        <v>#N/A</v>
      </c>
      <c r="AL160" s="26" t="e">
        <v>#N/A</v>
      </c>
      <c r="AM160" s="26" t="e">
        <v>#N/A</v>
      </c>
      <c r="AN160" s="26" t="e">
        <v>#N/A</v>
      </c>
      <c r="AO160" s="26" t="e">
        <v>#N/A</v>
      </c>
      <c r="AP160" s="26" t="e">
        <v>#N/A</v>
      </c>
      <c r="AQ160" s="26" t="e">
        <v>#N/A</v>
      </c>
      <c r="AR160" s="26" t="e">
        <v>#N/A</v>
      </c>
      <c r="AS160" s="26" t="e">
        <v>#N/A</v>
      </c>
      <c r="AT160" s="26" t="e">
        <v>#N/A</v>
      </c>
      <c r="AU160" s="26" t="e">
        <v>#N/A</v>
      </c>
      <c r="AV160" s="26" t="e">
        <v>#N/A</v>
      </c>
      <c r="AW160" s="26" t="e">
        <v>#N/A</v>
      </c>
      <c r="AX160" s="26" t="e">
        <v>#N/A</v>
      </c>
      <c r="AY160" s="26" t="e">
        <v>#N/A</v>
      </c>
      <c r="AZ160" s="26" t="e">
        <v>#N/A</v>
      </c>
      <c r="BA160" s="26" t="e">
        <v>#N/A</v>
      </c>
      <c r="BB160" s="26" t="e">
        <v>#N/A</v>
      </c>
      <c r="BC160" s="26" t="e">
        <v>#N/A</v>
      </c>
      <c r="BD160" s="26" t="e">
        <v>#N/A</v>
      </c>
      <c r="BE160" s="26" t="e">
        <v>#N/A</v>
      </c>
      <c r="BF160" s="26" t="e">
        <v>#N/A</v>
      </c>
      <c r="BG160" s="26" t="e">
        <v>#N/A</v>
      </c>
      <c r="BH160" s="26" t="e">
        <v>#N/A</v>
      </c>
      <c r="BI160" s="26" t="e">
        <v>#N/A</v>
      </c>
      <c r="BJ160" s="26">
        <v>11.661464695822135</v>
      </c>
      <c r="BK160" s="26" t="e">
        <v>#N/A</v>
      </c>
      <c r="BL160" s="26" t="e">
        <v>#N/A</v>
      </c>
      <c r="BM160" s="26" t="e">
        <v>#N/A</v>
      </c>
      <c r="BN160" s="26" t="e">
        <v>#N/A</v>
      </c>
      <c r="BO160" s="26" t="e">
        <v>#N/A</v>
      </c>
      <c r="BP160" s="26" t="e">
        <v>#N/A</v>
      </c>
      <c r="BQ160" s="26" t="e">
        <v>#N/A</v>
      </c>
      <c r="BR160" s="26" t="e">
        <v>#N/A</v>
      </c>
      <c r="BS160" s="26" t="e">
        <v>#N/A</v>
      </c>
      <c r="BT160" s="26" t="e">
        <v>#N/A</v>
      </c>
      <c r="BU160" s="26" t="e">
        <v>#N/A</v>
      </c>
      <c r="BV160" s="26" t="e">
        <v>#N/A</v>
      </c>
      <c r="BW160" s="26" t="e">
        <v>#N/A</v>
      </c>
      <c r="BX160" s="26" t="e">
        <v>#N/A</v>
      </c>
      <c r="BY160" s="26" t="e">
        <v>#N/A</v>
      </c>
      <c r="BZ160" s="26" t="e">
        <v>#N/A</v>
      </c>
      <c r="CA160" s="26" t="e">
        <v>#N/A</v>
      </c>
      <c r="CB160" s="26" t="e">
        <v>#N/A</v>
      </c>
      <c r="CC160" s="26" t="e">
        <v>#N/A</v>
      </c>
      <c r="CD160" s="26" t="e">
        <v>#N/A</v>
      </c>
      <c r="CE160" s="26" t="e">
        <v>#N/A</v>
      </c>
      <c r="CF160" s="26" t="e">
        <v>#N/A</v>
      </c>
      <c r="CG160" s="26" t="e">
        <v>#N/A</v>
      </c>
      <c r="CH160" s="26" t="e">
        <v>#N/A</v>
      </c>
      <c r="CI160" s="26" t="e">
        <v>#N/A</v>
      </c>
      <c r="CJ160" s="26" t="e">
        <v>#N/A</v>
      </c>
      <c r="CK160" s="26" t="e">
        <v>#N/A</v>
      </c>
      <c r="CL160" s="26" t="e">
        <v>#N/A</v>
      </c>
      <c r="CM160" s="26" t="e">
        <v>#N/A</v>
      </c>
      <c r="CN160" s="26" t="e">
        <v>#N/A</v>
      </c>
      <c r="CO160" s="26" t="e">
        <v>#N/A</v>
      </c>
      <c r="CP160" s="26" t="e">
        <v>#N/A</v>
      </c>
      <c r="CQ160" s="26" t="e">
        <v>#N/A</v>
      </c>
      <c r="CR160" s="26" t="e">
        <v>#N/A</v>
      </c>
      <c r="CS160" s="26" t="e">
        <v>#N/A</v>
      </c>
      <c r="CT160" s="26" t="e">
        <v>#N/A</v>
      </c>
      <c r="CU160" s="26" t="e">
        <v>#N/A</v>
      </c>
      <c r="CV160" s="26" t="e">
        <v>#N/A</v>
      </c>
      <c r="CW160" s="26" t="e">
        <v>#N/A</v>
      </c>
      <c r="CX160" s="26" t="e">
        <v>#N/A</v>
      </c>
      <c r="CY160" s="26" t="e">
        <v>#N/A</v>
      </c>
      <c r="CZ160" s="26" t="e">
        <v>#N/A</v>
      </c>
      <c r="DA160" s="26">
        <v>26.839879061812852</v>
      </c>
      <c r="DB160" s="26" t="e">
        <v>#N/A</v>
      </c>
      <c r="DC160" s="26" t="e">
        <v>#N/A</v>
      </c>
      <c r="DD160" s="26" t="e">
        <v>#N/A</v>
      </c>
      <c r="DE160" s="26" t="e">
        <v>#N/A</v>
      </c>
      <c r="DF160" s="26" t="e">
        <v>#N/A</v>
      </c>
      <c r="DG160" s="26" t="e">
        <v>#N/A</v>
      </c>
      <c r="DH160" s="26" t="e">
        <v>#N/A</v>
      </c>
      <c r="DI160" s="26" t="e">
        <v>#N/A</v>
      </c>
      <c r="DJ160" s="26" t="e">
        <v>#N/A</v>
      </c>
      <c r="DK160" s="26" t="e">
        <v>#N/A</v>
      </c>
      <c r="DL160" s="26" t="e">
        <v>#N/A</v>
      </c>
      <c r="DM160" s="26" t="e">
        <v>#N/A</v>
      </c>
      <c r="DN160" s="26" t="e">
        <v>#N/A</v>
      </c>
      <c r="DO160" s="26" t="e">
        <v>#N/A</v>
      </c>
      <c r="DP160" s="26" t="e">
        <v>#N/A</v>
      </c>
      <c r="DQ160" s="26" t="e">
        <v>#N/A</v>
      </c>
      <c r="DR160" s="26" t="e">
        <v>#N/A</v>
      </c>
      <c r="DS160" s="26" t="e">
        <v>#N/A</v>
      </c>
      <c r="DT160" s="26" t="e">
        <v>#N/A</v>
      </c>
      <c r="DU160" s="26" t="e">
        <v>#N/A</v>
      </c>
      <c r="DV160" s="26" t="e">
        <v>#N/A</v>
      </c>
      <c r="DW160" s="26" t="e">
        <v>#N/A</v>
      </c>
      <c r="DX160" s="26" t="e">
        <v>#N/A</v>
      </c>
      <c r="DY160" s="26" t="e">
        <v>#N/A</v>
      </c>
      <c r="DZ160" s="26" t="e">
        <v>#N/A</v>
      </c>
      <c r="EA160" s="26" t="e">
        <v>#N/A</v>
      </c>
      <c r="EB160" s="26" t="e">
        <v>#N/A</v>
      </c>
      <c r="EC160" s="26" t="e">
        <v>#N/A</v>
      </c>
      <c r="ED160" s="26" t="e">
        <v>#N/A</v>
      </c>
      <c r="EE160" s="26" t="e">
        <v>#N/A</v>
      </c>
      <c r="EF160" s="26" t="e">
        <v>#N/A</v>
      </c>
      <c r="EG160" s="26" t="e">
        <v>#N/A</v>
      </c>
      <c r="EH160" s="26" t="e">
        <v>#N/A</v>
      </c>
      <c r="EI160" s="26" t="e">
        <v>#N/A</v>
      </c>
      <c r="EJ160" s="26" t="e">
        <v>#N/A</v>
      </c>
      <c r="EK160" s="26" t="e">
        <v>#N/A</v>
      </c>
      <c r="EL160" s="26">
        <v>100</v>
      </c>
      <c r="EM160" s="26">
        <v>103.7</v>
      </c>
      <c r="EN160" s="26">
        <v>101.8</v>
      </c>
      <c r="EO160" s="26">
        <v>115.89999999999999</v>
      </c>
      <c r="EP160" s="26">
        <v>130.49999999999997</v>
      </c>
      <c r="EQ160" s="26">
        <v>122.1</v>
      </c>
      <c r="ER160" s="26">
        <v>129.29999999999998</v>
      </c>
      <c r="ES160" s="26">
        <v>133.49999999999997</v>
      </c>
      <c r="ET160" s="26">
        <v>131.30000000000001</v>
      </c>
      <c r="EU160" s="26">
        <v>150.29999999999998</v>
      </c>
      <c r="EV160" s="26">
        <v>161.4</v>
      </c>
      <c r="EW160" s="26">
        <v>167.09999999999997</v>
      </c>
      <c r="EX160" s="26">
        <v>175.19999999999996</v>
      </c>
      <c r="EY160" s="26">
        <v>181.3</v>
      </c>
      <c r="EZ160" s="26">
        <v>185.20000000000002</v>
      </c>
      <c r="FA160" s="26">
        <v>187.7</v>
      </c>
      <c r="FB160" s="26">
        <v>187.9</v>
      </c>
      <c r="FC160" s="26">
        <v>191.3</v>
      </c>
      <c r="FD160" s="26">
        <v>194.00000000000003</v>
      </c>
      <c r="FE160" s="26">
        <v>200.9</v>
      </c>
      <c r="FF160" s="26">
        <v>210.59999999999997</v>
      </c>
      <c r="FG160" s="26">
        <v>227.40000000000003</v>
      </c>
      <c r="FH160" s="26">
        <v>220.6</v>
      </c>
      <c r="FI160" s="26">
        <v>226.89999999999998</v>
      </c>
      <c r="FJ160" s="26">
        <v>242.5</v>
      </c>
      <c r="FK160" s="26">
        <v>212.30000000000004</v>
      </c>
      <c r="FL160" s="26">
        <v>204.8</v>
      </c>
      <c r="FM160" s="26">
        <v>209.49999999999997</v>
      </c>
      <c r="FN160" s="26">
        <v>227.3</v>
      </c>
      <c r="FO160" s="26">
        <v>221.49999999999997</v>
      </c>
      <c r="FP160" s="26">
        <v>214.49999999999997</v>
      </c>
      <c r="FQ160" s="26">
        <v>214.79999999999998</v>
      </c>
      <c r="FR160" s="26">
        <v>199.89999999999998</v>
      </c>
      <c r="FS160" s="26">
        <v>190.8</v>
      </c>
      <c r="FT160" s="26">
        <v>207.3</v>
      </c>
      <c r="FU160" s="26">
        <v>217.8</v>
      </c>
      <c r="FV160" s="26">
        <v>229.2</v>
      </c>
      <c r="FW160" s="26">
        <v>240.2</v>
      </c>
      <c r="FX160" s="26">
        <v>253.69999999999996</v>
      </c>
      <c r="FY160" s="26">
        <v>266.60000000000002</v>
      </c>
      <c r="FZ160" s="26">
        <v>275.5</v>
      </c>
      <c r="GA160" s="26">
        <v>290.10149999999999</v>
      </c>
      <c r="GB160" s="26">
        <v>301.41545849999994</v>
      </c>
      <c r="GC160" s="26">
        <v>316.48623142499997</v>
      </c>
      <c r="GD160" s="26">
        <v>326.94169924260933</v>
      </c>
      <c r="GE160" s="26">
        <v>340.01667481065232</v>
      </c>
      <c r="GF160" s="26">
        <v>355.64943195699976</v>
      </c>
      <c r="GG160" s="26">
        <v>370.59226117762029</v>
      </c>
      <c r="GH160" s="26">
        <v>388.00873442462739</v>
      </c>
      <c r="GI160" s="26">
        <v>405.08865746396282</v>
      </c>
      <c r="GJ160" s="26">
        <v>420.06514170535058</v>
      </c>
      <c r="GK160" s="26">
        <v>437.70037258734425</v>
      </c>
      <c r="GL160" s="26">
        <v>457.40538724651844</v>
      </c>
      <c r="GM160" s="26">
        <v>481.18265941851939</v>
      </c>
      <c r="GN160" s="26">
        <v>508.14033105301735</v>
      </c>
      <c r="GO160" s="26">
        <v>538.12695455656001</v>
      </c>
      <c r="GP160" s="26">
        <v>572.55604080136811</v>
      </c>
      <c r="GQ160" s="26">
        <v>605.20141094551673</v>
      </c>
      <c r="GR160" s="26">
        <v>649.37362570241874</v>
      </c>
    </row>
    <row r="161" spans="1:200">
      <c r="A161" s="2" t="s">
        <v>237</v>
      </c>
      <c r="B161" s="17" t="e">
        <v>#N/A</v>
      </c>
      <c r="C161" s="17" t="e">
        <v>#N/A</v>
      </c>
      <c r="D161" s="17" t="e">
        <v>#N/A</v>
      </c>
      <c r="E161" s="17" t="e">
        <v>#N/A</v>
      </c>
      <c r="F161" s="26" t="e">
        <v>#N/A</v>
      </c>
      <c r="G161" s="26" t="e">
        <v>#N/A</v>
      </c>
      <c r="H161" s="26" t="e">
        <v>#N/A</v>
      </c>
      <c r="I161" s="26" t="e">
        <v>#N/A</v>
      </c>
      <c r="J161" s="26" t="e">
        <v>#N/A</v>
      </c>
      <c r="K161" s="26" t="e">
        <v>#N/A</v>
      </c>
      <c r="L161" s="26" t="e">
        <v>#N/A</v>
      </c>
      <c r="M161" s="26" t="e">
        <v>#N/A</v>
      </c>
      <c r="N161" s="26" t="e">
        <v>#N/A</v>
      </c>
      <c r="O161" s="26" t="e">
        <v>#N/A</v>
      </c>
      <c r="P161" s="26" t="e">
        <v>#N/A</v>
      </c>
      <c r="Q161" s="26" t="e">
        <v>#N/A</v>
      </c>
      <c r="R161" s="26" t="e">
        <v>#N/A</v>
      </c>
      <c r="S161" s="26" t="e">
        <v>#N/A</v>
      </c>
      <c r="T161" s="26" t="e">
        <v>#N/A</v>
      </c>
      <c r="U161" s="26" t="e">
        <v>#N/A</v>
      </c>
      <c r="V161" s="26" t="e">
        <v>#N/A</v>
      </c>
      <c r="W161" s="26" t="e">
        <v>#N/A</v>
      </c>
      <c r="X161" s="26" t="e">
        <v>#N/A</v>
      </c>
      <c r="Y161" s="26" t="e">
        <v>#N/A</v>
      </c>
      <c r="Z161" s="26" t="e">
        <v>#N/A</v>
      </c>
      <c r="AA161" s="26" t="e">
        <v>#N/A</v>
      </c>
      <c r="AB161" s="26" t="e">
        <v>#N/A</v>
      </c>
      <c r="AC161" s="26" t="e">
        <v>#N/A</v>
      </c>
      <c r="AD161" s="26" t="e">
        <v>#N/A</v>
      </c>
      <c r="AE161" s="26" t="e">
        <v>#N/A</v>
      </c>
      <c r="AF161" s="26" t="e">
        <v>#N/A</v>
      </c>
      <c r="AG161" s="26" t="e">
        <v>#N/A</v>
      </c>
      <c r="AH161" s="26" t="e">
        <v>#N/A</v>
      </c>
      <c r="AI161" s="26" t="e">
        <v>#N/A</v>
      </c>
      <c r="AJ161" s="26" t="e">
        <v>#N/A</v>
      </c>
      <c r="AK161" s="26" t="e">
        <v>#N/A</v>
      </c>
      <c r="AL161" s="26" t="e">
        <v>#N/A</v>
      </c>
      <c r="AM161" s="26" t="e">
        <v>#N/A</v>
      </c>
      <c r="AN161" s="26" t="e">
        <v>#N/A</v>
      </c>
      <c r="AO161" s="26" t="e">
        <v>#N/A</v>
      </c>
      <c r="AP161" s="26" t="e">
        <v>#N/A</v>
      </c>
      <c r="AQ161" s="26" t="e">
        <v>#N/A</v>
      </c>
      <c r="AR161" s="26" t="e">
        <v>#N/A</v>
      </c>
      <c r="AS161" s="26" t="e">
        <v>#N/A</v>
      </c>
      <c r="AT161" s="26" t="e">
        <v>#N/A</v>
      </c>
      <c r="AU161" s="26" t="e">
        <v>#N/A</v>
      </c>
      <c r="AV161" s="26" t="e">
        <v>#N/A</v>
      </c>
      <c r="AW161" s="26" t="e">
        <v>#N/A</v>
      </c>
      <c r="AX161" s="26" t="e">
        <v>#N/A</v>
      </c>
      <c r="AY161" s="26" t="e">
        <v>#N/A</v>
      </c>
      <c r="AZ161" s="26" t="e">
        <v>#N/A</v>
      </c>
      <c r="BA161" s="26" t="e">
        <v>#N/A</v>
      </c>
      <c r="BB161" s="26" t="e">
        <v>#N/A</v>
      </c>
      <c r="BC161" s="26" t="e">
        <v>#N/A</v>
      </c>
      <c r="BD161" s="26" t="e">
        <v>#N/A</v>
      </c>
      <c r="BE161" s="26" t="e">
        <v>#N/A</v>
      </c>
      <c r="BF161" s="26" t="e">
        <v>#N/A</v>
      </c>
      <c r="BG161" s="26" t="e">
        <v>#N/A</v>
      </c>
      <c r="BH161" s="26" t="e">
        <v>#N/A</v>
      </c>
      <c r="BI161" s="26" t="e">
        <v>#N/A</v>
      </c>
      <c r="BJ161" s="26" t="e">
        <v>#N/A</v>
      </c>
      <c r="BK161" s="26" t="e">
        <v>#N/A</v>
      </c>
      <c r="BL161" s="26" t="e">
        <v>#N/A</v>
      </c>
      <c r="BM161" s="26" t="e">
        <v>#N/A</v>
      </c>
      <c r="BN161" s="26" t="e">
        <v>#N/A</v>
      </c>
      <c r="BO161" s="26" t="e">
        <v>#N/A</v>
      </c>
      <c r="BP161" s="26" t="e">
        <v>#N/A</v>
      </c>
      <c r="BQ161" s="26" t="e">
        <v>#N/A</v>
      </c>
      <c r="BR161" s="26" t="e">
        <v>#N/A</v>
      </c>
      <c r="BS161" s="26" t="e">
        <v>#N/A</v>
      </c>
      <c r="BT161" s="26" t="e">
        <v>#N/A</v>
      </c>
      <c r="BU161" s="26" t="e">
        <v>#N/A</v>
      </c>
      <c r="BV161" s="26" t="e">
        <v>#N/A</v>
      </c>
      <c r="BW161" s="26" t="e">
        <v>#N/A</v>
      </c>
      <c r="BX161" s="26" t="e">
        <v>#N/A</v>
      </c>
      <c r="BY161" s="26" t="e">
        <v>#N/A</v>
      </c>
      <c r="BZ161" s="26" t="e">
        <v>#N/A</v>
      </c>
      <c r="CA161" s="26" t="e">
        <v>#N/A</v>
      </c>
      <c r="CB161" s="26" t="e">
        <v>#N/A</v>
      </c>
      <c r="CC161" s="26" t="e">
        <v>#N/A</v>
      </c>
      <c r="CD161" s="26" t="e">
        <v>#N/A</v>
      </c>
      <c r="CE161" s="26" t="e">
        <v>#N/A</v>
      </c>
      <c r="CF161" s="26" t="e">
        <v>#N/A</v>
      </c>
      <c r="CG161" s="26" t="e">
        <v>#N/A</v>
      </c>
      <c r="CH161" s="26" t="e">
        <v>#N/A</v>
      </c>
      <c r="CI161" s="26" t="e">
        <v>#N/A</v>
      </c>
      <c r="CJ161" s="26" t="e">
        <v>#N/A</v>
      </c>
      <c r="CK161" s="26" t="e">
        <v>#N/A</v>
      </c>
      <c r="CL161" s="26" t="e">
        <v>#N/A</v>
      </c>
      <c r="CM161" s="26" t="e">
        <v>#N/A</v>
      </c>
      <c r="CN161" s="26" t="e">
        <v>#N/A</v>
      </c>
      <c r="CO161" s="26" t="e">
        <v>#N/A</v>
      </c>
      <c r="CP161" s="26" t="e">
        <v>#N/A</v>
      </c>
      <c r="CQ161" s="26" t="e">
        <v>#N/A</v>
      </c>
      <c r="CR161" s="26" t="e">
        <v>#N/A</v>
      </c>
      <c r="CS161" s="26" t="e">
        <v>#N/A</v>
      </c>
      <c r="CT161" s="26" t="e">
        <v>#N/A</v>
      </c>
      <c r="CU161" s="26" t="e">
        <v>#N/A</v>
      </c>
      <c r="CV161" s="26" t="e">
        <v>#N/A</v>
      </c>
      <c r="CW161" s="26" t="e">
        <v>#N/A</v>
      </c>
      <c r="CX161" s="26" t="e">
        <v>#N/A</v>
      </c>
      <c r="CY161" s="26" t="e">
        <v>#N/A</v>
      </c>
      <c r="CZ161" s="26" t="e">
        <v>#N/A</v>
      </c>
      <c r="DA161" s="26" t="e">
        <v>#N/A</v>
      </c>
      <c r="DB161" s="26" t="e">
        <v>#N/A</v>
      </c>
      <c r="DC161" s="26" t="e">
        <v>#N/A</v>
      </c>
      <c r="DD161" s="26" t="e">
        <v>#N/A</v>
      </c>
      <c r="DE161" s="26" t="e">
        <v>#N/A</v>
      </c>
      <c r="DF161" s="26" t="e">
        <v>#N/A</v>
      </c>
      <c r="DG161" s="26" t="e">
        <v>#N/A</v>
      </c>
      <c r="DH161" s="26" t="e">
        <v>#N/A</v>
      </c>
      <c r="DI161" s="26" t="e">
        <v>#N/A</v>
      </c>
      <c r="DJ161" s="26" t="e">
        <v>#N/A</v>
      </c>
      <c r="DK161" s="26" t="e">
        <v>#N/A</v>
      </c>
      <c r="DL161" s="26" t="e">
        <v>#N/A</v>
      </c>
      <c r="DM161" s="26" t="e">
        <v>#N/A</v>
      </c>
      <c r="DN161" s="26" t="e">
        <v>#N/A</v>
      </c>
      <c r="DO161" s="26" t="e">
        <v>#N/A</v>
      </c>
      <c r="DP161" s="26" t="e">
        <v>#N/A</v>
      </c>
      <c r="DQ161" s="26" t="e">
        <v>#N/A</v>
      </c>
      <c r="DR161" s="26" t="e">
        <v>#N/A</v>
      </c>
      <c r="DS161" s="26" t="e">
        <v>#N/A</v>
      </c>
      <c r="DT161" s="26" t="e">
        <v>#N/A</v>
      </c>
      <c r="DU161" s="26" t="e">
        <v>#N/A</v>
      </c>
      <c r="DV161" s="26" t="e">
        <v>#N/A</v>
      </c>
      <c r="DW161" s="26" t="e">
        <v>#N/A</v>
      </c>
      <c r="DX161" s="26" t="e">
        <v>#N/A</v>
      </c>
      <c r="DY161" s="26" t="e">
        <v>#N/A</v>
      </c>
      <c r="DZ161" s="26" t="e">
        <v>#N/A</v>
      </c>
      <c r="EA161" s="26" t="e">
        <v>#N/A</v>
      </c>
      <c r="EB161" s="26" t="e">
        <v>#N/A</v>
      </c>
      <c r="EC161" s="26" t="e">
        <v>#N/A</v>
      </c>
      <c r="ED161" s="26" t="e">
        <v>#N/A</v>
      </c>
      <c r="EE161" s="26" t="e">
        <v>#N/A</v>
      </c>
      <c r="EF161" s="26" t="e">
        <v>#N/A</v>
      </c>
      <c r="EG161" s="26" t="e">
        <v>#N/A</v>
      </c>
      <c r="EH161" s="26" t="e">
        <v>#N/A</v>
      </c>
      <c r="EI161" s="26" t="e">
        <v>#N/A</v>
      </c>
      <c r="EJ161" s="26" t="e">
        <v>#N/A</v>
      </c>
      <c r="EK161" s="26" t="e">
        <v>#N/A</v>
      </c>
      <c r="EL161" s="26">
        <v>100</v>
      </c>
      <c r="EM161" s="26">
        <v>106.00000000000001</v>
      </c>
      <c r="EN161" s="26">
        <v>109.29999999999998</v>
      </c>
      <c r="EO161" s="26">
        <v>113.30000000000001</v>
      </c>
      <c r="EP161" s="26">
        <v>120</v>
      </c>
      <c r="EQ161" s="26">
        <v>124.00000000000001</v>
      </c>
      <c r="ER161" s="26">
        <v>128.69999999999999</v>
      </c>
      <c r="ES161" s="26">
        <v>133.30000000000001</v>
      </c>
      <c r="ET161" s="26">
        <v>137.30000000000001</v>
      </c>
      <c r="EU161" s="26">
        <v>145.19999999999999</v>
      </c>
      <c r="EV161" s="26">
        <v>151.30000000000001</v>
      </c>
      <c r="EW161" s="26">
        <v>161.30000000000001</v>
      </c>
      <c r="EX161" s="26">
        <v>173.29999999999998</v>
      </c>
      <c r="EY161" s="26">
        <v>164</v>
      </c>
      <c r="EZ161" s="26">
        <v>174.70000000000002</v>
      </c>
      <c r="FA161" s="26">
        <v>186.7</v>
      </c>
      <c r="FB161" s="26">
        <v>190.7</v>
      </c>
      <c r="FC161" s="26">
        <v>196.7</v>
      </c>
      <c r="FD161" s="26">
        <v>202.7</v>
      </c>
      <c r="FE161" s="26">
        <v>208.7</v>
      </c>
      <c r="FF161" s="26">
        <v>215.99999999999997</v>
      </c>
      <c r="FG161" s="26">
        <v>222.69999999999996</v>
      </c>
      <c r="FH161" s="26">
        <v>227.3</v>
      </c>
      <c r="FI161" s="26">
        <v>237.3</v>
      </c>
      <c r="FJ161" s="26">
        <v>254.00000000000003</v>
      </c>
      <c r="FK161" s="26">
        <v>264.70000000000005</v>
      </c>
      <c r="FL161" s="26">
        <v>290.7</v>
      </c>
      <c r="FM161" s="26">
        <v>297.3</v>
      </c>
      <c r="FN161" s="26">
        <v>305.3</v>
      </c>
      <c r="FO161" s="26">
        <v>306</v>
      </c>
      <c r="FP161" s="26">
        <v>316.7</v>
      </c>
      <c r="FQ161" s="26">
        <v>318.7</v>
      </c>
      <c r="FR161" s="26">
        <v>324.7</v>
      </c>
      <c r="FS161" s="26">
        <v>328.7</v>
      </c>
      <c r="FT161" s="26">
        <v>338.00000000000006</v>
      </c>
      <c r="FU161" s="26">
        <v>345.99999999999994</v>
      </c>
      <c r="FV161" s="26">
        <v>354.69999999999993</v>
      </c>
      <c r="FW161" s="26">
        <v>366</v>
      </c>
      <c r="FX161" s="26">
        <v>388</v>
      </c>
      <c r="FY161" s="26">
        <v>404</v>
      </c>
      <c r="FZ161" s="26">
        <v>421.3</v>
      </c>
      <c r="GA161" s="26">
        <v>431.41120000000006</v>
      </c>
      <c r="GB161" s="26">
        <v>446.51059200000003</v>
      </c>
      <c r="GC161" s="26">
        <v>468.38961100800003</v>
      </c>
      <c r="GD161" s="26">
        <v>487.12519544832003</v>
      </c>
      <c r="GE161" s="26">
        <v>509.92091404358354</v>
      </c>
      <c r="GF161" s="26">
        <v>535.93338377723978</v>
      </c>
      <c r="GG161" s="26">
        <v>562.71092615012105</v>
      </c>
      <c r="GH161" s="26">
        <v>589.74349273607754</v>
      </c>
      <c r="GI161" s="26">
        <v>616.90357142857147</v>
      </c>
      <c r="GJ161" s="26">
        <v>629.78229418886201</v>
      </c>
      <c r="GK161" s="26">
        <v>654.90217917675545</v>
      </c>
      <c r="GL161" s="26">
        <v>669.69358353510893</v>
      </c>
      <c r="GM161" s="26">
        <v>677.72684624697342</v>
      </c>
      <c r="GN161" s="26">
        <v>696.08858958837777</v>
      </c>
      <c r="GO161" s="26">
        <v>717.0005750605327</v>
      </c>
      <c r="GP161" s="26">
        <v>734.85226997578695</v>
      </c>
      <c r="GQ161" s="26">
        <v>748.11352905569015</v>
      </c>
      <c r="GR161" s="26">
        <v>784.83701573849885</v>
      </c>
    </row>
    <row r="162" spans="1:200">
      <c r="A162" s="2" t="s">
        <v>238</v>
      </c>
      <c r="B162" s="17" t="e">
        <v>#N/A</v>
      </c>
      <c r="C162" s="17" t="e">
        <v>#N/A</v>
      </c>
      <c r="D162" s="17" t="e">
        <v>#N/A</v>
      </c>
      <c r="E162" s="17" t="e">
        <v>#N/A</v>
      </c>
      <c r="F162" s="26" t="e">
        <v>#N/A</v>
      </c>
      <c r="G162" s="26" t="e">
        <v>#N/A</v>
      </c>
      <c r="H162" s="26" t="e">
        <v>#N/A</v>
      </c>
      <c r="I162" s="26" t="e">
        <v>#N/A</v>
      </c>
      <c r="J162" s="26" t="e">
        <v>#N/A</v>
      </c>
      <c r="K162" s="26" t="e">
        <v>#N/A</v>
      </c>
      <c r="L162" s="26" t="e">
        <v>#N/A</v>
      </c>
      <c r="M162" s="26" t="e">
        <v>#N/A</v>
      </c>
      <c r="N162" s="26" t="e">
        <v>#N/A</v>
      </c>
      <c r="O162" s="26" t="e">
        <v>#N/A</v>
      </c>
      <c r="P162" s="26" t="e">
        <v>#N/A</v>
      </c>
      <c r="Q162" s="26" t="e">
        <v>#N/A</v>
      </c>
      <c r="R162" s="26" t="e">
        <v>#N/A</v>
      </c>
      <c r="S162" s="26" t="e">
        <v>#N/A</v>
      </c>
      <c r="T162" s="26" t="e">
        <v>#N/A</v>
      </c>
      <c r="U162" s="26" t="e">
        <v>#N/A</v>
      </c>
      <c r="V162" s="26" t="e">
        <v>#N/A</v>
      </c>
      <c r="W162" s="26" t="e">
        <v>#N/A</v>
      </c>
      <c r="X162" s="26" t="e">
        <v>#N/A</v>
      </c>
      <c r="Y162" s="26" t="e">
        <v>#N/A</v>
      </c>
      <c r="Z162" s="26" t="e">
        <v>#N/A</v>
      </c>
      <c r="AA162" s="26" t="e">
        <v>#N/A</v>
      </c>
      <c r="AB162" s="26" t="e">
        <v>#N/A</v>
      </c>
      <c r="AC162" s="26" t="e">
        <v>#N/A</v>
      </c>
      <c r="AD162" s="26" t="e">
        <v>#N/A</v>
      </c>
      <c r="AE162" s="26" t="e">
        <v>#N/A</v>
      </c>
      <c r="AF162" s="26" t="e">
        <v>#N/A</v>
      </c>
      <c r="AG162" s="26" t="e">
        <v>#N/A</v>
      </c>
      <c r="AH162" s="26" t="e">
        <v>#N/A</v>
      </c>
      <c r="AI162" s="26" t="e">
        <v>#N/A</v>
      </c>
      <c r="AJ162" s="26" t="e">
        <v>#N/A</v>
      </c>
      <c r="AK162" s="26" t="e">
        <v>#N/A</v>
      </c>
      <c r="AL162" s="26" t="e">
        <v>#N/A</v>
      </c>
      <c r="AM162" s="26" t="e">
        <v>#N/A</v>
      </c>
      <c r="AN162" s="26" t="e">
        <v>#N/A</v>
      </c>
      <c r="AO162" s="26" t="e">
        <v>#N/A</v>
      </c>
      <c r="AP162" s="26" t="e">
        <v>#N/A</v>
      </c>
      <c r="AQ162" s="26" t="e">
        <v>#N/A</v>
      </c>
      <c r="AR162" s="26" t="e">
        <v>#N/A</v>
      </c>
      <c r="AS162" s="26" t="e">
        <v>#N/A</v>
      </c>
      <c r="AT162" s="26" t="e">
        <v>#N/A</v>
      </c>
      <c r="AU162" s="26" t="e">
        <v>#N/A</v>
      </c>
      <c r="AV162" s="26" t="e">
        <v>#N/A</v>
      </c>
      <c r="AW162" s="26" t="e">
        <v>#N/A</v>
      </c>
      <c r="AX162" s="26" t="e">
        <v>#N/A</v>
      </c>
      <c r="AY162" s="26" t="e">
        <v>#N/A</v>
      </c>
      <c r="AZ162" s="26" t="e">
        <v>#N/A</v>
      </c>
      <c r="BA162" s="26" t="e">
        <v>#N/A</v>
      </c>
      <c r="BB162" s="26" t="e">
        <v>#N/A</v>
      </c>
      <c r="BC162" s="26" t="e">
        <v>#N/A</v>
      </c>
      <c r="BD162" s="26" t="e">
        <v>#N/A</v>
      </c>
      <c r="BE162" s="26" t="e">
        <v>#N/A</v>
      </c>
      <c r="BF162" s="26" t="e">
        <v>#N/A</v>
      </c>
      <c r="BG162" s="26" t="e">
        <v>#N/A</v>
      </c>
      <c r="BH162" s="26" t="e">
        <v>#N/A</v>
      </c>
      <c r="BI162" s="26" t="e">
        <v>#N/A</v>
      </c>
      <c r="BJ162" s="26" t="e">
        <v>#N/A</v>
      </c>
      <c r="BK162" s="26" t="e">
        <v>#N/A</v>
      </c>
      <c r="BL162" s="26" t="e">
        <v>#N/A</v>
      </c>
      <c r="BM162" s="26" t="e">
        <v>#N/A</v>
      </c>
      <c r="BN162" s="26" t="e">
        <v>#N/A</v>
      </c>
      <c r="BO162" s="26" t="e">
        <v>#N/A</v>
      </c>
      <c r="BP162" s="26" t="e">
        <v>#N/A</v>
      </c>
      <c r="BQ162" s="26" t="e">
        <v>#N/A</v>
      </c>
      <c r="BR162" s="26" t="e">
        <v>#N/A</v>
      </c>
      <c r="BS162" s="26" t="e">
        <v>#N/A</v>
      </c>
      <c r="BT162" s="26" t="e">
        <v>#N/A</v>
      </c>
      <c r="BU162" s="26" t="e">
        <v>#N/A</v>
      </c>
      <c r="BV162" s="26" t="e">
        <v>#N/A</v>
      </c>
      <c r="BW162" s="26" t="e">
        <v>#N/A</v>
      </c>
      <c r="BX162" s="26" t="e">
        <v>#N/A</v>
      </c>
      <c r="BY162" s="26" t="e">
        <v>#N/A</v>
      </c>
      <c r="BZ162" s="26" t="e">
        <v>#N/A</v>
      </c>
      <c r="CA162" s="26" t="e">
        <v>#N/A</v>
      </c>
      <c r="CB162" s="26" t="e">
        <v>#N/A</v>
      </c>
      <c r="CC162" s="26" t="e">
        <v>#N/A</v>
      </c>
      <c r="CD162" s="26" t="e">
        <v>#N/A</v>
      </c>
      <c r="CE162" s="26" t="e">
        <v>#N/A</v>
      </c>
      <c r="CF162" s="26" t="e">
        <v>#N/A</v>
      </c>
      <c r="CG162" s="26" t="e">
        <v>#N/A</v>
      </c>
      <c r="CH162" s="26" t="e">
        <v>#N/A</v>
      </c>
      <c r="CI162" s="26" t="e">
        <v>#N/A</v>
      </c>
      <c r="CJ162" s="26" t="e">
        <v>#N/A</v>
      </c>
      <c r="CK162" s="26" t="e">
        <v>#N/A</v>
      </c>
      <c r="CL162" s="26" t="e">
        <v>#N/A</v>
      </c>
      <c r="CM162" s="26" t="e">
        <v>#N/A</v>
      </c>
      <c r="CN162" s="26" t="e">
        <v>#N/A</v>
      </c>
      <c r="CO162" s="26" t="e">
        <v>#N/A</v>
      </c>
      <c r="CP162" s="26" t="e">
        <v>#N/A</v>
      </c>
      <c r="CQ162" s="26" t="e">
        <v>#N/A</v>
      </c>
      <c r="CR162" s="26" t="e">
        <v>#N/A</v>
      </c>
      <c r="CS162" s="26" t="e">
        <v>#N/A</v>
      </c>
      <c r="CT162" s="26" t="e">
        <v>#N/A</v>
      </c>
      <c r="CU162" s="26" t="e">
        <v>#N/A</v>
      </c>
      <c r="CV162" s="26" t="e">
        <v>#N/A</v>
      </c>
      <c r="CW162" s="26" t="e">
        <v>#N/A</v>
      </c>
      <c r="CX162" s="26" t="e">
        <v>#N/A</v>
      </c>
      <c r="CY162" s="26" t="e">
        <v>#N/A</v>
      </c>
      <c r="CZ162" s="26" t="e">
        <v>#N/A</v>
      </c>
      <c r="DA162" s="26" t="e">
        <v>#N/A</v>
      </c>
      <c r="DB162" s="26" t="e">
        <v>#N/A</v>
      </c>
      <c r="DC162" s="26" t="e">
        <v>#N/A</v>
      </c>
      <c r="DD162" s="26" t="e">
        <v>#N/A</v>
      </c>
      <c r="DE162" s="26" t="e">
        <v>#N/A</v>
      </c>
      <c r="DF162" s="26" t="e">
        <v>#N/A</v>
      </c>
      <c r="DG162" s="26" t="e">
        <v>#N/A</v>
      </c>
      <c r="DH162" s="26" t="e">
        <v>#N/A</v>
      </c>
      <c r="DI162" s="26" t="e">
        <v>#N/A</v>
      </c>
      <c r="DJ162" s="26" t="e">
        <v>#N/A</v>
      </c>
      <c r="DK162" s="26" t="e">
        <v>#N/A</v>
      </c>
      <c r="DL162" s="26" t="e">
        <v>#N/A</v>
      </c>
      <c r="DM162" s="26" t="e">
        <v>#N/A</v>
      </c>
      <c r="DN162" s="26" t="e">
        <v>#N/A</v>
      </c>
      <c r="DO162" s="26" t="e">
        <v>#N/A</v>
      </c>
      <c r="DP162" s="26" t="e">
        <v>#N/A</v>
      </c>
      <c r="DQ162" s="26" t="e">
        <v>#N/A</v>
      </c>
      <c r="DR162" s="26" t="e">
        <v>#N/A</v>
      </c>
      <c r="DS162" s="26" t="e">
        <v>#N/A</v>
      </c>
      <c r="DT162" s="26" t="e">
        <v>#N/A</v>
      </c>
      <c r="DU162" s="26" t="e">
        <v>#N/A</v>
      </c>
      <c r="DV162" s="26" t="e">
        <v>#N/A</v>
      </c>
      <c r="DW162" s="26" t="e">
        <v>#N/A</v>
      </c>
      <c r="DX162" s="26" t="e">
        <v>#N/A</v>
      </c>
      <c r="DY162" s="26" t="e">
        <v>#N/A</v>
      </c>
      <c r="DZ162" s="26" t="e">
        <v>#N/A</v>
      </c>
      <c r="EA162" s="26" t="e">
        <v>#N/A</v>
      </c>
      <c r="EB162" s="26" t="e">
        <v>#N/A</v>
      </c>
      <c r="EC162" s="26" t="e">
        <v>#N/A</v>
      </c>
      <c r="ED162" s="26" t="e">
        <v>#N/A</v>
      </c>
      <c r="EE162" s="26" t="e">
        <v>#N/A</v>
      </c>
      <c r="EF162" s="26" t="e">
        <v>#N/A</v>
      </c>
      <c r="EG162" s="26" t="e">
        <v>#N/A</v>
      </c>
      <c r="EH162" s="26" t="e">
        <v>#N/A</v>
      </c>
      <c r="EI162" s="26" t="e">
        <v>#N/A</v>
      </c>
      <c r="EJ162" s="26" t="e">
        <v>#N/A</v>
      </c>
      <c r="EK162" s="26" t="e">
        <v>#N/A</v>
      </c>
      <c r="EL162" s="26">
        <v>100.00000000000001</v>
      </c>
      <c r="EM162" s="26">
        <v>106.39999999999999</v>
      </c>
      <c r="EN162" s="26">
        <v>113.10000000000001</v>
      </c>
      <c r="EO162" s="26">
        <v>120.39999999999999</v>
      </c>
      <c r="EP162" s="26">
        <v>144.69999999999999</v>
      </c>
      <c r="EQ162" s="26">
        <v>138.9</v>
      </c>
      <c r="ER162" s="26">
        <v>158.09999999999997</v>
      </c>
      <c r="ES162" s="26">
        <v>168.6</v>
      </c>
      <c r="ET162" s="26">
        <v>174</v>
      </c>
      <c r="EU162" s="26">
        <v>176.29999999999998</v>
      </c>
      <c r="EV162" s="26">
        <v>186.29999999999998</v>
      </c>
      <c r="EW162" s="26">
        <v>199.6</v>
      </c>
      <c r="EX162" s="26">
        <v>212.9</v>
      </c>
      <c r="EY162" s="26">
        <v>222.9</v>
      </c>
      <c r="EZ162" s="26">
        <v>236.2</v>
      </c>
      <c r="FA162" s="26">
        <v>249.59999999999994</v>
      </c>
      <c r="FB162" s="26">
        <v>262.8</v>
      </c>
      <c r="FC162" s="26">
        <v>279.5</v>
      </c>
      <c r="FD162" s="26">
        <v>292.8</v>
      </c>
      <c r="FE162" s="26">
        <v>309.39999999999998</v>
      </c>
      <c r="FF162" s="26">
        <v>326</v>
      </c>
      <c r="FG162" s="26">
        <v>313.3</v>
      </c>
      <c r="FH162" s="26">
        <v>333.2</v>
      </c>
      <c r="FI162" s="26">
        <v>336.89999999999992</v>
      </c>
      <c r="FJ162" s="26">
        <v>352.3</v>
      </c>
      <c r="FK162" s="26">
        <v>380</v>
      </c>
      <c r="FL162" s="26">
        <v>398.7</v>
      </c>
      <c r="FM162" s="26">
        <v>370.19999999999993</v>
      </c>
      <c r="FN162" s="26">
        <v>418.7</v>
      </c>
      <c r="FO162" s="26">
        <v>427</v>
      </c>
      <c r="FP162" s="26">
        <v>359.00000000000006</v>
      </c>
      <c r="FQ162" s="26">
        <v>424.1</v>
      </c>
      <c r="FR162" s="26">
        <v>449.69999999999993</v>
      </c>
      <c r="FS162" s="26">
        <v>413.20000000000005</v>
      </c>
      <c r="FT162" s="26">
        <v>430.10000000000008</v>
      </c>
      <c r="FU162" s="26">
        <v>453.7999999999999</v>
      </c>
      <c r="FV162" s="26">
        <v>450.39999999999992</v>
      </c>
      <c r="FW162" s="26">
        <v>443.69999999999987</v>
      </c>
      <c r="FX162" s="26">
        <v>461.4</v>
      </c>
      <c r="FY162" s="26">
        <v>463.69999999999987</v>
      </c>
      <c r="FZ162" s="26">
        <v>479</v>
      </c>
      <c r="GA162" s="26">
        <v>503.42899999999997</v>
      </c>
      <c r="GB162" s="26">
        <v>508.9667189999999</v>
      </c>
      <c r="GC162" s="26">
        <v>519.65502009899978</v>
      </c>
      <c r="GD162" s="26">
        <v>536.28398074216784</v>
      </c>
      <c r="GE162" s="26">
        <v>559.88047589482312</v>
      </c>
      <c r="GF162" s="26">
        <v>585.17632241813601</v>
      </c>
      <c r="GG162" s="26">
        <v>617.75314861460959</v>
      </c>
      <c r="GH162" s="26">
        <v>443.80941267564197</v>
      </c>
      <c r="GI162" s="26">
        <v>479.60327455919395</v>
      </c>
      <c r="GJ162" s="26">
        <v>524.84886649874056</v>
      </c>
      <c r="GK162" s="26">
        <v>525.45214105793445</v>
      </c>
      <c r="GL162" s="26">
        <v>498.30478589420653</v>
      </c>
      <c r="GM162" s="26">
        <v>495.28841309823679</v>
      </c>
      <c r="GN162" s="26">
        <v>506.14735516372792</v>
      </c>
      <c r="GO162" s="26">
        <v>523.64231738035267</v>
      </c>
      <c r="GP162" s="26">
        <v>527.26196473551636</v>
      </c>
      <c r="GQ162" s="26">
        <v>541.13727959697735</v>
      </c>
      <c r="GR162" s="26">
        <v>559.23551637279593</v>
      </c>
    </row>
    <row r="163" spans="1:200">
      <c r="A163" s="2" t="s">
        <v>31</v>
      </c>
      <c r="B163" s="17" t="e">
        <v>#N/A</v>
      </c>
      <c r="C163" s="17" t="e">
        <v>#N/A</v>
      </c>
      <c r="D163" s="17" t="e">
        <v>#N/A</v>
      </c>
      <c r="E163" s="17" t="e">
        <v>#N/A</v>
      </c>
      <c r="F163" s="26" t="e">
        <v>#N/A</v>
      </c>
      <c r="G163" s="26" t="e">
        <v>#N/A</v>
      </c>
      <c r="H163" s="26" t="e">
        <v>#N/A</v>
      </c>
      <c r="I163" s="26" t="e">
        <v>#N/A</v>
      </c>
      <c r="J163" s="26" t="e">
        <v>#N/A</v>
      </c>
      <c r="K163" s="26" t="e">
        <v>#N/A</v>
      </c>
      <c r="L163" s="26" t="e">
        <v>#N/A</v>
      </c>
      <c r="M163" s="26" t="e">
        <v>#N/A</v>
      </c>
      <c r="N163" s="26" t="e">
        <v>#N/A</v>
      </c>
      <c r="O163" s="26" t="e">
        <v>#N/A</v>
      </c>
      <c r="P163" s="26" t="e">
        <v>#N/A</v>
      </c>
      <c r="Q163" s="26" t="e">
        <v>#N/A</v>
      </c>
      <c r="R163" s="26" t="e">
        <v>#N/A</v>
      </c>
      <c r="S163" s="26" t="e">
        <v>#N/A</v>
      </c>
      <c r="T163" s="26" t="e">
        <v>#N/A</v>
      </c>
      <c r="U163" s="26" t="e">
        <v>#N/A</v>
      </c>
      <c r="V163" s="26" t="e">
        <v>#N/A</v>
      </c>
      <c r="W163" s="26" t="e">
        <v>#N/A</v>
      </c>
      <c r="X163" s="26" t="e">
        <v>#N/A</v>
      </c>
      <c r="Y163" s="26" t="e">
        <v>#N/A</v>
      </c>
      <c r="Z163" s="26" t="e">
        <v>#N/A</v>
      </c>
      <c r="AA163" s="26" t="e">
        <v>#N/A</v>
      </c>
      <c r="AB163" s="26" t="e">
        <v>#N/A</v>
      </c>
      <c r="AC163" s="26" t="e">
        <v>#N/A</v>
      </c>
      <c r="AD163" s="26" t="e">
        <v>#N/A</v>
      </c>
      <c r="AE163" s="26" t="e">
        <v>#N/A</v>
      </c>
      <c r="AF163" s="26" t="e">
        <v>#N/A</v>
      </c>
      <c r="AG163" s="26" t="e">
        <v>#N/A</v>
      </c>
      <c r="AH163" s="26" t="e">
        <v>#N/A</v>
      </c>
      <c r="AI163" s="26" t="e">
        <v>#N/A</v>
      </c>
      <c r="AJ163" s="26" t="e">
        <v>#N/A</v>
      </c>
      <c r="AK163" s="26" t="e">
        <v>#N/A</v>
      </c>
      <c r="AL163" s="26" t="e">
        <v>#N/A</v>
      </c>
      <c r="AM163" s="26" t="e">
        <v>#N/A</v>
      </c>
      <c r="AN163" s="26" t="e">
        <v>#N/A</v>
      </c>
      <c r="AO163" s="26" t="e">
        <v>#N/A</v>
      </c>
      <c r="AP163" s="26" t="e">
        <v>#N/A</v>
      </c>
      <c r="AQ163" s="26" t="e">
        <v>#N/A</v>
      </c>
      <c r="AR163" s="26" t="e">
        <v>#N/A</v>
      </c>
      <c r="AS163" s="26" t="e">
        <v>#N/A</v>
      </c>
      <c r="AT163" s="26" t="e">
        <v>#N/A</v>
      </c>
      <c r="AU163" s="26" t="e">
        <v>#N/A</v>
      </c>
      <c r="AV163" s="26" t="e">
        <v>#N/A</v>
      </c>
      <c r="AW163" s="26" t="e">
        <v>#N/A</v>
      </c>
      <c r="AX163" s="26" t="e">
        <v>#N/A</v>
      </c>
      <c r="AY163" s="26" t="e">
        <v>#N/A</v>
      </c>
      <c r="AZ163" s="26" t="e">
        <v>#N/A</v>
      </c>
      <c r="BA163" s="26" t="e">
        <v>#N/A</v>
      </c>
      <c r="BB163" s="26" t="e">
        <v>#N/A</v>
      </c>
      <c r="BC163" s="26" t="e">
        <v>#N/A</v>
      </c>
      <c r="BD163" s="26" t="e">
        <v>#N/A</v>
      </c>
      <c r="BE163" s="26" t="e">
        <v>#N/A</v>
      </c>
      <c r="BF163" s="26" t="e">
        <v>#N/A</v>
      </c>
      <c r="BG163" s="26" t="e">
        <v>#N/A</v>
      </c>
      <c r="BH163" s="26" t="e">
        <v>#N/A</v>
      </c>
      <c r="BI163" s="26" t="e">
        <v>#N/A</v>
      </c>
      <c r="BJ163" s="26" t="e">
        <v>#N/A</v>
      </c>
      <c r="BK163" s="26" t="e">
        <v>#N/A</v>
      </c>
      <c r="BL163" s="26" t="e">
        <v>#N/A</v>
      </c>
      <c r="BM163" s="26" t="e">
        <v>#N/A</v>
      </c>
      <c r="BN163" s="26" t="e">
        <v>#N/A</v>
      </c>
      <c r="BO163" s="26" t="e">
        <v>#N/A</v>
      </c>
      <c r="BP163" s="26" t="e">
        <v>#N/A</v>
      </c>
      <c r="BQ163" s="26" t="e">
        <v>#N/A</v>
      </c>
      <c r="BR163" s="26" t="e">
        <v>#N/A</v>
      </c>
      <c r="BS163" s="26" t="e">
        <v>#N/A</v>
      </c>
      <c r="BT163" s="26" t="e">
        <v>#N/A</v>
      </c>
      <c r="BU163" s="26" t="e">
        <v>#N/A</v>
      </c>
      <c r="BV163" s="26" t="e">
        <v>#N/A</v>
      </c>
      <c r="BW163" s="26" t="e">
        <v>#N/A</v>
      </c>
      <c r="BX163" s="26" t="e">
        <v>#N/A</v>
      </c>
      <c r="BY163" s="26" t="e">
        <v>#N/A</v>
      </c>
      <c r="BZ163" s="26" t="e">
        <v>#N/A</v>
      </c>
      <c r="CA163" s="26" t="e">
        <v>#N/A</v>
      </c>
      <c r="CB163" s="26" t="e">
        <v>#N/A</v>
      </c>
      <c r="CC163" s="26" t="e">
        <v>#N/A</v>
      </c>
      <c r="CD163" s="26" t="e">
        <v>#N/A</v>
      </c>
      <c r="CE163" s="26" t="e">
        <v>#N/A</v>
      </c>
      <c r="CF163" s="26" t="e">
        <v>#N/A</v>
      </c>
      <c r="CG163" s="26" t="e">
        <v>#N/A</v>
      </c>
      <c r="CH163" s="26" t="e">
        <v>#N/A</v>
      </c>
      <c r="CI163" s="26" t="e">
        <v>#N/A</v>
      </c>
      <c r="CJ163" s="26" t="e">
        <v>#N/A</v>
      </c>
      <c r="CK163" s="26" t="e">
        <v>#N/A</v>
      </c>
      <c r="CL163" s="26" t="e">
        <v>#N/A</v>
      </c>
      <c r="CM163" s="26" t="e">
        <v>#N/A</v>
      </c>
      <c r="CN163" s="26" t="e">
        <v>#N/A</v>
      </c>
      <c r="CO163" s="26" t="e">
        <v>#N/A</v>
      </c>
      <c r="CP163" s="26" t="e">
        <v>#N/A</v>
      </c>
      <c r="CQ163" s="26" t="e">
        <v>#N/A</v>
      </c>
      <c r="CR163" s="26" t="e">
        <v>#N/A</v>
      </c>
      <c r="CS163" s="26" t="e">
        <v>#N/A</v>
      </c>
      <c r="CT163" s="26" t="e">
        <v>#N/A</v>
      </c>
      <c r="CU163" s="26" t="e">
        <v>#N/A</v>
      </c>
      <c r="CV163" s="26" t="e">
        <v>#N/A</v>
      </c>
      <c r="CW163" s="26" t="e">
        <v>#N/A</v>
      </c>
      <c r="CX163" s="26" t="e">
        <v>#N/A</v>
      </c>
      <c r="CY163" s="26" t="e">
        <v>#N/A</v>
      </c>
      <c r="CZ163" s="26" t="e">
        <v>#N/A</v>
      </c>
      <c r="DA163" s="26" t="e">
        <v>#N/A</v>
      </c>
      <c r="DB163" s="26" t="e">
        <v>#N/A</v>
      </c>
      <c r="DC163" s="26" t="e">
        <v>#N/A</v>
      </c>
      <c r="DD163" s="26" t="e">
        <v>#N/A</v>
      </c>
      <c r="DE163" s="26" t="e">
        <v>#N/A</v>
      </c>
      <c r="DF163" s="26" t="e">
        <v>#N/A</v>
      </c>
      <c r="DG163" s="26" t="e">
        <v>#N/A</v>
      </c>
      <c r="DH163" s="26" t="e">
        <v>#N/A</v>
      </c>
      <c r="DI163" s="26" t="e">
        <v>#N/A</v>
      </c>
      <c r="DJ163" s="26" t="e">
        <v>#N/A</v>
      </c>
      <c r="DK163" s="26" t="e">
        <v>#N/A</v>
      </c>
      <c r="DL163" s="26" t="e">
        <v>#N/A</v>
      </c>
      <c r="DM163" s="26" t="e">
        <v>#N/A</v>
      </c>
      <c r="DN163" s="26" t="e">
        <v>#N/A</v>
      </c>
      <c r="DO163" s="26" t="e">
        <v>#N/A</v>
      </c>
      <c r="DP163" s="26" t="e">
        <v>#N/A</v>
      </c>
      <c r="DQ163" s="26" t="e">
        <v>#N/A</v>
      </c>
      <c r="DR163" s="26" t="e">
        <v>#N/A</v>
      </c>
      <c r="DS163" s="26" t="e">
        <v>#N/A</v>
      </c>
      <c r="DT163" s="26" t="e">
        <v>#N/A</v>
      </c>
      <c r="DU163" s="26" t="e">
        <v>#N/A</v>
      </c>
      <c r="DV163" s="26" t="e">
        <v>#N/A</v>
      </c>
      <c r="DW163" s="26" t="e">
        <v>#N/A</v>
      </c>
      <c r="DX163" s="26" t="e">
        <v>#N/A</v>
      </c>
      <c r="DY163" s="26" t="e">
        <v>#N/A</v>
      </c>
      <c r="DZ163" s="26" t="e">
        <v>#N/A</v>
      </c>
      <c r="EA163" s="26" t="e">
        <v>#N/A</v>
      </c>
      <c r="EB163" s="26" t="e">
        <v>#N/A</v>
      </c>
      <c r="EC163" s="26" t="e">
        <v>#N/A</v>
      </c>
      <c r="ED163" s="26" t="e">
        <v>#N/A</v>
      </c>
      <c r="EE163" s="26" t="e">
        <v>#N/A</v>
      </c>
      <c r="EF163" s="26" t="e">
        <v>#N/A</v>
      </c>
      <c r="EG163" s="26" t="e">
        <v>#N/A</v>
      </c>
      <c r="EH163" s="26" t="e">
        <v>#N/A</v>
      </c>
      <c r="EI163" s="26" t="e">
        <v>#N/A</v>
      </c>
      <c r="EJ163" s="26" t="e">
        <v>#N/A</v>
      </c>
      <c r="EK163" s="26" t="e">
        <v>#N/A</v>
      </c>
      <c r="EL163" s="26">
        <v>100</v>
      </c>
      <c r="EM163" s="26">
        <v>121.8</v>
      </c>
      <c r="EN163" s="26">
        <v>108.30000000000001</v>
      </c>
      <c r="EO163" s="26">
        <v>105.60000000000001</v>
      </c>
      <c r="EP163" s="26">
        <v>117.90000000000002</v>
      </c>
      <c r="EQ163" s="26">
        <v>126.8</v>
      </c>
      <c r="ER163" s="26">
        <v>133.80000000000001</v>
      </c>
      <c r="ES163" s="26">
        <v>138.19999999999999</v>
      </c>
      <c r="ET163" s="26">
        <v>139.70000000000002</v>
      </c>
      <c r="EU163" s="26">
        <v>143.1</v>
      </c>
      <c r="EV163" s="26">
        <v>148.6</v>
      </c>
      <c r="EW163" s="26">
        <v>145.00000000000003</v>
      </c>
      <c r="EX163" s="26">
        <v>152.80000000000001</v>
      </c>
      <c r="EY163" s="26">
        <v>160.5</v>
      </c>
      <c r="EZ163" s="26">
        <v>176.10000000000002</v>
      </c>
      <c r="FA163" s="26">
        <v>178.1</v>
      </c>
      <c r="FB163" s="26">
        <v>201</v>
      </c>
      <c r="FC163" s="26">
        <v>211.40000000000003</v>
      </c>
      <c r="FD163" s="26">
        <v>226.70000000000002</v>
      </c>
      <c r="FE163" s="26">
        <v>240.8</v>
      </c>
      <c r="FF163" s="26">
        <v>258.39999999999998</v>
      </c>
      <c r="FG163" s="26">
        <v>274.8</v>
      </c>
      <c r="FH163" s="26">
        <v>289.00000000000006</v>
      </c>
      <c r="FI163" s="26">
        <v>304</v>
      </c>
      <c r="FJ163" s="26">
        <v>319.00000000000006</v>
      </c>
      <c r="FK163" s="26">
        <v>317.70000000000005</v>
      </c>
      <c r="FL163" s="26">
        <v>330.50000000000006</v>
      </c>
      <c r="FM163" s="26">
        <v>360.8</v>
      </c>
      <c r="FN163" s="26">
        <v>393.30000000000007</v>
      </c>
      <c r="FO163" s="26">
        <v>408.10000000000008</v>
      </c>
      <c r="FP163" s="26">
        <v>430.9</v>
      </c>
      <c r="FQ163" s="26">
        <v>440.8</v>
      </c>
      <c r="FR163" s="26">
        <v>467.40000000000003</v>
      </c>
      <c r="FS163" s="26">
        <v>470.30000000000007</v>
      </c>
      <c r="FT163" s="26">
        <v>478.5</v>
      </c>
      <c r="FU163" s="26">
        <v>499.10000000000008</v>
      </c>
      <c r="FV163" s="26">
        <v>534.9</v>
      </c>
      <c r="FW163" s="26">
        <v>566.70000000000016</v>
      </c>
      <c r="FX163" s="26">
        <v>600.79999999999995</v>
      </c>
      <c r="FY163" s="26">
        <v>628.20000000000005</v>
      </c>
      <c r="FZ163" s="26">
        <v>655.20000000000005</v>
      </c>
      <c r="GA163" s="26">
        <v>664.3728000000001</v>
      </c>
      <c r="GB163" s="26">
        <v>659.05781760000025</v>
      </c>
      <c r="GC163" s="26">
        <v>661.69404887040014</v>
      </c>
      <c r="GD163" s="26">
        <v>679.58198750622785</v>
      </c>
      <c r="GE163" s="26">
        <v>709.46310504733083</v>
      </c>
      <c r="GF163" s="26">
        <v>739.26889204001088</v>
      </c>
      <c r="GG163" s="26">
        <v>754.78698501513827</v>
      </c>
      <c r="GH163" s="26">
        <v>766.86498294561773</v>
      </c>
      <c r="GI163" s="26">
        <v>776.83372552025457</v>
      </c>
      <c r="GJ163" s="26">
        <v>776.05530985321741</v>
      </c>
      <c r="GK163" s="26">
        <v>784.59277200781833</v>
      </c>
      <c r="GL163" s="26">
        <v>793.23067489364973</v>
      </c>
      <c r="GM163" s="26">
        <v>815.45318667841957</v>
      </c>
      <c r="GN163" s="26">
        <v>852.94268961024045</v>
      </c>
      <c r="GO163" s="26">
        <v>903.26349595677016</v>
      </c>
      <c r="GP163" s="26">
        <v>961.06713677997948</v>
      </c>
      <c r="GQ163" s="26">
        <v>1029.3166136511709</v>
      </c>
      <c r="GR163" s="26">
        <v>1046.8184110681027</v>
      </c>
    </row>
    <row r="164" spans="1:200">
      <c r="A164" s="2" t="s">
        <v>32</v>
      </c>
      <c r="B164" s="17" t="e">
        <v>#N/A</v>
      </c>
      <c r="C164" s="17" t="e">
        <v>#N/A</v>
      </c>
      <c r="D164" s="17" t="e">
        <v>#N/A</v>
      </c>
      <c r="E164" s="17" t="e">
        <v>#N/A</v>
      </c>
      <c r="F164" s="26" t="e">
        <v>#N/A</v>
      </c>
      <c r="G164" s="26" t="e">
        <v>#N/A</v>
      </c>
      <c r="H164" s="26" t="e">
        <v>#N/A</v>
      </c>
      <c r="I164" s="26" t="e">
        <v>#N/A</v>
      </c>
      <c r="J164" s="26" t="e">
        <v>#N/A</v>
      </c>
      <c r="K164" s="26" t="e">
        <v>#N/A</v>
      </c>
      <c r="L164" s="26" t="e">
        <v>#N/A</v>
      </c>
      <c r="M164" s="26" t="e">
        <v>#N/A</v>
      </c>
      <c r="N164" s="26" t="e">
        <v>#N/A</v>
      </c>
      <c r="O164" s="26" t="e">
        <v>#N/A</v>
      </c>
      <c r="P164" s="26" t="e">
        <v>#N/A</v>
      </c>
      <c r="Q164" s="26" t="e">
        <v>#N/A</v>
      </c>
      <c r="R164" s="26" t="e">
        <v>#N/A</v>
      </c>
      <c r="S164" s="26" t="e">
        <v>#N/A</v>
      </c>
      <c r="T164" s="26" t="e">
        <v>#N/A</v>
      </c>
      <c r="U164" s="26" t="e">
        <v>#N/A</v>
      </c>
      <c r="V164" s="26" t="e">
        <v>#N/A</v>
      </c>
      <c r="W164" s="26" t="e">
        <v>#N/A</v>
      </c>
      <c r="X164" s="26" t="e">
        <v>#N/A</v>
      </c>
      <c r="Y164" s="26" t="e">
        <v>#N/A</v>
      </c>
      <c r="Z164" s="26" t="e">
        <v>#N/A</v>
      </c>
      <c r="AA164" s="26" t="e">
        <v>#N/A</v>
      </c>
      <c r="AB164" s="26" t="e">
        <v>#N/A</v>
      </c>
      <c r="AC164" s="26" t="e">
        <v>#N/A</v>
      </c>
      <c r="AD164" s="26" t="e">
        <v>#N/A</v>
      </c>
      <c r="AE164" s="26" t="e">
        <v>#N/A</v>
      </c>
      <c r="AF164" s="26" t="e">
        <v>#N/A</v>
      </c>
      <c r="AG164" s="26" t="e">
        <v>#N/A</v>
      </c>
      <c r="AH164" s="26" t="e">
        <v>#N/A</v>
      </c>
      <c r="AI164" s="26" t="e">
        <v>#N/A</v>
      </c>
      <c r="AJ164" s="26" t="e">
        <v>#N/A</v>
      </c>
      <c r="AK164" s="26" t="e">
        <v>#N/A</v>
      </c>
      <c r="AL164" s="26" t="e">
        <v>#N/A</v>
      </c>
      <c r="AM164" s="26" t="e">
        <v>#N/A</v>
      </c>
      <c r="AN164" s="26" t="e">
        <v>#N/A</v>
      </c>
      <c r="AO164" s="26" t="e">
        <v>#N/A</v>
      </c>
      <c r="AP164" s="26" t="e">
        <v>#N/A</v>
      </c>
      <c r="AQ164" s="26" t="e">
        <v>#N/A</v>
      </c>
      <c r="AR164" s="26" t="e">
        <v>#N/A</v>
      </c>
      <c r="AS164" s="26" t="e">
        <v>#N/A</v>
      </c>
      <c r="AT164" s="26" t="e">
        <v>#N/A</v>
      </c>
      <c r="AU164" s="26" t="e">
        <v>#N/A</v>
      </c>
      <c r="AV164" s="26" t="e">
        <v>#N/A</v>
      </c>
      <c r="AW164" s="26" t="e">
        <v>#N/A</v>
      </c>
      <c r="AX164" s="26" t="e">
        <v>#N/A</v>
      </c>
      <c r="AY164" s="26" t="e">
        <v>#N/A</v>
      </c>
      <c r="AZ164" s="26" t="e">
        <v>#N/A</v>
      </c>
      <c r="BA164" s="26" t="e">
        <v>#N/A</v>
      </c>
      <c r="BB164" s="26" t="e">
        <v>#N/A</v>
      </c>
      <c r="BC164" s="26" t="e">
        <v>#N/A</v>
      </c>
      <c r="BD164" s="26" t="e">
        <v>#N/A</v>
      </c>
      <c r="BE164" s="26" t="e">
        <v>#N/A</v>
      </c>
      <c r="BF164" s="26" t="e">
        <v>#N/A</v>
      </c>
      <c r="BG164" s="26" t="e">
        <v>#N/A</v>
      </c>
      <c r="BH164" s="26" t="e">
        <v>#N/A</v>
      </c>
      <c r="BI164" s="26" t="e">
        <v>#N/A</v>
      </c>
      <c r="BJ164" s="26" t="e">
        <v>#N/A</v>
      </c>
      <c r="BK164" s="26" t="e">
        <v>#N/A</v>
      </c>
      <c r="BL164" s="26" t="e">
        <v>#N/A</v>
      </c>
      <c r="BM164" s="26" t="e">
        <v>#N/A</v>
      </c>
      <c r="BN164" s="26" t="e">
        <v>#N/A</v>
      </c>
      <c r="BO164" s="26" t="e">
        <v>#N/A</v>
      </c>
      <c r="BP164" s="26" t="e">
        <v>#N/A</v>
      </c>
      <c r="BQ164" s="26" t="e">
        <v>#N/A</v>
      </c>
      <c r="BR164" s="26" t="e">
        <v>#N/A</v>
      </c>
      <c r="BS164" s="26" t="e">
        <v>#N/A</v>
      </c>
      <c r="BT164" s="26" t="e">
        <v>#N/A</v>
      </c>
      <c r="BU164" s="26" t="e">
        <v>#N/A</v>
      </c>
      <c r="BV164" s="26" t="e">
        <v>#N/A</v>
      </c>
      <c r="BW164" s="26" t="e">
        <v>#N/A</v>
      </c>
      <c r="BX164" s="26" t="e">
        <v>#N/A</v>
      </c>
      <c r="BY164" s="26" t="e">
        <v>#N/A</v>
      </c>
      <c r="BZ164" s="26" t="e">
        <v>#N/A</v>
      </c>
      <c r="CA164" s="26" t="e">
        <v>#N/A</v>
      </c>
      <c r="CB164" s="26" t="e">
        <v>#N/A</v>
      </c>
      <c r="CC164" s="26" t="e">
        <v>#N/A</v>
      </c>
      <c r="CD164" s="26" t="e">
        <v>#N/A</v>
      </c>
      <c r="CE164" s="26" t="e">
        <v>#N/A</v>
      </c>
      <c r="CF164" s="26" t="e">
        <v>#N/A</v>
      </c>
      <c r="CG164" s="26" t="e">
        <v>#N/A</v>
      </c>
      <c r="CH164" s="26" t="e">
        <v>#N/A</v>
      </c>
      <c r="CI164" s="26" t="e">
        <v>#N/A</v>
      </c>
      <c r="CJ164" s="26" t="e">
        <v>#N/A</v>
      </c>
      <c r="CK164" s="26" t="e">
        <v>#N/A</v>
      </c>
      <c r="CL164" s="26" t="e">
        <v>#N/A</v>
      </c>
      <c r="CM164" s="26" t="e">
        <v>#N/A</v>
      </c>
      <c r="CN164" s="26" t="e">
        <v>#N/A</v>
      </c>
      <c r="CO164" s="26" t="e">
        <v>#N/A</v>
      </c>
      <c r="CP164" s="26" t="e">
        <v>#N/A</v>
      </c>
      <c r="CQ164" s="26" t="e">
        <v>#N/A</v>
      </c>
      <c r="CR164" s="26" t="e">
        <v>#N/A</v>
      </c>
      <c r="CS164" s="26" t="e">
        <v>#N/A</v>
      </c>
      <c r="CT164" s="26" t="e">
        <v>#N/A</v>
      </c>
      <c r="CU164" s="26" t="e">
        <v>#N/A</v>
      </c>
      <c r="CV164" s="26" t="e">
        <v>#N/A</v>
      </c>
      <c r="CW164" s="26" t="e">
        <v>#N/A</v>
      </c>
      <c r="CX164" s="26" t="e">
        <v>#N/A</v>
      </c>
      <c r="CY164" s="26" t="e">
        <v>#N/A</v>
      </c>
      <c r="CZ164" s="26" t="e">
        <v>#N/A</v>
      </c>
      <c r="DA164" s="26" t="e">
        <v>#N/A</v>
      </c>
      <c r="DB164" s="26" t="e">
        <v>#N/A</v>
      </c>
      <c r="DC164" s="26" t="e">
        <v>#N/A</v>
      </c>
      <c r="DD164" s="26" t="e">
        <v>#N/A</v>
      </c>
      <c r="DE164" s="26" t="e">
        <v>#N/A</v>
      </c>
      <c r="DF164" s="26" t="e">
        <v>#N/A</v>
      </c>
      <c r="DG164" s="26" t="e">
        <v>#N/A</v>
      </c>
      <c r="DH164" s="26" t="e">
        <v>#N/A</v>
      </c>
      <c r="DI164" s="26" t="e">
        <v>#N/A</v>
      </c>
      <c r="DJ164" s="26" t="e">
        <v>#N/A</v>
      </c>
      <c r="DK164" s="26" t="e">
        <v>#N/A</v>
      </c>
      <c r="DL164" s="26" t="e">
        <v>#N/A</v>
      </c>
      <c r="DM164" s="26" t="e">
        <v>#N/A</v>
      </c>
      <c r="DN164" s="26" t="e">
        <v>#N/A</v>
      </c>
      <c r="DO164" s="26" t="e">
        <v>#N/A</v>
      </c>
      <c r="DP164" s="26" t="e">
        <v>#N/A</v>
      </c>
      <c r="DQ164" s="26" t="e">
        <v>#N/A</v>
      </c>
      <c r="DR164" s="26" t="e">
        <v>#N/A</v>
      </c>
      <c r="DS164" s="26" t="e">
        <v>#N/A</v>
      </c>
      <c r="DT164" s="26" t="e">
        <v>#N/A</v>
      </c>
      <c r="DU164" s="26" t="e">
        <v>#N/A</v>
      </c>
      <c r="DV164" s="26" t="e">
        <v>#N/A</v>
      </c>
      <c r="DW164" s="26" t="e">
        <v>#N/A</v>
      </c>
      <c r="DX164" s="26" t="e">
        <v>#N/A</v>
      </c>
      <c r="DY164" s="26" t="e">
        <v>#N/A</v>
      </c>
      <c r="DZ164" s="26" t="e">
        <v>#N/A</v>
      </c>
      <c r="EA164" s="26" t="e">
        <v>#N/A</v>
      </c>
      <c r="EB164" s="26" t="e">
        <v>#N/A</v>
      </c>
      <c r="EC164" s="26" t="e">
        <v>#N/A</v>
      </c>
      <c r="ED164" s="26" t="e">
        <v>#N/A</v>
      </c>
      <c r="EE164" s="26" t="e">
        <v>#N/A</v>
      </c>
      <c r="EF164" s="26" t="e">
        <v>#N/A</v>
      </c>
      <c r="EG164" s="26" t="e">
        <v>#N/A</v>
      </c>
      <c r="EH164" s="26" t="e">
        <v>#N/A</v>
      </c>
      <c r="EI164" s="26" t="e">
        <v>#N/A</v>
      </c>
      <c r="EJ164" s="26" t="e">
        <v>#N/A</v>
      </c>
      <c r="EK164" s="26" t="e">
        <v>#N/A</v>
      </c>
      <c r="EL164" s="26">
        <v>100</v>
      </c>
      <c r="EM164" s="26">
        <v>105.70000000000002</v>
      </c>
      <c r="EN164" s="26">
        <v>108.89999999999999</v>
      </c>
      <c r="EO164" s="26">
        <v>113.3</v>
      </c>
      <c r="EP164" s="26">
        <v>119.49999999999999</v>
      </c>
      <c r="EQ164" s="26">
        <v>123.39999999999996</v>
      </c>
      <c r="ER164" s="26">
        <v>128.1</v>
      </c>
      <c r="ES164" s="26">
        <v>132.99999999999997</v>
      </c>
      <c r="ET164" s="26">
        <v>138</v>
      </c>
      <c r="EU164" s="26">
        <v>141.99999999999997</v>
      </c>
      <c r="EV164" s="26">
        <v>152.4</v>
      </c>
      <c r="EW164" s="26">
        <v>155.1</v>
      </c>
      <c r="EX164" s="26">
        <v>179</v>
      </c>
      <c r="EY164" s="26">
        <v>197.99999999999994</v>
      </c>
      <c r="EZ164" s="26">
        <v>214.2</v>
      </c>
      <c r="FA164" s="26">
        <v>218.99999999999994</v>
      </c>
      <c r="FB164" s="26">
        <v>217.9</v>
      </c>
      <c r="FC164" s="26">
        <v>241.8</v>
      </c>
      <c r="FD164" s="26">
        <v>240.9</v>
      </c>
      <c r="FE164" s="26">
        <v>244.5</v>
      </c>
      <c r="FF164" s="26">
        <v>249.79999999999998</v>
      </c>
      <c r="FG164" s="26">
        <v>226.49999999999997</v>
      </c>
      <c r="FH164" s="26">
        <v>269.89999999999998</v>
      </c>
      <c r="FI164" s="26">
        <v>340.3</v>
      </c>
      <c r="FJ164" s="26">
        <v>360.79999999999995</v>
      </c>
      <c r="FK164" s="26">
        <v>331.19999999999993</v>
      </c>
      <c r="FL164" s="26">
        <v>385.89999999999992</v>
      </c>
      <c r="FM164" s="26">
        <v>454</v>
      </c>
      <c r="FN164" s="26">
        <v>523.4</v>
      </c>
      <c r="FO164" s="26">
        <v>489.09999999999991</v>
      </c>
      <c r="FP164" s="26">
        <v>523.69999999999993</v>
      </c>
      <c r="FQ164" s="26">
        <v>528.79999999999984</v>
      </c>
      <c r="FR164" s="26">
        <v>547.79999999999984</v>
      </c>
      <c r="FS164" s="26">
        <v>500.7</v>
      </c>
      <c r="FT164" s="26">
        <v>543.1</v>
      </c>
      <c r="FU164" s="26">
        <v>562</v>
      </c>
      <c r="FV164" s="26">
        <v>573.20000000000005</v>
      </c>
      <c r="FW164" s="26">
        <v>602.4</v>
      </c>
      <c r="FX164" s="26">
        <v>679.6</v>
      </c>
      <c r="FY164" s="26">
        <v>754.39999999999986</v>
      </c>
      <c r="FZ164" s="26">
        <v>787.79999999999984</v>
      </c>
      <c r="GA164" s="26">
        <v>820.09979999999985</v>
      </c>
      <c r="GB164" s="26">
        <v>857.82439079999972</v>
      </c>
      <c r="GC164" s="26">
        <v>889.56389325959992</v>
      </c>
      <c r="GD164" s="26">
        <v>886.05951859956224</v>
      </c>
      <c r="GE164" s="26">
        <v>997.67888402625806</v>
      </c>
      <c r="GF164" s="26">
        <v>1092.4907002188181</v>
      </c>
      <c r="GG164" s="26">
        <v>1144.6371991247263</v>
      </c>
      <c r="GH164" s="26">
        <v>1110.5911378555797</v>
      </c>
      <c r="GI164" s="26">
        <v>1136.8798687089713</v>
      </c>
      <c r="GJ164" s="26">
        <v>1176.9594091903718</v>
      </c>
      <c r="GK164" s="26">
        <v>1215.6067879980321</v>
      </c>
      <c r="GL164" s="26">
        <v>1270.2451549434331</v>
      </c>
      <c r="GM164" s="26">
        <v>1304.733202164289</v>
      </c>
      <c r="GN164" s="26">
        <v>1359.3715691096897</v>
      </c>
      <c r="GO164" s="26">
        <v>1369.0592228234134</v>
      </c>
      <c r="GP164" s="26">
        <v>1479.8859813084109</v>
      </c>
      <c r="GQ164" s="26">
        <v>1555.0621741269056</v>
      </c>
      <c r="GR164" s="26">
        <v>1609.7005410723066</v>
      </c>
    </row>
    <row r="165" spans="1:200">
      <c r="A165" s="2" t="s">
        <v>33</v>
      </c>
      <c r="B165" s="17" t="e">
        <v>#N/A</v>
      </c>
      <c r="C165" s="17" t="e">
        <v>#N/A</v>
      </c>
      <c r="D165" s="17" t="e">
        <v>#N/A</v>
      </c>
      <c r="E165" s="17" t="e">
        <v>#N/A</v>
      </c>
      <c r="F165" s="26" t="e">
        <v>#N/A</v>
      </c>
      <c r="G165" s="26" t="e">
        <v>#N/A</v>
      </c>
      <c r="H165" s="26" t="e">
        <v>#N/A</v>
      </c>
      <c r="I165" s="26" t="e">
        <v>#N/A</v>
      </c>
      <c r="J165" s="26" t="e">
        <v>#N/A</v>
      </c>
      <c r="K165" s="26" t="e">
        <v>#N/A</v>
      </c>
      <c r="L165" s="26" t="e">
        <v>#N/A</v>
      </c>
      <c r="M165" s="26" t="e">
        <v>#N/A</v>
      </c>
      <c r="N165" s="26" t="e">
        <v>#N/A</v>
      </c>
      <c r="O165" s="26" t="e">
        <v>#N/A</v>
      </c>
      <c r="P165" s="26" t="e">
        <v>#N/A</v>
      </c>
      <c r="Q165" s="26" t="e">
        <v>#N/A</v>
      </c>
      <c r="R165" s="26" t="e">
        <v>#N/A</v>
      </c>
      <c r="S165" s="26" t="e">
        <v>#N/A</v>
      </c>
      <c r="T165" s="26" t="e">
        <v>#N/A</v>
      </c>
      <c r="U165" s="26" t="e">
        <v>#N/A</v>
      </c>
      <c r="V165" s="26" t="e">
        <v>#N/A</v>
      </c>
      <c r="W165" s="26" t="e">
        <v>#N/A</v>
      </c>
      <c r="X165" s="26" t="e">
        <v>#N/A</v>
      </c>
      <c r="Y165" s="26" t="e">
        <v>#N/A</v>
      </c>
      <c r="Z165" s="26" t="e">
        <v>#N/A</v>
      </c>
      <c r="AA165" s="26" t="e">
        <v>#N/A</v>
      </c>
      <c r="AB165" s="26" t="e">
        <v>#N/A</v>
      </c>
      <c r="AC165" s="26" t="e">
        <v>#N/A</v>
      </c>
      <c r="AD165" s="26" t="e">
        <v>#N/A</v>
      </c>
      <c r="AE165" s="26" t="e">
        <v>#N/A</v>
      </c>
      <c r="AF165" s="26" t="e">
        <v>#N/A</v>
      </c>
      <c r="AG165" s="26" t="e">
        <v>#N/A</v>
      </c>
      <c r="AH165" s="26" t="e">
        <v>#N/A</v>
      </c>
      <c r="AI165" s="26" t="e">
        <v>#N/A</v>
      </c>
      <c r="AJ165" s="26" t="e">
        <v>#N/A</v>
      </c>
      <c r="AK165" s="26" t="e">
        <v>#N/A</v>
      </c>
      <c r="AL165" s="26" t="e">
        <v>#N/A</v>
      </c>
      <c r="AM165" s="26" t="e">
        <v>#N/A</v>
      </c>
      <c r="AN165" s="26" t="e">
        <v>#N/A</v>
      </c>
      <c r="AO165" s="26" t="e">
        <v>#N/A</v>
      </c>
      <c r="AP165" s="26" t="e">
        <v>#N/A</v>
      </c>
      <c r="AQ165" s="26" t="e">
        <v>#N/A</v>
      </c>
      <c r="AR165" s="26" t="e">
        <v>#N/A</v>
      </c>
      <c r="AS165" s="26" t="e">
        <v>#N/A</v>
      </c>
      <c r="AT165" s="26" t="e">
        <v>#N/A</v>
      </c>
      <c r="AU165" s="26" t="e">
        <v>#N/A</v>
      </c>
      <c r="AV165" s="26" t="e">
        <v>#N/A</v>
      </c>
      <c r="AW165" s="26" t="e">
        <v>#N/A</v>
      </c>
      <c r="AX165" s="26" t="e">
        <v>#N/A</v>
      </c>
      <c r="AY165" s="26" t="e">
        <v>#N/A</v>
      </c>
      <c r="AZ165" s="26" t="e">
        <v>#N/A</v>
      </c>
      <c r="BA165" s="26" t="e">
        <v>#N/A</v>
      </c>
      <c r="BB165" s="26" t="e">
        <v>#N/A</v>
      </c>
      <c r="BC165" s="26" t="e">
        <v>#N/A</v>
      </c>
      <c r="BD165" s="26" t="e">
        <v>#N/A</v>
      </c>
      <c r="BE165" s="26" t="e">
        <v>#N/A</v>
      </c>
      <c r="BF165" s="26" t="e">
        <v>#N/A</v>
      </c>
      <c r="BG165" s="26" t="e">
        <v>#N/A</v>
      </c>
      <c r="BH165" s="26" t="e">
        <v>#N/A</v>
      </c>
      <c r="BI165" s="26" t="e">
        <v>#N/A</v>
      </c>
      <c r="BJ165" s="26" t="e">
        <v>#N/A</v>
      </c>
      <c r="BK165" s="26" t="e">
        <v>#N/A</v>
      </c>
      <c r="BL165" s="26" t="e">
        <v>#N/A</v>
      </c>
      <c r="BM165" s="26" t="e">
        <v>#N/A</v>
      </c>
      <c r="BN165" s="26" t="e">
        <v>#N/A</v>
      </c>
      <c r="BO165" s="26" t="e">
        <v>#N/A</v>
      </c>
      <c r="BP165" s="26" t="e">
        <v>#N/A</v>
      </c>
      <c r="BQ165" s="26" t="e">
        <v>#N/A</v>
      </c>
      <c r="BR165" s="26" t="e">
        <v>#N/A</v>
      </c>
      <c r="BS165" s="26" t="e">
        <v>#N/A</v>
      </c>
      <c r="BT165" s="26" t="e">
        <v>#N/A</v>
      </c>
      <c r="BU165" s="26" t="e">
        <v>#N/A</v>
      </c>
      <c r="BV165" s="26" t="e">
        <v>#N/A</v>
      </c>
      <c r="BW165" s="26" t="e">
        <v>#N/A</v>
      </c>
      <c r="BX165" s="26" t="e">
        <v>#N/A</v>
      </c>
      <c r="BY165" s="26" t="e">
        <v>#N/A</v>
      </c>
      <c r="BZ165" s="26" t="e">
        <v>#N/A</v>
      </c>
      <c r="CA165" s="26" t="e">
        <v>#N/A</v>
      </c>
      <c r="CB165" s="26" t="e">
        <v>#N/A</v>
      </c>
      <c r="CC165" s="26" t="e">
        <v>#N/A</v>
      </c>
      <c r="CD165" s="26" t="e">
        <v>#N/A</v>
      </c>
      <c r="CE165" s="26" t="e">
        <v>#N/A</v>
      </c>
      <c r="CF165" s="26" t="e">
        <v>#N/A</v>
      </c>
      <c r="CG165" s="26" t="e">
        <v>#N/A</v>
      </c>
      <c r="CH165" s="26" t="e">
        <v>#N/A</v>
      </c>
      <c r="CI165" s="26" t="e">
        <v>#N/A</v>
      </c>
      <c r="CJ165" s="26" t="e">
        <v>#N/A</v>
      </c>
      <c r="CK165" s="26" t="e">
        <v>#N/A</v>
      </c>
      <c r="CL165" s="26" t="e">
        <v>#N/A</v>
      </c>
      <c r="CM165" s="26" t="e">
        <v>#N/A</v>
      </c>
      <c r="CN165" s="26" t="e">
        <v>#N/A</v>
      </c>
      <c r="CO165" s="26" t="e">
        <v>#N/A</v>
      </c>
      <c r="CP165" s="26" t="e">
        <v>#N/A</v>
      </c>
      <c r="CQ165" s="26" t="e">
        <v>#N/A</v>
      </c>
      <c r="CR165" s="26" t="e">
        <v>#N/A</v>
      </c>
      <c r="CS165" s="26" t="e">
        <v>#N/A</v>
      </c>
      <c r="CT165" s="26" t="e">
        <v>#N/A</v>
      </c>
      <c r="CU165" s="26" t="e">
        <v>#N/A</v>
      </c>
      <c r="CV165" s="26" t="e">
        <v>#N/A</v>
      </c>
      <c r="CW165" s="26" t="e">
        <v>#N/A</v>
      </c>
      <c r="CX165" s="26" t="e">
        <v>#N/A</v>
      </c>
      <c r="CY165" s="26" t="e">
        <v>#N/A</v>
      </c>
      <c r="CZ165" s="26" t="e">
        <v>#N/A</v>
      </c>
      <c r="DA165" s="26" t="e">
        <v>#N/A</v>
      </c>
      <c r="DB165" s="26" t="e">
        <v>#N/A</v>
      </c>
      <c r="DC165" s="26" t="e">
        <v>#N/A</v>
      </c>
      <c r="DD165" s="26" t="e">
        <v>#N/A</v>
      </c>
      <c r="DE165" s="26" t="e">
        <v>#N/A</v>
      </c>
      <c r="DF165" s="26" t="e">
        <v>#N/A</v>
      </c>
      <c r="DG165" s="26" t="e">
        <v>#N/A</v>
      </c>
      <c r="DH165" s="26" t="e">
        <v>#N/A</v>
      </c>
      <c r="DI165" s="26" t="e">
        <v>#N/A</v>
      </c>
      <c r="DJ165" s="26" t="e">
        <v>#N/A</v>
      </c>
      <c r="DK165" s="26" t="e">
        <v>#N/A</v>
      </c>
      <c r="DL165" s="26" t="e">
        <v>#N/A</v>
      </c>
      <c r="DM165" s="26" t="e">
        <v>#N/A</v>
      </c>
      <c r="DN165" s="26" t="e">
        <v>#N/A</v>
      </c>
      <c r="DO165" s="26" t="e">
        <v>#N/A</v>
      </c>
      <c r="DP165" s="26" t="e">
        <v>#N/A</v>
      </c>
      <c r="DQ165" s="26" t="e">
        <v>#N/A</v>
      </c>
      <c r="DR165" s="26" t="e">
        <v>#N/A</v>
      </c>
      <c r="DS165" s="26" t="e">
        <v>#N/A</v>
      </c>
      <c r="DT165" s="26" t="e">
        <v>#N/A</v>
      </c>
      <c r="DU165" s="26" t="e">
        <v>#N/A</v>
      </c>
      <c r="DV165" s="26" t="e">
        <v>#N/A</v>
      </c>
      <c r="DW165" s="26" t="e">
        <v>#N/A</v>
      </c>
      <c r="DX165" s="26" t="e">
        <v>#N/A</v>
      </c>
      <c r="DY165" s="26" t="e">
        <v>#N/A</v>
      </c>
      <c r="DZ165" s="26" t="e">
        <v>#N/A</v>
      </c>
      <c r="EA165" s="26" t="e">
        <v>#N/A</v>
      </c>
      <c r="EB165" s="26" t="e">
        <v>#N/A</v>
      </c>
      <c r="EC165" s="26" t="e">
        <v>#N/A</v>
      </c>
      <c r="ED165" s="26" t="e">
        <v>#N/A</v>
      </c>
      <c r="EE165" s="26" t="e">
        <v>#N/A</v>
      </c>
      <c r="EF165" s="26" t="e">
        <v>#N/A</v>
      </c>
      <c r="EG165" s="26" t="e">
        <v>#N/A</v>
      </c>
      <c r="EH165" s="26" t="e">
        <v>#N/A</v>
      </c>
      <c r="EI165" s="26" t="e">
        <v>#N/A</v>
      </c>
      <c r="EJ165" s="26" t="e">
        <v>#N/A</v>
      </c>
      <c r="EK165" s="26" t="e">
        <v>#N/A</v>
      </c>
      <c r="EL165" s="26">
        <v>100</v>
      </c>
      <c r="EM165" s="26">
        <v>105.75373993095512</v>
      </c>
      <c r="EN165" s="26">
        <v>108.97583429228999</v>
      </c>
      <c r="EO165" s="26">
        <v>113.23360184119677</v>
      </c>
      <c r="EP165" s="26">
        <v>119.5627157652474</v>
      </c>
      <c r="EQ165" s="26">
        <v>123.47525891829689</v>
      </c>
      <c r="ER165" s="26">
        <v>128.07825086306099</v>
      </c>
      <c r="ES165" s="26">
        <v>132.91139240506328</v>
      </c>
      <c r="ET165" s="26">
        <v>136.70886075949366</v>
      </c>
      <c r="EU165" s="26">
        <v>144.64902186421173</v>
      </c>
      <c r="EV165" s="26">
        <v>149.25201380897585</v>
      </c>
      <c r="EW165" s="26">
        <v>152.81933256616801</v>
      </c>
      <c r="EX165" s="26">
        <v>154.77560414269274</v>
      </c>
      <c r="EY165" s="26">
        <v>158.45799769850402</v>
      </c>
      <c r="EZ165" s="26">
        <v>166.51323360184119</v>
      </c>
      <c r="FA165" s="26">
        <v>169.39010356731876</v>
      </c>
      <c r="FB165" s="26">
        <v>201.49597238204834</v>
      </c>
      <c r="FC165" s="26">
        <v>200.23014959723821</v>
      </c>
      <c r="FD165" s="26">
        <v>209.78135788262369</v>
      </c>
      <c r="FE165" s="26">
        <v>224.97123130034524</v>
      </c>
      <c r="FF165" s="26">
        <v>239.70080552359033</v>
      </c>
      <c r="FG165" s="26">
        <v>251.55350978135789</v>
      </c>
      <c r="FH165" s="26">
        <v>261.10471806674337</v>
      </c>
      <c r="FI165" s="26">
        <v>254.54545454545453</v>
      </c>
      <c r="FJ165" s="26">
        <v>273.30264672036822</v>
      </c>
      <c r="FK165" s="26">
        <v>232.10586881472958</v>
      </c>
      <c r="FL165" s="26">
        <v>241.19677790563867</v>
      </c>
      <c r="FM165" s="26">
        <v>239.24050632911391</v>
      </c>
      <c r="FN165" s="26">
        <v>248.67663981588032</v>
      </c>
      <c r="FO165" s="26">
        <v>259.72382048331417</v>
      </c>
      <c r="FP165" s="26">
        <v>247.29574223245109</v>
      </c>
      <c r="FQ165" s="26">
        <v>252.81933256616801</v>
      </c>
      <c r="FR165" s="26">
        <v>245.56962025316454</v>
      </c>
      <c r="FS165" s="26">
        <v>243.84349827387803</v>
      </c>
      <c r="FT165" s="26">
        <v>241.65707710011509</v>
      </c>
      <c r="FU165" s="26">
        <v>238.3199079401611</v>
      </c>
      <c r="FV165" s="26">
        <v>245.22439585730726</v>
      </c>
      <c r="FW165" s="26">
        <v>251.8987341772152</v>
      </c>
      <c r="FX165" s="26">
        <v>251.8987341772152</v>
      </c>
      <c r="FY165" s="26">
        <v>255.00575373993095</v>
      </c>
      <c r="FZ165" s="26">
        <v>258.34292289988491</v>
      </c>
      <c r="GA165" s="26">
        <v>262.48561565017263</v>
      </c>
      <c r="GB165" s="26">
        <v>267.08860759493672</v>
      </c>
      <c r="GC165" s="26">
        <v>273.18757192174911</v>
      </c>
      <c r="GD165" s="26">
        <v>279.17146144994246</v>
      </c>
      <c r="GE165" s="26">
        <v>286.76639815880321</v>
      </c>
      <c r="GF165" s="26">
        <v>292.40506329113924</v>
      </c>
      <c r="GG165" s="26">
        <v>294.01611047180666</v>
      </c>
      <c r="GH165" s="26">
        <v>296.89298043728422</v>
      </c>
      <c r="GI165" s="26">
        <v>301.84119677790562</v>
      </c>
      <c r="GJ165" s="26">
        <v>306.90448791714613</v>
      </c>
      <c r="GK165" s="26">
        <v>312.08285385500574</v>
      </c>
      <c r="GL165" s="26">
        <v>328.07825086306099</v>
      </c>
      <c r="GM165" s="26">
        <v>225.43153049482163</v>
      </c>
      <c r="GN165" s="26">
        <v>231.30034522439587</v>
      </c>
      <c r="GO165" s="26">
        <v>243.61334867663982</v>
      </c>
      <c r="GP165" s="26">
        <v>262.60069044879174</v>
      </c>
      <c r="GQ165" s="26">
        <v>287.22669735327963</v>
      </c>
      <c r="GR165" s="26">
        <v>307.59493670886076</v>
      </c>
    </row>
    <row r="166" spans="1:200">
      <c r="A166" s="2" t="s">
        <v>239</v>
      </c>
      <c r="B166" s="17">
        <v>26.699029126213592</v>
      </c>
      <c r="C166" s="17" t="e">
        <v>#N/A</v>
      </c>
      <c r="D166" s="17" t="e">
        <v>#N/A</v>
      </c>
      <c r="E166" s="17" t="e">
        <v>#N/A</v>
      </c>
      <c r="F166" s="26" t="e">
        <v>#N/A</v>
      </c>
      <c r="G166" s="26" t="e">
        <v>#N/A</v>
      </c>
      <c r="H166" s="26" t="e">
        <v>#N/A</v>
      </c>
      <c r="I166" s="26" t="e">
        <v>#N/A</v>
      </c>
      <c r="J166" s="26" t="e">
        <v>#N/A</v>
      </c>
      <c r="K166" s="26" t="e">
        <v>#N/A</v>
      </c>
      <c r="L166" s="26" t="e">
        <v>#N/A</v>
      </c>
      <c r="M166" s="26" t="e">
        <v>#N/A</v>
      </c>
      <c r="N166" s="26" t="e">
        <v>#N/A</v>
      </c>
      <c r="O166" s="26" t="e">
        <v>#N/A</v>
      </c>
      <c r="P166" s="26" t="e">
        <v>#N/A</v>
      </c>
      <c r="Q166" s="26" t="e">
        <v>#N/A</v>
      </c>
      <c r="R166" s="26" t="e">
        <v>#N/A</v>
      </c>
      <c r="S166" s="26" t="e">
        <v>#N/A</v>
      </c>
      <c r="T166" s="26" t="e">
        <v>#N/A</v>
      </c>
      <c r="U166" s="26" t="e">
        <v>#N/A</v>
      </c>
      <c r="V166" s="26" t="e">
        <v>#N/A</v>
      </c>
      <c r="W166" s="26" t="e">
        <v>#N/A</v>
      </c>
      <c r="X166" s="26" t="e">
        <v>#N/A</v>
      </c>
      <c r="Y166" s="26" t="e">
        <v>#N/A</v>
      </c>
      <c r="Z166" s="26" t="e">
        <v>#N/A</v>
      </c>
      <c r="AA166" s="26" t="e">
        <v>#N/A</v>
      </c>
      <c r="AB166" s="26" t="e">
        <v>#N/A</v>
      </c>
      <c r="AC166" s="26" t="e">
        <v>#N/A</v>
      </c>
      <c r="AD166" s="26" t="e">
        <v>#N/A</v>
      </c>
      <c r="AE166" s="26" t="e">
        <v>#N/A</v>
      </c>
      <c r="AF166" s="26" t="e">
        <v>#N/A</v>
      </c>
      <c r="AG166" s="26" t="e">
        <v>#N/A</v>
      </c>
      <c r="AH166" s="26" t="e">
        <v>#N/A</v>
      </c>
      <c r="AI166" s="26" t="e">
        <v>#N/A</v>
      </c>
      <c r="AJ166" s="26" t="e">
        <v>#N/A</v>
      </c>
      <c r="AK166" s="26" t="e">
        <v>#N/A</v>
      </c>
      <c r="AL166" s="26" t="e">
        <v>#N/A</v>
      </c>
      <c r="AM166" s="26" t="e">
        <v>#N/A</v>
      </c>
      <c r="AN166" s="26" t="e">
        <v>#N/A</v>
      </c>
      <c r="AO166" s="26" t="e">
        <v>#N/A</v>
      </c>
      <c r="AP166" s="26" t="e">
        <v>#N/A</v>
      </c>
      <c r="AQ166" s="26" t="e">
        <v>#N/A</v>
      </c>
      <c r="AR166" s="26" t="e">
        <v>#N/A</v>
      </c>
      <c r="AS166" s="26" t="e">
        <v>#N/A</v>
      </c>
      <c r="AT166" s="26" t="e">
        <v>#N/A</v>
      </c>
      <c r="AU166" s="26" t="e">
        <v>#N/A</v>
      </c>
      <c r="AV166" s="26" t="e">
        <v>#N/A</v>
      </c>
      <c r="AW166" s="26" t="e">
        <v>#N/A</v>
      </c>
      <c r="AX166" s="26" t="e">
        <v>#N/A</v>
      </c>
      <c r="AY166" s="26" t="e">
        <v>#N/A</v>
      </c>
      <c r="AZ166" s="26" t="e">
        <v>#N/A</v>
      </c>
      <c r="BA166" s="26" t="e">
        <v>#N/A</v>
      </c>
      <c r="BB166" s="26" t="e">
        <v>#N/A</v>
      </c>
      <c r="BC166" s="26" t="e">
        <v>#N/A</v>
      </c>
      <c r="BD166" s="26" t="e">
        <v>#N/A</v>
      </c>
      <c r="BE166" s="26" t="e">
        <v>#N/A</v>
      </c>
      <c r="BF166" s="26" t="e">
        <v>#N/A</v>
      </c>
      <c r="BG166" s="26" t="e">
        <v>#N/A</v>
      </c>
      <c r="BH166" s="26" t="e">
        <v>#N/A</v>
      </c>
      <c r="BI166" s="26" t="e">
        <v>#N/A</v>
      </c>
      <c r="BJ166" s="26" t="e">
        <v>#N/A</v>
      </c>
      <c r="BK166" s="26" t="e">
        <v>#N/A</v>
      </c>
      <c r="BL166" s="26" t="e">
        <v>#N/A</v>
      </c>
      <c r="BM166" s="26" t="e">
        <v>#N/A</v>
      </c>
      <c r="BN166" s="26" t="e">
        <v>#N/A</v>
      </c>
      <c r="BO166" s="26" t="e">
        <v>#N/A</v>
      </c>
      <c r="BP166" s="26" t="e">
        <v>#N/A</v>
      </c>
      <c r="BQ166" s="26" t="e">
        <v>#N/A</v>
      </c>
      <c r="BR166" s="26" t="e">
        <v>#N/A</v>
      </c>
      <c r="BS166" s="26" t="e">
        <v>#N/A</v>
      </c>
      <c r="BT166" s="26" t="e">
        <v>#N/A</v>
      </c>
      <c r="BU166" s="26" t="e">
        <v>#N/A</v>
      </c>
      <c r="BV166" s="26" t="e">
        <v>#N/A</v>
      </c>
      <c r="BW166" s="26" t="e">
        <v>#N/A</v>
      </c>
      <c r="BX166" s="26" t="e">
        <v>#N/A</v>
      </c>
      <c r="BY166" s="26" t="e">
        <v>#N/A</v>
      </c>
      <c r="BZ166" s="26" t="e">
        <v>#N/A</v>
      </c>
      <c r="CA166" s="26" t="e">
        <v>#N/A</v>
      </c>
      <c r="CB166" s="26" t="e">
        <v>#N/A</v>
      </c>
      <c r="CC166" s="26" t="e">
        <v>#N/A</v>
      </c>
      <c r="CD166" s="26" t="e">
        <v>#N/A</v>
      </c>
      <c r="CE166" s="26" t="e">
        <v>#N/A</v>
      </c>
      <c r="CF166" s="26" t="e">
        <v>#N/A</v>
      </c>
      <c r="CG166" s="26" t="e">
        <v>#N/A</v>
      </c>
      <c r="CH166" s="26" t="e">
        <v>#N/A</v>
      </c>
      <c r="CI166" s="26" t="e">
        <v>#N/A</v>
      </c>
      <c r="CJ166" s="26" t="e">
        <v>#N/A</v>
      </c>
      <c r="CK166" s="26" t="e">
        <v>#N/A</v>
      </c>
      <c r="CL166" s="26" t="e">
        <v>#N/A</v>
      </c>
      <c r="CM166" s="26" t="e">
        <v>#N/A</v>
      </c>
      <c r="CN166" s="26" t="e">
        <v>#N/A</v>
      </c>
      <c r="CO166" s="26" t="e">
        <v>#N/A</v>
      </c>
      <c r="CP166" s="26" t="e">
        <v>#N/A</v>
      </c>
      <c r="CQ166" s="26" t="e">
        <v>#N/A</v>
      </c>
      <c r="CR166" s="26" t="e">
        <v>#N/A</v>
      </c>
      <c r="CS166" s="26" t="e">
        <v>#N/A</v>
      </c>
      <c r="CT166" s="26" t="e">
        <v>#N/A</v>
      </c>
      <c r="CU166" s="26" t="e">
        <v>#N/A</v>
      </c>
      <c r="CV166" s="26" t="e">
        <v>#N/A</v>
      </c>
      <c r="CW166" s="26" t="e">
        <v>#N/A</v>
      </c>
      <c r="CX166" s="26" t="e">
        <v>#N/A</v>
      </c>
      <c r="CY166" s="26" t="e">
        <v>#N/A</v>
      </c>
      <c r="CZ166" s="26" t="e">
        <v>#N/A</v>
      </c>
      <c r="DA166" s="26" t="e">
        <v>#N/A</v>
      </c>
      <c r="DB166" s="26" t="e">
        <v>#N/A</v>
      </c>
      <c r="DC166" s="26" t="e">
        <v>#N/A</v>
      </c>
      <c r="DD166" s="26" t="e">
        <v>#N/A</v>
      </c>
      <c r="DE166" s="26" t="e">
        <v>#N/A</v>
      </c>
      <c r="DF166" s="26" t="e">
        <v>#N/A</v>
      </c>
      <c r="DG166" s="26" t="e">
        <v>#N/A</v>
      </c>
      <c r="DH166" s="26" t="e">
        <v>#N/A</v>
      </c>
      <c r="DI166" s="26" t="e">
        <v>#N/A</v>
      </c>
      <c r="DJ166" s="26" t="e">
        <v>#N/A</v>
      </c>
      <c r="DK166" s="26" t="e">
        <v>#N/A</v>
      </c>
      <c r="DL166" s="26" t="e">
        <v>#N/A</v>
      </c>
      <c r="DM166" s="26" t="e">
        <v>#N/A</v>
      </c>
      <c r="DN166" s="26" t="e">
        <v>#N/A</v>
      </c>
      <c r="DO166" s="26" t="e">
        <v>#N/A</v>
      </c>
      <c r="DP166" s="26" t="e">
        <v>#N/A</v>
      </c>
      <c r="DQ166" s="26" t="e">
        <v>#N/A</v>
      </c>
      <c r="DR166" s="26" t="e">
        <v>#N/A</v>
      </c>
      <c r="DS166" s="26" t="e">
        <v>#N/A</v>
      </c>
      <c r="DT166" s="26" t="e">
        <v>#N/A</v>
      </c>
      <c r="DU166" s="26" t="e">
        <v>#N/A</v>
      </c>
      <c r="DV166" s="26" t="e">
        <v>#N/A</v>
      </c>
      <c r="DW166" s="26" t="e">
        <v>#N/A</v>
      </c>
      <c r="DX166" s="26" t="e">
        <v>#N/A</v>
      </c>
      <c r="DY166" s="26" t="e">
        <v>#N/A</v>
      </c>
      <c r="DZ166" s="26" t="e">
        <v>#N/A</v>
      </c>
      <c r="EA166" s="26" t="e">
        <v>#N/A</v>
      </c>
      <c r="EB166" s="26" t="e">
        <v>#N/A</v>
      </c>
      <c r="EC166" s="26" t="e">
        <v>#N/A</v>
      </c>
      <c r="ED166" s="26" t="e">
        <v>#N/A</v>
      </c>
      <c r="EE166" s="26" t="e">
        <v>#N/A</v>
      </c>
      <c r="EF166" s="26" t="e">
        <v>#N/A</v>
      </c>
      <c r="EG166" s="26" t="e">
        <v>#N/A</v>
      </c>
      <c r="EH166" s="26" t="e">
        <v>#N/A</v>
      </c>
      <c r="EI166" s="26" t="e">
        <v>#N/A</v>
      </c>
      <c r="EJ166" s="26" t="e">
        <v>#N/A</v>
      </c>
      <c r="EK166" s="26" t="e">
        <v>#N/A</v>
      </c>
      <c r="EL166" s="26">
        <v>100</v>
      </c>
      <c r="EM166" s="26">
        <v>111.04368932038835</v>
      </c>
      <c r="EN166" s="26">
        <v>119.1747572815534</v>
      </c>
      <c r="EO166" s="26">
        <v>121.11650485436893</v>
      </c>
      <c r="EP166" s="26">
        <v>120.63106796116504</v>
      </c>
      <c r="EQ166" s="26">
        <v>151.82038834951456</v>
      </c>
      <c r="ER166" s="26">
        <v>185.07281553398059</v>
      </c>
      <c r="ES166" s="26">
        <v>193.20388349514562</v>
      </c>
      <c r="ET166" s="26">
        <v>212.98543689320388</v>
      </c>
      <c r="EU166" s="26">
        <v>230.21844660194174</v>
      </c>
      <c r="EV166" s="26">
        <v>297.08737864077671</v>
      </c>
      <c r="EW166" s="26">
        <v>326.21359223300971</v>
      </c>
      <c r="EX166" s="26">
        <v>432.76699029126212</v>
      </c>
      <c r="EY166" s="26">
        <v>584.22330097087377</v>
      </c>
      <c r="EZ166" s="26">
        <v>826.69902912621365</v>
      </c>
      <c r="FA166" s="26">
        <v>1059.8300970873786</v>
      </c>
      <c r="FB166" s="26">
        <v>1255.4611650485438</v>
      </c>
      <c r="FC166" s="26">
        <v>1397.4514563106795</v>
      </c>
      <c r="FD166" s="26">
        <v>1868.3252427184466</v>
      </c>
      <c r="FE166" s="26">
        <v>2110.3155339805826</v>
      </c>
      <c r="FF166" s="26">
        <v>2211.4077669902913</v>
      </c>
      <c r="FG166" s="26">
        <v>2080.3398058252428</v>
      </c>
      <c r="FH166" s="26">
        <v>1849.6359223300972</v>
      </c>
      <c r="FI166" s="26">
        <v>1870.1456310679612</v>
      </c>
      <c r="FJ166" s="26">
        <v>1600.2427184466019</v>
      </c>
      <c r="FK166" s="26">
        <v>1719.9029126213593</v>
      </c>
      <c r="FL166" s="26">
        <v>2116.2621359223299</v>
      </c>
      <c r="FM166" s="26">
        <v>2294.1747572815534</v>
      </c>
      <c r="FN166" s="26">
        <v>2372.9368932038833</v>
      </c>
      <c r="FO166" s="26">
        <v>2688.7135922330099</v>
      </c>
      <c r="FP166" s="26">
        <v>2705.0970873786409</v>
      </c>
      <c r="FQ166" s="26">
        <v>2196.3592233009708</v>
      </c>
      <c r="FR166" s="26">
        <v>2124.029126213592</v>
      </c>
      <c r="FS166" s="26">
        <v>2100.8495145631068</v>
      </c>
      <c r="FT166" s="26">
        <v>1934.3446601941748</v>
      </c>
      <c r="FU166" s="26">
        <v>1763.2281553398059</v>
      </c>
      <c r="FV166" s="26">
        <v>1609.8300970873786</v>
      </c>
      <c r="FW166" s="26">
        <v>1558.495145631068</v>
      </c>
      <c r="FX166" s="26">
        <v>1568.8106796116506</v>
      </c>
      <c r="FY166" s="26">
        <v>1579.3689320388351</v>
      </c>
      <c r="FZ166" s="26">
        <v>1550.9708737864078</v>
      </c>
      <c r="GA166" s="26">
        <v>1457.8883495145631</v>
      </c>
      <c r="GB166" s="26">
        <v>1396.6019417475727</v>
      </c>
      <c r="GC166" s="26">
        <v>1332.4029126213593</v>
      </c>
      <c r="GD166" s="26">
        <v>1315.0485436893205</v>
      </c>
      <c r="GE166" s="26">
        <v>1311.1650485436894</v>
      </c>
      <c r="GF166" s="26">
        <v>1354.3689320388351</v>
      </c>
      <c r="GG166" s="26">
        <v>1424.8786407766991</v>
      </c>
      <c r="GH166" s="26">
        <v>1373.5436893203882</v>
      </c>
      <c r="GI166" s="26">
        <v>1388.5922330097087</v>
      </c>
      <c r="GJ166" s="26">
        <v>1435.9223300970873</v>
      </c>
      <c r="GK166" s="26">
        <v>1520.6310679611649</v>
      </c>
      <c r="GL166" s="26">
        <v>1541.8689320388351</v>
      </c>
      <c r="GM166" s="26">
        <v>1632.8883495145631</v>
      </c>
      <c r="GN166" s="26">
        <v>1714.4417475728155</v>
      </c>
      <c r="GO166" s="26">
        <v>1891.0194174757282</v>
      </c>
      <c r="GP166" s="26">
        <v>2017.7184466019417</v>
      </c>
      <c r="GQ166" s="26">
        <v>2169.0533980582522</v>
      </c>
      <c r="GR166" s="26">
        <v>2242.8398058252428</v>
      </c>
    </row>
    <row r="167" spans="1:200">
      <c r="A167" s="2" t="s">
        <v>34</v>
      </c>
      <c r="B167" s="17" t="e">
        <v>#N/A</v>
      </c>
      <c r="C167" s="17" t="e">
        <v>#N/A</v>
      </c>
      <c r="D167" s="17" t="e">
        <v>#N/A</v>
      </c>
      <c r="E167" s="17" t="e">
        <v>#N/A</v>
      </c>
      <c r="F167" s="26" t="e">
        <v>#N/A</v>
      </c>
      <c r="G167" s="26" t="e">
        <v>#N/A</v>
      </c>
      <c r="H167" s="26" t="e">
        <v>#N/A</v>
      </c>
      <c r="I167" s="26" t="e">
        <v>#N/A</v>
      </c>
      <c r="J167" s="26" t="e">
        <v>#N/A</v>
      </c>
      <c r="K167" s="26" t="e">
        <v>#N/A</v>
      </c>
      <c r="L167" s="26" t="e">
        <v>#N/A</v>
      </c>
      <c r="M167" s="26" t="e">
        <v>#N/A</v>
      </c>
      <c r="N167" s="26" t="e">
        <v>#N/A</v>
      </c>
      <c r="O167" s="26" t="e">
        <v>#N/A</v>
      </c>
      <c r="P167" s="26" t="e">
        <v>#N/A</v>
      </c>
      <c r="Q167" s="26" t="e">
        <v>#N/A</v>
      </c>
      <c r="R167" s="26" t="e">
        <v>#N/A</v>
      </c>
      <c r="S167" s="26" t="e">
        <v>#N/A</v>
      </c>
      <c r="T167" s="26" t="e">
        <v>#N/A</v>
      </c>
      <c r="U167" s="26" t="e">
        <v>#N/A</v>
      </c>
      <c r="V167" s="26" t="e">
        <v>#N/A</v>
      </c>
      <c r="W167" s="26" t="e">
        <v>#N/A</v>
      </c>
      <c r="X167" s="26" t="e">
        <v>#N/A</v>
      </c>
      <c r="Y167" s="26" t="e">
        <v>#N/A</v>
      </c>
      <c r="Z167" s="26" t="e">
        <v>#N/A</v>
      </c>
      <c r="AA167" s="26" t="e">
        <v>#N/A</v>
      </c>
      <c r="AB167" s="26" t="e">
        <v>#N/A</v>
      </c>
      <c r="AC167" s="26" t="e">
        <v>#N/A</v>
      </c>
      <c r="AD167" s="26" t="e">
        <v>#N/A</v>
      </c>
      <c r="AE167" s="26" t="e">
        <v>#N/A</v>
      </c>
      <c r="AF167" s="26" t="e">
        <v>#N/A</v>
      </c>
      <c r="AG167" s="26" t="e">
        <v>#N/A</v>
      </c>
      <c r="AH167" s="26" t="e">
        <v>#N/A</v>
      </c>
      <c r="AI167" s="26" t="e">
        <v>#N/A</v>
      </c>
      <c r="AJ167" s="26" t="e">
        <v>#N/A</v>
      </c>
      <c r="AK167" s="26" t="e">
        <v>#N/A</v>
      </c>
      <c r="AL167" s="26" t="e">
        <v>#N/A</v>
      </c>
      <c r="AM167" s="26" t="e">
        <v>#N/A</v>
      </c>
      <c r="AN167" s="26" t="e">
        <v>#N/A</v>
      </c>
      <c r="AO167" s="26" t="e">
        <v>#N/A</v>
      </c>
      <c r="AP167" s="26" t="e">
        <v>#N/A</v>
      </c>
      <c r="AQ167" s="26" t="e">
        <v>#N/A</v>
      </c>
      <c r="AR167" s="26" t="e">
        <v>#N/A</v>
      </c>
      <c r="AS167" s="26" t="e">
        <v>#N/A</v>
      </c>
      <c r="AT167" s="26" t="e">
        <v>#N/A</v>
      </c>
      <c r="AU167" s="26" t="e">
        <v>#N/A</v>
      </c>
      <c r="AV167" s="26" t="e">
        <v>#N/A</v>
      </c>
      <c r="AW167" s="26" t="e">
        <v>#N/A</v>
      </c>
      <c r="AX167" s="26" t="e">
        <v>#N/A</v>
      </c>
      <c r="AY167" s="26" t="e">
        <v>#N/A</v>
      </c>
      <c r="AZ167" s="26" t="e">
        <v>#N/A</v>
      </c>
      <c r="BA167" s="26" t="e">
        <v>#N/A</v>
      </c>
      <c r="BB167" s="26" t="e">
        <v>#N/A</v>
      </c>
      <c r="BC167" s="26" t="e">
        <v>#N/A</v>
      </c>
      <c r="BD167" s="26" t="e">
        <v>#N/A</v>
      </c>
      <c r="BE167" s="26" t="e">
        <v>#N/A</v>
      </c>
      <c r="BF167" s="26" t="e">
        <v>#N/A</v>
      </c>
      <c r="BG167" s="26" t="e">
        <v>#N/A</v>
      </c>
      <c r="BH167" s="26" t="e">
        <v>#N/A</v>
      </c>
      <c r="BI167" s="26" t="e">
        <v>#N/A</v>
      </c>
      <c r="BJ167" s="26" t="e">
        <v>#N/A</v>
      </c>
      <c r="BK167" s="26" t="e">
        <v>#N/A</v>
      </c>
      <c r="BL167" s="26" t="e">
        <v>#N/A</v>
      </c>
      <c r="BM167" s="26" t="e">
        <v>#N/A</v>
      </c>
      <c r="BN167" s="26" t="e">
        <v>#N/A</v>
      </c>
      <c r="BO167" s="26" t="e">
        <v>#N/A</v>
      </c>
      <c r="BP167" s="26" t="e">
        <v>#N/A</v>
      </c>
      <c r="BQ167" s="26" t="e">
        <v>#N/A</v>
      </c>
      <c r="BR167" s="26" t="e">
        <v>#N/A</v>
      </c>
      <c r="BS167" s="26" t="e">
        <v>#N/A</v>
      </c>
      <c r="BT167" s="26" t="e">
        <v>#N/A</v>
      </c>
      <c r="BU167" s="26" t="e">
        <v>#N/A</v>
      </c>
      <c r="BV167" s="26" t="e">
        <v>#N/A</v>
      </c>
      <c r="BW167" s="26" t="e">
        <v>#N/A</v>
      </c>
      <c r="BX167" s="26" t="e">
        <v>#N/A</v>
      </c>
      <c r="BY167" s="26" t="e">
        <v>#N/A</v>
      </c>
      <c r="BZ167" s="26" t="e">
        <v>#N/A</v>
      </c>
      <c r="CA167" s="26" t="e">
        <v>#N/A</v>
      </c>
      <c r="CB167" s="26" t="e">
        <v>#N/A</v>
      </c>
      <c r="CC167" s="26" t="e">
        <v>#N/A</v>
      </c>
      <c r="CD167" s="26" t="e">
        <v>#N/A</v>
      </c>
      <c r="CE167" s="26" t="e">
        <v>#N/A</v>
      </c>
      <c r="CF167" s="26" t="e">
        <v>#N/A</v>
      </c>
      <c r="CG167" s="26" t="e">
        <v>#N/A</v>
      </c>
      <c r="CH167" s="26" t="e">
        <v>#N/A</v>
      </c>
      <c r="CI167" s="26" t="e">
        <v>#N/A</v>
      </c>
      <c r="CJ167" s="26" t="e">
        <v>#N/A</v>
      </c>
      <c r="CK167" s="26" t="e">
        <v>#N/A</v>
      </c>
      <c r="CL167" s="26" t="e">
        <v>#N/A</v>
      </c>
      <c r="CM167" s="26" t="e">
        <v>#N/A</v>
      </c>
      <c r="CN167" s="26" t="e">
        <v>#N/A</v>
      </c>
      <c r="CO167" s="26" t="e">
        <v>#N/A</v>
      </c>
      <c r="CP167" s="26" t="e">
        <v>#N/A</v>
      </c>
      <c r="CQ167" s="26" t="e">
        <v>#N/A</v>
      </c>
      <c r="CR167" s="26" t="e">
        <v>#N/A</v>
      </c>
      <c r="CS167" s="26" t="e">
        <v>#N/A</v>
      </c>
      <c r="CT167" s="26" t="e">
        <v>#N/A</v>
      </c>
      <c r="CU167" s="26" t="e">
        <v>#N/A</v>
      </c>
      <c r="CV167" s="26" t="e">
        <v>#N/A</v>
      </c>
      <c r="CW167" s="26" t="e">
        <v>#N/A</v>
      </c>
      <c r="CX167" s="26" t="e">
        <v>#N/A</v>
      </c>
      <c r="CY167" s="26" t="e">
        <v>#N/A</v>
      </c>
      <c r="CZ167" s="26" t="e">
        <v>#N/A</v>
      </c>
      <c r="DA167" s="26" t="e">
        <v>#N/A</v>
      </c>
      <c r="DB167" s="26" t="e">
        <v>#N/A</v>
      </c>
      <c r="DC167" s="26" t="e">
        <v>#N/A</v>
      </c>
      <c r="DD167" s="26" t="e">
        <v>#N/A</v>
      </c>
      <c r="DE167" s="26" t="e">
        <v>#N/A</v>
      </c>
      <c r="DF167" s="26" t="e">
        <v>#N/A</v>
      </c>
      <c r="DG167" s="26" t="e">
        <v>#N/A</v>
      </c>
      <c r="DH167" s="26" t="e">
        <v>#N/A</v>
      </c>
      <c r="DI167" s="26" t="e">
        <v>#N/A</v>
      </c>
      <c r="DJ167" s="26" t="e">
        <v>#N/A</v>
      </c>
      <c r="DK167" s="26" t="e">
        <v>#N/A</v>
      </c>
      <c r="DL167" s="26" t="e">
        <v>#N/A</v>
      </c>
      <c r="DM167" s="26" t="e">
        <v>#N/A</v>
      </c>
      <c r="DN167" s="26" t="e">
        <v>#N/A</v>
      </c>
      <c r="DO167" s="26" t="e">
        <v>#N/A</v>
      </c>
      <c r="DP167" s="26" t="e">
        <v>#N/A</v>
      </c>
      <c r="DQ167" s="26" t="e">
        <v>#N/A</v>
      </c>
      <c r="DR167" s="26" t="e">
        <v>#N/A</v>
      </c>
      <c r="DS167" s="26" t="e">
        <v>#N/A</v>
      </c>
      <c r="DT167" s="26" t="e">
        <v>#N/A</v>
      </c>
      <c r="DU167" s="26" t="e">
        <v>#N/A</v>
      </c>
      <c r="DV167" s="26" t="e">
        <v>#N/A</v>
      </c>
      <c r="DW167" s="26" t="e">
        <v>#N/A</v>
      </c>
      <c r="DX167" s="26" t="e">
        <v>#N/A</v>
      </c>
      <c r="DY167" s="26" t="e">
        <v>#N/A</v>
      </c>
      <c r="DZ167" s="26" t="e">
        <v>#N/A</v>
      </c>
      <c r="EA167" s="26" t="e">
        <v>#N/A</v>
      </c>
      <c r="EB167" s="26" t="e">
        <v>#N/A</v>
      </c>
      <c r="EC167" s="26" t="e">
        <v>#N/A</v>
      </c>
      <c r="ED167" s="26" t="e">
        <v>#N/A</v>
      </c>
      <c r="EE167" s="26" t="e">
        <v>#N/A</v>
      </c>
      <c r="EF167" s="26" t="e">
        <v>#N/A</v>
      </c>
      <c r="EG167" s="26" t="e">
        <v>#N/A</v>
      </c>
      <c r="EH167" s="26" t="e">
        <v>#N/A</v>
      </c>
      <c r="EI167" s="26" t="e">
        <v>#N/A</v>
      </c>
      <c r="EJ167" s="26" t="e">
        <v>#N/A</v>
      </c>
      <c r="EK167" s="26" t="e">
        <v>#N/A</v>
      </c>
      <c r="EL167" s="26">
        <v>100</v>
      </c>
      <c r="EM167" s="26">
        <v>103.70000000000002</v>
      </c>
      <c r="EN167" s="26">
        <v>107.5</v>
      </c>
      <c r="EO167" s="26">
        <v>111.40000000000002</v>
      </c>
      <c r="EP167" s="26">
        <v>115.50000000000001</v>
      </c>
      <c r="EQ167" s="26">
        <v>119.80000000000001</v>
      </c>
      <c r="ER167" s="26">
        <v>124.20000000000002</v>
      </c>
      <c r="ES167" s="26">
        <v>128.80000000000004</v>
      </c>
      <c r="ET167" s="26">
        <v>133.60000000000002</v>
      </c>
      <c r="EU167" s="26">
        <v>138.5</v>
      </c>
      <c r="EV167" s="26">
        <v>140.4</v>
      </c>
      <c r="EW167" s="26">
        <v>143.30000000000001</v>
      </c>
      <c r="EX167" s="26">
        <v>146.6</v>
      </c>
      <c r="EY167" s="26">
        <v>145.19999999999999</v>
      </c>
      <c r="EZ167" s="26">
        <v>151</v>
      </c>
      <c r="FA167" s="26">
        <v>150.30000000000004</v>
      </c>
      <c r="FB167" s="26">
        <v>153.4</v>
      </c>
      <c r="FC167" s="26">
        <v>161.9</v>
      </c>
      <c r="FD167" s="26">
        <v>172.9</v>
      </c>
      <c r="FE167" s="26">
        <v>179.4</v>
      </c>
      <c r="FF167" s="26">
        <v>188.80000000000004</v>
      </c>
      <c r="FG167" s="26">
        <v>196.20000000000002</v>
      </c>
      <c r="FH167" s="26">
        <v>193.69999999999996</v>
      </c>
      <c r="FI167" s="26">
        <v>188.7</v>
      </c>
      <c r="FJ167" s="26">
        <v>192.50000000000003</v>
      </c>
      <c r="FK167" s="26">
        <v>194.90000000000003</v>
      </c>
      <c r="FL167" s="26">
        <v>188.9</v>
      </c>
      <c r="FM167" s="26">
        <v>193.39999999999998</v>
      </c>
      <c r="FN167" s="26">
        <v>188.30000000000004</v>
      </c>
      <c r="FO167" s="26">
        <v>206.8</v>
      </c>
      <c r="FP167" s="26">
        <v>208.40000000000003</v>
      </c>
      <c r="FQ167" s="26">
        <v>190.39999999999998</v>
      </c>
      <c r="FR167" s="26">
        <v>186.9</v>
      </c>
      <c r="FS167" s="26">
        <v>188.4</v>
      </c>
      <c r="FT167" s="26">
        <v>181.5</v>
      </c>
      <c r="FU167" s="26">
        <v>185.60000000000002</v>
      </c>
      <c r="FV167" s="26">
        <v>186.9</v>
      </c>
      <c r="FW167" s="26">
        <v>191</v>
      </c>
      <c r="FX167" s="26">
        <v>194</v>
      </c>
      <c r="FY167" s="26">
        <v>201.80000000000004</v>
      </c>
      <c r="FZ167" s="26">
        <v>209.6</v>
      </c>
      <c r="GA167" s="26">
        <v>196.39519999999999</v>
      </c>
      <c r="GB167" s="26">
        <v>198.75194240000002</v>
      </c>
      <c r="GC167" s="26">
        <v>202.92573319040002</v>
      </c>
      <c r="GD167" s="26">
        <v>202.92573319040002</v>
      </c>
      <c r="GE167" s="26">
        <v>206.39114006514657</v>
      </c>
      <c r="GF167" s="26">
        <v>210.70935553838413</v>
      </c>
      <c r="GG167" s="26">
        <v>218.52108577633007</v>
      </c>
      <c r="GH167" s="26">
        <v>227.02732015934316</v>
      </c>
      <c r="GI167" s="26">
        <v>237.70597176981542</v>
      </c>
      <c r="GJ167" s="26">
        <v>249.10766558089034</v>
      </c>
      <c r="GK167" s="26">
        <v>264.03682953311619</v>
      </c>
      <c r="GL167" s="26">
        <v>230.51448425624321</v>
      </c>
      <c r="GM167" s="26">
        <v>253.11305103148752</v>
      </c>
      <c r="GN167" s="26">
        <v>266.51743756786101</v>
      </c>
      <c r="GO167" s="26">
        <v>278.78393051031486</v>
      </c>
      <c r="GP167" s="26">
        <v>292.71174809989145</v>
      </c>
      <c r="GQ167" s="26">
        <v>310.87252985884908</v>
      </c>
      <c r="GR167" s="26">
        <v>332.92490770901196</v>
      </c>
    </row>
    <row r="168" spans="1:200">
      <c r="A168" s="2" t="s">
        <v>35</v>
      </c>
      <c r="B168" s="17" t="e">
        <v>#N/A</v>
      </c>
      <c r="C168" s="17" t="e">
        <v>#N/A</v>
      </c>
      <c r="D168" s="17" t="e">
        <v>#N/A</v>
      </c>
      <c r="E168" s="17" t="e">
        <v>#N/A</v>
      </c>
      <c r="F168" s="26" t="e">
        <v>#N/A</v>
      </c>
      <c r="G168" s="26" t="e">
        <v>#N/A</v>
      </c>
      <c r="H168" s="26" t="e">
        <v>#N/A</v>
      </c>
      <c r="I168" s="26" t="e">
        <v>#N/A</v>
      </c>
      <c r="J168" s="26" t="e">
        <v>#N/A</v>
      </c>
      <c r="K168" s="26" t="e">
        <v>#N/A</v>
      </c>
      <c r="L168" s="26" t="e">
        <v>#N/A</v>
      </c>
      <c r="M168" s="26" t="e">
        <v>#N/A</v>
      </c>
      <c r="N168" s="26" t="e">
        <v>#N/A</v>
      </c>
      <c r="O168" s="26" t="e">
        <v>#N/A</v>
      </c>
      <c r="P168" s="26" t="e">
        <v>#N/A</v>
      </c>
      <c r="Q168" s="26" t="e">
        <v>#N/A</v>
      </c>
      <c r="R168" s="26" t="e">
        <v>#N/A</v>
      </c>
      <c r="S168" s="26" t="e">
        <v>#N/A</v>
      </c>
      <c r="T168" s="26" t="e">
        <v>#N/A</v>
      </c>
      <c r="U168" s="26" t="e">
        <v>#N/A</v>
      </c>
      <c r="V168" s="26" t="e">
        <v>#N/A</v>
      </c>
      <c r="W168" s="26" t="e">
        <v>#N/A</v>
      </c>
      <c r="X168" s="26" t="e">
        <v>#N/A</v>
      </c>
      <c r="Y168" s="26" t="e">
        <v>#N/A</v>
      </c>
      <c r="Z168" s="26" t="e">
        <v>#N/A</v>
      </c>
      <c r="AA168" s="26" t="e">
        <v>#N/A</v>
      </c>
      <c r="AB168" s="26" t="e">
        <v>#N/A</v>
      </c>
      <c r="AC168" s="26" t="e">
        <v>#N/A</v>
      </c>
      <c r="AD168" s="26" t="e">
        <v>#N/A</v>
      </c>
      <c r="AE168" s="26" t="e">
        <v>#N/A</v>
      </c>
      <c r="AF168" s="26" t="e">
        <v>#N/A</v>
      </c>
      <c r="AG168" s="26" t="e">
        <v>#N/A</v>
      </c>
      <c r="AH168" s="26" t="e">
        <v>#N/A</v>
      </c>
      <c r="AI168" s="26" t="e">
        <v>#N/A</v>
      </c>
      <c r="AJ168" s="26" t="e">
        <v>#N/A</v>
      </c>
      <c r="AK168" s="26" t="e">
        <v>#N/A</v>
      </c>
      <c r="AL168" s="26" t="e">
        <v>#N/A</v>
      </c>
      <c r="AM168" s="26" t="e">
        <v>#N/A</v>
      </c>
      <c r="AN168" s="26" t="e">
        <v>#N/A</v>
      </c>
      <c r="AO168" s="26" t="e">
        <v>#N/A</v>
      </c>
      <c r="AP168" s="26" t="e">
        <v>#N/A</v>
      </c>
      <c r="AQ168" s="26" t="e">
        <v>#N/A</v>
      </c>
      <c r="AR168" s="26" t="e">
        <v>#N/A</v>
      </c>
      <c r="AS168" s="26" t="e">
        <v>#N/A</v>
      </c>
      <c r="AT168" s="26" t="e">
        <v>#N/A</v>
      </c>
      <c r="AU168" s="26" t="e">
        <v>#N/A</v>
      </c>
      <c r="AV168" s="26" t="e">
        <v>#N/A</v>
      </c>
      <c r="AW168" s="26" t="e">
        <v>#N/A</v>
      </c>
      <c r="AX168" s="26" t="e">
        <v>#N/A</v>
      </c>
      <c r="AY168" s="26" t="e">
        <v>#N/A</v>
      </c>
      <c r="AZ168" s="26" t="e">
        <v>#N/A</v>
      </c>
      <c r="BA168" s="26" t="e">
        <v>#N/A</v>
      </c>
      <c r="BB168" s="26" t="e">
        <v>#N/A</v>
      </c>
      <c r="BC168" s="26" t="e">
        <v>#N/A</v>
      </c>
      <c r="BD168" s="26" t="e">
        <v>#N/A</v>
      </c>
      <c r="BE168" s="26" t="e">
        <v>#N/A</v>
      </c>
      <c r="BF168" s="26" t="e">
        <v>#N/A</v>
      </c>
      <c r="BG168" s="26" t="e">
        <v>#N/A</v>
      </c>
      <c r="BH168" s="26" t="e">
        <v>#N/A</v>
      </c>
      <c r="BI168" s="26" t="e">
        <v>#N/A</v>
      </c>
      <c r="BJ168" s="26" t="e">
        <v>#N/A</v>
      </c>
      <c r="BK168" s="26" t="e">
        <v>#N/A</v>
      </c>
      <c r="BL168" s="26" t="e">
        <v>#N/A</v>
      </c>
      <c r="BM168" s="26" t="e">
        <v>#N/A</v>
      </c>
      <c r="BN168" s="26" t="e">
        <v>#N/A</v>
      </c>
      <c r="BO168" s="26" t="e">
        <v>#N/A</v>
      </c>
      <c r="BP168" s="26" t="e">
        <v>#N/A</v>
      </c>
      <c r="BQ168" s="26" t="e">
        <v>#N/A</v>
      </c>
      <c r="BR168" s="26" t="e">
        <v>#N/A</v>
      </c>
      <c r="BS168" s="26" t="e">
        <v>#N/A</v>
      </c>
      <c r="BT168" s="26" t="e">
        <v>#N/A</v>
      </c>
      <c r="BU168" s="26" t="e">
        <v>#N/A</v>
      </c>
      <c r="BV168" s="26" t="e">
        <v>#N/A</v>
      </c>
      <c r="BW168" s="26" t="e">
        <v>#N/A</v>
      </c>
      <c r="BX168" s="26" t="e">
        <v>#N/A</v>
      </c>
      <c r="BY168" s="26" t="e">
        <v>#N/A</v>
      </c>
      <c r="BZ168" s="26" t="e">
        <v>#N/A</v>
      </c>
      <c r="CA168" s="26" t="e">
        <v>#N/A</v>
      </c>
      <c r="CB168" s="26" t="e">
        <v>#N/A</v>
      </c>
      <c r="CC168" s="26" t="e">
        <v>#N/A</v>
      </c>
      <c r="CD168" s="26" t="e">
        <v>#N/A</v>
      </c>
      <c r="CE168" s="26" t="e">
        <v>#N/A</v>
      </c>
      <c r="CF168" s="26" t="e">
        <v>#N/A</v>
      </c>
      <c r="CG168" s="26" t="e">
        <v>#N/A</v>
      </c>
      <c r="CH168" s="26" t="e">
        <v>#N/A</v>
      </c>
      <c r="CI168" s="26" t="e">
        <v>#N/A</v>
      </c>
      <c r="CJ168" s="26" t="e">
        <v>#N/A</v>
      </c>
      <c r="CK168" s="26" t="e">
        <v>#N/A</v>
      </c>
      <c r="CL168" s="26" t="e">
        <v>#N/A</v>
      </c>
      <c r="CM168" s="26" t="e">
        <v>#N/A</v>
      </c>
      <c r="CN168" s="26" t="e">
        <v>#N/A</v>
      </c>
      <c r="CO168" s="26" t="e">
        <v>#N/A</v>
      </c>
      <c r="CP168" s="26" t="e">
        <v>#N/A</v>
      </c>
      <c r="CQ168" s="26" t="e">
        <v>#N/A</v>
      </c>
      <c r="CR168" s="26" t="e">
        <v>#N/A</v>
      </c>
      <c r="CS168" s="26" t="e">
        <v>#N/A</v>
      </c>
      <c r="CT168" s="26" t="e">
        <v>#N/A</v>
      </c>
      <c r="CU168" s="26" t="e">
        <v>#N/A</v>
      </c>
      <c r="CV168" s="26" t="e">
        <v>#N/A</v>
      </c>
      <c r="CW168" s="26" t="e">
        <v>#N/A</v>
      </c>
      <c r="CX168" s="26" t="e">
        <v>#N/A</v>
      </c>
      <c r="CY168" s="26" t="e">
        <v>#N/A</v>
      </c>
      <c r="CZ168" s="26" t="e">
        <v>#N/A</v>
      </c>
      <c r="DA168" s="26" t="e">
        <v>#N/A</v>
      </c>
      <c r="DB168" s="26" t="e">
        <v>#N/A</v>
      </c>
      <c r="DC168" s="26" t="e">
        <v>#N/A</v>
      </c>
      <c r="DD168" s="26" t="e">
        <v>#N/A</v>
      </c>
      <c r="DE168" s="26" t="e">
        <v>#N/A</v>
      </c>
      <c r="DF168" s="26" t="e">
        <v>#N/A</v>
      </c>
      <c r="DG168" s="26" t="e">
        <v>#N/A</v>
      </c>
      <c r="DH168" s="26" t="e">
        <v>#N/A</v>
      </c>
      <c r="DI168" s="26" t="e">
        <v>#N/A</v>
      </c>
      <c r="DJ168" s="26" t="e">
        <v>#N/A</v>
      </c>
      <c r="DK168" s="26" t="e">
        <v>#N/A</v>
      </c>
      <c r="DL168" s="26" t="e">
        <v>#N/A</v>
      </c>
      <c r="DM168" s="26" t="e">
        <v>#N/A</v>
      </c>
      <c r="DN168" s="26" t="e">
        <v>#N/A</v>
      </c>
      <c r="DO168" s="26" t="e">
        <v>#N/A</v>
      </c>
      <c r="DP168" s="26" t="e">
        <v>#N/A</v>
      </c>
      <c r="DQ168" s="26" t="e">
        <v>#N/A</v>
      </c>
      <c r="DR168" s="26" t="e">
        <v>#N/A</v>
      </c>
      <c r="DS168" s="26" t="e">
        <v>#N/A</v>
      </c>
      <c r="DT168" s="26" t="e">
        <v>#N/A</v>
      </c>
      <c r="DU168" s="26" t="e">
        <v>#N/A</v>
      </c>
      <c r="DV168" s="26" t="e">
        <v>#N/A</v>
      </c>
      <c r="DW168" s="26" t="e">
        <v>#N/A</v>
      </c>
      <c r="DX168" s="26" t="e">
        <v>#N/A</v>
      </c>
      <c r="DY168" s="26" t="e">
        <v>#N/A</v>
      </c>
      <c r="DZ168" s="26" t="e">
        <v>#N/A</v>
      </c>
      <c r="EA168" s="26" t="e">
        <v>#N/A</v>
      </c>
      <c r="EB168" s="26" t="e">
        <v>#N/A</v>
      </c>
      <c r="EC168" s="26" t="e">
        <v>#N/A</v>
      </c>
      <c r="ED168" s="26" t="e">
        <v>#N/A</v>
      </c>
      <c r="EE168" s="26" t="e">
        <v>#N/A</v>
      </c>
      <c r="EF168" s="26" t="e">
        <v>#N/A</v>
      </c>
      <c r="EG168" s="26" t="e">
        <v>#N/A</v>
      </c>
      <c r="EH168" s="26" t="e">
        <v>#N/A</v>
      </c>
      <c r="EI168" s="26" t="e">
        <v>#N/A</v>
      </c>
      <c r="EJ168" s="26" t="e">
        <v>#N/A</v>
      </c>
      <c r="EK168" s="26" t="e">
        <v>#N/A</v>
      </c>
      <c r="EL168" s="26">
        <v>100</v>
      </c>
      <c r="EM168" s="26">
        <v>104.2</v>
      </c>
      <c r="EN168" s="26">
        <v>108.50000000000001</v>
      </c>
      <c r="EO168" s="26">
        <v>113</v>
      </c>
      <c r="EP168" s="26">
        <v>117.70000000000002</v>
      </c>
      <c r="EQ168" s="26">
        <v>119.69999999999999</v>
      </c>
      <c r="ER168" s="26">
        <v>129.70000000000002</v>
      </c>
      <c r="ES168" s="26">
        <v>135.10000000000002</v>
      </c>
      <c r="ET168" s="26">
        <v>140.1</v>
      </c>
      <c r="EU168" s="26">
        <v>145.1</v>
      </c>
      <c r="EV168" s="26">
        <v>149.00000000000003</v>
      </c>
      <c r="EW168" s="26">
        <v>156.40000000000003</v>
      </c>
      <c r="EX168" s="26">
        <v>156.40000000000003</v>
      </c>
      <c r="EY168" s="26">
        <v>153.70000000000002</v>
      </c>
      <c r="EZ168" s="26">
        <v>150.00000000000003</v>
      </c>
      <c r="FA168" s="26">
        <v>170.3</v>
      </c>
      <c r="FB168" s="26">
        <v>187.8</v>
      </c>
      <c r="FC168" s="26">
        <v>207</v>
      </c>
      <c r="FD168" s="26">
        <v>204.7</v>
      </c>
      <c r="FE168" s="26">
        <v>217.80000000000004</v>
      </c>
      <c r="FF168" s="26">
        <v>221</v>
      </c>
      <c r="FG168" s="26">
        <v>252.80000000000004</v>
      </c>
      <c r="FH168" s="26">
        <v>278.60000000000002</v>
      </c>
      <c r="FI168" s="26">
        <v>302</v>
      </c>
      <c r="FJ168" s="26">
        <v>323.70000000000005</v>
      </c>
      <c r="FK168" s="26">
        <v>341.50000000000006</v>
      </c>
      <c r="FL168" s="26">
        <v>358.20000000000005</v>
      </c>
      <c r="FM168" s="26">
        <v>376.60000000000008</v>
      </c>
      <c r="FN168" s="26">
        <v>410.5</v>
      </c>
      <c r="FO168" s="26">
        <v>429.40000000000003</v>
      </c>
      <c r="FP168" s="26">
        <v>432.20000000000005</v>
      </c>
      <c r="FQ168" s="26">
        <v>410.40000000000003</v>
      </c>
      <c r="FR168" s="26">
        <v>414.50000000000006</v>
      </c>
      <c r="FS168" s="26">
        <v>432.20000000000005</v>
      </c>
      <c r="FT168" s="26">
        <v>451.7</v>
      </c>
      <c r="FU168" s="26">
        <v>487.10000000000008</v>
      </c>
      <c r="FV168" s="26">
        <v>489.00000000000006</v>
      </c>
      <c r="FW168" s="26">
        <v>500.90000000000009</v>
      </c>
      <c r="FX168" s="26">
        <v>513.79999999999995</v>
      </c>
      <c r="FY168" s="26">
        <v>539.40000000000009</v>
      </c>
      <c r="FZ168" s="26">
        <v>563.79999999999995</v>
      </c>
      <c r="GA168" s="26">
        <v>612.8506000000001</v>
      </c>
      <c r="GB168" s="26">
        <v>568.1125062000001</v>
      </c>
      <c r="GC168" s="26">
        <v>623.18196657598139</v>
      </c>
      <c r="GD168" s="26">
        <v>558.97932374659933</v>
      </c>
      <c r="GE168" s="26">
        <v>652.32514574426739</v>
      </c>
      <c r="GF168" s="26">
        <v>699.98410415856972</v>
      </c>
      <c r="GG168" s="26">
        <v>726.60738437621455</v>
      </c>
      <c r="GH168" s="26">
        <v>750.49164399533618</v>
      </c>
      <c r="GI168" s="26">
        <v>780.51130975514968</v>
      </c>
      <c r="GJ168" s="26">
        <v>809.43536727555386</v>
      </c>
      <c r="GK168" s="26">
        <v>776.23843762145361</v>
      </c>
      <c r="GL168" s="26">
        <v>792.5630003886514</v>
      </c>
      <c r="GM168" s="26">
        <v>823.45915273999219</v>
      </c>
      <c r="GN168" s="26">
        <v>864.65402254178002</v>
      </c>
      <c r="GO168" s="26">
        <v>893.13983676642056</v>
      </c>
      <c r="GP168" s="26">
        <v>953.06960746210655</v>
      </c>
      <c r="GQ168" s="26">
        <v>1035.0211037699185</v>
      </c>
      <c r="GR168" s="26">
        <v>1135.3788184998057</v>
      </c>
    </row>
    <row r="169" spans="1:200">
      <c r="A169" s="2" t="s">
        <v>36</v>
      </c>
      <c r="B169" s="17" t="e">
        <v>#N/A</v>
      </c>
      <c r="C169" s="17" t="e">
        <v>#N/A</v>
      </c>
      <c r="D169" s="17" t="e">
        <v>#N/A</v>
      </c>
      <c r="E169" s="17" t="e">
        <v>#N/A</v>
      </c>
      <c r="F169" s="26" t="e">
        <v>#N/A</v>
      </c>
      <c r="G169" s="26" t="e">
        <v>#N/A</v>
      </c>
      <c r="H169" s="26" t="e">
        <v>#N/A</v>
      </c>
      <c r="I169" s="26" t="e">
        <v>#N/A</v>
      </c>
      <c r="J169" s="26" t="e">
        <v>#N/A</v>
      </c>
      <c r="K169" s="26" t="e">
        <v>#N/A</v>
      </c>
      <c r="L169" s="26" t="e">
        <v>#N/A</v>
      </c>
      <c r="M169" s="26" t="e">
        <v>#N/A</v>
      </c>
      <c r="N169" s="26" t="e">
        <v>#N/A</v>
      </c>
      <c r="O169" s="26" t="e">
        <v>#N/A</v>
      </c>
      <c r="P169" s="26" t="e">
        <v>#N/A</v>
      </c>
      <c r="Q169" s="26" t="e">
        <v>#N/A</v>
      </c>
      <c r="R169" s="26" t="e">
        <v>#N/A</v>
      </c>
      <c r="S169" s="26" t="e">
        <v>#N/A</v>
      </c>
      <c r="T169" s="26" t="e">
        <v>#N/A</v>
      </c>
      <c r="U169" s="26" t="e">
        <v>#N/A</v>
      </c>
      <c r="V169" s="26" t="e">
        <v>#N/A</v>
      </c>
      <c r="W169" s="26" t="e">
        <v>#N/A</v>
      </c>
      <c r="X169" s="26" t="e">
        <v>#N/A</v>
      </c>
      <c r="Y169" s="26" t="e">
        <v>#N/A</v>
      </c>
      <c r="Z169" s="26" t="e">
        <v>#N/A</v>
      </c>
      <c r="AA169" s="26" t="e">
        <v>#N/A</v>
      </c>
      <c r="AB169" s="26" t="e">
        <v>#N/A</v>
      </c>
      <c r="AC169" s="26" t="e">
        <v>#N/A</v>
      </c>
      <c r="AD169" s="26" t="e">
        <v>#N/A</v>
      </c>
      <c r="AE169" s="26" t="e">
        <v>#N/A</v>
      </c>
      <c r="AF169" s="26" t="e">
        <v>#N/A</v>
      </c>
      <c r="AG169" s="26" t="e">
        <v>#N/A</v>
      </c>
      <c r="AH169" s="26" t="e">
        <v>#N/A</v>
      </c>
      <c r="AI169" s="26" t="e">
        <v>#N/A</v>
      </c>
      <c r="AJ169" s="26" t="e">
        <v>#N/A</v>
      </c>
      <c r="AK169" s="26" t="e">
        <v>#N/A</v>
      </c>
      <c r="AL169" s="26" t="e">
        <v>#N/A</v>
      </c>
      <c r="AM169" s="26" t="e">
        <v>#N/A</v>
      </c>
      <c r="AN169" s="26" t="e">
        <v>#N/A</v>
      </c>
      <c r="AO169" s="26" t="e">
        <v>#N/A</v>
      </c>
      <c r="AP169" s="26" t="e">
        <v>#N/A</v>
      </c>
      <c r="AQ169" s="26" t="e">
        <v>#N/A</v>
      </c>
      <c r="AR169" s="26" t="e">
        <v>#N/A</v>
      </c>
      <c r="AS169" s="26" t="e">
        <v>#N/A</v>
      </c>
      <c r="AT169" s="26" t="e">
        <v>#N/A</v>
      </c>
      <c r="AU169" s="26" t="e">
        <v>#N/A</v>
      </c>
      <c r="AV169" s="26" t="e">
        <v>#N/A</v>
      </c>
      <c r="AW169" s="26" t="e">
        <v>#N/A</v>
      </c>
      <c r="AX169" s="26" t="e">
        <v>#N/A</v>
      </c>
      <c r="AY169" s="26" t="e">
        <v>#N/A</v>
      </c>
      <c r="AZ169" s="26" t="e">
        <v>#N/A</v>
      </c>
      <c r="BA169" s="26" t="e">
        <v>#N/A</v>
      </c>
      <c r="BB169" s="26" t="e">
        <v>#N/A</v>
      </c>
      <c r="BC169" s="26" t="e">
        <v>#N/A</v>
      </c>
      <c r="BD169" s="26" t="e">
        <v>#N/A</v>
      </c>
      <c r="BE169" s="26" t="e">
        <v>#N/A</v>
      </c>
      <c r="BF169" s="26" t="e">
        <v>#N/A</v>
      </c>
      <c r="BG169" s="26" t="e">
        <v>#N/A</v>
      </c>
      <c r="BH169" s="26" t="e">
        <v>#N/A</v>
      </c>
      <c r="BI169" s="26" t="e">
        <v>#N/A</v>
      </c>
      <c r="BJ169" s="26" t="e">
        <v>#N/A</v>
      </c>
      <c r="BK169" s="26" t="e">
        <v>#N/A</v>
      </c>
      <c r="BL169" s="26" t="e">
        <v>#N/A</v>
      </c>
      <c r="BM169" s="26" t="e">
        <v>#N/A</v>
      </c>
      <c r="BN169" s="26" t="e">
        <v>#N/A</v>
      </c>
      <c r="BO169" s="26" t="e">
        <v>#N/A</v>
      </c>
      <c r="BP169" s="26" t="e">
        <v>#N/A</v>
      </c>
      <c r="BQ169" s="26" t="e">
        <v>#N/A</v>
      </c>
      <c r="BR169" s="26" t="e">
        <v>#N/A</v>
      </c>
      <c r="BS169" s="26" t="e">
        <v>#N/A</v>
      </c>
      <c r="BT169" s="26" t="e">
        <v>#N/A</v>
      </c>
      <c r="BU169" s="26" t="e">
        <v>#N/A</v>
      </c>
      <c r="BV169" s="26" t="e">
        <v>#N/A</v>
      </c>
      <c r="BW169" s="26" t="e">
        <v>#N/A</v>
      </c>
      <c r="BX169" s="26" t="e">
        <v>#N/A</v>
      </c>
      <c r="BY169" s="26" t="e">
        <v>#N/A</v>
      </c>
      <c r="BZ169" s="26" t="e">
        <v>#N/A</v>
      </c>
      <c r="CA169" s="26" t="e">
        <v>#N/A</v>
      </c>
      <c r="CB169" s="26" t="e">
        <v>#N/A</v>
      </c>
      <c r="CC169" s="26" t="e">
        <v>#N/A</v>
      </c>
      <c r="CD169" s="26" t="e">
        <v>#N/A</v>
      </c>
      <c r="CE169" s="26" t="e">
        <v>#N/A</v>
      </c>
      <c r="CF169" s="26" t="e">
        <v>#N/A</v>
      </c>
      <c r="CG169" s="26" t="e">
        <v>#N/A</v>
      </c>
      <c r="CH169" s="26" t="e">
        <v>#N/A</v>
      </c>
      <c r="CI169" s="26" t="e">
        <v>#N/A</v>
      </c>
      <c r="CJ169" s="26" t="e">
        <v>#N/A</v>
      </c>
      <c r="CK169" s="26" t="e">
        <v>#N/A</v>
      </c>
      <c r="CL169" s="26" t="e">
        <v>#N/A</v>
      </c>
      <c r="CM169" s="26" t="e">
        <v>#N/A</v>
      </c>
      <c r="CN169" s="26" t="e">
        <v>#N/A</v>
      </c>
      <c r="CO169" s="26" t="e">
        <v>#N/A</v>
      </c>
      <c r="CP169" s="26" t="e">
        <v>#N/A</v>
      </c>
      <c r="CQ169" s="26" t="e">
        <v>#N/A</v>
      </c>
      <c r="CR169" s="26" t="e">
        <v>#N/A</v>
      </c>
      <c r="CS169" s="26" t="e">
        <v>#N/A</v>
      </c>
      <c r="CT169" s="26" t="e">
        <v>#N/A</v>
      </c>
      <c r="CU169" s="26" t="e">
        <v>#N/A</v>
      </c>
      <c r="CV169" s="26" t="e">
        <v>#N/A</v>
      </c>
      <c r="CW169" s="26" t="e">
        <v>#N/A</v>
      </c>
      <c r="CX169" s="26" t="e">
        <v>#N/A</v>
      </c>
      <c r="CY169" s="26" t="e">
        <v>#N/A</v>
      </c>
      <c r="CZ169" s="26" t="e">
        <v>#N/A</v>
      </c>
      <c r="DA169" s="26" t="e">
        <v>#N/A</v>
      </c>
      <c r="DB169" s="26" t="e">
        <v>#N/A</v>
      </c>
      <c r="DC169" s="26" t="e">
        <v>#N/A</v>
      </c>
      <c r="DD169" s="26" t="e">
        <v>#N/A</v>
      </c>
      <c r="DE169" s="26" t="e">
        <v>#N/A</v>
      </c>
      <c r="DF169" s="26" t="e">
        <v>#N/A</v>
      </c>
      <c r="DG169" s="26" t="e">
        <v>#N/A</v>
      </c>
      <c r="DH169" s="26" t="e">
        <v>#N/A</v>
      </c>
      <c r="DI169" s="26" t="e">
        <v>#N/A</v>
      </c>
      <c r="DJ169" s="26" t="e">
        <v>#N/A</v>
      </c>
      <c r="DK169" s="26" t="e">
        <v>#N/A</v>
      </c>
      <c r="DL169" s="26" t="e">
        <v>#N/A</v>
      </c>
      <c r="DM169" s="26" t="e">
        <v>#N/A</v>
      </c>
      <c r="DN169" s="26" t="e">
        <v>#N/A</v>
      </c>
      <c r="DO169" s="26" t="e">
        <v>#N/A</v>
      </c>
      <c r="DP169" s="26" t="e">
        <v>#N/A</v>
      </c>
      <c r="DQ169" s="26" t="e">
        <v>#N/A</v>
      </c>
      <c r="DR169" s="26" t="e">
        <v>#N/A</v>
      </c>
      <c r="DS169" s="26" t="e">
        <v>#N/A</v>
      </c>
      <c r="DT169" s="26" t="e">
        <v>#N/A</v>
      </c>
      <c r="DU169" s="26" t="e">
        <v>#N/A</v>
      </c>
      <c r="DV169" s="26" t="e">
        <v>#N/A</v>
      </c>
      <c r="DW169" s="26" t="e">
        <v>#N/A</v>
      </c>
      <c r="DX169" s="26" t="e">
        <v>#N/A</v>
      </c>
      <c r="DY169" s="26" t="e">
        <v>#N/A</v>
      </c>
      <c r="DZ169" s="26" t="e">
        <v>#N/A</v>
      </c>
      <c r="EA169" s="26" t="e">
        <v>#N/A</v>
      </c>
      <c r="EB169" s="26" t="e">
        <v>#N/A</v>
      </c>
      <c r="EC169" s="26" t="e">
        <v>#N/A</v>
      </c>
      <c r="ED169" s="26" t="e">
        <v>#N/A</v>
      </c>
      <c r="EE169" s="26" t="e">
        <v>#N/A</v>
      </c>
      <c r="EF169" s="26" t="e">
        <v>#N/A</v>
      </c>
      <c r="EG169" s="26" t="e">
        <v>#N/A</v>
      </c>
      <c r="EH169" s="26" t="e">
        <v>#N/A</v>
      </c>
      <c r="EI169" s="26" t="e">
        <v>#N/A</v>
      </c>
      <c r="EJ169" s="26" t="e">
        <v>#N/A</v>
      </c>
      <c r="EK169" s="26" t="e">
        <v>#N/A</v>
      </c>
      <c r="EL169" s="26">
        <v>100</v>
      </c>
      <c r="EM169" s="26">
        <v>103.70000000000003</v>
      </c>
      <c r="EN169" s="26">
        <v>107.5</v>
      </c>
      <c r="EO169" s="26">
        <v>111.49999999999999</v>
      </c>
      <c r="EP169" s="26">
        <v>115.5</v>
      </c>
      <c r="EQ169" s="26">
        <v>119.8</v>
      </c>
      <c r="ER169" s="26">
        <v>124.19999999999999</v>
      </c>
      <c r="ES169" s="26">
        <v>128.80000000000001</v>
      </c>
      <c r="ET169" s="26">
        <v>133.5</v>
      </c>
      <c r="EU169" s="26">
        <v>138.5</v>
      </c>
      <c r="EV169" s="26">
        <v>142.4</v>
      </c>
      <c r="EW169" s="26">
        <v>143.30000000000004</v>
      </c>
      <c r="EX169" s="26">
        <v>144.09999999999997</v>
      </c>
      <c r="EY169" s="26">
        <v>153.80000000000001</v>
      </c>
      <c r="EZ169" s="26">
        <v>161.1</v>
      </c>
      <c r="FA169" s="26">
        <v>163.4</v>
      </c>
      <c r="FB169" s="26">
        <v>170.3</v>
      </c>
      <c r="FC169" s="26">
        <v>175.9</v>
      </c>
      <c r="FD169" s="26">
        <v>182.50000000000003</v>
      </c>
      <c r="FE169" s="26">
        <v>181.60000000000002</v>
      </c>
      <c r="FF169" s="26">
        <v>192.8</v>
      </c>
      <c r="FG169" s="26">
        <v>199.5</v>
      </c>
      <c r="FH169" s="26">
        <v>209.80000000000004</v>
      </c>
      <c r="FI169" s="26">
        <v>204.69999999999996</v>
      </c>
      <c r="FJ169" s="26">
        <v>199.70000000000002</v>
      </c>
      <c r="FK169" s="26">
        <v>227.39999999999998</v>
      </c>
      <c r="FL169" s="26">
        <v>258.3</v>
      </c>
      <c r="FM169" s="26">
        <v>275.89999999999998</v>
      </c>
      <c r="FN169" s="26">
        <v>268.5</v>
      </c>
      <c r="FO169" s="26">
        <v>333.10000000000008</v>
      </c>
      <c r="FP169" s="26">
        <v>294</v>
      </c>
      <c r="FQ169" s="26">
        <v>284.10000000000002</v>
      </c>
      <c r="FR169" s="26">
        <v>267.79999999999995</v>
      </c>
      <c r="FS169" s="26">
        <v>279.60000000000002</v>
      </c>
      <c r="FT169" s="26">
        <v>291.89999999999998</v>
      </c>
      <c r="FU169" s="26">
        <v>298.5</v>
      </c>
      <c r="FV169" s="26">
        <v>317.40000000000003</v>
      </c>
      <c r="FW169" s="26">
        <v>323.39999999999998</v>
      </c>
      <c r="FX169" s="26">
        <v>322.89999999999998</v>
      </c>
      <c r="FY169" s="26">
        <v>355.8</v>
      </c>
      <c r="FZ169" s="26">
        <v>358.5</v>
      </c>
      <c r="GA169" s="26">
        <v>355.27350000000001</v>
      </c>
      <c r="GB169" s="26">
        <v>385.11647400000004</v>
      </c>
      <c r="GC169" s="26">
        <v>375.87367862400004</v>
      </c>
      <c r="GD169" s="26">
        <v>385.68427152317884</v>
      </c>
      <c r="GE169" s="26">
        <v>412.63112582781457</v>
      </c>
      <c r="GF169" s="26">
        <v>430.37806291390729</v>
      </c>
      <c r="GG169" s="26">
        <v>459.22425496688743</v>
      </c>
      <c r="GH169" s="26">
        <v>481.71953642384108</v>
      </c>
      <c r="GI169" s="26">
        <v>514.00827814569539</v>
      </c>
      <c r="GJ169" s="26">
        <v>533.06100993377481</v>
      </c>
      <c r="GK169" s="26">
        <v>597.57913907284774</v>
      </c>
      <c r="GL169" s="26">
        <v>623.27955298013251</v>
      </c>
      <c r="GM169" s="26">
        <v>668.1514072847682</v>
      </c>
      <c r="GN169" s="26">
        <v>684.17706953642391</v>
      </c>
      <c r="GO169" s="26">
        <v>725.90314569536429</v>
      </c>
      <c r="GP169" s="26">
        <v>764.36473509933774</v>
      </c>
      <c r="GQ169" s="26">
        <v>797.24701986754974</v>
      </c>
      <c r="GR169" s="26">
        <v>837.90471854304644</v>
      </c>
    </row>
    <row r="170" spans="1:200">
      <c r="A170" s="2" t="s">
        <v>240</v>
      </c>
      <c r="B170" s="17" t="e">
        <v>#N/A</v>
      </c>
      <c r="C170" s="17" t="e">
        <v>#N/A</v>
      </c>
      <c r="D170" s="17" t="e">
        <v>#N/A</v>
      </c>
      <c r="E170" s="17" t="e">
        <v>#N/A</v>
      </c>
      <c r="F170" s="26" t="e">
        <v>#N/A</v>
      </c>
      <c r="G170" s="26" t="e">
        <v>#N/A</v>
      </c>
      <c r="H170" s="26" t="e">
        <v>#N/A</v>
      </c>
      <c r="I170" s="26" t="e">
        <v>#N/A</v>
      </c>
      <c r="J170" s="26" t="e">
        <v>#N/A</v>
      </c>
      <c r="K170" s="26" t="e">
        <v>#N/A</v>
      </c>
      <c r="L170" s="26" t="e">
        <v>#N/A</v>
      </c>
      <c r="M170" s="26" t="e">
        <v>#N/A</v>
      </c>
      <c r="N170" s="26" t="e">
        <v>#N/A</v>
      </c>
      <c r="O170" s="26" t="e">
        <v>#N/A</v>
      </c>
      <c r="P170" s="26" t="e">
        <v>#N/A</v>
      </c>
      <c r="Q170" s="26" t="e">
        <v>#N/A</v>
      </c>
      <c r="R170" s="26" t="e">
        <v>#N/A</v>
      </c>
      <c r="S170" s="26" t="e">
        <v>#N/A</v>
      </c>
      <c r="T170" s="26" t="e">
        <v>#N/A</v>
      </c>
      <c r="U170" s="26" t="e">
        <v>#N/A</v>
      </c>
      <c r="V170" s="26" t="e">
        <v>#N/A</v>
      </c>
      <c r="W170" s="26" t="e">
        <v>#N/A</v>
      </c>
      <c r="X170" s="26" t="e">
        <v>#N/A</v>
      </c>
      <c r="Y170" s="26" t="e">
        <v>#N/A</v>
      </c>
      <c r="Z170" s="26" t="e">
        <v>#N/A</v>
      </c>
      <c r="AA170" s="26" t="e">
        <v>#N/A</v>
      </c>
      <c r="AB170" s="26" t="e">
        <v>#N/A</v>
      </c>
      <c r="AC170" s="26" t="e">
        <v>#N/A</v>
      </c>
      <c r="AD170" s="26" t="e">
        <v>#N/A</v>
      </c>
      <c r="AE170" s="26" t="e">
        <v>#N/A</v>
      </c>
      <c r="AF170" s="26" t="e">
        <v>#N/A</v>
      </c>
      <c r="AG170" s="26" t="e">
        <v>#N/A</v>
      </c>
      <c r="AH170" s="26" t="e">
        <v>#N/A</v>
      </c>
      <c r="AI170" s="26" t="e">
        <v>#N/A</v>
      </c>
      <c r="AJ170" s="26" t="e">
        <v>#N/A</v>
      </c>
      <c r="AK170" s="26" t="e">
        <v>#N/A</v>
      </c>
      <c r="AL170" s="26" t="e">
        <v>#N/A</v>
      </c>
      <c r="AM170" s="26" t="e">
        <v>#N/A</v>
      </c>
      <c r="AN170" s="26" t="e">
        <v>#N/A</v>
      </c>
      <c r="AO170" s="26" t="e">
        <v>#N/A</v>
      </c>
      <c r="AP170" s="26" t="e">
        <v>#N/A</v>
      </c>
      <c r="AQ170" s="26" t="e">
        <v>#N/A</v>
      </c>
      <c r="AR170" s="26" t="e">
        <v>#N/A</v>
      </c>
      <c r="AS170" s="26" t="e">
        <v>#N/A</v>
      </c>
      <c r="AT170" s="26" t="e">
        <v>#N/A</v>
      </c>
      <c r="AU170" s="26" t="e">
        <v>#N/A</v>
      </c>
      <c r="AV170" s="26" t="e">
        <v>#N/A</v>
      </c>
      <c r="AW170" s="26" t="e">
        <v>#N/A</v>
      </c>
      <c r="AX170" s="26" t="e">
        <v>#N/A</v>
      </c>
      <c r="AY170" s="26" t="e">
        <v>#N/A</v>
      </c>
      <c r="AZ170" s="26" t="e">
        <v>#N/A</v>
      </c>
      <c r="BA170" s="26" t="e">
        <v>#N/A</v>
      </c>
      <c r="BB170" s="26" t="e">
        <v>#N/A</v>
      </c>
      <c r="BC170" s="26" t="e">
        <v>#N/A</v>
      </c>
      <c r="BD170" s="26" t="e">
        <v>#N/A</v>
      </c>
      <c r="BE170" s="26" t="e">
        <v>#N/A</v>
      </c>
      <c r="BF170" s="26" t="e">
        <v>#N/A</v>
      </c>
      <c r="BG170" s="26" t="e">
        <v>#N/A</v>
      </c>
      <c r="BH170" s="26" t="e">
        <v>#N/A</v>
      </c>
      <c r="BI170" s="26" t="e">
        <v>#N/A</v>
      </c>
      <c r="BJ170" s="26" t="e">
        <v>#N/A</v>
      </c>
      <c r="BK170" s="26" t="e">
        <v>#N/A</v>
      </c>
      <c r="BL170" s="26" t="e">
        <v>#N/A</v>
      </c>
      <c r="BM170" s="26" t="e">
        <v>#N/A</v>
      </c>
      <c r="BN170" s="26" t="e">
        <v>#N/A</v>
      </c>
      <c r="BO170" s="26" t="e">
        <v>#N/A</v>
      </c>
      <c r="BP170" s="26" t="e">
        <v>#N/A</v>
      </c>
      <c r="BQ170" s="26" t="e">
        <v>#N/A</v>
      </c>
      <c r="BR170" s="26" t="e">
        <v>#N/A</v>
      </c>
      <c r="BS170" s="26" t="e">
        <v>#N/A</v>
      </c>
      <c r="BT170" s="26" t="e">
        <v>#N/A</v>
      </c>
      <c r="BU170" s="26" t="e">
        <v>#N/A</v>
      </c>
      <c r="BV170" s="26" t="e">
        <v>#N/A</v>
      </c>
      <c r="BW170" s="26" t="e">
        <v>#N/A</v>
      </c>
      <c r="BX170" s="26" t="e">
        <v>#N/A</v>
      </c>
      <c r="BY170" s="26" t="e">
        <v>#N/A</v>
      </c>
      <c r="BZ170" s="26" t="e">
        <v>#N/A</v>
      </c>
      <c r="CA170" s="26" t="e">
        <v>#N/A</v>
      </c>
      <c r="CB170" s="26" t="e">
        <v>#N/A</v>
      </c>
      <c r="CC170" s="26" t="e">
        <v>#N/A</v>
      </c>
      <c r="CD170" s="26" t="e">
        <v>#N/A</v>
      </c>
      <c r="CE170" s="26" t="e">
        <v>#N/A</v>
      </c>
      <c r="CF170" s="26" t="e">
        <v>#N/A</v>
      </c>
      <c r="CG170" s="26" t="e">
        <v>#N/A</v>
      </c>
      <c r="CH170" s="26" t="e">
        <v>#N/A</v>
      </c>
      <c r="CI170" s="26" t="e">
        <v>#N/A</v>
      </c>
      <c r="CJ170" s="26" t="e">
        <v>#N/A</v>
      </c>
      <c r="CK170" s="26" t="e">
        <v>#N/A</v>
      </c>
      <c r="CL170" s="26" t="e">
        <v>#N/A</v>
      </c>
      <c r="CM170" s="26" t="e">
        <v>#N/A</v>
      </c>
      <c r="CN170" s="26" t="e">
        <v>#N/A</v>
      </c>
      <c r="CO170" s="26" t="e">
        <v>#N/A</v>
      </c>
      <c r="CP170" s="26" t="e">
        <v>#N/A</v>
      </c>
      <c r="CQ170" s="26" t="e">
        <v>#N/A</v>
      </c>
      <c r="CR170" s="26" t="e">
        <v>#N/A</v>
      </c>
      <c r="CS170" s="26" t="e">
        <v>#N/A</v>
      </c>
      <c r="CT170" s="26" t="e">
        <v>#N/A</v>
      </c>
      <c r="CU170" s="26" t="e">
        <v>#N/A</v>
      </c>
      <c r="CV170" s="26" t="e">
        <v>#N/A</v>
      </c>
      <c r="CW170" s="26" t="e">
        <v>#N/A</v>
      </c>
      <c r="CX170" s="26" t="e">
        <v>#N/A</v>
      </c>
      <c r="CY170" s="26" t="e">
        <v>#N/A</v>
      </c>
      <c r="CZ170" s="26" t="e">
        <v>#N/A</v>
      </c>
      <c r="DA170" s="26" t="e">
        <v>#N/A</v>
      </c>
      <c r="DB170" s="26" t="e">
        <v>#N/A</v>
      </c>
      <c r="DC170" s="26" t="e">
        <v>#N/A</v>
      </c>
      <c r="DD170" s="26" t="e">
        <v>#N/A</v>
      </c>
      <c r="DE170" s="26" t="e">
        <v>#N/A</v>
      </c>
      <c r="DF170" s="26" t="e">
        <v>#N/A</v>
      </c>
      <c r="DG170" s="26" t="e">
        <v>#N/A</v>
      </c>
      <c r="DH170" s="26" t="e">
        <v>#N/A</v>
      </c>
      <c r="DI170" s="26" t="e">
        <v>#N/A</v>
      </c>
      <c r="DJ170" s="26" t="e">
        <v>#N/A</v>
      </c>
      <c r="DK170" s="26" t="e">
        <v>#N/A</v>
      </c>
      <c r="DL170" s="26" t="e">
        <v>#N/A</v>
      </c>
      <c r="DM170" s="26" t="e">
        <v>#N/A</v>
      </c>
      <c r="DN170" s="26" t="e">
        <v>#N/A</v>
      </c>
      <c r="DO170" s="26" t="e">
        <v>#N/A</v>
      </c>
      <c r="DP170" s="26" t="e">
        <v>#N/A</v>
      </c>
      <c r="DQ170" s="26" t="e">
        <v>#N/A</v>
      </c>
      <c r="DR170" s="26" t="e">
        <v>#N/A</v>
      </c>
      <c r="DS170" s="26" t="e">
        <v>#N/A</v>
      </c>
      <c r="DT170" s="26" t="e">
        <v>#N/A</v>
      </c>
      <c r="DU170" s="26" t="e">
        <v>#N/A</v>
      </c>
      <c r="DV170" s="26" t="e">
        <v>#N/A</v>
      </c>
      <c r="DW170" s="26" t="e">
        <v>#N/A</v>
      </c>
      <c r="DX170" s="26" t="e">
        <v>#N/A</v>
      </c>
      <c r="DY170" s="26" t="e">
        <v>#N/A</v>
      </c>
      <c r="DZ170" s="26" t="e">
        <v>#N/A</v>
      </c>
      <c r="EA170" s="26" t="e">
        <v>#N/A</v>
      </c>
      <c r="EB170" s="26" t="e">
        <v>#N/A</v>
      </c>
      <c r="EC170" s="26" t="e">
        <v>#N/A</v>
      </c>
      <c r="ED170" s="26" t="e">
        <v>#N/A</v>
      </c>
      <c r="EE170" s="26" t="e">
        <v>#N/A</v>
      </c>
      <c r="EF170" s="26" t="e">
        <v>#N/A</v>
      </c>
      <c r="EG170" s="26" t="e">
        <v>#N/A</v>
      </c>
      <c r="EH170" s="26" t="e">
        <v>#N/A</v>
      </c>
      <c r="EI170" s="26" t="e">
        <v>#N/A</v>
      </c>
      <c r="EJ170" s="26" t="e">
        <v>#N/A</v>
      </c>
      <c r="EK170" s="26" t="e">
        <v>#N/A</v>
      </c>
      <c r="EL170" s="26">
        <v>100</v>
      </c>
      <c r="EM170" s="26">
        <v>103.70000000000002</v>
      </c>
      <c r="EN170" s="26">
        <v>107.5</v>
      </c>
      <c r="EO170" s="26">
        <v>111.39999999999999</v>
      </c>
      <c r="EP170" s="26">
        <v>115.50000000000001</v>
      </c>
      <c r="EQ170" s="26">
        <v>119.8</v>
      </c>
      <c r="ER170" s="26">
        <v>124.3</v>
      </c>
      <c r="ES170" s="26">
        <v>128.9</v>
      </c>
      <c r="ET170" s="26">
        <v>133.6</v>
      </c>
      <c r="EU170" s="26">
        <v>138.6</v>
      </c>
      <c r="EV170" s="26">
        <v>149.59999999999997</v>
      </c>
      <c r="EW170" s="26">
        <v>175.1</v>
      </c>
      <c r="EX170" s="26">
        <v>171.29999999999998</v>
      </c>
      <c r="EY170" s="26">
        <v>160.79999999999998</v>
      </c>
      <c r="EZ170" s="26">
        <v>208.8</v>
      </c>
      <c r="FA170" s="26">
        <v>237.8</v>
      </c>
      <c r="FB170" s="26">
        <v>239.1</v>
      </c>
      <c r="FC170" s="26">
        <v>247.40000000000003</v>
      </c>
      <c r="FD170" s="26">
        <v>269.3</v>
      </c>
      <c r="FE170" s="26">
        <v>265.10000000000002</v>
      </c>
      <c r="FF170" s="26">
        <v>292.60000000000002</v>
      </c>
      <c r="FG170" s="26">
        <v>295.39999999999998</v>
      </c>
      <c r="FH170" s="26">
        <v>299.19999999999993</v>
      </c>
      <c r="FI170" s="26">
        <v>280.60000000000002</v>
      </c>
      <c r="FJ170" s="26">
        <v>309.39999999999998</v>
      </c>
      <c r="FK170" s="26">
        <v>289.60000000000002</v>
      </c>
      <c r="FL170" s="26">
        <v>312.70000000000005</v>
      </c>
      <c r="FM170" s="26">
        <v>308.60000000000002</v>
      </c>
      <c r="FN170" s="26">
        <v>307.3</v>
      </c>
      <c r="FO170" s="26">
        <v>321.5</v>
      </c>
      <c r="FP170" s="26">
        <v>334.3</v>
      </c>
      <c r="FQ170" s="26">
        <v>347.00000000000006</v>
      </c>
      <c r="FR170" s="26">
        <v>339.9</v>
      </c>
      <c r="FS170" s="26">
        <v>356.5</v>
      </c>
      <c r="FT170" s="26">
        <v>330.69999999999993</v>
      </c>
      <c r="FU170" s="26">
        <v>340.10000000000008</v>
      </c>
      <c r="FV170" s="26">
        <v>359.19999999999993</v>
      </c>
      <c r="FW170" s="26">
        <v>370.3</v>
      </c>
      <c r="FX170" s="26">
        <v>384.1</v>
      </c>
      <c r="FY170" s="26">
        <v>396.99999999999994</v>
      </c>
      <c r="FZ170" s="26">
        <v>391.2</v>
      </c>
      <c r="GA170" s="26">
        <v>401.37119999999999</v>
      </c>
      <c r="GB170" s="26">
        <v>408.19451039999996</v>
      </c>
      <c r="GC170" s="26">
        <v>430.64520847199992</v>
      </c>
      <c r="GD170" s="26">
        <v>450.45488806171198</v>
      </c>
      <c r="GE170" s="26">
        <v>471.15484931506847</v>
      </c>
      <c r="GF170" s="26">
        <v>497.09194520547942</v>
      </c>
      <c r="GG170" s="26">
        <v>512.95430136986295</v>
      </c>
      <c r="GH170" s="26">
        <v>532.03199999999993</v>
      </c>
      <c r="GI170" s="26">
        <v>553.68197260273973</v>
      </c>
      <c r="GJ170" s="26">
        <v>581.54827397260271</v>
      </c>
      <c r="GK170" s="26">
        <v>607.0566575342466</v>
      </c>
      <c r="GL170" s="26">
        <v>631.92197260273974</v>
      </c>
      <c r="GM170" s="26">
        <v>667.29073972602737</v>
      </c>
      <c r="GN170" s="26">
        <v>702.01643835616437</v>
      </c>
      <c r="GO170" s="26">
        <v>739.95747945205471</v>
      </c>
      <c r="GP170" s="26">
        <v>824.19945205479451</v>
      </c>
      <c r="GQ170" s="26">
        <v>832.55934246575339</v>
      </c>
      <c r="GR170" s="26">
        <v>850.77961643835613</v>
      </c>
    </row>
    <row r="171" spans="1:200">
      <c r="A171" s="2" t="s">
        <v>241</v>
      </c>
      <c r="B171" s="17" t="e">
        <v>#N/A</v>
      </c>
      <c r="C171" s="17" t="e">
        <v>#N/A</v>
      </c>
      <c r="D171" s="17" t="e">
        <v>#N/A</v>
      </c>
      <c r="E171" s="17" t="e">
        <v>#N/A</v>
      </c>
      <c r="F171" s="26" t="e">
        <v>#N/A</v>
      </c>
      <c r="G171" s="26" t="e">
        <v>#N/A</v>
      </c>
      <c r="H171" s="26" t="e">
        <v>#N/A</v>
      </c>
      <c r="I171" s="26" t="e">
        <v>#N/A</v>
      </c>
      <c r="J171" s="26" t="e">
        <v>#N/A</v>
      </c>
      <c r="K171" s="26" t="e">
        <v>#N/A</v>
      </c>
      <c r="L171" s="26" t="e">
        <v>#N/A</v>
      </c>
      <c r="M171" s="26" t="e">
        <v>#N/A</v>
      </c>
      <c r="N171" s="26" t="e">
        <v>#N/A</v>
      </c>
      <c r="O171" s="26" t="e">
        <v>#N/A</v>
      </c>
      <c r="P171" s="26" t="e">
        <v>#N/A</v>
      </c>
      <c r="Q171" s="26" t="e">
        <v>#N/A</v>
      </c>
      <c r="R171" s="26" t="e">
        <v>#N/A</v>
      </c>
      <c r="S171" s="26" t="e">
        <v>#N/A</v>
      </c>
      <c r="T171" s="26" t="e">
        <v>#N/A</v>
      </c>
      <c r="U171" s="26" t="e">
        <v>#N/A</v>
      </c>
      <c r="V171" s="26" t="e">
        <v>#N/A</v>
      </c>
      <c r="W171" s="26" t="e">
        <v>#N/A</v>
      </c>
      <c r="X171" s="26" t="e">
        <v>#N/A</v>
      </c>
      <c r="Y171" s="26" t="e">
        <v>#N/A</v>
      </c>
      <c r="Z171" s="26" t="e">
        <v>#N/A</v>
      </c>
      <c r="AA171" s="26" t="e">
        <v>#N/A</v>
      </c>
      <c r="AB171" s="26" t="e">
        <v>#N/A</v>
      </c>
      <c r="AC171" s="26" t="e">
        <v>#N/A</v>
      </c>
      <c r="AD171" s="26" t="e">
        <v>#N/A</v>
      </c>
      <c r="AE171" s="26" t="e">
        <v>#N/A</v>
      </c>
      <c r="AF171" s="26" t="e">
        <v>#N/A</v>
      </c>
      <c r="AG171" s="26" t="e">
        <v>#N/A</v>
      </c>
      <c r="AH171" s="26" t="e">
        <v>#N/A</v>
      </c>
      <c r="AI171" s="26" t="e">
        <v>#N/A</v>
      </c>
      <c r="AJ171" s="26" t="e">
        <v>#N/A</v>
      </c>
      <c r="AK171" s="26" t="e">
        <v>#N/A</v>
      </c>
      <c r="AL171" s="26" t="e">
        <v>#N/A</v>
      </c>
      <c r="AM171" s="26" t="e">
        <v>#N/A</v>
      </c>
      <c r="AN171" s="26" t="e">
        <v>#N/A</v>
      </c>
      <c r="AO171" s="26" t="e">
        <v>#N/A</v>
      </c>
      <c r="AP171" s="26" t="e">
        <v>#N/A</v>
      </c>
      <c r="AQ171" s="26" t="e">
        <v>#N/A</v>
      </c>
      <c r="AR171" s="26" t="e">
        <v>#N/A</v>
      </c>
      <c r="AS171" s="26" t="e">
        <v>#N/A</v>
      </c>
      <c r="AT171" s="26" t="e">
        <v>#N/A</v>
      </c>
      <c r="AU171" s="26" t="e">
        <v>#N/A</v>
      </c>
      <c r="AV171" s="26" t="e">
        <v>#N/A</v>
      </c>
      <c r="AW171" s="26" t="e">
        <v>#N/A</v>
      </c>
      <c r="AX171" s="26" t="e">
        <v>#N/A</v>
      </c>
      <c r="AY171" s="26" t="e">
        <v>#N/A</v>
      </c>
      <c r="AZ171" s="26" t="e">
        <v>#N/A</v>
      </c>
      <c r="BA171" s="26" t="e">
        <v>#N/A</v>
      </c>
      <c r="BB171" s="26" t="e">
        <v>#N/A</v>
      </c>
      <c r="BC171" s="26" t="e">
        <v>#N/A</v>
      </c>
      <c r="BD171" s="26" t="e">
        <v>#N/A</v>
      </c>
      <c r="BE171" s="26" t="e">
        <v>#N/A</v>
      </c>
      <c r="BF171" s="26" t="e">
        <v>#N/A</v>
      </c>
      <c r="BG171" s="26" t="e">
        <v>#N/A</v>
      </c>
      <c r="BH171" s="26" t="e">
        <v>#N/A</v>
      </c>
      <c r="BI171" s="26" t="e">
        <v>#N/A</v>
      </c>
      <c r="BJ171" s="26" t="e">
        <v>#N/A</v>
      </c>
      <c r="BK171" s="26" t="e">
        <v>#N/A</v>
      </c>
      <c r="BL171" s="26" t="e">
        <v>#N/A</v>
      </c>
      <c r="BM171" s="26" t="e">
        <v>#N/A</v>
      </c>
      <c r="BN171" s="26" t="e">
        <v>#N/A</v>
      </c>
      <c r="BO171" s="26" t="e">
        <v>#N/A</v>
      </c>
      <c r="BP171" s="26" t="e">
        <v>#N/A</v>
      </c>
      <c r="BQ171" s="26" t="e">
        <v>#N/A</v>
      </c>
      <c r="BR171" s="26" t="e">
        <v>#N/A</v>
      </c>
      <c r="BS171" s="26" t="e">
        <v>#N/A</v>
      </c>
      <c r="BT171" s="26" t="e">
        <v>#N/A</v>
      </c>
      <c r="BU171" s="26" t="e">
        <v>#N/A</v>
      </c>
      <c r="BV171" s="26" t="e">
        <v>#N/A</v>
      </c>
      <c r="BW171" s="26" t="e">
        <v>#N/A</v>
      </c>
      <c r="BX171" s="26" t="e">
        <v>#N/A</v>
      </c>
      <c r="BY171" s="26" t="e">
        <v>#N/A</v>
      </c>
      <c r="BZ171" s="26" t="e">
        <v>#N/A</v>
      </c>
      <c r="CA171" s="26" t="e">
        <v>#N/A</v>
      </c>
      <c r="CB171" s="26" t="e">
        <v>#N/A</v>
      </c>
      <c r="CC171" s="26" t="e">
        <v>#N/A</v>
      </c>
      <c r="CD171" s="26" t="e">
        <v>#N/A</v>
      </c>
      <c r="CE171" s="26" t="e">
        <v>#N/A</v>
      </c>
      <c r="CF171" s="26" t="e">
        <v>#N/A</v>
      </c>
      <c r="CG171" s="26" t="e">
        <v>#N/A</v>
      </c>
      <c r="CH171" s="26" t="e">
        <v>#N/A</v>
      </c>
      <c r="CI171" s="26" t="e">
        <v>#N/A</v>
      </c>
      <c r="CJ171" s="26" t="e">
        <v>#N/A</v>
      </c>
      <c r="CK171" s="26" t="e">
        <v>#N/A</v>
      </c>
      <c r="CL171" s="26" t="e">
        <v>#N/A</v>
      </c>
      <c r="CM171" s="26" t="e">
        <v>#N/A</v>
      </c>
      <c r="CN171" s="26" t="e">
        <v>#N/A</v>
      </c>
      <c r="CO171" s="26" t="e">
        <v>#N/A</v>
      </c>
      <c r="CP171" s="26" t="e">
        <v>#N/A</v>
      </c>
      <c r="CQ171" s="26" t="e">
        <v>#N/A</v>
      </c>
      <c r="CR171" s="26" t="e">
        <v>#N/A</v>
      </c>
      <c r="CS171" s="26" t="e">
        <v>#N/A</v>
      </c>
      <c r="CT171" s="26" t="e">
        <v>#N/A</v>
      </c>
      <c r="CU171" s="26" t="e">
        <v>#N/A</v>
      </c>
      <c r="CV171" s="26" t="e">
        <v>#N/A</v>
      </c>
      <c r="CW171" s="26" t="e">
        <v>#N/A</v>
      </c>
      <c r="CX171" s="26" t="e">
        <v>#N/A</v>
      </c>
      <c r="CY171" s="26" t="e">
        <v>#N/A</v>
      </c>
      <c r="CZ171" s="26" t="e">
        <v>#N/A</v>
      </c>
      <c r="DA171" s="26" t="e">
        <v>#N/A</v>
      </c>
      <c r="DB171" s="26" t="e">
        <v>#N/A</v>
      </c>
      <c r="DC171" s="26" t="e">
        <v>#N/A</v>
      </c>
      <c r="DD171" s="26" t="e">
        <v>#N/A</v>
      </c>
      <c r="DE171" s="26" t="e">
        <v>#N/A</v>
      </c>
      <c r="DF171" s="26" t="e">
        <v>#N/A</v>
      </c>
      <c r="DG171" s="26" t="e">
        <v>#N/A</v>
      </c>
      <c r="DH171" s="26" t="e">
        <v>#N/A</v>
      </c>
      <c r="DI171" s="26" t="e">
        <v>#N/A</v>
      </c>
      <c r="DJ171" s="26" t="e">
        <v>#N/A</v>
      </c>
      <c r="DK171" s="26" t="e">
        <v>#N/A</v>
      </c>
      <c r="DL171" s="26" t="e">
        <v>#N/A</v>
      </c>
      <c r="DM171" s="26" t="e">
        <v>#N/A</v>
      </c>
      <c r="DN171" s="26" t="e">
        <v>#N/A</v>
      </c>
      <c r="DO171" s="26" t="e">
        <v>#N/A</v>
      </c>
      <c r="DP171" s="26" t="e">
        <v>#N/A</v>
      </c>
      <c r="DQ171" s="26" t="e">
        <v>#N/A</v>
      </c>
      <c r="DR171" s="26" t="e">
        <v>#N/A</v>
      </c>
      <c r="DS171" s="26" t="e">
        <v>#N/A</v>
      </c>
      <c r="DT171" s="26" t="e">
        <v>#N/A</v>
      </c>
      <c r="DU171" s="26" t="e">
        <v>#N/A</v>
      </c>
      <c r="DV171" s="26" t="e">
        <v>#N/A</v>
      </c>
      <c r="DW171" s="26" t="e">
        <v>#N/A</v>
      </c>
      <c r="DX171" s="26" t="e">
        <v>#N/A</v>
      </c>
      <c r="DY171" s="26" t="e">
        <v>#N/A</v>
      </c>
      <c r="DZ171" s="26" t="e">
        <v>#N/A</v>
      </c>
      <c r="EA171" s="26" t="e">
        <v>#N/A</v>
      </c>
      <c r="EB171" s="26" t="e">
        <v>#N/A</v>
      </c>
      <c r="EC171" s="26" t="e">
        <v>#N/A</v>
      </c>
      <c r="ED171" s="26" t="e">
        <v>#N/A</v>
      </c>
      <c r="EE171" s="26" t="e">
        <v>#N/A</v>
      </c>
      <c r="EF171" s="26" t="e">
        <v>#N/A</v>
      </c>
      <c r="EG171" s="26" t="e">
        <v>#N/A</v>
      </c>
      <c r="EH171" s="26" t="e">
        <v>#N/A</v>
      </c>
      <c r="EI171" s="26" t="e">
        <v>#N/A</v>
      </c>
      <c r="EJ171" s="26" t="e">
        <v>#N/A</v>
      </c>
      <c r="EK171" s="26" t="e">
        <v>#N/A</v>
      </c>
      <c r="EL171" s="26">
        <v>100</v>
      </c>
      <c r="EM171" s="26">
        <v>105.69999999999999</v>
      </c>
      <c r="EN171" s="26">
        <v>109.00000000000001</v>
      </c>
      <c r="EO171" s="26">
        <v>113.2</v>
      </c>
      <c r="EP171" s="26">
        <v>119.59999999999998</v>
      </c>
      <c r="EQ171" s="26">
        <v>123.40000000000002</v>
      </c>
      <c r="ER171" s="26">
        <v>128.1</v>
      </c>
      <c r="ES171" s="26">
        <v>133</v>
      </c>
      <c r="ET171" s="26">
        <v>136.69999999999999</v>
      </c>
      <c r="EU171" s="26">
        <v>144.6</v>
      </c>
      <c r="EV171" s="26">
        <v>153.69999999999999</v>
      </c>
      <c r="EW171" s="26">
        <v>188.7</v>
      </c>
      <c r="EX171" s="26">
        <v>190.1</v>
      </c>
      <c r="EY171" s="26">
        <v>216.6</v>
      </c>
      <c r="EZ171" s="26">
        <v>201.7</v>
      </c>
      <c r="FA171" s="26">
        <v>208.2</v>
      </c>
      <c r="FB171" s="26">
        <v>200.79999999999998</v>
      </c>
      <c r="FC171" s="26">
        <v>209.5</v>
      </c>
      <c r="FD171" s="26">
        <v>195.1</v>
      </c>
      <c r="FE171" s="26">
        <v>204.7</v>
      </c>
      <c r="FF171" s="26">
        <v>203.89999999999998</v>
      </c>
      <c r="FG171" s="26">
        <v>213.90000000000003</v>
      </c>
      <c r="FH171" s="26">
        <v>235.09999999999997</v>
      </c>
      <c r="FI171" s="26">
        <v>264.49999999999994</v>
      </c>
      <c r="FJ171" s="26">
        <v>293</v>
      </c>
      <c r="FK171" s="26">
        <v>293.3</v>
      </c>
      <c r="FL171" s="26">
        <v>341</v>
      </c>
      <c r="FM171" s="26">
        <v>363.3</v>
      </c>
      <c r="FN171" s="26">
        <v>377.20000000000005</v>
      </c>
      <c r="FO171" s="26">
        <v>390.49999999999994</v>
      </c>
      <c r="FP171" s="26">
        <v>351.2</v>
      </c>
      <c r="FQ171" s="26">
        <v>371.80000000000007</v>
      </c>
      <c r="FR171" s="26">
        <v>392.3</v>
      </c>
      <c r="FS171" s="26">
        <v>393.8</v>
      </c>
      <c r="FT171" s="26">
        <v>412.30000000000007</v>
      </c>
      <c r="FU171" s="26">
        <v>441.10000000000008</v>
      </c>
      <c r="FV171" s="26">
        <v>485.49999999999994</v>
      </c>
      <c r="FW171" s="26">
        <v>534.79999999999995</v>
      </c>
      <c r="FX171" s="26">
        <v>571.20000000000005</v>
      </c>
      <c r="FY171" s="26">
        <v>596.29999999999995</v>
      </c>
      <c r="FZ171" s="26">
        <v>638.6</v>
      </c>
      <c r="GA171" s="26">
        <v>679.47040000000004</v>
      </c>
      <c r="GB171" s="26">
        <v>712.08497920000013</v>
      </c>
      <c r="GC171" s="26">
        <v>759.79467280640006</v>
      </c>
      <c r="GD171" s="26">
        <v>793.24268165185572</v>
      </c>
      <c r="GE171" s="26">
        <v>820.94984317825413</v>
      </c>
      <c r="GF171" s="26">
        <v>863.67895974908527</v>
      </c>
      <c r="GG171" s="26">
        <v>915.50470465237856</v>
      </c>
      <c r="GH171" s="26">
        <v>970.41829587036079</v>
      </c>
      <c r="GI171" s="26">
        <v>1021.8267642446419</v>
      </c>
      <c r="GJ171" s="26">
        <v>1048.449006795609</v>
      </c>
      <c r="GK171" s="26">
        <v>1122.891139571354</v>
      </c>
      <c r="GL171" s="26">
        <v>1161.0302143230529</v>
      </c>
      <c r="GM171" s="26">
        <v>1241.3976738107685</v>
      </c>
      <c r="GN171" s="26">
        <v>1299.7329325666494</v>
      </c>
      <c r="GO171" s="26">
        <v>1343.9642446419239</v>
      </c>
      <c r="GP171" s="26">
        <v>1390.9495818086775</v>
      </c>
      <c r="GQ171" s="26">
        <v>1449.3682958703607</v>
      </c>
      <c r="GR171" s="26">
        <v>1545.0080763199164</v>
      </c>
    </row>
    <row r="172" spans="1:200">
      <c r="A172" s="2" t="s">
        <v>242</v>
      </c>
      <c r="B172" s="17">
        <v>3.3093101926753934</v>
      </c>
      <c r="C172" s="17" t="e">
        <v>#N/A</v>
      </c>
      <c r="D172" s="17">
        <v>6.3244594793351965</v>
      </c>
      <c r="E172" s="17" t="e">
        <v>#N/A</v>
      </c>
      <c r="F172" s="26">
        <v>4.7433446095013974</v>
      </c>
      <c r="G172" s="26" t="e">
        <v>#N/A</v>
      </c>
      <c r="H172" s="26">
        <v>7.1186939255772907</v>
      </c>
      <c r="I172" s="26" t="e">
        <v>#N/A</v>
      </c>
      <c r="J172" s="26">
        <v>5.5375790557434916</v>
      </c>
      <c r="K172" s="26" t="e">
        <v>#N/A</v>
      </c>
      <c r="L172" s="26">
        <v>8.5012501838505656</v>
      </c>
      <c r="M172" s="26" t="e">
        <v>#N/A</v>
      </c>
      <c r="N172" s="26" t="e">
        <v>#N/A</v>
      </c>
      <c r="O172" s="26" t="e">
        <v>#N/A</v>
      </c>
      <c r="P172" s="26" t="e">
        <v>#N/A</v>
      </c>
      <c r="Q172" s="26" t="e">
        <v>#N/A</v>
      </c>
      <c r="R172" s="26" t="e">
        <v>#N/A</v>
      </c>
      <c r="S172" s="26" t="e">
        <v>#N/A</v>
      </c>
      <c r="T172" s="26" t="e">
        <v>#N/A</v>
      </c>
      <c r="U172" s="26" t="e">
        <v>#N/A</v>
      </c>
      <c r="V172" s="26" t="e">
        <v>#N/A</v>
      </c>
      <c r="W172" s="26" t="e">
        <v>#N/A</v>
      </c>
      <c r="X172" s="26" t="e">
        <v>#N/A</v>
      </c>
      <c r="Y172" s="26" t="e">
        <v>#N/A</v>
      </c>
      <c r="Z172" s="26" t="e">
        <v>#N/A</v>
      </c>
      <c r="AA172" s="26" t="e">
        <v>#N/A</v>
      </c>
      <c r="AB172" s="26" t="e">
        <v>#N/A</v>
      </c>
      <c r="AC172" s="26" t="e">
        <v>#N/A</v>
      </c>
      <c r="AD172" s="26" t="e">
        <v>#N/A</v>
      </c>
      <c r="AE172" s="26" t="e">
        <v>#N/A</v>
      </c>
      <c r="AF172" s="26" t="e">
        <v>#N/A</v>
      </c>
      <c r="AG172" s="26" t="e">
        <v>#N/A</v>
      </c>
      <c r="AH172" s="26" t="e">
        <v>#N/A</v>
      </c>
      <c r="AI172" s="26" t="e">
        <v>#N/A</v>
      </c>
      <c r="AJ172" s="26" t="e">
        <v>#N/A</v>
      </c>
      <c r="AK172" s="26" t="e">
        <v>#N/A</v>
      </c>
      <c r="AL172" s="26" t="e">
        <v>#N/A</v>
      </c>
      <c r="AM172" s="26" t="e">
        <v>#N/A</v>
      </c>
      <c r="AN172" s="26" t="e">
        <v>#N/A</v>
      </c>
      <c r="AO172" s="26" t="e">
        <v>#N/A</v>
      </c>
      <c r="AP172" s="26" t="e">
        <v>#N/A</v>
      </c>
      <c r="AQ172" s="26" t="e">
        <v>#N/A</v>
      </c>
      <c r="AR172" s="26" t="e">
        <v>#N/A</v>
      </c>
      <c r="AS172" s="26" t="e">
        <v>#N/A</v>
      </c>
      <c r="AT172" s="26" t="e">
        <v>#N/A</v>
      </c>
      <c r="AU172" s="26" t="e">
        <v>#N/A</v>
      </c>
      <c r="AV172" s="26" t="e">
        <v>#N/A</v>
      </c>
      <c r="AW172" s="26" t="e">
        <v>#N/A</v>
      </c>
      <c r="AX172" s="26" t="e">
        <v>#N/A</v>
      </c>
      <c r="AY172" s="26" t="e">
        <v>#N/A</v>
      </c>
      <c r="AZ172" s="26" t="e">
        <v>#N/A</v>
      </c>
      <c r="BA172" s="26" t="e">
        <v>#N/A</v>
      </c>
      <c r="BB172" s="26" t="e">
        <v>#N/A</v>
      </c>
      <c r="BC172" s="26" t="e">
        <v>#N/A</v>
      </c>
      <c r="BD172" s="26" t="e">
        <v>#N/A</v>
      </c>
      <c r="BE172" s="26" t="e">
        <v>#N/A</v>
      </c>
      <c r="BF172" s="26" t="e">
        <v>#N/A</v>
      </c>
      <c r="BG172" s="26" t="e">
        <v>#N/A</v>
      </c>
      <c r="BH172" s="26" t="e">
        <v>#N/A</v>
      </c>
      <c r="BI172" s="26" t="e">
        <v>#N/A</v>
      </c>
      <c r="BJ172" s="26">
        <v>15.634652154728636</v>
      </c>
      <c r="BK172" s="26" t="e">
        <v>#N/A</v>
      </c>
      <c r="BL172" s="26" t="e">
        <v>#N/A</v>
      </c>
      <c r="BM172" s="26" t="e">
        <v>#N/A</v>
      </c>
      <c r="BN172" s="26" t="e">
        <v>#N/A</v>
      </c>
      <c r="BO172" s="26" t="e">
        <v>#N/A</v>
      </c>
      <c r="BP172" s="26" t="e">
        <v>#N/A</v>
      </c>
      <c r="BQ172" s="26" t="e">
        <v>#N/A</v>
      </c>
      <c r="BR172" s="26" t="e">
        <v>#N/A</v>
      </c>
      <c r="BS172" s="26" t="e">
        <v>#N/A</v>
      </c>
      <c r="BT172" s="26" t="e">
        <v>#N/A</v>
      </c>
      <c r="BU172" s="26" t="e">
        <v>#N/A</v>
      </c>
      <c r="BV172" s="26" t="e">
        <v>#N/A</v>
      </c>
      <c r="BW172" s="26" t="e">
        <v>#N/A</v>
      </c>
      <c r="BX172" s="26" t="e">
        <v>#N/A</v>
      </c>
      <c r="BY172" s="26" t="e">
        <v>#N/A</v>
      </c>
      <c r="BZ172" s="26" t="e">
        <v>#N/A</v>
      </c>
      <c r="CA172" s="26" t="e">
        <v>#N/A</v>
      </c>
      <c r="CB172" s="26" t="e">
        <v>#N/A</v>
      </c>
      <c r="CC172" s="26" t="e">
        <v>#N/A</v>
      </c>
      <c r="CD172" s="26" t="e">
        <v>#N/A</v>
      </c>
      <c r="CE172" s="26" t="e">
        <v>#N/A</v>
      </c>
      <c r="CF172" s="26" t="e">
        <v>#N/A</v>
      </c>
      <c r="CG172" s="26" t="e">
        <v>#N/A</v>
      </c>
      <c r="CH172" s="26" t="e">
        <v>#N/A</v>
      </c>
      <c r="CI172" s="26" t="e">
        <v>#N/A</v>
      </c>
      <c r="CJ172" s="26" t="e">
        <v>#N/A</v>
      </c>
      <c r="CK172" s="26" t="e">
        <v>#N/A</v>
      </c>
      <c r="CL172" s="26" t="e">
        <v>#N/A</v>
      </c>
      <c r="CM172" s="26" t="e">
        <v>#N/A</v>
      </c>
      <c r="CN172" s="26" t="e">
        <v>#N/A</v>
      </c>
      <c r="CO172" s="26" t="e">
        <v>#N/A</v>
      </c>
      <c r="CP172" s="26" t="e">
        <v>#N/A</v>
      </c>
      <c r="CQ172" s="26" t="e">
        <v>#N/A</v>
      </c>
      <c r="CR172" s="26" t="e">
        <v>#N/A</v>
      </c>
      <c r="CS172" s="26" t="e">
        <v>#N/A</v>
      </c>
      <c r="CT172" s="26" t="e">
        <v>#N/A</v>
      </c>
      <c r="CU172" s="26" t="e">
        <v>#N/A</v>
      </c>
      <c r="CV172" s="26" t="e">
        <v>#N/A</v>
      </c>
      <c r="CW172" s="26" t="e">
        <v>#N/A</v>
      </c>
      <c r="CX172" s="26" t="e">
        <v>#N/A</v>
      </c>
      <c r="CY172" s="26" t="e">
        <v>#N/A</v>
      </c>
      <c r="CZ172" s="26" t="e">
        <v>#N/A</v>
      </c>
      <c r="DA172" s="26">
        <v>26.695102220914841</v>
      </c>
      <c r="DB172" s="26" t="e">
        <v>#N/A</v>
      </c>
      <c r="DC172" s="26" t="e">
        <v>#N/A</v>
      </c>
      <c r="DD172" s="26" t="e">
        <v>#N/A</v>
      </c>
      <c r="DE172" s="26" t="e">
        <v>#N/A</v>
      </c>
      <c r="DF172" s="26" t="e">
        <v>#N/A</v>
      </c>
      <c r="DG172" s="26" t="e">
        <v>#N/A</v>
      </c>
      <c r="DH172" s="26" t="e">
        <v>#N/A</v>
      </c>
      <c r="DI172" s="26" t="e">
        <v>#N/A</v>
      </c>
      <c r="DJ172" s="26" t="e">
        <v>#N/A</v>
      </c>
      <c r="DK172" s="26" t="e">
        <v>#N/A</v>
      </c>
      <c r="DL172" s="26" t="e">
        <v>#N/A</v>
      </c>
      <c r="DM172" s="26" t="e">
        <v>#N/A</v>
      </c>
      <c r="DN172" s="26" t="e">
        <v>#N/A</v>
      </c>
      <c r="DO172" s="26" t="e">
        <v>#N/A</v>
      </c>
      <c r="DP172" s="26" t="e">
        <v>#N/A</v>
      </c>
      <c r="DQ172" s="26" t="e">
        <v>#N/A</v>
      </c>
      <c r="DR172" s="26" t="e">
        <v>#N/A</v>
      </c>
      <c r="DS172" s="26" t="e">
        <v>#N/A</v>
      </c>
      <c r="DT172" s="26" t="e">
        <v>#N/A</v>
      </c>
      <c r="DU172" s="26" t="e">
        <v>#N/A</v>
      </c>
      <c r="DV172" s="26" t="e">
        <v>#N/A</v>
      </c>
      <c r="DW172" s="26" t="e">
        <v>#N/A</v>
      </c>
      <c r="DX172" s="26" t="e">
        <v>#N/A</v>
      </c>
      <c r="DY172" s="26" t="e">
        <v>#N/A</v>
      </c>
      <c r="DZ172" s="26" t="e">
        <v>#N/A</v>
      </c>
      <c r="EA172" s="26" t="e">
        <v>#N/A</v>
      </c>
      <c r="EB172" s="26" t="e">
        <v>#N/A</v>
      </c>
      <c r="EC172" s="26" t="e">
        <v>#N/A</v>
      </c>
      <c r="ED172" s="26" t="e">
        <v>#N/A</v>
      </c>
      <c r="EE172" s="26" t="e">
        <v>#N/A</v>
      </c>
      <c r="EF172" s="26" t="e">
        <v>#N/A</v>
      </c>
      <c r="EG172" s="26" t="e">
        <v>#N/A</v>
      </c>
      <c r="EH172" s="26" t="e">
        <v>#N/A</v>
      </c>
      <c r="EI172" s="26" t="e">
        <v>#N/A</v>
      </c>
      <c r="EJ172" s="26" t="e">
        <v>#N/A</v>
      </c>
      <c r="EK172" s="26" t="e">
        <v>#N/A</v>
      </c>
      <c r="EL172" s="26">
        <v>100</v>
      </c>
      <c r="EM172" s="26">
        <v>103.29460214737462</v>
      </c>
      <c r="EN172" s="26">
        <v>106.69951463450508</v>
      </c>
      <c r="EO172" s="26">
        <v>110.21473746139138</v>
      </c>
      <c r="EP172" s="26">
        <v>113.84762465068393</v>
      </c>
      <c r="EQ172" s="26">
        <v>117.5981762023827</v>
      </c>
      <c r="ER172" s="26">
        <v>118.34828651272245</v>
      </c>
      <c r="ES172" s="26">
        <v>119.09839682306222</v>
      </c>
      <c r="ET172" s="26">
        <v>119.86321517870275</v>
      </c>
      <c r="EU172" s="26">
        <v>120.6206795116929</v>
      </c>
      <c r="EV172" s="26">
        <v>121.39285188998382</v>
      </c>
      <c r="EW172" s="26">
        <v>125.6434769819091</v>
      </c>
      <c r="EX172" s="26">
        <v>130.04853654949258</v>
      </c>
      <c r="EY172" s="26">
        <v>134.60067657008383</v>
      </c>
      <c r="EZ172" s="26">
        <v>139.31460508898368</v>
      </c>
      <c r="FA172" s="26">
        <v>144.19767612884249</v>
      </c>
      <c r="FB172" s="26">
        <v>152.22826886306811</v>
      </c>
      <c r="FC172" s="26">
        <v>160.70745697896749</v>
      </c>
      <c r="FD172" s="26">
        <v>169.66465656714223</v>
      </c>
      <c r="FE172" s="26">
        <v>179.11457567289307</v>
      </c>
      <c r="FF172" s="26">
        <v>189.09398440947197</v>
      </c>
      <c r="FG172" s="26">
        <v>199.69113104868362</v>
      </c>
      <c r="FH172" s="26">
        <v>204.49330783938814</v>
      </c>
      <c r="FI172" s="26">
        <v>211.79585233122518</v>
      </c>
      <c r="FJ172" s="26">
        <v>223.20194146197971</v>
      </c>
      <c r="FK172" s="26">
        <v>238.16002353287249</v>
      </c>
      <c r="FL172" s="26">
        <v>264.37711428151198</v>
      </c>
      <c r="FM172" s="26">
        <v>277.32754816884835</v>
      </c>
      <c r="FN172" s="26">
        <v>285.39491101632592</v>
      </c>
      <c r="FO172" s="26">
        <v>298.45565524341816</v>
      </c>
      <c r="FP172" s="26">
        <v>325.62141491395795</v>
      </c>
      <c r="FQ172" s="26">
        <v>316.62009118988084</v>
      </c>
      <c r="FR172" s="26">
        <v>347.13193116634801</v>
      </c>
      <c r="FS172" s="26">
        <v>345.12428298279161</v>
      </c>
      <c r="FT172" s="26">
        <v>359.56758346815707</v>
      </c>
      <c r="FU172" s="26">
        <v>382.07824680100015</v>
      </c>
      <c r="FV172" s="26">
        <v>411.99441094278569</v>
      </c>
      <c r="FW172" s="26">
        <v>402.7209883806442</v>
      </c>
      <c r="FX172" s="26">
        <v>443.94028533607883</v>
      </c>
      <c r="FY172" s="26">
        <v>454.09619061626711</v>
      </c>
      <c r="FZ172" s="26">
        <v>471.26047948227682</v>
      </c>
      <c r="GA172" s="26">
        <v>503.7774525665539</v>
      </c>
      <c r="GB172" s="26">
        <v>483.62635446389174</v>
      </c>
      <c r="GC172" s="26">
        <v>478.79009091925275</v>
      </c>
      <c r="GD172" s="26">
        <v>528.58426037485515</v>
      </c>
      <c r="GE172" s="26">
        <v>493.69769919011475</v>
      </c>
      <c r="GF172" s="26">
        <v>553.92704809530812</v>
      </c>
      <c r="GG172" s="26">
        <v>541.00603029857336</v>
      </c>
      <c r="GH172" s="26">
        <v>583.46080305927342</v>
      </c>
      <c r="GI172" s="26">
        <v>582.87248124724226</v>
      </c>
      <c r="GJ172" s="26">
        <v>588.70422120900128</v>
      </c>
      <c r="GK172" s="26">
        <v>625.79055743491688</v>
      </c>
      <c r="GL172" s="26">
        <v>645.81556111192822</v>
      </c>
      <c r="GM172" s="26">
        <v>685.21106045006616</v>
      </c>
      <c r="GN172" s="26">
        <v>726.72451831151636</v>
      </c>
      <c r="GO172" s="26">
        <v>748.529195469922</v>
      </c>
      <c r="GP172" s="26">
        <v>806.9127812913664</v>
      </c>
      <c r="GQ172" s="26">
        <v>825.62876893660837</v>
      </c>
      <c r="GR172" s="26">
        <v>875.10663332843069</v>
      </c>
    </row>
    <row r="173" spans="1:200">
      <c r="A173" s="2" t="s">
        <v>37</v>
      </c>
      <c r="B173" s="17" t="e">
        <v>#N/A</v>
      </c>
      <c r="C173" s="17" t="e">
        <v>#N/A</v>
      </c>
      <c r="D173" s="17" t="e">
        <v>#N/A</v>
      </c>
      <c r="E173" s="17" t="e">
        <v>#N/A</v>
      </c>
      <c r="F173" s="26" t="e">
        <v>#N/A</v>
      </c>
      <c r="G173" s="26" t="e">
        <v>#N/A</v>
      </c>
      <c r="H173" s="26" t="e">
        <v>#N/A</v>
      </c>
      <c r="I173" s="26" t="e">
        <v>#N/A</v>
      </c>
      <c r="J173" s="26" t="e">
        <v>#N/A</v>
      </c>
      <c r="K173" s="26" t="e">
        <v>#N/A</v>
      </c>
      <c r="L173" s="26" t="e">
        <v>#N/A</v>
      </c>
      <c r="M173" s="26" t="e">
        <v>#N/A</v>
      </c>
      <c r="N173" s="26" t="e">
        <v>#N/A</v>
      </c>
      <c r="O173" s="26" t="e">
        <v>#N/A</v>
      </c>
      <c r="P173" s="26" t="e">
        <v>#N/A</v>
      </c>
      <c r="Q173" s="26" t="e">
        <v>#N/A</v>
      </c>
      <c r="R173" s="26" t="e">
        <v>#N/A</v>
      </c>
      <c r="S173" s="26" t="e">
        <v>#N/A</v>
      </c>
      <c r="T173" s="26" t="e">
        <v>#N/A</v>
      </c>
      <c r="U173" s="26" t="e">
        <v>#N/A</v>
      </c>
      <c r="V173" s="26" t="e">
        <v>#N/A</v>
      </c>
      <c r="W173" s="26" t="e">
        <v>#N/A</v>
      </c>
      <c r="X173" s="26" t="e">
        <v>#N/A</v>
      </c>
      <c r="Y173" s="26" t="e">
        <v>#N/A</v>
      </c>
      <c r="Z173" s="26" t="e">
        <v>#N/A</v>
      </c>
      <c r="AA173" s="26" t="e">
        <v>#N/A</v>
      </c>
      <c r="AB173" s="26" t="e">
        <v>#N/A</v>
      </c>
      <c r="AC173" s="26" t="e">
        <v>#N/A</v>
      </c>
      <c r="AD173" s="26" t="e">
        <v>#N/A</v>
      </c>
      <c r="AE173" s="26" t="e">
        <v>#N/A</v>
      </c>
      <c r="AF173" s="26" t="e">
        <v>#N/A</v>
      </c>
      <c r="AG173" s="26" t="e">
        <v>#N/A</v>
      </c>
      <c r="AH173" s="26" t="e">
        <v>#N/A</v>
      </c>
      <c r="AI173" s="26" t="e">
        <v>#N/A</v>
      </c>
      <c r="AJ173" s="26" t="e">
        <v>#N/A</v>
      </c>
      <c r="AK173" s="26" t="e">
        <v>#N/A</v>
      </c>
      <c r="AL173" s="26" t="e">
        <v>#N/A</v>
      </c>
      <c r="AM173" s="26" t="e">
        <v>#N/A</v>
      </c>
      <c r="AN173" s="26" t="e">
        <v>#N/A</v>
      </c>
      <c r="AO173" s="26" t="e">
        <v>#N/A</v>
      </c>
      <c r="AP173" s="26" t="e">
        <v>#N/A</v>
      </c>
      <c r="AQ173" s="26" t="e">
        <v>#N/A</v>
      </c>
      <c r="AR173" s="26" t="e">
        <v>#N/A</v>
      </c>
      <c r="AS173" s="26" t="e">
        <v>#N/A</v>
      </c>
      <c r="AT173" s="26" t="e">
        <v>#N/A</v>
      </c>
      <c r="AU173" s="26" t="e">
        <v>#N/A</v>
      </c>
      <c r="AV173" s="26" t="e">
        <v>#N/A</v>
      </c>
      <c r="AW173" s="26" t="e">
        <v>#N/A</v>
      </c>
      <c r="AX173" s="26" t="e">
        <v>#N/A</v>
      </c>
      <c r="AY173" s="26" t="e">
        <v>#N/A</v>
      </c>
      <c r="AZ173" s="26" t="e">
        <v>#N/A</v>
      </c>
      <c r="BA173" s="26" t="e">
        <v>#N/A</v>
      </c>
      <c r="BB173" s="26" t="e">
        <v>#N/A</v>
      </c>
      <c r="BC173" s="26" t="e">
        <v>#N/A</v>
      </c>
      <c r="BD173" s="26" t="e">
        <v>#N/A</v>
      </c>
      <c r="BE173" s="26" t="e">
        <v>#N/A</v>
      </c>
      <c r="BF173" s="26" t="e">
        <v>#N/A</v>
      </c>
      <c r="BG173" s="26" t="e">
        <v>#N/A</v>
      </c>
      <c r="BH173" s="26" t="e">
        <v>#N/A</v>
      </c>
      <c r="BI173" s="26" t="e">
        <v>#N/A</v>
      </c>
      <c r="BJ173" s="26" t="e">
        <v>#N/A</v>
      </c>
      <c r="BK173" s="26" t="e">
        <v>#N/A</v>
      </c>
      <c r="BL173" s="26" t="e">
        <v>#N/A</v>
      </c>
      <c r="BM173" s="26" t="e">
        <v>#N/A</v>
      </c>
      <c r="BN173" s="26" t="e">
        <v>#N/A</v>
      </c>
      <c r="BO173" s="26" t="e">
        <v>#N/A</v>
      </c>
      <c r="BP173" s="26" t="e">
        <v>#N/A</v>
      </c>
      <c r="BQ173" s="26" t="e">
        <v>#N/A</v>
      </c>
      <c r="BR173" s="26" t="e">
        <v>#N/A</v>
      </c>
      <c r="BS173" s="26" t="e">
        <v>#N/A</v>
      </c>
      <c r="BT173" s="26" t="e">
        <v>#N/A</v>
      </c>
      <c r="BU173" s="26" t="e">
        <v>#N/A</v>
      </c>
      <c r="BV173" s="26" t="e">
        <v>#N/A</v>
      </c>
      <c r="BW173" s="26" t="e">
        <v>#N/A</v>
      </c>
      <c r="BX173" s="26" t="e">
        <v>#N/A</v>
      </c>
      <c r="BY173" s="26" t="e">
        <v>#N/A</v>
      </c>
      <c r="BZ173" s="26" t="e">
        <v>#N/A</v>
      </c>
      <c r="CA173" s="26" t="e">
        <v>#N/A</v>
      </c>
      <c r="CB173" s="26" t="e">
        <v>#N/A</v>
      </c>
      <c r="CC173" s="26" t="e">
        <v>#N/A</v>
      </c>
      <c r="CD173" s="26" t="e">
        <v>#N/A</v>
      </c>
      <c r="CE173" s="26" t="e">
        <v>#N/A</v>
      </c>
      <c r="CF173" s="26" t="e">
        <v>#N/A</v>
      </c>
      <c r="CG173" s="26" t="e">
        <v>#N/A</v>
      </c>
      <c r="CH173" s="26" t="e">
        <v>#N/A</v>
      </c>
      <c r="CI173" s="26" t="e">
        <v>#N/A</v>
      </c>
      <c r="CJ173" s="26" t="e">
        <v>#N/A</v>
      </c>
      <c r="CK173" s="26" t="e">
        <v>#N/A</v>
      </c>
      <c r="CL173" s="26" t="e">
        <v>#N/A</v>
      </c>
      <c r="CM173" s="26" t="e">
        <v>#N/A</v>
      </c>
      <c r="CN173" s="26" t="e">
        <v>#N/A</v>
      </c>
      <c r="CO173" s="26" t="e">
        <v>#N/A</v>
      </c>
      <c r="CP173" s="26" t="e">
        <v>#N/A</v>
      </c>
      <c r="CQ173" s="26" t="e">
        <v>#N/A</v>
      </c>
      <c r="CR173" s="26" t="e">
        <v>#N/A</v>
      </c>
      <c r="CS173" s="26" t="e">
        <v>#N/A</v>
      </c>
      <c r="CT173" s="26" t="e">
        <v>#N/A</v>
      </c>
      <c r="CU173" s="26" t="e">
        <v>#N/A</v>
      </c>
      <c r="CV173" s="26" t="e">
        <v>#N/A</v>
      </c>
      <c r="CW173" s="26" t="e">
        <v>#N/A</v>
      </c>
      <c r="CX173" s="26" t="e">
        <v>#N/A</v>
      </c>
      <c r="CY173" s="26" t="e">
        <v>#N/A</v>
      </c>
      <c r="CZ173" s="26" t="e">
        <v>#N/A</v>
      </c>
      <c r="DA173" s="26" t="e">
        <v>#N/A</v>
      </c>
      <c r="DB173" s="26" t="e">
        <v>#N/A</v>
      </c>
      <c r="DC173" s="26" t="e">
        <v>#N/A</v>
      </c>
      <c r="DD173" s="26" t="e">
        <v>#N/A</v>
      </c>
      <c r="DE173" s="26" t="e">
        <v>#N/A</v>
      </c>
      <c r="DF173" s="26" t="e">
        <v>#N/A</v>
      </c>
      <c r="DG173" s="26" t="e">
        <v>#N/A</v>
      </c>
      <c r="DH173" s="26" t="e">
        <v>#N/A</v>
      </c>
      <c r="DI173" s="26" t="e">
        <v>#N/A</v>
      </c>
      <c r="DJ173" s="26" t="e">
        <v>#N/A</v>
      </c>
      <c r="DK173" s="26" t="e">
        <v>#N/A</v>
      </c>
      <c r="DL173" s="26" t="e">
        <v>#N/A</v>
      </c>
      <c r="DM173" s="26" t="e">
        <v>#N/A</v>
      </c>
      <c r="DN173" s="26" t="e">
        <v>#N/A</v>
      </c>
      <c r="DO173" s="26" t="e">
        <v>#N/A</v>
      </c>
      <c r="DP173" s="26" t="e">
        <v>#N/A</v>
      </c>
      <c r="DQ173" s="26" t="e">
        <v>#N/A</v>
      </c>
      <c r="DR173" s="26" t="e">
        <v>#N/A</v>
      </c>
      <c r="DS173" s="26" t="e">
        <v>#N/A</v>
      </c>
      <c r="DT173" s="26" t="e">
        <v>#N/A</v>
      </c>
      <c r="DU173" s="26" t="e">
        <v>#N/A</v>
      </c>
      <c r="DV173" s="26" t="e">
        <v>#N/A</v>
      </c>
      <c r="DW173" s="26" t="e">
        <v>#N/A</v>
      </c>
      <c r="DX173" s="26" t="e">
        <v>#N/A</v>
      </c>
      <c r="DY173" s="26" t="e">
        <v>#N/A</v>
      </c>
      <c r="DZ173" s="26" t="e">
        <v>#N/A</v>
      </c>
      <c r="EA173" s="26" t="e">
        <v>#N/A</v>
      </c>
      <c r="EB173" s="26" t="e">
        <v>#N/A</v>
      </c>
      <c r="EC173" s="26" t="e">
        <v>#N/A</v>
      </c>
      <c r="ED173" s="26" t="e">
        <v>#N/A</v>
      </c>
      <c r="EE173" s="26" t="e">
        <v>#N/A</v>
      </c>
      <c r="EF173" s="26" t="e">
        <v>#N/A</v>
      </c>
      <c r="EG173" s="26" t="e">
        <v>#N/A</v>
      </c>
      <c r="EH173" s="26" t="e">
        <v>#N/A</v>
      </c>
      <c r="EI173" s="26" t="e">
        <v>#N/A</v>
      </c>
      <c r="EJ173" s="26" t="e">
        <v>#N/A</v>
      </c>
      <c r="EK173" s="26" t="e">
        <v>#N/A</v>
      </c>
      <c r="EL173" s="26">
        <v>100</v>
      </c>
      <c r="EM173" s="26">
        <v>103.5</v>
      </c>
      <c r="EN173" s="26">
        <v>107.2</v>
      </c>
      <c r="EO173" s="26">
        <v>110.90000000000002</v>
      </c>
      <c r="EP173" s="26">
        <v>113.5</v>
      </c>
      <c r="EQ173" s="26">
        <v>120.5</v>
      </c>
      <c r="ER173" s="26">
        <v>121.10000000000001</v>
      </c>
      <c r="ES173" s="26">
        <v>123.8</v>
      </c>
      <c r="ET173" s="26">
        <v>129.70000000000002</v>
      </c>
      <c r="EU173" s="26">
        <v>136.69999999999999</v>
      </c>
      <c r="EV173" s="26">
        <v>140</v>
      </c>
      <c r="EW173" s="26">
        <v>144</v>
      </c>
      <c r="EX173" s="26">
        <v>153.9</v>
      </c>
      <c r="EY173" s="26">
        <v>148.40000000000003</v>
      </c>
      <c r="EZ173" s="26">
        <v>154.80000000000001</v>
      </c>
      <c r="FA173" s="26">
        <v>158.30000000000001</v>
      </c>
      <c r="FB173" s="26">
        <v>163.4</v>
      </c>
      <c r="FC173" s="26">
        <v>174.60000000000002</v>
      </c>
      <c r="FD173" s="26">
        <v>194.2</v>
      </c>
      <c r="FE173" s="26">
        <v>217.30000000000004</v>
      </c>
      <c r="FF173" s="26">
        <v>228.9</v>
      </c>
      <c r="FG173" s="26">
        <v>244.49999999999997</v>
      </c>
      <c r="FH173" s="26">
        <v>252.4</v>
      </c>
      <c r="FI173" s="26">
        <v>266.7</v>
      </c>
      <c r="FJ173" s="26">
        <v>246.5</v>
      </c>
      <c r="FK173" s="26">
        <v>206.70000000000002</v>
      </c>
      <c r="FL173" s="26">
        <v>196.80000000000004</v>
      </c>
      <c r="FM173" s="26">
        <v>198.4</v>
      </c>
      <c r="FN173" s="26">
        <v>199.89999999999998</v>
      </c>
      <c r="FO173" s="26">
        <v>202.80000000000004</v>
      </c>
      <c r="FP173" s="26">
        <v>208.50000000000003</v>
      </c>
      <c r="FQ173" s="26">
        <v>212.30000000000004</v>
      </c>
      <c r="FR173" s="26">
        <v>206.5</v>
      </c>
      <c r="FS173" s="26">
        <v>191.70000000000002</v>
      </c>
      <c r="FT173" s="26">
        <v>186.5</v>
      </c>
      <c r="FU173" s="26">
        <v>169.7</v>
      </c>
      <c r="FV173" s="26">
        <v>172.2</v>
      </c>
      <c r="FW173" s="26">
        <v>178.40000000000003</v>
      </c>
      <c r="FX173" s="26">
        <v>188.6</v>
      </c>
      <c r="FY173" s="26">
        <v>196.2</v>
      </c>
      <c r="FZ173" s="26">
        <v>199.1</v>
      </c>
      <c r="GA173" s="26">
        <v>208.85589999999996</v>
      </c>
      <c r="GB173" s="26">
        <v>191.93857209999996</v>
      </c>
      <c r="GC173" s="26">
        <v>208.63722787269998</v>
      </c>
      <c r="GD173" s="26">
        <v>224.29627791563274</v>
      </c>
      <c r="GE173" s="26">
        <v>233.93720666430343</v>
      </c>
      <c r="GF173" s="26">
        <v>250.53825440489933</v>
      </c>
      <c r="GG173" s="26">
        <v>278.35887982984758</v>
      </c>
      <c r="GH173" s="26">
        <v>313.42193548387098</v>
      </c>
      <c r="GI173" s="26">
        <v>336.93846153846152</v>
      </c>
      <c r="GJ173" s="26">
        <v>342.33060616802555</v>
      </c>
      <c r="GK173" s="26">
        <v>386.83697270471464</v>
      </c>
      <c r="GL173" s="26">
        <v>415.46333215171927</v>
      </c>
      <c r="GM173" s="26">
        <v>448.28201347040056</v>
      </c>
      <c r="GN173" s="26">
        <v>481.90528181495927</v>
      </c>
      <c r="GO173" s="26">
        <v>522.38871322226157</v>
      </c>
      <c r="GP173" s="26">
        <v>567.8267068415455</v>
      </c>
      <c r="GQ173" s="26">
        <v>607.57612903225811</v>
      </c>
      <c r="GR173" s="26">
        <v>648.89237858915283</v>
      </c>
    </row>
    <row r="174" spans="1:200">
      <c r="A174" s="2" t="s">
        <v>243</v>
      </c>
      <c r="B174" s="17" t="e">
        <v>#N/A</v>
      </c>
      <c r="C174" s="17" t="e">
        <v>#N/A</v>
      </c>
      <c r="D174" s="17" t="e">
        <v>#N/A</v>
      </c>
      <c r="E174" s="17" t="e">
        <v>#N/A</v>
      </c>
      <c r="F174" s="26" t="e">
        <v>#N/A</v>
      </c>
      <c r="G174" s="26" t="e">
        <v>#N/A</v>
      </c>
      <c r="H174" s="26" t="e">
        <v>#N/A</v>
      </c>
      <c r="I174" s="26" t="e">
        <v>#N/A</v>
      </c>
      <c r="J174" s="26" t="e">
        <v>#N/A</v>
      </c>
      <c r="K174" s="26" t="e">
        <v>#N/A</v>
      </c>
      <c r="L174" s="26" t="e">
        <v>#N/A</v>
      </c>
      <c r="M174" s="26" t="e">
        <v>#N/A</v>
      </c>
      <c r="N174" s="26" t="e">
        <v>#N/A</v>
      </c>
      <c r="O174" s="26" t="e">
        <v>#N/A</v>
      </c>
      <c r="P174" s="26" t="e">
        <v>#N/A</v>
      </c>
      <c r="Q174" s="26" t="e">
        <v>#N/A</v>
      </c>
      <c r="R174" s="26" t="e">
        <v>#N/A</v>
      </c>
      <c r="S174" s="26" t="e">
        <v>#N/A</v>
      </c>
      <c r="T174" s="26" t="e">
        <v>#N/A</v>
      </c>
      <c r="U174" s="26" t="e">
        <v>#N/A</v>
      </c>
      <c r="V174" s="26" t="e">
        <v>#N/A</v>
      </c>
      <c r="W174" s="26" t="e">
        <v>#N/A</v>
      </c>
      <c r="X174" s="26" t="e">
        <v>#N/A</v>
      </c>
      <c r="Y174" s="26" t="e">
        <v>#N/A</v>
      </c>
      <c r="Z174" s="26" t="e">
        <v>#N/A</v>
      </c>
      <c r="AA174" s="26" t="e">
        <v>#N/A</v>
      </c>
      <c r="AB174" s="26" t="e">
        <v>#N/A</v>
      </c>
      <c r="AC174" s="26" t="e">
        <v>#N/A</v>
      </c>
      <c r="AD174" s="26" t="e">
        <v>#N/A</v>
      </c>
      <c r="AE174" s="26" t="e">
        <v>#N/A</v>
      </c>
      <c r="AF174" s="26" t="e">
        <v>#N/A</v>
      </c>
      <c r="AG174" s="26" t="e">
        <v>#N/A</v>
      </c>
      <c r="AH174" s="26" t="e">
        <v>#N/A</v>
      </c>
      <c r="AI174" s="26" t="e">
        <v>#N/A</v>
      </c>
      <c r="AJ174" s="26" t="e">
        <v>#N/A</v>
      </c>
      <c r="AK174" s="26" t="e">
        <v>#N/A</v>
      </c>
      <c r="AL174" s="26" t="e">
        <v>#N/A</v>
      </c>
      <c r="AM174" s="26" t="e">
        <v>#N/A</v>
      </c>
      <c r="AN174" s="26" t="e">
        <v>#N/A</v>
      </c>
      <c r="AO174" s="26" t="e">
        <v>#N/A</v>
      </c>
      <c r="AP174" s="26" t="e">
        <v>#N/A</v>
      </c>
      <c r="AQ174" s="26" t="e">
        <v>#N/A</v>
      </c>
      <c r="AR174" s="26" t="e">
        <v>#N/A</v>
      </c>
      <c r="AS174" s="26" t="e">
        <v>#N/A</v>
      </c>
      <c r="AT174" s="26" t="e">
        <v>#N/A</v>
      </c>
      <c r="AU174" s="26" t="e">
        <v>#N/A</v>
      </c>
      <c r="AV174" s="26" t="e">
        <v>#N/A</v>
      </c>
      <c r="AW174" s="26" t="e">
        <v>#N/A</v>
      </c>
      <c r="AX174" s="26" t="e">
        <v>#N/A</v>
      </c>
      <c r="AY174" s="26" t="e">
        <v>#N/A</v>
      </c>
      <c r="AZ174" s="26" t="e">
        <v>#N/A</v>
      </c>
      <c r="BA174" s="26" t="e">
        <v>#N/A</v>
      </c>
      <c r="BB174" s="26" t="e">
        <v>#N/A</v>
      </c>
      <c r="BC174" s="26" t="e">
        <v>#N/A</v>
      </c>
      <c r="BD174" s="26" t="e">
        <v>#N/A</v>
      </c>
      <c r="BE174" s="26" t="e">
        <v>#N/A</v>
      </c>
      <c r="BF174" s="26" t="e">
        <v>#N/A</v>
      </c>
      <c r="BG174" s="26" t="e">
        <v>#N/A</v>
      </c>
      <c r="BH174" s="26" t="e">
        <v>#N/A</v>
      </c>
      <c r="BI174" s="26" t="e">
        <v>#N/A</v>
      </c>
      <c r="BJ174" s="26" t="e">
        <v>#N/A</v>
      </c>
      <c r="BK174" s="26" t="e">
        <v>#N/A</v>
      </c>
      <c r="BL174" s="26" t="e">
        <v>#N/A</v>
      </c>
      <c r="BM174" s="26" t="e">
        <v>#N/A</v>
      </c>
      <c r="BN174" s="26" t="e">
        <v>#N/A</v>
      </c>
      <c r="BO174" s="26" t="e">
        <v>#N/A</v>
      </c>
      <c r="BP174" s="26" t="e">
        <v>#N/A</v>
      </c>
      <c r="BQ174" s="26" t="e">
        <v>#N/A</v>
      </c>
      <c r="BR174" s="26" t="e">
        <v>#N/A</v>
      </c>
      <c r="BS174" s="26" t="e">
        <v>#N/A</v>
      </c>
      <c r="BT174" s="26" t="e">
        <v>#N/A</v>
      </c>
      <c r="BU174" s="26" t="e">
        <v>#N/A</v>
      </c>
      <c r="BV174" s="26" t="e">
        <v>#N/A</v>
      </c>
      <c r="BW174" s="26" t="e">
        <v>#N/A</v>
      </c>
      <c r="BX174" s="26" t="e">
        <v>#N/A</v>
      </c>
      <c r="BY174" s="26" t="e">
        <v>#N/A</v>
      </c>
      <c r="BZ174" s="26" t="e">
        <v>#N/A</v>
      </c>
      <c r="CA174" s="26" t="e">
        <v>#N/A</v>
      </c>
      <c r="CB174" s="26" t="e">
        <v>#N/A</v>
      </c>
      <c r="CC174" s="26" t="e">
        <v>#N/A</v>
      </c>
      <c r="CD174" s="26" t="e">
        <v>#N/A</v>
      </c>
      <c r="CE174" s="26" t="e">
        <v>#N/A</v>
      </c>
      <c r="CF174" s="26" t="e">
        <v>#N/A</v>
      </c>
      <c r="CG174" s="26" t="e">
        <v>#N/A</v>
      </c>
      <c r="CH174" s="26" t="e">
        <v>#N/A</v>
      </c>
      <c r="CI174" s="26" t="e">
        <v>#N/A</v>
      </c>
      <c r="CJ174" s="26" t="e">
        <v>#N/A</v>
      </c>
      <c r="CK174" s="26" t="e">
        <v>#N/A</v>
      </c>
      <c r="CL174" s="26" t="e">
        <v>#N/A</v>
      </c>
      <c r="CM174" s="26" t="e">
        <v>#N/A</v>
      </c>
      <c r="CN174" s="26" t="e">
        <v>#N/A</v>
      </c>
      <c r="CO174" s="26" t="e">
        <v>#N/A</v>
      </c>
      <c r="CP174" s="26" t="e">
        <v>#N/A</v>
      </c>
      <c r="CQ174" s="26" t="e">
        <v>#N/A</v>
      </c>
      <c r="CR174" s="26" t="e">
        <v>#N/A</v>
      </c>
      <c r="CS174" s="26" t="e">
        <v>#N/A</v>
      </c>
      <c r="CT174" s="26" t="e">
        <v>#N/A</v>
      </c>
      <c r="CU174" s="26" t="e">
        <v>#N/A</v>
      </c>
      <c r="CV174" s="26" t="e">
        <v>#N/A</v>
      </c>
      <c r="CW174" s="26" t="e">
        <v>#N/A</v>
      </c>
      <c r="CX174" s="26" t="e">
        <v>#N/A</v>
      </c>
      <c r="CY174" s="26" t="e">
        <v>#N/A</v>
      </c>
      <c r="CZ174" s="26" t="e">
        <v>#N/A</v>
      </c>
      <c r="DA174" s="26" t="e">
        <v>#N/A</v>
      </c>
      <c r="DB174" s="26" t="e">
        <v>#N/A</v>
      </c>
      <c r="DC174" s="26" t="e">
        <v>#N/A</v>
      </c>
      <c r="DD174" s="26" t="e">
        <v>#N/A</v>
      </c>
      <c r="DE174" s="26" t="e">
        <v>#N/A</v>
      </c>
      <c r="DF174" s="26" t="e">
        <v>#N/A</v>
      </c>
      <c r="DG174" s="26" t="e">
        <v>#N/A</v>
      </c>
      <c r="DH174" s="26" t="e">
        <v>#N/A</v>
      </c>
      <c r="DI174" s="26" t="e">
        <v>#N/A</v>
      </c>
      <c r="DJ174" s="26" t="e">
        <v>#N/A</v>
      </c>
      <c r="DK174" s="26" t="e">
        <v>#N/A</v>
      </c>
      <c r="DL174" s="26" t="e">
        <v>#N/A</v>
      </c>
      <c r="DM174" s="26" t="e">
        <v>#N/A</v>
      </c>
      <c r="DN174" s="26" t="e">
        <v>#N/A</v>
      </c>
      <c r="DO174" s="26" t="e">
        <v>#N/A</v>
      </c>
      <c r="DP174" s="26" t="e">
        <v>#N/A</v>
      </c>
      <c r="DQ174" s="26" t="e">
        <v>#N/A</v>
      </c>
      <c r="DR174" s="26" t="e">
        <v>#N/A</v>
      </c>
      <c r="DS174" s="26" t="e">
        <v>#N/A</v>
      </c>
      <c r="DT174" s="26" t="e">
        <v>#N/A</v>
      </c>
      <c r="DU174" s="26" t="e">
        <v>#N/A</v>
      </c>
      <c r="DV174" s="26" t="e">
        <v>#N/A</v>
      </c>
      <c r="DW174" s="26" t="e">
        <v>#N/A</v>
      </c>
      <c r="DX174" s="26" t="e">
        <v>#N/A</v>
      </c>
      <c r="DY174" s="26" t="e">
        <v>#N/A</v>
      </c>
      <c r="DZ174" s="26" t="e">
        <v>#N/A</v>
      </c>
      <c r="EA174" s="26" t="e">
        <v>#N/A</v>
      </c>
      <c r="EB174" s="26" t="e">
        <v>#N/A</v>
      </c>
      <c r="EC174" s="26" t="e">
        <v>#N/A</v>
      </c>
      <c r="ED174" s="26" t="e">
        <v>#N/A</v>
      </c>
      <c r="EE174" s="26" t="e">
        <v>#N/A</v>
      </c>
      <c r="EF174" s="26" t="e">
        <v>#N/A</v>
      </c>
      <c r="EG174" s="26" t="e">
        <v>#N/A</v>
      </c>
      <c r="EH174" s="26" t="e">
        <v>#N/A</v>
      </c>
      <c r="EI174" s="26" t="e">
        <v>#N/A</v>
      </c>
      <c r="EJ174" s="26" t="e">
        <v>#N/A</v>
      </c>
      <c r="EK174" s="26" t="e">
        <v>#N/A</v>
      </c>
      <c r="EL174" s="26">
        <v>100</v>
      </c>
      <c r="EM174" s="26">
        <v>103.1</v>
      </c>
      <c r="EN174" s="26">
        <v>106.3</v>
      </c>
      <c r="EO174" s="26">
        <v>110.39999999999999</v>
      </c>
      <c r="EP174" s="26">
        <v>116.6</v>
      </c>
      <c r="EQ174" s="26">
        <v>120.4</v>
      </c>
      <c r="ER174" s="26">
        <v>124.9</v>
      </c>
      <c r="ES174" s="26">
        <v>129.69999999999999</v>
      </c>
      <c r="ET174" s="26">
        <v>133.30000000000004</v>
      </c>
      <c r="EU174" s="26">
        <v>141</v>
      </c>
      <c r="EV174" s="26">
        <v>154.30000000000001</v>
      </c>
      <c r="EW174" s="26">
        <v>156</v>
      </c>
      <c r="EX174" s="26">
        <v>178</v>
      </c>
      <c r="EY174" s="26">
        <v>195.79999999999998</v>
      </c>
      <c r="EZ174" s="26">
        <v>227.59999999999997</v>
      </c>
      <c r="FA174" s="26">
        <v>242.9</v>
      </c>
      <c r="FB174" s="26">
        <v>252.20000000000002</v>
      </c>
      <c r="FC174" s="26">
        <v>242</v>
      </c>
      <c r="FD174" s="26">
        <v>243.99999999999997</v>
      </c>
      <c r="FE174" s="26">
        <v>252.49999999999997</v>
      </c>
      <c r="FF174" s="26">
        <v>253.6</v>
      </c>
      <c r="FG174" s="26">
        <v>262.29999999999995</v>
      </c>
      <c r="FH174" s="26">
        <v>277.89999999999992</v>
      </c>
      <c r="FI174" s="26">
        <v>289.10000000000002</v>
      </c>
      <c r="FJ174" s="26">
        <v>301.60000000000002</v>
      </c>
      <c r="FK174" s="26">
        <v>304.7</v>
      </c>
      <c r="FL174" s="26">
        <v>321.59999999999997</v>
      </c>
      <c r="FM174" s="26">
        <v>341.89999999999992</v>
      </c>
      <c r="FN174" s="26">
        <v>364.49999999999994</v>
      </c>
      <c r="FO174" s="26">
        <v>380</v>
      </c>
      <c r="FP174" s="26">
        <v>398</v>
      </c>
      <c r="FQ174" s="26">
        <v>410.39999999999992</v>
      </c>
      <c r="FR174" s="26">
        <v>415.8</v>
      </c>
      <c r="FS174" s="26">
        <v>405.1</v>
      </c>
      <c r="FT174" s="26">
        <v>400</v>
      </c>
      <c r="FU174" s="26">
        <v>401.69999999999993</v>
      </c>
      <c r="FV174" s="26">
        <v>414.09999999999997</v>
      </c>
      <c r="FW174" s="26">
        <v>426.19999999999993</v>
      </c>
      <c r="FX174" s="26">
        <v>436.1</v>
      </c>
      <c r="FY174" s="26">
        <v>473.1</v>
      </c>
      <c r="FZ174" s="26">
        <v>461.2</v>
      </c>
      <c r="GA174" s="26">
        <v>487.4883999999999</v>
      </c>
      <c r="GB174" s="26">
        <v>533.7997979999999</v>
      </c>
      <c r="GC174" s="26">
        <v>523.12380203999987</v>
      </c>
      <c r="GD174" s="26">
        <v>558.65208919679583</v>
      </c>
      <c r="GE174" s="26">
        <v>582.11647542758169</v>
      </c>
      <c r="GF174" s="26">
        <v>599.58995453561374</v>
      </c>
      <c r="GG174" s="26">
        <v>624.75176445117984</v>
      </c>
      <c r="GH174" s="26">
        <v>646.01948473695597</v>
      </c>
      <c r="GI174" s="26">
        <v>669.28417406365008</v>
      </c>
      <c r="GJ174" s="26">
        <v>692.0496211301147</v>
      </c>
      <c r="GK174" s="26">
        <v>707.22658584109104</v>
      </c>
      <c r="GL174" s="26">
        <v>724.99961030526083</v>
      </c>
      <c r="GM174" s="26">
        <v>750.36111712491879</v>
      </c>
      <c r="GN174" s="26">
        <v>799.88594933968386</v>
      </c>
      <c r="GO174" s="26">
        <v>819.85563974886338</v>
      </c>
      <c r="GP174" s="26">
        <v>878.06728729162148</v>
      </c>
      <c r="GQ174" s="26">
        <v>926.39393808183581</v>
      </c>
      <c r="GR174" s="26">
        <v>953.25317168218226</v>
      </c>
    </row>
    <row r="175" spans="1:200">
      <c r="A175" s="2" t="s">
        <v>38</v>
      </c>
      <c r="B175" s="17" t="e">
        <v>#N/A</v>
      </c>
      <c r="C175" s="17" t="e">
        <v>#N/A</v>
      </c>
      <c r="D175" s="17" t="e">
        <v>#N/A</v>
      </c>
      <c r="E175" s="17" t="e">
        <v>#N/A</v>
      </c>
      <c r="F175" s="26" t="e">
        <v>#N/A</v>
      </c>
      <c r="G175" s="26" t="e">
        <v>#N/A</v>
      </c>
      <c r="H175" s="26" t="e">
        <v>#N/A</v>
      </c>
      <c r="I175" s="26" t="e">
        <v>#N/A</v>
      </c>
      <c r="J175" s="26" t="e">
        <v>#N/A</v>
      </c>
      <c r="K175" s="26" t="e">
        <v>#N/A</v>
      </c>
      <c r="L175" s="26" t="e">
        <v>#N/A</v>
      </c>
      <c r="M175" s="26" t="e">
        <v>#N/A</v>
      </c>
      <c r="N175" s="26" t="e">
        <v>#N/A</v>
      </c>
      <c r="O175" s="26" t="e">
        <v>#N/A</v>
      </c>
      <c r="P175" s="26" t="e">
        <v>#N/A</v>
      </c>
      <c r="Q175" s="26" t="e">
        <v>#N/A</v>
      </c>
      <c r="R175" s="26" t="e">
        <v>#N/A</v>
      </c>
      <c r="S175" s="26" t="e">
        <v>#N/A</v>
      </c>
      <c r="T175" s="26" t="e">
        <v>#N/A</v>
      </c>
      <c r="U175" s="26" t="e">
        <v>#N/A</v>
      </c>
      <c r="V175" s="26" t="e">
        <v>#N/A</v>
      </c>
      <c r="W175" s="26" t="e">
        <v>#N/A</v>
      </c>
      <c r="X175" s="26" t="e">
        <v>#N/A</v>
      </c>
      <c r="Y175" s="26" t="e">
        <v>#N/A</v>
      </c>
      <c r="Z175" s="26" t="e">
        <v>#N/A</v>
      </c>
      <c r="AA175" s="26" t="e">
        <v>#N/A</v>
      </c>
      <c r="AB175" s="26" t="e">
        <v>#N/A</v>
      </c>
      <c r="AC175" s="26" t="e">
        <v>#N/A</v>
      </c>
      <c r="AD175" s="26" t="e">
        <v>#N/A</v>
      </c>
      <c r="AE175" s="26" t="e">
        <v>#N/A</v>
      </c>
      <c r="AF175" s="26" t="e">
        <v>#N/A</v>
      </c>
      <c r="AG175" s="26" t="e">
        <v>#N/A</v>
      </c>
      <c r="AH175" s="26" t="e">
        <v>#N/A</v>
      </c>
      <c r="AI175" s="26" t="e">
        <v>#N/A</v>
      </c>
      <c r="AJ175" s="26" t="e">
        <v>#N/A</v>
      </c>
      <c r="AK175" s="26" t="e">
        <v>#N/A</v>
      </c>
      <c r="AL175" s="26" t="e">
        <v>#N/A</v>
      </c>
      <c r="AM175" s="26" t="e">
        <v>#N/A</v>
      </c>
      <c r="AN175" s="26" t="e">
        <v>#N/A</v>
      </c>
      <c r="AO175" s="26" t="e">
        <v>#N/A</v>
      </c>
      <c r="AP175" s="26" t="e">
        <v>#N/A</v>
      </c>
      <c r="AQ175" s="26" t="e">
        <v>#N/A</v>
      </c>
      <c r="AR175" s="26" t="e">
        <v>#N/A</v>
      </c>
      <c r="AS175" s="26" t="e">
        <v>#N/A</v>
      </c>
      <c r="AT175" s="26" t="e">
        <v>#N/A</v>
      </c>
      <c r="AU175" s="26" t="e">
        <v>#N/A</v>
      </c>
      <c r="AV175" s="26" t="e">
        <v>#N/A</v>
      </c>
      <c r="AW175" s="26" t="e">
        <v>#N/A</v>
      </c>
      <c r="AX175" s="26" t="e">
        <v>#N/A</v>
      </c>
      <c r="AY175" s="26" t="e">
        <v>#N/A</v>
      </c>
      <c r="AZ175" s="26" t="e">
        <v>#N/A</v>
      </c>
      <c r="BA175" s="26" t="e">
        <v>#N/A</v>
      </c>
      <c r="BB175" s="26" t="e">
        <v>#N/A</v>
      </c>
      <c r="BC175" s="26" t="e">
        <v>#N/A</v>
      </c>
      <c r="BD175" s="26" t="e">
        <v>#N/A</v>
      </c>
      <c r="BE175" s="26" t="e">
        <v>#N/A</v>
      </c>
      <c r="BF175" s="26" t="e">
        <v>#N/A</v>
      </c>
      <c r="BG175" s="26" t="e">
        <v>#N/A</v>
      </c>
      <c r="BH175" s="26" t="e">
        <v>#N/A</v>
      </c>
      <c r="BI175" s="26" t="e">
        <v>#N/A</v>
      </c>
      <c r="BJ175" s="26" t="e">
        <v>#N/A</v>
      </c>
      <c r="BK175" s="26" t="e">
        <v>#N/A</v>
      </c>
      <c r="BL175" s="26" t="e">
        <v>#N/A</v>
      </c>
      <c r="BM175" s="26" t="e">
        <v>#N/A</v>
      </c>
      <c r="BN175" s="26" t="e">
        <v>#N/A</v>
      </c>
      <c r="BO175" s="26" t="e">
        <v>#N/A</v>
      </c>
      <c r="BP175" s="26" t="e">
        <v>#N/A</v>
      </c>
      <c r="BQ175" s="26" t="e">
        <v>#N/A</v>
      </c>
      <c r="BR175" s="26" t="e">
        <v>#N/A</v>
      </c>
      <c r="BS175" s="26" t="e">
        <v>#N/A</v>
      </c>
      <c r="BT175" s="26" t="e">
        <v>#N/A</v>
      </c>
      <c r="BU175" s="26" t="e">
        <v>#N/A</v>
      </c>
      <c r="BV175" s="26" t="e">
        <v>#N/A</v>
      </c>
      <c r="BW175" s="26" t="e">
        <v>#N/A</v>
      </c>
      <c r="BX175" s="26" t="e">
        <v>#N/A</v>
      </c>
      <c r="BY175" s="26" t="e">
        <v>#N/A</v>
      </c>
      <c r="BZ175" s="26" t="e">
        <v>#N/A</v>
      </c>
      <c r="CA175" s="26" t="e">
        <v>#N/A</v>
      </c>
      <c r="CB175" s="26" t="e">
        <v>#N/A</v>
      </c>
      <c r="CC175" s="26" t="e">
        <v>#N/A</v>
      </c>
      <c r="CD175" s="26" t="e">
        <v>#N/A</v>
      </c>
      <c r="CE175" s="26" t="e">
        <v>#N/A</v>
      </c>
      <c r="CF175" s="26" t="e">
        <v>#N/A</v>
      </c>
      <c r="CG175" s="26" t="e">
        <v>#N/A</v>
      </c>
      <c r="CH175" s="26" t="e">
        <v>#N/A</v>
      </c>
      <c r="CI175" s="26" t="e">
        <v>#N/A</v>
      </c>
      <c r="CJ175" s="26" t="e">
        <v>#N/A</v>
      </c>
      <c r="CK175" s="26" t="e">
        <v>#N/A</v>
      </c>
      <c r="CL175" s="26" t="e">
        <v>#N/A</v>
      </c>
      <c r="CM175" s="26" t="e">
        <v>#N/A</v>
      </c>
      <c r="CN175" s="26" t="e">
        <v>#N/A</v>
      </c>
      <c r="CO175" s="26" t="e">
        <v>#N/A</v>
      </c>
      <c r="CP175" s="26" t="e">
        <v>#N/A</v>
      </c>
      <c r="CQ175" s="26" t="e">
        <v>#N/A</v>
      </c>
      <c r="CR175" s="26" t="e">
        <v>#N/A</v>
      </c>
      <c r="CS175" s="26" t="e">
        <v>#N/A</v>
      </c>
      <c r="CT175" s="26" t="e">
        <v>#N/A</v>
      </c>
      <c r="CU175" s="26" t="e">
        <v>#N/A</v>
      </c>
      <c r="CV175" s="26" t="e">
        <v>#N/A</v>
      </c>
      <c r="CW175" s="26" t="e">
        <v>#N/A</v>
      </c>
      <c r="CX175" s="26" t="e">
        <v>#N/A</v>
      </c>
      <c r="CY175" s="26" t="e">
        <v>#N/A</v>
      </c>
      <c r="CZ175" s="26" t="e">
        <v>#N/A</v>
      </c>
      <c r="DA175" s="26" t="e">
        <v>#N/A</v>
      </c>
      <c r="DB175" s="26" t="e">
        <v>#N/A</v>
      </c>
      <c r="DC175" s="26" t="e">
        <v>#N/A</v>
      </c>
      <c r="DD175" s="26" t="e">
        <v>#N/A</v>
      </c>
      <c r="DE175" s="26" t="e">
        <v>#N/A</v>
      </c>
      <c r="DF175" s="26" t="e">
        <v>#N/A</v>
      </c>
      <c r="DG175" s="26" t="e">
        <v>#N/A</v>
      </c>
      <c r="DH175" s="26" t="e">
        <v>#N/A</v>
      </c>
      <c r="DI175" s="26" t="e">
        <v>#N/A</v>
      </c>
      <c r="DJ175" s="26" t="e">
        <v>#N/A</v>
      </c>
      <c r="DK175" s="26" t="e">
        <v>#N/A</v>
      </c>
      <c r="DL175" s="26" t="e">
        <v>#N/A</v>
      </c>
      <c r="DM175" s="26" t="e">
        <v>#N/A</v>
      </c>
      <c r="DN175" s="26" t="e">
        <v>#N/A</v>
      </c>
      <c r="DO175" s="26" t="e">
        <v>#N/A</v>
      </c>
      <c r="DP175" s="26" t="e">
        <v>#N/A</v>
      </c>
      <c r="DQ175" s="26" t="e">
        <v>#N/A</v>
      </c>
      <c r="DR175" s="26" t="e">
        <v>#N/A</v>
      </c>
      <c r="DS175" s="26" t="e">
        <v>#N/A</v>
      </c>
      <c r="DT175" s="26" t="e">
        <v>#N/A</v>
      </c>
      <c r="DU175" s="26" t="e">
        <v>#N/A</v>
      </c>
      <c r="DV175" s="26" t="e">
        <v>#N/A</v>
      </c>
      <c r="DW175" s="26" t="e">
        <v>#N/A</v>
      </c>
      <c r="DX175" s="26" t="e">
        <v>#N/A</v>
      </c>
      <c r="DY175" s="26" t="e">
        <v>#N/A</v>
      </c>
      <c r="DZ175" s="26" t="e">
        <v>#N/A</v>
      </c>
      <c r="EA175" s="26" t="e">
        <v>#N/A</v>
      </c>
      <c r="EB175" s="26" t="e">
        <v>#N/A</v>
      </c>
      <c r="EC175" s="26" t="e">
        <v>#N/A</v>
      </c>
      <c r="ED175" s="26" t="e">
        <v>#N/A</v>
      </c>
      <c r="EE175" s="26" t="e">
        <v>#N/A</v>
      </c>
      <c r="EF175" s="26" t="e">
        <v>#N/A</v>
      </c>
      <c r="EG175" s="26" t="e">
        <v>#N/A</v>
      </c>
      <c r="EH175" s="26" t="e">
        <v>#N/A</v>
      </c>
      <c r="EI175" s="26" t="e">
        <v>#N/A</v>
      </c>
      <c r="EJ175" s="26" t="e">
        <v>#N/A</v>
      </c>
      <c r="EK175" s="26" t="e">
        <v>#N/A</v>
      </c>
      <c r="EL175" s="26">
        <v>100</v>
      </c>
      <c r="EM175" s="26">
        <v>103.70000000000002</v>
      </c>
      <c r="EN175" s="26">
        <v>107.5</v>
      </c>
      <c r="EO175" s="26">
        <v>111.40000000000003</v>
      </c>
      <c r="EP175" s="26">
        <v>115.50000000000001</v>
      </c>
      <c r="EQ175" s="26">
        <v>119.8</v>
      </c>
      <c r="ER175" s="26">
        <v>124.20000000000003</v>
      </c>
      <c r="ES175" s="26">
        <v>128.80000000000001</v>
      </c>
      <c r="ET175" s="26">
        <v>133.6</v>
      </c>
      <c r="EU175" s="26">
        <v>138.6</v>
      </c>
      <c r="EV175" s="26">
        <v>147.5</v>
      </c>
      <c r="EW175" s="26">
        <v>153.6</v>
      </c>
      <c r="EX175" s="26">
        <v>169.80000000000004</v>
      </c>
      <c r="EY175" s="26">
        <v>186.6</v>
      </c>
      <c r="EZ175" s="26">
        <v>187.1</v>
      </c>
      <c r="FA175" s="26">
        <v>201.2</v>
      </c>
      <c r="FB175" s="26">
        <v>198.7</v>
      </c>
      <c r="FC175" s="26">
        <v>199.60000000000002</v>
      </c>
      <c r="FD175" s="26">
        <v>201.2</v>
      </c>
      <c r="FE175" s="26">
        <v>195.20000000000002</v>
      </c>
      <c r="FF175" s="26">
        <v>201.2</v>
      </c>
      <c r="FG175" s="26">
        <v>212.6</v>
      </c>
      <c r="FH175" s="26">
        <v>201.60000000000002</v>
      </c>
      <c r="FI175" s="26">
        <v>167.30000000000004</v>
      </c>
      <c r="FJ175" s="26">
        <v>181.90000000000003</v>
      </c>
      <c r="FK175" s="26">
        <v>176.90000000000003</v>
      </c>
      <c r="FL175" s="26">
        <v>178.1</v>
      </c>
      <c r="FM175" s="26">
        <v>191.9</v>
      </c>
      <c r="FN175" s="26">
        <v>217.7</v>
      </c>
      <c r="FO175" s="26">
        <v>233.3</v>
      </c>
      <c r="FP175" s="26">
        <v>244.6</v>
      </c>
      <c r="FQ175" s="26">
        <v>247.50000000000003</v>
      </c>
      <c r="FR175" s="26">
        <v>244.5</v>
      </c>
      <c r="FS175" s="26">
        <v>240.00000000000003</v>
      </c>
      <c r="FT175" s="26">
        <v>199.40000000000003</v>
      </c>
      <c r="FU175" s="26">
        <v>202.90000000000003</v>
      </c>
      <c r="FV175" s="26">
        <v>212.2</v>
      </c>
      <c r="FW175" s="26">
        <v>204.6</v>
      </c>
      <c r="FX175" s="26">
        <v>216.1</v>
      </c>
      <c r="FY175" s="26">
        <v>216.40000000000003</v>
      </c>
      <c r="FZ175" s="26">
        <v>212.5</v>
      </c>
      <c r="GA175" s="26">
        <v>217.81249999999997</v>
      </c>
      <c r="GB175" s="26">
        <v>203.65468749999999</v>
      </c>
      <c r="GC175" s="26">
        <v>206.50585312500002</v>
      </c>
      <c r="GD175" s="26">
        <v>214.76608725</v>
      </c>
      <c r="GE175" s="26">
        <v>220.35000551850001</v>
      </c>
      <c r="GF175" s="26">
        <v>227.84190570612904</v>
      </c>
      <c r="GG175" s="26">
        <v>234.20086267195151</v>
      </c>
      <c r="GH175" s="26">
        <v>258.57717416647239</v>
      </c>
      <c r="GI175" s="26">
        <v>257.04126836092331</v>
      </c>
      <c r="GJ175" s="26">
        <v>253.42445791559805</v>
      </c>
      <c r="GK175" s="26">
        <v>271.40941944509211</v>
      </c>
      <c r="GL175" s="26">
        <v>279.58440195849852</v>
      </c>
      <c r="GM175" s="26">
        <v>292.1689204942877</v>
      </c>
      <c r="GN175" s="26">
        <v>289.84028911168105</v>
      </c>
      <c r="GO175" s="26">
        <v>314.16705525763581</v>
      </c>
      <c r="GP175" s="26">
        <v>332.3997435299604</v>
      </c>
      <c r="GQ175" s="26">
        <v>343.39881091163443</v>
      </c>
      <c r="GR175" s="26">
        <v>375.99965026812777</v>
      </c>
    </row>
    <row r="176" spans="1:200">
      <c r="A176" s="2" t="s">
        <v>39</v>
      </c>
      <c r="B176" s="17" t="e">
        <v>#N/A</v>
      </c>
      <c r="C176" s="17" t="e">
        <v>#N/A</v>
      </c>
      <c r="D176" s="17" t="e">
        <v>#N/A</v>
      </c>
      <c r="E176" s="17" t="e">
        <v>#N/A</v>
      </c>
      <c r="F176" s="26" t="e">
        <v>#N/A</v>
      </c>
      <c r="G176" s="26" t="e">
        <v>#N/A</v>
      </c>
      <c r="H176" s="26" t="e">
        <v>#N/A</v>
      </c>
      <c r="I176" s="26" t="e">
        <v>#N/A</v>
      </c>
      <c r="J176" s="26" t="e">
        <v>#N/A</v>
      </c>
      <c r="K176" s="26" t="e">
        <v>#N/A</v>
      </c>
      <c r="L176" s="26" t="e">
        <v>#N/A</v>
      </c>
      <c r="M176" s="26" t="e">
        <v>#N/A</v>
      </c>
      <c r="N176" s="26" t="e">
        <v>#N/A</v>
      </c>
      <c r="O176" s="26" t="e">
        <v>#N/A</v>
      </c>
      <c r="P176" s="26" t="e">
        <v>#N/A</v>
      </c>
      <c r="Q176" s="26" t="e">
        <v>#N/A</v>
      </c>
      <c r="R176" s="26" t="e">
        <v>#N/A</v>
      </c>
      <c r="S176" s="26" t="e">
        <v>#N/A</v>
      </c>
      <c r="T176" s="26" t="e">
        <v>#N/A</v>
      </c>
      <c r="U176" s="26" t="e">
        <v>#N/A</v>
      </c>
      <c r="V176" s="26" t="e">
        <v>#N/A</v>
      </c>
      <c r="W176" s="26" t="e">
        <v>#N/A</v>
      </c>
      <c r="X176" s="26" t="e">
        <v>#N/A</v>
      </c>
      <c r="Y176" s="26" t="e">
        <v>#N/A</v>
      </c>
      <c r="Z176" s="26" t="e">
        <v>#N/A</v>
      </c>
      <c r="AA176" s="26" t="e">
        <v>#N/A</v>
      </c>
      <c r="AB176" s="26" t="e">
        <v>#N/A</v>
      </c>
      <c r="AC176" s="26" t="e">
        <v>#N/A</v>
      </c>
      <c r="AD176" s="26" t="e">
        <v>#N/A</v>
      </c>
      <c r="AE176" s="26" t="e">
        <v>#N/A</v>
      </c>
      <c r="AF176" s="26" t="e">
        <v>#N/A</v>
      </c>
      <c r="AG176" s="26" t="e">
        <v>#N/A</v>
      </c>
      <c r="AH176" s="26" t="e">
        <v>#N/A</v>
      </c>
      <c r="AI176" s="26" t="e">
        <v>#N/A</v>
      </c>
      <c r="AJ176" s="26" t="e">
        <v>#N/A</v>
      </c>
      <c r="AK176" s="26" t="e">
        <v>#N/A</v>
      </c>
      <c r="AL176" s="26" t="e">
        <v>#N/A</v>
      </c>
      <c r="AM176" s="26" t="e">
        <v>#N/A</v>
      </c>
      <c r="AN176" s="26" t="e">
        <v>#N/A</v>
      </c>
      <c r="AO176" s="26" t="e">
        <v>#N/A</v>
      </c>
      <c r="AP176" s="26" t="e">
        <v>#N/A</v>
      </c>
      <c r="AQ176" s="26" t="e">
        <v>#N/A</v>
      </c>
      <c r="AR176" s="26" t="e">
        <v>#N/A</v>
      </c>
      <c r="AS176" s="26" t="e">
        <v>#N/A</v>
      </c>
      <c r="AT176" s="26" t="e">
        <v>#N/A</v>
      </c>
      <c r="AU176" s="26" t="e">
        <v>#N/A</v>
      </c>
      <c r="AV176" s="26" t="e">
        <v>#N/A</v>
      </c>
      <c r="AW176" s="26" t="e">
        <v>#N/A</v>
      </c>
      <c r="AX176" s="26" t="e">
        <v>#N/A</v>
      </c>
      <c r="AY176" s="26" t="e">
        <v>#N/A</v>
      </c>
      <c r="AZ176" s="26" t="e">
        <v>#N/A</v>
      </c>
      <c r="BA176" s="26" t="e">
        <v>#N/A</v>
      </c>
      <c r="BB176" s="26" t="e">
        <v>#N/A</v>
      </c>
      <c r="BC176" s="26" t="e">
        <v>#N/A</v>
      </c>
      <c r="BD176" s="26" t="e">
        <v>#N/A</v>
      </c>
      <c r="BE176" s="26" t="e">
        <v>#N/A</v>
      </c>
      <c r="BF176" s="26" t="e">
        <v>#N/A</v>
      </c>
      <c r="BG176" s="26" t="e">
        <v>#N/A</v>
      </c>
      <c r="BH176" s="26" t="e">
        <v>#N/A</v>
      </c>
      <c r="BI176" s="26" t="e">
        <v>#N/A</v>
      </c>
      <c r="BJ176" s="26" t="e">
        <v>#N/A</v>
      </c>
      <c r="BK176" s="26" t="e">
        <v>#N/A</v>
      </c>
      <c r="BL176" s="26" t="e">
        <v>#N/A</v>
      </c>
      <c r="BM176" s="26" t="e">
        <v>#N/A</v>
      </c>
      <c r="BN176" s="26" t="e">
        <v>#N/A</v>
      </c>
      <c r="BO176" s="26" t="e">
        <v>#N/A</v>
      </c>
      <c r="BP176" s="26" t="e">
        <v>#N/A</v>
      </c>
      <c r="BQ176" s="26" t="e">
        <v>#N/A</v>
      </c>
      <c r="BR176" s="26" t="e">
        <v>#N/A</v>
      </c>
      <c r="BS176" s="26" t="e">
        <v>#N/A</v>
      </c>
      <c r="BT176" s="26" t="e">
        <v>#N/A</v>
      </c>
      <c r="BU176" s="26" t="e">
        <v>#N/A</v>
      </c>
      <c r="BV176" s="26" t="e">
        <v>#N/A</v>
      </c>
      <c r="BW176" s="26" t="e">
        <v>#N/A</v>
      </c>
      <c r="BX176" s="26" t="e">
        <v>#N/A</v>
      </c>
      <c r="BY176" s="26" t="e">
        <v>#N/A</v>
      </c>
      <c r="BZ176" s="26" t="e">
        <v>#N/A</v>
      </c>
      <c r="CA176" s="26" t="e">
        <v>#N/A</v>
      </c>
      <c r="CB176" s="26" t="e">
        <v>#N/A</v>
      </c>
      <c r="CC176" s="26" t="e">
        <v>#N/A</v>
      </c>
      <c r="CD176" s="26" t="e">
        <v>#N/A</v>
      </c>
      <c r="CE176" s="26" t="e">
        <v>#N/A</v>
      </c>
      <c r="CF176" s="26" t="e">
        <v>#N/A</v>
      </c>
      <c r="CG176" s="26" t="e">
        <v>#N/A</v>
      </c>
      <c r="CH176" s="26" t="e">
        <v>#N/A</v>
      </c>
      <c r="CI176" s="26" t="e">
        <v>#N/A</v>
      </c>
      <c r="CJ176" s="26" t="e">
        <v>#N/A</v>
      </c>
      <c r="CK176" s="26" t="e">
        <v>#N/A</v>
      </c>
      <c r="CL176" s="26" t="e">
        <v>#N/A</v>
      </c>
      <c r="CM176" s="26" t="e">
        <v>#N/A</v>
      </c>
      <c r="CN176" s="26" t="e">
        <v>#N/A</v>
      </c>
      <c r="CO176" s="26" t="e">
        <v>#N/A</v>
      </c>
      <c r="CP176" s="26" t="e">
        <v>#N/A</v>
      </c>
      <c r="CQ176" s="26" t="e">
        <v>#N/A</v>
      </c>
      <c r="CR176" s="26" t="e">
        <v>#N/A</v>
      </c>
      <c r="CS176" s="26" t="e">
        <v>#N/A</v>
      </c>
      <c r="CT176" s="26" t="e">
        <v>#N/A</v>
      </c>
      <c r="CU176" s="26" t="e">
        <v>#N/A</v>
      </c>
      <c r="CV176" s="26" t="e">
        <v>#N/A</v>
      </c>
      <c r="CW176" s="26" t="e">
        <v>#N/A</v>
      </c>
      <c r="CX176" s="26" t="e">
        <v>#N/A</v>
      </c>
      <c r="CY176" s="26" t="e">
        <v>#N/A</v>
      </c>
      <c r="CZ176" s="26" t="e">
        <v>#N/A</v>
      </c>
      <c r="DA176" s="26" t="e">
        <v>#N/A</v>
      </c>
      <c r="DB176" s="26" t="e">
        <v>#N/A</v>
      </c>
      <c r="DC176" s="26" t="e">
        <v>#N/A</v>
      </c>
      <c r="DD176" s="26" t="e">
        <v>#N/A</v>
      </c>
      <c r="DE176" s="26" t="e">
        <v>#N/A</v>
      </c>
      <c r="DF176" s="26" t="e">
        <v>#N/A</v>
      </c>
      <c r="DG176" s="26" t="e">
        <v>#N/A</v>
      </c>
      <c r="DH176" s="26" t="e">
        <v>#N/A</v>
      </c>
      <c r="DI176" s="26" t="e">
        <v>#N/A</v>
      </c>
      <c r="DJ176" s="26" t="e">
        <v>#N/A</v>
      </c>
      <c r="DK176" s="26" t="e">
        <v>#N/A</v>
      </c>
      <c r="DL176" s="26" t="e">
        <v>#N/A</v>
      </c>
      <c r="DM176" s="26" t="e">
        <v>#N/A</v>
      </c>
      <c r="DN176" s="26" t="e">
        <v>#N/A</v>
      </c>
      <c r="DO176" s="26" t="e">
        <v>#N/A</v>
      </c>
      <c r="DP176" s="26" t="e">
        <v>#N/A</v>
      </c>
      <c r="DQ176" s="26" t="e">
        <v>#N/A</v>
      </c>
      <c r="DR176" s="26" t="e">
        <v>#N/A</v>
      </c>
      <c r="DS176" s="26" t="e">
        <v>#N/A</v>
      </c>
      <c r="DT176" s="26" t="e">
        <v>#N/A</v>
      </c>
      <c r="DU176" s="26" t="e">
        <v>#N/A</v>
      </c>
      <c r="DV176" s="26" t="e">
        <v>#N/A</v>
      </c>
      <c r="DW176" s="26" t="e">
        <v>#N/A</v>
      </c>
      <c r="DX176" s="26" t="e">
        <v>#N/A</v>
      </c>
      <c r="DY176" s="26" t="e">
        <v>#N/A</v>
      </c>
      <c r="DZ176" s="26" t="e">
        <v>#N/A</v>
      </c>
      <c r="EA176" s="26" t="e">
        <v>#N/A</v>
      </c>
      <c r="EB176" s="26" t="e">
        <v>#N/A</v>
      </c>
      <c r="EC176" s="26" t="e">
        <v>#N/A</v>
      </c>
      <c r="ED176" s="26" t="e">
        <v>#N/A</v>
      </c>
      <c r="EE176" s="26" t="e">
        <v>#N/A</v>
      </c>
      <c r="EF176" s="26" t="e">
        <v>#N/A</v>
      </c>
      <c r="EG176" s="26" t="e">
        <v>#N/A</v>
      </c>
      <c r="EH176" s="26" t="e">
        <v>#N/A</v>
      </c>
      <c r="EI176" s="26" t="e">
        <v>#N/A</v>
      </c>
      <c r="EJ176" s="26" t="e">
        <v>#N/A</v>
      </c>
      <c r="EK176" s="26" t="e">
        <v>#N/A</v>
      </c>
      <c r="EL176" s="26">
        <v>100</v>
      </c>
      <c r="EM176" s="26">
        <v>107.49999999999999</v>
      </c>
      <c r="EN176" s="26">
        <v>115.19999999999999</v>
      </c>
      <c r="EO176" s="26">
        <v>117.90000000000002</v>
      </c>
      <c r="EP176" s="26">
        <v>126.6</v>
      </c>
      <c r="EQ176" s="26">
        <v>129.9</v>
      </c>
      <c r="ER176" s="26">
        <v>126.89999999999999</v>
      </c>
      <c r="ES176" s="26">
        <v>132.10000000000002</v>
      </c>
      <c r="ET176" s="26">
        <v>130.6</v>
      </c>
      <c r="EU176" s="26">
        <v>136.30000000000001</v>
      </c>
      <c r="EV176" s="26">
        <v>142.4</v>
      </c>
      <c r="EW176" s="26">
        <v>147.19999999999999</v>
      </c>
      <c r="EX176" s="26">
        <v>155.59999999999997</v>
      </c>
      <c r="EY176" s="26">
        <v>170.2</v>
      </c>
      <c r="EZ176" s="26">
        <v>177.5</v>
      </c>
      <c r="FA176" s="26">
        <v>189.49999999999997</v>
      </c>
      <c r="FB176" s="26">
        <v>183.39999999999998</v>
      </c>
      <c r="FC176" s="26">
        <v>154.9</v>
      </c>
      <c r="FD176" s="26">
        <v>153.19999999999999</v>
      </c>
      <c r="FE176" s="26">
        <v>194.29999999999998</v>
      </c>
      <c r="FF176" s="26">
        <v>254.09999999999997</v>
      </c>
      <c r="FG176" s="26">
        <v>284</v>
      </c>
      <c r="FH176" s="26">
        <v>294.7</v>
      </c>
      <c r="FI176" s="26">
        <v>319.99999999999994</v>
      </c>
      <c r="FJ176" s="26">
        <v>357.1</v>
      </c>
      <c r="FK176" s="26">
        <v>346.4</v>
      </c>
      <c r="FL176" s="26">
        <v>384.1</v>
      </c>
      <c r="FM176" s="26">
        <v>398.09999999999997</v>
      </c>
      <c r="FN176" s="26">
        <v>374.6</v>
      </c>
      <c r="FO176" s="26">
        <v>400.50000000000006</v>
      </c>
      <c r="FP176" s="26">
        <v>407.99999999999994</v>
      </c>
      <c r="FQ176" s="26">
        <v>375.3</v>
      </c>
      <c r="FR176" s="26">
        <v>371.89999999999992</v>
      </c>
      <c r="FS176" s="26">
        <v>346.79999999999995</v>
      </c>
      <c r="FT176" s="26">
        <v>331.3</v>
      </c>
      <c r="FU176" s="26">
        <v>360.6</v>
      </c>
      <c r="FV176" s="26">
        <v>367.40000000000003</v>
      </c>
      <c r="FW176" s="26">
        <v>364.7</v>
      </c>
      <c r="FX176" s="26">
        <v>400.9</v>
      </c>
      <c r="FY176" s="26">
        <v>426.8</v>
      </c>
      <c r="FZ176" s="26">
        <v>449</v>
      </c>
      <c r="GA176" s="26">
        <v>475.94</v>
      </c>
      <c r="GB176" s="26">
        <v>488.31444000000005</v>
      </c>
      <c r="GC176" s="26">
        <v>499.05735768000005</v>
      </c>
      <c r="GD176" s="26">
        <v>495.96869503717699</v>
      </c>
      <c r="GE176" s="26">
        <v>508.96065188580201</v>
      </c>
      <c r="GF176" s="26">
        <v>541.53413360649336</v>
      </c>
      <c r="GG176" s="26">
        <v>557.23566197340381</v>
      </c>
      <c r="GH176" s="26">
        <v>567.26785099433266</v>
      </c>
      <c r="GI176" s="26">
        <v>572.94203370587854</v>
      </c>
      <c r="GJ176" s="26">
        <v>597.57751328413622</v>
      </c>
      <c r="GK176" s="26">
        <v>616.10426302124529</v>
      </c>
      <c r="GL176" s="26">
        <v>625.34256786309197</v>
      </c>
      <c r="GM176" s="26">
        <v>692.25446914637212</v>
      </c>
      <c r="GN176" s="26">
        <v>733.79132506351255</v>
      </c>
      <c r="GO176" s="26">
        <v>773.4145022752864</v>
      </c>
      <c r="GP176" s="26">
        <v>821.36928502963917</v>
      </c>
      <c r="GQ176" s="26">
        <v>878.86321294633296</v>
      </c>
      <c r="GR176" s="26">
        <v>931.59383578853328</v>
      </c>
    </row>
    <row r="177" spans="1:200">
      <c r="A177" s="2" t="s">
        <v>40</v>
      </c>
      <c r="B177" s="17" t="e">
        <v>#N/A</v>
      </c>
      <c r="C177" s="17" t="e">
        <v>#N/A</v>
      </c>
      <c r="D177" s="17" t="e">
        <v>#N/A</v>
      </c>
      <c r="E177" s="17" t="e">
        <v>#N/A</v>
      </c>
      <c r="F177" s="26" t="e">
        <v>#N/A</v>
      </c>
      <c r="G177" s="26" t="e">
        <v>#N/A</v>
      </c>
      <c r="H177" s="26" t="e">
        <v>#N/A</v>
      </c>
      <c r="I177" s="26" t="e">
        <v>#N/A</v>
      </c>
      <c r="J177" s="26" t="e">
        <v>#N/A</v>
      </c>
      <c r="K177" s="26" t="e">
        <v>#N/A</v>
      </c>
      <c r="L177" s="26" t="e">
        <v>#N/A</v>
      </c>
      <c r="M177" s="26" t="e">
        <v>#N/A</v>
      </c>
      <c r="N177" s="26" t="e">
        <v>#N/A</v>
      </c>
      <c r="O177" s="26" t="e">
        <v>#N/A</v>
      </c>
      <c r="P177" s="26" t="e">
        <v>#N/A</v>
      </c>
      <c r="Q177" s="26" t="e">
        <v>#N/A</v>
      </c>
      <c r="R177" s="26" t="e">
        <v>#N/A</v>
      </c>
      <c r="S177" s="26" t="e">
        <v>#N/A</v>
      </c>
      <c r="T177" s="26" t="e">
        <v>#N/A</v>
      </c>
      <c r="U177" s="26" t="e">
        <v>#N/A</v>
      </c>
      <c r="V177" s="26" t="e">
        <v>#N/A</v>
      </c>
      <c r="W177" s="26" t="e">
        <v>#N/A</v>
      </c>
      <c r="X177" s="26" t="e">
        <v>#N/A</v>
      </c>
      <c r="Y177" s="26" t="e">
        <v>#N/A</v>
      </c>
      <c r="Z177" s="26" t="e">
        <v>#N/A</v>
      </c>
      <c r="AA177" s="26" t="e">
        <v>#N/A</v>
      </c>
      <c r="AB177" s="26" t="e">
        <v>#N/A</v>
      </c>
      <c r="AC177" s="26" t="e">
        <v>#N/A</v>
      </c>
      <c r="AD177" s="26" t="e">
        <v>#N/A</v>
      </c>
      <c r="AE177" s="26" t="e">
        <v>#N/A</v>
      </c>
      <c r="AF177" s="26" t="e">
        <v>#N/A</v>
      </c>
      <c r="AG177" s="26" t="e">
        <v>#N/A</v>
      </c>
      <c r="AH177" s="26" t="e">
        <v>#N/A</v>
      </c>
      <c r="AI177" s="26" t="e">
        <v>#N/A</v>
      </c>
      <c r="AJ177" s="26" t="e">
        <v>#N/A</v>
      </c>
      <c r="AK177" s="26" t="e">
        <v>#N/A</v>
      </c>
      <c r="AL177" s="26" t="e">
        <v>#N/A</v>
      </c>
      <c r="AM177" s="26" t="e">
        <v>#N/A</v>
      </c>
      <c r="AN177" s="26" t="e">
        <v>#N/A</v>
      </c>
      <c r="AO177" s="26" t="e">
        <v>#N/A</v>
      </c>
      <c r="AP177" s="26" t="e">
        <v>#N/A</v>
      </c>
      <c r="AQ177" s="26" t="e">
        <v>#N/A</v>
      </c>
      <c r="AR177" s="26" t="e">
        <v>#N/A</v>
      </c>
      <c r="AS177" s="26" t="e">
        <v>#N/A</v>
      </c>
      <c r="AT177" s="26" t="e">
        <v>#N/A</v>
      </c>
      <c r="AU177" s="26" t="e">
        <v>#N/A</v>
      </c>
      <c r="AV177" s="26" t="e">
        <v>#N/A</v>
      </c>
      <c r="AW177" s="26" t="e">
        <v>#N/A</v>
      </c>
      <c r="AX177" s="26" t="e">
        <v>#N/A</v>
      </c>
      <c r="AY177" s="26" t="e">
        <v>#N/A</v>
      </c>
      <c r="AZ177" s="26" t="e">
        <v>#N/A</v>
      </c>
      <c r="BA177" s="26" t="e">
        <v>#N/A</v>
      </c>
      <c r="BB177" s="26" t="e">
        <v>#N/A</v>
      </c>
      <c r="BC177" s="26" t="e">
        <v>#N/A</v>
      </c>
      <c r="BD177" s="26" t="e">
        <v>#N/A</v>
      </c>
      <c r="BE177" s="26" t="e">
        <v>#N/A</v>
      </c>
      <c r="BF177" s="26" t="e">
        <v>#N/A</v>
      </c>
      <c r="BG177" s="26" t="e">
        <v>#N/A</v>
      </c>
      <c r="BH177" s="26" t="e">
        <v>#N/A</v>
      </c>
      <c r="BI177" s="26" t="e">
        <v>#N/A</v>
      </c>
      <c r="BJ177" s="26" t="e">
        <v>#N/A</v>
      </c>
      <c r="BK177" s="26" t="e">
        <v>#N/A</v>
      </c>
      <c r="BL177" s="26" t="e">
        <v>#N/A</v>
      </c>
      <c r="BM177" s="26" t="e">
        <v>#N/A</v>
      </c>
      <c r="BN177" s="26" t="e">
        <v>#N/A</v>
      </c>
      <c r="BO177" s="26" t="e">
        <v>#N/A</v>
      </c>
      <c r="BP177" s="26" t="e">
        <v>#N/A</v>
      </c>
      <c r="BQ177" s="26" t="e">
        <v>#N/A</v>
      </c>
      <c r="BR177" s="26" t="e">
        <v>#N/A</v>
      </c>
      <c r="BS177" s="26" t="e">
        <v>#N/A</v>
      </c>
      <c r="BT177" s="26" t="e">
        <v>#N/A</v>
      </c>
      <c r="BU177" s="26" t="e">
        <v>#N/A</v>
      </c>
      <c r="BV177" s="26" t="e">
        <v>#N/A</v>
      </c>
      <c r="BW177" s="26" t="e">
        <v>#N/A</v>
      </c>
      <c r="BX177" s="26" t="e">
        <v>#N/A</v>
      </c>
      <c r="BY177" s="26" t="e">
        <v>#N/A</v>
      </c>
      <c r="BZ177" s="26" t="e">
        <v>#N/A</v>
      </c>
      <c r="CA177" s="26" t="e">
        <v>#N/A</v>
      </c>
      <c r="CB177" s="26" t="e">
        <v>#N/A</v>
      </c>
      <c r="CC177" s="26" t="e">
        <v>#N/A</v>
      </c>
      <c r="CD177" s="26" t="e">
        <v>#N/A</v>
      </c>
      <c r="CE177" s="26" t="e">
        <v>#N/A</v>
      </c>
      <c r="CF177" s="26" t="e">
        <v>#N/A</v>
      </c>
      <c r="CG177" s="26" t="e">
        <v>#N/A</v>
      </c>
      <c r="CH177" s="26" t="e">
        <v>#N/A</v>
      </c>
      <c r="CI177" s="26" t="e">
        <v>#N/A</v>
      </c>
      <c r="CJ177" s="26" t="e">
        <v>#N/A</v>
      </c>
      <c r="CK177" s="26" t="e">
        <v>#N/A</v>
      </c>
      <c r="CL177" s="26" t="e">
        <v>#N/A</v>
      </c>
      <c r="CM177" s="26" t="e">
        <v>#N/A</v>
      </c>
      <c r="CN177" s="26" t="e">
        <v>#N/A</v>
      </c>
      <c r="CO177" s="26" t="e">
        <v>#N/A</v>
      </c>
      <c r="CP177" s="26" t="e">
        <v>#N/A</v>
      </c>
      <c r="CQ177" s="26" t="e">
        <v>#N/A</v>
      </c>
      <c r="CR177" s="26" t="e">
        <v>#N/A</v>
      </c>
      <c r="CS177" s="26" t="e">
        <v>#N/A</v>
      </c>
      <c r="CT177" s="26" t="e">
        <v>#N/A</v>
      </c>
      <c r="CU177" s="26" t="e">
        <v>#N/A</v>
      </c>
      <c r="CV177" s="26" t="e">
        <v>#N/A</v>
      </c>
      <c r="CW177" s="26" t="e">
        <v>#N/A</v>
      </c>
      <c r="CX177" s="26" t="e">
        <v>#N/A</v>
      </c>
      <c r="CY177" s="26" t="e">
        <v>#N/A</v>
      </c>
      <c r="CZ177" s="26" t="e">
        <v>#N/A</v>
      </c>
      <c r="DA177" s="26" t="e">
        <v>#N/A</v>
      </c>
      <c r="DB177" s="26" t="e">
        <v>#N/A</v>
      </c>
      <c r="DC177" s="26" t="e">
        <v>#N/A</v>
      </c>
      <c r="DD177" s="26" t="e">
        <v>#N/A</v>
      </c>
      <c r="DE177" s="26" t="e">
        <v>#N/A</v>
      </c>
      <c r="DF177" s="26" t="e">
        <v>#N/A</v>
      </c>
      <c r="DG177" s="26" t="e">
        <v>#N/A</v>
      </c>
      <c r="DH177" s="26" t="e">
        <v>#N/A</v>
      </c>
      <c r="DI177" s="26" t="e">
        <v>#N/A</v>
      </c>
      <c r="DJ177" s="26" t="e">
        <v>#N/A</v>
      </c>
      <c r="DK177" s="26" t="e">
        <v>#N/A</v>
      </c>
      <c r="DL177" s="26" t="e">
        <v>#N/A</v>
      </c>
      <c r="DM177" s="26" t="e">
        <v>#N/A</v>
      </c>
      <c r="DN177" s="26" t="e">
        <v>#N/A</v>
      </c>
      <c r="DO177" s="26" t="e">
        <v>#N/A</v>
      </c>
      <c r="DP177" s="26" t="e">
        <v>#N/A</v>
      </c>
      <c r="DQ177" s="26" t="e">
        <v>#N/A</v>
      </c>
      <c r="DR177" s="26" t="e">
        <v>#N/A</v>
      </c>
      <c r="DS177" s="26" t="e">
        <v>#N/A</v>
      </c>
      <c r="DT177" s="26" t="e">
        <v>#N/A</v>
      </c>
      <c r="DU177" s="26" t="e">
        <v>#N/A</v>
      </c>
      <c r="DV177" s="26" t="e">
        <v>#N/A</v>
      </c>
      <c r="DW177" s="26" t="e">
        <v>#N/A</v>
      </c>
      <c r="DX177" s="26" t="e">
        <v>#N/A</v>
      </c>
      <c r="DY177" s="26" t="e">
        <v>#N/A</v>
      </c>
      <c r="DZ177" s="26" t="e">
        <v>#N/A</v>
      </c>
      <c r="EA177" s="26" t="e">
        <v>#N/A</v>
      </c>
      <c r="EB177" s="26" t="e">
        <v>#N/A</v>
      </c>
      <c r="EC177" s="26" t="e">
        <v>#N/A</v>
      </c>
      <c r="ED177" s="26" t="e">
        <v>#N/A</v>
      </c>
      <c r="EE177" s="26" t="e">
        <v>#N/A</v>
      </c>
      <c r="EF177" s="26" t="e">
        <v>#N/A</v>
      </c>
      <c r="EG177" s="26" t="e">
        <v>#N/A</v>
      </c>
      <c r="EH177" s="26" t="e">
        <v>#N/A</v>
      </c>
      <c r="EI177" s="26" t="e">
        <v>#N/A</v>
      </c>
      <c r="EJ177" s="26" t="e">
        <v>#N/A</v>
      </c>
      <c r="EK177" s="26" t="e">
        <v>#N/A</v>
      </c>
      <c r="EL177" s="26">
        <v>100</v>
      </c>
      <c r="EM177" s="26">
        <v>105.69999999999999</v>
      </c>
      <c r="EN177" s="26">
        <v>109.00000000000001</v>
      </c>
      <c r="EO177" s="26">
        <v>113.2</v>
      </c>
      <c r="EP177" s="26">
        <v>119.6</v>
      </c>
      <c r="EQ177" s="26">
        <v>123.4</v>
      </c>
      <c r="ER177" s="26">
        <v>128.1</v>
      </c>
      <c r="ES177" s="26">
        <v>132.9</v>
      </c>
      <c r="ET177" s="26">
        <v>136.70000000000002</v>
      </c>
      <c r="EU177" s="26">
        <v>144.6</v>
      </c>
      <c r="EV177" s="26">
        <v>149.10000000000002</v>
      </c>
      <c r="EW177" s="26">
        <v>142.70000000000002</v>
      </c>
      <c r="EX177" s="26">
        <v>158.9</v>
      </c>
      <c r="EY177" s="26">
        <v>143.30000000000001</v>
      </c>
      <c r="EZ177" s="26">
        <v>125.4</v>
      </c>
      <c r="FA177" s="26">
        <v>134.19999999999999</v>
      </c>
      <c r="FB177" s="26">
        <v>143.6</v>
      </c>
      <c r="FC177" s="26">
        <v>153.69999999999996</v>
      </c>
      <c r="FD177" s="26">
        <v>164.40000000000003</v>
      </c>
      <c r="FE177" s="26">
        <v>182.5</v>
      </c>
      <c r="FF177" s="26">
        <v>202.5</v>
      </c>
      <c r="FG177" s="26">
        <v>204.90000000000003</v>
      </c>
      <c r="FH177" s="26">
        <v>205.49999999999997</v>
      </c>
      <c r="FI177" s="26">
        <v>211.8</v>
      </c>
      <c r="FJ177" s="26">
        <v>221.8</v>
      </c>
      <c r="FK177" s="26">
        <v>263.10000000000002</v>
      </c>
      <c r="FL177" s="26">
        <v>258.60000000000002</v>
      </c>
      <c r="FM177" s="26">
        <v>272.00000000000006</v>
      </c>
      <c r="FN177" s="26">
        <v>298.7</v>
      </c>
      <c r="FO177" s="26">
        <v>326.8</v>
      </c>
      <c r="FP177" s="26">
        <v>366.70000000000005</v>
      </c>
      <c r="FQ177" s="26">
        <v>390.5</v>
      </c>
      <c r="FR177" s="26">
        <v>423.19999999999993</v>
      </c>
      <c r="FS177" s="26">
        <v>448.5</v>
      </c>
      <c r="FT177" s="26">
        <v>429.49999999999994</v>
      </c>
      <c r="FU177" s="26">
        <v>448.4</v>
      </c>
      <c r="FV177" s="26">
        <v>472.9</v>
      </c>
      <c r="FW177" s="26">
        <v>469.3</v>
      </c>
      <c r="FX177" s="26">
        <v>453.19999999999993</v>
      </c>
      <c r="FY177" s="26">
        <v>462.3</v>
      </c>
      <c r="FZ177" s="26">
        <v>459.1</v>
      </c>
      <c r="GA177" s="26">
        <v>439.35870000000006</v>
      </c>
      <c r="GB177" s="26">
        <v>468.3563742</v>
      </c>
      <c r="GC177" s="26">
        <v>429.48279514140012</v>
      </c>
      <c r="GD177" s="26">
        <v>213.92186122448982</v>
      </c>
      <c r="GE177" s="26">
        <v>289.1767836734694</v>
      </c>
      <c r="GF177" s="26">
        <v>325.90478367346941</v>
      </c>
      <c r="GG177" s="26">
        <v>370.87784489795922</v>
      </c>
      <c r="GH177" s="26">
        <v>403.85808979591837</v>
      </c>
      <c r="GI177" s="26">
        <v>434.58968163265308</v>
      </c>
      <c r="GJ177" s="26">
        <v>460.67405714285718</v>
      </c>
      <c r="GK177" s="26">
        <v>491.55555918367349</v>
      </c>
      <c r="GL177" s="26">
        <v>537.72790204081639</v>
      </c>
      <c r="GM177" s="26">
        <v>542.59998367346941</v>
      </c>
      <c r="GN177" s="26">
        <v>564.26200816326536</v>
      </c>
      <c r="GO177" s="26">
        <v>604.88767346938778</v>
      </c>
      <c r="GP177" s="26">
        <v>649.03622857142864</v>
      </c>
      <c r="GQ177" s="26">
        <v>700.30551836734696</v>
      </c>
      <c r="GR177" s="26">
        <v>778.78351020408172</v>
      </c>
    </row>
    <row r="178" spans="1:200">
      <c r="A178" s="2" t="s">
        <v>245</v>
      </c>
      <c r="B178" s="17" t="e">
        <v>#N/A</v>
      </c>
      <c r="C178" s="17" t="e">
        <v>#N/A</v>
      </c>
      <c r="D178" s="17" t="e">
        <v>#N/A</v>
      </c>
      <c r="E178" s="17" t="e">
        <v>#N/A</v>
      </c>
      <c r="F178" s="26" t="e">
        <v>#N/A</v>
      </c>
      <c r="G178" s="26" t="e">
        <v>#N/A</v>
      </c>
      <c r="H178" s="26" t="e">
        <v>#N/A</v>
      </c>
      <c r="I178" s="26" t="e">
        <v>#N/A</v>
      </c>
      <c r="J178" s="26" t="e">
        <v>#N/A</v>
      </c>
      <c r="K178" s="26" t="e">
        <v>#N/A</v>
      </c>
      <c r="L178" s="26" t="e">
        <v>#N/A</v>
      </c>
      <c r="M178" s="26" t="e">
        <v>#N/A</v>
      </c>
      <c r="N178" s="26" t="e">
        <v>#N/A</v>
      </c>
      <c r="O178" s="26" t="e">
        <v>#N/A</v>
      </c>
      <c r="P178" s="26" t="e">
        <v>#N/A</v>
      </c>
      <c r="Q178" s="26" t="e">
        <v>#N/A</v>
      </c>
      <c r="R178" s="26" t="e">
        <v>#N/A</v>
      </c>
      <c r="S178" s="26" t="e">
        <v>#N/A</v>
      </c>
      <c r="T178" s="26" t="e">
        <v>#N/A</v>
      </c>
      <c r="U178" s="26" t="e">
        <v>#N/A</v>
      </c>
      <c r="V178" s="26" t="e">
        <v>#N/A</v>
      </c>
      <c r="W178" s="26" t="e">
        <v>#N/A</v>
      </c>
      <c r="X178" s="26" t="e">
        <v>#N/A</v>
      </c>
      <c r="Y178" s="26" t="e">
        <v>#N/A</v>
      </c>
      <c r="Z178" s="26" t="e">
        <v>#N/A</v>
      </c>
      <c r="AA178" s="26" t="e">
        <v>#N/A</v>
      </c>
      <c r="AB178" s="26" t="e">
        <v>#N/A</v>
      </c>
      <c r="AC178" s="26" t="e">
        <v>#N/A</v>
      </c>
      <c r="AD178" s="26" t="e">
        <v>#N/A</v>
      </c>
      <c r="AE178" s="26" t="e">
        <v>#N/A</v>
      </c>
      <c r="AF178" s="26" t="e">
        <v>#N/A</v>
      </c>
      <c r="AG178" s="26" t="e">
        <v>#N/A</v>
      </c>
      <c r="AH178" s="26" t="e">
        <v>#N/A</v>
      </c>
      <c r="AI178" s="26" t="e">
        <v>#N/A</v>
      </c>
      <c r="AJ178" s="26" t="e">
        <v>#N/A</v>
      </c>
      <c r="AK178" s="26" t="e">
        <v>#N/A</v>
      </c>
      <c r="AL178" s="26" t="e">
        <v>#N/A</v>
      </c>
      <c r="AM178" s="26" t="e">
        <v>#N/A</v>
      </c>
      <c r="AN178" s="26" t="e">
        <v>#N/A</v>
      </c>
      <c r="AO178" s="26" t="e">
        <v>#N/A</v>
      </c>
      <c r="AP178" s="26" t="e">
        <v>#N/A</v>
      </c>
      <c r="AQ178" s="26" t="e">
        <v>#N/A</v>
      </c>
      <c r="AR178" s="26" t="e">
        <v>#N/A</v>
      </c>
      <c r="AS178" s="26" t="e">
        <v>#N/A</v>
      </c>
      <c r="AT178" s="26" t="e">
        <v>#N/A</v>
      </c>
      <c r="AU178" s="26" t="e">
        <v>#N/A</v>
      </c>
      <c r="AV178" s="26" t="e">
        <v>#N/A</v>
      </c>
      <c r="AW178" s="26" t="e">
        <v>#N/A</v>
      </c>
      <c r="AX178" s="26" t="e">
        <v>#N/A</v>
      </c>
      <c r="AY178" s="26" t="e">
        <v>#N/A</v>
      </c>
      <c r="AZ178" s="26" t="e">
        <v>#N/A</v>
      </c>
      <c r="BA178" s="26" t="e">
        <v>#N/A</v>
      </c>
      <c r="BB178" s="26" t="e">
        <v>#N/A</v>
      </c>
      <c r="BC178" s="26" t="e">
        <v>#N/A</v>
      </c>
      <c r="BD178" s="26" t="e">
        <v>#N/A</v>
      </c>
      <c r="BE178" s="26" t="e">
        <v>#N/A</v>
      </c>
      <c r="BF178" s="26" t="e">
        <v>#N/A</v>
      </c>
      <c r="BG178" s="26" t="e">
        <v>#N/A</v>
      </c>
      <c r="BH178" s="26" t="e">
        <v>#N/A</v>
      </c>
      <c r="BI178" s="26" t="e">
        <v>#N/A</v>
      </c>
      <c r="BJ178" s="26" t="e">
        <v>#N/A</v>
      </c>
      <c r="BK178" s="26" t="e">
        <v>#N/A</v>
      </c>
      <c r="BL178" s="26" t="e">
        <v>#N/A</v>
      </c>
      <c r="BM178" s="26" t="e">
        <v>#N/A</v>
      </c>
      <c r="BN178" s="26" t="e">
        <v>#N/A</v>
      </c>
      <c r="BO178" s="26" t="e">
        <v>#N/A</v>
      </c>
      <c r="BP178" s="26" t="e">
        <v>#N/A</v>
      </c>
      <c r="BQ178" s="26" t="e">
        <v>#N/A</v>
      </c>
      <c r="BR178" s="26" t="e">
        <v>#N/A</v>
      </c>
      <c r="BS178" s="26" t="e">
        <v>#N/A</v>
      </c>
      <c r="BT178" s="26" t="e">
        <v>#N/A</v>
      </c>
      <c r="BU178" s="26" t="e">
        <v>#N/A</v>
      </c>
      <c r="BV178" s="26" t="e">
        <v>#N/A</v>
      </c>
      <c r="BW178" s="26" t="e">
        <v>#N/A</v>
      </c>
      <c r="BX178" s="26" t="e">
        <v>#N/A</v>
      </c>
      <c r="BY178" s="26" t="e">
        <v>#N/A</v>
      </c>
      <c r="BZ178" s="26" t="e">
        <v>#N/A</v>
      </c>
      <c r="CA178" s="26" t="e">
        <v>#N/A</v>
      </c>
      <c r="CB178" s="26" t="e">
        <v>#N/A</v>
      </c>
      <c r="CC178" s="26" t="e">
        <v>#N/A</v>
      </c>
      <c r="CD178" s="26" t="e">
        <v>#N/A</v>
      </c>
      <c r="CE178" s="26" t="e">
        <v>#N/A</v>
      </c>
      <c r="CF178" s="26" t="e">
        <v>#N/A</v>
      </c>
      <c r="CG178" s="26" t="e">
        <v>#N/A</v>
      </c>
      <c r="CH178" s="26" t="e">
        <v>#N/A</v>
      </c>
      <c r="CI178" s="26" t="e">
        <v>#N/A</v>
      </c>
      <c r="CJ178" s="26" t="e">
        <v>#N/A</v>
      </c>
      <c r="CK178" s="26" t="e">
        <v>#N/A</v>
      </c>
      <c r="CL178" s="26" t="e">
        <v>#N/A</v>
      </c>
      <c r="CM178" s="26" t="e">
        <v>#N/A</v>
      </c>
      <c r="CN178" s="26" t="e">
        <v>#N/A</v>
      </c>
      <c r="CO178" s="26" t="e">
        <v>#N/A</v>
      </c>
      <c r="CP178" s="26" t="e">
        <v>#N/A</v>
      </c>
      <c r="CQ178" s="26" t="e">
        <v>#N/A</v>
      </c>
      <c r="CR178" s="26" t="e">
        <v>#N/A</v>
      </c>
      <c r="CS178" s="26" t="e">
        <v>#N/A</v>
      </c>
      <c r="CT178" s="26" t="e">
        <v>#N/A</v>
      </c>
      <c r="CU178" s="26" t="e">
        <v>#N/A</v>
      </c>
      <c r="CV178" s="26" t="e">
        <v>#N/A</v>
      </c>
      <c r="CW178" s="26" t="e">
        <v>#N/A</v>
      </c>
      <c r="CX178" s="26" t="e">
        <v>#N/A</v>
      </c>
      <c r="CY178" s="26" t="e">
        <v>#N/A</v>
      </c>
      <c r="CZ178" s="26" t="e">
        <v>#N/A</v>
      </c>
      <c r="DA178" s="26" t="e">
        <v>#N/A</v>
      </c>
      <c r="DB178" s="26" t="e">
        <v>#N/A</v>
      </c>
      <c r="DC178" s="26" t="e">
        <v>#N/A</v>
      </c>
      <c r="DD178" s="26" t="e">
        <v>#N/A</v>
      </c>
      <c r="DE178" s="26" t="e">
        <v>#N/A</v>
      </c>
      <c r="DF178" s="26" t="e">
        <v>#N/A</v>
      </c>
      <c r="DG178" s="26" t="e">
        <v>#N/A</v>
      </c>
      <c r="DH178" s="26" t="e">
        <v>#N/A</v>
      </c>
      <c r="DI178" s="26" t="e">
        <v>#N/A</v>
      </c>
      <c r="DJ178" s="26" t="e">
        <v>#N/A</v>
      </c>
      <c r="DK178" s="26" t="e">
        <v>#N/A</v>
      </c>
      <c r="DL178" s="26" t="e">
        <v>#N/A</v>
      </c>
      <c r="DM178" s="26" t="e">
        <v>#N/A</v>
      </c>
      <c r="DN178" s="26" t="e">
        <v>#N/A</v>
      </c>
      <c r="DO178" s="26" t="e">
        <v>#N/A</v>
      </c>
      <c r="DP178" s="26" t="e">
        <v>#N/A</v>
      </c>
      <c r="DQ178" s="26" t="e">
        <v>#N/A</v>
      </c>
      <c r="DR178" s="26" t="e">
        <v>#N/A</v>
      </c>
      <c r="DS178" s="26" t="e">
        <v>#N/A</v>
      </c>
      <c r="DT178" s="26" t="e">
        <v>#N/A</v>
      </c>
      <c r="DU178" s="26" t="e">
        <v>#N/A</v>
      </c>
      <c r="DV178" s="26" t="e">
        <v>#N/A</v>
      </c>
      <c r="DW178" s="26" t="e">
        <v>#N/A</v>
      </c>
      <c r="DX178" s="26" t="e">
        <v>#N/A</v>
      </c>
      <c r="DY178" s="26" t="e">
        <v>#N/A</v>
      </c>
      <c r="DZ178" s="26" t="e">
        <v>#N/A</v>
      </c>
      <c r="EA178" s="26" t="e">
        <v>#N/A</v>
      </c>
      <c r="EB178" s="26" t="e">
        <v>#N/A</v>
      </c>
      <c r="EC178" s="26" t="e">
        <v>#N/A</v>
      </c>
      <c r="ED178" s="26" t="e">
        <v>#N/A</v>
      </c>
      <c r="EE178" s="26" t="e">
        <v>#N/A</v>
      </c>
      <c r="EF178" s="26" t="e">
        <v>#N/A</v>
      </c>
      <c r="EG178" s="26" t="e">
        <v>#N/A</v>
      </c>
      <c r="EH178" s="26" t="e">
        <v>#N/A</v>
      </c>
      <c r="EI178" s="26" t="e">
        <v>#N/A</v>
      </c>
      <c r="EJ178" s="26" t="e">
        <v>#N/A</v>
      </c>
      <c r="EK178" s="26" t="e">
        <v>#N/A</v>
      </c>
      <c r="EL178" s="26">
        <v>100</v>
      </c>
      <c r="EM178" s="26">
        <v>100</v>
      </c>
      <c r="EN178" s="26">
        <v>100</v>
      </c>
      <c r="EO178" s="26">
        <v>100</v>
      </c>
      <c r="EP178" s="26">
        <v>104.08163265306122</v>
      </c>
      <c r="EQ178" s="26">
        <v>93.877551020408163</v>
      </c>
      <c r="ER178" s="26">
        <v>100</v>
      </c>
      <c r="ES178" s="26">
        <v>100</v>
      </c>
      <c r="ET178" s="26">
        <v>110.20408163265306</v>
      </c>
      <c r="EU178" s="26">
        <v>100</v>
      </c>
      <c r="EV178" s="26">
        <v>112.24489795918367</v>
      </c>
      <c r="EW178" s="26">
        <v>122.44897959183673</v>
      </c>
      <c r="EX178" s="26">
        <v>132.65306122448979</v>
      </c>
      <c r="EY178" s="26">
        <v>142.85714285714286</v>
      </c>
      <c r="EZ178" s="26">
        <v>153.0612244897959</v>
      </c>
      <c r="FA178" s="26">
        <v>163.26530612244898</v>
      </c>
      <c r="FB178" s="26">
        <v>175.51020408163265</v>
      </c>
      <c r="FC178" s="26">
        <v>185.71428571428572</v>
      </c>
      <c r="FD178" s="26">
        <v>195.91836734693877</v>
      </c>
      <c r="FE178" s="26">
        <v>206.12244897959184</v>
      </c>
      <c r="FF178" s="26">
        <v>216.32653061224491</v>
      </c>
      <c r="FG178" s="26">
        <v>226.53061224489795</v>
      </c>
      <c r="FH178" s="26">
        <v>222.44897959183675</v>
      </c>
      <c r="FI178" s="26">
        <v>216.32653061224491</v>
      </c>
      <c r="FJ178" s="26">
        <v>220.40816326530611</v>
      </c>
      <c r="FK178" s="26">
        <v>236.73469387755102</v>
      </c>
      <c r="FL178" s="26">
        <v>257.14285714285717</v>
      </c>
      <c r="FM178" s="26">
        <v>285.71428571428572</v>
      </c>
      <c r="FN178" s="26">
        <v>304.08163265306121</v>
      </c>
      <c r="FO178" s="26">
        <v>338.77551020408163</v>
      </c>
      <c r="FP178" s="26">
        <v>385.71428571428572</v>
      </c>
      <c r="FQ178" s="26">
        <v>279.59183673469386</v>
      </c>
      <c r="FR178" s="26">
        <v>353.0612244897959</v>
      </c>
      <c r="FS178" s="26">
        <v>322.44897959183675</v>
      </c>
      <c r="FT178" s="26">
        <v>295.91836734693879</v>
      </c>
      <c r="FU178" s="26">
        <v>320.40816326530614</v>
      </c>
      <c r="FV178" s="26">
        <v>324.48979591836735</v>
      </c>
      <c r="FW178" s="26">
        <v>318.36734693877548</v>
      </c>
      <c r="FX178" s="26">
        <v>324.48979591836735</v>
      </c>
      <c r="FY178" s="26">
        <v>330.61224489795916</v>
      </c>
      <c r="FZ178" s="26">
        <v>338.77551020408163</v>
      </c>
      <c r="GA178" s="26">
        <v>338.77551020408163</v>
      </c>
      <c r="GB178" s="26">
        <v>340.81632653061223</v>
      </c>
      <c r="GC178" s="26">
        <v>344.89795918367349</v>
      </c>
      <c r="GD178" s="26">
        <v>353.0612244897959</v>
      </c>
      <c r="GE178" s="26">
        <v>359.18367346938777</v>
      </c>
      <c r="GF178" s="26">
        <v>365.30612244897958</v>
      </c>
      <c r="GG178" s="26">
        <v>369.38775510204084</v>
      </c>
      <c r="GH178" s="26">
        <v>377.55102040816325</v>
      </c>
      <c r="GI178" s="26">
        <v>387.75510204081633</v>
      </c>
      <c r="GJ178" s="26">
        <v>400</v>
      </c>
      <c r="GK178" s="26">
        <v>416.32653061224488</v>
      </c>
      <c r="GL178" s="26">
        <v>436.73469387755102</v>
      </c>
      <c r="GM178" s="26">
        <v>465.30612244897958</v>
      </c>
      <c r="GN178" s="26">
        <v>493.87755102040819</v>
      </c>
      <c r="GO178" s="26">
        <v>522.44897959183675</v>
      </c>
      <c r="GP178" s="26">
        <v>557.14285714285711</v>
      </c>
      <c r="GQ178" s="26">
        <v>589.79591836734699</v>
      </c>
      <c r="GR178" s="26">
        <v>624.48979591836735</v>
      </c>
    </row>
    <row r="179" spans="1:200">
      <c r="A179" s="2" t="s">
        <v>246</v>
      </c>
      <c r="B179" s="17" t="e">
        <v>#N/A</v>
      </c>
      <c r="C179" s="17" t="e">
        <v>#N/A</v>
      </c>
      <c r="D179" s="17" t="e">
        <v>#N/A</v>
      </c>
      <c r="E179" s="17" t="e">
        <v>#N/A</v>
      </c>
      <c r="F179" s="26" t="e">
        <v>#N/A</v>
      </c>
      <c r="G179" s="26" t="e">
        <v>#N/A</v>
      </c>
      <c r="H179" s="26" t="e">
        <v>#N/A</v>
      </c>
      <c r="I179" s="26" t="e">
        <v>#N/A</v>
      </c>
      <c r="J179" s="26" t="e">
        <v>#N/A</v>
      </c>
      <c r="K179" s="26" t="e">
        <v>#N/A</v>
      </c>
      <c r="L179" s="26" t="e">
        <v>#N/A</v>
      </c>
      <c r="M179" s="26" t="e">
        <v>#N/A</v>
      </c>
      <c r="N179" s="26" t="e">
        <v>#N/A</v>
      </c>
      <c r="O179" s="26" t="e">
        <v>#N/A</v>
      </c>
      <c r="P179" s="26" t="e">
        <v>#N/A</v>
      </c>
      <c r="Q179" s="26" t="e">
        <v>#N/A</v>
      </c>
      <c r="R179" s="26" t="e">
        <v>#N/A</v>
      </c>
      <c r="S179" s="26" t="e">
        <v>#N/A</v>
      </c>
      <c r="T179" s="26" t="e">
        <v>#N/A</v>
      </c>
      <c r="U179" s="26" t="e">
        <v>#N/A</v>
      </c>
      <c r="V179" s="26" t="e">
        <v>#N/A</v>
      </c>
      <c r="W179" s="26" t="e">
        <v>#N/A</v>
      </c>
      <c r="X179" s="26" t="e">
        <v>#N/A</v>
      </c>
      <c r="Y179" s="26" t="e">
        <v>#N/A</v>
      </c>
      <c r="Z179" s="26" t="e">
        <v>#N/A</v>
      </c>
      <c r="AA179" s="26" t="e">
        <v>#N/A</v>
      </c>
      <c r="AB179" s="26" t="e">
        <v>#N/A</v>
      </c>
      <c r="AC179" s="26" t="e">
        <v>#N/A</v>
      </c>
      <c r="AD179" s="26" t="e">
        <v>#N/A</v>
      </c>
      <c r="AE179" s="26" t="e">
        <v>#N/A</v>
      </c>
      <c r="AF179" s="26" t="e">
        <v>#N/A</v>
      </c>
      <c r="AG179" s="26" t="e">
        <v>#N/A</v>
      </c>
      <c r="AH179" s="26" t="e">
        <v>#N/A</v>
      </c>
      <c r="AI179" s="26" t="e">
        <v>#N/A</v>
      </c>
      <c r="AJ179" s="26" t="e">
        <v>#N/A</v>
      </c>
      <c r="AK179" s="26" t="e">
        <v>#N/A</v>
      </c>
      <c r="AL179" s="26" t="e">
        <v>#N/A</v>
      </c>
      <c r="AM179" s="26" t="e">
        <v>#N/A</v>
      </c>
      <c r="AN179" s="26" t="e">
        <v>#N/A</v>
      </c>
      <c r="AO179" s="26" t="e">
        <v>#N/A</v>
      </c>
      <c r="AP179" s="26" t="e">
        <v>#N/A</v>
      </c>
      <c r="AQ179" s="26" t="e">
        <v>#N/A</v>
      </c>
      <c r="AR179" s="26" t="e">
        <v>#N/A</v>
      </c>
      <c r="AS179" s="26" t="e">
        <v>#N/A</v>
      </c>
      <c r="AT179" s="26" t="e">
        <v>#N/A</v>
      </c>
      <c r="AU179" s="26" t="e">
        <v>#N/A</v>
      </c>
      <c r="AV179" s="26" t="e">
        <v>#N/A</v>
      </c>
      <c r="AW179" s="26" t="e">
        <v>#N/A</v>
      </c>
      <c r="AX179" s="26" t="e">
        <v>#N/A</v>
      </c>
      <c r="AY179" s="26" t="e">
        <v>#N/A</v>
      </c>
      <c r="AZ179" s="26" t="e">
        <v>#N/A</v>
      </c>
      <c r="BA179" s="26" t="e">
        <v>#N/A</v>
      </c>
      <c r="BB179" s="26" t="e">
        <v>#N/A</v>
      </c>
      <c r="BC179" s="26" t="e">
        <v>#N/A</v>
      </c>
      <c r="BD179" s="26" t="e">
        <v>#N/A</v>
      </c>
      <c r="BE179" s="26" t="e">
        <v>#N/A</v>
      </c>
      <c r="BF179" s="26" t="e">
        <v>#N/A</v>
      </c>
      <c r="BG179" s="26" t="e">
        <v>#N/A</v>
      </c>
      <c r="BH179" s="26" t="e">
        <v>#N/A</v>
      </c>
      <c r="BI179" s="26" t="e">
        <v>#N/A</v>
      </c>
      <c r="BJ179" s="26" t="e">
        <v>#N/A</v>
      </c>
      <c r="BK179" s="26" t="e">
        <v>#N/A</v>
      </c>
      <c r="BL179" s="26" t="e">
        <v>#N/A</v>
      </c>
      <c r="BM179" s="26" t="e">
        <v>#N/A</v>
      </c>
      <c r="BN179" s="26" t="e">
        <v>#N/A</v>
      </c>
      <c r="BO179" s="26" t="e">
        <v>#N/A</v>
      </c>
      <c r="BP179" s="26" t="e">
        <v>#N/A</v>
      </c>
      <c r="BQ179" s="26" t="e">
        <v>#N/A</v>
      </c>
      <c r="BR179" s="26" t="e">
        <v>#N/A</v>
      </c>
      <c r="BS179" s="26" t="e">
        <v>#N/A</v>
      </c>
      <c r="BT179" s="26" t="e">
        <v>#N/A</v>
      </c>
      <c r="BU179" s="26" t="e">
        <v>#N/A</v>
      </c>
      <c r="BV179" s="26" t="e">
        <v>#N/A</v>
      </c>
      <c r="BW179" s="26" t="e">
        <v>#N/A</v>
      </c>
      <c r="BX179" s="26" t="e">
        <v>#N/A</v>
      </c>
      <c r="BY179" s="26" t="e">
        <v>#N/A</v>
      </c>
      <c r="BZ179" s="26" t="e">
        <v>#N/A</v>
      </c>
      <c r="CA179" s="26" t="e">
        <v>#N/A</v>
      </c>
      <c r="CB179" s="26" t="e">
        <v>#N/A</v>
      </c>
      <c r="CC179" s="26" t="e">
        <v>#N/A</v>
      </c>
      <c r="CD179" s="26" t="e">
        <v>#N/A</v>
      </c>
      <c r="CE179" s="26" t="e">
        <v>#N/A</v>
      </c>
      <c r="CF179" s="26" t="e">
        <v>#N/A</v>
      </c>
      <c r="CG179" s="26" t="e">
        <v>#N/A</v>
      </c>
      <c r="CH179" s="26" t="e">
        <v>#N/A</v>
      </c>
      <c r="CI179" s="26" t="e">
        <v>#N/A</v>
      </c>
      <c r="CJ179" s="26" t="e">
        <v>#N/A</v>
      </c>
      <c r="CK179" s="26" t="e">
        <v>#N/A</v>
      </c>
      <c r="CL179" s="26" t="e">
        <v>#N/A</v>
      </c>
      <c r="CM179" s="26" t="e">
        <v>#N/A</v>
      </c>
      <c r="CN179" s="26" t="e">
        <v>#N/A</v>
      </c>
      <c r="CO179" s="26" t="e">
        <v>#N/A</v>
      </c>
      <c r="CP179" s="26" t="e">
        <v>#N/A</v>
      </c>
      <c r="CQ179" s="26" t="e">
        <v>#N/A</v>
      </c>
      <c r="CR179" s="26" t="e">
        <v>#N/A</v>
      </c>
      <c r="CS179" s="26" t="e">
        <v>#N/A</v>
      </c>
      <c r="CT179" s="26" t="e">
        <v>#N/A</v>
      </c>
      <c r="CU179" s="26" t="e">
        <v>#N/A</v>
      </c>
      <c r="CV179" s="26" t="e">
        <v>#N/A</v>
      </c>
      <c r="CW179" s="26" t="e">
        <v>#N/A</v>
      </c>
      <c r="CX179" s="26" t="e">
        <v>#N/A</v>
      </c>
      <c r="CY179" s="26" t="e">
        <v>#N/A</v>
      </c>
      <c r="CZ179" s="26" t="e">
        <v>#N/A</v>
      </c>
      <c r="DA179" s="26" t="e">
        <v>#N/A</v>
      </c>
      <c r="DB179" s="26" t="e">
        <v>#N/A</v>
      </c>
      <c r="DC179" s="26" t="e">
        <v>#N/A</v>
      </c>
      <c r="DD179" s="26" t="e">
        <v>#N/A</v>
      </c>
      <c r="DE179" s="26" t="e">
        <v>#N/A</v>
      </c>
      <c r="DF179" s="26" t="e">
        <v>#N/A</v>
      </c>
      <c r="DG179" s="26" t="e">
        <v>#N/A</v>
      </c>
      <c r="DH179" s="26" t="e">
        <v>#N/A</v>
      </c>
      <c r="DI179" s="26" t="e">
        <v>#N/A</v>
      </c>
      <c r="DJ179" s="26" t="e">
        <v>#N/A</v>
      </c>
      <c r="DK179" s="26" t="e">
        <v>#N/A</v>
      </c>
      <c r="DL179" s="26" t="e">
        <v>#N/A</v>
      </c>
      <c r="DM179" s="26" t="e">
        <v>#N/A</v>
      </c>
      <c r="DN179" s="26" t="e">
        <v>#N/A</v>
      </c>
      <c r="DO179" s="26" t="e">
        <v>#N/A</v>
      </c>
      <c r="DP179" s="26" t="e">
        <v>#N/A</v>
      </c>
      <c r="DQ179" s="26" t="e">
        <v>#N/A</v>
      </c>
      <c r="DR179" s="26" t="e">
        <v>#N/A</v>
      </c>
      <c r="DS179" s="26" t="e">
        <v>#N/A</v>
      </c>
      <c r="DT179" s="26" t="e">
        <v>#N/A</v>
      </c>
      <c r="DU179" s="26" t="e">
        <v>#N/A</v>
      </c>
      <c r="DV179" s="26" t="e">
        <v>#N/A</v>
      </c>
      <c r="DW179" s="26" t="e">
        <v>#N/A</v>
      </c>
      <c r="DX179" s="26" t="e">
        <v>#N/A</v>
      </c>
      <c r="DY179" s="26" t="e">
        <v>#N/A</v>
      </c>
      <c r="DZ179" s="26" t="e">
        <v>#N/A</v>
      </c>
      <c r="EA179" s="26" t="e">
        <v>#N/A</v>
      </c>
      <c r="EB179" s="26" t="e">
        <v>#N/A</v>
      </c>
      <c r="EC179" s="26" t="e">
        <v>#N/A</v>
      </c>
      <c r="ED179" s="26" t="e">
        <v>#N/A</v>
      </c>
      <c r="EE179" s="26" t="e">
        <v>#N/A</v>
      </c>
      <c r="EF179" s="26" t="e">
        <v>#N/A</v>
      </c>
      <c r="EG179" s="26" t="e">
        <v>#N/A</v>
      </c>
      <c r="EH179" s="26" t="e">
        <v>#N/A</v>
      </c>
      <c r="EI179" s="26" t="e">
        <v>#N/A</v>
      </c>
      <c r="EJ179" s="26" t="e">
        <v>#N/A</v>
      </c>
      <c r="EK179" s="26" t="e">
        <v>#N/A</v>
      </c>
      <c r="EL179" s="26">
        <v>100</v>
      </c>
      <c r="EM179" s="26">
        <v>103.7</v>
      </c>
      <c r="EN179" s="26">
        <v>107.5</v>
      </c>
      <c r="EO179" s="26">
        <v>111.39999999999999</v>
      </c>
      <c r="EP179" s="26">
        <v>115.49999999999999</v>
      </c>
      <c r="EQ179" s="26">
        <v>119.79999999999998</v>
      </c>
      <c r="ER179" s="26">
        <v>124.19999999999999</v>
      </c>
      <c r="ES179" s="26">
        <v>128.80000000000001</v>
      </c>
      <c r="ET179" s="26">
        <v>133.6</v>
      </c>
      <c r="EU179" s="26">
        <v>138.5</v>
      </c>
      <c r="EV179" s="26">
        <v>141.4</v>
      </c>
      <c r="EW179" s="26">
        <v>147.80000000000001</v>
      </c>
      <c r="EX179" s="26">
        <v>152.70000000000002</v>
      </c>
      <c r="EY179" s="26">
        <v>158.6</v>
      </c>
      <c r="EZ179" s="26">
        <v>163.19999999999996</v>
      </c>
      <c r="FA179" s="26">
        <v>169.3</v>
      </c>
      <c r="FB179" s="26">
        <v>174.09999999999997</v>
      </c>
      <c r="FC179" s="26">
        <v>171.99999999999997</v>
      </c>
      <c r="FD179" s="26">
        <v>182.8</v>
      </c>
      <c r="FE179" s="26">
        <v>170.90000000000003</v>
      </c>
      <c r="FF179" s="26">
        <v>185.49999999999997</v>
      </c>
      <c r="FG179" s="26">
        <v>185.2</v>
      </c>
      <c r="FH179" s="26">
        <v>197.2</v>
      </c>
      <c r="FI179" s="26">
        <v>186.1</v>
      </c>
      <c r="FJ179" s="26">
        <v>193.90000000000003</v>
      </c>
      <c r="FK179" s="26">
        <v>208.5</v>
      </c>
      <c r="FL179" s="26">
        <v>227.09999999999997</v>
      </c>
      <c r="FM179" s="26">
        <v>220.99999999999997</v>
      </c>
      <c r="FN179" s="26">
        <v>212.3</v>
      </c>
      <c r="FO179" s="26">
        <v>227.2</v>
      </c>
      <c r="FP179" s="26">
        <v>219.70000000000002</v>
      </c>
      <c r="FQ179" s="26">
        <v>218</v>
      </c>
      <c r="FR179" s="26">
        <v>251.1</v>
      </c>
      <c r="FS179" s="26">
        <v>257.5</v>
      </c>
      <c r="FT179" s="26">
        <v>245.6</v>
      </c>
      <c r="FU179" s="26">
        <v>254.9</v>
      </c>
      <c r="FV179" s="26">
        <v>267.2</v>
      </c>
      <c r="FW179" s="26">
        <v>278.10000000000002</v>
      </c>
      <c r="FX179" s="26">
        <v>292.3</v>
      </c>
      <c r="FY179" s="26">
        <v>287.3</v>
      </c>
      <c r="FZ179" s="26">
        <v>300.3</v>
      </c>
      <c r="GA179" s="26">
        <v>299.09879999999998</v>
      </c>
      <c r="GB179" s="26">
        <v>305.67897360000001</v>
      </c>
      <c r="GC179" s="26">
        <v>298.95403618080002</v>
      </c>
      <c r="GD179" s="26">
        <v>307.62370323004319</v>
      </c>
      <c r="GE179" s="26">
        <v>323.61874999999998</v>
      </c>
      <c r="GF179" s="26">
        <v>340.11250000000001</v>
      </c>
      <c r="GG179" s="26">
        <v>357.1151315789474</v>
      </c>
      <c r="GH179" s="26">
        <v>377.50032894736842</v>
      </c>
      <c r="GI179" s="26">
        <v>396.7480263157895</v>
      </c>
      <c r="GJ179" s="26">
        <v>419.73750000000001</v>
      </c>
      <c r="GK179" s="26">
        <v>439.46414473684212</v>
      </c>
      <c r="GL179" s="26">
        <v>444.31348684210525</v>
      </c>
      <c r="GM179" s="26">
        <v>473.7088815789474</v>
      </c>
      <c r="GN179" s="26">
        <v>501.18848684210525</v>
      </c>
      <c r="GO179" s="26">
        <v>529.26677631578946</v>
      </c>
      <c r="GP179" s="26">
        <v>541.9588815789474</v>
      </c>
      <c r="GQ179" s="26">
        <v>567.43289473684206</v>
      </c>
      <c r="GR179" s="26">
        <v>581.62171052631584</v>
      </c>
    </row>
    <row r="180" spans="1:200">
      <c r="A180" s="2" t="s">
        <v>49</v>
      </c>
      <c r="B180" s="17" t="e">
        <v>#N/A</v>
      </c>
      <c r="C180" s="17" t="e">
        <v>#N/A</v>
      </c>
      <c r="D180" s="17" t="e">
        <v>#N/A</v>
      </c>
      <c r="E180" s="17" t="e">
        <v>#N/A</v>
      </c>
      <c r="F180" s="26" t="e">
        <v>#N/A</v>
      </c>
      <c r="G180" s="26" t="e">
        <v>#N/A</v>
      </c>
      <c r="H180" s="26" t="e">
        <v>#N/A</v>
      </c>
      <c r="I180" s="26" t="e">
        <v>#N/A</v>
      </c>
      <c r="J180" s="26" t="e">
        <v>#N/A</v>
      </c>
      <c r="K180" s="26" t="e">
        <v>#N/A</v>
      </c>
      <c r="L180" s="26" t="e">
        <v>#N/A</v>
      </c>
      <c r="M180" s="26" t="e">
        <v>#N/A</v>
      </c>
      <c r="N180" s="26" t="e">
        <v>#N/A</v>
      </c>
      <c r="O180" s="26" t="e">
        <v>#N/A</v>
      </c>
      <c r="P180" s="26" t="e">
        <v>#N/A</v>
      </c>
      <c r="Q180" s="26" t="e">
        <v>#N/A</v>
      </c>
      <c r="R180" s="26" t="e">
        <v>#N/A</v>
      </c>
      <c r="S180" s="26" t="e">
        <v>#N/A</v>
      </c>
      <c r="T180" s="26" t="e">
        <v>#N/A</v>
      </c>
      <c r="U180" s="26" t="e">
        <v>#N/A</v>
      </c>
      <c r="V180" s="26" t="e">
        <v>#N/A</v>
      </c>
      <c r="W180" s="26" t="e">
        <v>#N/A</v>
      </c>
      <c r="X180" s="26" t="e">
        <v>#N/A</v>
      </c>
      <c r="Y180" s="26" t="e">
        <v>#N/A</v>
      </c>
      <c r="Z180" s="26" t="e">
        <v>#N/A</v>
      </c>
      <c r="AA180" s="26" t="e">
        <v>#N/A</v>
      </c>
      <c r="AB180" s="26" t="e">
        <v>#N/A</v>
      </c>
      <c r="AC180" s="26" t="e">
        <v>#N/A</v>
      </c>
      <c r="AD180" s="26" t="e">
        <v>#N/A</v>
      </c>
      <c r="AE180" s="26" t="e">
        <v>#N/A</v>
      </c>
      <c r="AF180" s="26" t="e">
        <v>#N/A</v>
      </c>
      <c r="AG180" s="26" t="e">
        <v>#N/A</v>
      </c>
      <c r="AH180" s="26" t="e">
        <v>#N/A</v>
      </c>
      <c r="AI180" s="26" t="e">
        <v>#N/A</v>
      </c>
      <c r="AJ180" s="26" t="e">
        <v>#N/A</v>
      </c>
      <c r="AK180" s="26" t="e">
        <v>#N/A</v>
      </c>
      <c r="AL180" s="26" t="e">
        <v>#N/A</v>
      </c>
      <c r="AM180" s="26" t="e">
        <v>#N/A</v>
      </c>
      <c r="AN180" s="26" t="e">
        <v>#N/A</v>
      </c>
      <c r="AO180" s="26" t="e">
        <v>#N/A</v>
      </c>
      <c r="AP180" s="26" t="e">
        <v>#N/A</v>
      </c>
      <c r="AQ180" s="26" t="e">
        <v>#N/A</v>
      </c>
      <c r="AR180" s="26" t="e">
        <v>#N/A</v>
      </c>
      <c r="AS180" s="26" t="e">
        <v>#N/A</v>
      </c>
      <c r="AT180" s="26" t="e">
        <v>#N/A</v>
      </c>
      <c r="AU180" s="26" t="e">
        <v>#N/A</v>
      </c>
      <c r="AV180" s="26" t="e">
        <v>#N/A</v>
      </c>
      <c r="AW180" s="26" t="e">
        <v>#N/A</v>
      </c>
      <c r="AX180" s="26" t="e">
        <v>#N/A</v>
      </c>
      <c r="AY180" s="26" t="e">
        <v>#N/A</v>
      </c>
      <c r="AZ180" s="26" t="e">
        <v>#N/A</v>
      </c>
      <c r="BA180" s="26" t="e">
        <v>#N/A</v>
      </c>
      <c r="BB180" s="26" t="e">
        <v>#N/A</v>
      </c>
      <c r="BC180" s="26" t="e">
        <v>#N/A</v>
      </c>
      <c r="BD180" s="26" t="e">
        <v>#N/A</v>
      </c>
      <c r="BE180" s="26" t="e">
        <v>#N/A</v>
      </c>
      <c r="BF180" s="26" t="e">
        <v>#N/A</v>
      </c>
      <c r="BG180" s="26" t="e">
        <v>#N/A</v>
      </c>
      <c r="BH180" s="26" t="e">
        <v>#N/A</v>
      </c>
      <c r="BI180" s="26" t="e">
        <v>#N/A</v>
      </c>
      <c r="BJ180" s="26" t="e">
        <v>#N/A</v>
      </c>
      <c r="BK180" s="26" t="e">
        <v>#N/A</v>
      </c>
      <c r="BL180" s="26" t="e">
        <v>#N/A</v>
      </c>
      <c r="BM180" s="26" t="e">
        <v>#N/A</v>
      </c>
      <c r="BN180" s="26" t="e">
        <v>#N/A</v>
      </c>
      <c r="BO180" s="26" t="e">
        <v>#N/A</v>
      </c>
      <c r="BP180" s="26" t="e">
        <v>#N/A</v>
      </c>
      <c r="BQ180" s="26" t="e">
        <v>#N/A</v>
      </c>
      <c r="BR180" s="26" t="e">
        <v>#N/A</v>
      </c>
      <c r="BS180" s="26" t="e">
        <v>#N/A</v>
      </c>
      <c r="BT180" s="26" t="e">
        <v>#N/A</v>
      </c>
      <c r="BU180" s="26" t="e">
        <v>#N/A</v>
      </c>
      <c r="BV180" s="26" t="e">
        <v>#N/A</v>
      </c>
      <c r="BW180" s="26" t="e">
        <v>#N/A</v>
      </c>
      <c r="BX180" s="26" t="e">
        <v>#N/A</v>
      </c>
      <c r="BY180" s="26" t="e">
        <v>#N/A</v>
      </c>
      <c r="BZ180" s="26" t="e">
        <v>#N/A</v>
      </c>
      <c r="CA180" s="26" t="e">
        <v>#N/A</v>
      </c>
      <c r="CB180" s="26" t="e">
        <v>#N/A</v>
      </c>
      <c r="CC180" s="26" t="e">
        <v>#N/A</v>
      </c>
      <c r="CD180" s="26" t="e">
        <v>#N/A</v>
      </c>
      <c r="CE180" s="26" t="e">
        <v>#N/A</v>
      </c>
      <c r="CF180" s="26" t="e">
        <v>#N/A</v>
      </c>
      <c r="CG180" s="26" t="e">
        <v>#N/A</v>
      </c>
      <c r="CH180" s="26" t="e">
        <v>#N/A</v>
      </c>
      <c r="CI180" s="26" t="e">
        <v>#N/A</v>
      </c>
      <c r="CJ180" s="26" t="e">
        <v>#N/A</v>
      </c>
      <c r="CK180" s="26" t="e">
        <v>#N/A</v>
      </c>
      <c r="CL180" s="26" t="e">
        <v>#N/A</v>
      </c>
      <c r="CM180" s="26" t="e">
        <v>#N/A</v>
      </c>
      <c r="CN180" s="26" t="e">
        <v>#N/A</v>
      </c>
      <c r="CO180" s="26" t="e">
        <v>#N/A</v>
      </c>
      <c r="CP180" s="26" t="e">
        <v>#N/A</v>
      </c>
      <c r="CQ180" s="26" t="e">
        <v>#N/A</v>
      </c>
      <c r="CR180" s="26" t="e">
        <v>#N/A</v>
      </c>
      <c r="CS180" s="26" t="e">
        <v>#N/A</v>
      </c>
      <c r="CT180" s="26" t="e">
        <v>#N/A</v>
      </c>
      <c r="CU180" s="26" t="e">
        <v>#N/A</v>
      </c>
      <c r="CV180" s="26" t="e">
        <v>#N/A</v>
      </c>
      <c r="CW180" s="26" t="e">
        <v>#N/A</v>
      </c>
      <c r="CX180" s="26" t="e">
        <v>#N/A</v>
      </c>
      <c r="CY180" s="26" t="e">
        <v>#N/A</v>
      </c>
      <c r="CZ180" s="26" t="e">
        <v>#N/A</v>
      </c>
      <c r="DA180" s="26" t="e">
        <v>#N/A</v>
      </c>
      <c r="DB180" s="26" t="e">
        <v>#N/A</v>
      </c>
      <c r="DC180" s="26" t="e">
        <v>#N/A</v>
      </c>
      <c r="DD180" s="26" t="e">
        <v>#N/A</v>
      </c>
      <c r="DE180" s="26" t="e">
        <v>#N/A</v>
      </c>
      <c r="DF180" s="26" t="e">
        <v>#N/A</v>
      </c>
      <c r="DG180" s="26" t="e">
        <v>#N/A</v>
      </c>
      <c r="DH180" s="26" t="e">
        <v>#N/A</v>
      </c>
      <c r="DI180" s="26" t="e">
        <v>#N/A</v>
      </c>
      <c r="DJ180" s="26" t="e">
        <v>#N/A</v>
      </c>
      <c r="DK180" s="26" t="e">
        <v>#N/A</v>
      </c>
      <c r="DL180" s="26" t="e">
        <v>#N/A</v>
      </c>
      <c r="DM180" s="26" t="e">
        <v>#N/A</v>
      </c>
      <c r="DN180" s="26" t="e">
        <v>#N/A</v>
      </c>
      <c r="DO180" s="26" t="e">
        <v>#N/A</v>
      </c>
      <c r="DP180" s="26" t="e">
        <v>#N/A</v>
      </c>
      <c r="DQ180" s="26" t="e">
        <v>#N/A</v>
      </c>
      <c r="DR180" s="26" t="e">
        <v>#N/A</v>
      </c>
      <c r="DS180" s="26" t="e">
        <v>#N/A</v>
      </c>
      <c r="DT180" s="26" t="e">
        <v>#N/A</v>
      </c>
      <c r="DU180" s="26" t="e">
        <v>#N/A</v>
      </c>
      <c r="DV180" s="26" t="e">
        <v>#N/A</v>
      </c>
      <c r="DW180" s="26" t="e">
        <v>#N/A</v>
      </c>
      <c r="DX180" s="26" t="e">
        <v>#N/A</v>
      </c>
      <c r="DY180" s="26" t="e">
        <v>#N/A</v>
      </c>
      <c r="DZ180" s="26" t="e">
        <v>#N/A</v>
      </c>
      <c r="EA180" s="26" t="e">
        <v>#N/A</v>
      </c>
      <c r="EB180" s="26" t="e">
        <v>#N/A</v>
      </c>
      <c r="EC180" s="26" t="e">
        <v>#N/A</v>
      </c>
      <c r="ED180" s="26" t="e">
        <v>#N/A</v>
      </c>
      <c r="EE180" s="26" t="e">
        <v>#N/A</v>
      </c>
      <c r="EF180" s="26" t="e">
        <v>#N/A</v>
      </c>
      <c r="EG180" s="26" t="e">
        <v>#N/A</v>
      </c>
      <c r="EH180" s="26" t="e">
        <v>#N/A</v>
      </c>
      <c r="EI180" s="26" t="e">
        <v>#N/A</v>
      </c>
      <c r="EJ180" s="26" t="e">
        <v>#N/A</v>
      </c>
      <c r="EK180" s="26" t="e">
        <v>#N/A</v>
      </c>
      <c r="EL180" s="26">
        <v>100</v>
      </c>
      <c r="EM180" s="26">
        <v>105.69999999999999</v>
      </c>
      <c r="EN180" s="26">
        <v>109</v>
      </c>
      <c r="EO180" s="26">
        <v>113.20000000000002</v>
      </c>
      <c r="EP180" s="26">
        <v>119.59999999999998</v>
      </c>
      <c r="EQ180" s="26">
        <v>123.39999999999999</v>
      </c>
      <c r="ER180" s="26">
        <v>128.1</v>
      </c>
      <c r="ES180" s="26">
        <v>133</v>
      </c>
      <c r="ET180" s="26">
        <v>136.69999999999996</v>
      </c>
      <c r="EU180" s="26">
        <v>144.6</v>
      </c>
      <c r="EV180" s="26">
        <v>156.69999999999996</v>
      </c>
      <c r="EW180" s="26">
        <v>148.69999999999999</v>
      </c>
      <c r="EX180" s="26">
        <v>160.80000000000001</v>
      </c>
      <c r="EY180" s="26">
        <v>176.79999999999998</v>
      </c>
      <c r="EZ180" s="26">
        <v>184.89999999999998</v>
      </c>
      <c r="FA180" s="26">
        <v>184.89999999999998</v>
      </c>
      <c r="FB180" s="26">
        <v>188.8</v>
      </c>
      <c r="FC180" s="26">
        <v>188.8</v>
      </c>
      <c r="FD180" s="26">
        <v>204.9</v>
      </c>
      <c r="FE180" s="26">
        <v>204.9</v>
      </c>
      <c r="FF180" s="26">
        <v>220.99999999999997</v>
      </c>
      <c r="FG180" s="26">
        <v>257.19999999999993</v>
      </c>
      <c r="FH180" s="26">
        <v>273.2</v>
      </c>
      <c r="FI180" s="26">
        <v>297.29999999999995</v>
      </c>
      <c r="FJ180" s="26">
        <v>301.29999999999995</v>
      </c>
      <c r="FK180" s="26">
        <v>313.39999999999992</v>
      </c>
      <c r="FL180" s="26">
        <v>345.50000000000006</v>
      </c>
      <c r="FM180" s="26">
        <v>371.89999999999992</v>
      </c>
      <c r="FN180" s="26">
        <v>397.89999999999992</v>
      </c>
      <c r="FO180" s="26">
        <v>463.49999999999994</v>
      </c>
      <c r="FP180" s="26">
        <v>451.69999999999993</v>
      </c>
      <c r="FQ180" s="26">
        <v>421.1</v>
      </c>
      <c r="FR180" s="26">
        <v>412.99999999999989</v>
      </c>
      <c r="FS180" s="26">
        <v>405.89999999999992</v>
      </c>
      <c r="FT180" s="26">
        <v>421.59999999999997</v>
      </c>
      <c r="FU180" s="26">
        <v>461.69999999999993</v>
      </c>
      <c r="FV180" s="26">
        <v>471.39999999999986</v>
      </c>
      <c r="FW180" s="26">
        <v>495</v>
      </c>
      <c r="FX180" s="26">
        <v>515.79999999999995</v>
      </c>
      <c r="FY180" s="26">
        <v>545.1</v>
      </c>
      <c r="FZ180" s="26">
        <v>581.70000000000005</v>
      </c>
      <c r="GA180" s="26">
        <v>597.40589999999997</v>
      </c>
      <c r="GB180" s="26">
        <v>638.62690709999993</v>
      </c>
      <c r="GC180" s="26">
        <v>680.13765606149991</v>
      </c>
      <c r="GD180" s="26">
        <v>664.34590163934422</v>
      </c>
      <c r="GE180" s="26">
        <v>667.52459016393448</v>
      </c>
      <c r="GF180" s="26">
        <v>734.27704918032782</v>
      </c>
      <c r="GG180" s="26">
        <v>823.28032786885251</v>
      </c>
      <c r="GH180" s="26">
        <v>870.96065573770488</v>
      </c>
      <c r="GI180" s="26">
        <v>845.53114754098362</v>
      </c>
      <c r="GJ180" s="26">
        <v>801.02950819672128</v>
      </c>
      <c r="GK180" s="26">
        <v>783.54672131147538</v>
      </c>
      <c r="GL180" s="26">
        <v>793.08278688524592</v>
      </c>
      <c r="GM180" s="26">
        <v>746.99180327868851</v>
      </c>
      <c r="GN180" s="26">
        <v>724.74098360655739</v>
      </c>
      <c r="GO180" s="26">
        <v>766.06393442622948</v>
      </c>
      <c r="GP180" s="26">
        <v>783.54672131147538</v>
      </c>
      <c r="GQ180" s="26">
        <v>820.10163934426225</v>
      </c>
      <c r="GR180" s="26">
        <v>840.76311475409841</v>
      </c>
    </row>
    <row r="181" spans="1:200">
      <c r="A181" s="2" t="s">
        <v>48</v>
      </c>
      <c r="B181" s="17" t="e">
        <v>#N/A</v>
      </c>
      <c r="C181" s="17" t="e">
        <v>#N/A</v>
      </c>
      <c r="D181" s="17" t="e">
        <v>#N/A</v>
      </c>
      <c r="E181" s="17" t="e">
        <v>#N/A</v>
      </c>
      <c r="F181" s="26" t="e">
        <v>#N/A</v>
      </c>
      <c r="G181" s="26" t="e">
        <v>#N/A</v>
      </c>
      <c r="H181" s="26" t="e">
        <v>#N/A</v>
      </c>
      <c r="I181" s="26" t="e">
        <v>#N/A</v>
      </c>
      <c r="J181" s="26" t="e">
        <v>#N/A</v>
      </c>
      <c r="K181" s="26" t="e">
        <v>#N/A</v>
      </c>
      <c r="L181" s="26" t="e">
        <v>#N/A</v>
      </c>
      <c r="M181" s="26" t="e">
        <v>#N/A</v>
      </c>
      <c r="N181" s="26" t="e">
        <v>#N/A</v>
      </c>
      <c r="O181" s="26" t="e">
        <v>#N/A</v>
      </c>
      <c r="P181" s="26" t="e">
        <v>#N/A</v>
      </c>
      <c r="Q181" s="26" t="e">
        <v>#N/A</v>
      </c>
      <c r="R181" s="26" t="e">
        <v>#N/A</v>
      </c>
      <c r="S181" s="26" t="e">
        <v>#N/A</v>
      </c>
      <c r="T181" s="26" t="e">
        <v>#N/A</v>
      </c>
      <c r="U181" s="26" t="e">
        <v>#N/A</v>
      </c>
      <c r="V181" s="26" t="e">
        <v>#N/A</v>
      </c>
      <c r="W181" s="26" t="e">
        <v>#N/A</v>
      </c>
      <c r="X181" s="26" t="e">
        <v>#N/A</v>
      </c>
      <c r="Y181" s="26" t="e">
        <v>#N/A</v>
      </c>
      <c r="Z181" s="26" t="e">
        <v>#N/A</v>
      </c>
      <c r="AA181" s="26" t="e">
        <v>#N/A</v>
      </c>
      <c r="AB181" s="26" t="e">
        <v>#N/A</v>
      </c>
      <c r="AC181" s="26" t="e">
        <v>#N/A</v>
      </c>
      <c r="AD181" s="26" t="e">
        <v>#N/A</v>
      </c>
      <c r="AE181" s="26" t="e">
        <v>#N/A</v>
      </c>
      <c r="AF181" s="26" t="e">
        <v>#N/A</v>
      </c>
      <c r="AG181" s="26" t="e">
        <v>#N/A</v>
      </c>
      <c r="AH181" s="26" t="e">
        <v>#N/A</v>
      </c>
      <c r="AI181" s="26" t="e">
        <v>#N/A</v>
      </c>
      <c r="AJ181" s="26" t="e">
        <v>#N/A</v>
      </c>
      <c r="AK181" s="26" t="e">
        <v>#N/A</v>
      </c>
      <c r="AL181" s="26" t="e">
        <v>#N/A</v>
      </c>
      <c r="AM181" s="26" t="e">
        <v>#N/A</v>
      </c>
      <c r="AN181" s="26" t="e">
        <v>#N/A</v>
      </c>
      <c r="AO181" s="26" t="e">
        <v>#N/A</v>
      </c>
      <c r="AP181" s="26" t="e">
        <v>#N/A</v>
      </c>
      <c r="AQ181" s="26" t="e">
        <v>#N/A</v>
      </c>
      <c r="AR181" s="26" t="e">
        <v>#N/A</v>
      </c>
      <c r="AS181" s="26" t="e">
        <v>#N/A</v>
      </c>
      <c r="AT181" s="26" t="e">
        <v>#N/A</v>
      </c>
      <c r="AU181" s="26" t="e">
        <v>#N/A</v>
      </c>
      <c r="AV181" s="26" t="e">
        <v>#N/A</v>
      </c>
      <c r="AW181" s="26" t="e">
        <v>#N/A</v>
      </c>
      <c r="AX181" s="26" t="e">
        <v>#N/A</v>
      </c>
      <c r="AY181" s="26" t="e">
        <v>#N/A</v>
      </c>
      <c r="AZ181" s="26" t="e">
        <v>#N/A</v>
      </c>
      <c r="BA181" s="26" t="e">
        <v>#N/A</v>
      </c>
      <c r="BB181" s="26" t="e">
        <v>#N/A</v>
      </c>
      <c r="BC181" s="26" t="e">
        <v>#N/A</v>
      </c>
      <c r="BD181" s="26" t="e">
        <v>#N/A</v>
      </c>
      <c r="BE181" s="26" t="e">
        <v>#N/A</v>
      </c>
      <c r="BF181" s="26" t="e">
        <v>#N/A</v>
      </c>
      <c r="BG181" s="26" t="e">
        <v>#N/A</v>
      </c>
      <c r="BH181" s="26" t="e">
        <v>#N/A</v>
      </c>
      <c r="BI181" s="26" t="e">
        <v>#N/A</v>
      </c>
      <c r="BJ181" s="26" t="e">
        <v>#N/A</v>
      </c>
      <c r="BK181" s="26" t="e">
        <v>#N/A</v>
      </c>
      <c r="BL181" s="26" t="e">
        <v>#N/A</v>
      </c>
      <c r="BM181" s="26" t="e">
        <v>#N/A</v>
      </c>
      <c r="BN181" s="26" t="e">
        <v>#N/A</v>
      </c>
      <c r="BO181" s="26" t="e">
        <v>#N/A</v>
      </c>
      <c r="BP181" s="26" t="e">
        <v>#N/A</v>
      </c>
      <c r="BQ181" s="26" t="e">
        <v>#N/A</v>
      </c>
      <c r="BR181" s="26" t="e">
        <v>#N/A</v>
      </c>
      <c r="BS181" s="26" t="e">
        <v>#N/A</v>
      </c>
      <c r="BT181" s="26" t="e">
        <v>#N/A</v>
      </c>
      <c r="BU181" s="26" t="e">
        <v>#N/A</v>
      </c>
      <c r="BV181" s="26" t="e">
        <v>#N/A</v>
      </c>
      <c r="BW181" s="26" t="e">
        <v>#N/A</v>
      </c>
      <c r="BX181" s="26" t="e">
        <v>#N/A</v>
      </c>
      <c r="BY181" s="26" t="e">
        <v>#N/A</v>
      </c>
      <c r="BZ181" s="26" t="e">
        <v>#N/A</v>
      </c>
      <c r="CA181" s="26" t="e">
        <v>#N/A</v>
      </c>
      <c r="CB181" s="26" t="e">
        <v>#N/A</v>
      </c>
      <c r="CC181" s="26" t="e">
        <v>#N/A</v>
      </c>
      <c r="CD181" s="26" t="e">
        <v>#N/A</v>
      </c>
      <c r="CE181" s="26" t="e">
        <v>#N/A</v>
      </c>
      <c r="CF181" s="26" t="e">
        <v>#N/A</v>
      </c>
      <c r="CG181" s="26" t="e">
        <v>#N/A</v>
      </c>
      <c r="CH181" s="26" t="e">
        <v>#N/A</v>
      </c>
      <c r="CI181" s="26" t="e">
        <v>#N/A</v>
      </c>
      <c r="CJ181" s="26" t="e">
        <v>#N/A</v>
      </c>
      <c r="CK181" s="26" t="e">
        <v>#N/A</v>
      </c>
      <c r="CL181" s="26" t="e">
        <v>#N/A</v>
      </c>
      <c r="CM181" s="26" t="e">
        <v>#N/A</v>
      </c>
      <c r="CN181" s="26" t="e">
        <v>#N/A</v>
      </c>
      <c r="CO181" s="26" t="e">
        <v>#N/A</v>
      </c>
      <c r="CP181" s="26" t="e">
        <v>#N/A</v>
      </c>
      <c r="CQ181" s="26" t="e">
        <v>#N/A</v>
      </c>
      <c r="CR181" s="26" t="e">
        <v>#N/A</v>
      </c>
      <c r="CS181" s="26" t="e">
        <v>#N/A</v>
      </c>
      <c r="CT181" s="26" t="e">
        <v>#N/A</v>
      </c>
      <c r="CU181" s="26" t="e">
        <v>#N/A</v>
      </c>
      <c r="CV181" s="26" t="e">
        <v>#N/A</v>
      </c>
      <c r="CW181" s="26" t="e">
        <v>#N/A</v>
      </c>
      <c r="CX181" s="26" t="e">
        <v>#N/A</v>
      </c>
      <c r="CY181" s="26" t="e">
        <v>#N/A</v>
      </c>
      <c r="CZ181" s="26" t="e">
        <v>#N/A</v>
      </c>
      <c r="DA181" s="26" t="e">
        <v>#N/A</v>
      </c>
      <c r="DB181" s="26" t="e">
        <v>#N/A</v>
      </c>
      <c r="DC181" s="26" t="e">
        <v>#N/A</v>
      </c>
      <c r="DD181" s="26" t="e">
        <v>#N/A</v>
      </c>
      <c r="DE181" s="26" t="e">
        <v>#N/A</v>
      </c>
      <c r="DF181" s="26" t="e">
        <v>#N/A</v>
      </c>
      <c r="DG181" s="26" t="e">
        <v>#N/A</v>
      </c>
      <c r="DH181" s="26" t="e">
        <v>#N/A</v>
      </c>
      <c r="DI181" s="26" t="e">
        <v>#N/A</v>
      </c>
      <c r="DJ181" s="26" t="e">
        <v>#N/A</v>
      </c>
      <c r="DK181" s="26" t="e">
        <v>#N/A</v>
      </c>
      <c r="DL181" s="26" t="e">
        <v>#N/A</v>
      </c>
      <c r="DM181" s="26" t="e">
        <v>#N/A</v>
      </c>
      <c r="DN181" s="26" t="e">
        <v>#N/A</v>
      </c>
      <c r="DO181" s="26" t="e">
        <v>#N/A</v>
      </c>
      <c r="DP181" s="26" t="e">
        <v>#N/A</v>
      </c>
      <c r="DQ181" s="26" t="e">
        <v>#N/A</v>
      </c>
      <c r="DR181" s="26" t="e">
        <v>#N/A</v>
      </c>
      <c r="DS181" s="26" t="e">
        <v>#N/A</v>
      </c>
      <c r="DT181" s="26" t="e">
        <v>#N/A</v>
      </c>
      <c r="DU181" s="26" t="e">
        <v>#N/A</v>
      </c>
      <c r="DV181" s="26" t="e">
        <v>#N/A</v>
      </c>
      <c r="DW181" s="26" t="e">
        <v>#N/A</v>
      </c>
      <c r="DX181" s="26" t="e">
        <v>#N/A</v>
      </c>
      <c r="DY181" s="26" t="e">
        <v>#N/A</v>
      </c>
      <c r="DZ181" s="26" t="e">
        <v>#N/A</v>
      </c>
      <c r="EA181" s="26" t="e">
        <v>#N/A</v>
      </c>
      <c r="EB181" s="26" t="e">
        <v>#N/A</v>
      </c>
      <c r="EC181" s="26" t="e">
        <v>#N/A</v>
      </c>
      <c r="ED181" s="26" t="e">
        <v>#N/A</v>
      </c>
      <c r="EE181" s="26" t="e">
        <v>#N/A</v>
      </c>
      <c r="EF181" s="26" t="e">
        <v>#N/A</v>
      </c>
      <c r="EG181" s="26" t="e">
        <v>#N/A</v>
      </c>
      <c r="EH181" s="26" t="e">
        <v>#N/A</v>
      </c>
      <c r="EI181" s="26" t="e">
        <v>#N/A</v>
      </c>
      <c r="EJ181" s="26" t="e">
        <v>#N/A</v>
      </c>
      <c r="EK181" s="26" t="e">
        <v>#N/A</v>
      </c>
      <c r="EL181" s="26">
        <v>100</v>
      </c>
      <c r="EM181" s="26">
        <v>105.70000000000002</v>
      </c>
      <c r="EN181" s="26">
        <v>109</v>
      </c>
      <c r="EO181" s="26">
        <v>113.19999999999999</v>
      </c>
      <c r="EP181" s="26">
        <v>119.59999999999998</v>
      </c>
      <c r="EQ181" s="26">
        <v>123.79999999999998</v>
      </c>
      <c r="ER181" s="26">
        <v>128.49999999999997</v>
      </c>
      <c r="ES181" s="26">
        <v>133.30000000000001</v>
      </c>
      <c r="ET181" s="26">
        <v>137.1</v>
      </c>
      <c r="EU181" s="26">
        <v>144.99999999999997</v>
      </c>
      <c r="EV181" s="26">
        <v>149.69999999999996</v>
      </c>
      <c r="EW181" s="26">
        <v>152.4</v>
      </c>
      <c r="EX181" s="26">
        <v>159.30000000000001</v>
      </c>
      <c r="EY181" s="26">
        <v>161.99999999999997</v>
      </c>
      <c r="EZ181" s="26">
        <v>163.89999999999998</v>
      </c>
      <c r="FA181" s="26">
        <v>175.6</v>
      </c>
      <c r="FB181" s="26">
        <v>186.79999999999998</v>
      </c>
      <c r="FC181" s="26">
        <v>185.59999999999997</v>
      </c>
      <c r="FD181" s="26">
        <v>203.8</v>
      </c>
      <c r="FE181" s="26">
        <v>222.29999999999998</v>
      </c>
      <c r="FF181" s="26">
        <v>229.89999999999998</v>
      </c>
      <c r="FG181" s="26">
        <v>227.79999999999998</v>
      </c>
      <c r="FH181" s="26">
        <v>225.29999999999998</v>
      </c>
      <c r="FI181" s="26">
        <v>232.19999999999996</v>
      </c>
      <c r="FJ181" s="26">
        <v>241.59999999999994</v>
      </c>
      <c r="FK181" s="26">
        <v>248.80000000000004</v>
      </c>
      <c r="FL181" s="26">
        <v>241.3</v>
      </c>
      <c r="FM181" s="26">
        <v>244.8</v>
      </c>
      <c r="FN181" s="26">
        <v>245.49999999999997</v>
      </c>
      <c r="FO181" s="26">
        <v>259.5</v>
      </c>
      <c r="FP181" s="26">
        <v>271.7</v>
      </c>
      <c r="FQ181" s="26">
        <v>288.5</v>
      </c>
      <c r="FR181" s="26">
        <v>293.39999999999998</v>
      </c>
      <c r="FS181" s="26">
        <v>289.2</v>
      </c>
      <c r="FT181" s="26">
        <v>293.09999999999997</v>
      </c>
      <c r="FU181" s="26">
        <v>285</v>
      </c>
      <c r="FV181" s="26">
        <v>275</v>
      </c>
      <c r="FW181" s="26">
        <v>289.49999999999994</v>
      </c>
      <c r="FX181" s="26">
        <v>297.3</v>
      </c>
      <c r="FY181" s="26">
        <v>303.99999999999994</v>
      </c>
      <c r="FZ181" s="26">
        <v>316.5</v>
      </c>
      <c r="GA181" s="26">
        <v>291.17999999999995</v>
      </c>
      <c r="GB181" s="26">
        <v>263.22672</v>
      </c>
      <c r="GC181" s="26">
        <v>263.48994671999998</v>
      </c>
      <c r="GD181" s="26">
        <v>272.71209485519995</v>
      </c>
      <c r="GE181" s="26">
        <v>245.44088536967996</v>
      </c>
      <c r="GF181" s="26">
        <v>184.57024221453287</v>
      </c>
      <c r="GG181" s="26">
        <v>152.08062283737024</v>
      </c>
      <c r="GH181" s="26">
        <v>150.839446366782</v>
      </c>
      <c r="GI181" s="26">
        <v>138.64671280276815</v>
      </c>
      <c r="GJ181" s="26">
        <v>143.90346020761245</v>
      </c>
      <c r="GK181" s="26">
        <v>169.96816608996539</v>
      </c>
      <c r="GL181" s="26">
        <v>216.6948096885813</v>
      </c>
      <c r="GM181" s="26">
        <v>232.75709342560552</v>
      </c>
      <c r="GN181" s="26">
        <v>249.69550173010379</v>
      </c>
      <c r="GO181" s="26">
        <v>267.43702422145327</v>
      </c>
      <c r="GP181" s="26">
        <v>281.08996539792383</v>
      </c>
      <c r="GQ181" s="26">
        <v>299.05051903114185</v>
      </c>
      <c r="GR181" s="26">
        <v>315.47785467128023</v>
      </c>
    </row>
    <row r="182" spans="1:200">
      <c r="A182" s="2" t="s">
        <v>247</v>
      </c>
      <c r="B182" s="17" t="e">
        <v>#N/A</v>
      </c>
      <c r="C182" s="17" t="e">
        <v>#N/A</v>
      </c>
      <c r="D182" s="17" t="e">
        <v>#N/A</v>
      </c>
      <c r="E182" s="17" t="e">
        <v>#N/A</v>
      </c>
      <c r="F182" s="26" t="e">
        <v>#N/A</v>
      </c>
      <c r="G182" s="26" t="e">
        <v>#N/A</v>
      </c>
      <c r="H182" s="26" t="e">
        <v>#N/A</v>
      </c>
      <c r="I182" s="26" t="e">
        <v>#N/A</v>
      </c>
      <c r="J182" s="26" t="e">
        <v>#N/A</v>
      </c>
      <c r="K182" s="26" t="e">
        <v>#N/A</v>
      </c>
      <c r="L182" s="26" t="e">
        <v>#N/A</v>
      </c>
      <c r="M182" s="26" t="e">
        <v>#N/A</v>
      </c>
      <c r="N182" s="26" t="e">
        <v>#N/A</v>
      </c>
      <c r="O182" s="26" t="e">
        <v>#N/A</v>
      </c>
      <c r="P182" s="26" t="e">
        <v>#N/A</v>
      </c>
      <c r="Q182" s="26" t="e">
        <v>#N/A</v>
      </c>
      <c r="R182" s="26" t="e">
        <v>#N/A</v>
      </c>
      <c r="S182" s="26" t="e">
        <v>#N/A</v>
      </c>
      <c r="T182" s="26" t="e">
        <v>#N/A</v>
      </c>
      <c r="U182" s="26" t="e">
        <v>#N/A</v>
      </c>
      <c r="V182" s="26" t="e">
        <v>#N/A</v>
      </c>
      <c r="W182" s="26" t="e">
        <v>#N/A</v>
      </c>
      <c r="X182" s="26" t="e">
        <v>#N/A</v>
      </c>
      <c r="Y182" s="26" t="e">
        <v>#N/A</v>
      </c>
      <c r="Z182" s="26" t="e">
        <v>#N/A</v>
      </c>
      <c r="AA182" s="26" t="e">
        <v>#N/A</v>
      </c>
      <c r="AB182" s="26" t="e">
        <v>#N/A</v>
      </c>
      <c r="AC182" s="26" t="e">
        <v>#N/A</v>
      </c>
      <c r="AD182" s="26" t="e">
        <v>#N/A</v>
      </c>
      <c r="AE182" s="26" t="e">
        <v>#N/A</v>
      </c>
      <c r="AF182" s="26" t="e">
        <v>#N/A</v>
      </c>
      <c r="AG182" s="26" t="e">
        <v>#N/A</v>
      </c>
      <c r="AH182" s="26" t="e">
        <v>#N/A</v>
      </c>
      <c r="AI182" s="26" t="e">
        <v>#N/A</v>
      </c>
      <c r="AJ182" s="26" t="e">
        <v>#N/A</v>
      </c>
      <c r="AK182" s="26" t="e">
        <v>#N/A</v>
      </c>
      <c r="AL182" s="26" t="e">
        <v>#N/A</v>
      </c>
      <c r="AM182" s="26" t="e">
        <v>#N/A</v>
      </c>
      <c r="AN182" s="26" t="e">
        <v>#N/A</v>
      </c>
      <c r="AO182" s="26" t="e">
        <v>#N/A</v>
      </c>
      <c r="AP182" s="26" t="e">
        <v>#N/A</v>
      </c>
      <c r="AQ182" s="26" t="e">
        <v>#N/A</v>
      </c>
      <c r="AR182" s="26" t="e">
        <v>#N/A</v>
      </c>
      <c r="AS182" s="26" t="e">
        <v>#N/A</v>
      </c>
      <c r="AT182" s="26" t="e">
        <v>#N/A</v>
      </c>
      <c r="AU182" s="26" t="e">
        <v>#N/A</v>
      </c>
      <c r="AV182" s="26" t="e">
        <v>#N/A</v>
      </c>
      <c r="AW182" s="26" t="e">
        <v>#N/A</v>
      </c>
      <c r="AX182" s="26" t="e">
        <v>#N/A</v>
      </c>
      <c r="AY182" s="26" t="e">
        <v>#N/A</v>
      </c>
      <c r="AZ182" s="26" t="e">
        <v>#N/A</v>
      </c>
      <c r="BA182" s="26" t="e">
        <v>#N/A</v>
      </c>
      <c r="BB182" s="26" t="e">
        <v>#N/A</v>
      </c>
      <c r="BC182" s="26" t="e">
        <v>#N/A</v>
      </c>
      <c r="BD182" s="26" t="e">
        <v>#N/A</v>
      </c>
      <c r="BE182" s="26" t="e">
        <v>#N/A</v>
      </c>
      <c r="BF182" s="26" t="e">
        <v>#N/A</v>
      </c>
      <c r="BG182" s="26" t="e">
        <v>#N/A</v>
      </c>
      <c r="BH182" s="26" t="e">
        <v>#N/A</v>
      </c>
      <c r="BI182" s="26" t="e">
        <v>#N/A</v>
      </c>
      <c r="BJ182" s="26" t="e">
        <v>#N/A</v>
      </c>
      <c r="BK182" s="26" t="e">
        <v>#N/A</v>
      </c>
      <c r="BL182" s="26" t="e">
        <v>#N/A</v>
      </c>
      <c r="BM182" s="26" t="e">
        <v>#N/A</v>
      </c>
      <c r="BN182" s="26" t="e">
        <v>#N/A</v>
      </c>
      <c r="BO182" s="26" t="e">
        <v>#N/A</v>
      </c>
      <c r="BP182" s="26" t="e">
        <v>#N/A</v>
      </c>
      <c r="BQ182" s="26" t="e">
        <v>#N/A</v>
      </c>
      <c r="BR182" s="26" t="e">
        <v>#N/A</v>
      </c>
      <c r="BS182" s="26" t="e">
        <v>#N/A</v>
      </c>
      <c r="BT182" s="26" t="e">
        <v>#N/A</v>
      </c>
      <c r="BU182" s="26" t="e">
        <v>#N/A</v>
      </c>
      <c r="BV182" s="26" t="e">
        <v>#N/A</v>
      </c>
      <c r="BW182" s="26" t="e">
        <v>#N/A</v>
      </c>
      <c r="BX182" s="26" t="e">
        <v>#N/A</v>
      </c>
      <c r="BY182" s="26" t="e">
        <v>#N/A</v>
      </c>
      <c r="BZ182" s="26" t="e">
        <v>#N/A</v>
      </c>
      <c r="CA182" s="26" t="e">
        <v>#N/A</v>
      </c>
      <c r="CB182" s="26" t="e">
        <v>#N/A</v>
      </c>
      <c r="CC182" s="26" t="e">
        <v>#N/A</v>
      </c>
      <c r="CD182" s="26" t="e">
        <v>#N/A</v>
      </c>
      <c r="CE182" s="26" t="e">
        <v>#N/A</v>
      </c>
      <c r="CF182" s="26" t="e">
        <v>#N/A</v>
      </c>
      <c r="CG182" s="26" t="e">
        <v>#N/A</v>
      </c>
      <c r="CH182" s="26" t="e">
        <v>#N/A</v>
      </c>
      <c r="CI182" s="26" t="e">
        <v>#N/A</v>
      </c>
      <c r="CJ182" s="26" t="e">
        <v>#N/A</v>
      </c>
      <c r="CK182" s="26" t="e">
        <v>#N/A</v>
      </c>
      <c r="CL182" s="26" t="e">
        <v>#N/A</v>
      </c>
      <c r="CM182" s="26" t="e">
        <v>#N/A</v>
      </c>
      <c r="CN182" s="26" t="e">
        <v>#N/A</v>
      </c>
      <c r="CO182" s="26" t="e">
        <v>#N/A</v>
      </c>
      <c r="CP182" s="26" t="e">
        <v>#N/A</v>
      </c>
      <c r="CQ182" s="26" t="e">
        <v>#N/A</v>
      </c>
      <c r="CR182" s="26" t="e">
        <v>#N/A</v>
      </c>
      <c r="CS182" s="26" t="e">
        <v>#N/A</v>
      </c>
      <c r="CT182" s="26" t="e">
        <v>#N/A</v>
      </c>
      <c r="CU182" s="26" t="e">
        <v>#N/A</v>
      </c>
      <c r="CV182" s="26" t="e">
        <v>#N/A</v>
      </c>
      <c r="CW182" s="26" t="e">
        <v>#N/A</v>
      </c>
      <c r="CX182" s="26" t="e">
        <v>#N/A</v>
      </c>
      <c r="CY182" s="26" t="e">
        <v>#N/A</v>
      </c>
      <c r="CZ182" s="26" t="e">
        <v>#N/A</v>
      </c>
      <c r="DA182" s="26" t="e">
        <v>#N/A</v>
      </c>
      <c r="DB182" s="26" t="e">
        <v>#N/A</v>
      </c>
      <c r="DC182" s="26" t="e">
        <v>#N/A</v>
      </c>
      <c r="DD182" s="26" t="e">
        <v>#N/A</v>
      </c>
      <c r="DE182" s="26" t="e">
        <v>#N/A</v>
      </c>
      <c r="DF182" s="26" t="e">
        <v>#N/A</v>
      </c>
      <c r="DG182" s="26" t="e">
        <v>#N/A</v>
      </c>
      <c r="DH182" s="26" t="e">
        <v>#N/A</v>
      </c>
      <c r="DI182" s="26" t="e">
        <v>#N/A</v>
      </c>
      <c r="DJ182" s="26" t="e">
        <v>#N/A</v>
      </c>
      <c r="DK182" s="26" t="e">
        <v>#N/A</v>
      </c>
      <c r="DL182" s="26" t="e">
        <v>#N/A</v>
      </c>
      <c r="DM182" s="26" t="e">
        <v>#N/A</v>
      </c>
      <c r="DN182" s="26" t="e">
        <v>#N/A</v>
      </c>
      <c r="DO182" s="26" t="e">
        <v>#N/A</v>
      </c>
      <c r="DP182" s="26" t="e">
        <v>#N/A</v>
      </c>
      <c r="DQ182" s="26" t="e">
        <v>#N/A</v>
      </c>
      <c r="DR182" s="26" t="e">
        <v>#N/A</v>
      </c>
      <c r="DS182" s="26" t="e">
        <v>#N/A</v>
      </c>
      <c r="DT182" s="26" t="e">
        <v>#N/A</v>
      </c>
      <c r="DU182" s="26" t="e">
        <v>#N/A</v>
      </c>
      <c r="DV182" s="26" t="e">
        <v>#N/A</v>
      </c>
      <c r="DW182" s="26" t="e">
        <v>#N/A</v>
      </c>
      <c r="DX182" s="26" t="e">
        <v>#N/A</v>
      </c>
      <c r="DY182" s="26" t="e">
        <v>#N/A</v>
      </c>
      <c r="DZ182" s="26" t="e">
        <v>#N/A</v>
      </c>
      <c r="EA182" s="26" t="e">
        <v>#N/A</v>
      </c>
      <c r="EB182" s="26" t="e">
        <v>#N/A</v>
      </c>
      <c r="EC182" s="26" t="e">
        <v>#N/A</v>
      </c>
      <c r="ED182" s="26" t="e">
        <v>#N/A</v>
      </c>
      <c r="EE182" s="26" t="e">
        <v>#N/A</v>
      </c>
      <c r="EF182" s="26" t="e">
        <v>#N/A</v>
      </c>
      <c r="EG182" s="26" t="e">
        <v>#N/A</v>
      </c>
      <c r="EH182" s="26" t="e">
        <v>#N/A</v>
      </c>
      <c r="EI182" s="26" t="e">
        <v>#N/A</v>
      </c>
      <c r="EJ182" s="26" t="e">
        <v>#N/A</v>
      </c>
      <c r="EK182" s="26" t="e">
        <v>#N/A</v>
      </c>
      <c r="EL182" s="26">
        <v>100</v>
      </c>
      <c r="EM182" s="26">
        <v>105.74534161490683</v>
      </c>
      <c r="EN182" s="26">
        <v>109.08385093167702</v>
      </c>
      <c r="EO182" s="26">
        <v>113.15993788819875</v>
      </c>
      <c r="EP182" s="26">
        <v>119.68167701863354</v>
      </c>
      <c r="EQ182" s="26">
        <v>123.5636645962733</v>
      </c>
      <c r="ER182" s="26">
        <v>128.14440993788821</v>
      </c>
      <c r="ES182" s="26">
        <v>132.95807453416148</v>
      </c>
      <c r="ET182" s="26">
        <v>136.64596273291926</v>
      </c>
      <c r="EU182" s="26">
        <v>144.64285714285714</v>
      </c>
      <c r="EV182" s="26">
        <v>146.54503105590061</v>
      </c>
      <c r="EW182" s="26">
        <v>153.57142857142858</v>
      </c>
      <c r="EX182" s="26">
        <v>160.32608695652175</v>
      </c>
      <c r="EY182" s="26">
        <v>166.53726708074535</v>
      </c>
      <c r="EZ182" s="26">
        <v>148.5248447204969</v>
      </c>
      <c r="FA182" s="26">
        <v>138.66459627329192</v>
      </c>
      <c r="FB182" s="26">
        <v>158.34627329192546</v>
      </c>
      <c r="FC182" s="26">
        <v>167.43012422360249</v>
      </c>
      <c r="FD182" s="26">
        <v>170.34161490683229</v>
      </c>
      <c r="FE182" s="26">
        <v>149.06832298136646</v>
      </c>
      <c r="FF182" s="26">
        <v>162.03416149068323</v>
      </c>
      <c r="FG182" s="26">
        <v>166.22670807453417</v>
      </c>
      <c r="FH182" s="26">
        <v>183.11335403726707</v>
      </c>
      <c r="FI182" s="26">
        <v>179.54192546583852</v>
      </c>
      <c r="FJ182" s="26">
        <v>142.93478260869566</v>
      </c>
      <c r="FK182" s="26">
        <v>192.54658385093168</v>
      </c>
      <c r="FL182" s="26">
        <v>191.92546583850933</v>
      </c>
      <c r="FM182" s="26">
        <v>240.10093167701862</v>
      </c>
      <c r="FN182" s="26">
        <v>252.32919254658384</v>
      </c>
      <c r="FO182" s="26">
        <v>243.40062111801242</v>
      </c>
      <c r="FP182" s="26">
        <v>233.11335403726707</v>
      </c>
      <c r="FQ182" s="26">
        <v>251.63043478260869</v>
      </c>
      <c r="FR182" s="26">
        <v>260.71428571428572</v>
      </c>
      <c r="FS182" s="26">
        <v>236.72360248447205</v>
      </c>
      <c r="FT182" s="26">
        <v>244.79813664596273</v>
      </c>
      <c r="FU182" s="26">
        <v>264.59627329192546</v>
      </c>
      <c r="FV182" s="26">
        <v>273.91304347826087</v>
      </c>
      <c r="FW182" s="26">
        <v>287.61645962732922</v>
      </c>
      <c r="FX182" s="26">
        <v>285.6754658385093</v>
      </c>
      <c r="FY182" s="26">
        <v>285.28726708074532</v>
      </c>
      <c r="FZ182" s="26">
        <v>280.70652173913044</v>
      </c>
      <c r="GA182" s="26">
        <v>252.52329192546583</v>
      </c>
      <c r="GB182" s="26">
        <v>214.90683229813664</v>
      </c>
      <c r="GC182" s="26">
        <v>214.90683229813664</v>
      </c>
      <c r="GD182" s="26">
        <v>221.31211180124222</v>
      </c>
      <c r="GE182" s="26">
        <v>227.75621118012421</v>
      </c>
      <c r="GF182" s="26">
        <v>234.78260869565219</v>
      </c>
      <c r="GG182" s="26">
        <v>234.6273291925466</v>
      </c>
      <c r="GH182" s="26">
        <v>234.6273291925466</v>
      </c>
      <c r="GI182" s="26">
        <v>238.78105590062111</v>
      </c>
      <c r="GJ182" s="26">
        <v>243.01242236024845</v>
      </c>
      <c r="GK182" s="26">
        <v>247.32142857142858</v>
      </c>
      <c r="GL182" s="26">
        <v>259.93788819875778</v>
      </c>
      <c r="GM182" s="26">
        <v>273.21428571428572</v>
      </c>
      <c r="GN182" s="26">
        <v>288.50931677018633</v>
      </c>
      <c r="GO182" s="26">
        <v>304.65838509316768</v>
      </c>
      <c r="GP182" s="26">
        <v>321.85559006211179</v>
      </c>
      <c r="GQ182" s="26">
        <v>342.50776397515529</v>
      </c>
      <c r="GR182" s="26">
        <v>362.9270186335404</v>
      </c>
    </row>
    <row r="183" spans="1:200">
      <c r="A183" s="2" t="s">
        <v>248</v>
      </c>
      <c r="B183" s="17" t="e">
        <v>#N/A</v>
      </c>
      <c r="C183" s="17" t="e">
        <v>#N/A</v>
      </c>
      <c r="D183" s="17" t="e">
        <v>#N/A</v>
      </c>
      <c r="E183" s="17" t="e">
        <v>#N/A</v>
      </c>
      <c r="F183" s="26" t="e">
        <v>#N/A</v>
      </c>
      <c r="G183" s="26" t="e">
        <v>#N/A</v>
      </c>
      <c r="H183" s="26" t="e">
        <v>#N/A</v>
      </c>
      <c r="I183" s="26" t="e">
        <v>#N/A</v>
      </c>
      <c r="J183" s="26" t="e">
        <v>#N/A</v>
      </c>
      <c r="K183" s="26" t="e">
        <v>#N/A</v>
      </c>
      <c r="L183" s="26">
        <v>1.8656759926512958</v>
      </c>
      <c r="M183" s="26" t="e">
        <v>#N/A</v>
      </c>
      <c r="N183" s="26" t="e">
        <v>#N/A</v>
      </c>
      <c r="O183" s="26" t="e">
        <v>#N/A</v>
      </c>
      <c r="P183" s="26" t="e">
        <v>#N/A</v>
      </c>
      <c r="Q183" s="26" t="e">
        <v>#N/A</v>
      </c>
      <c r="R183" s="26" t="e">
        <v>#N/A</v>
      </c>
      <c r="S183" s="26" t="e">
        <v>#N/A</v>
      </c>
      <c r="T183" s="26" t="e">
        <v>#N/A</v>
      </c>
      <c r="U183" s="26" t="e">
        <v>#N/A</v>
      </c>
      <c r="V183" s="26" t="e">
        <v>#N/A</v>
      </c>
      <c r="W183" s="26" t="e">
        <v>#N/A</v>
      </c>
      <c r="X183" s="26" t="e">
        <v>#N/A</v>
      </c>
      <c r="Y183" s="26" t="e">
        <v>#N/A</v>
      </c>
      <c r="Z183" s="26" t="e">
        <v>#N/A</v>
      </c>
      <c r="AA183" s="26" t="e">
        <v>#N/A</v>
      </c>
      <c r="AB183" s="26" t="e">
        <v>#N/A</v>
      </c>
      <c r="AC183" s="26" t="e">
        <v>#N/A</v>
      </c>
      <c r="AD183" s="26" t="e">
        <v>#N/A</v>
      </c>
      <c r="AE183" s="26" t="e">
        <v>#N/A</v>
      </c>
      <c r="AF183" s="26" t="e">
        <v>#N/A</v>
      </c>
      <c r="AG183" s="26" t="e">
        <v>#N/A</v>
      </c>
      <c r="AH183" s="26" t="e">
        <v>#N/A</v>
      </c>
      <c r="AI183" s="26" t="e">
        <v>#N/A</v>
      </c>
      <c r="AJ183" s="26" t="e">
        <v>#N/A</v>
      </c>
      <c r="AK183" s="26" t="e">
        <v>#N/A</v>
      </c>
      <c r="AL183" s="26" t="e">
        <v>#N/A</v>
      </c>
      <c r="AM183" s="26" t="e">
        <v>#N/A</v>
      </c>
      <c r="AN183" s="26" t="e">
        <v>#N/A</v>
      </c>
      <c r="AO183" s="26" t="e">
        <v>#N/A</v>
      </c>
      <c r="AP183" s="26" t="e">
        <v>#N/A</v>
      </c>
      <c r="AQ183" s="26" t="e">
        <v>#N/A</v>
      </c>
      <c r="AR183" s="26" t="e">
        <v>#N/A</v>
      </c>
      <c r="AS183" s="26" t="e">
        <v>#N/A</v>
      </c>
      <c r="AT183" s="26" t="e">
        <v>#N/A</v>
      </c>
      <c r="AU183" s="26" t="e">
        <v>#N/A</v>
      </c>
      <c r="AV183" s="26" t="e">
        <v>#N/A</v>
      </c>
      <c r="AW183" s="26" t="e">
        <v>#N/A</v>
      </c>
      <c r="AX183" s="26" t="e">
        <v>#N/A</v>
      </c>
      <c r="AY183" s="26" t="e">
        <v>#N/A</v>
      </c>
      <c r="AZ183" s="26" t="e">
        <v>#N/A</v>
      </c>
      <c r="BA183" s="26" t="e">
        <v>#N/A</v>
      </c>
      <c r="BB183" s="26" t="e">
        <v>#N/A</v>
      </c>
      <c r="BC183" s="26" t="e">
        <v>#N/A</v>
      </c>
      <c r="BD183" s="26" t="e">
        <v>#N/A</v>
      </c>
      <c r="BE183" s="26" t="e">
        <v>#N/A</v>
      </c>
      <c r="BF183" s="26" t="e">
        <v>#N/A</v>
      </c>
      <c r="BG183" s="26" t="e">
        <v>#N/A</v>
      </c>
      <c r="BH183" s="26" t="e">
        <v>#N/A</v>
      </c>
      <c r="BI183" s="26" t="e">
        <v>#N/A</v>
      </c>
      <c r="BJ183" s="26">
        <v>6.339816553566223</v>
      </c>
      <c r="BK183" s="26" t="e">
        <v>#N/A</v>
      </c>
      <c r="BL183" s="26" t="e">
        <v>#N/A</v>
      </c>
      <c r="BM183" s="26" t="e">
        <v>#N/A</v>
      </c>
      <c r="BN183" s="26" t="e">
        <v>#N/A</v>
      </c>
      <c r="BO183" s="26" t="e">
        <v>#N/A</v>
      </c>
      <c r="BP183" s="26" t="e">
        <v>#N/A</v>
      </c>
      <c r="BQ183" s="26" t="e">
        <v>#N/A</v>
      </c>
      <c r="BR183" s="26" t="e">
        <v>#N/A</v>
      </c>
      <c r="BS183" s="26" t="e">
        <v>#N/A</v>
      </c>
      <c r="BT183" s="26" t="e">
        <v>#N/A</v>
      </c>
      <c r="BU183" s="26" t="e">
        <v>#N/A</v>
      </c>
      <c r="BV183" s="26" t="e">
        <v>#N/A</v>
      </c>
      <c r="BW183" s="26" t="e">
        <v>#N/A</v>
      </c>
      <c r="BX183" s="26" t="e">
        <v>#N/A</v>
      </c>
      <c r="BY183" s="26" t="e">
        <v>#N/A</v>
      </c>
      <c r="BZ183" s="26" t="e">
        <v>#N/A</v>
      </c>
      <c r="CA183" s="26" t="e">
        <v>#N/A</v>
      </c>
      <c r="CB183" s="26" t="e">
        <v>#N/A</v>
      </c>
      <c r="CC183" s="26" t="e">
        <v>#N/A</v>
      </c>
      <c r="CD183" s="26" t="e">
        <v>#N/A</v>
      </c>
      <c r="CE183" s="26" t="e">
        <v>#N/A</v>
      </c>
      <c r="CF183" s="26" t="e">
        <v>#N/A</v>
      </c>
      <c r="CG183" s="26" t="e">
        <v>#N/A</v>
      </c>
      <c r="CH183" s="26" t="e">
        <v>#N/A</v>
      </c>
      <c r="CI183" s="26" t="e">
        <v>#N/A</v>
      </c>
      <c r="CJ183" s="26" t="e">
        <v>#N/A</v>
      </c>
      <c r="CK183" s="26" t="e">
        <v>#N/A</v>
      </c>
      <c r="CL183" s="26" t="e">
        <v>#N/A</v>
      </c>
      <c r="CM183" s="26" t="e">
        <v>#N/A</v>
      </c>
      <c r="CN183" s="26" t="e">
        <v>#N/A</v>
      </c>
      <c r="CO183" s="26" t="e">
        <v>#N/A</v>
      </c>
      <c r="CP183" s="26" t="e">
        <v>#N/A</v>
      </c>
      <c r="CQ183" s="26" t="e">
        <v>#N/A</v>
      </c>
      <c r="CR183" s="26" t="e">
        <v>#N/A</v>
      </c>
      <c r="CS183" s="26" t="e">
        <v>#N/A</v>
      </c>
      <c r="CT183" s="26" t="e">
        <v>#N/A</v>
      </c>
      <c r="CU183" s="26" t="e">
        <v>#N/A</v>
      </c>
      <c r="CV183" s="26" t="e">
        <v>#N/A</v>
      </c>
      <c r="CW183" s="26" t="e">
        <v>#N/A</v>
      </c>
      <c r="CX183" s="26" t="e">
        <v>#N/A</v>
      </c>
      <c r="CY183" s="26" t="e">
        <v>#N/A</v>
      </c>
      <c r="CZ183" s="26" t="e">
        <v>#N/A</v>
      </c>
      <c r="DA183" s="26">
        <v>28.600261678948403</v>
      </c>
      <c r="DB183" s="26" t="e">
        <v>#N/A</v>
      </c>
      <c r="DC183" s="26" t="e">
        <v>#N/A</v>
      </c>
      <c r="DD183" s="26" t="e">
        <v>#N/A</v>
      </c>
      <c r="DE183" s="26" t="e">
        <v>#N/A</v>
      </c>
      <c r="DF183" s="26" t="e">
        <v>#N/A</v>
      </c>
      <c r="DG183" s="26" t="e">
        <v>#N/A</v>
      </c>
      <c r="DH183" s="26" t="e">
        <v>#N/A</v>
      </c>
      <c r="DI183" s="26" t="e">
        <v>#N/A</v>
      </c>
      <c r="DJ183" s="26" t="e">
        <v>#N/A</v>
      </c>
      <c r="DK183" s="26" t="e">
        <v>#N/A</v>
      </c>
      <c r="DL183" s="26" t="e">
        <v>#N/A</v>
      </c>
      <c r="DM183" s="26" t="e">
        <v>#N/A</v>
      </c>
      <c r="DN183" s="26" t="e">
        <v>#N/A</v>
      </c>
      <c r="DO183" s="26" t="e">
        <v>#N/A</v>
      </c>
      <c r="DP183" s="26" t="e">
        <v>#N/A</v>
      </c>
      <c r="DQ183" s="26" t="e">
        <v>#N/A</v>
      </c>
      <c r="DR183" s="26" t="e">
        <v>#N/A</v>
      </c>
      <c r="DS183" s="26" t="e">
        <v>#N/A</v>
      </c>
      <c r="DT183" s="26" t="e">
        <v>#N/A</v>
      </c>
      <c r="DU183" s="26" t="e">
        <v>#N/A</v>
      </c>
      <c r="DV183" s="26" t="e">
        <v>#N/A</v>
      </c>
      <c r="DW183" s="26" t="e">
        <v>#N/A</v>
      </c>
      <c r="DX183" s="26" t="e">
        <v>#N/A</v>
      </c>
      <c r="DY183" s="26" t="e">
        <v>#N/A</v>
      </c>
      <c r="DZ183" s="26" t="e">
        <v>#N/A</v>
      </c>
      <c r="EA183" s="26" t="e">
        <v>#N/A</v>
      </c>
      <c r="EB183" s="26" t="e">
        <v>#N/A</v>
      </c>
      <c r="EC183" s="26" t="e">
        <v>#N/A</v>
      </c>
      <c r="ED183" s="26" t="e">
        <v>#N/A</v>
      </c>
      <c r="EE183" s="26" t="e">
        <v>#N/A</v>
      </c>
      <c r="EF183" s="26" t="e">
        <v>#N/A</v>
      </c>
      <c r="EG183" s="26" t="e">
        <v>#N/A</v>
      </c>
      <c r="EH183" s="26" t="e">
        <v>#N/A</v>
      </c>
      <c r="EI183" s="26" t="e">
        <v>#N/A</v>
      </c>
      <c r="EJ183" s="26" t="e">
        <v>#N/A</v>
      </c>
      <c r="EK183" s="26" t="e">
        <v>#N/A</v>
      </c>
      <c r="EL183" s="26">
        <v>100</v>
      </c>
      <c r="EM183" s="26">
        <v>104.70000000000002</v>
      </c>
      <c r="EN183" s="26">
        <v>108.4</v>
      </c>
      <c r="EO183" s="26">
        <v>113.5</v>
      </c>
      <c r="EP183" s="26">
        <v>120.19999999999997</v>
      </c>
      <c r="EQ183" s="26">
        <v>126.2</v>
      </c>
      <c r="ER183" s="26">
        <v>133.19999999999999</v>
      </c>
      <c r="ES183" s="26">
        <v>138.30000000000001</v>
      </c>
      <c r="ET183" s="26">
        <v>141.19999999999996</v>
      </c>
      <c r="EU183" s="26">
        <v>147.50000000000003</v>
      </c>
      <c r="EV183" s="26">
        <v>153.69999999999996</v>
      </c>
      <c r="EW183" s="26">
        <v>160.30000000000001</v>
      </c>
      <c r="EX183" s="26">
        <v>169.3</v>
      </c>
      <c r="EY183" s="26">
        <v>181.7</v>
      </c>
      <c r="EZ183" s="26">
        <v>193.9</v>
      </c>
      <c r="FA183" s="26">
        <v>205.49999999999997</v>
      </c>
      <c r="FB183" s="26">
        <v>214.39999999999998</v>
      </c>
      <c r="FC183" s="26">
        <v>229.1</v>
      </c>
      <c r="FD183" s="26">
        <v>239</v>
      </c>
      <c r="FE183" s="26">
        <v>253.7</v>
      </c>
      <c r="FF183" s="26">
        <v>266.89999999999992</v>
      </c>
      <c r="FG183" s="26">
        <v>279.99999999999994</v>
      </c>
      <c r="FH183" s="26">
        <v>285.40000000000003</v>
      </c>
      <c r="FI183" s="26">
        <v>297.39999999999998</v>
      </c>
      <c r="FJ183" s="26">
        <v>314.10000000000002</v>
      </c>
      <c r="FK183" s="26">
        <v>319.89999999999998</v>
      </c>
      <c r="FL183" s="26">
        <v>327.70000000000005</v>
      </c>
      <c r="FM183" s="26">
        <v>327.09999999999997</v>
      </c>
      <c r="FN183" s="26">
        <v>336.79999999999995</v>
      </c>
      <c r="FO183" s="26">
        <v>350</v>
      </c>
      <c r="FP183" s="26">
        <v>372.59999999999997</v>
      </c>
      <c r="FQ183" s="26">
        <v>392.2</v>
      </c>
      <c r="FR183" s="26">
        <v>390.59999999999997</v>
      </c>
      <c r="FS183" s="26">
        <v>383.5</v>
      </c>
      <c r="FT183" s="26">
        <v>403</v>
      </c>
      <c r="FU183" s="26">
        <v>398.19999999999993</v>
      </c>
      <c r="FV183" s="26">
        <v>398.4</v>
      </c>
      <c r="FW183" s="26">
        <v>406.5</v>
      </c>
      <c r="FX183" s="26">
        <v>423.19999999999993</v>
      </c>
      <c r="FY183" s="26">
        <v>431.99999999999994</v>
      </c>
      <c r="FZ183" s="26">
        <v>428</v>
      </c>
      <c r="GA183" s="26">
        <v>423.71999999999997</v>
      </c>
      <c r="GB183" s="26">
        <v>414.82187999999996</v>
      </c>
      <c r="GC183" s="26">
        <v>419.79974255999991</v>
      </c>
      <c r="GD183" s="26">
        <v>433.23333432191998</v>
      </c>
      <c r="GE183" s="26">
        <v>446.66546448013338</v>
      </c>
      <c r="GF183" s="26">
        <v>465.87061128473516</v>
      </c>
      <c r="GG183" s="26">
        <v>478.12952430021215</v>
      </c>
      <c r="GH183" s="26">
        <v>481.808648963792</v>
      </c>
      <c r="GI183" s="26">
        <v>491.92624178863662</v>
      </c>
      <c r="GJ183" s="26">
        <v>508.65059081140811</v>
      </c>
      <c r="GK183" s="26">
        <v>522.3834749066159</v>
      </c>
      <c r="GL183" s="26">
        <v>541.19111376255012</v>
      </c>
      <c r="GM183" s="26">
        <v>557.96769010704429</v>
      </c>
      <c r="GN183" s="26">
        <v>567.16840328386741</v>
      </c>
      <c r="GO183" s="26">
        <v>594.61386084916853</v>
      </c>
      <c r="GP183" s="26">
        <v>626.12724647309653</v>
      </c>
      <c r="GQ183" s="26">
        <v>658.05845067080645</v>
      </c>
      <c r="GR183" s="26">
        <v>678.45902283928433</v>
      </c>
    </row>
    <row r="184" spans="1:200">
      <c r="A184" s="2" t="s">
        <v>249</v>
      </c>
      <c r="B184" s="17" t="e">
        <v>#N/A</v>
      </c>
      <c r="C184" s="17" t="e">
        <v>#N/A</v>
      </c>
      <c r="D184" s="17" t="e">
        <v>#N/A</v>
      </c>
      <c r="E184" s="17" t="e">
        <v>#N/A</v>
      </c>
      <c r="F184" s="26" t="e">
        <v>#N/A</v>
      </c>
      <c r="G184" s="26" t="e">
        <v>#N/A</v>
      </c>
      <c r="H184" s="26" t="e">
        <v>#N/A</v>
      </c>
      <c r="I184" s="26" t="e">
        <v>#N/A</v>
      </c>
      <c r="J184" s="26" t="e">
        <v>#N/A</v>
      </c>
      <c r="K184" s="26" t="e">
        <v>#N/A</v>
      </c>
      <c r="L184" s="26" t="e">
        <v>#N/A</v>
      </c>
      <c r="M184" s="26" t="e">
        <v>#N/A</v>
      </c>
      <c r="N184" s="26" t="e">
        <v>#N/A</v>
      </c>
      <c r="O184" s="26" t="e">
        <v>#N/A</v>
      </c>
      <c r="P184" s="26" t="e">
        <v>#N/A</v>
      </c>
      <c r="Q184" s="26" t="e">
        <v>#N/A</v>
      </c>
      <c r="R184" s="26" t="e">
        <v>#N/A</v>
      </c>
      <c r="S184" s="26" t="e">
        <v>#N/A</v>
      </c>
      <c r="T184" s="26" t="e">
        <v>#N/A</v>
      </c>
      <c r="U184" s="26" t="e">
        <v>#N/A</v>
      </c>
      <c r="V184" s="26" t="e">
        <v>#N/A</v>
      </c>
      <c r="W184" s="26" t="e">
        <v>#N/A</v>
      </c>
      <c r="X184" s="26" t="e">
        <v>#N/A</v>
      </c>
      <c r="Y184" s="26" t="e">
        <v>#N/A</v>
      </c>
      <c r="Z184" s="26" t="e">
        <v>#N/A</v>
      </c>
      <c r="AA184" s="26" t="e">
        <v>#N/A</v>
      </c>
      <c r="AB184" s="26" t="e">
        <v>#N/A</v>
      </c>
      <c r="AC184" s="26" t="e">
        <v>#N/A</v>
      </c>
      <c r="AD184" s="26" t="e">
        <v>#N/A</v>
      </c>
      <c r="AE184" s="26" t="e">
        <v>#N/A</v>
      </c>
      <c r="AF184" s="26" t="e">
        <v>#N/A</v>
      </c>
      <c r="AG184" s="26" t="e">
        <v>#N/A</v>
      </c>
      <c r="AH184" s="26" t="e">
        <v>#N/A</v>
      </c>
      <c r="AI184" s="26" t="e">
        <v>#N/A</v>
      </c>
      <c r="AJ184" s="26" t="e">
        <v>#N/A</v>
      </c>
      <c r="AK184" s="26" t="e">
        <v>#N/A</v>
      </c>
      <c r="AL184" s="26" t="e">
        <v>#N/A</v>
      </c>
      <c r="AM184" s="26" t="e">
        <v>#N/A</v>
      </c>
      <c r="AN184" s="26" t="e">
        <v>#N/A</v>
      </c>
      <c r="AO184" s="26" t="e">
        <v>#N/A</v>
      </c>
      <c r="AP184" s="26" t="e">
        <v>#N/A</v>
      </c>
      <c r="AQ184" s="26" t="e">
        <v>#N/A</v>
      </c>
      <c r="AR184" s="26" t="e">
        <v>#N/A</v>
      </c>
      <c r="AS184" s="26" t="e">
        <v>#N/A</v>
      </c>
      <c r="AT184" s="26" t="e">
        <v>#N/A</v>
      </c>
      <c r="AU184" s="26" t="e">
        <v>#N/A</v>
      </c>
      <c r="AV184" s="26" t="e">
        <v>#N/A</v>
      </c>
      <c r="AW184" s="26" t="e">
        <v>#N/A</v>
      </c>
      <c r="AX184" s="26" t="e">
        <v>#N/A</v>
      </c>
      <c r="AY184" s="26" t="e">
        <v>#N/A</v>
      </c>
      <c r="AZ184" s="26" t="e">
        <v>#N/A</v>
      </c>
      <c r="BA184" s="26" t="e">
        <v>#N/A</v>
      </c>
      <c r="BB184" s="26" t="e">
        <v>#N/A</v>
      </c>
      <c r="BC184" s="26" t="e">
        <v>#N/A</v>
      </c>
      <c r="BD184" s="26" t="e">
        <v>#N/A</v>
      </c>
      <c r="BE184" s="26" t="e">
        <v>#N/A</v>
      </c>
      <c r="BF184" s="26" t="e">
        <v>#N/A</v>
      </c>
      <c r="BG184" s="26" t="e">
        <v>#N/A</v>
      </c>
      <c r="BH184" s="26" t="e">
        <v>#N/A</v>
      </c>
      <c r="BI184" s="26" t="e">
        <v>#N/A</v>
      </c>
      <c r="BJ184" s="26" t="e">
        <v>#N/A</v>
      </c>
      <c r="BK184" s="26" t="e">
        <v>#N/A</v>
      </c>
      <c r="BL184" s="26" t="e">
        <v>#N/A</v>
      </c>
      <c r="BM184" s="26" t="e">
        <v>#N/A</v>
      </c>
      <c r="BN184" s="26" t="e">
        <v>#N/A</v>
      </c>
      <c r="BO184" s="26" t="e">
        <v>#N/A</v>
      </c>
      <c r="BP184" s="26" t="e">
        <v>#N/A</v>
      </c>
      <c r="BQ184" s="26" t="e">
        <v>#N/A</v>
      </c>
      <c r="BR184" s="26" t="e">
        <v>#N/A</v>
      </c>
      <c r="BS184" s="26" t="e">
        <v>#N/A</v>
      </c>
      <c r="BT184" s="26" t="e">
        <v>#N/A</v>
      </c>
      <c r="BU184" s="26" t="e">
        <v>#N/A</v>
      </c>
      <c r="BV184" s="26" t="e">
        <v>#N/A</v>
      </c>
      <c r="BW184" s="26" t="e">
        <v>#N/A</v>
      </c>
      <c r="BX184" s="26" t="e">
        <v>#N/A</v>
      </c>
      <c r="BY184" s="26" t="e">
        <v>#N/A</v>
      </c>
      <c r="BZ184" s="26" t="e">
        <v>#N/A</v>
      </c>
      <c r="CA184" s="26" t="e">
        <v>#N/A</v>
      </c>
      <c r="CB184" s="26" t="e">
        <v>#N/A</v>
      </c>
      <c r="CC184" s="26" t="e">
        <v>#N/A</v>
      </c>
      <c r="CD184" s="26" t="e">
        <v>#N/A</v>
      </c>
      <c r="CE184" s="26" t="e">
        <v>#N/A</v>
      </c>
      <c r="CF184" s="26" t="e">
        <v>#N/A</v>
      </c>
      <c r="CG184" s="26" t="e">
        <v>#N/A</v>
      </c>
      <c r="CH184" s="26" t="e">
        <v>#N/A</v>
      </c>
      <c r="CI184" s="26" t="e">
        <v>#N/A</v>
      </c>
      <c r="CJ184" s="26" t="e">
        <v>#N/A</v>
      </c>
      <c r="CK184" s="26" t="e">
        <v>#N/A</v>
      </c>
      <c r="CL184" s="26" t="e">
        <v>#N/A</v>
      </c>
      <c r="CM184" s="26" t="e">
        <v>#N/A</v>
      </c>
      <c r="CN184" s="26" t="e">
        <v>#N/A</v>
      </c>
      <c r="CO184" s="26" t="e">
        <v>#N/A</v>
      </c>
      <c r="CP184" s="26" t="e">
        <v>#N/A</v>
      </c>
      <c r="CQ184" s="26" t="e">
        <v>#N/A</v>
      </c>
      <c r="CR184" s="26" t="e">
        <v>#N/A</v>
      </c>
      <c r="CS184" s="26" t="e">
        <v>#N/A</v>
      </c>
      <c r="CT184" s="26" t="e">
        <v>#N/A</v>
      </c>
      <c r="CU184" s="26" t="e">
        <v>#N/A</v>
      </c>
      <c r="CV184" s="26" t="e">
        <v>#N/A</v>
      </c>
      <c r="CW184" s="26" t="e">
        <v>#N/A</v>
      </c>
      <c r="CX184" s="26" t="e">
        <v>#N/A</v>
      </c>
      <c r="CY184" s="26" t="e">
        <v>#N/A</v>
      </c>
      <c r="CZ184" s="26" t="e">
        <v>#N/A</v>
      </c>
      <c r="DA184" s="26" t="e">
        <v>#N/A</v>
      </c>
      <c r="DB184" s="26" t="e">
        <v>#N/A</v>
      </c>
      <c r="DC184" s="26" t="e">
        <v>#N/A</v>
      </c>
      <c r="DD184" s="26" t="e">
        <v>#N/A</v>
      </c>
      <c r="DE184" s="26" t="e">
        <v>#N/A</v>
      </c>
      <c r="DF184" s="26" t="e">
        <v>#N/A</v>
      </c>
      <c r="DG184" s="26" t="e">
        <v>#N/A</v>
      </c>
      <c r="DH184" s="26" t="e">
        <v>#N/A</v>
      </c>
      <c r="DI184" s="26" t="e">
        <v>#N/A</v>
      </c>
      <c r="DJ184" s="26" t="e">
        <v>#N/A</v>
      </c>
      <c r="DK184" s="26" t="e">
        <v>#N/A</v>
      </c>
      <c r="DL184" s="26" t="e">
        <v>#N/A</v>
      </c>
      <c r="DM184" s="26" t="e">
        <v>#N/A</v>
      </c>
      <c r="DN184" s="26" t="e">
        <v>#N/A</v>
      </c>
      <c r="DO184" s="26" t="e">
        <v>#N/A</v>
      </c>
      <c r="DP184" s="26" t="e">
        <v>#N/A</v>
      </c>
      <c r="DQ184" s="26" t="e">
        <v>#N/A</v>
      </c>
      <c r="DR184" s="26" t="e">
        <v>#N/A</v>
      </c>
      <c r="DS184" s="26" t="e">
        <v>#N/A</v>
      </c>
      <c r="DT184" s="26" t="e">
        <v>#N/A</v>
      </c>
      <c r="DU184" s="26" t="e">
        <v>#N/A</v>
      </c>
      <c r="DV184" s="26" t="e">
        <v>#N/A</v>
      </c>
      <c r="DW184" s="26" t="e">
        <v>#N/A</v>
      </c>
      <c r="DX184" s="26" t="e">
        <v>#N/A</v>
      </c>
      <c r="DY184" s="26" t="e">
        <v>#N/A</v>
      </c>
      <c r="DZ184" s="26" t="e">
        <v>#N/A</v>
      </c>
      <c r="EA184" s="26" t="e">
        <v>#N/A</v>
      </c>
      <c r="EB184" s="26" t="e">
        <v>#N/A</v>
      </c>
      <c r="EC184" s="26" t="e">
        <v>#N/A</v>
      </c>
      <c r="ED184" s="26" t="e">
        <v>#N/A</v>
      </c>
      <c r="EE184" s="26" t="e">
        <v>#N/A</v>
      </c>
      <c r="EF184" s="26" t="e">
        <v>#N/A</v>
      </c>
      <c r="EG184" s="26" t="e">
        <v>#N/A</v>
      </c>
      <c r="EH184" s="26" t="e">
        <v>#N/A</v>
      </c>
      <c r="EI184" s="26" t="e">
        <v>#N/A</v>
      </c>
      <c r="EJ184" s="26" t="e">
        <v>#N/A</v>
      </c>
      <c r="EK184" s="26" t="e">
        <v>#N/A</v>
      </c>
      <c r="EL184" s="26">
        <v>100</v>
      </c>
      <c r="EM184" s="26">
        <v>104.80000000000001</v>
      </c>
      <c r="EN184" s="26">
        <v>109.99999999999999</v>
      </c>
      <c r="EO184" s="26">
        <v>115.20000000000002</v>
      </c>
      <c r="EP184" s="26">
        <v>120.8</v>
      </c>
      <c r="EQ184" s="26">
        <v>126.70000000000002</v>
      </c>
      <c r="ER184" s="26">
        <v>140.1</v>
      </c>
      <c r="ES184" s="26">
        <v>138.19999999999999</v>
      </c>
      <c r="ET184" s="26">
        <v>143.9</v>
      </c>
      <c r="EU184" s="26">
        <v>161</v>
      </c>
      <c r="EV184" s="26">
        <v>164</v>
      </c>
      <c r="EW184" s="26">
        <v>164</v>
      </c>
      <c r="EX184" s="26">
        <v>175.4</v>
      </c>
      <c r="EY184" s="26">
        <v>170.40000000000003</v>
      </c>
      <c r="EZ184" s="26">
        <v>168.60000000000002</v>
      </c>
      <c r="FA184" s="26">
        <v>180.00000000000003</v>
      </c>
      <c r="FB184" s="26">
        <v>177.3</v>
      </c>
      <c r="FC184" s="26">
        <v>171.80000000000004</v>
      </c>
      <c r="FD184" s="26">
        <v>182.30000000000004</v>
      </c>
      <c r="FE184" s="26">
        <v>193.40000000000003</v>
      </c>
      <c r="FF184" s="26">
        <v>185.3</v>
      </c>
      <c r="FG184" s="26">
        <v>198.1</v>
      </c>
      <c r="FH184" s="26">
        <v>193.90000000000003</v>
      </c>
      <c r="FI184" s="26">
        <v>178.3</v>
      </c>
      <c r="FJ184" s="26">
        <v>196.2</v>
      </c>
      <c r="FK184" s="26">
        <v>221.10000000000002</v>
      </c>
      <c r="FL184" s="26">
        <v>261.80000000000007</v>
      </c>
      <c r="FM184" s="26">
        <v>301.60000000000008</v>
      </c>
      <c r="FN184" s="26">
        <v>296.89999999999998</v>
      </c>
      <c r="FO184" s="26">
        <v>266.10000000000002</v>
      </c>
      <c r="FP184" s="26">
        <v>268.70000000000005</v>
      </c>
      <c r="FQ184" s="26">
        <v>274.3</v>
      </c>
      <c r="FR184" s="26">
        <v>309</v>
      </c>
      <c r="FS184" s="26">
        <v>315.39999999999998</v>
      </c>
      <c r="FT184" s="26">
        <v>299.60000000000008</v>
      </c>
      <c r="FU184" s="26">
        <v>280.8</v>
      </c>
      <c r="FV184" s="26">
        <v>291.89999999999998</v>
      </c>
      <c r="FW184" s="26">
        <v>298.39999999999998</v>
      </c>
      <c r="FX184" s="26">
        <v>301.89999999999992</v>
      </c>
      <c r="FY184" s="26">
        <v>325.60000000000002</v>
      </c>
      <c r="FZ184" s="26">
        <v>299.5</v>
      </c>
      <c r="GA184" s="26">
        <v>320.46500000000003</v>
      </c>
      <c r="GB184" s="26">
        <v>337.12918000000008</v>
      </c>
      <c r="GC184" s="26">
        <v>346.56879704000005</v>
      </c>
      <c r="GD184" s="26">
        <v>353.50472389228514</v>
      </c>
      <c r="GE184" s="26">
        <v>364.11198403475976</v>
      </c>
      <c r="GF184" s="26">
        <v>381.95215480220281</v>
      </c>
      <c r="GG184" s="26">
        <v>420.14434395998586</v>
      </c>
      <c r="GH184" s="26">
        <v>445.35360986207246</v>
      </c>
      <c r="GI184" s="26">
        <v>479.65697468802102</v>
      </c>
      <c r="GJ184" s="26">
        <v>526.17155054817363</v>
      </c>
      <c r="GK184" s="26">
        <v>558.26569999494768</v>
      </c>
      <c r="GL184" s="26">
        <v>591.76708937503156</v>
      </c>
      <c r="GM184" s="26">
        <v>633.77244480371849</v>
      </c>
      <c r="GN184" s="26">
        <v>666.10870004547064</v>
      </c>
      <c r="GO184" s="26">
        <v>708.06866063759924</v>
      </c>
      <c r="GP184" s="26">
        <v>788.08462587783561</v>
      </c>
      <c r="GQ184" s="26">
        <v>868.46374981053907</v>
      </c>
      <c r="GR184" s="26">
        <v>927.52243217299053</v>
      </c>
    </row>
    <row r="185" spans="1:200">
      <c r="A185" s="2" t="s">
        <v>41</v>
      </c>
      <c r="B185" s="17" t="e">
        <v>#N/A</v>
      </c>
      <c r="C185" s="17" t="e">
        <v>#N/A</v>
      </c>
      <c r="D185" s="17" t="e">
        <v>#N/A</v>
      </c>
      <c r="E185" s="17" t="e">
        <v>#N/A</v>
      </c>
      <c r="F185" s="26" t="e">
        <v>#N/A</v>
      </c>
      <c r="G185" s="26" t="e">
        <v>#N/A</v>
      </c>
      <c r="H185" s="26" t="e">
        <v>#N/A</v>
      </c>
      <c r="I185" s="26" t="e">
        <v>#N/A</v>
      </c>
      <c r="J185" s="26" t="e">
        <v>#N/A</v>
      </c>
      <c r="K185" s="26" t="e">
        <v>#N/A</v>
      </c>
      <c r="L185" s="26" t="e">
        <v>#N/A</v>
      </c>
      <c r="M185" s="26" t="e">
        <v>#N/A</v>
      </c>
      <c r="N185" s="26" t="e">
        <v>#N/A</v>
      </c>
      <c r="O185" s="26" t="e">
        <v>#N/A</v>
      </c>
      <c r="P185" s="26" t="e">
        <v>#N/A</v>
      </c>
      <c r="Q185" s="26" t="e">
        <v>#N/A</v>
      </c>
      <c r="R185" s="26" t="e">
        <v>#N/A</v>
      </c>
      <c r="S185" s="26" t="e">
        <v>#N/A</v>
      </c>
      <c r="T185" s="26" t="e">
        <v>#N/A</v>
      </c>
      <c r="U185" s="26" t="e">
        <v>#N/A</v>
      </c>
      <c r="V185" s="26" t="e">
        <v>#N/A</v>
      </c>
      <c r="W185" s="26" t="e">
        <v>#N/A</v>
      </c>
      <c r="X185" s="26" t="e">
        <v>#N/A</v>
      </c>
      <c r="Y185" s="26" t="e">
        <v>#N/A</v>
      </c>
      <c r="Z185" s="26" t="e">
        <v>#N/A</v>
      </c>
      <c r="AA185" s="26" t="e">
        <v>#N/A</v>
      </c>
      <c r="AB185" s="26" t="e">
        <v>#N/A</v>
      </c>
      <c r="AC185" s="26" t="e">
        <v>#N/A</v>
      </c>
      <c r="AD185" s="26" t="e">
        <v>#N/A</v>
      </c>
      <c r="AE185" s="26" t="e">
        <v>#N/A</v>
      </c>
      <c r="AF185" s="26" t="e">
        <v>#N/A</v>
      </c>
      <c r="AG185" s="26" t="e">
        <v>#N/A</v>
      </c>
      <c r="AH185" s="26" t="e">
        <v>#N/A</v>
      </c>
      <c r="AI185" s="26" t="e">
        <v>#N/A</v>
      </c>
      <c r="AJ185" s="26" t="e">
        <v>#N/A</v>
      </c>
      <c r="AK185" s="26" t="e">
        <v>#N/A</v>
      </c>
      <c r="AL185" s="26" t="e">
        <v>#N/A</v>
      </c>
      <c r="AM185" s="26" t="e">
        <v>#N/A</v>
      </c>
      <c r="AN185" s="26" t="e">
        <v>#N/A</v>
      </c>
      <c r="AO185" s="26" t="e">
        <v>#N/A</v>
      </c>
      <c r="AP185" s="26" t="e">
        <v>#N/A</v>
      </c>
      <c r="AQ185" s="26" t="e">
        <v>#N/A</v>
      </c>
      <c r="AR185" s="26" t="e">
        <v>#N/A</v>
      </c>
      <c r="AS185" s="26" t="e">
        <v>#N/A</v>
      </c>
      <c r="AT185" s="26" t="e">
        <v>#N/A</v>
      </c>
      <c r="AU185" s="26" t="e">
        <v>#N/A</v>
      </c>
      <c r="AV185" s="26" t="e">
        <v>#N/A</v>
      </c>
      <c r="AW185" s="26" t="e">
        <v>#N/A</v>
      </c>
      <c r="AX185" s="26" t="e">
        <v>#N/A</v>
      </c>
      <c r="AY185" s="26" t="e">
        <v>#N/A</v>
      </c>
      <c r="AZ185" s="26" t="e">
        <v>#N/A</v>
      </c>
      <c r="BA185" s="26" t="e">
        <v>#N/A</v>
      </c>
      <c r="BB185" s="26" t="e">
        <v>#N/A</v>
      </c>
      <c r="BC185" s="26" t="e">
        <v>#N/A</v>
      </c>
      <c r="BD185" s="26" t="e">
        <v>#N/A</v>
      </c>
      <c r="BE185" s="26" t="e">
        <v>#N/A</v>
      </c>
      <c r="BF185" s="26" t="e">
        <v>#N/A</v>
      </c>
      <c r="BG185" s="26" t="e">
        <v>#N/A</v>
      </c>
      <c r="BH185" s="26" t="e">
        <v>#N/A</v>
      </c>
      <c r="BI185" s="26" t="e">
        <v>#N/A</v>
      </c>
      <c r="BJ185" s="26" t="e">
        <v>#N/A</v>
      </c>
      <c r="BK185" s="26" t="e">
        <v>#N/A</v>
      </c>
      <c r="BL185" s="26" t="e">
        <v>#N/A</v>
      </c>
      <c r="BM185" s="26" t="e">
        <v>#N/A</v>
      </c>
      <c r="BN185" s="26" t="e">
        <v>#N/A</v>
      </c>
      <c r="BO185" s="26" t="e">
        <v>#N/A</v>
      </c>
      <c r="BP185" s="26" t="e">
        <v>#N/A</v>
      </c>
      <c r="BQ185" s="26" t="e">
        <v>#N/A</v>
      </c>
      <c r="BR185" s="26" t="e">
        <v>#N/A</v>
      </c>
      <c r="BS185" s="26" t="e">
        <v>#N/A</v>
      </c>
      <c r="BT185" s="26" t="e">
        <v>#N/A</v>
      </c>
      <c r="BU185" s="26" t="e">
        <v>#N/A</v>
      </c>
      <c r="BV185" s="26" t="e">
        <v>#N/A</v>
      </c>
      <c r="BW185" s="26" t="e">
        <v>#N/A</v>
      </c>
      <c r="BX185" s="26" t="e">
        <v>#N/A</v>
      </c>
      <c r="BY185" s="26" t="e">
        <v>#N/A</v>
      </c>
      <c r="BZ185" s="26" t="e">
        <v>#N/A</v>
      </c>
      <c r="CA185" s="26" t="e">
        <v>#N/A</v>
      </c>
      <c r="CB185" s="26" t="e">
        <v>#N/A</v>
      </c>
      <c r="CC185" s="26" t="e">
        <v>#N/A</v>
      </c>
      <c r="CD185" s="26" t="e">
        <v>#N/A</v>
      </c>
      <c r="CE185" s="26" t="e">
        <v>#N/A</v>
      </c>
      <c r="CF185" s="26" t="e">
        <v>#N/A</v>
      </c>
      <c r="CG185" s="26" t="e">
        <v>#N/A</v>
      </c>
      <c r="CH185" s="26" t="e">
        <v>#N/A</v>
      </c>
      <c r="CI185" s="26" t="e">
        <v>#N/A</v>
      </c>
      <c r="CJ185" s="26" t="e">
        <v>#N/A</v>
      </c>
      <c r="CK185" s="26" t="e">
        <v>#N/A</v>
      </c>
      <c r="CL185" s="26" t="e">
        <v>#N/A</v>
      </c>
      <c r="CM185" s="26" t="e">
        <v>#N/A</v>
      </c>
      <c r="CN185" s="26" t="e">
        <v>#N/A</v>
      </c>
      <c r="CO185" s="26" t="e">
        <v>#N/A</v>
      </c>
      <c r="CP185" s="26" t="e">
        <v>#N/A</v>
      </c>
      <c r="CQ185" s="26" t="e">
        <v>#N/A</v>
      </c>
      <c r="CR185" s="26" t="e">
        <v>#N/A</v>
      </c>
      <c r="CS185" s="26" t="e">
        <v>#N/A</v>
      </c>
      <c r="CT185" s="26" t="e">
        <v>#N/A</v>
      </c>
      <c r="CU185" s="26" t="e">
        <v>#N/A</v>
      </c>
      <c r="CV185" s="26" t="e">
        <v>#N/A</v>
      </c>
      <c r="CW185" s="26" t="e">
        <v>#N/A</v>
      </c>
      <c r="CX185" s="26" t="e">
        <v>#N/A</v>
      </c>
      <c r="CY185" s="26" t="e">
        <v>#N/A</v>
      </c>
      <c r="CZ185" s="26" t="e">
        <v>#N/A</v>
      </c>
      <c r="DA185" s="26" t="e">
        <v>#N/A</v>
      </c>
      <c r="DB185" s="26" t="e">
        <v>#N/A</v>
      </c>
      <c r="DC185" s="26" t="e">
        <v>#N/A</v>
      </c>
      <c r="DD185" s="26" t="e">
        <v>#N/A</v>
      </c>
      <c r="DE185" s="26" t="e">
        <v>#N/A</v>
      </c>
      <c r="DF185" s="26" t="e">
        <v>#N/A</v>
      </c>
      <c r="DG185" s="26" t="e">
        <v>#N/A</v>
      </c>
      <c r="DH185" s="26" t="e">
        <v>#N/A</v>
      </c>
      <c r="DI185" s="26" t="e">
        <v>#N/A</v>
      </c>
      <c r="DJ185" s="26" t="e">
        <v>#N/A</v>
      </c>
      <c r="DK185" s="26" t="e">
        <v>#N/A</v>
      </c>
      <c r="DL185" s="26" t="e">
        <v>#N/A</v>
      </c>
      <c r="DM185" s="26" t="e">
        <v>#N/A</v>
      </c>
      <c r="DN185" s="26" t="e">
        <v>#N/A</v>
      </c>
      <c r="DO185" s="26" t="e">
        <v>#N/A</v>
      </c>
      <c r="DP185" s="26" t="e">
        <v>#N/A</v>
      </c>
      <c r="DQ185" s="26" t="e">
        <v>#N/A</v>
      </c>
      <c r="DR185" s="26" t="e">
        <v>#N/A</v>
      </c>
      <c r="DS185" s="26" t="e">
        <v>#N/A</v>
      </c>
      <c r="DT185" s="26" t="e">
        <v>#N/A</v>
      </c>
      <c r="DU185" s="26" t="e">
        <v>#N/A</v>
      </c>
      <c r="DV185" s="26" t="e">
        <v>#N/A</v>
      </c>
      <c r="DW185" s="26" t="e">
        <v>#N/A</v>
      </c>
      <c r="DX185" s="26" t="e">
        <v>#N/A</v>
      </c>
      <c r="DY185" s="26" t="e">
        <v>#N/A</v>
      </c>
      <c r="DZ185" s="26" t="e">
        <v>#N/A</v>
      </c>
      <c r="EA185" s="26" t="e">
        <v>#N/A</v>
      </c>
      <c r="EB185" s="26" t="e">
        <v>#N/A</v>
      </c>
      <c r="EC185" s="26" t="e">
        <v>#N/A</v>
      </c>
      <c r="ED185" s="26" t="e">
        <v>#N/A</v>
      </c>
      <c r="EE185" s="26" t="e">
        <v>#N/A</v>
      </c>
      <c r="EF185" s="26" t="e">
        <v>#N/A</v>
      </c>
      <c r="EG185" s="26" t="e">
        <v>#N/A</v>
      </c>
      <c r="EH185" s="26" t="e">
        <v>#N/A</v>
      </c>
      <c r="EI185" s="26" t="e">
        <v>#N/A</v>
      </c>
      <c r="EJ185" s="26" t="e">
        <v>#N/A</v>
      </c>
      <c r="EK185" s="26" t="e">
        <v>#N/A</v>
      </c>
      <c r="EL185" s="26">
        <v>100</v>
      </c>
      <c r="EM185" s="26">
        <v>105.69999999999999</v>
      </c>
      <c r="EN185" s="26">
        <v>108.99999999999999</v>
      </c>
      <c r="EO185" s="26">
        <v>113.19999999999999</v>
      </c>
      <c r="EP185" s="26">
        <v>119.6</v>
      </c>
      <c r="EQ185" s="26">
        <v>123.4</v>
      </c>
      <c r="ER185" s="26">
        <v>128.09999999999997</v>
      </c>
      <c r="ES185" s="26">
        <v>133</v>
      </c>
      <c r="ET185" s="26">
        <v>136.69999999999996</v>
      </c>
      <c r="EU185" s="26">
        <v>144.6</v>
      </c>
      <c r="EV185" s="26">
        <v>164.4</v>
      </c>
      <c r="EW185" s="26">
        <v>185.4</v>
      </c>
      <c r="EX185" s="26">
        <v>224.59999999999997</v>
      </c>
      <c r="EY185" s="26">
        <v>237.5</v>
      </c>
      <c r="EZ185" s="26">
        <v>272.39999999999998</v>
      </c>
      <c r="FA185" s="26">
        <v>314.89999999999998</v>
      </c>
      <c r="FB185" s="26">
        <v>328.3</v>
      </c>
      <c r="FC185" s="26">
        <v>359.5</v>
      </c>
      <c r="FD185" s="26">
        <v>342.9</v>
      </c>
      <c r="FE185" s="26">
        <v>357.29999999999995</v>
      </c>
      <c r="FF185" s="26">
        <v>463.2</v>
      </c>
      <c r="FG185" s="26">
        <v>470.8</v>
      </c>
      <c r="FH185" s="26">
        <v>528.29999999999995</v>
      </c>
      <c r="FI185" s="26">
        <v>556.70000000000005</v>
      </c>
      <c r="FJ185" s="26">
        <v>619.1</v>
      </c>
      <c r="FK185" s="26">
        <v>641.09999999999991</v>
      </c>
      <c r="FL185" s="26">
        <v>661.9</v>
      </c>
      <c r="FM185" s="26">
        <v>681.9</v>
      </c>
      <c r="FN185" s="26">
        <v>699.6</v>
      </c>
      <c r="FO185" s="26">
        <v>712.1</v>
      </c>
      <c r="FP185" s="26">
        <v>732.80000000000007</v>
      </c>
      <c r="FQ185" s="26">
        <v>783.1</v>
      </c>
      <c r="FR185" s="26">
        <v>827.90000000000009</v>
      </c>
      <c r="FS185" s="26">
        <v>832.1</v>
      </c>
      <c r="FT185" s="26">
        <v>849.09999999999991</v>
      </c>
      <c r="FU185" s="26">
        <v>902</v>
      </c>
      <c r="FV185" s="26">
        <v>936.09999999999991</v>
      </c>
      <c r="FW185" s="26">
        <v>1015.5999999999999</v>
      </c>
      <c r="FX185" s="26">
        <v>992.09999999999991</v>
      </c>
      <c r="FY185" s="26">
        <v>1055.2</v>
      </c>
      <c r="FZ185" s="26">
        <v>1076.9000000000001</v>
      </c>
      <c r="GA185" s="26">
        <v>1103.8225</v>
      </c>
      <c r="GB185" s="26">
        <v>1118.1721924999999</v>
      </c>
      <c r="GC185" s="26">
        <v>1155.0718748524998</v>
      </c>
      <c r="GD185" s="26">
        <v>1194.3890900649953</v>
      </c>
      <c r="GE185" s="26">
        <v>1239.3849117920149</v>
      </c>
      <c r="GF185" s="26">
        <v>1287.8804085422471</v>
      </c>
      <c r="GG185" s="26">
        <v>1336.8758588672238</v>
      </c>
      <c r="GH185" s="26">
        <v>1379.37191272052</v>
      </c>
      <c r="GI185" s="26">
        <v>1427.8674094707521</v>
      </c>
      <c r="GJ185" s="26">
        <v>1459.3644846796658</v>
      </c>
      <c r="GK185" s="26">
        <v>1484.362163416899</v>
      </c>
      <c r="GL185" s="26">
        <v>1525.8583101207057</v>
      </c>
      <c r="GM185" s="26">
        <v>1562.3549210770659</v>
      </c>
      <c r="GN185" s="26">
        <v>1595.3518570102137</v>
      </c>
      <c r="GO185" s="26">
        <v>1630.34860724234</v>
      </c>
      <c r="GP185" s="26">
        <v>1677.8441968430827</v>
      </c>
      <c r="GQ185" s="26">
        <v>1736.338765088208</v>
      </c>
      <c r="GR185" s="26">
        <v>1777.834911792015</v>
      </c>
    </row>
    <row r="186" spans="1:200">
      <c r="A186" s="2" t="s">
        <v>250</v>
      </c>
      <c r="B186" s="17" t="e">
        <v>#N/A</v>
      </c>
      <c r="C186" s="17" t="e">
        <v>#N/A</v>
      </c>
      <c r="D186" s="17" t="e">
        <v>#N/A</v>
      </c>
      <c r="E186" s="17" t="e">
        <v>#N/A</v>
      </c>
      <c r="F186" s="26" t="e">
        <v>#N/A</v>
      </c>
      <c r="G186" s="26" t="e">
        <v>#N/A</v>
      </c>
      <c r="H186" s="26" t="e">
        <v>#N/A</v>
      </c>
      <c r="I186" s="26" t="e">
        <v>#N/A</v>
      </c>
      <c r="J186" s="26" t="e">
        <v>#N/A</v>
      </c>
      <c r="K186" s="26" t="e">
        <v>#N/A</v>
      </c>
      <c r="L186" s="26" t="e">
        <v>#N/A</v>
      </c>
      <c r="M186" s="26" t="e">
        <v>#N/A</v>
      </c>
      <c r="N186" s="26" t="e">
        <v>#N/A</v>
      </c>
      <c r="O186" s="26" t="e">
        <v>#N/A</v>
      </c>
      <c r="P186" s="26" t="e">
        <v>#N/A</v>
      </c>
      <c r="Q186" s="26" t="e">
        <v>#N/A</v>
      </c>
      <c r="R186" s="26" t="e">
        <v>#N/A</v>
      </c>
      <c r="S186" s="26" t="e">
        <v>#N/A</v>
      </c>
      <c r="T186" s="26" t="e">
        <v>#N/A</v>
      </c>
      <c r="U186" s="26" t="e">
        <v>#N/A</v>
      </c>
      <c r="V186" s="26" t="e">
        <v>#N/A</v>
      </c>
      <c r="W186" s="26" t="e">
        <v>#N/A</v>
      </c>
      <c r="X186" s="26" t="e">
        <v>#N/A</v>
      </c>
      <c r="Y186" s="26" t="e">
        <v>#N/A</v>
      </c>
      <c r="Z186" s="26" t="e">
        <v>#N/A</v>
      </c>
      <c r="AA186" s="26" t="e">
        <v>#N/A</v>
      </c>
      <c r="AB186" s="26" t="e">
        <v>#N/A</v>
      </c>
      <c r="AC186" s="26" t="e">
        <v>#N/A</v>
      </c>
      <c r="AD186" s="26" t="e">
        <v>#N/A</v>
      </c>
      <c r="AE186" s="26" t="e">
        <v>#N/A</v>
      </c>
      <c r="AF186" s="26" t="e">
        <v>#N/A</v>
      </c>
      <c r="AG186" s="26" t="e">
        <v>#N/A</v>
      </c>
      <c r="AH186" s="26" t="e">
        <v>#N/A</v>
      </c>
      <c r="AI186" s="26" t="e">
        <v>#N/A</v>
      </c>
      <c r="AJ186" s="26" t="e">
        <v>#N/A</v>
      </c>
      <c r="AK186" s="26" t="e">
        <v>#N/A</v>
      </c>
      <c r="AL186" s="26" t="e">
        <v>#N/A</v>
      </c>
      <c r="AM186" s="26" t="e">
        <v>#N/A</v>
      </c>
      <c r="AN186" s="26" t="e">
        <v>#N/A</v>
      </c>
      <c r="AO186" s="26" t="e">
        <v>#N/A</v>
      </c>
      <c r="AP186" s="26" t="e">
        <v>#N/A</v>
      </c>
      <c r="AQ186" s="26" t="e">
        <v>#N/A</v>
      </c>
      <c r="AR186" s="26" t="e">
        <v>#N/A</v>
      </c>
      <c r="AS186" s="26" t="e">
        <v>#N/A</v>
      </c>
      <c r="AT186" s="26" t="e">
        <v>#N/A</v>
      </c>
      <c r="AU186" s="26" t="e">
        <v>#N/A</v>
      </c>
      <c r="AV186" s="26" t="e">
        <v>#N/A</v>
      </c>
      <c r="AW186" s="26" t="e">
        <v>#N/A</v>
      </c>
      <c r="AX186" s="26" t="e">
        <v>#N/A</v>
      </c>
      <c r="AY186" s="26" t="e">
        <v>#N/A</v>
      </c>
      <c r="AZ186" s="26" t="e">
        <v>#N/A</v>
      </c>
      <c r="BA186" s="26" t="e">
        <v>#N/A</v>
      </c>
      <c r="BB186" s="26" t="e">
        <v>#N/A</v>
      </c>
      <c r="BC186" s="26" t="e">
        <v>#N/A</v>
      </c>
      <c r="BD186" s="26" t="e">
        <v>#N/A</v>
      </c>
      <c r="BE186" s="26" t="e">
        <v>#N/A</v>
      </c>
      <c r="BF186" s="26" t="e">
        <v>#N/A</v>
      </c>
      <c r="BG186" s="26" t="e">
        <v>#N/A</v>
      </c>
      <c r="BH186" s="26" t="e">
        <v>#N/A</v>
      </c>
      <c r="BI186" s="26" t="e">
        <v>#N/A</v>
      </c>
      <c r="BJ186" s="26" t="e">
        <v>#N/A</v>
      </c>
      <c r="BK186" s="26" t="e">
        <v>#N/A</v>
      </c>
      <c r="BL186" s="26" t="e">
        <v>#N/A</v>
      </c>
      <c r="BM186" s="26" t="e">
        <v>#N/A</v>
      </c>
      <c r="BN186" s="26" t="e">
        <v>#N/A</v>
      </c>
      <c r="BO186" s="26" t="e">
        <v>#N/A</v>
      </c>
      <c r="BP186" s="26" t="e">
        <v>#N/A</v>
      </c>
      <c r="BQ186" s="26" t="e">
        <v>#N/A</v>
      </c>
      <c r="BR186" s="26" t="e">
        <v>#N/A</v>
      </c>
      <c r="BS186" s="26" t="e">
        <v>#N/A</v>
      </c>
      <c r="BT186" s="26" t="e">
        <v>#N/A</v>
      </c>
      <c r="BU186" s="26" t="e">
        <v>#N/A</v>
      </c>
      <c r="BV186" s="26" t="e">
        <v>#N/A</v>
      </c>
      <c r="BW186" s="26" t="e">
        <v>#N/A</v>
      </c>
      <c r="BX186" s="26" t="e">
        <v>#N/A</v>
      </c>
      <c r="BY186" s="26" t="e">
        <v>#N/A</v>
      </c>
      <c r="BZ186" s="26" t="e">
        <v>#N/A</v>
      </c>
      <c r="CA186" s="26" t="e">
        <v>#N/A</v>
      </c>
      <c r="CB186" s="26" t="e">
        <v>#N/A</v>
      </c>
      <c r="CC186" s="26" t="e">
        <v>#N/A</v>
      </c>
      <c r="CD186" s="26" t="e">
        <v>#N/A</v>
      </c>
      <c r="CE186" s="26" t="e">
        <v>#N/A</v>
      </c>
      <c r="CF186" s="26" t="e">
        <v>#N/A</v>
      </c>
      <c r="CG186" s="26" t="e">
        <v>#N/A</v>
      </c>
      <c r="CH186" s="26" t="e">
        <v>#N/A</v>
      </c>
      <c r="CI186" s="26" t="e">
        <v>#N/A</v>
      </c>
      <c r="CJ186" s="26" t="e">
        <v>#N/A</v>
      </c>
      <c r="CK186" s="26" t="e">
        <v>#N/A</v>
      </c>
      <c r="CL186" s="26" t="e">
        <v>#N/A</v>
      </c>
      <c r="CM186" s="26" t="e">
        <v>#N/A</v>
      </c>
      <c r="CN186" s="26" t="e">
        <v>#N/A</v>
      </c>
      <c r="CO186" s="26" t="e">
        <v>#N/A</v>
      </c>
      <c r="CP186" s="26" t="e">
        <v>#N/A</v>
      </c>
      <c r="CQ186" s="26" t="e">
        <v>#N/A</v>
      </c>
      <c r="CR186" s="26" t="e">
        <v>#N/A</v>
      </c>
      <c r="CS186" s="26" t="e">
        <v>#N/A</v>
      </c>
      <c r="CT186" s="26" t="e">
        <v>#N/A</v>
      </c>
      <c r="CU186" s="26" t="e">
        <v>#N/A</v>
      </c>
      <c r="CV186" s="26" t="e">
        <v>#N/A</v>
      </c>
      <c r="CW186" s="26" t="e">
        <v>#N/A</v>
      </c>
      <c r="CX186" s="26" t="e">
        <v>#N/A</v>
      </c>
      <c r="CY186" s="26" t="e">
        <v>#N/A</v>
      </c>
      <c r="CZ186" s="26" t="e">
        <v>#N/A</v>
      </c>
      <c r="DA186" s="26" t="e">
        <v>#N/A</v>
      </c>
      <c r="DB186" s="26" t="e">
        <v>#N/A</v>
      </c>
      <c r="DC186" s="26" t="e">
        <v>#N/A</v>
      </c>
      <c r="DD186" s="26" t="e">
        <v>#N/A</v>
      </c>
      <c r="DE186" s="26" t="e">
        <v>#N/A</v>
      </c>
      <c r="DF186" s="26" t="e">
        <v>#N/A</v>
      </c>
      <c r="DG186" s="26" t="e">
        <v>#N/A</v>
      </c>
      <c r="DH186" s="26" t="e">
        <v>#N/A</v>
      </c>
      <c r="DI186" s="26" t="e">
        <v>#N/A</v>
      </c>
      <c r="DJ186" s="26" t="e">
        <v>#N/A</v>
      </c>
      <c r="DK186" s="26" t="e">
        <v>#N/A</v>
      </c>
      <c r="DL186" s="26" t="e">
        <v>#N/A</v>
      </c>
      <c r="DM186" s="26" t="e">
        <v>#N/A</v>
      </c>
      <c r="DN186" s="26" t="e">
        <v>#N/A</v>
      </c>
      <c r="DO186" s="26" t="e">
        <v>#N/A</v>
      </c>
      <c r="DP186" s="26" t="e">
        <v>#N/A</v>
      </c>
      <c r="DQ186" s="26" t="e">
        <v>#N/A</v>
      </c>
      <c r="DR186" s="26" t="e">
        <v>#N/A</v>
      </c>
      <c r="DS186" s="26" t="e">
        <v>#N/A</v>
      </c>
      <c r="DT186" s="26" t="e">
        <v>#N/A</v>
      </c>
      <c r="DU186" s="26" t="e">
        <v>#N/A</v>
      </c>
      <c r="DV186" s="26" t="e">
        <v>#N/A</v>
      </c>
      <c r="DW186" s="26" t="e">
        <v>#N/A</v>
      </c>
      <c r="DX186" s="26" t="e">
        <v>#N/A</v>
      </c>
      <c r="DY186" s="26" t="e">
        <v>#N/A</v>
      </c>
      <c r="DZ186" s="26" t="e">
        <v>#N/A</v>
      </c>
      <c r="EA186" s="26" t="e">
        <v>#N/A</v>
      </c>
      <c r="EB186" s="26" t="e">
        <v>#N/A</v>
      </c>
      <c r="EC186" s="26" t="e">
        <v>#N/A</v>
      </c>
      <c r="ED186" s="26" t="e">
        <v>#N/A</v>
      </c>
      <c r="EE186" s="26" t="e">
        <v>#N/A</v>
      </c>
      <c r="EF186" s="26" t="e">
        <v>#N/A</v>
      </c>
      <c r="EG186" s="26" t="e">
        <v>#N/A</v>
      </c>
      <c r="EH186" s="26" t="e">
        <v>#N/A</v>
      </c>
      <c r="EI186" s="26" t="e">
        <v>#N/A</v>
      </c>
      <c r="EJ186" s="26" t="e">
        <v>#N/A</v>
      </c>
      <c r="EK186" s="26" t="e">
        <v>#N/A</v>
      </c>
      <c r="EL186" s="26">
        <v>100</v>
      </c>
      <c r="EM186" s="26">
        <v>112.6</v>
      </c>
      <c r="EN186" s="26">
        <v>114.90000000000002</v>
      </c>
      <c r="EO186" s="26">
        <v>110.79999999999998</v>
      </c>
      <c r="EP186" s="26">
        <v>119.80000000000001</v>
      </c>
      <c r="EQ186" s="26">
        <v>122.70000000000002</v>
      </c>
      <c r="ER186" s="26">
        <v>124.20000000000002</v>
      </c>
      <c r="ES186" s="26">
        <v>127.19999999999999</v>
      </c>
      <c r="ET186" s="26">
        <v>128.30000000000001</v>
      </c>
      <c r="EU186" s="26">
        <v>134.6</v>
      </c>
      <c r="EV186" s="26">
        <v>140.1</v>
      </c>
      <c r="EW186" s="26">
        <v>138.50000000000003</v>
      </c>
      <c r="EX186" s="26">
        <v>151.1</v>
      </c>
      <c r="EY186" s="26">
        <v>160.60000000000002</v>
      </c>
      <c r="EZ186" s="26">
        <v>169.4</v>
      </c>
      <c r="FA186" s="26">
        <v>175.50000000000003</v>
      </c>
      <c r="FB186" s="26">
        <v>198</v>
      </c>
      <c r="FC186" s="26">
        <v>206</v>
      </c>
      <c r="FD186" s="26">
        <v>216.6</v>
      </c>
      <c r="FE186" s="26">
        <v>220.6</v>
      </c>
      <c r="FF186" s="26">
        <v>233.4</v>
      </c>
      <c r="FG186" s="26">
        <v>243.2</v>
      </c>
      <c r="FH186" s="26">
        <v>259.5</v>
      </c>
      <c r="FI186" s="26">
        <v>267.89999999999992</v>
      </c>
      <c r="FJ186" s="26">
        <v>274.10000000000008</v>
      </c>
      <c r="FK186" s="26">
        <v>288.30000000000007</v>
      </c>
      <c r="FL186" s="26">
        <v>308.90000000000003</v>
      </c>
      <c r="FM186" s="26">
        <v>317.60000000000008</v>
      </c>
      <c r="FN186" s="26">
        <v>326.80000000000007</v>
      </c>
      <c r="FO186" s="26">
        <v>330.80000000000007</v>
      </c>
      <c r="FP186" s="26">
        <v>333.60000000000008</v>
      </c>
      <c r="FQ186" s="26">
        <v>329.90000000000003</v>
      </c>
      <c r="FR186" s="26">
        <v>334.2</v>
      </c>
      <c r="FS186" s="26">
        <v>332.7</v>
      </c>
      <c r="FT186" s="26">
        <v>341</v>
      </c>
      <c r="FU186" s="26">
        <v>340.2</v>
      </c>
      <c r="FV186" s="26">
        <v>351.3</v>
      </c>
      <c r="FW186" s="26">
        <v>369.2</v>
      </c>
      <c r="FX186" s="26">
        <v>384.8</v>
      </c>
      <c r="FY186" s="26">
        <v>397.70000000000005</v>
      </c>
      <c r="FZ186" s="26">
        <v>412</v>
      </c>
      <c r="GA186" s="26">
        <v>420.65199999999993</v>
      </c>
      <c r="GB186" s="26">
        <v>423.17591199999998</v>
      </c>
      <c r="GC186" s="26">
        <v>428.25402294399998</v>
      </c>
      <c r="GD186" s="26">
        <v>435.08056598325152</v>
      </c>
      <c r="GE186" s="26">
        <v>450.76990645430374</v>
      </c>
      <c r="GF186" s="26">
        <v>471.05455224474741</v>
      </c>
      <c r="GG186" s="26">
        <v>466.5189142362114</v>
      </c>
      <c r="GH186" s="26">
        <v>483.79959572624892</v>
      </c>
      <c r="GI186" s="26">
        <v>500.72336124747329</v>
      </c>
      <c r="GJ186" s="26">
        <v>526.27259601501589</v>
      </c>
      <c r="GK186" s="26">
        <v>558.90066416401964</v>
      </c>
      <c r="GL186" s="26">
        <v>599.14293964770434</v>
      </c>
      <c r="GM186" s="26">
        <v>633.287900664164</v>
      </c>
      <c r="GN186" s="26">
        <v>675.73115795552997</v>
      </c>
      <c r="GO186" s="26">
        <v>725.40196361536243</v>
      </c>
      <c r="GP186" s="26">
        <v>774.03176436615649</v>
      </c>
      <c r="GQ186" s="26">
        <v>814.09558186543461</v>
      </c>
      <c r="GR186" s="26">
        <v>890.32688420444708</v>
      </c>
    </row>
    <row r="187" spans="1:200">
      <c r="A187" s="2" t="s">
        <v>42</v>
      </c>
      <c r="B187" s="17" t="e">
        <v>#N/A</v>
      </c>
      <c r="C187" s="17" t="e">
        <v>#N/A</v>
      </c>
      <c r="D187" s="17" t="e">
        <v>#N/A</v>
      </c>
      <c r="E187" s="17" t="e">
        <v>#N/A</v>
      </c>
      <c r="F187" s="26" t="e">
        <v>#N/A</v>
      </c>
      <c r="G187" s="26" t="e">
        <v>#N/A</v>
      </c>
      <c r="H187" s="26" t="e">
        <v>#N/A</v>
      </c>
      <c r="I187" s="26" t="e">
        <v>#N/A</v>
      </c>
      <c r="J187" s="26" t="e">
        <v>#N/A</v>
      </c>
      <c r="K187" s="26" t="e">
        <v>#N/A</v>
      </c>
      <c r="L187" s="26" t="e">
        <v>#N/A</v>
      </c>
      <c r="M187" s="26" t="e">
        <v>#N/A</v>
      </c>
      <c r="N187" s="26" t="e">
        <v>#N/A</v>
      </c>
      <c r="O187" s="26" t="e">
        <v>#N/A</v>
      </c>
      <c r="P187" s="26" t="e">
        <v>#N/A</v>
      </c>
      <c r="Q187" s="26" t="e">
        <v>#N/A</v>
      </c>
      <c r="R187" s="26" t="e">
        <v>#N/A</v>
      </c>
      <c r="S187" s="26" t="e">
        <v>#N/A</v>
      </c>
      <c r="T187" s="26" t="e">
        <v>#N/A</v>
      </c>
      <c r="U187" s="26" t="e">
        <v>#N/A</v>
      </c>
      <c r="V187" s="26" t="e">
        <v>#N/A</v>
      </c>
      <c r="W187" s="26" t="e">
        <v>#N/A</v>
      </c>
      <c r="X187" s="26" t="e">
        <v>#N/A</v>
      </c>
      <c r="Y187" s="26" t="e">
        <v>#N/A</v>
      </c>
      <c r="Z187" s="26" t="e">
        <v>#N/A</v>
      </c>
      <c r="AA187" s="26" t="e">
        <v>#N/A</v>
      </c>
      <c r="AB187" s="26" t="e">
        <v>#N/A</v>
      </c>
      <c r="AC187" s="26" t="e">
        <v>#N/A</v>
      </c>
      <c r="AD187" s="26" t="e">
        <v>#N/A</v>
      </c>
      <c r="AE187" s="26" t="e">
        <v>#N/A</v>
      </c>
      <c r="AF187" s="26" t="e">
        <v>#N/A</v>
      </c>
      <c r="AG187" s="26" t="e">
        <v>#N/A</v>
      </c>
      <c r="AH187" s="26" t="e">
        <v>#N/A</v>
      </c>
      <c r="AI187" s="26" t="e">
        <v>#N/A</v>
      </c>
      <c r="AJ187" s="26" t="e">
        <v>#N/A</v>
      </c>
      <c r="AK187" s="26" t="e">
        <v>#N/A</v>
      </c>
      <c r="AL187" s="26" t="e">
        <v>#N/A</v>
      </c>
      <c r="AM187" s="26" t="e">
        <v>#N/A</v>
      </c>
      <c r="AN187" s="26" t="e">
        <v>#N/A</v>
      </c>
      <c r="AO187" s="26" t="e">
        <v>#N/A</v>
      </c>
      <c r="AP187" s="26" t="e">
        <v>#N/A</v>
      </c>
      <c r="AQ187" s="26" t="e">
        <v>#N/A</v>
      </c>
      <c r="AR187" s="26" t="e">
        <v>#N/A</v>
      </c>
      <c r="AS187" s="26" t="e">
        <v>#N/A</v>
      </c>
      <c r="AT187" s="26" t="e">
        <v>#N/A</v>
      </c>
      <c r="AU187" s="26" t="e">
        <v>#N/A</v>
      </c>
      <c r="AV187" s="26" t="e">
        <v>#N/A</v>
      </c>
      <c r="AW187" s="26" t="e">
        <v>#N/A</v>
      </c>
      <c r="AX187" s="26" t="e">
        <v>#N/A</v>
      </c>
      <c r="AY187" s="26" t="e">
        <v>#N/A</v>
      </c>
      <c r="AZ187" s="26" t="e">
        <v>#N/A</v>
      </c>
      <c r="BA187" s="26" t="e">
        <v>#N/A</v>
      </c>
      <c r="BB187" s="26" t="e">
        <v>#N/A</v>
      </c>
      <c r="BC187" s="26" t="e">
        <v>#N/A</v>
      </c>
      <c r="BD187" s="26" t="e">
        <v>#N/A</v>
      </c>
      <c r="BE187" s="26" t="e">
        <v>#N/A</v>
      </c>
      <c r="BF187" s="26" t="e">
        <v>#N/A</v>
      </c>
      <c r="BG187" s="26" t="e">
        <v>#N/A</v>
      </c>
      <c r="BH187" s="26" t="e">
        <v>#N/A</v>
      </c>
      <c r="BI187" s="26" t="e">
        <v>#N/A</v>
      </c>
      <c r="BJ187" s="26" t="e">
        <v>#N/A</v>
      </c>
      <c r="BK187" s="26" t="e">
        <v>#N/A</v>
      </c>
      <c r="BL187" s="26" t="e">
        <v>#N/A</v>
      </c>
      <c r="BM187" s="26" t="e">
        <v>#N/A</v>
      </c>
      <c r="BN187" s="26" t="e">
        <v>#N/A</v>
      </c>
      <c r="BO187" s="26" t="e">
        <v>#N/A</v>
      </c>
      <c r="BP187" s="26" t="e">
        <v>#N/A</v>
      </c>
      <c r="BQ187" s="26" t="e">
        <v>#N/A</v>
      </c>
      <c r="BR187" s="26" t="e">
        <v>#N/A</v>
      </c>
      <c r="BS187" s="26" t="e">
        <v>#N/A</v>
      </c>
      <c r="BT187" s="26" t="e">
        <v>#N/A</v>
      </c>
      <c r="BU187" s="26" t="e">
        <v>#N/A</v>
      </c>
      <c r="BV187" s="26" t="e">
        <v>#N/A</v>
      </c>
      <c r="BW187" s="26" t="e">
        <v>#N/A</v>
      </c>
      <c r="BX187" s="26" t="e">
        <v>#N/A</v>
      </c>
      <c r="BY187" s="26" t="e">
        <v>#N/A</v>
      </c>
      <c r="BZ187" s="26" t="e">
        <v>#N/A</v>
      </c>
      <c r="CA187" s="26" t="e">
        <v>#N/A</v>
      </c>
      <c r="CB187" s="26" t="e">
        <v>#N/A</v>
      </c>
      <c r="CC187" s="26" t="e">
        <v>#N/A</v>
      </c>
      <c r="CD187" s="26" t="e">
        <v>#N/A</v>
      </c>
      <c r="CE187" s="26" t="e">
        <v>#N/A</v>
      </c>
      <c r="CF187" s="26" t="e">
        <v>#N/A</v>
      </c>
      <c r="CG187" s="26" t="e">
        <v>#N/A</v>
      </c>
      <c r="CH187" s="26" t="e">
        <v>#N/A</v>
      </c>
      <c r="CI187" s="26" t="e">
        <v>#N/A</v>
      </c>
      <c r="CJ187" s="26" t="e">
        <v>#N/A</v>
      </c>
      <c r="CK187" s="26" t="e">
        <v>#N/A</v>
      </c>
      <c r="CL187" s="26" t="e">
        <v>#N/A</v>
      </c>
      <c r="CM187" s="26" t="e">
        <v>#N/A</v>
      </c>
      <c r="CN187" s="26" t="e">
        <v>#N/A</v>
      </c>
      <c r="CO187" s="26" t="e">
        <v>#N/A</v>
      </c>
      <c r="CP187" s="26" t="e">
        <v>#N/A</v>
      </c>
      <c r="CQ187" s="26" t="e">
        <v>#N/A</v>
      </c>
      <c r="CR187" s="26" t="e">
        <v>#N/A</v>
      </c>
      <c r="CS187" s="26" t="e">
        <v>#N/A</v>
      </c>
      <c r="CT187" s="26" t="e">
        <v>#N/A</v>
      </c>
      <c r="CU187" s="26" t="e">
        <v>#N/A</v>
      </c>
      <c r="CV187" s="26" t="e">
        <v>#N/A</v>
      </c>
      <c r="CW187" s="26" t="e">
        <v>#N/A</v>
      </c>
      <c r="CX187" s="26" t="e">
        <v>#N/A</v>
      </c>
      <c r="CY187" s="26" t="e">
        <v>#N/A</v>
      </c>
      <c r="CZ187" s="26" t="e">
        <v>#N/A</v>
      </c>
      <c r="DA187" s="26" t="e">
        <v>#N/A</v>
      </c>
      <c r="DB187" s="26" t="e">
        <v>#N/A</v>
      </c>
      <c r="DC187" s="26" t="e">
        <v>#N/A</v>
      </c>
      <c r="DD187" s="26" t="e">
        <v>#N/A</v>
      </c>
      <c r="DE187" s="26" t="e">
        <v>#N/A</v>
      </c>
      <c r="DF187" s="26" t="e">
        <v>#N/A</v>
      </c>
      <c r="DG187" s="26" t="e">
        <v>#N/A</v>
      </c>
      <c r="DH187" s="26" t="e">
        <v>#N/A</v>
      </c>
      <c r="DI187" s="26" t="e">
        <v>#N/A</v>
      </c>
      <c r="DJ187" s="26" t="e">
        <v>#N/A</v>
      </c>
      <c r="DK187" s="26" t="e">
        <v>#N/A</v>
      </c>
      <c r="DL187" s="26" t="e">
        <v>#N/A</v>
      </c>
      <c r="DM187" s="26" t="e">
        <v>#N/A</v>
      </c>
      <c r="DN187" s="26" t="e">
        <v>#N/A</v>
      </c>
      <c r="DO187" s="26" t="e">
        <v>#N/A</v>
      </c>
      <c r="DP187" s="26" t="e">
        <v>#N/A</v>
      </c>
      <c r="DQ187" s="26" t="e">
        <v>#N/A</v>
      </c>
      <c r="DR187" s="26" t="e">
        <v>#N/A</v>
      </c>
      <c r="DS187" s="26" t="e">
        <v>#N/A</v>
      </c>
      <c r="DT187" s="26" t="e">
        <v>#N/A</v>
      </c>
      <c r="DU187" s="26" t="e">
        <v>#N/A</v>
      </c>
      <c r="DV187" s="26" t="e">
        <v>#N/A</v>
      </c>
      <c r="DW187" s="26" t="e">
        <v>#N/A</v>
      </c>
      <c r="DX187" s="26" t="e">
        <v>#N/A</v>
      </c>
      <c r="DY187" s="26" t="e">
        <v>#N/A</v>
      </c>
      <c r="DZ187" s="26" t="e">
        <v>#N/A</v>
      </c>
      <c r="EA187" s="26" t="e">
        <v>#N/A</v>
      </c>
      <c r="EB187" s="26" t="e">
        <v>#N/A</v>
      </c>
      <c r="EC187" s="26" t="e">
        <v>#N/A</v>
      </c>
      <c r="ED187" s="26" t="e">
        <v>#N/A</v>
      </c>
      <c r="EE187" s="26" t="e">
        <v>#N/A</v>
      </c>
      <c r="EF187" s="26" t="e">
        <v>#N/A</v>
      </c>
      <c r="EG187" s="26" t="e">
        <v>#N/A</v>
      </c>
      <c r="EH187" s="26" t="e">
        <v>#N/A</v>
      </c>
      <c r="EI187" s="26" t="e">
        <v>#N/A</v>
      </c>
      <c r="EJ187" s="26" t="e">
        <v>#N/A</v>
      </c>
      <c r="EK187" s="26" t="e">
        <v>#N/A</v>
      </c>
      <c r="EL187" s="26">
        <v>100</v>
      </c>
      <c r="EM187" s="26">
        <v>103.7</v>
      </c>
      <c r="EN187" s="26">
        <v>107.50000000000001</v>
      </c>
      <c r="EO187" s="26">
        <v>111.40000000000002</v>
      </c>
      <c r="EP187" s="26">
        <v>115.50000000000001</v>
      </c>
      <c r="EQ187" s="26">
        <v>119.8</v>
      </c>
      <c r="ER187" s="26">
        <v>124.3</v>
      </c>
      <c r="ES187" s="26">
        <v>128.9</v>
      </c>
      <c r="ET187" s="26">
        <v>133.6</v>
      </c>
      <c r="EU187" s="26">
        <v>138.60000000000002</v>
      </c>
      <c r="EV187" s="26">
        <v>151.00000000000003</v>
      </c>
      <c r="EW187" s="26">
        <v>161.30000000000004</v>
      </c>
      <c r="EX187" s="26">
        <v>167.29999999999998</v>
      </c>
      <c r="EY187" s="26">
        <v>175.5</v>
      </c>
      <c r="EZ187" s="26">
        <v>200.79999999999998</v>
      </c>
      <c r="FA187" s="26">
        <v>228.2</v>
      </c>
      <c r="FB187" s="26">
        <v>249.2</v>
      </c>
      <c r="FC187" s="26">
        <v>263</v>
      </c>
      <c r="FD187" s="26">
        <v>276.3</v>
      </c>
      <c r="FE187" s="26">
        <v>306.3</v>
      </c>
      <c r="FF187" s="26">
        <v>314</v>
      </c>
      <c r="FG187" s="26">
        <v>336.29999999999995</v>
      </c>
      <c r="FH187" s="26">
        <v>347.89999999999992</v>
      </c>
      <c r="FI187" s="26">
        <v>333.8</v>
      </c>
      <c r="FJ187" s="26">
        <v>347.89999999999992</v>
      </c>
      <c r="FK187" s="26">
        <v>345.79999999999995</v>
      </c>
      <c r="FL187" s="26">
        <v>344.1</v>
      </c>
      <c r="FM187" s="26">
        <v>362.89999999999992</v>
      </c>
      <c r="FN187" s="26">
        <v>399.79999999999995</v>
      </c>
      <c r="FO187" s="26">
        <v>423.9</v>
      </c>
      <c r="FP187" s="26">
        <v>404.5</v>
      </c>
      <c r="FQ187" s="26">
        <v>379.2</v>
      </c>
      <c r="FR187" s="26">
        <v>364.7</v>
      </c>
      <c r="FS187" s="26">
        <v>344.9</v>
      </c>
      <c r="FT187" s="26">
        <v>355.2</v>
      </c>
      <c r="FU187" s="26">
        <v>371.9</v>
      </c>
      <c r="FV187" s="26">
        <v>383.5</v>
      </c>
      <c r="FW187" s="26">
        <v>388.9</v>
      </c>
      <c r="FX187" s="26">
        <v>406.3</v>
      </c>
      <c r="FY187" s="26">
        <v>421.30000000000007</v>
      </c>
      <c r="FZ187" s="26">
        <v>417</v>
      </c>
      <c r="GA187" s="26">
        <v>414.08100000000002</v>
      </c>
      <c r="GB187" s="26">
        <v>397.51775999999995</v>
      </c>
      <c r="GC187" s="26">
        <v>332.32484735999998</v>
      </c>
      <c r="GD187" s="26">
        <v>390.38930481283421</v>
      </c>
      <c r="GE187" s="26">
        <v>417.29732620320857</v>
      </c>
      <c r="GF187" s="26">
        <v>457.88235294117646</v>
      </c>
      <c r="GG187" s="26">
        <v>435.28556149732617</v>
      </c>
      <c r="GH187" s="26">
        <v>426.21711229946521</v>
      </c>
      <c r="GI187" s="26">
        <v>438.55614973262033</v>
      </c>
      <c r="GJ187" s="26">
        <v>430.23101604278077</v>
      </c>
      <c r="GK187" s="26">
        <v>432.90695187165772</v>
      </c>
      <c r="GL187" s="26">
        <v>452.38181818181818</v>
      </c>
      <c r="GM187" s="26">
        <v>475.87058823529412</v>
      </c>
      <c r="GN187" s="26">
        <v>486.8716577540107</v>
      </c>
      <c r="GO187" s="26">
        <v>492.66951871657756</v>
      </c>
      <c r="GP187" s="26">
        <v>511.99572192513369</v>
      </c>
      <c r="GQ187" s="26">
        <v>521.65882352941173</v>
      </c>
      <c r="GR187" s="26">
        <v>527.45668449197865</v>
      </c>
    </row>
    <row r="188" spans="1:200">
      <c r="A188" s="2" t="s">
        <v>251</v>
      </c>
      <c r="B188" s="17">
        <v>11.223719282871436</v>
      </c>
      <c r="C188" s="17" t="e">
        <v>#N/A</v>
      </c>
      <c r="D188" s="17" t="e">
        <v>#N/A</v>
      </c>
      <c r="E188" s="17" t="e">
        <v>#N/A</v>
      </c>
      <c r="F188" s="26" t="e">
        <v>#N/A</v>
      </c>
      <c r="G188" s="26" t="e">
        <v>#N/A</v>
      </c>
      <c r="H188" s="26" t="e">
        <v>#N/A</v>
      </c>
      <c r="I188" s="26" t="e">
        <v>#N/A</v>
      </c>
      <c r="J188" s="26" t="e">
        <v>#N/A</v>
      </c>
      <c r="K188" s="26" t="e">
        <v>#N/A</v>
      </c>
      <c r="L188" s="26">
        <v>9.5911782962719538</v>
      </c>
      <c r="M188" s="26" t="e">
        <v>#N/A</v>
      </c>
      <c r="N188" s="26" t="e">
        <v>#N/A</v>
      </c>
      <c r="O188" s="26" t="e">
        <v>#N/A</v>
      </c>
      <c r="P188" s="26" t="e">
        <v>#N/A</v>
      </c>
      <c r="Q188" s="26" t="e">
        <v>#N/A</v>
      </c>
      <c r="R188" s="26" t="e">
        <v>#N/A</v>
      </c>
      <c r="S188" s="26" t="e">
        <v>#N/A</v>
      </c>
      <c r="T188" s="26" t="e">
        <v>#N/A</v>
      </c>
      <c r="U188" s="26" t="e">
        <v>#N/A</v>
      </c>
      <c r="V188" s="26" t="e">
        <v>#N/A</v>
      </c>
      <c r="W188" s="26" t="e">
        <v>#N/A</v>
      </c>
      <c r="X188" s="26" t="e">
        <v>#N/A</v>
      </c>
      <c r="Y188" s="26" t="e">
        <v>#N/A</v>
      </c>
      <c r="Z188" s="26" t="e">
        <v>#N/A</v>
      </c>
      <c r="AA188" s="26" t="e">
        <v>#N/A</v>
      </c>
      <c r="AB188" s="26" t="e">
        <v>#N/A</v>
      </c>
      <c r="AC188" s="26" t="e">
        <v>#N/A</v>
      </c>
      <c r="AD188" s="26" t="e">
        <v>#N/A</v>
      </c>
      <c r="AE188" s="26" t="e">
        <v>#N/A</v>
      </c>
      <c r="AF188" s="26" t="e">
        <v>#N/A</v>
      </c>
      <c r="AG188" s="26" t="e">
        <v>#N/A</v>
      </c>
      <c r="AH188" s="26" t="e">
        <v>#N/A</v>
      </c>
      <c r="AI188" s="26" t="e">
        <v>#N/A</v>
      </c>
      <c r="AJ188" s="26" t="e">
        <v>#N/A</v>
      </c>
      <c r="AK188" s="26" t="e">
        <v>#N/A</v>
      </c>
      <c r="AL188" s="26" t="e">
        <v>#N/A</v>
      </c>
      <c r="AM188" s="26" t="e">
        <v>#N/A</v>
      </c>
      <c r="AN188" s="26" t="e">
        <v>#N/A</v>
      </c>
      <c r="AO188" s="26" t="e">
        <v>#N/A</v>
      </c>
      <c r="AP188" s="26" t="e">
        <v>#N/A</v>
      </c>
      <c r="AQ188" s="26" t="e">
        <v>#N/A</v>
      </c>
      <c r="AR188" s="26" t="e">
        <v>#N/A</v>
      </c>
      <c r="AS188" s="26" t="e">
        <v>#N/A</v>
      </c>
      <c r="AT188" s="26" t="e">
        <v>#N/A</v>
      </c>
      <c r="AU188" s="26" t="e">
        <v>#N/A</v>
      </c>
      <c r="AV188" s="26" t="e">
        <v>#N/A</v>
      </c>
      <c r="AW188" s="26" t="e">
        <v>#N/A</v>
      </c>
      <c r="AX188" s="26" t="e">
        <v>#N/A</v>
      </c>
      <c r="AY188" s="26" t="e">
        <v>#N/A</v>
      </c>
      <c r="AZ188" s="26" t="e">
        <v>#N/A</v>
      </c>
      <c r="BA188" s="26" t="e">
        <v>#N/A</v>
      </c>
      <c r="BB188" s="26" t="e">
        <v>#N/A</v>
      </c>
      <c r="BC188" s="26" t="e">
        <v>#N/A</v>
      </c>
      <c r="BD188" s="26" t="e">
        <v>#N/A</v>
      </c>
      <c r="BE188" s="26" t="e">
        <v>#N/A</v>
      </c>
      <c r="BF188" s="26" t="e">
        <v>#N/A</v>
      </c>
      <c r="BG188" s="26" t="e">
        <v>#N/A</v>
      </c>
      <c r="BH188" s="26" t="e">
        <v>#N/A</v>
      </c>
      <c r="BI188" s="26" t="e">
        <v>#N/A</v>
      </c>
      <c r="BJ188" s="26">
        <v>18.978288969218973</v>
      </c>
      <c r="BK188" s="26" t="e">
        <v>#N/A</v>
      </c>
      <c r="BL188" s="26" t="e">
        <v>#N/A</v>
      </c>
      <c r="BM188" s="26" t="e">
        <v>#N/A</v>
      </c>
      <c r="BN188" s="26" t="e">
        <v>#N/A</v>
      </c>
      <c r="BO188" s="26" t="e">
        <v>#N/A</v>
      </c>
      <c r="BP188" s="26" t="e">
        <v>#N/A</v>
      </c>
      <c r="BQ188" s="26" t="e">
        <v>#N/A</v>
      </c>
      <c r="BR188" s="26" t="e">
        <v>#N/A</v>
      </c>
      <c r="BS188" s="26" t="e">
        <v>#N/A</v>
      </c>
      <c r="BT188" s="26" t="e">
        <v>#N/A</v>
      </c>
      <c r="BU188" s="26" t="e">
        <v>#N/A</v>
      </c>
      <c r="BV188" s="26" t="e">
        <v>#N/A</v>
      </c>
      <c r="BW188" s="26" t="e">
        <v>#N/A</v>
      </c>
      <c r="BX188" s="26" t="e">
        <v>#N/A</v>
      </c>
      <c r="BY188" s="26" t="e">
        <v>#N/A</v>
      </c>
      <c r="BZ188" s="26" t="e">
        <v>#N/A</v>
      </c>
      <c r="CA188" s="26" t="e">
        <v>#N/A</v>
      </c>
      <c r="CB188" s="26" t="e">
        <v>#N/A</v>
      </c>
      <c r="CC188" s="26" t="e">
        <v>#N/A</v>
      </c>
      <c r="CD188" s="26" t="e">
        <v>#N/A</v>
      </c>
      <c r="CE188" s="26" t="e">
        <v>#N/A</v>
      </c>
      <c r="CF188" s="26" t="e">
        <v>#N/A</v>
      </c>
      <c r="CG188" s="26" t="e">
        <v>#N/A</v>
      </c>
      <c r="CH188" s="26" t="e">
        <v>#N/A</v>
      </c>
      <c r="CI188" s="26" t="e">
        <v>#N/A</v>
      </c>
      <c r="CJ188" s="26" t="e">
        <v>#N/A</v>
      </c>
      <c r="CK188" s="26" t="e">
        <v>#N/A</v>
      </c>
      <c r="CL188" s="26" t="e">
        <v>#N/A</v>
      </c>
      <c r="CM188" s="26" t="e">
        <v>#N/A</v>
      </c>
      <c r="CN188" s="26" t="e">
        <v>#N/A</v>
      </c>
      <c r="CO188" s="26" t="e">
        <v>#N/A</v>
      </c>
      <c r="CP188" s="26" t="e">
        <v>#N/A</v>
      </c>
      <c r="CQ188" s="26" t="e">
        <v>#N/A</v>
      </c>
      <c r="CR188" s="26" t="e">
        <v>#N/A</v>
      </c>
      <c r="CS188" s="26" t="e">
        <v>#N/A</v>
      </c>
      <c r="CT188" s="26" t="e">
        <v>#N/A</v>
      </c>
      <c r="CU188" s="26" t="e">
        <v>#N/A</v>
      </c>
      <c r="CV188" s="26" t="e">
        <v>#N/A</v>
      </c>
      <c r="CW188" s="26" t="e">
        <v>#N/A</v>
      </c>
      <c r="CX188" s="26" t="e">
        <v>#N/A</v>
      </c>
      <c r="CY188" s="26" t="e">
        <v>#N/A</v>
      </c>
      <c r="CZ188" s="26" t="e">
        <v>#N/A</v>
      </c>
      <c r="DA188" s="26">
        <v>42.114455763683502</v>
      </c>
      <c r="DB188" s="26" t="e">
        <v>#N/A</v>
      </c>
      <c r="DC188" s="26" t="e">
        <v>#N/A</v>
      </c>
      <c r="DD188" s="26" t="e">
        <v>#N/A</v>
      </c>
      <c r="DE188" s="26" t="e">
        <v>#N/A</v>
      </c>
      <c r="DF188" s="26" t="e">
        <v>#N/A</v>
      </c>
      <c r="DG188" s="26" t="e">
        <v>#N/A</v>
      </c>
      <c r="DH188" s="26" t="e">
        <v>#N/A</v>
      </c>
      <c r="DI188" s="26" t="e">
        <v>#N/A</v>
      </c>
      <c r="DJ188" s="26" t="e">
        <v>#N/A</v>
      </c>
      <c r="DK188" s="26" t="e">
        <v>#N/A</v>
      </c>
      <c r="DL188" s="26" t="e">
        <v>#N/A</v>
      </c>
      <c r="DM188" s="26" t="e">
        <v>#N/A</v>
      </c>
      <c r="DN188" s="26" t="e">
        <v>#N/A</v>
      </c>
      <c r="DO188" s="26" t="e">
        <v>#N/A</v>
      </c>
      <c r="DP188" s="26" t="e">
        <v>#N/A</v>
      </c>
      <c r="DQ188" s="26" t="e">
        <v>#N/A</v>
      </c>
      <c r="DR188" s="26" t="e">
        <v>#N/A</v>
      </c>
      <c r="DS188" s="26" t="e">
        <v>#N/A</v>
      </c>
      <c r="DT188" s="26" t="e">
        <v>#N/A</v>
      </c>
      <c r="DU188" s="26" t="e">
        <v>#N/A</v>
      </c>
      <c r="DV188" s="26" t="e">
        <v>#N/A</v>
      </c>
      <c r="DW188" s="26" t="e">
        <v>#N/A</v>
      </c>
      <c r="DX188" s="26" t="e">
        <v>#N/A</v>
      </c>
      <c r="DY188" s="26" t="e">
        <v>#N/A</v>
      </c>
      <c r="DZ188" s="26" t="e">
        <v>#N/A</v>
      </c>
      <c r="EA188" s="26" t="e">
        <v>#N/A</v>
      </c>
      <c r="EB188" s="26" t="e">
        <v>#N/A</v>
      </c>
      <c r="EC188" s="26" t="e">
        <v>#N/A</v>
      </c>
      <c r="ED188" s="26" t="e">
        <v>#N/A</v>
      </c>
      <c r="EE188" s="26" t="e">
        <v>#N/A</v>
      </c>
      <c r="EF188" s="26" t="e">
        <v>#N/A</v>
      </c>
      <c r="EG188" s="26" t="e">
        <v>#N/A</v>
      </c>
      <c r="EH188" s="26" t="e">
        <v>#N/A</v>
      </c>
      <c r="EI188" s="26" t="e">
        <v>#N/A</v>
      </c>
      <c r="EJ188" s="26" t="e">
        <v>#N/A</v>
      </c>
      <c r="EK188" s="26" t="e">
        <v>#N/A</v>
      </c>
      <c r="EL188" s="26">
        <v>100</v>
      </c>
      <c r="EM188" s="26">
        <v>101.09999999999998</v>
      </c>
      <c r="EN188" s="26">
        <v>113.5</v>
      </c>
      <c r="EO188" s="26">
        <v>117.8</v>
      </c>
      <c r="EP188" s="26">
        <v>120.4</v>
      </c>
      <c r="EQ188" s="26">
        <v>114.20000000000002</v>
      </c>
      <c r="ER188" s="26">
        <v>121.80000000000001</v>
      </c>
      <c r="ES188" s="26">
        <v>116.8</v>
      </c>
      <c r="ET188" s="26">
        <v>131.99999999999997</v>
      </c>
      <c r="EU188" s="26">
        <v>126.5</v>
      </c>
      <c r="EV188" s="26">
        <v>142.1</v>
      </c>
      <c r="EW188" s="26">
        <v>154.4</v>
      </c>
      <c r="EX188" s="26">
        <v>150.80000000000001</v>
      </c>
      <c r="EY188" s="26">
        <v>173.6</v>
      </c>
      <c r="EZ188" s="26">
        <v>181.1</v>
      </c>
      <c r="FA188" s="26">
        <v>192.50000000000003</v>
      </c>
      <c r="FB188" s="26">
        <v>197.30000000000004</v>
      </c>
      <c r="FC188" s="26">
        <v>196</v>
      </c>
      <c r="FD188" s="26">
        <v>216.59999999999994</v>
      </c>
      <c r="FE188" s="26">
        <v>224.30000000000004</v>
      </c>
      <c r="FF188" s="26">
        <v>237.6</v>
      </c>
      <c r="FG188" s="26">
        <v>262.80000000000007</v>
      </c>
      <c r="FH188" s="26">
        <v>309.39999999999998</v>
      </c>
      <c r="FI188" s="26">
        <v>307.39999999999998</v>
      </c>
      <c r="FJ188" s="26">
        <v>332.1</v>
      </c>
      <c r="FK188" s="26">
        <v>355.9</v>
      </c>
      <c r="FL188" s="26">
        <v>384</v>
      </c>
      <c r="FM188" s="26">
        <v>397.1</v>
      </c>
      <c r="FN188" s="26">
        <v>422.7</v>
      </c>
      <c r="FO188" s="26">
        <v>450.4</v>
      </c>
      <c r="FP188" s="26">
        <v>483.8</v>
      </c>
      <c r="FQ188" s="26">
        <v>510.5</v>
      </c>
      <c r="FR188" s="26">
        <v>508.00000000000006</v>
      </c>
      <c r="FS188" s="26">
        <v>531.79999999999995</v>
      </c>
      <c r="FT188" s="26">
        <v>562.20000000000016</v>
      </c>
      <c r="FU188" s="26">
        <v>593.79999999999995</v>
      </c>
      <c r="FV188" s="26">
        <v>584.6</v>
      </c>
      <c r="FW188" s="26">
        <v>623.70000000000016</v>
      </c>
      <c r="FX188" s="26">
        <v>624.4</v>
      </c>
      <c r="FY188" s="26">
        <v>647.5</v>
      </c>
      <c r="FZ188" s="26">
        <v>698.6</v>
      </c>
      <c r="GA188" s="26">
        <v>725.84539999999993</v>
      </c>
      <c r="GB188" s="26">
        <v>782.46134119999999</v>
      </c>
      <c r="GC188" s="26">
        <v>799.67549070640007</v>
      </c>
      <c r="GD188" s="26">
        <v>825.24946872603789</v>
      </c>
      <c r="GE188" s="26">
        <v>845.06953664147227</v>
      </c>
      <c r="GF188" s="26">
        <v>905.06541789900325</v>
      </c>
      <c r="GG188" s="26">
        <v>953.93961368532518</v>
      </c>
      <c r="GH188" s="26">
        <v>999.72728666885757</v>
      </c>
      <c r="GI188" s="26">
        <v>1060.6924891371818</v>
      </c>
      <c r="GJ188" s="26">
        <v>1110.561514587213</v>
      </c>
      <c r="GK188" s="26">
        <v>1164.9710446562237</v>
      </c>
      <c r="GL188" s="26">
        <v>1184.7911125716582</v>
      </c>
      <c r="GM188" s="26">
        <v>1251.1385986051778</v>
      </c>
      <c r="GN188" s="26">
        <v>1326.2099755358381</v>
      </c>
      <c r="GO188" s="26">
        <v>1380.5939971519335</v>
      </c>
      <c r="GP188" s="26">
        <v>1453.7522401139227</v>
      </c>
      <c r="GQ188" s="26">
        <v>1545.353094533903</v>
      </c>
      <c r="GR188" s="26">
        <v>1616.4196443568117</v>
      </c>
    </row>
    <row r="189" spans="1:200">
      <c r="A189" s="2" t="s">
        <v>252</v>
      </c>
      <c r="B189" s="17" t="e">
        <v>#N/A</v>
      </c>
      <c r="C189" s="17" t="e">
        <v>#N/A</v>
      </c>
      <c r="D189" s="17" t="e">
        <v>#N/A</v>
      </c>
      <c r="E189" s="17" t="e">
        <v>#N/A</v>
      </c>
      <c r="F189" s="26" t="e">
        <v>#N/A</v>
      </c>
      <c r="G189" s="26" t="e">
        <v>#N/A</v>
      </c>
      <c r="H189" s="26" t="e">
        <v>#N/A</v>
      </c>
      <c r="I189" s="26" t="e">
        <v>#N/A</v>
      </c>
      <c r="J189" s="26" t="e">
        <v>#N/A</v>
      </c>
      <c r="K189" s="26" t="e">
        <v>#N/A</v>
      </c>
      <c r="L189" s="26" t="e">
        <v>#N/A</v>
      </c>
      <c r="M189" s="26" t="e">
        <v>#N/A</v>
      </c>
      <c r="N189" s="26" t="e">
        <v>#N/A</v>
      </c>
      <c r="O189" s="26" t="e">
        <v>#N/A</v>
      </c>
      <c r="P189" s="26" t="e">
        <v>#N/A</v>
      </c>
      <c r="Q189" s="26" t="e">
        <v>#N/A</v>
      </c>
      <c r="R189" s="26" t="e">
        <v>#N/A</v>
      </c>
      <c r="S189" s="26" t="e">
        <v>#N/A</v>
      </c>
      <c r="T189" s="26" t="e">
        <v>#N/A</v>
      </c>
      <c r="U189" s="26" t="e">
        <v>#N/A</v>
      </c>
      <c r="V189" s="26" t="e">
        <v>#N/A</v>
      </c>
      <c r="W189" s="26" t="e">
        <v>#N/A</v>
      </c>
      <c r="X189" s="26" t="e">
        <v>#N/A</v>
      </c>
      <c r="Y189" s="26" t="e">
        <v>#N/A</v>
      </c>
      <c r="Z189" s="26" t="e">
        <v>#N/A</v>
      </c>
      <c r="AA189" s="26" t="e">
        <v>#N/A</v>
      </c>
      <c r="AB189" s="26" t="e">
        <v>#N/A</v>
      </c>
      <c r="AC189" s="26" t="e">
        <v>#N/A</v>
      </c>
      <c r="AD189" s="26" t="e">
        <v>#N/A</v>
      </c>
      <c r="AE189" s="26" t="e">
        <v>#N/A</v>
      </c>
      <c r="AF189" s="26" t="e">
        <v>#N/A</v>
      </c>
      <c r="AG189" s="26" t="e">
        <v>#N/A</v>
      </c>
      <c r="AH189" s="26" t="e">
        <v>#N/A</v>
      </c>
      <c r="AI189" s="26" t="e">
        <v>#N/A</v>
      </c>
      <c r="AJ189" s="26" t="e">
        <v>#N/A</v>
      </c>
      <c r="AK189" s="26" t="e">
        <v>#N/A</v>
      </c>
      <c r="AL189" s="26" t="e">
        <v>#N/A</v>
      </c>
      <c r="AM189" s="26" t="e">
        <v>#N/A</v>
      </c>
      <c r="AN189" s="26" t="e">
        <v>#N/A</v>
      </c>
      <c r="AO189" s="26" t="e">
        <v>#N/A</v>
      </c>
      <c r="AP189" s="26" t="e">
        <v>#N/A</v>
      </c>
      <c r="AQ189" s="26" t="e">
        <v>#N/A</v>
      </c>
      <c r="AR189" s="26" t="e">
        <v>#N/A</v>
      </c>
      <c r="AS189" s="26" t="e">
        <v>#N/A</v>
      </c>
      <c r="AT189" s="26" t="e">
        <v>#N/A</v>
      </c>
      <c r="AU189" s="26" t="e">
        <v>#N/A</v>
      </c>
      <c r="AV189" s="26" t="e">
        <v>#N/A</v>
      </c>
      <c r="AW189" s="26" t="e">
        <v>#N/A</v>
      </c>
      <c r="AX189" s="26" t="e">
        <v>#N/A</v>
      </c>
      <c r="AY189" s="26" t="e">
        <v>#N/A</v>
      </c>
      <c r="AZ189" s="26" t="e">
        <v>#N/A</v>
      </c>
      <c r="BA189" s="26" t="e">
        <v>#N/A</v>
      </c>
      <c r="BB189" s="26" t="e">
        <v>#N/A</v>
      </c>
      <c r="BC189" s="26" t="e">
        <v>#N/A</v>
      </c>
      <c r="BD189" s="26" t="e">
        <v>#N/A</v>
      </c>
      <c r="BE189" s="26" t="e">
        <v>#N/A</v>
      </c>
      <c r="BF189" s="26" t="e">
        <v>#N/A</v>
      </c>
      <c r="BG189" s="26" t="e">
        <v>#N/A</v>
      </c>
      <c r="BH189" s="26" t="e">
        <v>#N/A</v>
      </c>
      <c r="BI189" s="26" t="e">
        <v>#N/A</v>
      </c>
      <c r="BJ189" s="26" t="e">
        <v>#N/A</v>
      </c>
      <c r="BK189" s="26" t="e">
        <v>#N/A</v>
      </c>
      <c r="BL189" s="26" t="e">
        <v>#N/A</v>
      </c>
      <c r="BM189" s="26" t="e">
        <v>#N/A</v>
      </c>
      <c r="BN189" s="26" t="e">
        <v>#N/A</v>
      </c>
      <c r="BO189" s="26" t="e">
        <v>#N/A</v>
      </c>
      <c r="BP189" s="26" t="e">
        <v>#N/A</v>
      </c>
      <c r="BQ189" s="26" t="e">
        <v>#N/A</v>
      </c>
      <c r="BR189" s="26" t="e">
        <v>#N/A</v>
      </c>
      <c r="BS189" s="26" t="e">
        <v>#N/A</v>
      </c>
      <c r="BT189" s="26" t="e">
        <v>#N/A</v>
      </c>
      <c r="BU189" s="26" t="e">
        <v>#N/A</v>
      </c>
      <c r="BV189" s="26" t="e">
        <v>#N/A</v>
      </c>
      <c r="BW189" s="26" t="e">
        <v>#N/A</v>
      </c>
      <c r="BX189" s="26" t="e">
        <v>#N/A</v>
      </c>
      <c r="BY189" s="26" t="e">
        <v>#N/A</v>
      </c>
      <c r="BZ189" s="26" t="e">
        <v>#N/A</v>
      </c>
      <c r="CA189" s="26" t="e">
        <v>#N/A</v>
      </c>
      <c r="CB189" s="26" t="e">
        <v>#N/A</v>
      </c>
      <c r="CC189" s="26" t="e">
        <v>#N/A</v>
      </c>
      <c r="CD189" s="26" t="e">
        <v>#N/A</v>
      </c>
      <c r="CE189" s="26" t="e">
        <v>#N/A</v>
      </c>
      <c r="CF189" s="26" t="e">
        <v>#N/A</v>
      </c>
      <c r="CG189" s="26" t="e">
        <v>#N/A</v>
      </c>
      <c r="CH189" s="26" t="e">
        <v>#N/A</v>
      </c>
      <c r="CI189" s="26" t="e">
        <v>#N/A</v>
      </c>
      <c r="CJ189" s="26" t="e">
        <v>#N/A</v>
      </c>
      <c r="CK189" s="26" t="e">
        <v>#N/A</v>
      </c>
      <c r="CL189" s="26" t="e">
        <v>#N/A</v>
      </c>
      <c r="CM189" s="26" t="e">
        <v>#N/A</v>
      </c>
      <c r="CN189" s="26" t="e">
        <v>#N/A</v>
      </c>
      <c r="CO189" s="26" t="e">
        <v>#N/A</v>
      </c>
      <c r="CP189" s="26" t="e">
        <v>#N/A</v>
      </c>
      <c r="CQ189" s="26" t="e">
        <v>#N/A</v>
      </c>
      <c r="CR189" s="26" t="e">
        <v>#N/A</v>
      </c>
      <c r="CS189" s="26" t="e">
        <v>#N/A</v>
      </c>
      <c r="CT189" s="26" t="e">
        <v>#N/A</v>
      </c>
      <c r="CU189" s="26" t="e">
        <v>#N/A</v>
      </c>
      <c r="CV189" s="26" t="e">
        <v>#N/A</v>
      </c>
      <c r="CW189" s="26" t="e">
        <v>#N/A</v>
      </c>
      <c r="CX189" s="26" t="e">
        <v>#N/A</v>
      </c>
      <c r="CY189" s="26" t="e">
        <v>#N/A</v>
      </c>
      <c r="CZ189" s="26" t="e">
        <v>#N/A</v>
      </c>
      <c r="DA189" s="26" t="e">
        <v>#N/A</v>
      </c>
      <c r="DB189" s="26" t="e">
        <v>#N/A</v>
      </c>
      <c r="DC189" s="26" t="e">
        <v>#N/A</v>
      </c>
      <c r="DD189" s="26" t="e">
        <v>#N/A</v>
      </c>
      <c r="DE189" s="26" t="e">
        <v>#N/A</v>
      </c>
      <c r="DF189" s="26" t="e">
        <v>#N/A</v>
      </c>
      <c r="DG189" s="26" t="e">
        <v>#N/A</v>
      </c>
      <c r="DH189" s="26" t="e">
        <v>#N/A</v>
      </c>
      <c r="DI189" s="26" t="e">
        <v>#N/A</v>
      </c>
      <c r="DJ189" s="26" t="e">
        <v>#N/A</v>
      </c>
      <c r="DK189" s="26" t="e">
        <v>#N/A</v>
      </c>
      <c r="DL189" s="26" t="e">
        <v>#N/A</v>
      </c>
      <c r="DM189" s="26" t="e">
        <v>#N/A</v>
      </c>
      <c r="DN189" s="26" t="e">
        <v>#N/A</v>
      </c>
      <c r="DO189" s="26" t="e">
        <v>#N/A</v>
      </c>
      <c r="DP189" s="26" t="e">
        <v>#N/A</v>
      </c>
      <c r="DQ189" s="26" t="e">
        <v>#N/A</v>
      </c>
      <c r="DR189" s="26" t="e">
        <v>#N/A</v>
      </c>
      <c r="DS189" s="26" t="e">
        <v>#N/A</v>
      </c>
      <c r="DT189" s="26" t="e">
        <v>#N/A</v>
      </c>
      <c r="DU189" s="26" t="e">
        <v>#N/A</v>
      </c>
      <c r="DV189" s="26" t="e">
        <v>#N/A</v>
      </c>
      <c r="DW189" s="26" t="e">
        <v>#N/A</v>
      </c>
      <c r="DX189" s="26" t="e">
        <v>#N/A</v>
      </c>
      <c r="DY189" s="26" t="e">
        <v>#N/A</v>
      </c>
      <c r="DZ189" s="26" t="e">
        <v>#N/A</v>
      </c>
      <c r="EA189" s="26" t="e">
        <v>#N/A</v>
      </c>
      <c r="EB189" s="26" t="e">
        <v>#N/A</v>
      </c>
      <c r="EC189" s="26" t="e">
        <v>#N/A</v>
      </c>
      <c r="ED189" s="26" t="e">
        <v>#N/A</v>
      </c>
      <c r="EE189" s="26" t="e">
        <v>#N/A</v>
      </c>
      <c r="EF189" s="26" t="e">
        <v>#N/A</v>
      </c>
      <c r="EG189" s="26" t="e">
        <v>#N/A</v>
      </c>
      <c r="EH189" s="26" t="e">
        <v>#N/A</v>
      </c>
      <c r="EI189" s="26" t="e">
        <v>#N/A</v>
      </c>
      <c r="EJ189" s="26" t="e">
        <v>#N/A</v>
      </c>
      <c r="EK189" s="26" t="e">
        <v>#N/A</v>
      </c>
      <c r="EL189" s="26">
        <v>100</v>
      </c>
      <c r="EM189" s="26">
        <v>96</v>
      </c>
      <c r="EN189" s="26">
        <v>102</v>
      </c>
      <c r="EO189" s="26">
        <v>106.5</v>
      </c>
      <c r="EP189" s="26">
        <v>104.99999999999999</v>
      </c>
      <c r="EQ189" s="26">
        <v>111.89999999999999</v>
      </c>
      <c r="ER189" s="26">
        <v>118.09999999999998</v>
      </c>
      <c r="ES189" s="26">
        <v>123.19999999999999</v>
      </c>
      <c r="ET189" s="26">
        <v>124</v>
      </c>
      <c r="EU189" s="26">
        <v>130.30000000000001</v>
      </c>
      <c r="EV189" s="26">
        <v>136.5</v>
      </c>
      <c r="EW189" s="26">
        <v>135.1</v>
      </c>
      <c r="EX189" s="26">
        <v>140.59999999999997</v>
      </c>
      <c r="EY189" s="26">
        <v>156.69999999999999</v>
      </c>
      <c r="EZ189" s="26">
        <v>168.6</v>
      </c>
      <c r="FA189" s="26">
        <v>172.3</v>
      </c>
      <c r="FB189" s="26">
        <v>182.99999999999997</v>
      </c>
      <c r="FC189" s="26">
        <v>192.79999999999998</v>
      </c>
      <c r="FD189" s="26">
        <v>197.69999999999996</v>
      </c>
      <c r="FE189" s="26">
        <v>219.49999999999997</v>
      </c>
      <c r="FF189" s="26">
        <v>222.8</v>
      </c>
      <c r="FG189" s="26">
        <v>229.39999999999998</v>
      </c>
      <c r="FH189" s="26">
        <v>230.9</v>
      </c>
      <c r="FI189" s="26">
        <v>229.49999999999997</v>
      </c>
      <c r="FJ189" s="26">
        <v>229.89999999999998</v>
      </c>
      <c r="FK189" s="26">
        <v>225.19999999999996</v>
      </c>
      <c r="FL189" s="26">
        <v>226.89999999999998</v>
      </c>
      <c r="FM189" s="26">
        <v>230.40000000000003</v>
      </c>
      <c r="FN189" s="26">
        <v>217.8</v>
      </c>
      <c r="FO189" s="26">
        <v>193.79999999999998</v>
      </c>
      <c r="FP189" s="26">
        <v>187.19999999999996</v>
      </c>
      <c r="FQ189" s="26">
        <v>194.4</v>
      </c>
      <c r="FR189" s="26">
        <v>210.39999999999998</v>
      </c>
      <c r="FS189" s="26">
        <v>225.99999999999997</v>
      </c>
      <c r="FT189" s="26">
        <v>206.8</v>
      </c>
      <c r="FU189" s="26">
        <v>210.9</v>
      </c>
      <c r="FV189" s="26">
        <v>211.59999999999997</v>
      </c>
      <c r="FW189" s="26">
        <v>224.99999999999994</v>
      </c>
      <c r="FX189" s="26">
        <v>241.2</v>
      </c>
      <c r="FY189" s="26">
        <v>258.8</v>
      </c>
      <c r="FZ189" s="26">
        <v>269.10000000000002</v>
      </c>
      <c r="GA189" s="26">
        <v>271.791</v>
      </c>
      <c r="GB189" s="26">
        <v>280.21652099999994</v>
      </c>
      <c r="GC189" s="26">
        <v>303.75470876400004</v>
      </c>
      <c r="GD189" s="26">
        <v>323.17839506172839</v>
      </c>
      <c r="GE189" s="26">
        <v>361.64761904761906</v>
      </c>
      <c r="GF189" s="26">
        <v>392.73412698412699</v>
      </c>
      <c r="GG189" s="26">
        <v>412.77292768959438</v>
      </c>
      <c r="GH189" s="26">
        <v>432.17892416225749</v>
      </c>
      <c r="GI189" s="26">
        <v>465.03201058201057</v>
      </c>
      <c r="GJ189" s="26">
        <v>488.26119929453262</v>
      </c>
      <c r="GK189" s="26">
        <v>512.17592592592598</v>
      </c>
      <c r="GL189" s="26">
        <v>547.00652557319222</v>
      </c>
      <c r="GM189" s="26">
        <v>571.07945326278661</v>
      </c>
      <c r="GN189" s="26">
        <v>599.29197530864201</v>
      </c>
      <c r="GO189" s="26">
        <v>636.75925925925924</v>
      </c>
      <c r="GP189" s="26">
        <v>705.55035273368605</v>
      </c>
      <c r="GQ189" s="26">
        <v>764.7966490299824</v>
      </c>
      <c r="GR189" s="26">
        <v>833.64047619047619</v>
      </c>
    </row>
    <row r="190" spans="1:200">
      <c r="A190" s="5" t="s">
        <v>274</v>
      </c>
      <c r="B190" s="17" t="e">
        <v>#N/A</v>
      </c>
      <c r="C190" s="17" t="e">
        <v>#N/A</v>
      </c>
      <c r="D190" s="17" t="e">
        <v>#N/A</v>
      </c>
      <c r="E190" s="17" t="e">
        <v>#N/A</v>
      </c>
      <c r="F190" s="26" t="e">
        <v>#N/A</v>
      </c>
      <c r="G190" s="26" t="e">
        <v>#N/A</v>
      </c>
      <c r="H190" s="26" t="e">
        <v>#N/A</v>
      </c>
      <c r="I190" s="26" t="e">
        <v>#N/A</v>
      </c>
      <c r="J190" s="26" t="e">
        <v>#N/A</v>
      </c>
      <c r="K190" s="26" t="e">
        <v>#N/A</v>
      </c>
      <c r="L190" s="26" t="e">
        <v>#N/A</v>
      </c>
      <c r="M190" s="26" t="e">
        <v>#N/A</v>
      </c>
      <c r="N190" s="26" t="e">
        <v>#N/A</v>
      </c>
      <c r="O190" s="26" t="e">
        <v>#N/A</v>
      </c>
      <c r="P190" s="26" t="e">
        <v>#N/A</v>
      </c>
      <c r="Q190" s="26" t="e">
        <v>#N/A</v>
      </c>
      <c r="R190" s="26" t="e">
        <v>#N/A</v>
      </c>
      <c r="S190" s="26" t="e">
        <v>#N/A</v>
      </c>
      <c r="T190" s="26" t="e">
        <v>#N/A</v>
      </c>
      <c r="U190" s="26" t="e">
        <v>#N/A</v>
      </c>
      <c r="V190" s="26" t="e">
        <v>#N/A</v>
      </c>
      <c r="W190" s="26" t="e">
        <v>#N/A</v>
      </c>
      <c r="X190" s="26" t="e">
        <v>#N/A</v>
      </c>
      <c r="Y190" s="26" t="e">
        <v>#N/A</v>
      </c>
      <c r="Z190" s="26" t="e">
        <v>#N/A</v>
      </c>
      <c r="AA190" s="26" t="e">
        <v>#N/A</v>
      </c>
      <c r="AB190" s="26" t="e">
        <v>#N/A</v>
      </c>
      <c r="AC190" s="26" t="e">
        <v>#N/A</v>
      </c>
      <c r="AD190" s="26" t="e">
        <v>#N/A</v>
      </c>
      <c r="AE190" s="26" t="e">
        <v>#N/A</v>
      </c>
      <c r="AF190" s="26" t="e">
        <v>#N/A</v>
      </c>
      <c r="AG190" s="26" t="e">
        <v>#N/A</v>
      </c>
      <c r="AH190" s="26" t="e">
        <v>#N/A</v>
      </c>
      <c r="AI190" s="26" t="e">
        <v>#N/A</v>
      </c>
      <c r="AJ190" s="26" t="e">
        <v>#N/A</v>
      </c>
      <c r="AK190" s="26" t="e">
        <v>#N/A</v>
      </c>
      <c r="AL190" s="26" t="e">
        <v>#N/A</v>
      </c>
      <c r="AM190" s="26" t="e">
        <v>#N/A</v>
      </c>
      <c r="AN190" s="26" t="e">
        <v>#N/A</v>
      </c>
      <c r="AO190" s="26" t="e">
        <v>#N/A</v>
      </c>
      <c r="AP190" s="26" t="e">
        <v>#N/A</v>
      </c>
      <c r="AQ190" s="26" t="e">
        <v>#N/A</v>
      </c>
      <c r="AR190" s="26" t="e">
        <v>#N/A</v>
      </c>
      <c r="AS190" s="26" t="e">
        <v>#N/A</v>
      </c>
      <c r="AT190" s="26" t="e">
        <v>#N/A</v>
      </c>
      <c r="AU190" s="26" t="e">
        <v>#N/A</v>
      </c>
      <c r="AV190" s="26" t="e">
        <v>#N/A</v>
      </c>
      <c r="AW190" s="26" t="e">
        <v>#N/A</v>
      </c>
      <c r="AX190" s="26" t="e">
        <v>#N/A</v>
      </c>
      <c r="AY190" s="26" t="e">
        <v>#N/A</v>
      </c>
      <c r="AZ190" s="26" t="e">
        <v>#N/A</v>
      </c>
      <c r="BA190" s="26" t="e">
        <v>#N/A</v>
      </c>
      <c r="BB190" s="26" t="e">
        <v>#N/A</v>
      </c>
      <c r="BC190" s="26" t="e">
        <v>#N/A</v>
      </c>
      <c r="BD190" s="26" t="e">
        <v>#N/A</v>
      </c>
      <c r="BE190" s="26" t="e">
        <v>#N/A</v>
      </c>
      <c r="BF190" s="26" t="e">
        <v>#N/A</v>
      </c>
      <c r="BG190" s="26" t="e">
        <v>#N/A</v>
      </c>
      <c r="BH190" s="26" t="e">
        <v>#N/A</v>
      </c>
      <c r="BI190" s="26" t="e">
        <v>#N/A</v>
      </c>
      <c r="BJ190" s="26" t="e">
        <v>#N/A</v>
      </c>
      <c r="BK190" s="26" t="e">
        <v>#N/A</v>
      </c>
      <c r="BL190" s="26" t="e">
        <v>#N/A</v>
      </c>
      <c r="BM190" s="26" t="e">
        <v>#N/A</v>
      </c>
      <c r="BN190" s="26" t="e">
        <v>#N/A</v>
      </c>
      <c r="BO190" s="26" t="e">
        <v>#N/A</v>
      </c>
      <c r="BP190" s="26" t="e">
        <v>#N/A</v>
      </c>
      <c r="BQ190" s="26" t="e">
        <v>#N/A</v>
      </c>
      <c r="BR190" s="26" t="e">
        <v>#N/A</v>
      </c>
      <c r="BS190" s="26" t="e">
        <v>#N/A</v>
      </c>
      <c r="BT190" s="26" t="e">
        <v>#N/A</v>
      </c>
      <c r="BU190" s="26" t="e">
        <v>#N/A</v>
      </c>
      <c r="BV190" s="26" t="e">
        <v>#N/A</v>
      </c>
      <c r="BW190" s="26" t="e">
        <v>#N/A</v>
      </c>
      <c r="BX190" s="26" t="e">
        <v>#N/A</v>
      </c>
      <c r="BY190" s="26" t="e">
        <v>#N/A</v>
      </c>
      <c r="BZ190" s="26" t="e">
        <v>#N/A</v>
      </c>
      <c r="CA190" s="26" t="e">
        <v>#N/A</v>
      </c>
      <c r="CB190" s="26" t="e">
        <v>#N/A</v>
      </c>
      <c r="CC190" s="26" t="e">
        <v>#N/A</v>
      </c>
      <c r="CD190" s="26" t="e">
        <v>#N/A</v>
      </c>
      <c r="CE190" s="26" t="e">
        <v>#N/A</v>
      </c>
      <c r="CF190" s="26" t="e">
        <v>#N/A</v>
      </c>
      <c r="CG190" s="26" t="e">
        <v>#N/A</v>
      </c>
      <c r="CH190" s="26" t="e">
        <v>#N/A</v>
      </c>
      <c r="CI190" s="26" t="e">
        <v>#N/A</v>
      </c>
      <c r="CJ190" s="26" t="e">
        <v>#N/A</v>
      </c>
      <c r="CK190" s="26" t="e">
        <v>#N/A</v>
      </c>
      <c r="CL190" s="26" t="e">
        <v>#N/A</v>
      </c>
      <c r="CM190" s="26" t="e">
        <v>#N/A</v>
      </c>
      <c r="CN190" s="26" t="e">
        <v>#N/A</v>
      </c>
      <c r="CO190" s="26" t="e">
        <v>#N/A</v>
      </c>
      <c r="CP190" s="26" t="e">
        <v>#N/A</v>
      </c>
      <c r="CQ190" s="26" t="e">
        <v>#N/A</v>
      </c>
      <c r="CR190" s="26" t="e">
        <v>#N/A</v>
      </c>
      <c r="CS190" s="26" t="e">
        <v>#N/A</v>
      </c>
      <c r="CT190" s="26" t="e">
        <v>#N/A</v>
      </c>
      <c r="CU190" s="26" t="e">
        <v>#N/A</v>
      </c>
      <c r="CV190" s="26" t="e">
        <v>#N/A</v>
      </c>
      <c r="CW190" s="26" t="e">
        <v>#N/A</v>
      </c>
      <c r="CX190" s="26" t="e">
        <v>#N/A</v>
      </c>
      <c r="CY190" s="26" t="e">
        <v>#N/A</v>
      </c>
      <c r="CZ190" s="26" t="e">
        <v>#N/A</v>
      </c>
      <c r="DA190" s="26" t="e">
        <v>#N/A</v>
      </c>
      <c r="DB190" s="26" t="e">
        <v>#N/A</v>
      </c>
      <c r="DC190" s="26" t="e">
        <v>#N/A</v>
      </c>
      <c r="DD190" s="26" t="e">
        <v>#N/A</v>
      </c>
      <c r="DE190" s="26" t="e">
        <v>#N/A</v>
      </c>
      <c r="DF190" s="26" t="e">
        <v>#N/A</v>
      </c>
      <c r="DG190" s="26" t="e">
        <v>#N/A</v>
      </c>
      <c r="DH190" s="26" t="e">
        <v>#N/A</v>
      </c>
      <c r="DI190" s="26" t="e">
        <v>#N/A</v>
      </c>
      <c r="DJ190" s="26" t="e">
        <v>#N/A</v>
      </c>
      <c r="DK190" s="26" t="e">
        <v>#N/A</v>
      </c>
      <c r="DL190" s="26" t="e">
        <v>#N/A</v>
      </c>
      <c r="DM190" s="26" t="e">
        <v>#N/A</v>
      </c>
      <c r="DN190" s="26" t="e">
        <v>#N/A</v>
      </c>
      <c r="DO190" s="26" t="e">
        <v>#N/A</v>
      </c>
      <c r="DP190" s="26" t="e">
        <v>#N/A</v>
      </c>
      <c r="DQ190" s="26" t="e">
        <v>#N/A</v>
      </c>
      <c r="DR190" s="26" t="e">
        <v>#N/A</v>
      </c>
      <c r="DS190" s="26" t="e">
        <v>#N/A</v>
      </c>
      <c r="DT190" s="26" t="e">
        <v>#N/A</v>
      </c>
      <c r="DU190" s="26" t="e">
        <v>#N/A</v>
      </c>
      <c r="DV190" s="26" t="e">
        <v>#N/A</v>
      </c>
      <c r="DW190" s="26" t="e">
        <v>#N/A</v>
      </c>
      <c r="DX190" s="26" t="e">
        <v>#N/A</v>
      </c>
      <c r="DY190" s="26" t="e">
        <v>#N/A</v>
      </c>
      <c r="DZ190" s="26" t="e">
        <v>#N/A</v>
      </c>
      <c r="EA190" s="26" t="e">
        <v>#N/A</v>
      </c>
      <c r="EB190" s="26" t="e">
        <v>#N/A</v>
      </c>
      <c r="EC190" s="26" t="e">
        <v>#N/A</v>
      </c>
      <c r="ED190" s="26" t="e">
        <v>#N/A</v>
      </c>
      <c r="EE190" s="26" t="e">
        <v>#N/A</v>
      </c>
      <c r="EF190" s="26" t="e">
        <v>#N/A</v>
      </c>
      <c r="EG190" s="26" t="e">
        <v>#N/A</v>
      </c>
      <c r="EH190" s="26" t="e">
        <v>#N/A</v>
      </c>
      <c r="EI190" s="26" t="e">
        <v>#N/A</v>
      </c>
      <c r="EJ190" s="26" t="e">
        <v>#N/A</v>
      </c>
      <c r="EK190" s="26" t="e">
        <v>#N/A</v>
      </c>
      <c r="EL190" s="26">
        <v>100</v>
      </c>
      <c r="EM190" s="26">
        <v>111.70000000000002</v>
      </c>
      <c r="EN190" s="26">
        <v>121.9</v>
      </c>
      <c r="EO190" s="26">
        <v>128.80000000000004</v>
      </c>
      <c r="EP190" s="26">
        <v>136.60000000000002</v>
      </c>
      <c r="EQ190" s="26">
        <v>141.90000000000003</v>
      </c>
      <c r="ER190" s="26">
        <v>151.50000000000003</v>
      </c>
      <c r="ES190" s="26">
        <v>156.29999999999998</v>
      </c>
      <c r="ET190" s="26">
        <v>151.80000000000004</v>
      </c>
      <c r="EU190" s="26">
        <v>157.10000000000002</v>
      </c>
      <c r="EV190" s="26">
        <v>160.69999999999999</v>
      </c>
      <c r="EW190" s="26">
        <v>143.19999999999999</v>
      </c>
      <c r="EX190" s="26">
        <v>173.6</v>
      </c>
      <c r="EY190" s="26">
        <v>182.70000000000002</v>
      </c>
      <c r="EZ190" s="26">
        <v>178.20000000000005</v>
      </c>
      <c r="FA190" s="26">
        <v>180.00000000000003</v>
      </c>
      <c r="FB190" s="26">
        <v>192.20000000000002</v>
      </c>
      <c r="FC190" s="26">
        <v>190.30000000000004</v>
      </c>
      <c r="FD190" s="26">
        <v>198.50000000000006</v>
      </c>
      <c r="FE190" s="26">
        <v>217</v>
      </c>
      <c r="FF190" s="26">
        <v>216.50000000000003</v>
      </c>
      <c r="FG190" s="26">
        <v>230.30000000000007</v>
      </c>
      <c r="FH190" s="26">
        <v>230.60000000000005</v>
      </c>
      <c r="FI190" s="26">
        <v>250.60000000000005</v>
      </c>
      <c r="FJ190" s="26">
        <v>259.2</v>
      </c>
      <c r="FK190" s="26">
        <v>246.30000000000007</v>
      </c>
      <c r="FL190" s="26">
        <v>232.20000000000002</v>
      </c>
      <c r="FM190" s="26">
        <v>233.4</v>
      </c>
      <c r="FN190" s="26">
        <v>220.2</v>
      </c>
      <c r="FO190" s="26">
        <v>219.90000000000003</v>
      </c>
      <c r="FP190" s="26">
        <v>224.50000000000003</v>
      </c>
      <c r="FQ190" s="26">
        <v>229.8</v>
      </c>
      <c r="FR190" s="26">
        <v>228.70000000000002</v>
      </c>
      <c r="FS190" s="26">
        <v>231.90000000000003</v>
      </c>
      <c r="FT190" s="26">
        <v>244.8</v>
      </c>
      <c r="FU190" s="26">
        <v>245.90000000000006</v>
      </c>
      <c r="FV190" s="26">
        <v>257.50000000000006</v>
      </c>
      <c r="FW190" s="26">
        <v>264.40000000000003</v>
      </c>
      <c r="FX190" s="26">
        <v>265.90000000000003</v>
      </c>
      <c r="FY190" s="26">
        <v>264.10000000000008</v>
      </c>
      <c r="FZ190" s="26">
        <v>257.70000000000005</v>
      </c>
      <c r="GA190" s="26">
        <v>236.05320000000003</v>
      </c>
      <c r="GB190" s="26">
        <v>211.26761400000001</v>
      </c>
      <c r="GC190" s="26">
        <v>182.74648611000003</v>
      </c>
      <c r="GD190" s="26">
        <v>175.62238703001037</v>
      </c>
      <c r="GE190" s="26">
        <v>176.85206967919973</v>
      </c>
      <c r="GF190" s="26">
        <v>175.08903070024147</v>
      </c>
      <c r="GG190" s="26">
        <v>165.28120041393584</v>
      </c>
      <c r="GH190" s="26">
        <v>162.62923421869613</v>
      </c>
      <c r="GI190" s="26">
        <v>155.63634011728183</v>
      </c>
      <c r="GJ190" s="26">
        <v>145.99147982062783</v>
      </c>
      <c r="GK190" s="26">
        <v>142.92376769400664</v>
      </c>
      <c r="GL190" s="26">
        <v>147.92978616604762</v>
      </c>
      <c r="GM190" s="26">
        <v>156.50598835458288</v>
      </c>
      <c r="GN190" s="26">
        <v>166.841411504869</v>
      </c>
      <c r="GO190" s="26">
        <v>180.02263326975205</v>
      </c>
      <c r="GP190" s="26">
        <v>190.09934745507482</v>
      </c>
      <c r="GQ190" s="26">
        <v>202.07757253287826</v>
      </c>
      <c r="GR190" s="26">
        <v>214.6120218853529</v>
      </c>
    </row>
    <row r="191" spans="1:200">
      <c r="A191" s="2" t="s">
        <v>253</v>
      </c>
      <c r="B191" s="17" t="e">
        <v>#N/A</v>
      </c>
      <c r="C191" s="17" t="e">
        <v>#N/A</v>
      </c>
      <c r="D191" s="17" t="e">
        <v>#N/A</v>
      </c>
      <c r="E191" s="17" t="e">
        <v>#N/A</v>
      </c>
      <c r="F191" s="26" t="e">
        <v>#N/A</v>
      </c>
      <c r="G191" s="26" t="e">
        <v>#N/A</v>
      </c>
      <c r="H191" s="26" t="e">
        <v>#N/A</v>
      </c>
      <c r="I191" s="26" t="e">
        <v>#N/A</v>
      </c>
      <c r="J191" s="26" t="e">
        <v>#N/A</v>
      </c>
      <c r="K191" s="26" t="e">
        <v>#N/A</v>
      </c>
      <c r="L191" s="26" t="e">
        <v>#N/A</v>
      </c>
      <c r="M191" s="26" t="e">
        <v>#N/A</v>
      </c>
      <c r="N191" s="26" t="e">
        <v>#N/A</v>
      </c>
      <c r="O191" s="26" t="e">
        <v>#N/A</v>
      </c>
      <c r="P191" s="26" t="e">
        <v>#N/A</v>
      </c>
      <c r="Q191" s="26" t="e">
        <v>#N/A</v>
      </c>
      <c r="R191" s="26" t="e">
        <v>#N/A</v>
      </c>
      <c r="S191" s="26" t="e">
        <v>#N/A</v>
      </c>
      <c r="T191" s="26" t="e">
        <v>#N/A</v>
      </c>
      <c r="U191" s="26" t="e">
        <v>#N/A</v>
      </c>
      <c r="V191" s="26" t="e">
        <v>#N/A</v>
      </c>
      <c r="W191" s="26" t="e">
        <v>#N/A</v>
      </c>
      <c r="X191" s="26" t="e">
        <v>#N/A</v>
      </c>
      <c r="Y191" s="26" t="e">
        <v>#N/A</v>
      </c>
      <c r="Z191" s="26" t="e">
        <v>#N/A</v>
      </c>
      <c r="AA191" s="26" t="e">
        <v>#N/A</v>
      </c>
      <c r="AB191" s="26" t="e">
        <v>#N/A</v>
      </c>
      <c r="AC191" s="26" t="e">
        <v>#N/A</v>
      </c>
      <c r="AD191" s="26" t="e">
        <v>#N/A</v>
      </c>
      <c r="AE191" s="26" t="e">
        <v>#N/A</v>
      </c>
      <c r="AF191" s="26" t="e">
        <v>#N/A</v>
      </c>
      <c r="AG191" s="26" t="e">
        <v>#N/A</v>
      </c>
      <c r="AH191" s="26" t="e">
        <v>#N/A</v>
      </c>
      <c r="AI191" s="26" t="e">
        <v>#N/A</v>
      </c>
      <c r="AJ191" s="26" t="e">
        <v>#N/A</v>
      </c>
      <c r="AK191" s="26" t="e">
        <v>#N/A</v>
      </c>
      <c r="AL191" s="26" t="e">
        <v>#N/A</v>
      </c>
      <c r="AM191" s="26" t="e">
        <v>#N/A</v>
      </c>
      <c r="AN191" s="26" t="e">
        <v>#N/A</v>
      </c>
      <c r="AO191" s="26" t="e">
        <v>#N/A</v>
      </c>
      <c r="AP191" s="26" t="e">
        <v>#N/A</v>
      </c>
      <c r="AQ191" s="26" t="e">
        <v>#N/A</v>
      </c>
      <c r="AR191" s="26" t="e">
        <v>#N/A</v>
      </c>
      <c r="AS191" s="26" t="e">
        <v>#N/A</v>
      </c>
      <c r="AT191" s="26" t="e">
        <v>#N/A</v>
      </c>
      <c r="AU191" s="26" t="e">
        <v>#N/A</v>
      </c>
      <c r="AV191" s="26" t="e">
        <v>#N/A</v>
      </c>
      <c r="AW191" s="26" t="e">
        <v>#N/A</v>
      </c>
      <c r="AX191" s="26" t="e">
        <v>#N/A</v>
      </c>
      <c r="AY191" s="26" t="e">
        <v>#N/A</v>
      </c>
      <c r="AZ191" s="26" t="e">
        <v>#N/A</v>
      </c>
      <c r="BA191" s="26" t="e">
        <v>#N/A</v>
      </c>
      <c r="BB191" s="26" t="e">
        <v>#N/A</v>
      </c>
      <c r="BC191" s="26" t="e">
        <v>#N/A</v>
      </c>
      <c r="BD191" s="26" t="e">
        <v>#N/A</v>
      </c>
      <c r="BE191" s="26" t="e">
        <v>#N/A</v>
      </c>
      <c r="BF191" s="26" t="e">
        <v>#N/A</v>
      </c>
      <c r="BG191" s="26" t="e">
        <v>#N/A</v>
      </c>
      <c r="BH191" s="26" t="e">
        <v>#N/A</v>
      </c>
      <c r="BI191" s="26" t="e">
        <v>#N/A</v>
      </c>
      <c r="BJ191" s="26" t="e">
        <v>#N/A</v>
      </c>
      <c r="BK191" s="26" t="e">
        <v>#N/A</v>
      </c>
      <c r="BL191" s="26" t="e">
        <v>#N/A</v>
      </c>
      <c r="BM191" s="26" t="e">
        <v>#N/A</v>
      </c>
      <c r="BN191" s="26" t="e">
        <v>#N/A</v>
      </c>
      <c r="BO191" s="26" t="e">
        <v>#N/A</v>
      </c>
      <c r="BP191" s="26" t="e">
        <v>#N/A</v>
      </c>
      <c r="BQ191" s="26" t="e">
        <v>#N/A</v>
      </c>
      <c r="BR191" s="26" t="e">
        <v>#N/A</v>
      </c>
      <c r="BS191" s="26" t="e">
        <v>#N/A</v>
      </c>
      <c r="BT191" s="26" t="e">
        <v>#N/A</v>
      </c>
      <c r="BU191" s="26" t="e">
        <v>#N/A</v>
      </c>
      <c r="BV191" s="26" t="e">
        <v>#N/A</v>
      </c>
      <c r="BW191" s="26" t="e">
        <v>#N/A</v>
      </c>
      <c r="BX191" s="26" t="e">
        <v>#N/A</v>
      </c>
      <c r="BY191" s="26" t="e">
        <v>#N/A</v>
      </c>
      <c r="BZ191" s="26" t="e">
        <v>#N/A</v>
      </c>
      <c r="CA191" s="26" t="e">
        <v>#N/A</v>
      </c>
      <c r="CB191" s="26" t="e">
        <v>#N/A</v>
      </c>
      <c r="CC191" s="26" t="e">
        <v>#N/A</v>
      </c>
      <c r="CD191" s="26" t="e">
        <v>#N/A</v>
      </c>
      <c r="CE191" s="26" t="e">
        <v>#N/A</v>
      </c>
      <c r="CF191" s="26" t="e">
        <v>#N/A</v>
      </c>
      <c r="CG191" s="26" t="e">
        <v>#N/A</v>
      </c>
      <c r="CH191" s="26" t="e">
        <v>#N/A</v>
      </c>
      <c r="CI191" s="26" t="e">
        <v>#N/A</v>
      </c>
      <c r="CJ191" s="26" t="e">
        <v>#N/A</v>
      </c>
      <c r="CK191" s="26" t="e">
        <v>#N/A</v>
      </c>
      <c r="CL191" s="26" t="e">
        <v>#N/A</v>
      </c>
      <c r="CM191" s="26" t="e">
        <v>#N/A</v>
      </c>
      <c r="CN191" s="26" t="e">
        <v>#N/A</v>
      </c>
      <c r="CO191" s="26" t="e">
        <v>#N/A</v>
      </c>
      <c r="CP191" s="26" t="e">
        <v>#N/A</v>
      </c>
      <c r="CQ191" s="26" t="e">
        <v>#N/A</v>
      </c>
      <c r="CR191" s="26" t="e">
        <v>#N/A</v>
      </c>
      <c r="CS191" s="26" t="e">
        <v>#N/A</v>
      </c>
      <c r="CT191" s="26" t="e">
        <v>#N/A</v>
      </c>
      <c r="CU191" s="26" t="e">
        <v>#N/A</v>
      </c>
      <c r="CV191" s="26" t="e">
        <v>#N/A</v>
      </c>
      <c r="CW191" s="26" t="e">
        <v>#N/A</v>
      </c>
      <c r="CX191" s="26" t="e">
        <v>#N/A</v>
      </c>
      <c r="CY191" s="26" t="e">
        <v>#N/A</v>
      </c>
      <c r="CZ191" s="26" t="e">
        <v>#N/A</v>
      </c>
      <c r="DA191" s="26" t="e">
        <v>#N/A</v>
      </c>
      <c r="DB191" s="26" t="e">
        <v>#N/A</v>
      </c>
      <c r="DC191" s="26" t="e">
        <v>#N/A</v>
      </c>
      <c r="DD191" s="26" t="e">
        <v>#N/A</v>
      </c>
      <c r="DE191" s="26" t="e">
        <v>#N/A</v>
      </c>
      <c r="DF191" s="26" t="e">
        <v>#N/A</v>
      </c>
      <c r="DG191" s="26" t="e">
        <v>#N/A</v>
      </c>
      <c r="DH191" s="26" t="e">
        <v>#N/A</v>
      </c>
      <c r="DI191" s="26" t="e">
        <v>#N/A</v>
      </c>
      <c r="DJ191" s="26" t="e">
        <v>#N/A</v>
      </c>
      <c r="DK191" s="26" t="e">
        <v>#N/A</v>
      </c>
      <c r="DL191" s="26" t="e">
        <v>#N/A</v>
      </c>
      <c r="DM191" s="26" t="e">
        <v>#N/A</v>
      </c>
      <c r="DN191" s="26" t="e">
        <v>#N/A</v>
      </c>
      <c r="DO191" s="26" t="e">
        <v>#N/A</v>
      </c>
      <c r="DP191" s="26" t="e">
        <v>#N/A</v>
      </c>
      <c r="DQ191" s="26" t="e">
        <v>#N/A</v>
      </c>
      <c r="DR191" s="26" t="e">
        <v>#N/A</v>
      </c>
      <c r="DS191" s="26" t="e">
        <v>#N/A</v>
      </c>
      <c r="DT191" s="26" t="e">
        <v>#N/A</v>
      </c>
      <c r="DU191" s="26" t="e">
        <v>#N/A</v>
      </c>
      <c r="DV191" s="26" t="e">
        <v>#N/A</v>
      </c>
      <c r="DW191" s="26" t="e">
        <v>#N/A</v>
      </c>
      <c r="DX191" s="26" t="e">
        <v>#N/A</v>
      </c>
      <c r="DY191" s="26" t="e">
        <v>#N/A</v>
      </c>
      <c r="DZ191" s="26" t="e">
        <v>#N/A</v>
      </c>
      <c r="EA191" s="26" t="e">
        <v>#N/A</v>
      </c>
      <c r="EB191" s="26" t="e">
        <v>#N/A</v>
      </c>
      <c r="EC191" s="26" t="e">
        <v>#N/A</v>
      </c>
      <c r="ED191" s="26" t="e">
        <v>#N/A</v>
      </c>
      <c r="EE191" s="26" t="e">
        <v>#N/A</v>
      </c>
      <c r="EF191" s="26" t="e">
        <v>#N/A</v>
      </c>
      <c r="EG191" s="26" t="e">
        <v>#N/A</v>
      </c>
      <c r="EH191" s="26" t="e">
        <v>#N/A</v>
      </c>
      <c r="EI191" s="26" t="e">
        <v>#N/A</v>
      </c>
      <c r="EJ191" s="26" t="e">
        <v>#N/A</v>
      </c>
      <c r="EK191" s="26" t="e">
        <v>#N/A</v>
      </c>
      <c r="EL191" s="26">
        <v>100</v>
      </c>
      <c r="EM191" s="26">
        <v>106.39999999999999</v>
      </c>
      <c r="EN191" s="26">
        <v>113.2</v>
      </c>
      <c r="EO191" s="26">
        <v>120.4</v>
      </c>
      <c r="EP191" s="26">
        <v>128.09999999999997</v>
      </c>
      <c r="EQ191" s="26">
        <v>125.09999999999998</v>
      </c>
      <c r="ER191" s="26">
        <v>140</v>
      </c>
      <c r="ES191" s="26">
        <v>146.1</v>
      </c>
      <c r="ET191" s="26">
        <v>142.30000000000001</v>
      </c>
      <c r="EU191" s="26">
        <v>172</v>
      </c>
      <c r="EV191" s="26">
        <v>185.09999999999997</v>
      </c>
      <c r="EW191" s="26">
        <v>185.49999999999997</v>
      </c>
      <c r="EX191" s="26">
        <v>183.5</v>
      </c>
      <c r="EY191" s="26">
        <v>187.5</v>
      </c>
      <c r="EZ191" s="26">
        <v>212.49999999999997</v>
      </c>
      <c r="FA191" s="26">
        <v>251.2</v>
      </c>
      <c r="FB191" s="26">
        <v>237.5</v>
      </c>
      <c r="FC191" s="26">
        <v>255.89999999999998</v>
      </c>
      <c r="FD191" s="26">
        <v>259.5</v>
      </c>
      <c r="FE191" s="26">
        <v>258.10000000000002</v>
      </c>
      <c r="FF191" s="26">
        <v>270.39999999999998</v>
      </c>
      <c r="FG191" s="26">
        <v>270.29999999999995</v>
      </c>
      <c r="FH191" s="26">
        <v>295.09999999999997</v>
      </c>
      <c r="FI191" s="26">
        <v>292.2</v>
      </c>
      <c r="FJ191" s="26">
        <v>315.99999999999994</v>
      </c>
      <c r="FK191" s="26">
        <v>303.7</v>
      </c>
      <c r="FL191" s="26">
        <v>321.60000000000002</v>
      </c>
      <c r="FM191" s="26">
        <v>305.99999999999994</v>
      </c>
      <c r="FN191" s="26">
        <v>307.89999999999998</v>
      </c>
      <c r="FO191" s="26">
        <v>298.5</v>
      </c>
      <c r="FP191" s="26">
        <v>307.59999999999997</v>
      </c>
      <c r="FQ191" s="26">
        <v>326.5</v>
      </c>
      <c r="FR191" s="26">
        <v>317.29999999999995</v>
      </c>
      <c r="FS191" s="26">
        <v>311.10000000000002</v>
      </c>
      <c r="FT191" s="26">
        <v>310</v>
      </c>
      <c r="FU191" s="26">
        <v>315.10000000000002</v>
      </c>
      <c r="FV191" s="26">
        <v>317.29999999999995</v>
      </c>
      <c r="FW191" s="26">
        <v>325.8</v>
      </c>
      <c r="FX191" s="26">
        <v>346.2</v>
      </c>
      <c r="FY191" s="26">
        <v>349.7</v>
      </c>
      <c r="FZ191" s="26">
        <v>381.2</v>
      </c>
      <c r="GA191" s="26">
        <v>381.2</v>
      </c>
      <c r="GB191" s="26">
        <v>374.7195999999999</v>
      </c>
      <c r="GC191" s="26">
        <v>400.20053279999985</v>
      </c>
      <c r="GD191" s="26">
        <v>347.00342039800989</v>
      </c>
      <c r="GE191" s="26">
        <v>338.29129353233827</v>
      </c>
      <c r="GF191" s="26">
        <v>360.33830845771143</v>
      </c>
      <c r="GG191" s="26">
        <v>372.54713930348254</v>
      </c>
      <c r="GH191" s="26">
        <v>365.49446517412935</v>
      </c>
      <c r="GI191" s="26">
        <v>373.49539800995024</v>
      </c>
      <c r="GJ191" s="26">
        <v>386.94881840796018</v>
      </c>
      <c r="GK191" s="26">
        <v>405.91399253731339</v>
      </c>
      <c r="GL191" s="26">
        <v>419.24888059701487</v>
      </c>
      <c r="GM191" s="26">
        <v>440.70323383084576</v>
      </c>
      <c r="GN191" s="26">
        <v>464.40970149253729</v>
      </c>
      <c r="GO191" s="26">
        <v>489.00516169154224</v>
      </c>
      <c r="GP191" s="26">
        <v>519.34944029850737</v>
      </c>
      <c r="GQ191" s="26">
        <v>552.06436567164178</v>
      </c>
      <c r="GR191" s="26">
        <v>584.06809701492534</v>
      </c>
    </row>
    <row r="192" spans="1:200">
      <c r="A192" s="2" t="s">
        <v>43</v>
      </c>
      <c r="B192" s="17" t="e">
        <v>#N/A</v>
      </c>
      <c r="C192" s="17" t="e">
        <v>#N/A</v>
      </c>
      <c r="D192" s="17" t="e">
        <v>#N/A</v>
      </c>
      <c r="E192" s="17" t="e">
        <v>#N/A</v>
      </c>
      <c r="F192" s="26" t="e">
        <v>#N/A</v>
      </c>
      <c r="G192" s="26" t="e">
        <v>#N/A</v>
      </c>
      <c r="H192" s="26" t="e">
        <v>#N/A</v>
      </c>
      <c r="I192" s="26" t="e">
        <v>#N/A</v>
      </c>
      <c r="J192" s="26" t="e">
        <v>#N/A</v>
      </c>
      <c r="K192" s="26" t="e">
        <v>#N/A</v>
      </c>
      <c r="L192" s="26" t="e">
        <v>#N/A</v>
      </c>
      <c r="M192" s="26" t="e">
        <v>#N/A</v>
      </c>
      <c r="N192" s="26" t="e">
        <v>#N/A</v>
      </c>
      <c r="O192" s="26" t="e">
        <v>#N/A</v>
      </c>
      <c r="P192" s="26" t="e">
        <v>#N/A</v>
      </c>
      <c r="Q192" s="26" t="e">
        <v>#N/A</v>
      </c>
      <c r="R192" s="26" t="e">
        <v>#N/A</v>
      </c>
      <c r="S192" s="26" t="e">
        <v>#N/A</v>
      </c>
      <c r="T192" s="26" t="e">
        <v>#N/A</v>
      </c>
      <c r="U192" s="26" t="e">
        <v>#N/A</v>
      </c>
      <c r="V192" s="26" t="e">
        <v>#N/A</v>
      </c>
      <c r="W192" s="26" t="e">
        <v>#N/A</v>
      </c>
      <c r="X192" s="26" t="e">
        <v>#N/A</v>
      </c>
      <c r="Y192" s="26" t="e">
        <v>#N/A</v>
      </c>
      <c r="Z192" s="26" t="e">
        <v>#N/A</v>
      </c>
      <c r="AA192" s="26" t="e">
        <v>#N/A</v>
      </c>
      <c r="AB192" s="26" t="e">
        <v>#N/A</v>
      </c>
      <c r="AC192" s="26" t="e">
        <v>#N/A</v>
      </c>
      <c r="AD192" s="26" t="e">
        <v>#N/A</v>
      </c>
      <c r="AE192" s="26" t="e">
        <v>#N/A</v>
      </c>
      <c r="AF192" s="26" t="e">
        <v>#N/A</v>
      </c>
      <c r="AG192" s="26" t="e">
        <v>#N/A</v>
      </c>
      <c r="AH192" s="26" t="e">
        <v>#N/A</v>
      </c>
      <c r="AI192" s="26" t="e">
        <v>#N/A</v>
      </c>
      <c r="AJ192" s="26" t="e">
        <v>#N/A</v>
      </c>
      <c r="AK192" s="26" t="e">
        <v>#N/A</v>
      </c>
      <c r="AL192" s="26" t="e">
        <v>#N/A</v>
      </c>
      <c r="AM192" s="26" t="e">
        <v>#N/A</v>
      </c>
      <c r="AN192" s="26" t="e">
        <v>#N/A</v>
      </c>
      <c r="AO192" s="26" t="e">
        <v>#N/A</v>
      </c>
      <c r="AP192" s="26" t="e">
        <v>#N/A</v>
      </c>
      <c r="AQ192" s="26" t="e">
        <v>#N/A</v>
      </c>
      <c r="AR192" s="26" t="e">
        <v>#N/A</v>
      </c>
      <c r="AS192" s="26" t="e">
        <v>#N/A</v>
      </c>
      <c r="AT192" s="26" t="e">
        <v>#N/A</v>
      </c>
      <c r="AU192" s="26" t="e">
        <v>#N/A</v>
      </c>
      <c r="AV192" s="26" t="e">
        <v>#N/A</v>
      </c>
      <c r="AW192" s="26" t="e">
        <v>#N/A</v>
      </c>
      <c r="AX192" s="26" t="e">
        <v>#N/A</v>
      </c>
      <c r="AY192" s="26" t="e">
        <v>#N/A</v>
      </c>
      <c r="AZ192" s="26" t="e">
        <v>#N/A</v>
      </c>
      <c r="BA192" s="26" t="e">
        <v>#N/A</v>
      </c>
      <c r="BB192" s="26" t="e">
        <v>#N/A</v>
      </c>
      <c r="BC192" s="26" t="e">
        <v>#N/A</v>
      </c>
      <c r="BD192" s="26" t="e">
        <v>#N/A</v>
      </c>
      <c r="BE192" s="26" t="e">
        <v>#N/A</v>
      </c>
      <c r="BF192" s="26" t="e">
        <v>#N/A</v>
      </c>
      <c r="BG192" s="26" t="e">
        <v>#N/A</v>
      </c>
      <c r="BH192" s="26" t="e">
        <v>#N/A</v>
      </c>
      <c r="BI192" s="26" t="e">
        <v>#N/A</v>
      </c>
      <c r="BJ192" s="26" t="e">
        <v>#N/A</v>
      </c>
      <c r="BK192" s="26" t="e">
        <v>#N/A</v>
      </c>
      <c r="BL192" s="26" t="e">
        <v>#N/A</v>
      </c>
      <c r="BM192" s="26" t="e">
        <v>#N/A</v>
      </c>
      <c r="BN192" s="26" t="e">
        <v>#N/A</v>
      </c>
      <c r="BO192" s="26" t="e">
        <v>#N/A</v>
      </c>
      <c r="BP192" s="26" t="e">
        <v>#N/A</v>
      </c>
      <c r="BQ192" s="26" t="e">
        <v>#N/A</v>
      </c>
      <c r="BR192" s="26" t="e">
        <v>#N/A</v>
      </c>
      <c r="BS192" s="26" t="e">
        <v>#N/A</v>
      </c>
      <c r="BT192" s="26" t="e">
        <v>#N/A</v>
      </c>
      <c r="BU192" s="26" t="e">
        <v>#N/A</v>
      </c>
      <c r="BV192" s="26" t="e">
        <v>#N/A</v>
      </c>
      <c r="BW192" s="26" t="e">
        <v>#N/A</v>
      </c>
      <c r="BX192" s="26" t="e">
        <v>#N/A</v>
      </c>
      <c r="BY192" s="26" t="e">
        <v>#N/A</v>
      </c>
      <c r="BZ192" s="26" t="e">
        <v>#N/A</v>
      </c>
      <c r="CA192" s="26" t="e">
        <v>#N/A</v>
      </c>
      <c r="CB192" s="26" t="e">
        <v>#N/A</v>
      </c>
      <c r="CC192" s="26" t="e">
        <v>#N/A</v>
      </c>
      <c r="CD192" s="26" t="e">
        <v>#N/A</v>
      </c>
      <c r="CE192" s="26" t="e">
        <v>#N/A</v>
      </c>
      <c r="CF192" s="26" t="e">
        <v>#N/A</v>
      </c>
      <c r="CG192" s="26" t="e">
        <v>#N/A</v>
      </c>
      <c r="CH192" s="26" t="e">
        <v>#N/A</v>
      </c>
      <c r="CI192" s="26" t="e">
        <v>#N/A</v>
      </c>
      <c r="CJ192" s="26" t="e">
        <v>#N/A</v>
      </c>
      <c r="CK192" s="26" t="e">
        <v>#N/A</v>
      </c>
      <c r="CL192" s="26" t="e">
        <v>#N/A</v>
      </c>
      <c r="CM192" s="26" t="e">
        <v>#N/A</v>
      </c>
      <c r="CN192" s="26" t="e">
        <v>#N/A</v>
      </c>
      <c r="CO192" s="26" t="e">
        <v>#N/A</v>
      </c>
      <c r="CP192" s="26" t="e">
        <v>#N/A</v>
      </c>
      <c r="CQ192" s="26" t="e">
        <v>#N/A</v>
      </c>
      <c r="CR192" s="26" t="e">
        <v>#N/A</v>
      </c>
      <c r="CS192" s="26" t="e">
        <v>#N/A</v>
      </c>
      <c r="CT192" s="26" t="e">
        <v>#N/A</v>
      </c>
      <c r="CU192" s="26" t="e">
        <v>#N/A</v>
      </c>
      <c r="CV192" s="26" t="e">
        <v>#N/A</v>
      </c>
      <c r="CW192" s="26" t="e">
        <v>#N/A</v>
      </c>
      <c r="CX192" s="26" t="e">
        <v>#N/A</v>
      </c>
      <c r="CY192" s="26" t="e">
        <v>#N/A</v>
      </c>
      <c r="CZ192" s="26" t="e">
        <v>#N/A</v>
      </c>
      <c r="DA192" s="26" t="e">
        <v>#N/A</v>
      </c>
      <c r="DB192" s="26" t="e">
        <v>#N/A</v>
      </c>
      <c r="DC192" s="26" t="e">
        <v>#N/A</v>
      </c>
      <c r="DD192" s="26" t="e">
        <v>#N/A</v>
      </c>
      <c r="DE192" s="26" t="e">
        <v>#N/A</v>
      </c>
      <c r="DF192" s="26" t="e">
        <v>#N/A</v>
      </c>
      <c r="DG192" s="26" t="e">
        <v>#N/A</v>
      </c>
      <c r="DH192" s="26" t="e">
        <v>#N/A</v>
      </c>
      <c r="DI192" s="26" t="e">
        <v>#N/A</v>
      </c>
      <c r="DJ192" s="26" t="e">
        <v>#N/A</v>
      </c>
      <c r="DK192" s="26" t="e">
        <v>#N/A</v>
      </c>
      <c r="DL192" s="26" t="e">
        <v>#N/A</v>
      </c>
      <c r="DM192" s="26" t="e">
        <v>#N/A</v>
      </c>
      <c r="DN192" s="26" t="e">
        <v>#N/A</v>
      </c>
      <c r="DO192" s="26" t="e">
        <v>#N/A</v>
      </c>
      <c r="DP192" s="26" t="e">
        <v>#N/A</v>
      </c>
      <c r="DQ192" s="26" t="e">
        <v>#N/A</v>
      </c>
      <c r="DR192" s="26" t="e">
        <v>#N/A</v>
      </c>
      <c r="DS192" s="26" t="e">
        <v>#N/A</v>
      </c>
      <c r="DT192" s="26" t="e">
        <v>#N/A</v>
      </c>
      <c r="DU192" s="26" t="e">
        <v>#N/A</v>
      </c>
      <c r="DV192" s="26" t="e">
        <v>#N/A</v>
      </c>
      <c r="DW192" s="26" t="e">
        <v>#N/A</v>
      </c>
      <c r="DX192" s="26" t="e">
        <v>#N/A</v>
      </c>
      <c r="DY192" s="26" t="e">
        <v>#N/A</v>
      </c>
      <c r="DZ192" s="26" t="e">
        <v>#N/A</v>
      </c>
      <c r="EA192" s="26" t="e">
        <v>#N/A</v>
      </c>
      <c r="EB192" s="26" t="e">
        <v>#N/A</v>
      </c>
      <c r="EC192" s="26" t="e">
        <v>#N/A</v>
      </c>
      <c r="ED192" s="26" t="e">
        <v>#N/A</v>
      </c>
      <c r="EE192" s="26" t="e">
        <v>#N/A</v>
      </c>
      <c r="EF192" s="26" t="e">
        <v>#N/A</v>
      </c>
      <c r="EG192" s="26" t="e">
        <v>#N/A</v>
      </c>
      <c r="EH192" s="26" t="e">
        <v>#N/A</v>
      </c>
      <c r="EI192" s="26" t="e">
        <v>#N/A</v>
      </c>
      <c r="EJ192" s="26" t="e">
        <v>#N/A</v>
      </c>
      <c r="EK192" s="26" t="e">
        <v>#N/A</v>
      </c>
      <c r="EL192" s="26">
        <v>100</v>
      </c>
      <c r="EM192" s="26">
        <v>106.5</v>
      </c>
      <c r="EN192" s="26">
        <v>111.6</v>
      </c>
      <c r="EO192" s="26">
        <v>121.2</v>
      </c>
      <c r="EP192" s="26">
        <v>127.7</v>
      </c>
      <c r="EQ192" s="26">
        <v>137.80000000000001</v>
      </c>
      <c r="ER192" s="26">
        <v>157.4</v>
      </c>
      <c r="ES192" s="26">
        <v>168.4</v>
      </c>
      <c r="ET192" s="26">
        <v>170.6</v>
      </c>
      <c r="EU192" s="26">
        <v>179.8</v>
      </c>
      <c r="EV192" s="26">
        <v>188.1</v>
      </c>
      <c r="EW192" s="26">
        <v>197.8</v>
      </c>
      <c r="EX192" s="26">
        <v>200.8</v>
      </c>
      <c r="EY192" s="26">
        <v>198.8</v>
      </c>
      <c r="EZ192" s="26">
        <v>216.3</v>
      </c>
      <c r="FA192" s="26">
        <v>230.4</v>
      </c>
      <c r="FB192" s="26">
        <v>233.9</v>
      </c>
      <c r="FC192" s="26">
        <v>253.4</v>
      </c>
      <c r="FD192" s="26">
        <v>258.39999999999998</v>
      </c>
      <c r="FE192" s="26">
        <v>290.60000000000002</v>
      </c>
      <c r="FF192" s="26">
        <v>353.6</v>
      </c>
      <c r="FG192" s="26">
        <v>384.6</v>
      </c>
      <c r="FH192" s="26">
        <v>417.1</v>
      </c>
      <c r="FI192" s="26">
        <v>429.7</v>
      </c>
      <c r="FJ192" s="26">
        <v>440.5</v>
      </c>
      <c r="FK192" s="26">
        <v>444.5</v>
      </c>
      <c r="FL192" s="26">
        <v>440.8</v>
      </c>
      <c r="FM192" s="26">
        <v>405.4</v>
      </c>
      <c r="FN192" s="26">
        <v>416.9</v>
      </c>
      <c r="FO192" s="26">
        <v>416.9</v>
      </c>
      <c r="FP192" s="26">
        <v>464.4</v>
      </c>
      <c r="FQ192" s="26">
        <v>522.70000000000005</v>
      </c>
      <c r="FR192" s="26">
        <v>536.29999999999995</v>
      </c>
      <c r="FS192" s="26">
        <v>544.79999999999995</v>
      </c>
      <c r="FT192" s="26">
        <v>534.4</v>
      </c>
      <c r="FU192" s="26">
        <v>571.5</v>
      </c>
      <c r="FV192" s="26">
        <v>586.6</v>
      </c>
      <c r="FW192" s="26">
        <v>579.4</v>
      </c>
      <c r="FX192" s="26">
        <v>633.6</v>
      </c>
      <c r="FY192" s="26">
        <v>674.9</v>
      </c>
      <c r="FZ192" s="26">
        <v>688.3</v>
      </c>
      <c r="GA192" s="26">
        <v>726.15650000000005</v>
      </c>
      <c r="GB192" s="26">
        <v>660.802415</v>
      </c>
      <c r="GC192" s="26">
        <v>669.39284639499988</v>
      </c>
      <c r="GD192" s="26">
        <v>708.25</v>
      </c>
      <c r="GE192" s="26">
        <v>709.65</v>
      </c>
      <c r="GF192" s="26">
        <v>783.45</v>
      </c>
      <c r="GG192" s="26">
        <v>804.6</v>
      </c>
      <c r="GH192" s="26">
        <v>827.95</v>
      </c>
      <c r="GI192" s="26">
        <v>822.15</v>
      </c>
      <c r="GJ192" s="26">
        <v>780.2</v>
      </c>
      <c r="GK192" s="26">
        <v>759.15</v>
      </c>
      <c r="GL192" s="26">
        <v>713.55</v>
      </c>
      <c r="GM192" s="26">
        <v>639.35</v>
      </c>
      <c r="GN192" s="26">
        <v>615.04999999999995</v>
      </c>
      <c r="GO192" s="26">
        <v>590.45000000000005</v>
      </c>
      <c r="GP192" s="26">
        <v>553.25</v>
      </c>
      <c r="GQ192" s="26">
        <v>515.1</v>
      </c>
      <c r="GR192" s="26">
        <v>442.05</v>
      </c>
    </row>
    <row r="193" spans="1:200">
      <c r="A193" s="2" t="s">
        <v>142</v>
      </c>
      <c r="B193" s="17" t="e">
        <v>#N/A</v>
      </c>
      <c r="C193" s="17" t="e">
        <v>#N/A</v>
      </c>
      <c r="D193" s="17" t="e">
        <v>#N/A</v>
      </c>
      <c r="E193" s="17" t="e">
        <v>#N/A</v>
      </c>
      <c r="F193" s="26" t="e">
        <v>#N/A</v>
      </c>
      <c r="G193" s="26" t="e">
        <v>#N/A</v>
      </c>
      <c r="H193" s="26" t="e">
        <v>#N/A</v>
      </c>
      <c r="I193" s="26" t="e">
        <v>#N/A</v>
      </c>
      <c r="J193" s="26" t="e">
        <v>#N/A</v>
      </c>
      <c r="K193" s="26" t="e">
        <v>#N/A</v>
      </c>
      <c r="L193" s="26" t="e">
        <v>#N/A</v>
      </c>
      <c r="M193" s="26" t="e">
        <v>#N/A</v>
      </c>
      <c r="N193" s="26" t="e">
        <v>#N/A</v>
      </c>
      <c r="O193" s="26" t="e">
        <v>#N/A</v>
      </c>
      <c r="P193" s="26" t="e">
        <v>#N/A</v>
      </c>
      <c r="Q193" s="26" t="e">
        <v>#N/A</v>
      </c>
      <c r="R193" s="26" t="e">
        <v>#N/A</v>
      </c>
      <c r="S193" s="26" t="e">
        <v>#N/A</v>
      </c>
      <c r="T193" s="26" t="e">
        <v>#N/A</v>
      </c>
      <c r="U193" s="26" t="e">
        <v>#N/A</v>
      </c>
      <c r="V193" s="26" t="e">
        <v>#N/A</v>
      </c>
      <c r="W193" s="26" t="e">
        <v>#N/A</v>
      </c>
      <c r="X193" s="26" t="e">
        <v>#N/A</v>
      </c>
      <c r="Y193" s="26" t="e">
        <v>#N/A</v>
      </c>
      <c r="Z193" s="26" t="e">
        <v>#N/A</v>
      </c>
      <c r="AA193" s="26" t="e">
        <v>#N/A</v>
      </c>
      <c r="AB193" s="26" t="e">
        <v>#N/A</v>
      </c>
      <c r="AC193" s="26" t="e">
        <v>#N/A</v>
      </c>
      <c r="AD193" s="26" t="e">
        <v>#N/A</v>
      </c>
      <c r="AE193" s="26" t="e">
        <v>#N/A</v>
      </c>
      <c r="AF193" s="26" t="e">
        <v>#N/A</v>
      </c>
      <c r="AG193" s="26" t="e">
        <v>#N/A</v>
      </c>
      <c r="AH193" s="26" t="e">
        <v>#N/A</v>
      </c>
      <c r="AI193" s="26" t="e">
        <v>#N/A</v>
      </c>
      <c r="AJ193" s="26" t="e">
        <v>#N/A</v>
      </c>
      <c r="AK193" s="26" t="e">
        <v>#N/A</v>
      </c>
      <c r="AL193" s="26" t="e">
        <v>#N/A</v>
      </c>
      <c r="AM193" s="26" t="e">
        <v>#N/A</v>
      </c>
      <c r="AN193" s="26" t="e">
        <v>#N/A</v>
      </c>
      <c r="AO193" s="26" t="e">
        <v>#N/A</v>
      </c>
      <c r="AP193" s="26" t="e">
        <v>#N/A</v>
      </c>
      <c r="AQ193" s="26" t="e">
        <v>#N/A</v>
      </c>
      <c r="AR193" s="26" t="e">
        <v>#N/A</v>
      </c>
      <c r="AS193" s="26" t="e">
        <v>#N/A</v>
      </c>
      <c r="AT193" s="26" t="e">
        <v>#N/A</v>
      </c>
      <c r="AU193" s="26" t="e">
        <v>#N/A</v>
      </c>
      <c r="AV193" s="26" t="e">
        <v>#N/A</v>
      </c>
      <c r="AW193" s="26" t="e">
        <v>#N/A</v>
      </c>
      <c r="AX193" s="26" t="e">
        <v>#N/A</v>
      </c>
      <c r="AY193" s="26" t="e">
        <v>#N/A</v>
      </c>
      <c r="AZ193" s="26" t="e">
        <v>#N/A</v>
      </c>
      <c r="BA193" s="26" t="e">
        <v>#N/A</v>
      </c>
      <c r="BB193" s="26" t="e">
        <v>#N/A</v>
      </c>
      <c r="BC193" s="26" t="e">
        <v>#N/A</v>
      </c>
      <c r="BD193" s="26" t="e">
        <v>#N/A</v>
      </c>
      <c r="BE193" s="26" t="e">
        <v>#N/A</v>
      </c>
      <c r="BF193" s="26" t="e">
        <v>#N/A</v>
      </c>
      <c r="BG193" s="26" t="e">
        <v>#N/A</v>
      </c>
      <c r="BH193" s="26" t="e">
        <v>#N/A</v>
      </c>
      <c r="BI193" s="26" t="e">
        <v>#N/A</v>
      </c>
      <c r="BJ193" s="26" t="e">
        <v>#N/A</v>
      </c>
      <c r="BK193" s="26" t="e">
        <v>#N/A</v>
      </c>
      <c r="BL193" s="26" t="e">
        <v>#N/A</v>
      </c>
      <c r="BM193" s="26" t="e">
        <v>#N/A</v>
      </c>
      <c r="BN193" s="26" t="e">
        <v>#N/A</v>
      </c>
      <c r="BO193" s="26" t="e">
        <v>#N/A</v>
      </c>
      <c r="BP193" s="26" t="e">
        <v>#N/A</v>
      </c>
      <c r="BQ193" s="26" t="e">
        <v>#N/A</v>
      </c>
      <c r="BR193" s="26" t="e">
        <v>#N/A</v>
      </c>
      <c r="BS193" s="26" t="e">
        <v>#N/A</v>
      </c>
      <c r="BT193" s="26" t="e">
        <v>#N/A</v>
      </c>
      <c r="BU193" s="26" t="e">
        <v>#N/A</v>
      </c>
      <c r="BV193" s="26" t="e">
        <v>#N/A</v>
      </c>
      <c r="BW193" s="26" t="e">
        <v>#N/A</v>
      </c>
      <c r="BX193" s="26" t="e">
        <v>#N/A</v>
      </c>
      <c r="BY193" s="26" t="e">
        <v>#N/A</v>
      </c>
      <c r="BZ193" s="26" t="e">
        <v>#N/A</v>
      </c>
      <c r="CA193" s="26" t="e">
        <v>#N/A</v>
      </c>
      <c r="CB193" s="26" t="e">
        <v>#N/A</v>
      </c>
      <c r="CC193" s="26" t="e">
        <v>#N/A</v>
      </c>
      <c r="CD193" s="26" t="e">
        <v>#N/A</v>
      </c>
      <c r="CE193" s="26" t="e">
        <v>#N/A</v>
      </c>
      <c r="CF193" s="26" t="e">
        <v>#N/A</v>
      </c>
      <c r="CG193" s="26" t="e">
        <v>#N/A</v>
      </c>
      <c r="CH193" s="26" t="e">
        <v>#N/A</v>
      </c>
      <c r="CI193" s="26" t="e">
        <v>#N/A</v>
      </c>
      <c r="CJ193" s="26" t="e">
        <v>#N/A</v>
      </c>
      <c r="CK193" s="26" t="e">
        <v>#N/A</v>
      </c>
      <c r="CL193" s="26" t="e">
        <v>#N/A</v>
      </c>
      <c r="CM193" s="26" t="e">
        <v>#N/A</v>
      </c>
      <c r="CN193" s="26" t="e">
        <v>#N/A</v>
      </c>
      <c r="CO193" s="26" t="e">
        <v>#N/A</v>
      </c>
      <c r="CP193" s="26" t="e">
        <v>#N/A</v>
      </c>
      <c r="CQ193" s="26" t="e">
        <v>#N/A</v>
      </c>
      <c r="CR193" s="26" t="e">
        <v>#N/A</v>
      </c>
      <c r="CS193" s="26" t="e">
        <v>#N/A</v>
      </c>
      <c r="CT193" s="26" t="e">
        <v>#N/A</v>
      </c>
      <c r="CU193" s="26" t="e">
        <v>#N/A</v>
      </c>
      <c r="CV193" s="26" t="e">
        <v>#N/A</v>
      </c>
      <c r="CW193" s="26" t="e">
        <v>#N/A</v>
      </c>
      <c r="CX193" s="26" t="e">
        <v>#N/A</v>
      </c>
      <c r="CY193" s="26" t="e">
        <v>#N/A</v>
      </c>
      <c r="CZ193" s="26" t="e">
        <v>#N/A</v>
      </c>
      <c r="DA193" s="26" t="e">
        <v>#N/A</v>
      </c>
      <c r="DB193" s="26" t="e">
        <v>#N/A</v>
      </c>
      <c r="DC193" s="26" t="e">
        <v>#N/A</v>
      </c>
      <c r="DD193" s="26" t="e">
        <v>#N/A</v>
      </c>
      <c r="DE193" s="26" t="e">
        <v>#N/A</v>
      </c>
      <c r="DF193" s="26" t="e">
        <v>#N/A</v>
      </c>
      <c r="DG193" s="26" t="e">
        <v>#N/A</v>
      </c>
      <c r="DH193" s="26" t="e">
        <v>#N/A</v>
      </c>
      <c r="DI193" s="26" t="e">
        <v>#N/A</v>
      </c>
      <c r="DJ193" s="26" t="e">
        <v>#N/A</v>
      </c>
      <c r="DK193" s="26" t="e">
        <v>#N/A</v>
      </c>
      <c r="DL193" s="26" t="e">
        <v>#N/A</v>
      </c>
      <c r="DM193" s="26" t="e">
        <v>#N/A</v>
      </c>
      <c r="DN193" s="26" t="e">
        <v>#N/A</v>
      </c>
      <c r="DO193" s="26" t="e">
        <v>#N/A</v>
      </c>
      <c r="DP193" s="26" t="e">
        <v>#N/A</v>
      </c>
      <c r="DQ193" s="26" t="e">
        <v>#N/A</v>
      </c>
      <c r="DR193" s="26" t="e">
        <v>#N/A</v>
      </c>
      <c r="DS193" s="26" t="e">
        <v>#N/A</v>
      </c>
      <c r="DT193" s="26" t="e">
        <v>#N/A</v>
      </c>
      <c r="DU193" s="26" t="e">
        <v>#N/A</v>
      </c>
      <c r="DV193" s="26" t="e">
        <v>#N/A</v>
      </c>
      <c r="DW193" s="26" t="e">
        <v>#N/A</v>
      </c>
      <c r="DX193" s="26" t="e">
        <v>#N/A</v>
      </c>
      <c r="DY193" s="26" t="e">
        <v>#N/A</v>
      </c>
      <c r="DZ193" s="26" t="e">
        <v>#N/A</v>
      </c>
      <c r="EA193" s="26" t="e">
        <v>#N/A</v>
      </c>
      <c r="EB193" s="26" t="e">
        <v>#N/A</v>
      </c>
      <c r="EC193" s="26" t="e">
        <v>#N/A</v>
      </c>
      <c r="ED193" s="26" t="e">
        <v>#N/A</v>
      </c>
      <c r="EE193" s="26" t="e">
        <v>#N/A</v>
      </c>
      <c r="EF193" s="26" t="e">
        <v>#N/A</v>
      </c>
      <c r="EG193" s="26" t="e">
        <v>#N/A</v>
      </c>
      <c r="EH193" s="26" t="e">
        <v>#N/A</v>
      </c>
      <c r="EI193" s="26" t="e">
        <v>#N/A</v>
      </c>
      <c r="EJ193" s="26" t="e">
        <v>#N/A</v>
      </c>
      <c r="EK193" s="26" t="e">
        <v>#N/A</v>
      </c>
      <c r="EL193" s="26">
        <v>100</v>
      </c>
      <c r="EM193" s="26">
        <v>107.4074074074074</v>
      </c>
      <c r="EN193" s="26">
        <v>114.81481481481481</v>
      </c>
      <c r="EO193" s="26">
        <v>125.92592592592592</v>
      </c>
      <c r="EP193" s="26">
        <v>137.03703703703704</v>
      </c>
      <c r="EQ193" s="26">
        <v>144.44444444444446</v>
      </c>
      <c r="ER193" s="26">
        <v>159.25925925925927</v>
      </c>
      <c r="ES193" s="26">
        <v>170.37037037037038</v>
      </c>
      <c r="ET193" s="26">
        <v>181.4814814814815</v>
      </c>
      <c r="EU193" s="26">
        <v>196.2962962962963</v>
      </c>
      <c r="EV193" s="26">
        <v>214.81481481481481</v>
      </c>
      <c r="EW193" s="26">
        <v>229.62962962962962</v>
      </c>
      <c r="EX193" s="26">
        <v>248.14814814814815</v>
      </c>
      <c r="EY193" s="26">
        <v>266.66666666666669</v>
      </c>
      <c r="EZ193" s="26">
        <v>288.88888888888891</v>
      </c>
      <c r="FA193" s="26">
        <v>311.11111111111109</v>
      </c>
      <c r="FB193" s="26">
        <v>337.03703703703701</v>
      </c>
      <c r="FC193" s="26">
        <v>362.96296296296299</v>
      </c>
      <c r="FD193" s="26">
        <v>388.88888888888891</v>
      </c>
      <c r="FE193" s="26">
        <v>422.22222222222223</v>
      </c>
      <c r="FF193" s="26">
        <v>455.55555555555554</v>
      </c>
      <c r="FG193" s="26">
        <v>488.88888888888891</v>
      </c>
      <c r="FH193" s="26">
        <v>529.62962962962968</v>
      </c>
      <c r="FI193" s="26">
        <v>570.37037037037032</v>
      </c>
      <c r="FJ193" s="26">
        <v>603.7037037037037</v>
      </c>
      <c r="FK193" s="26">
        <v>637.03703703703707</v>
      </c>
      <c r="FL193" s="26">
        <v>674.07407407407402</v>
      </c>
      <c r="FM193" s="26">
        <v>714.81481481481478</v>
      </c>
      <c r="FN193" s="26">
        <v>755.55555555555554</v>
      </c>
      <c r="FO193" s="26">
        <v>796.2962962962963</v>
      </c>
      <c r="FP193" s="26">
        <v>844.44444444444446</v>
      </c>
      <c r="FQ193" s="26">
        <v>892.59259259259261</v>
      </c>
      <c r="FR193" s="26">
        <v>944.44444444444446</v>
      </c>
      <c r="FS193" s="26">
        <v>996.2962962962963</v>
      </c>
      <c r="FT193" s="26">
        <v>1055.5555555555557</v>
      </c>
      <c r="FU193" s="26">
        <v>1114.8148148148148</v>
      </c>
      <c r="FV193" s="26">
        <v>1177.7777777777778</v>
      </c>
      <c r="FW193" s="26">
        <v>1248.148148148148</v>
      </c>
      <c r="FX193" s="26">
        <v>1318.5185185185185</v>
      </c>
      <c r="FY193" s="26">
        <v>1392.5925925925926</v>
      </c>
      <c r="FZ193" s="26">
        <v>1462.962962962963</v>
      </c>
      <c r="GA193" s="26">
        <v>1485.1851851851852</v>
      </c>
      <c r="GB193" s="26">
        <v>1500</v>
      </c>
      <c r="GC193" s="26">
        <v>1533.3333333333333</v>
      </c>
      <c r="GD193" s="26">
        <v>1581.4814814814815</v>
      </c>
      <c r="GE193" s="26">
        <v>1644.4444444444443</v>
      </c>
      <c r="GF193" s="26">
        <v>1762.962962962963</v>
      </c>
      <c r="GG193" s="26">
        <v>1837.037037037037</v>
      </c>
      <c r="GH193" s="26">
        <v>1925.9259259259259</v>
      </c>
      <c r="GI193" s="26">
        <v>2007.4074074074074</v>
      </c>
      <c r="GJ193" s="26">
        <v>2092.5925925925926</v>
      </c>
      <c r="GK193" s="26">
        <v>2196.2962962962961</v>
      </c>
      <c r="GL193" s="26">
        <v>2274.0740740740739</v>
      </c>
      <c r="GM193" s="26">
        <v>2351.8518518518517</v>
      </c>
      <c r="GN193" s="26">
        <v>2474.0740740740739</v>
      </c>
      <c r="GO193" s="26">
        <v>2611.1111111111113</v>
      </c>
      <c r="GP193" s="26">
        <v>2740.7407407407409</v>
      </c>
      <c r="GQ193" s="26">
        <v>2914.8148148148148</v>
      </c>
      <c r="GR193" s="26">
        <v>3088.8888888888887</v>
      </c>
    </row>
    <row r="194" spans="1:200" s="8" customFormat="1">
      <c r="A194" s="4" t="s">
        <v>254</v>
      </c>
      <c r="B194" s="15">
        <v>3.9625804013358712</v>
      </c>
      <c r="C194" s="15" t="e">
        <v>#N/A</v>
      </c>
      <c r="D194" s="15">
        <v>6.7704362523447266</v>
      </c>
      <c r="E194" s="15" t="e">
        <v>#N/A</v>
      </c>
      <c r="F194" s="9">
        <v>9.5156211555366887</v>
      </c>
      <c r="G194" s="9" t="e">
        <v>#N/A</v>
      </c>
      <c r="H194" s="9">
        <v>11.522078429737393</v>
      </c>
      <c r="I194" s="9" t="e">
        <v>#N/A</v>
      </c>
      <c r="J194" s="9">
        <v>12.678283396154571</v>
      </c>
      <c r="K194" s="9" t="e">
        <v>#N/A</v>
      </c>
      <c r="L194" s="9">
        <v>15.377081928521431</v>
      </c>
      <c r="M194" s="9" t="e">
        <v>#N/A</v>
      </c>
      <c r="N194" s="9" t="e">
        <v>#N/A</v>
      </c>
      <c r="O194" s="9" t="e">
        <v>#N/A</v>
      </c>
      <c r="P194" s="9" t="e">
        <v>#N/A</v>
      </c>
      <c r="Q194" s="9" t="e">
        <v>#N/A</v>
      </c>
      <c r="R194" s="9" t="e">
        <v>#N/A</v>
      </c>
      <c r="S194" s="9" t="e">
        <v>#N/A</v>
      </c>
      <c r="T194" s="9" t="e">
        <v>#N/A</v>
      </c>
      <c r="U194" s="9" t="e">
        <v>#N/A</v>
      </c>
      <c r="V194" s="9" t="e">
        <v>#N/A</v>
      </c>
      <c r="W194" s="9" t="e">
        <v>#N/A</v>
      </c>
      <c r="X194" s="9" t="e">
        <v>#N/A</v>
      </c>
      <c r="Y194" s="9" t="e">
        <v>#N/A</v>
      </c>
      <c r="Z194" s="9" t="e">
        <v>#N/A</v>
      </c>
      <c r="AA194" s="9" t="e">
        <v>#N/A</v>
      </c>
      <c r="AB194" s="9" t="e">
        <v>#N/A</v>
      </c>
      <c r="AC194" s="9" t="e">
        <v>#N/A</v>
      </c>
      <c r="AD194" s="9" t="e">
        <v>#N/A</v>
      </c>
      <c r="AE194" s="9" t="e">
        <v>#N/A</v>
      </c>
      <c r="AF194" s="9" t="e">
        <v>#N/A</v>
      </c>
      <c r="AG194" s="9" t="e">
        <v>#N/A</v>
      </c>
      <c r="AH194" s="9" t="e">
        <v>#N/A</v>
      </c>
      <c r="AI194" s="9" t="e">
        <v>#N/A</v>
      </c>
      <c r="AJ194" s="9" t="e">
        <v>#N/A</v>
      </c>
      <c r="AK194" s="9" t="e">
        <v>#N/A</v>
      </c>
      <c r="AL194" s="9" t="e">
        <v>#N/A</v>
      </c>
      <c r="AM194" s="9" t="e">
        <v>#N/A</v>
      </c>
      <c r="AN194" s="9" t="e">
        <v>#N/A</v>
      </c>
      <c r="AO194" s="9" t="e">
        <v>#N/A</v>
      </c>
      <c r="AP194" s="9" t="e">
        <v>#N/A</v>
      </c>
      <c r="AQ194" s="9" t="e">
        <v>#N/A</v>
      </c>
      <c r="AR194" s="9" t="e">
        <v>#N/A</v>
      </c>
      <c r="AS194" s="9" t="e">
        <v>#N/A</v>
      </c>
      <c r="AT194" s="9" t="e">
        <v>#N/A</v>
      </c>
      <c r="AU194" s="9" t="e">
        <v>#N/A</v>
      </c>
      <c r="AV194" s="9" t="e">
        <v>#N/A</v>
      </c>
      <c r="AW194" s="9" t="e">
        <v>#N/A</v>
      </c>
      <c r="AX194" s="9" t="e">
        <v>#N/A</v>
      </c>
      <c r="AY194" s="9" t="e">
        <v>#N/A</v>
      </c>
      <c r="AZ194" s="9" t="e">
        <v>#N/A</v>
      </c>
      <c r="BA194" s="9" t="e">
        <v>#N/A</v>
      </c>
      <c r="BB194" s="9" t="e">
        <v>#N/A</v>
      </c>
      <c r="BC194" s="9" t="e">
        <v>#N/A</v>
      </c>
      <c r="BD194" s="9" t="e">
        <v>#N/A</v>
      </c>
      <c r="BE194" s="9" t="e">
        <v>#N/A</v>
      </c>
      <c r="BF194" s="9" t="e">
        <v>#N/A</v>
      </c>
      <c r="BG194" s="9" t="e">
        <v>#N/A</v>
      </c>
      <c r="BH194" s="9" t="e">
        <v>#N/A</v>
      </c>
      <c r="BI194" s="9" t="e">
        <v>#N/A</v>
      </c>
      <c r="BJ194" s="9">
        <v>22.321713807475319</v>
      </c>
      <c r="BK194" s="9" t="e">
        <v>#N/A</v>
      </c>
      <c r="BL194" s="9" t="e">
        <v>#N/A</v>
      </c>
      <c r="BM194" s="9" t="e">
        <v>#N/A</v>
      </c>
      <c r="BN194" s="9" t="e">
        <v>#N/A</v>
      </c>
      <c r="BO194" s="9" t="e">
        <v>#N/A</v>
      </c>
      <c r="BP194" s="9" t="e">
        <v>#N/A</v>
      </c>
      <c r="BQ194" s="9" t="e">
        <v>#N/A</v>
      </c>
      <c r="BR194" s="9" t="e">
        <v>#N/A</v>
      </c>
      <c r="BS194" s="9" t="e">
        <v>#N/A</v>
      </c>
      <c r="BT194" s="9" t="e">
        <v>#N/A</v>
      </c>
      <c r="BU194" s="9" t="e">
        <v>#N/A</v>
      </c>
      <c r="BV194" s="9" t="e">
        <v>#N/A</v>
      </c>
      <c r="BW194" s="9" t="e">
        <v>#N/A</v>
      </c>
      <c r="BX194" s="9" t="e">
        <v>#N/A</v>
      </c>
      <c r="BY194" s="9" t="e">
        <v>#N/A</v>
      </c>
      <c r="BZ194" s="9" t="e">
        <v>#N/A</v>
      </c>
      <c r="CA194" s="9" t="e">
        <v>#N/A</v>
      </c>
      <c r="CB194" s="9" t="e">
        <v>#N/A</v>
      </c>
      <c r="CC194" s="9" t="e">
        <v>#N/A</v>
      </c>
      <c r="CD194" s="9" t="e">
        <v>#N/A</v>
      </c>
      <c r="CE194" s="9" t="e">
        <v>#N/A</v>
      </c>
      <c r="CF194" s="9" t="e">
        <v>#N/A</v>
      </c>
      <c r="CG194" s="9" t="e">
        <v>#N/A</v>
      </c>
      <c r="CH194" s="9" t="e">
        <v>#N/A</v>
      </c>
      <c r="CI194" s="9" t="e">
        <v>#N/A</v>
      </c>
      <c r="CJ194" s="9" t="e">
        <v>#N/A</v>
      </c>
      <c r="CK194" s="9" t="e">
        <v>#N/A</v>
      </c>
      <c r="CL194" s="9" t="e">
        <v>#N/A</v>
      </c>
      <c r="CM194" s="9" t="e">
        <v>#N/A</v>
      </c>
      <c r="CN194" s="9">
        <v>32.636266179669889</v>
      </c>
      <c r="CO194" s="9" t="e">
        <v>#N/A</v>
      </c>
      <c r="CP194" s="9" t="e">
        <v>#N/A</v>
      </c>
      <c r="CQ194" s="9" t="e">
        <v>#N/A</v>
      </c>
      <c r="CR194" s="9" t="e">
        <v>#N/A</v>
      </c>
      <c r="CS194" s="9" t="e">
        <v>#N/A</v>
      </c>
      <c r="CT194" s="9" t="e">
        <v>#N/A</v>
      </c>
      <c r="CU194" s="9" t="e">
        <v>#N/A</v>
      </c>
      <c r="CV194" s="9" t="e">
        <v>#N/A</v>
      </c>
      <c r="CW194" s="9" t="e">
        <v>#N/A</v>
      </c>
      <c r="CX194" s="9" t="e">
        <v>#N/A</v>
      </c>
      <c r="CY194" s="9" t="e">
        <v>#N/A</v>
      </c>
      <c r="CZ194" s="9" t="e">
        <v>#N/A</v>
      </c>
      <c r="DA194" s="9">
        <v>39.224117780894531</v>
      </c>
      <c r="DB194" s="9" t="e">
        <v>#N/A</v>
      </c>
      <c r="DC194" s="9" t="e">
        <v>#N/A</v>
      </c>
      <c r="DD194" s="9" t="e">
        <v>#N/A</v>
      </c>
      <c r="DE194" s="9" t="e">
        <v>#N/A</v>
      </c>
      <c r="DF194" s="9" t="e">
        <v>#N/A</v>
      </c>
      <c r="DG194" s="9" t="e">
        <v>#N/A</v>
      </c>
      <c r="DH194" s="9" t="e">
        <v>#N/A</v>
      </c>
      <c r="DI194" s="9" t="e">
        <v>#N/A</v>
      </c>
      <c r="DJ194" s="9" t="e">
        <v>#N/A</v>
      </c>
      <c r="DK194" s="9" t="e">
        <v>#N/A</v>
      </c>
      <c r="DL194" s="9" t="e">
        <v>#N/A</v>
      </c>
      <c r="DM194" s="9" t="e">
        <v>#N/A</v>
      </c>
      <c r="DN194" s="9" t="e">
        <v>#N/A</v>
      </c>
      <c r="DO194" s="9" t="e">
        <v>#N/A</v>
      </c>
      <c r="DP194" s="9" t="e">
        <v>#N/A</v>
      </c>
      <c r="DQ194" s="9" t="e">
        <v>#N/A</v>
      </c>
      <c r="DR194" s="9" t="e">
        <v>#N/A</v>
      </c>
      <c r="DS194" s="9" t="e">
        <v>#N/A</v>
      </c>
      <c r="DT194" s="9" t="e">
        <v>#N/A</v>
      </c>
      <c r="DU194" s="9" t="e">
        <v>#N/A</v>
      </c>
      <c r="DV194" s="9" t="e">
        <v>#N/A</v>
      </c>
      <c r="DW194" s="9" t="e">
        <v>#N/A</v>
      </c>
      <c r="DX194" s="9" t="e">
        <v>#N/A</v>
      </c>
      <c r="DY194" s="9" t="e">
        <v>#N/A</v>
      </c>
      <c r="DZ194" s="9" t="e">
        <v>#N/A</v>
      </c>
      <c r="EA194" s="9" t="e">
        <v>#N/A</v>
      </c>
      <c r="EB194" s="9">
        <v>77.786983041516322</v>
      </c>
      <c r="EC194" s="9" t="e">
        <v>#N/A</v>
      </c>
      <c r="ED194" s="9" t="e">
        <v>#N/A</v>
      </c>
      <c r="EE194" s="9" t="e">
        <v>#N/A</v>
      </c>
      <c r="EF194" s="9" t="e">
        <v>#N/A</v>
      </c>
      <c r="EG194" s="9" t="e">
        <v>#N/A</v>
      </c>
      <c r="EH194" s="9" t="e">
        <v>#N/A</v>
      </c>
      <c r="EI194" s="9" t="e">
        <v>#N/A</v>
      </c>
      <c r="EJ194" s="9" t="e">
        <v>#N/A</v>
      </c>
      <c r="EK194" s="9" t="e">
        <v>#N/A</v>
      </c>
      <c r="EL194" s="9">
        <v>100</v>
      </c>
      <c r="EM194" s="9">
        <v>104.68557819103918</v>
      </c>
      <c r="EN194" s="9">
        <v>108.68793100509998</v>
      </c>
      <c r="EO194" s="9">
        <v>112.66432037871708</v>
      </c>
      <c r="EP194" s="9">
        <v>118.03892076270297</v>
      </c>
      <c r="EQ194" s="9">
        <v>122.11255893336808</v>
      </c>
      <c r="ER194" s="9">
        <v>127.08464259891674</v>
      </c>
      <c r="ES194" s="9">
        <v>131.7409933396691</v>
      </c>
      <c r="ET194" s="9">
        <v>134.72808299334949</v>
      </c>
      <c r="EU194" s="9">
        <v>142.13599529051183</v>
      </c>
      <c r="EV194" s="9">
        <v>148.44734179503695</v>
      </c>
      <c r="EW194" s="9">
        <v>151.66380101879503</v>
      </c>
      <c r="EX194" s="9">
        <v>157.64590797363908</v>
      </c>
      <c r="EY194" s="9">
        <v>168.89614446939476</v>
      </c>
      <c r="EZ194" s="9">
        <v>177.92947498833368</v>
      </c>
      <c r="FA194" s="9">
        <v>187.63236343315833</v>
      </c>
      <c r="FB194" s="9">
        <v>192.97542100593742</v>
      </c>
      <c r="FC194" s="9">
        <v>196.80217408544686</v>
      </c>
      <c r="FD194" s="9">
        <v>206.74566781998647</v>
      </c>
      <c r="FE194" s="9">
        <v>222.8783979700957</v>
      </c>
      <c r="FF194" s="9">
        <v>241.09153045128193</v>
      </c>
      <c r="FG194" s="9">
        <v>251.9489486516311</v>
      </c>
      <c r="FH194" s="9">
        <v>261.09140314983807</v>
      </c>
      <c r="FI194" s="9">
        <v>270.53213209910342</v>
      </c>
      <c r="FJ194" s="9">
        <v>283.06748957300988</v>
      </c>
      <c r="FK194" s="9">
        <v>286.60273819200705</v>
      </c>
      <c r="FL194" s="9">
        <v>305.92694267202887</v>
      </c>
      <c r="FM194" s="9">
        <v>318.77575180087615</v>
      </c>
      <c r="FN194" s="9">
        <v>326.57037595976192</v>
      </c>
      <c r="FO194" s="9">
        <v>341.89670947169441</v>
      </c>
      <c r="FP194" s="9">
        <v>357.2915800653318</v>
      </c>
      <c r="FQ194" s="9">
        <v>360.99425427112482</v>
      </c>
      <c r="FR194" s="9">
        <v>372.17584852647531</v>
      </c>
      <c r="FS194" s="9">
        <v>374.53573576791428</v>
      </c>
      <c r="FT194" s="9">
        <v>382.49819235061483</v>
      </c>
      <c r="FU194" s="9">
        <v>394.39043824307601</v>
      </c>
      <c r="FV194" s="9">
        <v>402.921326929636</v>
      </c>
      <c r="FW194" s="9">
        <v>409.31913851157805</v>
      </c>
      <c r="FX194" s="9">
        <v>426.07403997612232</v>
      </c>
      <c r="FY194" s="9">
        <v>439.15145683156555</v>
      </c>
      <c r="FZ194" s="9">
        <v>445.21243940309193</v>
      </c>
      <c r="GA194" s="9">
        <v>448.55021187142916</v>
      </c>
      <c r="GB194" s="9">
        <v>449.01871465595428</v>
      </c>
      <c r="GC194" s="9">
        <v>453.16519572530467</v>
      </c>
      <c r="GD194" s="9">
        <v>463.03211809111326</v>
      </c>
      <c r="GE194" s="9">
        <v>477.12391625034758</v>
      </c>
      <c r="GF194" s="9">
        <v>504.31975440799971</v>
      </c>
      <c r="GG194" s="9">
        <v>521.6379731081413</v>
      </c>
      <c r="GH194" s="9">
        <v>541.23601894587625</v>
      </c>
      <c r="GI194" s="9">
        <v>559.25082498861593</v>
      </c>
      <c r="GJ194" s="9">
        <v>579.18944050392759</v>
      </c>
      <c r="GK194" s="9">
        <v>602.90847633003955</v>
      </c>
      <c r="GL194" s="9">
        <v>622.09896899213891</v>
      </c>
      <c r="GM194" s="9">
        <v>651.83460657914975</v>
      </c>
      <c r="GN194" s="9">
        <v>684.47580747912014</v>
      </c>
      <c r="GO194" s="9">
        <v>720.65026811427924</v>
      </c>
      <c r="GP194" s="9">
        <v>764.6630384748205</v>
      </c>
      <c r="GQ194" s="9">
        <v>810.68621388580289</v>
      </c>
      <c r="GR194" s="9">
        <v>856.13350743771196</v>
      </c>
    </row>
    <row r="195" spans="1:200">
      <c r="B195" s="33"/>
      <c r="C195" s="33"/>
      <c r="D195" s="33"/>
      <c r="E195" s="33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0"/>
      <c r="AD195" s="30"/>
      <c r="AE195" s="30"/>
      <c r="AF195" s="30"/>
      <c r="AG195" s="30"/>
      <c r="AH195" s="30"/>
      <c r="AI195" s="30"/>
      <c r="AJ195" s="30"/>
      <c r="AK195" s="30"/>
      <c r="AL195" s="30"/>
      <c r="AM195" s="30"/>
      <c r="AN195" s="30"/>
      <c r="AO195" s="30"/>
      <c r="AP195" s="30"/>
      <c r="AQ195" s="30"/>
      <c r="AR195" s="30"/>
      <c r="AS195" s="30"/>
      <c r="AT195" s="30"/>
      <c r="AU195" s="30"/>
      <c r="AV195" s="30"/>
      <c r="AW195" s="30"/>
      <c r="AX195" s="30"/>
      <c r="AY195" s="30"/>
      <c r="AZ195" s="30"/>
      <c r="BA195" s="30"/>
      <c r="BB195" s="30"/>
      <c r="BC195" s="30"/>
      <c r="BD195" s="30"/>
      <c r="BE195" s="30"/>
      <c r="BF195" s="30"/>
      <c r="BG195" s="30"/>
      <c r="BH195" s="30"/>
      <c r="BI195" s="30"/>
      <c r="BJ195" s="30"/>
      <c r="BK195" s="30"/>
      <c r="BL195" s="30"/>
      <c r="BM195" s="30"/>
      <c r="BN195" s="30"/>
      <c r="BO195" s="30"/>
      <c r="BP195" s="30"/>
      <c r="BQ195" s="30"/>
      <c r="BR195" s="30"/>
      <c r="BS195" s="30"/>
      <c r="BT195" s="30"/>
      <c r="BU195" s="30"/>
      <c r="BV195" s="30"/>
      <c r="BW195" s="30"/>
      <c r="BX195" s="30"/>
      <c r="BY195" s="30"/>
      <c r="BZ195" s="30"/>
      <c r="CA195" s="30"/>
      <c r="CB195" s="30"/>
      <c r="CC195" s="30"/>
      <c r="CD195" s="30"/>
      <c r="CE195" s="30"/>
      <c r="CF195" s="30"/>
      <c r="CG195" s="30"/>
      <c r="CH195" s="30"/>
      <c r="CI195" s="30"/>
      <c r="CJ195" s="30"/>
      <c r="CK195" s="30"/>
      <c r="CL195" s="30"/>
      <c r="CM195" s="30"/>
      <c r="CN195" s="30"/>
      <c r="CO195" s="30"/>
      <c r="CP195" s="30"/>
      <c r="CQ195" s="30"/>
      <c r="CR195" s="30"/>
      <c r="CS195" s="30"/>
      <c r="CT195" s="30"/>
      <c r="CU195" s="30"/>
      <c r="CV195" s="30"/>
      <c r="CW195" s="30"/>
      <c r="CX195" s="30"/>
      <c r="CY195" s="30"/>
      <c r="CZ195" s="30"/>
      <c r="DA195" s="30"/>
      <c r="DB195" s="30"/>
      <c r="DC195" s="30"/>
      <c r="DD195" s="30"/>
      <c r="DE195" s="30"/>
      <c r="DF195" s="30"/>
      <c r="DG195" s="30"/>
      <c r="DH195" s="30"/>
      <c r="DI195" s="30"/>
      <c r="DJ195" s="30"/>
      <c r="DK195" s="30"/>
      <c r="DL195" s="30"/>
      <c r="DM195" s="30"/>
      <c r="DN195" s="30"/>
      <c r="DO195" s="30"/>
      <c r="DP195" s="30"/>
      <c r="DQ195" s="30"/>
      <c r="DR195" s="30"/>
      <c r="DS195" s="30"/>
      <c r="DT195" s="30"/>
      <c r="DU195" s="30"/>
      <c r="DV195" s="30"/>
      <c r="DW195" s="30"/>
      <c r="DX195" s="30"/>
      <c r="DY195" s="30"/>
      <c r="DZ195" s="30"/>
      <c r="EA195" s="30"/>
      <c r="EB195" s="30"/>
      <c r="EC195" s="30"/>
      <c r="ED195" s="30"/>
      <c r="EE195" s="30"/>
      <c r="EF195" s="30"/>
      <c r="EG195" s="30"/>
      <c r="EH195" s="30"/>
      <c r="EI195" s="30"/>
      <c r="EJ195" s="30"/>
      <c r="EK195" s="30"/>
      <c r="EL195" s="30"/>
      <c r="EM195" s="30"/>
      <c r="EN195" s="30"/>
      <c r="EO195" s="30"/>
      <c r="EP195" s="30"/>
      <c r="EQ195" s="30"/>
      <c r="ER195" s="30"/>
      <c r="ES195" s="30"/>
      <c r="ET195" s="30"/>
      <c r="EU195" s="30"/>
      <c r="EV195" s="30"/>
      <c r="EW195" s="30"/>
      <c r="EX195" s="30"/>
      <c r="EY195" s="30"/>
      <c r="EZ195" s="30"/>
      <c r="FA195" s="30"/>
      <c r="FB195" s="30"/>
      <c r="FC195" s="30"/>
      <c r="FD195" s="30"/>
      <c r="FE195" s="30"/>
      <c r="FF195" s="30"/>
      <c r="FG195" s="30"/>
      <c r="FH195" s="30"/>
      <c r="FI195" s="30"/>
      <c r="FJ195" s="30"/>
      <c r="FK195" s="30"/>
      <c r="FL195" s="30"/>
      <c r="FM195" s="30"/>
      <c r="FN195" s="30"/>
      <c r="FO195" s="30"/>
      <c r="FP195" s="30"/>
      <c r="FQ195" s="30"/>
      <c r="FR195" s="30"/>
      <c r="FS195" s="30"/>
      <c r="FT195" s="30"/>
      <c r="FU195" s="30"/>
      <c r="FV195" s="30"/>
      <c r="FW195" s="30"/>
      <c r="FX195" s="30"/>
      <c r="FY195" s="30"/>
      <c r="FZ195" s="30"/>
      <c r="GA195" s="30"/>
      <c r="GB195" s="30"/>
      <c r="GC195" s="30"/>
      <c r="GD195" s="30"/>
      <c r="GE195" s="30"/>
      <c r="GF195" s="30"/>
      <c r="GG195" s="30"/>
      <c r="GH195" s="30"/>
      <c r="GI195" s="30"/>
      <c r="GJ195" s="30"/>
      <c r="GK195" s="30"/>
      <c r="GL195" s="30"/>
      <c r="GM195" s="30"/>
      <c r="GN195" s="30"/>
      <c r="GO195" s="30"/>
      <c r="GP195" s="30"/>
      <c r="GQ195" s="30"/>
      <c r="GR195" s="30"/>
    </row>
    <row r="196" spans="1:200" s="8" customFormat="1">
      <c r="A196" s="11"/>
      <c r="B196" s="15" t="e">
        <v>#N/A</v>
      </c>
      <c r="C196" s="15" t="e">
        <v>#N/A</v>
      </c>
      <c r="D196" s="15" t="e">
        <v>#N/A</v>
      </c>
      <c r="E196" s="15" t="e">
        <v>#N/A</v>
      </c>
      <c r="F196" s="9" t="e">
        <v>#N/A</v>
      </c>
      <c r="G196" s="9" t="e">
        <v>#N/A</v>
      </c>
      <c r="H196" s="9" t="e">
        <v>#N/A</v>
      </c>
      <c r="I196" s="9" t="e">
        <v>#N/A</v>
      </c>
      <c r="J196" s="9" t="e">
        <v>#N/A</v>
      </c>
      <c r="K196" s="9" t="e">
        <v>#N/A</v>
      </c>
      <c r="L196" s="9" t="e">
        <v>#N/A</v>
      </c>
      <c r="M196" s="9" t="e">
        <v>#N/A</v>
      </c>
      <c r="N196" s="9" t="e">
        <v>#N/A</v>
      </c>
      <c r="O196" s="9" t="e">
        <v>#N/A</v>
      </c>
      <c r="P196" s="9" t="e">
        <v>#N/A</v>
      </c>
      <c r="Q196" s="9" t="e">
        <v>#N/A</v>
      </c>
      <c r="R196" s="9" t="e">
        <v>#N/A</v>
      </c>
      <c r="S196" s="9" t="e">
        <v>#N/A</v>
      </c>
      <c r="T196" s="9" t="e">
        <v>#N/A</v>
      </c>
      <c r="U196" s="9" t="e">
        <v>#N/A</v>
      </c>
      <c r="V196" s="9" t="e">
        <v>#N/A</v>
      </c>
      <c r="W196" s="9" t="e">
        <v>#N/A</v>
      </c>
      <c r="X196" s="9" t="e">
        <v>#N/A</v>
      </c>
      <c r="Y196" s="9" t="e">
        <v>#N/A</v>
      </c>
      <c r="Z196" s="9" t="e">
        <v>#N/A</v>
      </c>
      <c r="AA196" s="9" t="e">
        <v>#N/A</v>
      </c>
      <c r="AB196" s="9" t="e">
        <v>#N/A</v>
      </c>
      <c r="AC196" s="9" t="e">
        <v>#N/A</v>
      </c>
      <c r="AD196" s="9" t="e">
        <v>#N/A</v>
      </c>
      <c r="AE196" s="9" t="e">
        <v>#N/A</v>
      </c>
      <c r="AF196" s="9" t="e">
        <v>#N/A</v>
      </c>
      <c r="AG196" s="9" t="e">
        <v>#N/A</v>
      </c>
      <c r="AH196" s="9" t="e">
        <v>#N/A</v>
      </c>
      <c r="AI196" s="9" t="e">
        <v>#N/A</v>
      </c>
      <c r="AJ196" s="9" t="e">
        <v>#N/A</v>
      </c>
      <c r="AK196" s="9" t="e">
        <v>#N/A</v>
      </c>
      <c r="AL196" s="9" t="e">
        <v>#N/A</v>
      </c>
      <c r="AM196" s="9" t="e">
        <v>#N/A</v>
      </c>
      <c r="AN196" s="9" t="e">
        <v>#N/A</v>
      </c>
      <c r="AO196" s="9" t="e">
        <v>#N/A</v>
      </c>
      <c r="AP196" s="9" t="e">
        <v>#N/A</v>
      </c>
      <c r="AQ196" s="9" t="e">
        <v>#N/A</v>
      </c>
      <c r="AR196" s="9" t="e">
        <v>#N/A</v>
      </c>
      <c r="AS196" s="9" t="e">
        <v>#N/A</v>
      </c>
      <c r="AT196" s="9" t="e">
        <v>#N/A</v>
      </c>
      <c r="AU196" s="9" t="e">
        <v>#N/A</v>
      </c>
      <c r="AV196" s="9" t="e">
        <v>#N/A</v>
      </c>
      <c r="AW196" s="9" t="e">
        <v>#N/A</v>
      </c>
      <c r="AX196" s="9" t="e">
        <v>#N/A</v>
      </c>
      <c r="AY196" s="9" t="e">
        <v>#N/A</v>
      </c>
      <c r="AZ196" s="9" t="e">
        <v>#N/A</v>
      </c>
      <c r="BA196" s="9" t="e">
        <v>#N/A</v>
      </c>
      <c r="BB196" s="9" t="e">
        <v>#N/A</v>
      </c>
      <c r="BC196" s="9" t="e">
        <v>#N/A</v>
      </c>
      <c r="BD196" s="9" t="e">
        <v>#N/A</v>
      </c>
      <c r="BE196" s="9" t="e">
        <v>#N/A</v>
      </c>
      <c r="BF196" s="9" t="e">
        <v>#N/A</v>
      </c>
      <c r="BG196" s="9" t="e">
        <v>#N/A</v>
      </c>
      <c r="BH196" s="9" t="e">
        <v>#N/A</v>
      </c>
      <c r="BI196" s="9" t="e">
        <v>#N/A</v>
      </c>
      <c r="BJ196" s="9" t="e">
        <v>#N/A</v>
      </c>
      <c r="BK196" s="9" t="e">
        <v>#N/A</v>
      </c>
      <c r="BL196" s="9" t="e">
        <v>#N/A</v>
      </c>
      <c r="BM196" s="9" t="e">
        <v>#N/A</v>
      </c>
      <c r="BN196" s="9" t="e">
        <v>#N/A</v>
      </c>
      <c r="BO196" s="9" t="e">
        <v>#N/A</v>
      </c>
      <c r="BP196" s="9" t="e">
        <v>#N/A</v>
      </c>
      <c r="BQ196" s="9" t="e">
        <v>#N/A</v>
      </c>
      <c r="BR196" s="9" t="e">
        <v>#N/A</v>
      </c>
      <c r="BS196" s="9" t="e">
        <v>#N/A</v>
      </c>
      <c r="BT196" s="9" t="e">
        <v>#N/A</v>
      </c>
      <c r="BU196" s="9" t="e">
        <v>#N/A</v>
      </c>
      <c r="BV196" s="9" t="e">
        <v>#N/A</v>
      </c>
      <c r="BW196" s="9" t="e">
        <v>#N/A</v>
      </c>
      <c r="BX196" s="9" t="e">
        <v>#N/A</v>
      </c>
      <c r="BY196" s="9" t="e">
        <v>#N/A</v>
      </c>
      <c r="BZ196" s="9" t="e">
        <v>#N/A</v>
      </c>
      <c r="CA196" s="9" t="e">
        <v>#N/A</v>
      </c>
      <c r="CB196" s="9" t="e">
        <v>#N/A</v>
      </c>
      <c r="CC196" s="9" t="e">
        <v>#N/A</v>
      </c>
      <c r="CD196" s="9" t="e">
        <v>#N/A</v>
      </c>
      <c r="CE196" s="9" t="e">
        <v>#N/A</v>
      </c>
      <c r="CF196" s="9" t="e">
        <v>#N/A</v>
      </c>
      <c r="CG196" s="9" t="e">
        <v>#N/A</v>
      </c>
      <c r="CH196" s="9" t="e">
        <v>#N/A</v>
      </c>
      <c r="CI196" s="9" t="e">
        <v>#N/A</v>
      </c>
      <c r="CJ196" s="9" t="e">
        <v>#N/A</v>
      </c>
      <c r="CK196" s="9" t="e">
        <v>#N/A</v>
      </c>
      <c r="CL196" s="9" t="e">
        <v>#N/A</v>
      </c>
      <c r="CM196" s="9" t="e">
        <v>#N/A</v>
      </c>
      <c r="CN196" s="9" t="e">
        <v>#N/A</v>
      </c>
      <c r="CO196" s="9" t="e">
        <v>#N/A</v>
      </c>
      <c r="CP196" s="9" t="e">
        <v>#N/A</v>
      </c>
      <c r="CQ196" s="9" t="e">
        <v>#N/A</v>
      </c>
      <c r="CR196" s="9" t="e">
        <v>#N/A</v>
      </c>
      <c r="CS196" s="9" t="e">
        <v>#N/A</v>
      </c>
      <c r="CT196" s="9" t="e">
        <v>#N/A</v>
      </c>
      <c r="CU196" s="9" t="e">
        <v>#N/A</v>
      </c>
      <c r="CV196" s="9" t="e">
        <v>#N/A</v>
      </c>
      <c r="CW196" s="9" t="e">
        <v>#N/A</v>
      </c>
      <c r="CX196" s="9" t="e">
        <v>#N/A</v>
      </c>
      <c r="CY196" s="9" t="e">
        <v>#N/A</v>
      </c>
      <c r="CZ196" s="9" t="e">
        <v>#N/A</v>
      </c>
      <c r="DA196" s="9" t="e">
        <v>#N/A</v>
      </c>
      <c r="DB196" s="9" t="e">
        <v>#N/A</v>
      </c>
      <c r="DC196" s="9" t="e">
        <v>#N/A</v>
      </c>
      <c r="DD196" s="9" t="e">
        <v>#N/A</v>
      </c>
      <c r="DE196" s="9" t="e">
        <v>#N/A</v>
      </c>
      <c r="DF196" s="9" t="e">
        <v>#N/A</v>
      </c>
      <c r="DG196" s="9" t="e">
        <v>#N/A</v>
      </c>
      <c r="DH196" s="9" t="e">
        <v>#N/A</v>
      </c>
      <c r="DI196" s="9" t="e">
        <v>#N/A</v>
      </c>
      <c r="DJ196" s="9" t="e">
        <v>#N/A</v>
      </c>
      <c r="DK196" s="9" t="e">
        <v>#N/A</v>
      </c>
      <c r="DL196" s="9" t="e">
        <v>#N/A</v>
      </c>
      <c r="DM196" s="9" t="e">
        <v>#N/A</v>
      </c>
      <c r="DN196" s="9" t="e">
        <v>#N/A</v>
      </c>
      <c r="DO196" s="9" t="e">
        <v>#N/A</v>
      </c>
      <c r="DP196" s="9" t="e">
        <v>#N/A</v>
      </c>
      <c r="DQ196" s="9" t="e">
        <v>#N/A</v>
      </c>
      <c r="DR196" s="9" t="e">
        <v>#N/A</v>
      </c>
      <c r="DS196" s="9" t="e">
        <v>#N/A</v>
      </c>
      <c r="DT196" s="9" t="e">
        <v>#N/A</v>
      </c>
      <c r="DU196" s="9" t="e">
        <v>#N/A</v>
      </c>
      <c r="DV196" s="9" t="e">
        <v>#N/A</v>
      </c>
      <c r="DW196" s="9" t="e">
        <v>#N/A</v>
      </c>
      <c r="DX196" s="9" t="e">
        <v>#N/A</v>
      </c>
      <c r="DY196" s="9" t="e">
        <v>#N/A</v>
      </c>
      <c r="DZ196" s="9" t="e">
        <v>#N/A</v>
      </c>
      <c r="EA196" s="9" t="e">
        <v>#N/A</v>
      </c>
      <c r="EB196" s="9" t="e">
        <v>#N/A</v>
      </c>
      <c r="EC196" s="9" t="e">
        <v>#N/A</v>
      </c>
      <c r="ED196" s="9" t="e">
        <v>#N/A</v>
      </c>
      <c r="EE196" s="9" t="e">
        <v>#N/A</v>
      </c>
      <c r="EF196" s="9" t="e">
        <v>#N/A</v>
      </c>
      <c r="EG196" s="9" t="e">
        <v>#N/A</v>
      </c>
      <c r="EH196" s="9" t="e">
        <v>#N/A</v>
      </c>
      <c r="EI196" s="9" t="e">
        <v>#N/A</v>
      </c>
      <c r="EJ196" s="9" t="e">
        <v>#N/A</v>
      </c>
      <c r="EK196" s="9" t="e">
        <v>#N/A</v>
      </c>
      <c r="EL196" s="9" t="e">
        <v>#N/A</v>
      </c>
      <c r="EM196" s="9" t="e">
        <v>#N/A</v>
      </c>
      <c r="EN196" s="9" t="e">
        <v>#N/A</v>
      </c>
      <c r="EO196" s="9" t="e">
        <v>#N/A</v>
      </c>
      <c r="EP196" s="9" t="e">
        <v>#N/A</v>
      </c>
      <c r="EQ196" s="9" t="e">
        <v>#N/A</v>
      </c>
      <c r="ER196" s="9" t="e">
        <v>#N/A</v>
      </c>
      <c r="ES196" s="9" t="e">
        <v>#N/A</v>
      </c>
      <c r="ET196" s="9" t="e">
        <v>#N/A</v>
      </c>
      <c r="EU196" s="9" t="e">
        <v>#N/A</v>
      </c>
      <c r="EV196" s="9" t="e">
        <v>#N/A</v>
      </c>
      <c r="EW196" s="9" t="e">
        <v>#N/A</v>
      </c>
      <c r="EX196" s="9" t="e">
        <v>#N/A</v>
      </c>
      <c r="EY196" s="9" t="e">
        <v>#N/A</v>
      </c>
      <c r="EZ196" s="9" t="e">
        <v>#N/A</v>
      </c>
      <c r="FA196" s="9" t="e">
        <v>#N/A</v>
      </c>
      <c r="FB196" s="9" t="e">
        <v>#N/A</v>
      </c>
      <c r="FC196" s="9" t="e">
        <v>#N/A</v>
      </c>
      <c r="FD196" s="9" t="e">
        <v>#N/A</v>
      </c>
      <c r="FE196" s="9" t="e">
        <v>#N/A</v>
      </c>
      <c r="FF196" s="9" t="e">
        <v>#N/A</v>
      </c>
      <c r="FG196" s="9" t="e">
        <v>#N/A</v>
      </c>
      <c r="FH196" s="9" t="e">
        <v>#N/A</v>
      </c>
      <c r="FI196" s="9" t="e">
        <v>#N/A</v>
      </c>
      <c r="FJ196" s="9" t="e">
        <v>#N/A</v>
      </c>
      <c r="FK196" s="9" t="e">
        <v>#N/A</v>
      </c>
      <c r="FL196" s="9" t="e">
        <v>#N/A</v>
      </c>
      <c r="FM196" s="9" t="e">
        <v>#N/A</v>
      </c>
      <c r="FN196" s="9" t="e">
        <v>#N/A</v>
      </c>
      <c r="FO196" s="9" t="e">
        <v>#N/A</v>
      </c>
      <c r="FP196" s="9" t="e">
        <v>#N/A</v>
      </c>
      <c r="FQ196" s="9" t="e">
        <v>#N/A</v>
      </c>
      <c r="FR196" s="9" t="e">
        <v>#N/A</v>
      </c>
      <c r="FS196" s="9" t="e">
        <v>#N/A</v>
      </c>
      <c r="FT196" s="9" t="e">
        <v>#N/A</v>
      </c>
      <c r="FU196" s="9" t="e">
        <v>#N/A</v>
      </c>
      <c r="FV196" s="9" t="e">
        <v>#N/A</v>
      </c>
      <c r="FW196" s="9" t="e">
        <v>#N/A</v>
      </c>
      <c r="FX196" s="9" t="e">
        <v>#N/A</v>
      </c>
      <c r="FY196" s="9" t="e">
        <v>#N/A</v>
      </c>
      <c r="FZ196" s="9" t="e">
        <v>#N/A</v>
      </c>
      <c r="GA196" s="9" t="e">
        <v>#N/A</v>
      </c>
      <c r="GB196" s="9" t="e">
        <v>#N/A</v>
      </c>
      <c r="GC196" s="9" t="e">
        <v>#N/A</v>
      </c>
      <c r="GD196" s="9" t="e">
        <v>#N/A</v>
      </c>
      <c r="GE196" s="9" t="e">
        <v>#N/A</v>
      </c>
      <c r="GF196" s="9" t="e">
        <v>#N/A</v>
      </c>
      <c r="GG196" s="9" t="e">
        <v>#N/A</v>
      </c>
      <c r="GH196" s="9" t="e">
        <v>#N/A</v>
      </c>
      <c r="GI196" s="9" t="e">
        <v>#N/A</v>
      </c>
      <c r="GJ196" s="9" t="e">
        <v>#N/A</v>
      </c>
      <c r="GK196" s="9" t="e">
        <v>#N/A</v>
      </c>
      <c r="GL196" s="9" t="e">
        <v>#N/A</v>
      </c>
      <c r="GM196" s="9" t="e">
        <v>#N/A</v>
      </c>
      <c r="GN196" s="9" t="e">
        <v>#N/A</v>
      </c>
      <c r="GO196" s="9" t="e">
        <v>#N/A</v>
      </c>
      <c r="GP196" s="9" t="e">
        <v>#N/A</v>
      </c>
      <c r="GQ196" s="9" t="e">
        <v>#N/A</v>
      </c>
      <c r="GR196" s="9" t="e">
        <v>#N/A</v>
      </c>
    </row>
    <row r="197" spans="1:200">
      <c r="A197" s="10"/>
      <c r="B197" s="17" t="e">
        <v>#N/A</v>
      </c>
      <c r="C197" s="17" t="e">
        <v>#N/A</v>
      </c>
      <c r="D197" s="17" t="e">
        <v>#N/A</v>
      </c>
      <c r="E197" s="17" t="e">
        <v>#N/A</v>
      </c>
      <c r="F197" s="26" t="e">
        <v>#N/A</v>
      </c>
      <c r="G197" s="26" t="e">
        <v>#N/A</v>
      </c>
      <c r="H197" s="26" t="e">
        <v>#N/A</v>
      </c>
      <c r="I197" s="26" t="e">
        <v>#N/A</v>
      </c>
      <c r="J197" s="26" t="e">
        <v>#N/A</v>
      </c>
      <c r="K197" s="26" t="e">
        <v>#N/A</v>
      </c>
      <c r="L197" s="26" t="e">
        <v>#N/A</v>
      </c>
      <c r="M197" s="26" t="e">
        <v>#N/A</v>
      </c>
      <c r="N197" s="26" t="e">
        <v>#N/A</v>
      </c>
      <c r="O197" s="26" t="e">
        <v>#N/A</v>
      </c>
      <c r="P197" s="26" t="e">
        <v>#N/A</v>
      </c>
      <c r="Q197" s="26" t="e">
        <v>#N/A</v>
      </c>
      <c r="R197" s="26" t="e">
        <v>#N/A</v>
      </c>
      <c r="S197" s="26" t="e">
        <v>#N/A</v>
      </c>
      <c r="T197" s="26" t="e">
        <v>#N/A</v>
      </c>
      <c r="U197" s="26" t="e">
        <v>#N/A</v>
      </c>
      <c r="V197" s="26" t="e">
        <v>#N/A</v>
      </c>
      <c r="W197" s="26" t="e">
        <v>#N/A</v>
      </c>
      <c r="X197" s="26" t="e">
        <v>#N/A</v>
      </c>
      <c r="Y197" s="26" t="e">
        <v>#N/A</v>
      </c>
      <c r="Z197" s="26" t="e">
        <v>#N/A</v>
      </c>
      <c r="AA197" s="26" t="e">
        <v>#N/A</v>
      </c>
      <c r="AB197" s="26" t="e">
        <v>#N/A</v>
      </c>
      <c r="AC197" s="26" t="e">
        <v>#N/A</v>
      </c>
      <c r="AD197" s="26" t="e">
        <v>#N/A</v>
      </c>
      <c r="AE197" s="26" t="e">
        <v>#N/A</v>
      </c>
      <c r="AF197" s="26" t="e">
        <v>#N/A</v>
      </c>
      <c r="AG197" s="26" t="e">
        <v>#N/A</v>
      </c>
      <c r="AH197" s="26" t="e">
        <v>#N/A</v>
      </c>
      <c r="AI197" s="26" t="e">
        <v>#N/A</v>
      </c>
      <c r="AJ197" s="26" t="e">
        <v>#N/A</v>
      </c>
      <c r="AK197" s="26" t="e">
        <v>#N/A</v>
      </c>
      <c r="AL197" s="26" t="e">
        <v>#N/A</v>
      </c>
      <c r="AM197" s="26" t="e">
        <v>#N/A</v>
      </c>
      <c r="AN197" s="26" t="e">
        <v>#N/A</v>
      </c>
      <c r="AO197" s="26" t="e">
        <v>#N/A</v>
      </c>
      <c r="AP197" s="26" t="e">
        <v>#N/A</v>
      </c>
      <c r="AQ197" s="26" t="e">
        <v>#N/A</v>
      </c>
      <c r="AR197" s="26" t="e">
        <v>#N/A</v>
      </c>
      <c r="AS197" s="26" t="e">
        <v>#N/A</v>
      </c>
      <c r="AT197" s="26" t="e">
        <v>#N/A</v>
      </c>
      <c r="AU197" s="26" t="e">
        <v>#N/A</v>
      </c>
      <c r="AV197" s="26" t="e">
        <v>#N/A</v>
      </c>
      <c r="AW197" s="26" t="e">
        <v>#N/A</v>
      </c>
      <c r="AX197" s="26" t="e">
        <v>#N/A</v>
      </c>
      <c r="AY197" s="26" t="e">
        <v>#N/A</v>
      </c>
      <c r="AZ197" s="26" t="e">
        <v>#N/A</v>
      </c>
      <c r="BA197" s="26" t="e">
        <v>#N/A</v>
      </c>
      <c r="BB197" s="26" t="e">
        <v>#N/A</v>
      </c>
      <c r="BC197" s="26" t="e">
        <v>#N/A</v>
      </c>
      <c r="BD197" s="26" t="e">
        <v>#N/A</v>
      </c>
      <c r="BE197" s="26" t="e">
        <v>#N/A</v>
      </c>
      <c r="BF197" s="26" t="e">
        <v>#N/A</v>
      </c>
      <c r="BG197" s="26" t="e">
        <v>#N/A</v>
      </c>
      <c r="BH197" s="26" t="e">
        <v>#N/A</v>
      </c>
      <c r="BI197" s="26" t="e">
        <v>#N/A</v>
      </c>
      <c r="BJ197" s="26" t="e">
        <v>#N/A</v>
      </c>
      <c r="BK197" s="26" t="e">
        <v>#N/A</v>
      </c>
      <c r="BL197" s="26" t="e">
        <v>#N/A</v>
      </c>
      <c r="BM197" s="26" t="e">
        <v>#N/A</v>
      </c>
      <c r="BN197" s="26" t="e">
        <v>#N/A</v>
      </c>
      <c r="BO197" s="26" t="e">
        <v>#N/A</v>
      </c>
      <c r="BP197" s="26" t="e">
        <v>#N/A</v>
      </c>
      <c r="BQ197" s="26" t="e">
        <v>#N/A</v>
      </c>
      <c r="BR197" s="26" t="e">
        <v>#N/A</v>
      </c>
      <c r="BS197" s="26" t="e">
        <v>#N/A</v>
      </c>
      <c r="BT197" s="26" t="e">
        <v>#N/A</v>
      </c>
      <c r="BU197" s="26" t="e">
        <v>#N/A</v>
      </c>
      <c r="BV197" s="26" t="e">
        <v>#N/A</v>
      </c>
      <c r="BW197" s="26" t="e">
        <v>#N/A</v>
      </c>
      <c r="BX197" s="26" t="e">
        <v>#N/A</v>
      </c>
      <c r="BY197" s="26" t="e">
        <v>#N/A</v>
      </c>
      <c r="BZ197" s="26" t="e">
        <v>#N/A</v>
      </c>
      <c r="CA197" s="26" t="e">
        <v>#N/A</v>
      </c>
      <c r="CB197" s="26" t="e">
        <v>#N/A</v>
      </c>
      <c r="CC197" s="26" t="e">
        <v>#N/A</v>
      </c>
      <c r="CD197" s="26" t="e">
        <v>#N/A</v>
      </c>
      <c r="CE197" s="26" t="e">
        <v>#N/A</v>
      </c>
      <c r="CF197" s="26" t="e">
        <v>#N/A</v>
      </c>
      <c r="CG197" s="26" t="e">
        <v>#N/A</v>
      </c>
      <c r="CH197" s="26" t="e">
        <v>#N/A</v>
      </c>
      <c r="CI197" s="26" t="e">
        <v>#N/A</v>
      </c>
      <c r="CJ197" s="26" t="e">
        <v>#N/A</v>
      </c>
      <c r="CK197" s="26" t="e">
        <v>#N/A</v>
      </c>
      <c r="CL197" s="26" t="e">
        <v>#N/A</v>
      </c>
      <c r="CM197" s="26" t="e">
        <v>#N/A</v>
      </c>
      <c r="CN197" s="26" t="e">
        <v>#N/A</v>
      </c>
      <c r="CO197" s="26" t="e">
        <v>#N/A</v>
      </c>
      <c r="CP197" s="26" t="e">
        <v>#N/A</v>
      </c>
      <c r="CQ197" s="26" t="e">
        <v>#N/A</v>
      </c>
      <c r="CR197" s="26" t="e">
        <v>#N/A</v>
      </c>
      <c r="CS197" s="26" t="e">
        <v>#N/A</v>
      </c>
      <c r="CT197" s="26" t="e">
        <v>#N/A</v>
      </c>
      <c r="CU197" s="26" t="e">
        <v>#N/A</v>
      </c>
      <c r="CV197" s="26" t="e">
        <v>#N/A</v>
      </c>
      <c r="CW197" s="26" t="e">
        <v>#N/A</v>
      </c>
      <c r="CX197" s="26" t="e">
        <v>#N/A</v>
      </c>
      <c r="CY197" s="26" t="e">
        <v>#N/A</v>
      </c>
      <c r="CZ197" s="26" t="e">
        <v>#N/A</v>
      </c>
      <c r="DA197" s="26" t="e">
        <v>#N/A</v>
      </c>
      <c r="DB197" s="26" t="e">
        <v>#N/A</v>
      </c>
      <c r="DC197" s="26" t="e">
        <v>#N/A</v>
      </c>
      <c r="DD197" s="26" t="e">
        <v>#N/A</v>
      </c>
      <c r="DE197" s="26" t="e">
        <v>#N/A</v>
      </c>
      <c r="DF197" s="26" t="e">
        <v>#N/A</v>
      </c>
      <c r="DG197" s="26" t="e">
        <v>#N/A</v>
      </c>
      <c r="DH197" s="26" t="e">
        <v>#N/A</v>
      </c>
      <c r="DI197" s="26" t="e">
        <v>#N/A</v>
      </c>
      <c r="DJ197" s="26" t="e">
        <v>#N/A</v>
      </c>
      <c r="DK197" s="26" t="e">
        <v>#N/A</v>
      </c>
      <c r="DL197" s="26" t="e">
        <v>#N/A</v>
      </c>
      <c r="DM197" s="26" t="e">
        <v>#N/A</v>
      </c>
      <c r="DN197" s="26" t="e">
        <v>#N/A</v>
      </c>
      <c r="DO197" s="26" t="e">
        <v>#N/A</v>
      </c>
      <c r="DP197" s="26" t="e">
        <v>#N/A</v>
      </c>
      <c r="DQ197" s="26" t="e">
        <v>#N/A</v>
      </c>
      <c r="DR197" s="26" t="e">
        <v>#N/A</v>
      </c>
      <c r="DS197" s="26" t="e">
        <v>#N/A</v>
      </c>
      <c r="DT197" s="26" t="e">
        <v>#N/A</v>
      </c>
      <c r="DU197" s="26" t="e">
        <v>#N/A</v>
      </c>
      <c r="DV197" s="26" t="e">
        <v>#N/A</v>
      </c>
      <c r="DW197" s="26" t="e">
        <v>#N/A</v>
      </c>
      <c r="DX197" s="26" t="e">
        <v>#N/A</v>
      </c>
      <c r="DY197" s="26" t="e">
        <v>#N/A</v>
      </c>
      <c r="DZ197" s="26" t="e">
        <v>#N/A</v>
      </c>
      <c r="EA197" s="26" t="e">
        <v>#N/A</v>
      </c>
      <c r="EB197" s="26" t="e">
        <v>#N/A</v>
      </c>
      <c r="EC197" s="26" t="e">
        <v>#N/A</v>
      </c>
      <c r="ED197" s="26" t="e">
        <v>#N/A</v>
      </c>
      <c r="EE197" s="26" t="e">
        <v>#N/A</v>
      </c>
      <c r="EF197" s="26" t="e">
        <v>#N/A</v>
      </c>
      <c r="EG197" s="26" t="e">
        <v>#N/A</v>
      </c>
      <c r="EH197" s="26" t="e">
        <v>#N/A</v>
      </c>
      <c r="EI197" s="26" t="e">
        <v>#N/A</v>
      </c>
      <c r="EJ197" s="26" t="e">
        <v>#N/A</v>
      </c>
      <c r="EK197" s="26" t="e">
        <v>#N/A</v>
      </c>
      <c r="EL197" s="26" t="e">
        <v>#N/A</v>
      </c>
      <c r="EM197" s="26" t="e">
        <v>#N/A</v>
      </c>
      <c r="EN197" s="26" t="e">
        <v>#N/A</v>
      </c>
      <c r="EO197" s="26" t="e">
        <v>#N/A</v>
      </c>
      <c r="EP197" s="26" t="e">
        <v>#N/A</v>
      </c>
      <c r="EQ197" s="26" t="e">
        <v>#N/A</v>
      </c>
      <c r="ER197" s="26" t="e">
        <v>#N/A</v>
      </c>
      <c r="ES197" s="26" t="e">
        <v>#N/A</v>
      </c>
      <c r="ET197" s="26" t="e">
        <v>#N/A</v>
      </c>
      <c r="EU197" s="26" t="e">
        <v>#N/A</v>
      </c>
      <c r="EV197" s="26" t="e">
        <v>#N/A</v>
      </c>
      <c r="EW197" s="26" t="e">
        <v>#N/A</v>
      </c>
      <c r="EX197" s="26" t="e">
        <v>#N/A</v>
      </c>
      <c r="EY197" s="26" t="e">
        <v>#N/A</v>
      </c>
      <c r="EZ197" s="26" t="e">
        <v>#N/A</v>
      </c>
      <c r="FA197" s="26" t="e">
        <v>#N/A</v>
      </c>
      <c r="FB197" s="26" t="e">
        <v>#N/A</v>
      </c>
      <c r="FC197" s="26" t="e">
        <v>#N/A</v>
      </c>
      <c r="FD197" s="26" t="e">
        <v>#N/A</v>
      </c>
      <c r="FE197" s="26" t="e">
        <v>#N/A</v>
      </c>
      <c r="FF197" s="26" t="e">
        <v>#N/A</v>
      </c>
      <c r="FG197" s="26" t="e">
        <v>#N/A</v>
      </c>
      <c r="FH197" s="26" t="e">
        <v>#N/A</v>
      </c>
      <c r="FI197" s="26" t="e">
        <v>#N/A</v>
      </c>
      <c r="FJ197" s="26" t="e">
        <v>#N/A</v>
      </c>
      <c r="FK197" s="26" t="e">
        <v>#N/A</v>
      </c>
      <c r="FL197" s="26" t="e">
        <v>#N/A</v>
      </c>
      <c r="FM197" s="26" t="e">
        <v>#N/A</v>
      </c>
      <c r="FN197" s="26" t="e">
        <v>#N/A</v>
      </c>
      <c r="FO197" s="26" t="e">
        <v>#N/A</v>
      </c>
      <c r="FP197" s="26" t="e">
        <v>#N/A</v>
      </c>
      <c r="FQ197" s="26" t="e">
        <v>#N/A</v>
      </c>
      <c r="FR197" s="26" t="e">
        <v>#N/A</v>
      </c>
      <c r="FS197" s="26" t="e">
        <v>#N/A</v>
      </c>
      <c r="FT197" s="26" t="e">
        <v>#N/A</v>
      </c>
      <c r="FU197" s="26" t="e">
        <v>#N/A</v>
      </c>
      <c r="FV197" s="26" t="e">
        <v>#N/A</v>
      </c>
      <c r="FW197" s="26" t="e">
        <v>#N/A</v>
      </c>
      <c r="FX197" s="26" t="e">
        <v>#N/A</v>
      </c>
      <c r="FY197" s="26" t="e">
        <v>#N/A</v>
      </c>
      <c r="FZ197" s="26" t="e">
        <v>#N/A</v>
      </c>
      <c r="GA197" s="26" t="e">
        <v>#N/A</v>
      </c>
      <c r="GB197" s="26" t="e">
        <v>#N/A</v>
      </c>
      <c r="GC197" s="26" t="e">
        <v>#N/A</v>
      </c>
      <c r="GD197" s="26" t="e">
        <v>#N/A</v>
      </c>
      <c r="GE197" s="26" t="e">
        <v>#N/A</v>
      </c>
      <c r="GF197" s="26" t="e">
        <v>#N/A</v>
      </c>
      <c r="GG197" s="26" t="e">
        <v>#N/A</v>
      </c>
      <c r="GH197" s="26" t="e">
        <v>#N/A</v>
      </c>
      <c r="GI197" s="26" t="e">
        <v>#N/A</v>
      </c>
      <c r="GJ197" s="26" t="e">
        <v>#N/A</v>
      </c>
      <c r="GK197" s="26" t="e">
        <v>#N/A</v>
      </c>
      <c r="GL197" s="26" t="e">
        <v>#N/A</v>
      </c>
      <c r="GM197" s="26" t="e">
        <v>#N/A</v>
      </c>
      <c r="GN197" s="26" t="e">
        <v>#N/A</v>
      </c>
      <c r="GO197" s="26" t="e">
        <v>#N/A</v>
      </c>
      <c r="GP197" s="26" t="e">
        <v>#N/A</v>
      </c>
      <c r="GQ197" s="26" t="e">
        <v>#N/A</v>
      </c>
      <c r="GR197" s="26" t="e">
        <v>#N/A</v>
      </c>
    </row>
    <row r="198" spans="1:200" s="51" customFormat="1" ht="15.6">
      <c r="A198" s="12" t="s">
        <v>143</v>
      </c>
      <c r="B198" s="60">
        <v>1.9753516879254018</v>
      </c>
      <c r="C198" s="60"/>
      <c r="D198" s="60">
        <v>2.2715738542917792</v>
      </c>
      <c r="E198" s="60"/>
      <c r="F198" s="60">
        <v>4.6538140310176628</v>
      </c>
      <c r="G198" s="60"/>
      <c r="H198" s="60">
        <v>6.2097581609832293</v>
      </c>
      <c r="I198" s="60"/>
      <c r="J198" s="60">
        <v>6.9540430600768843</v>
      </c>
      <c r="K198" s="60"/>
      <c r="L198" s="60">
        <v>12.997001491521075</v>
      </c>
      <c r="M198" s="60"/>
      <c r="N198" s="60"/>
      <c r="O198" s="60"/>
      <c r="P198" s="60"/>
      <c r="Q198" s="60"/>
      <c r="R198" s="60"/>
      <c r="S198" s="60"/>
      <c r="T198" s="60"/>
      <c r="U198" s="60"/>
      <c r="V198" s="60"/>
      <c r="W198" s="60"/>
      <c r="X198" s="60"/>
      <c r="Y198" s="60"/>
      <c r="Z198" s="60"/>
      <c r="AA198" s="60"/>
      <c r="AB198" s="60"/>
      <c r="AC198" s="60"/>
      <c r="AD198" s="60"/>
      <c r="AE198" s="60"/>
      <c r="AF198" s="60"/>
      <c r="AG198" s="60"/>
      <c r="AH198" s="60"/>
      <c r="AI198" s="60"/>
      <c r="AJ198" s="60"/>
      <c r="AK198" s="60"/>
      <c r="AL198" s="60"/>
      <c r="AM198" s="60"/>
      <c r="AN198" s="60"/>
      <c r="AO198" s="60"/>
      <c r="AP198" s="60"/>
      <c r="AQ198" s="60"/>
      <c r="AR198" s="60"/>
      <c r="AS198" s="60"/>
      <c r="AT198" s="60"/>
      <c r="AU198" s="60"/>
      <c r="AV198" s="60"/>
      <c r="AW198" s="60"/>
      <c r="AX198" s="60"/>
      <c r="AY198" s="60"/>
      <c r="AZ198" s="60"/>
      <c r="BA198" s="60"/>
      <c r="BB198" s="60"/>
      <c r="BC198" s="60"/>
      <c r="BD198" s="60"/>
      <c r="BE198" s="60"/>
      <c r="BF198" s="60"/>
      <c r="BG198" s="60"/>
      <c r="BH198" s="60"/>
      <c r="BI198" s="60"/>
      <c r="BJ198" s="60">
        <v>20.79671563879786</v>
      </c>
      <c r="BK198" s="60"/>
      <c r="BL198" s="60"/>
      <c r="BM198" s="60"/>
      <c r="BN198" s="60"/>
      <c r="BO198" s="60"/>
      <c r="BP198" s="60"/>
      <c r="BQ198" s="60"/>
      <c r="BR198" s="60"/>
      <c r="BS198" s="60"/>
      <c r="BT198" s="60"/>
      <c r="BU198" s="60"/>
      <c r="BV198" s="60"/>
      <c r="BW198" s="60"/>
      <c r="BX198" s="60"/>
      <c r="BY198" s="60"/>
      <c r="BZ198" s="60"/>
      <c r="CA198" s="60"/>
      <c r="CB198" s="60"/>
      <c r="CC198" s="60"/>
      <c r="CD198" s="60"/>
      <c r="CE198" s="60"/>
      <c r="CF198" s="60"/>
      <c r="CG198" s="60"/>
      <c r="CH198" s="60"/>
      <c r="CI198" s="60"/>
      <c r="CJ198" s="60"/>
      <c r="CK198" s="60"/>
      <c r="CL198" s="60"/>
      <c r="CM198" s="60"/>
      <c r="CN198" s="60">
        <v>36.955252270835956</v>
      </c>
      <c r="CO198" s="60"/>
      <c r="CP198" s="60"/>
      <c r="CQ198" s="60"/>
      <c r="CR198" s="60"/>
      <c r="CS198" s="60"/>
      <c r="CT198" s="60"/>
      <c r="CU198" s="60"/>
      <c r="CV198" s="60"/>
      <c r="CW198" s="60"/>
      <c r="CX198" s="60"/>
      <c r="CY198" s="60"/>
      <c r="CZ198" s="60"/>
      <c r="DA198" s="60">
        <v>51.223039052595503</v>
      </c>
      <c r="DB198" s="60"/>
      <c r="DC198" s="60"/>
      <c r="DD198" s="60"/>
      <c r="DE198" s="60"/>
      <c r="DF198" s="60"/>
      <c r="DG198" s="60"/>
      <c r="DH198" s="60"/>
      <c r="DI198" s="60"/>
      <c r="DJ198" s="60"/>
      <c r="DK198" s="60"/>
      <c r="DL198" s="60"/>
      <c r="DM198" s="60"/>
      <c r="DN198" s="60"/>
      <c r="DO198" s="60"/>
      <c r="DP198" s="60"/>
      <c r="DQ198" s="60"/>
      <c r="DR198" s="60"/>
      <c r="DS198" s="60"/>
      <c r="DT198" s="60"/>
      <c r="DU198" s="60"/>
      <c r="DV198" s="60"/>
      <c r="DW198" s="60"/>
      <c r="DX198" s="60"/>
      <c r="DY198" s="60"/>
      <c r="DZ198" s="60"/>
      <c r="EA198" s="60"/>
      <c r="EB198" s="60">
        <v>84.383473790116952</v>
      </c>
      <c r="EC198" s="60"/>
      <c r="ED198" s="60"/>
      <c r="EE198" s="60"/>
      <c r="EF198" s="60"/>
      <c r="EG198" s="60"/>
      <c r="EH198" s="60"/>
      <c r="EI198" s="60"/>
      <c r="EJ198" s="60"/>
      <c r="EK198" s="60"/>
      <c r="EL198" s="60">
        <v>100</v>
      </c>
      <c r="EM198" s="60">
        <v>105.88653778861443</v>
      </c>
      <c r="EN198" s="60">
        <v>110.78396985121502</v>
      </c>
      <c r="EO198" s="60">
        <v>116.36338590730234</v>
      </c>
      <c r="EP198" s="60">
        <v>120.34093802465745</v>
      </c>
      <c r="EQ198" s="60">
        <v>128.01162497423636</v>
      </c>
      <c r="ER198" s="60">
        <v>134.03124311939533</v>
      </c>
      <c r="ES198" s="60">
        <v>139.13213185382753</v>
      </c>
      <c r="ET198" s="60">
        <v>143.59983793926304</v>
      </c>
      <c r="EU198" s="60">
        <v>150.1810422705752</v>
      </c>
      <c r="EV198" s="60">
        <v>158.04054492105777</v>
      </c>
      <c r="EW198" s="60">
        <v>163.52223023143537</v>
      </c>
      <c r="EX198" s="60">
        <v>171.22761208665921</v>
      </c>
      <c r="EY198" s="60">
        <v>178.6694478960957</v>
      </c>
      <c r="EZ198" s="60">
        <v>191.62582857675389</v>
      </c>
      <c r="FA198" s="60">
        <v>201.65919473070724</v>
      </c>
      <c r="FB198" s="60">
        <v>212.65423677755905</v>
      </c>
      <c r="FC198" s="60">
        <v>220.56715481786549</v>
      </c>
      <c r="FD198" s="60">
        <v>232.70401996463275</v>
      </c>
      <c r="FE198" s="60">
        <v>245.54453998021319</v>
      </c>
      <c r="FF198" s="60">
        <v>257.98916006258906</v>
      </c>
      <c r="FG198" s="60">
        <v>268.68194686772358</v>
      </c>
      <c r="FH198" s="60">
        <v>281.46198056386788</v>
      </c>
      <c r="FI198" s="60">
        <v>300.1419046752593</v>
      </c>
      <c r="FJ198" s="60">
        <v>307.12941967319159</v>
      </c>
      <c r="FK198" s="60">
        <v>311.81337367598496</v>
      </c>
      <c r="FL198" s="60">
        <v>327.02376793324203</v>
      </c>
      <c r="FM198" s="60">
        <v>340.284277657421</v>
      </c>
      <c r="FN198" s="60">
        <v>355.24601188275193</v>
      </c>
      <c r="FO198" s="60">
        <v>367.9474874960386</v>
      </c>
      <c r="FP198" s="60">
        <v>375.38456176019963</v>
      </c>
      <c r="FQ198" s="60">
        <v>382.74265560895242</v>
      </c>
      <c r="FR198" s="60">
        <v>386.97332567073988</v>
      </c>
      <c r="FS198" s="60">
        <v>397.97962358801436</v>
      </c>
      <c r="FT198" s="60">
        <v>416.13294294059745</v>
      </c>
      <c r="FU198" s="60">
        <v>430.47603938875517</v>
      </c>
      <c r="FV198" s="60">
        <v>445.69980588174229</v>
      </c>
      <c r="FW198" s="60">
        <v>462.78892388027356</v>
      </c>
      <c r="FX198" s="60">
        <v>482.64343190673759</v>
      </c>
      <c r="FY198" s="60">
        <v>498.07077183512473</v>
      </c>
      <c r="FZ198" s="60">
        <v>508.52316704785432</v>
      </c>
      <c r="GA198" s="60">
        <v>515.27276555010599</v>
      </c>
      <c r="GB198" s="60">
        <v>526.20011435835943</v>
      </c>
      <c r="GC198" s="60">
        <v>537.74976477663245</v>
      </c>
      <c r="GD198" s="60">
        <v>556.57288873515256</v>
      </c>
      <c r="GE198" s="60">
        <v>579.89225949548256</v>
      </c>
      <c r="GF198" s="60">
        <v>599.53781008630324</v>
      </c>
      <c r="GG198" s="60">
        <v>622.98839222957099</v>
      </c>
      <c r="GH198" s="60">
        <v>633.5152638527552</v>
      </c>
      <c r="GI198" s="60">
        <v>655.88915978615228</v>
      </c>
      <c r="GJ198" s="60">
        <v>687.57960358517619</v>
      </c>
      <c r="GK198" s="60">
        <v>707.27803329815822</v>
      </c>
      <c r="GL198" s="60">
        <v>731.30243950212468</v>
      </c>
      <c r="GM198" s="60">
        <v>764.81698733188091</v>
      </c>
      <c r="GN198" s="60">
        <v>804.93457913894622</v>
      </c>
      <c r="GO198" s="60">
        <v>843.02412817310142</v>
      </c>
      <c r="GP198" s="60">
        <v>887.21548650842271</v>
      </c>
      <c r="GQ198" s="60">
        <v>926.01954079961433</v>
      </c>
      <c r="GR198" s="60">
        <v>955.30870896614601</v>
      </c>
    </row>
  </sheetData>
  <sheetProtection selectLockedCells="1" sort="0" selectUnlockedCells="1"/>
  <customSheetViews>
    <customSheetView guid="{B514CC0D-1D6E-4620-BD2C-02091273385D}" scale="85" fitToPage="1" state="hidden" showRuler="0">
      <pane xSplit="1" ySplit="3" topLeftCell="AQ4" activePane="bottomRight" state="frozen"/>
      <selection pane="bottomRight" activeCell="O140" sqref="O140"/>
      <pageMargins left="3.937007874015748E-2" right="3.937007874015748E-2" top="0.19685039370078741" bottom="0.19685039370078741" header="0.11811023622047245" footer="0.31496062992125984"/>
      <printOptions gridLines="1"/>
      <pageSetup paperSize="9" orientation="landscape" r:id="rId1"/>
      <headerFooter alignWithMargins="0"/>
    </customSheetView>
    <customSheetView guid="{D31200CC-1D7A-48DB-AD22-4620145145B5}" scale="85" fitToPage="1" state="hidden">
      <pane xSplit="1" ySplit="3" topLeftCell="AQ4" activePane="bottomRight" state="frozen"/>
      <selection pane="bottomRight" activeCell="O140" sqref="O140"/>
      <pageMargins left="3.937007874015748E-2" right="3.937007874015748E-2" top="0.19685039370078741" bottom="0.19685039370078741" header="0.11811023622047245" footer="0.31496062992125984"/>
      <printOptions gridLines="1"/>
      <pageSetup paperSize="9" orientation="landscape" r:id="rId2"/>
      <headerFooter alignWithMargins="0"/>
    </customSheetView>
  </customSheetViews>
  <phoneticPr fontId="33" type="noConversion"/>
  <printOptions gridLines="1"/>
  <pageMargins left="3.937007874015748E-2" right="3.937007874015748E-2" top="0.19685039370078741" bottom="0.19685039370078741" header="0.11811023622047245" footer="0.31496062992125984"/>
  <pageSetup paperSize="9" orientation="landscape" r:id="rId3"/>
  <headerFooter alignWithMargins="0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4449" r:id="rId6" name="Button 1">
              <controlPr defaultSize="0" print="0" autoFill="0" autoPict="0" macro="[0]!DataVertical">
                <anchor moveWithCells="1" sizeWithCells="1">
                  <from>
                    <xdr:col>0</xdr:col>
                    <xdr:colOff>1805940</xdr:colOff>
                    <xdr:row>2</xdr:row>
                    <xdr:rowOff>15240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4450" r:id="rId7" name="Button 2">
              <controlPr defaultSize="0" print="0" autoFill="0" autoPict="0" macro="[0]!ChartCreator">
                <anchor moveWithCells="1" sizeWithCells="1">
                  <from>
                    <xdr:col>0</xdr:col>
                    <xdr:colOff>1798320</xdr:colOff>
                    <xdr:row>0</xdr:row>
                    <xdr:rowOff>0</xdr:rowOff>
                  </from>
                  <to>
                    <xdr:col>0</xdr:col>
                    <xdr:colOff>2651760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7"/>
  <dimension ref="A1:GS198"/>
  <sheetViews>
    <sheetView showRuler="0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O140" sqref="O140"/>
    </sheetView>
  </sheetViews>
  <sheetFormatPr defaultColWidth="9.21875" defaultRowHeight="13.2"/>
  <cols>
    <col min="1" max="1" width="38.77734375" style="41" customWidth="1"/>
    <col min="2" max="3" width="5.77734375" style="41" bestFit="1" customWidth="1"/>
    <col min="4" max="4" width="5.77734375" style="35" bestFit="1" customWidth="1"/>
    <col min="5" max="5" width="5.77734375" style="41" bestFit="1" customWidth="1"/>
    <col min="6" max="61" width="5.77734375" style="23" bestFit="1" customWidth="1"/>
    <col min="62" max="62" width="6.44140625" style="23" bestFit="1" customWidth="1"/>
    <col min="63" max="104" width="5.77734375" style="23" bestFit="1" customWidth="1"/>
    <col min="105" max="105" width="6.44140625" style="23" bestFit="1" customWidth="1"/>
    <col min="106" max="134" width="5.77734375" style="23" bestFit="1" customWidth="1"/>
    <col min="135" max="137" width="6.77734375" style="23" bestFit="1" customWidth="1"/>
    <col min="138" max="141" width="5.77734375" style="23" bestFit="1" customWidth="1"/>
    <col min="142" max="195" width="6.77734375" style="23" bestFit="1" customWidth="1"/>
    <col min="196" max="198" width="6.77734375" style="54" bestFit="1" customWidth="1"/>
    <col min="199" max="200" width="6.77734375" style="23" bestFit="1" customWidth="1"/>
    <col min="201" max="201" width="11.44140625" style="23" customWidth="1"/>
    <col min="202" max="202" width="11.5546875" style="23" bestFit="1" customWidth="1"/>
    <col min="203" max="16384" width="9.21875" style="23"/>
  </cols>
  <sheetData>
    <row r="1" spans="1:200" s="38" customFormat="1" ht="15" customHeight="1">
      <c r="A1" s="36" t="s">
        <v>63</v>
      </c>
      <c r="B1" s="37"/>
      <c r="C1" s="37"/>
      <c r="D1" s="22"/>
      <c r="E1" s="37"/>
      <c r="GN1" s="56"/>
      <c r="GO1" s="56"/>
      <c r="GP1" s="56"/>
    </row>
    <row r="2" spans="1:200" s="38" customFormat="1" ht="15" customHeight="1">
      <c r="A2" s="36" t="s">
        <v>256</v>
      </c>
      <c r="B2" s="37"/>
      <c r="C2" s="37"/>
      <c r="D2" s="22"/>
      <c r="E2" s="37"/>
      <c r="EL2" s="82"/>
      <c r="GN2" s="56"/>
      <c r="GO2" s="56"/>
      <c r="GP2" s="56"/>
    </row>
    <row r="3" spans="1:200" s="37" customFormat="1" ht="15" customHeight="1">
      <c r="B3" s="37">
        <v>1</v>
      </c>
      <c r="D3" s="22">
        <v>1000</v>
      </c>
      <c r="F3" s="37">
        <v>1500</v>
      </c>
      <c r="H3" s="37">
        <v>1600</v>
      </c>
      <c r="J3" s="37">
        <v>1700</v>
      </c>
      <c r="L3" s="37">
        <v>1820</v>
      </c>
      <c r="M3" s="37">
        <v>1821</v>
      </c>
      <c r="N3" s="37">
        <v>1822</v>
      </c>
      <c r="O3" s="37">
        <v>1823</v>
      </c>
      <c r="P3" s="37">
        <v>1824</v>
      </c>
      <c r="Q3" s="37">
        <v>1825</v>
      </c>
      <c r="R3" s="37">
        <v>1826</v>
      </c>
      <c r="S3" s="37">
        <v>1827</v>
      </c>
      <c r="T3" s="37">
        <v>1828</v>
      </c>
      <c r="U3" s="37">
        <v>1829</v>
      </c>
      <c r="V3" s="37">
        <v>1830</v>
      </c>
      <c r="W3" s="37">
        <v>1831</v>
      </c>
      <c r="X3" s="37">
        <v>1832</v>
      </c>
      <c r="Y3" s="37">
        <v>1833</v>
      </c>
      <c r="Z3" s="37">
        <v>1834</v>
      </c>
      <c r="AA3" s="37">
        <v>1835</v>
      </c>
      <c r="AB3" s="37">
        <v>1836</v>
      </c>
      <c r="AC3" s="37">
        <v>1837</v>
      </c>
      <c r="AD3" s="37">
        <v>1838</v>
      </c>
      <c r="AE3" s="37">
        <v>1839</v>
      </c>
      <c r="AF3" s="37">
        <v>1840</v>
      </c>
      <c r="AG3" s="37">
        <v>1841</v>
      </c>
      <c r="AH3" s="37">
        <v>1842</v>
      </c>
      <c r="AI3" s="37">
        <v>1843</v>
      </c>
      <c r="AJ3" s="37">
        <v>1844</v>
      </c>
      <c r="AK3" s="37">
        <v>1845</v>
      </c>
      <c r="AL3" s="37">
        <v>1846</v>
      </c>
      <c r="AM3" s="37">
        <v>1847</v>
      </c>
      <c r="AN3" s="37">
        <v>1848</v>
      </c>
      <c r="AO3" s="37">
        <v>1849</v>
      </c>
      <c r="AP3" s="37">
        <v>1850</v>
      </c>
      <c r="AQ3" s="37">
        <v>1851</v>
      </c>
      <c r="AR3" s="37">
        <v>1852</v>
      </c>
      <c r="AS3" s="37">
        <v>1853</v>
      </c>
      <c r="AT3" s="37">
        <v>1854</v>
      </c>
      <c r="AU3" s="37">
        <v>1855</v>
      </c>
      <c r="AV3" s="37">
        <v>1856</v>
      </c>
      <c r="AW3" s="37">
        <v>1857</v>
      </c>
      <c r="AX3" s="37">
        <v>1858</v>
      </c>
      <c r="AY3" s="37">
        <v>1859</v>
      </c>
      <c r="AZ3" s="37">
        <v>1860</v>
      </c>
      <c r="BA3" s="37">
        <v>1861</v>
      </c>
      <c r="BB3" s="37">
        <v>1862</v>
      </c>
      <c r="BC3" s="37">
        <v>1863</v>
      </c>
      <c r="BD3" s="37">
        <v>1864</v>
      </c>
      <c r="BE3" s="37">
        <v>1865</v>
      </c>
      <c r="BF3" s="37">
        <v>1866</v>
      </c>
      <c r="BG3" s="37">
        <v>1867</v>
      </c>
      <c r="BH3" s="37">
        <v>1868</v>
      </c>
      <c r="BI3" s="37">
        <v>1869</v>
      </c>
      <c r="BJ3" s="37">
        <v>1870</v>
      </c>
      <c r="BK3" s="37">
        <v>1871</v>
      </c>
      <c r="BL3" s="37">
        <v>1872</v>
      </c>
      <c r="BM3" s="37">
        <v>1873</v>
      </c>
      <c r="BN3" s="37">
        <v>1874</v>
      </c>
      <c r="BO3" s="37">
        <v>1875</v>
      </c>
      <c r="BP3" s="37">
        <v>1876</v>
      </c>
      <c r="BQ3" s="37">
        <v>1877</v>
      </c>
      <c r="BR3" s="37">
        <v>1878</v>
      </c>
      <c r="BS3" s="37">
        <v>1879</v>
      </c>
      <c r="BT3" s="37">
        <v>1880</v>
      </c>
      <c r="BU3" s="37">
        <v>1881</v>
      </c>
      <c r="BV3" s="37">
        <v>1882</v>
      </c>
      <c r="BW3" s="37">
        <v>1883</v>
      </c>
      <c r="BX3" s="37">
        <v>1884</v>
      </c>
      <c r="BY3" s="37">
        <v>1885</v>
      </c>
      <c r="BZ3" s="37">
        <v>1886</v>
      </c>
      <c r="CA3" s="37">
        <v>1887</v>
      </c>
      <c r="CB3" s="37">
        <v>1888</v>
      </c>
      <c r="CC3" s="37">
        <v>1889</v>
      </c>
      <c r="CD3" s="37">
        <v>1890</v>
      </c>
      <c r="CE3" s="37">
        <v>1891</v>
      </c>
      <c r="CF3" s="37">
        <v>1892</v>
      </c>
      <c r="CG3" s="37">
        <v>1893</v>
      </c>
      <c r="CH3" s="37">
        <v>1894</v>
      </c>
      <c r="CI3" s="37">
        <v>1895</v>
      </c>
      <c r="CJ3" s="37">
        <v>1896</v>
      </c>
      <c r="CK3" s="37">
        <v>1897</v>
      </c>
      <c r="CL3" s="37">
        <v>1898</v>
      </c>
      <c r="CM3" s="37">
        <v>1899</v>
      </c>
      <c r="CN3" s="37">
        <v>1900</v>
      </c>
      <c r="CO3" s="37">
        <v>1901</v>
      </c>
      <c r="CP3" s="37">
        <v>1902</v>
      </c>
      <c r="CQ3" s="37">
        <v>1903</v>
      </c>
      <c r="CR3" s="37">
        <v>1904</v>
      </c>
      <c r="CS3" s="37">
        <v>1905</v>
      </c>
      <c r="CT3" s="37">
        <v>1906</v>
      </c>
      <c r="CU3" s="37">
        <v>1907</v>
      </c>
      <c r="CV3" s="37">
        <v>1908</v>
      </c>
      <c r="CW3" s="37">
        <v>1909</v>
      </c>
      <c r="CX3" s="37">
        <v>1910</v>
      </c>
      <c r="CY3" s="37">
        <v>1911</v>
      </c>
      <c r="CZ3" s="37">
        <v>1912</v>
      </c>
      <c r="DA3" s="37">
        <v>1913</v>
      </c>
      <c r="DB3" s="37">
        <v>1914</v>
      </c>
      <c r="DC3" s="37">
        <v>1915</v>
      </c>
      <c r="DD3" s="37">
        <v>1916</v>
      </c>
      <c r="DE3" s="37">
        <v>1917</v>
      </c>
      <c r="DF3" s="37">
        <v>1918</v>
      </c>
      <c r="DG3" s="37">
        <v>1919</v>
      </c>
      <c r="DH3" s="37">
        <v>1920</v>
      </c>
      <c r="DI3" s="37">
        <v>1921</v>
      </c>
      <c r="DJ3" s="37">
        <v>1922</v>
      </c>
      <c r="DK3" s="37">
        <v>1923</v>
      </c>
      <c r="DL3" s="37">
        <v>1924</v>
      </c>
      <c r="DM3" s="37">
        <v>1925</v>
      </c>
      <c r="DN3" s="37">
        <v>1926</v>
      </c>
      <c r="DO3" s="37">
        <v>1927</v>
      </c>
      <c r="DP3" s="37">
        <v>1928</v>
      </c>
      <c r="DQ3" s="37">
        <v>1929</v>
      </c>
      <c r="DR3" s="37">
        <v>1930</v>
      </c>
      <c r="DS3" s="37">
        <v>1931</v>
      </c>
      <c r="DT3" s="37">
        <v>1932</v>
      </c>
      <c r="DU3" s="37">
        <v>1933</v>
      </c>
      <c r="DV3" s="37">
        <v>1934</v>
      </c>
      <c r="DW3" s="37">
        <v>1935</v>
      </c>
      <c r="DX3" s="37">
        <v>1936</v>
      </c>
      <c r="DY3" s="37">
        <v>1937</v>
      </c>
      <c r="DZ3" s="37">
        <v>1938</v>
      </c>
      <c r="EA3" s="37">
        <v>1939</v>
      </c>
      <c r="EB3" s="37">
        <v>1940</v>
      </c>
      <c r="EC3" s="37">
        <v>1941</v>
      </c>
      <c r="ED3" s="37">
        <v>1942</v>
      </c>
      <c r="EE3" s="37">
        <v>1943</v>
      </c>
      <c r="EF3" s="37">
        <v>1944</v>
      </c>
      <c r="EG3" s="37">
        <v>1945</v>
      </c>
      <c r="EH3" s="37">
        <v>1946</v>
      </c>
      <c r="EI3" s="37">
        <v>1947</v>
      </c>
      <c r="EJ3" s="37">
        <v>1948</v>
      </c>
      <c r="EK3" s="37">
        <v>1949</v>
      </c>
      <c r="EL3" s="37">
        <v>1950</v>
      </c>
      <c r="EM3" s="37">
        <v>1951</v>
      </c>
      <c r="EN3" s="37">
        <v>1952</v>
      </c>
      <c r="EO3" s="37">
        <v>1953</v>
      </c>
      <c r="EP3" s="37">
        <v>1954</v>
      </c>
      <c r="EQ3" s="37">
        <v>1955</v>
      </c>
      <c r="ER3" s="37">
        <v>1956</v>
      </c>
      <c r="ES3" s="37">
        <v>1957</v>
      </c>
      <c r="ET3" s="37">
        <v>1958</v>
      </c>
      <c r="EU3" s="37">
        <v>1959</v>
      </c>
      <c r="EV3" s="37">
        <v>1960</v>
      </c>
      <c r="EW3" s="37">
        <v>1961</v>
      </c>
      <c r="EX3" s="37">
        <v>1962</v>
      </c>
      <c r="EY3" s="37">
        <v>1963</v>
      </c>
      <c r="EZ3" s="37">
        <v>1964</v>
      </c>
      <c r="FA3" s="37">
        <v>1965</v>
      </c>
      <c r="FB3" s="37">
        <v>1966</v>
      </c>
      <c r="FC3" s="37">
        <v>1967</v>
      </c>
      <c r="FD3" s="37">
        <v>1968</v>
      </c>
      <c r="FE3" s="37">
        <v>1969</v>
      </c>
      <c r="FF3" s="37">
        <v>1970</v>
      </c>
      <c r="FG3" s="37">
        <v>1971</v>
      </c>
      <c r="FH3" s="37">
        <v>1972</v>
      </c>
      <c r="FI3" s="37">
        <v>1973</v>
      </c>
      <c r="FJ3" s="37">
        <v>1974</v>
      </c>
      <c r="FK3" s="37">
        <v>1975</v>
      </c>
      <c r="FL3" s="37">
        <v>1976</v>
      </c>
      <c r="FM3" s="37">
        <v>1977</v>
      </c>
      <c r="FN3" s="37">
        <v>1978</v>
      </c>
      <c r="FO3" s="37">
        <v>1979</v>
      </c>
      <c r="FP3" s="37">
        <v>1980</v>
      </c>
      <c r="FQ3" s="37">
        <v>1981</v>
      </c>
      <c r="FR3" s="37">
        <v>1982</v>
      </c>
      <c r="FS3" s="37">
        <v>1983</v>
      </c>
      <c r="FT3" s="37">
        <v>1984</v>
      </c>
      <c r="FU3" s="37">
        <v>1985</v>
      </c>
      <c r="FV3" s="37">
        <v>1986</v>
      </c>
      <c r="FW3" s="37">
        <v>1987</v>
      </c>
      <c r="FX3" s="37">
        <v>1988</v>
      </c>
      <c r="FY3" s="37">
        <v>1989</v>
      </c>
      <c r="FZ3" s="37">
        <v>1990</v>
      </c>
      <c r="GA3" s="37">
        <v>1991</v>
      </c>
      <c r="GB3" s="37">
        <v>1992</v>
      </c>
      <c r="GC3" s="37">
        <v>1993</v>
      </c>
      <c r="GD3" s="37">
        <v>1994</v>
      </c>
      <c r="GE3" s="37">
        <v>1995</v>
      </c>
      <c r="GF3" s="37">
        <v>1996</v>
      </c>
      <c r="GG3" s="37">
        <v>1997</v>
      </c>
      <c r="GH3" s="37">
        <v>1998</v>
      </c>
      <c r="GI3" s="37">
        <v>1999</v>
      </c>
      <c r="GJ3" s="37">
        <v>2000</v>
      </c>
      <c r="GK3" s="37">
        <v>2001</v>
      </c>
      <c r="GL3" s="37">
        <v>2002</v>
      </c>
      <c r="GM3" s="37">
        <v>2003</v>
      </c>
      <c r="GN3" s="37">
        <v>2004</v>
      </c>
      <c r="GO3" s="37">
        <v>2005</v>
      </c>
      <c r="GP3" s="37">
        <v>2006</v>
      </c>
      <c r="GQ3" s="37">
        <v>2007</v>
      </c>
      <c r="GR3" s="37">
        <v>2008</v>
      </c>
    </row>
    <row r="4" spans="1:200">
      <c r="A4" s="39" t="s">
        <v>70</v>
      </c>
      <c r="B4" s="15"/>
      <c r="C4" s="15"/>
      <c r="D4" s="15"/>
      <c r="E4" s="15"/>
      <c r="F4" s="26" t="s">
        <v>52</v>
      </c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</row>
    <row r="5" spans="1:200">
      <c r="A5" s="5" t="s">
        <v>145</v>
      </c>
      <c r="B5" s="17">
        <v>14.84011785421457</v>
      </c>
      <c r="C5" s="17" t="e">
        <v>#N/A</v>
      </c>
      <c r="D5" s="17">
        <v>14.84011785421457</v>
      </c>
      <c r="E5" s="17" t="e">
        <v>#N/A</v>
      </c>
      <c r="F5" s="26">
        <v>24.686972524540472</v>
      </c>
      <c r="G5" s="26" t="e">
        <v>#N/A</v>
      </c>
      <c r="H5" s="26">
        <v>29.233286276584561</v>
      </c>
      <c r="I5" s="26" t="e">
        <v>#N/A</v>
      </c>
      <c r="J5" s="26">
        <v>34.680482477190381</v>
      </c>
      <c r="K5" s="26" t="e">
        <v>#N/A</v>
      </c>
      <c r="L5" s="26">
        <v>42.535815252350396</v>
      </c>
      <c r="M5" s="26" t="e">
        <v>#N/A</v>
      </c>
      <c r="N5" s="26" t="e">
        <v>#N/A</v>
      </c>
      <c r="O5" s="26" t="e">
        <v>#N/A</v>
      </c>
      <c r="P5" s="26" t="e">
        <v>#N/A</v>
      </c>
      <c r="Q5" s="26" t="e">
        <v>#N/A</v>
      </c>
      <c r="R5" s="26" t="e">
        <v>#N/A</v>
      </c>
      <c r="S5" s="26" t="e">
        <v>#N/A</v>
      </c>
      <c r="T5" s="26" t="e">
        <v>#N/A</v>
      </c>
      <c r="U5" s="26" t="e">
        <v>#N/A</v>
      </c>
      <c r="V5" s="26">
        <v>48.833773246868418</v>
      </c>
      <c r="W5" s="26" t="e">
        <v>#N/A</v>
      </c>
      <c r="X5" s="26" t="e">
        <v>#N/A</v>
      </c>
      <c r="Y5" s="26" t="e">
        <v>#N/A</v>
      </c>
      <c r="Z5" s="26" t="e">
        <v>#N/A</v>
      </c>
      <c r="AA5" s="26" t="e">
        <v>#N/A</v>
      </c>
      <c r="AB5" s="26" t="e">
        <v>#N/A</v>
      </c>
      <c r="AC5" s="26" t="e">
        <v>#N/A</v>
      </c>
      <c r="AD5" s="26" t="e">
        <v>#N/A</v>
      </c>
      <c r="AE5" s="26" t="e">
        <v>#N/A</v>
      </c>
      <c r="AF5" s="26">
        <v>52.884305251389613</v>
      </c>
      <c r="AG5" s="26" t="e">
        <v>#N/A</v>
      </c>
      <c r="AH5" s="26" t="e">
        <v>#N/A</v>
      </c>
      <c r="AI5" s="26" t="e">
        <v>#N/A</v>
      </c>
      <c r="AJ5" s="26" t="e">
        <v>#N/A</v>
      </c>
      <c r="AK5" s="26" t="e">
        <v>#N/A</v>
      </c>
      <c r="AL5" s="26" t="e">
        <v>#N/A</v>
      </c>
      <c r="AM5" s="26" t="e">
        <v>#N/A</v>
      </c>
      <c r="AN5" s="26" t="e">
        <v>#N/A</v>
      </c>
      <c r="AO5" s="26" t="e">
        <v>#N/A</v>
      </c>
      <c r="AP5" s="26">
        <v>57.62783516999243</v>
      </c>
      <c r="AQ5" s="26" t="e">
        <v>#N/A</v>
      </c>
      <c r="AR5" s="26" t="e">
        <v>#N/A</v>
      </c>
      <c r="AS5" s="26" t="e">
        <v>#N/A</v>
      </c>
      <c r="AT5" s="26" t="e">
        <v>#N/A</v>
      </c>
      <c r="AU5" s="26" t="e">
        <v>#N/A</v>
      </c>
      <c r="AV5" s="26" t="e">
        <v>#N/A</v>
      </c>
      <c r="AW5" s="26" t="e">
        <v>#N/A</v>
      </c>
      <c r="AX5" s="26" t="e">
        <v>#N/A</v>
      </c>
      <c r="AY5" s="26" t="e">
        <v>#N/A</v>
      </c>
      <c r="AZ5" s="26">
        <v>62.068981016196851</v>
      </c>
      <c r="BA5" s="26" t="e">
        <v>#N/A</v>
      </c>
      <c r="BB5" s="26" t="e">
        <v>#N/A</v>
      </c>
      <c r="BC5" s="26" t="e">
        <v>#N/A</v>
      </c>
      <c r="BD5" s="26" t="e">
        <v>#N/A</v>
      </c>
      <c r="BE5" s="26" t="e">
        <v>#N/A</v>
      </c>
      <c r="BF5" s="26" t="e">
        <v>#N/A</v>
      </c>
      <c r="BG5" s="26" t="e">
        <v>#N/A</v>
      </c>
      <c r="BH5" s="26" t="e">
        <v>#N/A</v>
      </c>
      <c r="BI5" s="26" t="e">
        <v>#N/A</v>
      </c>
      <c r="BJ5" s="26">
        <v>65.037793734465254</v>
      </c>
      <c r="BK5" s="26">
        <v>69.10591714814791</v>
      </c>
      <c r="BL5" s="26">
        <v>69.009073580050142</v>
      </c>
      <c r="BM5" s="26">
        <v>66.79897386234407</v>
      </c>
      <c r="BN5" s="26">
        <v>69.169935306403147</v>
      </c>
      <c r="BO5" s="26">
        <v>68.901982495747276</v>
      </c>
      <c r="BP5" s="26">
        <v>69.839924434825051</v>
      </c>
      <c r="BQ5" s="26">
        <v>71.597126235151052</v>
      </c>
      <c r="BR5" s="26">
        <v>73.338317117875164</v>
      </c>
      <c r="BS5" s="26">
        <v>72.208129313904792</v>
      </c>
      <c r="BT5" s="26">
        <v>72.588704103262444</v>
      </c>
      <c r="BU5" s="26">
        <v>74.90476857982361</v>
      </c>
      <c r="BV5" s="26">
        <v>74.723032227260575</v>
      </c>
      <c r="BW5" s="26">
        <v>77.126147141587182</v>
      </c>
      <c r="BX5" s="26">
        <v>78.512083561528783</v>
      </c>
      <c r="BY5" s="26">
        <v>77.352651797500727</v>
      </c>
      <c r="BZ5" s="26">
        <v>79.183722773143273</v>
      </c>
      <c r="CA5" s="26">
        <v>83.957708130452929</v>
      </c>
      <c r="CB5" s="26">
        <v>83.075016292203983</v>
      </c>
      <c r="CC5" s="26">
        <v>81.610417011292228</v>
      </c>
      <c r="CD5" s="26">
        <v>85.316918290537402</v>
      </c>
      <c r="CE5" s="26">
        <v>87.509486254834073</v>
      </c>
      <c r="CF5" s="26">
        <v>88.521410850083612</v>
      </c>
      <c r="CG5" s="26">
        <v>88.171361908285789</v>
      </c>
      <c r="CH5" s="26">
        <v>92.343898051220563</v>
      </c>
      <c r="CI5" s="26">
        <v>93.851763907734068</v>
      </c>
      <c r="CJ5" s="26">
        <v>94.313751775268031</v>
      </c>
      <c r="CK5" s="26">
        <v>95.331263342105999</v>
      </c>
      <c r="CL5" s="26">
        <v>99.700709381557203</v>
      </c>
      <c r="CM5" s="26">
        <v>100.78279929026201</v>
      </c>
      <c r="CN5" s="26">
        <v>100.62672346681732</v>
      </c>
      <c r="CO5" s="26">
        <v>100</v>
      </c>
      <c r="CP5" s="26">
        <v>102.84422808374619</v>
      </c>
      <c r="CQ5" s="26">
        <v>102.68964451531498</v>
      </c>
      <c r="CR5" s="26">
        <v>103.21215345587703</v>
      </c>
      <c r="CS5" s="26">
        <v>107.88861132699792</v>
      </c>
      <c r="CT5" s="26">
        <v>110.90745167294934</v>
      </c>
      <c r="CU5" s="26">
        <v>116.5610128063087</v>
      </c>
      <c r="CV5" s="26">
        <v>115.91576009348363</v>
      </c>
      <c r="CW5" s="26">
        <v>114.39040053031168</v>
      </c>
      <c r="CX5" s="26">
        <v>114.89300070283872</v>
      </c>
      <c r="CY5" s="26">
        <v>117.50626086839758</v>
      </c>
      <c r="CZ5" s="26">
        <v>122.39062246498298</v>
      </c>
      <c r="DA5" s="26">
        <v>121.00786821832106</v>
      </c>
      <c r="DB5" s="26">
        <v>100.41101437411105</v>
      </c>
      <c r="DC5" s="26">
        <v>92.636973413930377</v>
      </c>
      <c r="DD5" s="26">
        <v>91.750055204212984</v>
      </c>
      <c r="DE5" s="26">
        <v>90.308242115895098</v>
      </c>
      <c r="DF5" s="26">
        <v>89.208797233265358</v>
      </c>
      <c r="DG5" s="26">
        <v>78.87952819951704</v>
      </c>
      <c r="DH5" s="26">
        <v>84.232874077608585</v>
      </c>
      <c r="DI5" s="26">
        <v>92.53725084740671</v>
      </c>
      <c r="DJ5" s="26">
        <v>100.47595827679784</v>
      </c>
      <c r="DK5" s="26">
        <v>99.24440985435875</v>
      </c>
      <c r="DL5" s="26">
        <v>110.43756722745199</v>
      </c>
      <c r="DM5" s="26">
        <v>117.56653460962364</v>
      </c>
      <c r="DN5" s="26">
        <v>119.17684305744008</v>
      </c>
      <c r="DO5" s="26">
        <v>122.40248252922316</v>
      </c>
      <c r="DP5" s="26">
        <v>127.70423197738675</v>
      </c>
      <c r="DQ5" s="26">
        <v>129.14497549358956</v>
      </c>
      <c r="DR5" s="26">
        <v>125.20574051563629</v>
      </c>
      <c r="DS5" s="26">
        <v>114.7991990424125</v>
      </c>
      <c r="DT5" s="26">
        <v>102.64671909126218</v>
      </c>
      <c r="DU5" s="26">
        <v>98.92841669881463</v>
      </c>
      <c r="DV5" s="26">
        <v>99.571467568023238</v>
      </c>
      <c r="DW5" s="26">
        <v>101.49458433184016</v>
      </c>
      <c r="DX5" s="26">
        <v>104.56886516327401</v>
      </c>
      <c r="DY5" s="26">
        <v>110.19155618181215</v>
      </c>
      <c r="DZ5" s="26">
        <v>124.29020440385209</v>
      </c>
      <c r="EA5" s="26">
        <v>143.02053266183466</v>
      </c>
      <c r="EB5" s="26">
        <v>138.24754608086272</v>
      </c>
      <c r="EC5" s="26">
        <v>147.26130114975362</v>
      </c>
      <c r="ED5" s="26">
        <v>139.07223962212183</v>
      </c>
      <c r="EE5" s="26">
        <v>141.92936078075601</v>
      </c>
      <c r="EF5" s="26">
        <v>144.98403504863739</v>
      </c>
      <c r="EG5" s="26">
        <v>60.219167835959588</v>
      </c>
      <c r="EH5" s="26">
        <v>68.316340376041865</v>
      </c>
      <c r="EI5" s="26">
        <v>75.648543578582121</v>
      </c>
      <c r="EJ5" s="26">
        <v>96.530391068339611</v>
      </c>
      <c r="EK5" s="26">
        <v>114.99189660486016</v>
      </c>
      <c r="EL5" s="26">
        <v>129.40844284497288</v>
      </c>
      <c r="EM5" s="26">
        <v>138.25289847827855</v>
      </c>
      <c r="EN5" s="26">
        <v>138.52710989749434</v>
      </c>
      <c r="EO5" s="26">
        <v>144.45705394831288</v>
      </c>
      <c r="EP5" s="26">
        <v>159.04283387348977</v>
      </c>
      <c r="EQ5" s="26">
        <v>176.4522854139839</v>
      </c>
      <c r="ER5" s="26">
        <v>188.44258791791754</v>
      </c>
      <c r="ES5" s="26">
        <v>199.59659141588727</v>
      </c>
      <c r="ET5" s="26">
        <v>206.248566955331</v>
      </c>
      <c r="EU5" s="26">
        <v>211.29474779298266</v>
      </c>
      <c r="EV5" s="26">
        <v>227.61388676554682</v>
      </c>
      <c r="EW5" s="26">
        <v>238.38386509323632</v>
      </c>
      <c r="EX5" s="26">
        <v>242.6670623983297</v>
      </c>
      <c r="EY5" s="26">
        <v>250.92809796962166</v>
      </c>
      <c r="EZ5" s="26">
        <v>264.22150631260934</v>
      </c>
      <c r="FA5" s="26">
        <v>270.0597627911726</v>
      </c>
      <c r="FB5" s="26">
        <v>283.26565060044413</v>
      </c>
      <c r="FC5" s="26">
        <v>289.70477701481178</v>
      </c>
      <c r="FD5" s="26">
        <v>301.01240821243107</v>
      </c>
      <c r="FE5" s="26">
        <v>318.83897791836961</v>
      </c>
      <c r="FF5" s="26">
        <v>340.36050003315967</v>
      </c>
      <c r="FG5" s="26">
        <v>356.16787311866091</v>
      </c>
      <c r="FH5" s="26">
        <v>376.08898040075741</v>
      </c>
      <c r="FI5" s="26">
        <v>392.2890622767099</v>
      </c>
      <c r="FJ5" s="26">
        <v>407.0658790569081</v>
      </c>
      <c r="FK5" s="26">
        <v>406.66840962819691</v>
      </c>
      <c r="FL5" s="26">
        <v>426.03373119014424</v>
      </c>
      <c r="FM5" s="26">
        <v>445.78724037042997</v>
      </c>
      <c r="FN5" s="26">
        <v>444.52760529830653</v>
      </c>
      <c r="FO5" s="26">
        <v>469.57778518749961</v>
      </c>
      <c r="FP5" s="26">
        <v>480.44197163780279</v>
      </c>
      <c r="FQ5" s="26">
        <v>479.0014062894715</v>
      </c>
      <c r="FR5" s="26">
        <v>487.4929585672844</v>
      </c>
      <c r="FS5" s="26">
        <v>502.6068232678499</v>
      </c>
      <c r="FT5" s="26">
        <v>504.19325949393544</v>
      </c>
      <c r="FU5" s="26">
        <v>515.12392887933686</v>
      </c>
      <c r="FV5" s="26">
        <v>526.58956956645636</v>
      </c>
      <c r="FW5" s="26">
        <v>534.68554434365205</v>
      </c>
      <c r="FX5" s="26">
        <v>550.11027065941232</v>
      </c>
      <c r="FY5" s="26">
        <v>571.25355314751914</v>
      </c>
      <c r="FZ5" s="26">
        <v>589.92345274770366</v>
      </c>
      <c r="GA5" s="26">
        <v>603.67896400769609</v>
      </c>
      <c r="GB5" s="26">
        <v>610.39693707386755</v>
      </c>
      <c r="GC5" s="26">
        <v>606.78596349925124</v>
      </c>
      <c r="GD5" s="26">
        <v>619.91020114929688</v>
      </c>
      <c r="GE5" s="26">
        <v>630.18823034959087</v>
      </c>
      <c r="GF5" s="26">
        <v>645.61705220512761</v>
      </c>
      <c r="GG5" s="26">
        <v>656.75795362721476</v>
      </c>
      <c r="GH5" s="26">
        <v>679.60228877464783</v>
      </c>
      <c r="GI5" s="26">
        <v>700.63143035194003</v>
      </c>
      <c r="GJ5" s="26">
        <v>722.50128351506885</v>
      </c>
      <c r="GK5" s="26">
        <v>726.74304982943374</v>
      </c>
      <c r="GL5" s="26">
        <v>731.73562506931319</v>
      </c>
      <c r="GM5" s="26">
        <v>739.03951933052247</v>
      </c>
      <c r="GN5" s="26">
        <v>755.16748227427877</v>
      </c>
      <c r="GO5" s="26">
        <v>773.10819228426317</v>
      </c>
      <c r="GP5" s="26">
        <v>799.36495343817114</v>
      </c>
      <c r="GQ5" s="26">
        <v>826.64837754446501</v>
      </c>
      <c r="GR5" s="26">
        <v>842.58861618657795</v>
      </c>
    </row>
    <row r="6" spans="1:200">
      <c r="A6" s="5" t="s">
        <v>146</v>
      </c>
      <c r="B6" s="17">
        <v>12.098862107247045</v>
      </c>
      <c r="C6" s="17" t="e">
        <v>#N/A</v>
      </c>
      <c r="D6" s="17">
        <v>11.426703101288876</v>
      </c>
      <c r="E6" s="17" t="e">
        <v>#N/A</v>
      </c>
      <c r="F6" s="26">
        <v>23.525565208535923</v>
      </c>
      <c r="G6" s="26" t="e">
        <v>#N/A</v>
      </c>
      <c r="H6" s="26">
        <v>26.231005207517555</v>
      </c>
      <c r="I6" s="26" t="e">
        <v>#N/A</v>
      </c>
      <c r="J6" s="26">
        <v>30.757996112645824</v>
      </c>
      <c r="K6" s="26" t="e">
        <v>#N/A</v>
      </c>
      <c r="L6" s="26">
        <v>35.459617215894568</v>
      </c>
      <c r="M6" s="26" t="e">
        <v>#N/A</v>
      </c>
      <c r="N6" s="26" t="e">
        <v>#N/A</v>
      </c>
      <c r="O6" s="26" t="e">
        <v>#N/A</v>
      </c>
      <c r="P6" s="26" t="e">
        <v>#N/A</v>
      </c>
      <c r="Q6" s="26" t="e">
        <v>#N/A</v>
      </c>
      <c r="R6" s="26" t="e">
        <v>#N/A</v>
      </c>
      <c r="S6" s="26" t="e">
        <v>#N/A</v>
      </c>
      <c r="T6" s="26" t="e">
        <v>#N/A</v>
      </c>
      <c r="U6" s="26" t="e">
        <v>#N/A</v>
      </c>
      <c r="V6" s="26">
        <v>36.407716610726226</v>
      </c>
      <c r="W6" s="26" t="e">
        <v>#N/A</v>
      </c>
      <c r="X6" s="26" t="e">
        <v>#N/A</v>
      </c>
      <c r="Y6" s="26" t="e">
        <v>#N/A</v>
      </c>
      <c r="Z6" s="26" t="e">
        <v>#N/A</v>
      </c>
      <c r="AA6" s="26" t="e">
        <v>#N/A</v>
      </c>
      <c r="AB6" s="26" t="e">
        <v>#N/A</v>
      </c>
      <c r="AC6" s="26" t="e">
        <v>#N/A</v>
      </c>
      <c r="AD6" s="26" t="e">
        <v>#N/A</v>
      </c>
      <c r="AE6" s="26" t="e">
        <v>#N/A</v>
      </c>
      <c r="AF6" s="26" t="e">
        <v>#N/A</v>
      </c>
      <c r="AG6" s="26" t="e">
        <v>#N/A</v>
      </c>
      <c r="AH6" s="26" t="e">
        <v>#N/A</v>
      </c>
      <c r="AI6" s="26" t="e">
        <v>#N/A</v>
      </c>
      <c r="AJ6" s="26" t="e">
        <v>#N/A</v>
      </c>
      <c r="AK6" s="26" t="e">
        <v>#N/A</v>
      </c>
      <c r="AL6" s="26">
        <v>45.542840655098672</v>
      </c>
      <c r="AM6" s="26">
        <v>47.362932771555094</v>
      </c>
      <c r="AN6" s="26">
        <v>47.148009889447422</v>
      </c>
      <c r="AO6" s="26">
        <v>48.136831896750195</v>
      </c>
      <c r="AP6" s="26">
        <v>49.651233022722572</v>
      </c>
      <c r="AQ6" s="26">
        <v>50.697934583862981</v>
      </c>
      <c r="AR6" s="26">
        <v>51.720144373239329</v>
      </c>
      <c r="AS6" s="26">
        <v>52.740910445451753</v>
      </c>
      <c r="AT6" s="26">
        <v>55.646457613578349</v>
      </c>
      <c r="AU6" s="26">
        <v>55.675609648573442</v>
      </c>
      <c r="AV6" s="26">
        <v>58.334266987549043</v>
      </c>
      <c r="AW6" s="26">
        <v>59.455217168606929</v>
      </c>
      <c r="AX6" s="26">
        <v>59.460219757838054</v>
      </c>
      <c r="AY6" s="26">
        <v>59.081492243456921</v>
      </c>
      <c r="AZ6" s="26">
        <v>61.640100571708224</v>
      </c>
      <c r="BA6" s="26">
        <v>62.113461891182645</v>
      </c>
      <c r="BB6" s="26">
        <v>63.288333935924108</v>
      </c>
      <c r="BC6" s="26">
        <v>64.629392777678973</v>
      </c>
      <c r="BD6" s="26">
        <v>66.303891450614387</v>
      </c>
      <c r="BE6" s="26">
        <v>65.818247484750287</v>
      </c>
      <c r="BF6" s="26">
        <v>67.286511238867078</v>
      </c>
      <c r="BG6" s="26">
        <v>67.145799776904326</v>
      </c>
      <c r="BH6" s="26">
        <v>69.075946421582103</v>
      </c>
      <c r="BI6" s="26">
        <v>71.586471185363976</v>
      </c>
      <c r="BJ6" s="26">
        <v>72.365250594366159</v>
      </c>
      <c r="BK6" s="26">
        <v>72.121716626828956</v>
      </c>
      <c r="BL6" s="26">
        <v>75.917589565928651</v>
      </c>
      <c r="BM6" s="26">
        <v>75.821107119422493</v>
      </c>
      <c r="BN6" s="26">
        <v>77.695448484262187</v>
      </c>
      <c r="BO6" s="26">
        <v>76.916096809555768</v>
      </c>
      <c r="BP6" s="26">
        <v>77.287973797726679</v>
      </c>
      <c r="BQ6" s="26">
        <v>77.553277440975904</v>
      </c>
      <c r="BR6" s="26">
        <v>79.106593502652004</v>
      </c>
      <c r="BS6" s="26">
        <v>79.178176859901313</v>
      </c>
      <c r="BT6" s="26">
        <v>82.401890395290891</v>
      </c>
      <c r="BU6" s="26">
        <v>82.532416400769009</v>
      </c>
      <c r="BV6" s="26">
        <v>84.317151779664329</v>
      </c>
      <c r="BW6" s="26">
        <v>84.545077840255928</v>
      </c>
      <c r="BX6" s="26">
        <v>84.318445372174054</v>
      </c>
      <c r="BY6" s="26">
        <v>84.364374393910637</v>
      </c>
      <c r="BZ6" s="26">
        <v>84.780016151549759</v>
      </c>
      <c r="CA6" s="26">
        <v>87.377753049792759</v>
      </c>
      <c r="CB6" s="26">
        <v>87.30230332301997</v>
      </c>
      <c r="CC6" s="26">
        <v>90.835570286833004</v>
      </c>
      <c r="CD6" s="26">
        <v>92.162358781239291</v>
      </c>
      <c r="CE6" s="26">
        <v>91.286734624442573</v>
      </c>
      <c r="CF6" s="26">
        <v>92.538360092943421</v>
      </c>
      <c r="CG6" s="26">
        <v>92.905309950066993</v>
      </c>
      <c r="CH6" s="26">
        <v>93.249667760080627</v>
      </c>
      <c r="CI6" s="26">
        <v>94.411472766855127</v>
      </c>
      <c r="CJ6" s="26">
        <v>95.486784180872846</v>
      </c>
      <c r="CK6" s="26">
        <v>96.425960094802562</v>
      </c>
      <c r="CL6" s="26">
        <v>97.188598400411436</v>
      </c>
      <c r="CM6" s="26">
        <v>98.300645490206307</v>
      </c>
      <c r="CN6" s="26">
        <v>100.31435456728619</v>
      </c>
      <c r="CO6" s="26">
        <v>100</v>
      </c>
      <c r="CP6" s="26">
        <v>100.53818477677336</v>
      </c>
      <c r="CQ6" s="26">
        <v>101.42483424573264</v>
      </c>
      <c r="CR6" s="26">
        <v>102.72835453070893</v>
      </c>
      <c r="CS6" s="26">
        <v>104.36317135549871</v>
      </c>
      <c r="CT6" s="26">
        <v>105.32656794971454</v>
      </c>
      <c r="CU6" s="26">
        <v>105.71902976413287</v>
      </c>
      <c r="CV6" s="26">
        <v>105.73383865347044</v>
      </c>
      <c r="CW6" s="26">
        <v>106.76360803283836</v>
      </c>
      <c r="CX6" s="26">
        <v>109.26258937592225</v>
      </c>
      <c r="CY6" s="26">
        <v>111.53174713615888</v>
      </c>
      <c r="CZ6" s="26">
        <v>113.09447752292186</v>
      </c>
      <c r="DA6" s="26">
        <v>113.44809478595825</v>
      </c>
      <c r="DB6" s="26">
        <v>105.48413128657212</v>
      </c>
      <c r="DC6" s="26">
        <v>103.72971235261674</v>
      </c>
      <c r="DD6" s="26">
        <v>109.70803678338122</v>
      </c>
      <c r="DE6" s="26">
        <v>94.616075910526448</v>
      </c>
      <c r="DF6" s="26">
        <v>76.929398504775975</v>
      </c>
      <c r="DG6" s="26">
        <v>91.129164440222624</v>
      </c>
      <c r="DH6" s="26">
        <v>106.52358481620355</v>
      </c>
      <c r="DI6" s="26">
        <v>109.05932863086831</v>
      </c>
      <c r="DJ6" s="26">
        <v>118.66239159317371</v>
      </c>
      <c r="DK6" s="26">
        <v>121.8823328425929</v>
      </c>
      <c r="DL6" s="26">
        <v>124.69324893800665</v>
      </c>
      <c r="DM6" s="26">
        <v>125.43972903636882</v>
      </c>
      <c r="DN6" s="26">
        <v>128.61346121491854</v>
      </c>
      <c r="DO6" s="26">
        <v>132.36852136119364</v>
      </c>
      <c r="DP6" s="26">
        <v>138.18165886050596</v>
      </c>
      <c r="DQ6" s="26">
        <v>135.88954603580561</v>
      </c>
      <c r="DR6" s="26">
        <v>133.85692380188718</v>
      </c>
      <c r="DS6" s="26">
        <v>130.67871874750179</v>
      </c>
      <c r="DT6" s="26">
        <v>123.87761401632004</v>
      </c>
      <c r="DU6" s="26">
        <v>125.84187531324562</v>
      </c>
      <c r="DV6" s="26">
        <v>124.31705939930201</v>
      </c>
      <c r="DW6" s="26">
        <v>131.58725152810831</v>
      </c>
      <c r="DX6" s="26">
        <v>132.10130830025543</v>
      </c>
      <c r="DY6" s="26">
        <v>133.38211851489572</v>
      </c>
      <c r="DZ6" s="26">
        <v>129.92429679735775</v>
      </c>
      <c r="EA6" s="26">
        <v>138.45447740998006</v>
      </c>
      <c r="EB6" s="26">
        <v>122.6490261656502</v>
      </c>
      <c r="EC6" s="26">
        <v>117.17107304392326</v>
      </c>
      <c r="ED6" s="26">
        <v>107.45935048224931</v>
      </c>
      <c r="EE6" s="26">
        <v>105.03427643701309</v>
      </c>
      <c r="EF6" s="26">
        <v>110.56042959101804</v>
      </c>
      <c r="EG6" s="26">
        <v>116.49444618068921</v>
      </c>
      <c r="EH6" s="26">
        <v>122.96485370458845</v>
      </c>
      <c r="EI6" s="26">
        <v>129.06451368816118</v>
      </c>
      <c r="EJ6" s="26">
        <v>135.0732876898619</v>
      </c>
      <c r="EK6" s="26">
        <v>139.63147781194832</v>
      </c>
      <c r="EL6" s="26">
        <v>146.85879716986739</v>
      </c>
      <c r="EM6" s="26">
        <v>154.51379214133934</v>
      </c>
      <c r="EN6" s="26">
        <v>152.39824759032808</v>
      </c>
      <c r="EO6" s="26">
        <v>156.42893258213994</v>
      </c>
      <c r="EP6" s="26">
        <v>162.10078633107423</v>
      </c>
      <c r="EQ6" s="26">
        <v>168.85233592402838</v>
      </c>
      <c r="ER6" s="26">
        <v>172.6764600168674</v>
      </c>
      <c r="ES6" s="26">
        <v>174.61711142222572</v>
      </c>
      <c r="ET6" s="26">
        <v>173.19736335863558</v>
      </c>
      <c r="EU6" s="26">
        <v>177.67262535360385</v>
      </c>
      <c r="EV6" s="26">
        <v>186.91632808936438</v>
      </c>
      <c r="EW6" s="26">
        <v>195.00223176629288</v>
      </c>
      <c r="EX6" s="26">
        <v>203.88181529332579</v>
      </c>
      <c r="EY6" s="26">
        <v>211.39292489308463</v>
      </c>
      <c r="EZ6" s="26">
        <v>224.25296815415754</v>
      </c>
      <c r="FA6" s="26">
        <v>230.13092076433202</v>
      </c>
      <c r="FB6" s="26">
        <v>235.95341701402904</v>
      </c>
      <c r="FC6" s="26">
        <v>243.90864865397782</v>
      </c>
      <c r="FD6" s="26">
        <v>253.14919237098155</v>
      </c>
      <c r="FE6" s="26">
        <v>269.35307079918692</v>
      </c>
      <c r="FF6" s="26">
        <v>285.28643775264965</v>
      </c>
      <c r="FG6" s="26">
        <v>294.93134974072734</v>
      </c>
      <c r="FH6" s="26">
        <v>309.26057256142127</v>
      </c>
      <c r="FI6" s="26">
        <v>327.20609853831587</v>
      </c>
      <c r="FJ6" s="26">
        <v>339.92343938982435</v>
      </c>
      <c r="FK6" s="26">
        <v>334.48742463769634</v>
      </c>
      <c r="FL6" s="26">
        <v>352.81119928273398</v>
      </c>
      <c r="FM6" s="26">
        <v>354.62960786362942</v>
      </c>
      <c r="FN6" s="26">
        <v>364.41566486388331</v>
      </c>
      <c r="FO6" s="26">
        <v>372.66246680923985</v>
      </c>
      <c r="FP6" s="26">
        <v>388.97683580772991</v>
      </c>
      <c r="FQ6" s="26">
        <v>383.90373496080241</v>
      </c>
      <c r="FR6" s="26">
        <v>389.16646367313263</v>
      </c>
      <c r="FS6" s="26">
        <v>389.15100525155816</v>
      </c>
      <c r="FT6" s="26">
        <v>398.79538315815932</v>
      </c>
      <c r="FU6" s="26">
        <v>402.68721360785401</v>
      </c>
      <c r="FV6" s="26">
        <v>408.54901003409316</v>
      </c>
      <c r="FW6" s="26">
        <v>417.83880465212656</v>
      </c>
      <c r="FX6" s="26">
        <v>436.94959710672862</v>
      </c>
      <c r="FY6" s="26">
        <v>450.18305531116732</v>
      </c>
      <c r="FZ6" s="26">
        <v>462.36413272124327</v>
      </c>
      <c r="GA6" s="26">
        <v>469.18408113617403</v>
      </c>
      <c r="GB6" s="26">
        <v>474.41503882824117</v>
      </c>
      <c r="GC6" s="26">
        <v>467.99741128266169</v>
      </c>
      <c r="GD6" s="26">
        <v>481.31050058414434</v>
      </c>
      <c r="GE6" s="26">
        <v>491.20935759867922</v>
      </c>
      <c r="GF6" s="26">
        <v>495.74566686445769</v>
      </c>
      <c r="GG6" s="26">
        <v>511.24748406362016</v>
      </c>
      <c r="GH6" s="26">
        <v>519.95494389370208</v>
      </c>
      <c r="GI6" s="26">
        <v>536.7708103039655</v>
      </c>
      <c r="GJ6" s="26">
        <v>555.37698637338781</v>
      </c>
      <c r="GK6" s="26">
        <v>558.19413133685987</v>
      </c>
      <c r="GL6" s="26">
        <v>565.49908101467815</v>
      </c>
      <c r="GM6" s="26">
        <v>570.14837179020753</v>
      </c>
      <c r="GN6" s="26">
        <v>586.16573881568922</v>
      </c>
      <c r="GO6" s="26">
        <v>598.12907938910428</v>
      </c>
      <c r="GP6" s="26">
        <v>615.20382255940967</v>
      </c>
      <c r="GQ6" s="26">
        <v>630.40313536600627</v>
      </c>
      <c r="GR6" s="26">
        <v>635.99049185573188</v>
      </c>
    </row>
    <row r="7" spans="1:200">
      <c r="A7" s="5" t="s">
        <v>147</v>
      </c>
      <c r="B7" s="17">
        <v>12.885759348260745</v>
      </c>
      <c r="C7" s="17" t="e">
        <v>#N/A</v>
      </c>
      <c r="D7" s="17">
        <v>12.885759348260745</v>
      </c>
      <c r="E7" s="17" t="e">
        <v>#N/A</v>
      </c>
      <c r="F7" s="26">
        <v>23.784964130331289</v>
      </c>
      <c r="G7" s="26" t="e">
        <v>#N/A</v>
      </c>
      <c r="H7" s="26">
        <v>28.199988727539861</v>
      </c>
      <c r="I7" s="26" t="e">
        <v>#N/A</v>
      </c>
      <c r="J7" s="26">
        <v>33.456953736376995</v>
      </c>
      <c r="K7" s="26" t="e">
        <v>#N/A</v>
      </c>
      <c r="L7" s="26">
        <v>41.028034634830199</v>
      </c>
      <c r="M7" s="26">
        <v>42.538464343765654</v>
      </c>
      <c r="N7" s="26">
        <v>42.733943216030113</v>
      </c>
      <c r="O7" s="26">
        <v>42.126520946237044</v>
      </c>
      <c r="P7" s="26">
        <v>42.784332873141096</v>
      </c>
      <c r="Q7" s="26">
        <v>42.576521625055356</v>
      </c>
      <c r="R7" s="26">
        <v>42.658809105464975</v>
      </c>
      <c r="S7" s="26">
        <v>43.457351746225974</v>
      </c>
      <c r="T7" s="26">
        <v>43.699531702797309</v>
      </c>
      <c r="U7" s="26">
        <v>42.639687922099036</v>
      </c>
      <c r="V7" s="26">
        <v>42.842872302838657</v>
      </c>
      <c r="W7" s="26">
        <v>42.472473459659433</v>
      </c>
      <c r="X7" s="26">
        <v>43.625768326400014</v>
      </c>
      <c r="Y7" s="26">
        <v>43.052887542086133</v>
      </c>
      <c r="Z7" s="26">
        <v>45.000653785721397</v>
      </c>
      <c r="AA7" s="26">
        <v>44.350297297421172</v>
      </c>
      <c r="AB7" s="26">
        <v>44.046759141012956</v>
      </c>
      <c r="AC7" s="26">
        <v>44.832717430552478</v>
      </c>
      <c r="AD7" s="26">
        <v>44.786459457625362</v>
      </c>
      <c r="AE7" s="26">
        <v>44.937531208949409</v>
      </c>
      <c r="AF7" s="26">
        <v>46.007003715787256</v>
      </c>
      <c r="AG7" s="26">
        <v>45.537202073175273</v>
      </c>
      <c r="AH7" s="26">
        <v>45.332752652996739</v>
      </c>
      <c r="AI7" s="26">
        <v>47.534751618763586</v>
      </c>
      <c r="AJ7" s="26">
        <v>49.187331034114123</v>
      </c>
      <c r="AK7" s="26">
        <v>49.966108801472608</v>
      </c>
      <c r="AL7" s="26">
        <v>50.53020243041999</v>
      </c>
      <c r="AM7" s="26">
        <v>49.848241434806766</v>
      </c>
      <c r="AN7" s="26">
        <v>51.9374994139081</v>
      </c>
      <c r="AO7" s="26">
        <v>54.486617190253483</v>
      </c>
      <c r="AP7" s="26">
        <v>56.928579909177309</v>
      </c>
      <c r="AQ7" s="26">
        <v>53.534936250766876</v>
      </c>
      <c r="AR7" s="26">
        <v>54.844174309410548</v>
      </c>
      <c r="AS7" s="26">
        <v>54.507094150342638</v>
      </c>
      <c r="AT7" s="26">
        <v>54.162895412224096</v>
      </c>
      <c r="AU7" s="26">
        <v>59.363639764786136</v>
      </c>
      <c r="AV7" s="26">
        <v>55.276070653364172</v>
      </c>
      <c r="AW7" s="26">
        <v>55.458447133808868</v>
      </c>
      <c r="AX7" s="26">
        <v>54.372759500374286</v>
      </c>
      <c r="AY7" s="26">
        <v>57.289285513399392</v>
      </c>
      <c r="AZ7" s="26">
        <v>56.090282068711637</v>
      </c>
      <c r="BA7" s="26">
        <v>56.286077525891422</v>
      </c>
      <c r="BB7" s="26">
        <v>57.296799402200229</v>
      </c>
      <c r="BC7" s="26">
        <v>60.221351184659802</v>
      </c>
      <c r="BD7" s="26">
        <v>59.044623237598827</v>
      </c>
      <c r="BE7" s="26">
        <v>60.39975859044398</v>
      </c>
      <c r="BF7" s="26">
        <v>59.900311854580337</v>
      </c>
      <c r="BG7" s="26">
        <v>59.279413913916372</v>
      </c>
      <c r="BH7" s="26">
        <v>59.697524410408846</v>
      </c>
      <c r="BI7" s="26">
        <v>62.50040945241382</v>
      </c>
      <c r="BJ7" s="26">
        <v>64.531173007312162</v>
      </c>
      <c r="BK7" s="26">
        <v>64.204497856169127</v>
      </c>
      <c r="BL7" s="26">
        <v>67.230508833174653</v>
      </c>
      <c r="BM7" s="26">
        <v>66.251282627420125</v>
      </c>
      <c r="BN7" s="26">
        <v>67.531040007120282</v>
      </c>
      <c r="BO7" s="26">
        <v>68.023975847859134</v>
      </c>
      <c r="BP7" s="26">
        <v>68.627331269169815</v>
      </c>
      <c r="BQ7" s="26">
        <v>65.91554148631478</v>
      </c>
      <c r="BR7" s="26">
        <v>67.71740903899493</v>
      </c>
      <c r="BS7" s="26">
        <v>69.214133243455805</v>
      </c>
      <c r="BT7" s="26">
        <v>70.274603207766617</v>
      </c>
      <c r="BU7" s="26">
        <v>70.321379053452816</v>
      </c>
      <c r="BV7" s="26">
        <v>72.173776319387471</v>
      </c>
      <c r="BW7" s="26">
        <v>74.062514835235632</v>
      </c>
      <c r="BX7" s="26">
        <v>73.621980676328477</v>
      </c>
      <c r="BY7" s="26">
        <v>73.262261824257124</v>
      </c>
      <c r="BZ7" s="26">
        <v>75.256357361310307</v>
      </c>
      <c r="CA7" s="26">
        <v>77.137859322462134</v>
      </c>
      <c r="CB7" s="26">
        <v>76.954017452948307</v>
      </c>
      <c r="CC7" s="26">
        <v>77.302666768548946</v>
      </c>
      <c r="CD7" s="26">
        <v>81.284763023893447</v>
      </c>
      <c r="CE7" s="26">
        <v>82.313572767921528</v>
      </c>
      <c r="CF7" s="26">
        <v>83.686278906099162</v>
      </c>
      <c r="CG7" s="26">
        <v>84.683187416530657</v>
      </c>
      <c r="CH7" s="26">
        <v>85.607415979378288</v>
      </c>
      <c r="CI7" s="26">
        <v>89.241140797978147</v>
      </c>
      <c r="CJ7" s="26">
        <v>91.353293699114175</v>
      </c>
      <c r="CK7" s="26">
        <v>92.229482334381132</v>
      </c>
      <c r="CL7" s="26">
        <v>92.44229307052521</v>
      </c>
      <c r="CM7" s="26">
        <v>95.099959901472175</v>
      </c>
      <c r="CN7" s="26">
        <v>97.17829878500811</v>
      </c>
      <c r="CO7" s="26">
        <v>100</v>
      </c>
      <c r="CP7" s="26">
        <v>101.18759910932829</v>
      </c>
      <c r="CQ7" s="26">
        <v>105.99496331743664</v>
      </c>
      <c r="CR7" s="26">
        <v>107.1315591737887</v>
      </c>
      <c r="CS7" s="26">
        <v>107.78854484197016</v>
      </c>
      <c r="CT7" s="26">
        <v>109.58689571668013</v>
      </c>
      <c r="CU7" s="26">
        <v>112.3084475780128</v>
      </c>
      <c r="CV7" s="26">
        <v>114.42877706750043</v>
      </c>
      <c r="CW7" s="26">
        <v>117.34148391533581</v>
      </c>
      <c r="CX7" s="26">
        <v>119.35702863349725</v>
      </c>
      <c r="CY7" s="26">
        <v>124.24001232157318</v>
      </c>
      <c r="CZ7" s="26">
        <v>122.80857876720736</v>
      </c>
      <c r="DA7" s="26">
        <v>126.02816928779995</v>
      </c>
      <c r="DB7" s="26">
        <v>132.41430643193976</v>
      </c>
      <c r="DC7" s="26">
        <v>121.70430987452262</v>
      </c>
      <c r="DD7" s="26">
        <v>125.35453812550386</v>
      </c>
      <c r="DE7" s="26">
        <v>116.50599620317637</v>
      </c>
      <c r="DF7" s="26">
        <v>111.41662659981223</v>
      </c>
      <c r="DG7" s="26">
        <v>124.33560546397632</v>
      </c>
      <c r="DH7" s="26">
        <v>128.59954045185921</v>
      </c>
      <c r="DI7" s="26">
        <v>123.25405333862749</v>
      </c>
      <c r="DJ7" s="26">
        <v>134.216510047204</v>
      </c>
      <c r="DK7" s="26">
        <v>146.85935637663883</v>
      </c>
      <c r="DL7" s="26">
        <v>145.87305049157331</v>
      </c>
      <c r="DM7" s="26">
        <v>141.04686342959906</v>
      </c>
      <c r="DN7" s="26">
        <v>148.11157573009552</v>
      </c>
      <c r="DO7" s="26">
        <v>150.05225732457509</v>
      </c>
      <c r="DP7" s="26">
        <v>154.16095783963891</v>
      </c>
      <c r="DQ7" s="26">
        <v>163.4995180067726</v>
      </c>
      <c r="DR7" s="26">
        <v>172.05026227710539</v>
      </c>
      <c r="DS7" s="26">
        <v>172.64471434778548</v>
      </c>
      <c r="DT7" s="26">
        <v>166.52885880124052</v>
      </c>
      <c r="DU7" s="26">
        <v>170.43119233116724</v>
      </c>
      <c r="DV7" s="26">
        <v>174.02444713268025</v>
      </c>
      <c r="DW7" s="26">
        <v>176.5248769390677</v>
      </c>
      <c r="DX7" s="26">
        <v>179.58756784960553</v>
      </c>
      <c r="DY7" s="26">
        <v>182.60614424716155</v>
      </c>
      <c r="DZ7" s="26">
        <v>185.63195235847783</v>
      </c>
      <c r="EA7" s="26">
        <v>193.05932316364812</v>
      </c>
      <c r="EB7" s="26">
        <v>164.81800853226827</v>
      </c>
      <c r="EC7" s="26">
        <v>147.34046903547966</v>
      </c>
      <c r="ED7" s="26">
        <v>149.10537045082376</v>
      </c>
      <c r="EE7" s="26">
        <v>163.64759377718079</v>
      </c>
      <c r="EF7" s="26">
        <v>178.56776214194053</v>
      </c>
      <c r="EG7" s="26">
        <v>163.20252234822021</v>
      </c>
      <c r="EH7" s="26">
        <v>186.0917627019214</v>
      </c>
      <c r="EI7" s="26">
        <v>194.40899907017061</v>
      </c>
      <c r="EJ7" s="26">
        <v>197.57144339524748</v>
      </c>
      <c r="EK7" s="26">
        <v>209.21218350635553</v>
      </c>
      <c r="EL7" s="26">
        <v>223.66793942479754</v>
      </c>
      <c r="EM7" s="26">
        <v>223.45472419978978</v>
      </c>
      <c r="EN7" s="26">
        <v>224.05879660473687</v>
      </c>
      <c r="EO7" s="26">
        <v>234.8941971424577</v>
      </c>
      <c r="EP7" s="26">
        <v>237.46237636904928</v>
      </c>
      <c r="EQ7" s="26">
        <v>238.23705107270987</v>
      </c>
      <c r="ER7" s="26">
        <v>239.63513607608962</v>
      </c>
      <c r="ES7" s="26">
        <v>256.5907415313369</v>
      </c>
      <c r="ET7" s="26">
        <v>260.7827356643607</v>
      </c>
      <c r="EU7" s="26">
        <v>278.24075294690368</v>
      </c>
      <c r="EV7" s="26">
        <v>283.86784960229284</v>
      </c>
      <c r="EW7" s="26">
        <v>299.97617355712862</v>
      </c>
      <c r="EX7" s="26">
        <v>314.00535587252404</v>
      </c>
      <c r="EY7" s="26">
        <v>313.49958297616871</v>
      </c>
      <c r="EZ7" s="26">
        <v>340.17035780873209</v>
      </c>
      <c r="FA7" s="26">
        <v>352.85466885590102</v>
      </c>
      <c r="FB7" s="26">
        <v>359.50529950314331</v>
      </c>
      <c r="FC7" s="26">
        <v>368.42039171561197</v>
      </c>
      <c r="FD7" s="26">
        <v>381.31369205275325</v>
      </c>
      <c r="FE7" s="26">
        <v>403.6641427571746</v>
      </c>
      <c r="FF7" s="26">
        <v>408.65740464109649</v>
      </c>
      <c r="FG7" s="26">
        <v>416.64758174797771</v>
      </c>
      <c r="FH7" s="26">
        <v>436.12996987174273</v>
      </c>
      <c r="FI7" s="26">
        <v>449.24356661673653</v>
      </c>
      <c r="FJ7" s="26">
        <v>442.98734931906995</v>
      </c>
      <c r="FK7" s="26">
        <v>438.79635233135792</v>
      </c>
      <c r="FL7" s="26">
        <v>466.02508483529442</v>
      </c>
      <c r="FM7" s="26">
        <v>472.1160599578418</v>
      </c>
      <c r="FN7" s="26">
        <v>477.60078661959517</v>
      </c>
      <c r="FO7" s="26">
        <v>493.3144540984203</v>
      </c>
      <c r="FP7" s="26">
        <v>490.53913182471058</v>
      </c>
      <c r="FQ7" s="26">
        <v>486.31326952453645</v>
      </c>
      <c r="FR7" s="26">
        <v>501.36226827928749</v>
      </c>
      <c r="FS7" s="26">
        <v>514.34222794529705</v>
      </c>
      <c r="FT7" s="26">
        <v>537.20504824650186</v>
      </c>
      <c r="FU7" s="26">
        <v>560.01885369214494</v>
      </c>
      <c r="FV7" s="26">
        <v>579.64141901606547</v>
      </c>
      <c r="FW7" s="26">
        <v>580.61044688662582</v>
      </c>
      <c r="FX7" s="26">
        <v>587.08587486329657</v>
      </c>
      <c r="FY7" s="26">
        <v>588.2779192670173</v>
      </c>
      <c r="FZ7" s="26">
        <v>594.433343040056</v>
      </c>
      <c r="GA7" s="26">
        <v>600.59813351147864</v>
      </c>
      <c r="GB7" s="26">
        <v>610.4444060347505</v>
      </c>
      <c r="GC7" s="26">
        <v>607.89977413962833</v>
      </c>
      <c r="GD7" s="26">
        <v>639.36710162040993</v>
      </c>
      <c r="GE7" s="26">
        <v>655.56377446820875</v>
      </c>
      <c r="GF7" s="26">
        <v>670.37155109950413</v>
      </c>
      <c r="GG7" s="26">
        <v>688.98683406384339</v>
      </c>
      <c r="GH7" s="26">
        <v>701.34245926638766</v>
      </c>
      <c r="GI7" s="26">
        <v>716.92791059150181</v>
      </c>
      <c r="GJ7" s="26">
        <v>740.13103782734879</v>
      </c>
      <c r="GK7" s="26">
        <v>742.84389141324709</v>
      </c>
      <c r="GL7" s="26">
        <v>743.59273928014341</v>
      </c>
      <c r="GM7" s="26">
        <v>743.7847930987482</v>
      </c>
      <c r="GN7" s="26">
        <v>756.80204071451885</v>
      </c>
      <c r="GO7" s="26">
        <v>772.26173581247826</v>
      </c>
      <c r="GP7" s="26">
        <v>795.06722960975583</v>
      </c>
      <c r="GQ7" s="26">
        <v>805.20678516667238</v>
      </c>
      <c r="GR7" s="26">
        <v>793.13681160884789</v>
      </c>
    </row>
    <row r="8" spans="1:200">
      <c r="A8" s="5" t="s">
        <v>148</v>
      </c>
      <c r="B8" s="17">
        <v>24.447216310427397</v>
      </c>
      <c r="C8" s="17" t="e">
        <v>#N/A</v>
      </c>
      <c r="D8" s="17">
        <v>24.447216310427397</v>
      </c>
      <c r="E8" s="17" t="e">
        <v>#N/A</v>
      </c>
      <c r="F8" s="26">
        <v>27.706845151817713</v>
      </c>
      <c r="G8" s="26" t="e">
        <v>#N/A</v>
      </c>
      <c r="H8" s="26">
        <v>32.850946917136817</v>
      </c>
      <c r="I8" s="26" t="e">
        <v>#N/A</v>
      </c>
      <c r="J8" s="26">
        <v>38.962750994743665</v>
      </c>
      <c r="K8" s="26" t="e">
        <v>#N/A</v>
      </c>
      <c r="L8" s="26">
        <v>47.733764951711322</v>
      </c>
      <c r="M8" s="26" t="e">
        <v>#N/A</v>
      </c>
      <c r="N8" s="26" t="e">
        <v>#N/A</v>
      </c>
      <c r="O8" s="26" t="e">
        <v>#N/A</v>
      </c>
      <c r="P8" s="26" t="e">
        <v>#N/A</v>
      </c>
      <c r="Q8" s="26" t="e">
        <v>#N/A</v>
      </c>
      <c r="R8" s="26" t="e">
        <v>#N/A</v>
      </c>
      <c r="S8" s="26" t="e">
        <v>#N/A</v>
      </c>
      <c r="T8" s="26" t="e">
        <v>#N/A</v>
      </c>
      <c r="U8" s="26" t="e">
        <v>#N/A</v>
      </c>
      <c r="V8" s="26" t="e">
        <v>#N/A</v>
      </c>
      <c r="W8" s="26" t="e">
        <v>#N/A</v>
      </c>
      <c r="X8" s="26" t="e">
        <v>#N/A</v>
      </c>
      <c r="Y8" s="26" t="e">
        <v>#N/A</v>
      </c>
      <c r="Z8" s="26" t="e">
        <v>#N/A</v>
      </c>
      <c r="AA8" s="26" t="e">
        <v>#N/A</v>
      </c>
      <c r="AB8" s="26" t="e">
        <v>#N/A</v>
      </c>
      <c r="AC8" s="26" t="e">
        <v>#N/A</v>
      </c>
      <c r="AD8" s="26" t="e">
        <v>#N/A</v>
      </c>
      <c r="AE8" s="26" t="e">
        <v>#N/A</v>
      </c>
      <c r="AF8" s="26" t="e">
        <v>#N/A</v>
      </c>
      <c r="AG8" s="26" t="e">
        <v>#N/A</v>
      </c>
      <c r="AH8" s="26" t="e">
        <v>#N/A</v>
      </c>
      <c r="AI8" s="26" t="e">
        <v>#N/A</v>
      </c>
      <c r="AJ8" s="26" t="e">
        <v>#N/A</v>
      </c>
      <c r="AK8" s="26" t="e">
        <v>#N/A</v>
      </c>
      <c r="AL8" s="26" t="e">
        <v>#N/A</v>
      </c>
      <c r="AM8" s="26" t="e">
        <v>#N/A</v>
      </c>
      <c r="AN8" s="26" t="e">
        <v>#N/A</v>
      </c>
      <c r="AO8" s="26" t="e">
        <v>#N/A</v>
      </c>
      <c r="AP8" s="26">
        <v>55.67448063323684</v>
      </c>
      <c r="AQ8" s="26" t="e">
        <v>#N/A</v>
      </c>
      <c r="AR8" s="26" t="e">
        <v>#N/A</v>
      </c>
      <c r="AS8" s="26" t="e">
        <v>#N/A</v>
      </c>
      <c r="AT8" s="26" t="e">
        <v>#N/A</v>
      </c>
      <c r="AU8" s="26" t="e">
        <v>#N/A</v>
      </c>
      <c r="AV8" s="26" t="e">
        <v>#N/A</v>
      </c>
      <c r="AW8" s="26" t="e">
        <v>#N/A</v>
      </c>
      <c r="AX8" s="26" t="e">
        <v>#N/A</v>
      </c>
      <c r="AY8" s="26" t="e">
        <v>#N/A</v>
      </c>
      <c r="AZ8" s="26">
        <v>58.621273862891933</v>
      </c>
      <c r="BA8" s="26">
        <v>58.539514540362077</v>
      </c>
      <c r="BB8" s="26">
        <v>54.778852781256433</v>
      </c>
      <c r="BC8" s="26">
        <v>58.528870709746755</v>
      </c>
      <c r="BD8" s="26">
        <v>59.196513845988022</v>
      </c>
      <c r="BE8" s="26">
        <v>58.150498152462333</v>
      </c>
      <c r="BF8" s="26">
        <v>58.56038363489607</v>
      </c>
      <c r="BG8" s="26">
        <v>54.141705154988031</v>
      </c>
      <c r="BH8" s="26">
        <v>61.324520643555218</v>
      </c>
      <c r="BI8" s="26">
        <v>67.321486667987784</v>
      </c>
      <c r="BJ8" s="26">
        <v>69.655053313204633</v>
      </c>
      <c r="BK8" s="26">
        <v>68.870210634526885</v>
      </c>
      <c r="BL8" s="26">
        <v>69.982139076946865</v>
      </c>
      <c r="BM8" s="26">
        <v>72.938111028053072</v>
      </c>
      <c r="BN8" s="26">
        <v>73.593463090742375</v>
      </c>
      <c r="BO8" s="26">
        <v>74.025244079298886</v>
      </c>
      <c r="BP8" s="26">
        <v>76.962449044063604</v>
      </c>
      <c r="BQ8" s="26">
        <v>74.026189726259545</v>
      </c>
      <c r="BR8" s="26">
        <v>71.677191707847584</v>
      </c>
      <c r="BS8" s="26">
        <v>71.349455713373871</v>
      </c>
      <c r="BT8" s="26">
        <v>70.580737729248455</v>
      </c>
      <c r="BU8" s="26">
        <v>67.844564916307235</v>
      </c>
      <c r="BV8" s="26">
        <v>73.518040607592539</v>
      </c>
      <c r="BW8" s="26">
        <v>75.163425649062745</v>
      </c>
      <c r="BX8" s="26">
        <v>74.523819833668455</v>
      </c>
      <c r="BY8" s="26">
        <v>75.25028598872052</v>
      </c>
      <c r="BZ8" s="26">
        <v>77.95617093440913</v>
      </c>
      <c r="CA8" s="26">
        <v>77.95834718714211</v>
      </c>
      <c r="CB8" s="26">
        <v>79.593257865228722</v>
      </c>
      <c r="CC8" s="26">
        <v>81.078443011093086</v>
      </c>
      <c r="CD8" s="26">
        <v>84.406470408989918</v>
      </c>
      <c r="CE8" s="26">
        <v>82.533199763684479</v>
      </c>
      <c r="CF8" s="26">
        <v>78.224085188284832</v>
      </c>
      <c r="CG8" s="26">
        <v>81.953256331001569</v>
      </c>
      <c r="CH8" s="26">
        <v>85.52996391280999</v>
      </c>
      <c r="CI8" s="26">
        <v>91.212337599925476</v>
      </c>
      <c r="CJ8" s="26">
        <v>95.951727410063768</v>
      </c>
      <c r="CK8" s="26">
        <v>99.267590942275177</v>
      </c>
      <c r="CL8" s="26">
        <v>101.95697870311777</v>
      </c>
      <c r="CM8" s="26">
        <v>98.216039352926472</v>
      </c>
      <c r="CN8" s="26">
        <v>101.97424992446955</v>
      </c>
      <c r="CO8" s="26">
        <v>100</v>
      </c>
      <c r="CP8" s="26">
        <v>97.25734762648689</v>
      </c>
      <c r="CQ8" s="26">
        <v>103.0321426600397</v>
      </c>
      <c r="CR8" s="26">
        <v>105.79452410459285</v>
      </c>
      <c r="CS8" s="26">
        <v>106.45685060690842</v>
      </c>
      <c r="CT8" s="26">
        <v>109.66582361973821</v>
      </c>
      <c r="CU8" s="26">
        <v>112.12029834804123</v>
      </c>
      <c r="CV8" s="26">
        <v>111.78109405889167</v>
      </c>
      <c r="CW8" s="26">
        <v>115.16492030118935</v>
      </c>
      <c r="CX8" s="26">
        <v>116.51836259508218</v>
      </c>
      <c r="CY8" s="26">
        <v>118.51599024441366</v>
      </c>
      <c r="CZ8" s="26">
        <v>123.60524390589336</v>
      </c>
      <c r="DA8" s="26">
        <v>129.00005368956113</v>
      </c>
      <c r="DB8" s="26">
        <v>122.27379736898011</v>
      </c>
      <c r="DC8" s="26">
        <v>115.00444747538691</v>
      </c>
      <c r="DD8" s="26">
        <v>115.69871482023753</v>
      </c>
      <c r="DE8" s="26">
        <v>96.620833747326216</v>
      </c>
      <c r="DF8" s="26">
        <v>83.719590043923873</v>
      </c>
      <c r="DG8" s="26">
        <v>101.34773130487841</v>
      </c>
      <c r="DH8" s="26">
        <v>112.79516823461952</v>
      </c>
      <c r="DI8" s="26">
        <v>115.17405582164417</v>
      </c>
      <c r="DJ8" s="26">
        <v>125.78180375200124</v>
      </c>
      <c r="DK8" s="26">
        <v>133.65288633836411</v>
      </c>
      <c r="DL8" s="26">
        <v>135.92919379839412</v>
      </c>
      <c r="DM8" s="26">
        <v>142.29471176514383</v>
      </c>
      <c r="DN8" s="26">
        <v>146.18267539618958</v>
      </c>
      <c r="DO8" s="26">
        <v>156.28601635233687</v>
      </c>
      <c r="DP8" s="26">
        <v>165.46091603764313</v>
      </c>
      <c r="DQ8" s="26">
        <v>166.04657845404412</v>
      </c>
      <c r="DR8" s="26">
        <v>162.91831570421456</v>
      </c>
      <c r="DS8" s="26">
        <v>157.72104723121274</v>
      </c>
      <c r="DT8" s="26">
        <v>155.83655757938499</v>
      </c>
      <c r="DU8" s="26">
        <v>165.11922725887345</v>
      </c>
      <c r="DV8" s="26">
        <v>182.64357559323207</v>
      </c>
      <c r="DW8" s="26">
        <v>189.017436890151</v>
      </c>
      <c r="DX8" s="26">
        <v>200.39235888192766</v>
      </c>
      <c r="DY8" s="26">
        <v>210.31815124055245</v>
      </c>
      <c r="DZ8" s="26">
        <v>219.37976362488828</v>
      </c>
      <c r="EA8" s="26">
        <v>208.2718115873524</v>
      </c>
      <c r="EB8" s="26">
        <v>196.82547726720236</v>
      </c>
      <c r="EC8" s="26">
        <v>203.04702535054852</v>
      </c>
      <c r="ED8" s="26">
        <v>203.35032007088466</v>
      </c>
      <c r="EE8" s="26">
        <v>225.93664308032879</v>
      </c>
      <c r="EF8" s="26">
        <v>225.19430577360689</v>
      </c>
      <c r="EG8" s="26">
        <v>210.82765746397928</v>
      </c>
      <c r="EH8" s="26">
        <v>225.09723031139089</v>
      </c>
      <c r="EI8" s="26">
        <v>227.1662865648062</v>
      </c>
      <c r="EJ8" s="26">
        <v>241.85600786856975</v>
      </c>
      <c r="EK8" s="26">
        <v>253.2277889659438</v>
      </c>
      <c r="EL8" s="26">
        <v>259.95253393019129</v>
      </c>
      <c r="EM8" s="26">
        <v>279.38251980284218</v>
      </c>
      <c r="EN8" s="26">
        <v>285.69565033106113</v>
      </c>
      <c r="EO8" s="26">
        <v>284.29914363028439</v>
      </c>
      <c r="EP8" s="26">
        <v>305.68508727021197</v>
      </c>
      <c r="EQ8" s="26">
        <v>317.61926879022297</v>
      </c>
      <c r="ER8" s="26">
        <v>323.63998844286175</v>
      </c>
      <c r="ES8" s="26">
        <v>335.54143616630205</v>
      </c>
      <c r="ET8" s="26">
        <v>334.58054938355588</v>
      </c>
      <c r="EU8" s="26">
        <v>351.64394862513757</v>
      </c>
      <c r="EV8" s="26">
        <v>380.7873598830455</v>
      </c>
      <c r="EW8" s="26">
        <v>406.91891984181376</v>
      </c>
      <c r="EX8" s="26">
        <v>416.76188139282851</v>
      </c>
      <c r="EY8" s="26">
        <v>427.45926444372975</v>
      </c>
      <c r="EZ8" s="26">
        <v>446.57325183457306</v>
      </c>
      <c r="FA8" s="26">
        <v>468.75093963535755</v>
      </c>
      <c r="FB8" s="26">
        <v>478.21798342991758</v>
      </c>
      <c r="FC8" s="26">
        <v>485.68055289310632</v>
      </c>
      <c r="FD8" s="26">
        <v>494.62812411313178</v>
      </c>
      <c r="FE8" s="26">
        <v>542.58001567461724</v>
      </c>
      <c r="FF8" s="26">
        <v>585.31948712829728</v>
      </c>
      <c r="FG8" s="26">
        <v>596.79923705239071</v>
      </c>
      <c r="FH8" s="26">
        <v>638.53314814831526</v>
      </c>
      <c r="FI8" s="26">
        <v>677.49992790553074</v>
      </c>
      <c r="FJ8" s="26">
        <v>694.38015709750368</v>
      </c>
      <c r="FK8" s="26">
        <v>699.27000817244402</v>
      </c>
      <c r="FL8" s="26">
        <v>694.20338743851721</v>
      </c>
      <c r="FM8" s="26">
        <v>693.9665640012588</v>
      </c>
      <c r="FN8" s="26">
        <v>706.45737426324399</v>
      </c>
      <c r="FO8" s="26">
        <v>753.68000936864325</v>
      </c>
      <c r="FP8" s="26">
        <v>791.41496895218461</v>
      </c>
      <c r="FQ8" s="26">
        <v>802.72782142651204</v>
      </c>
      <c r="FR8" s="26">
        <v>824.16169317334595</v>
      </c>
      <c r="FS8" s="26">
        <v>841.40426831724756</v>
      </c>
      <c r="FT8" s="26">
        <v>862.17488266281396</v>
      </c>
      <c r="FU8" s="26">
        <v>887.56001940593035</v>
      </c>
      <c r="FV8" s="26">
        <v>905.73629677931297</v>
      </c>
      <c r="FW8" s="26">
        <v>940.13188707516804</v>
      </c>
      <c r="FX8" s="26">
        <v>983.26170609388396</v>
      </c>
      <c r="FY8" s="26">
        <v>1035.6875346107192</v>
      </c>
      <c r="FZ8" s="26">
        <v>1030.8396092094104</v>
      </c>
      <c r="GA8" s="26">
        <v>959.73130466688451</v>
      </c>
      <c r="GB8" s="26">
        <v>918.17070867022824</v>
      </c>
      <c r="GC8" s="26">
        <v>902.50156016189271</v>
      </c>
      <c r="GD8" s="26">
        <v>934.10760706549331</v>
      </c>
      <c r="GE8" s="26">
        <v>962.77282449964844</v>
      </c>
      <c r="GF8" s="26">
        <v>996.22955011506338</v>
      </c>
      <c r="GG8" s="26">
        <v>1054.9940480395621</v>
      </c>
      <c r="GH8" s="26">
        <v>1111.9316574915931</v>
      </c>
      <c r="GI8" s="26">
        <v>1152.4408641251218</v>
      </c>
      <c r="GJ8" s="26">
        <v>1208.3258596780283</v>
      </c>
      <c r="GK8" s="26">
        <v>1237.3895295809698</v>
      </c>
      <c r="GL8" s="26">
        <v>1254.2462333723317</v>
      </c>
      <c r="GM8" s="26">
        <v>1274.0546217666904</v>
      </c>
      <c r="GN8" s="26">
        <v>1318.5854375841318</v>
      </c>
      <c r="GO8" s="26">
        <v>1353.1884561467939</v>
      </c>
      <c r="GP8" s="26">
        <v>1417.3446952023869</v>
      </c>
      <c r="GQ8" s="26">
        <v>1474.8711969900257</v>
      </c>
      <c r="GR8" s="26">
        <v>1487.8323012455546</v>
      </c>
    </row>
    <row r="9" spans="1:200">
      <c r="A9" s="5" t="s">
        <v>0</v>
      </c>
      <c r="B9" s="17">
        <v>16.741583035351955</v>
      </c>
      <c r="C9" s="17" t="e">
        <v>#N/A</v>
      </c>
      <c r="D9" s="17">
        <v>15.039012265647134</v>
      </c>
      <c r="E9" s="17" t="e">
        <v>#N/A</v>
      </c>
      <c r="F9" s="26">
        <v>25.737412522085169</v>
      </c>
      <c r="G9" s="26" t="e">
        <v>#N/A</v>
      </c>
      <c r="H9" s="26">
        <v>29.755122163880312</v>
      </c>
      <c r="I9" s="26" t="e">
        <v>#N/A</v>
      </c>
      <c r="J9" s="26">
        <v>32.195994625684712</v>
      </c>
      <c r="K9" s="26" t="e">
        <v>#N/A</v>
      </c>
      <c r="L9" s="26">
        <v>40.154892111436219</v>
      </c>
      <c r="M9" s="26">
        <v>43.323590399238917</v>
      </c>
      <c r="N9" s="26">
        <v>41.612375344900506</v>
      </c>
      <c r="O9" s="26">
        <v>42.921147919080667</v>
      </c>
      <c r="P9" s="26">
        <v>44.077093877158347</v>
      </c>
      <c r="Q9" s="26">
        <v>42.133876753490611</v>
      </c>
      <c r="R9" s="26">
        <v>43.257205548352857</v>
      </c>
      <c r="S9" s="26">
        <v>42.354439193695853</v>
      </c>
      <c r="T9" s="26">
        <v>42.087394411117408</v>
      </c>
      <c r="U9" s="26">
        <v>43.187833846430948</v>
      </c>
      <c r="V9" s="26">
        <v>42.131362677145553</v>
      </c>
      <c r="W9" s="26">
        <v>42.721186674343841</v>
      </c>
      <c r="X9" s="26">
        <v>46.42783777965262</v>
      </c>
      <c r="Y9" s="26">
        <v>45.555391943258009</v>
      </c>
      <c r="Z9" s="26">
        <v>45.623776364935388</v>
      </c>
      <c r="AA9" s="26">
        <v>47.150478003198984</v>
      </c>
      <c r="AB9" s="26">
        <v>46.378023368786366</v>
      </c>
      <c r="AC9" s="26">
        <v>47.02816707953</v>
      </c>
      <c r="AD9" s="26">
        <v>49.067464993582369</v>
      </c>
      <c r="AE9" s="26">
        <v>47.250464678661999</v>
      </c>
      <c r="AF9" s="26">
        <v>50.512610567417418</v>
      </c>
      <c r="AG9" s="26">
        <v>51.511650921374041</v>
      </c>
      <c r="AH9" s="26">
        <v>50.161989809459051</v>
      </c>
      <c r="AI9" s="26">
        <v>52.597241408793728</v>
      </c>
      <c r="AJ9" s="26">
        <v>54.252427760274365</v>
      </c>
      <c r="AK9" s="26">
        <v>52.358698302205482</v>
      </c>
      <c r="AL9" s="26">
        <v>52.30052818674325</v>
      </c>
      <c r="AM9" s="26">
        <v>57.858319997113924</v>
      </c>
      <c r="AN9" s="26">
        <v>54.112833967630394</v>
      </c>
      <c r="AO9" s="26">
        <v>55.613393823322696</v>
      </c>
      <c r="AP9" s="26">
        <v>56.489442816609447</v>
      </c>
      <c r="AQ9" s="26">
        <v>55.464329760847569</v>
      </c>
      <c r="AR9" s="26">
        <v>58.884667229410809</v>
      </c>
      <c r="AS9" s="26">
        <v>55.823911397860016</v>
      </c>
      <c r="AT9" s="26">
        <v>58.308199986732561</v>
      </c>
      <c r="AU9" s="26">
        <v>57.221094560412801</v>
      </c>
      <c r="AV9" s="26">
        <v>59.636332040398344</v>
      </c>
      <c r="AW9" s="26">
        <v>62.941592896981454</v>
      </c>
      <c r="AX9" s="26">
        <v>67.223919317621323</v>
      </c>
      <c r="AY9" s="26">
        <v>62.746373909704928</v>
      </c>
      <c r="AZ9" s="26">
        <v>66.943150501521487</v>
      </c>
      <c r="BA9" s="26">
        <v>62.596842771519647</v>
      </c>
      <c r="BB9" s="26">
        <v>67.715170727468561</v>
      </c>
      <c r="BC9" s="26">
        <v>69.817062946163134</v>
      </c>
      <c r="BD9" s="26">
        <v>70.32541548212096</v>
      </c>
      <c r="BE9" s="26">
        <v>68.076239966532441</v>
      </c>
      <c r="BF9" s="26">
        <v>68.427944336205641</v>
      </c>
      <c r="BG9" s="26">
        <v>64.14028036771326</v>
      </c>
      <c r="BH9" s="26">
        <v>70.111052557949492</v>
      </c>
      <c r="BI9" s="26">
        <v>70.985538826346897</v>
      </c>
      <c r="BJ9" s="26">
        <v>66.359596594218544</v>
      </c>
      <c r="BK9" s="26">
        <v>67.200101879758222</v>
      </c>
      <c r="BL9" s="26">
        <v>73.533711870265904</v>
      </c>
      <c r="BM9" s="26">
        <v>68.002814725616545</v>
      </c>
      <c r="BN9" s="26">
        <v>76.321822662802205</v>
      </c>
      <c r="BO9" s="26">
        <v>78.509574982569916</v>
      </c>
      <c r="BP9" s="26">
        <v>71.757406128005215</v>
      </c>
      <c r="BQ9" s="26">
        <v>75.269271603682284</v>
      </c>
      <c r="BR9" s="26">
        <v>73.983019208650148</v>
      </c>
      <c r="BS9" s="26">
        <v>69.107032681158472</v>
      </c>
      <c r="BT9" s="26">
        <v>75.019776407000123</v>
      </c>
      <c r="BU9" s="26">
        <v>77.609912043404904</v>
      </c>
      <c r="BV9" s="26">
        <v>80.960537257240006</v>
      </c>
      <c r="BW9" s="26">
        <v>80.942656907659071</v>
      </c>
      <c r="BX9" s="26">
        <v>79.719016519729905</v>
      </c>
      <c r="BY9" s="26">
        <v>78.095121413422007</v>
      </c>
      <c r="BZ9" s="26">
        <v>79.132745144634512</v>
      </c>
      <c r="CA9" s="26">
        <v>79.583864090776444</v>
      </c>
      <c r="CB9" s="26">
        <v>80.290392104964624</v>
      </c>
      <c r="CC9" s="26">
        <v>82.166374557512782</v>
      </c>
      <c r="CD9" s="26">
        <v>84.062150574342979</v>
      </c>
      <c r="CE9" s="26">
        <v>86.045122636239896</v>
      </c>
      <c r="CF9" s="26">
        <v>88.196566474604751</v>
      </c>
      <c r="CG9" s="26">
        <v>89.683327816396329</v>
      </c>
      <c r="CH9" s="26">
        <v>92.907413897273372</v>
      </c>
      <c r="CI9" s="26">
        <v>90.897803526015338</v>
      </c>
      <c r="CJ9" s="26">
        <v>95.009614229058997</v>
      </c>
      <c r="CK9" s="26">
        <v>93.375307778303608</v>
      </c>
      <c r="CL9" s="26">
        <v>97.633906725921918</v>
      </c>
      <c r="CM9" s="26">
        <v>103.00554661573918</v>
      </c>
      <c r="CN9" s="26">
        <v>101.74036518823462</v>
      </c>
      <c r="CO9" s="26">
        <v>100</v>
      </c>
      <c r="CP9" s="26">
        <v>98.188407979958512</v>
      </c>
      <c r="CQ9" s="26">
        <v>100.14337759873827</v>
      </c>
      <c r="CR9" s="26">
        <v>100.71513000453622</v>
      </c>
      <c r="CS9" s="26">
        <v>102.38901424438323</v>
      </c>
      <c r="CT9" s="26">
        <v>104.13184597078427</v>
      </c>
      <c r="CU9" s="26">
        <v>108.62674579686127</v>
      </c>
      <c r="CV9" s="26">
        <v>107.72880373209134</v>
      </c>
      <c r="CW9" s="26">
        <v>112.04034801787115</v>
      </c>
      <c r="CX9" s="26">
        <v>104.90756437905745</v>
      </c>
      <c r="CY9" s="26">
        <v>114.96843774327924</v>
      </c>
      <c r="CZ9" s="26">
        <v>124.34104750230414</v>
      </c>
      <c r="DA9" s="26">
        <v>123.28943119249912</v>
      </c>
      <c r="DB9" s="26">
        <v>114.49998210679999</v>
      </c>
      <c r="DC9" s="26">
        <v>114.91500244155226</v>
      </c>
      <c r="DD9" s="26">
        <v>122.53093720216297</v>
      </c>
      <c r="DE9" s="26">
        <v>105.39297610677608</v>
      </c>
      <c r="DF9" s="26">
        <v>84.752629574402036</v>
      </c>
      <c r="DG9" s="26">
        <v>99.465067524742807</v>
      </c>
      <c r="DH9" s="26">
        <v>114.1668763102725</v>
      </c>
      <c r="DI9" s="26">
        <v>108.77874585681404</v>
      </c>
      <c r="DJ9" s="26">
        <v>127.73390259390086</v>
      </c>
      <c r="DK9" s="26">
        <v>132.79789052692666</v>
      </c>
      <c r="DL9" s="26">
        <v>147.86736128338705</v>
      </c>
      <c r="DM9" s="26">
        <v>147.40440979465663</v>
      </c>
      <c r="DN9" s="26">
        <v>150.34410379282062</v>
      </c>
      <c r="DO9" s="26">
        <v>146.96543184841755</v>
      </c>
      <c r="DP9" s="26">
        <v>156.78306100092692</v>
      </c>
      <c r="DQ9" s="26">
        <v>166.63740910401381</v>
      </c>
      <c r="DR9" s="26">
        <v>160.32430520602355</v>
      </c>
      <c r="DS9" s="26">
        <v>149.84143010394033</v>
      </c>
      <c r="DT9" s="26">
        <v>140.07181770922543</v>
      </c>
      <c r="DU9" s="26">
        <v>149.97818485371243</v>
      </c>
      <c r="DV9" s="26">
        <v>148.30137705114655</v>
      </c>
      <c r="DW9" s="26">
        <v>144.55823383509835</v>
      </c>
      <c r="DX9" s="26">
        <v>150.15056222603388</v>
      </c>
      <c r="DY9" s="26">
        <v>158.7349985825432</v>
      </c>
      <c r="DZ9" s="26">
        <v>158.01236277736805</v>
      </c>
      <c r="EA9" s="26">
        <v>169.5849657015055</v>
      </c>
      <c r="EB9" s="26">
        <v>143.00990949532135</v>
      </c>
      <c r="EC9" s="26">
        <v>117.0843021409059</v>
      </c>
      <c r="ED9" s="26">
        <v>105.4826166076046</v>
      </c>
      <c r="EE9" s="26">
        <v>101.19038864699242</v>
      </c>
      <c r="EF9" s="26">
        <v>85.68100758273917</v>
      </c>
      <c r="EG9" s="26">
        <v>91.036484324255809</v>
      </c>
      <c r="EH9" s="26">
        <v>136.39478560311949</v>
      </c>
      <c r="EI9" s="26">
        <v>146.3967891752163</v>
      </c>
      <c r="EJ9" s="26">
        <v>155.43510354945849</v>
      </c>
      <c r="EK9" s="26">
        <v>174.99924188667117</v>
      </c>
      <c r="EL9" s="26">
        <v>183.47284462878093</v>
      </c>
      <c r="EM9" s="26">
        <v>193.21130328192848</v>
      </c>
      <c r="EN9" s="26">
        <v>196.86077627133429</v>
      </c>
      <c r="EO9" s="26">
        <v>201.09502305522511</v>
      </c>
      <c r="EP9" s="26">
        <v>209.27614175335168</v>
      </c>
      <c r="EQ9" s="26">
        <v>219.31006143999736</v>
      </c>
      <c r="ER9" s="26">
        <v>228.14343659040136</v>
      </c>
      <c r="ES9" s="26">
        <v>239.22853321058122</v>
      </c>
      <c r="ET9" s="26">
        <v>242.53259301171059</v>
      </c>
      <c r="EU9" s="26">
        <v>246.90569123927114</v>
      </c>
      <c r="EV9" s="26">
        <v>261.72283966498179</v>
      </c>
      <c r="EW9" s="26">
        <v>273.07412658153731</v>
      </c>
      <c r="EX9" s="26">
        <v>285.40872282268765</v>
      </c>
      <c r="EY9" s="26">
        <v>295.86719584715564</v>
      </c>
      <c r="EZ9" s="26">
        <v>312.0237894554985</v>
      </c>
      <c r="FA9" s="26">
        <v>324.26787194723954</v>
      </c>
      <c r="FB9" s="26">
        <v>337.66682551156157</v>
      </c>
      <c r="FC9" s="26">
        <v>350.5113835254362</v>
      </c>
      <c r="FD9" s="26">
        <v>363.24204455595628</v>
      </c>
      <c r="FE9" s="26">
        <v>385.12590954619697</v>
      </c>
      <c r="FF9" s="26">
        <v>403.68333095496115</v>
      </c>
      <c r="FG9" s="26">
        <v>419.06889196951846</v>
      </c>
      <c r="FH9" s="26">
        <v>433.8782185008177</v>
      </c>
      <c r="FI9" s="26">
        <v>453.72180398722975</v>
      </c>
      <c r="FJ9" s="26">
        <v>463.91503003467506</v>
      </c>
      <c r="FK9" s="26">
        <v>458.41953661146215</v>
      </c>
      <c r="FL9" s="26">
        <v>476.43410735124604</v>
      </c>
      <c r="FM9" s="26">
        <v>492.22460626808078</v>
      </c>
      <c r="FN9" s="26">
        <v>503.81165381250139</v>
      </c>
      <c r="FO9" s="26">
        <v>517.75724888075638</v>
      </c>
      <c r="FP9" s="26">
        <v>522.4194213431706</v>
      </c>
      <c r="FQ9" s="26">
        <v>525.02859867315169</v>
      </c>
      <c r="FR9" s="26">
        <v>535.35000343283434</v>
      </c>
      <c r="FS9" s="26">
        <v>539.36463996182363</v>
      </c>
      <c r="FT9" s="26">
        <v>544.20508872934977</v>
      </c>
      <c r="FU9" s="26">
        <v>549.45333665042665</v>
      </c>
      <c r="FV9" s="26">
        <v>560.16503931886587</v>
      </c>
      <c r="FW9" s="26">
        <v>571.65819760306908</v>
      </c>
      <c r="FX9" s="26">
        <v>594.0068256322254</v>
      </c>
      <c r="FY9" s="26">
        <v>612.05489738472693</v>
      </c>
      <c r="FZ9" s="26">
        <v>624.3423569746567</v>
      </c>
      <c r="GA9" s="26">
        <v>628.16676071533584</v>
      </c>
      <c r="GB9" s="26">
        <v>636.62836642785408</v>
      </c>
      <c r="GC9" s="26">
        <v>627.02449828953161</v>
      </c>
      <c r="GD9" s="26">
        <v>637.10650912517553</v>
      </c>
      <c r="GE9" s="26">
        <v>649.18828969721358</v>
      </c>
      <c r="GF9" s="26">
        <v>653.35023599142755</v>
      </c>
      <c r="GG9" s="26">
        <v>666.00791333516531</v>
      </c>
      <c r="GH9" s="26">
        <v>679.75235187511817</v>
      </c>
      <c r="GI9" s="26">
        <v>698.88138755371756</v>
      </c>
      <c r="GJ9" s="26">
        <v>722.50941837584423</v>
      </c>
      <c r="GK9" s="26">
        <v>731.7813142809523</v>
      </c>
      <c r="GL9" s="26">
        <v>735.09826590802936</v>
      </c>
      <c r="GM9" s="26">
        <v>739.11593489983477</v>
      </c>
      <c r="GN9" s="26">
        <v>752.24819662487221</v>
      </c>
      <c r="GO9" s="26">
        <v>761.93542138737234</v>
      </c>
      <c r="GP9" s="26">
        <v>775.52520312884121</v>
      </c>
      <c r="GQ9" s="26">
        <v>788.51601350117528</v>
      </c>
      <c r="GR9" s="26">
        <v>786.23938798423092</v>
      </c>
    </row>
    <row r="10" spans="1:200">
      <c r="A10" s="5" t="s">
        <v>149</v>
      </c>
      <c r="B10" s="17">
        <v>14.221037556794455</v>
      </c>
      <c r="C10" s="17" t="e">
        <v>#N/A</v>
      </c>
      <c r="D10" s="17">
        <v>14.279082608046679</v>
      </c>
      <c r="E10" s="17" t="e">
        <v>#N/A</v>
      </c>
      <c r="F10" s="26">
        <v>23.960997156917355</v>
      </c>
      <c r="G10" s="26" t="e">
        <v>#N/A</v>
      </c>
      <c r="H10" s="26">
        <v>27.548181324304689</v>
      </c>
      <c r="I10" s="26" t="e">
        <v>#N/A</v>
      </c>
      <c r="J10" s="26">
        <v>31.692597983713362</v>
      </c>
      <c r="K10" s="26" t="e">
        <v>#N/A</v>
      </c>
      <c r="L10" s="26">
        <v>37.503559033126251</v>
      </c>
      <c r="M10" s="26" t="e">
        <v>#N/A</v>
      </c>
      <c r="N10" s="26" t="e">
        <v>#N/A</v>
      </c>
      <c r="O10" s="26" t="e">
        <v>#N/A</v>
      </c>
      <c r="P10" s="26" t="e">
        <v>#N/A</v>
      </c>
      <c r="Q10" s="26" t="e">
        <v>#N/A</v>
      </c>
      <c r="R10" s="26" t="e">
        <v>#N/A</v>
      </c>
      <c r="S10" s="26" t="e">
        <v>#N/A</v>
      </c>
      <c r="T10" s="26" t="e">
        <v>#N/A</v>
      </c>
      <c r="U10" s="26" t="e">
        <v>#N/A</v>
      </c>
      <c r="V10" s="26">
        <v>46.258045836590043</v>
      </c>
      <c r="W10" s="26" t="e">
        <v>#N/A</v>
      </c>
      <c r="X10" s="26" t="e">
        <v>#N/A</v>
      </c>
      <c r="Y10" s="26" t="e">
        <v>#N/A</v>
      </c>
      <c r="Z10" s="26" t="e">
        <v>#N/A</v>
      </c>
      <c r="AA10" s="26" t="e">
        <v>#N/A</v>
      </c>
      <c r="AB10" s="26" t="e">
        <v>#N/A</v>
      </c>
      <c r="AC10" s="26" t="e">
        <v>#N/A</v>
      </c>
      <c r="AD10" s="26" t="e">
        <v>#N/A</v>
      </c>
      <c r="AE10" s="26" t="e">
        <v>#N/A</v>
      </c>
      <c r="AF10" s="26" t="e">
        <v>#N/A</v>
      </c>
      <c r="AG10" s="26" t="e">
        <v>#N/A</v>
      </c>
      <c r="AH10" s="26" t="e">
        <v>#N/A</v>
      </c>
      <c r="AI10" s="26" t="e">
        <v>#N/A</v>
      </c>
      <c r="AJ10" s="26" t="e">
        <v>#N/A</v>
      </c>
      <c r="AK10" s="26" t="e">
        <v>#N/A</v>
      </c>
      <c r="AL10" s="26" t="e">
        <v>#N/A</v>
      </c>
      <c r="AM10" s="26" t="e">
        <v>#N/A</v>
      </c>
      <c r="AN10" s="26" t="e">
        <v>#N/A</v>
      </c>
      <c r="AO10" s="26" t="e">
        <v>#N/A</v>
      </c>
      <c r="AP10" s="26">
        <v>49.721350309302998</v>
      </c>
      <c r="AQ10" s="26">
        <v>49.027827962110486</v>
      </c>
      <c r="AR10" s="26">
        <v>49.655687764149555</v>
      </c>
      <c r="AS10" s="26">
        <v>49.225481585748135</v>
      </c>
      <c r="AT10" s="26">
        <v>50.267273251468382</v>
      </c>
      <c r="AU10" s="26">
        <v>49.47037433503457</v>
      </c>
      <c r="AV10" s="26">
        <v>53.33356211442846</v>
      </c>
      <c r="AW10" s="26">
        <v>55.530689444927411</v>
      </c>
      <c r="AX10" s="26">
        <v>54.826066664948399</v>
      </c>
      <c r="AY10" s="26">
        <v>54.511491765894419</v>
      </c>
      <c r="AZ10" s="26">
        <v>57.092796174118462</v>
      </c>
      <c r="BA10" s="26">
        <v>55.126787909726851</v>
      </c>
      <c r="BB10" s="26">
        <v>57.294006226777618</v>
      </c>
      <c r="BC10" s="26">
        <v>60.907029440847069</v>
      </c>
      <c r="BD10" s="26">
        <v>61.988817459848924</v>
      </c>
      <c r="BE10" s="26">
        <v>61.629759462871959</v>
      </c>
      <c r="BF10" s="26">
        <v>61.678851098897404</v>
      </c>
      <c r="BG10" s="26">
        <v>61.497251985126297</v>
      </c>
      <c r="BH10" s="26">
        <v>64.820804808600172</v>
      </c>
      <c r="BI10" s="26">
        <v>64.783611244436884</v>
      </c>
      <c r="BJ10" s="26">
        <v>64.049678420935919</v>
      </c>
      <c r="BK10" s="26">
        <v>63.265455099533291</v>
      </c>
      <c r="BL10" s="26">
        <v>67.264083608751861</v>
      </c>
      <c r="BM10" s="26">
        <v>69.607834335078266</v>
      </c>
      <c r="BN10" s="26">
        <v>73.971221956581289</v>
      </c>
      <c r="BO10" s="26">
        <v>73.566938060695477</v>
      </c>
      <c r="BP10" s="26">
        <v>72.115300381859043</v>
      </c>
      <c r="BQ10" s="26">
        <v>70.790426569423843</v>
      </c>
      <c r="BR10" s="26">
        <v>73.241185095610504</v>
      </c>
      <c r="BS10" s="26">
        <v>70.652451484654961</v>
      </c>
      <c r="BT10" s="26">
        <v>69.354773212196292</v>
      </c>
      <c r="BU10" s="26">
        <v>70.534664806877444</v>
      </c>
      <c r="BV10" s="26">
        <v>71.203213811767128</v>
      </c>
      <c r="BW10" s="26">
        <v>74.644021119098625</v>
      </c>
      <c r="BX10" s="26">
        <v>75.868164512924267</v>
      </c>
      <c r="BY10" s="26">
        <v>77.184910190266265</v>
      </c>
      <c r="BZ10" s="26">
        <v>77.015738877151747</v>
      </c>
      <c r="CA10" s="26">
        <v>79.239926702973278</v>
      </c>
      <c r="CB10" s="26">
        <v>81.522543035464167</v>
      </c>
      <c r="CC10" s="26">
        <v>82.86108580579004</v>
      </c>
      <c r="CD10" s="26">
        <v>84.55336475577424</v>
      </c>
      <c r="CE10" s="26">
        <v>83.46457368875042</v>
      </c>
      <c r="CF10" s="26">
        <v>85.998763068520915</v>
      </c>
      <c r="CG10" s="26">
        <v>89.347496404296635</v>
      </c>
      <c r="CH10" s="26">
        <v>90.466761786569094</v>
      </c>
      <c r="CI10" s="26">
        <v>93.548324196275175</v>
      </c>
      <c r="CJ10" s="26">
        <v>95.413621896314197</v>
      </c>
      <c r="CK10" s="26">
        <v>96.631426578864009</v>
      </c>
      <c r="CL10" s="26">
        <v>99.181185711151201</v>
      </c>
      <c r="CM10" s="26">
        <v>101.17579440313284</v>
      </c>
      <c r="CN10" s="26">
        <v>103.95030340877415</v>
      </c>
      <c r="CO10" s="26">
        <v>99.999999999999986</v>
      </c>
      <c r="CP10" s="26">
        <v>100.77087376651234</v>
      </c>
      <c r="CQ10" s="26">
        <v>104.76521107671429</v>
      </c>
      <c r="CR10" s="26">
        <v>107.38404690808675</v>
      </c>
      <c r="CS10" s="26">
        <v>108.1046879026886</v>
      </c>
      <c r="CT10" s="26">
        <v>109.77958341651295</v>
      </c>
      <c r="CU10" s="26">
        <v>113.00930232142731</v>
      </c>
      <c r="CV10" s="26">
        <v>113.33800113503035</v>
      </c>
      <c r="CW10" s="26">
        <v>114.04827599387124</v>
      </c>
      <c r="CX10" s="26">
        <v>116.58863273389615</v>
      </c>
      <c r="CY10" s="26">
        <v>118.70460826139492</v>
      </c>
      <c r="CZ10" s="26">
        <v>122.71978840463574</v>
      </c>
      <c r="DA10" s="26">
        <v>127.04923087514911</v>
      </c>
      <c r="DB10" s="26">
        <v>106.54600385286076</v>
      </c>
      <c r="DC10" s="26">
        <v>100.96399229323326</v>
      </c>
      <c r="DD10" s="26">
        <v>102.20003875051522</v>
      </c>
      <c r="DE10" s="26">
        <v>102.81214861459053</v>
      </c>
      <c r="DF10" s="26">
        <v>103.89451487753679</v>
      </c>
      <c r="DG10" s="26">
        <v>90.07216827228504</v>
      </c>
      <c r="DH10" s="26">
        <v>97.362294806602208</v>
      </c>
      <c r="DI10" s="26">
        <v>107.19155189313395</v>
      </c>
      <c r="DJ10" s="26">
        <v>116.00833306229278</v>
      </c>
      <c r="DK10" s="26">
        <v>95.759661904070626</v>
      </c>
      <c r="DL10" s="26">
        <v>111.40572605380106</v>
      </c>
      <c r="DM10" s="26">
        <v>122.99787344566617</v>
      </c>
      <c r="DN10" s="26">
        <v>125.53877501521411</v>
      </c>
      <c r="DO10" s="26">
        <v>137.25678625192799</v>
      </c>
      <c r="DP10" s="26">
        <v>142.44235565801273</v>
      </c>
      <c r="DQ10" s="26">
        <v>141.0984558547818</v>
      </c>
      <c r="DR10" s="26">
        <v>138.38024409004225</v>
      </c>
      <c r="DS10" s="26">
        <v>127.17139014227841</v>
      </c>
      <c r="DT10" s="26">
        <v>117.07724641581291</v>
      </c>
      <c r="DU10" s="26">
        <v>123.83753049111037</v>
      </c>
      <c r="DV10" s="26">
        <v>134.37006759786527</v>
      </c>
      <c r="DW10" s="26">
        <v>143.48084616454574</v>
      </c>
      <c r="DX10" s="26">
        <v>155.006116628375</v>
      </c>
      <c r="DY10" s="26">
        <v>163.1619512206951</v>
      </c>
      <c r="DZ10" s="26">
        <v>173.91214453090421</v>
      </c>
      <c r="EA10" s="26">
        <v>188.28341508735093</v>
      </c>
      <c r="EB10" s="26">
        <v>188.15323934969652</v>
      </c>
      <c r="EC10" s="26">
        <v>198.90238646198122</v>
      </c>
      <c r="ED10" s="26">
        <v>199.90461948977358</v>
      </c>
      <c r="EE10" s="26">
        <v>205.1189493751678</v>
      </c>
      <c r="EF10" s="26">
        <v>211.87885175091225</v>
      </c>
      <c r="EG10" s="26">
        <v>157.21909313367217</v>
      </c>
      <c r="EH10" s="26">
        <v>77.206074649137719</v>
      </c>
      <c r="EI10" s="26">
        <v>84.841816931989825</v>
      </c>
      <c r="EJ10" s="26">
        <v>98.689956595965768</v>
      </c>
      <c r="EK10" s="26">
        <v>114.31846963599709</v>
      </c>
      <c r="EL10" s="26">
        <v>135.16370634592479</v>
      </c>
      <c r="EM10" s="26">
        <v>146.47593402961618</v>
      </c>
      <c r="EN10" s="26">
        <v>158.55361017135513</v>
      </c>
      <c r="EO10" s="26">
        <v>170.82963659271229</v>
      </c>
      <c r="EP10" s="26">
        <v>182.73045209458979</v>
      </c>
      <c r="EQ10" s="26">
        <v>201.89132345472072</v>
      </c>
      <c r="ER10" s="26">
        <v>215.11386509226145</v>
      </c>
      <c r="ES10" s="26">
        <v>226.10453955046953</v>
      </c>
      <c r="ET10" s="26">
        <v>234.62153090051112</v>
      </c>
      <c r="EU10" s="26">
        <v>249.94275559641088</v>
      </c>
      <c r="EV10" s="26">
        <v>268.35039447534984</v>
      </c>
      <c r="EW10" s="26">
        <v>276.95013390972423</v>
      </c>
      <c r="EX10" s="26">
        <v>286.35208810931931</v>
      </c>
      <c r="EY10" s="26">
        <v>292.04288610004454</v>
      </c>
      <c r="EZ10" s="26">
        <v>307.25637864363824</v>
      </c>
      <c r="FA10" s="26">
        <v>319.91167226965041</v>
      </c>
      <c r="FB10" s="26">
        <v>326.94220204823341</v>
      </c>
      <c r="FC10" s="26">
        <v>327.25850211296466</v>
      </c>
      <c r="FD10" s="26">
        <v>343.54950602139667</v>
      </c>
      <c r="FE10" s="26">
        <v>363.6067556956865</v>
      </c>
      <c r="FF10" s="26">
        <v>377.49523929807498</v>
      </c>
      <c r="FG10" s="26">
        <v>385.77096940791387</v>
      </c>
      <c r="FH10" s="26">
        <v>399.84388071087255</v>
      </c>
      <c r="FI10" s="26">
        <v>416.7564249659589</v>
      </c>
      <c r="FJ10" s="26">
        <v>420.11956985851253</v>
      </c>
      <c r="FK10" s="26">
        <v>419.33861098144286</v>
      </c>
      <c r="FL10" s="26">
        <v>441.74073358516398</v>
      </c>
      <c r="FM10" s="26">
        <v>455.25554857223341</v>
      </c>
      <c r="FN10" s="26">
        <v>468.60884036929502</v>
      </c>
      <c r="FO10" s="26">
        <v>487.34511468340082</v>
      </c>
      <c r="FP10" s="26">
        <v>491.54977196155534</v>
      </c>
      <c r="FQ10" s="26">
        <v>492.75366867987731</v>
      </c>
      <c r="FR10" s="26">
        <v>488.95900338534216</v>
      </c>
      <c r="FS10" s="26">
        <v>499.03153307310328</v>
      </c>
      <c r="FT10" s="26">
        <v>514.85439087694988</v>
      </c>
      <c r="FU10" s="26">
        <v>527.27295540942669</v>
      </c>
      <c r="FV10" s="26">
        <v>538.73983189334717</v>
      </c>
      <c r="FW10" s="26">
        <v>546.83220666206671</v>
      </c>
      <c r="FX10" s="26">
        <v>562.80881444658121</v>
      </c>
      <c r="FY10" s="26">
        <v>576.67018834498708</v>
      </c>
      <c r="FZ10" s="26">
        <v>554.75437812962298</v>
      </c>
      <c r="GA10" s="26">
        <v>579.85346698960257</v>
      </c>
      <c r="GB10" s="26">
        <v>588.24807035394463</v>
      </c>
      <c r="GC10" s="26">
        <v>579.68479065869872</v>
      </c>
      <c r="GD10" s="26">
        <v>593.02723267209808</v>
      </c>
      <c r="GE10" s="26">
        <v>602.46650504702859</v>
      </c>
      <c r="GF10" s="26">
        <v>606.6945658120394</v>
      </c>
      <c r="GG10" s="26">
        <v>616.73535224455702</v>
      </c>
      <c r="GH10" s="26">
        <v>627.89238379766778</v>
      </c>
      <c r="GI10" s="26">
        <v>640.12234447414426</v>
      </c>
      <c r="GJ10" s="26">
        <v>659.746427343856</v>
      </c>
      <c r="GK10" s="26">
        <v>667.17062811063249</v>
      </c>
      <c r="GL10" s="26">
        <v>666.60254525380753</v>
      </c>
      <c r="GM10" s="26">
        <v>664.76346537920074</v>
      </c>
      <c r="GN10" s="26">
        <v>671.59298505954769</v>
      </c>
      <c r="GO10" s="26">
        <v>676.23844199176312</v>
      </c>
      <c r="GP10" s="26">
        <v>697.95530009261142</v>
      </c>
      <c r="GQ10" s="26">
        <v>715.58877565889509</v>
      </c>
      <c r="GR10" s="26">
        <v>724.45230152881675</v>
      </c>
    </row>
    <row r="11" spans="1:200">
      <c r="A11" s="5" t="s">
        <v>150</v>
      </c>
      <c r="B11" s="17">
        <v>42.831769025763634</v>
      </c>
      <c r="C11" s="17" t="e">
        <v>#N/A</v>
      </c>
      <c r="D11" s="17">
        <v>23.813802083822253</v>
      </c>
      <c r="E11" s="17" t="e">
        <v>#N/A</v>
      </c>
      <c r="F11" s="26">
        <v>58.211516204898842</v>
      </c>
      <c r="G11" s="26" t="e">
        <v>#N/A</v>
      </c>
      <c r="H11" s="26">
        <v>58.211516204898842</v>
      </c>
      <c r="I11" s="26" t="e">
        <v>#N/A</v>
      </c>
      <c r="J11" s="26">
        <v>58.211516204898842</v>
      </c>
      <c r="K11" s="26" t="e">
        <v>#N/A</v>
      </c>
      <c r="L11" s="26">
        <v>59.106973076805716</v>
      </c>
      <c r="M11" s="26" t="e">
        <v>#N/A</v>
      </c>
      <c r="N11" s="26" t="e">
        <v>#N/A</v>
      </c>
      <c r="O11" s="26" t="e">
        <v>#N/A</v>
      </c>
      <c r="P11" s="26" t="e">
        <v>#N/A</v>
      </c>
      <c r="Q11" s="26" t="e">
        <v>#N/A</v>
      </c>
      <c r="R11" s="26" t="e">
        <v>#N/A</v>
      </c>
      <c r="S11" s="26" t="e">
        <v>#N/A</v>
      </c>
      <c r="T11" s="26" t="e">
        <v>#N/A</v>
      </c>
      <c r="U11" s="26" t="e">
        <v>#N/A</v>
      </c>
      <c r="V11" s="26" t="e">
        <v>#N/A</v>
      </c>
      <c r="W11" s="26" t="e">
        <v>#N/A</v>
      </c>
      <c r="X11" s="26" t="e">
        <v>#N/A</v>
      </c>
      <c r="Y11" s="26" t="e">
        <v>#N/A</v>
      </c>
      <c r="Z11" s="26" t="e">
        <v>#N/A</v>
      </c>
      <c r="AA11" s="26" t="e">
        <v>#N/A</v>
      </c>
      <c r="AB11" s="26" t="e">
        <v>#N/A</v>
      </c>
      <c r="AC11" s="26" t="e">
        <v>#N/A</v>
      </c>
      <c r="AD11" s="26" t="e">
        <v>#N/A</v>
      </c>
      <c r="AE11" s="26" t="e">
        <v>#N/A</v>
      </c>
      <c r="AF11" s="26" t="e">
        <v>#N/A</v>
      </c>
      <c r="AG11" s="26" t="e">
        <v>#N/A</v>
      </c>
      <c r="AH11" s="26" t="e">
        <v>#N/A</v>
      </c>
      <c r="AI11" s="26" t="e">
        <v>#N/A</v>
      </c>
      <c r="AJ11" s="26" t="e">
        <v>#N/A</v>
      </c>
      <c r="AK11" s="26" t="e">
        <v>#N/A</v>
      </c>
      <c r="AL11" s="26" t="e">
        <v>#N/A</v>
      </c>
      <c r="AM11" s="26" t="e">
        <v>#N/A</v>
      </c>
      <c r="AN11" s="26" t="e">
        <v>#N/A</v>
      </c>
      <c r="AO11" s="26" t="e">
        <v>#N/A</v>
      </c>
      <c r="AP11" s="26">
        <v>71.437079222833376</v>
      </c>
      <c r="AQ11" s="26" t="e">
        <v>#N/A</v>
      </c>
      <c r="AR11" s="26" t="e">
        <v>#N/A</v>
      </c>
      <c r="AS11" s="26" t="e">
        <v>#N/A</v>
      </c>
      <c r="AT11" s="26" t="e">
        <v>#N/A</v>
      </c>
      <c r="AU11" s="26" t="e">
        <v>#N/A</v>
      </c>
      <c r="AV11" s="26" t="e">
        <v>#N/A</v>
      </c>
      <c r="AW11" s="26" t="e">
        <v>#N/A</v>
      </c>
      <c r="AX11" s="26" t="e">
        <v>#N/A</v>
      </c>
      <c r="AY11" s="26" t="e">
        <v>#N/A</v>
      </c>
      <c r="AZ11" s="26" t="e">
        <v>#N/A</v>
      </c>
      <c r="BA11" s="26">
        <v>76.600201503957948</v>
      </c>
      <c r="BB11" s="26">
        <v>78.405803060445891</v>
      </c>
      <c r="BC11" s="26">
        <v>76.320705045792863</v>
      </c>
      <c r="BD11" s="26">
        <v>78.001781802118884</v>
      </c>
      <c r="BE11" s="26">
        <v>79.317653340656534</v>
      </c>
      <c r="BF11" s="26">
        <v>82.481976659568275</v>
      </c>
      <c r="BG11" s="26">
        <v>75.196704580470666</v>
      </c>
      <c r="BH11" s="26">
        <v>78.256524259310453</v>
      </c>
      <c r="BI11" s="26">
        <v>78.661472613862728</v>
      </c>
      <c r="BJ11" s="26">
        <v>79.345183936774376</v>
      </c>
      <c r="BK11" s="26">
        <v>79.714620243585856</v>
      </c>
      <c r="BL11" s="26">
        <v>78.063346421259126</v>
      </c>
      <c r="BM11" s="26">
        <v>80.672461516354176</v>
      </c>
      <c r="BN11" s="26">
        <v>80.07166884364662</v>
      </c>
      <c r="BO11" s="26">
        <v>82.003801013507669</v>
      </c>
      <c r="BP11" s="26">
        <v>79.700656139618118</v>
      </c>
      <c r="BQ11" s="26">
        <v>79.031252237082697</v>
      </c>
      <c r="BR11" s="26">
        <v>79.691541092392555</v>
      </c>
      <c r="BS11" s="26">
        <v>80.141113878920578</v>
      </c>
      <c r="BT11" s="26">
        <v>83.659398606116113</v>
      </c>
      <c r="BU11" s="26">
        <v>77.654290687795083</v>
      </c>
      <c r="BV11" s="26">
        <v>83.817265485248285</v>
      </c>
      <c r="BW11" s="26">
        <v>82.978500682803684</v>
      </c>
      <c r="BX11" s="26">
        <v>82.877175490573393</v>
      </c>
      <c r="BY11" s="26">
        <v>83.828197468544985</v>
      </c>
      <c r="BZ11" s="26">
        <v>86.942075679984626</v>
      </c>
      <c r="CA11" s="26">
        <v>88.781931238295783</v>
      </c>
      <c r="CB11" s="26">
        <v>87.942496361828816</v>
      </c>
      <c r="CC11" s="26">
        <v>83.556705353247096</v>
      </c>
      <c r="CD11" s="26">
        <v>88.242766091736968</v>
      </c>
      <c r="CE11" s="26">
        <v>87.36154980958392</v>
      </c>
      <c r="CF11" s="26">
        <v>81.938596197769144</v>
      </c>
      <c r="CG11" s="26">
        <v>85.133812110822873</v>
      </c>
      <c r="CH11" s="26">
        <v>83.391703374471319</v>
      </c>
      <c r="CI11" s="26">
        <v>84.225787166775035</v>
      </c>
      <c r="CJ11" s="26">
        <v>86.080909795708649</v>
      </c>
      <c r="CK11" s="26">
        <v>81.737523361645302</v>
      </c>
      <c r="CL11" s="26">
        <v>88.470730264513165</v>
      </c>
      <c r="CM11" s="26">
        <v>89.988773193572186</v>
      </c>
      <c r="CN11" s="26">
        <v>94.475710132042167</v>
      </c>
      <c r="CO11" s="26">
        <v>100</v>
      </c>
      <c r="CP11" s="26">
        <v>96.389468574862136</v>
      </c>
      <c r="CQ11" s="26">
        <v>100.19036238080308</v>
      </c>
      <c r="CR11" s="26">
        <v>100.31354924513765</v>
      </c>
      <c r="CS11" s="26">
        <v>105.01536449849073</v>
      </c>
      <c r="CT11" s="26">
        <v>108.0781270214606</v>
      </c>
      <c r="CU11" s="26">
        <v>119.25900925718109</v>
      </c>
      <c r="CV11" s="26">
        <v>121.0982034577457</v>
      </c>
      <c r="CW11" s="26">
        <v>129.31953959242125</v>
      </c>
      <c r="CX11" s="26">
        <v>123.40713720265062</v>
      </c>
      <c r="CY11" s="26">
        <v>130.21466461590515</v>
      </c>
      <c r="CZ11" s="26">
        <v>130.44533250991421</v>
      </c>
      <c r="DA11" s="26">
        <v>135.66178166630485</v>
      </c>
      <c r="DB11" s="26">
        <v>134.55182116988468</v>
      </c>
      <c r="DC11" s="26">
        <v>148.70422646119724</v>
      </c>
      <c r="DD11" s="26">
        <v>166.14022081728712</v>
      </c>
      <c r="DE11" s="26">
        <v>174.69847446694405</v>
      </c>
      <c r="DF11" s="26">
        <v>179.47695085502752</v>
      </c>
      <c r="DG11" s="26">
        <v>150.56106827259723</v>
      </c>
      <c r="DH11" s="26">
        <v>136.91521198881861</v>
      </c>
      <c r="DI11" s="26">
        <v>133.78595613543786</v>
      </c>
      <c r="DJ11" s="26">
        <v>139.23952768094944</v>
      </c>
      <c r="DK11" s="26">
        <v>146.21796708444151</v>
      </c>
      <c r="DL11" s="26">
        <v>146.32609083469842</v>
      </c>
      <c r="DM11" s="26">
        <v>154.57207089926285</v>
      </c>
      <c r="DN11" s="26">
        <v>154.8586696107152</v>
      </c>
      <c r="DO11" s="26">
        <v>150.19324927239839</v>
      </c>
      <c r="DP11" s="26">
        <v>159.58087727394465</v>
      </c>
      <c r="DQ11" s="26">
        <v>163.69307263381197</v>
      </c>
      <c r="DR11" s="26">
        <v>154.40088525648392</v>
      </c>
      <c r="DS11" s="26">
        <v>152.23202434410186</v>
      </c>
      <c r="DT11" s="26">
        <v>156.00916627284272</v>
      </c>
      <c r="DU11" s="26">
        <v>153.76292161700772</v>
      </c>
      <c r="DV11" s="26">
        <v>153.16086445139811</v>
      </c>
      <c r="DW11" s="26">
        <v>166.581543371538</v>
      </c>
      <c r="DX11" s="26">
        <v>165.61905237685292</v>
      </c>
      <c r="DY11" s="26">
        <v>175.6537687427961</v>
      </c>
      <c r="DZ11" s="26">
        <v>175.48617363897313</v>
      </c>
      <c r="EA11" s="26">
        <v>186.35568885923368</v>
      </c>
      <c r="EB11" s="26">
        <v>185.49315804271615</v>
      </c>
      <c r="EC11" s="26">
        <v>181.60755717906949</v>
      </c>
      <c r="ED11" s="26">
        <v>178.27554894953579</v>
      </c>
      <c r="EE11" s="26">
        <v>160.83881998578991</v>
      </c>
      <c r="EF11" s="26">
        <v>130.35548660917752</v>
      </c>
      <c r="EG11" s="26">
        <v>101.71472058668492</v>
      </c>
      <c r="EH11" s="26">
        <v>132.42601367774796</v>
      </c>
      <c r="EI11" s="26">
        <v>154.5359661948882</v>
      </c>
      <c r="EJ11" s="26">
        <v>162.10332927938146</v>
      </c>
      <c r="EK11" s="26">
        <v>172.7595624908887</v>
      </c>
      <c r="EL11" s="26">
        <v>185.3242997723234</v>
      </c>
      <c r="EM11" s="26">
        <v>197.83956036401264</v>
      </c>
      <c r="EN11" s="26">
        <v>211.54168416591261</v>
      </c>
      <c r="EO11" s="26">
        <v>225.42759370546671</v>
      </c>
      <c r="EP11" s="26">
        <v>235.441039588124</v>
      </c>
      <c r="EQ11" s="26">
        <v>247.43128886139309</v>
      </c>
      <c r="ER11" s="26">
        <v>257.12733870355453</v>
      </c>
      <c r="ES11" s="26">
        <v>270.86224075496199</v>
      </c>
      <c r="ET11" s="26">
        <v>283.64952714281179</v>
      </c>
      <c r="EU11" s="26">
        <v>299.16139310872597</v>
      </c>
      <c r="EV11" s="26">
        <v>313.08476707410608</v>
      </c>
      <c r="EW11" s="26">
        <v>337.26436614264315</v>
      </c>
      <c r="EX11" s="26">
        <v>361.27296278626295</v>
      </c>
      <c r="EY11" s="26">
        <v>384.32246202666698</v>
      </c>
      <c r="EZ11" s="26">
        <v>396.21110858955774</v>
      </c>
      <c r="FA11" s="26">
        <v>402.10522735026643</v>
      </c>
      <c r="FB11" s="26">
        <v>420.30882060288184</v>
      </c>
      <c r="FC11" s="26">
        <v>447.3662233321013</v>
      </c>
      <c r="FD11" s="26">
        <v>481.85157844792843</v>
      </c>
      <c r="FE11" s="26">
        <v>506.24893734771376</v>
      </c>
      <c r="FF11" s="26">
        <v>514.29933703375059</v>
      </c>
      <c r="FG11" s="26">
        <v>520.6999377763741</v>
      </c>
      <c r="FH11" s="26">
        <v>532.38579133214034</v>
      </c>
      <c r="FI11" s="26">
        <v>562.74985905342987</v>
      </c>
      <c r="FJ11" s="26">
        <v>584.55975618470131</v>
      </c>
      <c r="FK11" s="26">
        <v>568.45497788781734</v>
      </c>
      <c r="FL11" s="26">
        <v>602.50366224035292</v>
      </c>
      <c r="FM11" s="26">
        <v>617.47366869321536</v>
      </c>
      <c r="FN11" s="26">
        <v>638.43372640471807</v>
      </c>
      <c r="FO11" s="26">
        <v>673.12434620093325</v>
      </c>
      <c r="FP11" s="26">
        <v>695.85950168132285</v>
      </c>
      <c r="FQ11" s="26">
        <v>698.52240845326992</v>
      </c>
      <c r="FR11" s="26">
        <v>701.31130809319779</v>
      </c>
      <c r="FS11" s="26">
        <v>708.67007318420531</v>
      </c>
      <c r="FT11" s="26">
        <v>726.01778714055172</v>
      </c>
      <c r="FU11" s="26">
        <v>745.96698699791466</v>
      </c>
      <c r="FV11" s="26">
        <v>767.11294961210479</v>
      </c>
      <c r="FW11" s="26">
        <v>790.92442093578677</v>
      </c>
      <c r="FX11" s="26">
        <v>821.45979147230378</v>
      </c>
      <c r="FY11" s="26">
        <v>845.08308892782418</v>
      </c>
      <c r="FZ11" s="26">
        <v>863.28359408196343</v>
      </c>
      <c r="GA11" s="26">
        <v>875.21403474072383</v>
      </c>
      <c r="GB11" s="26">
        <v>880.42177537235091</v>
      </c>
      <c r="GC11" s="26">
        <v>869.79641697747115</v>
      </c>
      <c r="GD11" s="26">
        <v>886.6224656845452</v>
      </c>
      <c r="GE11" s="26">
        <v>911.03144521561399</v>
      </c>
      <c r="GF11" s="26">
        <v>919.50479228985478</v>
      </c>
      <c r="GG11" s="26">
        <v>936.30145696805948</v>
      </c>
      <c r="GH11" s="26">
        <v>943.77904898080192</v>
      </c>
      <c r="GI11" s="26">
        <v>961.02748716890176</v>
      </c>
      <c r="GJ11" s="26">
        <v>993.48905512763622</v>
      </c>
      <c r="GK11" s="26">
        <v>1009.1076726653295</v>
      </c>
      <c r="GL11" s="26">
        <v>1011.1448439448722</v>
      </c>
      <c r="GM11" s="26">
        <v>1010.2384562768308</v>
      </c>
      <c r="GN11" s="26">
        <v>1021.3426750693653</v>
      </c>
      <c r="GO11" s="26">
        <v>1027.6861088655951</v>
      </c>
      <c r="GP11" s="26">
        <v>1047.6894262863555</v>
      </c>
      <c r="GQ11" s="26">
        <v>1064.1924147421685</v>
      </c>
      <c r="GR11" s="26">
        <v>1053.5944581988772</v>
      </c>
    </row>
    <row r="12" spans="1:200">
      <c r="A12" s="5" t="s">
        <v>151</v>
      </c>
      <c r="B12" s="17">
        <v>12.356192226305826</v>
      </c>
      <c r="C12" s="17" t="e">
        <v>#N/A</v>
      </c>
      <c r="D12" s="17">
        <v>12.356192226305826</v>
      </c>
      <c r="E12" s="17" t="e">
        <v>#N/A</v>
      </c>
      <c r="F12" s="26">
        <v>22.126382612059718</v>
      </c>
      <c r="G12" s="26" t="e">
        <v>#N/A</v>
      </c>
      <c r="H12" s="26">
        <v>40.160047518283399</v>
      </c>
      <c r="I12" s="26" t="e">
        <v>#N/A</v>
      </c>
      <c r="J12" s="26">
        <v>61.926328098897429</v>
      </c>
      <c r="K12" s="26" t="e">
        <v>#N/A</v>
      </c>
      <c r="L12" s="26">
        <v>53.436224267062734</v>
      </c>
      <c r="M12" s="26">
        <v>54.803039368109808</v>
      </c>
      <c r="N12" s="26">
        <v>54.488384935219223</v>
      </c>
      <c r="O12" s="26">
        <v>56.140901894518656</v>
      </c>
      <c r="P12" s="26">
        <v>57.241915768068552</v>
      </c>
      <c r="Q12" s="26">
        <v>56.331145429674457</v>
      </c>
      <c r="R12" s="26">
        <v>56.043167443132155</v>
      </c>
      <c r="S12" s="26">
        <v>58.180844026751814</v>
      </c>
      <c r="T12" s="26">
        <v>60.42991997446007</v>
      </c>
      <c r="U12" s="26">
        <v>61.176657838063193</v>
      </c>
      <c r="V12" s="26">
        <v>58.522212461223717</v>
      </c>
      <c r="W12" s="26">
        <v>58.059117460782026</v>
      </c>
      <c r="X12" s="26">
        <v>61.506863941650806</v>
      </c>
      <c r="Y12" s="26">
        <v>62.221179771062282</v>
      </c>
      <c r="Z12" s="26">
        <v>61.755453444236942</v>
      </c>
      <c r="AA12" s="26">
        <v>61.967192605097601</v>
      </c>
      <c r="AB12" s="26">
        <v>62.946738947317662</v>
      </c>
      <c r="AC12" s="26">
        <v>64.636476712312813</v>
      </c>
      <c r="AD12" s="26">
        <v>65.752658759998482</v>
      </c>
      <c r="AE12" s="26">
        <v>66.085158316400296</v>
      </c>
      <c r="AF12" s="26">
        <v>66.367122731974064</v>
      </c>
      <c r="AG12" s="26">
        <v>67.025070746878328</v>
      </c>
      <c r="AH12" s="26">
        <v>66.537888315735813</v>
      </c>
      <c r="AI12" s="26">
        <v>65.149368803775218</v>
      </c>
      <c r="AJ12" s="26">
        <v>64.850837532654722</v>
      </c>
      <c r="AK12" s="26">
        <v>64.949980103448908</v>
      </c>
      <c r="AL12" s="26">
        <v>64.768586242886485</v>
      </c>
      <c r="AM12" s="26">
        <v>65.029351927898333</v>
      </c>
      <c r="AN12" s="26">
        <v>65.725384138239932</v>
      </c>
      <c r="AO12" s="26">
        <v>67.286569616056894</v>
      </c>
      <c r="AP12" s="26">
        <v>68.929656250496564</v>
      </c>
      <c r="AQ12" s="26">
        <v>70.071239744529976</v>
      </c>
      <c r="AR12" s="26">
        <v>70.154364674997012</v>
      </c>
      <c r="AS12" s="26">
        <v>68.978765104383612</v>
      </c>
      <c r="AT12" s="26">
        <v>70.379656668681591</v>
      </c>
      <c r="AU12" s="26">
        <v>71.366867874602818</v>
      </c>
      <c r="AV12" s="26">
        <v>71.821023656421119</v>
      </c>
      <c r="AW12" s="26">
        <v>72.563712304263476</v>
      </c>
      <c r="AX12" s="26">
        <v>70.953554989301423</v>
      </c>
      <c r="AY12" s="26">
        <v>68.723729730414831</v>
      </c>
      <c r="AZ12" s="26">
        <v>69.108455191911531</v>
      </c>
      <c r="BA12" s="26">
        <v>69.697802857365801</v>
      </c>
      <c r="BB12" s="26">
        <v>70.161371118997735</v>
      </c>
      <c r="BC12" s="26">
        <v>72.122898676049246</v>
      </c>
      <c r="BD12" s="26">
        <v>74.229940783814726</v>
      </c>
      <c r="BE12" s="26">
        <v>75.750474614176809</v>
      </c>
      <c r="BF12" s="26">
        <v>77.231416934193575</v>
      </c>
      <c r="BG12" s="26">
        <v>77.321973811003758</v>
      </c>
      <c r="BH12" s="26">
        <v>76.199698503080413</v>
      </c>
      <c r="BI12" s="26">
        <v>77.680854394519628</v>
      </c>
      <c r="BJ12" s="26">
        <v>80.149144556751239</v>
      </c>
      <c r="BK12" s="26">
        <v>79.496061032765496</v>
      </c>
      <c r="BL12" s="26">
        <v>80.551242540623193</v>
      </c>
      <c r="BM12" s="26">
        <v>82.958195219666365</v>
      </c>
      <c r="BN12" s="26">
        <v>79.286132856207573</v>
      </c>
      <c r="BO12" s="26">
        <v>83.720321016550059</v>
      </c>
      <c r="BP12" s="26">
        <v>84.018465377692934</v>
      </c>
      <c r="BQ12" s="26">
        <v>85.086284685727762</v>
      </c>
      <c r="BR12" s="26">
        <v>86.962356900349931</v>
      </c>
      <c r="BS12" s="26">
        <v>80.772393208058048</v>
      </c>
      <c r="BT12" s="26">
        <v>88.543332634475632</v>
      </c>
      <c r="BU12" s="26">
        <v>89.379836763840629</v>
      </c>
      <c r="BV12" s="26">
        <v>90.63436827442672</v>
      </c>
      <c r="BW12" s="26">
        <v>96.095216323468222</v>
      </c>
      <c r="BX12" s="26">
        <v>96.762252533610678</v>
      </c>
      <c r="BY12" s="26">
        <v>97.758945595017423</v>
      </c>
      <c r="BZ12" s="26">
        <v>98.080699111096905</v>
      </c>
      <c r="CA12" s="26">
        <v>100.79396211585725</v>
      </c>
      <c r="CB12" s="26">
        <v>103.03605399160415</v>
      </c>
      <c r="CC12" s="26">
        <v>101.81845959660862</v>
      </c>
      <c r="CD12" s="26">
        <v>96.612136636839637</v>
      </c>
      <c r="CE12" s="26">
        <v>93.73870789991868</v>
      </c>
      <c r="CF12" s="26">
        <v>94.187250100551253</v>
      </c>
      <c r="CG12" s="26">
        <v>94.078869530374931</v>
      </c>
      <c r="CH12" s="26">
        <v>95.158203728675886</v>
      </c>
      <c r="CI12" s="26">
        <v>96.941577447569671</v>
      </c>
      <c r="CJ12" s="26">
        <v>92.041846786219494</v>
      </c>
      <c r="CK12" s="26">
        <v>99.909965535929686</v>
      </c>
      <c r="CL12" s="26">
        <v>100.59173316591402</v>
      </c>
      <c r="CM12" s="26">
        <v>100.73042007067554</v>
      </c>
      <c r="CN12" s="26">
        <v>99.534814996173495</v>
      </c>
      <c r="CO12" s="26">
        <v>100</v>
      </c>
      <c r="CP12" s="26">
        <v>103.00914302185254</v>
      </c>
      <c r="CQ12" s="26">
        <v>103.56688337611166</v>
      </c>
      <c r="CR12" s="26">
        <v>102.76142402554977</v>
      </c>
      <c r="CS12" s="26">
        <v>104.50394883443582</v>
      </c>
      <c r="CT12" s="26">
        <v>106.65578525555843</v>
      </c>
      <c r="CU12" s="26">
        <v>105.29049100557459</v>
      </c>
      <c r="CV12" s="26">
        <v>103.98285595297889</v>
      </c>
      <c r="CW12" s="26">
        <v>106.41893615904793</v>
      </c>
      <c r="CX12" s="26">
        <v>110.15683937217162</v>
      </c>
      <c r="CY12" s="26">
        <v>113.02378883318356</v>
      </c>
      <c r="CZ12" s="26">
        <v>114.98076739962278</v>
      </c>
      <c r="DA12" s="26">
        <v>117.70385044373853</v>
      </c>
      <c r="DB12" s="26">
        <v>112.46412581066654</v>
      </c>
      <c r="DC12" s="26">
        <v>114.13286838780542</v>
      </c>
      <c r="DD12" s="26">
        <v>115.01978357299973</v>
      </c>
      <c r="DE12" s="26">
        <v>105.43795589250716</v>
      </c>
      <c r="DF12" s="26">
        <v>97.460391952107585</v>
      </c>
      <c r="DG12" s="26">
        <v>119.837152735925</v>
      </c>
      <c r="DH12" s="26">
        <v>122.68687595335378</v>
      </c>
      <c r="DI12" s="26">
        <v>128.83573334087072</v>
      </c>
      <c r="DJ12" s="26">
        <v>133.71478786109569</v>
      </c>
      <c r="DK12" s="26">
        <v>134.75513808832889</v>
      </c>
      <c r="DL12" s="26">
        <v>142.32864966171067</v>
      </c>
      <c r="DM12" s="26">
        <v>146.26756763382821</v>
      </c>
      <c r="DN12" s="26">
        <v>155.76824531560271</v>
      </c>
      <c r="DO12" s="26">
        <v>160.02571786429866</v>
      </c>
      <c r="DP12" s="26">
        <v>166.28814950878495</v>
      </c>
      <c r="DQ12" s="26">
        <v>165.39245329681989</v>
      </c>
      <c r="DR12" s="26">
        <v>162.88457197099339</v>
      </c>
      <c r="DS12" s="26">
        <v>150.74698083919361</v>
      </c>
      <c r="DT12" s="26">
        <v>146.39147968085683</v>
      </c>
      <c r="DU12" s="26">
        <v>144.10117880844896</v>
      </c>
      <c r="DV12" s="26">
        <v>139.69495430058006</v>
      </c>
      <c r="DW12" s="26">
        <v>143.31600733569488</v>
      </c>
      <c r="DX12" s="26">
        <v>150.88157491233528</v>
      </c>
      <c r="DY12" s="26">
        <v>157.94693242250293</v>
      </c>
      <c r="DZ12" s="26">
        <v>152.62371650719845</v>
      </c>
      <c r="EA12" s="26">
        <v>161.18222137301115</v>
      </c>
      <c r="EB12" s="26">
        <v>140.46402885216986</v>
      </c>
      <c r="EC12" s="26">
        <v>131.73736310195324</v>
      </c>
      <c r="ED12" s="26">
        <v>119.39653647347755</v>
      </c>
      <c r="EE12" s="26">
        <v>115.72718088150246</v>
      </c>
      <c r="EF12" s="26">
        <v>77.020473487486527</v>
      </c>
      <c r="EG12" s="26">
        <v>78.098677880889525</v>
      </c>
      <c r="EH12" s="26">
        <v>129.56930782571615</v>
      </c>
      <c r="EI12" s="26">
        <v>146.76478472846009</v>
      </c>
      <c r="EJ12" s="26">
        <v>159.61886351600444</v>
      </c>
      <c r="EK12" s="26">
        <v>170.96533691331288</v>
      </c>
      <c r="EL12" s="26">
        <v>174.32778169571665</v>
      </c>
      <c r="EM12" s="26">
        <v>175.36979184752221</v>
      </c>
      <c r="EN12" s="26">
        <v>176.87688317337307</v>
      </c>
      <c r="EO12" s="26">
        <v>190.21362903326187</v>
      </c>
      <c r="EP12" s="26">
        <v>200.80601317101545</v>
      </c>
      <c r="EQ12" s="26">
        <v>212.98716850196925</v>
      </c>
      <c r="ER12" s="26">
        <v>218.00737901627892</v>
      </c>
      <c r="ES12" s="26">
        <v>221.35195032802881</v>
      </c>
      <c r="ET12" s="26">
        <v>217.52921232595156</v>
      </c>
      <c r="EU12" s="26">
        <v>224.93140936481149</v>
      </c>
      <c r="EV12" s="26">
        <v>240.91986686601356</v>
      </c>
      <c r="EW12" s="26">
        <v>238.44567470890371</v>
      </c>
      <c r="EX12" s="26">
        <v>251.17404164713156</v>
      </c>
      <c r="EY12" s="26">
        <v>256.78249985478078</v>
      </c>
      <c r="EZ12" s="26">
        <v>274.37129256464681</v>
      </c>
      <c r="FA12" s="26">
        <v>284.8563409534928</v>
      </c>
      <c r="FB12" s="26">
        <v>288.88049072963145</v>
      </c>
      <c r="FC12" s="26">
        <v>300.65549450753269</v>
      </c>
      <c r="FD12" s="26">
        <v>316.7354555928456</v>
      </c>
      <c r="FE12" s="26">
        <v>333.24301668807533</v>
      </c>
      <c r="FF12" s="26">
        <v>347.91471207460251</v>
      </c>
      <c r="FG12" s="26">
        <v>358.16587319773708</v>
      </c>
      <c r="FH12" s="26">
        <v>366.24315869029533</v>
      </c>
      <c r="FI12" s="26">
        <v>380.31606373259052</v>
      </c>
      <c r="FJ12" s="26">
        <v>392.41591141317559</v>
      </c>
      <c r="FK12" s="26">
        <v>388.81674745339313</v>
      </c>
      <c r="FL12" s="26">
        <v>403.68144604857679</v>
      </c>
      <c r="FM12" s="26">
        <v>412.16966902082908</v>
      </c>
      <c r="FN12" s="26">
        <v>419.35517048296765</v>
      </c>
      <c r="FO12" s="26">
        <v>425.84537281112011</v>
      </c>
      <c r="FP12" s="26">
        <v>427.50973025465123</v>
      </c>
      <c r="FQ12" s="26">
        <v>422.29336320107097</v>
      </c>
      <c r="FR12" s="26">
        <v>415.50220801308632</v>
      </c>
      <c r="FS12" s="26">
        <v>421.07731789249084</v>
      </c>
      <c r="FT12" s="26">
        <v>433.18483712368192</v>
      </c>
      <c r="FU12" s="26">
        <v>444.32514036700786</v>
      </c>
      <c r="FV12" s="26">
        <v>454.04123716412477</v>
      </c>
      <c r="FW12" s="26">
        <v>457.52902420255651</v>
      </c>
      <c r="FX12" s="26">
        <v>466.43988976923004</v>
      </c>
      <c r="FY12" s="26">
        <v>485.3871522315647</v>
      </c>
      <c r="FZ12" s="26">
        <v>501.86692950685256</v>
      </c>
      <c r="GA12" s="26">
        <v>509.35643791879278</v>
      </c>
      <c r="GB12" s="26">
        <v>515.97384377325011</v>
      </c>
      <c r="GC12" s="26">
        <v>516.47568833381183</v>
      </c>
      <c r="GD12" s="26">
        <v>524.90856304357385</v>
      </c>
      <c r="GE12" s="26">
        <v>538.14051750053443</v>
      </c>
      <c r="GF12" s="26">
        <v>552.04127435934925</v>
      </c>
      <c r="GG12" s="26">
        <v>570.41583860474441</v>
      </c>
      <c r="GH12" s="26">
        <v>599.96797623564555</v>
      </c>
      <c r="GI12" s="26">
        <v>623.94302181593241</v>
      </c>
      <c r="GJ12" s="26">
        <v>644.30839338267958</v>
      </c>
      <c r="GK12" s="26">
        <v>652.21551772561918</v>
      </c>
      <c r="GL12" s="26">
        <v>648.36172332246565</v>
      </c>
      <c r="GM12" s="26">
        <v>646.50977141965564</v>
      </c>
      <c r="GN12" s="26">
        <v>657.11695724077504</v>
      </c>
      <c r="GO12" s="26">
        <v>666.61079532459769</v>
      </c>
      <c r="GP12" s="26">
        <v>685.76631268222832</v>
      </c>
      <c r="GQ12" s="26">
        <v>707.06087957747354</v>
      </c>
      <c r="GR12" s="26">
        <v>717.96569726959342</v>
      </c>
    </row>
    <row r="13" spans="1:200">
      <c r="A13" s="5" t="s">
        <v>152</v>
      </c>
      <c r="B13" s="17">
        <v>21.029037581708852</v>
      </c>
      <c r="C13" s="17" t="e">
        <v>#N/A</v>
      </c>
      <c r="D13" s="17">
        <v>21.029037581708852</v>
      </c>
      <c r="E13" s="17" t="e">
        <v>#N/A</v>
      </c>
      <c r="F13" s="26">
        <v>32.069282312105997</v>
      </c>
      <c r="G13" s="26" t="e">
        <v>#N/A</v>
      </c>
      <c r="H13" s="26">
        <v>34.960774979590965</v>
      </c>
      <c r="I13" s="26" t="e">
        <v>#N/A</v>
      </c>
      <c r="J13" s="26">
        <v>37.957412834984474</v>
      </c>
      <c r="K13" s="26" t="e">
        <v>#N/A</v>
      </c>
      <c r="L13" s="26">
        <v>42.112273713886026</v>
      </c>
      <c r="M13" s="26" t="e">
        <v>#N/A</v>
      </c>
      <c r="N13" s="26" t="e">
        <v>#N/A</v>
      </c>
      <c r="O13" s="26" t="e">
        <v>#N/A</v>
      </c>
      <c r="P13" s="26" t="e">
        <v>#N/A</v>
      </c>
      <c r="Q13" s="26" t="e">
        <v>#N/A</v>
      </c>
      <c r="R13" s="26" t="e">
        <v>#N/A</v>
      </c>
      <c r="S13" s="26" t="e">
        <v>#N/A</v>
      </c>
      <c r="T13" s="26" t="e">
        <v>#N/A</v>
      </c>
      <c r="U13" s="26" t="e">
        <v>#N/A</v>
      </c>
      <c r="V13" s="26">
        <v>43.875847321810632</v>
      </c>
      <c r="W13" s="26">
        <v>40.348082378936958</v>
      </c>
      <c r="X13" s="26">
        <v>40.889272962150081</v>
      </c>
      <c r="Y13" s="26">
        <v>45.362970863782486</v>
      </c>
      <c r="Z13" s="26">
        <v>47.376844898554076</v>
      </c>
      <c r="AA13" s="26">
        <v>46.339161277627618</v>
      </c>
      <c r="AB13" s="26">
        <v>45.003211420322202</v>
      </c>
      <c r="AC13" s="26">
        <v>45.030730846818713</v>
      </c>
      <c r="AD13" s="26">
        <v>45.131335268667108</v>
      </c>
      <c r="AE13" s="26">
        <v>45.10982636731751</v>
      </c>
      <c r="AF13" s="26">
        <v>49.133944864589026</v>
      </c>
      <c r="AG13" s="26">
        <v>49.99646486394488</v>
      </c>
      <c r="AH13" s="26">
        <v>50.230103210864037</v>
      </c>
      <c r="AI13" s="26">
        <v>49.047611571882442</v>
      </c>
      <c r="AJ13" s="26">
        <v>49.915019525829088</v>
      </c>
      <c r="AK13" s="26">
        <v>52.024161424200386</v>
      </c>
      <c r="AL13" s="26">
        <v>52.897402117229539</v>
      </c>
      <c r="AM13" s="26">
        <v>50.791908896017993</v>
      </c>
      <c r="AN13" s="26">
        <v>47.959660282232861</v>
      </c>
      <c r="AO13" s="26">
        <v>49.137839831464028</v>
      </c>
      <c r="AP13" s="26">
        <v>50.256173801126792</v>
      </c>
      <c r="AQ13" s="26">
        <v>53.31271683354457</v>
      </c>
      <c r="AR13" s="26">
        <v>52.714117907694252</v>
      </c>
      <c r="AS13" s="26">
        <v>55.087176002010764</v>
      </c>
      <c r="AT13" s="26">
        <v>56.542621700738287</v>
      </c>
      <c r="AU13" s="26">
        <v>59.319441971804231</v>
      </c>
      <c r="AV13" s="26">
        <v>58.067959730504846</v>
      </c>
      <c r="AW13" s="26">
        <v>54.792678033247874</v>
      </c>
      <c r="AX13" s="26">
        <v>56.735984384492205</v>
      </c>
      <c r="AY13" s="26">
        <v>57.830876343381092</v>
      </c>
      <c r="AZ13" s="26">
        <v>59.760713043774246</v>
      </c>
      <c r="BA13" s="26">
        <v>58.028349848470768</v>
      </c>
      <c r="BB13" s="26">
        <v>62.970650919697675</v>
      </c>
      <c r="BC13" s="26">
        <v>63.055877314092584</v>
      </c>
      <c r="BD13" s="26">
        <v>65.318344212405378</v>
      </c>
      <c r="BE13" s="26">
        <v>67.973550370074292</v>
      </c>
      <c r="BF13" s="26">
        <v>68.544019183003016</v>
      </c>
      <c r="BG13" s="26">
        <v>69.86570736794711</v>
      </c>
      <c r="BH13" s="26">
        <v>69.459475948185172</v>
      </c>
      <c r="BI13" s="26">
        <v>71.927346034514159</v>
      </c>
      <c r="BJ13" s="26">
        <v>71.506273601200462</v>
      </c>
      <c r="BK13" s="26">
        <v>72.344533669033652</v>
      </c>
      <c r="BL13" s="26">
        <v>76.617445943731568</v>
      </c>
      <c r="BM13" s="26">
        <v>77.892136865448279</v>
      </c>
      <c r="BN13" s="26">
        <v>80.107393052885641</v>
      </c>
      <c r="BO13" s="26">
        <v>81.551656474908981</v>
      </c>
      <c r="BP13" s="26">
        <v>82.667767083292148</v>
      </c>
      <c r="BQ13" s="26">
        <v>82.262897914592202</v>
      </c>
      <c r="BR13" s="26">
        <v>78.323598112440436</v>
      </c>
      <c r="BS13" s="26">
        <v>77.978145582192553</v>
      </c>
      <c r="BT13" s="26">
        <v>79.767657873681642</v>
      </c>
      <c r="BU13" s="26">
        <v>80.351841918149063</v>
      </c>
      <c r="BV13" s="26">
        <v>80.327977550319545</v>
      </c>
      <c r="BW13" s="26">
        <v>80.068747357011091</v>
      </c>
      <c r="BX13" s="26">
        <v>81.073811027918254</v>
      </c>
      <c r="BY13" s="26">
        <v>81.190245896018453</v>
      </c>
      <c r="BZ13" s="26">
        <v>81.053393435593065</v>
      </c>
      <c r="CA13" s="26">
        <v>81.583122395873602</v>
      </c>
      <c r="CB13" s="26">
        <v>85.089504032079361</v>
      </c>
      <c r="CC13" s="26">
        <v>88.062008159885778</v>
      </c>
      <c r="CD13" s="26">
        <v>89.872171633188884</v>
      </c>
      <c r="CE13" s="26">
        <v>90.018926431696926</v>
      </c>
      <c r="CF13" s="26">
        <v>91.150445569361437</v>
      </c>
      <c r="CG13" s="26">
        <v>93.020590328288577</v>
      </c>
      <c r="CH13" s="26">
        <v>92.72316214198861</v>
      </c>
      <c r="CI13" s="26">
        <v>92.673387856731878</v>
      </c>
      <c r="CJ13" s="26">
        <v>93.99697821477632</v>
      </c>
      <c r="CK13" s="26">
        <v>97.596240311808884</v>
      </c>
      <c r="CL13" s="26">
        <v>96.957000415557658</v>
      </c>
      <c r="CM13" s="26">
        <v>98.583300191113807</v>
      </c>
      <c r="CN13" s="26">
        <v>98.662353773975269</v>
      </c>
      <c r="CO13" s="26">
        <v>100</v>
      </c>
      <c r="CP13" s="26">
        <v>100.6429467325364</v>
      </c>
      <c r="CQ13" s="26">
        <v>99.440667512025684</v>
      </c>
      <c r="CR13" s="26">
        <v>99.239259983788827</v>
      </c>
      <c r="CS13" s="26">
        <v>99.472460737875963</v>
      </c>
      <c r="CT13" s="26">
        <v>103.1502188282968</v>
      </c>
      <c r="CU13" s="26">
        <v>107.16765517921053</v>
      </c>
      <c r="CV13" s="26">
        <v>109.77365736537911</v>
      </c>
      <c r="CW13" s="26">
        <v>111.17590560707245</v>
      </c>
      <c r="CX13" s="26">
        <v>114.92190139964332</v>
      </c>
      <c r="CY13" s="26">
        <v>118.55595168381211</v>
      </c>
      <c r="CZ13" s="26">
        <v>123.25426024252587</v>
      </c>
      <c r="DA13" s="26">
        <v>128.64855341774555</v>
      </c>
      <c r="DB13" s="26">
        <v>129.97414438956955</v>
      </c>
      <c r="DC13" s="26">
        <v>134.28255236333843</v>
      </c>
      <c r="DD13" s="26">
        <v>138.15223027147874</v>
      </c>
      <c r="DE13" s="26">
        <v>124.14027446962452</v>
      </c>
      <c r="DF13" s="26">
        <v>117.9141062251413</v>
      </c>
      <c r="DG13" s="26">
        <v>136.7916177101346</v>
      </c>
      <c r="DH13" s="26">
        <v>143.99954508162861</v>
      </c>
      <c r="DI13" s="26">
        <v>128.42957216965789</v>
      </c>
      <c r="DJ13" s="26">
        <v>140.79361828945875</v>
      </c>
      <c r="DK13" s="26">
        <v>143.63488939785893</v>
      </c>
      <c r="DL13" s="26">
        <v>142.74094453194039</v>
      </c>
      <c r="DM13" s="26">
        <v>150.5234979019969</v>
      </c>
      <c r="DN13" s="26">
        <v>151.89656454869919</v>
      </c>
      <c r="DO13" s="26">
        <v>156.95901635374847</v>
      </c>
      <c r="DP13" s="26">
        <v>163.2853066170583</v>
      </c>
      <c r="DQ13" s="26">
        <v>178.08389312191665</v>
      </c>
      <c r="DR13" s="26">
        <v>190.68629588135781</v>
      </c>
      <c r="DS13" s="26">
        <v>174.72277323963891</v>
      </c>
      <c r="DT13" s="26">
        <v>182.24592310217093</v>
      </c>
      <c r="DU13" s="26">
        <v>185.7680274308677</v>
      </c>
      <c r="DV13" s="26">
        <v>191.25991580689876</v>
      </c>
      <c r="DW13" s="26">
        <v>199.75623172350384</v>
      </c>
      <c r="DX13" s="26">
        <v>212.13709392799163</v>
      </c>
      <c r="DY13" s="26">
        <v>220.43880650464658</v>
      </c>
      <c r="DZ13" s="26">
        <v>224.07542291455005</v>
      </c>
      <c r="EA13" s="26">
        <v>233.45550668392386</v>
      </c>
      <c r="EB13" s="26">
        <v>212.29298138879872</v>
      </c>
      <c r="EC13" s="26">
        <v>216.20338054334252</v>
      </c>
      <c r="ED13" s="26">
        <v>206.48909002422229</v>
      </c>
      <c r="EE13" s="26">
        <v>200.83660318969874</v>
      </c>
      <c r="EF13" s="26">
        <v>188.60641141011999</v>
      </c>
      <c r="EG13" s="26">
        <v>209.23185412407116</v>
      </c>
      <c r="EH13" s="26">
        <v>227.9216220092533</v>
      </c>
      <c r="EI13" s="26">
        <v>255.72692046729301</v>
      </c>
      <c r="EJ13" s="26">
        <v>270.4278630675629</v>
      </c>
      <c r="EK13" s="26">
        <v>274.80735171689173</v>
      </c>
      <c r="EL13" s="26">
        <v>285.4434263522034</v>
      </c>
      <c r="EM13" s="26">
        <v>298.10111291246812</v>
      </c>
      <c r="EN13" s="26">
        <v>305.65294137054843</v>
      </c>
      <c r="EO13" s="26">
        <v>314.65693460846001</v>
      </c>
      <c r="EP13" s="26">
        <v>327.29085898447948</v>
      </c>
      <c r="EQ13" s="26">
        <v>331.27983580957601</v>
      </c>
      <c r="ER13" s="26">
        <v>345.67328112726887</v>
      </c>
      <c r="ES13" s="26">
        <v>352.84025146732563</v>
      </c>
      <c r="ET13" s="26">
        <v>349.72998300828601</v>
      </c>
      <c r="EU13" s="26">
        <v>361.40913277297034</v>
      </c>
      <c r="EV13" s="26">
        <v>378.71833786084761</v>
      </c>
      <c r="EW13" s="26">
        <v>399.27110811815913</v>
      </c>
      <c r="EX13" s="26">
        <v>407.22962332750546</v>
      </c>
      <c r="EY13" s="26">
        <v>419.61838409989468</v>
      </c>
      <c r="EZ13" s="26">
        <v>437.19082722364618</v>
      </c>
      <c r="FA13" s="26">
        <v>456.84470701155328</v>
      </c>
      <c r="FB13" s="26">
        <v>470.2734141306467</v>
      </c>
      <c r="FC13" s="26">
        <v>495.37857912902399</v>
      </c>
      <c r="FD13" s="26">
        <v>502.1312814978848</v>
      </c>
      <c r="FE13" s="26">
        <v>520.43160469665224</v>
      </c>
      <c r="FF13" s="26">
        <v>527.15753703581504</v>
      </c>
      <c r="FG13" s="26">
        <v>550.56079354044584</v>
      </c>
      <c r="FH13" s="26">
        <v>574.19344717921842</v>
      </c>
      <c r="FI13" s="26">
        <v>595.3542955928018</v>
      </c>
      <c r="FJ13" s="26">
        <v>616.47669022436992</v>
      </c>
      <c r="FK13" s="26">
        <v>645.13500737519416</v>
      </c>
      <c r="FL13" s="26">
        <v>679.76395670029592</v>
      </c>
      <c r="FM13" s="26">
        <v>705.78354271583441</v>
      </c>
      <c r="FN13" s="26">
        <v>727.61576639575458</v>
      </c>
      <c r="FO13" s="26">
        <v>757.63743348868684</v>
      </c>
      <c r="FP13" s="26">
        <v>792.58615807760498</v>
      </c>
      <c r="FQ13" s="26">
        <v>797.49390757065339</v>
      </c>
      <c r="FR13" s="26">
        <v>796.22778108085618</v>
      </c>
      <c r="FS13" s="26">
        <v>822.01366570879009</v>
      </c>
      <c r="FT13" s="26">
        <v>868.11546506223226</v>
      </c>
      <c r="FU13" s="26">
        <v>910.54040731026168</v>
      </c>
      <c r="FV13" s="26">
        <v>940.10681753181882</v>
      </c>
      <c r="FW13" s="26">
        <v>954.94690430525611</v>
      </c>
      <c r="FX13" s="26">
        <v>949.41415043468282</v>
      </c>
      <c r="FY13" s="26">
        <v>954.54479883949045</v>
      </c>
      <c r="FZ13" s="26">
        <v>970.8069725078177</v>
      </c>
      <c r="GA13" s="26">
        <v>1001.2574575213216</v>
      </c>
      <c r="GB13" s="26">
        <v>1028.3576578382208</v>
      </c>
      <c r="GC13" s="26">
        <v>1050.1102551391618</v>
      </c>
      <c r="GD13" s="26">
        <v>1099.0176625289762</v>
      </c>
      <c r="GE13" s="26">
        <v>1140.9953346677437</v>
      </c>
      <c r="GF13" s="26">
        <v>1194.8665649518871</v>
      </c>
      <c r="GG13" s="26">
        <v>1249.905249406959</v>
      </c>
      <c r="GH13" s="26">
        <v>1268.9741802066692</v>
      </c>
      <c r="GI13" s="26">
        <v>1286.4768726189959</v>
      </c>
      <c r="GJ13" s="26">
        <v>1319.6746227039803</v>
      </c>
      <c r="GK13" s="26">
        <v>1338.9189828088522</v>
      </c>
      <c r="GL13" s="26">
        <v>1352.8695325409249</v>
      </c>
      <c r="GM13" s="26">
        <v>1360.5469714762908</v>
      </c>
      <c r="GN13" s="26">
        <v>1407.1158387182866</v>
      </c>
      <c r="GO13" s="26">
        <v>1439.2949740226463</v>
      </c>
      <c r="GP13" s="26">
        <v>1466.7197523424693</v>
      </c>
      <c r="GQ13" s="26">
        <v>1472.7264001225822</v>
      </c>
      <c r="GR13" s="26">
        <v>1498.2960115159276</v>
      </c>
    </row>
    <row r="14" spans="1:200">
      <c r="A14" s="5" t="s">
        <v>153</v>
      </c>
      <c r="B14" s="17">
        <v>17.793115348114917</v>
      </c>
      <c r="C14" s="17" t="e">
        <v>#N/A</v>
      </c>
      <c r="D14" s="17">
        <v>17.793115348114917</v>
      </c>
      <c r="E14" s="17" t="e">
        <v>#N/A</v>
      </c>
      <c r="F14" s="26">
        <v>28.954251339205179</v>
      </c>
      <c r="G14" s="26" t="e">
        <v>#N/A</v>
      </c>
      <c r="H14" s="26">
        <v>31.137951859201102</v>
      </c>
      <c r="I14" s="26" t="e">
        <v>#N/A</v>
      </c>
      <c r="J14" s="26">
        <v>33.362091277715464</v>
      </c>
      <c r="K14" s="26" t="e">
        <v>#N/A</v>
      </c>
      <c r="L14" s="26">
        <v>36.426441934005176</v>
      </c>
      <c r="M14" s="26">
        <v>37.993574824352386</v>
      </c>
      <c r="N14" s="26">
        <v>38.882254726101252</v>
      </c>
      <c r="O14" s="26">
        <v>38.830739922938193</v>
      </c>
      <c r="P14" s="26">
        <v>39.981944938433998</v>
      </c>
      <c r="Q14" s="26">
        <v>39.676899630390849</v>
      </c>
      <c r="R14" s="26">
        <v>39.728171822817558</v>
      </c>
      <c r="S14" s="26">
        <v>36.963680677014288</v>
      </c>
      <c r="T14" s="26">
        <v>39.151752753122089</v>
      </c>
      <c r="U14" s="26">
        <v>39.85533192686335</v>
      </c>
      <c r="V14" s="26">
        <v>38.698169854818772</v>
      </c>
      <c r="W14" s="26">
        <v>38.613211459251112</v>
      </c>
      <c r="X14" s="26">
        <v>37.593455418707769</v>
      </c>
      <c r="Y14" s="26">
        <v>39.461269927942716</v>
      </c>
      <c r="Z14" s="26">
        <v>40.170757723823897</v>
      </c>
      <c r="AA14" s="26">
        <v>40.129279788108711</v>
      </c>
      <c r="AB14" s="26">
        <v>40.607726267024262</v>
      </c>
      <c r="AC14" s="26">
        <v>40.524574150897315</v>
      </c>
      <c r="AD14" s="26">
        <v>38.783566376689016</v>
      </c>
      <c r="AE14" s="26">
        <v>39.988562172772795</v>
      </c>
      <c r="AF14" s="26">
        <v>41.149784054357987</v>
      </c>
      <c r="AG14" s="26">
        <v>40.564469242613065</v>
      </c>
      <c r="AH14" s="26">
        <v>38.960787055355077</v>
      </c>
      <c r="AI14" s="26">
        <v>39.856357415910935</v>
      </c>
      <c r="AJ14" s="26">
        <v>41.723106782204354</v>
      </c>
      <c r="AK14" s="26">
        <v>42.660829501965445</v>
      </c>
      <c r="AL14" s="26">
        <v>41.103165109721914</v>
      </c>
      <c r="AM14" s="26">
        <v>41.722519879529607</v>
      </c>
      <c r="AN14" s="26">
        <v>43.061444836562139</v>
      </c>
      <c r="AO14" s="26">
        <v>44.83407099269084</v>
      </c>
      <c r="AP14" s="26">
        <v>45.330813798490347</v>
      </c>
      <c r="AQ14" s="26">
        <v>44.800522572932195</v>
      </c>
      <c r="AR14" s="26">
        <v>43.814727224459794</v>
      </c>
      <c r="AS14" s="26">
        <v>44.16970568187029</v>
      </c>
      <c r="AT14" s="26">
        <v>44.755688912436291</v>
      </c>
      <c r="AU14" s="26">
        <v>47.378771282118407</v>
      </c>
      <c r="AV14" s="26">
        <v>46.489805072802298</v>
      </c>
      <c r="AW14" s="26">
        <v>47.504716928051366</v>
      </c>
      <c r="AX14" s="26">
        <v>49.732980045357579</v>
      </c>
      <c r="AY14" s="26">
        <v>52.135105327366752</v>
      </c>
      <c r="AZ14" s="26">
        <v>53.160654511561951</v>
      </c>
      <c r="BA14" s="26">
        <v>52.628813401060057</v>
      </c>
      <c r="BB14" s="26">
        <v>49.109359459028475</v>
      </c>
      <c r="BC14" s="26">
        <v>52.624230107563207</v>
      </c>
      <c r="BD14" s="26">
        <v>53.641009505346432</v>
      </c>
      <c r="BE14" s="26">
        <v>55.331718671740546</v>
      </c>
      <c r="BF14" s="26">
        <v>53.686865441828481</v>
      </c>
      <c r="BG14" s="26">
        <v>54.490883408121192</v>
      </c>
      <c r="BH14" s="26">
        <v>48.659073267834721</v>
      </c>
      <c r="BI14" s="26">
        <v>53.473308727412089</v>
      </c>
      <c r="BJ14" s="26">
        <v>60.45343405078188</v>
      </c>
      <c r="BK14" s="26">
        <v>62.547943704613232</v>
      </c>
      <c r="BL14" s="26">
        <v>64.277471342728816</v>
      </c>
      <c r="BM14" s="26">
        <v>64.54895963325265</v>
      </c>
      <c r="BN14" s="26">
        <v>65.787160855964231</v>
      </c>
      <c r="BO14" s="26">
        <v>64.633634271178551</v>
      </c>
      <c r="BP14" s="26">
        <v>68.460687230803018</v>
      </c>
      <c r="BQ14" s="26">
        <v>66.948742290304494</v>
      </c>
      <c r="BR14" s="26">
        <v>64.592797842036504</v>
      </c>
      <c r="BS14" s="26">
        <v>67.705635954160655</v>
      </c>
      <c r="BT14" s="26">
        <v>67.6095573895727</v>
      </c>
      <c r="BU14" s="26">
        <v>69.615077116913497</v>
      </c>
      <c r="BV14" s="26">
        <v>68.901661706424008</v>
      </c>
      <c r="BW14" s="26">
        <v>73.753645191598096</v>
      </c>
      <c r="BX14" s="26">
        <v>72.284531101716851</v>
      </c>
      <c r="BY14" s="26">
        <v>74.50676302501806</v>
      </c>
      <c r="BZ14" s="26">
        <v>74.068574848057082</v>
      </c>
      <c r="CA14" s="26">
        <v>73.397542046445253</v>
      </c>
      <c r="CB14" s="26">
        <v>76.777611734667985</v>
      </c>
      <c r="CC14" s="26">
        <v>77.622979579993014</v>
      </c>
      <c r="CD14" s="26">
        <v>78.6917277111191</v>
      </c>
      <c r="CE14" s="26">
        <v>81.672403678612582</v>
      </c>
      <c r="CF14" s="26">
        <v>81.226219596441339</v>
      </c>
      <c r="CG14" s="26">
        <v>83.405228194288668</v>
      </c>
      <c r="CH14" s="26">
        <v>83.984311719938148</v>
      </c>
      <c r="CI14" s="26">
        <v>87.321094572473697</v>
      </c>
      <c r="CJ14" s="26">
        <v>91.189266019558787</v>
      </c>
      <c r="CK14" s="26">
        <v>94.389871832659352</v>
      </c>
      <c r="CL14" s="26">
        <v>96.791579619064365</v>
      </c>
      <c r="CM14" s="26">
        <v>99.3332187544368</v>
      </c>
      <c r="CN14" s="26">
        <v>98.258541518342241</v>
      </c>
      <c r="CO14" s="26">
        <v>100</v>
      </c>
      <c r="CP14" s="26">
        <v>99.599595938406878</v>
      </c>
      <c r="CQ14" s="26">
        <v>102.93368456663792</v>
      </c>
      <c r="CR14" s="26">
        <v>106.49218578172002</v>
      </c>
      <c r="CS14" s="26">
        <v>105.24840113075932</v>
      </c>
      <c r="CT14" s="26">
        <v>113.18630854558143</v>
      </c>
      <c r="CU14" s="26">
        <v>119.65596050323684</v>
      </c>
      <c r="CV14" s="26">
        <v>116.63150044755747</v>
      </c>
      <c r="CW14" s="26">
        <v>116.4155277521309</v>
      </c>
      <c r="CX14" s="26">
        <v>123.48240852381078</v>
      </c>
      <c r="CY14" s="26">
        <v>125.17305749452009</v>
      </c>
      <c r="CZ14" s="26">
        <v>129.00247653650749</v>
      </c>
      <c r="DA14" s="26">
        <v>136.69297340686217</v>
      </c>
      <c r="DB14" s="26">
        <v>137.89743000175827</v>
      </c>
      <c r="DC14" s="26">
        <v>139.09461791839658</v>
      </c>
      <c r="DD14" s="26">
        <v>145.2380492124899</v>
      </c>
      <c r="DE14" s="26">
        <v>134.42592422541915</v>
      </c>
      <c r="DF14" s="26">
        <v>125.44345485652222</v>
      </c>
      <c r="DG14" s="26">
        <v>130.69394202309621</v>
      </c>
      <c r="DH14" s="26">
        <v>138.38416804098904</v>
      </c>
      <c r="DI14" s="26">
        <v>125.44311377149663</v>
      </c>
      <c r="DJ14" s="26">
        <v>138.11939313098748</v>
      </c>
      <c r="DK14" s="26">
        <v>144.52270278583916</v>
      </c>
      <c r="DL14" s="26">
        <v>151.55620671451143</v>
      </c>
      <c r="DM14" s="26">
        <v>151.86696218130504</v>
      </c>
      <c r="DN14" s="26">
        <v>163.42876683734013</v>
      </c>
      <c r="DO14" s="26">
        <v>168.14362333159409</v>
      </c>
      <c r="DP14" s="26">
        <v>172.81676367508527</v>
      </c>
      <c r="DQ14" s="26">
        <v>184.37835624510706</v>
      </c>
      <c r="DR14" s="26">
        <v>191.54226275902533</v>
      </c>
      <c r="DS14" s="26">
        <v>188.9216993723775</v>
      </c>
      <c r="DT14" s="26">
        <v>182.38231332778736</v>
      </c>
      <c r="DU14" s="26">
        <v>187.14190985390334</v>
      </c>
      <c r="DV14" s="26">
        <v>201.7310895924777</v>
      </c>
      <c r="DW14" s="26">
        <v>212.09496114650599</v>
      </c>
      <c r="DX14" s="26">
        <v>222.01594917708974</v>
      </c>
      <c r="DY14" s="26">
        <v>231.04683481431249</v>
      </c>
      <c r="DZ14" s="26">
        <v>238.91573534563861</v>
      </c>
      <c r="EA14" s="26">
        <v>255.19591456441137</v>
      </c>
      <c r="EB14" s="26">
        <v>230.42028387403062</v>
      </c>
      <c r="EC14" s="26">
        <v>225.70715814493246</v>
      </c>
      <c r="ED14" s="26">
        <v>229.3989568162981</v>
      </c>
      <c r="EE14" s="26">
        <v>237.71903683307764</v>
      </c>
      <c r="EF14" s="26">
        <v>242.03112275924758</v>
      </c>
      <c r="EG14" s="26">
        <v>242.60718353512976</v>
      </c>
      <c r="EH14" s="26">
        <v>266.63191231209265</v>
      </c>
      <c r="EI14" s="26">
        <v>282.5111501288597</v>
      </c>
      <c r="EJ14" s="26">
        <v>284.59807517976776</v>
      </c>
      <c r="EK14" s="26">
        <v>292.24968106281915</v>
      </c>
      <c r="EL14" s="26">
        <v>301.10547850648703</v>
      </c>
      <c r="EM14" s="26">
        <v>310.44833716643785</v>
      </c>
      <c r="EN14" s="26">
        <v>310.22452689397551</v>
      </c>
      <c r="EO14" s="26">
        <v>313.29008877999718</v>
      </c>
      <c r="EP14" s="26">
        <v>326.45790727430028</v>
      </c>
      <c r="EQ14" s="26">
        <v>332.64084583426757</v>
      </c>
      <c r="ER14" s="26">
        <v>342.60564549309441</v>
      </c>
      <c r="ES14" s="26">
        <v>351.28355172266254</v>
      </c>
      <c r="ET14" s="26">
        <v>357.86160086529543</v>
      </c>
      <c r="EU14" s="26">
        <v>371.6995178096837</v>
      </c>
      <c r="EV14" s="26">
        <v>391.0917238480713</v>
      </c>
      <c r="EW14" s="26">
        <v>410.8860965128851</v>
      </c>
      <c r="EX14" s="26">
        <v>427.12182803048927</v>
      </c>
      <c r="EY14" s="26">
        <v>445.76387083323135</v>
      </c>
      <c r="EZ14" s="26">
        <v>472.31535533124259</v>
      </c>
      <c r="FA14" s="26">
        <v>491.31222500215682</v>
      </c>
      <c r="FB14" s="26">
        <v>501.58787608673202</v>
      </c>
      <c r="FC14" s="26">
        <v>517.02478348535499</v>
      </c>
      <c r="FD14" s="26">
        <v>535.39578535314558</v>
      </c>
      <c r="FE14" s="26">
        <v>557.81572931359631</v>
      </c>
      <c r="FF14" s="26">
        <v>578.76294350185924</v>
      </c>
      <c r="FG14" s="26">
        <v>588.37249048137971</v>
      </c>
      <c r="FH14" s="26">
        <v>601.98543261759755</v>
      </c>
      <c r="FI14" s="26">
        <v>623.55717987814296</v>
      </c>
      <c r="FJ14" s="26">
        <v>644.3327262380102</v>
      </c>
      <c r="FK14" s="26">
        <v>648.33677623106507</v>
      </c>
      <c r="FL14" s="26">
        <v>659.4565260572474</v>
      </c>
      <c r="FM14" s="26">
        <v>647.66875180582258</v>
      </c>
      <c r="FN14" s="26">
        <v>644.9090578309474</v>
      </c>
      <c r="FO14" s="26">
        <v>664.08287181062735</v>
      </c>
      <c r="FP14" s="26">
        <v>667.95376428514544</v>
      </c>
      <c r="FQ14" s="26">
        <v>663.19453339129166</v>
      </c>
      <c r="FR14" s="26">
        <v>670.62412045381598</v>
      </c>
      <c r="FS14" s="26">
        <v>682.23320350549147</v>
      </c>
      <c r="FT14" s="26">
        <v>703.00626485454154</v>
      </c>
      <c r="FU14" s="26">
        <v>713.90347146273416</v>
      </c>
      <c r="FV14" s="26">
        <v>731.38845107753127</v>
      </c>
      <c r="FW14" s="26">
        <v>751.98053100177958</v>
      </c>
      <c r="FX14" s="26">
        <v>769.46365288318441</v>
      </c>
      <c r="FY14" s="26">
        <v>787.79002491031224</v>
      </c>
      <c r="FZ14" s="26">
        <v>790.95064803099456</v>
      </c>
      <c r="GA14" s="26">
        <v>775.68959369670176</v>
      </c>
      <c r="GB14" s="26">
        <v>756.07397445713264</v>
      </c>
      <c r="GC14" s="26">
        <v>738.2795988388466</v>
      </c>
      <c r="GD14" s="26">
        <v>759.14556620044891</v>
      </c>
      <c r="GE14" s="26">
        <v>782.54330940070952</v>
      </c>
      <c r="GF14" s="26">
        <v>792.86130041472825</v>
      </c>
      <c r="GG14" s="26">
        <v>816.79169285391879</v>
      </c>
      <c r="GH14" s="26">
        <v>848.41960442097491</v>
      </c>
      <c r="GI14" s="26">
        <v>885.96477062857684</v>
      </c>
      <c r="GJ14" s="26">
        <v>921.23794548785122</v>
      </c>
      <c r="GK14" s="26">
        <v>929.24743933666014</v>
      </c>
      <c r="GL14" s="26">
        <v>950.19488501578837</v>
      </c>
      <c r="GM14" s="26">
        <v>966.74439006083105</v>
      </c>
      <c r="GN14" s="26">
        <v>991.61075397089542</v>
      </c>
      <c r="GO14" s="26">
        <v>1022.5111604432421</v>
      </c>
      <c r="GP14" s="26">
        <v>1063.684748811826</v>
      </c>
      <c r="GQ14" s="26">
        <v>1089.6485319056655</v>
      </c>
      <c r="GR14" s="26">
        <v>1085.7882254483582</v>
      </c>
    </row>
    <row r="15" spans="1:200">
      <c r="A15" s="5" t="s">
        <v>154</v>
      </c>
      <c r="B15" s="17">
        <v>11.349412516985053</v>
      </c>
      <c r="C15" s="17" t="e">
        <v>#N/A</v>
      </c>
      <c r="D15" s="17">
        <v>10.948845016385581</v>
      </c>
      <c r="E15" s="17" t="e">
        <v>#N/A</v>
      </c>
      <c r="F15" s="26">
        <v>16.88546079450084</v>
      </c>
      <c r="G15" s="26" t="e">
        <v>#N/A</v>
      </c>
      <c r="H15" s="26">
        <v>20.028375029973624</v>
      </c>
      <c r="I15" s="26" t="e">
        <v>#N/A</v>
      </c>
      <c r="J15" s="26">
        <v>23.767005035568701</v>
      </c>
      <c r="K15" s="26" t="e">
        <v>#N/A</v>
      </c>
      <c r="L15" s="26">
        <v>29.111401100968713</v>
      </c>
      <c r="M15" s="26" t="e">
        <v>#N/A</v>
      </c>
      <c r="N15" s="26" t="e">
        <v>#N/A</v>
      </c>
      <c r="O15" s="26" t="e">
        <v>#N/A</v>
      </c>
      <c r="P15" s="26" t="e">
        <v>#N/A</v>
      </c>
      <c r="Q15" s="26" t="e">
        <v>#N/A</v>
      </c>
      <c r="R15" s="26" t="e">
        <v>#N/A</v>
      </c>
      <c r="S15" s="26" t="e">
        <v>#N/A</v>
      </c>
      <c r="T15" s="26" t="e">
        <v>#N/A</v>
      </c>
      <c r="U15" s="26" t="e">
        <v>#N/A</v>
      </c>
      <c r="V15" s="26" t="e">
        <v>#N/A</v>
      </c>
      <c r="W15" s="26" t="e">
        <v>#N/A</v>
      </c>
      <c r="X15" s="26" t="e">
        <v>#N/A</v>
      </c>
      <c r="Y15" s="26" t="e">
        <v>#N/A</v>
      </c>
      <c r="Z15" s="26" t="e">
        <v>#N/A</v>
      </c>
      <c r="AA15" s="26" t="e">
        <v>#N/A</v>
      </c>
      <c r="AB15" s="26" t="e">
        <v>#N/A</v>
      </c>
      <c r="AC15" s="26" t="e">
        <v>#N/A</v>
      </c>
      <c r="AD15" s="26" t="e">
        <v>#N/A</v>
      </c>
      <c r="AE15" s="26" t="e">
        <v>#N/A</v>
      </c>
      <c r="AF15" s="26" t="e">
        <v>#N/A</v>
      </c>
      <c r="AG15" s="26" t="e">
        <v>#N/A</v>
      </c>
      <c r="AH15" s="26" t="e">
        <v>#N/A</v>
      </c>
      <c r="AI15" s="26" t="e">
        <v>#N/A</v>
      </c>
      <c r="AJ15" s="26" t="e">
        <v>#N/A</v>
      </c>
      <c r="AK15" s="26" t="e">
        <v>#N/A</v>
      </c>
      <c r="AL15" s="26" t="e">
        <v>#N/A</v>
      </c>
      <c r="AM15" s="26" t="e">
        <v>#N/A</v>
      </c>
      <c r="AN15" s="26" t="e">
        <v>#N/A</v>
      </c>
      <c r="AO15" s="26" t="e">
        <v>#N/A</v>
      </c>
      <c r="AP15" s="26">
        <v>39.748059958602553</v>
      </c>
      <c r="AQ15" s="26">
        <v>40.440787263523234</v>
      </c>
      <c r="AR15" s="26">
        <v>42.875928368405717</v>
      </c>
      <c r="AS15" s="26">
        <v>41.285688494622249</v>
      </c>
      <c r="AT15" s="26">
        <v>36.464241092889765</v>
      </c>
      <c r="AU15" s="26">
        <v>42.3532058373398</v>
      </c>
      <c r="AV15" s="26">
        <v>42.051164287596229</v>
      </c>
      <c r="AW15" s="26">
        <v>45.390085053764579</v>
      </c>
      <c r="AX15" s="26">
        <v>56.956699360601327</v>
      </c>
      <c r="AY15" s="26">
        <v>53.847480056557046</v>
      </c>
      <c r="AZ15" s="26">
        <v>46.58924528884701</v>
      </c>
      <c r="BA15" s="26">
        <v>49.631858037826866</v>
      </c>
      <c r="BB15" s="26">
        <v>53.124909653972587</v>
      </c>
      <c r="BC15" s="26">
        <v>52.812543770259602</v>
      </c>
      <c r="BD15" s="26">
        <v>49.724903036224454</v>
      </c>
      <c r="BE15" s="26">
        <v>53.667864950421766</v>
      </c>
      <c r="BF15" s="26">
        <v>52.883766951492248</v>
      </c>
      <c r="BG15" s="26">
        <v>46.238631829843207</v>
      </c>
      <c r="BH15" s="26">
        <v>54.294738358037527</v>
      </c>
      <c r="BI15" s="26">
        <v>59.055499141051449</v>
      </c>
      <c r="BJ15" s="26">
        <v>56.134770140506113</v>
      </c>
      <c r="BK15" s="26">
        <v>59.427476954608302</v>
      </c>
      <c r="BL15" s="26">
        <v>56.280451697130182</v>
      </c>
      <c r="BM15" s="26">
        <v>57.481067489338663</v>
      </c>
      <c r="BN15" s="26">
        <v>64.000905694024752</v>
      </c>
      <c r="BO15" s="26">
        <v>70.645541014816047</v>
      </c>
      <c r="BP15" s="26">
        <v>68.584642624317183</v>
      </c>
      <c r="BQ15" s="26">
        <v>61.498949122905366</v>
      </c>
      <c r="BR15" s="26">
        <v>62.259688819539832</v>
      </c>
      <c r="BS15" s="26">
        <v>61.692033591085</v>
      </c>
      <c r="BT15" s="26">
        <v>65.420851630135758</v>
      </c>
      <c r="BU15" s="26">
        <v>66.251122076015093</v>
      </c>
      <c r="BV15" s="26">
        <v>64.079607151434999</v>
      </c>
      <c r="BW15" s="26">
        <v>63.99230750704168</v>
      </c>
      <c r="BX15" s="26">
        <v>70.958993867026123</v>
      </c>
      <c r="BY15" s="26">
        <v>76.240609920728318</v>
      </c>
      <c r="BZ15" s="26">
        <v>78.937656980879879</v>
      </c>
      <c r="CA15" s="26">
        <v>78.283171124694704</v>
      </c>
      <c r="CB15" s="26">
        <v>79.839981853865496</v>
      </c>
      <c r="CC15" s="26">
        <v>79.623009302833921</v>
      </c>
      <c r="CD15" s="26">
        <v>84.963927778796958</v>
      </c>
      <c r="CE15" s="26">
        <v>79.762243626957357</v>
      </c>
      <c r="CF15" s="26">
        <v>85.637648862338921</v>
      </c>
      <c r="CG15" s="26">
        <v>87.966731381647307</v>
      </c>
      <c r="CH15" s="26">
        <v>84.904167660375663</v>
      </c>
      <c r="CI15" s="26">
        <v>93.139876343628146</v>
      </c>
      <c r="CJ15" s="26">
        <v>94.427654536746473</v>
      </c>
      <c r="CK15" s="26">
        <v>98.139875303710156</v>
      </c>
      <c r="CL15" s="26">
        <v>98.730493483155783</v>
      </c>
      <c r="CM15" s="26">
        <v>102.4068063132332</v>
      </c>
      <c r="CN15" s="26">
        <v>102.35915788045914</v>
      </c>
      <c r="CO15" s="26">
        <v>100</v>
      </c>
      <c r="CP15" s="26">
        <v>101.01782062990243</v>
      </c>
      <c r="CQ15" s="26">
        <v>97.797051779964562</v>
      </c>
      <c r="CR15" s="26">
        <v>101.70322696672089</v>
      </c>
      <c r="CS15" s="26">
        <v>104.49553425057606</v>
      </c>
      <c r="CT15" s="26">
        <v>112.30892544897569</v>
      </c>
      <c r="CU15" s="26">
        <v>111.96032064480264</v>
      </c>
      <c r="CV15" s="26">
        <v>108.90486128171014</v>
      </c>
      <c r="CW15" s="26">
        <v>113.21376771210232</v>
      </c>
      <c r="CX15" s="26">
        <v>115.66230177952104</v>
      </c>
      <c r="CY15" s="26">
        <v>116.90290933808757</v>
      </c>
      <c r="CZ15" s="26">
        <v>116.78236584641337</v>
      </c>
      <c r="DA15" s="26">
        <v>113.91570242203426</v>
      </c>
      <c r="DB15" s="26">
        <v>113.04347279290766</v>
      </c>
      <c r="DC15" s="26">
        <v>114.56401886598262</v>
      </c>
      <c r="DD15" s="26">
        <v>114.20333336986772</v>
      </c>
      <c r="DE15" s="26">
        <v>101.58250575071939</v>
      </c>
      <c r="DF15" s="26">
        <v>101.43098983953166</v>
      </c>
      <c r="DG15" s="26">
        <v>108.41102501778511</v>
      </c>
      <c r="DH15" s="26">
        <v>115.20577297722839</v>
      </c>
      <c r="DI15" s="26">
        <v>112.37577245093087</v>
      </c>
      <c r="DJ15" s="26">
        <v>123.32080779042568</v>
      </c>
      <c r="DK15" s="26">
        <v>130.15593759803548</v>
      </c>
      <c r="DL15" s="26">
        <v>134.55923935396808</v>
      </c>
      <c r="DM15" s="26">
        <v>143.87151160482611</v>
      </c>
      <c r="DN15" s="26">
        <v>150.23105491379184</v>
      </c>
      <c r="DO15" s="26">
        <v>157.33083105673884</v>
      </c>
      <c r="DP15" s="26">
        <v>164.78791858550636</v>
      </c>
      <c r="DQ15" s="26">
        <v>169.08579651299198</v>
      </c>
      <c r="DR15" s="26">
        <v>166.78878569085813</v>
      </c>
      <c r="DS15" s="26">
        <v>158.69864541360465</v>
      </c>
      <c r="DT15" s="26">
        <v>152.48219394918817</v>
      </c>
      <c r="DU15" s="26">
        <v>159.32412640583223</v>
      </c>
      <c r="DV15" s="26">
        <v>158.95037677954511</v>
      </c>
      <c r="DW15" s="26">
        <v>157.74092375989517</v>
      </c>
      <c r="DX15" s="26">
        <v>157.77696487359842</v>
      </c>
      <c r="DY15" s="26">
        <v>164.8005930761791</v>
      </c>
      <c r="DZ15" s="26">
        <v>170.62898270704989</v>
      </c>
      <c r="EA15" s="26">
        <v>169.8517249071887</v>
      </c>
      <c r="EB15" s="26">
        <v>170.8185635637326</v>
      </c>
      <c r="EC15" s="26">
        <v>168.55603587319891</v>
      </c>
      <c r="ED15" s="26">
        <v>163.08688645918798</v>
      </c>
      <c r="EE15" s="26">
        <v>160.26555899279606</v>
      </c>
      <c r="EF15" s="26">
        <v>162.59268605497007</v>
      </c>
      <c r="EG15" s="26">
        <v>207.01571144138398</v>
      </c>
      <c r="EH15" s="26">
        <v>218.45925628160447</v>
      </c>
      <c r="EI15" s="26">
        <v>241.68500464418895</v>
      </c>
      <c r="EJ15" s="26">
        <v>243.42895563471146</v>
      </c>
      <c r="EK15" s="26">
        <v>233.8404581468308</v>
      </c>
      <c r="EL15" s="26">
        <v>242.04153263747421</v>
      </c>
      <c r="EM15" s="26">
        <v>258.61022464476366</v>
      </c>
      <c r="EN15" s="26">
        <v>257.16738574312132</v>
      </c>
      <c r="EO15" s="26">
        <v>262.78038261958829</v>
      </c>
      <c r="EP15" s="26">
        <v>274.71123443424972</v>
      </c>
      <c r="EQ15" s="26">
        <v>290.19426278369014</v>
      </c>
      <c r="ER15" s="26">
        <v>305.47407280601993</v>
      </c>
      <c r="ES15" s="26">
        <v>312.58747783807451</v>
      </c>
      <c r="ET15" s="26">
        <v>301.67507142666182</v>
      </c>
      <c r="EU15" s="26">
        <v>316.98581764495242</v>
      </c>
      <c r="EV15" s="26">
        <v>332.65081521248993</v>
      </c>
      <c r="EW15" s="26">
        <v>349.79406801260177</v>
      </c>
      <c r="EX15" s="26">
        <v>356.59886648848914</v>
      </c>
      <c r="EY15" s="26">
        <v>366.13165800172891</v>
      </c>
      <c r="EZ15" s="26">
        <v>378.95713229806387</v>
      </c>
      <c r="FA15" s="26">
        <v>387.31185948927623</v>
      </c>
      <c r="FB15" s="26">
        <v>393.28566978470553</v>
      </c>
      <c r="FC15" s="26">
        <v>400.84498427133752</v>
      </c>
      <c r="FD15" s="26">
        <v>410.54902605472353</v>
      </c>
      <c r="FE15" s="26">
        <v>428.09738119443944</v>
      </c>
      <c r="FF15" s="26">
        <v>451.40277832035656</v>
      </c>
      <c r="FG15" s="26">
        <v>464.15185975269355</v>
      </c>
      <c r="FH15" s="26">
        <v>474.65628128959895</v>
      </c>
      <c r="FI15" s="26">
        <v>486.11717473504785</v>
      </c>
      <c r="FJ15" s="26">
        <v>491.74724632416354</v>
      </c>
      <c r="FK15" s="26">
        <v>459.95879244286431</v>
      </c>
      <c r="FL15" s="26">
        <v>458.5247652920321</v>
      </c>
      <c r="FM15" s="26">
        <v>470.94173355869759</v>
      </c>
      <c r="FN15" s="26">
        <v>471.65987257775157</v>
      </c>
      <c r="FO15" s="26">
        <v>482.02185184657907</v>
      </c>
      <c r="FP15" s="26">
        <v>501.48708766625953</v>
      </c>
      <c r="FQ15" s="26">
        <v>506.2153645064231</v>
      </c>
      <c r="FR15" s="26">
        <v>495.64617855277061</v>
      </c>
      <c r="FS15" s="26">
        <v>495.63176268319341</v>
      </c>
      <c r="FT15" s="26">
        <v>508.39567496192285</v>
      </c>
      <c r="FU15" s="26">
        <v>523.04654636556711</v>
      </c>
      <c r="FV15" s="26">
        <v>528.38430924339707</v>
      </c>
      <c r="FW15" s="26">
        <v>528.52883051610547</v>
      </c>
      <c r="FX15" s="26">
        <v>540.56987650617816</v>
      </c>
      <c r="FY15" s="26">
        <v>559.06630650019747</v>
      </c>
      <c r="FZ15" s="26">
        <v>573.8051278321841</v>
      </c>
      <c r="GA15" s="26">
        <v>562.14541323214985</v>
      </c>
      <c r="GB15" s="26">
        <v>556.27722623317607</v>
      </c>
      <c r="GC15" s="26">
        <v>550.06586046233303</v>
      </c>
      <c r="GD15" s="26">
        <v>551.53136346991903</v>
      </c>
      <c r="GE15" s="26">
        <v>550.32967495629794</v>
      </c>
      <c r="GF15" s="26">
        <v>551.35865063182177</v>
      </c>
      <c r="GG15" s="26">
        <v>560.8813940924199</v>
      </c>
      <c r="GH15" s="26">
        <v>576.66273848976937</v>
      </c>
      <c r="GI15" s="26">
        <v>582.0760018411346</v>
      </c>
      <c r="GJ15" s="26">
        <v>600.1798643754405</v>
      </c>
      <c r="GK15" s="26">
        <v>603.36480216710675</v>
      </c>
      <c r="GL15" s="26">
        <v>601.82147931946758</v>
      </c>
      <c r="GM15" s="26">
        <v>596.62594498357578</v>
      </c>
      <c r="GN15" s="26">
        <v>608.5086099758953</v>
      </c>
      <c r="GO15" s="26">
        <v>621.11905066269571</v>
      </c>
      <c r="GP15" s="26">
        <v>640.52320291649187</v>
      </c>
      <c r="GQ15" s="26">
        <v>660.88384918554846</v>
      </c>
      <c r="GR15" s="26">
        <v>670.39512968460508</v>
      </c>
    </row>
    <row r="16" spans="1:200">
      <c r="A16" s="5" t="s">
        <v>155</v>
      </c>
      <c r="B16" s="17">
        <v>8.9879610591361576</v>
      </c>
      <c r="C16" s="17" t="e">
        <v>#N/A</v>
      </c>
      <c r="D16" s="17">
        <v>8.9879610591361576</v>
      </c>
      <c r="E16" s="17" t="e">
        <v>#N/A</v>
      </c>
      <c r="F16" s="26">
        <v>16.045858943092515</v>
      </c>
      <c r="G16" s="26" t="e">
        <v>#N/A</v>
      </c>
      <c r="H16" s="26">
        <v>21.876289336398255</v>
      </c>
      <c r="I16" s="26" t="e">
        <v>#N/A</v>
      </c>
      <c r="J16" s="26">
        <v>28.094592814445157</v>
      </c>
      <c r="K16" s="26" t="e">
        <v>#N/A</v>
      </c>
      <c r="L16" s="26">
        <v>38.331819423539386</v>
      </c>
      <c r="M16" s="26" t="e">
        <v>#N/A</v>
      </c>
      <c r="N16" s="26" t="e">
        <v>#N/A</v>
      </c>
      <c r="O16" s="26" t="e">
        <v>#N/A</v>
      </c>
      <c r="P16" s="26" t="e">
        <v>#N/A</v>
      </c>
      <c r="Q16" s="26" t="e">
        <v>#N/A</v>
      </c>
      <c r="R16" s="26" t="e">
        <v>#N/A</v>
      </c>
      <c r="S16" s="26" t="e">
        <v>#N/A</v>
      </c>
      <c r="T16" s="26" t="e">
        <v>#N/A</v>
      </c>
      <c r="U16" s="26" t="e">
        <v>#N/A</v>
      </c>
      <c r="V16" s="26">
        <v>39.308134098885787</v>
      </c>
      <c r="W16" s="26">
        <v>40.693763445515877</v>
      </c>
      <c r="X16" s="26">
        <v>39.871241937101331</v>
      </c>
      <c r="Y16" s="26">
        <v>39.871304578108415</v>
      </c>
      <c r="Z16" s="26">
        <v>41.067283373916752</v>
      </c>
      <c r="AA16" s="26">
        <v>42.832479442294215</v>
      </c>
      <c r="AB16" s="26">
        <v>43.964638608728038</v>
      </c>
      <c r="AC16" s="26">
        <v>42.953094864402232</v>
      </c>
      <c r="AD16" s="26">
        <v>44.845548754047009</v>
      </c>
      <c r="AE16" s="26">
        <v>46.500981177266183</v>
      </c>
      <c r="AF16" s="26">
        <v>44.724726025617322</v>
      </c>
      <c r="AG16" s="26">
        <v>43.361320429625636</v>
      </c>
      <c r="AH16" s="26">
        <v>42.002250841664619</v>
      </c>
      <c r="AI16" s="26">
        <v>42.378443851035826</v>
      </c>
      <c r="AJ16" s="26">
        <v>44.503912636793402</v>
      </c>
      <c r="AK16" s="26">
        <v>46.439134391761719</v>
      </c>
      <c r="AL16" s="26">
        <v>49.093303853887278</v>
      </c>
      <c r="AM16" s="26">
        <v>49.720992703818965</v>
      </c>
      <c r="AN16" s="26">
        <v>51.049365575646632</v>
      </c>
      <c r="AO16" s="26">
        <v>52.442060880970885</v>
      </c>
      <c r="AP16" s="26">
        <v>52.363363140410812</v>
      </c>
      <c r="AQ16" s="26">
        <v>55.069399189290621</v>
      </c>
      <c r="AR16" s="26">
        <v>55.734918814779164</v>
      </c>
      <c r="AS16" s="26">
        <v>57.420793866403926</v>
      </c>
      <c r="AT16" s="26">
        <v>58.477745621582152</v>
      </c>
      <c r="AU16" s="26">
        <v>57.765262600071466</v>
      </c>
      <c r="AV16" s="26">
        <v>61.334851140738103</v>
      </c>
      <c r="AW16" s="26">
        <v>61.956057052515845</v>
      </c>
      <c r="AX16" s="26">
        <v>61.619490260290476</v>
      </c>
      <c r="AY16" s="26">
        <v>62.693066829445549</v>
      </c>
      <c r="AZ16" s="26">
        <v>63.595238178047303</v>
      </c>
      <c r="BA16" s="26">
        <v>64.804624819319145</v>
      </c>
      <c r="BB16" s="26">
        <v>64.717232618588639</v>
      </c>
      <c r="BC16" s="26">
        <v>64.728183280586194</v>
      </c>
      <c r="BD16" s="26">
        <v>65.959502444568685</v>
      </c>
      <c r="BE16" s="26">
        <v>67.431364601329264</v>
      </c>
      <c r="BF16" s="26">
        <v>67.927816535005277</v>
      </c>
      <c r="BG16" s="26">
        <v>66.696039375188946</v>
      </c>
      <c r="BH16" s="26">
        <v>68.232888037282237</v>
      </c>
      <c r="BI16" s="26">
        <v>68.101267256549448</v>
      </c>
      <c r="BJ16" s="26">
        <v>71.68874167060082</v>
      </c>
      <c r="BK16" s="26">
        <v>74.866907328001517</v>
      </c>
      <c r="BL16" s="26">
        <v>74.581323438560617</v>
      </c>
      <c r="BM16" s="26">
        <v>75.604428436559033</v>
      </c>
      <c r="BN16" s="26">
        <v>76.093069460840596</v>
      </c>
      <c r="BO16" s="26">
        <v>77.154194270903872</v>
      </c>
      <c r="BP16" s="26">
        <v>77.075370741776368</v>
      </c>
      <c r="BQ16" s="26">
        <v>76.963844162250965</v>
      </c>
      <c r="BR16" s="26">
        <v>76.45385832776266</v>
      </c>
      <c r="BS16" s="26">
        <v>75.330516312725578</v>
      </c>
      <c r="BT16" s="26">
        <v>78.135040343777277</v>
      </c>
      <c r="BU16" s="26">
        <v>80.182202636001165</v>
      </c>
      <c r="BV16" s="26">
        <v>81.858761647899286</v>
      </c>
      <c r="BW16" s="26">
        <v>81.864827671304724</v>
      </c>
      <c r="BX16" s="26">
        <v>81.378213121170802</v>
      </c>
      <c r="BY16" s="26">
        <v>80.300259662969523</v>
      </c>
      <c r="BZ16" s="26">
        <v>80.892191586991473</v>
      </c>
      <c r="CA16" s="26">
        <v>83.43413516411637</v>
      </c>
      <c r="CB16" s="26">
        <v>86.488852871290135</v>
      </c>
      <c r="CC16" s="26">
        <v>90.413639757556624</v>
      </c>
      <c r="CD16" s="26">
        <v>90.077090374424387</v>
      </c>
      <c r="CE16" s="26">
        <v>89.321721937603797</v>
      </c>
      <c r="CF16" s="26">
        <v>86.426428363089514</v>
      </c>
      <c r="CG16" s="26">
        <v>85.627056877060426</v>
      </c>
      <c r="CH16" s="26">
        <v>90.528829390565178</v>
      </c>
      <c r="CI16" s="26">
        <v>92.524335492030517</v>
      </c>
      <c r="CJ16" s="26">
        <v>95.464817296434447</v>
      </c>
      <c r="CK16" s="26">
        <v>95.800703880036863</v>
      </c>
      <c r="CL16" s="26">
        <v>99.49053010054925</v>
      </c>
      <c r="CM16" s="26">
        <v>102.61896028150291</v>
      </c>
      <c r="CN16" s="26">
        <v>100.93062811323045</v>
      </c>
      <c r="CO16" s="26">
        <v>100</v>
      </c>
      <c r="CP16" s="26">
        <v>101.68262087823757</v>
      </c>
      <c r="CQ16" s="26">
        <v>99.757745943176431</v>
      </c>
      <c r="CR16" s="26">
        <v>99.495469669338775</v>
      </c>
      <c r="CS16" s="26">
        <v>101.57465095981972</v>
      </c>
      <c r="CT16" s="26">
        <v>104.06003704018904</v>
      </c>
      <c r="CU16" s="26">
        <v>105.12720863753412</v>
      </c>
      <c r="CV16" s="26">
        <v>99.972903051413851</v>
      </c>
      <c r="CW16" s="26">
        <v>101.35101675875195</v>
      </c>
      <c r="CX16" s="26">
        <v>103.60377849101233</v>
      </c>
      <c r="CY16" s="26">
        <v>105.8085229900157</v>
      </c>
      <c r="CZ16" s="26">
        <v>106.99599883356153</v>
      </c>
      <c r="DA16" s="26">
        <v>110.56418745104195</v>
      </c>
      <c r="DB16" s="26">
        <v>110.6998206015796</v>
      </c>
      <c r="DC16" s="26">
        <v>118.82681810339449</v>
      </c>
      <c r="DD16" s="26">
        <v>120.98650344288092</v>
      </c>
      <c r="DE16" s="26">
        <v>121.80970667764385</v>
      </c>
      <c r="DF16" s="26">
        <v>122.67026686467756</v>
      </c>
      <c r="DG16" s="26">
        <v>109.43759174558789</v>
      </c>
      <c r="DH16" s="26">
        <v>102.19117648318226</v>
      </c>
      <c r="DI16" s="26">
        <v>99.74729852200322</v>
      </c>
      <c r="DJ16" s="26">
        <v>104.19148217670137</v>
      </c>
      <c r="DK16" s="26">
        <v>106.95021168580634</v>
      </c>
      <c r="DL16" s="26">
        <v>110.5730887112406</v>
      </c>
      <c r="DM16" s="26">
        <v>115.59628975181644</v>
      </c>
      <c r="DN16" s="26">
        <v>110.91399286776836</v>
      </c>
      <c r="DO16" s="26">
        <v>119.42614494329258</v>
      </c>
      <c r="DP16" s="26">
        <v>120.37048954626117</v>
      </c>
      <c r="DQ16" s="26">
        <v>123.65902083363932</v>
      </c>
      <c r="DR16" s="26">
        <v>122.25564999717335</v>
      </c>
      <c r="DS16" s="26">
        <v>115.45970397560565</v>
      </c>
      <c r="DT16" s="26">
        <v>115.68075013954193</v>
      </c>
      <c r="DU16" s="26">
        <v>118.58402923682731</v>
      </c>
      <c r="DV16" s="26">
        <v>126.0001596620622</v>
      </c>
      <c r="DW16" s="26">
        <v>130.30308435334689</v>
      </c>
      <c r="DX16" s="26">
        <v>135.60964954196078</v>
      </c>
      <c r="DY16" s="26">
        <v>139.70928275444547</v>
      </c>
      <c r="DZ16" s="26">
        <v>140.80655631579171</v>
      </c>
      <c r="EA16" s="26">
        <v>140.71553969224638</v>
      </c>
      <c r="EB16" s="26">
        <v>154.05376437660692</v>
      </c>
      <c r="EC16" s="26">
        <v>168.11253974369291</v>
      </c>
      <c r="ED16" s="26">
        <v>171.64462809917353</v>
      </c>
      <c r="EE16" s="26">
        <v>174.0002296695217</v>
      </c>
      <c r="EF16" s="26">
        <v>166.39843443388736</v>
      </c>
      <c r="EG16" s="26">
        <v>158.55065666527972</v>
      </c>
      <c r="EH16" s="26">
        <v>151.56713550976212</v>
      </c>
      <c r="EI16" s="26">
        <v>148.40046300084822</v>
      </c>
      <c r="EJ16" s="26">
        <v>151.57378291308081</v>
      </c>
      <c r="EK16" s="26">
        <v>156.29375250079846</v>
      </c>
      <c r="EL16" s="26">
        <v>155.92705799372155</v>
      </c>
      <c r="EM16" s="26">
        <v>160.06130652508361</v>
      </c>
      <c r="EN16" s="26">
        <v>159.32778382565948</v>
      </c>
      <c r="EO16" s="26">
        <v>165.05938448914455</v>
      </c>
      <c r="EP16" s="26">
        <v>171.20282035369917</v>
      </c>
      <c r="EQ16" s="26">
        <v>176.7962249516512</v>
      </c>
      <c r="ER16" s="26">
        <v>178.1581791587181</v>
      </c>
      <c r="ES16" s="26">
        <v>180.14151099055633</v>
      </c>
      <c r="ET16" s="26">
        <v>178.99096732854352</v>
      </c>
      <c r="EU16" s="26">
        <v>185.14748273267779</v>
      </c>
      <c r="EV16" s="26">
        <v>194.25748266358738</v>
      </c>
      <c r="EW16" s="26">
        <v>199.00843920273951</v>
      </c>
      <c r="EX16" s="26">
        <v>199.20429680970472</v>
      </c>
      <c r="EY16" s="26">
        <v>205.58127713933229</v>
      </c>
      <c r="EZ16" s="26">
        <v>214.99124278920524</v>
      </c>
      <c r="FA16" s="26">
        <v>219.11607219401688</v>
      </c>
      <c r="FB16" s="26">
        <v>222.12195567529983</v>
      </c>
      <c r="FC16" s="26">
        <v>225.79760229700955</v>
      </c>
      <c r="FD16" s="26">
        <v>233.91057149296307</v>
      </c>
      <c r="FE16" s="26">
        <v>237.09533399748892</v>
      </c>
      <c r="FF16" s="26">
        <v>241.944046672756</v>
      </c>
      <c r="FG16" s="26">
        <v>245.85386086173838</v>
      </c>
      <c r="FH16" s="26">
        <v>253.77338721829938</v>
      </c>
      <c r="FI16" s="26">
        <v>270.20687539021321</v>
      </c>
      <c r="FJ16" s="26">
        <v>266.46841099816487</v>
      </c>
      <c r="FK16" s="26">
        <v>266.20289326726561</v>
      </c>
      <c r="FL16" s="26">
        <v>272.22179517670537</v>
      </c>
      <c r="FM16" s="26">
        <v>278.25858064757136</v>
      </c>
      <c r="FN16" s="26">
        <v>288.24020025409317</v>
      </c>
      <c r="FO16" s="26">
        <v>295.86757173261708</v>
      </c>
      <c r="FP16" s="26">
        <v>290.5693501761715</v>
      </c>
      <c r="FQ16" s="26">
        <v>286.43342802727352</v>
      </c>
      <c r="FR16" s="26">
        <v>291.08966593888107</v>
      </c>
      <c r="FS16" s="26">
        <v>301.19706479924082</v>
      </c>
      <c r="FT16" s="26">
        <v>308.28835048254342</v>
      </c>
      <c r="FU16" s="26">
        <v>318.2759720475928</v>
      </c>
      <c r="FV16" s="26">
        <v>331.24716467217741</v>
      </c>
      <c r="FW16" s="26">
        <v>345.88903962777232</v>
      </c>
      <c r="FX16" s="26">
        <v>361.99005133293161</v>
      </c>
      <c r="FY16" s="26">
        <v>368.81475612325238</v>
      </c>
      <c r="FZ16" s="26">
        <v>369.17853307997251</v>
      </c>
      <c r="GA16" s="26">
        <v>363.05107409484913</v>
      </c>
      <c r="GB16" s="26">
        <v>362.49802081159589</v>
      </c>
      <c r="GC16" s="26">
        <v>369.92499259202935</v>
      </c>
      <c r="GD16" s="26">
        <v>385.06643406260389</v>
      </c>
      <c r="GE16" s="26">
        <v>394.60337949555702</v>
      </c>
      <c r="GF16" s="26">
        <v>404.38634645676422</v>
      </c>
      <c r="GG16" s="26">
        <v>416.29277640367127</v>
      </c>
      <c r="GH16" s="26">
        <v>427.44944629305041</v>
      </c>
      <c r="GI16" s="26">
        <v>438.53230894584772</v>
      </c>
      <c r="GJ16" s="26">
        <v>457.32698738960534</v>
      </c>
      <c r="GK16" s="26">
        <v>462.65470356406018</v>
      </c>
      <c r="GL16" s="26">
        <v>470.64678751373231</v>
      </c>
      <c r="GM16" s="26">
        <v>482.22424726375027</v>
      </c>
      <c r="GN16" s="26">
        <v>496.48730232411828</v>
      </c>
      <c r="GO16" s="26">
        <v>505.9766251475553</v>
      </c>
      <c r="GP16" s="26">
        <v>519.20918643210041</v>
      </c>
      <c r="GQ16" s="26">
        <v>531.24422713667309</v>
      </c>
      <c r="GR16" s="26">
        <v>533.49098865554424</v>
      </c>
    </row>
    <row r="17" spans="1:201" s="8" customFormat="1">
      <c r="A17" s="7" t="s">
        <v>71</v>
      </c>
      <c r="B17" s="9">
        <v>19.731153859391153</v>
      </c>
      <c r="C17" s="15" t="e">
        <v>#N/A</v>
      </c>
      <c r="D17" s="9">
        <v>13.982924821955182</v>
      </c>
      <c r="E17" s="14" t="e">
        <v>#N/A</v>
      </c>
      <c r="F17" s="9">
        <v>26.254068670846291</v>
      </c>
      <c r="G17" s="9" t="e">
        <v>#N/A</v>
      </c>
      <c r="H17" s="9">
        <v>29.827529699466471</v>
      </c>
      <c r="I17" s="9" t="e">
        <v>#N/A</v>
      </c>
      <c r="J17" s="9">
        <v>33.838795824100444</v>
      </c>
      <c r="K17" s="9" t="e">
        <v>#N/A</v>
      </c>
      <c r="L17" s="9">
        <v>40.643505104603314</v>
      </c>
      <c r="M17" s="9" t="e">
        <v>#N/A</v>
      </c>
      <c r="N17" s="9" t="e">
        <v>#N/A</v>
      </c>
      <c r="O17" s="9" t="e">
        <v>#N/A</v>
      </c>
      <c r="P17" s="9" t="e">
        <v>#N/A</v>
      </c>
      <c r="Q17" s="9" t="e">
        <v>#N/A</v>
      </c>
      <c r="R17" s="9" t="e">
        <v>#N/A</v>
      </c>
      <c r="S17" s="9" t="e">
        <v>#N/A</v>
      </c>
      <c r="T17" s="9" t="e">
        <v>#N/A</v>
      </c>
      <c r="U17" s="9" t="e">
        <v>#N/A</v>
      </c>
      <c r="V17" s="9" t="e">
        <v>#N/A</v>
      </c>
      <c r="W17" s="9" t="e">
        <v>#N/A</v>
      </c>
      <c r="X17" s="9" t="e">
        <v>#N/A</v>
      </c>
      <c r="Y17" s="9" t="e">
        <v>#N/A</v>
      </c>
      <c r="Z17" s="9" t="e">
        <v>#N/A</v>
      </c>
      <c r="AA17" s="9" t="e">
        <v>#N/A</v>
      </c>
      <c r="AB17" s="9" t="e">
        <v>#N/A</v>
      </c>
      <c r="AC17" s="9" t="e">
        <v>#N/A</v>
      </c>
      <c r="AD17" s="9" t="e">
        <v>#N/A</v>
      </c>
      <c r="AE17" s="9" t="e">
        <v>#N/A</v>
      </c>
      <c r="AF17" s="9" t="e">
        <v>#N/A</v>
      </c>
      <c r="AG17" s="9" t="e">
        <v>#N/A</v>
      </c>
      <c r="AH17" s="9" t="e">
        <v>#N/A</v>
      </c>
      <c r="AI17" s="9" t="e">
        <v>#N/A</v>
      </c>
      <c r="AJ17" s="9" t="e">
        <v>#N/A</v>
      </c>
      <c r="AK17" s="9" t="e">
        <v>#N/A</v>
      </c>
      <c r="AL17" s="9" t="e">
        <v>#N/A</v>
      </c>
      <c r="AM17" s="9" t="e">
        <v>#N/A</v>
      </c>
      <c r="AN17" s="9" t="e">
        <v>#N/A</v>
      </c>
      <c r="AO17" s="9" t="e">
        <v>#N/A</v>
      </c>
      <c r="AP17" s="9">
        <v>54.388347001687613</v>
      </c>
      <c r="AQ17" s="9" t="e">
        <v>#N/A</v>
      </c>
      <c r="AR17" s="9" t="e">
        <v>#N/A</v>
      </c>
      <c r="AS17" s="9" t="e">
        <v>#N/A</v>
      </c>
      <c r="AT17" s="9" t="e">
        <v>#N/A</v>
      </c>
      <c r="AU17" s="9" t="e">
        <v>#N/A</v>
      </c>
      <c r="AV17" s="9" t="e">
        <v>#N/A</v>
      </c>
      <c r="AW17" s="9" t="e">
        <v>#N/A</v>
      </c>
      <c r="AX17" s="9" t="e">
        <v>#N/A</v>
      </c>
      <c r="AY17" s="9" t="e">
        <v>#N/A</v>
      </c>
      <c r="AZ17" s="9" t="e">
        <v>#N/A</v>
      </c>
      <c r="BA17" s="9" t="e">
        <v>#N/A</v>
      </c>
      <c r="BB17" s="9" t="e">
        <v>#N/A</v>
      </c>
      <c r="BC17" s="9" t="e">
        <v>#N/A</v>
      </c>
      <c r="BD17" s="9" t="e">
        <v>#N/A</v>
      </c>
      <c r="BE17" s="9" t="e">
        <v>#N/A</v>
      </c>
      <c r="BF17" s="9" t="e">
        <v>#N/A</v>
      </c>
      <c r="BG17" s="9" t="e">
        <v>#N/A</v>
      </c>
      <c r="BH17" s="9" t="e">
        <v>#N/A</v>
      </c>
      <c r="BI17" s="9" t="e">
        <v>#N/A</v>
      </c>
      <c r="BJ17" s="9">
        <v>68.478701372357563</v>
      </c>
      <c r="BK17" s="9">
        <v>69.67107870719056</v>
      </c>
      <c r="BL17" s="9">
        <v>71.908967358760094</v>
      </c>
      <c r="BM17" s="9">
        <v>71.893866080177034</v>
      </c>
      <c r="BN17" s="9">
        <v>75.019602146757734</v>
      </c>
      <c r="BO17" s="9">
        <v>76.138119680970064</v>
      </c>
      <c r="BP17" s="9">
        <v>74.227309876081847</v>
      </c>
      <c r="BQ17" s="9">
        <v>74.433743226119205</v>
      </c>
      <c r="BR17" s="9">
        <v>74.769817580265141</v>
      </c>
      <c r="BS17" s="9">
        <v>72.781992734157754</v>
      </c>
      <c r="BT17" s="9">
        <v>75.356700199266967</v>
      </c>
      <c r="BU17" s="9">
        <v>76.304620647501437</v>
      </c>
      <c r="BV17" s="9">
        <v>78.40929647130902</v>
      </c>
      <c r="BW17" s="9">
        <v>79.481186961234457</v>
      </c>
      <c r="BX17" s="9">
        <v>79.520288336345146</v>
      </c>
      <c r="BY17" s="9">
        <v>79.434941733659684</v>
      </c>
      <c r="BZ17" s="9">
        <v>80.279792070918461</v>
      </c>
      <c r="CA17" s="9">
        <v>82.155793773179525</v>
      </c>
      <c r="CB17" s="9">
        <v>83.824034134332734</v>
      </c>
      <c r="CC17" s="9">
        <v>85.333861547006691</v>
      </c>
      <c r="CD17" s="9">
        <v>86.747793849643074</v>
      </c>
      <c r="CE17" s="9">
        <v>86.493419511204223</v>
      </c>
      <c r="CF17" s="9">
        <v>86.31973024081104</v>
      </c>
      <c r="CG17" s="9">
        <v>87.704438823303335</v>
      </c>
      <c r="CH17" s="9">
        <v>90.026234427376934</v>
      </c>
      <c r="CI17" s="9">
        <v>91.561235568903626</v>
      </c>
      <c r="CJ17" s="9">
        <v>93.987390220939304</v>
      </c>
      <c r="CK17" s="9">
        <v>94.127449544454208</v>
      </c>
      <c r="CL17" s="9">
        <v>97.628724812696134</v>
      </c>
      <c r="CM17" s="9">
        <v>100.46444050492406</v>
      </c>
      <c r="CN17" s="9">
        <v>100.99906208289835</v>
      </c>
      <c r="CO17" s="9">
        <v>100</v>
      </c>
      <c r="CP17" s="9">
        <v>100.20512878435672</v>
      </c>
      <c r="CQ17" s="9">
        <v>101.56514426282975</v>
      </c>
      <c r="CR17" s="9">
        <v>102.52208869095558</v>
      </c>
      <c r="CS17" s="9">
        <v>104.41612139507866</v>
      </c>
      <c r="CT17" s="9">
        <v>106.80225354250025</v>
      </c>
      <c r="CU17" s="9">
        <v>110.24075016884383</v>
      </c>
      <c r="CV17" s="9">
        <v>108.71344916774888</v>
      </c>
      <c r="CW17" s="9">
        <v>111.13353861953807</v>
      </c>
      <c r="CX17" s="9">
        <v>111.11189158468109</v>
      </c>
      <c r="CY17" s="9">
        <v>115.15431625246875</v>
      </c>
      <c r="CZ17" s="9">
        <v>118.56021223598015</v>
      </c>
      <c r="DA17" s="9">
        <v>121.40088595590564</v>
      </c>
      <c r="DB17" s="9">
        <v>113.28908956554638</v>
      </c>
      <c r="DC17" s="9">
        <v>115.3578800661365</v>
      </c>
      <c r="DD17" s="9">
        <v>119.86346746989506</v>
      </c>
      <c r="DE17" s="9">
        <v>116.70283704451198</v>
      </c>
      <c r="DF17" s="9">
        <v>113.19271337676362</v>
      </c>
      <c r="DG17" s="9">
        <v>107.07227312430237</v>
      </c>
      <c r="DH17" s="9">
        <v>109.07052492508583</v>
      </c>
      <c r="DI17" s="9">
        <v>109.17496768936323</v>
      </c>
      <c r="DJ17" s="9">
        <v>118.0612349289021</v>
      </c>
      <c r="DK17" s="9">
        <v>115.81600271114003</v>
      </c>
      <c r="DL17" s="9">
        <v>124.37294995197621</v>
      </c>
      <c r="DM17" s="9">
        <v>130.21455676962501</v>
      </c>
      <c r="DN17" s="9">
        <v>131.05290968162276</v>
      </c>
      <c r="DO17" s="9">
        <v>136.261852067999</v>
      </c>
      <c r="DP17" s="9">
        <v>141.53406658097086</v>
      </c>
      <c r="DQ17" s="9">
        <v>144.64141192609392</v>
      </c>
      <c r="DR17" s="9">
        <v>141.49635630175661</v>
      </c>
      <c r="DS17" s="9">
        <v>133.43198178685427</v>
      </c>
      <c r="DT17" s="9">
        <v>128.59606302543204</v>
      </c>
      <c r="DU17" s="9">
        <v>132.83162934782945</v>
      </c>
      <c r="DV17" s="9">
        <v>137.59947461548001</v>
      </c>
      <c r="DW17" s="9">
        <v>142.85555443449522</v>
      </c>
      <c r="DX17" s="9">
        <v>148.9788157203046</v>
      </c>
      <c r="DY17" s="9">
        <v>155.72633722627012</v>
      </c>
      <c r="DZ17" s="9">
        <v>159.14087425885958</v>
      </c>
      <c r="EA17" s="9">
        <v>167.53880298966101</v>
      </c>
      <c r="EB17" s="9">
        <v>164.36532150950825</v>
      </c>
      <c r="EC17" s="9">
        <v>166.39289441714658</v>
      </c>
      <c r="ED17" s="9">
        <v>164.47658062305652</v>
      </c>
      <c r="EE17" s="9">
        <v>164.40303957778357</v>
      </c>
      <c r="EF17" s="9">
        <v>157.26893724160539</v>
      </c>
      <c r="EG17" s="9">
        <v>136.6535006195127</v>
      </c>
      <c r="EH17" s="9">
        <v>128.96895430728799</v>
      </c>
      <c r="EI17" s="9">
        <v>136.25152229513958</v>
      </c>
      <c r="EJ17" s="9">
        <v>144.55811400827028</v>
      </c>
      <c r="EK17" s="9">
        <v>155.45165118043801</v>
      </c>
      <c r="EL17" s="9">
        <v>164.80125241223817</v>
      </c>
      <c r="EM17" s="9">
        <v>173.14868019801159</v>
      </c>
      <c r="EN17" s="9">
        <v>178.20275460823521</v>
      </c>
      <c r="EO17" s="9">
        <v>186.50592598889227</v>
      </c>
      <c r="EP17" s="9">
        <v>195.58528053168138</v>
      </c>
      <c r="EQ17" s="9">
        <v>206.7898815293629</v>
      </c>
      <c r="ER17" s="9">
        <v>214.42087066333551</v>
      </c>
      <c r="ES17" s="9">
        <v>222.36271392226774</v>
      </c>
      <c r="ET17" s="9">
        <v>226.00235779071548</v>
      </c>
      <c r="EU17" s="9">
        <v>235.85015239622655</v>
      </c>
      <c r="EV17" s="9">
        <v>249.73822662694354</v>
      </c>
      <c r="EW17" s="9">
        <v>259.78514562547082</v>
      </c>
      <c r="EX17" s="9">
        <v>268.89330961138279</v>
      </c>
      <c r="EY17" s="9">
        <v>277.9714281894847</v>
      </c>
      <c r="EZ17" s="9">
        <v>291.63030515096239</v>
      </c>
      <c r="FA17" s="9">
        <v>300.61077046979653</v>
      </c>
      <c r="FB17" s="9">
        <v>308.82364803119276</v>
      </c>
      <c r="FC17" s="9">
        <v>317.03609907178952</v>
      </c>
      <c r="FD17" s="9">
        <v>331.68110823178864</v>
      </c>
      <c r="FE17" s="9">
        <v>347.58592229203288</v>
      </c>
      <c r="FF17" s="9">
        <v>359.72149415326157</v>
      </c>
      <c r="FG17" s="9">
        <v>368.34117103672617</v>
      </c>
      <c r="FH17" s="9">
        <v>380.61472081309898</v>
      </c>
      <c r="FI17" s="9">
        <v>399.2008049945714</v>
      </c>
      <c r="FJ17" s="9">
        <v>405.37832079944269</v>
      </c>
      <c r="FK17" s="9">
        <v>401.3965003594555</v>
      </c>
      <c r="FL17" s="9">
        <v>418.16303316204574</v>
      </c>
      <c r="FM17" s="9">
        <v>428.7871282253933</v>
      </c>
      <c r="FN17" s="9">
        <v>440.14138747498185</v>
      </c>
      <c r="FO17" s="9">
        <v>455.87378805649445</v>
      </c>
      <c r="FP17" s="9">
        <v>461.00724702073563</v>
      </c>
      <c r="FQ17" s="9">
        <v>460.55282137651011</v>
      </c>
      <c r="FR17" s="9">
        <v>463.34991422364914</v>
      </c>
      <c r="FS17" s="9">
        <v>471.49222262268444</v>
      </c>
      <c r="FT17" s="9">
        <v>482.77575826342422</v>
      </c>
      <c r="FU17" s="9">
        <v>494.17451380985096</v>
      </c>
      <c r="FV17" s="9">
        <v>506.90173796145564</v>
      </c>
      <c r="FW17" s="9">
        <v>519.06973848570067</v>
      </c>
      <c r="FX17" s="9">
        <v>537.21436061237728</v>
      </c>
      <c r="FY17" s="9">
        <v>551.5621953185115</v>
      </c>
      <c r="FZ17" s="9">
        <v>553.07646099465614</v>
      </c>
      <c r="GA17" s="9">
        <v>559.59019288601155</v>
      </c>
      <c r="GB17" s="9">
        <v>563.73063553107772</v>
      </c>
      <c r="GC17" s="9">
        <v>560.01277321248199</v>
      </c>
      <c r="GD17" s="9">
        <v>573.84293625340217</v>
      </c>
      <c r="GE17" s="9">
        <v>586.12957345979498</v>
      </c>
      <c r="GF17" s="9">
        <v>593.95565359818011</v>
      </c>
      <c r="GG17" s="9">
        <v>607.50937661636499</v>
      </c>
      <c r="GH17" s="9">
        <v>620.8375880671457</v>
      </c>
      <c r="GI17" s="9">
        <v>636.13597241011917</v>
      </c>
      <c r="GJ17" s="9">
        <v>658.30836715512487</v>
      </c>
      <c r="GK17" s="9">
        <v>666.25341259914819</v>
      </c>
      <c r="GL17" s="9">
        <v>669.96426366635148</v>
      </c>
      <c r="GM17" s="9">
        <v>673.97132332683168</v>
      </c>
      <c r="GN17" s="9">
        <v>686.42671152904654</v>
      </c>
      <c r="GO17" s="9">
        <v>695.76770030814396</v>
      </c>
      <c r="GP17" s="9">
        <v>713.98800003503493</v>
      </c>
      <c r="GQ17" s="9">
        <v>729.77298566146635</v>
      </c>
      <c r="GR17" s="9">
        <v>732.49068249593063</v>
      </c>
      <c r="GS17" s="23"/>
    </row>
    <row r="18" spans="1:201">
      <c r="A18" s="5" t="s">
        <v>156</v>
      </c>
      <c r="B18" s="18" t="e">
        <v>#N/A</v>
      </c>
      <c r="C18" s="18" t="e">
        <v>#N/A</v>
      </c>
      <c r="D18" s="18" t="e">
        <v>#N/A</v>
      </c>
      <c r="E18" s="18" t="e">
        <v>#N/A</v>
      </c>
      <c r="F18" s="29">
        <v>15.24081929918874</v>
      </c>
      <c r="G18" s="29" t="e">
        <v>#N/A</v>
      </c>
      <c r="H18" s="29">
        <v>17.811123741569737</v>
      </c>
      <c r="I18" s="29" t="e">
        <v>#N/A</v>
      </c>
      <c r="J18" s="29">
        <v>20.716644402611365</v>
      </c>
      <c r="K18" s="29" t="e">
        <v>#N/A</v>
      </c>
      <c r="L18" s="29">
        <v>25.412912651423429</v>
      </c>
      <c r="M18" s="29" t="e">
        <v>#N/A</v>
      </c>
      <c r="N18" s="29" t="e">
        <v>#N/A</v>
      </c>
      <c r="O18" s="29" t="e">
        <v>#N/A</v>
      </c>
      <c r="P18" s="29" t="e">
        <v>#N/A</v>
      </c>
      <c r="Q18" s="29" t="e">
        <v>#N/A</v>
      </c>
      <c r="R18" s="29" t="e">
        <v>#N/A</v>
      </c>
      <c r="S18" s="29" t="e">
        <v>#N/A</v>
      </c>
      <c r="T18" s="29" t="e">
        <v>#N/A</v>
      </c>
      <c r="U18" s="29" t="e">
        <v>#N/A</v>
      </c>
      <c r="V18" s="29" t="e">
        <v>#N/A</v>
      </c>
      <c r="W18" s="29" t="e">
        <v>#N/A</v>
      </c>
      <c r="X18" s="29" t="e">
        <v>#N/A</v>
      </c>
      <c r="Y18" s="29" t="e">
        <v>#N/A</v>
      </c>
      <c r="Z18" s="29" t="e">
        <v>#N/A</v>
      </c>
      <c r="AA18" s="29" t="e">
        <v>#N/A</v>
      </c>
      <c r="AB18" s="29" t="e">
        <v>#N/A</v>
      </c>
      <c r="AC18" s="29" t="e">
        <v>#N/A</v>
      </c>
      <c r="AD18" s="29" t="e">
        <v>#N/A</v>
      </c>
      <c r="AE18" s="29" t="e">
        <v>#N/A</v>
      </c>
      <c r="AF18" s="29" t="e">
        <v>#N/A</v>
      </c>
      <c r="AG18" s="29" t="e">
        <v>#N/A</v>
      </c>
      <c r="AH18" s="29" t="e">
        <v>#N/A</v>
      </c>
      <c r="AI18" s="29" t="e">
        <v>#N/A</v>
      </c>
      <c r="AJ18" s="29" t="e">
        <v>#N/A</v>
      </c>
      <c r="AK18" s="29" t="e">
        <v>#N/A</v>
      </c>
      <c r="AL18" s="29" t="e">
        <v>#N/A</v>
      </c>
      <c r="AM18" s="29" t="e">
        <v>#N/A</v>
      </c>
      <c r="AN18" s="29" t="e">
        <v>#N/A</v>
      </c>
      <c r="AO18" s="29" t="e">
        <v>#N/A</v>
      </c>
      <c r="AP18" s="29" t="e">
        <v>#N/A</v>
      </c>
      <c r="AQ18" s="29" t="e">
        <v>#N/A</v>
      </c>
      <c r="AR18" s="29" t="e">
        <v>#N/A</v>
      </c>
      <c r="AS18" s="29" t="e">
        <v>#N/A</v>
      </c>
      <c r="AT18" s="29" t="e">
        <v>#N/A</v>
      </c>
      <c r="AU18" s="29" t="e">
        <v>#N/A</v>
      </c>
      <c r="AV18" s="29" t="e">
        <v>#N/A</v>
      </c>
      <c r="AW18" s="29" t="e">
        <v>#N/A</v>
      </c>
      <c r="AX18" s="29" t="e">
        <v>#N/A</v>
      </c>
      <c r="AY18" s="29" t="e">
        <v>#N/A</v>
      </c>
      <c r="AZ18" s="29" t="e">
        <v>#N/A</v>
      </c>
      <c r="BA18" s="29" t="e">
        <v>#N/A</v>
      </c>
      <c r="BB18" s="29" t="e">
        <v>#N/A</v>
      </c>
      <c r="BC18" s="29" t="e">
        <v>#N/A</v>
      </c>
      <c r="BD18" s="29" t="e">
        <v>#N/A</v>
      </c>
      <c r="BE18" s="29" t="e">
        <v>#N/A</v>
      </c>
      <c r="BF18" s="29" t="e">
        <v>#N/A</v>
      </c>
      <c r="BG18" s="29" t="e">
        <v>#N/A</v>
      </c>
      <c r="BH18" s="29" t="e">
        <v>#N/A</v>
      </c>
      <c r="BI18" s="29" t="e">
        <v>#N/A</v>
      </c>
      <c r="BJ18" s="29">
        <v>51.407558551186</v>
      </c>
      <c r="BK18" s="29" t="e">
        <v>#N/A</v>
      </c>
      <c r="BL18" s="29" t="e">
        <v>#N/A</v>
      </c>
      <c r="BM18" s="29" t="e">
        <v>#N/A</v>
      </c>
      <c r="BN18" s="29" t="e">
        <v>#N/A</v>
      </c>
      <c r="BO18" s="29" t="e">
        <v>#N/A</v>
      </c>
      <c r="BP18" s="29" t="e">
        <v>#N/A</v>
      </c>
      <c r="BQ18" s="29" t="e">
        <v>#N/A</v>
      </c>
      <c r="BR18" s="29" t="e">
        <v>#N/A</v>
      </c>
      <c r="BS18" s="29" t="e">
        <v>#N/A</v>
      </c>
      <c r="BT18" s="29" t="e">
        <v>#N/A</v>
      </c>
      <c r="BU18" s="29" t="e">
        <v>#N/A</v>
      </c>
      <c r="BV18" s="29" t="e">
        <v>#N/A</v>
      </c>
      <c r="BW18" s="29" t="e">
        <v>#N/A</v>
      </c>
      <c r="BX18" s="29" t="e">
        <v>#N/A</v>
      </c>
      <c r="BY18" s="29" t="e">
        <v>#N/A</v>
      </c>
      <c r="BZ18" s="29" t="e">
        <v>#N/A</v>
      </c>
      <c r="CA18" s="29" t="e">
        <v>#N/A</v>
      </c>
      <c r="CB18" s="29" t="e">
        <v>#N/A</v>
      </c>
      <c r="CC18" s="29" t="e">
        <v>#N/A</v>
      </c>
      <c r="CD18" s="29" t="e">
        <v>#N/A</v>
      </c>
      <c r="CE18" s="29" t="e">
        <v>#N/A</v>
      </c>
      <c r="CF18" s="29" t="e">
        <v>#N/A</v>
      </c>
      <c r="CG18" s="29" t="e">
        <v>#N/A</v>
      </c>
      <c r="CH18" s="29" t="e">
        <v>#N/A</v>
      </c>
      <c r="CI18" s="29" t="e">
        <v>#N/A</v>
      </c>
      <c r="CJ18" s="29" t="e">
        <v>#N/A</v>
      </c>
      <c r="CK18" s="29" t="e">
        <v>#N/A</v>
      </c>
      <c r="CL18" s="29" t="e">
        <v>#N/A</v>
      </c>
      <c r="CM18" s="29" t="e">
        <v>#N/A</v>
      </c>
      <c r="CN18" s="29" t="e">
        <v>#N/A</v>
      </c>
      <c r="CO18" s="29" t="e">
        <v>#N/A</v>
      </c>
      <c r="CP18" s="29" t="e">
        <v>#N/A</v>
      </c>
      <c r="CQ18" s="29" t="e">
        <v>#N/A</v>
      </c>
      <c r="CR18" s="29" t="e">
        <v>#N/A</v>
      </c>
      <c r="CS18" s="29" t="e">
        <v>#N/A</v>
      </c>
      <c r="CT18" s="29" t="e">
        <v>#N/A</v>
      </c>
      <c r="CU18" s="29" t="e">
        <v>#N/A</v>
      </c>
      <c r="CV18" s="29" t="e">
        <v>#N/A</v>
      </c>
      <c r="CW18" s="29" t="e">
        <v>#N/A</v>
      </c>
      <c r="CX18" s="29" t="e">
        <v>#N/A</v>
      </c>
      <c r="CY18" s="29" t="e">
        <v>#N/A</v>
      </c>
      <c r="CZ18" s="29" t="e">
        <v>#N/A</v>
      </c>
      <c r="DA18" s="29">
        <v>79.240072138479178</v>
      </c>
      <c r="DB18" s="29" t="e">
        <v>#N/A</v>
      </c>
      <c r="DC18" s="29" t="e">
        <v>#N/A</v>
      </c>
      <c r="DD18" s="29" t="e">
        <v>#N/A</v>
      </c>
      <c r="DE18" s="29" t="e">
        <v>#N/A</v>
      </c>
      <c r="DF18" s="29" t="e">
        <v>#N/A</v>
      </c>
      <c r="DG18" s="29" t="e">
        <v>#N/A</v>
      </c>
      <c r="DH18" s="29" t="e">
        <v>#N/A</v>
      </c>
      <c r="DI18" s="26">
        <v>73.347734951812114</v>
      </c>
      <c r="DJ18" s="26">
        <v>75.248893791263257</v>
      </c>
      <c r="DK18" s="26">
        <v>74.564940971715288</v>
      </c>
      <c r="DL18" s="26">
        <v>74.402757076914284</v>
      </c>
      <c r="DM18" s="26">
        <v>74.513178540537709</v>
      </c>
      <c r="DN18" s="26">
        <v>74.474382655968569</v>
      </c>
      <c r="DO18" s="26">
        <v>76.834775826199703</v>
      </c>
      <c r="DP18" s="26">
        <v>79.269416705090663</v>
      </c>
      <c r="DQ18" s="26">
        <v>81.785495576526799</v>
      </c>
      <c r="DR18" s="26">
        <v>83.905288485122483</v>
      </c>
      <c r="DS18" s="26">
        <v>86.063967652378381</v>
      </c>
      <c r="DT18" s="26">
        <v>83.55432090430287</v>
      </c>
      <c r="DU18" s="26">
        <v>81.09520611352437</v>
      </c>
      <c r="DV18" s="26">
        <v>83.461997945078906</v>
      </c>
      <c r="DW18" s="26">
        <v>85.898986906334429</v>
      </c>
      <c r="DX18" s="26">
        <v>88.39650058702945</v>
      </c>
      <c r="DY18" s="26">
        <v>85.626057369208198</v>
      </c>
      <c r="DZ18" s="26">
        <v>88.402094025025661</v>
      </c>
      <c r="EA18" s="26">
        <v>88.393775863444006</v>
      </c>
      <c r="EB18" s="26">
        <v>88.391313147694618</v>
      </c>
      <c r="EC18" s="26">
        <v>88.393033815618324</v>
      </c>
      <c r="ED18" s="26">
        <v>88.388768796191044</v>
      </c>
      <c r="EE18" s="26">
        <v>88.387624150952121</v>
      </c>
      <c r="EF18" s="26">
        <v>88.388645953740351</v>
      </c>
      <c r="EG18" s="26">
        <v>87.432929464863022</v>
      </c>
      <c r="EH18" s="26">
        <v>88.391823050535692</v>
      </c>
      <c r="EI18" s="26">
        <v>89.551776057799202</v>
      </c>
      <c r="EJ18" s="26">
        <v>93.558669357604828</v>
      </c>
      <c r="EK18" s="26">
        <v>98.590413392924688</v>
      </c>
      <c r="EL18" s="26">
        <v>100</v>
      </c>
      <c r="EM18" s="26">
        <v>102.64038569842745</v>
      </c>
      <c r="EN18" s="26">
        <v>105.48884757367924</v>
      </c>
      <c r="EO18" s="26">
        <v>108.51188611389675</v>
      </c>
      <c r="EP18" s="26">
        <v>109.87770303996524</v>
      </c>
      <c r="EQ18" s="26">
        <v>113.53534744659734</v>
      </c>
      <c r="ER18" s="26">
        <v>112.86369723473895</v>
      </c>
      <c r="ES18" s="26">
        <v>113.36055548363404</v>
      </c>
      <c r="ET18" s="26">
        <v>112.06563546867081</v>
      </c>
      <c r="EU18" s="26">
        <v>116.95338583560724</v>
      </c>
      <c r="EV18" s="26">
        <v>124.01560425222556</v>
      </c>
      <c r="EW18" s="26">
        <v>130.56832580580931</v>
      </c>
      <c r="EX18" s="26">
        <v>134.26524375270475</v>
      </c>
      <c r="EY18" s="26">
        <v>139.63351951670788</v>
      </c>
      <c r="EZ18" s="26">
        <v>144.39128622534534</v>
      </c>
      <c r="FA18" s="26">
        <v>146.29623670947973</v>
      </c>
      <c r="FB18" s="26">
        <v>147.1356320047133</v>
      </c>
      <c r="FC18" s="26">
        <v>154.99687091973217</v>
      </c>
      <c r="FD18" s="26">
        <v>167.09480350512601</v>
      </c>
      <c r="FE18" s="26">
        <v>176.3547186796593</v>
      </c>
      <c r="FF18" s="26">
        <v>179.54339269170092</v>
      </c>
      <c r="FG18" s="26">
        <v>184.00844403883164</v>
      </c>
      <c r="FH18" s="26">
        <v>192.96279394602587</v>
      </c>
      <c r="FI18" s="26">
        <v>198.87014002953742</v>
      </c>
      <c r="FJ18" s="26">
        <v>203.95743303756583</v>
      </c>
      <c r="FK18" s="26">
        <v>211.88792882463744</v>
      </c>
      <c r="FL18" s="26">
        <v>211.48890845764225</v>
      </c>
      <c r="FM18" s="26">
        <v>225.76600013988428</v>
      </c>
      <c r="FN18" s="26">
        <v>238.92533920863769</v>
      </c>
      <c r="FO18" s="26">
        <v>242.30329631924957</v>
      </c>
      <c r="FP18" s="26">
        <v>247.34939810690599</v>
      </c>
      <c r="FQ18" s="26">
        <v>252.42835562682774</v>
      </c>
      <c r="FR18" s="26">
        <v>255.47419709312578</v>
      </c>
      <c r="FS18" s="26">
        <v>253.11275079900867</v>
      </c>
      <c r="FT18" s="26">
        <v>262.25908968400921</v>
      </c>
      <c r="FU18" s="26">
        <v>269.51074797599188</v>
      </c>
      <c r="FV18" s="26">
        <v>268.31931136958542</v>
      </c>
      <c r="FW18" s="26">
        <v>280.87408154326653</v>
      </c>
      <c r="FX18" s="26">
        <v>296.39749266446449</v>
      </c>
      <c r="FY18" s="26">
        <v>315.09252573755293</v>
      </c>
      <c r="FZ18" s="26">
        <v>342.25569511325608</v>
      </c>
      <c r="GA18" s="26">
        <v>346.62976110055774</v>
      </c>
      <c r="GB18" s="26">
        <v>355.50087525441842</v>
      </c>
      <c r="GC18" s="26">
        <v>362.97246583464391</v>
      </c>
      <c r="GD18" s="26">
        <v>382.0291456961246</v>
      </c>
      <c r="GE18" s="26">
        <v>416.70881128387242</v>
      </c>
      <c r="GF18" s="26">
        <v>448.34791393005008</v>
      </c>
      <c r="GG18" s="26">
        <v>496.47845807914752</v>
      </c>
      <c r="GH18" s="26">
        <v>528.97986213904983</v>
      </c>
      <c r="GI18" s="26">
        <v>576.95445550279669</v>
      </c>
      <c r="GJ18" s="26">
        <v>624.15216556742405</v>
      </c>
      <c r="GK18" s="26">
        <v>654.66936442859162</v>
      </c>
      <c r="GL18" s="26">
        <v>689.93383143483095</v>
      </c>
      <c r="GM18" s="26">
        <v>712.48948496065623</v>
      </c>
      <c r="GN18" s="26">
        <v>735.01728864615347</v>
      </c>
      <c r="GO18" s="26">
        <v>771.62232926003958</v>
      </c>
      <c r="GP18" s="26">
        <v>803.97193867758688</v>
      </c>
      <c r="GQ18" s="26">
        <v>842.49253256028965</v>
      </c>
      <c r="GR18" s="26">
        <v>807.97000533127903</v>
      </c>
    </row>
    <row r="19" spans="1:201">
      <c r="A19" s="5" t="s">
        <v>157</v>
      </c>
      <c r="B19" s="17">
        <v>28.720514873352201</v>
      </c>
      <c r="C19" s="17" t="e">
        <v>#N/A</v>
      </c>
      <c r="D19" s="17">
        <v>20.887647180619783</v>
      </c>
      <c r="E19" s="17" t="e">
        <v>#N/A</v>
      </c>
      <c r="F19" s="26">
        <v>22.610878073020913</v>
      </c>
      <c r="G19" s="26" t="e">
        <v>#N/A</v>
      </c>
      <c r="H19" s="26">
        <v>25.239240343248902</v>
      </c>
      <c r="I19" s="26" t="e">
        <v>#N/A</v>
      </c>
      <c r="J19" s="26">
        <v>27.67613251432121</v>
      </c>
      <c r="K19" s="26" t="e">
        <v>#N/A</v>
      </c>
      <c r="L19" s="26">
        <v>33.472635295932655</v>
      </c>
      <c r="M19" s="26" t="e">
        <v>#N/A</v>
      </c>
      <c r="N19" s="26" t="e">
        <v>#N/A</v>
      </c>
      <c r="O19" s="26" t="e">
        <v>#N/A</v>
      </c>
      <c r="P19" s="26" t="e">
        <v>#N/A</v>
      </c>
      <c r="Q19" s="26" t="e">
        <v>#N/A</v>
      </c>
      <c r="R19" s="26" t="e">
        <v>#N/A</v>
      </c>
      <c r="S19" s="26" t="e">
        <v>#N/A</v>
      </c>
      <c r="T19" s="26" t="e">
        <v>#N/A</v>
      </c>
      <c r="U19" s="26" t="e">
        <v>#N/A</v>
      </c>
      <c r="V19" s="26" t="e">
        <v>#N/A</v>
      </c>
      <c r="W19" s="26" t="e">
        <v>#N/A</v>
      </c>
      <c r="X19" s="26" t="e">
        <v>#N/A</v>
      </c>
      <c r="Y19" s="26" t="e">
        <v>#N/A</v>
      </c>
      <c r="Z19" s="26" t="e">
        <v>#N/A</v>
      </c>
      <c r="AA19" s="26" t="e">
        <v>#N/A</v>
      </c>
      <c r="AB19" s="26" t="e">
        <v>#N/A</v>
      </c>
      <c r="AC19" s="26" t="e">
        <v>#N/A</v>
      </c>
      <c r="AD19" s="26" t="e">
        <v>#N/A</v>
      </c>
      <c r="AE19" s="26" t="e">
        <v>#N/A</v>
      </c>
      <c r="AF19" s="26" t="e">
        <v>#N/A</v>
      </c>
      <c r="AG19" s="26" t="e">
        <v>#N/A</v>
      </c>
      <c r="AH19" s="26" t="e">
        <v>#N/A</v>
      </c>
      <c r="AI19" s="26" t="e">
        <v>#N/A</v>
      </c>
      <c r="AJ19" s="26" t="e">
        <v>#N/A</v>
      </c>
      <c r="AK19" s="26" t="e">
        <v>#N/A</v>
      </c>
      <c r="AL19" s="26" t="e">
        <v>#N/A</v>
      </c>
      <c r="AM19" s="26" t="e">
        <v>#N/A</v>
      </c>
      <c r="AN19" s="26" t="e">
        <v>#N/A</v>
      </c>
      <c r="AO19" s="26" t="e">
        <v>#N/A</v>
      </c>
      <c r="AP19" s="26">
        <v>42.612447106323543</v>
      </c>
      <c r="AQ19" s="26" t="e">
        <v>#N/A</v>
      </c>
      <c r="AR19" s="26" t="e">
        <v>#N/A</v>
      </c>
      <c r="AS19" s="26" t="e">
        <v>#N/A</v>
      </c>
      <c r="AT19" s="26" t="e">
        <v>#N/A</v>
      </c>
      <c r="AU19" s="26" t="e">
        <v>#N/A</v>
      </c>
      <c r="AV19" s="26" t="e">
        <v>#N/A</v>
      </c>
      <c r="AW19" s="26" t="e">
        <v>#N/A</v>
      </c>
      <c r="AX19" s="26" t="e">
        <v>#N/A</v>
      </c>
      <c r="AY19" s="26" t="e">
        <v>#N/A</v>
      </c>
      <c r="AZ19" s="26" t="e">
        <v>#N/A</v>
      </c>
      <c r="BA19" s="26" t="e">
        <v>#N/A</v>
      </c>
      <c r="BB19" s="26" t="e">
        <v>#N/A</v>
      </c>
      <c r="BC19" s="26" t="e">
        <v>#N/A</v>
      </c>
      <c r="BD19" s="26" t="e">
        <v>#N/A</v>
      </c>
      <c r="BE19" s="26" t="e">
        <v>#N/A</v>
      </c>
      <c r="BF19" s="26" t="e">
        <v>#N/A</v>
      </c>
      <c r="BG19" s="26" t="e">
        <v>#N/A</v>
      </c>
      <c r="BH19" s="26" t="e">
        <v>#N/A</v>
      </c>
      <c r="BI19" s="26" t="e">
        <v>#N/A</v>
      </c>
      <c r="BJ19" s="26">
        <v>45.950539121707997</v>
      </c>
      <c r="BK19" s="26" t="e">
        <v>#N/A</v>
      </c>
      <c r="BL19" s="26" t="e">
        <v>#N/A</v>
      </c>
      <c r="BM19" s="26" t="e">
        <v>#N/A</v>
      </c>
      <c r="BN19" s="26" t="e">
        <v>#N/A</v>
      </c>
      <c r="BO19" s="26" t="e">
        <v>#N/A</v>
      </c>
      <c r="BP19" s="26" t="e">
        <v>#N/A</v>
      </c>
      <c r="BQ19" s="26" t="e">
        <v>#N/A</v>
      </c>
      <c r="BR19" s="26" t="e">
        <v>#N/A</v>
      </c>
      <c r="BS19" s="26" t="e">
        <v>#N/A</v>
      </c>
      <c r="BT19" s="26" t="e">
        <v>#N/A</v>
      </c>
      <c r="BU19" s="26" t="e">
        <v>#N/A</v>
      </c>
      <c r="BV19" s="26" t="e">
        <v>#N/A</v>
      </c>
      <c r="BW19" s="26" t="e">
        <v>#N/A</v>
      </c>
      <c r="BX19" s="26" t="e">
        <v>#N/A</v>
      </c>
      <c r="BY19" s="26" t="e">
        <v>#N/A</v>
      </c>
      <c r="BZ19" s="26" t="e">
        <v>#N/A</v>
      </c>
      <c r="CA19" s="26" t="e">
        <v>#N/A</v>
      </c>
      <c r="CB19" s="26" t="e">
        <v>#N/A</v>
      </c>
      <c r="CC19" s="26" t="e">
        <v>#N/A</v>
      </c>
      <c r="CD19" s="26">
        <v>61.516497720700833</v>
      </c>
      <c r="CE19" s="26" t="e">
        <v>#N/A</v>
      </c>
      <c r="CF19" s="26" t="e">
        <v>#N/A</v>
      </c>
      <c r="CG19" s="26" t="e">
        <v>#N/A</v>
      </c>
      <c r="CH19" s="26" t="e">
        <v>#N/A</v>
      </c>
      <c r="CI19" s="26" t="e">
        <v>#N/A</v>
      </c>
      <c r="CJ19" s="26" t="e">
        <v>#N/A</v>
      </c>
      <c r="CK19" s="26" t="e">
        <v>#N/A</v>
      </c>
      <c r="CL19" s="26" t="e">
        <v>#N/A</v>
      </c>
      <c r="CM19" s="26" t="e">
        <v>#N/A</v>
      </c>
      <c r="CN19" s="26">
        <v>70.551585398465861</v>
      </c>
      <c r="CO19" s="26" t="e">
        <v>#N/A</v>
      </c>
      <c r="CP19" s="26" t="e">
        <v>#N/A</v>
      </c>
      <c r="CQ19" s="26" t="e">
        <v>#N/A</v>
      </c>
      <c r="CR19" s="26" t="e">
        <v>#N/A</v>
      </c>
      <c r="CS19" s="26" t="e">
        <v>#N/A</v>
      </c>
      <c r="CT19" s="26" t="e">
        <v>#N/A</v>
      </c>
      <c r="CU19" s="26" t="e">
        <v>#N/A</v>
      </c>
      <c r="CV19" s="26" t="e">
        <v>#N/A</v>
      </c>
      <c r="CW19" s="26" t="e">
        <v>#N/A</v>
      </c>
      <c r="CX19" s="26" t="e">
        <v>#N/A</v>
      </c>
      <c r="CY19" s="26" t="e">
        <v>#N/A</v>
      </c>
      <c r="CZ19" s="26" t="e">
        <v>#N/A</v>
      </c>
      <c r="DA19" s="26">
        <v>83.117434748687472</v>
      </c>
      <c r="DB19" s="26">
        <v>78.457719228687154</v>
      </c>
      <c r="DC19" s="26">
        <v>59.688482878461372</v>
      </c>
      <c r="DD19" s="26">
        <v>50.748953288051581</v>
      </c>
      <c r="DE19" s="26">
        <v>44.29266761015834</v>
      </c>
      <c r="DF19" s="26">
        <v>74.677055333915121</v>
      </c>
      <c r="DG19" s="26">
        <v>66.53785842165631</v>
      </c>
      <c r="DH19" s="26">
        <v>74.81075740216717</v>
      </c>
      <c r="DI19" s="26">
        <v>100.16194013800715</v>
      </c>
      <c r="DJ19" s="26">
        <v>102.53210511199821</v>
      </c>
      <c r="DK19" s="26">
        <v>103.8039604271483</v>
      </c>
      <c r="DL19" s="26">
        <v>107.40602244001198</v>
      </c>
      <c r="DM19" s="26">
        <v>111.730331595561</v>
      </c>
      <c r="DN19" s="26">
        <v>113.81555185434536</v>
      </c>
      <c r="DO19" s="26">
        <v>115.93547600700624</v>
      </c>
      <c r="DP19" s="26">
        <v>116.67459327643539</v>
      </c>
      <c r="DQ19" s="26">
        <v>122.29675815393956</v>
      </c>
      <c r="DR19" s="26">
        <v>117.9226247301405</v>
      </c>
      <c r="DS19" s="26">
        <v>111.46024772701846</v>
      </c>
      <c r="DT19" s="26">
        <v>119.50452530594006</v>
      </c>
      <c r="DU19" s="26">
        <v>125.05333906042429</v>
      </c>
      <c r="DV19" s="26">
        <v>126.27688316842243</v>
      </c>
      <c r="DW19" s="26">
        <v>129.49849271482438</v>
      </c>
      <c r="DX19" s="26">
        <v>128.21211548167972</v>
      </c>
      <c r="DY19" s="26">
        <v>144.58547401270116</v>
      </c>
      <c r="DZ19" s="26">
        <v>139.78098688602694</v>
      </c>
      <c r="EA19" s="26">
        <v>137.73558570926437</v>
      </c>
      <c r="EB19" s="26">
        <v>116.0799431057589</v>
      </c>
      <c r="EC19" s="26">
        <v>97.855874933384456</v>
      </c>
      <c r="ED19" s="26">
        <v>82.451987848828878</v>
      </c>
      <c r="EE19" s="26">
        <v>69.293917928580697</v>
      </c>
      <c r="EF19" s="26">
        <v>58.27693709886676</v>
      </c>
      <c r="EG19" s="26">
        <v>48.959880461265641</v>
      </c>
      <c r="EH19" s="26">
        <v>72.394366273083662</v>
      </c>
      <c r="EI19" s="26">
        <v>92.051020514406233</v>
      </c>
      <c r="EJ19" s="26">
        <v>93.912198705999899</v>
      </c>
      <c r="EK19" s="26">
        <v>97.571847302799711</v>
      </c>
      <c r="EL19" s="26">
        <v>100</v>
      </c>
      <c r="EM19" s="26">
        <v>107.66297593380222</v>
      </c>
      <c r="EN19" s="26">
        <v>107.21690813496295</v>
      </c>
      <c r="EO19" s="26">
        <v>120.59617241178753</v>
      </c>
      <c r="EP19" s="26">
        <v>123.14812411515999</v>
      </c>
      <c r="EQ19" s="26">
        <v>131.25681901535378</v>
      </c>
      <c r="ER19" s="26">
        <v>141.29894350876049</v>
      </c>
      <c r="ES19" s="26">
        <v>149.29389539961934</v>
      </c>
      <c r="ET19" s="26">
        <v>154.73175555538458</v>
      </c>
      <c r="EU19" s="26">
        <v>158.75995099267271</v>
      </c>
      <c r="EV19" s="26">
        <v>164.26243166278545</v>
      </c>
      <c r="EW19" s="26">
        <v>177.16340206066255</v>
      </c>
      <c r="EX19" s="26">
        <v>182.72478574912702</v>
      </c>
      <c r="EY19" s="26">
        <v>200.55368183476403</v>
      </c>
      <c r="EZ19" s="26">
        <v>216.24742700590738</v>
      </c>
      <c r="FA19" s="26">
        <v>235.45324543337506</v>
      </c>
      <c r="FB19" s="26">
        <v>247.99326766826672</v>
      </c>
      <c r="FC19" s="26">
        <v>258.51828491069489</v>
      </c>
      <c r="FD19" s="26">
        <v>274.97471239141731</v>
      </c>
      <c r="FE19" s="26">
        <v>301.10283162514457</v>
      </c>
      <c r="FF19" s="26">
        <v>324.31442388427126</v>
      </c>
      <c r="FG19" s="26">
        <v>345.89481049492235</v>
      </c>
      <c r="FH19" s="26">
        <v>386.41649569125462</v>
      </c>
      <c r="FI19" s="26">
        <v>399.75399582646685</v>
      </c>
      <c r="FJ19" s="26">
        <v>383.79379981870835</v>
      </c>
      <c r="FK19" s="26">
        <v>403.21064626346555</v>
      </c>
      <c r="FL19" s="26">
        <v>423.21273883581745</v>
      </c>
      <c r="FM19" s="26">
        <v>431.07726630214398</v>
      </c>
      <c r="FN19" s="26">
        <v>454.0203474617004</v>
      </c>
      <c r="FO19" s="26">
        <v>464.94431891670473</v>
      </c>
      <c r="FP19" s="26">
        <v>468.46901281345311</v>
      </c>
      <c r="FQ19" s="26">
        <v>464.54504320026109</v>
      </c>
      <c r="FR19" s="26">
        <v>463.65805216992112</v>
      </c>
      <c r="FS19" s="26">
        <v>462.96353737239053</v>
      </c>
      <c r="FT19" s="26">
        <v>473.46038373235569</v>
      </c>
      <c r="FU19" s="26">
        <v>486.45738465774627</v>
      </c>
      <c r="FV19" s="26">
        <v>492.948826089926</v>
      </c>
      <c r="FW19" s="26">
        <v>489.5341077383942</v>
      </c>
      <c r="FX19" s="26">
        <v>510.90681874352669</v>
      </c>
      <c r="FY19" s="26">
        <v>528.00798725081324</v>
      </c>
      <c r="FZ19" s="26">
        <v>522.99522048599499</v>
      </c>
      <c r="GA19" s="26">
        <v>532.82896396454692</v>
      </c>
      <c r="GB19" s="26">
        <v>532.68481954601009</v>
      </c>
      <c r="GC19" s="26">
        <v>521.25548227951697</v>
      </c>
      <c r="GD19" s="26">
        <v>529.29366973193055</v>
      </c>
      <c r="GE19" s="26">
        <v>538.97441492750625</v>
      </c>
      <c r="GF19" s="26">
        <v>550.53451904971303</v>
      </c>
      <c r="GG19" s="26">
        <v>569.31370110072646</v>
      </c>
      <c r="GH19" s="26">
        <v>587.35704066636208</v>
      </c>
      <c r="GI19" s="26">
        <v>606.62744579560638</v>
      </c>
      <c r="GJ19" s="26">
        <v>632.41890686280794</v>
      </c>
      <c r="GK19" s="26">
        <v>659.30768498905945</v>
      </c>
      <c r="GL19" s="26">
        <v>683.69319951468799</v>
      </c>
      <c r="GM19" s="26">
        <v>716.68726919818596</v>
      </c>
      <c r="GN19" s="26">
        <v>747.72570810834441</v>
      </c>
      <c r="GO19" s="26">
        <v>767.90589078623884</v>
      </c>
      <c r="GP19" s="26">
        <v>800.98357010514655</v>
      </c>
      <c r="GQ19" s="26">
        <v>831.60570373650739</v>
      </c>
      <c r="GR19" s="26">
        <v>854.40085412354313</v>
      </c>
    </row>
    <row r="20" spans="1:201">
      <c r="A20" s="5" t="s">
        <v>47</v>
      </c>
      <c r="B20" s="17">
        <v>35.451981486838299</v>
      </c>
      <c r="C20" s="17" t="e">
        <v>#N/A</v>
      </c>
      <c r="D20" s="17">
        <v>33.482426959791724</v>
      </c>
      <c r="E20" s="17" t="e">
        <v>#N/A</v>
      </c>
      <c r="F20" s="26">
        <v>47.742001735608909</v>
      </c>
      <c r="G20" s="26" t="e">
        <v>#N/A</v>
      </c>
      <c r="H20" s="26">
        <v>58.298814000578538</v>
      </c>
      <c r="I20" s="26" t="e">
        <v>#N/A</v>
      </c>
      <c r="J20" s="26">
        <v>64.522606306045702</v>
      </c>
      <c r="K20" s="26" t="e">
        <v>#N/A</v>
      </c>
      <c r="L20" s="26">
        <v>72.712822879013885</v>
      </c>
      <c r="M20" s="26" t="e">
        <v>#N/A</v>
      </c>
      <c r="N20" s="26" t="e">
        <v>#N/A</v>
      </c>
      <c r="O20" s="26" t="e">
        <v>#N/A</v>
      </c>
      <c r="P20" s="26" t="e">
        <v>#N/A</v>
      </c>
      <c r="Q20" s="26" t="e">
        <v>#N/A</v>
      </c>
      <c r="R20" s="26" t="e">
        <v>#N/A</v>
      </c>
      <c r="S20" s="26" t="e">
        <v>#N/A</v>
      </c>
      <c r="T20" s="26" t="e">
        <v>#N/A</v>
      </c>
      <c r="U20" s="26" t="e">
        <v>#N/A</v>
      </c>
      <c r="V20" s="26" t="e">
        <v>#N/A</v>
      </c>
      <c r="W20" s="26" t="e">
        <v>#N/A</v>
      </c>
      <c r="X20" s="26" t="e">
        <v>#N/A</v>
      </c>
      <c r="Y20" s="26" t="e">
        <v>#N/A</v>
      </c>
      <c r="Z20" s="26" t="e">
        <v>#N/A</v>
      </c>
      <c r="AA20" s="26" t="e">
        <v>#N/A</v>
      </c>
      <c r="AB20" s="26" t="e">
        <v>#N/A</v>
      </c>
      <c r="AC20" s="26" t="e">
        <v>#N/A</v>
      </c>
      <c r="AD20" s="26" t="e">
        <v>#N/A</v>
      </c>
      <c r="AE20" s="26" t="e">
        <v>#N/A</v>
      </c>
      <c r="AF20" s="26" t="e">
        <v>#N/A</v>
      </c>
      <c r="AG20" s="26" t="e">
        <v>#N/A</v>
      </c>
      <c r="AH20" s="26" t="e">
        <v>#N/A</v>
      </c>
      <c r="AI20" s="26" t="e">
        <v>#N/A</v>
      </c>
      <c r="AJ20" s="26" t="e">
        <v>#N/A</v>
      </c>
      <c r="AK20" s="26" t="e">
        <v>#N/A</v>
      </c>
      <c r="AL20" s="26" t="e">
        <v>#N/A</v>
      </c>
      <c r="AM20" s="26" t="e">
        <v>#N/A</v>
      </c>
      <c r="AN20" s="26" t="e">
        <v>#N/A</v>
      </c>
      <c r="AO20" s="26" t="e">
        <v>#N/A</v>
      </c>
      <c r="AP20" s="26">
        <v>72.75377519195095</v>
      </c>
      <c r="AQ20" s="26">
        <v>78.082260999086998</v>
      </c>
      <c r="AR20" s="26" t="e">
        <v>#N/A</v>
      </c>
      <c r="AS20" s="26" t="e">
        <v>#N/A</v>
      </c>
      <c r="AT20" s="26" t="e">
        <v>#N/A</v>
      </c>
      <c r="AU20" s="26">
        <v>72.364703181478404</v>
      </c>
      <c r="AV20" s="26" t="e">
        <v>#N/A</v>
      </c>
      <c r="AW20" s="26" t="e">
        <v>#N/A</v>
      </c>
      <c r="AX20" s="26" t="e">
        <v>#N/A</v>
      </c>
      <c r="AY20" s="26" t="e">
        <v>#N/A</v>
      </c>
      <c r="AZ20" s="26" t="e">
        <v>#N/A</v>
      </c>
      <c r="BA20" s="26">
        <v>69.558052369037995</v>
      </c>
      <c r="BB20" s="26" t="e">
        <v>#N/A</v>
      </c>
      <c r="BC20" s="26" t="e">
        <v>#N/A</v>
      </c>
      <c r="BD20" s="26" t="e">
        <v>#N/A</v>
      </c>
      <c r="BE20" s="26">
        <v>70.230723197233161</v>
      </c>
      <c r="BF20" s="26">
        <v>72.462455718220795</v>
      </c>
      <c r="BG20" s="26">
        <v>74.130492667008127</v>
      </c>
      <c r="BH20" s="26">
        <v>74.470901761667406</v>
      </c>
      <c r="BI20" s="26">
        <v>75.961991429002168</v>
      </c>
      <c r="BJ20" s="26">
        <v>76.815812799717946</v>
      </c>
      <c r="BK20" s="26">
        <v>73.497458620134424</v>
      </c>
      <c r="BL20" s="26">
        <v>75.183999712515416</v>
      </c>
      <c r="BM20" s="26">
        <v>77.852175766027045</v>
      </c>
      <c r="BN20" s="26">
        <v>76.132994672204205</v>
      </c>
      <c r="BO20" s="26">
        <v>75.583532635066746</v>
      </c>
      <c r="BP20" s="26">
        <v>73.388307399407068</v>
      </c>
      <c r="BQ20" s="26">
        <v>76.354621079562079</v>
      </c>
      <c r="BR20" s="26">
        <v>75.952411245736045</v>
      </c>
      <c r="BS20" s="26">
        <v>75.559195332068896</v>
      </c>
      <c r="BT20" s="26">
        <v>74.62945440010742</v>
      </c>
      <c r="BU20" s="26">
        <v>76.444631954944583</v>
      </c>
      <c r="BV20" s="26">
        <v>78.177585362624541</v>
      </c>
      <c r="BW20" s="26">
        <v>79.414835959527892</v>
      </c>
      <c r="BX20" s="26">
        <v>81.439614803668874</v>
      </c>
      <c r="BY20" s="26">
        <v>82.856275181423385</v>
      </c>
      <c r="BZ20" s="26">
        <v>86.665265291413093</v>
      </c>
      <c r="CA20" s="26">
        <v>87.755534224071397</v>
      </c>
      <c r="CB20" s="26">
        <v>88.044108886104567</v>
      </c>
      <c r="CC20" s="26">
        <v>85.735874096109555</v>
      </c>
      <c r="CD20" s="26">
        <v>88.857149744479798</v>
      </c>
      <c r="CE20" s="26">
        <v>86.616873123153127</v>
      </c>
      <c r="CF20" s="26">
        <v>85.63548993773027</v>
      </c>
      <c r="CG20" s="26">
        <v>86.735488216950785</v>
      </c>
      <c r="CH20" s="26">
        <v>85.005030070368477</v>
      </c>
      <c r="CI20" s="26">
        <v>88.027568391949174</v>
      </c>
      <c r="CJ20" s="26">
        <v>88.622453509452768</v>
      </c>
      <c r="CK20" s="26">
        <v>93.094029100704134</v>
      </c>
      <c r="CL20" s="26">
        <v>95.671471638552845</v>
      </c>
      <c r="CM20" s="26">
        <v>98.382295085643548</v>
      </c>
      <c r="CN20" s="26">
        <v>102.58886163454277</v>
      </c>
      <c r="CO20" s="26">
        <v>100</v>
      </c>
      <c r="CP20" s="26">
        <v>99.718108344243632</v>
      </c>
      <c r="CQ20" s="26">
        <v>100.29408145667946</v>
      </c>
      <c r="CR20" s="26">
        <v>100.7577438491959</v>
      </c>
      <c r="CS20" s="26">
        <v>97.132545417588645</v>
      </c>
      <c r="CT20" s="26">
        <v>96.946697332007503</v>
      </c>
      <c r="CU20" s="26">
        <v>98.426212284489552</v>
      </c>
      <c r="CV20" s="26">
        <v>96.053240143377792</v>
      </c>
      <c r="CW20" s="26">
        <v>95.176004844869652</v>
      </c>
      <c r="CX20" s="26">
        <v>96.737127518093033</v>
      </c>
      <c r="CY20" s="26">
        <v>97.817336544607855</v>
      </c>
      <c r="CZ20" s="26">
        <v>98.992901580731143</v>
      </c>
      <c r="DA20" s="26">
        <v>98.50411020399703</v>
      </c>
      <c r="DB20" s="26">
        <v>99.070568852108522</v>
      </c>
      <c r="DC20" s="26">
        <v>96.727888328967254</v>
      </c>
      <c r="DD20" s="26">
        <v>97.190092305293476</v>
      </c>
      <c r="DE20" s="26">
        <v>95.522574597342839</v>
      </c>
      <c r="DF20" s="26">
        <v>90.573959391138885</v>
      </c>
      <c r="DG20" s="26">
        <v>92.429385012834985</v>
      </c>
      <c r="DH20" s="26">
        <v>96.841058881686138</v>
      </c>
      <c r="DI20" s="26">
        <v>101.6213572808546</v>
      </c>
      <c r="DJ20" s="26">
        <v>112.64852055766534</v>
      </c>
      <c r="DK20" s="26">
        <v>116.07806818891224</v>
      </c>
      <c r="DL20" s="26">
        <v>110.39509437947389</v>
      </c>
      <c r="DM20" s="26">
        <v>113.92412294105073</v>
      </c>
      <c r="DN20" s="26">
        <v>111.79822289811209</v>
      </c>
      <c r="DO20" s="26">
        <v>129.80141551144493</v>
      </c>
      <c r="DP20" s="26">
        <v>115.83444421947267</v>
      </c>
      <c r="DQ20" s="26">
        <v>126.8438966859004</v>
      </c>
      <c r="DR20" s="26">
        <v>123.74748254839785</v>
      </c>
      <c r="DS20" s="26">
        <v>128.5013185094179</v>
      </c>
      <c r="DT20" s="26">
        <v>129.40035552445181</v>
      </c>
      <c r="DU20" s="26">
        <v>136.45879490230624</v>
      </c>
      <c r="DV20" s="26">
        <v>140.54113235229477</v>
      </c>
      <c r="DW20" s="26">
        <v>131.46012228474379</v>
      </c>
      <c r="DX20" s="26">
        <v>119.96892297804831</v>
      </c>
      <c r="DY20" s="26">
        <v>138.44402481354408</v>
      </c>
      <c r="DZ20" s="26">
        <v>137.65839440105421</v>
      </c>
      <c r="EA20" s="26">
        <v>137.78827845461285</v>
      </c>
      <c r="EB20" s="26">
        <v>127.24220412909087</v>
      </c>
      <c r="EC20" s="26">
        <v>137.62760549701224</v>
      </c>
      <c r="ED20" s="26">
        <v>134.58203154656593</v>
      </c>
      <c r="EE20" s="26">
        <v>142.30879543700738</v>
      </c>
      <c r="EF20" s="26">
        <v>149.10964083512118</v>
      </c>
      <c r="EG20" s="26">
        <v>142.08824074941109</v>
      </c>
      <c r="EH20" s="26">
        <v>151.88155378729053</v>
      </c>
      <c r="EI20" s="26">
        <v>163.11945424294302</v>
      </c>
      <c r="EJ20" s="26">
        <v>161.209564825217</v>
      </c>
      <c r="EK20" s="26">
        <v>162.01944768294265</v>
      </c>
      <c r="EL20" s="26">
        <v>164.37157558343134</v>
      </c>
      <c r="EM20" s="26">
        <v>170.77321169937335</v>
      </c>
      <c r="EN20" s="26">
        <v>170.27791685206739</v>
      </c>
      <c r="EO20" s="26">
        <v>181.03752998302178</v>
      </c>
      <c r="EP20" s="26">
        <v>188.55665031119742</v>
      </c>
      <c r="EQ20" s="26">
        <v>194.96609523422615</v>
      </c>
      <c r="ER20" s="26">
        <v>202.00305475889718</v>
      </c>
      <c r="ES20" s="26">
        <v>209.4717113362716</v>
      </c>
      <c r="ET20" s="26">
        <v>210.53075554927287</v>
      </c>
      <c r="EU20" s="26">
        <v>220.12118797627255</v>
      </c>
      <c r="EV20" s="26">
        <v>232.86717926650655</v>
      </c>
      <c r="EW20" s="26">
        <v>245.7363408047743</v>
      </c>
      <c r="EX20" s="26">
        <v>262.38017691070326</v>
      </c>
      <c r="EY20" s="26">
        <v>276.06207590822351</v>
      </c>
      <c r="EZ20" s="26">
        <v>292.94276398770847</v>
      </c>
      <c r="FA20" s="26">
        <v>314.52980076456231</v>
      </c>
      <c r="FB20" s="26">
        <v>328.04862838727138</v>
      </c>
      <c r="FC20" s="26">
        <v>353.03556307715593</v>
      </c>
      <c r="FD20" s="26">
        <v>383.93462085643318</v>
      </c>
      <c r="FE20" s="26">
        <v>392.85437965501774</v>
      </c>
      <c r="FF20" s="26">
        <v>431.16697985339209</v>
      </c>
      <c r="FG20" s="26">
        <v>462.5132556970791</v>
      </c>
      <c r="FH20" s="26">
        <v>500.69404830951464</v>
      </c>
      <c r="FI20" s="26">
        <v>556.43736139872226</v>
      </c>
      <c r="FJ20" s="26">
        <v>555.23240773894156</v>
      </c>
      <c r="FK20" s="26">
        <v>513.43960098936236</v>
      </c>
      <c r="FL20" s="26">
        <v>536.83730928421335</v>
      </c>
      <c r="FM20" s="26">
        <v>564.52708752583192</v>
      </c>
      <c r="FN20" s="26">
        <v>578.26084198597516</v>
      </c>
      <c r="FO20" s="26">
        <v>609.24672827349866</v>
      </c>
      <c r="FP20" s="26">
        <v>633.74301509479903</v>
      </c>
      <c r="FQ20" s="26">
        <v>639.27428089776106</v>
      </c>
      <c r="FR20" s="26">
        <v>652.28528096198079</v>
      </c>
      <c r="FS20" s="26">
        <v>650.32004385661594</v>
      </c>
      <c r="FT20" s="26">
        <v>637.25395692519055</v>
      </c>
      <c r="FU20" s="26">
        <v>654.36418511590171</v>
      </c>
      <c r="FV20" s="26">
        <v>680.75731615638847</v>
      </c>
      <c r="FW20" s="26">
        <v>723.62283919999697</v>
      </c>
      <c r="FX20" s="26">
        <v>777.40200022235376</v>
      </c>
      <c r="FY20" s="26">
        <v>817.12179022516659</v>
      </c>
      <c r="FZ20" s="26">
        <v>852.92740375933215</v>
      </c>
      <c r="GA20" s="26">
        <v>890.51443831190682</v>
      </c>
      <c r="GB20" s="26">
        <v>899.43021598352664</v>
      </c>
      <c r="GC20" s="26">
        <v>877.50366651937134</v>
      </c>
      <c r="GD20" s="26">
        <v>880.68166697131926</v>
      </c>
      <c r="GE20" s="26">
        <v>914.94507540819666</v>
      </c>
      <c r="GF20" s="26">
        <v>944.9464983535712</v>
      </c>
      <c r="GG20" s="26">
        <v>978.99770415693001</v>
      </c>
      <c r="GH20" s="26">
        <v>1019.3699646713336</v>
      </c>
      <c r="GI20" s="26">
        <v>1052.1854176135389</v>
      </c>
      <c r="GJ20" s="26">
        <v>1088.2517955235257</v>
      </c>
      <c r="GK20" s="26">
        <v>1104.6302654966555</v>
      </c>
      <c r="GL20" s="26">
        <v>1108.2953332219013</v>
      </c>
      <c r="GM20" s="26">
        <v>1094.8063922066635</v>
      </c>
      <c r="GN20" s="26">
        <v>1106.7156936096653</v>
      </c>
      <c r="GO20" s="26">
        <v>1112.233553173422</v>
      </c>
      <c r="GP20" s="26">
        <v>1123.5846479772597</v>
      </c>
      <c r="GQ20" s="26">
        <v>1140.9416751803458</v>
      </c>
      <c r="GR20" s="26">
        <v>1137.3005049691053</v>
      </c>
    </row>
    <row r="21" spans="1:201">
      <c r="A21" s="5" t="s">
        <v>158</v>
      </c>
      <c r="B21" s="17">
        <v>26.189546765902662</v>
      </c>
      <c r="C21" s="17" t="e">
        <v>#N/A</v>
      </c>
      <c r="D21" s="17">
        <v>23.671590877054495</v>
      </c>
      <c r="E21" s="17" t="e">
        <v>#N/A</v>
      </c>
      <c r="F21" s="26">
        <v>34.772483984431361</v>
      </c>
      <c r="G21" s="26" t="e">
        <v>#N/A</v>
      </c>
      <c r="H21" s="26">
        <v>44.872603094610582</v>
      </c>
      <c r="I21" s="26" t="e">
        <v>#N/A</v>
      </c>
      <c r="J21" s="26">
        <v>44.871955239134586</v>
      </c>
      <c r="K21" s="26" t="e">
        <v>#N/A</v>
      </c>
      <c r="L21" s="26">
        <v>53.017362979393639</v>
      </c>
      <c r="M21" s="26" t="e">
        <v>#N/A</v>
      </c>
      <c r="N21" s="26" t="e">
        <v>#N/A</v>
      </c>
      <c r="O21" s="26" t="e">
        <v>#N/A</v>
      </c>
      <c r="P21" s="26" t="e">
        <v>#N/A</v>
      </c>
      <c r="Q21" s="26" t="e">
        <v>#N/A</v>
      </c>
      <c r="R21" s="26" t="e">
        <v>#N/A</v>
      </c>
      <c r="S21" s="26" t="e">
        <v>#N/A</v>
      </c>
      <c r="T21" s="26" t="e">
        <v>#N/A</v>
      </c>
      <c r="U21" s="26" t="e">
        <v>#N/A</v>
      </c>
      <c r="V21" s="26" t="e">
        <v>#N/A</v>
      </c>
      <c r="W21" s="26" t="e">
        <v>#N/A</v>
      </c>
      <c r="X21" s="26" t="e">
        <v>#N/A</v>
      </c>
      <c r="Y21" s="26" t="e">
        <v>#N/A</v>
      </c>
      <c r="Z21" s="26" t="e">
        <v>#N/A</v>
      </c>
      <c r="AA21" s="26" t="e">
        <v>#N/A</v>
      </c>
      <c r="AB21" s="26" t="e">
        <v>#N/A</v>
      </c>
      <c r="AC21" s="26" t="e">
        <v>#N/A</v>
      </c>
      <c r="AD21" s="26" t="e">
        <v>#N/A</v>
      </c>
      <c r="AE21" s="26" t="e">
        <v>#N/A</v>
      </c>
      <c r="AF21" s="26" t="e">
        <v>#N/A</v>
      </c>
      <c r="AG21" s="26" t="e">
        <v>#N/A</v>
      </c>
      <c r="AH21" s="26" t="e">
        <v>#N/A</v>
      </c>
      <c r="AI21" s="26" t="e">
        <v>#N/A</v>
      </c>
      <c r="AJ21" s="26" t="e">
        <v>#N/A</v>
      </c>
      <c r="AK21" s="26" t="e">
        <v>#N/A</v>
      </c>
      <c r="AL21" s="26" t="e">
        <v>#N/A</v>
      </c>
      <c r="AM21" s="26" t="e">
        <v>#N/A</v>
      </c>
      <c r="AN21" s="26" t="e">
        <v>#N/A</v>
      </c>
      <c r="AO21" s="26" t="e">
        <v>#N/A</v>
      </c>
      <c r="AP21" s="26">
        <v>56.742876181423917</v>
      </c>
      <c r="AQ21" s="26">
        <v>57.300404967964596</v>
      </c>
      <c r="AR21" s="26">
        <v>59.584728473583574</v>
      </c>
      <c r="AS21" s="26">
        <v>59.748941501985094</v>
      </c>
      <c r="AT21" s="26">
        <v>60.516362532214117</v>
      </c>
      <c r="AU21" s="26">
        <v>63.234957668970267</v>
      </c>
      <c r="AV21" s="26">
        <v>61.191239403919553</v>
      </c>
      <c r="AW21" s="26">
        <v>59.526575771782746</v>
      </c>
      <c r="AX21" s="26">
        <v>60.653644765200958</v>
      </c>
      <c r="AY21" s="26">
        <v>63.121541951990515</v>
      </c>
      <c r="AZ21" s="26">
        <v>65.026336671742143</v>
      </c>
      <c r="BA21" s="26">
        <v>65.65808483709263</v>
      </c>
      <c r="BB21" s="26">
        <v>65.876294755957304</v>
      </c>
      <c r="BC21" s="26">
        <v>67.181059988013899</v>
      </c>
      <c r="BD21" s="26">
        <v>67.001199818143533</v>
      </c>
      <c r="BE21" s="26">
        <v>64.716887062812575</v>
      </c>
      <c r="BF21" s="26">
        <v>67.868306787660273</v>
      </c>
      <c r="BG21" s="26">
        <v>67.480308546449152</v>
      </c>
      <c r="BH21" s="26">
        <v>60.457444515820988</v>
      </c>
      <c r="BI21" s="26">
        <v>62.147375398918129</v>
      </c>
      <c r="BJ21" s="26">
        <v>63.4969900612003</v>
      </c>
      <c r="BK21" s="26">
        <v>68.282999667768081</v>
      </c>
      <c r="BL21" s="26">
        <v>77.491472079426273</v>
      </c>
      <c r="BM21" s="26">
        <v>84.039706135168075</v>
      </c>
      <c r="BN21" s="26">
        <v>76.742439201850686</v>
      </c>
      <c r="BO21" s="26">
        <v>78.712271208552778</v>
      </c>
      <c r="BP21" s="26">
        <v>79.917948797641685</v>
      </c>
      <c r="BQ21" s="26">
        <v>87.765496046268268</v>
      </c>
      <c r="BR21" s="26">
        <v>85.108148287353089</v>
      </c>
      <c r="BS21" s="26">
        <v>79.971929950947981</v>
      </c>
      <c r="BT21" s="26">
        <v>86.585687412362958</v>
      </c>
      <c r="BU21" s="26">
        <v>88.325279995637771</v>
      </c>
      <c r="BV21" s="26">
        <v>88.987415697074482</v>
      </c>
      <c r="BW21" s="26">
        <v>90.496744871818464</v>
      </c>
      <c r="BX21" s="26">
        <v>90.250325390676196</v>
      </c>
      <c r="BY21" s="26">
        <v>87.375981308904159</v>
      </c>
      <c r="BZ21" s="26">
        <v>85.036039898090522</v>
      </c>
      <c r="CA21" s="26">
        <v>83.397313830540881</v>
      </c>
      <c r="CB21" s="26">
        <v>86.347507631073782</v>
      </c>
      <c r="CC21" s="26">
        <v>85.767151116810808</v>
      </c>
      <c r="CD21" s="26">
        <v>85.432975953567549</v>
      </c>
      <c r="CE21" s="26">
        <v>86.989306635608671</v>
      </c>
      <c r="CF21" s="26">
        <v>93.095573409090179</v>
      </c>
      <c r="CG21" s="26">
        <v>89.437117639134172</v>
      </c>
      <c r="CH21" s="26">
        <v>90.036555548817219</v>
      </c>
      <c r="CI21" s="26">
        <v>88.849767034141379</v>
      </c>
      <c r="CJ21" s="26">
        <v>81.405975425422625</v>
      </c>
      <c r="CK21" s="26">
        <v>85.162022540339549</v>
      </c>
      <c r="CL21" s="26">
        <v>91.317244570941071</v>
      </c>
      <c r="CM21" s="26">
        <v>92.369235266122985</v>
      </c>
      <c r="CN21" s="26">
        <v>93.964431978004626</v>
      </c>
      <c r="CO21" s="26">
        <v>100</v>
      </c>
      <c r="CP21" s="26">
        <v>96.426748729183728</v>
      </c>
      <c r="CQ21" s="26">
        <v>96.203938938055884</v>
      </c>
      <c r="CR21" s="26">
        <v>95.224824892997859</v>
      </c>
      <c r="CS21" s="26">
        <v>93.492040833956239</v>
      </c>
      <c r="CT21" s="26">
        <v>97.385712450641819</v>
      </c>
      <c r="CU21" s="26">
        <v>99.757398400474713</v>
      </c>
      <c r="CV21" s="26">
        <v>102.95359259165187</v>
      </c>
      <c r="CW21" s="26">
        <v>104.0227508209941</v>
      </c>
      <c r="CX21" s="26">
        <v>99.68923573775939</v>
      </c>
      <c r="CY21" s="26">
        <v>106.11212288723971</v>
      </c>
      <c r="CZ21" s="26">
        <v>104.61120380969984</v>
      </c>
      <c r="DA21" s="26">
        <v>108.13280635224035</v>
      </c>
      <c r="DB21" s="26">
        <v>105.92657180715031</v>
      </c>
      <c r="DC21" s="26">
        <v>106.93874769402018</v>
      </c>
      <c r="DD21" s="26">
        <v>111.16386813136617</v>
      </c>
      <c r="DE21" s="26">
        <v>109.06936463567894</v>
      </c>
      <c r="DF21" s="26">
        <v>107.57736828814878</v>
      </c>
      <c r="DG21" s="26">
        <v>107.52660438539593</v>
      </c>
      <c r="DH21" s="26">
        <v>114.52764798236636</v>
      </c>
      <c r="DI21" s="26">
        <v>116.38080735718104</v>
      </c>
      <c r="DJ21" s="26">
        <v>120.1261608838051</v>
      </c>
      <c r="DK21" s="26">
        <v>120.45817105804329</v>
      </c>
      <c r="DL21" s="26">
        <v>122.61922450177114</v>
      </c>
      <c r="DM21" s="26">
        <v>128.90603453564364</v>
      </c>
      <c r="DN21" s="26">
        <v>127.13805862893032</v>
      </c>
      <c r="DO21" s="26">
        <v>136.76410412791947</v>
      </c>
      <c r="DP21" s="26">
        <v>135.92394539095639</v>
      </c>
      <c r="DQ21" s="26">
        <v>144.07611968541855</v>
      </c>
      <c r="DR21" s="26">
        <v>137.84168010538545</v>
      </c>
      <c r="DS21" s="26">
        <v>133.02750837969069</v>
      </c>
      <c r="DT21" s="26">
        <v>134.63572952562936</v>
      </c>
      <c r="DU21" s="26">
        <v>130.76957121055466</v>
      </c>
      <c r="DV21" s="26">
        <v>134.44373913325015</v>
      </c>
      <c r="DW21" s="26">
        <v>135.86303864248825</v>
      </c>
      <c r="DX21" s="26">
        <v>104.61975983219132</v>
      </c>
      <c r="DY21" s="26">
        <v>95.095126354759685</v>
      </c>
      <c r="DZ21" s="26">
        <v>94.171960489040188</v>
      </c>
      <c r="EA21" s="26">
        <v>100.71710309809794</v>
      </c>
      <c r="EB21" s="26">
        <v>109.43667500502258</v>
      </c>
      <c r="EC21" s="26">
        <v>106.76215409741845</v>
      </c>
      <c r="ED21" s="26">
        <v>111.84931667435843</v>
      </c>
      <c r="EE21" s="26">
        <v>115.07509268344205</v>
      </c>
      <c r="EF21" s="26">
        <v>119.48641632701035</v>
      </c>
      <c r="EG21" s="26">
        <v>110.54946378304865</v>
      </c>
      <c r="EH21" s="26">
        <v>114.61307809518118</v>
      </c>
      <c r="EI21" s="26">
        <v>115.59715281914647</v>
      </c>
      <c r="EJ21" s="26">
        <v>114.97736672676054</v>
      </c>
      <c r="EK21" s="26">
        <v>113.35128721304336</v>
      </c>
      <c r="EL21" s="26">
        <v>115.1475903973172</v>
      </c>
      <c r="EM21" s="26">
        <v>125.53796356077662</v>
      </c>
      <c r="EN21" s="26">
        <v>134.58459289529114</v>
      </c>
      <c r="EO21" s="26">
        <v>132.96194870979215</v>
      </c>
      <c r="EP21" s="26">
        <v>141.79763846929376</v>
      </c>
      <c r="EQ21" s="26">
        <v>146.1497132122756</v>
      </c>
      <c r="ER21" s="26">
        <v>156.64677488869174</v>
      </c>
      <c r="ES21" s="26">
        <v>160.23643897747255</v>
      </c>
      <c r="ET21" s="26">
        <v>165.6915398020279</v>
      </c>
      <c r="EU21" s="26">
        <v>160.46455353717042</v>
      </c>
      <c r="EV21" s="26">
        <v>161.57964563314309</v>
      </c>
      <c r="EW21" s="26">
        <v>180.74782423943694</v>
      </c>
      <c r="EX21" s="26">
        <v>199.8687314956953</v>
      </c>
      <c r="EY21" s="26">
        <v>218.37695588956373</v>
      </c>
      <c r="EZ21" s="26">
        <v>237.50166061155039</v>
      </c>
      <c r="FA21" s="26">
        <v>250.51042759948459</v>
      </c>
      <c r="FB21" s="26">
        <v>266.16093134009537</v>
      </c>
      <c r="FC21" s="26">
        <v>280.59307500223883</v>
      </c>
      <c r="FD21" s="26">
        <v>293.95771192930403</v>
      </c>
      <c r="FE21" s="26">
        <v>317.30668956458004</v>
      </c>
      <c r="FF21" s="26">
        <v>332.40877240787734</v>
      </c>
      <c r="FG21" s="26">
        <v>348.15499356294833</v>
      </c>
      <c r="FH21" s="26">
        <v>373.44784534063626</v>
      </c>
      <c r="FI21" s="26">
        <v>403.01368110347437</v>
      </c>
      <c r="FJ21" s="26">
        <v>428.68900195638082</v>
      </c>
      <c r="FK21" s="26">
        <v>439.0449868565168</v>
      </c>
      <c r="FL21" s="26">
        <v>452.35195849485007</v>
      </c>
      <c r="FM21" s="26">
        <v>464.65036620810884</v>
      </c>
      <c r="FN21" s="26">
        <v>474.6415421852123</v>
      </c>
      <c r="FO21" s="26">
        <v>477.01348626908361</v>
      </c>
      <c r="FP21" s="26">
        <v>484.084548549197</v>
      </c>
      <c r="FQ21" s="26">
        <v>483.20095793433848</v>
      </c>
      <c r="FR21" s="26">
        <v>488.84479210543435</v>
      </c>
      <c r="FS21" s="26">
        <v>498.56594028400713</v>
      </c>
      <c r="FT21" s="26">
        <v>503.46714364233674</v>
      </c>
      <c r="FU21" s="26">
        <v>511.3995014388255</v>
      </c>
      <c r="FV21" s="26">
        <v>525.9299488502013</v>
      </c>
      <c r="FW21" s="26">
        <v>553.3919173046578</v>
      </c>
      <c r="FX21" s="26">
        <v>581.05842238610819</v>
      </c>
      <c r="FY21" s="26">
        <v>609.23187067813467</v>
      </c>
      <c r="FZ21" s="26">
        <v>634.12556480774424</v>
      </c>
      <c r="GA21" s="26">
        <v>648.44703853088345</v>
      </c>
      <c r="GB21" s="26">
        <v>653.0159565110115</v>
      </c>
      <c r="GC21" s="26">
        <v>645.00558200037221</v>
      </c>
      <c r="GD21" s="26">
        <v>659.32283240098309</v>
      </c>
      <c r="GE21" s="26">
        <v>676.50239445378998</v>
      </c>
      <c r="GF21" s="26">
        <v>691.86774820566222</v>
      </c>
      <c r="GG21" s="26">
        <v>717.68317761691219</v>
      </c>
      <c r="GH21" s="26">
        <v>748.87689722993093</v>
      </c>
      <c r="GI21" s="26">
        <v>782.30933937628345</v>
      </c>
      <c r="GJ21" s="26">
        <v>821.75768226025082</v>
      </c>
      <c r="GK21" s="26">
        <v>850.24818092064766</v>
      </c>
      <c r="GL21" s="26">
        <v>871.78965945815605</v>
      </c>
      <c r="GM21" s="26">
        <v>897.37306256792237</v>
      </c>
      <c r="GN21" s="26">
        <v>925.20095756191029</v>
      </c>
      <c r="GO21" s="26">
        <v>957.0666872389703</v>
      </c>
      <c r="GP21" s="26">
        <v>993.96043449724687</v>
      </c>
      <c r="GQ21" s="26">
        <v>1028.4600647058517</v>
      </c>
      <c r="GR21" s="26">
        <v>1036.6187110636956</v>
      </c>
    </row>
    <row r="22" spans="1:201">
      <c r="A22" s="3" t="s">
        <v>270</v>
      </c>
      <c r="B22" s="16">
        <v>12.133198412698411</v>
      </c>
      <c r="C22" s="16" t="e">
        <v>#N/A</v>
      </c>
      <c r="D22" s="16">
        <v>10.399884353741493</v>
      </c>
      <c r="E22" s="16" t="e">
        <v>#N/A</v>
      </c>
      <c r="F22" s="26">
        <v>18.746168355023162</v>
      </c>
      <c r="G22" s="26" t="e">
        <v>#N/A</v>
      </c>
      <c r="H22" s="26">
        <v>18.156222684604565</v>
      </c>
      <c r="I22" s="26" t="e">
        <v>#N/A</v>
      </c>
      <c r="J22" s="26">
        <v>20.522614429020333</v>
      </c>
      <c r="K22" s="26" t="e">
        <v>#N/A</v>
      </c>
      <c r="L22" s="26">
        <v>24.852082854450753</v>
      </c>
      <c r="M22" s="26" t="e">
        <v>#N/A</v>
      </c>
      <c r="N22" s="26" t="e">
        <v>#N/A</v>
      </c>
      <c r="O22" s="26" t="e">
        <v>#N/A</v>
      </c>
      <c r="P22" s="26" t="e">
        <v>#N/A</v>
      </c>
      <c r="Q22" s="26" t="e">
        <v>#N/A</v>
      </c>
      <c r="R22" s="26" t="e">
        <v>#N/A</v>
      </c>
      <c r="S22" s="26" t="e">
        <v>#N/A</v>
      </c>
      <c r="T22" s="26" t="e">
        <v>#N/A</v>
      </c>
      <c r="U22" s="26" t="e">
        <v>#N/A</v>
      </c>
      <c r="V22" s="26" t="e">
        <v>#N/A</v>
      </c>
      <c r="W22" s="26" t="e">
        <v>#N/A</v>
      </c>
      <c r="X22" s="26" t="e">
        <v>#N/A</v>
      </c>
      <c r="Y22" s="26" t="e">
        <v>#N/A</v>
      </c>
      <c r="Z22" s="26" t="e">
        <v>#N/A</v>
      </c>
      <c r="AA22" s="26" t="e">
        <v>#N/A</v>
      </c>
      <c r="AB22" s="26" t="e">
        <v>#N/A</v>
      </c>
      <c r="AC22" s="26" t="e">
        <v>#N/A</v>
      </c>
      <c r="AD22" s="26" t="e">
        <v>#N/A</v>
      </c>
      <c r="AE22" s="26" t="e">
        <v>#N/A</v>
      </c>
      <c r="AF22" s="26" t="e">
        <v>#N/A</v>
      </c>
      <c r="AG22" s="26" t="e">
        <v>#N/A</v>
      </c>
      <c r="AH22" s="26" t="e">
        <v>#N/A</v>
      </c>
      <c r="AI22" s="26" t="e">
        <v>#N/A</v>
      </c>
      <c r="AJ22" s="26" t="e">
        <v>#N/A</v>
      </c>
      <c r="AK22" s="26" t="e">
        <v>#N/A</v>
      </c>
      <c r="AL22" s="26" t="e">
        <v>#N/A</v>
      </c>
      <c r="AM22" s="26" t="e">
        <v>#N/A</v>
      </c>
      <c r="AN22" s="26" t="e">
        <v>#N/A</v>
      </c>
      <c r="AO22" s="26" t="e">
        <v>#N/A</v>
      </c>
      <c r="AP22" s="26">
        <v>33.090541125541115</v>
      </c>
      <c r="AQ22" s="26" t="e">
        <v>#N/A</v>
      </c>
      <c r="AR22" s="26" t="e">
        <v>#N/A</v>
      </c>
      <c r="AS22" s="26" t="e">
        <v>#N/A</v>
      </c>
      <c r="AT22" s="26" t="e">
        <v>#N/A</v>
      </c>
      <c r="AU22" s="26" t="e">
        <v>#N/A</v>
      </c>
      <c r="AV22" s="26" t="e">
        <v>#N/A</v>
      </c>
      <c r="AW22" s="26" t="e">
        <v>#N/A</v>
      </c>
      <c r="AX22" s="26" t="e">
        <v>#N/A</v>
      </c>
      <c r="AY22" s="26" t="e">
        <v>#N/A</v>
      </c>
      <c r="AZ22" s="26" t="e">
        <v>#N/A</v>
      </c>
      <c r="BA22" s="26" t="e">
        <v>#N/A</v>
      </c>
      <c r="BB22" s="26" t="e">
        <v>#N/A</v>
      </c>
      <c r="BC22" s="26" t="e">
        <v>#N/A</v>
      </c>
      <c r="BD22" s="26" t="e">
        <v>#N/A</v>
      </c>
      <c r="BE22" s="26" t="e">
        <v>#N/A</v>
      </c>
      <c r="BF22" s="26" t="e">
        <v>#N/A</v>
      </c>
      <c r="BG22" s="26" t="e">
        <v>#N/A</v>
      </c>
      <c r="BH22" s="26" t="e">
        <v>#N/A</v>
      </c>
      <c r="BI22" s="26" t="e">
        <v>#N/A</v>
      </c>
      <c r="BJ22" s="26">
        <v>41.660844343096279</v>
      </c>
      <c r="BK22" s="26" t="e">
        <v>#N/A</v>
      </c>
      <c r="BL22" s="26" t="e">
        <v>#N/A</v>
      </c>
      <c r="BM22" s="26" t="e">
        <v>#N/A</v>
      </c>
      <c r="BN22" s="26" t="e">
        <v>#N/A</v>
      </c>
      <c r="BO22" s="26" t="e">
        <v>#N/A</v>
      </c>
      <c r="BP22" s="26" t="e">
        <v>#N/A</v>
      </c>
      <c r="BQ22" s="26" t="e">
        <v>#N/A</v>
      </c>
      <c r="BR22" s="26" t="e">
        <v>#N/A</v>
      </c>
      <c r="BS22" s="26" t="e">
        <v>#N/A</v>
      </c>
      <c r="BT22" s="26" t="e">
        <v>#N/A</v>
      </c>
      <c r="BU22" s="26" t="e">
        <v>#N/A</v>
      </c>
      <c r="BV22" s="26" t="e">
        <v>#N/A</v>
      </c>
      <c r="BW22" s="26" t="e">
        <v>#N/A</v>
      </c>
      <c r="BX22" s="26" t="e">
        <v>#N/A</v>
      </c>
      <c r="BY22" s="26" t="e">
        <v>#N/A</v>
      </c>
      <c r="BZ22" s="26" t="e">
        <v>#N/A</v>
      </c>
      <c r="CA22" s="26" t="e">
        <v>#N/A</v>
      </c>
      <c r="CB22" s="26" t="e">
        <v>#N/A</v>
      </c>
      <c r="CC22" s="26" t="e">
        <v>#N/A</v>
      </c>
      <c r="CD22" s="26">
        <v>52.724886248828952</v>
      </c>
      <c r="CE22" s="26" t="e">
        <v>#N/A</v>
      </c>
      <c r="CF22" s="26" t="e">
        <v>#N/A</v>
      </c>
      <c r="CG22" s="26" t="e">
        <v>#N/A</v>
      </c>
      <c r="CH22" s="26" t="e">
        <v>#N/A</v>
      </c>
      <c r="CI22" s="26" t="e">
        <v>#N/A</v>
      </c>
      <c r="CJ22" s="26" t="e">
        <v>#N/A</v>
      </c>
      <c r="CK22" s="26" t="e">
        <v>#N/A</v>
      </c>
      <c r="CL22" s="26" t="e">
        <v>#N/A</v>
      </c>
      <c r="CM22" s="26" t="e">
        <v>#N/A</v>
      </c>
      <c r="CN22" s="26">
        <v>61.395356890280844</v>
      </c>
      <c r="CO22" s="26" t="e">
        <v>#N/A</v>
      </c>
      <c r="CP22" s="26" t="e">
        <v>#N/A</v>
      </c>
      <c r="CQ22" s="26" t="e">
        <v>#N/A</v>
      </c>
      <c r="CR22" s="26" t="e">
        <v>#N/A</v>
      </c>
      <c r="CS22" s="26" t="e">
        <v>#N/A</v>
      </c>
      <c r="CT22" s="26" t="e">
        <v>#N/A</v>
      </c>
      <c r="CU22" s="26" t="e">
        <v>#N/A</v>
      </c>
      <c r="CV22" s="26" t="e">
        <v>#N/A</v>
      </c>
      <c r="CW22" s="26" t="e">
        <v>#N/A</v>
      </c>
      <c r="CX22" s="26" t="e">
        <v>#N/A</v>
      </c>
      <c r="CY22" s="26" t="e">
        <v>#N/A</v>
      </c>
      <c r="CZ22" s="26" t="e">
        <v>#N/A</v>
      </c>
      <c r="DA22" s="26">
        <v>73.57650142015568</v>
      </c>
      <c r="DB22" s="26">
        <v>68.607166606730758</v>
      </c>
      <c r="DC22" s="26">
        <v>69.85876962562638</v>
      </c>
      <c r="DD22" s="26">
        <v>72.480594456601011</v>
      </c>
      <c r="DE22" s="26">
        <v>70.516657718319877</v>
      </c>
      <c r="DF22" s="26">
        <v>68.465905328798172</v>
      </c>
      <c r="DG22" s="26">
        <v>64.736274355117757</v>
      </c>
      <c r="DH22" s="26">
        <v>65.944551076730164</v>
      </c>
      <c r="DI22" s="26">
        <v>62.451566847844646</v>
      </c>
      <c r="DJ22" s="26">
        <v>71.471308246474521</v>
      </c>
      <c r="DK22" s="26">
        <v>70.099077847972268</v>
      </c>
      <c r="DL22" s="26">
        <v>75.245787292884444</v>
      </c>
      <c r="DM22" s="26">
        <v>78.828322582044834</v>
      </c>
      <c r="DN22" s="26">
        <v>79.266067717341159</v>
      </c>
      <c r="DO22" s="26">
        <v>82.448378952285111</v>
      </c>
      <c r="DP22" s="26">
        <v>85.643959923618553</v>
      </c>
      <c r="DQ22" s="26">
        <v>87.514772115984215</v>
      </c>
      <c r="DR22" s="26">
        <v>85.559718035749839</v>
      </c>
      <c r="DS22" s="26">
        <v>80.618978433625003</v>
      </c>
      <c r="DT22" s="26">
        <v>83.15222850401419</v>
      </c>
      <c r="DU22" s="26">
        <v>80.261538434434513</v>
      </c>
      <c r="DV22" s="26">
        <v>83.152550915066627</v>
      </c>
      <c r="DW22" s="26">
        <v>86.314757410857254</v>
      </c>
      <c r="DX22" s="26">
        <v>90.003103136603443</v>
      </c>
      <c r="DY22" s="26">
        <v>94.127106003273823</v>
      </c>
      <c r="DZ22" s="26">
        <v>96.115858456230853</v>
      </c>
      <c r="EA22" s="26">
        <v>101.16283171330859</v>
      </c>
      <c r="EB22" s="26">
        <v>99.416855326195275</v>
      </c>
      <c r="EC22" s="26">
        <v>100.72480587049633</v>
      </c>
      <c r="ED22" s="26">
        <v>99.688824350545545</v>
      </c>
      <c r="EE22" s="26">
        <v>99.633674686597018</v>
      </c>
      <c r="EF22" s="26">
        <v>95.314940102040794</v>
      </c>
      <c r="EG22" s="26">
        <v>82.888114832644007</v>
      </c>
      <c r="EH22" s="26">
        <v>78.24018957516779</v>
      </c>
      <c r="EI22" s="26">
        <v>82.446903537504795</v>
      </c>
      <c r="EJ22" s="26">
        <v>87.532930521780784</v>
      </c>
      <c r="EK22" s="26">
        <v>94.121000622689991</v>
      </c>
      <c r="EL22" s="26">
        <v>100</v>
      </c>
      <c r="EM22" s="26">
        <v>96.758743423845615</v>
      </c>
      <c r="EN22" s="26">
        <v>103.07464094773918</v>
      </c>
      <c r="EO22" s="26">
        <v>106.33152861958658</v>
      </c>
      <c r="EP22" s="26">
        <v>108.61973321385246</v>
      </c>
      <c r="EQ22" s="26">
        <v>113.75616883526554</v>
      </c>
      <c r="ER22" s="26">
        <v>119.70552340557525</v>
      </c>
      <c r="ES22" s="26">
        <v>123.17077507877939</v>
      </c>
      <c r="ET22" s="26">
        <v>124.70395871540046</v>
      </c>
      <c r="EU22" s="26">
        <v>127.98540080183643</v>
      </c>
      <c r="EV22" s="26">
        <v>129.6893445846448</v>
      </c>
      <c r="EW22" s="26">
        <v>134.38233135319237</v>
      </c>
      <c r="EX22" s="26">
        <v>139.39021248060166</v>
      </c>
      <c r="EY22" s="26">
        <v>145.20122375520347</v>
      </c>
      <c r="EZ22" s="26">
        <v>150.26504409210324</v>
      </c>
      <c r="FA22" s="26">
        <v>159.50104132329753</v>
      </c>
      <c r="FB22" s="26">
        <v>165.85136109112048</v>
      </c>
      <c r="FC22" s="26">
        <v>171.04475297653633</v>
      </c>
      <c r="FD22" s="26">
        <v>175.22393683734231</v>
      </c>
      <c r="FE22" s="26">
        <v>186.01041789667241</v>
      </c>
      <c r="FF22" s="26">
        <v>192.36714464689985</v>
      </c>
      <c r="FG22" s="26">
        <v>203.85638721545439</v>
      </c>
      <c r="FH22" s="26">
        <v>214.66209748812472</v>
      </c>
      <c r="FI22" s="26">
        <v>224.29116115109832</v>
      </c>
      <c r="FJ22" s="26">
        <v>222.5664472401734</v>
      </c>
      <c r="FK22" s="26">
        <v>217.26732521858889</v>
      </c>
      <c r="FL22" s="26">
        <v>231.39742958699927</v>
      </c>
      <c r="FM22" s="26">
        <v>244.77684536925096</v>
      </c>
      <c r="FN22" s="26">
        <v>255.58452740518456</v>
      </c>
      <c r="FO22" s="26">
        <v>265.73809841099802</v>
      </c>
      <c r="FP22" s="26">
        <v>271.33250503068706</v>
      </c>
      <c r="FQ22" s="26">
        <v>275.13818706963644</v>
      </c>
      <c r="FR22" s="26">
        <v>281.66062823130102</v>
      </c>
      <c r="FS22" s="26">
        <v>286.63191717976508</v>
      </c>
      <c r="FT22" s="26">
        <v>299.59215152329773</v>
      </c>
      <c r="FU22" s="26">
        <v>308.22501163225076</v>
      </c>
      <c r="FV22" s="26">
        <v>321.80802357325291</v>
      </c>
      <c r="FW22" s="26">
        <v>333.29928049901241</v>
      </c>
      <c r="FX22" s="26">
        <v>349.63927237893444</v>
      </c>
      <c r="FY22" s="26">
        <v>365.91412300228001</v>
      </c>
      <c r="FZ22" s="26">
        <v>375.57557129768497</v>
      </c>
      <c r="GA22" s="26">
        <v>384.38592495052495</v>
      </c>
      <c r="GB22" s="26">
        <v>388.90135412645196</v>
      </c>
      <c r="GC22" s="26">
        <v>401.32191489425878</v>
      </c>
      <c r="GD22" s="26">
        <v>411.02535982056554</v>
      </c>
      <c r="GE22" s="26">
        <v>419.94584002742334</v>
      </c>
      <c r="GF22" s="26">
        <v>430.63347967657228</v>
      </c>
      <c r="GG22" s="26">
        <v>447.06402819978541</v>
      </c>
      <c r="GH22" s="26">
        <v>443.99873832727235</v>
      </c>
      <c r="GI22" s="26">
        <v>453.93937446293268</v>
      </c>
      <c r="GJ22" s="26">
        <v>464.06383670166548</v>
      </c>
      <c r="GK22" s="26">
        <v>474.50402248812105</v>
      </c>
      <c r="GL22" s="26">
        <v>485.33412842026843</v>
      </c>
      <c r="GM22" s="26">
        <v>496.12524550562711</v>
      </c>
      <c r="GN22" s="26">
        <v>506.96197711651371</v>
      </c>
      <c r="GO22" s="26">
        <v>511.12787421642003</v>
      </c>
      <c r="GP22" s="26">
        <v>521.93014491865586</v>
      </c>
      <c r="GQ22" s="26">
        <v>530.76091064991988</v>
      </c>
      <c r="GR22" s="26">
        <v>530.10965175815363</v>
      </c>
    </row>
    <row r="23" spans="1:201" s="8" customFormat="1">
      <c r="A23" s="7" t="s">
        <v>276</v>
      </c>
      <c r="B23" s="14">
        <v>12.611563468609859</v>
      </c>
      <c r="C23" s="15" t="e">
        <v>#N/A</v>
      </c>
      <c r="D23" s="14">
        <v>9.3557938670931673</v>
      </c>
      <c r="E23" s="14" t="e">
        <v>#N/A</v>
      </c>
      <c r="F23" s="14">
        <v>16.878244047450721</v>
      </c>
      <c r="G23" s="9" t="e">
        <v>#N/A</v>
      </c>
      <c r="H23" s="14">
        <v>19.435132720990584</v>
      </c>
      <c r="I23" s="9" t="e">
        <v>#N/A</v>
      </c>
      <c r="J23" s="14">
        <v>21.745484273579574</v>
      </c>
      <c r="K23" s="9" t="e">
        <v>#N/A</v>
      </c>
      <c r="L23" s="14">
        <v>26.139155050544449</v>
      </c>
      <c r="M23" s="14" t="e">
        <v>#N/A</v>
      </c>
      <c r="N23" s="14" t="e">
        <v>#N/A</v>
      </c>
      <c r="O23" s="14" t="e">
        <v>#N/A</v>
      </c>
      <c r="P23" s="14" t="e">
        <v>#N/A</v>
      </c>
      <c r="Q23" s="14" t="e">
        <v>#N/A</v>
      </c>
      <c r="R23" s="14" t="e">
        <v>#N/A</v>
      </c>
      <c r="S23" s="14" t="e">
        <v>#N/A</v>
      </c>
      <c r="T23" s="14" t="e">
        <v>#N/A</v>
      </c>
      <c r="U23" s="14" t="e">
        <v>#N/A</v>
      </c>
      <c r="V23" s="14" t="e">
        <v>#N/A</v>
      </c>
      <c r="W23" s="14" t="e">
        <v>#N/A</v>
      </c>
      <c r="X23" s="14" t="e">
        <v>#N/A</v>
      </c>
      <c r="Y23" s="14" t="e">
        <v>#N/A</v>
      </c>
      <c r="Z23" s="14" t="e">
        <v>#N/A</v>
      </c>
      <c r="AA23" s="14" t="e">
        <v>#N/A</v>
      </c>
      <c r="AB23" s="14" t="e">
        <v>#N/A</v>
      </c>
      <c r="AC23" s="14" t="e">
        <v>#N/A</v>
      </c>
      <c r="AD23" s="14" t="e">
        <v>#N/A</v>
      </c>
      <c r="AE23" s="14" t="e">
        <v>#N/A</v>
      </c>
      <c r="AF23" s="14" t="e">
        <v>#N/A</v>
      </c>
      <c r="AG23" s="14" t="e">
        <v>#N/A</v>
      </c>
      <c r="AH23" s="14" t="e">
        <v>#N/A</v>
      </c>
      <c r="AI23" s="14" t="e">
        <v>#N/A</v>
      </c>
      <c r="AJ23" s="14" t="e">
        <v>#N/A</v>
      </c>
      <c r="AK23" s="14" t="e">
        <v>#N/A</v>
      </c>
      <c r="AL23" s="14" t="e">
        <v>#N/A</v>
      </c>
      <c r="AM23" s="14" t="e">
        <v>#N/A</v>
      </c>
      <c r="AN23" s="14" t="e">
        <v>#N/A</v>
      </c>
      <c r="AO23" s="14" t="e">
        <v>#N/A</v>
      </c>
      <c r="AP23" s="14">
        <v>34.289137200397327</v>
      </c>
      <c r="AQ23" s="14" t="e">
        <v>#N/A</v>
      </c>
      <c r="AR23" s="14" t="e">
        <v>#N/A</v>
      </c>
      <c r="AS23" s="14" t="e">
        <v>#N/A</v>
      </c>
      <c r="AT23" s="14" t="e">
        <v>#N/A</v>
      </c>
      <c r="AU23" s="14" t="e">
        <v>#N/A</v>
      </c>
      <c r="AV23" s="14" t="e">
        <v>#N/A</v>
      </c>
      <c r="AW23" s="14" t="e">
        <v>#N/A</v>
      </c>
      <c r="AX23" s="14" t="e">
        <v>#N/A</v>
      </c>
      <c r="AY23" s="14" t="e">
        <v>#N/A</v>
      </c>
      <c r="AZ23" s="14" t="e">
        <v>#N/A</v>
      </c>
      <c r="BA23" s="14" t="e">
        <v>#N/A</v>
      </c>
      <c r="BB23" s="14" t="e">
        <v>#N/A</v>
      </c>
      <c r="BC23" s="14" t="e">
        <v>#N/A</v>
      </c>
      <c r="BD23" s="14" t="e">
        <v>#N/A</v>
      </c>
      <c r="BE23" s="14" t="e">
        <v>#N/A</v>
      </c>
      <c r="BF23" s="14" t="e">
        <v>#N/A</v>
      </c>
      <c r="BG23" s="14" t="e">
        <v>#N/A</v>
      </c>
      <c r="BH23" s="14" t="e">
        <v>#N/A</v>
      </c>
      <c r="BI23" s="14" t="e">
        <v>#N/A</v>
      </c>
      <c r="BJ23" s="14">
        <v>42.750130631380671</v>
      </c>
      <c r="BK23" s="14" t="e">
        <v>#N/A</v>
      </c>
      <c r="BL23" s="14" t="e">
        <v>#N/A</v>
      </c>
      <c r="BM23" s="14" t="e">
        <v>#N/A</v>
      </c>
      <c r="BN23" s="14" t="e">
        <v>#N/A</v>
      </c>
      <c r="BO23" s="14" t="e">
        <v>#N/A</v>
      </c>
      <c r="BP23" s="14" t="e">
        <v>#N/A</v>
      </c>
      <c r="BQ23" s="14" t="e">
        <v>#N/A</v>
      </c>
      <c r="BR23" s="14" t="e">
        <v>#N/A</v>
      </c>
      <c r="BS23" s="14" t="e">
        <v>#N/A</v>
      </c>
      <c r="BT23" s="14" t="e">
        <v>#N/A</v>
      </c>
      <c r="BU23" s="14" t="e">
        <v>#N/A</v>
      </c>
      <c r="BV23" s="14" t="e">
        <v>#N/A</v>
      </c>
      <c r="BW23" s="14" t="e">
        <v>#N/A</v>
      </c>
      <c r="BX23" s="14" t="e">
        <v>#N/A</v>
      </c>
      <c r="BY23" s="14" t="e">
        <v>#N/A</v>
      </c>
      <c r="BZ23" s="14" t="e">
        <v>#N/A</v>
      </c>
      <c r="CA23" s="14" t="e">
        <v>#N/A</v>
      </c>
      <c r="CB23" s="14" t="e">
        <v>#N/A</v>
      </c>
      <c r="CC23" s="14" t="e">
        <v>#N/A</v>
      </c>
      <c r="CD23" s="14">
        <v>54.345573844219516</v>
      </c>
      <c r="CE23" s="14" t="e">
        <v>#N/A</v>
      </c>
      <c r="CF23" s="14" t="e">
        <v>#N/A</v>
      </c>
      <c r="CG23" s="14" t="e">
        <v>#N/A</v>
      </c>
      <c r="CH23" s="14" t="e">
        <v>#N/A</v>
      </c>
      <c r="CI23" s="14" t="e">
        <v>#N/A</v>
      </c>
      <c r="CJ23" s="14" t="e">
        <v>#N/A</v>
      </c>
      <c r="CK23" s="14" t="e">
        <v>#N/A</v>
      </c>
      <c r="CL23" s="14" t="e">
        <v>#N/A</v>
      </c>
      <c r="CM23" s="14" t="e">
        <v>#N/A</v>
      </c>
      <c r="CN23" s="14">
        <v>63.141502269465214</v>
      </c>
      <c r="CO23" s="14" t="e">
        <v>#N/A</v>
      </c>
      <c r="CP23" s="14" t="e">
        <v>#N/A</v>
      </c>
      <c r="CQ23" s="14" t="e">
        <v>#N/A</v>
      </c>
      <c r="CR23" s="14" t="e">
        <v>#N/A</v>
      </c>
      <c r="CS23" s="14" t="e">
        <v>#N/A</v>
      </c>
      <c r="CT23" s="14" t="e">
        <v>#N/A</v>
      </c>
      <c r="CU23" s="14" t="e">
        <v>#N/A</v>
      </c>
      <c r="CV23" s="14" t="e">
        <v>#N/A</v>
      </c>
      <c r="CW23" s="14" t="e">
        <v>#N/A</v>
      </c>
      <c r="CX23" s="14" t="e">
        <v>#N/A</v>
      </c>
      <c r="CY23" s="14" t="e">
        <v>#N/A</v>
      </c>
      <c r="CZ23" s="14" t="e">
        <v>#N/A</v>
      </c>
      <c r="DA23" s="14">
        <v>75.659972822676707</v>
      </c>
      <c r="DB23" s="14">
        <v>70.834708393696488</v>
      </c>
      <c r="DC23" s="14">
        <v>71.877284840006894</v>
      </c>
      <c r="DD23" s="14">
        <v>74.538192538948806</v>
      </c>
      <c r="DE23" s="14">
        <v>72.521580816993193</v>
      </c>
      <c r="DF23" s="14">
        <v>70.616884999602348</v>
      </c>
      <c r="DG23" s="14">
        <v>66.894530388768089</v>
      </c>
      <c r="DH23" s="14">
        <v>68.397158946986934</v>
      </c>
      <c r="DI23" s="14">
        <v>68.558175988656814</v>
      </c>
      <c r="DJ23" s="14">
        <v>73.88178706725661</v>
      </c>
      <c r="DK23" s="14">
        <v>72.624416277195309</v>
      </c>
      <c r="DL23" s="14">
        <v>77.577910956608193</v>
      </c>
      <c r="DM23" s="14">
        <v>81.194938586887929</v>
      </c>
      <c r="DN23" s="14">
        <v>81.600130031166998</v>
      </c>
      <c r="DO23" s="14">
        <v>85.04170680617986</v>
      </c>
      <c r="DP23" s="14">
        <v>87.927997484424324</v>
      </c>
      <c r="DQ23" s="14">
        <v>90.106398260772096</v>
      </c>
      <c r="DR23" s="14">
        <v>88.031520037335625</v>
      </c>
      <c r="DS23" s="14">
        <v>83.237828464657838</v>
      </c>
      <c r="DT23" s="14">
        <v>80.609890683865089</v>
      </c>
      <c r="DU23" s="14">
        <v>82.915526986654754</v>
      </c>
      <c r="DV23" s="14">
        <v>85.786644478847137</v>
      </c>
      <c r="DW23" s="14">
        <v>88.778961044039647</v>
      </c>
      <c r="DX23" s="14">
        <v>91.021605439534156</v>
      </c>
      <c r="DY23" s="14">
        <v>94.743038909592485</v>
      </c>
      <c r="DZ23" s="14">
        <v>96.582997247513902</v>
      </c>
      <c r="EA23" s="14">
        <v>101.52959019366214</v>
      </c>
      <c r="EB23" s="14">
        <v>99.682144809726267</v>
      </c>
      <c r="EC23" s="14">
        <v>100.52091567549006</v>
      </c>
      <c r="ED23" s="14">
        <v>99.436436693042893</v>
      </c>
      <c r="EE23" s="14">
        <v>99.395298159611897</v>
      </c>
      <c r="EF23" s="14">
        <v>95.433852747537443</v>
      </c>
      <c r="EG23" s="14">
        <v>83.250765783300238</v>
      </c>
      <c r="EH23" s="14">
        <v>79.347269778008879</v>
      </c>
      <c r="EI23" s="14">
        <v>83.788011727057921</v>
      </c>
      <c r="EJ23" s="14">
        <v>88.462684865063579</v>
      </c>
      <c r="EK23" s="14">
        <v>94.59814474082107</v>
      </c>
      <c r="EL23" s="9">
        <v>100</v>
      </c>
      <c r="EM23" s="9">
        <v>105.18834594162426</v>
      </c>
      <c r="EN23" s="9">
        <v>108.37556923173554</v>
      </c>
      <c r="EO23" s="9">
        <v>113.18992611970225</v>
      </c>
      <c r="EP23" s="9">
        <v>118.68488473835278</v>
      </c>
      <c r="EQ23" s="9">
        <v>125.27539019524924</v>
      </c>
      <c r="ER23" s="9">
        <v>130.11241669847823</v>
      </c>
      <c r="ES23" s="9">
        <v>134.83586404214347</v>
      </c>
      <c r="ET23" s="9">
        <v>137.13333833532727</v>
      </c>
      <c r="EU23" s="9">
        <v>142.57999251768217</v>
      </c>
      <c r="EV23" s="9">
        <v>150.57883736529885</v>
      </c>
      <c r="EW23" s="9">
        <v>157.26627342810468</v>
      </c>
      <c r="EX23" s="9">
        <v>163.38896842864531</v>
      </c>
      <c r="EY23" s="9">
        <v>169.5528287726514</v>
      </c>
      <c r="EZ23" s="9">
        <v>178.29156760264124</v>
      </c>
      <c r="FA23" s="9">
        <v>184.24523163034729</v>
      </c>
      <c r="FB23" s="9">
        <v>189.71090422567818</v>
      </c>
      <c r="FC23" s="9">
        <v>195.18811079880408</v>
      </c>
      <c r="FD23" s="9">
        <v>204.35525603533901</v>
      </c>
      <c r="FE23" s="9">
        <v>214.61317690108382</v>
      </c>
      <c r="FF23" s="9">
        <v>222.57808670987916</v>
      </c>
      <c r="FG23" s="9">
        <v>228.56622731608962</v>
      </c>
      <c r="FH23" s="9">
        <v>237.2102592671622</v>
      </c>
      <c r="FI23" s="9">
        <v>249.34969148821347</v>
      </c>
      <c r="FJ23" s="9">
        <v>253.59716378620249</v>
      </c>
      <c r="FK23" s="9">
        <v>251.55693548152917</v>
      </c>
      <c r="FL23" s="9">
        <v>261.68173502531437</v>
      </c>
      <c r="FM23" s="9">
        <v>268.39779133616355</v>
      </c>
      <c r="FN23" s="9">
        <v>275.46943232581572</v>
      </c>
      <c r="FO23" s="9">
        <v>284.58773194092851</v>
      </c>
      <c r="FP23" s="9">
        <v>287.92475511435453</v>
      </c>
      <c r="FQ23" s="9">
        <v>287.60394952343682</v>
      </c>
      <c r="FR23" s="9">
        <v>289.46180645561742</v>
      </c>
      <c r="FS23" s="9">
        <v>294.29085335098296</v>
      </c>
      <c r="FT23" s="9">
        <v>300.81320356784124</v>
      </c>
      <c r="FU23" s="9">
        <v>307.75758725347077</v>
      </c>
      <c r="FV23" s="9">
        <v>315.69064807641962</v>
      </c>
      <c r="FW23" s="9">
        <v>323.97784595072386</v>
      </c>
      <c r="FX23" s="9">
        <v>335.9929558389984</v>
      </c>
      <c r="FY23" s="9">
        <v>345.84047890553887</v>
      </c>
      <c r="FZ23" s="9">
        <v>348.21449769855928</v>
      </c>
      <c r="GA23" s="9">
        <v>352.88337697209619</v>
      </c>
      <c r="GB23" s="9">
        <v>355.53692388067066</v>
      </c>
      <c r="GC23" s="9">
        <v>352.99590916751453</v>
      </c>
      <c r="GD23" s="9">
        <v>361.53825912869638</v>
      </c>
      <c r="GE23" s="9">
        <v>369.70799605679429</v>
      </c>
      <c r="GF23" s="9">
        <v>375.31870958903505</v>
      </c>
      <c r="GG23" s="9">
        <v>384.7773087532176</v>
      </c>
      <c r="GH23" s="9">
        <v>394.16509699867555</v>
      </c>
      <c r="GI23" s="9">
        <v>404.87992247575238</v>
      </c>
      <c r="GJ23" s="9">
        <v>419.73782419678548</v>
      </c>
      <c r="GK23" s="9">
        <v>426.03874248957192</v>
      </c>
      <c r="GL23" s="9">
        <v>429.62508022332906</v>
      </c>
      <c r="GM23" s="9">
        <v>433.42141113583864</v>
      </c>
      <c r="GN23" s="9">
        <v>442.13476300564867</v>
      </c>
      <c r="GO23" s="9">
        <v>449.20519325650361</v>
      </c>
      <c r="GP23" s="9">
        <v>461.57377277391316</v>
      </c>
      <c r="GQ23" s="9">
        <v>472.55547909130587</v>
      </c>
      <c r="GR23" s="9">
        <v>474.3670512556738</v>
      </c>
    </row>
    <row r="24" spans="1:201">
      <c r="A24" s="39" t="s">
        <v>55</v>
      </c>
      <c r="B24" s="15" t="s">
        <v>275</v>
      </c>
      <c r="C24" s="15" t="s">
        <v>275</v>
      </c>
      <c r="D24" s="15" t="s">
        <v>275</v>
      </c>
      <c r="E24" s="15" t="s">
        <v>275</v>
      </c>
      <c r="F24" s="26" t="s">
        <v>275</v>
      </c>
      <c r="G24" s="26" t="s">
        <v>275</v>
      </c>
      <c r="H24" s="26" t="s">
        <v>275</v>
      </c>
      <c r="I24" s="26" t="s">
        <v>275</v>
      </c>
      <c r="J24" s="26" t="s">
        <v>275</v>
      </c>
      <c r="K24" s="26" t="s">
        <v>275</v>
      </c>
      <c r="L24" s="26" t="s">
        <v>275</v>
      </c>
      <c r="M24" s="26" t="s">
        <v>275</v>
      </c>
      <c r="N24" s="26" t="s">
        <v>275</v>
      </c>
      <c r="O24" s="26" t="s">
        <v>275</v>
      </c>
      <c r="P24" s="26" t="s">
        <v>275</v>
      </c>
      <c r="Q24" s="26" t="s">
        <v>275</v>
      </c>
      <c r="R24" s="26" t="s">
        <v>275</v>
      </c>
      <c r="S24" s="26" t="s">
        <v>275</v>
      </c>
      <c r="T24" s="26" t="s">
        <v>275</v>
      </c>
      <c r="U24" s="26" t="s">
        <v>275</v>
      </c>
      <c r="V24" s="26" t="s">
        <v>275</v>
      </c>
      <c r="W24" s="26" t="s">
        <v>275</v>
      </c>
      <c r="X24" s="26" t="s">
        <v>275</v>
      </c>
      <c r="Y24" s="26" t="s">
        <v>275</v>
      </c>
      <c r="Z24" s="26" t="s">
        <v>275</v>
      </c>
      <c r="AA24" s="26" t="s">
        <v>275</v>
      </c>
      <c r="AB24" s="26" t="s">
        <v>275</v>
      </c>
      <c r="AC24" s="26" t="s">
        <v>275</v>
      </c>
      <c r="AD24" s="26" t="s">
        <v>275</v>
      </c>
      <c r="AE24" s="26" t="s">
        <v>275</v>
      </c>
      <c r="AF24" s="26" t="s">
        <v>275</v>
      </c>
      <c r="AG24" s="26" t="s">
        <v>275</v>
      </c>
      <c r="AH24" s="26" t="s">
        <v>275</v>
      </c>
      <c r="AI24" s="26" t="s">
        <v>275</v>
      </c>
      <c r="AJ24" s="26" t="s">
        <v>275</v>
      </c>
      <c r="AK24" s="26" t="s">
        <v>275</v>
      </c>
      <c r="AL24" s="26" t="s">
        <v>275</v>
      </c>
      <c r="AM24" s="26" t="s">
        <v>275</v>
      </c>
      <c r="AN24" s="26" t="s">
        <v>275</v>
      </c>
      <c r="AO24" s="26" t="s">
        <v>275</v>
      </c>
      <c r="AP24" s="26" t="s">
        <v>275</v>
      </c>
      <c r="AQ24" s="26" t="s">
        <v>275</v>
      </c>
      <c r="AR24" s="26" t="s">
        <v>275</v>
      </c>
      <c r="AS24" s="26" t="s">
        <v>275</v>
      </c>
      <c r="AT24" s="26" t="s">
        <v>275</v>
      </c>
      <c r="AU24" s="26" t="s">
        <v>275</v>
      </c>
      <c r="AV24" s="26" t="s">
        <v>275</v>
      </c>
      <c r="AW24" s="26" t="s">
        <v>275</v>
      </c>
      <c r="AX24" s="26" t="s">
        <v>275</v>
      </c>
      <c r="AY24" s="26" t="s">
        <v>275</v>
      </c>
      <c r="AZ24" s="26" t="s">
        <v>275</v>
      </c>
      <c r="BA24" s="26" t="s">
        <v>275</v>
      </c>
      <c r="BB24" s="26" t="s">
        <v>275</v>
      </c>
      <c r="BC24" s="26" t="s">
        <v>275</v>
      </c>
      <c r="BD24" s="26" t="s">
        <v>275</v>
      </c>
      <c r="BE24" s="26" t="s">
        <v>275</v>
      </c>
      <c r="BF24" s="26" t="s">
        <v>275</v>
      </c>
      <c r="BG24" s="26" t="s">
        <v>275</v>
      </c>
      <c r="BH24" s="26" t="s">
        <v>275</v>
      </c>
      <c r="BI24" s="26" t="s">
        <v>275</v>
      </c>
      <c r="BJ24" s="26" t="s">
        <v>275</v>
      </c>
      <c r="BK24" s="26" t="s">
        <v>275</v>
      </c>
      <c r="BL24" s="26" t="s">
        <v>275</v>
      </c>
      <c r="BM24" s="26" t="s">
        <v>275</v>
      </c>
      <c r="BN24" s="26" t="s">
        <v>275</v>
      </c>
      <c r="BO24" s="26" t="s">
        <v>275</v>
      </c>
      <c r="BP24" s="26" t="s">
        <v>275</v>
      </c>
      <c r="BQ24" s="26" t="s">
        <v>275</v>
      </c>
      <c r="BR24" s="26" t="s">
        <v>275</v>
      </c>
      <c r="BS24" s="26" t="s">
        <v>275</v>
      </c>
      <c r="BT24" s="26" t="s">
        <v>275</v>
      </c>
      <c r="BU24" s="26" t="s">
        <v>275</v>
      </c>
      <c r="BV24" s="26" t="s">
        <v>275</v>
      </c>
      <c r="BW24" s="26" t="s">
        <v>275</v>
      </c>
      <c r="BX24" s="26" t="s">
        <v>275</v>
      </c>
      <c r="BY24" s="26" t="s">
        <v>275</v>
      </c>
      <c r="BZ24" s="26" t="s">
        <v>275</v>
      </c>
      <c r="CA24" s="26" t="s">
        <v>275</v>
      </c>
      <c r="CB24" s="26" t="s">
        <v>275</v>
      </c>
      <c r="CC24" s="26" t="s">
        <v>275</v>
      </c>
      <c r="CD24" s="26" t="s">
        <v>275</v>
      </c>
      <c r="CE24" s="26" t="s">
        <v>275</v>
      </c>
      <c r="CF24" s="26" t="s">
        <v>275</v>
      </c>
      <c r="CG24" s="26" t="s">
        <v>275</v>
      </c>
      <c r="CH24" s="26" t="s">
        <v>275</v>
      </c>
      <c r="CI24" s="26" t="s">
        <v>275</v>
      </c>
      <c r="CJ24" s="26" t="s">
        <v>275</v>
      </c>
      <c r="CK24" s="26" t="s">
        <v>275</v>
      </c>
      <c r="CL24" s="26" t="s">
        <v>275</v>
      </c>
      <c r="CM24" s="26" t="s">
        <v>275</v>
      </c>
      <c r="CN24" s="26" t="s">
        <v>275</v>
      </c>
      <c r="CO24" s="26" t="s">
        <v>275</v>
      </c>
      <c r="CP24" s="26" t="s">
        <v>275</v>
      </c>
      <c r="CQ24" s="26" t="s">
        <v>275</v>
      </c>
      <c r="CR24" s="26" t="s">
        <v>275</v>
      </c>
      <c r="CS24" s="26" t="s">
        <v>275</v>
      </c>
      <c r="CT24" s="26" t="s">
        <v>275</v>
      </c>
      <c r="CU24" s="26" t="s">
        <v>275</v>
      </c>
      <c r="CV24" s="26" t="s">
        <v>275</v>
      </c>
      <c r="CW24" s="26" t="s">
        <v>275</v>
      </c>
      <c r="CX24" s="26" t="s">
        <v>275</v>
      </c>
      <c r="CY24" s="26" t="s">
        <v>275</v>
      </c>
      <c r="CZ24" s="26" t="s">
        <v>275</v>
      </c>
      <c r="DA24" s="26" t="s">
        <v>275</v>
      </c>
      <c r="DB24" s="26" t="s">
        <v>275</v>
      </c>
      <c r="DC24" s="26" t="s">
        <v>275</v>
      </c>
      <c r="DD24" s="26" t="s">
        <v>275</v>
      </c>
      <c r="DE24" s="26" t="s">
        <v>275</v>
      </c>
      <c r="DF24" s="26" t="s">
        <v>275</v>
      </c>
      <c r="DG24" s="26" t="s">
        <v>275</v>
      </c>
      <c r="DH24" s="26" t="s">
        <v>275</v>
      </c>
      <c r="DI24" s="26" t="s">
        <v>275</v>
      </c>
      <c r="DJ24" s="26" t="s">
        <v>275</v>
      </c>
      <c r="DK24" s="26" t="s">
        <v>275</v>
      </c>
      <c r="DL24" s="26" t="s">
        <v>275</v>
      </c>
      <c r="DM24" s="26" t="s">
        <v>275</v>
      </c>
      <c r="DN24" s="26" t="s">
        <v>275</v>
      </c>
      <c r="DO24" s="26" t="s">
        <v>275</v>
      </c>
      <c r="DP24" s="26" t="s">
        <v>275</v>
      </c>
      <c r="DQ24" s="26" t="s">
        <v>275</v>
      </c>
      <c r="DR24" s="26" t="s">
        <v>275</v>
      </c>
      <c r="DS24" s="26" t="s">
        <v>275</v>
      </c>
      <c r="DT24" s="26" t="s">
        <v>275</v>
      </c>
      <c r="DU24" s="26" t="s">
        <v>275</v>
      </c>
      <c r="DV24" s="26" t="s">
        <v>275</v>
      </c>
      <c r="DW24" s="26" t="s">
        <v>275</v>
      </c>
      <c r="DX24" s="26" t="s">
        <v>275</v>
      </c>
      <c r="DY24" s="26" t="s">
        <v>275</v>
      </c>
      <c r="DZ24" s="26" t="s">
        <v>275</v>
      </c>
      <c r="EA24" s="26" t="s">
        <v>275</v>
      </c>
      <c r="EB24" s="26" t="s">
        <v>275</v>
      </c>
      <c r="EC24" s="26" t="s">
        <v>275</v>
      </c>
      <c r="ED24" s="26" t="s">
        <v>275</v>
      </c>
      <c r="EE24" s="26" t="s">
        <v>275</v>
      </c>
      <c r="EF24" s="26" t="s">
        <v>275</v>
      </c>
      <c r="EG24" s="26" t="s">
        <v>275</v>
      </c>
      <c r="EH24" s="26" t="s">
        <v>275</v>
      </c>
      <c r="EI24" s="26" t="s">
        <v>275</v>
      </c>
      <c r="EJ24" s="26" t="s">
        <v>275</v>
      </c>
      <c r="EK24" s="26" t="s">
        <v>275</v>
      </c>
      <c r="EL24" s="26" t="s">
        <v>275</v>
      </c>
      <c r="EM24" s="26" t="s">
        <v>275</v>
      </c>
      <c r="EN24" s="26" t="s">
        <v>275</v>
      </c>
      <c r="EO24" s="26" t="s">
        <v>275</v>
      </c>
      <c r="EP24" s="26" t="s">
        <v>275</v>
      </c>
      <c r="EQ24" s="26" t="s">
        <v>275</v>
      </c>
      <c r="ER24" s="26" t="s">
        <v>275</v>
      </c>
      <c r="ES24" s="26" t="s">
        <v>275</v>
      </c>
      <c r="ET24" s="26" t="s">
        <v>275</v>
      </c>
      <c r="EU24" s="26" t="s">
        <v>275</v>
      </c>
      <c r="EV24" s="26" t="s">
        <v>275</v>
      </c>
      <c r="EW24" s="26" t="s">
        <v>275</v>
      </c>
      <c r="EX24" s="26" t="s">
        <v>275</v>
      </c>
      <c r="EY24" s="26" t="s">
        <v>275</v>
      </c>
      <c r="EZ24" s="26" t="s">
        <v>275</v>
      </c>
      <c r="FA24" s="26" t="s">
        <v>275</v>
      </c>
      <c r="FB24" s="26" t="s">
        <v>275</v>
      </c>
      <c r="FC24" s="26" t="s">
        <v>275</v>
      </c>
      <c r="FD24" s="26" t="s">
        <v>275</v>
      </c>
      <c r="FE24" s="26" t="s">
        <v>275</v>
      </c>
      <c r="FF24" s="26" t="s">
        <v>275</v>
      </c>
      <c r="FG24" s="26" t="s">
        <v>275</v>
      </c>
      <c r="FH24" s="26" t="s">
        <v>275</v>
      </c>
      <c r="FI24" s="26" t="s">
        <v>275</v>
      </c>
      <c r="FJ24" s="26" t="s">
        <v>275</v>
      </c>
      <c r="FK24" s="26" t="s">
        <v>275</v>
      </c>
      <c r="FL24" s="26" t="s">
        <v>275</v>
      </c>
      <c r="FM24" s="26" t="s">
        <v>275</v>
      </c>
      <c r="FN24" s="26" t="s">
        <v>275</v>
      </c>
      <c r="FO24" s="26" t="s">
        <v>275</v>
      </c>
      <c r="FP24" s="26" t="s">
        <v>275</v>
      </c>
      <c r="FQ24" s="26" t="s">
        <v>275</v>
      </c>
      <c r="FR24" s="26" t="s">
        <v>275</v>
      </c>
      <c r="FS24" s="26" t="s">
        <v>275</v>
      </c>
      <c r="FT24" s="26" t="s">
        <v>275</v>
      </c>
      <c r="FU24" s="26" t="s">
        <v>275</v>
      </c>
      <c r="FV24" s="26" t="s">
        <v>275</v>
      </c>
      <c r="FW24" s="26" t="s">
        <v>275</v>
      </c>
      <c r="FX24" s="26" t="s">
        <v>275</v>
      </c>
      <c r="FY24" s="26" t="s">
        <v>275</v>
      </c>
      <c r="FZ24" s="26" t="s">
        <v>275</v>
      </c>
      <c r="GA24" s="26" t="s">
        <v>275</v>
      </c>
      <c r="GB24" s="26" t="s">
        <v>275</v>
      </c>
      <c r="GC24" s="26" t="s">
        <v>275</v>
      </c>
      <c r="GD24" s="26" t="s">
        <v>275</v>
      </c>
      <c r="GE24" s="26" t="s">
        <v>275</v>
      </c>
      <c r="GF24" s="26" t="s">
        <v>275</v>
      </c>
      <c r="GG24" s="26" t="s">
        <v>275</v>
      </c>
      <c r="GH24" s="26" t="s">
        <v>275</v>
      </c>
      <c r="GI24" s="26" t="s">
        <v>275</v>
      </c>
      <c r="GJ24" s="26" t="s">
        <v>275</v>
      </c>
      <c r="GK24" s="26" t="s">
        <v>275</v>
      </c>
      <c r="GL24" s="26" t="s">
        <v>275</v>
      </c>
      <c r="GM24" s="26"/>
      <c r="GN24" s="26" t="s">
        <v>275</v>
      </c>
      <c r="GO24" s="26" t="s">
        <v>275</v>
      </c>
      <c r="GP24" s="26" t="s">
        <v>275</v>
      </c>
      <c r="GQ24" s="26" t="s">
        <v>275</v>
      </c>
      <c r="GR24" s="26" t="s">
        <v>275</v>
      </c>
    </row>
    <row r="25" spans="1:201">
      <c r="A25" s="2" t="s">
        <v>159</v>
      </c>
      <c r="B25" s="17">
        <v>10.42009884678748</v>
      </c>
      <c r="C25" s="17" t="e">
        <v>#N/A</v>
      </c>
      <c r="D25" s="17">
        <v>10.42009884678748</v>
      </c>
      <c r="E25" s="17" t="e">
        <v>#N/A</v>
      </c>
      <c r="F25" s="26">
        <v>10.42009884678748</v>
      </c>
      <c r="G25" s="26" t="e">
        <v>#N/A</v>
      </c>
      <c r="H25" s="26">
        <v>10.42009884678748</v>
      </c>
      <c r="I25" s="26" t="e">
        <v>#N/A</v>
      </c>
      <c r="J25" s="26">
        <v>10.42009884678748</v>
      </c>
      <c r="K25" s="26" t="e">
        <v>#N/A</v>
      </c>
      <c r="L25" s="26">
        <v>13.49309206956762</v>
      </c>
      <c r="M25" s="26">
        <v>13.615385955394515</v>
      </c>
      <c r="N25" s="26">
        <v>14.014874588764316</v>
      </c>
      <c r="O25" s="26">
        <v>14.4899550832987</v>
      </c>
      <c r="P25" s="26">
        <v>15.300596951231615</v>
      </c>
      <c r="Q25" s="26">
        <v>16.0369389158516</v>
      </c>
      <c r="R25" s="26">
        <v>16.340609555189459</v>
      </c>
      <c r="S25" s="26">
        <v>16.837354843894406</v>
      </c>
      <c r="T25" s="26">
        <v>17.260286433328954</v>
      </c>
      <c r="U25" s="26">
        <v>18.21919123518056</v>
      </c>
      <c r="V25" s="26">
        <v>22.103239978034047</v>
      </c>
      <c r="W25" s="26">
        <v>22.84285933379838</v>
      </c>
      <c r="X25" s="26">
        <v>23.352736320832889</v>
      </c>
      <c r="Y25" s="26">
        <v>23.437758151083585</v>
      </c>
      <c r="Z25" s="26">
        <v>24.652070011820658</v>
      </c>
      <c r="AA25" s="26">
        <v>29.8340818937351</v>
      </c>
      <c r="AB25" s="26">
        <v>29.315400706561508</v>
      </c>
      <c r="AC25" s="26">
        <v>30.729514025378624</v>
      </c>
      <c r="AD25" s="26">
        <v>30.347195095025395</v>
      </c>
      <c r="AE25" s="26">
        <v>28.31267552663099</v>
      </c>
      <c r="AF25" s="26">
        <v>35.78807758688319</v>
      </c>
      <c r="AG25" s="26">
        <v>30.527633340197696</v>
      </c>
      <c r="AH25" s="26">
        <v>27.842952294910631</v>
      </c>
      <c r="AI25" s="26">
        <v>32.286852888615861</v>
      </c>
      <c r="AJ25" s="26">
        <v>36.697339818302382</v>
      </c>
      <c r="AK25" s="26">
        <v>37.757038331476906</v>
      </c>
      <c r="AL25" s="26">
        <v>41.731980034906293</v>
      </c>
      <c r="AM25" s="26">
        <v>48.278450255386005</v>
      </c>
      <c r="AN25" s="26">
        <v>55.24782892279049</v>
      </c>
      <c r="AO25" s="26">
        <v>54.587931024620175</v>
      </c>
      <c r="AP25" s="26">
        <v>51.454620338475365</v>
      </c>
      <c r="AQ25" s="26">
        <v>61.070626495912478</v>
      </c>
      <c r="AR25" s="26">
        <v>71.619834327215358</v>
      </c>
      <c r="AS25" s="26">
        <v>78.412882202397597</v>
      </c>
      <c r="AT25" s="26">
        <v>68.664574700645787</v>
      </c>
      <c r="AU25" s="26">
        <v>65.16536893247816</v>
      </c>
      <c r="AV25" s="26">
        <v>79.520519603065949</v>
      </c>
      <c r="AW25" s="26">
        <v>70.17341654173056</v>
      </c>
      <c r="AX25" s="26">
        <v>59.841741757765348</v>
      </c>
      <c r="AY25" s="26">
        <v>77.254563967679658</v>
      </c>
      <c r="AZ25" s="26">
        <v>75.400338186218605</v>
      </c>
      <c r="BA25" s="26">
        <v>74.260622724969451</v>
      </c>
      <c r="BB25" s="26">
        <v>71.364859323331046</v>
      </c>
      <c r="BC25" s="26">
        <v>71.128817197868443</v>
      </c>
      <c r="BD25" s="26">
        <v>75.432454695222404</v>
      </c>
      <c r="BE25" s="26">
        <v>71.947505355787115</v>
      </c>
      <c r="BF25" s="26">
        <v>74.070777228173895</v>
      </c>
      <c r="BG25" s="26">
        <v>80.981946107395117</v>
      </c>
      <c r="BH25" s="26">
        <v>82.22683884097296</v>
      </c>
      <c r="BI25" s="26">
        <v>80.592021652153448</v>
      </c>
      <c r="BJ25" s="26">
        <v>85.268696196951069</v>
      </c>
      <c r="BK25" s="26">
        <v>85.926934520150482</v>
      </c>
      <c r="BL25" s="26">
        <v>92.56763188660365</v>
      </c>
      <c r="BM25" s="26">
        <v>99.606484736673991</v>
      </c>
      <c r="BN25" s="26">
        <v>99.897407577530345</v>
      </c>
      <c r="BO25" s="26">
        <v>107.80131611104176</v>
      </c>
      <c r="BP25" s="26">
        <v>104.39005195135719</v>
      </c>
      <c r="BQ25" s="26">
        <v>105.14114776232178</v>
      </c>
      <c r="BR25" s="26">
        <v>111.42734217830453</v>
      </c>
      <c r="BS25" s="26">
        <v>109.54086046740386</v>
      </c>
      <c r="BT25" s="26">
        <v>111.63544679392824</v>
      </c>
      <c r="BU25" s="26">
        <v>116.04931593579533</v>
      </c>
      <c r="BV25" s="26">
        <v>105.83190257613475</v>
      </c>
      <c r="BW25" s="26">
        <v>116.58204175640552</v>
      </c>
      <c r="BX25" s="26">
        <v>112.10982718570254</v>
      </c>
      <c r="BY25" s="26">
        <v>115.20107394858726</v>
      </c>
      <c r="BZ25" s="26">
        <v>112.78302901753651</v>
      </c>
      <c r="CA25" s="26">
        <v>120.65812871002328</v>
      </c>
      <c r="CB25" s="26">
        <v>117.32384487707083</v>
      </c>
      <c r="CC25" s="26">
        <v>123.65678189706023</v>
      </c>
      <c r="CD25" s="26">
        <v>116.12356696814177</v>
      </c>
      <c r="CE25" s="26">
        <v>121.5623859519622</v>
      </c>
      <c r="CF25" s="26">
        <v>104.08163791602553</v>
      </c>
      <c r="CG25" s="26">
        <v>96.590628332323661</v>
      </c>
      <c r="CH25" s="26">
        <v>98.09318384192278</v>
      </c>
      <c r="CI25" s="26">
        <v>90.844590090561937</v>
      </c>
      <c r="CJ25" s="26">
        <v>95.993275070249112</v>
      </c>
      <c r="CK25" s="26">
        <v>89.090973408394902</v>
      </c>
      <c r="CL25" s="26">
        <v>101.36850690326206</v>
      </c>
      <c r="CM25" s="26">
        <v>100.02278573331898</v>
      </c>
      <c r="CN25" s="26">
        <v>104.5491607094809</v>
      </c>
      <c r="CO25" s="26">
        <v>100.00000000000001</v>
      </c>
      <c r="CP25" s="26">
        <v>99.579606966345011</v>
      </c>
      <c r="CQ25" s="26">
        <v>106.18685176195582</v>
      </c>
      <c r="CR25" s="26">
        <v>111.87874756494389</v>
      </c>
      <c r="CS25" s="26">
        <v>111.54632537972736</v>
      </c>
      <c r="CT25" s="26">
        <v>117.41850676134415</v>
      </c>
      <c r="CU25" s="26">
        <v>120.25910057486979</v>
      </c>
      <c r="CV25" s="26">
        <v>122.25678281223075</v>
      </c>
      <c r="CW25" s="26">
        <v>129.74581938318187</v>
      </c>
      <c r="CX25" s="26">
        <v>135.7173217227583</v>
      </c>
      <c r="CY25" s="26">
        <v>132.95467234120449</v>
      </c>
      <c r="CZ25" s="26">
        <v>132.816578521271</v>
      </c>
      <c r="DA25" s="26">
        <v>134.33627744761645</v>
      </c>
      <c r="DB25" s="26">
        <v>130.94830280954244</v>
      </c>
      <c r="DC25" s="26">
        <v>127.55764736957053</v>
      </c>
      <c r="DD25" s="26">
        <v>127.08104405880272</v>
      </c>
      <c r="DE25" s="26">
        <v>124.80962840929892</v>
      </c>
      <c r="DF25" s="26">
        <v>119.87151669185418</v>
      </c>
      <c r="DG25" s="26">
        <v>122.84198948590978</v>
      </c>
      <c r="DH25" s="26">
        <v>124.14464536854773</v>
      </c>
      <c r="DI25" s="26">
        <v>127.92813169435389</v>
      </c>
      <c r="DJ25" s="26">
        <v>131.91033815508459</v>
      </c>
      <c r="DK25" s="26">
        <v>135.25368781337846</v>
      </c>
      <c r="DL25" s="26">
        <v>141.12527755891412</v>
      </c>
      <c r="DM25" s="26">
        <v>144.65930596570774</v>
      </c>
      <c r="DN25" s="26">
        <v>145.16654857793642</v>
      </c>
      <c r="DO25" s="26">
        <v>144.41721514990485</v>
      </c>
      <c r="DP25" s="26">
        <v>142.02012895240804</v>
      </c>
      <c r="DQ25" s="26">
        <v>137.10184778789875</v>
      </c>
      <c r="DR25" s="26">
        <v>122.6524078974544</v>
      </c>
      <c r="DS25" s="26">
        <v>113.41256658124445</v>
      </c>
      <c r="DT25" s="26">
        <v>118.88716669508818</v>
      </c>
      <c r="DU25" s="26">
        <v>126.14589578130973</v>
      </c>
      <c r="DV25" s="26">
        <v>131.81066372713434</v>
      </c>
      <c r="DW25" s="26">
        <v>138.52447211723788</v>
      </c>
      <c r="DX25" s="26">
        <v>143.68921504264586</v>
      </c>
      <c r="DY25" s="26">
        <v>149.67563414406837</v>
      </c>
      <c r="DZ25" s="26">
        <v>153.34026689396211</v>
      </c>
      <c r="EA25" s="26">
        <v>152.27831706644403</v>
      </c>
      <c r="EB25" s="26">
        <v>160.629449006128</v>
      </c>
      <c r="EC25" s="26">
        <v>176.83507070860583</v>
      </c>
      <c r="ED25" s="26">
        <v>195.51888224444082</v>
      </c>
      <c r="EE25" s="26">
        <v>200.6606902336205</v>
      </c>
      <c r="EF25" s="26">
        <v>191.78262497343104</v>
      </c>
      <c r="EG25" s="26">
        <v>180.18690457318561</v>
      </c>
      <c r="EH25" s="26">
        <v>171.79963004092386</v>
      </c>
      <c r="EI25" s="26">
        <v>173.6092421354976</v>
      </c>
      <c r="EJ25" s="26">
        <v>181.50404836210942</v>
      </c>
      <c r="EK25" s="26">
        <v>188.52023359247139</v>
      </c>
      <c r="EL25" s="26">
        <v>193.07339737634263</v>
      </c>
      <c r="EM25" s="26">
        <v>195.56816074041362</v>
      </c>
      <c r="EN25" s="26">
        <v>193.23650506177643</v>
      </c>
      <c r="EO25" s="26">
        <v>195.5138109768379</v>
      </c>
      <c r="EP25" s="26">
        <v>202.94667915093578</v>
      </c>
      <c r="EQ25" s="26">
        <v>209.11606768889587</v>
      </c>
      <c r="ER25" s="26">
        <v>211.22386681529227</v>
      </c>
      <c r="ES25" s="26">
        <v>210.75271307828544</v>
      </c>
      <c r="ET25" s="26">
        <v>216.35967042838982</v>
      </c>
      <c r="EU25" s="26">
        <v>224.77295367972445</v>
      </c>
      <c r="EV25" s="26">
        <v>229.00533155038906</v>
      </c>
      <c r="EW25" s="26">
        <v>225.41638279891978</v>
      </c>
      <c r="EX25" s="26">
        <v>235.1503293076828</v>
      </c>
      <c r="EY25" s="26">
        <v>244.87009661398233</v>
      </c>
      <c r="EZ25" s="26">
        <v>256.56638503107399</v>
      </c>
      <c r="FA25" s="26">
        <v>264.45840509774757</v>
      </c>
      <c r="FB25" s="26">
        <v>266.78794536450187</v>
      </c>
      <c r="FC25" s="26">
        <v>279.59069880339462</v>
      </c>
      <c r="FD25" s="26">
        <v>290.41610731846691</v>
      </c>
      <c r="FE25" s="26">
        <v>301.16678397619194</v>
      </c>
      <c r="FF25" s="26">
        <v>313.21631133769051</v>
      </c>
      <c r="FG25" s="26">
        <v>320.14507695800387</v>
      </c>
      <c r="FH25" s="26">
        <v>323.13812263867987</v>
      </c>
      <c r="FI25" s="26">
        <v>335.4774357801968</v>
      </c>
      <c r="FJ25" s="26">
        <v>338.26568944981909</v>
      </c>
      <c r="FK25" s="26">
        <v>343.0773319243695</v>
      </c>
      <c r="FL25" s="26">
        <v>353.21106144482195</v>
      </c>
      <c r="FM25" s="26">
        <v>352.88634893822223</v>
      </c>
      <c r="FN25" s="26">
        <v>358.67675984976682</v>
      </c>
      <c r="FO25" s="26">
        <v>373.0276026987284</v>
      </c>
      <c r="FP25" s="26">
        <v>375.43197156606988</v>
      </c>
      <c r="FQ25" s="26">
        <v>381.90536546642033</v>
      </c>
      <c r="FR25" s="26">
        <v>375.43144690826176</v>
      </c>
      <c r="FS25" s="26">
        <v>370.92747945629543</v>
      </c>
      <c r="FT25" s="26">
        <v>392.37953778027043</v>
      </c>
      <c r="FU25" s="26">
        <v>407.38304258536255</v>
      </c>
      <c r="FV25" s="26">
        <v>410.47816744894465</v>
      </c>
      <c r="FW25" s="26">
        <v>424.44452024719567</v>
      </c>
      <c r="FX25" s="26">
        <v>436.40041110820914</v>
      </c>
      <c r="FY25" s="26">
        <v>447.91870260110079</v>
      </c>
      <c r="FZ25" s="26">
        <v>447.35261591878657</v>
      </c>
      <c r="GA25" s="26">
        <v>442.07047181061296</v>
      </c>
      <c r="GB25" s="26">
        <v>452.49684432450147</v>
      </c>
      <c r="GC25" s="26">
        <v>465.08206905167498</v>
      </c>
      <c r="GD25" s="26">
        <v>479.94724615086977</v>
      </c>
      <c r="GE25" s="26">
        <v>494.99990323199518</v>
      </c>
      <c r="GF25" s="26">
        <v>507.57704304316599</v>
      </c>
      <c r="GG25" s="26">
        <v>523.88074993326541</v>
      </c>
      <c r="GH25" s="26">
        <v>546.48720705316953</v>
      </c>
      <c r="GI25" s="26">
        <v>561.94934561466903</v>
      </c>
      <c r="GJ25" s="26">
        <v>566.12151476186568</v>
      </c>
      <c r="GK25" s="26">
        <v>580.16144317812507</v>
      </c>
      <c r="GL25" s="26">
        <v>596.82200169215628</v>
      </c>
      <c r="GM25" s="26">
        <v>607.79956343127242</v>
      </c>
      <c r="GN25" s="26">
        <v>615.28481893949606</v>
      </c>
      <c r="GO25" s="26">
        <v>625.10292468974387</v>
      </c>
      <c r="GP25" s="26">
        <v>634.54582613260641</v>
      </c>
      <c r="GQ25" s="26">
        <v>651.6265308350371</v>
      </c>
      <c r="GR25" s="26">
        <v>659.10336999144158</v>
      </c>
    </row>
    <row r="26" spans="1:201">
      <c r="A26" s="2" t="s">
        <v>160</v>
      </c>
      <c r="B26" s="17" t="e">
        <v>#N/A</v>
      </c>
      <c r="C26" s="17" t="e">
        <v>#N/A</v>
      </c>
      <c r="D26" s="17">
        <v>9.4708234846538737</v>
      </c>
      <c r="E26" s="17" t="e">
        <v>#N/A</v>
      </c>
      <c r="F26" s="26">
        <v>9.4708234846538737</v>
      </c>
      <c r="G26" s="26" t="e">
        <v>#N/A</v>
      </c>
      <c r="H26" s="26">
        <v>9.4708234846538737</v>
      </c>
      <c r="I26" s="26" t="e">
        <v>#N/A</v>
      </c>
      <c r="J26" s="26">
        <v>9.4708234846538737</v>
      </c>
      <c r="K26" s="26" t="e">
        <v>#N/A</v>
      </c>
      <c r="L26" s="26">
        <v>9.4708234846538737</v>
      </c>
      <c r="M26" s="26" t="e">
        <v>#N/A</v>
      </c>
      <c r="N26" s="26" t="e">
        <v>#N/A</v>
      </c>
      <c r="O26" s="26" t="e">
        <v>#N/A</v>
      </c>
      <c r="P26" s="26" t="e">
        <v>#N/A</v>
      </c>
      <c r="Q26" s="26" t="e">
        <v>#N/A</v>
      </c>
      <c r="R26" s="26" t="e">
        <v>#N/A</v>
      </c>
      <c r="S26" s="26" t="e">
        <v>#N/A</v>
      </c>
      <c r="T26" s="26" t="e">
        <v>#N/A</v>
      </c>
      <c r="U26" s="26" t="e">
        <v>#N/A</v>
      </c>
      <c r="V26" s="26">
        <v>9.4708234846538737</v>
      </c>
      <c r="W26" s="26" t="e">
        <v>#N/A</v>
      </c>
      <c r="X26" s="26" t="e">
        <v>#N/A</v>
      </c>
      <c r="Y26" s="26" t="e">
        <v>#N/A</v>
      </c>
      <c r="Z26" s="26" t="e">
        <v>#N/A</v>
      </c>
      <c r="AA26" s="26" t="e">
        <v>#N/A</v>
      </c>
      <c r="AB26" s="26" t="e">
        <v>#N/A</v>
      </c>
      <c r="AC26" s="26" t="e">
        <v>#N/A</v>
      </c>
      <c r="AD26" s="26" t="e">
        <v>#N/A</v>
      </c>
      <c r="AE26" s="26" t="e">
        <v>#N/A</v>
      </c>
      <c r="AF26" s="26">
        <v>9.4708234846538737</v>
      </c>
      <c r="AG26" s="26" t="e">
        <v>#N/A</v>
      </c>
      <c r="AH26" s="26" t="e">
        <v>#N/A</v>
      </c>
      <c r="AI26" s="26" t="e">
        <v>#N/A</v>
      </c>
      <c r="AJ26" s="26" t="e">
        <v>#N/A</v>
      </c>
      <c r="AK26" s="26" t="e">
        <v>#N/A</v>
      </c>
      <c r="AL26" s="26" t="e">
        <v>#N/A</v>
      </c>
      <c r="AM26" s="26" t="e">
        <v>#N/A</v>
      </c>
      <c r="AN26" s="26" t="e">
        <v>#N/A</v>
      </c>
      <c r="AO26" s="26" t="e">
        <v>#N/A</v>
      </c>
      <c r="AP26" s="26">
        <v>27.097078303315246</v>
      </c>
      <c r="AQ26" s="26" t="e">
        <v>#N/A</v>
      </c>
      <c r="AR26" s="26" t="e">
        <v>#N/A</v>
      </c>
      <c r="AS26" s="26" t="e">
        <v>#N/A</v>
      </c>
      <c r="AT26" s="26" t="e">
        <v>#N/A</v>
      </c>
      <c r="AU26" s="26" t="e">
        <v>#N/A</v>
      </c>
      <c r="AV26" s="26" t="e">
        <v>#N/A</v>
      </c>
      <c r="AW26" s="26" t="e">
        <v>#N/A</v>
      </c>
      <c r="AX26" s="26" t="e">
        <v>#N/A</v>
      </c>
      <c r="AY26" s="26" t="e">
        <v>#N/A</v>
      </c>
      <c r="AZ26" s="26">
        <v>52.376523816646419</v>
      </c>
      <c r="BA26" s="26" t="e">
        <v>#N/A</v>
      </c>
      <c r="BB26" s="26" t="e">
        <v>#N/A</v>
      </c>
      <c r="BC26" s="26" t="e">
        <v>#N/A</v>
      </c>
      <c r="BD26" s="26" t="e">
        <v>#N/A</v>
      </c>
      <c r="BE26" s="26" t="e">
        <v>#N/A</v>
      </c>
      <c r="BF26" s="26" t="e">
        <v>#N/A</v>
      </c>
      <c r="BG26" s="26" t="e">
        <v>#N/A</v>
      </c>
      <c r="BH26" s="26" t="e">
        <v>#N/A</v>
      </c>
      <c r="BI26" s="26" t="e">
        <v>#N/A</v>
      </c>
      <c r="BJ26" s="26">
        <v>73.390745559774871</v>
      </c>
      <c r="BK26" s="26">
        <v>74.70088810718083</v>
      </c>
      <c r="BL26" s="26">
        <v>83.409468438538184</v>
      </c>
      <c r="BM26" s="26">
        <v>90.706599890910894</v>
      </c>
      <c r="BN26" s="26">
        <v>91.002742900594711</v>
      </c>
      <c r="BO26" s="26">
        <v>87.318134952457314</v>
      </c>
      <c r="BP26" s="26">
        <v>85.784711483993419</v>
      </c>
      <c r="BQ26" s="26">
        <v>94.29309708379472</v>
      </c>
      <c r="BR26" s="26">
        <v>101.11903931932812</v>
      </c>
      <c r="BS26" s="26">
        <v>84.50912612479317</v>
      </c>
      <c r="BT26" s="26">
        <v>88.706874520827995</v>
      </c>
      <c r="BU26" s="26">
        <v>89.135164787751378</v>
      </c>
      <c r="BV26" s="26">
        <v>86.318877016551411</v>
      </c>
      <c r="BW26" s="26">
        <v>82.746246541725</v>
      </c>
      <c r="BX26" s="26">
        <v>87.66541850465002</v>
      </c>
      <c r="BY26" s="26">
        <v>84.935123962470357</v>
      </c>
      <c r="BZ26" s="26">
        <v>85.274855911604533</v>
      </c>
      <c r="CA26" s="26">
        <v>85.334302325581376</v>
      </c>
      <c r="CB26" s="26">
        <v>84.150929874225085</v>
      </c>
      <c r="CC26" s="26">
        <v>87.634713556437873</v>
      </c>
      <c r="CD26" s="26">
        <v>88.91864212025078</v>
      </c>
      <c r="CE26" s="26">
        <v>88.340546348965347</v>
      </c>
      <c r="CF26" s="26">
        <v>89.98769892389798</v>
      </c>
      <c r="CG26" s="26">
        <v>89.698169223156825</v>
      </c>
      <c r="CH26" s="26">
        <v>84.742455894939283</v>
      </c>
      <c r="CI26" s="26">
        <v>86.223246773792553</v>
      </c>
      <c r="CJ26" s="26">
        <v>94.423223834988534</v>
      </c>
      <c r="CK26" s="26">
        <v>93.520724983040807</v>
      </c>
      <c r="CL26" s="26">
        <v>94.35557128783384</v>
      </c>
      <c r="CM26" s="26">
        <v>95.676042076370095</v>
      </c>
      <c r="CN26" s="26">
        <v>101.76734305721941</v>
      </c>
      <c r="CO26" s="26">
        <v>100</v>
      </c>
      <c r="CP26" s="26">
        <v>105.09045677126794</v>
      </c>
      <c r="CQ26" s="26">
        <v>111.9329263853284</v>
      </c>
      <c r="CR26" s="26">
        <v>108.21412760004907</v>
      </c>
      <c r="CS26" s="26">
        <v>114.83376051536588</v>
      </c>
      <c r="CT26" s="26">
        <v>122.11866013921177</v>
      </c>
      <c r="CU26" s="26">
        <v>126.42413146409112</v>
      </c>
      <c r="CV26" s="26">
        <v>114.47651069393854</v>
      </c>
      <c r="CW26" s="26">
        <v>112.95032184385379</v>
      </c>
      <c r="CX26" s="26">
        <v>125.87451715970685</v>
      </c>
      <c r="CY26" s="26">
        <v>130.07812135119732</v>
      </c>
      <c r="CZ26" s="26">
        <v>123.33978314044755</v>
      </c>
      <c r="DA26" s="26">
        <v>121.99382924417121</v>
      </c>
      <c r="DB26" s="26">
        <v>122.86603709420039</v>
      </c>
      <c r="DC26" s="26">
        <v>122.50023071243999</v>
      </c>
      <c r="DD26" s="26">
        <v>121.23398196487895</v>
      </c>
      <c r="DE26" s="26">
        <v>118.57927279438904</v>
      </c>
      <c r="DF26" s="26">
        <v>116.27447148490039</v>
      </c>
      <c r="DG26" s="26">
        <v>125.07930329862799</v>
      </c>
      <c r="DH26" s="26">
        <v>133.56820268725522</v>
      </c>
      <c r="DI26" s="26">
        <v>121.41801837013873</v>
      </c>
      <c r="DJ26" s="26">
        <v>114.62405478670281</v>
      </c>
      <c r="DK26" s="26">
        <v>121.80614642994939</v>
      </c>
      <c r="DL26" s="26">
        <v>121.76990279315856</v>
      </c>
      <c r="DM26" s="26">
        <v>125.2890750080532</v>
      </c>
      <c r="DN26" s="26">
        <v>116.13225038351855</v>
      </c>
      <c r="DO26" s="26">
        <v>110.87328945269418</v>
      </c>
      <c r="DP26" s="26">
        <v>121.72081141723827</v>
      </c>
      <c r="DQ26" s="26">
        <v>124.59442917444906</v>
      </c>
      <c r="DR26" s="26">
        <v>117.44108163678557</v>
      </c>
      <c r="DS26" s="26">
        <v>105.95768398600873</v>
      </c>
      <c r="DT26" s="26">
        <v>102.45612202938466</v>
      </c>
      <c r="DU26" s="26">
        <v>108.34620528972687</v>
      </c>
      <c r="DV26" s="26">
        <v>112.88831044285369</v>
      </c>
      <c r="DW26" s="26">
        <v>117.42335620488254</v>
      </c>
      <c r="DX26" s="26">
        <v>138.26934165200547</v>
      </c>
      <c r="DY26" s="26">
        <v>144.46698361060689</v>
      </c>
      <c r="DZ26" s="26">
        <v>153.00536035326962</v>
      </c>
      <c r="EA26" s="26">
        <v>152.94562072338258</v>
      </c>
      <c r="EB26" s="26">
        <v>149.17593352232572</v>
      </c>
      <c r="EC26" s="26">
        <v>145.11154755276559</v>
      </c>
      <c r="ED26" s="26">
        <v>160.09356649281725</v>
      </c>
      <c r="EE26" s="26">
        <v>164.0345612603833</v>
      </c>
      <c r="EF26" s="26">
        <v>162.61393902630087</v>
      </c>
      <c r="EG26" s="26">
        <v>164.04166207428634</v>
      </c>
      <c r="EH26" s="26">
        <v>169.55949374739117</v>
      </c>
      <c r="EI26" s="26">
        <v>185.77806865262701</v>
      </c>
      <c r="EJ26" s="26">
        <v>164.05833981291673</v>
      </c>
      <c r="EK26" s="26">
        <v>178.06456653485353</v>
      </c>
      <c r="EL26" s="26">
        <v>200.20490348577388</v>
      </c>
      <c r="EM26" s="26">
        <v>181.2082141976787</v>
      </c>
      <c r="EN26" s="26">
        <v>184.59330491436336</v>
      </c>
      <c r="EO26" s="26">
        <v>186.00346114539539</v>
      </c>
      <c r="EP26" s="26">
        <v>207.017950918607</v>
      </c>
      <c r="EQ26" s="26">
        <v>206.59269183236472</v>
      </c>
      <c r="ER26" s="26">
        <v>213.09786536203319</v>
      </c>
      <c r="ES26" s="26">
        <v>214.1591413860786</v>
      </c>
      <c r="ET26" s="26">
        <v>217.48540100876386</v>
      </c>
      <c r="EU26" s="26">
        <v>228.01307311135452</v>
      </c>
      <c r="EV26" s="26">
        <v>224.10759458115959</v>
      </c>
      <c r="EW26" s="26">
        <v>230.73074459930876</v>
      </c>
      <c r="EX26" s="26">
        <v>230.39118229580833</v>
      </c>
      <c r="EY26" s="26">
        <v>239.89634830538157</v>
      </c>
      <c r="EZ26" s="26">
        <v>246.67732535310594</v>
      </c>
      <c r="FA26" s="26">
        <v>257.57454720231578</v>
      </c>
      <c r="FB26" s="26">
        <v>269.01924236515663</v>
      </c>
      <c r="FC26" s="26">
        <v>252.91748803198428</v>
      </c>
      <c r="FD26" s="26">
        <v>249.68612657303774</v>
      </c>
      <c r="FE26" s="26">
        <v>272.55151787153011</v>
      </c>
      <c r="FF26" s="26">
        <v>264.93055139441236</v>
      </c>
      <c r="FG26" s="26">
        <v>274.089972947783</v>
      </c>
      <c r="FH26" s="26">
        <v>280.58256288264369</v>
      </c>
      <c r="FI26" s="26">
        <v>294.16903777109331</v>
      </c>
      <c r="FJ26" s="26">
        <v>304.94354651166952</v>
      </c>
      <c r="FK26" s="26">
        <v>295.6936413672845</v>
      </c>
      <c r="FL26" s="26">
        <v>299.47419284012381</v>
      </c>
      <c r="FM26" s="26">
        <v>283.86436088162861</v>
      </c>
      <c r="FN26" s="26">
        <v>284.92795051397638</v>
      </c>
      <c r="FO26" s="26">
        <v>290.85398567129187</v>
      </c>
      <c r="FP26" s="26">
        <v>292.33435485137704</v>
      </c>
      <c r="FQ26" s="26">
        <v>305.05271361477941</v>
      </c>
      <c r="FR26" s="26">
        <v>307.71344347986769</v>
      </c>
      <c r="FS26" s="26">
        <v>312.1694465801927</v>
      </c>
      <c r="FT26" s="26">
        <v>323.58168291412932</v>
      </c>
      <c r="FU26" s="26">
        <v>323.52948456150642</v>
      </c>
      <c r="FV26" s="26">
        <v>328.6299211541226</v>
      </c>
      <c r="FW26" s="26">
        <v>328.90768551567942</v>
      </c>
      <c r="FX26" s="26">
        <v>327.11818544324802</v>
      </c>
      <c r="FY26" s="26">
        <v>328.38075803436493</v>
      </c>
      <c r="FZ26" s="26">
        <v>324.07887420503135</v>
      </c>
      <c r="GA26" s="26">
        <v>316.00925900069495</v>
      </c>
      <c r="GB26" s="26">
        <v>315.92645097001537</v>
      </c>
      <c r="GC26" s="26">
        <v>332.21071668433035</v>
      </c>
      <c r="GD26" s="26">
        <v>345.01165094298602</v>
      </c>
      <c r="GE26" s="26">
        <v>353.74832816202564</v>
      </c>
      <c r="GF26" s="26">
        <v>360.7764240749022</v>
      </c>
      <c r="GG26" s="26">
        <v>362.00270490311135</v>
      </c>
      <c r="GH26" s="26">
        <v>361.37708446458572</v>
      </c>
      <c r="GI26" s="26">
        <v>378.26353866132439</v>
      </c>
      <c r="GJ26" s="26">
        <v>384.64944986397364</v>
      </c>
      <c r="GK26" s="26">
        <v>394.82328232011974</v>
      </c>
      <c r="GL26" s="26">
        <v>406.54323744733438</v>
      </c>
      <c r="GM26" s="26">
        <v>414.00772130548489</v>
      </c>
      <c r="GN26" s="26">
        <v>424.09581958788766</v>
      </c>
      <c r="GO26" s="26">
        <v>431.66179172891293</v>
      </c>
      <c r="GP26" s="26">
        <v>435.77366053227689</v>
      </c>
      <c r="GQ26" s="26">
        <v>445.14818635366413</v>
      </c>
      <c r="GR26" s="26">
        <v>441.65402590789455</v>
      </c>
    </row>
    <row r="27" spans="1:201">
      <c r="A27" s="2" t="s">
        <v>1</v>
      </c>
      <c r="B27" s="17">
        <v>12.916656070000061</v>
      </c>
      <c r="C27" s="17" t="e">
        <v>#N/A</v>
      </c>
      <c r="D27" s="17">
        <v>12.916656070000061</v>
      </c>
      <c r="E27" s="17" t="e">
        <v>#N/A</v>
      </c>
      <c r="F27" s="26">
        <v>12.916656070000061</v>
      </c>
      <c r="G27" s="26" t="e">
        <v>#N/A</v>
      </c>
      <c r="H27" s="26">
        <v>12.916656070000061</v>
      </c>
      <c r="I27" s="26" t="e">
        <v>#N/A</v>
      </c>
      <c r="J27" s="26">
        <v>13.885405275250065</v>
      </c>
      <c r="K27" s="26" t="e">
        <v>#N/A</v>
      </c>
      <c r="L27" s="26">
        <v>29.204939275919259</v>
      </c>
      <c r="M27" s="26" t="e">
        <v>#N/A</v>
      </c>
      <c r="N27" s="26" t="e">
        <v>#N/A</v>
      </c>
      <c r="O27" s="26" t="e">
        <v>#N/A</v>
      </c>
      <c r="P27" s="26" t="e">
        <v>#N/A</v>
      </c>
      <c r="Q27" s="26" t="e">
        <v>#N/A</v>
      </c>
      <c r="R27" s="26" t="e">
        <v>#N/A</v>
      </c>
      <c r="S27" s="26" t="e">
        <v>#N/A</v>
      </c>
      <c r="T27" s="26" t="e">
        <v>#N/A</v>
      </c>
      <c r="U27" s="26" t="e">
        <v>#N/A</v>
      </c>
      <c r="V27" s="26">
        <v>32.291640175000154</v>
      </c>
      <c r="W27" s="26" t="e">
        <v>#N/A</v>
      </c>
      <c r="X27" s="26" t="e">
        <v>#N/A</v>
      </c>
      <c r="Y27" s="26" t="e">
        <v>#N/A</v>
      </c>
      <c r="Z27" s="26" t="e">
        <v>#N/A</v>
      </c>
      <c r="AA27" s="26" t="e">
        <v>#N/A</v>
      </c>
      <c r="AB27" s="26" t="e">
        <v>#N/A</v>
      </c>
      <c r="AC27" s="26" t="e">
        <v>#N/A</v>
      </c>
      <c r="AD27" s="26" t="e">
        <v>#N/A</v>
      </c>
      <c r="AE27" s="26" t="e">
        <v>#N/A</v>
      </c>
      <c r="AF27" s="26">
        <v>37.524522348320751</v>
      </c>
      <c r="AG27" s="26" t="e">
        <v>#N/A</v>
      </c>
      <c r="AH27" s="26" t="e">
        <v>#N/A</v>
      </c>
      <c r="AI27" s="26" t="e">
        <v>#N/A</v>
      </c>
      <c r="AJ27" s="26" t="e">
        <v>#N/A</v>
      </c>
      <c r="AK27" s="26" t="e">
        <v>#N/A</v>
      </c>
      <c r="AL27" s="26" t="e">
        <v>#N/A</v>
      </c>
      <c r="AM27" s="26" t="e">
        <v>#N/A</v>
      </c>
      <c r="AN27" s="26" t="e">
        <v>#N/A</v>
      </c>
      <c r="AO27" s="26" t="e">
        <v>#N/A</v>
      </c>
      <c r="AP27" s="26">
        <v>42.934237077746687</v>
      </c>
      <c r="AQ27" s="26" t="e">
        <v>#N/A</v>
      </c>
      <c r="AR27" s="26" t="e">
        <v>#N/A</v>
      </c>
      <c r="AS27" s="26" t="e">
        <v>#N/A</v>
      </c>
      <c r="AT27" s="26" t="e">
        <v>#N/A</v>
      </c>
      <c r="AU27" s="26" t="e">
        <v>#N/A</v>
      </c>
      <c r="AV27" s="26" t="e">
        <v>#N/A</v>
      </c>
      <c r="AW27" s="26" t="e">
        <v>#N/A</v>
      </c>
      <c r="AX27" s="26" t="e">
        <v>#N/A</v>
      </c>
      <c r="AY27" s="26" t="e">
        <v>#N/A</v>
      </c>
      <c r="AZ27" s="26">
        <v>46.841568873619991</v>
      </c>
      <c r="BA27" s="26" t="e">
        <v>#N/A</v>
      </c>
      <c r="BB27" s="26" t="e">
        <v>#N/A</v>
      </c>
      <c r="BC27" s="26" t="e">
        <v>#N/A</v>
      </c>
      <c r="BD27" s="26" t="e">
        <v>#N/A</v>
      </c>
      <c r="BE27" s="26" t="e">
        <v>#N/A</v>
      </c>
      <c r="BF27" s="26" t="e">
        <v>#N/A</v>
      </c>
      <c r="BG27" s="26" t="e">
        <v>#N/A</v>
      </c>
      <c r="BH27" s="26" t="e">
        <v>#N/A</v>
      </c>
      <c r="BI27" s="26" t="e">
        <v>#N/A</v>
      </c>
      <c r="BJ27" s="26">
        <v>54.718999894532125</v>
      </c>
      <c r="BK27" s="26">
        <v>56.656544986821459</v>
      </c>
      <c r="BL27" s="26">
        <v>55.063704826410252</v>
      </c>
      <c r="BM27" s="26">
        <v>59.477286567807134</v>
      </c>
      <c r="BN27" s="26">
        <v>59.859525293772442</v>
      </c>
      <c r="BO27" s="26">
        <v>57.607207304559942</v>
      </c>
      <c r="BP27" s="26">
        <v>52.987890557160654</v>
      </c>
      <c r="BQ27" s="26">
        <v>55.781894366279438</v>
      </c>
      <c r="BR27" s="26">
        <v>52.867928077688674</v>
      </c>
      <c r="BS27" s="26">
        <v>57.002293603981116</v>
      </c>
      <c r="BT27" s="26">
        <v>58.637965124057857</v>
      </c>
      <c r="BU27" s="26">
        <v>65.861306711093988</v>
      </c>
      <c r="BV27" s="26">
        <v>68.105399749341117</v>
      </c>
      <c r="BW27" s="26">
        <v>67.501339907814341</v>
      </c>
      <c r="BX27" s="26">
        <v>72.040502049672966</v>
      </c>
      <c r="BY27" s="26">
        <v>66.934438408280016</v>
      </c>
      <c r="BZ27" s="26">
        <v>67.013070332856188</v>
      </c>
      <c r="CA27" s="26">
        <v>68.455048006982821</v>
      </c>
      <c r="CB27" s="26">
        <v>72.620698439350633</v>
      </c>
      <c r="CC27" s="26">
        <v>72.307998233359754</v>
      </c>
      <c r="CD27" s="26">
        <v>76.801706851840649</v>
      </c>
      <c r="CE27" s="26">
        <v>77.781728391825155</v>
      </c>
      <c r="CF27" s="26">
        <v>76.558296246008396</v>
      </c>
      <c r="CG27" s="26">
        <v>75.358985396441923</v>
      </c>
      <c r="CH27" s="26">
        <v>78.160650744846393</v>
      </c>
      <c r="CI27" s="26">
        <v>76.562335622162351</v>
      </c>
      <c r="CJ27" s="26">
        <v>73.898669730893928</v>
      </c>
      <c r="CK27" s="26">
        <v>81.100886366438743</v>
      </c>
      <c r="CL27" s="26">
        <v>83.424036411271416</v>
      </c>
      <c r="CM27" s="26">
        <v>90.27499637729548</v>
      </c>
      <c r="CN27" s="26">
        <v>94.00956263503555</v>
      </c>
      <c r="CO27" s="26">
        <v>100</v>
      </c>
      <c r="CP27" s="26">
        <v>107.56101869040965</v>
      </c>
      <c r="CQ27" s="26">
        <v>107.64831827531731</v>
      </c>
      <c r="CR27" s="26">
        <v>105.90250807494526</v>
      </c>
      <c r="CS27" s="26">
        <v>115.0169149128028</v>
      </c>
      <c r="CT27" s="26">
        <v>124.20033056007821</v>
      </c>
      <c r="CU27" s="26">
        <v>125.12526878599509</v>
      </c>
      <c r="CV27" s="26">
        <v>115.34771042421296</v>
      </c>
      <c r="CW27" s="26">
        <v>124.30982044016666</v>
      </c>
      <c r="CX27" s="26">
        <v>131.29009992893788</v>
      </c>
      <c r="CY27" s="26">
        <v>136.02975007627165</v>
      </c>
      <c r="CZ27" s="26">
        <v>141.34473134146813</v>
      </c>
      <c r="DA27" s="26">
        <v>143.59334034007964</v>
      </c>
      <c r="DB27" s="26">
        <v>129.98304083662856</v>
      </c>
      <c r="DC27" s="26">
        <v>136.6869056271338</v>
      </c>
      <c r="DD27" s="26">
        <v>150.03067139358214</v>
      </c>
      <c r="DE27" s="26">
        <v>155.01863062735862</v>
      </c>
      <c r="DF27" s="26">
        <v>143.39408614677276</v>
      </c>
      <c r="DG27" s="26">
        <v>129.79117803190226</v>
      </c>
      <c r="DH27" s="26">
        <v>124.69340143496784</v>
      </c>
      <c r="DI27" s="26">
        <v>108.40336513602846</v>
      </c>
      <c r="DJ27" s="26">
        <v>122.48689090605455</v>
      </c>
      <c r="DK27" s="26">
        <v>128.39019375553394</v>
      </c>
      <c r="DL27" s="26">
        <v>128.4244785964261</v>
      </c>
      <c r="DM27" s="26">
        <v>140.1546189351568</v>
      </c>
      <c r="DN27" s="26">
        <v>145.21735100856912</v>
      </c>
      <c r="DO27" s="26">
        <v>156.51746582349014</v>
      </c>
      <c r="DP27" s="26">
        <v>166.99909743745985</v>
      </c>
      <c r="DQ27" s="26">
        <v>163.57155633029657</v>
      </c>
      <c r="DR27" s="26">
        <v>155.34230955055219</v>
      </c>
      <c r="DS27" s="26">
        <v>129.28580069476146</v>
      </c>
      <c r="DT27" s="26">
        <v>118.55722818024799</v>
      </c>
      <c r="DU27" s="26">
        <v>108.83594041590092</v>
      </c>
      <c r="DV27" s="26">
        <v>119.18939828979654</v>
      </c>
      <c r="DW27" s="26">
        <v>127.57216096636</v>
      </c>
      <c r="DX27" s="26">
        <v>133.1773759929917</v>
      </c>
      <c r="DY27" s="26">
        <v>144.45376085292247</v>
      </c>
      <c r="DZ27" s="26">
        <v>146.79487498692851</v>
      </c>
      <c r="EA27" s="26">
        <v>153.97078264420765</v>
      </c>
      <c r="EB27" s="26">
        <v>173.34944817808855</v>
      </c>
      <c r="EC27" s="26">
        <v>195.38920056705246</v>
      </c>
      <c r="ED27" s="26">
        <v>227.1192433814509</v>
      </c>
      <c r="EE27" s="26">
        <v>234.52638621896574</v>
      </c>
      <c r="EF27" s="26">
        <v>240.33250614085819</v>
      </c>
      <c r="EG27" s="26">
        <v>230.33473861332422</v>
      </c>
      <c r="EH27" s="26">
        <v>223.82121498674735</v>
      </c>
      <c r="EI27" s="26">
        <v>228.88994380043789</v>
      </c>
      <c r="EJ27" s="26">
        <v>228.15090444387437</v>
      </c>
      <c r="EK27" s="26">
        <v>228.11074506307685</v>
      </c>
      <c r="EL27" s="26">
        <v>235.45384093339814</v>
      </c>
      <c r="EM27" s="26">
        <v>243.26875553963902</v>
      </c>
      <c r="EN27" s="26">
        <v>252.94155432127789</v>
      </c>
      <c r="EO27" s="26">
        <v>257.8248218946656</v>
      </c>
      <c r="EP27" s="26">
        <v>248.62686410121279</v>
      </c>
      <c r="EQ27" s="26">
        <v>264.83184990761544</v>
      </c>
      <c r="ER27" s="26">
        <v>279.38551783759931</v>
      </c>
      <c r="ES27" s="26">
        <v>277.92580272350108</v>
      </c>
      <c r="ET27" s="26">
        <v>275.57733410888568</v>
      </c>
      <c r="EU27" s="26">
        <v>280.16991847799045</v>
      </c>
      <c r="EV27" s="26">
        <v>282.63282694987458</v>
      </c>
      <c r="EW27" s="26">
        <v>285.22382343292804</v>
      </c>
      <c r="EX27" s="26">
        <v>299.56661848636725</v>
      </c>
      <c r="EY27" s="26">
        <v>308.91415535195699</v>
      </c>
      <c r="EZ27" s="26">
        <v>322.89587447267178</v>
      </c>
      <c r="FA27" s="26">
        <v>338.1876572263069</v>
      </c>
      <c r="FB27" s="26">
        <v>353.46865625964051</v>
      </c>
      <c r="FC27" s="26">
        <v>357.7355083485449</v>
      </c>
      <c r="FD27" s="26">
        <v>370.6778071991838</v>
      </c>
      <c r="FE27" s="26">
        <v>384.66939150160545</v>
      </c>
      <c r="FF27" s="26">
        <v>389.13010365097205</v>
      </c>
      <c r="FG27" s="26">
        <v>405.64518425986506</v>
      </c>
      <c r="FH27" s="26">
        <v>422.13228324350979</v>
      </c>
      <c r="FI27" s="26">
        <v>446.84833720919556</v>
      </c>
      <c r="FJ27" s="26">
        <v>458.69270673637027</v>
      </c>
      <c r="FK27" s="26">
        <v>462.2955978365099</v>
      </c>
      <c r="FL27" s="26">
        <v>481.22267491067413</v>
      </c>
      <c r="FM27" s="26">
        <v>491.56532900745196</v>
      </c>
      <c r="FN27" s="26">
        <v>506.33938801381692</v>
      </c>
      <c r="FO27" s="26">
        <v>522.16051302836172</v>
      </c>
      <c r="FP27" s="26">
        <v>522.34009037329326</v>
      </c>
      <c r="FQ27" s="26">
        <v>531.92242171641624</v>
      </c>
      <c r="FR27" s="26">
        <v>509.54288525994014</v>
      </c>
      <c r="FS27" s="26">
        <v>519.13375372925805</v>
      </c>
      <c r="FT27" s="26">
        <v>543.65639417334557</v>
      </c>
      <c r="FU27" s="26">
        <v>567.75384422313164</v>
      </c>
      <c r="FV27" s="26">
        <v>576.79663415648486</v>
      </c>
      <c r="FW27" s="26">
        <v>592.49200599514222</v>
      </c>
      <c r="FX27" s="26">
        <v>613.31759953569838</v>
      </c>
      <c r="FY27" s="26">
        <v>617.04438871103559</v>
      </c>
      <c r="FZ27" s="26">
        <v>609.42037886131311</v>
      </c>
      <c r="GA27" s="26">
        <v>589.48978538651738</v>
      </c>
      <c r="GB27" s="26">
        <v>585.73919866893777</v>
      </c>
      <c r="GC27" s="26">
        <v>591.02712930223538</v>
      </c>
      <c r="GD27" s="26">
        <v>611.4738219853341</v>
      </c>
      <c r="GE27" s="26">
        <v>620.87067915910848</v>
      </c>
      <c r="GF27" s="26">
        <v>623.82870356773924</v>
      </c>
      <c r="GG27" s="26">
        <v>644.30369906113776</v>
      </c>
      <c r="GH27" s="26">
        <v>665.61344129376869</v>
      </c>
      <c r="GI27" s="26">
        <v>696.31592832373371</v>
      </c>
      <c r="GJ27" s="26">
        <v>726.17980350070604</v>
      </c>
      <c r="GK27" s="26">
        <v>729.74352122408311</v>
      </c>
      <c r="GL27" s="26">
        <v>747.75849129614141</v>
      </c>
      <c r="GM27" s="26">
        <v>755.91642152077634</v>
      </c>
      <c r="GN27" s="26">
        <v>773.15541959999973</v>
      </c>
      <c r="GO27" s="26">
        <v>790.17801047876696</v>
      </c>
      <c r="GP27" s="26">
        <v>806.34569990713169</v>
      </c>
      <c r="GQ27" s="26">
        <v>833.42065059330957</v>
      </c>
      <c r="GR27" s="26">
        <v>815.91883127751032</v>
      </c>
    </row>
    <row r="28" spans="1:201">
      <c r="A28" s="2" t="s">
        <v>161</v>
      </c>
      <c r="B28" s="17">
        <v>8.9608481070898662</v>
      </c>
      <c r="C28" s="17" t="e">
        <v>#N/A</v>
      </c>
      <c r="D28" s="17">
        <v>8.9608481070898662</v>
      </c>
      <c r="E28" s="17" t="e">
        <v>#N/A</v>
      </c>
      <c r="F28" s="26">
        <v>8.9608481070898662</v>
      </c>
      <c r="G28" s="26" t="e">
        <v>#N/A</v>
      </c>
      <c r="H28" s="26">
        <v>8.9608481070898662</v>
      </c>
      <c r="I28" s="26" t="e">
        <v>#N/A</v>
      </c>
      <c r="J28" s="26">
        <v>11.805917381090898</v>
      </c>
      <c r="K28" s="26" t="e">
        <v>#N/A</v>
      </c>
      <c r="L28" s="26">
        <v>28.165073677236364</v>
      </c>
      <c r="M28" s="26" t="e">
        <v>#N/A</v>
      </c>
      <c r="N28" s="26" t="e">
        <v>#N/A</v>
      </c>
      <c r="O28" s="26" t="e">
        <v>#N/A</v>
      </c>
      <c r="P28" s="26" t="e">
        <v>#N/A</v>
      </c>
      <c r="Q28" s="26" t="e">
        <v>#N/A</v>
      </c>
      <c r="R28" s="26" t="e">
        <v>#N/A</v>
      </c>
      <c r="S28" s="26" t="e">
        <v>#N/A</v>
      </c>
      <c r="T28" s="26" t="e">
        <v>#N/A</v>
      </c>
      <c r="U28" s="26" t="e">
        <v>#N/A</v>
      </c>
      <c r="V28" s="26">
        <v>30.825872576757842</v>
      </c>
      <c r="W28" s="26" t="e">
        <v>#N/A</v>
      </c>
      <c r="X28" s="26" t="e">
        <v>#N/A</v>
      </c>
      <c r="Y28" s="26" t="e">
        <v>#N/A</v>
      </c>
      <c r="Z28" s="26" t="e">
        <v>#N/A</v>
      </c>
      <c r="AA28" s="26" t="e">
        <v>#N/A</v>
      </c>
      <c r="AB28" s="26" t="e">
        <v>#N/A</v>
      </c>
      <c r="AC28" s="26" t="e">
        <v>#N/A</v>
      </c>
      <c r="AD28" s="26" t="e">
        <v>#N/A</v>
      </c>
      <c r="AE28" s="26" t="e">
        <v>#N/A</v>
      </c>
      <c r="AF28" s="26">
        <v>35.565957922300207</v>
      </c>
      <c r="AG28" s="26" t="e">
        <v>#N/A</v>
      </c>
      <c r="AH28" s="26" t="e">
        <v>#N/A</v>
      </c>
      <c r="AI28" s="26" t="e">
        <v>#N/A</v>
      </c>
      <c r="AJ28" s="26" t="e">
        <v>#N/A</v>
      </c>
      <c r="AK28" s="26" t="e">
        <v>#N/A</v>
      </c>
      <c r="AL28" s="26" t="e">
        <v>#N/A</v>
      </c>
      <c r="AM28" s="26" t="e">
        <v>#N/A</v>
      </c>
      <c r="AN28" s="26" t="e">
        <v>#N/A</v>
      </c>
      <c r="AO28" s="26" t="e">
        <v>#N/A</v>
      </c>
      <c r="AP28" s="26">
        <v>40.456357086465374</v>
      </c>
      <c r="AQ28" s="26" t="e">
        <v>#N/A</v>
      </c>
      <c r="AR28" s="26" t="e">
        <v>#N/A</v>
      </c>
      <c r="AS28" s="26" t="e">
        <v>#N/A</v>
      </c>
      <c r="AT28" s="26" t="e">
        <v>#N/A</v>
      </c>
      <c r="AU28" s="26" t="e">
        <v>#N/A</v>
      </c>
      <c r="AV28" s="26" t="e">
        <v>#N/A</v>
      </c>
      <c r="AW28" s="26" t="e">
        <v>#N/A</v>
      </c>
      <c r="AX28" s="26" t="e">
        <v>#N/A</v>
      </c>
      <c r="AY28" s="26" t="e">
        <v>#N/A</v>
      </c>
      <c r="AZ28" s="26">
        <v>48.792433090682508</v>
      </c>
      <c r="BA28" s="26" t="e">
        <v>#N/A</v>
      </c>
      <c r="BB28" s="26" t="e">
        <v>#N/A</v>
      </c>
      <c r="BC28" s="26" t="e">
        <v>#N/A</v>
      </c>
      <c r="BD28" s="26" t="e">
        <v>#N/A</v>
      </c>
      <c r="BE28" s="26" t="e">
        <v>#N/A</v>
      </c>
      <c r="BF28" s="26" t="e">
        <v>#N/A</v>
      </c>
      <c r="BG28" s="26" t="e">
        <v>#N/A</v>
      </c>
      <c r="BH28" s="26" t="e">
        <v>#N/A</v>
      </c>
      <c r="BI28" s="26" t="e">
        <v>#N/A</v>
      </c>
      <c r="BJ28" s="26">
        <v>54.765201404643683</v>
      </c>
      <c r="BK28" s="26">
        <v>56.069076231901661</v>
      </c>
      <c r="BL28" s="26">
        <v>56.922418038350614</v>
      </c>
      <c r="BM28" s="26">
        <v>58.340779043449537</v>
      </c>
      <c r="BN28" s="26">
        <v>56.615871440202099</v>
      </c>
      <c r="BO28" s="26">
        <v>58.213824427830517</v>
      </c>
      <c r="BP28" s="26">
        <v>57.581391248779873</v>
      </c>
      <c r="BQ28" s="26">
        <v>58.142318565743629</v>
      </c>
      <c r="BR28" s="26">
        <v>59.275152349760532</v>
      </c>
      <c r="BS28" s="26">
        <v>65.177472421032292</v>
      </c>
      <c r="BT28" s="26">
        <v>71.327342219897204</v>
      </c>
      <c r="BU28" s="26">
        <v>72.032884907779334</v>
      </c>
      <c r="BV28" s="26">
        <v>74.777379290320042</v>
      </c>
      <c r="BW28" s="26">
        <v>74.791428093468582</v>
      </c>
      <c r="BX28" s="26">
        <v>74.381325341119947</v>
      </c>
      <c r="BY28" s="26">
        <v>73.254015591600506</v>
      </c>
      <c r="BZ28" s="26">
        <v>73.794041586118126</v>
      </c>
      <c r="CA28" s="26">
        <v>75.456044844706568</v>
      </c>
      <c r="CB28" s="26">
        <v>73.516224948924133</v>
      </c>
      <c r="CC28" s="26">
        <v>76.464719008504602</v>
      </c>
      <c r="CD28" s="26">
        <v>75.985713232561679</v>
      </c>
      <c r="CE28" s="26">
        <v>77.674057303228338</v>
      </c>
      <c r="CF28" s="26">
        <v>83.515005468222896</v>
      </c>
      <c r="CG28" s="26">
        <v>77.923803574173192</v>
      </c>
      <c r="CH28" s="26">
        <v>74.236136730118432</v>
      </c>
      <c r="CI28" s="26">
        <v>81.638262669314486</v>
      </c>
      <c r="CJ28" s="26">
        <v>78.506619128589037</v>
      </c>
      <c r="CK28" s="26">
        <v>84.444418161353198</v>
      </c>
      <c r="CL28" s="26">
        <v>84.673109156377208</v>
      </c>
      <c r="CM28" s="26">
        <v>90.759212155917481</v>
      </c>
      <c r="CN28" s="26">
        <v>91.642308898268368</v>
      </c>
      <c r="CO28" s="26">
        <v>100</v>
      </c>
      <c r="CP28" s="26">
        <v>99.031488169391011</v>
      </c>
      <c r="CQ28" s="26">
        <v>101.94968309266729</v>
      </c>
      <c r="CR28" s="26">
        <v>98.782866726129114</v>
      </c>
      <c r="CS28" s="26">
        <v>103.99431380571525</v>
      </c>
      <c r="CT28" s="26">
        <v>113.78315206227063</v>
      </c>
      <c r="CU28" s="26">
        <v>113.46428448753872</v>
      </c>
      <c r="CV28" s="26">
        <v>102.16746740243455</v>
      </c>
      <c r="CW28" s="26">
        <v>112.40254855863857</v>
      </c>
      <c r="CX28" s="26">
        <v>111.19820420541582</v>
      </c>
      <c r="CY28" s="26">
        <v>113.03401764806354</v>
      </c>
      <c r="CZ28" s="26">
        <v>116.50667267732561</v>
      </c>
      <c r="DA28" s="26">
        <v>118.74757894469796</v>
      </c>
      <c r="DB28" s="26">
        <v>107.51228102918971</v>
      </c>
      <c r="DC28" s="26">
        <v>108.96822802193266</v>
      </c>
      <c r="DD28" s="26">
        <v>122.28629484696069</v>
      </c>
      <c r="DE28" s="26">
        <v>117.56043257435128</v>
      </c>
      <c r="DF28" s="26">
        <v>126.77324898213254</v>
      </c>
      <c r="DG28" s="26">
        <v>127.25314941806366</v>
      </c>
      <c r="DH28" s="26">
        <v>124.38390537584966</v>
      </c>
      <c r="DI28" s="26">
        <v>119.24051805664081</v>
      </c>
      <c r="DJ28" s="26">
        <v>124.10424435514041</v>
      </c>
      <c r="DK28" s="26">
        <v>138.09112814691753</v>
      </c>
      <c r="DL28" s="26">
        <v>139.62234975171654</v>
      </c>
      <c r="DM28" s="26">
        <v>140.73950312125814</v>
      </c>
      <c r="DN28" s="26">
        <v>147.90870453580348</v>
      </c>
      <c r="DO28" s="26">
        <v>147.32752032044093</v>
      </c>
      <c r="DP28" s="26">
        <v>147.16726677113874</v>
      </c>
      <c r="DQ28" s="26">
        <v>154.54600343961872</v>
      </c>
      <c r="DR28" s="26">
        <v>139.17793724210904</v>
      </c>
      <c r="DS28" s="26">
        <v>127.49867897862411</v>
      </c>
      <c r="DT28" s="26">
        <v>109.95780052510177</v>
      </c>
      <c r="DU28" s="26">
        <v>107.01303504441877</v>
      </c>
      <c r="DV28" s="26">
        <v>114.55565231022396</v>
      </c>
      <c r="DW28" s="26">
        <v>122.4687611613835</v>
      </c>
      <c r="DX28" s="26">
        <v>138.98015061978663</v>
      </c>
      <c r="DY28" s="26">
        <v>144.04835468142642</v>
      </c>
      <c r="DZ28" s="26">
        <v>137.24582079681869</v>
      </c>
      <c r="EA28" s="26">
        <v>146.97477011163446</v>
      </c>
      <c r="EB28" s="26">
        <v>157.03073587525134</v>
      </c>
      <c r="EC28" s="26">
        <v>183.82469966526358</v>
      </c>
      <c r="ED28" s="26">
        <v>218.22140996501713</v>
      </c>
      <c r="EE28" s="26">
        <v>258.0314648150769</v>
      </c>
      <c r="EF28" s="26">
        <v>276.29542269415015</v>
      </c>
      <c r="EG28" s="26">
        <v>262.29853075675078</v>
      </c>
      <c r="EH28" s="26">
        <v>206.02206163570122</v>
      </c>
      <c r="EI28" s="26">
        <v>199.0651148217774</v>
      </c>
      <c r="EJ28" s="26">
        <v>203.06541371601185</v>
      </c>
      <c r="EK28" s="26">
        <v>200.35883592937739</v>
      </c>
      <c r="EL28" s="26">
        <v>214.19446468273424</v>
      </c>
      <c r="EM28" s="26">
        <v>226.62536707309445</v>
      </c>
      <c r="EN28" s="26">
        <v>231.09007098892548</v>
      </c>
      <c r="EO28" s="26">
        <v>237.74492078811804</v>
      </c>
      <c r="EP28" s="26">
        <v>232.06599141618196</v>
      </c>
      <c r="EQ28" s="26">
        <v>244.11264990387528</v>
      </c>
      <c r="ER28" s="26">
        <v>244.50306162790696</v>
      </c>
      <c r="ES28" s="26">
        <v>244.63085633758831</v>
      </c>
      <c r="ET28" s="26">
        <v>238.14636706055344</v>
      </c>
      <c r="EU28" s="26">
        <v>251.57960245168132</v>
      </c>
      <c r="EV28" s="26">
        <v>253.78187096545261</v>
      </c>
      <c r="EW28" s="26">
        <v>255.42302606138276</v>
      </c>
      <c r="EX28" s="26">
        <v>266.696894715204</v>
      </c>
      <c r="EY28" s="26">
        <v>274.25438413277777</v>
      </c>
      <c r="EZ28" s="26">
        <v>286.13256932898912</v>
      </c>
      <c r="FA28" s="26">
        <v>300.60736973344166</v>
      </c>
      <c r="FB28" s="26">
        <v>316.6209640114069</v>
      </c>
      <c r="FC28" s="26">
        <v>321.0230643657107</v>
      </c>
      <c r="FD28" s="26">
        <v>332.96134311064128</v>
      </c>
      <c r="FE28" s="26">
        <v>340.05093740137994</v>
      </c>
      <c r="FF28" s="26">
        <v>336.70041966477112</v>
      </c>
      <c r="FG28" s="26">
        <v>342.84874307442107</v>
      </c>
      <c r="FH28" s="26">
        <v>357.17643590366202</v>
      </c>
      <c r="FI28" s="26">
        <v>373.87667057784671</v>
      </c>
      <c r="FJ28" s="26">
        <v>369.43940819003154</v>
      </c>
      <c r="FK28" s="26">
        <v>364.78789761007522</v>
      </c>
      <c r="FL28" s="26">
        <v>380.27793086638667</v>
      </c>
      <c r="FM28" s="26">
        <v>393.52690737453838</v>
      </c>
      <c r="FN28" s="26">
        <v>411.59353117520442</v>
      </c>
      <c r="FO28" s="26">
        <v>420.9222575092893</v>
      </c>
      <c r="FP28" s="26">
        <v>416.17240204351975</v>
      </c>
      <c r="FQ28" s="26">
        <v>422.40440791233146</v>
      </c>
      <c r="FR28" s="26">
        <v>410.52154805411595</v>
      </c>
      <c r="FS28" s="26">
        <v>423.85161895740572</v>
      </c>
      <c r="FT28" s="26">
        <v>450.79040852238217</v>
      </c>
      <c r="FU28" s="26">
        <v>464.11196057692723</v>
      </c>
      <c r="FV28" s="26">
        <v>475.73334056567393</v>
      </c>
      <c r="FW28" s="26">
        <v>488.09053404415658</v>
      </c>
      <c r="FX28" s="26">
        <v>504.03519713311505</v>
      </c>
      <c r="FY28" s="26">
        <v>516.57672337993722</v>
      </c>
      <c r="FZ28" s="26">
        <v>519.74173408553725</v>
      </c>
      <c r="GA28" s="26">
        <v>511.85549864612045</v>
      </c>
      <c r="GB28" s="26">
        <v>521.92727390718755</v>
      </c>
      <c r="GC28" s="26">
        <v>529.0501459467979</v>
      </c>
      <c r="GD28" s="26">
        <v>543.89289547450539</v>
      </c>
      <c r="GE28" s="26">
        <v>551.16327777487015</v>
      </c>
      <c r="GF28" s="26">
        <v>565.21051760592673</v>
      </c>
      <c r="GG28" s="26">
        <v>583.60997178472905</v>
      </c>
      <c r="GH28" s="26">
        <v>601.46946699155069</v>
      </c>
      <c r="GI28" s="26">
        <v>621.31720177646366</v>
      </c>
      <c r="GJ28" s="26">
        <v>637.7225243781869</v>
      </c>
      <c r="GK28" s="26">
        <v>636.3426384356527</v>
      </c>
      <c r="GL28" s="26">
        <v>640.78856475113412</v>
      </c>
      <c r="GM28" s="26">
        <v>651.32450060947428</v>
      </c>
      <c r="GN28" s="26">
        <v>668.59662962306004</v>
      </c>
      <c r="GO28" s="26">
        <v>682.8469537305516</v>
      </c>
      <c r="GP28" s="26">
        <v>694.56571296716083</v>
      </c>
      <c r="GQ28" s="26">
        <v>702.47146742209168</v>
      </c>
      <c r="GR28" s="26">
        <v>698.44707728323772</v>
      </c>
    </row>
    <row r="29" spans="1:201" s="8" customFormat="1">
      <c r="A29" s="4" t="s">
        <v>67</v>
      </c>
      <c r="B29" s="9">
        <v>9.1981343572111349</v>
      </c>
      <c r="C29" s="15" t="e">
        <v>#N/A</v>
      </c>
      <c r="D29" s="9">
        <v>9.1981343572111349</v>
      </c>
      <c r="E29" s="15" t="e">
        <v>#N/A</v>
      </c>
      <c r="F29" s="9">
        <v>9.1981343572111349</v>
      </c>
      <c r="G29" s="9" t="e">
        <v>#N/A</v>
      </c>
      <c r="H29" s="9">
        <v>9.1981343572111349</v>
      </c>
      <c r="I29" s="9" t="e">
        <v>#N/A</v>
      </c>
      <c r="J29" s="9">
        <v>10.945779885081251</v>
      </c>
      <c r="K29" s="9" t="e">
        <v>#N/A</v>
      </c>
      <c r="L29" s="9">
        <v>27.640243737099564</v>
      </c>
      <c r="M29" s="9" t="e">
        <v>#N/A</v>
      </c>
      <c r="N29" s="9" t="e">
        <v>#N/A</v>
      </c>
      <c r="O29" s="9" t="e">
        <v>#N/A</v>
      </c>
      <c r="P29" s="9" t="e">
        <v>#N/A</v>
      </c>
      <c r="Q29" s="9" t="e">
        <v>#N/A</v>
      </c>
      <c r="R29" s="9" t="e">
        <v>#N/A</v>
      </c>
      <c r="S29" s="9" t="e">
        <v>#N/A</v>
      </c>
      <c r="T29" s="9" t="e">
        <v>#N/A</v>
      </c>
      <c r="U29" s="9" t="e">
        <v>#N/A</v>
      </c>
      <c r="V29" s="9">
        <v>30.539961809136784</v>
      </c>
      <c r="W29" s="9" t="e">
        <v>#N/A</v>
      </c>
      <c r="X29" s="9" t="e">
        <v>#N/A</v>
      </c>
      <c r="Y29" s="9" t="e">
        <v>#N/A</v>
      </c>
      <c r="Z29" s="9" t="e">
        <v>#N/A</v>
      </c>
      <c r="AA29" s="9" t="e">
        <v>#N/A</v>
      </c>
      <c r="AB29" s="9" t="e">
        <v>#N/A</v>
      </c>
      <c r="AC29" s="9" t="e">
        <v>#N/A</v>
      </c>
      <c r="AD29" s="9" t="e">
        <v>#N/A</v>
      </c>
      <c r="AE29" s="9" t="e">
        <v>#N/A</v>
      </c>
      <c r="AF29" s="9">
        <v>35.459224662929415</v>
      </c>
      <c r="AG29" s="9" t="e">
        <v>#N/A</v>
      </c>
      <c r="AH29" s="9" t="e">
        <v>#N/A</v>
      </c>
      <c r="AI29" s="9" t="e">
        <v>#N/A</v>
      </c>
      <c r="AJ29" s="9" t="e">
        <v>#N/A</v>
      </c>
      <c r="AK29" s="9" t="e">
        <v>#N/A</v>
      </c>
      <c r="AL29" s="9" t="e">
        <v>#N/A</v>
      </c>
      <c r="AM29" s="9" t="e">
        <v>#N/A</v>
      </c>
      <c r="AN29" s="9" t="e">
        <v>#N/A</v>
      </c>
      <c r="AO29" s="9" t="e">
        <v>#N/A</v>
      </c>
      <c r="AP29" s="9">
        <v>40.547322963838816</v>
      </c>
      <c r="AQ29" s="9" t="e">
        <v>#N/A</v>
      </c>
      <c r="AR29" s="9" t="e">
        <v>#N/A</v>
      </c>
      <c r="AS29" s="9" t="e">
        <v>#N/A</v>
      </c>
      <c r="AT29" s="9" t="e">
        <v>#N/A</v>
      </c>
      <c r="AU29" s="9" t="e">
        <v>#N/A</v>
      </c>
      <c r="AV29" s="9" t="e">
        <v>#N/A</v>
      </c>
      <c r="AW29" s="9" t="e">
        <v>#N/A</v>
      </c>
      <c r="AX29" s="9" t="e">
        <v>#N/A</v>
      </c>
      <c r="AY29" s="9" t="e">
        <v>#N/A</v>
      </c>
      <c r="AZ29" s="9">
        <v>49.146031385650396</v>
      </c>
      <c r="BA29" s="9" t="e">
        <v>#N/A</v>
      </c>
      <c r="BB29" s="9" t="e">
        <v>#N/A</v>
      </c>
      <c r="BC29" s="9" t="e">
        <v>#N/A</v>
      </c>
      <c r="BD29" s="9" t="e">
        <v>#N/A</v>
      </c>
      <c r="BE29" s="9" t="e">
        <v>#N/A</v>
      </c>
      <c r="BF29" s="9" t="e">
        <v>#N/A</v>
      </c>
      <c r="BG29" s="9" t="e">
        <v>#N/A</v>
      </c>
      <c r="BH29" s="9" t="e">
        <v>#N/A</v>
      </c>
      <c r="BI29" s="9" t="e">
        <v>#N/A</v>
      </c>
      <c r="BJ29" s="9">
        <v>55.629222256296615</v>
      </c>
      <c r="BK29" s="9">
        <v>56.910210598520258</v>
      </c>
      <c r="BL29" s="9">
        <v>57.86662707858256</v>
      </c>
      <c r="BM29" s="9">
        <v>59.681032677322754</v>
      </c>
      <c r="BN29" s="9">
        <v>58.189503846297349</v>
      </c>
      <c r="BO29" s="9">
        <v>59.760333380969243</v>
      </c>
      <c r="BP29" s="9">
        <v>58.841245210487152</v>
      </c>
      <c r="BQ29" s="9">
        <v>59.625201160160948</v>
      </c>
      <c r="BR29" s="9">
        <v>60.778726434156894</v>
      </c>
      <c r="BS29" s="9">
        <v>66.14731585899483</v>
      </c>
      <c r="BT29" s="9">
        <v>71.903639549284478</v>
      </c>
      <c r="BU29" s="9">
        <v>73.111890147581818</v>
      </c>
      <c r="BV29" s="9">
        <v>75.364300398252681</v>
      </c>
      <c r="BW29" s="9">
        <v>75.723908232794031</v>
      </c>
      <c r="BX29" s="9">
        <v>75.520819736432301</v>
      </c>
      <c r="BY29" s="9">
        <v>74.364427946329286</v>
      </c>
      <c r="BZ29" s="9">
        <v>74.806897777930203</v>
      </c>
      <c r="CA29" s="9">
        <v>76.703557761236169</v>
      </c>
      <c r="CB29" s="9">
        <v>75.060207724945812</v>
      </c>
      <c r="CC29" s="9">
        <v>78.00300948417069</v>
      </c>
      <c r="CD29" s="9">
        <v>77.540647305267569</v>
      </c>
      <c r="CE29" s="9">
        <v>79.338749328176647</v>
      </c>
      <c r="CF29" s="9">
        <v>83.918213116883337</v>
      </c>
      <c r="CG29" s="9">
        <v>78.534654186303186</v>
      </c>
      <c r="CH29" s="9">
        <v>75.359453028964836</v>
      </c>
      <c r="CI29" s="9">
        <v>81.731358746366311</v>
      </c>
      <c r="CJ29" s="9">
        <v>79.060865662565419</v>
      </c>
      <c r="CK29" s="9">
        <v>84.511310528063831</v>
      </c>
      <c r="CL29" s="9">
        <v>85.317532707735225</v>
      </c>
      <c r="CM29" s="9">
        <v>91.119131478308958</v>
      </c>
      <c r="CN29" s="9">
        <v>92.32328514308459</v>
      </c>
      <c r="CO29" s="9">
        <v>100</v>
      </c>
      <c r="CP29" s="9">
        <v>99.491861767662954</v>
      </c>
      <c r="CQ29" s="9">
        <v>102.44530054252755</v>
      </c>
      <c r="CR29" s="9">
        <v>99.653439792494751</v>
      </c>
      <c r="CS29" s="9">
        <v>104.83756078041075</v>
      </c>
      <c r="CT29" s="9">
        <v>114.42857310112589</v>
      </c>
      <c r="CU29" s="9">
        <v>114.27820510624517</v>
      </c>
      <c r="CV29" s="9">
        <v>103.52911109271346</v>
      </c>
      <c r="CW29" s="9">
        <v>113.46653290554551</v>
      </c>
      <c r="CX29" s="9">
        <v>113.04956731565656</v>
      </c>
      <c r="CY29" s="9">
        <v>114.86167490240027</v>
      </c>
      <c r="CZ29" s="9">
        <v>118.17320742837015</v>
      </c>
      <c r="DA29" s="9">
        <v>120.3303749590896</v>
      </c>
      <c r="DB29" s="9">
        <v>109.40949213841344</v>
      </c>
      <c r="DC29" s="9">
        <v>110.92533961971404</v>
      </c>
      <c r="DD29" s="9">
        <v>123.5654025403537</v>
      </c>
      <c r="DE29" s="9">
        <v>119.4599771625455</v>
      </c>
      <c r="DF29" s="9">
        <v>126.97711372619662</v>
      </c>
      <c r="DG29" s="9">
        <v>126.86359841091831</v>
      </c>
      <c r="DH29" s="9">
        <v>124.10808338033883</v>
      </c>
      <c r="DI29" s="9">
        <v>118.66575279608993</v>
      </c>
      <c r="DJ29" s="9">
        <v>123.83493210359958</v>
      </c>
      <c r="DK29" s="9">
        <v>136.89645019060751</v>
      </c>
      <c r="DL29" s="9">
        <v>138.51386092511567</v>
      </c>
      <c r="DM29" s="9">
        <v>140.27867301505563</v>
      </c>
      <c r="DN29" s="9">
        <v>146.87168440216635</v>
      </c>
      <c r="DO29" s="9">
        <v>146.82505874722094</v>
      </c>
      <c r="DP29" s="9">
        <v>147.21354016979848</v>
      </c>
      <c r="DQ29" s="9">
        <v>153.43703978209521</v>
      </c>
      <c r="DR29" s="9">
        <v>138.60674798509157</v>
      </c>
      <c r="DS29" s="9">
        <v>126.29310009006126</v>
      </c>
      <c r="DT29" s="9">
        <v>110.23985200491755</v>
      </c>
      <c r="DU29" s="9">
        <v>107.43551648217445</v>
      </c>
      <c r="DV29" s="9">
        <v>114.98098804406182</v>
      </c>
      <c r="DW29" s="9">
        <v>122.79507384103094</v>
      </c>
      <c r="DX29" s="9">
        <v>138.22176102043346</v>
      </c>
      <c r="DY29" s="9">
        <v>143.64151139313552</v>
      </c>
      <c r="DZ29" s="9">
        <v>137.94221172997243</v>
      </c>
      <c r="EA29" s="9">
        <v>146.94226690222558</v>
      </c>
      <c r="EB29" s="9">
        <v>157.23853947318665</v>
      </c>
      <c r="EC29" s="9">
        <v>182.89752303050176</v>
      </c>
      <c r="ED29" s="9">
        <v>216.14742968919066</v>
      </c>
      <c r="EE29" s="9">
        <v>252.27242959676738</v>
      </c>
      <c r="EF29" s="9">
        <v>268.48277255016745</v>
      </c>
      <c r="EG29" s="9">
        <v>255.01269131387852</v>
      </c>
      <c r="EH29" s="9">
        <v>204.22775439417919</v>
      </c>
      <c r="EI29" s="9">
        <v>198.56614319094717</v>
      </c>
      <c r="EJ29" s="9">
        <v>202.15783249730984</v>
      </c>
      <c r="EK29" s="9">
        <v>200.14946129784525</v>
      </c>
      <c r="EL29" s="9">
        <v>213.13075742480271</v>
      </c>
      <c r="EM29" s="9">
        <v>224.43362838784626</v>
      </c>
      <c r="EN29" s="9">
        <v>228.80212584594679</v>
      </c>
      <c r="EO29" s="9">
        <v>235.01925937569456</v>
      </c>
      <c r="EP29" s="9">
        <v>229.94313321060079</v>
      </c>
      <c r="EQ29" s="9">
        <v>241.71565712099189</v>
      </c>
      <c r="ER29" s="9">
        <v>243.03745146733124</v>
      </c>
      <c r="ES29" s="9">
        <v>242.98197708609175</v>
      </c>
      <c r="ET29" s="9">
        <v>237.37436333363175</v>
      </c>
      <c r="EU29" s="9">
        <v>249.87542362237375</v>
      </c>
      <c r="EV29" s="9">
        <v>252.05378184920173</v>
      </c>
      <c r="EW29" s="9">
        <v>253.5339802811651</v>
      </c>
      <c r="EX29" s="9">
        <v>264.68138227102918</v>
      </c>
      <c r="EY29" s="9">
        <v>272.36585065851659</v>
      </c>
      <c r="EZ29" s="9">
        <v>284.16457064098893</v>
      </c>
      <c r="FA29" s="9">
        <v>298.17955767678939</v>
      </c>
      <c r="FB29" s="9">
        <v>313.2774449886316</v>
      </c>
      <c r="FC29" s="9">
        <v>317.70255765622727</v>
      </c>
      <c r="FD29" s="9">
        <v>329.30372472811689</v>
      </c>
      <c r="FE29" s="9">
        <v>337.03438626252557</v>
      </c>
      <c r="FF29" s="9">
        <v>334.82317078256426</v>
      </c>
      <c r="FG29" s="9">
        <v>341.6121987941188</v>
      </c>
      <c r="FH29" s="9">
        <v>355.27831279015203</v>
      </c>
      <c r="FI29" s="9">
        <v>372.03505128336195</v>
      </c>
      <c r="FJ29" s="9">
        <v>369.14588145638959</v>
      </c>
      <c r="FK29" s="9">
        <v>365.43391371475178</v>
      </c>
      <c r="FL29" s="9">
        <v>380.57355124759823</v>
      </c>
      <c r="FM29" s="9">
        <v>392.50547553604696</v>
      </c>
      <c r="FN29" s="9">
        <v>409.3942763235483</v>
      </c>
      <c r="FO29" s="9">
        <v>419.2631666987362</v>
      </c>
      <c r="FP29" s="9">
        <v>415.29951361414498</v>
      </c>
      <c r="FQ29" s="9">
        <v>421.71470370436549</v>
      </c>
      <c r="FR29" s="9">
        <v>409.66540998961506</v>
      </c>
      <c r="FS29" s="9">
        <v>421.61651710297457</v>
      </c>
      <c r="FT29" s="9">
        <v>447.64156787324742</v>
      </c>
      <c r="FU29" s="9">
        <v>461.43334812934967</v>
      </c>
      <c r="FV29" s="9">
        <v>472.24730314788297</v>
      </c>
      <c r="FW29" s="9">
        <v>484.57940954535746</v>
      </c>
      <c r="FX29" s="9">
        <v>500.21577285372598</v>
      </c>
      <c r="FY29" s="9">
        <v>511.76425563865945</v>
      </c>
      <c r="FZ29" s="9">
        <v>513.84914500460764</v>
      </c>
      <c r="GA29" s="9">
        <v>505.39343281254651</v>
      </c>
      <c r="GB29" s="9">
        <v>514.3323649994071</v>
      </c>
      <c r="GC29" s="9">
        <v>521.63085190855259</v>
      </c>
      <c r="GD29" s="9">
        <v>536.65541805931309</v>
      </c>
      <c r="GE29" s="9">
        <v>544.38042243295763</v>
      </c>
      <c r="GF29" s="9">
        <v>557.36778510189242</v>
      </c>
      <c r="GG29" s="9">
        <v>575.42583092701182</v>
      </c>
      <c r="GH29" s="9">
        <v>593.39476209183624</v>
      </c>
      <c r="GI29" s="9">
        <v>613.5289178521756</v>
      </c>
      <c r="GJ29" s="9">
        <v>629.92981714930067</v>
      </c>
      <c r="GK29" s="9">
        <v>629.7804394406179</v>
      </c>
      <c r="GL29" s="9">
        <v>635.7898573826717</v>
      </c>
      <c r="GM29" s="9">
        <v>645.94529427777718</v>
      </c>
      <c r="GN29" s="9">
        <v>662.44609416089986</v>
      </c>
      <c r="GO29" s="9">
        <v>676.41698811273591</v>
      </c>
      <c r="GP29" s="9">
        <v>688.08350125058655</v>
      </c>
      <c r="GQ29" s="9">
        <v>697.78025209633859</v>
      </c>
      <c r="GR29" s="9">
        <v>693.35090399124385</v>
      </c>
    </row>
    <row r="30" spans="1:201">
      <c r="A30" s="39" t="s">
        <v>68</v>
      </c>
      <c r="B30" s="15" t="s">
        <v>275</v>
      </c>
      <c r="C30" s="15" t="s">
        <v>275</v>
      </c>
      <c r="D30" s="15" t="s">
        <v>275</v>
      </c>
      <c r="E30" s="15" t="s">
        <v>275</v>
      </c>
      <c r="F30" s="26" t="s">
        <v>275</v>
      </c>
      <c r="G30" s="26" t="s">
        <v>275</v>
      </c>
      <c r="H30" s="26" t="s">
        <v>275</v>
      </c>
      <c r="I30" s="26" t="s">
        <v>275</v>
      </c>
      <c r="J30" s="26" t="s">
        <v>275</v>
      </c>
      <c r="K30" s="26" t="s">
        <v>275</v>
      </c>
      <c r="L30" s="26" t="s">
        <v>275</v>
      </c>
      <c r="M30" s="26" t="s">
        <v>275</v>
      </c>
      <c r="N30" s="26" t="s">
        <v>275</v>
      </c>
      <c r="O30" s="26" t="s">
        <v>275</v>
      </c>
      <c r="P30" s="26" t="s">
        <v>275</v>
      </c>
      <c r="Q30" s="26" t="s">
        <v>275</v>
      </c>
      <c r="R30" s="26" t="s">
        <v>275</v>
      </c>
      <c r="S30" s="26" t="s">
        <v>275</v>
      </c>
      <c r="T30" s="26" t="s">
        <v>275</v>
      </c>
      <c r="U30" s="26" t="s">
        <v>275</v>
      </c>
      <c r="V30" s="26" t="s">
        <v>275</v>
      </c>
      <c r="W30" s="26" t="s">
        <v>275</v>
      </c>
      <c r="X30" s="26" t="s">
        <v>275</v>
      </c>
      <c r="Y30" s="26" t="s">
        <v>275</v>
      </c>
      <c r="Z30" s="26" t="s">
        <v>275</v>
      </c>
      <c r="AA30" s="26" t="s">
        <v>275</v>
      </c>
      <c r="AB30" s="26" t="s">
        <v>275</v>
      </c>
      <c r="AC30" s="26" t="s">
        <v>275</v>
      </c>
      <c r="AD30" s="26" t="s">
        <v>275</v>
      </c>
      <c r="AE30" s="26" t="s">
        <v>275</v>
      </c>
      <c r="AF30" s="26" t="s">
        <v>275</v>
      </c>
      <c r="AG30" s="26" t="s">
        <v>275</v>
      </c>
      <c r="AH30" s="26" t="s">
        <v>275</v>
      </c>
      <c r="AI30" s="26" t="s">
        <v>275</v>
      </c>
      <c r="AJ30" s="26" t="s">
        <v>275</v>
      </c>
      <c r="AK30" s="26" t="s">
        <v>275</v>
      </c>
      <c r="AL30" s="26" t="s">
        <v>275</v>
      </c>
      <c r="AM30" s="26" t="s">
        <v>275</v>
      </c>
      <c r="AN30" s="26" t="s">
        <v>275</v>
      </c>
      <c r="AO30" s="26" t="s">
        <v>275</v>
      </c>
      <c r="AP30" s="26" t="s">
        <v>275</v>
      </c>
      <c r="AQ30" s="26" t="s">
        <v>275</v>
      </c>
      <c r="AR30" s="26" t="s">
        <v>275</v>
      </c>
      <c r="AS30" s="26" t="s">
        <v>275</v>
      </c>
      <c r="AT30" s="26" t="s">
        <v>275</v>
      </c>
      <c r="AU30" s="26" t="s">
        <v>275</v>
      </c>
      <c r="AV30" s="26" t="s">
        <v>275</v>
      </c>
      <c r="AW30" s="26" t="s">
        <v>275</v>
      </c>
      <c r="AX30" s="26" t="s">
        <v>275</v>
      </c>
      <c r="AY30" s="26" t="s">
        <v>275</v>
      </c>
      <c r="AZ30" s="26" t="s">
        <v>275</v>
      </c>
      <c r="BA30" s="26" t="s">
        <v>275</v>
      </c>
      <c r="BB30" s="26" t="s">
        <v>275</v>
      </c>
      <c r="BC30" s="26" t="s">
        <v>275</v>
      </c>
      <c r="BD30" s="26" t="s">
        <v>275</v>
      </c>
      <c r="BE30" s="26" t="s">
        <v>275</v>
      </c>
      <c r="BF30" s="26" t="s">
        <v>275</v>
      </c>
      <c r="BG30" s="26" t="s">
        <v>275</v>
      </c>
      <c r="BH30" s="26" t="s">
        <v>275</v>
      </c>
      <c r="BI30" s="26" t="s">
        <v>275</v>
      </c>
      <c r="BJ30" s="26" t="s">
        <v>275</v>
      </c>
      <c r="BK30" s="26" t="s">
        <v>275</v>
      </c>
      <c r="BL30" s="26" t="s">
        <v>275</v>
      </c>
      <c r="BM30" s="26" t="s">
        <v>275</v>
      </c>
      <c r="BN30" s="26" t="s">
        <v>275</v>
      </c>
      <c r="BO30" s="26" t="s">
        <v>275</v>
      </c>
      <c r="BP30" s="26" t="s">
        <v>275</v>
      </c>
      <c r="BQ30" s="26" t="s">
        <v>275</v>
      </c>
      <c r="BR30" s="26" t="s">
        <v>275</v>
      </c>
      <c r="BS30" s="26" t="s">
        <v>275</v>
      </c>
      <c r="BT30" s="26" t="s">
        <v>275</v>
      </c>
      <c r="BU30" s="26" t="s">
        <v>275</v>
      </c>
      <c r="BV30" s="26" t="s">
        <v>275</v>
      </c>
      <c r="BW30" s="26" t="s">
        <v>275</v>
      </c>
      <c r="BX30" s="26" t="s">
        <v>275</v>
      </c>
      <c r="BY30" s="26" t="s">
        <v>275</v>
      </c>
      <c r="BZ30" s="26" t="s">
        <v>275</v>
      </c>
      <c r="CA30" s="26" t="s">
        <v>275</v>
      </c>
      <c r="CB30" s="26" t="s">
        <v>275</v>
      </c>
      <c r="CC30" s="26" t="s">
        <v>275</v>
      </c>
      <c r="CD30" s="26" t="s">
        <v>275</v>
      </c>
      <c r="CE30" s="26" t="s">
        <v>275</v>
      </c>
      <c r="CF30" s="26" t="s">
        <v>275</v>
      </c>
      <c r="CG30" s="26" t="s">
        <v>275</v>
      </c>
      <c r="CH30" s="26" t="s">
        <v>275</v>
      </c>
      <c r="CI30" s="26" t="s">
        <v>275</v>
      </c>
      <c r="CJ30" s="26" t="s">
        <v>275</v>
      </c>
      <c r="CK30" s="26" t="s">
        <v>275</v>
      </c>
      <c r="CL30" s="26" t="s">
        <v>275</v>
      </c>
      <c r="CM30" s="26" t="s">
        <v>275</v>
      </c>
      <c r="CN30" s="26" t="s">
        <v>275</v>
      </c>
      <c r="CO30" s="26" t="s">
        <v>275</v>
      </c>
      <c r="CP30" s="26" t="s">
        <v>275</v>
      </c>
      <c r="CQ30" s="26" t="s">
        <v>275</v>
      </c>
      <c r="CR30" s="26" t="s">
        <v>275</v>
      </c>
      <c r="CS30" s="26" t="s">
        <v>275</v>
      </c>
      <c r="CT30" s="26" t="s">
        <v>275</v>
      </c>
      <c r="CU30" s="26" t="s">
        <v>275</v>
      </c>
      <c r="CV30" s="26" t="s">
        <v>275</v>
      </c>
      <c r="CW30" s="26" t="s">
        <v>275</v>
      </c>
      <c r="CX30" s="26" t="s">
        <v>275</v>
      </c>
      <c r="CY30" s="26" t="s">
        <v>275</v>
      </c>
      <c r="CZ30" s="26" t="s">
        <v>275</v>
      </c>
      <c r="DA30" s="26" t="s">
        <v>275</v>
      </c>
      <c r="DB30" s="26" t="s">
        <v>275</v>
      </c>
      <c r="DC30" s="26" t="s">
        <v>275</v>
      </c>
      <c r="DD30" s="26" t="s">
        <v>275</v>
      </c>
      <c r="DE30" s="26" t="s">
        <v>275</v>
      </c>
      <c r="DF30" s="26" t="s">
        <v>275</v>
      </c>
      <c r="DG30" s="26" t="s">
        <v>275</v>
      </c>
      <c r="DH30" s="26" t="s">
        <v>275</v>
      </c>
      <c r="DI30" s="26" t="s">
        <v>275</v>
      </c>
      <c r="DJ30" s="26" t="s">
        <v>275</v>
      </c>
      <c r="DK30" s="26" t="s">
        <v>275</v>
      </c>
      <c r="DL30" s="26" t="s">
        <v>275</v>
      </c>
      <c r="DM30" s="26" t="s">
        <v>275</v>
      </c>
      <c r="DN30" s="26" t="s">
        <v>275</v>
      </c>
      <c r="DO30" s="26" t="s">
        <v>275</v>
      </c>
      <c r="DP30" s="26" t="s">
        <v>275</v>
      </c>
      <c r="DQ30" s="26" t="s">
        <v>275</v>
      </c>
      <c r="DR30" s="26" t="s">
        <v>275</v>
      </c>
      <c r="DS30" s="26" t="s">
        <v>275</v>
      </c>
      <c r="DT30" s="26" t="s">
        <v>275</v>
      </c>
      <c r="DU30" s="26" t="s">
        <v>275</v>
      </c>
      <c r="DV30" s="26" t="s">
        <v>275</v>
      </c>
      <c r="DW30" s="26" t="s">
        <v>275</v>
      </c>
      <c r="DX30" s="26" t="s">
        <v>275</v>
      </c>
      <c r="DY30" s="26" t="s">
        <v>275</v>
      </c>
      <c r="DZ30" s="26" t="s">
        <v>275</v>
      </c>
      <c r="EA30" s="26" t="s">
        <v>275</v>
      </c>
      <c r="EB30" s="26" t="s">
        <v>275</v>
      </c>
      <c r="EC30" s="26" t="s">
        <v>275</v>
      </c>
      <c r="ED30" s="26" t="s">
        <v>275</v>
      </c>
      <c r="EE30" s="26" t="s">
        <v>275</v>
      </c>
      <c r="EF30" s="26" t="s">
        <v>275</v>
      </c>
      <c r="EG30" s="26" t="s">
        <v>275</v>
      </c>
      <c r="EH30" s="26" t="s">
        <v>275</v>
      </c>
      <c r="EI30" s="26" t="s">
        <v>275</v>
      </c>
      <c r="EJ30" s="26" t="s">
        <v>275</v>
      </c>
      <c r="EK30" s="26" t="s">
        <v>275</v>
      </c>
      <c r="EL30" s="26" t="s">
        <v>275</v>
      </c>
      <c r="EM30" s="26" t="s">
        <v>275</v>
      </c>
      <c r="EN30" s="26" t="s">
        <v>275</v>
      </c>
      <c r="EO30" s="26" t="s">
        <v>275</v>
      </c>
      <c r="EP30" s="26" t="s">
        <v>275</v>
      </c>
      <c r="EQ30" s="26" t="s">
        <v>275</v>
      </c>
      <c r="ER30" s="26" t="s">
        <v>275</v>
      </c>
      <c r="ES30" s="26" t="s">
        <v>275</v>
      </c>
      <c r="ET30" s="26" t="s">
        <v>275</v>
      </c>
      <c r="EU30" s="26" t="s">
        <v>275</v>
      </c>
      <c r="EV30" s="26" t="s">
        <v>275</v>
      </c>
      <c r="EW30" s="26" t="s">
        <v>275</v>
      </c>
      <c r="EX30" s="26" t="s">
        <v>275</v>
      </c>
      <c r="EY30" s="26" t="s">
        <v>275</v>
      </c>
      <c r="EZ30" s="26" t="s">
        <v>275</v>
      </c>
      <c r="FA30" s="26" t="s">
        <v>275</v>
      </c>
      <c r="FB30" s="26" t="s">
        <v>275</v>
      </c>
      <c r="FC30" s="26" t="s">
        <v>275</v>
      </c>
      <c r="FD30" s="26" t="s">
        <v>275</v>
      </c>
      <c r="FE30" s="26" t="s">
        <v>275</v>
      </c>
      <c r="FF30" s="26" t="s">
        <v>275</v>
      </c>
      <c r="FG30" s="26" t="s">
        <v>275</v>
      </c>
      <c r="FH30" s="26" t="s">
        <v>275</v>
      </c>
      <c r="FI30" s="30" t="s">
        <v>275</v>
      </c>
      <c r="FJ30" s="26" t="s">
        <v>275</v>
      </c>
      <c r="FK30" s="26" t="s">
        <v>275</v>
      </c>
      <c r="FL30" s="26" t="s">
        <v>275</v>
      </c>
      <c r="FM30" s="26" t="s">
        <v>275</v>
      </c>
      <c r="FN30" s="26" t="s">
        <v>275</v>
      </c>
      <c r="FO30" s="26" t="s">
        <v>275</v>
      </c>
      <c r="FP30" s="26" t="s">
        <v>275</v>
      </c>
      <c r="FQ30" s="26" t="s">
        <v>275</v>
      </c>
      <c r="FR30" s="26" t="s">
        <v>275</v>
      </c>
      <c r="FS30" s="26" t="s">
        <v>275</v>
      </c>
      <c r="FT30" s="26" t="s">
        <v>275</v>
      </c>
      <c r="FU30" s="26" t="s">
        <v>275</v>
      </c>
      <c r="FV30" s="26" t="s">
        <v>275</v>
      </c>
      <c r="FW30" s="26" t="s">
        <v>275</v>
      </c>
      <c r="FX30" s="26" t="s">
        <v>275</v>
      </c>
      <c r="FY30" s="26" t="s">
        <v>275</v>
      </c>
      <c r="FZ30" s="26" t="s">
        <v>275</v>
      </c>
      <c r="GA30" s="26" t="s">
        <v>275</v>
      </c>
      <c r="GB30" s="26" t="s">
        <v>275</v>
      </c>
      <c r="GC30" s="26" t="s">
        <v>275</v>
      </c>
      <c r="GD30" s="26" t="s">
        <v>275</v>
      </c>
      <c r="GE30" s="26" t="s">
        <v>275</v>
      </c>
      <c r="GF30" s="26" t="s">
        <v>275</v>
      </c>
      <c r="GG30" s="26" t="s">
        <v>275</v>
      </c>
      <c r="GH30" s="26" t="s">
        <v>275</v>
      </c>
      <c r="GI30" s="26" t="s">
        <v>275</v>
      </c>
      <c r="GJ30" s="26" t="s">
        <v>275</v>
      </c>
      <c r="GK30" s="26" t="s">
        <v>275</v>
      </c>
      <c r="GL30" s="26" t="s">
        <v>275</v>
      </c>
      <c r="GM30" s="26" t="s">
        <v>275</v>
      </c>
      <c r="GN30" s="26" t="s">
        <v>275</v>
      </c>
      <c r="GO30" s="26" t="s">
        <v>275</v>
      </c>
      <c r="GP30" s="26" t="s">
        <v>275</v>
      </c>
      <c r="GQ30" s="26" t="s">
        <v>275</v>
      </c>
      <c r="GR30" s="26" t="s">
        <v>275</v>
      </c>
    </row>
    <row r="31" spans="1:201">
      <c r="A31" s="2" t="s">
        <v>162</v>
      </c>
      <c r="B31" s="17" t="e">
        <v>#N/A</v>
      </c>
      <c r="C31" s="17" t="e">
        <v>#N/A</v>
      </c>
      <c r="D31" s="17" t="e">
        <v>#N/A</v>
      </c>
      <c r="E31" s="17" t="e">
        <v>#N/A</v>
      </c>
      <c r="F31" s="26" t="e">
        <v>#N/A</v>
      </c>
      <c r="G31" s="26" t="e">
        <v>#N/A</v>
      </c>
      <c r="H31" s="26" t="e">
        <v>#N/A</v>
      </c>
      <c r="I31" s="26" t="e">
        <v>#N/A</v>
      </c>
      <c r="J31" s="26" t="e">
        <v>#N/A</v>
      </c>
      <c r="K31" s="26" t="e">
        <v>#N/A</v>
      </c>
      <c r="L31" s="26" t="e">
        <v>#N/A</v>
      </c>
      <c r="M31" s="26" t="e">
        <v>#N/A</v>
      </c>
      <c r="N31" s="26" t="e">
        <v>#N/A</v>
      </c>
      <c r="O31" s="26" t="e">
        <v>#N/A</v>
      </c>
      <c r="P31" s="26" t="e">
        <v>#N/A</v>
      </c>
      <c r="Q31" s="26" t="e">
        <v>#N/A</v>
      </c>
      <c r="R31" s="26" t="e">
        <v>#N/A</v>
      </c>
      <c r="S31" s="26" t="e">
        <v>#N/A</v>
      </c>
      <c r="T31" s="26" t="e">
        <v>#N/A</v>
      </c>
      <c r="U31" s="26" t="e">
        <v>#N/A</v>
      </c>
      <c r="V31" s="26" t="e">
        <v>#N/A</v>
      </c>
      <c r="W31" s="26" t="e">
        <v>#N/A</v>
      </c>
      <c r="X31" s="26" t="e">
        <v>#N/A</v>
      </c>
      <c r="Y31" s="26" t="e">
        <v>#N/A</v>
      </c>
      <c r="Z31" s="26" t="e">
        <v>#N/A</v>
      </c>
      <c r="AA31" s="26" t="e">
        <v>#N/A</v>
      </c>
      <c r="AB31" s="26" t="e">
        <v>#N/A</v>
      </c>
      <c r="AC31" s="26" t="e">
        <v>#N/A</v>
      </c>
      <c r="AD31" s="26" t="e">
        <v>#N/A</v>
      </c>
      <c r="AE31" s="26" t="e">
        <v>#N/A</v>
      </c>
      <c r="AF31" s="26" t="e">
        <v>#N/A</v>
      </c>
      <c r="AG31" s="26" t="e">
        <v>#N/A</v>
      </c>
      <c r="AH31" s="26" t="e">
        <v>#N/A</v>
      </c>
      <c r="AI31" s="26" t="e">
        <v>#N/A</v>
      </c>
      <c r="AJ31" s="26" t="e">
        <v>#N/A</v>
      </c>
      <c r="AK31" s="26" t="e">
        <v>#N/A</v>
      </c>
      <c r="AL31" s="26" t="e">
        <v>#N/A</v>
      </c>
      <c r="AM31" s="26" t="e">
        <v>#N/A</v>
      </c>
      <c r="AN31" s="26" t="e">
        <v>#N/A</v>
      </c>
      <c r="AO31" s="26" t="e">
        <v>#N/A</v>
      </c>
      <c r="AP31" s="26" t="e">
        <v>#N/A</v>
      </c>
      <c r="AQ31" s="26" t="e">
        <v>#N/A</v>
      </c>
      <c r="AR31" s="26" t="e">
        <v>#N/A</v>
      </c>
      <c r="AS31" s="26" t="e">
        <v>#N/A</v>
      </c>
      <c r="AT31" s="26" t="e">
        <v>#N/A</v>
      </c>
      <c r="AU31" s="26" t="e">
        <v>#N/A</v>
      </c>
      <c r="AV31" s="26" t="e">
        <v>#N/A</v>
      </c>
      <c r="AW31" s="26" t="e">
        <v>#N/A</v>
      </c>
      <c r="AX31" s="26" t="e">
        <v>#N/A</v>
      </c>
      <c r="AY31" s="26" t="e">
        <v>#N/A</v>
      </c>
      <c r="AZ31" s="26" t="e">
        <v>#N/A</v>
      </c>
      <c r="BA31" s="26" t="e">
        <v>#N/A</v>
      </c>
      <c r="BB31" s="26" t="e">
        <v>#N/A</v>
      </c>
      <c r="BC31" s="26" t="e">
        <v>#N/A</v>
      </c>
      <c r="BD31" s="26" t="e">
        <v>#N/A</v>
      </c>
      <c r="BE31" s="26" t="e">
        <v>#N/A</v>
      </c>
      <c r="BF31" s="26" t="e">
        <v>#N/A</v>
      </c>
      <c r="BG31" s="26" t="e">
        <v>#N/A</v>
      </c>
      <c r="BH31" s="26" t="e">
        <v>#N/A</v>
      </c>
      <c r="BI31" s="26" t="e">
        <v>#N/A</v>
      </c>
      <c r="BJ31" s="26">
        <v>44.55064574491913</v>
      </c>
      <c r="BK31" s="26" t="e">
        <v>#N/A</v>
      </c>
      <c r="BL31" s="26" t="e">
        <v>#N/A</v>
      </c>
      <c r="BM31" s="26" t="e">
        <v>#N/A</v>
      </c>
      <c r="BN31" s="26" t="e">
        <v>#N/A</v>
      </c>
      <c r="BO31" s="26" t="e">
        <v>#N/A</v>
      </c>
      <c r="BP31" s="26" t="e">
        <v>#N/A</v>
      </c>
      <c r="BQ31" s="26" t="e">
        <v>#N/A</v>
      </c>
      <c r="BR31" s="26" t="e">
        <v>#N/A</v>
      </c>
      <c r="BS31" s="26" t="e">
        <v>#N/A</v>
      </c>
      <c r="BT31" s="26" t="e">
        <v>#N/A</v>
      </c>
      <c r="BU31" s="26" t="e">
        <v>#N/A</v>
      </c>
      <c r="BV31" s="26" t="e">
        <v>#N/A</v>
      </c>
      <c r="BW31" s="26" t="e">
        <v>#N/A</v>
      </c>
      <c r="BX31" s="26" t="e">
        <v>#N/A</v>
      </c>
      <c r="BY31" s="26" t="e">
        <v>#N/A</v>
      </c>
      <c r="BZ31" s="26" t="e">
        <v>#N/A</v>
      </c>
      <c r="CA31" s="26" t="e">
        <v>#N/A</v>
      </c>
      <c r="CB31" s="26" t="e">
        <v>#N/A</v>
      </c>
      <c r="CC31" s="26" t="e">
        <v>#N/A</v>
      </c>
      <c r="CD31" s="26">
        <v>59.699699390338793</v>
      </c>
      <c r="CE31" s="26" t="e">
        <v>#N/A</v>
      </c>
      <c r="CF31" s="26" t="e">
        <v>#N/A</v>
      </c>
      <c r="CG31" s="26" t="e">
        <v>#N/A</v>
      </c>
      <c r="CH31" s="26" t="e">
        <v>#N/A</v>
      </c>
      <c r="CI31" s="26" t="e">
        <v>#N/A</v>
      </c>
      <c r="CJ31" s="26" t="e">
        <v>#N/A</v>
      </c>
      <c r="CK31" s="26" t="e">
        <v>#N/A</v>
      </c>
      <c r="CL31" s="26" t="e">
        <v>#N/A</v>
      </c>
      <c r="CM31" s="26" t="e">
        <v>#N/A</v>
      </c>
      <c r="CN31" s="26">
        <v>68.408427428132228</v>
      </c>
      <c r="CO31" s="26" t="e">
        <v>#N/A</v>
      </c>
      <c r="CP31" s="26" t="e">
        <v>#N/A</v>
      </c>
      <c r="CQ31" s="26" t="e">
        <v>#N/A</v>
      </c>
      <c r="CR31" s="26" t="e">
        <v>#N/A</v>
      </c>
      <c r="CS31" s="26" t="e">
        <v>#N/A</v>
      </c>
      <c r="CT31" s="26" t="e">
        <v>#N/A</v>
      </c>
      <c r="CU31" s="26" t="e">
        <v>#N/A</v>
      </c>
      <c r="CV31" s="26" t="e">
        <v>#N/A</v>
      </c>
      <c r="CW31" s="26" t="e">
        <v>#N/A</v>
      </c>
      <c r="CX31" s="26">
        <v>77.927721368297753</v>
      </c>
      <c r="CY31" s="26" t="e">
        <v>#N/A</v>
      </c>
      <c r="CZ31" s="26" t="e">
        <v>#N/A</v>
      </c>
      <c r="DA31" s="26">
        <v>80.960667123502787</v>
      </c>
      <c r="DB31" s="26" t="e">
        <v>#N/A</v>
      </c>
      <c r="DC31" s="26" t="e">
        <v>#N/A</v>
      </c>
      <c r="DD31" s="26" t="e">
        <v>#N/A</v>
      </c>
      <c r="DE31" s="26" t="e">
        <v>#N/A</v>
      </c>
      <c r="DF31" s="26" t="e">
        <v>#N/A</v>
      </c>
      <c r="DG31" s="26" t="e">
        <v>#N/A</v>
      </c>
      <c r="DH31" s="26" t="e">
        <v>#N/A</v>
      </c>
      <c r="DI31" s="26" t="e">
        <v>#N/A</v>
      </c>
      <c r="DJ31" s="26" t="e">
        <v>#N/A</v>
      </c>
      <c r="DK31" s="26" t="e">
        <v>#N/A</v>
      </c>
      <c r="DL31" s="26" t="e">
        <v>#N/A</v>
      </c>
      <c r="DM31" s="26" t="e">
        <v>#N/A</v>
      </c>
      <c r="DN31" s="26" t="e">
        <v>#N/A</v>
      </c>
      <c r="DO31" s="26" t="e">
        <v>#N/A</v>
      </c>
      <c r="DP31" s="26" t="e">
        <v>#N/A</v>
      </c>
      <c r="DQ31" s="26">
        <v>92.506670684815973</v>
      </c>
      <c r="DR31" s="26" t="e">
        <v>#N/A</v>
      </c>
      <c r="DS31" s="26" t="e">
        <v>#N/A</v>
      </c>
      <c r="DT31" s="26" t="e">
        <v>#N/A</v>
      </c>
      <c r="DU31" s="26" t="e">
        <v>#N/A</v>
      </c>
      <c r="DV31" s="26" t="e">
        <v>#N/A</v>
      </c>
      <c r="DW31" s="26" t="e">
        <v>#N/A</v>
      </c>
      <c r="DX31" s="26" t="e">
        <v>#N/A</v>
      </c>
      <c r="DY31" s="26" t="e">
        <v>#N/A</v>
      </c>
      <c r="DZ31" s="26" t="e">
        <v>#N/A</v>
      </c>
      <c r="EA31" s="26" t="e">
        <v>#N/A</v>
      </c>
      <c r="EB31" s="26" t="e">
        <v>#N/A</v>
      </c>
      <c r="EC31" s="26" t="e">
        <v>#N/A</v>
      </c>
      <c r="ED31" s="26" t="e">
        <v>#N/A</v>
      </c>
      <c r="EE31" s="26" t="e">
        <v>#N/A</v>
      </c>
      <c r="EF31" s="26" t="e">
        <v>#N/A</v>
      </c>
      <c r="EG31" s="26" t="e">
        <v>#N/A</v>
      </c>
      <c r="EH31" s="26" t="e">
        <v>#N/A</v>
      </c>
      <c r="EI31" s="26" t="e">
        <v>#N/A</v>
      </c>
      <c r="EJ31" s="26" t="e">
        <v>#N/A</v>
      </c>
      <c r="EK31" s="26" t="e">
        <v>#N/A</v>
      </c>
      <c r="EL31" s="26">
        <v>100</v>
      </c>
      <c r="EM31" s="26">
        <v>104.31615804518117</v>
      </c>
      <c r="EN31" s="26">
        <v>104.48344228503782</v>
      </c>
      <c r="EO31" s="26">
        <v>108.70822345404692</v>
      </c>
      <c r="EP31" s="26">
        <v>111.89900323774515</v>
      </c>
      <c r="EQ31" s="26">
        <v>117.93167028275212</v>
      </c>
      <c r="ER31" s="26">
        <v>119.11755170125576</v>
      </c>
      <c r="ES31" s="26">
        <v>126.75167292530918</v>
      </c>
      <c r="ET31" s="26">
        <v>132.46219053691618</v>
      </c>
      <c r="EU31" s="26">
        <v>137.91504439040446</v>
      </c>
      <c r="EV31" s="26">
        <v>144.89751028479589</v>
      </c>
      <c r="EW31" s="26">
        <v>146.10119696828048</v>
      </c>
      <c r="EX31" s="26">
        <v>150.93699367828088</v>
      </c>
      <c r="EY31" s="26">
        <v>156.08532505356754</v>
      </c>
      <c r="EZ31" s="26">
        <v>161.43118428354256</v>
      </c>
      <c r="FA31" s="26">
        <v>167.32071616602551</v>
      </c>
      <c r="FB31" s="26">
        <v>173.59402293962819</v>
      </c>
      <c r="FC31" s="26">
        <v>180.12789816977448</v>
      </c>
      <c r="FD31" s="26">
        <v>186.6286862791741</v>
      </c>
      <c r="FE31" s="26">
        <v>192.96699659196958</v>
      </c>
      <c r="FF31" s="26">
        <v>200.08582019538574</v>
      </c>
      <c r="FG31" s="26">
        <v>208.08360351902914</v>
      </c>
      <c r="FH31" s="26">
        <v>216.23086667654803</v>
      </c>
      <c r="FI31" s="26">
        <v>227.00102739027434</v>
      </c>
      <c r="FJ31" s="26">
        <v>227.84726971790474</v>
      </c>
      <c r="FK31" s="26">
        <v>228.64115581596562</v>
      </c>
      <c r="FL31" s="26">
        <v>229.55634159632012</v>
      </c>
      <c r="FM31" s="26">
        <v>230.56056671100512</v>
      </c>
      <c r="FN31" s="26">
        <v>231.6217469158581</v>
      </c>
      <c r="FO31" s="26">
        <v>232.75098105180891</v>
      </c>
      <c r="FP31" s="26">
        <v>234.39464786276483</v>
      </c>
      <c r="FQ31" s="26">
        <v>235.65218610528433</v>
      </c>
      <c r="FR31" s="26">
        <v>236.94791692315255</v>
      </c>
      <c r="FS31" s="26">
        <v>238.33111247415567</v>
      </c>
      <c r="FT31" s="26">
        <v>239.68793772745224</v>
      </c>
      <c r="FU31" s="26">
        <v>240.94235367515986</v>
      </c>
      <c r="FV31" s="26">
        <v>242.47333645999259</v>
      </c>
      <c r="FW31" s="26">
        <v>243.99929134160092</v>
      </c>
      <c r="FX31" s="26">
        <v>245.54422222325763</v>
      </c>
      <c r="FY31" s="26">
        <v>247.39595868836238</v>
      </c>
      <c r="FZ31" s="26">
        <v>249.60604168704239</v>
      </c>
      <c r="GA31" s="26">
        <v>177.34599250992434</v>
      </c>
      <c r="GB31" s="26">
        <v>162.98048697864698</v>
      </c>
      <c r="GC31" s="26">
        <v>177.2858173138743</v>
      </c>
      <c r="GD31" s="26">
        <v>190.4792774382646</v>
      </c>
      <c r="GE31" s="26">
        <v>214.41095727804361</v>
      </c>
      <c r="GF31" s="26">
        <v>232.94843516668513</v>
      </c>
      <c r="GG31" s="26">
        <v>208.37578946269329</v>
      </c>
      <c r="GH31" s="26">
        <v>233.93898246297474</v>
      </c>
      <c r="GI31" s="26">
        <v>256.3556013548166</v>
      </c>
      <c r="GJ31" s="26">
        <v>273.77554751170072</v>
      </c>
      <c r="GK31" s="26">
        <v>292.10256664886816</v>
      </c>
      <c r="GL31" s="26">
        <v>300.46659852253458</v>
      </c>
      <c r="GM31" s="26">
        <v>316.84651448538546</v>
      </c>
      <c r="GN31" s="26">
        <v>333.81666793534862</v>
      </c>
      <c r="GO31" s="26">
        <v>351.35694726787324</v>
      </c>
      <c r="GP31" s="26">
        <v>368.77697994606552</v>
      </c>
      <c r="GQ31" s="26">
        <v>389.94905921001771</v>
      </c>
      <c r="GR31" s="26">
        <v>414.33897650212089</v>
      </c>
    </row>
    <row r="32" spans="1:201">
      <c r="A32" s="2" t="s">
        <v>163</v>
      </c>
      <c r="B32" s="17" t="e">
        <v>#N/A</v>
      </c>
      <c r="C32" s="17" t="e">
        <v>#N/A</v>
      </c>
      <c r="D32" s="17" t="e">
        <v>#N/A</v>
      </c>
      <c r="E32" s="17" t="e">
        <v>#N/A</v>
      </c>
      <c r="F32" s="26" t="e">
        <v>#N/A</v>
      </c>
      <c r="G32" s="26" t="e">
        <v>#N/A</v>
      </c>
      <c r="H32" s="26" t="e">
        <v>#N/A</v>
      </c>
      <c r="I32" s="26" t="e">
        <v>#N/A</v>
      </c>
      <c r="J32" s="26" t="e">
        <v>#N/A</v>
      </c>
      <c r="K32" s="26" t="e">
        <v>#N/A</v>
      </c>
      <c r="L32" s="26" t="e">
        <v>#N/A</v>
      </c>
      <c r="M32" s="26" t="e">
        <v>#N/A</v>
      </c>
      <c r="N32" s="26" t="e">
        <v>#N/A</v>
      </c>
      <c r="O32" s="26" t="e">
        <v>#N/A</v>
      </c>
      <c r="P32" s="26" t="e">
        <v>#N/A</v>
      </c>
      <c r="Q32" s="26" t="e">
        <v>#N/A</v>
      </c>
      <c r="R32" s="26" t="e">
        <v>#N/A</v>
      </c>
      <c r="S32" s="26" t="e">
        <v>#N/A</v>
      </c>
      <c r="T32" s="26" t="e">
        <v>#N/A</v>
      </c>
      <c r="U32" s="26" t="e">
        <v>#N/A</v>
      </c>
      <c r="V32" s="26" t="e">
        <v>#N/A</v>
      </c>
      <c r="W32" s="26" t="e">
        <v>#N/A</v>
      </c>
      <c r="X32" s="26" t="e">
        <v>#N/A</v>
      </c>
      <c r="Y32" s="26" t="e">
        <v>#N/A</v>
      </c>
      <c r="Z32" s="26" t="e">
        <v>#N/A</v>
      </c>
      <c r="AA32" s="26" t="e">
        <v>#N/A</v>
      </c>
      <c r="AB32" s="26" t="e">
        <v>#N/A</v>
      </c>
      <c r="AC32" s="26" t="e">
        <v>#N/A</v>
      </c>
      <c r="AD32" s="26" t="e">
        <v>#N/A</v>
      </c>
      <c r="AE32" s="26" t="e">
        <v>#N/A</v>
      </c>
      <c r="AF32" s="26" t="e">
        <v>#N/A</v>
      </c>
      <c r="AG32" s="26" t="e">
        <v>#N/A</v>
      </c>
      <c r="AH32" s="26" t="e">
        <v>#N/A</v>
      </c>
      <c r="AI32" s="26" t="e">
        <v>#N/A</v>
      </c>
      <c r="AJ32" s="26" t="e">
        <v>#N/A</v>
      </c>
      <c r="AK32" s="26" t="e">
        <v>#N/A</v>
      </c>
      <c r="AL32" s="26" t="e">
        <v>#N/A</v>
      </c>
      <c r="AM32" s="26" t="e">
        <v>#N/A</v>
      </c>
      <c r="AN32" s="26" t="e">
        <v>#N/A</v>
      </c>
      <c r="AO32" s="26" t="e">
        <v>#N/A</v>
      </c>
      <c r="AP32" s="26" t="e">
        <v>#N/A</v>
      </c>
      <c r="AQ32" s="26" t="e">
        <v>#N/A</v>
      </c>
      <c r="AR32" s="26" t="e">
        <v>#N/A</v>
      </c>
      <c r="AS32" s="26" t="e">
        <v>#N/A</v>
      </c>
      <c r="AT32" s="26" t="e">
        <v>#N/A</v>
      </c>
      <c r="AU32" s="26" t="e">
        <v>#N/A</v>
      </c>
      <c r="AV32" s="26" t="e">
        <v>#N/A</v>
      </c>
      <c r="AW32" s="26" t="e">
        <v>#N/A</v>
      </c>
      <c r="AX32" s="26" t="e">
        <v>#N/A</v>
      </c>
      <c r="AY32" s="26" t="e">
        <v>#N/A</v>
      </c>
      <c r="AZ32" s="26" t="e">
        <v>#N/A</v>
      </c>
      <c r="BA32" s="26" t="e">
        <v>#N/A</v>
      </c>
      <c r="BB32" s="26" t="e">
        <v>#N/A</v>
      </c>
      <c r="BC32" s="26" t="e">
        <v>#N/A</v>
      </c>
      <c r="BD32" s="26" t="e">
        <v>#N/A</v>
      </c>
      <c r="BE32" s="26" t="e">
        <v>#N/A</v>
      </c>
      <c r="BF32" s="26" t="e">
        <v>#N/A</v>
      </c>
      <c r="BG32" s="26" t="e">
        <v>#N/A</v>
      </c>
      <c r="BH32" s="26" t="e">
        <v>#N/A</v>
      </c>
      <c r="BI32" s="26" t="e">
        <v>#N/A</v>
      </c>
      <c r="BJ32" s="26">
        <v>50.87167571679619</v>
      </c>
      <c r="BK32" s="26" t="e">
        <v>#N/A</v>
      </c>
      <c r="BL32" s="26" t="e">
        <v>#N/A</v>
      </c>
      <c r="BM32" s="26" t="e">
        <v>#N/A</v>
      </c>
      <c r="BN32" s="26" t="e">
        <v>#N/A</v>
      </c>
      <c r="BO32" s="26" t="e">
        <v>#N/A</v>
      </c>
      <c r="BP32" s="26" t="e">
        <v>#N/A</v>
      </c>
      <c r="BQ32" s="26" t="e">
        <v>#N/A</v>
      </c>
      <c r="BR32" s="26" t="e">
        <v>#N/A</v>
      </c>
      <c r="BS32" s="26" t="e">
        <v>#N/A</v>
      </c>
      <c r="BT32" s="26" t="e">
        <v>#N/A</v>
      </c>
      <c r="BU32" s="26" t="e">
        <v>#N/A</v>
      </c>
      <c r="BV32" s="26" t="e">
        <v>#N/A</v>
      </c>
      <c r="BW32" s="26" t="e">
        <v>#N/A</v>
      </c>
      <c r="BX32" s="26" t="e">
        <v>#N/A</v>
      </c>
      <c r="BY32" s="26" t="e">
        <v>#N/A</v>
      </c>
      <c r="BZ32" s="26" t="e">
        <v>#N/A</v>
      </c>
      <c r="CA32" s="26" t="e">
        <v>#N/A</v>
      </c>
      <c r="CB32" s="26" t="e">
        <v>#N/A</v>
      </c>
      <c r="CC32" s="26" t="e">
        <v>#N/A</v>
      </c>
      <c r="CD32" s="26">
        <v>68.497459640785323</v>
      </c>
      <c r="CE32" s="26" t="e">
        <v>#N/A</v>
      </c>
      <c r="CF32" s="26" t="e">
        <v>#N/A</v>
      </c>
      <c r="CG32" s="26" t="e">
        <v>#N/A</v>
      </c>
      <c r="CH32" s="26" t="e">
        <v>#N/A</v>
      </c>
      <c r="CI32" s="26" t="e">
        <v>#N/A</v>
      </c>
      <c r="CJ32" s="26" t="e">
        <v>#N/A</v>
      </c>
      <c r="CK32" s="26" t="e">
        <v>#N/A</v>
      </c>
      <c r="CL32" s="26" t="e">
        <v>#N/A</v>
      </c>
      <c r="CM32" s="26" t="e">
        <v>#N/A</v>
      </c>
      <c r="CN32" s="26">
        <v>74.074921552783394</v>
      </c>
      <c r="CO32" s="26" t="e">
        <v>#N/A</v>
      </c>
      <c r="CP32" s="26" t="e">
        <v>#N/A</v>
      </c>
      <c r="CQ32" s="26" t="e">
        <v>#N/A</v>
      </c>
      <c r="CR32" s="26" t="e">
        <v>#N/A</v>
      </c>
      <c r="CS32" s="26" t="e">
        <v>#N/A</v>
      </c>
      <c r="CT32" s="26" t="e">
        <v>#N/A</v>
      </c>
      <c r="CU32" s="26" t="e">
        <v>#N/A</v>
      </c>
      <c r="CV32" s="26" t="e">
        <v>#N/A</v>
      </c>
      <c r="CW32" s="26" t="e">
        <v>#N/A</v>
      </c>
      <c r="CX32" s="26">
        <v>88.185706614893647</v>
      </c>
      <c r="CY32" s="26" t="e">
        <v>#N/A</v>
      </c>
      <c r="CZ32" s="26" t="e">
        <v>#N/A</v>
      </c>
      <c r="DA32" s="26">
        <v>92.905475567538801</v>
      </c>
      <c r="DB32" s="26" t="e">
        <v>#N/A</v>
      </c>
      <c r="DC32" s="26" t="e">
        <v>#N/A</v>
      </c>
      <c r="DD32" s="26" t="e">
        <v>#N/A</v>
      </c>
      <c r="DE32" s="26" t="e">
        <v>#N/A</v>
      </c>
      <c r="DF32" s="26" t="e">
        <v>#N/A</v>
      </c>
      <c r="DG32" s="26" t="e">
        <v>#N/A</v>
      </c>
      <c r="DH32" s="26" t="e">
        <v>#N/A</v>
      </c>
      <c r="DI32" s="26" t="e">
        <v>#N/A</v>
      </c>
      <c r="DJ32" s="26" t="e">
        <v>#N/A</v>
      </c>
      <c r="DK32" s="26" t="e">
        <v>#N/A</v>
      </c>
      <c r="DL32" s="26">
        <v>55.043007103473379</v>
      </c>
      <c r="DM32" s="26">
        <v>55.865667653589121</v>
      </c>
      <c r="DN32" s="26">
        <v>70.825952250391282</v>
      </c>
      <c r="DO32" s="26">
        <v>75.991250525334735</v>
      </c>
      <c r="DP32" s="26">
        <v>73.835890067006162</v>
      </c>
      <c r="DQ32" s="26">
        <v>71.491473133944623</v>
      </c>
      <c r="DR32" s="26">
        <v>77.794684965445924</v>
      </c>
      <c r="DS32" s="26">
        <v>88.042836896099303</v>
      </c>
      <c r="DT32" s="26">
        <v>87.466716162102202</v>
      </c>
      <c r="DU32" s="26">
        <v>87.793666733383787</v>
      </c>
      <c r="DV32" s="26">
        <v>79.26115359696999</v>
      </c>
      <c r="DW32" s="26">
        <v>74.852234541400378</v>
      </c>
      <c r="DX32" s="26">
        <v>90.43103266809922</v>
      </c>
      <c r="DY32" s="26">
        <v>94.880874914977056</v>
      </c>
      <c r="DZ32" s="26">
        <v>96.609827943003722</v>
      </c>
      <c r="EA32" s="26">
        <v>97.063181860150479</v>
      </c>
      <c r="EB32" s="26">
        <v>93.761342241002737</v>
      </c>
      <c r="EC32" s="26">
        <v>94.890768681706675</v>
      </c>
      <c r="ED32" s="26">
        <v>89.609437439051831</v>
      </c>
      <c r="EE32" s="26">
        <v>91.664175952155787</v>
      </c>
      <c r="EF32" s="26">
        <v>84.01949239781672</v>
      </c>
      <c r="EG32" s="26">
        <v>64.972040164136573</v>
      </c>
      <c r="EH32" s="26" t="e">
        <v>#N/A</v>
      </c>
      <c r="EI32" s="26" t="e">
        <v>#N/A</v>
      </c>
      <c r="EJ32" s="26" t="e">
        <v>#N/A</v>
      </c>
      <c r="EK32" s="26" t="e">
        <v>#N/A</v>
      </c>
      <c r="EL32" s="26">
        <v>100</v>
      </c>
      <c r="EM32" s="26">
        <v>120.44796959430961</v>
      </c>
      <c r="EN32" s="26">
        <v>114.67108769341543</v>
      </c>
      <c r="EO32" s="26">
        <v>126.28924780650108</v>
      </c>
      <c r="EP32" s="26">
        <v>122.6322151678403</v>
      </c>
      <c r="EQ32" s="26">
        <v>130.08736359776606</v>
      </c>
      <c r="ER32" s="26">
        <v>128.89029021197527</v>
      </c>
      <c r="ES32" s="26">
        <v>141.14856169989127</v>
      </c>
      <c r="ET32" s="26">
        <v>151.9124084639015</v>
      </c>
      <c r="EU32" s="26">
        <v>162.53657102696795</v>
      </c>
      <c r="EV32" s="26">
        <v>176.35721987523769</v>
      </c>
      <c r="EW32" s="26">
        <v>186.06501284878985</v>
      </c>
      <c r="EX32" s="26">
        <v>199.58769882006166</v>
      </c>
      <c r="EY32" s="26">
        <v>207.02226548597909</v>
      </c>
      <c r="EZ32" s="26">
        <v>221.52118315283099</v>
      </c>
      <c r="FA32" s="26">
        <v>233.18511731116357</v>
      </c>
      <c r="FB32" s="26">
        <v>249.86139549179484</v>
      </c>
      <c r="FC32" s="26">
        <v>261.63910752574049</v>
      </c>
      <c r="FD32" s="26">
        <v>264.56390715614521</v>
      </c>
      <c r="FE32" s="26">
        <v>275.32764779428595</v>
      </c>
      <c r="FF32" s="26">
        <v>289.10560333384643</v>
      </c>
      <c r="FG32" s="26">
        <v>296.89499225545643</v>
      </c>
      <c r="FH32" s="26">
        <v>309.51437682893214</v>
      </c>
      <c r="FI32" s="26">
        <v>320.06489090613741</v>
      </c>
      <c r="FJ32" s="26">
        <v>327.90825442794829</v>
      </c>
      <c r="FK32" s="26">
        <v>353.16163047906446</v>
      </c>
      <c r="FL32" s="26">
        <v>362.31022006229955</v>
      </c>
      <c r="FM32" s="26">
        <v>357.12009942975402</v>
      </c>
      <c r="FN32" s="26">
        <v>364.57367214607581</v>
      </c>
      <c r="FO32" s="26">
        <v>378.24827012934111</v>
      </c>
      <c r="FP32" s="26">
        <v>366.06214554114968</v>
      </c>
      <c r="FQ32" s="26">
        <v>374.70225576673676</v>
      </c>
      <c r="FR32" s="26">
        <v>385.82913435110788</v>
      </c>
      <c r="FS32" s="26">
        <v>377.76842637192698</v>
      </c>
      <c r="FT32" s="26">
        <v>389.47847529771155</v>
      </c>
      <c r="FU32" s="26">
        <v>377.09180775713725</v>
      </c>
      <c r="FV32" s="26">
        <v>386.40476624742649</v>
      </c>
      <c r="FW32" s="26">
        <v>386.5639554805565</v>
      </c>
      <c r="FX32" s="26">
        <v>383.70951119770166</v>
      </c>
      <c r="FY32" s="26">
        <v>376.49675276703647</v>
      </c>
      <c r="FZ32" s="26">
        <v>338.99431787363358</v>
      </c>
      <c r="GA32" s="26">
        <v>314.82523975148354</v>
      </c>
      <c r="GB32" s="26">
        <v>295.68082185271925</v>
      </c>
      <c r="GC32" s="26">
        <v>298.71950884178887</v>
      </c>
      <c r="GD32" s="26">
        <v>307.31957846549494</v>
      </c>
      <c r="GE32" s="26">
        <v>319.96742044113125</v>
      </c>
      <c r="GF32" s="26">
        <v>293.25737201222995</v>
      </c>
      <c r="GG32" s="26">
        <v>280.09438807253736</v>
      </c>
      <c r="GH32" s="26">
        <v>294.74337726535333</v>
      </c>
      <c r="GI32" s="26">
        <v>304.52298231913585</v>
      </c>
      <c r="GJ32" s="26">
        <v>324.03514404942001</v>
      </c>
      <c r="GK32" s="26">
        <v>340.81125993630104</v>
      </c>
      <c r="GL32" s="26">
        <v>361.08607559502957</v>
      </c>
      <c r="GM32" s="26">
        <v>380.25562401541652</v>
      </c>
      <c r="GN32" s="26">
        <v>409.14706329266363</v>
      </c>
      <c r="GO32" s="26">
        <v>438.46078485914819</v>
      </c>
      <c r="GP32" s="26">
        <v>470.17786406446299</v>
      </c>
      <c r="GQ32" s="26">
        <v>503.59519057219831</v>
      </c>
      <c r="GR32" s="26">
        <v>538.23305370707646</v>
      </c>
    </row>
    <row r="33" spans="1:200">
      <c r="A33" s="2" t="s">
        <v>164</v>
      </c>
      <c r="B33" s="17" t="e">
        <v>#N/A</v>
      </c>
      <c r="C33" s="17" t="e">
        <v>#N/A</v>
      </c>
      <c r="D33" s="17" t="e">
        <v>#N/A</v>
      </c>
      <c r="E33" s="17" t="e">
        <v>#N/A</v>
      </c>
      <c r="F33" s="26" t="e">
        <v>#N/A</v>
      </c>
      <c r="G33" s="26" t="e">
        <v>#N/A</v>
      </c>
      <c r="H33" s="26" t="e">
        <v>#N/A</v>
      </c>
      <c r="I33" s="26" t="e">
        <v>#N/A</v>
      </c>
      <c r="J33" s="26" t="e">
        <v>#N/A</v>
      </c>
      <c r="K33" s="26" t="e">
        <v>#N/A</v>
      </c>
      <c r="L33" s="26">
        <v>24.253500253215897</v>
      </c>
      <c r="M33" s="26" t="e">
        <v>#N/A</v>
      </c>
      <c r="N33" s="26" t="e">
        <v>#N/A</v>
      </c>
      <c r="O33" s="26" t="e">
        <v>#N/A</v>
      </c>
      <c r="P33" s="26" t="e">
        <v>#N/A</v>
      </c>
      <c r="Q33" s="26" t="e">
        <v>#N/A</v>
      </c>
      <c r="R33" s="26" t="e">
        <v>#N/A</v>
      </c>
      <c r="S33" s="26" t="e">
        <v>#N/A</v>
      </c>
      <c r="T33" s="26" t="e">
        <v>#N/A</v>
      </c>
      <c r="U33" s="26" t="e">
        <v>#N/A</v>
      </c>
      <c r="V33" s="26" t="e">
        <v>#N/A</v>
      </c>
      <c r="W33" s="26" t="e">
        <v>#N/A</v>
      </c>
      <c r="X33" s="26" t="e">
        <v>#N/A</v>
      </c>
      <c r="Y33" s="26" t="e">
        <v>#N/A</v>
      </c>
      <c r="Z33" s="26" t="e">
        <v>#N/A</v>
      </c>
      <c r="AA33" s="26" t="e">
        <v>#N/A</v>
      </c>
      <c r="AB33" s="26" t="e">
        <v>#N/A</v>
      </c>
      <c r="AC33" s="26" t="e">
        <v>#N/A</v>
      </c>
      <c r="AD33" s="26" t="e">
        <v>#N/A</v>
      </c>
      <c r="AE33" s="26" t="e">
        <v>#N/A</v>
      </c>
      <c r="AF33" s="26" t="e">
        <v>#N/A</v>
      </c>
      <c r="AG33" s="26" t="e">
        <v>#N/A</v>
      </c>
      <c r="AH33" s="26" t="e">
        <v>#N/A</v>
      </c>
      <c r="AI33" s="26" t="e">
        <v>#N/A</v>
      </c>
      <c r="AJ33" s="26" t="e">
        <v>#N/A</v>
      </c>
      <c r="AK33" s="26" t="e">
        <v>#N/A</v>
      </c>
      <c r="AL33" s="26" t="e">
        <v>#N/A</v>
      </c>
      <c r="AM33" s="26" t="e">
        <v>#N/A</v>
      </c>
      <c r="AN33" s="26" t="e">
        <v>#N/A</v>
      </c>
      <c r="AO33" s="26" t="e">
        <v>#N/A</v>
      </c>
      <c r="AP33" s="26">
        <v>30.823732605152681</v>
      </c>
      <c r="AQ33" s="26" t="e">
        <v>#N/A</v>
      </c>
      <c r="AR33" s="26" t="e">
        <v>#N/A</v>
      </c>
      <c r="AS33" s="26" t="e">
        <v>#N/A</v>
      </c>
      <c r="AT33" s="26" t="e">
        <v>#N/A</v>
      </c>
      <c r="AU33" s="26" t="e">
        <v>#N/A</v>
      </c>
      <c r="AV33" s="26" t="e">
        <v>#N/A</v>
      </c>
      <c r="AW33" s="26" t="e">
        <v>#N/A</v>
      </c>
      <c r="AX33" s="26" t="e">
        <v>#N/A</v>
      </c>
      <c r="AY33" s="26" t="e">
        <v>#N/A</v>
      </c>
      <c r="AZ33" s="26" t="e">
        <v>#N/A</v>
      </c>
      <c r="BA33" s="26" t="e">
        <v>#N/A</v>
      </c>
      <c r="BB33" s="26" t="e">
        <v>#N/A</v>
      </c>
      <c r="BC33" s="26" t="e">
        <v>#N/A</v>
      </c>
      <c r="BD33" s="26" t="e">
        <v>#N/A</v>
      </c>
      <c r="BE33" s="26" t="e">
        <v>#N/A</v>
      </c>
      <c r="BF33" s="26" t="e">
        <v>#N/A</v>
      </c>
      <c r="BG33" s="26" t="e">
        <v>#N/A</v>
      </c>
      <c r="BH33" s="26" t="e">
        <v>#N/A</v>
      </c>
      <c r="BI33" s="26" t="e">
        <v>#N/A</v>
      </c>
      <c r="BJ33" s="26">
        <v>33.249908498075122</v>
      </c>
      <c r="BK33" s="26" t="e">
        <v>#N/A</v>
      </c>
      <c r="BL33" s="26" t="e">
        <v>#N/A</v>
      </c>
      <c r="BM33" s="26" t="e">
        <v>#N/A</v>
      </c>
      <c r="BN33" s="26" t="e">
        <v>#N/A</v>
      </c>
      <c r="BO33" s="26" t="e">
        <v>#N/A</v>
      </c>
      <c r="BP33" s="26" t="e">
        <v>#N/A</v>
      </c>
      <c r="BQ33" s="26" t="e">
        <v>#N/A</v>
      </c>
      <c r="BR33" s="26" t="e">
        <v>#N/A</v>
      </c>
      <c r="BS33" s="26" t="e">
        <v>#N/A</v>
      </c>
      <c r="BT33" s="26" t="e">
        <v>#N/A</v>
      </c>
      <c r="BU33" s="26" t="e">
        <v>#N/A</v>
      </c>
      <c r="BV33" s="26" t="e">
        <v>#N/A</v>
      </c>
      <c r="BW33" s="26" t="e">
        <v>#N/A</v>
      </c>
      <c r="BX33" s="26" t="e">
        <v>#N/A</v>
      </c>
      <c r="BY33" s="26" t="e">
        <v>#N/A</v>
      </c>
      <c r="BZ33" s="26" t="e">
        <v>#N/A</v>
      </c>
      <c r="CA33" s="26" t="e">
        <v>#N/A</v>
      </c>
      <c r="CB33" s="26" t="e">
        <v>#N/A</v>
      </c>
      <c r="CC33" s="26" t="e">
        <v>#N/A</v>
      </c>
      <c r="CD33" s="26">
        <v>42.992770441017427</v>
      </c>
      <c r="CE33" s="26" t="e">
        <v>#N/A</v>
      </c>
      <c r="CF33" s="26" t="e">
        <v>#N/A</v>
      </c>
      <c r="CG33" s="26" t="e">
        <v>#N/A</v>
      </c>
      <c r="CH33" s="26" t="e">
        <v>#N/A</v>
      </c>
      <c r="CI33" s="26" t="e">
        <v>#N/A</v>
      </c>
      <c r="CJ33" s="26" t="e">
        <v>#N/A</v>
      </c>
      <c r="CK33" s="26" t="e">
        <v>#N/A</v>
      </c>
      <c r="CL33" s="26" t="e">
        <v>#N/A</v>
      </c>
      <c r="CM33" s="26" t="e">
        <v>#N/A</v>
      </c>
      <c r="CN33" s="26">
        <v>49.392143057242144</v>
      </c>
      <c r="CO33" s="26" t="e">
        <v>#N/A</v>
      </c>
      <c r="CP33" s="26" t="e">
        <v>#N/A</v>
      </c>
      <c r="CQ33" s="26" t="e">
        <v>#N/A</v>
      </c>
      <c r="CR33" s="26" t="e">
        <v>#N/A</v>
      </c>
      <c r="CS33" s="26" t="e">
        <v>#N/A</v>
      </c>
      <c r="CT33" s="26" t="e">
        <v>#N/A</v>
      </c>
      <c r="CU33" s="26" t="e">
        <v>#N/A</v>
      </c>
      <c r="CV33" s="26" t="e">
        <v>#N/A</v>
      </c>
      <c r="CW33" s="26" t="e">
        <v>#N/A</v>
      </c>
      <c r="CX33" s="26">
        <v>56.875044115521334</v>
      </c>
      <c r="CY33" s="26" t="e">
        <v>#N/A</v>
      </c>
      <c r="CZ33" s="26" t="e">
        <v>#N/A</v>
      </c>
      <c r="DA33" s="26">
        <v>59.861710230275577</v>
      </c>
      <c r="DB33" s="26" t="e">
        <v>#N/A</v>
      </c>
      <c r="DC33" s="26" t="e">
        <v>#N/A</v>
      </c>
      <c r="DD33" s="26" t="e">
        <v>#N/A</v>
      </c>
      <c r="DE33" s="26" t="e">
        <v>#N/A</v>
      </c>
      <c r="DF33" s="26" t="e">
        <v>#N/A</v>
      </c>
      <c r="DG33" s="26" t="e">
        <v>#N/A</v>
      </c>
      <c r="DH33" s="26">
        <v>55.224053487017493</v>
      </c>
      <c r="DI33" s="26">
        <v>59.550459709717096</v>
      </c>
      <c r="DJ33" s="26">
        <v>57.300539763811827</v>
      </c>
      <c r="DK33" s="26">
        <v>61.434920827503191</v>
      </c>
      <c r="DL33" s="26">
        <v>67.210267369268621</v>
      </c>
      <c r="DM33" s="26">
        <v>74.443057944300804</v>
      </c>
      <c r="DN33" s="26">
        <v>73.568699328056297</v>
      </c>
      <c r="DO33" s="26">
        <v>78.605319571095563</v>
      </c>
      <c r="DP33" s="26">
        <v>85.046572703121598</v>
      </c>
      <c r="DQ33" s="26">
        <v>86.909141688274275</v>
      </c>
      <c r="DR33" s="26">
        <v>83.57936222744199</v>
      </c>
      <c r="DS33" s="26">
        <v>80.234756372331347</v>
      </c>
      <c r="DT33" s="26">
        <v>76.550099057858233</v>
      </c>
      <c r="DU33" s="26">
        <v>72.895254365785021</v>
      </c>
      <c r="DV33" s="26">
        <v>69.78262977622181</v>
      </c>
      <c r="DW33" s="26">
        <v>68.841697345700538</v>
      </c>
      <c r="DX33" s="26">
        <v>74.23324321568083</v>
      </c>
      <c r="DY33" s="26">
        <v>82.314560350405429</v>
      </c>
      <c r="DZ33" s="26" t="e">
        <v>#N/A</v>
      </c>
      <c r="EA33" s="26" t="e">
        <v>#N/A</v>
      </c>
      <c r="EB33" s="26" t="e">
        <v>#N/A</v>
      </c>
      <c r="EC33" s="26" t="e">
        <v>#N/A</v>
      </c>
      <c r="ED33" s="26" t="e">
        <v>#N/A</v>
      </c>
      <c r="EE33" s="26" t="e">
        <v>#N/A</v>
      </c>
      <c r="EF33" s="26" t="e">
        <v>#N/A</v>
      </c>
      <c r="EG33" s="26" t="e">
        <v>#N/A</v>
      </c>
      <c r="EH33" s="26" t="e">
        <v>#N/A</v>
      </c>
      <c r="EI33" s="26" t="e">
        <v>#N/A</v>
      </c>
      <c r="EJ33" s="26">
        <v>88.224997754761333</v>
      </c>
      <c r="EK33" s="26">
        <v>93.108537324580595</v>
      </c>
      <c r="EL33" s="26">
        <v>100</v>
      </c>
      <c r="EM33" s="26">
        <v>100.65965808385469</v>
      </c>
      <c r="EN33" s="26">
        <v>102.77084948483521</v>
      </c>
      <c r="EO33" s="26">
        <v>101.24485212714931</v>
      </c>
      <c r="EP33" s="26">
        <v>104.31146070021019</v>
      </c>
      <c r="EQ33" s="26">
        <v>112.03350077181177</v>
      </c>
      <c r="ER33" s="26">
        <v>117.40958294058326</v>
      </c>
      <c r="ES33" s="26">
        <v>123.39938499996445</v>
      </c>
      <c r="ET33" s="26">
        <v>131.68966633663345</v>
      </c>
      <c r="EU33" s="26">
        <v>136.54228108959848</v>
      </c>
      <c r="EV33" s="26">
        <v>145.92539381436532</v>
      </c>
      <c r="EW33" s="26">
        <v>150.35788100930031</v>
      </c>
      <c r="EX33" s="26">
        <v>151.50570060614828</v>
      </c>
      <c r="EY33" s="26">
        <v>147.67879518273375</v>
      </c>
      <c r="EZ33" s="26">
        <v>153.47072369857423</v>
      </c>
      <c r="FA33" s="26">
        <v>158.04840046424431</v>
      </c>
      <c r="FB33" s="26">
        <v>163.98775223804648</v>
      </c>
      <c r="FC33" s="26">
        <v>170.37619831863719</v>
      </c>
      <c r="FD33" s="26">
        <v>177.75354966112744</v>
      </c>
      <c r="FE33" s="26">
        <v>181.50678008053936</v>
      </c>
      <c r="FF33" s="26">
        <v>184.71894232116139</v>
      </c>
      <c r="FG33" s="26">
        <v>190.20403989159314</v>
      </c>
      <c r="FH33" s="26">
        <v>195.91905674032975</v>
      </c>
      <c r="FI33" s="26">
        <v>201.14249607055967</v>
      </c>
      <c r="FJ33" s="26">
        <v>206.90055556503091</v>
      </c>
      <c r="FK33" s="26">
        <v>211.37091529425413</v>
      </c>
      <c r="FL33" s="26">
        <v>213.13718360919131</v>
      </c>
      <c r="FM33" s="26">
        <v>221.20332404278722</v>
      </c>
      <c r="FN33" s="26">
        <v>222.42902314262437</v>
      </c>
      <c r="FO33" s="26">
        <v>222.94191568510232</v>
      </c>
      <c r="FP33" s="26">
        <v>228.01609395671522</v>
      </c>
      <c r="FQ33" s="26">
        <v>226.0293673161178</v>
      </c>
      <c r="FR33" s="26">
        <v>229.82818609504179</v>
      </c>
      <c r="FS33" s="26">
        <v>232.73491707602622</v>
      </c>
      <c r="FT33" s="26">
        <v>237.65532931828355</v>
      </c>
      <c r="FU33" s="26">
        <v>239.01798056758312</v>
      </c>
      <c r="FV33" s="26">
        <v>243.01917006482819</v>
      </c>
      <c r="FW33" s="26">
        <v>243.77602292888582</v>
      </c>
      <c r="FX33" s="26">
        <v>248.77596839133204</v>
      </c>
      <c r="FY33" s="26">
        <v>250.46253013489516</v>
      </c>
      <c r="FZ33" s="26">
        <v>243.17413540421254</v>
      </c>
      <c r="GA33" s="26">
        <v>212.4927213815894</v>
      </c>
      <c r="GB33" s="26">
        <v>207.22486234124958</v>
      </c>
      <c r="GC33" s="26">
        <v>208.03327677093472</v>
      </c>
      <c r="GD33" s="26">
        <v>214.7229957312905</v>
      </c>
      <c r="GE33" s="26">
        <v>227.26685501389633</v>
      </c>
      <c r="GF33" s="26">
        <v>238.07899987362757</v>
      </c>
      <c r="GG33" s="26">
        <v>240.22797777464763</v>
      </c>
      <c r="GH33" s="26">
        <v>243.20265138446143</v>
      </c>
      <c r="GI33" s="26">
        <v>245.53817024587912</v>
      </c>
      <c r="GJ33" s="26">
        <v>252.32719675080722</v>
      </c>
      <c r="GK33" s="26">
        <v>259.43375726217863</v>
      </c>
      <c r="GL33" s="26">
        <v>265.97038563201158</v>
      </c>
      <c r="GM33" s="26">
        <v>276.05737290430704</v>
      </c>
      <c r="GN33" s="26">
        <v>289.31479281961265</v>
      </c>
      <c r="GO33" s="26">
        <v>307.67862989353648</v>
      </c>
      <c r="GP33" s="26">
        <v>330.27867261308307</v>
      </c>
      <c r="GQ33" s="26">
        <v>355.13883266112202</v>
      </c>
      <c r="GR33" s="26">
        <v>369.23233391597029</v>
      </c>
    </row>
    <row r="34" spans="1:200">
      <c r="A34" s="2" t="s">
        <v>165</v>
      </c>
      <c r="B34" s="17" t="e">
        <v>#N/A</v>
      </c>
      <c r="C34" s="17" t="e">
        <v>#N/A</v>
      </c>
      <c r="D34" s="17" t="e">
        <v>#N/A</v>
      </c>
      <c r="E34" s="17" t="e">
        <v>#N/A</v>
      </c>
      <c r="F34" s="26" t="e">
        <v>#N/A</v>
      </c>
      <c r="G34" s="26" t="e">
        <v>#N/A</v>
      </c>
      <c r="H34" s="26" t="e">
        <v>#N/A</v>
      </c>
      <c r="I34" s="26" t="e">
        <v>#N/A</v>
      </c>
      <c r="J34" s="26" t="e">
        <v>#N/A</v>
      </c>
      <c r="K34" s="26" t="e">
        <v>#N/A</v>
      </c>
      <c r="L34" s="26" t="e">
        <v>#N/A</v>
      </c>
      <c r="M34" s="26" t="e">
        <v>#N/A</v>
      </c>
      <c r="N34" s="26" t="e">
        <v>#N/A</v>
      </c>
      <c r="O34" s="26" t="e">
        <v>#N/A</v>
      </c>
      <c r="P34" s="26" t="e">
        <v>#N/A</v>
      </c>
      <c r="Q34" s="26" t="e">
        <v>#N/A</v>
      </c>
      <c r="R34" s="26" t="e">
        <v>#N/A</v>
      </c>
      <c r="S34" s="26" t="e">
        <v>#N/A</v>
      </c>
      <c r="T34" s="26" t="e">
        <v>#N/A</v>
      </c>
      <c r="U34" s="26" t="e">
        <v>#N/A</v>
      </c>
      <c r="V34" s="26" t="e">
        <v>#N/A</v>
      </c>
      <c r="W34" s="26" t="e">
        <v>#N/A</v>
      </c>
      <c r="X34" s="26" t="e">
        <v>#N/A</v>
      </c>
      <c r="Y34" s="26" t="e">
        <v>#N/A</v>
      </c>
      <c r="Z34" s="26" t="e">
        <v>#N/A</v>
      </c>
      <c r="AA34" s="26" t="e">
        <v>#N/A</v>
      </c>
      <c r="AB34" s="26" t="e">
        <v>#N/A</v>
      </c>
      <c r="AC34" s="26" t="e">
        <v>#N/A</v>
      </c>
      <c r="AD34" s="26" t="e">
        <v>#N/A</v>
      </c>
      <c r="AE34" s="26" t="e">
        <v>#N/A</v>
      </c>
      <c r="AF34" s="26" t="e">
        <v>#N/A</v>
      </c>
      <c r="AG34" s="26" t="e">
        <v>#N/A</v>
      </c>
      <c r="AH34" s="26" t="e">
        <v>#N/A</v>
      </c>
      <c r="AI34" s="26" t="e">
        <v>#N/A</v>
      </c>
      <c r="AJ34" s="26" t="e">
        <v>#N/A</v>
      </c>
      <c r="AK34" s="26" t="e">
        <v>#N/A</v>
      </c>
      <c r="AL34" s="26" t="e">
        <v>#N/A</v>
      </c>
      <c r="AM34" s="26" t="e">
        <v>#N/A</v>
      </c>
      <c r="AN34" s="26" t="e">
        <v>#N/A</v>
      </c>
      <c r="AO34" s="26" t="e">
        <v>#N/A</v>
      </c>
      <c r="AP34" s="26" t="e">
        <v>#N/A</v>
      </c>
      <c r="AQ34" s="26" t="e">
        <v>#N/A</v>
      </c>
      <c r="AR34" s="26" t="e">
        <v>#N/A</v>
      </c>
      <c r="AS34" s="26" t="e">
        <v>#N/A</v>
      </c>
      <c r="AT34" s="26" t="e">
        <v>#N/A</v>
      </c>
      <c r="AU34" s="26" t="e">
        <v>#N/A</v>
      </c>
      <c r="AV34" s="26" t="e">
        <v>#N/A</v>
      </c>
      <c r="AW34" s="26" t="e">
        <v>#N/A</v>
      </c>
      <c r="AX34" s="26" t="e">
        <v>#N/A</v>
      </c>
      <c r="AY34" s="26" t="e">
        <v>#N/A</v>
      </c>
      <c r="AZ34" s="26" t="e">
        <v>#N/A</v>
      </c>
      <c r="BA34" s="26" t="e">
        <v>#N/A</v>
      </c>
      <c r="BB34" s="26" t="e">
        <v>#N/A</v>
      </c>
      <c r="BC34" s="26" t="e">
        <v>#N/A</v>
      </c>
      <c r="BD34" s="26" t="e">
        <v>#N/A</v>
      </c>
      <c r="BE34" s="26" t="e">
        <v>#N/A</v>
      </c>
      <c r="BF34" s="26" t="e">
        <v>#N/A</v>
      </c>
      <c r="BG34" s="26" t="e">
        <v>#N/A</v>
      </c>
      <c r="BH34" s="26" t="e">
        <v>#N/A</v>
      </c>
      <c r="BI34" s="26" t="e">
        <v>#N/A</v>
      </c>
      <c r="BJ34" s="26">
        <v>44.016890810132452</v>
      </c>
      <c r="BK34" s="26" t="e">
        <v>#N/A</v>
      </c>
      <c r="BL34" s="26" t="e">
        <v>#N/A</v>
      </c>
      <c r="BM34" s="26" t="e">
        <v>#N/A</v>
      </c>
      <c r="BN34" s="26" t="e">
        <v>#N/A</v>
      </c>
      <c r="BO34" s="26" t="e">
        <v>#N/A</v>
      </c>
      <c r="BP34" s="26" t="e">
        <v>#N/A</v>
      </c>
      <c r="BQ34" s="26" t="e">
        <v>#N/A</v>
      </c>
      <c r="BR34" s="26" t="e">
        <v>#N/A</v>
      </c>
      <c r="BS34" s="26" t="e">
        <v>#N/A</v>
      </c>
      <c r="BT34" s="26" t="e">
        <v>#N/A</v>
      </c>
      <c r="BU34" s="26" t="e">
        <v>#N/A</v>
      </c>
      <c r="BV34" s="26" t="e">
        <v>#N/A</v>
      </c>
      <c r="BW34" s="26" t="e">
        <v>#N/A</v>
      </c>
      <c r="BX34" s="26" t="e">
        <v>#N/A</v>
      </c>
      <c r="BY34" s="26" t="e">
        <v>#N/A</v>
      </c>
      <c r="BZ34" s="26" t="e">
        <v>#N/A</v>
      </c>
      <c r="CA34" s="26" t="e">
        <v>#N/A</v>
      </c>
      <c r="CB34" s="26" t="e">
        <v>#N/A</v>
      </c>
      <c r="CC34" s="26" t="e">
        <v>#N/A</v>
      </c>
      <c r="CD34" s="26">
        <v>59.376641226070042</v>
      </c>
      <c r="CE34" s="26" t="e">
        <v>#N/A</v>
      </c>
      <c r="CF34" s="26" t="e">
        <v>#N/A</v>
      </c>
      <c r="CG34" s="26" t="e">
        <v>#N/A</v>
      </c>
      <c r="CH34" s="26" t="e">
        <v>#N/A</v>
      </c>
      <c r="CI34" s="26" t="e">
        <v>#N/A</v>
      </c>
      <c r="CJ34" s="26" t="e">
        <v>#N/A</v>
      </c>
      <c r="CK34" s="26" t="e">
        <v>#N/A</v>
      </c>
      <c r="CL34" s="26" t="e">
        <v>#N/A</v>
      </c>
      <c r="CM34" s="26" t="e">
        <v>#N/A</v>
      </c>
      <c r="CN34" s="26">
        <v>67.837224585549606</v>
      </c>
      <c r="CO34" s="26" t="e">
        <v>#N/A</v>
      </c>
      <c r="CP34" s="26" t="e">
        <v>#N/A</v>
      </c>
      <c r="CQ34" s="26" t="e">
        <v>#N/A</v>
      </c>
      <c r="CR34" s="26" t="e">
        <v>#N/A</v>
      </c>
      <c r="CS34" s="26" t="e">
        <v>#N/A</v>
      </c>
      <c r="CT34" s="26" t="e">
        <v>#N/A</v>
      </c>
      <c r="CU34" s="26" t="e">
        <v>#N/A</v>
      </c>
      <c r="CV34" s="26" t="e">
        <v>#N/A</v>
      </c>
      <c r="CW34" s="26" t="e">
        <v>#N/A</v>
      </c>
      <c r="CX34" s="26">
        <v>80.662347494226552</v>
      </c>
      <c r="CY34" s="26" t="e">
        <v>#N/A</v>
      </c>
      <c r="CZ34" s="26" t="e">
        <v>#N/A</v>
      </c>
      <c r="DA34" s="26">
        <v>84.593141233766232</v>
      </c>
      <c r="DB34" s="26" t="e">
        <v>#N/A</v>
      </c>
      <c r="DC34" s="26" t="e">
        <v>#N/A</v>
      </c>
      <c r="DD34" s="26" t="e">
        <v>#N/A</v>
      </c>
      <c r="DE34" s="26" t="e">
        <v>#N/A</v>
      </c>
      <c r="DF34" s="26" t="e">
        <v>#N/A</v>
      </c>
      <c r="DG34" s="26" t="e">
        <v>#N/A</v>
      </c>
      <c r="DH34" s="26">
        <v>68.907125500285872</v>
      </c>
      <c r="DI34" s="26" t="e">
        <v>#N/A</v>
      </c>
      <c r="DJ34" s="26" t="e">
        <v>#N/A</v>
      </c>
      <c r="DK34" s="26" t="e">
        <v>#N/A</v>
      </c>
      <c r="DL34" s="26">
        <v>77.100605867346943</v>
      </c>
      <c r="DM34" s="26">
        <v>91.901646145756885</v>
      </c>
      <c r="DN34" s="26">
        <v>87.18330793922766</v>
      </c>
      <c r="DO34" s="26">
        <v>90.216673925199473</v>
      </c>
      <c r="DP34" s="26">
        <v>97.379811539692682</v>
      </c>
      <c r="DQ34" s="26">
        <v>99.833113554277489</v>
      </c>
      <c r="DR34" s="26">
        <v>96.924237168774113</v>
      </c>
      <c r="DS34" s="26">
        <v>91.464164095963667</v>
      </c>
      <c r="DT34" s="26">
        <v>88.402865809489313</v>
      </c>
      <c r="DU34" s="26">
        <v>95.718745504890677</v>
      </c>
      <c r="DV34" s="26">
        <v>95.551647274969682</v>
      </c>
      <c r="DW34" s="26">
        <v>99.647613446653509</v>
      </c>
      <c r="DX34" s="26">
        <v>105.57403573653851</v>
      </c>
      <c r="DY34" s="26">
        <v>102.53651037663337</v>
      </c>
      <c r="DZ34" s="26">
        <v>107.07441217013596</v>
      </c>
      <c r="EA34" s="26">
        <v>114.42838211966856</v>
      </c>
      <c r="EB34" s="26">
        <v>105.9051111279697</v>
      </c>
      <c r="EC34" s="26">
        <v>105.89786591298255</v>
      </c>
      <c r="ED34" s="26">
        <v>110.60562219416386</v>
      </c>
      <c r="EE34" s="26" t="e">
        <v>#N/A</v>
      </c>
      <c r="EF34" s="26" t="e">
        <v>#N/A</v>
      </c>
      <c r="EG34" s="26" t="e">
        <v>#N/A</v>
      </c>
      <c r="EH34" s="26">
        <v>69.386958084494594</v>
      </c>
      <c r="EI34" s="26">
        <v>71.514793754818811</v>
      </c>
      <c r="EJ34" s="26">
        <v>88.712877092060594</v>
      </c>
      <c r="EK34" s="26">
        <v>94.9286855036855</v>
      </c>
      <c r="EL34" s="26">
        <v>100</v>
      </c>
      <c r="EM34" s="26">
        <v>108.66991307535721</v>
      </c>
      <c r="EN34" s="26">
        <v>111.37242452938479</v>
      </c>
      <c r="EO34" s="26">
        <v>112.32064818323937</v>
      </c>
      <c r="EP34" s="26">
        <v>114.93092955622578</v>
      </c>
      <c r="EQ34" s="26">
        <v>123.79924242424244</v>
      </c>
      <c r="ER34" s="26">
        <v>117.17093209106504</v>
      </c>
      <c r="ES34" s="26">
        <v>127.80227573016475</v>
      </c>
      <c r="ET34" s="26">
        <v>135.76950918566354</v>
      </c>
      <c r="EU34" s="26">
        <v>140.49084516545145</v>
      </c>
      <c r="EV34" s="26">
        <v>147.1436758336236</v>
      </c>
      <c r="EW34" s="26">
        <v>153.88275988270379</v>
      </c>
      <c r="EX34" s="26">
        <v>159.75569819229761</v>
      </c>
      <c r="EY34" s="26">
        <v>168.05356764803921</v>
      </c>
      <c r="EZ34" s="26">
        <v>176.93903831130348</v>
      </c>
      <c r="FA34" s="26">
        <v>177.80655706383632</v>
      </c>
      <c r="FB34" s="26">
        <v>187.34787133815945</v>
      </c>
      <c r="FC34" s="26">
        <v>197.33955141083251</v>
      </c>
      <c r="FD34" s="26">
        <v>198.95902309092975</v>
      </c>
      <c r="FE34" s="26">
        <v>204.12283776857649</v>
      </c>
      <c r="FF34" s="26">
        <v>202.74194710399823</v>
      </c>
      <c r="FG34" s="26">
        <v>211.21897056559737</v>
      </c>
      <c r="FH34" s="26">
        <v>215.15540766033666</v>
      </c>
      <c r="FI34" s="26">
        <v>225.62922369115122</v>
      </c>
      <c r="FJ34" s="26">
        <v>230.48031003735315</v>
      </c>
      <c r="FK34" s="26">
        <v>234.06708572428388</v>
      </c>
      <c r="FL34" s="26">
        <v>233.49806452433788</v>
      </c>
      <c r="FM34" s="26">
        <v>247.02422481076459</v>
      </c>
      <c r="FN34" s="26">
        <v>252.15323304626759</v>
      </c>
      <c r="FO34" s="26">
        <v>252.06148828777808</v>
      </c>
      <c r="FP34" s="26">
        <v>254.2968330870558</v>
      </c>
      <c r="FQ34" s="26">
        <v>256.07509553907033</v>
      </c>
      <c r="FR34" s="26">
        <v>265.45668421649515</v>
      </c>
      <c r="FS34" s="26">
        <v>263.12590013769977</v>
      </c>
      <c r="FT34" s="26">
        <v>270.55354391678264</v>
      </c>
      <c r="FU34" s="26">
        <v>264.38194125174823</v>
      </c>
      <c r="FV34" s="26">
        <v>270.13623681933962</v>
      </c>
      <c r="FW34" s="26">
        <v>274.77685963456958</v>
      </c>
      <c r="FX34" s="26">
        <v>283.51165473262677</v>
      </c>
      <c r="FY34" s="26">
        <v>278.34784036157305</v>
      </c>
      <c r="FZ34" s="26">
        <v>260.44032292722864</v>
      </c>
      <c r="GA34" s="26">
        <v>229.61047937610778</v>
      </c>
      <c r="GB34" s="26">
        <v>222.92006244327405</v>
      </c>
      <c r="GC34" s="26">
        <v>222.05791358324174</v>
      </c>
      <c r="GD34" s="26">
        <v>228.96358297410808</v>
      </c>
      <c r="GE34" s="26">
        <v>232.75412560715995</v>
      </c>
      <c r="GF34" s="26">
        <v>236.33800065932328</v>
      </c>
      <c r="GG34" s="26">
        <v>247.82697331004778</v>
      </c>
      <c r="GH34" s="26">
        <v>260.66249233418421</v>
      </c>
      <c r="GI34" s="26">
        <v>272.40580167741729</v>
      </c>
      <c r="GJ34" s="26">
        <v>287.5962918755273</v>
      </c>
      <c r="GK34" s="26">
        <v>300.14692087140713</v>
      </c>
      <c r="GL34" s="26">
        <v>314.07818017684531</v>
      </c>
      <c r="GM34" s="26">
        <v>328.09084596130492</v>
      </c>
      <c r="GN34" s="26">
        <v>344.70035143969335</v>
      </c>
      <c r="GO34" s="26">
        <v>359.39751682823965</v>
      </c>
      <c r="GP34" s="26">
        <v>374.37042737934684</v>
      </c>
      <c r="GQ34" s="26">
        <v>379.82269192433927</v>
      </c>
      <c r="GR34" s="26">
        <v>383.07222824919012</v>
      </c>
    </row>
    <row r="35" spans="1:200">
      <c r="A35" s="2" t="s">
        <v>166</v>
      </c>
      <c r="B35" s="17" t="e">
        <v>#N/A</v>
      </c>
      <c r="C35" s="17" t="e">
        <v>#N/A</v>
      </c>
      <c r="D35" s="17" t="e">
        <v>#N/A</v>
      </c>
      <c r="E35" s="17" t="e">
        <v>#N/A</v>
      </c>
      <c r="F35" s="26" t="e">
        <v>#N/A</v>
      </c>
      <c r="G35" s="26" t="e">
        <v>#N/A</v>
      </c>
      <c r="H35" s="26" t="e">
        <v>#N/A</v>
      </c>
      <c r="I35" s="26" t="e">
        <v>#N/A</v>
      </c>
      <c r="J35" s="26" t="e">
        <v>#N/A</v>
      </c>
      <c r="K35" s="26" t="e">
        <v>#N/A</v>
      </c>
      <c r="L35" s="26" t="e">
        <v>#N/A</v>
      </c>
      <c r="M35" s="26" t="e">
        <v>#N/A</v>
      </c>
      <c r="N35" s="26" t="e">
        <v>#N/A</v>
      </c>
      <c r="O35" s="26" t="e">
        <v>#N/A</v>
      </c>
      <c r="P35" s="26" t="e">
        <v>#N/A</v>
      </c>
      <c r="Q35" s="26" t="e">
        <v>#N/A</v>
      </c>
      <c r="R35" s="26" t="e">
        <v>#N/A</v>
      </c>
      <c r="S35" s="26" t="e">
        <v>#N/A</v>
      </c>
      <c r="T35" s="26" t="e">
        <v>#N/A</v>
      </c>
      <c r="U35" s="26" t="e">
        <v>#N/A</v>
      </c>
      <c r="V35" s="26" t="e">
        <v>#N/A</v>
      </c>
      <c r="W35" s="26" t="e">
        <v>#N/A</v>
      </c>
      <c r="X35" s="26" t="e">
        <v>#N/A</v>
      </c>
      <c r="Y35" s="26" t="e">
        <v>#N/A</v>
      </c>
      <c r="Z35" s="26" t="e">
        <v>#N/A</v>
      </c>
      <c r="AA35" s="26" t="e">
        <v>#N/A</v>
      </c>
      <c r="AB35" s="26" t="e">
        <v>#N/A</v>
      </c>
      <c r="AC35" s="26" t="e">
        <v>#N/A</v>
      </c>
      <c r="AD35" s="26" t="e">
        <v>#N/A</v>
      </c>
      <c r="AE35" s="26" t="e">
        <v>#N/A</v>
      </c>
      <c r="AF35" s="26" t="e">
        <v>#N/A</v>
      </c>
      <c r="AG35" s="26" t="e">
        <v>#N/A</v>
      </c>
      <c r="AH35" s="26" t="e">
        <v>#N/A</v>
      </c>
      <c r="AI35" s="26" t="e">
        <v>#N/A</v>
      </c>
      <c r="AJ35" s="26" t="e">
        <v>#N/A</v>
      </c>
      <c r="AK35" s="26" t="e">
        <v>#N/A</v>
      </c>
      <c r="AL35" s="26" t="e">
        <v>#N/A</v>
      </c>
      <c r="AM35" s="26" t="e">
        <v>#N/A</v>
      </c>
      <c r="AN35" s="26" t="e">
        <v>#N/A</v>
      </c>
      <c r="AO35" s="26" t="e">
        <v>#N/A</v>
      </c>
      <c r="AP35" s="26" t="e">
        <v>#N/A</v>
      </c>
      <c r="AQ35" s="26" t="e">
        <v>#N/A</v>
      </c>
      <c r="AR35" s="26" t="e">
        <v>#N/A</v>
      </c>
      <c r="AS35" s="26" t="e">
        <v>#N/A</v>
      </c>
      <c r="AT35" s="26" t="e">
        <v>#N/A</v>
      </c>
      <c r="AU35" s="26" t="e">
        <v>#N/A</v>
      </c>
      <c r="AV35" s="26" t="e">
        <v>#N/A</v>
      </c>
      <c r="AW35" s="26" t="e">
        <v>#N/A</v>
      </c>
      <c r="AX35" s="26" t="e">
        <v>#N/A</v>
      </c>
      <c r="AY35" s="26" t="e">
        <v>#N/A</v>
      </c>
      <c r="AZ35" s="26" t="e">
        <v>#N/A</v>
      </c>
      <c r="BA35" s="26" t="e">
        <v>#N/A</v>
      </c>
      <c r="BB35" s="26" t="e">
        <v>#N/A</v>
      </c>
      <c r="BC35" s="26" t="e">
        <v>#N/A</v>
      </c>
      <c r="BD35" s="26" t="e">
        <v>#N/A</v>
      </c>
      <c r="BE35" s="26" t="e">
        <v>#N/A</v>
      </c>
      <c r="BF35" s="26" t="e">
        <v>#N/A</v>
      </c>
      <c r="BG35" s="26" t="e">
        <v>#N/A</v>
      </c>
      <c r="BH35" s="26" t="e">
        <v>#N/A</v>
      </c>
      <c r="BI35" s="26" t="e">
        <v>#N/A</v>
      </c>
      <c r="BJ35" s="26">
        <v>38.66057590227291</v>
      </c>
      <c r="BK35" s="26" t="e">
        <v>#N/A</v>
      </c>
      <c r="BL35" s="26" t="e">
        <v>#N/A</v>
      </c>
      <c r="BM35" s="26" t="e">
        <v>#N/A</v>
      </c>
      <c r="BN35" s="26" t="e">
        <v>#N/A</v>
      </c>
      <c r="BO35" s="26" t="e">
        <v>#N/A</v>
      </c>
      <c r="BP35" s="26" t="e">
        <v>#N/A</v>
      </c>
      <c r="BQ35" s="26" t="e">
        <v>#N/A</v>
      </c>
      <c r="BR35" s="26" t="e">
        <v>#N/A</v>
      </c>
      <c r="BS35" s="26" t="e">
        <v>#N/A</v>
      </c>
      <c r="BT35" s="26" t="e">
        <v>#N/A</v>
      </c>
      <c r="BU35" s="26" t="e">
        <v>#N/A</v>
      </c>
      <c r="BV35" s="26" t="e">
        <v>#N/A</v>
      </c>
      <c r="BW35" s="26" t="e">
        <v>#N/A</v>
      </c>
      <c r="BX35" s="26" t="e">
        <v>#N/A</v>
      </c>
      <c r="BY35" s="26" t="e">
        <v>#N/A</v>
      </c>
      <c r="BZ35" s="26" t="e">
        <v>#N/A</v>
      </c>
      <c r="CA35" s="26" t="e">
        <v>#N/A</v>
      </c>
      <c r="CB35" s="26" t="e">
        <v>#N/A</v>
      </c>
      <c r="CC35" s="26" t="e">
        <v>#N/A</v>
      </c>
      <c r="CD35" s="26">
        <v>52.475546208068415</v>
      </c>
      <c r="CE35" s="26" t="e">
        <v>#N/A</v>
      </c>
      <c r="CF35" s="26" t="e">
        <v>#N/A</v>
      </c>
      <c r="CG35" s="26" t="e">
        <v>#N/A</v>
      </c>
      <c r="CH35" s="26" t="e">
        <v>#N/A</v>
      </c>
      <c r="CI35" s="26" t="e">
        <v>#N/A</v>
      </c>
      <c r="CJ35" s="26" t="e">
        <v>#N/A</v>
      </c>
      <c r="CK35" s="26" t="e">
        <v>#N/A</v>
      </c>
      <c r="CL35" s="26" t="e">
        <v>#N/A</v>
      </c>
      <c r="CM35" s="26" t="e">
        <v>#N/A</v>
      </c>
      <c r="CN35" s="26">
        <v>62.773492600041038</v>
      </c>
      <c r="CO35" s="26" t="e">
        <v>#N/A</v>
      </c>
      <c r="CP35" s="26" t="e">
        <v>#N/A</v>
      </c>
      <c r="CQ35" s="26" t="e">
        <v>#N/A</v>
      </c>
      <c r="CR35" s="26" t="e">
        <v>#N/A</v>
      </c>
      <c r="CS35" s="26" t="e">
        <v>#N/A</v>
      </c>
      <c r="CT35" s="26" t="e">
        <v>#N/A</v>
      </c>
      <c r="CU35" s="26" t="e">
        <v>#N/A</v>
      </c>
      <c r="CV35" s="26" t="e">
        <v>#N/A</v>
      </c>
      <c r="CW35" s="26" t="e">
        <v>#N/A</v>
      </c>
      <c r="CX35" s="26">
        <v>69.066636934232193</v>
      </c>
      <c r="CY35" s="26" t="e">
        <v>#N/A</v>
      </c>
      <c r="CZ35" s="26" t="e">
        <v>#N/A</v>
      </c>
      <c r="DA35" s="26">
        <v>71.070203248317824</v>
      </c>
      <c r="DB35" s="26" t="e">
        <v>#N/A</v>
      </c>
      <c r="DC35" s="26" t="e">
        <v>#N/A</v>
      </c>
      <c r="DD35" s="26" t="e">
        <v>#N/A</v>
      </c>
      <c r="DE35" s="26" t="e">
        <v>#N/A</v>
      </c>
      <c r="DF35" s="26" t="e">
        <v>#N/A</v>
      </c>
      <c r="DG35" s="26" t="e">
        <v>#N/A</v>
      </c>
      <c r="DH35" s="26" t="e">
        <v>#N/A</v>
      </c>
      <c r="DI35" s="26" t="e">
        <v>#N/A</v>
      </c>
      <c r="DJ35" s="26" t="e">
        <v>#N/A</v>
      </c>
      <c r="DK35" s="26" t="e">
        <v>#N/A</v>
      </c>
      <c r="DL35" s="26" t="e">
        <v>#N/A</v>
      </c>
      <c r="DM35" s="26" t="e">
        <v>#N/A</v>
      </c>
      <c r="DN35" s="26" t="e">
        <v>#N/A</v>
      </c>
      <c r="DO35" s="26" t="e">
        <v>#N/A</v>
      </c>
      <c r="DP35" s="26" t="e">
        <v>#N/A</v>
      </c>
      <c r="DQ35" s="26">
        <v>86.531102814474451</v>
      </c>
      <c r="DR35" s="26">
        <v>81.502708835626152</v>
      </c>
      <c r="DS35" s="26">
        <v>74.519713437008562</v>
      </c>
      <c r="DT35" s="26">
        <v>67.743808145544762</v>
      </c>
      <c r="DU35" s="26">
        <v>64.968831786818953</v>
      </c>
      <c r="DV35" s="26">
        <v>65.122246481475258</v>
      </c>
      <c r="DW35" s="26">
        <v>65.254764512595841</v>
      </c>
      <c r="DX35" s="26">
        <v>66.396114338223228</v>
      </c>
      <c r="DY35" s="26">
        <v>78.2829528108863</v>
      </c>
      <c r="DZ35" s="26">
        <v>89.188023952095833</v>
      </c>
      <c r="EA35" s="26" t="e">
        <v>#N/A</v>
      </c>
      <c r="EB35" s="26" t="e">
        <v>#N/A</v>
      </c>
      <c r="EC35" s="26" t="e">
        <v>#N/A</v>
      </c>
      <c r="ED35" s="26" t="e">
        <v>#N/A</v>
      </c>
      <c r="EE35" s="26" t="e">
        <v>#N/A</v>
      </c>
      <c r="EF35" s="26" t="e">
        <v>#N/A</v>
      </c>
      <c r="EG35" s="26" t="e">
        <v>#N/A</v>
      </c>
      <c r="EH35" s="26" t="e">
        <v>#N/A</v>
      </c>
      <c r="EI35" s="26" t="e">
        <v>#N/A</v>
      </c>
      <c r="EJ35" s="26" t="e">
        <v>#N/A</v>
      </c>
      <c r="EK35" s="26" t="e">
        <v>#N/A</v>
      </c>
      <c r="EL35" s="26">
        <v>100</v>
      </c>
      <c r="EM35" s="26">
        <v>102.58880587310759</v>
      </c>
      <c r="EN35" s="26">
        <v>103.03717164859782</v>
      </c>
      <c r="EO35" s="26">
        <v>106.97851941843841</v>
      </c>
      <c r="EP35" s="26">
        <v>110.94780958238879</v>
      </c>
      <c r="EQ35" s="26">
        <v>114.17665429812376</v>
      </c>
      <c r="ER35" s="26">
        <v>117.03408709006632</v>
      </c>
      <c r="ES35" s="26">
        <v>121.06332254614479</v>
      </c>
      <c r="ET35" s="26">
        <v>124.93076954819254</v>
      </c>
      <c r="EU35" s="26">
        <v>126.53691467722622</v>
      </c>
      <c r="EV35" s="26">
        <v>131.37746392833057</v>
      </c>
      <c r="EW35" s="26">
        <v>140.02286737937345</v>
      </c>
      <c r="EX35" s="26">
        <v>136.52144700673273</v>
      </c>
      <c r="EY35" s="26">
        <v>143.13696879818036</v>
      </c>
      <c r="EZ35" s="26">
        <v>148.01988150642831</v>
      </c>
      <c r="FA35" s="26">
        <v>154.76112198574398</v>
      </c>
      <c r="FB35" s="26">
        <v>163.12096251631993</v>
      </c>
      <c r="FC35" s="26">
        <v>167.6781317497624</v>
      </c>
      <c r="FD35" s="26">
        <v>176.44631794791499</v>
      </c>
      <c r="FE35" s="26">
        <v>173.33279472707781</v>
      </c>
      <c r="FF35" s="26">
        <v>180.95586300190615</v>
      </c>
      <c r="FG35" s="26">
        <v>192.36477360751067</v>
      </c>
      <c r="FH35" s="26">
        <v>204.7407129850003</v>
      </c>
      <c r="FI35" s="26">
        <v>218.21737762213948</v>
      </c>
      <c r="FJ35" s="26">
        <v>228.8865433379832</v>
      </c>
      <c r="FK35" s="26">
        <v>237.35694999358248</v>
      </c>
      <c r="FL35" s="26">
        <v>240.93432695145822</v>
      </c>
      <c r="FM35" s="26">
        <v>243.14019359321881</v>
      </c>
      <c r="FN35" s="26">
        <v>249.73905977232948</v>
      </c>
      <c r="FO35" s="26">
        <v>242.84209685862061</v>
      </c>
      <c r="FP35" s="26">
        <v>234.57825191826325</v>
      </c>
      <c r="FQ35" s="26">
        <v>220.08489174170734</v>
      </c>
      <c r="FR35" s="26">
        <v>216.12077340064965</v>
      </c>
      <c r="FS35" s="26">
        <v>224.6766586955967</v>
      </c>
      <c r="FT35" s="26">
        <v>230.92478474091823</v>
      </c>
      <c r="FU35" s="26">
        <v>231.3300842598594</v>
      </c>
      <c r="FV35" s="26">
        <v>236.89325016948067</v>
      </c>
      <c r="FW35" s="26">
        <v>232.25197406196122</v>
      </c>
      <c r="FX35" s="26">
        <v>236.59174095329854</v>
      </c>
      <c r="FY35" s="26">
        <v>232.28683685910684</v>
      </c>
      <c r="FZ35" s="26">
        <v>208.97548041669484</v>
      </c>
      <c r="GA35" s="26">
        <v>193.63490157970466</v>
      </c>
      <c r="GB35" s="26">
        <v>197.89704368032903</v>
      </c>
      <c r="GC35" s="26">
        <v>204.7771139345522</v>
      </c>
      <c r="GD35" s="26">
        <v>215.16500398424631</v>
      </c>
      <c r="GE35" s="26">
        <v>229.81092214946568</v>
      </c>
      <c r="GF35" s="26">
        <v>243.41538460097044</v>
      </c>
      <c r="GG35" s="26">
        <v>259.79873709044637</v>
      </c>
      <c r="GH35" s="26">
        <v>274.03051014814764</v>
      </c>
      <c r="GI35" s="26">
        <v>286.62909088553232</v>
      </c>
      <c r="GJ35" s="26">
        <v>298.6987312768776</v>
      </c>
      <c r="GK35" s="26">
        <v>302.40857479597554</v>
      </c>
      <c r="GL35" s="26">
        <v>306.91873349004607</v>
      </c>
      <c r="GM35" s="26">
        <v>318.94499774535979</v>
      </c>
      <c r="GN35" s="26">
        <v>336.16692259987849</v>
      </c>
      <c r="GO35" s="26">
        <v>348.47120947497348</v>
      </c>
      <c r="GP35" s="26">
        <v>370.28033454410365</v>
      </c>
      <c r="GQ35" s="26">
        <v>395.64985800864525</v>
      </c>
      <c r="GR35" s="26">
        <v>415.22572963652647</v>
      </c>
    </row>
    <row r="36" spans="1:200">
      <c r="A36" s="2" t="s">
        <v>167</v>
      </c>
      <c r="B36" s="17" t="e">
        <v>#N/A</v>
      </c>
      <c r="C36" s="17" t="e">
        <v>#N/A</v>
      </c>
      <c r="D36" s="17" t="e">
        <v>#N/A</v>
      </c>
      <c r="E36" s="17" t="e">
        <v>#N/A</v>
      </c>
      <c r="F36" s="26" t="e">
        <v>#N/A</v>
      </c>
      <c r="G36" s="26" t="e">
        <v>#N/A</v>
      </c>
      <c r="H36" s="26" t="e">
        <v>#N/A</v>
      </c>
      <c r="I36" s="26" t="e">
        <v>#N/A</v>
      </c>
      <c r="J36" s="26" t="e">
        <v>#N/A</v>
      </c>
      <c r="K36" s="26" t="e">
        <v>#N/A</v>
      </c>
      <c r="L36" s="26" t="e">
        <v>#N/A</v>
      </c>
      <c r="M36" s="26" t="e">
        <v>#N/A</v>
      </c>
      <c r="N36" s="26" t="e">
        <v>#N/A</v>
      </c>
      <c r="O36" s="26" t="e">
        <v>#N/A</v>
      </c>
      <c r="P36" s="26" t="e">
        <v>#N/A</v>
      </c>
      <c r="Q36" s="26" t="e">
        <v>#N/A</v>
      </c>
      <c r="R36" s="26" t="e">
        <v>#N/A</v>
      </c>
      <c r="S36" s="26" t="e">
        <v>#N/A</v>
      </c>
      <c r="T36" s="26" t="e">
        <v>#N/A</v>
      </c>
      <c r="U36" s="26" t="e">
        <v>#N/A</v>
      </c>
      <c r="V36" s="26" t="e">
        <v>#N/A</v>
      </c>
      <c r="W36" s="26" t="e">
        <v>#N/A</v>
      </c>
      <c r="X36" s="26" t="e">
        <v>#N/A</v>
      </c>
      <c r="Y36" s="26" t="e">
        <v>#N/A</v>
      </c>
      <c r="Z36" s="26" t="e">
        <v>#N/A</v>
      </c>
      <c r="AA36" s="26" t="e">
        <v>#N/A</v>
      </c>
      <c r="AB36" s="26" t="e">
        <v>#N/A</v>
      </c>
      <c r="AC36" s="26" t="e">
        <v>#N/A</v>
      </c>
      <c r="AD36" s="26" t="e">
        <v>#N/A</v>
      </c>
      <c r="AE36" s="26" t="e">
        <v>#N/A</v>
      </c>
      <c r="AF36" s="26" t="e">
        <v>#N/A</v>
      </c>
      <c r="AG36" s="26" t="e">
        <v>#N/A</v>
      </c>
      <c r="AH36" s="26" t="e">
        <v>#N/A</v>
      </c>
      <c r="AI36" s="26" t="e">
        <v>#N/A</v>
      </c>
      <c r="AJ36" s="26" t="e">
        <v>#N/A</v>
      </c>
      <c r="AK36" s="26" t="e">
        <v>#N/A</v>
      </c>
      <c r="AL36" s="26" t="e">
        <v>#N/A</v>
      </c>
      <c r="AM36" s="26" t="e">
        <v>#N/A</v>
      </c>
      <c r="AN36" s="26" t="e">
        <v>#N/A</v>
      </c>
      <c r="AO36" s="26" t="e">
        <v>#N/A</v>
      </c>
      <c r="AP36" s="26" t="e">
        <v>#N/A</v>
      </c>
      <c r="AQ36" s="26" t="e">
        <v>#N/A</v>
      </c>
      <c r="AR36" s="26" t="e">
        <v>#N/A</v>
      </c>
      <c r="AS36" s="26" t="e">
        <v>#N/A</v>
      </c>
      <c r="AT36" s="26" t="e">
        <v>#N/A</v>
      </c>
      <c r="AU36" s="26" t="e">
        <v>#N/A</v>
      </c>
      <c r="AV36" s="26" t="e">
        <v>#N/A</v>
      </c>
      <c r="AW36" s="26" t="e">
        <v>#N/A</v>
      </c>
      <c r="AX36" s="26" t="e">
        <v>#N/A</v>
      </c>
      <c r="AY36" s="26" t="e">
        <v>#N/A</v>
      </c>
      <c r="AZ36" s="26" t="e">
        <v>#N/A</v>
      </c>
      <c r="BA36" s="26" t="e">
        <v>#N/A</v>
      </c>
      <c r="BB36" s="26" t="e">
        <v>#N/A</v>
      </c>
      <c r="BC36" s="26" t="e">
        <v>#N/A</v>
      </c>
      <c r="BD36" s="26" t="e">
        <v>#N/A</v>
      </c>
      <c r="BE36" s="26" t="e">
        <v>#N/A</v>
      </c>
      <c r="BF36" s="26" t="e">
        <v>#N/A</v>
      </c>
      <c r="BG36" s="26" t="e">
        <v>#N/A</v>
      </c>
      <c r="BH36" s="26" t="e">
        <v>#N/A</v>
      </c>
      <c r="BI36" s="26" t="e">
        <v>#N/A</v>
      </c>
      <c r="BJ36" s="26">
        <v>78.771241962220799</v>
      </c>
      <c r="BK36" s="26" t="e">
        <v>#N/A</v>
      </c>
      <c r="BL36" s="26" t="e">
        <v>#N/A</v>
      </c>
      <c r="BM36" s="26" t="e">
        <v>#N/A</v>
      </c>
      <c r="BN36" s="26" t="e">
        <v>#N/A</v>
      </c>
      <c r="BO36" s="26" t="e">
        <v>#N/A</v>
      </c>
      <c r="BP36" s="26" t="e">
        <v>#N/A</v>
      </c>
      <c r="BQ36" s="26" t="e">
        <v>#N/A</v>
      </c>
      <c r="BR36" s="26" t="e">
        <v>#N/A</v>
      </c>
      <c r="BS36" s="26" t="e">
        <v>#N/A</v>
      </c>
      <c r="BT36" s="26" t="e">
        <v>#N/A</v>
      </c>
      <c r="BU36" s="26" t="e">
        <v>#N/A</v>
      </c>
      <c r="BV36" s="26" t="e">
        <v>#N/A</v>
      </c>
      <c r="BW36" s="26" t="e">
        <v>#N/A</v>
      </c>
      <c r="BX36" s="26" t="e">
        <v>#N/A</v>
      </c>
      <c r="BY36" s="26" t="e">
        <v>#N/A</v>
      </c>
      <c r="BZ36" s="26" t="e">
        <v>#N/A</v>
      </c>
      <c r="CA36" s="26" t="e">
        <v>#N/A</v>
      </c>
      <c r="CB36" s="26" t="e">
        <v>#N/A</v>
      </c>
      <c r="CC36" s="26" t="e">
        <v>#N/A</v>
      </c>
      <c r="CD36" s="26">
        <v>105.42080984675395</v>
      </c>
      <c r="CE36" s="26" t="e">
        <v>#N/A</v>
      </c>
      <c r="CF36" s="26" t="e">
        <v>#N/A</v>
      </c>
      <c r="CG36" s="26" t="e">
        <v>#N/A</v>
      </c>
      <c r="CH36" s="26" t="e">
        <v>#N/A</v>
      </c>
      <c r="CI36" s="26" t="e">
        <v>#N/A</v>
      </c>
      <c r="CJ36" s="26" t="e">
        <v>#N/A</v>
      </c>
      <c r="CK36" s="26" t="e">
        <v>#N/A</v>
      </c>
      <c r="CL36" s="26" t="e">
        <v>#N/A</v>
      </c>
      <c r="CM36" s="26" t="e">
        <v>#N/A</v>
      </c>
      <c r="CN36" s="26">
        <v>119.7172174595463</v>
      </c>
      <c r="CO36" s="26" t="e">
        <v>#N/A</v>
      </c>
      <c r="CP36" s="26" t="e">
        <v>#N/A</v>
      </c>
      <c r="CQ36" s="26" t="e">
        <v>#N/A</v>
      </c>
      <c r="CR36" s="26" t="e">
        <v>#N/A</v>
      </c>
      <c r="CS36" s="26" t="e">
        <v>#N/A</v>
      </c>
      <c r="CT36" s="26" t="e">
        <v>#N/A</v>
      </c>
      <c r="CU36" s="26" t="e">
        <v>#N/A</v>
      </c>
      <c r="CV36" s="26" t="e">
        <v>#N/A</v>
      </c>
      <c r="CW36" s="26" t="e">
        <v>#N/A</v>
      </c>
      <c r="CX36" s="26">
        <v>140.44877751607575</v>
      </c>
      <c r="CY36" s="26" t="e">
        <v>#N/A</v>
      </c>
      <c r="CZ36" s="26" t="e">
        <v>#N/A</v>
      </c>
      <c r="DA36" s="26">
        <v>147.30204033028335</v>
      </c>
      <c r="DB36" s="26" t="e">
        <v>#N/A</v>
      </c>
      <c r="DC36" s="26" t="e">
        <v>#N/A</v>
      </c>
      <c r="DD36" s="26" t="e">
        <v>#N/A</v>
      </c>
      <c r="DE36" s="26" t="e">
        <v>#N/A</v>
      </c>
      <c r="DF36" s="26" t="e">
        <v>#N/A</v>
      </c>
      <c r="DG36" s="26" t="e">
        <v>#N/A</v>
      </c>
      <c r="DH36" s="26" t="e">
        <v>#N/A</v>
      </c>
      <c r="DI36" s="26" t="e">
        <v>#N/A</v>
      </c>
      <c r="DJ36" s="26" t="e">
        <v>#N/A</v>
      </c>
      <c r="DK36" s="26" t="e">
        <v>#N/A</v>
      </c>
      <c r="DL36" s="26" t="e">
        <v>#N/A</v>
      </c>
      <c r="DM36" s="26" t="e">
        <v>#N/A</v>
      </c>
      <c r="DN36" s="26">
        <v>106.39461153817447</v>
      </c>
      <c r="DO36" s="26">
        <v>105.02294091645794</v>
      </c>
      <c r="DP36" s="26">
        <v>103.60329941860465</v>
      </c>
      <c r="DQ36" s="26">
        <v>97.501247133027533</v>
      </c>
      <c r="DR36" s="26">
        <v>103.11883176578742</v>
      </c>
      <c r="DS36" s="26">
        <v>103.96771159874606</v>
      </c>
      <c r="DT36" s="26">
        <v>96.830452109385732</v>
      </c>
      <c r="DU36" s="26">
        <v>100.21354378818738</v>
      </c>
      <c r="DV36" s="26">
        <v>100.00378584829802</v>
      </c>
      <c r="DW36" s="26">
        <v>101.20635078638261</v>
      </c>
      <c r="DX36" s="26">
        <v>101.03496984792868</v>
      </c>
      <c r="DY36" s="26">
        <v>95.642445250745112</v>
      </c>
      <c r="DZ36" s="26">
        <v>105.07374527273895</v>
      </c>
      <c r="EA36" s="26" t="e">
        <v>#N/A</v>
      </c>
      <c r="EB36" s="26" t="e">
        <v>#N/A</v>
      </c>
      <c r="EC36" s="26" t="e">
        <v>#N/A</v>
      </c>
      <c r="ED36" s="26" t="e">
        <v>#N/A</v>
      </c>
      <c r="EE36" s="26" t="e">
        <v>#N/A</v>
      </c>
      <c r="EF36" s="26" t="e">
        <v>#N/A</v>
      </c>
      <c r="EG36" s="26" t="e">
        <v>#N/A</v>
      </c>
      <c r="EH36" s="26" t="e">
        <v>#N/A</v>
      </c>
      <c r="EI36" s="26" t="e">
        <v>#N/A</v>
      </c>
      <c r="EJ36" s="26">
        <v>69.070049707418363</v>
      </c>
      <c r="EK36" s="26" t="e">
        <v>#N/A</v>
      </c>
      <c r="EL36" s="26">
        <v>100</v>
      </c>
      <c r="EM36" s="26">
        <v>106.24030988947125</v>
      </c>
      <c r="EN36" s="26">
        <v>112.78569717806096</v>
      </c>
      <c r="EO36" s="26">
        <v>119.38825067535879</v>
      </c>
      <c r="EP36" s="26">
        <v>126.57604740855911</v>
      </c>
      <c r="EQ36" s="26">
        <v>133.50070995670998</v>
      </c>
      <c r="ER36" s="26">
        <v>137.34790230305131</v>
      </c>
      <c r="ES36" s="26">
        <v>141.43417131312606</v>
      </c>
      <c r="ET36" s="26">
        <v>145.82548265222582</v>
      </c>
      <c r="EU36" s="26">
        <v>150.84911452632673</v>
      </c>
      <c r="EV36" s="26">
        <v>155.98931806891915</v>
      </c>
      <c r="EW36" s="26">
        <v>165.06964640146259</v>
      </c>
      <c r="EX36" s="26">
        <v>169.8269301275898</v>
      </c>
      <c r="EY36" s="26">
        <v>180.76967092824682</v>
      </c>
      <c r="EZ36" s="26">
        <v>191.05686185841338</v>
      </c>
      <c r="FA36" s="26">
        <v>201.87977138402812</v>
      </c>
      <c r="FB36" s="26">
        <v>223.60665182819315</v>
      </c>
      <c r="FC36" s="26">
        <v>232.08615857015786</v>
      </c>
      <c r="FD36" s="26">
        <v>231.75021084140627</v>
      </c>
      <c r="FE36" s="26">
        <v>238.91612058623366</v>
      </c>
      <c r="FF36" s="26">
        <v>241.37251221957774</v>
      </c>
      <c r="FG36" s="26">
        <v>272.51857358828369</v>
      </c>
      <c r="FH36" s="26">
        <v>287.33993823056943</v>
      </c>
      <c r="FI36" s="26">
        <v>294.1497657546924</v>
      </c>
      <c r="FJ36" s="26">
        <v>307.69996786793899</v>
      </c>
      <c r="FK36" s="26">
        <v>318.23378309815678</v>
      </c>
      <c r="FL36" s="26">
        <v>331.38127283150214</v>
      </c>
      <c r="FM36" s="26">
        <v>335.57952068640452</v>
      </c>
      <c r="FN36" s="26">
        <v>343.74927027568634</v>
      </c>
      <c r="FO36" s="26">
        <v>350.96092119279024</v>
      </c>
      <c r="FP36" s="26">
        <v>349.87885695260502</v>
      </c>
      <c r="FQ36" s="26">
        <v>345.76470541190326</v>
      </c>
      <c r="FR36" s="26">
        <v>344.50725030131866</v>
      </c>
      <c r="FS36" s="26">
        <v>340.67265903435583</v>
      </c>
      <c r="FT36" s="26">
        <v>353.47855782730284</v>
      </c>
      <c r="FU36" s="26">
        <v>351.8411789427692</v>
      </c>
      <c r="FV36" s="26">
        <v>356.60973134218989</v>
      </c>
      <c r="FW36" s="26">
        <v>347.76962344484269</v>
      </c>
      <c r="FX36" s="26">
        <v>345.64948403078108</v>
      </c>
      <c r="FY36" s="26">
        <v>333.39869998074136</v>
      </c>
      <c r="FZ36" s="26">
        <v>297.03125761913623</v>
      </c>
      <c r="GA36" s="26">
        <v>259.17197683526604</v>
      </c>
      <c r="GB36" s="26">
        <v>236.66066924168661</v>
      </c>
      <c r="GC36" s="26">
        <v>240.51114136265184</v>
      </c>
      <c r="GD36" s="26">
        <v>250.21920608139638</v>
      </c>
      <c r="GE36" s="26">
        <v>268.52748959008653</v>
      </c>
      <c r="GF36" s="26">
        <v>279.8035024892859</v>
      </c>
      <c r="GG36" s="26">
        <v>263.49361241002504</v>
      </c>
      <c r="GH36" s="26">
        <v>251.36546245132021</v>
      </c>
      <c r="GI36" s="26">
        <v>248.73901337302922</v>
      </c>
      <c r="GJ36" s="26">
        <v>254.28610640103105</v>
      </c>
      <c r="GK36" s="26">
        <v>269.0665593457644</v>
      </c>
      <c r="GL36" s="26">
        <v>282.81883385043648</v>
      </c>
      <c r="GM36" s="26">
        <v>296.99595345620963</v>
      </c>
      <c r="GN36" s="26">
        <v>322.59923398414196</v>
      </c>
      <c r="GO36" s="26">
        <v>336.21086688661296</v>
      </c>
      <c r="GP36" s="26">
        <v>366.99416496248182</v>
      </c>
      <c r="GQ36" s="26">
        <v>386.1943832078594</v>
      </c>
      <c r="GR36" s="26">
        <v>414.15915811377329</v>
      </c>
    </row>
    <row r="37" spans="1:200">
      <c r="A37" s="2" t="s">
        <v>168</v>
      </c>
      <c r="B37" s="17" t="e">
        <v>#N/A</v>
      </c>
      <c r="C37" s="17" t="e">
        <v>#N/A</v>
      </c>
      <c r="D37" s="17" t="e">
        <v>#N/A</v>
      </c>
      <c r="E37" s="17" t="e">
        <v>#N/A</v>
      </c>
      <c r="F37" s="26" t="e">
        <v>#N/A</v>
      </c>
      <c r="G37" s="26" t="e">
        <v>#N/A</v>
      </c>
      <c r="H37" s="26" t="e">
        <v>#N/A</v>
      </c>
      <c r="I37" s="26" t="e">
        <v>#N/A</v>
      </c>
      <c r="J37" s="26" t="e">
        <v>#N/A</v>
      </c>
      <c r="K37" s="26" t="e">
        <v>#N/A</v>
      </c>
      <c r="L37" s="26" t="e">
        <v>#N/A</v>
      </c>
      <c r="M37" s="26" t="e">
        <v>#N/A</v>
      </c>
      <c r="N37" s="26" t="e">
        <v>#N/A</v>
      </c>
      <c r="O37" s="26" t="e">
        <v>#N/A</v>
      </c>
      <c r="P37" s="26" t="e">
        <v>#N/A</v>
      </c>
      <c r="Q37" s="26" t="e">
        <v>#N/A</v>
      </c>
      <c r="R37" s="26" t="e">
        <v>#N/A</v>
      </c>
      <c r="S37" s="26" t="e">
        <v>#N/A</v>
      </c>
      <c r="T37" s="26" t="e">
        <v>#N/A</v>
      </c>
      <c r="U37" s="26" t="e">
        <v>#N/A</v>
      </c>
      <c r="V37" s="26" t="e">
        <v>#N/A</v>
      </c>
      <c r="W37" s="26" t="e">
        <v>#N/A</v>
      </c>
      <c r="X37" s="26" t="e">
        <v>#N/A</v>
      </c>
      <c r="Y37" s="26" t="e">
        <v>#N/A</v>
      </c>
      <c r="Z37" s="26" t="e">
        <v>#N/A</v>
      </c>
      <c r="AA37" s="26" t="e">
        <v>#N/A</v>
      </c>
      <c r="AB37" s="26" t="e">
        <v>#N/A</v>
      </c>
      <c r="AC37" s="26" t="e">
        <v>#N/A</v>
      </c>
      <c r="AD37" s="26" t="e">
        <v>#N/A</v>
      </c>
      <c r="AE37" s="26" t="e">
        <v>#N/A</v>
      </c>
      <c r="AF37" s="26" t="e">
        <v>#N/A</v>
      </c>
      <c r="AG37" s="26" t="e">
        <v>#N/A</v>
      </c>
      <c r="AH37" s="26" t="e">
        <v>#N/A</v>
      </c>
      <c r="AI37" s="26" t="e">
        <v>#N/A</v>
      </c>
      <c r="AJ37" s="26" t="e">
        <v>#N/A</v>
      </c>
      <c r="AK37" s="26" t="e">
        <v>#N/A</v>
      </c>
      <c r="AL37" s="26" t="e">
        <v>#N/A</v>
      </c>
      <c r="AM37" s="26" t="e">
        <v>#N/A</v>
      </c>
      <c r="AN37" s="26" t="e">
        <v>#N/A</v>
      </c>
      <c r="AO37" s="26" t="e">
        <v>#N/A</v>
      </c>
      <c r="AP37" s="26" t="e">
        <v>#N/A</v>
      </c>
      <c r="AQ37" s="26" t="e">
        <v>#N/A</v>
      </c>
      <c r="AR37" s="26" t="e">
        <v>#N/A</v>
      </c>
      <c r="AS37" s="26" t="e">
        <v>#N/A</v>
      </c>
      <c r="AT37" s="26" t="e">
        <v>#N/A</v>
      </c>
      <c r="AU37" s="26" t="e">
        <v>#N/A</v>
      </c>
      <c r="AV37" s="26" t="e">
        <v>#N/A</v>
      </c>
      <c r="AW37" s="26" t="e">
        <v>#N/A</v>
      </c>
      <c r="AX37" s="26" t="e">
        <v>#N/A</v>
      </c>
      <c r="AY37" s="26" t="e">
        <v>#N/A</v>
      </c>
      <c r="AZ37" s="26" t="e">
        <v>#N/A</v>
      </c>
      <c r="BA37" s="26" t="e">
        <v>#N/A</v>
      </c>
      <c r="BB37" s="26" t="e">
        <v>#N/A</v>
      </c>
      <c r="BC37" s="26" t="e">
        <v>#N/A</v>
      </c>
      <c r="BD37" s="26" t="e">
        <v>#N/A</v>
      </c>
      <c r="BE37" s="26" t="e">
        <v>#N/A</v>
      </c>
      <c r="BF37" s="26" t="e">
        <v>#N/A</v>
      </c>
      <c r="BG37" s="26" t="e">
        <v>#N/A</v>
      </c>
      <c r="BH37" s="26" t="e">
        <v>#N/A</v>
      </c>
      <c r="BI37" s="26" t="e">
        <v>#N/A</v>
      </c>
      <c r="BJ37" s="26">
        <v>38.621083948960717</v>
      </c>
      <c r="BK37" s="26" t="e">
        <v>#N/A</v>
      </c>
      <c r="BL37" s="26" t="e">
        <v>#N/A</v>
      </c>
      <c r="BM37" s="26" t="e">
        <v>#N/A</v>
      </c>
      <c r="BN37" s="26" t="e">
        <v>#N/A</v>
      </c>
      <c r="BO37" s="26" t="e">
        <v>#N/A</v>
      </c>
      <c r="BP37" s="26" t="e">
        <v>#N/A</v>
      </c>
      <c r="BQ37" s="26" t="e">
        <v>#N/A</v>
      </c>
      <c r="BR37" s="26" t="e">
        <v>#N/A</v>
      </c>
      <c r="BS37" s="26" t="e">
        <v>#N/A</v>
      </c>
      <c r="BT37" s="26" t="e">
        <v>#N/A</v>
      </c>
      <c r="BU37" s="26" t="e">
        <v>#N/A</v>
      </c>
      <c r="BV37" s="26" t="e">
        <v>#N/A</v>
      </c>
      <c r="BW37" s="26" t="e">
        <v>#N/A</v>
      </c>
      <c r="BX37" s="26" t="e">
        <v>#N/A</v>
      </c>
      <c r="BY37" s="26" t="e">
        <v>#N/A</v>
      </c>
      <c r="BZ37" s="26" t="e">
        <v>#N/A</v>
      </c>
      <c r="CA37" s="26" t="e">
        <v>#N/A</v>
      </c>
      <c r="CB37" s="26" t="e">
        <v>#N/A</v>
      </c>
      <c r="CC37" s="26" t="e">
        <v>#N/A</v>
      </c>
      <c r="CD37" s="26">
        <v>54.354835594232533</v>
      </c>
      <c r="CE37" s="26" t="e">
        <v>#N/A</v>
      </c>
      <c r="CF37" s="26" t="e">
        <v>#N/A</v>
      </c>
      <c r="CG37" s="26" t="e">
        <v>#N/A</v>
      </c>
      <c r="CH37" s="26" t="e">
        <v>#N/A</v>
      </c>
      <c r="CI37" s="26" t="e">
        <v>#N/A</v>
      </c>
      <c r="CJ37" s="26" t="e">
        <v>#N/A</v>
      </c>
      <c r="CK37" s="26" t="e">
        <v>#N/A</v>
      </c>
      <c r="CL37" s="26" t="e">
        <v>#N/A</v>
      </c>
      <c r="CM37" s="26" t="e">
        <v>#N/A</v>
      </c>
      <c r="CN37" s="26">
        <v>58.156979924879749</v>
      </c>
      <c r="CO37" s="26" t="e">
        <v>#N/A</v>
      </c>
      <c r="CP37" s="26" t="e">
        <v>#N/A</v>
      </c>
      <c r="CQ37" s="26" t="e">
        <v>#N/A</v>
      </c>
      <c r="CR37" s="26" t="e">
        <v>#N/A</v>
      </c>
      <c r="CS37" s="26" t="e">
        <v>#N/A</v>
      </c>
      <c r="CT37" s="26" t="e">
        <v>#N/A</v>
      </c>
      <c r="CU37" s="26" t="e">
        <v>#N/A</v>
      </c>
      <c r="CV37" s="26" t="e">
        <v>#N/A</v>
      </c>
      <c r="CW37" s="26" t="e">
        <v>#N/A</v>
      </c>
      <c r="CX37" s="26">
        <v>68.14558234145747</v>
      </c>
      <c r="CY37" s="26" t="e">
        <v>#N/A</v>
      </c>
      <c r="CZ37" s="26" t="e">
        <v>#N/A</v>
      </c>
      <c r="DA37" s="26">
        <v>68.147355462327596</v>
      </c>
      <c r="DB37" s="26" t="e">
        <v>#N/A</v>
      </c>
      <c r="DC37" s="26" t="e">
        <v>#N/A</v>
      </c>
      <c r="DD37" s="26" t="e">
        <v>#N/A</v>
      </c>
      <c r="DE37" s="26" t="e">
        <v>#N/A</v>
      </c>
      <c r="DF37" s="26" t="e">
        <v>#N/A</v>
      </c>
      <c r="DG37" s="26" t="e">
        <v>#N/A</v>
      </c>
      <c r="DH37" s="26">
        <v>66.489133367317265</v>
      </c>
      <c r="DI37" s="26">
        <v>67.144889425514961</v>
      </c>
      <c r="DJ37" s="26">
        <v>68.133353871941821</v>
      </c>
      <c r="DK37" s="26">
        <v>70.66611054145838</v>
      </c>
      <c r="DL37" s="26">
        <v>74.669976487273885</v>
      </c>
      <c r="DM37" s="26">
        <v>77.232468160166135</v>
      </c>
      <c r="DN37" s="26">
        <v>81.455922947243238</v>
      </c>
      <c r="DO37" s="26">
        <v>78.998563350282808</v>
      </c>
      <c r="DP37" s="26">
        <v>84.736140389274681</v>
      </c>
      <c r="DQ37" s="26">
        <v>87.955076775519203</v>
      </c>
      <c r="DR37" s="26">
        <v>85.00780634172186</v>
      </c>
      <c r="DS37" s="26">
        <v>81.288749963899065</v>
      </c>
      <c r="DT37" s="26">
        <v>72.711415016660197</v>
      </c>
      <c r="DU37" s="26">
        <v>73.943528866789848</v>
      </c>
      <c r="DV37" s="26">
        <v>75.644530025887903</v>
      </c>
      <c r="DW37" s="26">
        <v>73.483164999251883</v>
      </c>
      <c r="DX37" s="26">
        <v>81.888640725953252</v>
      </c>
      <c r="DY37" s="26">
        <v>82.106350712518704</v>
      </c>
      <c r="DZ37" s="26">
        <v>87.456891019968538</v>
      </c>
      <c r="EA37" s="26">
        <v>91.024587028551593</v>
      </c>
      <c r="EB37" s="26" t="e">
        <v>#N/A</v>
      </c>
      <c r="EC37" s="26" t="e">
        <v>#N/A</v>
      </c>
      <c r="ED37" s="26" t="e">
        <v>#N/A</v>
      </c>
      <c r="EE37" s="26" t="e">
        <v>#N/A</v>
      </c>
      <c r="EF37" s="26" t="e">
        <v>#N/A</v>
      </c>
      <c r="EG37" s="26" t="e">
        <v>#N/A</v>
      </c>
      <c r="EH37" s="26" t="e">
        <v>#N/A</v>
      </c>
      <c r="EI37" s="26">
        <v>84.814973621389981</v>
      </c>
      <c r="EJ37" s="26">
        <v>99.837386476671881</v>
      </c>
      <c r="EK37" s="26">
        <v>108.21311321344179</v>
      </c>
      <c r="EL37" s="26">
        <v>100</v>
      </c>
      <c r="EM37" s="26">
        <v>102.59007547902914</v>
      </c>
      <c r="EN37" s="26">
        <v>93.384863467345824</v>
      </c>
      <c r="EO37" s="26">
        <v>105.91637601000915</v>
      </c>
      <c r="EP37" s="26">
        <v>110.37870323055819</v>
      </c>
      <c r="EQ37" s="26">
        <v>115.88319472627325</v>
      </c>
      <c r="ER37" s="26">
        <v>112.30337855032802</v>
      </c>
      <c r="ES37" s="26">
        <v>129.87959223779765</v>
      </c>
      <c r="ET37" s="26">
        <v>134.10438120801004</v>
      </c>
      <c r="EU37" s="26">
        <v>149.17929415288611</v>
      </c>
      <c r="EV37" s="26">
        <v>157.12854033148227</v>
      </c>
      <c r="EW37" s="26">
        <v>162.57679293225212</v>
      </c>
      <c r="EX37" s="26">
        <v>163.99910945389331</v>
      </c>
      <c r="EY37" s="26">
        <v>179.32155396223777</v>
      </c>
      <c r="EZ37" s="26">
        <v>194.66391095333549</v>
      </c>
      <c r="FA37" s="26">
        <v>197.97669647949803</v>
      </c>
      <c r="FB37" s="26">
        <v>206.64689983213751</v>
      </c>
      <c r="FC37" s="26">
        <v>208.37998698929965</v>
      </c>
      <c r="FD37" s="26">
        <v>210.99123520651241</v>
      </c>
      <c r="FE37" s="26">
        <v>232.74439939349529</v>
      </c>
      <c r="FF37" s="26">
        <v>242.07361299120097</v>
      </c>
      <c r="FG37" s="26">
        <v>267.6272381075101</v>
      </c>
      <c r="FH37" s="26">
        <v>274.35793978683972</v>
      </c>
      <c r="FI37" s="26">
        <v>281.14674283944538</v>
      </c>
      <c r="FJ37" s="26">
        <v>314.59740664261761</v>
      </c>
      <c r="FK37" s="26">
        <v>311.83184172085305</v>
      </c>
      <c r="FL37" s="26">
        <v>318.45531478083643</v>
      </c>
      <c r="FM37" s="26">
        <v>338.46482758956142</v>
      </c>
      <c r="FN37" s="26">
        <v>354.04800967797667</v>
      </c>
      <c r="FO37" s="26">
        <v>375.15462438785784</v>
      </c>
      <c r="FP37" s="26">
        <v>390.93239693581182</v>
      </c>
      <c r="FQ37" s="26">
        <v>395.50305450132271</v>
      </c>
      <c r="FR37" s="26">
        <v>395.83982167448886</v>
      </c>
      <c r="FS37" s="26">
        <v>397.00609080645484</v>
      </c>
      <c r="FT37" s="26">
        <v>404.83567492459639</v>
      </c>
      <c r="FU37" s="26">
        <v>405.97175777510921</v>
      </c>
      <c r="FV37" s="26">
        <v>420.48623463242421</v>
      </c>
      <c r="FW37" s="26">
        <v>413.82566072669545</v>
      </c>
      <c r="FX37" s="26">
        <v>406.2052473060138</v>
      </c>
      <c r="FY37" s="26">
        <v>399.30511678039852</v>
      </c>
      <c r="FZ37" s="26">
        <v>364.04035428110558</v>
      </c>
      <c r="GA37" s="26">
        <v>314.63223981971987</v>
      </c>
      <c r="GB37" s="26">
        <v>257.25762096323461</v>
      </c>
      <c r="GC37" s="26">
        <v>216.95018549720726</v>
      </c>
      <c r="GD37" s="26">
        <v>226.08963985718964</v>
      </c>
      <c r="GE37" s="26">
        <v>238.25490163265943</v>
      </c>
      <c r="GF37" s="26">
        <v>261.70767636620661</v>
      </c>
      <c r="GG37" s="26">
        <v>287.99669953599073</v>
      </c>
      <c r="GH37" s="26">
        <v>301.94151754888372</v>
      </c>
      <c r="GI37" s="26">
        <v>297.14705659931656</v>
      </c>
      <c r="GJ37" s="26">
        <v>311.12866910661495</v>
      </c>
      <c r="GK37" s="26">
        <v>321.65386134270256</v>
      </c>
      <c r="GL37" s="26">
        <v>332.47807581764278</v>
      </c>
      <c r="GM37" s="26">
        <v>342.11729331613549</v>
      </c>
      <c r="GN37" s="26">
        <v>359.02243000910806</v>
      </c>
      <c r="GO37" s="26">
        <v>374.45989699178079</v>
      </c>
      <c r="GP37" s="26">
        <v>394.79880510708097</v>
      </c>
      <c r="GQ37" s="26">
        <v>414.5085799991387</v>
      </c>
      <c r="GR37" s="26">
        <v>431.08136365051007</v>
      </c>
    </row>
    <row r="38" spans="1:200" s="8" customFormat="1">
      <c r="A38" s="4" t="s">
        <v>56</v>
      </c>
      <c r="B38" s="15">
        <v>19.504544417095229</v>
      </c>
      <c r="C38" s="15" t="e">
        <v>#N/A</v>
      </c>
      <c r="D38" s="15">
        <v>18.946132102495366</v>
      </c>
      <c r="E38" s="15" t="e">
        <v>#N/A</v>
      </c>
      <c r="F38" s="15">
        <v>23.493203807094254</v>
      </c>
      <c r="G38" s="8" t="e">
        <v>#N/A</v>
      </c>
      <c r="H38" s="15">
        <v>25.957318746324404</v>
      </c>
      <c r="I38" s="9" t="e">
        <v>#N/A</v>
      </c>
      <c r="J38" s="15">
        <v>28.703894021772566</v>
      </c>
      <c r="K38" s="9" t="e">
        <v>#N/A</v>
      </c>
      <c r="L38" s="15">
        <v>32.358145633537418</v>
      </c>
      <c r="M38" s="9" t="e">
        <v>#N/A</v>
      </c>
      <c r="N38" s="9" t="e">
        <v>#N/A</v>
      </c>
      <c r="O38" s="9" t="e">
        <v>#N/A</v>
      </c>
      <c r="P38" s="9" t="e">
        <v>#N/A</v>
      </c>
      <c r="Q38" s="9" t="e">
        <v>#N/A</v>
      </c>
      <c r="R38" s="9" t="e">
        <v>#N/A</v>
      </c>
      <c r="S38" s="9" t="e">
        <v>#N/A</v>
      </c>
      <c r="T38" s="9" t="e">
        <v>#N/A</v>
      </c>
      <c r="U38" s="9" t="e">
        <v>#N/A</v>
      </c>
      <c r="V38" s="9" t="e">
        <v>#N/A</v>
      </c>
      <c r="W38" s="9" t="e">
        <v>#N/A</v>
      </c>
      <c r="X38" s="9" t="e">
        <v>#N/A</v>
      </c>
      <c r="Y38" s="9" t="e">
        <v>#N/A</v>
      </c>
      <c r="Z38" s="9" t="e">
        <v>#N/A</v>
      </c>
      <c r="AA38" s="9" t="e">
        <v>#N/A</v>
      </c>
      <c r="AB38" s="9" t="e">
        <v>#N/A</v>
      </c>
      <c r="AC38" s="9" t="e">
        <v>#N/A</v>
      </c>
      <c r="AD38" s="9" t="e">
        <v>#N/A</v>
      </c>
      <c r="AE38" s="9" t="e">
        <v>#N/A</v>
      </c>
      <c r="AF38" s="9" t="e">
        <v>#N/A</v>
      </c>
      <c r="AG38" s="9" t="e">
        <v>#N/A</v>
      </c>
      <c r="AH38" s="9" t="e">
        <v>#N/A</v>
      </c>
      <c r="AI38" s="9" t="e">
        <v>#N/A</v>
      </c>
      <c r="AJ38" s="9" t="e">
        <v>#N/A</v>
      </c>
      <c r="AK38" s="9" t="e">
        <v>#N/A</v>
      </c>
      <c r="AL38" s="9" t="e">
        <v>#N/A</v>
      </c>
      <c r="AM38" s="9" t="e">
        <v>#N/A</v>
      </c>
      <c r="AN38" s="9" t="e">
        <v>#N/A</v>
      </c>
      <c r="AO38" s="9" t="e">
        <v>#N/A</v>
      </c>
      <c r="AP38" s="15">
        <v>41.160302415595439</v>
      </c>
      <c r="AQ38" s="9" t="e">
        <v>#N/A</v>
      </c>
      <c r="AR38" s="9" t="e">
        <v>#N/A</v>
      </c>
      <c r="AS38" s="9" t="e">
        <v>#N/A</v>
      </c>
      <c r="AT38" s="9" t="e">
        <v>#N/A</v>
      </c>
      <c r="AU38" s="9" t="e">
        <v>#N/A</v>
      </c>
      <c r="AV38" s="9" t="e">
        <v>#N/A</v>
      </c>
      <c r="AW38" s="9" t="e">
        <v>#N/A</v>
      </c>
      <c r="AX38" s="9" t="e">
        <v>#N/A</v>
      </c>
      <c r="AY38" s="9" t="e">
        <v>#N/A</v>
      </c>
      <c r="AZ38" s="9" t="e">
        <v>#N/A</v>
      </c>
      <c r="BA38" s="9" t="e">
        <v>#N/A</v>
      </c>
      <c r="BB38" s="9" t="e">
        <v>#N/A</v>
      </c>
      <c r="BC38" s="9" t="e">
        <v>#N/A</v>
      </c>
      <c r="BD38" s="9" t="e">
        <v>#N/A</v>
      </c>
      <c r="BE38" s="9" t="e">
        <v>#N/A</v>
      </c>
      <c r="BF38" s="9" t="e">
        <v>#N/A</v>
      </c>
      <c r="BG38" s="9" t="e">
        <v>#N/A</v>
      </c>
      <c r="BH38" s="9" t="e">
        <v>#N/A</v>
      </c>
      <c r="BI38" s="9" t="e">
        <v>#N/A</v>
      </c>
      <c r="BJ38" s="15">
        <v>44.363707109130225</v>
      </c>
      <c r="BK38" s="9" t="e">
        <v>#N/A</v>
      </c>
      <c r="BL38" s="9" t="e">
        <v>#N/A</v>
      </c>
      <c r="BM38" s="9" t="e">
        <v>#N/A</v>
      </c>
      <c r="BN38" s="9" t="e">
        <v>#N/A</v>
      </c>
      <c r="BO38" s="9" t="e">
        <v>#N/A</v>
      </c>
      <c r="BP38" s="9" t="e">
        <v>#N/A</v>
      </c>
      <c r="BQ38" s="9" t="e">
        <v>#N/A</v>
      </c>
      <c r="BR38" s="9" t="e">
        <v>#N/A</v>
      </c>
      <c r="BS38" s="9" t="e">
        <v>#N/A</v>
      </c>
      <c r="BT38" s="9" t="e">
        <v>#N/A</v>
      </c>
      <c r="BU38" s="9" t="e">
        <v>#N/A</v>
      </c>
      <c r="BV38" s="9" t="e">
        <v>#N/A</v>
      </c>
      <c r="BW38" s="9" t="e">
        <v>#N/A</v>
      </c>
      <c r="BX38" s="9" t="e">
        <v>#N/A</v>
      </c>
      <c r="BY38" s="9" t="e">
        <v>#N/A</v>
      </c>
      <c r="BZ38" s="9" t="e">
        <v>#N/A</v>
      </c>
      <c r="CA38" s="9" t="e">
        <v>#N/A</v>
      </c>
      <c r="CB38" s="9" t="e">
        <v>#N/A</v>
      </c>
      <c r="CC38" s="9" t="e">
        <v>#N/A</v>
      </c>
      <c r="CD38" s="15">
        <v>59.390581428692585</v>
      </c>
      <c r="CE38" s="9" t="e">
        <v>#N/A</v>
      </c>
      <c r="CF38" s="9" t="e">
        <v>#N/A</v>
      </c>
      <c r="CG38" s="9" t="e">
        <v>#N/A</v>
      </c>
      <c r="CH38" s="9" t="e">
        <v>#N/A</v>
      </c>
      <c r="CI38" s="9" t="e">
        <v>#N/A</v>
      </c>
      <c r="CJ38" s="9" t="e">
        <v>#N/A</v>
      </c>
      <c r="CK38" s="9" t="e">
        <v>#N/A</v>
      </c>
      <c r="CL38" s="9" t="e">
        <v>#N/A</v>
      </c>
      <c r="CM38" s="9" t="e">
        <v>#N/A</v>
      </c>
      <c r="CN38" s="15">
        <v>68.108720210131168</v>
      </c>
      <c r="CO38" s="9" t="e">
        <v>#N/A</v>
      </c>
      <c r="CP38" s="9" t="e">
        <v>#N/A</v>
      </c>
      <c r="CQ38" s="9" t="e">
        <v>#N/A</v>
      </c>
      <c r="CR38" s="9" t="e">
        <v>#N/A</v>
      </c>
      <c r="CS38" s="9" t="e">
        <v>#N/A</v>
      </c>
      <c r="CT38" s="9" t="e">
        <v>#N/A</v>
      </c>
      <c r="CU38" s="9" t="e">
        <v>#N/A</v>
      </c>
      <c r="CV38" s="9" t="e">
        <v>#N/A</v>
      </c>
      <c r="CW38" s="9" t="e">
        <v>#N/A</v>
      </c>
      <c r="CX38" s="15">
        <v>77.488810941731757</v>
      </c>
      <c r="CY38" s="9" t="e">
        <v>#N/A</v>
      </c>
      <c r="CZ38" s="9" t="e">
        <v>#N/A</v>
      </c>
      <c r="DA38" s="15">
        <v>80.278535222942708</v>
      </c>
      <c r="DB38" s="9" t="e">
        <v>#N/A</v>
      </c>
      <c r="DC38" s="9" t="e">
        <v>#N/A</v>
      </c>
      <c r="DD38" s="9" t="e">
        <v>#N/A</v>
      </c>
      <c r="DE38" s="9" t="e">
        <v>#N/A</v>
      </c>
      <c r="DF38" s="9" t="e">
        <v>#N/A</v>
      </c>
      <c r="DG38" s="9" t="e">
        <v>#N/A</v>
      </c>
      <c r="DH38" s="15" t="e">
        <v>#N/A</v>
      </c>
      <c r="DI38" s="15" t="e">
        <v>#N/A</v>
      </c>
      <c r="DJ38" s="15" t="e">
        <v>#N/A</v>
      </c>
      <c r="DK38" s="15" t="e">
        <v>#N/A</v>
      </c>
      <c r="DL38" s="15" t="e">
        <v>#N/A</v>
      </c>
      <c r="DM38" s="15" t="e">
        <v>#N/A</v>
      </c>
      <c r="DN38" s="15" t="e">
        <v>#N/A</v>
      </c>
      <c r="DO38" s="15" t="e">
        <v>#N/A</v>
      </c>
      <c r="DP38" s="15" t="e">
        <v>#N/A</v>
      </c>
      <c r="DQ38" s="15">
        <v>91.984022836751819</v>
      </c>
      <c r="DR38" s="15" t="e">
        <v>#N/A</v>
      </c>
      <c r="DS38" s="15" t="e">
        <v>#N/A</v>
      </c>
      <c r="DT38" s="15" t="e">
        <v>#N/A</v>
      </c>
      <c r="DU38" s="15" t="e">
        <v>#N/A</v>
      </c>
      <c r="DV38" s="15" t="e">
        <v>#N/A</v>
      </c>
      <c r="DW38" s="15" t="e">
        <v>#N/A</v>
      </c>
      <c r="DX38" s="15" t="e">
        <v>#N/A</v>
      </c>
      <c r="DY38" s="15" t="e">
        <v>#N/A</v>
      </c>
      <c r="DZ38" s="15" t="e">
        <v>#N/A</v>
      </c>
      <c r="EA38" s="15" t="e">
        <v>#N/A</v>
      </c>
      <c r="EB38" s="15">
        <v>93.248446511034018</v>
      </c>
      <c r="EC38" s="9" t="e">
        <v>#N/A</v>
      </c>
      <c r="ED38" s="9" t="e">
        <v>#N/A</v>
      </c>
      <c r="EE38" s="9" t="e">
        <v>#N/A</v>
      </c>
      <c r="EF38" s="9" t="e">
        <v>#N/A</v>
      </c>
      <c r="EG38" s="9" t="e">
        <v>#N/A</v>
      </c>
      <c r="EH38" s="9" t="e">
        <v>#N/A</v>
      </c>
      <c r="EI38" s="15" t="e">
        <v>#N/A</v>
      </c>
      <c r="EJ38" s="15" t="e">
        <v>#N/A</v>
      </c>
      <c r="EK38" s="15" t="e">
        <v>#N/A</v>
      </c>
      <c r="EL38" s="9">
        <v>100</v>
      </c>
      <c r="EM38" s="9">
        <v>104.4720992015186</v>
      </c>
      <c r="EN38" s="9">
        <v>104.54437623090523</v>
      </c>
      <c r="EO38" s="9">
        <v>108.76321351936767</v>
      </c>
      <c r="EP38" s="9">
        <v>112.27581229104102</v>
      </c>
      <c r="EQ38" s="9">
        <v>118.19145262960326</v>
      </c>
      <c r="ER38" s="9">
        <v>119.42625814833598</v>
      </c>
      <c r="ES38" s="9">
        <v>127.03821282268908</v>
      </c>
      <c r="ET38" s="9">
        <v>132.92346359902527</v>
      </c>
      <c r="EU38" s="9">
        <v>138.35116034954999</v>
      </c>
      <c r="EV38" s="9">
        <v>145.3997408567337</v>
      </c>
      <c r="EW38" s="9">
        <v>152.44161446499453</v>
      </c>
      <c r="EX38" s="9">
        <v>153.67647447311253</v>
      </c>
      <c r="EY38" s="9">
        <v>159.70418310707606</v>
      </c>
      <c r="EZ38" s="9">
        <v>167.77655459984311</v>
      </c>
      <c r="FA38" s="9">
        <v>173.55252247706349</v>
      </c>
      <c r="FB38" s="9">
        <v>183.33113004373004</v>
      </c>
      <c r="FC38" s="9">
        <v>189.29149350930871</v>
      </c>
      <c r="FD38" s="9">
        <v>194.46692070171841</v>
      </c>
      <c r="FE38" s="9">
        <v>198.92059022189497</v>
      </c>
      <c r="FF38" s="9">
        <v>204.38919943068632</v>
      </c>
      <c r="FG38" s="9">
        <v>217.67333183139181</v>
      </c>
      <c r="FH38" s="9">
        <v>226.89684612427877</v>
      </c>
      <c r="FI38" s="9">
        <v>236.25437713308008</v>
      </c>
      <c r="FJ38" s="9">
        <v>248.15647952653379</v>
      </c>
      <c r="FK38" s="9">
        <v>254.69522520261822</v>
      </c>
      <c r="FL38" s="9">
        <v>259.04597289074394</v>
      </c>
      <c r="FM38" s="9">
        <v>265.81943558164375</v>
      </c>
      <c r="FN38" s="9">
        <v>272.3233386422948</v>
      </c>
      <c r="FO38" s="9">
        <v>274.37703001584731</v>
      </c>
      <c r="FP38" s="9">
        <v>274.0526479151028</v>
      </c>
      <c r="FQ38" s="9">
        <v>269.28863753209095</v>
      </c>
      <c r="FR38" s="9">
        <v>270.17132855492792</v>
      </c>
      <c r="FS38" s="9">
        <v>272.78864247348446</v>
      </c>
      <c r="FT38" s="9">
        <v>279.87108334442473</v>
      </c>
      <c r="FU38" s="9">
        <v>278.82235309129589</v>
      </c>
      <c r="FV38" s="9">
        <v>285.19755252025914</v>
      </c>
      <c r="FW38" s="9">
        <v>282.23079939913094</v>
      </c>
      <c r="FX38" s="9">
        <v>284.16896099413674</v>
      </c>
      <c r="FY38" s="9">
        <v>279.6898229424184</v>
      </c>
      <c r="FZ38" s="9">
        <v>257.05966385568621</v>
      </c>
      <c r="GA38" s="9">
        <v>228.810021868381</v>
      </c>
      <c r="GB38" s="9">
        <v>217.04690687772799</v>
      </c>
      <c r="GC38" s="9">
        <v>214.9512081064199</v>
      </c>
      <c r="GD38" s="9">
        <v>223.8365355340637</v>
      </c>
      <c r="GE38" s="9">
        <v>236.87983719710289</v>
      </c>
      <c r="GF38" s="9">
        <v>247.83905046835872</v>
      </c>
      <c r="GG38" s="9">
        <v>256.41182598765386</v>
      </c>
      <c r="GH38" s="9">
        <v>265.35959258225142</v>
      </c>
      <c r="GI38" s="9">
        <v>271.60048203387817</v>
      </c>
      <c r="GJ38" s="9">
        <v>282.77884092617182</v>
      </c>
      <c r="GK38" s="9">
        <v>290.97057002518278</v>
      </c>
      <c r="GL38" s="9">
        <v>299.41497966139116</v>
      </c>
      <c r="GM38" s="9">
        <v>311.34964589810858</v>
      </c>
      <c r="GN38" s="9">
        <v>328.81659256178523</v>
      </c>
      <c r="GO38" s="9">
        <v>343.95381408704986</v>
      </c>
      <c r="GP38" s="9">
        <v>366.13862429977394</v>
      </c>
      <c r="GQ38" s="9">
        <v>388.05855712862416</v>
      </c>
      <c r="GR38" s="9">
        <v>405.8719794384827</v>
      </c>
    </row>
    <row r="39" spans="1:200">
      <c r="A39" s="39" t="s">
        <v>54</v>
      </c>
      <c r="B39" s="15" t="s">
        <v>275</v>
      </c>
      <c r="C39" s="15" t="s">
        <v>275</v>
      </c>
      <c r="D39" s="15" t="s">
        <v>275</v>
      </c>
      <c r="E39" s="15" t="s">
        <v>275</v>
      </c>
      <c r="F39" s="26" t="s">
        <v>275</v>
      </c>
      <c r="G39" s="26" t="s">
        <v>275</v>
      </c>
      <c r="H39" s="26" t="s">
        <v>275</v>
      </c>
      <c r="I39" s="26" t="s">
        <v>275</v>
      </c>
      <c r="J39" s="26" t="s">
        <v>275</v>
      </c>
      <c r="K39" s="26" t="s">
        <v>275</v>
      </c>
      <c r="L39" s="26" t="s">
        <v>275</v>
      </c>
      <c r="M39" s="26" t="s">
        <v>275</v>
      </c>
      <c r="N39" s="26" t="s">
        <v>275</v>
      </c>
      <c r="O39" s="26" t="s">
        <v>275</v>
      </c>
      <c r="P39" s="26" t="s">
        <v>275</v>
      </c>
      <c r="Q39" s="26" t="s">
        <v>275</v>
      </c>
      <c r="R39" s="26" t="s">
        <v>275</v>
      </c>
      <c r="S39" s="26" t="s">
        <v>275</v>
      </c>
      <c r="T39" s="26" t="s">
        <v>275</v>
      </c>
      <c r="U39" s="26" t="s">
        <v>275</v>
      </c>
      <c r="V39" s="26" t="s">
        <v>275</v>
      </c>
      <c r="W39" s="26" t="s">
        <v>275</v>
      </c>
      <c r="X39" s="26" t="s">
        <v>275</v>
      </c>
      <c r="Y39" s="26" t="s">
        <v>275</v>
      </c>
      <c r="Z39" s="26" t="s">
        <v>275</v>
      </c>
      <c r="AA39" s="26" t="s">
        <v>275</v>
      </c>
      <c r="AB39" s="26" t="s">
        <v>275</v>
      </c>
      <c r="AC39" s="26" t="s">
        <v>275</v>
      </c>
      <c r="AD39" s="26" t="s">
        <v>275</v>
      </c>
      <c r="AE39" s="26" t="s">
        <v>275</v>
      </c>
      <c r="AF39" s="26" t="s">
        <v>275</v>
      </c>
      <c r="AG39" s="26" t="s">
        <v>275</v>
      </c>
      <c r="AH39" s="26" t="s">
        <v>275</v>
      </c>
      <c r="AI39" s="26" t="s">
        <v>275</v>
      </c>
      <c r="AJ39" s="26" t="s">
        <v>275</v>
      </c>
      <c r="AK39" s="26" t="s">
        <v>275</v>
      </c>
      <c r="AL39" s="26" t="s">
        <v>275</v>
      </c>
      <c r="AM39" s="26" t="s">
        <v>275</v>
      </c>
      <c r="AN39" s="26" t="s">
        <v>275</v>
      </c>
      <c r="AO39" s="26" t="s">
        <v>275</v>
      </c>
      <c r="AP39" s="26" t="s">
        <v>275</v>
      </c>
      <c r="AQ39" s="26" t="s">
        <v>275</v>
      </c>
      <c r="AR39" s="26" t="s">
        <v>275</v>
      </c>
      <c r="AS39" s="26" t="s">
        <v>275</v>
      </c>
      <c r="AT39" s="26" t="s">
        <v>275</v>
      </c>
      <c r="AU39" s="26" t="s">
        <v>275</v>
      </c>
      <c r="AV39" s="26" t="s">
        <v>275</v>
      </c>
      <c r="AW39" s="26" t="s">
        <v>275</v>
      </c>
      <c r="AX39" s="26" t="s">
        <v>275</v>
      </c>
      <c r="AY39" s="26" t="s">
        <v>275</v>
      </c>
      <c r="AZ39" s="26" t="s">
        <v>275</v>
      </c>
      <c r="BA39" s="26" t="s">
        <v>275</v>
      </c>
      <c r="BB39" s="26" t="s">
        <v>275</v>
      </c>
      <c r="BC39" s="26" t="s">
        <v>275</v>
      </c>
      <c r="BD39" s="26" t="s">
        <v>275</v>
      </c>
      <c r="BE39" s="26" t="s">
        <v>275</v>
      </c>
      <c r="BF39" s="26" t="s">
        <v>275</v>
      </c>
      <c r="BG39" s="26" t="s">
        <v>275</v>
      </c>
      <c r="BH39" s="26" t="s">
        <v>275</v>
      </c>
      <c r="BI39" s="26" t="s">
        <v>275</v>
      </c>
      <c r="BJ39" s="26" t="s">
        <v>275</v>
      </c>
      <c r="BK39" s="26" t="s">
        <v>275</v>
      </c>
      <c r="BL39" s="26" t="s">
        <v>275</v>
      </c>
      <c r="BM39" s="26" t="s">
        <v>275</v>
      </c>
      <c r="BN39" s="26" t="s">
        <v>275</v>
      </c>
      <c r="BO39" s="26" t="s">
        <v>275</v>
      </c>
      <c r="BP39" s="26" t="s">
        <v>275</v>
      </c>
      <c r="BQ39" s="26" t="s">
        <v>275</v>
      </c>
      <c r="BR39" s="26" t="s">
        <v>275</v>
      </c>
      <c r="BS39" s="26" t="s">
        <v>275</v>
      </c>
      <c r="BT39" s="26" t="s">
        <v>275</v>
      </c>
      <c r="BU39" s="26" t="s">
        <v>275</v>
      </c>
      <c r="BV39" s="26" t="s">
        <v>275</v>
      </c>
      <c r="BW39" s="26" t="s">
        <v>275</v>
      </c>
      <c r="BX39" s="26" t="s">
        <v>275</v>
      </c>
      <c r="BY39" s="26" t="s">
        <v>275</v>
      </c>
      <c r="BZ39" s="26" t="s">
        <v>275</v>
      </c>
      <c r="CA39" s="26" t="s">
        <v>275</v>
      </c>
      <c r="CB39" s="26" t="s">
        <v>275</v>
      </c>
      <c r="CC39" s="26" t="s">
        <v>275</v>
      </c>
      <c r="CD39" s="26" t="s">
        <v>275</v>
      </c>
      <c r="CE39" s="26" t="s">
        <v>275</v>
      </c>
      <c r="CF39" s="26" t="s">
        <v>275</v>
      </c>
      <c r="CG39" s="26" t="s">
        <v>275</v>
      </c>
      <c r="CH39" s="26" t="s">
        <v>275</v>
      </c>
      <c r="CI39" s="26" t="s">
        <v>275</v>
      </c>
      <c r="CJ39" s="26" t="s">
        <v>275</v>
      </c>
      <c r="CK39" s="26" t="s">
        <v>275</v>
      </c>
      <c r="CL39" s="26" t="s">
        <v>275</v>
      </c>
      <c r="CM39" s="26" t="s">
        <v>275</v>
      </c>
      <c r="CN39" s="26" t="s">
        <v>275</v>
      </c>
      <c r="CO39" s="26" t="s">
        <v>275</v>
      </c>
      <c r="CP39" s="26" t="s">
        <v>275</v>
      </c>
      <c r="CQ39" s="26" t="s">
        <v>275</v>
      </c>
      <c r="CR39" s="26" t="s">
        <v>275</v>
      </c>
      <c r="CS39" s="26" t="s">
        <v>275</v>
      </c>
      <c r="CT39" s="26" t="s">
        <v>275</v>
      </c>
      <c r="CU39" s="26" t="s">
        <v>275</v>
      </c>
      <c r="CV39" s="26" t="s">
        <v>275</v>
      </c>
      <c r="CW39" s="26" t="s">
        <v>275</v>
      </c>
      <c r="CX39" s="26" t="s">
        <v>275</v>
      </c>
      <c r="CY39" s="26" t="s">
        <v>275</v>
      </c>
      <c r="CZ39" s="26" t="s">
        <v>275</v>
      </c>
      <c r="DA39" s="26" t="s">
        <v>275</v>
      </c>
      <c r="DB39" s="26" t="s">
        <v>275</v>
      </c>
      <c r="DC39" s="26" t="s">
        <v>275</v>
      </c>
      <c r="DD39" s="26" t="s">
        <v>275</v>
      </c>
      <c r="DE39" s="26" t="s">
        <v>275</v>
      </c>
      <c r="DF39" s="26" t="s">
        <v>275</v>
      </c>
      <c r="DG39" s="26" t="s">
        <v>275</v>
      </c>
      <c r="DH39" s="26" t="s">
        <v>275</v>
      </c>
      <c r="DI39" s="26" t="s">
        <v>275</v>
      </c>
      <c r="DJ39" s="26" t="s">
        <v>275</v>
      </c>
      <c r="DK39" s="26" t="s">
        <v>275</v>
      </c>
      <c r="DL39" s="26" t="s">
        <v>275</v>
      </c>
      <c r="DM39" s="26" t="s">
        <v>275</v>
      </c>
      <c r="DN39" s="26" t="s">
        <v>275</v>
      </c>
      <c r="DO39" s="26" t="s">
        <v>275</v>
      </c>
      <c r="DP39" s="26" t="s">
        <v>275</v>
      </c>
      <c r="DQ39" s="26" t="s">
        <v>275</v>
      </c>
      <c r="DR39" s="26" t="s">
        <v>275</v>
      </c>
      <c r="DS39" s="26" t="s">
        <v>275</v>
      </c>
      <c r="DT39" s="26" t="s">
        <v>275</v>
      </c>
      <c r="DU39" s="26" t="s">
        <v>275</v>
      </c>
      <c r="DV39" s="26" t="s">
        <v>275</v>
      </c>
      <c r="DW39" s="26" t="s">
        <v>275</v>
      </c>
      <c r="DX39" s="26" t="s">
        <v>275</v>
      </c>
      <c r="DY39" s="26" t="s">
        <v>275</v>
      </c>
      <c r="DZ39" s="26" t="s">
        <v>275</v>
      </c>
      <c r="EA39" s="26" t="s">
        <v>275</v>
      </c>
      <c r="EB39" s="26" t="s">
        <v>275</v>
      </c>
      <c r="EC39" s="26" t="s">
        <v>275</v>
      </c>
      <c r="ED39" s="26" t="s">
        <v>275</v>
      </c>
      <c r="EE39" s="26" t="s">
        <v>275</v>
      </c>
      <c r="EF39" s="26" t="s">
        <v>275</v>
      </c>
      <c r="EG39" s="26" t="s">
        <v>275</v>
      </c>
      <c r="EH39" s="26" t="s">
        <v>275</v>
      </c>
      <c r="EI39" s="26" t="s">
        <v>275</v>
      </c>
      <c r="EJ39" s="26" t="s">
        <v>275</v>
      </c>
      <c r="EK39" s="26" t="s">
        <v>275</v>
      </c>
      <c r="EL39" s="26" t="s">
        <v>275</v>
      </c>
      <c r="EM39" s="26" t="s">
        <v>275</v>
      </c>
      <c r="EN39" s="26" t="s">
        <v>275</v>
      </c>
      <c r="EO39" s="26" t="s">
        <v>275</v>
      </c>
      <c r="EP39" s="26" t="s">
        <v>275</v>
      </c>
      <c r="EQ39" s="26" t="s">
        <v>275</v>
      </c>
      <c r="ER39" s="26" t="s">
        <v>275</v>
      </c>
      <c r="ES39" s="26" t="s">
        <v>275</v>
      </c>
      <c r="ET39" s="26" t="s">
        <v>275</v>
      </c>
      <c r="EU39" s="26" t="s">
        <v>275</v>
      </c>
      <c r="EV39" s="26" t="s">
        <v>275</v>
      </c>
      <c r="EW39" s="26" t="s">
        <v>275</v>
      </c>
      <c r="EX39" s="26" t="s">
        <v>275</v>
      </c>
      <c r="EY39" s="26" t="s">
        <v>275</v>
      </c>
      <c r="EZ39" s="26" t="s">
        <v>275</v>
      </c>
      <c r="FA39" s="26" t="s">
        <v>275</v>
      </c>
      <c r="FB39" s="26" t="s">
        <v>275</v>
      </c>
      <c r="FC39" s="26" t="s">
        <v>275</v>
      </c>
      <c r="FD39" s="26" t="s">
        <v>275</v>
      </c>
      <c r="FE39" s="26" t="s">
        <v>275</v>
      </c>
      <c r="FF39" s="26" t="s">
        <v>275</v>
      </c>
      <c r="FG39" s="26" t="s">
        <v>275</v>
      </c>
      <c r="FH39" s="26" t="s">
        <v>275</v>
      </c>
      <c r="FI39" s="26" t="s">
        <v>275</v>
      </c>
      <c r="FJ39" s="26" t="s">
        <v>275</v>
      </c>
      <c r="FK39" s="26" t="s">
        <v>275</v>
      </c>
      <c r="FL39" s="26" t="s">
        <v>275</v>
      </c>
      <c r="FM39" s="26" t="s">
        <v>275</v>
      </c>
      <c r="FN39" s="26" t="s">
        <v>275</v>
      </c>
      <c r="FO39" s="26" t="s">
        <v>275</v>
      </c>
      <c r="FP39" s="26" t="s">
        <v>275</v>
      </c>
      <c r="FQ39" s="26" t="s">
        <v>275</v>
      </c>
      <c r="FR39" s="26" t="s">
        <v>275</v>
      </c>
      <c r="FS39" s="26" t="s">
        <v>275</v>
      </c>
      <c r="FT39" s="26" t="s">
        <v>275</v>
      </c>
      <c r="FU39" s="26" t="s">
        <v>275</v>
      </c>
      <c r="FV39" s="26" t="s">
        <v>275</v>
      </c>
      <c r="FW39" s="26" t="s">
        <v>275</v>
      </c>
      <c r="FX39" s="26" t="s">
        <v>275</v>
      </c>
      <c r="FY39" s="26" t="s">
        <v>275</v>
      </c>
      <c r="FZ39" s="26" t="s">
        <v>275</v>
      </c>
      <c r="GA39" s="26" t="s">
        <v>275</v>
      </c>
      <c r="GB39" s="26" t="s">
        <v>275</v>
      </c>
      <c r="GC39" s="26" t="s">
        <v>275</v>
      </c>
      <c r="GD39" s="26" t="s">
        <v>275</v>
      </c>
      <c r="GE39" s="26" t="s">
        <v>275</v>
      </c>
      <c r="GF39" s="26" t="s">
        <v>275</v>
      </c>
      <c r="GG39" s="26" t="s">
        <v>275</v>
      </c>
      <c r="GH39" s="26" t="s">
        <v>275</v>
      </c>
      <c r="GI39" s="26" t="s">
        <v>275</v>
      </c>
      <c r="GJ39" s="26" t="s">
        <v>275</v>
      </c>
      <c r="GK39" s="26" t="s">
        <v>275</v>
      </c>
      <c r="GL39" s="26" t="s">
        <v>275</v>
      </c>
      <c r="GM39" s="26" t="s">
        <v>275</v>
      </c>
      <c r="GN39" s="26" t="s">
        <v>275</v>
      </c>
      <c r="GO39" s="26" t="s">
        <v>275</v>
      </c>
      <c r="GP39" s="26" t="s">
        <v>275</v>
      </c>
      <c r="GQ39" s="26" t="s">
        <v>275</v>
      </c>
      <c r="GR39" s="26" t="s">
        <v>275</v>
      </c>
    </row>
    <row r="40" spans="1:200">
      <c r="A40" s="5" t="s">
        <v>169</v>
      </c>
      <c r="B40" s="17" t="e">
        <v>#N/A</v>
      </c>
      <c r="C40" s="17" t="e">
        <v>#N/A</v>
      </c>
      <c r="D40" s="17" t="e">
        <v>#N/A</v>
      </c>
      <c r="E40" s="17" t="e">
        <v>#N/A</v>
      </c>
      <c r="F40" s="26" t="e">
        <v>#N/A</v>
      </c>
      <c r="G40" s="26" t="e">
        <v>#N/A</v>
      </c>
      <c r="H40" s="26" t="e">
        <v>#N/A</v>
      </c>
      <c r="I40" s="26" t="e">
        <v>#N/A</v>
      </c>
      <c r="J40" s="26" t="e">
        <v>#N/A</v>
      </c>
      <c r="K40" s="26" t="e">
        <v>#N/A</v>
      </c>
      <c r="L40" s="26" t="e">
        <v>#N/A</v>
      </c>
      <c r="M40" s="26" t="e">
        <v>#N/A</v>
      </c>
      <c r="N40" s="26" t="e">
        <v>#N/A</v>
      </c>
      <c r="O40" s="26" t="e">
        <v>#N/A</v>
      </c>
      <c r="P40" s="26" t="e">
        <v>#N/A</v>
      </c>
      <c r="Q40" s="26" t="e">
        <v>#N/A</v>
      </c>
      <c r="R40" s="26" t="e">
        <v>#N/A</v>
      </c>
      <c r="S40" s="26" t="e">
        <v>#N/A</v>
      </c>
      <c r="T40" s="26" t="e">
        <v>#N/A</v>
      </c>
      <c r="U40" s="26" t="e">
        <v>#N/A</v>
      </c>
      <c r="V40" s="26" t="e">
        <v>#N/A</v>
      </c>
      <c r="W40" s="26" t="e">
        <v>#N/A</v>
      </c>
      <c r="X40" s="26" t="e">
        <v>#N/A</v>
      </c>
      <c r="Y40" s="26" t="e">
        <v>#N/A</v>
      </c>
      <c r="Z40" s="26" t="e">
        <v>#N/A</v>
      </c>
      <c r="AA40" s="26" t="e">
        <v>#N/A</v>
      </c>
      <c r="AB40" s="26" t="e">
        <v>#N/A</v>
      </c>
      <c r="AC40" s="26" t="e">
        <v>#N/A</v>
      </c>
      <c r="AD40" s="26" t="e">
        <v>#N/A</v>
      </c>
      <c r="AE40" s="26" t="e">
        <v>#N/A</v>
      </c>
      <c r="AF40" s="26" t="e">
        <v>#N/A</v>
      </c>
      <c r="AG40" s="26" t="e">
        <v>#N/A</v>
      </c>
      <c r="AH40" s="26" t="e">
        <v>#N/A</v>
      </c>
      <c r="AI40" s="26" t="e">
        <v>#N/A</v>
      </c>
      <c r="AJ40" s="26" t="e">
        <v>#N/A</v>
      </c>
      <c r="AK40" s="26" t="e">
        <v>#N/A</v>
      </c>
      <c r="AL40" s="26" t="e">
        <v>#N/A</v>
      </c>
      <c r="AM40" s="26" t="e">
        <v>#N/A</v>
      </c>
      <c r="AN40" s="26" t="e">
        <v>#N/A</v>
      </c>
      <c r="AO40" s="26" t="e">
        <v>#N/A</v>
      </c>
      <c r="AP40" s="26" t="e">
        <v>#N/A</v>
      </c>
      <c r="AQ40" s="26" t="e">
        <v>#N/A</v>
      </c>
      <c r="AR40" s="26" t="e">
        <v>#N/A</v>
      </c>
      <c r="AS40" s="26" t="e">
        <v>#N/A</v>
      </c>
      <c r="AT40" s="26" t="e">
        <v>#N/A</v>
      </c>
      <c r="AU40" s="26" t="e">
        <v>#N/A</v>
      </c>
      <c r="AV40" s="26" t="e">
        <v>#N/A</v>
      </c>
      <c r="AW40" s="26" t="e">
        <v>#N/A</v>
      </c>
      <c r="AX40" s="26" t="e">
        <v>#N/A</v>
      </c>
      <c r="AY40" s="26" t="e">
        <v>#N/A</v>
      </c>
      <c r="AZ40" s="26" t="e">
        <v>#N/A</v>
      </c>
      <c r="BA40" s="26" t="e">
        <v>#N/A</v>
      </c>
      <c r="BB40" s="26" t="e">
        <v>#N/A</v>
      </c>
      <c r="BC40" s="26" t="e">
        <v>#N/A</v>
      </c>
      <c r="BD40" s="26" t="e">
        <v>#N/A</v>
      </c>
      <c r="BE40" s="26" t="e">
        <v>#N/A</v>
      </c>
      <c r="BF40" s="26" t="e">
        <v>#N/A</v>
      </c>
      <c r="BG40" s="26" t="e">
        <v>#N/A</v>
      </c>
      <c r="BH40" s="26" t="e">
        <v>#N/A</v>
      </c>
      <c r="BI40" s="26" t="e">
        <v>#N/A</v>
      </c>
      <c r="BJ40" s="26" t="e">
        <v>#N/A</v>
      </c>
      <c r="BK40" s="26" t="e">
        <v>#N/A</v>
      </c>
      <c r="BL40" s="26" t="e">
        <v>#N/A</v>
      </c>
      <c r="BM40" s="26" t="e">
        <v>#N/A</v>
      </c>
      <c r="BN40" s="26" t="e">
        <v>#N/A</v>
      </c>
      <c r="BO40" s="26" t="e">
        <v>#N/A</v>
      </c>
      <c r="BP40" s="26" t="e">
        <v>#N/A</v>
      </c>
      <c r="BQ40" s="26" t="e">
        <v>#N/A</v>
      </c>
      <c r="BR40" s="26" t="e">
        <v>#N/A</v>
      </c>
      <c r="BS40" s="26" t="e">
        <v>#N/A</v>
      </c>
      <c r="BT40" s="26" t="e">
        <v>#N/A</v>
      </c>
      <c r="BU40" s="26" t="e">
        <v>#N/A</v>
      </c>
      <c r="BV40" s="26" t="e">
        <v>#N/A</v>
      </c>
      <c r="BW40" s="26" t="e">
        <v>#N/A</v>
      </c>
      <c r="BX40" s="26" t="e">
        <v>#N/A</v>
      </c>
      <c r="BY40" s="26" t="e">
        <v>#N/A</v>
      </c>
      <c r="BZ40" s="26" t="e">
        <v>#N/A</v>
      </c>
      <c r="CA40" s="26" t="e">
        <v>#N/A</v>
      </c>
      <c r="CB40" s="26" t="e">
        <v>#N/A</v>
      </c>
      <c r="CC40" s="26" t="e">
        <v>#N/A</v>
      </c>
      <c r="CD40" s="26" t="e">
        <v>#N/A</v>
      </c>
      <c r="CE40" s="26" t="e">
        <v>#N/A</v>
      </c>
      <c r="CF40" s="26" t="e">
        <v>#N/A</v>
      </c>
      <c r="CG40" s="26" t="e">
        <v>#N/A</v>
      </c>
      <c r="CH40" s="26" t="e">
        <v>#N/A</v>
      </c>
      <c r="CI40" s="26" t="e">
        <v>#N/A</v>
      </c>
      <c r="CJ40" s="26" t="e">
        <v>#N/A</v>
      </c>
      <c r="CK40" s="26" t="e">
        <v>#N/A</v>
      </c>
      <c r="CL40" s="26" t="e">
        <v>#N/A</v>
      </c>
      <c r="CM40" s="26" t="e">
        <v>#N/A</v>
      </c>
      <c r="CN40" s="26" t="e">
        <v>#N/A</v>
      </c>
      <c r="CO40" s="26" t="e">
        <v>#N/A</v>
      </c>
      <c r="CP40" s="26" t="e">
        <v>#N/A</v>
      </c>
      <c r="CQ40" s="26" t="e">
        <v>#N/A</v>
      </c>
      <c r="CR40" s="26" t="e">
        <v>#N/A</v>
      </c>
      <c r="CS40" s="26" t="e">
        <v>#N/A</v>
      </c>
      <c r="CT40" s="26" t="e">
        <v>#N/A</v>
      </c>
      <c r="CU40" s="26" t="e">
        <v>#N/A</v>
      </c>
      <c r="CV40" s="26" t="e">
        <v>#N/A</v>
      </c>
      <c r="CW40" s="26" t="e">
        <v>#N/A</v>
      </c>
      <c r="CX40" s="26" t="e">
        <v>#N/A</v>
      </c>
      <c r="CY40" s="26" t="e">
        <v>#N/A</v>
      </c>
      <c r="CZ40" s="26" t="e">
        <v>#N/A</v>
      </c>
      <c r="DA40" s="26" t="e">
        <v>#N/A</v>
      </c>
      <c r="DB40" s="26" t="e">
        <v>#N/A</v>
      </c>
      <c r="DC40" s="26" t="e">
        <v>#N/A</v>
      </c>
      <c r="DD40" s="26" t="e">
        <v>#N/A</v>
      </c>
      <c r="DE40" s="26" t="e">
        <v>#N/A</v>
      </c>
      <c r="DF40" s="26" t="e">
        <v>#N/A</v>
      </c>
      <c r="DG40" s="26" t="e">
        <v>#N/A</v>
      </c>
      <c r="DH40" s="26" t="e">
        <v>#N/A</v>
      </c>
      <c r="DI40" s="26" t="e">
        <v>#N/A</v>
      </c>
      <c r="DJ40" s="26" t="e">
        <v>#N/A</v>
      </c>
      <c r="DK40" s="26" t="e">
        <v>#N/A</v>
      </c>
      <c r="DL40" s="26" t="e">
        <v>#N/A</v>
      </c>
      <c r="DM40" s="26" t="e">
        <v>#N/A</v>
      </c>
      <c r="DN40" s="26" t="e">
        <v>#N/A</v>
      </c>
      <c r="DO40" s="26" t="e">
        <v>#N/A</v>
      </c>
      <c r="DP40" s="26" t="e">
        <v>#N/A</v>
      </c>
      <c r="DQ40" s="26" t="e">
        <v>#N/A</v>
      </c>
      <c r="DR40" s="26" t="e">
        <v>#N/A</v>
      </c>
      <c r="DS40" s="26" t="e">
        <v>#N/A</v>
      </c>
      <c r="DT40" s="26" t="e">
        <v>#N/A</v>
      </c>
      <c r="DU40" s="26" t="e">
        <v>#N/A</v>
      </c>
      <c r="DV40" s="26" t="e">
        <v>#N/A</v>
      </c>
      <c r="DW40" s="26" t="e">
        <v>#N/A</v>
      </c>
      <c r="DX40" s="26" t="e">
        <v>#N/A</v>
      </c>
      <c r="DY40" s="26" t="e">
        <v>#N/A</v>
      </c>
      <c r="DZ40" s="26" t="e">
        <v>#N/A</v>
      </c>
      <c r="EA40" s="26" t="e">
        <v>#N/A</v>
      </c>
      <c r="EB40" s="26" t="e">
        <v>#N/A</v>
      </c>
      <c r="EC40" s="26" t="e">
        <v>#N/A</v>
      </c>
      <c r="ED40" s="26" t="e">
        <v>#N/A</v>
      </c>
      <c r="EE40" s="26" t="e">
        <v>#N/A</v>
      </c>
      <c r="EF40" s="26" t="e">
        <v>#N/A</v>
      </c>
      <c r="EG40" s="26" t="e">
        <v>#N/A</v>
      </c>
      <c r="EH40" s="26" t="e">
        <v>#N/A</v>
      </c>
      <c r="EI40" s="26" t="e">
        <v>#N/A</v>
      </c>
      <c r="EJ40" s="26" t="e">
        <v>#N/A</v>
      </c>
      <c r="EK40" s="26" t="e">
        <v>#N/A</v>
      </c>
      <c r="EL40" s="26" t="e">
        <v>#N/A</v>
      </c>
      <c r="EM40" s="26" t="e">
        <v>#N/A</v>
      </c>
      <c r="EN40" s="26" t="e">
        <v>#N/A</v>
      </c>
      <c r="EO40" s="26" t="e">
        <v>#N/A</v>
      </c>
      <c r="EP40" s="26" t="e">
        <v>#N/A</v>
      </c>
      <c r="EQ40" s="26" t="e">
        <v>#N/A</v>
      </c>
      <c r="ER40" s="26" t="e">
        <v>#N/A</v>
      </c>
      <c r="ES40" s="26" t="e">
        <v>#N/A</v>
      </c>
      <c r="ET40" s="26" t="e">
        <v>#N/A</v>
      </c>
      <c r="EU40" s="26" t="e">
        <v>#N/A</v>
      </c>
      <c r="EV40" s="26" t="e">
        <v>#N/A</v>
      </c>
      <c r="EW40" s="26" t="e">
        <v>#N/A</v>
      </c>
      <c r="EX40" s="26" t="e">
        <v>#N/A</v>
      </c>
      <c r="EY40" s="26" t="e">
        <v>#N/A</v>
      </c>
      <c r="EZ40" s="26" t="e">
        <v>#N/A</v>
      </c>
      <c r="FA40" s="26" t="e">
        <v>#N/A</v>
      </c>
      <c r="FB40" s="26" t="e">
        <v>#N/A</v>
      </c>
      <c r="FC40" s="26" t="e">
        <v>#N/A</v>
      </c>
      <c r="FD40" s="26" t="e">
        <v>#N/A</v>
      </c>
      <c r="FE40" s="26" t="e">
        <v>#N/A</v>
      </c>
      <c r="FF40" s="26" t="e">
        <v>#N/A</v>
      </c>
      <c r="FG40" s="26" t="e">
        <v>#N/A</v>
      </c>
      <c r="FH40" s="26" t="e">
        <v>#N/A</v>
      </c>
      <c r="FI40" s="26" t="e">
        <v>#N/A</v>
      </c>
      <c r="FJ40" s="26" t="e">
        <v>#N/A</v>
      </c>
      <c r="FK40" s="26" t="e">
        <v>#N/A</v>
      </c>
      <c r="FL40" s="26" t="e">
        <v>#N/A</v>
      </c>
      <c r="FM40" s="26" t="e">
        <v>#N/A</v>
      </c>
      <c r="FN40" s="26" t="e">
        <v>#N/A</v>
      </c>
      <c r="FO40" s="26" t="e">
        <v>#N/A</v>
      </c>
      <c r="FP40" s="26" t="e">
        <v>#N/A</v>
      </c>
      <c r="FQ40" s="26" t="e">
        <v>#N/A</v>
      </c>
      <c r="FR40" s="26" t="e">
        <v>#N/A</v>
      </c>
      <c r="FS40" s="26" t="e">
        <v>#N/A</v>
      </c>
      <c r="FT40" s="26" t="e">
        <v>#N/A</v>
      </c>
      <c r="FU40" s="26" t="e">
        <v>#N/A</v>
      </c>
      <c r="FV40" s="26" t="e">
        <v>#N/A</v>
      </c>
      <c r="FW40" s="26" t="e">
        <v>#N/A</v>
      </c>
      <c r="FX40" s="26" t="e">
        <v>#N/A</v>
      </c>
      <c r="FY40" s="26" t="e">
        <v>#N/A</v>
      </c>
      <c r="FZ40" s="26">
        <v>3736.7366195215445</v>
      </c>
      <c r="GA40" s="26">
        <v>3283.5843705878942</v>
      </c>
      <c r="GB40" s="26">
        <v>2475.3213864713289</v>
      </c>
      <c r="GC40" s="26">
        <v>1842.4704223699725</v>
      </c>
      <c r="GD40" s="26">
        <v>1977.2876126524213</v>
      </c>
      <c r="GE40" s="26">
        <v>2138.8745092964064</v>
      </c>
      <c r="GF40" s="26">
        <v>3389.9689482734489</v>
      </c>
      <c r="GG40" s="26">
        <v>4632.6168771832536</v>
      </c>
      <c r="GH40" s="26">
        <v>5103.6807456607903</v>
      </c>
      <c r="GI40" s="26">
        <v>5389.3670409516844</v>
      </c>
      <c r="GJ40" s="26">
        <v>5572.2819598924716</v>
      </c>
      <c r="GK40" s="26">
        <v>5715.6242408088601</v>
      </c>
      <c r="GL40" s="26">
        <v>5850.0890070396063</v>
      </c>
      <c r="GM40" s="26">
        <v>5926.6460918329885</v>
      </c>
      <c r="GN40" s="26">
        <v>6140.0163982298373</v>
      </c>
      <c r="GO40" s="26">
        <v>6257.3157756223127</v>
      </c>
      <c r="GP40" s="26">
        <v>6587.0544763964072</v>
      </c>
      <c r="GQ40" s="26">
        <v>6952.9049483348481</v>
      </c>
      <c r="GR40" s="26">
        <v>7274.2363805494615</v>
      </c>
    </row>
    <row r="41" spans="1:200">
      <c r="A41" s="5" t="s">
        <v>170</v>
      </c>
      <c r="B41" s="17" t="e">
        <v>#N/A</v>
      </c>
      <c r="C41" s="17" t="e">
        <v>#N/A</v>
      </c>
      <c r="D41" s="17" t="e">
        <v>#N/A</v>
      </c>
      <c r="E41" s="17" t="e">
        <v>#N/A</v>
      </c>
      <c r="F41" s="26" t="e">
        <v>#N/A</v>
      </c>
      <c r="G41" s="26" t="e">
        <v>#N/A</v>
      </c>
      <c r="H41" s="26" t="e">
        <v>#N/A</v>
      </c>
      <c r="I41" s="26" t="e">
        <v>#N/A</v>
      </c>
      <c r="J41" s="26" t="e">
        <v>#N/A</v>
      </c>
      <c r="K41" s="26" t="e">
        <v>#N/A</v>
      </c>
      <c r="L41" s="26" t="e">
        <v>#N/A</v>
      </c>
      <c r="M41" s="26" t="e">
        <v>#N/A</v>
      </c>
      <c r="N41" s="26" t="e">
        <v>#N/A</v>
      </c>
      <c r="O41" s="26" t="e">
        <v>#N/A</v>
      </c>
      <c r="P41" s="26" t="e">
        <v>#N/A</v>
      </c>
      <c r="Q41" s="26" t="e">
        <v>#N/A</v>
      </c>
      <c r="R41" s="26" t="e">
        <v>#N/A</v>
      </c>
      <c r="S41" s="26" t="e">
        <v>#N/A</v>
      </c>
      <c r="T41" s="26" t="e">
        <v>#N/A</v>
      </c>
      <c r="U41" s="26" t="e">
        <v>#N/A</v>
      </c>
      <c r="V41" s="26" t="e">
        <v>#N/A</v>
      </c>
      <c r="W41" s="26" t="e">
        <v>#N/A</v>
      </c>
      <c r="X41" s="26" t="e">
        <v>#N/A</v>
      </c>
      <c r="Y41" s="26" t="e">
        <v>#N/A</v>
      </c>
      <c r="Z41" s="26" t="e">
        <v>#N/A</v>
      </c>
      <c r="AA41" s="26" t="e">
        <v>#N/A</v>
      </c>
      <c r="AB41" s="26" t="e">
        <v>#N/A</v>
      </c>
      <c r="AC41" s="26" t="e">
        <v>#N/A</v>
      </c>
      <c r="AD41" s="26" t="e">
        <v>#N/A</v>
      </c>
      <c r="AE41" s="26" t="e">
        <v>#N/A</v>
      </c>
      <c r="AF41" s="26" t="e">
        <v>#N/A</v>
      </c>
      <c r="AG41" s="26" t="e">
        <v>#N/A</v>
      </c>
      <c r="AH41" s="26" t="e">
        <v>#N/A</v>
      </c>
      <c r="AI41" s="26" t="e">
        <v>#N/A</v>
      </c>
      <c r="AJ41" s="26" t="e">
        <v>#N/A</v>
      </c>
      <c r="AK41" s="26" t="e">
        <v>#N/A</v>
      </c>
      <c r="AL41" s="26" t="e">
        <v>#N/A</v>
      </c>
      <c r="AM41" s="26" t="e">
        <v>#N/A</v>
      </c>
      <c r="AN41" s="26" t="e">
        <v>#N/A</v>
      </c>
      <c r="AO41" s="26" t="e">
        <v>#N/A</v>
      </c>
      <c r="AP41" s="26" t="e">
        <v>#N/A</v>
      </c>
      <c r="AQ41" s="26" t="e">
        <v>#N/A</v>
      </c>
      <c r="AR41" s="26" t="e">
        <v>#N/A</v>
      </c>
      <c r="AS41" s="26" t="e">
        <v>#N/A</v>
      </c>
      <c r="AT41" s="26" t="e">
        <v>#N/A</v>
      </c>
      <c r="AU41" s="26" t="e">
        <v>#N/A</v>
      </c>
      <c r="AV41" s="26" t="e">
        <v>#N/A</v>
      </c>
      <c r="AW41" s="26" t="e">
        <v>#N/A</v>
      </c>
      <c r="AX41" s="26" t="e">
        <v>#N/A</v>
      </c>
      <c r="AY41" s="26" t="e">
        <v>#N/A</v>
      </c>
      <c r="AZ41" s="26" t="e">
        <v>#N/A</v>
      </c>
      <c r="BA41" s="26" t="e">
        <v>#N/A</v>
      </c>
      <c r="BB41" s="26" t="e">
        <v>#N/A</v>
      </c>
      <c r="BC41" s="26" t="e">
        <v>#N/A</v>
      </c>
      <c r="BD41" s="26" t="e">
        <v>#N/A</v>
      </c>
      <c r="BE41" s="26" t="e">
        <v>#N/A</v>
      </c>
      <c r="BF41" s="26" t="e">
        <v>#N/A</v>
      </c>
      <c r="BG41" s="26" t="e">
        <v>#N/A</v>
      </c>
      <c r="BH41" s="26" t="e">
        <v>#N/A</v>
      </c>
      <c r="BI41" s="26" t="e">
        <v>#N/A</v>
      </c>
      <c r="BJ41" s="26" t="e">
        <v>#N/A</v>
      </c>
      <c r="BK41" s="26" t="e">
        <v>#N/A</v>
      </c>
      <c r="BL41" s="26" t="e">
        <v>#N/A</v>
      </c>
      <c r="BM41" s="26" t="e">
        <v>#N/A</v>
      </c>
      <c r="BN41" s="26" t="e">
        <v>#N/A</v>
      </c>
      <c r="BO41" s="26" t="e">
        <v>#N/A</v>
      </c>
      <c r="BP41" s="26" t="e">
        <v>#N/A</v>
      </c>
      <c r="BQ41" s="26" t="e">
        <v>#N/A</v>
      </c>
      <c r="BR41" s="26" t="e">
        <v>#N/A</v>
      </c>
      <c r="BS41" s="26" t="e">
        <v>#N/A</v>
      </c>
      <c r="BT41" s="26" t="e">
        <v>#N/A</v>
      </c>
      <c r="BU41" s="26" t="e">
        <v>#N/A</v>
      </c>
      <c r="BV41" s="26" t="e">
        <v>#N/A</v>
      </c>
      <c r="BW41" s="26" t="e">
        <v>#N/A</v>
      </c>
      <c r="BX41" s="26" t="e">
        <v>#N/A</v>
      </c>
      <c r="BY41" s="26" t="e">
        <v>#N/A</v>
      </c>
      <c r="BZ41" s="26" t="e">
        <v>#N/A</v>
      </c>
      <c r="CA41" s="26" t="e">
        <v>#N/A</v>
      </c>
      <c r="CB41" s="26" t="e">
        <v>#N/A</v>
      </c>
      <c r="CC41" s="26" t="e">
        <v>#N/A</v>
      </c>
      <c r="CD41" s="26" t="e">
        <v>#N/A</v>
      </c>
      <c r="CE41" s="26" t="e">
        <v>#N/A</v>
      </c>
      <c r="CF41" s="26" t="e">
        <v>#N/A</v>
      </c>
      <c r="CG41" s="26" t="e">
        <v>#N/A</v>
      </c>
      <c r="CH41" s="26" t="e">
        <v>#N/A</v>
      </c>
      <c r="CI41" s="26" t="e">
        <v>#N/A</v>
      </c>
      <c r="CJ41" s="26" t="e">
        <v>#N/A</v>
      </c>
      <c r="CK41" s="26" t="e">
        <v>#N/A</v>
      </c>
      <c r="CL41" s="26" t="e">
        <v>#N/A</v>
      </c>
      <c r="CM41" s="26" t="e">
        <v>#N/A</v>
      </c>
      <c r="CN41" s="26" t="e">
        <v>#N/A</v>
      </c>
      <c r="CO41" s="26" t="e">
        <v>#N/A</v>
      </c>
      <c r="CP41" s="26" t="e">
        <v>#N/A</v>
      </c>
      <c r="CQ41" s="26" t="e">
        <v>#N/A</v>
      </c>
      <c r="CR41" s="26" t="e">
        <v>#N/A</v>
      </c>
      <c r="CS41" s="26" t="e">
        <v>#N/A</v>
      </c>
      <c r="CT41" s="26" t="e">
        <v>#N/A</v>
      </c>
      <c r="CU41" s="26" t="e">
        <v>#N/A</v>
      </c>
      <c r="CV41" s="26" t="e">
        <v>#N/A</v>
      </c>
      <c r="CW41" s="26" t="e">
        <v>#N/A</v>
      </c>
      <c r="CX41" s="26" t="e">
        <v>#N/A</v>
      </c>
      <c r="CY41" s="26" t="e">
        <v>#N/A</v>
      </c>
      <c r="CZ41" s="26" t="e">
        <v>#N/A</v>
      </c>
      <c r="DA41" s="26" t="e">
        <v>#N/A</v>
      </c>
      <c r="DB41" s="26" t="e">
        <v>#N/A</v>
      </c>
      <c r="DC41" s="26" t="e">
        <v>#N/A</v>
      </c>
      <c r="DD41" s="26" t="e">
        <v>#N/A</v>
      </c>
      <c r="DE41" s="26" t="e">
        <v>#N/A</v>
      </c>
      <c r="DF41" s="26" t="e">
        <v>#N/A</v>
      </c>
      <c r="DG41" s="26" t="e">
        <v>#N/A</v>
      </c>
      <c r="DH41" s="26" t="e">
        <v>#N/A</v>
      </c>
      <c r="DI41" s="26" t="e">
        <v>#N/A</v>
      </c>
      <c r="DJ41" s="26" t="e">
        <v>#N/A</v>
      </c>
      <c r="DK41" s="26" t="e">
        <v>#N/A</v>
      </c>
      <c r="DL41" s="26" t="e">
        <v>#N/A</v>
      </c>
      <c r="DM41" s="26" t="e">
        <v>#N/A</v>
      </c>
      <c r="DN41" s="26" t="e">
        <v>#N/A</v>
      </c>
      <c r="DO41" s="26" t="e">
        <v>#N/A</v>
      </c>
      <c r="DP41" s="26" t="e">
        <v>#N/A</v>
      </c>
      <c r="DQ41" s="26" t="e">
        <v>#N/A</v>
      </c>
      <c r="DR41" s="26" t="e">
        <v>#N/A</v>
      </c>
      <c r="DS41" s="26" t="e">
        <v>#N/A</v>
      </c>
      <c r="DT41" s="26" t="e">
        <v>#N/A</v>
      </c>
      <c r="DU41" s="26" t="e">
        <v>#N/A</v>
      </c>
      <c r="DV41" s="26" t="e">
        <v>#N/A</v>
      </c>
      <c r="DW41" s="26" t="e">
        <v>#N/A</v>
      </c>
      <c r="DX41" s="26" t="e">
        <v>#N/A</v>
      </c>
      <c r="DY41" s="26" t="e">
        <v>#N/A</v>
      </c>
      <c r="DZ41" s="26" t="e">
        <v>#N/A</v>
      </c>
      <c r="EA41" s="26" t="e">
        <v>#N/A</v>
      </c>
      <c r="EB41" s="26" t="e">
        <v>#N/A</v>
      </c>
      <c r="EC41" s="26" t="e">
        <v>#N/A</v>
      </c>
      <c r="ED41" s="26" t="e">
        <v>#N/A</v>
      </c>
      <c r="EE41" s="26" t="e">
        <v>#N/A</v>
      </c>
      <c r="EF41" s="26" t="e">
        <v>#N/A</v>
      </c>
      <c r="EG41" s="26" t="e">
        <v>#N/A</v>
      </c>
      <c r="EH41" s="26" t="e">
        <v>#N/A</v>
      </c>
      <c r="EI41" s="26" t="e">
        <v>#N/A</v>
      </c>
      <c r="EJ41" s="26" t="e">
        <v>#N/A</v>
      </c>
      <c r="EK41" s="26" t="e">
        <v>#N/A</v>
      </c>
      <c r="EL41" s="26" t="e">
        <v>#N/A</v>
      </c>
      <c r="EM41" s="26" t="e">
        <v>#N/A</v>
      </c>
      <c r="EN41" s="26" t="e">
        <v>#N/A</v>
      </c>
      <c r="EO41" s="26" t="e">
        <v>#N/A</v>
      </c>
      <c r="EP41" s="26" t="e">
        <v>#N/A</v>
      </c>
      <c r="EQ41" s="26" t="e">
        <v>#N/A</v>
      </c>
      <c r="ER41" s="26" t="e">
        <v>#N/A</v>
      </c>
      <c r="ES41" s="26" t="e">
        <v>#N/A</v>
      </c>
      <c r="ET41" s="26" t="e">
        <v>#N/A</v>
      </c>
      <c r="EU41" s="26" t="e">
        <v>#N/A</v>
      </c>
      <c r="EV41" s="26" t="e">
        <v>#N/A</v>
      </c>
      <c r="EW41" s="26" t="e">
        <v>#N/A</v>
      </c>
      <c r="EX41" s="26" t="e">
        <v>#N/A</v>
      </c>
      <c r="EY41" s="26" t="e">
        <v>#N/A</v>
      </c>
      <c r="EZ41" s="26" t="e">
        <v>#N/A</v>
      </c>
      <c r="FA41" s="26" t="e">
        <v>#N/A</v>
      </c>
      <c r="FB41" s="26" t="e">
        <v>#N/A</v>
      </c>
      <c r="FC41" s="26" t="e">
        <v>#N/A</v>
      </c>
      <c r="FD41" s="26" t="e">
        <v>#N/A</v>
      </c>
      <c r="FE41" s="26" t="e">
        <v>#N/A</v>
      </c>
      <c r="FF41" s="26" t="e">
        <v>#N/A</v>
      </c>
      <c r="FG41" s="26" t="e">
        <v>#N/A</v>
      </c>
      <c r="FH41" s="26" t="e">
        <v>#N/A</v>
      </c>
      <c r="FI41" s="26" t="e">
        <v>#N/A</v>
      </c>
      <c r="FJ41" s="26" t="e">
        <v>#N/A</v>
      </c>
      <c r="FK41" s="26" t="e">
        <v>#N/A</v>
      </c>
      <c r="FL41" s="26" t="e">
        <v>#N/A</v>
      </c>
      <c r="FM41" s="26" t="e">
        <v>#N/A</v>
      </c>
      <c r="FN41" s="26" t="e">
        <v>#N/A</v>
      </c>
      <c r="FO41" s="26" t="e">
        <v>#N/A</v>
      </c>
      <c r="FP41" s="26" t="e">
        <v>#N/A</v>
      </c>
      <c r="FQ41" s="26" t="e">
        <v>#N/A</v>
      </c>
      <c r="FR41" s="26" t="e">
        <v>#N/A</v>
      </c>
      <c r="FS41" s="26" t="e">
        <v>#N/A</v>
      </c>
      <c r="FT41" s="26" t="e">
        <v>#N/A</v>
      </c>
      <c r="FU41" s="26" t="e">
        <v>#N/A</v>
      </c>
      <c r="FV41" s="26" t="e">
        <v>#N/A</v>
      </c>
      <c r="FW41" s="26" t="e">
        <v>#N/A</v>
      </c>
      <c r="FX41" s="26" t="e">
        <v>#N/A</v>
      </c>
      <c r="FY41" s="26" t="e">
        <v>#N/A</v>
      </c>
      <c r="FZ41" s="26">
        <v>7350.5876987729653</v>
      </c>
      <c r="GA41" s="26">
        <v>5758.3656140179346</v>
      </c>
      <c r="GB41" s="26">
        <v>5137.3929031802991</v>
      </c>
      <c r="GC41" s="26">
        <v>4734.7742216810902</v>
      </c>
      <c r="GD41" s="26">
        <v>4986.204234743549</v>
      </c>
      <c r="GE41" s="26">
        <v>5342.4427081678223</v>
      </c>
      <c r="GF41" s="26">
        <v>5699.0307662012683</v>
      </c>
      <c r="GG41" s="26">
        <v>6113.1797440284518</v>
      </c>
      <c r="GH41" s="26">
        <v>6300.598350869227</v>
      </c>
      <c r="GI41" s="26">
        <v>6260.6231054726222</v>
      </c>
      <c r="GJ41" s="26">
        <v>6438.6072410708039</v>
      </c>
      <c r="GK41" s="26">
        <v>6679.0830738878176</v>
      </c>
      <c r="GL41" s="26">
        <v>6960.6790543806328</v>
      </c>
      <c r="GM41" s="26">
        <v>7232.937092880712</v>
      </c>
      <c r="GN41" s="26">
        <v>7545.4721940977161</v>
      </c>
      <c r="GO41" s="26">
        <v>7864.0469191512975</v>
      </c>
      <c r="GP41" s="26">
        <v>8235.8325236848614</v>
      </c>
      <c r="GQ41" s="26">
        <v>8691.584292388332</v>
      </c>
      <c r="GR41" s="26">
        <v>8903.6217620537082</v>
      </c>
    </row>
    <row r="42" spans="1:200">
      <c r="A42" s="5" t="s">
        <v>171</v>
      </c>
      <c r="B42" s="17" t="e">
        <v>#N/A</v>
      </c>
      <c r="C42" s="17" t="e">
        <v>#N/A</v>
      </c>
      <c r="D42" s="17" t="e">
        <v>#N/A</v>
      </c>
      <c r="E42" s="17" t="e">
        <v>#N/A</v>
      </c>
      <c r="F42" s="26" t="e">
        <v>#N/A</v>
      </c>
      <c r="G42" s="26" t="e">
        <v>#N/A</v>
      </c>
      <c r="H42" s="26" t="e">
        <v>#N/A</v>
      </c>
      <c r="I42" s="26" t="e">
        <v>#N/A</v>
      </c>
      <c r="J42" s="26" t="e">
        <v>#N/A</v>
      </c>
      <c r="K42" s="26" t="e">
        <v>#N/A</v>
      </c>
      <c r="L42" s="26" t="e">
        <v>#N/A</v>
      </c>
      <c r="M42" s="26" t="e">
        <v>#N/A</v>
      </c>
      <c r="N42" s="26" t="e">
        <v>#N/A</v>
      </c>
      <c r="O42" s="26" t="e">
        <v>#N/A</v>
      </c>
      <c r="P42" s="26" t="e">
        <v>#N/A</v>
      </c>
      <c r="Q42" s="26" t="e">
        <v>#N/A</v>
      </c>
      <c r="R42" s="26" t="e">
        <v>#N/A</v>
      </c>
      <c r="S42" s="26" t="e">
        <v>#N/A</v>
      </c>
      <c r="T42" s="26" t="e">
        <v>#N/A</v>
      </c>
      <c r="U42" s="26" t="e">
        <v>#N/A</v>
      </c>
      <c r="V42" s="26" t="e">
        <v>#N/A</v>
      </c>
      <c r="W42" s="26" t="e">
        <v>#N/A</v>
      </c>
      <c r="X42" s="26" t="e">
        <v>#N/A</v>
      </c>
      <c r="Y42" s="26" t="e">
        <v>#N/A</v>
      </c>
      <c r="Z42" s="26" t="e">
        <v>#N/A</v>
      </c>
      <c r="AA42" s="26" t="e">
        <v>#N/A</v>
      </c>
      <c r="AB42" s="26" t="e">
        <v>#N/A</v>
      </c>
      <c r="AC42" s="26" t="e">
        <v>#N/A</v>
      </c>
      <c r="AD42" s="26" t="e">
        <v>#N/A</v>
      </c>
      <c r="AE42" s="26" t="e">
        <v>#N/A</v>
      </c>
      <c r="AF42" s="26" t="e">
        <v>#N/A</v>
      </c>
      <c r="AG42" s="26" t="e">
        <v>#N/A</v>
      </c>
      <c r="AH42" s="26" t="e">
        <v>#N/A</v>
      </c>
      <c r="AI42" s="26" t="e">
        <v>#N/A</v>
      </c>
      <c r="AJ42" s="26" t="e">
        <v>#N/A</v>
      </c>
      <c r="AK42" s="26" t="e">
        <v>#N/A</v>
      </c>
      <c r="AL42" s="26" t="e">
        <v>#N/A</v>
      </c>
      <c r="AM42" s="26" t="e">
        <v>#N/A</v>
      </c>
      <c r="AN42" s="26" t="e">
        <v>#N/A</v>
      </c>
      <c r="AO42" s="26" t="e">
        <v>#N/A</v>
      </c>
      <c r="AP42" s="26" t="e">
        <v>#N/A</v>
      </c>
      <c r="AQ42" s="26" t="e">
        <v>#N/A</v>
      </c>
      <c r="AR42" s="26" t="e">
        <v>#N/A</v>
      </c>
      <c r="AS42" s="26" t="e">
        <v>#N/A</v>
      </c>
      <c r="AT42" s="26" t="e">
        <v>#N/A</v>
      </c>
      <c r="AU42" s="26" t="e">
        <v>#N/A</v>
      </c>
      <c r="AV42" s="26" t="e">
        <v>#N/A</v>
      </c>
      <c r="AW42" s="26" t="e">
        <v>#N/A</v>
      </c>
      <c r="AX42" s="26" t="e">
        <v>#N/A</v>
      </c>
      <c r="AY42" s="26" t="e">
        <v>#N/A</v>
      </c>
      <c r="AZ42" s="26" t="e">
        <v>#N/A</v>
      </c>
      <c r="BA42" s="26" t="e">
        <v>#N/A</v>
      </c>
      <c r="BB42" s="26" t="e">
        <v>#N/A</v>
      </c>
      <c r="BC42" s="26" t="e">
        <v>#N/A</v>
      </c>
      <c r="BD42" s="26" t="e">
        <v>#N/A</v>
      </c>
      <c r="BE42" s="26" t="e">
        <v>#N/A</v>
      </c>
      <c r="BF42" s="26" t="e">
        <v>#N/A</v>
      </c>
      <c r="BG42" s="26" t="e">
        <v>#N/A</v>
      </c>
      <c r="BH42" s="26" t="e">
        <v>#N/A</v>
      </c>
      <c r="BI42" s="26" t="e">
        <v>#N/A</v>
      </c>
      <c r="BJ42" s="26" t="e">
        <v>#N/A</v>
      </c>
      <c r="BK42" s="26" t="e">
        <v>#N/A</v>
      </c>
      <c r="BL42" s="26" t="e">
        <v>#N/A</v>
      </c>
      <c r="BM42" s="26" t="e">
        <v>#N/A</v>
      </c>
      <c r="BN42" s="26" t="e">
        <v>#N/A</v>
      </c>
      <c r="BO42" s="26" t="e">
        <v>#N/A</v>
      </c>
      <c r="BP42" s="26" t="e">
        <v>#N/A</v>
      </c>
      <c r="BQ42" s="26" t="e">
        <v>#N/A</v>
      </c>
      <c r="BR42" s="26" t="e">
        <v>#N/A</v>
      </c>
      <c r="BS42" s="26" t="e">
        <v>#N/A</v>
      </c>
      <c r="BT42" s="26" t="e">
        <v>#N/A</v>
      </c>
      <c r="BU42" s="26" t="e">
        <v>#N/A</v>
      </c>
      <c r="BV42" s="26" t="e">
        <v>#N/A</v>
      </c>
      <c r="BW42" s="26" t="e">
        <v>#N/A</v>
      </c>
      <c r="BX42" s="26" t="e">
        <v>#N/A</v>
      </c>
      <c r="BY42" s="26" t="e">
        <v>#N/A</v>
      </c>
      <c r="BZ42" s="26" t="e">
        <v>#N/A</v>
      </c>
      <c r="CA42" s="26" t="e">
        <v>#N/A</v>
      </c>
      <c r="CB42" s="26" t="e">
        <v>#N/A</v>
      </c>
      <c r="CC42" s="26" t="e">
        <v>#N/A</v>
      </c>
      <c r="CD42" s="26" t="e">
        <v>#N/A</v>
      </c>
      <c r="CE42" s="26" t="e">
        <v>#N/A</v>
      </c>
      <c r="CF42" s="26" t="e">
        <v>#N/A</v>
      </c>
      <c r="CG42" s="26" t="e">
        <v>#N/A</v>
      </c>
      <c r="CH42" s="26" t="e">
        <v>#N/A</v>
      </c>
      <c r="CI42" s="26" t="e">
        <v>#N/A</v>
      </c>
      <c r="CJ42" s="26" t="e">
        <v>#N/A</v>
      </c>
      <c r="CK42" s="26" t="e">
        <v>#N/A</v>
      </c>
      <c r="CL42" s="26" t="e">
        <v>#N/A</v>
      </c>
      <c r="CM42" s="26" t="e">
        <v>#N/A</v>
      </c>
      <c r="CN42" s="26" t="e">
        <v>#N/A</v>
      </c>
      <c r="CO42" s="26" t="e">
        <v>#N/A</v>
      </c>
      <c r="CP42" s="26" t="e">
        <v>#N/A</v>
      </c>
      <c r="CQ42" s="26" t="e">
        <v>#N/A</v>
      </c>
      <c r="CR42" s="26" t="e">
        <v>#N/A</v>
      </c>
      <c r="CS42" s="26" t="e">
        <v>#N/A</v>
      </c>
      <c r="CT42" s="26" t="e">
        <v>#N/A</v>
      </c>
      <c r="CU42" s="26" t="e">
        <v>#N/A</v>
      </c>
      <c r="CV42" s="26" t="e">
        <v>#N/A</v>
      </c>
      <c r="CW42" s="26" t="e">
        <v>#N/A</v>
      </c>
      <c r="CX42" s="26" t="e">
        <v>#N/A</v>
      </c>
      <c r="CY42" s="26" t="e">
        <v>#N/A</v>
      </c>
      <c r="CZ42" s="26" t="e">
        <v>#N/A</v>
      </c>
      <c r="DA42" s="26" t="e">
        <v>#N/A</v>
      </c>
      <c r="DB42" s="26" t="e">
        <v>#N/A</v>
      </c>
      <c r="DC42" s="26" t="e">
        <v>#N/A</v>
      </c>
      <c r="DD42" s="26" t="e">
        <v>#N/A</v>
      </c>
      <c r="DE42" s="26" t="e">
        <v>#N/A</v>
      </c>
      <c r="DF42" s="26" t="e">
        <v>#N/A</v>
      </c>
      <c r="DG42" s="26" t="e">
        <v>#N/A</v>
      </c>
      <c r="DH42" s="26" t="e">
        <v>#N/A</v>
      </c>
      <c r="DI42" s="26" t="e">
        <v>#N/A</v>
      </c>
      <c r="DJ42" s="26" t="e">
        <v>#N/A</v>
      </c>
      <c r="DK42" s="26" t="e">
        <v>#N/A</v>
      </c>
      <c r="DL42" s="26" t="e">
        <v>#N/A</v>
      </c>
      <c r="DM42" s="26" t="e">
        <v>#N/A</v>
      </c>
      <c r="DN42" s="26" t="e">
        <v>#N/A</v>
      </c>
      <c r="DO42" s="26" t="e">
        <v>#N/A</v>
      </c>
      <c r="DP42" s="26" t="e">
        <v>#N/A</v>
      </c>
      <c r="DQ42" s="26" t="e">
        <v>#N/A</v>
      </c>
      <c r="DR42" s="26" t="e">
        <v>#N/A</v>
      </c>
      <c r="DS42" s="26" t="e">
        <v>#N/A</v>
      </c>
      <c r="DT42" s="26" t="e">
        <v>#N/A</v>
      </c>
      <c r="DU42" s="26" t="e">
        <v>#N/A</v>
      </c>
      <c r="DV42" s="26" t="e">
        <v>#N/A</v>
      </c>
      <c r="DW42" s="26" t="e">
        <v>#N/A</v>
      </c>
      <c r="DX42" s="26" t="e">
        <v>#N/A</v>
      </c>
      <c r="DY42" s="26" t="e">
        <v>#N/A</v>
      </c>
      <c r="DZ42" s="26" t="e">
        <v>#N/A</v>
      </c>
      <c r="EA42" s="26" t="e">
        <v>#N/A</v>
      </c>
      <c r="EB42" s="26" t="e">
        <v>#N/A</v>
      </c>
      <c r="EC42" s="26" t="e">
        <v>#N/A</v>
      </c>
      <c r="ED42" s="26" t="e">
        <v>#N/A</v>
      </c>
      <c r="EE42" s="26" t="e">
        <v>#N/A</v>
      </c>
      <c r="EF42" s="26" t="e">
        <v>#N/A</v>
      </c>
      <c r="EG42" s="26" t="e">
        <v>#N/A</v>
      </c>
      <c r="EH42" s="26" t="e">
        <v>#N/A</v>
      </c>
      <c r="EI42" s="26" t="e">
        <v>#N/A</v>
      </c>
      <c r="EJ42" s="26" t="e">
        <v>#N/A</v>
      </c>
      <c r="EK42" s="26" t="e">
        <v>#N/A</v>
      </c>
      <c r="EL42" s="26" t="e">
        <v>#N/A</v>
      </c>
      <c r="EM42" s="26" t="e">
        <v>#N/A</v>
      </c>
      <c r="EN42" s="26" t="e">
        <v>#N/A</v>
      </c>
      <c r="EO42" s="26" t="e">
        <v>#N/A</v>
      </c>
      <c r="EP42" s="26" t="e">
        <v>#N/A</v>
      </c>
      <c r="EQ42" s="26" t="e">
        <v>#N/A</v>
      </c>
      <c r="ER42" s="26" t="e">
        <v>#N/A</v>
      </c>
      <c r="ES42" s="26" t="e">
        <v>#N/A</v>
      </c>
      <c r="ET42" s="26" t="e">
        <v>#N/A</v>
      </c>
      <c r="EU42" s="26" t="e">
        <v>#N/A</v>
      </c>
      <c r="EV42" s="26" t="e">
        <v>#N/A</v>
      </c>
      <c r="EW42" s="26" t="e">
        <v>#N/A</v>
      </c>
      <c r="EX42" s="26" t="e">
        <v>#N/A</v>
      </c>
      <c r="EY42" s="26" t="e">
        <v>#N/A</v>
      </c>
      <c r="EZ42" s="26" t="e">
        <v>#N/A</v>
      </c>
      <c r="FA42" s="26" t="e">
        <v>#N/A</v>
      </c>
      <c r="FB42" s="26" t="e">
        <v>#N/A</v>
      </c>
      <c r="FC42" s="26" t="e">
        <v>#N/A</v>
      </c>
      <c r="FD42" s="26" t="e">
        <v>#N/A</v>
      </c>
      <c r="FE42" s="26" t="e">
        <v>#N/A</v>
      </c>
      <c r="FF42" s="26" t="e">
        <v>#N/A</v>
      </c>
      <c r="FG42" s="26" t="e">
        <v>#N/A</v>
      </c>
      <c r="FH42" s="26" t="e">
        <v>#N/A</v>
      </c>
      <c r="FI42" s="26" t="e">
        <v>#N/A</v>
      </c>
      <c r="FJ42" s="26" t="e">
        <v>#N/A</v>
      </c>
      <c r="FK42" s="26" t="e">
        <v>#N/A</v>
      </c>
      <c r="FL42" s="26" t="e">
        <v>#N/A</v>
      </c>
      <c r="FM42" s="26" t="e">
        <v>#N/A</v>
      </c>
      <c r="FN42" s="26" t="e">
        <v>#N/A</v>
      </c>
      <c r="FO42" s="26" t="e">
        <v>#N/A</v>
      </c>
      <c r="FP42" s="26" t="e">
        <v>#N/A</v>
      </c>
      <c r="FQ42" s="26" t="e">
        <v>#N/A</v>
      </c>
      <c r="FR42" s="26" t="e">
        <v>#N/A</v>
      </c>
      <c r="FS42" s="26" t="e">
        <v>#N/A</v>
      </c>
      <c r="FT42" s="26" t="e">
        <v>#N/A</v>
      </c>
      <c r="FU42" s="26" t="e">
        <v>#N/A</v>
      </c>
      <c r="FV42" s="26" t="e">
        <v>#N/A</v>
      </c>
      <c r="FW42" s="26" t="e">
        <v>#N/A</v>
      </c>
      <c r="FX42" s="26" t="e">
        <v>#N/A</v>
      </c>
      <c r="FY42" s="26" t="e">
        <v>#N/A</v>
      </c>
      <c r="FZ42" s="26">
        <v>3972.3621586570257</v>
      </c>
      <c r="GA42" s="26">
        <v>3713.4094693501665</v>
      </c>
      <c r="GB42" s="26">
        <v>3428.5848674523304</v>
      </c>
      <c r="GC42" s="26">
        <v>3124.7929947542793</v>
      </c>
      <c r="GD42" s="26">
        <v>3040.8414816849731</v>
      </c>
      <c r="GE42" s="26">
        <v>2978.1285861239958</v>
      </c>
      <c r="GF42" s="26">
        <v>2987.7901204239665</v>
      </c>
      <c r="GG42" s="26">
        <v>3008.619463889238</v>
      </c>
      <c r="GH42" s="26">
        <v>3094.3654668937957</v>
      </c>
      <c r="GI42" s="26">
        <v>3212.1133308323306</v>
      </c>
      <c r="GJ42" s="26">
        <v>3340.784171906997</v>
      </c>
      <c r="GK42" s="26">
        <v>3175.6309377825987</v>
      </c>
      <c r="GL42" s="26">
        <v>3193.9019971545163</v>
      </c>
      <c r="GM42" s="26">
        <v>3294.867825237623</v>
      </c>
      <c r="GN42" s="26">
        <v>3421.9162436859247</v>
      </c>
      <c r="GO42" s="26">
        <v>3553.0900197627493</v>
      </c>
      <c r="GP42" s="26">
        <v>3685.8331943465037</v>
      </c>
      <c r="GQ42" s="26">
        <v>3893.1570614543889</v>
      </c>
      <c r="GR42" s="26">
        <v>4063.425531760066</v>
      </c>
    </row>
    <row r="43" spans="1:200">
      <c r="A43" s="5" t="s">
        <v>172</v>
      </c>
      <c r="B43" s="17" t="e">
        <v>#N/A</v>
      </c>
      <c r="C43" s="17" t="e">
        <v>#N/A</v>
      </c>
      <c r="D43" s="17" t="e">
        <v>#N/A</v>
      </c>
      <c r="E43" s="17" t="e">
        <v>#N/A</v>
      </c>
      <c r="F43" s="26" t="e">
        <v>#N/A</v>
      </c>
      <c r="G43" s="26" t="e">
        <v>#N/A</v>
      </c>
      <c r="H43" s="26" t="e">
        <v>#N/A</v>
      </c>
      <c r="I43" s="26" t="e">
        <v>#N/A</v>
      </c>
      <c r="J43" s="26" t="e">
        <v>#N/A</v>
      </c>
      <c r="K43" s="26" t="e">
        <v>#N/A</v>
      </c>
      <c r="L43" s="26" t="e">
        <v>#N/A</v>
      </c>
      <c r="M43" s="26" t="e">
        <v>#N/A</v>
      </c>
      <c r="N43" s="26" t="e">
        <v>#N/A</v>
      </c>
      <c r="O43" s="26" t="e">
        <v>#N/A</v>
      </c>
      <c r="P43" s="26" t="e">
        <v>#N/A</v>
      </c>
      <c r="Q43" s="26" t="e">
        <v>#N/A</v>
      </c>
      <c r="R43" s="26" t="e">
        <v>#N/A</v>
      </c>
      <c r="S43" s="26" t="e">
        <v>#N/A</v>
      </c>
      <c r="T43" s="26" t="e">
        <v>#N/A</v>
      </c>
      <c r="U43" s="26" t="e">
        <v>#N/A</v>
      </c>
      <c r="V43" s="26" t="e">
        <v>#N/A</v>
      </c>
      <c r="W43" s="26" t="e">
        <v>#N/A</v>
      </c>
      <c r="X43" s="26" t="e">
        <v>#N/A</v>
      </c>
      <c r="Y43" s="26" t="e">
        <v>#N/A</v>
      </c>
      <c r="Z43" s="26" t="e">
        <v>#N/A</v>
      </c>
      <c r="AA43" s="26" t="e">
        <v>#N/A</v>
      </c>
      <c r="AB43" s="26" t="e">
        <v>#N/A</v>
      </c>
      <c r="AC43" s="26" t="e">
        <v>#N/A</v>
      </c>
      <c r="AD43" s="26" t="e">
        <v>#N/A</v>
      </c>
      <c r="AE43" s="26" t="e">
        <v>#N/A</v>
      </c>
      <c r="AF43" s="26" t="e">
        <v>#N/A</v>
      </c>
      <c r="AG43" s="26" t="e">
        <v>#N/A</v>
      </c>
      <c r="AH43" s="26" t="e">
        <v>#N/A</v>
      </c>
      <c r="AI43" s="26" t="e">
        <v>#N/A</v>
      </c>
      <c r="AJ43" s="26" t="e">
        <v>#N/A</v>
      </c>
      <c r="AK43" s="26" t="e">
        <v>#N/A</v>
      </c>
      <c r="AL43" s="26" t="e">
        <v>#N/A</v>
      </c>
      <c r="AM43" s="26" t="e">
        <v>#N/A</v>
      </c>
      <c r="AN43" s="26" t="e">
        <v>#N/A</v>
      </c>
      <c r="AO43" s="26" t="e">
        <v>#N/A</v>
      </c>
      <c r="AP43" s="26" t="e">
        <v>#N/A</v>
      </c>
      <c r="AQ43" s="26" t="e">
        <v>#N/A</v>
      </c>
      <c r="AR43" s="26" t="e">
        <v>#N/A</v>
      </c>
      <c r="AS43" s="26" t="e">
        <v>#N/A</v>
      </c>
      <c r="AT43" s="26" t="e">
        <v>#N/A</v>
      </c>
      <c r="AU43" s="26" t="e">
        <v>#N/A</v>
      </c>
      <c r="AV43" s="26" t="e">
        <v>#N/A</v>
      </c>
      <c r="AW43" s="26" t="e">
        <v>#N/A</v>
      </c>
      <c r="AX43" s="26" t="e">
        <v>#N/A</v>
      </c>
      <c r="AY43" s="26" t="e">
        <v>#N/A</v>
      </c>
      <c r="AZ43" s="26" t="e">
        <v>#N/A</v>
      </c>
      <c r="BA43" s="26" t="e">
        <v>#N/A</v>
      </c>
      <c r="BB43" s="26" t="e">
        <v>#N/A</v>
      </c>
      <c r="BC43" s="26" t="e">
        <v>#N/A</v>
      </c>
      <c r="BD43" s="26" t="e">
        <v>#N/A</v>
      </c>
      <c r="BE43" s="26" t="e">
        <v>#N/A</v>
      </c>
      <c r="BF43" s="26" t="e">
        <v>#N/A</v>
      </c>
      <c r="BG43" s="26" t="e">
        <v>#N/A</v>
      </c>
      <c r="BH43" s="26" t="e">
        <v>#N/A</v>
      </c>
      <c r="BI43" s="26" t="e">
        <v>#N/A</v>
      </c>
      <c r="BJ43" s="26" t="e">
        <v>#N/A</v>
      </c>
      <c r="BK43" s="26" t="e">
        <v>#N/A</v>
      </c>
      <c r="BL43" s="26" t="e">
        <v>#N/A</v>
      </c>
      <c r="BM43" s="26" t="e">
        <v>#N/A</v>
      </c>
      <c r="BN43" s="26" t="e">
        <v>#N/A</v>
      </c>
      <c r="BO43" s="26" t="e">
        <v>#N/A</v>
      </c>
      <c r="BP43" s="26" t="e">
        <v>#N/A</v>
      </c>
      <c r="BQ43" s="26" t="e">
        <v>#N/A</v>
      </c>
      <c r="BR43" s="26" t="e">
        <v>#N/A</v>
      </c>
      <c r="BS43" s="26" t="e">
        <v>#N/A</v>
      </c>
      <c r="BT43" s="26" t="e">
        <v>#N/A</v>
      </c>
      <c r="BU43" s="26" t="e">
        <v>#N/A</v>
      </c>
      <c r="BV43" s="26" t="e">
        <v>#N/A</v>
      </c>
      <c r="BW43" s="26" t="e">
        <v>#N/A</v>
      </c>
      <c r="BX43" s="26" t="e">
        <v>#N/A</v>
      </c>
      <c r="BY43" s="26" t="e">
        <v>#N/A</v>
      </c>
      <c r="BZ43" s="26" t="e">
        <v>#N/A</v>
      </c>
      <c r="CA43" s="26" t="e">
        <v>#N/A</v>
      </c>
      <c r="CB43" s="26" t="e">
        <v>#N/A</v>
      </c>
      <c r="CC43" s="26" t="e">
        <v>#N/A</v>
      </c>
      <c r="CD43" s="26" t="e">
        <v>#N/A</v>
      </c>
      <c r="CE43" s="26" t="e">
        <v>#N/A</v>
      </c>
      <c r="CF43" s="26" t="e">
        <v>#N/A</v>
      </c>
      <c r="CG43" s="26" t="e">
        <v>#N/A</v>
      </c>
      <c r="CH43" s="26" t="e">
        <v>#N/A</v>
      </c>
      <c r="CI43" s="26" t="e">
        <v>#N/A</v>
      </c>
      <c r="CJ43" s="26" t="e">
        <v>#N/A</v>
      </c>
      <c r="CK43" s="26" t="e">
        <v>#N/A</v>
      </c>
      <c r="CL43" s="26" t="e">
        <v>#N/A</v>
      </c>
      <c r="CM43" s="26" t="e">
        <v>#N/A</v>
      </c>
      <c r="CN43" s="26" t="e">
        <v>#N/A</v>
      </c>
      <c r="CO43" s="26" t="e">
        <v>#N/A</v>
      </c>
      <c r="CP43" s="26" t="e">
        <v>#N/A</v>
      </c>
      <c r="CQ43" s="26" t="e">
        <v>#N/A</v>
      </c>
      <c r="CR43" s="26" t="e">
        <v>#N/A</v>
      </c>
      <c r="CS43" s="26" t="e">
        <v>#N/A</v>
      </c>
      <c r="CT43" s="26" t="e">
        <v>#N/A</v>
      </c>
      <c r="CU43" s="26" t="e">
        <v>#N/A</v>
      </c>
      <c r="CV43" s="26" t="e">
        <v>#N/A</v>
      </c>
      <c r="CW43" s="26" t="e">
        <v>#N/A</v>
      </c>
      <c r="CX43" s="26" t="e">
        <v>#N/A</v>
      </c>
      <c r="CY43" s="26" t="e">
        <v>#N/A</v>
      </c>
      <c r="CZ43" s="26" t="e">
        <v>#N/A</v>
      </c>
      <c r="DA43" s="26" t="e">
        <v>#N/A</v>
      </c>
      <c r="DB43" s="26" t="e">
        <v>#N/A</v>
      </c>
      <c r="DC43" s="26" t="e">
        <v>#N/A</v>
      </c>
      <c r="DD43" s="26" t="e">
        <v>#N/A</v>
      </c>
      <c r="DE43" s="26" t="e">
        <v>#N/A</v>
      </c>
      <c r="DF43" s="26" t="e">
        <v>#N/A</v>
      </c>
      <c r="DG43" s="26" t="e">
        <v>#N/A</v>
      </c>
      <c r="DH43" s="26" t="e">
        <v>#N/A</v>
      </c>
      <c r="DI43" s="26" t="e">
        <v>#N/A</v>
      </c>
      <c r="DJ43" s="26" t="e">
        <v>#N/A</v>
      </c>
      <c r="DK43" s="26" t="e">
        <v>#N/A</v>
      </c>
      <c r="DL43" s="26" t="e">
        <v>#N/A</v>
      </c>
      <c r="DM43" s="26" t="e">
        <v>#N/A</v>
      </c>
      <c r="DN43" s="26" t="e">
        <v>#N/A</v>
      </c>
      <c r="DO43" s="26" t="e">
        <v>#N/A</v>
      </c>
      <c r="DP43" s="26" t="e">
        <v>#N/A</v>
      </c>
      <c r="DQ43" s="26" t="e">
        <v>#N/A</v>
      </c>
      <c r="DR43" s="26" t="e">
        <v>#N/A</v>
      </c>
      <c r="DS43" s="26" t="e">
        <v>#N/A</v>
      </c>
      <c r="DT43" s="26" t="e">
        <v>#N/A</v>
      </c>
      <c r="DU43" s="26" t="e">
        <v>#N/A</v>
      </c>
      <c r="DV43" s="26" t="e">
        <v>#N/A</v>
      </c>
      <c r="DW43" s="26" t="e">
        <v>#N/A</v>
      </c>
      <c r="DX43" s="26" t="e">
        <v>#N/A</v>
      </c>
      <c r="DY43" s="26" t="e">
        <v>#N/A</v>
      </c>
      <c r="DZ43" s="26" t="e">
        <v>#N/A</v>
      </c>
      <c r="EA43" s="26" t="e">
        <v>#N/A</v>
      </c>
      <c r="EB43" s="26" t="e">
        <v>#N/A</v>
      </c>
      <c r="EC43" s="26" t="e">
        <v>#N/A</v>
      </c>
      <c r="ED43" s="26" t="e">
        <v>#N/A</v>
      </c>
      <c r="EE43" s="26" t="e">
        <v>#N/A</v>
      </c>
      <c r="EF43" s="26" t="e">
        <v>#N/A</v>
      </c>
      <c r="EG43" s="26" t="e">
        <v>#N/A</v>
      </c>
      <c r="EH43" s="26" t="e">
        <v>#N/A</v>
      </c>
      <c r="EI43" s="26" t="e">
        <v>#N/A</v>
      </c>
      <c r="EJ43" s="26" t="e">
        <v>#N/A</v>
      </c>
      <c r="EK43" s="26" t="e">
        <v>#N/A</v>
      </c>
      <c r="EL43" s="26" t="e">
        <v>#N/A</v>
      </c>
      <c r="EM43" s="26" t="e">
        <v>#N/A</v>
      </c>
      <c r="EN43" s="26" t="e">
        <v>#N/A</v>
      </c>
      <c r="EO43" s="26" t="e">
        <v>#N/A</v>
      </c>
      <c r="EP43" s="26" t="e">
        <v>#N/A</v>
      </c>
      <c r="EQ43" s="26" t="e">
        <v>#N/A</v>
      </c>
      <c r="ER43" s="26" t="e">
        <v>#N/A</v>
      </c>
      <c r="ES43" s="26" t="e">
        <v>#N/A</v>
      </c>
      <c r="ET43" s="26" t="e">
        <v>#N/A</v>
      </c>
      <c r="EU43" s="26" t="e">
        <v>#N/A</v>
      </c>
      <c r="EV43" s="26" t="e">
        <v>#N/A</v>
      </c>
      <c r="EW43" s="26" t="e">
        <v>#N/A</v>
      </c>
      <c r="EX43" s="26" t="e">
        <v>#N/A</v>
      </c>
      <c r="EY43" s="26" t="e">
        <v>#N/A</v>
      </c>
      <c r="EZ43" s="26" t="e">
        <v>#N/A</v>
      </c>
      <c r="FA43" s="26" t="e">
        <v>#N/A</v>
      </c>
      <c r="FB43" s="26" t="e">
        <v>#N/A</v>
      </c>
      <c r="FC43" s="26" t="e">
        <v>#N/A</v>
      </c>
      <c r="FD43" s="26" t="e">
        <v>#N/A</v>
      </c>
      <c r="FE43" s="26" t="e">
        <v>#N/A</v>
      </c>
      <c r="FF43" s="26" t="e">
        <v>#N/A</v>
      </c>
      <c r="FG43" s="26" t="e">
        <v>#N/A</v>
      </c>
      <c r="FH43" s="26" t="e">
        <v>#N/A</v>
      </c>
      <c r="FI43" s="26" t="e">
        <v>#N/A</v>
      </c>
      <c r="FJ43" s="26" t="e">
        <v>#N/A</v>
      </c>
      <c r="FK43" s="26" t="e">
        <v>#N/A</v>
      </c>
      <c r="FL43" s="26" t="e">
        <v>#N/A</v>
      </c>
      <c r="FM43" s="26" t="e">
        <v>#N/A</v>
      </c>
      <c r="FN43" s="26" t="e">
        <v>#N/A</v>
      </c>
      <c r="FO43" s="26" t="e">
        <v>#N/A</v>
      </c>
      <c r="FP43" s="26" t="e">
        <v>#N/A</v>
      </c>
      <c r="FQ43" s="26" t="e">
        <v>#N/A</v>
      </c>
      <c r="FR43" s="26" t="e">
        <v>#N/A</v>
      </c>
      <c r="FS43" s="26" t="e">
        <v>#N/A</v>
      </c>
      <c r="FT43" s="26" t="e">
        <v>#N/A</v>
      </c>
      <c r="FU43" s="26" t="e">
        <v>#N/A</v>
      </c>
      <c r="FV43" s="26" t="e">
        <v>#N/A</v>
      </c>
      <c r="FW43" s="26" t="e">
        <v>#N/A</v>
      </c>
      <c r="FX43" s="26" t="e">
        <v>#N/A</v>
      </c>
      <c r="FY43" s="26" t="e">
        <v>#N/A</v>
      </c>
      <c r="FZ43" s="26">
        <v>10859.728506787331</v>
      </c>
      <c r="GA43" s="26">
        <v>9852.2935963350465</v>
      </c>
      <c r="GB43" s="26">
        <v>9311.6748515663676</v>
      </c>
      <c r="GC43" s="26">
        <v>9568.9747007839287</v>
      </c>
      <c r="GD43" s="26">
        <v>10070.541002862677</v>
      </c>
      <c r="GE43" s="26">
        <v>10474.058520650409</v>
      </c>
      <c r="GF43" s="26">
        <v>10826.248591660918</v>
      </c>
      <c r="GG43" s="26">
        <v>11322.315537263912</v>
      </c>
      <c r="GH43" s="26">
        <v>11734.61481456858</v>
      </c>
      <c r="GI43" s="26">
        <v>12398.868941891329</v>
      </c>
      <c r="GJ43" s="26">
        <v>12876.632549159367</v>
      </c>
      <c r="GK43" s="26">
        <v>13220.211730661465</v>
      </c>
      <c r="GL43" s="26">
        <v>13654.319748492084</v>
      </c>
      <c r="GM43" s="26">
        <v>14225.758329189459</v>
      </c>
      <c r="GN43" s="26">
        <v>14854.785522848182</v>
      </c>
      <c r="GO43" s="26">
        <v>15496.72562367297</v>
      </c>
      <c r="GP43" s="26">
        <v>16417.066307458364</v>
      </c>
      <c r="GQ43" s="26">
        <v>17542.907908194371</v>
      </c>
      <c r="GR43" s="26">
        <v>18170.443853721972</v>
      </c>
    </row>
    <row r="44" spans="1:200">
      <c r="A44" s="5" t="s">
        <v>271</v>
      </c>
      <c r="B44" s="17" t="e">
        <v>#N/A</v>
      </c>
      <c r="C44" s="17" t="e">
        <v>#N/A</v>
      </c>
      <c r="D44" s="17" t="e">
        <v>#N/A</v>
      </c>
      <c r="E44" s="17" t="e">
        <v>#N/A</v>
      </c>
      <c r="F44" s="26" t="e">
        <v>#N/A</v>
      </c>
      <c r="G44" s="26" t="e">
        <v>#N/A</v>
      </c>
      <c r="H44" s="26" t="e">
        <v>#N/A</v>
      </c>
      <c r="I44" s="26" t="e">
        <v>#N/A</v>
      </c>
      <c r="J44" s="26" t="e">
        <v>#N/A</v>
      </c>
      <c r="K44" s="26" t="e">
        <v>#N/A</v>
      </c>
      <c r="L44" s="26" t="e">
        <v>#N/A</v>
      </c>
      <c r="M44" s="26" t="e">
        <v>#N/A</v>
      </c>
      <c r="N44" s="26" t="e">
        <v>#N/A</v>
      </c>
      <c r="O44" s="26" t="e">
        <v>#N/A</v>
      </c>
      <c r="P44" s="26" t="e">
        <v>#N/A</v>
      </c>
      <c r="Q44" s="26" t="e">
        <v>#N/A</v>
      </c>
      <c r="R44" s="26" t="e">
        <v>#N/A</v>
      </c>
      <c r="S44" s="26" t="e">
        <v>#N/A</v>
      </c>
      <c r="T44" s="26" t="e">
        <v>#N/A</v>
      </c>
      <c r="U44" s="26" t="e">
        <v>#N/A</v>
      </c>
      <c r="V44" s="26" t="e">
        <v>#N/A</v>
      </c>
      <c r="W44" s="26" t="e">
        <v>#N/A</v>
      </c>
      <c r="X44" s="26" t="e">
        <v>#N/A</v>
      </c>
      <c r="Y44" s="26" t="e">
        <v>#N/A</v>
      </c>
      <c r="Z44" s="26" t="e">
        <v>#N/A</v>
      </c>
      <c r="AA44" s="26" t="e">
        <v>#N/A</v>
      </c>
      <c r="AB44" s="26" t="e">
        <v>#N/A</v>
      </c>
      <c r="AC44" s="26" t="e">
        <v>#N/A</v>
      </c>
      <c r="AD44" s="26" t="e">
        <v>#N/A</v>
      </c>
      <c r="AE44" s="26" t="e">
        <v>#N/A</v>
      </c>
      <c r="AF44" s="26" t="e">
        <v>#N/A</v>
      </c>
      <c r="AG44" s="26" t="e">
        <v>#N/A</v>
      </c>
      <c r="AH44" s="26" t="e">
        <v>#N/A</v>
      </c>
      <c r="AI44" s="26" t="e">
        <v>#N/A</v>
      </c>
      <c r="AJ44" s="26" t="e">
        <v>#N/A</v>
      </c>
      <c r="AK44" s="26" t="e">
        <v>#N/A</v>
      </c>
      <c r="AL44" s="26" t="e">
        <v>#N/A</v>
      </c>
      <c r="AM44" s="26" t="e">
        <v>#N/A</v>
      </c>
      <c r="AN44" s="26" t="e">
        <v>#N/A</v>
      </c>
      <c r="AO44" s="26" t="e">
        <v>#N/A</v>
      </c>
      <c r="AP44" s="26" t="e">
        <v>#N/A</v>
      </c>
      <c r="AQ44" s="26" t="e">
        <v>#N/A</v>
      </c>
      <c r="AR44" s="26" t="e">
        <v>#N/A</v>
      </c>
      <c r="AS44" s="26" t="e">
        <v>#N/A</v>
      </c>
      <c r="AT44" s="26" t="e">
        <v>#N/A</v>
      </c>
      <c r="AU44" s="26" t="e">
        <v>#N/A</v>
      </c>
      <c r="AV44" s="26" t="e">
        <v>#N/A</v>
      </c>
      <c r="AW44" s="26" t="e">
        <v>#N/A</v>
      </c>
      <c r="AX44" s="26" t="e">
        <v>#N/A</v>
      </c>
      <c r="AY44" s="26" t="e">
        <v>#N/A</v>
      </c>
      <c r="AZ44" s="26" t="e">
        <v>#N/A</v>
      </c>
      <c r="BA44" s="26" t="e">
        <v>#N/A</v>
      </c>
      <c r="BB44" s="26" t="e">
        <v>#N/A</v>
      </c>
      <c r="BC44" s="26" t="e">
        <v>#N/A</v>
      </c>
      <c r="BD44" s="26" t="e">
        <v>#N/A</v>
      </c>
      <c r="BE44" s="26" t="e">
        <v>#N/A</v>
      </c>
      <c r="BF44" s="26" t="e">
        <v>#N/A</v>
      </c>
      <c r="BG44" s="26" t="e">
        <v>#N/A</v>
      </c>
      <c r="BH44" s="26" t="e">
        <v>#N/A</v>
      </c>
      <c r="BI44" s="26" t="e">
        <v>#N/A</v>
      </c>
      <c r="BJ44" s="26" t="e">
        <v>#N/A</v>
      </c>
      <c r="BK44" s="26" t="e">
        <v>#N/A</v>
      </c>
      <c r="BL44" s="26" t="e">
        <v>#N/A</v>
      </c>
      <c r="BM44" s="26" t="e">
        <v>#N/A</v>
      </c>
      <c r="BN44" s="26" t="e">
        <v>#N/A</v>
      </c>
      <c r="BO44" s="26" t="e">
        <v>#N/A</v>
      </c>
      <c r="BP44" s="26" t="e">
        <v>#N/A</v>
      </c>
      <c r="BQ44" s="26" t="e">
        <v>#N/A</v>
      </c>
      <c r="BR44" s="26" t="e">
        <v>#N/A</v>
      </c>
      <c r="BS44" s="26" t="e">
        <v>#N/A</v>
      </c>
      <c r="BT44" s="26" t="e">
        <v>#N/A</v>
      </c>
      <c r="BU44" s="26" t="e">
        <v>#N/A</v>
      </c>
      <c r="BV44" s="26" t="e">
        <v>#N/A</v>
      </c>
      <c r="BW44" s="26" t="e">
        <v>#N/A</v>
      </c>
      <c r="BX44" s="26" t="e">
        <v>#N/A</v>
      </c>
      <c r="BY44" s="26" t="e">
        <v>#N/A</v>
      </c>
      <c r="BZ44" s="26" t="e">
        <v>#N/A</v>
      </c>
      <c r="CA44" s="26" t="e">
        <v>#N/A</v>
      </c>
      <c r="CB44" s="26" t="e">
        <v>#N/A</v>
      </c>
      <c r="CC44" s="26" t="e">
        <v>#N/A</v>
      </c>
      <c r="CD44" s="26" t="e">
        <v>#N/A</v>
      </c>
      <c r="CE44" s="26" t="e">
        <v>#N/A</v>
      </c>
      <c r="CF44" s="26" t="e">
        <v>#N/A</v>
      </c>
      <c r="CG44" s="26" t="e">
        <v>#N/A</v>
      </c>
      <c r="CH44" s="26" t="e">
        <v>#N/A</v>
      </c>
      <c r="CI44" s="26" t="e">
        <v>#N/A</v>
      </c>
      <c r="CJ44" s="26" t="e">
        <v>#N/A</v>
      </c>
      <c r="CK44" s="26" t="e">
        <v>#N/A</v>
      </c>
      <c r="CL44" s="26" t="e">
        <v>#N/A</v>
      </c>
      <c r="CM44" s="26" t="e">
        <v>#N/A</v>
      </c>
      <c r="CN44" s="26" t="e">
        <v>#N/A</v>
      </c>
      <c r="CO44" s="26" t="e">
        <v>#N/A</v>
      </c>
      <c r="CP44" s="26" t="e">
        <v>#N/A</v>
      </c>
      <c r="CQ44" s="26" t="e">
        <v>#N/A</v>
      </c>
      <c r="CR44" s="26" t="e">
        <v>#N/A</v>
      </c>
      <c r="CS44" s="26" t="e">
        <v>#N/A</v>
      </c>
      <c r="CT44" s="26" t="e">
        <v>#N/A</v>
      </c>
      <c r="CU44" s="26" t="e">
        <v>#N/A</v>
      </c>
      <c r="CV44" s="26" t="e">
        <v>#N/A</v>
      </c>
      <c r="CW44" s="26" t="e">
        <v>#N/A</v>
      </c>
      <c r="CX44" s="26" t="e">
        <v>#N/A</v>
      </c>
      <c r="CY44" s="26" t="e">
        <v>#N/A</v>
      </c>
      <c r="CZ44" s="26" t="e">
        <v>#N/A</v>
      </c>
      <c r="DA44" s="26" t="e">
        <v>#N/A</v>
      </c>
      <c r="DB44" s="26" t="e">
        <v>#N/A</v>
      </c>
      <c r="DC44" s="26" t="e">
        <v>#N/A</v>
      </c>
      <c r="DD44" s="26" t="e">
        <v>#N/A</v>
      </c>
      <c r="DE44" s="26" t="e">
        <v>#N/A</v>
      </c>
      <c r="DF44" s="26" t="e">
        <v>#N/A</v>
      </c>
      <c r="DG44" s="26" t="e">
        <v>#N/A</v>
      </c>
      <c r="DH44" s="26" t="e">
        <v>#N/A</v>
      </c>
      <c r="DI44" s="26" t="e">
        <v>#N/A</v>
      </c>
      <c r="DJ44" s="26" t="e">
        <v>#N/A</v>
      </c>
      <c r="DK44" s="26" t="e">
        <v>#N/A</v>
      </c>
      <c r="DL44" s="26" t="e">
        <v>#N/A</v>
      </c>
      <c r="DM44" s="26" t="e">
        <v>#N/A</v>
      </c>
      <c r="DN44" s="26" t="e">
        <v>#N/A</v>
      </c>
      <c r="DO44" s="26" t="e">
        <v>#N/A</v>
      </c>
      <c r="DP44" s="26" t="e">
        <v>#N/A</v>
      </c>
      <c r="DQ44" s="26" t="e">
        <v>#N/A</v>
      </c>
      <c r="DR44" s="26" t="e">
        <v>#N/A</v>
      </c>
      <c r="DS44" s="26" t="e">
        <v>#N/A</v>
      </c>
      <c r="DT44" s="26" t="e">
        <v>#N/A</v>
      </c>
      <c r="DU44" s="26" t="e">
        <v>#N/A</v>
      </c>
      <c r="DV44" s="26" t="e">
        <v>#N/A</v>
      </c>
      <c r="DW44" s="26" t="e">
        <v>#N/A</v>
      </c>
      <c r="DX44" s="26" t="e">
        <v>#N/A</v>
      </c>
      <c r="DY44" s="26" t="e">
        <v>#N/A</v>
      </c>
      <c r="DZ44" s="26" t="e">
        <v>#N/A</v>
      </c>
      <c r="EA44" s="26" t="e">
        <v>#N/A</v>
      </c>
      <c r="EB44" s="26" t="e">
        <v>#N/A</v>
      </c>
      <c r="EC44" s="26" t="e">
        <v>#N/A</v>
      </c>
      <c r="ED44" s="26" t="e">
        <v>#N/A</v>
      </c>
      <c r="EE44" s="26" t="e">
        <v>#N/A</v>
      </c>
      <c r="EF44" s="26" t="e">
        <v>#N/A</v>
      </c>
      <c r="EG44" s="26" t="e">
        <v>#N/A</v>
      </c>
      <c r="EH44" s="26" t="e">
        <v>#N/A</v>
      </c>
      <c r="EI44" s="26" t="e">
        <v>#N/A</v>
      </c>
      <c r="EJ44" s="26" t="e">
        <v>#N/A</v>
      </c>
      <c r="EK44" s="26" t="e">
        <v>#N/A</v>
      </c>
      <c r="EL44" s="26" t="e">
        <v>#N/A</v>
      </c>
      <c r="EM44" s="26" t="e">
        <v>#N/A</v>
      </c>
      <c r="EN44" s="26" t="e">
        <v>#N/A</v>
      </c>
      <c r="EO44" s="26" t="e">
        <v>#N/A</v>
      </c>
      <c r="EP44" s="26" t="e">
        <v>#N/A</v>
      </c>
      <c r="EQ44" s="26" t="e">
        <v>#N/A</v>
      </c>
      <c r="ER44" s="26" t="e">
        <v>#N/A</v>
      </c>
      <c r="ES44" s="26" t="e">
        <v>#N/A</v>
      </c>
      <c r="ET44" s="26" t="e">
        <v>#N/A</v>
      </c>
      <c r="EU44" s="26" t="e">
        <v>#N/A</v>
      </c>
      <c r="EV44" s="26" t="e">
        <v>#N/A</v>
      </c>
      <c r="EW44" s="26" t="e">
        <v>#N/A</v>
      </c>
      <c r="EX44" s="26" t="e">
        <v>#N/A</v>
      </c>
      <c r="EY44" s="26" t="e">
        <v>#N/A</v>
      </c>
      <c r="EZ44" s="26" t="e">
        <v>#N/A</v>
      </c>
      <c r="FA44" s="26" t="e">
        <v>#N/A</v>
      </c>
      <c r="FB44" s="26" t="e">
        <v>#N/A</v>
      </c>
      <c r="FC44" s="26" t="e">
        <v>#N/A</v>
      </c>
      <c r="FD44" s="26" t="e">
        <v>#N/A</v>
      </c>
      <c r="FE44" s="26" t="e">
        <v>#N/A</v>
      </c>
      <c r="FF44" s="26" t="e">
        <v>#N/A</v>
      </c>
      <c r="FG44" s="26" t="e">
        <v>#N/A</v>
      </c>
      <c r="FH44" s="26" t="e">
        <v>#N/A</v>
      </c>
      <c r="FI44" s="26" t="e">
        <v>#N/A</v>
      </c>
      <c r="FJ44" s="26" t="e">
        <v>#N/A</v>
      </c>
      <c r="FK44" s="26" t="e">
        <v>#N/A</v>
      </c>
      <c r="FL44" s="26" t="e">
        <v>#N/A</v>
      </c>
      <c r="FM44" s="26" t="e">
        <v>#N/A</v>
      </c>
      <c r="FN44" s="26" t="e">
        <v>#N/A</v>
      </c>
      <c r="FO44" s="26" t="e">
        <v>#N/A</v>
      </c>
      <c r="FP44" s="26" t="e">
        <v>#N/A</v>
      </c>
      <c r="FQ44" s="26" t="e">
        <v>#N/A</v>
      </c>
      <c r="FR44" s="26" t="e">
        <v>#N/A</v>
      </c>
      <c r="FS44" s="26" t="e">
        <v>#N/A</v>
      </c>
      <c r="FT44" s="26" t="e">
        <v>#N/A</v>
      </c>
      <c r="FU44" s="26" t="e">
        <v>#N/A</v>
      </c>
      <c r="FV44" s="26" t="e">
        <v>#N/A</v>
      </c>
      <c r="FW44" s="26" t="e">
        <v>#N/A</v>
      </c>
      <c r="FX44" s="26" t="e">
        <v>#N/A</v>
      </c>
      <c r="FY44" s="26" t="e">
        <v>#N/A</v>
      </c>
      <c r="FZ44" s="26">
        <v>5010.8493793373082</v>
      </c>
      <c r="GA44" s="26">
        <v>4425.6976562500004</v>
      </c>
      <c r="GB44" s="26">
        <v>3182.8465638028451</v>
      </c>
      <c r="GC44" s="26">
        <v>2193.7684247800526</v>
      </c>
      <c r="GD44" s="26">
        <v>2239.0542394998743</v>
      </c>
      <c r="GE44" s="26">
        <v>2366.4915705398957</v>
      </c>
      <c r="GF44" s="26">
        <v>2491.7267754415248</v>
      </c>
      <c r="GG44" s="26">
        <v>2670.4930042365791</v>
      </c>
      <c r="GH44" s="26">
        <v>2771.9275830790884</v>
      </c>
      <c r="GI44" s="26">
        <v>2322.3907252524691</v>
      </c>
      <c r="GJ44" s="26">
        <v>2501.3082991253077</v>
      </c>
      <c r="GK44" s="26">
        <v>2649.7050770357951</v>
      </c>
      <c r="GL44" s="26">
        <v>2748.7437986483092</v>
      </c>
      <c r="GM44" s="26">
        <v>2791.0912805077483</v>
      </c>
      <c r="GN44" s="26">
        <v>2997.4967457695002</v>
      </c>
      <c r="GO44" s="26">
        <v>3188.6035313001603</v>
      </c>
      <c r="GP44" s="26">
        <v>3380.593262946204</v>
      </c>
      <c r="GQ44" s="26">
        <v>3437.430674599173</v>
      </c>
      <c r="GR44" s="26">
        <v>3620.2083544047737</v>
      </c>
    </row>
    <row r="45" spans="1:200" s="8" customFormat="1">
      <c r="A45" s="4" t="s">
        <v>173</v>
      </c>
      <c r="B45" s="15" t="e">
        <v>#N/A</v>
      </c>
      <c r="C45" s="15" t="e">
        <v>#N/A</v>
      </c>
      <c r="D45" s="15" t="e">
        <v>#N/A</v>
      </c>
      <c r="E45" s="15" t="e">
        <v>#N/A</v>
      </c>
      <c r="F45" s="9" t="e">
        <v>#N/A</v>
      </c>
      <c r="G45" s="9" t="e">
        <v>#N/A</v>
      </c>
      <c r="H45" s="9" t="e">
        <v>#N/A</v>
      </c>
      <c r="I45" s="9" t="e">
        <v>#N/A</v>
      </c>
      <c r="J45" s="9" t="e">
        <v>#N/A</v>
      </c>
      <c r="K45" s="9" t="e">
        <v>#N/A</v>
      </c>
      <c r="L45" s="9" t="e">
        <v>#N/A</v>
      </c>
      <c r="M45" s="9" t="e">
        <v>#N/A</v>
      </c>
      <c r="N45" s="9" t="e">
        <v>#N/A</v>
      </c>
      <c r="O45" s="9" t="e">
        <v>#N/A</v>
      </c>
      <c r="P45" s="9" t="e">
        <v>#N/A</v>
      </c>
      <c r="Q45" s="9" t="e">
        <v>#N/A</v>
      </c>
      <c r="R45" s="9" t="e">
        <v>#N/A</v>
      </c>
      <c r="S45" s="9" t="e">
        <v>#N/A</v>
      </c>
      <c r="T45" s="9" t="e">
        <v>#N/A</v>
      </c>
      <c r="U45" s="9" t="e">
        <v>#N/A</v>
      </c>
      <c r="V45" s="9" t="e">
        <v>#N/A</v>
      </c>
      <c r="W45" s="9" t="e">
        <v>#N/A</v>
      </c>
      <c r="X45" s="9" t="e">
        <v>#N/A</v>
      </c>
      <c r="Y45" s="9" t="e">
        <v>#N/A</v>
      </c>
      <c r="Z45" s="9" t="e">
        <v>#N/A</v>
      </c>
      <c r="AA45" s="9" t="e">
        <v>#N/A</v>
      </c>
      <c r="AB45" s="9" t="e">
        <v>#N/A</v>
      </c>
      <c r="AC45" s="9" t="e">
        <v>#N/A</v>
      </c>
      <c r="AD45" s="9" t="e">
        <v>#N/A</v>
      </c>
      <c r="AE45" s="9" t="e">
        <v>#N/A</v>
      </c>
      <c r="AF45" s="9" t="e">
        <v>#N/A</v>
      </c>
      <c r="AG45" s="9" t="e">
        <v>#N/A</v>
      </c>
      <c r="AH45" s="9" t="e">
        <v>#N/A</v>
      </c>
      <c r="AI45" s="9" t="e">
        <v>#N/A</v>
      </c>
      <c r="AJ45" s="9" t="e">
        <v>#N/A</v>
      </c>
      <c r="AK45" s="9" t="e">
        <v>#N/A</v>
      </c>
      <c r="AL45" s="9" t="e">
        <v>#N/A</v>
      </c>
      <c r="AM45" s="9" t="e">
        <v>#N/A</v>
      </c>
      <c r="AN45" s="9" t="e">
        <v>#N/A</v>
      </c>
      <c r="AO45" s="9" t="e">
        <v>#N/A</v>
      </c>
      <c r="AP45" s="9" t="e">
        <v>#N/A</v>
      </c>
      <c r="AQ45" s="9" t="e">
        <v>#N/A</v>
      </c>
      <c r="AR45" s="9" t="e">
        <v>#N/A</v>
      </c>
      <c r="AS45" s="9" t="e">
        <v>#N/A</v>
      </c>
      <c r="AT45" s="9" t="e">
        <v>#N/A</v>
      </c>
      <c r="AU45" s="9" t="e">
        <v>#N/A</v>
      </c>
      <c r="AV45" s="9" t="e">
        <v>#N/A</v>
      </c>
      <c r="AW45" s="9" t="e">
        <v>#N/A</v>
      </c>
      <c r="AX45" s="9" t="e">
        <v>#N/A</v>
      </c>
      <c r="AY45" s="9" t="e">
        <v>#N/A</v>
      </c>
      <c r="AZ45" s="9" t="e">
        <v>#N/A</v>
      </c>
      <c r="BA45" s="9" t="e">
        <v>#N/A</v>
      </c>
      <c r="BB45" s="9" t="e">
        <v>#N/A</v>
      </c>
      <c r="BC45" s="9" t="e">
        <v>#N/A</v>
      </c>
      <c r="BD45" s="9" t="e">
        <v>#N/A</v>
      </c>
      <c r="BE45" s="9" t="e">
        <v>#N/A</v>
      </c>
      <c r="BF45" s="9" t="e">
        <v>#N/A</v>
      </c>
      <c r="BG45" s="9" t="e">
        <v>#N/A</v>
      </c>
      <c r="BH45" s="9" t="e">
        <v>#N/A</v>
      </c>
      <c r="BI45" s="9" t="e">
        <v>#N/A</v>
      </c>
      <c r="BJ45" s="9" t="e">
        <v>#N/A</v>
      </c>
      <c r="BK45" s="9" t="e">
        <v>#N/A</v>
      </c>
      <c r="BL45" s="9" t="e">
        <v>#N/A</v>
      </c>
      <c r="BM45" s="9" t="e">
        <v>#N/A</v>
      </c>
      <c r="BN45" s="9" t="e">
        <v>#N/A</v>
      </c>
      <c r="BO45" s="9" t="e">
        <v>#N/A</v>
      </c>
      <c r="BP45" s="9" t="e">
        <v>#N/A</v>
      </c>
      <c r="BQ45" s="9" t="e">
        <v>#N/A</v>
      </c>
      <c r="BR45" s="9" t="e">
        <v>#N/A</v>
      </c>
      <c r="BS45" s="9" t="e">
        <v>#N/A</v>
      </c>
      <c r="BT45" s="9" t="e">
        <v>#N/A</v>
      </c>
      <c r="BU45" s="9" t="e">
        <v>#N/A</v>
      </c>
      <c r="BV45" s="9" t="e">
        <v>#N/A</v>
      </c>
      <c r="BW45" s="9" t="e">
        <v>#N/A</v>
      </c>
      <c r="BX45" s="9" t="e">
        <v>#N/A</v>
      </c>
      <c r="BY45" s="9" t="e">
        <v>#N/A</v>
      </c>
      <c r="BZ45" s="9" t="e">
        <v>#N/A</v>
      </c>
      <c r="CA45" s="9" t="e">
        <v>#N/A</v>
      </c>
      <c r="CB45" s="9" t="e">
        <v>#N/A</v>
      </c>
      <c r="CC45" s="9" t="e">
        <v>#N/A</v>
      </c>
      <c r="CD45" s="9" t="e">
        <v>#N/A</v>
      </c>
      <c r="CE45" s="9" t="e">
        <v>#N/A</v>
      </c>
      <c r="CF45" s="9" t="e">
        <v>#N/A</v>
      </c>
      <c r="CG45" s="9" t="e">
        <v>#N/A</v>
      </c>
      <c r="CH45" s="9" t="e">
        <v>#N/A</v>
      </c>
      <c r="CI45" s="9" t="e">
        <v>#N/A</v>
      </c>
      <c r="CJ45" s="9" t="e">
        <v>#N/A</v>
      </c>
      <c r="CK45" s="9" t="e">
        <v>#N/A</v>
      </c>
      <c r="CL45" s="9" t="e">
        <v>#N/A</v>
      </c>
      <c r="CM45" s="9" t="e">
        <v>#N/A</v>
      </c>
      <c r="CN45" s="9" t="e">
        <v>#N/A</v>
      </c>
      <c r="CO45" s="9" t="e">
        <v>#N/A</v>
      </c>
      <c r="CP45" s="9" t="e">
        <v>#N/A</v>
      </c>
      <c r="CQ45" s="9" t="e">
        <v>#N/A</v>
      </c>
      <c r="CR45" s="9" t="e">
        <v>#N/A</v>
      </c>
      <c r="CS45" s="9" t="e">
        <v>#N/A</v>
      </c>
      <c r="CT45" s="9" t="e">
        <v>#N/A</v>
      </c>
      <c r="CU45" s="9" t="e">
        <v>#N/A</v>
      </c>
      <c r="CV45" s="9" t="e">
        <v>#N/A</v>
      </c>
      <c r="CW45" s="9" t="e">
        <v>#N/A</v>
      </c>
      <c r="CX45" s="9" t="e">
        <v>#N/A</v>
      </c>
      <c r="CY45" s="9" t="e">
        <v>#N/A</v>
      </c>
      <c r="CZ45" s="9" t="e">
        <v>#N/A</v>
      </c>
      <c r="DA45" s="9" t="e">
        <v>#N/A</v>
      </c>
      <c r="DB45" s="9" t="e">
        <v>#N/A</v>
      </c>
      <c r="DC45" s="9" t="e">
        <v>#N/A</v>
      </c>
      <c r="DD45" s="9" t="e">
        <v>#N/A</v>
      </c>
      <c r="DE45" s="9" t="e">
        <v>#N/A</v>
      </c>
      <c r="DF45" s="9" t="e">
        <v>#N/A</v>
      </c>
      <c r="DG45" s="9" t="e">
        <v>#N/A</v>
      </c>
      <c r="DH45" s="9" t="e">
        <v>#N/A</v>
      </c>
      <c r="DI45" s="9" t="e">
        <v>#N/A</v>
      </c>
      <c r="DJ45" s="9" t="e">
        <v>#N/A</v>
      </c>
      <c r="DK45" s="9" t="e">
        <v>#N/A</v>
      </c>
      <c r="DL45" s="9" t="e">
        <v>#N/A</v>
      </c>
      <c r="DM45" s="9" t="e">
        <v>#N/A</v>
      </c>
      <c r="DN45" s="9" t="e">
        <v>#N/A</v>
      </c>
      <c r="DO45" s="9" t="e">
        <v>#N/A</v>
      </c>
      <c r="DP45" s="9" t="e">
        <v>#N/A</v>
      </c>
      <c r="DQ45" s="9" t="e">
        <v>#N/A</v>
      </c>
      <c r="DR45" s="9" t="e">
        <v>#N/A</v>
      </c>
      <c r="DS45" s="9" t="e">
        <v>#N/A</v>
      </c>
      <c r="DT45" s="9" t="e">
        <v>#N/A</v>
      </c>
      <c r="DU45" s="9" t="e">
        <v>#N/A</v>
      </c>
      <c r="DV45" s="9" t="e">
        <v>#N/A</v>
      </c>
      <c r="DW45" s="9" t="e">
        <v>#N/A</v>
      </c>
      <c r="DX45" s="9" t="e">
        <v>#N/A</v>
      </c>
      <c r="DY45" s="9" t="e">
        <v>#N/A</v>
      </c>
      <c r="DZ45" s="9" t="e">
        <v>#N/A</v>
      </c>
      <c r="EA45" s="9" t="e">
        <v>#N/A</v>
      </c>
      <c r="EB45" s="9" t="e">
        <v>#N/A</v>
      </c>
      <c r="EC45" s="9" t="e">
        <v>#N/A</v>
      </c>
      <c r="ED45" s="9" t="e">
        <v>#N/A</v>
      </c>
      <c r="EE45" s="9" t="e">
        <v>#N/A</v>
      </c>
      <c r="EF45" s="9" t="e">
        <v>#N/A</v>
      </c>
      <c r="EG45" s="9" t="e">
        <v>#N/A</v>
      </c>
      <c r="EH45" s="9" t="e">
        <v>#N/A</v>
      </c>
      <c r="EI45" s="9" t="e">
        <v>#N/A</v>
      </c>
      <c r="EJ45" s="9" t="e">
        <v>#N/A</v>
      </c>
      <c r="EK45" s="9" t="e">
        <v>#N/A</v>
      </c>
      <c r="EL45" s="9" t="e">
        <v>#N/A</v>
      </c>
      <c r="EM45" s="9" t="e">
        <v>#N/A</v>
      </c>
      <c r="EN45" s="9" t="e">
        <v>#N/A</v>
      </c>
      <c r="EO45" s="9" t="e">
        <v>#N/A</v>
      </c>
      <c r="EP45" s="9" t="e">
        <v>#N/A</v>
      </c>
      <c r="EQ45" s="9" t="e">
        <v>#N/A</v>
      </c>
      <c r="ER45" s="9" t="e">
        <v>#N/A</v>
      </c>
      <c r="ES45" s="9" t="e">
        <v>#N/A</v>
      </c>
      <c r="ET45" s="9" t="e">
        <v>#N/A</v>
      </c>
      <c r="EU45" s="9" t="e">
        <v>#N/A</v>
      </c>
      <c r="EV45" s="9" t="e">
        <v>#N/A</v>
      </c>
      <c r="EW45" s="9" t="e">
        <v>#N/A</v>
      </c>
      <c r="EX45" s="9" t="e">
        <v>#N/A</v>
      </c>
      <c r="EY45" s="9" t="e">
        <v>#N/A</v>
      </c>
      <c r="EZ45" s="9" t="e">
        <v>#N/A</v>
      </c>
      <c r="FA45" s="9" t="e">
        <v>#N/A</v>
      </c>
      <c r="FB45" s="9" t="e">
        <v>#N/A</v>
      </c>
      <c r="FC45" s="9" t="e">
        <v>#N/A</v>
      </c>
      <c r="FD45" s="9" t="e">
        <v>#N/A</v>
      </c>
      <c r="FE45" s="9" t="e">
        <v>#N/A</v>
      </c>
      <c r="FF45" s="9" t="e">
        <v>#N/A</v>
      </c>
      <c r="FG45" s="9" t="e">
        <v>#N/A</v>
      </c>
      <c r="FH45" s="9" t="e">
        <v>#N/A</v>
      </c>
      <c r="FI45" s="9" t="e">
        <v>#N/A</v>
      </c>
      <c r="FJ45" s="9" t="e">
        <v>#N/A</v>
      </c>
      <c r="FK45" s="9" t="e">
        <v>#N/A</v>
      </c>
      <c r="FL45" s="9" t="e">
        <v>#N/A</v>
      </c>
      <c r="FM45" s="9" t="e">
        <v>#N/A</v>
      </c>
      <c r="FN45" s="9" t="e">
        <v>#N/A</v>
      </c>
      <c r="FO45" s="9" t="e">
        <v>#N/A</v>
      </c>
      <c r="FP45" s="9" t="e">
        <v>#N/A</v>
      </c>
      <c r="FQ45" s="9" t="e">
        <v>#N/A</v>
      </c>
      <c r="FR45" s="9" t="e">
        <v>#N/A</v>
      </c>
      <c r="FS45" s="9" t="e">
        <v>#N/A</v>
      </c>
      <c r="FT45" s="9" t="e">
        <v>#N/A</v>
      </c>
      <c r="FU45" s="9" t="e">
        <v>#N/A</v>
      </c>
      <c r="FV45" s="9" t="e">
        <v>#N/A</v>
      </c>
      <c r="FW45" s="9" t="e">
        <v>#N/A</v>
      </c>
      <c r="FX45" s="9" t="e">
        <v>#N/A</v>
      </c>
      <c r="FY45" s="9" t="e">
        <v>#N/A</v>
      </c>
      <c r="FZ45" s="9">
        <v>5646.3096016243626</v>
      </c>
      <c r="GA45" s="9">
        <v>4879.8412987666015</v>
      </c>
      <c r="GB45" s="9">
        <v>3990.0917276682571</v>
      </c>
      <c r="GC45" s="9">
        <v>3364.9233692196863</v>
      </c>
      <c r="GD45" s="9">
        <v>3506.5737643517218</v>
      </c>
      <c r="GE45" s="9">
        <v>3695.2921267167408</v>
      </c>
      <c r="GF45" s="9">
        <v>4059.0304862561011</v>
      </c>
      <c r="GG45" s="9">
        <v>4466.7654807572635</v>
      </c>
      <c r="GH45" s="9">
        <v>4683.0498993145357</v>
      </c>
      <c r="GI45" s="9">
        <v>4608.7658719732453</v>
      </c>
      <c r="GJ45" s="9">
        <v>4825.4752721746891</v>
      </c>
      <c r="GK45" s="9">
        <v>4988.6863596419171</v>
      </c>
      <c r="GL45" s="9">
        <v>5156.5912776293089</v>
      </c>
      <c r="GM45" s="9">
        <v>5306.1578660517534</v>
      </c>
      <c r="GN45" s="9">
        <v>5568.3711275433643</v>
      </c>
      <c r="GO45" s="9">
        <v>5807.8762636308293</v>
      </c>
      <c r="GP45" s="9">
        <v>6123.3604407306457</v>
      </c>
      <c r="GQ45" s="9">
        <v>6429.0481842062181</v>
      </c>
      <c r="GR45" s="9">
        <v>6686.0321646797429</v>
      </c>
    </row>
    <row r="46" spans="1:200">
      <c r="A46" s="5" t="s">
        <v>174</v>
      </c>
      <c r="B46" s="17" t="e">
        <v>#N/A</v>
      </c>
      <c r="C46" s="17" t="e">
        <v>#N/A</v>
      </c>
      <c r="D46" s="17" t="e">
        <v>#N/A</v>
      </c>
      <c r="E46" s="17" t="e">
        <v>#N/A</v>
      </c>
      <c r="F46" s="26" t="e">
        <v>#N/A</v>
      </c>
      <c r="G46" s="26" t="e">
        <v>#N/A</v>
      </c>
      <c r="H46" s="26" t="e">
        <v>#N/A</v>
      </c>
      <c r="I46" s="26" t="e">
        <v>#N/A</v>
      </c>
      <c r="J46" s="26" t="e">
        <v>#N/A</v>
      </c>
      <c r="K46" s="26" t="e">
        <v>#N/A</v>
      </c>
      <c r="L46" s="26" t="e">
        <v>#N/A</v>
      </c>
      <c r="M46" s="26" t="e">
        <v>#N/A</v>
      </c>
      <c r="N46" s="26" t="e">
        <v>#N/A</v>
      </c>
      <c r="O46" s="26" t="e">
        <v>#N/A</v>
      </c>
      <c r="P46" s="26" t="e">
        <v>#N/A</v>
      </c>
      <c r="Q46" s="26" t="e">
        <v>#N/A</v>
      </c>
      <c r="R46" s="26" t="e">
        <v>#N/A</v>
      </c>
      <c r="S46" s="26" t="e">
        <v>#N/A</v>
      </c>
      <c r="T46" s="26" t="e">
        <v>#N/A</v>
      </c>
      <c r="U46" s="26" t="e">
        <v>#N/A</v>
      </c>
      <c r="V46" s="26" t="e">
        <v>#N/A</v>
      </c>
      <c r="W46" s="26" t="e">
        <v>#N/A</v>
      </c>
      <c r="X46" s="26" t="e">
        <v>#N/A</v>
      </c>
      <c r="Y46" s="26" t="e">
        <v>#N/A</v>
      </c>
      <c r="Z46" s="26" t="e">
        <v>#N/A</v>
      </c>
      <c r="AA46" s="26" t="e">
        <v>#N/A</v>
      </c>
      <c r="AB46" s="26" t="e">
        <v>#N/A</v>
      </c>
      <c r="AC46" s="26" t="e">
        <v>#N/A</v>
      </c>
      <c r="AD46" s="26" t="e">
        <v>#N/A</v>
      </c>
      <c r="AE46" s="26" t="e">
        <v>#N/A</v>
      </c>
      <c r="AF46" s="26" t="e">
        <v>#N/A</v>
      </c>
      <c r="AG46" s="26" t="e">
        <v>#N/A</v>
      </c>
      <c r="AH46" s="26" t="e">
        <v>#N/A</v>
      </c>
      <c r="AI46" s="26" t="e">
        <v>#N/A</v>
      </c>
      <c r="AJ46" s="26" t="e">
        <v>#N/A</v>
      </c>
      <c r="AK46" s="26" t="e">
        <v>#N/A</v>
      </c>
      <c r="AL46" s="26" t="e">
        <v>#N/A</v>
      </c>
      <c r="AM46" s="26" t="e">
        <v>#N/A</v>
      </c>
      <c r="AN46" s="26" t="e">
        <v>#N/A</v>
      </c>
      <c r="AO46" s="26" t="e">
        <v>#N/A</v>
      </c>
      <c r="AP46" s="26" t="e">
        <v>#N/A</v>
      </c>
      <c r="AQ46" s="26" t="e">
        <v>#N/A</v>
      </c>
      <c r="AR46" s="26" t="e">
        <v>#N/A</v>
      </c>
      <c r="AS46" s="26" t="e">
        <v>#N/A</v>
      </c>
      <c r="AT46" s="26" t="e">
        <v>#N/A</v>
      </c>
      <c r="AU46" s="26" t="e">
        <v>#N/A</v>
      </c>
      <c r="AV46" s="26" t="e">
        <v>#N/A</v>
      </c>
      <c r="AW46" s="26" t="e">
        <v>#N/A</v>
      </c>
      <c r="AX46" s="26" t="e">
        <v>#N/A</v>
      </c>
      <c r="AY46" s="26" t="e">
        <v>#N/A</v>
      </c>
      <c r="AZ46" s="26" t="e">
        <v>#N/A</v>
      </c>
      <c r="BA46" s="26" t="e">
        <v>#N/A</v>
      </c>
      <c r="BB46" s="26" t="e">
        <v>#N/A</v>
      </c>
      <c r="BC46" s="26" t="e">
        <v>#N/A</v>
      </c>
      <c r="BD46" s="26" t="e">
        <v>#N/A</v>
      </c>
      <c r="BE46" s="26" t="e">
        <v>#N/A</v>
      </c>
      <c r="BF46" s="26" t="e">
        <v>#N/A</v>
      </c>
      <c r="BG46" s="26" t="e">
        <v>#N/A</v>
      </c>
      <c r="BH46" s="26" t="e">
        <v>#N/A</v>
      </c>
      <c r="BI46" s="26" t="e">
        <v>#N/A</v>
      </c>
      <c r="BJ46" s="26" t="e">
        <v>#N/A</v>
      </c>
      <c r="BK46" s="26" t="e">
        <v>#N/A</v>
      </c>
      <c r="BL46" s="26" t="e">
        <v>#N/A</v>
      </c>
      <c r="BM46" s="26" t="e">
        <v>#N/A</v>
      </c>
      <c r="BN46" s="26" t="e">
        <v>#N/A</v>
      </c>
      <c r="BO46" s="26" t="e">
        <v>#N/A</v>
      </c>
      <c r="BP46" s="26" t="e">
        <v>#N/A</v>
      </c>
      <c r="BQ46" s="26" t="e">
        <v>#N/A</v>
      </c>
      <c r="BR46" s="26" t="e">
        <v>#N/A</v>
      </c>
      <c r="BS46" s="26" t="e">
        <v>#N/A</v>
      </c>
      <c r="BT46" s="26" t="e">
        <v>#N/A</v>
      </c>
      <c r="BU46" s="26" t="e">
        <v>#N/A</v>
      </c>
      <c r="BV46" s="26" t="e">
        <v>#N/A</v>
      </c>
      <c r="BW46" s="26" t="e">
        <v>#N/A</v>
      </c>
      <c r="BX46" s="26" t="e">
        <v>#N/A</v>
      </c>
      <c r="BY46" s="26" t="e">
        <v>#N/A</v>
      </c>
      <c r="BZ46" s="26" t="e">
        <v>#N/A</v>
      </c>
      <c r="CA46" s="26" t="e">
        <v>#N/A</v>
      </c>
      <c r="CB46" s="26" t="e">
        <v>#N/A</v>
      </c>
      <c r="CC46" s="26" t="e">
        <v>#N/A</v>
      </c>
      <c r="CD46" s="26" t="e">
        <v>#N/A</v>
      </c>
      <c r="CE46" s="26" t="e">
        <v>#N/A</v>
      </c>
      <c r="CF46" s="26" t="e">
        <v>#N/A</v>
      </c>
      <c r="CG46" s="26" t="e">
        <v>#N/A</v>
      </c>
      <c r="CH46" s="26" t="e">
        <v>#N/A</v>
      </c>
      <c r="CI46" s="26" t="e">
        <v>#N/A</v>
      </c>
      <c r="CJ46" s="26" t="e">
        <v>#N/A</v>
      </c>
      <c r="CK46" s="26" t="e">
        <v>#N/A</v>
      </c>
      <c r="CL46" s="26" t="e">
        <v>#N/A</v>
      </c>
      <c r="CM46" s="26" t="e">
        <v>#N/A</v>
      </c>
      <c r="CN46" s="26" t="e">
        <v>#N/A</v>
      </c>
      <c r="CO46" s="26" t="e">
        <v>#N/A</v>
      </c>
      <c r="CP46" s="26" t="e">
        <v>#N/A</v>
      </c>
      <c r="CQ46" s="26" t="e">
        <v>#N/A</v>
      </c>
      <c r="CR46" s="26" t="e">
        <v>#N/A</v>
      </c>
      <c r="CS46" s="26" t="e">
        <v>#N/A</v>
      </c>
      <c r="CT46" s="26" t="e">
        <v>#N/A</v>
      </c>
      <c r="CU46" s="26" t="e">
        <v>#N/A</v>
      </c>
      <c r="CV46" s="26" t="e">
        <v>#N/A</v>
      </c>
      <c r="CW46" s="26" t="e">
        <v>#N/A</v>
      </c>
      <c r="CX46" s="26" t="e">
        <v>#N/A</v>
      </c>
      <c r="CY46" s="26" t="e">
        <v>#N/A</v>
      </c>
      <c r="CZ46" s="26" t="e">
        <v>#N/A</v>
      </c>
      <c r="DA46" s="26" t="e">
        <v>#N/A</v>
      </c>
      <c r="DB46" s="26" t="e">
        <v>#N/A</v>
      </c>
      <c r="DC46" s="26" t="e">
        <v>#N/A</v>
      </c>
      <c r="DD46" s="26" t="e">
        <v>#N/A</v>
      </c>
      <c r="DE46" s="26" t="e">
        <v>#N/A</v>
      </c>
      <c r="DF46" s="26" t="e">
        <v>#N/A</v>
      </c>
      <c r="DG46" s="26" t="e">
        <v>#N/A</v>
      </c>
      <c r="DH46" s="26" t="e">
        <v>#N/A</v>
      </c>
      <c r="DI46" s="26" t="e">
        <v>#N/A</v>
      </c>
      <c r="DJ46" s="26" t="e">
        <v>#N/A</v>
      </c>
      <c r="DK46" s="26" t="e">
        <v>#N/A</v>
      </c>
      <c r="DL46" s="26" t="e">
        <v>#N/A</v>
      </c>
      <c r="DM46" s="26" t="e">
        <v>#N/A</v>
      </c>
      <c r="DN46" s="26" t="e">
        <v>#N/A</v>
      </c>
      <c r="DO46" s="26" t="e">
        <v>#N/A</v>
      </c>
      <c r="DP46" s="26" t="e">
        <v>#N/A</v>
      </c>
      <c r="DQ46" s="26" t="e">
        <v>#N/A</v>
      </c>
      <c r="DR46" s="26" t="e">
        <v>#N/A</v>
      </c>
      <c r="DS46" s="26" t="e">
        <v>#N/A</v>
      </c>
      <c r="DT46" s="26" t="e">
        <v>#N/A</v>
      </c>
      <c r="DU46" s="26" t="e">
        <v>#N/A</v>
      </c>
      <c r="DV46" s="26" t="e">
        <v>#N/A</v>
      </c>
      <c r="DW46" s="26" t="e">
        <v>#N/A</v>
      </c>
      <c r="DX46" s="26" t="e">
        <v>#N/A</v>
      </c>
      <c r="DY46" s="26" t="e">
        <v>#N/A</v>
      </c>
      <c r="DZ46" s="26" t="e">
        <v>#N/A</v>
      </c>
      <c r="EA46" s="26" t="e">
        <v>#N/A</v>
      </c>
      <c r="EB46" s="26" t="e">
        <v>#N/A</v>
      </c>
      <c r="EC46" s="26" t="e">
        <v>#N/A</v>
      </c>
      <c r="ED46" s="26" t="e">
        <v>#N/A</v>
      </c>
      <c r="EE46" s="26" t="e">
        <v>#N/A</v>
      </c>
      <c r="EF46" s="26" t="e">
        <v>#N/A</v>
      </c>
      <c r="EG46" s="26" t="e">
        <v>#N/A</v>
      </c>
      <c r="EH46" s="26" t="e">
        <v>#N/A</v>
      </c>
      <c r="EI46" s="26" t="e">
        <v>#N/A</v>
      </c>
      <c r="EJ46" s="26" t="e">
        <v>#N/A</v>
      </c>
      <c r="EK46" s="26" t="e">
        <v>#N/A</v>
      </c>
      <c r="EL46" s="26" t="e">
        <v>#N/A</v>
      </c>
      <c r="EM46" s="26" t="e">
        <v>#N/A</v>
      </c>
      <c r="EN46" s="26" t="e">
        <v>#N/A</v>
      </c>
      <c r="EO46" s="26" t="e">
        <v>#N/A</v>
      </c>
      <c r="EP46" s="26" t="e">
        <v>#N/A</v>
      </c>
      <c r="EQ46" s="26" t="e">
        <v>#N/A</v>
      </c>
      <c r="ER46" s="26" t="e">
        <v>#N/A</v>
      </c>
      <c r="ES46" s="26" t="e">
        <v>#N/A</v>
      </c>
      <c r="ET46" s="26" t="e">
        <v>#N/A</v>
      </c>
      <c r="EU46" s="26" t="e">
        <v>#N/A</v>
      </c>
      <c r="EV46" s="26" t="e">
        <v>#N/A</v>
      </c>
      <c r="EW46" s="26" t="e">
        <v>#N/A</v>
      </c>
      <c r="EX46" s="26" t="e">
        <v>#N/A</v>
      </c>
      <c r="EY46" s="26" t="e">
        <v>#N/A</v>
      </c>
      <c r="EZ46" s="26" t="e">
        <v>#N/A</v>
      </c>
      <c r="FA46" s="26" t="e">
        <v>#N/A</v>
      </c>
      <c r="FB46" s="26" t="e">
        <v>#N/A</v>
      </c>
      <c r="FC46" s="26" t="e">
        <v>#N/A</v>
      </c>
      <c r="FD46" s="26" t="e">
        <v>#N/A</v>
      </c>
      <c r="FE46" s="26" t="e">
        <v>#N/A</v>
      </c>
      <c r="FF46" s="26" t="e">
        <v>#N/A</v>
      </c>
      <c r="FG46" s="26" t="e">
        <v>#N/A</v>
      </c>
      <c r="FH46" s="26" t="e">
        <v>#N/A</v>
      </c>
      <c r="FI46" s="26" t="e">
        <v>#N/A</v>
      </c>
      <c r="FJ46" s="26" t="e">
        <v>#N/A</v>
      </c>
      <c r="FK46" s="26" t="e">
        <v>#N/A</v>
      </c>
      <c r="FL46" s="26" t="e">
        <v>#N/A</v>
      </c>
      <c r="FM46" s="26" t="e">
        <v>#N/A</v>
      </c>
      <c r="FN46" s="26" t="e">
        <v>#N/A</v>
      </c>
      <c r="FO46" s="26" t="e">
        <v>#N/A</v>
      </c>
      <c r="FP46" s="26" t="e">
        <v>#N/A</v>
      </c>
      <c r="FQ46" s="26" t="e">
        <v>#N/A</v>
      </c>
      <c r="FR46" s="26" t="e">
        <v>#N/A</v>
      </c>
      <c r="FS46" s="26" t="e">
        <v>#N/A</v>
      </c>
      <c r="FT46" s="26" t="e">
        <v>#N/A</v>
      </c>
      <c r="FU46" s="26" t="e">
        <v>#N/A</v>
      </c>
      <c r="FV46" s="26" t="e">
        <v>#N/A</v>
      </c>
      <c r="FW46" s="26" t="e">
        <v>#N/A</v>
      </c>
      <c r="FX46" s="26" t="e">
        <v>#N/A</v>
      </c>
      <c r="FY46" s="26" t="e">
        <v>#N/A</v>
      </c>
      <c r="FZ46" s="26">
        <v>8895.2786717201216</v>
      </c>
      <c r="GA46" s="26">
        <v>7865.42062882972</v>
      </c>
      <c r="GB46" s="26">
        <v>7817.5801188979194</v>
      </c>
      <c r="GC46" s="26">
        <v>7814.2897915633203</v>
      </c>
      <c r="GD46" s="26">
        <v>7984.8422404416806</v>
      </c>
      <c r="GE46" s="26">
        <v>8464.140076205651</v>
      </c>
      <c r="GF46" s="26">
        <v>8826.4327486810362</v>
      </c>
      <c r="GG46" s="26">
        <v>8771.7092389268273</v>
      </c>
      <c r="GH46" s="26">
        <v>8703.376141500652</v>
      </c>
      <c r="GI46" s="26">
        <v>8825.209358824859</v>
      </c>
      <c r="GJ46" s="26">
        <v>9155.5820920635069</v>
      </c>
      <c r="GK46" s="26">
        <v>9400.9066966222399</v>
      </c>
      <c r="GL46" s="26">
        <v>9573.3400804091525</v>
      </c>
      <c r="GM46" s="26">
        <v>9923.7280885431956</v>
      </c>
      <c r="GN46" s="26">
        <v>10376.356920600052</v>
      </c>
      <c r="GO46" s="26">
        <v>11035.49234469841</v>
      </c>
      <c r="GP46" s="26">
        <v>11792.441078584196</v>
      </c>
      <c r="GQ46" s="26">
        <v>12520.012232195859</v>
      </c>
      <c r="GR46" s="26">
        <v>12867.93320086634</v>
      </c>
    </row>
    <row r="47" spans="1:200">
      <c r="A47" s="5" t="s">
        <v>175</v>
      </c>
      <c r="B47" s="17" t="e">
        <v>#N/A</v>
      </c>
      <c r="C47" s="17" t="e">
        <v>#N/A</v>
      </c>
      <c r="D47" s="17" t="e">
        <v>#N/A</v>
      </c>
      <c r="E47" s="17" t="e">
        <v>#N/A</v>
      </c>
      <c r="F47" s="26" t="e">
        <v>#N/A</v>
      </c>
      <c r="G47" s="26" t="e">
        <v>#N/A</v>
      </c>
      <c r="H47" s="26" t="e">
        <v>#N/A</v>
      </c>
      <c r="I47" s="26" t="e">
        <v>#N/A</v>
      </c>
      <c r="J47" s="26" t="e">
        <v>#N/A</v>
      </c>
      <c r="K47" s="26" t="e">
        <v>#N/A</v>
      </c>
      <c r="L47" s="26" t="e">
        <v>#N/A</v>
      </c>
      <c r="M47" s="26" t="e">
        <v>#N/A</v>
      </c>
      <c r="N47" s="26" t="e">
        <v>#N/A</v>
      </c>
      <c r="O47" s="26" t="e">
        <v>#N/A</v>
      </c>
      <c r="P47" s="26" t="e">
        <v>#N/A</v>
      </c>
      <c r="Q47" s="26" t="e">
        <v>#N/A</v>
      </c>
      <c r="R47" s="26" t="e">
        <v>#N/A</v>
      </c>
      <c r="S47" s="26" t="e">
        <v>#N/A</v>
      </c>
      <c r="T47" s="26" t="e">
        <v>#N/A</v>
      </c>
      <c r="U47" s="26" t="e">
        <v>#N/A</v>
      </c>
      <c r="V47" s="26" t="e">
        <v>#N/A</v>
      </c>
      <c r="W47" s="26" t="e">
        <v>#N/A</v>
      </c>
      <c r="X47" s="26" t="e">
        <v>#N/A</v>
      </c>
      <c r="Y47" s="26" t="e">
        <v>#N/A</v>
      </c>
      <c r="Z47" s="26" t="e">
        <v>#N/A</v>
      </c>
      <c r="AA47" s="26" t="e">
        <v>#N/A</v>
      </c>
      <c r="AB47" s="26" t="e">
        <v>#N/A</v>
      </c>
      <c r="AC47" s="26" t="e">
        <v>#N/A</v>
      </c>
      <c r="AD47" s="26" t="e">
        <v>#N/A</v>
      </c>
      <c r="AE47" s="26" t="e">
        <v>#N/A</v>
      </c>
      <c r="AF47" s="26" t="e">
        <v>#N/A</v>
      </c>
      <c r="AG47" s="26" t="e">
        <v>#N/A</v>
      </c>
      <c r="AH47" s="26" t="e">
        <v>#N/A</v>
      </c>
      <c r="AI47" s="26" t="e">
        <v>#N/A</v>
      </c>
      <c r="AJ47" s="26" t="e">
        <v>#N/A</v>
      </c>
      <c r="AK47" s="26" t="e">
        <v>#N/A</v>
      </c>
      <c r="AL47" s="26" t="e">
        <v>#N/A</v>
      </c>
      <c r="AM47" s="26" t="e">
        <v>#N/A</v>
      </c>
      <c r="AN47" s="26" t="e">
        <v>#N/A</v>
      </c>
      <c r="AO47" s="26" t="e">
        <v>#N/A</v>
      </c>
      <c r="AP47" s="26" t="e">
        <v>#N/A</v>
      </c>
      <c r="AQ47" s="26" t="e">
        <v>#N/A</v>
      </c>
      <c r="AR47" s="26" t="e">
        <v>#N/A</v>
      </c>
      <c r="AS47" s="26" t="e">
        <v>#N/A</v>
      </c>
      <c r="AT47" s="26" t="e">
        <v>#N/A</v>
      </c>
      <c r="AU47" s="26" t="e">
        <v>#N/A</v>
      </c>
      <c r="AV47" s="26" t="e">
        <v>#N/A</v>
      </c>
      <c r="AW47" s="26" t="e">
        <v>#N/A</v>
      </c>
      <c r="AX47" s="26" t="e">
        <v>#N/A</v>
      </c>
      <c r="AY47" s="26" t="e">
        <v>#N/A</v>
      </c>
      <c r="AZ47" s="26" t="e">
        <v>#N/A</v>
      </c>
      <c r="BA47" s="26" t="e">
        <v>#N/A</v>
      </c>
      <c r="BB47" s="26" t="e">
        <v>#N/A</v>
      </c>
      <c r="BC47" s="26" t="e">
        <v>#N/A</v>
      </c>
      <c r="BD47" s="26" t="e">
        <v>#N/A</v>
      </c>
      <c r="BE47" s="26" t="e">
        <v>#N/A</v>
      </c>
      <c r="BF47" s="26" t="e">
        <v>#N/A</v>
      </c>
      <c r="BG47" s="26" t="e">
        <v>#N/A</v>
      </c>
      <c r="BH47" s="26" t="e">
        <v>#N/A</v>
      </c>
      <c r="BI47" s="26" t="e">
        <v>#N/A</v>
      </c>
      <c r="BJ47" s="26" t="e">
        <v>#N/A</v>
      </c>
      <c r="BK47" s="26" t="e">
        <v>#N/A</v>
      </c>
      <c r="BL47" s="26" t="e">
        <v>#N/A</v>
      </c>
      <c r="BM47" s="26" t="e">
        <v>#N/A</v>
      </c>
      <c r="BN47" s="26" t="e">
        <v>#N/A</v>
      </c>
      <c r="BO47" s="26" t="e">
        <v>#N/A</v>
      </c>
      <c r="BP47" s="26" t="e">
        <v>#N/A</v>
      </c>
      <c r="BQ47" s="26" t="e">
        <v>#N/A</v>
      </c>
      <c r="BR47" s="26" t="e">
        <v>#N/A</v>
      </c>
      <c r="BS47" s="26" t="e">
        <v>#N/A</v>
      </c>
      <c r="BT47" s="26" t="e">
        <v>#N/A</v>
      </c>
      <c r="BU47" s="26" t="e">
        <v>#N/A</v>
      </c>
      <c r="BV47" s="26" t="e">
        <v>#N/A</v>
      </c>
      <c r="BW47" s="26" t="e">
        <v>#N/A</v>
      </c>
      <c r="BX47" s="26" t="e">
        <v>#N/A</v>
      </c>
      <c r="BY47" s="26" t="e">
        <v>#N/A</v>
      </c>
      <c r="BZ47" s="26" t="e">
        <v>#N/A</v>
      </c>
      <c r="CA47" s="26" t="e">
        <v>#N/A</v>
      </c>
      <c r="CB47" s="26" t="e">
        <v>#N/A</v>
      </c>
      <c r="CC47" s="26" t="e">
        <v>#N/A</v>
      </c>
      <c r="CD47" s="26" t="e">
        <v>#N/A</v>
      </c>
      <c r="CE47" s="26" t="e">
        <v>#N/A</v>
      </c>
      <c r="CF47" s="26" t="e">
        <v>#N/A</v>
      </c>
      <c r="CG47" s="26" t="e">
        <v>#N/A</v>
      </c>
      <c r="CH47" s="26" t="e">
        <v>#N/A</v>
      </c>
      <c r="CI47" s="26" t="e">
        <v>#N/A</v>
      </c>
      <c r="CJ47" s="26" t="e">
        <v>#N/A</v>
      </c>
      <c r="CK47" s="26" t="e">
        <v>#N/A</v>
      </c>
      <c r="CL47" s="26" t="e">
        <v>#N/A</v>
      </c>
      <c r="CM47" s="26" t="e">
        <v>#N/A</v>
      </c>
      <c r="CN47" s="26" t="e">
        <v>#N/A</v>
      </c>
      <c r="CO47" s="26" t="e">
        <v>#N/A</v>
      </c>
      <c r="CP47" s="26" t="e">
        <v>#N/A</v>
      </c>
      <c r="CQ47" s="26" t="e">
        <v>#N/A</v>
      </c>
      <c r="CR47" s="26" t="e">
        <v>#N/A</v>
      </c>
      <c r="CS47" s="26" t="e">
        <v>#N/A</v>
      </c>
      <c r="CT47" s="26" t="e">
        <v>#N/A</v>
      </c>
      <c r="CU47" s="26" t="e">
        <v>#N/A</v>
      </c>
      <c r="CV47" s="26" t="e">
        <v>#N/A</v>
      </c>
      <c r="CW47" s="26" t="e">
        <v>#N/A</v>
      </c>
      <c r="CX47" s="26" t="e">
        <v>#N/A</v>
      </c>
      <c r="CY47" s="26" t="e">
        <v>#N/A</v>
      </c>
      <c r="CZ47" s="26" t="e">
        <v>#N/A</v>
      </c>
      <c r="DA47" s="26" t="e">
        <v>#N/A</v>
      </c>
      <c r="DB47" s="26" t="e">
        <v>#N/A</v>
      </c>
      <c r="DC47" s="26" t="e">
        <v>#N/A</v>
      </c>
      <c r="DD47" s="26" t="e">
        <v>#N/A</v>
      </c>
      <c r="DE47" s="26" t="e">
        <v>#N/A</v>
      </c>
      <c r="DF47" s="26" t="e">
        <v>#N/A</v>
      </c>
      <c r="DG47" s="26" t="e">
        <v>#N/A</v>
      </c>
      <c r="DH47" s="26" t="e">
        <v>#N/A</v>
      </c>
      <c r="DI47" s="26" t="e">
        <v>#N/A</v>
      </c>
      <c r="DJ47" s="26" t="e">
        <v>#N/A</v>
      </c>
      <c r="DK47" s="26" t="e">
        <v>#N/A</v>
      </c>
      <c r="DL47" s="26" t="e">
        <v>#N/A</v>
      </c>
      <c r="DM47" s="26" t="e">
        <v>#N/A</v>
      </c>
      <c r="DN47" s="26" t="e">
        <v>#N/A</v>
      </c>
      <c r="DO47" s="26" t="e">
        <v>#N/A</v>
      </c>
      <c r="DP47" s="26" t="e">
        <v>#N/A</v>
      </c>
      <c r="DQ47" s="26" t="e">
        <v>#N/A</v>
      </c>
      <c r="DR47" s="26" t="e">
        <v>#N/A</v>
      </c>
      <c r="DS47" s="26" t="e">
        <v>#N/A</v>
      </c>
      <c r="DT47" s="26" t="e">
        <v>#N/A</v>
      </c>
      <c r="DU47" s="26" t="e">
        <v>#N/A</v>
      </c>
      <c r="DV47" s="26" t="e">
        <v>#N/A</v>
      </c>
      <c r="DW47" s="26" t="e">
        <v>#N/A</v>
      </c>
      <c r="DX47" s="26" t="e">
        <v>#N/A</v>
      </c>
      <c r="DY47" s="26" t="e">
        <v>#N/A</v>
      </c>
      <c r="DZ47" s="26" t="e">
        <v>#N/A</v>
      </c>
      <c r="EA47" s="26" t="e">
        <v>#N/A</v>
      </c>
      <c r="EB47" s="26" t="e">
        <v>#N/A</v>
      </c>
      <c r="EC47" s="26" t="e">
        <v>#N/A</v>
      </c>
      <c r="ED47" s="26" t="e">
        <v>#N/A</v>
      </c>
      <c r="EE47" s="26" t="e">
        <v>#N/A</v>
      </c>
      <c r="EF47" s="26" t="e">
        <v>#N/A</v>
      </c>
      <c r="EG47" s="26" t="e">
        <v>#N/A</v>
      </c>
      <c r="EH47" s="26" t="e">
        <v>#N/A</v>
      </c>
      <c r="EI47" s="26" t="e">
        <v>#N/A</v>
      </c>
      <c r="EJ47" s="26" t="e">
        <v>#N/A</v>
      </c>
      <c r="EK47" s="26" t="e">
        <v>#N/A</v>
      </c>
      <c r="EL47" s="26" t="e">
        <v>#N/A</v>
      </c>
      <c r="EM47" s="26" t="e">
        <v>#N/A</v>
      </c>
      <c r="EN47" s="26" t="e">
        <v>#N/A</v>
      </c>
      <c r="EO47" s="26" t="e">
        <v>#N/A</v>
      </c>
      <c r="EP47" s="26" t="e">
        <v>#N/A</v>
      </c>
      <c r="EQ47" s="26" t="e">
        <v>#N/A</v>
      </c>
      <c r="ER47" s="26" t="e">
        <v>#N/A</v>
      </c>
      <c r="ES47" s="26" t="e">
        <v>#N/A</v>
      </c>
      <c r="ET47" s="26" t="e">
        <v>#N/A</v>
      </c>
      <c r="EU47" s="26" t="e">
        <v>#N/A</v>
      </c>
      <c r="EV47" s="26" t="e">
        <v>#N/A</v>
      </c>
      <c r="EW47" s="26" t="e">
        <v>#N/A</v>
      </c>
      <c r="EX47" s="26" t="e">
        <v>#N/A</v>
      </c>
      <c r="EY47" s="26" t="e">
        <v>#N/A</v>
      </c>
      <c r="EZ47" s="26" t="e">
        <v>#N/A</v>
      </c>
      <c r="FA47" s="26" t="e">
        <v>#N/A</v>
      </c>
      <c r="FB47" s="26" t="e">
        <v>#N/A</v>
      </c>
      <c r="FC47" s="26" t="e">
        <v>#N/A</v>
      </c>
      <c r="FD47" s="26" t="e">
        <v>#N/A</v>
      </c>
      <c r="FE47" s="26" t="e">
        <v>#N/A</v>
      </c>
      <c r="FF47" s="26" t="e">
        <v>#N/A</v>
      </c>
      <c r="FG47" s="26" t="e">
        <v>#N/A</v>
      </c>
      <c r="FH47" s="26" t="e">
        <v>#N/A</v>
      </c>
      <c r="FI47" s="26" t="e">
        <v>#N/A</v>
      </c>
      <c r="FJ47" s="26" t="e">
        <v>#N/A</v>
      </c>
      <c r="FK47" s="26" t="e">
        <v>#N/A</v>
      </c>
      <c r="FL47" s="26" t="e">
        <v>#N/A</v>
      </c>
      <c r="FM47" s="26" t="e">
        <v>#N/A</v>
      </c>
      <c r="FN47" s="26" t="e">
        <v>#N/A</v>
      </c>
      <c r="FO47" s="26" t="e">
        <v>#N/A</v>
      </c>
      <c r="FP47" s="26" t="e">
        <v>#N/A</v>
      </c>
      <c r="FQ47" s="26" t="e">
        <v>#N/A</v>
      </c>
      <c r="FR47" s="26" t="e">
        <v>#N/A</v>
      </c>
      <c r="FS47" s="26" t="e">
        <v>#N/A</v>
      </c>
      <c r="FT47" s="26" t="e">
        <v>#N/A</v>
      </c>
      <c r="FU47" s="26" t="e">
        <v>#N/A</v>
      </c>
      <c r="FV47" s="26" t="e">
        <v>#N/A</v>
      </c>
      <c r="FW47" s="26" t="e">
        <v>#N/A</v>
      </c>
      <c r="FX47" s="26" t="e">
        <v>#N/A</v>
      </c>
      <c r="FY47" s="26" t="e">
        <v>#N/A</v>
      </c>
      <c r="FZ47" s="26">
        <v>7763.059284583941</v>
      </c>
      <c r="GA47" s="26">
        <v>6605.8107281681159</v>
      </c>
      <c r="GB47" s="26">
        <v>6158.2292094421</v>
      </c>
      <c r="GC47" s="26">
        <v>6250.9291581710504</v>
      </c>
      <c r="GD47" s="26">
        <v>6611.8969246453789</v>
      </c>
      <c r="GE47" s="26">
        <v>6976.9481296090635</v>
      </c>
      <c r="GF47" s="26">
        <v>7389.7833516920364</v>
      </c>
      <c r="GG47" s="26">
        <v>7716.4197487253241</v>
      </c>
      <c r="GH47" s="26">
        <v>8151.4056156353836</v>
      </c>
      <c r="GI47" s="26">
        <v>8157.5480207623095</v>
      </c>
      <c r="GJ47" s="26">
        <v>8219.6980919649195</v>
      </c>
      <c r="GK47" s="26">
        <v>8475.985909251629</v>
      </c>
      <c r="GL47" s="26">
        <v>8812.6694530847399</v>
      </c>
      <c r="GM47" s="26">
        <v>9171.7644504492455</v>
      </c>
      <c r="GN47" s="26">
        <v>9658.4037774401968</v>
      </c>
      <c r="GO47" s="26">
        <v>10271.454881583129</v>
      </c>
      <c r="GP47" s="26">
        <v>11127.967396691723</v>
      </c>
      <c r="GQ47" s="26">
        <v>12267.090493954844</v>
      </c>
      <c r="GR47" s="26">
        <v>13033.308055659274</v>
      </c>
    </row>
    <row r="48" spans="1:200" s="8" customFormat="1">
      <c r="A48" s="4" t="s">
        <v>66</v>
      </c>
      <c r="B48" s="15" t="e">
        <v>#N/A</v>
      </c>
      <c r="C48" s="15" t="e">
        <v>#N/A</v>
      </c>
      <c r="D48" s="15" t="e">
        <v>#N/A</v>
      </c>
      <c r="E48" s="15" t="e">
        <v>#N/A</v>
      </c>
      <c r="F48" s="9" t="e">
        <v>#N/A</v>
      </c>
      <c r="G48" s="9" t="e">
        <v>#N/A</v>
      </c>
      <c r="H48" s="9" t="e">
        <v>#N/A</v>
      </c>
      <c r="I48" s="9" t="e">
        <v>#N/A</v>
      </c>
      <c r="J48" s="9" t="e">
        <v>#N/A</v>
      </c>
      <c r="K48" s="9" t="e">
        <v>#N/A</v>
      </c>
      <c r="L48" s="9" t="e">
        <v>#N/A</v>
      </c>
      <c r="M48" s="9" t="e">
        <v>#N/A</v>
      </c>
      <c r="N48" s="9" t="e">
        <v>#N/A</v>
      </c>
      <c r="O48" s="9" t="e">
        <v>#N/A</v>
      </c>
      <c r="P48" s="9" t="e">
        <v>#N/A</v>
      </c>
      <c r="Q48" s="9" t="e">
        <v>#N/A</v>
      </c>
      <c r="R48" s="9" t="e">
        <v>#N/A</v>
      </c>
      <c r="S48" s="9" t="e">
        <v>#N/A</v>
      </c>
      <c r="T48" s="9" t="e">
        <v>#N/A</v>
      </c>
      <c r="U48" s="9" t="e">
        <v>#N/A</v>
      </c>
      <c r="V48" s="9" t="e">
        <v>#N/A</v>
      </c>
      <c r="W48" s="9" t="e">
        <v>#N/A</v>
      </c>
      <c r="X48" s="9" t="e">
        <v>#N/A</v>
      </c>
      <c r="Y48" s="9" t="e">
        <v>#N/A</v>
      </c>
      <c r="Z48" s="9" t="e">
        <v>#N/A</v>
      </c>
      <c r="AA48" s="9" t="e">
        <v>#N/A</v>
      </c>
      <c r="AB48" s="9" t="e">
        <v>#N/A</v>
      </c>
      <c r="AC48" s="9" t="e">
        <v>#N/A</v>
      </c>
      <c r="AD48" s="9" t="e">
        <v>#N/A</v>
      </c>
      <c r="AE48" s="9" t="e">
        <v>#N/A</v>
      </c>
      <c r="AF48" s="9" t="e">
        <v>#N/A</v>
      </c>
      <c r="AG48" s="9" t="e">
        <v>#N/A</v>
      </c>
      <c r="AH48" s="9" t="e">
        <v>#N/A</v>
      </c>
      <c r="AI48" s="9" t="e">
        <v>#N/A</v>
      </c>
      <c r="AJ48" s="9" t="e">
        <v>#N/A</v>
      </c>
      <c r="AK48" s="9" t="e">
        <v>#N/A</v>
      </c>
      <c r="AL48" s="9" t="e">
        <v>#N/A</v>
      </c>
      <c r="AM48" s="9" t="e">
        <v>#N/A</v>
      </c>
      <c r="AN48" s="9" t="e">
        <v>#N/A</v>
      </c>
      <c r="AO48" s="9" t="e">
        <v>#N/A</v>
      </c>
      <c r="AP48" s="9" t="e">
        <v>#N/A</v>
      </c>
      <c r="AQ48" s="9" t="e">
        <v>#N/A</v>
      </c>
      <c r="AR48" s="9" t="e">
        <v>#N/A</v>
      </c>
      <c r="AS48" s="9" t="e">
        <v>#N/A</v>
      </c>
      <c r="AT48" s="9" t="e">
        <v>#N/A</v>
      </c>
      <c r="AU48" s="9" t="e">
        <v>#N/A</v>
      </c>
      <c r="AV48" s="9" t="e">
        <v>#N/A</v>
      </c>
      <c r="AW48" s="9" t="e">
        <v>#N/A</v>
      </c>
      <c r="AX48" s="9" t="e">
        <v>#N/A</v>
      </c>
      <c r="AY48" s="9" t="e">
        <v>#N/A</v>
      </c>
      <c r="AZ48" s="9" t="e">
        <v>#N/A</v>
      </c>
      <c r="BA48" s="9" t="e">
        <v>#N/A</v>
      </c>
      <c r="BB48" s="9" t="e">
        <v>#N/A</v>
      </c>
      <c r="BC48" s="9" t="e">
        <v>#N/A</v>
      </c>
      <c r="BD48" s="9" t="e">
        <v>#N/A</v>
      </c>
      <c r="BE48" s="9" t="e">
        <v>#N/A</v>
      </c>
      <c r="BF48" s="9" t="e">
        <v>#N/A</v>
      </c>
      <c r="BG48" s="9" t="e">
        <v>#N/A</v>
      </c>
      <c r="BH48" s="9" t="e">
        <v>#N/A</v>
      </c>
      <c r="BI48" s="9" t="e">
        <v>#N/A</v>
      </c>
      <c r="BJ48" s="9" t="e">
        <v>#N/A</v>
      </c>
      <c r="BK48" s="9" t="e">
        <v>#N/A</v>
      </c>
      <c r="BL48" s="9" t="e">
        <v>#N/A</v>
      </c>
      <c r="BM48" s="9" t="e">
        <v>#N/A</v>
      </c>
      <c r="BN48" s="9" t="e">
        <v>#N/A</v>
      </c>
      <c r="BO48" s="9" t="e">
        <v>#N/A</v>
      </c>
      <c r="BP48" s="9" t="e">
        <v>#N/A</v>
      </c>
      <c r="BQ48" s="9" t="e">
        <v>#N/A</v>
      </c>
      <c r="BR48" s="9" t="e">
        <v>#N/A</v>
      </c>
      <c r="BS48" s="9" t="e">
        <v>#N/A</v>
      </c>
      <c r="BT48" s="9" t="e">
        <v>#N/A</v>
      </c>
      <c r="BU48" s="9" t="e">
        <v>#N/A</v>
      </c>
      <c r="BV48" s="9" t="e">
        <v>#N/A</v>
      </c>
      <c r="BW48" s="9" t="e">
        <v>#N/A</v>
      </c>
      <c r="BX48" s="9" t="e">
        <v>#N/A</v>
      </c>
      <c r="BY48" s="9" t="e">
        <v>#N/A</v>
      </c>
      <c r="BZ48" s="9" t="e">
        <v>#N/A</v>
      </c>
      <c r="CA48" s="9" t="e">
        <v>#N/A</v>
      </c>
      <c r="CB48" s="9" t="e">
        <v>#N/A</v>
      </c>
      <c r="CC48" s="9" t="e">
        <v>#N/A</v>
      </c>
      <c r="CD48" s="9" t="e">
        <v>#N/A</v>
      </c>
      <c r="CE48" s="9" t="e">
        <v>#N/A</v>
      </c>
      <c r="CF48" s="9" t="e">
        <v>#N/A</v>
      </c>
      <c r="CG48" s="9" t="e">
        <v>#N/A</v>
      </c>
      <c r="CH48" s="9" t="e">
        <v>#N/A</v>
      </c>
      <c r="CI48" s="9" t="e">
        <v>#N/A</v>
      </c>
      <c r="CJ48" s="9" t="e">
        <v>#N/A</v>
      </c>
      <c r="CK48" s="9" t="e">
        <v>#N/A</v>
      </c>
      <c r="CL48" s="9" t="e">
        <v>#N/A</v>
      </c>
      <c r="CM48" s="9" t="e">
        <v>#N/A</v>
      </c>
      <c r="CN48" s="9" t="e">
        <v>#N/A</v>
      </c>
      <c r="CO48" s="9" t="e">
        <v>#N/A</v>
      </c>
      <c r="CP48" s="9" t="e">
        <v>#N/A</v>
      </c>
      <c r="CQ48" s="9" t="e">
        <v>#N/A</v>
      </c>
      <c r="CR48" s="9" t="e">
        <v>#N/A</v>
      </c>
      <c r="CS48" s="9" t="e">
        <v>#N/A</v>
      </c>
      <c r="CT48" s="9" t="e">
        <v>#N/A</v>
      </c>
      <c r="CU48" s="9" t="e">
        <v>#N/A</v>
      </c>
      <c r="CV48" s="9" t="e">
        <v>#N/A</v>
      </c>
      <c r="CW48" s="9" t="e">
        <v>#N/A</v>
      </c>
      <c r="CX48" s="9" t="e">
        <v>#N/A</v>
      </c>
      <c r="CY48" s="9" t="e">
        <v>#N/A</v>
      </c>
      <c r="CZ48" s="9" t="e">
        <v>#N/A</v>
      </c>
      <c r="DA48" s="9" t="e">
        <v>#N/A</v>
      </c>
      <c r="DB48" s="9" t="e">
        <v>#N/A</v>
      </c>
      <c r="DC48" s="9" t="e">
        <v>#N/A</v>
      </c>
      <c r="DD48" s="9" t="e">
        <v>#N/A</v>
      </c>
      <c r="DE48" s="9" t="e">
        <v>#N/A</v>
      </c>
      <c r="DF48" s="9" t="e">
        <v>#N/A</v>
      </c>
      <c r="DG48" s="9" t="e">
        <v>#N/A</v>
      </c>
      <c r="DH48" s="9" t="e">
        <v>#N/A</v>
      </c>
      <c r="DI48" s="9" t="e">
        <v>#N/A</v>
      </c>
      <c r="DJ48" s="9" t="e">
        <v>#N/A</v>
      </c>
      <c r="DK48" s="9" t="e">
        <v>#N/A</v>
      </c>
      <c r="DL48" s="9" t="e">
        <v>#N/A</v>
      </c>
      <c r="DM48" s="9" t="e">
        <v>#N/A</v>
      </c>
      <c r="DN48" s="9" t="e">
        <v>#N/A</v>
      </c>
      <c r="DO48" s="9" t="e">
        <v>#N/A</v>
      </c>
      <c r="DP48" s="9" t="e">
        <v>#N/A</v>
      </c>
      <c r="DQ48" s="9" t="e">
        <v>#N/A</v>
      </c>
      <c r="DR48" s="9" t="e">
        <v>#N/A</v>
      </c>
      <c r="DS48" s="9" t="e">
        <v>#N/A</v>
      </c>
      <c r="DT48" s="9" t="e">
        <v>#N/A</v>
      </c>
      <c r="DU48" s="9" t="e">
        <v>#N/A</v>
      </c>
      <c r="DV48" s="9" t="e">
        <v>#N/A</v>
      </c>
      <c r="DW48" s="9" t="e">
        <v>#N/A</v>
      </c>
      <c r="DX48" s="9" t="e">
        <v>#N/A</v>
      </c>
      <c r="DY48" s="9" t="e">
        <v>#N/A</v>
      </c>
      <c r="DZ48" s="9" t="e">
        <v>#N/A</v>
      </c>
      <c r="EA48" s="9" t="e">
        <v>#N/A</v>
      </c>
      <c r="EB48" s="9" t="e">
        <v>#N/A</v>
      </c>
      <c r="EC48" s="9" t="e">
        <v>#N/A</v>
      </c>
      <c r="ED48" s="9" t="e">
        <v>#N/A</v>
      </c>
      <c r="EE48" s="9" t="e">
        <v>#N/A</v>
      </c>
      <c r="EF48" s="9" t="e">
        <v>#N/A</v>
      </c>
      <c r="EG48" s="9" t="e">
        <v>#N/A</v>
      </c>
      <c r="EH48" s="9" t="e">
        <v>#N/A</v>
      </c>
      <c r="EI48" s="9" t="e">
        <v>#N/A</v>
      </c>
      <c r="EJ48" s="9" t="e">
        <v>#N/A</v>
      </c>
      <c r="EK48" s="9" t="e">
        <v>#N/A</v>
      </c>
      <c r="EL48" s="9" t="e">
        <v>#N/A</v>
      </c>
      <c r="EM48" s="9" t="e">
        <v>#N/A</v>
      </c>
      <c r="EN48" s="9" t="e">
        <v>#N/A</v>
      </c>
      <c r="EO48" s="9" t="e">
        <v>#N/A</v>
      </c>
      <c r="EP48" s="9" t="e">
        <v>#N/A</v>
      </c>
      <c r="EQ48" s="9" t="e">
        <v>#N/A</v>
      </c>
      <c r="ER48" s="9" t="e">
        <v>#N/A</v>
      </c>
      <c r="ES48" s="9" t="e">
        <v>#N/A</v>
      </c>
      <c r="ET48" s="9" t="e">
        <v>#N/A</v>
      </c>
      <c r="EU48" s="9" t="e">
        <v>#N/A</v>
      </c>
      <c r="EV48" s="9" t="e">
        <v>#N/A</v>
      </c>
      <c r="EW48" s="9" t="e">
        <v>#N/A</v>
      </c>
      <c r="EX48" s="9" t="e">
        <v>#N/A</v>
      </c>
      <c r="EY48" s="9" t="e">
        <v>#N/A</v>
      </c>
      <c r="EZ48" s="9" t="e">
        <v>#N/A</v>
      </c>
      <c r="FA48" s="9" t="e">
        <v>#N/A</v>
      </c>
      <c r="FB48" s="9" t="e">
        <v>#N/A</v>
      </c>
      <c r="FC48" s="9" t="e">
        <v>#N/A</v>
      </c>
      <c r="FD48" s="9" t="e">
        <v>#N/A</v>
      </c>
      <c r="FE48" s="9" t="e">
        <v>#N/A</v>
      </c>
      <c r="FF48" s="9" t="e">
        <v>#N/A</v>
      </c>
      <c r="FG48" s="9" t="e">
        <v>#N/A</v>
      </c>
      <c r="FH48" s="9" t="e">
        <v>#N/A</v>
      </c>
      <c r="FI48" s="9" t="e">
        <v>#N/A</v>
      </c>
      <c r="FJ48" s="9" t="e">
        <v>#N/A</v>
      </c>
      <c r="FK48" s="9" t="e">
        <v>#N/A</v>
      </c>
      <c r="FL48" s="9" t="e">
        <v>#N/A</v>
      </c>
      <c r="FM48" s="9" t="e">
        <v>#N/A</v>
      </c>
      <c r="FN48" s="9" t="e">
        <v>#N/A</v>
      </c>
      <c r="FO48" s="9" t="e">
        <v>#N/A</v>
      </c>
      <c r="FP48" s="9" t="e">
        <v>#N/A</v>
      </c>
      <c r="FQ48" s="9" t="e">
        <v>#N/A</v>
      </c>
      <c r="FR48" s="9" t="e">
        <v>#N/A</v>
      </c>
      <c r="FS48" s="9" t="e">
        <v>#N/A</v>
      </c>
      <c r="FT48" s="9" t="e">
        <v>#N/A</v>
      </c>
      <c r="FU48" s="9" t="e">
        <v>#N/A</v>
      </c>
      <c r="FV48" s="9" t="e">
        <v>#N/A</v>
      </c>
      <c r="FW48" s="9" t="e">
        <v>#N/A</v>
      </c>
      <c r="FX48" s="9" t="e">
        <v>#N/A</v>
      </c>
      <c r="FY48" s="9" t="e">
        <v>#N/A</v>
      </c>
      <c r="FZ48" s="9">
        <v>8512.6440634646642</v>
      </c>
      <c r="GA48" s="9">
        <v>7438.5990935740892</v>
      </c>
      <c r="GB48" s="9">
        <v>7254.1904642913023</v>
      </c>
      <c r="GC48" s="9">
        <v>7282.4901199443984</v>
      </c>
      <c r="GD48" s="9">
        <v>7516.6729054592306</v>
      </c>
      <c r="GE48" s="9">
        <v>7955.7879004709948</v>
      </c>
      <c r="GF48" s="9">
        <v>8334.281857488746</v>
      </c>
      <c r="GG48" s="9">
        <v>8409.5097757096828</v>
      </c>
      <c r="GH48" s="9">
        <v>8513.6423044559433</v>
      </c>
      <c r="GI48" s="9">
        <v>8595.4003447907417</v>
      </c>
      <c r="GJ48" s="9">
        <v>8833.059527079251</v>
      </c>
      <c r="GK48" s="9">
        <v>9081.8344226832596</v>
      </c>
      <c r="GL48" s="9">
        <v>9310.6580621506728</v>
      </c>
      <c r="GM48" s="9">
        <v>9663.766883444594</v>
      </c>
      <c r="GN48" s="9">
        <v>10127.861046877279</v>
      </c>
      <c r="GO48" s="9">
        <v>10770.71234514517</v>
      </c>
      <c r="GP48" s="9">
        <v>11561.857830954361</v>
      </c>
      <c r="GQ48" s="9">
        <v>12432.121823043604</v>
      </c>
      <c r="GR48" s="9">
        <v>12925.484160247324</v>
      </c>
    </row>
    <row r="49" spans="1:200">
      <c r="A49" s="39" t="s">
        <v>57</v>
      </c>
      <c r="B49" s="15" t="s">
        <v>275</v>
      </c>
      <c r="C49" s="15" t="s">
        <v>275</v>
      </c>
      <c r="D49" s="15" t="s">
        <v>275</v>
      </c>
      <c r="E49" s="15" t="s">
        <v>275</v>
      </c>
      <c r="F49" s="26" t="s">
        <v>275</v>
      </c>
      <c r="G49" s="26" t="s">
        <v>275</v>
      </c>
      <c r="H49" s="26" t="s">
        <v>275</v>
      </c>
      <c r="I49" s="26" t="s">
        <v>275</v>
      </c>
      <c r="J49" s="26" t="s">
        <v>275</v>
      </c>
      <c r="K49" s="26" t="s">
        <v>275</v>
      </c>
      <c r="L49" s="26" t="s">
        <v>275</v>
      </c>
      <c r="M49" s="26" t="s">
        <v>275</v>
      </c>
      <c r="N49" s="26" t="s">
        <v>275</v>
      </c>
      <c r="O49" s="26" t="s">
        <v>275</v>
      </c>
      <c r="P49" s="26" t="s">
        <v>275</v>
      </c>
      <c r="Q49" s="26" t="s">
        <v>275</v>
      </c>
      <c r="R49" s="26" t="s">
        <v>275</v>
      </c>
      <c r="S49" s="26" t="s">
        <v>275</v>
      </c>
      <c r="T49" s="26" t="s">
        <v>275</v>
      </c>
      <c r="U49" s="26" t="s">
        <v>275</v>
      </c>
      <c r="V49" s="26" t="s">
        <v>275</v>
      </c>
      <c r="W49" s="26" t="s">
        <v>275</v>
      </c>
      <c r="X49" s="26" t="s">
        <v>275</v>
      </c>
      <c r="Y49" s="26" t="s">
        <v>275</v>
      </c>
      <c r="Z49" s="26" t="s">
        <v>275</v>
      </c>
      <c r="AA49" s="26" t="s">
        <v>275</v>
      </c>
      <c r="AB49" s="26" t="s">
        <v>275</v>
      </c>
      <c r="AC49" s="26" t="s">
        <v>275</v>
      </c>
      <c r="AD49" s="26" t="s">
        <v>275</v>
      </c>
      <c r="AE49" s="26" t="s">
        <v>275</v>
      </c>
      <c r="AF49" s="26" t="s">
        <v>275</v>
      </c>
      <c r="AG49" s="26" t="s">
        <v>275</v>
      </c>
      <c r="AH49" s="26" t="s">
        <v>275</v>
      </c>
      <c r="AI49" s="26" t="s">
        <v>275</v>
      </c>
      <c r="AJ49" s="26" t="s">
        <v>275</v>
      </c>
      <c r="AK49" s="26" t="s">
        <v>275</v>
      </c>
      <c r="AL49" s="26" t="s">
        <v>275</v>
      </c>
      <c r="AM49" s="26" t="s">
        <v>275</v>
      </c>
      <c r="AN49" s="26" t="s">
        <v>275</v>
      </c>
      <c r="AO49" s="26" t="s">
        <v>275</v>
      </c>
      <c r="AP49" s="26" t="s">
        <v>275</v>
      </c>
      <c r="AQ49" s="26" t="s">
        <v>275</v>
      </c>
      <c r="AR49" s="26" t="s">
        <v>275</v>
      </c>
      <c r="AS49" s="26" t="s">
        <v>275</v>
      </c>
      <c r="AT49" s="26" t="s">
        <v>275</v>
      </c>
      <c r="AU49" s="26" t="s">
        <v>275</v>
      </c>
      <c r="AV49" s="26" t="s">
        <v>275</v>
      </c>
      <c r="AW49" s="26" t="s">
        <v>275</v>
      </c>
      <c r="AX49" s="26" t="s">
        <v>275</v>
      </c>
      <c r="AY49" s="26" t="s">
        <v>275</v>
      </c>
      <c r="AZ49" s="26" t="s">
        <v>275</v>
      </c>
      <c r="BA49" s="26" t="s">
        <v>275</v>
      </c>
      <c r="BB49" s="26" t="s">
        <v>275</v>
      </c>
      <c r="BC49" s="26" t="s">
        <v>275</v>
      </c>
      <c r="BD49" s="26" t="s">
        <v>275</v>
      </c>
      <c r="BE49" s="26" t="s">
        <v>275</v>
      </c>
      <c r="BF49" s="26" t="s">
        <v>275</v>
      </c>
      <c r="BG49" s="26" t="s">
        <v>275</v>
      </c>
      <c r="BH49" s="26" t="s">
        <v>275</v>
      </c>
      <c r="BI49" s="26" t="s">
        <v>275</v>
      </c>
      <c r="BJ49" s="26" t="s">
        <v>275</v>
      </c>
      <c r="BK49" s="26" t="s">
        <v>275</v>
      </c>
      <c r="BL49" s="26" t="s">
        <v>275</v>
      </c>
      <c r="BM49" s="26" t="s">
        <v>275</v>
      </c>
      <c r="BN49" s="26" t="s">
        <v>275</v>
      </c>
      <c r="BO49" s="26" t="s">
        <v>275</v>
      </c>
      <c r="BP49" s="26" t="s">
        <v>275</v>
      </c>
      <c r="BQ49" s="26" t="s">
        <v>275</v>
      </c>
      <c r="BR49" s="26" t="s">
        <v>275</v>
      </c>
      <c r="BS49" s="26" t="s">
        <v>275</v>
      </c>
      <c r="BT49" s="26" t="s">
        <v>275</v>
      </c>
      <c r="BU49" s="26" t="s">
        <v>275</v>
      </c>
      <c r="BV49" s="26" t="s">
        <v>275</v>
      </c>
      <c r="BW49" s="26" t="s">
        <v>275</v>
      </c>
      <c r="BX49" s="26" t="s">
        <v>275</v>
      </c>
      <c r="BY49" s="26" t="s">
        <v>275</v>
      </c>
      <c r="BZ49" s="26" t="s">
        <v>275</v>
      </c>
      <c r="CA49" s="26" t="s">
        <v>275</v>
      </c>
      <c r="CB49" s="26" t="s">
        <v>275</v>
      </c>
      <c r="CC49" s="26" t="s">
        <v>275</v>
      </c>
      <c r="CD49" s="26" t="s">
        <v>275</v>
      </c>
      <c r="CE49" s="26" t="s">
        <v>275</v>
      </c>
      <c r="CF49" s="26" t="s">
        <v>275</v>
      </c>
      <c r="CG49" s="26" t="s">
        <v>275</v>
      </c>
      <c r="CH49" s="26" t="s">
        <v>275</v>
      </c>
      <c r="CI49" s="26" t="s">
        <v>275</v>
      </c>
      <c r="CJ49" s="26" t="s">
        <v>275</v>
      </c>
      <c r="CK49" s="26" t="s">
        <v>275</v>
      </c>
      <c r="CL49" s="26" t="s">
        <v>275</v>
      </c>
      <c r="CM49" s="26" t="s">
        <v>275</v>
      </c>
      <c r="CN49" s="26" t="s">
        <v>275</v>
      </c>
      <c r="CO49" s="26" t="s">
        <v>275</v>
      </c>
      <c r="CP49" s="26" t="s">
        <v>275</v>
      </c>
      <c r="CQ49" s="26" t="s">
        <v>275</v>
      </c>
      <c r="CR49" s="26" t="s">
        <v>275</v>
      </c>
      <c r="CS49" s="26" t="s">
        <v>275</v>
      </c>
      <c r="CT49" s="26" t="s">
        <v>275</v>
      </c>
      <c r="CU49" s="26" t="s">
        <v>275</v>
      </c>
      <c r="CV49" s="26" t="s">
        <v>275</v>
      </c>
      <c r="CW49" s="26" t="s">
        <v>275</v>
      </c>
      <c r="CX49" s="26" t="s">
        <v>275</v>
      </c>
      <c r="CY49" s="26" t="s">
        <v>275</v>
      </c>
      <c r="CZ49" s="26" t="s">
        <v>275</v>
      </c>
      <c r="DA49" s="26" t="s">
        <v>275</v>
      </c>
      <c r="DB49" s="26" t="s">
        <v>275</v>
      </c>
      <c r="DC49" s="26" t="s">
        <v>275</v>
      </c>
      <c r="DD49" s="26" t="s">
        <v>275</v>
      </c>
      <c r="DE49" s="26" t="s">
        <v>275</v>
      </c>
      <c r="DF49" s="26" t="s">
        <v>275</v>
      </c>
      <c r="DG49" s="26" t="s">
        <v>275</v>
      </c>
      <c r="DH49" s="26" t="s">
        <v>275</v>
      </c>
      <c r="DI49" s="26" t="s">
        <v>275</v>
      </c>
      <c r="DJ49" s="26" t="s">
        <v>275</v>
      </c>
      <c r="DK49" s="26" t="s">
        <v>275</v>
      </c>
      <c r="DL49" s="26" t="s">
        <v>275</v>
      </c>
      <c r="DM49" s="26" t="s">
        <v>275</v>
      </c>
      <c r="DN49" s="26" t="s">
        <v>275</v>
      </c>
      <c r="DO49" s="26" t="s">
        <v>275</v>
      </c>
      <c r="DP49" s="26" t="s">
        <v>275</v>
      </c>
      <c r="DQ49" s="26" t="s">
        <v>275</v>
      </c>
      <c r="DR49" s="26" t="s">
        <v>275</v>
      </c>
      <c r="DS49" s="26" t="s">
        <v>275</v>
      </c>
      <c r="DT49" s="26" t="s">
        <v>275</v>
      </c>
      <c r="DU49" s="26" t="s">
        <v>275</v>
      </c>
      <c r="DV49" s="26" t="s">
        <v>275</v>
      </c>
      <c r="DW49" s="26" t="s">
        <v>275</v>
      </c>
      <c r="DX49" s="26" t="s">
        <v>275</v>
      </c>
      <c r="DY49" s="26" t="s">
        <v>275</v>
      </c>
      <c r="DZ49" s="26" t="s">
        <v>275</v>
      </c>
      <c r="EA49" s="26" t="s">
        <v>275</v>
      </c>
      <c r="EB49" s="26" t="s">
        <v>275</v>
      </c>
      <c r="EC49" s="26" t="s">
        <v>275</v>
      </c>
      <c r="ED49" s="26" t="s">
        <v>275</v>
      </c>
      <c r="EE49" s="26" t="s">
        <v>275</v>
      </c>
      <c r="EF49" s="26" t="s">
        <v>275</v>
      </c>
      <c r="EG49" s="26" t="s">
        <v>275</v>
      </c>
      <c r="EH49" s="26" t="s">
        <v>275</v>
      </c>
      <c r="EI49" s="26" t="s">
        <v>275</v>
      </c>
      <c r="EJ49" s="26" t="s">
        <v>275</v>
      </c>
      <c r="EK49" s="26" t="s">
        <v>275</v>
      </c>
      <c r="EL49" s="26" t="s">
        <v>275</v>
      </c>
      <c r="EM49" s="26" t="s">
        <v>275</v>
      </c>
      <c r="EN49" s="26" t="s">
        <v>275</v>
      </c>
      <c r="EO49" s="26" t="s">
        <v>275</v>
      </c>
      <c r="EP49" s="26" t="s">
        <v>275</v>
      </c>
      <c r="EQ49" s="26" t="s">
        <v>275</v>
      </c>
      <c r="ER49" s="26" t="s">
        <v>275</v>
      </c>
      <c r="ES49" s="26" t="s">
        <v>275</v>
      </c>
      <c r="ET49" s="26" t="s">
        <v>275</v>
      </c>
      <c r="EU49" s="26" t="s">
        <v>275</v>
      </c>
      <c r="EV49" s="26" t="s">
        <v>275</v>
      </c>
      <c r="EW49" s="26" t="s">
        <v>275</v>
      </c>
      <c r="EX49" s="26" t="s">
        <v>275</v>
      </c>
      <c r="EY49" s="26" t="s">
        <v>275</v>
      </c>
      <c r="EZ49" s="26" t="s">
        <v>275</v>
      </c>
      <c r="FA49" s="26" t="s">
        <v>275</v>
      </c>
      <c r="FB49" s="26" t="s">
        <v>275</v>
      </c>
      <c r="FC49" s="26" t="s">
        <v>275</v>
      </c>
      <c r="FD49" s="26" t="s">
        <v>275</v>
      </c>
      <c r="FE49" s="26" t="s">
        <v>275</v>
      </c>
      <c r="FF49" s="26" t="s">
        <v>275</v>
      </c>
      <c r="FG49" s="26" t="s">
        <v>275</v>
      </c>
      <c r="FH49" s="26" t="s">
        <v>275</v>
      </c>
      <c r="FI49" s="26" t="s">
        <v>275</v>
      </c>
      <c r="FJ49" s="26" t="s">
        <v>275</v>
      </c>
      <c r="FK49" s="26" t="s">
        <v>275</v>
      </c>
      <c r="FL49" s="26" t="s">
        <v>275</v>
      </c>
      <c r="FM49" s="26" t="s">
        <v>275</v>
      </c>
      <c r="FN49" s="26" t="s">
        <v>275</v>
      </c>
      <c r="FO49" s="26" t="s">
        <v>275</v>
      </c>
      <c r="FP49" s="26" t="s">
        <v>275</v>
      </c>
      <c r="FQ49" s="26" t="s">
        <v>275</v>
      </c>
      <c r="FR49" s="26" t="s">
        <v>275</v>
      </c>
      <c r="FS49" s="26" t="s">
        <v>275</v>
      </c>
      <c r="FT49" s="26" t="s">
        <v>275</v>
      </c>
      <c r="FU49" s="26" t="s">
        <v>275</v>
      </c>
      <c r="FV49" s="26" t="s">
        <v>275</v>
      </c>
      <c r="FW49" s="26" t="s">
        <v>275</v>
      </c>
      <c r="FX49" s="26" t="s">
        <v>275</v>
      </c>
      <c r="FY49" s="26" t="s">
        <v>275</v>
      </c>
      <c r="FZ49" s="26" t="s">
        <v>275</v>
      </c>
      <c r="GA49" s="26" t="s">
        <v>275</v>
      </c>
      <c r="GB49" s="26" t="s">
        <v>275</v>
      </c>
      <c r="GC49" s="26" t="s">
        <v>275</v>
      </c>
      <c r="GD49" s="26" t="s">
        <v>275</v>
      </c>
      <c r="GE49" s="26" t="s">
        <v>275</v>
      </c>
      <c r="GF49" s="26" t="s">
        <v>275</v>
      </c>
      <c r="GG49" s="26" t="s">
        <v>275</v>
      </c>
      <c r="GH49" s="26" t="s">
        <v>275</v>
      </c>
      <c r="GI49" s="26" t="s">
        <v>275</v>
      </c>
      <c r="GJ49" s="26" t="s">
        <v>275</v>
      </c>
      <c r="GK49" s="26" t="s">
        <v>275</v>
      </c>
      <c r="GL49" s="26" t="s">
        <v>275</v>
      </c>
      <c r="GM49" s="26" t="s">
        <v>275</v>
      </c>
      <c r="GN49" s="26" t="s">
        <v>275</v>
      </c>
      <c r="GO49" s="26" t="s">
        <v>275</v>
      </c>
      <c r="GP49" s="26" t="s">
        <v>275</v>
      </c>
      <c r="GQ49" s="26" t="s">
        <v>275</v>
      </c>
      <c r="GR49" s="26" t="s">
        <v>275</v>
      </c>
    </row>
    <row r="50" spans="1:200">
      <c r="A50" s="2" t="s">
        <v>176</v>
      </c>
      <c r="B50" s="17" t="e">
        <v>#N/A</v>
      </c>
      <c r="C50" s="17" t="e">
        <v>#N/A</v>
      </c>
      <c r="D50" s="17" t="e">
        <v>#N/A</v>
      </c>
      <c r="E50" s="17" t="e">
        <v>#N/A</v>
      </c>
      <c r="F50" s="26" t="e">
        <v>#N/A</v>
      </c>
      <c r="G50" s="26" t="e">
        <v>#N/A</v>
      </c>
      <c r="H50" s="26" t="e">
        <v>#N/A</v>
      </c>
      <c r="I50" s="26" t="e">
        <v>#N/A</v>
      </c>
      <c r="J50" s="26" t="e">
        <v>#N/A</v>
      </c>
      <c r="K50" s="26" t="e">
        <v>#N/A</v>
      </c>
      <c r="L50" s="26" t="e">
        <v>#N/A</v>
      </c>
      <c r="M50" s="26" t="e">
        <v>#N/A</v>
      </c>
      <c r="N50" s="26" t="e">
        <v>#N/A</v>
      </c>
      <c r="O50" s="26" t="e">
        <v>#N/A</v>
      </c>
      <c r="P50" s="26" t="e">
        <v>#N/A</v>
      </c>
      <c r="Q50" s="26" t="e">
        <v>#N/A</v>
      </c>
      <c r="R50" s="26" t="e">
        <v>#N/A</v>
      </c>
      <c r="S50" s="26" t="e">
        <v>#N/A</v>
      </c>
      <c r="T50" s="26" t="e">
        <v>#N/A</v>
      </c>
      <c r="U50" s="26" t="e">
        <v>#N/A</v>
      </c>
      <c r="V50" s="26" t="e">
        <v>#N/A</v>
      </c>
      <c r="W50" s="26" t="e">
        <v>#N/A</v>
      </c>
      <c r="X50" s="26" t="e">
        <v>#N/A</v>
      </c>
      <c r="Y50" s="26" t="e">
        <v>#N/A</v>
      </c>
      <c r="Z50" s="26" t="e">
        <v>#N/A</v>
      </c>
      <c r="AA50" s="26" t="e">
        <v>#N/A</v>
      </c>
      <c r="AB50" s="26" t="e">
        <v>#N/A</v>
      </c>
      <c r="AC50" s="26" t="e">
        <v>#N/A</v>
      </c>
      <c r="AD50" s="26" t="e">
        <v>#N/A</v>
      </c>
      <c r="AE50" s="26" t="e">
        <v>#N/A</v>
      </c>
      <c r="AF50" s="26" t="e">
        <v>#N/A</v>
      </c>
      <c r="AG50" s="26" t="e">
        <v>#N/A</v>
      </c>
      <c r="AH50" s="26" t="e">
        <v>#N/A</v>
      </c>
      <c r="AI50" s="26" t="e">
        <v>#N/A</v>
      </c>
      <c r="AJ50" s="26" t="e">
        <v>#N/A</v>
      </c>
      <c r="AK50" s="26" t="e">
        <v>#N/A</v>
      </c>
      <c r="AL50" s="26" t="e">
        <v>#N/A</v>
      </c>
      <c r="AM50" s="26" t="e">
        <v>#N/A</v>
      </c>
      <c r="AN50" s="26" t="e">
        <v>#N/A</v>
      </c>
      <c r="AO50" s="26" t="e">
        <v>#N/A</v>
      </c>
      <c r="AP50" s="26" t="e">
        <v>#N/A</v>
      </c>
      <c r="AQ50" s="26" t="e">
        <v>#N/A</v>
      </c>
      <c r="AR50" s="26" t="e">
        <v>#N/A</v>
      </c>
      <c r="AS50" s="26" t="e">
        <v>#N/A</v>
      </c>
      <c r="AT50" s="26" t="e">
        <v>#N/A</v>
      </c>
      <c r="AU50" s="26" t="e">
        <v>#N/A</v>
      </c>
      <c r="AV50" s="26" t="e">
        <v>#N/A</v>
      </c>
      <c r="AW50" s="26" t="e">
        <v>#N/A</v>
      </c>
      <c r="AX50" s="26" t="e">
        <v>#N/A</v>
      </c>
      <c r="AY50" s="26" t="e">
        <v>#N/A</v>
      </c>
      <c r="AZ50" s="26" t="e">
        <v>#N/A</v>
      </c>
      <c r="BA50" s="26" t="e">
        <v>#N/A</v>
      </c>
      <c r="BB50" s="26" t="e">
        <v>#N/A</v>
      </c>
      <c r="BC50" s="26" t="e">
        <v>#N/A</v>
      </c>
      <c r="BD50" s="26" t="e">
        <v>#N/A</v>
      </c>
      <c r="BE50" s="26" t="e">
        <v>#N/A</v>
      </c>
      <c r="BF50" s="26" t="e">
        <v>#N/A</v>
      </c>
      <c r="BG50" s="26" t="e">
        <v>#N/A</v>
      </c>
      <c r="BH50" s="26" t="e">
        <v>#N/A</v>
      </c>
      <c r="BI50" s="26" t="e">
        <v>#N/A</v>
      </c>
      <c r="BJ50" s="26" t="e">
        <v>#N/A</v>
      </c>
      <c r="BK50" s="26" t="e">
        <v>#N/A</v>
      </c>
      <c r="BL50" s="26" t="e">
        <v>#N/A</v>
      </c>
      <c r="BM50" s="26" t="e">
        <v>#N/A</v>
      </c>
      <c r="BN50" s="26" t="e">
        <v>#N/A</v>
      </c>
      <c r="BO50" s="26" t="e">
        <v>#N/A</v>
      </c>
      <c r="BP50" s="26" t="e">
        <v>#N/A</v>
      </c>
      <c r="BQ50" s="26" t="e">
        <v>#N/A</v>
      </c>
      <c r="BR50" s="26" t="e">
        <v>#N/A</v>
      </c>
      <c r="BS50" s="26" t="e">
        <v>#N/A</v>
      </c>
      <c r="BT50" s="26" t="e">
        <v>#N/A</v>
      </c>
      <c r="BU50" s="26" t="e">
        <v>#N/A</v>
      </c>
      <c r="BV50" s="26" t="e">
        <v>#N/A</v>
      </c>
      <c r="BW50" s="26" t="e">
        <v>#N/A</v>
      </c>
      <c r="BX50" s="26" t="e">
        <v>#N/A</v>
      </c>
      <c r="BY50" s="26" t="e">
        <v>#N/A</v>
      </c>
      <c r="BZ50" s="26" t="e">
        <v>#N/A</v>
      </c>
      <c r="CA50" s="26" t="e">
        <v>#N/A</v>
      </c>
      <c r="CB50" s="26" t="e">
        <v>#N/A</v>
      </c>
      <c r="CC50" s="26" t="e">
        <v>#N/A</v>
      </c>
      <c r="CD50" s="26" t="e">
        <v>#N/A</v>
      </c>
      <c r="CE50" s="26" t="e">
        <v>#N/A</v>
      </c>
      <c r="CF50" s="26" t="e">
        <v>#N/A</v>
      </c>
      <c r="CG50" s="26" t="e">
        <v>#N/A</v>
      </c>
      <c r="CH50" s="26" t="e">
        <v>#N/A</v>
      </c>
      <c r="CI50" s="26" t="e">
        <v>#N/A</v>
      </c>
      <c r="CJ50" s="26" t="e">
        <v>#N/A</v>
      </c>
      <c r="CK50" s="26" t="e">
        <v>#N/A</v>
      </c>
      <c r="CL50" s="26" t="e">
        <v>#N/A</v>
      </c>
      <c r="CM50" s="26" t="e">
        <v>#N/A</v>
      </c>
      <c r="CN50" s="26" t="e">
        <v>#N/A</v>
      </c>
      <c r="CO50" s="26" t="e">
        <v>#N/A</v>
      </c>
      <c r="CP50" s="26" t="e">
        <v>#N/A</v>
      </c>
      <c r="CQ50" s="26" t="e">
        <v>#N/A</v>
      </c>
      <c r="CR50" s="26" t="e">
        <v>#N/A</v>
      </c>
      <c r="CS50" s="26" t="e">
        <v>#N/A</v>
      </c>
      <c r="CT50" s="26" t="e">
        <v>#N/A</v>
      </c>
      <c r="CU50" s="26" t="e">
        <v>#N/A</v>
      </c>
      <c r="CV50" s="26" t="e">
        <v>#N/A</v>
      </c>
      <c r="CW50" s="26" t="e">
        <v>#N/A</v>
      </c>
      <c r="CX50" s="26" t="e">
        <v>#N/A</v>
      </c>
      <c r="CY50" s="26" t="e">
        <v>#N/A</v>
      </c>
      <c r="CZ50" s="26" t="e">
        <v>#N/A</v>
      </c>
      <c r="DA50" s="26" t="e">
        <v>#N/A</v>
      </c>
      <c r="DB50" s="26" t="e">
        <v>#N/A</v>
      </c>
      <c r="DC50" s="26" t="e">
        <v>#N/A</v>
      </c>
      <c r="DD50" s="26" t="e">
        <v>#N/A</v>
      </c>
      <c r="DE50" s="26" t="e">
        <v>#N/A</v>
      </c>
      <c r="DF50" s="26" t="e">
        <v>#N/A</v>
      </c>
      <c r="DG50" s="26" t="e">
        <v>#N/A</v>
      </c>
      <c r="DH50" s="26" t="e">
        <v>#N/A</v>
      </c>
      <c r="DI50" s="26" t="e">
        <v>#N/A</v>
      </c>
      <c r="DJ50" s="26" t="e">
        <v>#N/A</v>
      </c>
      <c r="DK50" s="26" t="e">
        <v>#N/A</v>
      </c>
      <c r="DL50" s="26" t="e">
        <v>#N/A</v>
      </c>
      <c r="DM50" s="26" t="e">
        <v>#N/A</v>
      </c>
      <c r="DN50" s="26" t="e">
        <v>#N/A</v>
      </c>
      <c r="DO50" s="26" t="e">
        <v>#N/A</v>
      </c>
      <c r="DP50" s="26" t="e">
        <v>#N/A</v>
      </c>
      <c r="DQ50" s="26" t="e">
        <v>#N/A</v>
      </c>
      <c r="DR50" s="26" t="e">
        <v>#N/A</v>
      </c>
      <c r="DS50" s="26" t="e">
        <v>#N/A</v>
      </c>
      <c r="DT50" s="26" t="e">
        <v>#N/A</v>
      </c>
      <c r="DU50" s="26" t="e">
        <v>#N/A</v>
      </c>
      <c r="DV50" s="26" t="e">
        <v>#N/A</v>
      </c>
      <c r="DW50" s="26" t="e">
        <v>#N/A</v>
      </c>
      <c r="DX50" s="26" t="e">
        <v>#N/A</v>
      </c>
      <c r="DY50" s="26" t="e">
        <v>#N/A</v>
      </c>
      <c r="DZ50" s="26" t="e">
        <v>#N/A</v>
      </c>
      <c r="EA50" s="26" t="e">
        <v>#N/A</v>
      </c>
      <c r="EB50" s="26" t="e">
        <v>#N/A</v>
      </c>
      <c r="EC50" s="26" t="e">
        <v>#N/A</v>
      </c>
      <c r="ED50" s="26" t="e">
        <v>#N/A</v>
      </c>
      <c r="EE50" s="26" t="e">
        <v>#N/A</v>
      </c>
      <c r="EF50" s="26" t="e">
        <v>#N/A</v>
      </c>
      <c r="EG50" s="26" t="e">
        <v>#N/A</v>
      </c>
      <c r="EH50" s="26" t="e">
        <v>#N/A</v>
      </c>
      <c r="EI50" s="26" t="e">
        <v>#N/A</v>
      </c>
      <c r="EJ50" s="26" t="e">
        <v>#N/A</v>
      </c>
      <c r="EK50" s="26" t="e">
        <v>#N/A</v>
      </c>
      <c r="EL50" s="26" t="e">
        <v>#N/A</v>
      </c>
      <c r="EM50" s="26" t="e">
        <v>#N/A</v>
      </c>
      <c r="EN50" s="26" t="e">
        <v>#N/A</v>
      </c>
      <c r="EO50" s="26" t="e">
        <v>#N/A</v>
      </c>
      <c r="EP50" s="26" t="e">
        <v>#N/A</v>
      </c>
      <c r="EQ50" s="26" t="e">
        <v>#N/A</v>
      </c>
      <c r="ER50" s="26" t="e">
        <v>#N/A</v>
      </c>
      <c r="ES50" s="26" t="e">
        <v>#N/A</v>
      </c>
      <c r="ET50" s="26" t="e">
        <v>#N/A</v>
      </c>
      <c r="EU50" s="26" t="e">
        <v>#N/A</v>
      </c>
      <c r="EV50" s="26" t="e">
        <v>#N/A</v>
      </c>
      <c r="EW50" s="26" t="e">
        <v>#N/A</v>
      </c>
      <c r="EX50" s="26" t="e">
        <v>#N/A</v>
      </c>
      <c r="EY50" s="26" t="e">
        <v>#N/A</v>
      </c>
      <c r="EZ50" s="26" t="e">
        <v>#N/A</v>
      </c>
      <c r="FA50" s="26" t="e">
        <v>#N/A</v>
      </c>
      <c r="FB50" s="26" t="e">
        <v>#N/A</v>
      </c>
      <c r="FC50" s="26" t="e">
        <v>#N/A</v>
      </c>
      <c r="FD50" s="26" t="e">
        <v>#N/A</v>
      </c>
      <c r="FE50" s="26" t="e">
        <v>#N/A</v>
      </c>
      <c r="FF50" s="26" t="e">
        <v>#N/A</v>
      </c>
      <c r="FG50" s="26" t="e">
        <v>#N/A</v>
      </c>
      <c r="FH50" s="26" t="e">
        <v>#N/A</v>
      </c>
      <c r="FI50" s="26">
        <v>6152.2368067491416</v>
      </c>
      <c r="FJ50" s="26" t="e">
        <v>#N/A</v>
      </c>
      <c r="FK50" s="26" t="e">
        <v>#N/A</v>
      </c>
      <c r="FL50" s="26" t="e">
        <v>#N/A</v>
      </c>
      <c r="FM50" s="26" t="e">
        <v>#N/A</v>
      </c>
      <c r="FN50" s="26" t="e">
        <v>#N/A</v>
      </c>
      <c r="FO50" s="26" t="e">
        <v>#N/A</v>
      </c>
      <c r="FP50" s="26" t="e">
        <v>#N/A</v>
      </c>
      <c r="FQ50" s="26" t="e">
        <v>#N/A</v>
      </c>
      <c r="FR50" s="26" t="e">
        <v>#N/A</v>
      </c>
      <c r="FS50" s="26" t="e">
        <v>#N/A</v>
      </c>
      <c r="FT50" s="26" t="e">
        <v>#N/A</v>
      </c>
      <c r="FU50" s="26" t="e">
        <v>#N/A</v>
      </c>
      <c r="FV50" s="26" t="e">
        <v>#N/A</v>
      </c>
      <c r="FW50" s="26" t="e">
        <v>#N/A</v>
      </c>
      <c r="FX50" s="26" t="e">
        <v>#N/A</v>
      </c>
      <c r="FY50" s="26" t="e">
        <v>#N/A</v>
      </c>
      <c r="FZ50" s="26">
        <v>6065.8324802037914</v>
      </c>
      <c r="GA50" s="26">
        <v>5261.5562160525205</v>
      </c>
      <c r="GB50" s="26">
        <v>3115.8393295387577</v>
      </c>
      <c r="GC50" s="26">
        <v>2970.6981366258506</v>
      </c>
      <c r="GD50" s="26">
        <v>3236.7612753021199</v>
      </c>
      <c r="GE50" s="26">
        <v>3524.7535503215977</v>
      </c>
      <c r="GF50" s="26">
        <v>3739.2402384474831</v>
      </c>
      <c r="GG50" s="26">
        <v>3868.1847843469659</v>
      </c>
      <c r="GH50" s="26">
        <v>4163.9743820011099</v>
      </c>
      <c r="GI50" s="26">
        <v>4303.5407317149347</v>
      </c>
      <c r="GJ50" s="26">
        <v>4565.035008812205</v>
      </c>
      <c r="GK50" s="26">
        <v>5028.0106035737026</v>
      </c>
      <c r="GL50" s="26">
        <v>5813.6856875192971</v>
      </c>
      <c r="GM50" s="26">
        <v>6648.4938797629393</v>
      </c>
      <c r="GN50" s="26">
        <v>7371.8977321352158</v>
      </c>
      <c r="GO50" s="26">
        <v>8420.3179183775283</v>
      </c>
      <c r="GP50" s="26">
        <v>9552.9053491969426</v>
      </c>
      <c r="GQ50" s="26">
        <v>10878.804704457119</v>
      </c>
      <c r="GR50" s="26">
        <v>11630.453017025615</v>
      </c>
    </row>
    <row r="51" spans="1:200">
      <c r="A51" s="2" t="s">
        <v>177</v>
      </c>
      <c r="B51" s="17" t="e">
        <v>#N/A</v>
      </c>
      <c r="C51" s="17" t="e">
        <v>#N/A</v>
      </c>
      <c r="D51" s="17" t="e">
        <v>#N/A</v>
      </c>
      <c r="E51" s="17" t="e">
        <v>#N/A</v>
      </c>
      <c r="F51" s="26" t="e">
        <v>#N/A</v>
      </c>
      <c r="G51" s="26" t="e">
        <v>#N/A</v>
      </c>
      <c r="H51" s="26" t="e">
        <v>#N/A</v>
      </c>
      <c r="I51" s="26" t="e">
        <v>#N/A</v>
      </c>
      <c r="J51" s="26" t="e">
        <v>#N/A</v>
      </c>
      <c r="K51" s="26" t="e">
        <v>#N/A</v>
      </c>
      <c r="L51" s="26" t="e">
        <v>#N/A</v>
      </c>
      <c r="M51" s="26" t="e">
        <v>#N/A</v>
      </c>
      <c r="N51" s="26" t="e">
        <v>#N/A</v>
      </c>
      <c r="O51" s="26" t="e">
        <v>#N/A</v>
      </c>
      <c r="P51" s="26" t="e">
        <v>#N/A</v>
      </c>
      <c r="Q51" s="26" t="e">
        <v>#N/A</v>
      </c>
      <c r="R51" s="26" t="e">
        <v>#N/A</v>
      </c>
      <c r="S51" s="26" t="e">
        <v>#N/A</v>
      </c>
      <c r="T51" s="26" t="e">
        <v>#N/A</v>
      </c>
      <c r="U51" s="26" t="e">
        <v>#N/A</v>
      </c>
      <c r="V51" s="26" t="e">
        <v>#N/A</v>
      </c>
      <c r="W51" s="26" t="e">
        <v>#N/A</v>
      </c>
      <c r="X51" s="26" t="e">
        <v>#N/A</v>
      </c>
      <c r="Y51" s="26" t="e">
        <v>#N/A</v>
      </c>
      <c r="Z51" s="26" t="e">
        <v>#N/A</v>
      </c>
      <c r="AA51" s="26" t="e">
        <v>#N/A</v>
      </c>
      <c r="AB51" s="26" t="e">
        <v>#N/A</v>
      </c>
      <c r="AC51" s="26" t="e">
        <v>#N/A</v>
      </c>
      <c r="AD51" s="26" t="e">
        <v>#N/A</v>
      </c>
      <c r="AE51" s="26" t="e">
        <v>#N/A</v>
      </c>
      <c r="AF51" s="26" t="e">
        <v>#N/A</v>
      </c>
      <c r="AG51" s="26" t="e">
        <v>#N/A</v>
      </c>
      <c r="AH51" s="26" t="e">
        <v>#N/A</v>
      </c>
      <c r="AI51" s="26" t="e">
        <v>#N/A</v>
      </c>
      <c r="AJ51" s="26" t="e">
        <v>#N/A</v>
      </c>
      <c r="AK51" s="26" t="e">
        <v>#N/A</v>
      </c>
      <c r="AL51" s="26" t="e">
        <v>#N/A</v>
      </c>
      <c r="AM51" s="26" t="e">
        <v>#N/A</v>
      </c>
      <c r="AN51" s="26" t="e">
        <v>#N/A</v>
      </c>
      <c r="AO51" s="26" t="e">
        <v>#N/A</v>
      </c>
      <c r="AP51" s="26" t="e">
        <v>#N/A</v>
      </c>
      <c r="AQ51" s="26" t="e">
        <v>#N/A</v>
      </c>
      <c r="AR51" s="26" t="e">
        <v>#N/A</v>
      </c>
      <c r="AS51" s="26" t="e">
        <v>#N/A</v>
      </c>
      <c r="AT51" s="26" t="e">
        <v>#N/A</v>
      </c>
      <c r="AU51" s="26" t="e">
        <v>#N/A</v>
      </c>
      <c r="AV51" s="26" t="e">
        <v>#N/A</v>
      </c>
      <c r="AW51" s="26" t="e">
        <v>#N/A</v>
      </c>
      <c r="AX51" s="26" t="e">
        <v>#N/A</v>
      </c>
      <c r="AY51" s="26" t="e">
        <v>#N/A</v>
      </c>
      <c r="AZ51" s="26" t="e">
        <v>#N/A</v>
      </c>
      <c r="BA51" s="26" t="e">
        <v>#N/A</v>
      </c>
      <c r="BB51" s="26" t="e">
        <v>#N/A</v>
      </c>
      <c r="BC51" s="26" t="e">
        <v>#N/A</v>
      </c>
      <c r="BD51" s="26" t="e">
        <v>#N/A</v>
      </c>
      <c r="BE51" s="26" t="e">
        <v>#N/A</v>
      </c>
      <c r="BF51" s="26" t="e">
        <v>#N/A</v>
      </c>
      <c r="BG51" s="26" t="e">
        <v>#N/A</v>
      </c>
      <c r="BH51" s="26" t="e">
        <v>#N/A</v>
      </c>
      <c r="BI51" s="26" t="e">
        <v>#N/A</v>
      </c>
      <c r="BJ51" s="26" t="e">
        <v>#N/A</v>
      </c>
      <c r="BK51" s="26" t="e">
        <v>#N/A</v>
      </c>
      <c r="BL51" s="26" t="e">
        <v>#N/A</v>
      </c>
      <c r="BM51" s="26" t="e">
        <v>#N/A</v>
      </c>
      <c r="BN51" s="26" t="e">
        <v>#N/A</v>
      </c>
      <c r="BO51" s="26" t="e">
        <v>#N/A</v>
      </c>
      <c r="BP51" s="26" t="e">
        <v>#N/A</v>
      </c>
      <c r="BQ51" s="26" t="e">
        <v>#N/A</v>
      </c>
      <c r="BR51" s="26" t="e">
        <v>#N/A</v>
      </c>
      <c r="BS51" s="26" t="e">
        <v>#N/A</v>
      </c>
      <c r="BT51" s="26" t="e">
        <v>#N/A</v>
      </c>
      <c r="BU51" s="26" t="e">
        <v>#N/A</v>
      </c>
      <c r="BV51" s="26" t="e">
        <v>#N/A</v>
      </c>
      <c r="BW51" s="26" t="e">
        <v>#N/A</v>
      </c>
      <c r="BX51" s="26" t="e">
        <v>#N/A</v>
      </c>
      <c r="BY51" s="26" t="e">
        <v>#N/A</v>
      </c>
      <c r="BZ51" s="26" t="e">
        <v>#N/A</v>
      </c>
      <c r="CA51" s="26" t="e">
        <v>#N/A</v>
      </c>
      <c r="CB51" s="26" t="e">
        <v>#N/A</v>
      </c>
      <c r="CC51" s="26" t="e">
        <v>#N/A</v>
      </c>
      <c r="CD51" s="26" t="e">
        <v>#N/A</v>
      </c>
      <c r="CE51" s="26" t="e">
        <v>#N/A</v>
      </c>
      <c r="CF51" s="26" t="e">
        <v>#N/A</v>
      </c>
      <c r="CG51" s="26" t="e">
        <v>#N/A</v>
      </c>
      <c r="CH51" s="26" t="e">
        <v>#N/A</v>
      </c>
      <c r="CI51" s="26" t="e">
        <v>#N/A</v>
      </c>
      <c r="CJ51" s="26" t="e">
        <v>#N/A</v>
      </c>
      <c r="CK51" s="26" t="e">
        <v>#N/A</v>
      </c>
      <c r="CL51" s="26" t="e">
        <v>#N/A</v>
      </c>
      <c r="CM51" s="26" t="e">
        <v>#N/A</v>
      </c>
      <c r="CN51" s="26" t="e">
        <v>#N/A</v>
      </c>
      <c r="CO51" s="26" t="e">
        <v>#N/A</v>
      </c>
      <c r="CP51" s="26" t="e">
        <v>#N/A</v>
      </c>
      <c r="CQ51" s="26" t="e">
        <v>#N/A</v>
      </c>
      <c r="CR51" s="26" t="e">
        <v>#N/A</v>
      </c>
      <c r="CS51" s="26" t="e">
        <v>#N/A</v>
      </c>
      <c r="CT51" s="26" t="e">
        <v>#N/A</v>
      </c>
      <c r="CU51" s="26" t="e">
        <v>#N/A</v>
      </c>
      <c r="CV51" s="26" t="e">
        <v>#N/A</v>
      </c>
      <c r="CW51" s="26" t="e">
        <v>#N/A</v>
      </c>
      <c r="CX51" s="26" t="e">
        <v>#N/A</v>
      </c>
      <c r="CY51" s="26" t="e">
        <v>#N/A</v>
      </c>
      <c r="CZ51" s="26" t="e">
        <v>#N/A</v>
      </c>
      <c r="DA51" s="26" t="e">
        <v>#N/A</v>
      </c>
      <c r="DB51" s="26" t="e">
        <v>#N/A</v>
      </c>
      <c r="DC51" s="26" t="e">
        <v>#N/A</v>
      </c>
      <c r="DD51" s="26" t="e">
        <v>#N/A</v>
      </c>
      <c r="DE51" s="26" t="e">
        <v>#N/A</v>
      </c>
      <c r="DF51" s="26" t="e">
        <v>#N/A</v>
      </c>
      <c r="DG51" s="26" t="e">
        <v>#N/A</v>
      </c>
      <c r="DH51" s="26" t="e">
        <v>#N/A</v>
      </c>
      <c r="DI51" s="26" t="e">
        <v>#N/A</v>
      </c>
      <c r="DJ51" s="26" t="e">
        <v>#N/A</v>
      </c>
      <c r="DK51" s="26" t="e">
        <v>#N/A</v>
      </c>
      <c r="DL51" s="26" t="e">
        <v>#N/A</v>
      </c>
      <c r="DM51" s="26" t="e">
        <v>#N/A</v>
      </c>
      <c r="DN51" s="26" t="e">
        <v>#N/A</v>
      </c>
      <c r="DO51" s="26" t="e">
        <v>#N/A</v>
      </c>
      <c r="DP51" s="26" t="e">
        <v>#N/A</v>
      </c>
      <c r="DQ51" s="26" t="e">
        <v>#N/A</v>
      </c>
      <c r="DR51" s="26" t="e">
        <v>#N/A</v>
      </c>
      <c r="DS51" s="26" t="e">
        <v>#N/A</v>
      </c>
      <c r="DT51" s="26" t="e">
        <v>#N/A</v>
      </c>
      <c r="DU51" s="26" t="e">
        <v>#N/A</v>
      </c>
      <c r="DV51" s="26" t="e">
        <v>#N/A</v>
      </c>
      <c r="DW51" s="26" t="e">
        <v>#N/A</v>
      </c>
      <c r="DX51" s="26" t="e">
        <v>#N/A</v>
      </c>
      <c r="DY51" s="26" t="e">
        <v>#N/A</v>
      </c>
      <c r="DZ51" s="26" t="e">
        <v>#N/A</v>
      </c>
      <c r="EA51" s="26" t="e">
        <v>#N/A</v>
      </c>
      <c r="EB51" s="26" t="e">
        <v>#N/A</v>
      </c>
      <c r="EC51" s="26" t="e">
        <v>#N/A</v>
      </c>
      <c r="ED51" s="26" t="e">
        <v>#N/A</v>
      </c>
      <c r="EE51" s="26" t="e">
        <v>#N/A</v>
      </c>
      <c r="EF51" s="26" t="e">
        <v>#N/A</v>
      </c>
      <c r="EG51" s="26" t="e">
        <v>#N/A</v>
      </c>
      <c r="EH51" s="26" t="e">
        <v>#N/A</v>
      </c>
      <c r="EI51" s="26" t="e">
        <v>#N/A</v>
      </c>
      <c r="EJ51" s="26" t="e">
        <v>#N/A</v>
      </c>
      <c r="EK51" s="26" t="e">
        <v>#N/A</v>
      </c>
      <c r="EL51" s="26" t="e">
        <v>#N/A</v>
      </c>
      <c r="EM51" s="26" t="e">
        <v>#N/A</v>
      </c>
      <c r="EN51" s="26" t="e">
        <v>#N/A</v>
      </c>
      <c r="EO51" s="26" t="e">
        <v>#N/A</v>
      </c>
      <c r="EP51" s="26" t="e">
        <v>#N/A</v>
      </c>
      <c r="EQ51" s="26" t="e">
        <v>#N/A</v>
      </c>
      <c r="ER51" s="26" t="e">
        <v>#N/A</v>
      </c>
      <c r="ES51" s="26" t="e">
        <v>#N/A</v>
      </c>
      <c r="ET51" s="26" t="e">
        <v>#N/A</v>
      </c>
      <c r="EU51" s="26" t="e">
        <v>#N/A</v>
      </c>
      <c r="EV51" s="26" t="e">
        <v>#N/A</v>
      </c>
      <c r="EW51" s="26" t="e">
        <v>#N/A</v>
      </c>
      <c r="EX51" s="26" t="e">
        <v>#N/A</v>
      </c>
      <c r="EY51" s="26" t="e">
        <v>#N/A</v>
      </c>
      <c r="EZ51" s="26" t="e">
        <v>#N/A</v>
      </c>
      <c r="FA51" s="26" t="e">
        <v>#N/A</v>
      </c>
      <c r="FB51" s="26" t="e">
        <v>#N/A</v>
      </c>
      <c r="FC51" s="26" t="e">
        <v>#N/A</v>
      </c>
      <c r="FD51" s="26" t="e">
        <v>#N/A</v>
      </c>
      <c r="FE51" s="26" t="e">
        <v>#N/A</v>
      </c>
      <c r="FF51" s="26" t="e">
        <v>#N/A</v>
      </c>
      <c r="FG51" s="26" t="e">
        <v>#N/A</v>
      </c>
      <c r="FH51" s="26" t="e">
        <v>#N/A</v>
      </c>
      <c r="FI51" s="26">
        <v>4434.1582611435097</v>
      </c>
      <c r="FJ51" s="26" t="e">
        <v>#N/A</v>
      </c>
      <c r="FK51" s="26" t="e">
        <v>#N/A</v>
      </c>
      <c r="FL51" s="26" t="e">
        <v>#N/A</v>
      </c>
      <c r="FM51" s="26" t="e">
        <v>#N/A</v>
      </c>
      <c r="FN51" s="26" t="e">
        <v>#N/A</v>
      </c>
      <c r="FO51" s="26" t="e">
        <v>#N/A</v>
      </c>
      <c r="FP51" s="26" t="e">
        <v>#N/A</v>
      </c>
      <c r="FQ51" s="26" t="e">
        <v>#N/A</v>
      </c>
      <c r="FR51" s="26" t="e">
        <v>#N/A</v>
      </c>
      <c r="FS51" s="26" t="e">
        <v>#N/A</v>
      </c>
      <c r="FT51" s="26" t="e">
        <v>#N/A</v>
      </c>
      <c r="FU51" s="26" t="e">
        <v>#N/A</v>
      </c>
      <c r="FV51" s="26" t="e">
        <v>#N/A</v>
      </c>
      <c r="FW51" s="26" t="e">
        <v>#N/A</v>
      </c>
      <c r="FX51" s="26" t="e">
        <v>#N/A</v>
      </c>
      <c r="FY51" s="26" t="e">
        <v>#N/A</v>
      </c>
      <c r="FZ51" s="26">
        <v>4638.5765901955019</v>
      </c>
      <c r="GA51" s="26">
        <v>4506.4847125968199</v>
      </c>
      <c r="GB51" s="26">
        <v>3441.256610001341</v>
      </c>
      <c r="GC51" s="26">
        <v>2638.1914085172411</v>
      </c>
      <c r="GD51" s="26">
        <v>2114.7932407173289</v>
      </c>
      <c r="GE51" s="26">
        <v>1850.4342884385928</v>
      </c>
      <c r="GF51" s="26">
        <v>1856.5510556885897</v>
      </c>
      <c r="GG51" s="26">
        <v>1951.4397235028041</v>
      </c>
      <c r="GH51" s="26">
        <v>2133.2474264509428</v>
      </c>
      <c r="GI51" s="26">
        <v>2278.4268719784041</v>
      </c>
      <c r="GJ51" s="26">
        <v>2518.3660247525477</v>
      </c>
      <c r="GK51" s="26">
        <v>2754.2814318509768</v>
      </c>
      <c r="GL51" s="26">
        <v>3031.939131618783</v>
      </c>
      <c r="GM51" s="26">
        <v>3354.4970497747254</v>
      </c>
      <c r="GN51" s="26">
        <v>3720.3815261044174</v>
      </c>
      <c r="GO51" s="26">
        <v>4596.6816367265474</v>
      </c>
      <c r="GP51" s="26">
        <v>5961.5670716588147</v>
      </c>
      <c r="GQ51" s="26">
        <v>7307.6354679802953</v>
      </c>
      <c r="GR51" s="26">
        <v>8097.4565908535096</v>
      </c>
    </row>
    <row r="52" spans="1:200">
      <c r="A52" s="2" t="s">
        <v>178</v>
      </c>
      <c r="B52" s="17" t="e">
        <v>#N/A</v>
      </c>
      <c r="C52" s="17" t="e">
        <v>#N/A</v>
      </c>
      <c r="D52" s="17" t="e">
        <v>#N/A</v>
      </c>
      <c r="E52" s="17" t="e">
        <v>#N/A</v>
      </c>
      <c r="F52" s="26" t="e">
        <v>#N/A</v>
      </c>
      <c r="G52" s="26" t="e">
        <v>#N/A</v>
      </c>
      <c r="H52" s="26" t="e">
        <v>#N/A</v>
      </c>
      <c r="I52" s="26" t="e">
        <v>#N/A</v>
      </c>
      <c r="J52" s="26" t="e">
        <v>#N/A</v>
      </c>
      <c r="K52" s="26" t="e">
        <v>#N/A</v>
      </c>
      <c r="L52" s="26" t="e">
        <v>#N/A</v>
      </c>
      <c r="M52" s="26" t="e">
        <v>#N/A</v>
      </c>
      <c r="N52" s="26" t="e">
        <v>#N/A</v>
      </c>
      <c r="O52" s="26" t="e">
        <v>#N/A</v>
      </c>
      <c r="P52" s="26" t="e">
        <v>#N/A</v>
      </c>
      <c r="Q52" s="26" t="e">
        <v>#N/A</v>
      </c>
      <c r="R52" s="26" t="e">
        <v>#N/A</v>
      </c>
      <c r="S52" s="26" t="e">
        <v>#N/A</v>
      </c>
      <c r="T52" s="26" t="e">
        <v>#N/A</v>
      </c>
      <c r="U52" s="26" t="e">
        <v>#N/A</v>
      </c>
      <c r="V52" s="26" t="e">
        <v>#N/A</v>
      </c>
      <c r="W52" s="26" t="e">
        <v>#N/A</v>
      </c>
      <c r="X52" s="26" t="e">
        <v>#N/A</v>
      </c>
      <c r="Y52" s="26" t="e">
        <v>#N/A</v>
      </c>
      <c r="Z52" s="26" t="e">
        <v>#N/A</v>
      </c>
      <c r="AA52" s="26" t="e">
        <v>#N/A</v>
      </c>
      <c r="AB52" s="26" t="e">
        <v>#N/A</v>
      </c>
      <c r="AC52" s="26" t="e">
        <v>#N/A</v>
      </c>
      <c r="AD52" s="26" t="e">
        <v>#N/A</v>
      </c>
      <c r="AE52" s="26" t="e">
        <v>#N/A</v>
      </c>
      <c r="AF52" s="26" t="e">
        <v>#N/A</v>
      </c>
      <c r="AG52" s="26" t="e">
        <v>#N/A</v>
      </c>
      <c r="AH52" s="26" t="e">
        <v>#N/A</v>
      </c>
      <c r="AI52" s="26" t="e">
        <v>#N/A</v>
      </c>
      <c r="AJ52" s="26" t="e">
        <v>#N/A</v>
      </c>
      <c r="AK52" s="26" t="e">
        <v>#N/A</v>
      </c>
      <c r="AL52" s="26" t="e">
        <v>#N/A</v>
      </c>
      <c r="AM52" s="26" t="e">
        <v>#N/A</v>
      </c>
      <c r="AN52" s="26" t="e">
        <v>#N/A</v>
      </c>
      <c r="AO52" s="26" t="e">
        <v>#N/A</v>
      </c>
      <c r="AP52" s="26" t="e">
        <v>#N/A</v>
      </c>
      <c r="AQ52" s="26" t="e">
        <v>#N/A</v>
      </c>
      <c r="AR52" s="26" t="e">
        <v>#N/A</v>
      </c>
      <c r="AS52" s="26" t="e">
        <v>#N/A</v>
      </c>
      <c r="AT52" s="26" t="e">
        <v>#N/A</v>
      </c>
      <c r="AU52" s="26" t="e">
        <v>#N/A</v>
      </c>
      <c r="AV52" s="26" t="e">
        <v>#N/A</v>
      </c>
      <c r="AW52" s="26" t="e">
        <v>#N/A</v>
      </c>
      <c r="AX52" s="26" t="e">
        <v>#N/A</v>
      </c>
      <c r="AY52" s="26" t="e">
        <v>#N/A</v>
      </c>
      <c r="AZ52" s="26" t="e">
        <v>#N/A</v>
      </c>
      <c r="BA52" s="26" t="e">
        <v>#N/A</v>
      </c>
      <c r="BB52" s="26" t="e">
        <v>#N/A</v>
      </c>
      <c r="BC52" s="26" t="e">
        <v>#N/A</v>
      </c>
      <c r="BD52" s="26" t="e">
        <v>#N/A</v>
      </c>
      <c r="BE52" s="26" t="e">
        <v>#N/A</v>
      </c>
      <c r="BF52" s="26" t="e">
        <v>#N/A</v>
      </c>
      <c r="BG52" s="26" t="e">
        <v>#N/A</v>
      </c>
      <c r="BH52" s="26" t="e">
        <v>#N/A</v>
      </c>
      <c r="BI52" s="26" t="e">
        <v>#N/A</v>
      </c>
      <c r="BJ52" s="26" t="e">
        <v>#N/A</v>
      </c>
      <c r="BK52" s="26" t="e">
        <v>#N/A</v>
      </c>
      <c r="BL52" s="26" t="e">
        <v>#N/A</v>
      </c>
      <c r="BM52" s="26" t="e">
        <v>#N/A</v>
      </c>
      <c r="BN52" s="26" t="e">
        <v>#N/A</v>
      </c>
      <c r="BO52" s="26" t="e">
        <v>#N/A</v>
      </c>
      <c r="BP52" s="26" t="e">
        <v>#N/A</v>
      </c>
      <c r="BQ52" s="26" t="e">
        <v>#N/A</v>
      </c>
      <c r="BR52" s="26" t="e">
        <v>#N/A</v>
      </c>
      <c r="BS52" s="26" t="e">
        <v>#N/A</v>
      </c>
      <c r="BT52" s="26" t="e">
        <v>#N/A</v>
      </c>
      <c r="BU52" s="26" t="e">
        <v>#N/A</v>
      </c>
      <c r="BV52" s="26" t="e">
        <v>#N/A</v>
      </c>
      <c r="BW52" s="26" t="e">
        <v>#N/A</v>
      </c>
      <c r="BX52" s="26" t="e">
        <v>#N/A</v>
      </c>
      <c r="BY52" s="26" t="e">
        <v>#N/A</v>
      </c>
      <c r="BZ52" s="26" t="e">
        <v>#N/A</v>
      </c>
      <c r="CA52" s="26" t="e">
        <v>#N/A</v>
      </c>
      <c r="CB52" s="26" t="e">
        <v>#N/A</v>
      </c>
      <c r="CC52" s="26" t="e">
        <v>#N/A</v>
      </c>
      <c r="CD52" s="26" t="e">
        <v>#N/A</v>
      </c>
      <c r="CE52" s="26" t="e">
        <v>#N/A</v>
      </c>
      <c r="CF52" s="26" t="e">
        <v>#N/A</v>
      </c>
      <c r="CG52" s="26" t="e">
        <v>#N/A</v>
      </c>
      <c r="CH52" s="26" t="e">
        <v>#N/A</v>
      </c>
      <c r="CI52" s="26" t="e">
        <v>#N/A</v>
      </c>
      <c r="CJ52" s="26" t="e">
        <v>#N/A</v>
      </c>
      <c r="CK52" s="26" t="e">
        <v>#N/A</v>
      </c>
      <c r="CL52" s="26" t="e">
        <v>#N/A</v>
      </c>
      <c r="CM52" s="26" t="e">
        <v>#N/A</v>
      </c>
      <c r="CN52" s="26" t="e">
        <v>#N/A</v>
      </c>
      <c r="CO52" s="26" t="e">
        <v>#N/A</v>
      </c>
      <c r="CP52" s="26" t="e">
        <v>#N/A</v>
      </c>
      <c r="CQ52" s="26" t="e">
        <v>#N/A</v>
      </c>
      <c r="CR52" s="26" t="e">
        <v>#N/A</v>
      </c>
      <c r="CS52" s="26" t="e">
        <v>#N/A</v>
      </c>
      <c r="CT52" s="26" t="e">
        <v>#N/A</v>
      </c>
      <c r="CU52" s="26" t="e">
        <v>#N/A</v>
      </c>
      <c r="CV52" s="26" t="e">
        <v>#N/A</v>
      </c>
      <c r="CW52" s="26" t="e">
        <v>#N/A</v>
      </c>
      <c r="CX52" s="26" t="e">
        <v>#N/A</v>
      </c>
      <c r="CY52" s="26" t="e">
        <v>#N/A</v>
      </c>
      <c r="CZ52" s="26" t="e">
        <v>#N/A</v>
      </c>
      <c r="DA52" s="26" t="e">
        <v>#N/A</v>
      </c>
      <c r="DB52" s="26" t="e">
        <v>#N/A</v>
      </c>
      <c r="DC52" s="26" t="e">
        <v>#N/A</v>
      </c>
      <c r="DD52" s="26" t="e">
        <v>#N/A</v>
      </c>
      <c r="DE52" s="26" t="e">
        <v>#N/A</v>
      </c>
      <c r="DF52" s="26" t="e">
        <v>#N/A</v>
      </c>
      <c r="DG52" s="26" t="e">
        <v>#N/A</v>
      </c>
      <c r="DH52" s="26" t="e">
        <v>#N/A</v>
      </c>
      <c r="DI52" s="26" t="e">
        <v>#N/A</v>
      </c>
      <c r="DJ52" s="26" t="e">
        <v>#N/A</v>
      </c>
      <c r="DK52" s="26" t="e">
        <v>#N/A</v>
      </c>
      <c r="DL52" s="26" t="e">
        <v>#N/A</v>
      </c>
      <c r="DM52" s="26" t="e">
        <v>#N/A</v>
      </c>
      <c r="DN52" s="26" t="e">
        <v>#N/A</v>
      </c>
      <c r="DO52" s="26" t="e">
        <v>#N/A</v>
      </c>
      <c r="DP52" s="26" t="e">
        <v>#N/A</v>
      </c>
      <c r="DQ52" s="26" t="e">
        <v>#N/A</v>
      </c>
      <c r="DR52" s="26" t="e">
        <v>#N/A</v>
      </c>
      <c r="DS52" s="26" t="e">
        <v>#N/A</v>
      </c>
      <c r="DT52" s="26" t="e">
        <v>#N/A</v>
      </c>
      <c r="DU52" s="26" t="e">
        <v>#N/A</v>
      </c>
      <c r="DV52" s="26" t="e">
        <v>#N/A</v>
      </c>
      <c r="DW52" s="26" t="e">
        <v>#N/A</v>
      </c>
      <c r="DX52" s="26" t="e">
        <v>#N/A</v>
      </c>
      <c r="DY52" s="26" t="e">
        <v>#N/A</v>
      </c>
      <c r="DZ52" s="26" t="e">
        <v>#N/A</v>
      </c>
      <c r="EA52" s="26" t="e">
        <v>#N/A</v>
      </c>
      <c r="EB52" s="26" t="e">
        <v>#N/A</v>
      </c>
      <c r="EC52" s="26" t="e">
        <v>#N/A</v>
      </c>
      <c r="ED52" s="26" t="e">
        <v>#N/A</v>
      </c>
      <c r="EE52" s="26" t="e">
        <v>#N/A</v>
      </c>
      <c r="EF52" s="26" t="e">
        <v>#N/A</v>
      </c>
      <c r="EG52" s="26" t="e">
        <v>#N/A</v>
      </c>
      <c r="EH52" s="26" t="e">
        <v>#N/A</v>
      </c>
      <c r="EI52" s="26" t="e">
        <v>#N/A</v>
      </c>
      <c r="EJ52" s="26" t="e">
        <v>#N/A</v>
      </c>
      <c r="EK52" s="26" t="e">
        <v>#N/A</v>
      </c>
      <c r="EL52" s="26" t="e">
        <v>#N/A</v>
      </c>
      <c r="EM52" s="26" t="e">
        <v>#N/A</v>
      </c>
      <c r="EN52" s="26" t="e">
        <v>#N/A</v>
      </c>
      <c r="EO52" s="26" t="e">
        <v>#N/A</v>
      </c>
      <c r="EP52" s="26" t="e">
        <v>#N/A</v>
      </c>
      <c r="EQ52" s="26" t="e">
        <v>#N/A</v>
      </c>
      <c r="ER52" s="26" t="e">
        <v>#N/A</v>
      </c>
      <c r="ES52" s="26" t="e">
        <v>#N/A</v>
      </c>
      <c r="ET52" s="26" t="e">
        <v>#N/A</v>
      </c>
      <c r="EU52" s="26" t="e">
        <v>#N/A</v>
      </c>
      <c r="EV52" s="26" t="e">
        <v>#N/A</v>
      </c>
      <c r="EW52" s="26" t="e">
        <v>#N/A</v>
      </c>
      <c r="EX52" s="26" t="e">
        <v>#N/A</v>
      </c>
      <c r="EY52" s="26" t="e">
        <v>#N/A</v>
      </c>
      <c r="EZ52" s="26" t="e">
        <v>#N/A</v>
      </c>
      <c r="FA52" s="26" t="e">
        <v>#N/A</v>
      </c>
      <c r="FB52" s="26" t="e">
        <v>#N/A</v>
      </c>
      <c r="FC52" s="26" t="e">
        <v>#N/A</v>
      </c>
      <c r="FD52" s="26" t="e">
        <v>#N/A</v>
      </c>
      <c r="FE52" s="26" t="e">
        <v>#N/A</v>
      </c>
      <c r="FF52" s="26" t="e">
        <v>#N/A</v>
      </c>
      <c r="FG52" s="26" t="e">
        <v>#N/A</v>
      </c>
      <c r="FH52" s="26" t="e">
        <v>#N/A</v>
      </c>
      <c r="FI52" s="26">
        <v>5232.8461159112276</v>
      </c>
      <c r="FJ52" s="26" t="e">
        <v>#N/A</v>
      </c>
      <c r="FK52" s="26" t="e">
        <v>#N/A</v>
      </c>
      <c r="FL52" s="26" t="e">
        <v>#N/A</v>
      </c>
      <c r="FM52" s="26" t="e">
        <v>#N/A</v>
      </c>
      <c r="FN52" s="26" t="e">
        <v>#N/A</v>
      </c>
      <c r="FO52" s="26" t="e">
        <v>#N/A</v>
      </c>
      <c r="FP52" s="26" t="e">
        <v>#N/A</v>
      </c>
      <c r="FQ52" s="26" t="e">
        <v>#N/A</v>
      </c>
      <c r="FR52" s="26" t="e">
        <v>#N/A</v>
      </c>
      <c r="FS52" s="26" t="e">
        <v>#N/A</v>
      </c>
      <c r="FT52" s="26" t="e">
        <v>#N/A</v>
      </c>
      <c r="FU52" s="26" t="e">
        <v>#N/A</v>
      </c>
      <c r="FV52" s="26" t="e">
        <v>#N/A</v>
      </c>
      <c r="FW52" s="26" t="e">
        <v>#N/A</v>
      </c>
      <c r="FX52" s="26" t="e">
        <v>#N/A</v>
      </c>
      <c r="FY52" s="26" t="e">
        <v>#N/A</v>
      </c>
      <c r="FZ52" s="26">
        <v>7194.294676992452</v>
      </c>
      <c r="GA52" s="26">
        <v>7090.7941205291509</v>
      </c>
      <c r="GB52" s="26">
        <v>6395.6633570590548</v>
      </c>
      <c r="GC52" s="26">
        <v>5896.9089375594167</v>
      </c>
      <c r="GD52" s="26">
        <v>5213.0737025411099</v>
      </c>
      <c r="GE52" s="26">
        <v>4686.0184140801402</v>
      </c>
      <c r="GF52" s="26">
        <v>4833.3301364002646</v>
      </c>
      <c r="GG52" s="26">
        <v>5406.6559493042141</v>
      </c>
      <c r="GH52" s="26">
        <v>5882.3023812707679</v>
      </c>
      <c r="GI52" s="26">
        <v>6099.222802391223</v>
      </c>
      <c r="GJ52" s="26">
        <v>6472.2710607628705</v>
      </c>
      <c r="GK52" s="26">
        <v>6799.5077911408289</v>
      </c>
      <c r="GL52" s="26">
        <v>7171.756083071693</v>
      </c>
      <c r="GM52" s="26">
        <v>7698.0999868605013</v>
      </c>
      <c r="GN52" s="26">
        <v>8618.4050324675318</v>
      </c>
      <c r="GO52" s="26">
        <v>9473.7485982261187</v>
      </c>
      <c r="GP52" s="26">
        <v>10466.926070038911</v>
      </c>
      <c r="GQ52" s="26">
        <v>11415.012853470436</v>
      </c>
      <c r="GR52" s="26">
        <v>12607.061738591781</v>
      </c>
    </row>
    <row r="53" spans="1:200">
      <c r="A53" s="2" t="s">
        <v>179</v>
      </c>
      <c r="B53" s="17" t="e">
        <v>#N/A</v>
      </c>
      <c r="C53" s="17" t="e">
        <v>#N/A</v>
      </c>
      <c r="D53" s="17" t="e">
        <v>#N/A</v>
      </c>
      <c r="E53" s="17" t="e">
        <v>#N/A</v>
      </c>
      <c r="F53" s="26" t="e">
        <v>#N/A</v>
      </c>
      <c r="G53" s="26" t="e">
        <v>#N/A</v>
      </c>
      <c r="H53" s="26" t="e">
        <v>#N/A</v>
      </c>
      <c r="I53" s="26" t="e">
        <v>#N/A</v>
      </c>
      <c r="J53" s="26" t="e">
        <v>#N/A</v>
      </c>
      <c r="K53" s="26" t="e">
        <v>#N/A</v>
      </c>
      <c r="L53" s="26" t="e">
        <v>#N/A</v>
      </c>
      <c r="M53" s="26" t="e">
        <v>#N/A</v>
      </c>
      <c r="N53" s="26" t="e">
        <v>#N/A</v>
      </c>
      <c r="O53" s="26" t="e">
        <v>#N/A</v>
      </c>
      <c r="P53" s="26" t="e">
        <v>#N/A</v>
      </c>
      <c r="Q53" s="26" t="e">
        <v>#N/A</v>
      </c>
      <c r="R53" s="26" t="e">
        <v>#N/A</v>
      </c>
      <c r="S53" s="26" t="e">
        <v>#N/A</v>
      </c>
      <c r="T53" s="26" t="e">
        <v>#N/A</v>
      </c>
      <c r="U53" s="26" t="e">
        <v>#N/A</v>
      </c>
      <c r="V53" s="26" t="e">
        <v>#N/A</v>
      </c>
      <c r="W53" s="26" t="e">
        <v>#N/A</v>
      </c>
      <c r="X53" s="26" t="e">
        <v>#N/A</v>
      </c>
      <c r="Y53" s="26" t="e">
        <v>#N/A</v>
      </c>
      <c r="Z53" s="26" t="e">
        <v>#N/A</v>
      </c>
      <c r="AA53" s="26" t="e">
        <v>#N/A</v>
      </c>
      <c r="AB53" s="26" t="e">
        <v>#N/A</v>
      </c>
      <c r="AC53" s="26" t="e">
        <v>#N/A</v>
      </c>
      <c r="AD53" s="26" t="e">
        <v>#N/A</v>
      </c>
      <c r="AE53" s="26" t="e">
        <v>#N/A</v>
      </c>
      <c r="AF53" s="26" t="e">
        <v>#N/A</v>
      </c>
      <c r="AG53" s="26" t="e">
        <v>#N/A</v>
      </c>
      <c r="AH53" s="26" t="e">
        <v>#N/A</v>
      </c>
      <c r="AI53" s="26" t="e">
        <v>#N/A</v>
      </c>
      <c r="AJ53" s="26" t="e">
        <v>#N/A</v>
      </c>
      <c r="AK53" s="26" t="e">
        <v>#N/A</v>
      </c>
      <c r="AL53" s="26" t="e">
        <v>#N/A</v>
      </c>
      <c r="AM53" s="26" t="e">
        <v>#N/A</v>
      </c>
      <c r="AN53" s="26" t="e">
        <v>#N/A</v>
      </c>
      <c r="AO53" s="26" t="e">
        <v>#N/A</v>
      </c>
      <c r="AP53" s="26" t="e">
        <v>#N/A</v>
      </c>
      <c r="AQ53" s="26" t="e">
        <v>#N/A</v>
      </c>
      <c r="AR53" s="26" t="e">
        <v>#N/A</v>
      </c>
      <c r="AS53" s="26" t="e">
        <v>#N/A</v>
      </c>
      <c r="AT53" s="26" t="e">
        <v>#N/A</v>
      </c>
      <c r="AU53" s="26" t="e">
        <v>#N/A</v>
      </c>
      <c r="AV53" s="26" t="e">
        <v>#N/A</v>
      </c>
      <c r="AW53" s="26" t="e">
        <v>#N/A</v>
      </c>
      <c r="AX53" s="26" t="e">
        <v>#N/A</v>
      </c>
      <c r="AY53" s="26" t="e">
        <v>#N/A</v>
      </c>
      <c r="AZ53" s="26" t="e">
        <v>#N/A</v>
      </c>
      <c r="BA53" s="26" t="e">
        <v>#N/A</v>
      </c>
      <c r="BB53" s="26" t="e">
        <v>#N/A</v>
      </c>
      <c r="BC53" s="26" t="e">
        <v>#N/A</v>
      </c>
      <c r="BD53" s="26" t="e">
        <v>#N/A</v>
      </c>
      <c r="BE53" s="26" t="e">
        <v>#N/A</v>
      </c>
      <c r="BF53" s="26" t="e">
        <v>#N/A</v>
      </c>
      <c r="BG53" s="26" t="e">
        <v>#N/A</v>
      </c>
      <c r="BH53" s="26" t="e">
        <v>#N/A</v>
      </c>
      <c r="BI53" s="26" t="e">
        <v>#N/A</v>
      </c>
      <c r="BJ53" s="26" t="e">
        <v>#N/A</v>
      </c>
      <c r="BK53" s="26" t="e">
        <v>#N/A</v>
      </c>
      <c r="BL53" s="26" t="e">
        <v>#N/A</v>
      </c>
      <c r="BM53" s="26" t="e">
        <v>#N/A</v>
      </c>
      <c r="BN53" s="26" t="e">
        <v>#N/A</v>
      </c>
      <c r="BO53" s="26" t="e">
        <v>#N/A</v>
      </c>
      <c r="BP53" s="26" t="e">
        <v>#N/A</v>
      </c>
      <c r="BQ53" s="26" t="e">
        <v>#N/A</v>
      </c>
      <c r="BR53" s="26" t="e">
        <v>#N/A</v>
      </c>
      <c r="BS53" s="26" t="e">
        <v>#N/A</v>
      </c>
      <c r="BT53" s="26" t="e">
        <v>#N/A</v>
      </c>
      <c r="BU53" s="26" t="e">
        <v>#N/A</v>
      </c>
      <c r="BV53" s="26" t="e">
        <v>#N/A</v>
      </c>
      <c r="BW53" s="26" t="e">
        <v>#N/A</v>
      </c>
      <c r="BX53" s="26" t="e">
        <v>#N/A</v>
      </c>
      <c r="BY53" s="26" t="e">
        <v>#N/A</v>
      </c>
      <c r="BZ53" s="26" t="e">
        <v>#N/A</v>
      </c>
      <c r="CA53" s="26" t="e">
        <v>#N/A</v>
      </c>
      <c r="CB53" s="26" t="e">
        <v>#N/A</v>
      </c>
      <c r="CC53" s="26" t="e">
        <v>#N/A</v>
      </c>
      <c r="CD53" s="26" t="e">
        <v>#N/A</v>
      </c>
      <c r="CE53" s="26" t="e">
        <v>#N/A</v>
      </c>
      <c r="CF53" s="26" t="e">
        <v>#N/A</v>
      </c>
      <c r="CG53" s="26" t="e">
        <v>#N/A</v>
      </c>
      <c r="CH53" s="26" t="e">
        <v>#N/A</v>
      </c>
      <c r="CI53" s="26" t="e">
        <v>#N/A</v>
      </c>
      <c r="CJ53" s="26" t="e">
        <v>#N/A</v>
      </c>
      <c r="CK53" s="26" t="e">
        <v>#N/A</v>
      </c>
      <c r="CL53" s="26" t="e">
        <v>#N/A</v>
      </c>
      <c r="CM53" s="26" t="e">
        <v>#N/A</v>
      </c>
      <c r="CN53" s="26" t="e">
        <v>#N/A</v>
      </c>
      <c r="CO53" s="26" t="e">
        <v>#N/A</v>
      </c>
      <c r="CP53" s="26" t="e">
        <v>#N/A</v>
      </c>
      <c r="CQ53" s="26" t="e">
        <v>#N/A</v>
      </c>
      <c r="CR53" s="26" t="e">
        <v>#N/A</v>
      </c>
      <c r="CS53" s="26" t="e">
        <v>#N/A</v>
      </c>
      <c r="CT53" s="26" t="e">
        <v>#N/A</v>
      </c>
      <c r="CU53" s="26" t="e">
        <v>#N/A</v>
      </c>
      <c r="CV53" s="26" t="e">
        <v>#N/A</v>
      </c>
      <c r="CW53" s="26" t="e">
        <v>#N/A</v>
      </c>
      <c r="CX53" s="26" t="e">
        <v>#N/A</v>
      </c>
      <c r="CY53" s="26" t="e">
        <v>#N/A</v>
      </c>
      <c r="CZ53" s="26" t="e">
        <v>#N/A</v>
      </c>
      <c r="DA53" s="26" t="e">
        <v>#N/A</v>
      </c>
      <c r="DB53" s="26" t="e">
        <v>#N/A</v>
      </c>
      <c r="DC53" s="26" t="e">
        <v>#N/A</v>
      </c>
      <c r="DD53" s="26" t="e">
        <v>#N/A</v>
      </c>
      <c r="DE53" s="26" t="e">
        <v>#N/A</v>
      </c>
      <c r="DF53" s="26" t="e">
        <v>#N/A</v>
      </c>
      <c r="DG53" s="26" t="e">
        <v>#N/A</v>
      </c>
      <c r="DH53" s="26" t="e">
        <v>#N/A</v>
      </c>
      <c r="DI53" s="26" t="e">
        <v>#N/A</v>
      </c>
      <c r="DJ53" s="26" t="e">
        <v>#N/A</v>
      </c>
      <c r="DK53" s="26" t="e">
        <v>#N/A</v>
      </c>
      <c r="DL53" s="26" t="e">
        <v>#N/A</v>
      </c>
      <c r="DM53" s="26" t="e">
        <v>#N/A</v>
      </c>
      <c r="DN53" s="26" t="e">
        <v>#N/A</v>
      </c>
      <c r="DO53" s="26" t="e">
        <v>#N/A</v>
      </c>
      <c r="DP53" s="26" t="e">
        <v>#N/A</v>
      </c>
      <c r="DQ53" s="26" t="e">
        <v>#N/A</v>
      </c>
      <c r="DR53" s="26" t="e">
        <v>#N/A</v>
      </c>
      <c r="DS53" s="26" t="e">
        <v>#N/A</v>
      </c>
      <c r="DT53" s="26" t="e">
        <v>#N/A</v>
      </c>
      <c r="DU53" s="26" t="e">
        <v>#N/A</v>
      </c>
      <c r="DV53" s="26" t="e">
        <v>#N/A</v>
      </c>
      <c r="DW53" s="26" t="e">
        <v>#N/A</v>
      </c>
      <c r="DX53" s="26" t="e">
        <v>#N/A</v>
      </c>
      <c r="DY53" s="26" t="e">
        <v>#N/A</v>
      </c>
      <c r="DZ53" s="26" t="e">
        <v>#N/A</v>
      </c>
      <c r="EA53" s="26" t="e">
        <v>#N/A</v>
      </c>
      <c r="EB53" s="26" t="e">
        <v>#N/A</v>
      </c>
      <c r="EC53" s="26" t="e">
        <v>#N/A</v>
      </c>
      <c r="ED53" s="26" t="e">
        <v>#N/A</v>
      </c>
      <c r="EE53" s="26" t="e">
        <v>#N/A</v>
      </c>
      <c r="EF53" s="26" t="e">
        <v>#N/A</v>
      </c>
      <c r="EG53" s="26" t="e">
        <v>#N/A</v>
      </c>
      <c r="EH53" s="26" t="e">
        <v>#N/A</v>
      </c>
      <c r="EI53" s="26" t="e">
        <v>#N/A</v>
      </c>
      <c r="EJ53" s="26" t="e">
        <v>#N/A</v>
      </c>
      <c r="EK53" s="26" t="e">
        <v>#N/A</v>
      </c>
      <c r="EL53" s="26" t="e">
        <v>#N/A</v>
      </c>
      <c r="EM53" s="26" t="e">
        <v>#N/A</v>
      </c>
      <c r="EN53" s="26" t="e">
        <v>#N/A</v>
      </c>
      <c r="EO53" s="26" t="e">
        <v>#N/A</v>
      </c>
      <c r="EP53" s="26" t="e">
        <v>#N/A</v>
      </c>
      <c r="EQ53" s="26" t="e">
        <v>#N/A</v>
      </c>
      <c r="ER53" s="26" t="e">
        <v>#N/A</v>
      </c>
      <c r="ES53" s="26" t="e">
        <v>#N/A</v>
      </c>
      <c r="ET53" s="26" t="e">
        <v>#N/A</v>
      </c>
      <c r="EU53" s="26" t="e">
        <v>#N/A</v>
      </c>
      <c r="EV53" s="26" t="e">
        <v>#N/A</v>
      </c>
      <c r="EW53" s="26" t="e">
        <v>#N/A</v>
      </c>
      <c r="EX53" s="26" t="e">
        <v>#N/A</v>
      </c>
      <c r="EY53" s="26" t="e">
        <v>#N/A</v>
      </c>
      <c r="EZ53" s="26" t="e">
        <v>#N/A</v>
      </c>
      <c r="FA53" s="26" t="e">
        <v>#N/A</v>
      </c>
      <c r="FB53" s="26" t="e">
        <v>#N/A</v>
      </c>
      <c r="FC53" s="26" t="e">
        <v>#N/A</v>
      </c>
      <c r="FD53" s="26" t="e">
        <v>#N/A</v>
      </c>
      <c r="FE53" s="26" t="e">
        <v>#N/A</v>
      </c>
      <c r="FF53" s="26" t="e">
        <v>#N/A</v>
      </c>
      <c r="FG53" s="26" t="e">
        <v>#N/A</v>
      </c>
      <c r="FH53" s="26" t="e">
        <v>#N/A</v>
      </c>
      <c r="FI53" s="26">
        <v>8657.278379627398</v>
      </c>
      <c r="FJ53" s="26" t="e">
        <v>#N/A</v>
      </c>
      <c r="FK53" s="26" t="e">
        <v>#N/A</v>
      </c>
      <c r="FL53" s="26" t="e">
        <v>#N/A</v>
      </c>
      <c r="FM53" s="26" t="e">
        <v>#N/A</v>
      </c>
      <c r="FN53" s="26" t="e">
        <v>#N/A</v>
      </c>
      <c r="FO53" s="26" t="e">
        <v>#N/A</v>
      </c>
      <c r="FP53" s="26" t="e">
        <v>#N/A</v>
      </c>
      <c r="FQ53" s="26" t="e">
        <v>#N/A</v>
      </c>
      <c r="FR53" s="26" t="e">
        <v>#N/A</v>
      </c>
      <c r="FS53" s="26" t="e">
        <v>#N/A</v>
      </c>
      <c r="FT53" s="26" t="e">
        <v>#N/A</v>
      </c>
      <c r="FU53" s="26" t="e">
        <v>#N/A</v>
      </c>
      <c r="FV53" s="26" t="e">
        <v>#N/A</v>
      </c>
      <c r="FW53" s="26" t="e">
        <v>#N/A</v>
      </c>
      <c r="FX53" s="26" t="e">
        <v>#N/A</v>
      </c>
      <c r="FY53" s="26" t="e">
        <v>#N/A</v>
      </c>
      <c r="FZ53" s="26">
        <v>10819.959192568511</v>
      </c>
      <c r="GA53" s="26">
        <v>9798.9993248039336</v>
      </c>
      <c r="GB53" s="26">
        <v>8587.1061643275552</v>
      </c>
      <c r="GC53" s="26">
        <v>8053.6498424997271</v>
      </c>
      <c r="GD53" s="26">
        <v>8053.8045127918567</v>
      </c>
      <c r="GE53" s="26">
        <v>8538.5613265701049</v>
      </c>
      <c r="GF53" s="26">
        <v>9039.5444036306217</v>
      </c>
      <c r="GG53" s="26">
        <v>10091.004040580849</v>
      </c>
      <c r="GH53" s="26">
        <v>10709.53698264523</v>
      </c>
      <c r="GI53" s="26">
        <v>10785.172133960781</v>
      </c>
      <c r="GJ53" s="26">
        <v>11710.009373274901</v>
      </c>
      <c r="GK53" s="26">
        <v>12549.049990927939</v>
      </c>
      <c r="GL53" s="26">
        <v>13550.113949182038</v>
      </c>
      <c r="GM53" s="26">
        <v>14340.277493898546</v>
      </c>
      <c r="GN53" s="26">
        <v>15635.807474896845</v>
      </c>
      <c r="GO53" s="26">
        <v>17218.186306027565</v>
      </c>
      <c r="GP53" s="26">
        <v>19062.426142065477</v>
      </c>
      <c r="GQ53" s="26">
        <v>20565.96489734876</v>
      </c>
      <c r="GR53" s="26">
        <v>19950.979080073874</v>
      </c>
    </row>
    <row r="54" spans="1:200">
      <c r="A54" s="2" t="s">
        <v>180</v>
      </c>
      <c r="B54" s="17" t="e">
        <v>#N/A</v>
      </c>
      <c r="C54" s="17" t="e">
        <v>#N/A</v>
      </c>
      <c r="D54" s="17" t="e">
        <v>#N/A</v>
      </c>
      <c r="E54" s="17" t="e">
        <v>#N/A</v>
      </c>
      <c r="F54" s="26" t="e">
        <v>#N/A</v>
      </c>
      <c r="G54" s="26" t="e">
        <v>#N/A</v>
      </c>
      <c r="H54" s="26" t="e">
        <v>#N/A</v>
      </c>
      <c r="I54" s="26" t="e">
        <v>#N/A</v>
      </c>
      <c r="J54" s="26" t="e">
        <v>#N/A</v>
      </c>
      <c r="K54" s="26" t="e">
        <v>#N/A</v>
      </c>
      <c r="L54" s="26" t="e">
        <v>#N/A</v>
      </c>
      <c r="M54" s="26" t="e">
        <v>#N/A</v>
      </c>
      <c r="N54" s="26" t="e">
        <v>#N/A</v>
      </c>
      <c r="O54" s="26" t="e">
        <v>#N/A</v>
      </c>
      <c r="P54" s="26" t="e">
        <v>#N/A</v>
      </c>
      <c r="Q54" s="26" t="e">
        <v>#N/A</v>
      </c>
      <c r="R54" s="26" t="e">
        <v>#N/A</v>
      </c>
      <c r="S54" s="26" t="e">
        <v>#N/A</v>
      </c>
      <c r="T54" s="26" t="e">
        <v>#N/A</v>
      </c>
      <c r="U54" s="26" t="e">
        <v>#N/A</v>
      </c>
      <c r="V54" s="26" t="e">
        <v>#N/A</v>
      </c>
      <c r="W54" s="26" t="e">
        <v>#N/A</v>
      </c>
      <c r="X54" s="26" t="e">
        <v>#N/A</v>
      </c>
      <c r="Y54" s="26" t="e">
        <v>#N/A</v>
      </c>
      <c r="Z54" s="26" t="e">
        <v>#N/A</v>
      </c>
      <c r="AA54" s="26" t="e">
        <v>#N/A</v>
      </c>
      <c r="AB54" s="26" t="e">
        <v>#N/A</v>
      </c>
      <c r="AC54" s="26" t="e">
        <v>#N/A</v>
      </c>
      <c r="AD54" s="26" t="e">
        <v>#N/A</v>
      </c>
      <c r="AE54" s="26" t="e">
        <v>#N/A</v>
      </c>
      <c r="AF54" s="26" t="e">
        <v>#N/A</v>
      </c>
      <c r="AG54" s="26" t="e">
        <v>#N/A</v>
      </c>
      <c r="AH54" s="26" t="e">
        <v>#N/A</v>
      </c>
      <c r="AI54" s="26" t="e">
        <v>#N/A</v>
      </c>
      <c r="AJ54" s="26" t="e">
        <v>#N/A</v>
      </c>
      <c r="AK54" s="26" t="e">
        <v>#N/A</v>
      </c>
      <c r="AL54" s="26" t="e">
        <v>#N/A</v>
      </c>
      <c r="AM54" s="26" t="e">
        <v>#N/A</v>
      </c>
      <c r="AN54" s="26" t="e">
        <v>#N/A</v>
      </c>
      <c r="AO54" s="26" t="e">
        <v>#N/A</v>
      </c>
      <c r="AP54" s="26" t="e">
        <v>#N/A</v>
      </c>
      <c r="AQ54" s="26" t="e">
        <v>#N/A</v>
      </c>
      <c r="AR54" s="26" t="e">
        <v>#N/A</v>
      </c>
      <c r="AS54" s="26" t="e">
        <v>#N/A</v>
      </c>
      <c r="AT54" s="26" t="e">
        <v>#N/A</v>
      </c>
      <c r="AU54" s="26" t="e">
        <v>#N/A</v>
      </c>
      <c r="AV54" s="26" t="e">
        <v>#N/A</v>
      </c>
      <c r="AW54" s="26" t="e">
        <v>#N/A</v>
      </c>
      <c r="AX54" s="26" t="e">
        <v>#N/A</v>
      </c>
      <c r="AY54" s="26" t="e">
        <v>#N/A</v>
      </c>
      <c r="AZ54" s="26" t="e">
        <v>#N/A</v>
      </c>
      <c r="BA54" s="26" t="e">
        <v>#N/A</v>
      </c>
      <c r="BB54" s="26" t="e">
        <v>#N/A</v>
      </c>
      <c r="BC54" s="26" t="e">
        <v>#N/A</v>
      </c>
      <c r="BD54" s="26" t="e">
        <v>#N/A</v>
      </c>
      <c r="BE54" s="26" t="e">
        <v>#N/A</v>
      </c>
      <c r="BF54" s="26" t="e">
        <v>#N/A</v>
      </c>
      <c r="BG54" s="26" t="e">
        <v>#N/A</v>
      </c>
      <c r="BH54" s="26" t="e">
        <v>#N/A</v>
      </c>
      <c r="BI54" s="26" t="e">
        <v>#N/A</v>
      </c>
      <c r="BJ54" s="26" t="e">
        <v>#N/A</v>
      </c>
      <c r="BK54" s="26" t="e">
        <v>#N/A</v>
      </c>
      <c r="BL54" s="26" t="e">
        <v>#N/A</v>
      </c>
      <c r="BM54" s="26" t="e">
        <v>#N/A</v>
      </c>
      <c r="BN54" s="26" t="e">
        <v>#N/A</v>
      </c>
      <c r="BO54" s="26" t="e">
        <v>#N/A</v>
      </c>
      <c r="BP54" s="26" t="e">
        <v>#N/A</v>
      </c>
      <c r="BQ54" s="26" t="e">
        <v>#N/A</v>
      </c>
      <c r="BR54" s="26" t="e">
        <v>#N/A</v>
      </c>
      <c r="BS54" s="26" t="e">
        <v>#N/A</v>
      </c>
      <c r="BT54" s="26" t="e">
        <v>#N/A</v>
      </c>
      <c r="BU54" s="26" t="e">
        <v>#N/A</v>
      </c>
      <c r="BV54" s="26" t="e">
        <v>#N/A</v>
      </c>
      <c r="BW54" s="26" t="e">
        <v>#N/A</v>
      </c>
      <c r="BX54" s="26" t="e">
        <v>#N/A</v>
      </c>
      <c r="BY54" s="26" t="e">
        <v>#N/A</v>
      </c>
      <c r="BZ54" s="26" t="e">
        <v>#N/A</v>
      </c>
      <c r="CA54" s="26" t="e">
        <v>#N/A</v>
      </c>
      <c r="CB54" s="26" t="e">
        <v>#N/A</v>
      </c>
      <c r="CC54" s="26" t="e">
        <v>#N/A</v>
      </c>
      <c r="CD54" s="26" t="e">
        <v>#N/A</v>
      </c>
      <c r="CE54" s="26" t="e">
        <v>#N/A</v>
      </c>
      <c r="CF54" s="26" t="e">
        <v>#N/A</v>
      </c>
      <c r="CG54" s="26" t="e">
        <v>#N/A</v>
      </c>
      <c r="CH54" s="26" t="e">
        <v>#N/A</v>
      </c>
      <c r="CI54" s="26" t="e">
        <v>#N/A</v>
      </c>
      <c r="CJ54" s="26" t="e">
        <v>#N/A</v>
      </c>
      <c r="CK54" s="26" t="e">
        <v>#N/A</v>
      </c>
      <c r="CL54" s="26" t="e">
        <v>#N/A</v>
      </c>
      <c r="CM54" s="26" t="e">
        <v>#N/A</v>
      </c>
      <c r="CN54" s="26" t="e">
        <v>#N/A</v>
      </c>
      <c r="CO54" s="26" t="e">
        <v>#N/A</v>
      </c>
      <c r="CP54" s="26" t="e">
        <v>#N/A</v>
      </c>
      <c r="CQ54" s="26" t="e">
        <v>#N/A</v>
      </c>
      <c r="CR54" s="26" t="e">
        <v>#N/A</v>
      </c>
      <c r="CS54" s="26" t="e">
        <v>#N/A</v>
      </c>
      <c r="CT54" s="26" t="e">
        <v>#N/A</v>
      </c>
      <c r="CU54" s="26" t="e">
        <v>#N/A</v>
      </c>
      <c r="CV54" s="26" t="e">
        <v>#N/A</v>
      </c>
      <c r="CW54" s="26" t="e">
        <v>#N/A</v>
      </c>
      <c r="CX54" s="26" t="e">
        <v>#N/A</v>
      </c>
      <c r="CY54" s="26" t="e">
        <v>#N/A</v>
      </c>
      <c r="CZ54" s="26" t="e">
        <v>#N/A</v>
      </c>
      <c r="DA54" s="26" t="e">
        <v>#N/A</v>
      </c>
      <c r="DB54" s="26" t="e">
        <v>#N/A</v>
      </c>
      <c r="DC54" s="26" t="e">
        <v>#N/A</v>
      </c>
      <c r="DD54" s="26" t="e">
        <v>#N/A</v>
      </c>
      <c r="DE54" s="26" t="e">
        <v>#N/A</v>
      </c>
      <c r="DF54" s="26" t="e">
        <v>#N/A</v>
      </c>
      <c r="DG54" s="26" t="e">
        <v>#N/A</v>
      </c>
      <c r="DH54" s="26" t="e">
        <v>#N/A</v>
      </c>
      <c r="DI54" s="26" t="e">
        <v>#N/A</v>
      </c>
      <c r="DJ54" s="26" t="e">
        <v>#N/A</v>
      </c>
      <c r="DK54" s="26" t="e">
        <v>#N/A</v>
      </c>
      <c r="DL54" s="26" t="e">
        <v>#N/A</v>
      </c>
      <c r="DM54" s="26" t="e">
        <v>#N/A</v>
      </c>
      <c r="DN54" s="26" t="e">
        <v>#N/A</v>
      </c>
      <c r="DO54" s="26" t="e">
        <v>#N/A</v>
      </c>
      <c r="DP54" s="26" t="e">
        <v>#N/A</v>
      </c>
      <c r="DQ54" s="26" t="e">
        <v>#N/A</v>
      </c>
      <c r="DR54" s="26" t="e">
        <v>#N/A</v>
      </c>
      <c r="DS54" s="26" t="e">
        <v>#N/A</v>
      </c>
      <c r="DT54" s="26" t="e">
        <v>#N/A</v>
      </c>
      <c r="DU54" s="26" t="e">
        <v>#N/A</v>
      </c>
      <c r="DV54" s="26" t="e">
        <v>#N/A</v>
      </c>
      <c r="DW54" s="26" t="e">
        <v>#N/A</v>
      </c>
      <c r="DX54" s="26" t="e">
        <v>#N/A</v>
      </c>
      <c r="DY54" s="26" t="e">
        <v>#N/A</v>
      </c>
      <c r="DZ54" s="26" t="e">
        <v>#N/A</v>
      </c>
      <c r="EA54" s="26" t="e">
        <v>#N/A</v>
      </c>
      <c r="EB54" s="26" t="e">
        <v>#N/A</v>
      </c>
      <c r="EC54" s="26" t="e">
        <v>#N/A</v>
      </c>
      <c r="ED54" s="26" t="e">
        <v>#N/A</v>
      </c>
      <c r="EE54" s="26" t="e">
        <v>#N/A</v>
      </c>
      <c r="EF54" s="26" t="e">
        <v>#N/A</v>
      </c>
      <c r="EG54" s="26" t="e">
        <v>#N/A</v>
      </c>
      <c r="EH54" s="26" t="e">
        <v>#N/A</v>
      </c>
      <c r="EI54" s="26" t="e">
        <v>#N/A</v>
      </c>
      <c r="EJ54" s="26" t="e">
        <v>#N/A</v>
      </c>
      <c r="EK54" s="26" t="e">
        <v>#N/A</v>
      </c>
      <c r="EL54" s="26" t="e">
        <v>#N/A</v>
      </c>
      <c r="EM54" s="26" t="e">
        <v>#N/A</v>
      </c>
      <c r="EN54" s="26" t="e">
        <v>#N/A</v>
      </c>
      <c r="EO54" s="26" t="e">
        <v>#N/A</v>
      </c>
      <c r="EP54" s="26" t="e">
        <v>#N/A</v>
      </c>
      <c r="EQ54" s="26" t="e">
        <v>#N/A</v>
      </c>
      <c r="ER54" s="26" t="e">
        <v>#N/A</v>
      </c>
      <c r="ES54" s="26" t="e">
        <v>#N/A</v>
      </c>
      <c r="ET54" s="26" t="e">
        <v>#N/A</v>
      </c>
      <c r="EU54" s="26" t="e">
        <v>#N/A</v>
      </c>
      <c r="EV54" s="26" t="e">
        <v>#N/A</v>
      </c>
      <c r="EW54" s="26" t="e">
        <v>#N/A</v>
      </c>
      <c r="EX54" s="26" t="e">
        <v>#N/A</v>
      </c>
      <c r="EY54" s="26" t="e">
        <v>#N/A</v>
      </c>
      <c r="EZ54" s="26" t="e">
        <v>#N/A</v>
      </c>
      <c r="FA54" s="26" t="e">
        <v>#N/A</v>
      </c>
      <c r="FB54" s="26" t="e">
        <v>#N/A</v>
      </c>
      <c r="FC54" s="26" t="e">
        <v>#N/A</v>
      </c>
      <c r="FD54" s="26" t="e">
        <v>#N/A</v>
      </c>
      <c r="FE54" s="26" t="e">
        <v>#N/A</v>
      </c>
      <c r="FF54" s="26" t="e">
        <v>#N/A</v>
      </c>
      <c r="FG54" s="26" t="e">
        <v>#N/A</v>
      </c>
      <c r="FH54" s="26" t="e">
        <v>#N/A</v>
      </c>
      <c r="FI54" s="26">
        <v>5932.0119771646441</v>
      </c>
      <c r="FJ54" s="26" t="e">
        <v>#N/A</v>
      </c>
      <c r="FK54" s="26" t="e">
        <v>#N/A</v>
      </c>
      <c r="FL54" s="26" t="e">
        <v>#N/A</v>
      </c>
      <c r="FM54" s="26" t="e">
        <v>#N/A</v>
      </c>
      <c r="FN54" s="26" t="e">
        <v>#N/A</v>
      </c>
      <c r="FO54" s="26" t="e">
        <v>#N/A</v>
      </c>
      <c r="FP54" s="26" t="e">
        <v>#N/A</v>
      </c>
      <c r="FQ54" s="26" t="e">
        <v>#N/A</v>
      </c>
      <c r="FR54" s="26" t="e">
        <v>#N/A</v>
      </c>
      <c r="FS54" s="26" t="e">
        <v>#N/A</v>
      </c>
      <c r="FT54" s="26" t="e">
        <v>#N/A</v>
      </c>
      <c r="FU54" s="26" t="e">
        <v>#N/A</v>
      </c>
      <c r="FV54" s="26" t="e">
        <v>#N/A</v>
      </c>
      <c r="FW54" s="26" t="e">
        <v>#N/A</v>
      </c>
      <c r="FX54" s="26" t="e">
        <v>#N/A</v>
      </c>
      <c r="FY54" s="26" t="e">
        <v>#N/A</v>
      </c>
      <c r="FZ54" s="26">
        <v>7615.8170891748132</v>
      </c>
      <c r="GA54" s="26">
        <v>6015.5879277275417</v>
      </c>
      <c r="GB54" s="26">
        <v>3354.7375641165222</v>
      </c>
      <c r="GC54" s="26">
        <v>2420.4642080892709</v>
      </c>
      <c r="GD54" s="26">
        <v>2222.4413575795547</v>
      </c>
      <c r="GE54" s="26">
        <v>2329.2853883735793</v>
      </c>
      <c r="GF54" s="26">
        <v>2631.3071490282314</v>
      </c>
      <c r="GG54" s="26">
        <v>2938.0166733693313</v>
      </c>
      <c r="GH54" s="26">
        <v>3050.9495551239997</v>
      </c>
      <c r="GI54" s="26">
        <v>3160.8283046784159</v>
      </c>
      <c r="GJ54" s="26">
        <v>3243.6268745154116</v>
      </c>
      <c r="GK54" s="26">
        <v>3421.5561673512725</v>
      </c>
      <c r="GL54" s="26">
        <v>3623.3360497654712</v>
      </c>
      <c r="GM54" s="26">
        <v>4040.4255774622147</v>
      </c>
      <c r="GN54" s="26">
        <v>4294.3041723158522</v>
      </c>
      <c r="GO54" s="26">
        <v>4723.1357756155612</v>
      </c>
      <c r="GP54" s="26">
        <v>5184.8417871346674</v>
      </c>
      <c r="GQ54" s="26">
        <v>5842.4413415144154</v>
      </c>
      <c r="GR54" s="26">
        <v>5984.0102478145982</v>
      </c>
    </row>
    <row r="55" spans="1:200">
      <c r="A55" s="2" t="s">
        <v>2</v>
      </c>
      <c r="B55" s="17" t="e">
        <v>#N/A</v>
      </c>
      <c r="C55" s="17" t="e">
        <v>#N/A</v>
      </c>
      <c r="D55" s="17" t="e">
        <v>#N/A</v>
      </c>
      <c r="E55" s="17" t="e">
        <v>#N/A</v>
      </c>
      <c r="F55" s="26" t="e">
        <v>#N/A</v>
      </c>
      <c r="G55" s="26" t="e">
        <v>#N/A</v>
      </c>
      <c r="H55" s="26" t="e">
        <v>#N/A</v>
      </c>
      <c r="I55" s="26" t="e">
        <v>#N/A</v>
      </c>
      <c r="J55" s="26" t="e">
        <v>#N/A</v>
      </c>
      <c r="K55" s="26" t="e">
        <v>#N/A</v>
      </c>
      <c r="L55" s="26" t="e">
        <v>#N/A</v>
      </c>
      <c r="M55" s="26" t="e">
        <v>#N/A</v>
      </c>
      <c r="N55" s="26" t="e">
        <v>#N/A</v>
      </c>
      <c r="O55" s="26" t="e">
        <v>#N/A</v>
      </c>
      <c r="P55" s="26" t="e">
        <v>#N/A</v>
      </c>
      <c r="Q55" s="26" t="e">
        <v>#N/A</v>
      </c>
      <c r="R55" s="26" t="e">
        <v>#N/A</v>
      </c>
      <c r="S55" s="26" t="e">
        <v>#N/A</v>
      </c>
      <c r="T55" s="26" t="e">
        <v>#N/A</v>
      </c>
      <c r="U55" s="26" t="e">
        <v>#N/A</v>
      </c>
      <c r="V55" s="26" t="e">
        <v>#N/A</v>
      </c>
      <c r="W55" s="26" t="e">
        <v>#N/A</v>
      </c>
      <c r="X55" s="26" t="e">
        <v>#N/A</v>
      </c>
      <c r="Y55" s="26" t="e">
        <v>#N/A</v>
      </c>
      <c r="Z55" s="26" t="e">
        <v>#N/A</v>
      </c>
      <c r="AA55" s="26" t="e">
        <v>#N/A</v>
      </c>
      <c r="AB55" s="26" t="e">
        <v>#N/A</v>
      </c>
      <c r="AC55" s="26" t="e">
        <v>#N/A</v>
      </c>
      <c r="AD55" s="26" t="e">
        <v>#N/A</v>
      </c>
      <c r="AE55" s="26" t="e">
        <v>#N/A</v>
      </c>
      <c r="AF55" s="26" t="e">
        <v>#N/A</v>
      </c>
      <c r="AG55" s="26" t="e">
        <v>#N/A</v>
      </c>
      <c r="AH55" s="26" t="e">
        <v>#N/A</v>
      </c>
      <c r="AI55" s="26" t="e">
        <v>#N/A</v>
      </c>
      <c r="AJ55" s="26" t="e">
        <v>#N/A</v>
      </c>
      <c r="AK55" s="26" t="e">
        <v>#N/A</v>
      </c>
      <c r="AL55" s="26" t="e">
        <v>#N/A</v>
      </c>
      <c r="AM55" s="26" t="e">
        <v>#N/A</v>
      </c>
      <c r="AN55" s="26" t="e">
        <v>#N/A</v>
      </c>
      <c r="AO55" s="26" t="e">
        <v>#N/A</v>
      </c>
      <c r="AP55" s="26" t="e">
        <v>#N/A</v>
      </c>
      <c r="AQ55" s="26" t="e">
        <v>#N/A</v>
      </c>
      <c r="AR55" s="26" t="e">
        <v>#N/A</v>
      </c>
      <c r="AS55" s="26" t="e">
        <v>#N/A</v>
      </c>
      <c r="AT55" s="26" t="e">
        <v>#N/A</v>
      </c>
      <c r="AU55" s="26" t="e">
        <v>#N/A</v>
      </c>
      <c r="AV55" s="26" t="e">
        <v>#N/A</v>
      </c>
      <c r="AW55" s="26" t="e">
        <v>#N/A</v>
      </c>
      <c r="AX55" s="26" t="e">
        <v>#N/A</v>
      </c>
      <c r="AY55" s="26" t="e">
        <v>#N/A</v>
      </c>
      <c r="AZ55" s="26" t="e">
        <v>#N/A</v>
      </c>
      <c r="BA55" s="26" t="e">
        <v>#N/A</v>
      </c>
      <c r="BB55" s="26" t="e">
        <v>#N/A</v>
      </c>
      <c r="BC55" s="26" t="e">
        <v>#N/A</v>
      </c>
      <c r="BD55" s="26" t="e">
        <v>#N/A</v>
      </c>
      <c r="BE55" s="26" t="e">
        <v>#N/A</v>
      </c>
      <c r="BF55" s="26" t="e">
        <v>#N/A</v>
      </c>
      <c r="BG55" s="26" t="e">
        <v>#N/A</v>
      </c>
      <c r="BH55" s="26" t="e">
        <v>#N/A</v>
      </c>
      <c r="BI55" s="26" t="e">
        <v>#N/A</v>
      </c>
      <c r="BJ55" s="26" t="e">
        <v>#N/A</v>
      </c>
      <c r="BK55" s="26" t="e">
        <v>#N/A</v>
      </c>
      <c r="BL55" s="26" t="e">
        <v>#N/A</v>
      </c>
      <c r="BM55" s="26" t="e">
        <v>#N/A</v>
      </c>
      <c r="BN55" s="26" t="e">
        <v>#N/A</v>
      </c>
      <c r="BO55" s="26" t="e">
        <v>#N/A</v>
      </c>
      <c r="BP55" s="26" t="e">
        <v>#N/A</v>
      </c>
      <c r="BQ55" s="26" t="e">
        <v>#N/A</v>
      </c>
      <c r="BR55" s="26" t="e">
        <v>#N/A</v>
      </c>
      <c r="BS55" s="26" t="e">
        <v>#N/A</v>
      </c>
      <c r="BT55" s="26" t="e">
        <v>#N/A</v>
      </c>
      <c r="BU55" s="26" t="e">
        <v>#N/A</v>
      </c>
      <c r="BV55" s="26" t="e">
        <v>#N/A</v>
      </c>
      <c r="BW55" s="26" t="e">
        <v>#N/A</v>
      </c>
      <c r="BX55" s="26" t="e">
        <v>#N/A</v>
      </c>
      <c r="BY55" s="26" t="e">
        <v>#N/A</v>
      </c>
      <c r="BZ55" s="26" t="e">
        <v>#N/A</v>
      </c>
      <c r="CA55" s="26" t="e">
        <v>#N/A</v>
      </c>
      <c r="CB55" s="26" t="e">
        <v>#N/A</v>
      </c>
      <c r="CC55" s="26" t="e">
        <v>#N/A</v>
      </c>
      <c r="CD55" s="26" t="e">
        <v>#N/A</v>
      </c>
      <c r="CE55" s="26" t="e">
        <v>#N/A</v>
      </c>
      <c r="CF55" s="26" t="e">
        <v>#N/A</v>
      </c>
      <c r="CG55" s="26" t="e">
        <v>#N/A</v>
      </c>
      <c r="CH55" s="26" t="e">
        <v>#N/A</v>
      </c>
      <c r="CI55" s="26" t="e">
        <v>#N/A</v>
      </c>
      <c r="CJ55" s="26" t="e">
        <v>#N/A</v>
      </c>
      <c r="CK55" s="26" t="e">
        <v>#N/A</v>
      </c>
      <c r="CL55" s="26" t="e">
        <v>#N/A</v>
      </c>
      <c r="CM55" s="26" t="e">
        <v>#N/A</v>
      </c>
      <c r="CN55" s="26" t="e">
        <v>#N/A</v>
      </c>
      <c r="CO55" s="26" t="e">
        <v>#N/A</v>
      </c>
      <c r="CP55" s="26" t="e">
        <v>#N/A</v>
      </c>
      <c r="CQ55" s="26" t="e">
        <v>#N/A</v>
      </c>
      <c r="CR55" s="26" t="e">
        <v>#N/A</v>
      </c>
      <c r="CS55" s="26" t="e">
        <v>#N/A</v>
      </c>
      <c r="CT55" s="26" t="e">
        <v>#N/A</v>
      </c>
      <c r="CU55" s="26" t="e">
        <v>#N/A</v>
      </c>
      <c r="CV55" s="26" t="e">
        <v>#N/A</v>
      </c>
      <c r="CW55" s="26" t="e">
        <v>#N/A</v>
      </c>
      <c r="CX55" s="26" t="e">
        <v>#N/A</v>
      </c>
      <c r="CY55" s="26" t="e">
        <v>#N/A</v>
      </c>
      <c r="CZ55" s="26" t="e">
        <v>#N/A</v>
      </c>
      <c r="DA55" s="26" t="e">
        <v>#N/A</v>
      </c>
      <c r="DB55" s="26" t="e">
        <v>#N/A</v>
      </c>
      <c r="DC55" s="26" t="e">
        <v>#N/A</v>
      </c>
      <c r="DD55" s="26" t="e">
        <v>#N/A</v>
      </c>
      <c r="DE55" s="26" t="e">
        <v>#N/A</v>
      </c>
      <c r="DF55" s="26" t="e">
        <v>#N/A</v>
      </c>
      <c r="DG55" s="26" t="e">
        <v>#N/A</v>
      </c>
      <c r="DH55" s="26" t="e">
        <v>#N/A</v>
      </c>
      <c r="DI55" s="26" t="e">
        <v>#N/A</v>
      </c>
      <c r="DJ55" s="26" t="e">
        <v>#N/A</v>
      </c>
      <c r="DK55" s="26" t="e">
        <v>#N/A</v>
      </c>
      <c r="DL55" s="26" t="e">
        <v>#N/A</v>
      </c>
      <c r="DM55" s="26" t="e">
        <v>#N/A</v>
      </c>
      <c r="DN55" s="26" t="e">
        <v>#N/A</v>
      </c>
      <c r="DO55" s="26" t="e">
        <v>#N/A</v>
      </c>
      <c r="DP55" s="26" t="e">
        <v>#N/A</v>
      </c>
      <c r="DQ55" s="26" t="e">
        <v>#N/A</v>
      </c>
      <c r="DR55" s="26" t="e">
        <v>#N/A</v>
      </c>
      <c r="DS55" s="26" t="e">
        <v>#N/A</v>
      </c>
      <c r="DT55" s="26" t="e">
        <v>#N/A</v>
      </c>
      <c r="DU55" s="26" t="e">
        <v>#N/A</v>
      </c>
      <c r="DV55" s="26" t="e">
        <v>#N/A</v>
      </c>
      <c r="DW55" s="26" t="e">
        <v>#N/A</v>
      </c>
      <c r="DX55" s="26" t="e">
        <v>#N/A</v>
      </c>
      <c r="DY55" s="26" t="e">
        <v>#N/A</v>
      </c>
      <c r="DZ55" s="26" t="e">
        <v>#N/A</v>
      </c>
      <c r="EA55" s="26" t="e">
        <v>#N/A</v>
      </c>
      <c r="EB55" s="26" t="e">
        <v>#N/A</v>
      </c>
      <c r="EC55" s="26" t="e">
        <v>#N/A</v>
      </c>
      <c r="ED55" s="26" t="e">
        <v>#N/A</v>
      </c>
      <c r="EE55" s="26" t="e">
        <v>#N/A</v>
      </c>
      <c r="EF55" s="26" t="e">
        <v>#N/A</v>
      </c>
      <c r="EG55" s="26" t="e">
        <v>#N/A</v>
      </c>
      <c r="EH55" s="26" t="e">
        <v>#N/A</v>
      </c>
      <c r="EI55" s="26" t="e">
        <v>#N/A</v>
      </c>
      <c r="EJ55" s="26" t="e">
        <v>#N/A</v>
      </c>
      <c r="EK55" s="26" t="e">
        <v>#N/A</v>
      </c>
      <c r="EL55" s="26" t="e">
        <v>#N/A</v>
      </c>
      <c r="EM55" s="26" t="e">
        <v>#N/A</v>
      </c>
      <c r="EN55" s="26" t="e">
        <v>#N/A</v>
      </c>
      <c r="EO55" s="26" t="e">
        <v>#N/A</v>
      </c>
      <c r="EP55" s="26" t="e">
        <v>#N/A</v>
      </c>
      <c r="EQ55" s="26" t="e">
        <v>#N/A</v>
      </c>
      <c r="ER55" s="26" t="e">
        <v>#N/A</v>
      </c>
      <c r="ES55" s="26" t="e">
        <v>#N/A</v>
      </c>
      <c r="ET55" s="26" t="e">
        <v>#N/A</v>
      </c>
      <c r="EU55" s="26" t="e">
        <v>#N/A</v>
      </c>
      <c r="EV55" s="26" t="e">
        <v>#N/A</v>
      </c>
      <c r="EW55" s="26" t="e">
        <v>#N/A</v>
      </c>
      <c r="EX55" s="26" t="e">
        <v>#N/A</v>
      </c>
      <c r="EY55" s="26" t="e">
        <v>#N/A</v>
      </c>
      <c r="EZ55" s="26" t="e">
        <v>#N/A</v>
      </c>
      <c r="FA55" s="26" t="e">
        <v>#N/A</v>
      </c>
      <c r="FB55" s="26" t="e">
        <v>#N/A</v>
      </c>
      <c r="FC55" s="26" t="e">
        <v>#N/A</v>
      </c>
      <c r="FD55" s="26" t="e">
        <v>#N/A</v>
      </c>
      <c r="FE55" s="26" t="e">
        <v>#N/A</v>
      </c>
      <c r="FF55" s="26" t="e">
        <v>#N/A</v>
      </c>
      <c r="FG55" s="26" t="e">
        <v>#N/A</v>
      </c>
      <c r="FH55" s="26" t="e">
        <v>#N/A</v>
      </c>
      <c r="FI55" s="26">
        <v>7624.8893255039256</v>
      </c>
      <c r="FJ55" s="26" t="e">
        <v>#N/A</v>
      </c>
      <c r="FK55" s="26" t="e">
        <v>#N/A</v>
      </c>
      <c r="FL55" s="26" t="e">
        <v>#N/A</v>
      </c>
      <c r="FM55" s="26" t="e">
        <v>#N/A</v>
      </c>
      <c r="FN55" s="26" t="e">
        <v>#N/A</v>
      </c>
      <c r="FO55" s="26" t="e">
        <v>#N/A</v>
      </c>
      <c r="FP55" s="26" t="e">
        <v>#N/A</v>
      </c>
      <c r="FQ55" s="26" t="e">
        <v>#N/A</v>
      </c>
      <c r="FR55" s="26" t="e">
        <v>#N/A</v>
      </c>
      <c r="FS55" s="26" t="e">
        <v>#N/A</v>
      </c>
      <c r="FT55" s="26" t="e">
        <v>#N/A</v>
      </c>
      <c r="FU55" s="26" t="e">
        <v>#N/A</v>
      </c>
      <c r="FV55" s="26" t="e">
        <v>#N/A</v>
      </c>
      <c r="FW55" s="26" t="e">
        <v>#N/A</v>
      </c>
      <c r="FX55" s="26" t="e">
        <v>#N/A</v>
      </c>
      <c r="FY55" s="26" t="e">
        <v>#N/A</v>
      </c>
      <c r="FZ55" s="26">
        <v>7457.8621185548518</v>
      </c>
      <c r="GA55" s="26">
        <v>6594.619730683592</v>
      </c>
      <c r="GB55" s="26">
        <v>6231.0181535398578</v>
      </c>
      <c r="GC55" s="26">
        <v>5688.8663900253014</v>
      </c>
      <c r="GD55" s="26">
        <v>5054.8658949730179</v>
      </c>
      <c r="GE55" s="26">
        <v>4729.1109617070288</v>
      </c>
      <c r="GF55" s="26">
        <v>4807.9860975840538</v>
      </c>
      <c r="GG55" s="26">
        <v>4956.5326669360466</v>
      </c>
      <c r="GH55" s="26">
        <v>4938.0727028896126</v>
      </c>
      <c r="GI55" s="26">
        <v>5126.0242267737849</v>
      </c>
      <c r="GJ55" s="26">
        <v>5648.0254281043453</v>
      </c>
      <c r="GK55" s="26">
        <v>6401.9443384388214</v>
      </c>
      <c r="GL55" s="26">
        <v>7017.6914531319426</v>
      </c>
      <c r="GM55" s="26">
        <v>7654.9240715584501</v>
      </c>
      <c r="GN55" s="26">
        <v>8346.835093977008</v>
      </c>
      <c r="GO55" s="26">
        <v>9131.0696988590171</v>
      </c>
      <c r="GP55" s="26">
        <v>10076.645526061289</v>
      </c>
      <c r="GQ55" s="26">
        <v>10936.328196225184</v>
      </c>
      <c r="GR55" s="26">
        <v>11245.43716962116</v>
      </c>
    </row>
    <row r="56" spans="1:200">
      <c r="A56" s="2" t="s">
        <v>181</v>
      </c>
      <c r="B56" s="17" t="e">
        <v>#N/A</v>
      </c>
      <c r="C56" s="17" t="e">
        <v>#N/A</v>
      </c>
      <c r="D56" s="17" t="e">
        <v>#N/A</v>
      </c>
      <c r="E56" s="17" t="e">
        <v>#N/A</v>
      </c>
      <c r="F56" s="26" t="e">
        <v>#N/A</v>
      </c>
      <c r="G56" s="26" t="e">
        <v>#N/A</v>
      </c>
      <c r="H56" s="26" t="e">
        <v>#N/A</v>
      </c>
      <c r="I56" s="26" t="e">
        <v>#N/A</v>
      </c>
      <c r="J56" s="26" t="e">
        <v>#N/A</v>
      </c>
      <c r="K56" s="26" t="e">
        <v>#N/A</v>
      </c>
      <c r="L56" s="26" t="e">
        <v>#N/A</v>
      </c>
      <c r="M56" s="26" t="e">
        <v>#N/A</v>
      </c>
      <c r="N56" s="26" t="e">
        <v>#N/A</v>
      </c>
      <c r="O56" s="26" t="e">
        <v>#N/A</v>
      </c>
      <c r="P56" s="26" t="e">
        <v>#N/A</v>
      </c>
      <c r="Q56" s="26" t="e">
        <v>#N/A</v>
      </c>
      <c r="R56" s="26" t="e">
        <v>#N/A</v>
      </c>
      <c r="S56" s="26" t="e">
        <v>#N/A</v>
      </c>
      <c r="T56" s="26" t="e">
        <v>#N/A</v>
      </c>
      <c r="U56" s="26" t="e">
        <v>#N/A</v>
      </c>
      <c r="V56" s="26" t="e">
        <v>#N/A</v>
      </c>
      <c r="W56" s="26" t="e">
        <v>#N/A</v>
      </c>
      <c r="X56" s="26" t="e">
        <v>#N/A</v>
      </c>
      <c r="Y56" s="26" t="e">
        <v>#N/A</v>
      </c>
      <c r="Z56" s="26" t="e">
        <v>#N/A</v>
      </c>
      <c r="AA56" s="26" t="e">
        <v>#N/A</v>
      </c>
      <c r="AB56" s="26" t="e">
        <v>#N/A</v>
      </c>
      <c r="AC56" s="26" t="e">
        <v>#N/A</v>
      </c>
      <c r="AD56" s="26" t="e">
        <v>#N/A</v>
      </c>
      <c r="AE56" s="26" t="e">
        <v>#N/A</v>
      </c>
      <c r="AF56" s="26" t="e">
        <v>#N/A</v>
      </c>
      <c r="AG56" s="26" t="e">
        <v>#N/A</v>
      </c>
      <c r="AH56" s="26" t="e">
        <v>#N/A</v>
      </c>
      <c r="AI56" s="26" t="e">
        <v>#N/A</v>
      </c>
      <c r="AJ56" s="26" t="e">
        <v>#N/A</v>
      </c>
      <c r="AK56" s="26" t="e">
        <v>#N/A</v>
      </c>
      <c r="AL56" s="26" t="e">
        <v>#N/A</v>
      </c>
      <c r="AM56" s="26" t="e">
        <v>#N/A</v>
      </c>
      <c r="AN56" s="26" t="e">
        <v>#N/A</v>
      </c>
      <c r="AO56" s="26" t="e">
        <v>#N/A</v>
      </c>
      <c r="AP56" s="26" t="e">
        <v>#N/A</v>
      </c>
      <c r="AQ56" s="26" t="e">
        <v>#N/A</v>
      </c>
      <c r="AR56" s="26" t="e">
        <v>#N/A</v>
      </c>
      <c r="AS56" s="26" t="e">
        <v>#N/A</v>
      </c>
      <c r="AT56" s="26" t="e">
        <v>#N/A</v>
      </c>
      <c r="AU56" s="26" t="e">
        <v>#N/A</v>
      </c>
      <c r="AV56" s="26" t="e">
        <v>#N/A</v>
      </c>
      <c r="AW56" s="26" t="e">
        <v>#N/A</v>
      </c>
      <c r="AX56" s="26" t="e">
        <v>#N/A</v>
      </c>
      <c r="AY56" s="26" t="e">
        <v>#N/A</v>
      </c>
      <c r="AZ56" s="26" t="e">
        <v>#N/A</v>
      </c>
      <c r="BA56" s="26" t="e">
        <v>#N/A</v>
      </c>
      <c r="BB56" s="26" t="e">
        <v>#N/A</v>
      </c>
      <c r="BC56" s="26" t="e">
        <v>#N/A</v>
      </c>
      <c r="BD56" s="26" t="e">
        <v>#N/A</v>
      </c>
      <c r="BE56" s="26" t="e">
        <v>#N/A</v>
      </c>
      <c r="BF56" s="26" t="e">
        <v>#N/A</v>
      </c>
      <c r="BG56" s="26" t="e">
        <v>#N/A</v>
      </c>
      <c r="BH56" s="26" t="e">
        <v>#N/A</v>
      </c>
      <c r="BI56" s="26" t="e">
        <v>#N/A</v>
      </c>
      <c r="BJ56" s="26" t="e">
        <v>#N/A</v>
      </c>
      <c r="BK56" s="26" t="e">
        <v>#N/A</v>
      </c>
      <c r="BL56" s="26" t="e">
        <v>#N/A</v>
      </c>
      <c r="BM56" s="26" t="e">
        <v>#N/A</v>
      </c>
      <c r="BN56" s="26" t="e">
        <v>#N/A</v>
      </c>
      <c r="BO56" s="26" t="e">
        <v>#N/A</v>
      </c>
      <c r="BP56" s="26" t="e">
        <v>#N/A</v>
      </c>
      <c r="BQ56" s="26" t="e">
        <v>#N/A</v>
      </c>
      <c r="BR56" s="26" t="e">
        <v>#N/A</v>
      </c>
      <c r="BS56" s="26" t="e">
        <v>#N/A</v>
      </c>
      <c r="BT56" s="26" t="e">
        <v>#N/A</v>
      </c>
      <c r="BU56" s="26" t="e">
        <v>#N/A</v>
      </c>
      <c r="BV56" s="26" t="e">
        <v>#N/A</v>
      </c>
      <c r="BW56" s="26" t="e">
        <v>#N/A</v>
      </c>
      <c r="BX56" s="26" t="e">
        <v>#N/A</v>
      </c>
      <c r="BY56" s="26" t="e">
        <v>#N/A</v>
      </c>
      <c r="BZ56" s="26" t="e">
        <v>#N/A</v>
      </c>
      <c r="CA56" s="26" t="e">
        <v>#N/A</v>
      </c>
      <c r="CB56" s="26" t="e">
        <v>#N/A</v>
      </c>
      <c r="CC56" s="26" t="e">
        <v>#N/A</v>
      </c>
      <c r="CD56" s="26" t="e">
        <v>#N/A</v>
      </c>
      <c r="CE56" s="26" t="e">
        <v>#N/A</v>
      </c>
      <c r="CF56" s="26" t="e">
        <v>#N/A</v>
      </c>
      <c r="CG56" s="26" t="e">
        <v>#N/A</v>
      </c>
      <c r="CH56" s="26" t="e">
        <v>#N/A</v>
      </c>
      <c r="CI56" s="26" t="e">
        <v>#N/A</v>
      </c>
      <c r="CJ56" s="26" t="e">
        <v>#N/A</v>
      </c>
      <c r="CK56" s="26" t="e">
        <v>#N/A</v>
      </c>
      <c r="CL56" s="26" t="e">
        <v>#N/A</v>
      </c>
      <c r="CM56" s="26" t="e">
        <v>#N/A</v>
      </c>
      <c r="CN56" s="26" t="e">
        <v>#N/A</v>
      </c>
      <c r="CO56" s="26" t="e">
        <v>#N/A</v>
      </c>
      <c r="CP56" s="26" t="e">
        <v>#N/A</v>
      </c>
      <c r="CQ56" s="26" t="e">
        <v>#N/A</v>
      </c>
      <c r="CR56" s="26" t="e">
        <v>#N/A</v>
      </c>
      <c r="CS56" s="26" t="e">
        <v>#N/A</v>
      </c>
      <c r="CT56" s="26" t="e">
        <v>#N/A</v>
      </c>
      <c r="CU56" s="26" t="e">
        <v>#N/A</v>
      </c>
      <c r="CV56" s="26" t="e">
        <v>#N/A</v>
      </c>
      <c r="CW56" s="26" t="e">
        <v>#N/A</v>
      </c>
      <c r="CX56" s="26" t="e">
        <v>#N/A</v>
      </c>
      <c r="CY56" s="26" t="e">
        <v>#N/A</v>
      </c>
      <c r="CZ56" s="26" t="e">
        <v>#N/A</v>
      </c>
      <c r="DA56" s="26" t="e">
        <v>#N/A</v>
      </c>
      <c r="DB56" s="26" t="e">
        <v>#N/A</v>
      </c>
      <c r="DC56" s="26" t="e">
        <v>#N/A</v>
      </c>
      <c r="DD56" s="26" t="e">
        <v>#N/A</v>
      </c>
      <c r="DE56" s="26" t="e">
        <v>#N/A</v>
      </c>
      <c r="DF56" s="26" t="e">
        <v>#N/A</v>
      </c>
      <c r="DG56" s="26" t="e">
        <v>#N/A</v>
      </c>
      <c r="DH56" s="26" t="e">
        <v>#N/A</v>
      </c>
      <c r="DI56" s="26" t="e">
        <v>#N/A</v>
      </c>
      <c r="DJ56" s="26" t="e">
        <v>#N/A</v>
      </c>
      <c r="DK56" s="26" t="e">
        <v>#N/A</v>
      </c>
      <c r="DL56" s="26" t="e">
        <v>#N/A</v>
      </c>
      <c r="DM56" s="26" t="e">
        <v>#N/A</v>
      </c>
      <c r="DN56" s="26" t="e">
        <v>#N/A</v>
      </c>
      <c r="DO56" s="26" t="e">
        <v>#N/A</v>
      </c>
      <c r="DP56" s="26" t="e">
        <v>#N/A</v>
      </c>
      <c r="DQ56" s="26" t="e">
        <v>#N/A</v>
      </c>
      <c r="DR56" s="26" t="e">
        <v>#N/A</v>
      </c>
      <c r="DS56" s="26" t="e">
        <v>#N/A</v>
      </c>
      <c r="DT56" s="26" t="e">
        <v>#N/A</v>
      </c>
      <c r="DU56" s="26" t="e">
        <v>#N/A</v>
      </c>
      <c r="DV56" s="26" t="e">
        <v>#N/A</v>
      </c>
      <c r="DW56" s="26" t="e">
        <v>#N/A</v>
      </c>
      <c r="DX56" s="26" t="e">
        <v>#N/A</v>
      </c>
      <c r="DY56" s="26" t="e">
        <v>#N/A</v>
      </c>
      <c r="DZ56" s="26" t="e">
        <v>#N/A</v>
      </c>
      <c r="EA56" s="26" t="e">
        <v>#N/A</v>
      </c>
      <c r="EB56" s="26" t="e">
        <v>#N/A</v>
      </c>
      <c r="EC56" s="26" t="e">
        <v>#N/A</v>
      </c>
      <c r="ED56" s="26" t="e">
        <v>#N/A</v>
      </c>
      <c r="EE56" s="26" t="e">
        <v>#N/A</v>
      </c>
      <c r="EF56" s="26" t="e">
        <v>#N/A</v>
      </c>
      <c r="EG56" s="26" t="e">
        <v>#N/A</v>
      </c>
      <c r="EH56" s="26" t="e">
        <v>#N/A</v>
      </c>
      <c r="EI56" s="26" t="e">
        <v>#N/A</v>
      </c>
      <c r="EJ56" s="26" t="e">
        <v>#N/A</v>
      </c>
      <c r="EK56" s="26" t="e">
        <v>#N/A</v>
      </c>
      <c r="EL56" s="26" t="e">
        <v>#N/A</v>
      </c>
      <c r="EM56" s="26" t="e">
        <v>#N/A</v>
      </c>
      <c r="EN56" s="26" t="e">
        <v>#N/A</v>
      </c>
      <c r="EO56" s="26" t="e">
        <v>#N/A</v>
      </c>
      <c r="EP56" s="26" t="e">
        <v>#N/A</v>
      </c>
      <c r="EQ56" s="26" t="e">
        <v>#N/A</v>
      </c>
      <c r="ER56" s="26" t="e">
        <v>#N/A</v>
      </c>
      <c r="ES56" s="26" t="e">
        <v>#N/A</v>
      </c>
      <c r="ET56" s="26" t="e">
        <v>#N/A</v>
      </c>
      <c r="EU56" s="26" t="e">
        <v>#N/A</v>
      </c>
      <c r="EV56" s="26" t="e">
        <v>#N/A</v>
      </c>
      <c r="EW56" s="26" t="e">
        <v>#N/A</v>
      </c>
      <c r="EX56" s="26" t="e">
        <v>#N/A</v>
      </c>
      <c r="EY56" s="26" t="e">
        <v>#N/A</v>
      </c>
      <c r="EZ56" s="26" t="e">
        <v>#N/A</v>
      </c>
      <c r="FA56" s="26" t="e">
        <v>#N/A</v>
      </c>
      <c r="FB56" s="26" t="e">
        <v>#N/A</v>
      </c>
      <c r="FC56" s="26" t="e">
        <v>#N/A</v>
      </c>
      <c r="FD56" s="26" t="e">
        <v>#N/A</v>
      </c>
      <c r="FE56" s="26" t="e">
        <v>#N/A</v>
      </c>
      <c r="FF56" s="26" t="e">
        <v>#N/A</v>
      </c>
      <c r="FG56" s="26" t="e">
        <v>#N/A</v>
      </c>
      <c r="FH56" s="26" t="e">
        <v>#N/A</v>
      </c>
      <c r="FI56" s="26">
        <v>3726.7964924268308</v>
      </c>
      <c r="FJ56" s="26" t="e">
        <v>#N/A</v>
      </c>
      <c r="FK56" s="26" t="e">
        <v>#N/A</v>
      </c>
      <c r="FL56" s="26" t="e">
        <v>#N/A</v>
      </c>
      <c r="FM56" s="26" t="e">
        <v>#N/A</v>
      </c>
      <c r="FN56" s="26" t="e">
        <v>#N/A</v>
      </c>
      <c r="FO56" s="26" t="e">
        <v>#N/A</v>
      </c>
      <c r="FP56" s="26" t="e">
        <v>#N/A</v>
      </c>
      <c r="FQ56" s="26" t="e">
        <v>#N/A</v>
      </c>
      <c r="FR56" s="26" t="e">
        <v>#N/A</v>
      </c>
      <c r="FS56" s="26" t="e">
        <v>#N/A</v>
      </c>
      <c r="FT56" s="26" t="e">
        <v>#N/A</v>
      </c>
      <c r="FU56" s="26" t="e">
        <v>#N/A</v>
      </c>
      <c r="FV56" s="26" t="e">
        <v>#N/A</v>
      </c>
      <c r="FW56" s="26" t="e">
        <v>#N/A</v>
      </c>
      <c r="FX56" s="26" t="e">
        <v>#N/A</v>
      </c>
      <c r="FY56" s="26" t="e">
        <v>#N/A</v>
      </c>
      <c r="FZ56" s="26">
        <v>3602.2933102353327</v>
      </c>
      <c r="GA56" s="26">
        <v>3268.3411982007274</v>
      </c>
      <c r="GB56" s="26">
        <v>2788.0123026998936</v>
      </c>
      <c r="GC56" s="26">
        <v>2358.6117865129277</v>
      </c>
      <c r="GD56" s="26">
        <v>1886.218672766747</v>
      </c>
      <c r="GE56" s="26">
        <v>1766.2405825791791</v>
      </c>
      <c r="GF56" s="26">
        <v>1864.5047709020341</v>
      </c>
      <c r="GG56" s="26">
        <v>2020.4020562211426</v>
      </c>
      <c r="GH56" s="26">
        <v>2033.8669312262198</v>
      </c>
      <c r="GI56" s="26">
        <v>2079.8003280535477</v>
      </c>
      <c r="GJ56" s="26">
        <v>2167.4909519425478</v>
      </c>
      <c r="GK56" s="26">
        <v>2258.9567609032351</v>
      </c>
      <c r="GL56" s="26">
        <v>2232.6122471370363</v>
      </c>
      <c r="GM56" s="26">
        <v>2353.7266132417808</v>
      </c>
      <c r="GN56" s="26">
        <v>2487.6860426466651</v>
      </c>
      <c r="GO56" s="26">
        <v>2451.2847238617555</v>
      </c>
      <c r="GP56" s="26">
        <v>2494.6786454203743</v>
      </c>
      <c r="GQ56" s="26">
        <v>2670.6287048302383</v>
      </c>
      <c r="GR56" s="26">
        <v>2834.6782420850686</v>
      </c>
    </row>
    <row r="57" spans="1:200">
      <c r="A57" s="2" t="s">
        <v>182</v>
      </c>
      <c r="B57" s="17" t="e">
        <v>#N/A</v>
      </c>
      <c r="C57" s="17" t="e">
        <v>#N/A</v>
      </c>
      <c r="D57" s="17" t="e">
        <v>#N/A</v>
      </c>
      <c r="E57" s="17" t="e">
        <v>#N/A</v>
      </c>
      <c r="F57" s="26" t="e">
        <v>#N/A</v>
      </c>
      <c r="G57" s="26" t="e">
        <v>#N/A</v>
      </c>
      <c r="H57" s="26" t="e">
        <v>#N/A</v>
      </c>
      <c r="I57" s="26" t="e">
        <v>#N/A</v>
      </c>
      <c r="J57" s="26" t="e">
        <v>#N/A</v>
      </c>
      <c r="K57" s="26" t="e">
        <v>#N/A</v>
      </c>
      <c r="L57" s="26" t="e">
        <v>#N/A</v>
      </c>
      <c r="M57" s="26" t="e">
        <v>#N/A</v>
      </c>
      <c r="N57" s="26" t="e">
        <v>#N/A</v>
      </c>
      <c r="O57" s="26" t="e">
        <v>#N/A</v>
      </c>
      <c r="P57" s="26" t="e">
        <v>#N/A</v>
      </c>
      <c r="Q57" s="26" t="e">
        <v>#N/A</v>
      </c>
      <c r="R57" s="26" t="e">
        <v>#N/A</v>
      </c>
      <c r="S57" s="26" t="e">
        <v>#N/A</v>
      </c>
      <c r="T57" s="26" t="e">
        <v>#N/A</v>
      </c>
      <c r="U57" s="26" t="e">
        <v>#N/A</v>
      </c>
      <c r="V57" s="26" t="e">
        <v>#N/A</v>
      </c>
      <c r="W57" s="26" t="e">
        <v>#N/A</v>
      </c>
      <c r="X57" s="26" t="e">
        <v>#N/A</v>
      </c>
      <c r="Y57" s="26" t="e">
        <v>#N/A</v>
      </c>
      <c r="Z57" s="26" t="e">
        <v>#N/A</v>
      </c>
      <c r="AA57" s="26" t="e">
        <v>#N/A</v>
      </c>
      <c r="AB57" s="26" t="e">
        <v>#N/A</v>
      </c>
      <c r="AC57" s="26" t="e">
        <v>#N/A</v>
      </c>
      <c r="AD57" s="26" t="e">
        <v>#N/A</v>
      </c>
      <c r="AE57" s="26" t="e">
        <v>#N/A</v>
      </c>
      <c r="AF57" s="26" t="e">
        <v>#N/A</v>
      </c>
      <c r="AG57" s="26" t="e">
        <v>#N/A</v>
      </c>
      <c r="AH57" s="26" t="e">
        <v>#N/A</v>
      </c>
      <c r="AI57" s="26" t="e">
        <v>#N/A</v>
      </c>
      <c r="AJ57" s="26" t="e">
        <v>#N/A</v>
      </c>
      <c r="AK57" s="26" t="e">
        <v>#N/A</v>
      </c>
      <c r="AL57" s="26" t="e">
        <v>#N/A</v>
      </c>
      <c r="AM57" s="26" t="e">
        <v>#N/A</v>
      </c>
      <c r="AN57" s="26" t="e">
        <v>#N/A</v>
      </c>
      <c r="AO57" s="26" t="e">
        <v>#N/A</v>
      </c>
      <c r="AP57" s="26" t="e">
        <v>#N/A</v>
      </c>
      <c r="AQ57" s="26" t="e">
        <v>#N/A</v>
      </c>
      <c r="AR57" s="26" t="e">
        <v>#N/A</v>
      </c>
      <c r="AS57" s="26" t="e">
        <v>#N/A</v>
      </c>
      <c r="AT57" s="26" t="e">
        <v>#N/A</v>
      </c>
      <c r="AU57" s="26" t="e">
        <v>#N/A</v>
      </c>
      <c r="AV57" s="26" t="e">
        <v>#N/A</v>
      </c>
      <c r="AW57" s="26" t="e">
        <v>#N/A</v>
      </c>
      <c r="AX57" s="26" t="e">
        <v>#N/A</v>
      </c>
      <c r="AY57" s="26" t="e">
        <v>#N/A</v>
      </c>
      <c r="AZ57" s="26" t="e">
        <v>#N/A</v>
      </c>
      <c r="BA57" s="26" t="e">
        <v>#N/A</v>
      </c>
      <c r="BB57" s="26" t="e">
        <v>#N/A</v>
      </c>
      <c r="BC57" s="26" t="e">
        <v>#N/A</v>
      </c>
      <c r="BD57" s="26" t="e">
        <v>#N/A</v>
      </c>
      <c r="BE57" s="26" t="e">
        <v>#N/A</v>
      </c>
      <c r="BF57" s="26" t="e">
        <v>#N/A</v>
      </c>
      <c r="BG57" s="26" t="e">
        <v>#N/A</v>
      </c>
      <c r="BH57" s="26" t="e">
        <v>#N/A</v>
      </c>
      <c r="BI57" s="26" t="e">
        <v>#N/A</v>
      </c>
      <c r="BJ57" s="26" t="e">
        <v>#N/A</v>
      </c>
      <c r="BK57" s="26" t="e">
        <v>#N/A</v>
      </c>
      <c r="BL57" s="26" t="e">
        <v>#N/A</v>
      </c>
      <c r="BM57" s="26" t="e">
        <v>#N/A</v>
      </c>
      <c r="BN57" s="26" t="e">
        <v>#N/A</v>
      </c>
      <c r="BO57" s="26" t="e">
        <v>#N/A</v>
      </c>
      <c r="BP57" s="26" t="e">
        <v>#N/A</v>
      </c>
      <c r="BQ57" s="26" t="e">
        <v>#N/A</v>
      </c>
      <c r="BR57" s="26" t="e">
        <v>#N/A</v>
      </c>
      <c r="BS57" s="26" t="e">
        <v>#N/A</v>
      </c>
      <c r="BT57" s="26" t="e">
        <v>#N/A</v>
      </c>
      <c r="BU57" s="26" t="e">
        <v>#N/A</v>
      </c>
      <c r="BV57" s="26" t="e">
        <v>#N/A</v>
      </c>
      <c r="BW57" s="26" t="e">
        <v>#N/A</v>
      </c>
      <c r="BX57" s="26" t="e">
        <v>#N/A</v>
      </c>
      <c r="BY57" s="26" t="e">
        <v>#N/A</v>
      </c>
      <c r="BZ57" s="26" t="e">
        <v>#N/A</v>
      </c>
      <c r="CA57" s="26" t="e">
        <v>#N/A</v>
      </c>
      <c r="CB57" s="26" t="e">
        <v>#N/A</v>
      </c>
      <c r="CC57" s="26" t="e">
        <v>#N/A</v>
      </c>
      <c r="CD57" s="26" t="e">
        <v>#N/A</v>
      </c>
      <c r="CE57" s="26" t="e">
        <v>#N/A</v>
      </c>
      <c r="CF57" s="26" t="e">
        <v>#N/A</v>
      </c>
      <c r="CG57" s="26" t="e">
        <v>#N/A</v>
      </c>
      <c r="CH57" s="26" t="e">
        <v>#N/A</v>
      </c>
      <c r="CI57" s="26" t="e">
        <v>#N/A</v>
      </c>
      <c r="CJ57" s="26" t="e">
        <v>#N/A</v>
      </c>
      <c r="CK57" s="26" t="e">
        <v>#N/A</v>
      </c>
      <c r="CL57" s="26" t="e">
        <v>#N/A</v>
      </c>
      <c r="CM57" s="26" t="e">
        <v>#N/A</v>
      </c>
      <c r="CN57" s="26" t="e">
        <v>#N/A</v>
      </c>
      <c r="CO57" s="26" t="e">
        <v>#N/A</v>
      </c>
      <c r="CP57" s="26" t="e">
        <v>#N/A</v>
      </c>
      <c r="CQ57" s="26" t="e">
        <v>#N/A</v>
      </c>
      <c r="CR57" s="26" t="e">
        <v>#N/A</v>
      </c>
      <c r="CS57" s="26" t="e">
        <v>#N/A</v>
      </c>
      <c r="CT57" s="26" t="e">
        <v>#N/A</v>
      </c>
      <c r="CU57" s="26" t="e">
        <v>#N/A</v>
      </c>
      <c r="CV57" s="26" t="e">
        <v>#N/A</v>
      </c>
      <c r="CW57" s="26" t="e">
        <v>#N/A</v>
      </c>
      <c r="CX57" s="26" t="e">
        <v>#N/A</v>
      </c>
      <c r="CY57" s="26" t="e">
        <v>#N/A</v>
      </c>
      <c r="CZ57" s="26" t="e">
        <v>#N/A</v>
      </c>
      <c r="DA57" s="26" t="e">
        <v>#N/A</v>
      </c>
      <c r="DB57" s="26" t="e">
        <v>#N/A</v>
      </c>
      <c r="DC57" s="26" t="e">
        <v>#N/A</v>
      </c>
      <c r="DD57" s="26" t="e">
        <v>#N/A</v>
      </c>
      <c r="DE57" s="26" t="e">
        <v>#N/A</v>
      </c>
      <c r="DF57" s="26" t="e">
        <v>#N/A</v>
      </c>
      <c r="DG57" s="26" t="e">
        <v>#N/A</v>
      </c>
      <c r="DH57" s="26" t="e">
        <v>#N/A</v>
      </c>
      <c r="DI57" s="26" t="e">
        <v>#N/A</v>
      </c>
      <c r="DJ57" s="26" t="e">
        <v>#N/A</v>
      </c>
      <c r="DK57" s="26" t="e">
        <v>#N/A</v>
      </c>
      <c r="DL57" s="26" t="e">
        <v>#N/A</v>
      </c>
      <c r="DM57" s="26" t="e">
        <v>#N/A</v>
      </c>
      <c r="DN57" s="26" t="e">
        <v>#N/A</v>
      </c>
      <c r="DO57" s="26" t="e">
        <v>#N/A</v>
      </c>
      <c r="DP57" s="26" t="e">
        <v>#N/A</v>
      </c>
      <c r="DQ57" s="26" t="e">
        <v>#N/A</v>
      </c>
      <c r="DR57" s="26" t="e">
        <v>#N/A</v>
      </c>
      <c r="DS57" s="26" t="e">
        <v>#N/A</v>
      </c>
      <c r="DT57" s="26" t="e">
        <v>#N/A</v>
      </c>
      <c r="DU57" s="26" t="e">
        <v>#N/A</v>
      </c>
      <c r="DV57" s="26" t="e">
        <v>#N/A</v>
      </c>
      <c r="DW57" s="26" t="e">
        <v>#N/A</v>
      </c>
      <c r="DX57" s="26" t="e">
        <v>#N/A</v>
      </c>
      <c r="DY57" s="26" t="e">
        <v>#N/A</v>
      </c>
      <c r="DZ57" s="26" t="e">
        <v>#N/A</v>
      </c>
      <c r="EA57" s="26" t="e">
        <v>#N/A</v>
      </c>
      <c r="EB57" s="26" t="e">
        <v>#N/A</v>
      </c>
      <c r="EC57" s="26" t="e">
        <v>#N/A</v>
      </c>
      <c r="ED57" s="26" t="e">
        <v>#N/A</v>
      </c>
      <c r="EE57" s="26" t="e">
        <v>#N/A</v>
      </c>
      <c r="EF57" s="26" t="e">
        <v>#N/A</v>
      </c>
      <c r="EG57" s="26" t="e">
        <v>#N/A</v>
      </c>
      <c r="EH57" s="26" t="e">
        <v>#N/A</v>
      </c>
      <c r="EI57" s="26" t="e">
        <v>#N/A</v>
      </c>
      <c r="EJ57" s="26" t="e">
        <v>#N/A</v>
      </c>
      <c r="EK57" s="26" t="e">
        <v>#N/A</v>
      </c>
      <c r="EL57" s="26" t="e">
        <v>#N/A</v>
      </c>
      <c r="EM57" s="26" t="e">
        <v>#N/A</v>
      </c>
      <c r="EN57" s="26" t="e">
        <v>#N/A</v>
      </c>
      <c r="EO57" s="26" t="e">
        <v>#N/A</v>
      </c>
      <c r="EP57" s="26" t="e">
        <v>#N/A</v>
      </c>
      <c r="EQ57" s="26" t="e">
        <v>#N/A</v>
      </c>
      <c r="ER57" s="26" t="e">
        <v>#N/A</v>
      </c>
      <c r="ES57" s="26" t="e">
        <v>#N/A</v>
      </c>
      <c r="ET57" s="26" t="e">
        <v>#N/A</v>
      </c>
      <c r="EU57" s="26" t="e">
        <v>#N/A</v>
      </c>
      <c r="EV57" s="26" t="e">
        <v>#N/A</v>
      </c>
      <c r="EW57" s="26" t="e">
        <v>#N/A</v>
      </c>
      <c r="EX57" s="26" t="e">
        <v>#N/A</v>
      </c>
      <c r="EY57" s="26" t="e">
        <v>#N/A</v>
      </c>
      <c r="EZ57" s="26" t="e">
        <v>#N/A</v>
      </c>
      <c r="FA57" s="26" t="e">
        <v>#N/A</v>
      </c>
      <c r="FB57" s="26" t="e">
        <v>#N/A</v>
      </c>
      <c r="FC57" s="26" t="e">
        <v>#N/A</v>
      </c>
      <c r="FD57" s="26" t="e">
        <v>#N/A</v>
      </c>
      <c r="FE57" s="26" t="e">
        <v>#N/A</v>
      </c>
      <c r="FF57" s="26" t="e">
        <v>#N/A</v>
      </c>
      <c r="FG57" s="26" t="e">
        <v>#N/A</v>
      </c>
      <c r="FH57" s="26" t="e">
        <v>#N/A</v>
      </c>
      <c r="FI57" s="26">
        <v>7846.0201003157317</v>
      </c>
      <c r="FJ57" s="26" t="e">
        <v>#N/A</v>
      </c>
      <c r="FK57" s="26" t="e">
        <v>#N/A</v>
      </c>
      <c r="FL57" s="26" t="e">
        <v>#N/A</v>
      </c>
      <c r="FM57" s="26" t="e">
        <v>#N/A</v>
      </c>
      <c r="FN57" s="26" t="e">
        <v>#N/A</v>
      </c>
      <c r="FO57" s="26" t="e">
        <v>#N/A</v>
      </c>
      <c r="FP57" s="26" t="e">
        <v>#N/A</v>
      </c>
      <c r="FQ57" s="26" t="e">
        <v>#N/A</v>
      </c>
      <c r="FR57" s="26" t="e">
        <v>#N/A</v>
      </c>
      <c r="FS57" s="26" t="e">
        <v>#N/A</v>
      </c>
      <c r="FT57" s="26" t="e">
        <v>#N/A</v>
      </c>
      <c r="FU57" s="26" t="e">
        <v>#N/A</v>
      </c>
      <c r="FV57" s="26" t="e">
        <v>#N/A</v>
      </c>
      <c r="FW57" s="26" t="e">
        <v>#N/A</v>
      </c>
      <c r="FX57" s="26" t="e">
        <v>#N/A</v>
      </c>
      <c r="FY57" s="26" t="e">
        <v>#N/A</v>
      </c>
      <c r="FZ57" s="26">
        <v>9916.3159495267664</v>
      </c>
      <c r="GA57" s="26">
        <v>8707.0087669934983</v>
      </c>
      <c r="GB57" s="26">
        <v>5992.1537347627109</v>
      </c>
      <c r="GC57" s="26">
        <v>5412.843016207612</v>
      </c>
      <c r="GD57" s="26">
        <v>5624.3810941471775</v>
      </c>
      <c r="GE57" s="26">
        <v>5653.3443301765656</v>
      </c>
      <c r="GF57" s="26">
        <v>5934.3144797121713</v>
      </c>
      <c r="GG57" s="26">
        <v>6491.0001619458126</v>
      </c>
      <c r="GH57" s="26">
        <v>6860.2705709432794</v>
      </c>
      <c r="GI57" s="26">
        <v>7144.4385578523716</v>
      </c>
      <c r="GJ57" s="26">
        <v>7693.585036669514</v>
      </c>
      <c r="GK57" s="26">
        <v>8372.3033635725205</v>
      </c>
      <c r="GL57" s="26">
        <v>8976.7516362233873</v>
      </c>
      <c r="GM57" s="26">
        <v>9721.7180931954681</v>
      </c>
      <c r="GN57" s="26">
        <v>11077.454596224437</v>
      </c>
      <c r="GO57" s="26">
        <v>12337.587769300731</v>
      </c>
      <c r="GP57" s="26">
        <v>13937.0080470912</v>
      </c>
      <c r="GQ57" s="26">
        <v>15432.270854629372</v>
      </c>
      <c r="GR57" s="26">
        <v>14816.361995045034</v>
      </c>
    </row>
    <row r="58" spans="1:200">
      <c r="A58" s="2" t="s">
        <v>183</v>
      </c>
      <c r="B58" s="17" t="e">
        <v>#N/A</v>
      </c>
      <c r="C58" s="17" t="e">
        <v>#N/A</v>
      </c>
      <c r="D58" s="17" t="e">
        <v>#N/A</v>
      </c>
      <c r="E58" s="17" t="e">
        <v>#N/A</v>
      </c>
      <c r="F58" s="26" t="e">
        <v>#N/A</v>
      </c>
      <c r="G58" s="26" t="e">
        <v>#N/A</v>
      </c>
      <c r="H58" s="26" t="e">
        <v>#N/A</v>
      </c>
      <c r="I58" s="26" t="e">
        <v>#N/A</v>
      </c>
      <c r="J58" s="26" t="e">
        <v>#N/A</v>
      </c>
      <c r="K58" s="26" t="e">
        <v>#N/A</v>
      </c>
      <c r="L58" s="26" t="e">
        <v>#N/A</v>
      </c>
      <c r="M58" s="26" t="e">
        <v>#N/A</v>
      </c>
      <c r="N58" s="26" t="e">
        <v>#N/A</v>
      </c>
      <c r="O58" s="26" t="e">
        <v>#N/A</v>
      </c>
      <c r="P58" s="26" t="e">
        <v>#N/A</v>
      </c>
      <c r="Q58" s="26" t="e">
        <v>#N/A</v>
      </c>
      <c r="R58" s="26" t="e">
        <v>#N/A</v>
      </c>
      <c r="S58" s="26" t="e">
        <v>#N/A</v>
      </c>
      <c r="T58" s="26" t="e">
        <v>#N/A</v>
      </c>
      <c r="U58" s="26" t="e">
        <v>#N/A</v>
      </c>
      <c r="V58" s="26" t="e">
        <v>#N/A</v>
      </c>
      <c r="W58" s="26" t="e">
        <v>#N/A</v>
      </c>
      <c r="X58" s="26" t="e">
        <v>#N/A</v>
      </c>
      <c r="Y58" s="26" t="e">
        <v>#N/A</v>
      </c>
      <c r="Z58" s="26" t="e">
        <v>#N/A</v>
      </c>
      <c r="AA58" s="26" t="e">
        <v>#N/A</v>
      </c>
      <c r="AB58" s="26" t="e">
        <v>#N/A</v>
      </c>
      <c r="AC58" s="26" t="e">
        <v>#N/A</v>
      </c>
      <c r="AD58" s="26" t="e">
        <v>#N/A</v>
      </c>
      <c r="AE58" s="26" t="e">
        <v>#N/A</v>
      </c>
      <c r="AF58" s="26" t="e">
        <v>#N/A</v>
      </c>
      <c r="AG58" s="26" t="e">
        <v>#N/A</v>
      </c>
      <c r="AH58" s="26" t="e">
        <v>#N/A</v>
      </c>
      <c r="AI58" s="26" t="e">
        <v>#N/A</v>
      </c>
      <c r="AJ58" s="26" t="e">
        <v>#N/A</v>
      </c>
      <c r="AK58" s="26" t="e">
        <v>#N/A</v>
      </c>
      <c r="AL58" s="26" t="e">
        <v>#N/A</v>
      </c>
      <c r="AM58" s="26" t="e">
        <v>#N/A</v>
      </c>
      <c r="AN58" s="26" t="e">
        <v>#N/A</v>
      </c>
      <c r="AO58" s="26" t="e">
        <v>#N/A</v>
      </c>
      <c r="AP58" s="26" t="e">
        <v>#N/A</v>
      </c>
      <c r="AQ58" s="26" t="e">
        <v>#N/A</v>
      </c>
      <c r="AR58" s="26" t="e">
        <v>#N/A</v>
      </c>
      <c r="AS58" s="26" t="e">
        <v>#N/A</v>
      </c>
      <c r="AT58" s="26" t="e">
        <v>#N/A</v>
      </c>
      <c r="AU58" s="26" t="e">
        <v>#N/A</v>
      </c>
      <c r="AV58" s="26" t="e">
        <v>#N/A</v>
      </c>
      <c r="AW58" s="26" t="e">
        <v>#N/A</v>
      </c>
      <c r="AX58" s="26" t="e">
        <v>#N/A</v>
      </c>
      <c r="AY58" s="26" t="e">
        <v>#N/A</v>
      </c>
      <c r="AZ58" s="26" t="e">
        <v>#N/A</v>
      </c>
      <c r="BA58" s="26" t="e">
        <v>#N/A</v>
      </c>
      <c r="BB58" s="26" t="e">
        <v>#N/A</v>
      </c>
      <c r="BC58" s="26" t="e">
        <v>#N/A</v>
      </c>
      <c r="BD58" s="26" t="e">
        <v>#N/A</v>
      </c>
      <c r="BE58" s="26" t="e">
        <v>#N/A</v>
      </c>
      <c r="BF58" s="26" t="e">
        <v>#N/A</v>
      </c>
      <c r="BG58" s="26" t="e">
        <v>#N/A</v>
      </c>
      <c r="BH58" s="26" t="e">
        <v>#N/A</v>
      </c>
      <c r="BI58" s="26" t="e">
        <v>#N/A</v>
      </c>
      <c r="BJ58" s="26" t="e">
        <v>#N/A</v>
      </c>
      <c r="BK58" s="26" t="e">
        <v>#N/A</v>
      </c>
      <c r="BL58" s="26" t="e">
        <v>#N/A</v>
      </c>
      <c r="BM58" s="26" t="e">
        <v>#N/A</v>
      </c>
      <c r="BN58" s="26" t="e">
        <v>#N/A</v>
      </c>
      <c r="BO58" s="26" t="e">
        <v>#N/A</v>
      </c>
      <c r="BP58" s="26" t="e">
        <v>#N/A</v>
      </c>
      <c r="BQ58" s="26" t="e">
        <v>#N/A</v>
      </c>
      <c r="BR58" s="26" t="e">
        <v>#N/A</v>
      </c>
      <c r="BS58" s="26" t="e">
        <v>#N/A</v>
      </c>
      <c r="BT58" s="26" t="e">
        <v>#N/A</v>
      </c>
      <c r="BU58" s="26" t="e">
        <v>#N/A</v>
      </c>
      <c r="BV58" s="26" t="e">
        <v>#N/A</v>
      </c>
      <c r="BW58" s="26" t="e">
        <v>#N/A</v>
      </c>
      <c r="BX58" s="26" t="e">
        <v>#N/A</v>
      </c>
      <c r="BY58" s="26" t="e">
        <v>#N/A</v>
      </c>
      <c r="BZ58" s="26" t="e">
        <v>#N/A</v>
      </c>
      <c r="CA58" s="26" t="e">
        <v>#N/A</v>
      </c>
      <c r="CB58" s="26" t="e">
        <v>#N/A</v>
      </c>
      <c r="CC58" s="26" t="e">
        <v>#N/A</v>
      </c>
      <c r="CD58" s="26" t="e">
        <v>#N/A</v>
      </c>
      <c r="CE58" s="26" t="e">
        <v>#N/A</v>
      </c>
      <c r="CF58" s="26" t="e">
        <v>#N/A</v>
      </c>
      <c r="CG58" s="26" t="e">
        <v>#N/A</v>
      </c>
      <c r="CH58" s="26" t="e">
        <v>#N/A</v>
      </c>
      <c r="CI58" s="26" t="e">
        <v>#N/A</v>
      </c>
      <c r="CJ58" s="26" t="e">
        <v>#N/A</v>
      </c>
      <c r="CK58" s="26" t="e">
        <v>#N/A</v>
      </c>
      <c r="CL58" s="26" t="e">
        <v>#N/A</v>
      </c>
      <c r="CM58" s="26" t="e">
        <v>#N/A</v>
      </c>
      <c r="CN58" s="26" t="e">
        <v>#N/A</v>
      </c>
      <c r="CO58" s="26" t="e">
        <v>#N/A</v>
      </c>
      <c r="CP58" s="26" t="e">
        <v>#N/A</v>
      </c>
      <c r="CQ58" s="26" t="e">
        <v>#N/A</v>
      </c>
      <c r="CR58" s="26" t="e">
        <v>#N/A</v>
      </c>
      <c r="CS58" s="26" t="e">
        <v>#N/A</v>
      </c>
      <c r="CT58" s="26" t="e">
        <v>#N/A</v>
      </c>
      <c r="CU58" s="26" t="e">
        <v>#N/A</v>
      </c>
      <c r="CV58" s="26" t="e">
        <v>#N/A</v>
      </c>
      <c r="CW58" s="26" t="e">
        <v>#N/A</v>
      </c>
      <c r="CX58" s="26" t="e">
        <v>#N/A</v>
      </c>
      <c r="CY58" s="26" t="e">
        <v>#N/A</v>
      </c>
      <c r="CZ58" s="26" t="e">
        <v>#N/A</v>
      </c>
      <c r="DA58" s="26" t="e">
        <v>#N/A</v>
      </c>
      <c r="DB58" s="26" t="e">
        <v>#N/A</v>
      </c>
      <c r="DC58" s="26" t="e">
        <v>#N/A</v>
      </c>
      <c r="DD58" s="26" t="e">
        <v>#N/A</v>
      </c>
      <c r="DE58" s="26" t="e">
        <v>#N/A</v>
      </c>
      <c r="DF58" s="26" t="e">
        <v>#N/A</v>
      </c>
      <c r="DG58" s="26" t="e">
        <v>#N/A</v>
      </c>
      <c r="DH58" s="26" t="e">
        <v>#N/A</v>
      </c>
      <c r="DI58" s="26" t="e">
        <v>#N/A</v>
      </c>
      <c r="DJ58" s="26" t="e">
        <v>#N/A</v>
      </c>
      <c r="DK58" s="26" t="e">
        <v>#N/A</v>
      </c>
      <c r="DL58" s="26" t="e">
        <v>#N/A</v>
      </c>
      <c r="DM58" s="26" t="e">
        <v>#N/A</v>
      </c>
      <c r="DN58" s="26" t="e">
        <v>#N/A</v>
      </c>
      <c r="DO58" s="26" t="e">
        <v>#N/A</v>
      </c>
      <c r="DP58" s="26" t="e">
        <v>#N/A</v>
      </c>
      <c r="DQ58" s="26" t="e">
        <v>#N/A</v>
      </c>
      <c r="DR58" s="26" t="e">
        <v>#N/A</v>
      </c>
      <c r="DS58" s="26" t="e">
        <v>#N/A</v>
      </c>
      <c r="DT58" s="26" t="e">
        <v>#N/A</v>
      </c>
      <c r="DU58" s="26" t="e">
        <v>#N/A</v>
      </c>
      <c r="DV58" s="26" t="e">
        <v>#N/A</v>
      </c>
      <c r="DW58" s="26" t="e">
        <v>#N/A</v>
      </c>
      <c r="DX58" s="26" t="e">
        <v>#N/A</v>
      </c>
      <c r="DY58" s="26" t="e">
        <v>#N/A</v>
      </c>
      <c r="DZ58" s="26" t="e">
        <v>#N/A</v>
      </c>
      <c r="EA58" s="26" t="e">
        <v>#N/A</v>
      </c>
      <c r="EB58" s="26" t="e">
        <v>#N/A</v>
      </c>
      <c r="EC58" s="26" t="e">
        <v>#N/A</v>
      </c>
      <c r="ED58" s="26" t="e">
        <v>#N/A</v>
      </c>
      <c r="EE58" s="26" t="e">
        <v>#N/A</v>
      </c>
      <c r="EF58" s="26" t="e">
        <v>#N/A</v>
      </c>
      <c r="EG58" s="26" t="e">
        <v>#N/A</v>
      </c>
      <c r="EH58" s="26" t="e">
        <v>#N/A</v>
      </c>
      <c r="EI58" s="26" t="e">
        <v>#N/A</v>
      </c>
      <c r="EJ58" s="26" t="e">
        <v>#N/A</v>
      </c>
      <c r="EK58" s="26" t="e">
        <v>#N/A</v>
      </c>
      <c r="EL58" s="26" t="e">
        <v>#N/A</v>
      </c>
      <c r="EM58" s="26" t="e">
        <v>#N/A</v>
      </c>
      <c r="EN58" s="26" t="e">
        <v>#N/A</v>
      </c>
      <c r="EO58" s="26" t="e">
        <v>#N/A</v>
      </c>
      <c r="EP58" s="26" t="e">
        <v>#N/A</v>
      </c>
      <c r="EQ58" s="26" t="e">
        <v>#N/A</v>
      </c>
      <c r="ER58" s="26" t="e">
        <v>#N/A</v>
      </c>
      <c r="ES58" s="26" t="e">
        <v>#N/A</v>
      </c>
      <c r="ET58" s="26" t="e">
        <v>#N/A</v>
      </c>
      <c r="EU58" s="26" t="e">
        <v>#N/A</v>
      </c>
      <c r="EV58" s="26" t="e">
        <v>#N/A</v>
      </c>
      <c r="EW58" s="26" t="e">
        <v>#N/A</v>
      </c>
      <c r="EX58" s="26" t="e">
        <v>#N/A</v>
      </c>
      <c r="EY58" s="26" t="e">
        <v>#N/A</v>
      </c>
      <c r="EZ58" s="26" t="e">
        <v>#N/A</v>
      </c>
      <c r="FA58" s="26" t="e">
        <v>#N/A</v>
      </c>
      <c r="FB58" s="26" t="e">
        <v>#N/A</v>
      </c>
      <c r="FC58" s="26" t="e">
        <v>#N/A</v>
      </c>
      <c r="FD58" s="26" t="e">
        <v>#N/A</v>
      </c>
      <c r="FE58" s="26" t="e">
        <v>#N/A</v>
      </c>
      <c r="FF58" s="26" t="e">
        <v>#N/A</v>
      </c>
      <c r="FG58" s="26" t="e">
        <v>#N/A</v>
      </c>
      <c r="FH58" s="26" t="e">
        <v>#N/A</v>
      </c>
      <c r="FI58" s="26">
        <v>7592.8555736760882</v>
      </c>
      <c r="FJ58" s="26" t="e">
        <v>#N/A</v>
      </c>
      <c r="FK58" s="26" t="e">
        <v>#N/A</v>
      </c>
      <c r="FL58" s="26" t="e">
        <v>#N/A</v>
      </c>
      <c r="FM58" s="26" t="e">
        <v>#N/A</v>
      </c>
      <c r="FN58" s="26" t="e">
        <v>#N/A</v>
      </c>
      <c r="FO58" s="26" t="e">
        <v>#N/A</v>
      </c>
      <c r="FP58" s="26" t="e">
        <v>#N/A</v>
      </c>
      <c r="FQ58" s="26" t="e">
        <v>#N/A</v>
      </c>
      <c r="FR58" s="26" t="e">
        <v>#N/A</v>
      </c>
      <c r="FS58" s="26" t="e">
        <v>#N/A</v>
      </c>
      <c r="FT58" s="26" t="e">
        <v>#N/A</v>
      </c>
      <c r="FU58" s="26" t="e">
        <v>#N/A</v>
      </c>
      <c r="FV58" s="26" t="e">
        <v>#N/A</v>
      </c>
      <c r="FW58" s="26" t="e">
        <v>#N/A</v>
      </c>
      <c r="FX58" s="26" t="e">
        <v>#N/A</v>
      </c>
      <c r="FY58" s="26" t="e">
        <v>#N/A</v>
      </c>
      <c r="FZ58" s="26">
        <v>8663.4427076059674</v>
      </c>
      <c r="GA58" s="26">
        <v>8153.5173208115539</v>
      </c>
      <c r="GB58" s="26">
        <v>6420.0401726572964</v>
      </c>
      <c r="GC58" s="26">
        <v>5396.4355141875694</v>
      </c>
      <c r="GD58" s="26">
        <v>4879.9772374814147</v>
      </c>
      <c r="GE58" s="26">
        <v>5142.2033615118053</v>
      </c>
      <c r="GF58" s="26">
        <v>5391.6083451061904</v>
      </c>
      <c r="GG58" s="26">
        <v>5775.2301838221183</v>
      </c>
      <c r="GH58" s="26">
        <v>6202.2450155335018</v>
      </c>
      <c r="GI58" s="26">
        <v>6101.3297262688666</v>
      </c>
      <c r="GJ58" s="26">
        <v>6346.3366288081534</v>
      </c>
      <c r="GK58" s="26">
        <v>6768.5048245729959</v>
      </c>
      <c r="GL58" s="26">
        <v>7253.663288626286</v>
      </c>
      <c r="GM58" s="26">
        <v>7986.1470476943678</v>
      </c>
      <c r="GN58" s="26">
        <v>8598.3559961074316</v>
      </c>
      <c r="GO58" s="26">
        <v>9298.1821528397377</v>
      </c>
      <c r="GP58" s="26">
        <v>10053.247352273038</v>
      </c>
      <c r="GQ58" s="26">
        <v>10980.190124904942</v>
      </c>
      <c r="GR58" s="26">
        <v>11341.844297873475</v>
      </c>
    </row>
    <row r="59" spans="1:200">
      <c r="A59" s="2" t="s">
        <v>184</v>
      </c>
      <c r="B59" s="17" t="e">
        <v>#N/A</v>
      </c>
      <c r="C59" s="17" t="e">
        <v>#N/A</v>
      </c>
      <c r="D59" s="17" t="e">
        <v>#N/A</v>
      </c>
      <c r="E59" s="17" t="e">
        <v>#N/A</v>
      </c>
      <c r="F59" s="26" t="e">
        <v>#N/A</v>
      </c>
      <c r="G59" s="26" t="e">
        <v>#N/A</v>
      </c>
      <c r="H59" s="26" t="e">
        <v>#N/A</v>
      </c>
      <c r="I59" s="26" t="e">
        <v>#N/A</v>
      </c>
      <c r="J59" s="26" t="e">
        <v>#N/A</v>
      </c>
      <c r="K59" s="26" t="e">
        <v>#N/A</v>
      </c>
      <c r="L59" s="26" t="e">
        <v>#N/A</v>
      </c>
      <c r="M59" s="26" t="e">
        <v>#N/A</v>
      </c>
      <c r="N59" s="26" t="e">
        <v>#N/A</v>
      </c>
      <c r="O59" s="26" t="e">
        <v>#N/A</v>
      </c>
      <c r="P59" s="26" t="e">
        <v>#N/A</v>
      </c>
      <c r="Q59" s="26" t="e">
        <v>#N/A</v>
      </c>
      <c r="R59" s="26" t="e">
        <v>#N/A</v>
      </c>
      <c r="S59" s="26" t="e">
        <v>#N/A</v>
      </c>
      <c r="T59" s="26" t="e">
        <v>#N/A</v>
      </c>
      <c r="U59" s="26" t="e">
        <v>#N/A</v>
      </c>
      <c r="V59" s="26" t="e">
        <v>#N/A</v>
      </c>
      <c r="W59" s="26" t="e">
        <v>#N/A</v>
      </c>
      <c r="X59" s="26" t="e">
        <v>#N/A</v>
      </c>
      <c r="Y59" s="26" t="e">
        <v>#N/A</v>
      </c>
      <c r="Z59" s="26" t="e">
        <v>#N/A</v>
      </c>
      <c r="AA59" s="26" t="e">
        <v>#N/A</v>
      </c>
      <c r="AB59" s="26" t="e">
        <v>#N/A</v>
      </c>
      <c r="AC59" s="26" t="e">
        <v>#N/A</v>
      </c>
      <c r="AD59" s="26" t="e">
        <v>#N/A</v>
      </c>
      <c r="AE59" s="26" t="e">
        <v>#N/A</v>
      </c>
      <c r="AF59" s="26" t="e">
        <v>#N/A</v>
      </c>
      <c r="AG59" s="26" t="e">
        <v>#N/A</v>
      </c>
      <c r="AH59" s="26" t="e">
        <v>#N/A</v>
      </c>
      <c r="AI59" s="26" t="e">
        <v>#N/A</v>
      </c>
      <c r="AJ59" s="26" t="e">
        <v>#N/A</v>
      </c>
      <c r="AK59" s="26" t="e">
        <v>#N/A</v>
      </c>
      <c r="AL59" s="26" t="e">
        <v>#N/A</v>
      </c>
      <c r="AM59" s="26" t="e">
        <v>#N/A</v>
      </c>
      <c r="AN59" s="26" t="e">
        <v>#N/A</v>
      </c>
      <c r="AO59" s="26" t="e">
        <v>#N/A</v>
      </c>
      <c r="AP59" s="26" t="e">
        <v>#N/A</v>
      </c>
      <c r="AQ59" s="26" t="e">
        <v>#N/A</v>
      </c>
      <c r="AR59" s="26" t="e">
        <v>#N/A</v>
      </c>
      <c r="AS59" s="26" t="e">
        <v>#N/A</v>
      </c>
      <c r="AT59" s="26" t="e">
        <v>#N/A</v>
      </c>
      <c r="AU59" s="26" t="e">
        <v>#N/A</v>
      </c>
      <c r="AV59" s="26" t="e">
        <v>#N/A</v>
      </c>
      <c r="AW59" s="26" t="e">
        <v>#N/A</v>
      </c>
      <c r="AX59" s="26" t="e">
        <v>#N/A</v>
      </c>
      <c r="AY59" s="26" t="e">
        <v>#N/A</v>
      </c>
      <c r="AZ59" s="26" t="e">
        <v>#N/A</v>
      </c>
      <c r="BA59" s="26" t="e">
        <v>#N/A</v>
      </c>
      <c r="BB59" s="26" t="e">
        <v>#N/A</v>
      </c>
      <c r="BC59" s="26" t="e">
        <v>#N/A</v>
      </c>
      <c r="BD59" s="26" t="e">
        <v>#N/A</v>
      </c>
      <c r="BE59" s="26" t="e">
        <v>#N/A</v>
      </c>
      <c r="BF59" s="26" t="e">
        <v>#N/A</v>
      </c>
      <c r="BG59" s="26" t="e">
        <v>#N/A</v>
      </c>
      <c r="BH59" s="26" t="e">
        <v>#N/A</v>
      </c>
      <c r="BI59" s="26" t="e">
        <v>#N/A</v>
      </c>
      <c r="BJ59" s="26" t="e">
        <v>#N/A</v>
      </c>
      <c r="BK59" s="26" t="e">
        <v>#N/A</v>
      </c>
      <c r="BL59" s="26" t="e">
        <v>#N/A</v>
      </c>
      <c r="BM59" s="26" t="e">
        <v>#N/A</v>
      </c>
      <c r="BN59" s="26" t="e">
        <v>#N/A</v>
      </c>
      <c r="BO59" s="26" t="e">
        <v>#N/A</v>
      </c>
      <c r="BP59" s="26" t="e">
        <v>#N/A</v>
      </c>
      <c r="BQ59" s="26" t="e">
        <v>#N/A</v>
      </c>
      <c r="BR59" s="26" t="e">
        <v>#N/A</v>
      </c>
      <c r="BS59" s="26" t="e">
        <v>#N/A</v>
      </c>
      <c r="BT59" s="26" t="e">
        <v>#N/A</v>
      </c>
      <c r="BU59" s="26" t="e">
        <v>#N/A</v>
      </c>
      <c r="BV59" s="26" t="e">
        <v>#N/A</v>
      </c>
      <c r="BW59" s="26" t="e">
        <v>#N/A</v>
      </c>
      <c r="BX59" s="26" t="e">
        <v>#N/A</v>
      </c>
      <c r="BY59" s="26" t="e">
        <v>#N/A</v>
      </c>
      <c r="BZ59" s="26" t="e">
        <v>#N/A</v>
      </c>
      <c r="CA59" s="26" t="e">
        <v>#N/A</v>
      </c>
      <c r="CB59" s="26" t="e">
        <v>#N/A</v>
      </c>
      <c r="CC59" s="26" t="e">
        <v>#N/A</v>
      </c>
      <c r="CD59" s="26" t="e">
        <v>#N/A</v>
      </c>
      <c r="CE59" s="26" t="e">
        <v>#N/A</v>
      </c>
      <c r="CF59" s="26" t="e">
        <v>#N/A</v>
      </c>
      <c r="CG59" s="26" t="e">
        <v>#N/A</v>
      </c>
      <c r="CH59" s="26" t="e">
        <v>#N/A</v>
      </c>
      <c r="CI59" s="26" t="e">
        <v>#N/A</v>
      </c>
      <c r="CJ59" s="26" t="e">
        <v>#N/A</v>
      </c>
      <c r="CK59" s="26" t="e">
        <v>#N/A</v>
      </c>
      <c r="CL59" s="26" t="e">
        <v>#N/A</v>
      </c>
      <c r="CM59" s="26" t="e">
        <v>#N/A</v>
      </c>
      <c r="CN59" s="26" t="e">
        <v>#N/A</v>
      </c>
      <c r="CO59" s="26" t="e">
        <v>#N/A</v>
      </c>
      <c r="CP59" s="26" t="e">
        <v>#N/A</v>
      </c>
      <c r="CQ59" s="26" t="e">
        <v>#N/A</v>
      </c>
      <c r="CR59" s="26" t="e">
        <v>#N/A</v>
      </c>
      <c r="CS59" s="26" t="e">
        <v>#N/A</v>
      </c>
      <c r="CT59" s="26" t="e">
        <v>#N/A</v>
      </c>
      <c r="CU59" s="26" t="e">
        <v>#N/A</v>
      </c>
      <c r="CV59" s="26" t="e">
        <v>#N/A</v>
      </c>
      <c r="CW59" s="26" t="e">
        <v>#N/A</v>
      </c>
      <c r="CX59" s="26" t="e">
        <v>#N/A</v>
      </c>
      <c r="CY59" s="26" t="e">
        <v>#N/A</v>
      </c>
      <c r="CZ59" s="26" t="e">
        <v>#N/A</v>
      </c>
      <c r="DA59" s="26" t="e">
        <v>#N/A</v>
      </c>
      <c r="DB59" s="26" t="e">
        <v>#N/A</v>
      </c>
      <c r="DC59" s="26" t="e">
        <v>#N/A</v>
      </c>
      <c r="DD59" s="26" t="e">
        <v>#N/A</v>
      </c>
      <c r="DE59" s="26" t="e">
        <v>#N/A</v>
      </c>
      <c r="DF59" s="26" t="e">
        <v>#N/A</v>
      </c>
      <c r="DG59" s="26" t="e">
        <v>#N/A</v>
      </c>
      <c r="DH59" s="26" t="e">
        <v>#N/A</v>
      </c>
      <c r="DI59" s="26" t="e">
        <v>#N/A</v>
      </c>
      <c r="DJ59" s="26" t="e">
        <v>#N/A</v>
      </c>
      <c r="DK59" s="26" t="e">
        <v>#N/A</v>
      </c>
      <c r="DL59" s="26" t="e">
        <v>#N/A</v>
      </c>
      <c r="DM59" s="26" t="e">
        <v>#N/A</v>
      </c>
      <c r="DN59" s="26" t="e">
        <v>#N/A</v>
      </c>
      <c r="DO59" s="26" t="e">
        <v>#N/A</v>
      </c>
      <c r="DP59" s="26" t="e">
        <v>#N/A</v>
      </c>
      <c r="DQ59" s="26" t="e">
        <v>#N/A</v>
      </c>
      <c r="DR59" s="26" t="e">
        <v>#N/A</v>
      </c>
      <c r="DS59" s="26" t="e">
        <v>#N/A</v>
      </c>
      <c r="DT59" s="26" t="e">
        <v>#N/A</v>
      </c>
      <c r="DU59" s="26" t="e">
        <v>#N/A</v>
      </c>
      <c r="DV59" s="26" t="e">
        <v>#N/A</v>
      </c>
      <c r="DW59" s="26" t="e">
        <v>#N/A</v>
      </c>
      <c r="DX59" s="26" t="e">
        <v>#N/A</v>
      </c>
      <c r="DY59" s="26" t="e">
        <v>#N/A</v>
      </c>
      <c r="DZ59" s="26" t="e">
        <v>#N/A</v>
      </c>
      <c r="EA59" s="26" t="e">
        <v>#N/A</v>
      </c>
      <c r="EB59" s="26" t="e">
        <v>#N/A</v>
      </c>
      <c r="EC59" s="26" t="e">
        <v>#N/A</v>
      </c>
      <c r="ED59" s="26" t="e">
        <v>#N/A</v>
      </c>
      <c r="EE59" s="26" t="e">
        <v>#N/A</v>
      </c>
      <c r="EF59" s="26" t="e">
        <v>#N/A</v>
      </c>
      <c r="EG59" s="26" t="e">
        <v>#N/A</v>
      </c>
      <c r="EH59" s="26" t="e">
        <v>#N/A</v>
      </c>
      <c r="EI59" s="26" t="e">
        <v>#N/A</v>
      </c>
      <c r="EJ59" s="26" t="e">
        <v>#N/A</v>
      </c>
      <c r="EK59" s="26" t="e">
        <v>#N/A</v>
      </c>
      <c r="EL59" s="26" t="e">
        <v>#N/A</v>
      </c>
      <c r="EM59" s="26" t="e">
        <v>#N/A</v>
      </c>
      <c r="EN59" s="26" t="e">
        <v>#N/A</v>
      </c>
      <c r="EO59" s="26" t="e">
        <v>#N/A</v>
      </c>
      <c r="EP59" s="26" t="e">
        <v>#N/A</v>
      </c>
      <c r="EQ59" s="26" t="e">
        <v>#N/A</v>
      </c>
      <c r="ER59" s="26" t="e">
        <v>#N/A</v>
      </c>
      <c r="ES59" s="26" t="e">
        <v>#N/A</v>
      </c>
      <c r="ET59" s="26" t="e">
        <v>#N/A</v>
      </c>
      <c r="EU59" s="26" t="e">
        <v>#N/A</v>
      </c>
      <c r="EV59" s="26" t="e">
        <v>#N/A</v>
      </c>
      <c r="EW59" s="26" t="e">
        <v>#N/A</v>
      </c>
      <c r="EX59" s="26" t="e">
        <v>#N/A</v>
      </c>
      <c r="EY59" s="26" t="e">
        <v>#N/A</v>
      </c>
      <c r="EZ59" s="26" t="e">
        <v>#N/A</v>
      </c>
      <c r="FA59" s="26" t="e">
        <v>#N/A</v>
      </c>
      <c r="FB59" s="26" t="e">
        <v>#N/A</v>
      </c>
      <c r="FC59" s="26" t="e">
        <v>#N/A</v>
      </c>
      <c r="FD59" s="26" t="e">
        <v>#N/A</v>
      </c>
      <c r="FE59" s="26" t="e">
        <v>#N/A</v>
      </c>
      <c r="FF59" s="26" t="e">
        <v>#N/A</v>
      </c>
      <c r="FG59" s="26" t="e">
        <v>#N/A</v>
      </c>
      <c r="FH59" s="26" t="e">
        <v>#N/A</v>
      </c>
      <c r="FI59" s="26">
        <v>5365.0221552978592</v>
      </c>
      <c r="FJ59" s="26" t="e">
        <v>#N/A</v>
      </c>
      <c r="FK59" s="26" t="e">
        <v>#N/A</v>
      </c>
      <c r="FL59" s="26" t="e">
        <v>#N/A</v>
      </c>
      <c r="FM59" s="26" t="e">
        <v>#N/A</v>
      </c>
      <c r="FN59" s="26" t="e">
        <v>#N/A</v>
      </c>
      <c r="FO59" s="26" t="e">
        <v>#N/A</v>
      </c>
      <c r="FP59" s="26" t="e">
        <v>#N/A</v>
      </c>
      <c r="FQ59" s="26" t="e">
        <v>#N/A</v>
      </c>
      <c r="FR59" s="26" t="e">
        <v>#N/A</v>
      </c>
      <c r="FS59" s="26" t="e">
        <v>#N/A</v>
      </c>
      <c r="FT59" s="26" t="e">
        <v>#N/A</v>
      </c>
      <c r="FU59" s="26" t="e">
        <v>#N/A</v>
      </c>
      <c r="FV59" s="26" t="e">
        <v>#N/A</v>
      </c>
      <c r="FW59" s="26" t="e">
        <v>#N/A</v>
      </c>
      <c r="FX59" s="26" t="e">
        <v>#N/A</v>
      </c>
      <c r="FY59" s="26" t="e">
        <v>#N/A</v>
      </c>
      <c r="FZ59" s="26">
        <v>6170.2321347291754</v>
      </c>
      <c r="GA59" s="26">
        <v>5059.353087536756</v>
      </c>
      <c r="GB59" s="26">
        <v>3578.3808021631367</v>
      </c>
      <c r="GC59" s="26">
        <v>3530.6669108910887</v>
      </c>
      <c r="GD59" s="26">
        <v>2441.3389039927938</v>
      </c>
      <c r="GE59" s="26">
        <v>2411.5042336149672</v>
      </c>
      <c r="GF59" s="26">
        <v>2274.8703233437027</v>
      </c>
      <c r="GG59" s="26">
        <v>2314.4085586374699</v>
      </c>
      <c r="GH59" s="26">
        <v>2165.9338989736552</v>
      </c>
      <c r="GI59" s="26">
        <v>2096.5689189085915</v>
      </c>
      <c r="GJ59" s="26">
        <v>2146.4468234806591</v>
      </c>
      <c r="GK59" s="26">
        <v>2284.14251485146</v>
      </c>
      <c r="GL59" s="26">
        <v>2468.5079121962967</v>
      </c>
      <c r="GM59" s="26">
        <v>2630.650233671392</v>
      </c>
      <c r="GN59" s="26">
        <v>2831.1479181044397</v>
      </c>
      <c r="GO59" s="26">
        <v>3048.3870967741937</v>
      </c>
      <c r="GP59" s="26">
        <v>3199.1232118135672</v>
      </c>
      <c r="GQ59" s="26">
        <v>3298.9142989142988</v>
      </c>
      <c r="GR59" s="26">
        <v>3540.4717853839038</v>
      </c>
    </row>
    <row r="60" spans="1:200">
      <c r="A60" s="2" t="s">
        <v>185</v>
      </c>
      <c r="B60" s="17" t="e">
        <v>#N/A</v>
      </c>
      <c r="C60" s="17" t="e">
        <v>#N/A</v>
      </c>
      <c r="D60" s="17" t="e">
        <v>#N/A</v>
      </c>
      <c r="E60" s="17" t="e">
        <v>#N/A</v>
      </c>
      <c r="F60" s="26" t="e">
        <v>#N/A</v>
      </c>
      <c r="G60" s="26" t="e">
        <v>#N/A</v>
      </c>
      <c r="H60" s="26" t="e">
        <v>#N/A</v>
      </c>
      <c r="I60" s="26" t="e">
        <v>#N/A</v>
      </c>
      <c r="J60" s="26" t="e">
        <v>#N/A</v>
      </c>
      <c r="K60" s="26" t="e">
        <v>#N/A</v>
      </c>
      <c r="L60" s="26" t="e">
        <v>#N/A</v>
      </c>
      <c r="M60" s="26" t="e">
        <v>#N/A</v>
      </c>
      <c r="N60" s="26" t="e">
        <v>#N/A</v>
      </c>
      <c r="O60" s="26" t="e">
        <v>#N/A</v>
      </c>
      <c r="P60" s="26" t="e">
        <v>#N/A</v>
      </c>
      <c r="Q60" s="26" t="e">
        <v>#N/A</v>
      </c>
      <c r="R60" s="26" t="e">
        <v>#N/A</v>
      </c>
      <c r="S60" s="26" t="e">
        <v>#N/A</v>
      </c>
      <c r="T60" s="26" t="e">
        <v>#N/A</v>
      </c>
      <c r="U60" s="26" t="e">
        <v>#N/A</v>
      </c>
      <c r="V60" s="26" t="e">
        <v>#N/A</v>
      </c>
      <c r="W60" s="26" t="e">
        <v>#N/A</v>
      </c>
      <c r="X60" s="26" t="e">
        <v>#N/A</v>
      </c>
      <c r="Y60" s="26" t="e">
        <v>#N/A</v>
      </c>
      <c r="Z60" s="26" t="e">
        <v>#N/A</v>
      </c>
      <c r="AA60" s="26" t="e">
        <v>#N/A</v>
      </c>
      <c r="AB60" s="26" t="e">
        <v>#N/A</v>
      </c>
      <c r="AC60" s="26" t="e">
        <v>#N/A</v>
      </c>
      <c r="AD60" s="26" t="e">
        <v>#N/A</v>
      </c>
      <c r="AE60" s="26" t="e">
        <v>#N/A</v>
      </c>
      <c r="AF60" s="26" t="e">
        <v>#N/A</v>
      </c>
      <c r="AG60" s="26" t="e">
        <v>#N/A</v>
      </c>
      <c r="AH60" s="26" t="e">
        <v>#N/A</v>
      </c>
      <c r="AI60" s="26" t="e">
        <v>#N/A</v>
      </c>
      <c r="AJ60" s="26" t="e">
        <v>#N/A</v>
      </c>
      <c r="AK60" s="26" t="e">
        <v>#N/A</v>
      </c>
      <c r="AL60" s="26" t="e">
        <v>#N/A</v>
      </c>
      <c r="AM60" s="26" t="e">
        <v>#N/A</v>
      </c>
      <c r="AN60" s="26" t="e">
        <v>#N/A</v>
      </c>
      <c r="AO60" s="26" t="e">
        <v>#N/A</v>
      </c>
      <c r="AP60" s="26" t="e">
        <v>#N/A</v>
      </c>
      <c r="AQ60" s="26" t="e">
        <v>#N/A</v>
      </c>
      <c r="AR60" s="26" t="e">
        <v>#N/A</v>
      </c>
      <c r="AS60" s="26" t="e">
        <v>#N/A</v>
      </c>
      <c r="AT60" s="26" t="e">
        <v>#N/A</v>
      </c>
      <c r="AU60" s="26" t="e">
        <v>#N/A</v>
      </c>
      <c r="AV60" s="26" t="e">
        <v>#N/A</v>
      </c>
      <c r="AW60" s="26" t="e">
        <v>#N/A</v>
      </c>
      <c r="AX60" s="26" t="e">
        <v>#N/A</v>
      </c>
      <c r="AY60" s="26" t="e">
        <v>#N/A</v>
      </c>
      <c r="AZ60" s="26" t="e">
        <v>#N/A</v>
      </c>
      <c r="BA60" s="26" t="e">
        <v>#N/A</v>
      </c>
      <c r="BB60" s="26" t="e">
        <v>#N/A</v>
      </c>
      <c r="BC60" s="26" t="e">
        <v>#N/A</v>
      </c>
      <c r="BD60" s="26" t="e">
        <v>#N/A</v>
      </c>
      <c r="BE60" s="26" t="e">
        <v>#N/A</v>
      </c>
      <c r="BF60" s="26" t="e">
        <v>#N/A</v>
      </c>
      <c r="BG60" s="26" t="e">
        <v>#N/A</v>
      </c>
      <c r="BH60" s="26" t="e">
        <v>#N/A</v>
      </c>
      <c r="BI60" s="26" t="e">
        <v>#N/A</v>
      </c>
      <c r="BJ60" s="26" t="e">
        <v>#N/A</v>
      </c>
      <c r="BK60" s="26" t="e">
        <v>#N/A</v>
      </c>
      <c r="BL60" s="26" t="e">
        <v>#N/A</v>
      </c>
      <c r="BM60" s="26" t="e">
        <v>#N/A</v>
      </c>
      <c r="BN60" s="26" t="e">
        <v>#N/A</v>
      </c>
      <c r="BO60" s="26" t="e">
        <v>#N/A</v>
      </c>
      <c r="BP60" s="26" t="e">
        <v>#N/A</v>
      </c>
      <c r="BQ60" s="26" t="e">
        <v>#N/A</v>
      </c>
      <c r="BR60" s="26" t="e">
        <v>#N/A</v>
      </c>
      <c r="BS60" s="26" t="e">
        <v>#N/A</v>
      </c>
      <c r="BT60" s="26" t="e">
        <v>#N/A</v>
      </c>
      <c r="BU60" s="26" t="e">
        <v>#N/A</v>
      </c>
      <c r="BV60" s="26" t="e">
        <v>#N/A</v>
      </c>
      <c r="BW60" s="26" t="e">
        <v>#N/A</v>
      </c>
      <c r="BX60" s="26" t="e">
        <v>#N/A</v>
      </c>
      <c r="BY60" s="26" t="e">
        <v>#N/A</v>
      </c>
      <c r="BZ60" s="26" t="e">
        <v>#N/A</v>
      </c>
      <c r="CA60" s="26" t="e">
        <v>#N/A</v>
      </c>
      <c r="CB60" s="26" t="e">
        <v>#N/A</v>
      </c>
      <c r="CC60" s="26" t="e">
        <v>#N/A</v>
      </c>
      <c r="CD60" s="26" t="e">
        <v>#N/A</v>
      </c>
      <c r="CE60" s="26" t="e">
        <v>#N/A</v>
      </c>
      <c r="CF60" s="26" t="e">
        <v>#N/A</v>
      </c>
      <c r="CG60" s="26" t="e">
        <v>#N/A</v>
      </c>
      <c r="CH60" s="26" t="e">
        <v>#N/A</v>
      </c>
      <c r="CI60" s="26" t="e">
        <v>#N/A</v>
      </c>
      <c r="CJ60" s="26" t="e">
        <v>#N/A</v>
      </c>
      <c r="CK60" s="26" t="e">
        <v>#N/A</v>
      </c>
      <c r="CL60" s="26" t="e">
        <v>#N/A</v>
      </c>
      <c r="CM60" s="26" t="e">
        <v>#N/A</v>
      </c>
      <c r="CN60" s="26" t="e">
        <v>#N/A</v>
      </c>
      <c r="CO60" s="26" t="e">
        <v>#N/A</v>
      </c>
      <c r="CP60" s="26" t="e">
        <v>#N/A</v>
      </c>
      <c r="CQ60" s="26" t="e">
        <v>#N/A</v>
      </c>
      <c r="CR60" s="26" t="e">
        <v>#N/A</v>
      </c>
      <c r="CS60" s="26" t="e">
        <v>#N/A</v>
      </c>
      <c r="CT60" s="26" t="e">
        <v>#N/A</v>
      </c>
      <c r="CU60" s="26" t="e">
        <v>#N/A</v>
      </c>
      <c r="CV60" s="26" t="e">
        <v>#N/A</v>
      </c>
      <c r="CW60" s="26" t="e">
        <v>#N/A</v>
      </c>
      <c r="CX60" s="26" t="e">
        <v>#N/A</v>
      </c>
      <c r="CY60" s="26" t="e">
        <v>#N/A</v>
      </c>
      <c r="CZ60" s="26" t="e">
        <v>#N/A</v>
      </c>
      <c r="DA60" s="26" t="e">
        <v>#N/A</v>
      </c>
      <c r="DB60" s="26" t="e">
        <v>#N/A</v>
      </c>
      <c r="DC60" s="26" t="e">
        <v>#N/A</v>
      </c>
      <c r="DD60" s="26" t="e">
        <v>#N/A</v>
      </c>
      <c r="DE60" s="26" t="e">
        <v>#N/A</v>
      </c>
      <c r="DF60" s="26" t="e">
        <v>#N/A</v>
      </c>
      <c r="DG60" s="26" t="e">
        <v>#N/A</v>
      </c>
      <c r="DH60" s="26" t="e">
        <v>#N/A</v>
      </c>
      <c r="DI60" s="26" t="e">
        <v>#N/A</v>
      </c>
      <c r="DJ60" s="26" t="e">
        <v>#N/A</v>
      </c>
      <c r="DK60" s="26" t="e">
        <v>#N/A</v>
      </c>
      <c r="DL60" s="26" t="e">
        <v>#N/A</v>
      </c>
      <c r="DM60" s="26" t="e">
        <v>#N/A</v>
      </c>
      <c r="DN60" s="26" t="e">
        <v>#N/A</v>
      </c>
      <c r="DO60" s="26" t="e">
        <v>#N/A</v>
      </c>
      <c r="DP60" s="26" t="e">
        <v>#N/A</v>
      </c>
      <c r="DQ60" s="26" t="e">
        <v>#N/A</v>
      </c>
      <c r="DR60" s="26" t="e">
        <v>#N/A</v>
      </c>
      <c r="DS60" s="26" t="e">
        <v>#N/A</v>
      </c>
      <c r="DT60" s="26" t="e">
        <v>#N/A</v>
      </c>
      <c r="DU60" s="26" t="e">
        <v>#N/A</v>
      </c>
      <c r="DV60" s="26" t="e">
        <v>#N/A</v>
      </c>
      <c r="DW60" s="26" t="e">
        <v>#N/A</v>
      </c>
      <c r="DX60" s="26" t="e">
        <v>#N/A</v>
      </c>
      <c r="DY60" s="26" t="e">
        <v>#N/A</v>
      </c>
      <c r="DZ60" s="26" t="e">
        <v>#N/A</v>
      </c>
      <c r="EA60" s="26" t="e">
        <v>#N/A</v>
      </c>
      <c r="EB60" s="26" t="e">
        <v>#N/A</v>
      </c>
      <c r="EC60" s="26" t="e">
        <v>#N/A</v>
      </c>
      <c r="ED60" s="26" t="e">
        <v>#N/A</v>
      </c>
      <c r="EE60" s="26" t="e">
        <v>#N/A</v>
      </c>
      <c r="EF60" s="26" t="e">
        <v>#N/A</v>
      </c>
      <c r="EG60" s="26" t="e">
        <v>#N/A</v>
      </c>
      <c r="EH60" s="26" t="e">
        <v>#N/A</v>
      </c>
      <c r="EI60" s="26" t="e">
        <v>#N/A</v>
      </c>
      <c r="EJ60" s="26" t="e">
        <v>#N/A</v>
      </c>
      <c r="EK60" s="26" t="e">
        <v>#N/A</v>
      </c>
      <c r="EL60" s="26" t="e">
        <v>#N/A</v>
      </c>
      <c r="EM60" s="26" t="e">
        <v>#N/A</v>
      </c>
      <c r="EN60" s="26" t="e">
        <v>#N/A</v>
      </c>
      <c r="EO60" s="26" t="e">
        <v>#N/A</v>
      </c>
      <c r="EP60" s="26" t="e">
        <v>#N/A</v>
      </c>
      <c r="EQ60" s="26" t="e">
        <v>#N/A</v>
      </c>
      <c r="ER60" s="26" t="e">
        <v>#N/A</v>
      </c>
      <c r="ES60" s="26" t="e">
        <v>#N/A</v>
      </c>
      <c r="ET60" s="26" t="e">
        <v>#N/A</v>
      </c>
      <c r="EU60" s="26" t="e">
        <v>#N/A</v>
      </c>
      <c r="EV60" s="26" t="e">
        <v>#N/A</v>
      </c>
      <c r="EW60" s="26" t="e">
        <v>#N/A</v>
      </c>
      <c r="EX60" s="26" t="e">
        <v>#N/A</v>
      </c>
      <c r="EY60" s="26" t="e">
        <v>#N/A</v>
      </c>
      <c r="EZ60" s="26" t="e">
        <v>#N/A</v>
      </c>
      <c r="FA60" s="26" t="e">
        <v>#N/A</v>
      </c>
      <c r="FB60" s="26" t="e">
        <v>#N/A</v>
      </c>
      <c r="FC60" s="26" t="e">
        <v>#N/A</v>
      </c>
      <c r="FD60" s="26" t="e">
        <v>#N/A</v>
      </c>
      <c r="FE60" s="26" t="e">
        <v>#N/A</v>
      </c>
      <c r="FF60" s="26" t="e">
        <v>#N/A</v>
      </c>
      <c r="FG60" s="26" t="e">
        <v>#N/A</v>
      </c>
      <c r="FH60" s="26" t="e">
        <v>#N/A</v>
      </c>
      <c r="FI60" s="26">
        <v>6581.8585472773439</v>
      </c>
      <c r="FJ60" s="26" t="e">
        <v>#N/A</v>
      </c>
      <c r="FK60" s="26" t="e">
        <v>#N/A</v>
      </c>
      <c r="FL60" s="26" t="e">
        <v>#N/A</v>
      </c>
      <c r="FM60" s="26" t="e">
        <v>#N/A</v>
      </c>
      <c r="FN60" s="26" t="e">
        <v>#N/A</v>
      </c>
      <c r="FO60" s="26" t="e">
        <v>#N/A</v>
      </c>
      <c r="FP60" s="26" t="e">
        <v>#N/A</v>
      </c>
      <c r="FQ60" s="26" t="e">
        <v>#N/A</v>
      </c>
      <c r="FR60" s="26" t="e">
        <v>#N/A</v>
      </c>
      <c r="FS60" s="26" t="e">
        <v>#N/A</v>
      </c>
      <c r="FT60" s="26" t="e">
        <v>#N/A</v>
      </c>
      <c r="FU60" s="26" t="e">
        <v>#N/A</v>
      </c>
      <c r="FV60" s="26" t="e">
        <v>#N/A</v>
      </c>
      <c r="FW60" s="26" t="e">
        <v>#N/A</v>
      </c>
      <c r="FX60" s="26" t="e">
        <v>#N/A</v>
      </c>
      <c r="FY60" s="26" t="e">
        <v>#N/A</v>
      </c>
      <c r="FZ60" s="26">
        <v>7778.7163874490616</v>
      </c>
      <c r="GA60" s="26">
        <v>7373.5358970728057</v>
      </c>
      <c r="GB60" s="26">
        <v>6300.082479784367</v>
      </c>
      <c r="GC60" s="26">
        <v>5752.3629295774635</v>
      </c>
      <c r="GD60" s="26">
        <v>5020.0536705228978</v>
      </c>
      <c r="GE60" s="26">
        <v>4812.6752500128623</v>
      </c>
      <c r="GF60" s="26">
        <v>4644.9870445475153</v>
      </c>
      <c r="GG60" s="26">
        <v>4717.8103224259576</v>
      </c>
      <c r="GH60" s="26">
        <v>4475.4437288809513</v>
      </c>
      <c r="GI60" s="26">
        <v>4776.7699439878206</v>
      </c>
      <c r="GJ60" s="26">
        <v>5277.440292176012</v>
      </c>
      <c r="GK60" s="26">
        <v>5573.9446660296253</v>
      </c>
      <c r="GL60" s="26">
        <v>5869.1675587991931</v>
      </c>
      <c r="GM60" s="26">
        <v>6334.929083437085</v>
      </c>
      <c r="GN60" s="26">
        <v>6828.9491104963527</v>
      </c>
      <c r="GO60" s="26">
        <v>7303.2022188603123</v>
      </c>
      <c r="GP60" s="26">
        <v>7904.6941978897585</v>
      </c>
      <c r="GQ60" s="26">
        <v>8586.7390966062612</v>
      </c>
      <c r="GR60" s="26">
        <v>9111.164020411934</v>
      </c>
    </row>
    <row r="61" spans="1:200">
      <c r="A61" s="2" t="s">
        <v>186</v>
      </c>
      <c r="B61" s="17" t="e">
        <v>#N/A</v>
      </c>
      <c r="C61" s="17" t="e">
        <v>#N/A</v>
      </c>
      <c r="D61" s="17" t="e">
        <v>#N/A</v>
      </c>
      <c r="E61" s="17" t="e">
        <v>#N/A</v>
      </c>
      <c r="F61" s="26" t="e">
        <v>#N/A</v>
      </c>
      <c r="G61" s="26" t="e">
        <v>#N/A</v>
      </c>
      <c r="H61" s="26" t="e">
        <v>#N/A</v>
      </c>
      <c r="I61" s="26" t="e">
        <v>#N/A</v>
      </c>
      <c r="J61" s="26" t="e">
        <v>#N/A</v>
      </c>
      <c r="K61" s="26" t="e">
        <v>#N/A</v>
      </c>
      <c r="L61" s="26" t="e">
        <v>#N/A</v>
      </c>
      <c r="M61" s="26" t="e">
        <v>#N/A</v>
      </c>
      <c r="N61" s="26" t="e">
        <v>#N/A</v>
      </c>
      <c r="O61" s="26" t="e">
        <v>#N/A</v>
      </c>
      <c r="P61" s="26" t="e">
        <v>#N/A</v>
      </c>
      <c r="Q61" s="26" t="e">
        <v>#N/A</v>
      </c>
      <c r="R61" s="26" t="e">
        <v>#N/A</v>
      </c>
      <c r="S61" s="26" t="e">
        <v>#N/A</v>
      </c>
      <c r="T61" s="26" t="e">
        <v>#N/A</v>
      </c>
      <c r="U61" s="26" t="e">
        <v>#N/A</v>
      </c>
      <c r="V61" s="26" t="e">
        <v>#N/A</v>
      </c>
      <c r="W61" s="26" t="e">
        <v>#N/A</v>
      </c>
      <c r="X61" s="26" t="e">
        <v>#N/A</v>
      </c>
      <c r="Y61" s="26" t="e">
        <v>#N/A</v>
      </c>
      <c r="Z61" s="26" t="e">
        <v>#N/A</v>
      </c>
      <c r="AA61" s="26" t="e">
        <v>#N/A</v>
      </c>
      <c r="AB61" s="26" t="e">
        <v>#N/A</v>
      </c>
      <c r="AC61" s="26" t="e">
        <v>#N/A</v>
      </c>
      <c r="AD61" s="26" t="e">
        <v>#N/A</v>
      </c>
      <c r="AE61" s="26" t="e">
        <v>#N/A</v>
      </c>
      <c r="AF61" s="26" t="e">
        <v>#N/A</v>
      </c>
      <c r="AG61" s="26" t="e">
        <v>#N/A</v>
      </c>
      <c r="AH61" s="26" t="e">
        <v>#N/A</v>
      </c>
      <c r="AI61" s="26" t="e">
        <v>#N/A</v>
      </c>
      <c r="AJ61" s="26" t="e">
        <v>#N/A</v>
      </c>
      <c r="AK61" s="26" t="e">
        <v>#N/A</v>
      </c>
      <c r="AL61" s="26" t="e">
        <v>#N/A</v>
      </c>
      <c r="AM61" s="26" t="e">
        <v>#N/A</v>
      </c>
      <c r="AN61" s="26" t="e">
        <v>#N/A</v>
      </c>
      <c r="AO61" s="26" t="e">
        <v>#N/A</v>
      </c>
      <c r="AP61" s="26" t="e">
        <v>#N/A</v>
      </c>
      <c r="AQ61" s="26" t="e">
        <v>#N/A</v>
      </c>
      <c r="AR61" s="26" t="e">
        <v>#N/A</v>
      </c>
      <c r="AS61" s="26" t="e">
        <v>#N/A</v>
      </c>
      <c r="AT61" s="26" t="e">
        <v>#N/A</v>
      </c>
      <c r="AU61" s="26" t="e">
        <v>#N/A</v>
      </c>
      <c r="AV61" s="26" t="e">
        <v>#N/A</v>
      </c>
      <c r="AW61" s="26" t="e">
        <v>#N/A</v>
      </c>
      <c r="AX61" s="26" t="e">
        <v>#N/A</v>
      </c>
      <c r="AY61" s="26" t="e">
        <v>#N/A</v>
      </c>
      <c r="AZ61" s="26" t="e">
        <v>#N/A</v>
      </c>
      <c r="BA61" s="26" t="e">
        <v>#N/A</v>
      </c>
      <c r="BB61" s="26" t="e">
        <v>#N/A</v>
      </c>
      <c r="BC61" s="26" t="e">
        <v>#N/A</v>
      </c>
      <c r="BD61" s="26" t="e">
        <v>#N/A</v>
      </c>
      <c r="BE61" s="26" t="e">
        <v>#N/A</v>
      </c>
      <c r="BF61" s="26" t="e">
        <v>#N/A</v>
      </c>
      <c r="BG61" s="26" t="e">
        <v>#N/A</v>
      </c>
      <c r="BH61" s="26" t="e">
        <v>#N/A</v>
      </c>
      <c r="BI61" s="26" t="e">
        <v>#N/A</v>
      </c>
      <c r="BJ61" s="26" t="e">
        <v>#N/A</v>
      </c>
      <c r="BK61" s="26" t="e">
        <v>#N/A</v>
      </c>
      <c r="BL61" s="26" t="e">
        <v>#N/A</v>
      </c>
      <c r="BM61" s="26" t="e">
        <v>#N/A</v>
      </c>
      <c r="BN61" s="26" t="e">
        <v>#N/A</v>
      </c>
      <c r="BO61" s="26" t="e">
        <v>#N/A</v>
      </c>
      <c r="BP61" s="26" t="e">
        <v>#N/A</v>
      </c>
      <c r="BQ61" s="26" t="e">
        <v>#N/A</v>
      </c>
      <c r="BR61" s="26" t="e">
        <v>#N/A</v>
      </c>
      <c r="BS61" s="26" t="e">
        <v>#N/A</v>
      </c>
      <c r="BT61" s="26" t="e">
        <v>#N/A</v>
      </c>
      <c r="BU61" s="26" t="e">
        <v>#N/A</v>
      </c>
      <c r="BV61" s="26" t="e">
        <v>#N/A</v>
      </c>
      <c r="BW61" s="26" t="e">
        <v>#N/A</v>
      </c>
      <c r="BX61" s="26" t="e">
        <v>#N/A</v>
      </c>
      <c r="BY61" s="26" t="e">
        <v>#N/A</v>
      </c>
      <c r="BZ61" s="26" t="e">
        <v>#N/A</v>
      </c>
      <c r="CA61" s="26" t="e">
        <v>#N/A</v>
      </c>
      <c r="CB61" s="26" t="e">
        <v>#N/A</v>
      </c>
      <c r="CC61" s="26" t="e">
        <v>#N/A</v>
      </c>
      <c r="CD61" s="26" t="e">
        <v>#N/A</v>
      </c>
      <c r="CE61" s="26" t="e">
        <v>#N/A</v>
      </c>
      <c r="CF61" s="26" t="e">
        <v>#N/A</v>
      </c>
      <c r="CG61" s="26" t="e">
        <v>#N/A</v>
      </c>
      <c r="CH61" s="26" t="e">
        <v>#N/A</v>
      </c>
      <c r="CI61" s="26" t="e">
        <v>#N/A</v>
      </c>
      <c r="CJ61" s="26" t="e">
        <v>#N/A</v>
      </c>
      <c r="CK61" s="26" t="e">
        <v>#N/A</v>
      </c>
      <c r="CL61" s="26" t="e">
        <v>#N/A</v>
      </c>
      <c r="CM61" s="26" t="e">
        <v>#N/A</v>
      </c>
      <c r="CN61" s="26" t="e">
        <v>#N/A</v>
      </c>
      <c r="CO61" s="26" t="e">
        <v>#N/A</v>
      </c>
      <c r="CP61" s="26" t="e">
        <v>#N/A</v>
      </c>
      <c r="CQ61" s="26" t="e">
        <v>#N/A</v>
      </c>
      <c r="CR61" s="26" t="e">
        <v>#N/A</v>
      </c>
      <c r="CS61" s="26" t="e">
        <v>#N/A</v>
      </c>
      <c r="CT61" s="26" t="e">
        <v>#N/A</v>
      </c>
      <c r="CU61" s="26" t="e">
        <v>#N/A</v>
      </c>
      <c r="CV61" s="26" t="e">
        <v>#N/A</v>
      </c>
      <c r="CW61" s="26" t="e">
        <v>#N/A</v>
      </c>
      <c r="CX61" s="26" t="e">
        <v>#N/A</v>
      </c>
      <c r="CY61" s="26" t="e">
        <v>#N/A</v>
      </c>
      <c r="CZ61" s="26" t="e">
        <v>#N/A</v>
      </c>
      <c r="DA61" s="26" t="e">
        <v>#N/A</v>
      </c>
      <c r="DB61" s="26" t="e">
        <v>#N/A</v>
      </c>
      <c r="DC61" s="26" t="e">
        <v>#N/A</v>
      </c>
      <c r="DD61" s="26" t="e">
        <v>#N/A</v>
      </c>
      <c r="DE61" s="26" t="e">
        <v>#N/A</v>
      </c>
      <c r="DF61" s="26" t="e">
        <v>#N/A</v>
      </c>
      <c r="DG61" s="26" t="e">
        <v>#N/A</v>
      </c>
      <c r="DH61" s="26" t="e">
        <v>#N/A</v>
      </c>
      <c r="DI61" s="26" t="e">
        <v>#N/A</v>
      </c>
      <c r="DJ61" s="26" t="e">
        <v>#N/A</v>
      </c>
      <c r="DK61" s="26" t="e">
        <v>#N/A</v>
      </c>
      <c r="DL61" s="26" t="e">
        <v>#N/A</v>
      </c>
      <c r="DM61" s="26" t="e">
        <v>#N/A</v>
      </c>
      <c r="DN61" s="26" t="e">
        <v>#N/A</v>
      </c>
      <c r="DO61" s="26" t="e">
        <v>#N/A</v>
      </c>
      <c r="DP61" s="26" t="e">
        <v>#N/A</v>
      </c>
      <c r="DQ61" s="26" t="e">
        <v>#N/A</v>
      </c>
      <c r="DR61" s="26" t="e">
        <v>#N/A</v>
      </c>
      <c r="DS61" s="26" t="e">
        <v>#N/A</v>
      </c>
      <c r="DT61" s="26" t="e">
        <v>#N/A</v>
      </c>
      <c r="DU61" s="26" t="e">
        <v>#N/A</v>
      </c>
      <c r="DV61" s="26" t="e">
        <v>#N/A</v>
      </c>
      <c r="DW61" s="26" t="e">
        <v>#N/A</v>
      </c>
      <c r="DX61" s="26" t="e">
        <v>#N/A</v>
      </c>
      <c r="DY61" s="26" t="e">
        <v>#N/A</v>
      </c>
      <c r="DZ61" s="26" t="e">
        <v>#N/A</v>
      </c>
      <c r="EA61" s="26" t="e">
        <v>#N/A</v>
      </c>
      <c r="EB61" s="26" t="e">
        <v>#N/A</v>
      </c>
      <c r="EC61" s="26" t="e">
        <v>#N/A</v>
      </c>
      <c r="ED61" s="26" t="e">
        <v>#N/A</v>
      </c>
      <c r="EE61" s="26" t="e">
        <v>#N/A</v>
      </c>
      <c r="EF61" s="26" t="e">
        <v>#N/A</v>
      </c>
      <c r="EG61" s="26" t="e">
        <v>#N/A</v>
      </c>
      <c r="EH61" s="26" t="e">
        <v>#N/A</v>
      </c>
      <c r="EI61" s="26" t="e">
        <v>#N/A</v>
      </c>
      <c r="EJ61" s="26" t="e">
        <v>#N/A</v>
      </c>
      <c r="EK61" s="26" t="e">
        <v>#N/A</v>
      </c>
      <c r="EL61" s="26" t="e">
        <v>#N/A</v>
      </c>
      <c r="EM61" s="26" t="e">
        <v>#N/A</v>
      </c>
      <c r="EN61" s="26" t="e">
        <v>#N/A</v>
      </c>
      <c r="EO61" s="26" t="e">
        <v>#N/A</v>
      </c>
      <c r="EP61" s="26" t="e">
        <v>#N/A</v>
      </c>
      <c r="EQ61" s="26" t="e">
        <v>#N/A</v>
      </c>
      <c r="ER61" s="26" t="e">
        <v>#N/A</v>
      </c>
      <c r="ES61" s="26" t="e">
        <v>#N/A</v>
      </c>
      <c r="ET61" s="26" t="e">
        <v>#N/A</v>
      </c>
      <c r="EU61" s="26" t="e">
        <v>#N/A</v>
      </c>
      <c r="EV61" s="26" t="e">
        <v>#N/A</v>
      </c>
      <c r="EW61" s="26" t="e">
        <v>#N/A</v>
      </c>
      <c r="EX61" s="26" t="e">
        <v>#N/A</v>
      </c>
      <c r="EY61" s="26" t="e">
        <v>#N/A</v>
      </c>
      <c r="EZ61" s="26" t="e">
        <v>#N/A</v>
      </c>
      <c r="FA61" s="26" t="e">
        <v>#N/A</v>
      </c>
      <c r="FB61" s="26" t="e">
        <v>#N/A</v>
      </c>
      <c r="FC61" s="26" t="e">
        <v>#N/A</v>
      </c>
      <c r="FD61" s="26" t="e">
        <v>#N/A</v>
      </c>
      <c r="FE61" s="26" t="e">
        <v>#N/A</v>
      </c>
      <c r="FF61" s="26" t="e">
        <v>#N/A</v>
      </c>
      <c r="FG61" s="26" t="e">
        <v>#N/A</v>
      </c>
      <c r="FH61" s="26" t="e">
        <v>#N/A</v>
      </c>
      <c r="FI61" s="26">
        <v>4094.9457533016453</v>
      </c>
      <c r="FJ61" s="26" t="e">
        <v>#N/A</v>
      </c>
      <c r="FK61" s="26" t="e">
        <v>#N/A</v>
      </c>
      <c r="FL61" s="26" t="e">
        <v>#N/A</v>
      </c>
      <c r="FM61" s="26" t="e">
        <v>#N/A</v>
      </c>
      <c r="FN61" s="26" t="e">
        <v>#N/A</v>
      </c>
      <c r="FO61" s="26" t="e">
        <v>#N/A</v>
      </c>
      <c r="FP61" s="26" t="e">
        <v>#N/A</v>
      </c>
      <c r="FQ61" s="26" t="e">
        <v>#N/A</v>
      </c>
      <c r="FR61" s="26" t="e">
        <v>#N/A</v>
      </c>
      <c r="FS61" s="26" t="e">
        <v>#N/A</v>
      </c>
      <c r="FT61" s="26" t="e">
        <v>#N/A</v>
      </c>
      <c r="FU61" s="26" t="e">
        <v>#N/A</v>
      </c>
      <c r="FV61" s="26" t="e">
        <v>#N/A</v>
      </c>
      <c r="FW61" s="26" t="e">
        <v>#N/A</v>
      </c>
      <c r="FX61" s="26" t="e">
        <v>#N/A</v>
      </c>
      <c r="FY61" s="26" t="e">
        <v>#N/A</v>
      </c>
      <c r="FZ61" s="26">
        <v>3012.8983308042489</v>
      </c>
      <c r="GA61" s="26">
        <v>2687.9711485111893</v>
      </c>
      <c r="GB61" s="26">
        <v>1788.9860399999998</v>
      </c>
      <c r="GC61" s="26">
        <v>1484.693930978907</v>
      </c>
      <c r="GD61" s="26">
        <v>1156.5694189962844</v>
      </c>
      <c r="GE61" s="26">
        <v>999.95060955835447</v>
      </c>
      <c r="GF61" s="26">
        <v>820.53094975247336</v>
      </c>
      <c r="GG61" s="26">
        <v>820.2494169641202</v>
      </c>
      <c r="GH61" s="26">
        <v>846.54346279035815</v>
      </c>
      <c r="GI61" s="26">
        <v>859.47794318050694</v>
      </c>
      <c r="GJ61" s="26">
        <v>913.03500750730211</v>
      </c>
      <c r="GK61" s="26">
        <v>988.86343628980649</v>
      </c>
      <c r="GL61" s="26">
        <v>1063.8412629094832</v>
      </c>
      <c r="GM61" s="26">
        <v>1151.647688608065</v>
      </c>
      <c r="GN61" s="26">
        <v>1250.8971291866028</v>
      </c>
      <c r="GO61" s="26">
        <v>1309.9046221570065</v>
      </c>
      <c r="GP61" s="26">
        <v>1375.4320276497697</v>
      </c>
      <c r="GQ61" s="26">
        <v>1454.8537515896567</v>
      </c>
      <c r="GR61" s="26">
        <v>1540.4880754298392</v>
      </c>
    </row>
    <row r="62" spans="1:200">
      <c r="A62" s="2" t="s">
        <v>187</v>
      </c>
      <c r="B62" s="17" t="e">
        <v>#N/A</v>
      </c>
      <c r="C62" s="17" t="e">
        <v>#N/A</v>
      </c>
      <c r="D62" s="17" t="e">
        <v>#N/A</v>
      </c>
      <c r="E62" s="17" t="e">
        <v>#N/A</v>
      </c>
      <c r="F62" s="26" t="e">
        <v>#N/A</v>
      </c>
      <c r="G62" s="26" t="e">
        <v>#N/A</v>
      </c>
      <c r="H62" s="26" t="e">
        <v>#N/A</v>
      </c>
      <c r="I62" s="26" t="e">
        <v>#N/A</v>
      </c>
      <c r="J62" s="26" t="e">
        <v>#N/A</v>
      </c>
      <c r="K62" s="26" t="e">
        <v>#N/A</v>
      </c>
      <c r="L62" s="26" t="e">
        <v>#N/A</v>
      </c>
      <c r="M62" s="26" t="e">
        <v>#N/A</v>
      </c>
      <c r="N62" s="26" t="e">
        <v>#N/A</v>
      </c>
      <c r="O62" s="26" t="e">
        <v>#N/A</v>
      </c>
      <c r="P62" s="26" t="e">
        <v>#N/A</v>
      </c>
      <c r="Q62" s="26" t="e">
        <v>#N/A</v>
      </c>
      <c r="R62" s="26" t="e">
        <v>#N/A</v>
      </c>
      <c r="S62" s="26" t="e">
        <v>#N/A</v>
      </c>
      <c r="T62" s="26" t="e">
        <v>#N/A</v>
      </c>
      <c r="U62" s="26" t="e">
        <v>#N/A</v>
      </c>
      <c r="V62" s="26" t="e">
        <v>#N/A</v>
      </c>
      <c r="W62" s="26" t="e">
        <v>#N/A</v>
      </c>
      <c r="X62" s="26" t="e">
        <v>#N/A</v>
      </c>
      <c r="Y62" s="26" t="e">
        <v>#N/A</v>
      </c>
      <c r="Z62" s="26" t="e">
        <v>#N/A</v>
      </c>
      <c r="AA62" s="26" t="e">
        <v>#N/A</v>
      </c>
      <c r="AB62" s="26" t="e">
        <v>#N/A</v>
      </c>
      <c r="AC62" s="26" t="e">
        <v>#N/A</v>
      </c>
      <c r="AD62" s="26" t="e">
        <v>#N/A</v>
      </c>
      <c r="AE62" s="26" t="e">
        <v>#N/A</v>
      </c>
      <c r="AF62" s="26" t="e">
        <v>#N/A</v>
      </c>
      <c r="AG62" s="26" t="e">
        <v>#N/A</v>
      </c>
      <c r="AH62" s="26" t="e">
        <v>#N/A</v>
      </c>
      <c r="AI62" s="26" t="e">
        <v>#N/A</v>
      </c>
      <c r="AJ62" s="26" t="e">
        <v>#N/A</v>
      </c>
      <c r="AK62" s="26" t="e">
        <v>#N/A</v>
      </c>
      <c r="AL62" s="26" t="e">
        <v>#N/A</v>
      </c>
      <c r="AM62" s="26" t="e">
        <v>#N/A</v>
      </c>
      <c r="AN62" s="26" t="e">
        <v>#N/A</v>
      </c>
      <c r="AO62" s="26" t="e">
        <v>#N/A</v>
      </c>
      <c r="AP62" s="26" t="e">
        <v>#N/A</v>
      </c>
      <c r="AQ62" s="26" t="e">
        <v>#N/A</v>
      </c>
      <c r="AR62" s="26" t="e">
        <v>#N/A</v>
      </c>
      <c r="AS62" s="26" t="e">
        <v>#N/A</v>
      </c>
      <c r="AT62" s="26" t="e">
        <v>#N/A</v>
      </c>
      <c r="AU62" s="26" t="e">
        <v>#N/A</v>
      </c>
      <c r="AV62" s="26" t="e">
        <v>#N/A</v>
      </c>
      <c r="AW62" s="26" t="e">
        <v>#N/A</v>
      </c>
      <c r="AX62" s="26" t="e">
        <v>#N/A</v>
      </c>
      <c r="AY62" s="26" t="e">
        <v>#N/A</v>
      </c>
      <c r="AZ62" s="26" t="e">
        <v>#N/A</v>
      </c>
      <c r="BA62" s="26" t="e">
        <v>#N/A</v>
      </c>
      <c r="BB62" s="26" t="e">
        <v>#N/A</v>
      </c>
      <c r="BC62" s="26" t="e">
        <v>#N/A</v>
      </c>
      <c r="BD62" s="26" t="e">
        <v>#N/A</v>
      </c>
      <c r="BE62" s="26" t="e">
        <v>#N/A</v>
      </c>
      <c r="BF62" s="26" t="e">
        <v>#N/A</v>
      </c>
      <c r="BG62" s="26" t="e">
        <v>#N/A</v>
      </c>
      <c r="BH62" s="26" t="e">
        <v>#N/A</v>
      </c>
      <c r="BI62" s="26" t="e">
        <v>#N/A</v>
      </c>
      <c r="BJ62" s="26" t="e">
        <v>#N/A</v>
      </c>
      <c r="BK62" s="26" t="e">
        <v>#N/A</v>
      </c>
      <c r="BL62" s="26" t="e">
        <v>#N/A</v>
      </c>
      <c r="BM62" s="26" t="e">
        <v>#N/A</v>
      </c>
      <c r="BN62" s="26" t="e">
        <v>#N/A</v>
      </c>
      <c r="BO62" s="26" t="e">
        <v>#N/A</v>
      </c>
      <c r="BP62" s="26" t="e">
        <v>#N/A</v>
      </c>
      <c r="BQ62" s="26" t="e">
        <v>#N/A</v>
      </c>
      <c r="BR62" s="26" t="e">
        <v>#N/A</v>
      </c>
      <c r="BS62" s="26" t="e">
        <v>#N/A</v>
      </c>
      <c r="BT62" s="26" t="e">
        <v>#N/A</v>
      </c>
      <c r="BU62" s="26" t="e">
        <v>#N/A</v>
      </c>
      <c r="BV62" s="26" t="e">
        <v>#N/A</v>
      </c>
      <c r="BW62" s="26" t="e">
        <v>#N/A</v>
      </c>
      <c r="BX62" s="26" t="e">
        <v>#N/A</v>
      </c>
      <c r="BY62" s="26" t="e">
        <v>#N/A</v>
      </c>
      <c r="BZ62" s="26" t="e">
        <v>#N/A</v>
      </c>
      <c r="CA62" s="26" t="e">
        <v>#N/A</v>
      </c>
      <c r="CB62" s="26" t="e">
        <v>#N/A</v>
      </c>
      <c r="CC62" s="26" t="e">
        <v>#N/A</v>
      </c>
      <c r="CD62" s="26" t="e">
        <v>#N/A</v>
      </c>
      <c r="CE62" s="26" t="e">
        <v>#N/A</v>
      </c>
      <c r="CF62" s="26" t="e">
        <v>#N/A</v>
      </c>
      <c r="CG62" s="26" t="e">
        <v>#N/A</v>
      </c>
      <c r="CH62" s="26" t="e">
        <v>#N/A</v>
      </c>
      <c r="CI62" s="26" t="e">
        <v>#N/A</v>
      </c>
      <c r="CJ62" s="26" t="e">
        <v>#N/A</v>
      </c>
      <c r="CK62" s="26" t="e">
        <v>#N/A</v>
      </c>
      <c r="CL62" s="26" t="e">
        <v>#N/A</v>
      </c>
      <c r="CM62" s="26" t="e">
        <v>#N/A</v>
      </c>
      <c r="CN62" s="26" t="e">
        <v>#N/A</v>
      </c>
      <c r="CO62" s="26" t="e">
        <v>#N/A</v>
      </c>
      <c r="CP62" s="26" t="e">
        <v>#N/A</v>
      </c>
      <c r="CQ62" s="26" t="e">
        <v>#N/A</v>
      </c>
      <c r="CR62" s="26" t="e">
        <v>#N/A</v>
      </c>
      <c r="CS62" s="26" t="e">
        <v>#N/A</v>
      </c>
      <c r="CT62" s="26" t="e">
        <v>#N/A</v>
      </c>
      <c r="CU62" s="26" t="e">
        <v>#N/A</v>
      </c>
      <c r="CV62" s="26" t="e">
        <v>#N/A</v>
      </c>
      <c r="CW62" s="26" t="e">
        <v>#N/A</v>
      </c>
      <c r="CX62" s="26" t="e">
        <v>#N/A</v>
      </c>
      <c r="CY62" s="26" t="e">
        <v>#N/A</v>
      </c>
      <c r="CZ62" s="26" t="e">
        <v>#N/A</v>
      </c>
      <c r="DA62" s="26" t="e">
        <v>#N/A</v>
      </c>
      <c r="DB62" s="26" t="e">
        <v>#N/A</v>
      </c>
      <c r="DC62" s="26" t="e">
        <v>#N/A</v>
      </c>
      <c r="DD62" s="26" t="e">
        <v>#N/A</v>
      </c>
      <c r="DE62" s="26" t="e">
        <v>#N/A</v>
      </c>
      <c r="DF62" s="26" t="e">
        <v>#N/A</v>
      </c>
      <c r="DG62" s="26" t="e">
        <v>#N/A</v>
      </c>
      <c r="DH62" s="26" t="e">
        <v>#N/A</v>
      </c>
      <c r="DI62" s="26" t="e">
        <v>#N/A</v>
      </c>
      <c r="DJ62" s="26" t="e">
        <v>#N/A</v>
      </c>
      <c r="DK62" s="26" t="e">
        <v>#N/A</v>
      </c>
      <c r="DL62" s="26" t="e">
        <v>#N/A</v>
      </c>
      <c r="DM62" s="26" t="e">
        <v>#N/A</v>
      </c>
      <c r="DN62" s="26" t="e">
        <v>#N/A</v>
      </c>
      <c r="DO62" s="26" t="e">
        <v>#N/A</v>
      </c>
      <c r="DP62" s="26" t="e">
        <v>#N/A</v>
      </c>
      <c r="DQ62" s="26" t="e">
        <v>#N/A</v>
      </c>
      <c r="DR62" s="26" t="e">
        <v>#N/A</v>
      </c>
      <c r="DS62" s="26" t="e">
        <v>#N/A</v>
      </c>
      <c r="DT62" s="26" t="e">
        <v>#N/A</v>
      </c>
      <c r="DU62" s="26" t="e">
        <v>#N/A</v>
      </c>
      <c r="DV62" s="26" t="e">
        <v>#N/A</v>
      </c>
      <c r="DW62" s="26" t="e">
        <v>#N/A</v>
      </c>
      <c r="DX62" s="26" t="e">
        <v>#N/A</v>
      </c>
      <c r="DY62" s="26" t="e">
        <v>#N/A</v>
      </c>
      <c r="DZ62" s="26" t="e">
        <v>#N/A</v>
      </c>
      <c r="EA62" s="26" t="e">
        <v>#N/A</v>
      </c>
      <c r="EB62" s="26" t="e">
        <v>#N/A</v>
      </c>
      <c r="EC62" s="26" t="e">
        <v>#N/A</v>
      </c>
      <c r="ED62" s="26" t="e">
        <v>#N/A</v>
      </c>
      <c r="EE62" s="26" t="e">
        <v>#N/A</v>
      </c>
      <c r="EF62" s="26" t="e">
        <v>#N/A</v>
      </c>
      <c r="EG62" s="26" t="e">
        <v>#N/A</v>
      </c>
      <c r="EH62" s="26" t="e">
        <v>#N/A</v>
      </c>
      <c r="EI62" s="26" t="e">
        <v>#N/A</v>
      </c>
      <c r="EJ62" s="26" t="e">
        <v>#N/A</v>
      </c>
      <c r="EK62" s="26" t="e">
        <v>#N/A</v>
      </c>
      <c r="EL62" s="26" t="e">
        <v>#N/A</v>
      </c>
      <c r="EM62" s="26" t="e">
        <v>#N/A</v>
      </c>
      <c r="EN62" s="26" t="e">
        <v>#N/A</v>
      </c>
      <c r="EO62" s="26" t="e">
        <v>#N/A</v>
      </c>
      <c r="EP62" s="26" t="e">
        <v>#N/A</v>
      </c>
      <c r="EQ62" s="26" t="e">
        <v>#N/A</v>
      </c>
      <c r="ER62" s="26" t="e">
        <v>#N/A</v>
      </c>
      <c r="ES62" s="26" t="e">
        <v>#N/A</v>
      </c>
      <c r="ET62" s="26" t="e">
        <v>#N/A</v>
      </c>
      <c r="EU62" s="26" t="e">
        <v>#N/A</v>
      </c>
      <c r="EV62" s="26" t="e">
        <v>#N/A</v>
      </c>
      <c r="EW62" s="26" t="e">
        <v>#N/A</v>
      </c>
      <c r="EX62" s="26" t="e">
        <v>#N/A</v>
      </c>
      <c r="EY62" s="26" t="e">
        <v>#N/A</v>
      </c>
      <c r="EZ62" s="26" t="e">
        <v>#N/A</v>
      </c>
      <c r="FA62" s="26" t="e">
        <v>#N/A</v>
      </c>
      <c r="FB62" s="26" t="e">
        <v>#N/A</v>
      </c>
      <c r="FC62" s="26" t="e">
        <v>#N/A</v>
      </c>
      <c r="FD62" s="26" t="e">
        <v>#N/A</v>
      </c>
      <c r="FE62" s="26" t="e">
        <v>#N/A</v>
      </c>
      <c r="FF62" s="26" t="e">
        <v>#N/A</v>
      </c>
      <c r="FG62" s="26" t="e">
        <v>#N/A</v>
      </c>
      <c r="FH62" s="26" t="e">
        <v>#N/A</v>
      </c>
      <c r="FI62" s="26">
        <v>4825.6455556405381</v>
      </c>
      <c r="FJ62" s="26" t="e">
        <v>#N/A</v>
      </c>
      <c r="FK62" s="26" t="e">
        <v>#N/A</v>
      </c>
      <c r="FL62" s="26" t="e">
        <v>#N/A</v>
      </c>
      <c r="FM62" s="26" t="e">
        <v>#N/A</v>
      </c>
      <c r="FN62" s="26" t="e">
        <v>#N/A</v>
      </c>
      <c r="FO62" s="26" t="e">
        <v>#N/A</v>
      </c>
      <c r="FP62" s="26" t="e">
        <v>#N/A</v>
      </c>
      <c r="FQ62" s="26" t="e">
        <v>#N/A</v>
      </c>
      <c r="FR62" s="26" t="e">
        <v>#N/A</v>
      </c>
      <c r="FS62" s="26" t="e">
        <v>#N/A</v>
      </c>
      <c r="FT62" s="26" t="e">
        <v>#N/A</v>
      </c>
      <c r="FU62" s="26" t="e">
        <v>#N/A</v>
      </c>
      <c r="FV62" s="26" t="e">
        <v>#N/A</v>
      </c>
      <c r="FW62" s="26" t="e">
        <v>#N/A</v>
      </c>
      <c r="FX62" s="26" t="e">
        <v>#N/A</v>
      </c>
      <c r="FY62" s="26" t="e">
        <v>#N/A</v>
      </c>
      <c r="FZ62" s="26">
        <v>3635.8665937670858</v>
      </c>
      <c r="GA62" s="26">
        <v>3384.4859813084113</v>
      </c>
      <c r="GB62" s="26">
        <v>2812.9673629242816</v>
      </c>
      <c r="GC62" s="26">
        <v>2791.7462279805968</v>
      </c>
      <c r="GD62" s="26">
        <v>2258.608458872377</v>
      </c>
      <c r="GE62" s="26">
        <v>2057.4500009643534</v>
      </c>
      <c r="GF62" s="26">
        <v>2161.3867335378104</v>
      </c>
      <c r="GG62" s="26">
        <v>1888.5498595629072</v>
      </c>
      <c r="GH62" s="26">
        <v>1993.6878496446413</v>
      </c>
      <c r="GI62" s="26">
        <v>2288.8135772696096</v>
      </c>
      <c r="GJ62" s="26">
        <v>2395.2029563772444</v>
      </c>
      <c r="GK62" s="26">
        <v>2459.7494999384699</v>
      </c>
      <c r="GL62" s="26">
        <v>2471.7723927862698</v>
      </c>
      <c r="GM62" s="26">
        <v>2609.1434763997581</v>
      </c>
      <c r="GN62" s="26">
        <v>2958.7673611111113</v>
      </c>
      <c r="GO62" s="26">
        <v>3303.1732418524871</v>
      </c>
      <c r="GP62" s="26">
        <v>3636.2288135593221</v>
      </c>
      <c r="GQ62" s="26">
        <v>4012.149141181399</v>
      </c>
      <c r="GR62" s="26">
        <v>4382.8950093186995</v>
      </c>
    </row>
    <row r="63" spans="1:200">
      <c r="A63" s="2" t="s">
        <v>50</v>
      </c>
      <c r="B63" s="17" t="e">
        <v>#N/A</v>
      </c>
      <c r="C63" s="17" t="e">
        <v>#N/A</v>
      </c>
      <c r="D63" s="17" t="e">
        <v>#N/A</v>
      </c>
      <c r="E63" s="17" t="e">
        <v>#N/A</v>
      </c>
      <c r="F63" s="26" t="e">
        <v>#N/A</v>
      </c>
      <c r="G63" s="26" t="e">
        <v>#N/A</v>
      </c>
      <c r="H63" s="26" t="e">
        <v>#N/A</v>
      </c>
      <c r="I63" s="26" t="e">
        <v>#N/A</v>
      </c>
      <c r="J63" s="26" t="e">
        <v>#N/A</v>
      </c>
      <c r="K63" s="26" t="e">
        <v>#N/A</v>
      </c>
      <c r="L63" s="26" t="e">
        <v>#N/A</v>
      </c>
      <c r="M63" s="26" t="e">
        <v>#N/A</v>
      </c>
      <c r="N63" s="26" t="e">
        <v>#N/A</v>
      </c>
      <c r="O63" s="26" t="e">
        <v>#N/A</v>
      </c>
      <c r="P63" s="26" t="e">
        <v>#N/A</v>
      </c>
      <c r="Q63" s="26" t="e">
        <v>#N/A</v>
      </c>
      <c r="R63" s="26" t="e">
        <v>#N/A</v>
      </c>
      <c r="S63" s="26" t="e">
        <v>#N/A</v>
      </c>
      <c r="T63" s="26" t="e">
        <v>#N/A</v>
      </c>
      <c r="U63" s="26" t="e">
        <v>#N/A</v>
      </c>
      <c r="V63" s="26" t="e">
        <v>#N/A</v>
      </c>
      <c r="W63" s="26" t="e">
        <v>#N/A</v>
      </c>
      <c r="X63" s="26" t="e">
        <v>#N/A</v>
      </c>
      <c r="Y63" s="26" t="e">
        <v>#N/A</v>
      </c>
      <c r="Z63" s="26" t="e">
        <v>#N/A</v>
      </c>
      <c r="AA63" s="26" t="e">
        <v>#N/A</v>
      </c>
      <c r="AB63" s="26" t="e">
        <v>#N/A</v>
      </c>
      <c r="AC63" s="26" t="e">
        <v>#N/A</v>
      </c>
      <c r="AD63" s="26" t="e">
        <v>#N/A</v>
      </c>
      <c r="AE63" s="26" t="e">
        <v>#N/A</v>
      </c>
      <c r="AF63" s="26" t="e">
        <v>#N/A</v>
      </c>
      <c r="AG63" s="26" t="e">
        <v>#N/A</v>
      </c>
      <c r="AH63" s="26" t="e">
        <v>#N/A</v>
      </c>
      <c r="AI63" s="26" t="e">
        <v>#N/A</v>
      </c>
      <c r="AJ63" s="26" t="e">
        <v>#N/A</v>
      </c>
      <c r="AK63" s="26" t="e">
        <v>#N/A</v>
      </c>
      <c r="AL63" s="26" t="e">
        <v>#N/A</v>
      </c>
      <c r="AM63" s="26" t="e">
        <v>#N/A</v>
      </c>
      <c r="AN63" s="26" t="e">
        <v>#N/A</v>
      </c>
      <c r="AO63" s="26" t="e">
        <v>#N/A</v>
      </c>
      <c r="AP63" s="26" t="e">
        <v>#N/A</v>
      </c>
      <c r="AQ63" s="26" t="e">
        <v>#N/A</v>
      </c>
      <c r="AR63" s="26" t="e">
        <v>#N/A</v>
      </c>
      <c r="AS63" s="26" t="e">
        <v>#N/A</v>
      </c>
      <c r="AT63" s="26" t="e">
        <v>#N/A</v>
      </c>
      <c r="AU63" s="26" t="e">
        <v>#N/A</v>
      </c>
      <c r="AV63" s="26" t="e">
        <v>#N/A</v>
      </c>
      <c r="AW63" s="26" t="e">
        <v>#N/A</v>
      </c>
      <c r="AX63" s="26" t="e">
        <v>#N/A</v>
      </c>
      <c r="AY63" s="26" t="e">
        <v>#N/A</v>
      </c>
      <c r="AZ63" s="26" t="e">
        <v>#N/A</v>
      </c>
      <c r="BA63" s="26" t="e">
        <v>#N/A</v>
      </c>
      <c r="BB63" s="26" t="e">
        <v>#N/A</v>
      </c>
      <c r="BC63" s="26" t="e">
        <v>#N/A</v>
      </c>
      <c r="BD63" s="26" t="e">
        <v>#N/A</v>
      </c>
      <c r="BE63" s="26" t="e">
        <v>#N/A</v>
      </c>
      <c r="BF63" s="26" t="e">
        <v>#N/A</v>
      </c>
      <c r="BG63" s="26" t="e">
        <v>#N/A</v>
      </c>
      <c r="BH63" s="26" t="e">
        <v>#N/A</v>
      </c>
      <c r="BI63" s="26" t="e">
        <v>#N/A</v>
      </c>
      <c r="BJ63" s="26" t="e">
        <v>#N/A</v>
      </c>
      <c r="BK63" s="26" t="e">
        <v>#N/A</v>
      </c>
      <c r="BL63" s="26" t="e">
        <v>#N/A</v>
      </c>
      <c r="BM63" s="26" t="e">
        <v>#N/A</v>
      </c>
      <c r="BN63" s="26" t="e">
        <v>#N/A</v>
      </c>
      <c r="BO63" s="26" t="e">
        <v>#N/A</v>
      </c>
      <c r="BP63" s="26" t="e">
        <v>#N/A</v>
      </c>
      <c r="BQ63" s="26" t="e">
        <v>#N/A</v>
      </c>
      <c r="BR63" s="26" t="e">
        <v>#N/A</v>
      </c>
      <c r="BS63" s="26" t="e">
        <v>#N/A</v>
      </c>
      <c r="BT63" s="26" t="e">
        <v>#N/A</v>
      </c>
      <c r="BU63" s="26" t="e">
        <v>#N/A</v>
      </c>
      <c r="BV63" s="26" t="e">
        <v>#N/A</v>
      </c>
      <c r="BW63" s="26" t="e">
        <v>#N/A</v>
      </c>
      <c r="BX63" s="26" t="e">
        <v>#N/A</v>
      </c>
      <c r="BY63" s="26" t="e">
        <v>#N/A</v>
      </c>
      <c r="BZ63" s="26" t="e">
        <v>#N/A</v>
      </c>
      <c r="CA63" s="26" t="e">
        <v>#N/A</v>
      </c>
      <c r="CB63" s="26" t="e">
        <v>#N/A</v>
      </c>
      <c r="CC63" s="26" t="e">
        <v>#N/A</v>
      </c>
      <c r="CD63" s="26" t="e">
        <v>#N/A</v>
      </c>
      <c r="CE63" s="26" t="e">
        <v>#N/A</v>
      </c>
      <c r="CF63" s="26" t="e">
        <v>#N/A</v>
      </c>
      <c r="CG63" s="26" t="e">
        <v>#N/A</v>
      </c>
      <c r="CH63" s="26" t="e">
        <v>#N/A</v>
      </c>
      <c r="CI63" s="26" t="e">
        <v>#N/A</v>
      </c>
      <c r="CJ63" s="26" t="e">
        <v>#N/A</v>
      </c>
      <c r="CK63" s="26" t="e">
        <v>#N/A</v>
      </c>
      <c r="CL63" s="26" t="e">
        <v>#N/A</v>
      </c>
      <c r="CM63" s="26" t="e">
        <v>#N/A</v>
      </c>
      <c r="CN63" s="26" t="e">
        <v>#N/A</v>
      </c>
      <c r="CO63" s="26" t="e">
        <v>#N/A</v>
      </c>
      <c r="CP63" s="26" t="e">
        <v>#N/A</v>
      </c>
      <c r="CQ63" s="26" t="e">
        <v>#N/A</v>
      </c>
      <c r="CR63" s="26" t="e">
        <v>#N/A</v>
      </c>
      <c r="CS63" s="26" t="e">
        <v>#N/A</v>
      </c>
      <c r="CT63" s="26" t="e">
        <v>#N/A</v>
      </c>
      <c r="CU63" s="26" t="e">
        <v>#N/A</v>
      </c>
      <c r="CV63" s="26" t="e">
        <v>#N/A</v>
      </c>
      <c r="CW63" s="26" t="e">
        <v>#N/A</v>
      </c>
      <c r="CX63" s="26" t="e">
        <v>#N/A</v>
      </c>
      <c r="CY63" s="26" t="e">
        <v>#N/A</v>
      </c>
      <c r="CZ63" s="26" t="e">
        <v>#N/A</v>
      </c>
      <c r="DA63" s="26" t="e">
        <v>#N/A</v>
      </c>
      <c r="DB63" s="26" t="e">
        <v>#N/A</v>
      </c>
      <c r="DC63" s="26" t="e">
        <v>#N/A</v>
      </c>
      <c r="DD63" s="26" t="e">
        <v>#N/A</v>
      </c>
      <c r="DE63" s="26" t="e">
        <v>#N/A</v>
      </c>
      <c r="DF63" s="26" t="e">
        <v>#N/A</v>
      </c>
      <c r="DG63" s="26" t="e">
        <v>#N/A</v>
      </c>
      <c r="DH63" s="26" t="e">
        <v>#N/A</v>
      </c>
      <c r="DI63" s="26" t="e">
        <v>#N/A</v>
      </c>
      <c r="DJ63" s="26" t="e">
        <v>#N/A</v>
      </c>
      <c r="DK63" s="26" t="e">
        <v>#N/A</v>
      </c>
      <c r="DL63" s="26" t="e">
        <v>#N/A</v>
      </c>
      <c r="DM63" s="26" t="e">
        <v>#N/A</v>
      </c>
      <c r="DN63" s="26" t="e">
        <v>#N/A</v>
      </c>
      <c r="DO63" s="26" t="e">
        <v>#N/A</v>
      </c>
      <c r="DP63" s="26" t="e">
        <v>#N/A</v>
      </c>
      <c r="DQ63" s="26" t="e">
        <v>#N/A</v>
      </c>
      <c r="DR63" s="26" t="e">
        <v>#N/A</v>
      </c>
      <c r="DS63" s="26" t="e">
        <v>#N/A</v>
      </c>
      <c r="DT63" s="26" t="e">
        <v>#N/A</v>
      </c>
      <c r="DU63" s="26" t="e">
        <v>#N/A</v>
      </c>
      <c r="DV63" s="26" t="e">
        <v>#N/A</v>
      </c>
      <c r="DW63" s="26" t="e">
        <v>#N/A</v>
      </c>
      <c r="DX63" s="26" t="e">
        <v>#N/A</v>
      </c>
      <c r="DY63" s="26" t="e">
        <v>#N/A</v>
      </c>
      <c r="DZ63" s="26" t="e">
        <v>#N/A</v>
      </c>
      <c r="EA63" s="26" t="e">
        <v>#N/A</v>
      </c>
      <c r="EB63" s="26" t="e">
        <v>#N/A</v>
      </c>
      <c r="EC63" s="26" t="e">
        <v>#N/A</v>
      </c>
      <c r="ED63" s="26" t="e">
        <v>#N/A</v>
      </c>
      <c r="EE63" s="26" t="e">
        <v>#N/A</v>
      </c>
      <c r="EF63" s="26" t="e">
        <v>#N/A</v>
      </c>
      <c r="EG63" s="26" t="e">
        <v>#N/A</v>
      </c>
      <c r="EH63" s="26" t="e">
        <v>#N/A</v>
      </c>
      <c r="EI63" s="26" t="e">
        <v>#N/A</v>
      </c>
      <c r="EJ63" s="26" t="e">
        <v>#N/A</v>
      </c>
      <c r="EK63" s="26" t="e">
        <v>#N/A</v>
      </c>
      <c r="EL63" s="26" t="e">
        <v>#N/A</v>
      </c>
      <c r="EM63" s="26" t="e">
        <v>#N/A</v>
      </c>
      <c r="EN63" s="26" t="e">
        <v>#N/A</v>
      </c>
      <c r="EO63" s="26" t="e">
        <v>#N/A</v>
      </c>
      <c r="EP63" s="26" t="e">
        <v>#N/A</v>
      </c>
      <c r="EQ63" s="26" t="e">
        <v>#N/A</v>
      </c>
      <c r="ER63" s="26" t="e">
        <v>#N/A</v>
      </c>
      <c r="ES63" s="26" t="e">
        <v>#N/A</v>
      </c>
      <c r="ET63" s="26" t="e">
        <v>#N/A</v>
      </c>
      <c r="EU63" s="26" t="e">
        <v>#N/A</v>
      </c>
      <c r="EV63" s="26" t="e">
        <v>#N/A</v>
      </c>
      <c r="EW63" s="26" t="e">
        <v>#N/A</v>
      </c>
      <c r="EX63" s="26" t="e">
        <v>#N/A</v>
      </c>
      <c r="EY63" s="26" t="e">
        <v>#N/A</v>
      </c>
      <c r="EZ63" s="26" t="e">
        <v>#N/A</v>
      </c>
      <c r="FA63" s="26" t="e">
        <v>#N/A</v>
      </c>
      <c r="FB63" s="26" t="e">
        <v>#N/A</v>
      </c>
      <c r="FC63" s="26" t="e">
        <v>#N/A</v>
      </c>
      <c r="FD63" s="26" t="e">
        <v>#N/A</v>
      </c>
      <c r="FE63" s="26" t="e">
        <v>#N/A</v>
      </c>
      <c r="FF63" s="26" t="e">
        <v>#N/A</v>
      </c>
      <c r="FG63" s="26" t="e">
        <v>#N/A</v>
      </c>
      <c r="FH63" s="26" t="e">
        <v>#N/A</v>
      </c>
      <c r="FI63" s="26">
        <v>4923.935537703991</v>
      </c>
      <c r="FJ63" s="26" t="e">
        <v>#N/A</v>
      </c>
      <c r="FK63" s="26" t="e">
        <v>#N/A</v>
      </c>
      <c r="FL63" s="26" t="e">
        <v>#N/A</v>
      </c>
      <c r="FM63" s="26" t="e">
        <v>#N/A</v>
      </c>
      <c r="FN63" s="26" t="e">
        <v>#N/A</v>
      </c>
      <c r="FO63" s="26" t="e">
        <v>#N/A</v>
      </c>
      <c r="FP63" s="26" t="e">
        <v>#N/A</v>
      </c>
      <c r="FQ63" s="26" t="e">
        <v>#N/A</v>
      </c>
      <c r="FR63" s="26" t="e">
        <v>#N/A</v>
      </c>
      <c r="FS63" s="26" t="e">
        <v>#N/A</v>
      </c>
      <c r="FT63" s="26" t="e">
        <v>#N/A</v>
      </c>
      <c r="FU63" s="26" t="e">
        <v>#N/A</v>
      </c>
      <c r="FV63" s="26" t="e">
        <v>#N/A</v>
      </c>
      <c r="FW63" s="26" t="e">
        <v>#N/A</v>
      </c>
      <c r="FX63" s="26" t="e">
        <v>#N/A</v>
      </c>
      <c r="FY63" s="26" t="e">
        <v>#N/A</v>
      </c>
      <c r="FZ63" s="26">
        <v>6026.7006829900465</v>
      </c>
      <c r="GA63" s="26">
        <v>5490.8816303309723</v>
      </c>
      <c r="GB63" s="26">
        <v>4934.0499690480519</v>
      </c>
      <c r="GC63" s="26">
        <v>4231.9460276156442</v>
      </c>
      <c r="GD63" s="26">
        <v>3278.5956294997036</v>
      </c>
      <c r="GE63" s="26">
        <v>2900.5334033929953</v>
      </c>
      <c r="GF63" s="26">
        <v>2632.8146666539874</v>
      </c>
      <c r="GG63" s="26">
        <v>2576.270401280311</v>
      </c>
      <c r="GH63" s="26">
        <v>2549.1399498357664</v>
      </c>
      <c r="GI63" s="26">
        <v>2567.2551191427469</v>
      </c>
      <c r="GJ63" s="26">
        <v>2745.4773933062766</v>
      </c>
      <c r="GK63" s="26">
        <v>3028.7786482147212</v>
      </c>
      <c r="GL63" s="26">
        <v>3216.1773392079176</v>
      </c>
      <c r="GM63" s="26">
        <v>3547.2855187656978</v>
      </c>
      <c r="GN63" s="26">
        <v>4006.933727935736</v>
      </c>
      <c r="GO63" s="26">
        <v>4145.4460273855912</v>
      </c>
      <c r="GP63" s="26">
        <v>4480.394680394681</v>
      </c>
      <c r="GQ63" s="26">
        <v>4867.7753779697623</v>
      </c>
      <c r="GR63" s="26">
        <v>5003.065617254425</v>
      </c>
    </row>
    <row r="64" spans="1:200">
      <c r="A64" s="2" t="s">
        <v>188</v>
      </c>
      <c r="B64" s="17" t="e">
        <v>#N/A</v>
      </c>
      <c r="C64" s="17" t="e">
        <v>#N/A</v>
      </c>
      <c r="D64" s="17" t="e">
        <v>#N/A</v>
      </c>
      <c r="E64" s="17" t="e">
        <v>#N/A</v>
      </c>
      <c r="F64" s="26" t="e">
        <v>#N/A</v>
      </c>
      <c r="G64" s="26" t="e">
        <v>#N/A</v>
      </c>
      <c r="H64" s="26" t="e">
        <v>#N/A</v>
      </c>
      <c r="I64" s="26" t="e">
        <v>#N/A</v>
      </c>
      <c r="J64" s="26" t="e">
        <v>#N/A</v>
      </c>
      <c r="K64" s="26" t="e">
        <v>#N/A</v>
      </c>
      <c r="L64" s="26" t="e">
        <v>#N/A</v>
      </c>
      <c r="M64" s="26" t="e">
        <v>#N/A</v>
      </c>
      <c r="N64" s="26" t="e">
        <v>#N/A</v>
      </c>
      <c r="O64" s="26" t="e">
        <v>#N/A</v>
      </c>
      <c r="P64" s="26" t="e">
        <v>#N/A</v>
      </c>
      <c r="Q64" s="26" t="e">
        <v>#N/A</v>
      </c>
      <c r="R64" s="26" t="e">
        <v>#N/A</v>
      </c>
      <c r="S64" s="26" t="e">
        <v>#N/A</v>
      </c>
      <c r="T64" s="26" t="e">
        <v>#N/A</v>
      </c>
      <c r="U64" s="26" t="e">
        <v>#N/A</v>
      </c>
      <c r="V64" s="26" t="e">
        <v>#N/A</v>
      </c>
      <c r="W64" s="26" t="e">
        <v>#N/A</v>
      </c>
      <c r="X64" s="26" t="e">
        <v>#N/A</v>
      </c>
      <c r="Y64" s="26" t="e">
        <v>#N/A</v>
      </c>
      <c r="Z64" s="26" t="e">
        <v>#N/A</v>
      </c>
      <c r="AA64" s="26" t="e">
        <v>#N/A</v>
      </c>
      <c r="AB64" s="26" t="e">
        <v>#N/A</v>
      </c>
      <c r="AC64" s="26" t="e">
        <v>#N/A</v>
      </c>
      <c r="AD64" s="26" t="e">
        <v>#N/A</v>
      </c>
      <c r="AE64" s="26" t="e">
        <v>#N/A</v>
      </c>
      <c r="AF64" s="26" t="e">
        <v>#N/A</v>
      </c>
      <c r="AG64" s="26" t="e">
        <v>#N/A</v>
      </c>
      <c r="AH64" s="26" t="e">
        <v>#N/A</v>
      </c>
      <c r="AI64" s="26" t="e">
        <v>#N/A</v>
      </c>
      <c r="AJ64" s="26" t="e">
        <v>#N/A</v>
      </c>
      <c r="AK64" s="26" t="e">
        <v>#N/A</v>
      </c>
      <c r="AL64" s="26" t="e">
        <v>#N/A</v>
      </c>
      <c r="AM64" s="26" t="e">
        <v>#N/A</v>
      </c>
      <c r="AN64" s="26" t="e">
        <v>#N/A</v>
      </c>
      <c r="AO64" s="26" t="e">
        <v>#N/A</v>
      </c>
      <c r="AP64" s="26" t="e">
        <v>#N/A</v>
      </c>
      <c r="AQ64" s="26" t="e">
        <v>#N/A</v>
      </c>
      <c r="AR64" s="26" t="e">
        <v>#N/A</v>
      </c>
      <c r="AS64" s="26" t="e">
        <v>#N/A</v>
      </c>
      <c r="AT64" s="26" t="e">
        <v>#N/A</v>
      </c>
      <c r="AU64" s="26" t="e">
        <v>#N/A</v>
      </c>
      <c r="AV64" s="26" t="e">
        <v>#N/A</v>
      </c>
      <c r="AW64" s="26" t="e">
        <v>#N/A</v>
      </c>
      <c r="AX64" s="26" t="e">
        <v>#N/A</v>
      </c>
      <c r="AY64" s="26" t="e">
        <v>#N/A</v>
      </c>
      <c r="AZ64" s="26" t="e">
        <v>#N/A</v>
      </c>
      <c r="BA64" s="26" t="e">
        <v>#N/A</v>
      </c>
      <c r="BB64" s="26" t="e">
        <v>#N/A</v>
      </c>
      <c r="BC64" s="26" t="e">
        <v>#N/A</v>
      </c>
      <c r="BD64" s="26" t="e">
        <v>#N/A</v>
      </c>
      <c r="BE64" s="26" t="e">
        <v>#N/A</v>
      </c>
      <c r="BF64" s="26" t="e">
        <v>#N/A</v>
      </c>
      <c r="BG64" s="26" t="e">
        <v>#N/A</v>
      </c>
      <c r="BH64" s="26" t="e">
        <v>#N/A</v>
      </c>
      <c r="BI64" s="26" t="e">
        <v>#N/A</v>
      </c>
      <c r="BJ64" s="26" t="e">
        <v>#N/A</v>
      </c>
      <c r="BK64" s="26" t="e">
        <v>#N/A</v>
      </c>
      <c r="BL64" s="26" t="e">
        <v>#N/A</v>
      </c>
      <c r="BM64" s="26" t="e">
        <v>#N/A</v>
      </c>
      <c r="BN64" s="26" t="e">
        <v>#N/A</v>
      </c>
      <c r="BO64" s="26" t="e">
        <v>#N/A</v>
      </c>
      <c r="BP64" s="26" t="e">
        <v>#N/A</v>
      </c>
      <c r="BQ64" s="26" t="e">
        <v>#N/A</v>
      </c>
      <c r="BR64" s="26" t="e">
        <v>#N/A</v>
      </c>
      <c r="BS64" s="26" t="e">
        <v>#N/A</v>
      </c>
      <c r="BT64" s="26" t="e">
        <v>#N/A</v>
      </c>
      <c r="BU64" s="26" t="e">
        <v>#N/A</v>
      </c>
      <c r="BV64" s="26" t="e">
        <v>#N/A</v>
      </c>
      <c r="BW64" s="26" t="e">
        <v>#N/A</v>
      </c>
      <c r="BX64" s="26" t="e">
        <v>#N/A</v>
      </c>
      <c r="BY64" s="26" t="e">
        <v>#N/A</v>
      </c>
      <c r="BZ64" s="26" t="e">
        <v>#N/A</v>
      </c>
      <c r="CA64" s="26" t="e">
        <v>#N/A</v>
      </c>
      <c r="CB64" s="26" t="e">
        <v>#N/A</v>
      </c>
      <c r="CC64" s="26" t="e">
        <v>#N/A</v>
      </c>
      <c r="CD64" s="26" t="e">
        <v>#N/A</v>
      </c>
      <c r="CE64" s="26" t="e">
        <v>#N/A</v>
      </c>
      <c r="CF64" s="26" t="e">
        <v>#N/A</v>
      </c>
      <c r="CG64" s="26" t="e">
        <v>#N/A</v>
      </c>
      <c r="CH64" s="26" t="e">
        <v>#N/A</v>
      </c>
      <c r="CI64" s="26" t="e">
        <v>#N/A</v>
      </c>
      <c r="CJ64" s="26" t="e">
        <v>#N/A</v>
      </c>
      <c r="CK64" s="26" t="e">
        <v>#N/A</v>
      </c>
      <c r="CL64" s="26" t="e">
        <v>#N/A</v>
      </c>
      <c r="CM64" s="26" t="e">
        <v>#N/A</v>
      </c>
      <c r="CN64" s="26" t="e">
        <v>#N/A</v>
      </c>
      <c r="CO64" s="26" t="e">
        <v>#N/A</v>
      </c>
      <c r="CP64" s="26" t="e">
        <v>#N/A</v>
      </c>
      <c r="CQ64" s="26" t="e">
        <v>#N/A</v>
      </c>
      <c r="CR64" s="26" t="e">
        <v>#N/A</v>
      </c>
      <c r="CS64" s="26" t="e">
        <v>#N/A</v>
      </c>
      <c r="CT64" s="26" t="e">
        <v>#N/A</v>
      </c>
      <c r="CU64" s="26" t="e">
        <v>#N/A</v>
      </c>
      <c r="CV64" s="26" t="e">
        <v>#N/A</v>
      </c>
      <c r="CW64" s="26" t="e">
        <v>#N/A</v>
      </c>
      <c r="CX64" s="26" t="e">
        <v>#N/A</v>
      </c>
      <c r="CY64" s="26" t="e">
        <v>#N/A</v>
      </c>
      <c r="CZ64" s="26" t="e">
        <v>#N/A</v>
      </c>
      <c r="DA64" s="26" t="e">
        <v>#N/A</v>
      </c>
      <c r="DB64" s="26" t="e">
        <v>#N/A</v>
      </c>
      <c r="DC64" s="26" t="e">
        <v>#N/A</v>
      </c>
      <c r="DD64" s="26" t="e">
        <v>#N/A</v>
      </c>
      <c r="DE64" s="26" t="e">
        <v>#N/A</v>
      </c>
      <c r="DF64" s="26" t="e">
        <v>#N/A</v>
      </c>
      <c r="DG64" s="26" t="e">
        <v>#N/A</v>
      </c>
      <c r="DH64" s="26" t="e">
        <v>#N/A</v>
      </c>
      <c r="DI64" s="26" t="e">
        <v>#N/A</v>
      </c>
      <c r="DJ64" s="26" t="e">
        <v>#N/A</v>
      </c>
      <c r="DK64" s="26" t="e">
        <v>#N/A</v>
      </c>
      <c r="DL64" s="26" t="e">
        <v>#N/A</v>
      </c>
      <c r="DM64" s="26" t="e">
        <v>#N/A</v>
      </c>
      <c r="DN64" s="26" t="e">
        <v>#N/A</v>
      </c>
      <c r="DO64" s="26" t="e">
        <v>#N/A</v>
      </c>
      <c r="DP64" s="26" t="e">
        <v>#N/A</v>
      </c>
      <c r="DQ64" s="26" t="e">
        <v>#N/A</v>
      </c>
      <c r="DR64" s="26" t="e">
        <v>#N/A</v>
      </c>
      <c r="DS64" s="26" t="e">
        <v>#N/A</v>
      </c>
      <c r="DT64" s="26" t="e">
        <v>#N/A</v>
      </c>
      <c r="DU64" s="26" t="e">
        <v>#N/A</v>
      </c>
      <c r="DV64" s="26" t="e">
        <v>#N/A</v>
      </c>
      <c r="DW64" s="26" t="e">
        <v>#N/A</v>
      </c>
      <c r="DX64" s="26" t="e">
        <v>#N/A</v>
      </c>
      <c r="DY64" s="26" t="e">
        <v>#N/A</v>
      </c>
      <c r="DZ64" s="26" t="e">
        <v>#N/A</v>
      </c>
      <c r="EA64" s="26" t="e">
        <v>#N/A</v>
      </c>
      <c r="EB64" s="26" t="e">
        <v>#N/A</v>
      </c>
      <c r="EC64" s="26" t="e">
        <v>#N/A</v>
      </c>
      <c r="ED64" s="26" t="e">
        <v>#N/A</v>
      </c>
      <c r="EE64" s="26" t="e">
        <v>#N/A</v>
      </c>
      <c r="EF64" s="26" t="e">
        <v>#N/A</v>
      </c>
      <c r="EG64" s="26" t="e">
        <v>#N/A</v>
      </c>
      <c r="EH64" s="26" t="e">
        <v>#N/A</v>
      </c>
      <c r="EI64" s="26" t="e">
        <v>#N/A</v>
      </c>
      <c r="EJ64" s="26" t="e">
        <v>#N/A</v>
      </c>
      <c r="EK64" s="26" t="e">
        <v>#N/A</v>
      </c>
      <c r="EL64" s="26" t="e">
        <v>#N/A</v>
      </c>
      <c r="EM64" s="26" t="e">
        <v>#N/A</v>
      </c>
      <c r="EN64" s="26" t="e">
        <v>#N/A</v>
      </c>
      <c r="EO64" s="26" t="e">
        <v>#N/A</v>
      </c>
      <c r="EP64" s="26" t="e">
        <v>#N/A</v>
      </c>
      <c r="EQ64" s="26" t="e">
        <v>#N/A</v>
      </c>
      <c r="ER64" s="26" t="e">
        <v>#N/A</v>
      </c>
      <c r="ES64" s="26" t="e">
        <v>#N/A</v>
      </c>
      <c r="ET64" s="26" t="e">
        <v>#N/A</v>
      </c>
      <c r="EU64" s="26" t="e">
        <v>#N/A</v>
      </c>
      <c r="EV64" s="26" t="e">
        <v>#N/A</v>
      </c>
      <c r="EW64" s="26" t="e">
        <v>#N/A</v>
      </c>
      <c r="EX64" s="26" t="e">
        <v>#N/A</v>
      </c>
      <c r="EY64" s="26" t="e">
        <v>#N/A</v>
      </c>
      <c r="EZ64" s="26" t="e">
        <v>#N/A</v>
      </c>
      <c r="FA64" s="26" t="e">
        <v>#N/A</v>
      </c>
      <c r="FB64" s="26" t="e">
        <v>#N/A</v>
      </c>
      <c r="FC64" s="26" t="e">
        <v>#N/A</v>
      </c>
      <c r="FD64" s="26" t="e">
        <v>#N/A</v>
      </c>
      <c r="FE64" s="26" t="e">
        <v>#N/A</v>
      </c>
      <c r="FF64" s="26" t="e">
        <v>#N/A</v>
      </c>
      <c r="FG64" s="26" t="e">
        <v>#N/A</v>
      </c>
      <c r="FH64" s="26" t="e">
        <v>#N/A</v>
      </c>
      <c r="FI64" s="26">
        <v>5096.8482551326533</v>
      </c>
      <c r="FJ64" s="26" t="e">
        <v>#N/A</v>
      </c>
      <c r="FK64" s="26" t="e">
        <v>#N/A</v>
      </c>
      <c r="FL64" s="26" t="e">
        <v>#N/A</v>
      </c>
      <c r="FM64" s="26" t="e">
        <v>#N/A</v>
      </c>
      <c r="FN64" s="26" t="e">
        <v>#N/A</v>
      </c>
      <c r="FO64" s="26" t="e">
        <v>#N/A</v>
      </c>
      <c r="FP64" s="26" t="e">
        <v>#N/A</v>
      </c>
      <c r="FQ64" s="26" t="e">
        <v>#N/A</v>
      </c>
      <c r="FR64" s="26" t="e">
        <v>#N/A</v>
      </c>
      <c r="FS64" s="26" t="e">
        <v>#N/A</v>
      </c>
      <c r="FT64" s="26" t="e">
        <v>#N/A</v>
      </c>
      <c r="FU64" s="26" t="e">
        <v>#N/A</v>
      </c>
      <c r="FV64" s="26" t="e">
        <v>#N/A</v>
      </c>
      <c r="FW64" s="26" t="e">
        <v>#N/A</v>
      </c>
      <c r="FX64" s="26" t="e">
        <v>#N/A</v>
      </c>
      <c r="FY64" s="26" t="e">
        <v>#N/A</v>
      </c>
      <c r="FZ64" s="26">
        <v>4260.4968339016068</v>
      </c>
      <c r="GA64" s="26">
        <v>4132.7062063725725</v>
      </c>
      <c r="GB64" s="26">
        <v>3580.2987848218418</v>
      </c>
      <c r="GC64" s="26">
        <v>3416.0674636198473</v>
      </c>
      <c r="GD64" s="26">
        <v>3170.2363436365695</v>
      </c>
      <c r="GE64" s="26">
        <v>3078.6440417374156</v>
      </c>
      <c r="GF64" s="26">
        <v>3070.1555223023229</v>
      </c>
      <c r="GG64" s="26">
        <v>3172.0900179102009</v>
      </c>
      <c r="GH64" s="26">
        <v>3258.6035540949997</v>
      </c>
      <c r="GI64" s="26">
        <v>3352.4025800820518</v>
      </c>
      <c r="GJ64" s="26">
        <v>3439.1618271110265</v>
      </c>
      <c r="GK64" s="26">
        <v>3547.1798654369968</v>
      </c>
      <c r="GL64" s="26">
        <v>3649.5566447226774</v>
      </c>
      <c r="GM64" s="26">
        <v>3766.7468403615289</v>
      </c>
      <c r="GN64" s="26">
        <v>4014.1617176793056</v>
      </c>
      <c r="GO64" s="26">
        <v>4251.1303692539559</v>
      </c>
      <c r="GP64" s="26">
        <v>4515.5165982842218</v>
      </c>
      <c r="GQ64" s="26">
        <v>4895.3801839063481</v>
      </c>
      <c r="GR64" s="26">
        <v>5284.0738709087591</v>
      </c>
    </row>
    <row r="65" spans="1:200" s="8" customFormat="1">
      <c r="A65" s="4" t="s">
        <v>69</v>
      </c>
      <c r="B65" s="15">
        <v>14.077279805896406</v>
      </c>
      <c r="C65" s="15" t="e">
        <v>#N/A</v>
      </c>
      <c r="D65" s="15">
        <v>14.077279805896406</v>
      </c>
      <c r="E65" s="15" t="e">
        <v>#N/A</v>
      </c>
      <c r="F65" s="9">
        <v>17.561302743107937</v>
      </c>
      <c r="G65" s="9" t="e">
        <v>#N/A</v>
      </c>
      <c r="H65" s="9">
        <v>19.425966070310672</v>
      </c>
      <c r="I65" s="9" t="e">
        <v>#N/A</v>
      </c>
      <c r="J65" s="9">
        <v>21.468514476110943</v>
      </c>
      <c r="K65" s="9" t="e">
        <v>#N/A</v>
      </c>
      <c r="L65" s="9">
        <v>24.212715627068604</v>
      </c>
      <c r="M65" s="9" t="e">
        <v>#N/A</v>
      </c>
      <c r="N65" s="9" t="e">
        <v>#N/A</v>
      </c>
      <c r="O65" s="9" t="e">
        <v>#N/A</v>
      </c>
      <c r="P65" s="9" t="e">
        <v>#N/A</v>
      </c>
      <c r="Q65" s="9" t="e">
        <v>#N/A</v>
      </c>
      <c r="R65" s="9" t="e">
        <v>#N/A</v>
      </c>
      <c r="S65" s="9" t="e">
        <v>#N/A</v>
      </c>
      <c r="T65" s="9" t="e">
        <v>#N/A</v>
      </c>
      <c r="U65" s="9" t="e">
        <v>#N/A</v>
      </c>
      <c r="V65" s="9" t="e">
        <v>#N/A</v>
      </c>
      <c r="W65" s="9" t="e">
        <v>#N/A</v>
      </c>
      <c r="X65" s="9" t="e">
        <v>#N/A</v>
      </c>
      <c r="Y65" s="9" t="e">
        <v>#N/A</v>
      </c>
      <c r="Z65" s="9" t="e">
        <v>#N/A</v>
      </c>
      <c r="AA65" s="9" t="e">
        <v>#N/A</v>
      </c>
      <c r="AB65" s="9" t="e">
        <v>#N/A</v>
      </c>
      <c r="AC65" s="9" t="e">
        <v>#N/A</v>
      </c>
      <c r="AD65" s="9" t="e">
        <v>#N/A</v>
      </c>
      <c r="AE65" s="9" t="e">
        <v>#N/A</v>
      </c>
      <c r="AF65" s="9" t="e">
        <v>#N/A</v>
      </c>
      <c r="AG65" s="9" t="e">
        <v>#N/A</v>
      </c>
      <c r="AH65" s="9" t="e">
        <v>#N/A</v>
      </c>
      <c r="AI65" s="9" t="e">
        <v>#N/A</v>
      </c>
      <c r="AJ65" s="9" t="e">
        <v>#N/A</v>
      </c>
      <c r="AK65" s="9" t="e">
        <v>#N/A</v>
      </c>
      <c r="AL65" s="9" t="e">
        <v>#N/A</v>
      </c>
      <c r="AM65" s="9" t="e">
        <v>#N/A</v>
      </c>
      <c r="AN65" s="9" t="e">
        <v>#N/A</v>
      </c>
      <c r="AO65" s="9" t="e">
        <v>#N/A</v>
      </c>
      <c r="AP65" s="9" t="e">
        <v>#N/A</v>
      </c>
      <c r="AQ65" s="9" t="e">
        <v>#N/A</v>
      </c>
      <c r="AR65" s="9" t="e">
        <v>#N/A</v>
      </c>
      <c r="AS65" s="9" t="e">
        <v>#N/A</v>
      </c>
      <c r="AT65" s="9" t="e">
        <v>#N/A</v>
      </c>
      <c r="AU65" s="9" t="e">
        <v>#N/A</v>
      </c>
      <c r="AV65" s="9" t="e">
        <v>#N/A</v>
      </c>
      <c r="AW65" s="9" t="e">
        <v>#N/A</v>
      </c>
      <c r="AX65" s="9" t="e">
        <v>#N/A</v>
      </c>
      <c r="AY65" s="9" t="e">
        <v>#N/A</v>
      </c>
      <c r="AZ65" s="9" t="e">
        <v>#N/A</v>
      </c>
      <c r="BA65" s="9" t="e">
        <v>#N/A</v>
      </c>
      <c r="BB65" s="9" t="e">
        <v>#N/A</v>
      </c>
      <c r="BC65" s="9" t="e">
        <v>#N/A</v>
      </c>
      <c r="BD65" s="9" t="e">
        <v>#N/A</v>
      </c>
      <c r="BE65" s="9" t="e">
        <v>#N/A</v>
      </c>
      <c r="BF65" s="9" t="e">
        <v>#N/A</v>
      </c>
      <c r="BG65" s="9" t="e">
        <v>#N/A</v>
      </c>
      <c r="BH65" s="9" t="e">
        <v>#N/A</v>
      </c>
      <c r="BI65" s="9" t="e">
        <v>#N/A</v>
      </c>
      <c r="BJ65" s="9">
        <v>33.198420771044155</v>
      </c>
      <c r="BK65" s="9" t="e">
        <v>#N/A</v>
      </c>
      <c r="BL65" s="9" t="e">
        <v>#N/A</v>
      </c>
      <c r="BM65" s="9" t="e">
        <v>#N/A</v>
      </c>
      <c r="BN65" s="9" t="e">
        <v>#N/A</v>
      </c>
      <c r="BO65" s="9" t="e">
        <v>#N/A</v>
      </c>
      <c r="BP65" s="9" t="e">
        <v>#N/A</v>
      </c>
      <c r="BQ65" s="9" t="e">
        <v>#N/A</v>
      </c>
      <c r="BR65" s="9" t="e">
        <v>#N/A</v>
      </c>
      <c r="BS65" s="9" t="e">
        <v>#N/A</v>
      </c>
      <c r="BT65" s="9" t="e">
        <v>#N/A</v>
      </c>
      <c r="BU65" s="9" t="e">
        <v>#N/A</v>
      </c>
      <c r="BV65" s="9" t="e">
        <v>#N/A</v>
      </c>
      <c r="BW65" s="9" t="e">
        <v>#N/A</v>
      </c>
      <c r="BX65" s="9" t="e">
        <v>#N/A</v>
      </c>
      <c r="BY65" s="9" t="e">
        <v>#N/A</v>
      </c>
      <c r="BZ65" s="9" t="e">
        <v>#N/A</v>
      </c>
      <c r="CA65" s="9" t="e">
        <v>#N/A</v>
      </c>
      <c r="CB65" s="9" t="e">
        <v>#N/A</v>
      </c>
      <c r="CC65" s="9" t="e">
        <v>#N/A</v>
      </c>
      <c r="CD65" s="9" t="e">
        <v>#N/A</v>
      </c>
      <c r="CE65" s="9" t="e">
        <v>#N/A</v>
      </c>
      <c r="CF65" s="9" t="e">
        <v>#N/A</v>
      </c>
      <c r="CG65" s="9" t="e">
        <v>#N/A</v>
      </c>
      <c r="CH65" s="9" t="e">
        <v>#N/A</v>
      </c>
      <c r="CI65" s="9" t="e">
        <v>#N/A</v>
      </c>
      <c r="CJ65" s="9" t="e">
        <v>#N/A</v>
      </c>
      <c r="CK65" s="9" t="e">
        <v>#N/A</v>
      </c>
      <c r="CL65" s="9" t="e">
        <v>#N/A</v>
      </c>
      <c r="CM65" s="9" t="e">
        <v>#N/A</v>
      </c>
      <c r="CN65" s="9">
        <v>43.546001542540886</v>
      </c>
      <c r="CO65" s="9" t="e">
        <v>#N/A</v>
      </c>
      <c r="CP65" s="9" t="e">
        <v>#N/A</v>
      </c>
      <c r="CQ65" s="9" t="e">
        <v>#N/A</v>
      </c>
      <c r="CR65" s="9" t="e">
        <v>#N/A</v>
      </c>
      <c r="CS65" s="9" t="e">
        <v>#N/A</v>
      </c>
      <c r="CT65" s="9" t="e">
        <v>#N/A</v>
      </c>
      <c r="CU65" s="9" t="e">
        <v>#N/A</v>
      </c>
      <c r="CV65" s="9" t="e">
        <v>#N/A</v>
      </c>
      <c r="CW65" s="9" t="e">
        <v>#N/A</v>
      </c>
      <c r="CX65" s="9" t="e">
        <v>#N/A</v>
      </c>
      <c r="CY65" s="9" t="e">
        <v>#N/A</v>
      </c>
      <c r="CZ65" s="9" t="e">
        <v>#N/A</v>
      </c>
      <c r="DA65" s="9">
        <v>52.35335420795937</v>
      </c>
      <c r="DB65" s="9" t="e">
        <v>#N/A</v>
      </c>
      <c r="DC65" s="9" t="e">
        <v>#N/A</v>
      </c>
      <c r="DD65" s="9" t="e">
        <v>#N/A</v>
      </c>
      <c r="DE65" s="9" t="e">
        <v>#N/A</v>
      </c>
      <c r="DF65" s="9" t="e">
        <v>#N/A</v>
      </c>
      <c r="DG65" s="9" t="e">
        <v>#N/A</v>
      </c>
      <c r="DH65" s="9" t="e">
        <v>#N/A</v>
      </c>
      <c r="DI65" s="9" t="e">
        <v>#N/A</v>
      </c>
      <c r="DJ65" s="9" t="e">
        <v>#N/A</v>
      </c>
      <c r="DK65" s="9" t="e">
        <v>#N/A</v>
      </c>
      <c r="DL65" s="9" t="e">
        <v>#N/A</v>
      </c>
      <c r="DM65" s="9" t="e">
        <v>#N/A</v>
      </c>
      <c r="DN65" s="9" t="e">
        <v>#N/A</v>
      </c>
      <c r="DO65" s="9" t="e">
        <v>#N/A</v>
      </c>
      <c r="DP65" s="9">
        <v>48.21207818723591</v>
      </c>
      <c r="DQ65" s="9">
        <v>48.772953944773718</v>
      </c>
      <c r="DR65" s="9">
        <v>50.974706754719222</v>
      </c>
      <c r="DS65" s="9">
        <v>51.436460799860683</v>
      </c>
      <c r="DT65" s="9">
        <v>50.642760712745932</v>
      </c>
      <c r="DU65" s="9">
        <v>52.547475422712388</v>
      </c>
      <c r="DV65" s="9">
        <v>57.369768613790214</v>
      </c>
      <c r="DW65" s="9">
        <v>65.595519133840426</v>
      </c>
      <c r="DX65" s="9">
        <v>70.057157187650915</v>
      </c>
      <c r="DY65" s="9">
        <v>75.869550828478523</v>
      </c>
      <c r="DZ65" s="9">
        <v>75.655913099148819</v>
      </c>
      <c r="EA65" s="9">
        <v>78.72026809571868</v>
      </c>
      <c r="EB65" s="9">
        <v>75.441885887365757</v>
      </c>
      <c r="EC65" s="9" t="e">
        <v>#N/A</v>
      </c>
      <c r="ED65" s="9" t="e">
        <v>#N/A</v>
      </c>
      <c r="EE65" s="9" t="e">
        <v>#N/A</v>
      </c>
      <c r="EF65" s="9" t="e">
        <v>#N/A</v>
      </c>
      <c r="EG65" s="9" t="e">
        <v>#N/A</v>
      </c>
      <c r="EH65" s="9">
        <v>67.335984444745463</v>
      </c>
      <c r="EI65" s="9">
        <v>74.816494713225552</v>
      </c>
      <c r="EJ65" s="9">
        <v>84.526990416458645</v>
      </c>
      <c r="EK65" s="9">
        <v>92.321378497173924</v>
      </c>
      <c r="EL65" s="9">
        <v>100</v>
      </c>
      <c r="EM65" s="9">
        <v>98.746937224249564</v>
      </c>
      <c r="EN65" s="9">
        <v>103.34979868835745</v>
      </c>
      <c r="EO65" s="9">
        <v>106.02256411738979</v>
      </c>
      <c r="EP65" s="9">
        <v>109.31485932262758</v>
      </c>
      <c r="EQ65" s="9">
        <v>116.58827187510019</v>
      </c>
      <c r="ER65" s="9">
        <v>125.51046465986332</v>
      </c>
      <c r="ES65" s="9">
        <v>125.84350007041769</v>
      </c>
      <c r="ET65" s="9">
        <v>132.92818309586076</v>
      </c>
      <c r="EU65" s="9">
        <v>129.12702948559331</v>
      </c>
      <c r="EV65" s="9">
        <v>138.84905007884402</v>
      </c>
      <c r="EW65" s="9">
        <v>144.21580126918568</v>
      </c>
      <c r="EX65" s="9">
        <v>145.70739836369884</v>
      </c>
      <c r="EY65" s="9">
        <v>140.25166603275986</v>
      </c>
      <c r="EZ65" s="9">
        <v>156.21885854290068</v>
      </c>
      <c r="FA65" s="9">
        <v>163.07303927089507</v>
      </c>
      <c r="FB65" s="9">
        <v>169.05783718613188</v>
      </c>
      <c r="FC65" s="9">
        <v>174.66255387154015</v>
      </c>
      <c r="FD65" s="9">
        <v>183.0714992721841</v>
      </c>
      <c r="FE65" s="9">
        <v>183.8949634821989</v>
      </c>
      <c r="FF65" s="9">
        <v>196.20245305034263</v>
      </c>
      <c r="FG65" s="9">
        <v>199.4484844562547</v>
      </c>
      <c r="FH65" s="9">
        <v>198.59149746057597</v>
      </c>
      <c r="FI65" s="9">
        <v>213.24443101206745</v>
      </c>
      <c r="FJ65" s="9">
        <v>217.34603811487509</v>
      </c>
      <c r="FK65" s="9">
        <v>215.90016334367144</v>
      </c>
      <c r="FL65" s="9">
        <v>223.94038332410037</v>
      </c>
      <c r="FM65" s="9">
        <v>227.15324215974141</v>
      </c>
      <c r="FN65" s="9">
        <v>230.81512525805724</v>
      </c>
      <c r="FO65" s="9">
        <v>227.78226721020982</v>
      </c>
      <c r="FP65" s="9">
        <v>226.1952684817239</v>
      </c>
      <c r="FQ65" s="9">
        <v>226.38519065553328</v>
      </c>
      <c r="FR65" s="9">
        <v>230.02185784011445</v>
      </c>
      <c r="FS65" s="9">
        <v>235.34531268061369</v>
      </c>
      <c r="FT65" s="9">
        <v>236.11129776780655</v>
      </c>
      <c r="FU65" s="9">
        <v>236.09206840426796</v>
      </c>
      <c r="FV65" s="9">
        <v>243.6265496169222</v>
      </c>
      <c r="FW65" s="9">
        <v>244.66319363143612</v>
      </c>
      <c r="FX65" s="9">
        <v>247.85105038779454</v>
      </c>
      <c r="FY65" s="9">
        <v>250.2862250079655</v>
      </c>
      <c r="FZ65" s="9">
        <v>242.62570569694688</v>
      </c>
      <c r="GA65" s="9">
        <v>226.0394173671875</v>
      </c>
      <c r="GB65" s="9">
        <v>192.62345624741272</v>
      </c>
      <c r="GC65" s="9">
        <v>173.55375774784807</v>
      </c>
      <c r="GD65" s="9">
        <v>149.63082919574393</v>
      </c>
      <c r="GE65" s="9">
        <v>141.78095390361423</v>
      </c>
      <c r="GF65" s="9">
        <v>137.77427623965318</v>
      </c>
      <c r="GG65" s="9">
        <v>140.70880402091228</v>
      </c>
      <c r="GH65" s="9">
        <v>137.62952951779786</v>
      </c>
      <c r="GI65" s="9">
        <v>144.37731516161031</v>
      </c>
      <c r="GJ65" s="9">
        <v>156.94801824728231</v>
      </c>
      <c r="GK65" s="9">
        <v>167.17654158634173</v>
      </c>
      <c r="GL65" s="9">
        <v>176.67388475392389</v>
      </c>
      <c r="GM65" s="9">
        <v>190.73408682552207</v>
      </c>
      <c r="GN65" s="9">
        <v>207.26785921195147</v>
      </c>
      <c r="GO65" s="9">
        <v>222.25525222519229</v>
      </c>
      <c r="GP65" s="9">
        <v>241.86954727519915</v>
      </c>
      <c r="GQ65" s="9">
        <v>263.58207751183943</v>
      </c>
      <c r="GR65" s="9">
        <v>278.16199610520692</v>
      </c>
    </row>
    <row r="66" spans="1:200">
      <c r="A66" s="39" t="s">
        <v>58</v>
      </c>
      <c r="B66" s="15" t="s">
        <v>275</v>
      </c>
      <c r="C66" s="15" t="s">
        <v>275</v>
      </c>
      <c r="D66" s="15" t="s">
        <v>275</v>
      </c>
      <c r="E66" s="15" t="s">
        <v>275</v>
      </c>
      <c r="F66" s="26" t="s">
        <v>275</v>
      </c>
      <c r="G66" s="26" t="s">
        <v>275</v>
      </c>
      <c r="H66" s="26" t="s">
        <v>275</v>
      </c>
      <c r="I66" s="26" t="s">
        <v>275</v>
      </c>
      <c r="J66" s="26" t="s">
        <v>275</v>
      </c>
      <c r="K66" s="26" t="s">
        <v>275</v>
      </c>
      <c r="L66" s="26" t="s">
        <v>275</v>
      </c>
      <c r="M66" s="26" t="s">
        <v>275</v>
      </c>
      <c r="N66" s="26" t="s">
        <v>275</v>
      </c>
      <c r="O66" s="26" t="s">
        <v>275</v>
      </c>
      <c r="P66" s="26" t="s">
        <v>275</v>
      </c>
      <c r="Q66" s="26" t="s">
        <v>275</v>
      </c>
      <c r="R66" s="26" t="s">
        <v>275</v>
      </c>
      <c r="S66" s="26" t="s">
        <v>275</v>
      </c>
      <c r="T66" s="26" t="s">
        <v>275</v>
      </c>
      <c r="U66" s="26" t="s">
        <v>275</v>
      </c>
      <c r="V66" s="26" t="s">
        <v>275</v>
      </c>
      <c r="W66" s="26" t="s">
        <v>275</v>
      </c>
      <c r="X66" s="26" t="s">
        <v>275</v>
      </c>
      <c r="Y66" s="26" t="s">
        <v>275</v>
      </c>
      <c r="Z66" s="26" t="s">
        <v>275</v>
      </c>
      <c r="AA66" s="26" t="s">
        <v>275</v>
      </c>
      <c r="AB66" s="26" t="s">
        <v>275</v>
      </c>
      <c r="AC66" s="26" t="s">
        <v>275</v>
      </c>
      <c r="AD66" s="26" t="s">
        <v>275</v>
      </c>
      <c r="AE66" s="26" t="s">
        <v>275</v>
      </c>
      <c r="AF66" s="26" t="s">
        <v>275</v>
      </c>
      <c r="AG66" s="26" t="s">
        <v>275</v>
      </c>
      <c r="AH66" s="26" t="s">
        <v>275</v>
      </c>
      <c r="AI66" s="26" t="s">
        <v>275</v>
      </c>
      <c r="AJ66" s="26" t="s">
        <v>275</v>
      </c>
      <c r="AK66" s="26" t="s">
        <v>275</v>
      </c>
      <c r="AL66" s="26" t="s">
        <v>275</v>
      </c>
      <c r="AM66" s="26" t="s">
        <v>275</v>
      </c>
      <c r="AN66" s="26" t="s">
        <v>275</v>
      </c>
      <c r="AO66" s="26" t="s">
        <v>275</v>
      </c>
      <c r="AP66" s="26" t="s">
        <v>275</v>
      </c>
      <c r="AQ66" s="26" t="s">
        <v>275</v>
      </c>
      <c r="AR66" s="26" t="s">
        <v>275</v>
      </c>
      <c r="AS66" s="26" t="s">
        <v>275</v>
      </c>
      <c r="AT66" s="26" t="s">
        <v>275</v>
      </c>
      <c r="AU66" s="26" t="s">
        <v>275</v>
      </c>
      <c r="AV66" s="26" t="s">
        <v>275</v>
      </c>
      <c r="AW66" s="26" t="s">
        <v>275</v>
      </c>
      <c r="AX66" s="26" t="s">
        <v>275</v>
      </c>
      <c r="AY66" s="26" t="s">
        <v>275</v>
      </c>
      <c r="AZ66" s="26" t="s">
        <v>275</v>
      </c>
      <c r="BA66" s="26" t="s">
        <v>275</v>
      </c>
      <c r="BB66" s="26" t="s">
        <v>275</v>
      </c>
      <c r="BC66" s="26" t="s">
        <v>275</v>
      </c>
      <c r="BD66" s="26" t="s">
        <v>275</v>
      </c>
      <c r="BE66" s="26" t="s">
        <v>275</v>
      </c>
      <c r="BF66" s="26" t="s">
        <v>275</v>
      </c>
      <c r="BG66" s="26" t="s">
        <v>275</v>
      </c>
      <c r="BH66" s="26" t="s">
        <v>275</v>
      </c>
      <c r="BI66" s="26" t="s">
        <v>275</v>
      </c>
      <c r="BJ66" s="26" t="s">
        <v>275</v>
      </c>
      <c r="BK66" s="26" t="s">
        <v>275</v>
      </c>
      <c r="BL66" s="26" t="s">
        <v>275</v>
      </c>
      <c r="BM66" s="26" t="s">
        <v>275</v>
      </c>
      <c r="BN66" s="26" t="s">
        <v>275</v>
      </c>
      <c r="BO66" s="26" t="s">
        <v>275</v>
      </c>
      <c r="BP66" s="26" t="s">
        <v>275</v>
      </c>
      <c r="BQ66" s="26" t="s">
        <v>275</v>
      </c>
      <c r="BR66" s="26" t="s">
        <v>275</v>
      </c>
      <c r="BS66" s="26" t="s">
        <v>275</v>
      </c>
      <c r="BT66" s="26" t="s">
        <v>275</v>
      </c>
      <c r="BU66" s="26" t="s">
        <v>275</v>
      </c>
      <c r="BV66" s="26" t="s">
        <v>275</v>
      </c>
      <c r="BW66" s="26" t="s">
        <v>275</v>
      </c>
      <c r="BX66" s="26" t="s">
        <v>275</v>
      </c>
      <c r="BY66" s="26" t="s">
        <v>275</v>
      </c>
      <c r="BZ66" s="26" t="s">
        <v>275</v>
      </c>
      <c r="CA66" s="26" t="s">
        <v>275</v>
      </c>
      <c r="CB66" s="26" t="s">
        <v>275</v>
      </c>
      <c r="CC66" s="26" t="s">
        <v>275</v>
      </c>
      <c r="CD66" s="26" t="s">
        <v>275</v>
      </c>
      <c r="CE66" s="26" t="s">
        <v>275</v>
      </c>
      <c r="CF66" s="26" t="s">
        <v>275</v>
      </c>
      <c r="CG66" s="26" t="s">
        <v>275</v>
      </c>
      <c r="CH66" s="26" t="s">
        <v>275</v>
      </c>
      <c r="CI66" s="26" t="s">
        <v>275</v>
      </c>
      <c r="CJ66" s="26" t="s">
        <v>275</v>
      </c>
      <c r="CK66" s="26" t="s">
        <v>275</v>
      </c>
      <c r="CL66" s="26" t="s">
        <v>275</v>
      </c>
      <c r="CM66" s="26" t="s">
        <v>275</v>
      </c>
      <c r="CN66" s="26" t="s">
        <v>275</v>
      </c>
      <c r="CO66" s="26" t="s">
        <v>275</v>
      </c>
      <c r="CP66" s="26" t="s">
        <v>275</v>
      </c>
      <c r="CQ66" s="26" t="s">
        <v>275</v>
      </c>
      <c r="CR66" s="26" t="s">
        <v>275</v>
      </c>
      <c r="CS66" s="26" t="s">
        <v>275</v>
      </c>
      <c r="CT66" s="26" t="s">
        <v>275</v>
      </c>
      <c r="CU66" s="26" t="s">
        <v>275</v>
      </c>
      <c r="CV66" s="26" t="s">
        <v>275</v>
      </c>
      <c r="CW66" s="26" t="s">
        <v>275</v>
      </c>
      <c r="CX66" s="26" t="s">
        <v>275</v>
      </c>
      <c r="CY66" s="26" t="s">
        <v>275</v>
      </c>
      <c r="CZ66" s="26" t="s">
        <v>275</v>
      </c>
      <c r="DA66" s="26" t="s">
        <v>275</v>
      </c>
      <c r="DB66" s="26" t="s">
        <v>275</v>
      </c>
      <c r="DC66" s="26" t="s">
        <v>275</v>
      </c>
      <c r="DD66" s="26" t="s">
        <v>275</v>
      </c>
      <c r="DE66" s="26" t="s">
        <v>275</v>
      </c>
      <c r="DF66" s="26" t="s">
        <v>275</v>
      </c>
      <c r="DG66" s="26" t="s">
        <v>275</v>
      </c>
      <c r="DH66" s="26" t="s">
        <v>275</v>
      </c>
      <c r="DI66" s="26" t="s">
        <v>275</v>
      </c>
      <c r="DJ66" s="26" t="s">
        <v>275</v>
      </c>
      <c r="DK66" s="26" t="s">
        <v>275</v>
      </c>
      <c r="DL66" s="26" t="s">
        <v>275</v>
      </c>
      <c r="DM66" s="26" t="s">
        <v>275</v>
      </c>
      <c r="DN66" s="26" t="s">
        <v>275</v>
      </c>
      <c r="DO66" s="26" t="s">
        <v>275</v>
      </c>
      <c r="DP66" s="26" t="s">
        <v>275</v>
      </c>
      <c r="DQ66" s="26" t="s">
        <v>275</v>
      </c>
      <c r="DR66" s="26" t="s">
        <v>275</v>
      </c>
      <c r="DS66" s="26" t="s">
        <v>275</v>
      </c>
      <c r="DT66" s="26" t="s">
        <v>275</v>
      </c>
      <c r="DU66" s="26" t="s">
        <v>275</v>
      </c>
      <c r="DV66" s="26" t="s">
        <v>275</v>
      </c>
      <c r="DW66" s="26" t="s">
        <v>275</v>
      </c>
      <c r="DX66" s="26" t="s">
        <v>275</v>
      </c>
      <c r="DY66" s="26" t="s">
        <v>275</v>
      </c>
      <c r="DZ66" s="26" t="s">
        <v>275</v>
      </c>
      <c r="EA66" s="26" t="s">
        <v>275</v>
      </c>
      <c r="EB66" s="26" t="s">
        <v>275</v>
      </c>
      <c r="EC66" s="26" t="s">
        <v>275</v>
      </c>
      <c r="ED66" s="26" t="s">
        <v>275</v>
      </c>
      <c r="EE66" s="26" t="s">
        <v>275</v>
      </c>
      <c r="EF66" s="26" t="s">
        <v>275</v>
      </c>
      <c r="EG66" s="26" t="s">
        <v>275</v>
      </c>
      <c r="EH66" s="26" t="s">
        <v>275</v>
      </c>
      <c r="EI66" s="26" t="s">
        <v>275</v>
      </c>
      <c r="EJ66" s="26" t="s">
        <v>275</v>
      </c>
      <c r="EK66" s="26" t="s">
        <v>275</v>
      </c>
      <c r="EL66" s="26" t="s">
        <v>275</v>
      </c>
      <c r="EM66" s="26" t="s">
        <v>275</v>
      </c>
      <c r="EN66" s="26" t="s">
        <v>275</v>
      </c>
      <c r="EO66" s="26" t="s">
        <v>275</v>
      </c>
      <c r="EP66" s="26" t="s">
        <v>275</v>
      </c>
      <c r="EQ66" s="26" t="s">
        <v>275</v>
      </c>
      <c r="ER66" s="26" t="s">
        <v>275</v>
      </c>
      <c r="ES66" s="26" t="s">
        <v>275</v>
      </c>
      <c r="ET66" s="26" t="s">
        <v>275</v>
      </c>
      <c r="EU66" s="26" t="s">
        <v>275</v>
      </c>
      <c r="EV66" s="26" t="s">
        <v>275</v>
      </c>
      <c r="EW66" s="26" t="s">
        <v>275</v>
      </c>
      <c r="EX66" s="26" t="s">
        <v>275</v>
      </c>
      <c r="EY66" s="26" t="s">
        <v>275</v>
      </c>
      <c r="EZ66" s="26" t="s">
        <v>275</v>
      </c>
      <c r="FA66" s="26" t="s">
        <v>275</v>
      </c>
      <c r="FB66" s="26" t="s">
        <v>275</v>
      </c>
      <c r="FC66" s="26" t="s">
        <v>275</v>
      </c>
      <c r="FD66" s="26" t="s">
        <v>275</v>
      </c>
      <c r="FE66" s="26" t="s">
        <v>275</v>
      </c>
      <c r="FF66" s="26" t="s">
        <v>275</v>
      </c>
      <c r="FG66" s="26" t="s">
        <v>275</v>
      </c>
      <c r="FH66" s="26" t="s">
        <v>275</v>
      </c>
      <c r="FI66" s="26" t="s">
        <v>275</v>
      </c>
      <c r="FJ66" s="26" t="s">
        <v>275</v>
      </c>
      <c r="FK66" s="26" t="s">
        <v>275</v>
      </c>
      <c r="FL66" s="26" t="s">
        <v>275</v>
      </c>
      <c r="FM66" s="26" t="s">
        <v>275</v>
      </c>
      <c r="FN66" s="26" t="s">
        <v>275</v>
      </c>
      <c r="FO66" s="26" t="s">
        <v>275</v>
      </c>
      <c r="FP66" s="26" t="s">
        <v>275</v>
      </c>
      <c r="FQ66" s="26" t="s">
        <v>275</v>
      </c>
      <c r="FR66" s="26" t="s">
        <v>275</v>
      </c>
      <c r="FS66" s="26" t="s">
        <v>275</v>
      </c>
      <c r="FT66" s="26" t="s">
        <v>275</v>
      </c>
      <c r="FU66" s="26" t="s">
        <v>275</v>
      </c>
      <c r="FV66" s="26" t="s">
        <v>275</v>
      </c>
      <c r="FW66" s="26" t="s">
        <v>275</v>
      </c>
      <c r="FX66" s="26" t="s">
        <v>275</v>
      </c>
      <c r="FY66" s="26" t="s">
        <v>275</v>
      </c>
      <c r="FZ66" s="26" t="s">
        <v>275</v>
      </c>
      <c r="GA66" s="26" t="s">
        <v>275</v>
      </c>
      <c r="GB66" s="26" t="s">
        <v>275</v>
      </c>
      <c r="GC66" s="26" t="s">
        <v>275</v>
      </c>
      <c r="GD66" s="26" t="s">
        <v>275</v>
      </c>
      <c r="GE66" s="26" t="s">
        <v>275</v>
      </c>
      <c r="GF66" s="26" t="s">
        <v>275</v>
      </c>
      <c r="GG66" s="26" t="s">
        <v>275</v>
      </c>
      <c r="GH66" s="26" t="s">
        <v>275</v>
      </c>
      <c r="GI66" s="26" t="s">
        <v>275</v>
      </c>
      <c r="GJ66" s="26" t="s">
        <v>275</v>
      </c>
      <c r="GK66" s="26" t="s">
        <v>275</v>
      </c>
      <c r="GL66" s="26" t="s">
        <v>275</v>
      </c>
      <c r="GM66" s="26" t="s">
        <v>275</v>
      </c>
      <c r="GN66" s="26" t="s">
        <v>275</v>
      </c>
      <c r="GO66" s="26" t="s">
        <v>275</v>
      </c>
      <c r="GP66" s="26" t="s">
        <v>275</v>
      </c>
      <c r="GQ66" s="26" t="s">
        <v>275</v>
      </c>
      <c r="GR66" s="26" t="s">
        <v>275</v>
      </c>
    </row>
    <row r="67" spans="1:200">
      <c r="A67" s="2" t="s">
        <v>189</v>
      </c>
      <c r="B67" s="17" t="e">
        <v>#N/A</v>
      </c>
      <c r="C67" s="17" t="e">
        <v>#N/A</v>
      </c>
      <c r="D67" s="17" t="e">
        <v>#N/A</v>
      </c>
      <c r="E67" s="17" t="e">
        <v>#N/A</v>
      </c>
      <c r="F67" s="26" t="e">
        <v>#N/A</v>
      </c>
      <c r="G67" s="26" t="e">
        <v>#N/A</v>
      </c>
      <c r="H67" s="26" t="e">
        <v>#N/A</v>
      </c>
      <c r="I67" s="26" t="e">
        <v>#N/A</v>
      </c>
      <c r="J67" s="26" t="e">
        <v>#N/A</v>
      </c>
      <c r="K67" s="26" t="e">
        <v>#N/A</v>
      </c>
      <c r="L67" s="26" t="e">
        <v>#N/A</v>
      </c>
      <c r="M67" s="26" t="e">
        <v>#N/A</v>
      </c>
      <c r="N67" s="26" t="e">
        <v>#N/A</v>
      </c>
      <c r="O67" s="26" t="e">
        <v>#N/A</v>
      </c>
      <c r="P67" s="26" t="e">
        <v>#N/A</v>
      </c>
      <c r="Q67" s="26" t="e">
        <v>#N/A</v>
      </c>
      <c r="R67" s="26" t="e">
        <v>#N/A</v>
      </c>
      <c r="S67" s="26" t="e">
        <v>#N/A</v>
      </c>
      <c r="T67" s="26" t="e">
        <v>#N/A</v>
      </c>
      <c r="U67" s="26" t="e">
        <v>#N/A</v>
      </c>
      <c r="V67" s="26" t="e">
        <v>#N/A</v>
      </c>
      <c r="W67" s="26" t="e">
        <v>#N/A</v>
      </c>
      <c r="X67" s="26" t="e">
        <v>#N/A</v>
      </c>
      <c r="Y67" s="26" t="e">
        <v>#N/A</v>
      </c>
      <c r="Z67" s="26" t="e">
        <v>#N/A</v>
      </c>
      <c r="AA67" s="26" t="e">
        <v>#N/A</v>
      </c>
      <c r="AB67" s="26" t="e">
        <v>#N/A</v>
      </c>
      <c r="AC67" s="26" t="e">
        <v>#N/A</v>
      </c>
      <c r="AD67" s="26" t="e">
        <v>#N/A</v>
      </c>
      <c r="AE67" s="26" t="e">
        <v>#N/A</v>
      </c>
      <c r="AF67" s="26" t="e">
        <v>#N/A</v>
      </c>
      <c r="AG67" s="26" t="e">
        <v>#N/A</v>
      </c>
      <c r="AH67" s="26" t="e">
        <v>#N/A</v>
      </c>
      <c r="AI67" s="26" t="e">
        <v>#N/A</v>
      </c>
      <c r="AJ67" s="26" t="e">
        <v>#N/A</v>
      </c>
      <c r="AK67" s="26" t="e">
        <v>#N/A</v>
      </c>
      <c r="AL67" s="26" t="e">
        <v>#N/A</v>
      </c>
      <c r="AM67" s="26" t="e">
        <v>#N/A</v>
      </c>
      <c r="AN67" s="26" t="e">
        <v>#N/A</v>
      </c>
      <c r="AO67" s="26" t="e">
        <v>#N/A</v>
      </c>
      <c r="AP67" s="26" t="e">
        <v>#N/A</v>
      </c>
      <c r="AQ67" s="26" t="e">
        <v>#N/A</v>
      </c>
      <c r="AR67" s="26" t="e">
        <v>#N/A</v>
      </c>
      <c r="AS67" s="26" t="e">
        <v>#N/A</v>
      </c>
      <c r="AT67" s="26" t="e">
        <v>#N/A</v>
      </c>
      <c r="AU67" s="26" t="e">
        <v>#N/A</v>
      </c>
      <c r="AV67" s="26" t="e">
        <v>#N/A</v>
      </c>
      <c r="AW67" s="26" t="e">
        <v>#N/A</v>
      </c>
      <c r="AX67" s="26" t="e">
        <v>#N/A</v>
      </c>
      <c r="AY67" s="26" t="e">
        <v>#N/A</v>
      </c>
      <c r="AZ67" s="26" t="e">
        <v>#N/A</v>
      </c>
      <c r="BA67" s="26" t="e">
        <v>#N/A</v>
      </c>
      <c r="BB67" s="26" t="e">
        <v>#N/A</v>
      </c>
      <c r="BC67" s="26" t="e">
        <v>#N/A</v>
      </c>
      <c r="BD67" s="26" t="e">
        <v>#N/A</v>
      </c>
      <c r="BE67" s="26" t="e">
        <v>#N/A</v>
      </c>
      <c r="BF67" s="26" t="e">
        <v>#N/A</v>
      </c>
      <c r="BG67" s="26" t="e">
        <v>#N/A</v>
      </c>
      <c r="BH67" s="26" t="e">
        <v>#N/A</v>
      </c>
      <c r="BI67" s="26" t="e">
        <v>#N/A</v>
      </c>
      <c r="BJ67" s="26">
        <v>45.501736087094862</v>
      </c>
      <c r="BK67" s="26" t="e">
        <v>#N/A</v>
      </c>
      <c r="BL67" s="26" t="e">
        <v>#N/A</v>
      </c>
      <c r="BM67" s="26" t="e">
        <v>#N/A</v>
      </c>
      <c r="BN67" s="26" t="e">
        <v>#N/A</v>
      </c>
      <c r="BO67" s="26" t="e">
        <v>#N/A</v>
      </c>
      <c r="BP67" s="26" t="e">
        <v>#N/A</v>
      </c>
      <c r="BQ67" s="26" t="e">
        <v>#N/A</v>
      </c>
      <c r="BR67" s="26" t="e">
        <v>#N/A</v>
      </c>
      <c r="BS67" s="26" t="e">
        <v>#N/A</v>
      </c>
      <c r="BT67" s="26" t="e">
        <v>#N/A</v>
      </c>
      <c r="BU67" s="26" t="e">
        <v>#N/A</v>
      </c>
      <c r="BV67" s="26" t="e">
        <v>#N/A</v>
      </c>
      <c r="BW67" s="26" t="e">
        <v>#N/A</v>
      </c>
      <c r="BX67" s="26" t="e">
        <v>#N/A</v>
      </c>
      <c r="BY67" s="26" t="e">
        <v>#N/A</v>
      </c>
      <c r="BZ67" s="26" t="e">
        <v>#N/A</v>
      </c>
      <c r="CA67" s="26" t="e">
        <v>#N/A</v>
      </c>
      <c r="CB67" s="26" t="e">
        <v>#N/A</v>
      </c>
      <c r="CC67" s="26" t="e">
        <v>#N/A</v>
      </c>
      <c r="CD67" s="26">
        <v>74.71139599462289</v>
      </c>
      <c r="CE67" s="26" t="e">
        <v>#N/A</v>
      </c>
      <c r="CF67" s="26" t="e">
        <v>#N/A</v>
      </c>
      <c r="CG67" s="26" t="e">
        <v>#N/A</v>
      </c>
      <c r="CH67" s="26" t="e">
        <v>#N/A</v>
      </c>
      <c r="CI67" s="26" t="e">
        <v>#N/A</v>
      </c>
      <c r="CJ67" s="26" t="e">
        <v>#N/A</v>
      </c>
      <c r="CK67" s="26" t="e">
        <v>#N/A</v>
      </c>
      <c r="CL67" s="26" t="e">
        <v>#N/A</v>
      </c>
      <c r="CM67" s="26" t="e">
        <v>#N/A</v>
      </c>
      <c r="CN67" s="26">
        <v>95.666247117529821</v>
      </c>
      <c r="CO67" s="26">
        <v>100</v>
      </c>
      <c r="CP67" s="26">
        <v>94.310468989107932</v>
      </c>
      <c r="CQ67" s="26">
        <v>103.8858690726419</v>
      </c>
      <c r="CR67" s="26">
        <v>110.78509848126876</v>
      </c>
      <c r="CS67" s="26">
        <v>120.76907218303684</v>
      </c>
      <c r="CT67" s="26">
        <v>122.14567528585408</v>
      </c>
      <c r="CU67" s="26">
        <v>120.10352983932842</v>
      </c>
      <c r="CV67" s="26">
        <v>126.96804097556965</v>
      </c>
      <c r="CW67" s="26">
        <v>128.41136930233029</v>
      </c>
      <c r="CX67" s="26">
        <v>132.68044465604703</v>
      </c>
      <c r="CY67" s="26">
        <v>130.05719396068179</v>
      </c>
      <c r="CZ67" s="26">
        <v>135.52424214332069</v>
      </c>
      <c r="DA67" s="26">
        <v>131.83100633887202</v>
      </c>
      <c r="DB67" s="26">
        <v>114.64512512291731</v>
      </c>
      <c r="DC67" s="26">
        <v>112.61413838599601</v>
      </c>
      <c r="DD67" s="26">
        <v>107.31702590231752</v>
      </c>
      <c r="DE67" s="26">
        <v>96.866224501451583</v>
      </c>
      <c r="DF67" s="26">
        <v>112.75831912641944</v>
      </c>
      <c r="DG67" s="26">
        <v>114.82783170223011</v>
      </c>
      <c r="DH67" s="26">
        <v>120.57645303132369</v>
      </c>
      <c r="DI67" s="26">
        <v>120.50905444141735</v>
      </c>
      <c r="DJ67" s="26">
        <v>126.22053313955445</v>
      </c>
      <c r="DK67" s="26">
        <v>135.32412736662474</v>
      </c>
      <c r="DL67" s="26">
        <v>140.78878816296762</v>
      </c>
      <c r="DM67" s="26">
        <v>136.07231705362116</v>
      </c>
      <c r="DN67" s="26">
        <v>138.66255542364544</v>
      </c>
      <c r="DO67" s="26">
        <v>144.27354494207529</v>
      </c>
      <c r="DP67" s="26">
        <v>148.98350328469874</v>
      </c>
      <c r="DQ67" s="26">
        <v>151.61391378647656</v>
      </c>
      <c r="DR67" s="26">
        <v>141.63311153530742</v>
      </c>
      <c r="DS67" s="26">
        <v>128.8596024170869</v>
      </c>
      <c r="DT67" s="26">
        <v>122.26904897126394</v>
      </c>
      <c r="DU67" s="26">
        <v>125.72319842726866</v>
      </c>
      <c r="DV67" s="26">
        <v>133.48268429066044</v>
      </c>
      <c r="DW67" s="26">
        <v>137.13465747084408</v>
      </c>
      <c r="DX67" s="26">
        <v>135.81382385730214</v>
      </c>
      <c r="DY67" s="26">
        <v>143.22080461410727</v>
      </c>
      <c r="DZ67" s="26">
        <v>141.36693935998235</v>
      </c>
      <c r="EA67" s="26">
        <v>144.00527547602465</v>
      </c>
      <c r="EB67" s="26">
        <v>144.47480846048452</v>
      </c>
      <c r="EC67" s="26">
        <v>149.42295799151432</v>
      </c>
      <c r="ED67" s="26">
        <v>148.73698649279783</v>
      </c>
      <c r="EE67" s="26">
        <v>145.19464021818109</v>
      </c>
      <c r="EF67" s="26">
        <v>158.9705232361631</v>
      </c>
      <c r="EG67" s="26">
        <v>151.23707013104419</v>
      </c>
      <c r="EH67" s="26">
        <v>161.96323391900577</v>
      </c>
      <c r="EI67" s="26">
        <v>176.69403554759711</v>
      </c>
      <c r="EJ67" s="26">
        <v>182.32883006586488</v>
      </c>
      <c r="EK67" s="26">
        <v>175.23332283106907</v>
      </c>
      <c r="EL67" s="26">
        <v>173.12688134535253</v>
      </c>
      <c r="EM67" s="26">
        <v>176.12319580101547</v>
      </c>
      <c r="EN67" s="26">
        <v>163.77707578037442</v>
      </c>
      <c r="EO67" s="26">
        <v>169.23050811216308</v>
      </c>
      <c r="EP67" s="26">
        <v>172.88747566196719</v>
      </c>
      <c r="EQ67" s="26">
        <v>181.81583887284248</v>
      </c>
      <c r="ER67" s="26">
        <v>183.49320384034857</v>
      </c>
      <c r="ES67" s="26">
        <v>189.58168445794053</v>
      </c>
      <c r="ET67" s="26">
        <v>197.81996913445386</v>
      </c>
      <c r="EU67" s="26">
        <v>181.97095647621077</v>
      </c>
      <c r="EV67" s="26">
        <v>193.01106556062567</v>
      </c>
      <c r="EW67" s="26">
        <v>203.50881066466144</v>
      </c>
      <c r="EX67" s="26">
        <v>197.09965752360276</v>
      </c>
      <c r="EY67" s="26">
        <v>189.39955573889159</v>
      </c>
      <c r="EZ67" s="26">
        <v>205.74062902329862</v>
      </c>
      <c r="FA67" s="26">
        <v>221.17677197192549</v>
      </c>
      <c r="FB67" s="26">
        <v>219.43592603629008</v>
      </c>
      <c r="FC67" s="26">
        <v>222.15596142529145</v>
      </c>
      <c r="FD67" s="26">
        <v>228.36362822300813</v>
      </c>
      <c r="FE67" s="26">
        <v>244.31716971326523</v>
      </c>
      <c r="FF67" s="26">
        <v>253.50641475116186</v>
      </c>
      <c r="FG67" s="26">
        <v>261.42100361800567</v>
      </c>
      <c r="FH67" s="26">
        <v>265.05345075054902</v>
      </c>
      <c r="FI67" s="26">
        <v>276.42026717012851</v>
      </c>
      <c r="FJ67" s="26">
        <v>289.33900698260396</v>
      </c>
      <c r="FK67" s="26">
        <v>281.99324804001651</v>
      </c>
      <c r="FL67" s="26">
        <v>276.53233371523226</v>
      </c>
      <c r="FM67" s="26">
        <v>288.30781999351814</v>
      </c>
      <c r="FN67" s="26">
        <v>271.0485519271129</v>
      </c>
      <c r="FO67" s="26">
        <v>285.6181962730958</v>
      </c>
      <c r="FP67" s="26">
        <v>284.89155920567373</v>
      </c>
      <c r="FQ67" s="26">
        <v>264.08111461327871</v>
      </c>
      <c r="FR67" s="26">
        <v>251.55490566051054</v>
      </c>
      <c r="FS67" s="26">
        <v>256.4604355175511</v>
      </c>
      <c r="FT67" s="26">
        <v>257.80750457151981</v>
      </c>
      <c r="FU67" s="26">
        <v>237.29208975247687</v>
      </c>
      <c r="FV67" s="26">
        <v>250.79239502136022</v>
      </c>
      <c r="FW67" s="26">
        <v>253.36624738048803</v>
      </c>
      <c r="FX67" s="26">
        <v>244.91023865407593</v>
      </c>
      <c r="FY67" s="26">
        <v>226.36225400735677</v>
      </c>
      <c r="FZ67" s="26">
        <v>223.33531247798689</v>
      </c>
      <c r="GA67" s="26">
        <v>242.23743030193654</v>
      </c>
      <c r="GB67" s="26">
        <v>260.20024139612769</v>
      </c>
      <c r="GC67" s="26">
        <v>271.77205274171649</v>
      </c>
      <c r="GD67" s="26">
        <v>290.61244766596343</v>
      </c>
      <c r="GE67" s="26">
        <v>278.1941688692566</v>
      </c>
      <c r="GF67" s="26">
        <v>287.10599854153173</v>
      </c>
      <c r="GG67" s="26">
        <v>306.47652173503366</v>
      </c>
      <c r="GH67" s="26">
        <v>317.83133601862852</v>
      </c>
      <c r="GI67" s="26">
        <v>303.65707768771904</v>
      </c>
      <c r="GJ67" s="26">
        <v>297.896261906463</v>
      </c>
      <c r="GK67" s="26">
        <v>282.0554977739568</v>
      </c>
      <c r="GL67" s="26">
        <v>249.31149704204017</v>
      </c>
      <c r="GM67" s="26">
        <v>268.86634567123525</v>
      </c>
      <c r="GN67" s="26">
        <v>289.99311602306659</v>
      </c>
      <c r="GO67" s="26">
        <v>313.12432945976212</v>
      </c>
      <c r="GP67" s="26">
        <v>336.02604019468026</v>
      </c>
      <c r="GQ67" s="26">
        <v>361.29350946584663</v>
      </c>
      <c r="GR67" s="26">
        <v>381.73444965147786</v>
      </c>
    </row>
    <row r="68" spans="1:200">
      <c r="A68" s="2" t="s">
        <v>190</v>
      </c>
      <c r="B68" s="17" t="e">
        <v>#N/A</v>
      </c>
      <c r="C68" s="17" t="e">
        <v>#N/A</v>
      </c>
      <c r="D68" s="17" t="e">
        <v>#N/A</v>
      </c>
      <c r="E68" s="17" t="e">
        <v>#N/A</v>
      </c>
      <c r="F68" s="26">
        <v>54.799255121042833</v>
      </c>
      <c r="G68" s="26" t="e">
        <v>#N/A</v>
      </c>
      <c r="H68" s="26">
        <v>58.566703910614528</v>
      </c>
      <c r="I68" s="26" t="e">
        <v>#N/A</v>
      </c>
      <c r="J68" s="26">
        <v>62.909544878957171</v>
      </c>
      <c r="K68" s="26" t="e">
        <v>#N/A</v>
      </c>
      <c r="L68" s="26">
        <v>88.515326665451923</v>
      </c>
      <c r="M68" s="26" t="e">
        <v>#N/A</v>
      </c>
      <c r="N68" s="26" t="e">
        <v>#N/A</v>
      </c>
      <c r="O68" s="26" t="e">
        <v>#N/A</v>
      </c>
      <c r="P68" s="26" t="e">
        <v>#N/A</v>
      </c>
      <c r="Q68" s="26" t="e">
        <v>#N/A</v>
      </c>
      <c r="R68" s="26" t="e">
        <v>#N/A</v>
      </c>
      <c r="S68" s="26" t="e">
        <v>#N/A</v>
      </c>
      <c r="T68" s="26" t="e">
        <v>#N/A</v>
      </c>
      <c r="U68" s="26" t="e">
        <v>#N/A</v>
      </c>
      <c r="V68" s="26" t="e">
        <v>#N/A</v>
      </c>
      <c r="W68" s="26" t="e">
        <v>#N/A</v>
      </c>
      <c r="X68" s="26" t="e">
        <v>#N/A</v>
      </c>
      <c r="Y68" s="26" t="e">
        <v>#N/A</v>
      </c>
      <c r="Z68" s="26" t="e">
        <v>#N/A</v>
      </c>
      <c r="AA68" s="26" t="e">
        <v>#N/A</v>
      </c>
      <c r="AB68" s="26" t="e">
        <v>#N/A</v>
      </c>
      <c r="AC68" s="26" t="e">
        <v>#N/A</v>
      </c>
      <c r="AD68" s="26" t="e">
        <v>#N/A</v>
      </c>
      <c r="AE68" s="26" t="e">
        <v>#N/A</v>
      </c>
      <c r="AF68" s="26" t="e">
        <v>#N/A</v>
      </c>
      <c r="AG68" s="26" t="e">
        <v>#N/A</v>
      </c>
      <c r="AH68" s="26" t="e">
        <v>#N/A</v>
      </c>
      <c r="AI68" s="26" t="e">
        <v>#N/A</v>
      </c>
      <c r="AJ68" s="26" t="e">
        <v>#N/A</v>
      </c>
      <c r="AK68" s="26" t="e">
        <v>#N/A</v>
      </c>
      <c r="AL68" s="26" t="e">
        <v>#N/A</v>
      </c>
      <c r="AM68" s="26" t="e">
        <v>#N/A</v>
      </c>
      <c r="AN68" s="26" t="e">
        <v>#N/A</v>
      </c>
      <c r="AO68" s="26" t="e">
        <v>#N/A</v>
      </c>
      <c r="AP68" s="26">
        <v>93.913984705989549</v>
      </c>
      <c r="AQ68" s="26" t="e">
        <v>#N/A</v>
      </c>
      <c r="AR68" s="26" t="e">
        <v>#N/A</v>
      </c>
      <c r="AS68" s="26" t="e">
        <v>#N/A</v>
      </c>
      <c r="AT68" s="26" t="e">
        <v>#N/A</v>
      </c>
      <c r="AU68" s="26" t="e">
        <v>#N/A</v>
      </c>
      <c r="AV68" s="26" t="e">
        <v>#N/A</v>
      </c>
      <c r="AW68" s="26" t="e">
        <v>#N/A</v>
      </c>
      <c r="AX68" s="26" t="e">
        <v>#N/A</v>
      </c>
      <c r="AY68" s="26" t="e">
        <v>#N/A</v>
      </c>
      <c r="AZ68" s="26" t="e">
        <v>#N/A</v>
      </c>
      <c r="BA68" s="26" t="e">
        <v>#N/A</v>
      </c>
      <c r="BB68" s="26" t="e">
        <v>#N/A</v>
      </c>
      <c r="BC68" s="26" t="e">
        <v>#N/A</v>
      </c>
      <c r="BD68" s="26" t="e">
        <v>#N/A</v>
      </c>
      <c r="BE68" s="26" t="e">
        <v>#N/A</v>
      </c>
      <c r="BF68" s="26" t="e">
        <v>#N/A</v>
      </c>
      <c r="BG68" s="26" t="e">
        <v>#N/A</v>
      </c>
      <c r="BH68" s="26" t="e">
        <v>#N/A</v>
      </c>
      <c r="BI68" s="26" t="e">
        <v>#N/A</v>
      </c>
      <c r="BJ68" s="26">
        <v>97.676022512117015</v>
      </c>
      <c r="BK68" s="26">
        <v>98.204877539063247</v>
      </c>
      <c r="BL68" s="26">
        <v>98.729748763617792</v>
      </c>
      <c r="BM68" s="26">
        <v>99.250243876304665</v>
      </c>
      <c r="BN68" s="26">
        <v>99.788446469942954</v>
      </c>
      <c r="BO68" s="26">
        <v>100.33020195200697</v>
      </c>
      <c r="BP68" s="26">
        <v>100.85645027528246</v>
      </c>
      <c r="BQ68" s="26">
        <v>101.39777911761622</v>
      </c>
      <c r="BR68" s="26">
        <v>101.9439728461635</v>
      </c>
      <c r="BS68" s="26">
        <v>102.4942019041443</v>
      </c>
      <c r="BT68" s="26">
        <v>103.04480926292415</v>
      </c>
      <c r="BU68" s="26">
        <v>103.60092218680715</v>
      </c>
      <c r="BV68" s="26">
        <v>104.15887829992332</v>
      </c>
      <c r="BW68" s="26">
        <v>104.70964325554516</v>
      </c>
      <c r="BX68" s="26">
        <v>105.26952870119246</v>
      </c>
      <c r="BY68" s="26">
        <v>105.84246825983043</v>
      </c>
      <c r="BZ68" s="26">
        <v>106.4143921033677</v>
      </c>
      <c r="CA68" s="26">
        <v>106.97687796991366</v>
      </c>
      <c r="CB68" s="26">
        <v>107.54984637756195</v>
      </c>
      <c r="CC68" s="26">
        <v>108.1300411799742</v>
      </c>
      <c r="CD68" s="26">
        <v>108.70892447510207</v>
      </c>
      <c r="CE68" s="26">
        <v>105.83692714759493</v>
      </c>
      <c r="CF68" s="26">
        <v>99.992258983294761</v>
      </c>
      <c r="CG68" s="26">
        <v>85.154202699245474</v>
      </c>
      <c r="CH68" s="26">
        <v>85.102642788253704</v>
      </c>
      <c r="CI68" s="26">
        <v>107.32663874535908</v>
      </c>
      <c r="CJ68" s="26">
        <v>97.260137435220869</v>
      </c>
      <c r="CK68" s="26">
        <v>95.775215778913278</v>
      </c>
      <c r="CL68" s="26">
        <v>98.232312870005075</v>
      </c>
      <c r="CM68" s="26">
        <v>96.305853304986883</v>
      </c>
      <c r="CN68" s="26">
        <v>92.944521759875954</v>
      </c>
      <c r="CO68" s="26">
        <v>100</v>
      </c>
      <c r="CP68" s="26">
        <v>97.923543818549675</v>
      </c>
      <c r="CQ68" s="26">
        <v>97.805813395781982</v>
      </c>
      <c r="CR68" s="26">
        <v>97.647980898667356</v>
      </c>
      <c r="CS68" s="26">
        <v>98.384154853494508</v>
      </c>
      <c r="CT68" s="26">
        <v>105.53021482958938</v>
      </c>
      <c r="CU68" s="26">
        <v>103.46446131075128</v>
      </c>
      <c r="CV68" s="26">
        <v>100.5733407076455</v>
      </c>
      <c r="CW68" s="26">
        <v>106.34138801759782</v>
      </c>
      <c r="CX68" s="26">
        <v>105.31392678218057</v>
      </c>
      <c r="CY68" s="26">
        <v>114.48616805217208</v>
      </c>
      <c r="CZ68" s="26">
        <v>110.85566684156917</v>
      </c>
      <c r="DA68" s="26">
        <v>111.10398428387256</v>
      </c>
      <c r="DB68" s="26">
        <v>106.84958854154745</v>
      </c>
      <c r="DC68" s="26">
        <v>109.31423105526984</v>
      </c>
      <c r="DD68" s="26">
        <v>110.17157861230415</v>
      </c>
      <c r="DE68" s="26">
        <v>115.33995248545311</v>
      </c>
      <c r="DF68" s="26">
        <v>110.64853212256841</v>
      </c>
      <c r="DG68" s="26">
        <v>122.6474105671635</v>
      </c>
      <c r="DH68" s="26">
        <v>131.943944352073</v>
      </c>
      <c r="DI68" s="26">
        <v>131.97746880308361</v>
      </c>
      <c r="DJ68" s="26">
        <v>138.241306385428</v>
      </c>
      <c r="DK68" s="26">
        <v>143.24456803682605</v>
      </c>
      <c r="DL68" s="26">
        <v>140.27525235960516</v>
      </c>
      <c r="DM68" s="26">
        <v>138.00986083002974</v>
      </c>
      <c r="DN68" s="26">
        <v>138.13562112943387</v>
      </c>
      <c r="DO68" s="26">
        <v>145.19104888340377</v>
      </c>
      <c r="DP68" s="26">
        <v>158.66946325571539</v>
      </c>
      <c r="DQ68" s="26">
        <v>155.8273644398536</v>
      </c>
      <c r="DR68" s="26">
        <v>143.60562067624926</v>
      </c>
      <c r="DS68" s="26">
        <v>137.57802833218958</v>
      </c>
      <c r="DT68" s="26">
        <v>139.5141661937526</v>
      </c>
      <c r="DU68" s="26">
        <v>147.37102402481554</v>
      </c>
      <c r="DV68" s="26">
        <v>156.49564774534161</v>
      </c>
      <c r="DW68" s="26">
        <v>157.54601462188367</v>
      </c>
      <c r="DX68" s="26">
        <v>169.20684773467525</v>
      </c>
      <c r="DY68" s="26">
        <v>171.2343927791006</v>
      </c>
      <c r="DZ68" s="26">
        <v>174.80795820527189</v>
      </c>
      <c r="EA68" s="26">
        <v>172.998020771065</v>
      </c>
      <c r="EB68" s="26">
        <v>171.2093524939377</v>
      </c>
      <c r="EC68" s="26">
        <v>179.04620063526917</v>
      </c>
      <c r="ED68" s="26">
        <v>168.40951514595719</v>
      </c>
      <c r="EE68" s="26">
        <v>187.40654248610554</v>
      </c>
      <c r="EF68" s="26">
        <v>189.86902144849927</v>
      </c>
      <c r="EG68" s="26">
        <v>190.41896310479865</v>
      </c>
      <c r="EH68" s="26">
        <v>205.62316403053151</v>
      </c>
      <c r="EI68" s="26">
        <v>207.9465313526793</v>
      </c>
      <c r="EJ68" s="26">
        <v>218.68041125309477</v>
      </c>
      <c r="EK68" s="26">
        <v>227.31560854761406</v>
      </c>
      <c r="EL68" s="26">
        <v>229.02289263034586</v>
      </c>
      <c r="EM68" s="26">
        <v>233.18479187411887</v>
      </c>
      <c r="EN68" s="26">
        <v>240.05296413095758</v>
      </c>
      <c r="EO68" s="26">
        <v>244.42776492008284</v>
      </c>
      <c r="EP68" s="26">
        <v>253.11757436765023</v>
      </c>
      <c r="EQ68" s="26">
        <v>263.82326300319778</v>
      </c>
      <c r="ER68" s="26">
        <v>259.80819964259183</v>
      </c>
      <c r="ES68" s="26">
        <v>273.19093321984121</v>
      </c>
      <c r="ET68" s="26">
        <v>289.2322551495115</v>
      </c>
      <c r="EU68" s="26">
        <v>304.27304423944793</v>
      </c>
      <c r="EV68" s="26">
        <v>319.8708145504956</v>
      </c>
      <c r="EW68" s="26">
        <v>333.90197632644782</v>
      </c>
      <c r="EX68" s="26">
        <v>343.99708423393946</v>
      </c>
      <c r="EY68" s="26">
        <v>337.45828387204125</v>
      </c>
      <c r="EZ68" s="26">
        <v>338.68372810091768</v>
      </c>
      <c r="FA68" s="26">
        <v>335.42512613848584</v>
      </c>
      <c r="FB68" s="26">
        <v>346.1580206484366</v>
      </c>
      <c r="FC68" s="26">
        <v>349.88974633869361</v>
      </c>
      <c r="FD68" s="26">
        <v>370.47654041363973</v>
      </c>
      <c r="FE68" s="26">
        <v>391.79300308888145</v>
      </c>
      <c r="FF68" s="26">
        <v>418.76479841312437</v>
      </c>
      <c r="FG68" s="26">
        <v>449.14448762377339</v>
      </c>
      <c r="FH68" s="26">
        <v>484.68282628818537</v>
      </c>
      <c r="FI68" s="26">
        <v>531.56939767422944</v>
      </c>
      <c r="FJ68" s="26">
        <v>559.08070170934161</v>
      </c>
      <c r="FK68" s="26">
        <v>573.66358058660546</v>
      </c>
      <c r="FL68" s="26">
        <v>612.32961562959667</v>
      </c>
      <c r="FM68" s="26">
        <v>625.44591508644965</v>
      </c>
      <c r="FN68" s="26">
        <v>640.93298931767879</v>
      </c>
      <c r="FO68" s="26">
        <v>669.91531587543238</v>
      </c>
      <c r="FP68" s="26">
        <v>711.70989174672059</v>
      </c>
      <c r="FQ68" s="26">
        <v>664.38203365576817</v>
      </c>
      <c r="FR68" s="26">
        <v>652.49838491597598</v>
      </c>
      <c r="FS68" s="26">
        <v>616.23726618810633</v>
      </c>
      <c r="FT68" s="26">
        <v>636.11341814703133</v>
      </c>
      <c r="FU68" s="26">
        <v>673.2037155461561</v>
      </c>
      <c r="FV68" s="26">
        <v>712.61780641977532</v>
      </c>
      <c r="FW68" s="26">
        <v>721.91573262221766</v>
      </c>
      <c r="FX68" s="26">
        <v>706.16405911414915</v>
      </c>
      <c r="FY68" s="26">
        <v>715.63439089595056</v>
      </c>
      <c r="FZ68" s="26">
        <v>674.03863175733318</v>
      </c>
      <c r="GA68" s="26">
        <v>670.07899333089279</v>
      </c>
      <c r="GB68" s="26">
        <v>657.58702259231939</v>
      </c>
      <c r="GC68" s="26">
        <v>676.42744112424316</v>
      </c>
      <c r="GD68" s="26">
        <v>707.18970162293272</v>
      </c>
      <c r="GE68" s="26">
        <v>725.50609730047415</v>
      </c>
      <c r="GF68" s="26">
        <v>735.1192418744447</v>
      </c>
      <c r="GG68" s="26">
        <v>751.50228203904283</v>
      </c>
      <c r="GH68" s="26">
        <v>741.73655466800403</v>
      </c>
      <c r="GI68" s="26">
        <v>736.64211854885525</v>
      </c>
      <c r="GJ68" s="26">
        <v>757.90614525139665</v>
      </c>
      <c r="GK68" s="26">
        <v>756.86894829833329</v>
      </c>
      <c r="GL68" s="26">
        <v>760.66067985468419</v>
      </c>
      <c r="GM68" s="26">
        <v>758.40116647494006</v>
      </c>
      <c r="GN68" s="26">
        <v>790.7594897709555</v>
      </c>
      <c r="GO68" s="26">
        <v>805.25123864114812</v>
      </c>
      <c r="GP68" s="26">
        <v>826.63177641166646</v>
      </c>
      <c r="GQ68" s="26">
        <v>848.83472245505425</v>
      </c>
      <c r="GR68" s="26">
        <v>880.75394787355322</v>
      </c>
    </row>
    <row r="69" spans="1:200">
      <c r="A69" s="2" t="s">
        <v>191</v>
      </c>
      <c r="B69" s="17" t="e">
        <v>#N/A</v>
      </c>
      <c r="C69" s="17" t="e">
        <v>#N/A</v>
      </c>
      <c r="D69" s="17" t="e">
        <v>#N/A</v>
      </c>
      <c r="E69" s="17" t="e">
        <v>#N/A</v>
      </c>
      <c r="F69" s="26" t="e">
        <v>#N/A</v>
      </c>
      <c r="G69" s="26" t="e">
        <v>#N/A</v>
      </c>
      <c r="H69" s="26" t="e">
        <v>#N/A</v>
      </c>
      <c r="I69" s="26" t="e">
        <v>#N/A</v>
      </c>
      <c r="J69" s="26" t="e">
        <v>#N/A</v>
      </c>
      <c r="K69" s="26" t="e">
        <v>#N/A</v>
      </c>
      <c r="L69" s="26">
        <v>31.213962220002561</v>
      </c>
      <c r="M69" s="26">
        <v>29.842744433133326</v>
      </c>
      <c r="N69" s="26">
        <v>30.003736484843763</v>
      </c>
      <c r="O69" s="26">
        <v>29.882841336066743</v>
      </c>
      <c r="P69" s="26">
        <v>29.157709159926938</v>
      </c>
      <c r="Q69" s="26">
        <v>30.023877314474412</v>
      </c>
      <c r="R69" s="26">
        <v>30.249245507613164</v>
      </c>
      <c r="S69" s="26">
        <v>30.380003555987432</v>
      </c>
      <c r="T69" s="26">
        <v>30.155818321018938</v>
      </c>
      <c r="U69" s="26">
        <v>30.331907042327796</v>
      </c>
      <c r="V69" s="26">
        <v>29.864192346986922</v>
      </c>
      <c r="W69" s="26">
        <v>29.822456051021092</v>
      </c>
      <c r="X69" s="26">
        <v>30.210310772382233</v>
      </c>
      <c r="Y69" s="26">
        <v>30.091280666393555</v>
      </c>
      <c r="Z69" s="26">
        <v>30.734823540115897</v>
      </c>
      <c r="AA69" s="26">
        <v>31.423114254677969</v>
      </c>
      <c r="AB69" s="26">
        <v>31.188535142170959</v>
      </c>
      <c r="AC69" s="26">
        <v>31.925739525510139</v>
      </c>
      <c r="AD69" s="26">
        <v>32.064040001579059</v>
      </c>
      <c r="AE69" s="26">
        <v>32.120557907541667</v>
      </c>
      <c r="AF69" s="26">
        <v>33.781701652887676</v>
      </c>
      <c r="AG69" s="26">
        <v>33.838962817985703</v>
      </c>
      <c r="AH69" s="26">
        <v>34.225932364687537</v>
      </c>
      <c r="AI69" s="26">
        <v>34.89210924806774</v>
      </c>
      <c r="AJ69" s="26">
        <v>35.018197592262233</v>
      </c>
      <c r="AK69" s="26">
        <v>35.687807066653235</v>
      </c>
      <c r="AL69" s="26">
        <v>36.499868857288938</v>
      </c>
      <c r="AM69" s="26">
        <v>36.892029504424102</v>
      </c>
      <c r="AN69" s="26">
        <v>38.010686275634995</v>
      </c>
      <c r="AO69" s="26">
        <v>40.284995835900808</v>
      </c>
      <c r="AP69" s="26">
        <v>41.917900099952909</v>
      </c>
      <c r="AQ69" s="26">
        <v>42.636963539458868</v>
      </c>
      <c r="AR69" s="26">
        <v>43.470111512151185</v>
      </c>
      <c r="AS69" s="26">
        <v>42.093407858801612</v>
      </c>
      <c r="AT69" s="26">
        <v>42.874433068085224</v>
      </c>
      <c r="AU69" s="26">
        <v>44.39104659129795</v>
      </c>
      <c r="AV69" s="26">
        <v>44.475468542651647</v>
      </c>
      <c r="AW69" s="26">
        <v>45.474109624204516</v>
      </c>
      <c r="AX69" s="26">
        <v>47.004294906210056</v>
      </c>
      <c r="AY69" s="26">
        <v>48.063459593069467</v>
      </c>
      <c r="AZ69" s="26">
        <v>49.201145827160381</v>
      </c>
      <c r="BA69" s="26">
        <v>48.732271475551805</v>
      </c>
      <c r="BB69" s="26">
        <v>48.081043534333631</v>
      </c>
      <c r="BC69" s="26">
        <v>49.420071932778221</v>
      </c>
      <c r="BD69" s="26">
        <v>51.522301765315959</v>
      </c>
      <c r="BE69" s="26">
        <v>52.741820972258466</v>
      </c>
      <c r="BF69" s="26">
        <v>53.340696420076071</v>
      </c>
      <c r="BG69" s="26">
        <v>50.735165513957945</v>
      </c>
      <c r="BH69" s="26">
        <v>52.731780950837098</v>
      </c>
      <c r="BI69" s="26">
        <v>57.424127350355725</v>
      </c>
      <c r="BJ69" s="26">
        <v>58.053676523653536</v>
      </c>
      <c r="BK69" s="26">
        <v>57.303996770337527</v>
      </c>
      <c r="BL69" s="26">
        <v>60.680331640299499</v>
      </c>
      <c r="BM69" s="26">
        <v>63.740665983715616</v>
      </c>
      <c r="BN69" s="26">
        <v>60.164218187757726</v>
      </c>
      <c r="BO69" s="26">
        <v>64.167427828746767</v>
      </c>
      <c r="BP69" s="26">
        <v>62.536895305586228</v>
      </c>
      <c r="BQ69" s="26">
        <v>59.628655112848186</v>
      </c>
      <c r="BR69" s="26">
        <v>62.307785184849244</v>
      </c>
      <c r="BS69" s="26">
        <v>70.717461157281889</v>
      </c>
      <c r="BT69" s="26">
        <v>78.297128281858619</v>
      </c>
      <c r="BU69" s="26">
        <v>79.864820948867418</v>
      </c>
      <c r="BV69" s="26">
        <v>85.267704352347437</v>
      </c>
      <c r="BW69" s="26">
        <v>84.561294784028377</v>
      </c>
      <c r="BX69" s="26">
        <v>84.093973066100929</v>
      </c>
      <c r="BY69" s="26">
        <v>80.433708106894173</v>
      </c>
      <c r="BZ69" s="26">
        <v>82.661076554039838</v>
      </c>
      <c r="CA69" s="26">
        <v>87.220724670823813</v>
      </c>
      <c r="CB69" s="26">
        <v>82.623805628927485</v>
      </c>
      <c r="CC69" s="26">
        <v>83.615236310425189</v>
      </c>
      <c r="CD69" s="26">
        <v>88.478492300639104</v>
      </c>
      <c r="CE69" s="26">
        <v>94.431374700461035</v>
      </c>
      <c r="CF69" s="26">
        <v>91.331432913178674</v>
      </c>
      <c r="CG69" s="26">
        <v>94.628428878749148</v>
      </c>
      <c r="CH69" s="26">
        <v>91.88178086595093</v>
      </c>
      <c r="CI69" s="26">
        <v>97.088894252124859</v>
      </c>
      <c r="CJ69" s="26">
        <v>96.41876329137304</v>
      </c>
      <c r="CK69" s="26">
        <v>93.121241778386064</v>
      </c>
      <c r="CL69" s="26">
        <v>103.13795187779527</v>
      </c>
      <c r="CM69" s="26">
        <v>102.53369047975386</v>
      </c>
      <c r="CN69" s="26">
        <v>98.718514733142115</v>
      </c>
      <c r="CO69" s="26">
        <v>100</v>
      </c>
      <c r="CP69" s="26">
        <v>103.15244304602618</v>
      </c>
      <c r="CQ69" s="26">
        <v>96.232661773510117</v>
      </c>
      <c r="CR69" s="26">
        <v>102.92315632960566</v>
      </c>
      <c r="CS69" s="26">
        <v>101.65245579235635</v>
      </c>
      <c r="CT69" s="26">
        <v>108.36382386310956</v>
      </c>
      <c r="CU69" s="26">
        <v>112.8141978725242</v>
      </c>
      <c r="CV69" s="26">
        <v>123.39739910987714</v>
      </c>
      <c r="CW69" s="26">
        <v>122.64014647137313</v>
      </c>
      <c r="CX69" s="26">
        <v>134.98710523092419</v>
      </c>
      <c r="CY69" s="26">
        <v>129.87698429706984</v>
      </c>
      <c r="CZ69" s="26">
        <v>133.53127216875825</v>
      </c>
      <c r="DA69" s="26">
        <v>134.45785966687751</v>
      </c>
      <c r="DB69" s="26">
        <v>112.34330624303757</v>
      </c>
      <c r="DC69" s="26">
        <v>107.49506220353865</v>
      </c>
      <c r="DD69" s="26">
        <v>130.26605639078096</v>
      </c>
      <c r="DE69" s="26">
        <v>131.53203050241098</v>
      </c>
      <c r="DF69" s="26">
        <v>131.64710479354284</v>
      </c>
      <c r="DG69" s="26">
        <v>111.6073945708161</v>
      </c>
      <c r="DH69" s="26">
        <v>124.55194201812475</v>
      </c>
      <c r="DI69" s="26">
        <v>106.62711645415415</v>
      </c>
      <c r="DJ69" s="26">
        <v>109.14588094781986</v>
      </c>
      <c r="DK69" s="26">
        <v>129.78998998593786</v>
      </c>
      <c r="DL69" s="26">
        <v>137.75748456813375</v>
      </c>
      <c r="DM69" s="26">
        <v>141.84123664559965</v>
      </c>
      <c r="DN69" s="26">
        <v>128.25520776077565</v>
      </c>
      <c r="DO69" s="26">
        <v>124.17374179759041</v>
      </c>
      <c r="DP69" s="26">
        <v>149.93646987448258</v>
      </c>
      <c r="DQ69" s="26">
        <v>155.47388938841743</v>
      </c>
      <c r="DR69" s="26">
        <v>128.6274746981376</v>
      </c>
      <c r="DS69" s="26">
        <v>99.782140863675465</v>
      </c>
      <c r="DT69" s="26">
        <v>82.989607582681856</v>
      </c>
      <c r="DU69" s="26">
        <v>100.62239875400566</v>
      </c>
      <c r="DV69" s="26">
        <v>119.48136371254782</v>
      </c>
      <c r="DW69" s="26">
        <v>124.23962535185409</v>
      </c>
      <c r="DX69" s="26">
        <v>128.11865848910486</v>
      </c>
      <c r="DY69" s="26">
        <v>143.13718977755101</v>
      </c>
      <c r="DZ69" s="26">
        <v>142.22130423232431</v>
      </c>
      <c r="EA69" s="26">
        <v>142.5977290344795</v>
      </c>
      <c r="EB69" s="26">
        <v>145.61053311814732</v>
      </c>
      <c r="EC69" s="26">
        <v>141.31399845046485</v>
      </c>
      <c r="ED69" s="26">
        <v>145.13665867908563</v>
      </c>
      <c r="EE69" s="26">
        <v>146.50571202798452</v>
      </c>
      <c r="EF69" s="26">
        <v>146.49230431808172</v>
      </c>
      <c r="EG69" s="26">
        <v>156.19646742543537</v>
      </c>
      <c r="EH69" s="26">
        <v>166.44832885207722</v>
      </c>
      <c r="EI69" s="26">
        <v>145.78775965454071</v>
      </c>
      <c r="EJ69" s="26">
        <v>167.01265907527352</v>
      </c>
      <c r="EK69" s="26">
        <v>160.57485736497611</v>
      </c>
      <c r="EL69" s="26">
        <v>165.11668473140463</v>
      </c>
      <c r="EM69" s="26">
        <v>167.87284447156151</v>
      </c>
      <c r="EN69" s="26">
        <v>175.16341694432759</v>
      </c>
      <c r="EO69" s="26">
        <v>185.02159152603664</v>
      </c>
      <c r="EP69" s="26">
        <v>175.80332090902951</v>
      </c>
      <c r="EQ69" s="26">
        <v>178.86900628689682</v>
      </c>
      <c r="ER69" s="26">
        <v>178.03287897912392</v>
      </c>
      <c r="ES69" s="26">
        <v>191.86377969348555</v>
      </c>
      <c r="ET69" s="26">
        <v>197.59421725085062</v>
      </c>
      <c r="EU69" s="26">
        <v>181.86730408782014</v>
      </c>
      <c r="EV69" s="26">
        <v>192.13722875209851</v>
      </c>
      <c r="EW69" s="26">
        <v>196.45790424918656</v>
      </c>
      <c r="EX69" s="26">
        <v>200.90971219000818</v>
      </c>
      <c r="EY69" s="26">
        <v>208.74035540080902</v>
      </c>
      <c r="EZ69" s="26">
        <v>208.69555375928385</v>
      </c>
      <c r="FA69" s="26">
        <v>205.94417334833469</v>
      </c>
      <c r="FB69" s="26">
        <v>224.27093892856445</v>
      </c>
      <c r="FC69" s="26">
        <v>227.03142998362833</v>
      </c>
      <c r="FD69" s="26">
        <v>230.71370393090535</v>
      </c>
      <c r="FE69" s="26">
        <v>234.88886039518363</v>
      </c>
      <c r="FF69" s="26">
        <v>235.3833933530924</v>
      </c>
      <c r="FG69" s="26">
        <v>251.84580908939154</v>
      </c>
      <c r="FH69" s="26">
        <v>244.25311523124344</v>
      </c>
      <c r="FI69" s="26">
        <v>226.48585376809993</v>
      </c>
      <c r="FJ69" s="26">
        <v>224.60984272056916</v>
      </c>
      <c r="FK69" s="26">
        <v>192.27290500450798</v>
      </c>
      <c r="FL69" s="26">
        <v>195.59044988422153</v>
      </c>
      <c r="FM69" s="26">
        <v>211.47601336718299</v>
      </c>
      <c r="FN69" s="26">
        <v>225.45010625310633</v>
      </c>
      <c r="FO69" s="26">
        <v>240.4781463859828</v>
      </c>
      <c r="FP69" s="26">
        <v>255.58508522597225</v>
      </c>
      <c r="FQ69" s="26">
        <v>266.92499255136295</v>
      </c>
      <c r="FR69" s="26">
        <v>226.54290036051361</v>
      </c>
      <c r="FS69" s="26">
        <v>216.43186172190158</v>
      </c>
      <c r="FT69" s="26">
        <v>225.46035370454661</v>
      </c>
      <c r="FU69" s="26">
        <v>226.30020189167664</v>
      </c>
      <c r="FV69" s="26">
        <v>235.20294302692781</v>
      </c>
      <c r="FW69" s="26">
        <v>246.57857009469231</v>
      </c>
      <c r="FX69" s="26">
        <v>260.08370799293203</v>
      </c>
      <c r="FY69" s="26">
        <v>282.69323930717854</v>
      </c>
      <c r="FZ69" s="26">
        <v>288.00465156728484</v>
      </c>
      <c r="GA69" s="26">
        <v>305.71497489242614</v>
      </c>
      <c r="GB69" s="26">
        <v>337.6832311768282</v>
      </c>
      <c r="GC69" s="26">
        <v>355.68410588684856</v>
      </c>
      <c r="GD69" s="26">
        <v>377.91911103109425</v>
      </c>
      <c r="GE69" s="26">
        <v>403.74163268867056</v>
      </c>
      <c r="GF69" s="26">
        <v>427.66531386035541</v>
      </c>
      <c r="GG69" s="26">
        <v>449.79500200880443</v>
      </c>
      <c r="GH69" s="26">
        <v>458.33175963855911</v>
      </c>
      <c r="GI69" s="26">
        <v>449.22615648206641</v>
      </c>
      <c r="GJ69" s="26">
        <v>463.84849873223703</v>
      </c>
      <c r="GK69" s="26">
        <v>474.00839209080402</v>
      </c>
      <c r="GL69" s="26">
        <v>478.98795157137602</v>
      </c>
      <c r="GM69" s="26">
        <v>492.33385301695847</v>
      </c>
      <c r="GN69" s="26">
        <v>516.46882508819328</v>
      </c>
      <c r="GO69" s="26">
        <v>539.96843601443629</v>
      </c>
      <c r="GP69" s="26">
        <v>559.35192431003895</v>
      </c>
      <c r="GQ69" s="26">
        <v>580.14610747796655</v>
      </c>
      <c r="GR69" s="26">
        <v>593.25254437271826</v>
      </c>
    </row>
    <row r="70" spans="1:200">
      <c r="A70" s="2" t="s">
        <v>192</v>
      </c>
      <c r="B70" s="17" t="e">
        <v>#N/A</v>
      </c>
      <c r="C70" s="17" t="e">
        <v>#N/A</v>
      </c>
      <c r="D70" s="17" t="e">
        <v>#N/A</v>
      </c>
      <c r="E70" s="17" t="e">
        <v>#N/A</v>
      </c>
      <c r="F70" s="26" t="e">
        <v>#N/A</v>
      </c>
      <c r="G70" s="26" t="e">
        <v>#N/A</v>
      </c>
      <c r="H70" s="26" t="e">
        <v>#N/A</v>
      </c>
      <c r="I70" s="26" t="e">
        <v>#N/A</v>
      </c>
      <c r="J70" s="26" t="e">
        <v>#N/A</v>
      </c>
      <c r="K70" s="26" t="e">
        <v>#N/A</v>
      </c>
      <c r="L70" s="26" t="e">
        <v>#N/A</v>
      </c>
      <c r="M70" s="26" t="e">
        <v>#N/A</v>
      </c>
      <c r="N70" s="26" t="e">
        <v>#N/A</v>
      </c>
      <c r="O70" s="26" t="e">
        <v>#N/A</v>
      </c>
      <c r="P70" s="26" t="e">
        <v>#N/A</v>
      </c>
      <c r="Q70" s="26" t="e">
        <v>#N/A</v>
      </c>
      <c r="R70" s="26" t="e">
        <v>#N/A</v>
      </c>
      <c r="S70" s="26" t="e">
        <v>#N/A</v>
      </c>
      <c r="T70" s="26" t="e">
        <v>#N/A</v>
      </c>
      <c r="U70" s="26" t="e">
        <v>#N/A</v>
      </c>
      <c r="V70" s="26" t="e">
        <v>#N/A</v>
      </c>
      <c r="W70" s="26" t="e">
        <v>#N/A</v>
      </c>
      <c r="X70" s="26" t="e">
        <v>#N/A</v>
      </c>
      <c r="Y70" s="26" t="e">
        <v>#N/A</v>
      </c>
      <c r="Z70" s="26" t="e">
        <v>#N/A</v>
      </c>
      <c r="AA70" s="26" t="e">
        <v>#N/A</v>
      </c>
      <c r="AB70" s="26" t="e">
        <v>#N/A</v>
      </c>
      <c r="AC70" s="26" t="e">
        <v>#N/A</v>
      </c>
      <c r="AD70" s="26" t="e">
        <v>#N/A</v>
      </c>
      <c r="AE70" s="26" t="e">
        <v>#N/A</v>
      </c>
      <c r="AF70" s="26" t="e">
        <v>#N/A</v>
      </c>
      <c r="AG70" s="26" t="e">
        <v>#N/A</v>
      </c>
      <c r="AH70" s="26" t="e">
        <v>#N/A</v>
      </c>
      <c r="AI70" s="26" t="e">
        <v>#N/A</v>
      </c>
      <c r="AJ70" s="26" t="e">
        <v>#N/A</v>
      </c>
      <c r="AK70" s="26" t="e">
        <v>#N/A</v>
      </c>
      <c r="AL70" s="26" t="e">
        <v>#N/A</v>
      </c>
      <c r="AM70" s="26" t="e">
        <v>#N/A</v>
      </c>
      <c r="AN70" s="26" t="e">
        <v>#N/A</v>
      </c>
      <c r="AO70" s="26" t="e">
        <v>#N/A</v>
      </c>
      <c r="AP70" s="26" t="e">
        <v>#N/A</v>
      </c>
      <c r="AQ70" s="26" t="e">
        <v>#N/A</v>
      </c>
      <c r="AR70" s="26" t="e">
        <v>#N/A</v>
      </c>
      <c r="AS70" s="26" t="e">
        <v>#N/A</v>
      </c>
      <c r="AT70" s="26" t="e">
        <v>#N/A</v>
      </c>
      <c r="AU70" s="26" t="e">
        <v>#N/A</v>
      </c>
      <c r="AV70" s="26" t="e">
        <v>#N/A</v>
      </c>
      <c r="AW70" s="26" t="e">
        <v>#N/A</v>
      </c>
      <c r="AX70" s="26" t="e">
        <v>#N/A</v>
      </c>
      <c r="AY70" s="26" t="e">
        <v>#N/A</v>
      </c>
      <c r="AZ70" s="26" t="e">
        <v>#N/A</v>
      </c>
      <c r="BA70" s="26" t="e">
        <v>#N/A</v>
      </c>
      <c r="BB70" s="26" t="e">
        <v>#N/A</v>
      </c>
      <c r="BC70" s="26" t="e">
        <v>#N/A</v>
      </c>
      <c r="BD70" s="26" t="e">
        <v>#N/A</v>
      </c>
      <c r="BE70" s="26" t="e">
        <v>#N/A</v>
      </c>
      <c r="BF70" s="26" t="e">
        <v>#N/A</v>
      </c>
      <c r="BG70" s="26" t="e">
        <v>#N/A</v>
      </c>
      <c r="BH70" s="26" t="e">
        <v>#N/A</v>
      </c>
      <c r="BI70" s="26" t="e">
        <v>#N/A</v>
      </c>
      <c r="BJ70" s="26" t="e">
        <v>#N/A</v>
      </c>
      <c r="BK70" s="26" t="e">
        <v>#N/A</v>
      </c>
      <c r="BL70" s="26" t="e">
        <v>#N/A</v>
      </c>
      <c r="BM70" s="26" t="e">
        <v>#N/A</v>
      </c>
      <c r="BN70" s="26" t="e">
        <v>#N/A</v>
      </c>
      <c r="BO70" s="26" t="e">
        <v>#N/A</v>
      </c>
      <c r="BP70" s="26" t="e">
        <v>#N/A</v>
      </c>
      <c r="BQ70" s="26" t="e">
        <v>#N/A</v>
      </c>
      <c r="BR70" s="26" t="e">
        <v>#N/A</v>
      </c>
      <c r="BS70" s="26" t="e">
        <v>#N/A</v>
      </c>
      <c r="BT70" s="26" t="e">
        <v>#N/A</v>
      </c>
      <c r="BU70" s="26" t="e">
        <v>#N/A</v>
      </c>
      <c r="BV70" s="26" t="e">
        <v>#N/A</v>
      </c>
      <c r="BW70" s="26" t="e">
        <v>#N/A</v>
      </c>
      <c r="BX70" s="26" t="e">
        <v>#N/A</v>
      </c>
      <c r="BY70" s="26" t="e">
        <v>#N/A</v>
      </c>
      <c r="BZ70" s="26" t="e">
        <v>#N/A</v>
      </c>
      <c r="CA70" s="26" t="e">
        <v>#N/A</v>
      </c>
      <c r="CB70" s="26" t="e">
        <v>#N/A</v>
      </c>
      <c r="CC70" s="26" t="e">
        <v>#N/A</v>
      </c>
      <c r="CD70" s="26" t="e">
        <v>#N/A</v>
      </c>
      <c r="CE70" s="26" t="e">
        <v>#N/A</v>
      </c>
      <c r="CF70" s="26" t="e">
        <v>#N/A</v>
      </c>
      <c r="CG70" s="26" t="e">
        <v>#N/A</v>
      </c>
      <c r="CH70" s="26" t="e">
        <v>#N/A</v>
      </c>
      <c r="CI70" s="26" t="e">
        <v>#N/A</v>
      </c>
      <c r="CJ70" s="26" t="e">
        <v>#N/A</v>
      </c>
      <c r="CK70" s="26" t="e">
        <v>#N/A</v>
      </c>
      <c r="CL70" s="26" t="e">
        <v>#N/A</v>
      </c>
      <c r="CM70" s="26" t="e">
        <v>#N/A</v>
      </c>
      <c r="CN70" s="26">
        <v>95.214348848658886</v>
      </c>
      <c r="CO70" s="26">
        <v>100</v>
      </c>
      <c r="CP70" s="26">
        <v>99.792391128819872</v>
      </c>
      <c r="CQ70" s="26">
        <v>100.76699972432674</v>
      </c>
      <c r="CR70" s="26">
        <v>101.6564291140478</v>
      </c>
      <c r="CS70" s="26">
        <v>103.01869487686625</v>
      </c>
      <c r="CT70" s="26">
        <v>107.92457819365839</v>
      </c>
      <c r="CU70" s="26">
        <v>107.72308601883206</v>
      </c>
      <c r="CV70" s="26">
        <v>107.23579807017674</v>
      </c>
      <c r="CW70" s="26">
        <v>110.66079565441268</v>
      </c>
      <c r="CX70" s="26">
        <v>113.68788325163675</v>
      </c>
      <c r="CY70" s="26">
        <v>117.50748799109373</v>
      </c>
      <c r="CZ70" s="26">
        <v>120.92258623915453</v>
      </c>
      <c r="DA70" s="26">
        <v>120.91690305699443</v>
      </c>
      <c r="DB70" s="26">
        <v>113.7931808843708</v>
      </c>
      <c r="DC70" s="26">
        <v>110.45606852262222</v>
      </c>
      <c r="DD70" s="26">
        <v>119.55850346911454</v>
      </c>
      <c r="DE70" s="26">
        <v>126.40798525088725</v>
      </c>
      <c r="DF70" s="26">
        <v>122.50455279517467</v>
      </c>
      <c r="DG70" s="26">
        <v>122.5923205594035</v>
      </c>
      <c r="DH70" s="26">
        <v>122.78575663490348</v>
      </c>
      <c r="DI70" s="26">
        <v>122.78503768043645</v>
      </c>
      <c r="DJ70" s="26">
        <v>122.78405878913649</v>
      </c>
      <c r="DK70" s="26">
        <v>122.79370683137371</v>
      </c>
      <c r="DL70" s="26">
        <v>122.79199672594856</v>
      </c>
      <c r="DM70" s="26">
        <v>122.76807388555429</v>
      </c>
      <c r="DN70" s="26">
        <v>131.13115101590532</v>
      </c>
      <c r="DO70" s="26">
        <v>139.31007094011974</v>
      </c>
      <c r="DP70" s="26">
        <v>145.75300338839736</v>
      </c>
      <c r="DQ70" s="26">
        <v>147.22201122126719</v>
      </c>
      <c r="DR70" s="26">
        <v>144.22197836485134</v>
      </c>
      <c r="DS70" s="26">
        <v>141.64851296719209</v>
      </c>
      <c r="DT70" s="26">
        <v>147.81681080993724</v>
      </c>
      <c r="DU70" s="26">
        <v>154.26422498738049</v>
      </c>
      <c r="DV70" s="26">
        <v>149.26353175605516</v>
      </c>
      <c r="DW70" s="26">
        <v>164.03454892340102</v>
      </c>
      <c r="DX70" s="26">
        <v>170.67887573298754</v>
      </c>
      <c r="DY70" s="26">
        <v>171.30398478760867</v>
      </c>
      <c r="DZ70" s="26">
        <v>180.32084024706427</v>
      </c>
      <c r="EA70" s="26">
        <v>186.37503508352091</v>
      </c>
      <c r="EB70" s="26">
        <v>185.42252531283859</v>
      </c>
      <c r="EC70" s="26">
        <v>183.66724275862737</v>
      </c>
      <c r="ED70" s="26">
        <v>179.20613960297968</v>
      </c>
      <c r="EE70" s="26">
        <v>175.29109122225475</v>
      </c>
      <c r="EF70" s="26">
        <v>182.23882650698829</v>
      </c>
      <c r="EG70" s="26">
        <v>185.82689610729042</v>
      </c>
      <c r="EH70" s="26">
        <v>197.34928854162504</v>
      </c>
      <c r="EI70" s="26">
        <v>199.78735256864914</v>
      </c>
      <c r="EJ70" s="26">
        <v>200.61092692271004</v>
      </c>
      <c r="EK70" s="26">
        <v>206.18441651606079</v>
      </c>
      <c r="EL70" s="26">
        <v>210.63659475405012</v>
      </c>
      <c r="EM70" s="26">
        <v>210.36882079006924</v>
      </c>
      <c r="EN70" s="26">
        <v>216.66315925087878</v>
      </c>
      <c r="EO70" s="26">
        <v>222.74696445431732</v>
      </c>
      <c r="EP70" s="26">
        <v>230.75414945490161</v>
      </c>
      <c r="EQ70" s="26">
        <v>232.15353517174879</v>
      </c>
      <c r="ER70" s="26">
        <v>233.90271746356098</v>
      </c>
      <c r="ES70" s="26">
        <v>234.816313208016</v>
      </c>
      <c r="ET70" s="26">
        <v>233.11260012145178</v>
      </c>
      <c r="EU70" s="26">
        <v>242.00714774720481</v>
      </c>
      <c r="EV70" s="26">
        <v>244.29134859589448</v>
      </c>
      <c r="EW70" s="26">
        <v>248.50268605655745</v>
      </c>
      <c r="EX70" s="26">
        <v>253.7791488703715</v>
      </c>
      <c r="EY70" s="26">
        <v>254.11589033740111</v>
      </c>
      <c r="EZ70" s="26">
        <v>261.71576885435036</v>
      </c>
      <c r="FA70" s="26">
        <v>263.07630656494882</v>
      </c>
      <c r="FB70" s="26">
        <v>269.0696275933912</v>
      </c>
      <c r="FC70" s="26">
        <v>272.41442468253132</v>
      </c>
      <c r="FD70" s="26">
        <v>281.16450687901494</v>
      </c>
      <c r="FE70" s="26">
        <v>291.21969249625346</v>
      </c>
      <c r="FF70" s="26">
        <v>302.74187676100524</v>
      </c>
      <c r="FG70" s="26">
        <v>312.53019151782831</v>
      </c>
      <c r="FH70" s="26">
        <v>328.28157877313816</v>
      </c>
      <c r="FI70" s="26">
        <v>342.38354602874267</v>
      </c>
      <c r="FJ70" s="26">
        <v>353.95813228904046</v>
      </c>
      <c r="FK70" s="26">
        <v>354.2439824164789</v>
      </c>
      <c r="FL70" s="26">
        <v>363.31262772740121</v>
      </c>
      <c r="FM70" s="26">
        <v>371.13754169395708</v>
      </c>
      <c r="FN70" s="26">
        <v>395.44298735230274</v>
      </c>
      <c r="FO70" s="26">
        <v>408.69494856430572</v>
      </c>
      <c r="FP70" s="26">
        <v>416.53513054881455</v>
      </c>
      <c r="FQ70" s="26">
        <v>416.27542678616976</v>
      </c>
      <c r="FR70" s="26">
        <v>411.17499062165388</v>
      </c>
      <c r="FS70" s="26">
        <v>408.5089673978672</v>
      </c>
      <c r="FT70" s="26">
        <v>413.73689930779261</v>
      </c>
      <c r="FU70" s="26">
        <v>417.95312172581509</v>
      </c>
      <c r="FV70" s="26">
        <v>433.99013078991555</v>
      </c>
      <c r="FW70" s="26">
        <v>447.84053898053668</v>
      </c>
      <c r="FX70" s="26">
        <v>456.86620891221139</v>
      </c>
      <c r="FY70" s="26">
        <v>462.40699618094078</v>
      </c>
      <c r="FZ70" s="26">
        <v>472.15649329527145</v>
      </c>
      <c r="GA70" s="26">
        <v>470.20989876695432</v>
      </c>
      <c r="GB70" s="26">
        <v>478.71022687165799</v>
      </c>
      <c r="GC70" s="26">
        <v>490.27913453351306</v>
      </c>
      <c r="GD70" s="26">
        <v>511.0200828774299</v>
      </c>
      <c r="GE70" s="26">
        <v>528.33231455326506</v>
      </c>
      <c r="GF70" s="26">
        <v>529.36435608999068</v>
      </c>
      <c r="GG70" s="26">
        <v>527.52213500792118</v>
      </c>
      <c r="GH70" s="26">
        <v>521.75534532959364</v>
      </c>
      <c r="GI70" s="26">
        <v>491.69800234387588</v>
      </c>
      <c r="GJ70" s="26">
        <v>496.93416582110467</v>
      </c>
      <c r="GK70" s="26">
        <v>495.93437989911899</v>
      </c>
      <c r="GL70" s="26">
        <v>497.38147483198691</v>
      </c>
      <c r="GM70" s="26">
        <v>512.0829398835059</v>
      </c>
      <c r="GN70" s="26">
        <v>527.91709154297723</v>
      </c>
      <c r="GO70" s="26">
        <v>549.64512457710464</v>
      </c>
      <c r="GP70" s="26">
        <v>578.94787496570393</v>
      </c>
      <c r="GQ70" s="26">
        <v>613.42116931868316</v>
      </c>
      <c r="GR70" s="26">
        <v>619.29655412873717</v>
      </c>
    </row>
    <row r="71" spans="1:200">
      <c r="A71" s="2" t="s">
        <v>193</v>
      </c>
      <c r="B71" s="17">
        <v>27.282193682749046</v>
      </c>
      <c r="C71" s="17" t="e">
        <v>#N/A</v>
      </c>
      <c r="D71" s="17">
        <v>27.282193682749046</v>
      </c>
      <c r="E71" s="17" t="e">
        <v>#N/A</v>
      </c>
      <c r="F71" s="26">
        <v>28.991877820201317</v>
      </c>
      <c r="G71" s="30" t="e">
        <v>#N/A</v>
      </c>
      <c r="H71" s="26">
        <v>30.938007636237419</v>
      </c>
      <c r="I71" s="26" t="e">
        <v>#N/A</v>
      </c>
      <c r="J71" s="26">
        <v>38.771028578040038</v>
      </c>
      <c r="K71" s="26" t="e">
        <v>#N/A</v>
      </c>
      <c r="L71" s="26">
        <v>51.772798092358144</v>
      </c>
      <c r="M71" s="26" t="e">
        <v>#N/A</v>
      </c>
      <c r="N71" s="26" t="e">
        <v>#N/A</v>
      </c>
      <c r="O71" s="26" t="e">
        <v>#N/A</v>
      </c>
      <c r="P71" s="26" t="e">
        <v>#N/A</v>
      </c>
      <c r="Q71" s="26" t="e">
        <v>#N/A</v>
      </c>
      <c r="R71" s="26" t="e">
        <v>#N/A</v>
      </c>
      <c r="S71" s="26" t="e">
        <v>#N/A</v>
      </c>
      <c r="T71" s="26" t="e">
        <v>#N/A</v>
      </c>
      <c r="U71" s="26" t="e">
        <v>#N/A</v>
      </c>
      <c r="V71" s="26" t="e">
        <v>#N/A</v>
      </c>
      <c r="W71" s="26" t="e">
        <v>#N/A</v>
      </c>
      <c r="X71" s="26" t="e">
        <v>#N/A</v>
      </c>
      <c r="Y71" s="26" t="e">
        <v>#N/A</v>
      </c>
      <c r="Z71" s="26" t="e">
        <v>#N/A</v>
      </c>
      <c r="AA71" s="26" t="e">
        <v>#N/A</v>
      </c>
      <c r="AB71" s="26" t="e">
        <v>#N/A</v>
      </c>
      <c r="AC71" s="26" t="e">
        <v>#N/A</v>
      </c>
      <c r="AD71" s="26" t="e">
        <v>#N/A</v>
      </c>
      <c r="AE71" s="26" t="e">
        <v>#N/A</v>
      </c>
      <c r="AF71" s="26" t="e">
        <v>#N/A</v>
      </c>
      <c r="AG71" s="26" t="e">
        <v>#N/A</v>
      </c>
      <c r="AH71" s="26" t="e">
        <v>#N/A</v>
      </c>
      <c r="AI71" s="26" t="e">
        <v>#N/A</v>
      </c>
      <c r="AJ71" s="26" t="e">
        <v>#N/A</v>
      </c>
      <c r="AK71" s="26" t="e">
        <v>#N/A</v>
      </c>
      <c r="AL71" s="26" t="e">
        <v>#N/A</v>
      </c>
      <c r="AM71" s="26" t="e">
        <v>#N/A</v>
      </c>
      <c r="AN71" s="26" t="e">
        <v>#N/A</v>
      </c>
      <c r="AO71" s="26" t="e">
        <v>#N/A</v>
      </c>
      <c r="AP71" s="26" t="e">
        <v>#N/A</v>
      </c>
      <c r="AQ71" s="26" t="e">
        <v>#N/A</v>
      </c>
      <c r="AR71" s="26" t="e">
        <v>#N/A</v>
      </c>
      <c r="AS71" s="26" t="e">
        <v>#N/A</v>
      </c>
      <c r="AT71" s="26" t="e">
        <v>#N/A</v>
      </c>
      <c r="AU71" s="26" t="e">
        <v>#N/A</v>
      </c>
      <c r="AV71" s="26" t="e">
        <v>#N/A</v>
      </c>
      <c r="AW71" s="26" t="e">
        <v>#N/A</v>
      </c>
      <c r="AX71" s="26" t="e">
        <v>#N/A</v>
      </c>
      <c r="AY71" s="26" t="e">
        <v>#N/A</v>
      </c>
      <c r="AZ71" s="26" t="e">
        <v>#N/A</v>
      </c>
      <c r="BA71" s="26" t="e">
        <v>#N/A</v>
      </c>
      <c r="BB71" s="26" t="e">
        <v>#N/A</v>
      </c>
      <c r="BC71" s="26" t="e">
        <v>#N/A</v>
      </c>
      <c r="BD71" s="26" t="e">
        <v>#N/A</v>
      </c>
      <c r="BE71" s="26" t="e">
        <v>#N/A</v>
      </c>
      <c r="BF71" s="26" t="e">
        <v>#N/A</v>
      </c>
      <c r="BG71" s="26" t="e">
        <v>#N/A</v>
      </c>
      <c r="BH71" s="26" t="e">
        <v>#N/A</v>
      </c>
      <c r="BI71" s="26" t="e">
        <v>#N/A</v>
      </c>
      <c r="BJ71" s="26">
        <v>45.973411309416036</v>
      </c>
      <c r="BK71" s="26" t="e">
        <v>#N/A</v>
      </c>
      <c r="BL71" s="26" t="e">
        <v>#N/A</v>
      </c>
      <c r="BM71" s="26" t="e">
        <v>#N/A</v>
      </c>
      <c r="BN71" s="26" t="e">
        <v>#N/A</v>
      </c>
      <c r="BO71" s="26" t="e">
        <v>#N/A</v>
      </c>
      <c r="BP71" s="26" t="e">
        <v>#N/A</v>
      </c>
      <c r="BQ71" s="26" t="e">
        <v>#N/A</v>
      </c>
      <c r="BR71" s="26" t="e">
        <v>#N/A</v>
      </c>
      <c r="BS71" s="26" t="e">
        <v>#N/A</v>
      </c>
      <c r="BT71" s="26" t="e">
        <v>#N/A</v>
      </c>
      <c r="BU71" s="26" t="e">
        <v>#N/A</v>
      </c>
      <c r="BV71" s="26" t="e">
        <v>#N/A</v>
      </c>
      <c r="BW71" s="26" t="e">
        <v>#N/A</v>
      </c>
      <c r="BX71" s="26" t="e">
        <v>#N/A</v>
      </c>
      <c r="BY71" s="26" t="e">
        <v>#N/A</v>
      </c>
      <c r="BZ71" s="26" t="e">
        <v>#N/A</v>
      </c>
      <c r="CA71" s="26" t="e">
        <v>#N/A</v>
      </c>
      <c r="CB71" s="26" t="e">
        <v>#N/A</v>
      </c>
      <c r="CC71" s="26" t="e">
        <v>#N/A</v>
      </c>
      <c r="CD71" s="26">
        <v>68.967264276026015</v>
      </c>
      <c r="CE71" s="26" t="e">
        <v>#N/A</v>
      </c>
      <c r="CF71" s="26" t="e">
        <v>#N/A</v>
      </c>
      <c r="CG71" s="26" t="e">
        <v>#N/A</v>
      </c>
      <c r="CH71" s="26" t="e">
        <v>#N/A</v>
      </c>
      <c r="CI71" s="26">
        <v>77.221987449572197</v>
      </c>
      <c r="CJ71" s="26" t="e">
        <v>#N/A</v>
      </c>
      <c r="CK71" s="26" t="e">
        <v>#N/A</v>
      </c>
      <c r="CL71" s="26" t="e">
        <v>#N/A</v>
      </c>
      <c r="CM71" s="26" t="e">
        <v>#N/A</v>
      </c>
      <c r="CN71" s="26">
        <v>93.157854338555708</v>
      </c>
      <c r="CO71" s="26">
        <v>100</v>
      </c>
      <c r="CP71" s="26">
        <v>91.933183222166249</v>
      </c>
      <c r="CQ71" s="26">
        <v>101.1314330040004</v>
      </c>
      <c r="CR71" s="26">
        <v>101.78497196215653</v>
      </c>
      <c r="CS71" s="26">
        <v>111.15266788486161</v>
      </c>
      <c r="CT71" s="26">
        <v>108.73698897558236</v>
      </c>
      <c r="CU71" s="26">
        <v>113.83846658812651</v>
      </c>
      <c r="CV71" s="26">
        <v>112.49123706241348</v>
      </c>
      <c r="CW71" s="26">
        <v>114.58539538522075</v>
      </c>
      <c r="CX71" s="26">
        <v>115.50826102047901</v>
      </c>
      <c r="CY71" s="26">
        <v>116.40887978309735</v>
      </c>
      <c r="CZ71" s="26">
        <v>117.19687339685586</v>
      </c>
      <c r="DA71" s="26">
        <v>118.09982338853339</v>
      </c>
      <c r="DB71" s="26">
        <v>118.97206620176077</v>
      </c>
      <c r="DC71" s="26">
        <v>119.85003813475208</v>
      </c>
      <c r="DD71" s="26">
        <v>120.73375069176393</v>
      </c>
      <c r="DE71" s="26">
        <v>121.62778375912769</v>
      </c>
      <c r="DF71" s="26">
        <v>122.52758667538919</v>
      </c>
      <c r="DG71" s="26">
        <v>123.43317104990234</v>
      </c>
      <c r="DH71" s="26">
        <v>124.3445485231871</v>
      </c>
      <c r="DI71" s="26">
        <v>125.21968251904254</v>
      </c>
      <c r="DJ71" s="26">
        <v>126.20426498031543</v>
      </c>
      <c r="DK71" s="26">
        <v>128.50610947104724</v>
      </c>
      <c r="DL71" s="26">
        <v>124.47752121219682</v>
      </c>
      <c r="DM71" s="26">
        <v>130.13850745918359</v>
      </c>
      <c r="DN71" s="26">
        <v>135.80951658754043</v>
      </c>
      <c r="DO71" s="26">
        <v>127.87068768155673</v>
      </c>
      <c r="DP71" s="26">
        <v>126.63976198430103</v>
      </c>
      <c r="DQ71" s="26">
        <v>119.85168729993445</v>
      </c>
      <c r="DR71" s="26">
        <v>110.34793535117144</v>
      </c>
      <c r="DS71" s="26">
        <v>112.06301524149781</v>
      </c>
      <c r="DT71" s="26">
        <v>93.612889706532243</v>
      </c>
      <c r="DU71" s="26">
        <v>102.37788137284423</v>
      </c>
      <c r="DV71" s="26">
        <v>107.35014432148111</v>
      </c>
      <c r="DW71" s="26">
        <v>113.24485458830247</v>
      </c>
      <c r="DX71" s="26">
        <v>120.61695686605083</v>
      </c>
      <c r="DY71" s="26">
        <v>122.48817623233198</v>
      </c>
      <c r="DZ71" s="26">
        <v>122.37874141680733</v>
      </c>
      <c r="EA71" s="26">
        <v>126.72808279231762</v>
      </c>
      <c r="EB71" s="26">
        <v>126.31376070421017</v>
      </c>
      <c r="EC71" s="26">
        <v>132.96407708589615</v>
      </c>
      <c r="ED71" s="26">
        <v>138.59663551864688</v>
      </c>
      <c r="EE71" s="26">
        <v>139.91603668688487</v>
      </c>
      <c r="EF71" s="26">
        <v>147.28952413355344</v>
      </c>
      <c r="EG71" s="26">
        <v>145.53895746941967</v>
      </c>
      <c r="EH71" s="26">
        <v>150.77398788318905</v>
      </c>
      <c r="EI71" s="26">
        <v>151.5143482657806</v>
      </c>
      <c r="EJ71" s="26">
        <v>153.32250925259925</v>
      </c>
      <c r="EK71" s="26">
        <v>157.17027396661697</v>
      </c>
      <c r="EL71" s="26">
        <v>161.30728540415032</v>
      </c>
      <c r="EM71" s="26">
        <v>168.97111976219469</v>
      </c>
      <c r="EN71" s="26">
        <v>170.78569580524757</v>
      </c>
      <c r="EO71" s="26">
        <v>166.35913359065137</v>
      </c>
      <c r="EP71" s="26">
        <v>177.68491272257148</v>
      </c>
      <c r="EQ71" s="26">
        <v>187.04672785571339</v>
      </c>
      <c r="ER71" s="26">
        <v>193.89582693265453</v>
      </c>
      <c r="ES71" s="26">
        <v>202.21153547229534</v>
      </c>
      <c r="ET71" s="26">
        <v>206.32835730081575</v>
      </c>
      <c r="EU71" s="26">
        <v>205.73760829629728</v>
      </c>
      <c r="EV71" s="26">
        <v>215.20212237651916</v>
      </c>
      <c r="EW71" s="26">
        <v>216.35546365209399</v>
      </c>
      <c r="EX71" s="26">
        <v>219.00434600528783</v>
      </c>
      <c r="EY71" s="26">
        <v>227.98080519126253</v>
      </c>
      <c r="EZ71" s="26">
        <v>245.10897322364744</v>
      </c>
      <c r="FA71" s="26">
        <v>252.49494823515525</v>
      </c>
      <c r="FB71" s="26">
        <v>260.03562964370121</v>
      </c>
      <c r="FC71" s="26">
        <v>267.52950300708915</v>
      </c>
      <c r="FD71" s="26">
        <v>277.77189595063101</v>
      </c>
      <c r="FE71" s="26">
        <v>285.47300106683679</v>
      </c>
      <c r="FF71" s="26">
        <v>294.6235468331663</v>
      </c>
      <c r="FG71" s="26">
        <v>297.70926282767158</v>
      </c>
      <c r="FH71" s="26">
        <v>313.87710505238908</v>
      </c>
      <c r="FI71" s="26">
        <v>330.97325894418532</v>
      </c>
      <c r="FJ71" s="26">
        <v>341.89933528717791</v>
      </c>
      <c r="FK71" s="26">
        <v>351.82709241510196</v>
      </c>
      <c r="FL71" s="26">
        <v>357.65367391925372</v>
      </c>
      <c r="FM71" s="26">
        <v>361.03029139056298</v>
      </c>
      <c r="FN71" s="26">
        <v>381.61901826036859</v>
      </c>
      <c r="FO71" s="26">
        <v>407.02089444885883</v>
      </c>
      <c r="FP71" s="26">
        <v>431.0855369535642</v>
      </c>
      <c r="FQ71" s="26">
        <v>458.12498873501545</v>
      </c>
      <c r="FR71" s="26">
        <v>444.27162727668684</v>
      </c>
      <c r="FS71" s="26">
        <v>415.2059630504113</v>
      </c>
      <c r="FT71" s="26">
        <v>420.31325277888277</v>
      </c>
      <c r="FU71" s="26">
        <v>422.47259514446375</v>
      </c>
      <c r="FV71" s="26">
        <v>397.92980501364235</v>
      </c>
      <c r="FW71" s="26">
        <v>396.81554153439527</v>
      </c>
      <c r="FX71" s="26">
        <v>393.60562607079004</v>
      </c>
      <c r="FY71" s="26">
        <v>402.33272559319784</v>
      </c>
      <c r="FZ71" s="26">
        <v>415.02428897790696</v>
      </c>
      <c r="GA71" s="26">
        <v>424.67377323690931</v>
      </c>
      <c r="GB71" s="26">
        <v>431.97772465219231</v>
      </c>
      <c r="GC71" s="26">
        <v>432.36535212914032</v>
      </c>
      <c r="GD71" s="26">
        <v>443.60273763071473</v>
      </c>
      <c r="GE71" s="26">
        <v>409.33342276499235</v>
      </c>
      <c r="GF71" s="26">
        <v>423.50463066772591</v>
      </c>
      <c r="GG71" s="26">
        <v>445.07149081152045</v>
      </c>
      <c r="GH71" s="26">
        <v>460.61045104344515</v>
      </c>
      <c r="GI71" s="26">
        <v>471.6728083321151</v>
      </c>
      <c r="GJ71" s="26">
        <v>496.17294627236214</v>
      </c>
      <c r="GK71" s="26">
        <v>489.52865302804861</v>
      </c>
      <c r="GL71" s="26">
        <v>487.352757807758</v>
      </c>
      <c r="GM71" s="26">
        <v>488.27674457971045</v>
      </c>
      <c r="GN71" s="26">
        <v>501.80091729795271</v>
      </c>
      <c r="GO71" s="26">
        <v>512.29203124950754</v>
      </c>
      <c r="GP71" s="26">
        <v>531.66616269411645</v>
      </c>
      <c r="GQ71" s="26">
        <v>543.74196143484085</v>
      </c>
      <c r="GR71" s="26">
        <v>544.19782712354129</v>
      </c>
    </row>
    <row r="72" spans="1:200">
      <c r="A72" s="2" t="s">
        <v>194</v>
      </c>
      <c r="B72" s="17" t="e">
        <v>#N/A</v>
      </c>
      <c r="C72" s="17" t="e">
        <v>#N/A</v>
      </c>
      <c r="D72" s="17" t="e">
        <v>#N/A</v>
      </c>
      <c r="E72" s="17" t="e">
        <v>#N/A</v>
      </c>
      <c r="F72" s="26" t="e">
        <v>#N/A</v>
      </c>
      <c r="G72" s="26" t="e">
        <v>#N/A</v>
      </c>
      <c r="H72" s="26" t="e">
        <v>#N/A</v>
      </c>
      <c r="I72" s="26" t="e">
        <v>#N/A</v>
      </c>
      <c r="J72" s="26" t="e">
        <v>#N/A</v>
      </c>
      <c r="K72" s="26" t="e">
        <v>#N/A</v>
      </c>
      <c r="L72" s="26" t="e">
        <v>#N/A</v>
      </c>
      <c r="M72" s="26" t="e">
        <v>#N/A</v>
      </c>
      <c r="N72" s="26" t="e">
        <v>#N/A</v>
      </c>
      <c r="O72" s="26" t="e">
        <v>#N/A</v>
      </c>
      <c r="P72" s="26" t="e">
        <v>#N/A</v>
      </c>
      <c r="Q72" s="26" t="e">
        <v>#N/A</v>
      </c>
      <c r="R72" s="26" t="e">
        <v>#N/A</v>
      </c>
      <c r="S72" s="26" t="e">
        <v>#N/A</v>
      </c>
      <c r="T72" s="26" t="e">
        <v>#N/A</v>
      </c>
      <c r="U72" s="26" t="e">
        <v>#N/A</v>
      </c>
      <c r="V72" s="26" t="e">
        <v>#N/A</v>
      </c>
      <c r="W72" s="26" t="e">
        <v>#N/A</v>
      </c>
      <c r="X72" s="26" t="e">
        <v>#N/A</v>
      </c>
      <c r="Y72" s="26" t="e">
        <v>#N/A</v>
      </c>
      <c r="Z72" s="26" t="e">
        <v>#N/A</v>
      </c>
      <c r="AA72" s="26" t="e">
        <v>#N/A</v>
      </c>
      <c r="AB72" s="26" t="e">
        <v>#N/A</v>
      </c>
      <c r="AC72" s="26" t="e">
        <v>#N/A</v>
      </c>
      <c r="AD72" s="26" t="e">
        <v>#N/A</v>
      </c>
      <c r="AE72" s="26" t="e">
        <v>#N/A</v>
      </c>
      <c r="AF72" s="26" t="e">
        <v>#N/A</v>
      </c>
      <c r="AG72" s="26" t="e">
        <v>#N/A</v>
      </c>
      <c r="AH72" s="26" t="e">
        <v>#N/A</v>
      </c>
      <c r="AI72" s="26" t="e">
        <v>#N/A</v>
      </c>
      <c r="AJ72" s="26" t="e">
        <v>#N/A</v>
      </c>
      <c r="AK72" s="26" t="e">
        <v>#N/A</v>
      </c>
      <c r="AL72" s="26" t="e">
        <v>#N/A</v>
      </c>
      <c r="AM72" s="26" t="e">
        <v>#N/A</v>
      </c>
      <c r="AN72" s="26" t="e">
        <v>#N/A</v>
      </c>
      <c r="AO72" s="26" t="e">
        <v>#N/A</v>
      </c>
      <c r="AP72" s="26" t="e">
        <v>#N/A</v>
      </c>
      <c r="AQ72" s="26" t="e">
        <v>#N/A</v>
      </c>
      <c r="AR72" s="26" t="e">
        <v>#N/A</v>
      </c>
      <c r="AS72" s="26" t="e">
        <v>#N/A</v>
      </c>
      <c r="AT72" s="26" t="e">
        <v>#N/A</v>
      </c>
      <c r="AU72" s="26" t="e">
        <v>#N/A</v>
      </c>
      <c r="AV72" s="26" t="e">
        <v>#N/A</v>
      </c>
      <c r="AW72" s="26" t="e">
        <v>#N/A</v>
      </c>
      <c r="AX72" s="26" t="e">
        <v>#N/A</v>
      </c>
      <c r="AY72" s="26" t="e">
        <v>#N/A</v>
      </c>
      <c r="AZ72" s="26" t="e">
        <v>#N/A</v>
      </c>
      <c r="BA72" s="26" t="e">
        <v>#N/A</v>
      </c>
      <c r="BB72" s="26" t="e">
        <v>#N/A</v>
      </c>
      <c r="BC72" s="26" t="e">
        <v>#N/A</v>
      </c>
      <c r="BD72" s="26" t="e">
        <v>#N/A</v>
      </c>
      <c r="BE72" s="26" t="e">
        <v>#N/A</v>
      </c>
      <c r="BF72" s="26" t="e">
        <v>#N/A</v>
      </c>
      <c r="BG72" s="26" t="e">
        <v>#N/A</v>
      </c>
      <c r="BH72" s="26" t="e">
        <v>#N/A</v>
      </c>
      <c r="BI72" s="26" t="e">
        <v>#N/A</v>
      </c>
      <c r="BJ72" s="26" t="e">
        <v>#N/A</v>
      </c>
      <c r="BK72" s="26" t="e">
        <v>#N/A</v>
      </c>
      <c r="BL72" s="26" t="e">
        <v>#N/A</v>
      </c>
      <c r="BM72" s="26" t="e">
        <v>#N/A</v>
      </c>
      <c r="BN72" s="26" t="e">
        <v>#N/A</v>
      </c>
      <c r="BO72" s="26" t="e">
        <v>#N/A</v>
      </c>
      <c r="BP72" s="26" t="e">
        <v>#N/A</v>
      </c>
      <c r="BQ72" s="26" t="e">
        <v>#N/A</v>
      </c>
      <c r="BR72" s="26" t="e">
        <v>#N/A</v>
      </c>
      <c r="BS72" s="26" t="e">
        <v>#N/A</v>
      </c>
      <c r="BT72" s="26" t="e">
        <v>#N/A</v>
      </c>
      <c r="BU72" s="26" t="e">
        <v>#N/A</v>
      </c>
      <c r="BV72" s="26" t="e">
        <v>#N/A</v>
      </c>
      <c r="BW72" s="26" t="e">
        <v>#N/A</v>
      </c>
      <c r="BX72" s="26" t="e">
        <v>#N/A</v>
      </c>
      <c r="BY72" s="26" t="e">
        <v>#N/A</v>
      </c>
      <c r="BZ72" s="26" t="e">
        <v>#N/A</v>
      </c>
      <c r="CA72" s="26" t="e">
        <v>#N/A</v>
      </c>
      <c r="CB72" s="26" t="e">
        <v>#N/A</v>
      </c>
      <c r="CC72" s="26" t="e">
        <v>#N/A</v>
      </c>
      <c r="CD72" s="26" t="e">
        <v>#N/A</v>
      </c>
      <c r="CE72" s="26" t="e">
        <v>#N/A</v>
      </c>
      <c r="CF72" s="26" t="e">
        <v>#N/A</v>
      </c>
      <c r="CG72" s="26" t="e">
        <v>#N/A</v>
      </c>
      <c r="CH72" s="26" t="e">
        <v>#N/A</v>
      </c>
      <c r="CI72" s="26" t="e">
        <v>#N/A</v>
      </c>
      <c r="CJ72" s="26">
        <v>76.679557151213643</v>
      </c>
      <c r="CK72" s="26">
        <v>82.790295794126749</v>
      </c>
      <c r="CL72" s="26">
        <v>87.040655359496213</v>
      </c>
      <c r="CM72" s="26">
        <v>90.726629112611008</v>
      </c>
      <c r="CN72" s="26">
        <v>94.359379594236984</v>
      </c>
      <c r="CO72" s="26">
        <v>100.00000000000001</v>
      </c>
      <c r="CP72" s="26">
        <v>104.14972843576912</v>
      </c>
      <c r="CQ72" s="26">
        <v>109.83086842897004</v>
      </c>
      <c r="CR72" s="26">
        <v>112.11480767326299</v>
      </c>
      <c r="CS72" s="26">
        <v>118.81030272091725</v>
      </c>
      <c r="CT72" s="26">
        <v>126.70290709178163</v>
      </c>
      <c r="CU72" s="26">
        <v>132.9517324418718</v>
      </c>
      <c r="CV72" s="26">
        <v>133.79350012787026</v>
      </c>
      <c r="CW72" s="26">
        <v>134.34594932179093</v>
      </c>
      <c r="CX72" s="26">
        <v>134.95193712191698</v>
      </c>
      <c r="CY72" s="26">
        <v>136.13405331779205</v>
      </c>
      <c r="CZ72" s="26">
        <v>139.16834141514713</v>
      </c>
      <c r="DA72" s="26">
        <v>142.03164651634683</v>
      </c>
      <c r="DB72" s="26">
        <v>139.38190457843703</v>
      </c>
      <c r="DC72" s="26">
        <v>149.50995673191755</v>
      </c>
      <c r="DD72" s="26">
        <v>162.96650549891027</v>
      </c>
      <c r="DE72" s="26">
        <v>166.84935742440413</v>
      </c>
      <c r="DF72" s="26">
        <v>165.76271517662377</v>
      </c>
      <c r="DG72" s="26">
        <v>169.1590676869144</v>
      </c>
      <c r="DH72" s="26">
        <v>168.70312444163858</v>
      </c>
      <c r="DI72" s="26">
        <v>172.95581229175366</v>
      </c>
      <c r="DJ72" s="26">
        <v>184.98394537964887</v>
      </c>
      <c r="DK72" s="26">
        <v>194.66580870677706</v>
      </c>
      <c r="DL72" s="26">
        <v>209.67590603065463</v>
      </c>
      <c r="DM72" s="26">
        <v>211.90444393022824</v>
      </c>
      <c r="DN72" s="26">
        <v>229.79724105512469</v>
      </c>
      <c r="DO72" s="26">
        <v>230.28065415469416</v>
      </c>
      <c r="DP72" s="26">
        <v>241.35919375827328</v>
      </c>
      <c r="DQ72" s="26">
        <v>262.43553056060563</v>
      </c>
      <c r="DR72" s="26">
        <v>228.78809009229431</v>
      </c>
      <c r="DS72" s="26">
        <v>206.9245654566229</v>
      </c>
      <c r="DT72" s="26">
        <v>195.79505300353355</v>
      </c>
      <c r="DU72" s="26">
        <v>214.3335716117202</v>
      </c>
      <c r="DV72" s="26">
        <v>239.43383592913329</v>
      </c>
      <c r="DW72" s="26">
        <v>257.69747645766864</v>
      </c>
      <c r="DX72" s="26">
        <v>265.72506959338222</v>
      </c>
      <c r="DY72" s="26">
        <v>264.98052384884068</v>
      </c>
      <c r="DZ72" s="26">
        <v>264.83488785164764</v>
      </c>
      <c r="EA72" s="26">
        <v>262.02553484553869</v>
      </c>
      <c r="EB72" s="26">
        <v>262.87443469007718</v>
      </c>
      <c r="EC72" s="26">
        <v>258.71180291981176</v>
      </c>
      <c r="ED72" s="26">
        <v>248.53872571134991</v>
      </c>
      <c r="EE72" s="26">
        <v>248.21502773508868</v>
      </c>
      <c r="EF72" s="26">
        <v>264.97758986480426</v>
      </c>
      <c r="EG72" s="26">
        <v>270.17325076971713</v>
      </c>
      <c r="EH72" s="26">
        <v>275.85293602973252</v>
      </c>
      <c r="EI72" s="26">
        <v>278.83869960486084</v>
      </c>
      <c r="EJ72" s="26">
        <v>283.21606741073776</v>
      </c>
      <c r="EK72" s="26">
        <v>299.45745566545389</v>
      </c>
      <c r="EL72" s="26">
        <v>317.48201146596352</v>
      </c>
      <c r="EM72" s="26">
        <v>333.72549361127477</v>
      </c>
      <c r="EN72" s="26">
        <v>342.21219824795162</v>
      </c>
      <c r="EO72" s="26">
        <v>354.75668137201109</v>
      </c>
      <c r="EP72" s="26">
        <v>355.34085134629566</v>
      </c>
      <c r="EQ72" s="26">
        <v>371.87540124539481</v>
      </c>
      <c r="ER72" s="26">
        <v>378.52070354921244</v>
      </c>
      <c r="ES72" s="26">
        <v>386.5290854603453</v>
      </c>
      <c r="ET72" s="26">
        <v>377.37742195202685</v>
      </c>
      <c r="EU72" s="26">
        <v>369.05536124003243</v>
      </c>
      <c r="EV72" s="26">
        <v>408.48440458905742</v>
      </c>
      <c r="EW72" s="26">
        <v>432.29541458382602</v>
      </c>
      <c r="EX72" s="26">
        <v>451.33651375717915</v>
      </c>
      <c r="EY72" s="26">
        <v>458.74964603662693</v>
      </c>
      <c r="EZ72" s="26">
        <v>476.73361536595684</v>
      </c>
      <c r="FA72" s="26">
        <v>494.45372812249354</v>
      </c>
      <c r="FB72" s="26">
        <v>521.19920814146053</v>
      </c>
      <c r="FC72" s="26">
        <v>527.00380233809665</v>
      </c>
      <c r="FD72" s="26">
        <v>507.04464676461862</v>
      </c>
      <c r="FE72" s="26">
        <v>505.80772439960498</v>
      </c>
      <c r="FF72" s="26">
        <v>530.26076974213242</v>
      </c>
      <c r="FG72" s="26">
        <v>538.7349533406209</v>
      </c>
      <c r="FH72" s="26">
        <v>540.63702451743995</v>
      </c>
      <c r="FI72" s="26">
        <v>553.45925651136804</v>
      </c>
      <c r="FJ72" s="26">
        <v>566.73494256744732</v>
      </c>
      <c r="FK72" s="26">
        <v>595.16422662003265</v>
      </c>
      <c r="FL72" s="26">
        <v>587.54634095316408</v>
      </c>
      <c r="FM72" s="26">
        <v>571.90925841547789</v>
      </c>
      <c r="FN72" s="26">
        <v>557.0671583575097</v>
      </c>
      <c r="FO72" s="26">
        <v>575.19054969636431</v>
      </c>
      <c r="FP72" s="26">
        <v>586.47717458557202</v>
      </c>
      <c r="FQ72" s="26">
        <v>597.420302783534</v>
      </c>
      <c r="FR72" s="26">
        <v>584.31579949422587</v>
      </c>
      <c r="FS72" s="26">
        <v>494.47384234196744</v>
      </c>
      <c r="FT72" s="26">
        <v>505.69435493927017</v>
      </c>
      <c r="FU72" s="26">
        <v>504.37425874347292</v>
      </c>
      <c r="FV72" s="26">
        <v>542.8884777767305</v>
      </c>
      <c r="FW72" s="26">
        <v>576.76053316878404</v>
      </c>
      <c r="FX72" s="26">
        <v>518.18377217709849</v>
      </c>
      <c r="FY72" s="26">
        <v>445.34507263415048</v>
      </c>
      <c r="FZ72" s="26">
        <v>413.87755362438793</v>
      </c>
      <c r="GA72" s="26">
        <v>415.43200286307473</v>
      </c>
      <c r="GB72" s="26">
        <v>403.19570998404703</v>
      </c>
      <c r="GC72" s="26">
        <v>417.44646273608817</v>
      </c>
      <c r="GD72" s="26">
        <v>464.60000128542328</v>
      </c>
      <c r="GE72" s="26">
        <v>494.58845842069928</v>
      </c>
      <c r="GF72" s="26">
        <v>496.42830814765153</v>
      </c>
      <c r="GG72" s="26">
        <v>529.46403385366489</v>
      </c>
      <c r="GH72" s="26">
        <v>521.00017593477503</v>
      </c>
      <c r="GI72" s="26">
        <v>517.29565091432983</v>
      </c>
      <c r="GJ72" s="26">
        <v>525.13389982338856</v>
      </c>
      <c r="GK72" s="26">
        <v>518.19832384656786</v>
      </c>
      <c r="GL72" s="26">
        <v>535.76129181440876</v>
      </c>
      <c r="GM72" s="26">
        <v>549.16146360863479</v>
      </c>
      <c r="GN72" s="26">
        <v>568.4930336720156</v>
      </c>
      <c r="GO72" s="26">
        <v>598.79371352538442</v>
      </c>
      <c r="GP72" s="26">
        <v>636.23761070243813</v>
      </c>
      <c r="GQ72" s="26">
        <v>683.81738765812179</v>
      </c>
      <c r="GR72" s="26">
        <v>741.26120558663047</v>
      </c>
    </row>
    <row r="73" spans="1:200">
      <c r="A73" s="2" t="s">
        <v>3</v>
      </c>
      <c r="B73" s="17" t="e">
        <v>#N/A</v>
      </c>
      <c r="C73" s="17" t="e">
        <v>#N/A</v>
      </c>
      <c r="D73" s="17" t="e">
        <v>#N/A</v>
      </c>
      <c r="E73" s="17" t="e">
        <v>#N/A</v>
      </c>
      <c r="F73" s="26" t="e">
        <v>#N/A</v>
      </c>
      <c r="G73" s="26" t="e">
        <v>#N/A</v>
      </c>
      <c r="H73" s="26" t="e">
        <v>#N/A</v>
      </c>
      <c r="I73" s="26" t="e">
        <v>#N/A</v>
      </c>
      <c r="J73" s="26" t="e">
        <v>#N/A</v>
      </c>
      <c r="K73" s="26" t="e">
        <v>#N/A</v>
      </c>
      <c r="L73" s="26" t="e">
        <v>#N/A</v>
      </c>
      <c r="M73" s="26" t="e">
        <v>#N/A</v>
      </c>
      <c r="N73" s="26" t="e">
        <v>#N/A</v>
      </c>
      <c r="O73" s="26" t="e">
        <v>#N/A</v>
      </c>
      <c r="P73" s="26" t="e">
        <v>#N/A</v>
      </c>
      <c r="Q73" s="26" t="e">
        <v>#N/A</v>
      </c>
      <c r="R73" s="26" t="e">
        <v>#N/A</v>
      </c>
      <c r="S73" s="26" t="e">
        <v>#N/A</v>
      </c>
      <c r="T73" s="26" t="e">
        <v>#N/A</v>
      </c>
      <c r="U73" s="26" t="e">
        <v>#N/A</v>
      </c>
      <c r="V73" s="26" t="e">
        <v>#N/A</v>
      </c>
      <c r="W73" s="26" t="e">
        <v>#N/A</v>
      </c>
      <c r="X73" s="26" t="e">
        <v>#N/A</v>
      </c>
      <c r="Y73" s="26" t="e">
        <v>#N/A</v>
      </c>
      <c r="Z73" s="26" t="e">
        <v>#N/A</v>
      </c>
      <c r="AA73" s="26" t="e">
        <v>#N/A</v>
      </c>
      <c r="AB73" s="26" t="e">
        <v>#N/A</v>
      </c>
      <c r="AC73" s="26" t="e">
        <v>#N/A</v>
      </c>
      <c r="AD73" s="26" t="e">
        <v>#N/A</v>
      </c>
      <c r="AE73" s="26" t="e">
        <v>#N/A</v>
      </c>
      <c r="AF73" s="26" t="e">
        <v>#N/A</v>
      </c>
      <c r="AG73" s="26" t="e">
        <v>#N/A</v>
      </c>
      <c r="AH73" s="26" t="e">
        <v>#N/A</v>
      </c>
      <c r="AI73" s="26" t="e">
        <v>#N/A</v>
      </c>
      <c r="AJ73" s="26" t="e">
        <v>#N/A</v>
      </c>
      <c r="AK73" s="26" t="e">
        <v>#N/A</v>
      </c>
      <c r="AL73" s="26" t="e">
        <v>#N/A</v>
      </c>
      <c r="AM73" s="26" t="e">
        <v>#N/A</v>
      </c>
      <c r="AN73" s="26" t="e">
        <v>#N/A</v>
      </c>
      <c r="AO73" s="26" t="e">
        <v>#N/A</v>
      </c>
      <c r="AP73" s="26" t="e">
        <v>#N/A</v>
      </c>
      <c r="AQ73" s="26" t="e">
        <v>#N/A</v>
      </c>
      <c r="AR73" s="26" t="e">
        <v>#N/A</v>
      </c>
      <c r="AS73" s="26" t="e">
        <v>#N/A</v>
      </c>
      <c r="AT73" s="26" t="e">
        <v>#N/A</v>
      </c>
      <c r="AU73" s="26" t="e">
        <v>#N/A</v>
      </c>
      <c r="AV73" s="26" t="e">
        <v>#N/A</v>
      </c>
      <c r="AW73" s="26" t="e">
        <v>#N/A</v>
      </c>
      <c r="AX73" s="26" t="e">
        <v>#N/A</v>
      </c>
      <c r="AY73" s="26" t="e">
        <v>#N/A</v>
      </c>
      <c r="AZ73" s="26" t="e">
        <v>#N/A</v>
      </c>
      <c r="BA73" s="26" t="e">
        <v>#N/A</v>
      </c>
      <c r="BB73" s="26" t="e">
        <v>#N/A</v>
      </c>
      <c r="BC73" s="26" t="e">
        <v>#N/A</v>
      </c>
      <c r="BD73" s="26" t="e">
        <v>#N/A</v>
      </c>
      <c r="BE73" s="26" t="e">
        <v>#N/A</v>
      </c>
      <c r="BF73" s="26" t="e">
        <v>#N/A</v>
      </c>
      <c r="BG73" s="26" t="e">
        <v>#N/A</v>
      </c>
      <c r="BH73" s="26" t="e">
        <v>#N/A</v>
      </c>
      <c r="BI73" s="26" t="e">
        <v>#N/A</v>
      </c>
      <c r="BJ73" s="26">
        <v>97.645881380270637</v>
      </c>
      <c r="BK73" s="26">
        <v>97.520870225145458</v>
      </c>
      <c r="BL73" s="26">
        <v>117.84484172543874</v>
      </c>
      <c r="BM73" s="26">
        <v>116.46554461733882</v>
      </c>
      <c r="BN73" s="26">
        <v>103.66770797176905</v>
      </c>
      <c r="BO73" s="26">
        <v>86.971159241387042</v>
      </c>
      <c r="BP73" s="26">
        <v>94.236844972219188</v>
      </c>
      <c r="BQ73" s="26">
        <v>95.043649676147567</v>
      </c>
      <c r="BR73" s="26">
        <v>100.61819051197104</v>
      </c>
      <c r="BS73" s="26">
        <v>87.263681592039802</v>
      </c>
      <c r="BT73" s="26">
        <v>93.219248584662878</v>
      </c>
      <c r="BU73" s="26">
        <v>86.4866538675915</v>
      </c>
      <c r="BV73" s="26">
        <v>93.120057085092469</v>
      </c>
      <c r="BW73" s="26">
        <v>107.30828615542974</v>
      </c>
      <c r="BX73" s="26">
        <v>104.06530881504081</v>
      </c>
      <c r="BY73" s="26">
        <v>115.03651953000953</v>
      </c>
      <c r="BZ73" s="26">
        <v>116.784052480358</v>
      </c>
      <c r="CA73" s="26">
        <v>101.51700513824319</v>
      </c>
      <c r="CB73" s="26">
        <v>121.70642848748382</v>
      </c>
      <c r="CC73" s="26">
        <v>108.14111261872453</v>
      </c>
      <c r="CD73" s="26">
        <v>96.144641225360076</v>
      </c>
      <c r="CE73" s="26">
        <v>102.55380322185108</v>
      </c>
      <c r="CF73" s="26">
        <v>102.73255455870577</v>
      </c>
      <c r="CG73" s="26">
        <v>109.12682576422698</v>
      </c>
      <c r="CH73" s="26">
        <v>118.97654584221746</v>
      </c>
      <c r="CI73" s="26">
        <v>114.9932157394844</v>
      </c>
      <c r="CJ73" s="26">
        <v>118.39575130482555</v>
      </c>
      <c r="CK73" s="26">
        <v>111.64677209898065</v>
      </c>
      <c r="CL73" s="26">
        <v>100.74626865671641</v>
      </c>
      <c r="CM73" s="26">
        <v>101.23734533183352</v>
      </c>
      <c r="CN73" s="26">
        <v>99.339368730119887</v>
      </c>
      <c r="CO73" s="26">
        <v>100</v>
      </c>
      <c r="CP73" s="26">
        <v>115.1859748874674</v>
      </c>
      <c r="CQ73" s="26">
        <v>117.08885333995994</v>
      </c>
      <c r="CR73" s="26">
        <v>118.19612276386746</v>
      </c>
      <c r="CS73" s="26">
        <v>104.52270370203362</v>
      </c>
      <c r="CT73" s="26">
        <v>113.42691892371639</v>
      </c>
      <c r="CU73" s="26">
        <v>123.46163917255826</v>
      </c>
      <c r="CV73" s="26">
        <v>133.12631473504956</v>
      </c>
      <c r="CW73" s="26">
        <v>132.38890294291255</v>
      </c>
      <c r="CX73" s="26">
        <v>140.41724771148878</v>
      </c>
      <c r="CY73" s="26">
        <v>132.39557607645224</v>
      </c>
      <c r="CZ73" s="26">
        <v>157.06867759106564</v>
      </c>
      <c r="DA73" s="26">
        <v>148.21390075958357</v>
      </c>
      <c r="DB73" s="26">
        <v>118.84160554545342</v>
      </c>
      <c r="DC73" s="26">
        <v>110.61067056371432</v>
      </c>
      <c r="DD73" s="26">
        <v>112.31078649306657</v>
      </c>
      <c r="DE73" s="26">
        <v>121.67875791322028</v>
      </c>
      <c r="DF73" s="26">
        <v>126.60481785600871</v>
      </c>
      <c r="DG73" s="26">
        <v>140.3719656749808</v>
      </c>
      <c r="DH73" s="26">
        <v>119.72957967275221</v>
      </c>
      <c r="DI73" s="26">
        <v>123.18223433474567</v>
      </c>
      <c r="DJ73" s="26">
        <v>137.82795721323598</v>
      </c>
      <c r="DK73" s="26">
        <v>141.9387703122612</v>
      </c>
      <c r="DL73" s="26">
        <v>152.11326544845863</v>
      </c>
      <c r="DM73" s="26">
        <v>142.73482651929399</v>
      </c>
      <c r="DN73" s="26">
        <v>152.1419003011676</v>
      </c>
      <c r="DO73" s="26">
        <v>170.02673201158385</v>
      </c>
      <c r="DP73" s="26">
        <v>174.88801436317803</v>
      </c>
      <c r="DQ73" s="26">
        <v>172.27512290181141</v>
      </c>
      <c r="DR73" s="26">
        <v>192.59220534804089</v>
      </c>
      <c r="DS73" s="26">
        <v>156.72927722101724</v>
      </c>
      <c r="DT73" s="26">
        <v>143.10650139134833</v>
      </c>
      <c r="DU73" s="26">
        <v>123.15299544523076</v>
      </c>
      <c r="DV73" s="26">
        <v>144.21876402568893</v>
      </c>
      <c r="DW73" s="26">
        <v>150.24929146628344</v>
      </c>
      <c r="DX73" s="26">
        <v>154.87938813081232</v>
      </c>
      <c r="DY73" s="26">
        <v>155.02653313339599</v>
      </c>
      <c r="DZ73" s="26">
        <v>164.60729141179348</v>
      </c>
      <c r="EA73" s="26">
        <v>165.30772065597935</v>
      </c>
      <c r="EB73" s="26">
        <v>163.90566252705935</v>
      </c>
      <c r="EC73" s="26">
        <v>164.88518654838541</v>
      </c>
      <c r="ED73" s="26">
        <v>149.45422143016262</v>
      </c>
      <c r="EE73" s="26">
        <v>149.13620872017862</v>
      </c>
      <c r="EF73" s="26">
        <v>165.8786360169953</v>
      </c>
      <c r="EG73" s="26">
        <v>168.51829272665981</v>
      </c>
      <c r="EH73" s="26">
        <v>182.82342440620815</v>
      </c>
      <c r="EI73" s="26">
        <v>193.09963770650029</v>
      </c>
      <c r="EJ73" s="26">
        <v>197.24295190713099</v>
      </c>
      <c r="EK73" s="26">
        <v>201.65625255805071</v>
      </c>
      <c r="EL73" s="26">
        <v>208.62975004323494</v>
      </c>
      <c r="EM73" s="26">
        <v>221.86038848428768</v>
      </c>
      <c r="EN73" s="26">
        <v>221.93639287478248</v>
      </c>
      <c r="EO73" s="26">
        <v>230.08360070117723</v>
      </c>
      <c r="EP73" s="26">
        <v>241.37871781550248</v>
      </c>
      <c r="EQ73" s="26">
        <v>239.6230696575935</v>
      </c>
      <c r="ER73" s="26">
        <v>240.00760108401653</v>
      </c>
      <c r="ES73" s="26">
        <v>238.78538817332705</v>
      </c>
      <c r="ET73" s="26">
        <v>241.89624380011207</v>
      </c>
      <c r="EU73" s="26">
        <v>217.59745916516727</v>
      </c>
      <c r="EV73" s="26">
        <v>222.09651836315442</v>
      </c>
      <c r="EW73" s="26">
        <v>225.50534626859385</v>
      </c>
      <c r="EX73" s="26">
        <v>217.53362612529222</v>
      </c>
      <c r="EY73" s="26">
        <v>215.80771128051541</v>
      </c>
      <c r="EZ73" s="26">
        <v>217.52545795917072</v>
      </c>
      <c r="FA73" s="26">
        <v>217.60152608366118</v>
      </c>
      <c r="FB73" s="26">
        <v>222.72820562302169</v>
      </c>
      <c r="FC73" s="26">
        <v>211.37109366466495</v>
      </c>
      <c r="FD73" s="26">
        <v>212.55944029916594</v>
      </c>
      <c r="FE73" s="26">
        <v>223.47636113428382</v>
      </c>
      <c r="FF73" s="26">
        <v>232.12180926269619</v>
      </c>
      <c r="FG73" s="26">
        <v>229.7079021134426</v>
      </c>
      <c r="FH73" s="26">
        <v>221.41781439243437</v>
      </c>
      <c r="FI73" s="26">
        <v>222.73398621555</v>
      </c>
      <c r="FJ73" s="26">
        <v>229.40122966063711</v>
      </c>
      <c r="FK73" s="26">
        <v>242.55305749732346</v>
      </c>
      <c r="FL73" s="26">
        <v>250.81513091654617</v>
      </c>
      <c r="FM73" s="26">
        <v>252.03091869585728</v>
      </c>
      <c r="FN73" s="26">
        <v>263.64896264277507</v>
      </c>
      <c r="FO73" s="26">
        <v>278.27574550036366</v>
      </c>
      <c r="FP73" s="26">
        <v>293.48988844175022</v>
      </c>
      <c r="FQ73" s="26">
        <v>307.7572111353345</v>
      </c>
      <c r="FR73" s="26">
        <v>267.38946775556178</v>
      </c>
      <c r="FS73" s="26">
        <v>249.99126149113914</v>
      </c>
      <c r="FT73" s="26">
        <v>245.6881152746904</v>
      </c>
      <c r="FU73" s="26">
        <v>248.94452042575966</v>
      </c>
      <c r="FV73" s="26">
        <v>269.32148889337537</v>
      </c>
      <c r="FW73" s="26">
        <v>288.95209097183806</v>
      </c>
      <c r="FX73" s="26">
        <v>287.16262235108678</v>
      </c>
      <c r="FY73" s="26">
        <v>288.9857706287217</v>
      </c>
      <c r="FZ73" s="26">
        <v>289.4610548543456</v>
      </c>
      <c r="GA73" s="26">
        <v>295.84272823045421</v>
      </c>
      <c r="GB73" s="26">
        <v>315.52039990343235</v>
      </c>
      <c r="GC73" s="26">
        <v>323.05088729580444</v>
      </c>
      <c r="GD73" s="26">
        <v>338.67283301800853</v>
      </c>
      <c r="GE73" s="26">
        <v>329.42927487446275</v>
      </c>
      <c r="GF73" s="26">
        <v>343.44471350833737</v>
      </c>
      <c r="GG73" s="26">
        <v>357.88002138069976</v>
      </c>
      <c r="GH73" s="26">
        <v>371.83646982478916</v>
      </c>
      <c r="GI73" s="26">
        <v>359.34595462830941</v>
      </c>
      <c r="GJ73" s="26">
        <v>352.54466848450056</v>
      </c>
      <c r="GK73" s="26">
        <v>338.57593751671749</v>
      </c>
      <c r="GL73" s="26">
        <v>299.5400077994824</v>
      </c>
      <c r="GM73" s="26">
        <v>304.41679996827202</v>
      </c>
      <c r="GN73" s="26">
        <v>338.43699879930932</v>
      </c>
      <c r="GO73" s="26">
        <v>358.77110796383045</v>
      </c>
      <c r="GP73" s="26">
        <v>381.87800469045993</v>
      </c>
      <c r="GQ73" s="26">
        <v>408.76806375519106</v>
      </c>
      <c r="GR73" s="26">
        <v>442.9720288723147</v>
      </c>
    </row>
    <row r="74" spans="1:200">
      <c r="A74" s="2" t="s">
        <v>4</v>
      </c>
      <c r="B74" s="17" t="e">
        <v>#N/A</v>
      </c>
      <c r="C74" s="17" t="e">
        <v>#N/A</v>
      </c>
      <c r="D74" s="17" t="e">
        <v>#N/A</v>
      </c>
      <c r="E74" s="17" t="e">
        <v>#N/A</v>
      </c>
      <c r="F74" s="26" t="e">
        <v>#N/A</v>
      </c>
      <c r="G74" s="26" t="e">
        <v>#N/A</v>
      </c>
      <c r="H74" s="26" t="e">
        <v>#N/A</v>
      </c>
      <c r="I74" s="26" t="e">
        <v>#N/A</v>
      </c>
      <c r="J74" s="26" t="e">
        <v>#N/A</v>
      </c>
      <c r="K74" s="26" t="e">
        <v>#N/A</v>
      </c>
      <c r="L74" s="26">
        <v>57.682074526909346</v>
      </c>
      <c r="M74" s="26" t="e">
        <v>#N/A</v>
      </c>
      <c r="N74" s="26" t="e">
        <v>#N/A</v>
      </c>
      <c r="O74" s="26" t="e">
        <v>#N/A</v>
      </c>
      <c r="P74" s="26" t="e">
        <v>#N/A</v>
      </c>
      <c r="Q74" s="26" t="e">
        <v>#N/A</v>
      </c>
      <c r="R74" s="26" t="e">
        <v>#N/A</v>
      </c>
      <c r="S74" s="26" t="e">
        <v>#N/A</v>
      </c>
      <c r="T74" s="26" t="e">
        <v>#N/A</v>
      </c>
      <c r="U74" s="26" t="e">
        <v>#N/A</v>
      </c>
      <c r="V74" s="26" t="e">
        <v>#N/A</v>
      </c>
      <c r="W74" s="26" t="e">
        <v>#N/A</v>
      </c>
      <c r="X74" s="26" t="e">
        <v>#N/A</v>
      </c>
      <c r="Y74" s="26" t="e">
        <v>#N/A</v>
      </c>
      <c r="Z74" s="26" t="e">
        <v>#N/A</v>
      </c>
      <c r="AA74" s="26" t="e">
        <v>#N/A</v>
      </c>
      <c r="AB74" s="26" t="e">
        <v>#N/A</v>
      </c>
      <c r="AC74" s="26" t="e">
        <v>#N/A</v>
      </c>
      <c r="AD74" s="26" t="e">
        <v>#N/A</v>
      </c>
      <c r="AE74" s="26" t="e">
        <v>#N/A</v>
      </c>
      <c r="AF74" s="26" t="e">
        <v>#N/A</v>
      </c>
      <c r="AG74" s="26" t="e">
        <v>#N/A</v>
      </c>
      <c r="AH74" s="26" t="e">
        <v>#N/A</v>
      </c>
      <c r="AI74" s="26" t="e">
        <v>#N/A</v>
      </c>
      <c r="AJ74" s="26" t="e">
        <v>#N/A</v>
      </c>
      <c r="AK74" s="26" t="e">
        <v>#N/A</v>
      </c>
      <c r="AL74" s="26" t="e">
        <v>#N/A</v>
      </c>
      <c r="AM74" s="26" t="e">
        <v>#N/A</v>
      </c>
      <c r="AN74" s="26" t="e">
        <v>#N/A</v>
      </c>
      <c r="AO74" s="26" t="e">
        <v>#N/A</v>
      </c>
      <c r="AP74" s="26" t="e">
        <v>#N/A</v>
      </c>
      <c r="AQ74" s="26" t="e">
        <v>#N/A</v>
      </c>
      <c r="AR74" s="26" t="e">
        <v>#N/A</v>
      </c>
      <c r="AS74" s="26" t="e">
        <v>#N/A</v>
      </c>
      <c r="AT74" s="26" t="e">
        <v>#N/A</v>
      </c>
      <c r="AU74" s="26" t="e">
        <v>#N/A</v>
      </c>
      <c r="AV74" s="26" t="e">
        <v>#N/A</v>
      </c>
      <c r="AW74" s="26" t="e">
        <v>#N/A</v>
      </c>
      <c r="AX74" s="26" t="e">
        <v>#N/A</v>
      </c>
      <c r="AY74" s="26" t="e">
        <v>#N/A</v>
      </c>
      <c r="AZ74" s="26" t="e">
        <v>#N/A</v>
      </c>
      <c r="BA74" s="26" t="e">
        <v>#N/A</v>
      </c>
      <c r="BB74" s="26" t="e">
        <v>#N/A</v>
      </c>
      <c r="BC74" s="26" t="e">
        <v>#N/A</v>
      </c>
      <c r="BD74" s="26" t="e">
        <v>#N/A</v>
      </c>
      <c r="BE74" s="26" t="e">
        <v>#N/A</v>
      </c>
      <c r="BF74" s="26" t="e">
        <v>#N/A</v>
      </c>
      <c r="BG74" s="26" t="e">
        <v>#N/A</v>
      </c>
      <c r="BH74" s="26" t="e">
        <v>#N/A</v>
      </c>
      <c r="BI74" s="26" t="e">
        <v>#N/A</v>
      </c>
      <c r="BJ74" s="26">
        <v>71.444392141399447</v>
      </c>
      <c r="BK74" s="26" t="e">
        <v>#N/A</v>
      </c>
      <c r="BL74" s="26" t="e">
        <v>#N/A</v>
      </c>
      <c r="BM74" s="26" t="e">
        <v>#N/A</v>
      </c>
      <c r="BN74" s="26" t="e">
        <v>#N/A</v>
      </c>
      <c r="BO74" s="26" t="e">
        <v>#N/A</v>
      </c>
      <c r="BP74" s="26" t="e">
        <v>#N/A</v>
      </c>
      <c r="BQ74" s="26" t="e">
        <v>#N/A</v>
      </c>
      <c r="BR74" s="26" t="e">
        <v>#N/A</v>
      </c>
      <c r="BS74" s="26" t="e">
        <v>#N/A</v>
      </c>
      <c r="BT74" s="26" t="e">
        <v>#N/A</v>
      </c>
      <c r="BU74" s="26" t="e">
        <v>#N/A</v>
      </c>
      <c r="BV74" s="26" t="e">
        <v>#N/A</v>
      </c>
      <c r="BW74" s="26" t="e">
        <v>#N/A</v>
      </c>
      <c r="BX74" s="26" t="e">
        <v>#N/A</v>
      </c>
      <c r="BY74" s="26" t="e">
        <v>#N/A</v>
      </c>
      <c r="BZ74" s="26" t="e">
        <v>#N/A</v>
      </c>
      <c r="CA74" s="26" t="e">
        <v>#N/A</v>
      </c>
      <c r="CB74" s="26" t="e">
        <v>#N/A</v>
      </c>
      <c r="CC74" s="26" t="e">
        <v>#N/A</v>
      </c>
      <c r="CD74" s="26" t="e">
        <v>#N/A</v>
      </c>
      <c r="CE74" s="26" t="e">
        <v>#N/A</v>
      </c>
      <c r="CF74" s="26" t="e">
        <v>#N/A</v>
      </c>
      <c r="CG74" s="26" t="e">
        <v>#N/A</v>
      </c>
      <c r="CH74" s="26" t="e">
        <v>#N/A</v>
      </c>
      <c r="CI74" s="26" t="e">
        <v>#N/A</v>
      </c>
      <c r="CJ74" s="26" t="e">
        <v>#N/A</v>
      </c>
      <c r="CK74" s="26" t="e">
        <v>#N/A</v>
      </c>
      <c r="CL74" s="26" t="e">
        <v>#N/A</v>
      </c>
      <c r="CM74" s="26" t="e">
        <v>#N/A</v>
      </c>
      <c r="CN74" s="26">
        <v>103.06042413268527</v>
      </c>
      <c r="CO74" s="26">
        <v>100</v>
      </c>
      <c r="CP74" s="26">
        <v>107.43360724350323</v>
      </c>
      <c r="CQ74" s="26">
        <v>114.63812432712814</v>
      </c>
      <c r="CR74" s="26">
        <v>109.97098418206996</v>
      </c>
      <c r="CS74" s="26">
        <v>107.99654097426179</v>
      </c>
      <c r="CT74" s="26">
        <v>100.26820620056368</v>
      </c>
      <c r="CU74" s="26">
        <v>99.500007612379875</v>
      </c>
      <c r="CV74" s="26">
        <v>105.55680887521994</v>
      </c>
      <c r="CW74" s="26">
        <v>108.55903839524981</v>
      </c>
      <c r="CX74" s="26">
        <v>111.14002099364407</v>
      </c>
      <c r="CY74" s="26">
        <v>117.58913349600076</v>
      </c>
      <c r="CZ74" s="26">
        <v>120.7261266175713</v>
      </c>
      <c r="DA74" s="26">
        <v>138.53350241304281</v>
      </c>
      <c r="DB74" s="26">
        <v>120.03414277587595</v>
      </c>
      <c r="DC74" s="26">
        <v>122.93656704164209</v>
      </c>
      <c r="DD74" s="26">
        <v>115.54233289341833</v>
      </c>
      <c r="DE74" s="26">
        <v>134.15765069551776</v>
      </c>
      <c r="DF74" s="26">
        <v>132.71509531169499</v>
      </c>
      <c r="DG74" s="26">
        <v>123.34066880128263</v>
      </c>
      <c r="DH74" s="26">
        <v>147.17536304953344</v>
      </c>
      <c r="DI74" s="26">
        <v>152.34881120720843</v>
      </c>
      <c r="DJ74" s="26">
        <v>155.7044209127952</v>
      </c>
      <c r="DK74" s="26">
        <v>178.244773795143</v>
      </c>
      <c r="DL74" s="26">
        <v>204.57188724841384</v>
      </c>
      <c r="DM74" s="26">
        <v>261.21092458746909</v>
      </c>
      <c r="DN74" s="26">
        <v>312.1246832314705</v>
      </c>
      <c r="DO74" s="26">
        <v>346.51765545119486</v>
      </c>
      <c r="DP74" s="26">
        <v>383.68300761952935</v>
      </c>
      <c r="DQ74" s="26">
        <v>430.03111583046928</v>
      </c>
      <c r="DR74" s="26">
        <v>432.28926045618482</v>
      </c>
      <c r="DS74" s="26">
        <v>345.63211872542155</v>
      </c>
      <c r="DT74" s="26">
        <v>327.92607576719894</v>
      </c>
      <c r="DU74" s="26">
        <v>355.29871885121526</v>
      </c>
      <c r="DV74" s="26">
        <v>375.86493184020406</v>
      </c>
      <c r="DW74" s="26">
        <v>399.17942953491644</v>
      </c>
      <c r="DX74" s="26">
        <v>432.85538778583611</v>
      </c>
      <c r="DY74" s="26">
        <v>488.94251383556872</v>
      </c>
      <c r="DZ74" s="26">
        <v>520.12741880506701</v>
      </c>
      <c r="EA74" s="26">
        <v>540.33234263155646</v>
      </c>
      <c r="EB74" s="26">
        <v>507.67732680676153</v>
      </c>
      <c r="EC74" s="26">
        <v>489.78681364642654</v>
      </c>
      <c r="ED74" s="26">
        <v>420.0058303585671</v>
      </c>
      <c r="EE74" s="26">
        <v>448.65625504625251</v>
      </c>
      <c r="EF74" s="26">
        <v>540.79627073535607</v>
      </c>
      <c r="EG74" s="26">
        <v>640.3511205472646</v>
      </c>
      <c r="EH74" s="26">
        <v>746.46516686702171</v>
      </c>
      <c r="EI74" s="26">
        <v>865.16278361462537</v>
      </c>
      <c r="EJ74" s="26">
        <v>927.97951953770234</v>
      </c>
      <c r="EK74" s="26">
        <v>946.73572430899003</v>
      </c>
      <c r="EL74" s="26">
        <v>936.49241525997581</v>
      </c>
      <c r="EM74" s="26">
        <v>961.74691281038974</v>
      </c>
      <c r="EN74" s="26">
        <v>1002.989961854742</v>
      </c>
      <c r="EO74" s="26">
        <v>998.55299231914023</v>
      </c>
      <c r="EP74" s="26">
        <v>1056.4005645075702</v>
      </c>
      <c r="EQ74" s="26">
        <v>1098.1270802854963</v>
      </c>
      <c r="ER74" s="26">
        <v>1145.0442344031633</v>
      </c>
      <c r="ES74" s="26">
        <v>1262.2743701322188</v>
      </c>
      <c r="ET74" s="26">
        <v>1231.9652670680759</v>
      </c>
      <c r="EU74" s="26">
        <v>1254.6962493689623</v>
      </c>
      <c r="EV74" s="26">
        <v>1210.5804553712078</v>
      </c>
      <c r="EW74" s="26">
        <v>1129.7194113196724</v>
      </c>
      <c r="EX74" s="26">
        <v>1136.7883784095889</v>
      </c>
      <c r="EY74" s="26">
        <v>1146.3848496411133</v>
      </c>
      <c r="EZ74" s="26">
        <v>1200.0639168316047</v>
      </c>
      <c r="FA74" s="26">
        <v>1235.128428132921</v>
      </c>
      <c r="FB74" s="26">
        <v>1214.5156135047309</v>
      </c>
      <c r="FC74" s="26">
        <v>1245.178970104608</v>
      </c>
      <c r="FD74" s="26">
        <v>1286.3157144623372</v>
      </c>
      <c r="FE74" s="26">
        <v>1287.956744855185</v>
      </c>
      <c r="FF74" s="26">
        <v>1339.3297572071733</v>
      </c>
      <c r="FG74" s="26">
        <v>1311.0345241736688</v>
      </c>
      <c r="FH74" s="26">
        <v>1285.8156596657461</v>
      </c>
      <c r="FI74" s="26">
        <v>1333.4662972888198</v>
      </c>
      <c r="FJ74" s="26">
        <v>1318.7144249766889</v>
      </c>
      <c r="FK74" s="26">
        <v>1314.214950553586</v>
      </c>
      <c r="FL74" s="26">
        <v>1371.6581374649677</v>
      </c>
      <c r="FM74" s="26">
        <v>1412.0106193823485</v>
      </c>
      <c r="FN74" s="26">
        <v>1401.1452456799116</v>
      </c>
      <c r="FO74" s="26">
        <v>1370.4327538273433</v>
      </c>
      <c r="FP74" s="26">
        <v>1272.4954959565327</v>
      </c>
      <c r="FQ74" s="26">
        <v>1235.082849672139</v>
      </c>
      <c r="FR74" s="26">
        <v>1174.2156616805266</v>
      </c>
      <c r="FS74" s="26">
        <v>1097.5696824635224</v>
      </c>
      <c r="FT74" s="26">
        <v>1082.2098827602968</v>
      </c>
      <c r="FU74" s="26">
        <v>1069.4576890851285</v>
      </c>
      <c r="FV74" s="26">
        <v>1094.9445427048265</v>
      </c>
      <c r="FW74" s="26">
        <v>1105.0388886660464</v>
      </c>
      <c r="FX74" s="26">
        <v>1139.5731242191578</v>
      </c>
      <c r="FY74" s="26">
        <v>1015.8099404581336</v>
      </c>
      <c r="FZ74" s="26">
        <v>1043.2831837309175</v>
      </c>
      <c r="GA74" s="26">
        <v>1125.6960448434822</v>
      </c>
      <c r="GB74" s="26">
        <v>1177.4247205807021</v>
      </c>
      <c r="GC74" s="26">
        <v>1147.4921082979322</v>
      </c>
      <c r="GD74" s="26">
        <v>1082.2857730068072</v>
      </c>
      <c r="GE74" s="26">
        <v>1123.637616616636</v>
      </c>
      <c r="GF74" s="26">
        <v>1098.151486547539</v>
      </c>
      <c r="GG74" s="26">
        <v>1149.639984508713</v>
      </c>
      <c r="GH74" s="26">
        <v>1127.7215694792551</v>
      </c>
      <c r="GI74" s="26">
        <v>1041.6265666727895</v>
      </c>
      <c r="GJ74" s="26">
        <v>1058.2988736351028</v>
      </c>
      <c r="GK74" s="26">
        <v>1078.1115711556329</v>
      </c>
      <c r="GL74" s="26">
        <v>968.50230257458168</v>
      </c>
      <c r="GM74" s="26">
        <v>880.11588969579907</v>
      </c>
      <c r="GN74" s="26">
        <v>1026.1248201344645</v>
      </c>
      <c r="GO74" s="26">
        <v>1115.5189169958037</v>
      </c>
      <c r="GP74" s="26">
        <v>1208.1661856826229</v>
      </c>
      <c r="GQ74" s="26">
        <v>1287.9939252377735</v>
      </c>
      <c r="GR74" s="26">
        <v>1329.8388132030461</v>
      </c>
    </row>
    <row r="75" spans="1:200" s="8" customFormat="1">
      <c r="A75" s="4" t="s">
        <v>60</v>
      </c>
      <c r="B75" s="15" t="e">
        <v>#N/A</v>
      </c>
      <c r="C75" s="15" t="e">
        <v>#N/A</v>
      </c>
      <c r="D75" s="15" t="e">
        <v>#N/A</v>
      </c>
      <c r="E75" s="15" t="e">
        <v>#N/A</v>
      </c>
      <c r="F75" s="8" t="e">
        <v>#N/A</v>
      </c>
      <c r="G75" s="8" t="e">
        <v>#N/A</v>
      </c>
      <c r="H75" s="8" t="e">
        <v>#N/A</v>
      </c>
      <c r="I75" s="8" t="e">
        <v>#N/A</v>
      </c>
      <c r="J75" s="8" t="e">
        <v>#N/A</v>
      </c>
      <c r="K75" s="9" t="e">
        <v>#N/A</v>
      </c>
      <c r="L75" s="9">
        <v>55.940679416499336</v>
      </c>
      <c r="M75" s="9" t="e">
        <v>#N/A</v>
      </c>
      <c r="N75" s="9" t="e">
        <v>#N/A</v>
      </c>
      <c r="O75" s="9" t="e">
        <v>#N/A</v>
      </c>
      <c r="P75" s="9" t="e">
        <v>#N/A</v>
      </c>
      <c r="Q75" s="9" t="e">
        <v>#N/A</v>
      </c>
      <c r="R75" s="9" t="e">
        <v>#N/A</v>
      </c>
      <c r="S75" s="9" t="e">
        <v>#N/A</v>
      </c>
      <c r="T75" s="9" t="e">
        <v>#N/A</v>
      </c>
      <c r="U75" s="9" t="e">
        <v>#N/A</v>
      </c>
      <c r="V75" s="9" t="e">
        <v>#N/A</v>
      </c>
      <c r="W75" s="9" t="e">
        <v>#N/A</v>
      </c>
      <c r="X75" s="9" t="e">
        <v>#N/A</v>
      </c>
      <c r="Y75" s="9" t="e">
        <v>#N/A</v>
      </c>
      <c r="Z75" s="9" t="e">
        <v>#N/A</v>
      </c>
      <c r="AA75" s="9" t="e">
        <v>#N/A</v>
      </c>
      <c r="AB75" s="9" t="e">
        <v>#N/A</v>
      </c>
      <c r="AC75" s="9" t="e">
        <v>#N/A</v>
      </c>
      <c r="AD75" s="9" t="e">
        <v>#N/A</v>
      </c>
      <c r="AE75" s="9" t="e">
        <v>#N/A</v>
      </c>
      <c r="AF75" s="9" t="e">
        <v>#N/A</v>
      </c>
      <c r="AG75" s="9" t="e">
        <v>#N/A</v>
      </c>
      <c r="AH75" s="9" t="e">
        <v>#N/A</v>
      </c>
      <c r="AI75" s="9" t="e">
        <v>#N/A</v>
      </c>
      <c r="AJ75" s="9" t="e">
        <v>#N/A</v>
      </c>
      <c r="AK75" s="9" t="e">
        <v>#N/A</v>
      </c>
      <c r="AL75" s="9" t="e">
        <v>#N/A</v>
      </c>
      <c r="AM75" s="9" t="e">
        <v>#N/A</v>
      </c>
      <c r="AN75" s="9" t="e">
        <v>#N/A</v>
      </c>
      <c r="AO75" s="9" t="e">
        <v>#N/A</v>
      </c>
      <c r="AP75" s="9" t="e">
        <v>#N/A</v>
      </c>
      <c r="AQ75" s="9" t="e">
        <v>#N/A</v>
      </c>
      <c r="AR75" s="9" t="e">
        <v>#N/A</v>
      </c>
      <c r="AS75" s="9" t="e">
        <v>#N/A</v>
      </c>
      <c r="AT75" s="9" t="e">
        <v>#N/A</v>
      </c>
      <c r="AU75" s="9" t="e">
        <v>#N/A</v>
      </c>
      <c r="AV75" s="9" t="e">
        <v>#N/A</v>
      </c>
      <c r="AW75" s="9" t="e">
        <v>#N/A</v>
      </c>
      <c r="AX75" s="9" t="e">
        <v>#N/A</v>
      </c>
      <c r="AY75" s="9" t="e">
        <v>#N/A</v>
      </c>
      <c r="AZ75" s="9" t="e">
        <v>#N/A</v>
      </c>
      <c r="BA75" s="9" t="e">
        <v>#N/A</v>
      </c>
      <c r="BB75" s="9" t="e">
        <v>#N/A</v>
      </c>
      <c r="BC75" s="9" t="e">
        <v>#N/A</v>
      </c>
      <c r="BD75" s="9" t="e">
        <v>#N/A</v>
      </c>
      <c r="BE75" s="9" t="e">
        <v>#N/A</v>
      </c>
      <c r="BF75" s="9" t="e">
        <v>#N/A</v>
      </c>
      <c r="BG75" s="9" t="e">
        <v>#N/A</v>
      </c>
      <c r="BH75" s="9" t="e">
        <v>#N/A</v>
      </c>
      <c r="BI75" s="9" t="e">
        <v>#N/A</v>
      </c>
      <c r="BJ75" s="9">
        <v>58.287999997661132</v>
      </c>
      <c r="BK75" s="9" t="e">
        <v>#N/A</v>
      </c>
      <c r="BL75" s="9" t="e">
        <v>#N/A</v>
      </c>
      <c r="BM75" s="9" t="e">
        <v>#N/A</v>
      </c>
      <c r="BN75" s="9" t="e">
        <v>#N/A</v>
      </c>
      <c r="BO75" s="9" t="e">
        <v>#N/A</v>
      </c>
      <c r="BP75" s="9" t="e">
        <v>#N/A</v>
      </c>
      <c r="BQ75" s="9" t="e">
        <v>#N/A</v>
      </c>
      <c r="BR75" s="9" t="e">
        <v>#N/A</v>
      </c>
      <c r="BS75" s="9" t="e">
        <v>#N/A</v>
      </c>
      <c r="BT75" s="9" t="e">
        <v>#N/A</v>
      </c>
      <c r="BU75" s="9" t="e">
        <v>#N/A</v>
      </c>
      <c r="BV75" s="9" t="e">
        <v>#N/A</v>
      </c>
      <c r="BW75" s="9" t="e">
        <v>#N/A</v>
      </c>
      <c r="BX75" s="9" t="e">
        <v>#N/A</v>
      </c>
      <c r="BY75" s="9" t="e">
        <v>#N/A</v>
      </c>
      <c r="BZ75" s="9" t="e">
        <v>#N/A</v>
      </c>
      <c r="CA75" s="9" t="e">
        <v>#N/A</v>
      </c>
      <c r="CB75" s="9" t="e">
        <v>#N/A</v>
      </c>
      <c r="CC75" s="9" t="e">
        <v>#N/A</v>
      </c>
      <c r="CD75" s="9" t="e">
        <v>#N/A</v>
      </c>
      <c r="CE75" s="9" t="e">
        <v>#N/A</v>
      </c>
      <c r="CF75" s="9" t="e">
        <v>#N/A</v>
      </c>
      <c r="CG75" s="9" t="e">
        <v>#N/A</v>
      </c>
      <c r="CH75" s="9" t="e">
        <v>#N/A</v>
      </c>
      <c r="CI75" s="9" t="e">
        <v>#N/A</v>
      </c>
      <c r="CJ75" s="9" t="e">
        <v>#N/A</v>
      </c>
      <c r="CK75" s="9" t="e">
        <v>#N/A</v>
      </c>
      <c r="CL75" s="9" t="e">
        <v>#N/A</v>
      </c>
      <c r="CM75" s="9" t="e">
        <v>#N/A</v>
      </c>
      <c r="CN75" s="9">
        <v>94.784611234811194</v>
      </c>
      <c r="CO75" s="9">
        <v>100</v>
      </c>
      <c r="CP75" s="9">
        <v>97.196476965354933</v>
      </c>
      <c r="CQ75" s="9">
        <v>102.14437855712168</v>
      </c>
      <c r="CR75" s="9">
        <v>104.7560685347257</v>
      </c>
      <c r="CS75" s="9">
        <v>109.99335069841653</v>
      </c>
      <c r="CT75" s="9">
        <v>112.68154928396859</v>
      </c>
      <c r="CU75" s="9">
        <v>114.49384941483147</v>
      </c>
      <c r="CV75" s="9">
        <v>116.9419878746409</v>
      </c>
      <c r="CW75" s="9">
        <v>119.64265578204164</v>
      </c>
      <c r="CX75" s="9">
        <v>122.77325400303108</v>
      </c>
      <c r="CY75" s="9">
        <v>124.32094661123627</v>
      </c>
      <c r="CZ75" s="9">
        <v>127.1062960421404</v>
      </c>
      <c r="DA75" s="9">
        <v>127.15692720953751</v>
      </c>
      <c r="DB75" s="9">
        <v>117.70056600617461</v>
      </c>
      <c r="DC75" s="9">
        <v>117.35390079937653</v>
      </c>
      <c r="DD75" s="9">
        <v>119.26485367996656</v>
      </c>
      <c r="DE75" s="9">
        <v>119.07979325025671</v>
      </c>
      <c r="DF75" s="9">
        <v>122.41562289092033</v>
      </c>
      <c r="DG75" s="9">
        <v>124.22840738956448</v>
      </c>
      <c r="DH75" s="9">
        <v>129.23302485988054</v>
      </c>
      <c r="DI75" s="9">
        <v>128.21580736900216</v>
      </c>
      <c r="DJ75" s="9">
        <v>132.96916826944616</v>
      </c>
      <c r="DK75" s="9">
        <v>140.59157375137605</v>
      </c>
      <c r="DL75" s="9">
        <v>143.20707828432842</v>
      </c>
      <c r="DM75" s="9">
        <v>144.34140723520289</v>
      </c>
      <c r="DN75" s="9">
        <v>148.28987842778031</v>
      </c>
      <c r="DO75" s="9">
        <v>151.63003770264893</v>
      </c>
      <c r="DP75" s="9">
        <v>160.24412270257073</v>
      </c>
      <c r="DQ75" s="9">
        <v>161.38067744608313</v>
      </c>
      <c r="DR75" s="9">
        <v>150.35431791619564</v>
      </c>
      <c r="DS75" s="9">
        <v>138.51261740747921</v>
      </c>
      <c r="DT75" s="9">
        <v>130.22621662116003</v>
      </c>
      <c r="DU75" s="9">
        <v>137.69318274041439</v>
      </c>
      <c r="DV75" s="9">
        <v>146.68916747538202</v>
      </c>
      <c r="DW75" s="9">
        <v>152.24333243620836</v>
      </c>
      <c r="DX75" s="9">
        <v>158.16684674663452</v>
      </c>
      <c r="DY75" s="9">
        <v>163.95757226062096</v>
      </c>
      <c r="DZ75" s="9">
        <v>165.70661271064424</v>
      </c>
      <c r="EA75" s="9">
        <v>167.89091282496653</v>
      </c>
      <c r="EB75" s="9">
        <v>166.7841596200501</v>
      </c>
      <c r="EC75" s="9">
        <v>170.42014618107353</v>
      </c>
      <c r="ED75" s="9">
        <v>166.33386372709015</v>
      </c>
      <c r="EE75" s="9">
        <v>170.19889201571567</v>
      </c>
      <c r="EF75" s="9">
        <v>180.29899145647141</v>
      </c>
      <c r="EG75" s="9">
        <v>181.08483284581177</v>
      </c>
      <c r="EH75" s="9">
        <v>193.76134166232086</v>
      </c>
      <c r="EI75" s="9">
        <v>200.44361625985147</v>
      </c>
      <c r="EJ75" s="9">
        <v>208.72941028881357</v>
      </c>
      <c r="EK75" s="9">
        <v>210.7588926833582</v>
      </c>
      <c r="EL75" s="9">
        <v>211.86207575595387</v>
      </c>
      <c r="EM75" s="9">
        <v>217.30218813462412</v>
      </c>
      <c r="EN75" s="9">
        <v>218.00678385165017</v>
      </c>
      <c r="EO75" s="9">
        <v>221.18332470101507</v>
      </c>
      <c r="EP75" s="9">
        <v>228.64359549057218</v>
      </c>
      <c r="EQ75" s="9">
        <v>237.84615973943744</v>
      </c>
      <c r="ER75" s="9">
        <v>240.48929184577821</v>
      </c>
      <c r="ES75" s="9">
        <v>251.74854693528118</v>
      </c>
      <c r="ET75" s="9">
        <v>258.0161059134619</v>
      </c>
      <c r="EU75" s="9">
        <v>256.12063408147452</v>
      </c>
      <c r="EV75" s="9">
        <v>266.20316562392509</v>
      </c>
      <c r="EW75" s="9">
        <v>271.70825743813759</v>
      </c>
      <c r="EX75" s="9">
        <v>274.2156869688136</v>
      </c>
      <c r="EY75" s="9">
        <v>273.86506797426216</v>
      </c>
      <c r="EZ75" s="9">
        <v>285.23736175908147</v>
      </c>
      <c r="FA75" s="9">
        <v>291.49250565033634</v>
      </c>
      <c r="FB75" s="9">
        <v>297.50139335020668</v>
      </c>
      <c r="FC75" s="9">
        <v>302.00253472553709</v>
      </c>
      <c r="FD75" s="9">
        <v>312.34112033584296</v>
      </c>
      <c r="FE75" s="9">
        <v>324.3814142524098</v>
      </c>
      <c r="FF75" s="9">
        <v>338.64265128712731</v>
      </c>
      <c r="FG75" s="9">
        <v>349.78130592967602</v>
      </c>
      <c r="FH75" s="9">
        <v>363.06987052758848</v>
      </c>
      <c r="FI75" s="9">
        <v>383.07328134666409</v>
      </c>
      <c r="FJ75" s="9">
        <v>396.33953146811734</v>
      </c>
      <c r="FK75" s="9">
        <v>399.63444306827751</v>
      </c>
      <c r="FL75" s="9">
        <v>411.81345677092469</v>
      </c>
      <c r="FM75" s="9">
        <v>420.97098785890159</v>
      </c>
      <c r="FN75" s="9">
        <v>428.55994304735327</v>
      </c>
      <c r="FO75" s="9">
        <v>447.51152024116999</v>
      </c>
      <c r="FP75" s="9">
        <v>462.9995319489808</v>
      </c>
      <c r="FQ75" s="9">
        <v>454.35934503111986</v>
      </c>
      <c r="FR75" s="9">
        <v>438.95790732124163</v>
      </c>
      <c r="FS75" s="9">
        <v>416.76785992514726</v>
      </c>
      <c r="FT75" s="9">
        <v>424.05773273126113</v>
      </c>
      <c r="FU75" s="9">
        <v>429.21225102304857</v>
      </c>
      <c r="FV75" s="9">
        <v>439.18174564030312</v>
      </c>
      <c r="FW75" s="9">
        <v>445.22365414350912</v>
      </c>
      <c r="FX75" s="9">
        <v>439.4207866094095</v>
      </c>
      <c r="FY75" s="9">
        <v>435.47221553124956</v>
      </c>
      <c r="FZ75" s="9">
        <v>429.17716437962025</v>
      </c>
      <c r="GA75" s="9">
        <v>438.73750094307769</v>
      </c>
      <c r="GB75" s="9">
        <v>445.76047406601293</v>
      </c>
      <c r="GC75" s="9">
        <v>454.3560060989376</v>
      </c>
      <c r="GD75" s="9">
        <v>471.22158563270858</v>
      </c>
      <c r="GE75" s="9">
        <v>468.88787436087796</v>
      </c>
      <c r="GF75" s="9">
        <v>477.77439198708618</v>
      </c>
      <c r="GG75" s="9">
        <v>495.85130559927075</v>
      </c>
      <c r="GH75" s="9">
        <v>499.18228337300468</v>
      </c>
      <c r="GI75" s="9">
        <v>491.83896506781156</v>
      </c>
      <c r="GJ75" s="9">
        <v>504.42123469989474</v>
      </c>
      <c r="GK75" s="9">
        <v>499.85153516891603</v>
      </c>
      <c r="GL75" s="9">
        <v>490.16914388719653</v>
      </c>
      <c r="GM75" s="9">
        <v>493.0226968847735</v>
      </c>
      <c r="GN75" s="9">
        <v>517.52274609429946</v>
      </c>
      <c r="GO75" s="9">
        <v>535.93045638353669</v>
      </c>
      <c r="GP75" s="9">
        <v>559.09802475707625</v>
      </c>
      <c r="GQ75" s="9">
        <v>581.40125127451631</v>
      </c>
      <c r="GR75" s="9">
        <v>598.37409283312149</v>
      </c>
    </row>
    <row r="76" spans="1:200">
      <c r="A76" s="39" t="s">
        <v>59</v>
      </c>
      <c r="B76" s="15" t="s">
        <v>275</v>
      </c>
      <c r="C76" s="15" t="s">
        <v>275</v>
      </c>
      <c r="D76" s="15" t="s">
        <v>275</v>
      </c>
      <c r="E76" s="15" t="s">
        <v>275</v>
      </c>
      <c r="F76" s="26" t="s">
        <v>275</v>
      </c>
      <c r="G76" s="26" t="s">
        <v>275</v>
      </c>
      <c r="H76" s="26" t="s">
        <v>275</v>
      </c>
      <c r="I76" s="26" t="s">
        <v>275</v>
      </c>
      <c r="J76" s="26" t="s">
        <v>275</v>
      </c>
      <c r="K76" s="26" t="s">
        <v>275</v>
      </c>
      <c r="L76" s="26" t="s">
        <v>275</v>
      </c>
      <c r="M76" s="26" t="s">
        <v>275</v>
      </c>
      <c r="N76" s="26" t="s">
        <v>275</v>
      </c>
      <c r="O76" s="26" t="s">
        <v>275</v>
      </c>
      <c r="P76" s="26" t="s">
        <v>275</v>
      </c>
      <c r="Q76" s="26" t="s">
        <v>275</v>
      </c>
      <c r="R76" s="26" t="s">
        <v>275</v>
      </c>
      <c r="S76" s="26" t="s">
        <v>275</v>
      </c>
      <c r="T76" s="26" t="s">
        <v>275</v>
      </c>
      <c r="U76" s="26" t="s">
        <v>275</v>
      </c>
      <c r="V76" s="26" t="s">
        <v>275</v>
      </c>
      <c r="W76" s="26" t="s">
        <v>275</v>
      </c>
      <c r="X76" s="26" t="s">
        <v>275</v>
      </c>
      <c r="Y76" s="26" t="s">
        <v>275</v>
      </c>
      <c r="Z76" s="26" t="s">
        <v>275</v>
      </c>
      <c r="AA76" s="26" t="s">
        <v>275</v>
      </c>
      <c r="AB76" s="26" t="s">
        <v>275</v>
      </c>
      <c r="AC76" s="26" t="s">
        <v>275</v>
      </c>
      <c r="AD76" s="26" t="s">
        <v>275</v>
      </c>
      <c r="AE76" s="26" t="s">
        <v>275</v>
      </c>
      <c r="AF76" s="26" t="s">
        <v>275</v>
      </c>
      <c r="AG76" s="26" t="s">
        <v>275</v>
      </c>
      <c r="AH76" s="26" t="s">
        <v>275</v>
      </c>
      <c r="AI76" s="26" t="s">
        <v>275</v>
      </c>
      <c r="AJ76" s="26" t="s">
        <v>275</v>
      </c>
      <c r="AK76" s="26" t="s">
        <v>275</v>
      </c>
      <c r="AL76" s="26" t="s">
        <v>275</v>
      </c>
      <c r="AM76" s="26" t="s">
        <v>275</v>
      </c>
      <c r="AN76" s="26" t="s">
        <v>275</v>
      </c>
      <c r="AO76" s="26" t="s">
        <v>275</v>
      </c>
      <c r="AP76" s="26" t="s">
        <v>275</v>
      </c>
      <c r="AQ76" s="26" t="s">
        <v>275</v>
      </c>
      <c r="AR76" s="26" t="s">
        <v>275</v>
      </c>
      <c r="AS76" s="26" t="s">
        <v>275</v>
      </c>
      <c r="AT76" s="26" t="s">
        <v>275</v>
      </c>
      <c r="AU76" s="26" t="s">
        <v>275</v>
      </c>
      <c r="AV76" s="26" t="s">
        <v>275</v>
      </c>
      <c r="AW76" s="26" t="s">
        <v>275</v>
      </c>
      <c r="AX76" s="26" t="s">
        <v>275</v>
      </c>
      <c r="AY76" s="26" t="s">
        <v>275</v>
      </c>
      <c r="AZ76" s="26" t="s">
        <v>275</v>
      </c>
      <c r="BA76" s="26" t="s">
        <v>275</v>
      </c>
      <c r="BB76" s="26" t="s">
        <v>275</v>
      </c>
      <c r="BC76" s="26" t="s">
        <v>275</v>
      </c>
      <c r="BD76" s="26" t="s">
        <v>275</v>
      </c>
      <c r="BE76" s="26" t="s">
        <v>275</v>
      </c>
      <c r="BF76" s="26" t="s">
        <v>275</v>
      </c>
      <c r="BG76" s="26" t="s">
        <v>275</v>
      </c>
      <c r="BH76" s="26" t="s">
        <v>275</v>
      </c>
      <c r="BI76" s="26" t="s">
        <v>275</v>
      </c>
      <c r="BJ76" s="26" t="s">
        <v>275</v>
      </c>
      <c r="BK76" s="26" t="s">
        <v>275</v>
      </c>
      <c r="BL76" s="26" t="s">
        <v>275</v>
      </c>
      <c r="BM76" s="26" t="s">
        <v>275</v>
      </c>
      <c r="BN76" s="26" t="s">
        <v>275</v>
      </c>
      <c r="BO76" s="26" t="s">
        <v>275</v>
      </c>
      <c r="BP76" s="26" t="s">
        <v>275</v>
      </c>
      <c r="BQ76" s="26" t="s">
        <v>275</v>
      </c>
      <c r="BR76" s="26" t="s">
        <v>275</v>
      </c>
      <c r="BS76" s="26" t="s">
        <v>275</v>
      </c>
      <c r="BT76" s="26" t="s">
        <v>275</v>
      </c>
      <c r="BU76" s="26" t="s">
        <v>275</v>
      </c>
      <c r="BV76" s="26" t="s">
        <v>275</v>
      </c>
      <c r="BW76" s="26" t="s">
        <v>275</v>
      </c>
      <c r="BX76" s="26" t="s">
        <v>275</v>
      </c>
      <c r="BY76" s="26" t="s">
        <v>275</v>
      </c>
      <c r="BZ76" s="26" t="s">
        <v>275</v>
      </c>
      <c r="CA76" s="26" t="s">
        <v>275</v>
      </c>
      <c r="CB76" s="26" t="s">
        <v>275</v>
      </c>
      <c r="CC76" s="26" t="s">
        <v>275</v>
      </c>
      <c r="CD76" s="26" t="s">
        <v>275</v>
      </c>
      <c r="CE76" s="26" t="s">
        <v>275</v>
      </c>
      <c r="CF76" s="26" t="s">
        <v>275</v>
      </c>
      <c r="CG76" s="26" t="s">
        <v>275</v>
      </c>
      <c r="CH76" s="26" t="s">
        <v>275</v>
      </c>
      <c r="CI76" s="26" t="s">
        <v>275</v>
      </c>
      <c r="CJ76" s="26" t="s">
        <v>275</v>
      </c>
      <c r="CK76" s="26" t="s">
        <v>275</v>
      </c>
      <c r="CL76" s="26" t="s">
        <v>275</v>
      </c>
      <c r="CM76" s="26" t="s">
        <v>275</v>
      </c>
      <c r="CN76" s="26" t="s">
        <v>275</v>
      </c>
      <c r="CO76" s="26" t="s">
        <v>275</v>
      </c>
      <c r="CP76" s="26" t="s">
        <v>275</v>
      </c>
      <c r="CQ76" s="26" t="s">
        <v>275</v>
      </c>
      <c r="CR76" s="26" t="s">
        <v>275</v>
      </c>
      <c r="CS76" s="26" t="s">
        <v>275</v>
      </c>
      <c r="CT76" s="26" t="s">
        <v>275</v>
      </c>
      <c r="CU76" s="26" t="s">
        <v>275</v>
      </c>
      <c r="CV76" s="26" t="s">
        <v>275</v>
      </c>
      <c r="CW76" s="26" t="s">
        <v>275</v>
      </c>
      <c r="CX76" s="26" t="s">
        <v>275</v>
      </c>
      <c r="CY76" s="26" t="s">
        <v>275</v>
      </c>
      <c r="CZ76" s="26" t="s">
        <v>275</v>
      </c>
      <c r="DA76" s="26" t="s">
        <v>275</v>
      </c>
      <c r="DB76" s="26" t="s">
        <v>275</v>
      </c>
      <c r="DC76" s="26" t="s">
        <v>275</v>
      </c>
      <c r="DD76" s="26" t="s">
        <v>275</v>
      </c>
      <c r="DE76" s="26" t="s">
        <v>275</v>
      </c>
      <c r="DF76" s="26" t="s">
        <v>275</v>
      </c>
      <c r="DG76" s="26" t="s">
        <v>275</v>
      </c>
      <c r="DH76" s="26" t="s">
        <v>275</v>
      </c>
      <c r="DI76" s="26" t="s">
        <v>275</v>
      </c>
      <c r="DJ76" s="26" t="s">
        <v>275</v>
      </c>
      <c r="DK76" s="26" t="s">
        <v>275</v>
      </c>
      <c r="DL76" s="26" t="s">
        <v>275</v>
      </c>
      <c r="DM76" s="26" t="s">
        <v>275</v>
      </c>
      <c r="DN76" s="26" t="s">
        <v>275</v>
      </c>
      <c r="DO76" s="26" t="s">
        <v>275</v>
      </c>
      <c r="DP76" s="26" t="s">
        <v>275</v>
      </c>
      <c r="DQ76" s="26" t="s">
        <v>275</v>
      </c>
      <c r="DR76" s="26" t="s">
        <v>275</v>
      </c>
      <c r="DS76" s="26" t="s">
        <v>275</v>
      </c>
      <c r="DT76" s="26" t="s">
        <v>275</v>
      </c>
      <c r="DU76" s="26" t="s">
        <v>275</v>
      </c>
      <c r="DV76" s="26" t="s">
        <v>275</v>
      </c>
      <c r="DW76" s="26" t="s">
        <v>275</v>
      </c>
      <c r="DX76" s="26" t="s">
        <v>275</v>
      </c>
      <c r="DY76" s="26" t="s">
        <v>275</v>
      </c>
      <c r="DZ76" s="26" t="s">
        <v>275</v>
      </c>
      <c r="EA76" s="26" t="s">
        <v>275</v>
      </c>
      <c r="EB76" s="26" t="s">
        <v>275</v>
      </c>
      <c r="EC76" s="26" t="s">
        <v>275</v>
      </c>
      <c r="ED76" s="26" t="s">
        <v>275</v>
      </c>
      <c r="EE76" s="26" t="s">
        <v>275</v>
      </c>
      <c r="EF76" s="26" t="s">
        <v>275</v>
      </c>
      <c r="EG76" s="26" t="s">
        <v>275</v>
      </c>
      <c r="EH76" s="26" t="s">
        <v>275</v>
      </c>
      <c r="EI76" s="26" t="s">
        <v>275</v>
      </c>
      <c r="EJ76" s="26" t="s">
        <v>275</v>
      </c>
      <c r="EK76" s="26" t="s">
        <v>275</v>
      </c>
      <c r="EL76" s="26" t="s">
        <v>275</v>
      </c>
      <c r="EM76" s="26" t="s">
        <v>275</v>
      </c>
      <c r="EN76" s="26" t="s">
        <v>275</v>
      </c>
      <c r="EO76" s="26" t="s">
        <v>275</v>
      </c>
      <c r="EP76" s="26" t="s">
        <v>275</v>
      </c>
      <c r="EQ76" s="26" t="s">
        <v>275</v>
      </c>
      <c r="ER76" s="26" t="s">
        <v>275</v>
      </c>
      <c r="ES76" s="26" t="s">
        <v>275</v>
      </c>
      <c r="ET76" s="26" t="s">
        <v>275</v>
      </c>
      <c r="EU76" s="26" t="s">
        <v>275</v>
      </c>
      <c r="EV76" s="26" t="s">
        <v>275</v>
      </c>
      <c r="EW76" s="26" t="s">
        <v>275</v>
      </c>
      <c r="EX76" s="26" t="s">
        <v>275</v>
      </c>
      <c r="EY76" s="26" t="s">
        <v>275</v>
      </c>
      <c r="EZ76" s="26" t="s">
        <v>275</v>
      </c>
      <c r="FA76" s="26" t="s">
        <v>275</v>
      </c>
      <c r="FB76" s="26" t="s">
        <v>275</v>
      </c>
      <c r="FC76" s="26" t="s">
        <v>275</v>
      </c>
      <c r="FD76" s="26" t="s">
        <v>275</v>
      </c>
      <c r="FE76" s="26" t="s">
        <v>275</v>
      </c>
      <c r="FF76" s="26" t="s">
        <v>275</v>
      </c>
      <c r="FG76" s="26" t="s">
        <v>275</v>
      </c>
      <c r="FH76" s="26" t="s">
        <v>275</v>
      </c>
      <c r="FI76" s="26" t="s">
        <v>275</v>
      </c>
      <c r="FJ76" s="26" t="s">
        <v>275</v>
      </c>
      <c r="FK76" s="26" t="s">
        <v>275</v>
      </c>
      <c r="FL76" s="26" t="s">
        <v>275</v>
      </c>
      <c r="FM76" s="26" t="s">
        <v>275</v>
      </c>
      <c r="FN76" s="26" t="s">
        <v>275</v>
      </c>
      <c r="FO76" s="26" t="s">
        <v>275</v>
      </c>
      <c r="FP76" s="26" t="s">
        <v>275</v>
      </c>
      <c r="FQ76" s="26" t="s">
        <v>275</v>
      </c>
      <c r="FR76" s="26" t="s">
        <v>275</v>
      </c>
      <c r="FS76" s="26" t="s">
        <v>275</v>
      </c>
      <c r="FT76" s="26" t="s">
        <v>275</v>
      </c>
      <c r="FU76" s="26" t="s">
        <v>275</v>
      </c>
      <c r="FV76" s="26" t="s">
        <v>275</v>
      </c>
      <c r="FW76" s="26" t="s">
        <v>275</v>
      </c>
      <c r="FX76" s="26" t="s">
        <v>275</v>
      </c>
      <c r="FY76" s="26" t="s">
        <v>275</v>
      </c>
      <c r="FZ76" s="26" t="s">
        <v>275</v>
      </c>
      <c r="GA76" s="26" t="s">
        <v>275</v>
      </c>
      <c r="GB76" s="26" t="s">
        <v>275</v>
      </c>
      <c r="GC76" s="26" t="s">
        <v>275</v>
      </c>
      <c r="GD76" s="26" t="s">
        <v>275</v>
      </c>
      <c r="GE76" s="26" t="s">
        <v>275</v>
      </c>
      <c r="GF76" s="26" t="s">
        <v>275</v>
      </c>
      <c r="GG76" s="26" t="s">
        <v>275</v>
      </c>
      <c r="GH76" s="26" t="s">
        <v>275</v>
      </c>
      <c r="GI76" s="26" t="s">
        <v>275</v>
      </c>
      <c r="GJ76" s="26" t="s">
        <v>275</v>
      </c>
      <c r="GK76" s="26" t="s">
        <v>275</v>
      </c>
      <c r="GL76" s="26" t="s">
        <v>275</v>
      </c>
      <c r="GM76" s="26" t="s">
        <v>275</v>
      </c>
      <c r="GN76" s="26" t="s">
        <v>275</v>
      </c>
      <c r="GO76" s="26" t="s">
        <v>275</v>
      </c>
      <c r="GP76" s="26" t="s">
        <v>275</v>
      </c>
      <c r="GQ76" s="26" t="s">
        <v>275</v>
      </c>
      <c r="GR76" s="26" t="s">
        <v>275</v>
      </c>
    </row>
    <row r="77" spans="1:200">
      <c r="A77" s="5" t="s">
        <v>195</v>
      </c>
      <c r="B77" s="17" t="e">
        <v>#N/A</v>
      </c>
      <c r="C77" s="17" t="e">
        <v>#N/A</v>
      </c>
      <c r="D77" s="17" t="e">
        <v>#N/A</v>
      </c>
      <c r="E77" s="17" t="e">
        <v>#N/A</v>
      </c>
      <c r="F77" s="26" t="e">
        <v>#N/A</v>
      </c>
      <c r="G77" s="26" t="e">
        <v>#N/A</v>
      </c>
      <c r="H77" s="26" t="e">
        <v>#N/A</v>
      </c>
      <c r="I77" s="26" t="e">
        <v>#N/A</v>
      </c>
      <c r="J77" s="26" t="e">
        <v>#N/A</v>
      </c>
      <c r="K77" s="26" t="e">
        <v>#N/A</v>
      </c>
      <c r="L77" s="26" t="e">
        <v>#N/A</v>
      </c>
      <c r="M77" s="26" t="e">
        <v>#N/A</v>
      </c>
      <c r="N77" s="26" t="e">
        <v>#N/A</v>
      </c>
      <c r="O77" s="26" t="e">
        <v>#N/A</v>
      </c>
      <c r="P77" s="26" t="e">
        <v>#N/A</v>
      </c>
      <c r="Q77" s="26" t="e">
        <v>#N/A</v>
      </c>
      <c r="R77" s="26" t="e">
        <v>#N/A</v>
      </c>
      <c r="S77" s="26" t="e">
        <v>#N/A</v>
      </c>
      <c r="T77" s="26" t="e">
        <v>#N/A</v>
      </c>
      <c r="U77" s="26" t="e">
        <v>#N/A</v>
      </c>
      <c r="V77" s="26" t="e">
        <v>#N/A</v>
      </c>
      <c r="W77" s="26" t="e">
        <v>#N/A</v>
      </c>
      <c r="X77" s="26" t="e">
        <v>#N/A</v>
      </c>
      <c r="Y77" s="26" t="e">
        <v>#N/A</v>
      </c>
      <c r="Z77" s="26" t="e">
        <v>#N/A</v>
      </c>
      <c r="AA77" s="26" t="e">
        <v>#N/A</v>
      </c>
      <c r="AB77" s="26" t="e">
        <v>#N/A</v>
      </c>
      <c r="AC77" s="26" t="e">
        <v>#N/A</v>
      </c>
      <c r="AD77" s="26" t="e">
        <v>#N/A</v>
      </c>
      <c r="AE77" s="26" t="e">
        <v>#N/A</v>
      </c>
      <c r="AF77" s="26" t="e">
        <v>#N/A</v>
      </c>
      <c r="AG77" s="26" t="e">
        <v>#N/A</v>
      </c>
      <c r="AH77" s="26" t="e">
        <v>#N/A</v>
      </c>
      <c r="AI77" s="26" t="e">
        <v>#N/A</v>
      </c>
      <c r="AJ77" s="26" t="e">
        <v>#N/A</v>
      </c>
      <c r="AK77" s="26" t="e">
        <v>#N/A</v>
      </c>
      <c r="AL77" s="26" t="e">
        <v>#N/A</v>
      </c>
      <c r="AM77" s="26" t="e">
        <v>#N/A</v>
      </c>
      <c r="AN77" s="26" t="e">
        <v>#N/A</v>
      </c>
      <c r="AO77" s="26" t="e">
        <v>#N/A</v>
      </c>
      <c r="AP77" s="26" t="e">
        <v>#N/A</v>
      </c>
      <c r="AQ77" s="26" t="e">
        <v>#N/A</v>
      </c>
      <c r="AR77" s="26" t="e">
        <v>#N/A</v>
      </c>
      <c r="AS77" s="26" t="e">
        <v>#N/A</v>
      </c>
      <c r="AT77" s="26" t="e">
        <v>#N/A</v>
      </c>
      <c r="AU77" s="26" t="e">
        <v>#N/A</v>
      </c>
      <c r="AV77" s="26" t="e">
        <v>#N/A</v>
      </c>
      <c r="AW77" s="26" t="e">
        <v>#N/A</v>
      </c>
      <c r="AX77" s="26" t="e">
        <v>#N/A</v>
      </c>
      <c r="AY77" s="26" t="e">
        <v>#N/A</v>
      </c>
      <c r="AZ77" s="26" t="e">
        <v>#N/A</v>
      </c>
      <c r="BA77" s="26" t="e">
        <v>#N/A</v>
      </c>
      <c r="BB77" s="26" t="e">
        <v>#N/A</v>
      </c>
      <c r="BC77" s="26" t="e">
        <v>#N/A</v>
      </c>
      <c r="BD77" s="26" t="e">
        <v>#N/A</v>
      </c>
      <c r="BE77" s="26" t="e">
        <v>#N/A</v>
      </c>
      <c r="BF77" s="26" t="e">
        <v>#N/A</v>
      </c>
      <c r="BG77" s="26" t="e">
        <v>#N/A</v>
      </c>
      <c r="BH77" s="26" t="e">
        <v>#N/A</v>
      </c>
      <c r="BI77" s="26" t="e">
        <v>#N/A</v>
      </c>
      <c r="BJ77" s="26" t="e">
        <v>#N/A</v>
      </c>
      <c r="BK77" s="26" t="e">
        <v>#N/A</v>
      </c>
      <c r="BL77" s="26" t="e">
        <v>#N/A</v>
      </c>
      <c r="BM77" s="26" t="e">
        <v>#N/A</v>
      </c>
      <c r="BN77" s="26" t="e">
        <v>#N/A</v>
      </c>
      <c r="BO77" s="26" t="e">
        <v>#N/A</v>
      </c>
      <c r="BP77" s="26" t="e">
        <v>#N/A</v>
      </c>
      <c r="BQ77" s="26" t="e">
        <v>#N/A</v>
      </c>
      <c r="BR77" s="26" t="e">
        <v>#N/A</v>
      </c>
      <c r="BS77" s="26" t="e">
        <v>#N/A</v>
      </c>
      <c r="BT77" s="26" t="e">
        <v>#N/A</v>
      </c>
      <c r="BU77" s="26" t="e">
        <v>#N/A</v>
      </c>
      <c r="BV77" s="26" t="e">
        <v>#N/A</v>
      </c>
      <c r="BW77" s="26" t="e">
        <v>#N/A</v>
      </c>
      <c r="BX77" s="26" t="e">
        <v>#N/A</v>
      </c>
      <c r="BY77" s="26" t="e">
        <v>#N/A</v>
      </c>
      <c r="BZ77" s="26" t="e">
        <v>#N/A</v>
      </c>
      <c r="CA77" s="26" t="e">
        <v>#N/A</v>
      </c>
      <c r="CB77" s="26" t="e">
        <v>#N/A</v>
      </c>
      <c r="CC77" s="26" t="e">
        <v>#N/A</v>
      </c>
      <c r="CD77" s="26" t="e">
        <v>#N/A</v>
      </c>
      <c r="CE77" s="26" t="e">
        <v>#N/A</v>
      </c>
      <c r="CF77" s="26" t="e">
        <v>#N/A</v>
      </c>
      <c r="CG77" s="26" t="e">
        <v>#N/A</v>
      </c>
      <c r="CH77" s="26" t="e">
        <v>#N/A</v>
      </c>
      <c r="CI77" s="26" t="e">
        <v>#N/A</v>
      </c>
      <c r="CJ77" s="26" t="e">
        <v>#N/A</v>
      </c>
      <c r="CK77" s="26" t="e">
        <v>#N/A</v>
      </c>
      <c r="CL77" s="26" t="e">
        <v>#N/A</v>
      </c>
      <c r="CM77" s="26" t="e">
        <v>#N/A</v>
      </c>
      <c r="CN77" s="26" t="e">
        <v>#N/A</v>
      </c>
      <c r="CO77" s="26" t="e">
        <v>#N/A</v>
      </c>
      <c r="CP77" s="26" t="e">
        <v>#N/A</v>
      </c>
      <c r="CQ77" s="26" t="e">
        <v>#N/A</v>
      </c>
      <c r="CR77" s="26" t="e">
        <v>#N/A</v>
      </c>
      <c r="CS77" s="26" t="e">
        <v>#N/A</v>
      </c>
      <c r="CT77" s="26" t="e">
        <v>#N/A</v>
      </c>
      <c r="CU77" s="26" t="e">
        <v>#N/A</v>
      </c>
      <c r="CV77" s="26" t="e">
        <v>#N/A</v>
      </c>
      <c r="CW77" s="26" t="e">
        <v>#N/A</v>
      </c>
      <c r="CX77" s="26" t="e">
        <v>#N/A</v>
      </c>
      <c r="CY77" s="26" t="e">
        <v>#N/A</v>
      </c>
      <c r="CZ77" s="26" t="e">
        <v>#N/A</v>
      </c>
      <c r="DA77" s="26" t="e">
        <v>#N/A</v>
      </c>
      <c r="DB77" s="26" t="e">
        <v>#N/A</v>
      </c>
      <c r="DC77" s="26" t="e">
        <v>#N/A</v>
      </c>
      <c r="DD77" s="26" t="e">
        <v>#N/A</v>
      </c>
      <c r="DE77" s="26" t="e">
        <v>#N/A</v>
      </c>
      <c r="DF77" s="26" t="e">
        <v>#N/A</v>
      </c>
      <c r="DG77" s="26" t="e">
        <v>#N/A</v>
      </c>
      <c r="DH77" s="26" t="e">
        <v>#N/A</v>
      </c>
      <c r="DI77" s="26" t="e">
        <v>#N/A</v>
      </c>
      <c r="DJ77" s="26" t="e">
        <v>#N/A</v>
      </c>
      <c r="DK77" s="26" t="e">
        <v>#N/A</v>
      </c>
      <c r="DL77" s="26" t="e">
        <v>#N/A</v>
      </c>
      <c r="DM77" s="26" t="e">
        <v>#N/A</v>
      </c>
      <c r="DN77" s="26" t="e">
        <v>#N/A</v>
      </c>
      <c r="DO77" s="26" t="e">
        <v>#N/A</v>
      </c>
      <c r="DP77" s="26" t="e">
        <v>#N/A</v>
      </c>
      <c r="DQ77" s="26" t="e">
        <v>#N/A</v>
      </c>
      <c r="DR77" s="26" t="e">
        <v>#N/A</v>
      </c>
      <c r="DS77" s="26" t="e">
        <v>#N/A</v>
      </c>
      <c r="DT77" s="26" t="e">
        <v>#N/A</v>
      </c>
      <c r="DU77" s="26" t="e">
        <v>#N/A</v>
      </c>
      <c r="DV77" s="26" t="e">
        <v>#N/A</v>
      </c>
      <c r="DW77" s="26" t="e">
        <v>#N/A</v>
      </c>
      <c r="DX77" s="26" t="e">
        <v>#N/A</v>
      </c>
      <c r="DY77" s="26" t="e">
        <v>#N/A</v>
      </c>
      <c r="DZ77" s="26" t="e">
        <v>#N/A</v>
      </c>
      <c r="EA77" s="26" t="e">
        <v>#N/A</v>
      </c>
      <c r="EB77" s="26" t="e">
        <v>#N/A</v>
      </c>
      <c r="EC77" s="26" t="e">
        <v>#N/A</v>
      </c>
      <c r="ED77" s="26" t="e">
        <v>#N/A</v>
      </c>
      <c r="EE77" s="26" t="e">
        <v>#N/A</v>
      </c>
      <c r="EF77" s="26" t="e">
        <v>#N/A</v>
      </c>
      <c r="EG77" s="26">
        <v>88.041100996982934</v>
      </c>
      <c r="EH77" s="26">
        <v>88.587513360090412</v>
      </c>
      <c r="EI77" s="26">
        <v>89.103691172249086</v>
      </c>
      <c r="EJ77" s="26">
        <v>89.98415010008587</v>
      </c>
      <c r="EK77" s="26">
        <v>90.827084918775697</v>
      </c>
      <c r="EL77" s="26">
        <v>100</v>
      </c>
      <c r="EM77" s="26">
        <v>104.8595584185408</v>
      </c>
      <c r="EN77" s="26">
        <v>105.7982915819064</v>
      </c>
      <c r="EO77" s="26">
        <v>93.78234131005398</v>
      </c>
      <c r="EP77" s="26">
        <v>93.719967913677394</v>
      </c>
      <c r="EQ77" s="26">
        <v>96.564721578275623</v>
      </c>
      <c r="ER77" s="26">
        <v>88.879731134355467</v>
      </c>
      <c r="ES77" s="26">
        <v>84.078498134093095</v>
      </c>
      <c r="ET77" s="26">
        <v>84.189731797320547</v>
      </c>
      <c r="EU77" s="26">
        <v>82.068291759143392</v>
      </c>
      <c r="EV77" s="26">
        <v>83.687112086008455</v>
      </c>
      <c r="EW77" s="26">
        <v>83.517632617600967</v>
      </c>
      <c r="EX77" s="26">
        <v>86.184177604116257</v>
      </c>
      <c r="EY77" s="26">
        <v>89.634008964030173</v>
      </c>
      <c r="EZ77" s="26">
        <v>91.797534921122036</v>
      </c>
      <c r="FA77" s="26">
        <v>94.079230833210147</v>
      </c>
      <c r="FB77" s="26">
        <v>98.523924086861541</v>
      </c>
      <c r="FC77" s="26">
        <v>102.22441700107345</v>
      </c>
      <c r="FD77" s="26">
        <v>108.30327315450344</v>
      </c>
      <c r="FE77" s="26">
        <v>110.43330318244955</v>
      </c>
      <c r="FF77" s="26">
        <v>113.39073387407686</v>
      </c>
      <c r="FG77" s="26">
        <v>114.85196565859827</v>
      </c>
      <c r="FH77" s="26">
        <v>117.7719572128432</v>
      </c>
      <c r="FI77" s="26">
        <v>122.79499099790047</v>
      </c>
      <c r="FJ77" s="26">
        <v>125.98708986822749</v>
      </c>
      <c r="FK77" s="26">
        <v>131.08100549790211</v>
      </c>
      <c r="FL77" s="26">
        <v>137.91217554902951</v>
      </c>
      <c r="FM77" s="26">
        <v>140.20804352135903</v>
      </c>
      <c r="FN77" s="26">
        <v>141.42798044731887</v>
      </c>
      <c r="FO77" s="26">
        <v>138.15008468171388</v>
      </c>
      <c r="FP77" s="26">
        <v>134.00291267812759</v>
      </c>
      <c r="FQ77" s="26">
        <v>132.7035256850362</v>
      </c>
      <c r="FR77" s="26">
        <v>124.73392105642765</v>
      </c>
      <c r="FS77" s="26">
        <v>117.18827267274963</v>
      </c>
      <c r="FT77" s="26">
        <v>116.39473279753237</v>
      </c>
      <c r="FU77" s="26">
        <v>113.62210503548332</v>
      </c>
      <c r="FV77" s="26">
        <v>108.0589941914137</v>
      </c>
      <c r="FW77" s="26">
        <v>108.81596692914745</v>
      </c>
      <c r="FX77" s="26">
        <v>110.68318532866917</v>
      </c>
      <c r="FY77" s="26">
        <v>111.41032996398941</v>
      </c>
      <c r="FZ77" s="26">
        <v>114.49021312386876</v>
      </c>
      <c r="GA77" s="26">
        <v>117.84708766213578</v>
      </c>
      <c r="GB77" s="26">
        <v>117.03570175607021</v>
      </c>
      <c r="GC77" s="26">
        <v>119.1728597671019</v>
      </c>
      <c r="GD77" s="26">
        <v>122.10996841488458</v>
      </c>
      <c r="GE77" s="26">
        <v>125.07708557582103</v>
      </c>
      <c r="GF77" s="26">
        <v>127.82452593261772</v>
      </c>
      <c r="GG77" s="26">
        <v>131.40624524343585</v>
      </c>
      <c r="GH77" s="26">
        <v>135.35318721991004</v>
      </c>
      <c r="GI77" s="26">
        <v>133.0691451032402</v>
      </c>
      <c r="GJ77" s="26">
        <v>133.45290055187346</v>
      </c>
      <c r="GK77" s="26">
        <v>132.90139579327993</v>
      </c>
      <c r="GL77" s="26">
        <v>133.3503114721629</v>
      </c>
      <c r="GM77" s="26">
        <v>134.16880307491357</v>
      </c>
      <c r="GN77" s="26">
        <v>137.02212081154437</v>
      </c>
      <c r="GO77" s="26">
        <v>140.27916042539323</v>
      </c>
      <c r="GP77" s="26">
        <v>144.18103830619091</v>
      </c>
      <c r="GQ77" s="26">
        <v>148.000134701143</v>
      </c>
      <c r="GR77" s="26">
        <v>154.16412553873758</v>
      </c>
    </row>
    <row r="78" spans="1:200">
      <c r="A78" s="5" t="s">
        <v>5</v>
      </c>
      <c r="B78" s="17" t="e">
        <v>#N/A</v>
      </c>
      <c r="C78" s="17" t="e">
        <v>#N/A</v>
      </c>
      <c r="D78" s="17" t="e">
        <v>#N/A</v>
      </c>
      <c r="E78" s="17" t="e">
        <v>#N/A</v>
      </c>
      <c r="F78" s="26" t="e">
        <v>#N/A</v>
      </c>
      <c r="G78" s="26" t="e">
        <v>#N/A</v>
      </c>
      <c r="H78" s="26" t="e">
        <v>#N/A</v>
      </c>
      <c r="I78" s="26" t="e">
        <v>#N/A</v>
      </c>
      <c r="J78" s="26" t="e">
        <v>#N/A</v>
      </c>
      <c r="K78" s="26" t="e">
        <v>#N/A</v>
      </c>
      <c r="L78" s="26" t="e">
        <v>#N/A</v>
      </c>
      <c r="M78" s="26" t="e">
        <v>#N/A</v>
      </c>
      <c r="N78" s="26" t="e">
        <v>#N/A</v>
      </c>
      <c r="O78" s="26" t="e">
        <v>#N/A</v>
      </c>
      <c r="P78" s="26" t="e">
        <v>#N/A</v>
      </c>
      <c r="Q78" s="26" t="e">
        <v>#N/A</v>
      </c>
      <c r="R78" s="26" t="e">
        <v>#N/A</v>
      </c>
      <c r="S78" s="26" t="e">
        <v>#N/A</v>
      </c>
      <c r="T78" s="26" t="e">
        <v>#N/A</v>
      </c>
      <c r="U78" s="26" t="e">
        <v>#N/A</v>
      </c>
      <c r="V78" s="26" t="e">
        <v>#N/A</v>
      </c>
      <c r="W78" s="26" t="e">
        <v>#N/A</v>
      </c>
      <c r="X78" s="26" t="e">
        <v>#N/A</v>
      </c>
      <c r="Y78" s="26" t="e">
        <v>#N/A</v>
      </c>
      <c r="Z78" s="26" t="e">
        <v>#N/A</v>
      </c>
      <c r="AA78" s="26" t="e">
        <v>#N/A</v>
      </c>
      <c r="AB78" s="26" t="e">
        <v>#N/A</v>
      </c>
      <c r="AC78" s="26" t="e">
        <v>#N/A</v>
      </c>
      <c r="AD78" s="26" t="e">
        <v>#N/A</v>
      </c>
      <c r="AE78" s="26" t="e">
        <v>#N/A</v>
      </c>
      <c r="AF78" s="26" t="e">
        <v>#N/A</v>
      </c>
      <c r="AG78" s="26" t="e">
        <v>#N/A</v>
      </c>
      <c r="AH78" s="26" t="e">
        <v>#N/A</v>
      </c>
      <c r="AI78" s="26" t="e">
        <v>#N/A</v>
      </c>
      <c r="AJ78" s="26" t="e">
        <v>#N/A</v>
      </c>
      <c r="AK78" s="26" t="e">
        <v>#N/A</v>
      </c>
      <c r="AL78" s="26" t="e">
        <v>#N/A</v>
      </c>
      <c r="AM78" s="26" t="e">
        <v>#N/A</v>
      </c>
      <c r="AN78" s="26" t="e">
        <v>#N/A</v>
      </c>
      <c r="AO78" s="26" t="e">
        <v>#N/A</v>
      </c>
      <c r="AP78" s="26" t="e">
        <v>#N/A</v>
      </c>
      <c r="AQ78" s="26" t="e">
        <v>#N/A</v>
      </c>
      <c r="AR78" s="26" t="e">
        <v>#N/A</v>
      </c>
      <c r="AS78" s="26" t="e">
        <v>#N/A</v>
      </c>
      <c r="AT78" s="26" t="e">
        <v>#N/A</v>
      </c>
      <c r="AU78" s="26" t="e">
        <v>#N/A</v>
      </c>
      <c r="AV78" s="26" t="e">
        <v>#N/A</v>
      </c>
      <c r="AW78" s="26" t="e">
        <v>#N/A</v>
      </c>
      <c r="AX78" s="26" t="e">
        <v>#N/A</v>
      </c>
      <c r="AY78" s="26" t="e">
        <v>#N/A</v>
      </c>
      <c r="AZ78" s="26" t="e">
        <v>#N/A</v>
      </c>
      <c r="BA78" s="26" t="e">
        <v>#N/A</v>
      </c>
      <c r="BB78" s="26" t="e">
        <v>#N/A</v>
      </c>
      <c r="BC78" s="26" t="e">
        <v>#N/A</v>
      </c>
      <c r="BD78" s="26" t="e">
        <v>#N/A</v>
      </c>
      <c r="BE78" s="26" t="e">
        <v>#N/A</v>
      </c>
      <c r="BF78" s="26" t="e">
        <v>#N/A</v>
      </c>
      <c r="BG78" s="26" t="e">
        <v>#N/A</v>
      </c>
      <c r="BH78" s="26" t="e">
        <v>#N/A</v>
      </c>
      <c r="BI78" s="26" t="e">
        <v>#N/A</v>
      </c>
      <c r="BJ78" s="26" t="e">
        <v>#N/A</v>
      </c>
      <c r="BK78" s="26" t="e">
        <v>#N/A</v>
      </c>
      <c r="BL78" s="26" t="e">
        <v>#N/A</v>
      </c>
      <c r="BM78" s="26" t="e">
        <v>#N/A</v>
      </c>
      <c r="BN78" s="26" t="e">
        <v>#N/A</v>
      </c>
      <c r="BO78" s="26" t="e">
        <v>#N/A</v>
      </c>
      <c r="BP78" s="26" t="e">
        <v>#N/A</v>
      </c>
      <c r="BQ78" s="26" t="e">
        <v>#N/A</v>
      </c>
      <c r="BR78" s="26" t="e">
        <v>#N/A</v>
      </c>
      <c r="BS78" s="26" t="e">
        <v>#N/A</v>
      </c>
      <c r="BT78" s="26" t="e">
        <v>#N/A</v>
      </c>
      <c r="BU78" s="26" t="e">
        <v>#N/A</v>
      </c>
      <c r="BV78" s="26" t="e">
        <v>#N/A</v>
      </c>
      <c r="BW78" s="26" t="e">
        <v>#N/A</v>
      </c>
      <c r="BX78" s="26" t="e">
        <v>#N/A</v>
      </c>
      <c r="BY78" s="26" t="e">
        <v>#N/A</v>
      </c>
      <c r="BZ78" s="26" t="e">
        <v>#N/A</v>
      </c>
      <c r="CA78" s="26" t="e">
        <v>#N/A</v>
      </c>
      <c r="CB78" s="26" t="e">
        <v>#N/A</v>
      </c>
      <c r="CC78" s="26" t="e">
        <v>#N/A</v>
      </c>
      <c r="CD78" s="26" t="e">
        <v>#N/A</v>
      </c>
      <c r="CE78" s="26" t="e">
        <v>#N/A</v>
      </c>
      <c r="CF78" s="26" t="e">
        <v>#N/A</v>
      </c>
      <c r="CG78" s="26" t="e">
        <v>#N/A</v>
      </c>
      <c r="CH78" s="26" t="e">
        <v>#N/A</v>
      </c>
      <c r="CI78" s="26" t="e">
        <v>#N/A</v>
      </c>
      <c r="CJ78" s="26" t="e">
        <v>#N/A</v>
      </c>
      <c r="CK78" s="26" t="e">
        <v>#N/A</v>
      </c>
      <c r="CL78" s="26" t="e">
        <v>#N/A</v>
      </c>
      <c r="CM78" s="26" t="e">
        <v>#N/A</v>
      </c>
      <c r="CN78" s="26" t="e">
        <v>#N/A</v>
      </c>
      <c r="CO78" s="26" t="e">
        <v>#N/A</v>
      </c>
      <c r="CP78" s="26" t="e">
        <v>#N/A</v>
      </c>
      <c r="CQ78" s="26" t="e">
        <v>#N/A</v>
      </c>
      <c r="CR78" s="26" t="e">
        <v>#N/A</v>
      </c>
      <c r="CS78" s="26" t="e">
        <v>#N/A</v>
      </c>
      <c r="CT78" s="26" t="e">
        <v>#N/A</v>
      </c>
      <c r="CU78" s="26" t="e">
        <v>#N/A</v>
      </c>
      <c r="CV78" s="26" t="e">
        <v>#N/A</v>
      </c>
      <c r="CW78" s="26" t="e">
        <v>#N/A</v>
      </c>
      <c r="CX78" s="26" t="e">
        <v>#N/A</v>
      </c>
      <c r="CY78" s="26" t="e">
        <v>#N/A</v>
      </c>
      <c r="CZ78" s="26" t="e">
        <v>#N/A</v>
      </c>
      <c r="DA78" s="26" t="e">
        <v>#N/A</v>
      </c>
      <c r="DB78" s="26" t="e">
        <v>#N/A</v>
      </c>
      <c r="DC78" s="26" t="e">
        <v>#N/A</v>
      </c>
      <c r="DD78" s="26" t="e">
        <v>#N/A</v>
      </c>
      <c r="DE78" s="26" t="e">
        <v>#N/A</v>
      </c>
      <c r="DF78" s="26" t="e">
        <v>#N/A</v>
      </c>
      <c r="DG78" s="26" t="e">
        <v>#N/A</v>
      </c>
      <c r="DH78" s="26">
        <v>82.715254322645634</v>
      </c>
      <c r="DI78" s="26">
        <v>79.133164266389755</v>
      </c>
      <c r="DJ78" s="26">
        <v>86.12247069111578</v>
      </c>
      <c r="DK78" s="26">
        <v>77.797765196026063</v>
      </c>
      <c r="DL78" s="26">
        <v>87.049113200156683</v>
      </c>
      <c r="DM78" s="26">
        <v>84.824530220201297</v>
      </c>
      <c r="DN78" s="26">
        <v>91.798604145310904</v>
      </c>
      <c r="DO78" s="26">
        <v>83.344895617171275</v>
      </c>
      <c r="DP78" s="26">
        <v>85.853461368977662</v>
      </c>
      <c r="DQ78" s="26">
        <v>80.566806158421059</v>
      </c>
      <c r="DR78" s="26">
        <v>82.826835017626308</v>
      </c>
      <c r="DS78" s="26">
        <v>80.203975254026403</v>
      </c>
      <c r="DT78" s="26">
        <v>72.392174139021961</v>
      </c>
      <c r="DU78" s="26">
        <v>84.577983726137958</v>
      </c>
      <c r="DV78" s="26">
        <v>73.201248204726468</v>
      </c>
      <c r="DW78" s="26">
        <v>77.797765196026063</v>
      </c>
      <c r="DX78" s="26">
        <v>81.502420681551115</v>
      </c>
      <c r="DY78" s="26">
        <v>91.77804915110012</v>
      </c>
      <c r="DZ78" s="26">
        <v>95.575402218725728</v>
      </c>
      <c r="EA78" s="26">
        <v>95.113992987998699</v>
      </c>
      <c r="EB78" s="26">
        <v>89.800550206588071</v>
      </c>
      <c r="EC78" s="26">
        <v>98.967225113312068</v>
      </c>
      <c r="ED78" s="26">
        <v>85.969380276597647</v>
      </c>
      <c r="EE78" s="26">
        <v>84.512453263540209</v>
      </c>
      <c r="EF78" s="26">
        <v>74.311030621414247</v>
      </c>
      <c r="EG78" s="26">
        <v>82.230120866207812</v>
      </c>
      <c r="EH78" s="26">
        <v>89.609615696529346</v>
      </c>
      <c r="EI78" s="26">
        <v>103.69229206574053</v>
      </c>
      <c r="EJ78" s="26">
        <v>106.70025240893065</v>
      </c>
      <c r="EK78" s="26">
        <v>108.16270926488318</v>
      </c>
      <c r="EL78" s="26">
        <v>100</v>
      </c>
      <c r="EM78" s="26">
        <v>99.393362471372342</v>
      </c>
      <c r="EN78" s="26">
        <v>107.67219786428205</v>
      </c>
      <c r="EO78" s="26">
        <v>119.84487649924139</v>
      </c>
      <c r="EP78" s="26">
        <v>116.61087437997767</v>
      </c>
      <c r="EQ78" s="26">
        <v>125.30090155295447</v>
      </c>
      <c r="ER78" s="26">
        <v>117.21656978412869</v>
      </c>
      <c r="ES78" s="26">
        <v>122.55038981380403</v>
      </c>
      <c r="ET78" s="26">
        <v>132.68585445387603</v>
      </c>
      <c r="EU78" s="26">
        <v>132.34021329300447</v>
      </c>
      <c r="EV78" s="26">
        <v>138.32473690857248</v>
      </c>
      <c r="EW78" s="26">
        <v>138.68310852158177</v>
      </c>
      <c r="EX78" s="26">
        <v>141.85205656959334</v>
      </c>
      <c r="EY78" s="26">
        <v>148.6743719826801</v>
      </c>
      <c r="EZ78" s="26">
        <v>150.85217592284019</v>
      </c>
      <c r="FA78" s="26">
        <v>159.2609255270612</v>
      </c>
      <c r="FB78" s="26">
        <v>165.98433466967543</v>
      </c>
      <c r="FC78" s="26">
        <v>170.57509220720709</v>
      </c>
      <c r="FD78" s="26">
        <v>178.14148273505677</v>
      </c>
      <c r="FE78" s="26">
        <v>184.51088138853609</v>
      </c>
      <c r="FF78" s="26">
        <v>191.22055381155477</v>
      </c>
      <c r="FG78" s="26">
        <v>198.12069468293527</v>
      </c>
      <c r="FH78" s="26">
        <v>209.77546368567684</v>
      </c>
      <c r="FI78" s="26">
        <v>219.98439068311092</v>
      </c>
      <c r="FJ78" s="26">
        <v>225.66667403573516</v>
      </c>
      <c r="FK78" s="26">
        <v>223.92826708787121</v>
      </c>
      <c r="FL78" s="26">
        <v>229.53621906523665</v>
      </c>
      <c r="FM78" s="26">
        <v>242.92256136626111</v>
      </c>
      <c r="FN78" s="26">
        <v>248.07700581635086</v>
      </c>
      <c r="FO78" s="26">
        <v>252.63087181003419</v>
      </c>
      <c r="FP78" s="26">
        <v>250.13938175330912</v>
      </c>
      <c r="FQ78" s="26">
        <v>238.45738111347285</v>
      </c>
      <c r="FR78" s="26">
        <v>215.70162714556099</v>
      </c>
      <c r="FS78" s="26">
        <v>215.46971314080386</v>
      </c>
      <c r="FT78" s="26">
        <v>225.75712403919053</v>
      </c>
      <c r="FU78" s="26">
        <v>221.09214183688806</v>
      </c>
      <c r="FV78" s="26">
        <v>226.47575860650267</v>
      </c>
      <c r="FW78" s="26">
        <v>230.7511117500683</v>
      </c>
      <c r="FX78" s="26">
        <v>232.3311941155946</v>
      </c>
      <c r="FY78" s="26">
        <v>239.32993441348506</v>
      </c>
      <c r="FZ78" s="26">
        <v>241.8074989870691</v>
      </c>
      <c r="GA78" s="26">
        <v>241.23938983827216</v>
      </c>
      <c r="GB78" s="26">
        <v>252.49454632542296</v>
      </c>
      <c r="GC78" s="26">
        <v>261.28311722009909</v>
      </c>
      <c r="GD78" s="26">
        <v>266.74459913450829</v>
      </c>
      <c r="GE78" s="26">
        <v>267.04027686554997</v>
      </c>
      <c r="GF78" s="26">
        <v>264.14566189337586</v>
      </c>
      <c r="GG78" s="26">
        <v>273.66941463512865</v>
      </c>
      <c r="GH78" s="26">
        <v>291.27609520311609</v>
      </c>
      <c r="GI78" s="26">
        <v>312.99286588147072</v>
      </c>
      <c r="GJ78" s="26">
        <v>314.48394233646474</v>
      </c>
      <c r="GK78" s="26">
        <v>312.53122530493442</v>
      </c>
      <c r="GL78" s="26">
        <v>316.46990512296759</v>
      </c>
      <c r="GM78" s="26">
        <v>331.27995659497498</v>
      </c>
      <c r="GN78" s="26">
        <v>340.2967956216317</v>
      </c>
      <c r="GO78" s="26">
        <v>354.98877184139144</v>
      </c>
      <c r="GP78" s="26">
        <v>380.64358530972703</v>
      </c>
      <c r="GQ78" s="26">
        <v>400.78918799620629</v>
      </c>
      <c r="GR78" s="26">
        <v>409.1631295655086</v>
      </c>
    </row>
    <row r="79" spans="1:200">
      <c r="A79" s="5" t="s">
        <v>6</v>
      </c>
      <c r="B79" s="17" t="e">
        <v>#N/A</v>
      </c>
      <c r="C79" s="17" t="e">
        <v>#N/A</v>
      </c>
      <c r="D79" s="17" t="e">
        <v>#N/A</v>
      </c>
      <c r="E79" s="17" t="e">
        <v>#N/A</v>
      </c>
      <c r="F79" s="26" t="e">
        <v>#N/A</v>
      </c>
      <c r="G79" s="26" t="e">
        <v>#N/A</v>
      </c>
      <c r="H79" s="26" t="e">
        <v>#N/A</v>
      </c>
      <c r="I79" s="26" t="e">
        <v>#N/A</v>
      </c>
      <c r="J79" s="26" t="e">
        <v>#N/A</v>
      </c>
      <c r="K79" s="26" t="e">
        <v>#N/A</v>
      </c>
      <c r="L79" s="26" t="e">
        <v>#N/A</v>
      </c>
      <c r="M79" s="26" t="e">
        <v>#N/A</v>
      </c>
      <c r="N79" s="26" t="e">
        <v>#N/A</v>
      </c>
      <c r="O79" s="26" t="e">
        <v>#N/A</v>
      </c>
      <c r="P79" s="26" t="e">
        <v>#N/A</v>
      </c>
      <c r="Q79" s="26" t="e">
        <v>#N/A</v>
      </c>
      <c r="R79" s="26" t="e">
        <v>#N/A</v>
      </c>
      <c r="S79" s="26" t="e">
        <v>#N/A</v>
      </c>
      <c r="T79" s="26" t="e">
        <v>#N/A</v>
      </c>
      <c r="U79" s="26" t="e">
        <v>#N/A</v>
      </c>
      <c r="V79" s="26" t="e">
        <v>#N/A</v>
      </c>
      <c r="W79" s="26" t="e">
        <v>#N/A</v>
      </c>
      <c r="X79" s="26" t="e">
        <v>#N/A</v>
      </c>
      <c r="Y79" s="26" t="e">
        <v>#N/A</v>
      </c>
      <c r="Z79" s="26" t="e">
        <v>#N/A</v>
      </c>
      <c r="AA79" s="26" t="e">
        <v>#N/A</v>
      </c>
      <c r="AB79" s="26" t="e">
        <v>#N/A</v>
      </c>
      <c r="AC79" s="26" t="e">
        <v>#N/A</v>
      </c>
      <c r="AD79" s="26" t="e">
        <v>#N/A</v>
      </c>
      <c r="AE79" s="26" t="e">
        <v>#N/A</v>
      </c>
      <c r="AF79" s="26" t="e">
        <v>#N/A</v>
      </c>
      <c r="AG79" s="26" t="e">
        <v>#N/A</v>
      </c>
      <c r="AH79" s="26" t="e">
        <v>#N/A</v>
      </c>
      <c r="AI79" s="26" t="e">
        <v>#N/A</v>
      </c>
      <c r="AJ79" s="26" t="e">
        <v>#N/A</v>
      </c>
      <c r="AK79" s="26" t="e">
        <v>#N/A</v>
      </c>
      <c r="AL79" s="26" t="e">
        <v>#N/A</v>
      </c>
      <c r="AM79" s="26" t="e">
        <v>#N/A</v>
      </c>
      <c r="AN79" s="26" t="e">
        <v>#N/A</v>
      </c>
      <c r="AO79" s="26" t="e">
        <v>#N/A</v>
      </c>
      <c r="AP79" s="26" t="e">
        <v>#N/A</v>
      </c>
      <c r="AQ79" s="26" t="e">
        <v>#N/A</v>
      </c>
      <c r="AR79" s="26" t="e">
        <v>#N/A</v>
      </c>
      <c r="AS79" s="26" t="e">
        <v>#N/A</v>
      </c>
      <c r="AT79" s="26" t="e">
        <v>#N/A</v>
      </c>
      <c r="AU79" s="26" t="e">
        <v>#N/A</v>
      </c>
      <c r="AV79" s="26" t="e">
        <v>#N/A</v>
      </c>
      <c r="AW79" s="26" t="e">
        <v>#N/A</v>
      </c>
      <c r="AX79" s="26" t="e">
        <v>#N/A</v>
      </c>
      <c r="AY79" s="26" t="e">
        <v>#N/A</v>
      </c>
      <c r="AZ79" s="26" t="e">
        <v>#N/A</v>
      </c>
      <c r="BA79" s="26" t="e">
        <v>#N/A</v>
      </c>
      <c r="BB79" s="26" t="e">
        <v>#N/A</v>
      </c>
      <c r="BC79" s="26" t="e">
        <v>#N/A</v>
      </c>
      <c r="BD79" s="26" t="e">
        <v>#N/A</v>
      </c>
      <c r="BE79" s="26" t="e">
        <v>#N/A</v>
      </c>
      <c r="BF79" s="26" t="e">
        <v>#N/A</v>
      </c>
      <c r="BG79" s="26" t="e">
        <v>#N/A</v>
      </c>
      <c r="BH79" s="26" t="e">
        <v>#N/A</v>
      </c>
      <c r="BI79" s="26" t="e">
        <v>#N/A</v>
      </c>
      <c r="BJ79" s="26" t="e">
        <v>#N/A</v>
      </c>
      <c r="BK79" s="26" t="e">
        <v>#N/A</v>
      </c>
      <c r="BL79" s="26" t="e">
        <v>#N/A</v>
      </c>
      <c r="BM79" s="26" t="e">
        <v>#N/A</v>
      </c>
      <c r="BN79" s="26" t="e">
        <v>#N/A</v>
      </c>
      <c r="BO79" s="26" t="e">
        <v>#N/A</v>
      </c>
      <c r="BP79" s="26" t="e">
        <v>#N/A</v>
      </c>
      <c r="BQ79" s="26" t="e">
        <v>#N/A</v>
      </c>
      <c r="BR79" s="26" t="e">
        <v>#N/A</v>
      </c>
      <c r="BS79" s="26" t="e">
        <v>#N/A</v>
      </c>
      <c r="BT79" s="26" t="e">
        <v>#N/A</v>
      </c>
      <c r="BU79" s="26" t="e">
        <v>#N/A</v>
      </c>
      <c r="BV79" s="26" t="e">
        <v>#N/A</v>
      </c>
      <c r="BW79" s="26" t="e">
        <v>#N/A</v>
      </c>
      <c r="BX79" s="26" t="e">
        <v>#N/A</v>
      </c>
      <c r="BY79" s="26" t="e">
        <v>#N/A</v>
      </c>
      <c r="BZ79" s="26" t="e">
        <v>#N/A</v>
      </c>
      <c r="CA79" s="26" t="e">
        <v>#N/A</v>
      </c>
      <c r="CB79" s="26" t="e">
        <v>#N/A</v>
      </c>
      <c r="CC79" s="26" t="e">
        <v>#N/A</v>
      </c>
      <c r="CD79" s="26" t="e">
        <v>#N/A</v>
      </c>
      <c r="CE79" s="26" t="e">
        <v>#N/A</v>
      </c>
      <c r="CF79" s="26" t="e">
        <v>#N/A</v>
      </c>
      <c r="CG79" s="26" t="e">
        <v>#N/A</v>
      </c>
      <c r="CH79" s="26" t="e">
        <v>#N/A</v>
      </c>
      <c r="CI79" s="26" t="e">
        <v>#N/A</v>
      </c>
      <c r="CJ79" s="26" t="e">
        <v>#N/A</v>
      </c>
      <c r="CK79" s="26" t="e">
        <v>#N/A</v>
      </c>
      <c r="CL79" s="26" t="e">
        <v>#N/A</v>
      </c>
      <c r="CM79" s="26" t="e">
        <v>#N/A</v>
      </c>
      <c r="CN79" s="26" t="e">
        <v>#N/A</v>
      </c>
      <c r="CO79" s="26" t="e">
        <v>#N/A</v>
      </c>
      <c r="CP79" s="26" t="e">
        <v>#N/A</v>
      </c>
      <c r="CQ79" s="26" t="e">
        <v>#N/A</v>
      </c>
      <c r="CR79" s="26" t="e">
        <v>#N/A</v>
      </c>
      <c r="CS79" s="26" t="e">
        <v>#N/A</v>
      </c>
      <c r="CT79" s="26" t="e">
        <v>#N/A</v>
      </c>
      <c r="CU79" s="26" t="e">
        <v>#N/A</v>
      </c>
      <c r="CV79" s="26" t="e">
        <v>#N/A</v>
      </c>
      <c r="CW79" s="26" t="e">
        <v>#N/A</v>
      </c>
      <c r="CX79" s="26" t="e">
        <v>#N/A</v>
      </c>
      <c r="CY79" s="26" t="e">
        <v>#N/A</v>
      </c>
      <c r="CZ79" s="26" t="e">
        <v>#N/A</v>
      </c>
      <c r="DA79" s="26" t="e">
        <v>#N/A</v>
      </c>
      <c r="DB79" s="26" t="e">
        <v>#N/A</v>
      </c>
      <c r="DC79" s="26" t="e">
        <v>#N/A</v>
      </c>
      <c r="DD79" s="26" t="e">
        <v>#N/A</v>
      </c>
      <c r="DE79" s="26" t="e">
        <v>#N/A</v>
      </c>
      <c r="DF79" s="26" t="e">
        <v>#N/A</v>
      </c>
      <c r="DG79" s="26" t="e">
        <v>#N/A</v>
      </c>
      <c r="DH79" s="26" t="e">
        <v>#N/A</v>
      </c>
      <c r="DI79" s="26" t="e">
        <v>#N/A</v>
      </c>
      <c r="DJ79" s="26" t="e">
        <v>#N/A</v>
      </c>
      <c r="DK79" s="26" t="e">
        <v>#N/A</v>
      </c>
      <c r="DL79" s="26" t="e">
        <v>#N/A</v>
      </c>
      <c r="DM79" s="26" t="e">
        <v>#N/A</v>
      </c>
      <c r="DN79" s="26" t="e">
        <v>#N/A</v>
      </c>
      <c r="DO79" s="26" t="e">
        <v>#N/A</v>
      </c>
      <c r="DP79" s="26" t="e">
        <v>#N/A</v>
      </c>
      <c r="DQ79" s="26">
        <v>80.083830673977133</v>
      </c>
      <c r="DR79" s="26">
        <v>73.566799235792743</v>
      </c>
      <c r="DS79" s="26">
        <v>60.656871872344446</v>
      </c>
      <c r="DT79" s="26">
        <v>47.766464010133632</v>
      </c>
      <c r="DU79" s="26">
        <v>50.712135740774414</v>
      </c>
      <c r="DV79" s="26">
        <v>58.450825052544261</v>
      </c>
      <c r="DW79" s="26">
        <v>67.013090323054143</v>
      </c>
      <c r="DX79" s="26">
        <v>76.877834147378394</v>
      </c>
      <c r="DY79" s="26">
        <v>86.961835882627938</v>
      </c>
      <c r="DZ79" s="26">
        <v>66.352583225671736</v>
      </c>
      <c r="EA79" s="26">
        <v>68.953325223771429</v>
      </c>
      <c r="EB79" s="26">
        <v>59.038433561202247</v>
      </c>
      <c r="EC79" s="26">
        <v>78.129482044808753</v>
      </c>
      <c r="ED79" s="26">
        <v>64.558051137790599</v>
      </c>
      <c r="EE79" s="26">
        <v>70.447507168366684</v>
      </c>
      <c r="EF79" s="26">
        <v>79.69040433615244</v>
      </c>
      <c r="EG79" s="26">
        <v>86.791647855457001</v>
      </c>
      <c r="EH79" s="26">
        <v>92.532865893223857</v>
      </c>
      <c r="EI79" s="26">
        <v>103.63156744439348</v>
      </c>
      <c r="EJ79" s="26">
        <v>90.041142376942574</v>
      </c>
      <c r="EK79" s="26">
        <v>95.699368644348141</v>
      </c>
      <c r="EL79" s="26">
        <v>100</v>
      </c>
      <c r="EM79" s="26">
        <v>106.32097926070176</v>
      </c>
      <c r="EN79" s="26">
        <v>107.8391565153058</v>
      </c>
      <c r="EO79" s="26">
        <v>92.872110392460769</v>
      </c>
      <c r="EP79" s="26">
        <v>95.625924324403385</v>
      </c>
      <c r="EQ79" s="26">
        <v>97.984383188982477</v>
      </c>
      <c r="ER79" s="26">
        <v>104.80274670091697</v>
      </c>
      <c r="ES79" s="26">
        <v>117.5996390955835</v>
      </c>
      <c r="ET79" s="26">
        <v>115.47291750614504</v>
      </c>
      <c r="EU79" s="26">
        <v>101.00724012506342</v>
      </c>
      <c r="EV79" s="26">
        <v>100.27638876510889</v>
      </c>
      <c r="EW79" s="26">
        <v>100.18650936149588</v>
      </c>
      <c r="EX79" s="26">
        <v>100.0061700980383</v>
      </c>
      <c r="EY79" s="26">
        <v>99.284721397506885</v>
      </c>
      <c r="EZ79" s="26">
        <v>98.199636787742278</v>
      </c>
      <c r="FA79" s="26">
        <v>97.172550714691411</v>
      </c>
      <c r="FB79" s="26">
        <v>100.24628013707924</v>
      </c>
      <c r="FC79" s="26">
        <v>109.84148277354107</v>
      </c>
      <c r="FD79" s="26">
        <v>101.64714277448076</v>
      </c>
      <c r="FE79" s="26">
        <v>98.761767146018471</v>
      </c>
      <c r="FF79" s="26">
        <v>93.705024674630522</v>
      </c>
      <c r="FG79" s="26">
        <v>99.526443033440088</v>
      </c>
      <c r="FH79" s="26">
        <v>102.4130976171938</v>
      </c>
      <c r="FI79" s="26">
        <v>109.71939636628615</v>
      </c>
      <c r="FJ79" s="26">
        <v>113.57890980749208</v>
      </c>
      <c r="FK79" s="26">
        <v>117.49860304395419</v>
      </c>
      <c r="FL79" s="26">
        <v>119.17644376849776</v>
      </c>
      <c r="FM79" s="26">
        <v>123.16520522338698</v>
      </c>
      <c r="FN79" s="26">
        <v>129.49063180553003</v>
      </c>
      <c r="FO79" s="26">
        <v>131.68650633970745</v>
      </c>
      <c r="FP79" s="26">
        <v>129.23646570639281</v>
      </c>
      <c r="FQ79" s="26">
        <v>139.15437927388354</v>
      </c>
      <c r="FR79" s="26">
        <v>141.24134963413019</v>
      </c>
      <c r="FS79" s="26">
        <v>143.94555486371283</v>
      </c>
      <c r="FT79" s="26">
        <v>147.7089485310282</v>
      </c>
      <c r="FU79" s="26">
        <v>149.01947821744065</v>
      </c>
      <c r="FV79" s="26">
        <v>147.96997999275916</v>
      </c>
      <c r="FW79" s="26">
        <v>145.73606171440886</v>
      </c>
      <c r="FX79" s="26">
        <v>147.10455855010048</v>
      </c>
      <c r="FY79" s="26">
        <v>146.16063122206276</v>
      </c>
      <c r="FZ79" s="26">
        <v>144.51024071855389</v>
      </c>
      <c r="GA79" s="26">
        <v>126.5676432116464</v>
      </c>
      <c r="GB79" s="26">
        <v>108.27651112816531</v>
      </c>
      <c r="GC79" s="26">
        <v>90.315270949326319</v>
      </c>
      <c r="GD79" s="26">
        <v>91.729859204313684</v>
      </c>
      <c r="GE79" s="26">
        <v>94.39443983102116</v>
      </c>
      <c r="GF79" s="26">
        <v>102.16578617558591</v>
      </c>
      <c r="GG79" s="26">
        <v>105.15271359218748</v>
      </c>
      <c r="GH79" s="26">
        <v>106.06299497240153</v>
      </c>
      <c r="GI79" s="26">
        <v>112.72085833628981</v>
      </c>
      <c r="GJ79" s="26">
        <v>118.3522456156477</v>
      </c>
      <c r="GK79" s="26">
        <v>121.31755748189832</v>
      </c>
      <c r="GL79" s="26">
        <v>122.65819411190164</v>
      </c>
      <c r="GM79" s="26">
        <v>126.81901002742873</v>
      </c>
      <c r="GN79" s="26">
        <v>133.68808503298436</v>
      </c>
      <c r="GO79" s="26">
        <v>148.16475754730163</v>
      </c>
      <c r="GP79" s="26">
        <v>165.56687450183836</v>
      </c>
      <c r="GQ79" s="26">
        <v>177.15436511458398</v>
      </c>
      <c r="GR79" s="26">
        <v>183.93159437932476</v>
      </c>
    </row>
    <row r="80" spans="1:200">
      <c r="A80" s="5" t="s">
        <v>196</v>
      </c>
      <c r="B80" s="17" t="e">
        <v>#N/A</v>
      </c>
      <c r="C80" s="17" t="e">
        <v>#N/A</v>
      </c>
      <c r="D80" s="17" t="e">
        <v>#N/A</v>
      </c>
      <c r="E80" s="17" t="e">
        <v>#N/A</v>
      </c>
      <c r="F80" s="26" t="e">
        <v>#N/A</v>
      </c>
      <c r="G80" s="26" t="e">
        <v>#N/A</v>
      </c>
      <c r="H80" s="26" t="e">
        <v>#N/A</v>
      </c>
      <c r="I80" s="26" t="e">
        <v>#N/A</v>
      </c>
      <c r="J80" s="26" t="e">
        <v>#N/A</v>
      </c>
      <c r="K80" s="26" t="e">
        <v>#N/A</v>
      </c>
      <c r="L80" s="26" t="e">
        <v>#N/A</v>
      </c>
      <c r="M80" s="26" t="e">
        <v>#N/A</v>
      </c>
      <c r="N80" s="26" t="e">
        <v>#N/A</v>
      </c>
      <c r="O80" s="26" t="e">
        <v>#N/A</v>
      </c>
      <c r="P80" s="26" t="e">
        <v>#N/A</v>
      </c>
      <c r="Q80" s="26" t="e">
        <v>#N/A</v>
      </c>
      <c r="R80" s="26" t="e">
        <v>#N/A</v>
      </c>
      <c r="S80" s="26" t="e">
        <v>#N/A</v>
      </c>
      <c r="T80" s="26" t="e">
        <v>#N/A</v>
      </c>
      <c r="U80" s="26" t="e">
        <v>#N/A</v>
      </c>
      <c r="V80" s="26" t="e">
        <v>#N/A</v>
      </c>
      <c r="W80" s="26" t="e">
        <v>#N/A</v>
      </c>
      <c r="X80" s="26" t="e">
        <v>#N/A</v>
      </c>
      <c r="Y80" s="26" t="e">
        <v>#N/A</v>
      </c>
      <c r="Z80" s="26" t="e">
        <v>#N/A</v>
      </c>
      <c r="AA80" s="26" t="e">
        <v>#N/A</v>
      </c>
      <c r="AB80" s="26" t="e">
        <v>#N/A</v>
      </c>
      <c r="AC80" s="26" t="e">
        <v>#N/A</v>
      </c>
      <c r="AD80" s="26" t="e">
        <v>#N/A</v>
      </c>
      <c r="AE80" s="26" t="e">
        <v>#N/A</v>
      </c>
      <c r="AF80" s="26" t="e">
        <v>#N/A</v>
      </c>
      <c r="AG80" s="26" t="e">
        <v>#N/A</v>
      </c>
      <c r="AH80" s="26" t="e">
        <v>#N/A</v>
      </c>
      <c r="AI80" s="26" t="e">
        <v>#N/A</v>
      </c>
      <c r="AJ80" s="26" t="e">
        <v>#N/A</v>
      </c>
      <c r="AK80" s="26" t="e">
        <v>#N/A</v>
      </c>
      <c r="AL80" s="26" t="e">
        <v>#N/A</v>
      </c>
      <c r="AM80" s="26" t="e">
        <v>#N/A</v>
      </c>
      <c r="AN80" s="26" t="e">
        <v>#N/A</v>
      </c>
      <c r="AO80" s="26" t="e">
        <v>#N/A</v>
      </c>
      <c r="AP80" s="26" t="e">
        <v>#N/A</v>
      </c>
      <c r="AQ80" s="26" t="e">
        <v>#N/A</v>
      </c>
      <c r="AR80" s="26" t="e">
        <v>#N/A</v>
      </c>
      <c r="AS80" s="26" t="e">
        <v>#N/A</v>
      </c>
      <c r="AT80" s="26" t="e">
        <v>#N/A</v>
      </c>
      <c r="AU80" s="26" t="e">
        <v>#N/A</v>
      </c>
      <c r="AV80" s="26" t="e">
        <v>#N/A</v>
      </c>
      <c r="AW80" s="26" t="e">
        <v>#N/A</v>
      </c>
      <c r="AX80" s="26" t="e">
        <v>#N/A</v>
      </c>
      <c r="AY80" s="26" t="e">
        <v>#N/A</v>
      </c>
      <c r="AZ80" s="26" t="e">
        <v>#N/A</v>
      </c>
      <c r="BA80" s="26" t="e">
        <v>#N/A</v>
      </c>
      <c r="BB80" s="26" t="e">
        <v>#N/A</v>
      </c>
      <c r="BC80" s="26" t="e">
        <v>#N/A</v>
      </c>
      <c r="BD80" s="26" t="e">
        <v>#N/A</v>
      </c>
      <c r="BE80" s="26" t="e">
        <v>#N/A</v>
      </c>
      <c r="BF80" s="26" t="e">
        <v>#N/A</v>
      </c>
      <c r="BG80" s="26" t="e">
        <v>#N/A</v>
      </c>
      <c r="BH80" s="26" t="e">
        <v>#N/A</v>
      </c>
      <c r="BI80" s="26" t="e">
        <v>#N/A</v>
      </c>
      <c r="BJ80" s="26" t="e">
        <v>#N/A</v>
      </c>
      <c r="BK80" s="26" t="e">
        <v>#N/A</v>
      </c>
      <c r="BL80" s="26" t="e">
        <v>#N/A</v>
      </c>
      <c r="BM80" s="26" t="e">
        <v>#N/A</v>
      </c>
      <c r="BN80" s="26" t="e">
        <v>#N/A</v>
      </c>
      <c r="BO80" s="26" t="e">
        <v>#N/A</v>
      </c>
      <c r="BP80" s="26" t="e">
        <v>#N/A</v>
      </c>
      <c r="BQ80" s="26" t="e">
        <v>#N/A</v>
      </c>
      <c r="BR80" s="26" t="e">
        <v>#N/A</v>
      </c>
      <c r="BS80" s="26" t="e">
        <v>#N/A</v>
      </c>
      <c r="BT80" s="26" t="e">
        <v>#N/A</v>
      </c>
      <c r="BU80" s="26" t="e">
        <v>#N/A</v>
      </c>
      <c r="BV80" s="26" t="e">
        <v>#N/A</v>
      </c>
      <c r="BW80" s="26" t="e">
        <v>#N/A</v>
      </c>
      <c r="BX80" s="26" t="e">
        <v>#N/A</v>
      </c>
      <c r="BY80" s="26" t="e">
        <v>#N/A</v>
      </c>
      <c r="BZ80" s="26" t="e">
        <v>#N/A</v>
      </c>
      <c r="CA80" s="26" t="e">
        <v>#N/A</v>
      </c>
      <c r="CB80" s="26" t="e">
        <v>#N/A</v>
      </c>
      <c r="CC80" s="26" t="e">
        <v>#N/A</v>
      </c>
      <c r="CD80" s="26" t="e">
        <v>#N/A</v>
      </c>
      <c r="CE80" s="26" t="e">
        <v>#N/A</v>
      </c>
      <c r="CF80" s="26" t="e">
        <v>#N/A</v>
      </c>
      <c r="CG80" s="26" t="e">
        <v>#N/A</v>
      </c>
      <c r="CH80" s="26" t="e">
        <v>#N/A</v>
      </c>
      <c r="CI80" s="26" t="e">
        <v>#N/A</v>
      </c>
      <c r="CJ80" s="26" t="e">
        <v>#N/A</v>
      </c>
      <c r="CK80" s="26" t="e">
        <v>#N/A</v>
      </c>
      <c r="CL80" s="26" t="e">
        <v>#N/A</v>
      </c>
      <c r="CM80" s="26" t="e">
        <v>#N/A</v>
      </c>
      <c r="CN80" s="26" t="e">
        <v>#N/A</v>
      </c>
      <c r="CO80" s="26" t="e">
        <v>#N/A</v>
      </c>
      <c r="CP80" s="26" t="e">
        <v>#N/A</v>
      </c>
      <c r="CQ80" s="26" t="e">
        <v>#N/A</v>
      </c>
      <c r="CR80" s="26" t="e">
        <v>#N/A</v>
      </c>
      <c r="CS80" s="26" t="e">
        <v>#N/A</v>
      </c>
      <c r="CT80" s="26" t="e">
        <v>#N/A</v>
      </c>
      <c r="CU80" s="26" t="e">
        <v>#N/A</v>
      </c>
      <c r="CV80" s="26" t="e">
        <v>#N/A</v>
      </c>
      <c r="CW80" s="26" t="e">
        <v>#N/A</v>
      </c>
      <c r="CX80" s="26" t="e">
        <v>#N/A</v>
      </c>
      <c r="CY80" s="26" t="e">
        <v>#N/A</v>
      </c>
      <c r="CZ80" s="26" t="e">
        <v>#N/A</v>
      </c>
      <c r="DA80" s="26" t="e">
        <v>#N/A</v>
      </c>
      <c r="DB80" s="26" t="e">
        <v>#N/A</v>
      </c>
      <c r="DC80" s="26" t="e">
        <v>#N/A</v>
      </c>
      <c r="DD80" s="26" t="e">
        <v>#N/A</v>
      </c>
      <c r="DE80" s="26" t="e">
        <v>#N/A</v>
      </c>
      <c r="DF80" s="26" t="e">
        <v>#N/A</v>
      </c>
      <c r="DG80" s="26" t="e">
        <v>#N/A</v>
      </c>
      <c r="DH80" s="26" t="e">
        <v>#N/A</v>
      </c>
      <c r="DI80" s="26" t="e">
        <v>#N/A</v>
      </c>
      <c r="DJ80" s="26" t="e">
        <v>#N/A</v>
      </c>
      <c r="DK80" s="26" t="e">
        <v>#N/A</v>
      </c>
      <c r="DL80" s="26" t="e">
        <v>#N/A</v>
      </c>
      <c r="DM80" s="26" t="e">
        <v>#N/A</v>
      </c>
      <c r="DN80" s="26" t="e">
        <v>#N/A</v>
      </c>
      <c r="DO80" s="26" t="e">
        <v>#N/A</v>
      </c>
      <c r="DP80" s="26" t="e">
        <v>#N/A</v>
      </c>
      <c r="DQ80" s="26" t="e">
        <v>#N/A</v>
      </c>
      <c r="DR80" s="26" t="e">
        <v>#N/A</v>
      </c>
      <c r="DS80" s="26" t="e">
        <v>#N/A</v>
      </c>
      <c r="DT80" s="26" t="e">
        <v>#N/A</v>
      </c>
      <c r="DU80" s="26" t="e">
        <v>#N/A</v>
      </c>
      <c r="DV80" s="26" t="e">
        <v>#N/A</v>
      </c>
      <c r="DW80" s="26" t="e">
        <v>#N/A</v>
      </c>
      <c r="DX80" s="26" t="e">
        <v>#N/A</v>
      </c>
      <c r="DY80" s="26" t="e">
        <v>#N/A</v>
      </c>
      <c r="DZ80" s="26" t="e">
        <v>#N/A</v>
      </c>
      <c r="EA80" s="26" t="e">
        <v>#N/A</v>
      </c>
      <c r="EB80" s="26" t="e">
        <v>#N/A</v>
      </c>
      <c r="EC80" s="26" t="e">
        <v>#N/A</v>
      </c>
      <c r="ED80" s="26" t="e">
        <v>#N/A</v>
      </c>
      <c r="EE80" s="26" t="e">
        <v>#N/A</v>
      </c>
      <c r="EF80" s="26" t="e">
        <v>#N/A</v>
      </c>
      <c r="EG80" s="26" t="e">
        <v>#N/A</v>
      </c>
      <c r="EH80" s="26" t="e">
        <v>#N/A</v>
      </c>
      <c r="EI80" s="26" t="e">
        <v>#N/A</v>
      </c>
      <c r="EJ80" s="26" t="e">
        <v>#N/A</v>
      </c>
      <c r="EK80" s="26" t="e">
        <v>#N/A</v>
      </c>
      <c r="EL80" s="26">
        <v>100</v>
      </c>
      <c r="EM80" s="26">
        <v>108.73900769358961</v>
      </c>
      <c r="EN80" s="26">
        <v>114.18698370251974</v>
      </c>
      <c r="EO80" s="26">
        <v>109.33619000600633</v>
      </c>
      <c r="EP80" s="26">
        <v>112.00721079317468</v>
      </c>
      <c r="EQ80" s="26">
        <v>115.17181614067471</v>
      </c>
      <c r="ER80" s="26">
        <v>122.67802431325582</v>
      </c>
      <c r="ES80" s="26">
        <v>126.17053540733698</v>
      </c>
      <c r="ET80" s="26">
        <v>128.52314029423135</v>
      </c>
      <c r="EU80" s="26">
        <v>125.00445688775945</v>
      </c>
      <c r="EV80" s="26">
        <v>126.85145971996481</v>
      </c>
      <c r="EW80" s="26">
        <v>119.94012351990942</v>
      </c>
      <c r="EX80" s="26">
        <v>135.78888491477034</v>
      </c>
      <c r="EY80" s="26">
        <v>139.95191233875295</v>
      </c>
      <c r="EZ80" s="26">
        <v>144.54128928787796</v>
      </c>
      <c r="FA80" s="26">
        <v>122.59988332695936</v>
      </c>
      <c r="FB80" s="26">
        <v>134.78598507811739</v>
      </c>
      <c r="FC80" s="26">
        <v>135.10147122086471</v>
      </c>
      <c r="FD80" s="26">
        <v>131.33807921249144</v>
      </c>
      <c r="FE80" s="26">
        <v>141.48230782038164</v>
      </c>
      <c r="FF80" s="26">
        <v>152.07323435638966</v>
      </c>
      <c r="FG80" s="26">
        <v>163.57593471733736</v>
      </c>
      <c r="FH80" s="26">
        <v>178.90255266763083</v>
      </c>
      <c r="FI80" s="26">
        <v>195.2837610930012</v>
      </c>
      <c r="FJ80" s="26">
        <v>201.26220416199467</v>
      </c>
      <c r="FK80" s="26">
        <v>205.623751595204</v>
      </c>
      <c r="FL80" s="26">
        <v>214.0855739205013</v>
      </c>
      <c r="FM80" s="26">
        <v>219.10600834645896</v>
      </c>
      <c r="FN80" s="26">
        <v>218.88883204000518</v>
      </c>
      <c r="FO80" s="26">
        <v>222.94501380201422</v>
      </c>
      <c r="FP80" s="26">
        <v>230.97842692000955</v>
      </c>
      <c r="FQ80" s="26">
        <v>234.9640637635529</v>
      </c>
      <c r="FR80" s="26">
        <v>233.71243721701194</v>
      </c>
      <c r="FS80" s="26">
        <v>238.59693098526475</v>
      </c>
      <c r="FT80" s="26">
        <v>234.02250928871072</v>
      </c>
      <c r="FU80" s="26">
        <v>223.2101099530849</v>
      </c>
      <c r="FV80" s="26">
        <v>225.01414522588399</v>
      </c>
      <c r="FW80" s="26">
        <v>236.84300193890414</v>
      </c>
      <c r="FX80" s="26">
        <v>233.48643499384895</v>
      </c>
      <c r="FY80" s="26">
        <v>257.8155434050534</v>
      </c>
      <c r="FZ80" s="26">
        <v>240.6657795037647</v>
      </c>
      <c r="GA80" s="26">
        <v>237.88875322851123</v>
      </c>
      <c r="GB80" s="26">
        <v>248.40013191045205</v>
      </c>
      <c r="GC80" s="26">
        <v>249.01108415963725</v>
      </c>
      <c r="GD80" s="26">
        <v>255.41652676618563</v>
      </c>
      <c r="GE80" s="26">
        <v>262.46789952315146</v>
      </c>
      <c r="GF80" s="26">
        <v>276.58418081874413</v>
      </c>
      <c r="GG80" s="26">
        <v>294.56814057822811</v>
      </c>
      <c r="GH80" s="26">
        <v>310.9385690224326</v>
      </c>
      <c r="GI80" s="26">
        <v>330.37890196003127</v>
      </c>
      <c r="GJ80" s="26">
        <v>354.35986014756952</v>
      </c>
      <c r="GK80" s="26">
        <v>361.41258045640728</v>
      </c>
      <c r="GL80" s="26">
        <v>371.56708868678857</v>
      </c>
      <c r="GM80" s="26">
        <v>364.7828264209486</v>
      </c>
      <c r="GN80" s="26">
        <v>363.90809736009373</v>
      </c>
      <c r="GO80" s="26">
        <v>391.75039335766257</v>
      </c>
      <c r="GP80" s="26">
        <v>392.11882722740086</v>
      </c>
      <c r="GQ80" s="26">
        <v>419.09558682737196</v>
      </c>
      <c r="GR80" s="26">
        <v>434.76139366113637</v>
      </c>
    </row>
    <row r="81" spans="1:200">
      <c r="A81" s="5" t="s">
        <v>197</v>
      </c>
      <c r="B81" s="17" t="e">
        <v>#N/A</v>
      </c>
      <c r="C81" s="17" t="e">
        <v>#N/A</v>
      </c>
      <c r="D81" s="17" t="e">
        <v>#N/A</v>
      </c>
      <c r="E81" s="17" t="e">
        <v>#N/A</v>
      </c>
      <c r="F81" s="26" t="e">
        <v>#N/A</v>
      </c>
      <c r="G81" s="26" t="e">
        <v>#N/A</v>
      </c>
      <c r="H81" s="26" t="e">
        <v>#N/A</v>
      </c>
      <c r="I81" s="26" t="e">
        <v>#N/A</v>
      </c>
      <c r="J81" s="26" t="e">
        <v>#N/A</v>
      </c>
      <c r="K81" s="26" t="e">
        <v>#N/A</v>
      </c>
      <c r="L81" s="26" t="e">
        <v>#N/A</v>
      </c>
      <c r="M81" s="26" t="e">
        <v>#N/A</v>
      </c>
      <c r="N81" s="26" t="e">
        <v>#N/A</v>
      </c>
      <c r="O81" s="26" t="e">
        <v>#N/A</v>
      </c>
      <c r="P81" s="26" t="e">
        <v>#N/A</v>
      </c>
      <c r="Q81" s="26" t="e">
        <v>#N/A</v>
      </c>
      <c r="R81" s="26" t="e">
        <v>#N/A</v>
      </c>
      <c r="S81" s="26" t="e">
        <v>#N/A</v>
      </c>
      <c r="T81" s="26" t="e">
        <v>#N/A</v>
      </c>
      <c r="U81" s="26" t="e">
        <v>#N/A</v>
      </c>
      <c r="V81" s="26" t="e">
        <v>#N/A</v>
      </c>
      <c r="W81" s="26" t="e">
        <v>#N/A</v>
      </c>
      <c r="X81" s="26" t="e">
        <v>#N/A</v>
      </c>
      <c r="Y81" s="26" t="e">
        <v>#N/A</v>
      </c>
      <c r="Z81" s="26" t="e">
        <v>#N/A</v>
      </c>
      <c r="AA81" s="26" t="e">
        <v>#N/A</v>
      </c>
      <c r="AB81" s="26" t="e">
        <v>#N/A</v>
      </c>
      <c r="AC81" s="26" t="e">
        <v>#N/A</v>
      </c>
      <c r="AD81" s="26" t="e">
        <v>#N/A</v>
      </c>
      <c r="AE81" s="26" t="e">
        <v>#N/A</v>
      </c>
      <c r="AF81" s="26" t="e">
        <v>#N/A</v>
      </c>
      <c r="AG81" s="26" t="e">
        <v>#N/A</v>
      </c>
      <c r="AH81" s="26" t="e">
        <v>#N/A</v>
      </c>
      <c r="AI81" s="26" t="e">
        <v>#N/A</v>
      </c>
      <c r="AJ81" s="26" t="e">
        <v>#N/A</v>
      </c>
      <c r="AK81" s="26" t="e">
        <v>#N/A</v>
      </c>
      <c r="AL81" s="26" t="e">
        <v>#N/A</v>
      </c>
      <c r="AM81" s="26" t="e">
        <v>#N/A</v>
      </c>
      <c r="AN81" s="26" t="e">
        <v>#N/A</v>
      </c>
      <c r="AO81" s="26" t="e">
        <v>#N/A</v>
      </c>
      <c r="AP81" s="26" t="e">
        <v>#N/A</v>
      </c>
      <c r="AQ81" s="26" t="e">
        <v>#N/A</v>
      </c>
      <c r="AR81" s="26" t="e">
        <v>#N/A</v>
      </c>
      <c r="AS81" s="26" t="e">
        <v>#N/A</v>
      </c>
      <c r="AT81" s="26" t="e">
        <v>#N/A</v>
      </c>
      <c r="AU81" s="26" t="e">
        <v>#N/A</v>
      </c>
      <c r="AV81" s="26" t="e">
        <v>#N/A</v>
      </c>
      <c r="AW81" s="26" t="e">
        <v>#N/A</v>
      </c>
      <c r="AX81" s="26" t="e">
        <v>#N/A</v>
      </c>
      <c r="AY81" s="26" t="e">
        <v>#N/A</v>
      </c>
      <c r="AZ81" s="26" t="e">
        <v>#N/A</v>
      </c>
      <c r="BA81" s="26" t="e">
        <v>#N/A</v>
      </c>
      <c r="BB81" s="26" t="e">
        <v>#N/A</v>
      </c>
      <c r="BC81" s="26" t="e">
        <v>#N/A</v>
      </c>
      <c r="BD81" s="26" t="e">
        <v>#N/A</v>
      </c>
      <c r="BE81" s="26" t="e">
        <v>#N/A</v>
      </c>
      <c r="BF81" s="26" t="e">
        <v>#N/A</v>
      </c>
      <c r="BG81" s="26" t="e">
        <v>#N/A</v>
      </c>
      <c r="BH81" s="26" t="e">
        <v>#N/A</v>
      </c>
      <c r="BI81" s="26" t="e">
        <v>#N/A</v>
      </c>
      <c r="BJ81" s="26" t="e">
        <v>#N/A</v>
      </c>
      <c r="BK81" s="26" t="e">
        <v>#N/A</v>
      </c>
      <c r="BL81" s="26" t="e">
        <v>#N/A</v>
      </c>
      <c r="BM81" s="26" t="e">
        <v>#N/A</v>
      </c>
      <c r="BN81" s="26" t="e">
        <v>#N/A</v>
      </c>
      <c r="BO81" s="26" t="e">
        <v>#N/A</v>
      </c>
      <c r="BP81" s="26" t="e">
        <v>#N/A</v>
      </c>
      <c r="BQ81" s="26" t="e">
        <v>#N/A</v>
      </c>
      <c r="BR81" s="26" t="e">
        <v>#N/A</v>
      </c>
      <c r="BS81" s="26" t="e">
        <v>#N/A</v>
      </c>
      <c r="BT81" s="26" t="e">
        <v>#N/A</v>
      </c>
      <c r="BU81" s="26" t="e">
        <v>#N/A</v>
      </c>
      <c r="BV81" s="26" t="e">
        <v>#N/A</v>
      </c>
      <c r="BW81" s="26" t="e">
        <v>#N/A</v>
      </c>
      <c r="BX81" s="26" t="e">
        <v>#N/A</v>
      </c>
      <c r="BY81" s="26" t="e">
        <v>#N/A</v>
      </c>
      <c r="BZ81" s="26" t="e">
        <v>#N/A</v>
      </c>
      <c r="CA81" s="26" t="e">
        <v>#N/A</v>
      </c>
      <c r="CB81" s="26" t="e">
        <v>#N/A</v>
      </c>
      <c r="CC81" s="26" t="e">
        <v>#N/A</v>
      </c>
      <c r="CD81" s="26" t="e">
        <v>#N/A</v>
      </c>
      <c r="CE81" s="26" t="e">
        <v>#N/A</v>
      </c>
      <c r="CF81" s="26" t="e">
        <v>#N/A</v>
      </c>
      <c r="CG81" s="26" t="e">
        <v>#N/A</v>
      </c>
      <c r="CH81" s="26" t="e">
        <v>#N/A</v>
      </c>
      <c r="CI81" s="26" t="e">
        <v>#N/A</v>
      </c>
      <c r="CJ81" s="26" t="e">
        <v>#N/A</v>
      </c>
      <c r="CK81" s="26" t="e">
        <v>#N/A</v>
      </c>
      <c r="CL81" s="26" t="e">
        <v>#N/A</v>
      </c>
      <c r="CM81" s="26" t="e">
        <v>#N/A</v>
      </c>
      <c r="CN81" s="26" t="e">
        <v>#N/A</v>
      </c>
      <c r="CO81" s="26" t="e">
        <v>#N/A</v>
      </c>
      <c r="CP81" s="26" t="e">
        <v>#N/A</v>
      </c>
      <c r="CQ81" s="26" t="e">
        <v>#N/A</v>
      </c>
      <c r="CR81" s="26" t="e">
        <v>#N/A</v>
      </c>
      <c r="CS81" s="26" t="e">
        <v>#N/A</v>
      </c>
      <c r="CT81" s="26" t="e">
        <v>#N/A</v>
      </c>
      <c r="CU81" s="26" t="e">
        <v>#N/A</v>
      </c>
      <c r="CV81" s="26" t="e">
        <v>#N/A</v>
      </c>
      <c r="CW81" s="26" t="e">
        <v>#N/A</v>
      </c>
      <c r="CX81" s="26" t="e">
        <v>#N/A</v>
      </c>
      <c r="CY81" s="26" t="e">
        <v>#N/A</v>
      </c>
      <c r="CZ81" s="26" t="e">
        <v>#N/A</v>
      </c>
      <c r="DA81" s="26" t="e">
        <v>#N/A</v>
      </c>
      <c r="DB81" s="26" t="e">
        <v>#N/A</v>
      </c>
      <c r="DC81" s="26" t="e">
        <v>#N/A</v>
      </c>
      <c r="DD81" s="26" t="e">
        <v>#N/A</v>
      </c>
      <c r="DE81" s="26" t="e">
        <v>#N/A</v>
      </c>
      <c r="DF81" s="26" t="e">
        <v>#N/A</v>
      </c>
      <c r="DG81" s="26" t="e">
        <v>#N/A</v>
      </c>
      <c r="DH81" s="26" t="e">
        <v>#N/A</v>
      </c>
      <c r="DI81" s="26" t="e">
        <v>#N/A</v>
      </c>
      <c r="DJ81" s="26" t="e">
        <v>#N/A</v>
      </c>
      <c r="DK81" s="26" t="e">
        <v>#N/A</v>
      </c>
      <c r="DL81" s="26" t="e">
        <v>#N/A</v>
      </c>
      <c r="DM81" s="26" t="e">
        <v>#N/A</v>
      </c>
      <c r="DN81" s="26" t="e">
        <v>#N/A</v>
      </c>
      <c r="DO81" s="26" t="e">
        <v>#N/A</v>
      </c>
      <c r="DP81" s="26" t="e">
        <v>#N/A</v>
      </c>
      <c r="DQ81" s="26" t="e">
        <v>#N/A</v>
      </c>
      <c r="DR81" s="26" t="e">
        <v>#N/A</v>
      </c>
      <c r="DS81" s="26" t="e">
        <v>#N/A</v>
      </c>
      <c r="DT81" s="26" t="e">
        <v>#N/A</v>
      </c>
      <c r="DU81" s="26" t="e">
        <v>#N/A</v>
      </c>
      <c r="DV81" s="26" t="e">
        <v>#N/A</v>
      </c>
      <c r="DW81" s="26" t="e">
        <v>#N/A</v>
      </c>
      <c r="DX81" s="26" t="e">
        <v>#N/A</v>
      </c>
      <c r="DY81" s="26" t="e">
        <v>#N/A</v>
      </c>
      <c r="DZ81" s="26" t="e">
        <v>#N/A</v>
      </c>
      <c r="EA81" s="26">
        <v>69.81359552323336</v>
      </c>
      <c r="EB81" s="26">
        <v>72.79071524372111</v>
      </c>
      <c r="EC81" s="26">
        <v>71.001355125417504</v>
      </c>
      <c r="ED81" s="26">
        <v>73.003166613571196</v>
      </c>
      <c r="EE81" s="26">
        <v>80.203158189063842</v>
      </c>
      <c r="EF81" s="26">
        <v>79.132683747900842</v>
      </c>
      <c r="EG81" s="26">
        <v>77.478137039912312</v>
      </c>
      <c r="EH81" s="26">
        <v>84.516356474135009</v>
      </c>
      <c r="EI81" s="26">
        <v>91.250301673027991</v>
      </c>
      <c r="EJ81" s="26">
        <v>100.93464587893833</v>
      </c>
      <c r="EK81" s="26">
        <v>99.886837278271699</v>
      </c>
      <c r="EL81" s="26">
        <v>100</v>
      </c>
      <c r="EM81" s="26">
        <v>98.506795025662555</v>
      </c>
      <c r="EN81" s="26">
        <v>107.83397940979903</v>
      </c>
      <c r="EO81" s="26">
        <v>107.26649733103378</v>
      </c>
      <c r="EP81" s="26">
        <v>112.90433370874106</v>
      </c>
      <c r="EQ81" s="26">
        <v>112.79479902245926</v>
      </c>
      <c r="ER81" s="26">
        <v>113.82618234428872</v>
      </c>
      <c r="ES81" s="26">
        <v>115.74633009902763</v>
      </c>
      <c r="ET81" s="26">
        <v>115.87568977373398</v>
      </c>
      <c r="EU81" s="26">
        <v>118.70477364954459</v>
      </c>
      <c r="EV81" s="26">
        <v>122.844960977331</v>
      </c>
      <c r="EW81" s="26">
        <v>122.32473811378492</v>
      </c>
      <c r="EX81" s="26">
        <v>125.10167246198174</v>
      </c>
      <c r="EY81" s="26">
        <v>124.54942606878713</v>
      </c>
      <c r="EZ81" s="26">
        <v>129.41810662876554</v>
      </c>
      <c r="FA81" s="26">
        <v>137.72699239529996</v>
      </c>
      <c r="FB81" s="26">
        <v>137.18402042376522</v>
      </c>
      <c r="FC81" s="26">
        <v>140.19428526497296</v>
      </c>
      <c r="FD81" s="26">
        <v>143.60254195581157</v>
      </c>
      <c r="FE81" s="26">
        <v>147.01788929308341</v>
      </c>
      <c r="FF81" s="26">
        <v>152.73285935160837</v>
      </c>
      <c r="FG81" s="26">
        <v>156.83882586139691</v>
      </c>
      <c r="FH81" s="26">
        <v>161.68448994226196</v>
      </c>
      <c r="FI81" s="26">
        <v>176.61406906175196</v>
      </c>
      <c r="FJ81" s="26">
        <v>181.59649750255724</v>
      </c>
      <c r="FK81" s="26">
        <v>185.69681167100765</v>
      </c>
      <c r="FL81" s="26">
        <v>197.89857566414096</v>
      </c>
      <c r="FM81" s="26">
        <v>204.50531367524903</v>
      </c>
      <c r="FN81" s="26">
        <v>212.60996734592709</v>
      </c>
      <c r="FO81" s="26">
        <v>217.91834615507236</v>
      </c>
      <c r="FP81" s="26">
        <v>221.65507494646818</v>
      </c>
      <c r="FQ81" s="26">
        <v>224.45184729804615</v>
      </c>
      <c r="FR81" s="26">
        <v>220.8595587669034</v>
      </c>
      <c r="FS81" s="26">
        <v>210.51773390928892</v>
      </c>
      <c r="FT81" s="26">
        <v>213.36306731495398</v>
      </c>
      <c r="FU81" s="26">
        <v>216.63059662324019</v>
      </c>
      <c r="FV81" s="26">
        <v>217.27571122850838</v>
      </c>
      <c r="FW81" s="26">
        <v>198.44799409567139</v>
      </c>
      <c r="FX81" s="26">
        <v>214.07675830267883</v>
      </c>
      <c r="FY81" s="26">
        <v>208.99970596957542</v>
      </c>
      <c r="FZ81" s="26">
        <v>209.48601056930733</v>
      </c>
      <c r="GA81" s="26">
        <v>217.61814372407471</v>
      </c>
      <c r="GB81" s="26">
        <v>221.49497979957502</v>
      </c>
      <c r="GC81" s="26">
        <v>222.15755125795962</v>
      </c>
      <c r="GD81" s="26">
        <v>226.47647277145629</v>
      </c>
      <c r="GE81" s="26">
        <v>228.03245521134025</v>
      </c>
      <c r="GF81" s="26">
        <v>227.34550156475458</v>
      </c>
      <c r="GG81" s="26">
        <v>229.77366497143001</v>
      </c>
      <c r="GH81" s="26">
        <v>225.73514021551546</v>
      </c>
      <c r="GI81" s="26">
        <v>205.55287076207037</v>
      </c>
      <c r="GJ81" s="26">
        <v>172.77189525651096</v>
      </c>
      <c r="GK81" s="26">
        <v>178.97750158157555</v>
      </c>
      <c r="GL81" s="26">
        <v>178.04772600196506</v>
      </c>
      <c r="GM81" s="26">
        <v>180.97286688774284</v>
      </c>
      <c r="GN81" s="26">
        <v>191.15241970907499</v>
      </c>
      <c r="GO81" s="26">
        <v>198.26029838672329</v>
      </c>
      <c r="GP81" s="26">
        <v>202.21829941461303</v>
      </c>
      <c r="GQ81" s="26">
        <v>204.07817321660372</v>
      </c>
      <c r="GR81" s="26">
        <v>214.02336243951743</v>
      </c>
    </row>
    <row r="82" spans="1:200">
      <c r="A82" s="5" t="s">
        <v>7</v>
      </c>
      <c r="B82" s="17" t="e">
        <v>#N/A</v>
      </c>
      <c r="C82" s="17" t="e">
        <v>#N/A</v>
      </c>
      <c r="D82" s="17" t="e">
        <v>#N/A</v>
      </c>
      <c r="E82" s="17" t="e">
        <v>#N/A</v>
      </c>
      <c r="F82" s="26" t="e">
        <v>#N/A</v>
      </c>
      <c r="G82" s="26" t="e">
        <v>#N/A</v>
      </c>
      <c r="H82" s="26" t="e">
        <v>#N/A</v>
      </c>
      <c r="I82" s="26" t="e">
        <v>#N/A</v>
      </c>
      <c r="J82" s="26" t="e">
        <v>#N/A</v>
      </c>
      <c r="K82" s="26" t="e">
        <v>#N/A</v>
      </c>
      <c r="L82" s="26" t="e">
        <v>#N/A</v>
      </c>
      <c r="M82" s="26" t="e">
        <v>#N/A</v>
      </c>
      <c r="N82" s="26" t="e">
        <v>#N/A</v>
      </c>
      <c r="O82" s="26" t="e">
        <v>#N/A</v>
      </c>
      <c r="P82" s="26" t="e">
        <v>#N/A</v>
      </c>
      <c r="Q82" s="26" t="e">
        <v>#N/A</v>
      </c>
      <c r="R82" s="26" t="e">
        <v>#N/A</v>
      </c>
      <c r="S82" s="26" t="e">
        <v>#N/A</v>
      </c>
      <c r="T82" s="26" t="e">
        <v>#N/A</v>
      </c>
      <c r="U82" s="26" t="e">
        <v>#N/A</v>
      </c>
      <c r="V82" s="26" t="e">
        <v>#N/A</v>
      </c>
      <c r="W82" s="26" t="e">
        <v>#N/A</v>
      </c>
      <c r="X82" s="26" t="e">
        <v>#N/A</v>
      </c>
      <c r="Y82" s="26" t="e">
        <v>#N/A</v>
      </c>
      <c r="Z82" s="26" t="e">
        <v>#N/A</v>
      </c>
      <c r="AA82" s="26" t="e">
        <v>#N/A</v>
      </c>
      <c r="AB82" s="26" t="e">
        <v>#N/A</v>
      </c>
      <c r="AC82" s="26" t="e">
        <v>#N/A</v>
      </c>
      <c r="AD82" s="26" t="e">
        <v>#N/A</v>
      </c>
      <c r="AE82" s="26" t="e">
        <v>#N/A</v>
      </c>
      <c r="AF82" s="26" t="e">
        <v>#N/A</v>
      </c>
      <c r="AG82" s="26" t="e">
        <v>#N/A</v>
      </c>
      <c r="AH82" s="26" t="e">
        <v>#N/A</v>
      </c>
      <c r="AI82" s="26" t="e">
        <v>#N/A</v>
      </c>
      <c r="AJ82" s="26" t="e">
        <v>#N/A</v>
      </c>
      <c r="AK82" s="26" t="e">
        <v>#N/A</v>
      </c>
      <c r="AL82" s="26" t="e">
        <v>#N/A</v>
      </c>
      <c r="AM82" s="26" t="e">
        <v>#N/A</v>
      </c>
      <c r="AN82" s="26" t="e">
        <v>#N/A</v>
      </c>
      <c r="AO82" s="26" t="e">
        <v>#N/A</v>
      </c>
      <c r="AP82" s="26" t="e">
        <v>#N/A</v>
      </c>
      <c r="AQ82" s="26" t="e">
        <v>#N/A</v>
      </c>
      <c r="AR82" s="26" t="e">
        <v>#N/A</v>
      </c>
      <c r="AS82" s="26" t="e">
        <v>#N/A</v>
      </c>
      <c r="AT82" s="26" t="e">
        <v>#N/A</v>
      </c>
      <c r="AU82" s="26" t="e">
        <v>#N/A</v>
      </c>
      <c r="AV82" s="26" t="e">
        <v>#N/A</v>
      </c>
      <c r="AW82" s="26" t="e">
        <v>#N/A</v>
      </c>
      <c r="AX82" s="26" t="e">
        <v>#N/A</v>
      </c>
      <c r="AY82" s="26" t="e">
        <v>#N/A</v>
      </c>
      <c r="AZ82" s="26" t="e">
        <v>#N/A</v>
      </c>
      <c r="BA82" s="26" t="e">
        <v>#N/A</v>
      </c>
      <c r="BB82" s="26" t="e">
        <v>#N/A</v>
      </c>
      <c r="BC82" s="26" t="e">
        <v>#N/A</v>
      </c>
      <c r="BD82" s="26" t="e">
        <v>#N/A</v>
      </c>
      <c r="BE82" s="26" t="e">
        <v>#N/A</v>
      </c>
      <c r="BF82" s="26" t="e">
        <v>#N/A</v>
      </c>
      <c r="BG82" s="26" t="e">
        <v>#N/A</v>
      </c>
      <c r="BH82" s="26" t="e">
        <v>#N/A</v>
      </c>
      <c r="BI82" s="26" t="e">
        <v>#N/A</v>
      </c>
      <c r="BJ82" s="26" t="e">
        <v>#N/A</v>
      </c>
      <c r="BK82" s="26" t="e">
        <v>#N/A</v>
      </c>
      <c r="BL82" s="26" t="e">
        <v>#N/A</v>
      </c>
      <c r="BM82" s="26" t="e">
        <v>#N/A</v>
      </c>
      <c r="BN82" s="26" t="e">
        <v>#N/A</v>
      </c>
      <c r="BO82" s="26" t="e">
        <v>#N/A</v>
      </c>
      <c r="BP82" s="26" t="e">
        <v>#N/A</v>
      </c>
      <c r="BQ82" s="26" t="e">
        <v>#N/A</v>
      </c>
      <c r="BR82" s="26" t="e">
        <v>#N/A</v>
      </c>
      <c r="BS82" s="26" t="e">
        <v>#N/A</v>
      </c>
      <c r="BT82" s="26" t="e">
        <v>#N/A</v>
      </c>
      <c r="BU82" s="26" t="e">
        <v>#N/A</v>
      </c>
      <c r="BV82" s="26" t="e">
        <v>#N/A</v>
      </c>
      <c r="BW82" s="26" t="e">
        <v>#N/A</v>
      </c>
      <c r="BX82" s="26" t="e">
        <v>#N/A</v>
      </c>
      <c r="BY82" s="26" t="e">
        <v>#N/A</v>
      </c>
      <c r="BZ82" s="26" t="e">
        <v>#N/A</v>
      </c>
      <c r="CA82" s="26" t="e">
        <v>#N/A</v>
      </c>
      <c r="CB82" s="26" t="e">
        <v>#N/A</v>
      </c>
      <c r="CC82" s="26" t="e">
        <v>#N/A</v>
      </c>
      <c r="CD82" s="26" t="e">
        <v>#N/A</v>
      </c>
      <c r="CE82" s="26" t="e">
        <v>#N/A</v>
      </c>
      <c r="CF82" s="26" t="e">
        <v>#N/A</v>
      </c>
      <c r="CG82" s="26" t="e">
        <v>#N/A</v>
      </c>
      <c r="CH82" s="26" t="e">
        <v>#N/A</v>
      </c>
      <c r="CI82" s="26" t="e">
        <v>#N/A</v>
      </c>
      <c r="CJ82" s="26" t="e">
        <v>#N/A</v>
      </c>
      <c r="CK82" s="26" t="e">
        <v>#N/A</v>
      </c>
      <c r="CL82" s="26" t="e">
        <v>#N/A</v>
      </c>
      <c r="CM82" s="26" t="e">
        <v>#N/A</v>
      </c>
      <c r="CN82" s="26" t="e">
        <v>#N/A</v>
      </c>
      <c r="CO82" s="26" t="e">
        <v>#N/A</v>
      </c>
      <c r="CP82" s="26" t="e">
        <v>#N/A</v>
      </c>
      <c r="CQ82" s="26" t="e">
        <v>#N/A</v>
      </c>
      <c r="CR82" s="26" t="e">
        <v>#N/A</v>
      </c>
      <c r="CS82" s="26" t="e">
        <v>#N/A</v>
      </c>
      <c r="CT82" s="26" t="e">
        <v>#N/A</v>
      </c>
      <c r="CU82" s="26" t="e">
        <v>#N/A</v>
      </c>
      <c r="CV82" s="26" t="e">
        <v>#N/A</v>
      </c>
      <c r="CW82" s="26" t="e">
        <v>#N/A</v>
      </c>
      <c r="CX82" s="26" t="e">
        <v>#N/A</v>
      </c>
      <c r="CY82" s="26" t="e">
        <v>#N/A</v>
      </c>
      <c r="CZ82" s="26" t="e">
        <v>#N/A</v>
      </c>
      <c r="DA82" s="26" t="e">
        <v>#N/A</v>
      </c>
      <c r="DB82" s="26" t="e">
        <v>#N/A</v>
      </c>
      <c r="DC82" s="26" t="e">
        <v>#N/A</v>
      </c>
      <c r="DD82" s="26" t="e">
        <v>#N/A</v>
      </c>
      <c r="DE82" s="26" t="e">
        <v>#N/A</v>
      </c>
      <c r="DF82" s="26" t="e">
        <v>#N/A</v>
      </c>
      <c r="DG82" s="26" t="e">
        <v>#N/A</v>
      </c>
      <c r="DH82" s="26">
        <v>62.6323424959159</v>
      </c>
      <c r="DI82" s="26">
        <v>61.749028143113193</v>
      </c>
      <c r="DJ82" s="26">
        <v>63.809210526315788</v>
      </c>
      <c r="DK82" s="26">
        <v>65.434232865695648</v>
      </c>
      <c r="DL82" s="26">
        <v>68.331123083298806</v>
      </c>
      <c r="DM82" s="26">
        <v>62.155854464095455</v>
      </c>
      <c r="DN82" s="26">
        <v>71.81376918751171</v>
      </c>
      <c r="DO82" s="26">
        <v>62.192212988611885</v>
      </c>
      <c r="DP82" s="26">
        <v>70.840062575977996</v>
      </c>
      <c r="DQ82" s="26">
        <v>69.930512170684267</v>
      </c>
      <c r="DR82" s="26">
        <v>70.199460410895654</v>
      </c>
      <c r="DS82" s="26">
        <v>62.061012977649611</v>
      </c>
      <c r="DT82" s="26">
        <v>55.287608118039451</v>
      </c>
      <c r="DU82" s="26">
        <v>61.938435367826131</v>
      </c>
      <c r="DV82" s="26">
        <v>63.1197418869586</v>
      </c>
      <c r="DW82" s="26">
        <v>68.572402368149469</v>
      </c>
      <c r="DX82" s="26">
        <v>66.170909659547846</v>
      </c>
      <c r="DY82" s="26">
        <v>71.531344284277566</v>
      </c>
      <c r="DZ82" s="26">
        <v>65.646814404432135</v>
      </c>
      <c r="EA82" s="26">
        <v>69.545573028681531</v>
      </c>
      <c r="EB82" s="26">
        <v>74.626077018506876</v>
      </c>
      <c r="EC82" s="26">
        <v>72.133920926718702</v>
      </c>
      <c r="ED82" s="26">
        <v>76.962863573407191</v>
      </c>
      <c r="EE82" s="26">
        <v>82.946012063793859</v>
      </c>
      <c r="EF82" s="26">
        <v>77.320830380725369</v>
      </c>
      <c r="EG82" s="26">
        <v>73.266716018721937</v>
      </c>
      <c r="EH82" s="26">
        <v>73.579041803072272</v>
      </c>
      <c r="EI82" s="26">
        <v>91.506407762457599</v>
      </c>
      <c r="EJ82" s="26">
        <v>114.66732220198651</v>
      </c>
      <c r="EK82" s="26">
        <v>102.43057479224376</v>
      </c>
      <c r="EL82" s="26">
        <v>100</v>
      </c>
      <c r="EM82" s="26">
        <v>99.413472119988029</v>
      </c>
      <c r="EN82" s="26">
        <v>104.09527307369838</v>
      </c>
      <c r="EO82" s="26">
        <v>108.53661534729206</v>
      </c>
      <c r="EP82" s="26">
        <v>106.7622127521672</v>
      </c>
      <c r="EQ82" s="26">
        <v>109.10648312417392</v>
      </c>
      <c r="ER82" s="26">
        <v>114.2814945534234</v>
      </c>
      <c r="ES82" s="26">
        <v>116.840224014092</v>
      </c>
      <c r="ET82" s="26">
        <v>115.83333001604413</v>
      </c>
      <c r="EU82" s="26">
        <v>117.39541128841758</v>
      </c>
      <c r="EV82" s="26">
        <v>118.45988968633657</v>
      </c>
      <c r="EW82" s="26">
        <v>118.79178088895235</v>
      </c>
      <c r="EX82" s="26">
        <v>128.9725521815802</v>
      </c>
      <c r="EY82" s="26">
        <v>130.35214521135271</v>
      </c>
      <c r="EZ82" s="26">
        <v>138.22344673213101</v>
      </c>
      <c r="FA82" s="26">
        <v>141.10782131649376</v>
      </c>
      <c r="FB82" s="26">
        <v>145.87805491332713</v>
      </c>
      <c r="FC82" s="26">
        <v>148.83992584999558</v>
      </c>
      <c r="FD82" s="26">
        <v>148.40872574025647</v>
      </c>
      <c r="FE82" s="26">
        <v>148.17161721122744</v>
      </c>
      <c r="FF82" s="26">
        <v>146.88164178717992</v>
      </c>
      <c r="FG82" s="26">
        <v>149.25789174788619</v>
      </c>
      <c r="FH82" s="26">
        <v>154.36006785753412</v>
      </c>
      <c r="FI82" s="26">
        <v>157.32836362145457</v>
      </c>
      <c r="FJ82" s="26">
        <v>163.61579510210038</v>
      </c>
      <c r="FK82" s="26">
        <v>168.16731594271695</v>
      </c>
      <c r="FL82" s="26">
        <v>170.09353206509849</v>
      </c>
      <c r="FM82" s="26">
        <v>175.48699893474281</v>
      </c>
      <c r="FN82" s="26">
        <v>182.34646080616196</v>
      </c>
      <c r="FO82" s="26">
        <v>174.97927094618822</v>
      </c>
      <c r="FP82" s="26">
        <v>158.10026186281601</v>
      </c>
      <c r="FQ82" s="26">
        <v>146.81354274869574</v>
      </c>
      <c r="FR82" s="26">
        <v>139.95271137712348</v>
      </c>
      <c r="FS82" s="26">
        <v>139.44120006555849</v>
      </c>
      <c r="FT82" s="26">
        <v>140.48051060662212</v>
      </c>
      <c r="FU82" s="26">
        <v>141.39526646457992</v>
      </c>
      <c r="FV82" s="26">
        <v>140.32900716098436</v>
      </c>
      <c r="FW82" s="26">
        <v>141.39029645494472</v>
      </c>
      <c r="FX82" s="26">
        <v>141.46289940701436</v>
      </c>
      <c r="FY82" s="26">
        <v>140.49488507489539</v>
      </c>
      <c r="FZ82" s="26">
        <v>142.30633682046641</v>
      </c>
      <c r="GA82" s="26">
        <v>143.87862822299982</v>
      </c>
      <c r="GB82" s="26">
        <v>151.76428572785383</v>
      </c>
      <c r="GC82" s="26">
        <v>158.62778506112377</v>
      </c>
      <c r="GD82" s="26">
        <v>165.15132053712915</v>
      </c>
      <c r="GE82" s="26">
        <v>172.17047003868367</v>
      </c>
      <c r="GF82" s="26">
        <v>171.99637326564729</v>
      </c>
      <c r="GG82" s="26">
        <v>175.98256906652747</v>
      </c>
      <c r="GH82" s="26">
        <v>179.18950759976082</v>
      </c>
      <c r="GI82" s="26">
        <v>181.78046158220545</v>
      </c>
      <c r="GJ82" s="26">
        <v>182.29323405167386</v>
      </c>
      <c r="GK82" s="26">
        <v>181.96154235315942</v>
      </c>
      <c r="GL82" s="26">
        <v>182.62443045122114</v>
      </c>
      <c r="GM82" s="26">
        <v>183.42477295242267</v>
      </c>
      <c r="GN82" s="26">
        <v>183.56492870627795</v>
      </c>
      <c r="GO82" s="26">
        <v>185.93173759157949</v>
      </c>
      <c r="GP82" s="26">
        <v>190.39012341673325</v>
      </c>
      <c r="GQ82" s="26">
        <v>195.95380683095794</v>
      </c>
      <c r="GR82" s="26">
        <v>197.50085168490517</v>
      </c>
    </row>
    <row r="83" spans="1:200">
      <c r="A83" s="5" t="s">
        <v>8</v>
      </c>
      <c r="B83" s="17" t="e">
        <v>#N/A</v>
      </c>
      <c r="C83" s="17" t="e">
        <v>#N/A</v>
      </c>
      <c r="D83" s="17" t="e">
        <v>#N/A</v>
      </c>
      <c r="E83" s="17" t="e">
        <v>#N/A</v>
      </c>
      <c r="F83" s="26" t="e">
        <v>#N/A</v>
      </c>
      <c r="G83" s="26" t="e">
        <v>#N/A</v>
      </c>
      <c r="H83" s="26" t="e">
        <v>#N/A</v>
      </c>
      <c r="I83" s="26" t="e">
        <v>#N/A</v>
      </c>
      <c r="J83" s="26" t="e">
        <v>#N/A</v>
      </c>
      <c r="K83" s="26" t="e">
        <v>#N/A</v>
      </c>
      <c r="L83" s="26" t="e">
        <v>#N/A</v>
      </c>
      <c r="M83" s="26" t="e">
        <v>#N/A</v>
      </c>
      <c r="N83" s="26" t="e">
        <v>#N/A</v>
      </c>
      <c r="O83" s="26" t="e">
        <v>#N/A</v>
      </c>
      <c r="P83" s="26" t="e">
        <v>#N/A</v>
      </c>
      <c r="Q83" s="26" t="e">
        <v>#N/A</v>
      </c>
      <c r="R83" s="26" t="e">
        <v>#N/A</v>
      </c>
      <c r="S83" s="26" t="e">
        <v>#N/A</v>
      </c>
      <c r="T83" s="26" t="e">
        <v>#N/A</v>
      </c>
      <c r="U83" s="26" t="e">
        <v>#N/A</v>
      </c>
      <c r="V83" s="26" t="e">
        <v>#N/A</v>
      </c>
      <c r="W83" s="26" t="e">
        <v>#N/A</v>
      </c>
      <c r="X83" s="26" t="e">
        <v>#N/A</v>
      </c>
      <c r="Y83" s="26" t="e">
        <v>#N/A</v>
      </c>
      <c r="Z83" s="26" t="e">
        <v>#N/A</v>
      </c>
      <c r="AA83" s="26" t="e">
        <v>#N/A</v>
      </c>
      <c r="AB83" s="26" t="e">
        <v>#N/A</v>
      </c>
      <c r="AC83" s="26" t="e">
        <v>#N/A</v>
      </c>
      <c r="AD83" s="26" t="e">
        <v>#N/A</v>
      </c>
      <c r="AE83" s="26" t="e">
        <v>#N/A</v>
      </c>
      <c r="AF83" s="26" t="e">
        <v>#N/A</v>
      </c>
      <c r="AG83" s="26" t="e">
        <v>#N/A</v>
      </c>
      <c r="AH83" s="26" t="e">
        <v>#N/A</v>
      </c>
      <c r="AI83" s="26" t="e">
        <v>#N/A</v>
      </c>
      <c r="AJ83" s="26" t="e">
        <v>#N/A</v>
      </c>
      <c r="AK83" s="26" t="e">
        <v>#N/A</v>
      </c>
      <c r="AL83" s="26" t="e">
        <v>#N/A</v>
      </c>
      <c r="AM83" s="26" t="e">
        <v>#N/A</v>
      </c>
      <c r="AN83" s="26" t="e">
        <v>#N/A</v>
      </c>
      <c r="AO83" s="26" t="e">
        <v>#N/A</v>
      </c>
      <c r="AP83" s="26" t="e">
        <v>#N/A</v>
      </c>
      <c r="AQ83" s="26" t="e">
        <v>#N/A</v>
      </c>
      <c r="AR83" s="26" t="e">
        <v>#N/A</v>
      </c>
      <c r="AS83" s="26" t="e">
        <v>#N/A</v>
      </c>
      <c r="AT83" s="26" t="e">
        <v>#N/A</v>
      </c>
      <c r="AU83" s="26" t="e">
        <v>#N/A</v>
      </c>
      <c r="AV83" s="26" t="e">
        <v>#N/A</v>
      </c>
      <c r="AW83" s="26" t="e">
        <v>#N/A</v>
      </c>
      <c r="AX83" s="26" t="e">
        <v>#N/A</v>
      </c>
      <c r="AY83" s="26" t="e">
        <v>#N/A</v>
      </c>
      <c r="AZ83" s="26" t="e">
        <v>#N/A</v>
      </c>
      <c r="BA83" s="26" t="e">
        <v>#N/A</v>
      </c>
      <c r="BB83" s="26" t="e">
        <v>#N/A</v>
      </c>
      <c r="BC83" s="26" t="e">
        <v>#N/A</v>
      </c>
      <c r="BD83" s="26" t="e">
        <v>#N/A</v>
      </c>
      <c r="BE83" s="26" t="e">
        <v>#N/A</v>
      </c>
      <c r="BF83" s="26" t="e">
        <v>#N/A</v>
      </c>
      <c r="BG83" s="26" t="e">
        <v>#N/A</v>
      </c>
      <c r="BH83" s="26" t="e">
        <v>#N/A</v>
      </c>
      <c r="BI83" s="26" t="e">
        <v>#N/A</v>
      </c>
      <c r="BJ83" s="26" t="e">
        <v>#N/A</v>
      </c>
      <c r="BK83" s="26" t="e">
        <v>#N/A</v>
      </c>
      <c r="BL83" s="26" t="e">
        <v>#N/A</v>
      </c>
      <c r="BM83" s="26" t="e">
        <v>#N/A</v>
      </c>
      <c r="BN83" s="26" t="e">
        <v>#N/A</v>
      </c>
      <c r="BO83" s="26" t="e">
        <v>#N/A</v>
      </c>
      <c r="BP83" s="26" t="e">
        <v>#N/A</v>
      </c>
      <c r="BQ83" s="26" t="e">
        <v>#N/A</v>
      </c>
      <c r="BR83" s="26" t="e">
        <v>#N/A</v>
      </c>
      <c r="BS83" s="26" t="e">
        <v>#N/A</v>
      </c>
      <c r="BT83" s="26" t="e">
        <v>#N/A</v>
      </c>
      <c r="BU83" s="26" t="e">
        <v>#N/A</v>
      </c>
      <c r="BV83" s="26" t="e">
        <v>#N/A</v>
      </c>
      <c r="BW83" s="26" t="e">
        <v>#N/A</v>
      </c>
      <c r="BX83" s="26" t="e">
        <v>#N/A</v>
      </c>
      <c r="BY83" s="26" t="e">
        <v>#N/A</v>
      </c>
      <c r="BZ83" s="26" t="e">
        <v>#N/A</v>
      </c>
      <c r="CA83" s="26" t="e">
        <v>#N/A</v>
      </c>
      <c r="CB83" s="26" t="e">
        <v>#N/A</v>
      </c>
      <c r="CC83" s="26" t="e">
        <v>#N/A</v>
      </c>
      <c r="CD83" s="26" t="e">
        <v>#N/A</v>
      </c>
      <c r="CE83" s="26" t="e">
        <v>#N/A</v>
      </c>
      <c r="CF83" s="26" t="e">
        <v>#N/A</v>
      </c>
      <c r="CG83" s="26" t="e">
        <v>#N/A</v>
      </c>
      <c r="CH83" s="26" t="e">
        <v>#N/A</v>
      </c>
      <c r="CI83" s="26" t="e">
        <v>#N/A</v>
      </c>
      <c r="CJ83" s="26" t="e">
        <v>#N/A</v>
      </c>
      <c r="CK83" s="26" t="e">
        <v>#N/A</v>
      </c>
      <c r="CL83" s="26" t="e">
        <v>#N/A</v>
      </c>
      <c r="CM83" s="26" t="e">
        <v>#N/A</v>
      </c>
      <c r="CN83" s="26" t="e">
        <v>#N/A</v>
      </c>
      <c r="CO83" s="26" t="e">
        <v>#N/A</v>
      </c>
      <c r="CP83" s="26" t="e">
        <v>#N/A</v>
      </c>
      <c r="CQ83" s="26" t="e">
        <v>#N/A</v>
      </c>
      <c r="CR83" s="26" t="e">
        <v>#N/A</v>
      </c>
      <c r="CS83" s="26" t="e">
        <v>#N/A</v>
      </c>
      <c r="CT83" s="26" t="e">
        <v>#N/A</v>
      </c>
      <c r="CU83" s="26" t="e">
        <v>#N/A</v>
      </c>
      <c r="CV83" s="26" t="e">
        <v>#N/A</v>
      </c>
      <c r="CW83" s="26" t="e">
        <v>#N/A</v>
      </c>
      <c r="CX83" s="26" t="e">
        <v>#N/A</v>
      </c>
      <c r="CY83" s="26" t="e">
        <v>#N/A</v>
      </c>
      <c r="CZ83" s="26" t="e">
        <v>#N/A</v>
      </c>
      <c r="DA83" s="26" t="e">
        <v>#N/A</v>
      </c>
      <c r="DB83" s="26" t="e">
        <v>#N/A</v>
      </c>
      <c r="DC83" s="26" t="e">
        <v>#N/A</v>
      </c>
      <c r="DD83" s="26" t="e">
        <v>#N/A</v>
      </c>
      <c r="DE83" s="26" t="e">
        <v>#N/A</v>
      </c>
      <c r="DF83" s="26" t="e">
        <v>#N/A</v>
      </c>
      <c r="DG83" s="26" t="e">
        <v>#N/A</v>
      </c>
      <c r="DH83" s="26">
        <v>61.028799273273897</v>
      </c>
      <c r="DI83" s="26">
        <v>66.29977855316865</v>
      </c>
      <c r="DJ83" s="26">
        <v>61.93276131178132</v>
      </c>
      <c r="DK83" s="26">
        <v>67.405818341515428</v>
      </c>
      <c r="DL83" s="26">
        <v>72.133353747932091</v>
      </c>
      <c r="DM83" s="26">
        <v>70.035528286772973</v>
      </c>
      <c r="DN83" s="26">
        <v>70.012299166762546</v>
      </c>
      <c r="DO83" s="26">
        <v>73.831706389492879</v>
      </c>
      <c r="DP83" s="26">
        <v>74.696783898916621</v>
      </c>
      <c r="DQ83" s="26">
        <v>82.521185615796398</v>
      </c>
      <c r="DR83" s="26">
        <v>85.176173661275854</v>
      </c>
      <c r="DS83" s="26">
        <v>77.722994742902003</v>
      </c>
      <c r="DT83" s="26">
        <v>66.195575520697631</v>
      </c>
      <c r="DU83" s="26">
        <v>65.115621108188336</v>
      </c>
      <c r="DV83" s="26">
        <v>72.514752827140541</v>
      </c>
      <c r="DW83" s="26">
        <v>82.120303519851163</v>
      </c>
      <c r="DX83" s="26">
        <v>110.5785539755914</v>
      </c>
      <c r="DY83" s="26">
        <v>105.82218001607704</v>
      </c>
      <c r="DZ83" s="26">
        <v>106.68027753064489</v>
      </c>
      <c r="EA83" s="26">
        <v>117.83545277078557</v>
      </c>
      <c r="EB83" s="26">
        <v>131.53056401821115</v>
      </c>
      <c r="EC83" s="26">
        <v>135.49317146652305</v>
      </c>
      <c r="ED83" s="26">
        <v>134.27854508674579</v>
      </c>
      <c r="EE83" s="26">
        <v>87.995622716540296</v>
      </c>
      <c r="EF83" s="26">
        <v>83.52571708992096</v>
      </c>
      <c r="EG83" s="26">
        <v>83.072198522206619</v>
      </c>
      <c r="EH83" s="26">
        <v>96.043255935379634</v>
      </c>
      <c r="EI83" s="26">
        <v>94.733706153391608</v>
      </c>
      <c r="EJ83" s="26">
        <v>95.346759484995331</v>
      </c>
      <c r="EK83" s="26">
        <v>101.23593091323767</v>
      </c>
      <c r="EL83" s="26">
        <v>100</v>
      </c>
      <c r="EM83" s="26">
        <v>98.196501690857133</v>
      </c>
      <c r="EN83" s="26">
        <v>97.079522266570194</v>
      </c>
      <c r="EO83" s="26">
        <v>97.468744019676677</v>
      </c>
      <c r="EP83" s="26">
        <v>96.141252670183505</v>
      </c>
      <c r="EQ83" s="26">
        <v>95.377937735961808</v>
      </c>
      <c r="ER83" s="26">
        <v>100.73520203728135</v>
      </c>
      <c r="ES83" s="26">
        <v>103.04539142216893</v>
      </c>
      <c r="ET83" s="26">
        <v>104.40266838516791</v>
      </c>
      <c r="EU83" s="26">
        <v>106.05254810106491</v>
      </c>
      <c r="EV83" s="26">
        <v>105.19339687142914</v>
      </c>
      <c r="EW83" s="26">
        <v>106.2871121480771</v>
      </c>
      <c r="EX83" s="26">
        <v>106.63685966085039</v>
      </c>
      <c r="EY83" s="26">
        <v>113.20414912588276</v>
      </c>
      <c r="EZ83" s="26">
        <v>114.78369526985945</v>
      </c>
      <c r="FA83" s="26">
        <v>117.36341286974421</v>
      </c>
      <c r="FB83" s="26">
        <v>121.37098722170164</v>
      </c>
      <c r="FC83" s="26">
        <v>123.81174722745068</v>
      </c>
      <c r="FD83" s="26">
        <v>131.93209403574613</v>
      </c>
      <c r="FE83" s="26">
        <v>135.31622616371681</v>
      </c>
      <c r="FF83" s="26">
        <v>139.99239895703926</v>
      </c>
      <c r="FG83" s="26">
        <v>144.48007372840547</v>
      </c>
      <c r="FH83" s="26">
        <v>151.56994658558824</v>
      </c>
      <c r="FI83" s="26">
        <v>158.14789388808208</v>
      </c>
      <c r="FJ83" s="26">
        <v>164.33073998590172</v>
      </c>
      <c r="FK83" s="26">
        <v>163.64594404489526</v>
      </c>
      <c r="FL83" s="26">
        <v>171.64336394283481</v>
      </c>
      <c r="FM83" s="26">
        <v>180.67988951869197</v>
      </c>
      <c r="FN83" s="26">
        <v>185.25801233855728</v>
      </c>
      <c r="FO83" s="26">
        <v>189.51567310217496</v>
      </c>
      <c r="FP83" s="26">
        <v>192.0870888821407</v>
      </c>
      <c r="FQ83" s="26">
        <v>188.2602081259931</v>
      </c>
      <c r="FR83" s="26">
        <v>177.61061865222183</v>
      </c>
      <c r="FS83" s="26">
        <v>168.08441268308181</v>
      </c>
      <c r="FT83" s="26">
        <v>164.56615770694052</v>
      </c>
      <c r="FU83" s="26">
        <v>159.22856838550757</v>
      </c>
      <c r="FV83" s="26">
        <v>154.55839222572499</v>
      </c>
      <c r="FW83" s="26">
        <v>153.37922436567519</v>
      </c>
      <c r="FX83" s="26">
        <v>153.04919574430539</v>
      </c>
      <c r="FY83" s="26">
        <v>154.80237762349037</v>
      </c>
      <c r="FZ83" s="26">
        <v>155.40444623504985</v>
      </c>
      <c r="GA83" s="26">
        <v>156.83465118387358</v>
      </c>
      <c r="GB83" s="26">
        <v>161.81409312209206</v>
      </c>
      <c r="GC83" s="26">
        <v>165.52968561616913</v>
      </c>
      <c r="GD83" s="26">
        <v>167.80312914109408</v>
      </c>
      <c r="GE83" s="26">
        <v>171.8202358887844</v>
      </c>
      <c r="GF83" s="26">
        <v>172.83508278617694</v>
      </c>
      <c r="GG83" s="26">
        <v>176.01753905788249</v>
      </c>
      <c r="GH83" s="26">
        <v>181.32998931241599</v>
      </c>
      <c r="GI83" s="26">
        <v>184.85281728717487</v>
      </c>
      <c r="GJ83" s="26">
        <v>188.36444803154941</v>
      </c>
      <c r="GK83" s="26">
        <v>189.36116648789741</v>
      </c>
      <c r="GL83" s="26">
        <v>189.86802831963067</v>
      </c>
      <c r="GM83" s="26">
        <v>190.99722634002842</v>
      </c>
      <c r="GN83" s="26">
        <v>193.55953107486812</v>
      </c>
      <c r="GO83" s="26">
        <v>195.95860412500429</v>
      </c>
      <c r="GP83" s="26">
        <v>202.03059792247242</v>
      </c>
      <c r="GQ83" s="26">
        <v>210.15181898583407</v>
      </c>
      <c r="GR83" s="26">
        <v>213.94956395673188</v>
      </c>
    </row>
    <row r="84" spans="1:200">
      <c r="A84" s="5" t="s">
        <v>9</v>
      </c>
      <c r="B84" s="17" t="e">
        <v>#N/A</v>
      </c>
      <c r="C84" s="17" t="e">
        <v>#N/A</v>
      </c>
      <c r="D84" s="17" t="e">
        <v>#N/A</v>
      </c>
      <c r="E84" s="17" t="e">
        <v>#N/A</v>
      </c>
      <c r="F84" s="26" t="e">
        <v>#N/A</v>
      </c>
      <c r="G84" s="26" t="e">
        <v>#N/A</v>
      </c>
      <c r="H84" s="26" t="e">
        <v>#N/A</v>
      </c>
      <c r="I84" s="26" t="e">
        <v>#N/A</v>
      </c>
      <c r="J84" s="26" t="e">
        <v>#N/A</v>
      </c>
      <c r="K84" s="26" t="e">
        <v>#N/A</v>
      </c>
      <c r="L84" s="26" t="e">
        <v>#N/A</v>
      </c>
      <c r="M84" s="26" t="e">
        <v>#N/A</v>
      </c>
      <c r="N84" s="26" t="e">
        <v>#N/A</v>
      </c>
      <c r="O84" s="26" t="e">
        <v>#N/A</v>
      </c>
      <c r="P84" s="26" t="e">
        <v>#N/A</v>
      </c>
      <c r="Q84" s="26" t="e">
        <v>#N/A</v>
      </c>
      <c r="R84" s="26" t="e">
        <v>#N/A</v>
      </c>
      <c r="S84" s="26" t="e">
        <v>#N/A</v>
      </c>
      <c r="T84" s="26" t="e">
        <v>#N/A</v>
      </c>
      <c r="U84" s="26" t="e">
        <v>#N/A</v>
      </c>
      <c r="V84" s="26" t="e">
        <v>#N/A</v>
      </c>
      <c r="W84" s="26" t="e">
        <v>#N/A</v>
      </c>
      <c r="X84" s="26" t="e">
        <v>#N/A</v>
      </c>
      <c r="Y84" s="26" t="e">
        <v>#N/A</v>
      </c>
      <c r="Z84" s="26" t="e">
        <v>#N/A</v>
      </c>
      <c r="AA84" s="26" t="e">
        <v>#N/A</v>
      </c>
      <c r="AB84" s="26" t="e">
        <v>#N/A</v>
      </c>
      <c r="AC84" s="26" t="e">
        <v>#N/A</v>
      </c>
      <c r="AD84" s="26" t="e">
        <v>#N/A</v>
      </c>
      <c r="AE84" s="26" t="e">
        <v>#N/A</v>
      </c>
      <c r="AF84" s="26" t="e">
        <v>#N/A</v>
      </c>
      <c r="AG84" s="26" t="e">
        <v>#N/A</v>
      </c>
      <c r="AH84" s="26" t="e">
        <v>#N/A</v>
      </c>
      <c r="AI84" s="26" t="e">
        <v>#N/A</v>
      </c>
      <c r="AJ84" s="26" t="e">
        <v>#N/A</v>
      </c>
      <c r="AK84" s="26" t="e">
        <v>#N/A</v>
      </c>
      <c r="AL84" s="26" t="e">
        <v>#N/A</v>
      </c>
      <c r="AM84" s="26" t="e">
        <v>#N/A</v>
      </c>
      <c r="AN84" s="26" t="e">
        <v>#N/A</v>
      </c>
      <c r="AO84" s="26" t="e">
        <v>#N/A</v>
      </c>
      <c r="AP84" s="26" t="e">
        <v>#N/A</v>
      </c>
      <c r="AQ84" s="26" t="e">
        <v>#N/A</v>
      </c>
      <c r="AR84" s="26" t="e">
        <v>#N/A</v>
      </c>
      <c r="AS84" s="26" t="e">
        <v>#N/A</v>
      </c>
      <c r="AT84" s="26" t="e">
        <v>#N/A</v>
      </c>
      <c r="AU84" s="26" t="e">
        <v>#N/A</v>
      </c>
      <c r="AV84" s="26" t="e">
        <v>#N/A</v>
      </c>
      <c r="AW84" s="26" t="e">
        <v>#N/A</v>
      </c>
      <c r="AX84" s="26" t="e">
        <v>#N/A</v>
      </c>
      <c r="AY84" s="26" t="e">
        <v>#N/A</v>
      </c>
      <c r="AZ84" s="26" t="e">
        <v>#N/A</v>
      </c>
      <c r="BA84" s="26" t="e">
        <v>#N/A</v>
      </c>
      <c r="BB84" s="26" t="e">
        <v>#N/A</v>
      </c>
      <c r="BC84" s="26" t="e">
        <v>#N/A</v>
      </c>
      <c r="BD84" s="26" t="e">
        <v>#N/A</v>
      </c>
      <c r="BE84" s="26" t="e">
        <v>#N/A</v>
      </c>
      <c r="BF84" s="26" t="e">
        <v>#N/A</v>
      </c>
      <c r="BG84" s="26" t="e">
        <v>#N/A</v>
      </c>
      <c r="BH84" s="26" t="e">
        <v>#N/A</v>
      </c>
      <c r="BI84" s="26" t="e">
        <v>#N/A</v>
      </c>
      <c r="BJ84" s="26" t="e">
        <v>#N/A</v>
      </c>
      <c r="BK84" s="26" t="e">
        <v>#N/A</v>
      </c>
      <c r="BL84" s="26" t="e">
        <v>#N/A</v>
      </c>
      <c r="BM84" s="26" t="e">
        <v>#N/A</v>
      </c>
      <c r="BN84" s="26" t="e">
        <v>#N/A</v>
      </c>
      <c r="BO84" s="26" t="e">
        <v>#N/A</v>
      </c>
      <c r="BP84" s="26" t="e">
        <v>#N/A</v>
      </c>
      <c r="BQ84" s="26" t="e">
        <v>#N/A</v>
      </c>
      <c r="BR84" s="26" t="e">
        <v>#N/A</v>
      </c>
      <c r="BS84" s="26" t="e">
        <v>#N/A</v>
      </c>
      <c r="BT84" s="26" t="e">
        <v>#N/A</v>
      </c>
      <c r="BU84" s="26" t="e">
        <v>#N/A</v>
      </c>
      <c r="BV84" s="26" t="e">
        <v>#N/A</v>
      </c>
      <c r="BW84" s="26" t="e">
        <v>#N/A</v>
      </c>
      <c r="BX84" s="26" t="e">
        <v>#N/A</v>
      </c>
      <c r="BY84" s="26" t="e">
        <v>#N/A</v>
      </c>
      <c r="BZ84" s="26" t="e">
        <v>#N/A</v>
      </c>
      <c r="CA84" s="26" t="e">
        <v>#N/A</v>
      </c>
      <c r="CB84" s="26" t="e">
        <v>#N/A</v>
      </c>
      <c r="CC84" s="26" t="e">
        <v>#N/A</v>
      </c>
      <c r="CD84" s="26" t="e">
        <v>#N/A</v>
      </c>
      <c r="CE84" s="26" t="e">
        <v>#N/A</v>
      </c>
      <c r="CF84" s="26" t="e">
        <v>#N/A</v>
      </c>
      <c r="CG84" s="26" t="e">
        <v>#N/A</v>
      </c>
      <c r="CH84" s="26" t="e">
        <v>#N/A</v>
      </c>
      <c r="CI84" s="26" t="e">
        <v>#N/A</v>
      </c>
      <c r="CJ84" s="26" t="e">
        <v>#N/A</v>
      </c>
      <c r="CK84" s="26" t="e">
        <v>#N/A</v>
      </c>
      <c r="CL84" s="26" t="e">
        <v>#N/A</v>
      </c>
      <c r="CM84" s="26" t="e">
        <v>#N/A</v>
      </c>
      <c r="CN84" s="26" t="e">
        <v>#N/A</v>
      </c>
      <c r="CO84" s="26" t="e">
        <v>#N/A</v>
      </c>
      <c r="CP84" s="26" t="e">
        <v>#N/A</v>
      </c>
      <c r="CQ84" s="26" t="e">
        <v>#N/A</v>
      </c>
      <c r="CR84" s="26" t="e">
        <v>#N/A</v>
      </c>
      <c r="CS84" s="26" t="e">
        <v>#N/A</v>
      </c>
      <c r="CT84" s="26" t="e">
        <v>#N/A</v>
      </c>
      <c r="CU84" s="26" t="e">
        <v>#N/A</v>
      </c>
      <c r="CV84" s="26" t="e">
        <v>#N/A</v>
      </c>
      <c r="CW84" s="26" t="e">
        <v>#N/A</v>
      </c>
      <c r="CX84" s="26" t="e">
        <v>#N/A</v>
      </c>
      <c r="CY84" s="26" t="e">
        <v>#N/A</v>
      </c>
      <c r="CZ84" s="26" t="e">
        <v>#N/A</v>
      </c>
      <c r="DA84" s="26" t="e">
        <v>#N/A</v>
      </c>
      <c r="DB84" s="26" t="e">
        <v>#N/A</v>
      </c>
      <c r="DC84" s="26" t="e">
        <v>#N/A</v>
      </c>
      <c r="DD84" s="26" t="e">
        <v>#N/A</v>
      </c>
      <c r="DE84" s="26" t="e">
        <v>#N/A</v>
      </c>
      <c r="DF84" s="26" t="e">
        <v>#N/A</v>
      </c>
      <c r="DG84" s="26" t="e">
        <v>#N/A</v>
      </c>
      <c r="DH84" s="26" t="e">
        <v>#N/A</v>
      </c>
      <c r="DI84" s="26" t="e">
        <v>#N/A</v>
      </c>
      <c r="DJ84" s="26" t="e">
        <v>#N/A</v>
      </c>
      <c r="DK84" s="26" t="e">
        <v>#N/A</v>
      </c>
      <c r="DL84" s="26" t="e">
        <v>#N/A</v>
      </c>
      <c r="DM84" s="26" t="e">
        <v>#N/A</v>
      </c>
      <c r="DN84" s="26" t="e">
        <v>#N/A</v>
      </c>
      <c r="DO84" s="26" t="e">
        <v>#N/A</v>
      </c>
      <c r="DP84" s="26" t="e">
        <v>#N/A</v>
      </c>
      <c r="DQ84" s="26" t="e">
        <v>#N/A</v>
      </c>
      <c r="DR84" s="26" t="e">
        <v>#N/A</v>
      </c>
      <c r="DS84" s="26" t="e">
        <v>#N/A</v>
      </c>
      <c r="DT84" s="26" t="e">
        <v>#N/A</v>
      </c>
      <c r="DU84" s="26" t="e">
        <v>#N/A</v>
      </c>
      <c r="DV84" s="26" t="e">
        <v>#N/A</v>
      </c>
      <c r="DW84" s="26" t="e">
        <v>#N/A</v>
      </c>
      <c r="DX84" s="26" t="e">
        <v>#N/A</v>
      </c>
      <c r="DY84" s="26" t="e">
        <v>#N/A</v>
      </c>
      <c r="DZ84" s="26" t="e">
        <v>#N/A</v>
      </c>
      <c r="EA84" s="26" t="e">
        <v>#N/A</v>
      </c>
      <c r="EB84" s="26" t="e">
        <v>#N/A</v>
      </c>
      <c r="EC84" s="26" t="e">
        <v>#N/A</v>
      </c>
      <c r="ED84" s="26" t="e">
        <v>#N/A</v>
      </c>
      <c r="EE84" s="26" t="e">
        <v>#N/A</v>
      </c>
      <c r="EF84" s="26" t="e">
        <v>#N/A</v>
      </c>
      <c r="EG84" s="26">
        <v>99.44041108715291</v>
      </c>
      <c r="EH84" s="26">
        <v>99.167934428039828</v>
      </c>
      <c r="EI84" s="26">
        <v>99.728027454211826</v>
      </c>
      <c r="EJ84" s="26">
        <v>99.582679665064191</v>
      </c>
      <c r="EK84" s="26">
        <v>99.533814383904513</v>
      </c>
      <c r="EL84" s="26">
        <v>100</v>
      </c>
      <c r="EM84" s="26">
        <v>99.901695053005312</v>
      </c>
      <c r="EN84" s="26">
        <v>103.87543119615634</v>
      </c>
      <c r="EO84" s="26">
        <v>98.930633634343508</v>
      </c>
      <c r="EP84" s="26">
        <v>105.20108045158995</v>
      </c>
      <c r="EQ84" s="26">
        <v>99.19852251794795</v>
      </c>
      <c r="ER84" s="26">
        <v>105.93051670911551</v>
      </c>
      <c r="ES84" s="26">
        <v>97.82738758380691</v>
      </c>
      <c r="ET84" s="26">
        <v>103.58427066862106</v>
      </c>
      <c r="EU84" s="26">
        <v>96.836126231905553</v>
      </c>
      <c r="EV84" s="26">
        <v>101.07770000394014</v>
      </c>
      <c r="EW84" s="26">
        <v>95.080967927689343</v>
      </c>
      <c r="EX84" s="26">
        <v>102.10784998984138</v>
      </c>
      <c r="EY84" s="26">
        <v>93.534177581219154</v>
      </c>
      <c r="EZ84" s="26">
        <v>89.532728105979672</v>
      </c>
      <c r="FA84" s="26">
        <v>88.648924971227771</v>
      </c>
      <c r="FB84" s="26">
        <v>86.321970434018056</v>
      </c>
      <c r="FC84" s="26">
        <v>82.82411667189298</v>
      </c>
      <c r="FD84" s="26">
        <v>84.343950766535542</v>
      </c>
      <c r="FE84" s="26">
        <v>85.314857816620219</v>
      </c>
      <c r="FF84" s="26">
        <v>87.489402232503764</v>
      </c>
      <c r="FG84" s="26">
        <v>92.275611461172844</v>
      </c>
      <c r="FH84" s="26">
        <v>94.708695088369055</v>
      </c>
      <c r="FI84" s="26">
        <v>97.554886634306442</v>
      </c>
      <c r="FJ84" s="26">
        <v>102.28207389666885</v>
      </c>
      <c r="FK84" s="26">
        <v>98.494663354525045</v>
      </c>
      <c r="FL84" s="26">
        <v>105.38624139134642</v>
      </c>
      <c r="FM84" s="26">
        <v>104.35724577815769</v>
      </c>
      <c r="FN84" s="26">
        <v>107.7495677862712</v>
      </c>
      <c r="FO84" s="26">
        <v>113.88003997183343</v>
      </c>
      <c r="FP84" s="26">
        <v>120.64309618930545</v>
      </c>
      <c r="FQ84" s="26">
        <v>115.46483173100408</v>
      </c>
      <c r="FR84" s="26">
        <v>109.67268345643625</v>
      </c>
      <c r="FS84" s="26">
        <v>108.58538385483803</v>
      </c>
      <c r="FT84" s="26">
        <v>106.90451591688283</v>
      </c>
      <c r="FU84" s="26">
        <v>105.10754249535995</v>
      </c>
      <c r="FV84" s="26">
        <v>102.94248804745196</v>
      </c>
      <c r="FW84" s="26">
        <v>100.16266089752364</v>
      </c>
      <c r="FX84" s="26">
        <v>98.892572522654959</v>
      </c>
      <c r="FY84" s="26">
        <v>97.840902150739311</v>
      </c>
      <c r="FZ84" s="26">
        <v>95.696508659963044</v>
      </c>
      <c r="GA84" s="26">
        <v>94.067213388835398</v>
      </c>
      <c r="GB84" s="26">
        <v>79.612541730971131</v>
      </c>
      <c r="GC84" s="26">
        <v>76.23698260570967</v>
      </c>
      <c r="GD84" s="26">
        <v>68.478927092955246</v>
      </c>
      <c r="GE84" s="26">
        <v>70.416811518016473</v>
      </c>
      <c r="GF84" s="26">
        <v>71.839726712058535</v>
      </c>
      <c r="GG84" s="26">
        <v>72.364614687698705</v>
      </c>
      <c r="GH84" s="26">
        <v>72.562650005491918</v>
      </c>
      <c r="GI84" s="26">
        <v>73.172933199124358</v>
      </c>
      <c r="GJ84" s="26">
        <v>72.479812333645484</v>
      </c>
      <c r="GK84" s="26">
        <v>70.389617933810015</v>
      </c>
      <c r="GL84" s="26">
        <v>68.73516530007231</v>
      </c>
      <c r="GM84" s="26">
        <v>67.712686565744463</v>
      </c>
      <c r="GN84" s="26">
        <v>64.090321976333641</v>
      </c>
      <c r="GO84" s="26">
        <v>64.00261994858208</v>
      </c>
      <c r="GP84" s="26">
        <v>64.634239336762093</v>
      </c>
      <c r="GQ84" s="26">
        <v>65.625378392140945</v>
      </c>
      <c r="GR84" s="26">
        <v>65.278645215721582</v>
      </c>
    </row>
    <row r="85" spans="1:200">
      <c r="A85" s="5" t="s">
        <v>10</v>
      </c>
      <c r="B85" s="17" t="e">
        <v>#N/A</v>
      </c>
      <c r="C85" s="17" t="e">
        <v>#N/A</v>
      </c>
      <c r="D85" s="17" t="e">
        <v>#N/A</v>
      </c>
      <c r="E85" s="17" t="e">
        <v>#N/A</v>
      </c>
      <c r="F85" s="26" t="e">
        <v>#N/A</v>
      </c>
      <c r="G85" s="26" t="e">
        <v>#N/A</v>
      </c>
      <c r="H85" s="26" t="e">
        <v>#N/A</v>
      </c>
      <c r="I85" s="26" t="e">
        <v>#N/A</v>
      </c>
      <c r="J85" s="26" t="e">
        <v>#N/A</v>
      </c>
      <c r="K85" s="26" t="e">
        <v>#N/A</v>
      </c>
      <c r="L85" s="26" t="e">
        <v>#N/A</v>
      </c>
      <c r="M85" s="26" t="e">
        <v>#N/A</v>
      </c>
      <c r="N85" s="26" t="e">
        <v>#N/A</v>
      </c>
      <c r="O85" s="26" t="e">
        <v>#N/A</v>
      </c>
      <c r="P85" s="26" t="e">
        <v>#N/A</v>
      </c>
      <c r="Q85" s="26" t="e">
        <v>#N/A</v>
      </c>
      <c r="R85" s="26" t="e">
        <v>#N/A</v>
      </c>
      <c r="S85" s="26" t="e">
        <v>#N/A</v>
      </c>
      <c r="T85" s="26" t="e">
        <v>#N/A</v>
      </c>
      <c r="U85" s="26" t="e">
        <v>#N/A</v>
      </c>
      <c r="V85" s="26" t="e">
        <v>#N/A</v>
      </c>
      <c r="W85" s="26" t="e">
        <v>#N/A</v>
      </c>
      <c r="X85" s="26" t="e">
        <v>#N/A</v>
      </c>
      <c r="Y85" s="26" t="e">
        <v>#N/A</v>
      </c>
      <c r="Z85" s="26" t="e">
        <v>#N/A</v>
      </c>
      <c r="AA85" s="26" t="e">
        <v>#N/A</v>
      </c>
      <c r="AB85" s="26" t="e">
        <v>#N/A</v>
      </c>
      <c r="AC85" s="26" t="e">
        <v>#N/A</v>
      </c>
      <c r="AD85" s="26" t="e">
        <v>#N/A</v>
      </c>
      <c r="AE85" s="26" t="e">
        <v>#N/A</v>
      </c>
      <c r="AF85" s="26" t="e">
        <v>#N/A</v>
      </c>
      <c r="AG85" s="26" t="e">
        <v>#N/A</v>
      </c>
      <c r="AH85" s="26" t="e">
        <v>#N/A</v>
      </c>
      <c r="AI85" s="26" t="e">
        <v>#N/A</v>
      </c>
      <c r="AJ85" s="26" t="e">
        <v>#N/A</v>
      </c>
      <c r="AK85" s="26" t="e">
        <v>#N/A</v>
      </c>
      <c r="AL85" s="26" t="e">
        <v>#N/A</v>
      </c>
      <c r="AM85" s="26" t="e">
        <v>#N/A</v>
      </c>
      <c r="AN85" s="26" t="e">
        <v>#N/A</v>
      </c>
      <c r="AO85" s="26" t="e">
        <v>#N/A</v>
      </c>
      <c r="AP85" s="26" t="e">
        <v>#N/A</v>
      </c>
      <c r="AQ85" s="26" t="e">
        <v>#N/A</v>
      </c>
      <c r="AR85" s="26" t="e">
        <v>#N/A</v>
      </c>
      <c r="AS85" s="26" t="e">
        <v>#N/A</v>
      </c>
      <c r="AT85" s="26" t="e">
        <v>#N/A</v>
      </c>
      <c r="AU85" s="26" t="e">
        <v>#N/A</v>
      </c>
      <c r="AV85" s="26" t="e">
        <v>#N/A</v>
      </c>
      <c r="AW85" s="26" t="e">
        <v>#N/A</v>
      </c>
      <c r="AX85" s="26" t="e">
        <v>#N/A</v>
      </c>
      <c r="AY85" s="26" t="e">
        <v>#N/A</v>
      </c>
      <c r="AZ85" s="26" t="e">
        <v>#N/A</v>
      </c>
      <c r="BA85" s="26" t="e">
        <v>#N/A</v>
      </c>
      <c r="BB85" s="26" t="e">
        <v>#N/A</v>
      </c>
      <c r="BC85" s="26" t="e">
        <v>#N/A</v>
      </c>
      <c r="BD85" s="26" t="e">
        <v>#N/A</v>
      </c>
      <c r="BE85" s="26" t="e">
        <v>#N/A</v>
      </c>
      <c r="BF85" s="26" t="e">
        <v>#N/A</v>
      </c>
      <c r="BG85" s="26" t="e">
        <v>#N/A</v>
      </c>
      <c r="BH85" s="26" t="e">
        <v>#N/A</v>
      </c>
      <c r="BI85" s="26" t="e">
        <v>#N/A</v>
      </c>
      <c r="BJ85" s="26" t="e">
        <v>#N/A</v>
      </c>
      <c r="BK85" s="26" t="e">
        <v>#N/A</v>
      </c>
      <c r="BL85" s="26" t="e">
        <v>#N/A</v>
      </c>
      <c r="BM85" s="26" t="e">
        <v>#N/A</v>
      </c>
      <c r="BN85" s="26" t="e">
        <v>#N/A</v>
      </c>
      <c r="BO85" s="26" t="e">
        <v>#N/A</v>
      </c>
      <c r="BP85" s="26" t="e">
        <v>#N/A</v>
      </c>
      <c r="BQ85" s="26" t="e">
        <v>#N/A</v>
      </c>
      <c r="BR85" s="26" t="e">
        <v>#N/A</v>
      </c>
      <c r="BS85" s="26" t="e">
        <v>#N/A</v>
      </c>
      <c r="BT85" s="26" t="e">
        <v>#N/A</v>
      </c>
      <c r="BU85" s="26" t="e">
        <v>#N/A</v>
      </c>
      <c r="BV85" s="26" t="e">
        <v>#N/A</v>
      </c>
      <c r="BW85" s="26" t="e">
        <v>#N/A</v>
      </c>
      <c r="BX85" s="26" t="e">
        <v>#N/A</v>
      </c>
      <c r="BY85" s="26" t="e">
        <v>#N/A</v>
      </c>
      <c r="BZ85" s="26" t="e">
        <v>#N/A</v>
      </c>
      <c r="CA85" s="26" t="e">
        <v>#N/A</v>
      </c>
      <c r="CB85" s="26" t="e">
        <v>#N/A</v>
      </c>
      <c r="CC85" s="26" t="e">
        <v>#N/A</v>
      </c>
      <c r="CD85" s="26" t="e">
        <v>#N/A</v>
      </c>
      <c r="CE85" s="26" t="e">
        <v>#N/A</v>
      </c>
      <c r="CF85" s="26" t="e">
        <v>#N/A</v>
      </c>
      <c r="CG85" s="26" t="e">
        <v>#N/A</v>
      </c>
      <c r="CH85" s="26" t="e">
        <v>#N/A</v>
      </c>
      <c r="CI85" s="26" t="e">
        <v>#N/A</v>
      </c>
      <c r="CJ85" s="26" t="e">
        <v>#N/A</v>
      </c>
      <c r="CK85" s="26" t="e">
        <v>#N/A</v>
      </c>
      <c r="CL85" s="26" t="e">
        <v>#N/A</v>
      </c>
      <c r="CM85" s="26" t="e">
        <v>#N/A</v>
      </c>
      <c r="CN85" s="26" t="e">
        <v>#N/A</v>
      </c>
      <c r="CO85" s="26" t="e">
        <v>#N/A</v>
      </c>
      <c r="CP85" s="26" t="e">
        <v>#N/A</v>
      </c>
      <c r="CQ85" s="26" t="e">
        <v>#N/A</v>
      </c>
      <c r="CR85" s="26" t="e">
        <v>#N/A</v>
      </c>
      <c r="CS85" s="26" t="e">
        <v>#N/A</v>
      </c>
      <c r="CT85" s="26" t="e">
        <v>#N/A</v>
      </c>
      <c r="CU85" s="26" t="e">
        <v>#N/A</v>
      </c>
      <c r="CV85" s="26" t="e">
        <v>#N/A</v>
      </c>
      <c r="CW85" s="26" t="e">
        <v>#N/A</v>
      </c>
      <c r="CX85" s="26" t="e">
        <v>#N/A</v>
      </c>
      <c r="CY85" s="26" t="e">
        <v>#N/A</v>
      </c>
      <c r="CZ85" s="26" t="e">
        <v>#N/A</v>
      </c>
      <c r="DA85" s="26" t="e">
        <v>#N/A</v>
      </c>
      <c r="DB85" s="26" t="e">
        <v>#N/A</v>
      </c>
      <c r="DC85" s="26" t="e">
        <v>#N/A</v>
      </c>
      <c r="DD85" s="26" t="e">
        <v>#N/A</v>
      </c>
      <c r="DE85" s="26" t="e">
        <v>#N/A</v>
      </c>
      <c r="DF85" s="26" t="e">
        <v>#N/A</v>
      </c>
      <c r="DG85" s="26" t="e">
        <v>#N/A</v>
      </c>
      <c r="DH85" s="26">
        <v>96.973766179077998</v>
      </c>
      <c r="DI85" s="26">
        <v>95.381783280621036</v>
      </c>
      <c r="DJ85" s="26">
        <v>99.675226305609257</v>
      </c>
      <c r="DK85" s="26">
        <v>95.366349335106378</v>
      </c>
      <c r="DL85" s="26">
        <v>86.911935132330029</v>
      </c>
      <c r="DM85" s="26">
        <v>101.22247246558196</v>
      </c>
      <c r="DN85" s="26">
        <v>98.636942698259176</v>
      </c>
      <c r="DO85" s="26">
        <v>107.11042577097776</v>
      </c>
      <c r="DP85" s="26">
        <v>117.80905868599483</v>
      </c>
      <c r="DQ85" s="26">
        <v>114.12932498284144</v>
      </c>
      <c r="DR85" s="26">
        <v>119.02008930571107</v>
      </c>
      <c r="DS85" s="26">
        <v>119.07792821890764</v>
      </c>
      <c r="DT85" s="26">
        <v>104.52054980657638</v>
      </c>
      <c r="DU85" s="26">
        <v>96.118333947756454</v>
      </c>
      <c r="DV85" s="26">
        <v>92.190083698372959</v>
      </c>
      <c r="DW85" s="26">
        <v>86.390520662847777</v>
      </c>
      <c r="DX85" s="26">
        <v>86.268960608189488</v>
      </c>
      <c r="DY85" s="26">
        <v>80.934848108747019</v>
      </c>
      <c r="DZ85" s="26">
        <v>84.100972195357826</v>
      </c>
      <c r="EA85" s="26">
        <v>84.910586198708188</v>
      </c>
      <c r="EB85" s="26">
        <v>88.32332553191489</v>
      </c>
      <c r="EC85" s="26">
        <v>86.618292280414607</v>
      </c>
      <c r="ED85" s="26">
        <v>77.219459175531895</v>
      </c>
      <c r="EE85" s="26">
        <v>76.707134385440455</v>
      </c>
      <c r="EF85" s="26">
        <v>76.570624957103632</v>
      </c>
      <c r="EG85" s="26">
        <v>92.819258358662623</v>
      </c>
      <c r="EH85" s="26">
        <v>97.566464250371098</v>
      </c>
      <c r="EI85" s="26">
        <v>101.52106382978721</v>
      </c>
      <c r="EJ85" s="26">
        <v>101.35186205673756</v>
      </c>
      <c r="EK85" s="26">
        <v>99.804700520434707</v>
      </c>
      <c r="EL85" s="26">
        <v>100.00000000000001</v>
      </c>
      <c r="EM85" s="26">
        <v>102.36873063461839</v>
      </c>
      <c r="EN85" s="26">
        <v>103.26366748840101</v>
      </c>
      <c r="EO85" s="26">
        <v>108.20037362045228</v>
      </c>
      <c r="EP85" s="26">
        <v>98.971377139133168</v>
      </c>
      <c r="EQ85" s="26">
        <v>98.438638126299566</v>
      </c>
      <c r="ER85" s="26">
        <v>103.08837412651287</v>
      </c>
      <c r="ES85" s="26">
        <v>104.46624643830729</v>
      </c>
      <c r="ET85" s="26">
        <v>104.33936472305422</v>
      </c>
      <c r="EU85" s="26">
        <v>103.56549809475889</v>
      </c>
      <c r="EV85" s="26">
        <v>106.42951394506396</v>
      </c>
      <c r="EW85" s="26">
        <v>105.5345971115016</v>
      </c>
      <c r="EX85" s="26">
        <v>107.79098505486908</v>
      </c>
      <c r="EY85" s="26">
        <v>107.88719333967984</v>
      </c>
      <c r="EZ85" s="26">
        <v>109.46028484487422</v>
      </c>
      <c r="FA85" s="26">
        <v>114.71009911046971</v>
      </c>
      <c r="FB85" s="26">
        <v>117.13027376862536</v>
      </c>
      <c r="FC85" s="26">
        <v>119.41677243964328</v>
      </c>
      <c r="FD85" s="26">
        <v>122.06684788681542</v>
      </c>
      <c r="FE85" s="26">
        <v>118.72003457741356</v>
      </c>
      <c r="FF85" s="26">
        <v>118.48621588398395</v>
      </c>
      <c r="FG85" s="26">
        <v>118.96158178327499</v>
      </c>
      <c r="FH85" s="26">
        <v>119.02031068227258</v>
      </c>
      <c r="FI85" s="26">
        <v>120.37836134739156</v>
      </c>
      <c r="FJ85" s="26">
        <v>132.8876533074282</v>
      </c>
      <c r="FK85" s="26">
        <v>131.86895325007268</v>
      </c>
      <c r="FL85" s="26">
        <v>140.90382454425799</v>
      </c>
      <c r="FM85" s="26">
        <v>150.69983315000073</v>
      </c>
      <c r="FN85" s="26">
        <v>160.12341275019008</v>
      </c>
      <c r="FO85" s="26">
        <v>162.00317991559029</v>
      </c>
      <c r="FP85" s="26">
        <v>156.98441368060452</v>
      </c>
      <c r="FQ85" s="26">
        <v>154.66654702186827</v>
      </c>
      <c r="FR85" s="26">
        <v>146.86802138643893</v>
      </c>
      <c r="FS85" s="26">
        <v>141.02729651062327</v>
      </c>
      <c r="FT85" s="26">
        <v>141.58207996020462</v>
      </c>
      <c r="FU85" s="26">
        <v>142.69930036906061</v>
      </c>
      <c r="FV85" s="26">
        <v>138.91310975242129</v>
      </c>
      <c r="FW85" s="26">
        <v>142.22621781820382</v>
      </c>
      <c r="FX85" s="26">
        <v>144.5819290558658</v>
      </c>
      <c r="FY85" s="26">
        <v>145.49155368233932</v>
      </c>
      <c r="FZ85" s="26">
        <v>141.37364507726818</v>
      </c>
      <c r="GA85" s="26">
        <v>141.09878369494106</v>
      </c>
      <c r="GB85" s="26">
        <v>144.98304603364457</v>
      </c>
      <c r="GC85" s="26">
        <v>150.7639682225518</v>
      </c>
      <c r="GD85" s="26">
        <v>143.59805537427945</v>
      </c>
      <c r="GE85" s="26">
        <v>144.61601349165846</v>
      </c>
      <c r="GF85" s="26">
        <v>145.59554110930594</v>
      </c>
      <c r="GG85" s="26">
        <v>148.68844519807297</v>
      </c>
      <c r="GH85" s="26">
        <v>149.0652453752127</v>
      </c>
      <c r="GI85" s="26">
        <v>142.49134288506613</v>
      </c>
      <c r="GJ85" s="26">
        <v>145.54855371587107</v>
      </c>
      <c r="GK85" s="26">
        <v>145.54674455195757</v>
      </c>
      <c r="GL85" s="26">
        <v>145.83148588617505</v>
      </c>
      <c r="GM85" s="26">
        <v>148.70949682783674</v>
      </c>
      <c r="GN85" s="26">
        <v>154.21607136516764</v>
      </c>
      <c r="GO85" s="26">
        <v>159.96372092692872</v>
      </c>
      <c r="GP85" s="26">
        <v>166.83121484604382</v>
      </c>
      <c r="GQ85" s="26">
        <v>173.61140042697994</v>
      </c>
      <c r="GR85" s="26">
        <v>176.88347937461319</v>
      </c>
    </row>
    <row r="86" spans="1:200">
      <c r="A86" s="5" t="s">
        <v>198</v>
      </c>
      <c r="B86" s="17" t="e">
        <v>#N/A</v>
      </c>
      <c r="C86" s="17" t="e">
        <v>#N/A</v>
      </c>
      <c r="D86" s="17" t="e">
        <v>#N/A</v>
      </c>
      <c r="E86" s="17" t="e">
        <v>#N/A</v>
      </c>
      <c r="F86" s="26" t="e">
        <v>#N/A</v>
      </c>
      <c r="G86" s="26" t="e">
        <v>#N/A</v>
      </c>
      <c r="H86" s="26" t="e">
        <v>#N/A</v>
      </c>
      <c r="I86" s="26" t="e">
        <v>#N/A</v>
      </c>
      <c r="J86" s="26" t="e">
        <v>#N/A</v>
      </c>
      <c r="K86" s="26" t="e">
        <v>#N/A</v>
      </c>
      <c r="L86" s="26">
        <v>52.815504787296859</v>
      </c>
      <c r="M86" s="26" t="e">
        <v>#N/A</v>
      </c>
      <c r="N86" s="26" t="e">
        <v>#N/A</v>
      </c>
      <c r="O86" s="26" t="e">
        <v>#N/A</v>
      </c>
      <c r="P86" s="26" t="e">
        <v>#N/A</v>
      </c>
      <c r="Q86" s="26" t="e">
        <v>#N/A</v>
      </c>
      <c r="R86" s="26" t="e">
        <v>#N/A</v>
      </c>
      <c r="S86" s="26" t="e">
        <v>#N/A</v>
      </c>
      <c r="T86" s="26" t="e">
        <v>#N/A</v>
      </c>
      <c r="U86" s="26" t="e">
        <v>#N/A</v>
      </c>
      <c r="V86" s="26" t="e">
        <v>#N/A</v>
      </c>
      <c r="W86" s="26" t="e">
        <v>#N/A</v>
      </c>
      <c r="X86" s="26" t="e">
        <v>#N/A</v>
      </c>
      <c r="Y86" s="26" t="e">
        <v>#N/A</v>
      </c>
      <c r="Z86" s="26" t="e">
        <v>#N/A</v>
      </c>
      <c r="AA86" s="26" t="e">
        <v>#N/A</v>
      </c>
      <c r="AB86" s="26" t="e">
        <v>#N/A</v>
      </c>
      <c r="AC86" s="26" t="e">
        <v>#N/A</v>
      </c>
      <c r="AD86" s="26" t="e">
        <v>#N/A</v>
      </c>
      <c r="AE86" s="26" t="e">
        <v>#N/A</v>
      </c>
      <c r="AF86" s="26" t="e">
        <v>#N/A</v>
      </c>
      <c r="AG86" s="26" t="e">
        <v>#N/A</v>
      </c>
      <c r="AH86" s="26" t="e">
        <v>#N/A</v>
      </c>
      <c r="AI86" s="26" t="e">
        <v>#N/A</v>
      </c>
      <c r="AJ86" s="26" t="e">
        <v>#N/A</v>
      </c>
      <c r="AK86" s="26" t="e">
        <v>#N/A</v>
      </c>
      <c r="AL86" s="26" t="e">
        <v>#N/A</v>
      </c>
      <c r="AM86" s="26" t="e">
        <v>#N/A</v>
      </c>
      <c r="AN86" s="26" t="e">
        <v>#N/A</v>
      </c>
      <c r="AO86" s="26" t="e">
        <v>#N/A</v>
      </c>
      <c r="AP86" s="26">
        <v>40.990793532552118</v>
      </c>
      <c r="AQ86" s="26" t="e">
        <v>#N/A</v>
      </c>
      <c r="AR86" s="26" t="e">
        <v>#N/A</v>
      </c>
      <c r="AS86" s="26" t="e">
        <v>#N/A</v>
      </c>
      <c r="AT86" s="26" t="e">
        <v>#N/A</v>
      </c>
      <c r="AU86" s="26" t="e">
        <v>#N/A</v>
      </c>
      <c r="AV86" s="26" t="e">
        <v>#N/A</v>
      </c>
      <c r="AW86" s="26" t="e">
        <v>#N/A</v>
      </c>
      <c r="AX86" s="26" t="e">
        <v>#N/A</v>
      </c>
      <c r="AY86" s="26" t="e">
        <v>#N/A</v>
      </c>
      <c r="AZ86" s="26" t="e">
        <v>#N/A</v>
      </c>
      <c r="BA86" s="26" t="e">
        <v>#N/A</v>
      </c>
      <c r="BB86" s="26" t="e">
        <v>#N/A</v>
      </c>
      <c r="BC86" s="26" t="e">
        <v>#N/A</v>
      </c>
      <c r="BD86" s="26" t="e">
        <v>#N/A</v>
      </c>
      <c r="BE86" s="26" t="e">
        <v>#N/A</v>
      </c>
      <c r="BF86" s="26" t="e">
        <v>#N/A</v>
      </c>
      <c r="BG86" s="26" t="e">
        <v>#N/A</v>
      </c>
      <c r="BH86" s="26" t="e">
        <v>#N/A</v>
      </c>
      <c r="BI86" s="26" t="e">
        <v>#N/A</v>
      </c>
      <c r="BJ86" s="26">
        <v>40.328326767852523</v>
      </c>
      <c r="BK86" s="26" t="e">
        <v>#N/A</v>
      </c>
      <c r="BL86" s="26" t="e">
        <v>#N/A</v>
      </c>
      <c r="BM86" s="26" t="e">
        <v>#N/A</v>
      </c>
      <c r="BN86" s="26" t="e">
        <v>#N/A</v>
      </c>
      <c r="BO86" s="26" t="e">
        <v>#N/A</v>
      </c>
      <c r="BP86" s="26" t="e">
        <v>#N/A</v>
      </c>
      <c r="BQ86" s="26" t="e">
        <v>#N/A</v>
      </c>
      <c r="BR86" s="26" t="e">
        <v>#N/A</v>
      </c>
      <c r="BS86" s="26" t="e">
        <v>#N/A</v>
      </c>
      <c r="BT86" s="26" t="e">
        <v>#N/A</v>
      </c>
      <c r="BU86" s="26" t="e">
        <v>#N/A</v>
      </c>
      <c r="BV86" s="26" t="e">
        <v>#N/A</v>
      </c>
      <c r="BW86" s="26" t="e">
        <v>#N/A</v>
      </c>
      <c r="BX86" s="26" t="e">
        <v>#N/A</v>
      </c>
      <c r="BY86" s="26" t="e">
        <v>#N/A</v>
      </c>
      <c r="BZ86" s="26" t="e">
        <v>#N/A</v>
      </c>
      <c r="CA86" s="26" t="e">
        <v>#N/A</v>
      </c>
      <c r="CB86" s="26" t="e">
        <v>#N/A</v>
      </c>
      <c r="CC86" s="26" t="e">
        <v>#N/A</v>
      </c>
      <c r="CD86" s="26" t="e">
        <v>#N/A</v>
      </c>
      <c r="CE86" s="26" t="e">
        <v>#N/A</v>
      </c>
      <c r="CF86" s="26" t="e">
        <v>#N/A</v>
      </c>
      <c r="CG86" s="26" t="e">
        <v>#N/A</v>
      </c>
      <c r="CH86" s="26" t="e">
        <v>#N/A</v>
      </c>
      <c r="CI86" s="26" t="e">
        <v>#N/A</v>
      </c>
      <c r="CJ86" s="26" t="e">
        <v>#N/A</v>
      </c>
      <c r="CK86" s="26" t="e">
        <v>#N/A</v>
      </c>
      <c r="CL86" s="26" t="e">
        <v>#N/A</v>
      </c>
      <c r="CM86" s="26" t="e">
        <v>#N/A</v>
      </c>
      <c r="CN86" s="26" t="e">
        <v>#N/A</v>
      </c>
      <c r="CO86" s="26" t="e">
        <v>#N/A</v>
      </c>
      <c r="CP86" s="26" t="e">
        <v>#N/A</v>
      </c>
      <c r="CQ86" s="26" t="e">
        <v>#N/A</v>
      </c>
      <c r="CR86" s="26" t="e">
        <v>#N/A</v>
      </c>
      <c r="CS86" s="26" t="e">
        <v>#N/A</v>
      </c>
      <c r="CT86" s="26" t="e">
        <v>#N/A</v>
      </c>
      <c r="CU86" s="26" t="e">
        <v>#N/A</v>
      </c>
      <c r="CV86" s="26" t="e">
        <v>#N/A</v>
      </c>
      <c r="CW86" s="26" t="e">
        <v>#N/A</v>
      </c>
      <c r="CX86" s="26" t="e">
        <v>#N/A</v>
      </c>
      <c r="CY86" s="26" t="e">
        <v>#N/A</v>
      </c>
      <c r="CZ86" s="26" t="e">
        <v>#N/A</v>
      </c>
      <c r="DA86" s="26">
        <v>45.834427593168179</v>
      </c>
      <c r="DB86" s="26" t="e">
        <v>#N/A</v>
      </c>
      <c r="DC86" s="26" t="e">
        <v>#N/A</v>
      </c>
      <c r="DD86" s="26" t="e">
        <v>#N/A</v>
      </c>
      <c r="DE86" s="26" t="e">
        <v>#N/A</v>
      </c>
      <c r="DF86" s="26" t="e">
        <v>#N/A</v>
      </c>
      <c r="DG86" s="26" t="e">
        <v>#N/A</v>
      </c>
      <c r="DH86" s="26" t="e">
        <v>#N/A</v>
      </c>
      <c r="DI86" s="26" t="e">
        <v>#N/A</v>
      </c>
      <c r="DJ86" s="26" t="e">
        <v>#N/A</v>
      </c>
      <c r="DK86" s="26" t="e">
        <v>#N/A</v>
      </c>
      <c r="DL86" s="26" t="e">
        <v>#N/A</v>
      </c>
      <c r="DM86" s="26" t="e">
        <v>#N/A</v>
      </c>
      <c r="DN86" s="26" t="e">
        <v>#N/A</v>
      </c>
      <c r="DO86" s="26" t="e">
        <v>#N/A</v>
      </c>
      <c r="DP86" s="26" t="e">
        <v>#N/A</v>
      </c>
      <c r="DQ86" s="26" t="e">
        <v>#N/A</v>
      </c>
      <c r="DR86" s="26" t="e">
        <v>#N/A</v>
      </c>
      <c r="DS86" s="26" t="e">
        <v>#N/A</v>
      </c>
      <c r="DT86" s="26" t="e">
        <v>#N/A</v>
      </c>
      <c r="DU86" s="26" t="e">
        <v>#N/A</v>
      </c>
      <c r="DV86" s="26" t="e">
        <v>#N/A</v>
      </c>
      <c r="DW86" s="26" t="e">
        <v>#N/A</v>
      </c>
      <c r="DX86" s="26" t="e">
        <v>#N/A</v>
      </c>
      <c r="DY86" s="26" t="e">
        <v>#N/A</v>
      </c>
      <c r="DZ86" s="26">
        <v>73.296354995785023</v>
      </c>
      <c r="EA86" s="26" t="e">
        <v>#N/A</v>
      </c>
      <c r="EB86" s="26" t="e">
        <v>#N/A</v>
      </c>
      <c r="EC86" s="26" t="e">
        <v>#N/A</v>
      </c>
      <c r="ED86" s="26">
        <v>73.146328048557081</v>
      </c>
      <c r="EE86" s="26">
        <v>86.654573522726736</v>
      </c>
      <c r="EF86" s="26" t="e">
        <v>#N/A</v>
      </c>
      <c r="EG86" s="26" t="e">
        <v>#N/A</v>
      </c>
      <c r="EH86" s="26">
        <v>124.32013197306185</v>
      </c>
      <c r="EI86" s="26">
        <v>113.9924104657712</v>
      </c>
      <c r="EJ86" s="26" t="e">
        <v>#N/A</v>
      </c>
      <c r="EK86" s="26" t="e">
        <v>#N/A</v>
      </c>
      <c r="EL86" s="26">
        <v>100</v>
      </c>
      <c r="EM86" s="26">
        <v>106.4372427553089</v>
      </c>
      <c r="EN86" s="26">
        <v>113.36482630964127</v>
      </c>
      <c r="EO86" s="26">
        <v>127.45592254753753</v>
      </c>
      <c r="EP86" s="26">
        <v>140.04943508589145</v>
      </c>
      <c r="EQ86" s="26">
        <v>152.27881932841038</v>
      </c>
      <c r="ER86" s="26">
        <v>165.06839389228386</v>
      </c>
      <c r="ES86" s="26">
        <v>186.03311167856037</v>
      </c>
      <c r="ET86" s="26">
        <v>185.2778880040909</v>
      </c>
      <c r="EU86" s="26">
        <v>191.54617761313409</v>
      </c>
      <c r="EV86" s="26">
        <v>199.99756751030276</v>
      </c>
      <c r="EW86" s="26">
        <v>203.66508616260055</v>
      </c>
      <c r="EX86" s="26">
        <v>205.18120826697563</v>
      </c>
      <c r="EY86" s="26">
        <v>207.79714540513726</v>
      </c>
      <c r="EZ86" s="26">
        <v>218.87292054252049</v>
      </c>
      <c r="FA86" s="26">
        <v>231.36060245322957</v>
      </c>
      <c r="FB86" s="26">
        <v>235.83174332289752</v>
      </c>
      <c r="FC86" s="26">
        <v>239.54409024379959</v>
      </c>
      <c r="FD86" s="26">
        <v>247.50853023757637</v>
      </c>
      <c r="FE86" s="26">
        <v>262.31723415449488</v>
      </c>
      <c r="FF86" s="26">
        <v>290.07511236786871</v>
      </c>
      <c r="FG86" s="26">
        <v>286.65012335674743</v>
      </c>
      <c r="FH86" s="26">
        <v>290.74783162215255</v>
      </c>
      <c r="FI86" s="26">
        <v>311.30703665621184</v>
      </c>
      <c r="FJ86" s="26">
        <v>294.58160653995009</v>
      </c>
      <c r="FK86" s="26">
        <v>289.78899771496827</v>
      </c>
      <c r="FL86" s="26">
        <v>268.60533247216051</v>
      </c>
      <c r="FM86" s="26">
        <v>260.09668243602516</v>
      </c>
      <c r="FN86" s="26">
        <v>259.22921748076845</v>
      </c>
      <c r="FO86" s="26">
        <v>251.42227189609716</v>
      </c>
      <c r="FP86" s="26">
        <v>235.26092885617061</v>
      </c>
      <c r="FQ86" s="26">
        <v>238.35519509521885</v>
      </c>
      <c r="FR86" s="26">
        <v>237.32836240399885</v>
      </c>
      <c r="FS86" s="26">
        <v>241.96945559481057</v>
      </c>
      <c r="FT86" s="26">
        <v>239.2375897746366</v>
      </c>
      <c r="FU86" s="26">
        <v>227.63971988037707</v>
      </c>
      <c r="FV86" s="26">
        <v>230.95918931683823</v>
      </c>
      <c r="FW86" s="26">
        <v>248.40409334502218</v>
      </c>
      <c r="FX86" s="26">
        <v>255.16634922775322</v>
      </c>
      <c r="FY86" s="26">
        <v>271.74980214204834</v>
      </c>
      <c r="FZ86" s="26">
        <v>285.37609009913712</v>
      </c>
      <c r="GA86" s="26">
        <v>284.94172063092554</v>
      </c>
      <c r="GB86" s="26">
        <v>289.61495389595842</v>
      </c>
      <c r="GC86" s="26">
        <v>291.27926372353585</v>
      </c>
      <c r="GD86" s="26">
        <v>293.23917275344928</v>
      </c>
      <c r="GE86" s="26">
        <v>294.29108460445264</v>
      </c>
      <c r="GF86" s="26">
        <v>286.14714132932721</v>
      </c>
      <c r="GG86" s="26">
        <v>278.54654315020093</v>
      </c>
      <c r="GH86" s="26">
        <v>274.25830812957622</v>
      </c>
      <c r="GI86" s="26">
        <v>270.99402220062547</v>
      </c>
      <c r="GJ86" s="26">
        <v>271.19770891327204</v>
      </c>
      <c r="GK86" s="26">
        <v>273.30114076340635</v>
      </c>
      <c r="GL86" s="26">
        <v>273.57356876917714</v>
      </c>
      <c r="GM86" s="26">
        <v>280.62970045453471</v>
      </c>
      <c r="GN86" s="26">
        <v>282.00611242749227</v>
      </c>
      <c r="GO86" s="26">
        <v>282.31456706608702</v>
      </c>
      <c r="GP86" s="26">
        <v>287.46657694528892</v>
      </c>
      <c r="GQ86" s="26">
        <v>289.07250201250986</v>
      </c>
      <c r="GR86" s="26">
        <v>276.48272318027671</v>
      </c>
    </row>
    <row r="87" spans="1:200">
      <c r="A87" s="5" t="s">
        <v>11</v>
      </c>
      <c r="B87" s="17" t="e">
        <v>#N/A</v>
      </c>
      <c r="C87" s="17" t="e">
        <v>#N/A</v>
      </c>
      <c r="D87" s="17" t="e">
        <v>#N/A</v>
      </c>
      <c r="E87" s="17" t="e">
        <v>#N/A</v>
      </c>
      <c r="F87" s="26" t="e">
        <v>#N/A</v>
      </c>
      <c r="G87" s="26" t="e">
        <v>#N/A</v>
      </c>
      <c r="H87" s="26" t="e">
        <v>#N/A</v>
      </c>
      <c r="I87" s="26" t="e">
        <v>#N/A</v>
      </c>
      <c r="J87" s="26" t="e">
        <v>#N/A</v>
      </c>
      <c r="K87" s="26" t="e">
        <v>#N/A</v>
      </c>
      <c r="L87" s="26" t="e">
        <v>#N/A</v>
      </c>
      <c r="M87" s="26" t="e">
        <v>#N/A</v>
      </c>
      <c r="N87" s="26" t="e">
        <v>#N/A</v>
      </c>
      <c r="O87" s="26" t="e">
        <v>#N/A</v>
      </c>
      <c r="P87" s="26" t="e">
        <v>#N/A</v>
      </c>
      <c r="Q87" s="26" t="e">
        <v>#N/A</v>
      </c>
      <c r="R87" s="26" t="e">
        <v>#N/A</v>
      </c>
      <c r="S87" s="26" t="e">
        <v>#N/A</v>
      </c>
      <c r="T87" s="26" t="e">
        <v>#N/A</v>
      </c>
      <c r="U87" s="26" t="e">
        <v>#N/A</v>
      </c>
      <c r="V87" s="26" t="e">
        <v>#N/A</v>
      </c>
      <c r="W87" s="26" t="e">
        <v>#N/A</v>
      </c>
      <c r="X87" s="26" t="e">
        <v>#N/A</v>
      </c>
      <c r="Y87" s="26" t="e">
        <v>#N/A</v>
      </c>
      <c r="Z87" s="26" t="e">
        <v>#N/A</v>
      </c>
      <c r="AA87" s="26" t="e">
        <v>#N/A</v>
      </c>
      <c r="AB87" s="26" t="e">
        <v>#N/A</v>
      </c>
      <c r="AC87" s="26" t="e">
        <v>#N/A</v>
      </c>
      <c r="AD87" s="26" t="e">
        <v>#N/A</v>
      </c>
      <c r="AE87" s="26" t="e">
        <v>#N/A</v>
      </c>
      <c r="AF87" s="26" t="e">
        <v>#N/A</v>
      </c>
      <c r="AG87" s="26" t="e">
        <v>#N/A</v>
      </c>
      <c r="AH87" s="26" t="e">
        <v>#N/A</v>
      </c>
      <c r="AI87" s="26" t="e">
        <v>#N/A</v>
      </c>
      <c r="AJ87" s="26" t="e">
        <v>#N/A</v>
      </c>
      <c r="AK87" s="26" t="e">
        <v>#N/A</v>
      </c>
      <c r="AL87" s="26" t="e">
        <v>#N/A</v>
      </c>
      <c r="AM87" s="26" t="e">
        <v>#N/A</v>
      </c>
      <c r="AN87" s="26" t="e">
        <v>#N/A</v>
      </c>
      <c r="AO87" s="26" t="e">
        <v>#N/A</v>
      </c>
      <c r="AP87" s="26" t="e">
        <v>#N/A</v>
      </c>
      <c r="AQ87" s="26" t="e">
        <v>#N/A</v>
      </c>
      <c r="AR87" s="26" t="e">
        <v>#N/A</v>
      </c>
      <c r="AS87" s="26" t="e">
        <v>#N/A</v>
      </c>
      <c r="AT87" s="26" t="e">
        <v>#N/A</v>
      </c>
      <c r="AU87" s="26" t="e">
        <v>#N/A</v>
      </c>
      <c r="AV87" s="26" t="e">
        <v>#N/A</v>
      </c>
      <c r="AW87" s="26" t="e">
        <v>#N/A</v>
      </c>
      <c r="AX87" s="26" t="e">
        <v>#N/A</v>
      </c>
      <c r="AY87" s="26" t="e">
        <v>#N/A</v>
      </c>
      <c r="AZ87" s="26" t="e">
        <v>#N/A</v>
      </c>
      <c r="BA87" s="26" t="e">
        <v>#N/A</v>
      </c>
      <c r="BB87" s="26" t="e">
        <v>#N/A</v>
      </c>
      <c r="BC87" s="26" t="e">
        <v>#N/A</v>
      </c>
      <c r="BD87" s="26" t="e">
        <v>#N/A</v>
      </c>
      <c r="BE87" s="26" t="e">
        <v>#N/A</v>
      </c>
      <c r="BF87" s="26" t="e">
        <v>#N/A</v>
      </c>
      <c r="BG87" s="26" t="e">
        <v>#N/A</v>
      </c>
      <c r="BH87" s="26" t="e">
        <v>#N/A</v>
      </c>
      <c r="BI87" s="26" t="e">
        <v>#N/A</v>
      </c>
      <c r="BJ87" s="26" t="e">
        <v>#N/A</v>
      </c>
      <c r="BK87" s="26" t="e">
        <v>#N/A</v>
      </c>
      <c r="BL87" s="26" t="e">
        <v>#N/A</v>
      </c>
      <c r="BM87" s="26" t="e">
        <v>#N/A</v>
      </c>
      <c r="BN87" s="26" t="e">
        <v>#N/A</v>
      </c>
      <c r="BO87" s="26" t="e">
        <v>#N/A</v>
      </c>
      <c r="BP87" s="26" t="e">
        <v>#N/A</v>
      </c>
      <c r="BQ87" s="26" t="e">
        <v>#N/A</v>
      </c>
      <c r="BR87" s="26" t="e">
        <v>#N/A</v>
      </c>
      <c r="BS87" s="26" t="e">
        <v>#N/A</v>
      </c>
      <c r="BT87" s="26" t="e">
        <v>#N/A</v>
      </c>
      <c r="BU87" s="26" t="e">
        <v>#N/A</v>
      </c>
      <c r="BV87" s="26" t="e">
        <v>#N/A</v>
      </c>
      <c r="BW87" s="26" t="e">
        <v>#N/A</v>
      </c>
      <c r="BX87" s="26" t="e">
        <v>#N/A</v>
      </c>
      <c r="BY87" s="26" t="e">
        <v>#N/A</v>
      </c>
      <c r="BZ87" s="26" t="e">
        <v>#N/A</v>
      </c>
      <c r="CA87" s="26" t="e">
        <v>#N/A</v>
      </c>
      <c r="CB87" s="26" t="e">
        <v>#N/A</v>
      </c>
      <c r="CC87" s="26" t="e">
        <v>#N/A</v>
      </c>
      <c r="CD87" s="26" t="e">
        <v>#N/A</v>
      </c>
      <c r="CE87" s="26" t="e">
        <v>#N/A</v>
      </c>
      <c r="CF87" s="26" t="e">
        <v>#N/A</v>
      </c>
      <c r="CG87" s="26" t="e">
        <v>#N/A</v>
      </c>
      <c r="CH87" s="26" t="e">
        <v>#N/A</v>
      </c>
      <c r="CI87" s="26" t="e">
        <v>#N/A</v>
      </c>
      <c r="CJ87" s="26" t="e">
        <v>#N/A</v>
      </c>
      <c r="CK87" s="26" t="e">
        <v>#N/A</v>
      </c>
      <c r="CL87" s="26" t="e">
        <v>#N/A</v>
      </c>
      <c r="CM87" s="26" t="e">
        <v>#N/A</v>
      </c>
      <c r="CN87" s="26" t="e">
        <v>#N/A</v>
      </c>
      <c r="CO87" s="26" t="e">
        <v>#N/A</v>
      </c>
      <c r="CP87" s="26" t="e">
        <v>#N/A</v>
      </c>
      <c r="CQ87" s="26" t="e">
        <v>#N/A</v>
      </c>
      <c r="CR87" s="26" t="e">
        <v>#N/A</v>
      </c>
      <c r="CS87" s="26" t="e">
        <v>#N/A</v>
      </c>
      <c r="CT87" s="26" t="e">
        <v>#N/A</v>
      </c>
      <c r="CU87" s="26" t="e">
        <v>#N/A</v>
      </c>
      <c r="CV87" s="26" t="e">
        <v>#N/A</v>
      </c>
      <c r="CW87" s="26" t="e">
        <v>#N/A</v>
      </c>
      <c r="CX87" s="26" t="e">
        <v>#N/A</v>
      </c>
      <c r="CY87" s="26" t="e">
        <v>#N/A</v>
      </c>
      <c r="CZ87" s="26" t="e">
        <v>#N/A</v>
      </c>
      <c r="DA87" s="26" t="e">
        <v>#N/A</v>
      </c>
      <c r="DB87" s="26" t="e">
        <v>#N/A</v>
      </c>
      <c r="DC87" s="26" t="e">
        <v>#N/A</v>
      </c>
      <c r="DD87" s="26" t="e">
        <v>#N/A</v>
      </c>
      <c r="DE87" s="26" t="e">
        <v>#N/A</v>
      </c>
      <c r="DF87" s="26" t="e">
        <v>#N/A</v>
      </c>
      <c r="DG87" s="26" t="e">
        <v>#N/A</v>
      </c>
      <c r="DH87" s="26">
        <v>78.231930312852299</v>
      </c>
      <c r="DI87" s="26">
        <v>81.229692784667407</v>
      </c>
      <c r="DJ87" s="26">
        <v>73.219790477842324</v>
      </c>
      <c r="DK87" s="26">
        <v>78.361362240915781</v>
      </c>
      <c r="DL87" s="26">
        <v>81.768879778620473</v>
      </c>
      <c r="DM87" s="26">
        <v>90.302100030747141</v>
      </c>
      <c r="DN87" s="26">
        <v>77.315426138753793</v>
      </c>
      <c r="DO87" s="26">
        <v>77.684914435713182</v>
      </c>
      <c r="DP87" s="26">
        <v>98.376259065439413</v>
      </c>
      <c r="DQ87" s="26">
        <v>108.30625704622321</v>
      </c>
      <c r="DR87" s="26">
        <v>87.555142250812381</v>
      </c>
      <c r="DS87" s="26">
        <v>80.725160531346489</v>
      </c>
      <c r="DT87" s="26">
        <v>72.65264447821184</v>
      </c>
      <c r="DU87" s="26">
        <v>90.093123208246084</v>
      </c>
      <c r="DV87" s="26">
        <v>80.630412690347256</v>
      </c>
      <c r="DW87" s="26">
        <v>79.693058022269909</v>
      </c>
      <c r="DX87" s="26">
        <v>61.724251634723778</v>
      </c>
      <c r="DY87" s="26">
        <v>65.184693480138804</v>
      </c>
      <c r="DZ87" s="26">
        <v>66.570659092880049</v>
      </c>
      <c r="EA87" s="26">
        <v>79.615604826923857</v>
      </c>
      <c r="EB87" s="26">
        <v>84.930001222477273</v>
      </c>
      <c r="EC87" s="26">
        <v>91.802446448703492</v>
      </c>
      <c r="ED87" s="26">
        <v>86.357148475393942</v>
      </c>
      <c r="EE87" s="26">
        <v>92.552619657681646</v>
      </c>
      <c r="EF87" s="26">
        <v>89.601938369034187</v>
      </c>
      <c r="EG87" s="26">
        <v>88.057695946277121</v>
      </c>
      <c r="EH87" s="26">
        <v>92.638494748709405</v>
      </c>
      <c r="EI87" s="26">
        <v>90.05523180636402</v>
      </c>
      <c r="EJ87" s="26">
        <v>95.928399098083418</v>
      </c>
      <c r="EK87" s="26">
        <v>91.451940762469746</v>
      </c>
      <c r="EL87" s="26">
        <v>99.999999999999986</v>
      </c>
      <c r="EM87" s="26">
        <v>103.61317906534995</v>
      </c>
      <c r="EN87" s="26">
        <v>117.58959741947369</v>
      </c>
      <c r="EO87" s="26">
        <v>116.82336546382756</v>
      </c>
      <c r="EP87" s="26">
        <v>123.91548610717766</v>
      </c>
      <c r="EQ87" s="26">
        <v>128.20840769966483</v>
      </c>
      <c r="ER87" s="26">
        <v>124.25898491798446</v>
      </c>
      <c r="ES87" s="26">
        <v>130.62615943763646</v>
      </c>
      <c r="ET87" s="26">
        <v>127.02280460563219</v>
      </c>
      <c r="EU87" s="26">
        <v>124.94821458325367</v>
      </c>
      <c r="EV87" s="26">
        <v>122.72562677277584</v>
      </c>
      <c r="EW87" s="26">
        <v>127.80976867166369</v>
      </c>
      <c r="EX87" s="26">
        <v>137.31152736672249</v>
      </c>
      <c r="EY87" s="26">
        <v>147.4413299849121</v>
      </c>
      <c r="EZ87" s="26">
        <v>159.53011871839379</v>
      </c>
      <c r="FA87" s="26">
        <v>169.22055740630825</v>
      </c>
      <c r="FB87" s="26">
        <v>169.31921539265215</v>
      </c>
      <c r="FC87" s="26">
        <v>175.43410264799925</v>
      </c>
      <c r="FD87" s="26">
        <v>172.26223564132368</v>
      </c>
      <c r="FE87" s="26">
        <v>177.94834785614162</v>
      </c>
      <c r="FF87" s="26">
        <v>174.00995598319636</v>
      </c>
      <c r="FG87" s="26">
        <v>176.75473094565913</v>
      </c>
      <c r="FH87" s="26">
        <v>177.14181371816278</v>
      </c>
      <c r="FI87" s="26">
        <v>180.80832200770971</v>
      </c>
      <c r="FJ87" s="26">
        <v>200.24086869383015</v>
      </c>
      <c r="FK87" s="26">
        <v>193.64421206197858</v>
      </c>
      <c r="FL87" s="26">
        <v>197.19672021481847</v>
      </c>
      <c r="FM87" s="26">
        <v>207.28301009451212</v>
      </c>
      <c r="FN87" s="26">
        <v>187.01232272791827</v>
      </c>
      <c r="FO87" s="26">
        <v>133.14390074604398</v>
      </c>
      <c r="FP87" s="26">
        <v>133.31699933912873</v>
      </c>
      <c r="FQ87" s="26">
        <v>135.81662070353562</v>
      </c>
      <c r="FR87" s="26">
        <v>131.11437914095848</v>
      </c>
      <c r="FS87" s="26">
        <v>134.16857439358381</v>
      </c>
      <c r="FT87" s="26">
        <v>128.33800825793887</v>
      </c>
      <c r="FU87" s="26">
        <v>120.32627814205466</v>
      </c>
      <c r="FV87" s="26">
        <v>115.22708754725113</v>
      </c>
      <c r="FW87" s="26">
        <v>111.65974995070802</v>
      </c>
      <c r="FX87" s="26">
        <v>96.698636983502595</v>
      </c>
      <c r="FY87" s="26">
        <v>92.798889713120545</v>
      </c>
      <c r="FZ87" s="26">
        <v>88.962704954269341</v>
      </c>
      <c r="GA87" s="26">
        <v>84.388675218340111</v>
      </c>
      <c r="GB87" s="26">
        <v>81.949425196452893</v>
      </c>
      <c r="GC87" s="26">
        <v>79.221876920614676</v>
      </c>
      <c r="GD87" s="26">
        <v>80.032256948924527</v>
      </c>
      <c r="GE87" s="26">
        <v>81.324079244220627</v>
      </c>
      <c r="GF87" s="26">
        <v>82.954473451596741</v>
      </c>
      <c r="GG87" s="26">
        <v>85.077644613189833</v>
      </c>
      <c r="GH87" s="26">
        <v>86.540108535723149</v>
      </c>
      <c r="GI87" s="26">
        <v>101.14866516767644</v>
      </c>
      <c r="GJ87" s="26">
        <v>94.056671338448297</v>
      </c>
      <c r="GK87" s="26">
        <v>94.815913649938594</v>
      </c>
      <c r="GL87" s="26">
        <v>93.434801501734853</v>
      </c>
      <c r="GM87" s="26">
        <v>93.816958330536437</v>
      </c>
      <c r="GN87" s="26">
        <v>96.844102089119119</v>
      </c>
      <c r="GO87" s="26">
        <v>99.052286176693755</v>
      </c>
      <c r="GP87" s="26">
        <v>100.9544754981016</v>
      </c>
      <c r="GQ87" s="26">
        <v>102.25897609444716</v>
      </c>
      <c r="GR87" s="26">
        <v>103.59449898698057</v>
      </c>
    </row>
    <row r="88" spans="1:200">
      <c r="A88" s="5" t="s">
        <v>12</v>
      </c>
      <c r="B88" s="17" t="e">
        <v>#N/A</v>
      </c>
      <c r="C88" s="17" t="e">
        <v>#N/A</v>
      </c>
      <c r="D88" s="17" t="e">
        <v>#N/A</v>
      </c>
      <c r="E88" s="17" t="e">
        <v>#N/A</v>
      </c>
      <c r="F88" s="26" t="e">
        <v>#N/A</v>
      </c>
      <c r="G88" s="26" t="e">
        <v>#N/A</v>
      </c>
      <c r="H88" s="26" t="e">
        <v>#N/A</v>
      </c>
      <c r="I88" s="26" t="e">
        <v>#N/A</v>
      </c>
      <c r="J88" s="26" t="e">
        <v>#N/A</v>
      </c>
      <c r="K88" s="26" t="e">
        <v>#N/A</v>
      </c>
      <c r="L88" s="26" t="e">
        <v>#N/A</v>
      </c>
      <c r="M88" s="26" t="e">
        <v>#N/A</v>
      </c>
      <c r="N88" s="26" t="e">
        <v>#N/A</v>
      </c>
      <c r="O88" s="26" t="e">
        <v>#N/A</v>
      </c>
      <c r="P88" s="26" t="e">
        <v>#N/A</v>
      </c>
      <c r="Q88" s="26" t="e">
        <v>#N/A</v>
      </c>
      <c r="R88" s="26" t="e">
        <v>#N/A</v>
      </c>
      <c r="S88" s="26" t="e">
        <v>#N/A</v>
      </c>
      <c r="T88" s="26" t="e">
        <v>#N/A</v>
      </c>
      <c r="U88" s="26" t="e">
        <v>#N/A</v>
      </c>
      <c r="V88" s="26" t="e">
        <v>#N/A</v>
      </c>
      <c r="W88" s="26" t="e">
        <v>#N/A</v>
      </c>
      <c r="X88" s="26" t="e">
        <v>#N/A</v>
      </c>
      <c r="Y88" s="26" t="e">
        <v>#N/A</v>
      </c>
      <c r="Z88" s="26" t="e">
        <v>#N/A</v>
      </c>
      <c r="AA88" s="26" t="e">
        <v>#N/A</v>
      </c>
      <c r="AB88" s="26" t="e">
        <v>#N/A</v>
      </c>
      <c r="AC88" s="26" t="e">
        <v>#N/A</v>
      </c>
      <c r="AD88" s="26" t="e">
        <v>#N/A</v>
      </c>
      <c r="AE88" s="26" t="e">
        <v>#N/A</v>
      </c>
      <c r="AF88" s="26" t="e">
        <v>#N/A</v>
      </c>
      <c r="AG88" s="26" t="e">
        <v>#N/A</v>
      </c>
      <c r="AH88" s="26" t="e">
        <v>#N/A</v>
      </c>
      <c r="AI88" s="26" t="e">
        <v>#N/A</v>
      </c>
      <c r="AJ88" s="26" t="e">
        <v>#N/A</v>
      </c>
      <c r="AK88" s="26" t="e">
        <v>#N/A</v>
      </c>
      <c r="AL88" s="26" t="e">
        <v>#N/A</v>
      </c>
      <c r="AM88" s="26" t="e">
        <v>#N/A</v>
      </c>
      <c r="AN88" s="26" t="e">
        <v>#N/A</v>
      </c>
      <c r="AO88" s="26" t="e">
        <v>#N/A</v>
      </c>
      <c r="AP88" s="26" t="e">
        <v>#N/A</v>
      </c>
      <c r="AQ88" s="26" t="e">
        <v>#N/A</v>
      </c>
      <c r="AR88" s="26" t="e">
        <v>#N/A</v>
      </c>
      <c r="AS88" s="26" t="e">
        <v>#N/A</v>
      </c>
      <c r="AT88" s="26" t="e">
        <v>#N/A</v>
      </c>
      <c r="AU88" s="26" t="e">
        <v>#N/A</v>
      </c>
      <c r="AV88" s="26" t="e">
        <v>#N/A</v>
      </c>
      <c r="AW88" s="26" t="e">
        <v>#N/A</v>
      </c>
      <c r="AX88" s="26" t="e">
        <v>#N/A</v>
      </c>
      <c r="AY88" s="26" t="e">
        <v>#N/A</v>
      </c>
      <c r="AZ88" s="26" t="e">
        <v>#N/A</v>
      </c>
      <c r="BA88" s="26" t="e">
        <v>#N/A</v>
      </c>
      <c r="BB88" s="26" t="e">
        <v>#N/A</v>
      </c>
      <c r="BC88" s="26" t="e">
        <v>#N/A</v>
      </c>
      <c r="BD88" s="26" t="e">
        <v>#N/A</v>
      </c>
      <c r="BE88" s="26" t="e">
        <v>#N/A</v>
      </c>
      <c r="BF88" s="26" t="e">
        <v>#N/A</v>
      </c>
      <c r="BG88" s="26" t="e">
        <v>#N/A</v>
      </c>
      <c r="BH88" s="26" t="e">
        <v>#N/A</v>
      </c>
      <c r="BI88" s="26" t="e">
        <v>#N/A</v>
      </c>
      <c r="BJ88" s="26" t="e">
        <v>#N/A</v>
      </c>
      <c r="BK88" s="26" t="e">
        <v>#N/A</v>
      </c>
      <c r="BL88" s="26" t="e">
        <v>#N/A</v>
      </c>
      <c r="BM88" s="26" t="e">
        <v>#N/A</v>
      </c>
      <c r="BN88" s="26" t="e">
        <v>#N/A</v>
      </c>
      <c r="BO88" s="26" t="e">
        <v>#N/A</v>
      </c>
      <c r="BP88" s="26" t="e">
        <v>#N/A</v>
      </c>
      <c r="BQ88" s="26" t="e">
        <v>#N/A</v>
      </c>
      <c r="BR88" s="26" t="e">
        <v>#N/A</v>
      </c>
      <c r="BS88" s="26" t="e">
        <v>#N/A</v>
      </c>
      <c r="BT88" s="26" t="e">
        <v>#N/A</v>
      </c>
      <c r="BU88" s="26" t="e">
        <v>#N/A</v>
      </c>
      <c r="BV88" s="26" t="e">
        <v>#N/A</v>
      </c>
      <c r="BW88" s="26" t="e">
        <v>#N/A</v>
      </c>
      <c r="BX88" s="26" t="e">
        <v>#N/A</v>
      </c>
      <c r="BY88" s="26" t="e">
        <v>#N/A</v>
      </c>
      <c r="BZ88" s="26" t="e">
        <v>#N/A</v>
      </c>
      <c r="CA88" s="26" t="e">
        <v>#N/A</v>
      </c>
      <c r="CB88" s="26" t="e">
        <v>#N/A</v>
      </c>
      <c r="CC88" s="26" t="e">
        <v>#N/A</v>
      </c>
      <c r="CD88" s="26" t="e">
        <v>#N/A</v>
      </c>
      <c r="CE88" s="26" t="e">
        <v>#N/A</v>
      </c>
      <c r="CF88" s="26" t="e">
        <v>#N/A</v>
      </c>
      <c r="CG88" s="26" t="e">
        <v>#N/A</v>
      </c>
      <c r="CH88" s="26" t="e">
        <v>#N/A</v>
      </c>
      <c r="CI88" s="26" t="e">
        <v>#N/A</v>
      </c>
      <c r="CJ88" s="26" t="e">
        <v>#N/A</v>
      </c>
      <c r="CK88" s="26" t="e">
        <v>#N/A</v>
      </c>
      <c r="CL88" s="26" t="e">
        <v>#N/A</v>
      </c>
      <c r="CM88" s="26" t="e">
        <v>#N/A</v>
      </c>
      <c r="CN88" s="26" t="e">
        <v>#N/A</v>
      </c>
      <c r="CO88" s="26" t="e">
        <v>#N/A</v>
      </c>
      <c r="CP88" s="26" t="e">
        <v>#N/A</v>
      </c>
      <c r="CQ88" s="26" t="e">
        <v>#N/A</v>
      </c>
      <c r="CR88" s="26" t="e">
        <v>#N/A</v>
      </c>
      <c r="CS88" s="26" t="e">
        <v>#N/A</v>
      </c>
      <c r="CT88" s="26" t="e">
        <v>#N/A</v>
      </c>
      <c r="CU88" s="26" t="e">
        <v>#N/A</v>
      </c>
      <c r="CV88" s="26" t="e">
        <v>#N/A</v>
      </c>
      <c r="CW88" s="26" t="e">
        <v>#N/A</v>
      </c>
      <c r="CX88" s="26" t="e">
        <v>#N/A</v>
      </c>
      <c r="CY88" s="26" t="e">
        <v>#N/A</v>
      </c>
      <c r="CZ88" s="26" t="e">
        <v>#N/A</v>
      </c>
      <c r="DA88" s="26" t="e">
        <v>#N/A</v>
      </c>
      <c r="DB88" s="26" t="e">
        <v>#N/A</v>
      </c>
      <c r="DC88" s="26" t="e">
        <v>#N/A</v>
      </c>
      <c r="DD88" s="26" t="e">
        <v>#N/A</v>
      </c>
      <c r="DE88" s="26" t="e">
        <v>#N/A</v>
      </c>
      <c r="DF88" s="26" t="e">
        <v>#N/A</v>
      </c>
      <c r="DG88" s="26" t="e">
        <v>#N/A</v>
      </c>
      <c r="DH88" s="26" t="e">
        <v>#N/A</v>
      </c>
      <c r="DI88" s="26" t="e">
        <v>#N/A</v>
      </c>
      <c r="DJ88" s="26" t="e">
        <v>#N/A</v>
      </c>
      <c r="DK88" s="26" t="e">
        <v>#N/A</v>
      </c>
      <c r="DL88" s="26" t="e">
        <v>#N/A</v>
      </c>
      <c r="DM88" s="26" t="e">
        <v>#N/A</v>
      </c>
      <c r="DN88" s="26" t="e">
        <v>#N/A</v>
      </c>
      <c r="DO88" s="26" t="e">
        <v>#N/A</v>
      </c>
      <c r="DP88" s="26" t="e">
        <v>#N/A</v>
      </c>
      <c r="DQ88" s="26" t="e">
        <v>#N/A</v>
      </c>
      <c r="DR88" s="26" t="e">
        <v>#N/A</v>
      </c>
      <c r="DS88" s="26" t="e">
        <v>#N/A</v>
      </c>
      <c r="DT88" s="26" t="e">
        <v>#N/A</v>
      </c>
      <c r="DU88" s="26" t="e">
        <v>#N/A</v>
      </c>
      <c r="DV88" s="26" t="e">
        <v>#N/A</v>
      </c>
      <c r="DW88" s="26" t="e">
        <v>#N/A</v>
      </c>
      <c r="DX88" s="26" t="e">
        <v>#N/A</v>
      </c>
      <c r="DY88" s="26" t="e">
        <v>#N/A</v>
      </c>
      <c r="DZ88" s="26" t="e">
        <v>#N/A</v>
      </c>
      <c r="EA88" s="26" t="e">
        <v>#N/A</v>
      </c>
      <c r="EB88" s="26" t="e">
        <v>#N/A</v>
      </c>
      <c r="EC88" s="26" t="e">
        <v>#N/A</v>
      </c>
      <c r="ED88" s="26" t="e">
        <v>#N/A</v>
      </c>
      <c r="EE88" s="26" t="e">
        <v>#N/A</v>
      </c>
      <c r="EF88" s="26" t="e">
        <v>#N/A</v>
      </c>
      <c r="EG88" s="26">
        <v>110.25874731075476</v>
      </c>
      <c r="EH88" s="26">
        <v>112.46685635408318</v>
      </c>
      <c r="EI88" s="26">
        <v>114.83780207151378</v>
      </c>
      <c r="EJ88" s="26">
        <v>105.65610392566983</v>
      </c>
      <c r="EK88" s="26">
        <v>106.0055551368477</v>
      </c>
      <c r="EL88" s="26">
        <v>100</v>
      </c>
      <c r="EM88" s="26">
        <v>96.626440111813466</v>
      </c>
      <c r="EN88" s="26">
        <v>99.213969720630956</v>
      </c>
      <c r="EO88" s="26">
        <v>102.79272178806312</v>
      </c>
      <c r="EP88" s="26">
        <v>104.00831431807288</v>
      </c>
      <c r="EQ88" s="26">
        <v>107.26218886304441</v>
      </c>
      <c r="ER88" s="26">
        <v>110.02066684889512</v>
      </c>
      <c r="ES88" s="26">
        <v>118.4705511659587</v>
      </c>
      <c r="ET88" s="26">
        <v>116.9635295549816</v>
      </c>
      <c r="EU88" s="26">
        <v>121.17510566864333</v>
      </c>
      <c r="EV88" s="26">
        <v>124.79663369552519</v>
      </c>
      <c r="EW88" s="26">
        <v>134.32981753103664</v>
      </c>
      <c r="EX88" s="26">
        <v>141.45983883945749</v>
      </c>
      <c r="EY88" s="26">
        <v>150.41287107359682</v>
      </c>
      <c r="EZ88" s="26">
        <v>152.40629949121217</v>
      </c>
      <c r="FA88" s="26">
        <v>161.03016248994314</v>
      </c>
      <c r="FB88" s="26">
        <v>168.02950545304247</v>
      </c>
      <c r="FC88" s="26">
        <v>176.8381466732537</v>
      </c>
      <c r="FD88" s="26">
        <v>184.31178186834333</v>
      </c>
      <c r="FE88" s="26">
        <v>193.06055671874827</v>
      </c>
      <c r="FF88" s="26">
        <v>199.05156337424683</v>
      </c>
      <c r="FG88" s="26">
        <v>209.30295013263785</v>
      </c>
      <c r="FH88" s="26">
        <v>214.48555696600803</v>
      </c>
      <c r="FI88" s="26">
        <v>221.72634763615869</v>
      </c>
      <c r="FJ88" s="26">
        <v>220.78873513602397</v>
      </c>
      <c r="FK88" s="26">
        <v>218.97825243497539</v>
      </c>
      <c r="FL88" s="26">
        <v>217.21882557957392</v>
      </c>
      <c r="FM88" s="26">
        <v>213.81603050333035</v>
      </c>
      <c r="FN88" s="26">
        <v>230.62390861598442</v>
      </c>
      <c r="FO88" s="26">
        <v>235.41319240924696</v>
      </c>
      <c r="FP88" s="26">
        <v>265.25278738512947</v>
      </c>
      <c r="FQ88" s="26">
        <v>270.67826995369029</v>
      </c>
      <c r="FR88" s="26">
        <v>279.87270318770783</v>
      </c>
      <c r="FS88" s="26">
        <v>276.21461021607359</v>
      </c>
      <c r="FT88" s="26">
        <v>269.52093682943422</v>
      </c>
      <c r="FU88" s="26">
        <v>276.37305409896209</v>
      </c>
      <c r="FV88" s="26">
        <v>279.77105776043487</v>
      </c>
      <c r="FW88" s="26">
        <v>280.96861227059674</v>
      </c>
      <c r="FX88" s="26">
        <v>232.53363492716736</v>
      </c>
      <c r="FY88" s="26">
        <v>227.16340457022403</v>
      </c>
      <c r="FZ88" s="26">
        <v>233.11318284567804</v>
      </c>
      <c r="GA88" s="26">
        <v>249.09856951541764</v>
      </c>
      <c r="GB88" s="26">
        <v>264.32061797053234</v>
      </c>
      <c r="GC88" s="26">
        <v>272.95469209535531</v>
      </c>
      <c r="GD88" s="26">
        <v>275.9901721395193</v>
      </c>
      <c r="GE88" s="26">
        <v>275.90324918310432</v>
      </c>
      <c r="GF88" s="26">
        <v>277.06968760190443</v>
      </c>
      <c r="GG88" s="26">
        <v>283.56221795986568</v>
      </c>
      <c r="GH88" s="26">
        <v>289.31062328685499</v>
      </c>
      <c r="GI88" s="26">
        <v>293.21965963598137</v>
      </c>
      <c r="GJ88" s="26">
        <v>295.16097600322649</v>
      </c>
      <c r="GK88" s="26">
        <v>291.60595821645347</v>
      </c>
      <c r="GL88" s="26">
        <v>293.04956684640899</v>
      </c>
      <c r="GM88" s="26">
        <v>299.11055205137927</v>
      </c>
      <c r="GN88" s="26">
        <v>306.34860768222103</v>
      </c>
      <c r="GO88" s="26">
        <v>310.14777427456647</v>
      </c>
      <c r="GP88" s="26">
        <v>318.33557890359083</v>
      </c>
      <c r="GQ88" s="26">
        <v>334.56129164737098</v>
      </c>
      <c r="GR88" s="26">
        <v>348.38499651949616</v>
      </c>
    </row>
    <row r="89" spans="1:200">
      <c r="A89" s="5" t="s">
        <v>13</v>
      </c>
      <c r="B89" s="17" t="e">
        <v>#N/A</v>
      </c>
      <c r="C89" s="17" t="e">
        <v>#N/A</v>
      </c>
      <c r="D89" s="17" t="e">
        <v>#N/A</v>
      </c>
      <c r="E89" s="17" t="e">
        <v>#N/A</v>
      </c>
      <c r="F89" s="26" t="e">
        <v>#N/A</v>
      </c>
      <c r="G89" s="26" t="e">
        <v>#N/A</v>
      </c>
      <c r="H89" s="26" t="e">
        <v>#N/A</v>
      </c>
      <c r="I89" s="26" t="e">
        <v>#N/A</v>
      </c>
      <c r="J89" s="26" t="e">
        <v>#N/A</v>
      </c>
      <c r="K89" s="26" t="e">
        <v>#N/A</v>
      </c>
      <c r="L89" s="26" t="e">
        <v>#N/A</v>
      </c>
      <c r="M89" s="26" t="e">
        <v>#N/A</v>
      </c>
      <c r="N89" s="26" t="e">
        <v>#N/A</v>
      </c>
      <c r="O89" s="26" t="e">
        <v>#N/A</v>
      </c>
      <c r="P89" s="26" t="e">
        <v>#N/A</v>
      </c>
      <c r="Q89" s="26" t="e">
        <v>#N/A</v>
      </c>
      <c r="R89" s="26" t="e">
        <v>#N/A</v>
      </c>
      <c r="S89" s="26" t="e">
        <v>#N/A</v>
      </c>
      <c r="T89" s="26" t="e">
        <v>#N/A</v>
      </c>
      <c r="U89" s="26" t="e">
        <v>#N/A</v>
      </c>
      <c r="V89" s="26" t="e">
        <v>#N/A</v>
      </c>
      <c r="W89" s="26" t="e">
        <v>#N/A</v>
      </c>
      <c r="X89" s="26" t="e">
        <v>#N/A</v>
      </c>
      <c r="Y89" s="26" t="e">
        <v>#N/A</v>
      </c>
      <c r="Z89" s="26" t="e">
        <v>#N/A</v>
      </c>
      <c r="AA89" s="26" t="e">
        <v>#N/A</v>
      </c>
      <c r="AB89" s="26" t="e">
        <v>#N/A</v>
      </c>
      <c r="AC89" s="26" t="e">
        <v>#N/A</v>
      </c>
      <c r="AD89" s="26" t="e">
        <v>#N/A</v>
      </c>
      <c r="AE89" s="26" t="e">
        <v>#N/A</v>
      </c>
      <c r="AF89" s="26" t="e">
        <v>#N/A</v>
      </c>
      <c r="AG89" s="26" t="e">
        <v>#N/A</v>
      </c>
      <c r="AH89" s="26" t="e">
        <v>#N/A</v>
      </c>
      <c r="AI89" s="26" t="e">
        <v>#N/A</v>
      </c>
      <c r="AJ89" s="26" t="e">
        <v>#N/A</v>
      </c>
      <c r="AK89" s="26" t="e">
        <v>#N/A</v>
      </c>
      <c r="AL89" s="26" t="e">
        <v>#N/A</v>
      </c>
      <c r="AM89" s="26" t="e">
        <v>#N/A</v>
      </c>
      <c r="AN89" s="26" t="e">
        <v>#N/A</v>
      </c>
      <c r="AO89" s="26" t="e">
        <v>#N/A</v>
      </c>
      <c r="AP89" s="26" t="e">
        <v>#N/A</v>
      </c>
      <c r="AQ89" s="26" t="e">
        <v>#N/A</v>
      </c>
      <c r="AR89" s="26" t="e">
        <v>#N/A</v>
      </c>
      <c r="AS89" s="26" t="e">
        <v>#N/A</v>
      </c>
      <c r="AT89" s="26" t="e">
        <v>#N/A</v>
      </c>
      <c r="AU89" s="26" t="e">
        <v>#N/A</v>
      </c>
      <c r="AV89" s="26" t="e">
        <v>#N/A</v>
      </c>
      <c r="AW89" s="26" t="e">
        <v>#N/A</v>
      </c>
      <c r="AX89" s="26" t="e">
        <v>#N/A</v>
      </c>
      <c r="AY89" s="26" t="e">
        <v>#N/A</v>
      </c>
      <c r="AZ89" s="26" t="e">
        <v>#N/A</v>
      </c>
      <c r="BA89" s="26" t="e">
        <v>#N/A</v>
      </c>
      <c r="BB89" s="26" t="e">
        <v>#N/A</v>
      </c>
      <c r="BC89" s="26" t="e">
        <v>#N/A</v>
      </c>
      <c r="BD89" s="26" t="e">
        <v>#N/A</v>
      </c>
      <c r="BE89" s="26" t="e">
        <v>#N/A</v>
      </c>
      <c r="BF89" s="26" t="e">
        <v>#N/A</v>
      </c>
      <c r="BG89" s="26" t="e">
        <v>#N/A</v>
      </c>
      <c r="BH89" s="26" t="e">
        <v>#N/A</v>
      </c>
      <c r="BI89" s="26" t="e">
        <v>#N/A</v>
      </c>
      <c r="BJ89" s="26" t="e">
        <v>#N/A</v>
      </c>
      <c r="BK89" s="26" t="e">
        <v>#N/A</v>
      </c>
      <c r="BL89" s="26" t="e">
        <v>#N/A</v>
      </c>
      <c r="BM89" s="26" t="e">
        <v>#N/A</v>
      </c>
      <c r="BN89" s="26" t="e">
        <v>#N/A</v>
      </c>
      <c r="BO89" s="26" t="e">
        <v>#N/A</v>
      </c>
      <c r="BP89" s="26" t="e">
        <v>#N/A</v>
      </c>
      <c r="BQ89" s="26" t="e">
        <v>#N/A</v>
      </c>
      <c r="BR89" s="26" t="e">
        <v>#N/A</v>
      </c>
      <c r="BS89" s="26" t="e">
        <v>#N/A</v>
      </c>
      <c r="BT89" s="26" t="e">
        <v>#N/A</v>
      </c>
      <c r="BU89" s="26" t="e">
        <v>#N/A</v>
      </c>
      <c r="BV89" s="26" t="e">
        <v>#N/A</v>
      </c>
      <c r="BW89" s="26" t="e">
        <v>#N/A</v>
      </c>
      <c r="BX89" s="26" t="e">
        <v>#N/A</v>
      </c>
      <c r="BY89" s="26" t="e">
        <v>#N/A</v>
      </c>
      <c r="BZ89" s="26" t="e">
        <v>#N/A</v>
      </c>
      <c r="CA89" s="26" t="e">
        <v>#N/A</v>
      </c>
      <c r="CB89" s="26" t="e">
        <v>#N/A</v>
      </c>
      <c r="CC89" s="26" t="e">
        <v>#N/A</v>
      </c>
      <c r="CD89" s="26" t="e">
        <v>#N/A</v>
      </c>
      <c r="CE89" s="26" t="e">
        <v>#N/A</v>
      </c>
      <c r="CF89" s="26" t="e">
        <v>#N/A</v>
      </c>
      <c r="CG89" s="26" t="e">
        <v>#N/A</v>
      </c>
      <c r="CH89" s="26" t="e">
        <v>#N/A</v>
      </c>
      <c r="CI89" s="26" t="e">
        <v>#N/A</v>
      </c>
      <c r="CJ89" s="26" t="e">
        <v>#N/A</v>
      </c>
      <c r="CK89" s="26" t="e">
        <v>#N/A</v>
      </c>
      <c r="CL89" s="26" t="e">
        <v>#N/A</v>
      </c>
      <c r="CM89" s="26" t="e">
        <v>#N/A</v>
      </c>
      <c r="CN89" s="26" t="e">
        <v>#N/A</v>
      </c>
      <c r="CO89" s="26" t="e">
        <v>#N/A</v>
      </c>
      <c r="CP89" s="26" t="e">
        <v>#N/A</v>
      </c>
      <c r="CQ89" s="26" t="e">
        <v>#N/A</v>
      </c>
      <c r="CR89" s="26" t="e">
        <v>#N/A</v>
      </c>
      <c r="CS89" s="26" t="e">
        <v>#N/A</v>
      </c>
      <c r="CT89" s="26" t="e">
        <v>#N/A</v>
      </c>
      <c r="CU89" s="26" t="e">
        <v>#N/A</v>
      </c>
      <c r="CV89" s="26" t="e">
        <v>#N/A</v>
      </c>
      <c r="CW89" s="26" t="e">
        <v>#N/A</v>
      </c>
      <c r="CX89" s="26" t="e">
        <v>#N/A</v>
      </c>
      <c r="CY89" s="26" t="e">
        <v>#N/A</v>
      </c>
      <c r="CZ89" s="26" t="e">
        <v>#N/A</v>
      </c>
      <c r="DA89" s="26" t="e">
        <v>#N/A</v>
      </c>
      <c r="DB89" s="26" t="e">
        <v>#N/A</v>
      </c>
      <c r="DC89" s="26" t="e">
        <v>#N/A</v>
      </c>
      <c r="DD89" s="26" t="e">
        <v>#N/A</v>
      </c>
      <c r="DE89" s="26" t="e">
        <v>#N/A</v>
      </c>
      <c r="DF89" s="26" t="e">
        <v>#N/A</v>
      </c>
      <c r="DG89" s="26" t="e">
        <v>#N/A</v>
      </c>
      <c r="DH89" s="26" t="e">
        <v>#N/A</v>
      </c>
      <c r="DI89" s="26" t="e">
        <v>#N/A</v>
      </c>
      <c r="DJ89" s="26" t="e">
        <v>#N/A</v>
      </c>
      <c r="DK89" s="26" t="e">
        <v>#N/A</v>
      </c>
      <c r="DL89" s="26" t="e">
        <v>#N/A</v>
      </c>
      <c r="DM89" s="26" t="e">
        <v>#N/A</v>
      </c>
      <c r="DN89" s="26" t="e">
        <v>#N/A</v>
      </c>
      <c r="DO89" s="26" t="e">
        <v>#N/A</v>
      </c>
      <c r="DP89" s="26" t="e">
        <v>#N/A</v>
      </c>
      <c r="DQ89" s="26" t="e">
        <v>#N/A</v>
      </c>
      <c r="DR89" s="26" t="e">
        <v>#N/A</v>
      </c>
      <c r="DS89" s="26" t="e">
        <v>#N/A</v>
      </c>
      <c r="DT89" s="26" t="e">
        <v>#N/A</v>
      </c>
      <c r="DU89" s="26" t="e">
        <v>#N/A</v>
      </c>
      <c r="DV89" s="26" t="e">
        <v>#N/A</v>
      </c>
      <c r="DW89" s="26" t="e">
        <v>#N/A</v>
      </c>
      <c r="DX89" s="26" t="e">
        <v>#N/A</v>
      </c>
      <c r="DY89" s="26" t="e">
        <v>#N/A</v>
      </c>
      <c r="DZ89" s="26" t="e">
        <v>#N/A</v>
      </c>
      <c r="EA89" s="26">
        <v>119.54981642870534</v>
      </c>
      <c r="EB89" s="26">
        <v>110.61049598116357</v>
      </c>
      <c r="EC89" s="26">
        <v>109.85751644092143</v>
      </c>
      <c r="ED89" s="26">
        <v>113.59925785395339</v>
      </c>
      <c r="EE89" s="26">
        <v>113.35572794676931</v>
      </c>
      <c r="EF89" s="26">
        <v>113.13375002017531</v>
      </c>
      <c r="EG89" s="26">
        <v>106.69611351246415</v>
      </c>
      <c r="EH89" s="26">
        <v>114.55066559318341</v>
      </c>
      <c r="EI89" s="26">
        <v>97.310994693699641</v>
      </c>
      <c r="EJ89" s="26">
        <v>96.211634996459736</v>
      </c>
      <c r="EK89" s="26">
        <v>109.83049211136398</v>
      </c>
      <c r="EL89" s="26">
        <v>100</v>
      </c>
      <c r="EM89" s="26">
        <v>99.259058816970125</v>
      </c>
      <c r="EN89" s="26">
        <v>95.047731064993201</v>
      </c>
      <c r="EO89" s="26">
        <v>95.223171945540642</v>
      </c>
      <c r="EP89" s="26">
        <v>94.370306401115158</v>
      </c>
      <c r="EQ89" s="26">
        <v>96.129189501950663</v>
      </c>
      <c r="ER89" s="26">
        <v>97.670522020757332</v>
      </c>
      <c r="ES89" s="26">
        <v>99.616603701858196</v>
      </c>
      <c r="ET89" s="26">
        <v>102.59400843843953</v>
      </c>
      <c r="EU89" s="26">
        <v>99.777444440749662</v>
      </c>
      <c r="EV89" s="26">
        <v>98.168598569672184</v>
      </c>
      <c r="EW89" s="26">
        <v>100.23109727375605</v>
      </c>
      <c r="EX89" s="26">
        <v>104.5762416234259</v>
      </c>
      <c r="EY89" s="26">
        <v>104.71971420737691</v>
      </c>
      <c r="EZ89" s="26">
        <v>106.48983260435442</v>
      </c>
      <c r="FA89" s="26">
        <v>109.73240436543556</v>
      </c>
      <c r="FB89" s="26">
        <v>108.05980008948666</v>
      </c>
      <c r="FC89" s="26">
        <v>111.94464332423591</v>
      </c>
      <c r="FD89" s="26">
        <v>112.89352697500281</v>
      </c>
      <c r="FE89" s="26">
        <v>114.21385830114326</v>
      </c>
      <c r="FF89" s="26">
        <v>118.14070702631896</v>
      </c>
      <c r="FG89" s="26">
        <v>120.03130886178091</v>
      </c>
      <c r="FH89" s="26">
        <v>122.84816907151824</v>
      </c>
      <c r="FI89" s="26">
        <v>128.60061749610961</v>
      </c>
      <c r="FJ89" s="26">
        <v>135.2663743221149</v>
      </c>
      <c r="FK89" s="26">
        <v>140.04299703538226</v>
      </c>
      <c r="FL89" s="26">
        <v>145.97632400203995</v>
      </c>
      <c r="FM89" s="26">
        <v>158.01367920813405</v>
      </c>
      <c r="FN89" s="26">
        <v>171.47329944377319</v>
      </c>
      <c r="FO89" s="26">
        <v>186.29744037595171</v>
      </c>
      <c r="FP89" s="26">
        <v>208.32863525139962</v>
      </c>
      <c r="FQ89" s="26">
        <v>220.55243065039704</v>
      </c>
      <c r="FR89" s="26">
        <v>207.10526131289774</v>
      </c>
      <c r="FS89" s="26">
        <v>195.23038503322175</v>
      </c>
      <c r="FT89" s="26">
        <v>195.66538138888785</v>
      </c>
      <c r="FU89" s="26">
        <v>197.63284487382441</v>
      </c>
      <c r="FV89" s="26">
        <v>191.73728864483598</v>
      </c>
      <c r="FW89" s="26">
        <v>194.35994956620834</v>
      </c>
      <c r="FX89" s="26">
        <v>201.05362147465206</v>
      </c>
      <c r="FY89" s="26">
        <v>206.7516538317297</v>
      </c>
      <c r="FZ89" s="26">
        <v>207.06271065315178</v>
      </c>
      <c r="GA89" s="26">
        <v>206.26030773024922</v>
      </c>
      <c r="GB89" s="26">
        <v>203.88963447941171</v>
      </c>
      <c r="GC89" s="26">
        <v>206.11939148839616</v>
      </c>
      <c r="GD89" s="26">
        <v>206.41053918666668</v>
      </c>
      <c r="GE89" s="26">
        <v>209.83372414164921</v>
      </c>
      <c r="GF89" s="26">
        <v>206.76254748805397</v>
      </c>
      <c r="GG89" s="26">
        <v>206.46822865587808</v>
      </c>
      <c r="GH89" s="26">
        <v>200.18106276335024</v>
      </c>
      <c r="GI89" s="26">
        <v>195.86230597107865</v>
      </c>
      <c r="GJ89" s="26">
        <v>190.01610218404397</v>
      </c>
      <c r="GK89" s="26">
        <v>188.95431707019017</v>
      </c>
      <c r="GL89" s="26">
        <v>184.03507856467519</v>
      </c>
      <c r="GM89" s="26">
        <v>186.26799371673098</v>
      </c>
      <c r="GN89" s="26">
        <v>189.08527442520705</v>
      </c>
      <c r="GO89" s="26">
        <v>189.78744645131766</v>
      </c>
      <c r="GP89" s="26">
        <v>193.14163505397084</v>
      </c>
      <c r="GQ89" s="26">
        <v>201.32237913479642</v>
      </c>
      <c r="GR89" s="26">
        <v>207.94978531549739</v>
      </c>
    </row>
    <row r="90" spans="1:200">
      <c r="A90" s="5" t="s">
        <v>199</v>
      </c>
      <c r="B90" s="17" t="e">
        <v>#N/A</v>
      </c>
      <c r="C90" s="17" t="e">
        <v>#N/A</v>
      </c>
      <c r="D90" s="17" t="e">
        <v>#N/A</v>
      </c>
      <c r="E90" s="17" t="e">
        <v>#N/A</v>
      </c>
      <c r="F90" s="26" t="e">
        <v>#N/A</v>
      </c>
      <c r="G90" s="26" t="e">
        <v>#N/A</v>
      </c>
      <c r="H90" s="26" t="e">
        <v>#N/A</v>
      </c>
      <c r="I90" s="26" t="e">
        <v>#N/A</v>
      </c>
      <c r="J90" s="26" t="e">
        <v>#N/A</v>
      </c>
      <c r="K90" s="26" t="e">
        <v>#N/A</v>
      </c>
      <c r="L90" s="26" t="e">
        <v>#N/A</v>
      </c>
      <c r="M90" s="26" t="e">
        <v>#N/A</v>
      </c>
      <c r="N90" s="26" t="e">
        <v>#N/A</v>
      </c>
      <c r="O90" s="26" t="e">
        <v>#N/A</v>
      </c>
      <c r="P90" s="26" t="e">
        <v>#N/A</v>
      </c>
      <c r="Q90" s="26" t="e">
        <v>#N/A</v>
      </c>
      <c r="R90" s="26" t="e">
        <v>#N/A</v>
      </c>
      <c r="S90" s="26" t="e">
        <v>#N/A</v>
      </c>
      <c r="T90" s="26" t="e">
        <v>#N/A</v>
      </c>
      <c r="U90" s="26" t="e">
        <v>#N/A</v>
      </c>
      <c r="V90" s="26" t="e">
        <v>#N/A</v>
      </c>
      <c r="W90" s="26" t="e">
        <v>#N/A</v>
      </c>
      <c r="X90" s="26" t="e">
        <v>#N/A</v>
      </c>
      <c r="Y90" s="26" t="e">
        <v>#N/A</v>
      </c>
      <c r="Z90" s="26" t="e">
        <v>#N/A</v>
      </c>
      <c r="AA90" s="26" t="e">
        <v>#N/A</v>
      </c>
      <c r="AB90" s="26" t="e">
        <v>#N/A</v>
      </c>
      <c r="AC90" s="26" t="e">
        <v>#N/A</v>
      </c>
      <c r="AD90" s="26" t="e">
        <v>#N/A</v>
      </c>
      <c r="AE90" s="26" t="e">
        <v>#N/A</v>
      </c>
      <c r="AF90" s="26" t="e">
        <v>#N/A</v>
      </c>
      <c r="AG90" s="26" t="e">
        <v>#N/A</v>
      </c>
      <c r="AH90" s="26" t="e">
        <v>#N/A</v>
      </c>
      <c r="AI90" s="26" t="e">
        <v>#N/A</v>
      </c>
      <c r="AJ90" s="26" t="e">
        <v>#N/A</v>
      </c>
      <c r="AK90" s="26" t="e">
        <v>#N/A</v>
      </c>
      <c r="AL90" s="26" t="e">
        <v>#N/A</v>
      </c>
      <c r="AM90" s="26" t="e">
        <v>#N/A</v>
      </c>
      <c r="AN90" s="26" t="e">
        <v>#N/A</v>
      </c>
      <c r="AO90" s="26" t="e">
        <v>#N/A</v>
      </c>
      <c r="AP90" s="26" t="e">
        <v>#N/A</v>
      </c>
      <c r="AQ90" s="26" t="e">
        <v>#N/A</v>
      </c>
      <c r="AR90" s="26" t="e">
        <v>#N/A</v>
      </c>
      <c r="AS90" s="26" t="e">
        <v>#N/A</v>
      </c>
      <c r="AT90" s="26" t="e">
        <v>#N/A</v>
      </c>
      <c r="AU90" s="26" t="e">
        <v>#N/A</v>
      </c>
      <c r="AV90" s="26" t="e">
        <v>#N/A</v>
      </c>
      <c r="AW90" s="26" t="e">
        <v>#N/A</v>
      </c>
      <c r="AX90" s="26" t="e">
        <v>#N/A</v>
      </c>
      <c r="AY90" s="26" t="e">
        <v>#N/A</v>
      </c>
      <c r="AZ90" s="26" t="e">
        <v>#N/A</v>
      </c>
      <c r="BA90" s="26" t="e">
        <v>#N/A</v>
      </c>
      <c r="BB90" s="26" t="e">
        <v>#N/A</v>
      </c>
      <c r="BC90" s="26" t="e">
        <v>#N/A</v>
      </c>
      <c r="BD90" s="26" t="e">
        <v>#N/A</v>
      </c>
      <c r="BE90" s="26" t="e">
        <v>#N/A</v>
      </c>
      <c r="BF90" s="26" t="e">
        <v>#N/A</v>
      </c>
      <c r="BG90" s="26" t="e">
        <v>#N/A</v>
      </c>
      <c r="BH90" s="26" t="e">
        <v>#N/A</v>
      </c>
      <c r="BI90" s="26" t="e">
        <v>#N/A</v>
      </c>
      <c r="BJ90" s="26" t="e">
        <v>#N/A</v>
      </c>
      <c r="BK90" s="26" t="e">
        <v>#N/A</v>
      </c>
      <c r="BL90" s="26" t="e">
        <v>#N/A</v>
      </c>
      <c r="BM90" s="26" t="e">
        <v>#N/A</v>
      </c>
      <c r="BN90" s="26" t="e">
        <v>#N/A</v>
      </c>
      <c r="BO90" s="26" t="e">
        <v>#N/A</v>
      </c>
      <c r="BP90" s="26" t="e">
        <v>#N/A</v>
      </c>
      <c r="BQ90" s="26" t="e">
        <v>#N/A</v>
      </c>
      <c r="BR90" s="26" t="e">
        <v>#N/A</v>
      </c>
      <c r="BS90" s="26" t="e">
        <v>#N/A</v>
      </c>
      <c r="BT90" s="26" t="e">
        <v>#N/A</v>
      </c>
      <c r="BU90" s="26" t="e">
        <v>#N/A</v>
      </c>
      <c r="BV90" s="26" t="e">
        <v>#N/A</v>
      </c>
      <c r="BW90" s="26" t="e">
        <v>#N/A</v>
      </c>
      <c r="BX90" s="26" t="e">
        <v>#N/A</v>
      </c>
      <c r="BY90" s="26" t="e">
        <v>#N/A</v>
      </c>
      <c r="BZ90" s="26" t="e">
        <v>#N/A</v>
      </c>
      <c r="CA90" s="26" t="e">
        <v>#N/A</v>
      </c>
      <c r="CB90" s="26" t="e">
        <v>#N/A</v>
      </c>
      <c r="CC90" s="26" t="e">
        <v>#N/A</v>
      </c>
      <c r="CD90" s="26" t="e">
        <v>#N/A</v>
      </c>
      <c r="CE90" s="26" t="e">
        <v>#N/A</v>
      </c>
      <c r="CF90" s="26" t="e">
        <v>#N/A</v>
      </c>
      <c r="CG90" s="26" t="e">
        <v>#N/A</v>
      </c>
      <c r="CH90" s="26" t="e">
        <v>#N/A</v>
      </c>
      <c r="CI90" s="26" t="e">
        <v>#N/A</v>
      </c>
      <c r="CJ90" s="26" t="e">
        <v>#N/A</v>
      </c>
      <c r="CK90" s="26" t="e">
        <v>#N/A</v>
      </c>
      <c r="CL90" s="26" t="e">
        <v>#N/A</v>
      </c>
      <c r="CM90" s="26" t="e">
        <v>#N/A</v>
      </c>
      <c r="CN90" s="26" t="e">
        <v>#N/A</v>
      </c>
      <c r="CO90" s="26" t="e">
        <v>#N/A</v>
      </c>
      <c r="CP90" s="26" t="e">
        <v>#N/A</v>
      </c>
      <c r="CQ90" s="26" t="e">
        <v>#N/A</v>
      </c>
      <c r="CR90" s="26" t="e">
        <v>#N/A</v>
      </c>
      <c r="CS90" s="26" t="e">
        <v>#N/A</v>
      </c>
      <c r="CT90" s="26" t="e">
        <v>#N/A</v>
      </c>
      <c r="CU90" s="26" t="e">
        <v>#N/A</v>
      </c>
      <c r="CV90" s="26" t="e">
        <v>#N/A</v>
      </c>
      <c r="CW90" s="26" t="e">
        <v>#N/A</v>
      </c>
      <c r="CX90" s="26" t="e">
        <v>#N/A</v>
      </c>
      <c r="CY90" s="26" t="e">
        <v>#N/A</v>
      </c>
      <c r="CZ90" s="26" t="e">
        <v>#N/A</v>
      </c>
      <c r="DA90" s="26" t="e">
        <v>#N/A</v>
      </c>
      <c r="DB90" s="26" t="e">
        <v>#N/A</v>
      </c>
      <c r="DC90" s="26" t="e">
        <v>#N/A</v>
      </c>
      <c r="DD90" s="26" t="e">
        <v>#N/A</v>
      </c>
      <c r="DE90" s="26" t="e">
        <v>#N/A</v>
      </c>
      <c r="DF90" s="26" t="e">
        <v>#N/A</v>
      </c>
      <c r="DG90" s="26" t="e">
        <v>#N/A</v>
      </c>
      <c r="DH90" s="26" t="e">
        <v>#N/A</v>
      </c>
      <c r="DI90" s="26" t="e">
        <v>#N/A</v>
      </c>
      <c r="DJ90" s="26" t="e">
        <v>#N/A</v>
      </c>
      <c r="DK90" s="26" t="e">
        <v>#N/A</v>
      </c>
      <c r="DL90" s="26" t="e">
        <v>#N/A</v>
      </c>
      <c r="DM90" s="26" t="e">
        <v>#N/A</v>
      </c>
      <c r="DN90" s="26" t="e">
        <v>#N/A</v>
      </c>
      <c r="DO90" s="26" t="e">
        <v>#N/A</v>
      </c>
      <c r="DP90" s="26" t="e">
        <v>#N/A</v>
      </c>
      <c r="DQ90" s="26" t="e">
        <v>#N/A</v>
      </c>
      <c r="DR90" s="26" t="e">
        <v>#N/A</v>
      </c>
      <c r="DS90" s="26" t="e">
        <v>#N/A</v>
      </c>
      <c r="DT90" s="26" t="e">
        <v>#N/A</v>
      </c>
      <c r="DU90" s="26" t="e">
        <v>#N/A</v>
      </c>
      <c r="DV90" s="26" t="e">
        <v>#N/A</v>
      </c>
      <c r="DW90" s="26" t="e">
        <v>#N/A</v>
      </c>
      <c r="DX90" s="26" t="e">
        <v>#N/A</v>
      </c>
      <c r="DY90" s="26" t="e">
        <v>#N/A</v>
      </c>
      <c r="DZ90" s="26" t="e">
        <v>#N/A</v>
      </c>
      <c r="EA90" s="26" t="e">
        <v>#N/A</v>
      </c>
      <c r="EB90" s="26" t="e">
        <v>#N/A</v>
      </c>
      <c r="EC90" s="26" t="e">
        <v>#N/A</v>
      </c>
      <c r="ED90" s="26" t="e">
        <v>#N/A</v>
      </c>
      <c r="EE90" s="26" t="e">
        <v>#N/A</v>
      </c>
      <c r="EF90" s="26" t="e">
        <v>#N/A</v>
      </c>
      <c r="EG90" s="26" t="e">
        <v>#N/A</v>
      </c>
      <c r="EH90" s="26" t="e">
        <v>#N/A</v>
      </c>
      <c r="EI90" s="26" t="e">
        <v>#N/A</v>
      </c>
      <c r="EJ90" s="26" t="e">
        <v>#N/A</v>
      </c>
      <c r="EK90" s="26" t="e">
        <v>#N/A</v>
      </c>
      <c r="EL90" s="26">
        <v>100</v>
      </c>
      <c r="EM90" s="26">
        <v>102.87084594810125</v>
      </c>
      <c r="EN90" s="26">
        <v>109.20985496324857</v>
      </c>
      <c r="EO90" s="26">
        <v>115.23842511750932</v>
      </c>
      <c r="EP90" s="26">
        <v>119.4372680495119</v>
      </c>
      <c r="EQ90" s="26">
        <v>123.57983876621101</v>
      </c>
      <c r="ER90" s="26">
        <v>132.49102884375762</v>
      </c>
      <c r="ES90" s="26">
        <v>138.45085285167917</v>
      </c>
      <c r="ET90" s="26">
        <v>140.01806664901164</v>
      </c>
      <c r="EU90" s="26">
        <v>151.08605928208303</v>
      </c>
      <c r="EV90" s="26">
        <v>159.5605179673376</v>
      </c>
      <c r="EW90" s="26">
        <v>171.53456570225862</v>
      </c>
      <c r="EX90" s="26">
        <v>181.01520299793202</v>
      </c>
      <c r="EY90" s="26">
        <v>195.95419219036449</v>
      </c>
      <c r="EZ90" s="26">
        <v>205.28472921354674</v>
      </c>
      <c r="FA90" s="26">
        <v>220.1175865351405</v>
      </c>
      <c r="FB90" s="26">
        <v>232.91145395177691</v>
      </c>
      <c r="FC90" s="26">
        <v>245.54032724099886</v>
      </c>
      <c r="FD90" s="26">
        <v>254.83030988357331</v>
      </c>
      <c r="FE90" s="26">
        <v>272.43047965999347</v>
      </c>
      <c r="FF90" s="26">
        <v>296.1460121156934</v>
      </c>
      <c r="FG90" s="26">
        <v>309.84125890540741</v>
      </c>
      <c r="FH90" s="26">
        <v>323.27678975010093</v>
      </c>
      <c r="FI90" s="26">
        <v>340.59514884075185</v>
      </c>
      <c r="FJ90" s="26">
        <v>338.03785182965515</v>
      </c>
      <c r="FK90" s="26">
        <v>324.0105802289483</v>
      </c>
      <c r="FL90" s="26">
        <v>330.85280178626726</v>
      </c>
      <c r="FM90" s="26">
        <v>346.22048434882288</v>
      </c>
      <c r="FN90" s="26">
        <v>364.72619386999639</v>
      </c>
      <c r="FO90" s="26">
        <v>380.82685218840334</v>
      </c>
      <c r="FP90" s="26">
        <v>381.67872078092535</v>
      </c>
      <c r="FQ90" s="26">
        <v>382.27045360173798</v>
      </c>
      <c r="FR90" s="26">
        <v>366.08064506897972</v>
      </c>
      <c r="FS90" s="26">
        <v>363.69470708768893</v>
      </c>
      <c r="FT90" s="26">
        <v>386.34691702717663</v>
      </c>
      <c r="FU90" s="26">
        <v>390.57255176733452</v>
      </c>
      <c r="FV90" s="26">
        <v>418.58453116003619</v>
      </c>
      <c r="FW90" s="26">
        <v>435.1917811510674</v>
      </c>
      <c r="FX90" s="26">
        <v>459.45050662292755</v>
      </c>
      <c r="FY90" s="26">
        <v>477.93946989908534</v>
      </c>
      <c r="FZ90" s="26">
        <v>491.61821465641486</v>
      </c>
      <c r="GA90" s="26">
        <v>499.38884006180467</v>
      </c>
      <c r="GB90" s="26">
        <v>518.82753696019131</v>
      </c>
      <c r="GC90" s="26">
        <v>538.37017478929408</v>
      </c>
      <c r="GD90" s="26">
        <v>555.71042182167548</v>
      </c>
      <c r="GE90" s="26">
        <v>575.65159077722558</v>
      </c>
      <c r="GF90" s="26">
        <v>588.01487794307036</v>
      </c>
      <c r="GG90" s="26">
        <v>602.37828355263366</v>
      </c>
      <c r="GH90" s="26">
        <v>618.0967684143493</v>
      </c>
      <c r="GI90" s="26">
        <v>640.83600524701956</v>
      </c>
      <c r="GJ90" s="26">
        <v>658.29785333463462</v>
      </c>
      <c r="GK90" s="26">
        <v>668.57124696364701</v>
      </c>
      <c r="GL90" s="26">
        <v>668.43027366353056</v>
      </c>
      <c r="GM90" s="26">
        <v>675.8022656194272</v>
      </c>
      <c r="GN90" s="26">
        <v>683.62090670918121</v>
      </c>
      <c r="GO90" s="26">
        <v>698.97513231979906</v>
      </c>
      <c r="GP90" s="26">
        <v>713.54785995983298</v>
      </c>
      <c r="GQ90" s="26">
        <v>714.32763801151907</v>
      </c>
      <c r="GR90" s="26">
        <v>703.1437988427632</v>
      </c>
    </row>
    <row r="91" spans="1:200">
      <c r="A91" s="5" t="s">
        <v>200</v>
      </c>
      <c r="B91" s="17" t="e">
        <v>#N/A</v>
      </c>
      <c r="C91" s="17" t="e">
        <v>#N/A</v>
      </c>
      <c r="D91" s="17" t="e">
        <v>#N/A</v>
      </c>
      <c r="E91" s="17" t="e">
        <v>#N/A</v>
      </c>
      <c r="F91" s="26" t="e">
        <v>#N/A</v>
      </c>
      <c r="G91" s="26" t="e">
        <v>#N/A</v>
      </c>
      <c r="H91" s="26" t="e">
        <v>#N/A</v>
      </c>
      <c r="I91" s="26" t="e">
        <v>#N/A</v>
      </c>
      <c r="J91" s="26" t="e">
        <v>#N/A</v>
      </c>
      <c r="K91" s="26" t="e">
        <v>#N/A</v>
      </c>
      <c r="L91" s="26" t="e">
        <v>#N/A</v>
      </c>
      <c r="M91" s="26" t="e">
        <v>#N/A</v>
      </c>
      <c r="N91" s="26" t="e">
        <v>#N/A</v>
      </c>
      <c r="O91" s="26" t="e">
        <v>#N/A</v>
      </c>
      <c r="P91" s="26" t="e">
        <v>#N/A</v>
      </c>
      <c r="Q91" s="26" t="e">
        <v>#N/A</v>
      </c>
      <c r="R91" s="26" t="e">
        <v>#N/A</v>
      </c>
      <c r="S91" s="26" t="e">
        <v>#N/A</v>
      </c>
      <c r="T91" s="26" t="e">
        <v>#N/A</v>
      </c>
      <c r="U91" s="26" t="e">
        <v>#N/A</v>
      </c>
      <c r="V91" s="26" t="e">
        <v>#N/A</v>
      </c>
      <c r="W91" s="26" t="e">
        <v>#N/A</v>
      </c>
      <c r="X91" s="26" t="e">
        <v>#N/A</v>
      </c>
      <c r="Y91" s="26" t="e">
        <v>#N/A</v>
      </c>
      <c r="Z91" s="26" t="e">
        <v>#N/A</v>
      </c>
      <c r="AA91" s="26" t="e">
        <v>#N/A</v>
      </c>
      <c r="AB91" s="26" t="e">
        <v>#N/A</v>
      </c>
      <c r="AC91" s="26" t="e">
        <v>#N/A</v>
      </c>
      <c r="AD91" s="26" t="e">
        <v>#N/A</v>
      </c>
      <c r="AE91" s="26" t="e">
        <v>#N/A</v>
      </c>
      <c r="AF91" s="26" t="e">
        <v>#N/A</v>
      </c>
      <c r="AG91" s="26" t="e">
        <v>#N/A</v>
      </c>
      <c r="AH91" s="26" t="e">
        <v>#N/A</v>
      </c>
      <c r="AI91" s="26" t="e">
        <v>#N/A</v>
      </c>
      <c r="AJ91" s="26" t="e">
        <v>#N/A</v>
      </c>
      <c r="AK91" s="26" t="e">
        <v>#N/A</v>
      </c>
      <c r="AL91" s="26" t="e">
        <v>#N/A</v>
      </c>
      <c r="AM91" s="26" t="e">
        <v>#N/A</v>
      </c>
      <c r="AN91" s="26" t="e">
        <v>#N/A</v>
      </c>
      <c r="AO91" s="26" t="e">
        <v>#N/A</v>
      </c>
      <c r="AP91" s="26" t="e">
        <v>#N/A</v>
      </c>
      <c r="AQ91" s="26" t="e">
        <v>#N/A</v>
      </c>
      <c r="AR91" s="26" t="e">
        <v>#N/A</v>
      </c>
      <c r="AS91" s="26" t="e">
        <v>#N/A</v>
      </c>
      <c r="AT91" s="26" t="e">
        <v>#N/A</v>
      </c>
      <c r="AU91" s="26" t="e">
        <v>#N/A</v>
      </c>
      <c r="AV91" s="26" t="e">
        <v>#N/A</v>
      </c>
      <c r="AW91" s="26" t="e">
        <v>#N/A</v>
      </c>
      <c r="AX91" s="26" t="e">
        <v>#N/A</v>
      </c>
      <c r="AY91" s="26" t="e">
        <v>#N/A</v>
      </c>
      <c r="AZ91" s="26" t="e">
        <v>#N/A</v>
      </c>
      <c r="BA91" s="26" t="e">
        <v>#N/A</v>
      </c>
      <c r="BB91" s="26" t="e">
        <v>#N/A</v>
      </c>
      <c r="BC91" s="26" t="e">
        <v>#N/A</v>
      </c>
      <c r="BD91" s="26" t="e">
        <v>#N/A</v>
      </c>
      <c r="BE91" s="26" t="e">
        <v>#N/A</v>
      </c>
      <c r="BF91" s="26" t="e">
        <v>#N/A</v>
      </c>
      <c r="BG91" s="26" t="e">
        <v>#N/A</v>
      </c>
      <c r="BH91" s="26" t="e">
        <v>#N/A</v>
      </c>
      <c r="BI91" s="26" t="e">
        <v>#N/A</v>
      </c>
      <c r="BJ91" s="26" t="e">
        <v>#N/A</v>
      </c>
      <c r="BK91" s="26" t="e">
        <v>#N/A</v>
      </c>
      <c r="BL91" s="26" t="e">
        <v>#N/A</v>
      </c>
      <c r="BM91" s="26" t="e">
        <v>#N/A</v>
      </c>
      <c r="BN91" s="26" t="e">
        <v>#N/A</v>
      </c>
      <c r="BO91" s="26" t="e">
        <v>#N/A</v>
      </c>
      <c r="BP91" s="26" t="e">
        <v>#N/A</v>
      </c>
      <c r="BQ91" s="26" t="e">
        <v>#N/A</v>
      </c>
      <c r="BR91" s="26" t="e">
        <v>#N/A</v>
      </c>
      <c r="BS91" s="26" t="e">
        <v>#N/A</v>
      </c>
      <c r="BT91" s="26" t="e">
        <v>#N/A</v>
      </c>
      <c r="BU91" s="26" t="e">
        <v>#N/A</v>
      </c>
      <c r="BV91" s="26" t="e">
        <v>#N/A</v>
      </c>
      <c r="BW91" s="26" t="e">
        <v>#N/A</v>
      </c>
      <c r="BX91" s="26" t="e">
        <v>#N/A</v>
      </c>
      <c r="BY91" s="26" t="e">
        <v>#N/A</v>
      </c>
      <c r="BZ91" s="26" t="e">
        <v>#N/A</v>
      </c>
      <c r="CA91" s="26" t="e">
        <v>#N/A</v>
      </c>
      <c r="CB91" s="26" t="e">
        <v>#N/A</v>
      </c>
      <c r="CC91" s="26" t="e">
        <v>#N/A</v>
      </c>
      <c r="CD91" s="26" t="e">
        <v>#N/A</v>
      </c>
      <c r="CE91" s="26" t="e">
        <v>#N/A</v>
      </c>
      <c r="CF91" s="26" t="e">
        <v>#N/A</v>
      </c>
      <c r="CG91" s="26" t="e">
        <v>#N/A</v>
      </c>
      <c r="CH91" s="26" t="e">
        <v>#N/A</v>
      </c>
      <c r="CI91" s="26" t="e">
        <v>#N/A</v>
      </c>
      <c r="CJ91" s="26" t="e">
        <v>#N/A</v>
      </c>
      <c r="CK91" s="26" t="e">
        <v>#N/A</v>
      </c>
      <c r="CL91" s="26" t="e">
        <v>#N/A</v>
      </c>
      <c r="CM91" s="26" t="e">
        <v>#N/A</v>
      </c>
      <c r="CN91" s="26" t="e">
        <v>#N/A</v>
      </c>
      <c r="CO91" s="26" t="e">
        <v>#N/A</v>
      </c>
      <c r="CP91" s="26" t="e">
        <v>#N/A</v>
      </c>
      <c r="CQ91" s="26" t="e">
        <v>#N/A</v>
      </c>
      <c r="CR91" s="26" t="e">
        <v>#N/A</v>
      </c>
      <c r="CS91" s="26" t="e">
        <v>#N/A</v>
      </c>
      <c r="CT91" s="26" t="e">
        <v>#N/A</v>
      </c>
      <c r="CU91" s="26" t="e">
        <v>#N/A</v>
      </c>
      <c r="CV91" s="26" t="e">
        <v>#N/A</v>
      </c>
      <c r="CW91" s="26" t="e">
        <v>#N/A</v>
      </c>
      <c r="CX91" s="26" t="e">
        <v>#N/A</v>
      </c>
      <c r="CY91" s="26" t="e">
        <v>#N/A</v>
      </c>
      <c r="CZ91" s="26" t="e">
        <v>#N/A</v>
      </c>
      <c r="DA91" s="26" t="e">
        <v>#N/A</v>
      </c>
      <c r="DB91" s="26" t="e">
        <v>#N/A</v>
      </c>
      <c r="DC91" s="26" t="e">
        <v>#N/A</v>
      </c>
      <c r="DD91" s="26" t="e">
        <v>#N/A</v>
      </c>
      <c r="DE91" s="26" t="e">
        <v>#N/A</v>
      </c>
      <c r="DF91" s="26" t="e">
        <v>#N/A</v>
      </c>
      <c r="DG91" s="26" t="e">
        <v>#N/A</v>
      </c>
      <c r="DH91" s="26" t="e">
        <v>#N/A</v>
      </c>
      <c r="DI91" s="26" t="e">
        <v>#N/A</v>
      </c>
      <c r="DJ91" s="26" t="e">
        <v>#N/A</v>
      </c>
      <c r="DK91" s="26" t="e">
        <v>#N/A</v>
      </c>
      <c r="DL91" s="26" t="e">
        <v>#N/A</v>
      </c>
      <c r="DM91" s="26" t="e">
        <v>#N/A</v>
      </c>
      <c r="DN91" s="26" t="e">
        <v>#N/A</v>
      </c>
      <c r="DO91" s="26" t="e">
        <v>#N/A</v>
      </c>
      <c r="DP91" s="26" t="e">
        <v>#N/A</v>
      </c>
      <c r="DQ91" s="26" t="e">
        <v>#N/A</v>
      </c>
      <c r="DR91" s="26" t="e">
        <v>#N/A</v>
      </c>
      <c r="DS91" s="26" t="e">
        <v>#N/A</v>
      </c>
      <c r="DT91" s="26" t="e">
        <v>#N/A</v>
      </c>
      <c r="DU91" s="26" t="e">
        <v>#N/A</v>
      </c>
      <c r="DV91" s="26" t="e">
        <v>#N/A</v>
      </c>
      <c r="DW91" s="26" t="e">
        <v>#N/A</v>
      </c>
      <c r="DX91" s="26" t="e">
        <v>#N/A</v>
      </c>
      <c r="DY91" s="26" t="e">
        <v>#N/A</v>
      </c>
      <c r="DZ91" s="26" t="e">
        <v>#N/A</v>
      </c>
      <c r="EA91" s="26" t="e">
        <v>#N/A</v>
      </c>
      <c r="EB91" s="26" t="e">
        <v>#N/A</v>
      </c>
      <c r="EC91" s="26" t="e">
        <v>#N/A</v>
      </c>
      <c r="ED91" s="26" t="e">
        <v>#N/A</v>
      </c>
      <c r="EE91" s="26" t="e">
        <v>#N/A</v>
      </c>
      <c r="EF91" s="26" t="e">
        <v>#N/A</v>
      </c>
      <c r="EG91" s="26" t="e">
        <v>#N/A</v>
      </c>
      <c r="EH91" s="26" t="e">
        <v>#N/A</v>
      </c>
      <c r="EI91" s="26" t="e">
        <v>#N/A</v>
      </c>
      <c r="EJ91" s="26" t="e">
        <v>#N/A</v>
      </c>
      <c r="EK91" s="26" t="e">
        <v>#N/A</v>
      </c>
      <c r="EL91" s="26">
        <v>99.999999999999986</v>
      </c>
      <c r="EM91" s="26">
        <v>105.98497730902073</v>
      </c>
      <c r="EN91" s="26">
        <v>107.25382140922153</v>
      </c>
      <c r="EO91" s="26">
        <v>107.61971047088768</v>
      </c>
      <c r="EP91" s="26">
        <v>106.53033628777565</v>
      </c>
      <c r="EQ91" s="26">
        <v>117.47355077763152</v>
      </c>
      <c r="ER91" s="26">
        <v>137.68416290380117</v>
      </c>
      <c r="ES91" s="26">
        <v>145.46586342261111</v>
      </c>
      <c r="ET91" s="26">
        <v>152.65640458357606</v>
      </c>
      <c r="EU91" s="26">
        <v>156.30189088589492</v>
      </c>
      <c r="EV91" s="26">
        <v>170.13826329699259</v>
      </c>
      <c r="EW91" s="26">
        <v>173.40860816098603</v>
      </c>
      <c r="EX91" s="26">
        <v>177.29253477285559</v>
      </c>
      <c r="EY91" s="26">
        <v>182.86124762256171</v>
      </c>
      <c r="EZ91" s="26">
        <v>185.09857120191555</v>
      </c>
      <c r="FA91" s="26">
        <v>191.34302893338534</v>
      </c>
      <c r="FB91" s="26">
        <v>196.90473980562328</v>
      </c>
      <c r="FC91" s="26">
        <v>199.42408900199507</v>
      </c>
      <c r="FD91" s="26">
        <v>209.13249218248811</v>
      </c>
      <c r="FE91" s="26">
        <v>214.93325054383718</v>
      </c>
      <c r="FF91" s="26">
        <v>224.38392611532754</v>
      </c>
      <c r="FG91" s="26">
        <v>225.13537325921615</v>
      </c>
      <c r="FH91" s="26">
        <v>234.83570202013382</v>
      </c>
      <c r="FI91" s="26">
        <v>236.39128911392291</v>
      </c>
      <c r="FJ91" s="26">
        <v>246.40296151113324</v>
      </c>
      <c r="FK91" s="26">
        <v>248.16763316639279</v>
      </c>
      <c r="FL91" s="26">
        <v>268.02777628528861</v>
      </c>
      <c r="FM91" s="26">
        <v>280.2451768771129</v>
      </c>
      <c r="FN91" s="26">
        <v>308.0664327429169</v>
      </c>
      <c r="FO91" s="26">
        <v>317.06932339550423</v>
      </c>
      <c r="FP91" s="26">
        <v>336.96900301115744</v>
      </c>
      <c r="FQ91" s="26">
        <v>346.57970926536717</v>
      </c>
      <c r="FR91" s="26">
        <v>320.50484276397901</v>
      </c>
      <c r="FS91" s="26">
        <v>289.98460416497846</v>
      </c>
      <c r="FT91" s="26">
        <v>301.91164367462932</v>
      </c>
      <c r="FU91" s="26">
        <v>284.67787912308421</v>
      </c>
      <c r="FV91" s="26">
        <v>271.00752377203941</v>
      </c>
      <c r="FW91" s="26">
        <v>254.91522086870927</v>
      </c>
      <c r="FX91" s="26">
        <v>242.43292020276652</v>
      </c>
      <c r="FY91" s="26">
        <v>238.52751827558029</v>
      </c>
      <c r="FZ91" s="26">
        <v>240.94903761354237</v>
      </c>
      <c r="GA91" s="26">
        <v>248.39588203929293</v>
      </c>
      <c r="GB91" s="26">
        <v>244.87510766580536</v>
      </c>
      <c r="GC91" s="26">
        <v>241.75533562793422</v>
      </c>
      <c r="GD91" s="26">
        <v>251.91095314452238</v>
      </c>
      <c r="GE91" s="26">
        <v>262.44616709732992</v>
      </c>
      <c r="GF91" s="26">
        <v>272.84774178224961</v>
      </c>
      <c r="GG91" s="26">
        <v>281.74862939720816</v>
      </c>
      <c r="GH91" s="26">
        <v>295.74061065169138</v>
      </c>
      <c r="GI91" s="26">
        <v>316.59532412983725</v>
      </c>
      <c r="GJ91" s="26">
        <v>332.59336310826023</v>
      </c>
      <c r="GK91" s="26">
        <v>347.53508232942943</v>
      </c>
      <c r="GL91" s="26">
        <v>359.53424774956</v>
      </c>
      <c r="GM91" s="26">
        <v>412.62973642856053</v>
      </c>
      <c r="GN91" s="26">
        <v>446.71211745183626</v>
      </c>
      <c r="GO91" s="26">
        <v>471.61584701394059</v>
      </c>
      <c r="GP91" s="26">
        <v>540.39132815142602</v>
      </c>
      <c r="GQ91" s="26">
        <v>566.16796354626183</v>
      </c>
      <c r="GR91" s="26">
        <v>580.13295633683674</v>
      </c>
    </row>
    <row r="92" spans="1:200" s="8" customFormat="1">
      <c r="A92" s="4" t="s">
        <v>61</v>
      </c>
      <c r="B92" s="15" t="e">
        <v>#N/A</v>
      </c>
      <c r="C92" s="15" t="e">
        <v>#N/A</v>
      </c>
      <c r="D92" s="15" t="e">
        <v>#N/A</v>
      </c>
      <c r="E92" s="15" t="e">
        <v>#N/A</v>
      </c>
      <c r="F92" s="9" t="e">
        <v>#N/A</v>
      </c>
      <c r="G92" s="9" t="e">
        <v>#N/A</v>
      </c>
      <c r="H92" s="9" t="e">
        <v>#N/A</v>
      </c>
      <c r="I92" s="9" t="e">
        <v>#N/A</v>
      </c>
      <c r="J92" s="9" t="e">
        <v>#N/A</v>
      </c>
      <c r="K92" s="9" t="e">
        <v>#N/A</v>
      </c>
      <c r="L92" s="9">
        <v>36.329676582426757</v>
      </c>
      <c r="M92" s="9" t="e">
        <v>#N/A</v>
      </c>
      <c r="N92" s="9" t="e">
        <v>#N/A</v>
      </c>
      <c r="O92" s="9" t="e">
        <v>#N/A</v>
      </c>
      <c r="P92" s="9" t="e">
        <v>#N/A</v>
      </c>
      <c r="Q92" s="9" t="e">
        <v>#N/A</v>
      </c>
      <c r="R92" s="9" t="e">
        <v>#N/A</v>
      </c>
      <c r="S92" s="9" t="e">
        <v>#N/A</v>
      </c>
      <c r="T92" s="9" t="e">
        <v>#N/A</v>
      </c>
      <c r="U92" s="9" t="e">
        <v>#N/A</v>
      </c>
      <c r="V92" s="9" t="e">
        <v>#N/A</v>
      </c>
      <c r="W92" s="9" t="e">
        <v>#N/A</v>
      </c>
      <c r="X92" s="9" t="e">
        <v>#N/A</v>
      </c>
      <c r="Y92" s="9" t="e">
        <v>#N/A</v>
      </c>
      <c r="Z92" s="9" t="e">
        <v>#N/A</v>
      </c>
      <c r="AA92" s="9" t="e">
        <v>#N/A</v>
      </c>
      <c r="AB92" s="9" t="e">
        <v>#N/A</v>
      </c>
      <c r="AC92" s="9" t="e">
        <v>#N/A</v>
      </c>
      <c r="AD92" s="9" t="e">
        <v>#N/A</v>
      </c>
      <c r="AE92" s="9" t="e">
        <v>#N/A</v>
      </c>
      <c r="AF92" s="9" t="e">
        <v>#N/A</v>
      </c>
      <c r="AG92" s="9" t="e">
        <v>#N/A</v>
      </c>
      <c r="AH92" s="9" t="e">
        <v>#N/A</v>
      </c>
      <c r="AI92" s="9" t="e">
        <v>#N/A</v>
      </c>
      <c r="AJ92" s="9" t="e">
        <v>#N/A</v>
      </c>
      <c r="AK92" s="9" t="e">
        <v>#N/A</v>
      </c>
      <c r="AL92" s="9" t="e">
        <v>#N/A</v>
      </c>
      <c r="AM92" s="9" t="e">
        <v>#N/A</v>
      </c>
      <c r="AN92" s="9" t="e">
        <v>#N/A</v>
      </c>
      <c r="AO92" s="9" t="e">
        <v>#N/A</v>
      </c>
      <c r="AP92" s="9" t="e">
        <v>#N/A</v>
      </c>
      <c r="AQ92" s="9" t="e">
        <v>#N/A</v>
      </c>
      <c r="AR92" s="9" t="e">
        <v>#N/A</v>
      </c>
      <c r="AS92" s="9" t="e">
        <v>#N/A</v>
      </c>
      <c r="AT92" s="9" t="e">
        <v>#N/A</v>
      </c>
      <c r="AU92" s="9" t="e">
        <v>#N/A</v>
      </c>
      <c r="AV92" s="9" t="e">
        <v>#N/A</v>
      </c>
      <c r="AW92" s="9" t="e">
        <v>#N/A</v>
      </c>
      <c r="AX92" s="9" t="e">
        <v>#N/A</v>
      </c>
      <c r="AY92" s="9" t="e">
        <v>#N/A</v>
      </c>
      <c r="AZ92" s="9" t="e">
        <v>#N/A</v>
      </c>
      <c r="BA92" s="9" t="e">
        <v>#N/A</v>
      </c>
      <c r="BB92" s="9" t="e">
        <v>#N/A</v>
      </c>
      <c r="BC92" s="9" t="e">
        <v>#N/A</v>
      </c>
      <c r="BD92" s="9" t="e">
        <v>#N/A</v>
      </c>
      <c r="BE92" s="9" t="e">
        <v>#N/A</v>
      </c>
      <c r="BF92" s="9" t="e">
        <v>#N/A</v>
      </c>
      <c r="BG92" s="9" t="e">
        <v>#N/A</v>
      </c>
      <c r="BH92" s="9" t="e">
        <v>#N/A</v>
      </c>
      <c r="BI92" s="9" t="e">
        <v>#N/A</v>
      </c>
      <c r="BJ92" s="9">
        <v>27.762148244609588</v>
      </c>
      <c r="BK92" s="9" t="e">
        <v>#N/A</v>
      </c>
      <c r="BL92" s="9" t="e">
        <v>#N/A</v>
      </c>
      <c r="BM92" s="9" t="e">
        <v>#N/A</v>
      </c>
      <c r="BN92" s="9" t="e">
        <v>#N/A</v>
      </c>
      <c r="BO92" s="9" t="e">
        <v>#N/A</v>
      </c>
      <c r="BP92" s="9" t="e">
        <v>#N/A</v>
      </c>
      <c r="BQ92" s="9" t="e">
        <v>#N/A</v>
      </c>
      <c r="BR92" s="9" t="e">
        <v>#N/A</v>
      </c>
      <c r="BS92" s="9" t="e">
        <v>#N/A</v>
      </c>
      <c r="BT92" s="9" t="e">
        <v>#N/A</v>
      </c>
      <c r="BU92" s="9" t="e">
        <v>#N/A</v>
      </c>
      <c r="BV92" s="9" t="e">
        <v>#N/A</v>
      </c>
      <c r="BW92" s="9" t="e">
        <v>#N/A</v>
      </c>
      <c r="BX92" s="9" t="e">
        <v>#N/A</v>
      </c>
      <c r="BY92" s="9" t="e">
        <v>#N/A</v>
      </c>
      <c r="BZ92" s="9" t="e">
        <v>#N/A</v>
      </c>
      <c r="CA92" s="9" t="e">
        <v>#N/A</v>
      </c>
      <c r="CB92" s="9" t="e">
        <v>#N/A</v>
      </c>
      <c r="CC92" s="9" t="e">
        <v>#N/A</v>
      </c>
      <c r="CD92" s="32" t="e">
        <v>#N/A</v>
      </c>
      <c r="CE92" s="9" t="e">
        <v>#N/A</v>
      </c>
      <c r="CF92" s="9" t="e">
        <v>#N/A</v>
      </c>
      <c r="CG92" s="9" t="e">
        <v>#N/A</v>
      </c>
      <c r="CH92" s="9" t="e">
        <v>#N/A</v>
      </c>
      <c r="CI92" s="9" t="e">
        <v>#N/A</v>
      </c>
      <c r="CJ92" s="9" t="e">
        <v>#N/A</v>
      </c>
      <c r="CK92" s="9" t="e">
        <v>#N/A</v>
      </c>
      <c r="CL92" s="9" t="e">
        <v>#N/A</v>
      </c>
      <c r="CM92" s="9" t="e">
        <v>#N/A</v>
      </c>
      <c r="CN92" s="9">
        <v>44.455682233874597</v>
      </c>
      <c r="CO92" s="9" t="e">
        <v>#N/A</v>
      </c>
      <c r="CP92" s="9" t="e">
        <v>#N/A</v>
      </c>
      <c r="CQ92" s="9" t="e">
        <v>#N/A</v>
      </c>
      <c r="CR92" s="9" t="e">
        <v>#N/A</v>
      </c>
      <c r="CS92" s="9" t="e">
        <v>#N/A</v>
      </c>
      <c r="CT92" s="9" t="e">
        <v>#N/A</v>
      </c>
      <c r="CU92" s="9" t="e">
        <v>#N/A</v>
      </c>
      <c r="CV92" s="9" t="e">
        <v>#N/A</v>
      </c>
      <c r="CW92" s="9" t="e">
        <v>#N/A</v>
      </c>
      <c r="CX92" s="9" t="e">
        <v>#N/A</v>
      </c>
      <c r="CY92" s="9" t="e">
        <v>#N/A</v>
      </c>
      <c r="CZ92" s="9" t="e">
        <v>#N/A</v>
      </c>
      <c r="DA92" s="9">
        <v>59.318489979489073</v>
      </c>
      <c r="DB92" s="9" t="e">
        <v>#N/A</v>
      </c>
      <c r="DC92" s="9" t="e">
        <v>#N/A</v>
      </c>
      <c r="DD92" s="9" t="e">
        <v>#N/A</v>
      </c>
      <c r="DE92" s="9" t="e">
        <v>#N/A</v>
      </c>
      <c r="DF92" s="9" t="e">
        <v>#N/A</v>
      </c>
      <c r="DG92" s="9" t="e">
        <v>#N/A</v>
      </c>
      <c r="DH92" s="9" t="e">
        <v>#N/A</v>
      </c>
      <c r="DI92" s="9" t="e">
        <v>#N/A</v>
      </c>
      <c r="DJ92" s="9" t="e">
        <v>#N/A</v>
      </c>
      <c r="DK92" s="9" t="e">
        <v>#N/A</v>
      </c>
      <c r="DL92" s="9" t="e">
        <v>#N/A</v>
      </c>
      <c r="DM92" s="9" t="e">
        <v>#N/A</v>
      </c>
      <c r="DN92" s="9" t="e">
        <v>#N/A</v>
      </c>
      <c r="DO92" s="9" t="e">
        <v>#N/A</v>
      </c>
      <c r="DP92" s="9" t="e">
        <v>#N/A</v>
      </c>
      <c r="DQ92" s="9" t="e">
        <v>#N/A</v>
      </c>
      <c r="DR92" s="9" t="e">
        <v>#N/A</v>
      </c>
      <c r="DS92" s="9" t="e">
        <v>#N/A</v>
      </c>
      <c r="DT92" s="9" t="e">
        <v>#N/A</v>
      </c>
      <c r="DU92" s="9" t="e">
        <v>#N/A</v>
      </c>
      <c r="DV92" s="9" t="e">
        <v>#N/A</v>
      </c>
      <c r="DW92" s="9" t="e">
        <v>#N/A</v>
      </c>
      <c r="DX92" s="9" t="e">
        <v>#N/A</v>
      </c>
      <c r="DY92" s="9" t="e">
        <v>#N/A</v>
      </c>
      <c r="DZ92" s="9" t="e">
        <v>#N/A</v>
      </c>
      <c r="EA92" s="9" t="e">
        <v>#N/A</v>
      </c>
      <c r="EB92" s="9" t="e">
        <v>#N/A</v>
      </c>
      <c r="EC92" s="9" t="e">
        <v>#N/A</v>
      </c>
      <c r="ED92" s="9" t="e">
        <v>#N/A</v>
      </c>
      <c r="EE92" s="9" t="e">
        <v>#N/A</v>
      </c>
      <c r="EF92" s="9" t="e">
        <v>#N/A</v>
      </c>
      <c r="EG92" s="9" t="e">
        <v>#N/A</v>
      </c>
      <c r="EH92" s="9" t="e">
        <v>#N/A</v>
      </c>
      <c r="EI92" s="9" t="e">
        <v>#N/A</v>
      </c>
      <c r="EJ92" s="9" t="e">
        <v>#N/A</v>
      </c>
      <c r="EK92" s="9" t="e">
        <v>#N/A</v>
      </c>
      <c r="EL92" s="9">
        <v>100</v>
      </c>
      <c r="EM92" s="9">
        <v>102.48158585580231</v>
      </c>
      <c r="EN92" s="9">
        <v>105.88592549909627</v>
      </c>
      <c r="EO92" s="9">
        <v>102.88670801024881</v>
      </c>
      <c r="EP92" s="9">
        <v>104.78008720707122</v>
      </c>
      <c r="EQ92" s="9">
        <v>107.08951290988369</v>
      </c>
      <c r="ER92" s="9">
        <v>111.26562433407267</v>
      </c>
      <c r="ES92" s="9">
        <v>115.89411263145051</v>
      </c>
      <c r="ET92" s="9">
        <v>116.67396187958832</v>
      </c>
      <c r="EU92" s="9">
        <v>114.65635857398868</v>
      </c>
      <c r="EV92" s="9">
        <v>117.10668781974337</v>
      </c>
      <c r="EW92" s="9">
        <v>118.08911767483281</v>
      </c>
      <c r="EX92" s="9">
        <v>122.09296689748538</v>
      </c>
      <c r="EY92" s="9">
        <v>124.96181889103171</v>
      </c>
      <c r="EZ92" s="9">
        <v>127.83936058635005</v>
      </c>
      <c r="FA92" s="9">
        <v>130.94605282316815</v>
      </c>
      <c r="FB92" s="9">
        <v>134.63426874287478</v>
      </c>
      <c r="FC92" s="9">
        <v>139.19490342745448</v>
      </c>
      <c r="FD92" s="9">
        <v>140.91343142231992</v>
      </c>
      <c r="FE92" s="9">
        <v>144.1080713320095</v>
      </c>
      <c r="FF92" s="9">
        <v>147.89315799280106</v>
      </c>
      <c r="FG92" s="9">
        <v>152.59009874313455</v>
      </c>
      <c r="FH92" s="9">
        <v>158.14916108487074</v>
      </c>
      <c r="FI92" s="9">
        <v>166.17795019276755</v>
      </c>
      <c r="FJ92" s="9">
        <v>171.20190376006212</v>
      </c>
      <c r="FK92" s="9">
        <v>171.94114275643062</v>
      </c>
      <c r="FL92" s="9">
        <v>177.84398382232504</v>
      </c>
      <c r="FM92" s="9">
        <v>184.08662813735813</v>
      </c>
      <c r="FN92" s="9">
        <v>190.45655088758099</v>
      </c>
      <c r="FO92" s="9">
        <v>191.88201348790113</v>
      </c>
      <c r="FP92" s="9">
        <v>193.58117142955484</v>
      </c>
      <c r="FQ92" s="9">
        <v>195.08180939547796</v>
      </c>
      <c r="FR92" s="9">
        <v>188.66852289399893</v>
      </c>
      <c r="FS92" s="9">
        <v>184.18486254681227</v>
      </c>
      <c r="FT92" s="9">
        <v>186.00010094592173</v>
      </c>
      <c r="FU92" s="9">
        <v>184.2158496503279</v>
      </c>
      <c r="FV92" s="9">
        <v>183.70857878104331</v>
      </c>
      <c r="FW92" s="9">
        <v>182.19449072468845</v>
      </c>
      <c r="FX92" s="9">
        <v>183.52120855839064</v>
      </c>
      <c r="FY92" s="9">
        <v>185.37649238146193</v>
      </c>
      <c r="FZ92" s="9">
        <v>185.37274341666884</v>
      </c>
      <c r="GA92" s="9">
        <v>184.50035105161561</v>
      </c>
      <c r="GB92" s="9">
        <v>184.66180370975491</v>
      </c>
      <c r="GC92" s="9">
        <v>184.55110930128711</v>
      </c>
      <c r="GD92" s="9">
        <v>187.32294711244356</v>
      </c>
      <c r="GE92" s="9">
        <v>190.96960396455779</v>
      </c>
      <c r="GF92" s="9">
        <v>193.59563138009449</v>
      </c>
      <c r="GG92" s="9">
        <v>197.71113182919444</v>
      </c>
      <c r="GH92" s="9">
        <v>200.86561164461156</v>
      </c>
      <c r="GI92" s="9">
        <v>202.87763968841219</v>
      </c>
      <c r="GJ92" s="9">
        <v>201.31584459742061</v>
      </c>
      <c r="GK92" s="9">
        <v>203.18933948411393</v>
      </c>
      <c r="GL92" s="9">
        <v>203.59618916435204</v>
      </c>
      <c r="GM92" s="9">
        <v>206.92869608719454</v>
      </c>
      <c r="GN92" s="9">
        <v>213.65538996843628</v>
      </c>
      <c r="GO92" s="9">
        <v>218.60936684210088</v>
      </c>
      <c r="GP92" s="9">
        <v>226.77158932928262</v>
      </c>
      <c r="GQ92" s="9">
        <v>234.09206458867462</v>
      </c>
      <c r="GR92" s="9">
        <v>238.74545788346015</v>
      </c>
    </row>
    <row r="93" spans="1:200">
      <c r="A93" s="5" t="s">
        <v>262</v>
      </c>
      <c r="B93" s="17" t="e">
        <v>#N/A</v>
      </c>
      <c r="C93" s="17" t="e">
        <v>#N/A</v>
      </c>
      <c r="D93" s="17" t="e">
        <v>#N/A</v>
      </c>
      <c r="E93" s="17" t="e">
        <v>#N/A</v>
      </c>
      <c r="F93" s="26" t="e">
        <v>#N/A</v>
      </c>
      <c r="G93" s="26" t="e">
        <v>#N/A</v>
      </c>
      <c r="H93" s="26" t="e">
        <v>#N/A</v>
      </c>
      <c r="I93" s="26" t="e">
        <v>#N/A</v>
      </c>
      <c r="J93" s="26" t="e">
        <v>#N/A</v>
      </c>
      <c r="K93" s="26" t="e">
        <v>#N/A</v>
      </c>
      <c r="L93" s="26">
        <v>25.11760105927015</v>
      </c>
      <c r="M93" s="26" t="e">
        <v>#N/A</v>
      </c>
      <c r="N93" s="26" t="e">
        <v>#N/A</v>
      </c>
      <c r="O93" s="26" t="e">
        <v>#N/A</v>
      </c>
      <c r="P93" s="26" t="e">
        <v>#N/A</v>
      </c>
      <c r="Q93" s="26" t="e">
        <v>#N/A</v>
      </c>
      <c r="R93" s="26" t="e">
        <v>#N/A</v>
      </c>
      <c r="S93" s="26" t="e">
        <v>#N/A</v>
      </c>
      <c r="T93" s="26" t="e">
        <v>#N/A</v>
      </c>
      <c r="U93" s="26" t="e">
        <v>#N/A</v>
      </c>
      <c r="V93" s="26" t="e">
        <v>#N/A</v>
      </c>
      <c r="W93" s="26" t="e">
        <v>#N/A</v>
      </c>
      <c r="X93" s="26" t="e">
        <v>#N/A</v>
      </c>
      <c r="Y93" s="26" t="e">
        <v>#N/A</v>
      </c>
      <c r="Z93" s="26" t="e">
        <v>#N/A</v>
      </c>
      <c r="AA93" s="26" t="e">
        <v>#N/A</v>
      </c>
      <c r="AB93" s="26" t="e">
        <v>#N/A</v>
      </c>
      <c r="AC93" s="26" t="e">
        <v>#N/A</v>
      </c>
      <c r="AD93" s="26" t="e">
        <v>#N/A</v>
      </c>
      <c r="AE93" s="26" t="e">
        <v>#N/A</v>
      </c>
      <c r="AF93" s="26" t="e">
        <v>#N/A</v>
      </c>
      <c r="AG93" s="26" t="e">
        <v>#N/A</v>
      </c>
      <c r="AH93" s="26" t="e">
        <v>#N/A</v>
      </c>
      <c r="AI93" s="26" t="e">
        <v>#N/A</v>
      </c>
      <c r="AJ93" s="26" t="e">
        <v>#N/A</v>
      </c>
      <c r="AK93" s="26" t="e">
        <v>#N/A</v>
      </c>
      <c r="AL93" s="26" t="e">
        <v>#N/A</v>
      </c>
      <c r="AM93" s="26" t="e">
        <v>#N/A</v>
      </c>
      <c r="AN93" s="26" t="e">
        <v>#N/A</v>
      </c>
      <c r="AO93" s="26" t="e">
        <v>#N/A</v>
      </c>
      <c r="AP93" s="26" t="e">
        <v>#N/A</v>
      </c>
      <c r="AQ93" s="26" t="e">
        <v>#N/A</v>
      </c>
      <c r="AR93" s="26" t="e">
        <v>#N/A</v>
      </c>
      <c r="AS93" s="26" t="e">
        <v>#N/A</v>
      </c>
      <c r="AT93" s="26" t="e">
        <v>#N/A</v>
      </c>
      <c r="AU93" s="26" t="e">
        <v>#N/A</v>
      </c>
      <c r="AV93" s="26" t="e">
        <v>#N/A</v>
      </c>
      <c r="AW93" s="26" t="e">
        <v>#N/A</v>
      </c>
      <c r="AX93" s="26" t="e">
        <v>#N/A</v>
      </c>
      <c r="AY93" s="26" t="e">
        <v>#N/A</v>
      </c>
      <c r="AZ93" s="26" t="e">
        <v>#N/A</v>
      </c>
      <c r="BA93" s="26" t="e">
        <v>#N/A</v>
      </c>
      <c r="BB93" s="26" t="e">
        <v>#N/A</v>
      </c>
      <c r="BC93" s="26" t="e">
        <v>#N/A</v>
      </c>
      <c r="BD93" s="26" t="e">
        <v>#N/A</v>
      </c>
      <c r="BE93" s="26" t="e">
        <v>#N/A</v>
      </c>
      <c r="BF93" s="26" t="e">
        <v>#N/A</v>
      </c>
      <c r="BG93" s="26" t="e">
        <v>#N/A</v>
      </c>
      <c r="BH93" s="26" t="e">
        <v>#N/A</v>
      </c>
      <c r="BI93" s="26" t="e">
        <v>#N/A</v>
      </c>
      <c r="BJ93" s="26">
        <v>21.659032438856912</v>
      </c>
      <c r="BK93" s="26" t="e">
        <v>#N/A</v>
      </c>
      <c r="BL93" s="26" t="e">
        <v>#N/A</v>
      </c>
      <c r="BM93" s="26" t="e">
        <v>#N/A</v>
      </c>
      <c r="BN93" s="26" t="e">
        <v>#N/A</v>
      </c>
      <c r="BO93" s="26" t="e">
        <v>#N/A</v>
      </c>
      <c r="BP93" s="26" t="e">
        <v>#N/A</v>
      </c>
      <c r="BQ93" s="26" t="e">
        <v>#N/A</v>
      </c>
      <c r="BR93" s="26" t="e">
        <v>#N/A</v>
      </c>
      <c r="BS93" s="26" t="e">
        <v>#N/A</v>
      </c>
      <c r="BT93" s="26" t="e">
        <v>#N/A</v>
      </c>
      <c r="BU93" s="26" t="e">
        <v>#N/A</v>
      </c>
      <c r="BV93" s="26" t="e">
        <v>#N/A</v>
      </c>
      <c r="BW93" s="26" t="e">
        <v>#N/A</v>
      </c>
      <c r="BX93" s="26" t="e">
        <v>#N/A</v>
      </c>
      <c r="BY93" s="26" t="e">
        <v>#N/A</v>
      </c>
      <c r="BZ93" s="26" t="e">
        <v>#N/A</v>
      </c>
      <c r="CA93" s="26" t="e">
        <v>#N/A</v>
      </c>
      <c r="CB93" s="26" t="e">
        <v>#N/A</v>
      </c>
      <c r="CC93" s="26" t="e">
        <v>#N/A</v>
      </c>
      <c r="CD93" s="26" t="e">
        <v>#N/A</v>
      </c>
      <c r="CE93" s="26" t="e">
        <v>#N/A</v>
      </c>
      <c r="CF93" s="26" t="e">
        <v>#N/A</v>
      </c>
      <c r="CG93" s="26" t="e">
        <v>#N/A</v>
      </c>
      <c r="CH93" s="26" t="e">
        <v>#N/A</v>
      </c>
      <c r="CI93" s="26" t="e">
        <v>#N/A</v>
      </c>
      <c r="CJ93" s="26" t="e">
        <v>#N/A</v>
      </c>
      <c r="CK93" s="26" t="e">
        <v>#N/A</v>
      </c>
      <c r="CL93" s="26" t="e">
        <v>#N/A</v>
      </c>
      <c r="CM93" s="26" t="e">
        <v>#N/A</v>
      </c>
      <c r="CN93" s="26">
        <v>33.364025855852184</v>
      </c>
      <c r="CO93" s="26" t="e">
        <v>#N/A</v>
      </c>
      <c r="CP93" s="26" t="e">
        <v>#N/A</v>
      </c>
      <c r="CQ93" s="26" t="e">
        <v>#N/A</v>
      </c>
      <c r="CR93" s="26" t="e">
        <v>#N/A</v>
      </c>
      <c r="CS93" s="26" t="e">
        <v>#N/A</v>
      </c>
      <c r="CT93" s="26" t="e">
        <v>#N/A</v>
      </c>
      <c r="CU93" s="26" t="e">
        <v>#N/A</v>
      </c>
      <c r="CV93" s="26" t="e">
        <v>#N/A</v>
      </c>
      <c r="CW93" s="26" t="e">
        <v>#N/A</v>
      </c>
      <c r="CX93" s="26" t="e">
        <v>#N/A</v>
      </c>
      <c r="CY93" s="26" t="e">
        <v>#N/A</v>
      </c>
      <c r="CZ93" s="26" t="e">
        <v>#N/A</v>
      </c>
      <c r="DA93" s="26">
        <v>46.343229083474441</v>
      </c>
      <c r="DB93" s="26" t="e">
        <v>#N/A</v>
      </c>
      <c r="DC93" s="26" t="e">
        <v>#N/A</v>
      </c>
      <c r="DD93" s="26" t="e">
        <v>#N/A</v>
      </c>
      <c r="DE93" s="26" t="e">
        <v>#N/A</v>
      </c>
      <c r="DF93" s="26" t="e">
        <v>#N/A</v>
      </c>
      <c r="DG93" s="26" t="e">
        <v>#N/A</v>
      </c>
      <c r="DH93" s="26" t="e">
        <v>#N/A</v>
      </c>
      <c r="DI93" s="26" t="e">
        <v>#N/A</v>
      </c>
      <c r="DJ93" s="26" t="e">
        <v>#N/A</v>
      </c>
      <c r="DK93" s="26" t="e">
        <v>#N/A</v>
      </c>
      <c r="DL93" s="26" t="e">
        <v>#N/A</v>
      </c>
      <c r="DM93" s="26" t="e">
        <v>#N/A</v>
      </c>
      <c r="DN93" s="26" t="e">
        <v>#N/A</v>
      </c>
      <c r="DO93" s="26" t="e">
        <v>#N/A</v>
      </c>
      <c r="DP93" s="26" t="e">
        <v>#N/A</v>
      </c>
      <c r="DQ93" s="26" t="e">
        <v>#N/A</v>
      </c>
      <c r="DR93" s="26" t="e">
        <v>#N/A</v>
      </c>
      <c r="DS93" s="26" t="e">
        <v>#N/A</v>
      </c>
      <c r="DT93" s="26" t="e">
        <v>#N/A</v>
      </c>
      <c r="DU93" s="26" t="e">
        <v>#N/A</v>
      </c>
      <c r="DV93" s="26" t="e">
        <v>#N/A</v>
      </c>
      <c r="DW93" s="26" t="e">
        <v>#N/A</v>
      </c>
      <c r="DX93" s="26" t="e">
        <v>#N/A</v>
      </c>
      <c r="DY93" s="26" t="e">
        <v>#N/A</v>
      </c>
      <c r="DZ93" s="26" t="e">
        <v>#N/A</v>
      </c>
      <c r="EA93" s="26" t="e">
        <v>#N/A</v>
      </c>
      <c r="EB93" s="26" t="e">
        <v>#N/A</v>
      </c>
      <c r="EC93" s="26" t="e">
        <v>#N/A</v>
      </c>
      <c r="ED93" s="26" t="e">
        <v>#N/A</v>
      </c>
      <c r="EE93" s="26" t="e">
        <v>#N/A</v>
      </c>
      <c r="EF93" s="26" t="e">
        <v>#N/A</v>
      </c>
      <c r="EG93" s="26" t="e">
        <v>#N/A</v>
      </c>
      <c r="EH93" s="26" t="e">
        <v>#N/A</v>
      </c>
      <c r="EI93" s="26" t="e">
        <v>#N/A</v>
      </c>
      <c r="EJ93" s="26" t="e">
        <v>#N/A</v>
      </c>
      <c r="EK93" s="26" t="e">
        <v>#N/A</v>
      </c>
      <c r="EL93" s="26">
        <v>100</v>
      </c>
      <c r="EM93" s="26">
        <v>103.18839898777865</v>
      </c>
      <c r="EN93" s="26">
        <v>106.47227934109544</v>
      </c>
      <c r="EO93" s="26">
        <v>109.9815310641638</v>
      </c>
      <c r="EP93" s="26">
        <v>113.34362786179925</v>
      </c>
      <c r="EQ93" s="26">
        <v>116.90348145268229</v>
      </c>
      <c r="ER93" s="26">
        <v>120.77749654931721</v>
      </c>
      <c r="ES93" s="26">
        <v>124.7477302439802</v>
      </c>
      <c r="ET93" s="26">
        <v>128.73362427271385</v>
      </c>
      <c r="EU93" s="26">
        <v>132.8589306301165</v>
      </c>
      <c r="EV93" s="26">
        <v>137.29940443990102</v>
      </c>
      <c r="EW93" s="26">
        <v>142.65943652843561</v>
      </c>
      <c r="EX93" s="26">
        <v>148.22636531127395</v>
      </c>
      <c r="EY93" s="26">
        <v>152.55001992477315</v>
      </c>
      <c r="EZ93" s="26">
        <v>157.74874457629488</v>
      </c>
      <c r="FA93" s="26">
        <v>163.19246014538126</v>
      </c>
      <c r="FB93" s="26">
        <v>168.88532888341595</v>
      </c>
      <c r="FC93" s="26">
        <v>174.89307338769231</v>
      </c>
      <c r="FD93" s="26">
        <v>180.95047313796849</v>
      </c>
      <c r="FE93" s="26">
        <v>187.73277853134388</v>
      </c>
      <c r="FF93" s="26">
        <v>195.33916607799753</v>
      </c>
      <c r="FG93" s="26">
        <v>202.7033484306136</v>
      </c>
      <c r="FH93" s="26">
        <v>209.40225079537234</v>
      </c>
      <c r="FI93" s="26">
        <v>219.21310264089558</v>
      </c>
      <c r="FJ93" s="26">
        <v>219.84721395567101</v>
      </c>
      <c r="FK93" s="26">
        <v>222.5971888433846</v>
      </c>
      <c r="FL93" s="26">
        <v>225.62541353858461</v>
      </c>
      <c r="FM93" s="26">
        <v>227.68904627210645</v>
      </c>
      <c r="FN93" s="26">
        <v>229.43779177368401</v>
      </c>
      <c r="FO93" s="26">
        <v>231.65175126223258</v>
      </c>
      <c r="FP93" s="26">
        <v>234.31029650933215</v>
      </c>
      <c r="FQ93" s="26">
        <v>235.86655870711522</v>
      </c>
      <c r="FR93" s="26">
        <v>236.79836121097384</v>
      </c>
      <c r="FS93" s="26">
        <v>238.01969172465544</v>
      </c>
      <c r="FT93" s="26">
        <v>239.27457227282164</v>
      </c>
      <c r="FU93" s="26">
        <v>240.70210957163957</v>
      </c>
      <c r="FV93" s="26">
        <v>242.37538213578389</v>
      </c>
      <c r="FW93" s="26">
        <v>244.36205062048802</v>
      </c>
      <c r="FX93" s="26">
        <v>246.20798731576318</v>
      </c>
      <c r="FY93" s="26">
        <v>248.00792469962113</v>
      </c>
      <c r="FZ93" s="26">
        <v>249.58911338159086</v>
      </c>
      <c r="GA93" s="26">
        <v>254.29101207209277</v>
      </c>
      <c r="GB93" s="26">
        <v>258.6898500071718</v>
      </c>
      <c r="GC93" s="26">
        <v>262.90387552032939</v>
      </c>
      <c r="GD93" s="26">
        <v>267.18064046805137</v>
      </c>
      <c r="GE93" s="26">
        <v>271.47290919681797</v>
      </c>
      <c r="GF93" s="26">
        <v>276.13124263060689</v>
      </c>
      <c r="GG93" s="26">
        <v>280.80214420594695</v>
      </c>
      <c r="GH93" s="26">
        <v>285.40127887956533</v>
      </c>
      <c r="GI93" s="26">
        <v>290.41660314014939</v>
      </c>
      <c r="GJ93" s="26">
        <v>290.40996957723735</v>
      </c>
      <c r="GK93" s="26">
        <v>284.97293757831443</v>
      </c>
      <c r="GL93" s="26">
        <v>284.82825254967133</v>
      </c>
      <c r="GM93" s="26">
        <v>288.33055828883869</v>
      </c>
      <c r="GN93" s="26">
        <v>294.11360373539799</v>
      </c>
      <c r="GO93" s="26">
        <v>315.70918194776237</v>
      </c>
      <c r="GP93" s="26">
        <v>330.8495407542556</v>
      </c>
      <c r="GQ93" s="26">
        <v>345.56170237674462</v>
      </c>
      <c r="GR93" s="26">
        <v>357.01076968216006</v>
      </c>
    </row>
    <row r="94" spans="1:200" s="8" customFormat="1">
      <c r="A94" s="4" t="s">
        <v>74</v>
      </c>
      <c r="B94" s="15">
        <v>15.938017941386692</v>
      </c>
      <c r="C94" s="15" t="e">
        <v>#N/A</v>
      </c>
      <c r="D94" s="15">
        <v>15.938017941386692</v>
      </c>
      <c r="E94" s="15" t="e">
        <v>#N/A</v>
      </c>
      <c r="F94" s="9">
        <v>16.593753536689459</v>
      </c>
      <c r="G94" s="8" t="e">
        <v>#N/A</v>
      </c>
      <c r="H94" s="9">
        <v>17.434523695766899</v>
      </c>
      <c r="I94" s="8" t="e">
        <v>#N/A</v>
      </c>
      <c r="J94" s="9">
        <v>20.983954741917003</v>
      </c>
      <c r="K94" s="9" t="e">
        <v>#N/A</v>
      </c>
      <c r="L94" s="9">
        <v>27.535343706171108</v>
      </c>
      <c r="M94" s="9" t="e">
        <v>#N/A</v>
      </c>
      <c r="N94" s="9" t="e">
        <v>#N/A</v>
      </c>
      <c r="O94" s="9" t="e">
        <v>#N/A</v>
      </c>
      <c r="P94" s="9" t="e">
        <v>#N/A</v>
      </c>
      <c r="Q94" s="9" t="e">
        <v>#N/A</v>
      </c>
      <c r="R94" s="9" t="e">
        <v>#N/A</v>
      </c>
      <c r="S94" s="9" t="e">
        <v>#N/A</v>
      </c>
      <c r="T94" s="9" t="e">
        <v>#N/A</v>
      </c>
      <c r="U94" s="9" t="e">
        <v>#N/A</v>
      </c>
      <c r="V94" s="9" t="e">
        <v>#N/A</v>
      </c>
      <c r="W94" s="9" t="e">
        <v>#N/A</v>
      </c>
      <c r="X94" s="9" t="e">
        <v>#N/A</v>
      </c>
      <c r="Y94" s="9" t="e">
        <v>#N/A</v>
      </c>
      <c r="Z94" s="9" t="e">
        <v>#N/A</v>
      </c>
      <c r="AA94" s="9" t="e">
        <v>#N/A</v>
      </c>
      <c r="AB94" s="9" t="e">
        <v>#N/A</v>
      </c>
      <c r="AC94" s="9" t="e">
        <v>#N/A</v>
      </c>
      <c r="AD94" s="9" t="e">
        <v>#N/A</v>
      </c>
      <c r="AE94" s="9" t="e">
        <v>#N/A</v>
      </c>
      <c r="AF94" s="9" t="e">
        <v>#N/A</v>
      </c>
      <c r="AG94" s="9" t="e">
        <v>#N/A</v>
      </c>
      <c r="AH94" s="9" t="e">
        <v>#N/A</v>
      </c>
      <c r="AI94" s="9" t="e">
        <v>#N/A</v>
      </c>
      <c r="AJ94" s="9" t="e">
        <v>#N/A</v>
      </c>
      <c r="AK94" s="9" t="e">
        <v>#N/A</v>
      </c>
      <c r="AL94" s="9" t="e">
        <v>#N/A</v>
      </c>
      <c r="AM94" s="9" t="e">
        <v>#N/A</v>
      </c>
      <c r="AN94" s="9" t="e">
        <v>#N/A</v>
      </c>
      <c r="AO94" s="9" t="e">
        <v>#N/A</v>
      </c>
      <c r="AP94" s="9" t="e">
        <v>#N/A</v>
      </c>
      <c r="AQ94" s="9" t="e">
        <v>#N/A</v>
      </c>
      <c r="AR94" s="9" t="e">
        <v>#N/A</v>
      </c>
      <c r="AS94" s="9" t="e">
        <v>#N/A</v>
      </c>
      <c r="AT94" s="9" t="e">
        <v>#N/A</v>
      </c>
      <c r="AU94" s="9" t="e">
        <v>#N/A</v>
      </c>
      <c r="AV94" s="9" t="e">
        <v>#N/A</v>
      </c>
      <c r="AW94" s="9" t="e">
        <v>#N/A</v>
      </c>
      <c r="AX94" s="9" t="e">
        <v>#N/A</v>
      </c>
      <c r="AY94" s="9" t="e">
        <v>#N/A</v>
      </c>
      <c r="AZ94" s="9" t="e">
        <v>#N/A</v>
      </c>
      <c r="BA94" s="9" t="e">
        <v>#N/A</v>
      </c>
      <c r="BB94" s="9" t="e">
        <v>#N/A</v>
      </c>
      <c r="BC94" s="9" t="e">
        <v>#N/A</v>
      </c>
      <c r="BD94" s="9" t="e">
        <v>#N/A</v>
      </c>
      <c r="BE94" s="9" t="e">
        <v>#N/A</v>
      </c>
      <c r="BF94" s="9" t="e">
        <v>#N/A</v>
      </c>
      <c r="BG94" s="9" t="e">
        <v>#N/A</v>
      </c>
      <c r="BH94" s="9" t="e">
        <v>#N/A</v>
      </c>
      <c r="BI94" s="9" t="e">
        <v>#N/A</v>
      </c>
      <c r="BJ94" s="9">
        <v>26.935462715711495</v>
      </c>
      <c r="BK94" s="9" t="e">
        <v>#N/A</v>
      </c>
      <c r="BL94" s="9" t="e">
        <v>#N/A</v>
      </c>
      <c r="BM94" s="9" t="e">
        <v>#N/A</v>
      </c>
      <c r="BN94" s="9" t="e">
        <v>#N/A</v>
      </c>
      <c r="BO94" s="9" t="e">
        <v>#N/A</v>
      </c>
      <c r="BP94" s="9" t="e">
        <v>#N/A</v>
      </c>
      <c r="BQ94" s="9" t="e">
        <v>#N/A</v>
      </c>
      <c r="BR94" s="9" t="e">
        <v>#N/A</v>
      </c>
      <c r="BS94" s="9" t="e">
        <v>#N/A</v>
      </c>
      <c r="BT94" s="9" t="e">
        <v>#N/A</v>
      </c>
      <c r="BU94" s="9" t="e">
        <v>#N/A</v>
      </c>
      <c r="BV94" s="9" t="e">
        <v>#N/A</v>
      </c>
      <c r="BW94" s="9" t="e">
        <v>#N/A</v>
      </c>
      <c r="BX94" s="9" t="e">
        <v>#N/A</v>
      </c>
      <c r="BY94" s="9" t="e">
        <v>#N/A</v>
      </c>
      <c r="BZ94" s="9" t="e">
        <v>#N/A</v>
      </c>
      <c r="CA94" s="9" t="e">
        <v>#N/A</v>
      </c>
      <c r="CB94" s="9" t="e">
        <v>#N/A</v>
      </c>
      <c r="CC94" s="9" t="e">
        <v>#N/A</v>
      </c>
      <c r="CD94" s="9" t="e">
        <v>#N/A</v>
      </c>
      <c r="CE94" s="9" t="e">
        <v>#N/A</v>
      </c>
      <c r="CF94" s="9" t="e">
        <v>#N/A</v>
      </c>
      <c r="CG94" s="9" t="e">
        <v>#N/A</v>
      </c>
      <c r="CH94" s="9" t="e">
        <v>#N/A</v>
      </c>
      <c r="CI94" s="9" t="e">
        <v>#N/A</v>
      </c>
      <c r="CJ94" s="9" t="e">
        <v>#N/A</v>
      </c>
      <c r="CK94" s="9" t="e">
        <v>#N/A</v>
      </c>
      <c r="CL94" s="9" t="e">
        <v>#N/A</v>
      </c>
      <c r="CM94" s="9" t="e">
        <v>#N/A</v>
      </c>
      <c r="CN94" s="9">
        <v>44.350369861221402</v>
      </c>
      <c r="CO94" s="9" t="e">
        <v>#N/A</v>
      </c>
      <c r="CP94" s="9" t="e">
        <v>#N/A</v>
      </c>
      <c r="CQ94" s="9" t="e">
        <v>#N/A</v>
      </c>
      <c r="CR94" s="9" t="e">
        <v>#N/A</v>
      </c>
      <c r="CS94" s="9" t="e">
        <v>#N/A</v>
      </c>
      <c r="CT94" s="9" t="e">
        <v>#N/A</v>
      </c>
      <c r="CU94" s="9" t="e">
        <v>#N/A</v>
      </c>
      <c r="CV94" s="9" t="e">
        <v>#N/A</v>
      </c>
      <c r="CW94" s="9" t="e">
        <v>#N/A</v>
      </c>
      <c r="CX94" s="9" t="e">
        <v>#N/A</v>
      </c>
      <c r="CY94" s="9" t="e">
        <v>#N/A</v>
      </c>
      <c r="CZ94" s="9" t="e">
        <v>#N/A</v>
      </c>
      <c r="DA94" s="9">
        <v>59.545706952794426</v>
      </c>
      <c r="DB94" s="9" t="e">
        <v>#N/A</v>
      </c>
      <c r="DC94" s="9" t="e">
        <v>#N/A</v>
      </c>
      <c r="DD94" s="9" t="e">
        <v>#N/A</v>
      </c>
      <c r="DE94" s="9" t="e">
        <v>#N/A</v>
      </c>
      <c r="DF94" s="9" t="e">
        <v>#N/A</v>
      </c>
      <c r="DG94" s="9" t="e">
        <v>#N/A</v>
      </c>
      <c r="DH94" s="9" t="e">
        <v>#N/A</v>
      </c>
      <c r="DI94" s="9" t="e">
        <v>#N/A</v>
      </c>
      <c r="DJ94" s="9" t="e">
        <v>#N/A</v>
      </c>
      <c r="DK94" s="9" t="e">
        <v>#N/A</v>
      </c>
      <c r="DL94" s="9" t="e">
        <v>#N/A</v>
      </c>
      <c r="DM94" s="9" t="e">
        <v>#N/A</v>
      </c>
      <c r="DN94" s="9" t="e">
        <v>#N/A</v>
      </c>
      <c r="DO94" s="9" t="e">
        <v>#N/A</v>
      </c>
      <c r="DP94" s="9" t="e">
        <v>#N/A</v>
      </c>
      <c r="DQ94" s="9" t="e">
        <v>#N/A</v>
      </c>
      <c r="DR94" s="9" t="e">
        <v>#N/A</v>
      </c>
      <c r="DS94" s="9" t="e">
        <v>#N/A</v>
      </c>
      <c r="DT94" s="9" t="e">
        <v>#N/A</v>
      </c>
      <c r="DU94" s="9" t="e">
        <v>#N/A</v>
      </c>
      <c r="DV94" s="9" t="e">
        <v>#N/A</v>
      </c>
      <c r="DW94" s="9" t="e">
        <v>#N/A</v>
      </c>
      <c r="DX94" s="9" t="e">
        <v>#N/A</v>
      </c>
      <c r="DY94" s="9" t="e">
        <v>#N/A</v>
      </c>
      <c r="DZ94" s="9" t="e">
        <v>#N/A</v>
      </c>
      <c r="EA94" s="9" t="e">
        <v>#N/A</v>
      </c>
      <c r="EB94" s="9">
        <v>77.014523470081386</v>
      </c>
      <c r="EC94" s="9" t="e">
        <v>#N/A</v>
      </c>
      <c r="ED94" s="9" t="e">
        <v>#N/A</v>
      </c>
      <c r="EE94" s="9" t="e">
        <v>#N/A</v>
      </c>
      <c r="EF94" s="9" t="e">
        <v>#N/A</v>
      </c>
      <c r="EG94" s="9" t="e">
        <v>#N/A</v>
      </c>
      <c r="EH94" s="9" t="e">
        <v>#N/A</v>
      </c>
      <c r="EI94" s="9" t="e">
        <v>#N/A</v>
      </c>
      <c r="EJ94" s="9" t="e">
        <v>#N/A</v>
      </c>
      <c r="EK94" s="9" t="e">
        <v>#N/A</v>
      </c>
      <c r="EL94" s="9">
        <v>100</v>
      </c>
      <c r="EM94" s="9">
        <v>102.59314825256939</v>
      </c>
      <c r="EN94" s="9">
        <v>103.40095011861169</v>
      </c>
      <c r="EO94" s="9">
        <v>104.3479961823959</v>
      </c>
      <c r="EP94" s="9">
        <v>107.67912954775811</v>
      </c>
      <c r="EQ94" s="9">
        <v>111.76973525418586</v>
      </c>
      <c r="ER94" s="9">
        <v>113.46377579368242</v>
      </c>
      <c r="ES94" s="9">
        <v>118.71092101145858</v>
      </c>
      <c r="ET94" s="9">
        <v>121.4208889743356</v>
      </c>
      <c r="EU94" s="9">
        <v>120.44709621413048</v>
      </c>
      <c r="EV94" s="9">
        <v>124.93481836790833</v>
      </c>
      <c r="EW94" s="9">
        <v>127.38060633811507</v>
      </c>
      <c r="EX94" s="9">
        <v>128.99992743512891</v>
      </c>
      <c r="EY94" s="9">
        <v>129.2843424539295</v>
      </c>
      <c r="EZ94" s="9">
        <v>134.34142539284426</v>
      </c>
      <c r="FA94" s="9">
        <v>137.35919583732985</v>
      </c>
      <c r="FB94" s="9">
        <v>140.35598951151104</v>
      </c>
      <c r="FC94" s="9">
        <v>142.8609572328912</v>
      </c>
      <c r="FD94" s="9">
        <v>147.38000632645111</v>
      </c>
      <c r="FE94" s="9">
        <v>152.79122691638364</v>
      </c>
      <c r="FF94" s="9">
        <v>159.21283659653807</v>
      </c>
      <c r="FG94" s="9">
        <v>164.47284136866654</v>
      </c>
      <c r="FH94" s="9">
        <v>170.70061154454754</v>
      </c>
      <c r="FI94" s="9">
        <v>180.02109793879231</v>
      </c>
      <c r="FJ94" s="9">
        <v>186.20895277512821</v>
      </c>
      <c r="FK94" s="9">
        <v>187.68796243819372</v>
      </c>
      <c r="FL94" s="9">
        <v>193.47910642167002</v>
      </c>
      <c r="FM94" s="9">
        <v>198.05605555904756</v>
      </c>
      <c r="FN94" s="9">
        <v>202.01085319352728</v>
      </c>
      <c r="FO94" s="9">
        <v>210.01161955019293</v>
      </c>
      <c r="FP94" s="9">
        <v>216.67434023710629</v>
      </c>
      <c r="FQ94" s="9">
        <v>213.37227107938372</v>
      </c>
      <c r="FR94" s="9">
        <v>206.28928672064171</v>
      </c>
      <c r="FS94" s="9">
        <v>196.61272598200665</v>
      </c>
      <c r="FT94" s="9">
        <v>199.86177923114269</v>
      </c>
      <c r="FU94" s="9">
        <v>201.76945797940442</v>
      </c>
      <c r="FV94" s="9">
        <v>205.82017744089291</v>
      </c>
      <c r="FW94" s="9">
        <v>208.10438093962901</v>
      </c>
      <c r="FX94" s="9">
        <v>205.85486997681605</v>
      </c>
      <c r="FY94" s="9">
        <v>204.44449826785814</v>
      </c>
      <c r="FZ94" s="9">
        <v>201.80936134492848</v>
      </c>
      <c r="GA94" s="9">
        <v>205.63557258040768</v>
      </c>
      <c r="GB94" s="9">
        <v>208.56817008435996</v>
      </c>
      <c r="GC94" s="9">
        <v>212.09848865893784</v>
      </c>
      <c r="GD94" s="9">
        <v>219.37005861033936</v>
      </c>
      <c r="GE94" s="9">
        <v>218.84952809606187</v>
      </c>
      <c r="GF94" s="9">
        <v>222.813734799608</v>
      </c>
      <c r="GG94" s="9">
        <v>230.74694023136416</v>
      </c>
      <c r="GH94" s="9">
        <v>232.49980048747301</v>
      </c>
      <c r="GI94" s="9">
        <v>229.72999665469186</v>
      </c>
      <c r="GJ94" s="9">
        <v>234.65692642023737</v>
      </c>
      <c r="GK94" s="9">
        <v>232.94589419600825</v>
      </c>
      <c r="GL94" s="9">
        <v>228.97392013312015</v>
      </c>
      <c r="GM94" s="9">
        <v>230.53710361387888</v>
      </c>
      <c r="GN94" s="9">
        <v>241.58325501669614</v>
      </c>
      <c r="GO94" s="9">
        <v>249.6501526117689</v>
      </c>
      <c r="GP94" s="9">
        <v>260.20940352880797</v>
      </c>
      <c r="GQ94" s="9">
        <v>270.30360388192111</v>
      </c>
      <c r="GR94" s="9">
        <v>277.8448631349911</v>
      </c>
    </row>
    <row r="95" spans="1:200">
      <c r="A95" s="39" t="s">
        <v>62</v>
      </c>
      <c r="B95" s="15" t="s">
        <v>275</v>
      </c>
      <c r="C95" s="15" t="s">
        <v>275</v>
      </c>
      <c r="D95" s="15" t="s">
        <v>275</v>
      </c>
      <c r="E95" s="15" t="s">
        <v>275</v>
      </c>
      <c r="F95" s="26" t="s">
        <v>275</v>
      </c>
      <c r="G95" s="26" t="s">
        <v>275</v>
      </c>
      <c r="H95" s="26" t="s">
        <v>275</v>
      </c>
      <c r="I95" s="26" t="s">
        <v>275</v>
      </c>
      <c r="J95" s="26" t="s">
        <v>275</v>
      </c>
      <c r="K95" s="26" t="s">
        <v>275</v>
      </c>
      <c r="L95" s="26" t="s">
        <v>275</v>
      </c>
      <c r="M95" s="26" t="s">
        <v>275</v>
      </c>
      <c r="N95" s="26" t="s">
        <v>275</v>
      </c>
      <c r="O95" s="26" t="s">
        <v>275</v>
      </c>
      <c r="P95" s="26" t="s">
        <v>275</v>
      </c>
      <c r="Q95" s="26" t="s">
        <v>275</v>
      </c>
      <c r="R95" s="26" t="s">
        <v>275</v>
      </c>
      <c r="S95" s="26" t="s">
        <v>275</v>
      </c>
      <c r="T95" s="26" t="s">
        <v>275</v>
      </c>
      <c r="U95" s="26" t="s">
        <v>275</v>
      </c>
      <c r="V95" s="26" t="s">
        <v>275</v>
      </c>
      <c r="W95" s="26" t="s">
        <v>275</v>
      </c>
      <c r="X95" s="26" t="s">
        <v>275</v>
      </c>
      <c r="Y95" s="26" t="s">
        <v>275</v>
      </c>
      <c r="Z95" s="26" t="s">
        <v>275</v>
      </c>
      <c r="AA95" s="26" t="s">
        <v>275</v>
      </c>
      <c r="AB95" s="26" t="s">
        <v>275</v>
      </c>
      <c r="AC95" s="26" t="s">
        <v>275</v>
      </c>
      <c r="AD95" s="26" t="s">
        <v>275</v>
      </c>
      <c r="AE95" s="26" t="s">
        <v>275</v>
      </c>
      <c r="AF95" s="26" t="s">
        <v>275</v>
      </c>
      <c r="AG95" s="26" t="s">
        <v>275</v>
      </c>
      <c r="AH95" s="26" t="s">
        <v>275</v>
      </c>
      <c r="AI95" s="26" t="s">
        <v>275</v>
      </c>
      <c r="AJ95" s="26" t="s">
        <v>275</v>
      </c>
      <c r="AK95" s="26" t="s">
        <v>275</v>
      </c>
      <c r="AL95" s="26" t="s">
        <v>275</v>
      </c>
      <c r="AM95" s="26" t="s">
        <v>275</v>
      </c>
      <c r="AN95" s="26" t="s">
        <v>275</v>
      </c>
      <c r="AO95" s="26" t="s">
        <v>275</v>
      </c>
      <c r="AP95" s="26" t="s">
        <v>275</v>
      </c>
      <c r="AQ95" s="26" t="s">
        <v>275</v>
      </c>
      <c r="AR95" s="26" t="s">
        <v>275</v>
      </c>
      <c r="AS95" s="26" t="s">
        <v>275</v>
      </c>
      <c r="AT95" s="26" t="s">
        <v>275</v>
      </c>
      <c r="AU95" s="26" t="s">
        <v>275</v>
      </c>
      <c r="AV95" s="26" t="s">
        <v>275</v>
      </c>
      <c r="AW95" s="26" t="s">
        <v>275</v>
      </c>
      <c r="AX95" s="26" t="s">
        <v>275</v>
      </c>
      <c r="AY95" s="26" t="s">
        <v>275</v>
      </c>
      <c r="AZ95" s="26" t="s">
        <v>275</v>
      </c>
      <c r="BA95" s="26" t="s">
        <v>275</v>
      </c>
      <c r="BB95" s="26" t="s">
        <v>275</v>
      </c>
      <c r="BC95" s="26" t="s">
        <v>275</v>
      </c>
      <c r="BD95" s="26" t="s">
        <v>275</v>
      </c>
      <c r="BE95" s="26" t="s">
        <v>275</v>
      </c>
      <c r="BF95" s="26" t="s">
        <v>275</v>
      </c>
      <c r="BG95" s="26" t="s">
        <v>275</v>
      </c>
      <c r="BH95" s="26" t="s">
        <v>275</v>
      </c>
      <c r="BI95" s="26" t="s">
        <v>275</v>
      </c>
      <c r="BJ95" s="26" t="s">
        <v>275</v>
      </c>
      <c r="BK95" s="26" t="s">
        <v>275</v>
      </c>
      <c r="BL95" s="26" t="s">
        <v>275</v>
      </c>
      <c r="BM95" s="26" t="s">
        <v>275</v>
      </c>
      <c r="BN95" s="26" t="s">
        <v>275</v>
      </c>
      <c r="BO95" s="26" t="s">
        <v>275</v>
      </c>
      <c r="BP95" s="26" t="s">
        <v>275</v>
      </c>
      <c r="BQ95" s="26" t="s">
        <v>275</v>
      </c>
      <c r="BR95" s="26" t="s">
        <v>275</v>
      </c>
      <c r="BS95" s="26" t="s">
        <v>275</v>
      </c>
      <c r="BT95" s="26" t="s">
        <v>275</v>
      </c>
      <c r="BU95" s="26" t="s">
        <v>275</v>
      </c>
      <c r="BV95" s="26" t="s">
        <v>275</v>
      </c>
      <c r="BW95" s="26" t="s">
        <v>275</v>
      </c>
      <c r="BX95" s="26" t="s">
        <v>275</v>
      </c>
      <c r="BY95" s="26" t="s">
        <v>275</v>
      </c>
      <c r="BZ95" s="26" t="s">
        <v>275</v>
      </c>
      <c r="CA95" s="26" t="s">
        <v>275</v>
      </c>
      <c r="CB95" s="26" t="s">
        <v>275</v>
      </c>
      <c r="CC95" s="26" t="s">
        <v>275</v>
      </c>
      <c r="CD95" s="26" t="s">
        <v>275</v>
      </c>
      <c r="CE95" s="26" t="s">
        <v>275</v>
      </c>
      <c r="CF95" s="26" t="s">
        <v>275</v>
      </c>
      <c r="CG95" s="26" t="s">
        <v>275</v>
      </c>
      <c r="CH95" s="26" t="s">
        <v>275</v>
      </c>
      <c r="CI95" s="26" t="s">
        <v>275</v>
      </c>
      <c r="CJ95" s="26" t="s">
        <v>275</v>
      </c>
      <c r="CK95" s="26" t="s">
        <v>275</v>
      </c>
      <c r="CL95" s="26" t="s">
        <v>275</v>
      </c>
      <c r="CM95" s="26" t="s">
        <v>275</v>
      </c>
      <c r="CN95" s="26" t="s">
        <v>275</v>
      </c>
      <c r="CO95" s="26" t="s">
        <v>275</v>
      </c>
      <c r="CP95" s="26" t="s">
        <v>275</v>
      </c>
      <c r="CQ95" s="26" t="s">
        <v>275</v>
      </c>
      <c r="CR95" s="26" t="s">
        <v>275</v>
      </c>
      <c r="CS95" s="26" t="s">
        <v>275</v>
      </c>
      <c r="CT95" s="26" t="s">
        <v>275</v>
      </c>
      <c r="CU95" s="26" t="s">
        <v>275</v>
      </c>
      <c r="CV95" s="26" t="s">
        <v>275</v>
      </c>
      <c r="CW95" s="26" t="s">
        <v>275</v>
      </c>
      <c r="CX95" s="26" t="s">
        <v>275</v>
      </c>
      <c r="CY95" s="26" t="s">
        <v>275</v>
      </c>
      <c r="CZ95" s="26" t="s">
        <v>275</v>
      </c>
      <c r="DA95" s="26" t="s">
        <v>275</v>
      </c>
      <c r="DB95" s="26" t="s">
        <v>275</v>
      </c>
      <c r="DC95" s="26" t="s">
        <v>275</v>
      </c>
      <c r="DD95" s="26" t="s">
        <v>275</v>
      </c>
      <c r="DE95" s="26" t="s">
        <v>275</v>
      </c>
      <c r="DF95" s="26" t="s">
        <v>275</v>
      </c>
      <c r="DG95" s="26" t="s">
        <v>275</v>
      </c>
      <c r="DH95" s="26" t="s">
        <v>275</v>
      </c>
      <c r="DI95" s="26" t="s">
        <v>275</v>
      </c>
      <c r="DJ95" s="26" t="s">
        <v>275</v>
      </c>
      <c r="DK95" s="26" t="s">
        <v>275</v>
      </c>
      <c r="DL95" s="26" t="s">
        <v>275</v>
      </c>
      <c r="DM95" s="26" t="s">
        <v>275</v>
      </c>
      <c r="DN95" s="26" t="s">
        <v>275</v>
      </c>
      <c r="DO95" s="26" t="s">
        <v>275</v>
      </c>
      <c r="DP95" s="26" t="s">
        <v>275</v>
      </c>
      <c r="DQ95" s="26" t="s">
        <v>275</v>
      </c>
      <c r="DR95" s="26" t="s">
        <v>275</v>
      </c>
      <c r="DS95" s="26" t="s">
        <v>275</v>
      </c>
      <c r="DT95" s="26" t="s">
        <v>275</v>
      </c>
      <c r="DU95" s="26" t="s">
        <v>275</v>
      </c>
      <c r="DV95" s="26" t="s">
        <v>275</v>
      </c>
      <c r="DW95" s="26" t="s">
        <v>275</v>
      </c>
      <c r="DX95" s="26" t="s">
        <v>275</v>
      </c>
      <c r="DY95" s="26" t="s">
        <v>275</v>
      </c>
      <c r="DZ95" s="26" t="s">
        <v>275</v>
      </c>
      <c r="EA95" s="26" t="s">
        <v>275</v>
      </c>
      <c r="EB95" s="26" t="s">
        <v>275</v>
      </c>
      <c r="EC95" s="26" t="s">
        <v>275</v>
      </c>
      <c r="ED95" s="26" t="s">
        <v>275</v>
      </c>
      <c r="EE95" s="26" t="s">
        <v>275</v>
      </c>
      <c r="EF95" s="26" t="s">
        <v>275</v>
      </c>
      <c r="EG95" s="26" t="s">
        <v>275</v>
      </c>
      <c r="EH95" s="26" t="s">
        <v>275</v>
      </c>
      <c r="EI95" s="26" t="s">
        <v>275</v>
      </c>
      <c r="EJ95" s="26" t="s">
        <v>275</v>
      </c>
      <c r="EK95" s="26" t="s">
        <v>275</v>
      </c>
      <c r="EL95" s="1" t="s">
        <v>275</v>
      </c>
      <c r="EM95" s="1" t="s">
        <v>275</v>
      </c>
      <c r="EN95" s="1" t="s">
        <v>275</v>
      </c>
      <c r="EO95" s="1" t="s">
        <v>275</v>
      </c>
      <c r="EP95" s="1" t="s">
        <v>275</v>
      </c>
      <c r="EQ95" s="1" t="s">
        <v>275</v>
      </c>
      <c r="ER95" s="1" t="s">
        <v>275</v>
      </c>
      <c r="ES95" s="1" t="s">
        <v>275</v>
      </c>
      <c r="ET95" s="1" t="s">
        <v>275</v>
      </c>
      <c r="EU95" s="1" t="s">
        <v>275</v>
      </c>
      <c r="EV95" s="1" t="s">
        <v>275</v>
      </c>
      <c r="EW95" s="1" t="s">
        <v>275</v>
      </c>
      <c r="EX95" s="1" t="s">
        <v>275</v>
      </c>
      <c r="EY95" s="1" t="s">
        <v>275</v>
      </c>
      <c r="EZ95" s="1" t="s">
        <v>275</v>
      </c>
      <c r="FA95" s="1" t="s">
        <v>275</v>
      </c>
      <c r="FB95" s="1" t="s">
        <v>275</v>
      </c>
      <c r="FC95" s="1" t="s">
        <v>275</v>
      </c>
      <c r="FD95" s="1" t="s">
        <v>275</v>
      </c>
      <c r="FE95" s="1" t="s">
        <v>275</v>
      </c>
      <c r="FF95" s="1" t="s">
        <v>275</v>
      </c>
      <c r="FG95" s="1" t="s">
        <v>275</v>
      </c>
      <c r="FH95" s="1" t="s">
        <v>275</v>
      </c>
      <c r="FI95" s="1" t="s">
        <v>275</v>
      </c>
      <c r="FJ95" s="1" t="s">
        <v>275</v>
      </c>
      <c r="FK95" s="1" t="s">
        <v>275</v>
      </c>
      <c r="FL95" s="1" t="s">
        <v>275</v>
      </c>
      <c r="FM95" s="1" t="s">
        <v>275</v>
      </c>
      <c r="FN95" s="1" t="s">
        <v>275</v>
      </c>
      <c r="FO95" s="1" t="s">
        <v>275</v>
      </c>
      <c r="FP95" s="1" t="s">
        <v>275</v>
      </c>
      <c r="FQ95" s="1" t="s">
        <v>275</v>
      </c>
      <c r="FR95" s="1" t="s">
        <v>275</v>
      </c>
      <c r="FS95" s="1" t="s">
        <v>275</v>
      </c>
      <c r="FT95" s="1" t="s">
        <v>275</v>
      </c>
      <c r="FU95" s="1" t="s">
        <v>275</v>
      </c>
      <c r="FV95" s="1" t="s">
        <v>275</v>
      </c>
      <c r="FW95" s="1" t="s">
        <v>275</v>
      </c>
      <c r="FX95" s="1" t="s">
        <v>275</v>
      </c>
      <c r="FY95" s="1" t="s">
        <v>275</v>
      </c>
      <c r="FZ95" s="1" t="s">
        <v>275</v>
      </c>
      <c r="GA95" s="1" t="s">
        <v>275</v>
      </c>
      <c r="GB95" s="1" t="s">
        <v>275</v>
      </c>
      <c r="GC95" s="1" t="s">
        <v>275</v>
      </c>
      <c r="GD95" s="1" t="s">
        <v>275</v>
      </c>
      <c r="GE95" s="1" t="s">
        <v>275</v>
      </c>
      <c r="GF95" s="1" t="s">
        <v>275</v>
      </c>
      <c r="GG95" s="1" t="s">
        <v>275</v>
      </c>
      <c r="GH95" s="1" t="s">
        <v>275</v>
      </c>
      <c r="GI95" s="1" t="s">
        <v>275</v>
      </c>
      <c r="GJ95" s="1" t="s">
        <v>275</v>
      </c>
      <c r="GK95" s="1" t="s">
        <v>275</v>
      </c>
      <c r="GL95" s="1" t="s">
        <v>275</v>
      </c>
      <c r="GM95" s="1" t="s">
        <v>275</v>
      </c>
      <c r="GN95" s="1" t="s">
        <v>275</v>
      </c>
      <c r="GO95" s="1" t="s">
        <v>275</v>
      </c>
      <c r="GP95" s="1" t="s">
        <v>275</v>
      </c>
      <c r="GQ95" s="1" t="s">
        <v>275</v>
      </c>
      <c r="GR95" s="1" t="s">
        <v>275</v>
      </c>
    </row>
    <row r="96" spans="1:200">
      <c r="A96" s="5" t="s">
        <v>201</v>
      </c>
      <c r="B96" s="17">
        <v>100.44155764638651</v>
      </c>
      <c r="C96" s="17" t="e">
        <v>#N/A</v>
      </c>
      <c r="D96" s="17">
        <v>104.01281302936914</v>
      </c>
      <c r="E96" s="17" t="e">
        <v>#N/A</v>
      </c>
      <c r="F96" s="26">
        <v>133.92207686184869</v>
      </c>
      <c r="G96" s="30" t="e">
        <v>#N/A</v>
      </c>
      <c r="H96" s="26">
        <v>133.92207686184869</v>
      </c>
      <c r="I96" s="26" t="e">
        <v>#N/A</v>
      </c>
      <c r="J96" s="26">
        <v>133.92207686184869</v>
      </c>
      <c r="K96" s="26" t="e">
        <v>#N/A</v>
      </c>
      <c r="L96" s="26">
        <v>133.92207686184869</v>
      </c>
      <c r="M96" s="26" t="e">
        <v>#N/A</v>
      </c>
      <c r="N96" s="26" t="e">
        <v>#N/A</v>
      </c>
      <c r="O96" s="26" t="e">
        <v>#N/A</v>
      </c>
      <c r="P96" s="26" t="e">
        <v>#N/A</v>
      </c>
      <c r="Q96" s="26" t="e">
        <v>#N/A</v>
      </c>
      <c r="R96" s="26" t="e">
        <v>#N/A</v>
      </c>
      <c r="S96" s="26" t="e">
        <v>#N/A</v>
      </c>
      <c r="T96" s="26" t="e">
        <v>#N/A</v>
      </c>
      <c r="U96" s="26" t="e">
        <v>#N/A</v>
      </c>
      <c r="V96" s="26" t="e">
        <v>#N/A</v>
      </c>
      <c r="W96" s="26" t="e">
        <v>#N/A</v>
      </c>
      <c r="X96" s="26" t="e">
        <v>#N/A</v>
      </c>
      <c r="Y96" s="26" t="e">
        <v>#N/A</v>
      </c>
      <c r="Z96" s="26" t="e">
        <v>#N/A</v>
      </c>
      <c r="AA96" s="26" t="e">
        <v>#N/A</v>
      </c>
      <c r="AB96" s="26" t="e">
        <v>#N/A</v>
      </c>
      <c r="AC96" s="26" t="e">
        <v>#N/A</v>
      </c>
      <c r="AD96" s="26" t="e">
        <v>#N/A</v>
      </c>
      <c r="AE96" s="26" t="e">
        <v>#N/A</v>
      </c>
      <c r="AF96" s="26" t="e">
        <v>#N/A</v>
      </c>
      <c r="AG96" s="26" t="e">
        <v>#N/A</v>
      </c>
      <c r="AH96" s="26" t="e">
        <v>#N/A</v>
      </c>
      <c r="AI96" s="26" t="e">
        <v>#N/A</v>
      </c>
      <c r="AJ96" s="26" t="e">
        <v>#N/A</v>
      </c>
      <c r="AK96" s="26" t="e">
        <v>#N/A</v>
      </c>
      <c r="AL96" s="26" t="e">
        <v>#N/A</v>
      </c>
      <c r="AM96" s="26" t="e">
        <v>#N/A</v>
      </c>
      <c r="AN96" s="26" t="e">
        <v>#N/A</v>
      </c>
      <c r="AO96" s="26" t="e">
        <v>#N/A</v>
      </c>
      <c r="AP96" s="26">
        <v>133.92207686184869</v>
      </c>
      <c r="AQ96" s="26" t="e">
        <v>#N/A</v>
      </c>
      <c r="AR96" s="26" t="e">
        <v>#N/A</v>
      </c>
      <c r="AS96" s="26" t="e">
        <v>#N/A</v>
      </c>
      <c r="AT96" s="26" t="e">
        <v>#N/A</v>
      </c>
      <c r="AU96" s="26" t="e">
        <v>#N/A</v>
      </c>
      <c r="AV96" s="26" t="e">
        <v>#N/A</v>
      </c>
      <c r="AW96" s="26" t="e">
        <v>#N/A</v>
      </c>
      <c r="AX96" s="26" t="e">
        <v>#N/A</v>
      </c>
      <c r="AY96" s="26" t="e">
        <v>#N/A</v>
      </c>
      <c r="AZ96" s="26" t="e">
        <v>#N/A</v>
      </c>
      <c r="BA96" s="26" t="e">
        <v>#N/A</v>
      </c>
      <c r="BB96" s="26" t="e">
        <v>#N/A</v>
      </c>
      <c r="BC96" s="26" t="e">
        <v>#N/A</v>
      </c>
      <c r="BD96" s="26" t="e">
        <v>#N/A</v>
      </c>
      <c r="BE96" s="26" t="e">
        <v>#N/A</v>
      </c>
      <c r="BF96" s="26" t="e">
        <v>#N/A</v>
      </c>
      <c r="BG96" s="26" t="e">
        <v>#N/A</v>
      </c>
      <c r="BH96" s="26" t="e">
        <v>#N/A</v>
      </c>
      <c r="BI96" s="26" t="e">
        <v>#N/A</v>
      </c>
      <c r="BJ96" s="26">
        <v>118.29783456129968</v>
      </c>
      <c r="BK96" s="26" t="e">
        <v>#N/A</v>
      </c>
      <c r="BL96" s="26" t="e">
        <v>#N/A</v>
      </c>
      <c r="BM96" s="26" t="e">
        <v>#N/A</v>
      </c>
      <c r="BN96" s="26" t="e">
        <v>#N/A</v>
      </c>
      <c r="BO96" s="26" t="e">
        <v>#N/A</v>
      </c>
      <c r="BP96" s="26" t="e">
        <v>#N/A</v>
      </c>
      <c r="BQ96" s="26" t="e">
        <v>#N/A</v>
      </c>
      <c r="BR96" s="26" t="e">
        <v>#N/A</v>
      </c>
      <c r="BS96" s="26" t="e">
        <v>#N/A</v>
      </c>
      <c r="BT96" s="26" t="e">
        <v>#N/A</v>
      </c>
      <c r="BU96" s="26" t="e">
        <v>#N/A</v>
      </c>
      <c r="BV96" s="26" t="e">
        <v>#N/A</v>
      </c>
      <c r="BW96" s="26" t="e">
        <v>#N/A</v>
      </c>
      <c r="BX96" s="26" t="e">
        <v>#N/A</v>
      </c>
      <c r="BY96" s="26" t="e">
        <v>#N/A</v>
      </c>
      <c r="BZ96" s="26" t="e">
        <v>#N/A</v>
      </c>
      <c r="CA96" s="26" t="e">
        <v>#N/A</v>
      </c>
      <c r="CB96" s="26" t="e">
        <v>#N/A</v>
      </c>
      <c r="CC96" s="26" t="e">
        <v>#N/A</v>
      </c>
      <c r="CD96" s="26">
        <v>120.63500975355097</v>
      </c>
      <c r="CE96" s="26" t="e">
        <v>#N/A</v>
      </c>
      <c r="CF96" s="26" t="e">
        <v>#N/A</v>
      </c>
      <c r="CG96" s="26" t="e">
        <v>#N/A</v>
      </c>
      <c r="CH96" s="26" t="e">
        <v>#N/A</v>
      </c>
      <c r="CI96" s="26" t="e">
        <v>#N/A</v>
      </c>
      <c r="CJ96" s="26" t="e">
        <v>#N/A</v>
      </c>
      <c r="CK96" s="26" t="e">
        <v>#N/A</v>
      </c>
      <c r="CL96" s="26" t="e">
        <v>#N/A</v>
      </c>
      <c r="CM96" s="26" t="e">
        <v>#N/A</v>
      </c>
      <c r="CN96" s="26">
        <v>121.73181981549891</v>
      </c>
      <c r="CO96" s="26" t="e">
        <v>#N/A</v>
      </c>
      <c r="CP96" s="26" t="e">
        <v>#N/A</v>
      </c>
      <c r="CQ96" s="26" t="e">
        <v>#N/A</v>
      </c>
      <c r="CR96" s="26" t="e">
        <v>#N/A</v>
      </c>
      <c r="CS96" s="26" t="e">
        <v>#N/A</v>
      </c>
      <c r="CT96" s="26" t="e">
        <v>#N/A</v>
      </c>
      <c r="CU96" s="26" t="e">
        <v>#N/A</v>
      </c>
      <c r="CV96" s="26" t="e">
        <v>#N/A</v>
      </c>
      <c r="CW96" s="26" t="e">
        <v>#N/A</v>
      </c>
      <c r="CX96" s="26" t="e">
        <v>#N/A</v>
      </c>
      <c r="CY96" s="26" t="e">
        <v>#N/A</v>
      </c>
      <c r="CZ96" s="26" t="e">
        <v>#N/A</v>
      </c>
      <c r="DA96" s="26">
        <v>123.2745456788557</v>
      </c>
      <c r="DB96" s="26" t="e">
        <v>#N/A</v>
      </c>
      <c r="DC96" s="26" t="e">
        <v>#N/A</v>
      </c>
      <c r="DD96" s="26" t="e">
        <v>#N/A</v>
      </c>
      <c r="DE96" s="26" t="e">
        <v>#N/A</v>
      </c>
      <c r="DF96" s="26" t="e">
        <v>#N/A</v>
      </c>
      <c r="DG96" s="26" t="e">
        <v>#N/A</v>
      </c>
      <c r="DH96" s="26" t="e">
        <v>#N/A</v>
      </c>
      <c r="DI96" s="26" t="e">
        <v>#N/A</v>
      </c>
      <c r="DJ96" s="26" t="e">
        <v>#N/A</v>
      </c>
      <c r="DK96" s="26" t="e">
        <v>#N/A</v>
      </c>
      <c r="DL96" s="26" t="e">
        <v>#N/A</v>
      </c>
      <c r="DM96" s="26" t="e">
        <v>#N/A</v>
      </c>
      <c r="DN96" s="26" t="e">
        <v>#N/A</v>
      </c>
      <c r="DO96" s="26" t="e">
        <v>#N/A</v>
      </c>
      <c r="DP96" s="26" t="e">
        <v>#N/A</v>
      </c>
      <c r="DQ96" s="26">
        <v>125.55146036227504</v>
      </c>
      <c r="DR96" s="26">
        <v>126.69512306855066</v>
      </c>
      <c r="DS96" s="26">
        <v>127.03939623770007</v>
      </c>
      <c r="DT96" s="26">
        <v>130.10828823168009</v>
      </c>
      <c r="DU96" s="26">
        <v>129.1473084148009</v>
      </c>
      <c r="DV96" s="26">
        <v>117.27308333456841</v>
      </c>
      <c r="DW96" s="26">
        <v>126.07153389394055</v>
      </c>
      <c r="DX96" s="26">
        <v>133.33220971384611</v>
      </c>
      <c r="DY96" s="26">
        <v>129.4019707308876</v>
      </c>
      <c r="DZ96" s="26">
        <v>125.50911830459064</v>
      </c>
      <c r="EA96" s="26" t="e">
        <v>#N/A</v>
      </c>
      <c r="EB96" s="26" t="e">
        <v>#N/A</v>
      </c>
      <c r="EC96" s="26" t="e">
        <v>#N/A</v>
      </c>
      <c r="ED96" s="26" t="e">
        <v>#N/A</v>
      </c>
      <c r="EE96" s="26" t="e">
        <v>#N/A</v>
      </c>
      <c r="EF96" s="26" t="e">
        <v>#N/A</v>
      </c>
      <c r="EG96" s="26" t="e">
        <v>#N/A</v>
      </c>
      <c r="EH96" s="26" t="e">
        <v>#N/A</v>
      </c>
      <c r="EI96" s="26" t="e">
        <v>#N/A</v>
      </c>
      <c r="EJ96" s="26" t="e">
        <v>#N/A</v>
      </c>
      <c r="EK96" s="26" t="e">
        <v>#N/A</v>
      </c>
      <c r="EL96" s="53">
        <v>100</v>
      </c>
      <c r="EM96" s="53">
        <v>109.59703147982715</v>
      </c>
      <c r="EN96" s="53">
        <v>119.99731327305395</v>
      </c>
      <c r="EO96" s="53">
        <v>123.24774630614931</v>
      </c>
      <c r="EP96" s="53">
        <v>124.31020416126593</v>
      </c>
      <c r="EQ96" s="53">
        <v>128.68354034014234</v>
      </c>
      <c r="ER96" s="53">
        <v>137.51831520087472</v>
      </c>
      <c r="ES96" s="53">
        <v>141.95547972077904</v>
      </c>
      <c r="ET96" s="53">
        <v>154.09405103555366</v>
      </c>
      <c r="EU96" s="53">
        <v>153.20456626839299</v>
      </c>
      <c r="EV96" s="53">
        <v>147.79203036517256</v>
      </c>
      <c r="EW96" s="53">
        <v>123.40768728172797</v>
      </c>
      <c r="EX96" s="53">
        <v>122.8596309465666</v>
      </c>
      <c r="EY96" s="53">
        <v>131.75492592863225</v>
      </c>
      <c r="EZ96" s="53">
        <v>143.92564974311728</v>
      </c>
      <c r="FA96" s="53">
        <v>156.59805175092913</v>
      </c>
      <c r="FB96" s="53">
        <v>166.58037935575626</v>
      </c>
      <c r="FC96" s="53">
        <v>157.7871430049878</v>
      </c>
      <c r="FD96" s="53">
        <v>150.64324410237964</v>
      </c>
      <c r="FE96" s="53">
        <v>159.13822872514035</v>
      </c>
      <c r="FF96" s="53">
        <v>173.73082873578699</v>
      </c>
      <c r="FG96" s="53">
        <v>177.43813397330035</v>
      </c>
      <c r="FH96" s="53">
        <v>178.19043108949845</v>
      </c>
      <c r="FI96" s="53">
        <v>187.13264420997461</v>
      </c>
      <c r="FJ96" s="53">
        <v>186.40755210430893</v>
      </c>
      <c r="FK96" s="53">
        <v>194.45063605095589</v>
      </c>
      <c r="FL96" s="53">
        <v>190.31909237300758</v>
      </c>
      <c r="FM96" s="53">
        <v>199.46067245036249</v>
      </c>
      <c r="FN96" s="53">
        <v>218.28216085126181</v>
      </c>
      <c r="FO96" s="53">
        <v>231.9997976630942</v>
      </c>
      <c r="FP96" s="53">
        <v>236.83062492352133</v>
      </c>
      <c r="FQ96" s="53">
        <v>247.799027100156</v>
      </c>
      <c r="FR96" s="53">
        <v>264.7312955091254</v>
      </c>
      <c r="FS96" s="53">
        <v>280.73273974321432</v>
      </c>
      <c r="FT96" s="53">
        <v>311.56066646289207</v>
      </c>
      <c r="FU96" s="53">
        <v>339.0802995550788</v>
      </c>
      <c r="FV96" s="53">
        <v>356.45726070302146</v>
      </c>
      <c r="FW96" s="53">
        <v>387.71639695971737</v>
      </c>
      <c r="FX96" s="53">
        <v>408.4706617819831</v>
      </c>
      <c r="FY96" s="53">
        <v>409.39682994701997</v>
      </c>
      <c r="FZ96" s="53">
        <v>417.59811658773833</v>
      </c>
      <c r="GA96" s="53">
        <v>439.08188948277382</v>
      </c>
      <c r="GB96" s="53">
        <v>475.90904927560376</v>
      </c>
      <c r="GC96" s="53">
        <v>516.00676397909717</v>
      </c>
      <c r="GD96" s="53">
        <v>561.28085358511908</v>
      </c>
      <c r="GE96" s="53">
        <v>639.13972307571498</v>
      </c>
      <c r="GF96" s="53">
        <v>645.50191729758774</v>
      </c>
      <c r="GG96" s="53">
        <v>672.5902410201827</v>
      </c>
      <c r="GH96" s="53">
        <v>668.09119138890389</v>
      </c>
      <c r="GI96" s="53">
        <v>705.82153725738578</v>
      </c>
      <c r="GJ96" s="53">
        <v>763.54907033829863</v>
      </c>
      <c r="GK96" s="53">
        <v>839.00651714024923</v>
      </c>
      <c r="GL96" s="53">
        <v>936.8173866337296</v>
      </c>
      <c r="GM96" s="53">
        <v>1072.0111959870289</v>
      </c>
      <c r="GN96" s="53">
        <v>1153.6736508922938</v>
      </c>
      <c r="GO96" s="53">
        <v>1244.4425031673993</v>
      </c>
      <c r="GP96" s="53">
        <v>1349.8368170676849</v>
      </c>
      <c r="GQ96" s="53">
        <v>1406.8568108589659</v>
      </c>
      <c r="GR96" s="53">
        <v>1500.9941064972793</v>
      </c>
    </row>
    <row r="97" spans="1:200">
      <c r="A97" s="5" t="s">
        <v>202</v>
      </c>
      <c r="B97" s="17">
        <v>74.035537517892351</v>
      </c>
      <c r="C97" s="17" t="e">
        <v>#N/A</v>
      </c>
      <c r="D97" s="17">
        <v>74.035537517892351</v>
      </c>
      <c r="E97" s="17" t="e">
        <v>#N/A</v>
      </c>
      <c r="F97" s="26">
        <v>90.487879188535089</v>
      </c>
      <c r="G97" s="30" t="e">
        <v>#N/A</v>
      </c>
      <c r="H97" s="26">
        <v>90.487879188535089</v>
      </c>
      <c r="I97" s="26" t="e">
        <v>#N/A</v>
      </c>
      <c r="J97" s="26">
        <v>90.487879188535089</v>
      </c>
      <c r="K97" s="26" t="e">
        <v>#N/A</v>
      </c>
      <c r="L97" s="26">
        <v>87.706719405174752</v>
      </c>
      <c r="M97" s="26" t="e">
        <v>#N/A</v>
      </c>
      <c r="N97" s="26" t="e">
        <v>#N/A</v>
      </c>
      <c r="O97" s="26" t="e">
        <v>#N/A</v>
      </c>
      <c r="P97" s="26" t="e">
        <v>#N/A</v>
      </c>
      <c r="Q97" s="26" t="e">
        <v>#N/A</v>
      </c>
      <c r="R97" s="26" t="e">
        <v>#N/A</v>
      </c>
      <c r="S97" s="26" t="e">
        <v>#N/A</v>
      </c>
      <c r="T97" s="26" t="e">
        <v>#N/A</v>
      </c>
      <c r="U97" s="26" t="e">
        <v>#N/A</v>
      </c>
      <c r="V97" s="26" t="e">
        <v>#N/A</v>
      </c>
      <c r="W97" s="26" t="e">
        <v>#N/A</v>
      </c>
      <c r="X97" s="26" t="e">
        <v>#N/A</v>
      </c>
      <c r="Y97" s="26" t="e">
        <v>#N/A</v>
      </c>
      <c r="Z97" s="26" t="e">
        <v>#N/A</v>
      </c>
      <c r="AA97" s="26" t="e">
        <v>#N/A</v>
      </c>
      <c r="AB97" s="26" t="e">
        <v>#N/A</v>
      </c>
      <c r="AC97" s="26" t="e">
        <v>#N/A</v>
      </c>
      <c r="AD97" s="26" t="e">
        <v>#N/A</v>
      </c>
      <c r="AE97" s="26" t="e">
        <v>#N/A</v>
      </c>
      <c r="AF97" s="26" t="e">
        <v>#N/A</v>
      </c>
      <c r="AG97" s="26" t="e">
        <v>#N/A</v>
      </c>
      <c r="AH97" s="26" t="e">
        <v>#N/A</v>
      </c>
      <c r="AI97" s="26" t="e">
        <v>#N/A</v>
      </c>
      <c r="AJ97" s="26" t="e">
        <v>#N/A</v>
      </c>
      <c r="AK97" s="26" t="e">
        <v>#N/A</v>
      </c>
      <c r="AL97" s="26" t="e">
        <v>#N/A</v>
      </c>
      <c r="AM97" s="26" t="e">
        <v>#N/A</v>
      </c>
      <c r="AN97" s="26" t="e">
        <v>#N/A</v>
      </c>
      <c r="AO97" s="26" t="e">
        <v>#N/A</v>
      </c>
      <c r="AP97" s="26">
        <v>87.690695372112998</v>
      </c>
      <c r="AQ97" s="26" t="e">
        <v>#N/A</v>
      </c>
      <c r="AR97" s="26" t="e">
        <v>#N/A</v>
      </c>
      <c r="AS97" s="26" t="e">
        <v>#N/A</v>
      </c>
      <c r="AT97" s="26" t="e">
        <v>#N/A</v>
      </c>
      <c r="AU97" s="26" t="e">
        <v>#N/A</v>
      </c>
      <c r="AV97" s="26" t="e">
        <v>#N/A</v>
      </c>
      <c r="AW97" s="26" t="e">
        <v>#N/A</v>
      </c>
      <c r="AX97" s="26" t="e">
        <v>#N/A</v>
      </c>
      <c r="AY97" s="26" t="e">
        <v>#N/A</v>
      </c>
      <c r="AZ97" s="26" t="e">
        <v>#N/A</v>
      </c>
      <c r="BA97" s="26" t="e">
        <v>#N/A</v>
      </c>
      <c r="BB97" s="26" t="e">
        <v>#N/A</v>
      </c>
      <c r="BC97" s="26" t="e">
        <v>#N/A</v>
      </c>
      <c r="BD97" s="26" t="e">
        <v>#N/A</v>
      </c>
      <c r="BE97" s="26" t="e">
        <v>#N/A</v>
      </c>
      <c r="BF97" s="26" t="e">
        <v>#N/A</v>
      </c>
      <c r="BG97" s="26" t="e">
        <v>#N/A</v>
      </c>
      <c r="BH97" s="26" t="e">
        <v>#N/A</v>
      </c>
      <c r="BI97" s="26" t="e">
        <v>#N/A</v>
      </c>
      <c r="BJ97" s="26">
        <v>87.712434869289652</v>
      </c>
      <c r="BK97" s="26" t="e">
        <v>#N/A</v>
      </c>
      <c r="BL97" s="26" t="e">
        <v>#N/A</v>
      </c>
      <c r="BM97" s="26" t="e">
        <v>#N/A</v>
      </c>
      <c r="BN97" s="26" t="e">
        <v>#N/A</v>
      </c>
      <c r="BO97" s="26" t="e">
        <v>#N/A</v>
      </c>
      <c r="BP97" s="26" t="e">
        <v>#N/A</v>
      </c>
      <c r="BQ97" s="26" t="e">
        <v>#N/A</v>
      </c>
      <c r="BR97" s="26" t="e">
        <v>#N/A</v>
      </c>
      <c r="BS97" s="26" t="e">
        <v>#N/A</v>
      </c>
      <c r="BT97" s="26" t="e">
        <v>#N/A</v>
      </c>
      <c r="BU97" s="26" t="e">
        <v>#N/A</v>
      </c>
      <c r="BV97" s="26" t="e">
        <v>#N/A</v>
      </c>
      <c r="BW97" s="26" t="e">
        <v>#N/A</v>
      </c>
      <c r="BX97" s="26">
        <v>90.573683817659727</v>
      </c>
      <c r="BY97" s="26">
        <v>93.240304006377727</v>
      </c>
      <c r="BZ97" s="26">
        <v>90.121331991235905</v>
      </c>
      <c r="CA97" s="26">
        <v>94.055871437900009</v>
      </c>
      <c r="CB97" s="26">
        <v>94.743806039479381</v>
      </c>
      <c r="CC97" s="26">
        <v>92.000283322450059</v>
      </c>
      <c r="CD97" s="26">
        <v>96.10486652973816</v>
      </c>
      <c r="CE97" s="26">
        <v>87.114417891711099</v>
      </c>
      <c r="CF97" s="26">
        <v>93.945700615018964</v>
      </c>
      <c r="CG97" s="26">
        <v>96.157688395546799</v>
      </c>
      <c r="CH97" s="26">
        <v>97.463610119210088</v>
      </c>
      <c r="CI97" s="26">
        <v>94.90201028345453</v>
      </c>
      <c r="CJ97" s="26">
        <v>87.75222755801623</v>
      </c>
      <c r="CK97" s="26">
        <v>103.60774231646509</v>
      </c>
      <c r="CL97" s="26">
        <v>103.63969025018247</v>
      </c>
      <c r="CM97" s="26">
        <v>95.403179115385555</v>
      </c>
      <c r="CN97" s="26">
        <v>98.57873023647754</v>
      </c>
      <c r="CO97" s="26">
        <v>100</v>
      </c>
      <c r="CP97" s="26">
        <v>107.68514632926528</v>
      </c>
      <c r="CQ97" s="26">
        <v>108.55081253946582</v>
      </c>
      <c r="CR97" s="26">
        <v>108.39920210166878</v>
      </c>
      <c r="CS97" s="26">
        <v>105.7858083409991</v>
      </c>
      <c r="CT97" s="26">
        <v>108.14668874719109</v>
      </c>
      <c r="CU97" s="26">
        <v>100.98268885173155</v>
      </c>
      <c r="CV97" s="26">
        <v>101.81173899458612</v>
      </c>
      <c r="CW97" s="26">
        <v>115.10671431539437</v>
      </c>
      <c r="CX97" s="26">
        <v>114.60490992480598</v>
      </c>
      <c r="CY97" s="26">
        <v>113.63786005000794</v>
      </c>
      <c r="CZ97" s="26">
        <v>113.30425124304941</v>
      </c>
      <c r="DA97" s="26">
        <v>110.64402922276641</v>
      </c>
      <c r="DB97" s="26">
        <v>116.57349986369891</v>
      </c>
      <c r="DC97" s="26">
        <v>113.63581552987333</v>
      </c>
      <c r="DD97" s="26">
        <v>116.83864120092414</v>
      </c>
      <c r="DE97" s="26">
        <v>114.61636098051021</v>
      </c>
      <c r="DF97" s="26">
        <v>99.869111179494496</v>
      </c>
      <c r="DG97" s="26">
        <v>113.56049656909747</v>
      </c>
      <c r="DH97" s="26">
        <v>104.46967779875312</v>
      </c>
      <c r="DI97" s="26">
        <v>111.78008967475255</v>
      </c>
      <c r="DJ97" s="26">
        <v>115.33282324361591</v>
      </c>
      <c r="DK97" s="26">
        <v>110.44001586188377</v>
      </c>
      <c r="DL97" s="26">
        <v>114.68482173148418</v>
      </c>
      <c r="DM97" s="26">
        <v>114.88095719536803</v>
      </c>
      <c r="DN97" s="26">
        <v>117.28911028257409</v>
      </c>
      <c r="DO97" s="26">
        <v>116.14728191787759</v>
      </c>
      <c r="DP97" s="26">
        <v>116.14195517542447</v>
      </c>
      <c r="DQ97" s="26">
        <v>119.72968153824186</v>
      </c>
      <c r="DR97" s="26">
        <v>119.3807147675054</v>
      </c>
      <c r="DS97" s="26">
        <v>116.99448326605537</v>
      </c>
      <c r="DT97" s="26">
        <v>116.66461100973501</v>
      </c>
      <c r="DU97" s="26">
        <v>115.13965136158716</v>
      </c>
      <c r="DV97" s="26">
        <v>114.60749324854487</v>
      </c>
      <c r="DW97" s="26">
        <v>111.94572946895657</v>
      </c>
      <c r="DX97" s="26">
        <v>114.67421609188277</v>
      </c>
      <c r="DY97" s="26">
        <v>111.23539541827284</v>
      </c>
      <c r="DZ97" s="26">
        <v>109.96297228018666</v>
      </c>
      <c r="EA97" s="26">
        <v>110.82856401122748</v>
      </c>
      <c r="EB97" s="26">
        <v>112.90993687126343</v>
      </c>
      <c r="EC97" s="26">
        <v>113.62952372991198</v>
      </c>
      <c r="ED97" s="26">
        <v>111.790402734982</v>
      </c>
      <c r="EE97" s="26">
        <v>114.86598974630985</v>
      </c>
      <c r="EF97" s="26">
        <v>112.34077502591694</v>
      </c>
      <c r="EG97" s="26">
        <v>109.24250639072025</v>
      </c>
      <c r="EH97" s="26">
        <v>102.29774410066987</v>
      </c>
      <c r="EI97" s="26">
        <v>101.6050973463278</v>
      </c>
      <c r="EJ97" s="26">
        <v>101.50013656905361</v>
      </c>
      <c r="EK97" s="26">
        <v>102.71405455792173</v>
      </c>
      <c r="EL97" s="53">
        <v>101.84045322377636</v>
      </c>
      <c r="EM97" s="53">
        <v>102.4832138882377</v>
      </c>
      <c r="EN97" s="53">
        <v>103.55599186821658</v>
      </c>
      <c r="EO97" s="53">
        <v>108.07452082713006</v>
      </c>
      <c r="EP97" s="53">
        <v>110.50432658585956</v>
      </c>
      <c r="EQ97" s="53">
        <v>111.15880220816173</v>
      </c>
      <c r="ER97" s="53">
        <v>115.28045032254005</v>
      </c>
      <c r="ES97" s="53">
        <v>111.79708084282919</v>
      </c>
      <c r="ET97" s="53">
        <v>117.73933326150856</v>
      </c>
      <c r="EU97" s="53">
        <v>117.98530347511004</v>
      </c>
      <c r="EV97" s="53">
        <v>123.92707409100964</v>
      </c>
      <c r="EW97" s="53">
        <v>124.77989512475045</v>
      </c>
      <c r="EX97" s="53">
        <v>124.73484168286156</v>
      </c>
      <c r="EY97" s="53">
        <v>128.15877754569945</v>
      </c>
      <c r="EZ97" s="53">
        <v>135.11121146408726</v>
      </c>
      <c r="FA97" s="53">
        <v>126.80650823236385</v>
      </c>
      <c r="FB97" s="53">
        <v>125.37249382945733</v>
      </c>
      <c r="FC97" s="53">
        <v>132.77267329773306</v>
      </c>
      <c r="FD97" s="53">
        <v>133.05021413559729</v>
      </c>
      <c r="FE97" s="53">
        <v>138.9809230064927</v>
      </c>
      <c r="FF97" s="53">
        <v>142.80510926186878</v>
      </c>
      <c r="FG97" s="53">
        <v>140.86589969980756</v>
      </c>
      <c r="FH97" s="53">
        <v>137.1800310804777</v>
      </c>
      <c r="FI97" s="53">
        <v>140.364571268405</v>
      </c>
      <c r="FJ97" s="53">
        <v>138.76176858693566</v>
      </c>
      <c r="FK97" s="53">
        <v>147.63279766376775</v>
      </c>
      <c r="FL97" s="53">
        <v>146.32022744960889</v>
      </c>
      <c r="FM97" s="53">
        <v>154.100313306695</v>
      </c>
      <c r="FN97" s="53">
        <v>158.86030743229648</v>
      </c>
      <c r="FO97" s="53">
        <v>147.30544648514785</v>
      </c>
      <c r="FP97" s="53">
        <v>154.39565562911486</v>
      </c>
      <c r="FQ97" s="53">
        <v>160.69135250053986</v>
      </c>
      <c r="FR97" s="53">
        <v>162.13108821067507</v>
      </c>
      <c r="FS97" s="53">
        <v>171.56447280563944</v>
      </c>
      <c r="FT97" s="53">
        <v>174.32847803062836</v>
      </c>
      <c r="FU97" s="53">
        <v>177.45517517136284</v>
      </c>
      <c r="FV97" s="53">
        <v>181.16567516159512</v>
      </c>
      <c r="FW97" s="53">
        <v>185.01660381734459</v>
      </c>
      <c r="FX97" s="53">
        <v>200.04862085393628</v>
      </c>
      <c r="FY97" s="53">
        <v>208.93913501318744</v>
      </c>
      <c r="FZ97" s="53">
        <v>215.33154217559948</v>
      </c>
      <c r="GA97" s="53">
        <v>214.3619920949013</v>
      </c>
      <c r="GB97" s="53">
        <v>221.3549755241026</v>
      </c>
      <c r="GC97" s="53">
        <v>230.21227384351459</v>
      </c>
      <c r="GD97" s="53">
        <v>242.45522515770597</v>
      </c>
      <c r="GE97" s="53">
        <v>255.56278345304412</v>
      </c>
      <c r="GF97" s="53">
        <v>270.60839714727155</v>
      </c>
      <c r="GG97" s="53">
        <v>278.47027333093689</v>
      </c>
      <c r="GH97" s="53">
        <v>291.29848974669352</v>
      </c>
      <c r="GI97" s="53">
        <v>303.52684698218553</v>
      </c>
      <c r="GJ97" s="53">
        <v>311.23298282153723</v>
      </c>
      <c r="GK97" s="53">
        <v>323.49503521532222</v>
      </c>
      <c r="GL97" s="53">
        <v>329.19795510473705</v>
      </c>
      <c r="GM97" s="53">
        <v>351.16336429326037</v>
      </c>
      <c r="GN97" s="53">
        <v>374.81866029710176</v>
      </c>
      <c r="GO97" s="53">
        <v>398.63780910894354</v>
      </c>
      <c r="GP97" s="53">
        <v>430.55784989245882</v>
      </c>
      <c r="GQ97" s="53">
        <v>463.46282569154397</v>
      </c>
      <c r="GR97" s="53">
        <v>489.4421024443526</v>
      </c>
    </row>
    <row r="98" spans="1:200">
      <c r="A98" s="5" t="s">
        <v>265</v>
      </c>
      <c r="B98" s="17" t="e">
        <v>#N/A</v>
      </c>
      <c r="C98" s="17" t="e">
        <v>#N/A</v>
      </c>
      <c r="D98" s="17" t="e">
        <v>#N/A</v>
      </c>
      <c r="E98" s="17" t="e">
        <v>#N/A</v>
      </c>
      <c r="F98" s="26">
        <v>82.138941021608389</v>
      </c>
      <c r="G98" s="26" t="e">
        <v>#N/A</v>
      </c>
      <c r="H98" s="26" t="e">
        <v>#N/A</v>
      </c>
      <c r="I98" s="26" t="e">
        <v>#N/A</v>
      </c>
      <c r="J98" s="26">
        <v>84.312647697668154</v>
      </c>
      <c r="K98" s="26" t="e">
        <v>#N/A</v>
      </c>
      <c r="L98" s="26">
        <v>88.953643920210851</v>
      </c>
      <c r="M98" s="26" t="e">
        <v>#N/A</v>
      </c>
      <c r="N98" s="26" t="e">
        <v>#N/A</v>
      </c>
      <c r="O98" s="26" t="e">
        <v>#N/A</v>
      </c>
      <c r="P98" s="26" t="e">
        <v>#N/A</v>
      </c>
      <c r="Q98" s="26" t="e">
        <v>#N/A</v>
      </c>
      <c r="R98" s="26" t="e">
        <v>#N/A</v>
      </c>
      <c r="S98" s="26" t="e">
        <v>#N/A</v>
      </c>
      <c r="T98" s="26" t="e">
        <v>#N/A</v>
      </c>
      <c r="U98" s="26" t="e">
        <v>#N/A</v>
      </c>
      <c r="V98" s="26" t="e">
        <v>#N/A</v>
      </c>
      <c r="W98" s="26" t="e">
        <v>#N/A</v>
      </c>
      <c r="X98" s="26" t="e">
        <v>#N/A</v>
      </c>
      <c r="Y98" s="26" t="e">
        <v>#N/A</v>
      </c>
      <c r="Z98" s="26" t="e">
        <v>#N/A</v>
      </c>
      <c r="AA98" s="26" t="e">
        <v>#N/A</v>
      </c>
      <c r="AB98" s="26" t="e">
        <v>#N/A</v>
      </c>
      <c r="AC98" s="26" t="e">
        <v>#N/A</v>
      </c>
      <c r="AD98" s="26" t="e">
        <v>#N/A</v>
      </c>
      <c r="AE98" s="26" t="e">
        <v>#N/A</v>
      </c>
      <c r="AF98" s="26" t="e">
        <v>#N/A</v>
      </c>
      <c r="AG98" s="26" t="e">
        <v>#N/A</v>
      </c>
      <c r="AH98" s="26" t="e">
        <v>#N/A</v>
      </c>
      <c r="AI98" s="26" t="e">
        <v>#N/A</v>
      </c>
      <c r="AJ98" s="26" t="e">
        <v>#N/A</v>
      </c>
      <c r="AK98" s="26" t="e">
        <v>#N/A</v>
      </c>
      <c r="AL98" s="26" t="e">
        <v>#N/A</v>
      </c>
      <c r="AM98" s="26" t="e">
        <v>#N/A</v>
      </c>
      <c r="AN98" s="26" t="e">
        <v>#N/A</v>
      </c>
      <c r="AO98" s="26" t="e">
        <v>#N/A</v>
      </c>
      <c r="AP98" s="26">
        <v>92.57735799967719</v>
      </c>
      <c r="AQ98" s="26" t="e">
        <v>#N/A</v>
      </c>
      <c r="AR98" s="26" t="e">
        <v>#N/A</v>
      </c>
      <c r="AS98" s="26" t="e">
        <v>#N/A</v>
      </c>
      <c r="AT98" s="26" t="e">
        <v>#N/A</v>
      </c>
      <c r="AU98" s="26" t="e">
        <v>#N/A</v>
      </c>
      <c r="AV98" s="26" t="e">
        <v>#N/A</v>
      </c>
      <c r="AW98" s="26" t="e">
        <v>#N/A</v>
      </c>
      <c r="AX98" s="26" t="e">
        <v>#N/A</v>
      </c>
      <c r="AY98" s="26" t="e">
        <v>#N/A</v>
      </c>
      <c r="AZ98" s="26" t="e">
        <v>#N/A</v>
      </c>
      <c r="BA98" s="26" t="e">
        <v>#N/A</v>
      </c>
      <c r="BB98" s="26" t="e">
        <v>#N/A</v>
      </c>
      <c r="BC98" s="26" t="e">
        <v>#N/A</v>
      </c>
      <c r="BD98" s="26" t="e">
        <v>#N/A</v>
      </c>
      <c r="BE98" s="26" t="e">
        <v>#N/A</v>
      </c>
      <c r="BF98" s="26" t="e">
        <v>#N/A</v>
      </c>
      <c r="BG98" s="26" t="e">
        <v>#N/A</v>
      </c>
      <c r="BH98" s="26" t="e">
        <v>#N/A</v>
      </c>
      <c r="BI98" s="26" t="e">
        <v>#N/A</v>
      </c>
      <c r="BJ98" s="26">
        <v>84.038036099230482</v>
      </c>
      <c r="BK98" s="26">
        <v>83.616986254890861</v>
      </c>
      <c r="BL98" s="26">
        <v>83.388919590609433</v>
      </c>
      <c r="BM98" s="26">
        <v>84.72713039897026</v>
      </c>
      <c r="BN98" s="26">
        <v>86.027417826485461</v>
      </c>
      <c r="BO98" s="26">
        <v>86.517084859395794</v>
      </c>
      <c r="BP98" s="26">
        <v>87.938471137656208</v>
      </c>
      <c r="BQ98" s="26">
        <v>88.188897790232147</v>
      </c>
      <c r="BR98" s="26">
        <v>86.175936147902547</v>
      </c>
      <c r="BS98" s="26">
        <v>86.9698025332019</v>
      </c>
      <c r="BT98" s="26">
        <v>87.36544602563437</v>
      </c>
      <c r="BU98" s="26">
        <v>92.274285668826721</v>
      </c>
      <c r="BV98" s="26">
        <v>87.562577254010407</v>
      </c>
      <c r="BW98" s="26">
        <v>85.777716885177838</v>
      </c>
      <c r="BX98" s="26">
        <v>93.608555937477135</v>
      </c>
      <c r="BY98" s="26">
        <v>93.845006012313036</v>
      </c>
      <c r="BZ98" s="26">
        <v>92.352807531762139</v>
      </c>
      <c r="CA98" s="26">
        <v>92.392928408374473</v>
      </c>
      <c r="CB98" s="26">
        <v>92.254751879564523</v>
      </c>
      <c r="CC98" s="26">
        <v>91.772140601658108</v>
      </c>
      <c r="CD98" s="26">
        <v>88.998451130962465</v>
      </c>
      <c r="CE98" s="26">
        <v>90.020182436659624</v>
      </c>
      <c r="CF98" s="26">
        <v>92.772812602874083</v>
      </c>
      <c r="CG98" s="26">
        <v>94.503298586877591</v>
      </c>
      <c r="CH98" s="26">
        <v>95.082740070235729</v>
      </c>
      <c r="CI98" s="26">
        <v>96.257238049496706</v>
      </c>
      <c r="CJ98" s="26">
        <v>94.608338014955137</v>
      </c>
      <c r="CK98" s="26">
        <v>94.954307361290645</v>
      </c>
      <c r="CL98" s="26">
        <v>95.130915842649799</v>
      </c>
      <c r="CM98" s="26">
        <v>99.746962579774078</v>
      </c>
      <c r="CN98" s="26">
        <v>102.33137918402039</v>
      </c>
      <c r="CO98" s="26">
        <v>100</v>
      </c>
      <c r="CP98" s="26">
        <v>97.534678044100374</v>
      </c>
      <c r="CQ98" s="26">
        <v>101.91561114801756</v>
      </c>
      <c r="CR98" s="26">
        <v>102.92465131911101</v>
      </c>
      <c r="CS98" s="26">
        <v>103.38138602103596</v>
      </c>
      <c r="CT98" s="26">
        <v>105.52153795304666</v>
      </c>
      <c r="CU98" s="26">
        <v>106.9526138750736</v>
      </c>
      <c r="CV98" s="26">
        <v>106.17653492956846</v>
      </c>
      <c r="CW98" s="26">
        <v>110.55222887672602</v>
      </c>
      <c r="CX98" s="26">
        <v>116.73712225009858</v>
      </c>
      <c r="CY98" s="26">
        <v>122.02011238480338</v>
      </c>
      <c r="CZ98" s="26">
        <v>121.79229994430293</v>
      </c>
      <c r="DA98" s="26">
        <v>127.11013946043452</v>
      </c>
      <c r="DB98" s="26">
        <v>125.58098373262523</v>
      </c>
      <c r="DC98" s="26">
        <v>125.84360689915613</v>
      </c>
      <c r="DD98" s="26">
        <v>126.43445012889383</v>
      </c>
      <c r="DE98" s="26">
        <v>125.5472497197194</v>
      </c>
      <c r="DF98" s="26">
        <v>128.34333140180851</v>
      </c>
      <c r="DG98" s="26">
        <v>137.25900645311364</v>
      </c>
      <c r="DH98" s="26">
        <v>134.2281231554492</v>
      </c>
      <c r="DI98" s="26">
        <v>133.89190146956187</v>
      </c>
      <c r="DJ98" s="26">
        <v>134.54102177513511</v>
      </c>
      <c r="DK98" s="26">
        <v>135.16527170220525</v>
      </c>
      <c r="DL98" s="26">
        <v>140.80726238140855</v>
      </c>
      <c r="DM98" s="26">
        <v>144.05393428311555</v>
      </c>
      <c r="DN98" s="26">
        <v>150.24542373796999</v>
      </c>
      <c r="DO98" s="26">
        <v>158.77303093918931</v>
      </c>
      <c r="DP98" s="26">
        <v>164.3041301268984</v>
      </c>
      <c r="DQ98" s="26">
        <v>166.79909056540961</v>
      </c>
      <c r="DR98" s="26">
        <v>165.87756075570994</v>
      </c>
      <c r="DS98" s="26">
        <v>150.77660805578256</v>
      </c>
      <c r="DT98" s="26">
        <v>146.4464750114918</v>
      </c>
      <c r="DU98" s="26">
        <v>142.92059464298171</v>
      </c>
      <c r="DV98" s="26">
        <v>141.17092203215449</v>
      </c>
      <c r="DW98" s="26">
        <v>143.50596719930667</v>
      </c>
      <c r="DX98" s="26">
        <v>151.09176106347823</v>
      </c>
      <c r="DY98" s="26">
        <v>162.70613974784692</v>
      </c>
      <c r="DZ98" s="26">
        <v>162.77347142032281</v>
      </c>
      <c r="EA98" s="26">
        <v>161.23572884950775</v>
      </c>
      <c r="EB98" s="26">
        <v>169.41879763966745</v>
      </c>
      <c r="EC98" s="26">
        <v>171.76825916282229</v>
      </c>
      <c r="ED98" s="26" t="e">
        <v>#N/A</v>
      </c>
      <c r="EE98" s="26" t="e">
        <v>#N/A</v>
      </c>
      <c r="EF98" s="26" t="e">
        <v>#N/A</v>
      </c>
      <c r="EG98" s="26" t="e">
        <v>#N/A</v>
      </c>
      <c r="EH98" s="26" t="e">
        <v>#N/A</v>
      </c>
      <c r="EI98" s="26" t="e">
        <v>#N/A</v>
      </c>
      <c r="EJ98" s="26" t="e">
        <v>#N/A</v>
      </c>
      <c r="EK98" s="26">
        <v>110.87412226253608</v>
      </c>
      <c r="EL98" s="53">
        <v>116.76626076693786</v>
      </c>
      <c r="EM98" s="53">
        <v>123.73027908962187</v>
      </c>
      <c r="EN98" s="53">
        <v>127.79742375115381</v>
      </c>
      <c r="EO98" s="53">
        <v>132.25407094355435</v>
      </c>
      <c r="EP98" s="53">
        <v>138.45360712773399</v>
      </c>
      <c r="EQ98" s="53">
        <v>140.13449173249657</v>
      </c>
      <c r="ER98" s="53">
        <v>139.82452570573184</v>
      </c>
      <c r="ES98" s="53">
        <v>147.0680079694354</v>
      </c>
      <c r="ET98" s="53">
        <v>139.55072317630297</v>
      </c>
      <c r="EU98" s="53">
        <v>143.24920139434644</v>
      </c>
      <c r="EV98" s="53">
        <v>147.0652587676355</v>
      </c>
      <c r="EW98" s="53">
        <v>154.05740716031275</v>
      </c>
      <c r="EX98" s="53">
        <v>150.78247030788864</v>
      </c>
      <c r="EY98" s="53">
        <v>142.07359497309812</v>
      </c>
      <c r="EZ98" s="53">
        <v>144.34603021478452</v>
      </c>
      <c r="FA98" s="53">
        <v>142.83658001218996</v>
      </c>
      <c r="FB98" s="53">
        <v>139.9693914726231</v>
      </c>
      <c r="FC98" s="53">
        <v>134.03593160492747</v>
      </c>
      <c r="FD98" s="53">
        <v>144.12648195545486</v>
      </c>
      <c r="FE98" s="53">
        <v>158.58403309109335</v>
      </c>
      <c r="FF98" s="53">
        <v>171.72201480266017</v>
      </c>
      <c r="FG98" s="53">
        <v>177.45024812498829</v>
      </c>
      <c r="FH98" s="53">
        <v>193.02583305114885</v>
      </c>
      <c r="FI98" s="53">
        <v>216.60380351668886</v>
      </c>
      <c r="FJ98" s="53">
        <v>222.37578504915928</v>
      </c>
      <c r="FK98" s="53">
        <v>217.54686578793607</v>
      </c>
      <c r="FL98" s="53">
        <v>231.25799327984984</v>
      </c>
      <c r="FM98" s="53">
        <v>243.53829670862726</v>
      </c>
      <c r="FN98" s="53">
        <v>248.77287387604758</v>
      </c>
      <c r="FO98" s="53">
        <v>256.24093443492308</v>
      </c>
      <c r="FP98" s="53">
        <v>271.83442006332956</v>
      </c>
      <c r="FQ98" s="53">
        <v>284.4174972592254</v>
      </c>
      <c r="FR98" s="53">
        <v>268.18765219310632</v>
      </c>
      <c r="FS98" s="53">
        <v>273.05383090098405</v>
      </c>
      <c r="FT98" s="53">
        <v>285.7423538967335</v>
      </c>
      <c r="FU98" s="53">
        <v>286.59484582753447</v>
      </c>
      <c r="FV98" s="53">
        <v>298.09518085472001</v>
      </c>
      <c r="FW98" s="53">
        <v>307.27402261962703</v>
      </c>
      <c r="FX98" s="53">
        <v>319.15761218892823</v>
      </c>
      <c r="FY98" s="53">
        <v>341.72116087247974</v>
      </c>
      <c r="FZ98" s="53">
        <v>365.51814746258111</v>
      </c>
      <c r="GA98" s="53">
        <v>378.30961695388601</v>
      </c>
      <c r="GB98" s="53">
        <v>412.83468340322355</v>
      </c>
      <c r="GC98" s="53">
        <v>435.18475842877712</v>
      </c>
      <c r="GD98" s="53">
        <v>460.60121462623709</v>
      </c>
      <c r="GE98" s="53">
        <v>489.7186224939777</v>
      </c>
      <c r="GF98" s="53">
        <v>520.98215361528844</v>
      </c>
      <c r="GG98" s="53">
        <v>538.38733947709977</v>
      </c>
      <c r="GH98" s="53">
        <v>461.10105492011303</v>
      </c>
      <c r="GI98" s="53">
        <v>457.51923367363361</v>
      </c>
      <c r="GJ98" s="53">
        <v>476.29200552161018</v>
      </c>
      <c r="GK98" s="53">
        <v>488.17866246739635</v>
      </c>
      <c r="GL98" s="53">
        <v>502.40435483780522</v>
      </c>
      <c r="GM98" s="53">
        <v>520.71731272641034</v>
      </c>
      <c r="GN98" s="53">
        <v>539.14361079541288</v>
      </c>
      <c r="GO98" s="53">
        <v>562.51293604524085</v>
      </c>
      <c r="GP98" s="53">
        <v>585.77354079072961</v>
      </c>
      <c r="GQ98" s="53">
        <v>614.60924501138607</v>
      </c>
      <c r="GR98" s="53">
        <v>643.63780971555809</v>
      </c>
    </row>
    <row r="99" spans="1:200">
      <c r="A99" s="5" t="s">
        <v>203</v>
      </c>
      <c r="B99" s="17">
        <v>33.154763902032578</v>
      </c>
      <c r="C99" s="17" t="e">
        <v>#N/A</v>
      </c>
      <c r="D99" s="17">
        <v>35.232462439893283</v>
      </c>
      <c r="E99" s="17" t="e">
        <v>#N/A</v>
      </c>
      <c r="F99" s="26">
        <v>41.443454877540717</v>
      </c>
      <c r="G99" s="30" t="e">
        <v>#N/A</v>
      </c>
      <c r="H99" s="26">
        <v>43.101193072642346</v>
      </c>
      <c r="I99" s="26" t="e">
        <v>#N/A</v>
      </c>
      <c r="J99" s="26">
        <v>47.245538560396419</v>
      </c>
      <c r="K99" s="26" t="e">
        <v>#N/A</v>
      </c>
      <c r="L99" s="26">
        <v>55.451342626149483</v>
      </c>
      <c r="M99" s="26" t="e">
        <v>#N/A</v>
      </c>
      <c r="N99" s="26" t="e">
        <v>#N/A</v>
      </c>
      <c r="O99" s="26" t="e">
        <v>#N/A</v>
      </c>
      <c r="P99" s="26" t="e">
        <v>#N/A</v>
      </c>
      <c r="Q99" s="26" t="e">
        <v>#N/A</v>
      </c>
      <c r="R99" s="26" t="e">
        <v>#N/A</v>
      </c>
      <c r="S99" s="26" t="e">
        <v>#N/A</v>
      </c>
      <c r="T99" s="26" t="e">
        <v>#N/A</v>
      </c>
      <c r="U99" s="26" t="e">
        <v>#N/A</v>
      </c>
      <c r="V99" s="26" t="e">
        <v>#N/A</v>
      </c>
      <c r="W99" s="26" t="e">
        <v>#N/A</v>
      </c>
      <c r="X99" s="26" t="e">
        <v>#N/A</v>
      </c>
      <c r="Y99" s="26" t="e">
        <v>#N/A</v>
      </c>
      <c r="Z99" s="26" t="e">
        <v>#N/A</v>
      </c>
      <c r="AA99" s="26" t="e">
        <v>#N/A</v>
      </c>
      <c r="AB99" s="26" t="e">
        <v>#N/A</v>
      </c>
      <c r="AC99" s="26" t="e">
        <v>#N/A</v>
      </c>
      <c r="AD99" s="26" t="e">
        <v>#N/A</v>
      </c>
      <c r="AE99" s="26" t="e">
        <v>#N/A</v>
      </c>
      <c r="AF99" s="26" t="e">
        <v>#N/A</v>
      </c>
      <c r="AG99" s="26" t="e">
        <v>#N/A</v>
      </c>
      <c r="AH99" s="26" t="e">
        <v>#N/A</v>
      </c>
      <c r="AI99" s="26" t="e">
        <v>#N/A</v>
      </c>
      <c r="AJ99" s="26" t="e">
        <v>#N/A</v>
      </c>
      <c r="AK99" s="26" t="e">
        <v>#N/A</v>
      </c>
      <c r="AL99" s="26" t="e">
        <v>#N/A</v>
      </c>
      <c r="AM99" s="26" t="e">
        <v>#N/A</v>
      </c>
      <c r="AN99" s="26" t="e">
        <v>#N/A</v>
      </c>
      <c r="AO99" s="26" t="e">
        <v>#N/A</v>
      </c>
      <c r="AP99" s="26">
        <v>56.290572587419682</v>
      </c>
      <c r="AQ99" s="26" t="e">
        <v>#N/A</v>
      </c>
      <c r="AR99" s="26" t="e">
        <v>#N/A</v>
      </c>
      <c r="AS99" s="26" t="e">
        <v>#N/A</v>
      </c>
      <c r="AT99" s="26" t="e">
        <v>#N/A</v>
      </c>
      <c r="AU99" s="26" t="e">
        <v>#N/A</v>
      </c>
      <c r="AV99" s="26" t="e">
        <v>#N/A</v>
      </c>
      <c r="AW99" s="26" t="e">
        <v>#N/A</v>
      </c>
      <c r="AX99" s="26" t="e">
        <v>#N/A</v>
      </c>
      <c r="AY99" s="26" t="e">
        <v>#N/A</v>
      </c>
      <c r="AZ99" s="26" t="e">
        <v>#N/A</v>
      </c>
      <c r="BA99" s="26" t="e">
        <v>#N/A</v>
      </c>
      <c r="BB99" s="26" t="e">
        <v>#N/A</v>
      </c>
      <c r="BC99" s="26" t="e">
        <v>#N/A</v>
      </c>
      <c r="BD99" s="26" t="e">
        <v>#N/A</v>
      </c>
      <c r="BE99" s="26" t="e">
        <v>#N/A</v>
      </c>
      <c r="BF99" s="26" t="e">
        <v>#N/A</v>
      </c>
      <c r="BG99" s="26" t="e">
        <v>#N/A</v>
      </c>
      <c r="BH99" s="26" t="e">
        <v>#N/A</v>
      </c>
      <c r="BI99" s="26" t="e">
        <v>#N/A</v>
      </c>
      <c r="BJ99" s="26">
        <v>61.118776299061551</v>
      </c>
      <c r="BK99" s="26">
        <v>61.502527213501168</v>
      </c>
      <c r="BL99" s="26">
        <v>61.834076943713036</v>
      </c>
      <c r="BM99" s="26">
        <v>62.249085518372823</v>
      </c>
      <c r="BN99" s="26">
        <v>62.677418008071221</v>
      </c>
      <c r="BO99" s="26">
        <v>67.126327354987211</v>
      </c>
      <c r="BP99" s="26">
        <v>65.029774155843157</v>
      </c>
      <c r="BQ99" s="26">
        <v>66.529528597351444</v>
      </c>
      <c r="BR99" s="26">
        <v>65.791413291758857</v>
      </c>
      <c r="BS99" s="26">
        <v>69.244364250900986</v>
      </c>
      <c r="BT99" s="26">
        <v>71.564189015859284</v>
      </c>
      <c r="BU99" s="26">
        <v>68.738155354929447</v>
      </c>
      <c r="BV99" s="26">
        <v>69.971138015301548</v>
      </c>
      <c r="BW99" s="26">
        <v>69.39358980660289</v>
      </c>
      <c r="BX99" s="26">
        <v>69.26875000561003</v>
      </c>
      <c r="BY99" s="26">
        <v>71.293052833293046</v>
      </c>
      <c r="BZ99" s="26">
        <v>75.961425373649931</v>
      </c>
      <c r="CA99" s="26">
        <v>78.869029397479068</v>
      </c>
      <c r="CB99" s="26">
        <v>74.564642517437136</v>
      </c>
      <c r="CC99" s="26">
        <v>77.306537278121709</v>
      </c>
      <c r="CD99" s="26">
        <v>83.876742058770901</v>
      </c>
      <c r="CE99" s="26">
        <v>79.276191341827101</v>
      </c>
      <c r="CF99" s="26">
        <v>83.939142001560526</v>
      </c>
      <c r="CG99" s="26">
        <v>83.579869873438469</v>
      </c>
      <c r="CH99" s="26">
        <v>92.78490570891968</v>
      </c>
      <c r="CI99" s="26">
        <v>93.120471879496264</v>
      </c>
      <c r="CJ99" s="26">
        <v>87.124378281293161</v>
      </c>
      <c r="CK99" s="26">
        <v>88.021680243845367</v>
      </c>
      <c r="CL99" s="26">
        <v>103.51605052729167</v>
      </c>
      <c r="CM99" s="26">
        <v>94.751080509280513</v>
      </c>
      <c r="CN99" s="26">
        <v>97.76621795883041</v>
      </c>
      <c r="CO99" s="26">
        <v>100</v>
      </c>
      <c r="CP99" s="26">
        <v>93.571434448291797</v>
      </c>
      <c r="CQ99" s="26">
        <v>98.853211168855125</v>
      </c>
      <c r="CR99" s="26">
        <v>98.476963811711883</v>
      </c>
      <c r="CS99" s="26">
        <v>95.879826239695959</v>
      </c>
      <c r="CT99" s="26">
        <v>107.52169017092187</v>
      </c>
      <c r="CU99" s="26">
        <v>109.8379662160263</v>
      </c>
      <c r="CV99" s="26">
        <v>109.28133073511384</v>
      </c>
      <c r="CW99" s="26">
        <v>107.797948096583</v>
      </c>
      <c r="CX99" s="26">
        <v>108.06424463745397</v>
      </c>
      <c r="CY99" s="26">
        <v>112.35967255694132</v>
      </c>
      <c r="CZ99" s="26">
        <v>114.72233000463193</v>
      </c>
      <c r="DA99" s="26">
        <v>114.93837561311445</v>
      </c>
      <c r="DB99" s="26">
        <v>109.94966929422905</v>
      </c>
      <c r="DC99" s="26">
        <v>118.50465871097245</v>
      </c>
      <c r="DD99" s="26">
        <v>135.08228544995561</v>
      </c>
      <c r="DE99" s="26">
        <v>138.01194255784256</v>
      </c>
      <c r="DF99" s="26">
        <v>138.28962507200612</v>
      </c>
      <c r="DG99" s="26">
        <v>151.45215471115267</v>
      </c>
      <c r="DH99" s="26">
        <v>140.55583286257843</v>
      </c>
      <c r="DI99" s="26">
        <v>154.12841851127857</v>
      </c>
      <c r="DJ99" s="26">
        <v>151.77608381064871</v>
      </c>
      <c r="DK99" s="26">
        <v>149.97147029476989</v>
      </c>
      <c r="DL99" s="26">
        <v>152.20665916913742</v>
      </c>
      <c r="DM99" s="26">
        <v>156.25523228672105</v>
      </c>
      <c r="DN99" s="26">
        <v>155.12929867078432</v>
      </c>
      <c r="DO99" s="26">
        <v>154.9791710682631</v>
      </c>
      <c r="DP99" s="26">
        <v>165.14154714126769</v>
      </c>
      <c r="DQ99" s="26">
        <v>167.90688747532349</v>
      </c>
      <c r="DR99" s="26">
        <v>153.37321845834072</v>
      </c>
      <c r="DS99" s="26">
        <v>152.29151269237605</v>
      </c>
      <c r="DT99" s="26">
        <v>162.58957665717415</v>
      </c>
      <c r="DU99" s="26">
        <v>175.92212991448443</v>
      </c>
      <c r="DV99" s="26">
        <v>173.92505382425639</v>
      </c>
      <c r="DW99" s="26">
        <v>175.75907999727119</v>
      </c>
      <c r="DX99" s="26">
        <v>186.03315396400947</v>
      </c>
      <c r="DY99" s="26">
        <v>191.89283509638315</v>
      </c>
      <c r="DZ99" s="26">
        <v>203.01281660402685</v>
      </c>
      <c r="EA99" s="26">
        <v>233.41424324073205</v>
      </c>
      <c r="EB99" s="26">
        <v>238.24103011883241</v>
      </c>
      <c r="EC99" s="26">
        <v>238.10954765851065</v>
      </c>
      <c r="ED99" s="26">
        <v>233.59329782554994</v>
      </c>
      <c r="EE99" s="26">
        <v>233.87558139372132</v>
      </c>
      <c r="EF99" s="26">
        <v>220.39402696060989</v>
      </c>
      <c r="EG99" s="26">
        <v>111.57621098844164</v>
      </c>
      <c r="EH99" s="26">
        <v>119.7066410021296</v>
      </c>
      <c r="EI99" s="26">
        <v>127.72412410634838</v>
      </c>
      <c r="EJ99" s="26">
        <v>143.00361533571257</v>
      </c>
      <c r="EK99" s="26">
        <v>149.18200507859939</v>
      </c>
      <c r="EL99" s="53">
        <v>159.20260504309334</v>
      </c>
      <c r="EM99" s="53">
        <v>176.1851206912776</v>
      </c>
      <c r="EN99" s="53">
        <v>193.65902177447904</v>
      </c>
      <c r="EO99" s="53">
        <v>205.09070264200935</v>
      </c>
      <c r="EP99" s="53">
        <v>214.00321528758042</v>
      </c>
      <c r="EQ99" s="53">
        <v>229.65883368669785</v>
      </c>
      <c r="ER99" s="53">
        <v>244.33984340756359</v>
      </c>
      <c r="ES99" s="53">
        <v>259.92285157400767</v>
      </c>
      <c r="ET99" s="53">
        <v>272.60636971611422</v>
      </c>
      <c r="EU99" s="53">
        <v>294.57475066651807</v>
      </c>
      <c r="EV99" s="53">
        <v>330.42310284824134</v>
      </c>
      <c r="EW99" s="53">
        <v>366.8810210420441</v>
      </c>
      <c r="EX99" s="53">
        <v>395.91071929434088</v>
      </c>
      <c r="EY99" s="53">
        <v>425.09747361879641</v>
      </c>
      <c r="EZ99" s="53">
        <v>469.77734749701875</v>
      </c>
      <c r="FA99" s="53">
        <v>491.83000283281069</v>
      </c>
      <c r="FB99" s="53">
        <v>539.22340892054933</v>
      </c>
      <c r="FC99" s="53">
        <v>592.83151604769057</v>
      </c>
      <c r="FD99" s="53">
        <v>661.7121781041244</v>
      </c>
      <c r="FE99" s="53">
        <v>735.54580559613532</v>
      </c>
      <c r="FF99" s="53">
        <v>805.15941579255616</v>
      </c>
      <c r="FG99" s="53">
        <v>832.21144718047617</v>
      </c>
      <c r="FH99" s="53">
        <v>889.67489814652834</v>
      </c>
      <c r="FI99" s="53">
        <v>947.71251990529038</v>
      </c>
      <c r="FJ99" s="53">
        <v>923.73484014315534</v>
      </c>
      <c r="FK99" s="53">
        <v>940.25095693774608</v>
      </c>
      <c r="FL99" s="53">
        <v>967.20468958812819</v>
      </c>
      <c r="FM99" s="53">
        <v>999.93565867191921</v>
      </c>
      <c r="FN99" s="53">
        <v>1043.1216719064521</v>
      </c>
      <c r="FO99" s="53">
        <v>1091.0484441329963</v>
      </c>
      <c r="FP99" s="53">
        <v>1112.9830395606989</v>
      </c>
      <c r="FQ99" s="53">
        <v>1140.063997485199</v>
      </c>
      <c r="FR99" s="53">
        <v>1166.9126170572695</v>
      </c>
      <c r="FS99" s="53">
        <v>1185.8524821526994</v>
      </c>
      <c r="FT99" s="53">
        <v>1224.4540824444684</v>
      </c>
      <c r="FU99" s="53">
        <v>1270.7600048745958</v>
      </c>
      <c r="FV99" s="53">
        <v>1299.6154431845205</v>
      </c>
      <c r="FW99" s="53">
        <v>1347.0195273518966</v>
      </c>
      <c r="FX99" s="53">
        <v>1424.3815261721179</v>
      </c>
      <c r="FY99" s="53">
        <v>1487.1995102474641</v>
      </c>
      <c r="FZ99" s="53">
        <v>1557.3680585482987</v>
      </c>
      <c r="GA99" s="53">
        <v>1604.2411986008381</v>
      </c>
      <c r="GB99" s="53">
        <v>1614.8440906851781</v>
      </c>
      <c r="GC99" s="53">
        <v>1614.4435152345613</v>
      </c>
      <c r="GD99" s="53">
        <v>1627.6625389155588</v>
      </c>
      <c r="GE99" s="53">
        <v>1656.0316569403424</v>
      </c>
      <c r="GF99" s="53">
        <v>1708.7710958071432</v>
      </c>
      <c r="GG99" s="53">
        <v>1734.7427374396202</v>
      </c>
      <c r="GH99" s="53">
        <v>1679.846265224729</v>
      </c>
      <c r="GI99" s="53">
        <v>1674.1229690999787</v>
      </c>
      <c r="GJ99" s="53">
        <v>1718.8760307688083</v>
      </c>
      <c r="GK99" s="53">
        <v>1718.7531495331427</v>
      </c>
      <c r="GL99" s="53">
        <v>1720.3405006673145</v>
      </c>
      <c r="GM99" s="53">
        <v>1748.2435832058754</v>
      </c>
      <c r="GN99" s="53">
        <v>1788.3904096208894</v>
      </c>
      <c r="GO99" s="53">
        <v>1821.5551512288316</v>
      </c>
      <c r="GP99" s="53">
        <v>1858.3067712465388</v>
      </c>
      <c r="GQ99" s="53">
        <v>1902.271262542183</v>
      </c>
      <c r="GR99" s="53">
        <v>1891.1073548412414</v>
      </c>
    </row>
    <row r="100" spans="1:200">
      <c r="A100" s="5" t="s">
        <v>14</v>
      </c>
      <c r="B100" s="17" t="e">
        <v>#N/A</v>
      </c>
      <c r="C100" s="17" t="e">
        <v>#N/A</v>
      </c>
      <c r="D100" s="17" t="e">
        <v>#N/A</v>
      </c>
      <c r="E100" s="17" t="e">
        <v>#N/A</v>
      </c>
      <c r="F100" s="26" t="e">
        <v>#N/A</v>
      </c>
      <c r="G100" s="26" t="e">
        <v>#N/A</v>
      </c>
      <c r="H100" s="26" t="e">
        <v>#N/A</v>
      </c>
      <c r="I100" s="26" t="e">
        <v>#N/A</v>
      </c>
      <c r="J100" s="26" t="e">
        <v>#N/A</v>
      </c>
      <c r="K100" s="26" t="e">
        <v>#N/A</v>
      </c>
      <c r="L100" s="26">
        <v>54.575326161593033</v>
      </c>
      <c r="M100" s="26" t="e">
        <v>#N/A</v>
      </c>
      <c r="N100" s="26" t="e">
        <v>#N/A</v>
      </c>
      <c r="O100" s="26" t="e">
        <v>#N/A</v>
      </c>
      <c r="P100" s="26" t="e">
        <v>#N/A</v>
      </c>
      <c r="Q100" s="26" t="e">
        <v>#N/A</v>
      </c>
      <c r="R100" s="26" t="e">
        <v>#N/A</v>
      </c>
      <c r="S100" s="26" t="e">
        <v>#N/A</v>
      </c>
      <c r="T100" s="26" t="e">
        <v>#N/A</v>
      </c>
      <c r="U100" s="26" t="e">
        <v>#N/A</v>
      </c>
      <c r="V100" s="26" t="e">
        <v>#N/A</v>
      </c>
      <c r="W100" s="26" t="e">
        <v>#N/A</v>
      </c>
      <c r="X100" s="26" t="e">
        <v>#N/A</v>
      </c>
      <c r="Y100" s="26" t="e">
        <v>#N/A</v>
      </c>
      <c r="Z100" s="26" t="e">
        <v>#N/A</v>
      </c>
      <c r="AA100" s="26" t="e">
        <v>#N/A</v>
      </c>
      <c r="AB100" s="26" t="e">
        <v>#N/A</v>
      </c>
      <c r="AC100" s="26" t="e">
        <v>#N/A</v>
      </c>
      <c r="AD100" s="26" t="e">
        <v>#N/A</v>
      </c>
      <c r="AE100" s="26" t="e">
        <v>#N/A</v>
      </c>
      <c r="AF100" s="26" t="e">
        <v>#N/A</v>
      </c>
      <c r="AG100" s="26" t="e">
        <v>#N/A</v>
      </c>
      <c r="AH100" s="26" t="e">
        <v>#N/A</v>
      </c>
      <c r="AI100" s="26" t="e">
        <v>#N/A</v>
      </c>
      <c r="AJ100" s="26" t="e">
        <v>#N/A</v>
      </c>
      <c r="AK100" s="26" t="e">
        <v>#N/A</v>
      </c>
      <c r="AL100" s="26" t="e">
        <v>#N/A</v>
      </c>
      <c r="AM100" s="26" t="e">
        <v>#N/A</v>
      </c>
      <c r="AN100" s="26" t="e">
        <v>#N/A</v>
      </c>
      <c r="AO100" s="26" t="e">
        <v>#N/A</v>
      </c>
      <c r="AP100" s="26" t="e">
        <v>#N/A</v>
      </c>
      <c r="AQ100" s="26" t="e">
        <v>#N/A</v>
      </c>
      <c r="AR100" s="26" t="e">
        <v>#N/A</v>
      </c>
      <c r="AS100" s="26" t="e">
        <v>#N/A</v>
      </c>
      <c r="AT100" s="26" t="e">
        <v>#N/A</v>
      </c>
      <c r="AU100" s="26" t="e">
        <v>#N/A</v>
      </c>
      <c r="AV100" s="26" t="e">
        <v>#N/A</v>
      </c>
      <c r="AW100" s="26" t="e">
        <v>#N/A</v>
      </c>
      <c r="AX100" s="26" t="e">
        <v>#N/A</v>
      </c>
      <c r="AY100" s="26" t="e">
        <v>#N/A</v>
      </c>
      <c r="AZ100" s="26" t="e">
        <v>#N/A</v>
      </c>
      <c r="BA100" s="26" t="e">
        <v>#N/A</v>
      </c>
      <c r="BB100" s="26" t="e">
        <v>#N/A</v>
      </c>
      <c r="BC100" s="26" t="e">
        <v>#N/A</v>
      </c>
      <c r="BD100" s="26" t="e">
        <v>#N/A</v>
      </c>
      <c r="BE100" s="26" t="e">
        <v>#N/A</v>
      </c>
      <c r="BF100" s="26" t="e">
        <v>#N/A</v>
      </c>
      <c r="BG100" s="26" t="e">
        <v>#N/A</v>
      </c>
      <c r="BH100" s="26" t="e">
        <v>#N/A</v>
      </c>
      <c r="BI100" s="26" t="e">
        <v>#N/A</v>
      </c>
      <c r="BJ100" s="26">
        <v>58.297694343105661</v>
      </c>
      <c r="BK100" s="26" t="e">
        <v>#N/A</v>
      </c>
      <c r="BL100" s="26" t="e">
        <v>#N/A</v>
      </c>
      <c r="BM100" s="26" t="e">
        <v>#N/A</v>
      </c>
      <c r="BN100" s="26" t="e">
        <v>#N/A</v>
      </c>
      <c r="BO100" s="26" t="e">
        <v>#N/A</v>
      </c>
      <c r="BP100" s="26" t="e">
        <v>#N/A</v>
      </c>
      <c r="BQ100" s="26" t="e">
        <v>#N/A</v>
      </c>
      <c r="BR100" s="26" t="e">
        <v>#N/A</v>
      </c>
      <c r="BS100" s="26" t="e">
        <v>#N/A</v>
      </c>
      <c r="BT100" s="26" t="e">
        <v>#N/A</v>
      </c>
      <c r="BU100" s="26" t="e">
        <v>#N/A</v>
      </c>
      <c r="BV100" s="26" t="e">
        <v>#N/A</v>
      </c>
      <c r="BW100" s="26" t="e">
        <v>#N/A</v>
      </c>
      <c r="BX100" s="26" t="e">
        <v>#N/A</v>
      </c>
      <c r="BY100" s="26" t="e">
        <v>#N/A</v>
      </c>
      <c r="BZ100" s="26" t="e">
        <v>#N/A</v>
      </c>
      <c r="CA100" s="26" t="e">
        <v>#N/A</v>
      </c>
      <c r="CB100" s="26" t="e">
        <v>#N/A</v>
      </c>
      <c r="CC100" s="26" t="e">
        <v>#N/A</v>
      </c>
      <c r="CD100" s="26" t="e">
        <v>#N/A</v>
      </c>
      <c r="CE100" s="26" t="e">
        <v>#N/A</v>
      </c>
      <c r="CF100" s="26" t="e">
        <v>#N/A</v>
      </c>
      <c r="CG100" s="26" t="e">
        <v>#N/A</v>
      </c>
      <c r="CH100" s="26" t="e">
        <v>#N/A</v>
      </c>
      <c r="CI100" s="26" t="e">
        <v>#N/A</v>
      </c>
      <c r="CJ100" s="26" t="e">
        <v>#N/A</v>
      </c>
      <c r="CK100" s="26" t="e">
        <v>#N/A</v>
      </c>
      <c r="CL100" s="26" t="e">
        <v>#N/A</v>
      </c>
      <c r="CM100" s="26" t="e">
        <v>#N/A</v>
      </c>
      <c r="CN100" s="26" t="e">
        <v>#N/A</v>
      </c>
      <c r="CO100" s="26" t="e">
        <v>#N/A</v>
      </c>
      <c r="CP100" s="26">
        <v>62.858964987703985</v>
      </c>
      <c r="CQ100" s="26">
        <v>75.08536959963071</v>
      </c>
      <c r="CR100" s="26">
        <v>63.444553316844932</v>
      </c>
      <c r="CS100" s="26">
        <v>66.237263667943068</v>
      </c>
      <c r="CT100" s="26">
        <v>67.501709342170287</v>
      </c>
      <c r="CU100" s="26">
        <v>69.799945230522297</v>
      </c>
      <c r="CV100" s="26">
        <v>72.403924806473825</v>
      </c>
      <c r="CW100" s="26">
        <v>72.370763861476078</v>
      </c>
      <c r="CX100" s="26">
        <v>81.688420688392313</v>
      </c>
      <c r="CY100" s="26">
        <v>85.272903606028535</v>
      </c>
      <c r="CZ100" s="26">
        <v>85.153140694066025</v>
      </c>
      <c r="DA100" s="26">
        <v>92.319852982641194</v>
      </c>
      <c r="DB100" s="26">
        <v>88.922005447063995</v>
      </c>
      <c r="DC100" s="26">
        <v>81.77121612393249</v>
      </c>
      <c r="DD100" s="26">
        <v>93.707698892125435</v>
      </c>
      <c r="DE100" s="26">
        <v>107.23624270812203</v>
      </c>
      <c r="DF100" s="26">
        <v>120.12686023540799</v>
      </c>
      <c r="DG100" s="26">
        <v>113.2817471194318</v>
      </c>
      <c r="DH100" s="26">
        <v>120.45059011546169</v>
      </c>
      <c r="DI100" s="26">
        <v>115.42626580160909</v>
      </c>
      <c r="DJ100" s="26">
        <v>126.81604902102171</v>
      </c>
      <c r="DK100" s="26">
        <v>116.78143477608471</v>
      </c>
      <c r="DL100" s="26">
        <v>125.05619991873057</v>
      </c>
      <c r="DM100" s="26">
        <v>123.65887278243089</v>
      </c>
      <c r="DN100" s="26">
        <v>127.41068385553737</v>
      </c>
      <c r="DO100" s="26">
        <v>127.62745282437146</v>
      </c>
      <c r="DP100" s="26">
        <v>130.04772141033288</v>
      </c>
      <c r="DQ100" s="26">
        <v>131.98330754392902</v>
      </c>
      <c r="DR100" s="26">
        <v>129.09810555322574</v>
      </c>
      <c r="DS100" s="26">
        <v>127.0887819228479</v>
      </c>
      <c r="DT100" s="26">
        <v>129.64961951889856</v>
      </c>
      <c r="DU100" s="26">
        <v>127.8313551948191</v>
      </c>
      <c r="DV100" s="26">
        <v>125.97002519506918</v>
      </c>
      <c r="DW100" s="26">
        <v>114.68026574383867</v>
      </c>
      <c r="DX100" s="26">
        <v>127.41194902490767</v>
      </c>
      <c r="DY100" s="26">
        <v>133.39540559508222</v>
      </c>
      <c r="DZ100" s="26">
        <v>134.56425420228089</v>
      </c>
      <c r="EA100" s="26">
        <v>140.93043671812893</v>
      </c>
      <c r="EB100" s="26">
        <v>140.80322226380079</v>
      </c>
      <c r="EC100" s="26" t="e">
        <v>#N/A</v>
      </c>
      <c r="ED100" s="26" t="e">
        <v>#N/A</v>
      </c>
      <c r="EE100" s="26" t="e">
        <v>#N/A</v>
      </c>
      <c r="EF100" s="26" t="e">
        <v>#N/A</v>
      </c>
      <c r="EG100" s="26" t="e">
        <v>#N/A</v>
      </c>
      <c r="EH100" s="26">
        <v>60.370717497292837</v>
      </c>
      <c r="EI100" s="26">
        <v>81.761681622804304</v>
      </c>
      <c r="EJ100" s="26">
        <v>92.750135790202847</v>
      </c>
      <c r="EK100" s="26">
        <v>95.73947060773672</v>
      </c>
      <c r="EL100" s="53">
        <v>100</v>
      </c>
      <c r="EM100" s="53">
        <v>107.50415725546013</v>
      </c>
      <c r="EN100" s="53">
        <v>110.80024377022816</v>
      </c>
      <c r="EO100" s="53">
        <v>117.1370876544851</v>
      </c>
      <c r="EP100" s="53">
        <v>122.22191574197682</v>
      </c>
      <c r="EQ100" s="53">
        <v>126.83890593097416</v>
      </c>
      <c r="ER100" s="53">
        <v>131.72591494059898</v>
      </c>
      <c r="ES100" s="53">
        <v>134.74367736363322</v>
      </c>
      <c r="ET100" s="53">
        <v>135.28377061056202</v>
      </c>
      <c r="EU100" s="53">
        <v>140.22007430098515</v>
      </c>
      <c r="EV100" s="53">
        <v>137.92740099232296</v>
      </c>
      <c r="EW100" s="53">
        <v>141.30993154474442</v>
      </c>
      <c r="EX100" s="53">
        <v>143.58827054805366</v>
      </c>
      <c r="EY100" s="53">
        <v>149.06545296969415</v>
      </c>
      <c r="EZ100" s="53">
        <v>149.51352791620261</v>
      </c>
      <c r="FA100" s="53">
        <v>152.59359774750433</v>
      </c>
      <c r="FB100" s="53">
        <v>154.53261782520826</v>
      </c>
      <c r="FC100" s="53">
        <v>157.91402517685785</v>
      </c>
      <c r="FD100" s="53">
        <v>160.86718867365423</v>
      </c>
      <c r="FE100" s="53">
        <v>163.49943051236122</v>
      </c>
      <c r="FF100" s="53">
        <v>164.83167039087741</v>
      </c>
      <c r="FG100" s="53">
        <v>168.90389961481293</v>
      </c>
      <c r="FH100" s="53">
        <v>173.1686880335908</v>
      </c>
      <c r="FI100" s="53">
        <v>183.461211948097</v>
      </c>
      <c r="FJ100" s="53">
        <v>184.86505895611674</v>
      </c>
      <c r="FK100" s="53">
        <v>189.98121255210398</v>
      </c>
      <c r="FL100" s="53">
        <v>201.10086174275131</v>
      </c>
      <c r="FM100" s="53">
        <v>206.57988816264589</v>
      </c>
      <c r="FN100" s="53">
        <v>211.30624381108942</v>
      </c>
      <c r="FO100" s="53">
        <v>217.06970781770465</v>
      </c>
      <c r="FP100" s="53">
        <v>221.96148758006134</v>
      </c>
      <c r="FQ100" s="53">
        <v>223.90013848430712</v>
      </c>
      <c r="FR100" s="53">
        <v>226.18188786041932</v>
      </c>
      <c r="FS100" s="53">
        <v>224.90798821608081</v>
      </c>
      <c r="FT100" s="53">
        <v>203.35256119593782</v>
      </c>
      <c r="FU100" s="53">
        <v>183.763881548846</v>
      </c>
      <c r="FV100" s="53">
        <v>185.28995232436822</v>
      </c>
      <c r="FW100" s="53">
        <v>188.61982549342216</v>
      </c>
      <c r="FX100" s="53">
        <v>196.70947074835482</v>
      </c>
      <c r="FY100" s="53">
        <v>204.07030997759222</v>
      </c>
      <c r="FZ100" s="53">
        <v>205.315897646861</v>
      </c>
      <c r="GA100" s="53">
        <v>199.5669913660671</v>
      </c>
      <c r="GB100" s="53">
        <v>196.09631644413705</v>
      </c>
      <c r="GC100" s="53">
        <v>196.11712898411852</v>
      </c>
      <c r="GD100" s="53">
        <v>200.33769449183069</v>
      </c>
      <c r="GE100" s="53">
        <v>204.97742865782629</v>
      </c>
      <c r="GF100" s="53">
        <v>211.80172959617263</v>
      </c>
      <c r="GG100" s="53">
        <v>217.76631550376231</v>
      </c>
      <c r="GH100" s="53">
        <v>211.77173384200088</v>
      </c>
      <c r="GI100" s="53">
        <v>214.26699668731598</v>
      </c>
      <c r="GJ100" s="53">
        <v>222.09631939929659</v>
      </c>
      <c r="GK100" s="53">
        <v>220.88236549239375</v>
      </c>
      <c r="GL100" s="53">
        <v>225.48010063861949</v>
      </c>
      <c r="GM100" s="53">
        <v>231.57969618150508</v>
      </c>
      <c r="GN100" s="53">
        <v>241.20130021860473</v>
      </c>
      <c r="GO100" s="53">
        <v>248.18154891278462</v>
      </c>
      <c r="GP100" s="53">
        <v>256.14823874055173</v>
      </c>
      <c r="GQ100" s="53">
        <v>268.82641695510057</v>
      </c>
      <c r="GR100" s="53">
        <v>273.43319260043251</v>
      </c>
    </row>
    <row r="101" spans="1:200">
      <c r="A101" s="5" t="s">
        <v>204</v>
      </c>
      <c r="B101" s="17" t="e">
        <v>#N/A</v>
      </c>
      <c r="C101" s="17" t="e">
        <v>#N/A</v>
      </c>
      <c r="D101" s="17" t="e">
        <v>#N/A</v>
      </c>
      <c r="E101" s="17" t="e">
        <v>#N/A</v>
      </c>
      <c r="F101" s="26" t="e">
        <v>#N/A</v>
      </c>
      <c r="G101" s="26" t="e">
        <v>#N/A</v>
      </c>
      <c r="H101" s="26" t="e">
        <v>#N/A</v>
      </c>
      <c r="I101" s="26" t="e">
        <v>#N/A</v>
      </c>
      <c r="J101" s="26" t="e">
        <v>#N/A</v>
      </c>
      <c r="K101" s="26" t="e">
        <v>#N/A</v>
      </c>
      <c r="L101" s="26">
        <v>70.266643820224715</v>
      </c>
      <c r="M101" s="26" t="e">
        <v>#N/A</v>
      </c>
      <c r="N101" s="26" t="e">
        <v>#N/A</v>
      </c>
      <c r="O101" s="26" t="e">
        <v>#N/A</v>
      </c>
      <c r="P101" s="26" t="e">
        <v>#N/A</v>
      </c>
      <c r="Q101" s="26" t="e">
        <v>#N/A</v>
      </c>
      <c r="R101" s="26" t="e">
        <v>#N/A</v>
      </c>
      <c r="S101" s="26" t="e">
        <v>#N/A</v>
      </c>
      <c r="T101" s="26" t="e">
        <v>#N/A</v>
      </c>
      <c r="U101" s="26" t="e">
        <v>#N/A</v>
      </c>
      <c r="V101" s="26" t="e">
        <v>#N/A</v>
      </c>
      <c r="W101" s="26" t="e">
        <v>#N/A</v>
      </c>
      <c r="X101" s="26" t="e">
        <v>#N/A</v>
      </c>
      <c r="Y101" s="26" t="e">
        <v>#N/A</v>
      </c>
      <c r="Z101" s="26" t="e">
        <v>#N/A</v>
      </c>
      <c r="AA101" s="26" t="e">
        <v>#N/A</v>
      </c>
      <c r="AB101" s="26" t="e">
        <v>#N/A</v>
      </c>
      <c r="AC101" s="26" t="e">
        <v>#N/A</v>
      </c>
      <c r="AD101" s="26" t="e">
        <v>#N/A</v>
      </c>
      <c r="AE101" s="26" t="e">
        <v>#N/A</v>
      </c>
      <c r="AF101" s="26" t="e">
        <v>#N/A</v>
      </c>
      <c r="AG101" s="26" t="e">
        <v>#N/A</v>
      </c>
      <c r="AH101" s="26" t="e">
        <v>#N/A</v>
      </c>
      <c r="AI101" s="26" t="e">
        <v>#N/A</v>
      </c>
      <c r="AJ101" s="26" t="e">
        <v>#N/A</v>
      </c>
      <c r="AK101" s="26" t="e">
        <v>#N/A</v>
      </c>
      <c r="AL101" s="26" t="e">
        <v>#N/A</v>
      </c>
      <c r="AM101" s="26" t="e">
        <v>#N/A</v>
      </c>
      <c r="AN101" s="26" t="e">
        <v>#N/A</v>
      </c>
      <c r="AO101" s="26" t="e">
        <v>#N/A</v>
      </c>
      <c r="AP101" s="26" t="e">
        <v>#N/A</v>
      </c>
      <c r="AQ101" s="26" t="e">
        <v>#N/A</v>
      </c>
      <c r="AR101" s="26" t="e">
        <v>#N/A</v>
      </c>
      <c r="AS101" s="26" t="e">
        <v>#N/A</v>
      </c>
      <c r="AT101" s="26" t="e">
        <v>#N/A</v>
      </c>
      <c r="AU101" s="26" t="e">
        <v>#N/A</v>
      </c>
      <c r="AV101" s="26" t="e">
        <v>#N/A</v>
      </c>
      <c r="AW101" s="26" t="e">
        <v>#N/A</v>
      </c>
      <c r="AX101" s="26" t="e">
        <v>#N/A</v>
      </c>
      <c r="AY101" s="26" t="e">
        <v>#N/A</v>
      </c>
      <c r="AZ101" s="26" t="e">
        <v>#N/A</v>
      </c>
      <c r="BA101" s="26" t="e">
        <v>#N/A</v>
      </c>
      <c r="BB101" s="26" t="e">
        <v>#N/A</v>
      </c>
      <c r="BC101" s="26" t="e">
        <v>#N/A</v>
      </c>
      <c r="BD101" s="26" t="e">
        <v>#N/A</v>
      </c>
      <c r="BE101" s="26" t="e">
        <v>#N/A</v>
      </c>
      <c r="BF101" s="26" t="e">
        <v>#N/A</v>
      </c>
      <c r="BG101" s="26" t="e">
        <v>#N/A</v>
      </c>
      <c r="BH101" s="26" t="e">
        <v>#N/A</v>
      </c>
      <c r="BI101" s="26" t="e">
        <v>#N/A</v>
      </c>
      <c r="BJ101" s="26">
        <v>70.737345559476367</v>
      </c>
      <c r="BK101" s="26" t="e">
        <v>#N/A</v>
      </c>
      <c r="BL101" s="26" t="e">
        <v>#N/A</v>
      </c>
      <c r="BM101" s="26" t="e">
        <v>#N/A</v>
      </c>
      <c r="BN101" s="26" t="e">
        <v>#N/A</v>
      </c>
      <c r="BO101" s="26" t="e">
        <v>#N/A</v>
      </c>
      <c r="BP101" s="26" t="e">
        <v>#N/A</v>
      </c>
      <c r="BQ101" s="26" t="e">
        <v>#N/A</v>
      </c>
      <c r="BR101" s="26" t="e">
        <v>#N/A</v>
      </c>
      <c r="BS101" s="26" t="e">
        <v>#N/A</v>
      </c>
      <c r="BT101" s="26" t="e">
        <v>#N/A</v>
      </c>
      <c r="BU101" s="26" t="e">
        <v>#N/A</v>
      </c>
      <c r="BV101" s="26" t="e">
        <v>#N/A</v>
      </c>
      <c r="BW101" s="26" t="e">
        <v>#N/A</v>
      </c>
      <c r="BX101" s="26" t="e">
        <v>#N/A</v>
      </c>
      <c r="BY101" s="26" t="e">
        <v>#N/A</v>
      </c>
      <c r="BZ101" s="26" t="e">
        <v>#N/A</v>
      </c>
      <c r="CA101" s="26" t="e">
        <v>#N/A</v>
      </c>
      <c r="CB101" s="26" t="e">
        <v>#N/A</v>
      </c>
      <c r="CC101" s="26" t="e">
        <v>#N/A</v>
      </c>
      <c r="CD101" s="26" t="e">
        <v>#N/A</v>
      </c>
      <c r="CE101" s="26" t="e">
        <v>#N/A</v>
      </c>
      <c r="CF101" s="26" t="e">
        <v>#N/A</v>
      </c>
      <c r="CG101" s="26" t="e">
        <v>#N/A</v>
      </c>
      <c r="CH101" s="26" t="e">
        <v>#N/A</v>
      </c>
      <c r="CI101" s="26" t="e">
        <v>#N/A</v>
      </c>
      <c r="CJ101" s="26" t="e">
        <v>#N/A</v>
      </c>
      <c r="CK101" s="26" t="e">
        <v>#N/A</v>
      </c>
      <c r="CL101" s="26" t="e">
        <v>#N/A</v>
      </c>
      <c r="CM101" s="26" t="e">
        <v>#N/A</v>
      </c>
      <c r="CN101" s="26" t="e">
        <v>#N/A</v>
      </c>
      <c r="CO101" s="26" t="e">
        <v>#N/A</v>
      </c>
      <c r="CP101" s="26" t="e">
        <v>#N/A</v>
      </c>
      <c r="CQ101" s="26" t="e">
        <v>#N/A</v>
      </c>
      <c r="CR101" s="26" t="e">
        <v>#N/A</v>
      </c>
      <c r="CS101" s="26" t="e">
        <v>#N/A</v>
      </c>
      <c r="CT101" s="26" t="e">
        <v>#N/A</v>
      </c>
      <c r="CU101" s="26" t="e">
        <v>#N/A</v>
      </c>
      <c r="CV101" s="26" t="e">
        <v>#N/A</v>
      </c>
      <c r="CW101" s="26" t="e">
        <v>#N/A</v>
      </c>
      <c r="CX101" s="26" t="e">
        <v>#N/A</v>
      </c>
      <c r="CY101" s="26">
        <v>95.453858611311304</v>
      </c>
      <c r="CZ101" s="26">
        <v>98.761199471623343</v>
      </c>
      <c r="DA101" s="26">
        <v>101.81551972313861</v>
      </c>
      <c r="DB101" s="26">
        <v>105.63279525123278</v>
      </c>
      <c r="DC101" s="26">
        <v>122.71385739110823</v>
      </c>
      <c r="DD101" s="26">
        <v>119.22384721797104</v>
      </c>
      <c r="DE101" s="26">
        <v>130.97141755594285</v>
      </c>
      <c r="DF101" s="26">
        <v>140.0973065418533</v>
      </c>
      <c r="DG101" s="26">
        <v>148.11372916149256</v>
      </c>
      <c r="DH101" s="26">
        <v>127.87568793048632</v>
      </c>
      <c r="DI101" s="26">
        <v>136.84681781654785</v>
      </c>
      <c r="DJ101" s="26">
        <v>124.68262192946261</v>
      </c>
      <c r="DK101" s="26">
        <v>132.43480357037137</v>
      </c>
      <c r="DL101" s="26">
        <v>132.1704369684642</v>
      </c>
      <c r="DM101" s="26">
        <v>131.08695810470473</v>
      </c>
      <c r="DN101" s="26">
        <v>134.86567686718143</v>
      </c>
      <c r="DO101" s="26">
        <v>139.53193360178145</v>
      </c>
      <c r="DP101" s="26">
        <v>139.34790034782898</v>
      </c>
      <c r="DQ101" s="26">
        <v>130.87478327943091</v>
      </c>
      <c r="DR101" s="26">
        <v>122.86552360075983</v>
      </c>
      <c r="DS101" s="26">
        <v>122.50330916545754</v>
      </c>
      <c r="DT101" s="26">
        <v>121.69325408907891</v>
      </c>
      <c r="DU101" s="26">
        <v>146.01487721466827</v>
      </c>
      <c r="DV101" s="26">
        <v>144.71599565156612</v>
      </c>
      <c r="DW101" s="26">
        <v>156.59512588608445</v>
      </c>
      <c r="DX101" s="26">
        <v>168.27512858856244</v>
      </c>
      <c r="DY101" s="26">
        <v>182.85750571259223</v>
      </c>
      <c r="DZ101" s="26">
        <v>189.55075503375315</v>
      </c>
      <c r="EA101" s="26">
        <v>168.55866839184668</v>
      </c>
      <c r="EB101" s="26">
        <v>187.36122972520189</v>
      </c>
      <c r="EC101" s="26">
        <v>187.17538105715323</v>
      </c>
      <c r="ED101" s="26">
        <v>183.39445592572011</v>
      </c>
      <c r="EE101" s="26">
        <v>183.34637683069289</v>
      </c>
      <c r="EF101" s="26">
        <v>172.84729507364315</v>
      </c>
      <c r="EG101" s="26">
        <v>79.978293779117578</v>
      </c>
      <c r="EH101" s="26">
        <v>80.385756414019639</v>
      </c>
      <c r="EI101" s="26">
        <v>84.184993916164828</v>
      </c>
      <c r="EJ101" s="26">
        <v>89.954543190569126</v>
      </c>
      <c r="EK101" s="26">
        <v>95.900338309669309</v>
      </c>
      <c r="EL101" s="53">
        <v>100</v>
      </c>
      <c r="EM101" s="53">
        <v>92.168878617827261</v>
      </c>
      <c r="EN101" s="53">
        <v>97.820050108472557</v>
      </c>
      <c r="EO101" s="53">
        <v>125.50516068263198</v>
      </c>
      <c r="EP101" s="53">
        <v>131.62771372183386</v>
      </c>
      <c r="EQ101" s="53">
        <v>136.88603210251782</v>
      </c>
      <c r="ER101" s="53">
        <v>134.54530857545387</v>
      </c>
      <c r="ES101" s="53">
        <v>141.19694539520964</v>
      </c>
      <c r="ET101" s="53">
        <v>144.49507248419675</v>
      </c>
      <c r="EU101" s="53">
        <v>145.5408763324842</v>
      </c>
      <c r="EV101" s="53">
        <v>143.62374747962005</v>
      </c>
      <c r="EW101" s="53">
        <v>145.98967862635726</v>
      </c>
      <c r="EX101" s="53">
        <v>145.82419805579553</v>
      </c>
      <c r="EY101" s="53">
        <v>154.06182785822045</v>
      </c>
      <c r="EZ101" s="53">
        <v>162.74354660287418</v>
      </c>
      <c r="FA101" s="53">
        <v>168.21074869116094</v>
      </c>
      <c r="FB101" s="53">
        <v>183.78672437804508</v>
      </c>
      <c r="FC101" s="53">
        <v>192.60692390512736</v>
      </c>
      <c r="FD101" s="53">
        <v>212.21112786573693</v>
      </c>
      <c r="FE101" s="53">
        <v>238.90748001899254</v>
      </c>
      <c r="FF101" s="53">
        <v>253.81875408257824</v>
      </c>
      <c r="FG101" s="53">
        <v>273.14520409695666</v>
      </c>
      <c r="FH101" s="53">
        <v>287.67974197780308</v>
      </c>
      <c r="FI101" s="53">
        <v>330.75208138721979</v>
      </c>
      <c r="FJ101" s="53">
        <v>353.11898405081888</v>
      </c>
      <c r="FK101" s="53">
        <v>370.27028640809624</v>
      </c>
      <c r="FL101" s="53">
        <v>407.12590096693134</v>
      </c>
      <c r="FM101" s="53">
        <v>442.04640974308035</v>
      </c>
      <c r="FN101" s="53">
        <v>475.92922686558472</v>
      </c>
      <c r="FO101" s="53">
        <v>502.87808022030072</v>
      </c>
      <c r="FP101" s="53">
        <v>481.80682407525302</v>
      </c>
      <c r="FQ101" s="53">
        <v>503.79566813077724</v>
      </c>
      <c r="FR101" s="53">
        <v>533.7091621090658</v>
      </c>
      <c r="FS101" s="53">
        <v>586.37112258030004</v>
      </c>
      <c r="FT101" s="53">
        <v>629.42781758924991</v>
      </c>
      <c r="FU101" s="53">
        <v>664.06564586035211</v>
      </c>
      <c r="FV101" s="53">
        <v>733.46300756070116</v>
      </c>
      <c r="FW101" s="53">
        <v>809.92962416618479</v>
      </c>
      <c r="FX101" s="53">
        <v>892.4554210884744</v>
      </c>
      <c r="FY101" s="53">
        <v>940.08610915001509</v>
      </c>
      <c r="FZ101" s="53">
        <v>1019.3845646627652</v>
      </c>
      <c r="GA101" s="53">
        <v>1101.3482404024762</v>
      </c>
      <c r="GB101" s="53">
        <v>1148.0640437768882</v>
      </c>
      <c r="GC101" s="53">
        <v>1198.2649285574314</v>
      </c>
      <c r="GD101" s="53">
        <v>1285.1760966381976</v>
      </c>
      <c r="GE101" s="53">
        <v>1387.8234848584873</v>
      </c>
      <c r="GF101" s="53">
        <v>1473.1005908704108</v>
      </c>
      <c r="GG101" s="53">
        <v>1530.1760107057059</v>
      </c>
      <c r="GH101" s="53">
        <v>1438.3128522766733</v>
      </c>
      <c r="GI101" s="53">
        <v>1563.4368969567383</v>
      </c>
      <c r="GJ101" s="53">
        <v>1683.4232847129767</v>
      </c>
      <c r="GK101" s="53">
        <v>1750.4896395222124</v>
      </c>
      <c r="GL101" s="53">
        <v>1846.0890398558954</v>
      </c>
      <c r="GM101" s="53">
        <v>1894.54681855126</v>
      </c>
      <c r="GN101" s="53">
        <v>1976.0666247109605</v>
      </c>
      <c r="GO101" s="53">
        <v>2048.6308035107022</v>
      </c>
      <c r="GP101" s="53">
        <v>2149.8585629355935</v>
      </c>
      <c r="GQ101" s="53">
        <v>2253.5717813604228</v>
      </c>
      <c r="GR101" s="53">
        <v>2296.9986863027048</v>
      </c>
    </row>
    <row r="102" spans="1:200">
      <c r="A102" s="5" t="s">
        <v>205</v>
      </c>
      <c r="B102" s="17" t="e">
        <v>#N/A</v>
      </c>
      <c r="C102" s="17" t="e">
        <v>#N/A</v>
      </c>
      <c r="D102" s="17" t="e">
        <v>#N/A</v>
      </c>
      <c r="E102" s="17" t="e">
        <v>#N/A</v>
      </c>
      <c r="F102" s="26" t="e">
        <v>#N/A</v>
      </c>
      <c r="G102" s="26" t="e">
        <v>#N/A</v>
      </c>
      <c r="H102" s="26" t="e">
        <v>#N/A</v>
      </c>
      <c r="I102" s="26" t="e">
        <v>#N/A</v>
      </c>
      <c r="J102" s="26" t="e">
        <v>#N/A</v>
      </c>
      <c r="K102" s="26" t="e">
        <v>#N/A</v>
      </c>
      <c r="L102" s="26">
        <v>69.761912375903066</v>
      </c>
      <c r="M102" s="26" t="e">
        <v>#N/A</v>
      </c>
      <c r="N102" s="26" t="e">
        <v>#N/A</v>
      </c>
      <c r="O102" s="26" t="e">
        <v>#N/A</v>
      </c>
      <c r="P102" s="26" t="e">
        <v>#N/A</v>
      </c>
      <c r="Q102" s="26" t="e">
        <v>#N/A</v>
      </c>
      <c r="R102" s="26" t="e">
        <v>#N/A</v>
      </c>
      <c r="S102" s="26" t="e">
        <v>#N/A</v>
      </c>
      <c r="T102" s="26" t="e">
        <v>#N/A</v>
      </c>
      <c r="U102" s="26" t="e">
        <v>#N/A</v>
      </c>
      <c r="V102" s="26" t="e">
        <v>#N/A</v>
      </c>
      <c r="W102" s="26" t="e">
        <v>#N/A</v>
      </c>
      <c r="X102" s="26" t="e">
        <v>#N/A</v>
      </c>
      <c r="Y102" s="26" t="e">
        <v>#N/A</v>
      </c>
      <c r="Z102" s="26" t="e">
        <v>#N/A</v>
      </c>
      <c r="AA102" s="26" t="e">
        <v>#N/A</v>
      </c>
      <c r="AB102" s="26" t="e">
        <v>#N/A</v>
      </c>
      <c r="AC102" s="26" t="e">
        <v>#N/A</v>
      </c>
      <c r="AD102" s="26" t="e">
        <v>#N/A</v>
      </c>
      <c r="AE102" s="26" t="e">
        <v>#N/A</v>
      </c>
      <c r="AF102" s="26" t="e">
        <v>#N/A</v>
      </c>
      <c r="AG102" s="26" t="e">
        <v>#N/A</v>
      </c>
      <c r="AH102" s="26" t="e">
        <v>#N/A</v>
      </c>
      <c r="AI102" s="26" t="e">
        <v>#N/A</v>
      </c>
      <c r="AJ102" s="26" t="e">
        <v>#N/A</v>
      </c>
      <c r="AK102" s="26" t="e">
        <v>#N/A</v>
      </c>
      <c r="AL102" s="26" t="e">
        <v>#N/A</v>
      </c>
      <c r="AM102" s="26" t="e">
        <v>#N/A</v>
      </c>
      <c r="AN102" s="26" t="e">
        <v>#N/A</v>
      </c>
      <c r="AO102" s="26" t="e">
        <v>#N/A</v>
      </c>
      <c r="AP102" s="26" t="e">
        <v>#N/A</v>
      </c>
      <c r="AQ102" s="26" t="e">
        <v>#N/A</v>
      </c>
      <c r="AR102" s="26" t="e">
        <v>#N/A</v>
      </c>
      <c r="AS102" s="26" t="e">
        <v>#N/A</v>
      </c>
      <c r="AT102" s="26" t="e">
        <v>#N/A</v>
      </c>
      <c r="AU102" s="26" t="e">
        <v>#N/A</v>
      </c>
      <c r="AV102" s="26" t="e">
        <v>#N/A</v>
      </c>
      <c r="AW102" s="26" t="e">
        <v>#N/A</v>
      </c>
      <c r="AX102" s="26" t="e">
        <v>#N/A</v>
      </c>
      <c r="AY102" s="26" t="e">
        <v>#N/A</v>
      </c>
      <c r="AZ102" s="26" t="e">
        <v>#N/A</v>
      </c>
      <c r="BA102" s="26" t="e">
        <v>#N/A</v>
      </c>
      <c r="BB102" s="26" t="e">
        <v>#N/A</v>
      </c>
      <c r="BC102" s="26" t="e">
        <v>#N/A</v>
      </c>
      <c r="BD102" s="26" t="e">
        <v>#N/A</v>
      </c>
      <c r="BE102" s="26" t="e">
        <v>#N/A</v>
      </c>
      <c r="BF102" s="26" t="e">
        <v>#N/A</v>
      </c>
      <c r="BG102" s="26" t="e">
        <v>#N/A</v>
      </c>
      <c r="BH102" s="26" t="e">
        <v>#N/A</v>
      </c>
      <c r="BI102" s="26" t="e">
        <v>#N/A</v>
      </c>
      <c r="BJ102" s="26">
        <v>74.409867124549748</v>
      </c>
      <c r="BK102" s="26" t="e">
        <v>#N/A</v>
      </c>
      <c r="BL102" s="26" t="e">
        <v>#N/A</v>
      </c>
      <c r="BM102" s="26" t="e">
        <v>#N/A</v>
      </c>
      <c r="BN102" s="26" t="e">
        <v>#N/A</v>
      </c>
      <c r="BO102" s="26" t="e">
        <v>#N/A</v>
      </c>
      <c r="BP102" s="26" t="e">
        <v>#N/A</v>
      </c>
      <c r="BQ102" s="26" t="e">
        <v>#N/A</v>
      </c>
      <c r="BR102" s="26" t="e">
        <v>#N/A</v>
      </c>
      <c r="BS102" s="26" t="e">
        <v>#N/A</v>
      </c>
      <c r="BT102" s="26" t="e">
        <v>#N/A</v>
      </c>
      <c r="BU102" s="26" t="e">
        <v>#N/A</v>
      </c>
      <c r="BV102" s="26" t="e">
        <v>#N/A</v>
      </c>
      <c r="BW102" s="26" t="e">
        <v>#N/A</v>
      </c>
      <c r="BX102" s="26" t="e">
        <v>#N/A</v>
      </c>
      <c r="BY102" s="26" t="e">
        <v>#N/A</v>
      </c>
      <c r="BZ102" s="26" t="e">
        <v>#N/A</v>
      </c>
      <c r="CA102" s="26" t="e">
        <v>#N/A</v>
      </c>
      <c r="CB102" s="26" t="e">
        <v>#N/A</v>
      </c>
      <c r="CC102" s="26" t="e">
        <v>#N/A</v>
      </c>
      <c r="CD102" s="26">
        <v>95.949893278093796</v>
      </c>
      <c r="CE102" s="26" t="e">
        <v>#N/A</v>
      </c>
      <c r="CF102" s="26" t="e">
        <v>#N/A</v>
      </c>
      <c r="CG102" s="26" t="e">
        <v>#N/A</v>
      </c>
      <c r="CH102" s="26" t="e">
        <v>#N/A</v>
      </c>
      <c r="CI102" s="26" t="e">
        <v>#N/A</v>
      </c>
      <c r="CJ102" s="26" t="e">
        <v>#N/A</v>
      </c>
      <c r="CK102" s="26" t="e">
        <v>#N/A</v>
      </c>
      <c r="CL102" s="26" t="e">
        <v>#N/A</v>
      </c>
      <c r="CM102" s="26" t="e">
        <v>#N/A</v>
      </c>
      <c r="CN102" s="26" t="e">
        <v>#N/A</v>
      </c>
      <c r="CO102" s="26" t="e">
        <v>#N/A</v>
      </c>
      <c r="CP102" s="26" t="e">
        <v>#N/A</v>
      </c>
      <c r="CQ102" s="26" t="e">
        <v>#N/A</v>
      </c>
      <c r="CR102" s="26" t="e">
        <v>#N/A</v>
      </c>
      <c r="CS102" s="26" t="e">
        <v>#N/A</v>
      </c>
      <c r="CT102" s="26" t="e">
        <v>#N/A</v>
      </c>
      <c r="CU102" s="26" t="e">
        <v>#N/A</v>
      </c>
      <c r="CV102" s="26" t="e">
        <v>#N/A</v>
      </c>
      <c r="CW102" s="26" t="e">
        <v>#N/A</v>
      </c>
      <c r="CX102" s="26" t="e">
        <v>#N/A</v>
      </c>
      <c r="CY102" s="26" t="e">
        <v>#N/A</v>
      </c>
      <c r="CZ102" s="26" t="e">
        <v>#N/A</v>
      </c>
      <c r="DA102" s="26">
        <v>102.88277160962487</v>
      </c>
      <c r="DB102" s="26" t="e">
        <v>#N/A</v>
      </c>
      <c r="DC102" s="26" t="e">
        <v>#N/A</v>
      </c>
      <c r="DD102" s="26" t="e">
        <v>#N/A</v>
      </c>
      <c r="DE102" s="26" t="e">
        <v>#N/A</v>
      </c>
      <c r="DF102" s="26" t="e">
        <v>#N/A</v>
      </c>
      <c r="DG102" s="26" t="e">
        <v>#N/A</v>
      </c>
      <c r="DH102" s="26" t="e">
        <v>#N/A</v>
      </c>
      <c r="DI102" s="26" t="e">
        <v>#N/A</v>
      </c>
      <c r="DJ102" s="26" t="e">
        <v>#N/A</v>
      </c>
      <c r="DK102" s="26" t="e">
        <v>#N/A</v>
      </c>
      <c r="DL102" s="26" t="e">
        <v>#N/A</v>
      </c>
      <c r="DM102" s="26" t="e">
        <v>#N/A</v>
      </c>
      <c r="DN102" s="26" t="e">
        <v>#N/A</v>
      </c>
      <c r="DO102" s="26" t="e">
        <v>#N/A</v>
      </c>
      <c r="DP102" s="26" t="e">
        <v>#N/A</v>
      </c>
      <c r="DQ102" s="26">
        <v>97.11751810473298</v>
      </c>
      <c r="DR102" s="26" t="e">
        <v>#N/A</v>
      </c>
      <c r="DS102" s="26" t="e">
        <v>#N/A</v>
      </c>
      <c r="DT102" s="26" t="e">
        <v>#N/A</v>
      </c>
      <c r="DU102" s="26" t="e">
        <v>#N/A</v>
      </c>
      <c r="DV102" s="26" t="e">
        <v>#N/A</v>
      </c>
      <c r="DW102" s="26" t="e">
        <v>#N/A</v>
      </c>
      <c r="DX102" s="26" t="e">
        <v>#N/A</v>
      </c>
      <c r="DY102" s="26" t="e">
        <v>#N/A</v>
      </c>
      <c r="DZ102" s="26">
        <v>101.1487498404998</v>
      </c>
      <c r="EA102" s="26" t="e">
        <v>#N/A</v>
      </c>
      <c r="EB102" s="26" t="e">
        <v>#N/A</v>
      </c>
      <c r="EC102" s="26" t="e">
        <v>#N/A</v>
      </c>
      <c r="ED102" s="26" t="e">
        <v>#N/A</v>
      </c>
      <c r="EE102" s="26" t="e">
        <v>#N/A</v>
      </c>
      <c r="EF102" s="26" t="e">
        <v>#N/A</v>
      </c>
      <c r="EG102" s="26" t="e">
        <v>#N/A</v>
      </c>
      <c r="EH102" s="26" t="e">
        <v>#N/A</v>
      </c>
      <c r="EI102" s="26" t="e">
        <v>#N/A</v>
      </c>
      <c r="EJ102" s="26" t="e">
        <v>#N/A</v>
      </c>
      <c r="EK102" s="26" t="e">
        <v>#N/A</v>
      </c>
      <c r="EL102" s="53">
        <v>100</v>
      </c>
      <c r="EM102" s="53">
        <v>103.89460151710961</v>
      </c>
      <c r="EN102" s="53">
        <v>106.37274688523283</v>
      </c>
      <c r="EO102" s="53">
        <v>114.46688219351041</v>
      </c>
      <c r="EP102" s="53">
        <v>109.96105330446611</v>
      </c>
      <c r="EQ102" s="53">
        <v>115.66272497848749</v>
      </c>
      <c r="ER102" s="53">
        <v>113.78704409029244</v>
      </c>
      <c r="ES102" s="53">
        <v>111.39521923809794</v>
      </c>
      <c r="ET102" s="53">
        <v>111.83404867037741</v>
      </c>
      <c r="EU102" s="53">
        <v>121.42669291659172</v>
      </c>
      <c r="EV102" s="53">
        <v>131.96599569512568</v>
      </c>
      <c r="EW102" s="53">
        <v>134.6148005378883</v>
      </c>
      <c r="EX102" s="53">
        <v>140.67965440025313</v>
      </c>
      <c r="EY102" s="53">
        <v>147.48439582016701</v>
      </c>
      <c r="EZ102" s="53">
        <v>152.823216727031</v>
      </c>
      <c r="FA102" s="53">
        <v>160.07271476132456</v>
      </c>
      <c r="FB102" s="53">
        <v>172.84460314726303</v>
      </c>
      <c r="FC102" s="53">
        <v>181.84504950280501</v>
      </c>
      <c r="FD102" s="53">
        <v>191.10785730877964</v>
      </c>
      <c r="FE102" s="53">
        <v>200.24038941739769</v>
      </c>
      <c r="FF102" s="53">
        <v>207.36461730402036</v>
      </c>
      <c r="FG102" s="53">
        <v>211.08620656993961</v>
      </c>
      <c r="FH102" s="53">
        <v>213.97571888647622</v>
      </c>
      <c r="FI102" s="53">
        <v>229.31522320605308</v>
      </c>
      <c r="FJ102" s="53">
        <v>233.76860896548925</v>
      </c>
      <c r="FK102" s="53">
        <v>239.73088233699895</v>
      </c>
      <c r="FL102" s="53">
        <v>255.965743883182</v>
      </c>
      <c r="FM102" s="53">
        <v>275.29897410348434</v>
      </c>
      <c r="FN102" s="53">
        <v>296.38918117272959</v>
      </c>
      <c r="FO102" s="53">
        <v>305.49633793406292</v>
      </c>
      <c r="FP102" s="53">
        <v>312.61995005471653</v>
      </c>
      <c r="FQ102" s="53">
        <v>324.79549502845975</v>
      </c>
      <c r="FR102" s="53">
        <v>335.9385451979926</v>
      </c>
      <c r="FS102" s="53">
        <v>348.50924872513872</v>
      </c>
      <c r="FT102" s="53">
        <v>362.43424722564208</v>
      </c>
      <c r="FU102" s="53">
        <v>373.30751481570945</v>
      </c>
      <c r="FV102" s="53">
        <v>388.01327898942066</v>
      </c>
      <c r="FW102" s="53">
        <v>418.67795717927498</v>
      </c>
      <c r="FX102" s="53">
        <v>467.48198075886569</v>
      </c>
      <c r="FY102" s="53">
        <v>517.12699890251417</v>
      </c>
      <c r="FZ102" s="53">
        <v>567.05277022116434</v>
      </c>
      <c r="GA102" s="53">
        <v>607.51080774092202</v>
      </c>
      <c r="GB102" s="53">
        <v>648.0781751362905</v>
      </c>
      <c r="GC102" s="53">
        <v>693.43406706254871</v>
      </c>
      <c r="GD102" s="53">
        <v>746.37559671701899</v>
      </c>
      <c r="GE102" s="53">
        <v>804.97471904176723</v>
      </c>
      <c r="GF102" s="53">
        <v>842.39950705254751</v>
      </c>
      <c r="GG102" s="53">
        <v>821.5386276550131</v>
      </c>
      <c r="GH102" s="53">
        <v>727.67105182929276</v>
      </c>
      <c r="GI102" s="53">
        <v>753.24411751508831</v>
      </c>
      <c r="GJ102" s="53">
        <v>783.0457396917094</v>
      </c>
      <c r="GK102" s="53">
        <v>793.96605072885586</v>
      </c>
      <c r="GL102" s="53">
        <v>830.03977798958704</v>
      </c>
      <c r="GM102" s="53">
        <v>880.54775686251617</v>
      </c>
      <c r="GN102" s="53">
        <v>929.26042972663606</v>
      </c>
      <c r="GO102" s="53">
        <v>965.13099849060814</v>
      </c>
      <c r="GP102" s="53">
        <v>1008.3093681476441</v>
      </c>
      <c r="GQ102" s="53">
        <v>1050.6190996530927</v>
      </c>
      <c r="GR102" s="53">
        <v>1070.9391002983016</v>
      </c>
    </row>
    <row r="103" spans="1:200">
      <c r="A103" s="5" t="s">
        <v>15</v>
      </c>
      <c r="B103" s="17" t="e">
        <v>#N/A</v>
      </c>
      <c r="C103" s="17" t="e">
        <v>#N/A</v>
      </c>
      <c r="D103" s="17" t="e">
        <v>#N/A</v>
      </c>
      <c r="E103" s="17" t="e">
        <v>#N/A</v>
      </c>
      <c r="F103" s="26" t="e">
        <v>#N/A</v>
      </c>
      <c r="G103" s="26" t="e">
        <v>#N/A</v>
      </c>
      <c r="H103" s="26" t="e">
        <v>#N/A</v>
      </c>
      <c r="I103" s="26" t="e">
        <v>#N/A</v>
      </c>
      <c r="J103" s="26" t="e">
        <v>#N/A</v>
      </c>
      <c r="K103" s="26" t="e">
        <v>#N/A</v>
      </c>
      <c r="L103" s="26">
        <v>89.600792751981871</v>
      </c>
      <c r="M103" s="26" t="e">
        <v>#N/A</v>
      </c>
      <c r="N103" s="26" t="e">
        <v>#N/A</v>
      </c>
      <c r="O103" s="26" t="e">
        <v>#N/A</v>
      </c>
      <c r="P103" s="26" t="e">
        <v>#N/A</v>
      </c>
      <c r="Q103" s="26" t="e">
        <v>#N/A</v>
      </c>
      <c r="R103" s="26" t="e">
        <v>#N/A</v>
      </c>
      <c r="S103" s="26" t="e">
        <v>#N/A</v>
      </c>
      <c r="T103" s="26" t="e">
        <v>#N/A</v>
      </c>
      <c r="U103" s="26" t="e">
        <v>#N/A</v>
      </c>
      <c r="V103" s="26" t="e">
        <v>#N/A</v>
      </c>
      <c r="W103" s="26" t="e">
        <v>#N/A</v>
      </c>
      <c r="X103" s="26" t="e">
        <v>#N/A</v>
      </c>
      <c r="Y103" s="26" t="e">
        <v>#N/A</v>
      </c>
      <c r="Z103" s="26" t="e">
        <v>#N/A</v>
      </c>
      <c r="AA103" s="26" t="e">
        <v>#N/A</v>
      </c>
      <c r="AB103" s="26" t="e">
        <v>#N/A</v>
      </c>
      <c r="AC103" s="26" t="e">
        <v>#N/A</v>
      </c>
      <c r="AD103" s="26" t="e">
        <v>#N/A</v>
      </c>
      <c r="AE103" s="26" t="e">
        <v>#N/A</v>
      </c>
      <c r="AF103" s="26" t="e">
        <v>#N/A</v>
      </c>
      <c r="AG103" s="26" t="e">
        <v>#N/A</v>
      </c>
      <c r="AH103" s="26" t="e">
        <v>#N/A</v>
      </c>
      <c r="AI103" s="26" t="e">
        <v>#N/A</v>
      </c>
      <c r="AJ103" s="26" t="e">
        <v>#N/A</v>
      </c>
      <c r="AK103" s="26" t="e">
        <v>#N/A</v>
      </c>
      <c r="AL103" s="26" t="e">
        <v>#N/A</v>
      </c>
      <c r="AM103" s="26" t="e">
        <v>#N/A</v>
      </c>
      <c r="AN103" s="26" t="e">
        <v>#N/A</v>
      </c>
      <c r="AO103" s="26" t="e">
        <v>#N/A</v>
      </c>
      <c r="AP103" s="26" t="e">
        <v>#N/A</v>
      </c>
      <c r="AQ103" s="26" t="e">
        <v>#N/A</v>
      </c>
      <c r="AR103" s="26" t="e">
        <v>#N/A</v>
      </c>
      <c r="AS103" s="26" t="e">
        <v>#N/A</v>
      </c>
      <c r="AT103" s="26" t="e">
        <v>#N/A</v>
      </c>
      <c r="AU103" s="26" t="e">
        <v>#N/A</v>
      </c>
      <c r="AV103" s="26" t="e">
        <v>#N/A</v>
      </c>
      <c r="AW103" s="26" t="e">
        <v>#N/A</v>
      </c>
      <c r="AX103" s="26" t="e">
        <v>#N/A</v>
      </c>
      <c r="AY103" s="26" t="e">
        <v>#N/A</v>
      </c>
      <c r="AZ103" s="26" t="e">
        <v>#N/A</v>
      </c>
      <c r="BA103" s="26" t="e">
        <v>#N/A</v>
      </c>
      <c r="BB103" s="26" t="e">
        <v>#N/A</v>
      </c>
      <c r="BC103" s="26" t="e">
        <v>#N/A</v>
      </c>
      <c r="BD103" s="26" t="e">
        <v>#N/A</v>
      </c>
      <c r="BE103" s="26" t="e">
        <v>#N/A</v>
      </c>
      <c r="BF103" s="26" t="e">
        <v>#N/A</v>
      </c>
      <c r="BG103" s="26" t="e">
        <v>#N/A</v>
      </c>
      <c r="BH103" s="26" t="e">
        <v>#N/A</v>
      </c>
      <c r="BI103" s="26" t="e">
        <v>#N/A</v>
      </c>
      <c r="BJ103" s="26">
        <v>89.618160612565717</v>
      </c>
      <c r="BK103" s="26" t="e">
        <v>#N/A</v>
      </c>
      <c r="BL103" s="26" t="e">
        <v>#N/A</v>
      </c>
      <c r="BM103" s="26" t="e">
        <v>#N/A</v>
      </c>
      <c r="BN103" s="26" t="e">
        <v>#N/A</v>
      </c>
      <c r="BO103" s="26" t="e">
        <v>#N/A</v>
      </c>
      <c r="BP103" s="26" t="e">
        <v>#N/A</v>
      </c>
      <c r="BQ103" s="26" t="e">
        <v>#N/A</v>
      </c>
      <c r="BR103" s="26" t="e">
        <v>#N/A</v>
      </c>
      <c r="BS103" s="26" t="e">
        <v>#N/A</v>
      </c>
      <c r="BT103" s="26" t="e">
        <v>#N/A</v>
      </c>
      <c r="BU103" s="26" t="e">
        <v>#N/A</v>
      </c>
      <c r="BV103" s="26" t="e">
        <v>#N/A</v>
      </c>
      <c r="BW103" s="26" t="e">
        <v>#N/A</v>
      </c>
      <c r="BX103" s="26" t="e">
        <v>#N/A</v>
      </c>
      <c r="BY103" s="26" t="e">
        <v>#N/A</v>
      </c>
      <c r="BZ103" s="26" t="e">
        <v>#N/A</v>
      </c>
      <c r="CA103" s="26" t="e">
        <v>#N/A</v>
      </c>
      <c r="CB103" s="26" t="e">
        <v>#N/A</v>
      </c>
      <c r="CC103" s="26" t="e">
        <v>#N/A</v>
      </c>
      <c r="CD103" s="26" t="e">
        <v>#N/A</v>
      </c>
      <c r="CE103" s="26" t="e">
        <v>#N/A</v>
      </c>
      <c r="CF103" s="26" t="e">
        <v>#N/A</v>
      </c>
      <c r="CG103" s="26" t="e">
        <v>#N/A</v>
      </c>
      <c r="CH103" s="26" t="e">
        <v>#N/A</v>
      </c>
      <c r="CI103" s="26" t="e">
        <v>#N/A</v>
      </c>
      <c r="CJ103" s="26" t="e">
        <v>#N/A</v>
      </c>
      <c r="CK103" s="26" t="e">
        <v>#N/A</v>
      </c>
      <c r="CL103" s="26" t="e">
        <v>#N/A</v>
      </c>
      <c r="CM103" s="26" t="e">
        <v>#N/A</v>
      </c>
      <c r="CN103" s="26" t="e">
        <v>#N/A</v>
      </c>
      <c r="CO103" s="26">
        <v>100</v>
      </c>
      <c r="CP103" s="26">
        <v>99.989170369670575</v>
      </c>
      <c r="CQ103" s="26">
        <v>118.5401452071216</v>
      </c>
      <c r="CR103" s="26">
        <v>112.84639582753437</v>
      </c>
      <c r="CS103" s="26">
        <v>91.305548241297259</v>
      </c>
      <c r="CT103" s="26">
        <v>96.239331985889763</v>
      </c>
      <c r="CU103" s="26">
        <v>106.53030697842232</v>
      </c>
      <c r="CV103" s="26">
        <v>109.91738514288309</v>
      </c>
      <c r="CW103" s="26">
        <v>122.67511417151644</v>
      </c>
      <c r="CX103" s="26">
        <v>124.76878067195169</v>
      </c>
      <c r="CY103" s="26">
        <v>116.64296705584813</v>
      </c>
      <c r="CZ103" s="26">
        <v>109.7055094220849</v>
      </c>
      <c r="DA103" s="26">
        <v>119.24282560922107</v>
      </c>
      <c r="DB103" s="26">
        <v>114.99295434977039</v>
      </c>
      <c r="DC103" s="26">
        <v>119.71281708881281</v>
      </c>
      <c r="DD103" s="26">
        <v>129.04120895073882</v>
      </c>
      <c r="DE103" s="26">
        <v>144.70924493129817</v>
      </c>
      <c r="DF103" s="26">
        <v>138.2366171349733</v>
      </c>
      <c r="DG103" s="26">
        <v>142.06541934447745</v>
      </c>
      <c r="DH103" s="26">
        <v>140.18799364386211</v>
      </c>
      <c r="DI103" s="26">
        <v>144.62289988926241</v>
      </c>
      <c r="DJ103" s="26">
        <v>160.15580163169969</v>
      </c>
      <c r="DK103" s="26">
        <v>163.07744880530234</v>
      </c>
      <c r="DL103" s="26">
        <v>175.04960957401133</v>
      </c>
      <c r="DM103" s="26">
        <v>181.62431624582027</v>
      </c>
      <c r="DN103" s="26">
        <v>181.16910400971651</v>
      </c>
      <c r="DO103" s="26">
        <v>177.84656406348012</v>
      </c>
      <c r="DP103" s="26">
        <v>179.16396182445419</v>
      </c>
      <c r="DQ103" s="26">
        <v>184.60990675803262</v>
      </c>
      <c r="DR103" s="26">
        <v>187.33104599033692</v>
      </c>
      <c r="DS103" s="26">
        <v>185.06552994072493</v>
      </c>
      <c r="DT103" s="26">
        <v>191.48597520370205</v>
      </c>
      <c r="DU103" s="26">
        <v>181.47414118535295</v>
      </c>
      <c r="DV103" s="26">
        <v>186.46386224399293</v>
      </c>
      <c r="DW103" s="26">
        <v>201.16100674013029</v>
      </c>
      <c r="DX103" s="26">
        <v>208.18225278053279</v>
      </c>
      <c r="DY103" s="26">
        <v>205.01774643611867</v>
      </c>
      <c r="DZ103" s="26">
        <v>212.7930799834204</v>
      </c>
      <c r="EA103" s="26">
        <v>203.8389353675849</v>
      </c>
      <c r="EB103" s="26">
        <v>184.70822384868197</v>
      </c>
      <c r="EC103" s="26">
        <v>172.51905084111257</v>
      </c>
      <c r="ED103" s="26">
        <v>175.91909923652358</v>
      </c>
      <c r="EE103" s="26">
        <v>159.09855460409401</v>
      </c>
      <c r="EF103" s="26">
        <v>135.3774563617705</v>
      </c>
      <c r="EG103" s="26">
        <v>73.813860063966118</v>
      </c>
      <c r="EH103" s="26">
        <v>79.64033337087001</v>
      </c>
      <c r="EI103" s="26">
        <v>91.46744949741327</v>
      </c>
      <c r="EJ103" s="26">
        <v>113.09731776708978</v>
      </c>
      <c r="EK103" s="26">
        <v>125.56292463040114</v>
      </c>
      <c r="EL103" s="53">
        <v>149.18899066292732</v>
      </c>
      <c r="EM103" s="53">
        <v>154.60882454483834</v>
      </c>
      <c r="EN103" s="53">
        <v>167.51527525064608</v>
      </c>
      <c r="EO103" s="53">
        <v>176.66576938782003</v>
      </c>
      <c r="EP103" s="53">
        <v>186.58774339466248</v>
      </c>
      <c r="EQ103" s="53">
        <v>193.70989892109961</v>
      </c>
      <c r="ER103" s="53">
        <v>196.72741720126436</v>
      </c>
      <c r="ES103" s="53">
        <v>204.18614633268106</v>
      </c>
      <c r="ET103" s="53">
        <v>210.10906273523167</v>
      </c>
      <c r="EU103" s="53">
        <v>216.50853315134816</v>
      </c>
      <c r="EV103" s="53">
        <v>220.44895431960521</v>
      </c>
      <c r="EW103" s="53">
        <v>227.77023951905676</v>
      </c>
      <c r="EX103" s="53">
        <v>237.72454684042435</v>
      </c>
      <c r="EY103" s="53">
        <v>251.63628679135869</v>
      </c>
      <c r="EZ103" s="53">
        <v>273.54763255701033</v>
      </c>
      <c r="FA103" s="53">
        <v>294.92599964266634</v>
      </c>
      <c r="FB103" s="53">
        <v>312.07161399752812</v>
      </c>
      <c r="FC103" s="53">
        <v>337.28289769275693</v>
      </c>
      <c r="FD103" s="53">
        <v>356.1019631730714</v>
      </c>
      <c r="FE103" s="53">
        <v>380.25842199288599</v>
      </c>
      <c r="FF103" s="53">
        <v>413.30756289318469</v>
      </c>
      <c r="FG103" s="53">
        <v>456.81156789690522</v>
      </c>
      <c r="FH103" s="53">
        <v>507.20510128015826</v>
      </c>
      <c r="FI103" s="53">
        <v>561.70084132341174</v>
      </c>
      <c r="FJ103" s="53">
        <v>557.47628372848226</v>
      </c>
      <c r="FK103" s="53">
        <v>573.70149464848157</v>
      </c>
      <c r="FL103" s="53">
        <v>638.34958126336596</v>
      </c>
      <c r="FM103" s="53">
        <v>690.05295716546163</v>
      </c>
      <c r="FN103" s="53">
        <v>768.3962659877393</v>
      </c>
      <c r="FO103" s="53">
        <v>814.15117393966113</v>
      </c>
      <c r="FP103" s="53">
        <v>856.89218188499717</v>
      </c>
      <c r="FQ103" s="53">
        <v>894.16700339700799</v>
      </c>
      <c r="FR103" s="53">
        <v>910.72822535716853</v>
      </c>
      <c r="FS103" s="53">
        <v>973.99664055117694</v>
      </c>
      <c r="FT103" s="53">
        <v>1062.3716326179492</v>
      </c>
      <c r="FU103" s="53">
        <v>1101.5944170709599</v>
      </c>
      <c r="FV103" s="53">
        <v>1218.137971322582</v>
      </c>
      <c r="FW103" s="53">
        <v>1400.7003535245324</v>
      </c>
      <c r="FX103" s="53">
        <v>1449.5259880502376</v>
      </c>
      <c r="FY103" s="53">
        <v>1553.8460972775808</v>
      </c>
      <c r="FZ103" s="53">
        <v>1619.066764780981</v>
      </c>
      <c r="GA103" s="53">
        <v>1723.0807373042071</v>
      </c>
      <c r="GB103" s="53">
        <v>1833.6750332923755</v>
      </c>
      <c r="GC103" s="53">
        <v>1943.3196479108642</v>
      </c>
      <c r="GD103" s="53">
        <v>2062.3903068128975</v>
      </c>
      <c r="GE103" s="53">
        <v>2175.4874310191153</v>
      </c>
      <c r="GF103" s="53">
        <v>2289.2134990553554</v>
      </c>
      <c r="GG103" s="53">
        <v>2416.7149405990285</v>
      </c>
      <c r="GH103" s="53">
        <v>2504.1760857032587</v>
      </c>
      <c r="GI103" s="53">
        <v>2619.3063056126284</v>
      </c>
      <c r="GJ103" s="53">
        <v>2748.7037291578245</v>
      </c>
      <c r="GK103" s="53">
        <v>2664.2485664630572</v>
      </c>
      <c r="GL103" s="53">
        <v>2745.7908817158318</v>
      </c>
      <c r="GM103" s="53">
        <v>2827.4502814526645</v>
      </c>
      <c r="GN103" s="53">
        <v>2989.4598418764972</v>
      </c>
      <c r="GO103" s="53">
        <v>3104.2167014636807</v>
      </c>
      <c r="GP103" s="53">
        <v>3241.6825168323517</v>
      </c>
      <c r="GQ103" s="53">
        <v>3414.9186411613086</v>
      </c>
      <c r="GR103" s="53">
        <v>3409.0749244678045</v>
      </c>
    </row>
    <row r="104" spans="1:200">
      <c r="A104" s="5" t="s">
        <v>16</v>
      </c>
      <c r="B104" s="17" t="e">
        <v>#N/A</v>
      </c>
      <c r="C104" s="17" t="e">
        <v>#N/A</v>
      </c>
      <c r="D104" s="17" t="e">
        <v>#N/A</v>
      </c>
      <c r="E104" s="17" t="e">
        <v>#N/A</v>
      </c>
      <c r="F104" s="26" t="e">
        <v>#N/A</v>
      </c>
      <c r="G104" s="26" t="e">
        <v>#N/A</v>
      </c>
      <c r="H104" s="26" t="e">
        <v>#N/A</v>
      </c>
      <c r="I104" s="26" t="e">
        <v>#N/A</v>
      </c>
      <c r="J104" s="26" t="e">
        <v>#N/A</v>
      </c>
      <c r="K104" s="26" t="e">
        <v>#N/A</v>
      </c>
      <c r="L104" s="26" t="e">
        <v>#N/A</v>
      </c>
      <c r="M104" s="26" t="e">
        <v>#N/A</v>
      </c>
      <c r="N104" s="26" t="e">
        <v>#N/A</v>
      </c>
      <c r="O104" s="26" t="e">
        <v>#N/A</v>
      </c>
      <c r="P104" s="26" t="e">
        <v>#N/A</v>
      </c>
      <c r="Q104" s="26" t="e">
        <v>#N/A</v>
      </c>
      <c r="R104" s="26" t="e">
        <v>#N/A</v>
      </c>
      <c r="S104" s="26" t="e">
        <v>#N/A</v>
      </c>
      <c r="T104" s="26" t="e">
        <v>#N/A</v>
      </c>
      <c r="U104" s="26" t="e">
        <v>#N/A</v>
      </c>
      <c r="V104" s="26" t="e">
        <v>#N/A</v>
      </c>
      <c r="W104" s="26" t="e">
        <v>#N/A</v>
      </c>
      <c r="X104" s="26" t="e">
        <v>#N/A</v>
      </c>
      <c r="Y104" s="26" t="e">
        <v>#N/A</v>
      </c>
      <c r="Z104" s="26" t="e">
        <v>#N/A</v>
      </c>
      <c r="AA104" s="26" t="e">
        <v>#N/A</v>
      </c>
      <c r="AB104" s="26" t="e">
        <v>#N/A</v>
      </c>
      <c r="AC104" s="26" t="e">
        <v>#N/A</v>
      </c>
      <c r="AD104" s="26" t="e">
        <v>#N/A</v>
      </c>
      <c r="AE104" s="26" t="e">
        <v>#N/A</v>
      </c>
      <c r="AF104" s="26" t="e">
        <v>#N/A</v>
      </c>
      <c r="AG104" s="26" t="e">
        <v>#N/A</v>
      </c>
      <c r="AH104" s="26" t="e">
        <v>#N/A</v>
      </c>
      <c r="AI104" s="26" t="e">
        <v>#N/A</v>
      </c>
      <c r="AJ104" s="26" t="e">
        <v>#N/A</v>
      </c>
      <c r="AK104" s="26" t="e">
        <v>#N/A</v>
      </c>
      <c r="AL104" s="26" t="e">
        <v>#N/A</v>
      </c>
      <c r="AM104" s="26" t="e">
        <v>#N/A</v>
      </c>
      <c r="AN104" s="26" t="e">
        <v>#N/A</v>
      </c>
      <c r="AO104" s="26" t="e">
        <v>#N/A</v>
      </c>
      <c r="AP104" s="26" t="e">
        <v>#N/A</v>
      </c>
      <c r="AQ104" s="26" t="e">
        <v>#N/A</v>
      </c>
      <c r="AR104" s="26" t="e">
        <v>#N/A</v>
      </c>
      <c r="AS104" s="26" t="e">
        <v>#N/A</v>
      </c>
      <c r="AT104" s="26" t="e">
        <v>#N/A</v>
      </c>
      <c r="AU104" s="26" t="e">
        <v>#N/A</v>
      </c>
      <c r="AV104" s="26" t="e">
        <v>#N/A</v>
      </c>
      <c r="AW104" s="26" t="e">
        <v>#N/A</v>
      </c>
      <c r="AX104" s="26" t="e">
        <v>#N/A</v>
      </c>
      <c r="AY104" s="26" t="e">
        <v>#N/A</v>
      </c>
      <c r="AZ104" s="26" t="e">
        <v>#N/A</v>
      </c>
      <c r="BA104" s="26" t="e">
        <v>#N/A</v>
      </c>
      <c r="BB104" s="26" t="e">
        <v>#N/A</v>
      </c>
      <c r="BC104" s="26" t="e">
        <v>#N/A</v>
      </c>
      <c r="BD104" s="26" t="e">
        <v>#N/A</v>
      </c>
      <c r="BE104" s="26" t="e">
        <v>#N/A</v>
      </c>
      <c r="BF104" s="26" t="e">
        <v>#N/A</v>
      </c>
      <c r="BG104" s="26" t="e">
        <v>#N/A</v>
      </c>
      <c r="BH104" s="26" t="e">
        <v>#N/A</v>
      </c>
      <c r="BI104" s="26" t="e">
        <v>#N/A</v>
      </c>
      <c r="BJ104" s="26" t="e">
        <v>#N/A</v>
      </c>
      <c r="BK104" s="26" t="e">
        <v>#N/A</v>
      </c>
      <c r="BL104" s="26" t="e">
        <v>#N/A</v>
      </c>
      <c r="BM104" s="26" t="e">
        <v>#N/A</v>
      </c>
      <c r="BN104" s="26" t="e">
        <v>#N/A</v>
      </c>
      <c r="BO104" s="26" t="e">
        <v>#N/A</v>
      </c>
      <c r="BP104" s="26" t="e">
        <v>#N/A</v>
      </c>
      <c r="BQ104" s="26" t="e">
        <v>#N/A</v>
      </c>
      <c r="BR104" s="26" t="e">
        <v>#N/A</v>
      </c>
      <c r="BS104" s="26" t="e">
        <v>#N/A</v>
      </c>
      <c r="BT104" s="26" t="e">
        <v>#N/A</v>
      </c>
      <c r="BU104" s="26" t="e">
        <v>#N/A</v>
      </c>
      <c r="BV104" s="26" t="e">
        <v>#N/A</v>
      </c>
      <c r="BW104" s="26" t="e">
        <v>#N/A</v>
      </c>
      <c r="BX104" s="26" t="e">
        <v>#N/A</v>
      </c>
      <c r="BY104" s="26" t="e">
        <v>#N/A</v>
      </c>
      <c r="BZ104" s="26" t="e">
        <v>#N/A</v>
      </c>
      <c r="CA104" s="26" t="e">
        <v>#N/A</v>
      </c>
      <c r="CB104" s="26" t="e">
        <v>#N/A</v>
      </c>
      <c r="CC104" s="26" t="e">
        <v>#N/A</v>
      </c>
      <c r="CD104" s="26" t="e">
        <v>#N/A</v>
      </c>
      <c r="CE104" s="26" t="e">
        <v>#N/A</v>
      </c>
      <c r="CF104" s="26" t="e">
        <v>#N/A</v>
      </c>
      <c r="CG104" s="26" t="e">
        <v>#N/A</v>
      </c>
      <c r="CH104" s="26" t="e">
        <v>#N/A</v>
      </c>
      <c r="CI104" s="26" t="e">
        <v>#N/A</v>
      </c>
      <c r="CJ104" s="26" t="e">
        <v>#N/A</v>
      </c>
      <c r="CK104" s="26" t="e">
        <v>#N/A</v>
      </c>
      <c r="CL104" s="26" t="e">
        <v>#N/A</v>
      </c>
      <c r="CM104" s="26" t="e">
        <v>#N/A</v>
      </c>
      <c r="CN104" s="26" t="e">
        <v>#N/A</v>
      </c>
      <c r="CO104" s="26" t="e">
        <v>#N/A</v>
      </c>
      <c r="CP104" s="26" t="e">
        <v>#N/A</v>
      </c>
      <c r="CQ104" s="26" t="e">
        <v>#N/A</v>
      </c>
      <c r="CR104" s="26" t="e">
        <v>#N/A</v>
      </c>
      <c r="CS104" s="26" t="e">
        <v>#N/A</v>
      </c>
      <c r="CT104" s="26" t="e">
        <v>#N/A</v>
      </c>
      <c r="CU104" s="26" t="e">
        <v>#N/A</v>
      </c>
      <c r="CV104" s="26" t="e">
        <v>#N/A</v>
      </c>
      <c r="CW104" s="26" t="e">
        <v>#N/A</v>
      </c>
      <c r="CX104" s="26" t="e">
        <v>#N/A</v>
      </c>
      <c r="CY104" s="26" t="e">
        <v>#N/A</v>
      </c>
      <c r="CZ104" s="26" t="e">
        <v>#N/A</v>
      </c>
      <c r="DA104" s="26" t="e">
        <v>#N/A</v>
      </c>
      <c r="DB104" s="26" t="e">
        <v>#N/A</v>
      </c>
      <c r="DC104" s="26" t="e">
        <v>#N/A</v>
      </c>
      <c r="DD104" s="26" t="e">
        <v>#N/A</v>
      </c>
      <c r="DE104" s="26" t="e">
        <v>#N/A</v>
      </c>
      <c r="DF104" s="26" t="e">
        <v>#N/A</v>
      </c>
      <c r="DG104" s="26" t="e">
        <v>#N/A</v>
      </c>
      <c r="DH104" s="26" t="e">
        <v>#N/A</v>
      </c>
      <c r="DI104" s="26" t="e">
        <v>#N/A</v>
      </c>
      <c r="DJ104" s="26" t="e">
        <v>#N/A</v>
      </c>
      <c r="DK104" s="26" t="e">
        <v>#N/A</v>
      </c>
      <c r="DL104" s="26" t="e">
        <v>#N/A</v>
      </c>
      <c r="DM104" s="26" t="e">
        <v>#N/A</v>
      </c>
      <c r="DN104" s="26" t="e">
        <v>#N/A</v>
      </c>
      <c r="DO104" s="26" t="e">
        <v>#N/A</v>
      </c>
      <c r="DP104" s="26" t="e">
        <v>#N/A</v>
      </c>
      <c r="DQ104" s="26" t="e">
        <v>#N/A</v>
      </c>
      <c r="DR104" s="26" t="e">
        <v>#N/A</v>
      </c>
      <c r="DS104" s="26" t="e">
        <v>#N/A</v>
      </c>
      <c r="DT104" s="26" t="e">
        <v>#N/A</v>
      </c>
      <c r="DU104" s="26" t="e">
        <v>#N/A</v>
      </c>
      <c r="DV104" s="26" t="e">
        <v>#N/A</v>
      </c>
      <c r="DW104" s="26" t="e">
        <v>#N/A</v>
      </c>
      <c r="DX104" s="26" t="e">
        <v>#N/A</v>
      </c>
      <c r="DY104" s="26" t="e">
        <v>#N/A</v>
      </c>
      <c r="DZ104" s="26" t="e">
        <v>#N/A</v>
      </c>
      <c r="EA104" s="26" t="e">
        <v>#N/A</v>
      </c>
      <c r="EB104" s="26" t="e">
        <v>#N/A</v>
      </c>
      <c r="EC104" s="26" t="e">
        <v>#N/A</v>
      </c>
      <c r="ED104" s="26" t="e">
        <v>#N/A</v>
      </c>
      <c r="EE104" s="26" t="e">
        <v>#N/A</v>
      </c>
      <c r="EF104" s="26" t="e">
        <v>#N/A</v>
      </c>
      <c r="EG104" s="26" t="e">
        <v>#N/A</v>
      </c>
      <c r="EH104" s="26" t="e">
        <v>#N/A</v>
      </c>
      <c r="EI104" s="26" t="e">
        <v>#N/A</v>
      </c>
      <c r="EJ104" s="26" t="e">
        <v>#N/A</v>
      </c>
      <c r="EK104" s="26" t="e">
        <v>#N/A</v>
      </c>
      <c r="EL104" s="53">
        <v>100</v>
      </c>
      <c r="EM104" s="53">
        <v>100.29773976298205</v>
      </c>
      <c r="EN104" s="53">
        <v>101.62546523369463</v>
      </c>
      <c r="EO104" s="53">
        <v>101.40468552894696</v>
      </c>
      <c r="EP104" s="53">
        <v>101.38435653274307</v>
      </c>
      <c r="EQ104" s="53">
        <v>94.101619200523928</v>
      </c>
      <c r="ER104" s="53">
        <v>102.18424345307838</v>
      </c>
      <c r="ES104" s="53">
        <v>98.293861675138913</v>
      </c>
      <c r="ET104" s="53">
        <v>94.487924799095708</v>
      </c>
      <c r="EU104" s="53">
        <v>97.512244636931754</v>
      </c>
      <c r="EV104" s="53">
        <v>100.94336483881966</v>
      </c>
      <c r="EW104" s="53">
        <v>104.53669165581778</v>
      </c>
      <c r="EX104" s="53">
        <v>101.99091078892947</v>
      </c>
      <c r="EY104" s="53">
        <v>110.12633786619692</v>
      </c>
      <c r="EZ104" s="53">
        <v>109.09385270840103</v>
      </c>
      <c r="FA104" s="53">
        <v>112.66984675094042</v>
      </c>
      <c r="FB104" s="53">
        <v>111.86017912780328</v>
      </c>
      <c r="FC104" s="53">
        <v>107.19718631177831</v>
      </c>
      <c r="FD104" s="53">
        <v>114.77702617159659</v>
      </c>
      <c r="FE104" s="53">
        <v>113.97292852984938</v>
      </c>
      <c r="FF104" s="53">
        <v>116.72194252619317</v>
      </c>
      <c r="FG104" s="53">
        <v>108.69148387614059</v>
      </c>
      <c r="FH104" s="53">
        <v>93.702781216956438</v>
      </c>
      <c r="FI104" s="53">
        <v>92.173229344755256</v>
      </c>
      <c r="FJ104" s="53">
        <v>101.42962031820821</v>
      </c>
      <c r="FK104" s="53">
        <v>98.102510974433855</v>
      </c>
      <c r="FL104" s="53">
        <v>100.26187172114452</v>
      </c>
      <c r="FM104" s="53">
        <v>98.136128676077291</v>
      </c>
      <c r="FN104" s="53">
        <v>102.18410510130741</v>
      </c>
      <c r="FO104" s="53">
        <v>103.88636266899792</v>
      </c>
      <c r="FP104" s="53">
        <v>101.67126912176754</v>
      </c>
      <c r="FQ104" s="53">
        <v>102.12716703926195</v>
      </c>
      <c r="FR104" s="53">
        <v>101.02237140935154</v>
      </c>
      <c r="FS104" s="53">
        <v>103.55607877786309</v>
      </c>
      <c r="FT104" s="53">
        <v>106.7320633758564</v>
      </c>
      <c r="FU104" s="53">
        <v>107.51611857833777</v>
      </c>
      <c r="FV104" s="53">
        <v>109.64863229242272</v>
      </c>
      <c r="FW104" s="53">
        <v>111.61852111425968</v>
      </c>
      <c r="FX104" s="53">
        <v>112.17950332759595</v>
      </c>
      <c r="FY104" s="53">
        <v>112.29922890129536</v>
      </c>
      <c r="FZ104" s="53">
        <v>116.95641530623729</v>
      </c>
      <c r="GA104" s="53">
        <v>118.13457352912246</v>
      </c>
      <c r="GB104" s="53">
        <v>121.37162067085288</v>
      </c>
      <c r="GC104" s="53">
        <v>124.22163358926247</v>
      </c>
      <c r="GD104" s="53">
        <v>126.61739322329235</v>
      </c>
      <c r="GE104" s="53">
        <v>130.16170958990133</v>
      </c>
      <c r="GF104" s="53">
        <v>133.43925820649193</v>
      </c>
      <c r="GG104" s="53">
        <v>137.84114674787466</v>
      </c>
      <c r="GH104" s="53">
        <v>142.2610411451858</v>
      </c>
      <c r="GI104" s="53">
        <v>146.43249540324473</v>
      </c>
      <c r="GJ104" s="53">
        <v>152.37696915970153</v>
      </c>
      <c r="GK104" s="53">
        <v>157.66076549132774</v>
      </c>
      <c r="GL104" s="53">
        <v>161.88987899331329</v>
      </c>
      <c r="GM104" s="53">
        <v>167.68515813044394</v>
      </c>
      <c r="GN104" s="53">
        <v>175.7165244847908</v>
      </c>
      <c r="GO104" s="53">
        <v>184.1175372255513</v>
      </c>
      <c r="GP104" s="53">
        <v>193.43793518612298</v>
      </c>
      <c r="GQ104" s="53">
        <v>202.93570177259031</v>
      </c>
      <c r="GR104" s="53">
        <v>212.31327589371463</v>
      </c>
    </row>
    <row r="105" spans="1:200">
      <c r="A105" s="5" t="s">
        <v>206</v>
      </c>
      <c r="B105" s="17" t="e">
        <v>#N/A</v>
      </c>
      <c r="C105" s="17" t="e">
        <v>#N/A</v>
      </c>
      <c r="D105" s="17" t="e">
        <v>#N/A</v>
      </c>
      <c r="E105" s="17" t="e">
        <v>#N/A</v>
      </c>
      <c r="F105" s="26" t="e">
        <v>#N/A</v>
      </c>
      <c r="G105" s="26" t="e">
        <v>#N/A</v>
      </c>
      <c r="H105" s="26" t="e">
        <v>#N/A</v>
      </c>
      <c r="I105" s="26" t="e">
        <v>#N/A</v>
      </c>
      <c r="J105" s="26" t="e">
        <v>#N/A</v>
      </c>
      <c r="K105" s="26" t="e">
        <v>#N/A</v>
      </c>
      <c r="L105" s="26">
        <v>72.107040257384341</v>
      </c>
      <c r="M105" s="26" t="e">
        <v>#N/A</v>
      </c>
      <c r="N105" s="26" t="e">
        <v>#N/A</v>
      </c>
      <c r="O105" s="26" t="e">
        <v>#N/A</v>
      </c>
      <c r="P105" s="26" t="e">
        <v>#N/A</v>
      </c>
      <c r="Q105" s="26" t="e">
        <v>#N/A</v>
      </c>
      <c r="R105" s="26" t="e">
        <v>#N/A</v>
      </c>
      <c r="S105" s="26" t="e">
        <v>#N/A</v>
      </c>
      <c r="T105" s="26" t="e">
        <v>#N/A</v>
      </c>
      <c r="U105" s="26" t="e">
        <v>#N/A</v>
      </c>
      <c r="V105" s="26" t="e">
        <v>#N/A</v>
      </c>
      <c r="W105" s="26" t="e">
        <v>#N/A</v>
      </c>
      <c r="X105" s="26" t="e">
        <v>#N/A</v>
      </c>
      <c r="Y105" s="26" t="e">
        <v>#N/A</v>
      </c>
      <c r="Z105" s="26" t="e">
        <v>#N/A</v>
      </c>
      <c r="AA105" s="26" t="e">
        <v>#N/A</v>
      </c>
      <c r="AB105" s="26" t="e">
        <v>#N/A</v>
      </c>
      <c r="AC105" s="26" t="e">
        <v>#N/A</v>
      </c>
      <c r="AD105" s="26" t="e">
        <v>#N/A</v>
      </c>
      <c r="AE105" s="26" t="e">
        <v>#N/A</v>
      </c>
      <c r="AF105" s="26" t="e">
        <v>#N/A</v>
      </c>
      <c r="AG105" s="26" t="e">
        <v>#N/A</v>
      </c>
      <c r="AH105" s="26" t="e">
        <v>#N/A</v>
      </c>
      <c r="AI105" s="26" t="e">
        <v>#N/A</v>
      </c>
      <c r="AJ105" s="26" t="e">
        <v>#N/A</v>
      </c>
      <c r="AK105" s="26" t="e">
        <v>#N/A</v>
      </c>
      <c r="AL105" s="26" t="e">
        <v>#N/A</v>
      </c>
      <c r="AM105" s="26" t="e">
        <v>#N/A</v>
      </c>
      <c r="AN105" s="26" t="e">
        <v>#N/A</v>
      </c>
      <c r="AO105" s="26" t="e">
        <v>#N/A</v>
      </c>
      <c r="AP105" s="26" t="e">
        <v>#N/A</v>
      </c>
      <c r="AQ105" s="26" t="e">
        <v>#N/A</v>
      </c>
      <c r="AR105" s="26" t="e">
        <v>#N/A</v>
      </c>
      <c r="AS105" s="26" t="e">
        <v>#N/A</v>
      </c>
      <c r="AT105" s="26" t="e">
        <v>#N/A</v>
      </c>
      <c r="AU105" s="26" t="e">
        <v>#N/A</v>
      </c>
      <c r="AV105" s="26" t="e">
        <v>#N/A</v>
      </c>
      <c r="AW105" s="26" t="e">
        <v>#N/A</v>
      </c>
      <c r="AX105" s="26" t="e">
        <v>#N/A</v>
      </c>
      <c r="AY105" s="26" t="e">
        <v>#N/A</v>
      </c>
      <c r="AZ105" s="26" t="e">
        <v>#N/A</v>
      </c>
      <c r="BA105" s="26" t="e">
        <v>#N/A</v>
      </c>
      <c r="BB105" s="26" t="e">
        <v>#N/A</v>
      </c>
      <c r="BC105" s="26" t="e">
        <v>#N/A</v>
      </c>
      <c r="BD105" s="26" t="e">
        <v>#N/A</v>
      </c>
      <c r="BE105" s="26" t="e">
        <v>#N/A</v>
      </c>
      <c r="BF105" s="26" t="e">
        <v>#N/A</v>
      </c>
      <c r="BG105" s="26" t="e">
        <v>#N/A</v>
      </c>
      <c r="BH105" s="26" t="e">
        <v>#N/A</v>
      </c>
      <c r="BI105" s="26" t="e">
        <v>#N/A</v>
      </c>
      <c r="BJ105" s="26">
        <v>72.091841947491901</v>
      </c>
      <c r="BK105" s="26" t="e">
        <v>#N/A</v>
      </c>
      <c r="BL105" s="26" t="e">
        <v>#N/A</v>
      </c>
      <c r="BM105" s="26" t="e">
        <v>#N/A</v>
      </c>
      <c r="BN105" s="26" t="e">
        <v>#N/A</v>
      </c>
      <c r="BO105" s="26" t="e">
        <v>#N/A</v>
      </c>
      <c r="BP105" s="26" t="e">
        <v>#N/A</v>
      </c>
      <c r="BQ105" s="26" t="e">
        <v>#N/A</v>
      </c>
      <c r="BR105" s="26" t="e">
        <v>#N/A</v>
      </c>
      <c r="BS105" s="26" t="e">
        <v>#N/A</v>
      </c>
      <c r="BT105" s="26" t="e">
        <v>#N/A</v>
      </c>
      <c r="BU105" s="26" t="e">
        <v>#N/A</v>
      </c>
      <c r="BV105" s="26" t="e">
        <v>#N/A</v>
      </c>
      <c r="BW105" s="26" t="e">
        <v>#N/A</v>
      </c>
      <c r="BX105" s="26" t="e">
        <v>#N/A</v>
      </c>
      <c r="BY105" s="26" t="e">
        <v>#N/A</v>
      </c>
      <c r="BZ105" s="26" t="e">
        <v>#N/A</v>
      </c>
      <c r="CA105" s="26" t="e">
        <v>#N/A</v>
      </c>
      <c r="CB105" s="26" t="e">
        <v>#N/A</v>
      </c>
      <c r="CC105" s="26" t="e">
        <v>#N/A</v>
      </c>
      <c r="CD105" s="26" t="e">
        <v>#N/A</v>
      </c>
      <c r="CE105" s="26" t="e">
        <v>#N/A</v>
      </c>
      <c r="CF105" s="26" t="e">
        <v>#N/A</v>
      </c>
      <c r="CG105" s="26" t="e">
        <v>#N/A</v>
      </c>
      <c r="CH105" s="26" t="e">
        <v>#N/A</v>
      </c>
      <c r="CI105" s="26" t="e">
        <v>#N/A</v>
      </c>
      <c r="CJ105" s="26" t="e">
        <v>#N/A</v>
      </c>
      <c r="CK105" s="26" t="e">
        <v>#N/A</v>
      </c>
      <c r="CL105" s="26" t="e">
        <v>#N/A</v>
      </c>
      <c r="CM105" s="26" t="e">
        <v>#N/A</v>
      </c>
      <c r="CN105" s="26" t="e">
        <v>#N/A</v>
      </c>
      <c r="CO105" s="26">
        <v>99.999999999999986</v>
      </c>
      <c r="CP105" s="26" t="e">
        <v>#N/A</v>
      </c>
      <c r="CQ105" s="26" t="e">
        <v>#N/A</v>
      </c>
      <c r="CR105" s="26" t="e">
        <v>#N/A</v>
      </c>
      <c r="CS105" s="26" t="e">
        <v>#N/A</v>
      </c>
      <c r="CT105" s="26">
        <v>81.035334005148883</v>
      </c>
      <c r="CU105" s="26" t="e">
        <v>#N/A</v>
      </c>
      <c r="CV105" s="26" t="e">
        <v>#N/A</v>
      </c>
      <c r="CW105" s="26" t="e">
        <v>#N/A</v>
      </c>
      <c r="CX105" s="26" t="e">
        <v>#N/A</v>
      </c>
      <c r="CY105" s="26">
        <v>86.77582694846329</v>
      </c>
      <c r="CZ105" s="26" t="e">
        <v>#N/A</v>
      </c>
      <c r="DA105" s="26">
        <v>98.023571586201697</v>
      </c>
      <c r="DB105" s="26" t="e">
        <v>#N/A</v>
      </c>
      <c r="DC105" s="26" t="e">
        <v>#N/A</v>
      </c>
      <c r="DD105" s="26">
        <v>117.68052330031978</v>
      </c>
      <c r="DE105" s="26" t="e">
        <v>#N/A</v>
      </c>
      <c r="DF105" s="26" t="e">
        <v>#N/A</v>
      </c>
      <c r="DG105" s="26" t="e">
        <v>#N/A</v>
      </c>
      <c r="DH105" s="26" t="e">
        <v>#N/A</v>
      </c>
      <c r="DI105" s="26">
        <v>101.70505776048127</v>
      </c>
      <c r="DJ105" s="26" t="e">
        <v>#N/A</v>
      </c>
      <c r="DK105" s="26" t="e">
        <v>#N/A</v>
      </c>
      <c r="DL105" s="26" t="e">
        <v>#N/A</v>
      </c>
      <c r="DM105" s="26" t="e">
        <v>#N/A</v>
      </c>
      <c r="DN105" s="26">
        <v>116.40165515070565</v>
      </c>
      <c r="DO105" s="26" t="e">
        <v>#N/A</v>
      </c>
      <c r="DP105" s="26" t="e">
        <v>#N/A</v>
      </c>
      <c r="DQ105" s="26" t="e">
        <v>#N/A</v>
      </c>
      <c r="DR105" s="26" t="e">
        <v>#N/A</v>
      </c>
      <c r="DS105" s="26">
        <v>129.10280717842636</v>
      </c>
      <c r="DT105" s="26" t="e">
        <v>#N/A</v>
      </c>
      <c r="DU105" s="26" t="e">
        <v>#N/A</v>
      </c>
      <c r="DV105" s="26" t="e">
        <v>#N/A</v>
      </c>
      <c r="DW105" s="26" t="e">
        <v>#N/A</v>
      </c>
      <c r="DX105" s="26">
        <v>119.92755367286031</v>
      </c>
      <c r="DY105" s="26" t="e">
        <v>#N/A</v>
      </c>
      <c r="DZ105" s="26">
        <v>105.8259191921547</v>
      </c>
      <c r="EA105" s="26" t="e">
        <v>#N/A</v>
      </c>
      <c r="EB105" s="26" t="e">
        <v>#N/A</v>
      </c>
      <c r="EC105" s="26" t="e">
        <v>#N/A</v>
      </c>
      <c r="ED105" s="26" t="e">
        <v>#N/A</v>
      </c>
      <c r="EE105" s="26" t="e">
        <v>#N/A</v>
      </c>
      <c r="EF105" s="26" t="e">
        <v>#N/A</v>
      </c>
      <c r="EG105" s="26" t="e">
        <v>#N/A</v>
      </c>
      <c r="EH105" s="26" t="e">
        <v>#N/A</v>
      </c>
      <c r="EI105" s="26" t="e">
        <v>#N/A</v>
      </c>
      <c r="EJ105" s="26" t="e">
        <v>#N/A</v>
      </c>
      <c r="EK105" s="26" t="e">
        <v>#N/A</v>
      </c>
      <c r="EL105" s="53">
        <v>56.611427746162121</v>
      </c>
      <c r="EM105" s="53">
        <v>63.870881003581509</v>
      </c>
      <c r="EN105" s="53">
        <v>64.281971159072413</v>
      </c>
      <c r="EO105" s="53">
        <v>64.96735215192713</v>
      </c>
      <c r="EP105" s="53">
        <v>59.998139813548022</v>
      </c>
      <c r="EQ105" s="53">
        <v>66.757854037854202</v>
      </c>
      <c r="ER105" s="53">
        <v>70.053895203947022</v>
      </c>
      <c r="ES105" s="53">
        <v>72.998074997760355</v>
      </c>
      <c r="ET105" s="53">
        <v>69.850848404918239</v>
      </c>
      <c r="EU105" s="53">
        <v>79.356697160991402</v>
      </c>
      <c r="EV105" s="53">
        <v>80.628281056842027</v>
      </c>
      <c r="EW105" s="53">
        <v>81.185865184736997</v>
      </c>
      <c r="EX105" s="53">
        <v>86.74619335403969</v>
      </c>
      <c r="EY105" s="53">
        <v>87.642796052930734</v>
      </c>
      <c r="EZ105" s="53">
        <v>87.623975253522801</v>
      </c>
      <c r="FA105" s="53">
        <v>88.233245890880269</v>
      </c>
      <c r="FB105" s="53">
        <v>83.013121661808299</v>
      </c>
      <c r="FC105" s="53">
        <v>83.772686100730851</v>
      </c>
      <c r="FD105" s="53">
        <v>87.618009015247168</v>
      </c>
      <c r="FE105" s="53">
        <v>89.520457584681665</v>
      </c>
      <c r="FF105" s="53">
        <v>91.792922294620496</v>
      </c>
      <c r="FG105" s="53">
        <v>92.980590998956501</v>
      </c>
      <c r="FH105" s="53">
        <v>91.870104015683467</v>
      </c>
      <c r="FI105" s="53">
        <v>89.811985977935976</v>
      </c>
      <c r="FJ105" s="53">
        <v>92.775091227093796</v>
      </c>
      <c r="FK105" s="53">
        <v>94.917109992988557</v>
      </c>
      <c r="FL105" s="53">
        <v>98.944561356056184</v>
      </c>
      <c r="FM105" s="53">
        <v>103.06294646655844</v>
      </c>
      <c r="FN105" s="53">
        <v>108.149725428273</v>
      </c>
      <c r="FO105" s="53">
        <v>111.35659872496316</v>
      </c>
      <c r="FP105" s="53">
        <v>118.4897353102985</v>
      </c>
      <c r="FQ105" s="53">
        <v>122.93225362514445</v>
      </c>
      <c r="FR105" s="53">
        <v>127.19288004784218</v>
      </c>
      <c r="FS105" s="53">
        <v>130.17442428552758</v>
      </c>
      <c r="FT105" s="53">
        <v>133.9520998686298</v>
      </c>
      <c r="FU105" s="53">
        <v>135.21193387517468</v>
      </c>
      <c r="FV105" s="53">
        <v>131.42556038401966</v>
      </c>
      <c r="FW105" s="53">
        <v>124.05359576604836</v>
      </c>
      <c r="FX105" s="53">
        <v>108.3288980343862</v>
      </c>
      <c r="FY105" s="53">
        <v>110.80640718989049</v>
      </c>
      <c r="FZ105" s="53">
        <v>112.41408862143365</v>
      </c>
      <c r="GA105" s="53">
        <v>110.28201858116863</v>
      </c>
      <c r="GB105" s="53">
        <v>119.75665300672014</v>
      </c>
      <c r="GC105" s="53">
        <v>125.62717525757056</v>
      </c>
      <c r="GD105" s="53">
        <v>133.08578184145648</v>
      </c>
      <c r="GE105" s="53">
        <v>140.30701920894549</v>
      </c>
      <c r="GF105" s="53">
        <v>147.38516978598477</v>
      </c>
      <c r="GG105" s="53">
        <v>153.94896666423088</v>
      </c>
      <c r="GH105" s="53">
        <v>160.93180648627401</v>
      </c>
      <c r="GI105" s="53">
        <v>176.54728253416019</v>
      </c>
      <c r="GJ105" s="53">
        <v>198.67437606871104</v>
      </c>
      <c r="GK105" s="53">
        <v>218.892004177762</v>
      </c>
      <c r="GL105" s="53">
        <v>242.74538421680191</v>
      </c>
      <c r="GM105" s="53">
        <v>273.63573736996949</v>
      </c>
      <c r="GN105" s="53">
        <v>307.55554276810517</v>
      </c>
      <c r="GO105" s="53">
        <v>345.79837451232157</v>
      </c>
      <c r="GP105" s="53">
        <v>387.84967482867853</v>
      </c>
      <c r="GQ105" s="53">
        <v>430.45300144327223</v>
      </c>
      <c r="GR105" s="53">
        <v>444.06868946265996</v>
      </c>
    </row>
    <row r="106" spans="1:200">
      <c r="A106" s="5" t="s">
        <v>22</v>
      </c>
      <c r="B106" s="17" t="e">
        <v>#N/A</v>
      </c>
      <c r="C106" s="17" t="e">
        <v>#N/A</v>
      </c>
      <c r="D106" s="17" t="e">
        <v>#N/A</v>
      </c>
      <c r="E106" s="17" t="e">
        <v>#N/A</v>
      </c>
      <c r="F106" s="26" t="e">
        <v>#N/A</v>
      </c>
      <c r="G106" s="26" t="e">
        <v>#N/A</v>
      </c>
      <c r="H106" s="26" t="e">
        <v>#N/A</v>
      </c>
      <c r="I106" s="26" t="e">
        <v>#N/A</v>
      </c>
      <c r="J106" s="26" t="e">
        <v>#N/A</v>
      </c>
      <c r="K106" s="26" t="e">
        <v>#N/A</v>
      </c>
      <c r="L106" s="26">
        <v>27.725816203143896</v>
      </c>
      <c r="M106" s="26" t="e">
        <v>#N/A</v>
      </c>
      <c r="N106" s="26" t="e">
        <v>#N/A</v>
      </c>
      <c r="O106" s="26" t="e">
        <v>#N/A</v>
      </c>
      <c r="P106" s="26" t="e">
        <v>#N/A</v>
      </c>
      <c r="Q106" s="26" t="e">
        <v>#N/A</v>
      </c>
      <c r="R106" s="26" t="e">
        <v>#N/A</v>
      </c>
      <c r="S106" s="26" t="e">
        <v>#N/A</v>
      </c>
      <c r="T106" s="26" t="e">
        <v>#N/A</v>
      </c>
      <c r="U106" s="26" t="e">
        <v>#N/A</v>
      </c>
      <c r="V106" s="26" t="e">
        <v>#N/A</v>
      </c>
      <c r="W106" s="26" t="e">
        <v>#N/A</v>
      </c>
      <c r="X106" s="26" t="e">
        <v>#N/A</v>
      </c>
      <c r="Y106" s="26" t="e">
        <v>#N/A</v>
      </c>
      <c r="Z106" s="26" t="e">
        <v>#N/A</v>
      </c>
      <c r="AA106" s="26" t="e">
        <v>#N/A</v>
      </c>
      <c r="AB106" s="26" t="e">
        <v>#N/A</v>
      </c>
      <c r="AC106" s="26" t="e">
        <v>#N/A</v>
      </c>
      <c r="AD106" s="26" t="e">
        <v>#N/A</v>
      </c>
      <c r="AE106" s="26" t="e">
        <v>#N/A</v>
      </c>
      <c r="AF106" s="26" t="e">
        <v>#N/A</v>
      </c>
      <c r="AG106" s="26" t="e">
        <v>#N/A</v>
      </c>
      <c r="AH106" s="26" t="e">
        <v>#N/A</v>
      </c>
      <c r="AI106" s="26" t="e">
        <v>#N/A</v>
      </c>
      <c r="AJ106" s="26" t="e">
        <v>#N/A</v>
      </c>
      <c r="AK106" s="26" t="e">
        <v>#N/A</v>
      </c>
      <c r="AL106" s="26" t="e">
        <v>#N/A</v>
      </c>
      <c r="AM106" s="26" t="e">
        <v>#N/A</v>
      </c>
      <c r="AN106" s="26" t="e">
        <v>#N/A</v>
      </c>
      <c r="AO106" s="26" t="e">
        <v>#N/A</v>
      </c>
      <c r="AP106" s="26" t="e">
        <v>#N/A</v>
      </c>
      <c r="AQ106" s="26" t="e">
        <v>#N/A</v>
      </c>
      <c r="AR106" s="26" t="e">
        <v>#N/A</v>
      </c>
      <c r="AS106" s="26" t="e">
        <v>#N/A</v>
      </c>
      <c r="AT106" s="26" t="e">
        <v>#N/A</v>
      </c>
      <c r="AU106" s="26" t="e">
        <v>#N/A</v>
      </c>
      <c r="AV106" s="26" t="e">
        <v>#N/A</v>
      </c>
      <c r="AW106" s="26" t="e">
        <v>#N/A</v>
      </c>
      <c r="AX106" s="26" t="e">
        <v>#N/A</v>
      </c>
      <c r="AY106" s="26" t="e">
        <v>#N/A</v>
      </c>
      <c r="AZ106" s="26" t="e">
        <v>#N/A</v>
      </c>
      <c r="BA106" s="26" t="e">
        <v>#N/A</v>
      </c>
      <c r="BB106" s="26" t="e">
        <v>#N/A</v>
      </c>
      <c r="BC106" s="26" t="e">
        <v>#N/A</v>
      </c>
      <c r="BD106" s="26" t="e">
        <v>#N/A</v>
      </c>
      <c r="BE106" s="26" t="e">
        <v>#N/A</v>
      </c>
      <c r="BF106" s="26" t="e">
        <v>#N/A</v>
      </c>
      <c r="BG106" s="26" t="e">
        <v>#N/A</v>
      </c>
      <c r="BH106" s="26" t="e">
        <v>#N/A</v>
      </c>
      <c r="BI106" s="26" t="e">
        <v>#N/A</v>
      </c>
      <c r="BJ106" s="26">
        <v>30.788136176404091</v>
      </c>
      <c r="BK106" s="26" t="e">
        <v>#N/A</v>
      </c>
      <c r="BL106" s="26" t="e">
        <v>#N/A</v>
      </c>
      <c r="BM106" s="26" t="e">
        <v>#N/A</v>
      </c>
      <c r="BN106" s="26" t="e">
        <v>#N/A</v>
      </c>
      <c r="BO106" s="26" t="e">
        <v>#N/A</v>
      </c>
      <c r="BP106" s="26" t="e">
        <v>#N/A</v>
      </c>
      <c r="BQ106" s="26" t="e">
        <v>#N/A</v>
      </c>
      <c r="BR106" s="26" t="e">
        <v>#N/A</v>
      </c>
      <c r="BS106" s="26" t="e">
        <v>#N/A</v>
      </c>
      <c r="BT106" s="26" t="e">
        <v>#N/A</v>
      </c>
      <c r="BU106" s="26" t="e">
        <v>#N/A</v>
      </c>
      <c r="BV106" s="26" t="e">
        <v>#N/A</v>
      </c>
      <c r="BW106" s="26" t="e">
        <v>#N/A</v>
      </c>
      <c r="BX106" s="26" t="e">
        <v>#N/A</v>
      </c>
      <c r="BY106" s="26" t="e">
        <v>#N/A</v>
      </c>
      <c r="BZ106" s="26" t="e">
        <v>#N/A</v>
      </c>
      <c r="CA106" s="26" t="e">
        <v>#N/A</v>
      </c>
      <c r="CB106" s="26" t="e">
        <v>#N/A</v>
      </c>
      <c r="CC106" s="26" t="e">
        <v>#N/A</v>
      </c>
      <c r="CD106" s="26" t="e">
        <v>#N/A</v>
      </c>
      <c r="CE106" s="26" t="e">
        <v>#N/A</v>
      </c>
      <c r="CF106" s="26" t="e">
        <v>#N/A</v>
      </c>
      <c r="CG106" s="26" t="e">
        <v>#N/A</v>
      </c>
      <c r="CH106" s="26" t="e">
        <v>#N/A</v>
      </c>
      <c r="CI106" s="26" t="e">
        <v>#N/A</v>
      </c>
      <c r="CJ106" s="26" t="e">
        <v>#N/A</v>
      </c>
      <c r="CK106" s="26" t="e">
        <v>#N/A</v>
      </c>
      <c r="CL106" s="26" t="e">
        <v>#N/A</v>
      </c>
      <c r="CM106" s="26" t="e">
        <v>#N/A</v>
      </c>
      <c r="CN106" s="26" t="e">
        <v>#N/A</v>
      </c>
      <c r="CO106" s="26" t="e">
        <v>#N/A</v>
      </c>
      <c r="CP106" s="26" t="e">
        <v>#N/A</v>
      </c>
      <c r="CQ106" s="26" t="e">
        <v>#N/A</v>
      </c>
      <c r="CR106" s="26" t="e">
        <v>#N/A</v>
      </c>
      <c r="CS106" s="26" t="e">
        <v>#N/A</v>
      </c>
      <c r="CT106" s="26" t="e">
        <v>#N/A</v>
      </c>
      <c r="CU106" s="26" t="e">
        <v>#N/A</v>
      </c>
      <c r="CV106" s="26" t="e">
        <v>#N/A</v>
      </c>
      <c r="CW106" s="26" t="e">
        <v>#N/A</v>
      </c>
      <c r="CX106" s="26" t="e">
        <v>#N/A</v>
      </c>
      <c r="CY106" s="26" t="e">
        <v>#N/A</v>
      </c>
      <c r="CZ106" s="26" t="e">
        <v>#N/A</v>
      </c>
      <c r="DA106" s="26">
        <v>57.672437837627577</v>
      </c>
      <c r="DB106" s="26" t="e">
        <v>#N/A</v>
      </c>
      <c r="DC106" s="26" t="e">
        <v>#N/A</v>
      </c>
      <c r="DD106" s="26" t="e">
        <v>#N/A</v>
      </c>
      <c r="DE106" s="26" t="e">
        <v>#N/A</v>
      </c>
      <c r="DF106" s="26" t="e">
        <v>#N/A</v>
      </c>
      <c r="DG106" s="26" t="e">
        <v>#N/A</v>
      </c>
      <c r="DH106" s="26" t="e">
        <v>#N/A</v>
      </c>
      <c r="DI106" s="26" t="e">
        <v>#N/A</v>
      </c>
      <c r="DJ106" s="26" t="e">
        <v>#N/A</v>
      </c>
      <c r="DK106" s="26" t="e">
        <v>#N/A</v>
      </c>
      <c r="DL106" s="26" t="e">
        <v>#N/A</v>
      </c>
      <c r="DM106" s="26" t="e">
        <v>#N/A</v>
      </c>
      <c r="DN106" s="26" t="e">
        <v>#N/A</v>
      </c>
      <c r="DO106" s="26" t="e">
        <v>#N/A</v>
      </c>
      <c r="DP106" s="26" t="e">
        <v>#N/A</v>
      </c>
      <c r="DQ106" s="26" t="e">
        <v>#N/A</v>
      </c>
      <c r="DR106" s="26" t="e">
        <v>#N/A</v>
      </c>
      <c r="DS106" s="26" t="e">
        <v>#N/A</v>
      </c>
      <c r="DT106" s="26" t="e">
        <v>#N/A</v>
      </c>
      <c r="DU106" s="26" t="e">
        <v>#N/A</v>
      </c>
      <c r="DV106" s="26" t="e">
        <v>#N/A</v>
      </c>
      <c r="DW106" s="26" t="e">
        <v>#N/A</v>
      </c>
      <c r="DX106" s="26" t="e">
        <v>#N/A</v>
      </c>
      <c r="DY106" s="26" t="e">
        <v>#N/A</v>
      </c>
      <c r="DZ106" s="26" t="e">
        <v>#N/A</v>
      </c>
      <c r="EA106" s="26" t="e">
        <v>#N/A</v>
      </c>
      <c r="EB106" s="26" t="e">
        <v>#N/A</v>
      </c>
      <c r="EC106" s="26" t="e">
        <v>#N/A</v>
      </c>
      <c r="ED106" s="26" t="e">
        <v>#N/A</v>
      </c>
      <c r="EE106" s="26" t="e">
        <v>#N/A</v>
      </c>
      <c r="EF106" s="26" t="e">
        <v>#N/A</v>
      </c>
      <c r="EG106" s="26" t="e">
        <v>#N/A</v>
      </c>
      <c r="EH106" s="26" t="e">
        <v>#N/A</v>
      </c>
      <c r="EI106" s="26" t="e">
        <v>#N/A</v>
      </c>
      <c r="EJ106" s="26" t="e">
        <v>#N/A</v>
      </c>
      <c r="EK106" s="26" t="e">
        <v>#N/A</v>
      </c>
      <c r="EL106" s="53">
        <v>100</v>
      </c>
      <c r="EM106" s="53">
        <v>103.48446236352365</v>
      </c>
      <c r="EN106" s="53">
        <v>107.17700821933225</v>
      </c>
      <c r="EO106" s="53">
        <v>110.88693839481012</v>
      </c>
      <c r="EP106" s="53">
        <v>114.77969597994614</v>
      </c>
      <c r="EQ106" s="53">
        <v>118.82523691458877</v>
      </c>
      <c r="ER106" s="53">
        <v>123.04353752482764</v>
      </c>
      <c r="ES106" s="53">
        <v>127.34116566171883</v>
      </c>
      <c r="ET106" s="53">
        <v>131.81546912556595</v>
      </c>
      <c r="EU106" s="53">
        <v>136.44506363208401</v>
      </c>
      <c r="EV106" s="53">
        <v>141.27444014303197</v>
      </c>
      <c r="EW106" s="53">
        <v>146.22931253633166</v>
      </c>
      <c r="EX106" s="53">
        <v>164.66098417194937</v>
      </c>
      <c r="EY106" s="53">
        <v>184.07850200858277</v>
      </c>
      <c r="EZ106" s="53">
        <v>195.08019551570885</v>
      </c>
      <c r="FA106" s="53">
        <v>217.52534022740818</v>
      </c>
      <c r="FB106" s="53">
        <v>219.32122850987543</v>
      </c>
      <c r="FC106" s="53">
        <v>217.48117432034337</v>
      </c>
      <c r="FD106" s="53">
        <v>220.00113795129357</v>
      </c>
      <c r="FE106" s="53">
        <v>240.96028181111407</v>
      </c>
      <c r="FF106" s="53">
        <v>256.7625904334422</v>
      </c>
      <c r="FG106" s="53">
        <v>269.0715076187808</v>
      </c>
      <c r="FH106" s="53">
        <v>291.79875271809658</v>
      </c>
      <c r="FI106" s="53">
        <v>320.31717652937425</v>
      </c>
      <c r="FJ106" s="53">
        <v>319.66751832866726</v>
      </c>
      <c r="FK106" s="53">
        <v>315.15175280262298</v>
      </c>
      <c r="FL106" s="53">
        <v>356.41020494135245</v>
      </c>
      <c r="FM106" s="53">
        <v>392.5120573183649</v>
      </c>
      <c r="FN106" s="53">
        <v>418.22770031349131</v>
      </c>
      <c r="FO106" s="53">
        <v>441.60801309785199</v>
      </c>
      <c r="FP106" s="53">
        <v>473.4962587542235</v>
      </c>
      <c r="FQ106" s="53">
        <v>505.02910750791176</v>
      </c>
      <c r="FR106" s="53">
        <v>510.91646881959656</v>
      </c>
      <c r="FS106" s="53">
        <v>531.8301073528595</v>
      </c>
      <c r="FT106" s="53">
        <v>579.11955086598653</v>
      </c>
      <c r="FU106" s="53">
        <v>575.40213507263547</v>
      </c>
      <c r="FV106" s="53">
        <v>629.34193145245206</v>
      </c>
      <c r="FW106" s="53">
        <v>703.13273927072635</v>
      </c>
      <c r="FX106" s="53">
        <v>753.58958361492773</v>
      </c>
      <c r="FY106" s="53">
        <v>768.36180082708597</v>
      </c>
      <c r="FZ106" s="53">
        <v>790.77465094693434</v>
      </c>
      <c r="GA106" s="53">
        <v>826.06075074056491</v>
      </c>
      <c r="GB106" s="53">
        <v>868.72295579820297</v>
      </c>
      <c r="GC106" s="53">
        <v>907.54775398624963</v>
      </c>
      <c r="GD106" s="53">
        <v>936.35496204727178</v>
      </c>
      <c r="GE106" s="53">
        <v>948.04011352928853</v>
      </c>
      <c r="GF106" s="53">
        <v>963.15262337047955</v>
      </c>
      <c r="GG106" s="53">
        <v>995.74666017441723</v>
      </c>
      <c r="GH106" s="53">
        <v>939.23553308471367</v>
      </c>
      <c r="GI106" s="53">
        <v>963.26787843485408</v>
      </c>
      <c r="GJ106" s="53">
        <v>1051.70491409749</v>
      </c>
      <c r="GK106" s="53">
        <v>1047.9747827902106</v>
      </c>
      <c r="GL106" s="53">
        <v>1060.0083106427044</v>
      </c>
      <c r="GM106" s="53">
        <v>1086.4107373600139</v>
      </c>
      <c r="GN106" s="53">
        <v>1172.0348829180216</v>
      </c>
      <c r="GO106" s="53">
        <v>1247.3210287438224</v>
      </c>
      <c r="GP106" s="53">
        <v>1326.6069188261483</v>
      </c>
      <c r="GQ106" s="53">
        <v>1403.4272104672543</v>
      </c>
      <c r="GR106" s="53">
        <v>1429.2814224799824</v>
      </c>
    </row>
    <row r="107" spans="1:200">
      <c r="A107" s="5" t="s">
        <v>207</v>
      </c>
      <c r="B107" s="17" t="e">
        <v>#N/A</v>
      </c>
      <c r="C107" s="17" t="e">
        <v>#N/A</v>
      </c>
      <c r="D107" s="17" t="e">
        <v>#N/A</v>
      </c>
      <c r="E107" s="17" t="e">
        <v>#N/A</v>
      </c>
      <c r="F107" s="26" t="e">
        <v>#N/A</v>
      </c>
      <c r="G107" s="26" t="e">
        <v>#N/A</v>
      </c>
      <c r="H107" s="26" t="e">
        <v>#N/A</v>
      </c>
      <c r="I107" s="26" t="e">
        <v>#N/A</v>
      </c>
      <c r="J107" s="26" t="e">
        <v>#N/A</v>
      </c>
      <c r="K107" s="26" t="e">
        <v>#N/A</v>
      </c>
      <c r="L107" s="26">
        <v>38.658426380530038</v>
      </c>
      <c r="M107" s="26" t="e">
        <v>#N/A</v>
      </c>
      <c r="N107" s="26" t="e">
        <v>#N/A</v>
      </c>
      <c r="O107" s="26" t="e">
        <v>#N/A</v>
      </c>
      <c r="P107" s="26" t="e">
        <v>#N/A</v>
      </c>
      <c r="Q107" s="26" t="e">
        <v>#N/A</v>
      </c>
      <c r="R107" s="26" t="e">
        <v>#N/A</v>
      </c>
      <c r="S107" s="26" t="e">
        <v>#N/A</v>
      </c>
      <c r="T107" s="26" t="e">
        <v>#N/A</v>
      </c>
      <c r="U107" s="26" t="e">
        <v>#N/A</v>
      </c>
      <c r="V107" s="26" t="e">
        <v>#N/A</v>
      </c>
      <c r="W107" s="26" t="e">
        <v>#N/A</v>
      </c>
      <c r="X107" s="26" t="e">
        <v>#N/A</v>
      </c>
      <c r="Y107" s="26" t="e">
        <v>#N/A</v>
      </c>
      <c r="Z107" s="26" t="e">
        <v>#N/A</v>
      </c>
      <c r="AA107" s="26" t="e">
        <v>#N/A</v>
      </c>
      <c r="AB107" s="26" t="e">
        <v>#N/A</v>
      </c>
      <c r="AC107" s="26" t="e">
        <v>#N/A</v>
      </c>
      <c r="AD107" s="26" t="e">
        <v>#N/A</v>
      </c>
      <c r="AE107" s="26" t="e">
        <v>#N/A</v>
      </c>
      <c r="AF107" s="26" t="e">
        <v>#N/A</v>
      </c>
      <c r="AG107" s="26" t="e">
        <v>#N/A</v>
      </c>
      <c r="AH107" s="26" t="e">
        <v>#N/A</v>
      </c>
      <c r="AI107" s="26" t="e">
        <v>#N/A</v>
      </c>
      <c r="AJ107" s="26" t="e">
        <v>#N/A</v>
      </c>
      <c r="AK107" s="26" t="e">
        <v>#N/A</v>
      </c>
      <c r="AL107" s="26" t="e">
        <v>#N/A</v>
      </c>
      <c r="AM107" s="26" t="e">
        <v>#N/A</v>
      </c>
      <c r="AN107" s="26" t="e">
        <v>#N/A</v>
      </c>
      <c r="AO107" s="26" t="e">
        <v>#N/A</v>
      </c>
      <c r="AP107" s="26" t="e">
        <v>#N/A</v>
      </c>
      <c r="AQ107" s="26" t="e">
        <v>#N/A</v>
      </c>
      <c r="AR107" s="26" t="e">
        <v>#N/A</v>
      </c>
      <c r="AS107" s="26" t="e">
        <v>#N/A</v>
      </c>
      <c r="AT107" s="26" t="e">
        <v>#N/A</v>
      </c>
      <c r="AU107" s="26" t="e">
        <v>#N/A</v>
      </c>
      <c r="AV107" s="26" t="e">
        <v>#N/A</v>
      </c>
      <c r="AW107" s="26" t="e">
        <v>#N/A</v>
      </c>
      <c r="AX107" s="26" t="e">
        <v>#N/A</v>
      </c>
      <c r="AY107" s="26" t="e">
        <v>#N/A</v>
      </c>
      <c r="AZ107" s="26" t="e">
        <v>#N/A</v>
      </c>
      <c r="BA107" s="26" t="e">
        <v>#N/A</v>
      </c>
      <c r="BB107" s="26" t="e">
        <v>#N/A</v>
      </c>
      <c r="BC107" s="26" t="e">
        <v>#N/A</v>
      </c>
      <c r="BD107" s="26" t="e">
        <v>#N/A</v>
      </c>
      <c r="BE107" s="26" t="e">
        <v>#N/A</v>
      </c>
      <c r="BF107" s="26" t="e">
        <v>#N/A</v>
      </c>
      <c r="BG107" s="26" t="e">
        <v>#N/A</v>
      </c>
      <c r="BH107" s="26" t="e">
        <v>#N/A</v>
      </c>
      <c r="BI107" s="26" t="e">
        <v>#N/A</v>
      </c>
      <c r="BJ107" s="26">
        <v>42.487956912878786</v>
      </c>
      <c r="BK107" s="26" t="e">
        <v>#N/A</v>
      </c>
      <c r="BL107" s="26" t="e">
        <v>#N/A</v>
      </c>
      <c r="BM107" s="26" t="e">
        <v>#N/A</v>
      </c>
      <c r="BN107" s="26" t="e">
        <v>#N/A</v>
      </c>
      <c r="BO107" s="26" t="e">
        <v>#N/A</v>
      </c>
      <c r="BP107" s="26" t="e">
        <v>#N/A</v>
      </c>
      <c r="BQ107" s="26" t="e">
        <v>#N/A</v>
      </c>
      <c r="BR107" s="26" t="e">
        <v>#N/A</v>
      </c>
      <c r="BS107" s="26" t="e">
        <v>#N/A</v>
      </c>
      <c r="BT107" s="26" t="e">
        <v>#N/A</v>
      </c>
      <c r="BU107" s="26" t="e">
        <v>#N/A</v>
      </c>
      <c r="BV107" s="26" t="e">
        <v>#N/A</v>
      </c>
      <c r="BW107" s="26" t="e">
        <v>#N/A</v>
      </c>
      <c r="BX107" s="26" t="e">
        <v>#N/A</v>
      </c>
      <c r="BY107" s="26" t="e">
        <v>#N/A</v>
      </c>
      <c r="BZ107" s="26" t="e">
        <v>#N/A</v>
      </c>
      <c r="CA107" s="26" t="e">
        <v>#N/A</v>
      </c>
      <c r="CB107" s="26" t="e">
        <v>#N/A</v>
      </c>
      <c r="CC107" s="26" t="e">
        <v>#N/A</v>
      </c>
      <c r="CD107" s="26" t="e">
        <v>#N/A</v>
      </c>
      <c r="CE107" s="26" t="e">
        <v>#N/A</v>
      </c>
      <c r="CF107" s="26" t="e">
        <v>#N/A</v>
      </c>
      <c r="CG107" s="26" t="e">
        <v>#N/A</v>
      </c>
      <c r="CH107" s="26" t="e">
        <v>#N/A</v>
      </c>
      <c r="CI107" s="26" t="e">
        <v>#N/A</v>
      </c>
      <c r="CJ107" s="26" t="e">
        <v>#N/A</v>
      </c>
      <c r="CK107" s="26" t="e">
        <v>#N/A</v>
      </c>
      <c r="CL107" s="26" t="e">
        <v>#N/A</v>
      </c>
      <c r="CM107" s="26" t="e">
        <v>#N/A</v>
      </c>
      <c r="CN107" s="26" t="e">
        <v>#N/A</v>
      </c>
      <c r="CO107" s="26" t="e">
        <v>#N/A</v>
      </c>
      <c r="CP107" s="26" t="e">
        <v>#N/A</v>
      </c>
      <c r="CQ107" s="26" t="e">
        <v>#N/A</v>
      </c>
      <c r="CR107" s="26" t="e">
        <v>#N/A</v>
      </c>
      <c r="CS107" s="26" t="e">
        <v>#N/A</v>
      </c>
      <c r="CT107" s="26" t="e">
        <v>#N/A</v>
      </c>
      <c r="CU107" s="26" t="e">
        <v>#N/A</v>
      </c>
      <c r="CV107" s="26" t="e">
        <v>#N/A</v>
      </c>
      <c r="CW107" s="26" t="e">
        <v>#N/A</v>
      </c>
      <c r="CX107" s="26" t="e">
        <v>#N/A</v>
      </c>
      <c r="CY107" s="26">
        <v>51.358088978766425</v>
      </c>
      <c r="CZ107" s="26">
        <v>52.705472451790627</v>
      </c>
      <c r="DA107" s="26">
        <v>57.727806764139451</v>
      </c>
      <c r="DB107" s="26">
        <v>59.012751139737063</v>
      </c>
      <c r="DC107" s="26">
        <v>60.133216342565035</v>
      </c>
      <c r="DD107" s="26">
        <v>63.877881034434843</v>
      </c>
      <c r="DE107" s="26">
        <v>66.2852583181228</v>
      </c>
      <c r="DF107" s="26">
        <v>62.173362220916566</v>
      </c>
      <c r="DG107" s="26">
        <v>74.233721828128679</v>
      </c>
      <c r="DH107" s="26">
        <v>71.206364918579297</v>
      </c>
      <c r="DI107" s="26">
        <v>68.936518428480497</v>
      </c>
      <c r="DJ107" s="26">
        <v>73.861938015225263</v>
      </c>
      <c r="DK107" s="26">
        <v>71.17565944574082</v>
      </c>
      <c r="DL107" s="26">
        <v>67.984383457275314</v>
      </c>
      <c r="DM107" s="26">
        <v>77.027527250857531</v>
      </c>
      <c r="DN107" s="26">
        <v>84.43035649961729</v>
      </c>
      <c r="DO107" s="26">
        <v>80.243636629742184</v>
      </c>
      <c r="DP107" s="26">
        <v>89.111269275914808</v>
      </c>
      <c r="DQ107" s="26">
        <v>107.89342163233353</v>
      </c>
      <c r="DR107" s="26">
        <v>104.91149595032583</v>
      </c>
      <c r="DS107" s="26">
        <v>99.304179676221565</v>
      </c>
      <c r="DT107" s="26">
        <v>89.582496240094258</v>
      </c>
      <c r="DU107" s="26">
        <v>92.328243124237915</v>
      </c>
      <c r="DV107" s="26">
        <v>98.748134116040433</v>
      </c>
      <c r="DW107" s="26">
        <v>87.503846439858705</v>
      </c>
      <c r="DX107" s="26">
        <v>94.792671103180837</v>
      </c>
      <c r="DY107" s="26">
        <v>83.917201233753502</v>
      </c>
      <c r="DZ107" s="26">
        <v>87.312689102955801</v>
      </c>
      <c r="EA107" s="26">
        <v>103.21310351730584</v>
      </c>
      <c r="EB107" s="26">
        <v>81.965781004282789</v>
      </c>
      <c r="EC107" s="26">
        <v>79.421166494800346</v>
      </c>
      <c r="ED107" s="26">
        <v>107.27787647125766</v>
      </c>
      <c r="EE107" s="26" t="e">
        <v>#N/A</v>
      </c>
      <c r="EF107" s="26" t="e">
        <v>#N/A</v>
      </c>
      <c r="EG107" s="26" t="e">
        <v>#N/A</v>
      </c>
      <c r="EH107" s="26" t="e">
        <v>#N/A</v>
      </c>
      <c r="EI107" s="26">
        <v>68.566416389089653</v>
      </c>
      <c r="EJ107" s="26">
        <v>75.991153844677783</v>
      </c>
      <c r="EK107" s="26">
        <v>98.161963753606031</v>
      </c>
      <c r="EL107" s="53">
        <v>100</v>
      </c>
      <c r="EM107" s="53">
        <v>92.352661331591449</v>
      </c>
      <c r="EN107" s="53">
        <v>94.369099945875206</v>
      </c>
      <c r="EO107" s="53">
        <v>92.344920467896344</v>
      </c>
      <c r="EP107" s="53">
        <v>95.574306035340356</v>
      </c>
      <c r="EQ107" s="53">
        <v>93.650404217164663</v>
      </c>
      <c r="ER107" s="53">
        <v>96.544605990341793</v>
      </c>
      <c r="ES107" s="53">
        <v>93.283449502516206</v>
      </c>
      <c r="ET107" s="53">
        <v>90.620731608921318</v>
      </c>
      <c r="EU107" s="53">
        <v>94.105396555847463</v>
      </c>
      <c r="EV107" s="53">
        <v>98.149044875447345</v>
      </c>
      <c r="EW107" s="53">
        <v>102.11317270203699</v>
      </c>
      <c r="EX107" s="53">
        <v>104.97271905254351</v>
      </c>
      <c r="EY107" s="53">
        <v>107.05325487656739</v>
      </c>
      <c r="EZ107" s="53">
        <v>110.79536375290699</v>
      </c>
      <c r="FA107" s="53">
        <v>115.69971077550264</v>
      </c>
      <c r="FB107" s="53">
        <v>118.40828362336038</v>
      </c>
      <c r="FC107" s="53">
        <v>117.38552702171431</v>
      </c>
      <c r="FD107" s="53">
        <v>124.55854430989152</v>
      </c>
      <c r="FE107" s="53">
        <v>128.61074989800019</v>
      </c>
      <c r="FF107" s="53">
        <v>133.34178211476012</v>
      </c>
      <c r="FG107" s="53">
        <v>139.8409685151949</v>
      </c>
      <c r="FH107" s="53">
        <v>146.83069201680163</v>
      </c>
      <c r="FI107" s="53">
        <v>164.1778146003999</v>
      </c>
      <c r="FJ107" s="53">
        <v>172.40456645460063</v>
      </c>
      <c r="FK107" s="53">
        <v>169.85065152524362</v>
      </c>
      <c r="FL107" s="53">
        <v>186.64661570021818</v>
      </c>
      <c r="FM107" s="53">
        <v>197.27542136989308</v>
      </c>
      <c r="FN107" s="53">
        <v>209.74834464438609</v>
      </c>
      <c r="FO107" s="53">
        <v>221.67658772489162</v>
      </c>
      <c r="FP107" s="53">
        <v>234.51844797134018</v>
      </c>
      <c r="FQ107" s="53">
        <v>245.23255558327295</v>
      </c>
      <c r="FR107" s="53">
        <v>253.58812033109629</v>
      </c>
      <c r="FS107" s="53">
        <v>262.67809569405222</v>
      </c>
      <c r="FT107" s="53">
        <v>276.25408770377567</v>
      </c>
      <c r="FU107" s="53">
        <v>266.57989788401471</v>
      </c>
      <c r="FV107" s="53">
        <v>263.23339461537898</v>
      </c>
      <c r="FW107" s="53">
        <v>270.52885775978956</v>
      </c>
      <c r="FX107" s="53">
        <v>287.41166594851109</v>
      </c>
      <c r="FY107" s="53">
        <v>307.1481963346879</v>
      </c>
      <c r="FZ107" s="53">
        <v>329.03994240367803</v>
      </c>
      <c r="GA107" s="53">
        <v>352.32676835978219</v>
      </c>
      <c r="GB107" s="53">
        <v>374.96852905617283</v>
      </c>
      <c r="GC107" s="53">
        <v>402.64049719727359</v>
      </c>
      <c r="GD107" s="53">
        <v>429.80372204260061</v>
      </c>
      <c r="GE107" s="53">
        <v>461.66830979639565</v>
      </c>
      <c r="GF107" s="53">
        <v>496.85476096015088</v>
      </c>
      <c r="GG107" s="53">
        <v>521.98713780214234</v>
      </c>
      <c r="GH107" s="53">
        <v>473.48058029765247</v>
      </c>
      <c r="GI107" s="53">
        <v>492.11718161220466</v>
      </c>
      <c r="GJ107" s="53">
        <v>523.42689599634457</v>
      </c>
      <c r="GK107" s="53">
        <v>514.82411056983472</v>
      </c>
      <c r="GL107" s="53">
        <v>525.75564478078775</v>
      </c>
      <c r="GM107" s="53">
        <v>545.87151368953926</v>
      </c>
      <c r="GN107" s="53">
        <v>572.76747398605403</v>
      </c>
      <c r="GO107" s="53">
        <v>592.27706689274714</v>
      </c>
      <c r="GP107" s="53">
        <v>615.50487630262342</v>
      </c>
      <c r="GQ107" s="53">
        <v>642.19162128733149</v>
      </c>
      <c r="GR107" s="53">
        <v>660.06615015450893</v>
      </c>
    </row>
    <row r="108" spans="1:200">
      <c r="A108" s="5" t="s">
        <v>208</v>
      </c>
      <c r="B108" s="17" t="e">
        <v>#N/A</v>
      </c>
      <c r="C108" s="17" t="e">
        <v>#N/A</v>
      </c>
      <c r="D108" s="17" t="e">
        <v>#N/A</v>
      </c>
      <c r="E108" s="17" t="e">
        <v>#N/A</v>
      </c>
      <c r="F108" s="26" t="e">
        <v>#N/A</v>
      </c>
      <c r="G108" s="26" t="e">
        <v>#N/A</v>
      </c>
      <c r="H108" s="26" t="e">
        <v>#N/A</v>
      </c>
      <c r="I108" s="26" t="e">
        <v>#N/A</v>
      </c>
      <c r="J108" s="26" t="e">
        <v>#N/A</v>
      </c>
      <c r="K108" s="26" t="e">
        <v>#N/A</v>
      </c>
      <c r="L108" s="26">
        <v>79.999084224758732</v>
      </c>
      <c r="M108" s="26" t="e">
        <v>#N/A</v>
      </c>
      <c r="N108" s="26" t="e">
        <v>#N/A</v>
      </c>
      <c r="O108" s="26" t="e">
        <v>#N/A</v>
      </c>
      <c r="P108" s="26" t="e">
        <v>#N/A</v>
      </c>
      <c r="Q108" s="26" t="e">
        <v>#N/A</v>
      </c>
      <c r="R108" s="26" t="e">
        <v>#N/A</v>
      </c>
      <c r="S108" s="26" t="e">
        <v>#N/A</v>
      </c>
      <c r="T108" s="26" t="e">
        <v>#N/A</v>
      </c>
      <c r="U108" s="26" t="e">
        <v>#N/A</v>
      </c>
      <c r="V108" s="26" t="e">
        <v>#N/A</v>
      </c>
      <c r="W108" s="26" t="e">
        <v>#N/A</v>
      </c>
      <c r="X108" s="26" t="e">
        <v>#N/A</v>
      </c>
      <c r="Y108" s="26" t="e">
        <v>#N/A</v>
      </c>
      <c r="Z108" s="26" t="e">
        <v>#N/A</v>
      </c>
      <c r="AA108" s="26" t="e">
        <v>#N/A</v>
      </c>
      <c r="AB108" s="26" t="e">
        <v>#N/A</v>
      </c>
      <c r="AC108" s="26" t="e">
        <v>#N/A</v>
      </c>
      <c r="AD108" s="26" t="e">
        <v>#N/A</v>
      </c>
      <c r="AE108" s="26" t="e">
        <v>#N/A</v>
      </c>
      <c r="AF108" s="26" t="e">
        <v>#N/A</v>
      </c>
      <c r="AG108" s="26" t="e">
        <v>#N/A</v>
      </c>
      <c r="AH108" s="26" t="e">
        <v>#N/A</v>
      </c>
      <c r="AI108" s="26" t="e">
        <v>#N/A</v>
      </c>
      <c r="AJ108" s="26" t="e">
        <v>#N/A</v>
      </c>
      <c r="AK108" s="26" t="e">
        <v>#N/A</v>
      </c>
      <c r="AL108" s="26" t="e">
        <v>#N/A</v>
      </c>
      <c r="AM108" s="26" t="e">
        <v>#N/A</v>
      </c>
      <c r="AN108" s="26" t="e">
        <v>#N/A</v>
      </c>
      <c r="AO108" s="26" t="e">
        <v>#N/A</v>
      </c>
      <c r="AP108" s="26" t="e">
        <v>#N/A</v>
      </c>
      <c r="AQ108" s="26" t="e">
        <v>#N/A</v>
      </c>
      <c r="AR108" s="26" t="e">
        <v>#N/A</v>
      </c>
      <c r="AS108" s="26" t="e">
        <v>#N/A</v>
      </c>
      <c r="AT108" s="26" t="e">
        <v>#N/A</v>
      </c>
      <c r="AU108" s="26" t="e">
        <v>#N/A</v>
      </c>
      <c r="AV108" s="26" t="e">
        <v>#N/A</v>
      </c>
      <c r="AW108" s="26" t="e">
        <v>#N/A</v>
      </c>
      <c r="AX108" s="26" t="e">
        <v>#N/A</v>
      </c>
      <c r="AY108" s="26" t="e">
        <v>#N/A</v>
      </c>
      <c r="AZ108" s="26" t="e">
        <v>#N/A</v>
      </c>
      <c r="BA108" s="26" t="e">
        <v>#N/A</v>
      </c>
      <c r="BB108" s="26" t="e">
        <v>#N/A</v>
      </c>
      <c r="BC108" s="26" t="e">
        <v>#N/A</v>
      </c>
      <c r="BD108" s="26" t="e">
        <v>#N/A</v>
      </c>
      <c r="BE108" s="26" t="e">
        <v>#N/A</v>
      </c>
      <c r="BF108" s="26" t="e">
        <v>#N/A</v>
      </c>
      <c r="BG108" s="26" t="e">
        <v>#N/A</v>
      </c>
      <c r="BH108" s="26" t="e">
        <v>#N/A</v>
      </c>
      <c r="BI108" s="26" t="e">
        <v>#N/A</v>
      </c>
      <c r="BJ108" s="26">
        <v>79.981923294748199</v>
      </c>
      <c r="BK108" s="26" t="e">
        <v>#N/A</v>
      </c>
      <c r="BL108" s="26" t="e">
        <v>#N/A</v>
      </c>
      <c r="BM108" s="26" t="e">
        <v>#N/A</v>
      </c>
      <c r="BN108" s="26" t="e">
        <v>#N/A</v>
      </c>
      <c r="BO108" s="26" t="e">
        <v>#N/A</v>
      </c>
      <c r="BP108" s="26" t="e">
        <v>#N/A</v>
      </c>
      <c r="BQ108" s="26" t="e">
        <v>#N/A</v>
      </c>
      <c r="BR108" s="26" t="e">
        <v>#N/A</v>
      </c>
      <c r="BS108" s="26" t="e">
        <v>#N/A</v>
      </c>
      <c r="BT108" s="26" t="e">
        <v>#N/A</v>
      </c>
      <c r="BU108" s="26" t="e">
        <v>#N/A</v>
      </c>
      <c r="BV108" s="26" t="e">
        <v>#N/A</v>
      </c>
      <c r="BW108" s="26" t="e">
        <v>#N/A</v>
      </c>
      <c r="BX108" s="26" t="e">
        <v>#N/A</v>
      </c>
      <c r="BY108" s="26" t="e">
        <v>#N/A</v>
      </c>
      <c r="BZ108" s="26" t="e">
        <v>#N/A</v>
      </c>
      <c r="CA108" s="26" t="e">
        <v>#N/A</v>
      </c>
      <c r="CB108" s="26" t="e">
        <v>#N/A</v>
      </c>
      <c r="CC108" s="26" t="e">
        <v>#N/A</v>
      </c>
      <c r="CD108" s="26" t="e">
        <v>#N/A</v>
      </c>
      <c r="CE108" s="26" t="e">
        <v>#N/A</v>
      </c>
      <c r="CF108" s="26" t="e">
        <v>#N/A</v>
      </c>
      <c r="CG108" s="26" t="e">
        <v>#N/A</v>
      </c>
      <c r="CH108" s="26" t="e">
        <v>#N/A</v>
      </c>
      <c r="CI108" s="26" t="e">
        <v>#N/A</v>
      </c>
      <c r="CJ108" s="26" t="e">
        <v>#N/A</v>
      </c>
      <c r="CK108" s="26" t="e">
        <v>#N/A</v>
      </c>
      <c r="CL108" s="26" t="e">
        <v>#N/A</v>
      </c>
      <c r="CM108" s="26" t="e">
        <v>#N/A</v>
      </c>
      <c r="CN108" s="26" t="e">
        <v>#N/A</v>
      </c>
      <c r="CO108" s="26" t="e">
        <v>#N/A</v>
      </c>
      <c r="CP108" s="26" t="e">
        <v>#N/A</v>
      </c>
      <c r="CQ108" s="26" t="e">
        <v>#N/A</v>
      </c>
      <c r="CR108" s="26" t="e">
        <v>#N/A</v>
      </c>
      <c r="CS108" s="26" t="e">
        <v>#N/A</v>
      </c>
      <c r="CT108" s="26" t="e">
        <v>#N/A</v>
      </c>
      <c r="CU108" s="26" t="e">
        <v>#N/A</v>
      </c>
      <c r="CV108" s="26" t="e">
        <v>#N/A</v>
      </c>
      <c r="CW108" s="26" t="e">
        <v>#N/A</v>
      </c>
      <c r="CX108" s="26" t="e">
        <v>#N/A</v>
      </c>
      <c r="CY108" s="26" t="e">
        <v>#N/A</v>
      </c>
      <c r="CZ108" s="26" t="e">
        <v>#N/A</v>
      </c>
      <c r="DA108" s="26">
        <v>108.58119700326112</v>
      </c>
      <c r="DB108" s="26" t="e">
        <v>#N/A</v>
      </c>
      <c r="DC108" s="26" t="e">
        <v>#N/A</v>
      </c>
      <c r="DD108" s="26" t="e">
        <v>#N/A</v>
      </c>
      <c r="DE108" s="26" t="e">
        <v>#N/A</v>
      </c>
      <c r="DF108" s="26" t="e">
        <v>#N/A</v>
      </c>
      <c r="DG108" s="26" t="e">
        <v>#N/A</v>
      </c>
      <c r="DH108" s="26" t="e">
        <v>#N/A</v>
      </c>
      <c r="DI108" s="26" t="e">
        <v>#N/A</v>
      </c>
      <c r="DJ108" s="26" t="e">
        <v>#N/A</v>
      </c>
      <c r="DK108" s="26" t="e">
        <v>#N/A</v>
      </c>
      <c r="DL108" s="26" t="e">
        <v>#N/A</v>
      </c>
      <c r="DM108" s="26" t="e">
        <v>#N/A</v>
      </c>
      <c r="DN108" s="26" t="e">
        <v>#N/A</v>
      </c>
      <c r="DO108" s="26" t="e">
        <v>#N/A</v>
      </c>
      <c r="DP108" s="26" t="e">
        <v>#N/A</v>
      </c>
      <c r="DQ108" s="26" t="e">
        <v>#N/A</v>
      </c>
      <c r="DR108" s="26" t="e">
        <v>#N/A</v>
      </c>
      <c r="DS108" s="26" t="e">
        <v>#N/A</v>
      </c>
      <c r="DT108" s="26" t="e">
        <v>#N/A</v>
      </c>
      <c r="DU108" s="26" t="e">
        <v>#N/A</v>
      </c>
      <c r="DV108" s="26" t="e">
        <v>#N/A</v>
      </c>
      <c r="DW108" s="26" t="e">
        <v>#N/A</v>
      </c>
      <c r="DX108" s="26" t="e">
        <v>#N/A</v>
      </c>
      <c r="DY108" s="26" t="e">
        <v>#N/A</v>
      </c>
      <c r="DZ108" s="26" t="e">
        <v>#N/A</v>
      </c>
      <c r="EA108" s="26" t="e">
        <v>#N/A</v>
      </c>
      <c r="EB108" s="26" t="e">
        <v>#N/A</v>
      </c>
      <c r="EC108" s="26" t="e">
        <v>#N/A</v>
      </c>
      <c r="ED108" s="26" t="e">
        <v>#N/A</v>
      </c>
      <c r="EE108" s="26" t="e">
        <v>#N/A</v>
      </c>
      <c r="EF108" s="26" t="e">
        <v>#N/A</v>
      </c>
      <c r="EG108" s="26" t="e">
        <v>#N/A</v>
      </c>
      <c r="EH108" s="26" t="e">
        <v>#N/A</v>
      </c>
      <c r="EI108" s="26" t="e">
        <v>#N/A</v>
      </c>
      <c r="EJ108" s="26" t="e">
        <v>#N/A</v>
      </c>
      <c r="EK108" s="26" t="e">
        <v>#N/A</v>
      </c>
      <c r="EL108" s="53">
        <v>100</v>
      </c>
      <c r="EM108" s="53">
        <v>101.8061941799367</v>
      </c>
      <c r="EN108" s="53">
        <v>104.17753811942764</v>
      </c>
      <c r="EO108" s="53">
        <v>109.37498388865448</v>
      </c>
      <c r="EP108" s="53">
        <v>110.52021277500916</v>
      </c>
      <c r="EQ108" s="53">
        <v>111.54411125347579</v>
      </c>
      <c r="ER108" s="53">
        <v>115.33118633632048</v>
      </c>
      <c r="ES108" s="53">
        <v>114.1151292079429</v>
      </c>
      <c r="ET108" s="53">
        <v>119.21191387752893</v>
      </c>
      <c r="EU108" s="53">
        <v>121.15758413148991</v>
      </c>
      <c r="EV108" s="53">
        <v>122.29514896259424</v>
      </c>
      <c r="EW108" s="53">
        <v>123.50537009787857</v>
      </c>
      <c r="EX108" s="53">
        <v>124.50882300351353</v>
      </c>
      <c r="EY108" s="53">
        <v>125.43003873524928</v>
      </c>
      <c r="EZ108" s="53">
        <v>126.2209794957223</v>
      </c>
      <c r="FA108" s="53">
        <v>127.03624093980572</v>
      </c>
      <c r="FB108" s="53">
        <v>133.57747618003825</v>
      </c>
      <c r="FC108" s="53">
        <v>129.09783993172661</v>
      </c>
      <c r="FD108" s="53">
        <v>127.57928911269222</v>
      </c>
      <c r="FE108" s="53">
        <v>130.79109373561087</v>
      </c>
      <c r="FF108" s="53">
        <v>131.63400874446029</v>
      </c>
      <c r="FG108" s="53">
        <v>127.520101935586</v>
      </c>
      <c r="FH108" s="53">
        <v>129.02604066179683</v>
      </c>
      <c r="FI108" s="53">
        <v>125.89093884434769</v>
      </c>
      <c r="FJ108" s="53">
        <v>131.19666816047751</v>
      </c>
      <c r="FK108" s="53">
        <v>130.45262726758662</v>
      </c>
      <c r="FL108" s="53">
        <v>133.3783058721601</v>
      </c>
      <c r="FM108" s="53">
        <v>134.50029150615032</v>
      </c>
      <c r="FN108" s="53">
        <v>137.38731337179757</v>
      </c>
      <c r="FO108" s="53">
        <v>137.575566038397</v>
      </c>
      <c r="FP108" s="53">
        <v>131.38048251179561</v>
      </c>
      <c r="FQ108" s="53">
        <v>128.35554342717484</v>
      </c>
      <c r="FR108" s="53">
        <v>140.85656513894631</v>
      </c>
      <c r="FS108" s="53">
        <v>133.40304525281707</v>
      </c>
      <c r="FT108" s="53">
        <v>142.68600418698588</v>
      </c>
      <c r="FU108" s="53">
        <v>147.68532338405655</v>
      </c>
      <c r="FV108" s="53">
        <v>150.06917475214323</v>
      </c>
      <c r="FW108" s="53">
        <v>151.96777975071973</v>
      </c>
      <c r="FX108" s="53">
        <v>159.62296263397752</v>
      </c>
      <c r="FY108" s="53">
        <v>158.95214269599717</v>
      </c>
      <c r="FZ108" s="53">
        <v>166.23405624605007</v>
      </c>
      <c r="GA108" s="53">
        <v>172.00076720335863</v>
      </c>
      <c r="GB108" s="53">
        <v>173.83663415484313</v>
      </c>
      <c r="GC108" s="53">
        <v>175.20723578759404</v>
      </c>
      <c r="GD108" s="53">
        <v>184.20221398539604</v>
      </c>
      <c r="GE108" s="53">
        <v>185.10547904011636</v>
      </c>
      <c r="GF108" s="53">
        <v>189.54606615437316</v>
      </c>
      <c r="GG108" s="53">
        <v>192.02348916205995</v>
      </c>
      <c r="GH108" s="53">
        <v>190.72100426404791</v>
      </c>
      <c r="GI108" s="53">
        <v>192.38811554133005</v>
      </c>
      <c r="GJ108" s="53">
        <v>200.36375237334047</v>
      </c>
      <c r="GK108" s="53">
        <v>206.67319573969831</v>
      </c>
      <c r="GL108" s="53">
        <v>202.22610786048801</v>
      </c>
      <c r="GM108" s="53">
        <v>204.84056668427431</v>
      </c>
      <c r="GN108" s="53">
        <v>208.77708786009939</v>
      </c>
      <c r="GO108" s="53">
        <v>212.18645143099894</v>
      </c>
      <c r="GP108" s="53">
        <v>216.89346930164217</v>
      </c>
      <c r="GQ108" s="53">
        <v>221.09152487013179</v>
      </c>
      <c r="GR108" s="53">
        <v>228.45124836991877</v>
      </c>
    </row>
    <row r="109" spans="1:200">
      <c r="A109" s="5" t="s">
        <v>17</v>
      </c>
      <c r="B109" s="17" t="e">
        <v>#N/A</v>
      </c>
      <c r="C109" s="17" t="e">
        <v>#N/A</v>
      </c>
      <c r="D109" s="17" t="e">
        <v>#N/A</v>
      </c>
      <c r="E109" s="17" t="e">
        <v>#N/A</v>
      </c>
      <c r="F109" s="26" t="e">
        <v>#N/A</v>
      </c>
      <c r="G109" s="26" t="e">
        <v>#N/A</v>
      </c>
      <c r="H109" s="26" t="e">
        <v>#N/A</v>
      </c>
      <c r="I109" s="26" t="e">
        <v>#N/A</v>
      </c>
      <c r="J109" s="26" t="e">
        <v>#N/A</v>
      </c>
      <c r="K109" s="26" t="e">
        <v>#N/A</v>
      </c>
      <c r="L109" s="26" t="e">
        <v>#N/A</v>
      </c>
      <c r="M109" s="26" t="e">
        <v>#N/A</v>
      </c>
      <c r="N109" s="26" t="e">
        <v>#N/A</v>
      </c>
      <c r="O109" s="26" t="e">
        <v>#N/A</v>
      </c>
      <c r="P109" s="26" t="e">
        <v>#N/A</v>
      </c>
      <c r="Q109" s="26" t="e">
        <v>#N/A</v>
      </c>
      <c r="R109" s="26" t="e">
        <v>#N/A</v>
      </c>
      <c r="S109" s="26" t="e">
        <v>#N/A</v>
      </c>
      <c r="T109" s="26" t="e">
        <v>#N/A</v>
      </c>
      <c r="U109" s="26" t="e">
        <v>#N/A</v>
      </c>
      <c r="V109" s="26" t="e">
        <v>#N/A</v>
      </c>
      <c r="W109" s="26" t="e">
        <v>#N/A</v>
      </c>
      <c r="X109" s="26" t="e">
        <v>#N/A</v>
      </c>
      <c r="Y109" s="26" t="e">
        <v>#N/A</v>
      </c>
      <c r="Z109" s="26" t="e">
        <v>#N/A</v>
      </c>
      <c r="AA109" s="26" t="e">
        <v>#N/A</v>
      </c>
      <c r="AB109" s="26" t="e">
        <v>#N/A</v>
      </c>
      <c r="AC109" s="26" t="e">
        <v>#N/A</v>
      </c>
      <c r="AD109" s="26" t="e">
        <v>#N/A</v>
      </c>
      <c r="AE109" s="26" t="e">
        <v>#N/A</v>
      </c>
      <c r="AF109" s="26" t="e">
        <v>#N/A</v>
      </c>
      <c r="AG109" s="26" t="e">
        <v>#N/A</v>
      </c>
      <c r="AH109" s="26" t="e">
        <v>#N/A</v>
      </c>
      <c r="AI109" s="26" t="e">
        <v>#N/A</v>
      </c>
      <c r="AJ109" s="26" t="e">
        <v>#N/A</v>
      </c>
      <c r="AK109" s="26" t="e">
        <v>#N/A</v>
      </c>
      <c r="AL109" s="26" t="e">
        <v>#N/A</v>
      </c>
      <c r="AM109" s="26" t="e">
        <v>#N/A</v>
      </c>
      <c r="AN109" s="26" t="e">
        <v>#N/A</v>
      </c>
      <c r="AO109" s="26" t="e">
        <v>#N/A</v>
      </c>
      <c r="AP109" s="26" t="e">
        <v>#N/A</v>
      </c>
      <c r="AQ109" s="26" t="e">
        <v>#N/A</v>
      </c>
      <c r="AR109" s="26" t="e">
        <v>#N/A</v>
      </c>
      <c r="AS109" s="26" t="e">
        <v>#N/A</v>
      </c>
      <c r="AT109" s="26" t="e">
        <v>#N/A</v>
      </c>
      <c r="AU109" s="26" t="e">
        <v>#N/A</v>
      </c>
      <c r="AV109" s="26" t="e">
        <v>#N/A</v>
      </c>
      <c r="AW109" s="26" t="e">
        <v>#N/A</v>
      </c>
      <c r="AX109" s="26" t="e">
        <v>#N/A</v>
      </c>
      <c r="AY109" s="26" t="e">
        <v>#N/A</v>
      </c>
      <c r="AZ109" s="26" t="e">
        <v>#N/A</v>
      </c>
      <c r="BA109" s="26" t="e">
        <v>#N/A</v>
      </c>
      <c r="BB109" s="26" t="e">
        <v>#N/A</v>
      </c>
      <c r="BC109" s="26" t="e">
        <v>#N/A</v>
      </c>
      <c r="BD109" s="26" t="e">
        <v>#N/A</v>
      </c>
      <c r="BE109" s="26" t="e">
        <v>#N/A</v>
      </c>
      <c r="BF109" s="26" t="e">
        <v>#N/A</v>
      </c>
      <c r="BG109" s="26" t="e">
        <v>#N/A</v>
      </c>
      <c r="BH109" s="26" t="e">
        <v>#N/A</v>
      </c>
      <c r="BI109" s="26" t="e">
        <v>#N/A</v>
      </c>
      <c r="BJ109" s="26" t="e">
        <v>#N/A</v>
      </c>
      <c r="BK109" s="26" t="e">
        <v>#N/A</v>
      </c>
      <c r="BL109" s="26" t="e">
        <v>#N/A</v>
      </c>
      <c r="BM109" s="26" t="e">
        <v>#N/A</v>
      </c>
      <c r="BN109" s="26" t="e">
        <v>#N/A</v>
      </c>
      <c r="BO109" s="26" t="e">
        <v>#N/A</v>
      </c>
      <c r="BP109" s="26" t="e">
        <v>#N/A</v>
      </c>
      <c r="BQ109" s="26" t="e">
        <v>#N/A</v>
      </c>
      <c r="BR109" s="26" t="e">
        <v>#N/A</v>
      </c>
      <c r="BS109" s="26" t="e">
        <v>#N/A</v>
      </c>
      <c r="BT109" s="26" t="e">
        <v>#N/A</v>
      </c>
      <c r="BU109" s="26" t="e">
        <v>#N/A</v>
      </c>
      <c r="BV109" s="26" t="e">
        <v>#N/A</v>
      </c>
      <c r="BW109" s="26" t="e">
        <v>#N/A</v>
      </c>
      <c r="BX109" s="26" t="e">
        <v>#N/A</v>
      </c>
      <c r="BY109" s="26" t="e">
        <v>#N/A</v>
      </c>
      <c r="BZ109" s="26" t="e">
        <v>#N/A</v>
      </c>
      <c r="CA109" s="26" t="e">
        <v>#N/A</v>
      </c>
      <c r="CB109" s="26" t="e">
        <v>#N/A</v>
      </c>
      <c r="CC109" s="26" t="e">
        <v>#N/A</v>
      </c>
      <c r="CD109" s="26" t="e">
        <v>#N/A</v>
      </c>
      <c r="CE109" s="26" t="e">
        <v>#N/A</v>
      </c>
      <c r="CF109" s="26" t="e">
        <v>#N/A</v>
      </c>
      <c r="CG109" s="26" t="e">
        <v>#N/A</v>
      </c>
      <c r="CH109" s="26" t="e">
        <v>#N/A</v>
      </c>
      <c r="CI109" s="26" t="e">
        <v>#N/A</v>
      </c>
      <c r="CJ109" s="26" t="e">
        <v>#N/A</v>
      </c>
      <c r="CK109" s="26" t="e">
        <v>#N/A</v>
      </c>
      <c r="CL109" s="26" t="e">
        <v>#N/A</v>
      </c>
      <c r="CM109" s="26" t="e">
        <v>#N/A</v>
      </c>
      <c r="CN109" s="26" t="e">
        <v>#N/A</v>
      </c>
      <c r="CO109" s="26" t="e">
        <v>#N/A</v>
      </c>
      <c r="CP109" s="26" t="e">
        <v>#N/A</v>
      </c>
      <c r="CQ109" s="26" t="e">
        <v>#N/A</v>
      </c>
      <c r="CR109" s="26" t="e">
        <v>#N/A</v>
      </c>
      <c r="CS109" s="26" t="e">
        <v>#N/A</v>
      </c>
      <c r="CT109" s="26" t="e">
        <v>#N/A</v>
      </c>
      <c r="CU109" s="26" t="e">
        <v>#N/A</v>
      </c>
      <c r="CV109" s="26" t="e">
        <v>#N/A</v>
      </c>
      <c r="CW109" s="26" t="e">
        <v>#N/A</v>
      </c>
      <c r="CX109" s="26" t="e">
        <v>#N/A</v>
      </c>
      <c r="CY109" s="26" t="e">
        <v>#N/A</v>
      </c>
      <c r="CZ109" s="26" t="e">
        <v>#N/A</v>
      </c>
      <c r="DA109" s="26" t="e">
        <v>#N/A</v>
      </c>
      <c r="DB109" s="26" t="e">
        <v>#N/A</v>
      </c>
      <c r="DC109" s="26" t="e">
        <v>#N/A</v>
      </c>
      <c r="DD109" s="26" t="e">
        <v>#N/A</v>
      </c>
      <c r="DE109" s="26" t="e">
        <v>#N/A</v>
      </c>
      <c r="DF109" s="26" t="e">
        <v>#N/A</v>
      </c>
      <c r="DG109" s="26" t="e">
        <v>#N/A</v>
      </c>
      <c r="DH109" s="26" t="e">
        <v>#N/A</v>
      </c>
      <c r="DI109" s="26" t="e">
        <v>#N/A</v>
      </c>
      <c r="DJ109" s="26" t="e">
        <v>#N/A</v>
      </c>
      <c r="DK109" s="26" t="e">
        <v>#N/A</v>
      </c>
      <c r="DL109" s="26" t="e">
        <v>#N/A</v>
      </c>
      <c r="DM109" s="26" t="e">
        <v>#N/A</v>
      </c>
      <c r="DN109" s="26" t="e">
        <v>#N/A</v>
      </c>
      <c r="DO109" s="26" t="e">
        <v>#N/A</v>
      </c>
      <c r="DP109" s="26" t="e">
        <v>#N/A</v>
      </c>
      <c r="DQ109" s="26" t="e">
        <v>#N/A</v>
      </c>
      <c r="DR109" s="26" t="e">
        <v>#N/A</v>
      </c>
      <c r="DS109" s="26" t="e">
        <v>#N/A</v>
      </c>
      <c r="DT109" s="26" t="e">
        <v>#N/A</v>
      </c>
      <c r="DU109" s="26" t="e">
        <v>#N/A</v>
      </c>
      <c r="DV109" s="26" t="e">
        <v>#N/A</v>
      </c>
      <c r="DW109" s="26" t="e">
        <v>#N/A</v>
      </c>
      <c r="DX109" s="26" t="e">
        <v>#N/A</v>
      </c>
      <c r="DY109" s="26" t="e">
        <v>#N/A</v>
      </c>
      <c r="DZ109" s="26" t="e">
        <v>#N/A</v>
      </c>
      <c r="EA109" s="26" t="e">
        <v>#N/A</v>
      </c>
      <c r="EB109" s="26" t="e">
        <v>#N/A</v>
      </c>
      <c r="EC109" s="26" t="e">
        <v>#N/A</v>
      </c>
      <c r="ED109" s="26" t="e">
        <v>#N/A</v>
      </c>
      <c r="EE109" s="26" t="e">
        <v>#N/A</v>
      </c>
      <c r="EF109" s="26" t="e">
        <v>#N/A</v>
      </c>
      <c r="EG109" s="26" t="e">
        <v>#N/A</v>
      </c>
      <c r="EH109" s="26" t="e">
        <v>#N/A</v>
      </c>
      <c r="EI109" s="26" t="e">
        <v>#N/A</v>
      </c>
      <c r="EJ109" s="26" t="e">
        <v>#N/A</v>
      </c>
      <c r="EK109" s="26" t="e">
        <v>#N/A</v>
      </c>
      <c r="EL109" s="53">
        <v>100</v>
      </c>
      <c r="EM109" s="53">
        <v>94.483043980252646</v>
      </c>
      <c r="EN109" s="53">
        <v>92.621628428136049</v>
      </c>
      <c r="EO109" s="53">
        <v>99.103774459420805</v>
      </c>
      <c r="EP109" s="53">
        <v>98.974145525257683</v>
      </c>
      <c r="EQ109" s="53">
        <v>98.830212548805534</v>
      </c>
      <c r="ER109" s="53">
        <v>99.278115634327847</v>
      </c>
      <c r="ES109" s="53">
        <v>101.07563795793037</v>
      </c>
      <c r="ET109" s="53">
        <v>99.939318890181696</v>
      </c>
      <c r="EU109" s="53">
        <v>98.480048780998729</v>
      </c>
      <c r="EV109" s="53">
        <v>100.6827811158267</v>
      </c>
      <c r="EW109" s="53">
        <v>104.04714231605465</v>
      </c>
      <c r="EX109" s="53">
        <v>108.6871507021977</v>
      </c>
      <c r="EY109" s="53">
        <v>112.48898275494454</v>
      </c>
      <c r="EZ109" s="53">
        <v>117.81960554912391</v>
      </c>
      <c r="FA109" s="53">
        <v>119.84454631486504</v>
      </c>
      <c r="FB109" s="53">
        <v>126.20929088811539</v>
      </c>
      <c r="FC109" s="53">
        <v>127.50182843630282</v>
      </c>
      <c r="FD109" s="53">
        <v>132.82516374738404</v>
      </c>
      <c r="FE109" s="53">
        <v>137.70124686916682</v>
      </c>
      <c r="FF109" s="53">
        <v>147.980205557462</v>
      </c>
      <c r="FG109" s="53">
        <v>144.76144264890465</v>
      </c>
      <c r="FH109" s="53">
        <v>142.05004953695081</v>
      </c>
      <c r="FI109" s="53">
        <v>148.3153816303402</v>
      </c>
      <c r="FJ109" s="53">
        <v>149.60627442982087</v>
      </c>
      <c r="FK109" s="53">
        <v>152.04301162550669</v>
      </c>
      <c r="FL109" s="53">
        <v>156.41497869087931</v>
      </c>
      <c r="FM109" s="53">
        <v>159.09463953468298</v>
      </c>
      <c r="FN109" s="53">
        <v>167.8614874870797</v>
      </c>
      <c r="FO109" s="53">
        <v>169.11995953338743</v>
      </c>
      <c r="FP109" s="53">
        <v>180.49515756079052</v>
      </c>
      <c r="FQ109" s="53">
        <v>187.76709225777941</v>
      </c>
      <c r="FR109" s="53">
        <v>195.28018900315709</v>
      </c>
      <c r="FS109" s="53">
        <v>202.5804153020747</v>
      </c>
      <c r="FT109" s="53">
        <v>205.49989630061398</v>
      </c>
      <c r="FU109" s="53">
        <v>217.60527241838358</v>
      </c>
      <c r="FV109" s="53">
        <v>224.62342624440279</v>
      </c>
      <c r="FW109" s="53">
        <v>230.58598429643305</v>
      </c>
      <c r="FX109" s="53">
        <v>238.17943693899713</v>
      </c>
      <c r="FY109" s="53">
        <v>242.6285495363604</v>
      </c>
      <c r="FZ109" s="53">
        <v>246.98488713370685</v>
      </c>
      <c r="GA109" s="53">
        <v>253.64549584705495</v>
      </c>
      <c r="GB109" s="53">
        <v>266.7022215500516</v>
      </c>
      <c r="GC109" s="53">
        <v>266.01927716830249</v>
      </c>
      <c r="GD109" s="53">
        <v>269.34934311260264</v>
      </c>
      <c r="GE109" s="53">
        <v>275.68362473337021</v>
      </c>
      <c r="GF109" s="53">
        <v>281.47850084108057</v>
      </c>
      <c r="GG109" s="53">
        <v>277.15881704870668</v>
      </c>
      <c r="GH109" s="53">
        <v>277.1824478806281</v>
      </c>
      <c r="GI109" s="53">
        <v>280.35793242892095</v>
      </c>
      <c r="GJ109" s="53">
        <v>282.16498949000066</v>
      </c>
      <c r="GK109" s="53">
        <v>279.77949316369694</v>
      </c>
      <c r="GL109" s="53">
        <v>283.00657425615225</v>
      </c>
      <c r="GM109" s="53">
        <v>291.11648984465774</v>
      </c>
      <c r="GN109" s="53">
        <v>306.94614513931532</v>
      </c>
      <c r="GO109" s="53">
        <v>324.02204183446855</v>
      </c>
      <c r="GP109" s="53">
        <v>336.77496498957282</v>
      </c>
      <c r="GQ109" s="53">
        <v>348.35364748654666</v>
      </c>
      <c r="GR109" s="53">
        <v>348.20672451513536</v>
      </c>
    </row>
    <row r="110" spans="1:200">
      <c r="A110" s="5" t="s">
        <v>209</v>
      </c>
      <c r="B110" s="17" t="e">
        <v>#N/A</v>
      </c>
      <c r="C110" s="17" t="e">
        <v>#N/A</v>
      </c>
      <c r="D110" s="17" t="e">
        <v>#N/A</v>
      </c>
      <c r="E110" s="17" t="e">
        <v>#N/A</v>
      </c>
      <c r="F110" s="26" t="e">
        <v>#N/A</v>
      </c>
      <c r="G110" s="26" t="e">
        <v>#N/A</v>
      </c>
      <c r="H110" s="26" t="e">
        <v>#N/A</v>
      </c>
      <c r="I110" s="26" t="e">
        <v>#N/A</v>
      </c>
      <c r="J110" s="26" t="e">
        <v>#N/A</v>
      </c>
      <c r="K110" s="26" t="e">
        <v>#N/A</v>
      </c>
      <c r="L110" s="26">
        <v>3.7555114638447971</v>
      </c>
      <c r="M110" s="26" t="e">
        <v>#N/A</v>
      </c>
      <c r="N110" s="26" t="e">
        <v>#N/A</v>
      </c>
      <c r="O110" s="26" t="e">
        <v>#N/A</v>
      </c>
      <c r="P110" s="26" t="e">
        <v>#N/A</v>
      </c>
      <c r="Q110" s="26" t="e">
        <v>#N/A</v>
      </c>
      <c r="R110" s="26" t="e">
        <v>#N/A</v>
      </c>
      <c r="S110" s="26" t="e">
        <v>#N/A</v>
      </c>
      <c r="T110" s="26" t="e">
        <v>#N/A</v>
      </c>
      <c r="U110" s="26" t="e">
        <v>#N/A</v>
      </c>
      <c r="V110" s="26" t="e">
        <v>#N/A</v>
      </c>
      <c r="W110" s="26" t="e">
        <v>#N/A</v>
      </c>
      <c r="X110" s="26" t="e">
        <v>#N/A</v>
      </c>
      <c r="Y110" s="26" t="e">
        <v>#N/A</v>
      </c>
      <c r="Z110" s="26" t="e">
        <v>#N/A</v>
      </c>
      <c r="AA110" s="26" t="e">
        <v>#N/A</v>
      </c>
      <c r="AB110" s="26" t="e">
        <v>#N/A</v>
      </c>
      <c r="AC110" s="26" t="e">
        <v>#N/A</v>
      </c>
      <c r="AD110" s="26" t="e">
        <v>#N/A</v>
      </c>
      <c r="AE110" s="26" t="e">
        <v>#N/A</v>
      </c>
      <c r="AF110" s="26" t="e">
        <v>#N/A</v>
      </c>
      <c r="AG110" s="26" t="e">
        <v>#N/A</v>
      </c>
      <c r="AH110" s="26" t="e">
        <v>#N/A</v>
      </c>
      <c r="AI110" s="26" t="e">
        <v>#N/A</v>
      </c>
      <c r="AJ110" s="26" t="e">
        <v>#N/A</v>
      </c>
      <c r="AK110" s="26" t="e">
        <v>#N/A</v>
      </c>
      <c r="AL110" s="26" t="e">
        <v>#N/A</v>
      </c>
      <c r="AM110" s="26" t="e">
        <v>#N/A</v>
      </c>
      <c r="AN110" s="26" t="e">
        <v>#N/A</v>
      </c>
      <c r="AO110" s="26" t="e">
        <v>#N/A</v>
      </c>
      <c r="AP110" s="26" t="e">
        <v>#N/A</v>
      </c>
      <c r="AQ110" s="26" t="e">
        <v>#N/A</v>
      </c>
      <c r="AR110" s="26" t="e">
        <v>#N/A</v>
      </c>
      <c r="AS110" s="26" t="e">
        <v>#N/A</v>
      </c>
      <c r="AT110" s="26" t="e">
        <v>#N/A</v>
      </c>
      <c r="AU110" s="26" t="e">
        <v>#N/A</v>
      </c>
      <c r="AV110" s="26" t="e">
        <v>#N/A</v>
      </c>
      <c r="AW110" s="26" t="e">
        <v>#N/A</v>
      </c>
      <c r="AX110" s="26" t="e">
        <v>#N/A</v>
      </c>
      <c r="AY110" s="26" t="e">
        <v>#N/A</v>
      </c>
      <c r="AZ110" s="26" t="e">
        <v>#N/A</v>
      </c>
      <c r="BA110" s="26" t="e">
        <v>#N/A</v>
      </c>
      <c r="BB110" s="26" t="e">
        <v>#N/A</v>
      </c>
      <c r="BC110" s="26" t="e">
        <v>#N/A</v>
      </c>
      <c r="BD110" s="26" t="e">
        <v>#N/A</v>
      </c>
      <c r="BE110" s="26" t="e">
        <v>#N/A</v>
      </c>
      <c r="BF110" s="26" t="e">
        <v>#N/A</v>
      </c>
      <c r="BG110" s="26" t="e">
        <v>#N/A</v>
      </c>
      <c r="BH110" s="26" t="e">
        <v>#N/A</v>
      </c>
      <c r="BI110" s="26" t="e">
        <v>#N/A</v>
      </c>
      <c r="BJ110" s="26">
        <v>30.741543839758126</v>
      </c>
      <c r="BK110" s="26" t="e">
        <v>#N/A</v>
      </c>
      <c r="BL110" s="26" t="e">
        <v>#N/A</v>
      </c>
      <c r="BM110" s="26" t="e">
        <v>#N/A</v>
      </c>
      <c r="BN110" s="26" t="e">
        <v>#N/A</v>
      </c>
      <c r="BO110" s="26" t="e">
        <v>#N/A</v>
      </c>
      <c r="BP110" s="26" t="e">
        <v>#N/A</v>
      </c>
      <c r="BQ110" s="26" t="e">
        <v>#N/A</v>
      </c>
      <c r="BR110" s="26" t="e">
        <v>#N/A</v>
      </c>
      <c r="BS110" s="26" t="e">
        <v>#N/A</v>
      </c>
      <c r="BT110" s="26" t="e">
        <v>#N/A</v>
      </c>
      <c r="BU110" s="26" t="e">
        <v>#N/A</v>
      </c>
      <c r="BV110" s="26" t="e">
        <v>#N/A</v>
      </c>
      <c r="BW110" s="26" t="e">
        <v>#N/A</v>
      </c>
      <c r="BX110" s="26" t="e">
        <v>#N/A</v>
      </c>
      <c r="BY110" s="26" t="e">
        <v>#N/A</v>
      </c>
      <c r="BZ110" s="26" t="e">
        <v>#N/A</v>
      </c>
      <c r="CA110" s="26" t="e">
        <v>#N/A</v>
      </c>
      <c r="CB110" s="26" t="e">
        <v>#N/A</v>
      </c>
      <c r="CC110" s="26" t="e">
        <v>#N/A</v>
      </c>
      <c r="CD110" s="26" t="e">
        <v>#N/A</v>
      </c>
      <c r="CE110" s="26" t="e">
        <v>#N/A</v>
      </c>
      <c r="CF110" s="26" t="e">
        <v>#N/A</v>
      </c>
      <c r="CG110" s="26" t="e">
        <v>#N/A</v>
      </c>
      <c r="CH110" s="26" t="e">
        <v>#N/A</v>
      </c>
      <c r="CI110" s="26" t="e">
        <v>#N/A</v>
      </c>
      <c r="CJ110" s="26" t="e">
        <v>#N/A</v>
      </c>
      <c r="CK110" s="26" t="e">
        <v>#N/A</v>
      </c>
      <c r="CL110" s="26" t="e">
        <v>#N/A</v>
      </c>
      <c r="CM110" s="26" t="e">
        <v>#N/A</v>
      </c>
      <c r="CN110" s="26" t="e">
        <v>#N/A</v>
      </c>
      <c r="CO110" s="26" t="e">
        <v>#N/A</v>
      </c>
      <c r="CP110" s="26" t="e">
        <v>#N/A</v>
      </c>
      <c r="CQ110" s="26" t="e">
        <v>#N/A</v>
      </c>
      <c r="CR110" s="26" t="e">
        <v>#N/A</v>
      </c>
      <c r="CS110" s="26" t="e">
        <v>#N/A</v>
      </c>
      <c r="CT110" s="26" t="e">
        <v>#N/A</v>
      </c>
      <c r="CU110" s="26" t="e">
        <v>#N/A</v>
      </c>
      <c r="CV110" s="26" t="e">
        <v>#N/A</v>
      </c>
      <c r="CW110" s="26" t="e">
        <v>#N/A</v>
      </c>
      <c r="CX110" s="26" t="e">
        <v>#N/A</v>
      </c>
      <c r="CY110" s="26" t="e">
        <v>#N/A</v>
      </c>
      <c r="CZ110" s="26" t="e">
        <v>#N/A</v>
      </c>
      <c r="DA110" s="26">
        <v>57.623265680541238</v>
      </c>
      <c r="DB110" s="26" t="e">
        <v>#N/A</v>
      </c>
      <c r="DC110" s="26" t="e">
        <v>#N/A</v>
      </c>
      <c r="DD110" s="26" t="e">
        <v>#N/A</v>
      </c>
      <c r="DE110" s="26" t="e">
        <v>#N/A</v>
      </c>
      <c r="DF110" s="26" t="e">
        <v>#N/A</v>
      </c>
      <c r="DG110" s="26" t="e">
        <v>#N/A</v>
      </c>
      <c r="DH110" s="26" t="e">
        <v>#N/A</v>
      </c>
      <c r="DI110" s="26" t="e">
        <v>#N/A</v>
      </c>
      <c r="DJ110" s="26" t="e">
        <v>#N/A</v>
      </c>
      <c r="DK110" s="26" t="e">
        <v>#N/A</v>
      </c>
      <c r="DL110" s="26" t="e">
        <v>#N/A</v>
      </c>
      <c r="DM110" s="26" t="e">
        <v>#N/A</v>
      </c>
      <c r="DN110" s="26" t="e">
        <v>#N/A</v>
      </c>
      <c r="DO110" s="26" t="e">
        <v>#N/A</v>
      </c>
      <c r="DP110" s="26" t="e">
        <v>#N/A</v>
      </c>
      <c r="DQ110" s="26" t="e">
        <v>#N/A</v>
      </c>
      <c r="DR110" s="26" t="e">
        <v>#N/A</v>
      </c>
      <c r="DS110" s="26" t="e">
        <v>#N/A</v>
      </c>
      <c r="DT110" s="26" t="e">
        <v>#N/A</v>
      </c>
      <c r="DU110" s="26" t="e">
        <v>#N/A</v>
      </c>
      <c r="DV110" s="26" t="e">
        <v>#N/A</v>
      </c>
      <c r="DW110" s="26" t="e">
        <v>#N/A</v>
      </c>
      <c r="DX110" s="26" t="e">
        <v>#N/A</v>
      </c>
      <c r="DY110" s="26" t="e">
        <v>#N/A</v>
      </c>
      <c r="DZ110" s="26" t="e">
        <v>#N/A</v>
      </c>
      <c r="EA110" s="26" t="e">
        <v>#N/A</v>
      </c>
      <c r="EB110" s="26" t="e">
        <v>#N/A</v>
      </c>
      <c r="EC110" s="26" t="e">
        <v>#N/A</v>
      </c>
      <c r="ED110" s="26" t="e">
        <v>#N/A</v>
      </c>
      <c r="EE110" s="26" t="e">
        <v>#N/A</v>
      </c>
      <c r="EF110" s="26" t="e">
        <v>#N/A</v>
      </c>
      <c r="EG110" s="26" t="e">
        <v>#N/A</v>
      </c>
      <c r="EH110" s="26" t="e">
        <v>#N/A</v>
      </c>
      <c r="EI110" s="26" t="e">
        <v>#N/A</v>
      </c>
      <c r="EJ110" s="26" t="e">
        <v>#N/A</v>
      </c>
      <c r="EK110" s="26" t="e">
        <v>#N/A</v>
      </c>
      <c r="EL110" s="53">
        <v>100</v>
      </c>
      <c r="EM110" s="53">
        <v>101.51589456429829</v>
      </c>
      <c r="EN110" s="53">
        <v>102.72840053895956</v>
      </c>
      <c r="EO110" s="53">
        <v>104.28965212905473</v>
      </c>
      <c r="EP110" s="53">
        <v>104.55979361603461</v>
      </c>
      <c r="EQ110" s="53">
        <v>106.25321442249823</v>
      </c>
      <c r="ER110" s="53">
        <v>105.14117834036179</v>
      </c>
      <c r="ES110" s="53">
        <v>104.4737972069812</v>
      </c>
      <c r="ET110" s="53">
        <v>103.40761747299806</v>
      </c>
      <c r="EU110" s="53">
        <v>98.525388958226657</v>
      </c>
      <c r="EV110" s="53">
        <v>104.09774123179128</v>
      </c>
      <c r="EW110" s="53">
        <v>109.14455191798943</v>
      </c>
      <c r="EX110" s="53">
        <v>113.5794382380487</v>
      </c>
      <c r="EY110" s="53">
        <v>121.71623115355706</v>
      </c>
      <c r="EZ110" s="53">
        <v>114.52515411029748</v>
      </c>
      <c r="FA110" s="53">
        <v>120.2066195189837</v>
      </c>
      <c r="FB110" s="53">
        <v>130.30133757620317</v>
      </c>
      <c r="FC110" s="53">
        <v>142.5408022229928</v>
      </c>
      <c r="FD110" s="53">
        <v>159.54577429602281</v>
      </c>
      <c r="FE110" s="53">
        <v>178.67592754496062</v>
      </c>
      <c r="FF110" s="53">
        <v>200.05430728677263</v>
      </c>
      <c r="FG110" s="53">
        <v>221.01155637290805</v>
      </c>
      <c r="FH110" s="53">
        <v>246.0589335984244</v>
      </c>
      <c r="FI110" s="53">
        <v>269.36932568031517</v>
      </c>
      <c r="FJ110" s="53">
        <v>282.83053596758867</v>
      </c>
      <c r="FK110" s="53">
        <v>289.7848649561281</v>
      </c>
      <c r="FL110" s="53">
        <v>306.32318160770609</v>
      </c>
      <c r="FM110" s="53">
        <v>325.53903268327218</v>
      </c>
      <c r="FN110" s="53">
        <v>349.35064577420968</v>
      </c>
      <c r="FO110" s="53">
        <v>376.86522088032473</v>
      </c>
      <c r="FP110" s="53">
        <v>408.20709138058658</v>
      </c>
      <c r="FQ110" s="53">
        <v>425.88872940127663</v>
      </c>
      <c r="FR110" s="53">
        <v>435.06605636654291</v>
      </c>
      <c r="FS110" s="53">
        <v>464.10733345685418</v>
      </c>
      <c r="FT110" s="53">
        <v>492.93041322522635</v>
      </c>
      <c r="FU110" s="53">
        <v>482.65182930863136</v>
      </c>
      <c r="FV110" s="53">
        <v>491.20857460120953</v>
      </c>
      <c r="FW110" s="53">
        <v>529.22094006765178</v>
      </c>
      <c r="FX110" s="53">
        <v>573.14603314085412</v>
      </c>
      <c r="FY110" s="53">
        <v>607.28588636692507</v>
      </c>
      <c r="FZ110" s="53">
        <v>640.84399617365398</v>
      </c>
      <c r="GA110" s="53">
        <v>662.95876923131345</v>
      </c>
      <c r="GB110" s="53">
        <v>687.36968564350957</v>
      </c>
      <c r="GC110" s="53">
        <v>750.21739069003263</v>
      </c>
      <c r="GD110" s="53">
        <v>811.43167487735866</v>
      </c>
      <c r="GE110" s="53">
        <v>848.24595880167021</v>
      </c>
      <c r="GF110" s="53">
        <v>885.01243055138275</v>
      </c>
      <c r="GG110" s="53">
        <v>927.83766015100912</v>
      </c>
      <c r="GH110" s="53">
        <v>895.07749852339975</v>
      </c>
      <c r="GI110" s="53">
        <v>941.23179148737063</v>
      </c>
      <c r="GJ110" s="53">
        <v>1014.8069482537435</v>
      </c>
      <c r="GK110" s="53">
        <v>975.30608954524666</v>
      </c>
      <c r="GL110" s="53">
        <v>977.87117505862318</v>
      </c>
      <c r="GM110" s="53">
        <v>989.56529499147018</v>
      </c>
      <c r="GN110" s="53">
        <v>1057.5793984102365</v>
      </c>
      <c r="GO110" s="53">
        <v>1116.3688303345805</v>
      </c>
      <c r="GP110" s="53">
        <v>1192.2464567378474</v>
      </c>
      <c r="GQ110" s="53">
        <v>1268.0653642180405</v>
      </c>
      <c r="GR110" s="53">
        <v>1266.6665951350512</v>
      </c>
    </row>
    <row r="111" spans="1:200">
      <c r="A111" s="5" t="s">
        <v>18</v>
      </c>
      <c r="B111" s="17" t="e">
        <v>#N/A</v>
      </c>
      <c r="C111" s="17" t="e">
        <v>#N/A</v>
      </c>
      <c r="D111" s="17" t="e">
        <v>#N/A</v>
      </c>
      <c r="E111" s="17" t="e">
        <v>#N/A</v>
      </c>
      <c r="F111" s="26" t="e">
        <v>#N/A</v>
      </c>
      <c r="G111" s="26" t="e">
        <v>#N/A</v>
      </c>
      <c r="H111" s="26" t="e">
        <v>#N/A</v>
      </c>
      <c r="I111" s="26" t="e">
        <v>#N/A</v>
      </c>
      <c r="J111" s="26" t="e">
        <v>#N/A</v>
      </c>
      <c r="K111" s="26" t="e">
        <v>#N/A</v>
      </c>
      <c r="L111" s="26">
        <v>46.139707017990638</v>
      </c>
      <c r="M111" s="26" t="e">
        <v>#N/A</v>
      </c>
      <c r="N111" s="26" t="e">
        <v>#N/A</v>
      </c>
      <c r="O111" s="26" t="e">
        <v>#N/A</v>
      </c>
      <c r="P111" s="26" t="e">
        <v>#N/A</v>
      </c>
      <c r="Q111" s="26" t="e">
        <v>#N/A</v>
      </c>
      <c r="R111" s="26" t="e">
        <v>#N/A</v>
      </c>
      <c r="S111" s="26" t="e">
        <v>#N/A</v>
      </c>
      <c r="T111" s="26" t="e">
        <v>#N/A</v>
      </c>
      <c r="U111" s="26" t="e">
        <v>#N/A</v>
      </c>
      <c r="V111" s="26" t="e">
        <v>#N/A</v>
      </c>
      <c r="W111" s="26" t="e">
        <v>#N/A</v>
      </c>
      <c r="X111" s="26" t="e">
        <v>#N/A</v>
      </c>
      <c r="Y111" s="26" t="e">
        <v>#N/A</v>
      </c>
      <c r="Z111" s="26" t="e">
        <v>#N/A</v>
      </c>
      <c r="AA111" s="26" t="e">
        <v>#N/A</v>
      </c>
      <c r="AB111" s="26" t="e">
        <v>#N/A</v>
      </c>
      <c r="AC111" s="26" t="e">
        <v>#N/A</v>
      </c>
      <c r="AD111" s="26" t="e">
        <v>#N/A</v>
      </c>
      <c r="AE111" s="26" t="e">
        <v>#N/A</v>
      </c>
      <c r="AF111" s="26" t="e">
        <v>#N/A</v>
      </c>
      <c r="AG111" s="26" t="e">
        <v>#N/A</v>
      </c>
      <c r="AH111" s="26" t="e">
        <v>#N/A</v>
      </c>
      <c r="AI111" s="26" t="e">
        <v>#N/A</v>
      </c>
      <c r="AJ111" s="26" t="e">
        <v>#N/A</v>
      </c>
      <c r="AK111" s="26" t="e">
        <v>#N/A</v>
      </c>
      <c r="AL111" s="26" t="e">
        <v>#N/A</v>
      </c>
      <c r="AM111" s="26" t="e">
        <v>#N/A</v>
      </c>
      <c r="AN111" s="26" t="e">
        <v>#N/A</v>
      </c>
      <c r="AO111" s="26" t="e">
        <v>#N/A</v>
      </c>
      <c r="AP111" s="26">
        <v>47.310127592515173</v>
      </c>
      <c r="AQ111" s="26" t="e">
        <v>#N/A</v>
      </c>
      <c r="AR111" s="26" t="e">
        <v>#N/A</v>
      </c>
      <c r="AS111" s="26" t="e">
        <v>#N/A</v>
      </c>
      <c r="AT111" s="26" t="e">
        <v>#N/A</v>
      </c>
      <c r="AU111" s="26" t="e">
        <v>#N/A</v>
      </c>
      <c r="AV111" s="26" t="e">
        <v>#N/A</v>
      </c>
      <c r="AW111" s="26" t="e">
        <v>#N/A</v>
      </c>
      <c r="AX111" s="26" t="e">
        <v>#N/A</v>
      </c>
      <c r="AY111" s="26" t="e">
        <v>#N/A</v>
      </c>
      <c r="AZ111" s="26" t="e">
        <v>#N/A</v>
      </c>
      <c r="BA111" s="26" t="e">
        <v>#N/A</v>
      </c>
      <c r="BB111" s="26" t="e">
        <v>#N/A</v>
      </c>
      <c r="BC111" s="26" t="e">
        <v>#N/A</v>
      </c>
      <c r="BD111" s="26" t="e">
        <v>#N/A</v>
      </c>
      <c r="BE111" s="26" t="e">
        <v>#N/A</v>
      </c>
      <c r="BF111" s="26" t="e">
        <v>#N/A</v>
      </c>
      <c r="BG111" s="26" t="e">
        <v>#N/A</v>
      </c>
      <c r="BH111" s="26" t="e">
        <v>#N/A</v>
      </c>
      <c r="BI111" s="26" t="e">
        <v>#N/A</v>
      </c>
      <c r="BJ111" s="26">
        <v>71.440316845318549</v>
      </c>
      <c r="BK111" s="26">
        <v>69.388777673451784</v>
      </c>
      <c r="BL111" s="26">
        <v>65.840116229672546</v>
      </c>
      <c r="BM111" s="26">
        <v>66.148501525245436</v>
      </c>
      <c r="BN111" s="26">
        <v>65.004213704062323</v>
      </c>
      <c r="BO111" s="26">
        <v>65.499993128147437</v>
      </c>
      <c r="BP111" s="26">
        <v>66.18234093886494</v>
      </c>
      <c r="BQ111" s="26">
        <v>66.541848312946072</v>
      </c>
      <c r="BR111" s="26">
        <v>60.217220943331526</v>
      </c>
      <c r="BS111" s="26">
        <v>64.569253496224789</v>
      </c>
      <c r="BT111" s="26">
        <v>69.688278360110914</v>
      </c>
      <c r="BU111" s="26">
        <v>74.399160631580557</v>
      </c>
      <c r="BV111" s="26">
        <v>78.475484010639789</v>
      </c>
      <c r="BW111" s="26">
        <v>78.99405655677451</v>
      </c>
      <c r="BX111" s="26">
        <v>75.902635208573003</v>
      </c>
      <c r="BY111" s="26">
        <v>70.674346036557338</v>
      </c>
      <c r="BZ111" s="26">
        <v>67.989079232136433</v>
      </c>
      <c r="CA111" s="26">
        <v>79.298271827187364</v>
      </c>
      <c r="CB111" s="26">
        <v>77.296339731201201</v>
      </c>
      <c r="CC111" s="26">
        <v>75.647565164537454</v>
      </c>
      <c r="CD111" s="26">
        <v>87.699339691746545</v>
      </c>
      <c r="CE111" s="26">
        <v>86.990515884236686</v>
      </c>
      <c r="CF111" s="26">
        <v>88.286064446774645</v>
      </c>
      <c r="CG111" s="26">
        <v>88.314239410782363</v>
      </c>
      <c r="CH111" s="26">
        <v>87.538129730061257</v>
      </c>
      <c r="CI111" s="26">
        <v>91.036668284794843</v>
      </c>
      <c r="CJ111" s="26">
        <v>91.293619158869546</v>
      </c>
      <c r="CK111" s="26">
        <v>94.397897585345532</v>
      </c>
      <c r="CL111" s="26">
        <v>97.989301018784516</v>
      </c>
      <c r="CM111" s="26">
        <v>103.51116906106034</v>
      </c>
      <c r="CN111" s="26">
        <v>108.2755253376106</v>
      </c>
      <c r="CO111" s="26">
        <v>100</v>
      </c>
      <c r="CP111" s="26">
        <v>98.625822745354057</v>
      </c>
      <c r="CQ111" s="26">
        <v>102.82718263333651</v>
      </c>
      <c r="CR111" s="26">
        <v>101.96766888290783</v>
      </c>
      <c r="CS111" s="26">
        <v>98.918333322884976</v>
      </c>
      <c r="CT111" s="26">
        <v>99.889266235068803</v>
      </c>
      <c r="CU111" s="26">
        <v>103.48243022613607</v>
      </c>
      <c r="CV111" s="26">
        <v>102.47323395695327</v>
      </c>
      <c r="CW111" s="26">
        <v>96.738114457508601</v>
      </c>
      <c r="CX111" s="26">
        <v>101.36337131938751</v>
      </c>
      <c r="CY111" s="26">
        <v>97.350243481843734</v>
      </c>
      <c r="CZ111" s="26">
        <v>97.046370743165525</v>
      </c>
      <c r="DA111" s="26">
        <v>103.56538781251886</v>
      </c>
      <c r="DB111" s="26">
        <v>101.51318626926232</v>
      </c>
      <c r="DC111" s="26">
        <v>95.353744458618834</v>
      </c>
      <c r="DD111" s="26">
        <v>98.392068669389857</v>
      </c>
      <c r="DE111" s="26">
        <v>102.1728214252673</v>
      </c>
      <c r="DF111" s="26">
        <v>92.925913666581422</v>
      </c>
      <c r="DG111" s="26">
        <v>97.875213887378067</v>
      </c>
      <c r="DH111" s="26">
        <v>91.628892589508737</v>
      </c>
      <c r="DI111" s="26">
        <v>88.86090007321701</v>
      </c>
      <c r="DJ111" s="26">
        <v>91.16355353831436</v>
      </c>
      <c r="DK111" s="26">
        <v>89.414529850263008</v>
      </c>
      <c r="DL111" s="26">
        <v>94.621060463797889</v>
      </c>
      <c r="DM111" s="26">
        <v>99.593640177236495</v>
      </c>
      <c r="DN111" s="26">
        <v>106.25981955223665</v>
      </c>
      <c r="DO111" s="26">
        <v>105.85081129107367</v>
      </c>
      <c r="DP111" s="26">
        <v>105.46498482213046</v>
      </c>
      <c r="DQ111" s="26">
        <v>112.06154056073397</v>
      </c>
      <c r="DR111" s="26">
        <v>106.15467485406923</v>
      </c>
      <c r="DS111" s="26">
        <v>100.93049778165609</v>
      </c>
      <c r="DT111" s="26">
        <v>95.738879774801788</v>
      </c>
      <c r="DU111" s="26">
        <v>96.499229897831924</v>
      </c>
      <c r="DV111" s="26">
        <v>105.70106697529533</v>
      </c>
      <c r="DW111" s="26">
        <v>99.347859882182291</v>
      </c>
      <c r="DX111" s="26">
        <v>98.564768716629786</v>
      </c>
      <c r="DY111" s="26">
        <v>104.60283903781968</v>
      </c>
      <c r="DZ111" s="26">
        <v>102.81484825507279</v>
      </c>
      <c r="EA111" s="26">
        <v>99.5346713396479</v>
      </c>
      <c r="EB111" s="26">
        <v>104.96178939569704</v>
      </c>
      <c r="EC111" s="26">
        <v>107.11384067067901</v>
      </c>
      <c r="ED111" s="26">
        <v>110.98898161508922</v>
      </c>
      <c r="EE111" s="26">
        <v>107.7519415470166</v>
      </c>
      <c r="EF111" s="26">
        <v>96.869455909788527</v>
      </c>
      <c r="EG111" s="26">
        <v>93.625049301021065</v>
      </c>
      <c r="EH111" s="26">
        <v>88.132861876847585</v>
      </c>
      <c r="EI111" s="26">
        <v>90.073954287300495</v>
      </c>
      <c r="EJ111" s="26">
        <v>97.264758086280921</v>
      </c>
      <c r="EK111" s="26">
        <v>100.61230273676473</v>
      </c>
      <c r="EL111" s="53">
        <v>105.1274699913363</v>
      </c>
      <c r="EM111" s="53">
        <v>108.46981675172958</v>
      </c>
      <c r="EN111" s="53">
        <v>110.14042720169154</v>
      </c>
      <c r="EO111" s="53">
        <v>108.97188996125102</v>
      </c>
      <c r="EP111" s="53">
        <v>108.77835899457247</v>
      </c>
      <c r="EQ111" s="53">
        <v>112.16173136515717</v>
      </c>
      <c r="ER111" s="53">
        <v>110.07841377356283</v>
      </c>
      <c r="ES111" s="53">
        <v>108.83492513775626</v>
      </c>
      <c r="ET111" s="53">
        <v>109.17064485465585</v>
      </c>
      <c r="EU111" s="53">
        <v>107.80709360833491</v>
      </c>
      <c r="EV111" s="53">
        <v>108.68812991568441</v>
      </c>
      <c r="EW111" s="53">
        <v>107.8982385783458</v>
      </c>
      <c r="EX111" s="53">
        <v>108.84145652678708</v>
      </c>
      <c r="EY111" s="53">
        <v>108.30192069239149</v>
      </c>
      <c r="EZ111" s="53">
        <v>110.76620463616614</v>
      </c>
      <c r="FA111" s="53">
        <v>111.55683530912927</v>
      </c>
      <c r="FB111" s="53">
        <v>107.70315703278935</v>
      </c>
      <c r="FC111" s="53">
        <v>114.82567753311913</v>
      </c>
      <c r="FD111" s="53">
        <v>120.5459984570777</v>
      </c>
      <c r="FE111" s="53">
        <v>122.5928422223944</v>
      </c>
      <c r="FF111" s="53">
        <v>125.75693813171083</v>
      </c>
      <c r="FG111" s="53">
        <v>122.26397758140004</v>
      </c>
      <c r="FH111" s="53">
        <v>122.48866951069665</v>
      </c>
      <c r="FI111" s="53">
        <v>125.20088698039599</v>
      </c>
      <c r="FJ111" s="53">
        <v>127.26829413054345</v>
      </c>
      <c r="FK111" s="53">
        <v>128.1669995222357</v>
      </c>
      <c r="FL111" s="53">
        <v>129.75206006128852</v>
      </c>
      <c r="FM111" s="53">
        <v>135.91906546218866</v>
      </c>
      <c r="FN111" s="53">
        <v>141.80234789258645</v>
      </c>
      <c r="FO111" s="53">
        <v>148.15039536915791</v>
      </c>
      <c r="FP111" s="53">
        <v>153.54039794926794</v>
      </c>
      <c r="FQ111" s="53">
        <v>160.53736819919678</v>
      </c>
      <c r="FR111" s="53">
        <v>165.86327188370728</v>
      </c>
      <c r="FS111" s="53">
        <v>172.05567045037552</v>
      </c>
      <c r="FT111" s="53">
        <v>178.30740970002418</v>
      </c>
      <c r="FU111" s="53">
        <v>183.3934228114673</v>
      </c>
      <c r="FV111" s="53">
        <v>189.86600299868255</v>
      </c>
      <c r="FW111" s="53">
        <v>188.98205798992387</v>
      </c>
      <c r="FX111" s="53">
        <v>191.21865391046393</v>
      </c>
      <c r="FY111" s="53">
        <v>193.55772113994152</v>
      </c>
      <c r="FZ111" s="53">
        <v>203.37689772140962</v>
      </c>
      <c r="GA111" s="53">
        <v>210.38230469797821</v>
      </c>
      <c r="GB111" s="53">
        <v>216.99859134542089</v>
      </c>
      <c r="GC111" s="53">
        <v>228.85874382336979</v>
      </c>
      <c r="GD111" s="53">
        <v>238.36531674973853</v>
      </c>
      <c r="GE111" s="53">
        <v>248.361378340485</v>
      </c>
      <c r="GF111" s="53">
        <v>254.98689274171664</v>
      </c>
      <c r="GG111" s="53">
        <v>268.59510132613934</v>
      </c>
      <c r="GH111" s="53">
        <v>278.45271552395729</v>
      </c>
      <c r="GI111" s="53">
        <v>287.62806668760749</v>
      </c>
      <c r="GJ111" s="53">
        <v>301.82951367994923</v>
      </c>
      <c r="GK111" s="53">
        <v>293.98393130339554</v>
      </c>
      <c r="GL111" s="53">
        <v>302.19693031304831</v>
      </c>
      <c r="GM111" s="53">
        <v>316.41626450291346</v>
      </c>
      <c r="GN111" s="53">
        <v>330.11114111841368</v>
      </c>
      <c r="GO111" s="53">
        <v>347.14014634526495</v>
      </c>
      <c r="GP111" s="53">
        <v>370.01513357380639</v>
      </c>
      <c r="GQ111" s="53">
        <v>391.24310700431687</v>
      </c>
      <c r="GR111" s="53">
        <v>410.74231821999456</v>
      </c>
    </row>
    <row r="112" spans="1:200" s="8" customFormat="1">
      <c r="A112" s="4" t="s">
        <v>257</v>
      </c>
      <c r="B112" s="15" t="e">
        <v>#N/A</v>
      </c>
      <c r="C112" s="15" t="e">
        <v>#N/A</v>
      </c>
      <c r="D112" s="15" t="e">
        <v>#N/A</v>
      </c>
      <c r="E112" s="15" t="e">
        <v>#N/A</v>
      </c>
      <c r="F112" s="9" t="e">
        <v>#N/A</v>
      </c>
      <c r="G112" s="9" t="e">
        <v>#N/A</v>
      </c>
      <c r="H112" s="9" t="e">
        <v>#N/A</v>
      </c>
      <c r="I112" s="9" t="e">
        <v>#N/A</v>
      </c>
      <c r="J112" s="9" t="e">
        <v>#N/A</v>
      </c>
      <c r="K112" s="9" t="e">
        <v>#N/A</v>
      </c>
      <c r="L112" s="9">
        <v>87.184597155129069</v>
      </c>
      <c r="M112" s="9" t="e">
        <v>#N/A</v>
      </c>
      <c r="N112" s="9" t="e">
        <v>#N/A</v>
      </c>
      <c r="O112" s="9" t="e">
        <v>#N/A</v>
      </c>
      <c r="P112" s="9" t="e">
        <v>#N/A</v>
      </c>
      <c r="Q112" s="9" t="e">
        <v>#N/A</v>
      </c>
      <c r="R112" s="9" t="e">
        <v>#N/A</v>
      </c>
      <c r="S112" s="9" t="e">
        <v>#N/A</v>
      </c>
      <c r="T112" s="9" t="e">
        <v>#N/A</v>
      </c>
      <c r="U112" s="9" t="e">
        <v>#N/A</v>
      </c>
      <c r="V112" s="9" t="e">
        <v>#N/A</v>
      </c>
      <c r="W112" s="9" t="e">
        <v>#N/A</v>
      </c>
      <c r="X112" s="9" t="e">
        <v>#N/A</v>
      </c>
      <c r="Y112" s="9" t="e">
        <v>#N/A</v>
      </c>
      <c r="Z112" s="9" t="e">
        <v>#N/A</v>
      </c>
      <c r="AA112" s="9" t="e">
        <v>#N/A</v>
      </c>
      <c r="AB112" s="9" t="e">
        <v>#N/A</v>
      </c>
      <c r="AC112" s="9" t="e">
        <v>#N/A</v>
      </c>
      <c r="AD112" s="9" t="e">
        <v>#N/A</v>
      </c>
      <c r="AE112" s="9" t="e">
        <v>#N/A</v>
      </c>
      <c r="AF112" s="9" t="e">
        <v>#N/A</v>
      </c>
      <c r="AG112" s="9" t="e">
        <v>#N/A</v>
      </c>
      <c r="AH112" s="9" t="e">
        <v>#N/A</v>
      </c>
      <c r="AI112" s="9" t="e">
        <v>#N/A</v>
      </c>
      <c r="AJ112" s="9" t="e">
        <v>#N/A</v>
      </c>
      <c r="AK112" s="9" t="e">
        <v>#N/A</v>
      </c>
      <c r="AL112" s="9" t="e">
        <v>#N/A</v>
      </c>
      <c r="AM112" s="9" t="e">
        <v>#N/A</v>
      </c>
      <c r="AN112" s="9" t="e">
        <v>#N/A</v>
      </c>
      <c r="AO112" s="9" t="e">
        <v>#N/A</v>
      </c>
      <c r="AP112" s="9" t="e">
        <v>#N/A</v>
      </c>
      <c r="AQ112" s="9" t="e">
        <v>#N/A</v>
      </c>
      <c r="AR112" s="9" t="e">
        <v>#N/A</v>
      </c>
      <c r="AS112" s="9" t="e">
        <v>#N/A</v>
      </c>
      <c r="AT112" s="9" t="e">
        <v>#N/A</v>
      </c>
      <c r="AU112" s="9" t="e">
        <v>#N/A</v>
      </c>
      <c r="AV112" s="9" t="e">
        <v>#N/A</v>
      </c>
      <c r="AW112" s="9" t="e">
        <v>#N/A</v>
      </c>
      <c r="AX112" s="9" t="e">
        <v>#N/A</v>
      </c>
      <c r="AY112" s="9" t="e">
        <v>#N/A</v>
      </c>
      <c r="AZ112" s="9" t="e">
        <v>#N/A</v>
      </c>
      <c r="BA112" s="9" t="e">
        <v>#N/A</v>
      </c>
      <c r="BB112" s="9" t="e">
        <v>#N/A</v>
      </c>
      <c r="BC112" s="9" t="e">
        <v>#N/A</v>
      </c>
      <c r="BD112" s="9" t="e">
        <v>#N/A</v>
      </c>
      <c r="BE112" s="9" t="e">
        <v>#N/A</v>
      </c>
      <c r="BF112" s="9" t="e">
        <v>#N/A</v>
      </c>
      <c r="BG112" s="9" t="e">
        <v>#N/A</v>
      </c>
      <c r="BH112" s="9" t="e">
        <v>#N/A</v>
      </c>
      <c r="BI112" s="9" t="e">
        <v>#N/A</v>
      </c>
      <c r="BJ112" s="9">
        <v>82.044197832708647</v>
      </c>
      <c r="BK112" s="9" t="e">
        <v>#N/A</v>
      </c>
      <c r="BL112" s="9" t="e">
        <v>#N/A</v>
      </c>
      <c r="BM112" s="9" t="e">
        <v>#N/A</v>
      </c>
      <c r="BN112" s="9" t="e">
        <v>#N/A</v>
      </c>
      <c r="BO112" s="9" t="e">
        <v>#N/A</v>
      </c>
      <c r="BP112" s="9" t="e">
        <v>#N/A</v>
      </c>
      <c r="BQ112" s="9" t="e">
        <v>#N/A</v>
      </c>
      <c r="BR112" s="9" t="e">
        <v>#N/A</v>
      </c>
      <c r="BS112" s="9" t="e">
        <v>#N/A</v>
      </c>
      <c r="BT112" s="9" t="e">
        <v>#N/A</v>
      </c>
      <c r="BU112" s="9" t="e">
        <v>#N/A</v>
      </c>
      <c r="BV112" s="9" t="e">
        <v>#N/A</v>
      </c>
      <c r="BW112" s="9" t="e">
        <v>#N/A</v>
      </c>
      <c r="BX112" s="9" t="e">
        <v>#N/A</v>
      </c>
      <c r="BY112" s="9" t="e">
        <v>#N/A</v>
      </c>
      <c r="BZ112" s="9" t="e">
        <v>#N/A</v>
      </c>
      <c r="CA112" s="9" t="e">
        <v>#N/A</v>
      </c>
      <c r="CB112" s="9" t="e">
        <v>#N/A</v>
      </c>
      <c r="CC112" s="9" t="e">
        <v>#N/A</v>
      </c>
      <c r="CD112" s="9" t="e">
        <v>#N/A</v>
      </c>
      <c r="CE112" s="9" t="e">
        <v>#N/A</v>
      </c>
      <c r="CF112" s="9" t="e">
        <v>#N/A</v>
      </c>
      <c r="CG112" s="9" t="e">
        <v>#N/A</v>
      </c>
      <c r="CH112" s="9" t="e">
        <v>#N/A</v>
      </c>
      <c r="CI112" s="9" t="e">
        <v>#N/A</v>
      </c>
      <c r="CJ112" s="9" t="e">
        <v>#N/A</v>
      </c>
      <c r="CK112" s="9" t="e">
        <v>#N/A</v>
      </c>
      <c r="CL112" s="9" t="e">
        <v>#N/A</v>
      </c>
      <c r="CM112" s="9" t="e">
        <v>#N/A</v>
      </c>
      <c r="CN112" s="9">
        <v>91.379539309246283</v>
      </c>
      <c r="CO112" s="9" t="e">
        <v>#N/A</v>
      </c>
      <c r="CP112" s="9" t="e">
        <v>#N/A</v>
      </c>
      <c r="CQ112" s="9" t="e">
        <v>#N/A</v>
      </c>
      <c r="CR112" s="9" t="e">
        <v>#N/A</v>
      </c>
      <c r="CS112" s="9" t="e">
        <v>#N/A</v>
      </c>
      <c r="CT112" s="9" t="e">
        <v>#N/A</v>
      </c>
      <c r="CU112" s="9" t="e">
        <v>#N/A</v>
      </c>
      <c r="CV112" s="9" t="e">
        <v>#N/A</v>
      </c>
      <c r="CW112" s="9" t="e">
        <v>#N/A</v>
      </c>
      <c r="CX112" s="9" t="e">
        <v>#N/A</v>
      </c>
      <c r="CY112" s="9" t="e">
        <v>#N/A</v>
      </c>
      <c r="CZ112" s="9" t="e">
        <v>#N/A</v>
      </c>
      <c r="DA112" s="9">
        <v>101.83065332754873</v>
      </c>
      <c r="DB112" s="9" t="e">
        <v>#N/A</v>
      </c>
      <c r="DC112" s="9" t="e">
        <v>#N/A</v>
      </c>
      <c r="DD112" s="9" t="e">
        <v>#N/A</v>
      </c>
      <c r="DE112" s="9" t="e">
        <v>#N/A</v>
      </c>
      <c r="DF112" s="9" t="e">
        <v>#N/A</v>
      </c>
      <c r="DG112" s="9" t="e">
        <v>#N/A</v>
      </c>
      <c r="DH112" s="9" t="e">
        <v>#N/A</v>
      </c>
      <c r="DI112" s="9" t="e">
        <v>#N/A</v>
      </c>
      <c r="DJ112" s="9" t="e">
        <v>#N/A</v>
      </c>
      <c r="DK112" s="9" t="e">
        <v>#N/A</v>
      </c>
      <c r="DL112" s="9" t="e">
        <v>#N/A</v>
      </c>
      <c r="DM112" s="9" t="e">
        <v>#N/A</v>
      </c>
      <c r="DN112" s="9" t="e">
        <v>#N/A</v>
      </c>
      <c r="DO112" s="9" t="e">
        <v>#N/A</v>
      </c>
      <c r="DP112" s="9" t="e">
        <v>#N/A</v>
      </c>
      <c r="DQ112" s="9" t="e">
        <v>#N/A</v>
      </c>
      <c r="DR112" s="9" t="e">
        <v>#N/A</v>
      </c>
      <c r="DS112" s="9" t="e">
        <v>#N/A</v>
      </c>
      <c r="DT112" s="9" t="e">
        <v>#N/A</v>
      </c>
      <c r="DU112" s="9" t="e">
        <v>#N/A</v>
      </c>
      <c r="DV112" s="9" t="e">
        <v>#N/A</v>
      </c>
      <c r="DW112" s="9" t="e">
        <v>#N/A</v>
      </c>
      <c r="DX112" s="9" t="e">
        <v>#N/A</v>
      </c>
      <c r="DY112" s="9" t="e">
        <v>#N/A</v>
      </c>
      <c r="DZ112" s="9" t="e">
        <v>#N/A</v>
      </c>
      <c r="EA112" s="9" t="e">
        <v>#N/A</v>
      </c>
      <c r="EB112" s="9" t="e">
        <v>#N/A</v>
      </c>
      <c r="EC112" s="9" t="e">
        <v>#N/A</v>
      </c>
      <c r="ED112" s="9" t="e">
        <v>#N/A</v>
      </c>
      <c r="EE112" s="9" t="e">
        <v>#N/A</v>
      </c>
      <c r="EF112" s="9" t="e">
        <v>#N/A</v>
      </c>
      <c r="EG112" s="9" t="e">
        <v>#N/A</v>
      </c>
      <c r="EH112" s="9" t="e">
        <v>#N/A</v>
      </c>
      <c r="EI112" s="9" t="e">
        <v>#N/A</v>
      </c>
      <c r="EJ112" s="9" t="e">
        <v>#N/A</v>
      </c>
      <c r="EK112" s="9" t="e">
        <v>#N/A</v>
      </c>
      <c r="EL112" s="55">
        <v>99.999999999999986</v>
      </c>
      <c r="EM112" s="55">
        <v>105.46041844706082</v>
      </c>
      <c r="EN112" s="55">
        <v>111.45919525362511</v>
      </c>
      <c r="EO112" s="55">
        <v>116.29824892558398</v>
      </c>
      <c r="EP112" s="55">
        <v>118.76220545345954</v>
      </c>
      <c r="EQ112" s="55">
        <v>122.3445240388295</v>
      </c>
      <c r="ER112" s="55">
        <v>127.93105912683913</v>
      </c>
      <c r="ES112" s="55">
        <v>130.49764554223665</v>
      </c>
      <c r="ET112" s="55">
        <v>136.20479568997732</v>
      </c>
      <c r="EU112" s="55">
        <v>139.17001868891481</v>
      </c>
      <c r="EV112" s="55">
        <v>143.85110497893785</v>
      </c>
      <c r="EW112" s="55">
        <v>142.46332553873972</v>
      </c>
      <c r="EX112" s="55">
        <v>145.90122405710531</v>
      </c>
      <c r="EY112" s="55">
        <v>152.65442762145676</v>
      </c>
      <c r="EZ112" s="55">
        <v>163.21435048433409</v>
      </c>
      <c r="FA112" s="55">
        <v>167.39036868978721</v>
      </c>
      <c r="FB112" s="55">
        <v>174.97865267572033</v>
      </c>
      <c r="FC112" s="55">
        <v>179.62186792000671</v>
      </c>
      <c r="FD112" s="55">
        <v>186.20151642233751</v>
      </c>
      <c r="FE112" s="55">
        <v>199.32884579431652</v>
      </c>
      <c r="FF112" s="55">
        <v>212.89237635245786</v>
      </c>
      <c r="FG112" s="55">
        <v>216.39487837147405</v>
      </c>
      <c r="FH112" s="55">
        <v>222.2104457086908</v>
      </c>
      <c r="FI112" s="55">
        <v>234.71528106346091</v>
      </c>
      <c r="FJ112" s="55">
        <v>232.64433147740823</v>
      </c>
      <c r="FK112" s="55">
        <v>238.7533348710208</v>
      </c>
      <c r="FL112" s="55">
        <v>242.97479206248045</v>
      </c>
      <c r="FM112" s="55">
        <v>253.21738437499175</v>
      </c>
      <c r="FN112" s="55">
        <v>266.45609269582474</v>
      </c>
      <c r="FO112" s="55">
        <v>273.32450445837208</v>
      </c>
      <c r="FP112" s="55">
        <v>279.88211022497552</v>
      </c>
      <c r="FQ112" s="55">
        <v>289.02523426646303</v>
      </c>
      <c r="FR112" s="55">
        <v>296.49770089545899</v>
      </c>
      <c r="FS112" s="55">
        <v>306.61321695490204</v>
      </c>
      <c r="FT112" s="55">
        <v>321.10103767234557</v>
      </c>
      <c r="FU112" s="55">
        <v>333.24753738688759</v>
      </c>
      <c r="FV112" s="55">
        <v>344.2445501813209</v>
      </c>
      <c r="FW112" s="55">
        <v>361.48089370058335</v>
      </c>
      <c r="FX112" s="55">
        <v>381.12072931664653</v>
      </c>
      <c r="FY112" s="55">
        <v>392.52834053933964</v>
      </c>
      <c r="FZ112" s="55">
        <v>406.28178532317742</v>
      </c>
      <c r="GA112" s="55">
        <v>418.96626092544642</v>
      </c>
      <c r="GB112" s="55">
        <v>436.57304264423482</v>
      </c>
      <c r="GC112" s="55">
        <v>453.80096530050218</v>
      </c>
      <c r="GD112" s="55">
        <v>475.75777086169614</v>
      </c>
      <c r="GE112" s="55">
        <v>508.45597719493355</v>
      </c>
      <c r="GF112" s="55">
        <v>523.49573719944601</v>
      </c>
      <c r="GG112" s="55">
        <v>536.86396656073236</v>
      </c>
      <c r="GH112" s="55">
        <v>523.63598142709827</v>
      </c>
      <c r="GI112" s="55">
        <v>539.69548211030678</v>
      </c>
      <c r="GJ112" s="55">
        <v>566.05470289967832</v>
      </c>
      <c r="GK112" s="55">
        <v>589.16569913041951</v>
      </c>
      <c r="GL112" s="55">
        <v>619.7407434711871</v>
      </c>
      <c r="GM112" s="55">
        <v>666.89196032556629</v>
      </c>
      <c r="GN112" s="55">
        <v>704.66468103897523</v>
      </c>
      <c r="GO112" s="55">
        <v>741.26024642462721</v>
      </c>
      <c r="GP112" s="55">
        <v>786.04586493289582</v>
      </c>
      <c r="GQ112" s="55">
        <v>819.78808739596047</v>
      </c>
      <c r="GR112" s="55">
        <v>852.32833791381506</v>
      </c>
    </row>
    <row r="113" spans="1:200">
      <c r="A113" s="39" t="s">
        <v>272</v>
      </c>
      <c r="B113" s="15" t="s">
        <v>275</v>
      </c>
      <c r="C113" s="15" t="s">
        <v>275</v>
      </c>
      <c r="D113" s="15" t="s">
        <v>275</v>
      </c>
      <c r="E113" s="15" t="s">
        <v>275</v>
      </c>
      <c r="F113" s="26" t="s">
        <v>275</v>
      </c>
      <c r="G113" s="26" t="s">
        <v>275</v>
      </c>
      <c r="H113" s="26" t="s">
        <v>275</v>
      </c>
      <c r="I113" s="26" t="s">
        <v>275</v>
      </c>
      <c r="J113" s="26" t="s">
        <v>275</v>
      </c>
      <c r="K113" s="26" t="s">
        <v>275</v>
      </c>
      <c r="L113" s="26" t="s">
        <v>275</v>
      </c>
      <c r="M113" s="26" t="s">
        <v>275</v>
      </c>
      <c r="N113" s="26" t="s">
        <v>275</v>
      </c>
      <c r="O113" s="26" t="s">
        <v>275</v>
      </c>
      <c r="P113" s="26" t="s">
        <v>275</v>
      </c>
      <c r="Q113" s="26" t="s">
        <v>275</v>
      </c>
      <c r="R113" s="26" t="s">
        <v>275</v>
      </c>
      <c r="S113" s="26" t="s">
        <v>275</v>
      </c>
      <c r="T113" s="26" t="s">
        <v>275</v>
      </c>
      <c r="U113" s="26" t="s">
        <v>275</v>
      </c>
      <c r="V113" s="26" t="s">
        <v>275</v>
      </c>
      <c r="W113" s="26" t="s">
        <v>275</v>
      </c>
      <c r="X113" s="26" t="s">
        <v>275</v>
      </c>
      <c r="Y113" s="26" t="s">
        <v>275</v>
      </c>
      <c r="Z113" s="26" t="s">
        <v>275</v>
      </c>
      <c r="AA113" s="26" t="s">
        <v>275</v>
      </c>
      <c r="AB113" s="26" t="s">
        <v>275</v>
      </c>
      <c r="AC113" s="26" t="s">
        <v>275</v>
      </c>
      <c r="AD113" s="26" t="s">
        <v>275</v>
      </c>
      <c r="AE113" s="26" t="s">
        <v>275</v>
      </c>
      <c r="AF113" s="26" t="s">
        <v>275</v>
      </c>
      <c r="AG113" s="26" t="s">
        <v>275</v>
      </c>
      <c r="AH113" s="26" t="s">
        <v>275</v>
      </c>
      <c r="AI113" s="26" t="s">
        <v>275</v>
      </c>
      <c r="AJ113" s="26" t="s">
        <v>275</v>
      </c>
      <c r="AK113" s="26" t="s">
        <v>275</v>
      </c>
      <c r="AL113" s="26" t="s">
        <v>275</v>
      </c>
      <c r="AM113" s="26" t="s">
        <v>275</v>
      </c>
      <c r="AN113" s="26" t="s">
        <v>275</v>
      </c>
      <c r="AO113" s="26" t="s">
        <v>275</v>
      </c>
      <c r="AP113" s="26" t="s">
        <v>275</v>
      </c>
      <c r="AQ113" s="26" t="s">
        <v>275</v>
      </c>
      <c r="AR113" s="26" t="s">
        <v>275</v>
      </c>
      <c r="AS113" s="26" t="s">
        <v>275</v>
      </c>
      <c r="AT113" s="26" t="s">
        <v>275</v>
      </c>
      <c r="AU113" s="26" t="s">
        <v>275</v>
      </c>
      <c r="AV113" s="26" t="s">
        <v>275</v>
      </c>
      <c r="AW113" s="26" t="s">
        <v>275</v>
      </c>
      <c r="AX113" s="26" t="s">
        <v>275</v>
      </c>
      <c r="AY113" s="26" t="s">
        <v>275</v>
      </c>
      <c r="AZ113" s="26" t="s">
        <v>275</v>
      </c>
      <c r="BA113" s="26" t="s">
        <v>275</v>
      </c>
      <c r="BB113" s="26" t="s">
        <v>275</v>
      </c>
      <c r="BC113" s="26" t="s">
        <v>275</v>
      </c>
      <c r="BD113" s="26" t="s">
        <v>275</v>
      </c>
      <c r="BE113" s="26" t="s">
        <v>275</v>
      </c>
      <c r="BF113" s="26" t="s">
        <v>275</v>
      </c>
      <c r="BG113" s="26" t="s">
        <v>275</v>
      </c>
      <c r="BH113" s="26" t="s">
        <v>275</v>
      </c>
      <c r="BI113" s="26" t="s">
        <v>275</v>
      </c>
      <c r="BJ113" s="26" t="s">
        <v>275</v>
      </c>
      <c r="BK113" s="26" t="s">
        <v>275</v>
      </c>
      <c r="BL113" s="26" t="s">
        <v>275</v>
      </c>
      <c r="BM113" s="26" t="s">
        <v>275</v>
      </c>
      <c r="BN113" s="26" t="s">
        <v>275</v>
      </c>
      <c r="BO113" s="26" t="s">
        <v>275</v>
      </c>
      <c r="BP113" s="26" t="s">
        <v>275</v>
      </c>
      <c r="BQ113" s="26" t="s">
        <v>275</v>
      </c>
      <c r="BR113" s="26" t="s">
        <v>275</v>
      </c>
      <c r="BS113" s="26" t="s">
        <v>275</v>
      </c>
      <c r="BT113" s="26" t="s">
        <v>275</v>
      </c>
      <c r="BU113" s="26" t="s">
        <v>275</v>
      </c>
      <c r="BV113" s="26" t="s">
        <v>275</v>
      </c>
      <c r="BW113" s="26" t="s">
        <v>275</v>
      </c>
      <c r="BX113" s="26" t="s">
        <v>275</v>
      </c>
      <c r="BY113" s="26" t="s">
        <v>275</v>
      </c>
      <c r="BZ113" s="26" t="s">
        <v>275</v>
      </c>
      <c r="CA113" s="26" t="s">
        <v>275</v>
      </c>
      <c r="CB113" s="26" t="s">
        <v>275</v>
      </c>
      <c r="CC113" s="26" t="s">
        <v>275</v>
      </c>
      <c r="CD113" s="26" t="s">
        <v>275</v>
      </c>
      <c r="CE113" s="26" t="s">
        <v>275</v>
      </c>
      <c r="CF113" s="26" t="s">
        <v>275</v>
      </c>
      <c r="CG113" s="26" t="s">
        <v>275</v>
      </c>
      <c r="CH113" s="26" t="s">
        <v>275</v>
      </c>
      <c r="CI113" s="26" t="s">
        <v>275</v>
      </c>
      <c r="CJ113" s="26" t="s">
        <v>275</v>
      </c>
      <c r="CK113" s="26" t="s">
        <v>275</v>
      </c>
      <c r="CL113" s="26" t="s">
        <v>275</v>
      </c>
      <c r="CM113" s="26" t="s">
        <v>275</v>
      </c>
      <c r="CN113" s="26" t="s">
        <v>275</v>
      </c>
      <c r="CO113" s="26" t="s">
        <v>275</v>
      </c>
      <c r="CP113" s="26" t="s">
        <v>275</v>
      </c>
      <c r="CQ113" s="26" t="s">
        <v>275</v>
      </c>
      <c r="CR113" s="26" t="s">
        <v>275</v>
      </c>
      <c r="CS113" s="26" t="s">
        <v>275</v>
      </c>
      <c r="CT113" s="26" t="s">
        <v>275</v>
      </c>
      <c r="CU113" s="26" t="s">
        <v>275</v>
      </c>
      <c r="CV113" s="26" t="s">
        <v>275</v>
      </c>
      <c r="CW113" s="26" t="s">
        <v>275</v>
      </c>
      <c r="CX113" s="26" t="s">
        <v>275</v>
      </c>
      <c r="CY113" s="26" t="s">
        <v>275</v>
      </c>
      <c r="CZ113" s="26" t="s">
        <v>275</v>
      </c>
      <c r="DA113" s="26" t="s">
        <v>275</v>
      </c>
      <c r="DB113" s="26" t="s">
        <v>275</v>
      </c>
      <c r="DC113" s="26" t="s">
        <v>275</v>
      </c>
      <c r="DD113" s="26" t="s">
        <v>275</v>
      </c>
      <c r="DE113" s="26" t="s">
        <v>275</v>
      </c>
      <c r="DF113" s="26" t="s">
        <v>275</v>
      </c>
      <c r="DG113" s="26" t="s">
        <v>275</v>
      </c>
      <c r="DH113" s="26" t="s">
        <v>275</v>
      </c>
      <c r="DI113" s="26" t="s">
        <v>275</v>
      </c>
      <c r="DJ113" s="26" t="s">
        <v>275</v>
      </c>
      <c r="DK113" s="26" t="s">
        <v>275</v>
      </c>
      <c r="DL113" s="26" t="s">
        <v>275</v>
      </c>
      <c r="DM113" s="26" t="s">
        <v>275</v>
      </c>
      <c r="DN113" s="26" t="s">
        <v>275</v>
      </c>
      <c r="DO113" s="26" t="s">
        <v>275</v>
      </c>
      <c r="DP113" s="26" t="s">
        <v>275</v>
      </c>
      <c r="DQ113" s="26" t="s">
        <v>275</v>
      </c>
      <c r="DR113" s="26" t="s">
        <v>275</v>
      </c>
      <c r="DS113" s="26" t="s">
        <v>275</v>
      </c>
      <c r="DT113" s="26" t="s">
        <v>275</v>
      </c>
      <c r="DU113" s="26" t="s">
        <v>275</v>
      </c>
      <c r="DV113" s="26" t="s">
        <v>275</v>
      </c>
      <c r="DW113" s="26" t="s">
        <v>275</v>
      </c>
      <c r="DX113" s="26" t="s">
        <v>275</v>
      </c>
      <c r="DY113" s="26" t="s">
        <v>275</v>
      </c>
      <c r="DZ113" s="26" t="s">
        <v>275</v>
      </c>
      <c r="EA113" s="26" t="s">
        <v>275</v>
      </c>
      <c r="EB113" s="26" t="s">
        <v>275</v>
      </c>
      <c r="EC113" s="26" t="s">
        <v>275</v>
      </c>
      <c r="ED113" s="26" t="s">
        <v>275</v>
      </c>
      <c r="EE113" s="26" t="s">
        <v>275</v>
      </c>
      <c r="EF113" s="26" t="s">
        <v>275</v>
      </c>
      <c r="EG113" s="26" t="s">
        <v>275</v>
      </c>
      <c r="EH113" s="26" t="s">
        <v>275</v>
      </c>
      <c r="EI113" s="26" t="s">
        <v>275</v>
      </c>
      <c r="EJ113" s="26" t="s">
        <v>275</v>
      </c>
      <c r="EK113" s="26" t="s">
        <v>275</v>
      </c>
      <c r="EL113" s="53" t="s">
        <v>275</v>
      </c>
      <c r="EM113" s="53" t="s">
        <v>275</v>
      </c>
      <c r="EN113" s="53" t="s">
        <v>275</v>
      </c>
      <c r="EO113" s="53" t="s">
        <v>275</v>
      </c>
      <c r="EP113" s="53" t="s">
        <v>275</v>
      </c>
      <c r="EQ113" s="53" t="s">
        <v>275</v>
      </c>
      <c r="ER113" s="53" t="s">
        <v>275</v>
      </c>
      <c r="ES113" s="53" t="s">
        <v>275</v>
      </c>
      <c r="ET113" s="53" t="s">
        <v>275</v>
      </c>
      <c r="EU113" s="53" t="s">
        <v>275</v>
      </c>
      <c r="EV113" s="53" t="s">
        <v>275</v>
      </c>
      <c r="EW113" s="53" t="s">
        <v>275</v>
      </c>
      <c r="EX113" s="53" t="s">
        <v>275</v>
      </c>
      <c r="EY113" s="53" t="s">
        <v>275</v>
      </c>
      <c r="EZ113" s="53" t="s">
        <v>275</v>
      </c>
      <c r="FA113" s="53" t="s">
        <v>275</v>
      </c>
      <c r="FB113" s="53" t="s">
        <v>275</v>
      </c>
      <c r="FC113" s="53" t="s">
        <v>275</v>
      </c>
      <c r="FD113" s="53" t="s">
        <v>275</v>
      </c>
      <c r="FE113" s="53" t="s">
        <v>275</v>
      </c>
      <c r="FF113" s="53" t="s">
        <v>275</v>
      </c>
      <c r="FG113" s="53" t="s">
        <v>275</v>
      </c>
      <c r="FH113" s="53" t="s">
        <v>275</v>
      </c>
      <c r="FI113" s="53" t="s">
        <v>275</v>
      </c>
      <c r="FJ113" s="53" t="s">
        <v>275</v>
      </c>
      <c r="FK113" s="53" t="s">
        <v>275</v>
      </c>
      <c r="FL113" s="53" t="s">
        <v>275</v>
      </c>
      <c r="FM113" s="53" t="s">
        <v>275</v>
      </c>
      <c r="FN113" s="53" t="s">
        <v>275</v>
      </c>
      <c r="FO113" s="53" t="s">
        <v>275</v>
      </c>
      <c r="FP113" s="53" t="s">
        <v>275</v>
      </c>
      <c r="FQ113" s="53" t="s">
        <v>275</v>
      </c>
      <c r="FR113" s="53" t="s">
        <v>275</v>
      </c>
      <c r="FS113" s="53" t="s">
        <v>275</v>
      </c>
      <c r="FT113" s="53" t="s">
        <v>275</v>
      </c>
      <c r="FU113" s="53" t="s">
        <v>275</v>
      </c>
      <c r="FV113" s="53" t="s">
        <v>275</v>
      </c>
      <c r="FW113" s="53" t="s">
        <v>275</v>
      </c>
      <c r="FX113" s="53" t="s">
        <v>275</v>
      </c>
      <c r="FY113" s="53" t="s">
        <v>275</v>
      </c>
      <c r="FZ113" s="53" t="s">
        <v>275</v>
      </c>
      <c r="GA113" s="53" t="s">
        <v>275</v>
      </c>
      <c r="GB113" s="53" t="s">
        <v>275</v>
      </c>
      <c r="GC113" s="53" t="s">
        <v>275</v>
      </c>
      <c r="GD113" s="53" t="s">
        <v>275</v>
      </c>
      <c r="GE113" s="53" t="s">
        <v>275</v>
      </c>
      <c r="GF113" s="53"/>
      <c r="GG113" s="53" t="s">
        <v>275</v>
      </c>
      <c r="GH113" s="53" t="s">
        <v>275</v>
      </c>
      <c r="GI113" s="53" t="s">
        <v>275</v>
      </c>
      <c r="GJ113" s="53" t="s">
        <v>275</v>
      </c>
      <c r="GK113" s="53" t="s">
        <v>275</v>
      </c>
      <c r="GL113" s="53" t="s">
        <v>275</v>
      </c>
      <c r="GM113" s="53" t="s">
        <v>275</v>
      </c>
      <c r="GN113" s="53" t="s">
        <v>275</v>
      </c>
      <c r="GO113" s="53" t="s">
        <v>275</v>
      </c>
      <c r="GP113" s="53" t="s">
        <v>275</v>
      </c>
      <c r="GQ113" s="53" t="s">
        <v>275</v>
      </c>
      <c r="GR113" s="53" t="s">
        <v>275</v>
      </c>
    </row>
    <row r="114" spans="1:200">
      <c r="A114" s="5" t="s">
        <v>19</v>
      </c>
      <c r="B114" s="17" t="e">
        <v>#N/A</v>
      </c>
      <c r="C114" s="17" t="e">
        <v>#N/A</v>
      </c>
      <c r="D114" s="17" t="e">
        <v>#N/A</v>
      </c>
      <c r="E114" s="17" t="e">
        <v>#N/A</v>
      </c>
      <c r="F114" s="26" t="e">
        <v>#N/A</v>
      </c>
      <c r="G114" s="26" t="e">
        <v>#N/A</v>
      </c>
      <c r="H114" s="26" t="e">
        <v>#N/A</v>
      </c>
      <c r="I114" s="26" t="e">
        <v>#N/A</v>
      </c>
      <c r="J114" s="26" t="e">
        <v>#N/A</v>
      </c>
      <c r="K114" s="26" t="e">
        <v>#N/A</v>
      </c>
      <c r="L114" s="26" t="e">
        <v>#N/A</v>
      </c>
      <c r="M114" s="26" t="e">
        <v>#N/A</v>
      </c>
      <c r="N114" s="26" t="e">
        <v>#N/A</v>
      </c>
      <c r="O114" s="26" t="e">
        <v>#N/A</v>
      </c>
      <c r="P114" s="26" t="e">
        <v>#N/A</v>
      </c>
      <c r="Q114" s="26" t="e">
        <v>#N/A</v>
      </c>
      <c r="R114" s="26" t="e">
        <v>#N/A</v>
      </c>
      <c r="S114" s="26" t="e">
        <v>#N/A</v>
      </c>
      <c r="T114" s="26" t="e">
        <v>#N/A</v>
      </c>
      <c r="U114" s="26" t="e">
        <v>#N/A</v>
      </c>
      <c r="V114" s="26" t="e">
        <v>#N/A</v>
      </c>
      <c r="W114" s="26" t="e">
        <v>#N/A</v>
      </c>
      <c r="X114" s="26" t="e">
        <v>#N/A</v>
      </c>
      <c r="Y114" s="26" t="e">
        <v>#N/A</v>
      </c>
      <c r="Z114" s="26" t="e">
        <v>#N/A</v>
      </c>
      <c r="AA114" s="26" t="e">
        <v>#N/A</v>
      </c>
      <c r="AB114" s="26" t="e">
        <v>#N/A</v>
      </c>
      <c r="AC114" s="26" t="e">
        <v>#N/A</v>
      </c>
      <c r="AD114" s="26" t="e">
        <v>#N/A</v>
      </c>
      <c r="AE114" s="26" t="e">
        <v>#N/A</v>
      </c>
      <c r="AF114" s="26" t="e">
        <v>#N/A</v>
      </c>
      <c r="AG114" s="26" t="e">
        <v>#N/A</v>
      </c>
      <c r="AH114" s="26" t="e">
        <v>#N/A</v>
      </c>
      <c r="AI114" s="26" t="e">
        <v>#N/A</v>
      </c>
      <c r="AJ114" s="26" t="e">
        <v>#N/A</v>
      </c>
      <c r="AK114" s="26" t="e">
        <v>#N/A</v>
      </c>
      <c r="AL114" s="26" t="e">
        <v>#N/A</v>
      </c>
      <c r="AM114" s="26" t="e">
        <v>#N/A</v>
      </c>
      <c r="AN114" s="26" t="e">
        <v>#N/A</v>
      </c>
      <c r="AO114" s="26" t="e">
        <v>#N/A</v>
      </c>
      <c r="AP114" s="26" t="e">
        <v>#N/A</v>
      </c>
      <c r="AQ114" s="26" t="e">
        <v>#N/A</v>
      </c>
      <c r="AR114" s="26" t="e">
        <v>#N/A</v>
      </c>
      <c r="AS114" s="26" t="e">
        <v>#N/A</v>
      </c>
      <c r="AT114" s="26" t="e">
        <v>#N/A</v>
      </c>
      <c r="AU114" s="26" t="e">
        <v>#N/A</v>
      </c>
      <c r="AV114" s="26" t="e">
        <v>#N/A</v>
      </c>
      <c r="AW114" s="26" t="e">
        <v>#N/A</v>
      </c>
      <c r="AX114" s="26" t="e">
        <v>#N/A</v>
      </c>
      <c r="AY114" s="26" t="e">
        <v>#N/A</v>
      </c>
      <c r="AZ114" s="26" t="e">
        <v>#N/A</v>
      </c>
      <c r="BA114" s="26" t="e">
        <v>#N/A</v>
      </c>
      <c r="BB114" s="26" t="e">
        <v>#N/A</v>
      </c>
      <c r="BC114" s="26" t="e">
        <v>#N/A</v>
      </c>
      <c r="BD114" s="26" t="e">
        <v>#N/A</v>
      </c>
      <c r="BE114" s="26" t="e">
        <v>#N/A</v>
      </c>
      <c r="BF114" s="26" t="e">
        <v>#N/A</v>
      </c>
      <c r="BG114" s="26" t="e">
        <v>#N/A</v>
      </c>
      <c r="BH114" s="26" t="e">
        <v>#N/A</v>
      </c>
      <c r="BI114" s="26" t="e">
        <v>#N/A</v>
      </c>
      <c r="BJ114" s="26" t="e">
        <v>#N/A</v>
      </c>
      <c r="BK114" s="26" t="e">
        <v>#N/A</v>
      </c>
      <c r="BL114" s="26" t="e">
        <v>#N/A</v>
      </c>
      <c r="BM114" s="26" t="e">
        <v>#N/A</v>
      </c>
      <c r="BN114" s="26" t="e">
        <v>#N/A</v>
      </c>
      <c r="BO114" s="26" t="e">
        <v>#N/A</v>
      </c>
      <c r="BP114" s="26" t="e">
        <v>#N/A</v>
      </c>
      <c r="BQ114" s="26" t="e">
        <v>#N/A</v>
      </c>
      <c r="BR114" s="26" t="e">
        <v>#N/A</v>
      </c>
      <c r="BS114" s="26" t="e">
        <v>#N/A</v>
      </c>
      <c r="BT114" s="26" t="e">
        <v>#N/A</v>
      </c>
      <c r="BU114" s="26" t="e">
        <v>#N/A</v>
      </c>
      <c r="BV114" s="26" t="e">
        <v>#N/A</v>
      </c>
      <c r="BW114" s="26" t="e">
        <v>#N/A</v>
      </c>
      <c r="BX114" s="26" t="e">
        <v>#N/A</v>
      </c>
      <c r="BY114" s="26" t="e">
        <v>#N/A</v>
      </c>
      <c r="BZ114" s="26" t="e">
        <v>#N/A</v>
      </c>
      <c r="CA114" s="26" t="e">
        <v>#N/A</v>
      </c>
      <c r="CB114" s="26" t="e">
        <v>#N/A</v>
      </c>
      <c r="CC114" s="26" t="e">
        <v>#N/A</v>
      </c>
      <c r="CD114" s="26" t="e">
        <v>#N/A</v>
      </c>
      <c r="CE114" s="26" t="e">
        <v>#N/A</v>
      </c>
      <c r="CF114" s="26" t="e">
        <v>#N/A</v>
      </c>
      <c r="CG114" s="26" t="e">
        <v>#N/A</v>
      </c>
      <c r="CH114" s="26" t="e">
        <v>#N/A</v>
      </c>
      <c r="CI114" s="26" t="e">
        <v>#N/A</v>
      </c>
      <c r="CJ114" s="26" t="e">
        <v>#N/A</v>
      </c>
      <c r="CK114" s="26" t="e">
        <v>#N/A</v>
      </c>
      <c r="CL114" s="26" t="e">
        <v>#N/A</v>
      </c>
      <c r="CM114" s="26" t="e">
        <v>#N/A</v>
      </c>
      <c r="CN114" s="26" t="e">
        <v>#N/A</v>
      </c>
      <c r="CO114" s="26" t="e">
        <v>#N/A</v>
      </c>
      <c r="CP114" s="26" t="e">
        <v>#N/A</v>
      </c>
      <c r="CQ114" s="26" t="e">
        <v>#N/A</v>
      </c>
      <c r="CR114" s="26" t="e">
        <v>#N/A</v>
      </c>
      <c r="CS114" s="26" t="e">
        <v>#N/A</v>
      </c>
      <c r="CT114" s="26" t="e">
        <v>#N/A</v>
      </c>
      <c r="CU114" s="26" t="e">
        <v>#N/A</v>
      </c>
      <c r="CV114" s="26" t="e">
        <v>#N/A</v>
      </c>
      <c r="CW114" s="26" t="e">
        <v>#N/A</v>
      </c>
      <c r="CX114" s="26" t="e">
        <v>#N/A</v>
      </c>
      <c r="CY114" s="26" t="e">
        <v>#N/A</v>
      </c>
      <c r="CZ114" s="26" t="e">
        <v>#N/A</v>
      </c>
      <c r="DA114" s="26" t="e">
        <v>#N/A</v>
      </c>
      <c r="DB114" s="26" t="e">
        <v>#N/A</v>
      </c>
      <c r="DC114" s="26" t="e">
        <v>#N/A</v>
      </c>
      <c r="DD114" s="26" t="e">
        <v>#N/A</v>
      </c>
      <c r="DE114" s="26" t="e">
        <v>#N/A</v>
      </c>
      <c r="DF114" s="26" t="e">
        <v>#N/A</v>
      </c>
      <c r="DG114" s="26" t="e">
        <v>#N/A</v>
      </c>
      <c r="DH114" s="26" t="e">
        <v>#N/A</v>
      </c>
      <c r="DI114" s="26" t="e">
        <v>#N/A</v>
      </c>
      <c r="DJ114" s="26" t="e">
        <v>#N/A</v>
      </c>
      <c r="DK114" s="26" t="e">
        <v>#N/A</v>
      </c>
      <c r="DL114" s="26" t="e">
        <v>#N/A</v>
      </c>
      <c r="DM114" s="26" t="e">
        <v>#N/A</v>
      </c>
      <c r="DN114" s="26" t="e">
        <v>#N/A</v>
      </c>
      <c r="DO114" s="26" t="e">
        <v>#N/A</v>
      </c>
      <c r="DP114" s="26" t="e">
        <v>#N/A</v>
      </c>
      <c r="DQ114" s="26" t="e">
        <v>#N/A</v>
      </c>
      <c r="DR114" s="26" t="e">
        <v>#N/A</v>
      </c>
      <c r="DS114" s="26" t="e">
        <v>#N/A</v>
      </c>
      <c r="DT114" s="26" t="e">
        <v>#N/A</v>
      </c>
      <c r="DU114" s="26" t="e">
        <v>#N/A</v>
      </c>
      <c r="DV114" s="26" t="e">
        <v>#N/A</v>
      </c>
      <c r="DW114" s="26" t="e">
        <v>#N/A</v>
      </c>
      <c r="DX114" s="26" t="e">
        <v>#N/A</v>
      </c>
      <c r="DY114" s="26" t="e">
        <v>#N/A</v>
      </c>
      <c r="DZ114" s="26" t="e">
        <v>#N/A</v>
      </c>
      <c r="EA114" s="26" t="e">
        <v>#N/A</v>
      </c>
      <c r="EB114" s="26" t="e">
        <v>#N/A</v>
      </c>
      <c r="EC114" s="26" t="e">
        <v>#N/A</v>
      </c>
      <c r="ED114" s="26" t="e">
        <v>#N/A</v>
      </c>
      <c r="EE114" s="26" t="e">
        <v>#N/A</v>
      </c>
      <c r="EF114" s="26" t="e">
        <v>#N/A</v>
      </c>
      <c r="EG114" s="26" t="e">
        <v>#N/A</v>
      </c>
      <c r="EH114" s="26" t="e">
        <v>#N/A</v>
      </c>
      <c r="EI114" s="26" t="e">
        <v>#N/A</v>
      </c>
      <c r="EJ114" s="26" t="e">
        <v>#N/A</v>
      </c>
      <c r="EK114" s="26" t="e">
        <v>#N/A</v>
      </c>
      <c r="EL114" s="53">
        <v>100</v>
      </c>
      <c r="EM114" s="53">
        <v>101.24563157158461</v>
      </c>
      <c r="EN114" s="53">
        <v>102.92169152652519</v>
      </c>
      <c r="EO114" s="53">
        <v>107.33343532844914</v>
      </c>
      <c r="EP114" s="53">
        <v>107.66397537089303</v>
      </c>
      <c r="EQ114" s="53">
        <v>107.80332443958466</v>
      </c>
      <c r="ER114" s="53">
        <v>110.53032626462256</v>
      </c>
      <c r="ES114" s="53">
        <v>108.38936450901839</v>
      </c>
      <c r="ET114" s="53">
        <v>112.20374757003401</v>
      </c>
      <c r="EU114" s="53">
        <v>113.0605563491068</v>
      </c>
      <c r="EV114" s="53">
        <v>114.68066392592071</v>
      </c>
      <c r="EW114" s="53">
        <v>113.20974206662015</v>
      </c>
      <c r="EX114" s="53">
        <v>112.64750263496541</v>
      </c>
      <c r="EY114" s="53">
        <v>112.16474790433749</v>
      </c>
      <c r="EZ114" s="53">
        <v>111.74518405161513</v>
      </c>
      <c r="FA114" s="53">
        <v>111.60698333163252</v>
      </c>
      <c r="FB114" s="53">
        <v>110.07439156625038</v>
      </c>
      <c r="FC114" s="53">
        <v>110.41547407627456</v>
      </c>
      <c r="FD114" s="53">
        <v>111.58840685037772</v>
      </c>
      <c r="FE114" s="53">
        <v>110.60345780997562</v>
      </c>
      <c r="FF114" s="53">
        <v>110.03502467303406</v>
      </c>
      <c r="FG114" s="53">
        <v>102.16241066297781</v>
      </c>
      <c r="FH114" s="53">
        <v>97.710648450538002</v>
      </c>
      <c r="FI114" s="53">
        <v>106.09620965637937</v>
      </c>
      <c r="FJ114" s="53">
        <v>109.01354043093856</v>
      </c>
      <c r="FK114" s="53">
        <v>111.76830783310847</v>
      </c>
      <c r="FL114" s="53">
        <v>114.37620270916987</v>
      </c>
      <c r="FM114" s="53">
        <v>103.80217218222388</v>
      </c>
      <c r="FN114" s="53">
        <v>109.21320847367332</v>
      </c>
      <c r="FO114" s="53">
        <v>106.83402013090924</v>
      </c>
      <c r="FP114" s="53">
        <v>107.01327232707909</v>
      </c>
      <c r="FQ114" s="53">
        <v>118.42578737680053</v>
      </c>
      <c r="FR114" s="53">
        <v>129.14131337376367</v>
      </c>
      <c r="FS114" s="53">
        <v>133.77889766641533</v>
      </c>
      <c r="FT114" s="53">
        <v>131.32794934530054</v>
      </c>
      <c r="FU114" s="53">
        <v>127.01707532609574</v>
      </c>
      <c r="FV114" s="53">
        <v>136.12339661055074</v>
      </c>
      <c r="FW114" s="53">
        <v>112.55444206671879</v>
      </c>
      <c r="FX114" s="53">
        <v>101.67591227197961</v>
      </c>
      <c r="FY114" s="53">
        <v>99.223903926921039</v>
      </c>
      <c r="FZ114" s="53">
        <v>93.686429839167687</v>
      </c>
      <c r="GA114" s="53">
        <v>93.150441129430035</v>
      </c>
      <c r="GB114" s="53">
        <v>85.742147047036212</v>
      </c>
      <c r="GC114" s="53">
        <v>73.793657947460275</v>
      </c>
      <c r="GD114" s="53">
        <v>66.081741321451887</v>
      </c>
      <c r="GE114" s="53">
        <v>79.474352615917383</v>
      </c>
      <c r="GF114" s="53">
        <v>81.591879105596064</v>
      </c>
      <c r="GG114" s="53">
        <v>83.893514182692783</v>
      </c>
      <c r="GH114" s="53">
        <v>86.264444684559464</v>
      </c>
      <c r="GI114" s="53">
        <v>88.600365526708714</v>
      </c>
      <c r="GJ114" s="53">
        <v>87.665839244086186</v>
      </c>
      <c r="GK114" s="53">
        <v>78.57176458043125</v>
      </c>
      <c r="GL114" s="53">
        <v>95.961444401510889</v>
      </c>
      <c r="GM114" s="53">
        <v>103.67200390223789</v>
      </c>
      <c r="GN114" s="53">
        <v>106.2587463362146</v>
      </c>
      <c r="GO114" s="53">
        <v>117.53183869243834</v>
      </c>
      <c r="GP114" s="53">
        <v>122.55177225331816</v>
      </c>
      <c r="GQ114" s="53">
        <v>133.79067057990432</v>
      </c>
      <c r="GR114" s="53">
        <v>134.75761115093852</v>
      </c>
    </row>
    <row r="115" spans="1:200">
      <c r="A115" s="5" t="s">
        <v>210</v>
      </c>
      <c r="B115" s="17" t="e">
        <v>#N/A</v>
      </c>
      <c r="C115" s="17" t="e">
        <v>#N/A</v>
      </c>
      <c r="D115" s="17" t="e">
        <v>#N/A</v>
      </c>
      <c r="E115" s="17" t="e">
        <v>#N/A</v>
      </c>
      <c r="F115" s="26" t="e">
        <v>#N/A</v>
      </c>
      <c r="G115" s="26" t="e">
        <v>#N/A</v>
      </c>
      <c r="H115" s="26" t="e">
        <v>#N/A</v>
      </c>
      <c r="I115" s="26" t="e">
        <v>#N/A</v>
      </c>
      <c r="J115" s="26" t="e">
        <v>#N/A</v>
      </c>
      <c r="K115" s="26" t="e">
        <v>#N/A</v>
      </c>
      <c r="L115" s="26" t="e">
        <v>#N/A</v>
      </c>
      <c r="M115" s="26" t="e">
        <v>#N/A</v>
      </c>
      <c r="N115" s="26" t="e">
        <v>#N/A</v>
      </c>
      <c r="O115" s="26" t="e">
        <v>#N/A</v>
      </c>
      <c r="P115" s="26" t="e">
        <v>#N/A</v>
      </c>
      <c r="Q115" s="26" t="e">
        <v>#N/A</v>
      </c>
      <c r="R115" s="26" t="e">
        <v>#N/A</v>
      </c>
      <c r="S115" s="26" t="e">
        <v>#N/A</v>
      </c>
      <c r="T115" s="26" t="e">
        <v>#N/A</v>
      </c>
      <c r="U115" s="26" t="e">
        <v>#N/A</v>
      </c>
      <c r="V115" s="26" t="e">
        <v>#N/A</v>
      </c>
      <c r="W115" s="26" t="e">
        <v>#N/A</v>
      </c>
      <c r="X115" s="26" t="e">
        <v>#N/A</v>
      </c>
      <c r="Y115" s="26" t="e">
        <v>#N/A</v>
      </c>
      <c r="Z115" s="26" t="e">
        <v>#N/A</v>
      </c>
      <c r="AA115" s="26" t="e">
        <v>#N/A</v>
      </c>
      <c r="AB115" s="26" t="e">
        <v>#N/A</v>
      </c>
      <c r="AC115" s="26" t="e">
        <v>#N/A</v>
      </c>
      <c r="AD115" s="26" t="e">
        <v>#N/A</v>
      </c>
      <c r="AE115" s="26" t="e">
        <v>#N/A</v>
      </c>
      <c r="AF115" s="26" t="e">
        <v>#N/A</v>
      </c>
      <c r="AG115" s="26" t="e">
        <v>#N/A</v>
      </c>
      <c r="AH115" s="26" t="e">
        <v>#N/A</v>
      </c>
      <c r="AI115" s="26" t="e">
        <v>#N/A</v>
      </c>
      <c r="AJ115" s="26" t="e">
        <v>#N/A</v>
      </c>
      <c r="AK115" s="26" t="e">
        <v>#N/A</v>
      </c>
      <c r="AL115" s="26" t="e">
        <v>#N/A</v>
      </c>
      <c r="AM115" s="26" t="e">
        <v>#N/A</v>
      </c>
      <c r="AN115" s="26" t="e">
        <v>#N/A</v>
      </c>
      <c r="AO115" s="26" t="e">
        <v>#N/A</v>
      </c>
      <c r="AP115" s="26" t="e">
        <v>#N/A</v>
      </c>
      <c r="AQ115" s="26" t="e">
        <v>#N/A</v>
      </c>
      <c r="AR115" s="26" t="e">
        <v>#N/A</v>
      </c>
      <c r="AS115" s="26" t="e">
        <v>#N/A</v>
      </c>
      <c r="AT115" s="26" t="e">
        <v>#N/A</v>
      </c>
      <c r="AU115" s="26" t="e">
        <v>#N/A</v>
      </c>
      <c r="AV115" s="26" t="e">
        <v>#N/A</v>
      </c>
      <c r="AW115" s="26" t="e">
        <v>#N/A</v>
      </c>
      <c r="AX115" s="26" t="e">
        <v>#N/A</v>
      </c>
      <c r="AY115" s="26" t="e">
        <v>#N/A</v>
      </c>
      <c r="AZ115" s="26" t="e">
        <v>#N/A</v>
      </c>
      <c r="BA115" s="26" t="e">
        <v>#N/A</v>
      </c>
      <c r="BB115" s="26" t="e">
        <v>#N/A</v>
      </c>
      <c r="BC115" s="26" t="e">
        <v>#N/A</v>
      </c>
      <c r="BD115" s="26" t="e">
        <v>#N/A</v>
      </c>
      <c r="BE115" s="26" t="e">
        <v>#N/A</v>
      </c>
      <c r="BF115" s="26" t="e">
        <v>#N/A</v>
      </c>
      <c r="BG115" s="26" t="e">
        <v>#N/A</v>
      </c>
      <c r="BH115" s="26" t="e">
        <v>#N/A</v>
      </c>
      <c r="BI115" s="26" t="e">
        <v>#N/A</v>
      </c>
      <c r="BJ115" s="26" t="e">
        <v>#N/A</v>
      </c>
      <c r="BK115" s="26" t="e">
        <v>#N/A</v>
      </c>
      <c r="BL115" s="26" t="e">
        <v>#N/A</v>
      </c>
      <c r="BM115" s="26" t="e">
        <v>#N/A</v>
      </c>
      <c r="BN115" s="26" t="e">
        <v>#N/A</v>
      </c>
      <c r="BO115" s="26" t="e">
        <v>#N/A</v>
      </c>
      <c r="BP115" s="26" t="e">
        <v>#N/A</v>
      </c>
      <c r="BQ115" s="26" t="e">
        <v>#N/A</v>
      </c>
      <c r="BR115" s="26" t="e">
        <v>#N/A</v>
      </c>
      <c r="BS115" s="26" t="e">
        <v>#N/A</v>
      </c>
      <c r="BT115" s="26" t="e">
        <v>#N/A</v>
      </c>
      <c r="BU115" s="26" t="e">
        <v>#N/A</v>
      </c>
      <c r="BV115" s="26" t="e">
        <v>#N/A</v>
      </c>
      <c r="BW115" s="26" t="e">
        <v>#N/A</v>
      </c>
      <c r="BX115" s="26" t="e">
        <v>#N/A</v>
      </c>
      <c r="BY115" s="26" t="e">
        <v>#N/A</v>
      </c>
      <c r="BZ115" s="26" t="e">
        <v>#N/A</v>
      </c>
      <c r="CA115" s="26" t="e">
        <v>#N/A</v>
      </c>
      <c r="CB115" s="26" t="e">
        <v>#N/A</v>
      </c>
      <c r="CC115" s="26" t="e">
        <v>#N/A</v>
      </c>
      <c r="CD115" s="26" t="e">
        <v>#N/A</v>
      </c>
      <c r="CE115" s="26" t="e">
        <v>#N/A</v>
      </c>
      <c r="CF115" s="26" t="e">
        <v>#N/A</v>
      </c>
      <c r="CG115" s="26" t="e">
        <v>#N/A</v>
      </c>
      <c r="CH115" s="26" t="e">
        <v>#N/A</v>
      </c>
      <c r="CI115" s="26" t="e">
        <v>#N/A</v>
      </c>
      <c r="CJ115" s="26" t="e">
        <v>#N/A</v>
      </c>
      <c r="CK115" s="26" t="e">
        <v>#N/A</v>
      </c>
      <c r="CL115" s="26" t="e">
        <v>#N/A</v>
      </c>
      <c r="CM115" s="26" t="e">
        <v>#N/A</v>
      </c>
      <c r="CN115" s="26" t="e">
        <v>#N/A</v>
      </c>
      <c r="CO115" s="26" t="e">
        <v>#N/A</v>
      </c>
      <c r="CP115" s="26" t="e">
        <v>#N/A</v>
      </c>
      <c r="CQ115" s="26" t="e">
        <v>#N/A</v>
      </c>
      <c r="CR115" s="26" t="e">
        <v>#N/A</v>
      </c>
      <c r="CS115" s="26" t="e">
        <v>#N/A</v>
      </c>
      <c r="CT115" s="26" t="e">
        <v>#N/A</v>
      </c>
      <c r="CU115" s="26" t="e">
        <v>#N/A</v>
      </c>
      <c r="CV115" s="26" t="e">
        <v>#N/A</v>
      </c>
      <c r="CW115" s="26" t="e">
        <v>#N/A</v>
      </c>
      <c r="CX115" s="26" t="e">
        <v>#N/A</v>
      </c>
      <c r="CY115" s="26" t="e">
        <v>#N/A</v>
      </c>
      <c r="CZ115" s="26" t="e">
        <v>#N/A</v>
      </c>
      <c r="DA115" s="26" t="e">
        <v>#N/A</v>
      </c>
      <c r="DB115" s="26" t="e">
        <v>#N/A</v>
      </c>
      <c r="DC115" s="26" t="e">
        <v>#N/A</v>
      </c>
      <c r="DD115" s="26" t="e">
        <v>#N/A</v>
      </c>
      <c r="DE115" s="26" t="e">
        <v>#N/A</v>
      </c>
      <c r="DF115" s="26" t="e">
        <v>#N/A</v>
      </c>
      <c r="DG115" s="26" t="e">
        <v>#N/A</v>
      </c>
      <c r="DH115" s="26" t="e">
        <v>#N/A</v>
      </c>
      <c r="DI115" s="26" t="e">
        <v>#N/A</v>
      </c>
      <c r="DJ115" s="26" t="e">
        <v>#N/A</v>
      </c>
      <c r="DK115" s="26" t="e">
        <v>#N/A</v>
      </c>
      <c r="DL115" s="26" t="e">
        <v>#N/A</v>
      </c>
      <c r="DM115" s="26" t="e">
        <v>#N/A</v>
      </c>
      <c r="DN115" s="26" t="e">
        <v>#N/A</v>
      </c>
      <c r="DO115" s="26" t="e">
        <v>#N/A</v>
      </c>
      <c r="DP115" s="26" t="e">
        <v>#N/A</v>
      </c>
      <c r="DQ115" s="26" t="e">
        <v>#N/A</v>
      </c>
      <c r="DR115" s="26" t="e">
        <v>#N/A</v>
      </c>
      <c r="DS115" s="26" t="e">
        <v>#N/A</v>
      </c>
      <c r="DT115" s="26" t="e">
        <v>#N/A</v>
      </c>
      <c r="DU115" s="26" t="e">
        <v>#N/A</v>
      </c>
      <c r="DV115" s="26" t="e">
        <v>#N/A</v>
      </c>
      <c r="DW115" s="26" t="e">
        <v>#N/A</v>
      </c>
      <c r="DX115" s="26" t="e">
        <v>#N/A</v>
      </c>
      <c r="DY115" s="26" t="e">
        <v>#N/A</v>
      </c>
      <c r="DZ115" s="26" t="e">
        <v>#N/A</v>
      </c>
      <c r="EA115" s="26" t="e">
        <v>#N/A</v>
      </c>
      <c r="EB115" s="26" t="e">
        <v>#N/A</v>
      </c>
      <c r="EC115" s="26" t="e">
        <v>#N/A</v>
      </c>
      <c r="ED115" s="26" t="e">
        <v>#N/A</v>
      </c>
      <c r="EE115" s="26" t="e">
        <v>#N/A</v>
      </c>
      <c r="EF115" s="26" t="e">
        <v>#N/A</v>
      </c>
      <c r="EG115" s="26" t="e">
        <v>#N/A</v>
      </c>
      <c r="EH115" s="26" t="e">
        <v>#N/A</v>
      </c>
      <c r="EI115" s="26" t="e">
        <v>#N/A</v>
      </c>
      <c r="EJ115" s="26" t="e">
        <v>#N/A</v>
      </c>
      <c r="EK115" s="26" t="e">
        <v>#N/A</v>
      </c>
      <c r="EL115" s="53">
        <v>100</v>
      </c>
      <c r="EM115" s="53">
        <v>100.90544048998528</v>
      </c>
      <c r="EN115" s="53">
        <v>104.67131846622307</v>
      </c>
      <c r="EO115" s="53">
        <v>103.19385740392288</v>
      </c>
      <c r="EP115" s="53">
        <v>112.42181805915588</v>
      </c>
      <c r="EQ115" s="53">
        <v>107.4215914834178</v>
      </c>
      <c r="ER115" s="53">
        <v>118.59115410894798</v>
      </c>
      <c r="ES115" s="53">
        <v>123.29756292891062</v>
      </c>
      <c r="ET115" s="53">
        <v>126.12162814488954</v>
      </c>
      <c r="EU115" s="53">
        <v>134.81594119130986</v>
      </c>
      <c r="EV115" s="53">
        <v>139.11819379652991</v>
      </c>
      <c r="EW115" s="53">
        <v>134.13691049779024</v>
      </c>
      <c r="EX115" s="53">
        <v>141.15859498118394</v>
      </c>
      <c r="EY115" s="53">
        <v>147.66389504457754</v>
      </c>
      <c r="EZ115" s="53">
        <v>139.81563890867551</v>
      </c>
      <c r="FA115" s="53">
        <v>142.60555265778822</v>
      </c>
      <c r="FB115" s="53">
        <v>145.16774373304116</v>
      </c>
      <c r="FC115" s="53">
        <v>148.68200798083495</v>
      </c>
      <c r="FD115" s="53">
        <v>151.44393373408602</v>
      </c>
      <c r="FE115" s="53">
        <v>149.81923315285653</v>
      </c>
      <c r="FF115" s="53">
        <v>134.23850063471821</v>
      </c>
      <c r="FG115" s="53">
        <v>127.66097923725376</v>
      </c>
      <c r="FH115" s="53">
        <v>119.74475996790251</v>
      </c>
      <c r="FI115" s="53">
        <v>161.28769334992117</v>
      </c>
      <c r="FJ115" s="53">
        <v>136.50651356392899</v>
      </c>
      <c r="FK115" s="53">
        <v>120.25645382890437</v>
      </c>
      <c r="FL115" s="53">
        <v>133.49332549793567</v>
      </c>
      <c r="FM115" s="53">
        <v>148.85474704411385</v>
      </c>
      <c r="FN115" s="53">
        <v>168.13757562313452</v>
      </c>
      <c r="FO115" s="53">
        <v>172.33320400307991</v>
      </c>
      <c r="FP115" s="53">
        <v>171.84428537655626</v>
      </c>
      <c r="FQ115" s="53">
        <v>169.20402219162762</v>
      </c>
      <c r="FR115" s="53">
        <v>176.8757419040893</v>
      </c>
      <c r="FS115" s="53">
        <v>183.73622141681585</v>
      </c>
      <c r="FT115" s="53">
        <v>192.06032854240911</v>
      </c>
      <c r="FU115" s="53">
        <v>200.36710088730106</v>
      </c>
      <c r="FV115" s="53">
        <v>205.39534849964295</v>
      </c>
      <c r="FW115" s="53">
        <v>194.08411155918327</v>
      </c>
      <c r="FX115" s="53">
        <v>191.79954227329284</v>
      </c>
      <c r="FY115" s="53">
        <v>189.50244037217243</v>
      </c>
      <c r="FZ115" s="53">
        <v>182.84301579873281</v>
      </c>
      <c r="GA115" s="53">
        <v>189.79184966945704</v>
      </c>
      <c r="GB115" s="53">
        <v>194.34805377294472</v>
      </c>
      <c r="GC115" s="53">
        <v>193.0647903408267</v>
      </c>
      <c r="GD115" s="53">
        <v>194.13655004897495</v>
      </c>
      <c r="GE115" s="53">
        <v>202.15394085477493</v>
      </c>
      <c r="GF115" s="53">
        <v>208.60168129129366</v>
      </c>
      <c r="GG115" s="53">
        <v>209.74324935953666</v>
      </c>
      <c r="GH115" s="53">
        <v>208.38919520487744</v>
      </c>
      <c r="GI115" s="53">
        <v>226.63073472648426</v>
      </c>
      <c r="GJ115" s="53">
        <v>238.08322635054682</v>
      </c>
      <c r="GK115" s="53">
        <v>247.15303964251305</v>
      </c>
      <c r="GL115" s="53">
        <v>256.15107955006653</v>
      </c>
      <c r="GM115" s="53">
        <v>264.80885232421878</v>
      </c>
      <c r="GN115" s="53">
        <v>373.51563285344776</v>
      </c>
      <c r="GO115" s="53">
        <v>416.11351567929188</v>
      </c>
      <c r="GP115" s="53">
        <v>453.30379280528763</v>
      </c>
      <c r="GQ115" s="53">
        <v>491.03870890815006</v>
      </c>
      <c r="GR115" s="53">
        <v>514.90795707324583</v>
      </c>
    </row>
    <row r="116" spans="1:200">
      <c r="A116" s="5" t="s">
        <v>20</v>
      </c>
      <c r="B116" s="17" t="e">
        <v>#N/A</v>
      </c>
      <c r="C116" s="17" t="e">
        <v>#N/A</v>
      </c>
      <c r="D116" s="17" t="e">
        <v>#N/A</v>
      </c>
      <c r="E116" s="17" t="e">
        <v>#N/A</v>
      </c>
      <c r="F116" s="26" t="e">
        <v>#N/A</v>
      </c>
      <c r="G116" s="26" t="e">
        <v>#N/A</v>
      </c>
      <c r="H116" s="26" t="e">
        <v>#N/A</v>
      </c>
      <c r="I116" s="26" t="e">
        <v>#N/A</v>
      </c>
      <c r="J116" s="26" t="e">
        <v>#N/A</v>
      </c>
      <c r="K116" s="26" t="e">
        <v>#N/A</v>
      </c>
      <c r="L116" s="26" t="e">
        <v>#N/A</v>
      </c>
      <c r="M116" s="26" t="e">
        <v>#N/A</v>
      </c>
      <c r="N116" s="26" t="e">
        <v>#N/A</v>
      </c>
      <c r="O116" s="26" t="e">
        <v>#N/A</v>
      </c>
      <c r="P116" s="26" t="e">
        <v>#N/A</v>
      </c>
      <c r="Q116" s="26" t="e">
        <v>#N/A</v>
      </c>
      <c r="R116" s="26" t="e">
        <v>#N/A</v>
      </c>
      <c r="S116" s="26" t="e">
        <v>#N/A</v>
      </c>
      <c r="T116" s="26" t="e">
        <v>#N/A</v>
      </c>
      <c r="U116" s="26" t="e">
        <v>#N/A</v>
      </c>
      <c r="V116" s="26" t="e">
        <v>#N/A</v>
      </c>
      <c r="W116" s="26" t="e">
        <v>#N/A</v>
      </c>
      <c r="X116" s="26" t="e">
        <v>#N/A</v>
      </c>
      <c r="Y116" s="26" t="e">
        <v>#N/A</v>
      </c>
      <c r="Z116" s="26" t="e">
        <v>#N/A</v>
      </c>
      <c r="AA116" s="26" t="e">
        <v>#N/A</v>
      </c>
      <c r="AB116" s="26" t="e">
        <v>#N/A</v>
      </c>
      <c r="AC116" s="26" t="e">
        <v>#N/A</v>
      </c>
      <c r="AD116" s="26" t="e">
        <v>#N/A</v>
      </c>
      <c r="AE116" s="26" t="e">
        <v>#N/A</v>
      </c>
      <c r="AF116" s="26" t="e">
        <v>#N/A</v>
      </c>
      <c r="AG116" s="26" t="e">
        <v>#N/A</v>
      </c>
      <c r="AH116" s="26" t="e">
        <v>#N/A</v>
      </c>
      <c r="AI116" s="26" t="e">
        <v>#N/A</v>
      </c>
      <c r="AJ116" s="26" t="e">
        <v>#N/A</v>
      </c>
      <c r="AK116" s="26" t="e">
        <v>#N/A</v>
      </c>
      <c r="AL116" s="26" t="e">
        <v>#N/A</v>
      </c>
      <c r="AM116" s="26" t="e">
        <v>#N/A</v>
      </c>
      <c r="AN116" s="26" t="e">
        <v>#N/A</v>
      </c>
      <c r="AO116" s="26" t="e">
        <v>#N/A</v>
      </c>
      <c r="AP116" s="26" t="e">
        <v>#N/A</v>
      </c>
      <c r="AQ116" s="26" t="e">
        <v>#N/A</v>
      </c>
      <c r="AR116" s="26" t="e">
        <v>#N/A</v>
      </c>
      <c r="AS116" s="26" t="e">
        <v>#N/A</v>
      </c>
      <c r="AT116" s="26" t="e">
        <v>#N/A</v>
      </c>
      <c r="AU116" s="26" t="e">
        <v>#N/A</v>
      </c>
      <c r="AV116" s="26" t="e">
        <v>#N/A</v>
      </c>
      <c r="AW116" s="26" t="e">
        <v>#N/A</v>
      </c>
      <c r="AX116" s="26" t="e">
        <v>#N/A</v>
      </c>
      <c r="AY116" s="26" t="e">
        <v>#N/A</v>
      </c>
      <c r="AZ116" s="26" t="e">
        <v>#N/A</v>
      </c>
      <c r="BA116" s="26" t="e">
        <v>#N/A</v>
      </c>
      <c r="BB116" s="26" t="e">
        <v>#N/A</v>
      </c>
      <c r="BC116" s="26" t="e">
        <v>#N/A</v>
      </c>
      <c r="BD116" s="26" t="e">
        <v>#N/A</v>
      </c>
      <c r="BE116" s="26" t="e">
        <v>#N/A</v>
      </c>
      <c r="BF116" s="26" t="e">
        <v>#N/A</v>
      </c>
      <c r="BG116" s="26" t="e">
        <v>#N/A</v>
      </c>
      <c r="BH116" s="26" t="e">
        <v>#N/A</v>
      </c>
      <c r="BI116" s="26" t="e">
        <v>#N/A</v>
      </c>
      <c r="BJ116" s="26" t="e">
        <v>#N/A</v>
      </c>
      <c r="BK116" s="26" t="e">
        <v>#N/A</v>
      </c>
      <c r="BL116" s="26" t="e">
        <v>#N/A</v>
      </c>
      <c r="BM116" s="26" t="e">
        <v>#N/A</v>
      </c>
      <c r="BN116" s="26" t="e">
        <v>#N/A</v>
      </c>
      <c r="BO116" s="26" t="e">
        <v>#N/A</v>
      </c>
      <c r="BP116" s="26" t="e">
        <v>#N/A</v>
      </c>
      <c r="BQ116" s="26" t="e">
        <v>#N/A</v>
      </c>
      <c r="BR116" s="26" t="e">
        <v>#N/A</v>
      </c>
      <c r="BS116" s="26" t="e">
        <v>#N/A</v>
      </c>
      <c r="BT116" s="26" t="e">
        <v>#N/A</v>
      </c>
      <c r="BU116" s="26" t="e">
        <v>#N/A</v>
      </c>
      <c r="BV116" s="26" t="e">
        <v>#N/A</v>
      </c>
      <c r="BW116" s="26" t="e">
        <v>#N/A</v>
      </c>
      <c r="BX116" s="26" t="e">
        <v>#N/A</v>
      </c>
      <c r="BY116" s="26" t="e">
        <v>#N/A</v>
      </c>
      <c r="BZ116" s="26" t="e">
        <v>#N/A</v>
      </c>
      <c r="CA116" s="26" t="e">
        <v>#N/A</v>
      </c>
      <c r="CB116" s="26" t="e">
        <v>#N/A</v>
      </c>
      <c r="CC116" s="26" t="e">
        <v>#N/A</v>
      </c>
      <c r="CD116" s="26" t="e">
        <v>#N/A</v>
      </c>
      <c r="CE116" s="26" t="e">
        <v>#N/A</v>
      </c>
      <c r="CF116" s="26" t="e">
        <v>#N/A</v>
      </c>
      <c r="CG116" s="26" t="e">
        <v>#N/A</v>
      </c>
      <c r="CH116" s="26" t="e">
        <v>#N/A</v>
      </c>
      <c r="CI116" s="26" t="e">
        <v>#N/A</v>
      </c>
      <c r="CJ116" s="26" t="e">
        <v>#N/A</v>
      </c>
      <c r="CK116" s="26" t="e">
        <v>#N/A</v>
      </c>
      <c r="CL116" s="26" t="e">
        <v>#N/A</v>
      </c>
      <c r="CM116" s="26" t="e">
        <v>#N/A</v>
      </c>
      <c r="CN116" s="26" t="e">
        <v>#N/A</v>
      </c>
      <c r="CO116" s="26" t="e">
        <v>#N/A</v>
      </c>
      <c r="CP116" s="26" t="e">
        <v>#N/A</v>
      </c>
      <c r="CQ116" s="26" t="e">
        <v>#N/A</v>
      </c>
      <c r="CR116" s="26" t="e">
        <v>#N/A</v>
      </c>
      <c r="CS116" s="26" t="e">
        <v>#N/A</v>
      </c>
      <c r="CT116" s="26" t="e">
        <v>#N/A</v>
      </c>
      <c r="CU116" s="26" t="e">
        <v>#N/A</v>
      </c>
      <c r="CV116" s="26" t="e">
        <v>#N/A</v>
      </c>
      <c r="CW116" s="26" t="e">
        <v>#N/A</v>
      </c>
      <c r="CX116" s="26" t="e">
        <v>#N/A</v>
      </c>
      <c r="CY116" s="26" t="e">
        <v>#N/A</v>
      </c>
      <c r="CZ116" s="26" t="e">
        <v>#N/A</v>
      </c>
      <c r="DA116" s="26" t="e">
        <v>#N/A</v>
      </c>
      <c r="DB116" s="26" t="e">
        <v>#N/A</v>
      </c>
      <c r="DC116" s="26" t="e">
        <v>#N/A</v>
      </c>
      <c r="DD116" s="26" t="e">
        <v>#N/A</v>
      </c>
      <c r="DE116" s="26" t="e">
        <v>#N/A</v>
      </c>
      <c r="DF116" s="26" t="e">
        <v>#N/A</v>
      </c>
      <c r="DG116" s="26" t="e">
        <v>#N/A</v>
      </c>
      <c r="DH116" s="26" t="e">
        <v>#N/A</v>
      </c>
      <c r="DI116" s="26" t="e">
        <v>#N/A</v>
      </c>
      <c r="DJ116" s="26" t="e">
        <v>#N/A</v>
      </c>
      <c r="DK116" s="26" t="e">
        <v>#N/A</v>
      </c>
      <c r="DL116" s="26" t="e">
        <v>#N/A</v>
      </c>
      <c r="DM116" s="26" t="e">
        <v>#N/A</v>
      </c>
      <c r="DN116" s="26" t="e">
        <v>#N/A</v>
      </c>
      <c r="DO116" s="26" t="e">
        <v>#N/A</v>
      </c>
      <c r="DP116" s="26" t="e">
        <v>#N/A</v>
      </c>
      <c r="DQ116" s="26" t="e">
        <v>#N/A</v>
      </c>
      <c r="DR116" s="26" t="e">
        <v>#N/A</v>
      </c>
      <c r="DS116" s="26" t="e">
        <v>#N/A</v>
      </c>
      <c r="DT116" s="26" t="e">
        <v>#N/A</v>
      </c>
      <c r="DU116" s="26" t="e">
        <v>#N/A</v>
      </c>
      <c r="DV116" s="26" t="e">
        <v>#N/A</v>
      </c>
      <c r="DW116" s="26" t="e">
        <v>#N/A</v>
      </c>
      <c r="DX116" s="26" t="e">
        <v>#N/A</v>
      </c>
      <c r="DY116" s="26" t="e">
        <v>#N/A</v>
      </c>
      <c r="DZ116" s="26" t="e">
        <v>#N/A</v>
      </c>
      <c r="EA116" s="26" t="e">
        <v>#N/A</v>
      </c>
      <c r="EB116" s="26" t="e">
        <v>#N/A</v>
      </c>
      <c r="EC116" s="26" t="e">
        <v>#N/A</v>
      </c>
      <c r="ED116" s="26" t="e">
        <v>#N/A</v>
      </c>
      <c r="EE116" s="26" t="e">
        <v>#N/A</v>
      </c>
      <c r="EF116" s="26" t="e">
        <v>#N/A</v>
      </c>
      <c r="EG116" s="26" t="e">
        <v>#N/A</v>
      </c>
      <c r="EH116" s="26" t="e">
        <v>#N/A</v>
      </c>
      <c r="EI116" s="26" t="e">
        <v>#N/A</v>
      </c>
      <c r="EJ116" s="26" t="e">
        <v>#N/A</v>
      </c>
      <c r="EK116" s="26" t="e">
        <v>#N/A</v>
      </c>
      <c r="EL116" s="53">
        <v>100</v>
      </c>
      <c r="EM116" s="53">
        <v>101.24437104791167</v>
      </c>
      <c r="EN116" s="53">
        <v>102.44287473847895</v>
      </c>
      <c r="EO116" s="53">
        <v>103.58892423795406</v>
      </c>
      <c r="EP116" s="53">
        <v>104.68392023398381</v>
      </c>
      <c r="EQ116" s="53">
        <v>105.80302779706707</v>
      </c>
      <c r="ER116" s="53">
        <v>106.78434847415819</v>
      </c>
      <c r="ES116" s="53">
        <v>107.7800782101865</v>
      </c>
      <c r="ET116" s="53">
        <v>108.81280633402999</v>
      </c>
      <c r="EU116" s="53">
        <v>109.76210471735378</v>
      </c>
      <c r="EV116" s="53">
        <v>110.77293143173461</v>
      </c>
      <c r="EW116" s="53">
        <v>111.83987608734478</v>
      </c>
      <c r="EX116" s="53">
        <v>112.89010956471905</v>
      </c>
      <c r="EY116" s="53">
        <v>113.92303749083609</v>
      </c>
      <c r="EZ116" s="53">
        <v>115.06809676643302</v>
      </c>
      <c r="FA116" s="53">
        <v>116.12593894303173</v>
      </c>
      <c r="FB116" s="53">
        <v>117.28722704550523</v>
      </c>
      <c r="FC116" s="53">
        <v>118.42201495724616</v>
      </c>
      <c r="FD116" s="53">
        <v>119.58666299377543</v>
      </c>
      <c r="FE116" s="53">
        <v>120.77382385698735</v>
      </c>
      <c r="FF116" s="53">
        <v>121.97986119617732</v>
      </c>
      <c r="FG116" s="53">
        <v>123.20147533111761</v>
      </c>
      <c r="FH116" s="53">
        <v>124.43526819833241</v>
      </c>
      <c r="FI116" s="53">
        <v>125.6411292182632</v>
      </c>
      <c r="FJ116" s="53">
        <v>126.7774663149725</v>
      </c>
      <c r="FK116" s="53">
        <v>127.83961933699025</v>
      </c>
      <c r="FL116" s="53">
        <v>131.21565825744614</v>
      </c>
      <c r="FM116" s="53">
        <v>133.89052083379329</v>
      </c>
      <c r="FN116" s="53">
        <v>136.33560632619304</v>
      </c>
      <c r="FO116" s="53">
        <v>139.68283519424301</v>
      </c>
      <c r="FP116" s="53">
        <v>142.9266740463423</v>
      </c>
      <c r="FQ116" s="53">
        <v>145.40113300325038</v>
      </c>
      <c r="FR116" s="53">
        <v>146.63942172465732</v>
      </c>
      <c r="FS116" s="53">
        <v>147.55777005730897</v>
      </c>
      <c r="FT116" s="53">
        <v>148.60999058426913</v>
      </c>
      <c r="FU116" s="53">
        <v>149.84599641743992</v>
      </c>
      <c r="FV116" s="53">
        <v>150.1898343507479</v>
      </c>
      <c r="FW116" s="53">
        <v>150.52704066435504</v>
      </c>
      <c r="FX116" s="53">
        <v>150.89525152789224</v>
      </c>
      <c r="FY116" s="53">
        <v>151.2481046813154</v>
      </c>
      <c r="FZ116" s="53">
        <v>151.58292927953221</v>
      </c>
      <c r="GA116" s="53">
        <v>151.8596131199821</v>
      </c>
      <c r="GB116" s="53">
        <v>155.48546917897485</v>
      </c>
      <c r="GC116" s="53">
        <v>166.45157908709311</v>
      </c>
      <c r="GD116" s="53">
        <v>171.87884315136623</v>
      </c>
      <c r="GE116" s="53">
        <v>176.07109019586821</v>
      </c>
      <c r="GF116" s="53">
        <v>175.74873697328982</v>
      </c>
      <c r="GG116" s="53">
        <v>180.3429587704305</v>
      </c>
      <c r="GH116" s="53">
        <v>181.15327952336347</v>
      </c>
      <c r="GI116" s="53">
        <v>190.38101856446727</v>
      </c>
      <c r="GJ116" s="53">
        <v>196.30274570354413</v>
      </c>
      <c r="GK116" s="53">
        <v>202.39024168475873</v>
      </c>
      <c r="GL116" s="53">
        <v>208.99014589065482</v>
      </c>
      <c r="GM116" s="53">
        <v>215.72818916867064</v>
      </c>
      <c r="GN116" s="53">
        <v>223.98728135231829</v>
      </c>
      <c r="GO116" s="53">
        <v>234.15333405267882</v>
      </c>
      <c r="GP116" s="53">
        <v>247.77677748492607</v>
      </c>
      <c r="GQ116" s="53">
        <v>260.08035699583019</v>
      </c>
      <c r="GR116" s="53">
        <v>272.32223368603798</v>
      </c>
    </row>
    <row r="117" spans="1:200">
      <c r="A117" s="5" t="s">
        <v>211</v>
      </c>
      <c r="B117" s="17" t="e">
        <v>#N/A</v>
      </c>
      <c r="C117" s="17" t="e">
        <v>#N/A</v>
      </c>
      <c r="D117" s="17" t="e">
        <v>#N/A</v>
      </c>
      <c r="E117" s="17" t="e">
        <v>#N/A</v>
      </c>
      <c r="F117" s="26" t="e">
        <v>#N/A</v>
      </c>
      <c r="G117" s="26" t="e">
        <v>#N/A</v>
      </c>
      <c r="H117" s="26" t="e">
        <v>#N/A</v>
      </c>
      <c r="I117" s="26" t="e">
        <v>#N/A</v>
      </c>
      <c r="J117" s="26" t="e">
        <v>#N/A</v>
      </c>
      <c r="K117" s="26" t="e">
        <v>#N/A</v>
      </c>
      <c r="L117" s="26" t="e">
        <v>#N/A</v>
      </c>
      <c r="M117" s="26" t="e">
        <v>#N/A</v>
      </c>
      <c r="N117" s="26" t="e">
        <v>#N/A</v>
      </c>
      <c r="O117" s="26" t="e">
        <v>#N/A</v>
      </c>
      <c r="P117" s="26" t="e">
        <v>#N/A</v>
      </c>
      <c r="Q117" s="26" t="e">
        <v>#N/A</v>
      </c>
      <c r="R117" s="26" t="e">
        <v>#N/A</v>
      </c>
      <c r="S117" s="26" t="e">
        <v>#N/A</v>
      </c>
      <c r="T117" s="26" t="e">
        <v>#N/A</v>
      </c>
      <c r="U117" s="26" t="e">
        <v>#N/A</v>
      </c>
      <c r="V117" s="26" t="e">
        <v>#N/A</v>
      </c>
      <c r="W117" s="26" t="e">
        <v>#N/A</v>
      </c>
      <c r="X117" s="26" t="e">
        <v>#N/A</v>
      </c>
      <c r="Y117" s="26" t="e">
        <v>#N/A</v>
      </c>
      <c r="Z117" s="26" t="e">
        <v>#N/A</v>
      </c>
      <c r="AA117" s="26" t="e">
        <v>#N/A</v>
      </c>
      <c r="AB117" s="26" t="e">
        <v>#N/A</v>
      </c>
      <c r="AC117" s="26" t="e">
        <v>#N/A</v>
      </c>
      <c r="AD117" s="26" t="e">
        <v>#N/A</v>
      </c>
      <c r="AE117" s="26" t="e">
        <v>#N/A</v>
      </c>
      <c r="AF117" s="26" t="e">
        <v>#N/A</v>
      </c>
      <c r="AG117" s="26" t="e">
        <v>#N/A</v>
      </c>
      <c r="AH117" s="26" t="e">
        <v>#N/A</v>
      </c>
      <c r="AI117" s="26" t="e">
        <v>#N/A</v>
      </c>
      <c r="AJ117" s="26" t="e">
        <v>#N/A</v>
      </c>
      <c r="AK117" s="26" t="e">
        <v>#N/A</v>
      </c>
      <c r="AL117" s="26" t="e">
        <v>#N/A</v>
      </c>
      <c r="AM117" s="26" t="e">
        <v>#N/A</v>
      </c>
      <c r="AN117" s="26" t="e">
        <v>#N/A</v>
      </c>
      <c r="AO117" s="26" t="e">
        <v>#N/A</v>
      </c>
      <c r="AP117" s="26" t="e">
        <v>#N/A</v>
      </c>
      <c r="AQ117" s="26" t="e">
        <v>#N/A</v>
      </c>
      <c r="AR117" s="26" t="e">
        <v>#N/A</v>
      </c>
      <c r="AS117" s="26" t="e">
        <v>#N/A</v>
      </c>
      <c r="AT117" s="26" t="e">
        <v>#N/A</v>
      </c>
      <c r="AU117" s="26" t="e">
        <v>#N/A</v>
      </c>
      <c r="AV117" s="26" t="e">
        <v>#N/A</v>
      </c>
      <c r="AW117" s="26" t="e">
        <v>#N/A</v>
      </c>
      <c r="AX117" s="26" t="e">
        <v>#N/A</v>
      </c>
      <c r="AY117" s="26" t="e">
        <v>#N/A</v>
      </c>
      <c r="AZ117" s="26" t="e">
        <v>#N/A</v>
      </c>
      <c r="BA117" s="26" t="e">
        <v>#N/A</v>
      </c>
      <c r="BB117" s="26" t="e">
        <v>#N/A</v>
      </c>
      <c r="BC117" s="26" t="e">
        <v>#N/A</v>
      </c>
      <c r="BD117" s="26" t="e">
        <v>#N/A</v>
      </c>
      <c r="BE117" s="26" t="e">
        <v>#N/A</v>
      </c>
      <c r="BF117" s="26" t="e">
        <v>#N/A</v>
      </c>
      <c r="BG117" s="26" t="e">
        <v>#N/A</v>
      </c>
      <c r="BH117" s="26" t="e">
        <v>#N/A</v>
      </c>
      <c r="BI117" s="26" t="e">
        <v>#N/A</v>
      </c>
      <c r="BJ117" s="26" t="e">
        <v>#N/A</v>
      </c>
      <c r="BK117" s="26" t="e">
        <v>#N/A</v>
      </c>
      <c r="BL117" s="26" t="e">
        <v>#N/A</v>
      </c>
      <c r="BM117" s="26" t="e">
        <v>#N/A</v>
      </c>
      <c r="BN117" s="26" t="e">
        <v>#N/A</v>
      </c>
      <c r="BO117" s="26" t="e">
        <v>#N/A</v>
      </c>
      <c r="BP117" s="26" t="e">
        <v>#N/A</v>
      </c>
      <c r="BQ117" s="26" t="e">
        <v>#N/A</v>
      </c>
      <c r="BR117" s="26" t="e">
        <v>#N/A</v>
      </c>
      <c r="BS117" s="26" t="e">
        <v>#N/A</v>
      </c>
      <c r="BT117" s="26" t="e">
        <v>#N/A</v>
      </c>
      <c r="BU117" s="26" t="e">
        <v>#N/A</v>
      </c>
      <c r="BV117" s="26" t="e">
        <v>#N/A</v>
      </c>
      <c r="BW117" s="26" t="e">
        <v>#N/A</v>
      </c>
      <c r="BX117" s="26" t="e">
        <v>#N/A</v>
      </c>
      <c r="BY117" s="26" t="e">
        <v>#N/A</v>
      </c>
      <c r="BZ117" s="26" t="e">
        <v>#N/A</v>
      </c>
      <c r="CA117" s="26" t="e">
        <v>#N/A</v>
      </c>
      <c r="CB117" s="26" t="e">
        <v>#N/A</v>
      </c>
      <c r="CC117" s="26" t="e">
        <v>#N/A</v>
      </c>
      <c r="CD117" s="26" t="e">
        <v>#N/A</v>
      </c>
      <c r="CE117" s="26" t="e">
        <v>#N/A</v>
      </c>
      <c r="CF117" s="26" t="e">
        <v>#N/A</v>
      </c>
      <c r="CG117" s="26" t="e">
        <v>#N/A</v>
      </c>
      <c r="CH117" s="26" t="e">
        <v>#N/A</v>
      </c>
      <c r="CI117" s="26" t="e">
        <v>#N/A</v>
      </c>
      <c r="CJ117" s="26" t="e">
        <v>#N/A</v>
      </c>
      <c r="CK117" s="26" t="e">
        <v>#N/A</v>
      </c>
      <c r="CL117" s="26" t="e">
        <v>#N/A</v>
      </c>
      <c r="CM117" s="26" t="e">
        <v>#N/A</v>
      </c>
      <c r="CN117" s="26" t="e">
        <v>#N/A</v>
      </c>
      <c r="CO117" s="26" t="e">
        <v>#N/A</v>
      </c>
      <c r="CP117" s="26" t="e">
        <v>#N/A</v>
      </c>
      <c r="CQ117" s="26" t="e">
        <v>#N/A</v>
      </c>
      <c r="CR117" s="26" t="e">
        <v>#N/A</v>
      </c>
      <c r="CS117" s="26" t="e">
        <v>#N/A</v>
      </c>
      <c r="CT117" s="26" t="e">
        <v>#N/A</v>
      </c>
      <c r="CU117" s="26" t="e">
        <v>#N/A</v>
      </c>
      <c r="CV117" s="26" t="e">
        <v>#N/A</v>
      </c>
      <c r="CW117" s="26" t="e">
        <v>#N/A</v>
      </c>
      <c r="CX117" s="26" t="e">
        <v>#N/A</v>
      </c>
      <c r="CY117" s="26" t="e">
        <v>#N/A</v>
      </c>
      <c r="CZ117" s="26" t="e">
        <v>#N/A</v>
      </c>
      <c r="DA117" s="26" t="e">
        <v>#N/A</v>
      </c>
      <c r="DB117" s="26" t="e">
        <v>#N/A</v>
      </c>
      <c r="DC117" s="26" t="e">
        <v>#N/A</v>
      </c>
      <c r="DD117" s="26" t="e">
        <v>#N/A</v>
      </c>
      <c r="DE117" s="26" t="e">
        <v>#N/A</v>
      </c>
      <c r="DF117" s="26" t="e">
        <v>#N/A</v>
      </c>
      <c r="DG117" s="26" t="e">
        <v>#N/A</v>
      </c>
      <c r="DH117" s="26" t="e">
        <v>#N/A</v>
      </c>
      <c r="DI117" s="26" t="e">
        <v>#N/A</v>
      </c>
      <c r="DJ117" s="26" t="e">
        <v>#N/A</v>
      </c>
      <c r="DK117" s="26" t="e">
        <v>#N/A</v>
      </c>
      <c r="DL117" s="26" t="e">
        <v>#N/A</v>
      </c>
      <c r="DM117" s="26" t="e">
        <v>#N/A</v>
      </c>
      <c r="DN117" s="26" t="e">
        <v>#N/A</v>
      </c>
      <c r="DO117" s="26" t="e">
        <v>#N/A</v>
      </c>
      <c r="DP117" s="26" t="e">
        <v>#N/A</v>
      </c>
      <c r="DQ117" s="26" t="e">
        <v>#N/A</v>
      </c>
      <c r="DR117" s="26" t="e">
        <v>#N/A</v>
      </c>
      <c r="DS117" s="26" t="e">
        <v>#N/A</v>
      </c>
      <c r="DT117" s="26" t="e">
        <v>#N/A</v>
      </c>
      <c r="DU117" s="26" t="e">
        <v>#N/A</v>
      </c>
      <c r="DV117" s="26" t="e">
        <v>#N/A</v>
      </c>
      <c r="DW117" s="26" t="e">
        <v>#N/A</v>
      </c>
      <c r="DX117" s="26" t="e">
        <v>#N/A</v>
      </c>
      <c r="DY117" s="26" t="e">
        <v>#N/A</v>
      </c>
      <c r="DZ117" s="26" t="e">
        <v>#N/A</v>
      </c>
      <c r="EA117" s="26" t="e">
        <v>#N/A</v>
      </c>
      <c r="EB117" s="26" t="e">
        <v>#N/A</v>
      </c>
      <c r="EC117" s="26" t="e">
        <v>#N/A</v>
      </c>
      <c r="ED117" s="26" t="e">
        <v>#N/A</v>
      </c>
      <c r="EE117" s="26" t="e">
        <v>#N/A</v>
      </c>
      <c r="EF117" s="26" t="e">
        <v>#N/A</v>
      </c>
      <c r="EG117" s="26" t="e">
        <v>#N/A</v>
      </c>
      <c r="EH117" s="26" t="e">
        <v>#N/A</v>
      </c>
      <c r="EI117" s="26" t="e">
        <v>#N/A</v>
      </c>
      <c r="EJ117" s="26" t="e">
        <v>#N/A</v>
      </c>
      <c r="EK117" s="26" t="e">
        <v>#N/A</v>
      </c>
      <c r="EL117" s="53">
        <v>100</v>
      </c>
      <c r="EM117" s="53">
        <v>102.75949966401713</v>
      </c>
      <c r="EN117" s="53">
        <v>106.13083094700899</v>
      </c>
      <c r="EO117" s="53">
        <v>109.22481174375156</v>
      </c>
      <c r="EP117" s="53">
        <v>112.60196263199548</v>
      </c>
      <c r="EQ117" s="53">
        <v>115.91325004116807</v>
      </c>
      <c r="ER117" s="53">
        <v>119.35169977806923</v>
      </c>
      <c r="ES117" s="53">
        <v>123.14482880489734</v>
      </c>
      <c r="ET117" s="53">
        <v>126.73002943954732</v>
      </c>
      <c r="EU117" s="53">
        <v>130.58096610585693</v>
      </c>
      <c r="EV117" s="53">
        <v>134.47957288660078</v>
      </c>
      <c r="EW117" s="53">
        <v>138.4734793207918</v>
      </c>
      <c r="EX117" s="53">
        <v>142.53298656186087</v>
      </c>
      <c r="EY117" s="53">
        <v>146.99096164276347</v>
      </c>
      <c r="EZ117" s="53">
        <v>151.36140588312841</v>
      </c>
      <c r="FA117" s="53">
        <v>155.88888185383428</v>
      </c>
      <c r="FB117" s="53">
        <v>160.43940785808658</v>
      </c>
      <c r="FC117" s="53">
        <v>165.42873969829128</v>
      </c>
      <c r="FD117" s="53">
        <v>170.35065528688</v>
      </c>
      <c r="FE117" s="53">
        <v>175.35367616348609</v>
      </c>
      <c r="FF117" s="53">
        <v>180.7697351185663</v>
      </c>
      <c r="FG117" s="53">
        <v>186.28517516386916</v>
      </c>
      <c r="FH117" s="53">
        <v>191.83449663185144</v>
      </c>
      <c r="FI117" s="53">
        <v>197.56254908378025</v>
      </c>
      <c r="FJ117" s="53">
        <v>203.52927895812536</v>
      </c>
      <c r="FK117" s="53">
        <v>209.54932004022376</v>
      </c>
      <c r="FL117" s="53">
        <v>215.58584519081208</v>
      </c>
      <c r="FM117" s="53">
        <v>222.29741868600283</v>
      </c>
      <c r="FN117" s="53">
        <v>228.97546162648601</v>
      </c>
      <c r="FO117" s="53">
        <v>235.88237928259403</v>
      </c>
      <c r="FP117" s="53">
        <v>242.87240055759693</v>
      </c>
      <c r="FQ117" s="53">
        <v>256.0266724853351</v>
      </c>
      <c r="FR117" s="53">
        <v>269.93976605018423</v>
      </c>
      <c r="FS117" s="53">
        <v>277.88433503924966</v>
      </c>
      <c r="FT117" s="53">
        <v>286.38273018684311</v>
      </c>
      <c r="FU117" s="53">
        <v>294.46639890518321</v>
      </c>
      <c r="FV117" s="53">
        <v>313.3148461390922</v>
      </c>
      <c r="FW117" s="53">
        <v>315.46557251840079</v>
      </c>
      <c r="FX117" s="53">
        <v>322.63487760164799</v>
      </c>
      <c r="FY117" s="53">
        <v>322.18236680058419</v>
      </c>
      <c r="FZ117" s="53">
        <v>305.9347603522973</v>
      </c>
      <c r="GA117" s="53">
        <v>271.19862230297582</v>
      </c>
      <c r="GB117" s="53">
        <v>240.36740971566255</v>
      </c>
      <c r="GC117" s="53">
        <v>229.10864377160439</v>
      </c>
      <c r="GD117" s="53">
        <v>230.36558398652218</v>
      </c>
      <c r="GE117" s="53">
        <v>240.26368948021255</v>
      </c>
      <c r="GF117" s="53">
        <v>241.18257618637756</v>
      </c>
      <c r="GG117" s="53">
        <v>246.55545077625348</v>
      </c>
      <c r="GH117" s="53">
        <v>250.96752545044487</v>
      </c>
      <c r="GI117" s="53">
        <v>246.99393124786522</v>
      </c>
      <c r="GJ117" s="53">
        <v>243.21932682515018</v>
      </c>
      <c r="GK117" s="53">
        <v>239.557911297142</v>
      </c>
      <c r="GL117" s="53">
        <v>236.05927244465008</v>
      </c>
      <c r="GM117" s="53">
        <v>232.70748453199747</v>
      </c>
      <c r="GN117" s="53">
        <v>243.92649410111946</v>
      </c>
      <c r="GO117" s="53">
        <v>240.40061691117168</v>
      </c>
      <c r="GP117" s="53">
        <v>236.89520525997145</v>
      </c>
      <c r="GQ117" s="53">
        <v>233.41350818240778</v>
      </c>
      <c r="GR117" s="53">
        <v>229.96264976271226</v>
      </c>
    </row>
    <row r="118" spans="1:200">
      <c r="A118" s="5" t="s">
        <v>212</v>
      </c>
      <c r="B118" s="17" t="e">
        <v>#N/A</v>
      </c>
      <c r="C118" s="17" t="e">
        <v>#N/A</v>
      </c>
      <c r="D118" s="17" t="e">
        <v>#N/A</v>
      </c>
      <c r="E118" s="17" t="e">
        <v>#N/A</v>
      </c>
      <c r="F118" s="26" t="e">
        <v>#N/A</v>
      </c>
      <c r="G118" s="26" t="e">
        <v>#N/A</v>
      </c>
      <c r="H118" s="26" t="e">
        <v>#N/A</v>
      </c>
      <c r="I118" s="26" t="e">
        <v>#N/A</v>
      </c>
      <c r="J118" s="26" t="e">
        <v>#N/A</v>
      </c>
      <c r="K118" s="26" t="e">
        <v>#N/A</v>
      </c>
      <c r="L118" s="26">
        <v>70.269370594781748</v>
      </c>
      <c r="M118" s="26" t="e">
        <v>#N/A</v>
      </c>
      <c r="N118" s="26" t="e">
        <v>#N/A</v>
      </c>
      <c r="O118" s="26" t="e">
        <v>#N/A</v>
      </c>
      <c r="P118" s="26" t="e">
        <v>#N/A</v>
      </c>
      <c r="Q118" s="26" t="e">
        <v>#N/A</v>
      </c>
      <c r="R118" s="26" t="e">
        <v>#N/A</v>
      </c>
      <c r="S118" s="26" t="e">
        <v>#N/A</v>
      </c>
      <c r="T118" s="26" t="e">
        <v>#N/A</v>
      </c>
      <c r="U118" s="26" t="e">
        <v>#N/A</v>
      </c>
      <c r="V118" s="26" t="e">
        <v>#N/A</v>
      </c>
      <c r="W118" s="26" t="e">
        <v>#N/A</v>
      </c>
      <c r="X118" s="26" t="e">
        <v>#N/A</v>
      </c>
      <c r="Y118" s="26" t="e">
        <v>#N/A</v>
      </c>
      <c r="Z118" s="26" t="e">
        <v>#N/A</v>
      </c>
      <c r="AA118" s="26" t="e">
        <v>#N/A</v>
      </c>
      <c r="AB118" s="26" t="e">
        <v>#N/A</v>
      </c>
      <c r="AC118" s="26" t="e">
        <v>#N/A</v>
      </c>
      <c r="AD118" s="26" t="e">
        <v>#N/A</v>
      </c>
      <c r="AE118" s="26" t="e">
        <v>#N/A</v>
      </c>
      <c r="AF118" s="26" t="e">
        <v>#N/A</v>
      </c>
      <c r="AG118" s="26" t="e">
        <v>#N/A</v>
      </c>
      <c r="AH118" s="26" t="e">
        <v>#N/A</v>
      </c>
      <c r="AI118" s="26" t="e">
        <v>#N/A</v>
      </c>
      <c r="AJ118" s="26" t="e">
        <v>#N/A</v>
      </c>
      <c r="AK118" s="26" t="e">
        <v>#N/A</v>
      </c>
      <c r="AL118" s="26" t="e">
        <v>#N/A</v>
      </c>
      <c r="AM118" s="26" t="e">
        <v>#N/A</v>
      </c>
      <c r="AN118" s="26" t="e">
        <v>#N/A</v>
      </c>
      <c r="AO118" s="26" t="e">
        <v>#N/A</v>
      </c>
      <c r="AP118" s="26" t="e">
        <v>#N/A</v>
      </c>
      <c r="AQ118" s="26" t="e">
        <v>#N/A</v>
      </c>
      <c r="AR118" s="26" t="e">
        <v>#N/A</v>
      </c>
      <c r="AS118" s="26" t="e">
        <v>#N/A</v>
      </c>
      <c r="AT118" s="26" t="e">
        <v>#N/A</v>
      </c>
      <c r="AU118" s="26" t="e">
        <v>#N/A</v>
      </c>
      <c r="AV118" s="26" t="e">
        <v>#N/A</v>
      </c>
      <c r="AW118" s="26" t="e">
        <v>#N/A</v>
      </c>
      <c r="AX118" s="26" t="e">
        <v>#N/A</v>
      </c>
      <c r="AY118" s="26" t="e">
        <v>#N/A</v>
      </c>
      <c r="AZ118" s="26" t="e">
        <v>#N/A</v>
      </c>
      <c r="BA118" s="26" t="e">
        <v>#N/A</v>
      </c>
      <c r="BB118" s="26" t="e">
        <v>#N/A</v>
      </c>
      <c r="BC118" s="26" t="e">
        <v>#N/A</v>
      </c>
      <c r="BD118" s="26" t="e">
        <v>#N/A</v>
      </c>
      <c r="BE118" s="26" t="e">
        <v>#N/A</v>
      </c>
      <c r="BF118" s="26" t="e">
        <v>#N/A</v>
      </c>
      <c r="BG118" s="26" t="e">
        <v>#N/A</v>
      </c>
      <c r="BH118" s="26" t="e">
        <v>#N/A</v>
      </c>
      <c r="BI118" s="26" t="e">
        <v>#N/A</v>
      </c>
      <c r="BJ118" s="26">
        <v>70.747075619145889</v>
      </c>
      <c r="BK118" s="26" t="e">
        <v>#N/A</v>
      </c>
      <c r="BL118" s="26" t="e">
        <v>#N/A</v>
      </c>
      <c r="BM118" s="26" t="e">
        <v>#N/A</v>
      </c>
      <c r="BN118" s="26" t="e">
        <v>#N/A</v>
      </c>
      <c r="BO118" s="26" t="e">
        <v>#N/A</v>
      </c>
      <c r="BP118" s="26" t="e">
        <v>#N/A</v>
      </c>
      <c r="BQ118" s="26" t="e">
        <v>#N/A</v>
      </c>
      <c r="BR118" s="26" t="e">
        <v>#N/A</v>
      </c>
      <c r="BS118" s="26" t="e">
        <v>#N/A</v>
      </c>
      <c r="BT118" s="26" t="e">
        <v>#N/A</v>
      </c>
      <c r="BU118" s="26" t="e">
        <v>#N/A</v>
      </c>
      <c r="BV118" s="26" t="e">
        <v>#N/A</v>
      </c>
      <c r="BW118" s="26" t="e">
        <v>#N/A</v>
      </c>
      <c r="BX118" s="26" t="e">
        <v>#N/A</v>
      </c>
      <c r="BY118" s="26" t="e">
        <v>#N/A</v>
      </c>
      <c r="BZ118" s="26" t="e">
        <v>#N/A</v>
      </c>
      <c r="CA118" s="26" t="e">
        <v>#N/A</v>
      </c>
      <c r="CB118" s="26" t="e">
        <v>#N/A</v>
      </c>
      <c r="CC118" s="26" t="e">
        <v>#N/A</v>
      </c>
      <c r="CD118" s="26" t="e">
        <v>#N/A</v>
      </c>
      <c r="CE118" s="26" t="e">
        <v>#N/A</v>
      </c>
      <c r="CF118" s="26" t="e">
        <v>#N/A</v>
      </c>
      <c r="CG118" s="26" t="e">
        <v>#N/A</v>
      </c>
      <c r="CH118" s="26" t="e">
        <v>#N/A</v>
      </c>
      <c r="CI118" s="26" t="e">
        <v>#N/A</v>
      </c>
      <c r="CJ118" s="26" t="e">
        <v>#N/A</v>
      </c>
      <c r="CK118" s="26" t="e">
        <v>#N/A</v>
      </c>
      <c r="CL118" s="26" t="e">
        <v>#N/A</v>
      </c>
      <c r="CM118" s="26" t="e">
        <v>#N/A</v>
      </c>
      <c r="CN118" s="26" t="e">
        <v>#N/A</v>
      </c>
      <c r="CO118" s="26" t="e">
        <v>#N/A</v>
      </c>
      <c r="CP118" s="26" t="e">
        <v>#N/A</v>
      </c>
      <c r="CQ118" s="26" t="e">
        <v>#N/A</v>
      </c>
      <c r="CR118" s="26" t="e">
        <v>#N/A</v>
      </c>
      <c r="CS118" s="26" t="e">
        <v>#N/A</v>
      </c>
      <c r="CT118" s="26" t="e">
        <v>#N/A</v>
      </c>
      <c r="CU118" s="26" t="e">
        <v>#N/A</v>
      </c>
      <c r="CV118" s="26" t="e">
        <v>#N/A</v>
      </c>
      <c r="CW118" s="26" t="e">
        <v>#N/A</v>
      </c>
      <c r="CX118" s="26" t="e">
        <v>#N/A</v>
      </c>
      <c r="CY118" s="26" t="e">
        <v>#N/A</v>
      </c>
      <c r="CZ118" s="26" t="e">
        <v>#N/A</v>
      </c>
      <c r="DA118" s="26">
        <v>101.77347174477556</v>
      </c>
      <c r="DB118" s="26" t="e">
        <v>#N/A</v>
      </c>
      <c r="DC118" s="26" t="e">
        <v>#N/A</v>
      </c>
      <c r="DD118" s="26" t="e">
        <v>#N/A</v>
      </c>
      <c r="DE118" s="26" t="e">
        <v>#N/A</v>
      </c>
      <c r="DF118" s="26" t="e">
        <v>#N/A</v>
      </c>
      <c r="DG118" s="26" t="e">
        <v>#N/A</v>
      </c>
      <c r="DH118" s="26" t="e">
        <v>#N/A</v>
      </c>
      <c r="DI118" s="26" t="e">
        <v>#N/A</v>
      </c>
      <c r="DJ118" s="26" t="e">
        <v>#N/A</v>
      </c>
      <c r="DK118" s="26" t="e">
        <v>#N/A</v>
      </c>
      <c r="DL118" s="26" t="e">
        <v>#N/A</v>
      </c>
      <c r="DM118" s="26" t="e">
        <v>#N/A</v>
      </c>
      <c r="DN118" s="26" t="e">
        <v>#N/A</v>
      </c>
      <c r="DO118" s="26" t="e">
        <v>#N/A</v>
      </c>
      <c r="DP118" s="26" t="e">
        <v>#N/A</v>
      </c>
      <c r="DQ118" s="26" t="e">
        <v>#N/A</v>
      </c>
      <c r="DR118" s="26" t="e">
        <v>#N/A</v>
      </c>
      <c r="DS118" s="26" t="e">
        <v>#N/A</v>
      </c>
      <c r="DT118" s="26" t="e">
        <v>#N/A</v>
      </c>
      <c r="DU118" s="26" t="e">
        <v>#N/A</v>
      </c>
      <c r="DV118" s="26" t="e">
        <v>#N/A</v>
      </c>
      <c r="DW118" s="26" t="e">
        <v>#N/A</v>
      </c>
      <c r="DX118" s="26" t="e">
        <v>#N/A</v>
      </c>
      <c r="DY118" s="26" t="e">
        <v>#N/A</v>
      </c>
      <c r="DZ118" s="26" t="e">
        <v>#N/A</v>
      </c>
      <c r="EA118" s="26" t="e">
        <v>#N/A</v>
      </c>
      <c r="EB118" s="26" t="e">
        <v>#N/A</v>
      </c>
      <c r="EC118" s="26" t="e">
        <v>#N/A</v>
      </c>
      <c r="ED118" s="26" t="e">
        <v>#N/A</v>
      </c>
      <c r="EE118" s="26" t="e">
        <v>#N/A</v>
      </c>
      <c r="EF118" s="26" t="e">
        <v>#N/A</v>
      </c>
      <c r="EG118" s="26" t="e">
        <v>#N/A</v>
      </c>
      <c r="EH118" s="26" t="e">
        <v>#N/A</v>
      </c>
      <c r="EI118" s="26" t="e">
        <v>#N/A</v>
      </c>
      <c r="EJ118" s="26" t="e">
        <v>#N/A</v>
      </c>
      <c r="EK118" s="26" t="e">
        <v>#N/A</v>
      </c>
      <c r="EL118" s="53">
        <v>100</v>
      </c>
      <c r="EM118" s="53">
        <v>83.033072336445386</v>
      </c>
      <c r="EN118" s="53">
        <v>88.178648244399739</v>
      </c>
      <c r="EO118" s="53">
        <v>113.13153926045895</v>
      </c>
      <c r="EP118" s="53">
        <v>118.63486256676975</v>
      </c>
      <c r="EQ118" s="53">
        <v>123.42984382377328</v>
      </c>
      <c r="ER118" s="53">
        <v>121.33297934801394</v>
      </c>
      <c r="ES118" s="53">
        <v>127.30254663380738</v>
      </c>
      <c r="ET118" s="53">
        <v>130.22163813878981</v>
      </c>
      <c r="EU118" s="53">
        <v>131.16189137631443</v>
      </c>
      <c r="EV118" s="53">
        <v>129.4120875737523</v>
      </c>
      <c r="EW118" s="53">
        <v>131.63688584687921</v>
      </c>
      <c r="EX118" s="53">
        <v>131.39912883785138</v>
      </c>
      <c r="EY118" s="53">
        <v>138.90461691734725</v>
      </c>
      <c r="EZ118" s="53">
        <v>146.751533656547</v>
      </c>
      <c r="FA118" s="53">
        <v>151.66440372731657</v>
      </c>
      <c r="FB118" s="53">
        <v>165.71781482326784</v>
      </c>
      <c r="FC118" s="53">
        <v>173.68223498915384</v>
      </c>
      <c r="FD118" s="53">
        <v>191.24574234310998</v>
      </c>
      <c r="FE118" s="53">
        <v>215.37280178987373</v>
      </c>
      <c r="FF118" s="53">
        <v>228.84512487323769</v>
      </c>
      <c r="FG118" s="53">
        <v>295.37807631748763</v>
      </c>
      <c r="FH118" s="53">
        <v>299.92708939829748</v>
      </c>
      <c r="FI118" s="53">
        <v>330.77090066792351</v>
      </c>
      <c r="FJ118" s="53">
        <v>332.71293410878246</v>
      </c>
      <c r="FK118" s="53">
        <v>332.72164508684415</v>
      </c>
      <c r="FL118" s="53">
        <v>332.71629293464349</v>
      </c>
      <c r="FM118" s="53">
        <v>332.71661635783988</v>
      </c>
      <c r="FN118" s="53">
        <v>332.7289302418198</v>
      </c>
      <c r="FO118" s="53">
        <v>332.71668005673183</v>
      </c>
      <c r="FP118" s="53">
        <v>332.73360339580512</v>
      </c>
      <c r="FQ118" s="53">
        <v>332.72569391890534</v>
      </c>
      <c r="FR118" s="53">
        <v>332.7347697356239</v>
      </c>
      <c r="FS118" s="53">
        <v>332.725407084106</v>
      </c>
      <c r="FT118" s="53">
        <v>332.72652532582634</v>
      </c>
      <c r="FU118" s="53">
        <v>332.72094379824131</v>
      </c>
      <c r="FV118" s="53">
        <v>332.71579768791992</v>
      </c>
      <c r="FW118" s="53">
        <v>332.73209766536013</v>
      </c>
      <c r="FX118" s="53">
        <v>332.72298139645153</v>
      </c>
      <c r="FY118" s="53">
        <v>332.72932261884938</v>
      </c>
      <c r="FZ118" s="53">
        <v>332.73313849464211</v>
      </c>
      <c r="GA118" s="53">
        <v>332.72635944089171</v>
      </c>
      <c r="GB118" s="53">
        <v>301.90752387886624</v>
      </c>
      <c r="GC118" s="53">
        <v>297.62631938523475</v>
      </c>
      <c r="GD118" s="53">
        <v>216.71555781436507</v>
      </c>
      <c r="GE118" s="53">
        <v>178.15905751741317</v>
      </c>
      <c r="GF118" s="53">
        <v>146.84738643549719</v>
      </c>
      <c r="GG118" s="53">
        <v>137.72658780166742</v>
      </c>
      <c r="GH118" s="53">
        <v>138.7943442672439</v>
      </c>
      <c r="GI118" s="53">
        <v>140.46933568484835</v>
      </c>
      <c r="GJ118" s="53">
        <v>139.4033556606858</v>
      </c>
      <c r="GK118" s="53">
        <v>137.90339050640875</v>
      </c>
      <c r="GL118" s="53">
        <v>136.52255507810059</v>
      </c>
      <c r="GM118" s="53">
        <v>135.36205961944091</v>
      </c>
      <c r="GN118" s="53">
        <v>134.40336917155059</v>
      </c>
      <c r="GO118" s="53">
        <v>133.53096843558603</v>
      </c>
      <c r="GP118" s="53">
        <v>132.73575820026574</v>
      </c>
      <c r="GQ118" s="53">
        <v>132.01066645577282</v>
      </c>
      <c r="GR118" s="53">
        <v>131.36054512803238</v>
      </c>
    </row>
    <row r="119" spans="1:200">
      <c r="A119" s="2" t="s">
        <v>21</v>
      </c>
      <c r="B119" s="17" t="e">
        <v>#N/A</v>
      </c>
      <c r="C119" s="17" t="e">
        <v>#N/A</v>
      </c>
      <c r="D119" s="17" t="e">
        <v>#N/A</v>
      </c>
      <c r="E119" s="17" t="e">
        <v>#N/A</v>
      </c>
      <c r="F119" s="26" t="e">
        <v>#N/A</v>
      </c>
      <c r="G119" s="26" t="e">
        <v>#N/A</v>
      </c>
      <c r="H119" s="26" t="e">
        <v>#N/A</v>
      </c>
      <c r="I119" s="26" t="e">
        <v>#N/A</v>
      </c>
      <c r="J119" s="26" t="e">
        <v>#N/A</v>
      </c>
      <c r="K119" s="26" t="e">
        <v>#N/A</v>
      </c>
      <c r="L119" s="26">
        <v>80.096412062271227</v>
      </c>
      <c r="M119" s="26" t="e">
        <v>#N/A</v>
      </c>
      <c r="N119" s="26" t="e">
        <v>#N/A</v>
      </c>
      <c r="O119" s="26" t="e">
        <v>#N/A</v>
      </c>
      <c r="P119" s="26" t="e">
        <v>#N/A</v>
      </c>
      <c r="Q119" s="26" t="e">
        <v>#N/A</v>
      </c>
      <c r="R119" s="26" t="e">
        <v>#N/A</v>
      </c>
      <c r="S119" s="26" t="e">
        <v>#N/A</v>
      </c>
      <c r="T119" s="26" t="e">
        <v>#N/A</v>
      </c>
      <c r="U119" s="26" t="e">
        <v>#N/A</v>
      </c>
      <c r="V119" s="26" t="e">
        <v>#N/A</v>
      </c>
      <c r="W119" s="26" t="e">
        <v>#N/A</v>
      </c>
      <c r="X119" s="26" t="e">
        <v>#N/A</v>
      </c>
      <c r="Y119" s="26" t="e">
        <v>#N/A</v>
      </c>
      <c r="Z119" s="26" t="e">
        <v>#N/A</v>
      </c>
      <c r="AA119" s="26" t="e">
        <v>#N/A</v>
      </c>
      <c r="AB119" s="26" t="e">
        <v>#N/A</v>
      </c>
      <c r="AC119" s="26" t="e">
        <v>#N/A</v>
      </c>
      <c r="AD119" s="26" t="e">
        <v>#N/A</v>
      </c>
      <c r="AE119" s="26" t="e">
        <v>#N/A</v>
      </c>
      <c r="AF119" s="26" t="e">
        <v>#N/A</v>
      </c>
      <c r="AG119" s="26" t="e">
        <v>#N/A</v>
      </c>
      <c r="AH119" s="26" t="e">
        <v>#N/A</v>
      </c>
      <c r="AI119" s="26" t="e">
        <v>#N/A</v>
      </c>
      <c r="AJ119" s="26" t="e">
        <v>#N/A</v>
      </c>
      <c r="AK119" s="26" t="e">
        <v>#N/A</v>
      </c>
      <c r="AL119" s="26" t="e">
        <v>#N/A</v>
      </c>
      <c r="AM119" s="26" t="e">
        <v>#N/A</v>
      </c>
      <c r="AN119" s="26" t="e">
        <v>#N/A</v>
      </c>
      <c r="AO119" s="26" t="e">
        <v>#N/A</v>
      </c>
      <c r="AP119" s="26" t="e">
        <v>#N/A</v>
      </c>
      <c r="AQ119" s="26" t="e">
        <v>#N/A</v>
      </c>
      <c r="AR119" s="26" t="e">
        <v>#N/A</v>
      </c>
      <c r="AS119" s="26" t="e">
        <v>#N/A</v>
      </c>
      <c r="AT119" s="26" t="e">
        <v>#N/A</v>
      </c>
      <c r="AU119" s="26" t="e">
        <v>#N/A</v>
      </c>
      <c r="AV119" s="26" t="e">
        <v>#N/A</v>
      </c>
      <c r="AW119" s="26" t="e">
        <v>#N/A</v>
      </c>
      <c r="AX119" s="26" t="e">
        <v>#N/A</v>
      </c>
      <c r="AY119" s="26" t="e">
        <v>#N/A</v>
      </c>
      <c r="AZ119" s="26" t="e">
        <v>#N/A</v>
      </c>
      <c r="BA119" s="26" t="e">
        <v>#N/A</v>
      </c>
      <c r="BB119" s="26" t="e">
        <v>#N/A</v>
      </c>
      <c r="BC119" s="26" t="e">
        <v>#N/A</v>
      </c>
      <c r="BD119" s="26" t="e">
        <v>#N/A</v>
      </c>
      <c r="BE119" s="26" t="e">
        <v>#N/A</v>
      </c>
      <c r="BF119" s="26" t="e">
        <v>#N/A</v>
      </c>
      <c r="BG119" s="26" t="e">
        <v>#N/A</v>
      </c>
      <c r="BH119" s="26" t="e">
        <v>#N/A</v>
      </c>
      <c r="BI119" s="26" t="e">
        <v>#N/A</v>
      </c>
      <c r="BJ119" s="26">
        <v>76.801811891621227</v>
      </c>
      <c r="BK119" s="26" t="e">
        <v>#N/A</v>
      </c>
      <c r="BL119" s="26" t="e">
        <v>#N/A</v>
      </c>
      <c r="BM119" s="26" t="e">
        <v>#N/A</v>
      </c>
      <c r="BN119" s="26" t="e">
        <v>#N/A</v>
      </c>
      <c r="BO119" s="26" t="e">
        <v>#N/A</v>
      </c>
      <c r="BP119" s="26" t="e">
        <v>#N/A</v>
      </c>
      <c r="BQ119" s="26" t="e">
        <v>#N/A</v>
      </c>
      <c r="BR119" s="26" t="e">
        <v>#N/A</v>
      </c>
      <c r="BS119" s="26" t="e">
        <v>#N/A</v>
      </c>
      <c r="BT119" s="26" t="e">
        <v>#N/A</v>
      </c>
      <c r="BU119" s="26" t="e">
        <v>#N/A</v>
      </c>
      <c r="BV119" s="26" t="e">
        <v>#N/A</v>
      </c>
      <c r="BW119" s="26" t="e">
        <v>#N/A</v>
      </c>
      <c r="BX119" s="26" t="e">
        <v>#N/A</v>
      </c>
      <c r="BY119" s="26" t="e">
        <v>#N/A</v>
      </c>
      <c r="BZ119" s="26" t="e">
        <v>#N/A</v>
      </c>
      <c r="CA119" s="26" t="e">
        <v>#N/A</v>
      </c>
      <c r="CB119" s="26" t="e">
        <v>#N/A</v>
      </c>
      <c r="CC119" s="26" t="e">
        <v>#N/A</v>
      </c>
      <c r="CD119" s="26" t="e">
        <v>#N/A</v>
      </c>
      <c r="CE119" s="26" t="e">
        <v>#N/A</v>
      </c>
      <c r="CF119" s="26" t="e">
        <v>#N/A</v>
      </c>
      <c r="CG119" s="26" t="e">
        <v>#N/A</v>
      </c>
      <c r="CH119" s="26" t="e">
        <v>#N/A</v>
      </c>
      <c r="CI119" s="26" t="e">
        <v>#N/A</v>
      </c>
      <c r="CJ119" s="26" t="e">
        <v>#N/A</v>
      </c>
      <c r="CK119" s="26" t="e">
        <v>#N/A</v>
      </c>
      <c r="CL119" s="26" t="e">
        <v>#N/A</v>
      </c>
      <c r="CM119" s="26" t="e">
        <v>#N/A</v>
      </c>
      <c r="CN119" s="26" t="e">
        <v>#N/A</v>
      </c>
      <c r="CO119" s="26" t="e">
        <v>#N/A</v>
      </c>
      <c r="CP119" s="26" t="e">
        <v>#N/A</v>
      </c>
      <c r="CQ119" s="26" t="e">
        <v>#N/A</v>
      </c>
      <c r="CR119" s="26" t="e">
        <v>#N/A</v>
      </c>
      <c r="CS119" s="26" t="e">
        <v>#N/A</v>
      </c>
      <c r="CT119" s="26" t="e">
        <v>#N/A</v>
      </c>
      <c r="CU119" s="26" t="e">
        <v>#N/A</v>
      </c>
      <c r="CV119" s="26" t="e">
        <v>#N/A</v>
      </c>
      <c r="CW119" s="26" t="e">
        <v>#N/A</v>
      </c>
      <c r="CX119" s="26" t="e">
        <v>#N/A</v>
      </c>
      <c r="CY119" s="26" t="e">
        <v>#N/A</v>
      </c>
      <c r="CZ119" s="26" t="e">
        <v>#N/A</v>
      </c>
      <c r="DA119" s="26">
        <v>110.49361014897681</v>
      </c>
      <c r="DB119" s="26" t="e">
        <v>#N/A</v>
      </c>
      <c r="DC119" s="26" t="e">
        <v>#N/A</v>
      </c>
      <c r="DD119" s="26" t="e">
        <v>#N/A</v>
      </c>
      <c r="DE119" s="26" t="e">
        <v>#N/A</v>
      </c>
      <c r="DF119" s="26" t="e">
        <v>#N/A</v>
      </c>
      <c r="DG119" s="26" t="e">
        <v>#N/A</v>
      </c>
      <c r="DH119" s="26" t="e">
        <v>#N/A</v>
      </c>
      <c r="DI119" s="26" t="e">
        <v>#N/A</v>
      </c>
      <c r="DJ119" s="26" t="e">
        <v>#N/A</v>
      </c>
      <c r="DK119" s="26" t="e">
        <v>#N/A</v>
      </c>
      <c r="DL119" s="26" t="e">
        <v>#N/A</v>
      </c>
      <c r="DM119" s="26" t="e">
        <v>#N/A</v>
      </c>
      <c r="DN119" s="26" t="e">
        <v>#N/A</v>
      </c>
      <c r="DO119" s="26" t="e">
        <v>#N/A</v>
      </c>
      <c r="DP119" s="26" t="e">
        <v>#N/A</v>
      </c>
      <c r="DQ119" s="26" t="e">
        <v>#N/A</v>
      </c>
      <c r="DR119" s="26" t="e">
        <v>#N/A</v>
      </c>
      <c r="DS119" s="26" t="e">
        <v>#N/A</v>
      </c>
      <c r="DT119" s="26" t="e">
        <v>#N/A</v>
      </c>
      <c r="DU119" s="26" t="e">
        <v>#N/A</v>
      </c>
      <c r="DV119" s="26" t="e">
        <v>#N/A</v>
      </c>
      <c r="DW119" s="26" t="e">
        <v>#N/A</v>
      </c>
      <c r="DX119" s="26" t="e">
        <v>#N/A</v>
      </c>
      <c r="DY119" s="26" t="e">
        <v>#N/A</v>
      </c>
      <c r="DZ119" s="26" t="e">
        <v>#N/A</v>
      </c>
      <c r="EA119" s="26" t="e">
        <v>#N/A</v>
      </c>
      <c r="EB119" s="26" t="e">
        <v>#N/A</v>
      </c>
      <c r="EC119" s="26" t="e">
        <v>#N/A</v>
      </c>
      <c r="ED119" s="26" t="e">
        <v>#N/A</v>
      </c>
      <c r="EE119" s="26" t="e">
        <v>#N/A</v>
      </c>
      <c r="EF119" s="26" t="e">
        <v>#N/A</v>
      </c>
      <c r="EG119" s="26" t="e">
        <v>#N/A</v>
      </c>
      <c r="EH119" s="26" t="e">
        <v>#N/A</v>
      </c>
      <c r="EI119" s="26" t="e">
        <v>#N/A</v>
      </c>
      <c r="EJ119" s="26" t="e">
        <v>#N/A</v>
      </c>
      <c r="EK119" s="26" t="e">
        <v>#N/A</v>
      </c>
      <c r="EL119" s="53">
        <v>99.999999999999986</v>
      </c>
      <c r="EM119" s="53">
        <v>102.77405299363619</v>
      </c>
      <c r="EN119" s="53">
        <v>105.42246626296109</v>
      </c>
      <c r="EO119" s="53">
        <v>108.23087201602365</v>
      </c>
      <c r="EP119" s="53">
        <v>111.24601033682839</v>
      </c>
      <c r="EQ119" s="53">
        <v>113.98207194051629</v>
      </c>
      <c r="ER119" s="53">
        <v>116.03678780914981</v>
      </c>
      <c r="ES119" s="53">
        <v>117.8311487821357</v>
      </c>
      <c r="ET119" s="53">
        <v>119.27938473570053</v>
      </c>
      <c r="EU119" s="53">
        <v>120.29214945755358</v>
      </c>
      <c r="EV119" s="53">
        <v>121.43201398636836</v>
      </c>
      <c r="EW119" s="53">
        <v>123.39235680026104</v>
      </c>
      <c r="EX119" s="53">
        <v>134.51633441037299</v>
      </c>
      <c r="EY119" s="53">
        <v>134.07308069388839</v>
      </c>
      <c r="EZ119" s="53">
        <v>136.05876112303892</v>
      </c>
      <c r="FA119" s="53">
        <v>133.22821261296221</v>
      </c>
      <c r="FB119" s="53">
        <v>130.5633404739724</v>
      </c>
      <c r="FC119" s="53">
        <v>111.0078137269625</v>
      </c>
      <c r="FD119" s="53">
        <v>106.26168630901795</v>
      </c>
      <c r="FE119" s="53">
        <v>112.30591701146146</v>
      </c>
      <c r="FF119" s="53">
        <v>111.69334219542806</v>
      </c>
      <c r="FG119" s="53">
        <v>114.58959602614527</v>
      </c>
      <c r="FH119" s="53">
        <v>121.87617308673799</v>
      </c>
      <c r="FI119" s="53">
        <v>127.04464472989932</v>
      </c>
      <c r="FJ119" s="53">
        <v>119.04644249588229</v>
      </c>
      <c r="FK119" s="53">
        <v>107.87957048657731</v>
      </c>
      <c r="FL119" s="53">
        <v>122.98699675362683</v>
      </c>
      <c r="FM119" s="53">
        <v>124.32161414453411</v>
      </c>
      <c r="FN119" s="53">
        <v>122.42488175445939</v>
      </c>
      <c r="FO119" s="53">
        <v>120.81132503648857</v>
      </c>
      <c r="FP119" s="53">
        <v>115.05664890482709</v>
      </c>
      <c r="FQ119" s="53">
        <v>116.53157187719779</v>
      </c>
      <c r="FR119" s="53">
        <v>123.22371482321032</v>
      </c>
      <c r="FS119" s="53">
        <v>127.10374637665544</v>
      </c>
      <c r="FT119" s="53">
        <v>135.38962418730887</v>
      </c>
      <c r="FU119" s="53">
        <v>140.2955792280554</v>
      </c>
      <c r="FV119" s="53">
        <v>141.11573030978565</v>
      </c>
      <c r="FW119" s="53">
        <v>143.01023602932318</v>
      </c>
      <c r="FX119" s="53">
        <v>148.34603159968654</v>
      </c>
      <c r="FY119" s="53">
        <v>151.37340085948784</v>
      </c>
      <c r="FZ119" s="53">
        <v>155.74409928920645</v>
      </c>
      <c r="GA119" s="53">
        <v>161.53375932259945</v>
      </c>
      <c r="GB119" s="53">
        <v>172.32033331255445</v>
      </c>
      <c r="GC119" s="53">
        <v>182.83361621120332</v>
      </c>
      <c r="GD119" s="53">
        <v>195.43224074329473</v>
      </c>
      <c r="GE119" s="53">
        <v>210.49822380178145</v>
      </c>
      <c r="GF119" s="53">
        <v>226.56907637942911</v>
      </c>
      <c r="GG119" s="53">
        <v>241.46875978143837</v>
      </c>
      <c r="GH119" s="53">
        <v>251.93255058937663</v>
      </c>
      <c r="GI119" s="53">
        <v>260.58771676428466</v>
      </c>
      <c r="GJ119" s="53">
        <v>274.85787565096479</v>
      </c>
      <c r="GK119" s="53">
        <v>290.36028902001709</v>
      </c>
      <c r="GL119" s="53">
        <v>307.42633588985103</v>
      </c>
      <c r="GM119" s="53">
        <v>326.18725689980232</v>
      </c>
      <c r="GN119" s="53">
        <v>347.92023757674923</v>
      </c>
      <c r="GO119" s="53">
        <v>373.20497029728421</v>
      </c>
      <c r="GP119" s="53">
        <v>399.65757389854753</v>
      </c>
      <c r="GQ119" s="53">
        <v>429.25841175636191</v>
      </c>
      <c r="GR119" s="53">
        <v>451.35076774939768</v>
      </c>
    </row>
    <row r="120" spans="1:200">
      <c r="A120" s="5" t="s">
        <v>268</v>
      </c>
      <c r="B120" s="17" t="e">
        <v>#N/A</v>
      </c>
      <c r="C120" s="17" t="e">
        <v>#N/A</v>
      </c>
      <c r="D120" s="17" t="e">
        <v>#N/A</v>
      </c>
      <c r="E120" s="17" t="e">
        <v>#N/A</v>
      </c>
      <c r="F120" s="26" t="e">
        <v>#N/A</v>
      </c>
      <c r="G120" s="26" t="e">
        <v>#N/A</v>
      </c>
      <c r="H120" s="26" t="e">
        <v>#N/A</v>
      </c>
      <c r="I120" s="26" t="e">
        <v>#N/A</v>
      </c>
      <c r="J120" s="26" t="e">
        <v>#N/A</v>
      </c>
      <c r="K120" s="26" t="e">
        <v>#N/A</v>
      </c>
      <c r="L120" s="26">
        <v>40.147897512241478</v>
      </c>
      <c r="M120" s="26" t="e">
        <v>#N/A</v>
      </c>
      <c r="N120" s="26" t="e">
        <v>#N/A</v>
      </c>
      <c r="O120" s="26" t="e">
        <v>#N/A</v>
      </c>
      <c r="P120" s="26" t="e">
        <v>#N/A</v>
      </c>
      <c r="Q120" s="26" t="e">
        <v>#N/A</v>
      </c>
      <c r="R120" s="26" t="e">
        <v>#N/A</v>
      </c>
      <c r="S120" s="26" t="e">
        <v>#N/A</v>
      </c>
      <c r="T120" s="26" t="e">
        <v>#N/A</v>
      </c>
      <c r="U120" s="26" t="e">
        <v>#N/A</v>
      </c>
      <c r="V120" s="26" t="e">
        <v>#N/A</v>
      </c>
      <c r="W120" s="26" t="e">
        <v>#N/A</v>
      </c>
      <c r="X120" s="26" t="e">
        <v>#N/A</v>
      </c>
      <c r="Y120" s="26" t="e">
        <v>#N/A</v>
      </c>
      <c r="Z120" s="26" t="e">
        <v>#N/A</v>
      </c>
      <c r="AA120" s="26" t="e">
        <v>#N/A</v>
      </c>
      <c r="AB120" s="26" t="e">
        <v>#N/A</v>
      </c>
      <c r="AC120" s="26" t="e">
        <v>#N/A</v>
      </c>
      <c r="AD120" s="26" t="e">
        <v>#N/A</v>
      </c>
      <c r="AE120" s="26" t="e">
        <v>#N/A</v>
      </c>
      <c r="AF120" s="26" t="e">
        <v>#N/A</v>
      </c>
      <c r="AG120" s="26" t="e">
        <v>#N/A</v>
      </c>
      <c r="AH120" s="26" t="e">
        <v>#N/A</v>
      </c>
      <c r="AI120" s="26" t="e">
        <v>#N/A</v>
      </c>
      <c r="AJ120" s="26" t="e">
        <v>#N/A</v>
      </c>
      <c r="AK120" s="26" t="e">
        <v>#N/A</v>
      </c>
      <c r="AL120" s="26" t="e">
        <v>#N/A</v>
      </c>
      <c r="AM120" s="26" t="e">
        <v>#N/A</v>
      </c>
      <c r="AN120" s="26" t="e">
        <v>#N/A</v>
      </c>
      <c r="AO120" s="26" t="e">
        <v>#N/A</v>
      </c>
      <c r="AP120" s="26" t="e">
        <v>#N/A</v>
      </c>
      <c r="AQ120" s="26" t="e">
        <v>#N/A</v>
      </c>
      <c r="AR120" s="26" t="e">
        <v>#N/A</v>
      </c>
      <c r="AS120" s="26" t="e">
        <v>#N/A</v>
      </c>
      <c r="AT120" s="26" t="e">
        <v>#N/A</v>
      </c>
      <c r="AU120" s="26" t="e">
        <v>#N/A</v>
      </c>
      <c r="AV120" s="26" t="e">
        <v>#N/A</v>
      </c>
      <c r="AW120" s="26" t="e">
        <v>#N/A</v>
      </c>
      <c r="AX120" s="26" t="e">
        <v>#N/A</v>
      </c>
      <c r="AY120" s="26" t="e">
        <v>#N/A</v>
      </c>
      <c r="AZ120" s="26" t="e">
        <v>#N/A</v>
      </c>
      <c r="BA120" s="26" t="e">
        <v>#N/A</v>
      </c>
      <c r="BB120" s="26" t="e">
        <v>#N/A</v>
      </c>
      <c r="BC120" s="26" t="e">
        <v>#N/A</v>
      </c>
      <c r="BD120" s="26" t="e">
        <v>#N/A</v>
      </c>
      <c r="BE120" s="26" t="e">
        <v>#N/A</v>
      </c>
      <c r="BF120" s="26" t="e">
        <v>#N/A</v>
      </c>
      <c r="BG120" s="26" t="e">
        <v>#N/A</v>
      </c>
      <c r="BH120" s="26" t="e">
        <v>#N/A</v>
      </c>
      <c r="BI120" s="26" t="e">
        <v>#N/A</v>
      </c>
      <c r="BJ120" s="26">
        <v>38.615484120912441</v>
      </c>
      <c r="BK120" s="26" t="e">
        <v>#N/A</v>
      </c>
      <c r="BL120" s="26" t="e">
        <v>#N/A</v>
      </c>
      <c r="BM120" s="26" t="e">
        <v>#N/A</v>
      </c>
      <c r="BN120" s="26" t="e">
        <v>#N/A</v>
      </c>
      <c r="BO120" s="26" t="e">
        <v>#N/A</v>
      </c>
      <c r="BP120" s="26" t="e">
        <v>#N/A</v>
      </c>
      <c r="BQ120" s="26" t="e">
        <v>#N/A</v>
      </c>
      <c r="BR120" s="26" t="e">
        <v>#N/A</v>
      </c>
      <c r="BS120" s="26" t="e">
        <v>#N/A</v>
      </c>
      <c r="BT120" s="26" t="e">
        <v>#N/A</v>
      </c>
      <c r="BU120" s="26" t="e">
        <v>#N/A</v>
      </c>
      <c r="BV120" s="26" t="e">
        <v>#N/A</v>
      </c>
      <c r="BW120" s="26" t="e">
        <v>#N/A</v>
      </c>
      <c r="BX120" s="26" t="e">
        <v>#N/A</v>
      </c>
      <c r="BY120" s="26" t="e">
        <v>#N/A</v>
      </c>
      <c r="BZ120" s="26" t="e">
        <v>#N/A</v>
      </c>
      <c r="CA120" s="26" t="e">
        <v>#N/A</v>
      </c>
      <c r="CB120" s="26" t="e">
        <v>#N/A</v>
      </c>
      <c r="CC120" s="26" t="e">
        <v>#N/A</v>
      </c>
      <c r="CD120" s="26" t="e">
        <v>#N/A</v>
      </c>
      <c r="CE120" s="26" t="e">
        <v>#N/A</v>
      </c>
      <c r="CF120" s="26" t="e">
        <v>#N/A</v>
      </c>
      <c r="CG120" s="26" t="e">
        <v>#N/A</v>
      </c>
      <c r="CH120" s="26" t="e">
        <v>#N/A</v>
      </c>
      <c r="CI120" s="26" t="e">
        <v>#N/A</v>
      </c>
      <c r="CJ120" s="26" t="e">
        <v>#N/A</v>
      </c>
      <c r="CK120" s="26" t="e">
        <v>#N/A</v>
      </c>
      <c r="CL120" s="26" t="e">
        <v>#N/A</v>
      </c>
      <c r="CM120" s="26" t="e">
        <v>#N/A</v>
      </c>
      <c r="CN120" s="26" t="e">
        <v>#N/A</v>
      </c>
      <c r="CO120" s="26" t="e">
        <v>#N/A</v>
      </c>
      <c r="CP120" s="26" t="e">
        <v>#N/A</v>
      </c>
      <c r="CQ120" s="26" t="e">
        <v>#N/A</v>
      </c>
      <c r="CR120" s="26" t="e">
        <v>#N/A</v>
      </c>
      <c r="CS120" s="26" t="e">
        <v>#N/A</v>
      </c>
      <c r="CT120" s="26" t="e">
        <v>#N/A</v>
      </c>
      <c r="CU120" s="26" t="e">
        <v>#N/A</v>
      </c>
      <c r="CV120" s="26" t="e">
        <v>#N/A</v>
      </c>
      <c r="CW120" s="26" t="e">
        <v>#N/A</v>
      </c>
      <c r="CX120" s="26" t="e">
        <v>#N/A</v>
      </c>
      <c r="CY120" s="26" t="e">
        <v>#N/A</v>
      </c>
      <c r="CZ120" s="26" t="e">
        <v>#N/A</v>
      </c>
      <c r="DA120" s="26">
        <v>54.283811634711661</v>
      </c>
      <c r="DB120" s="26" t="e">
        <v>#N/A</v>
      </c>
      <c r="DC120" s="26" t="e">
        <v>#N/A</v>
      </c>
      <c r="DD120" s="26" t="e">
        <v>#N/A</v>
      </c>
      <c r="DE120" s="26" t="e">
        <v>#N/A</v>
      </c>
      <c r="DF120" s="26" t="e">
        <v>#N/A</v>
      </c>
      <c r="DG120" s="26" t="e">
        <v>#N/A</v>
      </c>
      <c r="DH120" s="26" t="e">
        <v>#N/A</v>
      </c>
      <c r="DI120" s="26" t="e">
        <v>#N/A</v>
      </c>
      <c r="DJ120" s="26" t="e">
        <v>#N/A</v>
      </c>
      <c r="DK120" s="26" t="e">
        <v>#N/A</v>
      </c>
      <c r="DL120" s="26" t="e">
        <v>#N/A</v>
      </c>
      <c r="DM120" s="26" t="e">
        <v>#N/A</v>
      </c>
      <c r="DN120" s="26" t="e">
        <v>#N/A</v>
      </c>
      <c r="DO120" s="26" t="e">
        <v>#N/A</v>
      </c>
      <c r="DP120" s="26" t="e">
        <v>#N/A</v>
      </c>
      <c r="DQ120" s="26" t="e">
        <v>#N/A</v>
      </c>
      <c r="DR120" s="26" t="e">
        <v>#N/A</v>
      </c>
      <c r="DS120" s="26" t="e">
        <v>#N/A</v>
      </c>
      <c r="DT120" s="26" t="e">
        <v>#N/A</v>
      </c>
      <c r="DU120" s="26" t="e">
        <v>#N/A</v>
      </c>
      <c r="DV120" s="26" t="e">
        <v>#N/A</v>
      </c>
      <c r="DW120" s="26" t="e">
        <v>#N/A</v>
      </c>
      <c r="DX120" s="26" t="e">
        <v>#N/A</v>
      </c>
      <c r="DY120" s="26" t="e">
        <v>#N/A</v>
      </c>
      <c r="DZ120" s="26" t="e">
        <v>#N/A</v>
      </c>
      <c r="EA120" s="26" t="e">
        <v>#N/A</v>
      </c>
      <c r="EB120" s="26" t="e">
        <v>#N/A</v>
      </c>
      <c r="EC120" s="26" t="e">
        <v>#N/A</v>
      </c>
      <c r="ED120" s="26" t="e">
        <v>#N/A</v>
      </c>
      <c r="EE120" s="26" t="e">
        <v>#N/A</v>
      </c>
      <c r="EF120" s="26" t="e">
        <v>#N/A</v>
      </c>
      <c r="EG120" s="26" t="e">
        <v>#N/A</v>
      </c>
      <c r="EH120" s="26" t="e">
        <v>#N/A</v>
      </c>
      <c r="EI120" s="26" t="e">
        <v>#N/A</v>
      </c>
      <c r="EJ120" s="26" t="e">
        <v>#N/A</v>
      </c>
      <c r="EK120" s="26" t="e">
        <v>#N/A</v>
      </c>
      <c r="EL120" s="53">
        <v>100</v>
      </c>
      <c r="EM120" s="53">
        <v>101.79502143873039</v>
      </c>
      <c r="EN120" s="53">
        <v>105.91073552516657</v>
      </c>
      <c r="EO120" s="53">
        <v>105.94078736860058</v>
      </c>
      <c r="EP120" s="53">
        <v>107.51761961324185</v>
      </c>
      <c r="EQ120" s="53">
        <v>109.02740105882071</v>
      </c>
      <c r="ER120" s="53">
        <v>110.77885670538959</v>
      </c>
      <c r="ES120" s="53">
        <v>112.7052536497138</v>
      </c>
      <c r="ET120" s="53">
        <v>114.0945270111949</v>
      </c>
      <c r="EU120" s="53">
        <v>115.67929184803104</v>
      </c>
      <c r="EV120" s="53">
        <v>117.82532428563611</v>
      </c>
      <c r="EW120" s="53">
        <v>120.92932119177777</v>
      </c>
      <c r="EX120" s="53">
        <v>121.36239944988293</v>
      </c>
      <c r="EY120" s="53">
        <v>124.78149819365318</v>
      </c>
      <c r="EZ120" s="53">
        <v>126.93106250353208</v>
      </c>
      <c r="FA120" s="53">
        <v>130.12524798993027</v>
      </c>
      <c r="FB120" s="53">
        <v>133.12121666736761</v>
      </c>
      <c r="FC120" s="53">
        <v>134.4661282070044</v>
      </c>
      <c r="FD120" s="53">
        <v>138.82371200518759</v>
      </c>
      <c r="FE120" s="53">
        <v>141.5238637577211</v>
      </c>
      <c r="FF120" s="53">
        <v>150.32505770921992</v>
      </c>
      <c r="FG120" s="53">
        <v>157.92458597461152</v>
      </c>
      <c r="FH120" s="53">
        <v>162.23776032469442</v>
      </c>
      <c r="FI120" s="53">
        <v>172.96421453085952</v>
      </c>
      <c r="FJ120" s="53">
        <v>178.39981823120698</v>
      </c>
      <c r="FK120" s="53">
        <v>176.5713621171864</v>
      </c>
      <c r="FL120" s="53">
        <v>178.17557345258436</v>
      </c>
      <c r="FM120" s="53">
        <v>176.89816395442446</v>
      </c>
      <c r="FN120" s="53">
        <v>181.58827067007317</v>
      </c>
      <c r="FO120" s="53">
        <v>190.52653246120195</v>
      </c>
      <c r="FP120" s="53">
        <v>182.01755764956476</v>
      </c>
      <c r="FQ120" s="53">
        <v>178.52536141794241</v>
      </c>
      <c r="FR120" s="53">
        <v>177.09927913976111</v>
      </c>
      <c r="FS120" s="53">
        <v>177.39106799458318</v>
      </c>
      <c r="FT120" s="53">
        <v>175.37075760095848</v>
      </c>
      <c r="FU120" s="53">
        <v>178.15190781175806</v>
      </c>
      <c r="FV120" s="53">
        <v>182.07770423018485</v>
      </c>
      <c r="FW120" s="53">
        <v>183.85247153848567</v>
      </c>
      <c r="FX120" s="53">
        <v>185.85869468255521</v>
      </c>
      <c r="FY120" s="53">
        <v>187.814229155135</v>
      </c>
      <c r="FZ120" s="53">
        <v>183.60180304850635</v>
      </c>
      <c r="GA120" s="53">
        <v>187.16450874079868</v>
      </c>
      <c r="GB120" s="53">
        <v>191.61007116952086</v>
      </c>
      <c r="GC120" s="53">
        <v>196.26508169147397</v>
      </c>
      <c r="GD120" s="53">
        <v>200.63381562798833</v>
      </c>
      <c r="GE120" s="53">
        <v>205.19534428479292</v>
      </c>
      <c r="GF120" s="53">
        <v>209.67310151125454</v>
      </c>
      <c r="GG120" s="53">
        <v>214.09921888045028</v>
      </c>
      <c r="GH120" s="53">
        <v>212.98663532947032</v>
      </c>
      <c r="GI120" s="53">
        <v>224.8799660648817</v>
      </c>
      <c r="GJ120" s="53">
        <v>220.13977735064327</v>
      </c>
      <c r="GK120" s="53">
        <v>217.17236758442687</v>
      </c>
      <c r="GL120" s="53">
        <v>235.27903951835023</v>
      </c>
      <c r="GM120" s="53">
        <v>245.93452059644218</v>
      </c>
      <c r="GN120" s="53">
        <v>256.97315810382509</v>
      </c>
      <c r="GO120" s="53">
        <v>268.39348137503089</v>
      </c>
      <c r="GP120" s="53">
        <v>281.61859503619235</v>
      </c>
      <c r="GQ120" s="53">
        <v>290.49365594242261</v>
      </c>
      <c r="GR120" s="53">
        <v>298.8775910337547</v>
      </c>
    </row>
    <row r="121" spans="1:200" s="8" customFormat="1">
      <c r="A121" s="4" t="s">
        <v>269</v>
      </c>
      <c r="B121" s="15" t="e">
        <v>#N/A</v>
      </c>
      <c r="C121" s="15" t="e">
        <v>#N/A</v>
      </c>
      <c r="D121" s="15" t="e">
        <v>#N/A</v>
      </c>
      <c r="E121" s="15" t="e">
        <v>#N/A</v>
      </c>
      <c r="F121" s="9" t="e">
        <v>#N/A</v>
      </c>
      <c r="G121" s="9" t="e">
        <v>#N/A</v>
      </c>
      <c r="H121" s="9" t="e">
        <v>#N/A</v>
      </c>
      <c r="I121" s="9" t="e">
        <v>#N/A</v>
      </c>
      <c r="J121" s="9" t="e">
        <v>#N/A</v>
      </c>
      <c r="K121" s="9" t="e">
        <v>#N/A</v>
      </c>
      <c r="L121" s="9">
        <v>78.355350410621895</v>
      </c>
      <c r="M121" s="9" t="e">
        <v>#N/A</v>
      </c>
      <c r="N121" s="9" t="e">
        <v>#N/A</v>
      </c>
      <c r="O121" s="9" t="e">
        <v>#N/A</v>
      </c>
      <c r="P121" s="9" t="e">
        <v>#N/A</v>
      </c>
      <c r="Q121" s="9" t="e">
        <v>#N/A</v>
      </c>
      <c r="R121" s="9" t="e">
        <v>#N/A</v>
      </c>
      <c r="S121" s="9" t="e">
        <v>#N/A</v>
      </c>
      <c r="T121" s="9" t="e">
        <v>#N/A</v>
      </c>
      <c r="U121" s="9" t="e">
        <v>#N/A</v>
      </c>
      <c r="V121" s="9" t="e">
        <v>#N/A</v>
      </c>
      <c r="W121" s="9" t="e">
        <v>#N/A</v>
      </c>
      <c r="X121" s="9" t="e">
        <v>#N/A</v>
      </c>
      <c r="Y121" s="9" t="e">
        <v>#N/A</v>
      </c>
      <c r="Z121" s="9" t="e">
        <v>#N/A</v>
      </c>
      <c r="AA121" s="9" t="e">
        <v>#N/A</v>
      </c>
      <c r="AB121" s="9" t="e">
        <v>#N/A</v>
      </c>
      <c r="AC121" s="9" t="e">
        <v>#N/A</v>
      </c>
      <c r="AD121" s="9" t="e">
        <v>#N/A</v>
      </c>
      <c r="AE121" s="9" t="e">
        <v>#N/A</v>
      </c>
      <c r="AF121" s="9" t="e">
        <v>#N/A</v>
      </c>
      <c r="AG121" s="9" t="e">
        <v>#N/A</v>
      </c>
      <c r="AH121" s="9" t="e">
        <v>#N/A</v>
      </c>
      <c r="AI121" s="9" t="e">
        <v>#N/A</v>
      </c>
      <c r="AJ121" s="9" t="e">
        <v>#N/A</v>
      </c>
      <c r="AK121" s="9" t="e">
        <v>#N/A</v>
      </c>
      <c r="AL121" s="9" t="e">
        <v>#N/A</v>
      </c>
      <c r="AM121" s="9" t="e">
        <v>#N/A</v>
      </c>
      <c r="AN121" s="9" t="e">
        <v>#N/A</v>
      </c>
      <c r="AO121" s="9" t="e">
        <v>#N/A</v>
      </c>
      <c r="AP121" s="9" t="e">
        <v>#N/A</v>
      </c>
      <c r="AQ121" s="9" t="e">
        <v>#N/A</v>
      </c>
      <c r="AR121" s="9" t="e">
        <v>#N/A</v>
      </c>
      <c r="AS121" s="9" t="e">
        <v>#N/A</v>
      </c>
      <c r="AT121" s="9" t="e">
        <v>#N/A</v>
      </c>
      <c r="AU121" s="9" t="e">
        <v>#N/A</v>
      </c>
      <c r="AV121" s="9" t="e">
        <v>#N/A</v>
      </c>
      <c r="AW121" s="9" t="e">
        <v>#N/A</v>
      </c>
      <c r="AX121" s="9" t="e">
        <v>#N/A</v>
      </c>
      <c r="AY121" s="9" t="e">
        <v>#N/A</v>
      </c>
      <c r="AZ121" s="9" t="e">
        <v>#N/A</v>
      </c>
      <c r="BA121" s="9" t="e">
        <v>#N/A</v>
      </c>
      <c r="BB121" s="9" t="e">
        <v>#N/A</v>
      </c>
      <c r="BC121" s="9" t="e">
        <v>#N/A</v>
      </c>
      <c r="BD121" s="9" t="e">
        <v>#N/A</v>
      </c>
      <c r="BE121" s="9" t="e">
        <v>#N/A</v>
      </c>
      <c r="BF121" s="9" t="e">
        <v>#N/A</v>
      </c>
      <c r="BG121" s="9" t="e">
        <v>#N/A</v>
      </c>
      <c r="BH121" s="9" t="e">
        <v>#N/A</v>
      </c>
      <c r="BI121" s="9" t="e">
        <v>#N/A</v>
      </c>
      <c r="BJ121" s="9">
        <v>75.382662047128591</v>
      </c>
      <c r="BK121" s="9" t="e">
        <v>#N/A</v>
      </c>
      <c r="BL121" s="9" t="e">
        <v>#N/A</v>
      </c>
      <c r="BM121" s="9" t="e">
        <v>#N/A</v>
      </c>
      <c r="BN121" s="9" t="e">
        <v>#N/A</v>
      </c>
      <c r="BO121" s="9" t="e">
        <v>#N/A</v>
      </c>
      <c r="BP121" s="9" t="e">
        <v>#N/A</v>
      </c>
      <c r="BQ121" s="9" t="e">
        <v>#N/A</v>
      </c>
      <c r="BR121" s="9" t="e">
        <v>#N/A</v>
      </c>
      <c r="BS121" s="9" t="e">
        <v>#N/A</v>
      </c>
      <c r="BT121" s="9" t="e">
        <v>#N/A</v>
      </c>
      <c r="BU121" s="9" t="e">
        <v>#N/A</v>
      </c>
      <c r="BV121" s="9" t="e">
        <v>#N/A</v>
      </c>
      <c r="BW121" s="9" t="e">
        <v>#N/A</v>
      </c>
      <c r="BX121" s="9" t="e">
        <v>#N/A</v>
      </c>
      <c r="BY121" s="9" t="e">
        <v>#N/A</v>
      </c>
      <c r="BZ121" s="9" t="e">
        <v>#N/A</v>
      </c>
      <c r="CA121" s="9" t="e">
        <v>#N/A</v>
      </c>
      <c r="CB121" s="9" t="e">
        <v>#N/A</v>
      </c>
      <c r="CC121" s="9" t="e">
        <v>#N/A</v>
      </c>
      <c r="CD121" s="9" t="e">
        <v>#N/A</v>
      </c>
      <c r="CE121" s="9" t="e">
        <v>#N/A</v>
      </c>
      <c r="CF121" s="9" t="e">
        <v>#N/A</v>
      </c>
      <c r="CG121" s="9" t="e">
        <v>#N/A</v>
      </c>
      <c r="CH121" s="9" t="e">
        <v>#N/A</v>
      </c>
      <c r="CI121" s="9" t="e">
        <v>#N/A</v>
      </c>
      <c r="CJ121" s="9" t="e">
        <v>#N/A</v>
      </c>
      <c r="CK121" s="9" t="e">
        <v>#N/A</v>
      </c>
      <c r="CL121" s="9" t="e">
        <v>#N/A</v>
      </c>
      <c r="CM121" s="9" t="e">
        <v>#N/A</v>
      </c>
      <c r="CN121" s="9" t="e">
        <v>#N/A</v>
      </c>
      <c r="CO121" s="9" t="e">
        <v>#N/A</v>
      </c>
      <c r="CP121" s="9" t="e">
        <v>#N/A</v>
      </c>
      <c r="CQ121" s="9" t="e">
        <v>#N/A</v>
      </c>
      <c r="CR121" s="9" t="e">
        <v>#N/A</v>
      </c>
      <c r="CS121" s="9" t="e">
        <v>#N/A</v>
      </c>
      <c r="CT121" s="9" t="e">
        <v>#N/A</v>
      </c>
      <c r="CU121" s="9" t="e">
        <v>#N/A</v>
      </c>
      <c r="CV121" s="9" t="e">
        <v>#N/A</v>
      </c>
      <c r="CW121" s="9" t="e">
        <v>#N/A</v>
      </c>
      <c r="CX121" s="9" t="e">
        <v>#N/A</v>
      </c>
      <c r="CY121" s="9" t="e">
        <v>#N/A</v>
      </c>
      <c r="CZ121" s="9" t="e">
        <v>#N/A</v>
      </c>
      <c r="DA121" s="9">
        <v>105.96337538870998</v>
      </c>
      <c r="DB121" s="9" t="e">
        <v>#N/A</v>
      </c>
      <c r="DC121" s="9" t="e">
        <v>#N/A</v>
      </c>
      <c r="DD121" s="9" t="e">
        <v>#N/A</v>
      </c>
      <c r="DE121" s="9" t="e">
        <v>#N/A</v>
      </c>
      <c r="DF121" s="9" t="e">
        <v>#N/A</v>
      </c>
      <c r="DG121" s="9" t="e">
        <v>#N/A</v>
      </c>
      <c r="DH121" s="9" t="e">
        <v>#N/A</v>
      </c>
      <c r="DI121" s="9" t="e">
        <v>#N/A</v>
      </c>
      <c r="DJ121" s="9" t="e">
        <v>#N/A</v>
      </c>
      <c r="DK121" s="9" t="e">
        <v>#N/A</v>
      </c>
      <c r="DL121" s="9" t="e">
        <v>#N/A</v>
      </c>
      <c r="DM121" s="9" t="e">
        <v>#N/A</v>
      </c>
      <c r="DN121" s="9" t="e">
        <v>#N/A</v>
      </c>
      <c r="DO121" s="9" t="e">
        <v>#N/A</v>
      </c>
      <c r="DP121" s="9" t="e">
        <v>#N/A</v>
      </c>
      <c r="DQ121" s="9" t="e">
        <v>#N/A</v>
      </c>
      <c r="DR121" s="9" t="e">
        <v>#N/A</v>
      </c>
      <c r="DS121" s="9" t="e">
        <v>#N/A</v>
      </c>
      <c r="DT121" s="9" t="e">
        <v>#N/A</v>
      </c>
      <c r="DU121" s="9" t="e">
        <v>#N/A</v>
      </c>
      <c r="DV121" s="9" t="e">
        <v>#N/A</v>
      </c>
      <c r="DW121" s="9" t="e">
        <v>#N/A</v>
      </c>
      <c r="DX121" s="9" t="e">
        <v>#N/A</v>
      </c>
      <c r="DY121" s="9" t="e">
        <v>#N/A</v>
      </c>
      <c r="DZ121" s="9" t="e">
        <v>#N/A</v>
      </c>
      <c r="EA121" s="9" t="e">
        <v>#N/A</v>
      </c>
      <c r="EB121" s="9" t="e">
        <v>#N/A</v>
      </c>
      <c r="EC121" s="9" t="e">
        <v>#N/A</v>
      </c>
      <c r="ED121" s="9" t="e">
        <v>#N/A</v>
      </c>
      <c r="EE121" s="9" t="e">
        <v>#N/A</v>
      </c>
      <c r="EF121" s="9" t="e">
        <v>#N/A</v>
      </c>
      <c r="EG121" s="9" t="e">
        <v>#N/A</v>
      </c>
      <c r="EH121" s="9" t="e">
        <v>#N/A</v>
      </c>
      <c r="EI121" s="9" t="e">
        <v>#N/A</v>
      </c>
      <c r="EJ121" s="9" t="e">
        <v>#N/A</v>
      </c>
      <c r="EK121" s="9" t="e">
        <v>#N/A</v>
      </c>
      <c r="EL121" s="55">
        <v>100</v>
      </c>
      <c r="EM121" s="55">
        <v>98.028585763547866</v>
      </c>
      <c r="EN121" s="55">
        <v>101.17684576013941</v>
      </c>
      <c r="EO121" s="55">
        <v>107.75636982862287</v>
      </c>
      <c r="EP121" s="55">
        <v>110.90428070351035</v>
      </c>
      <c r="EQ121" s="55">
        <v>113.05395985285571</v>
      </c>
      <c r="ER121" s="55">
        <v>114.95686171552529</v>
      </c>
      <c r="ES121" s="55">
        <v>117.2021244113679</v>
      </c>
      <c r="ET121" s="55">
        <v>119.39411567753582</v>
      </c>
      <c r="EU121" s="55">
        <v>120.9514585238807</v>
      </c>
      <c r="EV121" s="55">
        <v>121.93581881344682</v>
      </c>
      <c r="EW121" s="55">
        <v>123.12760306985864</v>
      </c>
      <c r="EX121" s="55">
        <v>128.64794130536859</v>
      </c>
      <c r="EY121" s="55">
        <v>130.67424537188234</v>
      </c>
      <c r="EZ121" s="55">
        <v>132.88380152796023</v>
      </c>
      <c r="FA121" s="55">
        <v>133.10719119873764</v>
      </c>
      <c r="FB121" s="55">
        <v>134.96544378032857</v>
      </c>
      <c r="FC121" s="55">
        <v>127.94632389110453</v>
      </c>
      <c r="FD121" s="55">
        <v>130.1097721839094</v>
      </c>
      <c r="FE121" s="55">
        <v>137.90607299031515</v>
      </c>
      <c r="FF121" s="55">
        <v>140.5627421662256</v>
      </c>
      <c r="FG121" s="55">
        <v>154.91482290059298</v>
      </c>
      <c r="FH121" s="55">
        <v>158.96612480942122</v>
      </c>
      <c r="FI121" s="55">
        <v>172.33702501800695</v>
      </c>
      <c r="FJ121" s="55">
        <v>168.6179925150968</v>
      </c>
      <c r="FK121" s="55">
        <v>162.80686037881455</v>
      </c>
      <c r="FL121" s="55">
        <v>171.33483172903985</v>
      </c>
      <c r="FM121" s="55">
        <v>171.25076085540522</v>
      </c>
      <c r="FN121" s="55">
        <v>172.63091694197982</v>
      </c>
      <c r="FO121" s="55">
        <v>172.9051684340769</v>
      </c>
      <c r="FP121" s="55">
        <v>169.84633710659344</v>
      </c>
      <c r="FQ121" s="55">
        <v>172.54148054270442</v>
      </c>
      <c r="FR121" s="55">
        <v>177.89879663168512</v>
      </c>
      <c r="FS121" s="55">
        <v>180.65145063229903</v>
      </c>
      <c r="FT121" s="55">
        <v>184.44962002723449</v>
      </c>
      <c r="FU121" s="55">
        <v>186.96960562780686</v>
      </c>
      <c r="FV121" s="55">
        <v>189.1948657032938</v>
      </c>
      <c r="FW121" s="55">
        <v>187.20078326057398</v>
      </c>
      <c r="FX121" s="55">
        <v>188.72316245318262</v>
      </c>
      <c r="FY121" s="55">
        <v>189.66171813855371</v>
      </c>
      <c r="FZ121" s="55">
        <v>190.17532294496181</v>
      </c>
      <c r="GA121" s="55">
        <v>193.33064051881041</v>
      </c>
      <c r="GB121" s="55">
        <v>191.36433000983567</v>
      </c>
      <c r="GC121" s="55">
        <v>193.24544631884743</v>
      </c>
      <c r="GD121" s="55">
        <v>182.91832501623483</v>
      </c>
      <c r="GE121" s="55">
        <v>185.45783730961975</v>
      </c>
      <c r="GF121" s="55">
        <v>188.39747216948757</v>
      </c>
      <c r="GG121" s="55">
        <v>194.81761625930883</v>
      </c>
      <c r="GH121" s="55">
        <v>200.05775572015537</v>
      </c>
      <c r="GI121" s="55">
        <v>207.22912698329412</v>
      </c>
      <c r="GJ121" s="55">
        <v>214.04496088490166</v>
      </c>
      <c r="GK121" s="55">
        <v>220.41909182283922</v>
      </c>
      <c r="GL121" s="55">
        <v>232.73639186694112</v>
      </c>
      <c r="GM121" s="55">
        <v>243.13698324848974</v>
      </c>
      <c r="GN121" s="55">
        <v>260.15274762560233</v>
      </c>
      <c r="GO121" s="55">
        <v>276.51512932558364</v>
      </c>
      <c r="GP121" s="55">
        <v>292.71092023957908</v>
      </c>
      <c r="GQ121" s="55">
        <v>311.11513021233122</v>
      </c>
      <c r="GR121" s="55">
        <v>323.54542064992444</v>
      </c>
    </row>
    <row r="122" spans="1:200">
      <c r="A122" s="39" t="s">
        <v>273</v>
      </c>
      <c r="B122" s="15" t="s">
        <v>275</v>
      </c>
      <c r="C122" s="15" t="s">
        <v>275</v>
      </c>
      <c r="D122" s="15" t="s">
        <v>275</v>
      </c>
      <c r="E122" s="15" t="s">
        <v>275</v>
      </c>
      <c r="F122" s="26" t="s">
        <v>275</v>
      </c>
      <c r="G122" s="8" t="s">
        <v>275</v>
      </c>
      <c r="H122" s="8" t="s">
        <v>275</v>
      </c>
      <c r="I122" s="8" t="s">
        <v>275</v>
      </c>
      <c r="J122" s="8" t="s">
        <v>275</v>
      </c>
      <c r="K122" s="8" t="s">
        <v>275</v>
      </c>
      <c r="L122" s="8" t="s">
        <v>275</v>
      </c>
      <c r="M122" s="8" t="s">
        <v>275</v>
      </c>
      <c r="N122" s="8" t="s">
        <v>275</v>
      </c>
      <c r="O122" s="8" t="s">
        <v>275</v>
      </c>
      <c r="P122" s="8" t="s">
        <v>275</v>
      </c>
      <c r="Q122" s="8" t="s">
        <v>275</v>
      </c>
      <c r="R122" s="8" t="s">
        <v>275</v>
      </c>
      <c r="S122" s="8" t="s">
        <v>275</v>
      </c>
      <c r="T122" s="8" t="s">
        <v>275</v>
      </c>
      <c r="U122" s="8" t="s">
        <v>275</v>
      </c>
      <c r="V122" s="8" t="s">
        <v>275</v>
      </c>
      <c r="W122" s="8" t="s">
        <v>275</v>
      </c>
      <c r="X122" s="8" t="s">
        <v>275</v>
      </c>
      <c r="Y122" s="8" t="s">
        <v>275</v>
      </c>
      <c r="Z122" s="8" t="s">
        <v>275</v>
      </c>
      <c r="AA122" s="8" t="s">
        <v>275</v>
      </c>
      <c r="AB122" s="8" t="s">
        <v>275</v>
      </c>
      <c r="AC122" s="8" t="s">
        <v>275</v>
      </c>
      <c r="AD122" s="8" t="s">
        <v>275</v>
      </c>
      <c r="AE122" s="8" t="s">
        <v>275</v>
      </c>
      <c r="AF122" s="8" t="s">
        <v>275</v>
      </c>
      <c r="AG122" s="8" t="s">
        <v>275</v>
      </c>
      <c r="AH122" s="8" t="s">
        <v>275</v>
      </c>
      <c r="AI122" s="8" t="s">
        <v>275</v>
      </c>
      <c r="AJ122" s="8" t="s">
        <v>275</v>
      </c>
      <c r="AK122" s="8" t="s">
        <v>275</v>
      </c>
      <c r="AL122" s="8" t="s">
        <v>275</v>
      </c>
      <c r="AM122" s="8" t="s">
        <v>275</v>
      </c>
      <c r="AN122" s="8" t="s">
        <v>275</v>
      </c>
      <c r="AO122" s="8" t="s">
        <v>275</v>
      </c>
      <c r="AP122" s="8" t="s">
        <v>275</v>
      </c>
      <c r="AQ122" s="8" t="s">
        <v>275</v>
      </c>
      <c r="AR122" s="8" t="s">
        <v>275</v>
      </c>
      <c r="AS122" s="8" t="s">
        <v>275</v>
      </c>
      <c r="AT122" s="8" t="s">
        <v>275</v>
      </c>
      <c r="AU122" s="8" t="s">
        <v>275</v>
      </c>
      <c r="AV122" s="8" t="s">
        <v>275</v>
      </c>
      <c r="AW122" s="8" t="s">
        <v>275</v>
      </c>
      <c r="AX122" s="8" t="s">
        <v>275</v>
      </c>
      <c r="AY122" s="8" t="s">
        <v>275</v>
      </c>
      <c r="AZ122" s="8" t="s">
        <v>275</v>
      </c>
      <c r="BA122" s="8" t="s">
        <v>275</v>
      </c>
      <c r="BB122" s="8" t="s">
        <v>275</v>
      </c>
      <c r="BC122" s="8" t="s">
        <v>275</v>
      </c>
      <c r="BD122" s="8" t="s">
        <v>275</v>
      </c>
      <c r="BE122" s="8" t="s">
        <v>275</v>
      </c>
      <c r="BF122" s="8" t="s">
        <v>275</v>
      </c>
      <c r="BG122" s="8" t="s">
        <v>275</v>
      </c>
      <c r="BH122" s="8" t="s">
        <v>275</v>
      </c>
      <c r="BI122" s="8" t="s">
        <v>275</v>
      </c>
      <c r="BJ122" s="8" t="s">
        <v>275</v>
      </c>
      <c r="BK122" s="8" t="s">
        <v>275</v>
      </c>
      <c r="BL122" s="8" t="s">
        <v>275</v>
      </c>
      <c r="BM122" s="8" t="s">
        <v>275</v>
      </c>
      <c r="BN122" s="8" t="s">
        <v>275</v>
      </c>
      <c r="BO122" s="8" t="s">
        <v>275</v>
      </c>
      <c r="BP122" s="8" t="s">
        <v>275</v>
      </c>
      <c r="BQ122" s="8" t="s">
        <v>275</v>
      </c>
      <c r="BR122" s="8" t="s">
        <v>275</v>
      </c>
      <c r="BS122" s="8" t="s">
        <v>275</v>
      </c>
      <c r="BT122" s="8" t="s">
        <v>275</v>
      </c>
      <c r="BU122" s="9" t="s">
        <v>275</v>
      </c>
      <c r="BV122" s="9" t="s">
        <v>275</v>
      </c>
      <c r="BW122" s="9" t="s">
        <v>275</v>
      </c>
      <c r="BX122" s="9" t="s">
        <v>275</v>
      </c>
      <c r="BY122" s="9" t="s">
        <v>275</v>
      </c>
      <c r="BZ122" s="9" t="s">
        <v>275</v>
      </c>
      <c r="CA122" s="9" t="s">
        <v>275</v>
      </c>
      <c r="CB122" s="9" t="s">
        <v>275</v>
      </c>
      <c r="CC122" s="9" t="s">
        <v>275</v>
      </c>
      <c r="CD122" s="9" t="s">
        <v>275</v>
      </c>
      <c r="CE122" s="9" t="s">
        <v>275</v>
      </c>
      <c r="CF122" s="9" t="s">
        <v>275</v>
      </c>
      <c r="CG122" s="9" t="s">
        <v>275</v>
      </c>
      <c r="CH122" s="9" t="s">
        <v>275</v>
      </c>
      <c r="CI122" s="9" t="s">
        <v>275</v>
      </c>
      <c r="CJ122" s="9" t="s">
        <v>275</v>
      </c>
      <c r="CK122" s="9" t="s">
        <v>275</v>
      </c>
      <c r="CL122" s="9" t="s">
        <v>275</v>
      </c>
      <c r="CM122" s="9" t="s">
        <v>275</v>
      </c>
      <c r="CN122" s="9" t="s">
        <v>275</v>
      </c>
      <c r="CO122" s="9" t="s">
        <v>275</v>
      </c>
      <c r="CP122" s="9" t="s">
        <v>275</v>
      </c>
      <c r="CQ122" s="9" t="s">
        <v>275</v>
      </c>
      <c r="CR122" s="9" t="s">
        <v>275</v>
      </c>
      <c r="CS122" s="9" t="s">
        <v>275</v>
      </c>
      <c r="CT122" s="9" t="s">
        <v>275</v>
      </c>
      <c r="CU122" s="9" t="s">
        <v>275</v>
      </c>
      <c r="CV122" s="9" t="s">
        <v>275</v>
      </c>
      <c r="CW122" s="9" t="s">
        <v>275</v>
      </c>
      <c r="CX122" s="9" t="s">
        <v>275</v>
      </c>
      <c r="CY122" s="9" t="s">
        <v>275</v>
      </c>
      <c r="CZ122" s="9" t="s">
        <v>275</v>
      </c>
      <c r="DA122" s="9" t="s">
        <v>275</v>
      </c>
      <c r="DB122" s="9" t="s">
        <v>275</v>
      </c>
      <c r="DC122" s="9" t="s">
        <v>275</v>
      </c>
      <c r="DD122" s="9" t="s">
        <v>275</v>
      </c>
      <c r="DE122" s="9" t="s">
        <v>275</v>
      </c>
      <c r="DF122" s="9" t="s">
        <v>275</v>
      </c>
      <c r="DG122" s="9" t="s">
        <v>275</v>
      </c>
      <c r="DH122" s="9" t="s">
        <v>275</v>
      </c>
      <c r="DI122" s="9" t="s">
        <v>275</v>
      </c>
      <c r="DJ122" s="9" t="s">
        <v>275</v>
      </c>
      <c r="DK122" s="9" t="s">
        <v>275</v>
      </c>
      <c r="DL122" s="9" t="s">
        <v>275</v>
      </c>
      <c r="DM122" s="9" t="s">
        <v>275</v>
      </c>
      <c r="DN122" s="9" t="s">
        <v>275</v>
      </c>
      <c r="DO122" s="9" t="s">
        <v>275</v>
      </c>
      <c r="DP122" s="9" t="s">
        <v>275</v>
      </c>
      <c r="DQ122" s="9" t="s">
        <v>275</v>
      </c>
      <c r="DR122" s="9" t="s">
        <v>275</v>
      </c>
      <c r="DS122" s="9" t="s">
        <v>275</v>
      </c>
      <c r="DT122" s="9" t="s">
        <v>275</v>
      </c>
      <c r="DU122" s="9" t="s">
        <v>275</v>
      </c>
      <c r="DV122" s="9" t="s">
        <v>275</v>
      </c>
      <c r="DW122" s="9" t="s">
        <v>275</v>
      </c>
      <c r="DX122" s="9" t="s">
        <v>275</v>
      </c>
      <c r="DY122" s="9" t="s">
        <v>275</v>
      </c>
      <c r="DZ122" s="9" t="s">
        <v>275</v>
      </c>
      <c r="EA122" s="9" t="s">
        <v>275</v>
      </c>
      <c r="EB122" s="9" t="s">
        <v>275</v>
      </c>
      <c r="EC122" s="9" t="s">
        <v>275</v>
      </c>
      <c r="ED122" s="9" t="s">
        <v>275</v>
      </c>
      <c r="EE122" s="9" t="s">
        <v>275</v>
      </c>
      <c r="EF122" s="9" t="s">
        <v>275</v>
      </c>
      <c r="EG122" s="9" t="s">
        <v>275</v>
      </c>
      <c r="EH122" s="9" t="s">
        <v>275</v>
      </c>
      <c r="EI122" s="9" t="s">
        <v>275</v>
      </c>
      <c r="EJ122" s="9" t="s">
        <v>275</v>
      </c>
      <c r="EK122" s="8" t="s">
        <v>275</v>
      </c>
      <c r="EL122" s="53" t="s">
        <v>275</v>
      </c>
      <c r="EM122" s="53" t="s">
        <v>275</v>
      </c>
      <c r="EN122" s="53" t="s">
        <v>275</v>
      </c>
      <c r="EO122" s="53" t="s">
        <v>275</v>
      </c>
      <c r="EP122" s="53" t="s">
        <v>275</v>
      </c>
      <c r="EQ122" s="53" t="s">
        <v>275</v>
      </c>
      <c r="ER122" s="53" t="s">
        <v>275</v>
      </c>
      <c r="ES122" s="53" t="s">
        <v>275</v>
      </c>
      <c r="ET122" s="53" t="s">
        <v>275</v>
      </c>
      <c r="EU122" s="53" t="s">
        <v>275</v>
      </c>
      <c r="EV122" s="53" t="s">
        <v>275</v>
      </c>
      <c r="EW122" s="53" t="s">
        <v>275</v>
      </c>
      <c r="EX122" s="53" t="s">
        <v>275</v>
      </c>
      <c r="EY122" s="53" t="s">
        <v>275</v>
      </c>
      <c r="EZ122" s="53" t="s">
        <v>275</v>
      </c>
      <c r="FA122" s="53" t="s">
        <v>275</v>
      </c>
      <c r="FB122" s="53" t="s">
        <v>275</v>
      </c>
      <c r="FC122" s="53" t="s">
        <v>275</v>
      </c>
      <c r="FD122" s="53" t="s">
        <v>275</v>
      </c>
      <c r="FE122" s="53" t="s">
        <v>275</v>
      </c>
      <c r="FF122" s="53" t="s">
        <v>275</v>
      </c>
      <c r="FG122" s="53" t="s">
        <v>275</v>
      </c>
      <c r="FH122" s="53" t="s">
        <v>275</v>
      </c>
      <c r="FI122" s="53" t="s">
        <v>275</v>
      </c>
      <c r="FJ122" s="53" t="s">
        <v>275</v>
      </c>
      <c r="FK122" s="53" t="s">
        <v>275</v>
      </c>
      <c r="FL122" s="53" t="s">
        <v>275</v>
      </c>
      <c r="FM122" s="53" t="s">
        <v>275</v>
      </c>
      <c r="FN122" s="53" t="s">
        <v>275</v>
      </c>
      <c r="FO122" s="53" t="s">
        <v>275</v>
      </c>
      <c r="FP122" s="53" t="s">
        <v>275</v>
      </c>
      <c r="FQ122" s="53" t="s">
        <v>275</v>
      </c>
      <c r="FR122" s="53" t="s">
        <v>275</v>
      </c>
      <c r="FS122" s="53" t="s">
        <v>275</v>
      </c>
      <c r="FT122" s="53" t="s">
        <v>275</v>
      </c>
      <c r="FU122" s="53" t="s">
        <v>275</v>
      </c>
      <c r="FV122" s="53" t="s">
        <v>275</v>
      </c>
      <c r="FW122" s="53" t="s">
        <v>275</v>
      </c>
      <c r="FX122" s="53" t="s">
        <v>275</v>
      </c>
      <c r="FY122" s="53" t="s">
        <v>275</v>
      </c>
      <c r="FZ122" s="53" t="s">
        <v>275</v>
      </c>
      <c r="GA122" s="53" t="s">
        <v>275</v>
      </c>
      <c r="GB122" s="53" t="s">
        <v>275</v>
      </c>
      <c r="GC122" s="53" t="s">
        <v>275</v>
      </c>
      <c r="GD122" s="53" t="s">
        <v>275</v>
      </c>
      <c r="GE122" s="53" t="s">
        <v>275</v>
      </c>
      <c r="GF122" s="53" t="s">
        <v>275</v>
      </c>
      <c r="GG122" s="53" t="s">
        <v>275</v>
      </c>
      <c r="GH122" s="53" t="s">
        <v>275</v>
      </c>
      <c r="GI122" s="53" t="s">
        <v>275</v>
      </c>
      <c r="GJ122" s="53" t="s">
        <v>275</v>
      </c>
      <c r="GK122" s="53" t="s">
        <v>275</v>
      </c>
      <c r="GL122" s="53" t="s">
        <v>275</v>
      </c>
      <c r="GM122" s="53" t="s">
        <v>275</v>
      </c>
      <c r="GN122" s="53" t="s">
        <v>275</v>
      </c>
      <c r="GO122" s="53" t="s">
        <v>275</v>
      </c>
      <c r="GP122" s="53" t="s">
        <v>275</v>
      </c>
      <c r="GQ122" s="53" t="s">
        <v>275</v>
      </c>
      <c r="GR122" s="53" t="s">
        <v>275</v>
      </c>
    </row>
    <row r="123" spans="1:200">
      <c r="A123" s="5" t="s">
        <v>213</v>
      </c>
      <c r="B123" s="17" t="e">
        <v>#N/A</v>
      </c>
      <c r="C123" s="17" t="e">
        <v>#N/A</v>
      </c>
      <c r="D123" s="17" t="e">
        <v>#N/A</v>
      </c>
      <c r="E123" s="17" t="e">
        <v>#N/A</v>
      </c>
      <c r="F123" s="26" t="e">
        <v>#N/A</v>
      </c>
      <c r="G123" s="26" t="e">
        <v>#N/A</v>
      </c>
      <c r="H123" s="26" t="e">
        <v>#N/A</v>
      </c>
      <c r="I123" s="26" t="e">
        <v>#N/A</v>
      </c>
      <c r="J123" s="26" t="e">
        <v>#N/A</v>
      </c>
      <c r="K123" s="26" t="e">
        <v>#N/A</v>
      </c>
      <c r="L123" s="26" t="e">
        <v>#N/A</v>
      </c>
      <c r="M123" s="26" t="e">
        <v>#N/A</v>
      </c>
      <c r="N123" s="26" t="e">
        <v>#N/A</v>
      </c>
      <c r="O123" s="26" t="e">
        <v>#N/A</v>
      </c>
      <c r="P123" s="26" t="e">
        <v>#N/A</v>
      </c>
      <c r="Q123" s="26" t="e">
        <v>#N/A</v>
      </c>
      <c r="R123" s="26" t="e">
        <v>#N/A</v>
      </c>
      <c r="S123" s="26" t="e">
        <v>#N/A</v>
      </c>
      <c r="T123" s="26" t="e">
        <v>#N/A</v>
      </c>
      <c r="U123" s="26" t="e">
        <v>#N/A</v>
      </c>
      <c r="V123" s="26" t="e">
        <v>#N/A</v>
      </c>
      <c r="W123" s="26" t="e">
        <v>#N/A</v>
      </c>
      <c r="X123" s="26" t="e">
        <v>#N/A</v>
      </c>
      <c r="Y123" s="26" t="e">
        <v>#N/A</v>
      </c>
      <c r="Z123" s="26" t="e">
        <v>#N/A</v>
      </c>
      <c r="AA123" s="26" t="e">
        <v>#N/A</v>
      </c>
      <c r="AB123" s="26" t="e">
        <v>#N/A</v>
      </c>
      <c r="AC123" s="26" t="e">
        <v>#N/A</v>
      </c>
      <c r="AD123" s="26" t="e">
        <v>#N/A</v>
      </c>
      <c r="AE123" s="26" t="e">
        <v>#N/A</v>
      </c>
      <c r="AF123" s="26" t="e">
        <v>#N/A</v>
      </c>
      <c r="AG123" s="26" t="e">
        <v>#N/A</v>
      </c>
      <c r="AH123" s="26" t="e">
        <v>#N/A</v>
      </c>
      <c r="AI123" s="26" t="e">
        <v>#N/A</v>
      </c>
      <c r="AJ123" s="26" t="e">
        <v>#N/A</v>
      </c>
      <c r="AK123" s="26" t="e">
        <v>#N/A</v>
      </c>
      <c r="AL123" s="26" t="e">
        <v>#N/A</v>
      </c>
      <c r="AM123" s="26" t="e">
        <v>#N/A</v>
      </c>
      <c r="AN123" s="26" t="e">
        <v>#N/A</v>
      </c>
      <c r="AO123" s="26" t="e">
        <v>#N/A</v>
      </c>
      <c r="AP123" s="26" t="e">
        <v>#N/A</v>
      </c>
      <c r="AQ123" s="26" t="e">
        <v>#N/A</v>
      </c>
      <c r="AR123" s="26" t="e">
        <v>#N/A</v>
      </c>
      <c r="AS123" s="26" t="e">
        <v>#N/A</v>
      </c>
      <c r="AT123" s="26" t="e">
        <v>#N/A</v>
      </c>
      <c r="AU123" s="26" t="e">
        <v>#N/A</v>
      </c>
      <c r="AV123" s="26" t="e">
        <v>#N/A</v>
      </c>
      <c r="AW123" s="26" t="e">
        <v>#N/A</v>
      </c>
      <c r="AX123" s="26" t="e">
        <v>#N/A</v>
      </c>
      <c r="AY123" s="26" t="e">
        <v>#N/A</v>
      </c>
      <c r="AZ123" s="26" t="e">
        <v>#N/A</v>
      </c>
      <c r="BA123" s="26" t="e">
        <v>#N/A</v>
      </c>
      <c r="BB123" s="26" t="e">
        <v>#N/A</v>
      </c>
      <c r="BC123" s="26" t="e">
        <v>#N/A</v>
      </c>
      <c r="BD123" s="26" t="e">
        <v>#N/A</v>
      </c>
      <c r="BE123" s="26" t="e">
        <v>#N/A</v>
      </c>
      <c r="BF123" s="26" t="e">
        <v>#N/A</v>
      </c>
      <c r="BG123" s="26" t="e">
        <v>#N/A</v>
      </c>
      <c r="BH123" s="26" t="e">
        <v>#N/A</v>
      </c>
      <c r="BI123" s="26" t="e">
        <v>#N/A</v>
      </c>
      <c r="BJ123" s="26" t="e">
        <v>#N/A</v>
      </c>
      <c r="BK123" s="26" t="e">
        <v>#N/A</v>
      </c>
      <c r="BL123" s="26" t="e">
        <v>#N/A</v>
      </c>
      <c r="BM123" s="26" t="e">
        <v>#N/A</v>
      </c>
      <c r="BN123" s="26" t="e">
        <v>#N/A</v>
      </c>
      <c r="BO123" s="26" t="e">
        <v>#N/A</v>
      </c>
      <c r="BP123" s="26" t="e">
        <v>#N/A</v>
      </c>
      <c r="BQ123" s="26" t="e">
        <v>#N/A</v>
      </c>
      <c r="BR123" s="26" t="e">
        <v>#N/A</v>
      </c>
      <c r="BS123" s="26" t="e">
        <v>#N/A</v>
      </c>
      <c r="BT123" s="26" t="e">
        <v>#N/A</v>
      </c>
      <c r="BU123" s="26" t="e">
        <v>#N/A</v>
      </c>
      <c r="BV123" s="26" t="e">
        <v>#N/A</v>
      </c>
      <c r="BW123" s="26" t="e">
        <v>#N/A</v>
      </c>
      <c r="BX123" s="26" t="e">
        <v>#N/A</v>
      </c>
      <c r="BY123" s="26" t="e">
        <v>#N/A</v>
      </c>
      <c r="BZ123" s="26" t="e">
        <v>#N/A</v>
      </c>
      <c r="CA123" s="26" t="e">
        <v>#N/A</v>
      </c>
      <c r="CB123" s="26" t="e">
        <v>#N/A</v>
      </c>
      <c r="CC123" s="26" t="e">
        <v>#N/A</v>
      </c>
      <c r="CD123" s="26" t="e">
        <v>#N/A</v>
      </c>
      <c r="CE123" s="26" t="e">
        <v>#N/A</v>
      </c>
      <c r="CF123" s="26" t="e">
        <v>#N/A</v>
      </c>
      <c r="CG123" s="26" t="e">
        <v>#N/A</v>
      </c>
      <c r="CH123" s="26" t="e">
        <v>#N/A</v>
      </c>
      <c r="CI123" s="26" t="e">
        <v>#N/A</v>
      </c>
      <c r="CJ123" s="26" t="e">
        <v>#N/A</v>
      </c>
      <c r="CK123" s="26" t="e">
        <v>#N/A</v>
      </c>
      <c r="CL123" s="26" t="e">
        <v>#N/A</v>
      </c>
      <c r="CM123" s="26" t="e">
        <v>#N/A</v>
      </c>
      <c r="CN123" s="26" t="e">
        <v>#N/A</v>
      </c>
      <c r="CO123" s="26" t="e">
        <v>#N/A</v>
      </c>
      <c r="CP123" s="26" t="e">
        <v>#N/A</v>
      </c>
      <c r="CQ123" s="26" t="e">
        <v>#N/A</v>
      </c>
      <c r="CR123" s="26" t="e">
        <v>#N/A</v>
      </c>
      <c r="CS123" s="26" t="e">
        <v>#N/A</v>
      </c>
      <c r="CT123" s="26" t="e">
        <v>#N/A</v>
      </c>
      <c r="CU123" s="26" t="e">
        <v>#N/A</v>
      </c>
      <c r="CV123" s="26" t="e">
        <v>#N/A</v>
      </c>
      <c r="CW123" s="26" t="e">
        <v>#N/A</v>
      </c>
      <c r="CX123" s="26" t="e">
        <v>#N/A</v>
      </c>
      <c r="CY123" s="26" t="e">
        <v>#N/A</v>
      </c>
      <c r="CZ123" s="26" t="e">
        <v>#N/A</v>
      </c>
      <c r="DA123" s="26" t="e">
        <v>#N/A</v>
      </c>
      <c r="DB123" s="26" t="e">
        <v>#N/A</v>
      </c>
      <c r="DC123" s="26" t="e">
        <v>#N/A</v>
      </c>
      <c r="DD123" s="26" t="e">
        <v>#N/A</v>
      </c>
      <c r="DE123" s="26" t="e">
        <v>#N/A</v>
      </c>
      <c r="DF123" s="26" t="e">
        <v>#N/A</v>
      </c>
      <c r="DG123" s="26" t="e">
        <v>#N/A</v>
      </c>
      <c r="DH123" s="26" t="e">
        <v>#N/A</v>
      </c>
      <c r="DI123" s="26" t="e">
        <v>#N/A</v>
      </c>
      <c r="DJ123" s="26" t="e">
        <v>#N/A</v>
      </c>
      <c r="DK123" s="26" t="e">
        <v>#N/A</v>
      </c>
      <c r="DL123" s="26" t="e">
        <v>#N/A</v>
      </c>
      <c r="DM123" s="26" t="e">
        <v>#N/A</v>
      </c>
      <c r="DN123" s="26" t="e">
        <v>#N/A</v>
      </c>
      <c r="DO123" s="26" t="e">
        <v>#N/A</v>
      </c>
      <c r="DP123" s="26" t="e">
        <v>#N/A</v>
      </c>
      <c r="DQ123" s="26" t="e">
        <v>#N/A</v>
      </c>
      <c r="DR123" s="26" t="e">
        <v>#N/A</v>
      </c>
      <c r="DS123" s="26" t="e">
        <v>#N/A</v>
      </c>
      <c r="DT123" s="26" t="e">
        <v>#N/A</v>
      </c>
      <c r="DU123" s="26" t="e">
        <v>#N/A</v>
      </c>
      <c r="DV123" s="26" t="e">
        <v>#N/A</v>
      </c>
      <c r="DW123" s="26" t="e">
        <v>#N/A</v>
      </c>
      <c r="DX123" s="26" t="e">
        <v>#N/A</v>
      </c>
      <c r="DY123" s="26" t="e">
        <v>#N/A</v>
      </c>
      <c r="DZ123" s="26" t="e">
        <v>#N/A</v>
      </c>
      <c r="EA123" s="26" t="e">
        <v>#N/A</v>
      </c>
      <c r="EB123" s="26" t="e">
        <v>#N/A</v>
      </c>
      <c r="EC123" s="26" t="e">
        <v>#N/A</v>
      </c>
      <c r="ED123" s="26" t="e">
        <v>#N/A</v>
      </c>
      <c r="EE123" s="26" t="e">
        <v>#N/A</v>
      </c>
      <c r="EF123" s="26" t="e">
        <v>#N/A</v>
      </c>
      <c r="EG123" s="26" t="e">
        <v>#N/A</v>
      </c>
      <c r="EH123" s="26" t="e">
        <v>#N/A</v>
      </c>
      <c r="EI123" s="26" t="e">
        <v>#N/A</v>
      </c>
      <c r="EJ123" s="26" t="e">
        <v>#N/A</v>
      </c>
      <c r="EK123" s="26" t="e">
        <v>#N/A</v>
      </c>
      <c r="EL123" s="53">
        <v>100</v>
      </c>
      <c r="EM123" s="53">
        <v>103.82286103078758</v>
      </c>
      <c r="EN123" s="53">
        <v>107.73966973025482</v>
      </c>
      <c r="EO123" s="53">
        <v>111.70645263183471</v>
      </c>
      <c r="EP123" s="53">
        <v>115.73908514063832</v>
      </c>
      <c r="EQ123" s="53">
        <v>119.64244969405696</v>
      </c>
      <c r="ER123" s="53">
        <v>123.47651016712992</v>
      </c>
      <c r="ES123" s="53">
        <v>127.0524395081317</v>
      </c>
      <c r="ET123" s="53">
        <v>130.1751067469645</v>
      </c>
      <c r="EU123" s="53">
        <v>132.88312000480741</v>
      </c>
      <c r="EV123" s="53">
        <v>135.1119197180941</v>
      </c>
      <c r="EW123" s="53">
        <v>136.96885611011723</v>
      </c>
      <c r="EX123" s="53">
        <v>139.25426647969607</v>
      </c>
      <c r="EY123" s="53">
        <v>142.27726288049672</v>
      </c>
      <c r="EZ123" s="53">
        <v>146.01528345477163</v>
      </c>
      <c r="FA123" s="53">
        <v>150.79733302678471</v>
      </c>
      <c r="FB123" s="53">
        <v>155.99548564863301</v>
      </c>
      <c r="FC123" s="53">
        <v>161.65367836899432</v>
      </c>
      <c r="FD123" s="53">
        <v>167.27732410700108</v>
      </c>
      <c r="FE123" s="53">
        <v>173.23099683514675</v>
      </c>
      <c r="FF123" s="53">
        <v>179.99409682841176</v>
      </c>
      <c r="FG123" s="53">
        <v>189.24714808652246</v>
      </c>
      <c r="FH123" s="53">
        <v>199.47727902946275</v>
      </c>
      <c r="FI123" s="53">
        <v>207.93326554438289</v>
      </c>
      <c r="FJ123" s="53">
        <v>217.33972771529702</v>
      </c>
      <c r="FK123" s="53">
        <v>186.37886463489565</v>
      </c>
      <c r="FL123" s="53">
        <v>204.95377858006805</v>
      </c>
      <c r="FM123" s="53">
        <v>211.17647691738676</v>
      </c>
      <c r="FN123" s="53">
        <v>209.78724169469982</v>
      </c>
      <c r="FO123" s="53">
        <v>200.62059689945551</v>
      </c>
      <c r="FP123" s="53">
        <v>208.52185471619947</v>
      </c>
      <c r="FQ123" s="53">
        <v>204.95236732548767</v>
      </c>
      <c r="FR123" s="53">
        <v>209.76840835311023</v>
      </c>
      <c r="FS123" s="53">
        <v>215.81698734421994</v>
      </c>
      <c r="FT123" s="53">
        <v>216.5264008699869</v>
      </c>
      <c r="FU123" s="53">
        <v>207.84699139049414</v>
      </c>
      <c r="FV123" s="53">
        <v>205.09195642875997</v>
      </c>
      <c r="FW123" s="53">
        <v>202.26564191002441</v>
      </c>
      <c r="FX123" s="53">
        <v>202.78084024162703</v>
      </c>
      <c r="FY123" s="53">
        <v>201.25799365087229</v>
      </c>
      <c r="FZ123" s="53">
        <v>195.01937355637432</v>
      </c>
      <c r="GA123" s="53">
        <v>198.14731119452517</v>
      </c>
      <c r="GB123" s="53">
        <v>207.85136255650806</v>
      </c>
      <c r="GC123" s="53">
        <v>219.10011829777841</v>
      </c>
      <c r="GD123" s="53">
        <v>212.91428616626808</v>
      </c>
      <c r="GE123" s="53">
        <v>215.75109031622884</v>
      </c>
      <c r="GF123" s="53">
        <v>219.49083084879874</v>
      </c>
      <c r="GG123" s="53">
        <v>221.57052864080396</v>
      </c>
      <c r="GH123" s="53">
        <v>227.49003534685934</v>
      </c>
      <c r="GI123" s="53">
        <v>232.77030774046824</v>
      </c>
      <c r="GJ123" s="53">
        <v>240.3874772104964</v>
      </c>
      <c r="GK123" s="53">
        <v>247.1040190428235</v>
      </c>
      <c r="GL123" s="53">
        <v>255.54576714585028</v>
      </c>
      <c r="GM123" s="53">
        <v>269.55394095322623</v>
      </c>
      <c r="GN123" s="53">
        <v>280.18059762519465</v>
      </c>
      <c r="GO123" s="53">
        <v>297.73772787491788</v>
      </c>
      <c r="GP123" s="53">
        <v>313.03142042191433</v>
      </c>
      <c r="GQ123" s="53">
        <v>333.56598312283836</v>
      </c>
      <c r="GR123" s="53">
        <v>349.15676866602496</v>
      </c>
    </row>
    <row r="124" spans="1:200">
      <c r="A124" s="5" t="s">
        <v>44</v>
      </c>
      <c r="B124" s="17">
        <v>29.07635079620886</v>
      </c>
      <c r="C124" s="17" t="e">
        <v>#N/A</v>
      </c>
      <c r="D124" s="17">
        <v>37.799256035071515</v>
      </c>
      <c r="E124" s="17" t="e">
        <v>#N/A</v>
      </c>
      <c r="F124" s="26">
        <v>34.891620955450634</v>
      </c>
      <c r="G124" s="26" t="e">
        <v>#N/A</v>
      </c>
      <c r="H124" s="26" t="e">
        <v>#N/A</v>
      </c>
      <c r="I124" s="26" t="e">
        <v>#N/A</v>
      </c>
      <c r="J124" s="26">
        <v>34.891620955450634</v>
      </c>
      <c r="K124" s="26" t="e">
        <v>#N/A</v>
      </c>
      <c r="L124" s="26">
        <v>34.191306408834627</v>
      </c>
      <c r="M124" s="26" t="e">
        <v>#N/A</v>
      </c>
      <c r="N124" s="26" t="e">
        <v>#N/A</v>
      </c>
      <c r="O124" s="26" t="e">
        <v>#N/A</v>
      </c>
      <c r="P124" s="26" t="e">
        <v>#N/A</v>
      </c>
      <c r="Q124" s="26" t="e">
        <v>#N/A</v>
      </c>
      <c r="R124" s="26" t="e">
        <v>#N/A</v>
      </c>
      <c r="S124" s="26" t="e">
        <v>#N/A</v>
      </c>
      <c r="T124" s="26" t="e">
        <v>#N/A</v>
      </c>
      <c r="U124" s="26" t="e">
        <v>#N/A</v>
      </c>
      <c r="V124" s="26" t="e">
        <v>#N/A</v>
      </c>
      <c r="W124" s="26" t="e">
        <v>#N/A</v>
      </c>
      <c r="X124" s="26" t="e">
        <v>#N/A</v>
      </c>
      <c r="Y124" s="26" t="e">
        <v>#N/A</v>
      </c>
      <c r="Z124" s="26" t="e">
        <v>#N/A</v>
      </c>
      <c r="AA124" s="26" t="e">
        <v>#N/A</v>
      </c>
      <c r="AB124" s="26" t="e">
        <v>#N/A</v>
      </c>
      <c r="AC124" s="26" t="e">
        <v>#N/A</v>
      </c>
      <c r="AD124" s="26" t="e">
        <v>#N/A</v>
      </c>
      <c r="AE124" s="26" t="e">
        <v>#N/A</v>
      </c>
      <c r="AF124" s="26" t="e">
        <v>#N/A</v>
      </c>
      <c r="AG124" s="26" t="e">
        <v>#N/A</v>
      </c>
      <c r="AH124" s="26" t="e">
        <v>#N/A</v>
      </c>
      <c r="AI124" s="26" t="e">
        <v>#N/A</v>
      </c>
      <c r="AJ124" s="26" t="e">
        <v>#N/A</v>
      </c>
      <c r="AK124" s="26" t="e">
        <v>#N/A</v>
      </c>
      <c r="AL124" s="26" t="e">
        <v>#N/A</v>
      </c>
      <c r="AM124" s="26" t="e">
        <v>#N/A</v>
      </c>
      <c r="AN124" s="26" t="e">
        <v>#N/A</v>
      </c>
      <c r="AO124" s="26" t="e">
        <v>#N/A</v>
      </c>
      <c r="AP124" s="26" t="e">
        <v>#N/A</v>
      </c>
      <c r="AQ124" s="26" t="e">
        <v>#N/A</v>
      </c>
      <c r="AR124" s="26" t="e">
        <v>#N/A</v>
      </c>
      <c r="AS124" s="26" t="e">
        <v>#N/A</v>
      </c>
      <c r="AT124" s="26" t="e">
        <v>#N/A</v>
      </c>
      <c r="AU124" s="26" t="e">
        <v>#N/A</v>
      </c>
      <c r="AV124" s="26" t="e">
        <v>#N/A</v>
      </c>
      <c r="AW124" s="26" t="e">
        <v>#N/A</v>
      </c>
      <c r="AX124" s="26" t="e">
        <v>#N/A</v>
      </c>
      <c r="AY124" s="26" t="e">
        <v>#N/A</v>
      </c>
      <c r="AZ124" s="26" t="e">
        <v>#N/A</v>
      </c>
      <c r="BA124" s="26" t="e">
        <v>#N/A</v>
      </c>
      <c r="BB124" s="26" t="e">
        <v>#N/A</v>
      </c>
      <c r="BC124" s="26" t="e">
        <v>#N/A</v>
      </c>
      <c r="BD124" s="26" t="e">
        <v>#N/A</v>
      </c>
      <c r="BE124" s="26" t="e">
        <v>#N/A</v>
      </c>
      <c r="BF124" s="26" t="e">
        <v>#N/A</v>
      </c>
      <c r="BG124" s="26" t="e">
        <v>#N/A</v>
      </c>
      <c r="BH124" s="26" t="e">
        <v>#N/A</v>
      </c>
      <c r="BI124" s="26" t="e">
        <v>#N/A</v>
      </c>
      <c r="BJ124" s="26">
        <v>41.809131863829734</v>
      </c>
      <c r="BK124" s="26" t="e">
        <v>#N/A</v>
      </c>
      <c r="BL124" s="26" t="e">
        <v>#N/A</v>
      </c>
      <c r="BM124" s="26" t="e">
        <v>#N/A</v>
      </c>
      <c r="BN124" s="26" t="e">
        <v>#N/A</v>
      </c>
      <c r="BO124" s="26" t="e">
        <v>#N/A</v>
      </c>
      <c r="BP124" s="26" t="e">
        <v>#N/A</v>
      </c>
      <c r="BQ124" s="26" t="e">
        <v>#N/A</v>
      </c>
      <c r="BR124" s="26" t="e">
        <v>#N/A</v>
      </c>
      <c r="BS124" s="26" t="e">
        <v>#N/A</v>
      </c>
      <c r="BT124" s="26" t="e">
        <v>#N/A</v>
      </c>
      <c r="BU124" s="26" t="e">
        <v>#N/A</v>
      </c>
      <c r="BV124" s="26" t="e">
        <v>#N/A</v>
      </c>
      <c r="BW124" s="26" t="e">
        <v>#N/A</v>
      </c>
      <c r="BX124" s="26" t="e">
        <v>#N/A</v>
      </c>
      <c r="BY124" s="26" t="e">
        <v>#N/A</v>
      </c>
      <c r="BZ124" s="26" t="e">
        <v>#N/A</v>
      </c>
      <c r="CA124" s="26" t="e">
        <v>#N/A</v>
      </c>
      <c r="CB124" s="26" t="e">
        <v>#N/A</v>
      </c>
      <c r="CC124" s="26" t="e">
        <v>#N/A</v>
      </c>
      <c r="CD124" s="26" t="e">
        <v>#N/A</v>
      </c>
      <c r="CE124" s="26" t="e">
        <v>#N/A</v>
      </c>
      <c r="CF124" s="26" t="e">
        <v>#N/A</v>
      </c>
      <c r="CG124" s="26" t="e">
        <v>#N/A</v>
      </c>
      <c r="CH124" s="26" t="e">
        <v>#N/A</v>
      </c>
      <c r="CI124" s="26" t="e">
        <v>#N/A</v>
      </c>
      <c r="CJ124" s="26" t="e">
        <v>#N/A</v>
      </c>
      <c r="CK124" s="26" t="e">
        <v>#N/A</v>
      </c>
      <c r="CL124" s="26" t="e">
        <v>#N/A</v>
      </c>
      <c r="CM124" s="26" t="e">
        <v>#N/A</v>
      </c>
      <c r="CN124" s="26" t="e">
        <v>#N/A</v>
      </c>
      <c r="CO124" s="26" t="e">
        <v>#N/A</v>
      </c>
      <c r="CP124" s="26" t="e">
        <v>#N/A</v>
      </c>
      <c r="CQ124" s="26" t="e">
        <v>#N/A</v>
      </c>
      <c r="CR124" s="26" t="e">
        <v>#N/A</v>
      </c>
      <c r="CS124" s="26" t="e">
        <v>#N/A</v>
      </c>
      <c r="CT124" s="26" t="e">
        <v>#N/A</v>
      </c>
      <c r="CU124" s="26" t="e">
        <v>#N/A</v>
      </c>
      <c r="CV124" s="26" t="e">
        <v>#N/A</v>
      </c>
      <c r="CW124" s="26" t="e">
        <v>#N/A</v>
      </c>
      <c r="CX124" s="26" t="e">
        <v>#N/A</v>
      </c>
      <c r="CY124" s="26" t="e">
        <v>#N/A</v>
      </c>
      <c r="CZ124" s="26" t="e">
        <v>#N/A</v>
      </c>
      <c r="DA124" s="26">
        <v>58.152701592417721</v>
      </c>
      <c r="DB124" s="26" t="e">
        <v>#N/A</v>
      </c>
      <c r="DC124" s="26" t="e">
        <v>#N/A</v>
      </c>
      <c r="DD124" s="26" t="e">
        <v>#N/A</v>
      </c>
      <c r="DE124" s="26" t="e">
        <v>#N/A</v>
      </c>
      <c r="DF124" s="26" t="e">
        <v>#N/A</v>
      </c>
      <c r="DG124" s="26" t="e">
        <v>#N/A</v>
      </c>
      <c r="DH124" s="26" t="e">
        <v>#N/A</v>
      </c>
      <c r="DI124" s="26" t="e">
        <v>#N/A</v>
      </c>
      <c r="DJ124" s="26" t="e">
        <v>#N/A</v>
      </c>
      <c r="DK124" s="26" t="e">
        <v>#N/A</v>
      </c>
      <c r="DL124" s="26" t="e">
        <v>#N/A</v>
      </c>
      <c r="DM124" s="26" t="e">
        <v>#N/A</v>
      </c>
      <c r="DN124" s="26" t="e">
        <v>#N/A</v>
      </c>
      <c r="DO124" s="26" t="e">
        <v>#N/A</v>
      </c>
      <c r="DP124" s="26" t="e">
        <v>#N/A</v>
      </c>
      <c r="DQ124" s="26" t="e">
        <v>#N/A</v>
      </c>
      <c r="DR124" s="26" t="e">
        <v>#N/A</v>
      </c>
      <c r="DS124" s="26" t="e">
        <v>#N/A</v>
      </c>
      <c r="DT124" s="26" t="e">
        <v>#N/A</v>
      </c>
      <c r="DU124" s="26" t="e">
        <v>#N/A</v>
      </c>
      <c r="DV124" s="26" t="e">
        <v>#N/A</v>
      </c>
      <c r="DW124" s="26" t="e">
        <v>#N/A</v>
      </c>
      <c r="DX124" s="26" t="e">
        <v>#N/A</v>
      </c>
      <c r="DY124" s="26" t="e">
        <v>#N/A</v>
      </c>
      <c r="DZ124" s="26" t="e">
        <v>#N/A</v>
      </c>
      <c r="EA124" s="26" t="e">
        <v>#N/A</v>
      </c>
      <c r="EB124" s="26" t="e">
        <v>#N/A</v>
      </c>
      <c r="EC124" s="26" t="e">
        <v>#N/A</v>
      </c>
      <c r="ED124" s="26" t="e">
        <v>#N/A</v>
      </c>
      <c r="EE124" s="26" t="e">
        <v>#N/A</v>
      </c>
      <c r="EF124" s="26" t="e">
        <v>#N/A</v>
      </c>
      <c r="EG124" s="26" t="e">
        <v>#N/A</v>
      </c>
      <c r="EH124" s="26" t="e">
        <v>#N/A</v>
      </c>
      <c r="EI124" s="26" t="e">
        <v>#N/A</v>
      </c>
      <c r="EJ124" s="26" t="e">
        <v>#N/A</v>
      </c>
      <c r="EK124" s="26" t="e">
        <v>#N/A</v>
      </c>
      <c r="EL124" s="53">
        <v>100</v>
      </c>
      <c r="EM124" s="53">
        <v>97.325376890675187</v>
      </c>
      <c r="EN124" s="53">
        <v>94.729357364177204</v>
      </c>
      <c r="EO124" s="53">
        <v>92.324290143950975</v>
      </c>
      <c r="EP124" s="53">
        <v>89.884835465020899</v>
      </c>
      <c r="EQ124" s="53">
        <v>87.482751124057103</v>
      </c>
      <c r="ER124" s="53">
        <v>92.699013808164494</v>
      </c>
      <c r="ES124" s="53">
        <v>102.75555705049997</v>
      </c>
      <c r="ET124" s="53">
        <v>111.54052178131553</v>
      </c>
      <c r="EU124" s="53">
        <v>117.68174621385499</v>
      </c>
      <c r="EV124" s="53">
        <v>125.40527546187758</v>
      </c>
      <c r="EW124" s="53">
        <v>132.15034638521365</v>
      </c>
      <c r="EX124" s="53">
        <v>130.86055271610587</v>
      </c>
      <c r="EY124" s="53">
        <v>141.08395287228635</v>
      </c>
      <c r="EZ124" s="53">
        <v>146.90346598875504</v>
      </c>
      <c r="FA124" s="53">
        <v>160.10292262835048</v>
      </c>
      <c r="FB124" s="53">
        <v>170.96431966209445</v>
      </c>
      <c r="FC124" s="53">
        <v>184.72046173880636</v>
      </c>
      <c r="FD124" s="53">
        <v>206.45759871073452</v>
      </c>
      <c r="FE124" s="53">
        <v>226.63736984996223</v>
      </c>
      <c r="FF124" s="53">
        <v>243.59123370002658</v>
      </c>
      <c r="FG124" s="53">
        <v>266.15191635507955</v>
      </c>
      <c r="FH124" s="53">
        <v>300.85680222678957</v>
      </c>
      <c r="FI124" s="53">
        <v>317.63169733629195</v>
      </c>
      <c r="FJ124" s="53">
        <v>335.98918605105564</v>
      </c>
      <c r="FK124" s="53">
        <v>342.0839701338349</v>
      </c>
      <c r="FL124" s="53">
        <v>389.12018115455237</v>
      </c>
      <c r="FM124" s="53">
        <v>372.29793107286946</v>
      </c>
      <c r="FN124" s="53">
        <v>317.72984958332194</v>
      </c>
      <c r="FO124" s="53">
        <v>280.11958760006331</v>
      </c>
      <c r="FP124" s="53">
        <v>231.07067546599612</v>
      </c>
      <c r="FQ124" s="53">
        <v>214.73405690398434</v>
      </c>
      <c r="FR124" s="53">
        <v>238.42174136626812</v>
      </c>
      <c r="FS124" s="53">
        <v>259.32605887918788</v>
      </c>
      <c r="FT124" s="53">
        <v>253.5904786520359</v>
      </c>
      <c r="FU124" s="53">
        <v>249.99045601586536</v>
      </c>
      <c r="FV124" s="53">
        <v>218.2802663260868</v>
      </c>
      <c r="FW124" s="53">
        <v>208.39571532369675</v>
      </c>
      <c r="FX124" s="53">
        <v>191.50990501134143</v>
      </c>
      <c r="FY124" s="53">
        <v>193.44657233282945</v>
      </c>
      <c r="FZ124" s="53">
        <v>205.05163076183001</v>
      </c>
      <c r="GA124" s="53">
        <v>218.61588772817032</v>
      </c>
      <c r="GB124" s="53">
        <v>227.25570847255364</v>
      </c>
      <c r="GC124" s="53">
        <v>231.44224418739802</v>
      </c>
      <c r="GD124" s="53">
        <v>236.64736192004875</v>
      </c>
      <c r="GE124" s="53">
        <v>242.04353422155867</v>
      </c>
      <c r="GF124" s="53">
        <v>253.49594564984372</v>
      </c>
      <c r="GG124" s="53">
        <v>263.73582496324991</v>
      </c>
      <c r="GH124" s="53">
        <v>266.31587260652361</v>
      </c>
      <c r="GI124" s="53">
        <v>269.55747409834913</v>
      </c>
      <c r="GJ124" s="53">
        <v>281.33908694689683</v>
      </c>
      <c r="GK124" s="53">
        <v>289.56509007822615</v>
      </c>
      <c r="GL124" s="53">
        <v>301.68929638008575</v>
      </c>
      <c r="GM124" s="53">
        <v>232.29591770100222</v>
      </c>
      <c r="GN124" s="53">
        <v>337.8742908137969</v>
      </c>
      <c r="GO124" s="53">
        <v>351.50835019448294</v>
      </c>
      <c r="GP124" s="53">
        <v>370.24792188072342</v>
      </c>
      <c r="GQ124" s="53">
        <v>396.85565852857405</v>
      </c>
      <c r="GR124" s="53">
        <v>403.82776551601887</v>
      </c>
    </row>
    <row r="125" spans="1:200">
      <c r="A125" s="5" t="s">
        <v>214</v>
      </c>
      <c r="B125" s="17">
        <v>36.667475356077432</v>
      </c>
      <c r="C125" s="17" t="e">
        <v>#N/A</v>
      </c>
      <c r="D125" s="17">
        <v>47.66771796290066</v>
      </c>
      <c r="E125" s="17" t="e">
        <v>#N/A</v>
      </c>
      <c r="F125" s="26">
        <v>40.334222891685172</v>
      </c>
      <c r="G125" s="26" t="e">
        <v>#N/A</v>
      </c>
      <c r="H125" s="30" t="e">
        <v>#N/A</v>
      </c>
      <c r="I125" s="26" t="e">
        <v>#N/A</v>
      </c>
      <c r="J125" s="26">
        <v>40.334222891685172</v>
      </c>
      <c r="K125" s="26" t="e">
        <v>#N/A</v>
      </c>
      <c r="L125" s="26">
        <v>43.142153072200898</v>
      </c>
      <c r="M125" s="26" t="e">
        <v>#N/A</v>
      </c>
      <c r="N125" s="26" t="e">
        <v>#N/A</v>
      </c>
      <c r="O125" s="26" t="e">
        <v>#N/A</v>
      </c>
      <c r="P125" s="26" t="e">
        <v>#N/A</v>
      </c>
      <c r="Q125" s="26" t="e">
        <v>#N/A</v>
      </c>
      <c r="R125" s="26" t="e">
        <v>#N/A</v>
      </c>
      <c r="S125" s="26" t="e">
        <v>#N/A</v>
      </c>
      <c r="T125" s="26" t="e">
        <v>#N/A</v>
      </c>
      <c r="U125" s="26" t="e">
        <v>#N/A</v>
      </c>
      <c r="V125" s="26" t="e">
        <v>#N/A</v>
      </c>
      <c r="W125" s="26" t="e">
        <v>#N/A</v>
      </c>
      <c r="X125" s="26" t="e">
        <v>#N/A</v>
      </c>
      <c r="Y125" s="26" t="e">
        <v>#N/A</v>
      </c>
      <c r="Z125" s="26" t="e">
        <v>#N/A</v>
      </c>
      <c r="AA125" s="26" t="e">
        <v>#N/A</v>
      </c>
      <c r="AB125" s="26" t="e">
        <v>#N/A</v>
      </c>
      <c r="AC125" s="26" t="e">
        <v>#N/A</v>
      </c>
      <c r="AD125" s="26" t="e">
        <v>#N/A</v>
      </c>
      <c r="AE125" s="26" t="e">
        <v>#N/A</v>
      </c>
      <c r="AF125" s="26" t="e">
        <v>#N/A</v>
      </c>
      <c r="AG125" s="26" t="e">
        <v>#N/A</v>
      </c>
      <c r="AH125" s="26" t="e">
        <v>#N/A</v>
      </c>
      <c r="AI125" s="26" t="e">
        <v>#N/A</v>
      </c>
      <c r="AJ125" s="26" t="e">
        <v>#N/A</v>
      </c>
      <c r="AK125" s="26" t="e">
        <v>#N/A</v>
      </c>
      <c r="AL125" s="26" t="e">
        <v>#N/A</v>
      </c>
      <c r="AM125" s="26" t="e">
        <v>#N/A</v>
      </c>
      <c r="AN125" s="26" t="e">
        <v>#N/A</v>
      </c>
      <c r="AO125" s="26" t="e">
        <v>#N/A</v>
      </c>
      <c r="AP125" s="26" t="e">
        <v>#N/A</v>
      </c>
      <c r="AQ125" s="26" t="e">
        <v>#N/A</v>
      </c>
      <c r="AR125" s="26" t="e">
        <v>#N/A</v>
      </c>
      <c r="AS125" s="26" t="e">
        <v>#N/A</v>
      </c>
      <c r="AT125" s="26" t="e">
        <v>#N/A</v>
      </c>
      <c r="AU125" s="26" t="e">
        <v>#N/A</v>
      </c>
      <c r="AV125" s="26" t="e">
        <v>#N/A</v>
      </c>
      <c r="AW125" s="26" t="e">
        <v>#N/A</v>
      </c>
      <c r="AX125" s="26" t="e">
        <v>#N/A</v>
      </c>
      <c r="AY125" s="26" t="e">
        <v>#N/A</v>
      </c>
      <c r="AZ125" s="26" t="e">
        <v>#N/A</v>
      </c>
      <c r="BA125" s="26" t="e">
        <v>#N/A</v>
      </c>
      <c r="BB125" s="26" t="e">
        <v>#N/A</v>
      </c>
      <c r="BC125" s="26" t="e">
        <v>#N/A</v>
      </c>
      <c r="BD125" s="26" t="e">
        <v>#N/A</v>
      </c>
      <c r="BE125" s="26" t="e">
        <v>#N/A</v>
      </c>
      <c r="BF125" s="26" t="e">
        <v>#N/A</v>
      </c>
      <c r="BG125" s="26" t="e">
        <v>#N/A</v>
      </c>
      <c r="BH125" s="26" t="e">
        <v>#N/A</v>
      </c>
      <c r="BI125" s="26" t="e">
        <v>#N/A</v>
      </c>
      <c r="BJ125" s="26">
        <v>52.726901271524</v>
      </c>
      <c r="BK125" s="26" t="e">
        <v>#N/A</v>
      </c>
      <c r="BL125" s="26" t="e">
        <v>#N/A</v>
      </c>
      <c r="BM125" s="26" t="e">
        <v>#N/A</v>
      </c>
      <c r="BN125" s="26" t="e">
        <v>#N/A</v>
      </c>
      <c r="BO125" s="26" t="e">
        <v>#N/A</v>
      </c>
      <c r="BP125" s="26" t="e">
        <v>#N/A</v>
      </c>
      <c r="BQ125" s="26" t="e">
        <v>#N/A</v>
      </c>
      <c r="BR125" s="26" t="e">
        <v>#N/A</v>
      </c>
      <c r="BS125" s="26" t="e">
        <v>#N/A</v>
      </c>
      <c r="BT125" s="26" t="e">
        <v>#N/A</v>
      </c>
      <c r="BU125" s="26" t="e">
        <v>#N/A</v>
      </c>
      <c r="BV125" s="26" t="e">
        <v>#N/A</v>
      </c>
      <c r="BW125" s="26" t="e">
        <v>#N/A</v>
      </c>
      <c r="BX125" s="26" t="e">
        <v>#N/A</v>
      </c>
      <c r="BY125" s="26" t="e">
        <v>#N/A</v>
      </c>
      <c r="BZ125" s="26" t="e">
        <v>#N/A</v>
      </c>
      <c r="CA125" s="26" t="e">
        <v>#N/A</v>
      </c>
      <c r="CB125" s="26" t="e">
        <v>#N/A</v>
      </c>
      <c r="CC125" s="26" t="e">
        <v>#N/A</v>
      </c>
      <c r="CD125" s="26" t="e">
        <v>#N/A</v>
      </c>
      <c r="CE125" s="26" t="e">
        <v>#N/A</v>
      </c>
      <c r="CF125" s="26" t="e">
        <v>#N/A</v>
      </c>
      <c r="CG125" s="26" t="e">
        <v>#N/A</v>
      </c>
      <c r="CH125" s="26" t="e">
        <v>#N/A</v>
      </c>
      <c r="CI125" s="26" t="e">
        <v>#N/A</v>
      </c>
      <c r="CJ125" s="26" t="e">
        <v>#N/A</v>
      </c>
      <c r="CK125" s="26" t="e">
        <v>#N/A</v>
      </c>
      <c r="CL125" s="26" t="e">
        <v>#N/A</v>
      </c>
      <c r="CM125" s="26" t="e">
        <v>#N/A</v>
      </c>
      <c r="CN125" s="26" t="e">
        <v>#N/A</v>
      </c>
      <c r="CO125" s="26" t="e">
        <v>#N/A</v>
      </c>
      <c r="CP125" s="26" t="e">
        <v>#N/A</v>
      </c>
      <c r="CQ125" s="26" t="e">
        <v>#N/A</v>
      </c>
      <c r="CR125" s="26" t="e">
        <v>#N/A</v>
      </c>
      <c r="CS125" s="26" t="e">
        <v>#N/A</v>
      </c>
      <c r="CT125" s="26" t="e">
        <v>#N/A</v>
      </c>
      <c r="CU125" s="26" t="e">
        <v>#N/A</v>
      </c>
      <c r="CV125" s="26" t="e">
        <v>#N/A</v>
      </c>
      <c r="CW125" s="26" t="e">
        <v>#N/A</v>
      </c>
      <c r="CX125" s="26" t="e">
        <v>#N/A</v>
      </c>
      <c r="CY125" s="26" t="e">
        <v>#N/A</v>
      </c>
      <c r="CZ125" s="26" t="e">
        <v>#N/A</v>
      </c>
      <c r="DA125" s="26">
        <v>73.334950712154864</v>
      </c>
      <c r="DB125" s="26" t="e">
        <v>#N/A</v>
      </c>
      <c r="DC125" s="26" t="e">
        <v>#N/A</v>
      </c>
      <c r="DD125" s="26" t="e">
        <v>#N/A</v>
      </c>
      <c r="DE125" s="26" t="e">
        <v>#N/A</v>
      </c>
      <c r="DF125" s="26" t="e">
        <v>#N/A</v>
      </c>
      <c r="DG125" s="26" t="e">
        <v>#N/A</v>
      </c>
      <c r="DH125" s="26" t="e">
        <v>#N/A</v>
      </c>
      <c r="DI125" s="26" t="e">
        <v>#N/A</v>
      </c>
      <c r="DJ125" s="26" t="e">
        <v>#N/A</v>
      </c>
      <c r="DK125" s="26" t="e">
        <v>#N/A</v>
      </c>
      <c r="DL125" s="26" t="e">
        <v>#N/A</v>
      </c>
      <c r="DM125" s="26" t="e">
        <v>#N/A</v>
      </c>
      <c r="DN125" s="26" t="e">
        <v>#N/A</v>
      </c>
      <c r="DO125" s="26" t="e">
        <v>#N/A</v>
      </c>
      <c r="DP125" s="26" t="e">
        <v>#N/A</v>
      </c>
      <c r="DQ125" s="26" t="e">
        <v>#N/A</v>
      </c>
      <c r="DR125" s="26" t="e">
        <v>#N/A</v>
      </c>
      <c r="DS125" s="26" t="e">
        <v>#N/A</v>
      </c>
      <c r="DT125" s="26" t="e">
        <v>#N/A</v>
      </c>
      <c r="DU125" s="26" t="e">
        <v>#N/A</v>
      </c>
      <c r="DV125" s="26" t="e">
        <v>#N/A</v>
      </c>
      <c r="DW125" s="26" t="e">
        <v>#N/A</v>
      </c>
      <c r="DX125" s="26" t="e">
        <v>#N/A</v>
      </c>
      <c r="DY125" s="26" t="e">
        <v>#N/A</v>
      </c>
      <c r="DZ125" s="26" t="e">
        <v>#N/A</v>
      </c>
      <c r="EA125" s="26" t="e">
        <v>#N/A</v>
      </c>
      <c r="EB125" s="26" t="e">
        <v>#N/A</v>
      </c>
      <c r="EC125" s="26" t="e">
        <v>#N/A</v>
      </c>
      <c r="ED125" s="26" t="e">
        <v>#N/A</v>
      </c>
      <c r="EE125" s="26" t="e">
        <v>#N/A</v>
      </c>
      <c r="EF125" s="26" t="e">
        <v>#N/A</v>
      </c>
      <c r="EG125" s="26" t="e">
        <v>#N/A</v>
      </c>
      <c r="EH125" s="26" t="e">
        <v>#N/A</v>
      </c>
      <c r="EI125" s="26" t="e">
        <v>#N/A</v>
      </c>
      <c r="EJ125" s="26" t="e">
        <v>#N/A</v>
      </c>
      <c r="EK125" s="26" t="e">
        <v>#N/A</v>
      </c>
      <c r="EL125" s="53">
        <v>100</v>
      </c>
      <c r="EM125" s="53">
        <v>105.99705666980439</v>
      </c>
      <c r="EN125" s="53">
        <v>114.14717077140031</v>
      </c>
      <c r="EO125" s="53">
        <v>156.13151845279438</v>
      </c>
      <c r="EP125" s="53">
        <v>180.6401924962978</v>
      </c>
      <c r="EQ125" s="53">
        <v>168.5503680936595</v>
      </c>
      <c r="ER125" s="53">
        <v>175.21805035421954</v>
      </c>
      <c r="ES125" s="53">
        <v>168.65401276725203</v>
      </c>
      <c r="ET125" s="53">
        <v>182.84055650273956</v>
      </c>
      <c r="EU125" s="53">
        <v>185.03463745523769</v>
      </c>
      <c r="EV125" s="53">
        <v>200.57261474956866</v>
      </c>
      <c r="EW125" s="53">
        <v>217.15585499178937</v>
      </c>
      <c r="EX125" s="53">
        <v>221.22133992425682</v>
      </c>
      <c r="EY125" s="53">
        <v>210.59691680336812</v>
      </c>
      <c r="EZ125" s="53">
        <v>228.4723810220396</v>
      </c>
      <c r="FA125" s="53">
        <v>241.11086774061047</v>
      </c>
      <c r="FB125" s="53">
        <v>245.56341779108934</v>
      </c>
      <c r="FC125" s="53">
        <v>232.01086434279321</v>
      </c>
      <c r="FD125" s="53">
        <v>264.28245053929317</v>
      </c>
      <c r="FE125" s="53">
        <v>264.30872259794478</v>
      </c>
      <c r="FF125" s="53">
        <v>254.6707426783876</v>
      </c>
      <c r="FG125" s="53">
        <v>261.56240732438783</v>
      </c>
      <c r="FH125" s="53">
        <v>243.66160855044961</v>
      </c>
      <c r="FI125" s="53">
        <v>275.24911117678255</v>
      </c>
      <c r="FJ125" s="53">
        <v>280.50069166374141</v>
      </c>
      <c r="FK125" s="53">
        <v>316.46268095749843</v>
      </c>
      <c r="FL125" s="53">
        <v>368.36828796254031</v>
      </c>
      <c r="FM125" s="53">
        <v>366.08865429158976</v>
      </c>
      <c r="FN125" s="53">
        <v>417.53121914613763</v>
      </c>
      <c r="FO125" s="53">
        <v>495.42197216779954</v>
      </c>
      <c r="FP125" s="53">
        <v>467.6927437717635</v>
      </c>
      <c r="FQ125" s="53">
        <v>369.68662698514345</v>
      </c>
      <c r="FR125" s="53">
        <v>354.43455757501522</v>
      </c>
      <c r="FS125" s="53">
        <v>313.03700346937228</v>
      </c>
      <c r="FT125" s="53">
        <v>303.29026352349047</v>
      </c>
      <c r="FU125" s="53">
        <v>288.38201699161823</v>
      </c>
      <c r="FV125" s="53">
        <v>275.66176729236906</v>
      </c>
      <c r="FW125" s="53">
        <v>278.44132714073447</v>
      </c>
      <c r="FX125" s="53">
        <v>213.22811266806761</v>
      </c>
      <c r="FY125" s="53">
        <v>188.51060432660572</v>
      </c>
      <c r="FZ125" s="53">
        <v>180.28926571828973</v>
      </c>
      <c r="GA125" s="53">
        <v>69.425956631504434</v>
      </c>
      <c r="GB125" s="53">
        <v>87.73824465644195</v>
      </c>
      <c r="GC125" s="53">
        <v>85.15066049549543</v>
      </c>
      <c r="GD125" s="53">
        <v>78.501758963189417</v>
      </c>
      <c r="GE125" s="53">
        <v>69.276785961084457</v>
      </c>
      <c r="GF125" s="53">
        <v>75.652126723029085</v>
      </c>
      <c r="GG125" s="53">
        <v>70.582722252058019</v>
      </c>
      <c r="GH125" s="53">
        <v>78.802183336753174</v>
      </c>
      <c r="GI125" s="53">
        <v>83.043500893514931</v>
      </c>
      <c r="GJ125" s="53">
        <v>89.558376961517411</v>
      </c>
      <c r="GK125" s="53">
        <v>94.874717571025101</v>
      </c>
      <c r="GL125" s="53">
        <v>98.679987512214311</v>
      </c>
      <c r="GM125" s="53">
        <v>75.036422995008138</v>
      </c>
      <c r="GN125" s="53">
        <v>72.991923928696636</v>
      </c>
      <c r="GO125" s="53">
        <v>70.533992679019889</v>
      </c>
      <c r="GP125" s="53">
        <v>72.925928635211335</v>
      </c>
      <c r="GQ125" s="53">
        <v>72.093205647012311</v>
      </c>
      <c r="GR125" s="53">
        <v>76.923117107721623</v>
      </c>
    </row>
    <row r="126" spans="1:200">
      <c r="A126" s="5" t="s">
        <v>215</v>
      </c>
      <c r="B126" s="17" t="e">
        <v>#N/A</v>
      </c>
      <c r="C126" s="17" t="e">
        <v>#N/A</v>
      </c>
      <c r="D126" s="17" t="e">
        <v>#N/A</v>
      </c>
      <c r="E126" s="17" t="e">
        <v>#N/A</v>
      </c>
      <c r="F126" s="26" t="e">
        <v>#N/A</v>
      </c>
      <c r="G126" s="26" t="e">
        <v>#N/A</v>
      </c>
      <c r="H126" s="26" t="e">
        <v>#N/A</v>
      </c>
      <c r="I126" s="26" t="e">
        <v>#N/A</v>
      </c>
      <c r="J126" s="26" t="e">
        <v>#N/A</v>
      </c>
      <c r="K126" s="26" t="e">
        <v>#N/A</v>
      </c>
      <c r="L126" s="26" t="e">
        <v>#N/A</v>
      </c>
      <c r="M126" s="26" t="e">
        <v>#N/A</v>
      </c>
      <c r="N126" s="26" t="e">
        <v>#N/A</v>
      </c>
      <c r="O126" s="26" t="e">
        <v>#N/A</v>
      </c>
      <c r="P126" s="26" t="e">
        <v>#N/A</v>
      </c>
      <c r="Q126" s="26" t="e">
        <v>#N/A</v>
      </c>
      <c r="R126" s="26" t="e">
        <v>#N/A</v>
      </c>
      <c r="S126" s="26" t="e">
        <v>#N/A</v>
      </c>
      <c r="T126" s="26" t="e">
        <v>#N/A</v>
      </c>
      <c r="U126" s="26" t="e">
        <v>#N/A</v>
      </c>
      <c r="V126" s="26" t="e">
        <v>#N/A</v>
      </c>
      <c r="W126" s="26" t="e">
        <v>#N/A</v>
      </c>
      <c r="X126" s="26" t="e">
        <v>#N/A</v>
      </c>
      <c r="Y126" s="26" t="e">
        <v>#N/A</v>
      </c>
      <c r="Z126" s="26" t="e">
        <v>#N/A</v>
      </c>
      <c r="AA126" s="26" t="e">
        <v>#N/A</v>
      </c>
      <c r="AB126" s="26" t="e">
        <v>#N/A</v>
      </c>
      <c r="AC126" s="26" t="e">
        <v>#N/A</v>
      </c>
      <c r="AD126" s="26" t="e">
        <v>#N/A</v>
      </c>
      <c r="AE126" s="26" t="e">
        <v>#N/A</v>
      </c>
      <c r="AF126" s="26" t="e">
        <v>#N/A</v>
      </c>
      <c r="AG126" s="26" t="e">
        <v>#N/A</v>
      </c>
      <c r="AH126" s="26" t="e">
        <v>#N/A</v>
      </c>
      <c r="AI126" s="26" t="e">
        <v>#N/A</v>
      </c>
      <c r="AJ126" s="26" t="e">
        <v>#N/A</v>
      </c>
      <c r="AK126" s="26" t="e">
        <v>#N/A</v>
      </c>
      <c r="AL126" s="26" t="e">
        <v>#N/A</v>
      </c>
      <c r="AM126" s="26" t="e">
        <v>#N/A</v>
      </c>
      <c r="AN126" s="26" t="e">
        <v>#N/A</v>
      </c>
      <c r="AO126" s="26" t="e">
        <v>#N/A</v>
      </c>
      <c r="AP126" s="26" t="e">
        <v>#N/A</v>
      </c>
      <c r="AQ126" s="26" t="e">
        <v>#N/A</v>
      </c>
      <c r="AR126" s="26" t="e">
        <v>#N/A</v>
      </c>
      <c r="AS126" s="26" t="e">
        <v>#N/A</v>
      </c>
      <c r="AT126" s="26" t="e">
        <v>#N/A</v>
      </c>
      <c r="AU126" s="26" t="e">
        <v>#N/A</v>
      </c>
      <c r="AV126" s="26" t="e">
        <v>#N/A</v>
      </c>
      <c r="AW126" s="26" t="e">
        <v>#N/A</v>
      </c>
      <c r="AX126" s="26" t="e">
        <v>#N/A</v>
      </c>
      <c r="AY126" s="26" t="e">
        <v>#N/A</v>
      </c>
      <c r="AZ126" s="26" t="e">
        <v>#N/A</v>
      </c>
      <c r="BA126" s="26" t="e">
        <v>#N/A</v>
      </c>
      <c r="BB126" s="26" t="e">
        <v>#N/A</v>
      </c>
      <c r="BC126" s="26" t="e">
        <v>#N/A</v>
      </c>
      <c r="BD126" s="26" t="e">
        <v>#N/A</v>
      </c>
      <c r="BE126" s="26" t="e">
        <v>#N/A</v>
      </c>
      <c r="BF126" s="26" t="e">
        <v>#N/A</v>
      </c>
      <c r="BG126" s="26" t="e">
        <v>#N/A</v>
      </c>
      <c r="BH126" s="26" t="e">
        <v>#N/A</v>
      </c>
      <c r="BI126" s="26" t="e">
        <v>#N/A</v>
      </c>
      <c r="BJ126" s="26" t="e">
        <v>#N/A</v>
      </c>
      <c r="BK126" s="26" t="e">
        <v>#N/A</v>
      </c>
      <c r="BL126" s="26" t="e">
        <v>#N/A</v>
      </c>
      <c r="BM126" s="26" t="e">
        <v>#N/A</v>
      </c>
      <c r="BN126" s="26" t="e">
        <v>#N/A</v>
      </c>
      <c r="BO126" s="26" t="e">
        <v>#N/A</v>
      </c>
      <c r="BP126" s="26" t="e">
        <v>#N/A</v>
      </c>
      <c r="BQ126" s="26" t="e">
        <v>#N/A</v>
      </c>
      <c r="BR126" s="26" t="e">
        <v>#N/A</v>
      </c>
      <c r="BS126" s="26" t="e">
        <v>#N/A</v>
      </c>
      <c r="BT126" s="26" t="e">
        <v>#N/A</v>
      </c>
      <c r="BU126" s="26" t="e">
        <v>#N/A</v>
      </c>
      <c r="BV126" s="26" t="e">
        <v>#N/A</v>
      </c>
      <c r="BW126" s="26" t="e">
        <v>#N/A</v>
      </c>
      <c r="BX126" s="26" t="e">
        <v>#N/A</v>
      </c>
      <c r="BY126" s="26" t="e">
        <v>#N/A</v>
      </c>
      <c r="BZ126" s="26" t="e">
        <v>#N/A</v>
      </c>
      <c r="CA126" s="26" t="e">
        <v>#N/A</v>
      </c>
      <c r="CB126" s="26" t="e">
        <v>#N/A</v>
      </c>
      <c r="CC126" s="26" t="e">
        <v>#N/A</v>
      </c>
      <c r="CD126" s="26" t="e">
        <v>#N/A</v>
      </c>
      <c r="CE126" s="26" t="e">
        <v>#N/A</v>
      </c>
      <c r="CF126" s="26" t="e">
        <v>#N/A</v>
      </c>
      <c r="CG126" s="26" t="e">
        <v>#N/A</v>
      </c>
      <c r="CH126" s="26" t="e">
        <v>#N/A</v>
      </c>
      <c r="CI126" s="26" t="e">
        <v>#N/A</v>
      </c>
      <c r="CJ126" s="26" t="e">
        <v>#N/A</v>
      </c>
      <c r="CK126" s="26" t="e">
        <v>#N/A</v>
      </c>
      <c r="CL126" s="26" t="e">
        <v>#N/A</v>
      </c>
      <c r="CM126" s="26" t="e">
        <v>#N/A</v>
      </c>
      <c r="CN126" s="26" t="e">
        <v>#N/A</v>
      </c>
      <c r="CO126" s="26" t="e">
        <v>#N/A</v>
      </c>
      <c r="CP126" s="26" t="e">
        <v>#N/A</v>
      </c>
      <c r="CQ126" s="26" t="e">
        <v>#N/A</v>
      </c>
      <c r="CR126" s="26" t="e">
        <v>#N/A</v>
      </c>
      <c r="CS126" s="26" t="e">
        <v>#N/A</v>
      </c>
      <c r="CT126" s="26" t="e">
        <v>#N/A</v>
      </c>
      <c r="CU126" s="26" t="e">
        <v>#N/A</v>
      </c>
      <c r="CV126" s="26" t="e">
        <v>#N/A</v>
      </c>
      <c r="CW126" s="26" t="e">
        <v>#N/A</v>
      </c>
      <c r="CX126" s="26" t="e">
        <v>#N/A</v>
      </c>
      <c r="CY126" s="26" t="e">
        <v>#N/A</v>
      </c>
      <c r="CZ126" s="26" t="e">
        <v>#N/A</v>
      </c>
      <c r="DA126" s="26" t="e">
        <v>#N/A</v>
      </c>
      <c r="DB126" s="26" t="e">
        <v>#N/A</v>
      </c>
      <c r="DC126" s="26" t="e">
        <v>#N/A</v>
      </c>
      <c r="DD126" s="26" t="e">
        <v>#N/A</v>
      </c>
      <c r="DE126" s="26" t="e">
        <v>#N/A</v>
      </c>
      <c r="DF126" s="26" t="e">
        <v>#N/A</v>
      </c>
      <c r="DG126" s="26" t="e">
        <v>#N/A</v>
      </c>
      <c r="DH126" s="26" t="e">
        <v>#N/A</v>
      </c>
      <c r="DI126" s="26" t="e">
        <v>#N/A</v>
      </c>
      <c r="DJ126" s="26" t="e">
        <v>#N/A</v>
      </c>
      <c r="DK126" s="26" t="e">
        <v>#N/A</v>
      </c>
      <c r="DL126" s="26" t="e">
        <v>#N/A</v>
      </c>
      <c r="DM126" s="26" t="e">
        <v>#N/A</v>
      </c>
      <c r="DN126" s="26" t="e">
        <v>#N/A</v>
      </c>
      <c r="DO126" s="26" t="e">
        <v>#N/A</v>
      </c>
      <c r="DP126" s="26" t="e">
        <v>#N/A</v>
      </c>
      <c r="DQ126" s="26" t="e">
        <v>#N/A</v>
      </c>
      <c r="DR126" s="26" t="e">
        <v>#N/A</v>
      </c>
      <c r="DS126" s="26" t="e">
        <v>#N/A</v>
      </c>
      <c r="DT126" s="26" t="e">
        <v>#N/A</v>
      </c>
      <c r="DU126" s="26" t="e">
        <v>#N/A</v>
      </c>
      <c r="DV126" s="26" t="e">
        <v>#N/A</v>
      </c>
      <c r="DW126" s="26" t="e">
        <v>#N/A</v>
      </c>
      <c r="DX126" s="26" t="e">
        <v>#N/A</v>
      </c>
      <c r="DY126" s="26" t="e">
        <v>#N/A</v>
      </c>
      <c r="DZ126" s="26" t="e">
        <v>#N/A</v>
      </c>
      <c r="EA126" s="26" t="e">
        <v>#N/A</v>
      </c>
      <c r="EB126" s="26" t="e">
        <v>#N/A</v>
      </c>
      <c r="EC126" s="26" t="e">
        <v>#N/A</v>
      </c>
      <c r="ED126" s="26" t="e">
        <v>#N/A</v>
      </c>
      <c r="EE126" s="26" t="e">
        <v>#N/A</v>
      </c>
      <c r="EF126" s="26" t="e">
        <v>#N/A</v>
      </c>
      <c r="EG126" s="26" t="e">
        <v>#N/A</v>
      </c>
      <c r="EH126" s="26" t="e">
        <v>#N/A</v>
      </c>
      <c r="EI126" s="26" t="e">
        <v>#N/A</v>
      </c>
      <c r="EJ126" s="26" t="e">
        <v>#N/A</v>
      </c>
      <c r="EK126" s="26" t="e">
        <v>#N/A</v>
      </c>
      <c r="EL126" s="53">
        <v>100</v>
      </c>
      <c r="EM126" s="53">
        <v>112.12660480081183</v>
      </c>
      <c r="EN126" s="53">
        <v>107.51387828101923</v>
      </c>
      <c r="EO126" s="53">
        <v>103.3010302333756</v>
      </c>
      <c r="EP126" s="53">
        <v>119.77310824019204</v>
      </c>
      <c r="EQ126" s="53">
        <v>131.36879638742417</v>
      </c>
      <c r="ER126" s="53">
        <v>137.02072209588991</v>
      </c>
      <c r="ES126" s="53">
        <v>141.68335657099536</v>
      </c>
      <c r="ET126" s="53">
        <v>145.8414466418935</v>
      </c>
      <c r="EU126" s="53">
        <v>159.77841796086844</v>
      </c>
      <c r="EV126" s="53">
        <v>165.51880980343176</v>
      </c>
      <c r="EW126" s="53">
        <v>177.33936839493919</v>
      </c>
      <c r="EX126" s="53">
        <v>186.94476399711976</v>
      </c>
      <c r="EY126" s="53">
        <v>198.53127132102472</v>
      </c>
      <c r="EZ126" s="53">
        <v>209.99641537763807</v>
      </c>
      <c r="FA126" s="53">
        <v>222.63743212276546</v>
      </c>
      <c r="FB126" s="53">
        <v>219.71801661641655</v>
      </c>
      <c r="FC126" s="53">
        <v>220.83416246377968</v>
      </c>
      <c r="FD126" s="53">
        <v>249.64271721807103</v>
      </c>
      <c r="FE126" s="53">
        <v>274.11397677926317</v>
      </c>
      <c r="FF126" s="53">
        <v>287.53112076940613</v>
      </c>
      <c r="FG126" s="53">
        <v>309.20334700403981</v>
      </c>
      <c r="FH126" s="53">
        <v>336.41630502087753</v>
      </c>
      <c r="FI126" s="53">
        <v>342.34763503972431</v>
      </c>
      <c r="FJ126" s="53">
        <v>355.84502101644034</v>
      </c>
      <c r="FK126" s="53">
        <v>360.19806006841486</v>
      </c>
      <c r="FL126" s="53">
        <v>357.48035628798044</v>
      </c>
      <c r="FM126" s="53">
        <v>350.08894934034498</v>
      </c>
      <c r="FN126" s="53">
        <v>359.38227916006025</v>
      </c>
      <c r="FO126" s="53">
        <v>373.22117165004323</v>
      </c>
      <c r="FP126" s="53">
        <v>389.88547154721914</v>
      </c>
      <c r="FQ126" s="53">
        <v>403.12781617946109</v>
      </c>
      <c r="FR126" s="53">
        <v>404.29706605370444</v>
      </c>
      <c r="FS126" s="53">
        <v>411.23251476421689</v>
      </c>
      <c r="FT126" s="53">
        <v>407.62121479875225</v>
      </c>
      <c r="FU126" s="53">
        <v>414.30888973004585</v>
      </c>
      <c r="FV126" s="53">
        <v>426.66158309706321</v>
      </c>
      <c r="FW126" s="53">
        <v>449.70843660793315</v>
      </c>
      <c r="FX126" s="53">
        <v>451.07242869817054</v>
      </c>
      <c r="FY126" s="53">
        <v>447.37867264246569</v>
      </c>
      <c r="FZ126" s="53">
        <v>463.80826038097206</v>
      </c>
      <c r="GA126" s="53">
        <v>472.1739007902197</v>
      </c>
      <c r="GB126" s="53">
        <v>486.15991452915239</v>
      </c>
      <c r="GC126" s="53">
        <v>485.0618079216099</v>
      </c>
      <c r="GD126" s="53">
        <v>508.75426481695087</v>
      </c>
      <c r="GE126" s="53">
        <v>525.27247239456926</v>
      </c>
      <c r="GF126" s="53">
        <v>533.84151877874422</v>
      </c>
      <c r="GG126" s="53">
        <v>537.2754201397604</v>
      </c>
      <c r="GH126" s="53">
        <v>539.23818585783374</v>
      </c>
      <c r="GI126" s="53">
        <v>540.76491502408589</v>
      </c>
      <c r="GJ126" s="53">
        <v>574.03676306131615</v>
      </c>
      <c r="GK126" s="53">
        <v>559.229038295848</v>
      </c>
      <c r="GL126" s="53">
        <v>545.55815116059557</v>
      </c>
      <c r="GM126" s="53">
        <v>547.58678710351592</v>
      </c>
      <c r="GN126" s="53">
        <v>565.11036814483145</v>
      </c>
      <c r="GO126" s="53">
        <v>582.902351610398</v>
      </c>
      <c r="GP126" s="53">
        <v>602.71669438705442</v>
      </c>
      <c r="GQ126" s="53">
        <v>622.88748078975027</v>
      </c>
      <c r="GR126" s="53">
        <v>636.66081498042706</v>
      </c>
    </row>
    <row r="127" spans="1:200">
      <c r="A127" s="5" t="s">
        <v>216</v>
      </c>
      <c r="B127" s="17" t="e">
        <v>#N/A</v>
      </c>
      <c r="C127" s="17" t="e">
        <v>#N/A</v>
      </c>
      <c r="D127" s="17" t="e">
        <v>#N/A</v>
      </c>
      <c r="E127" s="17" t="e">
        <v>#N/A</v>
      </c>
      <c r="F127" s="26" t="e">
        <v>#N/A</v>
      </c>
      <c r="G127" s="26" t="e">
        <v>#N/A</v>
      </c>
      <c r="H127" s="26" t="e">
        <v>#N/A</v>
      </c>
      <c r="I127" s="26" t="e">
        <v>#N/A</v>
      </c>
      <c r="J127" s="26" t="e">
        <v>#N/A</v>
      </c>
      <c r="K127" s="26" t="e">
        <v>#N/A</v>
      </c>
      <c r="L127" s="26">
        <v>35.466560732976298</v>
      </c>
      <c r="M127" s="26" t="e">
        <v>#N/A</v>
      </c>
      <c r="N127" s="26" t="e">
        <v>#N/A</v>
      </c>
      <c r="O127" s="26" t="e">
        <v>#N/A</v>
      </c>
      <c r="P127" s="26" t="e">
        <v>#N/A</v>
      </c>
      <c r="Q127" s="26" t="e">
        <v>#N/A</v>
      </c>
      <c r="R127" s="26" t="e">
        <v>#N/A</v>
      </c>
      <c r="S127" s="26" t="e">
        <v>#N/A</v>
      </c>
      <c r="T127" s="26" t="e">
        <v>#N/A</v>
      </c>
      <c r="U127" s="26" t="e">
        <v>#N/A</v>
      </c>
      <c r="V127" s="26" t="e">
        <v>#N/A</v>
      </c>
      <c r="W127" s="26" t="e">
        <v>#N/A</v>
      </c>
      <c r="X127" s="26" t="e">
        <v>#N/A</v>
      </c>
      <c r="Y127" s="26" t="e">
        <v>#N/A</v>
      </c>
      <c r="Z127" s="26" t="e">
        <v>#N/A</v>
      </c>
      <c r="AA127" s="26" t="e">
        <v>#N/A</v>
      </c>
      <c r="AB127" s="26" t="e">
        <v>#N/A</v>
      </c>
      <c r="AC127" s="26" t="e">
        <v>#N/A</v>
      </c>
      <c r="AD127" s="26" t="e">
        <v>#N/A</v>
      </c>
      <c r="AE127" s="26" t="e">
        <v>#N/A</v>
      </c>
      <c r="AF127" s="26" t="e">
        <v>#N/A</v>
      </c>
      <c r="AG127" s="26" t="e">
        <v>#N/A</v>
      </c>
      <c r="AH127" s="26" t="e">
        <v>#N/A</v>
      </c>
      <c r="AI127" s="26" t="e">
        <v>#N/A</v>
      </c>
      <c r="AJ127" s="26" t="e">
        <v>#N/A</v>
      </c>
      <c r="AK127" s="26" t="e">
        <v>#N/A</v>
      </c>
      <c r="AL127" s="26" t="e">
        <v>#N/A</v>
      </c>
      <c r="AM127" s="26" t="e">
        <v>#N/A</v>
      </c>
      <c r="AN127" s="26" t="e">
        <v>#N/A</v>
      </c>
      <c r="AO127" s="26" t="e">
        <v>#N/A</v>
      </c>
      <c r="AP127" s="26" t="e">
        <v>#N/A</v>
      </c>
      <c r="AQ127" s="26" t="e">
        <v>#N/A</v>
      </c>
      <c r="AR127" s="26" t="e">
        <v>#N/A</v>
      </c>
      <c r="AS127" s="26" t="e">
        <v>#N/A</v>
      </c>
      <c r="AT127" s="26" t="e">
        <v>#N/A</v>
      </c>
      <c r="AU127" s="26" t="e">
        <v>#N/A</v>
      </c>
      <c r="AV127" s="26" t="e">
        <v>#N/A</v>
      </c>
      <c r="AW127" s="26" t="e">
        <v>#N/A</v>
      </c>
      <c r="AX127" s="26" t="e">
        <v>#N/A</v>
      </c>
      <c r="AY127" s="26" t="e">
        <v>#N/A</v>
      </c>
      <c r="AZ127" s="26" t="e">
        <v>#N/A</v>
      </c>
      <c r="BA127" s="26" t="e">
        <v>#N/A</v>
      </c>
      <c r="BB127" s="26" t="e">
        <v>#N/A</v>
      </c>
      <c r="BC127" s="26" t="e">
        <v>#N/A</v>
      </c>
      <c r="BD127" s="26" t="e">
        <v>#N/A</v>
      </c>
      <c r="BE127" s="26" t="e">
        <v>#N/A</v>
      </c>
      <c r="BF127" s="26" t="e">
        <v>#N/A</v>
      </c>
      <c r="BG127" s="26" t="e">
        <v>#N/A</v>
      </c>
      <c r="BH127" s="26" t="e">
        <v>#N/A</v>
      </c>
      <c r="BI127" s="26" t="e">
        <v>#N/A</v>
      </c>
      <c r="BJ127" s="26">
        <v>43.173829379102116</v>
      </c>
      <c r="BK127" s="26" t="e">
        <v>#N/A</v>
      </c>
      <c r="BL127" s="26" t="e">
        <v>#N/A</v>
      </c>
      <c r="BM127" s="26" t="e">
        <v>#N/A</v>
      </c>
      <c r="BN127" s="26" t="e">
        <v>#N/A</v>
      </c>
      <c r="BO127" s="26" t="e">
        <v>#N/A</v>
      </c>
      <c r="BP127" s="26" t="e">
        <v>#N/A</v>
      </c>
      <c r="BQ127" s="26" t="e">
        <v>#N/A</v>
      </c>
      <c r="BR127" s="26" t="e">
        <v>#N/A</v>
      </c>
      <c r="BS127" s="26" t="e">
        <v>#N/A</v>
      </c>
      <c r="BT127" s="26" t="e">
        <v>#N/A</v>
      </c>
      <c r="BU127" s="26" t="e">
        <v>#N/A</v>
      </c>
      <c r="BV127" s="26" t="e">
        <v>#N/A</v>
      </c>
      <c r="BW127" s="26" t="e">
        <v>#N/A</v>
      </c>
      <c r="BX127" s="26" t="e">
        <v>#N/A</v>
      </c>
      <c r="BY127" s="26" t="e">
        <v>#N/A</v>
      </c>
      <c r="BZ127" s="26" t="e">
        <v>#N/A</v>
      </c>
      <c r="CA127" s="26" t="e">
        <v>#N/A</v>
      </c>
      <c r="CB127" s="26" t="e">
        <v>#N/A</v>
      </c>
      <c r="CC127" s="26" t="e">
        <v>#N/A</v>
      </c>
      <c r="CD127" s="26" t="e">
        <v>#N/A</v>
      </c>
      <c r="CE127" s="26" t="e">
        <v>#N/A</v>
      </c>
      <c r="CF127" s="26" t="e">
        <v>#N/A</v>
      </c>
      <c r="CG127" s="26" t="e">
        <v>#N/A</v>
      </c>
      <c r="CH127" s="26" t="e">
        <v>#N/A</v>
      </c>
      <c r="CI127" s="26" t="e">
        <v>#N/A</v>
      </c>
      <c r="CJ127" s="26" t="e">
        <v>#N/A</v>
      </c>
      <c r="CK127" s="26" t="e">
        <v>#N/A</v>
      </c>
      <c r="CL127" s="26" t="e">
        <v>#N/A</v>
      </c>
      <c r="CM127" s="26" t="e">
        <v>#N/A</v>
      </c>
      <c r="CN127" s="26" t="e">
        <v>#N/A</v>
      </c>
      <c r="CO127" s="26" t="e">
        <v>#N/A</v>
      </c>
      <c r="CP127" s="26" t="e">
        <v>#N/A</v>
      </c>
      <c r="CQ127" s="26" t="e">
        <v>#N/A</v>
      </c>
      <c r="CR127" s="26" t="e">
        <v>#N/A</v>
      </c>
      <c r="CS127" s="26" t="e">
        <v>#N/A</v>
      </c>
      <c r="CT127" s="26" t="e">
        <v>#N/A</v>
      </c>
      <c r="CU127" s="26" t="e">
        <v>#N/A</v>
      </c>
      <c r="CV127" s="26" t="e">
        <v>#N/A</v>
      </c>
      <c r="CW127" s="26" t="e">
        <v>#N/A</v>
      </c>
      <c r="CX127" s="26" t="e">
        <v>#N/A</v>
      </c>
      <c r="CY127" s="26" t="e">
        <v>#N/A</v>
      </c>
      <c r="CZ127" s="26" t="e">
        <v>#N/A</v>
      </c>
      <c r="DA127" s="26">
        <v>60.126903742623881</v>
      </c>
      <c r="DB127" s="26" t="e">
        <v>#N/A</v>
      </c>
      <c r="DC127" s="26" t="e">
        <v>#N/A</v>
      </c>
      <c r="DD127" s="26" t="e">
        <v>#N/A</v>
      </c>
      <c r="DE127" s="26" t="e">
        <v>#N/A</v>
      </c>
      <c r="DF127" s="26" t="e">
        <v>#N/A</v>
      </c>
      <c r="DG127" s="26" t="e">
        <v>#N/A</v>
      </c>
      <c r="DH127" s="26" t="e">
        <v>#N/A</v>
      </c>
      <c r="DI127" s="26" t="e">
        <v>#N/A</v>
      </c>
      <c r="DJ127" s="26" t="e">
        <v>#N/A</v>
      </c>
      <c r="DK127" s="26" t="e">
        <v>#N/A</v>
      </c>
      <c r="DL127" s="26" t="e">
        <v>#N/A</v>
      </c>
      <c r="DM127" s="26" t="e">
        <v>#N/A</v>
      </c>
      <c r="DN127" s="26" t="e">
        <v>#N/A</v>
      </c>
      <c r="DO127" s="26" t="e">
        <v>#N/A</v>
      </c>
      <c r="DP127" s="26" t="e">
        <v>#N/A</v>
      </c>
      <c r="DQ127" s="26" t="e">
        <v>#N/A</v>
      </c>
      <c r="DR127" s="26" t="e">
        <v>#N/A</v>
      </c>
      <c r="DS127" s="26" t="e">
        <v>#N/A</v>
      </c>
      <c r="DT127" s="26" t="e">
        <v>#N/A</v>
      </c>
      <c r="DU127" s="26" t="e">
        <v>#N/A</v>
      </c>
      <c r="DV127" s="26" t="e">
        <v>#N/A</v>
      </c>
      <c r="DW127" s="26" t="e">
        <v>#N/A</v>
      </c>
      <c r="DX127" s="26" t="e">
        <v>#N/A</v>
      </c>
      <c r="DY127" s="26" t="e">
        <v>#N/A</v>
      </c>
      <c r="DZ127" s="26" t="e">
        <v>#N/A</v>
      </c>
      <c r="EA127" s="26" t="e">
        <v>#N/A</v>
      </c>
      <c r="EB127" s="26" t="e">
        <v>#N/A</v>
      </c>
      <c r="EC127" s="26" t="e">
        <v>#N/A</v>
      </c>
      <c r="ED127" s="26" t="e">
        <v>#N/A</v>
      </c>
      <c r="EE127" s="26" t="e">
        <v>#N/A</v>
      </c>
      <c r="EF127" s="26" t="e">
        <v>#N/A</v>
      </c>
      <c r="EG127" s="26" t="e">
        <v>#N/A</v>
      </c>
      <c r="EH127" s="26" t="e">
        <v>#N/A</v>
      </c>
      <c r="EI127" s="26" t="e">
        <v>#N/A</v>
      </c>
      <c r="EJ127" s="26" t="e">
        <v>#N/A</v>
      </c>
      <c r="EK127" s="26" t="e">
        <v>#N/A</v>
      </c>
      <c r="EL127" s="53">
        <v>100</v>
      </c>
      <c r="EM127" s="53">
        <v>101.93752764596729</v>
      </c>
      <c r="EN127" s="53">
        <v>103.77281918166059</v>
      </c>
      <c r="EO127" s="53">
        <v>105.61805696661544</v>
      </c>
      <c r="EP127" s="53">
        <v>107.43658533995681</v>
      </c>
      <c r="EQ127" s="53">
        <v>97.715248305929805</v>
      </c>
      <c r="ER127" s="53">
        <v>128.6353898303191</v>
      </c>
      <c r="ES127" s="53">
        <v>126.52589842195998</v>
      </c>
      <c r="ET127" s="53">
        <v>133.487235242069</v>
      </c>
      <c r="EU127" s="53">
        <v>137.52568648590108</v>
      </c>
      <c r="EV127" s="53">
        <v>140.09604685833486</v>
      </c>
      <c r="EW127" s="53">
        <v>161.45229521876411</v>
      </c>
      <c r="EX127" s="53">
        <v>157.51393109594576</v>
      </c>
      <c r="EY127" s="53">
        <v>159.29712759440525</v>
      </c>
      <c r="EZ127" s="53">
        <v>179.21636209913689</v>
      </c>
      <c r="FA127" s="53">
        <v>191.40935482442634</v>
      </c>
      <c r="FB127" s="53">
        <v>188.6416444521503</v>
      </c>
      <c r="FC127" s="53">
        <v>183.93075873784321</v>
      </c>
      <c r="FD127" s="53">
        <v>160.75972106392661</v>
      </c>
      <c r="FE127" s="53">
        <v>166.73040333915588</v>
      </c>
      <c r="FF127" s="53">
        <v>144.03298280259142</v>
      </c>
      <c r="FG127" s="53">
        <v>142.24063702829793</v>
      </c>
      <c r="FH127" s="53">
        <v>141.60476080396595</v>
      </c>
      <c r="FI127" s="53">
        <v>143.61061055106202</v>
      </c>
      <c r="FJ127" s="53">
        <v>150.68257699012369</v>
      </c>
      <c r="FK127" s="53">
        <v>155.30550905178154</v>
      </c>
      <c r="FL127" s="53">
        <v>186.17839036785892</v>
      </c>
      <c r="FM127" s="53">
        <v>191.34725554433925</v>
      </c>
      <c r="FN127" s="53">
        <v>223.56104395418222</v>
      </c>
      <c r="FO127" s="53">
        <v>235.64505527619812</v>
      </c>
      <c r="FP127" s="53">
        <v>269.36367969957564</v>
      </c>
      <c r="FQ127" s="53">
        <v>270.71742237569663</v>
      </c>
      <c r="FR127" s="53">
        <v>279.1645783971324</v>
      </c>
      <c r="FS127" s="53">
        <v>273.94303833894111</v>
      </c>
      <c r="FT127" s="53">
        <v>286.59842851620397</v>
      </c>
      <c r="FU127" s="53">
        <v>285.86522827514034</v>
      </c>
      <c r="FV127" s="53">
        <v>300.75334901243332</v>
      </c>
      <c r="FW127" s="53">
        <v>298.43540379895057</v>
      </c>
      <c r="FX127" s="53">
        <v>285.60110865573688</v>
      </c>
      <c r="FY127" s="53">
        <v>246.69974329163068</v>
      </c>
      <c r="FZ127" s="53">
        <v>228.02501926700171</v>
      </c>
      <c r="GA127" s="53">
        <v>209.588249350072</v>
      </c>
      <c r="GB127" s="53">
        <v>230.20515207159156</v>
      </c>
      <c r="GC127" s="53">
        <v>236.41527705729138</v>
      </c>
      <c r="GD127" s="53">
        <v>242.22583498280412</v>
      </c>
      <c r="GE127" s="53">
        <v>250.36693462813756</v>
      </c>
      <c r="GF127" s="53">
        <v>246.11395894864239</v>
      </c>
      <c r="GG127" s="53">
        <v>244.54677474721549</v>
      </c>
      <c r="GH127" s="53">
        <v>243.15363982485556</v>
      </c>
      <c r="GI127" s="53">
        <v>243.2722826654435</v>
      </c>
      <c r="GJ127" s="53">
        <v>245.83330968414208</v>
      </c>
      <c r="GK127" s="53">
        <v>251.08404012693541</v>
      </c>
      <c r="GL127" s="53">
        <v>257.9325638038577</v>
      </c>
      <c r="GM127" s="53">
        <v>261.24202110886722</v>
      </c>
      <c r="GN127" s="53">
        <v>276.08517300369942</v>
      </c>
      <c r="GO127" s="53">
        <v>290.75216052405909</v>
      </c>
      <c r="GP127" s="53">
        <v>306.19447287144322</v>
      </c>
      <c r="GQ127" s="53">
        <v>325.37819063379123</v>
      </c>
      <c r="GR127" s="53">
        <v>342.85469942808504</v>
      </c>
    </row>
    <row r="128" spans="1:200">
      <c r="A128" s="5" t="s">
        <v>217</v>
      </c>
      <c r="B128" s="17" t="e">
        <v>#N/A</v>
      </c>
      <c r="C128" s="17" t="e">
        <v>#N/A</v>
      </c>
      <c r="D128" s="17" t="e">
        <v>#N/A</v>
      </c>
      <c r="E128" s="17" t="e">
        <v>#N/A</v>
      </c>
      <c r="F128" s="26" t="e">
        <v>#N/A</v>
      </c>
      <c r="G128" s="26" t="e">
        <v>#N/A</v>
      </c>
      <c r="H128" s="26" t="e">
        <v>#N/A</v>
      </c>
      <c r="I128" s="26" t="e">
        <v>#N/A</v>
      </c>
      <c r="J128" s="26" t="e">
        <v>#N/A</v>
      </c>
      <c r="K128" s="26" t="e">
        <v>#N/A</v>
      </c>
      <c r="L128" s="26" t="e">
        <v>#N/A</v>
      </c>
      <c r="M128" s="26" t="e">
        <v>#N/A</v>
      </c>
      <c r="N128" s="26" t="e">
        <v>#N/A</v>
      </c>
      <c r="O128" s="26" t="e">
        <v>#N/A</v>
      </c>
      <c r="P128" s="26" t="e">
        <v>#N/A</v>
      </c>
      <c r="Q128" s="26" t="e">
        <v>#N/A</v>
      </c>
      <c r="R128" s="26" t="e">
        <v>#N/A</v>
      </c>
      <c r="S128" s="26" t="e">
        <v>#N/A</v>
      </c>
      <c r="T128" s="26" t="e">
        <v>#N/A</v>
      </c>
      <c r="U128" s="26" t="e">
        <v>#N/A</v>
      </c>
      <c r="V128" s="26" t="e">
        <v>#N/A</v>
      </c>
      <c r="W128" s="26" t="e">
        <v>#N/A</v>
      </c>
      <c r="X128" s="26" t="e">
        <v>#N/A</v>
      </c>
      <c r="Y128" s="26" t="e">
        <v>#N/A</v>
      </c>
      <c r="Z128" s="26" t="e">
        <v>#N/A</v>
      </c>
      <c r="AA128" s="26" t="e">
        <v>#N/A</v>
      </c>
      <c r="AB128" s="26" t="e">
        <v>#N/A</v>
      </c>
      <c r="AC128" s="26" t="e">
        <v>#N/A</v>
      </c>
      <c r="AD128" s="26" t="e">
        <v>#N/A</v>
      </c>
      <c r="AE128" s="26" t="e">
        <v>#N/A</v>
      </c>
      <c r="AF128" s="26" t="e">
        <v>#N/A</v>
      </c>
      <c r="AG128" s="26" t="e">
        <v>#N/A</v>
      </c>
      <c r="AH128" s="26" t="e">
        <v>#N/A</v>
      </c>
      <c r="AI128" s="26" t="e">
        <v>#N/A</v>
      </c>
      <c r="AJ128" s="26" t="e">
        <v>#N/A</v>
      </c>
      <c r="AK128" s="26" t="e">
        <v>#N/A</v>
      </c>
      <c r="AL128" s="26" t="e">
        <v>#N/A</v>
      </c>
      <c r="AM128" s="26" t="e">
        <v>#N/A</v>
      </c>
      <c r="AN128" s="26" t="e">
        <v>#N/A</v>
      </c>
      <c r="AO128" s="26" t="e">
        <v>#N/A</v>
      </c>
      <c r="AP128" s="26" t="e">
        <v>#N/A</v>
      </c>
      <c r="AQ128" s="26" t="e">
        <v>#N/A</v>
      </c>
      <c r="AR128" s="26" t="e">
        <v>#N/A</v>
      </c>
      <c r="AS128" s="26" t="e">
        <v>#N/A</v>
      </c>
      <c r="AT128" s="26" t="e">
        <v>#N/A</v>
      </c>
      <c r="AU128" s="26" t="e">
        <v>#N/A</v>
      </c>
      <c r="AV128" s="26" t="e">
        <v>#N/A</v>
      </c>
      <c r="AW128" s="26" t="e">
        <v>#N/A</v>
      </c>
      <c r="AX128" s="26" t="e">
        <v>#N/A</v>
      </c>
      <c r="AY128" s="26" t="e">
        <v>#N/A</v>
      </c>
      <c r="AZ128" s="26" t="e">
        <v>#N/A</v>
      </c>
      <c r="BA128" s="26" t="e">
        <v>#N/A</v>
      </c>
      <c r="BB128" s="26" t="e">
        <v>#N/A</v>
      </c>
      <c r="BC128" s="26" t="e">
        <v>#N/A</v>
      </c>
      <c r="BD128" s="26" t="e">
        <v>#N/A</v>
      </c>
      <c r="BE128" s="26" t="e">
        <v>#N/A</v>
      </c>
      <c r="BF128" s="26" t="e">
        <v>#N/A</v>
      </c>
      <c r="BG128" s="26" t="e">
        <v>#N/A</v>
      </c>
      <c r="BH128" s="26" t="e">
        <v>#N/A</v>
      </c>
      <c r="BI128" s="26" t="e">
        <v>#N/A</v>
      </c>
      <c r="BJ128" s="26" t="e">
        <v>#N/A</v>
      </c>
      <c r="BK128" s="26" t="e">
        <v>#N/A</v>
      </c>
      <c r="BL128" s="26" t="e">
        <v>#N/A</v>
      </c>
      <c r="BM128" s="26" t="e">
        <v>#N/A</v>
      </c>
      <c r="BN128" s="26" t="e">
        <v>#N/A</v>
      </c>
      <c r="BO128" s="26" t="e">
        <v>#N/A</v>
      </c>
      <c r="BP128" s="26" t="e">
        <v>#N/A</v>
      </c>
      <c r="BQ128" s="26" t="e">
        <v>#N/A</v>
      </c>
      <c r="BR128" s="26" t="e">
        <v>#N/A</v>
      </c>
      <c r="BS128" s="26" t="e">
        <v>#N/A</v>
      </c>
      <c r="BT128" s="26" t="e">
        <v>#N/A</v>
      </c>
      <c r="BU128" s="26" t="e">
        <v>#N/A</v>
      </c>
      <c r="BV128" s="26" t="e">
        <v>#N/A</v>
      </c>
      <c r="BW128" s="26" t="e">
        <v>#N/A</v>
      </c>
      <c r="BX128" s="26" t="e">
        <v>#N/A</v>
      </c>
      <c r="BY128" s="26" t="e">
        <v>#N/A</v>
      </c>
      <c r="BZ128" s="26" t="e">
        <v>#N/A</v>
      </c>
      <c r="CA128" s="26" t="e">
        <v>#N/A</v>
      </c>
      <c r="CB128" s="26" t="e">
        <v>#N/A</v>
      </c>
      <c r="CC128" s="26" t="e">
        <v>#N/A</v>
      </c>
      <c r="CD128" s="26" t="e">
        <v>#N/A</v>
      </c>
      <c r="CE128" s="26" t="e">
        <v>#N/A</v>
      </c>
      <c r="CF128" s="26" t="e">
        <v>#N/A</v>
      </c>
      <c r="CG128" s="26" t="e">
        <v>#N/A</v>
      </c>
      <c r="CH128" s="26" t="e">
        <v>#N/A</v>
      </c>
      <c r="CI128" s="26" t="e">
        <v>#N/A</v>
      </c>
      <c r="CJ128" s="26" t="e">
        <v>#N/A</v>
      </c>
      <c r="CK128" s="26" t="e">
        <v>#N/A</v>
      </c>
      <c r="CL128" s="26" t="e">
        <v>#N/A</v>
      </c>
      <c r="CM128" s="26" t="e">
        <v>#N/A</v>
      </c>
      <c r="CN128" s="26" t="e">
        <v>#N/A</v>
      </c>
      <c r="CO128" s="26" t="e">
        <v>#N/A</v>
      </c>
      <c r="CP128" s="26" t="e">
        <v>#N/A</v>
      </c>
      <c r="CQ128" s="26" t="e">
        <v>#N/A</v>
      </c>
      <c r="CR128" s="26" t="e">
        <v>#N/A</v>
      </c>
      <c r="CS128" s="26" t="e">
        <v>#N/A</v>
      </c>
      <c r="CT128" s="26" t="e">
        <v>#N/A</v>
      </c>
      <c r="CU128" s="26" t="e">
        <v>#N/A</v>
      </c>
      <c r="CV128" s="26" t="e">
        <v>#N/A</v>
      </c>
      <c r="CW128" s="26" t="e">
        <v>#N/A</v>
      </c>
      <c r="CX128" s="26" t="e">
        <v>#N/A</v>
      </c>
      <c r="CY128" s="26" t="e">
        <v>#N/A</v>
      </c>
      <c r="CZ128" s="26" t="e">
        <v>#N/A</v>
      </c>
      <c r="DA128" s="26" t="e">
        <v>#N/A</v>
      </c>
      <c r="DB128" s="26" t="e">
        <v>#N/A</v>
      </c>
      <c r="DC128" s="26" t="e">
        <v>#N/A</v>
      </c>
      <c r="DD128" s="26" t="e">
        <v>#N/A</v>
      </c>
      <c r="DE128" s="26" t="e">
        <v>#N/A</v>
      </c>
      <c r="DF128" s="26" t="e">
        <v>#N/A</v>
      </c>
      <c r="DG128" s="26" t="e">
        <v>#N/A</v>
      </c>
      <c r="DH128" s="26" t="e">
        <v>#N/A</v>
      </c>
      <c r="DI128" s="26" t="e">
        <v>#N/A</v>
      </c>
      <c r="DJ128" s="26" t="e">
        <v>#N/A</v>
      </c>
      <c r="DK128" s="26" t="e">
        <v>#N/A</v>
      </c>
      <c r="DL128" s="26" t="e">
        <v>#N/A</v>
      </c>
      <c r="DM128" s="26" t="e">
        <v>#N/A</v>
      </c>
      <c r="DN128" s="26" t="e">
        <v>#N/A</v>
      </c>
      <c r="DO128" s="26" t="e">
        <v>#N/A</v>
      </c>
      <c r="DP128" s="26" t="e">
        <v>#N/A</v>
      </c>
      <c r="DQ128" s="26" t="e">
        <v>#N/A</v>
      </c>
      <c r="DR128" s="26" t="e">
        <v>#N/A</v>
      </c>
      <c r="DS128" s="26" t="e">
        <v>#N/A</v>
      </c>
      <c r="DT128" s="26" t="e">
        <v>#N/A</v>
      </c>
      <c r="DU128" s="26" t="e">
        <v>#N/A</v>
      </c>
      <c r="DV128" s="26" t="e">
        <v>#N/A</v>
      </c>
      <c r="DW128" s="26" t="e">
        <v>#N/A</v>
      </c>
      <c r="DX128" s="26" t="e">
        <v>#N/A</v>
      </c>
      <c r="DY128" s="26" t="e">
        <v>#N/A</v>
      </c>
      <c r="DZ128" s="26" t="e">
        <v>#N/A</v>
      </c>
      <c r="EA128" s="26" t="e">
        <v>#N/A</v>
      </c>
      <c r="EB128" s="26" t="e">
        <v>#N/A</v>
      </c>
      <c r="EC128" s="26" t="e">
        <v>#N/A</v>
      </c>
      <c r="ED128" s="26" t="e">
        <v>#N/A</v>
      </c>
      <c r="EE128" s="26" t="e">
        <v>#N/A</v>
      </c>
      <c r="EF128" s="26" t="e">
        <v>#N/A</v>
      </c>
      <c r="EG128" s="26" t="e">
        <v>#N/A</v>
      </c>
      <c r="EH128" s="26" t="e">
        <v>#N/A</v>
      </c>
      <c r="EI128" s="26" t="e">
        <v>#N/A</v>
      </c>
      <c r="EJ128" s="26" t="e">
        <v>#N/A</v>
      </c>
      <c r="EK128" s="26" t="e">
        <v>#N/A</v>
      </c>
      <c r="EL128" s="53">
        <v>100</v>
      </c>
      <c r="EM128" s="53">
        <v>103.11308107255728</v>
      </c>
      <c r="EN128" s="53">
        <v>103.96582874999999</v>
      </c>
      <c r="EO128" s="53">
        <v>108.59855676715841</v>
      </c>
      <c r="EP128" s="53">
        <v>114.96549742918256</v>
      </c>
      <c r="EQ128" s="53">
        <v>111.69935544018128</v>
      </c>
      <c r="ER128" s="53">
        <v>113.84509946541471</v>
      </c>
      <c r="ES128" s="53">
        <v>108.89712468169472</v>
      </c>
      <c r="ET128" s="53">
        <v>103.56190841157309</v>
      </c>
      <c r="EU128" s="53">
        <v>102.38934299214523</v>
      </c>
      <c r="EV128" s="53">
        <v>99.776146788990829</v>
      </c>
      <c r="EW128" s="53">
        <v>90.42200761045298</v>
      </c>
      <c r="EX128" s="53">
        <v>91.568243707189595</v>
      </c>
      <c r="EY128" s="53">
        <v>87.71777493606136</v>
      </c>
      <c r="EZ128" s="53">
        <v>87.61969379063919</v>
      </c>
      <c r="FA128" s="53">
        <v>81.490354383216072</v>
      </c>
      <c r="FB128" s="53">
        <v>83.27993211774664</v>
      </c>
      <c r="FC128" s="53">
        <v>77.598459138474041</v>
      </c>
      <c r="FD128" s="53">
        <v>77.221721362072273</v>
      </c>
      <c r="FE128" s="53">
        <v>72.591964312870672</v>
      </c>
      <c r="FF128" s="53">
        <v>106.28997808701514</v>
      </c>
      <c r="FG128" s="53">
        <v>107.10495541487985</v>
      </c>
      <c r="FH128" s="53">
        <v>104.89199866022753</v>
      </c>
      <c r="FI128" s="53">
        <v>92.418519720570217</v>
      </c>
      <c r="FJ128" s="53">
        <v>75.952091962847035</v>
      </c>
      <c r="FK128" s="53">
        <v>62.890704862090466</v>
      </c>
      <c r="FL128" s="53">
        <v>62.905918814725219</v>
      </c>
      <c r="FM128" s="53">
        <v>56.850439993791412</v>
      </c>
      <c r="FN128" s="53">
        <v>57.273330399873437</v>
      </c>
      <c r="FO128" s="53">
        <v>61.204604828131927</v>
      </c>
      <c r="FP128" s="53">
        <v>45.955000587690336</v>
      </c>
      <c r="FQ128" s="53">
        <v>35.632776562853479</v>
      </c>
      <c r="FR128" s="53">
        <v>30.07637519749662</v>
      </c>
      <c r="FS128" s="53">
        <v>31.047660078859533</v>
      </c>
      <c r="FT128" s="53">
        <v>31.248209934074939</v>
      </c>
      <c r="FU128" s="53">
        <v>28.272647193252162</v>
      </c>
      <c r="FV128" s="53">
        <v>29.346583280384248</v>
      </c>
      <c r="FW128" s="53">
        <v>26.972618685721866</v>
      </c>
      <c r="FX128" s="53">
        <v>26.758802583485878</v>
      </c>
      <c r="FY128" s="53">
        <v>27.592370400514589</v>
      </c>
      <c r="FZ128" s="53">
        <v>21.195561740812725</v>
      </c>
      <c r="GA128" s="53">
        <v>28.076175228049063</v>
      </c>
      <c r="GB128" s="53">
        <v>33.509421412404663</v>
      </c>
      <c r="GC128" s="53">
        <v>42.979098992500745</v>
      </c>
      <c r="GD128" s="53">
        <v>44.573581374829139</v>
      </c>
      <c r="GE128" s="53">
        <v>43.127025711877046</v>
      </c>
      <c r="GF128" s="53">
        <v>39.924236069464413</v>
      </c>
      <c r="GG128" s="53">
        <v>38.658390810619984</v>
      </c>
      <c r="GH128" s="53">
        <v>36.50575022444081</v>
      </c>
      <c r="GI128" s="53">
        <v>34.543829135841136</v>
      </c>
      <c r="GJ128" s="53">
        <v>34.914762119611709</v>
      </c>
      <c r="GK128" s="53">
        <v>33.813236389341846</v>
      </c>
      <c r="GL128" s="53">
        <v>33.679387244759013</v>
      </c>
      <c r="GM128" s="53">
        <v>37.948707814109987</v>
      </c>
      <c r="GN128" s="53">
        <v>40.552928622328444</v>
      </c>
      <c r="GO128" s="53">
        <v>43.351166380803946</v>
      </c>
      <c r="GP128" s="53">
        <v>44.004263625229434</v>
      </c>
      <c r="GQ128" s="53">
        <v>43.534817719841378</v>
      </c>
      <c r="GR128" s="53">
        <v>44.650857983956136</v>
      </c>
    </row>
    <row r="129" spans="1:200">
      <c r="A129" s="5" t="s">
        <v>218</v>
      </c>
      <c r="B129" s="17" t="e">
        <v>#N/A</v>
      </c>
      <c r="C129" s="17" t="e">
        <v>#N/A</v>
      </c>
      <c r="D129" s="17" t="e">
        <v>#N/A</v>
      </c>
      <c r="E129" s="17" t="e">
        <v>#N/A</v>
      </c>
      <c r="F129" s="26" t="e">
        <v>#N/A</v>
      </c>
      <c r="G129" s="26" t="e">
        <v>#N/A</v>
      </c>
      <c r="H129" s="26" t="e">
        <v>#N/A</v>
      </c>
      <c r="I129" s="26" t="e">
        <v>#N/A</v>
      </c>
      <c r="J129" s="26" t="e">
        <v>#N/A</v>
      </c>
      <c r="K129" s="26" t="e">
        <v>#N/A</v>
      </c>
      <c r="L129" s="26">
        <v>27.035691814972626</v>
      </c>
      <c r="M129" s="26" t="e">
        <v>#N/A</v>
      </c>
      <c r="N129" s="26" t="e">
        <v>#N/A</v>
      </c>
      <c r="O129" s="26" t="e">
        <v>#N/A</v>
      </c>
      <c r="P129" s="26" t="e">
        <v>#N/A</v>
      </c>
      <c r="Q129" s="26" t="e">
        <v>#N/A</v>
      </c>
      <c r="R129" s="26" t="e">
        <v>#N/A</v>
      </c>
      <c r="S129" s="26" t="e">
        <v>#N/A</v>
      </c>
      <c r="T129" s="26" t="e">
        <v>#N/A</v>
      </c>
      <c r="U129" s="26" t="e">
        <v>#N/A</v>
      </c>
      <c r="V129" s="26" t="e">
        <v>#N/A</v>
      </c>
      <c r="W129" s="26" t="e">
        <v>#N/A</v>
      </c>
      <c r="X129" s="26" t="e">
        <v>#N/A</v>
      </c>
      <c r="Y129" s="26" t="e">
        <v>#N/A</v>
      </c>
      <c r="Z129" s="26" t="e">
        <v>#N/A</v>
      </c>
      <c r="AA129" s="26" t="e">
        <v>#N/A</v>
      </c>
      <c r="AB129" s="26" t="e">
        <v>#N/A</v>
      </c>
      <c r="AC129" s="26" t="e">
        <v>#N/A</v>
      </c>
      <c r="AD129" s="26" t="e">
        <v>#N/A</v>
      </c>
      <c r="AE129" s="26" t="e">
        <v>#N/A</v>
      </c>
      <c r="AF129" s="26" t="e">
        <v>#N/A</v>
      </c>
      <c r="AG129" s="26" t="e">
        <v>#N/A</v>
      </c>
      <c r="AH129" s="26" t="e">
        <v>#N/A</v>
      </c>
      <c r="AI129" s="26" t="e">
        <v>#N/A</v>
      </c>
      <c r="AJ129" s="26" t="e">
        <v>#N/A</v>
      </c>
      <c r="AK129" s="26" t="e">
        <v>#N/A</v>
      </c>
      <c r="AL129" s="26" t="e">
        <v>#N/A</v>
      </c>
      <c r="AM129" s="26" t="e">
        <v>#N/A</v>
      </c>
      <c r="AN129" s="26" t="e">
        <v>#N/A</v>
      </c>
      <c r="AO129" s="26" t="e">
        <v>#N/A</v>
      </c>
      <c r="AP129" s="26" t="e">
        <v>#N/A</v>
      </c>
      <c r="AQ129" s="26" t="e">
        <v>#N/A</v>
      </c>
      <c r="AR129" s="26" t="e">
        <v>#N/A</v>
      </c>
      <c r="AS129" s="26" t="e">
        <v>#N/A</v>
      </c>
      <c r="AT129" s="26" t="e">
        <v>#N/A</v>
      </c>
      <c r="AU129" s="26" t="e">
        <v>#N/A</v>
      </c>
      <c r="AV129" s="26" t="e">
        <v>#N/A</v>
      </c>
      <c r="AW129" s="26" t="e">
        <v>#N/A</v>
      </c>
      <c r="AX129" s="26" t="e">
        <v>#N/A</v>
      </c>
      <c r="AY129" s="26" t="e">
        <v>#N/A</v>
      </c>
      <c r="AZ129" s="26" t="e">
        <v>#N/A</v>
      </c>
      <c r="BA129" s="26" t="e">
        <v>#N/A</v>
      </c>
      <c r="BB129" s="26" t="e">
        <v>#N/A</v>
      </c>
      <c r="BC129" s="26" t="e">
        <v>#N/A</v>
      </c>
      <c r="BD129" s="26" t="e">
        <v>#N/A</v>
      </c>
      <c r="BE129" s="26" t="e">
        <v>#N/A</v>
      </c>
      <c r="BF129" s="26" t="e">
        <v>#N/A</v>
      </c>
      <c r="BG129" s="26" t="e">
        <v>#N/A</v>
      </c>
      <c r="BH129" s="26" t="e">
        <v>#N/A</v>
      </c>
      <c r="BI129" s="26" t="e">
        <v>#N/A</v>
      </c>
      <c r="BJ129" s="26">
        <v>34.772681100083908</v>
      </c>
      <c r="BK129" s="26" t="e">
        <v>#N/A</v>
      </c>
      <c r="BL129" s="26" t="e">
        <v>#N/A</v>
      </c>
      <c r="BM129" s="26" t="e">
        <v>#N/A</v>
      </c>
      <c r="BN129" s="26" t="e">
        <v>#N/A</v>
      </c>
      <c r="BO129" s="26" t="e">
        <v>#N/A</v>
      </c>
      <c r="BP129" s="26" t="e">
        <v>#N/A</v>
      </c>
      <c r="BQ129" s="26" t="e">
        <v>#N/A</v>
      </c>
      <c r="BR129" s="26" t="e">
        <v>#N/A</v>
      </c>
      <c r="BS129" s="26" t="e">
        <v>#N/A</v>
      </c>
      <c r="BT129" s="26" t="e">
        <v>#N/A</v>
      </c>
      <c r="BU129" s="26" t="e">
        <v>#N/A</v>
      </c>
      <c r="BV129" s="26" t="e">
        <v>#N/A</v>
      </c>
      <c r="BW129" s="26" t="e">
        <v>#N/A</v>
      </c>
      <c r="BX129" s="26" t="e">
        <v>#N/A</v>
      </c>
      <c r="BY129" s="26" t="e">
        <v>#N/A</v>
      </c>
      <c r="BZ129" s="26" t="e">
        <v>#N/A</v>
      </c>
      <c r="CA129" s="26" t="e">
        <v>#N/A</v>
      </c>
      <c r="CB129" s="26" t="e">
        <v>#N/A</v>
      </c>
      <c r="CC129" s="26" t="e">
        <v>#N/A</v>
      </c>
      <c r="CD129" s="26" t="e">
        <v>#N/A</v>
      </c>
      <c r="CE129" s="26" t="e">
        <v>#N/A</v>
      </c>
      <c r="CF129" s="26" t="e">
        <v>#N/A</v>
      </c>
      <c r="CG129" s="26" t="e">
        <v>#N/A</v>
      </c>
      <c r="CH129" s="26" t="e">
        <v>#N/A</v>
      </c>
      <c r="CI129" s="26" t="e">
        <v>#N/A</v>
      </c>
      <c r="CJ129" s="26" t="e">
        <v>#N/A</v>
      </c>
      <c r="CK129" s="26" t="e">
        <v>#N/A</v>
      </c>
      <c r="CL129" s="26" t="e">
        <v>#N/A</v>
      </c>
      <c r="CM129" s="26" t="e">
        <v>#N/A</v>
      </c>
      <c r="CN129" s="26" t="e">
        <v>#N/A</v>
      </c>
      <c r="CO129" s="26" t="e">
        <v>#N/A</v>
      </c>
      <c r="CP129" s="26" t="e">
        <v>#N/A</v>
      </c>
      <c r="CQ129" s="26" t="e">
        <v>#N/A</v>
      </c>
      <c r="CR129" s="26" t="e">
        <v>#N/A</v>
      </c>
      <c r="CS129" s="26" t="e">
        <v>#N/A</v>
      </c>
      <c r="CT129" s="26" t="e">
        <v>#N/A</v>
      </c>
      <c r="CU129" s="26" t="e">
        <v>#N/A</v>
      </c>
      <c r="CV129" s="26" t="e">
        <v>#N/A</v>
      </c>
      <c r="CW129" s="26" t="e">
        <v>#N/A</v>
      </c>
      <c r="CX129" s="26" t="e">
        <v>#N/A</v>
      </c>
      <c r="CY129" s="26" t="e">
        <v>#N/A</v>
      </c>
      <c r="CZ129" s="26" t="e">
        <v>#N/A</v>
      </c>
      <c r="DA129" s="26">
        <v>55.574873990557947</v>
      </c>
      <c r="DB129" s="26" t="e">
        <v>#N/A</v>
      </c>
      <c r="DC129" s="26" t="e">
        <v>#N/A</v>
      </c>
      <c r="DD129" s="26" t="e">
        <v>#N/A</v>
      </c>
      <c r="DE129" s="26" t="e">
        <v>#N/A</v>
      </c>
      <c r="DF129" s="26" t="e">
        <v>#N/A</v>
      </c>
      <c r="DG129" s="26" t="e">
        <v>#N/A</v>
      </c>
      <c r="DH129" s="26" t="e">
        <v>#N/A</v>
      </c>
      <c r="DI129" s="26" t="e">
        <v>#N/A</v>
      </c>
      <c r="DJ129" s="26" t="e">
        <v>#N/A</v>
      </c>
      <c r="DK129" s="26" t="e">
        <v>#N/A</v>
      </c>
      <c r="DL129" s="26" t="e">
        <v>#N/A</v>
      </c>
      <c r="DM129" s="26" t="e">
        <v>#N/A</v>
      </c>
      <c r="DN129" s="26" t="e">
        <v>#N/A</v>
      </c>
      <c r="DO129" s="26" t="e">
        <v>#N/A</v>
      </c>
      <c r="DP129" s="26" t="e">
        <v>#N/A</v>
      </c>
      <c r="DQ129" s="26" t="e">
        <v>#N/A</v>
      </c>
      <c r="DR129" s="26" t="e">
        <v>#N/A</v>
      </c>
      <c r="DS129" s="26" t="e">
        <v>#N/A</v>
      </c>
      <c r="DT129" s="26" t="e">
        <v>#N/A</v>
      </c>
      <c r="DU129" s="26" t="e">
        <v>#N/A</v>
      </c>
      <c r="DV129" s="26" t="e">
        <v>#N/A</v>
      </c>
      <c r="DW129" s="26" t="e">
        <v>#N/A</v>
      </c>
      <c r="DX129" s="26" t="e">
        <v>#N/A</v>
      </c>
      <c r="DY129" s="26" t="e">
        <v>#N/A</v>
      </c>
      <c r="DZ129" s="26" t="e">
        <v>#N/A</v>
      </c>
      <c r="EA129" s="26" t="e">
        <v>#N/A</v>
      </c>
      <c r="EB129" s="26" t="e">
        <v>#N/A</v>
      </c>
      <c r="EC129" s="26" t="e">
        <v>#N/A</v>
      </c>
      <c r="ED129" s="26" t="e">
        <v>#N/A</v>
      </c>
      <c r="EE129" s="26" t="e">
        <v>#N/A</v>
      </c>
      <c r="EF129" s="26" t="e">
        <v>#N/A</v>
      </c>
      <c r="EG129" s="26" t="e">
        <v>#N/A</v>
      </c>
      <c r="EH129" s="26" t="e">
        <v>#N/A</v>
      </c>
      <c r="EI129" s="26" t="e">
        <v>#N/A</v>
      </c>
      <c r="EJ129" s="26" t="e">
        <v>#N/A</v>
      </c>
      <c r="EK129" s="26" t="e">
        <v>#N/A</v>
      </c>
      <c r="EL129" s="53">
        <v>100</v>
      </c>
      <c r="EM129" s="53">
        <v>87.31763801645107</v>
      </c>
      <c r="EN129" s="53">
        <v>90.301799408000818</v>
      </c>
      <c r="EO129" s="53">
        <v>101.17829016542532</v>
      </c>
      <c r="EP129" s="53">
        <v>113.02288344579809</v>
      </c>
      <c r="EQ129" s="53">
        <v>118.84039885072568</v>
      </c>
      <c r="ER129" s="53">
        <v>112.96180855448969</v>
      </c>
      <c r="ES129" s="53">
        <v>111.8605746467793</v>
      </c>
      <c r="ET129" s="53">
        <v>93.414732825284517</v>
      </c>
      <c r="EU129" s="53">
        <v>98.617792762868405</v>
      </c>
      <c r="EV129" s="53">
        <v>98.508802033327072</v>
      </c>
      <c r="EW129" s="53">
        <v>102.17481014589076</v>
      </c>
      <c r="EX129" s="53">
        <v>103.23220736381519</v>
      </c>
      <c r="EY129" s="53">
        <v>101.23762041984526</v>
      </c>
      <c r="EZ129" s="53">
        <v>104.34491967759824</v>
      </c>
      <c r="FA129" s="53">
        <v>111.41864481315098</v>
      </c>
      <c r="FB129" s="53">
        <v>115.47050003794342</v>
      </c>
      <c r="FC129" s="53">
        <v>106.7200938865807</v>
      </c>
      <c r="FD129" s="53">
        <v>116.56829356277333</v>
      </c>
      <c r="FE129" s="53">
        <v>115.68269011568653</v>
      </c>
      <c r="FF129" s="53">
        <v>120.08812901563515</v>
      </c>
      <c r="FG129" s="53">
        <v>123.54303794816083</v>
      </c>
      <c r="FH129" s="53">
        <v>130.78504444865607</v>
      </c>
      <c r="FI129" s="53">
        <v>129.89391963049675</v>
      </c>
      <c r="FJ129" s="53">
        <v>144.1972276062763</v>
      </c>
      <c r="FK129" s="53">
        <v>142.47727683417466</v>
      </c>
      <c r="FL129" s="53">
        <v>145.03510279104788</v>
      </c>
      <c r="FM129" s="53">
        <v>148.74698685789761</v>
      </c>
      <c r="FN129" s="53">
        <v>152.7292921350265</v>
      </c>
      <c r="FO129" s="53">
        <v>144.37065920209488</v>
      </c>
      <c r="FP129" s="53">
        <v>145.08574569380013</v>
      </c>
      <c r="FQ129" s="53">
        <v>138.4278333345766</v>
      </c>
      <c r="FR129" s="53">
        <v>129.03949084756539</v>
      </c>
      <c r="FS129" s="53">
        <v>127.63315104363761</v>
      </c>
      <c r="FT129" s="53">
        <v>130.29994298854501</v>
      </c>
      <c r="FU129" s="53">
        <v>133.60294359379247</v>
      </c>
      <c r="FV129" s="53">
        <v>127.69844354386817</v>
      </c>
      <c r="FW129" s="53">
        <v>89.297073227374341</v>
      </c>
      <c r="FX129" s="53">
        <v>81.049234460539807</v>
      </c>
      <c r="FY129" s="53">
        <v>80.853570199504063</v>
      </c>
      <c r="FZ129" s="53">
        <v>79.728226794265055</v>
      </c>
      <c r="GA129" s="53">
        <v>108.6006752978934</v>
      </c>
      <c r="GB129" s="53">
        <v>112.54441368591944</v>
      </c>
      <c r="GC129" s="53">
        <v>119.22105892675879</v>
      </c>
      <c r="GD129" s="53">
        <v>127.26388764918869</v>
      </c>
      <c r="GE129" s="53">
        <v>133.75726463258849</v>
      </c>
      <c r="GF129" s="53">
        <v>137.15100566609772</v>
      </c>
      <c r="GG129" s="53">
        <v>140.63065881448873</v>
      </c>
      <c r="GH129" s="53">
        <v>142.81614833635166</v>
      </c>
      <c r="GI129" s="53">
        <v>139.68816295803521</v>
      </c>
      <c r="GJ129" s="53">
        <v>140.0998387161606</v>
      </c>
      <c r="GK129" s="53">
        <v>144.39010211815156</v>
      </c>
      <c r="GL129" s="53">
        <v>147.11952332106429</v>
      </c>
      <c r="GM129" s="53">
        <v>151.10169375144096</v>
      </c>
      <c r="GN129" s="53">
        <v>160.1454229889423</v>
      </c>
      <c r="GO129" s="53">
        <v>162.05092964755758</v>
      </c>
      <c r="GP129" s="53">
        <v>160.98866078412476</v>
      </c>
      <c r="GQ129" s="53">
        <v>170.96668020369438</v>
      </c>
      <c r="GR129" s="53">
        <v>183.33522217861827</v>
      </c>
    </row>
    <row r="130" spans="1:200">
      <c r="A130" s="5" t="s">
        <v>45</v>
      </c>
      <c r="B130" s="17" t="e">
        <v>#N/A</v>
      </c>
      <c r="C130" s="17" t="e">
        <v>#N/A</v>
      </c>
      <c r="D130" s="17" t="e">
        <v>#N/A</v>
      </c>
      <c r="E130" s="17" t="e">
        <v>#N/A</v>
      </c>
      <c r="F130" s="26" t="e">
        <v>#N/A</v>
      </c>
      <c r="G130" s="26" t="e">
        <v>#N/A</v>
      </c>
      <c r="H130" s="26" t="e">
        <v>#N/A</v>
      </c>
      <c r="I130" s="26" t="e">
        <v>#N/A</v>
      </c>
      <c r="J130" s="26" t="e">
        <v>#N/A</v>
      </c>
      <c r="K130" s="26" t="e">
        <v>#N/A</v>
      </c>
      <c r="L130" s="26" t="e">
        <v>#N/A</v>
      </c>
      <c r="M130" s="26" t="e">
        <v>#N/A</v>
      </c>
      <c r="N130" s="26" t="e">
        <v>#N/A</v>
      </c>
      <c r="O130" s="26" t="e">
        <v>#N/A</v>
      </c>
      <c r="P130" s="26" t="e">
        <v>#N/A</v>
      </c>
      <c r="Q130" s="26" t="e">
        <v>#N/A</v>
      </c>
      <c r="R130" s="26" t="e">
        <v>#N/A</v>
      </c>
      <c r="S130" s="26" t="e">
        <v>#N/A</v>
      </c>
      <c r="T130" s="26" t="e">
        <v>#N/A</v>
      </c>
      <c r="U130" s="26" t="e">
        <v>#N/A</v>
      </c>
      <c r="V130" s="26" t="e">
        <v>#N/A</v>
      </c>
      <c r="W130" s="26" t="e">
        <v>#N/A</v>
      </c>
      <c r="X130" s="26" t="e">
        <v>#N/A</v>
      </c>
      <c r="Y130" s="26" t="e">
        <v>#N/A</v>
      </c>
      <c r="Z130" s="26" t="e">
        <v>#N/A</v>
      </c>
      <c r="AA130" s="26" t="e">
        <v>#N/A</v>
      </c>
      <c r="AB130" s="26" t="e">
        <v>#N/A</v>
      </c>
      <c r="AC130" s="26" t="e">
        <v>#N/A</v>
      </c>
      <c r="AD130" s="26" t="e">
        <v>#N/A</v>
      </c>
      <c r="AE130" s="26" t="e">
        <v>#N/A</v>
      </c>
      <c r="AF130" s="26" t="e">
        <v>#N/A</v>
      </c>
      <c r="AG130" s="26" t="e">
        <v>#N/A</v>
      </c>
      <c r="AH130" s="26" t="e">
        <v>#N/A</v>
      </c>
      <c r="AI130" s="26" t="e">
        <v>#N/A</v>
      </c>
      <c r="AJ130" s="26" t="e">
        <v>#N/A</v>
      </c>
      <c r="AK130" s="26" t="e">
        <v>#N/A</v>
      </c>
      <c r="AL130" s="26" t="e">
        <v>#N/A</v>
      </c>
      <c r="AM130" s="26" t="e">
        <v>#N/A</v>
      </c>
      <c r="AN130" s="26" t="e">
        <v>#N/A</v>
      </c>
      <c r="AO130" s="26" t="e">
        <v>#N/A</v>
      </c>
      <c r="AP130" s="26" t="e">
        <v>#N/A</v>
      </c>
      <c r="AQ130" s="26" t="e">
        <v>#N/A</v>
      </c>
      <c r="AR130" s="26" t="e">
        <v>#N/A</v>
      </c>
      <c r="AS130" s="26" t="e">
        <v>#N/A</v>
      </c>
      <c r="AT130" s="26" t="e">
        <v>#N/A</v>
      </c>
      <c r="AU130" s="26" t="e">
        <v>#N/A</v>
      </c>
      <c r="AV130" s="26" t="e">
        <v>#N/A</v>
      </c>
      <c r="AW130" s="26" t="e">
        <v>#N/A</v>
      </c>
      <c r="AX130" s="26" t="e">
        <v>#N/A</v>
      </c>
      <c r="AY130" s="26" t="e">
        <v>#N/A</v>
      </c>
      <c r="AZ130" s="26" t="e">
        <v>#N/A</v>
      </c>
      <c r="BA130" s="26" t="e">
        <v>#N/A</v>
      </c>
      <c r="BB130" s="26" t="e">
        <v>#N/A</v>
      </c>
      <c r="BC130" s="26" t="e">
        <v>#N/A</v>
      </c>
      <c r="BD130" s="26" t="e">
        <v>#N/A</v>
      </c>
      <c r="BE130" s="26" t="e">
        <v>#N/A</v>
      </c>
      <c r="BF130" s="26" t="e">
        <v>#N/A</v>
      </c>
      <c r="BG130" s="26" t="e">
        <v>#N/A</v>
      </c>
      <c r="BH130" s="26" t="e">
        <v>#N/A</v>
      </c>
      <c r="BI130" s="26" t="e">
        <v>#N/A</v>
      </c>
      <c r="BJ130" s="26" t="e">
        <v>#N/A</v>
      </c>
      <c r="BK130" s="26" t="e">
        <v>#N/A</v>
      </c>
      <c r="BL130" s="26" t="e">
        <v>#N/A</v>
      </c>
      <c r="BM130" s="26" t="e">
        <v>#N/A</v>
      </c>
      <c r="BN130" s="26" t="e">
        <v>#N/A</v>
      </c>
      <c r="BO130" s="26" t="e">
        <v>#N/A</v>
      </c>
      <c r="BP130" s="26" t="e">
        <v>#N/A</v>
      </c>
      <c r="BQ130" s="26" t="e">
        <v>#N/A</v>
      </c>
      <c r="BR130" s="26" t="e">
        <v>#N/A</v>
      </c>
      <c r="BS130" s="26" t="e">
        <v>#N/A</v>
      </c>
      <c r="BT130" s="26" t="e">
        <v>#N/A</v>
      </c>
      <c r="BU130" s="26" t="e">
        <v>#N/A</v>
      </c>
      <c r="BV130" s="26" t="e">
        <v>#N/A</v>
      </c>
      <c r="BW130" s="26" t="e">
        <v>#N/A</v>
      </c>
      <c r="BX130" s="26" t="e">
        <v>#N/A</v>
      </c>
      <c r="BY130" s="26" t="e">
        <v>#N/A</v>
      </c>
      <c r="BZ130" s="26" t="e">
        <v>#N/A</v>
      </c>
      <c r="CA130" s="26" t="e">
        <v>#N/A</v>
      </c>
      <c r="CB130" s="26" t="e">
        <v>#N/A</v>
      </c>
      <c r="CC130" s="26" t="e">
        <v>#N/A</v>
      </c>
      <c r="CD130" s="26" t="e">
        <v>#N/A</v>
      </c>
      <c r="CE130" s="26" t="e">
        <v>#N/A</v>
      </c>
      <c r="CF130" s="26" t="e">
        <v>#N/A</v>
      </c>
      <c r="CG130" s="26" t="e">
        <v>#N/A</v>
      </c>
      <c r="CH130" s="26" t="e">
        <v>#N/A</v>
      </c>
      <c r="CI130" s="26" t="e">
        <v>#N/A</v>
      </c>
      <c r="CJ130" s="26" t="e">
        <v>#N/A</v>
      </c>
      <c r="CK130" s="26" t="e">
        <v>#N/A</v>
      </c>
      <c r="CL130" s="26" t="e">
        <v>#N/A</v>
      </c>
      <c r="CM130" s="26" t="e">
        <v>#N/A</v>
      </c>
      <c r="CN130" s="26" t="e">
        <v>#N/A</v>
      </c>
      <c r="CO130" s="26" t="e">
        <v>#N/A</v>
      </c>
      <c r="CP130" s="26" t="e">
        <v>#N/A</v>
      </c>
      <c r="CQ130" s="26" t="e">
        <v>#N/A</v>
      </c>
      <c r="CR130" s="26" t="e">
        <v>#N/A</v>
      </c>
      <c r="CS130" s="26" t="e">
        <v>#N/A</v>
      </c>
      <c r="CT130" s="26" t="e">
        <v>#N/A</v>
      </c>
      <c r="CU130" s="26" t="e">
        <v>#N/A</v>
      </c>
      <c r="CV130" s="26" t="e">
        <v>#N/A</v>
      </c>
      <c r="CW130" s="26" t="e">
        <v>#N/A</v>
      </c>
      <c r="CX130" s="26" t="e">
        <v>#N/A</v>
      </c>
      <c r="CY130" s="26" t="e">
        <v>#N/A</v>
      </c>
      <c r="CZ130" s="26" t="e">
        <v>#N/A</v>
      </c>
      <c r="DA130" s="26" t="e">
        <v>#N/A</v>
      </c>
      <c r="DB130" s="26" t="e">
        <v>#N/A</v>
      </c>
      <c r="DC130" s="26" t="e">
        <v>#N/A</v>
      </c>
      <c r="DD130" s="26" t="e">
        <v>#N/A</v>
      </c>
      <c r="DE130" s="26" t="e">
        <v>#N/A</v>
      </c>
      <c r="DF130" s="26" t="e">
        <v>#N/A</v>
      </c>
      <c r="DG130" s="26" t="e">
        <v>#N/A</v>
      </c>
      <c r="DH130" s="26" t="e">
        <v>#N/A</v>
      </c>
      <c r="DI130" s="26" t="e">
        <v>#N/A</v>
      </c>
      <c r="DJ130" s="26" t="e">
        <v>#N/A</v>
      </c>
      <c r="DK130" s="26" t="e">
        <v>#N/A</v>
      </c>
      <c r="DL130" s="26" t="e">
        <v>#N/A</v>
      </c>
      <c r="DM130" s="26" t="e">
        <v>#N/A</v>
      </c>
      <c r="DN130" s="26" t="e">
        <v>#N/A</v>
      </c>
      <c r="DO130" s="26" t="e">
        <v>#N/A</v>
      </c>
      <c r="DP130" s="26" t="e">
        <v>#N/A</v>
      </c>
      <c r="DQ130" s="26" t="e">
        <v>#N/A</v>
      </c>
      <c r="DR130" s="26" t="e">
        <v>#N/A</v>
      </c>
      <c r="DS130" s="26" t="e">
        <v>#N/A</v>
      </c>
      <c r="DT130" s="26" t="e">
        <v>#N/A</v>
      </c>
      <c r="DU130" s="26" t="e">
        <v>#N/A</v>
      </c>
      <c r="DV130" s="26" t="e">
        <v>#N/A</v>
      </c>
      <c r="DW130" s="26" t="e">
        <v>#N/A</v>
      </c>
      <c r="DX130" s="26" t="e">
        <v>#N/A</v>
      </c>
      <c r="DY130" s="26" t="e">
        <v>#N/A</v>
      </c>
      <c r="DZ130" s="26" t="e">
        <v>#N/A</v>
      </c>
      <c r="EA130" s="26" t="e">
        <v>#N/A</v>
      </c>
      <c r="EB130" s="26" t="e">
        <v>#N/A</v>
      </c>
      <c r="EC130" s="26" t="e">
        <v>#N/A</v>
      </c>
      <c r="ED130" s="26" t="e">
        <v>#N/A</v>
      </c>
      <c r="EE130" s="26" t="e">
        <v>#N/A</v>
      </c>
      <c r="EF130" s="26" t="e">
        <v>#N/A</v>
      </c>
      <c r="EG130" s="26" t="e">
        <v>#N/A</v>
      </c>
      <c r="EH130" s="26" t="e">
        <v>#N/A</v>
      </c>
      <c r="EI130" s="26" t="e">
        <v>#N/A</v>
      </c>
      <c r="EJ130" s="26" t="e">
        <v>#N/A</v>
      </c>
      <c r="EK130" s="26" t="e">
        <v>#N/A</v>
      </c>
      <c r="EL130" s="53">
        <v>100</v>
      </c>
      <c r="EM130" s="53">
        <v>104.24764084005244</v>
      </c>
      <c r="EN130" s="53">
        <v>108.71771625711602</v>
      </c>
      <c r="EO130" s="53">
        <v>113.39806981741722</v>
      </c>
      <c r="EP130" s="53">
        <v>118.10399594159226</v>
      </c>
      <c r="EQ130" s="53">
        <v>122.98190849818687</v>
      </c>
      <c r="ER130" s="53">
        <v>128.19937885262297</v>
      </c>
      <c r="ES130" s="53">
        <v>133.36737838025402</v>
      </c>
      <c r="ET130" s="53">
        <v>139.02972979578442</v>
      </c>
      <c r="EU130" s="53">
        <v>144.47841994352069</v>
      </c>
      <c r="EV130" s="53">
        <v>150.01066591911788</v>
      </c>
      <c r="EW130" s="53">
        <v>148.15515599056903</v>
      </c>
      <c r="EX130" s="53">
        <v>173.91680643908282</v>
      </c>
      <c r="EY130" s="53">
        <v>176.954924572474</v>
      </c>
      <c r="EZ130" s="53">
        <v>172.60106795441703</v>
      </c>
      <c r="FA130" s="53">
        <v>169.03668104769312</v>
      </c>
      <c r="FB130" s="53">
        <v>173.2840184981585</v>
      </c>
      <c r="FC130" s="53">
        <v>280.73602406351654</v>
      </c>
      <c r="FD130" s="53">
        <v>496.48146382997243</v>
      </c>
      <c r="FE130" s="53">
        <v>607.04803502002164</v>
      </c>
      <c r="FF130" s="53">
        <v>609.62419618360627</v>
      </c>
      <c r="FG130" s="53">
        <v>596.40324198785447</v>
      </c>
      <c r="FH130" s="53">
        <v>631.41328412037876</v>
      </c>
      <c r="FI130" s="53">
        <v>526.22012433554255</v>
      </c>
      <c r="FJ130" s="53">
        <v>568.36519247621254</v>
      </c>
      <c r="FK130" s="53">
        <v>684.82620299249402</v>
      </c>
      <c r="FL130" s="53">
        <v>737.79647133732647</v>
      </c>
      <c r="FM130" s="53">
        <v>704.57473950582005</v>
      </c>
      <c r="FN130" s="53">
        <v>655.71534686383131</v>
      </c>
      <c r="FO130" s="53">
        <v>649.01834435216028</v>
      </c>
      <c r="FP130" s="53">
        <v>653.49841146624658</v>
      </c>
      <c r="FQ130" s="53">
        <v>725.88931624587531</v>
      </c>
      <c r="FR130" s="53">
        <v>770.37082659517569</v>
      </c>
      <c r="FS130" s="53">
        <v>858.01074773930839</v>
      </c>
      <c r="FT130" s="53">
        <v>959.07362687308455</v>
      </c>
      <c r="FU130" s="53">
        <v>1050.3942715480089</v>
      </c>
      <c r="FV130" s="53">
        <v>1033.8945144589607</v>
      </c>
      <c r="FW130" s="53">
        <v>1077.2415709569466</v>
      </c>
      <c r="FX130" s="53">
        <v>1070.5430418047467</v>
      </c>
      <c r="FY130" s="53">
        <v>1076.5171247258479</v>
      </c>
      <c r="FZ130" s="53">
        <v>1039.8010583347527</v>
      </c>
      <c r="GA130" s="53">
        <v>1060.1640337858842</v>
      </c>
      <c r="GB130" s="53">
        <v>1107.062852632278</v>
      </c>
      <c r="GC130" s="53">
        <v>1131.1606537023197</v>
      </c>
      <c r="GD130" s="53">
        <v>1134.6801734493524</v>
      </c>
      <c r="GE130" s="53">
        <v>1148.9803835795083</v>
      </c>
      <c r="GF130" s="53">
        <v>1141.9110461454077</v>
      </c>
      <c r="GG130" s="53">
        <v>1171.2335001675585</v>
      </c>
      <c r="GH130" s="53">
        <v>1161.8877780203516</v>
      </c>
      <c r="GI130" s="53">
        <v>1120.1090717078828</v>
      </c>
      <c r="GJ130" s="53">
        <v>1141.5330072728702</v>
      </c>
      <c r="GK130" s="53">
        <v>1185.5552254466097</v>
      </c>
      <c r="GL130" s="53">
        <v>1175.3821965254442</v>
      </c>
      <c r="GM130" s="53">
        <v>1158.8708503625137</v>
      </c>
      <c r="GN130" s="53">
        <v>1180.9993090087851</v>
      </c>
      <c r="GO130" s="53">
        <v>1198.1927689693973</v>
      </c>
      <c r="GP130" s="53">
        <v>1228.8757459189753</v>
      </c>
      <c r="GQ130" s="53">
        <v>1281.0491879150281</v>
      </c>
      <c r="GR130" s="53">
        <v>1337.2651947185266</v>
      </c>
    </row>
    <row r="131" spans="1:200">
      <c r="A131" s="5" t="s">
        <v>46</v>
      </c>
      <c r="B131" s="17" t="e">
        <v>#N/A</v>
      </c>
      <c r="C131" s="17" t="e">
        <v>#N/A</v>
      </c>
      <c r="D131" s="17" t="e">
        <v>#N/A</v>
      </c>
      <c r="E131" s="17" t="e">
        <v>#N/A</v>
      </c>
      <c r="F131" s="26" t="e">
        <v>#N/A</v>
      </c>
      <c r="G131" s="26" t="e">
        <v>#N/A</v>
      </c>
      <c r="H131" s="26" t="e">
        <v>#N/A</v>
      </c>
      <c r="I131" s="26" t="e">
        <v>#N/A</v>
      </c>
      <c r="J131" s="26" t="e">
        <v>#N/A</v>
      </c>
      <c r="K131" s="26" t="e">
        <v>#N/A</v>
      </c>
      <c r="L131" s="26" t="e">
        <v>#N/A</v>
      </c>
      <c r="M131" s="26" t="e">
        <v>#N/A</v>
      </c>
      <c r="N131" s="26" t="e">
        <v>#N/A</v>
      </c>
      <c r="O131" s="26" t="e">
        <v>#N/A</v>
      </c>
      <c r="P131" s="26" t="e">
        <v>#N/A</v>
      </c>
      <c r="Q131" s="26" t="e">
        <v>#N/A</v>
      </c>
      <c r="R131" s="26" t="e">
        <v>#N/A</v>
      </c>
      <c r="S131" s="26" t="e">
        <v>#N/A</v>
      </c>
      <c r="T131" s="26" t="e">
        <v>#N/A</v>
      </c>
      <c r="U131" s="26" t="e">
        <v>#N/A</v>
      </c>
      <c r="V131" s="26" t="e">
        <v>#N/A</v>
      </c>
      <c r="W131" s="26" t="e">
        <v>#N/A</v>
      </c>
      <c r="X131" s="26" t="e">
        <v>#N/A</v>
      </c>
      <c r="Y131" s="26" t="e">
        <v>#N/A</v>
      </c>
      <c r="Z131" s="26" t="e">
        <v>#N/A</v>
      </c>
      <c r="AA131" s="26" t="e">
        <v>#N/A</v>
      </c>
      <c r="AB131" s="26" t="e">
        <v>#N/A</v>
      </c>
      <c r="AC131" s="26" t="e">
        <v>#N/A</v>
      </c>
      <c r="AD131" s="26" t="e">
        <v>#N/A</v>
      </c>
      <c r="AE131" s="26" t="e">
        <v>#N/A</v>
      </c>
      <c r="AF131" s="26" t="e">
        <v>#N/A</v>
      </c>
      <c r="AG131" s="26" t="e">
        <v>#N/A</v>
      </c>
      <c r="AH131" s="26" t="e">
        <v>#N/A</v>
      </c>
      <c r="AI131" s="26" t="e">
        <v>#N/A</v>
      </c>
      <c r="AJ131" s="26" t="e">
        <v>#N/A</v>
      </c>
      <c r="AK131" s="26" t="e">
        <v>#N/A</v>
      </c>
      <c r="AL131" s="26" t="e">
        <v>#N/A</v>
      </c>
      <c r="AM131" s="26" t="e">
        <v>#N/A</v>
      </c>
      <c r="AN131" s="26" t="e">
        <v>#N/A</v>
      </c>
      <c r="AO131" s="26" t="e">
        <v>#N/A</v>
      </c>
      <c r="AP131" s="26" t="e">
        <v>#N/A</v>
      </c>
      <c r="AQ131" s="26" t="e">
        <v>#N/A</v>
      </c>
      <c r="AR131" s="26" t="e">
        <v>#N/A</v>
      </c>
      <c r="AS131" s="26" t="e">
        <v>#N/A</v>
      </c>
      <c r="AT131" s="26" t="e">
        <v>#N/A</v>
      </c>
      <c r="AU131" s="26" t="e">
        <v>#N/A</v>
      </c>
      <c r="AV131" s="26" t="e">
        <v>#N/A</v>
      </c>
      <c r="AW131" s="26" t="e">
        <v>#N/A</v>
      </c>
      <c r="AX131" s="26" t="e">
        <v>#N/A</v>
      </c>
      <c r="AY131" s="26" t="e">
        <v>#N/A</v>
      </c>
      <c r="AZ131" s="26" t="e">
        <v>#N/A</v>
      </c>
      <c r="BA131" s="26" t="e">
        <v>#N/A</v>
      </c>
      <c r="BB131" s="26" t="e">
        <v>#N/A</v>
      </c>
      <c r="BC131" s="26" t="e">
        <v>#N/A</v>
      </c>
      <c r="BD131" s="26" t="e">
        <v>#N/A</v>
      </c>
      <c r="BE131" s="26" t="e">
        <v>#N/A</v>
      </c>
      <c r="BF131" s="26" t="e">
        <v>#N/A</v>
      </c>
      <c r="BG131" s="26" t="e">
        <v>#N/A</v>
      </c>
      <c r="BH131" s="26" t="e">
        <v>#N/A</v>
      </c>
      <c r="BI131" s="26" t="e">
        <v>#N/A</v>
      </c>
      <c r="BJ131" s="26" t="e">
        <v>#N/A</v>
      </c>
      <c r="BK131" s="26" t="e">
        <v>#N/A</v>
      </c>
      <c r="BL131" s="26" t="e">
        <v>#N/A</v>
      </c>
      <c r="BM131" s="26" t="e">
        <v>#N/A</v>
      </c>
      <c r="BN131" s="26" t="e">
        <v>#N/A</v>
      </c>
      <c r="BO131" s="26" t="e">
        <v>#N/A</v>
      </c>
      <c r="BP131" s="26" t="e">
        <v>#N/A</v>
      </c>
      <c r="BQ131" s="26" t="e">
        <v>#N/A</v>
      </c>
      <c r="BR131" s="26" t="e">
        <v>#N/A</v>
      </c>
      <c r="BS131" s="26" t="e">
        <v>#N/A</v>
      </c>
      <c r="BT131" s="26" t="e">
        <v>#N/A</v>
      </c>
      <c r="BU131" s="26" t="e">
        <v>#N/A</v>
      </c>
      <c r="BV131" s="26" t="e">
        <v>#N/A</v>
      </c>
      <c r="BW131" s="26" t="e">
        <v>#N/A</v>
      </c>
      <c r="BX131" s="26" t="e">
        <v>#N/A</v>
      </c>
      <c r="BY131" s="26" t="e">
        <v>#N/A</v>
      </c>
      <c r="BZ131" s="26" t="e">
        <v>#N/A</v>
      </c>
      <c r="CA131" s="26" t="e">
        <v>#N/A</v>
      </c>
      <c r="CB131" s="26" t="e">
        <v>#N/A</v>
      </c>
      <c r="CC131" s="26" t="e">
        <v>#N/A</v>
      </c>
      <c r="CD131" s="26" t="e">
        <v>#N/A</v>
      </c>
      <c r="CE131" s="26" t="e">
        <v>#N/A</v>
      </c>
      <c r="CF131" s="26" t="e">
        <v>#N/A</v>
      </c>
      <c r="CG131" s="26" t="e">
        <v>#N/A</v>
      </c>
      <c r="CH131" s="26" t="e">
        <v>#N/A</v>
      </c>
      <c r="CI131" s="26" t="e">
        <v>#N/A</v>
      </c>
      <c r="CJ131" s="26" t="e">
        <v>#N/A</v>
      </c>
      <c r="CK131" s="26" t="e">
        <v>#N/A</v>
      </c>
      <c r="CL131" s="26" t="e">
        <v>#N/A</v>
      </c>
      <c r="CM131" s="26" t="e">
        <v>#N/A</v>
      </c>
      <c r="CN131" s="26" t="e">
        <v>#N/A</v>
      </c>
      <c r="CO131" s="26" t="e">
        <v>#N/A</v>
      </c>
      <c r="CP131" s="26" t="e">
        <v>#N/A</v>
      </c>
      <c r="CQ131" s="26" t="e">
        <v>#N/A</v>
      </c>
      <c r="CR131" s="26" t="e">
        <v>#N/A</v>
      </c>
      <c r="CS131" s="26" t="e">
        <v>#N/A</v>
      </c>
      <c r="CT131" s="26" t="e">
        <v>#N/A</v>
      </c>
      <c r="CU131" s="26" t="e">
        <v>#N/A</v>
      </c>
      <c r="CV131" s="26" t="e">
        <v>#N/A</v>
      </c>
      <c r="CW131" s="26" t="e">
        <v>#N/A</v>
      </c>
      <c r="CX131" s="26" t="e">
        <v>#N/A</v>
      </c>
      <c r="CY131" s="26" t="e">
        <v>#N/A</v>
      </c>
      <c r="CZ131" s="26" t="e">
        <v>#N/A</v>
      </c>
      <c r="DA131" s="26" t="e">
        <v>#N/A</v>
      </c>
      <c r="DB131" s="26" t="e">
        <v>#N/A</v>
      </c>
      <c r="DC131" s="26" t="e">
        <v>#N/A</v>
      </c>
      <c r="DD131" s="26" t="e">
        <v>#N/A</v>
      </c>
      <c r="DE131" s="26" t="e">
        <v>#N/A</v>
      </c>
      <c r="DF131" s="26" t="e">
        <v>#N/A</v>
      </c>
      <c r="DG131" s="26" t="e">
        <v>#N/A</v>
      </c>
      <c r="DH131" s="26" t="e">
        <v>#N/A</v>
      </c>
      <c r="DI131" s="26" t="e">
        <v>#N/A</v>
      </c>
      <c r="DJ131" s="26" t="e">
        <v>#N/A</v>
      </c>
      <c r="DK131" s="26" t="e">
        <v>#N/A</v>
      </c>
      <c r="DL131" s="26" t="e">
        <v>#N/A</v>
      </c>
      <c r="DM131" s="26" t="e">
        <v>#N/A</v>
      </c>
      <c r="DN131" s="26" t="e">
        <v>#N/A</v>
      </c>
      <c r="DO131" s="26" t="e">
        <v>#N/A</v>
      </c>
      <c r="DP131" s="26" t="e">
        <v>#N/A</v>
      </c>
      <c r="DQ131" s="26" t="e">
        <v>#N/A</v>
      </c>
      <c r="DR131" s="26" t="e">
        <v>#N/A</v>
      </c>
      <c r="DS131" s="26" t="e">
        <v>#N/A</v>
      </c>
      <c r="DT131" s="26" t="e">
        <v>#N/A</v>
      </c>
      <c r="DU131" s="26" t="e">
        <v>#N/A</v>
      </c>
      <c r="DV131" s="26" t="e">
        <v>#N/A</v>
      </c>
      <c r="DW131" s="26" t="e">
        <v>#N/A</v>
      </c>
      <c r="DX131" s="26" t="e">
        <v>#N/A</v>
      </c>
      <c r="DY131" s="26" t="e">
        <v>#N/A</v>
      </c>
      <c r="DZ131" s="26" t="e">
        <v>#N/A</v>
      </c>
      <c r="EA131" s="26" t="e">
        <v>#N/A</v>
      </c>
      <c r="EB131" s="26" t="e">
        <v>#N/A</v>
      </c>
      <c r="EC131" s="26" t="e">
        <v>#N/A</v>
      </c>
      <c r="ED131" s="26" t="e">
        <v>#N/A</v>
      </c>
      <c r="EE131" s="26" t="e">
        <v>#N/A</v>
      </c>
      <c r="EF131" s="26" t="e">
        <v>#N/A</v>
      </c>
      <c r="EG131" s="26" t="e">
        <v>#N/A</v>
      </c>
      <c r="EH131" s="26" t="e">
        <v>#N/A</v>
      </c>
      <c r="EI131" s="26" t="e">
        <v>#N/A</v>
      </c>
      <c r="EJ131" s="26" t="e">
        <v>#N/A</v>
      </c>
      <c r="EK131" s="26" t="e">
        <v>#N/A</v>
      </c>
      <c r="EL131" s="53">
        <v>100</v>
      </c>
      <c r="EM131" s="53">
        <v>100.44847903130537</v>
      </c>
      <c r="EN131" s="53">
        <v>99.079490879109542</v>
      </c>
      <c r="EO131" s="53">
        <v>101.75101261353787</v>
      </c>
      <c r="EP131" s="53">
        <v>106.3031845408301</v>
      </c>
      <c r="EQ131" s="53">
        <v>102.46902461826112</v>
      </c>
      <c r="ER131" s="53">
        <v>104.52556393001343</v>
      </c>
      <c r="ES131" s="53">
        <v>103.17154615384615</v>
      </c>
      <c r="ET131" s="53">
        <v>103.31475967777476</v>
      </c>
      <c r="EU131" s="53">
        <v>108.2568528980958</v>
      </c>
      <c r="EV131" s="53">
        <v>107.97372334824952</v>
      </c>
      <c r="EW131" s="53">
        <v>100.1631593925965</v>
      </c>
      <c r="EX131" s="53">
        <v>95.597405581082597</v>
      </c>
      <c r="EY131" s="53">
        <v>92.723286017849546</v>
      </c>
      <c r="EZ131" s="53">
        <v>87.095632215885374</v>
      </c>
      <c r="FA131" s="53">
        <v>84.855200685094971</v>
      </c>
      <c r="FB131" s="53">
        <v>104.5888334969591</v>
      </c>
      <c r="FC131" s="53">
        <v>114.72088816930723</v>
      </c>
      <c r="FD131" s="53">
        <v>119.76400687299623</v>
      </c>
      <c r="FE131" s="53">
        <v>116.1025787720133</v>
      </c>
      <c r="FF131" s="53">
        <v>107.1944320133215</v>
      </c>
      <c r="FG131" s="53">
        <v>123.31829800223311</v>
      </c>
      <c r="FH131" s="53">
        <v>128.85907088863758</v>
      </c>
      <c r="FI131" s="53">
        <v>141.23161126271393</v>
      </c>
      <c r="FJ131" s="53">
        <v>118.90529171107804</v>
      </c>
      <c r="FK131" s="53">
        <v>113.27597287822982</v>
      </c>
      <c r="FL131" s="53">
        <v>113.901249516441</v>
      </c>
      <c r="FM131" s="53">
        <v>94.966662533517237</v>
      </c>
      <c r="FN131" s="53">
        <v>97.182525369126196</v>
      </c>
      <c r="FO131" s="53">
        <v>94.569779066144676</v>
      </c>
      <c r="FP131" s="53">
        <v>94.682370620514973</v>
      </c>
      <c r="FQ131" s="53">
        <v>77.021457569460594</v>
      </c>
      <c r="FR131" s="53">
        <v>59.965256479887209</v>
      </c>
      <c r="FS131" s="53">
        <v>47.787311526426471</v>
      </c>
      <c r="FT131" s="53">
        <v>42.022212359924538</v>
      </c>
      <c r="FU131" s="53">
        <v>34.186559316464006</v>
      </c>
      <c r="FV131" s="53">
        <v>26.594313137651348</v>
      </c>
      <c r="FW131" s="53">
        <v>26.463907020332687</v>
      </c>
      <c r="FX131" s="53">
        <v>25.789384730361508</v>
      </c>
      <c r="FY131" s="53">
        <v>25.056710193207628</v>
      </c>
      <c r="FZ131" s="53">
        <v>24.165277687495376</v>
      </c>
      <c r="GA131" s="53">
        <v>23.286402327391961</v>
      </c>
      <c r="GB131" s="53">
        <v>24.666027662929185</v>
      </c>
      <c r="GC131" s="53">
        <v>23.805243153714727</v>
      </c>
      <c r="GD131" s="53">
        <v>23.628769142750343</v>
      </c>
      <c r="GE131" s="53">
        <v>23.626515524087431</v>
      </c>
      <c r="GF131" s="53">
        <v>24.079048660442062</v>
      </c>
      <c r="GG131" s="53">
        <v>29.063661640930309</v>
      </c>
      <c r="GH131" s="53">
        <v>30.424953203552409</v>
      </c>
      <c r="GI131" s="53">
        <v>30.67077567532575</v>
      </c>
      <c r="GJ131" s="53">
        <v>32.396165699893658</v>
      </c>
      <c r="GK131" s="53">
        <v>32.77135853712182</v>
      </c>
      <c r="GL131" s="53">
        <v>32.207802954463155</v>
      </c>
      <c r="GM131" s="53">
        <v>32.662777725923128</v>
      </c>
      <c r="GN131" s="53">
        <v>36.737068208351523</v>
      </c>
      <c r="GO131" s="53">
        <v>38.744808568689095</v>
      </c>
      <c r="GP131" s="53">
        <v>43.619844817407717</v>
      </c>
      <c r="GQ131" s="53">
        <v>49.53077602425234</v>
      </c>
      <c r="GR131" s="53">
        <v>56.968504155821456</v>
      </c>
    </row>
    <row r="132" spans="1:200">
      <c r="A132" s="5" t="s">
        <v>219</v>
      </c>
      <c r="B132" s="17" t="e">
        <v>#N/A</v>
      </c>
      <c r="C132" s="17" t="e">
        <v>#N/A</v>
      </c>
      <c r="D132" s="17" t="e">
        <v>#N/A</v>
      </c>
      <c r="E132" s="17" t="e">
        <v>#N/A</v>
      </c>
      <c r="F132" s="26" t="e">
        <v>#N/A</v>
      </c>
      <c r="G132" s="26" t="e">
        <v>#N/A</v>
      </c>
      <c r="H132" s="26" t="e">
        <v>#N/A</v>
      </c>
      <c r="I132" s="26" t="e">
        <v>#N/A</v>
      </c>
      <c r="J132" s="26" t="e">
        <v>#N/A</v>
      </c>
      <c r="K132" s="26" t="e">
        <v>#N/A</v>
      </c>
      <c r="L132" s="26" t="e">
        <v>#N/A</v>
      </c>
      <c r="M132" s="26" t="e">
        <v>#N/A</v>
      </c>
      <c r="N132" s="26" t="e">
        <v>#N/A</v>
      </c>
      <c r="O132" s="26" t="e">
        <v>#N/A</v>
      </c>
      <c r="P132" s="26" t="e">
        <v>#N/A</v>
      </c>
      <c r="Q132" s="26" t="e">
        <v>#N/A</v>
      </c>
      <c r="R132" s="26" t="e">
        <v>#N/A</v>
      </c>
      <c r="S132" s="26" t="e">
        <v>#N/A</v>
      </c>
      <c r="T132" s="26" t="e">
        <v>#N/A</v>
      </c>
      <c r="U132" s="26" t="e">
        <v>#N/A</v>
      </c>
      <c r="V132" s="26" t="e">
        <v>#N/A</v>
      </c>
      <c r="W132" s="26" t="e">
        <v>#N/A</v>
      </c>
      <c r="X132" s="26" t="e">
        <v>#N/A</v>
      </c>
      <c r="Y132" s="26" t="e">
        <v>#N/A</v>
      </c>
      <c r="Z132" s="26" t="e">
        <v>#N/A</v>
      </c>
      <c r="AA132" s="26" t="e">
        <v>#N/A</v>
      </c>
      <c r="AB132" s="26" t="e">
        <v>#N/A</v>
      </c>
      <c r="AC132" s="26" t="e">
        <v>#N/A</v>
      </c>
      <c r="AD132" s="26" t="e">
        <v>#N/A</v>
      </c>
      <c r="AE132" s="26" t="e">
        <v>#N/A</v>
      </c>
      <c r="AF132" s="26" t="e">
        <v>#N/A</v>
      </c>
      <c r="AG132" s="26" t="e">
        <v>#N/A</v>
      </c>
      <c r="AH132" s="26" t="e">
        <v>#N/A</v>
      </c>
      <c r="AI132" s="26" t="e">
        <v>#N/A</v>
      </c>
      <c r="AJ132" s="26" t="e">
        <v>#N/A</v>
      </c>
      <c r="AK132" s="26" t="e">
        <v>#N/A</v>
      </c>
      <c r="AL132" s="26" t="e">
        <v>#N/A</v>
      </c>
      <c r="AM132" s="26" t="e">
        <v>#N/A</v>
      </c>
      <c r="AN132" s="26" t="e">
        <v>#N/A</v>
      </c>
      <c r="AO132" s="26" t="e">
        <v>#N/A</v>
      </c>
      <c r="AP132" s="26" t="e">
        <v>#N/A</v>
      </c>
      <c r="AQ132" s="26" t="e">
        <v>#N/A</v>
      </c>
      <c r="AR132" s="26" t="e">
        <v>#N/A</v>
      </c>
      <c r="AS132" s="26" t="e">
        <v>#N/A</v>
      </c>
      <c r="AT132" s="26" t="e">
        <v>#N/A</v>
      </c>
      <c r="AU132" s="26" t="e">
        <v>#N/A</v>
      </c>
      <c r="AV132" s="26" t="e">
        <v>#N/A</v>
      </c>
      <c r="AW132" s="26" t="e">
        <v>#N/A</v>
      </c>
      <c r="AX132" s="26" t="e">
        <v>#N/A</v>
      </c>
      <c r="AY132" s="26" t="e">
        <v>#N/A</v>
      </c>
      <c r="AZ132" s="26" t="e">
        <v>#N/A</v>
      </c>
      <c r="BA132" s="26" t="e">
        <v>#N/A</v>
      </c>
      <c r="BB132" s="26" t="e">
        <v>#N/A</v>
      </c>
      <c r="BC132" s="26" t="e">
        <v>#N/A</v>
      </c>
      <c r="BD132" s="26" t="e">
        <v>#N/A</v>
      </c>
      <c r="BE132" s="26" t="e">
        <v>#N/A</v>
      </c>
      <c r="BF132" s="26" t="e">
        <v>#N/A</v>
      </c>
      <c r="BG132" s="26" t="e">
        <v>#N/A</v>
      </c>
      <c r="BH132" s="26" t="e">
        <v>#N/A</v>
      </c>
      <c r="BI132" s="26" t="e">
        <v>#N/A</v>
      </c>
      <c r="BJ132" s="26" t="e">
        <v>#N/A</v>
      </c>
      <c r="BK132" s="26" t="e">
        <v>#N/A</v>
      </c>
      <c r="BL132" s="26" t="e">
        <v>#N/A</v>
      </c>
      <c r="BM132" s="26" t="e">
        <v>#N/A</v>
      </c>
      <c r="BN132" s="26" t="e">
        <v>#N/A</v>
      </c>
      <c r="BO132" s="26" t="e">
        <v>#N/A</v>
      </c>
      <c r="BP132" s="26" t="e">
        <v>#N/A</v>
      </c>
      <c r="BQ132" s="26" t="e">
        <v>#N/A</v>
      </c>
      <c r="BR132" s="26" t="e">
        <v>#N/A</v>
      </c>
      <c r="BS132" s="26" t="e">
        <v>#N/A</v>
      </c>
      <c r="BT132" s="26" t="e">
        <v>#N/A</v>
      </c>
      <c r="BU132" s="26" t="e">
        <v>#N/A</v>
      </c>
      <c r="BV132" s="26" t="e">
        <v>#N/A</v>
      </c>
      <c r="BW132" s="26" t="e">
        <v>#N/A</v>
      </c>
      <c r="BX132" s="26" t="e">
        <v>#N/A</v>
      </c>
      <c r="BY132" s="26" t="e">
        <v>#N/A</v>
      </c>
      <c r="BZ132" s="26" t="e">
        <v>#N/A</v>
      </c>
      <c r="CA132" s="26" t="e">
        <v>#N/A</v>
      </c>
      <c r="CB132" s="26" t="e">
        <v>#N/A</v>
      </c>
      <c r="CC132" s="26" t="e">
        <v>#N/A</v>
      </c>
      <c r="CD132" s="26" t="e">
        <v>#N/A</v>
      </c>
      <c r="CE132" s="26" t="e">
        <v>#N/A</v>
      </c>
      <c r="CF132" s="26" t="e">
        <v>#N/A</v>
      </c>
      <c r="CG132" s="26" t="e">
        <v>#N/A</v>
      </c>
      <c r="CH132" s="26" t="e">
        <v>#N/A</v>
      </c>
      <c r="CI132" s="26" t="e">
        <v>#N/A</v>
      </c>
      <c r="CJ132" s="26" t="e">
        <v>#N/A</v>
      </c>
      <c r="CK132" s="26" t="e">
        <v>#N/A</v>
      </c>
      <c r="CL132" s="26" t="e">
        <v>#N/A</v>
      </c>
      <c r="CM132" s="26" t="e">
        <v>#N/A</v>
      </c>
      <c r="CN132" s="26" t="e">
        <v>#N/A</v>
      </c>
      <c r="CO132" s="26" t="e">
        <v>#N/A</v>
      </c>
      <c r="CP132" s="26" t="e">
        <v>#N/A</v>
      </c>
      <c r="CQ132" s="26" t="e">
        <v>#N/A</v>
      </c>
      <c r="CR132" s="26" t="e">
        <v>#N/A</v>
      </c>
      <c r="CS132" s="26" t="e">
        <v>#N/A</v>
      </c>
      <c r="CT132" s="26" t="e">
        <v>#N/A</v>
      </c>
      <c r="CU132" s="26" t="e">
        <v>#N/A</v>
      </c>
      <c r="CV132" s="26" t="e">
        <v>#N/A</v>
      </c>
      <c r="CW132" s="26" t="e">
        <v>#N/A</v>
      </c>
      <c r="CX132" s="26" t="e">
        <v>#N/A</v>
      </c>
      <c r="CY132" s="26" t="e">
        <v>#N/A</v>
      </c>
      <c r="CZ132" s="26" t="e">
        <v>#N/A</v>
      </c>
      <c r="DA132" s="26" t="e">
        <v>#N/A</v>
      </c>
      <c r="DB132" s="26" t="e">
        <v>#N/A</v>
      </c>
      <c r="DC132" s="26" t="e">
        <v>#N/A</v>
      </c>
      <c r="DD132" s="26" t="e">
        <v>#N/A</v>
      </c>
      <c r="DE132" s="26" t="e">
        <v>#N/A</v>
      </c>
      <c r="DF132" s="26" t="e">
        <v>#N/A</v>
      </c>
      <c r="DG132" s="26" t="e">
        <v>#N/A</v>
      </c>
      <c r="DH132" s="26" t="e">
        <v>#N/A</v>
      </c>
      <c r="DI132" s="26" t="e">
        <v>#N/A</v>
      </c>
      <c r="DJ132" s="26" t="e">
        <v>#N/A</v>
      </c>
      <c r="DK132" s="26" t="e">
        <v>#N/A</v>
      </c>
      <c r="DL132" s="26" t="e">
        <v>#N/A</v>
      </c>
      <c r="DM132" s="26" t="e">
        <v>#N/A</v>
      </c>
      <c r="DN132" s="26" t="e">
        <v>#N/A</v>
      </c>
      <c r="DO132" s="26" t="e">
        <v>#N/A</v>
      </c>
      <c r="DP132" s="26" t="e">
        <v>#N/A</v>
      </c>
      <c r="DQ132" s="26" t="e">
        <v>#N/A</v>
      </c>
      <c r="DR132" s="26" t="e">
        <v>#N/A</v>
      </c>
      <c r="DS132" s="26" t="e">
        <v>#N/A</v>
      </c>
      <c r="DT132" s="26" t="e">
        <v>#N/A</v>
      </c>
      <c r="DU132" s="26" t="e">
        <v>#N/A</v>
      </c>
      <c r="DV132" s="26" t="e">
        <v>#N/A</v>
      </c>
      <c r="DW132" s="26" t="e">
        <v>#N/A</v>
      </c>
      <c r="DX132" s="26" t="e">
        <v>#N/A</v>
      </c>
      <c r="DY132" s="26" t="e">
        <v>#N/A</v>
      </c>
      <c r="DZ132" s="26" t="e">
        <v>#N/A</v>
      </c>
      <c r="EA132" s="26" t="e">
        <v>#N/A</v>
      </c>
      <c r="EB132" s="26" t="e">
        <v>#N/A</v>
      </c>
      <c r="EC132" s="26" t="e">
        <v>#N/A</v>
      </c>
      <c r="ED132" s="26" t="e">
        <v>#N/A</v>
      </c>
      <c r="EE132" s="26" t="e">
        <v>#N/A</v>
      </c>
      <c r="EF132" s="26" t="e">
        <v>#N/A</v>
      </c>
      <c r="EG132" s="26" t="e">
        <v>#N/A</v>
      </c>
      <c r="EH132" s="26" t="e">
        <v>#N/A</v>
      </c>
      <c r="EI132" s="26" t="e">
        <v>#N/A</v>
      </c>
      <c r="EJ132" s="26" t="e">
        <v>#N/A</v>
      </c>
      <c r="EK132" s="26" t="e">
        <v>#N/A</v>
      </c>
      <c r="EL132" s="53">
        <v>100</v>
      </c>
      <c r="EM132" s="53">
        <v>106.41625463247566</v>
      </c>
      <c r="EN132" s="53">
        <v>110.71565053797399</v>
      </c>
      <c r="EO132" s="53">
        <v>119.43752708515245</v>
      </c>
      <c r="EP132" s="53">
        <v>130.5333304249759</v>
      </c>
      <c r="EQ132" s="53">
        <v>130.98816605698786</v>
      </c>
      <c r="ER132" s="53">
        <v>137.84462230045483</v>
      </c>
      <c r="ES132" s="53">
        <v>139.81970067765548</v>
      </c>
      <c r="ET132" s="53">
        <v>143.64369529432329</v>
      </c>
      <c r="EU132" s="53">
        <v>155.01706075787058</v>
      </c>
      <c r="EV132" s="53">
        <v>166.7183682855333</v>
      </c>
      <c r="EW132" s="53">
        <v>182.28828835546804</v>
      </c>
      <c r="EX132" s="53">
        <v>199.27482019628044</v>
      </c>
      <c r="EY132" s="53">
        <v>211.38325033971677</v>
      </c>
      <c r="EZ132" s="53">
        <v>224.34488685189385</v>
      </c>
      <c r="FA132" s="53">
        <v>245.17566031814198</v>
      </c>
      <c r="FB132" s="53">
        <v>273.53428919079272</v>
      </c>
      <c r="FC132" s="53">
        <v>289.71532895423053</v>
      </c>
      <c r="FD132" s="53">
        <v>306.9839629355647</v>
      </c>
      <c r="FE132" s="53">
        <v>321.4045073245349</v>
      </c>
      <c r="FF132" s="53">
        <v>341.74970235147811</v>
      </c>
      <c r="FG132" s="53">
        <v>379.93611387057456</v>
      </c>
      <c r="FH132" s="53">
        <v>425.70922399979236</v>
      </c>
      <c r="FI132" s="53">
        <v>494.88428475603757</v>
      </c>
      <c r="FJ132" s="53">
        <v>552.83717106331221</v>
      </c>
      <c r="FK132" s="53">
        <v>528.38540397955819</v>
      </c>
      <c r="FL132" s="53">
        <v>542.67122433299414</v>
      </c>
      <c r="FM132" s="53">
        <v>585.62953129757557</v>
      </c>
      <c r="FN132" s="53">
        <v>579.13850215431501</v>
      </c>
      <c r="FO132" s="53">
        <v>575.70636160701133</v>
      </c>
      <c r="FP132" s="53">
        <v>592.49056544844098</v>
      </c>
      <c r="FQ132" s="53">
        <v>601.62927356046987</v>
      </c>
      <c r="FR132" s="53">
        <v>577.49518634572371</v>
      </c>
      <c r="FS132" s="53">
        <v>486.97778203584426</v>
      </c>
      <c r="FT132" s="53">
        <v>459.61456635789483</v>
      </c>
      <c r="FU132" s="53">
        <v>405.58110178290929</v>
      </c>
      <c r="FV132" s="53">
        <v>362.70004564127271</v>
      </c>
      <c r="FW132" s="53">
        <v>363.33452712068504</v>
      </c>
      <c r="FX132" s="53">
        <v>359.85309784311585</v>
      </c>
      <c r="FY132" s="53">
        <v>358.80773529013572</v>
      </c>
      <c r="FZ132" s="53">
        <v>403.14504259791926</v>
      </c>
      <c r="GA132" s="53">
        <v>430.44266015277782</v>
      </c>
      <c r="GB132" s="53">
        <v>425.78102464982919</v>
      </c>
      <c r="GC132" s="53">
        <v>397.16579854896366</v>
      </c>
      <c r="GD132" s="53">
        <v>377.23213231390258</v>
      </c>
      <c r="GE132" s="53">
        <v>362.70809263229916</v>
      </c>
      <c r="GF132" s="53">
        <v>356.03061613793261</v>
      </c>
      <c r="GG132" s="53">
        <v>352.87647121065697</v>
      </c>
      <c r="GH132" s="53">
        <v>348.90952893665082</v>
      </c>
      <c r="GI132" s="53">
        <v>336.61815763649696</v>
      </c>
      <c r="GJ132" s="53">
        <v>342.92350771139763</v>
      </c>
      <c r="GK132" s="53">
        <v>334.82628800136501</v>
      </c>
      <c r="GL132" s="53">
        <v>326.03093003000964</v>
      </c>
      <c r="GM132" s="53">
        <v>342.00879771820132</v>
      </c>
      <c r="GN132" s="53">
        <v>351.2218223322696</v>
      </c>
      <c r="GO132" s="53">
        <v>362.17334378991359</v>
      </c>
      <c r="GP132" s="53">
        <v>365.43987074457857</v>
      </c>
      <c r="GQ132" s="53">
        <v>369.55203615210485</v>
      </c>
      <c r="GR132" s="53">
        <v>378.1354829706878</v>
      </c>
    </row>
    <row r="133" spans="1:200">
      <c r="A133" s="5" t="s">
        <v>220</v>
      </c>
      <c r="B133" s="17" t="e">
        <v>#N/A</v>
      </c>
      <c r="C133" s="17" t="e">
        <v>#N/A</v>
      </c>
      <c r="D133" s="17" t="e">
        <v>#N/A</v>
      </c>
      <c r="E133" s="17" t="e">
        <v>#N/A</v>
      </c>
      <c r="F133" s="26" t="e">
        <v>#N/A</v>
      </c>
      <c r="G133" s="26" t="e">
        <v>#N/A</v>
      </c>
      <c r="H133" s="26" t="e">
        <v>#N/A</v>
      </c>
      <c r="I133" s="26" t="e">
        <v>#N/A</v>
      </c>
      <c r="J133" s="26" t="e">
        <v>#N/A</v>
      </c>
      <c r="K133" s="26" t="e">
        <v>#N/A</v>
      </c>
      <c r="L133" s="26">
        <v>27.327770458192884</v>
      </c>
      <c r="M133" s="26" t="e">
        <v>#N/A</v>
      </c>
      <c r="N133" s="26" t="e">
        <v>#N/A</v>
      </c>
      <c r="O133" s="26" t="e">
        <v>#N/A</v>
      </c>
      <c r="P133" s="26" t="e">
        <v>#N/A</v>
      </c>
      <c r="Q133" s="26" t="e">
        <v>#N/A</v>
      </c>
      <c r="R133" s="26" t="e">
        <v>#N/A</v>
      </c>
      <c r="S133" s="26" t="e">
        <v>#N/A</v>
      </c>
      <c r="T133" s="26" t="e">
        <v>#N/A</v>
      </c>
      <c r="U133" s="26" t="e">
        <v>#N/A</v>
      </c>
      <c r="V133" s="26" t="e">
        <v>#N/A</v>
      </c>
      <c r="W133" s="26" t="e">
        <v>#N/A</v>
      </c>
      <c r="X133" s="26" t="e">
        <v>#N/A</v>
      </c>
      <c r="Y133" s="26" t="e">
        <v>#N/A</v>
      </c>
      <c r="Z133" s="26" t="e">
        <v>#N/A</v>
      </c>
      <c r="AA133" s="26" t="e">
        <v>#N/A</v>
      </c>
      <c r="AB133" s="26" t="e">
        <v>#N/A</v>
      </c>
      <c r="AC133" s="26" t="e">
        <v>#N/A</v>
      </c>
      <c r="AD133" s="26" t="e">
        <v>#N/A</v>
      </c>
      <c r="AE133" s="26" t="e">
        <v>#N/A</v>
      </c>
      <c r="AF133" s="26" t="e">
        <v>#N/A</v>
      </c>
      <c r="AG133" s="26" t="e">
        <v>#N/A</v>
      </c>
      <c r="AH133" s="26" t="e">
        <v>#N/A</v>
      </c>
      <c r="AI133" s="26" t="e">
        <v>#N/A</v>
      </c>
      <c r="AJ133" s="26" t="e">
        <v>#N/A</v>
      </c>
      <c r="AK133" s="26" t="e">
        <v>#N/A</v>
      </c>
      <c r="AL133" s="26" t="e">
        <v>#N/A</v>
      </c>
      <c r="AM133" s="26" t="e">
        <v>#N/A</v>
      </c>
      <c r="AN133" s="26" t="e">
        <v>#N/A</v>
      </c>
      <c r="AO133" s="26" t="e">
        <v>#N/A</v>
      </c>
      <c r="AP133" s="26" t="e">
        <v>#N/A</v>
      </c>
      <c r="AQ133" s="26" t="e">
        <v>#N/A</v>
      </c>
      <c r="AR133" s="26" t="e">
        <v>#N/A</v>
      </c>
      <c r="AS133" s="26" t="e">
        <v>#N/A</v>
      </c>
      <c r="AT133" s="26" t="e">
        <v>#N/A</v>
      </c>
      <c r="AU133" s="26" t="e">
        <v>#N/A</v>
      </c>
      <c r="AV133" s="26" t="e">
        <v>#N/A</v>
      </c>
      <c r="AW133" s="26" t="e">
        <v>#N/A</v>
      </c>
      <c r="AX133" s="26" t="e">
        <v>#N/A</v>
      </c>
      <c r="AY133" s="26" t="e">
        <v>#N/A</v>
      </c>
      <c r="AZ133" s="26" t="e">
        <v>#N/A</v>
      </c>
      <c r="BA133" s="26" t="e">
        <v>#N/A</v>
      </c>
      <c r="BB133" s="26" t="e">
        <v>#N/A</v>
      </c>
      <c r="BC133" s="26" t="e">
        <v>#N/A</v>
      </c>
      <c r="BD133" s="26" t="e">
        <v>#N/A</v>
      </c>
      <c r="BE133" s="26" t="e">
        <v>#N/A</v>
      </c>
      <c r="BF133" s="26" t="e">
        <v>#N/A</v>
      </c>
      <c r="BG133" s="26" t="e">
        <v>#N/A</v>
      </c>
      <c r="BH133" s="26" t="e">
        <v>#N/A</v>
      </c>
      <c r="BI133" s="26" t="e">
        <v>#N/A</v>
      </c>
      <c r="BJ133" s="26">
        <v>35.03706531718781</v>
      </c>
      <c r="BK133" s="26" t="e">
        <v>#N/A</v>
      </c>
      <c r="BL133" s="26" t="e">
        <v>#N/A</v>
      </c>
      <c r="BM133" s="26" t="e">
        <v>#N/A</v>
      </c>
      <c r="BN133" s="26" t="e">
        <v>#N/A</v>
      </c>
      <c r="BO133" s="26" t="e">
        <v>#N/A</v>
      </c>
      <c r="BP133" s="26" t="e">
        <v>#N/A</v>
      </c>
      <c r="BQ133" s="26" t="e">
        <v>#N/A</v>
      </c>
      <c r="BR133" s="26" t="e">
        <v>#N/A</v>
      </c>
      <c r="BS133" s="26" t="e">
        <v>#N/A</v>
      </c>
      <c r="BT133" s="26" t="e">
        <v>#N/A</v>
      </c>
      <c r="BU133" s="26" t="e">
        <v>#N/A</v>
      </c>
      <c r="BV133" s="26" t="e">
        <v>#N/A</v>
      </c>
      <c r="BW133" s="26" t="e">
        <v>#N/A</v>
      </c>
      <c r="BX133" s="26" t="e">
        <v>#N/A</v>
      </c>
      <c r="BY133" s="26" t="e">
        <v>#N/A</v>
      </c>
      <c r="BZ133" s="26" t="e">
        <v>#N/A</v>
      </c>
      <c r="CA133" s="26" t="e">
        <v>#N/A</v>
      </c>
      <c r="CB133" s="26" t="e">
        <v>#N/A</v>
      </c>
      <c r="CC133" s="26" t="e">
        <v>#N/A</v>
      </c>
      <c r="CD133" s="26" t="e">
        <v>#N/A</v>
      </c>
      <c r="CE133" s="26" t="e">
        <v>#N/A</v>
      </c>
      <c r="CF133" s="26" t="e">
        <v>#N/A</v>
      </c>
      <c r="CG133" s="26" t="e">
        <v>#N/A</v>
      </c>
      <c r="CH133" s="26" t="e">
        <v>#N/A</v>
      </c>
      <c r="CI133" s="26" t="e">
        <v>#N/A</v>
      </c>
      <c r="CJ133" s="26" t="e">
        <v>#N/A</v>
      </c>
      <c r="CK133" s="26" t="e">
        <v>#N/A</v>
      </c>
      <c r="CL133" s="26" t="e">
        <v>#N/A</v>
      </c>
      <c r="CM133" s="26" t="e">
        <v>#N/A</v>
      </c>
      <c r="CN133" s="26" t="e">
        <v>#N/A</v>
      </c>
      <c r="CO133" s="26" t="e">
        <v>#N/A</v>
      </c>
      <c r="CP133" s="26" t="e">
        <v>#N/A</v>
      </c>
      <c r="CQ133" s="26" t="e">
        <v>#N/A</v>
      </c>
      <c r="CR133" s="26" t="e">
        <v>#N/A</v>
      </c>
      <c r="CS133" s="26" t="e">
        <v>#N/A</v>
      </c>
      <c r="CT133" s="26" t="e">
        <v>#N/A</v>
      </c>
      <c r="CU133" s="26" t="e">
        <v>#N/A</v>
      </c>
      <c r="CV133" s="26" t="e">
        <v>#N/A</v>
      </c>
      <c r="CW133" s="26" t="e">
        <v>#N/A</v>
      </c>
      <c r="CX133" s="26" t="e">
        <v>#N/A</v>
      </c>
      <c r="CY133" s="26" t="e">
        <v>#N/A</v>
      </c>
      <c r="CZ133" s="26" t="e">
        <v>#N/A</v>
      </c>
      <c r="DA133" s="26">
        <v>56.053513235279503</v>
      </c>
      <c r="DB133" s="26" t="e">
        <v>#N/A</v>
      </c>
      <c r="DC133" s="26" t="e">
        <v>#N/A</v>
      </c>
      <c r="DD133" s="26" t="e">
        <v>#N/A</v>
      </c>
      <c r="DE133" s="26" t="e">
        <v>#N/A</v>
      </c>
      <c r="DF133" s="26" t="e">
        <v>#N/A</v>
      </c>
      <c r="DG133" s="26" t="e">
        <v>#N/A</v>
      </c>
      <c r="DH133" s="26" t="e">
        <v>#N/A</v>
      </c>
      <c r="DI133" s="26" t="e">
        <v>#N/A</v>
      </c>
      <c r="DJ133" s="26" t="e">
        <v>#N/A</v>
      </c>
      <c r="DK133" s="26" t="e">
        <v>#N/A</v>
      </c>
      <c r="DL133" s="26" t="e">
        <v>#N/A</v>
      </c>
      <c r="DM133" s="26" t="e">
        <v>#N/A</v>
      </c>
      <c r="DN133" s="26" t="e">
        <v>#N/A</v>
      </c>
      <c r="DO133" s="26" t="e">
        <v>#N/A</v>
      </c>
      <c r="DP133" s="26" t="e">
        <v>#N/A</v>
      </c>
      <c r="DQ133" s="26" t="e">
        <v>#N/A</v>
      </c>
      <c r="DR133" s="26" t="e">
        <v>#N/A</v>
      </c>
      <c r="DS133" s="26" t="e">
        <v>#N/A</v>
      </c>
      <c r="DT133" s="26" t="e">
        <v>#N/A</v>
      </c>
      <c r="DU133" s="26" t="e">
        <v>#N/A</v>
      </c>
      <c r="DV133" s="26" t="e">
        <v>#N/A</v>
      </c>
      <c r="DW133" s="26" t="e">
        <v>#N/A</v>
      </c>
      <c r="DX133" s="26" t="e">
        <v>#N/A</v>
      </c>
      <c r="DY133" s="26" t="e">
        <v>#N/A</v>
      </c>
      <c r="DZ133" s="26" t="e">
        <v>#N/A</v>
      </c>
      <c r="EA133" s="26" t="e">
        <v>#N/A</v>
      </c>
      <c r="EB133" s="26" t="e">
        <v>#N/A</v>
      </c>
      <c r="EC133" s="26" t="e">
        <v>#N/A</v>
      </c>
      <c r="ED133" s="26" t="e">
        <v>#N/A</v>
      </c>
      <c r="EE133" s="26" t="e">
        <v>#N/A</v>
      </c>
      <c r="EF133" s="26" t="e">
        <v>#N/A</v>
      </c>
      <c r="EG133" s="26" t="e">
        <v>#N/A</v>
      </c>
      <c r="EH133" s="26" t="e">
        <v>#N/A</v>
      </c>
      <c r="EI133" s="26" t="e">
        <v>#N/A</v>
      </c>
      <c r="EJ133" s="26" t="e">
        <v>#N/A</v>
      </c>
      <c r="EK133" s="26" t="e">
        <v>#N/A</v>
      </c>
      <c r="EL133" s="53">
        <v>100</v>
      </c>
      <c r="EM133" s="53">
        <v>94.005804991756065</v>
      </c>
      <c r="EN133" s="53">
        <v>115.68710400980569</v>
      </c>
      <c r="EO133" s="53">
        <v>128.05290719162133</v>
      </c>
      <c r="EP133" s="53">
        <v>143.36692543989102</v>
      </c>
      <c r="EQ133" s="53">
        <v>126.1891111367275</v>
      </c>
      <c r="ER133" s="53">
        <v>145.64748714172023</v>
      </c>
      <c r="ES133" s="53">
        <v>150.58309726384292</v>
      </c>
      <c r="ET133" s="53">
        <v>126.19758711151643</v>
      </c>
      <c r="EU133" s="53">
        <v>127.15360031962996</v>
      </c>
      <c r="EV133" s="53">
        <v>125.53311519303564</v>
      </c>
      <c r="EW133" s="53">
        <v>131.55284606164332</v>
      </c>
      <c r="EX133" s="53">
        <v>157.59456635794197</v>
      </c>
      <c r="EY133" s="53">
        <v>152.52197023103787</v>
      </c>
      <c r="EZ133" s="53">
        <v>151.00131554044202</v>
      </c>
      <c r="FA133" s="53">
        <v>145.81426761934836</v>
      </c>
      <c r="FB133" s="53">
        <v>130.32028278243925</v>
      </c>
      <c r="FC133" s="53">
        <v>136.64234972042726</v>
      </c>
      <c r="FD133" s="53">
        <v>137.24914365014257</v>
      </c>
      <c r="FE133" s="53">
        <v>157.80968412714131</v>
      </c>
      <c r="FF133" s="53">
        <v>146.99204369154427</v>
      </c>
      <c r="FG133" s="53">
        <v>156.06625793120543</v>
      </c>
      <c r="FH133" s="53">
        <v>188.64483705238428</v>
      </c>
      <c r="FI133" s="53">
        <v>166.80064818972011</v>
      </c>
      <c r="FJ133" s="53">
        <v>200.16447820363911</v>
      </c>
      <c r="FK133" s="53">
        <v>231.2703659931808</v>
      </c>
      <c r="FL133" s="53">
        <v>248.10618060982389</v>
      </c>
      <c r="FM133" s="53">
        <v>236.86243799718702</v>
      </c>
      <c r="FN133" s="53">
        <v>249.01904662876163</v>
      </c>
      <c r="FO133" s="53">
        <v>249.52650677989951</v>
      </c>
      <c r="FP133" s="53">
        <v>270.20417658374873</v>
      </c>
      <c r="FQ133" s="53">
        <v>286.12330315545182</v>
      </c>
      <c r="FR133" s="53">
        <v>281.73940709169995</v>
      </c>
      <c r="FS133" s="53">
        <v>275.59148001493833</v>
      </c>
      <c r="FT133" s="53">
        <v>255.05621765771718</v>
      </c>
      <c r="FU133" s="53">
        <v>261.17519697980356</v>
      </c>
      <c r="FV133" s="53">
        <v>239.66441993625838</v>
      </c>
      <c r="FW133" s="53">
        <v>235.85276042625142</v>
      </c>
      <c r="FX133" s="53">
        <v>258.21474718002366</v>
      </c>
      <c r="FY133" s="53">
        <v>227.52421943332442</v>
      </c>
      <c r="FZ133" s="53">
        <v>236.69010230422111</v>
      </c>
      <c r="GA133" s="53">
        <v>245.35098049669057</v>
      </c>
      <c r="GB133" s="53">
        <v>255.41165977200191</v>
      </c>
      <c r="GC133" s="53">
        <v>274.9972062071223</v>
      </c>
      <c r="GD133" s="53">
        <v>288.39794366533874</v>
      </c>
      <c r="GE133" s="53">
        <v>297.97902741001582</v>
      </c>
      <c r="GF133" s="53">
        <v>310.6202952701899</v>
      </c>
      <c r="GG133" s="53">
        <v>310.10943328574791</v>
      </c>
      <c r="GH133" s="53">
        <v>325.06545357725662</v>
      </c>
      <c r="GI133" s="53">
        <v>306.89476069204051</v>
      </c>
      <c r="GJ133" s="53">
        <v>305.92874301913054</v>
      </c>
      <c r="GK133" s="53">
        <v>309.22252730231867</v>
      </c>
      <c r="GL133" s="53">
        <v>319.31651335562202</v>
      </c>
      <c r="GM133" s="53">
        <v>314.94177251746964</v>
      </c>
      <c r="GN133" s="53">
        <v>316.00913477389594</v>
      </c>
      <c r="GO133" s="53">
        <v>322.49954268734876</v>
      </c>
      <c r="GP133" s="53">
        <v>331.18053105483369</v>
      </c>
      <c r="GQ133" s="53">
        <v>337.34588898280629</v>
      </c>
      <c r="GR133" s="53">
        <v>347.1103646562733</v>
      </c>
    </row>
    <row r="134" spans="1:200">
      <c r="A134" s="5" t="s">
        <v>221</v>
      </c>
      <c r="B134" s="17">
        <v>33.889265877067594</v>
      </c>
      <c r="C134" s="17" t="e">
        <v>#N/A</v>
      </c>
      <c r="D134" s="17">
        <v>36.970108229528279</v>
      </c>
      <c r="E134" s="17" t="e">
        <v>#N/A</v>
      </c>
      <c r="F134" s="26">
        <v>36.970108229528279</v>
      </c>
      <c r="G134" s="26" t="e">
        <v>#N/A</v>
      </c>
      <c r="H134" s="26">
        <v>36.970108229528279</v>
      </c>
      <c r="I134" s="26" t="e">
        <v>#N/A</v>
      </c>
      <c r="J134" s="26">
        <v>36.970108229528279</v>
      </c>
      <c r="K134" s="26" t="e">
        <v>#N/A</v>
      </c>
      <c r="L134" s="26">
        <v>39.622189317530975</v>
      </c>
      <c r="M134" s="26" t="e">
        <v>#N/A</v>
      </c>
      <c r="N134" s="26" t="e">
        <v>#N/A</v>
      </c>
      <c r="O134" s="26" t="e">
        <v>#N/A</v>
      </c>
      <c r="P134" s="26" t="e">
        <v>#N/A</v>
      </c>
      <c r="Q134" s="26" t="e">
        <v>#N/A</v>
      </c>
      <c r="R134" s="26" t="e">
        <v>#N/A</v>
      </c>
      <c r="S134" s="26" t="e">
        <v>#N/A</v>
      </c>
      <c r="T134" s="26" t="e">
        <v>#N/A</v>
      </c>
      <c r="U134" s="26" t="e">
        <v>#N/A</v>
      </c>
      <c r="V134" s="26" t="e">
        <v>#N/A</v>
      </c>
      <c r="W134" s="26" t="e">
        <v>#N/A</v>
      </c>
      <c r="X134" s="26" t="e">
        <v>#N/A</v>
      </c>
      <c r="Y134" s="26" t="e">
        <v>#N/A</v>
      </c>
      <c r="Z134" s="26" t="e">
        <v>#N/A</v>
      </c>
      <c r="AA134" s="26" t="e">
        <v>#N/A</v>
      </c>
      <c r="AB134" s="26" t="e">
        <v>#N/A</v>
      </c>
      <c r="AC134" s="26" t="e">
        <v>#N/A</v>
      </c>
      <c r="AD134" s="26" t="e">
        <v>#N/A</v>
      </c>
      <c r="AE134" s="26" t="e">
        <v>#N/A</v>
      </c>
      <c r="AF134" s="26" t="e">
        <v>#N/A</v>
      </c>
      <c r="AG134" s="26" t="e">
        <v>#N/A</v>
      </c>
      <c r="AH134" s="26" t="e">
        <v>#N/A</v>
      </c>
      <c r="AI134" s="26" t="e">
        <v>#N/A</v>
      </c>
      <c r="AJ134" s="26" t="e">
        <v>#N/A</v>
      </c>
      <c r="AK134" s="26" t="e">
        <v>#N/A</v>
      </c>
      <c r="AL134" s="26" t="e">
        <v>#N/A</v>
      </c>
      <c r="AM134" s="26" t="e">
        <v>#N/A</v>
      </c>
      <c r="AN134" s="26" t="e">
        <v>#N/A</v>
      </c>
      <c r="AO134" s="26" t="e">
        <v>#N/A</v>
      </c>
      <c r="AP134" s="26" t="e">
        <v>#N/A</v>
      </c>
      <c r="AQ134" s="26" t="e">
        <v>#N/A</v>
      </c>
      <c r="AR134" s="26" t="e">
        <v>#N/A</v>
      </c>
      <c r="AS134" s="26" t="e">
        <v>#N/A</v>
      </c>
      <c r="AT134" s="26" t="e">
        <v>#N/A</v>
      </c>
      <c r="AU134" s="26" t="e">
        <v>#N/A</v>
      </c>
      <c r="AV134" s="26" t="e">
        <v>#N/A</v>
      </c>
      <c r="AW134" s="26" t="e">
        <v>#N/A</v>
      </c>
      <c r="AX134" s="26" t="e">
        <v>#N/A</v>
      </c>
      <c r="AY134" s="26" t="e">
        <v>#N/A</v>
      </c>
      <c r="AZ134" s="26" t="e">
        <v>#N/A</v>
      </c>
      <c r="BA134" s="26" t="e">
        <v>#N/A</v>
      </c>
      <c r="BB134" s="26" t="e">
        <v>#N/A</v>
      </c>
      <c r="BC134" s="26" t="e">
        <v>#N/A</v>
      </c>
      <c r="BD134" s="26" t="e">
        <v>#N/A</v>
      </c>
      <c r="BE134" s="26" t="e">
        <v>#N/A</v>
      </c>
      <c r="BF134" s="26" t="e">
        <v>#N/A</v>
      </c>
      <c r="BG134" s="26" t="e">
        <v>#N/A</v>
      </c>
      <c r="BH134" s="26" t="e">
        <v>#N/A</v>
      </c>
      <c r="BI134" s="26" t="e">
        <v>#N/A</v>
      </c>
      <c r="BJ134" s="26">
        <v>50.832723220707287</v>
      </c>
      <c r="BK134" s="26" t="e">
        <v>#N/A</v>
      </c>
      <c r="BL134" s="26" t="e">
        <v>#N/A</v>
      </c>
      <c r="BM134" s="26" t="e">
        <v>#N/A</v>
      </c>
      <c r="BN134" s="26" t="e">
        <v>#N/A</v>
      </c>
      <c r="BO134" s="26" t="e">
        <v>#N/A</v>
      </c>
      <c r="BP134" s="26" t="e">
        <v>#N/A</v>
      </c>
      <c r="BQ134" s="26" t="e">
        <v>#N/A</v>
      </c>
      <c r="BR134" s="26" t="e">
        <v>#N/A</v>
      </c>
      <c r="BS134" s="26" t="e">
        <v>#N/A</v>
      </c>
      <c r="BT134" s="26" t="e">
        <v>#N/A</v>
      </c>
      <c r="BU134" s="26" t="e">
        <v>#N/A</v>
      </c>
      <c r="BV134" s="26" t="e">
        <v>#N/A</v>
      </c>
      <c r="BW134" s="26" t="e">
        <v>#N/A</v>
      </c>
      <c r="BX134" s="26" t="e">
        <v>#N/A</v>
      </c>
      <c r="BY134" s="26" t="e">
        <v>#N/A</v>
      </c>
      <c r="BZ134" s="26" t="e">
        <v>#N/A</v>
      </c>
      <c r="CA134" s="26" t="e">
        <v>#N/A</v>
      </c>
      <c r="CB134" s="26" t="e">
        <v>#N/A</v>
      </c>
      <c r="CC134" s="26" t="e">
        <v>#N/A</v>
      </c>
      <c r="CD134" s="26" t="e">
        <v>#N/A</v>
      </c>
      <c r="CE134" s="26" t="e">
        <v>#N/A</v>
      </c>
      <c r="CF134" s="26" t="e">
        <v>#N/A</v>
      </c>
      <c r="CG134" s="26" t="e">
        <v>#N/A</v>
      </c>
      <c r="CH134" s="26" t="e">
        <v>#N/A</v>
      </c>
      <c r="CI134" s="26" t="e">
        <v>#N/A</v>
      </c>
      <c r="CJ134" s="26" t="e">
        <v>#N/A</v>
      </c>
      <c r="CK134" s="26" t="e">
        <v>#N/A</v>
      </c>
      <c r="CL134" s="26" t="e">
        <v>#N/A</v>
      </c>
      <c r="CM134" s="26" t="e">
        <v>#N/A</v>
      </c>
      <c r="CN134" s="26" t="e">
        <v>#N/A</v>
      </c>
      <c r="CO134" s="26" t="e">
        <v>#N/A</v>
      </c>
      <c r="CP134" s="26" t="e">
        <v>#N/A</v>
      </c>
      <c r="CQ134" s="26" t="e">
        <v>#N/A</v>
      </c>
      <c r="CR134" s="26" t="e">
        <v>#N/A</v>
      </c>
      <c r="CS134" s="26" t="e">
        <v>#N/A</v>
      </c>
      <c r="CT134" s="26" t="e">
        <v>#N/A</v>
      </c>
      <c r="CU134" s="26" t="e">
        <v>#N/A</v>
      </c>
      <c r="CV134" s="26" t="e">
        <v>#N/A</v>
      </c>
      <c r="CW134" s="26" t="e">
        <v>#N/A</v>
      </c>
      <c r="CX134" s="26" t="e">
        <v>#N/A</v>
      </c>
      <c r="CY134" s="26" t="e">
        <v>#N/A</v>
      </c>
      <c r="CZ134" s="26" t="e">
        <v>#N/A</v>
      </c>
      <c r="DA134" s="26">
        <v>74.741235470696338</v>
      </c>
      <c r="DB134" s="26" t="e">
        <v>#N/A</v>
      </c>
      <c r="DC134" s="26" t="e">
        <v>#N/A</v>
      </c>
      <c r="DD134" s="26" t="e">
        <v>#N/A</v>
      </c>
      <c r="DE134" s="26" t="e">
        <v>#N/A</v>
      </c>
      <c r="DF134" s="26" t="e">
        <v>#N/A</v>
      </c>
      <c r="DG134" s="26" t="e">
        <v>#N/A</v>
      </c>
      <c r="DH134" s="26" t="e">
        <v>#N/A</v>
      </c>
      <c r="DI134" s="26" t="e">
        <v>#N/A</v>
      </c>
      <c r="DJ134" s="26" t="e">
        <v>#N/A</v>
      </c>
      <c r="DK134" s="26">
        <v>43.878192876005677</v>
      </c>
      <c r="DL134" s="26">
        <v>52.136992788850087</v>
      </c>
      <c r="DM134" s="26">
        <v>57.672387105811538</v>
      </c>
      <c r="DN134" s="26">
        <v>66.511012555772794</v>
      </c>
      <c r="DO134" s="26">
        <v>60.042914956167223</v>
      </c>
      <c r="DP134" s="26">
        <v>65.498759491109553</v>
      </c>
      <c r="DQ134" s="26">
        <v>74.761495073245328</v>
      </c>
      <c r="DR134" s="26">
        <v>76.975655186280022</v>
      </c>
      <c r="DS134" s="26">
        <v>80.251334403164122</v>
      </c>
      <c r="DT134" s="26">
        <v>74.224835604632275</v>
      </c>
      <c r="DU134" s="26">
        <v>82.666056071199023</v>
      </c>
      <c r="DV134" s="26">
        <v>83.252084743785602</v>
      </c>
      <c r="DW134" s="26">
        <v>83.61632660280425</v>
      </c>
      <c r="DX134" s="26">
        <v>97.831835831516102</v>
      </c>
      <c r="DY134" s="26">
        <v>99.342199143919288</v>
      </c>
      <c r="DZ134" s="26">
        <v>106.23619292018304</v>
      </c>
      <c r="EA134" s="26">
        <v>111.7735303896682</v>
      </c>
      <c r="EB134" s="26">
        <v>103.22490144516458</v>
      </c>
      <c r="EC134" s="26">
        <v>92.909351627480333</v>
      </c>
      <c r="ED134" s="26">
        <v>95.920265606414958</v>
      </c>
      <c r="EE134" s="26">
        <v>86.151713576474677</v>
      </c>
      <c r="EF134" s="26">
        <v>81.604540925817091</v>
      </c>
      <c r="EG134" s="26">
        <v>69.837892049340397</v>
      </c>
      <c r="EH134" s="26">
        <v>88.137558082249456</v>
      </c>
      <c r="EI134" s="26">
        <v>90.951348026325547</v>
      </c>
      <c r="EJ134" s="26">
        <v>100.89009739855145</v>
      </c>
      <c r="EK134" s="26">
        <v>93.586894762157627</v>
      </c>
      <c r="EL134" s="53">
        <v>100</v>
      </c>
      <c r="EM134" s="53">
        <v>109.94978548265259</v>
      </c>
      <c r="EN134" s="53">
        <v>119.97392267371536</v>
      </c>
      <c r="EO134" s="53">
        <v>129.89174729053701</v>
      </c>
      <c r="EP134" s="53">
        <v>122.78560293408741</v>
      </c>
      <c r="EQ134" s="53">
        <v>128.94725061392373</v>
      </c>
      <c r="ER134" s="53">
        <v>129.22316669806591</v>
      </c>
      <c r="ES134" s="53">
        <v>135.18486576041377</v>
      </c>
      <c r="ET134" s="53">
        <v>136.90414431036211</v>
      </c>
      <c r="EU134" s="53">
        <v>138.74923241104312</v>
      </c>
      <c r="EV134" s="53">
        <v>138.48172004643109</v>
      </c>
      <c r="EW134" s="53">
        <v>136.86040586920589</v>
      </c>
      <c r="EX134" s="53">
        <v>141.52845261604466</v>
      </c>
      <c r="EY134" s="53">
        <v>151.20041482496194</v>
      </c>
      <c r="EZ134" s="53">
        <v>153.81046270074714</v>
      </c>
      <c r="FA134" s="53">
        <v>154.29514600308821</v>
      </c>
      <c r="FB134" s="53">
        <v>168.50761773191539</v>
      </c>
      <c r="FC134" s="53">
        <v>172.20501445406768</v>
      </c>
      <c r="FD134" s="53">
        <v>179.72082895284456</v>
      </c>
      <c r="FE134" s="53">
        <v>184.97756569277186</v>
      </c>
      <c r="FF134" s="53">
        <v>189.66820063486131</v>
      </c>
      <c r="FG134" s="53">
        <v>202.21058776520175</v>
      </c>
      <c r="FH134" s="53">
        <v>210.2449721645817</v>
      </c>
      <c r="FI134" s="53">
        <v>214.2122232166584</v>
      </c>
      <c r="FJ134" s="53">
        <v>225.84766438671139</v>
      </c>
      <c r="FK134" s="53">
        <v>239.98460073631861</v>
      </c>
      <c r="FL134" s="53">
        <v>254.95702123197702</v>
      </c>
      <c r="FM134" s="53">
        <v>260.27837944414085</v>
      </c>
      <c r="FN134" s="53">
        <v>262.14979907032352</v>
      </c>
      <c r="FO134" s="53">
        <v>254.66262615599186</v>
      </c>
      <c r="FP134" s="53">
        <v>247.79841027854502</v>
      </c>
      <c r="FQ134" s="53">
        <v>251.7974576255597</v>
      </c>
      <c r="FR134" s="53">
        <v>257.68137202219032</v>
      </c>
      <c r="FS134" s="53">
        <v>260.60959863306596</v>
      </c>
      <c r="FT134" s="53">
        <v>269.06450962867632</v>
      </c>
      <c r="FU134" s="53">
        <v>276.37861969338007</v>
      </c>
      <c r="FV134" s="53">
        <v>289.30781502177149</v>
      </c>
      <c r="FW134" s="53">
        <v>307.96234438250195</v>
      </c>
      <c r="FX134" s="53">
        <v>313.39209132600774</v>
      </c>
      <c r="FY134" s="53">
        <v>310.64121996593781</v>
      </c>
      <c r="FZ134" s="53">
        <v>332.69540492399085</v>
      </c>
      <c r="GA134" s="53">
        <v>329.43172321261846</v>
      </c>
      <c r="GB134" s="53">
        <v>342.72007256365515</v>
      </c>
      <c r="GC134" s="53">
        <v>363.66017417558322</v>
      </c>
      <c r="GD134" s="53">
        <v>337.79542511823121</v>
      </c>
      <c r="GE134" s="53">
        <v>355.8141537336748</v>
      </c>
      <c r="GF134" s="53">
        <v>374.22934081838258</v>
      </c>
      <c r="GG134" s="53">
        <v>395.62468831713403</v>
      </c>
      <c r="GH134" s="53">
        <v>401.00613327836874</v>
      </c>
      <c r="GI134" s="53">
        <v>375.947042880661</v>
      </c>
      <c r="GJ134" s="53">
        <v>397.17060895855155</v>
      </c>
      <c r="GK134" s="53">
        <v>361.60642831684726</v>
      </c>
      <c r="GL134" s="53">
        <v>384.14127599821762</v>
      </c>
      <c r="GM134" s="53">
        <v>400.43952283705897</v>
      </c>
      <c r="GN134" s="53">
        <v>429.7065568591189</v>
      </c>
      <c r="GO134" s="53">
        <v>459.00575926284893</v>
      </c>
      <c r="GP134" s="53">
        <v>483.67380142074751</v>
      </c>
      <c r="GQ134" s="53">
        <v>499.35072213185396</v>
      </c>
      <c r="GR134" s="53">
        <v>497.02499795158059</v>
      </c>
    </row>
    <row r="135" spans="1:200">
      <c r="A135" s="5" t="s">
        <v>222</v>
      </c>
      <c r="B135" s="17" t="e">
        <v>#N/A</v>
      </c>
      <c r="C135" s="17" t="e">
        <v>#N/A</v>
      </c>
      <c r="D135" s="17" t="e">
        <v>#N/A</v>
      </c>
      <c r="E135" s="17" t="e">
        <v>#N/A</v>
      </c>
      <c r="F135" s="26" t="e">
        <v>#N/A</v>
      </c>
      <c r="G135" s="26" t="e">
        <v>#N/A</v>
      </c>
      <c r="H135" s="26" t="e">
        <v>#N/A</v>
      </c>
      <c r="I135" s="26" t="e">
        <v>#N/A</v>
      </c>
      <c r="J135" s="26" t="e">
        <v>#N/A</v>
      </c>
      <c r="K135" s="26" t="e">
        <v>#N/A</v>
      </c>
      <c r="L135" s="26" t="e">
        <v>#N/A</v>
      </c>
      <c r="M135" s="26" t="e">
        <v>#N/A</v>
      </c>
      <c r="N135" s="26" t="e">
        <v>#N/A</v>
      </c>
      <c r="O135" s="26" t="e">
        <v>#N/A</v>
      </c>
      <c r="P135" s="26" t="e">
        <v>#N/A</v>
      </c>
      <c r="Q135" s="26" t="e">
        <v>#N/A</v>
      </c>
      <c r="R135" s="26" t="e">
        <v>#N/A</v>
      </c>
      <c r="S135" s="26" t="e">
        <v>#N/A</v>
      </c>
      <c r="T135" s="26" t="e">
        <v>#N/A</v>
      </c>
      <c r="U135" s="26" t="e">
        <v>#N/A</v>
      </c>
      <c r="V135" s="26" t="e">
        <v>#N/A</v>
      </c>
      <c r="W135" s="26" t="e">
        <v>#N/A</v>
      </c>
      <c r="X135" s="26" t="e">
        <v>#N/A</v>
      </c>
      <c r="Y135" s="26" t="e">
        <v>#N/A</v>
      </c>
      <c r="Z135" s="26" t="e">
        <v>#N/A</v>
      </c>
      <c r="AA135" s="26" t="e">
        <v>#N/A</v>
      </c>
      <c r="AB135" s="26" t="e">
        <v>#N/A</v>
      </c>
      <c r="AC135" s="26" t="e">
        <v>#N/A</v>
      </c>
      <c r="AD135" s="26" t="e">
        <v>#N/A</v>
      </c>
      <c r="AE135" s="26" t="e">
        <v>#N/A</v>
      </c>
      <c r="AF135" s="26" t="e">
        <v>#N/A</v>
      </c>
      <c r="AG135" s="26" t="e">
        <v>#N/A</v>
      </c>
      <c r="AH135" s="26" t="e">
        <v>#N/A</v>
      </c>
      <c r="AI135" s="26" t="e">
        <v>#N/A</v>
      </c>
      <c r="AJ135" s="26" t="e">
        <v>#N/A</v>
      </c>
      <c r="AK135" s="26" t="e">
        <v>#N/A</v>
      </c>
      <c r="AL135" s="26" t="e">
        <v>#N/A</v>
      </c>
      <c r="AM135" s="26" t="e">
        <v>#N/A</v>
      </c>
      <c r="AN135" s="26" t="e">
        <v>#N/A</v>
      </c>
      <c r="AO135" s="26" t="e">
        <v>#N/A</v>
      </c>
      <c r="AP135" s="26" t="e">
        <v>#N/A</v>
      </c>
      <c r="AQ135" s="26" t="e">
        <v>#N/A</v>
      </c>
      <c r="AR135" s="26" t="e">
        <v>#N/A</v>
      </c>
      <c r="AS135" s="26" t="e">
        <v>#N/A</v>
      </c>
      <c r="AT135" s="26" t="e">
        <v>#N/A</v>
      </c>
      <c r="AU135" s="26" t="e">
        <v>#N/A</v>
      </c>
      <c r="AV135" s="26" t="e">
        <v>#N/A</v>
      </c>
      <c r="AW135" s="26" t="e">
        <v>#N/A</v>
      </c>
      <c r="AX135" s="26" t="e">
        <v>#N/A</v>
      </c>
      <c r="AY135" s="26" t="e">
        <v>#N/A</v>
      </c>
      <c r="AZ135" s="26" t="e">
        <v>#N/A</v>
      </c>
      <c r="BA135" s="26" t="e">
        <v>#N/A</v>
      </c>
      <c r="BB135" s="26" t="e">
        <v>#N/A</v>
      </c>
      <c r="BC135" s="26" t="e">
        <v>#N/A</v>
      </c>
      <c r="BD135" s="26" t="e">
        <v>#N/A</v>
      </c>
      <c r="BE135" s="26" t="e">
        <v>#N/A</v>
      </c>
      <c r="BF135" s="26" t="e">
        <v>#N/A</v>
      </c>
      <c r="BG135" s="26" t="e">
        <v>#N/A</v>
      </c>
      <c r="BH135" s="26" t="e">
        <v>#N/A</v>
      </c>
      <c r="BI135" s="26" t="e">
        <v>#N/A</v>
      </c>
      <c r="BJ135" s="26" t="e">
        <v>#N/A</v>
      </c>
      <c r="BK135" s="26" t="e">
        <v>#N/A</v>
      </c>
      <c r="BL135" s="26" t="e">
        <v>#N/A</v>
      </c>
      <c r="BM135" s="26" t="e">
        <v>#N/A</v>
      </c>
      <c r="BN135" s="26" t="e">
        <v>#N/A</v>
      </c>
      <c r="BO135" s="26" t="e">
        <v>#N/A</v>
      </c>
      <c r="BP135" s="26" t="e">
        <v>#N/A</v>
      </c>
      <c r="BQ135" s="26" t="e">
        <v>#N/A</v>
      </c>
      <c r="BR135" s="26" t="e">
        <v>#N/A</v>
      </c>
      <c r="BS135" s="26" t="e">
        <v>#N/A</v>
      </c>
      <c r="BT135" s="26" t="e">
        <v>#N/A</v>
      </c>
      <c r="BU135" s="26" t="e">
        <v>#N/A</v>
      </c>
      <c r="BV135" s="26" t="e">
        <v>#N/A</v>
      </c>
      <c r="BW135" s="26" t="e">
        <v>#N/A</v>
      </c>
      <c r="BX135" s="26" t="e">
        <v>#N/A</v>
      </c>
      <c r="BY135" s="26" t="e">
        <v>#N/A</v>
      </c>
      <c r="BZ135" s="26" t="e">
        <v>#N/A</v>
      </c>
      <c r="CA135" s="26" t="e">
        <v>#N/A</v>
      </c>
      <c r="CB135" s="26" t="e">
        <v>#N/A</v>
      </c>
      <c r="CC135" s="26" t="e">
        <v>#N/A</v>
      </c>
      <c r="CD135" s="26" t="e">
        <v>#N/A</v>
      </c>
      <c r="CE135" s="26" t="e">
        <v>#N/A</v>
      </c>
      <c r="CF135" s="26" t="e">
        <v>#N/A</v>
      </c>
      <c r="CG135" s="26" t="e">
        <v>#N/A</v>
      </c>
      <c r="CH135" s="26" t="e">
        <v>#N/A</v>
      </c>
      <c r="CI135" s="26" t="e">
        <v>#N/A</v>
      </c>
      <c r="CJ135" s="26" t="e">
        <v>#N/A</v>
      </c>
      <c r="CK135" s="26" t="e">
        <v>#N/A</v>
      </c>
      <c r="CL135" s="26" t="e">
        <v>#N/A</v>
      </c>
      <c r="CM135" s="26" t="e">
        <v>#N/A</v>
      </c>
      <c r="CN135" s="26" t="e">
        <v>#N/A</v>
      </c>
      <c r="CO135" s="26" t="e">
        <v>#N/A</v>
      </c>
      <c r="CP135" s="26" t="e">
        <v>#N/A</v>
      </c>
      <c r="CQ135" s="26" t="e">
        <v>#N/A</v>
      </c>
      <c r="CR135" s="26" t="e">
        <v>#N/A</v>
      </c>
      <c r="CS135" s="26" t="e">
        <v>#N/A</v>
      </c>
      <c r="CT135" s="26" t="e">
        <v>#N/A</v>
      </c>
      <c r="CU135" s="26" t="e">
        <v>#N/A</v>
      </c>
      <c r="CV135" s="26" t="e">
        <v>#N/A</v>
      </c>
      <c r="CW135" s="26" t="e">
        <v>#N/A</v>
      </c>
      <c r="CX135" s="26" t="e">
        <v>#N/A</v>
      </c>
      <c r="CY135" s="26" t="e">
        <v>#N/A</v>
      </c>
      <c r="CZ135" s="26" t="e">
        <v>#N/A</v>
      </c>
      <c r="DA135" s="26" t="e">
        <v>#N/A</v>
      </c>
      <c r="DB135" s="26" t="e">
        <v>#N/A</v>
      </c>
      <c r="DC135" s="26" t="e">
        <v>#N/A</v>
      </c>
      <c r="DD135" s="26" t="e">
        <v>#N/A</v>
      </c>
      <c r="DE135" s="26" t="e">
        <v>#N/A</v>
      </c>
      <c r="DF135" s="26" t="e">
        <v>#N/A</v>
      </c>
      <c r="DG135" s="26" t="e">
        <v>#N/A</v>
      </c>
      <c r="DH135" s="26" t="e">
        <v>#N/A</v>
      </c>
      <c r="DI135" s="26" t="e">
        <v>#N/A</v>
      </c>
      <c r="DJ135" s="26" t="e">
        <v>#N/A</v>
      </c>
      <c r="DK135" s="30" t="e">
        <v>#N/A</v>
      </c>
      <c r="DL135" s="26" t="e">
        <v>#N/A</v>
      </c>
      <c r="DM135" s="26" t="e">
        <v>#N/A</v>
      </c>
      <c r="DN135" s="26" t="e">
        <v>#N/A</v>
      </c>
      <c r="DO135" s="26" t="e">
        <v>#N/A</v>
      </c>
      <c r="DP135" s="26" t="e">
        <v>#N/A</v>
      </c>
      <c r="DQ135" s="26" t="e">
        <v>#N/A</v>
      </c>
      <c r="DR135" s="26" t="e">
        <v>#N/A</v>
      </c>
      <c r="DS135" s="26" t="e">
        <v>#N/A</v>
      </c>
      <c r="DT135" s="26" t="e">
        <v>#N/A</v>
      </c>
      <c r="DU135" s="26" t="e">
        <v>#N/A</v>
      </c>
      <c r="DV135" s="26" t="e">
        <v>#N/A</v>
      </c>
      <c r="DW135" s="26" t="e">
        <v>#N/A</v>
      </c>
      <c r="DX135" s="26" t="e">
        <v>#N/A</v>
      </c>
      <c r="DY135" s="26" t="e">
        <v>#N/A</v>
      </c>
      <c r="DZ135" s="26" t="e">
        <v>#N/A</v>
      </c>
      <c r="EA135" s="26" t="e">
        <v>#N/A</v>
      </c>
      <c r="EB135" s="26" t="e">
        <v>#N/A</v>
      </c>
      <c r="EC135" s="26" t="e">
        <v>#N/A</v>
      </c>
      <c r="ED135" s="26" t="e">
        <v>#N/A</v>
      </c>
      <c r="EE135" s="26" t="e">
        <v>#N/A</v>
      </c>
      <c r="EF135" s="26" t="e">
        <v>#N/A</v>
      </c>
      <c r="EG135" s="26" t="e">
        <v>#N/A</v>
      </c>
      <c r="EH135" s="26" t="e">
        <v>#N/A</v>
      </c>
      <c r="EI135" s="26" t="e">
        <v>#N/A</v>
      </c>
      <c r="EJ135" s="26" t="e">
        <v>#N/A</v>
      </c>
      <c r="EK135" s="26" t="e">
        <v>#N/A</v>
      </c>
      <c r="EL135" s="53">
        <v>100</v>
      </c>
      <c r="EM135" s="53">
        <v>105.77052579879397</v>
      </c>
      <c r="EN135" s="53">
        <v>109.1712566258818</v>
      </c>
      <c r="EO135" s="53">
        <v>116.58461538461539</v>
      </c>
      <c r="EP135" s="53">
        <v>125.86918833727343</v>
      </c>
      <c r="EQ135" s="53">
        <v>124.59689294565676</v>
      </c>
      <c r="ER135" s="53">
        <v>128.98947932565162</v>
      </c>
      <c r="ES135" s="53">
        <v>128.38749678242479</v>
      </c>
      <c r="ET135" s="53">
        <v>128.95667452324835</v>
      </c>
      <c r="EU135" s="53">
        <v>135.63003984877898</v>
      </c>
      <c r="EV135" s="53">
        <v>142.00170794192996</v>
      </c>
      <c r="EW135" s="53">
        <v>146.72922955527622</v>
      </c>
      <c r="EX135" s="53">
        <v>153.50369084928386</v>
      </c>
      <c r="EY135" s="53">
        <v>158.41190778256339</v>
      </c>
      <c r="EZ135" s="53">
        <v>162.5307865844488</v>
      </c>
      <c r="FA135" s="53">
        <v>165.62233132588773</v>
      </c>
      <c r="FB135" s="53">
        <v>167.63856068057277</v>
      </c>
      <c r="FC135" s="53">
        <v>168.44647587993828</v>
      </c>
      <c r="FD135" s="53">
        <v>166.9526532407553</v>
      </c>
      <c r="FE135" s="53">
        <v>161.38600372719847</v>
      </c>
      <c r="FF135" s="53">
        <v>155.41902963078812</v>
      </c>
      <c r="FG135" s="53">
        <v>157.02151761668102</v>
      </c>
      <c r="FH135" s="53">
        <v>157.02183304839068</v>
      </c>
      <c r="FI135" s="53">
        <v>157.53746770686132</v>
      </c>
      <c r="FJ135" s="53">
        <v>180.08530918622662</v>
      </c>
      <c r="FK135" s="53">
        <v>161.19581071280265</v>
      </c>
      <c r="FL135" s="53">
        <v>162.03799519416481</v>
      </c>
      <c r="FM135" s="53">
        <v>166.45792719315693</v>
      </c>
      <c r="FN135" s="53">
        <v>142.71194345708949</v>
      </c>
      <c r="FO135" s="53">
        <v>156.99709515406545</v>
      </c>
      <c r="FP135" s="53">
        <v>175.40287418085848</v>
      </c>
      <c r="FQ135" s="53">
        <v>168.60374564606508</v>
      </c>
      <c r="FR135" s="53">
        <v>145.48584720306553</v>
      </c>
      <c r="FS135" s="53">
        <v>130.00893888015881</v>
      </c>
      <c r="FT135" s="53">
        <v>127.61156818243751</v>
      </c>
      <c r="FU135" s="53">
        <v>117.39715815830351</v>
      </c>
      <c r="FV135" s="53">
        <v>87.16440361848062</v>
      </c>
      <c r="FW135" s="53">
        <v>85.331786069924831</v>
      </c>
      <c r="FX135" s="53">
        <v>80.279723210087596</v>
      </c>
      <c r="FY135" s="53">
        <v>83.686136918335734</v>
      </c>
      <c r="FZ135" s="53">
        <v>88.373460369609859</v>
      </c>
      <c r="GA135" s="53">
        <v>83.50070639359565</v>
      </c>
      <c r="GB135" s="53">
        <v>80.767399960670872</v>
      </c>
      <c r="GC135" s="53">
        <v>75.353200900123298</v>
      </c>
      <c r="GD135" s="53">
        <v>77.046926039593743</v>
      </c>
      <c r="GE135" s="53">
        <v>78.441761054028959</v>
      </c>
      <c r="GF135" s="53">
        <v>78.788321044825196</v>
      </c>
      <c r="GG135" s="53">
        <v>79.559133486092378</v>
      </c>
      <c r="GH135" s="53">
        <v>78.43756408221202</v>
      </c>
      <c r="GI135" s="53">
        <v>76.698576580631368</v>
      </c>
      <c r="GJ135" s="53">
        <v>81.839224379563404</v>
      </c>
      <c r="GK135" s="53">
        <v>79.102630138834726</v>
      </c>
      <c r="GL135" s="53">
        <v>77.263070414314001</v>
      </c>
      <c r="GM135" s="53">
        <v>82.435215333980139</v>
      </c>
      <c r="GN135" s="53">
        <v>86.353109502504836</v>
      </c>
      <c r="GO135" s="53">
        <v>89.350201278024002</v>
      </c>
      <c r="GP135" s="53">
        <v>93.640066682403699</v>
      </c>
      <c r="GQ135" s="53">
        <v>95.549400781009297</v>
      </c>
      <c r="GR135" s="53">
        <v>98.681192868662876</v>
      </c>
    </row>
    <row r="136" spans="1:200">
      <c r="A136" s="5" t="s">
        <v>223</v>
      </c>
      <c r="B136" s="17" t="e">
        <v>#N/A</v>
      </c>
      <c r="C136" s="17" t="e">
        <v>#N/A</v>
      </c>
      <c r="D136" s="17" t="e">
        <v>#N/A</v>
      </c>
      <c r="E136" s="17" t="e">
        <v>#N/A</v>
      </c>
      <c r="F136" s="26" t="e">
        <v>#N/A</v>
      </c>
      <c r="G136" s="26" t="e">
        <v>#N/A</v>
      </c>
      <c r="H136" s="26" t="e">
        <v>#N/A</v>
      </c>
      <c r="I136" s="26" t="e">
        <v>#N/A</v>
      </c>
      <c r="J136" s="26" t="e">
        <v>#N/A</v>
      </c>
      <c r="K136" s="26" t="e">
        <v>#N/A</v>
      </c>
      <c r="L136" s="26" t="e">
        <v>#N/A</v>
      </c>
      <c r="M136" s="26" t="e">
        <v>#N/A</v>
      </c>
      <c r="N136" s="26" t="e">
        <v>#N/A</v>
      </c>
      <c r="O136" s="26" t="e">
        <v>#N/A</v>
      </c>
      <c r="P136" s="26" t="e">
        <v>#N/A</v>
      </c>
      <c r="Q136" s="26" t="e">
        <v>#N/A</v>
      </c>
      <c r="R136" s="26" t="e">
        <v>#N/A</v>
      </c>
      <c r="S136" s="26" t="e">
        <v>#N/A</v>
      </c>
      <c r="T136" s="26" t="e">
        <v>#N/A</v>
      </c>
      <c r="U136" s="26" t="e">
        <v>#N/A</v>
      </c>
      <c r="V136" s="26" t="e">
        <v>#N/A</v>
      </c>
      <c r="W136" s="26" t="e">
        <v>#N/A</v>
      </c>
      <c r="X136" s="26" t="e">
        <v>#N/A</v>
      </c>
      <c r="Y136" s="26" t="e">
        <v>#N/A</v>
      </c>
      <c r="Z136" s="26" t="e">
        <v>#N/A</v>
      </c>
      <c r="AA136" s="26" t="e">
        <v>#N/A</v>
      </c>
      <c r="AB136" s="26" t="e">
        <v>#N/A</v>
      </c>
      <c r="AC136" s="26" t="e">
        <v>#N/A</v>
      </c>
      <c r="AD136" s="26" t="e">
        <v>#N/A</v>
      </c>
      <c r="AE136" s="26" t="e">
        <v>#N/A</v>
      </c>
      <c r="AF136" s="26" t="e">
        <v>#N/A</v>
      </c>
      <c r="AG136" s="26" t="e">
        <v>#N/A</v>
      </c>
      <c r="AH136" s="26" t="e">
        <v>#N/A</v>
      </c>
      <c r="AI136" s="26" t="e">
        <v>#N/A</v>
      </c>
      <c r="AJ136" s="26" t="e">
        <v>#N/A</v>
      </c>
      <c r="AK136" s="26" t="e">
        <v>#N/A</v>
      </c>
      <c r="AL136" s="26" t="e">
        <v>#N/A</v>
      </c>
      <c r="AM136" s="26" t="e">
        <v>#N/A</v>
      </c>
      <c r="AN136" s="26" t="e">
        <v>#N/A</v>
      </c>
      <c r="AO136" s="26" t="e">
        <v>#N/A</v>
      </c>
      <c r="AP136" s="26" t="e">
        <v>#N/A</v>
      </c>
      <c r="AQ136" s="26" t="e">
        <v>#N/A</v>
      </c>
      <c r="AR136" s="26" t="e">
        <v>#N/A</v>
      </c>
      <c r="AS136" s="26" t="e">
        <v>#N/A</v>
      </c>
      <c r="AT136" s="26" t="e">
        <v>#N/A</v>
      </c>
      <c r="AU136" s="26" t="e">
        <v>#N/A</v>
      </c>
      <c r="AV136" s="26" t="e">
        <v>#N/A</v>
      </c>
      <c r="AW136" s="26" t="e">
        <v>#N/A</v>
      </c>
      <c r="AX136" s="26" t="e">
        <v>#N/A</v>
      </c>
      <c r="AY136" s="26" t="e">
        <v>#N/A</v>
      </c>
      <c r="AZ136" s="26" t="e">
        <v>#N/A</v>
      </c>
      <c r="BA136" s="26" t="e">
        <v>#N/A</v>
      </c>
      <c r="BB136" s="26" t="e">
        <v>#N/A</v>
      </c>
      <c r="BC136" s="26" t="e">
        <v>#N/A</v>
      </c>
      <c r="BD136" s="26" t="e">
        <v>#N/A</v>
      </c>
      <c r="BE136" s="26" t="e">
        <v>#N/A</v>
      </c>
      <c r="BF136" s="26" t="e">
        <v>#N/A</v>
      </c>
      <c r="BG136" s="26" t="e">
        <v>#N/A</v>
      </c>
      <c r="BH136" s="26" t="e">
        <v>#N/A</v>
      </c>
      <c r="BI136" s="26" t="e">
        <v>#N/A</v>
      </c>
      <c r="BJ136" s="26" t="e">
        <v>#N/A</v>
      </c>
      <c r="BK136" s="26" t="e">
        <v>#N/A</v>
      </c>
      <c r="BL136" s="26" t="e">
        <v>#N/A</v>
      </c>
      <c r="BM136" s="26" t="e">
        <v>#N/A</v>
      </c>
      <c r="BN136" s="26" t="e">
        <v>#N/A</v>
      </c>
      <c r="BO136" s="26" t="e">
        <v>#N/A</v>
      </c>
      <c r="BP136" s="26" t="e">
        <v>#N/A</v>
      </c>
      <c r="BQ136" s="26" t="e">
        <v>#N/A</v>
      </c>
      <c r="BR136" s="26" t="e">
        <v>#N/A</v>
      </c>
      <c r="BS136" s="26" t="e">
        <v>#N/A</v>
      </c>
      <c r="BT136" s="26" t="e">
        <v>#N/A</v>
      </c>
      <c r="BU136" s="26" t="e">
        <v>#N/A</v>
      </c>
      <c r="BV136" s="26" t="e">
        <v>#N/A</v>
      </c>
      <c r="BW136" s="26" t="e">
        <v>#N/A</v>
      </c>
      <c r="BX136" s="26" t="e">
        <v>#N/A</v>
      </c>
      <c r="BY136" s="26" t="e">
        <v>#N/A</v>
      </c>
      <c r="BZ136" s="26" t="e">
        <v>#N/A</v>
      </c>
      <c r="CA136" s="26" t="e">
        <v>#N/A</v>
      </c>
      <c r="CB136" s="26" t="e">
        <v>#N/A</v>
      </c>
      <c r="CC136" s="26" t="e">
        <v>#N/A</v>
      </c>
      <c r="CD136" s="26" t="e">
        <v>#N/A</v>
      </c>
      <c r="CE136" s="26" t="e">
        <v>#N/A</v>
      </c>
      <c r="CF136" s="26" t="e">
        <v>#N/A</v>
      </c>
      <c r="CG136" s="26" t="e">
        <v>#N/A</v>
      </c>
      <c r="CH136" s="26" t="e">
        <v>#N/A</v>
      </c>
      <c r="CI136" s="26" t="e">
        <v>#N/A</v>
      </c>
      <c r="CJ136" s="26" t="e">
        <v>#N/A</v>
      </c>
      <c r="CK136" s="26" t="e">
        <v>#N/A</v>
      </c>
      <c r="CL136" s="26" t="e">
        <v>#N/A</v>
      </c>
      <c r="CM136" s="26" t="e">
        <v>#N/A</v>
      </c>
      <c r="CN136" s="26" t="e">
        <v>#N/A</v>
      </c>
      <c r="CO136" s="26" t="e">
        <v>#N/A</v>
      </c>
      <c r="CP136" s="26" t="e">
        <v>#N/A</v>
      </c>
      <c r="CQ136" s="26" t="e">
        <v>#N/A</v>
      </c>
      <c r="CR136" s="26" t="e">
        <v>#N/A</v>
      </c>
      <c r="CS136" s="26" t="e">
        <v>#N/A</v>
      </c>
      <c r="CT136" s="26" t="e">
        <v>#N/A</v>
      </c>
      <c r="CU136" s="26" t="e">
        <v>#N/A</v>
      </c>
      <c r="CV136" s="26" t="e">
        <v>#N/A</v>
      </c>
      <c r="CW136" s="26" t="e">
        <v>#N/A</v>
      </c>
      <c r="CX136" s="26" t="e">
        <v>#N/A</v>
      </c>
      <c r="CY136" s="26" t="e">
        <v>#N/A</v>
      </c>
      <c r="CZ136" s="26" t="e">
        <v>#N/A</v>
      </c>
      <c r="DA136" s="26" t="e">
        <v>#N/A</v>
      </c>
      <c r="DB136" s="26" t="e">
        <v>#N/A</v>
      </c>
      <c r="DC136" s="26" t="e">
        <v>#N/A</v>
      </c>
      <c r="DD136" s="26" t="e">
        <v>#N/A</v>
      </c>
      <c r="DE136" s="26" t="e">
        <v>#N/A</v>
      </c>
      <c r="DF136" s="26" t="e">
        <v>#N/A</v>
      </c>
      <c r="DG136" s="26" t="e">
        <v>#N/A</v>
      </c>
      <c r="DH136" s="26" t="e">
        <v>#N/A</v>
      </c>
      <c r="DI136" s="26" t="e">
        <v>#N/A</v>
      </c>
      <c r="DJ136" s="26" t="e">
        <v>#N/A</v>
      </c>
      <c r="DK136" s="30" t="e">
        <v>#N/A</v>
      </c>
      <c r="DL136" s="26" t="e">
        <v>#N/A</v>
      </c>
      <c r="DM136" s="26" t="e">
        <v>#N/A</v>
      </c>
      <c r="DN136" s="26" t="e">
        <v>#N/A</v>
      </c>
      <c r="DO136" s="26" t="e">
        <v>#N/A</v>
      </c>
      <c r="DP136" s="26" t="e">
        <v>#N/A</v>
      </c>
      <c r="DQ136" s="26" t="e">
        <v>#N/A</v>
      </c>
      <c r="DR136" s="26" t="e">
        <v>#N/A</v>
      </c>
      <c r="DS136" s="26" t="e">
        <v>#N/A</v>
      </c>
      <c r="DT136" s="26" t="e">
        <v>#N/A</v>
      </c>
      <c r="DU136" s="26" t="e">
        <v>#N/A</v>
      </c>
      <c r="DV136" s="26" t="e">
        <v>#N/A</v>
      </c>
      <c r="DW136" s="26" t="e">
        <v>#N/A</v>
      </c>
      <c r="DX136" s="26" t="e">
        <v>#N/A</v>
      </c>
      <c r="DY136" s="26" t="e">
        <v>#N/A</v>
      </c>
      <c r="DZ136" s="26" t="e">
        <v>#N/A</v>
      </c>
      <c r="EA136" s="26" t="e">
        <v>#N/A</v>
      </c>
      <c r="EB136" s="26" t="e">
        <v>#N/A</v>
      </c>
      <c r="EC136" s="26" t="e">
        <v>#N/A</v>
      </c>
      <c r="ED136" s="26" t="e">
        <v>#N/A</v>
      </c>
      <c r="EE136" s="26" t="e">
        <v>#N/A</v>
      </c>
      <c r="EF136" s="26" t="e">
        <v>#N/A</v>
      </c>
      <c r="EG136" s="26" t="e">
        <v>#N/A</v>
      </c>
      <c r="EH136" s="26" t="e">
        <v>#N/A</v>
      </c>
      <c r="EI136" s="26" t="e">
        <v>#N/A</v>
      </c>
      <c r="EJ136" s="26" t="e">
        <v>#N/A</v>
      </c>
      <c r="EK136" s="26" t="e">
        <v>#N/A</v>
      </c>
      <c r="EL136" s="53">
        <v>100</v>
      </c>
      <c r="EM136" s="53">
        <v>100.69007877457084</v>
      </c>
      <c r="EN136" s="53">
        <v>101.34999958747403</v>
      </c>
      <c r="EO136" s="53">
        <v>102.07576628629441</v>
      </c>
      <c r="EP136" s="53">
        <v>102.69417735537594</v>
      </c>
      <c r="EQ136" s="53">
        <v>103.35363654500556</v>
      </c>
      <c r="ER136" s="53">
        <v>103.84572730818778</v>
      </c>
      <c r="ES136" s="53">
        <v>104.34659364130805</v>
      </c>
      <c r="ET136" s="53">
        <v>104.8088983845292</v>
      </c>
      <c r="EU136" s="53">
        <v>105.27506305293312</v>
      </c>
      <c r="EV136" s="53">
        <v>105.78457503992033</v>
      </c>
      <c r="EW136" s="53">
        <v>106.38308846439823</v>
      </c>
      <c r="EX136" s="53">
        <v>107.04238155331562</v>
      </c>
      <c r="EY136" s="53">
        <v>107.98824491219321</v>
      </c>
      <c r="EZ136" s="53">
        <v>108.52283618826229</v>
      </c>
      <c r="FA136" s="53">
        <v>109.33900195153166</v>
      </c>
      <c r="FB136" s="53">
        <v>110.55290817762565</v>
      </c>
      <c r="FC136" s="53">
        <v>111.81597273077827</v>
      </c>
      <c r="FD136" s="53">
        <v>112.8285897565214</v>
      </c>
      <c r="FE136" s="53">
        <v>114.17742519873545</v>
      </c>
      <c r="FF136" s="53">
        <v>134.97869744238525</v>
      </c>
      <c r="FG136" s="53">
        <v>155.16424404785772</v>
      </c>
      <c r="FH136" s="53">
        <v>164.01385876087684</v>
      </c>
      <c r="FI136" s="53">
        <v>179.98070405048563</v>
      </c>
      <c r="FJ136" s="53">
        <v>186.1177765150247</v>
      </c>
      <c r="FK136" s="53">
        <v>195.72952026396703</v>
      </c>
      <c r="FL136" s="53">
        <v>219.77544682359513</v>
      </c>
      <c r="FM136" s="53">
        <v>237.22979444542841</v>
      </c>
      <c r="FN136" s="53">
        <v>250.33245322638638</v>
      </c>
      <c r="FO136" s="53">
        <v>257.02095769013897</v>
      </c>
      <c r="FP136" s="53">
        <v>251.35825180933426</v>
      </c>
      <c r="FQ136" s="53">
        <v>259.33986730336215</v>
      </c>
      <c r="FR136" s="53">
        <v>256.39106542666036</v>
      </c>
      <c r="FS136" s="53">
        <v>263.47430101614174</v>
      </c>
      <c r="FT136" s="53">
        <v>265.82642112840983</v>
      </c>
      <c r="FU136" s="53">
        <v>255.90592905599891</v>
      </c>
      <c r="FV136" s="53">
        <v>253.56413439202035</v>
      </c>
      <c r="FW136" s="53">
        <v>255.63708701531004</v>
      </c>
      <c r="FX136" s="53">
        <v>257.98958740682167</v>
      </c>
      <c r="FY136" s="53">
        <v>258.20857482646289</v>
      </c>
      <c r="FZ136" s="53">
        <v>249.35659088053552</v>
      </c>
      <c r="GA136" s="53">
        <v>241.05094190708729</v>
      </c>
      <c r="GB136" s="53">
        <v>243.67750301857427</v>
      </c>
      <c r="GC136" s="53">
        <v>241.394638726913</v>
      </c>
      <c r="GD136" s="53">
        <v>237.89840977871916</v>
      </c>
      <c r="GE136" s="53">
        <v>255.4037514629361</v>
      </c>
      <c r="GF136" s="53">
        <v>262.12215875068728</v>
      </c>
      <c r="GG136" s="53">
        <v>274.32995604454862</v>
      </c>
      <c r="GH136" s="53">
        <v>278.4878194653727</v>
      </c>
      <c r="GI136" s="53">
        <v>279.61334544491831</v>
      </c>
      <c r="GJ136" s="53">
        <v>287.182719463468</v>
      </c>
      <c r="GK136" s="53">
        <v>288.22340508274084</v>
      </c>
      <c r="GL136" s="53">
        <v>289.48301756948723</v>
      </c>
      <c r="GM136" s="53">
        <v>290.13328779610055</v>
      </c>
      <c r="GN136" s="53">
        <v>291.57035613841816</v>
      </c>
      <c r="GO136" s="53">
        <v>297.47278643759887</v>
      </c>
      <c r="GP136" s="53">
        <v>296.56773824392144</v>
      </c>
      <c r="GQ136" s="53">
        <v>295.93500624397291</v>
      </c>
      <c r="GR136" s="53">
        <v>296.1588428942959</v>
      </c>
    </row>
    <row r="137" spans="1:200">
      <c r="A137" s="5" t="s">
        <v>224</v>
      </c>
      <c r="B137" s="17" t="e">
        <v>#N/A</v>
      </c>
      <c r="C137" s="17" t="e">
        <v>#N/A</v>
      </c>
      <c r="D137" s="17" t="e">
        <v>#N/A</v>
      </c>
      <c r="E137" s="17" t="e">
        <v>#N/A</v>
      </c>
      <c r="F137" s="26" t="e">
        <v>#N/A</v>
      </c>
      <c r="G137" s="26" t="e">
        <v>#N/A</v>
      </c>
      <c r="H137" s="26" t="e">
        <v>#N/A</v>
      </c>
      <c r="I137" s="26" t="e">
        <v>#N/A</v>
      </c>
      <c r="J137" s="26" t="e">
        <v>#N/A</v>
      </c>
      <c r="K137" s="26" t="e">
        <v>#N/A</v>
      </c>
      <c r="L137" s="26">
        <v>63.992758599163487</v>
      </c>
      <c r="M137" s="26" t="e">
        <v>#N/A</v>
      </c>
      <c r="N137" s="26" t="e">
        <v>#N/A</v>
      </c>
      <c r="O137" s="26" t="e">
        <v>#N/A</v>
      </c>
      <c r="P137" s="26" t="e">
        <v>#N/A</v>
      </c>
      <c r="Q137" s="26" t="e">
        <v>#N/A</v>
      </c>
      <c r="R137" s="26" t="e">
        <v>#N/A</v>
      </c>
      <c r="S137" s="26" t="e">
        <v>#N/A</v>
      </c>
      <c r="T137" s="26" t="e">
        <v>#N/A</v>
      </c>
      <c r="U137" s="26" t="e">
        <v>#N/A</v>
      </c>
      <c r="V137" s="26" t="e">
        <v>#N/A</v>
      </c>
      <c r="W137" s="26" t="e">
        <v>#N/A</v>
      </c>
      <c r="X137" s="26" t="e">
        <v>#N/A</v>
      </c>
      <c r="Y137" s="26" t="e">
        <v>#N/A</v>
      </c>
      <c r="Z137" s="26" t="e">
        <v>#N/A</v>
      </c>
      <c r="AA137" s="26" t="e">
        <v>#N/A</v>
      </c>
      <c r="AB137" s="26" t="e">
        <v>#N/A</v>
      </c>
      <c r="AC137" s="26" t="e">
        <v>#N/A</v>
      </c>
      <c r="AD137" s="26" t="e">
        <v>#N/A</v>
      </c>
      <c r="AE137" s="26" t="e">
        <v>#N/A</v>
      </c>
      <c r="AF137" s="26" t="e">
        <v>#N/A</v>
      </c>
      <c r="AG137" s="26" t="e">
        <v>#N/A</v>
      </c>
      <c r="AH137" s="26" t="e">
        <v>#N/A</v>
      </c>
      <c r="AI137" s="26" t="e">
        <v>#N/A</v>
      </c>
      <c r="AJ137" s="26" t="e">
        <v>#N/A</v>
      </c>
      <c r="AK137" s="26" t="e">
        <v>#N/A</v>
      </c>
      <c r="AL137" s="26" t="e">
        <v>#N/A</v>
      </c>
      <c r="AM137" s="26" t="e">
        <v>#N/A</v>
      </c>
      <c r="AN137" s="26" t="e">
        <v>#N/A</v>
      </c>
      <c r="AO137" s="26" t="e">
        <v>#N/A</v>
      </c>
      <c r="AP137" s="26" t="e">
        <v>#N/A</v>
      </c>
      <c r="AQ137" s="26" t="e">
        <v>#N/A</v>
      </c>
      <c r="AR137" s="26" t="e">
        <v>#N/A</v>
      </c>
      <c r="AS137" s="26" t="e">
        <v>#N/A</v>
      </c>
      <c r="AT137" s="26" t="e">
        <v>#N/A</v>
      </c>
      <c r="AU137" s="26" t="e">
        <v>#N/A</v>
      </c>
      <c r="AV137" s="26" t="e">
        <v>#N/A</v>
      </c>
      <c r="AW137" s="26" t="e">
        <v>#N/A</v>
      </c>
      <c r="AX137" s="26" t="e">
        <v>#N/A</v>
      </c>
      <c r="AY137" s="26" t="e">
        <v>#N/A</v>
      </c>
      <c r="AZ137" s="26" t="e">
        <v>#N/A</v>
      </c>
      <c r="BA137" s="26" t="e">
        <v>#N/A</v>
      </c>
      <c r="BB137" s="26" t="e">
        <v>#N/A</v>
      </c>
      <c r="BC137" s="26" t="e">
        <v>#N/A</v>
      </c>
      <c r="BD137" s="26" t="e">
        <v>#N/A</v>
      </c>
      <c r="BE137" s="26" t="e">
        <v>#N/A</v>
      </c>
      <c r="BF137" s="26" t="e">
        <v>#N/A</v>
      </c>
      <c r="BG137" s="26" t="e">
        <v>#N/A</v>
      </c>
      <c r="BH137" s="26" t="e">
        <v>#N/A</v>
      </c>
      <c r="BI137" s="26" t="e">
        <v>#N/A</v>
      </c>
      <c r="BJ137" s="26">
        <v>78.169498894887496</v>
      </c>
      <c r="BK137" s="26" t="e">
        <v>#N/A</v>
      </c>
      <c r="BL137" s="26" t="e">
        <v>#N/A</v>
      </c>
      <c r="BM137" s="26" t="e">
        <v>#N/A</v>
      </c>
      <c r="BN137" s="26" t="e">
        <v>#N/A</v>
      </c>
      <c r="BO137" s="26" t="e">
        <v>#N/A</v>
      </c>
      <c r="BP137" s="26" t="e">
        <v>#N/A</v>
      </c>
      <c r="BQ137" s="26" t="e">
        <v>#N/A</v>
      </c>
      <c r="BR137" s="26" t="e">
        <v>#N/A</v>
      </c>
      <c r="BS137" s="26" t="e">
        <v>#N/A</v>
      </c>
      <c r="BT137" s="26" t="e">
        <v>#N/A</v>
      </c>
      <c r="BU137" s="26" t="e">
        <v>#N/A</v>
      </c>
      <c r="BV137" s="26" t="e">
        <v>#N/A</v>
      </c>
      <c r="BW137" s="26" t="e">
        <v>#N/A</v>
      </c>
      <c r="BX137" s="26" t="e">
        <v>#N/A</v>
      </c>
      <c r="BY137" s="26" t="e">
        <v>#N/A</v>
      </c>
      <c r="BZ137" s="26" t="e">
        <v>#N/A</v>
      </c>
      <c r="CA137" s="26" t="e">
        <v>#N/A</v>
      </c>
      <c r="CB137" s="26" t="e">
        <v>#N/A</v>
      </c>
      <c r="CC137" s="26" t="e">
        <v>#N/A</v>
      </c>
      <c r="CD137" s="26" t="e">
        <v>#N/A</v>
      </c>
      <c r="CE137" s="26" t="e">
        <v>#N/A</v>
      </c>
      <c r="CF137" s="26" t="e">
        <v>#N/A</v>
      </c>
      <c r="CG137" s="26" t="e">
        <v>#N/A</v>
      </c>
      <c r="CH137" s="26" t="e">
        <v>#N/A</v>
      </c>
      <c r="CI137" s="26" t="e">
        <v>#N/A</v>
      </c>
      <c r="CJ137" s="26" t="e">
        <v>#N/A</v>
      </c>
      <c r="CK137" s="26" t="e">
        <v>#N/A</v>
      </c>
      <c r="CL137" s="26" t="e">
        <v>#N/A</v>
      </c>
      <c r="CM137" s="26" t="e">
        <v>#N/A</v>
      </c>
      <c r="CN137" s="26" t="e">
        <v>#N/A</v>
      </c>
      <c r="CO137" s="26" t="e">
        <v>#N/A</v>
      </c>
      <c r="CP137" s="26" t="e">
        <v>#N/A</v>
      </c>
      <c r="CQ137" s="26" t="e">
        <v>#N/A</v>
      </c>
      <c r="CR137" s="26" t="e">
        <v>#N/A</v>
      </c>
      <c r="CS137" s="26" t="e">
        <v>#N/A</v>
      </c>
      <c r="CT137" s="26" t="e">
        <v>#N/A</v>
      </c>
      <c r="CU137" s="26" t="e">
        <v>#N/A</v>
      </c>
      <c r="CV137" s="26" t="e">
        <v>#N/A</v>
      </c>
      <c r="CW137" s="26" t="e">
        <v>#N/A</v>
      </c>
      <c r="CX137" s="26" t="e">
        <v>#N/A</v>
      </c>
      <c r="CY137" s="26" t="e">
        <v>#N/A</v>
      </c>
      <c r="CZ137" s="26" t="e">
        <v>#N/A</v>
      </c>
      <c r="DA137" s="26">
        <v>130.18134715025906</v>
      </c>
      <c r="DB137" s="26" t="e">
        <v>#N/A</v>
      </c>
      <c r="DC137" s="26" t="e">
        <v>#N/A</v>
      </c>
      <c r="DD137" s="26" t="e">
        <v>#N/A</v>
      </c>
      <c r="DE137" s="26" t="e">
        <v>#N/A</v>
      </c>
      <c r="DF137" s="26" t="e">
        <v>#N/A</v>
      </c>
      <c r="DG137" s="26" t="e">
        <v>#N/A</v>
      </c>
      <c r="DH137" s="26" t="e">
        <v>#N/A</v>
      </c>
      <c r="DI137" s="26" t="e">
        <v>#N/A</v>
      </c>
      <c r="DJ137" s="26" t="e">
        <v>#N/A</v>
      </c>
      <c r="DK137" s="30" t="e">
        <v>#N/A</v>
      </c>
      <c r="DL137" s="26" t="e">
        <v>#N/A</v>
      </c>
      <c r="DM137" s="26" t="e">
        <v>#N/A</v>
      </c>
      <c r="DN137" s="26" t="e">
        <v>#N/A</v>
      </c>
      <c r="DO137" s="26" t="e">
        <v>#N/A</v>
      </c>
      <c r="DP137" s="26" t="e">
        <v>#N/A</v>
      </c>
      <c r="DQ137" s="26" t="e">
        <v>#N/A</v>
      </c>
      <c r="DR137" s="26" t="e">
        <v>#N/A</v>
      </c>
      <c r="DS137" s="26" t="e">
        <v>#N/A</v>
      </c>
      <c r="DT137" s="26" t="e">
        <v>#N/A</v>
      </c>
      <c r="DU137" s="26" t="e">
        <v>#N/A</v>
      </c>
      <c r="DV137" s="26" t="e">
        <v>#N/A</v>
      </c>
      <c r="DW137" s="26" t="e">
        <v>#N/A</v>
      </c>
      <c r="DX137" s="26" t="e">
        <v>#N/A</v>
      </c>
      <c r="DY137" s="26" t="e">
        <v>#N/A</v>
      </c>
      <c r="DZ137" s="26" t="e">
        <v>#N/A</v>
      </c>
      <c r="EA137" s="26" t="e">
        <v>#N/A</v>
      </c>
      <c r="EB137" s="26" t="e">
        <v>#N/A</v>
      </c>
      <c r="EC137" s="26" t="e">
        <v>#N/A</v>
      </c>
      <c r="ED137" s="26" t="e">
        <v>#N/A</v>
      </c>
      <c r="EE137" s="26" t="e">
        <v>#N/A</v>
      </c>
      <c r="EF137" s="26" t="e">
        <v>#N/A</v>
      </c>
      <c r="EG137" s="26" t="e">
        <v>#N/A</v>
      </c>
      <c r="EH137" s="26" t="e">
        <v>#N/A</v>
      </c>
      <c r="EI137" s="26" t="e">
        <v>#N/A</v>
      </c>
      <c r="EJ137" s="26" t="e">
        <v>#N/A</v>
      </c>
      <c r="EK137" s="26" t="e">
        <v>#N/A</v>
      </c>
      <c r="EL137" s="53">
        <v>100</v>
      </c>
      <c r="EM137" s="53">
        <v>103.83634725265723</v>
      </c>
      <c r="EN137" s="53">
        <v>107.7186833282536</v>
      </c>
      <c r="EO137" s="53">
        <v>111.84451926372452</v>
      </c>
      <c r="EP137" s="53">
        <v>116.30874027247086</v>
      </c>
      <c r="EQ137" s="53">
        <v>120.5364335226199</v>
      </c>
      <c r="ER137" s="53">
        <v>124.61804171648731</v>
      </c>
      <c r="ES137" s="53">
        <v>129.17901189520543</v>
      </c>
      <c r="ET137" s="53">
        <v>132.21730198149586</v>
      </c>
      <c r="EU137" s="53">
        <v>138.54422532023935</v>
      </c>
      <c r="EV137" s="53">
        <v>145.10313280908079</v>
      </c>
      <c r="EW137" s="53">
        <v>147.66284233900814</v>
      </c>
      <c r="EX137" s="53">
        <v>153.75102263430597</v>
      </c>
      <c r="EY137" s="53">
        <v>160.07816687511169</v>
      </c>
      <c r="EZ137" s="53">
        <v>166.89689997365417</v>
      </c>
      <c r="FA137" s="53">
        <v>174.58849559434245</v>
      </c>
      <c r="FB137" s="53">
        <v>188.30986039392312</v>
      </c>
      <c r="FC137" s="53">
        <v>184.07664990304568</v>
      </c>
      <c r="FD137" s="53">
        <v>170.277660054411</v>
      </c>
      <c r="FE137" s="53">
        <v>180.20084684383534</v>
      </c>
      <c r="FF137" s="53">
        <v>194.22676903294126</v>
      </c>
      <c r="FG137" s="53">
        <v>198.84742392176898</v>
      </c>
      <c r="FH137" s="53">
        <v>205.96788098010114</v>
      </c>
      <c r="FI137" s="53">
        <v>213.77605836380334</v>
      </c>
      <c r="FJ137" s="53">
        <v>223.58062362119534</v>
      </c>
      <c r="FK137" s="53">
        <v>232.10659950870098</v>
      </c>
      <c r="FL137" s="53">
        <v>237.88505011302942</v>
      </c>
      <c r="FM137" s="53">
        <v>244.53825509602558</v>
      </c>
      <c r="FN137" s="53">
        <v>252.0053732488966</v>
      </c>
      <c r="FO137" s="53">
        <v>258.96920382398014</v>
      </c>
      <c r="FP137" s="53">
        <v>263.32617212182487</v>
      </c>
      <c r="FQ137" s="53">
        <v>268.01541882274108</v>
      </c>
      <c r="FR137" s="53">
        <v>273.70034270584358</v>
      </c>
      <c r="FS137" s="53">
        <v>281.99379746557031</v>
      </c>
      <c r="FT137" s="53">
        <v>290.10974044840447</v>
      </c>
      <c r="FU137" s="53">
        <v>297.5406763358024</v>
      </c>
      <c r="FV137" s="53">
        <v>306.58059095364797</v>
      </c>
      <c r="FW137" s="53">
        <v>316.61406118795679</v>
      </c>
      <c r="FX137" s="53">
        <v>327.70914712059192</v>
      </c>
      <c r="FY137" s="53">
        <v>338.04302574622932</v>
      </c>
      <c r="FZ137" s="53">
        <v>349.18094303404678</v>
      </c>
      <c r="GA137" s="53">
        <v>365.92899120214207</v>
      </c>
      <c r="GB137" s="53">
        <v>384.20057779058783</v>
      </c>
      <c r="GC137" s="53">
        <v>402.90207124675362</v>
      </c>
      <c r="GD137" s="53">
        <v>425.13389298525311</v>
      </c>
      <c r="GE137" s="53">
        <v>447.06373829148203</v>
      </c>
      <c r="GF137" s="53">
        <v>475.09956052096021</v>
      </c>
      <c r="GG137" s="53">
        <v>502.33160621761658</v>
      </c>
      <c r="GH137" s="53">
        <v>529.1956643112934</v>
      </c>
      <c r="GI137" s="53">
        <v>555.93372122092126</v>
      </c>
      <c r="GJ137" s="53">
        <v>534.21893947745571</v>
      </c>
      <c r="GK137" s="53">
        <v>412.68405222340334</v>
      </c>
      <c r="GL137" s="53">
        <v>318.81901494566262</v>
      </c>
      <c r="GM137" s="53">
        <v>268.03136959733064</v>
      </c>
      <c r="GN137" s="53">
        <v>258.7812533080799</v>
      </c>
      <c r="GO137" s="53">
        <v>249.15090363685948</v>
      </c>
      <c r="GP137" s="53">
        <v>241.44917554916671</v>
      </c>
      <c r="GQ137" s="53">
        <v>234.03388251731968</v>
      </c>
      <c r="GR137" s="53">
        <v>226.84068235282314</v>
      </c>
    </row>
    <row r="138" spans="1:200" s="8" customFormat="1">
      <c r="A138" s="4" t="s">
        <v>65</v>
      </c>
      <c r="B138" s="15">
        <v>29.367858710460975</v>
      </c>
      <c r="C138" s="15" t="e">
        <v>#N/A</v>
      </c>
      <c r="D138" s="15">
        <v>34.947026374867768</v>
      </c>
      <c r="E138" s="15" t="e">
        <v>#N/A</v>
      </c>
      <c r="F138" s="9">
        <v>33.193721060898355</v>
      </c>
      <c r="G138" s="8" t="e">
        <v>#N/A</v>
      </c>
      <c r="H138" s="9">
        <v>33.244799010783915</v>
      </c>
      <c r="I138" s="9" t="e">
        <v>#N/A</v>
      </c>
      <c r="J138" s="9">
        <v>33.267286871766458</v>
      </c>
      <c r="K138" s="8" t="e">
        <v>#N/A</v>
      </c>
      <c r="L138" s="9">
        <v>34.185847802547649</v>
      </c>
      <c r="M138" s="8" t="e">
        <v>#N/A</v>
      </c>
      <c r="N138" s="8" t="e">
        <v>#N/A</v>
      </c>
      <c r="O138" s="8" t="e">
        <v>#N/A</v>
      </c>
      <c r="P138" s="8" t="e">
        <v>#N/A</v>
      </c>
      <c r="Q138" s="8" t="e">
        <v>#N/A</v>
      </c>
      <c r="R138" s="8" t="e">
        <v>#N/A</v>
      </c>
      <c r="S138" s="8" t="e">
        <v>#N/A</v>
      </c>
      <c r="T138" s="8" t="e">
        <v>#N/A</v>
      </c>
      <c r="U138" s="8" t="e">
        <v>#N/A</v>
      </c>
      <c r="V138" s="8" t="e">
        <v>#N/A</v>
      </c>
      <c r="W138" s="8" t="e">
        <v>#N/A</v>
      </c>
      <c r="X138" s="8" t="e">
        <v>#N/A</v>
      </c>
      <c r="Y138" s="8" t="e">
        <v>#N/A</v>
      </c>
      <c r="Z138" s="8" t="e">
        <v>#N/A</v>
      </c>
      <c r="AA138" s="8" t="e">
        <v>#N/A</v>
      </c>
      <c r="AB138" s="8" t="e">
        <v>#N/A</v>
      </c>
      <c r="AC138" s="8" t="e">
        <v>#N/A</v>
      </c>
      <c r="AD138" s="8" t="e">
        <v>#N/A</v>
      </c>
      <c r="AE138" s="8" t="e">
        <v>#N/A</v>
      </c>
      <c r="AF138" s="8" t="e">
        <v>#N/A</v>
      </c>
      <c r="AG138" s="8" t="e">
        <v>#N/A</v>
      </c>
      <c r="AH138" s="8" t="e">
        <v>#N/A</v>
      </c>
      <c r="AI138" s="8" t="e">
        <v>#N/A</v>
      </c>
      <c r="AJ138" s="8" t="e">
        <v>#N/A</v>
      </c>
      <c r="AK138" s="8" t="e">
        <v>#N/A</v>
      </c>
      <c r="AL138" s="8" t="e">
        <v>#N/A</v>
      </c>
      <c r="AM138" s="8" t="e">
        <v>#N/A</v>
      </c>
      <c r="AN138" s="8" t="e">
        <v>#N/A</v>
      </c>
      <c r="AO138" s="8" t="e">
        <v>#N/A</v>
      </c>
      <c r="AP138" s="8" t="e">
        <v>#N/A</v>
      </c>
      <c r="AQ138" s="8" t="e">
        <v>#N/A</v>
      </c>
      <c r="AR138" s="8" t="e">
        <v>#N/A</v>
      </c>
      <c r="AS138" s="8" t="e">
        <v>#N/A</v>
      </c>
      <c r="AT138" s="8" t="e">
        <v>#N/A</v>
      </c>
      <c r="AU138" s="8" t="e">
        <v>#N/A</v>
      </c>
      <c r="AV138" s="8" t="e">
        <v>#N/A</v>
      </c>
      <c r="AW138" s="8" t="e">
        <v>#N/A</v>
      </c>
      <c r="AX138" s="8" t="e">
        <v>#N/A</v>
      </c>
      <c r="AY138" s="8" t="e">
        <v>#N/A</v>
      </c>
      <c r="AZ138" s="8" t="e">
        <v>#N/A</v>
      </c>
      <c r="BA138" s="8" t="e">
        <v>#N/A</v>
      </c>
      <c r="BB138" s="8" t="e">
        <v>#N/A</v>
      </c>
      <c r="BC138" s="8" t="e">
        <v>#N/A</v>
      </c>
      <c r="BD138" s="8" t="e">
        <v>#N/A</v>
      </c>
      <c r="BE138" s="8" t="e">
        <v>#N/A</v>
      </c>
      <c r="BF138" s="8" t="e">
        <v>#N/A</v>
      </c>
      <c r="BG138" s="8" t="e">
        <v>#N/A</v>
      </c>
      <c r="BH138" s="8" t="e">
        <v>#N/A</v>
      </c>
      <c r="BI138" s="8" t="e">
        <v>#N/A</v>
      </c>
      <c r="BJ138" s="9">
        <v>41.765337642892575</v>
      </c>
      <c r="BK138" s="8" t="e">
        <v>#N/A</v>
      </c>
      <c r="BL138" s="8" t="e">
        <v>#N/A</v>
      </c>
      <c r="BM138" s="8" t="e">
        <v>#N/A</v>
      </c>
      <c r="BN138" s="8" t="e">
        <v>#N/A</v>
      </c>
      <c r="BO138" s="8" t="e">
        <v>#N/A</v>
      </c>
      <c r="BP138" s="8" t="e">
        <v>#N/A</v>
      </c>
      <c r="BQ138" s="8" t="e">
        <v>#N/A</v>
      </c>
      <c r="BR138" s="8" t="e">
        <v>#N/A</v>
      </c>
      <c r="BS138" s="8" t="e">
        <v>#N/A</v>
      </c>
      <c r="BT138" s="8" t="e">
        <v>#N/A</v>
      </c>
      <c r="BU138" s="9" t="e">
        <v>#N/A</v>
      </c>
      <c r="BV138" s="9" t="e">
        <v>#N/A</v>
      </c>
      <c r="BW138" s="9" t="e">
        <v>#N/A</v>
      </c>
      <c r="BX138" s="9" t="e">
        <v>#N/A</v>
      </c>
      <c r="BY138" s="9" t="e">
        <v>#N/A</v>
      </c>
      <c r="BZ138" s="9" t="e">
        <v>#N/A</v>
      </c>
      <c r="CA138" s="9" t="e">
        <v>#N/A</v>
      </c>
      <c r="CB138" s="9" t="e">
        <v>#N/A</v>
      </c>
      <c r="CC138" s="9" t="e">
        <v>#N/A</v>
      </c>
      <c r="CD138" s="9" t="e">
        <v>#N/A</v>
      </c>
      <c r="CE138" s="9" t="e">
        <v>#N/A</v>
      </c>
      <c r="CF138" s="9" t="e">
        <v>#N/A</v>
      </c>
      <c r="CG138" s="9" t="e">
        <v>#N/A</v>
      </c>
      <c r="CH138" s="9" t="e">
        <v>#N/A</v>
      </c>
      <c r="CI138" s="9" t="e">
        <v>#N/A</v>
      </c>
      <c r="CJ138" s="9" t="e">
        <v>#N/A</v>
      </c>
      <c r="CK138" s="9" t="e">
        <v>#N/A</v>
      </c>
      <c r="CL138" s="9" t="e">
        <v>#N/A</v>
      </c>
      <c r="CM138" s="9" t="e">
        <v>#N/A</v>
      </c>
      <c r="CN138" s="9" t="e">
        <v>#N/A</v>
      </c>
      <c r="CO138" s="9" t="e">
        <v>#N/A</v>
      </c>
      <c r="CP138" s="9" t="e">
        <v>#N/A</v>
      </c>
      <c r="CQ138" s="9" t="e">
        <v>#N/A</v>
      </c>
      <c r="CR138" s="9" t="e">
        <v>#N/A</v>
      </c>
      <c r="CS138" s="9" t="e">
        <v>#N/A</v>
      </c>
      <c r="CT138" s="9" t="e">
        <v>#N/A</v>
      </c>
      <c r="CU138" s="9" t="e">
        <v>#N/A</v>
      </c>
      <c r="CV138" s="9" t="e">
        <v>#N/A</v>
      </c>
      <c r="CW138" s="9" t="e">
        <v>#N/A</v>
      </c>
      <c r="CX138" s="9" t="e">
        <v>#N/A</v>
      </c>
      <c r="CY138" s="9" t="e">
        <v>#N/A</v>
      </c>
      <c r="CZ138" s="9" t="e">
        <v>#N/A</v>
      </c>
      <c r="DA138" s="9">
        <v>58.656587621708432</v>
      </c>
      <c r="DB138" s="9" t="e">
        <v>#N/A</v>
      </c>
      <c r="DC138" s="9" t="e">
        <v>#N/A</v>
      </c>
      <c r="DD138" s="9" t="e">
        <v>#N/A</v>
      </c>
      <c r="DE138" s="9" t="e">
        <v>#N/A</v>
      </c>
      <c r="DF138" s="9" t="e">
        <v>#N/A</v>
      </c>
      <c r="DG138" s="9" t="e">
        <v>#N/A</v>
      </c>
      <c r="DH138" s="9" t="e">
        <v>#N/A</v>
      </c>
      <c r="DI138" s="9" t="e">
        <v>#N/A</v>
      </c>
      <c r="DJ138" s="9" t="e">
        <v>#N/A</v>
      </c>
      <c r="DK138" s="9" t="e">
        <v>#N/A</v>
      </c>
      <c r="DL138" s="9" t="e">
        <v>#N/A</v>
      </c>
      <c r="DM138" s="9" t="e">
        <v>#N/A</v>
      </c>
      <c r="DN138" s="9" t="e">
        <v>#N/A</v>
      </c>
      <c r="DO138" s="9" t="e">
        <v>#N/A</v>
      </c>
      <c r="DP138" s="9" t="e">
        <v>#N/A</v>
      </c>
      <c r="DQ138" s="9" t="e">
        <v>#N/A</v>
      </c>
      <c r="DR138" s="9" t="e">
        <v>#N/A</v>
      </c>
      <c r="DS138" s="9" t="e">
        <v>#N/A</v>
      </c>
      <c r="DT138" s="9" t="e">
        <v>#N/A</v>
      </c>
      <c r="DU138" s="9" t="e">
        <v>#N/A</v>
      </c>
      <c r="DV138" s="9" t="e">
        <v>#N/A</v>
      </c>
      <c r="DW138" s="9" t="e">
        <v>#N/A</v>
      </c>
      <c r="DX138" s="9" t="e">
        <v>#N/A</v>
      </c>
      <c r="DY138" s="9" t="e">
        <v>#N/A</v>
      </c>
      <c r="DZ138" s="9" t="e">
        <v>#N/A</v>
      </c>
      <c r="EA138" s="9" t="e">
        <v>#N/A</v>
      </c>
      <c r="EB138" s="9" t="e">
        <v>#N/A</v>
      </c>
      <c r="EC138" s="9" t="e">
        <v>#N/A</v>
      </c>
      <c r="ED138" s="9" t="e">
        <v>#N/A</v>
      </c>
      <c r="EE138" s="9" t="e">
        <v>#N/A</v>
      </c>
      <c r="EF138" s="9" t="e">
        <v>#N/A</v>
      </c>
      <c r="EG138" s="9" t="e">
        <v>#N/A</v>
      </c>
      <c r="EH138" s="9" t="e">
        <v>#N/A</v>
      </c>
      <c r="EI138" s="9" t="e">
        <v>#N/A</v>
      </c>
      <c r="EJ138" s="9" t="e">
        <v>#N/A</v>
      </c>
      <c r="EK138" s="8" t="e">
        <v>#N/A</v>
      </c>
      <c r="EL138" s="55">
        <v>100</v>
      </c>
      <c r="EM138" s="55">
        <v>103.60613576657683</v>
      </c>
      <c r="EN138" s="55">
        <v>109.0536272586038</v>
      </c>
      <c r="EO138" s="55">
        <v>116.78196090083561</v>
      </c>
      <c r="EP138" s="55">
        <v>119.26832725368388</v>
      </c>
      <c r="EQ138" s="55">
        <v>119.16277712409372</v>
      </c>
      <c r="ER138" s="55">
        <v>123.92128891026033</v>
      </c>
      <c r="ES138" s="55">
        <v>128.95280844333149</v>
      </c>
      <c r="ET138" s="55">
        <v>131.08472374944319</v>
      </c>
      <c r="EU138" s="55">
        <v>135.83159081414573</v>
      </c>
      <c r="EV138" s="55">
        <v>140.3875648598144</v>
      </c>
      <c r="EW138" s="55">
        <v>145.24114403744269</v>
      </c>
      <c r="EX138" s="55">
        <v>151.27547723905948</v>
      </c>
      <c r="EY138" s="55">
        <v>157.9062306171927</v>
      </c>
      <c r="EZ138" s="55">
        <v>163.88972242433806</v>
      </c>
      <c r="FA138" s="55">
        <v>170.76705916454767</v>
      </c>
      <c r="FB138" s="55">
        <v>180.777560220787</v>
      </c>
      <c r="FC138" s="55">
        <v>186.9086853699265</v>
      </c>
      <c r="FD138" s="55">
        <v>201.41754608237096</v>
      </c>
      <c r="FE138" s="55">
        <v>213.15157595238128</v>
      </c>
      <c r="FF138" s="55">
        <v>225.11774180692771</v>
      </c>
      <c r="FG138" s="55">
        <v>242.33521971273166</v>
      </c>
      <c r="FH138" s="55">
        <v>261.77718670538587</v>
      </c>
      <c r="FI138" s="55">
        <v>273.3353139850621</v>
      </c>
      <c r="FJ138" s="55">
        <v>289.99962626933177</v>
      </c>
      <c r="FK138" s="55">
        <v>298.96134248814695</v>
      </c>
      <c r="FL138" s="55">
        <v>325.48149389843013</v>
      </c>
      <c r="FM138" s="55">
        <v>326.12351063276287</v>
      </c>
      <c r="FN138" s="55">
        <v>318.62732081747765</v>
      </c>
      <c r="FO138" s="55">
        <v>315.93667631087601</v>
      </c>
      <c r="FP138" s="55">
        <v>303.8747061389451</v>
      </c>
      <c r="FQ138" s="55">
        <v>295.12294699194058</v>
      </c>
      <c r="FR138" s="55">
        <v>297.67776671089666</v>
      </c>
      <c r="FS138" s="55">
        <v>292.66348973442632</v>
      </c>
      <c r="FT138" s="55">
        <v>289.45105185728971</v>
      </c>
      <c r="FU138" s="55">
        <v>284.10266676403518</v>
      </c>
      <c r="FV138" s="55">
        <v>270.1705647390292</v>
      </c>
      <c r="FW138" s="55">
        <v>272.39600195267053</v>
      </c>
      <c r="FX138" s="55">
        <v>265.58871955267301</v>
      </c>
      <c r="FY138" s="55">
        <v>258.4128743820412</v>
      </c>
      <c r="FZ138" s="55">
        <v>273.55212263480388</v>
      </c>
      <c r="GA138" s="55">
        <v>273.24362110791054</v>
      </c>
      <c r="GB138" s="55">
        <v>283.72972317457146</v>
      </c>
      <c r="GC138" s="55">
        <v>291.17456118787373</v>
      </c>
      <c r="GD138" s="55">
        <v>286.89165969711928</v>
      </c>
      <c r="GE138" s="55">
        <v>294.0679317553703</v>
      </c>
      <c r="GF138" s="55">
        <v>303.64237270271315</v>
      </c>
      <c r="GG138" s="55">
        <v>312.51235897743686</v>
      </c>
      <c r="GH138" s="55">
        <v>316.36890615575305</v>
      </c>
      <c r="GI138" s="55">
        <v>307.67353741363166</v>
      </c>
      <c r="GJ138" s="55">
        <v>319.98598472815752</v>
      </c>
      <c r="GK138" s="55">
        <v>311.15832375248016</v>
      </c>
      <c r="GL138" s="55">
        <v>318.90327387166076</v>
      </c>
      <c r="GM138" s="55">
        <v>306.89052712025966</v>
      </c>
      <c r="GN138" s="55">
        <v>343.84363410248068</v>
      </c>
      <c r="GO138" s="55">
        <v>358.50812304273455</v>
      </c>
      <c r="GP138" s="55">
        <v>372.56705781404122</v>
      </c>
      <c r="GQ138" s="55">
        <v>385.63383632489479</v>
      </c>
      <c r="GR138" s="55">
        <v>391.07862249032968</v>
      </c>
    </row>
    <row r="139" spans="1:200" s="40" customFormat="1">
      <c r="A139" s="4" t="s">
        <v>225</v>
      </c>
      <c r="B139" s="15">
        <v>63.704621025604595</v>
      </c>
      <c r="C139" s="15" t="e">
        <v>#N/A</v>
      </c>
      <c r="D139" s="15">
        <v>65.70250981673847</v>
      </c>
      <c r="E139" s="15" t="e">
        <v>#N/A</v>
      </c>
      <c r="F139" s="9">
        <v>79.467083049742811</v>
      </c>
      <c r="G139" s="8" t="e">
        <v>#N/A</v>
      </c>
      <c r="H139" s="9">
        <v>80.184691093377481</v>
      </c>
      <c r="I139" s="8" t="e">
        <v>#N/A</v>
      </c>
      <c r="J139" s="9">
        <v>79.912690936730598</v>
      </c>
      <c r="K139" s="8" t="e">
        <v>#N/A</v>
      </c>
      <c r="L139" s="9">
        <v>81.173840109221771</v>
      </c>
      <c r="M139" s="9" t="e">
        <v>#N/A</v>
      </c>
      <c r="N139" s="9" t="e">
        <v>#N/A</v>
      </c>
      <c r="O139" s="9" t="e">
        <v>#N/A</v>
      </c>
      <c r="P139" s="9" t="e">
        <v>#N/A</v>
      </c>
      <c r="Q139" s="9" t="e">
        <v>#N/A</v>
      </c>
      <c r="R139" s="9" t="e">
        <v>#N/A</v>
      </c>
      <c r="S139" s="9" t="e">
        <v>#N/A</v>
      </c>
      <c r="T139" s="9" t="e">
        <v>#N/A</v>
      </c>
      <c r="U139" s="9" t="e">
        <v>#N/A</v>
      </c>
      <c r="V139" s="9" t="e">
        <v>#N/A</v>
      </c>
      <c r="W139" s="9" t="e">
        <v>#N/A</v>
      </c>
      <c r="X139" s="9" t="e">
        <v>#N/A</v>
      </c>
      <c r="Y139" s="9" t="e">
        <v>#N/A</v>
      </c>
      <c r="Z139" s="9" t="e">
        <v>#N/A</v>
      </c>
      <c r="AA139" s="9" t="e">
        <v>#N/A</v>
      </c>
      <c r="AB139" s="9" t="e">
        <v>#N/A</v>
      </c>
      <c r="AC139" s="9" t="e">
        <v>#N/A</v>
      </c>
      <c r="AD139" s="9" t="e">
        <v>#N/A</v>
      </c>
      <c r="AE139" s="9" t="e">
        <v>#N/A</v>
      </c>
      <c r="AF139" s="9" t="e">
        <v>#N/A</v>
      </c>
      <c r="AG139" s="9" t="e">
        <v>#N/A</v>
      </c>
      <c r="AH139" s="9" t="e">
        <v>#N/A</v>
      </c>
      <c r="AI139" s="9" t="e">
        <v>#N/A</v>
      </c>
      <c r="AJ139" s="9" t="e">
        <v>#N/A</v>
      </c>
      <c r="AK139" s="9" t="e">
        <v>#N/A</v>
      </c>
      <c r="AL139" s="9" t="e">
        <v>#N/A</v>
      </c>
      <c r="AM139" s="9" t="e">
        <v>#N/A</v>
      </c>
      <c r="AN139" s="9" t="e">
        <v>#N/A</v>
      </c>
      <c r="AO139" s="9" t="e">
        <v>#N/A</v>
      </c>
      <c r="AP139" s="9" t="e">
        <v>#N/A</v>
      </c>
      <c r="AQ139" s="9" t="e">
        <v>#N/A</v>
      </c>
      <c r="AR139" s="9" t="e">
        <v>#N/A</v>
      </c>
      <c r="AS139" s="9" t="e">
        <v>#N/A</v>
      </c>
      <c r="AT139" s="9" t="e">
        <v>#N/A</v>
      </c>
      <c r="AU139" s="9" t="e">
        <v>#N/A</v>
      </c>
      <c r="AV139" s="9" t="e">
        <v>#N/A</v>
      </c>
      <c r="AW139" s="9" t="e">
        <v>#N/A</v>
      </c>
      <c r="AX139" s="9" t="e">
        <v>#N/A</v>
      </c>
      <c r="AY139" s="9" t="e">
        <v>#N/A</v>
      </c>
      <c r="AZ139" s="9" t="e">
        <v>#N/A</v>
      </c>
      <c r="BA139" s="9" t="e">
        <v>#N/A</v>
      </c>
      <c r="BB139" s="9" t="e">
        <v>#N/A</v>
      </c>
      <c r="BC139" s="9" t="e">
        <v>#N/A</v>
      </c>
      <c r="BD139" s="9" t="e">
        <v>#N/A</v>
      </c>
      <c r="BE139" s="9" t="e">
        <v>#N/A</v>
      </c>
      <c r="BF139" s="9" t="e">
        <v>#N/A</v>
      </c>
      <c r="BG139" s="9" t="e">
        <v>#N/A</v>
      </c>
      <c r="BH139" s="9" t="e">
        <v>#N/A</v>
      </c>
      <c r="BI139" s="9" t="e">
        <v>#N/A</v>
      </c>
      <c r="BJ139" s="9">
        <v>77.375901770057126</v>
      </c>
      <c r="BK139" s="9" t="e">
        <v>#N/A</v>
      </c>
      <c r="BL139" s="9" t="e">
        <v>#N/A</v>
      </c>
      <c r="BM139" s="9" t="e">
        <v>#N/A</v>
      </c>
      <c r="BN139" s="9" t="e">
        <v>#N/A</v>
      </c>
      <c r="BO139" s="9" t="e">
        <v>#N/A</v>
      </c>
      <c r="BP139" s="9" t="e">
        <v>#N/A</v>
      </c>
      <c r="BQ139" s="9" t="e">
        <v>#N/A</v>
      </c>
      <c r="BR139" s="9" t="e">
        <v>#N/A</v>
      </c>
      <c r="BS139" s="9" t="e">
        <v>#N/A</v>
      </c>
      <c r="BT139" s="9" t="e">
        <v>#N/A</v>
      </c>
      <c r="BU139" s="9" t="e">
        <v>#N/A</v>
      </c>
      <c r="BV139" s="9" t="e">
        <v>#N/A</v>
      </c>
      <c r="BW139" s="9" t="e">
        <v>#N/A</v>
      </c>
      <c r="BX139" s="9" t="e">
        <v>#N/A</v>
      </c>
      <c r="BY139" s="9" t="e">
        <v>#N/A</v>
      </c>
      <c r="BZ139" s="9" t="e">
        <v>#N/A</v>
      </c>
      <c r="CA139" s="9" t="e">
        <v>#N/A</v>
      </c>
      <c r="CB139" s="9" t="e">
        <v>#N/A</v>
      </c>
      <c r="CC139" s="9" t="e">
        <v>#N/A</v>
      </c>
      <c r="CD139" s="9" t="e">
        <v>#N/A</v>
      </c>
      <c r="CE139" s="9" t="e">
        <v>#N/A</v>
      </c>
      <c r="CF139" s="9" t="e">
        <v>#N/A</v>
      </c>
      <c r="CG139" s="9" t="e">
        <v>#N/A</v>
      </c>
      <c r="CH139" s="9" t="e">
        <v>#N/A</v>
      </c>
      <c r="CI139" s="9" t="e">
        <v>#N/A</v>
      </c>
      <c r="CJ139" s="9" t="e">
        <v>#N/A</v>
      </c>
      <c r="CK139" s="9" t="e">
        <v>#N/A</v>
      </c>
      <c r="CL139" s="9" t="e">
        <v>#N/A</v>
      </c>
      <c r="CM139" s="9" t="e">
        <v>#N/A</v>
      </c>
      <c r="CN139" s="9">
        <v>89.141195722692487</v>
      </c>
      <c r="CO139" s="9" t="e">
        <v>#N/A</v>
      </c>
      <c r="CP139" s="9" t="e">
        <v>#N/A</v>
      </c>
      <c r="CQ139" s="9" t="e">
        <v>#N/A</v>
      </c>
      <c r="CR139" s="9" t="e">
        <v>#N/A</v>
      </c>
      <c r="CS139" s="9" t="e">
        <v>#N/A</v>
      </c>
      <c r="CT139" s="9" t="e">
        <v>#N/A</v>
      </c>
      <c r="CU139" s="9" t="e">
        <v>#N/A</v>
      </c>
      <c r="CV139" s="9" t="e">
        <v>#N/A</v>
      </c>
      <c r="CW139" s="9" t="e">
        <v>#N/A</v>
      </c>
      <c r="CX139" s="9" t="e">
        <v>#N/A</v>
      </c>
      <c r="CY139" s="9" t="e">
        <v>#N/A</v>
      </c>
      <c r="CZ139" s="9" t="e">
        <v>#N/A</v>
      </c>
      <c r="DA139" s="9">
        <v>97.182201611136136</v>
      </c>
      <c r="DB139" s="9" t="e">
        <v>#N/A</v>
      </c>
      <c r="DC139" s="9" t="e">
        <v>#N/A</v>
      </c>
      <c r="DD139" s="9" t="e">
        <v>#N/A</v>
      </c>
      <c r="DE139" s="9" t="e">
        <v>#N/A</v>
      </c>
      <c r="DF139" s="9" t="e">
        <v>#N/A</v>
      </c>
      <c r="DG139" s="9" t="e">
        <v>#N/A</v>
      </c>
      <c r="DH139" s="9" t="e">
        <v>#N/A</v>
      </c>
      <c r="DI139" s="9" t="e">
        <v>#N/A</v>
      </c>
      <c r="DJ139" s="9" t="e">
        <v>#N/A</v>
      </c>
      <c r="DK139" s="9" t="e">
        <v>#N/A</v>
      </c>
      <c r="DL139" s="9" t="e">
        <v>#N/A</v>
      </c>
      <c r="DM139" s="9" t="e">
        <v>#N/A</v>
      </c>
      <c r="DN139" s="9" t="e">
        <v>#N/A</v>
      </c>
      <c r="DO139" s="9" t="e">
        <v>#N/A</v>
      </c>
      <c r="DP139" s="9" t="e">
        <v>#N/A</v>
      </c>
      <c r="DQ139" s="9" t="e">
        <v>#N/A</v>
      </c>
      <c r="DR139" s="9" t="e">
        <v>#N/A</v>
      </c>
      <c r="DS139" s="9" t="e">
        <v>#N/A</v>
      </c>
      <c r="DT139" s="9" t="e">
        <v>#N/A</v>
      </c>
      <c r="DU139" s="9" t="e">
        <v>#N/A</v>
      </c>
      <c r="DV139" s="9" t="e">
        <v>#N/A</v>
      </c>
      <c r="DW139" s="9" t="e">
        <v>#N/A</v>
      </c>
      <c r="DX139" s="9" t="e">
        <v>#N/A</v>
      </c>
      <c r="DY139" s="9" t="e">
        <v>#N/A</v>
      </c>
      <c r="DZ139" s="9" t="e">
        <v>#N/A</v>
      </c>
      <c r="EA139" s="9" t="e">
        <v>#N/A</v>
      </c>
      <c r="EB139" s="9">
        <v>124.9837466538787</v>
      </c>
      <c r="EC139" s="9" t="e">
        <v>#N/A</v>
      </c>
      <c r="ED139" s="9" t="e">
        <v>#N/A</v>
      </c>
      <c r="EE139" s="9" t="e">
        <v>#N/A</v>
      </c>
      <c r="EF139" s="9" t="e">
        <v>#N/A</v>
      </c>
      <c r="EG139" s="9" t="e">
        <v>#N/A</v>
      </c>
      <c r="EH139" s="9" t="e">
        <v>#N/A</v>
      </c>
      <c r="EI139" s="9" t="e">
        <v>#N/A</v>
      </c>
      <c r="EJ139" s="8" t="e">
        <v>#N/A</v>
      </c>
      <c r="EK139" s="9" t="e">
        <v>#N/A</v>
      </c>
      <c r="EL139" s="9">
        <v>100.00000000000001</v>
      </c>
      <c r="EM139" s="9">
        <v>105.04742997540605</v>
      </c>
      <c r="EN139" s="9">
        <v>110.9372828665181</v>
      </c>
      <c r="EO139" s="9">
        <v>116.20641153781402</v>
      </c>
      <c r="EP139" s="9">
        <v>118.74234080624184</v>
      </c>
      <c r="EQ139" s="9">
        <v>121.92119223140728</v>
      </c>
      <c r="ER139" s="9">
        <v>127.35250925273078</v>
      </c>
      <c r="ES139" s="9">
        <v>130.24660189027156</v>
      </c>
      <c r="ET139" s="9">
        <v>135.49755589558734</v>
      </c>
      <c r="EU139" s="9">
        <v>138.70353934110605</v>
      </c>
      <c r="EV139" s="9">
        <v>143.40296916197801</v>
      </c>
      <c r="EW139" s="9">
        <v>143.02366935565303</v>
      </c>
      <c r="EX139" s="9">
        <v>146.99423377953275</v>
      </c>
      <c r="EY139" s="9">
        <v>153.64578779594555</v>
      </c>
      <c r="EZ139" s="9">
        <v>163.46678672871616</v>
      </c>
      <c r="FA139" s="9">
        <v>167.89667322198429</v>
      </c>
      <c r="FB139" s="9">
        <v>175.64693692516079</v>
      </c>
      <c r="FC139" s="9">
        <v>180.09391979178727</v>
      </c>
      <c r="FD139" s="9">
        <v>187.56439722300615</v>
      </c>
      <c r="FE139" s="9">
        <v>200.47416673571732</v>
      </c>
      <c r="FF139" s="9">
        <v>213.56889811951896</v>
      </c>
      <c r="FG139" s="9">
        <v>219.29641002478223</v>
      </c>
      <c r="FH139" s="9">
        <v>226.89507449245104</v>
      </c>
      <c r="FI139" s="9">
        <v>239.60568012951009</v>
      </c>
      <c r="FJ139" s="9">
        <v>239.97466237915708</v>
      </c>
      <c r="FK139" s="9">
        <v>246.28638216130435</v>
      </c>
      <c r="FL139" s="9">
        <v>253.88698851575387</v>
      </c>
      <c r="FM139" s="9">
        <v>262.96173979949236</v>
      </c>
      <c r="FN139" s="9">
        <v>273.58022598522604</v>
      </c>
      <c r="FO139" s="9">
        <v>279.39573855836886</v>
      </c>
      <c r="FP139" s="9">
        <v>283.61399593402228</v>
      </c>
      <c r="FQ139" s="9">
        <v>290.73512392914404</v>
      </c>
      <c r="FR139" s="9">
        <v>298.08777155278335</v>
      </c>
      <c r="FS139" s="9">
        <v>306.31228417446727</v>
      </c>
      <c r="FT139" s="9">
        <v>318.52906533270306</v>
      </c>
      <c r="FU139" s="9">
        <v>328.37954707725464</v>
      </c>
      <c r="FV139" s="9">
        <v>335.92799565561666</v>
      </c>
      <c r="FW139" s="9">
        <v>350.79670958297891</v>
      </c>
      <c r="FX139" s="9">
        <v>366.42986129572461</v>
      </c>
      <c r="FY139" s="9">
        <v>375.03430243364079</v>
      </c>
      <c r="FZ139" s="9">
        <v>389.05460273245143</v>
      </c>
      <c r="GA139" s="9">
        <v>399.71897897339801</v>
      </c>
      <c r="GB139" s="9">
        <v>416.04145499927819</v>
      </c>
      <c r="GC139" s="9">
        <v>431.58883315406581</v>
      </c>
      <c r="GD139" s="9">
        <v>448.73852961257762</v>
      </c>
      <c r="GE139" s="9">
        <v>477.22615231169186</v>
      </c>
      <c r="GF139" s="9">
        <v>491.44356173634878</v>
      </c>
      <c r="GG139" s="9">
        <v>504.33607303698921</v>
      </c>
      <c r="GH139" s="9">
        <v>494.30600063834879</v>
      </c>
      <c r="GI139" s="9">
        <v>506.63601328383282</v>
      </c>
      <c r="GJ139" s="55">
        <v>530.92083522953692</v>
      </c>
      <c r="GK139" s="9">
        <v>549.03625992701973</v>
      </c>
      <c r="GL139" s="9">
        <v>576.17070702736589</v>
      </c>
      <c r="GM139" s="9">
        <v>613.59723747746546</v>
      </c>
      <c r="GN139" s="9">
        <v>651.69868249913134</v>
      </c>
      <c r="GO139" s="9">
        <v>685.11823659009383</v>
      </c>
      <c r="GP139" s="9">
        <v>725.19862075297283</v>
      </c>
      <c r="GQ139" s="9">
        <v>756.11353510811125</v>
      </c>
      <c r="GR139" s="9">
        <v>784.46787540780144</v>
      </c>
    </row>
    <row r="140" spans="1:200">
      <c r="A140" s="39" t="s">
        <v>73</v>
      </c>
      <c r="B140" s="15" t="s">
        <v>275</v>
      </c>
      <c r="C140" s="15" t="s">
        <v>275</v>
      </c>
      <c r="D140" s="15" t="s">
        <v>275</v>
      </c>
      <c r="E140" s="15" t="s">
        <v>275</v>
      </c>
      <c r="F140" s="26" t="s">
        <v>275</v>
      </c>
      <c r="G140" s="26" t="s">
        <v>275</v>
      </c>
      <c r="H140" s="26" t="s">
        <v>275</v>
      </c>
      <c r="I140" s="26" t="s">
        <v>275</v>
      </c>
      <c r="J140" s="26" t="s">
        <v>275</v>
      </c>
      <c r="K140" s="26" t="s">
        <v>275</v>
      </c>
      <c r="L140" s="26" t="s">
        <v>275</v>
      </c>
      <c r="M140" s="26" t="s">
        <v>275</v>
      </c>
      <c r="N140" s="26" t="s">
        <v>275</v>
      </c>
      <c r="O140" s="26" t="s">
        <v>275</v>
      </c>
      <c r="P140" s="26" t="s">
        <v>275</v>
      </c>
      <c r="Q140" s="26" t="s">
        <v>275</v>
      </c>
      <c r="R140" s="26" t="s">
        <v>275</v>
      </c>
      <c r="S140" s="26" t="s">
        <v>275</v>
      </c>
      <c r="T140" s="26" t="s">
        <v>275</v>
      </c>
      <c r="U140" s="26" t="s">
        <v>275</v>
      </c>
      <c r="V140" s="26" t="s">
        <v>275</v>
      </c>
      <c r="W140" s="26" t="s">
        <v>275</v>
      </c>
      <c r="X140" s="26" t="s">
        <v>275</v>
      </c>
      <c r="Y140" s="26" t="s">
        <v>275</v>
      </c>
      <c r="Z140" s="26" t="s">
        <v>275</v>
      </c>
      <c r="AA140" s="26" t="s">
        <v>275</v>
      </c>
      <c r="AB140" s="26" t="s">
        <v>275</v>
      </c>
      <c r="AC140" s="26" t="s">
        <v>275</v>
      </c>
      <c r="AD140" s="26" t="s">
        <v>275</v>
      </c>
      <c r="AE140" s="26" t="s">
        <v>275</v>
      </c>
      <c r="AF140" s="26" t="s">
        <v>275</v>
      </c>
      <c r="AG140" s="26" t="s">
        <v>275</v>
      </c>
      <c r="AH140" s="26" t="s">
        <v>275</v>
      </c>
      <c r="AI140" s="26" t="s">
        <v>275</v>
      </c>
      <c r="AJ140" s="26" t="s">
        <v>275</v>
      </c>
      <c r="AK140" s="26" t="s">
        <v>275</v>
      </c>
      <c r="AL140" s="26" t="s">
        <v>275</v>
      </c>
      <c r="AM140" s="26" t="s">
        <v>275</v>
      </c>
      <c r="AN140" s="26" t="s">
        <v>275</v>
      </c>
      <c r="AO140" s="26" t="s">
        <v>275</v>
      </c>
      <c r="AP140" s="26" t="s">
        <v>275</v>
      </c>
      <c r="AQ140" s="26" t="s">
        <v>275</v>
      </c>
      <c r="AR140" s="26" t="s">
        <v>275</v>
      </c>
      <c r="AS140" s="26" t="s">
        <v>275</v>
      </c>
      <c r="AT140" s="26" t="s">
        <v>275</v>
      </c>
      <c r="AU140" s="26" t="s">
        <v>275</v>
      </c>
      <c r="AV140" s="26" t="s">
        <v>275</v>
      </c>
      <c r="AW140" s="26" t="s">
        <v>275</v>
      </c>
      <c r="AX140" s="26" t="s">
        <v>275</v>
      </c>
      <c r="AY140" s="26" t="s">
        <v>275</v>
      </c>
      <c r="AZ140" s="26" t="s">
        <v>275</v>
      </c>
      <c r="BA140" s="26" t="s">
        <v>275</v>
      </c>
      <c r="BB140" s="26" t="s">
        <v>275</v>
      </c>
      <c r="BC140" s="26" t="s">
        <v>275</v>
      </c>
      <c r="BD140" s="26" t="s">
        <v>275</v>
      </c>
      <c r="BE140" s="26" t="s">
        <v>275</v>
      </c>
      <c r="BF140" s="26" t="s">
        <v>275</v>
      </c>
      <c r="BG140" s="26" t="s">
        <v>275</v>
      </c>
      <c r="BH140" s="26" t="s">
        <v>275</v>
      </c>
      <c r="BI140" s="26" t="s">
        <v>275</v>
      </c>
      <c r="BJ140" s="26" t="s">
        <v>275</v>
      </c>
      <c r="BK140" s="26" t="s">
        <v>275</v>
      </c>
      <c r="BL140" s="26" t="s">
        <v>275</v>
      </c>
      <c r="BM140" s="26" t="s">
        <v>275</v>
      </c>
      <c r="BN140" s="26" t="s">
        <v>275</v>
      </c>
      <c r="BO140" s="26" t="s">
        <v>275</v>
      </c>
      <c r="BP140" s="26" t="s">
        <v>275</v>
      </c>
      <c r="BQ140" s="26" t="s">
        <v>275</v>
      </c>
      <c r="BR140" s="26" t="s">
        <v>275</v>
      </c>
      <c r="BS140" s="26" t="s">
        <v>275</v>
      </c>
      <c r="BT140" s="26" t="s">
        <v>275</v>
      </c>
      <c r="BU140" s="26" t="s">
        <v>275</v>
      </c>
      <c r="BV140" s="26" t="s">
        <v>275</v>
      </c>
      <c r="BW140" s="26" t="s">
        <v>275</v>
      </c>
      <c r="BX140" s="26" t="s">
        <v>275</v>
      </c>
      <c r="BY140" s="26" t="s">
        <v>275</v>
      </c>
      <c r="BZ140" s="26" t="s">
        <v>275</v>
      </c>
      <c r="CA140" s="26" t="s">
        <v>275</v>
      </c>
      <c r="CB140" s="26" t="s">
        <v>275</v>
      </c>
      <c r="CC140" s="26" t="s">
        <v>275</v>
      </c>
      <c r="CD140" s="26" t="s">
        <v>275</v>
      </c>
      <c r="CE140" s="26" t="s">
        <v>275</v>
      </c>
      <c r="CF140" s="26" t="s">
        <v>275</v>
      </c>
      <c r="CG140" s="26" t="s">
        <v>275</v>
      </c>
      <c r="CH140" s="26" t="s">
        <v>275</v>
      </c>
      <c r="CI140" s="26" t="s">
        <v>275</v>
      </c>
      <c r="CJ140" s="26" t="s">
        <v>275</v>
      </c>
      <c r="CK140" s="26" t="s">
        <v>275</v>
      </c>
      <c r="CL140" s="26" t="s">
        <v>275</v>
      </c>
      <c r="CM140" s="26" t="s">
        <v>275</v>
      </c>
      <c r="CN140" s="26" t="s">
        <v>275</v>
      </c>
      <c r="CO140" s="26" t="s">
        <v>275</v>
      </c>
      <c r="CP140" s="26" t="s">
        <v>275</v>
      </c>
      <c r="CQ140" s="26" t="s">
        <v>275</v>
      </c>
      <c r="CR140" s="26" t="s">
        <v>275</v>
      </c>
      <c r="CS140" s="26" t="s">
        <v>275</v>
      </c>
      <c r="CT140" s="26" t="s">
        <v>275</v>
      </c>
      <c r="CU140" s="26" t="s">
        <v>275</v>
      </c>
      <c r="CV140" s="26" t="s">
        <v>275</v>
      </c>
      <c r="CW140" s="26" t="s">
        <v>275</v>
      </c>
      <c r="CX140" s="26" t="s">
        <v>275</v>
      </c>
      <c r="CY140" s="26" t="s">
        <v>275</v>
      </c>
      <c r="CZ140" s="26" t="s">
        <v>275</v>
      </c>
      <c r="DA140" s="26" t="s">
        <v>275</v>
      </c>
      <c r="DB140" s="26" t="s">
        <v>275</v>
      </c>
      <c r="DC140" s="26" t="s">
        <v>275</v>
      </c>
      <c r="DD140" s="26" t="s">
        <v>275</v>
      </c>
      <c r="DE140" s="26" t="s">
        <v>275</v>
      </c>
      <c r="DF140" s="26" t="s">
        <v>275</v>
      </c>
      <c r="DG140" s="26" t="s">
        <v>275</v>
      </c>
      <c r="DH140" s="26" t="s">
        <v>275</v>
      </c>
      <c r="DI140" s="26" t="s">
        <v>275</v>
      </c>
      <c r="DJ140" s="26" t="s">
        <v>275</v>
      </c>
      <c r="DK140" s="26" t="s">
        <v>275</v>
      </c>
      <c r="DL140" s="26" t="s">
        <v>275</v>
      </c>
      <c r="DM140" s="26" t="s">
        <v>275</v>
      </c>
      <c r="DN140" s="26" t="s">
        <v>275</v>
      </c>
      <c r="DO140" s="26" t="s">
        <v>275</v>
      </c>
      <c r="DP140" s="26" t="s">
        <v>275</v>
      </c>
      <c r="DQ140" s="26" t="s">
        <v>275</v>
      </c>
      <c r="DR140" s="26" t="s">
        <v>275</v>
      </c>
      <c r="DS140" s="26" t="s">
        <v>275</v>
      </c>
      <c r="DT140" s="26" t="s">
        <v>275</v>
      </c>
      <c r="DU140" s="26" t="s">
        <v>275</v>
      </c>
      <c r="DV140" s="26" t="s">
        <v>275</v>
      </c>
      <c r="DW140" s="26" t="s">
        <v>275</v>
      </c>
      <c r="DX140" s="26" t="s">
        <v>275</v>
      </c>
      <c r="DY140" s="26" t="s">
        <v>275</v>
      </c>
      <c r="DZ140" s="26" t="s">
        <v>275</v>
      </c>
      <c r="EA140" s="26" t="s">
        <v>275</v>
      </c>
      <c r="EB140" s="26" t="s">
        <v>275</v>
      </c>
      <c r="EC140" s="26" t="s">
        <v>275</v>
      </c>
      <c r="ED140" s="26" t="s">
        <v>275</v>
      </c>
      <c r="EE140" s="26" t="s">
        <v>275</v>
      </c>
      <c r="EF140" s="26" t="s">
        <v>275</v>
      </c>
      <c r="EG140" s="26" t="s">
        <v>275</v>
      </c>
      <c r="EH140" s="26" t="s">
        <v>275</v>
      </c>
      <c r="EI140" s="26" t="s">
        <v>275</v>
      </c>
      <c r="EJ140" s="26" t="s">
        <v>275</v>
      </c>
      <c r="EK140" s="26" t="s">
        <v>275</v>
      </c>
      <c r="EL140" s="26" t="s">
        <v>275</v>
      </c>
      <c r="EM140" s="26" t="s">
        <v>275</v>
      </c>
      <c r="EN140" s="26" t="s">
        <v>275</v>
      </c>
      <c r="EO140" s="26" t="s">
        <v>275</v>
      </c>
      <c r="EP140" s="26" t="s">
        <v>275</v>
      </c>
      <c r="EQ140" s="26" t="s">
        <v>275</v>
      </c>
      <c r="ER140" s="26" t="s">
        <v>275</v>
      </c>
      <c r="ES140" s="26" t="s">
        <v>275</v>
      </c>
      <c r="ET140" s="26" t="s">
        <v>275</v>
      </c>
      <c r="EU140" s="26" t="s">
        <v>275</v>
      </c>
      <c r="EV140" s="26" t="s">
        <v>275</v>
      </c>
      <c r="EW140" s="26" t="s">
        <v>275</v>
      </c>
      <c r="EX140" s="26" t="s">
        <v>275</v>
      </c>
      <c r="EY140" s="26" t="s">
        <v>275</v>
      </c>
      <c r="EZ140" s="26" t="s">
        <v>275</v>
      </c>
      <c r="FA140" s="26" t="s">
        <v>275</v>
      </c>
      <c r="FB140" s="26" t="s">
        <v>275</v>
      </c>
      <c r="FC140" s="26" t="s">
        <v>275</v>
      </c>
      <c r="FD140" s="26" t="s">
        <v>275</v>
      </c>
      <c r="FE140" s="26" t="s">
        <v>275</v>
      </c>
      <c r="FF140" s="26" t="s">
        <v>275</v>
      </c>
      <c r="FG140" s="26" t="s">
        <v>275</v>
      </c>
      <c r="FH140" s="26" t="s">
        <v>275</v>
      </c>
      <c r="FI140" s="26" t="s">
        <v>275</v>
      </c>
      <c r="FJ140" s="26" t="s">
        <v>275</v>
      </c>
      <c r="FK140" s="26" t="s">
        <v>275</v>
      </c>
      <c r="FL140" s="26" t="s">
        <v>275</v>
      </c>
      <c r="FM140" s="26" t="s">
        <v>275</v>
      </c>
      <c r="FN140" s="26" t="s">
        <v>275</v>
      </c>
      <c r="FO140" s="26" t="s">
        <v>275</v>
      </c>
      <c r="FP140" s="26" t="s">
        <v>275</v>
      </c>
      <c r="FQ140" s="26" t="s">
        <v>275</v>
      </c>
      <c r="FR140" s="26" t="s">
        <v>275</v>
      </c>
      <c r="FS140" s="26" t="s">
        <v>275</v>
      </c>
      <c r="FT140" s="26" t="s">
        <v>275</v>
      </c>
      <c r="FU140" s="26" t="s">
        <v>275</v>
      </c>
      <c r="FV140" s="26" t="s">
        <v>275</v>
      </c>
      <c r="FW140" s="26" t="s">
        <v>275</v>
      </c>
      <c r="FX140" s="26" t="s">
        <v>275</v>
      </c>
      <c r="FY140" s="26" t="s">
        <v>275</v>
      </c>
      <c r="FZ140" s="26" t="s">
        <v>275</v>
      </c>
      <c r="GA140" s="26" t="s">
        <v>275</v>
      </c>
      <c r="GB140" s="26" t="s">
        <v>275</v>
      </c>
      <c r="GC140" s="26" t="s">
        <v>275</v>
      </c>
      <c r="GD140" s="26" t="s">
        <v>275</v>
      </c>
      <c r="GE140" s="26" t="s">
        <v>275</v>
      </c>
      <c r="GF140" s="26" t="s">
        <v>275</v>
      </c>
      <c r="GG140" s="26" t="s">
        <v>275</v>
      </c>
      <c r="GH140" s="26" t="s">
        <v>275</v>
      </c>
      <c r="GI140" s="26" t="s">
        <v>275</v>
      </c>
      <c r="GJ140" s="26" t="s">
        <v>275</v>
      </c>
      <c r="GK140" s="26" t="s">
        <v>275</v>
      </c>
      <c r="GL140" s="26" t="s">
        <v>275</v>
      </c>
      <c r="GM140" s="26" t="s">
        <v>275</v>
      </c>
      <c r="GN140" s="26" t="s">
        <v>275</v>
      </c>
      <c r="GO140" s="26" t="s">
        <v>275</v>
      </c>
      <c r="GP140" s="26" t="s">
        <v>275</v>
      </c>
      <c r="GQ140" s="26" t="s">
        <v>275</v>
      </c>
      <c r="GR140" s="26" t="s">
        <v>275</v>
      </c>
    </row>
    <row r="141" spans="1:200">
      <c r="A141" s="2" t="s">
        <v>226</v>
      </c>
      <c r="B141" s="17">
        <v>32.973323674087709</v>
      </c>
      <c r="C141" s="17" t="e">
        <v>#N/A</v>
      </c>
      <c r="D141" s="17" t="e">
        <v>#N/A</v>
      </c>
      <c r="E141" s="17" t="e">
        <v>#N/A</v>
      </c>
      <c r="F141" s="26" t="e">
        <v>#N/A</v>
      </c>
      <c r="G141" s="26" t="e">
        <v>#N/A</v>
      </c>
      <c r="H141" s="26" t="e">
        <v>#N/A</v>
      </c>
      <c r="I141" s="26" t="e">
        <v>#N/A</v>
      </c>
      <c r="J141" s="26" t="e">
        <v>#N/A</v>
      </c>
      <c r="K141" s="26" t="e">
        <v>#N/A</v>
      </c>
      <c r="L141" s="26">
        <v>31.527734796842672</v>
      </c>
      <c r="M141" s="26" t="e">
        <v>#N/A</v>
      </c>
      <c r="N141" s="26" t="e">
        <v>#N/A</v>
      </c>
      <c r="O141" s="26" t="e">
        <v>#N/A</v>
      </c>
      <c r="P141" s="26" t="e">
        <v>#N/A</v>
      </c>
      <c r="Q141" s="26" t="e">
        <v>#N/A</v>
      </c>
      <c r="R141" s="26" t="e">
        <v>#N/A</v>
      </c>
      <c r="S141" s="26" t="e">
        <v>#N/A</v>
      </c>
      <c r="T141" s="26" t="e">
        <v>#N/A</v>
      </c>
      <c r="U141" s="26" t="e">
        <v>#N/A</v>
      </c>
      <c r="V141" s="26" t="e">
        <v>#N/A</v>
      </c>
      <c r="W141" s="26" t="e">
        <v>#N/A</v>
      </c>
      <c r="X141" s="26" t="e">
        <v>#N/A</v>
      </c>
      <c r="Y141" s="26" t="e">
        <v>#N/A</v>
      </c>
      <c r="Z141" s="26" t="e">
        <v>#N/A</v>
      </c>
      <c r="AA141" s="26" t="e">
        <v>#N/A</v>
      </c>
      <c r="AB141" s="26" t="e">
        <v>#N/A</v>
      </c>
      <c r="AC141" s="26" t="e">
        <v>#N/A</v>
      </c>
      <c r="AD141" s="26" t="e">
        <v>#N/A</v>
      </c>
      <c r="AE141" s="26" t="e">
        <v>#N/A</v>
      </c>
      <c r="AF141" s="26" t="e">
        <v>#N/A</v>
      </c>
      <c r="AG141" s="26" t="e">
        <v>#N/A</v>
      </c>
      <c r="AH141" s="26" t="e">
        <v>#N/A</v>
      </c>
      <c r="AI141" s="26" t="e">
        <v>#N/A</v>
      </c>
      <c r="AJ141" s="26" t="e">
        <v>#N/A</v>
      </c>
      <c r="AK141" s="26" t="e">
        <v>#N/A</v>
      </c>
      <c r="AL141" s="26" t="e">
        <v>#N/A</v>
      </c>
      <c r="AM141" s="26" t="e">
        <v>#N/A</v>
      </c>
      <c r="AN141" s="26" t="e">
        <v>#N/A</v>
      </c>
      <c r="AO141" s="26" t="e">
        <v>#N/A</v>
      </c>
      <c r="AP141" s="26" t="e">
        <v>#N/A</v>
      </c>
      <c r="AQ141" s="26" t="e">
        <v>#N/A</v>
      </c>
      <c r="AR141" s="26" t="e">
        <v>#N/A</v>
      </c>
      <c r="AS141" s="26" t="e">
        <v>#N/A</v>
      </c>
      <c r="AT141" s="26" t="e">
        <v>#N/A</v>
      </c>
      <c r="AU141" s="26" t="e">
        <v>#N/A</v>
      </c>
      <c r="AV141" s="26" t="e">
        <v>#N/A</v>
      </c>
      <c r="AW141" s="26" t="e">
        <v>#N/A</v>
      </c>
      <c r="AX141" s="26" t="e">
        <v>#N/A</v>
      </c>
      <c r="AY141" s="26" t="e">
        <v>#N/A</v>
      </c>
      <c r="AZ141" s="26" t="e">
        <v>#N/A</v>
      </c>
      <c r="BA141" s="26" t="e">
        <v>#N/A</v>
      </c>
      <c r="BB141" s="26" t="e">
        <v>#N/A</v>
      </c>
      <c r="BC141" s="26" t="e">
        <v>#N/A</v>
      </c>
      <c r="BD141" s="26" t="e">
        <v>#N/A</v>
      </c>
      <c r="BE141" s="26" t="e">
        <v>#N/A</v>
      </c>
      <c r="BF141" s="26" t="e">
        <v>#N/A</v>
      </c>
      <c r="BG141" s="26" t="e">
        <v>#N/A</v>
      </c>
      <c r="BH141" s="26" t="e">
        <v>#N/A</v>
      </c>
      <c r="BI141" s="26" t="e">
        <v>#N/A</v>
      </c>
      <c r="BJ141" s="26">
        <v>52.394052448232586</v>
      </c>
      <c r="BK141" s="26" t="e">
        <v>#N/A</v>
      </c>
      <c r="BL141" s="26" t="e">
        <v>#N/A</v>
      </c>
      <c r="BM141" s="26" t="e">
        <v>#N/A</v>
      </c>
      <c r="BN141" s="26" t="e">
        <v>#N/A</v>
      </c>
      <c r="BO141" s="26" t="e">
        <v>#N/A</v>
      </c>
      <c r="BP141" s="26" t="e">
        <v>#N/A</v>
      </c>
      <c r="BQ141" s="26" t="e">
        <v>#N/A</v>
      </c>
      <c r="BR141" s="26" t="e">
        <v>#N/A</v>
      </c>
      <c r="BS141" s="26" t="e">
        <v>#N/A</v>
      </c>
      <c r="BT141" s="26" t="e">
        <v>#N/A</v>
      </c>
      <c r="BU141" s="26" t="e">
        <v>#N/A</v>
      </c>
      <c r="BV141" s="26" t="e">
        <v>#N/A</v>
      </c>
      <c r="BW141" s="26" t="e">
        <v>#N/A</v>
      </c>
      <c r="BX141" s="26" t="e">
        <v>#N/A</v>
      </c>
      <c r="BY141" s="26" t="e">
        <v>#N/A</v>
      </c>
      <c r="BZ141" s="26" t="e">
        <v>#N/A</v>
      </c>
      <c r="CA141" s="26" t="e">
        <v>#N/A</v>
      </c>
      <c r="CB141" s="26" t="e">
        <v>#N/A</v>
      </c>
      <c r="CC141" s="26" t="e">
        <v>#N/A</v>
      </c>
      <c r="CD141" s="26" t="e">
        <v>#N/A</v>
      </c>
      <c r="CE141" s="26" t="e">
        <v>#N/A</v>
      </c>
      <c r="CF141" s="26" t="e">
        <v>#N/A</v>
      </c>
      <c r="CG141" s="26" t="e">
        <v>#N/A</v>
      </c>
      <c r="CH141" s="26" t="e">
        <v>#N/A</v>
      </c>
      <c r="CI141" s="26" t="e">
        <v>#N/A</v>
      </c>
      <c r="CJ141" s="26" t="e">
        <v>#N/A</v>
      </c>
      <c r="CK141" s="26" t="e">
        <v>#N/A</v>
      </c>
      <c r="CL141" s="26" t="e">
        <v>#N/A</v>
      </c>
      <c r="CM141" s="26" t="e">
        <v>#N/A</v>
      </c>
      <c r="CN141" s="26" t="e">
        <v>#N/A</v>
      </c>
      <c r="CO141" s="26" t="e">
        <v>#N/A</v>
      </c>
      <c r="CP141" s="26" t="e">
        <v>#N/A</v>
      </c>
      <c r="CQ141" s="26" t="e">
        <v>#N/A</v>
      </c>
      <c r="CR141" s="26" t="e">
        <v>#N/A</v>
      </c>
      <c r="CS141" s="26" t="e">
        <v>#N/A</v>
      </c>
      <c r="CT141" s="26" t="e">
        <v>#N/A</v>
      </c>
      <c r="CU141" s="26" t="e">
        <v>#N/A</v>
      </c>
      <c r="CV141" s="26" t="e">
        <v>#N/A</v>
      </c>
      <c r="CW141" s="26" t="e">
        <v>#N/A</v>
      </c>
      <c r="CX141" s="26" t="e">
        <v>#N/A</v>
      </c>
      <c r="CY141" s="26" t="e">
        <v>#N/A</v>
      </c>
      <c r="CZ141" s="26" t="e">
        <v>#N/A</v>
      </c>
      <c r="DA141" s="26">
        <v>85.24423620794812</v>
      </c>
      <c r="DB141" s="26" t="e">
        <v>#N/A</v>
      </c>
      <c r="DC141" s="26" t="e">
        <v>#N/A</v>
      </c>
      <c r="DD141" s="26" t="e">
        <v>#N/A</v>
      </c>
      <c r="DE141" s="26" t="e">
        <v>#N/A</v>
      </c>
      <c r="DF141" s="26" t="e">
        <v>#N/A</v>
      </c>
      <c r="DG141" s="26" t="e">
        <v>#N/A</v>
      </c>
      <c r="DH141" s="26" t="e">
        <v>#N/A</v>
      </c>
      <c r="DI141" s="26" t="e">
        <v>#N/A</v>
      </c>
      <c r="DJ141" s="26" t="e">
        <v>#N/A</v>
      </c>
      <c r="DK141" s="26" t="e">
        <v>#N/A</v>
      </c>
      <c r="DL141" s="26" t="e">
        <v>#N/A</v>
      </c>
      <c r="DM141" s="26" t="e">
        <v>#N/A</v>
      </c>
      <c r="DN141" s="26" t="e">
        <v>#N/A</v>
      </c>
      <c r="DO141" s="26" t="e">
        <v>#N/A</v>
      </c>
      <c r="DP141" s="26" t="e">
        <v>#N/A</v>
      </c>
      <c r="DQ141" s="26" t="e">
        <v>#N/A</v>
      </c>
      <c r="DR141" s="26" t="e">
        <v>#N/A</v>
      </c>
      <c r="DS141" s="26" t="e">
        <v>#N/A</v>
      </c>
      <c r="DT141" s="26" t="e">
        <v>#N/A</v>
      </c>
      <c r="DU141" s="26" t="e">
        <v>#N/A</v>
      </c>
      <c r="DV141" s="26" t="e">
        <v>#N/A</v>
      </c>
      <c r="DW141" s="26" t="e">
        <v>#N/A</v>
      </c>
      <c r="DX141" s="26" t="e">
        <v>#N/A</v>
      </c>
      <c r="DY141" s="26" t="e">
        <v>#N/A</v>
      </c>
      <c r="DZ141" s="26" t="e">
        <v>#N/A</v>
      </c>
      <c r="EA141" s="26" t="e">
        <v>#N/A</v>
      </c>
      <c r="EB141" s="26" t="e">
        <v>#N/A</v>
      </c>
      <c r="EC141" s="26" t="e">
        <v>#N/A</v>
      </c>
      <c r="ED141" s="26" t="e">
        <v>#N/A</v>
      </c>
      <c r="EE141" s="26" t="e">
        <v>#N/A</v>
      </c>
      <c r="EF141" s="26" t="e">
        <v>#N/A</v>
      </c>
      <c r="EG141" s="26" t="e">
        <v>#N/A</v>
      </c>
      <c r="EH141" s="26" t="e">
        <v>#N/A</v>
      </c>
      <c r="EI141" s="26" t="e">
        <v>#N/A</v>
      </c>
      <c r="EJ141" s="26" t="e">
        <v>#N/A</v>
      </c>
      <c r="EK141" s="26" t="e">
        <v>#N/A</v>
      </c>
      <c r="EL141" s="53">
        <v>100</v>
      </c>
      <c r="EM141" s="53">
        <v>98.695767561629182</v>
      </c>
      <c r="EN141" s="53">
        <v>100.81485136362045</v>
      </c>
      <c r="EO141" s="53">
        <v>100.29335607147092</v>
      </c>
      <c r="EP141" s="53">
        <v>105.29409177499373</v>
      </c>
      <c r="EQ141" s="53">
        <v>105.89741194009136</v>
      </c>
      <c r="ER141" s="53">
        <v>113.79911219231165</v>
      </c>
      <c r="ES141" s="53">
        <v>124.0720821516727</v>
      </c>
      <c r="ET141" s="53">
        <v>125.94926744826505</v>
      </c>
      <c r="EU141" s="53">
        <v>146.07261666452888</v>
      </c>
      <c r="EV141" s="53">
        <v>153.00377536804857</v>
      </c>
      <c r="EW141" s="53">
        <v>131.85182571463125</v>
      </c>
      <c r="EX141" s="53">
        <v>105.00586569448379</v>
      </c>
      <c r="EY141" s="53">
        <v>129.53074588405909</v>
      </c>
      <c r="EZ141" s="53">
        <v>132.32415916908656</v>
      </c>
      <c r="FA141" s="53">
        <v>136.99870103805114</v>
      </c>
      <c r="FB141" s="53">
        <v>126.40935569253614</v>
      </c>
      <c r="FC141" s="53">
        <v>133.6643114348428</v>
      </c>
      <c r="FD141" s="53">
        <v>144.89437918764315</v>
      </c>
      <c r="FE141" s="53">
        <v>154.27809092699277</v>
      </c>
      <c r="FF141" s="53">
        <v>164.80944360137204</v>
      </c>
      <c r="FG141" s="53">
        <v>146.52271648315343</v>
      </c>
      <c r="FH141" s="53">
        <v>172.18179521186778</v>
      </c>
      <c r="FI141" s="53">
        <v>172.67329514603637</v>
      </c>
      <c r="FJ141" s="53">
        <v>177.87481191066368</v>
      </c>
      <c r="FK141" s="53">
        <v>184.79374530211797</v>
      </c>
      <c r="FL141" s="53">
        <v>191.11630246032703</v>
      </c>
      <c r="FM141" s="53">
        <v>202.14017184595596</v>
      </c>
      <c r="FN141" s="53">
        <v>221.18952641468553</v>
      </c>
      <c r="FO141" s="53">
        <v>233.9042340366382</v>
      </c>
      <c r="FP141" s="53">
        <v>230.94700539363348</v>
      </c>
      <c r="FQ141" s="53">
        <v>229.43142387121867</v>
      </c>
      <c r="FR141" s="53">
        <v>236.50287344562946</v>
      </c>
      <c r="FS141" s="53">
        <v>240.96917482931906</v>
      </c>
      <c r="FT141" s="53">
        <v>246.4394971525096</v>
      </c>
      <c r="FU141" s="53">
        <v>251.40567098546239</v>
      </c>
      <c r="FV141" s="53">
        <v>241.89094951281521</v>
      </c>
      <c r="FW141" s="53">
        <v>233.87644030803585</v>
      </c>
      <c r="FX141" s="53">
        <v>222.98110280047129</v>
      </c>
      <c r="FY141" s="53">
        <v>224.71113263816724</v>
      </c>
      <c r="FZ141" s="53">
        <v>215.92876941605405</v>
      </c>
      <c r="GA141" s="53">
        <v>208.37070218468605</v>
      </c>
      <c r="GB141" s="53">
        <v>206.78303974613431</v>
      </c>
      <c r="GC141" s="53">
        <v>197.5905959679317</v>
      </c>
      <c r="GD141" s="53">
        <v>191.50605622019648</v>
      </c>
      <c r="GE141" s="53">
        <v>194.76775853736342</v>
      </c>
      <c r="GF141" s="53">
        <v>198.52923863506828</v>
      </c>
      <c r="GG141" s="53">
        <v>197.40503069292131</v>
      </c>
      <c r="GH141" s="53">
        <v>204.29752100671547</v>
      </c>
      <c r="GI141" s="53">
        <v>207.71048384454318</v>
      </c>
      <c r="GJ141" s="53">
        <v>209.75982888834739</v>
      </c>
      <c r="GK141" s="53">
        <v>212.11148732453347</v>
      </c>
      <c r="GL141" s="53">
        <v>217.50912522645459</v>
      </c>
      <c r="GM141" s="53">
        <v>229.37777767729071</v>
      </c>
      <c r="GN141" s="53">
        <v>238.17846249086978</v>
      </c>
      <c r="GO141" s="53">
        <v>247.2268337810539</v>
      </c>
      <c r="GP141" s="53">
        <v>249.12187820093675</v>
      </c>
      <c r="GQ141" s="53">
        <v>253.49288970576347</v>
      </c>
      <c r="GR141" s="53">
        <v>257.95236317753364</v>
      </c>
    </row>
    <row r="142" spans="1:200">
      <c r="A142" s="2" t="s">
        <v>23</v>
      </c>
      <c r="B142" s="17" t="e">
        <v>#N/A</v>
      </c>
      <c r="C142" s="17" t="e">
        <v>#N/A</v>
      </c>
      <c r="D142" s="17" t="e">
        <v>#N/A</v>
      </c>
      <c r="E142" s="17" t="e">
        <v>#N/A</v>
      </c>
      <c r="F142" s="26" t="e">
        <v>#N/A</v>
      </c>
      <c r="G142" s="26" t="e">
        <v>#N/A</v>
      </c>
      <c r="H142" s="26" t="e">
        <v>#N/A</v>
      </c>
      <c r="I142" s="26" t="e">
        <v>#N/A</v>
      </c>
      <c r="J142" s="26" t="e">
        <v>#N/A</v>
      </c>
      <c r="K142" s="26" t="e">
        <v>#N/A</v>
      </c>
      <c r="L142" s="26" t="e">
        <v>#N/A</v>
      </c>
      <c r="M142" s="26" t="e">
        <v>#N/A</v>
      </c>
      <c r="N142" s="26" t="e">
        <v>#N/A</v>
      </c>
      <c r="O142" s="26" t="e">
        <v>#N/A</v>
      </c>
      <c r="P142" s="26" t="e">
        <v>#N/A</v>
      </c>
      <c r="Q142" s="26" t="e">
        <v>#N/A</v>
      </c>
      <c r="R142" s="26" t="e">
        <v>#N/A</v>
      </c>
      <c r="S142" s="26" t="e">
        <v>#N/A</v>
      </c>
      <c r="T142" s="26" t="e">
        <v>#N/A</v>
      </c>
      <c r="U142" s="26" t="e">
        <v>#N/A</v>
      </c>
      <c r="V142" s="26" t="e">
        <v>#N/A</v>
      </c>
      <c r="W142" s="26" t="e">
        <v>#N/A</v>
      </c>
      <c r="X142" s="26" t="e">
        <v>#N/A</v>
      </c>
      <c r="Y142" s="26" t="e">
        <v>#N/A</v>
      </c>
      <c r="Z142" s="26" t="e">
        <v>#N/A</v>
      </c>
      <c r="AA142" s="26" t="e">
        <v>#N/A</v>
      </c>
      <c r="AB142" s="26" t="e">
        <v>#N/A</v>
      </c>
      <c r="AC142" s="26" t="e">
        <v>#N/A</v>
      </c>
      <c r="AD142" s="26" t="e">
        <v>#N/A</v>
      </c>
      <c r="AE142" s="26" t="e">
        <v>#N/A</v>
      </c>
      <c r="AF142" s="26" t="e">
        <v>#N/A</v>
      </c>
      <c r="AG142" s="26" t="e">
        <v>#N/A</v>
      </c>
      <c r="AH142" s="26" t="e">
        <v>#N/A</v>
      </c>
      <c r="AI142" s="26" t="e">
        <v>#N/A</v>
      </c>
      <c r="AJ142" s="26" t="e">
        <v>#N/A</v>
      </c>
      <c r="AK142" s="26" t="e">
        <v>#N/A</v>
      </c>
      <c r="AL142" s="26" t="e">
        <v>#N/A</v>
      </c>
      <c r="AM142" s="26" t="e">
        <v>#N/A</v>
      </c>
      <c r="AN142" s="26" t="e">
        <v>#N/A</v>
      </c>
      <c r="AO142" s="26" t="e">
        <v>#N/A</v>
      </c>
      <c r="AP142" s="26" t="e">
        <v>#N/A</v>
      </c>
      <c r="AQ142" s="26" t="e">
        <v>#N/A</v>
      </c>
      <c r="AR142" s="26" t="e">
        <v>#N/A</v>
      </c>
      <c r="AS142" s="26" t="e">
        <v>#N/A</v>
      </c>
      <c r="AT142" s="26" t="e">
        <v>#N/A</v>
      </c>
      <c r="AU142" s="26" t="e">
        <v>#N/A</v>
      </c>
      <c r="AV142" s="26" t="e">
        <v>#N/A</v>
      </c>
      <c r="AW142" s="26" t="e">
        <v>#N/A</v>
      </c>
      <c r="AX142" s="26" t="e">
        <v>#N/A</v>
      </c>
      <c r="AY142" s="26" t="e">
        <v>#N/A</v>
      </c>
      <c r="AZ142" s="26" t="e">
        <v>#N/A</v>
      </c>
      <c r="BA142" s="26" t="e">
        <v>#N/A</v>
      </c>
      <c r="BB142" s="26" t="e">
        <v>#N/A</v>
      </c>
      <c r="BC142" s="26" t="e">
        <v>#N/A</v>
      </c>
      <c r="BD142" s="26" t="e">
        <v>#N/A</v>
      </c>
      <c r="BE142" s="26" t="e">
        <v>#N/A</v>
      </c>
      <c r="BF142" s="26" t="e">
        <v>#N/A</v>
      </c>
      <c r="BG142" s="26" t="e">
        <v>#N/A</v>
      </c>
      <c r="BH142" s="26" t="e">
        <v>#N/A</v>
      </c>
      <c r="BI142" s="26" t="e">
        <v>#N/A</v>
      </c>
      <c r="BJ142" s="26" t="e">
        <v>#N/A</v>
      </c>
      <c r="BK142" s="26" t="e">
        <v>#N/A</v>
      </c>
      <c r="BL142" s="26" t="e">
        <v>#N/A</v>
      </c>
      <c r="BM142" s="26" t="e">
        <v>#N/A</v>
      </c>
      <c r="BN142" s="26" t="e">
        <v>#N/A</v>
      </c>
      <c r="BO142" s="26" t="e">
        <v>#N/A</v>
      </c>
      <c r="BP142" s="26" t="e">
        <v>#N/A</v>
      </c>
      <c r="BQ142" s="26" t="e">
        <v>#N/A</v>
      </c>
      <c r="BR142" s="26" t="e">
        <v>#N/A</v>
      </c>
      <c r="BS142" s="26" t="e">
        <v>#N/A</v>
      </c>
      <c r="BT142" s="26" t="e">
        <v>#N/A</v>
      </c>
      <c r="BU142" s="26" t="e">
        <v>#N/A</v>
      </c>
      <c r="BV142" s="26" t="e">
        <v>#N/A</v>
      </c>
      <c r="BW142" s="26" t="e">
        <v>#N/A</v>
      </c>
      <c r="BX142" s="26" t="e">
        <v>#N/A</v>
      </c>
      <c r="BY142" s="26" t="e">
        <v>#N/A</v>
      </c>
      <c r="BZ142" s="26" t="e">
        <v>#N/A</v>
      </c>
      <c r="CA142" s="26" t="e">
        <v>#N/A</v>
      </c>
      <c r="CB142" s="26" t="e">
        <v>#N/A</v>
      </c>
      <c r="CC142" s="26" t="e">
        <v>#N/A</v>
      </c>
      <c r="CD142" s="26" t="e">
        <v>#N/A</v>
      </c>
      <c r="CE142" s="26" t="e">
        <v>#N/A</v>
      </c>
      <c r="CF142" s="26" t="e">
        <v>#N/A</v>
      </c>
      <c r="CG142" s="26" t="e">
        <v>#N/A</v>
      </c>
      <c r="CH142" s="26" t="e">
        <v>#N/A</v>
      </c>
      <c r="CI142" s="26" t="e">
        <v>#N/A</v>
      </c>
      <c r="CJ142" s="26" t="e">
        <v>#N/A</v>
      </c>
      <c r="CK142" s="26" t="e">
        <v>#N/A</v>
      </c>
      <c r="CL142" s="26" t="e">
        <v>#N/A</v>
      </c>
      <c r="CM142" s="26" t="e">
        <v>#N/A</v>
      </c>
      <c r="CN142" s="26" t="e">
        <v>#N/A</v>
      </c>
      <c r="CO142" s="26" t="e">
        <v>#N/A</v>
      </c>
      <c r="CP142" s="26" t="e">
        <v>#N/A</v>
      </c>
      <c r="CQ142" s="26" t="e">
        <v>#N/A</v>
      </c>
      <c r="CR142" s="26" t="e">
        <v>#N/A</v>
      </c>
      <c r="CS142" s="26" t="e">
        <v>#N/A</v>
      </c>
      <c r="CT142" s="26" t="e">
        <v>#N/A</v>
      </c>
      <c r="CU142" s="26" t="e">
        <v>#N/A</v>
      </c>
      <c r="CV142" s="26" t="e">
        <v>#N/A</v>
      </c>
      <c r="CW142" s="26" t="e">
        <v>#N/A</v>
      </c>
      <c r="CX142" s="26" t="e">
        <v>#N/A</v>
      </c>
      <c r="CY142" s="26" t="e">
        <v>#N/A</v>
      </c>
      <c r="CZ142" s="26" t="e">
        <v>#N/A</v>
      </c>
      <c r="DA142" s="26" t="e">
        <v>#N/A</v>
      </c>
      <c r="DB142" s="26" t="e">
        <v>#N/A</v>
      </c>
      <c r="DC142" s="26" t="e">
        <v>#N/A</v>
      </c>
      <c r="DD142" s="26" t="e">
        <v>#N/A</v>
      </c>
      <c r="DE142" s="26" t="e">
        <v>#N/A</v>
      </c>
      <c r="DF142" s="26" t="e">
        <v>#N/A</v>
      </c>
      <c r="DG142" s="26" t="e">
        <v>#N/A</v>
      </c>
      <c r="DH142" s="26" t="e">
        <v>#N/A</v>
      </c>
      <c r="DI142" s="26" t="e">
        <v>#N/A</v>
      </c>
      <c r="DJ142" s="26" t="e">
        <v>#N/A</v>
      </c>
      <c r="DK142" s="26" t="e">
        <v>#N/A</v>
      </c>
      <c r="DL142" s="26" t="e">
        <v>#N/A</v>
      </c>
      <c r="DM142" s="26" t="e">
        <v>#N/A</v>
      </c>
      <c r="DN142" s="26" t="e">
        <v>#N/A</v>
      </c>
      <c r="DO142" s="26" t="e">
        <v>#N/A</v>
      </c>
      <c r="DP142" s="26" t="e">
        <v>#N/A</v>
      </c>
      <c r="DQ142" s="26" t="e">
        <v>#N/A</v>
      </c>
      <c r="DR142" s="26" t="e">
        <v>#N/A</v>
      </c>
      <c r="DS142" s="26" t="e">
        <v>#N/A</v>
      </c>
      <c r="DT142" s="26" t="e">
        <v>#N/A</v>
      </c>
      <c r="DU142" s="26" t="e">
        <v>#N/A</v>
      </c>
      <c r="DV142" s="26" t="e">
        <v>#N/A</v>
      </c>
      <c r="DW142" s="26" t="e">
        <v>#N/A</v>
      </c>
      <c r="DX142" s="26" t="e">
        <v>#N/A</v>
      </c>
      <c r="DY142" s="26" t="e">
        <v>#N/A</v>
      </c>
      <c r="DZ142" s="26" t="e">
        <v>#N/A</v>
      </c>
      <c r="EA142" s="26" t="e">
        <v>#N/A</v>
      </c>
      <c r="EB142" s="26" t="e">
        <v>#N/A</v>
      </c>
      <c r="EC142" s="26" t="e">
        <v>#N/A</v>
      </c>
      <c r="ED142" s="26" t="e">
        <v>#N/A</v>
      </c>
      <c r="EE142" s="26" t="e">
        <v>#N/A</v>
      </c>
      <c r="EF142" s="26" t="e">
        <v>#N/A</v>
      </c>
      <c r="EG142" s="26" t="e">
        <v>#N/A</v>
      </c>
      <c r="EH142" s="26" t="e">
        <v>#N/A</v>
      </c>
      <c r="EI142" s="26" t="e">
        <v>#N/A</v>
      </c>
      <c r="EJ142" s="26" t="e">
        <v>#N/A</v>
      </c>
      <c r="EK142" s="26" t="e">
        <v>#N/A</v>
      </c>
      <c r="EL142" s="53">
        <v>100</v>
      </c>
      <c r="EM142" s="53">
        <v>102.31576320174224</v>
      </c>
      <c r="EN142" s="53">
        <v>104.68591980866631</v>
      </c>
      <c r="EO142" s="53">
        <v>107.01106893663949</v>
      </c>
      <c r="EP142" s="53">
        <v>102.61070146535427</v>
      </c>
      <c r="EQ142" s="53">
        <v>109.18994359280343</v>
      </c>
      <c r="ER142" s="53">
        <v>105.53114391861661</v>
      </c>
      <c r="ES142" s="53">
        <v>113.82443312610428</v>
      </c>
      <c r="ET142" s="53">
        <v>117.94199728111759</v>
      </c>
      <c r="EU142" s="53">
        <v>116.49526654415058</v>
      </c>
      <c r="EV142" s="53">
        <v>119.12519683869499</v>
      </c>
      <c r="EW142" s="53">
        <v>132.7325907903402</v>
      </c>
      <c r="EX142" s="53">
        <v>126.94763919932561</v>
      </c>
      <c r="EY142" s="53">
        <v>131.23900771630136</v>
      </c>
      <c r="EZ142" s="53">
        <v>143.51641006543545</v>
      </c>
      <c r="FA142" s="53">
        <v>151.71505162846174</v>
      </c>
      <c r="FB142" s="53">
        <v>157.83829380481123</v>
      </c>
      <c r="FC142" s="53">
        <v>164.2206549183837</v>
      </c>
      <c r="FD142" s="53">
        <v>158.98283942556361</v>
      </c>
      <c r="FE142" s="53">
        <v>160.81131099901762</v>
      </c>
      <c r="FF142" s="53">
        <v>168.05965749683114</v>
      </c>
      <c r="FG142" s="53">
        <v>164.31759733837501</v>
      </c>
      <c r="FH142" s="53">
        <v>162.73933730991905</v>
      </c>
      <c r="FI142" s="53">
        <v>170.1305694838565</v>
      </c>
      <c r="FJ142" s="53">
        <v>162.62884959244181</v>
      </c>
      <c r="FK142" s="53">
        <v>101.99580234185025</v>
      </c>
      <c r="FL142" s="53">
        <v>90.682699269821157</v>
      </c>
      <c r="FM142" s="53">
        <v>89.447538613421429</v>
      </c>
      <c r="FN142" s="53">
        <v>91.289966173494051</v>
      </c>
      <c r="FO142" s="53">
        <v>91.116312654442893</v>
      </c>
      <c r="FP142" s="53">
        <v>91.406161995132379</v>
      </c>
      <c r="FQ142" s="53">
        <v>87.79606945247744</v>
      </c>
      <c r="FR142" s="53">
        <v>81.953447225035035</v>
      </c>
      <c r="FS142" s="53">
        <v>76.827589185682825</v>
      </c>
      <c r="FT142" s="53">
        <v>75.126496306625612</v>
      </c>
      <c r="FU142" s="53">
        <v>74.093447211217793</v>
      </c>
      <c r="FV142" s="53">
        <v>65.998531604204857</v>
      </c>
      <c r="FW142" s="53">
        <v>72.224428307386006</v>
      </c>
      <c r="FX142" s="53">
        <v>81.086097953917218</v>
      </c>
      <c r="FY142" s="53">
        <v>81.141345093835668</v>
      </c>
      <c r="FZ142" s="53">
        <v>82.529728297912754</v>
      </c>
      <c r="GA142" s="53">
        <v>81.144605466560364</v>
      </c>
      <c r="GB142" s="53">
        <v>78.087128844878649</v>
      </c>
      <c r="GC142" s="53">
        <v>55.572597044469958</v>
      </c>
      <c r="GD142" s="53">
        <v>55.039563596625285</v>
      </c>
      <c r="GE142" s="53">
        <v>59.158747639850191</v>
      </c>
      <c r="GF142" s="53">
        <v>64.212191229606773</v>
      </c>
      <c r="GG142" s="53">
        <v>67.844748747947705</v>
      </c>
      <c r="GH142" s="53">
        <v>71.130775727932743</v>
      </c>
      <c r="GI142" s="53">
        <v>72.211490880735568</v>
      </c>
      <c r="GJ142" s="53">
        <v>73.210926711514418</v>
      </c>
      <c r="GK142" s="53">
        <v>74.328971649294857</v>
      </c>
      <c r="GL142" s="53">
        <v>83.27339443987772</v>
      </c>
      <c r="GM142" s="53">
        <v>83.791268161966443</v>
      </c>
      <c r="GN142" s="53">
        <v>90.439906603957652</v>
      </c>
      <c r="GO142" s="53">
        <v>106.13441014829544</v>
      </c>
      <c r="GP142" s="53">
        <v>122.86851182700939</v>
      </c>
      <c r="GQ142" s="53">
        <v>144.5447482769801</v>
      </c>
      <c r="GR142" s="53">
        <v>160.12737925586015</v>
      </c>
    </row>
    <row r="143" spans="1:200">
      <c r="A143" s="2" t="s">
        <v>227</v>
      </c>
      <c r="B143" s="17" t="e">
        <v>#N/A</v>
      </c>
      <c r="C143" s="17" t="e">
        <v>#N/A</v>
      </c>
      <c r="D143" s="17" t="e">
        <v>#N/A</v>
      </c>
      <c r="E143" s="17" t="e">
        <v>#N/A</v>
      </c>
      <c r="F143" s="26" t="e">
        <v>#N/A</v>
      </c>
      <c r="G143" s="26" t="e">
        <v>#N/A</v>
      </c>
      <c r="H143" s="26" t="e">
        <v>#N/A</v>
      </c>
      <c r="I143" s="26" t="e">
        <v>#N/A</v>
      </c>
      <c r="J143" s="26" t="e">
        <v>#N/A</v>
      </c>
      <c r="K143" s="26" t="e">
        <v>#N/A</v>
      </c>
      <c r="L143" s="26" t="e">
        <v>#N/A</v>
      </c>
      <c r="M143" s="26" t="e">
        <v>#N/A</v>
      </c>
      <c r="N143" s="26" t="e">
        <v>#N/A</v>
      </c>
      <c r="O143" s="26" t="e">
        <v>#N/A</v>
      </c>
      <c r="P143" s="26" t="e">
        <v>#N/A</v>
      </c>
      <c r="Q143" s="26" t="e">
        <v>#N/A</v>
      </c>
      <c r="R143" s="26" t="e">
        <v>#N/A</v>
      </c>
      <c r="S143" s="26" t="e">
        <v>#N/A</v>
      </c>
      <c r="T143" s="26" t="e">
        <v>#N/A</v>
      </c>
      <c r="U143" s="26" t="e">
        <v>#N/A</v>
      </c>
      <c r="V143" s="26" t="e">
        <v>#N/A</v>
      </c>
      <c r="W143" s="26" t="e">
        <v>#N/A</v>
      </c>
      <c r="X143" s="26" t="e">
        <v>#N/A</v>
      </c>
      <c r="Y143" s="26" t="e">
        <v>#N/A</v>
      </c>
      <c r="Z143" s="26" t="e">
        <v>#N/A</v>
      </c>
      <c r="AA143" s="26" t="e">
        <v>#N/A</v>
      </c>
      <c r="AB143" s="26" t="e">
        <v>#N/A</v>
      </c>
      <c r="AC143" s="26" t="e">
        <v>#N/A</v>
      </c>
      <c r="AD143" s="26" t="e">
        <v>#N/A</v>
      </c>
      <c r="AE143" s="26" t="e">
        <v>#N/A</v>
      </c>
      <c r="AF143" s="26" t="e">
        <v>#N/A</v>
      </c>
      <c r="AG143" s="26" t="e">
        <v>#N/A</v>
      </c>
      <c r="AH143" s="26" t="e">
        <v>#N/A</v>
      </c>
      <c r="AI143" s="26" t="e">
        <v>#N/A</v>
      </c>
      <c r="AJ143" s="26" t="e">
        <v>#N/A</v>
      </c>
      <c r="AK143" s="26" t="e">
        <v>#N/A</v>
      </c>
      <c r="AL143" s="26" t="e">
        <v>#N/A</v>
      </c>
      <c r="AM143" s="26" t="e">
        <v>#N/A</v>
      </c>
      <c r="AN143" s="26" t="e">
        <v>#N/A</v>
      </c>
      <c r="AO143" s="26" t="e">
        <v>#N/A</v>
      </c>
      <c r="AP143" s="26" t="e">
        <v>#N/A</v>
      </c>
      <c r="AQ143" s="26" t="e">
        <v>#N/A</v>
      </c>
      <c r="AR143" s="26" t="e">
        <v>#N/A</v>
      </c>
      <c r="AS143" s="26" t="e">
        <v>#N/A</v>
      </c>
      <c r="AT143" s="26" t="e">
        <v>#N/A</v>
      </c>
      <c r="AU143" s="26" t="e">
        <v>#N/A</v>
      </c>
      <c r="AV143" s="26" t="e">
        <v>#N/A</v>
      </c>
      <c r="AW143" s="26" t="e">
        <v>#N/A</v>
      </c>
      <c r="AX143" s="26" t="e">
        <v>#N/A</v>
      </c>
      <c r="AY143" s="26" t="e">
        <v>#N/A</v>
      </c>
      <c r="AZ143" s="26" t="e">
        <v>#N/A</v>
      </c>
      <c r="BA143" s="26" t="e">
        <v>#N/A</v>
      </c>
      <c r="BB143" s="26" t="e">
        <v>#N/A</v>
      </c>
      <c r="BC143" s="26" t="e">
        <v>#N/A</v>
      </c>
      <c r="BD143" s="26" t="e">
        <v>#N/A</v>
      </c>
      <c r="BE143" s="26" t="e">
        <v>#N/A</v>
      </c>
      <c r="BF143" s="26" t="e">
        <v>#N/A</v>
      </c>
      <c r="BG143" s="26" t="e">
        <v>#N/A</v>
      </c>
      <c r="BH143" s="26" t="e">
        <v>#N/A</v>
      </c>
      <c r="BI143" s="26" t="e">
        <v>#N/A</v>
      </c>
      <c r="BJ143" s="26" t="e">
        <v>#N/A</v>
      </c>
      <c r="BK143" s="26" t="e">
        <v>#N/A</v>
      </c>
      <c r="BL143" s="26" t="e">
        <v>#N/A</v>
      </c>
      <c r="BM143" s="26" t="e">
        <v>#N/A</v>
      </c>
      <c r="BN143" s="26" t="e">
        <v>#N/A</v>
      </c>
      <c r="BO143" s="26" t="e">
        <v>#N/A</v>
      </c>
      <c r="BP143" s="26" t="e">
        <v>#N/A</v>
      </c>
      <c r="BQ143" s="26" t="e">
        <v>#N/A</v>
      </c>
      <c r="BR143" s="26" t="e">
        <v>#N/A</v>
      </c>
      <c r="BS143" s="26" t="e">
        <v>#N/A</v>
      </c>
      <c r="BT143" s="26" t="e">
        <v>#N/A</v>
      </c>
      <c r="BU143" s="26" t="e">
        <v>#N/A</v>
      </c>
      <c r="BV143" s="26" t="e">
        <v>#N/A</v>
      </c>
      <c r="BW143" s="26" t="e">
        <v>#N/A</v>
      </c>
      <c r="BX143" s="26" t="e">
        <v>#N/A</v>
      </c>
      <c r="BY143" s="26" t="e">
        <v>#N/A</v>
      </c>
      <c r="BZ143" s="26" t="e">
        <v>#N/A</v>
      </c>
      <c r="CA143" s="26" t="e">
        <v>#N/A</v>
      </c>
      <c r="CB143" s="26" t="e">
        <v>#N/A</v>
      </c>
      <c r="CC143" s="26" t="e">
        <v>#N/A</v>
      </c>
      <c r="CD143" s="26" t="e">
        <v>#N/A</v>
      </c>
      <c r="CE143" s="26" t="e">
        <v>#N/A</v>
      </c>
      <c r="CF143" s="26" t="e">
        <v>#N/A</v>
      </c>
      <c r="CG143" s="26" t="e">
        <v>#N/A</v>
      </c>
      <c r="CH143" s="26" t="e">
        <v>#N/A</v>
      </c>
      <c r="CI143" s="26" t="e">
        <v>#N/A</v>
      </c>
      <c r="CJ143" s="26" t="e">
        <v>#N/A</v>
      </c>
      <c r="CK143" s="26" t="e">
        <v>#N/A</v>
      </c>
      <c r="CL143" s="26" t="e">
        <v>#N/A</v>
      </c>
      <c r="CM143" s="26" t="e">
        <v>#N/A</v>
      </c>
      <c r="CN143" s="26" t="e">
        <v>#N/A</v>
      </c>
      <c r="CO143" s="26" t="e">
        <v>#N/A</v>
      </c>
      <c r="CP143" s="26" t="e">
        <v>#N/A</v>
      </c>
      <c r="CQ143" s="26" t="e">
        <v>#N/A</v>
      </c>
      <c r="CR143" s="26" t="e">
        <v>#N/A</v>
      </c>
      <c r="CS143" s="26" t="e">
        <v>#N/A</v>
      </c>
      <c r="CT143" s="26" t="e">
        <v>#N/A</v>
      </c>
      <c r="CU143" s="26" t="e">
        <v>#N/A</v>
      </c>
      <c r="CV143" s="26" t="e">
        <v>#N/A</v>
      </c>
      <c r="CW143" s="26" t="e">
        <v>#N/A</v>
      </c>
      <c r="CX143" s="26" t="e">
        <v>#N/A</v>
      </c>
      <c r="CY143" s="26" t="e">
        <v>#N/A</v>
      </c>
      <c r="CZ143" s="26" t="e">
        <v>#N/A</v>
      </c>
      <c r="DA143" s="26" t="e">
        <v>#N/A</v>
      </c>
      <c r="DB143" s="26" t="e">
        <v>#N/A</v>
      </c>
      <c r="DC143" s="26" t="e">
        <v>#N/A</v>
      </c>
      <c r="DD143" s="26" t="e">
        <v>#N/A</v>
      </c>
      <c r="DE143" s="26" t="e">
        <v>#N/A</v>
      </c>
      <c r="DF143" s="26" t="e">
        <v>#N/A</v>
      </c>
      <c r="DG143" s="26" t="e">
        <v>#N/A</v>
      </c>
      <c r="DH143" s="26" t="e">
        <v>#N/A</v>
      </c>
      <c r="DI143" s="26" t="e">
        <v>#N/A</v>
      </c>
      <c r="DJ143" s="26" t="e">
        <v>#N/A</v>
      </c>
      <c r="DK143" s="26" t="e">
        <v>#N/A</v>
      </c>
      <c r="DL143" s="26" t="e">
        <v>#N/A</v>
      </c>
      <c r="DM143" s="26" t="e">
        <v>#N/A</v>
      </c>
      <c r="DN143" s="26" t="e">
        <v>#N/A</v>
      </c>
      <c r="DO143" s="26" t="e">
        <v>#N/A</v>
      </c>
      <c r="DP143" s="26" t="e">
        <v>#N/A</v>
      </c>
      <c r="DQ143" s="26" t="e">
        <v>#N/A</v>
      </c>
      <c r="DR143" s="26" t="e">
        <v>#N/A</v>
      </c>
      <c r="DS143" s="26" t="e">
        <v>#N/A</v>
      </c>
      <c r="DT143" s="26" t="e">
        <v>#N/A</v>
      </c>
      <c r="DU143" s="26" t="e">
        <v>#N/A</v>
      </c>
      <c r="DV143" s="26" t="e">
        <v>#N/A</v>
      </c>
      <c r="DW143" s="26" t="e">
        <v>#N/A</v>
      </c>
      <c r="DX143" s="26" t="e">
        <v>#N/A</v>
      </c>
      <c r="DY143" s="26" t="e">
        <v>#N/A</v>
      </c>
      <c r="DZ143" s="26" t="e">
        <v>#N/A</v>
      </c>
      <c r="EA143" s="26" t="e">
        <v>#N/A</v>
      </c>
      <c r="EB143" s="26" t="e">
        <v>#N/A</v>
      </c>
      <c r="EC143" s="26" t="e">
        <v>#N/A</v>
      </c>
      <c r="ED143" s="26" t="e">
        <v>#N/A</v>
      </c>
      <c r="EE143" s="26" t="e">
        <v>#N/A</v>
      </c>
      <c r="EF143" s="26" t="e">
        <v>#N/A</v>
      </c>
      <c r="EG143" s="26" t="e">
        <v>#N/A</v>
      </c>
      <c r="EH143" s="26" t="e">
        <v>#N/A</v>
      </c>
      <c r="EI143" s="26" t="e">
        <v>#N/A</v>
      </c>
      <c r="EJ143" s="26" t="e">
        <v>#N/A</v>
      </c>
      <c r="EK143" s="26" t="e">
        <v>#N/A</v>
      </c>
      <c r="EL143" s="53">
        <v>100</v>
      </c>
      <c r="EM143" s="53">
        <v>98.10811793660217</v>
      </c>
      <c r="EN143" s="53">
        <v>96.223124117320509</v>
      </c>
      <c r="EO143" s="53">
        <v>91.704405721927785</v>
      </c>
      <c r="EP143" s="53">
        <v>92.468661807346479</v>
      </c>
      <c r="EQ143" s="53">
        <v>90.601432691917083</v>
      </c>
      <c r="ER143" s="53">
        <v>88.736367214895893</v>
      </c>
      <c r="ES143" s="53">
        <v>86.883672272569811</v>
      </c>
      <c r="ET143" s="53">
        <v>88.190733500235922</v>
      </c>
      <c r="EU143" s="53">
        <v>89.534193794234611</v>
      </c>
      <c r="EV143" s="53">
        <v>90.26307205110453</v>
      </c>
      <c r="EW143" s="53">
        <v>91.119751161597975</v>
      </c>
      <c r="EX143" s="53">
        <v>85.969021072124818</v>
      </c>
      <c r="EY143" s="53">
        <v>87.855944297533796</v>
      </c>
      <c r="EZ143" s="53">
        <v>91.650219704223872</v>
      </c>
      <c r="FA143" s="53">
        <v>94.10335073920875</v>
      </c>
      <c r="FB143" s="53">
        <v>95.219327933728351</v>
      </c>
      <c r="FC143" s="53">
        <v>93.78567683722143</v>
      </c>
      <c r="FD143" s="53">
        <v>94.958249298802684</v>
      </c>
      <c r="FE143" s="53">
        <v>95.321869705095125</v>
      </c>
      <c r="FF143" s="53">
        <v>94.812315897838332</v>
      </c>
      <c r="FG143" s="53">
        <v>92.798762638648157</v>
      </c>
      <c r="FH143" s="53">
        <v>98.309622703208916</v>
      </c>
      <c r="FI143" s="53">
        <v>97.953863573462172</v>
      </c>
      <c r="FJ143" s="53">
        <v>88.154437131811676</v>
      </c>
      <c r="FK143" s="53">
        <v>89.451143324971085</v>
      </c>
      <c r="FL143" s="53">
        <v>90.739394461780606</v>
      </c>
      <c r="FM143" s="53">
        <v>93.181750938289014</v>
      </c>
      <c r="FN143" s="53">
        <v>93.439875358922123</v>
      </c>
      <c r="FO143" s="53">
        <v>98.072199488613023</v>
      </c>
      <c r="FP143" s="53">
        <v>104.09201662665389</v>
      </c>
      <c r="FQ143" s="53">
        <v>106.69820929351867</v>
      </c>
      <c r="FR143" s="53">
        <v>114.64718415402993</v>
      </c>
      <c r="FS143" s="53">
        <v>106.34476453767255</v>
      </c>
      <c r="FT143" s="53">
        <v>111.30960543858315</v>
      </c>
      <c r="FU143" s="53">
        <v>116.03470342519658</v>
      </c>
      <c r="FV143" s="53">
        <v>115.01456758702926</v>
      </c>
      <c r="FW143" s="53">
        <v>109.84875085939343</v>
      </c>
      <c r="FX143" s="53">
        <v>109.7300874875682</v>
      </c>
      <c r="FY143" s="53">
        <v>104.07464060137325</v>
      </c>
      <c r="FZ143" s="53">
        <v>104.86474915640231</v>
      </c>
      <c r="GA143" s="53">
        <v>106.40983232658361</v>
      </c>
      <c r="GB143" s="53">
        <v>107.24075088387696</v>
      </c>
      <c r="GC143" s="53">
        <v>105.91591810143419</v>
      </c>
      <c r="GD143" s="53">
        <v>105.78516417507828</v>
      </c>
      <c r="GE143" s="53">
        <v>107.54199659455429</v>
      </c>
      <c r="GF143" s="53">
        <v>110.07662662883756</v>
      </c>
      <c r="GG143" s="53">
        <v>112.74777729497664</v>
      </c>
      <c r="GH143" s="53">
        <v>114.19421876501225</v>
      </c>
      <c r="GI143" s="53">
        <v>115.76435836623838</v>
      </c>
      <c r="GJ143" s="53">
        <v>118.54730552339873</v>
      </c>
      <c r="GK143" s="53">
        <v>120.47056847072895</v>
      </c>
      <c r="GL143" s="53">
        <v>123.62715190195526</v>
      </c>
      <c r="GM143" s="53">
        <v>124.41057873439875</v>
      </c>
      <c r="GN143" s="53">
        <v>124.29678192425129</v>
      </c>
      <c r="GO143" s="53">
        <v>123.77577408627174</v>
      </c>
      <c r="GP143" s="53">
        <v>124.41137759439408</v>
      </c>
      <c r="GQ143" s="53">
        <v>126.27022434756454</v>
      </c>
      <c r="GR143" s="53">
        <v>128.6271042317392</v>
      </c>
    </row>
    <row r="144" spans="1:200">
      <c r="A144" s="2" t="s">
        <v>24</v>
      </c>
      <c r="B144" s="17" t="e">
        <v>#N/A</v>
      </c>
      <c r="C144" s="17" t="e">
        <v>#N/A</v>
      </c>
      <c r="D144" s="17" t="e">
        <v>#N/A</v>
      </c>
      <c r="E144" s="17" t="e">
        <v>#N/A</v>
      </c>
      <c r="F144" s="26" t="e">
        <v>#N/A</v>
      </c>
      <c r="G144" s="26" t="e">
        <v>#N/A</v>
      </c>
      <c r="H144" s="26" t="e">
        <v>#N/A</v>
      </c>
      <c r="I144" s="26" t="e">
        <v>#N/A</v>
      </c>
      <c r="J144" s="26" t="e">
        <v>#N/A</v>
      </c>
      <c r="K144" s="26" t="e">
        <v>#N/A</v>
      </c>
      <c r="L144" s="26" t="e">
        <v>#N/A</v>
      </c>
      <c r="M144" s="26" t="e">
        <v>#N/A</v>
      </c>
      <c r="N144" s="26" t="e">
        <v>#N/A</v>
      </c>
      <c r="O144" s="26" t="e">
        <v>#N/A</v>
      </c>
      <c r="P144" s="26" t="e">
        <v>#N/A</v>
      </c>
      <c r="Q144" s="26" t="e">
        <v>#N/A</v>
      </c>
      <c r="R144" s="26" t="e">
        <v>#N/A</v>
      </c>
      <c r="S144" s="26" t="e">
        <v>#N/A</v>
      </c>
      <c r="T144" s="26" t="e">
        <v>#N/A</v>
      </c>
      <c r="U144" s="26" t="e">
        <v>#N/A</v>
      </c>
      <c r="V144" s="26" t="e">
        <v>#N/A</v>
      </c>
      <c r="W144" s="26" t="e">
        <v>#N/A</v>
      </c>
      <c r="X144" s="26" t="e">
        <v>#N/A</v>
      </c>
      <c r="Y144" s="26" t="e">
        <v>#N/A</v>
      </c>
      <c r="Z144" s="26" t="e">
        <v>#N/A</v>
      </c>
      <c r="AA144" s="26" t="e">
        <v>#N/A</v>
      </c>
      <c r="AB144" s="26" t="e">
        <v>#N/A</v>
      </c>
      <c r="AC144" s="26" t="e">
        <v>#N/A</v>
      </c>
      <c r="AD144" s="26" t="e">
        <v>#N/A</v>
      </c>
      <c r="AE144" s="26" t="e">
        <v>#N/A</v>
      </c>
      <c r="AF144" s="26" t="e">
        <v>#N/A</v>
      </c>
      <c r="AG144" s="26" t="e">
        <v>#N/A</v>
      </c>
      <c r="AH144" s="26" t="e">
        <v>#N/A</v>
      </c>
      <c r="AI144" s="26" t="e">
        <v>#N/A</v>
      </c>
      <c r="AJ144" s="26" t="e">
        <v>#N/A</v>
      </c>
      <c r="AK144" s="26" t="e">
        <v>#N/A</v>
      </c>
      <c r="AL144" s="26" t="e">
        <v>#N/A</v>
      </c>
      <c r="AM144" s="26" t="e">
        <v>#N/A</v>
      </c>
      <c r="AN144" s="26" t="e">
        <v>#N/A</v>
      </c>
      <c r="AO144" s="26" t="e">
        <v>#N/A</v>
      </c>
      <c r="AP144" s="26" t="e">
        <v>#N/A</v>
      </c>
      <c r="AQ144" s="26" t="e">
        <v>#N/A</v>
      </c>
      <c r="AR144" s="26" t="e">
        <v>#N/A</v>
      </c>
      <c r="AS144" s="26" t="e">
        <v>#N/A</v>
      </c>
      <c r="AT144" s="26" t="e">
        <v>#N/A</v>
      </c>
      <c r="AU144" s="26" t="e">
        <v>#N/A</v>
      </c>
      <c r="AV144" s="26" t="e">
        <v>#N/A</v>
      </c>
      <c r="AW144" s="26" t="e">
        <v>#N/A</v>
      </c>
      <c r="AX144" s="26" t="e">
        <v>#N/A</v>
      </c>
      <c r="AY144" s="26" t="e">
        <v>#N/A</v>
      </c>
      <c r="AZ144" s="26" t="e">
        <v>#N/A</v>
      </c>
      <c r="BA144" s="26" t="e">
        <v>#N/A</v>
      </c>
      <c r="BB144" s="26" t="e">
        <v>#N/A</v>
      </c>
      <c r="BC144" s="26" t="e">
        <v>#N/A</v>
      </c>
      <c r="BD144" s="26" t="e">
        <v>#N/A</v>
      </c>
      <c r="BE144" s="26" t="e">
        <v>#N/A</v>
      </c>
      <c r="BF144" s="26" t="e">
        <v>#N/A</v>
      </c>
      <c r="BG144" s="26" t="e">
        <v>#N/A</v>
      </c>
      <c r="BH144" s="26" t="e">
        <v>#N/A</v>
      </c>
      <c r="BI144" s="26" t="e">
        <v>#N/A</v>
      </c>
      <c r="BJ144" s="26" t="e">
        <v>#N/A</v>
      </c>
      <c r="BK144" s="26" t="e">
        <v>#N/A</v>
      </c>
      <c r="BL144" s="26" t="e">
        <v>#N/A</v>
      </c>
      <c r="BM144" s="26" t="e">
        <v>#N/A</v>
      </c>
      <c r="BN144" s="26" t="e">
        <v>#N/A</v>
      </c>
      <c r="BO144" s="26" t="e">
        <v>#N/A</v>
      </c>
      <c r="BP144" s="26" t="e">
        <v>#N/A</v>
      </c>
      <c r="BQ144" s="26" t="e">
        <v>#N/A</v>
      </c>
      <c r="BR144" s="26" t="e">
        <v>#N/A</v>
      </c>
      <c r="BS144" s="26" t="e">
        <v>#N/A</v>
      </c>
      <c r="BT144" s="26" t="e">
        <v>#N/A</v>
      </c>
      <c r="BU144" s="26" t="e">
        <v>#N/A</v>
      </c>
      <c r="BV144" s="26" t="e">
        <v>#N/A</v>
      </c>
      <c r="BW144" s="26" t="e">
        <v>#N/A</v>
      </c>
      <c r="BX144" s="26" t="e">
        <v>#N/A</v>
      </c>
      <c r="BY144" s="26" t="e">
        <v>#N/A</v>
      </c>
      <c r="BZ144" s="26" t="e">
        <v>#N/A</v>
      </c>
      <c r="CA144" s="26" t="e">
        <v>#N/A</v>
      </c>
      <c r="CB144" s="26" t="e">
        <v>#N/A</v>
      </c>
      <c r="CC144" s="26" t="e">
        <v>#N/A</v>
      </c>
      <c r="CD144" s="26" t="e">
        <v>#N/A</v>
      </c>
      <c r="CE144" s="26" t="e">
        <v>#N/A</v>
      </c>
      <c r="CF144" s="26" t="e">
        <v>#N/A</v>
      </c>
      <c r="CG144" s="26" t="e">
        <v>#N/A</v>
      </c>
      <c r="CH144" s="26" t="e">
        <v>#N/A</v>
      </c>
      <c r="CI144" s="26" t="e">
        <v>#N/A</v>
      </c>
      <c r="CJ144" s="26" t="e">
        <v>#N/A</v>
      </c>
      <c r="CK144" s="26" t="e">
        <v>#N/A</v>
      </c>
      <c r="CL144" s="26" t="e">
        <v>#N/A</v>
      </c>
      <c r="CM144" s="26" t="e">
        <v>#N/A</v>
      </c>
      <c r="CN144" s="26" t="e">
        <v>#N/A</v>
      </c>
      <c r="CO144" s="26" t="e">
        <v>#N/A</v>
      </c>
      <c r="CP144" s="26" t="e">
        <v>#N/A</v>
      </c>
      <c r="CQ144" s="26" t="e">
        <v>#N/A</v>
      </c>
      <c r="CR144" s="26" t="e">
        <v>#N/A</v>
      </c>
      <c r="CS144" s="26" t="e">
        <v>#N/A</v>
      </c>
      <c r="CT144" s="26" t="e">
        <v>#N/A</v>
      </c>
      <c r="CU144" s="26" t="e">
        <v>#N/A</v>
      </c>
      <c r="CV144" s="26" t="e">
        <v>#N/A</v>
      </c>
      <c r="CW144" s="26" t="e">
        <v>#N/A</v>
      </c>
      <c r="CX144" s="26" t="e">
        <v>#N/A</v>
      </c>
      <c r="CY144" s="26" t="e">
        <v>#N/A</v>
      </c>
      <c r="CZ144" s="26" t="e">
        <v>#N/A</v>
      </c>
      <c r="DA144" s="26" t="e">
        <v>#N/A</v>
      </c>
      <c r="DB144" s="26" t="e">
        <v>#N/A</v>
      </c>
      <c r="DC144" s="26" t="e">
        <v>#N/A</v>
      </c>
      <c r="DD144" s="26" t="e">
        <v>#N/A</v>
      </c>
      <c r="DE144" s="26" t="e">
        <v>#N/A</v>
      </c>
      <c r="DF144" s="26" t="e">
        <v>#N/A</v>
      </c>
      <c r="DG144" s="26" t="e">
        <v>#N/A</v>
      </c>
      <c r="DH144" s="26" t="e">
        <v>#N/A</v>
      </c>
      <c r="DI144" s="26" t="e">
        <v>#N/A</v>
      </c>
      <c r="DJ144" s="26" t="e">
        <v>#N/A</v>
      </c>
      <c r="DK144" s="26" t="e">
        <v>#N/A</v>
      </c>
      <c r="DL144" s="26" t="e">
        <v>#N/A</v>
      </c>
      <c r="DM144" s="26" t="e">
        <v>#N/A</v>
      </c>
      <c r="DN144" s="26" t="e">
        <v>#N/A</v>
      </c>
      <c r="DO144" s="26" t="e">
        <v>#N/A</v>
      </c>
      <c r="DP144" s="26" t="e">
        <v>#N/A</v>
      </c>
      <c r="DQ144" s="26" t="e">
        <v>#N/A</v>
      </c>
      <c r="DR144" s="26" t="e">
        <v>#N/A</v>
      </c>
      <c r="DS144" s="26" t="e">
        <v>#N/A</v>
      </c>
      <c r="DT144" s="26" t="e">
        <v>#N/A</v>
      </c>
      <c r="DU144" s="26" t="e">
        <v>#N/A</v>
      </c>
      <c r="DV144" s="26" t="e">
        <v>#N/A</v>
      </c>
      <c r="DW144" s="26" t="e">
        <v>#N/A</v>
      </c>
      <c r="DX144" s="26" t="e">
        <v>#N/A</v>
      </c>
      <c r="DY144" s="26" t="e">
        <v>#N/A</v>
      </c>
      <c r="DZ144" s="26" t="e">
        <v>#N/A</v>
      </c>
      <c r="EA144" s="26" t="e">
        <v>#N/A</v>
      </c>
      <c r="EB144" s="26" t="e">
        <v>#N/A</v>
      </c>
      <c r="EC144" s="26" t="e">
        <v>#N/A</v>
      </c>
      <c r="ED144" s="26" t="e">
        <v>#N/A</v>
      </c>
      <c r="EE144" s="26" t="e">
        <v>#N/A</v>
      </c>
      <c r="EF144" s="26" t="e">
        <v>#N/A</v>
      </c>
      <c r="EG144" s="26" t="e">
        <v>#N/A</v>
      </c>
      <c r="EH144" s="26" t="e">
        <v>#N/A</v>
      </c>
      <c r="EI144" s="26" t="e">
        <v>#N/A</v>
      </c>
      <c r="EJ144" s="26" t="e">
        <v>#N/A</v>
      </c>
      <c r="EK144" s="26" t="e">
        <v>#N/A</v>
      </c>
      <c r="EL144" s="53">
        <v>100</v>
      </c>
      <c r="EM144" s="53">
        <v>101.90150096259624</v>
      </c>
      <c r="EN144" s="53">
        <v>103.14933937437257</v>
      </c>
      <c r="EO144" s="53">
        <v>104.92095022715256</v>
      </c>
      <c r="EP144" s="53">
        <v>106.69440678338904</v>
      </c>
      <c r="EQ144" s="53">
        <v>108.27999999999997</v>
      </c>
      <c r="ER144" s="53">
        <v>109.77364894765532</v>
      </c>
      <c r="ES144" s="53">
        <v>111.26703684273728</v>
      </c>
      <c r="ET144" s="53">
        <v>112.57743014254838</v>
      </c>
      <c r="EU144" s="53">
        <v>114.40600719718653</v>
      </c>
      <c r="EV144" s="53">
        <v>115.51163772536466</v>
      </c>
      <c r="EW144" s="53">
        <v>117.71454561669488</v>
      </c>
      <c r="EX144" s="53">
        <v>119.19449493334163</v>
      </c>
      <c r="EY144" s="53">
        <v>121.13796046711956</v>
      </c>
      <c r="EZ144" s="53">
        <v>123.44711924915934</v>
      </c>
      <c r="FA144" s="53">
        <v>125.34048894257569</v>
      </c>
      <c r="FB144" s="53">
        <v>135.59667011621619</v>
      </c>
      <c r="FC144" s="53">
        <v>147.19267570062559</v>
      </c>
      <c r="FD144" s="53">
        <v>159.85164474562271</v>
      </c>
      <c r="FE144" s="53">
        <v>172.57945089302882</v>
      </c>
      <c r="FF144" s="53">
        <v>185.72647555903342</v>
      </c>
      <c r="FG144" s="53">
        <v>214.40007721209301</v>
      </c>
      <c r="FH144" s="53">
        <v>274.29359297070636</v>
      </c>
      <c r="FI144" s="53">
        <v>322.13576140300671</v>
      </c>
      <c r="FJ144" s="53">
        <v>372.89658498680336</v>
      </c>
      <c r="FK144" s="53">
        <v>351.06657777348835</v>
      </c>
      <c r="FL144" s="53">
        <v>396.40315389876594</v>
      </c>
      <c r="FM144" s="53">
        <v>389.56112938147493</v>
      </c>
      <c r="FN144" s="53">
        <v>441.11931706652626</v>
      </c>
      <c r="FO144" s="53">
        <v>462.69539706608589</v>
      </c>
      <c r="FP144" s="53">
        <v>506.32830958293147</v>
      </c>
      <c r="FQ144" s="53">
        <v>533.06582662520134</v>
      </c>
      <c r="FR144" s="53">
        <v>551.31296717357714</v>
      </c>
      <c r="FS144" s="53">
        <v>615.17673574527532</v>
      </c>
      <c r="FT144" s="53">
        <v>660.01863146878065</v>
      </c>
      <c r="FU144" s="53">
        <v>684.87080945306604</v>
      </c>
      <c r="FV144" s="53">
        <v>713.15279783393476</v>
      </c>
      <c r="FW144" s="53">
        <v>751.45889704273895</v>
      </c>
      <c r="FX144" s="53">
        <v>842.76802970038011</v>
      </c>
      <c r="FY144" s="53">
        <v>922.68178989773457</v>
      </c>
      <c r="FZ144" s="53">
        <v>947.98193351004079</v>
      </c>
      <c r="GA144" s="53">
        <v>964.14065723073509</v>
      </c>
      <c r="GB144" s="53">
        <v>962.32750271058899</v>
      </c>
      <c r="GC144" s="53">
        <v>950.04725208061313</v>
      </c>
      <c r="GD144" s="53">
        <v>952.86736925970638</v>
      </c>
      <c r="GE144" s="53">
        <v>966.1126563649857</v>
      </c>
      <c r="GF144" s="53">
        <v>992.17437878412932</v>
      </c>
      <c r="GG144" s="53">
        <v>1029.953040916417</v>
      </c>
      <c r="GH144" s="53">
        <v>1062.9560590372585</v>
      </c>
      <c r="GI144" s="53">
        <v>1103.2585559278798</v>
      </c>
      <c r="GJ144" s="53">
        <v>1171.8890282729885</v>
      </c>
      <c r="GK144" s="53">
        <v>1208.1824722533906</v>
      </c>
      <c r="GL144" s="53">
        <v>1244.9176551355463</v>
      </c>
      <c r="GM144" s="53">
        <v>1270.8928143688422</v>
      </c>
      <c r="GN144" s="53">
        <v>1288.010425407467</v>
      </c>
      <c r="GO144" s="53">
        <v>1285.6844225961634</v>
      </c>
      <c r="GP144" s="53">
        <v>1325.4887703690104</v>
      </c>
      <c r="GQ144" s="53">
        <v>1356.6966445097519</v>
      </c>
      <c r="GR144" s="53">
        <v>1368.3634373912275</v>
      </c>
    </row>
    <row r="145" spans="1:200">
      <c r="A145" s="2" t="s">
        <v>25</v>
      </c>
      <c r="B145" s="17" t="e">
        <v>#N/A</v>
      </c>
      <c r="C145" s="17" t="e">
        <v>#N/A</v>
      </c>
      <c r="D145" s="17" t="e">
        <v>#N/A</v>
      </c>
      <c r="E145" s="17" t="e">
        <v>#N/A</v>
      </c>
      <c r="F145" s="26" t="e">
        <v>#N/A</v>
      </c>
      <c r="G145" s="26" t="e">
        <v>#N/A</v>
      </c>
      <c r="H145" s="26" t="e">
        <v>#N/A</v>
      </c>
      <c r="I145" s="26" t="e">
        <v>#N/A</v>
      </c>
      <c r="J145" s="26" t="e">
        <v>#N/A</v>
      </c>
      <c r="K145" s="26" t="e">
        <v>#N/A</v>
      </c>
      <c r="L145" s="26" t="e">
        <v>#N/A</v>
      </c>
      <c r="M145" s="26" t="e">
        <v>#N/A</v>
      </c>
      <c r="N145" s="26" t="e">
        <v>#N/A</v>
      </c>
      <c r="O145" s="26" t="e">
        <v>#N/A</v>
      </c>
      <c r="P145" s="26" t="e">
        <v>#N/A</v>
      </c>
      <c r="Q145" s="26" t="e">
        <v>#N/A</v>
      </c>
      <c r="R145" s="26" t="e">
        <v>#N/A</v>
      </c>
      <c r="S145" s="26" t="e">
        <v>#N/A</v>
      </c>
      <c r="T145" s="26" t="e">
        <v>#N/A</v>
      </c>
      <c r="U145" s="26" t="e">
        <v>#N/A</v>
      </c>
      <c r="V145" s="26" t="e">
        <v>#N/A</v>
      </c>
      <c r="W145" s="26" t="e">
        <v>#N/A</v>
      </c>
      <c r="X145" s="26" t="e">
        <v>#N/A</v>
      </c>
      <c r="Y145" s="26" t="e">
        <v>#N/A</v>
      </c>
      <c r="Z145" s="26" t="e">
        <v>#N/A</v>
      </c>
      <c r="AA145" s="26" t="e">
        <v>#N/A</v>
      </c>
      <c r="AB145" s="26" t="e">
        <v>#N/A</v>
      </c>
      <c r="AC145" s="26" t="e">
        <v>#N/A</v>
      </c>
      <c r="AD145" s="26" t="e">
        <v>#N/A</v>
      </c>
      <c r="AE145" s="26" t="e">
        <v>#N/A</v>
      </c>
      <c r="AF145" s="26" t="e">
        <v>#N/A</v>
      </c>
      <c r="AG145" s="26" t="e">
        <v>#N/A</v>
      </c>
      <c r="AH145" s="26" t="e">
        <v>#N/A</v>
      </c>
      <c r="AI145" s="26" t="e">
        <v>#N/A</v>
      </c>
      <c r="AJ145" s="26" t="e">
        <v>#N/A</v>
      </c>
      <c r="AK145" s="26" t="e">
        <v>#N/A</v>
      </c>
      <c r="AL145" s="26" t="e">
        <v>#N/A</v>
      </c>
      <c r="AM145" s="26" t="e">
        <v>#N/A</v>
      </c>
      <c r="AN145" s="26" t="e">
        <v>#N/A</v>
      </c>
      <c r="AO145" s="26" t="e">
        <v>#N/A</v>
      </c>
      <c r="AP145" s="26" t="e">
        <v>#N/A</v>
      </c>
      <c r="AQ145" s="26" t="e">
        <v>#N/A</v>
      </c>
      <c r="AR145" s="26" t="e">
        <v>#N/A</v>
      </c>
      <c r="AS145" s="26" t="e">
        <v>#N/A</v>
      </c>
      <c r="AT145" s="26" t="e">
        <v>#N/A</v>
      </c>
      <c r="AU145" s="26" t="e">
        <v>#N/A</v>
      </c>
      <c r="AV145" s="26" t="e">
        <v>#N/A</v>
      </c>
      <c r="AW145" s="26" t="e">
        <v>#N/A</v>
      </c>
      <c r="AX145" s="26" t="e">
        <v>#N/A</v>
      </c>
      <c r="AY145" s="26" t="e">
        <v>#N/A</v>
      </c>
      <c r="AZ145" s="26" t="e">
        <v>#N/A</v>
      </c>
      <c r="BA145" s="26" t="e">
        <v>#N/A</v>
      </c>
      <c r="BB145" s="26" t="e">
        <v>#N/A</v>
      </c>
      <c r="BC145" s="26" t="e">
        <v>#N/A</v>
      </c>
      <c r="BD145" s="26" t="e">
        <v>#N/A</v>
      </c>
      <c r="BE145" s="26" t="e">
        <v>#N/A</v>
      </c>
      <c r="BF145" s="26" t="e">
        <v>#N/A</v>
      </c>
      <c r="BG145" s="26" t="e">
        <v>#N/A</v>
      </c>
      <c r="BH145" s="26" t="e">
        <v>#N/A</v>
      </c>
      <c r="BI145" s="26" t="e">
        <v>#N/A</v>
      </c>
      <c r="BJ145" s="26" t="e">
        <v>#N/A</v>
      </c>
      <c r="BK145" s="26" t="e">
        <v>#N/A</v>
      </c>
      <c r="BL145" s="26" t="e">
        <v>#N/A</v>
      </c>
      <c r="BM145" s="26" t="e">
        <v>#N/A</v>
      </c>
      <c r="BN145" s="26" t="e">
        <v>#N/A</v>
      </c>
      <c r="BO145" s="26" t="e">
        <v>#N/A</v>
      </c>
      <c r="BP145" s="26" t="e">
        <v>#N/A</v>
      </c>
      <c r="BQ145" s="26" t="e">
        <v>#N/A</v>
      </c>
      <c r="BR145" s="26" t="e">
        <v>#N/A</v>
      </c>
      <c r="BS145" s="26" t="e">
        <v>#N/A</v>
      </c>
      <c r="BT145" s="26" t="e">
        <v>#N/A</v>
      </c>
      <c r="BU145" s="26" t="e">
        <v>#N/A</v>
      </c>
      <c r="BV145" s="26" t="e">
        <v>#N/A</v>
      </c>
      <c r="BW145" s="26" t="e">
        <v>#N/A</v>
      </c>
      <c r="BX145" s="26" t="e">
        <v>#N/A</v>
      </c>
      <c r="BY145" s="26" t="e">
        <v>#N/A</v>
      </c>
      <c r="BZ145" s="26" t="e">
        <v>#N/A</v>
      </c>
      <c r="CA145" s="26" t="e">
        <v>#N/A</v>
      </c>
      <c r="CB145" s="26" t="e">
        <v>#N/A</v>
      </c>
      <c r="CC145" s="26" t="e">
        <v>#N/A</v>
      </c>
      <c r="CD145" s="26" t="e">
        <v>#N/A</v>
      </c>
      <c r="CE145" s="26" t="e">
        <v>#N/A</v>
      </c>
      <c r="CF145" s="26" t="e">
        <v>#N/A</v>
      </c>
      <c r="CG145" s="26" t="e">
        <v>#N/A</v>
      </c>
      <c r="CH145" s="26" t="e">
        <v>#N/A</v>
      </c>
      <c r="CI145" s="26" t="e">
        <v>#N/A</v>
      </c>
      <c r="CJ145" s="26" t="e">
        <v>#N/A</v>
      </c>
      <c r="CK145" s="26" t="e">
        <v>#N/A</v>
      </c>
      <c r="CL145" s="26" t="e">
        <v>#N/A</v>
      </c>
      <c r="CM145" s="26" t="e">
        <v>#N/A</v>
      </c>
      <c r="CN145" s="26" t="e">
        <v>#N/A</v>
      </c>
      <c r="CO145" s="26" t="e">
        <v>#N/A</v>
      </c>
      <c r="CP145" s="26" t="e">
        <v>#N/A</v>
      </c>
      <c r="CQ145" s="26" t="e">
        <v>#N/A</v>
      </c>
      <c r="CR145" s="26" t="e">
        <v>#N/A</v>
      </c>
      <c r="CS145" s="26" t="e">
        <v>#N/A</v>
      </c>
      <c r="CT145" s="26" t="e">
        <v>#N/A</v>
      </c>
      <c r="CU145" s="26" t="e">
        <v>#N/A</v>
      </c>
      <c r="CV145" s="26" t="e">
        <v>#N/A</v>
      </c>
      <c r="CW145" s="26" t="e">
        <v>#N/A</v>
      </c>
      <c r="CX145" s="26" t="e">
        <v>#N/A</v>
      </c>
      <c r="CY145" s="26" t="e">
        <v>#N/A</v>
      </c>
      <c r="CZ145" s="26" t="e">
        <v>#N/A</v>
      </c>
      <c r="DA145" s="26" t="e">
        <v>#N/A</v>
      </c>
      <c r="DB145" s="26" t="e">
        <v>#N/A</v>
      </c>
      <c r="DC145" s="26" t="e">
        <v>#N/A</v>
      </c>
      <c r="DD145" s="26" t="e">
        <v>#N/A</v>
      </c>
      <c r="DE145" s="26" t="e">
        <v>#N/A</v>
      </c>
      <c r="DF145" s="26" t="e">
        <v>#N/A</v>
      </c>
      <c r="DG145" s="26" t="e">
        <v>#N/A</v>
      </c>
      <c r="DH145" s="26" t="e">
        <v>#N/A</v>
      </c>
      <c r="DI145" s="26" t="e">
        <v>#N/A</v>
      </c>
      <c r="DJ145" s="26" t="e">
        <v>#N/A</v>
      </c>
      <c r="DK145" s="26" t="e">
        <v>#N/A</v>
      </c>
      <c r="DL145" s="26" t="e">
        <v>#N/A</v>
      </c>
      <c r="DM145" s="26" t="e">
        <v>#N/A</v>
      </c>
      <c r="DN145" s="26" t="e">
        <v>#N/A</v>
      </c>
      <c r="DO145" s="26" t="e">
        <v>#N/A</v>
      </c>
      <c r="DP145" s="26" t="e">
        <v>#N/A</v>
      </c>
      <c r="DQ145" s="26" t="e">
        <v>#N/A</v>
      </c>
      <c r="DR145" s="26" t="e">
        <v>#N/A</v>
      </c>
      <c r="DS145" s="26" t="e">
        <v>#N/A</v>
      </c>
      <c r="DT145" s="26" t="e">
        <v>#N/A</v>
      </c>
      <c r="DU145" s="26" t="e">
        <v>#N/A</v>
      </c>
      <c r="DV145" s="26" t="e">
        <v>#N/A</v>
      </c>
      <c r="DW145" s="26" t="e">
        <v>#N/A</v>
      </c>
      <c r="DX145" s="26" t="e">
        <v>#N/A</v>
      </c>
      <c r="DY145" s="26" t="e">
        <v>#N/A</v>
      </c>
      <c r="DZ145" s="26" t="e">
        <v>#N/A</v>
      </c>
      <c r="EA145" s="26" t="e">
        <v>#N/A</v>
      </c>
      <c r="EB145" s="26" t="e">
        <v>#N/A</v>
      </c>
      <c r="EC145" s="26" t="e">
        <v>#N/A</v>
      </c>
      <c r="ED145" s="26" t="e">
        <v>#N/A</v>
      </c>
      <c r="EE145" s="26" t="e">
        <v>#N/A</v>
      </c>
      <c r="EF145" s="26" t="e">
        <v>#N/A</v>
      </c>
      <c r="EG145" s="26" t="e">
        <v>#N/A</v>
      </c>
      <c r="EH145" s="26" t="e">
        <v>#N/A</v>
      </c>
      <c r="EI145" s="26" t="e">
        <v>#N/A</v>
      </c>
      <c r="EJ145" s="26" t="e">
        <v>#N/A</v>
      </c>
      <c r="EK145" s="26" t="e">
        <v>#N/A</v>
      </c>
      <c r="EL145" s="53">
        <v>100</v>
      </c>
      <c r="EM145" s="53">
        <v>102.70492812055288</v>
      </c>
      <c r="EN145" s="53">
        <v>105.34166518455679</v>
      </c>
      <c r="EO145" s="53">
        <v>108.00820140785929</v>
      </c>
      <c r="EP145" s="53">
        <v>110.7984232363691</v>
      </c>
      <c r="EQ145" s="53">
        <v>113.7074354479043</v>
      </c>
      <c r="ER145" s="53">
        <v>116.7304079108157</v>
      </c>
      <c r="ES145" s="53">
        <v>119.67695654277068</v>
      </c>
      <c r="ET145" s="53">
        <v>122.91578337047557</v>
      </c>
      <c r="EU145" s="53">
        <v>125.98207800122258</v>
      </c>
      <c r="EV145" s="53">
        <v>128.34042310857257</v>
      </c>
      <c r="EW145" s="53">
        <v>132.78754252980355</v>
      </c>
      <c r="EX145" s="53">
        <v>140.10103093076879</v>
      </c>
      <c r="EY145" s="53">
        <v>137.39856603324048</v>
      </c>
      <c r="EZ145" s="53">
        <v>139.52962241588656</v>
      </c>
      <c r="FA145" s="53">
        <v>143.6826458172969</v>
      </c>
      <c r="FB145" s="53">
        <v>143.07173903238873</v>
      </c>
      <c r="FC145" s="53">
        <v>154.123415604917</v>
      </c>
      <c r="FD145" s="53">
        <v>157.21323101743704</v>
      </c>
      <c r="FE145" s="53">
        <v>158.50627129544998</v>
      </c>
      <c r="FF145" s="53">
        <v>157.01708963253921</v>
      </c>
      <c r="FG145" s="53">
        <v>161.31232575067767</v>
      </c>
      <c r="FH145" s="53">
        <v>165.74034486553452</v>
      </c>
      <c r="FI145" s="53">
        <v>154.86144654090333</v>
      </c>
      <c r="FJ145" s="53">
        <v>149.75233878246536</v>
      </c>
      <c r="FK145" s="53">
        <v>141.15477189276692</v>
      </c>
      <c r="FL145" s="53">
        <v>137.55676526721857</v>
      </c>
      <c r="FM145" s="53">
        <v>144.11243403779591</v>
      </c>
      <c r="FN145" s="53">
        <v>157.30972825026254</v>
      </c>
      <c r="FO145" s="53">
        <v>155.23062395625092</v>
      </c>
      <c r="FP145" s="53">
        <v>154.04072730334593</v>
      </c>
      <c r="FQ145" s="53">
        <v>156.94883307565061</v>
      </c>
      <c r="FR145" s="53">
        <v>156.46040772750425</v>
      </c>
      <c r="FS145" s="53">
        <v>150.81610487359049</v>
      </c>
      <c r="FT145" s="53">
        <v>149.35879682275217</v>
      </c>
      <c r="FU145" s="53">
        <v>164.5271877072604</v>
      </c>
      <c r="FV145" s="53">
        <v>185.17251332535349</v>
      </c>
      <c r="FW145" s="53">
        <v>176.73406551719097</v>
      </c>
      <c r="FX145" s="53">
        <v>185.5269126115036</v>
      </c>
      <c r="FY145" s="53">
        <v>177.55505219586726</v>
      </c>
      <c r="FZ145" s="53">
        <v>170.15711399025884</v>
      </c>
      <c r="GA145" s="53">
        <v>181.08249567328861</v>
      </c>
      <c r="GB145" s="53">
        <v>179.52868948291817</v>
      </c>
      <c r="GC145" s="53">
        <v>172.25607238978168</v>
      </c>
      <c r="GD145" s="53">
        <v>168.60899838116072</v>
      </c>
      <c r="GE145" s="53">
        <v>170.29188347936045</v>
      </c>
      <c r="GF145" s="53">
        <v>177.36960328049719</v>
      </c>
      <c r="GG145" s="53">
        <v>180.19222182138986</v>
      </c>
      <c r="GH145" s="53">
        <v>185.91535840393544</v>
      </c>
      <c r="GI145" s="53">
        <v>191.40400590523228</v>
      </c>
      <c r="GJ145" s="53">
        <v>189.51571704582952</v>
      </c>
      <c r="GK145" s="53">
        <v>194.62660438425749</v>
      </c>
      <c r="GL145" s="53">
        <v>195.87199959555744</v>
      </c>
      <c r="GM145" s="53">
        <v>203.75719618592112</v>
      </c>
      <c r="GN145" s="53">
        <v>206.6064605798658</v>
      </c>
      <c r="GO145" s="53">
        <v>214.50268941914356</v>
      </c>
      <c r="GP145" s="53">
        <v>219.36357274113058</v>
      </c>
      <c r="GQ145" s="53">
        <v>220.28967611411525</v>
      </c>
      <c r="GR145" s="53">
        <v>224.21855977711061</v>
      </c>
    </row>
    <row r="146" spans="1:200">
      <c r="A146" s="2" t="s">
        <v>26</v>
      </c>
      <c r="B146" s="17" t="e">
        <v>#N/A</v>
      </c>
      <c r="C146" s="17" t="e">
        <v>#N/A</v>
      </c>
      <c r="D146" s="17" t="e">
        <v>#N/A</v>
      </c>
      <c r="E146" s="17" t="e">
        <v>#N/A</v>
      </c>
      <c r="F146" s="26" t="e">
        <v>#N/A</v>
      </c>
      <c r="G146" s="26" t="e">
        <v>#N/A</v>
      </c>
      <c r="H146" s="26" t="e">
        <v>#N/A</v>
      </c>
      <c r="I146" s="26" t="e">
        <v>#N/A</v>
      </c>
      <c r="J146" s="26" t="e">
        <v>#N/A</v>
      </c>
      <c r="K146" s="26" t="e">
        <v>#N/A</v>
      </c>
      <c r="L146" s="26" t="e">
        <v>#N/A</v>
      </c>
      <c r="M146" s="26" t="e">
        <v>#N/A</v>
      </c>
      <c r="N146" s="26" t="e">
        <v>#N/A</v>
      </c>
      <c r="O146" s="26" t="e">
        <v>#N/A</v>
      </c>
      <c r="P146" s="26" t="e">
        <v>#N/A</v>
      </c>
      <c r="Q146" s="26" t="e">
        <v>#N/A</v>
      </c>
      <c r="R146" s="26" t="e">
        <v>#N/A</v>
      </c>
      <c r="S146" s="26" t="e">
        <v>#N/A</v>
      </c>
      <c r="T146" s="26" t="e">
        <v>#N/A</v>
      </c>
      <c r="U146" s="26" t="e">
        <v>#N/A</v>
      </c>
      <c r="V146" s="26" t="e">
        <v>#N/A</v>
      </c>
      <c r="W146" s="26" t="e">
        <v>#N/A</v>
      </c>
      <c r="X146" s="26" t="e">
        <v>#N/A</v>
      </c>
      <c r="Y146" s="26" t="e">
        <v>#N/A</v>
      </c>
      <c r="Z146" s="26" t="e">
        <v>#N/A</v>
      </c>
      <c r="AA146" s="26" t="e">
        <v>#N/A</v>
      </c>
      <c r="AB146" s="26" t="e">
        <v>#N/A</v>
      </c>
      <c r="AC146" s="26" t="e">
        <v>#N/A</v>
      </c>
      <c r="AD146" s="26" t="e">
        <v>#N/A</v>
      </c>
      <c r="AE146" s="26" t="e">
        <v>#N/A</v>
      </c>
      <c r="AF146" s="26" t="e">
        <v>#N/A</v>
      </c>
      <c r="AG146" s="26" t="e">
        <v>#N/A</v>
      </c>
      <c r="AH146" s="26" t="e">
        <v>#N/A</v>
      </c>
      <c r="AI146" s="26" t="e">
        <v>#N/A</v>
      </c>
      <c r="AJ146" s="26" t="e">
        <v>#N/A</v>
      </c>
      <c r="AK146" s="26" t="e">
        <v>#N/A</v>
      </c>
      <c r="AL146" s="26" t="e">
        <v>#N/A</v>
      </c>
      <c r="AM146" s="26" t="e">
        <v>#N/A</v>
      </c>
      <c r="AN146" s="26" t="e">
        <v>#N/A</v>
      </c>
      <c r="AO146" s="26" t="e">
        <v>#N/A</v>
      </c>
      <c r="AP146" s="26" t="e">
        <v>#N/A</v>
      </c>
      <c r="AQ146" s="26" t="e">
        <v>#N/A</v>
      </c>
      <c r="AR146" s="26" t="e">
        <v>#N/A</v>
      </c>
      <c r="AS146" s="26" t="e">
        <v>#N/A</v>
      </c>
      <c r="AT146" s="26" t="e">
        <v>#N/A</v>
      </c>
      <c r="AU146" s="26" t="e">
        <v>#N/A</v>
      </c>
      <c r="AV146" s="26" t="e">
        <v>#N/A</v>
      </c>
      <c r="AW146" s="26" t="e">
        <v>#N/A</v>
      </c>
      <c r="AX146" s="26" t="e">
        <v>#N/A</v>
      </c>
      <c r="AY146" s="26" t="e">
        <v>#N/A</v>
      </c>
      <c r="AZ146" s="26" t="e">
        <v>#N/A</v>
      </c>
      <c r="BA146" s="26" t="e">
        <v>#N/A</v>
      </c>
      <c r="BB146" s="26" t="e">
        <v>#N/A</v>
      </c>
      <c r="BC146" s="26" t="e">
        <v>#N/A</v>
      </c>
      <c r="BD146" s="26" t="e">
        <v>#N/A</v>
      </c>
      <c r="BE146" s="26" t="e">
        <v>#N/A</v>
      </c>
      <c r="BF146" s="26" t="e">
        <v>#N/A</v>
      </c>
      <c r="BG146" s="26" t="e">
        <v>#N/A</v>
      </c>
      <c r="BH146" s="26" t="e">
        <v>#N/A</v>
      </c>
      <c r="BI146" s="26" t="e">
        <v>#N/A</v>
      </c>
      <c r="BJ146" s="26" t="e">
        <v>#N/A</v>
      </c>
      <c r="BK146" s="26" t="e">
        <v>#N/A</v>
      </c>
      <c r="BL146" s="26" t="e">
        <v>#N/A</v>
      </c>
      <c r="BM146" s="26" t="e">
        <v>#N/A</v>
      </c>
      <c r="BN146" s="26" t="e">
        <v>#N/A</v>
      </c>
      <c r="BO146" s="26" t="e">
        <v>#N/A</v>
      </c>
      <c r="BP146" s="26" t="e">
        <v>#N/A</v>
      </c>
      <c r="BQ146" s="26" t="e">
        <v>#N/A</v>
      </c>
      <c r="BR146" s="26" t="e">
        <v>#N/A</v>
      </c>
      <c r="BS146" s="26" t="e">
        <v>#N/A</v>
      </c>
      <c r="BT146" s="26" t="e">
        <v>#N/A</v>
      </c>
      <c r="BU146" s="26" t="e">
        <v>#N/A</v>
      </c>
      <c r="BV146" s="26" t="e">
        <v>#N/A</v>
      </c>
      <c r="BW146" s="26" t="e">
        <v>#N/A</v>
      </c>
      <c r="BX146" s="26" t="e">
        <v>#N/A</v>
      </c>
      <c r="BY146" s="26" t="e">
        <v>#N/A</v>
      </c>
      <c r="BZ146" s="26" t="e">
        <v>#N/A</v>
      </c>
      <c r="CA146" s="26" t="e">
        <v>#N/A</v>
      </c>
      <c r="CB146" s="26" t="e">
        <v>#N/A</v>
      </c>
      <c r="CC146" s="26" t="e">
        <v>#N/A</v>
      </c>
      <c r="CD146" s="26" t="e">
        <v>#N/A</v>
      </c>
      <c r="CE146" s="26" t="e">
        <v>#N/A</v>
      </c>
      <c r="CF146" s="26" t="e">
        <v>#N/A</v>
      </c>
      <c r="CG146" s="26" t="e">
        <v>#N/A</v>
      </c>
      <c r="CH146" s="26" t="e">
        <v>#N/A</v>
      </c>
      <c r="CI146" s="26" t="e">
        <v>#N/A</v>
      </c>
      <c r="CJ146" s="26" t="e">
        <v>#N/A</v>
      </c>
      <c r="CK146" s="26" t="e">
        <v>#N/A</v>
      </c>
      <c r="CL146" s="26" t="e">
        <v>#N/A</v>
      </c>
      <c r="CM146" s="26" t="e">
        <v>#N/A</v>
      </c>
      <c r="CN146" s="26" t="e">
        <v>#N/A</v>
      </c>
      <c r="CO146" s="26" t="e">
        <v>#N/A</v>
      </c>
      <c r="CP146" s="26" t="e">
        <v>#N/A</v>
      </c>
      <c r="CQ146" s="26" t="e">
        <v>#N/A</v>
      </c>
      <c r="CR146" s="26" t="e">
        <v>#N/A</v>
      </c>
      <c r="CS146" s="26" t="e">
        <v>#N/A</v>
      </c>
      <c r="CT146" s="26" t="e">
        <v>#N/A</v>
      </c>
      <c r="CU146" s="26" t="e">
        <v>#N/A</v>
      </c>
      <c r="CV146" s="26" t="e">
        <v>#N/A</v>
      </c>
      <c r="CW146" s="26" t="e">
        <v>#N/A</v>
      </c>
      <c r="CX146" s="26" t="e">
        <v>#N/A</v>
      </c>
      <c r="CY146" s="26" t="e">
        <v>#N/A</v>
      </c>
      <c r="CZ146" s="26" t="e">
        <v>#N/A</v>
      </c>
      <c r="DA146" s="26" t="e">
        <v>#N/A</v>
      </c>
      <c r="DB146" s="26" t="e">
        <v>#N/A</v>
      </c>
      <c r="DC146" s="26" t="e">
        <v>#N/A</v>
      </c>
      <c r="DD146" s="26" t="e">
        <v>#N/A</v>
      </c>
      <c r="DE146" s="26" t="e">
        <v>#N/A</v>
      </c>
      <c r="DF146" s="26" t="e">
        <v>#N/A</v>
      </c>
      <c r="DG146" s="26" t="e">
        <v>#N/A</v>
      </c>
      <c r="DH146" s="26" t="e">
        <v>#N/A</v>
      </c>
      <c r="DI146" s="26" t="e">
        <v>#N/A</v>
      </c>
      <c r="DJ146" s="26" t="e">
        <v>#N/A</v>
      </c>
      <c r="DK146" s="26" t="e">
        <v>#N/A</v>
      </c>
      <c r="DL146" s="26" t="e">
        <v>#N/A</v>
      </c>
      <c r="DM146" s="26" t="e">
        <v>#N/A</v>
      </c>
      <c r="DN146" s="26" t="e">
        <v>#N/A</v>
      </c>
      <c r="DO146" s="26" t="e">
        <v>#N/A</v>
      </c>
      <c r="DP146" s="26" t="e">
        <v>#N/A</v>
      </c>
      <c r="DQ146" s="26" t="e">
        <v>#N/A</v>
      </c>
      <c r="DR146" s="26" t="e">
        <v>#N/A</v>
      </c>
      <c r="DS146" s="26" t="e">
        <v>#N/A</v>
      </c>
      <c r="DT146" s="26" t="e">
        <v>#N/A</v>
      </c>
      <c r="DU146" s="26" t="e">
        <v>#N/A</v>
      </c>
      <c r="DV146" s="26" t="e">
        <v>#N/A</v>
      </c>
      <c r="DW146" s="26" t="e">
        <v>#N/A</v>
      </c>
      <c r="DX146" s="26" t="e">
        <v>#N/A</v>
      </c>
      <c r="DY146" s="26" t="e">
        <v>#N/A</v>
      </c>
      <c r="DZ146" s="26" t="e">
        <v>#N/A</v>
      </c>
      <c r="EA146" s="26" t="e">
        <v>#N/A</v>
      </c>
      <c r="EB146" s="26" t="e">
        <v>#N/A</v>
      </c>
      <c r="EC146" s="26" t="e">
        <v>#N/A</v>
      </c>
      <c r="ED146" s="26" t="e">
        <v>#N/A</v>
      </c>
      <c r="EE146" s="26" t="e">
        <v>#N/A</v>
      </c>
      <c r="EF146" s="26" t="e">
        <v>#N/A</v>
      </c>
      <c r="EG146" s="26" t="e">
        <v>#N/A</v>
      </c>
      <c r="EH146" s="26" t="e">
        <v>#N/A</v>
      </c>
      <c r="EI146" s="26" t="e">
        <v>#N/A</v>
      </c>
      <c r="EJ146" s="26" t="e">
        <v>#N/A</v>
      </c>
      <c r="EK146" s="26" t="e">
        <v>#N/A</v>
      </c>
      <c r="EL146" s="53">
        <v>100</v>
      </c>
      <c r="EM146" s="53">
        <v>103.89002180820926</v>
      </c>
      <c r="EN146" s="53">
        <v>105.29645185797621</v>
      </c>
      <c r="EO146" s="53">
        <v>107.66580671192295</v>
      </c>
      <c r="EP146" s="53">
        <v>111.5996657037481</v>
      </c>
      <c r="EQ146" s="53">
        <v>113.16266975746522</v>
      </c>
      <c r="ER146" s="53">
        <v>115.44702603974739</v>
      </c>
      <c r="ES146" s="53">
        <v>117.79317927751565</v>
      </c>
      <c r="ET146" s="53">
        <v>118.97651663794393</v>
      </c>
      <c r="EU146" s="53">
        <v>123.60891623687185</v>
      </c>
      <c r="EV146" s="53">
        <v>123.18591094354096</v>
      </c>
      <c r="EW146" s="53">
        <v>103.42630033726623</v>
      </c>
      <c r="EX146" s="53">
        <v>110.2329203910308</v>
      </c>
      <c r="EY146" s="53">
        <v>113.00371013987899</v>
      </c>
      <c r="EZ146" s="53">
        <v>116.71772397741925</v>
      </c>
      <c r="FA146" s="53">
        <v>117.95274746243129</v>
      </c>
      <c r="FB146" s="53">
        <v>120.24601694732927</v>
      </c>
      <c r="FC146" s="53">
        <v>128.16245427409095</v>
      </c>
      <c r="FD146" s="53">
        <v>124.14307956274672</v>
      </c>
      <c r="FE146" s="53">
        <v>120.4426407687079</v>
      </c>
      <c r="FF146" s="53">
        <v>149.99232496657353</v>
      </c>
      <c r="FG146" s="53">
        <v>158.42931596906257</v>
      </c>
      <c r="FH146" s="53">
        <v>144.02753055751262</v>
      </c>
      <c r="FI146" s="53">
        <v>153.96148698922565</v>
      </c>
      <c r="FJ146" s="53">
        <v>150.36198854061715</v>
      </c>
      <c r="FK146" s="53">
        <v>148.51281073294186</v>
      </c>
      <c r="FL146" s="53">
        <v>157.09912989250424</v>
      </c>
      <c r="FM146" s="53">
        <v>172.57975785093686</v>
      </c>
      <c r="FN146" s="53">
        <v>166.51982786654565</v>
      </c>
      <c r="FO146" s="53">
        <v>162.00161343214424</v>
      </c>
      <c r="FP146" s="53">
        <v>167.53663060479514</v>
      </c>
      <c r="FQ146" s="53">
        <v>178.28313136196422</v>
      </c>
      <c r="FR146" s="53">
        <v>173.66592890156122</v>
      </c>
      <c r="FS146" s="53">
        <v>174.8128383282945</v>
      </c>
      <c r="FT146" s="53">
        <v>170.58954092005877</v>
      </c>
      <c r="FU146" s="53">
        <v>186.4745270195086</v>
      </c>
      <c r="FV146" s="53">
        <v>189.89193333663826</v>
      </c>
      <c r="FW146" s="53">
        <v>192.97376570491389</v>
      </c>
      <c r="FX146" s="53">
        <v>195.07505167087226</v>
      </c>
      <c r="FY146" s="53">
        <v>193.42455924050083</v>
      </c>
      <c r="FZ146" s="53">
        <v>195.64971323931044</v>
      </c>
      <c r="GA146" s="53">
        <v>200.63730269222495</v>
      </c>
      <c r="GB146" s="53">
        <v>196.04022991517814</v>
      </c>
      <c r="GC146" s="53">
        <v>190.2482404524672</v>
      </c>
      <c r="GD146" s="53">
        <v>181.60439360946955</v>
      </c>
      <c r="GE146" s="53">
        <v>157.40285508368098</v>
      </c>
      <c r="GF146" s="53">
        <v>143.63881984080348</v>
      </c>
      <c r="GG146" s="53">
        <v>143.72204781386881</v>
      </c>
      <c r="GH146" s="53">
        <v>147.00658768778891</v>
      </c>
      <c r="GI146" s="53">
        <v>141.33150111363153</v>
      </c>
      <c r="GJ146" s="53">
        <v>137.71688839615248</v>
      </c>
      <c r="GK146" s="53">
        <v>136.7075617858473</v>
      </c>
      <c r="GL146" s="53">
        <v>138.53579889253592</v>
      </c>
      <c r="GM146" s="53">
        <v>132.55780453150058</v>
      </c>
      <c r="GN146" s="53">
        <v>133.99056190529888</v>
      </c>
      <c r="GO146" s="53">
        <v>130.366770198674</v>
      </c>
      <c r="GP146" s="53">
        <v>132.00269010551969</v>
      </c>
      <c r="GQ146" s="53">
        <v>131.87604048653753</v>
      </c>
      <c r="GR146" s="53">
        <v>133.035147371802</v>
      </c>
    </row>
    <row r="147" spans="1:200">
      <c r="A147" s="2" t="s">
        <v>228</v>
      </c>
      <c r="B147" s="17" t="e">
        <v>#N/A</v>
      </c>
      <c r="C147" s="17" t="e">
        <v>#N/A</v>
      </c>
      <c r="D147" s="17" t="e">
        <v>#N/A</v>
      </c>
      <c r="E147" s="17" t="e">
        <v>#N/A</v>
      </c>
      <c r="F147" s="26" t="e">
        <v>#N/A</v>
      </c>
      <c r="G147" s="26" t="e">
        <v>#N/A</v>
      </c>
      <c r="H147" s="26" t="e">
        <v>#N/A</v>
      </c>
      <c r="I147" s="26" t="e">
        <v>#N/A</v>
      </c>
      <c r="J147" s="26" t="e">
        <v>#N/A</v>
      </c>
      <c r="K147" s="26" t="e">
        <v>#N/A</v>
      </c>
      <c r="L147" s="26" t="e">
        <v>#N/A</v>
      </c>
      <c r="M147" s="26" t="e">
        <v>#N/A</v>
      </c>
      <c r="N147" s="26" t="e">
        <v>#N/A</v>
      </c>
      <c r="O147" s="26" t="e">
        <v>#N/A</v>
      </c>
      <c r="P147" s="26" t="e">
        <v>#N/A</v>
      </c>
      <c r="Q147" s="26" t="e">
        <v>#N/A</v>
      </c>
      <c r="R147" s="26" t="e">
        <v>#N/A</v>
      </c>
      <c r="S147" s="26" t="e">
        <v>#N/A</v>
      </c>
      <c r="T147" s="26" t="e">
        <v>#N/A</v>
      </c>
      <c r="U147" s="26" t="e">
        <v>#N/A</v>
      </c>
      <c r="V147" s="26" t="e">
        <v>#N/A</v>
      </c>
      <c r="W147" s="26" t="e">
        <v>#N/A</v>
      </c>
      <c r="X147" s="26" t="e">
        <v>#N/A</v>
      </c>
      <c r="Y147" s="26" t="e">
        <v>#N/A</v>
      </c>
      <c r="Z147" s="26" t="e">
        <v>#N/A</v>
      </c>
      <c r="AA147" s="26" t="e">
        <v>#N/A</v>
      </c>
      <c r="AB147" s="26" t="e">
        <v>#N/A</v>
      </c>
      <c r="AC147" s="26" t="e">
        <v>#N/A</v>
      </c>
      <c r="AD147" s="26" t="e">
        <v>#N/A</v>
      </c>
      <c r="AE147" s="26" t="e">
        <v>#N/A</v>
      </c>
      <c r="AF147" s="26" t="e">
        <v>#N/A</v>
      </c>
      <c r="AG147" s="26" t="e">
        <v>#N/A</v>
      </c>
      <c r="AH147" s="26" t="e">
        <v>#N/A</v>
      </c>
      <c r="AI147" s="26" t="e">
        <v>#N/A</v>
      </c>
      <c r="AJ147" s="26" t="e">
        <v>#N/A</v>
      </c>
      <c r="AK147" s="26" t="e">
        <v>#N/A</v>
      </c>
      <c r="AL147" s="26" t="e">
        <v>#N/A</v>
      </c>
      <c r="AM147" s="26" t="e">
        <v>#N/A</v>
      </c>
      <c r="AN147" s="26" t="e">
        <v>#N/A</v>
      </c>
      <c r="AO147" s="26" t="e">
        <v>#N/A</v>
      </c>
      <c r="AP147" s="26" t="e">
        <v>#N/A</v>
      </c>
      <c r="AQ147" s="26" t="e">
        <v>#N/A</v>
      </c>
      <c r="AR147" s="26" t="e">
        <v>#N/A</v>
      </c>
      <c r="AS147" s="26" t="e">
        <v>#N/A</v>
      </c>
      <c r="AT147" s="26" t="e">
        <v>#N/A</v>
      </c>
      <c r="AU147" s="26" t="e">
        <v>#N/A</v>
      </c>
      <c r="AV147" s="26" t="e">
        <v>#N/A</v>
      </c>
      <c r="AW147" s="26" t="e">
        <v>#N/A</v>
      </c>
      <c r="AX147" s="26" t="e">
        <v>#N/A</v>
      </c>
      <c r="AY147" s="26" t="e">
        <v>#N/A</v>
      </c>
      <c r="AZ147" s="26" t="e">
        <v>#N/A</v>
      </c>
      <c r="BA147" s="26" t="e">
        <v>#N/A</v>
      </c>
      <c r="BB147" s="26" t="e">
        <v>#N/A</v>
      </c>
      <c r="BC147" s="26" t="e">
        <v>#N/A</v>
      </c>
      <c r="BD147" s="26" t="e">
        <v>#N/A</v>
      </c>
      <c r="BE147" s="26" t="e">
        <v>#N/A</v>
      </c>
      <c r="BF147" s="26" t="e">
        <v>#N/A</v>
      </c>
      <c r="BG147" s="26" t="e">
        <v>#N/A</v>
      </c>
      <c r="BH147" s="26" t="e">
        <v>#N/A</v>
      </c>
      <c r="BI147" s="26" t="e">
        <v>#N/A</v>
      </c>
      <c r="BJ147" s="26" t="e">
        <v>#N/A</v>
      </c>
      <c r="BK147" s="26" t="e">
        <v>#N/A</v>
      </c>
      <c r="BL147" s="26" t="e">
        <v>#N/A</v>
      </c>
      <c r="BM147" s="26" t="e">
        <v>#N/A</v>
      </c>
      <c r="BN147" s="26" t="e">
        <v>#N/A</v>
      </c>
      <c r="BO147" s="26" t="e">
        <v>#N/A</v>
      </c>
      <c r="BP147" s="26" t="e">
        <v>#N/A</v>
      </c>
      <c r="BQ147" s="26" t="e">
        <v>#N/A</v>
      </c>
      <c r="BR147" s="26" t="e">
        <v>#N/A</v>
      </c>
      <c r="BS147" s="26" t="e">
        <v>#N/A</v>
      </c>
      <c r="BT147" s="26" t="e">
        <v>#N/A</v>
      </c>
      <c r="BU147" s="26" t="e">
        <v>#N/A</v>
      </c>
      <c r="BV147" s="26" t="e">
        <v>#N/A</v>
      </c>
      <c r="BW147" s="26" t="e">
        <v>#N/A</v>
      </c>
      <c r="BX147" s="26" t="e">
        <v>#N/A</v>
      </c>
      <c r="BY147" s="26" t="e">
        <v>#N/A</v>
      </c>
      <c r="BZ147" s="26" t="e">
        <v>#N/A</v>
      </c>
      <c r="CA147" s="26" t="e">
        <v>#N/A</v>
      </c>
      <c r="CB147" s="26" t="e">
        <v>#N/A</v>
      </c>
      <c r="CC147" s="26" t="e">
        <v>#N/A</v>
      </c>
      <c r="CD147" s="26" t="e">
        <v>#N/A</v>
      </c>
      <c r="CE147" s="26" t="e">
        <v>#N/A</v>
      </c>
      <c r="CF147" s="26" t="e">
        <v>#N/A</v>
      </c>
      <c r="CG147" s="26" t="e">
        <v>#N/A</v>
      </c>
      <c r="CH147" s="26" t="e">
        <v>#N/A</v>
      </c>
      <c r="CI147" s="26" t="e">
        <v>#N/A</v>
      </c>
      <c r="CJ147" s="26" t="e">
        <v>#N/A</v>
      </c>
      <c r="CK147" s="26" t="e">
        <v>#N/A</v>
      </c>
      <c r="CL147" s="26" t="e">
        <v>#N/A</v>
      </c>
      <c r="CM147" s="26" t="e">
        <v>#N/A</v>
      </c>
      <c r="CN147" s="26" t="e">
        <v>#N/A</v>
      </c>
      <c r="CO147" s="26" t="e">
        <v>#N/A</v>
      </c>
      <c r="CP147" s="26" t="e">
        <v>#N/A</v>
      </c>
      <c r="CQ147" s="26" t="e">
        <v>#N/A</v>
      </c>
      <c r="CR147" s="26" t="e">
        <v>#N/A</v>
      </c>
      <c r="CS147" s="26" t="e">
        <v>#N/A</v>
      </c>
      <c r="CT147" s="26" t="e">
        <v>#N/A</v>
      </c>
      <c r="CU147" s="26" t="e">
        <v>#N/A</v>
      </c>
      <c r="CV147" s="26" t="e">
        <v>#N/A</v>
      </c>
      <c r="CW147" s="26" t="e">
        <v>#N/A</v>
      </c>
      <c r="CX147" s="26" t="e">
        <v>#N/A</v>
      </c>
      <c r="CY147" s="26" t="e">
        <v>#N/A</v>
      </c>
      <c r="CZ147" s="26" t="e">
        <v>#N/A</v>
      </c>
      <c r="DA147" s="26" t="e">
        <v>#N/A</v>
      </c>
      <c r="DB147" s="26" t="e">
        <v>#N/A</v>
      </c>
      <c r="DC147" s="26" t="e">
        <v>#N/A</v>
      </c>
      <c r="DD147" s="26" t="e">
        <v>#N/A</v>
      </c>
      <c r="DE147" s="26" t="e">
        <v>#N/A</v>
      </c>
      <c r="DF147" s="26" t="e">
        <v>#N/A</v>
      </c>
      <c r="DG147" s="26" t="e">
        <v>#N/A</v>
      </c>
      <c r="DH147" s="26" t="e">
        <v>#N/A</v>
      </c>
      <c r="DI147" s="26" t="e">
        <v>#N/A</v>
      </c>
      <c r="DJ147" s="26" t="e">
        <v>#N/A</v>
      </c>
      <c r="DK147" s="26" t="e">
        <v>#N/A</v>
      </c>
      <c r="DL147" s="26" t="e">
        <v>#N/A</v>
      </c>
      <c r="DM147" s="26" t="e">
        <v>#N/A</v>
      </c>
      <c r="DN147" s="26" t="e">
        <v>#N/A</v>
      </c>
      <c r="DO147" s="26" t="e">
        <v>#N/A</v>
      </c>
      <c r="DP147" s="26" t="e">
        <v>#N/A</v>
      </c>
      <c r="DQ147" s="26" t="e">
        <v>#N/A</v>
      </c>
      <c r="DR147" s="26" t="e">
        <v>#N/A</v>
      </c>
      <c r="DS147" s="26" t="e">
        <v>#N/A</v>
      </c>
      <c r="DT147" s="26" t="e">
        <v>#N/A</v>
      </c>
      <c r="DU147" s="26" t="e">
        <v>#N/A</v>
      </c>
      <c r="DV147" s="26" t="e">
        <v>#N/A</v>
      </c>
      <c r="DW147" s="26" t="e">
        <v>#N/A</v>
      </c>
      <c r="DX147" s="26" t="e">
        <v>#N/A</v>
      </c>
      <c r="DY147" s="26" t="e">
        <v>#N/A</v>
      </c>
      <c r="DZ147" s="26" t="e">
        <v>#N/A</v>
      </c>
      <c r="EA147" s="26" t="e">
        <v>#N/A</v>
      </c>
      <c r="EB147" s="26" t="e">
        <v>#N/A</v>
      </c>
      <c r="EC147" s="26" t="e">
        <v>#N/A</v>
      </c>
      <c r="ED147" s="26" t="e">
        <v>#N/A</v>
      </c>
      <c r="EE147" s="26" t="e">
        <v>#N/A</v>
      </c>
      <c r="EF147" s="26" t="e">
        <v>#N/A</v>
      </c>
      <c r="EG147" s="26" t="e">
        <v>#N/A</v>
      </c>
      <c r="EH147" s="26" t="e">
        <v>#N/A</v>
      </c>
      <c r="EI147" s="26" t="e">
        <v>#N/A</v>
      </c>
      <c r="EJ147" s="26" t="e">
        <v>#N/A</v>
      </c>
      <c r="EK147" s="26" t="e">
        <v>#N/A</v>
      </c>
      <c r="EL147" s="53">
        <v>99.999999999999986</v>
      </c>
      <c r="EM147" s="53">
        <v>102.45279279333911</v>
      </c>
      <c r="EN147" s="53">
        <v>104.89299354550458</v>
      </c>
      <c r="EO147" s="53">
        <v>107.31594409880961</v>
      </c>
      <c r="EP147" s="53">
        <v>109.81096550053933</v>
      </c>
      <c r="EQ147" s="53">
        <v>112.36850502952311</v>
      </c>
      <c r="ER147" s="53">
        <v>114.88630809289184</v>
      </c>
      <c r="ES147" s="53">
        <v>117.44976948362878</v>
      </c>
      <c r="ET147" s="53">
        <v>120.04782880307388</v>
      </c>
      <c r="EU147" s="53">
        <v>122.58323621052264</v>
      </c>
      <c r="EV147" s="53">
        <v>124.00320200900022</v>
      </c>
      <c r="EW147" s="53">
        <v>123.49407395644799</v>
      </c>
      <c r="EX147" s="53">
        <v>125.19234552827217</v>
      </c>
      <c r="EY147" s="53">
        <v>127.65648349443978</v>
      </c>
      <c r="EZ147" s="53">
        <v>129.94051475712021</v>
      </c>
      <c r="FA147" s="53">
        <v>130.20149071363554</v>
      </c>
      <c r="FB147" s="53">
        <v>133.80642507878864</v>
      </c>
      <c r="FC147" s="53">
        <v>134.92839654796316</v>
      </c>
      <c r="FD147" s="53">
        <v>140.95886823069151</v>
      </c>
      <c r="FE147" s="53">
        <v>144.99515867958939</v>
      </c>
      <c r="FF147" s="53">
        <v>146.33564724510398</v>
      </c>
      <c r="FG147" s="53">
        <v>147.54736125820278</v>
      </c>
      <c r="FH147" s="53">
        <v>150.64385050166445</v>
      </c>
      <c r="FI147" s="53">
        <v>149.49719800782754</v>
      </c>
      <c r="FJ147" s="53">
        <v>152.62548578348404</v>
      </c>
      <c r="FK147" s="53">
        <v>156.73499264112485</v>
      </c>
      <c r="FL147" s="53">
        <v>155.59518435461155</v>
      </c>
      <c r="FM147" s="53">
        <v>159.47773104874321</v>
      </c>
      <c r="FN147" s="53">
        <v>163.06467282591387</v>
      </c>
      <c r="FO147" s="53">
        <v>166.87139642173562</v>
      </c>
      <c r="FP147" s="53">
        <v>177.5990254820378</v>
      </c>
      <c r="FQ147" s="53">
        <v>201.32872221942844</v>
      </c>
      <c r="FR147" s="53">
        <v>211.08796598306523</v>
      </c>
      <c r="FS147" s="53">
        <v>219.26568170293788</v>
      </c>
      <c r="FT147" s="53">
        <v>229.14455756748771</v>
      </c>
      <c r="FU147" s="53">
        <v>241.70895380916332</v>
      </c>
      <c r="FV147" s="53">
        <v>250.82785419804671</v>
      </c>
      <c r="FW147" s="53">
        <v>230.95191142035841</v>
      </c>
      <c r="FX147" s="53">
        <v>213.85710933582934</v>
      </c>
      <c r="FY147" s="53">
        <v>188.97922337209462</v>
      </c>
      <c r="FZ147" s="53">
        <v>180.50103852961354</v>
      </c>
      <c r="GA147" s="53">
        <v>168.73238092411307</v>
      </c>
      <c r="GB147" s="53">
        <v>159.02303228236738</v>
      </c>
      <c r="GC147" s="53">
        <v>149.81532157403578</v>
      </c>
      <c r="GD147" s="53">
        <v>142.27593223527293</v>
      </c>
      <c r="GE147" s="53">
        <v>143.31766069891503</v>
      </c>
      <c r="GF147" s="53">
        <v>146.78979307371867</v>
      </c>
      <c r="GG147" s="53">
        <v>150.55510188270031</v>
      </c>
      <c r="GH147" s="53">
        <v>154.31655852488444</v>
      </c>
      <c r="GI147" s="53">
        <v>157.34020430319711</v>
      </c>
      <c r="GJ147" s="53">
        <v>160.16432456924716</v>
      </c>
      <c r="GK147" s="53">
        <v>164.74780205182427</v>
      </c>
      <c r="GL147" s="53">
        <v>171.22622729857082</v>
      </c>
      <c r="GM147" s="53">
        <v>173.81764735846144</v>
      </c>
      <c r="GN147" s="53">
        <v>176.14494067163653</v>
      </c>
      <c r="GO147" s="53">
        <v>176.14145398899311</v>
      </c>
      <c r="GP147" s="53">
        <v>177.69061987442038</v>
      </c>
      <c r="GQ147" s="53">
        <v>179.46573188474213</v>
      </c>
      <c r="GR147" s="53">
        <v>180.60000521407062</v>
      </c>
    </row>
    <row r="148" spans="1:200">
      <c r="A148" s="2" t="s">
        <v>229</v>
      </c>
      <c r="B148" s="17" t="e">
        <v>#N/A</v>
      </c>
      <c r="C148" s="17" t="e">
        <v>#N/A</v>
      </c>
      <c r="D148" s="17" t="e">
        <v>#N/A</v>
      </c>
      <c r="E148" s="17" t="e">
        <v>#N/A</v>
      </c>
      <c r="F148" s="26" t="e">
        <v>#N/A</v>
      </c>
      <c r="G148" s="26" t="e">
        <v>#N/A</v>
      </c>
      <c r="H148" s="26" t="e">
        <v>#N/A</v>
      </c>
      <c r="I148" s="26" t="e">
        <v>#N/A</v>
      </c>
      <c r="J148" s="26" t="e">
        <v>#N/A</v>
      </c>
      <c r="K148" s="26" t="e">
        <v>#N/A</v>
      </c>
      <c r="L148" s="26" t="e">
        <v>#N/A</v>
      </c>
      <c r="M148" s="26" t="e">
        <v>#N/A</v>
      </c>
      <c r="N148" s="26" t="e">
        <v>#N/A</v>
      </c>
      <c r="O148" s="26" t="e">
        <v>#N/A</v>
      </c>
      <c r="P148" s="26" t="e">
        <v>#N/A</v>
      </c>
      <c r="Q148" s="26" t="e">
        <v>#N/A</v>
      </c>
      <c r="R148" s="26" t="e">
        <v>#N/A</v>
      </c>
      <c r="S148" s="26" t="e">
        <v>#N/A</v>
      </c>
      <c r="T148" s="26" t="e">
        <v>#N/A</v>
      </c>
      <c r="U148" s="26" t="e">
        <v>#N/A</v>
      </c>
      <c r="V148" s="26" t="e">
        <v>#N/A</v>
      </c>
      <c r="W148" s="26" t="e">
        <v>#N/A</v>
      </c>
      <c r="X148" s="26" t="e">
        <v>#N/A</v>
      </c>
      <c r="Y148" s="26" t="e">
        <v>#N/A</v>
      </c>
      <c r="Z148" s="26" t="e">
        <v>#N/A</v>
      </c>
      <c r="AA148" s="26" t="e">
        <v>#N/A</v>
      </c>
      <c r="AB148" s="26" t="e">
        <v>#N/A</v>
      </c>
      <c r="AC148" s="26" t="e">
        <v>#N/A</v>
      </c>
      <c r="AD148" s="26" t="e">
        <v>#N/A</v>
      </c>
      <c r="AE148" s="26" t="e">
        <v>#N/A</v>
      </c>
      <c r="AF148" s="26" t="e">
        <v>#N/A</v>
      </c>
      <c r="AG148" s="26" t="e">
        <v>#N/A</v>
      </c>
      <c r="AH148" s="26" t="e">
        <v>#N/A</v>
      </c>
      <c r="AI148" s="26" t="e">
        <v>#N/A</v>
      </c>
      <c r="AJ148" s="26" t="e">
        <v>#N/A</v>
      </c>
      <c r="AK148" s="26" t="e">
        <v>#N/A</v>
      </c>
      <c r="AL148" s="26" t="e">
        <v>#N/A</v>
      </c>
      <c r="AM148" s="26" t="e">
        <v>#N/A</v>
      </c>
      <c r="AN148" s="26" t="e">
        <v>#N/A</v>
      </c>
      <c r="AO148" s="26" t="e">
        <v>#N/A</v>
      </c>
      <c r="AP148" s="26" t="e">
        <v>#N/A</v>
      </c>
      <c r="AQ148" s="26" t="e">
        <v>#N/A</v>
      </c>
      <c r="AR148" s="26" t="e">
        <v>#N/A</v>
      </c>
      <c r="AS148" s="26" t="e">
        <v>#N/A</v>
      </c>
      <c r="AT148" s="26" t="e">
        <v>#N/A</v>
      </c>
      <c r="AU148" s="26" t="e">
        <v>#N/A</v>
      </c>
      <c r="AV148" s="26" t="e">
        <v>#N/A</v>
      </c>
      <c r="AW148" s="26" t="e">
        <v>#N/A</v>
      </c>
      <c r="AX148" s="26" t="e">
        <v>#N/A</v>
      </c>
      <c r="AY148" s="26" t="e">
        <v>#N/A</v>
      </c>
      <c r="AZ148" s="26" t="e">
        <v>#N/A</v>
      </c>
      <c r="BA148" s="26" t="e">
        <v>#N/A</v>
      </c>
      <c r="BB148" s="26" t="e">
        <v>#N/A</v>
      </c>
      <c r="BC148" s="26" t="e">
        <v>#N/A</v>
      </c>
      <c r="BD148" s="26" t="e">
        <v>#N/A</v>
      </c>
      <c r="BE148" s="26" t="e">
        <v>#N/A</v>
      </c>
      <c r="BF148" s="26" t="e">
        <v>#N/A</v>
      </c>
      <c r="BG148" s="26" t="e">
        <v>#N/A</v>
      </c>
      <c r="BH148" s="26" t="e">
        <v>#N/A</v>
      </c>
      <c r="BI148" s="26" t="e">
        <v>#N/A</v>
      </c>
      <c r="BJ148" s="26" t="e">
        <v>#N/A</v>
      </c>
      <c r="BK148" s="26" t="e">
        <v>#N/A</v>
      </c>
      <c r="BL148" s="26" t="e">
        <v>#N/A</v>
      </c>
      <c r="BM148" s="26" t="e">
        <v>#N/A</v>
      </c>
      <c r="BN148" s="26" t="e">
        <v>#N/A</v>
      </c>
      <c r="BO148" s="26" t="e">
        <v>#N/A</v>
      </c>
      <c r="BP148" s="26" t="e">
        <v>#N/A</v>
      </c>
      <c r="BQ148" s="26" t="e">
        <v>#N/A</v>
      </c>
      <c r="BR148" s="26" t="e">
        <v>#N/A</v>
      </c>
      <c r="BS148" s="26" t="e">
        <v>#N/A</v>
      </c>
      <c r="BT148" s="26" t="e">
        <v>#N/A</v>
      </c>
      <c r="BU148" s="26" t="e">
        <v>#N/A</v>
      </c>
      <c r="BV148" s="26" t="e">
        <v>#N/A</v>
      </c>
      <c r="BW148" s="26" t="e">
        <v>#N/A</v>
      </c>
      <c r="BX148" s="26" t="e">
        <v>#N/A</v>
      </c>
      <c r="BY148" s="26" t="e">
        <v>#N/A</v>
      </c>
      <c r="BZ148" s="26" t="e">
        <v>#N/A</v>
      </c>
      <c r="CA148" s="26" t="e">
        <v>#N/A</v>
      </c>
      <c r="CB148" s="26" t="e">
        <v>#N/A</v>
      </c>
      <c r="CC148" s="26" t="e">
        <v>#N/A</v>
      </c>
      <c r="CD148" s="26" t="e">
        <v>#N/A</v>
      </c>
      <c r="CE148" s="26" t="e">
        <v>#N/A</v>
      </c>
      <c r="CF148" s="26" t="e">
        <v>#N/A</v>
      </c>
      <c r="CG148" s="26" t="e">
        <v>#N/A</v>
      </c>
      <c r="CH148" s="26" t="e">
        <v>#N/A</v>
      </c>
      <c r="CI148" s="26" t="e">
        <v>#N/A</v>
      </c>
      <c r="CJ148" s="26" t="e">
        <v>#N/A</v>
      </c>
      <c r="CK148" s="26" t="e">
        <v>#N/A</v>
      </c>
      <c r="CL148" s="26" t="e">
        <v>#N/A</v>
      </c>
      <c r="CM148" s="26" t="e">
        <v>#N/A</v>
      </c>
      <c r="CN148" s="26" t="e">
        <v>#N/A</v>
      </c>
      <c r="CO148" s="26" t="e">
        <v>#N/A</v>
      </c>
      <c r="CP148" s="26" t="e">
        <v>#N/A</v>
      </c>
      <c r="CQ148" s="26" t="e">
        <v>#N/A</v>
      </c>
      <c r="CR148" s="26" t="e">
        <v>#N/A</v>
      </c>
      <c r="CS148" s="26" t="e">
        <v>#N/A</v>
      </c>
      <c r="CT148" s="26" t="e">
        <v>#N/A</v>
      </c>
      <c r="CU148" s="26" t="e">
        <v>#N/A</v>
      </c>
      <c r="CV148" s="26" t="e">
        <v>#N/A</v>
      </c>
      <c r="CW148" s="26" t="e">
        <v>#N/A</v>
      </c>
      <c r="CX148" s="26" t="e">
        <v>#N/A</v>
      </c>
      <c r="CY148" s="26" t="e">
        <v>#N/A</v>
      </c>
      <c r="CZ148" s="26" t="e">
        <v>#N/A</v>
      </c>
      <c r="DA148" s="26" t="e">
        <v>#N/A</v>
      </c>
      <c r="DB148" s="26" t="e">
        <v>#N/A</v>
      </c>
      <c r="DC148" s="26" t="e">
        <v>#N/A</v>
      </c>
      <c r="DD148" s="26" t="e">
        <v>#N/A</v>
      </c>
      <c r="DE148" s="26" t="e">
        <v>#N/A</v>
      </c>
      <c r="DF148" s="26" t="e">
        <v>#N/A</v>
      </c>
      <c r="DG148" s="26" t="e">
        <v>#N/A</v>
      </c>
      <c r="DH148" s="26" t="e">
        <v>#N/A</v>
      </c>
      <c r="DI148" s="26" t="e">
        <v>#N/A</v>
      </c>
      <c r="DJ148" s="26" t="e">
        <v>#N/A</v>
      </c>
      <c r="DK148" s="26" t="e">
        <v>#N/A</v>
      </c>
      <c r="DL148" s="26" t="e">
        <v>#N/A</v>
      </c>
      <c r="DM148" s="26" t="e">
        <v>#N/A</v>
      </c>
      <c r="DN148" s="26" t="e">
        <v>#N/A</v>
      </c>
      <c r="DO148" s="26" t="e">
        <v>#N/A</v>
      </c>
      <c r="DP148" s="26" t="e">
        <v>#N/A</v>
      </c>
      <c r="DQ148" s="26" t="e">
        <v>#N/A</v>
      </c>
      <c r="DR148" s="26" t="e">
        <v>#N/A</v>
      </c>
      <c r="DS148" s="26" t="e">
        <v>#N/A</v>
      </c>
      <c r="DT148" s="26" t="e">
        <v>#N/A</v>
      </c>
      <c r="DU148" s="26" t="e">
        <v>#N/A</v>
      </c>
      <c r="DV148" s="26" t="e">
        <v>#N/A</v>
      </c>
      <c r="DW148" s="26" t="e">
        <v>#N/A</v>
      </c>
      <c r="DX148" s="26" t="e">
        <v>#N/A</v>
      </c>
      <c r="DY148" s="26" t="e">
        <v>#N/A</v>
      </c>
      <c r="DZ148" s="26" t="e">
        <v>#N/A</v>
      </c>
      <c r="EA148" s="26" t="e">
        <v>#N/A</v>
      </c>
      <c r="EB148" s="26" t="e">
        <v>#N/A</v>
      </c>
      <c r="EC148" s="26" t="e">
        <v>#N/A</v>
      </c>
      <c r="ED148" s="26" t="e">
        <v>#N/A</v>
      </c>
      <c r="EE148" s="26" t="e">
        <v>#N/A</v>
      </c>
      <c r="EF148" s="26" t="e">
        <v>#N/A</v>
      </c>
      <c r="EG148" s="26" t="e">
        <v>#N/A</v>
      </c>
      <c r="EH148" s="26" t="e">
        <v>#N/A</v>
      </c>
      <c r="EI148" s="26" t="e">
        <v>#N/A</v>
      </c>
      <c r="EJ148" s="26" t="e">
        <v>#N/A</v>
      </c>
      <c r="EK148" s="26" t="e">
        <v>#N/A</v>
      </c>
      <c r="EL148" s="53">
        <v>100</v>
      </c>
      <c r="EM148" s="53">
        <v>101.26180775434614</v>
      </c>
      <c r="EN148" s="53">
        <v>102.55207337603281</v>
      </c>
      <c r="EO148" s="53">
        <v>103.86119686401321</v>
      </c>
      <c r="EP148" s="53">
        <v>102.40776746904335</v>
      </c>
      <c r="EQ148" s="53">
        <v>102.91296690433117</v>
      </c>
      <c r="ER148" s="53">
        <v>104.19663888697566</v>
      </c>
      <c r="ES148" s="53">
        <v>100.63799438490162</v>
      </c>
      <c r="ET148" s="53">
        <v>99.78066317154898</v>
      </c>
      <c r="EU148" s="53">
        <v>108.13173366741975</v>
      </c>
      <c r="EV148" s="53">
        <v>112.8706654537323</v>
      </c>
      <c r="EW148" s="53">
        <v>116.6778853632363</v>
      </c>
      <c r="EX148" s="53">
        <v>119.9807316631567</v>
      </c>
      <c r="EY148" s="53">
        <v>122.90295594207974</v>
      </c>
      <c r="EZ148" s="53">
        <v>125.47112599436375</v>
      </c>
      <c r="FA148" s="53">
        <v>127.81570307139251</v>
      </c>
      <c r="FB148" s="53">
        <v>130.04488358483465</v>
      </c>
      <c r="FC148" s="53">
        <v>132.05439427522512</v>
      </c>
      <c r="FD148" s="53">
        <v>133.96608809176453</v>
      </c>
      <c r="FE148" s="53">
        <v>135.82468062170778</v>
      </c>
      <c r="FF148" s="53">
        <v>137.65422457943887</v>
      </c>
      <c r="FG148" s="53">
        <v>125.95603059466455</v>
      </c>
      <c r="FH148" s="53">
        <v>119.24163701196838</v>
      </c>
      <c r="FI148" s="53">
        <v>117.61122329718846</v>
      </c>
      <c r="FJ148" s="53">
        <v>113.81534436161463</v>
      </c>
      <c r="FK148" s="53">
        <v>116.70073110943804</v>
      </c>
      <c r="FL148" s="53">
        <v>115.7165962281782</v>
      </c>
      <c r="FM148" s="53">
        <v>115.14802391394895</v>
      </c>
      <c r="FN148" s="53">
        <v>126.0001931765072</v>
      </c>
      <c r="FO148" s="53">
        <v>138.25024292107457</v>
      </c>
      <c r="FP148" s="53">
        <v>186.93406340992152</v>
      </c>
      <c r="FQ148" s="53">
        <v>201.12367006913834</v>
      </c>
      <c r="FR148" s="53">
        <v>203.96583584268032</v>
      </c>
      <c r="FS148" s="53">
        <v>220.07609162491045</v>
      </c>
      <c r="FT148" s="53">
        <v>224.87269251618244</v>
      </c>
      <c r="FU148" s="53">
        <v>240.49802416546942</v>
      </c>
      <c r="FV148" s="53">
        <v>243.33383802252288</v>
      </c>
      <c r="FW148" s="53">
        <v>255.93921958934357</v>
      </c>
      <c r="FX148" s="53">
        <v>259.33586032463955</v>
      </c>
      <c r="FY148" s="53">
        <v>268.66428346042596</v>
      </c>
      <c r="FZ148" s="53">
        <v>274.31375865204501</v>
      </c>
      <c r="GA148" s="53">
        <v>263.78714281960907</v>
      </c>
      <c r="GB148" s="53">
        <v>254.36366309854594</v>
      </c>
      <c r="GC148" s="53">
        <v>263.24794818227417</v>
      </c>
      <c r="GD148" s="53">
        <v>276.21394367422886</v>
      </c>
      <c r="GE148" s="53">
        <v>293.40045793737448</v>
      </c>
      <c r="GF148" s="53">
        <v>308.592207287924</v>
      </c>
      <c r="GG148" s="53">
        <v>328.18128378829584</v>
      </c>
      <c r="GH148" s="53">
        <v>348.06116736126739</v>
      </c>
      <c r="GI148" s="53">
        <v>373.84407627009483</v>
      </c>
      <c r="GJ148" s="53">
        <v>394.88837747213881</v>
      </c>
      <c r="GK148" s="53">
        <v>414.66584275031198</v>
      </c>
      <c r="GL148" s="53">
        <v>431.58957998571611</v>
      </c>
      <c r="GM148" s="53">
        <v>447.91684101453478</v>
      </c>
      <c r="GN148" s="53">
        <v>463.68900522357359</v>
      </c>
      <c r="GO148" s="53">
        <v>490.09961054838942</v>
      </c>
      <c r="GP148" s="53">
        <v>539.54739050002217</v>
      </c>
      <c r="GQ148" s="53">
        <v>578.00680354989606</v>
      </c>
      <c r="GR148" s="53">
        <v>608.33765384882236</v>
      </c>
    </row>
    <row r="149" spans="1:200">
      <c r="A149" s="2" t="s">
        <v>230</v>
      </c>
      <c r="B149" s="17" t="e">
        <v>#N/A</v>
      </c>
      <c r="C149" s="17" t="e">
        <v>#N/A</v>
      </c>
      <c r="D149" s="17" t="e">
        <v>#N/A</v>
      </c>
      <c r="E149" s="17" t="e">
        <v>#N/A</v>
      </c>
      <c r="F149" s="26" t="e">
        <v>#N/A</v>
      </c>
      <c r="G149" s="26" t="e">
        <v>#N/A</v>
      </c>
      <c r="H149" s="26" t="e">
        <v>#N/A</v>
      </c>
      <c r="I149" s="26" t="e">
        <v>#N/A</v>
      </c>
      <c r="J149" s="26" t="e">
        <v>#N/A</v>
      </c>
      <c r="K149" s="26" t="e">
        <v>#N/A</v>
      </c>
      <c r="L149" s="26" t="e">
        <v>#N/A</v>
      </c>
      <c r="M149" s="26" t="e">
        <v>#N/A</v>
      </c>
      <c r="N149" s="26" t="e">
        <v>#N/A</v>
      </c>
      <c r="O149" s="26" t="e">
        <v>#N/A</v>
      </c>
      <c r="P149" s="26" t="e">
        <v>#N/A</v>
      </c>
      <c r="Q149" s="26" t="e">
        <v>#N/A</v>
      </c>
      <c r="R149" s="26" t="e">
        <v>#N/A</v>
      </c>
      <c r="S149" s="26" t="e">
        <v>#N/A</v>
      </c>
      <c r="T149" s="26" t="e">
        <v>#N/A</v>
      </c>
      <c r="U149" s="26" t="e">
        <v>#N/A</v>
      </c>
      <c r="V149" s="26" t="e">
        <v>#N/A</v>
      </c>
      <c r="W149" s="26" t="e">
        <v>#N/A</v>
      </c>
      <c r="X149" s="26" t="e">
        <v>#N/A</v>
      </c>
      <c r="Y149" s="26" t="e">
        <v>#N/A</v>
      </c>
      <c r="Z149" s="26" t="e">
        <v>#N/A</v>
      </c>
      <c r="AA149" s="26" t="e">
        <v>#N/A</v>
      </c>
      <c r="AB149" s="26" t="e">
        <v>#N/A</v>
      </c>
      <c r="AC149" s="26" t="e">
        <v>#N/A</v>
      </c>
      <c r="AD149" s="26" t="e">
        <v>#N/A</v>
      </c>
      <c r="AE149" s="26" t="e">
        <v>#N/A</v>
      </c>
      <c r="AF149" s="26" t="e">
        <v>#N/A</v>
      </c>
      <c r="AG149" s="26" t="e">
        <v>#N/A</v>
      </c>
      <c r="AH149" s="26" t="e">
        <v>#N/A</v>
      </c>
      <c r="AI149" s="26" t="e">
        <v>#N/A</v>
      </c>
      <c r="AJ149" s="26" t="e">
        <v>#N/A</v>
      </c>
      <c r="AK149" s="26" t="e">
        <v>#N/A</v>
      </c>
      <c r="AL149" s="26" t="e">
        <v>#N/A</v>
      </c>
      <c r="AM149" s="26" t="e">
        <v>#N/A</v>
      </c>
      <c r="AN149" s="26" t="e">
        <v>#N/A</v>
      </c>
      <c r="AO149" s="26" t="e">
        <v>#N/A</v>
      </c>
      <c r="AP149" s="26" t="e">
        <v>#N/A</v>
      </c>
      <c r="AQ149" s="26" t="e">
        <v>#N/A</v>
      </c>
      <c r="AR149" s="26" t="e">
        <v>#N/A</v>
      </c>
      <c r="AS149" s="26" t="e">
        <v>#N/A</v>
      </c>
      <c r="AT149" s="26" t="e">
        <v>#N/A</v>
      </c>
      <c r="AU149" s="26" t="e">
        <v>#N/A</v>
      </c>
      <c r="AV149" s="26" t="e">
        <v>#N/A</v>
      </c>
      <c r="AW149" s="26" t="e">
        <v>#N/A</v>
      </c>
      <c r="AX149" s="26" t="e">
        <v>#N/A</v>
      </c>
      <c r="AY149" s="26" t="e">
        <v>#N/A</v>
      </c>
      <c r="AZ149" s="26" t="e">
        <v>#N/A</v>
      </c>
      <c r="BA149" s="26" t="e">
        <v>#N/A</v>
      </c>
      <c r="BB149" s="26" t="e">
        <v>#N/A</v>
      </c>
      <c r="BC149" s="26" t="e">
        <v>#N/A</v>
      </c>
      <c r="BD149" s="26" t="e">
        <v>#N/A</v>
      </c>
      <c r="BE149" s="26" t="e">
        <v>#N/A</v>
      </c>
      <c r="BF149" s="26" t="e">
        <v>#N/A</v>
      </c>
      <c r="BG149" s="26" t="e">
        <v>#N/A</v>
      </c>
      <c r="BH149" s="26" t="e">
        <v>#N/A</v>
      </c>
      <c r="BI149" s="26" t="e">
        <v>#N/A</v>
      </c>
      <c r="BJ149" s="26" t="e">
        <v>#N/A</v>
      </c>
      <c r="BK149" s="26" t="e">
        <v>#N/A</v>
      </c>
      <c r="BL149" s="26" t="e">
        <v>#N/A</v>
      </c>
      <c r="BM149" s="26" t="e">
        <v>#N/A</v>
      </c>
      <c r="BN149" s="26" t="e">
        <v>#N/A</v>
      </c>
      <c r="BO149" s="26" t="e">
        <v>#N/A</v>
      </c>
      <c r="BP149" s="26" t="e">
        <v>#N/A</v>
      </c>
      <c r="BQ149" s="26" t="e">
        <v>#N/A</v>
      </c>
      <c r="BR149" s="26" t="e">
        <v>#N/A</v>
      </c>
      <c r="BS149" s="26" t="e">
        <v>#N/A</v>
      </c>
      <c r="BT149" s="26" t="e">
        <v>#N/A</v>
      </c>
      <c r="BU149" s="26" t="e">
        <v>#N/A</v>
      </c>
      <c r="BV149" s="26" t="e">
        <v>#N/A</v>
      </c>
      <c r="BW149" s="26" t="e">
        <v>#N/A</v>
      </c>
      <c r="BX149" s="26" t="e">
        <v>#N/A</v>
      </c>
      <c r="BY149" s="26" t="e">
        <v>#N/A</v>
      </c>
      <c r="BZ149" s="26" t="e">
        <v>#N/A</v>
      </c>
      <c r="CA149" s="26" t="e">
        <v>#N/A</v>
      </c>
      <c r="CB149" s="26" t="e">
        <v>#N/A</v>
      </c>
      <c r="CC149" s="26" t="e">
        <v>#N/A</v>
      </c>
      <c r="CD149" s="26" t="e">
        <v>#N/A</v>
      </c>
      <c r="CE149" s="26" t="e">
        <v>#N/A</v>
      </c>
      <c r="CF149" s="26" t="e">
        <v>#N/A</v>
      </c>
      <c r="CG149" s="26" t="e">
        <v>#N/A</v>
      </c>
      <c r="CH149" s="26" t="e">
        <v>#N/A</v>
      </c>
      <c r="CI149" s="26" t="e">
        <v>#N/A</v>
      </c>
      <c r="CJ149" s="26" t="e">
        <v>#N/A</v>
      </c>
      <c r="CK149" s="26" t="e">
        <v>#N/A</v>
      </c>
      <c r="CL149" s="26" t="e">
        <v>#N/A</v>
      </c>
      <c r="CM149" s="26" t="e">
        <v>#N/A</v>
      </c>
      <c r="CN149" s="26" t="e">
        <v>#N/A</v>
      </c>
      <c r="CO149" s="26" t="e">
        <v>#N/A</v>
      </c>
      <c r="CP149" s="26" t="e">
        <v>#N/A</v>
      </c>
      <c r="CQ149" s="26" t="e">
        <v>#N/A</v>
      </c>
      <c r="CR149" s="26" t="e">
        <v>#N/A</v>
      </c>
      <c r="CS149" s="26" t="e">
        <v>#N/A</v>
      </c>
      <c r="CT149" s="26" t="e">
        <v>#N/A</v>
      </c>
      <c r="CU149" s="26" t="e">
        <v>#N/A</v>
      </c>
      <c r="CV149" s="26" t="e">
        <v>#N/A</v>
      </c>
      <c r="CW149" s="26" t="e">
        <v>#N/A</v>
      </c>
      <c r="CX149" s="26" t="e">
        <v>#N/A</v>
      </c>
      <c r="CY149" s="26" t="e">
        <v>#N/A</v>
      </c>
      <c r="CZ149" s="26" t="e">
        <v>#N/A</v>
      </c>
      <c r="DA149" s="26" t="e">
        <v>#N/A</v>
      </c>
      <c r="DB149" s="26" t="e">
        <v>#N/A</v>
      </c>
      <c r="DC149" s="26" t="e">
        <v>#N/A</v>
      </c>
      <c r="DD149" s="26" t="e">
        <v>#N/A</v>
      </c>
      <c r="DE149" s="26" t="e">
        <v>#N/A</v>
      </c>
      <c r="DF149" s="26" t="e">
        <v>#N/A</v>
      </c>
      <c r="DG149" s="26" t="e">
        <v>#N/A</v>
      </c>
      <c r="DH149" s="26" t="e">
        <v>#N/A</v>
      </c>
      <c r="DI149" s="26" t="e">
        <v>#N/A</v>
      </c>
      <c r="DJ149" s="26" t="e">
        <v>#N/A</v>
      </c>
      <c r="DK149" s="26" t="e">
        <v>#N/A</v>
      </c>
      <c r="DL149" s="26" t="e">
        <v>#N/A</v>
      </c>
      <c r="DM149" s="26" t="e">
        <v>#N/A</v>
      </c>
      <c r="DN149" s="26" t="e">
        <v>#N/A</v>
      </c>
      <c r="DO149" s="26" t="e">
        <v>#N/A</v>
      </c>
      <c r="DP149" s="26" t="e">
        <v>#N/A</v>
      </c>
      <c r="DQ149" s="26" t="e">
        <v>#N/A</v>
      </c>
      <c r="DR149" s="26" t="e">
        <v>#N/A</v>
      </c>
      <c r="DS149" s="26" t="e">
        <v>#N/A</v>
      </c>
      <c r="DT149" s="26" t="e">
        <v>#N/A</v>
      </c>
      <c r="DU149" s="26" t="e">
        <v>#N/A</v>
      </c>
      <c r="DV149" s="26" t="e">
        <v>#N/A</v>
      </c>
      <c r="DW149" s="26" t="e">
        <v>#N/A</v>
      </c>
      <c r="DX149" s="26" t="e">
        <v>#N/A</v>
      </c>
      <c r="DY149" s="26" t="e">
        <v>#N/A</v>
      </c>
      <c r="DZ149" s="26" t="e">
        <v>#N/A</v>
      </c>
      <c r="EA149" s="26" t="e">
        <v>#N/A</v>
      </c>
      <c r="EB149" s="26" t="e">
        <v>#N/A</v>
      </c>
      <c r="EC149" s="26" t="e">
        <v>#N/A</v>
      </c>
      <c r="ED149" s="26" t="e">
        <v>#N/A</v>
      </c>
      <c r="EE149" s="26" t="e">
        <v>#N/A</v>
      </c>
      <c r="EF149" s="26" t="e">
        <v>#N/A</v>
      </c>
      <c r="EG149" s="26" t="e">
        <v>#N/A</v>
      </c>
      <c r="EH149" s="26" t="e">
        <v>#N/A</v>
      </c>
      <c r="EI149" s="26" t="e">
        <v>#N/A</v>
      </c>
      <c r="EJ149" s="26" t="e">
        <v>#N/A</v>
      </c>
      <c r="EK149" s="26" t="e">
        <v>#N/A</v>
      </c>
      <c r="EL149" s="53">
        <v>100</v>
      </c>
      <c r="EM149" s="53">
        <v>102.45073174098046</v>
      </c>
      <c r="EN149" s="53">
        <v>104.84690271310181</v>
      </c>
      <c r="EO149" s="53">
        <v>107.18300877818696</v>
      </c>
      <c r="EP149" s="53">
        <v>109.54888748688128</v>
      </c>
      <c r="EQ149" s="53">
        <v>111.93447715787242</v>
      </c>
      <c r="ER149" s="53">
        <v>114.23790642764212</v>
      </c>
      <c r="ES149" s="53">
        <v>116.5454036676425</v>
      </c>
      <c r="ET149" s="53">
        <v>118.84737699107043</v>
      </c>
      <c r="EU149" s="53">
        <v>121.06529988350334</v>
      </c>
      <c r="EV149" s="53">
        <v>119.93350038059245</v>
      </c>
      <c r="EW149" s="53">
        <v>122.20177275311904</v>
      </c>
      <c r="EX149" s="53">
        <v>116.76310337267752</v>
      </c>
      <c r="EY149" s="53">
        <v>114.19193185388137</v>
      </c>
      <c r="EZ149" s="53">
        <v>113.76875114775515</v>
      </c>
      <c r="FA149" s="53">
        <v>112.23891271489488</v>
      </c>
      <c r="FB149" s="53">
        <v>109.2269616113398</v>
      </c>
      <c r="FC149" s="53">
        <v>111.18344660188573</v>
      </c>
      <c r="FD149" s="53">
        <v>109.82808273333552</v>
      </c>
      <c r="FE149" s="53">
        <v>113.01788680401745</v>
      </c>
      <c r="FF149" s="53">
        <v>115.41637791593836</v>
      </c>
      <c r="FG149" s="53">
        <v>109.40355145296606</v>
      </c>
      <c r="FH149" s="53">
        <v>104.71992528252545</v>
      </c>
      <c r="FI149" s="53">
        <v>107.32161513807735</v>
      </c>
      <c r="FJ149" s="53">
        <v>102.04691902895964</v>
      </c>
      <c r="FK149" s="53">
        <v>101.32483012867553</v>
      </c>
      <c r="FL149" s="53">
        <v>103.01654560408107</v>
      </c>
      <c r="FM149" s="53">
        <v>108.57311065723712</v>
      </c>
      <c r="FN149" s="53">
        <v>107.65359039307396</v>
      </c>
      <c r="FO149" s="53">
        <v>98.963556643981576</v>
      </c>
      <c r="FP149" s="53">
        <v>95.482259668096631</v>
      </c>
      <c r="FQ149" s="53">
        <v>94.413536042365635</v>
      </c>
      <c r="FR149" s="53">
        <v>93.623891412943649</v>
      </c>
      <c r="FS149" s="53">
        <v>85.659573035634381</v>
      </c>
      <c r="FT149" s="53">
        <v>88.909602787329177</v>
      </c>
      <c r="FU149" s="53">
        <v>87.239666577972301</v>
      </c>
      <c r="FV149" s="53">
        <v>86.79829730683177</v>
      </c>
      <c r="FW149" s="53">
        <v>82.65487906565339</v>
      </c>
      <c r="FX149" s="53">
        <v>81.955512963412346</v>
      </c>
      <c r="FY149" s="53">
        <v>82.638971261724294</v>
      </c>
      <c r="FZ149" s="53">
        <v>83.260291285359685</v>
      </c>
      <c r="GA149" s="53">
        <v>80.421682671281957</v>
      </c>
      <c r="GB149" s="53">
        <v>73.146392763901346</v>
      </c>
      <c r="GC149" s="53">
        <v>71.174061175131484</v>
      </c>
      <c r="GD149" s="53">
        <v>73.72328965071884</v>
      </c>
      <c r="GE149" s="53">
        <v>75.872505942754628</v>
      </c>
      <c r="GF149" s="53">
        <v>68.717426640236511</v>
      </c>
      <c r="GG149" s="53">
        <v>72.395224243278989</v>
      </c>
      <c r="GH149" s="53">
        <v>73.554427851053873</v>
      </c>
      <c r="GI149" s="53">
        <v>74.641345828867102</v>
      </c>
      <c r="GJ149" s="53">
        <v>74.501348207844416</v>
      </c>
      <c r="GK149" s="53">
        <v>73.64873095709585</v>
      </c>
      <c r="GL149" s="53">
        <v>72.196824891251538</v>
      </c>
      <c r="GM149" s="53">
        <v>65.654177880412874</v>
      </c>
      <c r="GN149" s="53">
        <v>65.579116067856731</v>
      </c>
      <c r="GO149" s="53">
        <v>66.111533252505083</v>
      </c>
      <c r="GP149" s="53">
        <v>67.557747703576808</v>
      </c>
      <c r="GQ149" s="53">
        <v>68.98612829799626</v>
      </c>
      <c r="GR149" s="53">
        <v>69.434256919875537</v>
      </c>
    </row>
    <row r="150" spans="1:200">
      <c r="A150" s="2" t="s">
        <v>231</v>
      </c>
      <c r="B150" s="17" t="e">
        <v>#N/A</v>
      </c>
      <c r="C150" s="17" t="e">
        <v>#N/A</v>
      </c>
      <c r="D150" s="17" t="e">
        <v>#N/A</v>
      </c>
      <c r="E150" s="17" t="e">
        <v>#N/A</v>
      </c>
      <c r="F150" s="26" t="e">
        <v>#N/A</v>
      </c>
      <c r="G150" s="26" t="e">
        <v>#N/A</v>
      </c>
      <c r="H150" s="26" t="e">
        <v>#N/A</v>
      </c>
      <c r="I150" s="26" t="e">
        <v>#N/A</v>
      </c>
      <c r="J150" s="26" t="e">
        <v>#N/A</v>
      </c>
      <c r="K150" s="26" t="e">
        <v>#N/A</v>
      </c>
      <c r="L150" s="26" t="e">
        <v>#N/A</v>
      </c>
      <c r="M150" s="26" t="e">
        <v>#N/A</v>
      </c>
      <c r="N150" s="26" t="e">
        <v>#N/A</v>
      </c>
      <c r="O150" s="26" t="e">
        <v>#N/A</v>
      </c>
      <c r="P150" s="26" t="e">
        <v>#N/A</v>
      </c>
      <c r="Q150" s="26" t="e">
        <v>#N/A</v>
      </c>
      <c r="R150" s="26" t="e">
        <v>#N/A</v>
      </c>
      <c r="S150" s="26" t="e">
        <v>#N/A</v>
      </c>
      <c r="T150" s="26" t="e">
        <v>#N/A</v>
      </c>
      <c r="U150" s="26" t="e">
        <v>#N/A</v>
      </c>
      <c r="V150" s="26" t="e">
        <v>#N/A</v>
      </c>
      <c r="W150" s="26" t="e">
        <v>#N/A</v>
      </c>
      <c r="X150" s="26" t="e">
        <v>#N/A</v>
      </c>
      <c r="Y150" s="26" t="e">
        <v>#N/A</v>
      </c>
      <c r="Z150" s="26" t="e">
        <v>#N/A</v>
      </c>
      <c r="AA150" s="26" t="e">
        <v>#N/A</v>
      </c>
      <c r="AB150" s="26" t="e">
        <v>#N/A</v>
      </c>
      <c r="AC150" s="26" t="e">
        <v>#N/A</v>
      </c>
      <c r="AD150" s="26" t="e">
        <v>#N/A</v>
      </c>
      <c r="AE150" s="26" t="e">
        <v>#N/A</v>
      </c>
      <c r="AF150" s="26" t="e">
        <v>#N/A</v>
      </c>
      <c r="AG150" s="26" t="e">
        <v>#N/A</v>
      </c>
      <c r="AH150" s="26" t="e">
        <v>#N/A</v>
      </c>
      <c r="AI150" s="26" t="e">
        <v>#N/A</v>
      </c>
      <c r="AJ150" s="26" t="e">
        <v>#N/A</v>
      </c>
      <c r="AK150" s="26" t="e">
        <v>#N/A</v>
      </c>
      <c r="AL150" s="26" t="e">
        <v>#N/A</v>
      </c>
      <c r="AM150" s="26" t="e">
        <v>#N/A</v>
      </c>
      <c r="AN150" s="26" t="e">
        <v>#N/A</v>
      </c>
      <c r="AO150" s="26" t="e">
        <v>#N/A</v>
      </c>
      <c r="AP150" s="26" t="e">
        <v>#N/A</v>
      </c>
      <c r="AQ150" s="26" t="e">
        <v>#N/A</v>
      </c>
      <c r="AR150" s="26" t="e">
        <v>#N/A</v>
      </c>
      <c r="AS150" s="26" t="e">
        <v>#N/A</v>
      </c>
      <c r="AT150" s="26" t="e">
        <v>#N/A</v>
      </c>
      <c r="AU150" s="26" t="e">
        <v>#N/A</v>
      </c>
      <c r="AV150" s="26" t="e">
        <v>#N/A</v>
      </c>
      <c r="AW150" s="26" t="e">
        <v>#N/A</v>
      </c>
      <c r="AX150" s="26" t="e">
        <v>#N/A</v>
      </c>
      <c r="AY150" s="26" t="e">
        <v>#N/A</v>
      </c>
      <c r="AZ150" s="26" t="e">
        <v>#N/A</v>
      </c>
      <c r="BA150" s="26" t="e">
        <v>#N/A</v>
      </c>
      <c r="BB150" s="26" t="e">
        <v>#N/A</v>
      </c>
      <c r="BC150" s="26" t="e">
        <v>#N/A</v>
      </c>
      <c r="BD150" s="26" t="e">
        <v>#N/A</v>
      </c>
      <c r="BE150" s="26" t="e">
        <v>#N/A</v>
      </c>
      <c r="BF150" s="26" t="e">
        <v>#N/A</v>
      </c>
      <c r="BG150" s="26" t="e">
        <v>#N/A</v>
      </c>
      <c r="BH150" s="26" t="e">
        <v>#N/A</v>
      </c>
      <c r="BI150" s="26" t="e">
        <v>#N/A</v>
      </c>
      <c r="BJ150" s="26" t="e">
        <v>#N/A</v>
      </c>
      <c r="BK150" s="26" t="e">
        <v>#N/A</v>
      </c>
      <c r="BL150" s="26" t="e">
        <v>#N/A</v>
      </c>
      <c r="BM150" s="26" t="e">
        <v>#N/A</v>
      </c>
      <c r="BN150" s="26" t="e">
        <v>#N/A</v>
      </c>
      <c r="BO150" s="26" t="e">
        <v>#N/A</v>
      </c>
      <c r="BP150" s="26" t="e">
        <v>#N/A</v>
      </c>
      <c r="BQ150" s="26" t="e">
        <v>#N/A</v>
      </c>
      <c r="BR150" s="26" t="e">
        <v>#N/A</v>
      </c>
      <c r="BS150" s="26" t="e">
        <v>#N/A</v>
      </c>
      <c r="BT150" s="26" t="e">
        <v>#N/A</v>
      </c>
      <c r="BU150" s="26" t="e">
        <v>#N/A</v>
      </c>
      <c r="BV150" s="26" t="e">
        <v>#N/A</v>
      </c>
      <c r="BW150" s="26" t="e">
        <v>#N/A</v>
      </c>
      <c r="BX150" s="26" t="e">
        <v>#N/A</v>
      </c>
      <c r="BY150" s="26" t="e">
        <v>#N/A</v>
      </c>
      <c r="BZ150" s="26" t="e">
        <v>#N/A</v>
      </c>
      <c r="CA150" s="26" t="e">
        <v>#N/A</v>
      </c>
      <c r="CB150" s="26" t="e">
        <v>#N/A</v>
      </c>
      <c r="CC150" s="26" t="e">
        <v>#N/A</v>
      </c>
      <c r="CD150" s="26" t="e">
        <v>#N/A</v>
      </c>
      <c r="CE150" s="26" t="e">
        <v>#N/A</v>
      </c>
      <c r="CF150" s="26" t="e">
        <v>#N/A</v>
      </c>
      <c r="CG150" s="26" t="e">
        <v>#N/A</v>
      </c>
      <c r="CH150" s="26" t="e">
        <v>#N/A</v>
      </c>
      <c r="CI150" s="26" t="e">
        <v>#N/A</v>
      </c>
      <c r="CJ150" s="26" t="e">
        <v>#N/A</v>
      </c>
      <c r="CK150" s="26" t="e">
        <v>#N/A</v>
      </c>
      <c r="CL150" s="26" t="e">
        <v>#N/A</v>
      </c>
      <c r="CM150" s="26" t="e">
        <v>#N/A</v>
      </c>
      <c r="CN150" s="26" t="e">
        <v>#N/A</v>
      </c>
      <c r="CO150" s="26" t="e">
        <v>#N/A</v>
      </c>
      <c r="CP150" s="26" t="e">
        <v>#N/A</v>
      </c>
      <c r="CQ150" s="26" t="e">
        <v>#N/A</v>
      </c>
      <c r="CR150" s="26" t="e">
        <v>#N/A</v>
      </c>
      <c r="CS150" s="26" t="e">
        <v>#N/A</v>
      </c>
      <c r="CT150" s="26" t="e">
        <v>#N/A</v>
      </c>
      <c r="CU150" s="26" t="e">
        <v>#N/A</v>
      </c>
      <c r="CV150" s="26" t="e">
        <v>#N/A</v>
      </c>
      <c r="CW150" s="26" t="e">
        <v>#N/A</v>
      </c>
      <c r="CX150" s="26" t="e">
        <v>#N/A</v>
      </c>
      <c r="CY150" s="26" t="e">
        <v>#N/A</v>
      </c>
      <c r="CZ150" s="26" t="e">
        <v>#N/A</v>
      </c>
      <c r="DA150" s="26" t="e">
        <v>#N/A</v>
      </c>
      <c r="DB150" s="26" t="e">
        <v>#N/A</v>
      </c>
      <c r="DC150" s="26" t="e">
        <v>#N/A</v>
      </c>
      <c r="DD150" s="26" t="e">
        <v>#N/A</v>
      </c>
      <c r="DE150" s="26" t="e">
        <v>#N/A</v>
      </c>
      <c r="DF150" s="26" t="e">
        <v>#N/A</v>
      </c>
      <c r="DG150" s="26" t="e">
        <v>#N/A</v>
      </c>
      <c r="DH150" s="26" t="e">
        <v>#N/A</v>
      </c>
      <c r="DI150" s="26" t="e">
        <v>#N/A</v>
      </c>
      <c r="DJ150" s="26" t="e">
        <v>#N/A</v>
      </c>
      <c r="DK150" s="26" t="e">
        <v>#N/A</v>
      </c>
      <c r="DL150" s="26" t="e">
        <v>#N/A</v>
      </c>
      <c r="DM150" s="26" t="e">
        <v>#N/A</v>
      </c>
      <c r="DN150" s="26" t="e">
        <v>#N/A</v>
      </c>
      <c r="DO150" s="26" t="e">
        <v>#N/A</v>
      </c>
      <c r="DP150" s="26" t="e">
        <v>#N/A</v>
      </c>
      <c r="DQ150" s="26" t="e">
        <v>#N/A</v>
      </c>
      <c r="DR150" s="26" t="e">
        <v>#N/A</v>
      </c>
      <c r="DS150" s="26" t="e">
        <v>#N/A</v>
      </c>
      <c r="DT150" s="26" t="e">
        <v>#N/A</v>
      </c>
      <c r="DU150" s="26" t="e">
        <v>#N/A</v>
      </c>
      <c r="DV150" s="26" t="e">
        <v>#N/A</v>
      </c>
      <c r="DW150" s="26" t="e">
        <v>#N/A</v>
      </c>
      <c r="DX150" s="26" t="e">
        <v>#N/A</v>
      </c>
      <c r="DY150" s="26" t="e">
        <v>#N/A</v>
      </c>
      <c r="DZ150" s="26" t="e">
        <v>#N/A</v>
      </c>
      <c r="EA150" s="26" t="e">
        <v>#N/A</v>
      </c>
      <c r="EB150" s="26" t="e">
        <v>#N/A</v>
      </c>
      <c r="EC150" s="26" t="e">
        <v>#N/A</v>
      </c>
      <c r="ED150" s="26" t="e">
        <v>#N/A</v>
      </c>
      <c r="EE150" s="26" t="e">
        <v>#N/A</v>
      </c>
      <c r="EF150" s="26" t="e">
        <v>#N/A</v>
      </c>
      <c r="EG150" s="26" t="e">
        <v>#N/A</v>
      </c>
      <c r="EH150" s="26" t="e">
        <v>#N/A</v>
      </c>
      <c r="EI150" s="26" t="e">
        <v>#N/A</v>
      </c>
      <c r="EJ150" s="26" t="e">
        <v>#N/A</v>
      </c>
      <c r="EK150" s="26" t="e">
        <v>#N/A</v>
      </c>
      <c r="EL150" s="53">
        <v>100</v>
      </c>
      <c r="EM150" s="53">
        <v>102.27197782438907</v>
      </c>
      <c r="EN150" s="53">
        <v>104.50666868719856</v>
      </c>
      <c r="EO150" s="53">
        <v>106.70060254586365</v>
      </c>
      <c r="EP150" s="53">
        <v>109.00253606437948</v>
      </c>
      <c r="EQ150" s="53">
        <v>111.32722580226594</v>
      </c>
      <c r="ER150" s="53">
        <v>113.66795700192753</v>
      </c>
      <c r="ES150" s="53">
        <v>116.01804260517591</v>
      </c>
      <c r="ET150" s="53">
        <v>118.44252038319837</v>
      </c>
      <c r="EU150" s="53">
        <v>120.71560620064743</v>
      </c>
      <c r="EV150" s="53">
        <v>119.58895491025143</v>
      </c>
      <c r="EW150" s="53">
        <v>119.10287693865996</v>
      </c>
      <c r="EX150" s="53">
        <v>123.22847885769387</v>
      </c>
      <c r="EY150" s="53">
        <v>119.25999379726483</v>
      </c>
      <c r="EZ150" s="53">
        <v>113.97988853239724</v>
      </c>
      <c r="FA150" s="53">
        <v>112.11532468808871</v>
      </c>
      <c r="FB150" s="53">
        <v>107.75463148016517</v>
      </c>
      <c r="FC150" s="53">
        <v>106.12554532872034</v>
      </c>
      <c r="FD150" s="53">
        <v>103.37907761015828</v>
      </c>
      <c r="FE150" s="53">
        <v>108.11016616063104</v>
      </c>
      <c r="FF150" s="53">
        <v>107.8818029553978</v>
      </c>
      <c r="FG150" s="53">
        <v>107.6384346991766</v>
      </c>
      <c r="FH150" s="53">
        <v>98.208575415189756</v>
      </c>
      <c r="FI150" s="53">
        <v>91.436431602240958</v>
      </c>
      <c r="FJ150" s="53">
        <v>101.78919876660785</v>
      </c>
      <c r="FK150" s="53">
        <v>116.77178320041388</v>
      </c>
      <c r="FL150" s="53">
        <v>112.58276082077509</v>
      </c>
      <c r="FM150" s="53">
        <v>101.95019070619188</v>
      </c>
      <c r="FN150" s="53">
        <v>99.256370802679882</v>
      </c>
      <c r="FO150" s="53">
        <v>76.230615014062892</v>
      </c>
      <c r="FP150" s="53">
        <v>71.660851402606241</v>
      </c>
      <c r="FQ150" s="53">
        <v>72.524386295563247</v>
      </c>
      <c r="FR150" s="53">
        <v>72.872917153367467</v>
      </c>
      <c r="FS150" s="53">
        <v>80.252181725254061</v>
      </c>
      <c r="FT150" s="53">
        <v>81.063611782237487</v>
      </c>
      <c r="FU150" s="53">
        <v>98.010958013783636</v>
      </c>
      <c r="FV150" s="53">
        <v>91.313748312610358</v>
      </c>
      <c r="FW150" s="53">
        <v>86.126247058349307</v>
      </c>
      <c r="FX150" s="53">
        <v>96.553717736999232</v>
      </c>
      <c r="FY150" s="53">
        <v>99.284111840654958</v>
      </c>
      <c r="FZ150" s="53">
        <v>91.33771365205007</v>
      </c>
      <c r="GA150" s="53">
        <v>97.711978752453987</v>
      </c>
      <c r="GB150" s="53">
        <v>96.302077879023486</v>
      </c>
      <c r="GC150" s="53">
        <v>92.851532478006689</v>
      </c>
      <c r="GD150" s="53">
        <v>96.174131921423836</v>
      </c>
      <c r="GE150" s="53">
        <v>92.668505992935323</v>
      </c>
      <c r="GF150" s="53">
        <v>91.715310056683805</v>
      </c>
      <c r="GG150" s="53">
        <v>92.7899327566019</v>
      </c>
      <c r="GH150" s="53">
        <v>97.035456180842303</v>
      </c>
      <c r="GI150" s="53">
        <v>96.330005183096802</v>
      </c>
      <c r="GJ150" s="53">
        <v>94.419561602559952</v>
      </c>
      <c r="GK150" s="53">
        <v>100.7629386345525</v>
      </c>
      <c r="GL150" s="53">
        <v>107.36823109627461</v>
      </c>
      <c r="GM150" s="53">
        <v>118.78943588166831</v>
      </c>
      <c r="GN150" s="53">
        <v>152.56745619010186</v>
      </c>
      <c r="GO150" s="53">
        <v>159.30527835769414</v>
      </c>
      <c r="GP150" s="53">
        <v>155.53280108671635</v>
      </c>
      <c r="GQ150" s="53">
        <v>152.10649586631163</v>
      </c>
      <c r="GR150" s="53">
        <v>148.42043131483774</v>
      </c>
    </row>
    <row r="151" spans="1:200">
      <c r="A151" s="2" t="s">
        <v>232</v>
      </c>
      <c r="B151" s="17" t="e">
        <v>#N/A</v>
      </c>
      <c r="C151" s="17" t="e">
        <v>#N/A</v>
      </c>
      <c r="D151" s="17" t="e">
        <v>#N/A</v>
      </c>
      <c r="E151" s="17" t="e">
        <v>#N/A</v>
      </c>
      <c r="F151" s="26" t="e">
        <v>#N/A</v>
      </c>
      <c r="G151" s="26" t="e">
        <v>#N/A</v>
      </c>
      <c r="H151" s="26" t="e">
        <v>#N/A</v>
      </c>
      <c r="I151" s="26" t="e">
        <v>#N/A</v>
      </c>
      <c r="J151" s="26" t="e">
        <v>#N/A</v>
      </c>
      <c r="K151" s="26" t="e">
        <v>#N/A</v>
      </c>
      <c r="L151" s="26" t="e">
        <v>#N/A</v>
      </c>
      <c r="M151" s="26" t="e">
        <v>#N/A</v>
      </c>
      <c r="N151" s="26" t="e">
        <v>#N/A</v>
      </c>
      <c r="O151" s="26" t="e">
        <v>#N/A</v>
      </c>
      <c r="P151" s="26" t="e">
        <v>#N/A</v>
      </c>
      <c r="Q151" s="26" t="e">
        <v>#N/A</v>
      </c>
      <c r="R151" s="26" t="e">
        <v>#N/A</v>
      </c>
      <c r="S151" s="26" t="e">
        <v>#N/A</v>
      </c>
      <c r="T151" s="26" t="e">
        <v>#N/A</v>
      </c>
      <c r="U151" s="26" t="e">
        <v>#N/A</v>
      </c>
      <c r="V151" s="26" t="e">
        <v>#N/A</v>
      </c>
      <c r="W151" s="26" t="e">
        <v>#N/A</v>
      </c>
      <c r="X151" s="26" t="e">
        <v>#N/A</v>
      </c>
      <c r="Y151" s="26" t="e">
        <v>#N/A</v>
      </c>
      <c r="Z151" s="26" t="e">
        <v>#N/A</v>
      </c>
      <c r="AA151" s="26" t="e">
        <v>#N/A</v>
      </c>
      <c r="AB151" s="26" t="e">
        <v>#N/A</v>
      </c>
      <c r="AC151" s="26" t="e">
        <v>#N/A</v>
      </c>
      <c r="AD151" s="26" t="e">
        <v>#N/A</v>
      </c>
      <c r="AE151" s="26" t="e">
        <v>#N/A</v>
      </c>
      <c r="AF151" s="26" t="e">
        <v>#N/A</v>
      </c>
      <c r="AG151" s="26" t="e">
        <v>#N/A</v>
      </c>
      <c r="AH151" s="26" t="e">
        <v>#N/A</v>
      </c>
      <c r="AI151" s="26" t="e">
        <v>#N/A</v>
      </c>
      <c r="AJ151" s="26" t="e">
        <v>#N/A</v>
      </c>
      <c r="AK151" s="26" t="e">
        <v>#N/A</v>
      </c>
      <c r="AL151" s="26" t="e">
        <v>#N/A</v>
      </c>
      <c r="AM151" s="26" t="e">
        <v>#N/A</v>
      </c>
      <c r="AN151" s="26" t="e">
        <v>#N/A</v>
      </c>
      <c r="AO151" s="26" t="e">
        <v>#N/A</v>
      </c>
      <c r="AP151" s="26" t="e">
        <v>#N/A</v>
      </c>
      <c r="AQ151" s="26" t="e">
        <v>#N/A</v>
      </c>
      <c r="AR151" s="26" t="e">
        <v>#N/A</v>
      </c>
      <c r="AS151" s="26" t="e">
        <v>#N/A</v>
      </c>
      <c r="AT151" s="26" t="e">
        <v>#N/A</v>
      </c>
      <c r="AU151" s="26" t="e">
        <v>#N/A</v>
      </c>
      <c r="AV151" s="26" t="e">
        <v>#N/A</v>
      </c>
      <c r="AW151" s="26" t="e">
        <v>#N/A</v>
      </c>
      <c r="AX151" s="26" t="e">
        <v>#N/A</v>
      </c>
      <c r="AY151" s="26" t="e">
        <v>#N/A</v>
      </c>
      <c r="AZ151" s="26" t="e">
        <v>#N/A</v>
      </c>
      <c r="BA151" s="26" t="e">
        <v>#N/A</v>
      </c>
      <c r="BB151" s="26" t="e">
        <v>#N/A</v>
      </c>
      <c r="BC151" s="26" t="e">
        <v>#N/A</v>
      </c>
      <c r="BD151" s="26" t="e">
        <v>#N/A</v>
      </c>
      <c r="BE151" s="26" t="e">
        <v>#N/A</v>
      </c>
      <c r="BF151" s="26" t="e">
        <v>#N/A</v>
      </c>
      <c r="BG151" s="26" t="e">
        <v>#N/A</v>
      </c>
      <c r="BH151" s="26" t="e">
        <v>#N/A</v>
      </c>
      <c r="BI151" s="26" t="e">
        <v>#N/A</v>
      </c>
      <c r="BJ151" s="26" t="e">
        <v>#N/A</v>
      </c>
      <c r="BK151" s="26" t="e">
        <v>#N/A</v>
      </c>
      <c r="BL151" s="26" t="e">
        <v>#N/A</v>
      </c>
      <c r="BM151" s="26" t="e">
        <v>#N/A</v>
      </c>
      <c r="BN151" s="26" t="e">
        <v>#N/A</v>
      </c>
      <c r="BO151" s="26" t="e">
        <v>#N/A</v>
      </c>
      <c r="BP151" s="26" t="e">
        <v>#N/A</v>
      </c>
      <c r="BQ151" s="26" t="e">
        <v>#N/A</v>
      </c>
      <c r="BR151" s="26" t="e">
        <v>#N/A</v>
      </c>
      <c r="BS151" s="26" t="e">
        <v>#N/A</v>
      </c>
      <c r="BT151" s="26" t="e">
        <v>#N/A</v>
      </c>
      <c r="BU151" s="26" t="e">
        <v>#N/A</v>
      </c>
      <c r="BV151" s="26" t="e">
        <v>#N/A</v>
      </c>
      <c r="BW151" s="26" t="e">
        <v>#N/A</v>
      </c>
      <c r="BX151" s="26" t="e">
        <v>#N/A</v>
      </c>
      <c r="BY151" s="26" t="e">
        <v>#N/A</v>
      </c>
      <c r="BZ151" s="26" t="e">
        <v>#N/A</v>
      </c>
      <c r="CA151" s="26" t="e">
        <v>#N/A</v>
      </c>
      <c r="CB151" s="26" t="e">
        <v>#N/A</v>
      </c>
      <c r="CC151" s="26" t="e">
        <v>#N/A</v>
      </c>
      <c r="CD151" s="26" t="e">
        <v>#N/A</v>
      </c>
      <c r="CE151" s="26" t="e">
        <v>#N/A</v>
      </c>
      <c r="CF151" s="26" t="e">
        <v>#N/A</v>
      </c>
      <c r="CG151" s="26" t="e">
        <v>#N/A</v>
      </c>
      <c r="CH151" s="26" t="e">
        <v>#N/A</v>
      </c>
      <c r="CI151" s="26" t="e">
        <v>#N/A</v>
      </c>
      <c r="CJ151" s="26" t="e">
        <v>#N/A</v>
      </c>
      <c r="CK151" s="26" t="e">
        <v>#N/A</v>
      </c>
      <c r="CL151" s="26" t="e">
        <v>#N/A</v>
      </c>
      <c r="CM151" s="26" t="e">
        <v>#N/A</v>
      </c>
      <c r="CN151" s="26" t="e">
        <v>#N/A</v>
      </c>
      <c r="CO151" s="26" t="e">
        <v>#N/A</v>
      </c>
      <c r="CP151" s="26" t="e">
        <v>#N/A</v>
      </c>
      <c r="CQ151" s="26" t="e">
        <v>#N/A</v>
      </c>
      <c r="CR151" s="26" t="e">
        <v>#N/A</v>
      </c>
      <c r="CS151" s="26" t="e">
        <v>#N/A</v>
      </c>
      <c r="CT151" s="26" t="e">
        <v>#N/A</v>
      </c>
      <c r="CU151" s="26" t="e">
        <v>#N/A</v>
      </c>
      <c r="CV151" s="26" t="e">
        <v>#N/A</v>
      </c>
      <c r="CW151" s="26" t="e">
        <v>#N/A</v>
      </c>
      <c r="CX151" s="26" t="e">
        <v>#N/A</v>
      </c>
      <c r="CY151" s="26" t="e">
        <v>#N/A</v>
      </c>
      <c r="CZ151" s="26" t="e">
        <v>#N/A</v>
      </c>
      <c r="DA151" s="26" t="e">
        <v>#N/A</v>
      </c>
      <c r="DB151" s="26" t="e">
        <v>#N/A</v>
      </c>
      <c r="DC151" s="26" t="e">
        <v>#N/A</v>
      </c>
      <c r="DD151" s="26" t="e">
        <v>#N/A</v>
      </c>
      <c r="DE151" s="26" t="e">
        <v>#N/A</v>
      </c>
      <c r="DF151" s="26" t="e">
        <v>#N/A</v>
      </c>
      <c r="DG151" s="26" t="e">
        <v>#N/A</v>
      </c>
      <c r="DH151" s="26" t="e">
        <v>#N/A</v>
      </c>
      <c r="DI151" s="26" t="e">
        <v>#N/A</v>
      </c>
      <c r="DJ151" s="26" t="e">
        <v>#N/A</v>
      </c>
      <c r="DK151" s="26" t="e">
        <v>#N/A</v>
      </c>
      <c r="DL151" s="26" t="e">
        <v>#N/A</v>
      </c>
      <c r="DM151" s="26" t="e">
        <v>#N/A</v>
      </c>
      <c r="DN151" s="26" t="e">
        <v>#N/A</v>
      </c>
      <c r="DO151" s="26" t="e">
        <v>#N/A</v>
      </c>
      <c r="DP151" s="26" t="e">
        <v>#N/A</v>
      </c>
      <c r="DQ151" s="26" t="e">
        <v>#N/A</v>
      </c>
      <c r="DR151" s="26" t="e">
        <v>#N/A</v>
      </c>
      <c r="DS151" s="26" t="e">
        <v>#N/A</v>
      </c>
      <c r="DT151" s="26" t="e">
        <v>#N/A</v>
      </c>
      <c r="DU151" s="26" t="e">
        <v>#N/A</v>
      </c>
      <c r="DV151" s="26" t="e">
        <v>#N/A</v>
      </c>
      <c r="DW151" s="26" t="e">
        <v>#N/A</v>
      </c>
      <c r="DX151" s="26" t="e">
        <v>#N/A</v>
      </c>
      <c r="DY151" s="26" t="e">
        <v>#N/A</v>
      </c>
      <c r="DZ151" s="26" t="e">
        <v>#N/A</v>
      </c>
      <c r="EA151" s="26" t="e">
        <v>#N/A</v>
      </c>
      <c r="EB151" s="26" t="e">
        <v>#N/A</v>
      </c>
      <c r="EC151" s="26" t="e">
        <v>#N/A</v>
      </c>
      <c r="ED151" s="26" t="e">
        <v>#N/A</v>
      </c>
      <c r="EE151" s="26" t="e">
        <v>#N/A</v>
      </c>
      <c r="EF151" s="26" t="e">
        <v>#N/A</v>
      </c>
      <c r="EG151" s="26" t="e">
        <v>#N/A</v>
      </c>
      <c r="EH151" s="26" t="e">
        <v>#N/A</v>
      </c>
      <c r="EI151" s="26" t="e">
        <v>#N/A</v>
      </c>
      <c r="EJ151" s="26" t="e">
        <v>#N/A</v>
      </c>
      <c r="EK151" s="26" t="e">
        <v>#N/A</v>
      </c>
      <c r="EL151" s="53">
        <v>100</v>
      </c>
      <c r="EM151" s="53">
        <v>103.68315853634296</v>
      </c>
      <c r="EN151" s="53">
        <v>104.83715959879427</v>
      </c>
      <c r="EO151" s="53">
        <v>106.70978594440408</v>
      </c>
      <c r="EP151" s="53">
        <v>110.45308199952591</v>
      </c>
      <c r="EQ151" s="53">
        <v>111.60052653761807</v>
      </c>
      <c r="ER151" s="53">
        <v>113.40310143801005</v>
      </c>
      <c r="ES151" s="53">
        <v>115.11733185902834</v>
      </c>
      <c r="ET151" s="53">
        <v>115.80852053603103</v>
      </c>
      <c r="EU151" s="53">
        <v>119.76818532732132</v>
      </c>
      <c r="EV151" s="53">
        <v>127.09172275408827</v>
      </c>
      <c r="EW151" s="53">
        <v>125.5102366873387</v>
      </c>
      <c r="EX151" s="53">
        <v>133.6992039188477</v>
      </c>
      <c r="EY151" s="53">
        <v>158.35134557011017</v>
      </c>
      <c r="EZ151" s="53">
        <v>166.37354230448088</v>
      </c>
      <c r="FA151" s="53">
        <v>162.9295226368171</v>
      </c>
      <c r="FB151" s="53">
        <v>175.57936248351612</v>
      </c>
      <c r="FC151" s="53">
        <v>178.31299671539895</v>
      </c>
      <c r="FD151" s="53">
        <v>173.73802446261456</v>
      </c>
      <c r="FE151" s="53">
        <v>171.81757961450731</v>
      </c>
      <c r="FF151" s="53">
        <v>180.04832170732939</v>
      </c>
      <c r="FG151" s="53">
        <v>205.98842741570439</v>
      </c>
      <c r="FH151" s="53">
        <v>184.16301839401339</v>
      </c>
      <c r="FI151" s="53">
        <v>158.7005227300109</v>
      </c>
      <c r="FJ151" s="53">
        <v>188.27792834461636</v>
      </c>
      <c r="FK151" s="53">
        <v>143.50428186368885</v>
      </c>
      <c r="FL151" s="53">
        <v>123.42696686430565</v>
      </c>
      <c r="FM151" s="53">
        <v>111.45365640761436</v>
      </c>
      <c r="FN151" s="53">
        <v>111.90217568557502</v>
      </c>
      <c r="FO151" s="53">
        <v>111.28630318614644</v>
      </c>
      <c r="FP151" s="53">
        <v>114.84479182283199</v>
      </c>
      <c r="FQ151" s="53">
        <v>118.53107788980836</v>
      </c>
      <c r="FR151" s="53">
        <v>120.37430537239835</v>
      </c>
      <c r="FS151" s="53">
        <v>121.90145015579377</v>
      </c>
      <c r="FT151" s="53">
        <v>122.64397173971246</v>
      </c>
      <c r="FU151" s="53">
        <v>123.20330695443641</v>
      </c>
      <c r="FV151" s="53">
        <v>123.19978911555788</v>
      </c>
      <c r="FW151" s="53">
        <v>125.02827500366823</v>
      </c>
      <c r="FX151" s="53">
        <v>127.07925911695958</v>
      </c>
      <c r="FY151" s="53">
        <v>123.85773231697524</v>
      </c>
      <c r="FZ151" s="53">
        <v>122.27219529473172</v>
      </c>
      <c r="GA151" s="53">
        <v>112.42131463372093</v>
      </c>
      <c r="GB151" s="53">
        <v>118.49110718910505</v>
      </c>
      <c r="GC151" s="53">
        <v>118.50623179609063</v>
      </c>
      <c r="GD151" s="53">
        <v>108.93162885330952</v>
      </c>
      <c r="GE151" s="53">
        <v>114.91108545919732</v>
      </c>
      <c r="GF151" s="53">
        <v>110.08428828431909</v>
      </c>
      <c r="GG151" s="53">
        <v>111.52057722593317</v>
      </c>
      <c r="GH151" s="53">
        <v>109.16251295904401</v>
      </c>
      <c r="GI151" s="53">
        <v>108.11585306929182</v>
      </c>
      <c r="GJ151" s="53">
        <v>103.63743627144302</v>
      </c>
      <c r="GK151" s="53">
        <v>102.93300006378935</v>
      </c>
      <c r="GL151" s="53">
        <v>102.20590176532971</v>
      </c>
      <c r="GM151" s="53">
        <v>101.74011958451311</v>
      </c>
      <c r="GN151" s="53">
        <v>102.88271746732602</v>
      </c>
      <c r="GO151" s="53">
        <v>104.16603547347427</v>
      </c>
      <c r="GP151" s="53">
        <v>102.22567415834808</v>
      </c>
      <c r="GQ151" s="53">
        <v>99.846802434604484</v>
      </c>
      <c r="GR151" s="53">
        <v>98.044630189802646</v>
      </c>
    </row>
    <row r="152" spans="1:200">
      <c r="A152" s="30" t="s">
        <v>261</v>
      </c>
      <c r="B152" s="17" t="e">
        <v>#N/A</v>
      </c>
      <c r="C152" s="17" t="e">
        <v>#N/A</v>
      </c>
      <c r="D152" s="17" t="e">
        <v>#N/A</v>
      </c>
      <c r="E152" s="17" t="e">
        <v>#N/A</v>
      </c>
      <c r="F152" s="26" t="e">
        <v>#N/A</v>
      </c>
      <c r="G152" s="26" t="e">
        <v>#N/A</v>
      </c>
      <c r="H152" s="26" t="e">
        <v>#N/A</v>
      </c>
      <c r="I152" s="26" t="e">
        <v>#N/A</v>
      </c>
      <c r="J152" s="26" t="e">
        <v>#N/A</v>
      </c>
      <c r="K152" s="26" t="e">
        <v>#N/A</v>
      </c>
      <c r="L152" s="26" t="e">
        <v>#N/A</v>
      </c>
      <c r="M152" s="26" t="e">
        <v>#N/A</v>
      </c>
      <c r="N152" s="26" t="e">
        <v>#N/A</v>
      </c>
      <c r="O152" s="26" t="e">
        <v>#N/A</v>
      </c>
      <c r="P152" s="26" t="e">
        <v>#N/A</v>
      </c>
      <c r="Q152" s="26" t="e">
        <v>#N/A</v>
      </c>
      <c r="R152" s="26" t="e">
        <v>#N/A</v>
      </c>
      <c r="S152" s="26" t="e">
        <v>#N/A</v>
      </c>
      <c r="T152" s="26" t="e">
        <v>#N/A</v>
      </c>
      <c r="U152" s="26" t="e">
        <v>#N/A</v>
      </c>
      <c r="V152" s="26" t="e">
        <v>#N/A</v>
      </c>
      <c r="W152" s="26" t="e">
        <v>#N/A</v>
      </c>
      <c r="X152" s="26" t="e">
        <v>#N/A</v>
      </c>
      <c r="Y152" s="26" t="e">
        <v>#N/A</v>
      </c>
      <c r="Z152" s="26" t="e">
        <v>#N/A</v>
      </c>
      <c r="AA152" s="26" t="e">
        <v>#N/A</v>
      </c>
      <c r="AB152" s="26" t="e">
        <v>#N/A</v>
      </c>
      <c r="AC152" s="26" t="e">
        <v>#N/A</v>
      </c>
      <c r="AD152" s="26" t="e">
        <v>#N/A</v>
      </c>
      <c r="AE152" s="26" t="e">
        <v>#N/A</v>
      </c>
      <c r="AF152" s="26" t="e">
        <v>#N/A</v>
      </c>
      <c r="AG152" s="26" t="e">
        <v>#N/A</v>
      </c>
      <c r="AH152" s="26" t="e">
        <v>#N/A</v>
      </c>
      <c r="AI152" s="26" t="e">
        <v>#N/A</v>
      </c>
      <c r="AJ152" s="26" t="e">
        <v>#N/A</v>
      </c>
      <c r="AK152" s="26" t="e">
        <v>#N/A</v>
      </c>
      <c r="AL152" s="26" t="e">
        <v>#N/A</v>
      </c>
      <c r="AM152" s="26" t="e">
        <v>#N/A</v>
      </c>
      <c r="AN152" s="26" t="e">
        <v>#N/A</v>
      </c>
      <c r="AO152" s="26" t="e">
        <v>#N/A</v>
      </c>
      <c r="AP152" s="26" t="e">
        <v>#N/A</v>
      </c>
      <c r="AQ152" s="26" t="e">
        <v>#N/A</v>
      </c>
      <c r="AR152" s="26" t="e">
        <v>#N/A</v>
      </c>
      <c r="AS152" s="26" t="e">
        <v>#N/A</v>
      </c>
      <c r="AT152" s="26" t="e">
        <v>#N/A</v>
      </c>
      <c r="AU152" s="26" t="e">
        <v>#N/A</v>
      </c>
      <c r="AV152" s="26" t="e">
        <v>#N/A</v>
      </c>
      <c r="AW152" s="26" t="e">
        <v>#N/A</v>
      </c>
      <c r="AX152" s="26" t="e">
        <v>#N/A</v>
      </c>
      <c r="AY152" s="26" t="e">
        <v>#N/A</v>
      </c>
      <c r="AZ152" s="26" t="e">
        <v>#N/A</v>
      </c>
      <c r="BA152" s="26" t="e">
        <v>#N/A</v>
      </c>
      <c r="BB152" s="26" t="e">
        <v>#N/A</v>
      </c>
      <c r="BC152" s="26" t="e">
        <v>#N/A</v>
      </c>
      <c r="BD152" s="26" t="e">
        <v>#N/A</v>
      </c>
      <c r="BE152" s="26" t="e">
        <v>#N/A</v>
      </c>
      <c r="BF152" s="26" t="e">
        <v>#N/A</v>
      </c>
      <c r="BG152" s="26" t="e">
        <v>#N/A</v>
      </c>
      <c r="BH152" s="26" t="e">
        <v>#N/A</v>
      </c>
      <c r="BI152" s="26" t="e">
        <v>#N/A</v>
      </c>
      <c r="BJ152" s="26" t="e">
        <v>#N/A</v>
      </c>
      <c r="BK152" s="26" t="e">
        <v>#N/A</v>
      </c>
      <c r="BL152" s="26" t="e">
        <v>#N/A</v>
      </c>
      <c r="BM152" s="26" t="e">
        <v>#N/A</v>
      </c>
      <c r="BN152" s="26" t="e">
        <v>#N/A</v>
      </c>
      <c r="BO152" s="26" t="e">
        <v>#N/A</v>
      </c>
      <c r="BP152" s="26" t="e">
        <v>#N/A</v>
      </c>
      <c r="BQ152" s="26" t="e">
        <v>#N/A</v>
      </c>
      <c r="BR152" s="26" t="e">
        <v>#N/A</v>
      </c>
      <c r="BS152" s="26" t="e">
        <v>#N/A</v>
      </c>
      <c r="BT152" s="26" t="e">
        <v>#N/A</v>
      </c>
      <c r="BU152" s="26" t="e">
        <v>#N/A</v>
      </c>
      <c r="BV152" s="26" t="e">
        <v>#N/A</v>
      </c>
      <c r="BW152" s="26" t="e">
        <v>#N/A</v>
      </c>
      <c r="BX152" s="26" t="e">
        <v>#N/A</v>
      </c>
      <c r="BY152" s="26" t="e">
        <v>#N/A</v>
      </c>
      <c r="BZ152" s="26" t="e">
        <v>#N/A</v>
      </c>
      <c r="CA152" s="26" t="e">
        <v>#N/A</v>
      </c>
      <c r="CB152" s="26" t="e">
        <v>#N/A</v>
      </c>
      <c r="CC152" s="26" t="e">
        <v>#N/A</v>
      </c>
      <c r="CD152" s="26" t="e">
        <v>#N/A</v>
      </c>
      <c r="CE152" s="26" t="e">
        <v>#N/A</v>
      </c>
      <c r="CF152" s="26" t="e">
        <v>#N/A</v>
      </c>
      <c r="CG152" s="26" t="e">
        <v>#N/A</v>
      </c>
      <c r="CH152" s="26" t="e">
        <v>#N/A</v>
      </c>
      <c r="CI152" s="26" t="e">
        <v>#N/A</v>
      </c>
      <c r="CJ152" s="26" t="e">
        <v>#N/A</v>
      </c>
      <c r="CK152" s="26" t="e">
        <v>#N/A</v>
      </c>
      <c r="CL152" s="26" t="e">
        <v>#N/A</v>
      </c>
      <c r="CM152" s="26" t="e">
        <v>#N/A</v>
      </c>
      <c r="CN152" s="26" t="e">
        <v>#N/A</v>
      </c>
      <c r="CO152" s="26" t="e">
        <v>#N/A</v>
      </c>
      <c r="CP152" s="26" t="e">
        <v>#N/A</v>
      </c>
      <c r="CQ152" s="26" t="e">
        <v>#N/A</v>
      </c>
      <c r="CR152" s="26" t="e">
        <v>#N/A</v>
      </c>
      <c r="CS152" s="26" t="e">
        <v>#N/A</v>
      </c>
      <c r="CT152" s="26" t="e">
        <v>#N/A</v>
      </c>
      <c r="CU152" s="26" t="e">
        <v>#N/A</v>
      </c>
      <c r="CV152" s="26" t="e">
        <v>#N/A</v>
      </c>
      <c r="CW152" s="26" t="e">
        <v>#N/A</v>
      </c>
      <c r="CX152" s="26" t="e">
        <v>#N/A</v>
      </c>
      <c r="CY152" s="26" t="e">
        <v>#N/A</v>
      </c>
      <c r="CZ152" s="26" t="e">
        <v>#N/A</v>
      </c>
      <c r="DA152" s="26" t="e">
        <v>#N/A</v>
      </c>
      <c r="DB152" s="26" t="e">
        <v>#N/A</v>
      </c>
      <c r="DC152" s="26" t="e">
        <v>#N/A</v>
      </c>
      <c r="DD152" s="26" t="e">
        <v>#N/A</v>
      </c>
      <c r="DE152" s="26" t="e">
        <v>#N/A</v>
      </c>
      <c r="DF152" s="26" t="e">
        <v>#N/A</v>
      </c>
      <c r="DG152" s="26" t="e">
        <v>#N/A</v>
      </c>
      <c r="DH152" s="26" t="e">
        <v>#N/A</v>
      </c>
      <c r="DI152" s="26" t="e">
        <v>#N/A</v>
      </c>
      <c r="DJ152" s="26" t="e">
        <v>#N/A</v>
      </c>
      <c r="DK152" s="26" t="e">
        <v>#N/A</v>
      </c>
      <c r="DL152" s="26" t="e">
        <v>#N/A</v>
      </c>
      <c r="DM152" s="26" t="e">
        <v>#N/A</v>
      </c>
      <c r="DN152" s="26" t="e">
        <v>#N/A</v>
      </c>
      <c r="DO152" s="26" t="e">
        <v>#N/A</v>
      </c>
      <c r="DP152" s="26" t="e">
        <v>#N/A</v>
      </c>
      <c r="DQ152" s="26" t="e">
        <v>#N/A</v>
      </c>
      <c r="DR152" s="26" t="e">
        <v>#N/A</v>
      </c>
      <c r="DS152" s="26" t="e">
        <v>#N/A</v>
      </c>
      <c r="DT152" s="26" t="e">
        <v>#N/A</v>
      </c>
      <c r="DU152" s="26" t="e">
        <v>#N/A</v>
      </c>
      <c r="DV152" s="26" t="e">
        <v>#N/A</v>
      </c>
      <c r="DW152" s="26" t="e">
        <v>#N/A</v>
      </c>
      <c r="DX152" s="26" t="e">
        <v>#N/A</v>
      </c>
      <c r="DY152" s="26" t="e">
        <v>#N/A</v>
      </c>
      <c r="DZ152" s="26" t="e">
        <v>#N/A</v>
      </c>
      <c r="EA152" s="26" t="e">
        <v>#N/A</v>
      </c>
      <c r="EB152" s="26" t="e">
        <v>#N/A</v>
      </c>
      <c r="EC152" s="26" t="e">
        <v>#N/A</v>
      </c>
      <c r="ED152" s="26" t="e">
        <v>#N/A</v>
      </c>
      <c r="EE152" s="26" t="e">
        <v>#N/A</v>
      </c>
      <c r="EF152" s="26" t="e">
        <v>#N/A</v>
      </c>
      <c r="EG152" s="26" t="e">
        <v>#N/A</v>
      </c>
      <c r="EH152" s="26" t="e">
        <v>#N/A</v>
      </c>
      <c r="EI152" s="26" t="e">
        <v>#N/A</v>
      </c>
      <c r="EJ152" s="26" t="e">
        <v>#N/A</v>
      </c>
      <c r="EK152" s="26" t="e">
        <v>#N/A</v>
      </c>
      <c r="EL152" s="53">
        <v>100</v>
      </c>
      <c r="EM152" s="53">
        <v>101.98261604359797</v>
      </c>
      <c r="EN152" s="53">
        <v>103.9065020441346</v>
      </c>
      <c r="EO152" s="53">
        <v>105.76590492057565</v>
      </c>
      <c r="EP152" s="53">
        <v>107.64849713955714</v>
      </c>
      <c r="EQ152" s="53">
        <v>109.54383714445065</v>
      </c>
      <c r="ER152" s="53">
        <v>111.35175201893129</v>
      </c>
      <c r="ES152" s="53">
        <v>113.16663838257533</v>
      </c>
      <c r="ET152" s="53">
        <v>114.97919944007468</v>
      </c>
      <c r="EU152" s="53">
        <v>116.7801456102784</v>
      </c>
      <c r="EV152" s="53">
        <v>118.14835593994897</v>
      </c>
      <c r="EW152" s="53">
        <v>119.35634373697674</v>
      </c>
      <c r="EX152" s="53">
        <v>120.48570545192213</v>
      </c>
      <c r="EY152" s="53">
        <v>121.68837584102938</v>
      </c>
      <c r="EZ152" s="53">
        <v>122.87622813843427</v>
      </c>
      <c r="FA152" s="53">
        <v>124.04233832683006</v>
      </c>
      <c r="FB152" s="53">
        <v>127.40512349212608</v>
      </c>
      <c r="FC152" s="53">
        <v>130.90540889672477</v>
      </c>
      <c r="FD152" s="53">
        <v>134.38124158230019</v>
      </c>
      <c r="FE152" s="53">
        <v>137.96537393620625</v>
      </c>
      <c r="FF152" s="53">
        <v>141.57026991342403</v>
      </c>
      <c r="FG152" s="53">
        <v>149.08796088816464</v>
      </c>
      <c r="FH152" s="53">
        <v>157.06816506000192</v>
      </c>
      <c r="FI152" s="53">
        <v>165.32703444718499</v>
      </c>
      <c r="FJ152" s="53">
        <v>173.91862291502883</v>
      </c>
      <c r="FK152" s="53">
        <v>182.86608440821379</v>
      </c>
      <c r="FL152" s="53">
        <v>178.64534905351067</v>
      </c>
      <c r="FM152" s="53">
        <v>159.30562350306371</v>
      </c>
      <c r="FN152" s="53">
        <v>152.19903425888799</v>
      </c>
      <c r="FO152" s="53">
        <v>170.47018546409055</v>
      </c>
      <c r="FP152" s="53">
        <v>193.9565021071644</v>
      </c>
      <c r="FQ152" s="53">
        <v>227.41238989803009</v>
      </c>
      <c r="FR152" s="53">
        <v>238.46768956210636</v>
      </c>
      <c r="FS152" s="53">
        <v>243.11642748978304</v>
      </c>
      <c r="FT152" s="53">
        <v>251.05279681695305</v>
      </c>
      <c r="FU152" s="53">
        <v>232.60278808197697</v>
      </c>
      <c r="FV152" s="53">
        <v>210.23601042286319</v>
      </c>
      <c r="FW152" s="53">
        <v>205.27919929219414</v>
      </c>
      <c r="FX152" s="53">
        <v>199.39443612178249</v>
      </c>
      <c r="FY152" s="53">
        <v>200.45020014427686</v>
      </c>
      <c r="FZ152" s="53">
        <v>198.66390103093511</v>
      </c>
      <c r="GA152" s="53">
        <v>197.21765360825981</v>
      </c>
      <c r="GB152" s="53">
        <v>196.21752600148511</v>
      </c>
      <c r="GC152" s="53">
        <v>188.12549882186153</v>
      </c>
      <c r="GD152" s="53">
        <v>172.12480211425864</v>
      </c>
      <c r="GE152" s="53">
        <v>173.65248643830253</v>
      </c>
      <c r="GF152" s="53">
        <v>175.73192385066474</v>
      </c>
      <c r="GG152" s="53">
        <v>170.22350047029542</v>
      </c>
      <c r="GH152" s="53">
        <v>171.78473743650153</v>
      </c>
      <c r="GI152" s="53">
        <v>161.45103502159813</v>
      </c>
      <c r="GJ152" s="53">
        <v>167.26876794559843</v>
      </c>
      <c r="GK152" s="53">
        <v>166.01521886991881</v>
      </c>
      <c r="GL152" s="53">
        <v>170.22784157637551</v>
      </c>
      <c r="GM152" s="53">
        <v>167.36812176375403</v>
      </c>
      <c r="GN152" s="53">
        <v>168.81010027284171</v>
      </c>
      <c r="GO152" s="53">
        <v>176.91980397327421</v>
      </c>
      <c r="GP152" s="53">
        <v>182.7982552631785</v>
      </c>
      <c r="GQ152" s="53">
        <v>175.24216420235905</v>
      </c>
      <c r="GR152" s="53">
        <v>180.1876632397948</v>
      </c>
    </row>
    <row r="153" spans="1:200">
      <c r="A153" s="2" t="s">
        <v>27</v>
      </c>
      <c r="B153" s="17" t="e">
        <v>#N/A</v>
      </c>
      <c r="C153" s="17" t="e">
        <v>#N/A</v>
      </c>
      <c r="D153" s="17" t="e">
        <v>#N/A</v>
      </c>
      <c r="E153" s="17" t="e">
        <v>#N/A</v>
      </c>
      <c r="F153" s="26" t="e">
        <v>#N/A</v>
      </c>
      <c r="G153" s="26" t="e">
        <v>#N/A</v>
      </c>
      <c r="H153" s="26" t="e">
        <v>#N/A</v>
      </c>
      <c r="I153" s="26" t="e">
        <v>#N/A</v>
      </c>
      <c r="J153" s="26" t="e">
        <v>#N/A</v>
      </c>
      <c r="K153" s="26" t="e">
        <v>#N/A</v>
      </c>
      <c r="L153" s="26" t="e">
        <v>#N/A</v>
      </c>
      <c r="M153" s="26" t="e">
        <v>#N/A</v>
      </c>
      <c r="N153" s="26" t="e">
        <v>#N/A</v>
      </c>
      <c r="O153" s="26" t="e">
        <v>#N/A</v>
      </c>
      <c r="P153" s="26" t="e">
        <v>#N/A</v>
      </c>
      <c r="Q153" s="26" t="e">
        <v>#N/A</v>
      </c>
      <c r="R153" s="26" t="e">
        <v>#N/A</v>
      </c>
      <c r="S153" s="26" t="e">
        <v>#N/A</v>
      </c>
      <c r="T153" s="26" t="e">
        <v>#N/A</v>
      </c>
      <c r="U153" s="26" t="e">
        <v>#N/A</v>
      </c>
      <c r="V153" s="26" t="e">
        <v>#N/A</v>
      </c>
      <c r="W153" s="26" t="e">
        <v>#N/A</v>
      </c>
      <c r="X153" s="26" t="e">
        <v>#N/A</v>
      </c>
      <c r="Y153" s="26" t="e">
        <v>#N/A</v>
      </c>
      <c r="Z153" s="26" t="e">
        <v>#N/A</v>
      </c>
      <c r="AA153" s="26" t="e">
        <v>#N/A</v>
      </c>
      <c r="AB153" s="26" t="e">
        <v>#N/A</v>
      </c>
      <c r="AC153" s="26" t="e">
        <v>#N/A</v>
      </c>
      <c r="AD153" s="26" t="e">
        <v>#N/A</v>
      </c>
      <c r="AE153" s="26" t="e">
        <v>#N/A</v>
      </c>
      <c r="AF153" s="26" t="e">
        <v>#N/A</v>
      </c>
      <c r="AG153" s="26" t="e">
        <v>#N/A</v>
      </c>
      <c r="AH153" s="26" t="e">
        <v>#N/A</v>
      </c>
      <c r="AI153" s="26" t="e">
        <v>#N/A</v>
      </c>
      <c r="AJ153" s="26" t="e">
        <v>#N/A</v>
      </c>
      <c r="AK153" s="26" t="e">
        <v>#N/A</v>
      </c>
      <c r="AL153" s="26" t="e">
        <v>#N/A</v>
      </c>
      <c r="AM153" s="26" t="e">
        <v>#N/A</v>
      </c>
      <c r="AN153" s="26" t="e">
        <v>#N/A</v>
      </c>
      <c r="AO153" s="26" t="e">
        <v>#N/A</v>
      </c>
      <c r="AP153" s="26" t="e">
        <v>#N/A</v>
      </c>
      <c r="AQ153" s="26" t="e">
        <v>#N/A</v>
      </c>
      <c r="AR153" s="26" t="e">
        <v>#N/A</v>
      </c>
      <c r="AS153" s="26" t="e">
        <v>#N/A</v>
      </c>
      <c r="AT153" s="26" t="e">
        <v>#N/A</v>
      </c>
      <c r="AU153" s="26" t="e">
        <v>#N/A</v>
      </c>
      <c r="AV153" s="26" t="e">
        <v>#N/A</v>
      </c>
      <c r="AW153" s="26" t="e">
        <v>#N/A</v>
      </c>
      <c r="AX153" s="26" t="e">
        <v>#N/A</v>
      </c>
      <c r="AY153" s="26" t="e">
        <v>#N/A</v>
      </c>
      <c r="AZ153" s="26" t="e">
        <v>#N/A</v>
      </c>
      <c r="BA153" s="26" t="e">
        <v>#N/A</v>
      </c>
      <c r="BB153" s="26" t="e">
        <v>#N/A</v>
      </c>
      <c r="BC153" s="26" t="e">
        <v>#N/A</v>
      </c>
      <c r="BD153" s="26" t="e">
        <v>#N/A</v>
      </c>
      <c r="BE153" s="26" t="e">
        <v>#N/A</v>
      </c>
      <c r="BF153" s="26" t="e">
        <v>#N/A</v>
      </c>
      <c r="BG153" s="26" t="e">
        <v>#N/A</v>
      </c>
      <c r="BH153" s="26" t="e">
        <v>#N/A</v>
      </c>
      <c r="BI153" s="26" t="e">
        <v>#N/A</v>
      </c>
      <c r="BJ153" s="26" t="e">
        <v>#N/A</v>
      </c>
      <c r="BK153" s="26" t="e">
        <v>#N/A</v>
      </c>
      <c r="BL153" s="26" t="e">
        <v>#N/A</v>
      </c>
      <c r="BM153" s="26" t="e">
        <v>#N/A</v>
      </c>
      <c r="BN153" s="26" t="e">
        <v>#N/A</v>
      </c>
      <c r="BO153" s="26" t="e">
        <v>#N/A</v>
      </c>
      <c r="BP153" s="26" t="e">
        <v>#N/A</v>
      </c>
      <c r="BQ153" s="26" t="e">
        <v>#N/A</v>
      </c>
      <c r="BR153" s="26" t="e">
        <v>#N/A</v>
      </c>
      <c r="BS153" s="26" t="e">
        <v>#N/A</v>
      </c>
      <c r="BT153" s="26" t="e">
        <v>#N/A</v>
      </c>
      <c r="BU153" s="26" t="e">
        <v>#N/A</v>
      </c>
      <c r="BV153" s="26" t="e">
        <v>#N/A</v>
      </c>
      <c r="BW153" s="26" t="e">
        <v>#N/A</v>
      </c>
      <c r="BX153" s="26" t="e">
        <v>#N/A</v>
      </c>
      <c r="BY153" s="26" t="e">
        <v>#N/A</v>
      </c>
      <c r="BZ153" s="26" t="e">
        <v>#N/A</v>
      </c>
      <c r="CA153" s="26" t="e">
        <v>#N/A</v>
      </c>
      <c r="CB153" s="26" t="e">
        <v>#N/A</v>
      </c>
      <c r="CC153" s="26" t="e">
        <v>#N/A</v>
      </c>
      <c r="CD153" s="26" t="e">
        <v>#N/A</v>
      </c>
      <c r="CE153" s="26" t="e">
        <v>#N/A</v>
      </c>
      <c r="CF153" s="26" t="e">
        <v>#N/A</v>
      </c>
      <c r="CG153" s="26" t="e">
        <v>#N/A</v>
      </c>
      <c r="CH153" s="26" t="e">
        <v>#N/A</v>
      </c>
      <c r="CI153" s="26" t="e">
        <v>#N/A</v>
      </c>
      <c r="CJ153" s="26" t="e">
        <v>#N/A</v>
      </c>
      <c r="CK153" s="26" t="e">
        <v>#N/A</v>
      </c>
      <c r="CL153" s="26" t="e">
        <v>#N/A</v>
      </c>
      <c r="CM153" s="26" t="e">
        <v>#N/A</v>
      </c>
      <c r="CN153" s="26" t="e">
        <v>#N/A</v>
      </c>
      <c r="CO153" s="26" t="e">
        <v>#N/A</v>
      </c>
      <c r="CP153" s="26" t="e">
        <v>#N/A</v>
      </c>
      <c r="CQ153" s="26" t="e">
        <v>#N/A</v>
      </c>
      <c r="CR153" s="26" t="e">
        <v>#N/A</v>
      </c>
      <c r="CS153" s="26" t="e">
        <v>#N/A</v>
      </c>
      <c r="CT153" s="26" t="e">
        <v>#N/A</v>
      </c>
      <c r="CU153" s="26" t="e">
        <v>#N/A</v>
      </c>
      <c r="CV153" s="26" t="e">
        <v>#N/A</v>
      </c>
      <c r="CW153" s="26" t="e">
        <v>#N/A</v>
      </c>
      <c r="CX153" s="26" t="e">
        <v>#N/A</v>
      </c>
      <c r="CY153" s="26" t="e">
        <v>#N/A</v>
      </c>
      <c r="CZ153" s="26" t="e">
        <v>#N/A</v>
      </c>
      <c r="DA153" s="26" t="e">
        <v>#N/A</v>
      </c>
      <c r="DB153" s="26" t="e">
        <v>#N/A</v>
      </c>
      <c r="DC153" s="26" t="e">
        <v>#N/A</v>
      </c>
      <c r="DD153" s="26" t="e">
        <v>#N/A</v>
      </c>
      <c r="DE153" s="26" t="e">
        <v>#N/A</v>
      </c>
      <c r="DF153" s="26" t="e">
        <v>#N/A</v>
      </c>
      <c r="DG153" s="26" t="e">
        <v>#N/A</v>
      </c>
      <c r="DH153" s="26" t="e">
        <v>#N/A</v>
      </c>
      <c r="DI153" s="26" t="e">
        <v>#N/A</v>
      </c>
      <c r="DJ153" s="26" t="e">
        <v>#N/A</v>
      </c>
      <c r="DK153" s="26" t="e">
        <v>#N/A</v>
      </c>
      <c r="DL153" s="26" t="e">
        <v>#N/A</v>
      </c>
      <c r="DM153" s="26" t="e">
        <v>#N/A</v>
      </c>
      <c r="DN153" s="26" t="e">
        <v>#N/A</v>
      </c>
      <c r="DO153" s="26" t="e">
        <v>#N/A</v>
      </c>
      <c r="DP153" s="26" t="e">
        <v>#N/A</v>
      </c>
      <c r="DQ153" s="26" t="e">
        <v>#N/A</v>
      </c>
      <c r="DR153" s="26" t="e">
        <v>#N/A</v>
      </c>
      <c r="DS153" s="26" t="e">
        <v>#N/A</v>
      </c>
      <c r="DT153" s="26" t="e">
        <v>#N/A</v>
      </c>
      <c r="DU153" s="26" t="e">
        <v>#N/A</v>
      </c>
      <c r="DV153" s="26" t="e">
        <v>#N/A</v>
      </c>
      <c r="DW153" s="26" t="e">
        <v>#N/A</v>
      </c>
      <c r="DX153" s="26" t="e">
        <v>#N/A</v>
      </c>
      <c r="DY153" s="26" t="e">
        <v>#N/A</v>
      </c>
      <c r="DZ153" s="26" t="e">
        <v>#N/A</v>
      </c>
      <c r="EA153" s="26" t="e">
        <v>#N/A</v>
      </c>
      <c r="EB153" s="26" t="e">
        <v>#N/A</v>
      </c>
      <c r="EC153" s="26" t="e">
        <v>#N/A</v>
      </c>
      <c r="ED153" s="26" t="e">
        <v>#N/A</v>
      </c>
      <c r="EE153" s="26" t="e">
        <v>#N/A</v>
      </c>
      <c r="EF153" s="26" t="e">
        <v>#N/A</v>
      </c>
      <c r="EG153" s="26" t="e">
        <v>#N/A</v>
      </c>
      <c r="EH153" s="26" t="e">
        <v>#N/A</v>
      </c>
      <c r="EI153" s="26" t="e">
        <v>#N/A</v>
      </c>
      <c r="EJ153" s="26" t="e">
        <v>#N/A</v>
      </c>
      <c r="EK153" s="26" t="e">
        <v>#N/A</v>
      </c>
      <c r="EL153" s="53">
        <v>100</v>
      </c>
      <c r="EM153" s="53">
        <v>101.64659024629294</v>
      </c>
      <c r="EN153" s="53">
        <v>103.28484971039825</v>
      </c>
      <c r="EO153" s="53">
        <v>104.91254596812351</v>
      </c>
      <c r="EP153" s="53">
        <v>106.6199380154287</v>
      </c>
      <c r="EQ153" s="53">
        <v>108.29117060175018</v>
      </c>
      <c r="ER153" s="53">
        <v>109.93539675864164</v>
      </c>
      <c r="ES153" s="53">
        <v>111.63790739393943</v>
      </c>
      <c r="ET153" s="53">
        <v>113.2657051361852</v>
      </c>
      <c r="EU153" s="53">
        <v>114.39334921528713</v>
      </c>
      <c r="EV153" s="53">
        <v>120.69579575607573</v>
      </c>
      <c r="EW153" s="53">
        <v>127.37399300606639</v>
      </c>
      <c r="EX153" s="53">
        <v>128.24534457498996</v>
      </c>
      <c r="EY153" s="53">
        <v>143.38698457482366</v>
      </c>
      <c r="EZ153" s="53">
        <v>162.17980080737701</v>
      </c>
      <c r="FA153" s="53">
        <v>151.86602937766995</v>
      </c>
      <c r="FB153" s="53">
        <v>156.43938770363008</v>
      </c>
      <c r="FC153" s="53">
        <v>151.18662839743305</v>
      </c>
      <c r="FD153" s="53">
        <v>166.16916807075117</v>
      </c>
      <c r="FE153" s="53">
        <v>164.95310959999671</v>
      </c>
      <c r="FF153" s="53">
        <v>173.69835859884924</v>
      </c>
      <c r="FG153" s="53">
        <v>173.26198325453308</v>
      </c>
      <c r="FH153" s="53">
        <v>174.02827842887538</v>
      </c>
      <c r="FI153" s="53">
        <v>179.26515997908811</v>
      </c>
      <c r="FJ153" s="53">
        <v>176.68478090539585</v>
      </c>
      <c r="FK153" s="53">
        <v>169.43906253889082</v>
      </c>
      <c r="FL153" s="53">
        <v>181.88431415563315</v>
      </c>
      <c r="FM153" s="53">
        <v>182.79142776801569</v>
      </c>
      <c r="FN153" s="53">
        <v>193.02625001697183</v>
      </c>
      <c r="FO153" s="53">
        <v>189.130242468391</v>
      </c>
      <c r="FP153" s="53">
        <v>196.08335703019412</v>
      </c>
      <c r="FQ153" s="53">
        <v>195.45224716821821</v>
      </c>
      <c r="FR153" s="53">
        <v>188.7022433466893</v>
      </c>
      <c r="FS153" s="53">
        <v>174.80693033934679</v>
      </c>
      <c r="FT153" s="53">
        <v>162.97453132359729</v>
      </c>
      <c r="FU153" s="53">
        <v>164.8896281380654</v>
      </c>
      <c r="FV153" s="53">
        <v>163.78738838516807</v>
      </c>
      <c r="FW153" s="53">
        <v>155.46395674703754</v>
      </c>
      <c r="FX153" s="53">
        <v>147.26636533960448</v>
      </c>
      <c r="FY153" s="53">
        <v>141.25652109227607</v>
      </c>
      <c r="FZ153" s="53">
        <v>125.60110615131347</v>
      </c>
      <c r="GA153" s="53">
        <v>120.3163526521367</v>
      </c>
      <c r="GB153" s="53">
        <v>116.65279272986331</v>
      </c>
      <c r="GC153" s="53">
        <v>112.73701027792605</v>
      </c>
      <c r="GD153" s="53">
        <v>110.83864568582547</v>
      </c>
      <c r="GE153" s="53">
        <v>114.98300697747288</v>
      </c>
      <c r="GF153" s="53">
        <v>120.30584380377157</v>
      </c>
      <c r="GG153" s="53">
        <v>123.88338163835004</v>
      </c>
      <c r="GH153" s="53">
        <v>126.92456617203462</v>
      </c>
      <c r="GI153" s="53">
        <v>125.72972617619156</v>
      </c>
      <c r="GJ153" s="53">
        <v>119.72835534310228</v>
      </c>
      <c r="GK153" s="53">
        <v>116.89584789836888</v>
      </c>
      <c r="GL153" s="53">
        <v>112.69001362226855</v>
      </c>
      <c r="GM153" s="53">
        <v>108.44073391669325</v>
      </c>
      <c r="GN153" s="53">
        <v>107.57600794412998</v>
      </c>
      <c r="GO153" s="53">
        <v>107.21068565877211</v>
      </c>
      <c r="GP153" s="53">
        <v>105.6875836667312</v>
      </c>
      <c r="GQ153" s="53">
        <v>105.09793149553204</v>
      </c>
      <c r="GR153" s="53">
        <v>105.20601823802126</v>
      </c>
    </row>
    <row r="154" spans="1:200">
      <c r="A154" s="2" t="s">
        <v>28</v>
      </c>
      <c r="B154" s="17" t="e">
        <v>#N/A</v>
      </c>
      <c r="C154" s="17" t="e">
        <v>#N/A</v>
      </c>
      <c r="D154" s="17" t="e">
        <v>#N/A</v>
      </c>
      <c r="E154" s="17" t="e">
        <v>#N/A</v>
      </c>
      <c r="F154" s="26" t="e">
        <v>#N/A</v>
      </c>
      <c r="G154" s="26" t="e">
        <v>#N/A</v>
      </c>
      <c r="H154" s="26" t="e">
        <v>#N/A</v>
      </c>
      <c r="I154" s="26" t="e">
        <v>#N/A</v>
      </c>
      <c r="J154" s="26" t="e">
        <v>#N/A</v>
      </c>
      <c r="K154" s="26" t="e">
        <v>#N/A</v>
      </c>
      <c r="L154" s="26" t="e">
        <v>#N/A</v>
      </c>
      <c r="M154" s="26" t="e">
        <v>#N/A</v>
      </c>
      <c r="N154" s="26" t="e">
        <v>#N/A</v>
      </c>
      <c r="O154" s="26" t="e">
        <v>#N/A</v>
      </c>
      <c r="P154" s="26" t="e">
        <v>#N/A</v>
      </c>
      <c r="Q154" s="26" t="e">
        <v>#N/A</v>
      </c>
      <c r="R154" s="26" t="e">
        <v>#N/A</v>
      </c>
      <c r="S154" s="26" t="e">
        <v>#N/A</v>
      </c>
      <c r="T154" s="26" t="e">
        <v>#N/A</v>
      </c>
      <c r="U154" s="26" t="e">
        <v>#N/A</v>
      </c>
      <c r="V154" s="26" t="e">
        <v>#N/A</v>
      </c>
      <c r="W154" s="26" t="e">
        <v>#N/A</v>
      </c>
      <c r="X154" s="26" t="e">
        <v>#N/A</v>
      </c>
      <c r="Y154" s="26" t="e">
        <v>#N/A</v>
      </c>
      <c r="Z154" s="26" t="e">
        <v>#N/A</v>
      </c>
      <c r="AA154" s="26" t="e">
        <v>#N/A</v>
      </c>
      <c r="AB154" s="26" t="e">
        <v>#N/A</v>
      </c>
      <c r="AC154" s="26" t="e">
        <v>#N/A</v>
      </c>
      <c r="AD154" s="26" t="e">
        <v>#N/A</v>
      </c>
      <c r="AE154" s="26" t="e">
        <v>#N/A</v>
      </c>
      <c r="AF154" s="26" t="e">
        <v>#N/A</v>
      </c>
      <c r="AG154" s="26" t="e">
        <v>#N/A</v>
      </c>
      <c r="AH154" s="26" t="e">
        <v>#N/A</v>
      </c>
      <c r="AI154" s="26" t="e">
        <v>#N/A</v>
      </c>
      <c r="AJ154" s="26" t="e">
        <v>#N/A</v>
      </c>
      <c r="AK154" s="26" t="e">
        <v>#N/A</v>
      </c>
      <c r="AL154" s="26" t="e">
        <v>#N/A</v>
      </c>
      <c r="AM154" s="26" t="e">
        <v>#N/A</v>
      </c>
      <c r="AN154" s="26" t="e">
        <v>#N/A</v>
      </c>
      <c r="AO154" s="26" t="e">
        <v>#N/A</v>
      </c>
      <c r="AP154" s="26" t="e">
        <v>#N/A</v>
      </c>
      <c r="AQ154" s="26" t="e">
        <v>#N/A</v>
      </c>
      <c r="AR154" s="26" t="e">
        <v>#N/A</v>
      </c>
      <c r="AS154" s="26" t="e">
        <v>#N/A</v>
      </c>
      <c r="AT154" s="26" t="e">
        <v>#N/A</v>
      </c>
      <c r="AU154" s="26" t="e">
        <v>#N/A</v>
      </c>
      <c r="AV154" s="26" t="e">
        <v>#N/A</v>
      </c>
      <c r="AW154" s="26" t="e">
        <v>#N/A</v>
      </c>
      <c r="AX154" s="26" t="e">
        <v>#N/A</v>
      </c>
      <c r="AY154" s="26" t="e">
        <v>#N/A</v>
      </c>
      <c r="AZ154" s="26" t="e">
        <v>#N/A</v>
      </c>
      <c r="BA154" s="26" t="e">
        <v>#N/A</v>
      </c>
      <c r="BB154" s="26" t="e">
        <v>#N/A</v>
      </c>
      <c r="BC154" s="26" t="e">
        <v>#N/A</v>
      </c>
      <c r="BD154" s="26" t="e">
        <v>#N/A</v>
      </c>
      <c r="BE154" s="26" t="e">
        <v>#N/A</v>
      </c>
      <c r="BF154" s="26" t="e">
        <v>#N/A</v>
      </c>
      <c r="BG154" s="26" t="e">
        <v>#N/A</v>
      </c>
      <c r="BH154" s="26" t="e">
        <v>#N/A</v>
      </c>
      <c r="BI154" s="26" t="e">
        <v>#N/A</v>
      </c>
      <c r="BJ154" s="26" t="e">
        <v>#N/A</v>
      </c>
      <c r="BK154" s="26" t="e">
        <v>#N/A</v>
      </c>
      <c r="BL154" s="26" t="e">
        <v>#N/A</v>
      </c>
      <c r="BM154" s="26" t="e">
        <v>#N/A</v>
      </c>
      <c r="BN154" s="26" t="e">
        <v>#N/A</v>
      </c>
      <c r="BO154" s="26" t="e">
        <v>#N/A</v>
      </c>
      <c r="BP154" s="26" t="e">
        <v>#N/A</v>
      </c>
      <c r="BQ154" s="26" t="e">
        <v>#N/A</v>
      </c>
      <c r="BR154" s="26" t="e">
        <v>#N/A</v>
      </c>
      <c r="BS154" s="26" t="e">
        <v>#N/A</v>
      </c>
      <c r="BT154" s="26" t="e">
        <v>#N/A</v>
      </c>
      <c r="BU154" s="26" t="e">
        <v>#N/A</v>
      </c>
      <c r="BV154" s="26" t="e">
        <v>#N/A</v>
      </c>
      <c r="BW154" s="26" t="e">
        <v>#N/A</v>
      </c>
      <c r="BX154" s="26" t="e">
        <v>#N/A</v>
      </c>
      <c r="BY154" s="26" t="e">
        <v>#N/A</v>
      </c>
      <c r="BZ154" s="26" t="e">
        <v>#N/A</v>
      </c>
      <c r="CA154" s="26" t="e">
        <v>#N/A</v>
      </c>
      <c r="CB154" s="26" t="e">
        <v>#N/A</v>
      </c>
      <c r="CC154" s="26" t="e">
        <v>#N/A</v>
      </c>
      <c r="CD154" s="26" t="e">
        <v>#N/A</v>
      </c>
      <c r="CE154" s="26" t="e">
        <v>#N/A</v>
      </c>
      <c r="CF154" s="26" t="e">
        <v>#N/A</v>
      </c>
      <c r="CG154" s="26" t="e">
        <v>#N/A</v>
      </c>
      <c r="CH154" s="26" t="e">
        <v>#N/A</v>
      </c>
      <c r="CI154" s="26" t="e">
        <v>#N/A</v>
      </c>
      <c r="CJ154" s="26" t="e">
        <v>#N/A</v>
      </c>
      <c r="CK154" s="26" t="e">
        <v>#N/A</v>
      </c>
      <c r="CL154" s="26" t="e">
        <v>#N/A</v>
      </c>
      <c r="CM154" s="26" t="e">
        <v>#N/A</v>
      </c>
      <c r="CN154" s="26" t="e">
        <v>#N/A</v>
      </c>
      <c r="CO154" s="26" t="e">
        <v>#N/A</v>
      </c>
      <c r="CP154" s="26" t="e">
        <v>#N/A</v>
      </c>
      <c r="CQ154" s="26" t="e">
        <v>#N/A</v>
      </c>
      <c r="CR154" s="26" t="e">
        <v>#N/A</v>
      </c>
      <c r="CS154" s="26" t="e">
        <v>#N/A</v>
      </c>
      <c r="CT154" s="26" t="e">
        <v>#N/A</v>
      </c>
      <c r="CU154" s="26" t="e">
        <v>#N/A</v>
      </c>
      <c r="CV154" s="26" t="e">
        <v>#N/A</v>
      </c>
      <c r="CW154" s="26" t="e">
        <v>#N/A</v>
      </c>
      <c r="CX154" s="26" t="e">
        <v>#N/A</v>
      </c>
      <c r="CY154" s="26" t="e">
        <v>#N/A</v>
      </c>
      <c r="CZ154" s="26" t="e">
        <v>#N/A</v>
      </c>
      <c r="DA154" s="26" t="e">
        <v>#N/A</v>
      </c>
      <c r="DB154" s="26" t="e">
        <v>#N/A</v>
      </c>
      <c r="DC154" s="26" t="e">
        <v>#N/A</v>
      </c>
      <c r="DD154" s="26" t="e">
        <v>#N/A</v>
      </c>
      <c r="DE154" s="26" t="e">
        <v>#N/A</v>
      </c>
      <c r="DF154" s="26" t="e">
        <v>#N/A</v>
      </c>
      <c r="DG154" s="26" t="e">
        <v>#N/A</v>
      </c>
      <c r="DH154" s="26" t="e">
        <v>#N/A</v>
      </c>
      <c r="DI154" s="26" t="e">
        <v>#N/A</v>
      </c>
      <c r="DJ154" s="26" t="e">
        <v>#N/A</v>
      </c>
      <c r="DK154" s="26" t="e">
        <v>#N/A</v>
      </c>
      <c r="DL154" s="26" t="e">
        <v>#N/A</v>
      </c>
      <c r="DM154" s="26" t="e">
        <v>#N/A</v>
      </c>
      <c r="DN154" s="26" t="e">
        <v>#N/A</v>
      </c>
      <c r="DO154" s="26" t="e">
        <v>#N/A</v>
      </c>
      <c r="DP154" s="26" t="e">
        <v>#N/A</v>
      </c>
      <c r="DQ154" s="26" t="e">
        <v>#N/A</v>
      </c>
      <c r="DR154" s="26" t="e">
        <v>#N/A</v>
      </c>
      <c r="DS154" s="26" t="e">
        <v>#N/A</v>
      </c>
      <c r="DT154" s="26" t="e">
        <v>#N/A</v>
      </c>
      <c r="DU154" s="26" t="e">
        <v>#N/A</v>
      </c>
      <c r="DV154" s="26" t="e">
        <v>#N/A</v>
      </c>
      <c r="DW154" s="26" t="e">
        <v>#N/A</v>
      </c>
      <c r="DX154" s="26" t="e">
        <v>#N/A</v>
      </c>
      <c r="DY154" s="26" t="e">
        <v>#N/A</v>
      </c>
      <c r="DZ154" s="26" t="e">
        <v>#N/A</v>
      </c>
      <c r="EA154" s="26" t="e">
        <v>#N/A</v>
      </c>
      <c r="EB154" s="26" t="e">
        <v>#N/A</v>
      </c>
      <c r="EC154" s="26" t="e">
        <v>#N/A</v>
      </c>
      <c r="ED154" s="26" t="e">
        <v>#N/A</v>
      </c>
      <c r="EE154" s="26" t="e">
        <v>#N/A</v>
      </c>
      <c r="EF154" s="26" t="e">
        <v>#N/A</v>
      </c>
      <c r="EG154" s="26" t="e">
        <v>#N/A</v>
      </c>
      <c r="EH154" s="26" t="e">
        <v>#N/A</v>
      </c>
      <c r="EI154" s="26" t="e">
        <v>#N/A</v>
      </c>
      <c r="EJ154" s="26" t="e">
        <v>#N/A</v>
      </c>
      <c r="EK154" s="26" t="e">
        <v>#N/A</v>
      </c>
      <c r="EL154" s="53">
        <v>100</v>
      </c>
      <c r="EM154" s="53">
        <v>103.06316507503409</v>
      </c>
      <c r="EN154" s="53">
        <v>103.62672409697697</v>
      </c>
      <c r="EO154" s="53">
        <v>105.02221467391301</v>
      </c>
      <c r="EP154" s="53">
        <v>108.17704385000978</v>
      </c>
      <c r="EQ154" s="53">
        <v>108.81673686836814</v>
      </c>
      <c r="ER154" s="53">
        <v>110.1215475304756</v>
      </c>
      <c r="ES154" s="53">
        <v>111.21336655022198</v>
      </c>
      <c r="ET154" s="53">
        <v>111.00647149460708</v>
      </c>
      <c r="EU154" s="53">
        <v>114.12309711975212</v>
      </c>
      <c r="EV154" s="53">
        <v>118.13197138375605</v>
      </c>
      <c r="EW154" s="53">
        <v>118.90866969361122</v>
      </c>
      <c r="EX154" s="53">
        <v>117.26981245411469</v>
      </c>
      <c r="EY154" s="53">
        <v>118.29538889350043</v>
      </c>
      <c r="EZ154" s="53">
        <v>117.22105385374537</v>
      </c>
      <c r="FA154" s="53">
        <v>116.99545290508838</v>
      </c>
      <c r="FB154" s="53">
        <v>117.46020221052099</v>
      </c>
      <c r="FC154" s="53">
        <v>117.23337172947174</v>
      </c>
      <c r="FD154" s="53">
        <v>116.43865827052032</v>
      </c>
      <c r="FE154" s="53">
        <v>116.17160367166956</v>
      </c>
      <c r="FF154" s="53">
        <v>137.97711378564108</v>
      </c>
      <c r="FG154" s="53">
        <v>142.82585765124554</v>
      </c>
      <c r="FH154" s="53">
        <v>143.40322061191623</v>
      </c>
      <c r="FI154" s="53">
        <v>145.70856476821191</v>
      </c>
      <c r="FJ154" s="53">
        <v>138.70602333076121</v>
      </c>
      <c r="FK154" s="53">
        <v>137.73472463322096</v>
      </c>
      <c r="FL154" s="53">
        <v>143.66474755891517</v>
      </c>
      <c r="FM154" s="53">
        <v>119.62887176751465</v>
      </c>
      <c r="FN154" s="53">
        <v>114.96992210034571</v>
      </c>
      <c r="FO154" s="53">
        <v>112.52376798059292</v>
      </c>
      <c r="FP154" s="53">
        <v>110.78149518715811</v>
      </c>
      <c r="FQ154" s="53">
        <v>111.60445414579495</v>
      </c>
      <c r="FR154" s="53">
        <v>111.77619341745346</v>
      </c>
      <c r="FS154" s="53">
        <v>109.54206052707332</v>
      </c>
      <c r="FT154" s="53">
        <v>120.14211055484728</v>
      </c>
      <c r="FU154" s="53">
        <v>117.26034315312398</v>
      </c>
      <c r="FV154" s="53">
        <v>114.47626120965512</v>
      </c>
      <c r="FW154" s="53">
        <v>111.80082372799615</v>
      </c>
      <c r="FX154" s="53">
        <v>106.47575234245821</v>
      </c>
      <c r="FY154" s="53">
        <v>100.1778091493107</v>
      </c>
      <c r="FZ154" s="53">
        <v>96.542889141408622</v>
      </c>
      <c r="GA154" s="53">
        <v>94.662455436309216</v>
      </c>
      <c r="GB154" s="53">
        <v>92.277276282728891</v>
      </c>
      <c r="GC154" s="53">
        <v>86.625989663551536</v>
      </c>
      <c r="GD154" s="53">
        <v>83.822914821267773</v>
      </c>
      <c r="GE154" s="53">
        <v>79.657561014505731</v>
      </c>
      <c r="GF154" s="53">
        <v>74.806444858646017</v>
      </c>
      <c r="GG154" s="53">
        <v>73.561428728287396</v>
      </c>
      <c r="GH154" s="53">
        <v>72.813273165406926</v>
      </c>
      <c r="GI154" s="53">
        <v>73.798196815190849</v>
      </c>
      <c r="GJ154" s="53">
        <v>73.523411849029628</v>
      </c>
      <c r="GK154" s="53">
        <v>73.726114083669685</v>
      </c>
      <c r="GL154" s="53">
        <v>74.075534365721353</v>
      </c>
      <c r="GM154" s="53">
        <v>74.98135951913271</v>
      </c>
      <c r="GN154" s="53">
        <v>75.411914027891726</v>
      </c>
      <c r="GO154" s="53">
        <v>76.239235441837351</v>
      </c>
      <c r="GP154" s="53">
        <v>78.262983326281727</v>
      </c>
      <c r="GQ154" s="53">
        <v>80.606885359038856</v>
      </c>
      <c r="GR154" s="53">
        <v>83.649525740361057</v>
      </c>
    </row>
    <row r="155" spans="1:200">
      <c r="A155" s="2" t="s">
        <v>233</v>
      </c>
      <c r="B155" s="17">
        <v>65.94112492615389</v>
      </c>
      <c r="C155" s="17" t="e">
        <v>#N/A</v>
      </c>
      <c r="D155" s="17">
        <v>54.950937438461573</v>
      </c>
      <c r="E155" s="17" t="e">
        <v>#N/A</v>
      </c>
      <c r="F155" s="26">
        <v>52.203390566538495</v>
      </c>
      <c r="G155" s="26" t="e">
        <v>#N/A</v>
      </c>
      <c r="H155" s="26">
        <v>52.203390566538495</v>
      </c>
      <c r="I155" s="26" t="e">
        <v>#N/A</v>
      </c>
      <c r="J155" s="26">
        <v>52.215601885969264</v>
      </c>
      <c r="K155" s="26" t="e">
        <v>#N/A</v>
      </c>
      <c r="L155" s="26">
        <v>52.199459884318294</v>
      </c>
      <c r="M155" s="26" t="e">
        <v>#N/A</v>
      </c>
      <c r="N155" s="26" t="e">
        <v>#N/A</v>
      </c>
      <c r="O155" s="26" t="e">
        <v>#N/A</v>
      </c>
      <c r="P155" s="26" t="e">
        <v>#N/A</v>
      </c>
      <c r="Q155" s="26" t="e">
        <v>#N/A</v>
      </c>
      <c r="R155" s="26" t="e">
        <v>#N/A</v>
      </c>
      <c r="S155" s="26" t="e">
        <v>#N/A</v>
      </c>
      <c r="T155" s="26" t="e">
        <v>#N/A</v>
      </c>
      <c r="U155" s="26" t="e">
        <v>#N/A</v>
      </c>
      <c r="V155" s="26" t="e">
        <v>#N/A</v>
      </c>
      <c r="W155" s="26" t="e">
        <v>#N/A</v>
      </c>
      <c r="X155" s="26" t="e">
        <v>#N/A</v>
      </c>
      <c r="Y155" s="26" t="e">
        <v>#N/A</v>
      </c>
      <c r="Z155" s="26" t="e">
        <v>#N/A</v>
      </c>
      <c r="AA155" s="26" t="e">
        <v>#N/A</v>
      </c>
      <c r="AB155" s="26" t="e">
        <v>#N/A</v>
      </c>
      <c r="AC155" s="26" t="e">
        <v>#N/A</v>
      </c>
      <c r="AD155" s="26" t="e">
        <v>#N/A</v>
      </c>
      <c r="AE155" s="26" t="e">
        <v>#N/A</v>
      </c>
      <c r="AF155" s="26" t="e">
        <v>#N/A</v>
      </c>
      <c r="AG155" s="26" t="e">
        <v>#N/A</v>
      </c>
      <c r="AH155" s="26" t="e">
        <v>#N/A</v>
      </c>
      <c r="AI155" s="26" t="e">
        <v>#N/A</v>
      </c>
      <c r="AJ155" s="26" t="e">
        <v>#N/A</v>
      </c>
      <c r="AK155" s="26" t="e">
        <v>#N/A</v>
      </c>
      <c r="AL155" s="26" t="e">
        <v>#N/A</v>
      </c>
      <c r="AM155" s="26" t="e">
        <v>#N/A</v>
      </c>
      <c r="AN155" s="26" t="e">
        <v>#N/A</v>
      </c>
      <c r="AO155" s="26" t="e">
        <v>#N/A</v>
      </c>
      <c r="AP155" s="26" t="e">
        <v>#N/A</v>
      </c>
      <c r="AQ155" s="26" t="e">
        <v>#N/A</v>
      </c>
      <c r="AR155" s="26" t="e">
        <v>#N/A</v>
      </c>
      <c r="AS155" s="26" t="e">
        <v>#N/A</v>
      </c>
      <c r="AT155" s="26" t="e">
        <v>#N/A</v>
      </c>
      <c r="AU155" s="26" t="e">
        <v>#N/A</v>
      </c>
      <c r="AV155" s="26" t="e">
        <v>#N/A</v>
      </c>
      <c r="AW155" s="26" t="e">
        <v>#N/A</v>
      </c>
      <c r="AX155" s="26" t="e">
        <v>#N/A</v>
      </c>
      <c r="AY155" s="26" t="e">
        <v>#N/A</v>
      </c>
      <c r="AZ155" s="26" t="e">
        <v>#N/A</v>
      </c>
      <c r="BA155" s="26" t="e">
        <v>#N/A</v>
      </c>
      <c r="BB155" s="26" t="e">
        <v>#N/A</v>
      </c>
      <c r="BC155" s="26" t="e">
        <v>#N/A</v>
      </c>
      <c r="BD155" s="26" t="e">
        <v>#N/A</v>
      </c>
      <c r="BE155" s="26" t="e">
        <v>#N/A</v>
      </c>
      <c r="BF155" s="26" t="e">
        <v>#N/A</v>
      </c>
      <c r="BG155" s="26" t="e">
        <v>#N/A</v>
      </c>
      <c r="BH155" s="26" t="e">
        <v>#N/A</v>
      </c>
      <c r="BI155" s="26" t="e">
        <v>#N/A</v>
      </c>
      <c r="BJ155" s="26">
        <v>71.298237170119108</v>
      </c>
      <c r="BK155" s="26" t="e">
        <v>#N/A</v>
      </c>
      <c r="BL155" s="26" t="e">
        <v>#N/A</v>
      </c>
      <c r="BM155" s="26" t="e">
        <v>#N/A</v>
      </c>
      <c r="BN155" s="26" t="e">
        <v>#N/A</v>
      </c>
      <c r="BO155" s="26" t="e">
        <v>#N/A</v>
      </c>
      <c r="BP155" s="26" t="e">
        <v>#N/A</v>
      </c>
      <c r="BQ155" s="26" t="e">
        <v>#N/A</v>
      </c>
      <c r="BR155" s="26" t="e">
        <v>#N/A</v>
      </c>
      <c r="BS155" s="26" t="e">
        <v>#N/A</v>
      </c>
      <c r="BT155" s="26" t="e">
        <v>#N/A</v>
      </c>
      <c r="BU155" s="26" t="e">
        <v>#N/A</v>
      </c>
      <c r="BV155" s="26" t="e">
        <v>#N/A</v>
      </c>
      <c r="BW155" s="26" t="e">
        <v>#N/A</v>
      </c>
      <c r="BX155" s="26" t="e">
        <v>#N/A</v>
      </c>
      <c r="BY155" s="26" t="e">
        <v>#N/A</v>
      </c>
      <c r="BZ155" s="26" t="e">
        <v>#N/A</v>
      </c>
      <c r="CA155" s="26" t="e">
        <v>#N/A</v>
      </c>
      <c r="CB155" s="26" t="e">
        <v>#N/A</v>
      </c>
      <c r="CC155" s="26" t="e">
        <v>#N/A</v>
      </c>
      <c r="CD155" s="26" t="e">
        <v>#N/A</v>
      </c>
      <c r="CE155" s="26" t="e">
        <v>#N/A</v>
      </c>
      <c r="CF155" s="26" t="e">
        <v>#N/A</v>
      </c>
      <c r="CG155" s="26" t="e">
        <v>#N/A</v>
      </c>
      <c r="CH155" s="26" t="e">
        <v>#N/A</v>
      </c>
      <c r="CI155" s="26" t="e">
        <v>#N/A</v>
      </c>
      <c r="CJ155" s="26" t="e">
        <v>#N/A</v>
      </c>
      <c r="CK155" s="26" t="e">
        <v>#N/A</v>
      </c>
      <c r="CL155" s="26" t="e">
        <v>#N/A</v>
      </c>
      <c r="CM155" s="26" t="e">
        <v>#N/A</v>
      </c>
      <c r="CN155" s="26" t="e">
        <v>#N/A</v>
      </c>
      <c r="CO155" s="26" t="e">
        <v>#N/A</v>
      </c>
      <c r="CP155" s="26" t="e">
        <v>#N/A</v>
      </c>
      <c r="CQ155" s="26" t="e">
        <v>#N/A</v>
      </c>
      <c r="CR155" s="26" t="e">
        <v>#N/A</v>
      </c>
      <c r="CS155" s="26" t="e">
        <v>#N/A</v>
      </c>
      <c r="CT155" s="26" t="e">
        <v>#N/A</v>
      </c>
      <c r="CU155" s="26" t="e">
        <v>#N/A</v>
      </c>
      <c r="CV155" s="26" t="e">
        <v>#N/A</v>
      </c>
      <c r="CW155" s="26" t="e">
        <v>#N/A</v>
      </c>
      <c r="CX155" s="26" t="e">
        <v>#N/A</v>
      </c>
      <c r="CY155" s="26" t="e">
        <v>#N/A</v>
      </c>
      <c r="CZ155" s="26" t="e">
        <v>#N/A</v>
      </c>
      <c r="DA155" s="26">
        <v>99.096305163233566</v>
      </c>
      <c r="DB155" s="26" t="e">
        <v>#N/A</v>
      </c>
      <c r="DC155" s="26" t="e">
        <v>#N/A</v>
      </c>
      <c r="DD155" s="26" t="e">
        <v>#N/A</v>
      </c>
      <c r="DE155" s="26" t="e">
        <v>#N/A</v>
      </c>
      <c r="DF155" s="26" t="e">
        <v>#N/A</v>
      </c>
      <c r="DG155" s="26" t="e">
        <v>#N/A</v>
      </c>
      <c r="DH155" s="26" t="e">
        <v>#N/A</v>
      </c>
      <c r="DI155" s="26" t="e">
        <v>#N/A</v>
      </c>
      <c r="DJ155" s="26" t="e">
        <v>#N/A</v>
      </c>
      <c r="DK155" s="26" t="e">
        <v>#N/A</v>
      </c>
      <c r="DL155" s="26" t="e">
        <v>#N/A</v>
      </c>
      <c r="DM155" s="26" t="e">
        <v>#N/A</v>
      </c>
      <c r="DN155" s="26" t="e">
        <v>#N/A</v>
      </c>
      <c r="DO155" s="26" t="e">
        <v>#N/A</v>
      </c>
      <c r="DP155" s="26" t="e">
        <v>#N/A</v>
      </c>
      <c r="DQ155" s="26" t="e">
        <v>#N/A</v>
      </c>
      <c r="DR155" s="26" t="e">
        <v>#N/A</v>
      </c>
      <c r="DS155" s="26" t="e">
        <v>#N/A</v>
      </c>
      <c r="DT155" s="26" t="e">
        <v>#N/A</v>
      </c>
      <c r="DU155" s="26" t="e">
        <v>#N/A</v>
      </c>
      <c r="DV155" s="26" t="e">
        <v>#N/A</v>
      </c>
      <c r="DW155" s="26" t="e">
        <v>#N/A</v>
      </c>
      <c r="DX155" s="26" t="e">
        <v>#N/A</v>
      </c>
      <c r="DY155" s="26" t="e">
        <v>#N/A</v>
      </c>
      <c r="DZ155" s="26" t="e">
        <v>#N/A</v>
      </c>
      <c r="EA155" s="26" t="e">
        <v>#N/A</v>
      </c>
      <c r="EB155" s="26" t="e">
        <v>#N/A</v>
      </c>
      <c r="EC155" s="26" t="e">
        <v>#N/A</v>
      </c>
      <c r="ED155" s="26" t="e">
        <v>#N/A</v>
      </c>
      <c r="EE155" s="26" t="e">
        <v>#N/A</v>
      </c>
      <c r="EF155" s="26" t="e">
        <v>#N/A</v>
      </c>
      <c r="EG155" s="26" t="e">
        <v>#N/A</v>
      </c>
      <c r="EH155" s="26" t="e">
        <v>#N/A</v>
      </c>
      <c r="EI155" s="26" t="e">
        <v>#N/A</v>
      </c>
      <c r="EJ155" s="26" t="e">
        <v>#N/A</v>
      </c>
      <c r="EK155" s="26" t="e">
        <v>#N/A</v>
      </c>
      <c r="EL155" s="53">
        <v>100</v>
      </c>
      <c r="EM155" s="53">
        <v>99.423189242866073</v>
      </c>
      <c r="EN155" s="53">
        <v>98.914187653152808</v>
      </c>
      <c r="EO155" s="53">
        <v>98.281594320791683</v>
      </c>
      <c r="EP155" s="53">
        <v>97.715605292363506</v>
      </c>
      <c r="EQ155" s="53">
        <v>97.211325300002841</v>
      </c>
      <c r="ER155" s="53">
        <v>99.454416963821572</v>
      </c>
      <c r="ES155" s="53">
        <v>101.70928679349379</v>
      </c>
      <c r="ET155" s="53">
        <v>104.05298666912638</v>
      </c>
      <c r="EU155" s="53">
        <v>106.47434018184735</v>
      </c>
      <c r="EV155" s="53">
        <v>108.96278368106815</v>
      </c>
      <c r="EW155" s="53">
        <v>113.29419372862438</v>
      </c>
      <c r="EX155" s="53">
        <v>118.05207964389277</v>
      </c>
      <c r="EY155" s="53">
        <v>123.12323374217776</v>
      </c>
      <c r="EZ155" s="53">
        <v>128.19214570649109</v>
      </c>
      <c r="FA155" s="53">
        <v>133.35604261376824</v>
      </c>
      <c r="FB155" s="53">
        <v>131.00457993142217</v>
      </c>
      <c r="FC155" s="53">
        <v>126.52566463416717</v>
      </c>
      <c r="FD155" s="53">
        <v>125.92281308695688</v>
      </c>
      <c r="FE155" s="53">
        <v>132.01038681725274</v>
      </c>
      <c r="FF155" s="53">
        <v>137.82844944779643</v>
      </c>
      <c r="FG155" s="53">
        <v>141.0120707215321</v>
      </c>
      <c r="FH155" s="53">
        <v>141.10512724055346</v>
      </c>
      <c r="FI155" s="53">
        <v>142.2522924084258</v>
      </c>
      <c r="FJ155" s="53">
        <v>144.68809166742079</v>
      </c>
      <c r="FK155" s="53">
        <v>156.14671933825113</v>
      </c>
      <c r="FL155" s="53">
        <v>176.54917049028037</v>
      </c>
      <c r="FM155" s="53">
        <v>194.19261078505784</v>
      </c>
      <c r="FN155" s="53">
        <v>202.65225272142678</v>
      </c>
      <c r="FO155" s="53">
        <v>212.09139208329472</v>
      </c>
      <c r="FP155" s="53">
        <v>227.41884337262945</v>
      </c>
      <c r="FQ155" s="53">
        <v>228.11109865249682</v>
      </c>
      <c r="FR155" s="53">
        <v>244.26493385737285</v>
      </c>
      <c r="FS155" s="53">
        <v>255.1751778081788</v>
      </c>
      <c r="FT155" s="53">
        <v>262.62348980142309</v>
      </c>
      <c r="FU155" s="53">
        <v>271.5547032457859</v>
      </c>
      <c r="FV155" s="53">
        <v>270.38713332179327</v>
      </c>
      <c r="FW155" s="53">
        <v>270.90589178290458</v>
      </c>
      <c r="FX155" s="53">
        <v>275.88553522404902</v>
      </c>
      <c r="FY155" s="53">
        <v>277.80533841868117</v>
      </c>
      <c r="FZ155" s="53">
        <v>277.25962123182148</v>
      </c>
      <c r="GA155" s="53">
        <v>261.71158160426882</v>
      </c>
      <c r="GB155" s="53">
        <v>264.58972689435365</v>
      </c>
      <c r="GC155" s="53">
        <v>263.16354553497206</v>
      </c>
      <c r="GD155" s="53">
        <v>267.84509125407664</v>
      </c>
      <c r="GE155" s="53">
        <v>274.34028900039146</v>
      </c>
      <c r="GF155" s="53">
        <v>281.85664380594744</v>
      </c>
      <c r="GG155" s="53">
        <v>290.91467331121953</v>
      </c>
      <c r="GH155" s="53">
        <v>300.90572257133709</v>
      </c>
      <c r="GI155" s="53">
        <v>312.47095815431879</v>
      </c>
      <c r="GJ155" s="53">
        <v>322.65455655210729</v>
      </c>
      <c r="GK155" s="53">
        <v>327.36992855040398</v>
      </c>
      <c r="GL155" s="53">
        <v>331.31414683478232</v>
      </c>
      <c r="GM155" s="53">
        <v>335.45096664799939</v>
      </c>
      <c r="GN155" s="53">
        <v>342.75955532964406</v>
      </c>
      <c r="GO155" s="53">
        <v>351.73980317378431</v>
      </c>
      <c r="GP155" s="53">
        <v>369.05164488086126</v>
      </c>
      <c r="GQ155" s="53">
        <v>388.44108379659764</v>
      </c>
      <c r="GR155" s="53">
        <v>409.38468455179202</v>
      </c>
    </row>
    <row r="156" spans="1:200">
      <c r="A156" s="2" t="s">
        <v>234</v>
      </c>
      <c r="B156" s="17" t="e">
        <v>#N/A</v>
      </c>
      <c r="C156" s="17" t="e">
        <v>#N/A</v>
      </c>
      <c r="D156" s="17" t="e">
        <v>#N/A</v>
      </c>
      <c r="E156" s="17" t="e">
        <v>#N/A</v>
      </c>
      <c r="F156" s="26" t="e">
        <v>#N/A</v>
      </c>
      <c r="G156" s="26" t="e">
        <v>#N/A</v>
      </c>
      <c r="H156" s="26" t="e">
        <v>#N/A</v>
      </c>
      <c r="I156" s="26" t="e">
        <v>#N/A</v>
      </c>
      <c r="J156" s="26" t="e">
        <v>#N/A</v>
      </c>
      <c r="K156" s="26" t="e">
        <v>#N/A</v>
      </c>
      <c r="L156" s="26" t="e">
        <v>#N/A</v>
      </c>
      <c r="M156" s="26" t="e">
        <v>#N/A</v>
      </c>
      <c r="N156" s="26" t="e">
        <v>#N/A</v>
      </c>
      <c r="O156" s="26" t="e">
        <v>#N/A</v>
      </c>
      <c r="P156" s="26" t="e">
        <v>#N/A</v>
      </c>
      <c r="Q156" s="26" t="e">
        <v>#N/A</v>
      </c>
      <c r="R156" s="26" t="e">
        <v>#N/A</v>
      </c>
      <c r="S156" s="26" t="e">
        <v>#N/A</v>
      </c>
      <c r="T156" s="26" t="e">
        <v>#N/A</v>
      </c>
      <c r="U156" s="26" t="e">
        <v>#N/A</v>
      </c>
      <c r="V156" s="26" t="e">
        <v>#N/A</v>
      </c>
      <c r="W156" s="26" t="e">
        <v>#N/A</v>
      </c>
      <c r="X156" s="26" t="e">
        <v>#N/A</v>
      </c>
      <c r="Y156" s="26" t="e">
        <v>#N/A</v>
      </c>
      <c r="Z156" s="26" t="e">
        <v>#N/A</v>
      </c>
      <c r="AA156" s="26" t="e">
        <v>#N/A</v>
      </c>
      <c r="AB156" s="26" t="e">
        <v>#N/A</v>
      </c>
      <c r="AC156" s="26" t="e">
        <v>#N/A</v>
      </c>
      <c r="AD156" s="26" t="e">
        <v>#N/A</v>
      </c>
      <c r="AE156" s="26" t="e">
        <v>#N/A</v>
      </c>
      <c r="AF156" s="26" t="e">
        <v>#N/A</v>
      </c>
      <c r="AG156" s="26" t="e">
        <v>#N/A</v>
      </c>
      <c r="AH156" s="26" t="e">
        <v>#N/A</v>
      </c>
      <c r="AI156" s="26" t="e">
        <v>#N/A</v>
      </c>
      <c r="AJ156" s="26" t="e">
        <v>#N/A</v>
      </c>
      <c r="AK156" s="26" t="e">
        <v>#N/A</v>
      </c>
      <c r="AL156" s="26" t="e">
        <v>#N/A</v>
      </c>
      <c r="AM156" s="26" t="e">
        <v>#N/A</v>
      </c>
      <c r="AN156" s="26" t="e">
        <v>#N/A</v>
      </c>
      <c r="AO156" s="26" t="e">
        <v>#N/A</v>
      </c>
      <c r="AP156" s="26" t="e">
        <v>#N/A</v>
      </c>
      <c r="AQ156" s="26" t="e">
        <v>#N/A</v>
      </c>
      <c r="AR156" s="26" t="e">
        <v>#N/A</v>
      </c>
      <c r="AS156" s="26" t="e">
        <v>#N/A</v>
      </c>
      <c r="AT156" s="26" t="e">
        <v>#N/A</v>
      </c>
      <c r="AU156" s="26" t="e">
        <v>#N/A</v>
      </c>
      <c r="AV156" s="26" t="e">
        <v>#N/A</v>
      </c>
      <c r="AW156" s="26" t="e">
        <v>#N/A</v>
      </c>
      <c r="AX156" s="26" t="e">
        <v>#N/A</v>
      </c>
      <c r="AY156" s="26" t="e">
        <v>#N/A</v>
      </c>
      <c r="AZ156" s="26" t="e">
        <v>#N/A</v>
      </c>
      <c r="BA156" s="26" t="e">
        <v>#N/A</v>
      </c>
      <c r="BB156" s="26" t="e">
        <v>#N/A</v>
      </c>
      <c r="BC156" s="26" t="e">
        <v>#N/A</v>
      </c>
      <c r="BD156" s="26" t="e">
        <v>#N/A</v>
      </c>
      <c r="BE156" s="26" t="e">
        <v>#N/A</v>
      </c>
      <c r="BF156" s="26" t="e">
        <v>#N/A</v>
      </c>
      <c r="BG156" s="26" t="e">
        <v>#N/A</v>
      </c>
      <c r="BH156" s="26" t="e">
        <v>#N/A</v>
      </c>
      <c r="BI156" s="26" t="e">
        <v>#N/A</v>
      </c>
      <c r="BJ156" s="26" t="e">
        <v>#N/A</v>
      </c>
      <c r="BK156" s="26" t="e">
        <v>#N/A</v>
      </c>
      <c r="BL156" s="26" t="e">
        <v>#N/A</v>
      </c>
      <c r="BM156" s="26" t="e">
        <v>#N/A</v>
      </c>
      <c r="BN156" s="26" t="e">
        <v>#N/A</v>
      </c>
      <c r="BO156" s="26" t="e">
        <v>#N/A</v>
      </c>
      <c r="BP156" s="26" t="e">
        <v>#N/A</v>
      </c>
      <c r="BQ156" s="26" t="e">
        <v>#N/A</v>
      </c>
      <c r="BR156" s="26" t="e">
        <v>#N/A</v>
      </c>
      <c r="BS156" s="26" t="e">
        <v>#N/A</v>
      </c>
      <c r="BT156" s="26" t="e">
        <v>#N/A</v>
      </c>
      <c r="BU156" s="26" t="e">
        <v>#N/A</v>
      </c>
      <c r="BV156" s="26" t="e">
        <v>#N/A</v>
      </c>
      <c r="BW156" s="26" t="e">
        <v>#N/A</v>
      </c>
      <c r="BX156" s="26" t="e">
        <v>#N/A</v>
      </c>
      <c r="BY156" s="26" t="e">
        <v>#N/A</v>
      </c>
      <c r="BZ156" s="26" t="e">
        <v>#N/A</v>
      </c>
      <c r="CA156" s="26" t="e">
        <v>#N/A</v>
      </c>
      <c r="CB156" s="26" t="e">
        <v>#N/A</v>
      </c>
      <c r="CC156" s="26" t="e">
        <v>#N/A</v>
      </c>
      <c r="CD156" s="26" t="e">
        <v>#N/A</v>
      </c>
      <c r="CE156" s="26" t="e">
        <v>#N/A</v>
      </c>
      <c r="CF156" s="26" t="e">
        <v>#N/A</v>
      </c>
      <c r="CG156" s="26" t="e">
        <v>#N/A</v>
      </c>
      <c r="CH156" s="26" t="e">
        <v>#N/A</v>
      </c>
      <c r="CI156" s="26" t="e">
        <v>#N/A</v>
      </c>
      <c r="CJ156" s="26" t="e">
        <v>#N/A</v>
      </c>
      <c r="CK156" s="26" t="e">
        <v>#N/A</v>
      </c>
      <c r="CL156" s="26" t="e">
        <v>#N/A</v>
      </c>
      <c r="CM156" s="26" t="e">
        <v>#N/A</v>
      </c>
      <c r="CN156" s="26" t="e">
        <v>#N/A</v>
      </c>
      <c r="CO156" s="26" t="e">
        <v>#N/A</v>
      </c>
      <c r="CP156" s="26" t="e">
        <v>#N/A</v>
      </c>
      <c r="CQ156" s="26" t="e">
        <v>#N/A</v>
      </c>
      <c r="CR156" s="26" t="e">
        <v>#N/A</v>
      </c>
      <c r="CS156" s="26" t="e">
        <v>#N/A</v>
      </c>
      <c r="CT156" s="26" t="e">
        <v>#N/A</v>
      </c>
      <c r="CU156" s="26" t="e">
        <v>#N/A</v>
      </c>
      <c r="CV156" s="26" t="e">
        <v>#N/A</v>
      </c>
      <c r="CW156" s="26" t="e">
        <v>#N/A</v>
      </c>
      <c r="CX156" s="26" t="e">
        <v>#N/A</v>
      </c>
      <c r="CY156" s="26" t="e">
        <v>#N/A</v>
      </c>
      <c r="CZ156" s="26" t="e">
        <v>#N/A</v>
      </c>
      <c r="DA156" s="26" t="e">
        <v>#N/A</v>
      </c>
      <c r="DB156" s="26" t="e">
        <v>#N/A</v>
      </c>
      <c r="DC156" s="26" t="e">
        <v>#N/A</v>
      </c>
      <c r="DD156" s="26" t="e">
        <v>#N/A</v>
      </c>
      <c r="DE156" s="26" t="e">
        <v>#N/A</v>
      </c>
      <c r="DF156" s="26" t="e">
        <v>#N/A</v>
      </c>
      <c r="DG156" s="26" t="e">
        <v>#N/A</v>
      </c>
      <c r="DH156" s="26" t="e">
        <v>#N/A</v>
      </c>
      <c r="DI156" s="26" t="e">
        <v>#N/A</v>
      </c>
      <c r="DJ156" s="26" t="e">
        <v>#N/A</v>
      </c>
      <c r="DK156" s="26" t="e">
        <v>#N/A</v>
      </c>
      <c r="DL156" s="26" t="e">
        <v>#N/A</v>
      </c>
      <c r="DM156" s="26" t="e">
        <v>#N/A</v>
      </c>
      <c r="DN156" s="26" t="e">
        <v>#N/A</v>
      </c>
      <c r="DO156" s="26" t="e">
        <v>#N/A</v>
      </c>
      <c r="DP156" s="26" t="e">
        <v>#N/A</v>
      </c>
      <c r="DQ156" s="26" t="e">
        <v>#N/A</v>
      </c>
      <c r="DR156" s="26" t="e">
        <v>#N/A</v>
      </c>
      <c r="DS156" s="26" t="e">
        <v>#N/A</v>
      </c>
      <c r="DT156" s="26" t="e">
        <v>#N/A</v>
      </c>
      <c r="DU156" s="26" t="e">
        <v>#N/A</v>
      </c>
      <c r="DV156" s="26" t="e">
        <v>#N/A</v>
      </c>
      <c r="DW156" s="26" t="e">
        <v>#N/A</v>
      </c>
      <c r="DX156" s="26" t="e">
        <v>#N/A</v>
      </c>
      <c r="DY156" s="26" t="e">
        <v>#N/A</v>
      </c>
      <c r="DZ156" s="26" t="e">
        <v>#N/A</v>
      </c>
      <c r="EA156" s="26" t="e">
        <v>#N/A</v>
      </c>
      <c r="EB156" s="26" t="e">
        <v>#N/A</v>
      </c>
      <c r="EC156" s="26" t="e">
        <v>#N/A</v>
      </c>
      <c r="ED156" s="26" t="e">
        <v>#N/A</v>
      </c>
      <c r="EE156" s="26" t="e">
        <v>#N/A</v>
      </c>
      <c r="EF156" s="26" t="e">
        <v>#N/A</v>
      </c>
      <c r="EG156" s="26" t="e">
        <v>#N/A</v>
      </c>
      <c r="EH156" s="26" t="e">
        <v>#N/A</v>
      </c>
      <c r="EI156" s="26" t="e">
        <v>#N/A</v>
      </c>
      <c r="EJ156" s="26" t="e">
        <v>#N/A</v>
      </c>
      <c r="EK156" s="26" t="e">
        <v>#N/A</v>
      </c>
      <c r="EL156" s="53">
        <v>100</v>
      </c>
      <c r="EM156" s="53">
        <v>103.85679049256298</v>
      </c>
      <c r="EN156" s="53">
        <v>105.88423271449025</v>
      </c>
      <c r="EO156" s="53">
        <v>108.68204927649589</v>
      </c>
      <c r="EP156" s="53">
        <v>113.04857621440534</v>
      </c>
      <c r="EQ156" s="53">
        <v>114.81827424350411</v>
      </c>
      <c r="ER156" s="53">
        <v>117.92039224063392</v>
      </c>
      <c r="ES156" s="53">
        <v>120.10572924269354</v>
      </c>
      <c r="ET156" s="53">
        <v>122.19826310493248</v>
      </c>
      <c r="EU156" s="53">
        <v>127.28438602116061</v>
      </c>
      <c r="EV156" s="53">
        <v>138.2660767276152</v>
      </c>
      <c r="EW156" s="53">
        <v>149.39173534170874</v>
      </c>
      <c r="EX156" s="53">
        <v>164.28831286948611</v>
      </c>
      <c r="EY156" s="53">
        <v>186.43633270638409</v>
      </c>
      <c r="EZ156" s="53">
        <v>212.05056771439811</v>
      </c>
      <c r="FA156" s="53">
        <v>238.14797382725618</v>
      </c>
      <c r="FB156" s="53">
        <v>244.99959040214702</v>
      </c>
      <c r="FC156" s="53">
        <v>258.08320249566441</v>
      </c>
      <c r="FD156" s="53">
        <v>263.78537229902378</v>
      </c>
      <c r="FE156" s="53">
        <v>252.66980894074388</v>
      </c>
      <c r="FF156" s="53">
        <v>242.51446743210013</v>
      </c>
      <c r="FG156" s="53">
        <v>219.75141028495233</v>
      </c>
      <c r="FH156" s="53">
        <v>189.53589598575419</v>
      </c>
      <c r="FI156" s="53">
        <v>197.35300152475168</v>
      </c>
      <c r="FJ156" s="53">
        <v>209.02093201894763</v>
      </c>
      <c r="FK156" s="53">
        <v>239.73519869474711</v>
      </c>
      <c r="FL156" s="53">
        <v>268.9555294676673</v>
      </c>
      <c r="FM156" s="53">
        <v>270.19557977596116</v>
      </c>
      <c r="FN156" s="53">
        <v>291.32823219268539</v>
      </c>
      <c r="FO156" s="53">
        <v>285.47771717600767</v>
      </c>
      <c r="FP156" s="53">
        <v>273.54819557124944</v>
      </c>
      <c r="FQ156" s="53">
        <v>263.81164038295958</v>
      </c>
      <c r="FR156" s="53">
        <v>261.53034214529993</v>
      </c>
      <c r="FS156" s="53">
        <v>258.50271104479538</v>
      </c>
      <c r="FT156" s="53">
        <v>310.90049803424262</v>
      </c>
      <c r="FU156" s="53">
        <v>259.2185997691634</v>
      </c>
      <c r="FV156" s="53">
        <v>263.19837195153013</v>
      </c>
      <c r="FW156" s="53">
        <v>271.56871619523707</v>
      </c>
      <c r="FX156" s="53">
        <v>283.44589822995846</v>
      </c>
      <c r="FY156" s="53">
        <v>287.24150405693734</v>
      </c>
      <c r="FZ156" s="53">
        <v>287.56022635408243</v>
      </c>
      <c r="GA156" s="53">
        <v>292.927470717951</v>
      </c>
      <c r="GB156" s="53">
        <v>315.69019583835006</v>
      </c>
      <c r="GC156" s="53">
        <v>326.36469798169264</v>
      </c>
      <c r="GD156" s="53">
        <v>333.48116226678536</v>
      </c>
      <c r="GE156" s="53">
        <v>370.33251922079808</v>
      </c>
      <c r="GF156" s="53">
        <v>464.83584994601819</v>
      </c>
      <c r="GG156" s="53">
        <v>773.88531924988797</v>
      </c>
      <c r="GH156" s="53">
        <v>917.4305046761192</v>
      </c>
      <c r="GI156" s="53">
        <v>1260.8769703493053</v>
      </c>
      <c r="GJ156" s="53">
        <v>1422.2488536395629</v>
      </c>
      <c r="GK156" s="53">
        <v>1941.2170722981348</v>
      </c>
      <c r="GL156" s="53">
        <v>2066.606114605976</v>
      </c>
      <c r="GM156" s="53">
        <v>2375.9538146053469</v>
      </c>
      <c r="GN156" s="53">
        <v>3041.3279774156786</v>
      </c>
      <c r="GO156" s="53">
        <v>3243.2902234006542</v>
      </c>
      <c r="GP156" s="53">
        <v>3194.6197426952713</v>
      </c>
      <c r="GQ156" s="53">
        <v>3772.2842745106536</v>
      </c>
      <c r="GR156" s="53">
        <v>4084.8532235450107</v>
      </c>
    </row>
    <row r="157" spans="1:200">
      <c r="A157" s="2" t="s">
        <v>235</v>
      </c>
      <c r="B157" s="17" t="e">
        <v>#N/A</v>
      </c>
      <c r="C157" s="17" t="e">
        <v>#N/A</v>
      </c>
      <c r="D157" s="17" t="e">
        <v>#N/A</v>
      </c>
      <c r="E157" s="17" t="e">
        <v>#N/A</v>
      </c>
      <c r="F157" s="26" t="e">
        <v>#N/A</v>
      </c>
      <c r="G157" s="26" t="e">
        <v>#N/A</v>
      </c>
      <c r="H157" s="26" t="e">
        <v>#N/A</v>
      </c>
      <c r="I157" s="26" t="e">
        <v>#N/A</v>
      </c>
      <c r="J157" s="26" t="e">
        <v>#N/A</v>
      </c>
      <c r="K157" s="26" t="e">
        <v>#N/A</v>
      </c>
      <c r="L157" s="26" t="e">
        <v>#N/A</v>
      </c>
      <c r="M157" s="26" t="e">
        <v>#N/A</v>
      </c>
      <c r="N157" s="26" t="e">
        <v>#N/A</v>
      </c>
      <c r="O157" s="26" t="e">
        <v>#N/A</v>
      </c>
      <c r="P157" s="26" t="e">
        <v>#N/A</v>
      </c>
      <c r="Q157" s="26" t="e">
        <v>#N/A</v>
      </c>
      <c r="R157" s="26" t="e">
        <v>#N/A</v>
      </c>
      <c r="S157" s="26" t="e">
        <v>#N/A</v>
      </c>
      <c r="T157" s="26" t="e">
        <v>#N/A</v>
      </c>
      <c r="U157" s="26" t="e">
        <v>#N/A</v>
      </c>
      <c r="V157" s="26" t="e">
        <v>#N/A</v>
      </c>
      <c r="W157" s="26" t="e">
        <v>#N/A</v>
      </c>
      <c r="X157" s="26" t="e">
        <v>#N/A</v>
      </c>
      <c r="Y157" s="26" t="e">
        <v>#N/A</v>
      </c>
      <c r="Z157" s="26" t="e">
        <v>#N/A</v>
      </c>
      <c r="AA157" s="26" t="e">
        <v>#N/A</v>
      </c>
      <c r="AB157" s="26" t="e">
        <v>#N/A</v>
      </c>
      <c r="AC157" s="26" t="e">
        <v>#N/A</v>
      </c>
      <c r="AD157" s="26" t="e">
        <v>#N/A</v>
      </c>
      <c r="AE157" s="26" t="e">
        <v>#N/A</v>
      </c>
      <c r="AF157" s="26" t="e">
        <v>#N/A</v>
      </c>
      <c r="AG157" s="26" t="e">
        <v>#N/A</v>
      </c>
      <c r="AH157" s="26" t="e">
        <v>#N/A</v>
      </c>
      <c r="AI157" s="26" t="e">
        <v>#N/A</v>
      </c>
      <c r="AJ157" s="26" t="e">
        <v>#N/A</v>
      </c>
      <c r="AK157" s="26" t="e">
        <v>#N/A</v>
      </c>
      <c r="AL157" s="26" t="e">
        <v>#N/A</v>
      </c>
      <c r="AM157" s="26" t="e">
        <v>#N/A</v>
      </c>
      <c r="AN157" s="26" t="e">
        <v>#N/A</v>
      </c>
      <c r="AO157" s="26" t="e">
        <v>#N/A</v>
      </c>
      <c r="AP157" s="26" t="e">
        <v>#N/A</v>
      </c>
      <c r="AQ157" s="26" t="e">
        <v>#N/A</v>
      </c>
      <c r="AR157" s="26" t="e">
        <v>#N/A</v>
      </c>
      <c r="AS157" s="26" t="e">
        <v>#N/A</v>
      </c>
      <c r="AT157" s="26" t="e">
        <v>#N/A</v>
      </c>
      <c r="AU157" s="26" t="e">
        <v>#N/A</v>
      </c>
      <c r="AV157" s="26" t="e">
        <v>#N/A</v>
      </c>
      <c r="AW157" s="26" t="e">
        <v>#N/A</v>
      </c>
      <c r="AX157" s="26" t="e">
        <v>#N/A</v>
      </c>
      <c r="AY157" s="26" t="e">
        <v>#N/A</v>
      </c>
      <c r="AZ157" s="26" t="e">
        <v>#N/A</v>
      </c>
      <c r="BA157" s="26" t="e">
        <v>#N/A</v>
      </c>
      <c r="BB157" s="26" t="e">
        <v>#N/A</v>
      </c>
      <c r="BC157" s="26" t="e">
        <v>#N/A</v>
      </c>
      <c r="BD157" s="26" t="e">
        <v>#N/A</v>
      </c>
      <c r="BE157" s="26" t="e">
        <v>#N/A</v>
      </c>
      <c r="BF157" s="26" t="e">
        <v>#N/A</v>
      </c>
      <c r="BG157" s="26" t="e">
        <v>#N/A</v>
      </c>
      <c r="BH157" s="26" t="e">
        <v>#N/A</v>
      </c>
      <c r="BI157" s="26" t="e">
        <v>#N/A</v>
      </c>
      <c r="BJ157" s="26" t="e">
        <v>#N/A</v>
      </c>
      <c r="BK157" s="26" t="e">
        <v>#N/A</v>
      </c>
      <c r="BL157" s="26" t="e">
        <v>#N/A</v>
      </c>
      <c r="BM157" s="26" t="e">
        <v>#N/A</v>
      </c>
      <c r="BN157" s="26" t="e">
        <v>#N/A</v>
      </c>
      <c r="BO157" s="26" t="e">
        <v>#N/A</v>
      </c>
      <c r="BP157" s="26" t="e">
        <v>#N/A</v>
      </c>
      <c r="BQ157" s="26" t="e">
        <v>#N/A</v>
      </c>
      <c r="BR157" s="26" t="e">
        <v>#N/A</v>
      </c>
      <c r="BS157" s="26" t="e">
        <v>#N/A</v>
      </c>
      <c r="BT157" s="26" t="e">
        <v>#N/A</v>
      </c>
      <c r="BU157" s="26" t="e">
        <v>#N/A</v>
      </c>
      <c r="BV157" s="26" t="e">
        <v>#N/A</v>
      </c>
      <c r="BW157" s="26" t="e">
        <v>#N/A</v>
      </c>
      <c r="BX157" s="26" t="e">
        <v>#N/A</v>
      </c>
      <c r="BY157" s="26" t="e">
        <v>#N/A</v>
      </c>
      <c r="BZ157" s="26" t="e">
        <v>#N/A</v>
      </c>
      <c r="CA157" s="26" t="e">
        <v>#N/A</v>
      </c>
      <c r="CB157" s="26" t="e">
        <v>#N/A</v>
      </c>
      <c r="CC157" s="26" t="e">
        <v>#N/A</v>
      </c>
      <c r="CD157" s="26" t="e">
        <v>#N/A</v>
      </c>
      <c r="CE157" s="26" t="e">
        <v>#N/A</v>
      </c>
      <c r="CF157" s="26" t="e">
        <v>#N/A</v>
      </c>
      <c r="CG157" s="26" t="e">
        <v>#N/A</v>
      </c>
      <c r="CH157" s="26" t="e">
        <v>#N/A</v>
      </c>
      <c r="CI157" s="26" t="e">
        <v>#N/A</v>
      </c>
      <c r="CJ157" s="26" t="e">
        <v>#N/A</v>
      </c>
      <c r="CK157" s="26" t="e">
        <v>#N/A</v>
      </c>
      <c r="CL157" s="26" t="e">
        <v>#N/A</v>
      </c>
      <c r="CM157" s="26" t="e">
        <v>#N/A</v>
      </c>
      <c r="CN157" s="26" t="e">
        <v>#N/A</v>
      </c>
      <c r="CO157" s="26" t="e">
        <v>#N/A</v>
      </c>
      <c r="CP157" s="26" t="e">
        <v>#N/A</v>
      </c>
      <c r="CQ157" s="26" t="e">
        <v>#N/A</v>
      </c>
      <c r="CR157" s="26" t="e">
        <v>#N/A</v>
      </c>
      <c r="CS157" s="26" t="e">
        <v>#N/A</v>
      </c>
      <c r="CT157" s="26" t="e">
        <v>#N/A</v>
      </c>
      <c r="CU157" s="26" t="e">
        <v>#N/A</v>
      </c>
      <c r="CV157" s="26" t="e">
        <v>#N/A</v>
      </c>
      <c r="CW157" s="26" t="e">
        <v>#N/A</v>
      </c>
      <c r="CX157" s="26" t="e">
        <v>#N/A</v>
      </c>
      <c r="CY157" s="26" t="e">
        <v>#N/A</v>
      </c>
      <c r="CZ157" s="26" t="e">
        <v>#N/A</v>
      </c>
      <c r="DA157" s="26" t="e">
        <v>#N/A</v>
      </c>
      <c r="DB157" s="26" t="e">
        <v>#N/A</v>
      </c>
      <c r="DC157" s="26" t="e">
        <v>#N/A</v>
      </c>
      <c r="DD157" s="26" t="e">
        <v>#N/A</v>
      </c>
      <c r="DE157" s="26" t="e">
        <v>#N/A</v>
      </c>
      <c r="DF157" s="26" t="e">
        <v>#N/A</v>
      </c>
      <c r="DG157" s="26" t="e">
        <v>#N/A</v>
      </c>
      <c r="DH157" s="26" t="e">
        <v>#N/A</v>
      </c>
      <c r="DI157" s="26" t="e">
        <v>#N/A</v>
      </c>
      <c r="DJ157" s="26" t="e">
        <v>#N/A</v>
      </c>
      <c r="DK157" s="26" t="e">
        <v>#N/A</v>
      </c>
      <c r="DL157" s="26" t="e">
        <v>#N/A</v>
      </c>
      <c r="DM157" s="26" t="e">
        <v>#N/A</v>
      </c>
      <c r="DN157" s="26" t="e">
        <v>#N/A</v>
      </c>
      <c r="DO157" s="26" t="e">
        <v>#N/A</v>
      </c>
      <c r="DP157" s="26" t="e">
        <v>#N/A</v>
      </c>
      <c r="DQ157" s="26" t="e">
        <v>#N/A</v>
      </c>
      <c r="DR157" s="26" t="e">
        <v>#N/A</v>
      </c>
      <c r="DS157" s="26" t="e">
        <v>#N/A</v>
      </c>
      <c r="DT157" s="26" t="e">
        <v>#N/A</v>
      </c>
      <c r="DU157" s="26" t="e">
        <v>#N/A</v>
      </c>
      <c r="DV157" s="26" t="e">
        <v>#N/A</v>
      </c>
      <c r="DW157" s="26" t="e">
        <v>#N/A</v>
      </c>
      <c r="DX157" s="26" t="e">
        <v>#N/A</v>
      </c>
      <c r="DY157" s="26" t="e">
        <v>#N/A</v>
      </c>
      <c r="DZ157" s="26" t="e">
        <v>#N/A</v>
      </c>
      <c r="EA157" s="26" t="e">
        <v>#N/A</v>
      </c>
      <c r="EB157" s="26" t="e">
        <v>#N/A</v>
      </c>
      <c r="EC157" s="26" t="e">
        <v>#N/A</v>
      </c>
      <c r="ED157" s="26" t="e">
        <v>#N/A</v>
      </c>
      <c r="EE157" s="26" t="e">
        <v>#N/A</v>
      </c>
      <c r="EF157" s="26" t="e">
        <v>#N/A</v>
      </c>
      <c r="EG157" s="26" t="e">
        <v>#N/A</v>
      </c>
      <c r="EH157" s="26" t="e">
        <v>#N/A</v>
      </c>
      <c r="EI157" s="26" t="e">
        <v>#N/A</v>
      </c>
      <c r="EJ157" s="26" t="e">
        <v>#N/A</v>
      </c>
      <c r="EK157" s="26" t="e">
        <v>#N/A</v>
      </c>
      <c r="EL157" s="53">
        <v>100</v>
      </c>
      <c r="EM157" s="53">
        <v>101.13781952113396</v>
      </c>
      <c r="EN157" s="53">
        <v>102.27475742387762</v>
      </c>
      <c r="EO157" s="53">
        <v>106.35571650645817</v>
      </c>
      <c r="EP157" s="53">
        <v>104.52951835073378</v>
      </c>
      <c r="EQ157" s="53">
        <v>108.21143190940339</v>
      </c>
      <c r="ER157" s="53">
        <v>109.79983332223178</v>
      </c>
      <c r="ES157" s="53">
        <v>107.00739883961167</v>
      </c>
      <c r="ET157" s="53">
        <v>108.50501667435145</v>
      </c>
      <c r="EU157" s="53">
        <v>109.36841100922423</v>
      </c>
      <c r="EV157" s="53">
        <v>112.80873313302335</v>
      </c>
      <c r="EW157" s="53">
        <v>116.05571517907816</v>
      </c>
      <c r="EX157" s="53">
        <v>118.45987554075617</v>
      </c>
      <c r="EY157" s="53">
        <v>131.50053729200789</v>
      </c>
      <c r="EZ157" s="53">
        <v>135.21062773342268</v>
      </c>
      <c r="FA157" s="53">
        <v>140.27853250440404</v>
      </c>
      <c r="FB157" s="53">
        <v>142.75304793397217</v>
      </c>
      <c r="FC157" s="53">
        <v>145.75852927041674</v>
      </c>
      <c r="FD157" s="53">
        <v>145.16025728900271</v>
      </c>
      <c r="FE157" s="53">
        <v>147.35681677940701</v>
      </c>
      <c r="FF157" s="53">
        <v>152.47023557268585</v>
      </c>
      <c r="FG157" s="53">
        <v>155.54353039145292</v>
      </c>
      <c r="FH157" s="53">
        <v>159.91455747388352</v>
      </c>
      <c r="FI157" s="53">
        <v>161.51184655283691</v>
      </c>
      <c r="FJ157" s="53">
        <v>159.73829495513522</v>
      </c>
      <c r="FK157" s="53">
        <v>156.29505632766484</v>
      </c>
      <c r="FL157" s="53">
        <v>156.59325069238653</v>
      </c>
      <c r="FM157" s="53">
        <v>157.24983398931354</v>
      </c>
      <c r="FN157" s="53">
        <v>152.93689015249788</v>
      </c>
      <c r="FO157" s="53">
        <v>160.77911014167501</v>
      </c>
      <c r="FP157" s="53">
        <v>166.16579730014595</v>
      </c>
      <c r="FQ157" s="53">
        <v>162.20480664105526</v>
      </c>
      <c r="FR157" s="53">
        <v>157.62161542366033</v>
      </c>
      <c r="FS157" s="53">
        <v>160.81062730495532</v>
      </c>
      <c r="FT157" s="53">
        <v>153.76082582127032</v>
      </c>
      <c r="FU157" s="53">
        <v>141.39935504334787</v>
      </c>
      <c r="FV157" s="53">
        <v>147.88773164221607</v>
      </c>
      <c r="FW157" s="53">
        <v>157.53481425065868</v>
      </c>
      <c r="FX157" s="53">
        <v>155.81678043786863</v>
      </c>
      <c r="FY157" s="53">
        <v>153.75234138906967</v>
      </c>
      <c r="FZ157" s="53">
        <v>147.20967066338784</v>
      </c>
      <c r="GA157" s="53">
        <v>135.8878100793639</v>
      </c>
      <c r="GB157" s="53">
        <v>125.29455702478069</v>
      </c>
      <c r="GC157" s="53">
        <v>138.86160708568266</v>
      </c>
      <c r="GD157" s="53">
        <v>137.68322649662068</v>
      </c>
      <c r="GE157" s="53">
        <v>142.01130177753416</v>
      </c>
      <c r="GF157" s="53">
        <v>152.40035017198286</v>
      </c>
      <c r="GG157" s="53">
        <v>155.17984161552027</v>
      </c>
      <c r="GH157" s="53">
        <v>148.72892677249303</v>
      </c>
      <c r="GI157" s="53">
        <v>153.11272070290178</v>
      </c>
      <c r="GJ157" s="53">
        <v>156.65465147030619</v>
      </c>
      <c r="GK157" s="53">
        <v>163.69106651318322</v>
      </c>
      <c r="GL157" s="53">
        <v>161.19936290346544</v>
      </c>
      <c r="GM157" s="53">
        <v>150.57013582696064</v>
      </c>
      <c r="GN157" s="53">
        <v>164.85304201621165</v>
      </c>
      <c r="GO157" s="53">
        <v>178.85753239895388</v>
      </c>
      <c r="GP157" s="53">
        <v>192.01558878347726</v>
      </c>
      <c r="GQ157" s="53">
        <v>206.47525881139796</v>
      </c>
      <c r="GR157" s="53">
        <v>222.26627917857229</v>
      </c>
    </row>
    <row r="158" spans="1:200">
      <c r="A158" s="2" t="s">
        <v>29</v>
      </c>
      <c r="B158" s="17" t="e">
        <v>#N/A</v>
      </c>
      <c r="C158" s="17" t="e">
        <v>#N/A</v>
      </c>
      <c r="D158" s="17" t="e">
        <v>#N/A</v>
      </c>
      <c r="E158" s="17" t="e">
        <v>#N/A</v>
      </c>
      <c r="F158" s="26" t="e">
        <v>#N/A</v>
      </c>
      <c r="G158" s="26" t="e">
        <v>#N/A</v>
      </c>
      <c r="H158" s="26" t="e">
        <v>#N/A</v>
      </c>
      <c r="I158" s="26" t="e">
        <v>#N/A</v>
      </c>
      <c r="J158" s="26" t="e">
        <v>#N/A</v>
      </c>
      <c r="K158" s="26" t="e">
        <v>#N/A</v>
      </c>
      <c r="L158" s="26" t="e">
        <v>#N/A</v>
      </c>
      <c r="M158" s="26" t="e">
        <v>#N/A</v>
      </c>
      <c r="N158" s="26" t="e">
        <v>#N/A</v>
      </c>
      <c r="O158" s="26" t="e">
        <v>#N/A</v>
      </c>
      <c r="P158" s="26" t="e">
        <v>#N/A</v>
      </c>
      <c r="Q158" s="26" t="e">
        <v>#N/A</v>
      </c>
      <c r="R158" s="26" t="e">
        <v>#N/A</v>
      </c>
      <c r="S158" s="26" t="e">
        <v>#N/A</v>
      </c>
      <c r="T158" s="26" t="e">
        <v>#N/A</v>
      </c>
      <c r="U158" s="26" t="e">
        <v>#N/A</v>
      </c>
      <c r="V158" s="26" t="e">
        <v>#N/A</v>
      </c>
      <c r="W158" s="26" t="e">
        <v>#N/A</v>
      </c>
      <c r="X158" s="26" t="e">
        <v>#N/A</v>
      </c>
      <c r="Y158" s="26" t="e">
        <v>#N/A</v>
      </c>
      <c r="Z158" s="26" t="e">
        <v>#N/A</v>
      </c>
      <c r="AA158" s="26" t="e">
        <v>#N/A</v>
      </c>
      <c r="AB158" s="26" t="e">
        <v>#N/A</v>
      </c>
      <c r="AC158" s="26" t="e">
        <v>#N/A</v>
      </c>
      <c r="AD158" s="26" t="e">
        <v>#N/A</v>
      </c>
      <c r="AE158" s="26" t="e">
        <v>#N/A</v>
      </c>
      <c r="AF158" s="26" t="e">
        <v>#N/A</v>
      </c>
      <c r="AG158" s="26" t="e">
        <v>#N/A</v>
      </c>
      <c r="AH158" s="26" t="e">
        <v>#N/A</v>
      </c>
      <c r="AI158" s="26" t="e">
        <v>#N/A</v>
      </c>
      <c r="AJ158" s="26" t="e">
        <v>#N/A</v>
      </c>
      <c r="AK158" s="26" t="e">
        <v>#N/A</v>
      </c>
      <c r="AL158" s="26" t="e">
        <v>#N/A</v>
      </c>
      <c r="AM158" s="26" t="e">
        <v>#N/A</v>
      </c>
      <c r="AN158" s="26" t="e">
        <v>#N/A</v>
      </c>
      <c r="AO158" s="26" t="e">
        <v>#N/A</v>
      </c>
      <c r="AP158" s="26" t="e">
        <v>#N/A</v>
      </c>
      <c r="AQ158" s="26" t="e">
        <v>#N/A</v>
      </c>
      <c r="AR158" s="26" t="e">
        <v>#N/A</v>
      </c>
      <c r="AS158" s="26" t="e">
        <v>#N/A</v>
      </c>
      <c r="AT158" s="26" t="e">
        <v>#N/A</v>
      </c>
      <c r="AU158" s="26" t="e">
        <v>#N/A</v>
      </c>
      <c r="AV158" s="26" t="e">
        <v>#N/A</v>
      </c>
      <c r="AW158" s="26" t="e">
        <v>#N/A</v>
      </c>
      <c r="AX158" s="26" t="e">
        <v>#N/A</v>
      </c>
      <c r="AY158" s="26" t="e">
        <v>#N/A</v>
      </c>
      <c r="AZ158" s="26" t="e">
        <v>#N/A</v>
      </c>
      <c r="BA158" s="26" t="e">
        <v>#N/A</v>
      </c>
      <c r="BB158" s="26" t="e">
        <v>#N/A</v>
      </c>
      <c r="BC158" s="26" t="e">
        <v>#N/A</v>
      </c>
      <c r="BD158" s="26" t="e">
        <v>#N/A</v>
      </c>
      <c r="BE158" s="26" t="e">
        <v>#N/A</v>
      </c>
      <c r="BF158" s="26" t="e">
        <v>#N/A</v>
      </c>
      <c r="BG158" s="26" t="e">
        <v>#N/A</v>
      </c>
      <c r="BH158" s="26" t="e">
        <v>#N/A</v>
      </c>
      <c r="BI158" s="26" t="e">
        <v>#N/A</v>
      </c>
      <c r="BJ158" s="26" t="e">
        <v>#N/A</v>
      </c>
      <c r="BK158" s="26" t="e">
        <v>#N/A</v>
      </c>
      <c r="BL158" s="26" t="e">
        <v>#N/A</v>
      </c>
      <c r="BM158" s="26" t="e">
        <v>#N/A</v>
      </c>
      <c r="BN158" s="26" t="e">
        <v>#N/A</v>
      </c>
      <c r="BO158" s="26" t="e">
        <v>#N/A</v>
      </c>
      <c r="BP158" s="26" t="e">
        <v>#N/A</v>
      </c>
      <c r="BQ158" s="26" t="e">
        <v>#N/A</v>
      </c>
      <c r="BR158" s="26" t="e">
        <v>#N/A</v>
      </c>
      <c r="BS158" s="26" t="e">
        <v>#N/A</v>
      </c>
      <c r="BT158" s="26" t="e">
        <v>#N/A</v>
      </c>
      <c r="BU158" s="26" t="e">
        <v>#N/A</v>
      </c>
      <c r="BV158" s="26" t="e">
        <v>#N/A</v>
      </c>
      <c r="BW158" s="26" t="e">
        <v>#N/A</v>
      </c>
      <c r="BX158" s="26" t="e">
        <v>#N/A</v>
      </c>
      <c r="BY158" s="26" t="e">
        <v>#N/A</v>
      </c>
      <c r="BZ158" s="26" t="e">
        <v>#N/A</v>
      </c>
      <c r="CA158" s="26" t="e">
        <v>#N/A</v>
      </c>
      <c r="CB158" s="26" t="e">
        <v>#N/A</v>
      </c>
      <c r="CC158" s="26" t="e">
        <v>#N/A</v>
      </c>
      <c r="CD158" s="26" t="e">
        <v>#N/A</v>
      </c>
      <c r="CE158" s="26" t="e">
        <v>#N/A</v>
      </c>
      <c r="CF158" s="26" t="e">
        <v>#N/A</v>
      </c>
      <c r="CG158" s="26" t="e">
        <v>#N/A</v>
      </c>
      <c r="CH158" s="26" t="e">
        <v>#N/A</v>
      </c>
      <c r="CI158" s="26" t="e">
        <v>#N/A</v>
      </c>
      <c r="CJ158" s="26" t="e">
        <v>#N/A</v>
      </c>
      <c r="CK158" s="26" t="e">
        <v>#N/A</v>
      </c>
      <c r="CL158" s="26" t="e">
        <v>#N/A</v>
      </c>
      <c r="CM158" s="26" t="e">
        <v>#N/A</v>
      </c>
      <c r="CN158" s="26" t="e">
        <v>#N/A</v>
      </c>
      <c r="CO158" s="26" t="e">
        <v>#N/A</v>
      </c>
      <c r="CP158" s="26" t="e">
        <v>#N/A</v>
      </c>
      <c r="CQ158" s="26" t="e">
        <v>#N/A</v>
      </c>
      <c r="CR158" s="26" t="e">
        <v>#N/A</v>
      </c>
      <c r="CS158" s="26" t="e">
        <v>#N/A</v>
      </c>
      <c r="CT158" s="26" t="e">
        <v>#N/A</v>
      </c>
      <c r="CU158" s="26" t="e">
        <v>#N/A</v>
      </c>
      <c r="CV158" s="26" t="e">
        <v>#N/A</v>
      </c>
      <c r="CW158" s="26" t="e">
        <v>#N/A</v>
      </c>
      <c r="CX158" s="26" t="e">
        <v>#N/A</v>
      </c>
      <c r="CY158" s="26" t="e">
        <v>#N/A</v>
      </c>
      <c r="CZ158" s="26" t="e">
        <v>#N/A</v>
      </c>
      <c r="DA158" s="26" t="e">
        <v>#N/A</v>
      </c>
      <c r="DB158" s="26" t="e">
        <v>#N/A</v>
      </c>
      <c r="DC158" s="26" t="e">
        <v>#N/A</v>
      </c>
      <c r="DD158" s="26" t="e">
        <v>#N/A</v>
      </c>
      <c r="DE158" s="26" t="e">
        <v>#N/A</v>
      </c>
      <c r="DF158" s="26" t="e">
        <v>#N/A</v>
      </c>
      <c r="DG158" s="26" t="e">
        <v>#N/A</v>
      </c>
      <c r="DH158" s="26" t="e">
        <v>#N/A</v>
      </c>
      <c r="DI158" s="26" t="e">
        <v>#N/A</v>
      </c>
      <c r="DJ158" s="26" t="e">
        <v>#N/A</v>
      </c>
      <c r="DK158" s="26" t="e">
        <v>#N/A</v>
      </c>
      <c r="DL158" s="26" t="e">
        <v>#N/A</v>
      </c>
      <c r="DM158" s="26" t="e">
        <v>#N/A</v>
      </c>
      <c r="DN158" s="26" t="e">
        <v>#N/A</v>
      </c>
      <c r="DO158" s="26" t="e">
        <v>#N/A</v>
      </c>
      <c r="DP158" s="26" t="e">
        <v>#N/A</v>
      </c>
      <c r="DQ158" s="26" t="e">
        <v>#N/A</v>
      </c>
      <c r="DR158" s="26" t="e">
        <v>#N/A</v>
      </c>
      <c r="DS158" s="26" t="e">
        <v>#N/A</v>
      </c>
      <c r="DT158" s="26" t="e">
        <v>#N/A</v>
      </c>
      <c r="DU158" s="26" t="e">
        <v>#N/A</v>
      </c>
      <c r="DV158" s="26" t="e">
        <v>#N/A</v>
      </c>
      <c r="DW158" s="26" t="e">
        <v>#N/A</v>
      </c>
      <c r="DX158" s="26" t="e">
        <v>#N/A</v>
      </c>
      <c r="DY158" s="26" t="e">
        <v>#N/A</v>
      </c>
      <c r="DZ158" s="26" t="e">
        <v>#N/A</v>
      </c>
      <c r="EA158" s="26" t="e">
        <v>#N/A</v>
      </c>
      <c r="EB158" s="26" t="e">
        <v>#N/A</v>
      </c>
      <c r="EC158" s="26" t="e">
        <v>#N/A</v>
      </c>
      <c r="ED158" s="26" t="e">
        <v>#N/A</v>
      </c>
      <c r="EE158" s="26" t="e">
        <v>#N/A</v>
      </c>
      <c r="EF158" s="26" t="e">
        <v>#N/A</v>
      </c>
      <c r="EG158" s="26" t="e">
        <v>#N/A</v>
      </c>
      <c r="EH158" s="26" t="e">
        <v>#N/A</v>
      </c>
      <c r="EI158" s="26" t="e">
        <v>#N/A</v>
      </c>
      <c r="EJ158" s="26" t="e">
        <v>#N/A</v>
      </c>
      <c r="EK158" s="26" t="e">
        <v>#N/A</v>
      </c>
      <c r="EL158" s="53">
        <v>100</v>
      </c>
      <c r="EM158" s="53">
        <v>103.0900393805278</v>
      </c>
      <c r="EN158" s="53">
        <v>106.23898270034371</v>
      </c>
      <c r="EO158" s="53">
        <v>109.42374195560345</v>
      </c>
      <c r="EP158" s="53">
        <v>112.7385274362544</v>
      </c>
      <c r="EQ158" s="53">
        <v>116.16636953905572</v>
      </c>
      <c r="ER158" s="53">
        <v>119.60471995942012</v>
      </c>
      <c r="ES158" s="53">
        <v>123.13243750344907</v>
      </c>
      <c r="ET158" s="53">
        <v>126.72873354475144</v>
      </c>
      <c r="EU158" s="53">
        <v>130.37193121375907</v>
      </c>
      <c r="EV158" s="53">
        <v>134.61065239471483</v>
      </c>
      <c r="EW158" s="53">
        <v>149.23809649599875</v>
      </c>
      <c r="EX158" s="53">
        <v>152.01384845312631</v>
      </c>
      <c r="EY158" s="53">
        <v>155.45403559499476</v>
      </c>
      <c r="EZ158" s="53">
        <v>156.0486674280142</v>
      </c>
      <c r="FA158" s="53">
        <v>156.3554421926448</v>
      </c>
      <c r="FB158" s="53">
        <v>160.94685526427824</v>
      </c>
      <c r="FC158" s="53">
        <v>165.03009116489844</v>
      </c>
      <c r="FD158" s="53">
        <v>166.5233640533518</v>
      </c>
      <c r="FE158" s="53">
        <v>177.52689598084817</v>
      </c>
      <c r="FF158" s="53">
        <v>188.82377224877035</v>
      </c>
      <c r="FG158" s="53">
        <v>203.72132394044834</v>
      </c>
      <c r="FH158" s="53">
        <v>221.71293101044779</v>
      </c>
      <c r="FI158" s="53">
        <v>234.48434767719357</v>
      </c>
      <c r="FJ158" s="53">
        <v>307.05493230174085</v>
      </c>
      <c r="FK158" s="53">
        <v>302.59270476155166</v>
      </c>
      <c r="FL158" s="53">
        <v>396.98934936794996</v>
      </c>
      <c r="FM158" s="53">
        <v>306.54834017231684</v>
      </c>
      <c r="FN158" s="53">
        <v>216.23379913300965</v>
      </c>
      <c r="FO158" s="53">
        <v>214.23551101034576</v>
      </c>
      <c r="FP158" s="53">
        <v>218.01022950939094</v>
      </c>
      <c r="FQ158" s="53">
        <v>210.43327545441107</v>
      </c>
      <c r="FR158" s="53">
        <v>199.82411125886819</v>
      </c>
      <c r="FS158" s="53">
        <v>196.40400606917939</v>
      </c>
      <c r="FT158" s="53">
        <v>197.59336226808728</v>
      </c>
      <c r="FU158" s="53">
        <v>187.1619293764015</v>
      </c>
      <c r="FV158" s="53">
        <v>172.3154925021642</v>
      </c>
      <c r="FW158" s="53">
        <v>146.26388134623502</v>
      </c>
      <c r="FX158" s="53">
        <v>146.11452981573623</v>
      </c>
      <c r="FY158" s="53">
        <v>149.18715536521788</v>
      </c>
      <c r="FZ158" s="53">
        <v>154.3252730032705</v>
      </c>
      <c r="GA158" s="53">
        <v>159.93028464835882</v>
      </c>
      <c r="GB158" s="53">
        <v>150.58513635745905</v>
      </c>
      <c r="GC158" s="53">
        <v>150.12153296189612</v>
      </c>
      <c r="GD158" s="53">
        <v>151.55012138892971</v>
      </c>
      <c r="GE158" s="53">
        <v>154.91757694209423</v>
      </c>
      <c r="GF158" s="53">
        <v>156.29713712778502</v>
      </c>
      <c r="GG158" s="53">
        <v>160.92129152253005</v>
      </c>
      <c r="GH158" s="53">
        <v>162.2219389545711</v>
      </c>
      <c r="GI158" s="53">
        <v>130.36381812859483</v>
      </c>
      <c r="GJ158" s="53">
        <v>123.67015365454331</v>
      </c>
      <c r="GK158" s="53">
        <v>122.88943771488724</v>
      </c>
      <c r="GL158" s="53">
        <v>119.93453009797581</v>
      </c>
      <c r="GM158" s="53">
        <v>120.07835927850563</v>
      </c>
      <c r="GN158" s="53">
        <v>118.57752301807176</v>
      </c>
      <c r="GO158" s="53">
        <v>119.40075191673414</v>
      </c>
      <c r="GP158" s="53">
        <v>118.22910201945422</v>
      </c>
      <c r="GQ158" s="53">
        <v>122.28310907029027</v>
      </c>
      <c r="GR158" s="53">
        <v>122.6148646403272</v>
      </c>
    </row>
    <row r="159" spans="1:200">
      <c r="A159" s="2" t="s">
        <v>236</v>
      </c>
      <c r="B159" s="17" t="e">
        <v>#N/A</v>
      </c>
      <c r="C159" s="17" t="e">
        <v>#N/A</v>
      </c>
      <c r="D159" s="17" t="e">
        <v>#N/A</v>
      </c>
      <c r="E159" s="17" t="e">
        <v>#N/A</v>
      </c>
      <c r="F159" s="26" t="e">
        <v>#N/A</v>
      </c>
      <c r="G159" s="26" t="e">
        <v>#N/A</v>
      </c>
      <c r="H159" s="26" t="e">
        <v>#N/A</v>
      </c>
      <c r="I159" s="26" t="e">
        <v>#N/A</v>
      </c>
      <c r="J159" s="26" t="e">
        <v>#N/A</v>
      </c>
      <c r="K159" s="26" t="e">
        <v>#N/A</v>
      </c>
      <c r="L159" s="26" t="e">
        <v>#N/A</v>
      </c>
      <c r="M159" s="26" t="e">
        <v>#N/A</v>
      </c>
      <c r="N159" s="26" t="e">
        <v>#N/A</v>
      </c>
      <c r="O159" s="26" t="e">
        <v>#N/A</v>
      </c>
      <c r="P159" s="26" t="e">
        <v>#N/A</v>
      </c>
      <c r="Q159" s="26" t="e">
        <v>#N/A</v>
      </c>
      <c r="R159" s="26" t="e">
        <v>#N/A</v>
      </c>
      <c r="S159" s="26" t="e">
        <v>#N/A</v>
      </c>
      <c r="T159" s="26" t="e">
        <v>#N/A</v>
      </c>
      <c r="U159" s="26" t="e">
        <v>#N/A</v>
      </c>
      <c r="V159" s="26" t="e">
        <v>#N/A</v>
      </c>
      <c r="W159" s="26" t="e">
        <v>#N/A</v>
      </c>
      <c r="X159" s="26" t="e">
        <v>#N/A</v>
      </c>
      <c r="Y159" s="26" t="e">
        <v>#N/A</v>
      </c>
      <c r="Z159" s="26" t="e">
        <v>#N/A</v>
      </c>
      <c r="AA159" s="26" t="e">
        <v>#N/A</v>
      </c>
      <c r="AB159" s="26" t="e">
        <v>#N/A</v>
      </c>
      <c r="AC159" s="26" t="e">
        <v>#N/A</v>
      </c>
      <c r="AD159" s="26" t="e">
        <v>#N/A</v>
      </c>
      <c r="AE159" s="26" t="e">
        <v>#N/A</v>
      </c>
      <c r="AF159" s="26" t="e">
        <v>#N/A</v>
      </c>
      <c r="AG159" s="26" t="e">
        <v>#N/A</v>
      </c>
      <c r="AH159" s="26" t="e">
        <v>#N/A</v>
      </c>
      <c r="AI159" s="26" t="e">
        <v>#N/A</v>
      </c>
      <c r="AJ159" s="26" t="e">
        <v>#N/A</v>
      </c>
      <c r="AK159" s="26" t="e">
        <v>#N/A</v>
      </c>
      <c r="AL159" s="26" t="e">
        <v>#N/A</v>
      </c>
      <c r="AM159" s="26" t="e">
        <v>#N/A</v>
      </c>
      <c r="AN159" s="26" t="e">
        <v>#N/A</v>
      </c>
      <c r="AO159" s="26" t="e">
        <v>#N/A</v>
      </c>
      <c r="AP159" s="26" t="e">
        <v>#N/A</v>
      </c>
      <c r="AQ159" s="26" t="e">
        <v>#N/A</v>
      </c>
      <c r="AR159" s="26" t="e">
        <v>#N/A</v>
      </c>
      <c r="AS159" s="26" t="e">
        <v>#N/A</v>
      </c>
      <c r="AT159" s="26" t="e">
        <v>#N/A</v>
      </c>
      <c r="AU159" s="26" t="e">
        <v>#N/A</v>
      </c>
      <c r="AV159" s="26" t="e">
        <v>#N/A</v>
      </c>
      <c r="AW159" s="26" t="e">
        <v>#N/A</v>
      </c>
      <c r="AX159" s="26" t="e">
        <v>#N/A</v>
      </c>
      <c r="AY159" s="26" t="e">
        <v>#N/A</v>
      </c>
      <c r="AZ159" s="26" t="e">
        <v>#N/A</v>
      </c>
      <c r="BA159" s="26" t="e">
        <v>#N/A</v>
      </c>
      <c r="BB159" s="26" t="e">
        <v>#N/A</v>
      </c>
      <c r="BC159" s="26" t="e">
        <v>#N/A</v>
      </c>
      <c r="BD159" s="26" t="e">
        <v>#N/A</v>
      </c>
      <c r="BE159" s="26" t="e">
        <v>#N/A</v>
      </c>
      <c r="BF159" s="26" t="e">
        <v>#N/A</v>
      </c>
      <c r="BG159" s="26" t="e">
        <v>#N/A</v>
      </c>
      <c r="BH159" s="26" t="e">
        <v>#N/A</v>
      </c>
      <c r="BI159" s="26" t="e">
        <v>#N/A</v>
      </c>
      <c r="BJ159" s="26" t="e">
        <v>#N/A</v>
      </c>
      <c r="BK159" s="26" t="e">
        <v>#N/A</v>
      </c>
      <c r="BL159" s="26" t="e">
        <v>#N/A</v>
      </c>
      <c r="BM159" s="26" t="e">
        <v>#N/A</v>
      </c>
      <c r="BN159" s="26" t="e">
        <v>#N/A</v>
      </c>
      <c r="BO159" s="26" t="e">
        <v>#N/A</v>
      </c>
      <c r="BP159" s="26" t="e">
        <v>#N/A</v>
      </c>
      <c r="BQ159" s="26" t="e">
        <v>#N/A</v>
      </c>
      <c r="BR159" s="26" t="e">
        <v>#N/A</v>
      </c>
      <c r="BS159" s="26" t="e">
        <v>#N/A</v>
      </c>
      <c r="BT159" s="26" t="e">
        <v>#N/A</v>
      </c>
      <c r="BU159" s="26" t="e">
        <v>#N/A</v>
      </c>
      <c r="BV159" s="26" t="e">
        <v>#N/A</v>
      </c>
      <c r="BW159" s="26" t="e">
        <v>#N/A</v>
      </c>
      <c r="BX159" s="26" t="e">
        <v>#N/A</v>
      </c>
      <c r="BY159" s="26" t="e">
        <v>#N/A</v>
      </c>
      <c r="BZ159" s="26" t="e">
        <v>#N/A</v>
      </c>
      <c r="CA159" s="26" t="e">
        <v>#N/A</v>
      </c>
      <c r="CB159" s="26" t="e">
        <v>#N/A</v>
      </c>
      <c r="CC159" s="26" t="e">
        <v>#N/A</v>
      </c>
      <c r="CD159" s="26" t="e">
        <v>#N/A</v>
      </c>
      <c r="CE159" s="26" t="e">
        <v>#N/A</v>
      </c>
      <c r="CF159" s="26" t="e">
        <v>#N/A</v>
      </c>
      <c r="CG159" s="26" t="e">
        <v>#N/A</v>
      </c>
      <c r="CH159" s="26" t="e">
        <v>#N/A</v>
      </c>
      <c r="CI159" s="26" t="e">
        <v>#N/A</v>
      </c>
      <c r="CJ159" s="26" t="e">
        <v>#N/A</v>
      </c>
      <c r="CK159" s="26" t="e">
        <v>#N/A</v>
      </c>
      <c r="CL159" s="26" t="e">
        <v>#N/A</v>
      </c>
      <c r="CM159" s="26" t="e">
        <v>#N/A</v>
      </c>
      <c r="CN159" s="26" t="e">
        <v>#N/A</v>
      </c>
      <c r="CO159" s="26" t="e">
        <v>#N/A</v>
      </c>
      <c r="CP159" s="26" t="e">
        <v>#N/A</v>
      </c>
      <c r="CQ159" s="26" t="e">
        <v>#N/A</v>
      </c>
      <c r="CR159" s="26" t="e">
        <v>#N/A</v>
      </c>
      <c r="CS159" s="26" t="e">
        <v>#N/A</v>
      </c>
      <c r="CT159" s="26" t="e">
        <v>#N/A</v>
      </c>
      <c r="CU159" s="26" t="e">
        <v>#N/A</v>
      </c>
      <c r="CV159" s="26" t="e">
        <v>#N/A</v>
      </c>
      <c r="CW159" s="26" t="e">
        <v>#N/A</v>
      </c>
      <c r="CX159" s="26" t="e">
        <v>#N/A</v>
      </c>
      <c r="CY159" s="26" t="e">
        <v>#N/A</v>
      </c>
      <c r="CZ159" s="26" t="e">
        <v>#N/A</v>
      </c>
      <c r="DA159" s="26" t="e">
        <v>#N/A</v>
      </c>
      <c r="DB159" s="26" t="e">
        <v>#N/A</v>
      </c>
      <c r="DC159" s="26" t="e">
        <v>#N/A</v>
      </c>
      <c r="DD159" s="26" t="e">
        <v>#N/A</v>
      </c>
      <c r="DE159" s="26" t="e">
        <v>#N/A</v>
      </c>
      <c r="DF159" s="26" t="e">
        <v>#N/A</v>
      </c>
      <c r="DG159" s="26" t="e">
        <v>#N/A</v>
      </c>
      <c r="DH159" s="26" t="e">
        <v>#N/A</v>
      </c>
      <c r="DI159" s="26" t="e">
        <v>#N/A</v>
      </c>
      <c r="DJ159" s="26" t="e">
        <v>#N/A</v>
      </c>
      <c r="DK159" s="26" t="e">
        <v>#N/A</v>
      </c>
      <c r="DL159" s="26" t="e">
        <v>#N/A</v>
      </c>
      <c r="DM159" s="26" t="e">
        <v>#N/A</v>
      </c>
      <c r="DN159" s="26" t="e">
        <v>#N/A</v>
      </c>
      <c r="DO159" s="26" t="e">
        <v>#N/A</v>
      </c>
      <c r="DP159" s="26" t="e">
        <v>#N/A</v>
      </c>
      <c r="DQ159" s="26" t="e">
        <v>#N/A</v>
      </c>
      <c r="DR159" s="26" t="e">
        <v>#N/A</v>
      </c>
      <c r="DS159" s="26" t="e">
        <v>#N/A</v>
      </c>
      <c r="DT159" s="26" t="e">
        <v>#N/A</v>
      </c>
      <c r="DU159" s="26" t="e">
        <v>#N/A</v>
      </c>
      <c r="DV159" s="26" t="e">
        <v>#N/A</v>
      </c>
      <c r="DW159" s="26" t="e">
        <v>#N/A</v>
      </c>
      <c r="DX159" s="26" t="e">
        <v>#N/A</v>
      </c>
      <c r="DY159" s="26" t="e">
        <v>#N/A</v>
      </c>
      <c r="DZ159" s="26" t="e">
        <v>#N/A</v>
      </c>
      <c r="EA159" s="26" t="e">
        <v>#N/A</v>
      </c>
      <c r="EB159" s="26" t="e">
        <v>#N/A</v>
      </c>
      <c r="EC159" s="26" t="e">
        <v>#N/A</v>
      </c>
      <c r="ED159" s="26" t="e">
        <v>#N/A</v>
      </c>
      <c r="EE159" s="26" t="e">
        <v>#N/A</v>
      </c>
      <c r="EF159" s="26" t="e">
        <v>#N/A</v>
      </c>
      <c r="EG159" s="26" t="e">
        <v>#N/A</v>
      </c>
      <c r="EH159" s="26" t="e">
        <v>#N/A</v>
      </c>
      <c r="EI159" s="26" t="e">
        <v>#N/A</v>
      </c>
      <c r="EJ159" s="26" t="e">
        <v>#N/A</v>
      </c>
      <c r="EK159" s="26" t="e">
        <v>#N/A</v>
      </c>
      <c r="EL159" s="53">
        <v>100</v>
      </c>
      <c r="EM159" s="53">
        <v>103.29694866790068</v>
      </c>
      <c r="EN159" s="53">
        <v>104.03496412492967</v>
      </c>
      <c r="EO159" s="53">
        <v>105.45403327131294</v>
      </c>
      <c r="EP159" s="53">
        <v>108.67481131759587</v>
      </c>
      <c r="EQ159" s="53">
        <v>109.29512908384743</v>
      </c>
      <c r="ER159" s="53">
        <v>110.51565870919133</v>
      </c>
      <c r="ES159" s="53">
        <v>111.68830883490637</v>
      </c>
      <c r="ET159" s="53">
        <v>111.65835101691906</v>
      </c>
      <c r="EU159" s="53">
        <v>114.79780877543023</v>
      </c>
      <c r="EV159" s="53">
        <v>118.81689572187197</v>
      </c>
      <c r="EW159" s="53">
        <v>134.2355196003011</v>
      </c>
      <c r="EX159" s="53">
        <v>128.56688626276673</v>
      </c>
      <c r="EY159" s="53">
        <v>125.40728836390012</v>
      </c>
      <c r="EZ159" s="53">
        <v>129.63389738278713</v>
      </c>
      <c r="FA159" s="53">
        <v>139.25919256603396</v>
      </c>
      <c r="FB159" s="53">
        <v>157.25584402156289</v>
      </c>
      <c r="FC159" s="53">
        <v>157.53974426344368</v>
      </c>
      <c r="FD159" s="53">
        <v>154.6565160040079</v>
      </c>
      <c r="FE159" s="53">
        <v>165.85444803291446</v>
      </c>
      <c r="FF159" s="53">
        <v>144.70623963019526</v>
      </c>
      <c r="FG159" s="53">
        <v>156.18289510483925</v>
      </c>
      <c r="FH159" s="53">
        <v>162.10737186739149</v>
      </c>
      <c r="FI159" s="53">
        <v>164.14092846672696</v>
      </c>
      <c r="FJ159" s="53">
        <v>190.41920102065225</v>
      </c>
      <c r="FK159" s="53">
        <v>172.81314164415284</v>
      </c>
      <c r="FL159" s="53">
        <v>186.69303829928879</v>
      </c>
      <c r="FM159" s="53">
        <v>189.69428053804702</v>
      </c>
      <c r="FN159" s="53">
        <v>174.17429935991495</v>
      </c>
      <c r="FO159" s="53">
        <v>196.03405983090329</v>
      </c>
      <c r="FP159" s="53">
        <v>171.03147751829542</v>
      </c>
      <c r="FQ159" s="53">
        <v>164.19466446644665</v>
      </c>
      <c r="FR159" s="53">
        <v>179.200182943106</v>
      </c>
      <c r="FS159" s="53">
        <v>152.50997790684616</v>
      </c>
      <c r="FT159" s="53">
        <v>143.4196394860798</v>
      </c>
      <c r="FU159" s="53">
        <v>126.84549135625004</v>
      </c>
      <c r="FV159" s="53">
        <v>128.9759281681485</v>
      </c>
      <c r="FW159" s="53">
        <v>131.14156429822518</v>
      </c>
      <c r="FX159" s="53">
        <v>139.75887351307136</v>
      </c>
      <c r="FY159" s="53">
        <v>144.03527942724696</v>
      </c>
      <c r="FZ159" s="53">
        <v>144.48161200099025</v>
      </c>
      <c r="GA159" s="53">
        <v>142.08361402314418</v>
      </c>
      <c r="GB159" s="53">
        <v>142.71194655625288</v>
      </c>
      <c r="GC159" s="53">
        <v>145.66101884284603</v>
      </c>
      <c r="GD159" s="53">
        <v>145.50943847061464</v>
      </c>
      <c r="GE159" s="53">
        <v>135.32090230113718</v>
      </c>
      <c r="GF159" s="53">
        <v>138.47632682290359</v>
      </c>
      <c r="GG159" s="53">
        <v>140.16178401039716</v>
      </c>
      <c r="GH159" s="53">
        <v>140.14209622358101</v>
      </c>
      <c r="GI159" s="53">
        <v>144.18523498374745</v>
      </c>
      <c r="GJ159" s="53">
        <v>147.32709264820701</v>
      </c>
      <c r="GK159" s="53">
        <v>150.93211869231041</v>
      </c>
      <c r="GL159" s="53">
        <v>141.63160938199474</v>
      </c>
      <c r="GM159" s="53">
        <v>146.55339513986104</v>
      </c>
      <c r="GN159" s="53">
        <v>152.42652210680652</v>
      </c>
      <c r="GO159" s="53">
        <v>155.55343989197411</v>
      </c>
      <c r="GP159" s="53">
        <v>160.97843014703193</v>
      </c>
      <c r="GQ159" s="53">
        <v>166.36604796519617</v>
      </c>
      <c r="GR159" s="53">
        <v>171.71705678440705</v>
      </c>
    </row>
    <row r="160" spans="1:200">
      <c r="A160" s="2" t="s">
        <v>30</v>
      </c>
      <c r="B160" s="17" t="e">
        <v>#N/A</v>
      </c>
      <c r="C160" s="17" t="e">
        <v>#N/A</v>
      </c>
      <c r="D160" s="17" t="e">
        <v>#N/A</v>
      </c>
      <c r="E160" s="17" t="e">
        <v>#N/A</v>
      </c>
      <c r="F160" s="26" t="e">
        <v>#N/A</v>
      </c>
      <c r="G160" s="26" t="e">
        <v>#N/A</v>
      </c>
      <c r="H160" s="26" t="e">
        <v>#N/A</v>
      </c>
      <c r="I160" s="26" t="e">
        <v>#N/A</v>
      </c>
      <c r="J160" s="26" t="e">
        <v>#N/A</v>
      </c>
      <c r="K160" s="26" t="e">
        <v>#N/A</v>
      </c>
      <c r="L160" s="26" t="e">
        <v>#N/A</v>
      </c>
      <c r="M160" s="26" t="e">
        <v>#N/A</v>
      </c>
      <c r="N160" s="26" t="e">
        <v>#N/A</v>
      </c>
      <c r="O160" s="26" t="e">
        <v>#N/A</v>
      </c>
      <c r="P160" s="26" t="e">
        <v>#N/A</v>
      </c>
      <c r="Q160" s="26" t="e">
        <v>#N/A</v>
      </c>
      <c r="R160" s="26" t="e">
        <v>#N/A</v>
      </c>
      <c r="S160" s="26" t="e">
        <v>#N/A</v>
      </c>
      <c r="T160" s="26" t="e">
        <v>#N/A</v>
      </c>
      <c r="U160" s="26" t="e">
        <v>#N/A</v>
      </c>
      <c r="V160" s="26" t="e">
        <v>#N/A</v>
      </c>
      <c r="W160" s="26" t="e">
        <v>#N/A</v>
      </c>
      <c r="X160" s="26" t="e">
        <v>#N/A</v>
      </c>
      <c r="Y160" s="26" t="e">
        <v>#N/A</v>
      </c>
      <c r="Z160" s="26" t="e">
        <v>#N/A</v>
      </c>
      <c r="AA160" s="26" t="e">
        <v>#N/A</v>
      </c>
      <c r="AB160" s="26" t="e">
        <v>#N/A</v>
      </c>
      <c r="AC160" s="26" t="e">
        <v>#N/A</v>
      </c>
      <c r="AD160" s="26" t="e">
        <v>#N/A</v>
      </c>
      <c r="AE160" s="26" t="e">
        <v>#N/A</v>
      </c>
      <c r="AF160" s="26" t="e">
        <v>#N/A</v>
      </c>
      <c r="AG160" s="26" t="e">
        <v>#N/A</v>
      </c>
      <c r="AH160" s="26" t="e">
        <v>#N/A</v>
      </c>
      <c r="AI160" s="26" t="e">
        <v>#N/A</v>
      </c>
      <c r="AJ160" s="26" t="e">
        <v>#N/A</v>
      </c>
      <c r="AK160" s="26" t="e">
        <v>#N/A</v>
      </c>
      <c r="AL160" s="26" t="e">
        <v>#N/A</v>
      </c>
      <c r="AM160" s="26" t="e">
        <v>#N/A</v>
      </c>
      <c r="AN160" s="26" t="e">
        <v>#N/A</v>
      </c>
      <c r="AO160" s="26" t="e">
        <v>#N/A</v>
      </c>
      <c r="AP160" s="26" t="e">
        <v>#N/A</v>
      </c>
      <c r="AQ160" s="26" t="e">
        <v>#N/A</v>
      </c>
      <c r="AR160" s="26" t="e">
        <v>#N/A</v>
      </c>
      <c r="AS160" s="26" t="e">
        <v>#N/A</v>
      </c>
      <c r="AT160" s="26" t="e">
        <v>#N/A</v>
      </c>
      <c r="AU160" s="26" t="e">
        <v>#N/A</v>
      </c>
      <c r="AV160" s="26" t="e">
        <v>#N/A</v>
      </c>
      <c r="AW160" s="26" t="e">
        <v>#N/A</v>
      </c>
      <c r="AX160" s="26" t="e">
        <v>#N/A</v>
      </c>
      <c r="AY160" s="26" t="e">
        <v>#N/A</v>
      </c>
      <c r="AZ160" s="26" t="e">
        <v>#N/A</v>
      </c>
      <c r="BA160" s="26" t="e">
        <v>#N/A</v>
      </c>
      <c r="BB160" s="26" t="e">
        <v>#N/A</v>
      </c>
      <c r="BC160" s="26" t="e">
        <v>#N/A</v>
      </c>
      <c r="BD160" s="26" t="e">
        <v>#N/A</v>
      </c>
      <c r="BE160" s="26" t="e">
        <v>#N/A</v>
      </c>
      <c r="BF160" s="26" t="e">
        <v>#N/A</v>
      </c>
      <c r="BG160" s="26" t="e">
        <v>#N/A</v>
      </c>
      <c r="BH160" s="26" t="e">
        <v>#N/A</v>
      </c>
      <c r="BI160" s="26" t="e">
        <v>#N/A</v>
      </c>
      <c r="BJ160" s="26">
        <v>39.123541987803513</v>
      </c>
      <c r="BK160" s="26" t="e">
        <v>#N/A</v>
      </c>
      <c r="BL160" s="26" t="e">
        <v>#N/A</v>
      </c>
      <c r="BM160" s="26" t="e">
        <v>#N/A</v>
      </c>
      <c r="BN160" s="26" t="e">
        <v>#N/A</v>
      </c>
      <c r="BO160" s="26" t="e">
        <v>#N/A</v>
      </c>
      <c r="BP160" s="26" t="e">
        <v>#N/A</v>
      </c>
      <c r="BQ160" s="26" t="e">
        <v>#N/A</v>
      </c>
      <c r="BR160" s="26" t="e">
        <v>#N/A</v>
      </c>
      <c r="BS160" s="26" t="e">
        <v>#N/A</v>
      </c>
      <c r="BT160" s="26" t="e">
        <v>#N/A</v>
      </c>
      <c r="BU160" s="26" t="e">
        <v>#N/A</v>
      </c>
      <c r="BV160" s="26" t="e">
        <v>#N/A</v>
      </c>
      <c r="BW160" s="26" t="e">
        <v>#N/A</v>
      </c>
      <c r="BX160" s="26" t="e">
        <v>#N/A</v>
      </c>
      <c r="BY160" s="26" t="e">
        <v>#N/A</v>
      </c>
      <c r="BZ160" s="26" t="e">
        <v>#N/A</v>
      </c>
      <c r="CA160" s="26" t="e">
        <v>#N/A</v>
      </c>
      <c r="CB160" s="26" t="e">
        <v>#N/A</v>
      </c>
      <c r="CC160" s="26" t="e">
        <v>#N/A</v>
      </c>
      <c r="CD160" s="26" t="e">
        <v>#N/A</v>
      </c>
      <c r="CE160" s="26" t="e">
        <v>#N/A</v>
      </c>
      <c r="CF160" s="26" t="e">
        <v>#N/A</v>
      </c>
      <c r="CG160" s="26" t="e">
        <v>#N/A</v>
      </c>
      <c r="CH160" s="26" t="e">
        <v>#N/A</v>
      </c>
      <c r="CI160" s="26" t="e">
        <v>#N/A</v>
      </c>
      <c r="CJ160" s="26" t="e">
        <v>#N/A</v>
      </c>
      <c r="CK160" s="26" t="e">
        <v>#N/A</v>
      </c>
      <c r="CL160" s="26" t="e">
        <v>#N/A</v>
      </c>
      <c r="CM160" s="26" t="e">
        <v>#N/A</v>
      </c>
      <c r="CN160" s="26" t="e">
        <v>#N/A</v>
      </c>
      <c r="CO160" s="26" t="e">
        <v>#N/A</v>
      </c>
      <c r="CP160" s="26" t="e">
        <v>#N/A</v>
      </c>
      <c r="CQ160" s="26" t="e">
        <v>#N/A</v>
      </c>
      <c r="CR160" s="26" t="e">
        <v>#N/A</v>
      </c>
      <c r="CS160" s="26" t="e">
        <v>#N/A</v>
      </c>
      <c r="CT160" s="26" t="e">
        <v>#N/A</v>
      </c>
      <c r="CU160" s="26" t="e">
        <v>#N/A</v>
      </c>
      <c r="CV160" s="26" t="e">
        <v>#N/A</v>
      </c>
      <c r="CW160" s="26" t="e">
        <v>#N/A</v>
      </c>
      <c r="CX160" s="26" t="e">
        <v>#N/A</v>
      </c>
      <c r="CY160" s="26" t="e">
        <v>#N/A</v>
      </c>
      <c r="CZ160" s="26" t="e">
        <v>#N/A</v>
      </c>
      <c r="DA160" s="26">
        <v>69.595215220517247</v>
      </c>
      <c r="DB160" s="26" t="e">
        <v>#N/A</v>
      </c>
      <c r="DC160" s="26" t="e">
        <v>#N/A</v>
      </c>
      <c r="DD160" s="26" t="e">
        <v>#N/A</v>
      </c>
      <c r="DE160" s="26" t="e">
        <v>#N/A</v>
      </c>
      <c r="DF160" s="26" t="e">
        <v>#N/A</v>
      </c>
      <c r="DG160" s="26" t="e">
        <v>#N/A</v>
      </c>
      <c r="DH160" s="26" t="e">
        <v>#N/A</v>
      </c>
      <c r="DI160" s="26" t="e">
        <v>#N/A</v>
      </c>
      <c r="DJ160" s="26" t="e">
        <v>#N/A</v>
      </c>
      <c r="DK160" s="26" t="e">
        <v>#N/A</v>
      </c>
      <c r="DL160" s="26" t="e">
        <v>#N/A</v>
      </c>
      <c r="DM160" s="26" t="e">
        <v>#N/A</v>
      </c>
      <c r="DN160" s="26" t="e">
        <v>#N/A</v>
      </c>
      <c r="DO160" s="26" t="e">
        <v>#N/A</v>
      </c>
      <c r="DP160" s="26" t="e">
        <v>#N/A</v>
      </c>
      <c r="DQ160" s="26" t="e">
        <v>#N/A</v>
      </c>
      <c r="DR160" s="26" t="e">
        <v>#N/A</v>
      </c>
      <c r="DS160" s="26" t="e">
        <v>#N/A</v>
      </c>
      <c r="DT160" s="26" t="e">
        <v>#N/A</v>
      </c>
      <c r="DU160" s="26" t="e">
        <v>#N/A</v>
      </c>
      <c r="DV160" s="26" t="e">
        <v>#N/A</v>
      </c>
      <c r="DW160" s="26" t="e">
        <v>#N/A</v>
      </c>
      <c r="DX160" s="26" t="e">
        <v>#N/A</v>
      </c>
      <c r="DY160" s="26" t="e">
        <v>#N/A</v>
      </c>
      <c r="DZ160" s="26" t="e">
        <v>#N/A</v>
      </c>
      <c r="EA160" s="26" t="e">
        <v>#N/A</v>
      </c>
      <c r="EB160" s="26" t="e">
        <v>#N/A</v>
      </c>
      <c r="EC160" s="26" t="e">
        <v>#N/A</v>
      </c>
      <c r="ED160" s="26" t="e">
        <v>#N/A</v>
      </c>
      <c r="EE160" s="26" t="e">
        <v>#N/A</v>
      </c>
      <c r="EF160" s="26" t="e">
        <v>#N/A</v>
      </c>
      <c r="EG160" s="26" t="e">
        <v>#N/A</v>
      </c>
      <c r="EH160" s="26" t="e">
        <v>#N/A</v>
      </c>
      <c r="EI160" s="26" t="e">
        <v>#N/A</v>
      </c>
      <c r="EJ160" s="26" t="e">
        <v>#N/A</v>
      </c>
      <c r="EK160" s="26" t="e">
        <v>#N/A</v>
      </c>
      <c r="EL160" s="53">
        <v>100</v>
      </c>
      <c r="EM160" s="53">
        <v>101.04670693113562</v>
      </c>
      <c r="EN160" s="53">
        <v>96.627973583950237</v>
      </c>
      <c r="EO160" s="53">
        <v>107.1320993793762</v>
      </c>
      <c r="EP160" s="53">
        <v>117.43527584945159</v>
      </c>
      <c r="EQ160" s="53">
        <v>106.93689312876387</v>
      </c>
      <c r="ER160" s="53">
        <v>110.18114369424575</v>
      </c>
      <c r="ES160" s="53">
        <v>110.65220484509537</v>
      </c>
      <c r="ET160" s="53">
        <v>105.82465341968826</v>
      </c>
      <c r="EU160" s="53">
        <v>117.75985260187421</v>
      </c>
      <c r="EV160" s="53">
        <v>122.87644460565919</v>
      </c>
      <c r="EW160" s="53">
        <v>123.74412154148705</v>
      </c>
      <c r="EX160" s="53">
        <v>126.18390852354672</v>
      </c>
      <c r="EY160" s="53">
        <v>126.97631588932551</v>
      </c>
      <c r="EZ160" s="53">
        <v>126.07453825991448</v>
      </c>
      <c r="FA160" s="53">
        <v>124.14251242446254</v>
      </c>
      <c r="FB160" s="53">
        <v>120.71965317729796</v>
      </c>
      <c r="FC160" s="53">
        <v>119.36131051129105</v>
      </c>
      <c r="FD160" s="53">
        <v>117.52865763327938</v>
      </c>
      <c r="FE160" s="53">
        <v>118.1321831785112</v>
      </c>
      <c r="FF160" s="53">
        <v>126.93717077533196</v>
      </c>
      <c r="FG160" s="53">
        <v>132.88652208570238</v>
      </c>
      <c r="FH160" s="53">
        <v>124.93702757391517</v>
      </c>
      <c r="FI160" s="53">
        <v>124.56566902607159</v>
      </c>
      <c r="FJ160" s="53">
        <v>129.6971724593437</v>
      </c>
      <c r="FK160" s="53">
        <v>111.15485506720691</v>
      </c>
      <c r="FL160" s="53">
        <v>104.9962188072502</v>
      </c>
      <c r="FM160" s="53">
        <v>105.31532804740162</v>
      </c>
      <c r="FN160" s="53">
        <v>112.31563206076123</v>
      </c>
      <c r="FO160" s="53">
        <v>107.85991951682884</v>
      </c>
      <c r="FP160" s="53">
        <v>103.14431440581569</v>
      </c>
      <c r="FQ160" s="53">
        <v>101.79775066673501</v>
      </c>
      <c r="FR160" s="53">
        <v>92.872672723871474</v>
      </c>
      <c r="FS160" s="53">
        <v>83.173875768743116</v>
      </c>
      <c r="FT160" s="53">
        <v>85.575884989284731</v>
      </c>
      <c r="FU160" s="53">
        <v>87.220170292381766</v>
      </c>
      <c r="FV160" s="53">
        <v>88.103743610957892</v>
      </c>
      <c r="FW160" s="53">
        <v>89.768992681960995</v>
      </c>
      <c r="FX160" s="53">
        <v>92.200144958417582</v>
      </c>
      <c r="FY160" s="53">
        <v>94.234765491890315</v>
      </c>
      <c r="FZ160" s="53">
        <v>94.684540930854155</v>
      </c>
      <c r="GA160" s="53">
        <v>96.922308713387338</v>
      </c>
      <c r="GB160" s="53">
        <v>97.94630216646739</v>
      </c>
      <c r="GC160" s="53">
        <v>99.712197129700868</v>
      </c>
      <c r="GD160" s="53">
        <v>100.05276074632808</v>
      </c>
      <c r="GE160" s="53">
        <v>101.69221769303674</v>
      </c>
      <c r="GF160" s="53">
        <v>104.13474387402682</v>
      </c>
      <c r="GG160" s="53">
        <v>106.25221799552764</v>
      </c>
      <c r="GH160" s="53">
        <v>108.84126229043819</v>
      </c>
      <c r="GI160" s="53">
        <v>111.16041216918661</v>
      </c>
      <c r="GJ160" s="53">
        <v>112.75191052486812</v>
      </c>
      <c r="GK160" s="53">
        <v>114.91865951803086</v>
      </c>
      <c r="GL160" s="53">
        <v>117.40253157648536</v>
      </c>
      <c r="GM160" s="53">
        <v>120.74201532252722</v>
      </c>
      <c r="GN160" s="53">
        <v>124.78433424790377</v>
      </c>
      <c r="GO160" s="53">
        <v>129.42632363329832</v>
      </c>
      <c r="GP160" s="53">
        <v>134.93195583861683</v>
      </c>
      <c r="GQ160" s="53">
        <v>139.81007509513401</v>
      </c>
      <c r="GR160" s="53">
        <v>147.11753294430946</v>
      </c>
    </row>
    <row r="161" spans="1:200">
      <c r="A161" s="2" t="s">
        <v>237</v>
      </c>
      <c r="B161" s="17" t="e">
        <v>#N/A</v>
      </c>
      <c r="C161" s="17" t="e">
        <v>#N/A</v>
      </c>
      <c r="D161" s="17" t="e">
        <v>#N/A</v>
      </c>
      <c r="E161" s="17" t="e">
        <v>#N/A</v>
      </c>
      <c r="F161" s="26" t="e">
        <v>#N/A</v>
      </c>
      <c r="G161" s="26" t="e">
        <v>#N/A</v>
      </c>
      <c r="H161" s="26" t="e">
        <v>#N/A</v>
      </c>
      <c r="I161" s="26" t="e">
        <v>#N/A</v>
      </c>
      <c r="J161" s="26" t="e">
        <v>#N/A</v>
      </c>
      <c r="K161" s="26" t="e">
        <v>#N/A</v>
      </c>
      <c r="L161" s="26" t="e">
        <v>#N/A</v>
      </c>
      <c r="M161" s="26" t="e">
        <v>#N/A</v>
      </c>
      <c r="N161" s="26" t="e">
        <v>#N/A</v>
      </c>
      <c r="O161" s="26" t="e">
        <v>#N/A</v>
      </c>
      <c r="P161" s="26" t="e">
        <v>#N/A</v>
      </c>
      <c r="Q161" s="26" t="e">
        <v>#N/A</v>
      </c>
      <c r="R161" s="26" t="e">
        <v>#N/A</v>
      </c>
      <c r="S161" s="26" t="e">
        <v>#N/A</v>
      </c>
      <c r="T161" s="26" t="e">
        <v>#N/A</v>
      </c>
      <c r="U161" s="26" t="e">
        <v>#N/A</v>
      </c>
      <c r="V161" s="26" t="e">
        <v>#N/A</v>
      </c>
      <c r="W161" s="26" t="e">
        <v>#N/A</v>
      </c>
      <c r="X161" s="26" t="e">
        <v>#N/A</v>
      </c>
      <c r="Y161" s="26" t="e">
        <v>#N/A</v>
      </c>
      <c r="Z161" s="26" t="e">
        <v>#N/A</v>
      </c>
      <c r="AA161" s="26" t="e">
        <v>#N/A</v>
      </c>
      <c r="AB161" s="26" t="e">
        <v>#N/A</v>
      </c>
      <c r="AC161" s="26" t="e">
        <v>#N/A</v>
      </c>
      <c r="AD161" s="26" t="e">
        <v>#N/A</v>
      </c>
      <c r="AE161" s="26" t="e">
        <v>#N/A</v>
      </c>
      <c r="AF161" s="26" t="e">
        <v>#N/A</v>
      </c>
      <c r="AG161" s="26" t="e">
        <v>#N/A</v>
      </c>
      <c r="AH161" s="26" t="e">
        <v>#N/A</v>
      </c>
      <c r="AI161" s="26" t="e">
        <v>#N/A</v>
      </c>
      <c r="AJ161" s="26" t="e">
        <v>#N/A</v>
      </c>
      <c r="AK161" s="26" t="e">
        <v>#N/A</v>
      </c>
      <c r="AL161" s="26" t="e">
        <v>#N/A</v>
      </c>
      <c r="AM161" s="26" t="e">
        <v>#N/A</v>
      </c>
      <c r="AN161" s="26" t="e">
        <v>#N/A</v>
      </c>
      <c r="AO161" s="26" t="e">
        <v>#N/A</v>
      </c>
      <c r="AP161" s="26" t="e">
        <v>#N/A</v>
      </c>
      <c r="AQ161" s="26" t="e">
        <v>#N/A</v>
      </c>
      <c r="AR161" s="26" t="e">
        <v>#N/A</v>
      </c>
      <c r="AS161" s="26" t="e">
        <v>#N/A</v>
      </c>
      <c r="AT161" s="26" t="e">
        <v>#N/A</v>
      </c>
      <c r="AU161" s="26" t="e">
        <v>#N/A</v>
      </c>
      <c r="AV161" s="26" t="e">
        <v>#N/A</v>
      </c>
      <c r="AW161" s="26" t="e">
        <v>#N/A</v>
      </c>
      <c r="AX161" s="26" t="e">
        <v>#N/A</v>
      </c>
      <c r="AY161" s="26" t="e">
        <v>#N/A</v>
      </c>
      <c r="AZ161" s="26" t="e">
        <v>#N/A</v>
      </c>
      <c r="BA161" s="26" t="e">
        <v>#N/A</v>
      </c>
      <c r="BB161" s="26" t="e">
        <v>#N/A</v>
      </c>
      <c r="BC161" s="26" t="e">
        <v>#N/A</v>
      </c>
      <c r="BD161" s="26" t="e">
        <v>#N/A</v>
      </c>
      <c r="BE161" s="26" t="e">
        <v>#N/A</v>
      </c>
      <c r="BF161" s="26" t="e">
        <v>#N/A</v>
      </c>
      <c r="BG161" s="26" t="e">
        <v>#N/A</v>
      </c>
      <c r="BH161" s="26" t="e">
        <v>#N/A</v>
      </c>
      <c r="BI161" s="26" t="e">
        <v>#N/A</v>
      </c>
      <c r="BJ161" s="26" t="e">
        <v>#N/A</v>
      </c>
      <c r="BK161" s="26" t="e">
        <v>#N/A</v>
      </c>
      <c r="BL161" s="26" t="e">
        <v>#N/A</v>
      </c>
      <c r="BM161" s="26" t="e">
        <v>#N/A</v>
      </c>
      <c r="BN161" s="26" t="e">
        <v>#N/A</v>
      </c>
      <c r="BO161" s="26" t="e">
        <v>#N/A</v>
      </c>
      <c r="BP161" s="26" t="e">
        <v>#N/A</v>
      </c>
      <c r="BQ161" s="26" t="e">
        <v>#N/A</v>
      </c>
      <c r="BR161" s="26" t="e">
        <v>#N/A</v>
      </c>
      <c r="BS161" s="26" t="e">
        <v>#N/A</v>
      </c>
      <c r="BT161" s="26" t="e">
        <v>#N/A</v>
      </c>
      <c r="BU161" s="26" t="e">
        <v>#N/A</v>
      </c>
      <c r="BV161" s="26" t="e">
        <v>#N/A</v>
      </c>
      <c r="BW161" s="26" t="e">
        <v>#N/A</v>
      </c>
      <c r="BX161" s="26" t="e">
        <v>#N/A</v>
      </c>
      <c r="BY161" s="26" t="e">
        <v>#N/A</v>
      </c>
      <c r="BZ161" s="26" t="e">
        <v>#N/A</v>
      </c>
      <c r="CA161" s="26" t="e">
        <v>#N/A</v>
      </c>
      <c r="CB161" s="26" t="e">
        <v>#N/A</v>
      </c>
      <c r="CC161" s="26" t="e">
        <v>#N/A</v>
      </c>
      <c r="CD161" s="26" t="e">
        <v>#N/A</v>
      </c>
      <c r="CE161" s="26" t="e">
        <v>#N/A</v>
      </c>
      <c r="CF161" s="26" t="e">
        <v>#N/A</v>
      </c>
      <c r="CG161" s="26" t="e">
        <v>#N/A</v>
      </c>
      <c r="CH161" s="26" t="e">
        <v>#N/A</v>
      </c>
      <c r="CI161" s="26" t="e">
        <v>#N/A</v>
      </c>
      <c r="CJ161" s="26" t="e">
        <v>#N/A</v>
      </c>
      <c r="CK161" s="26" t="e">
        <v>#N/A</v>
      </c>
      <c r="CL161" s="26" t="e">
        <v>#N/A</v>
      </c>
      <c r="CM161" s="26" t="e">
        <v>#N/A</v>
      </c>
      <c r="CN161" s="26" t="e">
        <v>#N/A</v>
      </c>
      <c r="CO161" s="26" t="e">
        <v>#N/A</v>
      </c>
      <c r="CP161" s="26" t="e">
        <v>#N/A</v>
      </c>
      <c r="CQ161" s="26" t="e">
        <v>#N/A</v>
      </c>
      <c r="CR161" s="26" t="e">
        <v>#N/A</v>
      </c>
      <c r="CS161" s="26" t="e">
        <v>#N/A</v>
      </c>
      <c r="CT161" s="26" t="e">
        <v>#N/A</v>
      </c>
      <c r="CU161" s="26" t="e">
        <v>#N/A</v>
      </c>
      <c r="CV161" s="26" t="e">
        <v>#N/A</v>
      </c>
      <c r="CW161" s="26" t="e">
        <v>#N/A</v>
      </c>
      <c r="CX161" s="26" t="e">
        <v>#N/A</v>
      </c>
      <c r="CY161" s="26" t="e">
        <v>#N/A</v>
      </c>
      <c r="CZ161" s="26" t="e">
        <v>#N/A</v>
      </c>
      <c r="DA161" s="26" t="e">
        <v>#N/A</v>
      </c>
      <c r="DB161" s="26" t="e">
        <v>#N/A</v>
      </c>
      <c r="DC161" s="26" t="e">
        <v>#N/A</v>
      </c>
      <c r="DD161" s="26" t="e">
        <v>#N/A</v>
      </c>
      <c r="DE161" s="26" t="e">
        <v>#N/A</v>
      </c>
      <c r="DF161" s="26" t="e">
        <v>#N/A</v>
      </c>
      <c r="DG161" s="26" t="e">
        <v>#N/A</v>
      </c>
      <c r="DH161" s="26" t="e">
        <v>#N/A</v>
      </c>
      <c r="DI161" s="26" t="e">
        <v>#N/A</v>
      </c>
      <c r="DJ161" s="26" t="e">
        <v>#N/A</v>
      </c>
      <c r="DK161" s="26" t="e">
        <v>#N/A</v>
      </c>
      <c r="DL161" s="26" t="e">
        <v>#N/A</v>
      </c>
      <c r="DM161" s="26" t="e">
        <v>#N/A</v>
      </c>
      <c r="DN161" s="26" t="e">
        <v>#N/A</v>
      </c>
      <c r="DO161" s="26" t="e">
        <v>#N/A</v>
      </c>
      <c r="DP161" s="26" t="e">
        <v>#N/A</v>
      </c>
      <c r="DQ161" s="26" t="e">
        <v>#N/A</v>
      </c>
      <c r="DR161" s="26" t="e">
        <v>#N/A</v>
      </c>
      <c r="DS161" s="26" t="e">
        <v>#N/A</v>
      </c>
      <c r="DT161" s="26" t="e">
        <v>#N/A</v>
      </c>
      <c r="DU161" s="26" t="e">
        <v>#N/A</v>
      </c>
      <c r="DV161" s="26" t="e">
        <v>#N/A</v>
      </c>
      <c r="DW161" s="26" t="e">
        <v>#N/A</v>
      </c>
      <c r="DX161" s="26" t="e">
        <v>#N/A</v>
      </c>
      <c r="DY161" s="26" t="e">
        <v>#N/A</v>
      </c>
      <c r="DZ161" s="26" t="e">
        <v>#N/A</v>
      </c>
      <c r="EA161" s="26" t="e">
        <v>#N/A</v>
      </c>
      <c r="EB161" s="26" t="e">
        <v>#N/A</v>
      </c>
      <c r="EC161" s="26" t="e">
        <v>#N/A</v>
      </c>
      <c r="ED161" s="26" t="e">
        <v>#N/A</v>
      </c>
      <c r="EE161" s="26" t="e">
        <v>#N/A</v>
      </c>
      <c r="EF161" s="26" t="e">
        <v>#N/A</v>
      </c>
      <c r="EG161" s="26" t="e">
        <v>#N/A</v>
      </c>
      <c r="EH161" s="26" t="e">
        <v>#N/A</v>
      </c>
      <c r="EI161" s="26" t="e">
        <v>#N/A</v>
      </c>
      <c r="EJ161" s="26" t="e">
        <v>#N/A</v>
      </c>
      <c r="EK161" s="26" t="e">
        <v>#N/A</v>
      </c>
      <c r="EL161" s="53">
        <v>100</v>
      </c>
      <c r="EM161" s="53">
        <v>104.4218641887629</v>
      </c>
      <c r="EN161" s="53">
        <v>106.06971559339988</v>
      </c>
      <c r="EO161" s="53">
        <v>108.31453255557192</v>
      </c>
      <c r="EP161" s="53">
        <v>113.01174187400835</v>
      </c>
      <c r="EQ161" s="53">
        <v>115.04019944891762</v>
      </c>
      <c r="ER161" s="53">
        <v>117.55817878183652</v>
      </c>
      <c r="ES161" s="53">
        <v>119.82246432513715</v>
      </c>
      <c r="ET161" s="53">
        <v>121.39905624211529</v>
      </c>
      <c r="EU161" s="53">
        <v>126.22904415980041</v>
      </c>
      <c r="EV161" s="53">
        <v>129.27156245466514</v>
      </c>
      <c r="EW161" s="53">
        <v>135.39473816293631</v>
      </c>
      <c r="EX161" s="53">
        <v>142.8727657073764</v>
      </c>
      <c r="EY161" s="53">
        <v>132.77005499632395</v>
      </c>
      <c r="EZ161" s="53">
        <v>138.85881453280669</v>
      </c>
      <c r="FA161" s="53">
        <v>145.67206162162196</v>
      </c>
      <c r="FB161" s="53">
        <v>146.03843370571332</v>
      </c>
      <c r="FC161" s="53">
        <v>147.82449292385306</v>
      </c>
      <c r="FD161" s="53">
        <v>149.47244388252179</v>
      </c>
      <c r="FE161" s="53">
        <v>150.98388726708328</v>
      </c>
      <c r="FF161" s="53">
        <v>153.28427350460194</v>
      </c>
      <c r="FG161" s="53">
        <v>155.00474046344246</v>
      </c>
      <c r="FH161" s="53">
        <v>155.15254667886023</v>
      </c>
      <c r="FI161" s="53">
        <v>158.83334486210649</v>
      </c>
      <c r="FJ161" s="53">
        <v>166.6895832095953</v>
      </c>
      <c r="FK161" s="53">
        <v>170.29456669684134</v>
      </c>
      <c r="FL161" s="53">
        <v>183.31867066015778</v>
      </c>
      <c r="FM161" s="53">
        <v>183.74512579484571</v>
      </c>
      <c r="FN161" s="53">
        <v>184.90525189301886</v>
      </c>
      <c r="FO161" s="53">
        <v>181.5875214227236</v>
      </c>
      <c r="FP161" s="53">
        <v>184.11575479794914</v>
      </c>
      <c r="FQ161" s="53">
        <v>181.48374508106292</v>
      </c>
      <c r="FR161" s="53">
        <v>181.08558679002272</v>
      </c>
      <c r="FS161" s="53">
        <v>179.50676079334235</v>
      </c>
      <c r="FT161" s="53">
        <v>176.41834689995798</v>
      </c>
      <c r="FU161" s="53">
        <v>171.15562336071366</v>
      </c>
      <c r="FV161" s="53">
        <v>170.00801995204597</v>
      </c>
      <c r="FW161" s="53">
        <v>171.16976424316005</v>
      </c>
      <c r="FX161" s="53">
        <v>177.02637579244112</v>
      </c>
      <c r="FY161" s="53">
        <v>179.79372665214953</v>
      </c>
      <c r="FZ161" s="53">
        <v>178.03113298919399</v>
      </c>
      <c r="GA161" s="53">
        <v>170.22845726679725</v>
      </c>
      <c r="GB161" s="53">
        <v>169.76015421930708</v>
      </c>
      <c r="GC161" s="53">
        <v>173.27328867159756</v>
      </c>
      <c r="GD161" s="53">
        <v>174.69577604480637</v>
      </c>
      <c r="GE161" s="53">
        <v>177.06944919821615</v>
      </c>
      <c r="GF161" s="53">
        <v>179.91925894015975</v>
      </c>
      <c r="GG161" s="53">
        <v>186.73897228842006</v>
      </c>
      <c r="GH161" s="53">
        <v>192.84974049684817</v>
      </c>
      <c r="GI161" s="53">
        <v>195.60104351731383</v>
      </c>
      <c r="GJ161" s="53">
        <v>194.99727614262318</v>
      </c>
      <c r="GK161" s="53">
        <v>201.17271801208062</v>
      </c>
      <c r="GL161" s="53">
        <v>203.22030616187831</v>
      </c>
      <c r="GM161" s="53">
        <v>200.13263154282077</v>
      </c>
      <c r="GN161" s="53">
        <v>200.59602381793997</v>
      </c>
      <c r="GO161" s="53">
        <v>202.51978590412688</v>
      </c>
      <c r="GP161" s="53">
        <v>203.29790834859722</v>
      </c>
      <c r="GQ161" s="53">
        <v>202.13299212759421</v>
      </c>
      <c r="GR161" s="53">
        <v>206.92411211013322</v>
      </c>
    </row>
    <row r="162" spans="1:200">
      <c r="A162" s="2" t="s">
        <v>238</v>
      </c>
      <c r="B162" s="17" t="e">
        <v>#N/A</v>
      </c>
      <c r="C162" s="17" t="e">
        <v>#N/A</v>
      </c>
      <c r="D162" s="17" t="e">
        <v>#N/A</v>
      </c>
      <c r="E162" s="17" t="e">
        <v>#N/A</v>
      </c>
      <c r="F162" s="26" t="e">
        <v>#N/A</v>
      </c>
      <c r="G162" s="26" t="e">
        <v>#N/A</v>
      </c>
      <c r="H162" s="26" t="e">
        <v>#N/A</v>
      </c>
      <c r="I162" s="26" t="e">
        <v>#N/A</v>
      </c>
      <c r="J162" s="26" t="e">
        <v>#N/A</v>
      </c>
      <c r="K162" s="26" t="e">
        <v>#N/A</v>
      </c>
      <c r="L162" s="26" t="e">
        <v>#N/A</v>
      </c>
      <c r="M162" s="26" t="e">
        <v>#N/A</v>
      </c>
      <c r="N162" s="26" t="e">
        <v>#N/A</v>
      </c>
      <c r="O162" s="26" t="e">
        <v>#N/A</v>
      </c>
      <c r="P162" s="26" t="e">
        <v>#N/A</v>
      </c>
      <c r="Q162" s="26" t="e">
        <v>#N/A</v>
      </c>
      <c r="R162" s="26" t="e">
        <v>#N/A</v>
      </c>
      <c r="S162" s="26" t="e">
        <v>#N/A</v>
      </c>
      <c r="T162" s="26" t="e">
        <v>#N/A</v>
      </c>
      <c r="U162" s="26" t="e">
        <v>#N/A</v>
      </c>
      <c r="V162" s="26" t="e">
        <v>#N/A</v>
      </c>
      <c r="W162" s="26" t="e">
        <v>#N/A</v>
      </c>
      <c r="X162" s="26" t="e">
        <v>#N/A</v>
      </c>
      <c r="Y162" s="26" t="e">
        <v>#N/A</v>
      </c>
      <c r="Z162" s="26" t="e">
        <v>#N/A</v>
      </c>
      <c r="AA162" s="26" t="e">
        <v>#N/A</v>
      </c>
      <c r="AB162" s="26" t="e">
        <v>#N/A</v>
      </c>
      <c r="AC162" s="26" t="e">
        <v>#N/A</v>
      </c>
      <c r="AD162" s="26" t="e">
        <v>#N/A</v>
      </c>
      <c r="AE162" s="26" t="e">
        <v>#N/A</v>
      </c>
      <c r="AF162" s="26" t="e">
        <v>#N/A</v>
      </c>
      <c r="AG162" s="26" t="e">
        <v>#N/A</v>
      </c>
      <c r="AH162" s="26" t="e">
        <v>#N/A</v>
      </c>
      <c r="AI162" s="26" t="e">
        <v>#N/A</v>
      </c>
      <c r="AJ162" s="26" t="e">
        <v>#N/A</v>
      </c>
      <c r="AK162" s="26" t="e">
        <v>#N/A</v>
      </c>
      <c r="AL162" s="26" t="e">
        <v>#N/A</v>
      </c>
      <c r="AM162" s="26" t="e">
        <v>#N/A</v>
      </c>
      <c r="AN162" s="26" t="e">
        <v>#N/A</v>
      </c>
      <c r="AO162" s="26" t="e">
        <v>#N/A</v>
      </c>
      <c r="AP162" s="26" t="e">
        <v>#N/A</v>
      </c>
      <c r="AQ162" s="26" t="e">
        <v>#N/A</v>
      </c>
      <c r="AR162" s="26" t="e">
        <v>#N/A</v>
      </c>
      <c r="AS162" s="26" t="e">
        <v>#N/A</v>
      </c>
      <c r="AT162" s="26" t="e">
        <v>#N/A</v>
      </c>
      <c r="AU162" s="26" t="e">
        <v>#N/A</v>
      </c>
      <c r="AV162" s="26" t="e">
        <v>#N/A</v>
      </c>
      <c r="AW162" s="26" t="e">
        <v>#N/A</v>
      </c>
      <c r="AX162" s="26" t="e">
        <v>#N/A</v>
      </c>
      <c r="AY162" s="26" t="e">
        <v>#N/A</v>
      </c>
      <c r="AZ162" s="26" t="e">
        <v>#N/A</v>
      </c>
      <c r="BA162" s="26" t="e">
        <v>#N/A</v>
      </c>
      <c r="BB162" s="26" t="e">
        <v>#N/A</v>
      </c>
      <c r="BC162" s="26" t="e">
        <v>#N/A</v>
      </c>
      <c r="BD162" s="26" t="e">
        <v>#N/A</v>
      </c>
      <c r="BE162" s="26" t="e">
        <v>#N/A</v>
      </c>
      <c r="BF162" s="26" t="e">
        <v>#N/A</v>
      </c>
      <c r="BG162" s="26" t="e">
        <v>#N/A</v>
      </c>
      <c r="BH162" s="26" t="e">
        <v>#N/A</v>
      </c>
      <c r="BI162" s="26" t="e">
        <v>#N/A</v>
      </c>
      <c r="BJ162" s="26" t="e">
        <v>#N/A</v>
      </c>
      <c r="BK162" s="26" t="e">
        <v>#N/A</v>
      </c>
      <c r="BL162" s="26" t="e">
        <v>#N/A</v>
      </c>
      <c r="BM162" s="26" t="e">
        <v>#N/A</v>
      </c>
      <c r="BN162" s="26" t="e">
        <v>#N/A</v>
      </c>
      <c r="BO162" s="26" t="e">
        <v>#N/A</v>
      </c>
      <c r="BP162" s="26" t="e">
        <v>#N/A</v>
      </c>
      <c r="BQ162" s="26" t="e">
        <v>#N/A</v>
      </c>
      <c r="BR162" s="26" t="e">
        <v>#N/A</v>
      </c>
      <c r="BS162" s="26" t="e">
        <v>#N/A</v>
      </c>
      <c r="BT162" s="26" t="e">
        <v>#N/A</v>
      </c>
      <c r="BU162" s="26" t="e">
        <v>#N/A</v>
      </c>
      <c r="BV162" s="26" t="e">
        <v>#N/A</v>
      </c>
      <c r="BW162" s="26" t="e">
        <v>#N/A</v>
      </c>
      <c r="BX162" s="26" t="e">
        <v>#N/A</v>
      </c>
      <c r="BY162" s="26" t="e">
        <v>#N/A</v>
      </c>
      <c r="BZ162" s="26" t="e">
        <v>#N/A</v>
      </c>
      <c r="CA162" s="26" t="e">
        <v>#N/A</v>
      </c>
      <c r="CB162" s="26" t="e">
        <v>#N/A</v>
      </c>
      <c r="CC162" s="26" t="e">
        <v>#N/A</v>
      </c>
      <c r="CD162" s="26" t="e">
        <v>#N/A</v>
      </c>
      <c r="CE162" s="26" t="e">
        <v>#N/A</v>
      </c>
      <c r="CF162" s="26" t="e">
        <v>#N/A</v>
      </c>
      <c r="CG162" s="26" t="e">
        <v>#N/A</v>
      </c>
      <c r="CH162" s="26" t="e">
        <v>#N/A</v>
      </c>
      <c r="CI162" s="26" t="e">
        <v>#N/A</v>
      </c>
      <c r="CJ162" s="26" t="e">
        <v>#N/A</v>
      </c>
      <c r="CK162" s="26" t="e">
        <v>#N/A</v>
      </c>
      <c r="CL162" s="26" t="e">
        <v>#N/A</v>
      </c>
      <c r="CM162" s="26" t="e">
        <v>#N/A</v>
      </c>
      <c r="CN162" s="26" t="e">
        <v>#N/A</v>
      </c>
      <c r="CO162" s="26" t="e">
        <v>#N/A</v>
      </c>
      <c r="CP162" s="26" t="e">
        <v>#N/A</v>
      </c>
      <c r="CQ162" s="26" t="e">
        <v>#N/A</v>
      </c>
      <c r="CR162" s="26" t="e">
        <v>#N/A</v>
      </c>
      <c r="CS162" s="26" t="e">
        <v>#N/A</v>
      </c>
      <c r="CT162" s="26" t="e">
        <v>#N/A</v>
      </c>
      <c r="CU162" s="26" t="e">
        <v>#N/A</v>
      </c>
      <c r="CV162" s="26" t="e">
        <v>#N/A</v>
      </c>
      <c r="CW162" s="26" t="e">
        <v>#N/A</v>
      </c>
      <c r="CX162" s="26" t="e">
        <v>#N/A</v>
      </c>
      <c r="CY162" s="26" t="e">
        <v>#N/A</v>
      </c>
      <c r="CZ162" s="26" t="e">
        <v>#N/A</v>
      </c>
      <c r="DA162" s="26" t="e">
        <v>#N/A</v>
      </c>
      <c r="DB162" s="26" t="e">
        <v>#N/A</v>
      </c>
      <c r="DC162" s="26" t="e">
        <v>#N/A</v>
      </c>
      <c r="DD162" s="26" t="e">
        <v>#N/A</v>
      </c>
      <c r="DE162" s="26" t="e">
        <v>#N/A</v>
      </c>
      <c r="DF162" s="26" t="e">
        <v>#N/A</v>
      </c>
      <c r="DG162" s="26" t="e">
        <v>#N/A</v>
      </c>
      <c r="DH162" s="26" t="e">
        <v>#N/A</v>
      </c>
      <c r="DI162" s="26" t="e">
        <v>#N/A</v>
      </c>
      <c r="DJ162" s="26" t="e">
        <v>#N/A</v>
      </c>
      <c r="DK162" s="26" t="e">
        <v>#N/A</v>
      </c>
      <c r="DL162" s="26" t="e">
        <v>#N/A</v>
      </c>
      <c r="DM162" s="26" t="e">
        <v>#N/A</v>
      </c>
      <c r="DN162" s="26" t="e">
        <v>#N/A</v>
      </c>
      <c r="DO162" s="26" t="e">
        <v>#N/A</v>
      </c>
      <c r="DP162" s="26" t="e">
        <v>#N/A</v>
      </c>
      <c r="DQ162" s="26" t="e">
        <v>#N/A</v>
      </c>
      <c r="DR162" s="26" t="e">
        <v>#N/A</v>
      </c>
      <c r="DS162" s="26" t="e">
        <v>#N/A</v>
      </c>
      <c r="DT162" s="26" t="e">
        <v>#N/A</v>
      </c>
      <c r="DU162" s="26" t="e">
        <v>#N/A</v>
      </c>
      <c r="DV162" s="26" t="e">
        <v>#N/A</v>
      </c>
      <c r="DW162" s="26" t="e">
        <v>#N/A</v>
      </c>
      <c r="DX162" s="26" t="e">
        <v>#N/A</v>
      </c>
      <c r="DY162" s="26" t="e">
        <v>#N/A</v>
      </c>
      <c r="DZ162" s="26" t="e">
        <v>#N/A</v>
      </c>
      <c r="EA162" s="26" t="e">
        <v>#N/A</v>
      </c>
      <c r="EB162" s="26" t="e">
        <v>#N/A</v>
      </c>
      <c r="EC162" s="26" t="e">
        <v>#N/A</v>
      </c>
      <c r="ED162" s="26" t="e">
        <v>#N/A</v>
      </c>
      <c r="EE162" s="26" t="e">
        <v>#N/A</v>
      </c>
      <c r="EF162" s="26" t="e">
        <v>#N/A</v>
      </c>
      <c r="EG162" s="26" t="e">
        <v>#N/A</v>
      </c>
      <c r="EH162" s="26" t="e">
        <v>#N/A</v>
      </c>
      <c r="EI162" s="26" t="e">
        <v>#N/A</v>
      </c>
      <c r="EJ162" s="26" t="e">
        <v>#N/A</v>
      </c>
      <c r="EK162" s="26" t="e">
        <v>#N/A</v>
      </c>
      <c r="EL162" s="53">
        <v>100</v>
      </c>
      <c r="EM162" s="53">
        <v>105.7213391848139</v>
      </c>
      <c r="EN162" s="53">
        <v>111.66154450248257</v>
      </c>
      <c r="EO162" s="53">
        <v>118.11038894146115</v>
      </c>
      <c r="EP162" s="53">
        <v>141.04272264946874</v>
      </c>
      <c r="EQ162" s="53">
        <v>134.52561998550456</v>
      </c>
      <c r="ER162" s="53">
        <v>151.97684438221557</v>
      </c>
      <c r="ES162" s="53">
        <v>160.79485738527191</v>
      </c>
      <c r="ET162" s="53">
        <v>164.58975255922016</v>
      </c>
      <c r="EU162" s="53">
        <v>165.35395514195454</v>
      </c>
      <c r="EV162" s="53">
        <v>173.18460470712623</v>
      </c>
      <c r="EW162" s="53">
        <v>183.94118475412739</v>
      </c>
      <c r="EX162" s="53">
        <v>194.40087477302413</v>
      </c>
      <c r="EY162" s="53">
        <v>201.56740191090947</v>
      </c>
      <c r="EZ162" s="53">
        <v>221.87358934528845</v>
      </c>
      <c r="FA162" s="53">
        <v>236.98647321872204</v>
      </c>
      <c r="FB162" s="53">
        <v>251.88440005283312</v>
      </c>
      <c r="FC162" s="53">
        <v>266.47575284348409</v>
      </c>
      <c r="FD162" s="53">
        <v>274.64636167288438</v>
      </c>
      <c r="FE162" s="53">
        <v>288.05425457451008</v>
      </c>
      <c r="FF162" s="53">
        <v>301.4182897325893</v>
      </c>
      <c r="FG162" s="53">
        <v>288.15987690964931</v>
      </c>
      <c r="FH162" s="53">
        <v>305.44421158338946</v>
      </c>
      <c r="FI162" s="53">
        <v>304.98082827753274</v>
      </c>
      <c r="FJ162" s="53">
        <v>315.54491870077482</v>
      </c>
      <c r="FK162" s="53">
        <v>319.92328015520212</v>
      </c>
      <c r="FL162" s="53">
        <v>311.94181521399418</v>
      </c>
      <c r="FM162" s="53">
        <v>284.77702609134383</v>
      </c>
      <c r="FN162" s="53">
        <v>316.61152308428962</v>
      </c>
      <c r="FO162" s="53">
        <v>317.33607994026272</v>
      </c>
      <c r="FP162" s="53">
        <v>260.87429807148715</v>
      </c>
      <c r="FQ162" s="53">
        <v>301.24670258321612</v>
      </c>
      <c r="FR162" s="53">
        <v>312.19293045132588</v>
      </c>
      <c r="FS162" s="53">
        <v>280.32266942483255</v>
      </c>
      <c r="FT162" s="53">
        <v>285.1175933624354</v>
      </c>
      <c r="FU162" s="53">
        <v>293.93276907971529</v>
      </c>
      <c r="FV162" s="53">
        <v>285.01088075237607</v>
      </c>
      <c r="FW162" s="53">
        <v>274.26843129622421</v>
      </c>
      <c r="FX162" s="53">
        <v>278.56151197103452</v>
      </c>
      <c r="FY162" s="53">
        <v>273.37245855310999</v>
      </c>
      <c r="FZ162" s="53">
        <v>275.70120955151123</v>
      </c>
      <c r="GA162" s="53">
        <v>282.88101340500441</v>
      </c>
      <c r="GB162" s="53">
        <v>277.61512866061469</v>
      </c>
      <c r="GC162" s="53">
        <v>274.70166494885774</v>
      </c>
      <c r="GD162" s="53">
        <v>275.35207357194014</v>
      </c>
      <c r="GE162" s="53">
        <v>280.72570658225254</v>
      </c>
      <c r="GF162" s="53">
        <v>287.64084386275408</v>
      </c>
      <c r="GG162" s="53">
        <v>296.57001640548265</v>
      </c>
      <c r="GH162" s="53">
        <v>208.16037975039251</v>
      </c>
      <c r="GI162" s="53">
        <v>219.88102292929756</v>
      </c>
      <c r="GJ162" s="53">
        <v>235.27148809993918</v>
      </c>
      <c r="GK162" s="53">
        <v>230.56660811126301</v>
      </c>
      <c r="GL162" s="53">
        <v>214.28092594815178</v>
      </c>
      <c r="GM162" s="53">
        <v>208.78700538341684</v>
      </c>
      <c r="GN162" s="53">
        <v>209.20949062891611</v>
      </c>
      <c r="GO162" s="53">
        <v>212.27272463704577</v>
      </c>
      <c r="GP162" s="53">
        <v>209.5047932866955</v>
      </c>
      <c r="GQ162" s="53">
        <v>210.63341843316726</v>
      </c>
      <c r="GR162" s="53">
        <v>213.27545566671239</v>
      </c>
    </row>
    <row r="163" spans="1:200">
      <c r="A163" s="2" t="s">
        <v>31</v>
      </c>
      <c r="B163" s="17" t="e">
        <v>#N/A</v>
      </c>
      <c r="C163" s="17" t="e">
        <v>#N/A</v>
      </c>
      <c r="D163" s="17" t="e">
        <v>#N/A</v>
      </c>
      <c r="E163" s="17" t="e">
        <v>#N/A</v>
      </c>
      <c r="F163" s="26" t="e">
        <v>#N/A</v>
      </c>
      <c r="G163" s="26" t="e">
        <v>#N/A</v>
      </c>
      <c r="H163" s="26" t="e">
        <v>#N/A</v>
      </c>
      <c r="I163" s="26" t="e">
        <v>#N/A</v>
      </c>
      <c r="J163" s="26" t="e">
        <v>#N/A</v>
      </c>
      <c r="K163" s="26" t="e">
        <v>#N/A</v>
      </c>
      <c r="L163" s="26" t="e">
        <v>#N/A</v>
      </c>
      <c r="M163" s="26" t="e">
        <v>#N/A</v>
      </c>
      <c r="N163" s="26" t="e">
        <v>#N/A</v>
      </c>
      <c r="O163" s="26" t="e">
        <v>#N/A</v>
      </c>
      <c r="P163" s="26" t="e">
        <v>#N/A</v>
      </c>
      <c r="Q163" s="26" t="e">
        <v>#N/A</v>
      </c>
      <c r="R163" s="26" t="e">
        <v>#N/A</v>
      </c>
      <c r="S163" s="26" t="e">
        <v>#N/A</v>
      </c>
      <c r="T163" s="26" t="e">
        <v>#N/A</v>
      </c>
      <c r="U163" s="26" t="e">
        <v>#N/A</v>
      </c>
      <c r="V163" s="26" t="e">
        <v>#N/A</v>
      </c>
      <c r="W163" s="26" t="e">
        <v>#N/A</v>
      </c>
      <c r="X163" s="26" t="e">
        <v>#N/A</v>
      </c>
      <c r="Y163" s="26" t="e">
        <v>#N/A</v>
      </c>
      <c r="Z163" s="26" t="e">
        <v>#N/A</v>
      </c>
      <c r="AA163" s="26" t="e">
        <v>#N/A</v>
      </c>
      <c r="AB163" s="26" t="e">
        <v>#N/A</v>
      </c>
      <c r="AC163" s="26" t="e">
        <v>#N/A</v>
      </c>
      <c r="AD163" s="26" t="e">
        <v>#N/A</v>
      </c>
      <c r="AE163" s="26" t="e">
        <v>#N/A</v>
      </c>
      <c r="AF163" s="26" t="e">
        <v>#N/A</v>
      </c>
      <c r="AG163" s="26" t="e">
        <v>#N/A</v>
      </c>
      <c r="AH163" s="26" t="e">
        <v>#N/A</v>
      </c>
      <c r="AI163" s="26" t="e">
        <v>#N/A</v>
      </c>
      <c r="AJ163" s="26" t="e">
        <v>#N/A</v>
      </c>
      <c r="AK163" s="26" t="e">
        <v>#N/A</v>
      </c>
      <c r="AL163" s="26" t="e">
        <v>#N/A</v>
      </c>
      <c r="AM163" s="26" t="e">
        <v>#N/A</v>
      </c>
      <c r="AN163" s="26" t="e">
        <v>#N/A</v>
      </c>
      <c r="AO163" s="26" t="e">
        <v>#N/A</v>
      </c>
      <c r="AP163" s="26" t="e">
        <v>#N/A</v>
      </c>
      <c r="AQ163" s="26" t="e">
        <v>#N/A</v>
      </c>
      <c r="AR163" s="26" t="e">
        <v>#N/A</v>
      </c>
      <c r="AS163" s="26" t="e">
        <v>#N/A</v>
      </c>
      <c r="AT163" s="26" t="e">
        <v>#N/A</v>
      </c>
      <c r="AU163" s="26" t="e">
        <v>#N/A</v>
      </c>
      <c r="AV163" s="26" t="e">
        <v>#N/A</v>
      </c>
      <c r="AW163" s="26" t="e">
        <v>#N/A</v>
      </c>
      <c r="AX163" s="26" t="e">
        <v>#N/A</v>
      </c>
      <c r="AY163" s="26" t="e">
        <v>#N/A</v>
      </c>
      <c r="AZ163" s="26" t="e">
        <v>#N/A</v>
      </c>
      <c r="BA163" s="26" t="e">
        <v>#N/A</v>
      </c>
      <c r="BB163" s="26" t="e">
        <v>#N/A</v>
      </c>
      <c r="BC163" s="26" t="e">
        <v>#N/A</v>
      </c>
      <c r="BD163" s="26" t="e">
        <v>#N/A</v>
      </c>
      <c r="BE163" s="26" t="e">
        <v>#N/A</v>
      </c>
      <c r="BF163" s="26" t="e">
        <v>#N/A</v>
      </c>
      <c r="BG163" s="26" t="e">
        <v>#N/A</v>
      </c>
      <c r="BH163" s="26" t="e">
        <v>#N/A</v>
      </c>
      <c r="BI163" s="26" t="e">
        <v>#N/A</v>
      </c>
      <c r="BJ163" s="26" t="e">
        <v>#N/A</v>
      </c>
      <c r="BK163" s="26" t="e">
        <v>#N/A</v>
      </c>
      <c r="BL163" s="26" t="e">
        <v>#N/A</v>
      </c>
      <c r="BM163" s="26" t="e">
        <v>#N/A</v>
      </c>
      <c r="BN163" s="26" t="e">
        <v>#N/A</v>
      </c>
      <c r="BO163" s="26" t="e">
        <v>#N/A</v>
      </c>
      <c r="BP163" s="26" t="e">
        <v>#N/A</v>
      </c>
      <c r="BQ163" s="26" t="e">
        <v>#N/A</v>
      </c>
      <c r="BR163" s="26" t="e">
        <v>#N/A</v>
      </c>
      <c r="BS163" s="26" t="e">
        <v>#N/A</v>
      </c>
      <c r="BT163" s="26" t="e">
        <v>#N/A</v>
      </c>
      <c r="BU163" s="26" t="e">
        <v>#N/A</v>
      </c>
      <c r="BV163" s="26" t="e">
        <v>#N/A</v>
      </c>
      <c r="BW163" s="26" t="e">
        <v>#N/A</v>
      </c>
      <c r="BX163" s="26" t="e">
        <v>#N/A</v>
      </c>
      <c r="BY163" s="26" t="e">
        <v>#N/A</v>
      </c>
      <c r="BZ163" s="26" t="e">
        <v>#N/A</v>
      </c>
      <c r="CA163" s="26" t="e">
        <v>#N/A</v>
      </c>
      <c r="CB163" s="26" t="e">
        <v>#N/A</v>
      </c>
      <c r="CC163" s="26" t="e">
        <v>#N/A</v>
      </c>
      <c r="CD163" s="26" t="e">
        <v>#N/A</v>
      </c>
      <c r="CE163" s="26" t="e">
        <v>#N/A</v>
      </c>
      <c r="CF163" s="26" t="e">
        <v>#N/A</v>
      </c>
      <c r="CG163" s="26" t="e">
        <v>#N/A</v>
      </c>
      <c r="CH163" s="26" t="e">
        <v>#N/A</v>
      </c>
      <c r="CI163" s="26" t="e">
        <v>#N/A</v>
      </c>
      <c r="CJ163" s="26" t="e">
        <v>#N/A</v>
      </c>
      <c r="CK163" s="26" t="e">
        <v>#N/A</v>
      </c>
      <c r="CL163" s="26" t="e">
        <v>#N/A</v>
      </c>
      <c r="CM163" s="26" t="e">
        <v>#N/A</v>
      </c>
      <c r="CN163" s="26" t="e">
        <v>#N/A</v>
      </c>
      <c r="CO163" s="26" t="e">
        <v>#N/A</v>
      </c>
      <c r="CP163" s="26" t="e">
        <v>#N/A</v>
      </c>
      <c r="CQ163" s="26" t="e">
        <v>#N/A</v>
      </c>
      <c r="CR163" s="26" t="e">
        <v>#N/A</v>
      </c>
      <c r="CS163" s="26" t="e">
        <v>#N/A</v>
      </c>
      <c r="CT163" s="26" t="e">
        <v>#N/A</v>
      </c>
      <c r="CU163" s="26" t="e">
        <v>#N/A</v>
      </c>
      <c r="CV163" s="26" t="e">
        <v>#N/A</v>
      </c>
      <c r="CW163" s="26" t="e">
        <v>#N/A</v>
      </c>
      <c r="CX163" s="26" t="e">
        <v>#N/A</v>
      </c>
      <c r="CY163" s="26" t="e">
        <v>#N/A</v>
      </c>
      <c r="CZ163" s="26" t="e">
        <v>#N/A</v>
      </c>
      <c r="DA163" s="26" t="e">
        <v>#N/A</v>
      </c>
      <c r="DB163" s="26" t="e">
        <v>#N/A</v>
      </c>
      <c r="DC163" s="26" t="e">
        <v>#N/A</v>
      </c>
      <c r="DD163" s="26" t="e">
        <v>#N/A</v>
      </c>
      <c r="DE163" s="26" t="e">
        <v>#N/A</v>
      </c>
      <c r="DF163" s="26" t="e">
        <v>#N/A</v>
      </c>
      <c r="DG163" s="26" t="e">
        <v>#N/A</v>
      </c>
      <c r="DH163" s="26" t="e">
        <v>#N/A</v>
      </c>
      <c r="DI163" s="26" t="e">
        <v>#N/A</v>
      </c>
      <c r="DJ163" s="26" t="e">
        <v>#N/A</v>
      </c>
      <c r="DK163" s="26" t="e">
        <v>#N/A</v>
      </c>
      <c r="DL163" s="26" t="e">
        <v>#N/A</v>
      </c>
      <c r="DM163" s="26" t="e">
        <v>#N/A</v>
      </c>
      <c r="DN163" s="26" t="e">
        <v>#N/A</v>
      </c>
      <c r="DO163" s="26" t="e">
        <v>#N/A</v>
      </c>
      <c r="DP163" s="26" t="e">
        <v>#N/A</v>
      </c>
      <c r="DQ163" s="26" t="e">
        <v>#N/A</v>
      </c>
      <c r="DR163" s="26" t="e">
        <v>#N/A</v>
      </c>
      <c r="DS163" s="26" t="e">
        <v>#N/A</v>
      </c>
      <c r="DT163" s="26" t="e">
        <v>#N/A</v>
      </c>
      <c r="DU163" s="26" t="e">
        <v>#N/A</v>
      </c>
      <c r="DV163" s="26" t="e">
        <v>#N/A</v>
      </c>
      <c r="DW163" s="26" t="e">
        <v>#N/A</v>
      </c>
      <c r="DX163" s="26" t="e">
        <v>#N/A</v>
      </c>
      <c r="DY163" s="26" t="e">
        <v>#N/A</v>
      </c>
      <c r="DZ163" s="26" t="e">
        <v>#N/A</v>
      </c>
      <c r="EA163" s="26" t="e">
        <v>#N/A</v>
      </c>
      <c r="EB163" s="26" t="e">
        <v>#N/A</v>
      </c>
      <c r="EC163" s="26" t="e">
        <v>#N/A</v>
      </c>
      <c r="ED163" s="26" t="e">
        <v>#N/A</v>
      </c>
      <c r="EE163" s="26" t="e">
        <v>#N/A</v>
      </c>
      <c r="EF163" s="26" t="e">
        <v>#N/A</v>
      </c>
      <c r="EG163" s="26" t="e">
        <v>#N/A</v>
      </c>
      <c r="EH163" s="26" t="e">
        <v>#N/A</v>
      </c>
      <c r="EI163" s="26" t="e">
        <v>#N/A</v>
      </c>
      <c r="EJ163" s="26" t="e">
        <v>#N/A</v>
      </c>
      <c r="EK163" s="26" t="e">
        <v>#N/A</v>
      </c>
      <c r="EL163" s="53">
        <v>100</v>
      </c>
      <c r="EM163" s="53">
        <v>118.54354914413859</v>
      </c>
      <c r="EN163" s="53">
        <v>102.55561720940726</v>
      </c>
      <c r="EO163" s="53">
        <v>97.257141962978324</v>
      </c>
      <c r="EP163" s="53">
        <v>105.5660605351386</v>
      </c>
      <c r="EQ163" s="53">
        <v>110.34493055799413</v>
      </c>
      <c r="ER163" s="53">
        <v>113.11967937005468</v>
      </c>
      <c r="ES163" s="53">
        <v>113.47722431476507</v>
      </c>
      <c r="ET163" s="53">
        <v>111.36325961853895</v>
      </c>
      <c r="EU163" s="53">
        <v>110.70222514976447</v>
      </c>
      <c r="EV163" s="53">
        <v>111.51492392814022</v>
      </c>
      <c r="EW163" s="53">
        <v>105.51298947237782</v>
      </c>
      <c r="EX163" s="53">
        <v>107.77332167087226</v>
      </c>
      <c r="EY163" s="53">
        <v>109.68298631555612</v>
      </c>
      <c r="EZ163" s="53">
        <v>116.56538569592404</v>
      </c>
      <c r="FA163" s="53">
        <v>114.16508899875059</v>
      </c>
      <c r="FB163" s="53">
        <v>124.73672079848021</v>
      </c>
      <c r="FC163" s="53">
        <v>126.97019810210695</v>
      </c>
      <c r="FD163" s="53">
        <v>131.75286374249947</v>
      </c>
      <c r="FE163" s="53">
        <v>135.37748366218975</v>
      </c>
      <c r="FF163" s="53">
        <v>140.63202192335822</v>
      </c>
      <c r="FG163" s="53">
        <v>144.59701068423277</v>
      </c>
      <c r="FH163" s="53">
        <v>146.87038216124245</v>
      </c>
      <c r="FI163" s="53">
        <v>149.08122781715258</v>
      </c>
      <c r="FJ163" s="53">
        <v>150.85092720827345</v>
      </c>
      <c r="FK163" s="53">
        <v>144.76589173831763</v>
      </c>
      <c r="FL163" s="53">
        <v>145.00667257478017</v>
      </c>
      <c r="FM163" s="53">
        <v>152.30770033717681</v>
      </c>
      <c r="FN163" s="53">
        <v>159.64928106612274</v>
      </c>
      <c r="FO163" s="53">
        <v>159.21065828711096</v>
      </c>
      <c r="FP163" s="53">
        <v>161.51442028596355</v>
      </c>
      <c r="FQ163" s="53">
        <v>158.83806255583247</v>
      </c>
      <c r="FR163" s="53">
        <v>162.00714041942649</v>
      </c>
      <c r="FS163" s="53">
        <v>156.89964671875742</v>
      </c>
      <c r="FT163" s="53">
        <v>153.75084731331629</v>
      </c>
      <c r="FU163" s="53">
        <v>154.59781846387281</v>
      </c>
      <c r="FV163" s="53">
        <v>159.89661246713709</v>
      </c>
      <c r="FW163" s="53">
        <v>163.65875531827567</v>
      </c>
      <c r="FX163" s="53">
        <v>167.80565916793091</v>
      </c>
      <c r="FY163" s="53">
        <v>169.88586360843402</v>
      </c>
      <c r="FZ163" s="53">
        <v>171.72722750643374</v>
      </c>
      <c r="GA163" s="53">
        <v>168.59482717193916</v>
      </c>
      <c r="GB163" s="53">
        <v>161.24618732039292</v>
      </c>
      <c r="GC163" s="53">
        <v>156.88360813889309</v>
      </c>
      <c r="GD163" s="53">
        <v>157.24518001576294</v>
      </c>
      <c r="GE163" s="53">
        <v>160.10799503604093</v>
      </c>
      <c r="GF163" s="53">
        <v>162.83390357404519</v>
      </c>
      <c r="GG163" s="53">
        <v>162.34770482756906</v>
      </c>
      <c r="GH163" s="53">
        <v>161.18321980467354</v>
      </c>
      <c r="GI163" s="53">
        <v>159.59265557813271</v>
      </c>
      <c r="GJ163" s="53">
        <v>155.70934232610287</v>
      </c>
      <c r="GK163" s="53">
        <v>153.44524114690591</v>
      </c>
      <c r="GL163" s="53">
        <v>151.00180994856996</v>
      </c>
      <c r="GM163" s="53">
        <v>151.06747408001581</v>
      </c>
      <c r="GN163" s="53">
        <v>153.7081806443741</v>
      </c>
      <c r="GO163" s="53">
        <v>158.37182227908369</v>
      </c>
      <c r="GP163" s="53">
        <v>163.91092387956311</v>
      </c>
      <c r="GQ163" s="53">
        <v>170.68548538944995</v>
      </c>
      <c r="GR163" s="53">
        <v>168.83057014511928</v>
      </c>
    </row>
    <row r="164" spans="1:200">
      <c r="A164" s="2" t="s">
        <v>32</v>
      </c>
      <c r="B164" s="17" t="e">
        <v>#N/A</v>
      </c>
      <c r="C164" s="17" t="e">
        <v>#N/A</v>
      </c>
      <c r="D164" s="17" t="e">
        <v>#N/A</v>
      </c>
      <c r="E164" s="17" t="e">
        <v>#N/A</v>
      </c>
      <c r="F164" s="26" t="e">
        <v>#N/A</v>
      </c>
      <c r="G164" s="26" t="e">
        <v>#N/A</v>
      </c>
      <c r="H164" s="26" t="e">
        <v>#N/A</v>
      </c>
      <c r="I164" s="26" t="e">
        <v>#N/A</v>
      </c>
      <c r="J164" s="26" t="e">
        <v>#N/A</v>
      </c>
      <c r="K164" s="26" t="e">
        <v>#N/A</v>
      </c>
      <c r="L164" s="26" t="e">
        <v>#N/A</v>
      </c>
      <c r="M164" s="26" t="e">
        <v>#N/A</v>
      </c>
      <c r="N164" s="26" t="e">
        <v>#N/A</v>
      </c>
      <c r="O164" s="26" t="e">
        <v>#N/A</v>
      </c>
      <c r="P164" s="26" t="e">
        <v>#N/A</v>
      </c>
      <c r="Q164" s="26" t="e">
        <v>#N/A</v>
      </c>
      <c r="R164" s="26" t="e">
        <v>#N/A</v>
      </c>
      <c r="S164" s="26" t="e">
        <v>#N/A</v>
      </c>
      <c r="T164" s="26" t="e">
        <v>#N/A</v>
      </c>
      <c r="U164" s="26" t="e">
        <v>#N/A</v>
      </c>
      <c r="V164" s="26" t="e">
        <v>#N/A</v>
      </c>
      <c r="W164" s="26" t="e">
        <v>#N/A</v>
      </c>
      <c r="X164" s="26" t="e">
        <v>#N/A</v>
      </c>
      <c r="Y164" s="26" t="e">
        <v>#N/A</v>
      </c>
      <c r="Z164" s="26" t="e">
        <v>#N/A</v>
      </c>
      <c r="AA164" s="26" t="e">
        <v>#N/A</v>
      </c>
      <c r="AB164" s="26" t="e">
        <v>#N/A</v>
      </c>
      <c r="AC164" s="26" t="e">
        <v>#N/A</v>
      </c>
      <c r="AD164" s="26" t="e">
        <v>#N/A</v>
      </c>
      <c r="AE164" s="26" t="e">
        <v>#N/A</v>
      </c>
      <c r="AF164" s="26" t="e">
        <v>#N/A</v>
      </c>
      <c r="AG164" s="26" t="e">
        <v>#N/A</v>
      </c>
      <c r="AH164" s="26" t="e">
        <v>#N/A</v>
      </c>
      <c r="AI164" s="26" t="e">
        <v>#N/A</v>
      </c>
      <c r="AJ164" s="26" t="e">
        <v>#N/A</v>
      </c>
      <c r="AK164" s="26" t="e">
        <v>#N/A</v>
      </c>
      <c r="AL164" s="26" t="e">
        <v>#N/A</v>
      </c>
      <c r="AM164" s="26" t="e">
        <v>#N/A</v>
      </c>
      <c r="AN164" s="26" t="e">
        <v>#N/A</v>
      </c>
      <c r="AO164" s="26" t="e">
        <v>#N/A</v>
      </c>
      <c r="AP164" s="26" t="e">
        <v>#N/A</v>
      </c>
      <c r="AQ164" s="26" t="e">
        <v>#N/A</v>
      </c>
      <c r="AR164" s="26" t="e">
        <v>#N/A</v>
      </c>
      <c r="AS164" s="26" t="e">
        <v>#N/A</v>
      </c>
      <c r="AT164" s="26" t="e">
        <v>#N/A</v>
      </c>
      <c r="AU164" s="26" t="e">
        <v>#N/A</v>
      </c>
      <c r="AV164" s="26" t="e">
        <v>#N/A</v>
      </c>
      <c r="AW164" s="26" t="e">
        <v>#N/A</v>
      </c>
      <c r="AX164" s="26" t="e">
        <v>#N/A</v>
      </c>
      <c r="AY164" s="26" t="e">
        <v>#N/A</v>
      </c>
      <c r="AZ164" s="26" t="e">
        <v>#N/A</v>
      </c>
      <c r="BA164" s="26" t="e">
        <v>#N/A</v>
      </c>
      <c r="BB164" s="26" t="e">
        <v>#N/A</v>
      </c>
      <c r="BC164" s="26" t="e">
        <v>#N/A</v>
      </c>
      <c r="BD164" s="26" t="e">
        <v>#N/A</v>
      </c>
      <c r="BE164" s="26" t="e">
        <v>#N/A</v>
      </c>
      <c r="BF164" s="26" t="e">
        <v>#N/A</v>
      </c>
      <c r="BG164" s="26" t="e">
        <v>#N/A</v>
      </c>
      <c r="BH164" s="26" t="e">
        <v>#N/A</v>
      </c>
      <c r="BI164" s="26" t="e">
        <v>#N/A</v>
      </c>
      <c r="BJ164" s="26" t="e">
        <v>#N/A</v>
      </c>
      <c r="BK164" s="26" t="e">
        <v>#N/A</v>
      </c>
      <c r="BL164" s="26" t="e">
        <v>#N/A</v>
      </c>
      <c r="BM164" s="26" t="e">
        <v>#N/A</v>
      </c>
      <c r="BN164" s="26" t="e">
        <v>#N/A</v>
      </c>
      <c r="BO164" s="26" t="e">
        <v>#N/A</v>
      </c>
      <c r="BP164" s="26" t="e">
        <v>#N/A</v>
      </c>
      <c r="BQ164" s="26" t="e">
        <v>#N/A</v>
      </c>
      <c r="BR164" s="26" t="e">
        <v>#N/A</v>
      </c>
      <c r="BS164" s="26" t="e">
        <v>#N/A</v>
      </c>
      <c r="BT164" s="26" t="e">
        <v>#N/A</v>
      </c>
      <c r="BU164" s="26" t="e">
        <v>#N/A</v>
      </c>
      <c r="BV164" s="26" t="e">
        <v>#N/A</v>
      </c>
      <c r="BW164" s="26" t="e">
        <v>#N/A</v>
      </c>
      <c r="BX164" s="26" t="e">
        <v>#N/A</v>
      </c>
      <c r="BY164" s="26" t="e">
        <v>#N/A</v>
      </c>
      <c r="BZ164" s="26" t="e">
        <v>#N/A</v>
      </c>
      <c r="CA164" s="26" t="e">
        <v>#N/A</v>
      </c>
      <c r="CB164" s="26" t="e">
        <v>#N/A</v>
      </c>
      <c r="CC164" s="26" t="e">
        <v>#N/A</v>
      </c>
      <c r="CD164" s="26" t="e">
        <v>#N/A</v>
      </c>
      <c r="CE164" s="26" t="e">
        <v>#N/A</v>
      </c>
      <c r="CF164" s="26" t="e">
        <v>#N/A</v>
      </c>
      <c r="CG164" s="26" t="e">
        <v>#N/A</v>
      </c>
      <c r="CH164" s="26" t="e">
        <v>#N/A</v>
      </c>
      <c r="CI164" s="26" t="e">
        <v>#N/A</v>
      </c>
      <c r="CJ164" s="26" t="e">
        <v>#N/A</v>
      </c>
      <c r="CK164" s="26" t="e">
        <v>#N/A</v>
      </c>
      <c r="CL164" s="26" t="e">
        <v>#N/A</v>
      </c>
      <c r="CM164" s="26" t="e">
        <v>#N/A</v>
      </c>
      <c r="CN164" s="26" t="e">
        <v>#N/A</v>
      </c>
      <c r="CO164" s="26" t="e">
        <v>#N/A</v>
      </c>
      <c r="CP164" s="26" t="e">
        <v>#N/A</v>
      </c>
      <c r="CQ164" s="26" t="e">
        <v>#N/A</v>
      </c>
      <c r="CR164" s="26" t="e">
        <v>#N/A</v>
      </c>
      <c r="CS164" s="26" t="e">
        <v>#N/A</v>
      </c>
      <c r="CT164" s="26" t="e">
        <v>#N/A</v>
      </c>
      <c r="CU164" s="26" t="e">
        <v>#N/A</v>
      </c>
      <c r="CV164" s="26" t="e">
        <v>#N/A</v>
      </c>
      <c r="CW164" s="26" t="e">
        <v>#N/A</v>
      </c>
      <c r="CX164" s="26" t="e">
        <v>#N/A</v>
      </c>
      <c r="CY164" s="26" t="e">
        <v>#N/A</v>
      </c>
      <c r="CZ164" s="26" t="e">
        <v>#N/A</v>
      </c>
      <c r="DA164" s="26" t="e">
        <v>#N/A</v>
      </c>
      <c r="DB164" s="26" t="e">
        <v>#N/A</v>
      </c>
      <c r="DC164" s="26" t="e">
        <v>#N/A</v>
      </c>
      <c r="DD164" s="26" t="e">
        <v>#N/A</v>
      </c>
      <c r="DE164" s="26" t="e">
        <v>#N/A</v>
      </c>
      <c r="DF164" s="26" t="e">
        <v>#N/A</v>
      </c>
      <c r="DG164" s="26" t="e">
        <v>#N/A</v>
      </c>
      <c r="DH164" s="26" t="e">
        <v>#N/A</v>
      </c>
      <c r="DI164" s="26" t="e">
        <v>#N/A</v>
      </c>
      <c r="DJ164" s="26" t="e">
        <v>#N/A</v>
      </c>
      <c r="DK164" s="26" t="e">
        <v>#N/A</v>
      </c>
      <c r="DL164" s="26" t="e">
        <v>#N/A</v>
      </c>
      <c r="DM164" s="26" t="e">
        <v>#N/A</v>
      </c>
      <c r="DN164" s="26" t="e">
        <v>#N/A</v>
      </c>
      <c r="DO164" s="26" t="e">
        <v>#N/A</v>
      </c>
      <c r="DP164" s="26" t="e">
        <v>#N/A</v>
      </c>
      <c r="DQ164" s="26" t="e">
        <v>#N/A</v>
      </c>
      <c r="DR164" s="26" t="e">
        <v>#N/A</v>
      </c>
      <c r="DS164" s="26" t="e">
        <v>#N/A</v>
      </c>
      <c r="DT164" s="26" t="e">
        <v>#N/A</v>
      </c>
      <c r="DU164" s="26" t="e">
        <v>#N/A</v>
      </c>
      <c r="DV164" s="26" t="e">
        <v>#N/A</v>
      </c>
      <c r="DW164" s="26" t="e">
        <v>#N/A</v>
      </c>
      <c r="DX164" s="26" t="e">
        <v>#N/A</v>
      </c>
      <c r="DY164" s="26" t="e">
        <v>#N/A</v>
      </c>
      <c r="DZ164" s="26" t="e">
        <v>#N/A</v>
      </c>
      <c r="EA164" s="26" t="e">
        <v>#N/A</v>
      </c>
      <c r="EB164" s="26" t="e">
        <v>#N/A</v>
      </c>
      <c r="EC164" s="26" t="e">
        <v>#N/A</v>
      </c>
      <c r="ED164" s="26" t="e">
        <v>#N/A</v>
      </c>
      <c r="EE164" s="26" t="e">
        <v>#N/A</v>
      </c>
      <c r="EF164" s="26" t="e">
        <v>#N/A</v>
      </c>
      <c r="EG164" s="26" t="e">
        <v>#N/A</v>
      </c>
      <c r="EH164" s="26" t="e">
        <v>#N/A</v>
      </c>
      <c r="EI164" s="26" t="e">
        <v>#N/A</v>
      </c>
      <c r="EJ164" s="26" t="e">
        <v>#N/A</v>
      </c>
      <c r="EK164" s="26" t="e">
        <v>#N/A</v>
      </c>
      <c r="EL164" s="53">
        <v>99.999999999999986</v>
      </c>
      <c r="EM164" s="53">
        <v>104.11599826377116</v>
      </c>
      <c r="EN164" s="53">
        <v>105.61807900398935</v>
      </c>
      <c r="EO164" s="53">
        <v>108.15214598283006</v>
      </c>
      <c r="EP164" s="53">
        <v>112.22613802281023</v>
      </c>
      <c r="EQ164" s="53">
        <v>113.98088355007424</v>
      </c>
      <c r="ER164" s="53">
        <v>116.34562802983685</v>
      </c>
      <c r="ES164" s="53">
        <v>118.74793259382938</v>
      </c>
      <c r="ET164" s="53">
        <v>121.07463963261918</v>
      </c>
      <c r="EU164" s="53">
        <v>122.36166269149074</v>
      </c>
      <c r="EV164" s="53">
        <v>128.90339280951278</v>
      </c>
      <c r="EW164" s="53">
        <v>128.67947495778503</v>
      </c>
      <c r="EX164" s="53">
        <v>145.53837179488619</v>
      </c>
      <c r="EY164" s="53">
        <v>157.65689699409873</v>
      </c>
      <c r="EZ164" s="53">
        <v>166.92835829865231</v>
      </c>
      <c r="FA164" s="53">
        <v>166.97186755545383</v>
      </c>
      <c r="FB164" s="53">
        <v>162.46182715714752</v>
      </c>
      <c r="FC164" s="53">
        <v>176.22875569561819</v>
      </c>
      <c r="FD164" s="53">
        <v>171.60905773430102</v>
      </c>
      <c r="FE164" s="53">
        <v>170.22436158014426</v>
      </c>
      <c r="FF164" s="53">
        <v>169.9879524259326</v>
      </c>
      <c r="FG164" s="53">
        <v>150.66775642934027</v>
      </c>
      <c r="FH164" s="53">
        <v>175.50161831481432</v>
      </c>
      <c r="FI164" s="53">
        <v>216.30493373947448</v>
      </c>
      <c r="FJ164" s="53">
        <v>224.18029948722162</v>
      </c>
      <c r="FK164" s="53">
        <v>201.18284715768553</v>
      </c>
      <c r="FL164" s="53">
        <v>229.15985931502345</v>
      </c>
      <c r="FM164" s="53">
        <v>263.39761390591286</v>
      </c>
      <c r="FN164" s="53">
        <v>296.57543163685312</v>
      </c>
      <c r="FO164" s="53">
        <v>270.59308766995127</v>
      </c>
      <c r="FP164" s="53">
        <v>282.81114002256231</v>
      </c>
      <c r="FQ164" s="53">
        <v>278.67587271936907</v>
      </c>
      <c r="FR164" s="53">
        <v>281.66239214692234</v>
      </c>
      <c r="FS164" s="53">
        <v>251.14093024540853</v>
      </c>
      <c r="FT164" s="53">
        <v>265.70736657010042</v>
      </c>
      <c r="FU164" s="53">
        <v>268.18218402134346</v>
      </c>
      <c r="FV164" s="53">
        <v>266.79147287716052</v>
      </c>
      <c r="FW164" s="53">
        <v>273.50855022073779</v>
      </c>
      <c r="FX164" s="53">
        <v>301.03507357623698</v>
      </c>
      <c r="FY164" s="53">
        <v>326.08525153777379</v>
      </c>
      <c r="FZ164" s="53">
        <v>332.36476743780719</v>
      </c>
      <c r="GA164" s="53">
        <v>337.97251858071695</v>
      </c>
      <c r="GB164" s="53">
        <v>345.64922177174924</v>
      </c>
      <c r="GC164" s="53">
        <v>350.67663519464509</v>
      </c>
      <c r="GD164" s="53">
        <v>342.01634140782772</v>
      </c>
      <c r="GE164" s="53">
        <v>377.48266924538331</v>
      </c>
      <c r="GF164" s="53">
        <v>405.71966944288431</v>
      </c>
      <c r="GG164" s="53">
        <v>417.89103080523131</v>
      </c>
      <c r="GH164" s="53">
        <v>399.36659905846545</v>
      </c>
      <c r="GI164" s="53">
        <v>403.55686206995551</v>
      </c>
      <c r="GJ164" s="53">
        <v>413.35762043377474</v>
      </c>
      <c r="GK164" s="53">
        <v>423.36366543330109</v>
      </c>
      <c r="GL164" s="53">
        <v>439.62880903018413</v>
      </c>
      <c r="GM164" s="53">
        <v>449.58666121962972</v>
      </c>
      <c r="GN164" s="53">
        <v>467.03713147765171</v>
      </c>
      <c r="GO164" s="53">
        <v>469.3783999593748</v>
      </c>
      <c r="GP164" s="53">
        <v>506.46738571776177</v>
      </c>
      <c r="GQ164" s="53">
        <v>531.3500922388979</v>
      </c>
      <c r="GR164" s="53">
        <v>549.26536210140591</v>
      </c>
    </row>
    <row r="165" spans="1:200">
      <c r="A165" s="2" t="s">
        <v>33</v>
      </c>
      <c r="B165" s="17" t="e">
        <v>#N/A</v>
      </c>
      <c r="C165" s="17" t="e">
        <v>#N/A</v>
      </c>
      <c r="D165" s="17" t="e">
        <v>#N/A</v>
      </c>
      <c r="E165" s="17" t="e">
        <v>#N/A</v>
      </c>
      <c r="F165" s="26" t="e">
        <v>#N/A</v>
      </c>
      <c r="G165" s="26" t="e">
        <v>#N/A</v>
      </c>
      <c r="H165" s="26" t="e">
        <v>#N/A</v>
      </c>
      <c r="I165" s="26" t="e">
        <v>#N/A</v>
      </c>
      <c r="J165" s="26" t="e">
        <v>#N/A</v>
      </c>
      <c r="K165" s="26" t="e">
        <v>#N/A</v>
      </c>
      <c r="L165" s="26" t="e">
        <v>#N/A</v>
      </c>
      <c r="M165" s="26" t="e">
        <v>#N/A</v>
      </c>
      <c r="N165" s="26" t="e">
        <v>#N/A</v>
      </c>
      <c r="O165" s="26" t="e">
        <v>#N/A</v>
      </c>
      <c r="P165" s="26" t="e">
        <v>#N/A</v>
      </c>
      <c r="Q165" s="26" t="e">
        <v>#N/A</v>
      </c>
      <c r="R165" s="26" t="e">
        <v>#N/A</v>
      </c>
      <c r="S165" s="26" t="e">
        <v>#N/A</v>
      </c>
      <c r="T165" s="26" t="e">
        <v>#N/A</v>
      </c>
      <c r="U165" s="26" t="e">
        <v>#N/A</v>
      </c>
      <c r="V165" s="26" t="e">
        <v>#N/A</v>
      </c>
      <c r="W165" s="26" t="e">
        <v>#N/A</v>
      </c>
      <c r="X165" s="26" t="e">
        <v>#N/A</v>
      </c>
      <c r="Y165" s="26" t="e">
        <v>#N/A</v>
      </c>
      <c r="Z165" s="26" t="e">
        <v>#N/A</v>
      </c>
      <c r="AA165" s="26" t="e">
        <v>#N/A</v>
      </c>
      <c r="AB165" s="26" t="e">
        <v>#N/A</v>
      </c>
      <c r="AC165" s="26" t="e">
        <v>#N/A</v>
      </c>
      <c r="AD165" s="26" t="e">
        <v>#N/A</v>
      </c>
      <c r="AE165" s="26" t="e">
        <v>#N/A</v>
      </c>
      <c r="AF165" s="26" t="e">
        <v>#N/A</v>
      </c>
      <c r="AG165" s="26" t="e">
        <v>#N/A</v>
      </c>
      <c r="AH165" s="26" t="e">
        <v>#N/A</v>
      </c>
      <c r="AI165" s="26" t="e">
        <v>#N/A</v>
      </c>
      <c r="AJ165" s="26" t="e">
        <v>#N/A</v>
      </c>
      <c r="AK165" s="26" t="e">
        <v>#N/A</v>
      </c>
      <c r="AL165" s="26" t="e">
        <v>#N/A</v>
      </c>
      <c r="AM165" s="26" t="e">
        <v>#N/A</v>
      </c>
      <c r="AN165" s="26" t="e">
        <v>#N/A</v>
      </c>
      <c r="AO165" s="26" t="e">
        <v>#N/A</v>
      </c>
      <c r="AP165" s="26" t="e">
        <v>#N/A</v>
      </c>
      <c r="AQ165" s="26" t="e">
        <v>#N/A</v>
      </c>
      <c r="AR165" s="26" t="e">
        <v>#N/A</v>
      </c>
      <c r="AS165" s="26" t="e">
        <v>#N/A</v>
      </c>
      <c r="AT165" s="26" t="e">
        <v>#N/A</v>
      </c>
      <c r="AU165" s="26" t="e">
        <v>#N/A</v>
      </c>
      <c r="AV165" s="26" t="e">
        <v>#N/A</v>
      </c>
      <c r="AW165" s="26" t="e">
        <v>#N/A</v>
      </c>
      <c r="AX165" s="26" t="e">
        <v>#N/A</v>
      </c>
      <c r="AY165" s="26" t="e">
        <v>#N/A</v>
      </c>
      <c r="AZ165" s="26" t="e">
        <v>#N/A</v>
      </c>
      <c r="BA165" s="26" t="e">
        <v>#N/A</v>
      </c>
      <c r="BB165" s="26" t="e">
        <v>#N/A</v>
      </c>
      <c r="BC165" s="26" t="e">
        <v>#N/A</v>
      </c>
      <c r="BD165" s="26" t="e">
        <v>#N/A</v>
      </c>
      <c r="BE165" s="26" t="e">
        <v>#N/A</v>
      </c>
      <c r="BF165" s="26" t="e">
        <v>#N/A</v>
      </c>
      <c r="BG165" s="26" t="e">
        <v>#N/A</v>
      </c>
      <c r="BH165" s="26" t="e">
        <v>#N/A</v>
      </c>
      <c r="BI165" s="26" t="e">
        <v>#N/A</v>
      </c>
      <c r="BJ165" s="26" t="e">
        <v>#N/A</v>
      </c>
      <c r="BK165" s="26" t="e">
        <v>#N/A</v>
      </c>
      <c r="BL165" s="26" t="e">
        <v>#N/A</v>
      </c>
      <c r="BM165" s="26" t="e">
        <v>#N/A</v>
      </c>
      <c r="BN165" s="26" t="e">
        <v>#N/A</v>
      </c>
      <c r="BO165" s="26" t="e">
        <v>#N/A</v>
      </c>
      <c r="BP165" s="26" t="e">
        <v>#N/A</v>
      </c>
      <c r="BQ165" s="26" t="e">
        <v>#N/A</v>
      </c>
      <c r="BR165" s="26" t="e">
        <v>#N/A</v>
      </c>
      <c r="BS165" s="26" t="e">
        <v>#N/A</v>
      </c>
      <c r="BT165" s="26" t="e">
        <v>#N/A</v>
      </c>
      <c r="BU165" s="26" t="e">
        <v>#N/A</v>
      </c>
      <c r="BV165" s="26" t="e">
        <v>#N/A</v>
      </c>
      <c r="BW165" s="26" t="e">
        <v>#N/A</v>
      </c>
      <c r="BX165" s="26" t="e">
        <v>#N/A</v>
      </c>
      <c r="BY165" s="26" t="e">
        <v>#N/A</v>
      </c>
      <c r="BZ165" s="26" t="e">
        <v>#N/A</v>
      </c>
      <c r="CA165" s="26" t="e">
        <v>#N/A</v>
      </c>
      <c r="CB165" s="26" t="e">
        <v>#N/A</v>
      </c>
      <c r="CC165" s="26" t="e">
        <v>#N/A</v>
      </c>
      <c r="CD165" s="26" t="e">
        <v>#N/A</v>
      </c>
      <c r="CE165" s="26" t="e">
        <v>#N/A</v>
      </c>
      <c r="CF165" s="26" t="e">
        <v>#N/A</v>
      </c>
      <c r="CG165" s="26" t="e">
        <v>#N/A</v>
      </c>
      <c r="CH165" s="26" t="e">
        <v>#N/A</v>
      </c>
      <c r="CI165" s="26" t="e">
        <v>#N/A</v>
      </c>
      <c r="CJ165" s="26" t="e">
        <v>#N/A</v>
      </c>
      <c r="CK165" s="26" t="e">
        <v>#N/A</v>
      </c>
      <c r="CL165" s="26" t="e">
        <v>#N/A</v>
      </c>
      <c r="CM165" s="26" t="e">
        <v>#N/A</v>
      </c>
      <c r="CN165" s="26" t="e">
        <v>#N/A</v>
      </c>
      <c r="CO165" s="26" t="e">
        <v>#N/A</v>
      </c>
      <c r="CP165" s="26" t="e">
        <v>#N/A</v>
      </c>
      <c r="CQ165" s="26" t="e">
        <v>#N/A</v>
      </c>
      <c r="CR165" s="26" t="e">
        <v>#N/A</v>
      </c>
      <c r="CS165" s="26" t="e">
        <v>#N/A</v>
      </c>
      <c r="CT165" s="26" t="e">
        <v>#N/A</v>
      </c>
      <c r="CU165" s="26" t="e">
        <v>#N/A</v>
      </c>
      <c r="CV165" s="26" t="e">
        <v>#N/A</v>
      </c>
      <c r="CW165" s="26" t="e">
        <v>#N/A</v>
      </c>
      <c r="CX165" s="26" t="e">
        <v>#N/A</v>
      </c>
      <c r="CY165" s="26" t="e">
        <v>#N/A</v>
      </c>
      <c r="CZ165" s="26" t="e">
        <v>#N/A</v>
      </c>
      <c r="DA165" s="26" t="e">
        <v>#N/A</v>
      </c>
      <c r="DB165" s="26" t="e">
        <v>#N/A</v>
      </c>
      <c r="DC165" s="26" t="e">
        <v>#N/A</v>
      </c>
      <c r="DD165" s="26" t="e">
        <v>#N/A</v>
      </c>
      <c r="DE165" s="26" t="e">
        <v>#N/A</v>
      </c>
      <c r="DF165" s="26" t="e">
        <v>#N/A</v>
      </c>
      <c r="DG165" s="26" t="e">
        <v>#N/A</v>
      </c>
      <c r="DH165" s="26" t="e">
        <v>#N/A</v>
      </c>
      <c r="DI165" s="26" t="e">
        <v>#N/A</v>
      </c>
      <c r="DJ165" s="26" t="e">
        <v>#N/A</v>
      </c>
      <c r="DK165" s="26" t="e">
        <v>#N/A</v>
      </c>
      <c r="DL165" s="26" t="e">
        <v>#N/A</v>
      </c>
      <c r="DM165" s="26" t="e">
        <v>#N/A</v>
      </c>
      <c r="DN165" s="26" t="e">
        <v>#N/A</v>
      </c>
      <c r="DO165" s="26" t="e">
        <v>#N/A</v>
      </c>
      <c r="DP165" s="26" t="e">
        <v>#N/A</v>
      </c>
      <c r="DQ165" s="26" t="e">
        <v>#N/A</v>
      </c>
      <c r="DR165" s="26" t="e">
        <v>#N/A</v>
      </c>
      <c r="DS165" s="26" t="e">
        <v>#N/A</v>
      </c>
      <c r="DT165" s="26" t="e">
        <v>#N/A</v>
      </c>
      <c r="DU165" s="26" t="e">
        <v>#N/A</v>
      </c>
      <c r="DV165" s="26" t="e">
        <v>#N/A</v>
      </c>
      <c r="DW165" s="26" t="e">
        <v>#N/A</v>
      </c>
      <c r="DX165" s="26" t="e">
        <v>#N/A</v>
      </c>
      <c r="DY165" s="26" t="e">
        <v>#N/A</v>
      </c>
      <c r="DZ165" s="26" t="e">
        <v>#N/A</v>
      </c>
      <c r="EA165" s="26" t="e">
        <v>#N/A</v>
      </c>
      <c r="EB165" s="26" t="e">
        <v>#N/A</v>
      </c>
      <c r="EC165" s="26" t="e">
        <v>#N/A</v>
      </c>
      <c r="ED165" s="26" t="e">
        <v>#N/A</v>
      </c>
      <c r="EE165" s="26" t="e">
        <v>#N/A</v>
      </c>
      <c r="EF165" s="26" t="e">
        <v>#N/A</v>
      </c>
      <c r="EG165" s="26" t="e">
        <v>#N/A</v>
      </c>
      <c r="EH165" s="26" t="e">
        <v>#N/A</v>
      </c>
      <c r="EI165" s="26" t="e">
        <v>#N/A</v>
      </c>
      <c r="EJ165" s="26" t="e">
        <v>#N/A</v>
      </c>
      <c r="EK165" s="26" t="e">
        <v>#N/A</v>
      </c>
      <c r="EL165" s="53">
        <v>100</v>
      </c>
      <c r="EM165" s="53">
        <v>103.32746308308749</v>
      </c>
      <c r="EN165" s="53">
        <v>103.99944774738952</v>
      </c>
      <c r="EO165" s="53">
        <v>105.51602514625363</v>
      </c>
      <c r="EP165" s="53">
        <v>108.75211758901777</v>
      </c>
      <c r="EQ165" s="53">
        <v>109.59044597406684</v>
      </c>
      <c r="ER165" s="53">
        <v>110.88363895775417</v>
      </c>
      <c r="ES165" s="53">
        <v>112.20216459003595</v>
      </c>
      <c r="ET165" s="53">
        <v>112.49434918039111</v>
      </c>
      <c r="EU165" s="53">
        <v>115.98379317960469</v>
      </c>
      <c r="EV165" s="53">
        <v>116.57393075613395</v>
      </c>
      <c r="EW165" s="53">
        <v>116.22945378377783</v>
      </c>
      <c r="EX165" s="53">
        <v>114.59180174901996</v>
      </c>
      <c r="EY165" s="53">
        <v>114.16555600781092</v>
      </c>
      <c r="EZ165" s="53">
        <v>116.70676803655066</v>
      </c>
      <c r="FA165" s="53">
        <v>115.45653024536973</v>
      </c>
      <c r="FB165" s="53">
        <v>133.5156676534871</v>
      </c>
      <c r="FC165" s="53">
        <v>128.94000559706663</v>
      </c>
      <c r="FD165" s="53">
        <v>131.24367479186114</v>
      </c>
      <c r="FE165" s="53">
        <v>136.69505007952776</v>
      </c>
      <c r="FF165" s="53">
        <v>141.40831121988825</v>
      </c>
      <c r="FG165" s="53">
        <v>144.04645839267582</v>
      </c>
      <c r="FH165" s="53">
        <v>145.0938877752335</v>
      </c>
      <c r="FI165" s="53">
        <v>137.23426038481642</v>
      </c>
      <c r="FJ165" s="53">
        <v>142.92493858435321</v>
      </c>
      <c r="FK165" s="53">
        <v>118.31736229309834</v>
      </c>
      <c r="FL165" s="53">
        <v>119.79027333089022</v>
      </c>
      <c r="FM165" s="53">
        <v>115.71496016273638</v>
      </c>
      <c r="FN165" s="53">
        <v>117.09015259408608</v>
      </c>
      <c r="FO165" s="53">
        <v>118.9976687006705</v>
      </c>
      <c r="FP165" s="53">
        <v>110.2030305020627</v>
      </c>
      <c r="FQ165" s="53">
        <v>109.53523018109185</v>
      </c>
      <c r="FR165" s="53">
        <v>103.39572027416604</v>
      </c>
      <c r="FS165" s="53">
        <v>99.735147295185229</v>
      </c>
      <c r="FT165" s="53">
        <v>95.980967952114199</v>
      </c>
      <c r="FU165" s="53">
        <v>91.885887935756344</v>
      </c>
      <c r="FV165" s="53">
        <v>91.753120574804996</v>
      </c>
      <c r="FW165" s="53">
        <v>91.439145724860296</v>
      </c>
      <c r="FX165" s="53">
        <v>88.690953111512187</v>
      </c>
      <c r="FY165" s="53">
        <v>87.076040229106184</v>
      </c>
      <c r="FZ165" s="53">
        <v>100.52944378663518</v>
      </c>
      <c r="GA165" s="53">
        <v>118.99579579254198</v>
      </c>
      <c r="GB165" s="53">
        <v>115.00822511182224</v>
      </c>
      <c r="GC165" s="53">
        <v>113.11365921274565</v>
      </c>
      <c r="GD165" s="53">
        <v>116.49483028690302</v>
      </c>
      <c r="GE165" s="53">
        <v>119.61133766580953</v>
      </c>
      <c r="GF165" s="53">
        <v>118.92904563266249</v>
      </c>
      <c r="GG165" s="53">
        <v>110.04355359388812</v>
      </c>
      <c r="GH165" s="53">
        <v>99.600699708237784</v>
      </c>
      <c r="GI165" s="53">
        <v>95.698067781246863</v>
      </c>
      <c r="GJ165" s="53">
        <v>93.827730053385778</v>
      </c>
      <c r="GK165" s="53">
        <v>93.181604940709306</v>
      </c>
      <c r="GL165" s="53">
        <v>95.982681743786841</v>
      </c>
      <c r="GM165" s="53">
        <v>66.060135535647632</v>
      </c>
      <c r="GN165" s="53">
        <v>67.838195287260618</v>
      </c>
      <c r="GO165" s="53">
        <v>69.158168319202034</v>
      </c>
      <c r="GP165" s="53">
        <v>71.075644690848009</v>
      </c>
      <c r="GQ165" s="53">
        <v>74.044704829017519</v>
      </c>
      <c r="GR165" s="53">
        <v>75.998273378496279</v>
      </c>
    </row>
    <row r="166" spans="1:200">
      <c r="A166" s="2" t="s">
        <v>239</v>
      </c>
      <c r="B166" s="17">
        <v>64.164775485436891</v>
      </c>
      <c r="C166" s="17" t="e">
        <v>#N/A</v>
      </c>
      <c r="D166" s="17" t="e">
        <v>#N/A</v>
      </c>
      <c r="E166" s="17" t="e">
        <v>#N/A</v>
      </c>
      <c r="F166" s="26" t="e">
        <v>#N/A</v>
      </c>
      <c r="G166" s="26" t="e">
        <v>#N/A</v>
      </c>
      <c r="H166" s="26" t="e">
        <v>#N/A</v>
      </c>
      <c r="I166" s="26" t="e">
        <v>#N/A</v>
      </c>
      <c r="J166" s="26" t="e">
        <v>#N/A</v>
      </c>
      <c r="K166" s="26" t="e">
        <v>#N/A</v>
      </c>
      <c r="L166" s="26" t="e">
        <v>#N/A</v>
      </c>
      <c r="M166" s="26" t="e">
        <v>#N/A</v>
      </c>
      <c r="N166" s="26" t="e">
        <v>#N/A</v>
      </c>
      <c r="O166" s="26" t="e">
        <v>#N/A</v>
      </c>
      <c r="P166" s="26" t="e">
        <v>#N/A</v>
      </c>
      <c r="Q166" s="26" t="e">
        <v>#N/A</v>
      </c>
      <c r="R166" s="26" t="e">
        <v>#N/A</v>
      </c>
      <c r="S166" s="26" t="e">
        <v>#N/A</v>
      </c>
      <c r="T166" s="26" t="e">
        <v>#N/A</v>
      </c>
      <c r="U166" s="26" t="e">
        <v>#N/A</v>
      </c>
      <c r="V166" s="26" t="e">
        <v>#N/A</v>
      </c>
      <c r="W166" s="26" t="e">
        <v>#N/A</v>
      </c>
      <c r="X166" s="26" t="e">
        <v>#N/A</v>
      </c>
      <c r="Y166" s="26" t="e">
        <v>#N/A</v>
      </c>
      <c r="Z166" s="26" t="e">
        <v>#N/A</v>
      </c>
      <c r="AA166" s="26" t="e">
        <v>#N/A</v>
      </c>
      <c r="AB166" s="26" t="e">
        <v>#N/A</v>
      </c>
      <c r="AC166" s="26" t="e">
        <v>#N/A</v>
      </c>
      <c r="AD166" s="26" t="e">
        <v>#N/A</v>
      </c>
      <c r="AE166" s="26" t="e">
        <v>#N/A</v>
      </c>
      <c r="AF166" s="26" t="e">
        <v>#N/A</v>
      </c>
      <c r="AG166" s="26" t="e">
        <v>#N/A</v>
      </c>
      <c r="AH166" s="26" t="e">
        <v>#N/A</v>
      </c>
      <c r="AI166" s="26" t="e">
        <v>#N/A</v>
      </c>
      <c r="AJ166" s="26" t="e">
        <v>#N/A</v>
      </c>
      <c r="AK166" s="26" t="e">
        <v>#N/A</v>
      </c>
      <c r="AL166" s="26" t="e">
        <v>#N/A</v>
      </c>
      <c r="AM166" s="26" t="e">
        <v>#N/A</v>
      </c>
      <c r="AN166" s="26" t="e">
        <v>#N/A</v>
      </c>
      <c r="AO166" s="26" t="e">
        <v>#N/A</v>
      </c>
      <c r="AP166" s="26" t="e">
        <v>#N/A</v>
      </c>
      <c r="AQ166" s="26" t="e">
        <v>#N/A</v>
      </c>
      <c r="AR166" s="26" t="e">
        <v>#N/A</v>
      </c>
      <c r="AS166" s="26" t="e">
        <v>#N/A</v>
      </c>
      <c r="AT166" s="26" t="e">
        <v>#N/A</v>
      </c>
      <c r="AU166" s="26" t="e">
        <v>#N/A</v>
      </c>
      <c r="AV166" s="26" t="e">
        <v>#N/A</v>
      </c>
      <c r="AW166" s="26" t="e">
        <v>#N/A</v>
      </c>
      <c r="AX166" s="26" t="e">
        <v>#N/A</v>
      </c>
      <c r="AY166" s="26" t="e">
        <v>#N/A</v>
      </c>
      <c r="AZ166" s="26" t="e">
        <v>#N/A</v>
      </c>
      <c r="BA166" s="26" t="e">
        <v>#N/A</v>
      </c>
      <c r="BB166" s="26" t="e">
        <v>#N/A</v>
      </c>
      <c r="BC166" s="26" t="e">
        <v>#N/A</v>
      </c>
      <c r="BD166" s="26" t="e">
        <v>#N/A</v>
      </c>
      <c r="BE166" s="26" t="e">
        <v>#N/A</v>
      </c>
      <c r="BF166" s="26" t="e">
        <v>#N/A</v>
      </c>
      <c r="BG166" s="26" t="e">
        <v>#N/A</v>
      </c>
      <c r="BH166" s="26" t="e">
        <v>#N/A</v>
      </c>
      <c r="BI166" s="26" t="e">
        <v>#N/A</v>
      </c>
      <c r="BJ166" s="26" t="e">
        <v>#N/A</v>
      </c>
      <c r="BK166" s="26" t="e">
        <v>#N/A</v>
      </c>
      <c r="BL166" s="26" t="e">
        <v>#N/A</v>
      </c>
      <c r="BM166" s="26" t="e">
        <v>#N/A</v>
      </c>
      <c r="BN166" s="26" t="e">
        <v>#N/A</v>
      </c>
      <c r="BO166" s="26" t="e">
        <v>#N/A</v>
      </c>
      <c r="BP166" s="26" t="e">
        <v>#N/A</v>
      </c>
      <c r="BQ166" s="26" t="e">
        <v>#N/A</v>
      </c>
      <c r="BR166" s="26" t="e">
        <v>#N/A</v>
      </c>
      <c r="BS166" s="26" t="e">
        <v>#N/A</v>
      </c>
      <c r="BT166" s="26" t="e">
        <v>#N/A</v>
      </c>
      <c r="BU166" s="26" t="e">
        <v>#N/A</v>
      </c>
      <c r="BV166" s="26" t="e">
        <v>#N/A</v>
      </c>
      <c r="BW166" s="26" t="e">
        <v>#N/A</v>
      </c>
      <c r="BX166" s="26" t="e">
        <v>#N/A</v>
      </c>
      <c r="BY166" s="26" t="e">
        <v>#N/A</v>
      </c>
      <c r="BZ166" s="26" t="e">
        <v>#N/A</v>
      </c>
      <c r="CA166" s="26" t="e">
        <v>#N/A</v>
      </c>
      <c r="CB166" s="26" t="e">
        <v>#N/A</v>
      </c>
      <c r="CC166" s="26" t="e">
        <v>#N/A</v>
      </c>
      <c r="CD166" s="26" t="e">
        <v>#N/A</v>
      </c>
      <c r="CE166" s="26" t="e">
        <v>#N/A</v>
      </c>
      <c r="CF166" s="26" t="e">
        <v>#N/A</v>
      </c>
      <c r="CG166" s="26" t="e">
        <v>#N/A</v>
      </c>
      <c r="CH166" s="26" t="e">
        <v>#N/A</v>
      </c>
      <c r="CI166" s="26" t="e">
        <v>#N/A</v>
      </c>
      <c r="CJ166" s="26" t="e">
        <v>#N/A</v>
      </c>
      <c r="CK166" s="26" t="e">
        <v>#N/A</v>
      </c>
      <c r="CL166" s="26" t="e">
        <v>#N/A</v>
      </c>
      <c r="CM166" s="26" t="e">
        <v>#N/A</v>
      </c>
      <c r="CN166" s="26" t="e">
        <v>#N/A</v>
      </c>
      <c r="CO166" s="26" t="e">
        <v>#N/A</v>
      </c>
      <c r="CP166" s="26" t="e">
        <v>#N/A</v>
      </c>
      <c r="CQ166" s="26" t="e">
        <v>#N/A</v>
      </c>
      <c r="CR166" s="26" t="e">
        <v>#N/A</v>
      </c>
      <c r="CS166" s="26" t="e">
        <v>#N/A</v>
      </c>
      <c r="CT166" s="26" t="e">
        <v>#N/A</v>
      </c>
      <c r="CU166" s="26" t="e">
        <v>#N/A</v>
      </c>
      <c r="CV166" s="26" t="e">
        <v>#N/A</v>
      </c>
      <c r="CW166" s="26" t="e">
        <v>#N/A</v>
      </c>
      <c r="CX166" s="26" t="e">
        <v>#N/A</v>
      </c>
      <c r="CY166" s="26" t="e">
        <v>#N/A</v>
      </c>
      <c r="CZ166" s="26" t="e">
        <v>#N/A</v>
      </c>
      <c r="DA166" s="26" t="e">
        <v>#N/A</v>
      </c>
      <c r="DB166" s="26" t="e">
        <v>#N/A</v>
      </c>
      <c r="DC166" s="26" t="e">
        <v>#N/A</v>
      </c>
      <c r="DD166" s="26" t="e">
        <v>#N/A</v>
      </c>
      <c r="DE166" s="26" t="e">
        <v>#N/A</v>
      </c>
      <c r="DF166" s="26" t="e">
        <v>#N/A</v>
      </c>
      <c r="DG166" s="26" t="e">
        <v>#N/A</v>
      </c>
      <c r="DH166" s="26" t="e">
        <v>#N/A</v>
      </c>
      <c r="DI166" s="26" t="e">
        <v>#N/A</v>
      </c>
      <c r="DJ166" s="26" t="e">
        <v>#N/A</v>
      </c>
      <c r="DK166" s="26" t="e">
        <v>#N/A</v>
      </c>
      <c r="DL166" s="26" t="e">
        <v>#N/A</v>
      </c>
      <c r="DM166" s="26" t="e">
        <v>#N/A</v>
      </c>
      <c r="DN166" s="26" t="e">
        <v>#N/A</v>
      </c>
      <c r="DO166" s="26" t="e">
        <v>#N/A</v>
      </c>
      <c r="DP166" s="26" t="e">
        <v>#N/A</v>
      </c>
      <c r="DQ166" s="26" t="e">
        <v>#N/A</v>
      </c>
      <c r="DR166" s="26" t="e">
        <v>#N/A</v>
      </c>
      <c r="DS166" s="26" t="e">
        <v>#N/A</v>
      </c>
      <c r="DT166" s="26" t="e">
        <v>#N/A</v>
      </c>
      <c r="DU166" s="26" t="e">
        <v>#N/A</v>
      </c>
      <c r="DV166" s="26" t="e">
        <v>#N/A</v>
      </c>
      <c r="DW166" s="26" t="e">
        <v>#N/A</v>
      </c>
      <c r="DX166" s="26" t="e">
        <v>#N/A</v>
      </c>
      <c r="DY166" s="26" t="e">
        <v>#N/A</v>
      </c>
      <c r="DZ166" s="26" t="e">
        <v>#N/A</v>
      </c>
      <c r="EA166" s="26" t="e">
        <v>#N/A</v>
      </c>
      <c r="EB166" s="26" t="e">
        <v>#N/A</v>
      </c>
      <c r="EC166" s="26" t="e">
        <v>#N/A</v>
      </c>
      <c r="ED166" s="26" t="e">
        <v>#N/A</v>
      </c>
      <c r="EE166" s="26" t="e">
        <v>#N/A</v>
      </c>
      <c r="EF166" s="26" t="e">
        <v>#N/A</v>
      </c>
      <c r="EG166" s="26" t="e">
        <v>#N/A</v>
      </c>
      <c r="EH166" s="26" t="e">
        <v>#N/A</v>
      </c>
      <c r="EI166" s="26" t="e">
        <v>#N/A</v>
      </c>
      <c r="EJ166" s="26" t="e">
        <v>#N/A</v>
      </c>
      <c r="EK166" s="26" t="e">
        <v>#N/A</v>
      </c>
      <c r="EL166" s="53">
        <v>100</v>
      </c>
      <c r="EM166" s="53">
        <v>107.86966914830057</v>
      </c>
      <c r="EN166" s="53">
        <v>112.34680003073726</v>
      </c>
      <c r="EO166" s="53">
        <v>110.69217291593178</v>
      </c>
      <c r="EP166" s="53">
        <v>106.77641922880025</v>
      </c>
      <c r="EQ166" s="53">
        <v>130.02133537257407</v>
      </c>
      <c r="ER166" s="53">
        <v>153.24680880082661</v>
      </c>
      <c r="ES166" s="53">
        <v>154.56995652658503</v>
      </c>
      <c r="ET166" s="53">
        <v>164.50226888266232</v>
      </c>
      <c r="EU166" s="53">
        <v>171.54216062732067</v>
      </c>
      <c r="EV166" s="53">
        <v>213.45507895624556</v>
      </c>
      <c r="EW166" s="53">
        <v>225.84581771887079</v>
      </c>
      <c r="EX166" s="53">
        <v>288.53023595302864</v>
      </c>
      <c r="EY166" s="53">
        <v>374.75921328260563</v>
      </c>
      <c r="EZ166" s="53">
        <v>509.3115696907156</v>
      </c>
      <c r="FA166" s="53">
        <v>627.44106091415813</v>
      </c>
      <c r="FB166" s="53">
        <v>712.47611037501076</v>
      </c>
      <c r="FC166" s="53">
        <v>763.61911400068323</v>
      </c>
      <c r="FD166" s="53">
        <v>979.44316514651359</v>
      </c>
      <c r="FE166" s="53">
        <v>1054.9580360385548</v>
      </c>
      <c r="FF166" s="53">
        <v>1063.3642213320391</v>
      </c>
      <c r="FG166" s="53">
        <v>962.67418304048931</v>
      </c>
      <c r="FH166" s="53">
        <v>814.1778407463122</v>
      </c>
      <c r="FI166" s="53">
        <v>777.46257014939488</v>
      </c>
      <c r="FJ166" s="53">
        <v>627.53406820919304</v>
      </c>
      <c r="FK166" s="53">
        <v>643.42598414600354</v>
      </c>
      <c r="FL166" s="53">
        <v>763.03499136316475</v>
      </c>
      <c r="FM166" s="53">
        <v>810.27828634705395</v>
      </c>
      <c r="FN166" s="53">
        <v>815.6319109741994</v>
      </c>
      <c r="FO166" s="53">
        <v>882.57047191263791</v>
      </c>
      <c r="FP166" s="53">
        <v>848.32421443531985</v>
      </c>
      <c r="FQ166" s="53">
        <v>658.96514251879557</v>
      </c>
      <c r="FR166" s="53">
        <v>610.58452031108072</v>
      </c>
      <c r="FS166" s="53">
        <v>579.57789515923014</v>
      </c>
      <c r="FT166" s="53">
        <v>512.97551216798195</v>
      </c>
      <c r="FU166" s="53">
        <v>461.17154489169729</v>
      </c>
      <c r="FV166" s="53">
        <v>418.30566991894187</v>
      </c>
      <c r="FW166" s="53">
        <v>394.27639179252679</v>
      </c>
      <c r="FX166" s="53">
        <v>385.37810928642006</v>
      </c>
      <c r="FY166" s="53">
        <v>377.0332598217891</v>
      </c>
      <c r="FZ166" s="53">
        <v>360.1495367135671</v>
      </c>
      <c r="GA166" s="53">
        <v>329.57636166464437</v>
      </c>
      <c r="GB166" s="53">
        <v>307.60914698190015</v>
      </c>
      <c r="GC166" s="53">
        <v>286.17905393069424</v>
      </c>
      <c r="GD166" s="53">
        <v>275.71604211963927</v>
      </c>
      <c r="GE166" s="53">
        <v>270.81247792132683</v>
      </c>
      <c r="GF166" s="53">
        <v>277.82121703653166</v>
      </c>
      <c r="GG166" s="53">
        <v>287.78107763181998</v>
      </c>
      <c r="GH166" s="53">
        <v>270.87025052160504</v>
      </c>
      <c r="GI166" s="53">
        <v>267.32425081385162</v>
      </c>
      <c r="GJ166" s="53">
        <v>269.84122912627055</v>
      </c>
      <c r="GK166" s="53">
        <v>278.93571875779998</v>
      </c>
      <c r="GL166" s="53">
        <v>276.08882297916341</v>
      </c>
      <c r="GM166" s="53">
        <v>285.4487382475844</v>
      </c>
      <c r="GN166" s="53">
        <v>292.65320938074899</v>
      </c>
      <c r="GO166" s="53">
        <v>315.29382665951351</v>
      </c>
      <c r="GP166" s="53">
        <v>328.71101410271967</v>
      </c>
      <c r="GQ166" s="53">
        <v>345.39532562835717</v>
      </c>
      <c r="GR166" s="53">
        <v>349.23876725945115</v>
      </c>
    </row>
    <row r="167" spans="1:200">
      <c r="A167" s="2" t="s">
        <v>34</v>
      </c>
      <c r="B167" s="17" t="e">
        <v>#N/A</v>
      </c>
      <c r="C167" s="17" t="e">
        <v>#N/A</v>
      </c>
      <c r="D167" s="17" t="e">
        <v>#N/A</v>
      </c>
      <c r="E167" s="17" t="e">
        <v>#N/A</v>
      </c>
      <c r="F167" s="26" t="e">
        <v>#N/A</v>
      </c>
      <c r="G167" s="26" t="e">
        <v>#N/A</v>
      </c>
      <c r="H167" s="26" t="e">
        <v>#N/A</v>
      </c>
      <c r="I167" s="26" t="e">
        <v>#N/A</v>
      </c>
      <c r="J167" s="26" t="e">
        <v>#N/A</v>
      </c>
      <c r="K167" s="26" t="e">
        <v>#N/A</v>
      </c>
      <c r="L167" s="26" t="e">
        <v>#N/A</v>
      </c>
      <c r="M167" s="26" t="e">
        <v>#N/A</v>
      </c>
      <c r="N167" s="26" t="e">
        <v>#N/A</v>
      </c>
      <c r="O167" s="26" t="e">
        <v>#N/A</v>
      </c>
      <c r="P167" s="26" t="e">
        <v>#N/A</v>
      </c>
      <c r="Q167" s="26" t="e">
        <v>#N/A</v>
      </c>
      <c r="R167" s="26" t="e">
        <v>#N/A</v>
      </c>
      <c r="S167" s="26" t="e">
        <v>#N/A</v>
      </c>
      <c r="T167" s="26" t="e">
        <v>#N/A</v>
      </c>
      <c r="U167" s="26" t="e">
        <v>#N/A</v>
      </c>
      <c r="V167" s="26" t="e">
        <v>#N/A</v>
      </c>
      <c r="W167" s="26" t="e">
        <v>#N/A</v>
      </c>
      <c r="X167" s="26" t="e">
        <v>#N/A</v>
      </c>
      <c r="Y167" s="26" t="e">
        <v>#N/A</v>
      </c>
      <c r="Z167" s="26" t="e">
        <v>#N/A</v>
      </c>
      <c r="AA167" s="26" t="e">
        <v>#N/A</v>
      </c>
      <c r="AB167" s="26" t="e">
        <v>#N/A</v>
      </c>
      <c r="AC167" s="26" t="e">
        <v>#N/A</v>
      </c>
      <c r="AD167" s="26" t="e">
        <v>#N/A</v>
      </c>
      <c r="AE167" s="26" t="e">
        <v>#N/A</v>
      </c>
      <c r="AF167" s="26" t="e">
        <v>#N/A</v>
      </c>
      <c r="AG167" s="26" t="e">
        <v>#N/A</v>
      </c>
      <c r="AH167" s="26" t="e">
        <v>#N/A</v>
      </c>
      <c r="AI167" s="26" t="e">
        <v>#N/A</v>
      </c>
      <c r="AJ167" s="26" t="e">
        <v>#N/A</v>
      </c>
      <c r="AK167" s="26" t="e">
        <v>#N/A</v>
      </c>
      <c r="AL167" s="26" t="e">
        <v>#N/A</v>
      </c>
      <c r="AM167" s="26" t="e">
        <v>#N/A</v>
      </c>
      <c r="AN167" s="26" t="e">
        <v>#N/A</v>
      </c>
      <c r="AO167" s="26" t="e">
        <v>#N/A</v>
      </c>
      <c r="AP167" s="26" t="e">
        <v>#N/A</v>
      </c>
      <c r="AQ167" s="26" t="e">
        <v>#N/A</v>
      </c>
      <c r="AR167" s="26" t="e">
        <v>#N/A</v>
      </c>
      <c r="AS167" s="26" t="e">
        <v>#N/A</v>
      </c>
      <c r="AT167" s="26" t="e">
        <v>#N/A</v>
      </c>
      <c r="AU167" s="26" t="e">
        <v>#N/A</v>
      </c>
      <c r="AV167" s="26" t="e">
        <v>#N/A</v>
      </c>
      <c r="AW167" s="26" t="e">
        <v>#N/A</v>
      </c>
      <c r="AX167" s="26" t="e">
        <v>#N/A</v>
      </c>
      <c r="AY167" s="26" t="e">
        <v>#N/A</v>
      </c>
      <c r="AZ167" s="26" t="e">
        <v>#N/A</v>
      </c>
      <c r="BA167" s="26" t="e">
        <v>#N/A</v>
      </c>
      <c r="BB167" s="26" t="e">
        <v>#N/A</v>
      </c>
      <c r="BC167" s="26" t="e">
        <v>#N/A</v>
      </c>
      <c r="BD167" s="26" t="e">
        <v>#N/A</v>
      </c>
      <c r="BE167" s="26" t="e">
        <v>#N/A</v>
      </c>
      <c r="BF167" s="26" t="e">
        <v>#N/A</v>
      </c>
      <c r="BG167" s="26" t="e">
        <v>#N/A</v>
      </c>
      <c r="BH167" s="26" t="e">
        <v>#N/A</v>
      </c>
      <c r="BI167" s="26" t="e">
        <v>#N/A</v>
      </c>
      <c r="BJ167" s="26" t="e">
        <v>#N/A</v>
      </c>
      <c r="BK167" s="26" t="e">
        <v>#N/A</v>
      </c>
      <c r="BL167" s="26" t="e">
        <v>#N/A</v>
      </c>
      <c r="BM167" s="26" t="e">
        <v>#N/A</v>
      </c>
      <c r="BN167" s="26" t="e">
        <v>#N/A</v>
      </c>
      <c r="BO167" s="26" t="e">
        <v>#N/A</v>
      </c>
      <c r="BP167" s="26" t="e">
        <v>#N/A</v>
      </c>
      <c r="BQ167" s="26" t="e">
        <v>#N/A</v>
      </c>
      <c r="BR167" s="26" t="e">
        <v>#N/A</v>
      </c>
      <c r="BS167" s="26" t="e">
        <v>#N/A</v>
      </c>
      <c r="BT167" s="26" t="e">
        <v>#N/A</v>
      </c>
      <c r="BU167" s="26" t="e">
        <v>#N/A</v>
      </c>
      <c r="BV167" s="26" t="e">
        <v>#N/A</v>
      </c>
      <c r="BW167" s="26" t="e">
        <v>#N/A</v>
      </c>
      <c r="BX167" s="26" t="e">
        <v>#N/A</v>
      </c>
      <c r="BY167" s="26" t="e">
        <v>#N/A</v>
      </c>
      <c r="BZ167" s="26" t="e">
        <v>#N/A</v>
      </c>
      <c r="CA167" s="26" t="e">
        <v>#N/A</v>
      </c>
      <c r="CB167" s="26" t="e">
        <v>#N/A</v>
      </c>
      <c r="CC167" s="26" t="e">
        <v>#N/A</v>
      </c>
      <c r="CD167" s="26" t="e">
        <v>#N/A</v>
      </c>
      <c r="CE167" s="26" t="e">
        <v>#N/A</v>
      </c>
      <c r="CF167" s="26" t="e">
        <v>#N/A</v>
      </c>
      <c r="CG167" s="26" t="e">
        <v>#N/A</v>
      </c>
      <c r="CH167" s="26" t="e">
        <v>#N/A</v>
      </c>
      <c r="CI167" s="26" t="e">
        <v>#N/A</v>
      </c>
      <c r="CJ167" s="26" t="e">
        <v>#N/A</v>
      </c>
      <c r="CK167" s="26" t="e">
        <v>#N/A</v>
      </c>
      <c r="CL167" s="26" t="e">
        <v>#N/A</v>
      </c>
      <c r="CM167" s="26" t="e">
        <v>#N/A</v>
      </c>
      <c r="CN167" s="26" t="e">
        <v>#N/A</v>
      </c>
      <c r="CO167" s="26" t="e">
        <v>#N/A</v>
      </c>
      <c r="CP167" s="26" t="e">
        <v>#N/A</v>
      </c>
      <c r="CQ167" s="26" t="e">
        <v>#N/A</v>
      </c>
      <c r="CR167" s="26" t="e">
        <v>#N/A</v>
      </c>
      <c r="CS167" s="26" t="e">
        <v>#N/A</v>
      </c>
      <c r="CT167" s="26" t="e">
        <v>#N/A</v>
      </c>
      <c r="CU167" s="26" t="e">
        <v>#N/A</v>
      </c>
      <c r="CV167" s="26" t="e">
        <v>#N/A</v>
      </c>
      <c r="CW167" s="26" t="e">
        <v>#N/A</v>
      </c>
      <c r="CX167" s="26" t="e">
        <v>#N/A</v>
      </c>
      <c r="CY167" s="26" t="e">
        <v>#N/A</v>
      </c>
      <c r="CZ167" s="26" t="e">
        <v>#N/A</v>
      </c>
      <c r="DA167" s="26" t="e">
        <v>#N/A</v>
      </c>
      <c r="DB167" s="26" t="e">
        <v>#N/A</v>
      </c>
      <c r="DC167" s="26" t="e">
        <v>#N/A</v>
      </c>
      <c r="DD167" s="26" t="e">
        <v>#N/A</v>
      </c>
      <c r="DE167" s="26" t="e">
        <v>#N/A</v>
      </c>
      <c r="DF167" s="26" t="e">
        <v>#N/A</v>
      </c>
      <c r="DG167" s="26" t="e">
        <v>#N/A</v>
      </c>
      <c r="DH167" s="26" t="e">
        <v>#N/A</v>
      </c>
      <c r="DI167" s="26" t="e">
        <v>#N/A</v>
      </c>
      <c r="DJ167" s="26" t="e">
        <v>#N/A</v>
      </c>
      <c r="DK167" s="26" t="e">
        <v>#N/A</v>
      </c>
      <c r="DL167" s="26" t="e">
        <v>#N/A</v>
      </c>
      <c r="DM167" s="26" t="e">
        <v>#N/A</v>
      </c>
      <c r="DN167" s="26" t="e">
        <v>#N/A</v>
      </c>
      <c r="DO167" s="26" t="e">
        <v>#N/A</v>
      </c>
      <c r="DP167" s="26" t="e">
        <v>#N/A</v>
      </c>
      <c r="DQ167" s="26" t="e">
        <v>#N/A</v>
      </c>
      <c r="DR167" s="26" t="e">
        <v>#N/A</v>
      </c>
      <c r="DS167" s="26" t="e">
        <v>#N/A</v>
      </c>
      <c r="DT167" s="26" t="e">
        <v>#N/A</v>
      </c>
      <c r="DU167" s="26" t="e">
        <v>#N/A</v>
      </c>
      <c r="DV167" s="26" t="e">
        <v>#N/A</v>
      </c>
      <c r="DW167" s="26" t="e">
        <v>#N/A</v>
      </c>
      <c r="DX167" s="26" t="e">
        <v>#N/A</v>
      </c>
      <c r="DY167" s="26" t="e">
        <v>#N/A</v>
      </c>
      <c r="DZ167" s="26" t="e">
        <v>#N/A</v>
      </c>
      <c r="EA167" s="26" t="e">
        <v>#N/A</v>
      </c>
      <c r="EB167" s="26" t="e">
        <v>#N/A</v>
      </c>
      <c r="EC167" s="26" t="e">
        <v>#N/A</v>
      </c>
      <c r="ED167" s="26" t="e">
        <v>#N/A</v>
      </c>
      <c r="EE167" s="26" t="e">
        <v>#N/A</v>
      </c>
      <c r="EF167" s="26" t="e">
        <v>#N/A</v>
      </c>
      <c r="EG167" s="26" t="e">
        <v>#N/A</v>
      </c>
      <c r="EH167" s="26" t="e">
        <v>#N/A</v>
      </c>
      <c r="EI167" s="26" t="e">
        <v>#N/A</v>
      </c>
      <c r="EJ167" s="26" t="e">
        <v>#N/A</v>
      </c>
      <c r="EK167" s="26" t="e">
        <v>#N/A</v>
      </c>
      <c r="EL167" s="53">
        <v>100</v>
      </c>
      <c r="EM167" s="53">
        <v>102.16122599189644</v>
      </c>
      <c r="EN167" s="53">
        <v>104.284307058371</v>
      </c>
      <c r="EO167" s="53">
        <v>106.36294767286159</v>
      </c>
      <c r="EP167" s="53">
        <v>108.48702419824041</v>
      </c>
      <c r="EQ167" s="53">
        <v>110.64687277180907</v>
      </c>
      <c r="ER167" s="53">
        <v>112.74100912013184</v>
      </c>
      <c r="ES167" s="53">
        <v>114.84931536669875</v>
      </c>
      <c r="ET167" s="53">
        <v>116.96683820049032</v>
      </c>
      <c r="EU167" s="53">
        <v>118.99965551438258</v>
      </c>
      <c r="EV167" s="53">
        <v>118.34045453973306</v>
      </c>
      <c r="EW167" s="53">
        <v>118.44283988278592</v>
      </c>
      <c r="EX167" s="53">
        <v>118.76513839999272</v>
      </c>
      <c r="EY167" s="53">
        <v>115.24982699318588</v>
      </c>
      <c r="EZ167" s="53">
        <v>117.38156740936353</v>
      </c>
      <c r="FA167" s="53">
        <v>114.40712083550524</v>
      </c>
      <c r="FB167" s="53">
        <v>114.31855416129032</v>
      </c>
      <c r="FC167" s="53">
        <v>118.09016295696181</v>
      </c>
      <c r="FD167" s="53">
        <v>123.41286364860296</v>
      </c>
      <c r="FE167" s="53">
        <v>125.29055467056276</v>
      </c>
      <c r="FF167" s="53">
        <v>128.93650709378147</v>
      </c>
      <c r="FG167" s="53">
        <v>130.99205626072361</v>
      </c>
      <c r="FH167" s="53">
        <v>126.36604200818078</v>
      </c>
      <c r="FI167" s="53">
        <v>120.25127552684624</v>
      </c>
      <c r="FJ167" s="53">
        <v>119.81213392796163</v>
      </c>
      <c r="FK167" s="53">
        <v>118.4308313748802</v>
      </c>
      <c r="FL167" s="53">
        <v>111.79144776750263</v>
      </c>
      <c r="FM167" s="53">
        <v>111.53601276633719</v>
      </c>
      <c r="FN167" s="53">
        <v>105.78771128432444</v>
      </c>
      <c r="FO167" s="53">
        <v>113.03579367219082</v>
      </c>
      <c r="FP167" s="53">
        <v>110.7895440526645</v>
      </c>
      <c r="FQ167" s="53">
        <v>98.417544618025502</v>
      </c>
      <c r="FR167" s="53">
        <v>93.907307691178431</v>
      </c>
      <c r="FS167" s="53">
        <v>91.988668180560182</v>
      </c>
      <c r="FT167" s="53">
        <v>86.09479001923404</v>
      </c>
      <c r="FU167" s="53">
        <v>85.510477121904572</v>
      </c>
      <c r="FV167" s="53">
        <v>83.618377119642318</v>
      </c>
      <c r="FW167" s="53">
        <v>82.966368057857565</v>
      </c>
      <c r="FX167" s="53">
        <v>81.804939208346397</v>
      </c>
      <c r="FY167" s="53">
        <v>82.592846255045998</v>
      </c>
      <c r="FZ167" s="53">
        <v>83.250630472210304</v>
      </c>
      <c r="GA167" s="53">
        <v>75.690503592245776</v>
      </c>
      <c r="GB167" s="53">
        <v>74.317764034257493</v>
      </c>
      <c r="GC167" s="53">
        <v>73.615018967379015</v>
      </c>
      <c r="GD167" s="53">
        <v>71.418059451605501</v>
      </c>
      <c r="GE167" s="53">
        <v>70.469392593737751</v>
      </c>
      <c r="GF167" s="53">
        <v>69.797499325066781</v>
      </c>
      <c r="GG167" s="53">
        <v>70.229607851003507</v>
      </c>
      <c r="GH167" s="53">
        <v>70.79672632134735</v>
      </c>
      <c r="GI167" s="53">
        <v>71.919767398774596</v>
      </c>
      <c r="GJ167" s="53">
        <v>73.115901140632587</v>
      </c>
      <c r="GK167" s="53">
        <v>75.182028013461078</v>
      </c>
      <c r="GL167" s="53">
        <v>63.678403390520963</v>
      </c>
      <c r="GM167" s="53">
        <v>67.837888457289935</v>
      </c>
      <c r="GN167" s="53">
        <v>69.305311374248745</v>
      </c>
      <c r="GO167" s="53">
        <v>70.341422121203678</v>
      </c>
      <c r="GP167" s="53">
        <v>71.66407579201929</v>
      </c>
      <c r="GQ167" s="53">
        <v>73.853699530970445</v>
      </c>
      <c r="GR167" s="53">
        <v>76.749639394720958</v>
      </c>
    </row>
    <row r="168" spans="1:200">
      <c r="A168" s="2" t="s">
        <v>35</v>
      </c>
      <c r="B168" s="17" t="e">
        <v>#N/A</v>
      </c>
      <c r="C168" s="17" t="e">
        <v>#N/A</v>
      </c>
      <c r="D168" s="17" t="e">
        <v>#N/A</v>
      </c>
      <c r="E168" s="17" t="e">
        <v>#N/A</v>
      </c>
      <c r="F168" s="26" t="e">
        <v>#N/A</v>
      </c>
      <c r="G168" s="26" t="e">
        <v>#N/A</v>
      </c>
      <c r="H168" s="26" t="e">
        <v>#N/A</v>
      </c>
      <c r="I168" s="26" t="e">
        <v>#N/A</v>
      </c>
      <c r="J168" s="26" t="e">
        <v>#N/A</v>
      </c>
      <c r="K168" s="26" t="e">
        <v>#N/A</v>
      </c>
      <c r="L168" s="26" t="e">
        <v>#N/A</v>
      </c>
      <c r="M168" s="26" t="e">
        <v>#N/A</v>
      </c>
      <c r="N168" s="26" t="e">
        <v>#N/A</v>
      </c>
      <c r="O168" s="26" t="e">
        <v>#N/A</v>
      </c>
      <c r="P168" s="26" t="e">
        <v>#N/A</v>
      </c>
      <c r="Q168" s="26" t="e">
        <v>#N/A</v>
      </c>
      <c r="R168" s="26" t="e">
        <v>#N/A</v>
      </c>
      <c r="S168" s="26" t="e">
        <v>#N/A</v>
      </c>
      <c r="T168" s="26" t="e">
        <v>#N/A</v>
      </c>
      <c r="U168" s="26" t="e">
        <v>#N/A</v>
      </c>
      <c r="V168" s="26" t="e">
        <v>#N/A</v>
      </c>
      <c r="W168" s="26" t="e">
        <v>#N/A</v>
      </c>
      <c r="X168" s="26" t="e">
        <v>#N/A</v>
      </c>
      <c r="Y168" s="26" t="e">
        <v>#N/A</v>
      </c>
      <c r="Z168" s="26" t="e">
        <v>#N/A</v>
      </c>
      <c r="AA168" s="26" t="e">
        <v>#N/A</v>
      </c>
      <c r="AB168" s="26" t="e">
        <v>#N/A</v>
      </c>
      <c r="AC168" s="26" t="e">
        <v>#N/A</v>
      </c>
      <c r="AD168" s="26" t="e">
        <v>#N/A</v>
      </c>
      <c r="AE168" s="26" t="e">
        <v>#N/A</v>
      </c>
      <c r="AF168" s="26" t="e">
        <v>#N/A</v>
      </c>
      <c r="AG168" s="26" t="e">
        <v>#N/A</v>
      </c>
      <c r="AH168" s="26" t="e">
        <v>#N/A</v>
      </c>
      <c r="AI168" s="26" t="e">
        <v>#N/A</v>
      </c>
      <c r="AJ168" s="26" t="e">
        <v>#N/A</v>
      </c>
      <c r="AK168" s="26" t="e">
        <v>#N/A</v>
      </c>
      <c r="AL168" s="26" t="e">
        <v>#N/A</v>
      </c>
      <c r="AM168" s="26" t="e">
        <v>#N/A</v>
      </c>
      <c r="AN168" s="26" t="e">
        <v>#N/A</v>
      </c>
      <c r="AO168" s="26" t="e">
        <v>#N/A</v>
      </c>
      <c r="AP168" s="26" t="e">
        <v>#N/A</v>
      </c>
      <c r="AQ168" s="26" t="e">
        <v>#N/A</v>
      </c>
      <c r="AR168" s="26" t="e">
        <v>#N/A</v>
      </c>
      <c r="AS168" s="26" t="e">
        <v>#N/A</v>
      </c>
      <c r="AT168" s="26" t="e">
        <v>#N/A</v>
      </c>
      <c r="AU168" s="26" t="e">
        <v>#N/A</v>
      </c>
      <c r="AV168" s="26" t="e">
        <v>#N/A</v>
      </c>
      <c r="AW168" s="26" t="e">
        <v>#N/A</v>
      </c>
      <c r="AX168" s="26" t="e">
        <v>#N/A</v>
      </c>
      <c r="AY168" s="26" t="e">
        <v>#N/A</v>
      </c>
      <c r="AZ168" s="26" t="e">
        <v>#N/A</v>
      </c>
      <c r="BA168" s="26" t="e">
        <v>#N/A</v>
      </c>
      <c r="BB168" s="26" t="e">
        <v>#N/A</v>
      </c>
      <c r="BC168" s="26" t="e">
        <v>#N/A</v>
      </c>
      <c r="BD168" s="26" t="e">
        <v>#N/A</v>
      </c>
      <c r="BE168" s="26" t="e">
        <v>#N/A</v>
      </c>
      <c r="BF168" s="26" t="e">
        <v>#N/A</v>
      </c>
      <c r="BG168" s="26" t="e">
        <v>#N/A</v>
      </c>
      <c r="BH168" s="26" t="e">
        <v>#N/A</v>
      </c>
      <c r="BI168" s="26" t="e">
        <v>#N/A</v>
      </c>
      <c r="BJ168" s="26" t="e">
        <v>#N/A</v>
      </c>
      <c r="BK168" s="26" t="e">
        <v>#N/A</v>
      </c>
      <c r="BL168" s="26" t="e">
        <v>#N/A</v>
      </c>
      <c r="BM168" s="26" t="e">
        <v>#N/A</v>
      </c>
      <c r="BN168" s="26" t="e">
        <v>#N/A</v>
      </c>
      <c r="BO168" s="26" t="e">
        <v>#N/A</v>
      </c>
      <c r="BP168" s="26" t="e">
        <v>#N/A</v>
      </c>
      <c r="BQ168" s="26" t="e">
        <v>#N/A</v>
      </c>
      <c r="BR168" s="26" t="e">
        <v>#N/A</v>
      </c>
      <c r="BS168" s="26" t="e">
        <v>#N/A</v>
      </c>
      <c r="BT168" s="26" t="e">
        <v>#N/A</v>
      </c>
      <c r="BU168" s="26" t="e">
        <v>#N/A</v>
      </c>
      <c r="BV168" s="26" t="e">
        <v>#N/A</v>
      </c>
      <c r="BW168" s="26" t="e">
        <v>#N/A</v>
      </c>
      <c r="BX168" s="26" t="e">
        <v>#N/A</v>
      </c>
      <c r="BY168" s="26" t="e">
        <v>#N/A</v>
      </c>
      <c r="BZ168" s="26" t="e">
        <v>#N/A</v>
      </c>
      <c r="CA168" s="26" t="e">
        <v>#N/A</v>
      </c>
      <c r="CB168" s="26" t="e">
        <v>#N/A</v>
      </c>
      <c r="CC168" s="26" t="e">
        <v>#N/A</v>
      </c>
      <c r="CD168" s="26" t="e">
        <v>#N/A</v>
      </c>
      <c r="CE168" s="26" t="e">
        <v>#N/A</v>
      </c>
      <c r="CF168" s="26" t="e">
        <v>#N/A</v>
      </c>
      <c r="CG168" s="26" t="e">
        <v>#N/A</v>
      </c>
      <c r="CH168" s="26" t="e">
        <v>#N/A</v>
      </c>
      <c r="CI168" s="26" t="e">
        <v>#N/A</v>
      </c>
      <c r="CJ168" s="26" t="e">
        <v>#N/A</v>
      </c>
      <c r="CK168" s="26" t="e">
        <v>#N/A</v>
      </c>
      <c r="CL168" s="26" t="e">
        <v>#N/A</v>
      </c>
      <c r="CM168" s="26" t="e">
        <v>#N/A</v>
      </c>
      <c r="CN168" s="26" t="e">
        <v>#N/A</v>
      </c>
      <c r="CO168" s="26" t="e">
        <v>#N/A</v>
      </c>
      <c r="CP168" s="26" t="e">
        <v>#N/A</v>
      </c>
      <c r="CQ168" s="26" t="e">
        <v>#N/A</v>
      </c>
      <c r="CR168" s="26" t="e">
        <v>#N/A</v>
      </c>
      <c r="CS168" s="26" t="e">
        <v>#N/A</v>
      </c>
      <c r="CT168" s="26" t="e">
        <v>#N/A</v>
      </c>
      <c r="CU168" s="26" t="e">
        <v>#N/A</v>
      </c>
      <c r="CV168" s="26" t="e">
        <v>#N/A</v>
      </c>
      <c r="CW168" s="26" t="e">
        <v>#N/A</v>
      </c>
      <c r="CX168" s="26" t="e">
        <v>#N/A</v>
      </c>
      <c r="CY168" s="26" t="e">
        <v>#N/A</v>
      </c>
      <c r="CZ168" s="26" t="e">
        <v>#N/A</v>
      </c>
      <c r="DA168" s="26" t="e">
        <v>#N/A</v>
      </c>
      <c r="DB168" s="26" t="e">
        <v>#N/A</v>
      </c>
      <c r="DC168" s="26" t="e">
        <v>#N/A</v>
      </c>
      <c r="DD168" s="26" t="e">
        <v>#N/A</v>
      </c>
      <c r="DE168" s="26" t="e">
        <v>#N/A</v>
      </c>
      <c r="DF168" s="26" t="e">
        <v>#N/A</v>
      </c>
      <c r="DG168" s="26" t="e">
        <v>#N/A</v>
      </c>
      <c r="DH168" s="26" t="e">
        <v>#N/A</v>
      </c>
      <c r="DI168" s="26" t="e">
        <v>#N/A</v>
      </c>
      <c r="DJ168" s="26" t="e">
        <v>#N/A</v>
      </c>
      <c r="DK168" s="26" t="e">
        <v>#N/A</v>
      </c>
      <c r="DL168" s="26" t="e">
        <v>#N/A</v>
      </c>
      <c r="DM168" s="26" t="e">
        <v>#N/A</v>
      </c>
      <c r="DN168" s="26" t="e">
        <v>#N/A</v>
      </c>
      <c r="DO168" s="26" t="e">
        <v>#N/A</v>
      </c>
      <c r="DP168" s="26" t="e">
        <v>#N/A</v>
      </c>
      <c r="DQ168" s="26" t="e">
        <v>#N/A</v>
      </c>
      <c r="DR168" s="26" t="e">
        <v>#N/A</v>
      </c>
      <c r="DS168" s="26" t="e">
        <v>#N/A</v>
      </c>
      <c r="DT168" s="26" t="e">
        <v>#N/A</v>
      </c>
      <c r="DU168" s="26" t="e">
        <v>#N/A</v>
      </c>
      <c r="DV168" s="26" t="e">
        <v>#N/A</v>
      </c>
      <c r="DW168" s="26" t="e">
        <v>#N/A</v>
      </c>
      <c r="DX168" s="26" t="e">
        <v>#N/A</v>
      </c>
      <c r="DY168" s="26" t="e">
        <v>#N/A</v>
      </c>
      <c r="DZ168" s="26" t="e">
        <v>#N/A</v>
      </c>
      <c r="EA168" s="26" t="e">
        <v>#N/A</v>
      </c>
      <c r="EB168" s="26" t="e">
        <v>#N/A</v>
      </c>
      <c r="EC168" s="26" t="e">
        <v>#N/A</v>
      </c>
      <c r="ED168" s="26" t="e">
        <v>#N/A</v>
      </c>
      <c r="EE168" s="26" t="e">
        <v>#N/A</v>
      </c>
      <c r="EF168" s="26" t="e">
        <v>#N/A</v>
      </c>
      <c r="EG168" s="26" t="e">
        <v>#N/A</v>
      </c>
      <c r="EH168" s="26" t="e">
        <v>#N/A</v>
      </c>
      <c r="EI168" s="26" t="e">
        <v>#N/A</v>
      </c>
      <c r="EJ168" s="26" t="e">
        <v>#N/A</v>
      </c>
      <c r="EK168" s="26" t="e">
        <v>#N/A</v>
      </c>
      <c r="EL168" s="53">
        <v>100</v>
      </c>
      <c r="EM168" s="53">
        <v>102.40259201029436</v>
      </c>
      <c r="EN168" s="53">
        <v>104.73675047175924</v>
      </c>
      <c r="EO168" s="53">
        <v>107.09195803748737</v>
      </c>
      <c r="EP168" s="53">
        <v>109.45778885993984</v>
      </c>
      <c r="EQ168" s="53">
        <v>109.1742545306178</v>
      </c>
      <c r="ER168" s="53">
        <v>115.9020733770719</v>
      </c>
      <c r="ES168" s="53">
        <v>118.12932170798931</v>
      </c>
      <c r="ET168" s="53">
        <v>119.76993939048113</v>
      </c>
      <c r="EU168" s="53">
        <v>121.27065619720038</v>
      </c>
      <c r="EV168" s="53">
        <v>121.62881066900376</v>
      </c>
      <c r="EW168" s="53">
        <v>124.71949482114665</v>
      </c>
      <c r="EX168" s="53">
        <v>121.40088981780342</v>
      </c>
      <c r="EY168" s="53">
        <v>116.17435515407124</v>
      </c>
      <c r="EZ168" s="53">
        <v>110.70969344611925</v>
      </c>
      <c r="FA168" s="53">
        <v>122.54863001536755</v>
      </c>
      <c r="FB168" s="53">
        <v>131.48334079045489</v>
      </c>
      <c r="FC168" s="53">
        <v>140.43735208926734</v>
      </c>
      <c r="FD168" s="53">
        <v>134.93971972809749</v>
      </c>
      <c r="FE168" s="53">
        <v>139.64452823471271</v>
      </c>
      <c r="FF168" s="53">
        <v>138.07897939291871</v>
      </c>
      <c r="FG168" s="53">
        <v>153.77668277495678</v>
      </c>
      <c r="FH168" s="53">
        <v>164.8308787047863</v>
      </c>
      <c r="FI168" s="53">
        <v>173.57508311823838</v>
      </c>
      <c r="FJ168" s="53">
        <v>179.72723149189821</v>
      </c>
      <c r="FK168" s="53">
        <v>180.89392585610503</v>
      </c>
      <c r="FL168" s="53">
        <v>182.41690353840363</v>
      </c>
      <c r="FM168" s="53">
        <v>186.02054495190302</v>
      </c>
      <c r="FN168" s="53">
        <v>196.62411688599678</v>
      </c>
      <c r="FO168" s="53">
        <v>199.39285030105572</v>
      </c>
      <c r="FP168" s="53">
        <v>194.50861802294219</v>
      </c>
      <c r="FQ168" s="53">
        <v>178.95735782859438</v>
      </c>
      <c r="FR168" s="53">
        <v>175.08141607890329</v>
      </c>
      <c r="FS168" s="53">
        <v>176.84161379339997</v>
      </c>
      <c r="FT168" s="53">
        <v>179.07880683401694</v>
      </c>
      <c r="FU168" s="53">
        <v>187.15836064840252</v>
      </c>
      <c r="FV168" s="53">
        <v>181.02389385323016</v>
      </c>
      <c r="FW168" s="53">
        <v>175.27696192466931</v>
      </c>
      <c r="FX168" s="53">
        <v>168.67201054758729</v>
      </c>
      <c r="FY168" s="53">
        <v>167.28375125440186</v>
      </c>
      <c r="FZ168" s="53">
        <v>166.52238353650546</v>
      </c>
      <c r="GA168" s="53">
        <v>174.01224407552098</v>
      </c>
      <c r="GB168" s="53">
        <v>155.44329216043784</v>
      </c>
      <c r="GC168" s="53">
        <v>167.55916721871168</v>
      </c>
      <c r="GD168" s="53">
        <v>152.91111532170061</v>
      </c>
      <c r="GE168" s="53">
        <v>179.71628899496127</v>
      </c>
      <c r="GF168" s="53">
        <v>188.51371644536337</v>
      </c>
      <c r="GG168" s="53">
        <v>190.63634352600874</v>
      </c>
      <c r="GH168" s="53">
        <v>191.98115099764561</v>
      </c>
      <c r="GI168" s="53">
        <v>194.79636033093533</v>
      </c>
      <c r="GJ168" s="53">
        <v>197.22722962356494</v>
      </c>
      <c r="GK168" s="53">
        <v>184.76550937897599</v>
      </c>
      <c r="GL168" s="53">
        <v>184.35092032840254</v>
      </c>
      <c r="GM168" s="53">
        <v>187.20346229056941</v>
      </c>
      <c r="GN168" s="53">
        <v>192.10729489305433</v>
      </c>
      <c r="GO168" s="53">
        <v>193.88303655854168</v>
      </c>
      <c r="GP168" s="53">
        <v>202.08260814639905</v>
      </c>
      <c r="GQ168" s="53">
        <v>214.30578927666639</v>
      </c>
      <c r="GR168" s="53">
        <v>229.53967645649396</v>
      </c>
    </row>
    <row r="169" spans="1:200">
      <c r="A169" s="2" t="s">
        <v>36</v>
      </c>
      <c r="B169" s="17" t="e">
        <v>#N/A</v>
      </c>
      <c r="C169" s="17" t="e">
        <v>#N/A</v>
      </c>
      <c r="D169" s="17" t="e">
        <v>#N/A</v>
      </c>
      <c r="E169" s="17" t="e">
        <v>#N/A</v>
      </c>
      <c r="F169" s="26" t="e">
        <v>#N/A</v>
      </c>
      <c r="G169" s="26" t="e">
        <v>#N/A</v>
      </c>
      <c r="H169" s="26" t="e">
        <v>#N/A</v>
      </c>
      <c r="I169" s="26" t="e">
        <v>#N/A</v>
      </c>
      <c r="J169" s="26" t="e">
        <v>#N/A</v>
      </c>
      <c r="K169" s="26" t="e">
        <v>#N/A</v>
      </c>
      <c r="L169" s="26" t="e">
        <v>#N/A</v>
      </c>
      <c r="M169" s="26" t="e">
        <v>#N/A</v>
      </c>
      <c r="N169" s="26" t="e">
        <v>#N/A</v>
      </c>
      <c r="O169" s="26" t="e">
        <v>#N/A</v>
      </c>
      <c r="P169" s="26" t="e">
        <v>#N/A</v>
      </c>
      <c r="Q169" s="26" t="e">
        <v>#N/A</v>
      </c>
      <c r="R169" s="26" t="e">
        <v>#N/A</v>
      </c>
      <c r="S169" s="26" t="e">
        <v>#N/A</v>
      </c>
      <c r="T169" s="26" t="e">
        <v>#N/A</v>
      </c>
      <c r="U169" s="26" t="e">
        <v>#N/A</v>
      </c>
      <c r="V169" s="26" t="e">
        <v>#N/A</v>
      </c>
      <c r="W169" s="26" t="e">
        <v>#N/A</v>
      </c>
      <c r="X169" s="26" t="e">
        <v>#N/A</v>
      </c>
      <c r="Y169" s="26" t="e">
        <v>#N/A</v>
      </c>
      <c r="Z169" s="26" t="e">
        <v>#N/A</v>
      </c>
      <c r="AA169" s="26" t="e">
        <v>#N/A</v>
      </c>
      <c r="AB169" s="26" t="e">
        <v>#N/A</v>
      </c>
      <c r="AC169" s="26" t="e">
        <v>#N/A</v>
      </c>
      <c r="AD169" s="26" t="e">
        <v>#N/A</v>
      </c>
      <c r="AE169" s="26" t="e">
        <v>#N/A</v>
      </c>
      <c r="AF169" s="26" t="e">
        <v>#N/A</v>
      </c>
      <c r="AG169" s="26" t="e">
        <v>#N/A</v>
      </c>
      <c r="AH169" s="26" t="e">
        <v>#N/A</v>
      </c>
      <c r="AI169" s="26" t="e">
        <v>#N/A</v>
      </c>
      <c r="AJ169" s="26" t="e">
        <v>#N/A</v>
      </c>
      <c r="AK169" s="26" t="e">
        <v>#N/A</v>
      </c>
      <c r="AL169" s="26" t="e">
        <v>#N/A</v>
      </c>
      <c r="AM169" s="26" t="e">
        <v>#N/A</v>
      </c>
      <c r="AN169" s="26" t="e">
        <v>#N/A</v>
      </c>
      <c r="AO169" s="26" t="e">
        <v>#N/A</v>
      </c>
      <c r="AP169" s="26" t="e">
        <v>#N/A</v>
      </c>
      <c r="AQ169" s="26" t="e">
        <v>#N/A</v>
      </c>
      <c r="AR169" s="26" t="e">
        <v>#N/A</v>
      </c>
      <c r="AS169" s="26" t="e">
        <v>#N/A</v>
      </c>
      <c r="AT169" s="26" t="e">
        <v>#N/A</v>
      </c>
      <c r="AU169" s="26" t="e">
        <v>#N/A</v>
      </c>
      <c r="AV169" s="26" t="e">
        <v>#N/A</v>
      </c>
      <c r="AW169" s="26" t="e">
        <v>#N/A</v>
      </c>
      <c r="AX169" s="26" t="e">
        <v>#N/A</v>
      </c>
      <c r="AY169" s="26" t="e">
        <v>#N/A</v>
      </c>
      <c r="AZ169" s="26" t="e">
        <v>#N/A</v>
      </c>
      <c r="BA169" s="26" t="e">
        <v>#N/A</v>
      </c>
      <c r="BB169" s="26" t="e">
        <v>#N/A</v>
      </c>
      <c r="BC169" s="26" t="e">
        <v>#N/A</v>
      </c>
      <c r="BD169" s="26" t="e">
        <v>#N/A</v>
      </c>
      <c r="BE169" s="26" t="e">
        <v>#N/A</v>
      </c>
      <c r="BF169" s="26" t="e">
        <v>#N/A</v>
      </c>
      <c r="BG169" s="26" t="e">
        <v>#N/A</v>
      </c>
      <c r="BH169" s="26" t="e">
        <v>#N/A</v>
      </c>
      <c r="BI169" s="26" t="e">
        <v>#N/A</v>
      </c>
      <c r="BJ169" s="26" t="e">
        <v>#N/A</v>
      </c>
      <c r="BK169" s="26" t="e">
        <v>#N/A</v>
      </c>
      <c r="BL169" s="26" t="e">
        <v>#N/A</v>
      </c>
      <c r="BM169" s="26" t="e">
        <v>#N/A</v>
      </c>
      <c r="BN169" s="26" t="e">
        <v>#N/A</v>
      </c>
      <c r="BO169" s="26" t="e">
        <v>#N/A</v>
      </c>
      <c r="BP169" s="26" t="e">
        <v>#N/A</v>
      </c>
      <c r="BQ169" s="26" t="e">
        <v>#N/A</v>
      </c>
      <c r="BR169" s="26" t="e">
        <v>#N/A</v>
      </c>
      <c r="BS169" s="26" t="e">
        <v>#N/A</v>
      </c>
      <c r="BT169" s="26" t="e">
        <v>#N/A</v>
      </c>
      <c r="BU169" s="26" t="e">
        <v>#N/A</v>
      </c>
      <c r="BV169" s="26" t="e">
        <v>#N/A</v>
      </c>
      <c r="BW169" s="26" t="e">
        <v>#N/A</v>
      </c>
      <c r="BX169" s="26" t="e">
        <v>#N/A</v>
      </c>
      <c r="BY169" s="26" t="e">
        <v>#N/A</v>
      </c>
      <c r="BZ169" s="26" t="e">
        <v>#N/A</v>
      </c>
      <c r="CA169" s="26" t="e">
        <v>#N/A</v>
      </c>
      <c r="CB169" s="26" t="e">
        <v>#N/A</v>
      </c>
      <c r="CC169" s="26" t="e">
        <v>#N/A</v>
      </c>
      <c r="CD169" s="26" t="e">
        <v>#N/A</v>
      </c>
      <c r="CE169" s="26" t="e">
        <v>#N/A</v>
      </c>
      <c r="CF169" s="26" t="e">
        <v>#N/A</v>
      </c>
      <c r="CG169" s="26" t="e">
        <v>#N/A</v>
      </c>
      <c r="CH169" s="26" t="e">
        <v>#N/A</v>
      </c>
      <c r="CI169" s="26" t="e">
        <v>#N/A</v>
      </c>
      <c r="CJ169" s="26" t="e">
        <v>#N/A</v>
      </c>
      <c r="CK169" s="26" t="e">
        <v>#N/A</v>
      </c>
      <c r="CL169" s="26" t="e">
        <v>#N/A</v>
      </c>
      <c r="CM169" s="26" t="e">
        <v>#N/A</v>
      </c>
      <c r="CN169" s="26" t="e">
        <v>#N/A</v>
      </c>
      <c r="CO169" s="26" t="e">
        <v>#N/A</v>
      </c>
      <c r="CP169" s="26" t="e">
        <v>#N/A</v>
      </c>
      <c r="CQ169" s="26" t="e">
        <v>#N/A</v>
      </c>
      <c r="CR169" s="26" t="e">
        <v>#N/A</v>
      </c>
      <c r="CS169" s="26" t="e">
        <v>#N/A</v>
      </c>
      <c r="CT169" s="26" t="e">
        <v>#N/A</v>
      </c>
      <c r="CU169" s="26" t="e">
        <v>#N/A</v>
      </c>
      <c r="CV169" s="26" t="e">
        <v>#N/A</v>
      </c>
      <c r="CW169" s="26" t="e">
        <v>#N/A</v>
      </c>
      <c r="CX169" s="26" t="e">
        <v>#N/A</v>
      </c>
      <c r="CY169" s="26" t="e">
        <v>#N/A</v>
      </c>
      <c r="CZ169" s="26" t="e">
        <v>#N/A</v>
      </c>
      <c r="DA169" s="26" t="e">
        <v>#N/A</v>
      </c>
      <c r="DB169" s="26" t="e">
        <v>#N/A</v>
      </c>
      <c r="DC169" s="26" t="e">
        <v>#N/A</v>
      </c>
      <c r="DD169" s="26" t="e">
        <v>#N/A</v>
      </c>
      <c r="DE169" s="26" t="e">
        <v>#N/A</v>
      </c>
      <c r="DF169" s="26" t="e">
        <v>#N/A</v>
      </c>
      <c r="DG169" s="26" t="e">
        <v>#N/A</v>
      </c>
      <c r="DH169" s="26" t="e">
        <v>#N/A</v>
      </c>
      <c r="DI169" s="26" t="e">
        <v>#N/A</v>
      </c>
      <c r="DJ169" s="26" t="e">
        <v>#N/A</v>
      </c>
      <c r="DK169" s="26" t="e">
        <v>#N/A</v>
      </c>
      <c r="DL169" s="26" t="e">
        <v>#N/A</v>
      </c>
      <c r="DM169" s="26" t="e">
        <v>#N/A</v>
      </c>
      <c r="DN169" s="26" t="e">
        <v>#N/A</v>
      </c>
      <c r="DO169" s="26" t="e">
        <v>#N/A</v>
      </c>
      <c r="DP169" s="26" t="e">
        <v>#N/A</v>
      </c>
      <c r="DQ169" s="26" t="e">
        <v>#N/A</v>
      </c>
      <c r="DR169" s="26" t="e">
        <v>#N/A</v>
      </c>
      <c r="DS169" s="26" t="e">
        <v>#N/A</v>
      </c>
      <c r="DT169" s="26" t="e">
        <v>#N/A</v>
      </c>
      <c r="DU169" s="26" t="e">
        <v>#N/A</v>
      </c>
      <c r="DV169" s="26" t="e">
        <v>#N/A</v>
      </c>
      <c r="DW169" s="26" t="e">
        <v>#N/A</v>
      </c>
      <c r="DX169" s="26" t="e">
        <v>#N/A</v>
      </c>
      <c r="DY169" s="26" t="e">
        <v>#N/A</v>
      </c>
      <c r="DZ169" s="26" t="e">
        <v>#N/A</v>
      </c>
      <c r="EA169" s="26" t="e">
        <v>#N/A</v>
      </c>
      <c r="EB169" s="26" t="e">
        <v>#N/A</v>
      </c>
      <c r="EC169" s="26" t="e">
        <v>#N/A</v>
      </c>
      <c r="ED169" s="26" t="e">
        <v>#N/A</v>
      </c>
      <c r="EE169" s="26" t="e">
        <v>#N/A</v>
      </c>
      <c r="EF169" s="26" t="e">
        <v>#N/A</v>
      </c>
      <c r="EG169" s="26" t="e">
        <v>#N/A</v>
      </c>
      <c r="EH169" s="26" t="e">
        <v>#N/A</v>
      </c>
      <c r="EI169" s="26" t="e">
        <v>#N/A</v>
      </c>
      <c r="EJ169" s="26" t="e">
        <v>#N/A</v>
      </c>
      <c r="EK169" s="26" t="e">
        <v>#N/A</v>
      </c>
      <c r="EL169" s="53">
        <v>100</v>
      </c>
      <c r="EM169" s="53">
        <v>101.66780405517679</v>
      </c>
      <c r="EN169" s="53">
        <v>103.3279122315851</v>
      </c>
      <c r="EO169" s="53">
        <v>105.07237506516338</v>
      </c>
      <c r="EP169" s="53">
        <v>106.70880587333812</v>
      </c>
      <c r="EQ169" s="53">
        <v>108.51246748538408</v>
      </c>
      <c r="ER169" s="53">
        <v>110.29325222160627</v>
      </c>
      <c r="ES169" s="53">
        <v>112.13670951584085</v>
      </c>
      <c r="ET169" s="53">
        <v>113.95091795772375</v>
      </c>
      <c r="EU169" s="53">
        <v>115.9019889235713</v>
      </c>
      <c r="EV169" s="53">
        <v>116.8303757860859</v>
      </c>
      <c r="EW169" s="53">
        <v>115.25047227452275</v>
      </c>
      <c r="EX169" s="53">
        <v>113.58079750725013</v>
      </c>
      <c r="EY169" s="53">
        <v>118.77780855861894</v>
      </c>
      <c r="EZ169" s="53">
        <v>121.8726062224093</v>
      </c>
      <c r="FA169" s="53">
        <v>121.05641498122766</v>
      </c>
      <c r="FB169" s="53">
        <v>123.52902409692112</v>
      </c>
      <c r="FC169" s="53">
        <v>124.89140154018874</v>
      </c>
      <c r="FD169" s="53">
        <v>126.80473468104977</v>
      </c>
      <c r="FE169" s="53">
        <v>123.44913263853968</v>
      </c>
      <c r="FF169" s="53">
        <v>128.19534051620386</v>
      </c>
      <c r="FG169" s="53">
        <v>129.71635800373974</v>
      </c>
      <c r="FH169" s="53">
        <v>133.36366195706964</v>
      </c>
      <c r="FI169" s="53">
        <v>127.18141435605104</v>
      </c>
      <c r="FJ169" s="53">
        <v>121.24145934693792</v>
      </c>
      <c r="FK169" s="53">
        <v>134.87287735928717</v>
      </c>
      <c r="FL169" s="53">
        <v>149.62803969131906</v>
      </c>
      <c r="FM169" s="53">
        <v>157.62225216710047</v>
      </c>
      <c r="FN169" s="53">
        <v>151.16104836493543</v>
      </c>
      <c r="FO169" s="53">
        <v>184.68081730851637</v>
      </c>
      <c r="FP169" s="53">
        <v>160.42405018057448</v>
      </c>
      <c r="FQ169" s="53">
        <v>152.4718587737255</v>
      </c>
      <c r="FR169" s="53">
        <v>141.31014797765775</v>
      </c>
      <c r="FS169" s="53">
        <v>145.03745241580435</v>
      </c>
      <c r="FT169" s="53">
        <v>148.82102614051522</v>
      </c>
      <c r="FU169" s="53">
        <v>149.53348336970814</v>
      </c>
      <c r="FV169" s="53">
        <v>156.17796356963754</v>
      </c>
      <c r="FW169" s="53">
        <v>156.24753819726993</v>
      </c>
      <c r="FX169" s="53">
        <v>153.11017249885782</v>
      </c>
      <c r="FY169" s="53">
        <v>165.50292373923074</v>
      </c>
      <c r="FZ169" s="53">
        <v>163.52308416759109</v>
      </c>
      <c r="GA169" s="53">
        <v>158.84147340412378</v>
      </c>
      <c r="GB169" s="53">
        <v>168.71284466600324</v>
      </c>
      <c r="GC169" s="53">
        <v>161.29277866800425</v>
      </c>
      <c r="GD169" s="53">
        <v>162.05868721612774</v>
      </c>
      <c r="GE169" s="53">
        <v>169.70571321479127</v>
      </c>
      <c r="GF169" s="53">
        <v>173.15909816094876</v>
      </c>
      <c r="GG169" s="53">
        <v>180.67865081625379</v>
      </c>
      <c r="GH169" s="53">
        <v>185.26127526257451</v>
      </c>
      <c r="GI169" s="53">
        <v>193.14649782850694</v>
      </c>
      <c r="GJ169" s="53">
        <v>195.62448449348366</v>
      </c>
      <c r="GK169" s="53">
        <v>214.06871567116642</v>
      </c>
      <c r="GL169" s="53">
        <v>217.86371681096327</v>
      </c>
      <c r="GM169" s="53">
        <v>227.82388446687239</v>
      </c>
      <c r="GN169" s="53">
        <v>227.48230636042871</v>
      </c>
      <c r="GO169" s="53">
        <v>235.23937397290965</v>
      </c>
      <c r="GP169" s="53">
        <v>241.31479310716321</v>
      </c>
      <c r="GQ169" s="53">
        <v>245.0915077129261</v>
      </c>
      <c r="GR169" s="53">
        <v>250.72179617186382</v>
      </c>
    </row>
    <row r="170" spans="1:200">
      <c r="A170" s="2" t="s">
        <v>240</v>
      </c>
      <c r="B170" s="17" t="e">
        <v>#N/A</v>
      </c>
      <c r="C170" s="17" t="e">
        <v>#N/A</v>
      </c>
      <c r="D170" s="17" t="e">
        <v>#N/A</v>
      </c>
      <c r="E170" s="17" t="e">
        <v>#N/A</v>
      </c>
      <c r="F170" s="26" t="e">
        <v>#N/A</v>
      </c>
      <c r="G170" s="26" t="e">
        <v>#N/A</v>
      </c>
      <c r="H170" s="26" t="e">
        <v>#N/A</v>
      </c>
      <c r="I170" s="26" t="e">
        <v>#N/A</v>
      </c>
      <c r="J170" s="26" t="e">
        <v>#N/A</v>
      </c>
      <c r="K170" s="26" t="e">
        <v>#N/A</v>
      </c>
      <c r="L170" s="26" t="e">
        <v>#N/A</v>
      </c>
      <c r="M170" s="26" t="e">
        <v>#N/A</v>
      </c>
      <c r="N170" s="26" t="e">
        <v>#N/A</v>
      </c>
      <c r="O170" s="26" t="e">
        <v>#N/A</v>
      </c>
      <c r="P170" s="26" t="e">
        <v>#N/A</v>
      </c>
      <c r="Q170" s="26" t="e">
        <v>#N/A</v>
      </c>
      <c r="R170" s="26" t="e">
        <v>#N/A</v>
      </c>
      <c r="S170" s="26" t="e">
        <v>#N/A</v>
      </c>
      <c r="T170" s="26" t="e">
        <v>#N/A</v>
      </c>
      <c r="U170" s="26" t="e">
        <v>#N/A</v>
      </c>
      <c r="V170" s="26" t="e">
        <v>#N/A</v>
      </c>
      <c r="W170" s="26" t="e">
        <v>#N/A</v>
      </c>
      <c r="X170" s="26" t="e">
        <v>#N/A</v>
      </c>
      <c r="Y170" s="26" t="e">
        <v>#N/A</v>
      </c>
      <c r="Z170" s="26" t="e">
        <v>#N/A</v>
      </c>
      <c r="AA170" s="26" t="e">
        <v>#N/A</v>
      </c>
      <c r="AB170" s="26" t="e">
        <v>#N/A</v>
      </c>
      <c r="AC170" s="26" t="e">
        <v>#N/A</v>
      </c>
      <c r="AD170" s="26" t="e">
        <v>#N/A</v>
      </c>
      <c r="AE170" s="26" t="e">
        <v>#N/A</v>
      </c>
      <c r="AF170" s="26" t="e">
        <v>#N/A</v>
      </c>
      <c r="AG170" s="26" t="e">
        <v>#N/A</v>
      </c>
      <c r="AH170" s="26" t="e">
        <v>#N/A</v>
      </c>
      <c r="AI170" s="26" t="e">
        <v>#N/A</v>
      </c>
      <c r="AJ170" s="26" t="e">
        <v>#N/A</v>
      </c>
      <c r="AK170" s="26" t="e">
        <v>#N/A</v>
      </c>
      <c r="AL170" s="26" t="e">
        <v>#N/A</v>
      </c>
      <c r="AM170" s="26" t="e">
        <v>#N/A</v>
      </c>
      <c r="AN170" s="26" t="e">
        <v>#N/A</v>
      </c>
      <c r="AO170" s="26" t="e">
        <v>#N/A</v>
      </c>
      <c r="AP170" s="26" t="e">
        <v>#N/A</v>
      </c>
      <c r="AQ170" s="26" t="e">
        <v>#N/A</v>
      </c>
      <c r="AR170" s="26" t="e">
        <v>#N/A</v>
      </c>
      <c r="AS170" s="26" t="e">
        <v>#N/A</v>
      </c>
      <c r="AT170" s="26" t="e">
        <v>#N/A</v>
      </c>
      <c r="AU170" s="26" t="e">
        <v>#N/A</v>
      </c>
      <c r="AV170" s="26" t="e">
        <v>#N/A</v>
      </c>
      <c r="AW170" s="26" t="e">
        <v>#N/A</v>
      </c>
      <c r="AX170" s="26" t="e">
        <v>#N/A</v>
      </c>
      <c r="AY170" s="26" t="e">
        <v>#N/A</v>
      </c>
      <c r="AZ170" s="26" t="e">
        <v>#N/A</v>
      </c>
      <c r="BA170" s="26" t="e">
        <v>#N/A</v>
      </c>
      <c r="BB170" s="26" t="e">
        <v>#N/A</v>
      </c>
      <c r="BC170" s="26" t="e">
        <v>#N/A</v>
      </c>
      <c r="BD170" s="26" t="e">
        <v>#N/A</v>
      </c>
      <c r="BE170" s="26" t="e">
        <v>#N/A</v>
      </c>
      <c r="BF170" s="26" t="e">
        <v>#N/A</v>
      </c>
      <c r="BG170" s="26" t="e">
        <v>#N/A</v>
      </c>
      <c r="BH170" s="26" t="e">
        <v>#N/A</v>
      </c>
      <c r="BI170" s="26" t="e">
        <v>#N/A</v>
      </c>
      <c r="BJ170" s="26" t="e">
        <v>#N/A</v>
      </c>
      <c r="BK170" s="26" t="e">
        <v>#N/A</v>
      </c>
      <c r="BL170" s="26" t="e">
        <v>#N/A</v>
      </c>
      <c r="BM170" s="26" t="e">
        <v>#N/A</v>
      </c>
      <c r="BN170" s="26" t="e">
        <v>#N/A</v>
      </c>
      <c r="BO170" s="26" t="e">
        <v>#N/A</v>
      </c>
      <c r="BP170" s="26" t="e">
        <v>#N/A</v>
      </c>
      <c r="BQ170" s="26" t="e">
        <v>#N/A</v>
      </c>
      <c r="BR170" s="26" t="e">
        <v>#N/A</v>
      </c>
      <c r="BS170" s="26" t="e">
        <v>#N/A</v>
      </c>
      <c r="BT170" s="26" t="e">
        <v>#N/A</v>
      </c>
      <c r="BU170" s="26" t="e">
        <v>#N/A</v>
      </c>
      <c r="BV170" s="26" t="e">
        <v>#N/A</v>
      </c>
      <c r="BW170" s="26" t="e">
        <v>#N/A</v>
      </c>
      <c r="BX170" s="26" t="e">
        <v>#N/A</v>
      </c>
      <c r="BY170" s="26" t="e">
        <v>#N/A</v>
      </c>
      <c r="BZ170" s="26" t="e">
        <v>#N/A</v>
      </c>
      <c r="CA170" s="26" t="e">
        <v>#N/A</v>
      </c>
      <c r="CB170" s="26" t="e">
        <v>#N/A</v>
      </c>
      <c r="CC170" s="26" t="e">
        <v>#N/A</v>
      </c>
      <c r="CD170" s="26" t="e">
        <v>#N/A</v>
      </c>
      <c r="CE170" s="26" t="e">
        <v>#N/A</v>
      </c>
      <c r="CF170" s="26" t="e">
        <v>#N/A</v>
      </c>
      <c r="CG170" s="26" t="e">
        <v>#N/A</v>
      </c>
      <c r="CH170" s="26" t="e">
        <v>#N/A</v>
      </c>
      <c r="CI170" s="26" t="e">
        <v>#N/A</v>
      </c>
      <c r="CJ170" s="26" t="e">
        <v>#N/A</v>
      </c>
      <c r="CK170" s="26" t="e">
        <v>#N/A</v>
      </c>
      <c r="CL170" s="26" t="e">
        <v>#N/A</v>
      </c>
      <c r="CM170" s="26" t="e">
        <v>#N/A</v>
      </c>
      <c r="CN170" s="26" t="e">
        <v>#N/A</v>
      </c>
      <c r="CO170" s="26" t="e">
        <v>#N/A</v>
      </c>
      <c r="CP170" s="26" t="e">
        <v>#N/A</v>
      </c>
      <c r="CQ170" s="26" t="e">
        <v>#N/A</v>
      </c>
      <c r="CR170" s="26" t="e">
        <v>#N/A</v>
      </c>
      <c r="CS170" s="26" t="e">
        <v>#N/A</v>
      </c>
      <c r="CT170" s="26" t="e">
        <v>#N/A</v>
      </c>
      <c r="CU170" s="26" t="e">
        <v>#N/A</v>
      </c>
      <c r="CV170" s="26" t="e">
        <v>#N/A</v>
      </c>
      <c r="CW170" s="26" t="e">
        <v>#N/A</v>
      </c>
      <c r="CX170" s="26" t="e">
        <v>#N/A</v>
      </c>
      <c r="CY170" s="26" t="e">
        <v>#N/A</v>
      </c>
      <c r="CZ170" s="26" t="e">
        <v>#N/A</v>
      </c>
      <c r="DA170" s="26" t="e">
        <v>#N/A</v>
      </c>
      <c r="DB170" s="26" t="e">
        <v>#N/A</v>
      </c>
      <c r="DC170" s="26" t="e">
        <v>#N/A</v>
      </c>
      <c r="DD170" s="26" t="e">
        <v>#N/A</v>
      </c>
      <c r="DE170" s="26" t="e">
        <v>#N/A</v>
      </c>
      <c r="DF170" s="26" t="e">
        <v>#N/A</v>
      </c>
      <c r="DG170" s="26" t="e">
        <v>#N/A</v>
      </c>
      <c r="DH170" s="26" t="e">
        <v>#N/A</v>
      </c>
      <c r="DI170" s="26" t="e">
        <v>#N/A</v>
      </c>
      <c r="DJ170" s="26" t="e">
        <v>#N/A</v>
      </c>
      <c r="DK170" s="26" t="e">
        <v>#N/A</v>
      </c>
      <c r="DL170" s="26" t="e">
        <v>#N/A</v>
      </c>
      <c r="DM170" s="26" t="e">
        <v>#N/A</v>
      </c>
      <c r="DN170" s="26" t="e">
        <v>#N/A</v>
      </c>
      <c r="DO170" s="26" t="e">
        <v>#N/A</v>
      </c>
      <c r="DP170" s="26" t="e">
        <v>#N/A</v>
      </c>
      <c r="DQ170" s="26" t="e">
        <v>#N/A</v>
      </c>
      <c r="DR170" s="26" t="e">
        <v>#N/A</v>
      </c>
      <c r="DS170" s="26" t="e">
        <v>#N/A</v>
      </c>
      <c r="DT170" s="26" t="e">
        <v>#N/A</v>
      </c>
      <c r="DU170" s="26" t="e">
        <v>#N/A</v>
      </c>
      <c r="DV170" s="26" t="e">
        <v>#N/A</v>
      </c>
      <c r="DW170" s="26" t="e">
        <v>#N/A</v>
      </c>
      <c r="DX170" s="26" t="e">
        <v>#N/A</v>
      </c>
      <c r="DY170" s="26" t="e">
        <v>#N/A</v>
      </c>
      <c r="DZ170" s="26" t="e">
        <v>#N/A</v>
      </c>
      <c r="EA170" s="26" t="e">
        <v>#N/A</v>
      </c>
      <c r="EB170" s="26" t="e">
        <v>#N/A</v>
      </c>
      <c r="EC170" s="26" t="e">
        <v>#N/A</v>
      </c>
      <c r="ED170" s="26" t="e">
        <v>#N/A</v>
      </c>
      <c r="EE170" s="26" t="e">
        <v>#N/A</v>
      </c>
      <c r="EF170" s="26" t="e">
        <v>#N/A</v>
      </c>
      <c r="EG170" s="26" t="e">
        <v>#N/A</v>
      </c>
      <c r="EH170" s="26" t="e">
        <v>#N/A</v>
      </c>
      <c r="EI170" s="26" t="e">
        <v>#N/A</v>
      </c>
      <c r="EJ170" s="26" t="e">
        <v>#N/A</v>
      </c>
      <c r="EK170" s="26" t="e">
        <v>#N/A</v>
      </c>
      <c r="EL170" s="53">
        <v>99.999999999999986</v>
      </c>
      <c r="EM170" s="53">
        <v>102.86549238325311</v>
      </c>
      <c r="EN170" s="53">
        <v>105.71691183661333</v>
      </c>
      <c r="EO170" s="53">
        <v>108.54748401437567</v>
      </c>
      <c r="EP170" s="53">
        <v>111.44716426589291</v>
      </c>
      <c r="EQ170" s="53">
        <v>114.40639865223557</v>
      </c>
      <c r="ER170" s="53">
        <v>117.41524753442506</v>
      </c>
      <c r="ES170" s="53">
        <v>120.37048313045803</v>
      </c>
      <c r="ET170" s="53">
        <v>123.2653231244925</v>
      </c>
      <c r="EU170" s="53">
        <v>126.31351294035119</v>
      </c>
      <c r="EV170" s="53">
        <v>134.63418938656278</v>
      </c>
      <c r="EW170" s="53">
        <v>155.57202463993866</v>
      </c>
      <c r="EX170" s="53">
        <v>150.21353564879047</v>
      </c>
      <c r="EY170" s="53">
        <v>139.13252033429728</v>
      </c>
      <c r="EZ170" s="53">
        <v>178.19938435529167</v>
      </c>
      <c r="FA170" s="53">
        <v>200.10718804497364</v>
      </c>
      <c r="FB170" s="53">
        <v>198.31129033854435</v>
      </c>
      <c r="FC170" s="53">
        <v>202.17449140297535</v>
      </c>
      <c r="FD170" s="53">
        <v>216.7523757726814</v>
      </c>
      <c r="FE170" s="53">
        <v>210.07347084318366</v>
      </c>
      <c r="FF170" s="53">
        <v>228.19337143832109</v>
      </c>
      <c r="FG170" s="53">
        <v>226.64157241476133</v>
      </c>
      <c r="FH170" s="53">
        <v>225.74818763102249</v>
      </c>
      <c r="FI170" s="53">
        <v>208.12170958251005</v>
      </c>
      <c r="FJ170" s="53">
        <v>225.51369219116367</v>
      </c>
      <c r="FK170" s="53">
        <v>207.36235396819859</v>
      </c>
      <c r="FL170" s="53">
        <v>219.88418495890758</v>
      </c>
      <c r="FM170" s="53">
        <v>213.18853854376482</v>
      </c>
      <c r="FN170" s="53">
        <v>208.23518152388962</v>
      </c>
      <c r="FO170" s="53">
        <v>213.58139113154957</v>
      </c>
      <c r="FP170" s="53">
        <v>217.59884142043313</v>
      </c>
      <c r="FQ170" s="53">
        <v>221.17855653296118</v>
      </c>
      <c r="FR170" s="53">
        <v>212.05055220958278</v>
      </c>
      <c r="FS170" s="53">
        <v>217.58780270043565</v>
      </c>
      <c r="FT170" s="53">
        <v>197.38615152216622</v>
      </c>
      <c r="FU170" s="53">
        <v>198.43899415480203</v>
      </c>
      <c r="FV170" s="53">
        <v>204.80456999002084</v>
      </c>
      <c r="FW170" s="53">
        <v>206.25516009247843</v>
      </c>
      <c r="FX170" s="53">
        <v>208.95223353587551</v>
      </c>
      <c r="FY170" s="53">
        <v>211.695454198368</v>
      </c>
      <c r="FZ170" s="53">
        <v>204.36013502491974</v>
      </c>
      <c r="GA170" s="53">
        <v>204.52555796962648</v>
      </c>
      <c r="GB170" s="53">
        <v>200.93750914702446</v>
      </c>
      <c r="GC170" s="53">
        <v>204.34413267262573</v>
      </c>
      <c r="GD170" s="53">
        <v>207.46939116554137</v>
      </c>
      <c r="GE170" s="53">
        <v>212.00692713721929</v>
      </c>
      <c r="GF170" s="53">
        <v>220.14230730630894</v>
      </c>
      <c r="GG170" s="53">
        <v>222.79680215945822</v>
      </c>
      <c r="GH170" s="53">
        <v>225.35194093937795</v>
      </c>
      <c r="GI170" s="53">
        <v>228.47788868581142</v>
      </c>
      <c r="GJ170" s="53">
        <v>233.83971901163849</v>
      </c>
      <c r="GK170" s="53">
        <v>237.92005643996359</v>
      </c>
      <c r="GL170" s="53">
        <v>241.44946835374122</v>
      </c>
      <c r="GM170" s="53">
        <v>248.59728450238788</v>
      </c>
      <c r="GN170" s="53">
        <v>255.04189026579456</v>
      </c>
      <c r="GO170" s="53">
        <v>262.19663845588855</v>
      </c>
      <c r="GP170" s="53">
        <v>284.90274073985086</v>
      </c>
      <c r="GQ170" s="53">
        <v>280.8086502773981</v>
      </c>
      <c r="GR170" s="53">
        <v>280.0518794986105</v>
      </c>
    </row>
    <row r="171" spans="1:200">
      <c r="A171" s="2" t="s">
        <v>241</v>
      </c>
      <c r="B171" s="17" t="e">
        <v>#N/A</v>
      </c>
      <c r="C171" s="17" t="e">
        <v>#N/A</v>
      </c>
      <c r="D171" s="17" t="e">
        <v>#N/A</v>
      </c>
      <c r="E171" s="17" t="e">
        <v>#N/A</v>
      </c>
      <c r="F171" s="26" t="e">
        <v>#N/A</v>
      </c>
      <c r="G171" s="26" t="e">
        <v>#N/A</v>
      </c>
      <c r="H171" s="26" t="e">
        <v>#N/A</v>
      </c>
      <c r="I171" s="26" t="e">
        <v>#N/A</v>
      </c>
      <c r="J171" s="26" t="e">
        <v>#N/A</v>
      </c>
      <c r="K171" s="26" t="e">
        <v>#N/A</v>
      </c>
      <c r="L171" s="26" t="e">
        <v>#N/A</v>
      </c>
      <c r="M171" s="26" t="e">
        <v>#N/A</v>
      </c>
      <c r="N171" s="26" t="e">
        <v>#N/A</v>
      </c>
      <c r="O171" s="26" t="e">
        <v>#N/A</v>
      </c>
      <c r="P171" s="26" t="e">
        <v>#N/A</v>
      </c>
      <c r="Q171" s="26" t="e">
        <v>#N/A</v>
      </c>
      <c r="R171" s="26" t="e">
        <v>#N/A</v>
      </c>
      <c r="S171" s="26" t="e">
        <v>#N/A</v>
      </c>
      <c r="T171" s="26" t="e">
        <v>#N/A</v>
      </c>
      <c r="U171" s="26" t="e">
        <v>#N/A</v>
      </c>
      <c r="V171" s="26" t="e">
        <v>#N/A</v>
      </c>
      <c r="W171" s="26" t="e">
        <v>#N/A</v>
      </c>
      <c r="X171" s="26" t="e">
        <v>#N/A</v>
      </c>
      <c r="Y171" s="26" t="e">
        <v>#N/A</v>
      </c>
      <c r="Z171" s="26" t="e">
        <v>#N/A</v>
      </c>
      <c r="AA171" s="26" t="e">
        <v>#N/A</v>
      </c>
      <c r="AB171" s="26" t="e">
        <v>#N/A</v>
      </c>
      <c r="AC171" s="26" t="e">
        <v>#N/A</v>
      </c>
      <c r="AD171" s="26" t="e">
        <v>#N/A</v>
      </c>
      <c r="AE171" s="26" t="e">
        <v>#N/A</v>
      </c>
      <c r="AF171" s="26" t="e">
        <v>#N/A</v>
      </c>
      <c r="AG171" s="26" t="e">
        <v>#N/A</v>
      </c>
      <c r="AH171" s="26" t="e">
        <v>#N/A</v>
      </c>
      <c r="AI171" s="26" t="e">
        <v>#N/A</v>
      </c>
      <c r="AJ171" s="26" t="e">
        <v>#N/A</v>
      </c>
      <c r="AK171" s="26" t="e">
        <v>#N/A</v>
      </c>
      <c r="AL171" s="26" t="e">
        <v>#N/A</v>
      </c>
      <c r="AM171" s="26" t="e">
        <v>#N/A</v>
      </c>
      <c r="AN171" s="26" t="e">
        <v>#N/A</v>
      </c>
      <c r="AO171" s="26" t="e">
        <v>#N/A</v>
      </c>
      <c r="AP171" s="26" t="e">
        <v>#N/A</v>
      </c>
      <c r="AQ171" s="26" t="e">
        <v>#N/A</v>
      </c>
      <c r="AR171" s="26" t="e">
        <v>#N/A</v>
      </c>
      <c r="AS171" s="26" t="e">
        <v>#N/A</v>
      </c>
      <c r="AT171" s="26" t="e">
        <v>#N/A</v>
      </c>
      <c r="AU171" s="26" t="e">
        <v>#N/A</v>
      </c>
      <c r="AV171" s="26" t="e">
        <v>#N/A</v>
      </c>
      <c r="AW171" s="26" t="e">
        <v>#N/A</v>
      </c>
      <c r="AX171" s="26" t="e">
        <v>#N/A</v>
      </c>
      <c r="AY171" s="26" t="e">
        <v>#N/A</v>
      </c>
      <c r="AZ171" s="26" t="e">
        <v>#N/A</v>
      </c>
      <c r="BA171" s="26" t="e">
        <v>#N/A</v>
      </c>
      <c r="BB171" s="26" t="e">
        <v>#N/A</v>
      </c>
      <c r="BC171" s="26" t="e">
        <v>#N/A</v>
      </c>
      <c r="BD171" s="26" t="e">
        <v>#N/A</v>
      </c>
      <c r="BE171" s="26" t="e">
        <v>#N/A</v>
      </c>
      <c r="BF171" s="26" t="e">
        <v>#N/A</v>
      </c>
      <c r="BG171" s="26" t="e">
        <v>#N/A</v>
      </c>
      <c r="BH171" s="26" t="e">
        <v>#N/A</v>
      </c>
      <c r="BI171" s="26" t="e">
        <v>#N/A</v>
      </c>
      <c r="BJ171" s="26" t="e">
        <v>#N/A</v>
      </c>
      <c r="BK171" s="26" t="e">
        <v>#N/A</v>
      </c>
      <c r="BL171" s="26" t="e">
        <v>#N/A</v>
      </c>
      <c r="BM171" s="26" t="e">
        <v>#N/A</v>
      </c>
      <c r="BN171" s="26" t="e">
        <v>#N/A</v>
      </c>
      <c r="BO171" s="26" t="e">
        <v>#N/A</v>
      </c>
      <c r="BP171" s="26" t="e">
        <v>#N/A</v>
      </c>
      <c r="BQ171" s="26" t="e">
        <v>#N/A</v>
      </c>
      <c r="BR171" s="26" t="e">
        <v>#N/A</v>
      </c>
      <c r="BS171" s="26" t="e">
        <v>#N/A</v>
      </c>
      <c r="BT171" s="26" t="e">
        <v>#N/A</v>
      </c>
      <c r="BU171" s="26" t="e">
        <v>#N/A</v>
      </c>
      <c r="BV171" s="26" t="e">
        <v>#N/A</v>
      </c>
      <c r="BW171" s="26" t="e">
        <v>#N/A</v>
      </c>
      <c r="BX171" s="26" t="e">
        <v>#N/A</v>
      </c>
      <c r="BY171" s="26" t="e">
        <v>#N/A</v>
      </c>
      <c r="BZ171" s="26" t="e">
        <v>#N/A</v>
      </c>
      <c r="CA171" s="26" t="e">
        <v>#N/A</v>
      </c>
      <c r="CB171" s="26" t="e">
        <v>#N/A</v>
      </c>
      <c r="CC171" s="26" t="e">
        <v>#N/A</v>
      </c>
      <c r="CD171" s="26" t="e">
        <v>#N/A</v>
      </c>
      <c r="CE171" s="26" t="e">
        <v>#N/A</v>
      </c>
      <c r="CF171" s="26" t="e">
        <v>#N/A</v>
      </c>
      <c r="CG171" s="26" t="e">
        <v>#N/A</v>
      </c>
      <c r="CH171" s="26" t="e">
        <v>#N/A</v>
      </c>
      <c r="CI171" s="26" t="e">
        <v>#N/A</v>
      </c>
      <c r="CJ171" s="26" t="e">
        <v>#N/A</v>
      </c>
      <c r="CK171" s="26" t="e">
        <v>#N/A</v>
      </c>
      <c r="CL171" s="26" t="e">
        <v>#N/A</v>
      </c>
      <c r="CM171" s="26" t="e">
        <v>#N/A</v>
      </c>
      <c r="CN171" s="26" t="e">
        <v>#N/A</v>
      </c>
      <c r="CO171" s="26" t="e">
        <v>#N/A</v>
      </c>
      <c r="CP171" s="26" t="e">
        <v>#N/A</v>
      </c>
      <c r="CQ171" s="26" t="e">
        <v>#N/A</v>
      </c>
      <c r="CR171" s="26" t="e">
        <v>#N/A</v>
      </c>
      <c r="CS171" s="26" t="e">
        <v>#N/A</v>
      </c>
      <c r="CT171" s="26" t="e">
        <v>#N/A</v>
      </c>
      <c r="CU171" s="26" t="e">
        <v>#N/A</v>
      </c>
      <c r="CV171" s="26" t="e">
        <v>#N/A</v>
      </c>
      <c r="CW171" s="26" t="e">
        <v>#N/A</v>
      </c>
      <c r="CX171" s="26" t="e">
        <v>#N/A</v>
      </c>
      <c r="CY171" s="26" t="e">
        <v>#N/A</v>
      </c>
      <c r="CZ171" s="26" t="e">
        <v>#N/A</v>
      </c>
      <c r="DA171" s="26" t="e">
        <v>#N/A</v>
      </c>
      <c r="DB171" s="26" t="e">
        <v>#N/A</v>
      </c>
      <c r="DC171" s="26" t="e">
        <v>#N/A</v>
      </c>
      <c r="DD171" s="26" t="e">
        <v>#N/A</v>
      </c>
      <c r="DE171" s="26" t="e">
        <v>#N/A</v>
      </c>
      <c r="DF171" s="26" t="e">
        <v>#N/A</v>
      </c>
      <c r="DG171" s="26" t="e">
        <v>#N/A</v>
      </c>
      <c r="DH171" s="26" t="e">
        <v>#N/A</v>
      </c>
      <c r="DI171" s="26" t="e">
        <v>#N/A</v>
      </c>
      <c r="DJ171" s="26" t="e">
        <v>#N/A</v>
      </c>
      <c r="DK171" s="26" t="e">
        <v>#N/A</v>
      </c>
      <c r="DL171" s="26" t="e">
        <v>#N/A</v>
      </c>
      <c r="DM171" s="26" t="e">
        <v>#N/A</v>
      </c>
      <c r="DN171" s="26" t="e">
        <v>#N/A</v>
      </c>
      <c r="DO171" s="26" t="e">
        <v>#N/A</v>
      </c>
      <c r="DP171" s="26" t="e">
        <v>#N/A</v>
      </c>
      <c r="DQ171" s="26" t="e">
        <v>#N/A</v>
      </c>
      <c r="DR171" s="26" t="e">
        <v>#N/A</v>
      </c>
      <c r="DS171" s="26" t="e">
        <v>#N/A</v>
      </c>
      <c r="DT171" s="26" t="e">
        <v>#N/A</v>
      </c>
      <c r="DU171" s="26" t="e">
        <v>#N/A</v>
      </c>
      <c r="DV171" s="26" t="e">
        <v>#N/A</v>
      </c>
      <c r="DW171" s="26" t="e">
        <v>#N/A</v>
      </c>
      <c r="DX171" s="26" t="e">
        <v>#N/A</v>
      </c>
      <c r="DY171" s="26" t="e">
        <v>#N/A</v>
      </c>
      <c r="DZ171" s="26" t="e">
        <v>#N/A</v>
      </c>
      <c r="EA171" s="26" t="e">
        <v>#N/A</v>
      </c>
      <c r="EB171" s="26" t="e">
        <v>#N/A</v>
      </c>
      <c r="EC171" s="26" t="e">
        <v>#N/A</v>
      </c>
      <c r="ED171" s="26" t="e">
        <v>#N/A</v>
      </c>
      <c r="EE171" s="26" t="e">
        <v>#N/A</v>
      </c>
      <c r="EF171" s="26" t="e">
        <v>#N/A</v>
      </c>
      <c r="EG171" s="26" t="e">
        <v>#N/A</v>
      </c>
      <c r="EH171" s="26" t="e">
        <v>#N/A</v>
      </c>
      <c r="EI171" s="26" t="e">
        <v>#N/A</v>
      </c>
      <c r="EJ171" s="26" t="e">
        <v>#N/A</v>
      </c>
      <c r="EK171" s="26" t="e">
        <v>#N/A</v>
      </c>
      <c r="EL171" s="53">
        <v>100</v>
      </c>
      <c r="EM171" s="53">
        <v>102.02758362030752</v>
      </c>
      <c r="EN171" s="53">
        <v>101.55419741518828</v>
      </c>
      <c r="EO171" s="53">
        <v>101.63054302061161</v>
      </c>
      <c r="EP171" s="53">
        <v>103.90303568559703</v>
      </c>
      <c r="EQ171" s="53">
        <v>103.88654623567133</v>
      </c>
      <c r="ER171" s="53">
        <v>104.18120568334672</v>
      </c>
      <c r="ES171" s="53">
        <v>104.9643007070985</v>
      </c>
      <c r="ET171" s="53">
        <v>104.81727208998501</v>
      </c>
      <c r="EU171" s="53">
        <v>107.8416861275071</v>
      </c>
      <c r="EV171" s="53">
        <v>111.53191280839646</v>
      </c>
      <c r="EW171" s="53">
        <v>133.30072187222945</v>
      </c>
      <c r="EX171" s="53">
        <v>130.50975584009493</v>
      </c>
      <c r="EY171" s="53">
        <v>145.76597868948735</v>
      </c>
      <c r="EZ171" s="53">
        <v>131.85891396420993</v>
      </c>
      <c r="FA171" s="53">
        <v>132.62303183998472</v>
      </c>
      <c r="FB171" s="53">
        <v>124.83080500155005</v>
      </c>
      <c r="FC171" s="53">
        <v>127.73966216019326</v>
      </c>
      <c r="FD171" s="53">
        <v>116.76008764239711</v>
      </c>
      <c r="FE171" s="53">
        <v>120.72635954447584</v>
      </c>
      <c r="FF171" s="53">
        <v>118.2997609434956</v>
      </c>
      <c r="FG171" s="53">
        <v>122.39474888803549</v>
      </c>
      <c r="FH171" s="53">
        <v>132.90503727091831</v>
      </c>
      <c r="FI171" s="53">
        <v>147.80556268352916</v>
      </c>
      <c r="FJ171" s="53">
        <v>161.47189027266936</v>
      </c>
      <c r="FK171" s="53">
        <v>159.41581955614078</v>
      </c>
      <c r="FL171" s="53">
        <v>182.79244740819613</v>
      </c>
      <c r="FM171" s="53">
        <v>191.50120861969825</v>
      </c>
      <c r="FN171" s="53">
        <v>195.33192377177156</v>
      </c>
      <c r="FO171" s="53">
        <v>198.52946737936276</v>
      </c>
      <c r="FP171" s="53">
        <v>175.38844932193695</v>
      </c>
      <c r="FQ171" s="53">
        <v>182.76511516265768</v>
      </c>
      <c r="FR171" s="53">
        <v>190.31714547800493</v>
      </c>
      <c r="FS171" s="53">
        <v>189.11280564771621</v>
      </c>
      <c r="FT171" s="53">
        <v>196.06658715744996</v>
      </c>
      <c r="FU171" s="53">
        <v>208.01474213752664</v>
      </c>
      <c r="FV171" s="53">
        <v>227.24089287155732</v>
      </c>
      <c r="FW171" s="53">
        <v>248.37416817206289</v>
      </c>
      <c r="FX171" s="53">
        <v>263.07816510390046</v>
      </c>
      <c r="FY171" s="53">
        <v>272.4325837310127</v>
      </c>
      <c r="FZ171" s="53">
        <v>289.50602958935491</v>
      </c>
      <c r="GA171" s="53">
        <v>305.12428995925256</v>
      </c>
      <c r="GB171" s="53">
        <v>315.9128823042434</v>
      </c>
      <c r="GC171" s="53">
        <v>332.83518654550124</v>
      </c>
      <c r="GD171" s="53">
        <v>343.53004228265581</v>
      </c>
      <c r="GE171" s="53">
        <v>351.78813480934571</v>
      </c>
      <c r="GF171" s="53">
        <v>366.11174494993776</v>
      </c>
      <c r="GG171" s="53">
        <v>383.68524335616343</v>
      </c>
      <c r="GH171" s="53">
        <v>402.38624200004347</v>
      </c>
      <c r="GI171" s="53">
        <v>419.19905383638019</v>
      </c>
      <c r="GJ171" s="53">
        <v>425.47722255620272</v>
      </c>
      <c r="GK171" s="53">
        <v>451.14261948337429</v>
      </c>
      <c r="GL171" s="53">
        <v>461.94909948598757</v>
      </c>
      <c r="GM171" s="53">
        <v>489.30835482513453</v>
      </c>
      <c r="GN171" s="53">
        <v>507.70496255159151</v>
      </c>
      <c r="GO171" s="53">
        <v>520.43670972635528</v>
      </c>
      <c r="GP171" s="53">
        <v>534.07448011413703</v>
      </c>
      <c r="GQ171" s="53">
        <v>551.89337103164769</v>
      </c>
      <c r="GR171" s="53">
        <v>583.56023862275219</v>
      </c>
    </row>
    <row r="172" spans="1:200">
      <c r="A172" s="2" t="s">
        <v>242</v>
      </c>
      <c r="B172" s="17">
        <v>30.92015590528019</v>
      </c>
      <c r="C172" s="17" t="e">
        <v>#N/A</v>
      </c>
      <c r="D172" s="17">
        <v>29.545926753934403</v>
      </c>
      <c r="E172" s="17" t="e">
        <v>#N/A</v>
      </c>
      <c r="F172" s="26">
        <v>29.545926753934403</v>
      </c>
      <c r="G172" s="26" t="e">
        <v>#N/A</v>
      </c>
      <c r="H172" s="26">
        <v>29.561195966727137</v>
      </c>
      <c r="I172" s="26" t="e">
        <v>#N/A</v>
      </c>
      <c r="J172" s="26">
        <v>29.565558598953629</v>
      </c>
      <c r="K172" s="26" t="e">
        <v>#N/A</v>
      </c>
      <c r="L172" s="26">
        <v>29.539027500106521</v>
      </c>
      <c r="M172" s="26" t="e">
        <v>#N/A</v>
      </c>
      <c r="N172" s="26" t="e">
        <v>#N/A</v>
      </c>
      <c r="O172" s="26" t="e">
        <v>#N/A</v>
      </c>
      <c r="P172" s="26" t="e">
        <v>#N/A</v>
      </c>
      <c r="Q172" s="26" t="e">
        <v>#N/A</v>
      </c>
      <c r="R172" s="26" t="e">
        <v>#N/A</v>
      </c>
      <c r="S172" s="26" t="e">
        <v>#N/A</v>
      </c>
      <c r="T172" s="26" t="e">
        <v>#N/A</v>
      </c>
      <c r="U172" s="26" t="e">
        <v>#N/A</v>
      </c>
      <c r="V172" s="26" t="e">
        <v>#N/A</v>
      </c>
      <c r="W172" s="26" t="e">
        <v>#N/A</v>
      </c>
      <c r="X172" s="26" t="e">
        <v>#N/A</v>
      </c>
      <c r="Y172" s="26" t="e">
        <v>#N/A</v>
      </c>
      <c r="Z172" s="26" t="e">
        <v>#N/A</v>
      </c>
      <c r="AA172" s="26" t="e">
        <v>#N/A</v>
      </c>
      <c r="AB172" s="26" t="e">
        <v>#N/A</v>
      </c>
      <c r="AC172" s="26" t="e">
        <v>#N/A</v>
      </c>
      <c r="AD172" s="26" t="e">
        <v>#N/A</v>
      </c>
      <c r="AE172" s="26" t="e">
        <v>#N/A</v>
      </c>
      <c r="AF172" s="26" t="e">
        <v>#N/A</v>
      </c>
      <c r="AG172" s="26" t="e">
        <v>#N/A</v>
      </c>
      <c r="AH172" s="26" t="e">
        <v>#N/A</v>
      </c>
      <c r="AI172" s="26" t="e">
        <v>#N/A</v>
      </c>
      <c r="AJ172" s="26" t="e">
        <v>#N/A</v>
      </c>
      <c r="AK172" s="26" t="e">
        <v>#N/A</v>
      </c>
      <c r="AL172" s="26" t="e">
        <v>#N/A</v>
      </c>
      <c r="AM172" s="26" t="e">
        <v>#N/A</v>
      </c>
      <c r="AN172" s="26" t="e">
        <v>#N/A</v>
      </c>
      <c r="AO172" s="26" t="e">
        <v>#N/A</v>
      </c>
      <c r="AP172" s="26" t="e">
        <v>#N/A</v>
      </c>
      <c r="AQ172" s="26" t="e">
        <v>#N/A</v>
      </c>
      <c r="AR172" s="26" t="e">
        <v>#N/A</v>
      </c>
      <c r="AS172" s="26" t="e">
        <v>#N/A</v>
      </c>
      <c r="AT172" s="26" t="e">
        <v>#N/A</v>
      </c>
      <c r="AU172" s="26" t="e">
        <v>#N/A</v>
      </c>
      <c r="AV172" s="26" t="e">
        <v>#N/A</v>
      </c>
      <c r="AW172" s="26" t="e">
        <v>#N/A</v>
      </c>
      <c r="AX172" s="26" t="e">
        <v>#N/A</v>
      </c>
      <c r="AY172" s="26" t="e">
        <v>#N/A</v>
      </c>
      <c r="AZ172" s="26" t="e">
        <v>#N/A</v>
      </c>
      <c r="BA172" s="26" t="e">
        <v>#N/A</v>
      </c>
      <c r="BB172" s="26" t="e">
        <v>#N/A</v>
      </c>
      <c r="BC172" s="26" t="e">
        <v>#N/A</v>
      </c>
      <c r="BD172" s="26" t="e">
        <v>#N/A</v>
      </c>
      <c r="BE172" s="26" t="e">
        <v>#N/A</v>
      </c>
      <c r="BF172" s="26" t="e">
        <v>#N/A</v>
      </c>
      <c r="BG172" s="26" t="e">
        <v>#N/A</v>
      </c>
      <c r="BH172" s="26" t="e">
        <v>#N/A</v>
      </c>
      <c r="BI172" s="26" t="e">
        <v>#N/A</v>
      </c>
      <c r="BJ172" s="26">
        <v>38.686588662091388</v>
      </c>
      <c r="BK172" s="26" t="e">
        <v>#N/A</v>
      </c>
      <c r="BL172" s="26" t="e">
        <v>#N/A</v>
      </c>
      <c r="BM172" s="26" t="e">
        <v>#N/A</v>
      </c>
      <c r="BN172" s="26" t="e">
        <v>#N/A</v>
      </c>
      <c r="BO172" s="26" t="e">
        <v>#N/A</v>
      </c>
      <c r="BP172" s="26" t="e">
        <v>#N/A</v>
      </c>
      <c r="BQ172" s="26" t="e">
        <v>#N/A</v>
      </c>
      <c r="BR172" s="26" t="e">
        <v>#N/A</v>
      </c>
      <c r="BS172" s="26" t="e">
        <v>#N/A</v>
      </c>
      <c r="BT172" s="26" t="e">
        <v>#N/A</v>
      </c>
      <c r="BU172" s="26" t="e">
        <v>#N/A</v>
      </c>
      <c r="BV172" s="26" t="e">
        <v>#N/A</v>
      </c>
      <c r="BW172" s="26" t="e">
        <v>#N/A</v>
      </c>
      <c r="BX172" s="26" t="e">
        <v>#N/A</v>
      </c>
      <c r="BY172" s="26" t="e">
        <v>#N/A</v>
      </c>
      <c r="BZ172" s="26" t="e">
        <v>#N/A</v>
      </c>
      <c r="CA172" s="26" t="e">
        <v>#N/A</v>
      </c>
      <c r="CB172" s="26" t="e">
        <v>#N/A</v>
      </c>
      <c r="CC172" s="26" t="e">
        <v>#N/A</v>
      </c>
      <c r="CD172" s="26" t="e">
        <v>#N/A</v>
      </c>
      <c r="CE172" s="26" t="e">
        <v>#N/A</v>
      </c>
      <c r="CF172" s="26" t="e">
        <v>#N/A</v>
      </c>
      <c r="CG172" s="26" t="e">
        <v>#N/A</v>
      </c>
      <c r="CH172" s="26" t="e">
        <v>#N/A</v>
      </c>
      <c r="CI172" s="26" t="e">
        <v>#N/A</v>
      </c>
      <c r="CJ172" s="26" t="e">
        <v>#N/A</v>
      </c>
      <c r="CK172" s="26" t="e">
        <v>#N/A</v>
      </c>
      <c r="CL172" s="26" t="e">
        <v>#N/A</v>
      </c>
      <c r="CM172" s="26" t="e">
        <v>#N/A</v>
      </c>
      <c r="CN172" s="26" t="e">
        <v>#N/A</v>
      </c>
      <c r="CO172" s="26" t="e">
        <v>#N/A</v>
      </c>
      <c r="CP172" s="26" t="e">
        <v>#N/A</v>
      </c>
      <c r="CQ172" s="26" t="e">
        <v>#N/A</v>
      </c>
      <c r="CR172" s="26" t="e">
        <v>#N/A</v>
      </c>
      <c r="CS172" s="26" t="e">
        <v>#N/A</v>
      </c>
      <c r="CT172" s="26" t="e">
        <v>#N/A</v>
      </c>
      <c r="CU172" s="26" t="e">
        <v>#N/A</v>
      </c>
      <c r="CV172" s="26" t="e">
        <v>#N/A</v>
      </c>
      <c r="CW172" s="26" t="e">
        <v>#N/A</v>
      </c>
      <c r="CX172" s="26" t="e">
        <v>#N/A</v>
      </c>
      <c r="CY172" s="26" t="e">
        <v>#N/A</v>
      </c>
      <c r="CZ172" s="26" t="e">
        <v>#N/A</v>
      </c>
      <c r="DA172" s="26">
        <v>48.801133040356127</v>
      </c>
      <c r="DB172" s="26" t="e">
        <v>#N/A</v>
      </c>
      <c r="DC172" s="26" t="e">
        <v>#N/A</v>
      </c>
      <c r="DD172" s="26" t="e">
        <v>#N/A</v>
      </c>
      <c r="DE172" s="26" t="e">
        <v>#N/A</v>
      </c>
      <c r="DF172" s="26" t="e">
        <v>#N/A</v>
      </c>
      <c r="DG172" s="26" t="e">
        <v>#N/A</v>
      </c>
      <c r="DH172" s="26" t="e">
        <v>#N/A</v>
      </c>
      <c r="DI172" s="26" t="e">
        <v>#N/A</v>
      </c>
      <c r="DJ172" s="26" t="e">
        <v>#N/A</v>
      </c>
      <c r="DK172" s="26" t="e">
        <v>#N/A</v>
      </c>
      <c r="DL172" s="26" t="e">
        <v>#N/A</v>
      </c>
      <c r="DM172" s="26" t="e">
        <v>#N/A</v>
      </c>
      <c r="DN172" s="26" t="e">
        <v>#N/A</v>
      </c>
      <c r="DO172" s="26" t="e">
        <v>#N/A</v>
      </c>
      <c r="DP172" s="26" t="e">
        <v>#N/A</v>
      </c>
      <c r="DQ172" s="26" t="e">
        <v>#N/A</v>
      </c>
      <c r="DR172" s="26" t="e">
        <v>#N/A</v>
      </c>
      <c r="DS172" s="26" t="e">
        <v>#N/A</v>
      </c>
      <c r="DT172" s="26" t="e">
        <v>#N/A</v>
      </c>
      <c r="DU172" s="26" t="e">
        <v>#N/A</v>
      </c>
      <c r="DV172" s="26" t="e">
        <v>#N/A</v>
      </c>
      <c r="DW172" s="26" t="e">
        <v>#N/A</v>
      </c>
      <c r="DX172" s="26" t="e">
        <v>#N/A</v>
      </c>
      <c r="DY172" s="26" t="e">
        <v>#N/A</v>
      </c>
      <c r="DZ172" s="26" t="e">
        <v>#N/A</v>
      </c>
      <c r="EA172" s="26" t="e">
        <v>#N/A</v>
      </c>
      <c r="EB172" s="26" t="e">
        <v>#N/A</v>
      </c>
      <c r="EC172" s="26" t="e">
        <v>#N/A</v>
      </c>
      <c r="ED172" s="26" t="e">
        <v>#N/A</v>
      </c>
      <c r="EE172" s="26" t="e">
        <v>#N/A</v>
      </c>
      <c r="EF172" s="26" t="e">
        <v>#N/A</v>
      </c>
      <c r="EG172" s="26" t="e">
        <v>#N/A</v>
      </c>
      <c r="EH172" s="26" t="e">
        <v>#N/A</v>
      </c>
      <c r="EI172" s="26" t="e">
        <v>#N/A</v>
      </c>
      <c r="EJ172" s="26" t="e">
        <v>#N/A</v>
      </c>
      <c r="EK172" s="26" t="e">
        <v>#N/A</v>
      </c>
      <c r="EL172" s="53">
        <v>100.00000000000001</v>
      </c>
      <c r="EM172" s="53">
        <v>100.18259312777052</v>
      </c>
      <c r="EN172" s="53">
        <v>100.30312627682849</v>
      </c>
      <c r="EO172" s="53">
        <v>100.9016485936445</v>
      </c>
      <c r="EP172" s="53">
        <v>101.43728361218766</v>
      </c>
      <c r="EQ172" s="53">
        <v>101.91039093069875</v>
      </c>
      <c r="ER172" s="53">
        <v>99.722459251097462</v>
      </c>
      <c r="ES172" s="53">
        <v>97.558119407369603</v>
      </c>
      <c r="ET172" s="53">
        <v>95.435946766605468</v>
      </c>
      <c r="EU172" s="53">
        <v>93.338605685071016</v>
      </c>
      <c r="EV172" s="53">
        <v>91.296820996774699</v>
      </c>
      <c r="EW172" s="53">
        <v>92.172089328092625</v>
      </c>
      <c r="EX172" s="53">
        <v>93.063511432218064</v>
      </c>
      <c r="EY172" s="53">
        <v>93.955321922914024</v>
      </c>
      <c r="EZ172" s="53">
        <v>94.856729074084384</v>
      </c>
      <c r="FA172" s="53">
        <v>95.782703643043348</v>
      </c>
      <c r="FB172" s="53">
        <v>98.672430690784594</v>
      </c>
      <c r="FC172" s="53">
        <v>101.66021603209396</v>
      </c>
      <c r="FD172" s="53">
        <v>104.72446196921767</v>
      </c>
      <c r="FE172" s="53">
        <v>107.85071493510881</v>
      </c>
      <c r="FF172" s="53">
        <v>111.05331376996814</v>
      </c>
      <c r="FG172" s="53">
        <v>114.37174029496221</v>
      </c>
      <c r="FH172" s="53">
        <v>114.68083219784161</v>
      </c>
      <c r="FI172" s="53">
        <v>116.41640031407303</v>
      </c>
      <c r="FJ172" s="53">
        <v>120.30187812988515</v>
      </c>
      <c r="FK172" s="53">
        <v>125.80840444148778</v>
      </c>
      <c r="FL172" s="53">
        <v>136.90527988912081</v>
      </c>
      <c r="FM172" s="53">
        <v>140.84829517690179</v>
      </c>
      <c r="FN172" s="53">
        <v>142.15342871580324</v>
      </c>
      <c r="FO172" s="53">
        <v>145.8010965050625</v>
      </c>
      <c r="FP172" s="53">
        <v>156.12272041794438</v>
      </c>
      <c r="FQ172" s="53">
        <v>149.06127942957374</v>
      </c>
      <c r="FR172" s="53">
        <v>160.57380496440899</v>
      </c>
      <c r="FS172" s="53">
        <v>155.40194310134657</v>
      </c>
      <c r="FT172" s="53">
        <v>157.61186928427077</v>
      </c>
      <c r="FU172" s="53">
        <v>163.11431628556281</v>
      </c>
      <c r="FV172" s="53">
        <v>171.40682087369282</v>
      </c>
      <c r="FW172" s="53">
        <v>163.38971210353594</v>
      </c>
      <c r="FX172" s="53">
        <v>175.75495902521013</v>
      </c>
      <c r="FY172" s="53">
        <v>175.54108018398739</v>
      </c>
      <c r="FZ172" s="53">
        <v>178.0150242448621</v>
      </c>
      <c r="GA172" s="53">
        <v>186.08978860110705</v>
      </c>
      <c r="GB172" s="53">
        <v>174.80632307946232</v>
      </c>
      <c r="GC172" s="53">
        <v>169.42692951289342</v>
      </c>
      <c r="GD172" s="53">
        <v>183.22113814988458</v>
      </c>
      <c r="GE172" s="53">
        <v>167.72346990294977</v>
      </c>
      <c r="GF172" s="53">
        <v>184.53585504458664</v>
      </c>
      <c r="GG172" s="53">
        <v>176.81880054248691</v>
      </c>
      <c r="GH172" s="53">
        <v>187.17542639568023</v>
      </c>
      <c r="GI172" s="53">
        <v>183.6301243598374</v>
      </c>
      <c r="GJ172" s="53">
        <v>182.23145685576029</v>
      </c>
      <c r="GK172" s="53">
        <v>190.40586795398681</v>
      </c>
      <c r="GL172" s="53">
        <v>193.2041634898255</v>
      </c>
      <c r="GM172" s="53">
        <v>201.61580917142618</v>
      </c>
      <c r="GN172" s="53">
        <v>210.37938676399781</v>
      </c>
      <c r="GO172" s="53">
        <v>213.27091602584542</v>
      </c>
      <c r="GP172" s="53">
        <v>226.34186108731072</v>
      </c>
      <c r="GQ172" s="53">
        <v>228.05235990431828</v>
      </c>
      <c r="GR172" s="53">
        <v>238.08069115870373</v>
      </c>
    </row>
    <row r="173" spans="1:200">
      <c r="A173" s="2" t="s">
        <v>37</v>
      </c>
      <c r="B173" s="17" t="e">
        <v>#N/A</v>
      </c>
      <c r="C173" s="17" t="e">
        <v>#N/A</v>
      </c>
      <c r="D173" s="17" t="e">
        <v>#N/A</v>
      </c>
      <c r="E173" s="17" t="e">
        <v>#N/A</v>
      </c>
      <c r="F173" s="26" t="e">
        <v>#N/A</v>
      </c>
      <c r="G173" s="26" t="e">
        <v>#N/A</v>
      </c>
      <c r="H173" s="26" t="e">
        <v>#N/A</v>
      </c>
      <c r="I173" s="26" t="e">
        <v>#N/A</v>
      </c>
      <c r="J173" s="26" t="e">
        <v>#N/A</v>
      </c>
      <c r="K173" s="26" t="e">
        <v>#N/A</v>
      </c>
      <c r="L173" s="26" t="e">
        <v>#N/A</v>
      </c>
      <c r="M173" s="26" t="e">
        <v>#N/A</v>
      </c>
      <c r="N173" s="26" t="e">
        <v>#N/A</v>
      </c>
      <c r="O173" s="26" t="e">
        <v>#N/A</v>
      </c>
      <c r="P173" s="26" t="e">
        <v>#N/A</v>
      </c>
      <c r="Q173" s="26" t="e">
        <v>#N/A</v>
      </c>
      <c r="R173" s="26" t="e">
        <v>#N/A</v>
      </c>
      <c r="S173" s="26" t="e">
        <v>#N/A</v>
      </c>
      <c r="T173" s="26" t="e">
        <v>#N/A</v>
      </c>
      <c r="U173" s="26" t="e">
        <v>#N/A</v>
      </c>
      <c r="V173" s="26" t="e">
        <v>#N/A</v>
      </c>
      <c r="W173" s="26" t="e">
        <v>#N/A</v>
      </c>
      <c r="X173" s="26" t="e">
        <v>#N/A</v>
      </c>
      <c r="Y173" s="26" t="e">
        <v>#N/A</v>
      </c>
      <c r="Z173" s="26" t="e">
        <v>#N/A</v>
      </c>
      <c r="AA173" s="26" t="e">
        <v>#N/A</v>
      </c>
      <c r="AB173" s="26" t="e">
        <v>#N/A</v>
      </c>
      <c r="AC173" s="26" t="e">
        <v>#N/A</v>
      </c>
      <c r="AD173" s="26" t="e">
        <v>#N/A</v>
      </c>
      <c r="AE173" s="26" t="e">
        <v>#N/A</v>
      </c>
      <c r="AF173" s="26" t="e">
        <v>#N/A</v>
      </c>
      <c r="AG173" s="26" t="e">
        <v>#N/A</v>
      </c>
      <c r="AH173" s="26" t="e">
        <v>#N/A</v>
      </c>
      <c r="AI173" s="26" t="e">
        <v>#N/A</v>
      </c>
      <c r="AJ173" s="26" t="e">
        <v>#N/A</v>
      </c>
      <c r="AK173" s="26" t="e">
        <v>#N/A</v>
      </c>
      <c r="AL173" s="26" t="e">
        <v>#N/A</v>
      </c>
      <c r="AM173" s="26" t="e">
        <v>#N/A</v>
      </c>
      <c r="AN173" s="26" t="e">
        <v>#N/A</v>
      </c>
      <c r="AO173" s="26" t="e">
        <v>#N/A</v>
      </c>
      <c r="AP173" s="26" t="e">
        <v>#N/A</v>
      </c>
      <c r="AQ173" s="26" t="e">
        <v>#N/A</v>
      </c>
      <c r="AR173" s="26" t="e">
        <v>#N/A</v>
      </c>
      <c r="AS173" s="26" t="e">
        <v>#N/A</v>
      </c>
      <c r="AT173" s="26" t="e">
        <v>#N/A</v>
      </c>
      <c r="AU173" s="26" t="e">
        <v>#N/A</v>
      </c>
      <c r="AV173" s="26" t="e">
        <v>#N/A</v>
      </c>
      <c r="AW173" s="26" t="e">
        <v>#N/A</v>
      </c>
      <c r="AX173" s="26" t="e">
        <v>#N/A</v>
      </c>
      <c r="AY173" s="26" t="e">
        <v>#N/A</v>
      </c>
      <c r="AZ173" s="26" t="e">
        <v>#N/A</v>
      </c>
      <c r="BA173" s="26" t="e">
        <v>#N/A</v>
      </c>
      <c r="BB173" s="26" t="e">
        <v>#N/A</v>
      </c>
      <c r="BC173" s="26" t="e">
        <v>#N/A</v>
      </c>
      <c r="BD173" s="26" t="e">
        <v>#N/A</v>
      </c>
      <c r="BE173" s="26" t="e">
        <v>#N/A</v>
      </c>
      <c r="BF173" s="26" t="e">
        <v>#N/A</v>
      </c>
      <c r="BG173" s="26" t="e">
        <v>#N/A</v>
      </c>
      <c r="BH173" s="26" t="e">
        <v>#N/A</v>
      </c>
      <c r="BI173" s="26" t="e">
        <v>#N/A</v>
      </c>
      <c r="BJ173" s="26" t="e">
        <v>#N/A</v>
      </c>
      <c r="BK173" s="26" t="e">
        <v>#N/A</v>
      </c>
      <c r="BL173" s="26" t="e">
        <v>#N/A</v>
      </c>
      <c r="BM173" s="26" t="e">
        <v>#N/A</v>
      </c>
      <c r="BN173" s="26" t="e">
        <v>#N/A</v>
      </c>
      <c r="BO173" s="26" t="e">
        <v>#N/A</v>
      </c>
      <c r="BP173" s="26" t="e">
        <v>#N/A</v>
      </c>
      <c r="BQ173" s="26" t="e">
        <v>#N/A</v>
      </c>
      <c r="BR173" s="26" t="e">
        <v>#N/A</v>
      </c>
      <c r="BS173" s="26" t="e">
        <v>#N/A</v>
      </c>
      <c r="BT173" s="26" t="e">
        <v>#N/A</v>
      </c>
      <c r="BU173" s="26" t="e">
        <v>#N/A</v>
      </c>
      <c r="BV173" s="26" t="e">
        <v>#N/A</v>
      </c>
      <c r="BW173" s="26" t="e">
        <v>#N/A</v>
      </c>
      <c r="BX173" s="26" t="e">
        <v>#N/A</v>
      </c>
      <c r="BY173" s="26" t="e">
        <v>#N/A</v>
      </c>
      <c r="BZ173" s="26" t="e">
        <v>#N/A</v>
      </c>
      <c r="CA173" s="26" t="e">
        <v>#N/A</v>
      </c>
      <c r="CB173" s="26" t="e">
        <v>#N/A</v>
      </c>
      <c r="CC173" s="26" t="e">
        <v>#N/A</v>
      </c>
      <c r="CD173" s="26" t="e">
        <v>#N/A</v>
      </c>
      <c r="CE173" s="26" t="e">
        <v>#N/A</v>
      </c>
      <c r="CF173" s="26" t="e">
        <v>#N/A</v>
      </c>
      <c r="CG173" s="26" t="e">
        <v>#N/A</v>
      </c>
      <c r="CH173" s="26" t="e">
        <v>#N/A</v>
      </c>
      <c r="CI173" s="26" t="e">
        <v>#N/A</v>
      </c>
      <c r="CJ173" s="26" t="e">
        <v>#N/A</v>
      </c>
      <c r="CK173" s="26" t="e">
        <v>#N/A</v>
      </c>
      <c r="CL173" s="26" t="e">
        <v>#N/A</v>
      </c>
      <c r="CM173" s="26" t="e">
        <v>#N/A</v>
      </c>
      <c r="CN173" s="26" t="e">
        <v>#N/A</v>
      </c>
      <c r="CO173" s="26" t="e">
        <v>#N/A</v>
      </c>
      <c r="CP173" s="26" t="e">
        <v>#N/A</v>
      </c>
      <c r="CQ173" s="26" t="e">
        <v>#N/A</v>
      </c>
      <c r="CR173" s="26" t="e">
        <v>#N/A</v>
      </c>
      <c r="CS173" s="26" t="e">
        <v>#N/A</v>
      </c>
      <c r="CT173" s="26" t="e">
        <v>#N/A</v>
      </c>
      <c r="CU173" s="26" t="e">
        <v>#N/A</v>
      </c>
      <c r="CV173" s="26" t="e">
        <v>#N/A</v>
      </c>
      <c r="CW173" s="26" t="e">
        <v>#N/A</v>
      </c>
      <c r="CX173" s="26" t="e">
        <v>#N/A</v>
      </c>
      <c r="CY173" s="26" t="e">
        <v>#N/A</v>
      </c>
      <c r="CZ173" s="26" t="e">
        <v>#N/A</v>
      </c>
      <c r="DA173" s="26" t="e">
        <v>#N/A</v>
      </c>
      <c r="DB173" s="26" t="e">
        <v>#N/A</v>
      </c>
      <c r="DC173" s="26" t="e">
        <v>#N/A</v>
      </c>
      <c r="DD173" s="26" t="e">
        <v>#N/A</v>
      </c>
      <c r="DE173" s="26" t="e">
        <v>#N/A</v>
      </c>
      <c r="DF173" s="26" t="e">
        <v>#N/A</v>
      </c>
      <c r="DG173" s="26" t="e">
        <v>#N/A</v>
      </c>
      <c r="DH173" s="26" t="e">
        <v>#N/A</v>
      </c>
      <c r="DI173" s="26" t="e">
        <v>#N/A</v>
      </c>
      <c r="DJ173" s="26" t="e">
        <v>#N/A</v>
      </c>
      <c r="DK173" s="26" t="e">
        <v>#N/A</v>
      </c>
      <c r="DL173" s="26" t="e">
        <v>#N/A</v>
      </c>
      <c r="DM173" s="26" t="e">
        <v>#N/A</v>
      </c>
      <c r="DN173" s="26" t="e">
        <v>#N/A</v>
      </c>
      <c r="DO173" s="26" t="e">
        <v>#N/A</v>
      </c>
      <c r="DP173" s="26" t="e">
        <v>#N/A</v>
      </c>
      <c r="DQ173" s="26" t="e">
        <v>#N/A</v>
      </c>
      <c r="DR173" s="26" t="e">
        <v>#N/A</v>
      </c>
      <c r="DS173" s="26" t="e">
        <v>#N/A</v>
      </c>
      <c r="DT173" s="26" t="e">
        <v>#N/A</v>
      </c>
      <c r="DU173" s="26" t="e">
        <v>#N/A</v>
      </c>
      <c r="DV173" s="26" t="e">
        <v>#N/A</v>
      </c>
      <c r="DW173" s="26" t="e">
        <v>#N/A</v>
      </c>
      <c r="DX173" s="26" t="e">
        <v>#N/A</v>
      </c>
      <c r="DY173" s="26" t="e">
        <v>#N/A</v>
      </c>
      <c r="DZ173" s="26" t="e">
        <v>#N/A</v>
      </c>
      <c r="EA173" s="26" t="e">
        <v>#N/A</v>
      </c>
      <c r="EB173" s="26" t="e">
        <v>#N/A</v>
      </c>
      <c r="EC173" s="26" t="e">
        <v>#N/A</v>
      </c>
      <c r="ED173" s="26" t="e">
        <v>#N/A</v>
      </c>
      <c r="EE173" s="26" t="e">
        <v>#N/A</v>
      </c>
      <c r="EF173" s="26" t="e">
        <v>#N/A</v>
      </c>
      <c r="EG173" s="26" t="e">
        <v>#N/A</v>
      </c>
      <c r="EH173" s="26" t="e">
        <v>#N/A</v>
      </c>
      <c r="EI173" s="26" t="e">
        <v>#N/A</v>
      </c>
      <c r="EJ173" s="26" t="e">
        <v>#N/A</v>
      </c>
      <c r="EK173" s="26" t="e">
        <v>#N/A</v>
      </c>
      <c r="EL173" s="53">
        <v>100</v>
      </c>
      <c r="EM173" s="53">
        <v>101.94411683689371</v>
      </c>
      <c r="EN173" s="53">
        <v>103.94269992349119</v>
      </c>
      <c r="EO173" s="53">
        <v>105.79135077643251</v>
      </c>
      <c r="EP173" s="53">
        <v>106.45731714911643</v>
      </c>
      <c r="EQ173" s="53">
        <v>111.06178549478474</v>
      </c>
      <c r="ER173" s="53">
        <v>109.59871899309103</v>
      </c>
      <c r="ES173" s="53">
        <v>109.94614880431826</v>
      </c>
      <c r="ET173" s="53">
        <v>112.96095177130424</v>
      </c>
      <c r="EU173" s="53">
        <v>116.70501237002527</v>
      </c>
      <c r="EV173" s="53">
        <v>117.10854992418598</v>
      </c>
      <c r="EW173" s="53">
        <v>118.00026692390649</v>
      </c>
      <c r="EX173" s="53">
        <v>123.50110332029605</v>
      </c>
      <c r="EY173" s="53">
        <v>116.57214722615657</v>
      </c>
      <c r="EZ173" s="53">
        <v>119.05251208220452</v>
      </c>
      <c r="FA173" s="53">
        <v>119.18949143317924</v>
      </c>
      <c r="FB173" s="53">
        <v>120.34840130321747</v>
      </c>
      <c r="FC173" s="53">
        <v>125.71579172181163</v>
      </c>
      <c r="FD173" s="53">
        <v>136.63745306252201</v>
      </c>
      <c r="FE173" s="53">
        <v>149.37331867191142</v>
      </c>
      <c r="FF173" s="53">
        <v>153.76921101094914</v>
      </c>
      <c r="FG173" s="53">
        <v>160.20797371103376</v>
      </c>
      <c r="FH173" s="53">
        <v>160.82332169438988</v>
      </c>
      <c r="FI173" s="53">
        <v>165.24654976771711</v>
      </c>
      <c r="FJ173" s="53">
        <v>148.57207818187374</v>
      </c>
      <c r="FK173" s="53">
        <v>123.83931836193534</v>
      </c>
      <c r="FL173" s="53">
        <v>114.21794548735991</v>
      </c>
      <c r="FM173" s="53">
        <v>111.43984554813194</v>
      </c>
      <c r="FN173" s="53">
        <v>108.96659033986271</v>
      </c>
      <c r="FO173" s="53">
        <v>107.16830677368142</v>
      </c>
      <c r="FP173" s="53">
        <v>107.68060743711753</v>
      </c>
      <c r="FQ173" s="53">
        <v>107.33187197621594</v>
      </c>
      <c r="FR173" s="53">
        <v>102.54090199250308</v>
      </c>
      <c r="FS173" s="53">
        <v>93.809194297494173</v>
      </c>
      <c r="FT173" s="53">
        <v>90.205331241840028</v>
      </c>
      <c r="FU173" s="53">
        <v>81.20130579670203</v>
      </c>
      <c r="FV173" s="53">
        <v>81.893395146639463</v>
      </c>
      <c r="FW173" s="53">
        <v>86.474764551333649</v>
      </c>
      <c r="FX173" s="53">
        <v>94.133380664860752</v>
      </c>
      <c r="FY173" s="53">
        <v>98.247675438484052</v>
      </c>
      <c r="FZ173" s="53">
        <v>98.247821356257944</v>
      </c>
      <c r="GA173" s="53">
        <v>100.92476075311698</v>
      </c>
      <c r="GB173" s="53">
        <v>91.024369911745822</v>
      </c>
      <c r="GC173" s="53">
        <v>95.247976717616709</v>
      </c>
      <c r="GD173" s="53">
        <v>94.845264243510343</v>
      </c>
      <c r="GE173" s="53">
        <v>92.751924234680288</v>
      </c>
      <c r="GF173" s="53">
        <v>96.08185804393257</v>
      </c>
      <c r="GG173" s="53">
        <v>103.81272653992578</v>
      </c>
      <c r="GH173" s="53">
        <v>113.76438776357466</v>
      </c>
      <c r="GI173" s="53">
        <v>119.14050444925854</v>
      </c>
      <c r="GJ173" s="53">
        <v>118.0562435051509</v>
      </c>
      <c r="GK173" s="53">
        <v>130.28078464005031</v>
      </c>
      <c r="GL173" s="53">
        <v>136.82528917257949</v>
      </c>
      <c r="GM173" s="53">
        <v>144.55708828489773</v>
      </c>
      <c r="GN173" s="53">
        <v>152.33632599343295</v>
      </c>
      <c r="GO173" s="53">
        <v>162.01048207473812</v>
      </c>
      <c r="GP173" s="53">
        <v>172.87698435558451</v>
      </c>
      <c r="GQ173" s="53">
        <v>181.65576149515906</v>
      </c>
      <c r="GR173" s="53">
        <v>190.55305618368425</v>
      </c>
    </row>
    <row r="174" spans="1:200">
      <c r="A174" s="2" t="s">
        <v>243</v>
      </c>
      <c r="B174" s="17" t="e">
        <v>#N/A</v>
      </c>
      <c r="C174" s="17" t="e">
        <v>#N/A</v>
      </c>
      <c r="D174" s="17" t="e">
        <v>#N/A</v>
      </c>
      <c r="E174" s="17" t="e">
        <v>#N/A</v>
      </c>
      <c r="F174" s="26" t="e">
        <v>#N/A</v>
      </c>
      <c r="G174" s="26" t="e">
        <v>#N/A</v>
      </c>
      <c r="H174" s="26" t="e">
        <v>#N/A</v>
      </c>
      <c r="I174" s="26" t="e">
        <v>#N/A</v>
      </c>
      <c r="J174" s="26" t="e">
        <v>#N/A</v>
      </c>
      <c r="K174" s="26" t="e">
        <v>#N/A</v>
      </c>
      <c r="L174" s="26" t="e">
        <v>#N/A</v>
      </c>
      <c r="M174" s="26" t="e">
        <v>#N/A</v>
      </c>
      <c r="N174" s="26" t="e">
        <v>#N/A</v>
      </c>
      <c r="O174" s="26" t="e">
        <v>#N/A</v>
      </c>
      <c r="P174" s="26" t="e">
        <v>#N/A</v>
      </c>
      <c r="Q174" s="26" t="e">
        <v>#N/A</v>
      </c>
      <c r="R174" s="26" t="e">
        <v>#N/A</v>
      </c>
      <c r="S174" s="26" t="e">
        <v>#N/A</v>
      </c>
      <c r="T174" s="26" t="e">
        <v>#N/A</v>
      </c>
      <c r="U174" s="26" t="e">
        <v>#N/A</v>
      </c>
      <c r="V174" s="26" t="e">
        <v>#N/A</v>
      </c>
      <c r="W174" s="26" t="e">
        <v>#N/A</v>
      </c>
      <c r="X174" s="26" t="e">
        <v>#N/A</v>
      </c>
      <c r="Y174" s="26" t="e">
        <v>#N/A</v>
      </c>
      <c r="Z174" s="26" t="e">
        <v>#N/A</v>
      </c>
      <c r="AA174" s="26" t="e">
        <v>#N/A</v>
      </c>
      <c r="AB174" s="26" t="e">
        <v>#N/A</v>
      </c>
      <c r="AC174" s="26" t="e">
        <v>#N/A</v>
      </c>
      <c r="AD174" s="26" t="e">
        <v>#N/A</v>
      </c>
      <c r="AE174" s="26" t="e">
        <v>#N/A</v>
      </c>
      <c r="AF174" s="26" t="e">
        <v>#N/A</v>
      </c>
      <c r="AG174" s="26" t="e">
        <v>#N/A</v>
      </c>
      <c r="AH174" s="26" t="e">
        <v>#N/A</v>
      </c>
      <c r="AI174" s="26" t="e">
        <v>#N/A</v>
      </c>
      <c r="AJ174" s="26" t="e">
        <v>#N/A</v>
      </c>
      <c r="AK174" s="26" t="e">
        <v>#N/A</v>
      </c>
      <c r="AL174" s="26" t="e">
        <v>#N/A</v>
      </c>
      <c r="AM174" s="26" t="e">
        <v>#N/A</v>
      </c>
      <c r="AN174" s="26" t="e">
        <v>#N/A</v>
      </c>
      <c r="AO174" s="26" t="e">
        <v>#N/A</v>
      </c>
      <c r="AP174" s="26" t="e">
        <v>#N/A</v>
      </c>
      <c r="AQ174" s="26" t="e">
        <v>#N/A</v>
      </c>
      <c r="AR174" s="26" t="e">
        <v>#N/A</v>
      </c>
      <c r="AS174" s="26" t="e">
        <v>#N/A</v>
      </c>
      <c r="AT174" s="26" t="e">
        <v>#N/A</v>
      </c>
      <c r="AU174" s="26" t="e">
        <v>#N/A</v>
      </c>
      <c r="AV174" s="26" t="e">
        <v>#N/A</v>
      </c>
      <c r="AW174" s="26" t="e">
        <v>#N/A</v>
      </c>
      <c r="AX174" s="26" t="e">
        <v>#N/A</v>
      </c>
      <c r="AY174" s="26" t="e">
        <v>#N/A</v>
      </c>
      <c r="AZ174" s="26" t="e">
        <v>#N/A</v>
      </c>
      <c r="BA174" s="26" t="e">
        <v>#N/A</v>
      </c>
      <c r="BB174" s="26" t="e">
        <v>#N/A</v>
      </c>
      <c r="BC174" s="26" t="e">
        <v>#N/A</v>
      </c>
      <c r="BD174" s="26" t="e">
        <v>#N/A</v>
      </c>
      <c r="BE174" s="26" t="e">
        <v>#N/A</v>
      </c>
      <c r="BF174" s="26" t="e">
        <v>#N/A</v>
      </c>
      <c r="BG174" s="26" t="e">
        <v>#N/A</v>
      </c>
      <c r="BH174" s="26" t="e">
        <v>#N/A</v>
      </c>
      <c r="BI174" s="26" t="e">
        <v>#N/A</v>
      </c>
      <c r="BJ174" s="26" t="e">
        <v>#N/A</v>
      </c>
      <c r="BK174" s="26" t="e">
        <v>#N/A</v>
      </c>
      <c r="BL174" s="26" t="e">
        <v>#N/A</v>
      </c>
      <c r="BM174" s="26" t="e">
        <v>#N/A</v>
      </c>
      <c r="BN174" s="26" t="e">
        <v>#N/A</v>
      </c>
      <c r="BO174" s="26" t="e">
        <v>#N/A</v>
      </c>
      <c r="BP174" s="26" t="e">
        <v>#N/A</v>
      </c>
      <c r="BQ174" s="26" t="e">
        <v>#N/A</v>
      </c>
      <c r="BR174" s="26" t="e">
        <v>#N/A</v>
      </c>
      <c r="BS174" s="26" t="e">
        <v>#N/A</v>
      </c>
      <c r="BT174" s="26" t="e">
        <v>#N/A</v>
      </c>
      <c r="BU174" s="26" t="e">
        <v>#N/A</v>
      </c>
      <c r="BV174" s="26" t="e">
        <v>#N/A</v>
      </c>
      <c r="BW174" s="26" t="e">
        <v>#N/A</v>
      </c>
      <c r="BX174" s="26" t="e">
        <v>#N/A</v>
      </c>
      <c r="BY174" s="26" t="e">
        <v>#N/A</v>
      </c>
      <c r="BZ174" s="26" t="e">
        <v>#N/A</v>
      </c>
      <c r="CA174" s="26" t="e">
        <v>#N/A</v>
      </c>
      <c r="CB174" s="26" t="e">
        <v>#N/A</v>
      </c>
      <c r="CC174" s="26" t="e">
        <v>#N/A</v>
      </c>
      <c r="CD174" s="26" t="e">
        <v>#N/A</v>
      </c>
      <c r="CE174" s="26" t="e">
        <v>#N/A</v>
      </c>
      <c r="CF174" s="26" t="e">
        <v>#N/A</v>
      </c>
      <c r="CG174" s="26" t="e">
        <v>#N/A</v>
      </c>
      <c r="CH174" s="26" t="e">
        <v>#N/A</v>
      </c>
      <c r="CI174" s="26" t="e">
        <v>#N/A</v>
      </c>
      <c r="CJ174" s="26" t="e">
        <v>#N/A</v>
      </c>
      <c r="CK174" s="26" t="e">
        <v>#N/A</v>
      </c>
      <c r="CL174" s="26" t="e">
        <v>#N/A</v>
      </c>
      <c r="CM174" s="26" t="e">
        <v>#N/A</v>
      </c>
      <c r="CN174" s="26" t="e">
        <v>#N/A</v>
      </c>
      <c r="CO174" s="26" t="e">
        <v>#N/A</v>
      </c>
      <c r="CP174" s="26" t="e">
        <v>#N/A</v>
      </c>
      <c r="CQ174" s="26" t="e">
        <v>#N/A</v>
      </c>
      <c r="CR174" s="26" t="e">
        <v>#N/A</v>
      </c>
      <c r="CS174" s="26" t="e">
        <v>#N/A</v>
      </c>
      <c r="CT174" s="26" t="e">
        <v>#N/A</v>
      </c>
      <c r="CU174" s="26" t="e">
        <v>#N/A</v>
      </c>
      <c r="CV174" s="26" t="e">
        <v>#N/A</v>
      </c>
      <c r="CW174" s="26" t="e">
        <v>#N/A</v>
      </c>
      <c r="CX174" s="26" t="e">
        <v>#N/A</v>
      </c>
      <c r="CY174" s="26" t="e">
        <v>#N/A</v>
      </c>
      <c r="CZ174" s="26" t="e">
        <v>#N/A</v>
      </c>
      <c r="DA174" s="26" t="e">
        <v>#N/A</v>
      </c>
      <c r="DB174" s="26" t="e">
        <v>#N/A</v>
      </c>
      <c r="DC174" s="26" t="e">
        <v>#N/A</v>
      </c>
      <c r="DD174" s="26" t="e">
        <v>#N/A</v>
      </c>
      <c r="DE174" s="26" t="e">
        <v>#N/A</v>
      </c>
      <c r="DF174" s="26" t="e">
        <v>#N/A</v>
      </c>
      <c r="DG174" s="26" t="e">
        <v>#N/A</v>
      </c>
      <c r="DH174" s="26" t="e">
        <v>#N/A</v>
      </c>
      <c r="DI174" s="26" t="e">
        <v>#N/A</v>
      </c>
      <c r="DJ174" s="26" t="e">
        <v>#N/A</v>
      </c>
      <c r="DK174" s="26" t="e">
        <v>#N/A</v>
      </c>
      <c r="DL174" s="26" t="e">
        <v>#N/A</v>
      </c>
      <c r="DM174" s="26" t="e">
        <v>#N/A</v>
      </c>
      <c r="DN174" s="26" t="e">
        <v>#N/A</v>
      </c>
      <c r="DO174" s="26" t="e">
        <v>#N/A</v>
      </c>
      <c r="DP174" s="26" t="e">
        <v>#N/A</v>
      </c>
      <c r="DQ174" s="26" t="e">
        <v>#N/A</v>
      </c>
      <c r="DR174" s="26" t="e">
        <v>#N/A</v>
      </c>
      <c r="DS174" s="26" t="e">
        <v>#N/A</v>
      </c>
      <c r="DT174" s="26" t="e">
        <v>#N/A</v>
      </c>
      <c r="DU174" s="26" t="e">
        <v>#N/A</v>
      </c>
      <c r="DV174" s="26" t="e">
        <v>#N/A</v>
      </c>
      <c r="DW174" s="26" t="e">
        <v>#N/A</v>
      </c>
      <c r="DX174" s="26" t="e">
        <v>#N/A</v>
      </c>
      <c r="DY174" s="26" t="e">
        <v>#N/A</v>
      </c>
      <c r="DZ174" s="26" t="e">
        <v>#N/A</v>
      </c>
      <c r="EA174" s="26" t="e">
        <v>#N/A</v>
      </c>
      <c r="EB174" s="26" t="e">
        <v>#N/A</v>
      </c>
      <c r="EC174" s="26" t="e">
        <v>#N/A</v>
      </c>
      <c r="ED174" s="26" t="e">
        <v>#N/A</v>
      </c>
      <c r="EE174" s="26" t="e">
        <v>#N/A</v>
      </c>
      <c r="EF174" s="26" t="e">
        <v>#N/A</v>
      </c>
      <c r="EG174" s="26" t="e">
        <v>#N/A</v>
      </c>
      <c r="EH174" s="26" t="e">
        <v>#N/A</v>
      </c>
      <c r="EI174" s="26" t="e">
        <v>#N/A</v>
      </c>
      <c r="EJ174" s="26" t="e">
        <v>#N/A</v>
      </c>
      <c r="EK174" s="26" t="e">
        <v>#N/A</v>
      </c>
      <c r="EL174" s="53">
        <v>100</v>
      </c>
      <c r="EM174" s="53">
        <v>100.73949346284725</v>
      </c>
      <c r="EN174" s="53">
        <v>101.46407433860743</v>
      </c>
      <c r="EO174" s="53">
        <v>102.91561534456521</v>
      </c>
      <c r="EP174" s="53">
        <v>106.13147270693071</v>
      </c>
      <c r="EQ174" s="53">
        <v>106.97959505885194</v>
      </c>
      <c r="ER174" s="53">
        <v>108.30838870012545</v>
      </c>
      <c r="ES174" s="53">
        <v>109.73881787330315</v>
      </c>
      <c r="ET174" s="53">
        <v>110.0198195616655</v>
      </c>
      <c r="EU174" s="53">
        <v>113.50182180507119</v>
      </c>
      <c r="EV174" s="53">
        <v>121.12684910729251</v>
      </c>
      <c r="EW174" s="53">
        <v>119.40908273099264</v>
      </c>
      <c r="EX174" s="53">
        <v>132.83685982439422</v>
      </c>
      <c r="EY174" s="53">
        <v>142.44453993235314</v>
      </c>
      <c r="EZ174" s="53">
        <v>161.39570364706779</v>
      </c>
      <c r="FA174" s="53">
        <v>167.87326928780396</v>
      </c>
      <c r="FB174" s="53">
        <v>169.85596139071282</v>
      </c>
      <c r="FC174" s="53">
        <v>158.811301369863</v>
      </c>
      <c r="FD174" s="53">
        <v>156.00338065142338</v>
      </c>
      <c r="FE174" s="53">
        <v>157.25052644443187</v>
      </c>
      <c r="FF174" s="53">
        <v>153.79140689671405</v>
      </c>
      <c r="FG174" s="53">
        <v>153.45907946845242</v>
      </c>
      <c r="FH174" s="53">
        <v>156.81809664850283</v>
      </c>
      <c r="FI174" s="53">
        <v>157.48933214137193</v>
      </c>
      <c r="FJ174" s="53">
        <v>158.57128519679597</v>
      </c>
      <c r="FK174" s="53">
        <v>154.36946035561135</v>
      </c>
      <c r="FL174" s="53">
        <v>156.90387085370881</v>
      </c>
      <c r="FM174" s="53">
        <v>162.27709917648045</v>
      </c>
      <c r="FN174" s="53">
        <v>169.38272224131762</v>
      </c>
      <c r="FO174" s="53">
        <v>171.45402712642783</v>
      </c>
      <c r="FP174" s="53">
        <v>174.44279650403914</v>
      </c>
      <c r="FQ174" s="53">
        <v>177.12016886103493</v>
      </c>
      <c r="FR174" s="53">
        <v>175.42128743947728</v>
      </c>
      <c r="FS174" s="53">
        <v>165.61341178939054</v>
      </c>
      <c r="FT174" s="53">
        <v>158.60788133028015</v>
      </c>
      <c r="FU174" s="53">
        <v>154.69545820696706</v>
      </c>
      <c r="FV174" s="53">
        <v>154.81997258827181</v>
      </c>
      <c r="FW174" s="53">
        <v>154.61478750385282</v>
      </c>
      <c r="FX174" s="53">
        <v>151.73132745261779</v>
      </c>
      <c r="FY174" s="53">
        <v>155.74665537914365</v>
      </c>
      <c r="FZ174" s="53">
        <v>145.43473635035144</v>
      </c>
      <c r="GA174" s="53">
        <v>149.51313086096408</v>
      </c>
      <c r="GB174" s="53">
        <v>159.44484871951337</v>
      </c>
      <c r="GC174" s="53">
        <v>152.07942986513211</v>
      </c>
      <c r="GD174" s="53">
        <v>158.12665888503389</v>
      </c>
      <c r="GE174" s="53">
        <v>160.53988873690705</v>
      </c>
      <c r="GF174" s="53">
        <v>161.25037697576181</v>
      </c>
      <c r="GG174" s="53">
        <v>164.03862825139834</v>
      </c>
      <c r="GH174" s="53">
        <v>165.83042516688542</v>
      </c>
      <c r="GI174" s="53">
        <v>168.06554871928907</v>
      </c>
      <c r="GJ174" s="53">
        <v>169.49210947948069</v>
      </c>
      <c r="GK174" s="53">
        <v>169.48055210924889</v>
      </c>
      <c r="GL174" s="53">
        <v>171.473527590157</v>
      </c>
      <c r="GM174" s="53">
        <v>175.43558909728171</v>
      </c>
      <c r="GN174" s="53">
        <v>184.85089617268929</v>
      </c>
      <c r="GO174" s="53">
        <v>187.43792310871495</v>
      </c>
      <c r="GP174" s="53">
        <v>198.70944722343589</v>
      </c>
      <c r="GQ174" s="53">
        <v>207.63166787146025</v>
      </c>
      <c r="GR174" s="53">
        <v>211.64250537112713</v>
      </c>
    </row>
    <row r="175" spans="1:200">
      <c r="A175" s="2" t="s">
        <v>38</v>
      </c>
      <c r="B175" s="17" t="e">
        <v>#N/A</v>
      </c>
      <c r="C175" s="17" t="e">
        <v>#N/A</v>
      </c>
      <c r="D175" s="17" t="e">
        <v>#N/A</v>
      </c>
      <c r="E175" s="17" t="e">
        <v>#N/A</v>
      </c>
      <c r="F175" s="26" t="e">
        <v>#N/A</v>
      </c>
      <c r="G175" s="26" t="e">
        <v>#N/A</v>
      </c>
      <c r="H175" s="26" t="e">
        <v>#N/A</v>
      </c>
      <c r="I175" s="26" t="e">
        <v>#N/A</v>
      </c>
      <c r="J175" s="26" t="e">
        <v>#N/A</v>
      </c>
      <c r="K175" s="26" t="e">
        <v>#N/A</v>
      </c>
      <c r="L175" s="26" t="e">
        <v>#N/A</v>
      </c>
      <c r="M175" s="26" t="e">
        <v>#N/A</v>
      </c>
      <c r="N175" s="26" t="e">
        <v>#N/A</v>
      </c>
      <c r="O175" s="26" t="e">
        <v>#N/A</v>
      </c>
      <c r="P175" s="26" t="e">
        <v>#N/A</v>
      </c>
      <c r="Q175" s="26" t="e">
        <v>#N/A</v>
      </c>
      <c r="R175" s="26" t="e">
        <v>#N/A</v>
      </c>
      <c r="S175" s="26" t="e">
        <v>#N/A</v>
      </c>
      <c r="T175" s="26" t="e">
        <v>#N/A</v>
      </c>
      <c r="U175" s="26" t="e">
        <v>#N/A</v>
      </c>
      <c r="V175" s="26" t="e">
        <v>#N/A</v>
      </c>
      <c r="W175" s="26" t="e">
        <v>#N/A</v>
      </c>
      <c r="X175" s="26" t="e">
        <v>#N/A</v>
      </c>
      <c r="Y175" s="26" t="e">
        <v>#N/A</v>
      </c>
      <c r="Z175" s="26" t="e">
        <v>#N/A</v>
      </c>
      <c r="AA175" s="26" t="e">
        <v>#N/A</v>
      </c>
      <c r="AB175" s="26" t="e">
        <v>#N/A</v>
      </c>
      <c r="AC175" s="26" t="e">
        <v>#N/A</v>
      </c>
      <c r="AD175" s="26" t="e">
        <v>#N/A</v>
      </c>
      <c r="AE175" s="26" t="e">
        <v>#N/A</v>
      </c>
      <c r="AF175" s="26" t="e">
        <v>#N/A</v>
      </c>
      <c r="AG175" s="26" t="e">
        <v>#N/A</v>
      </c>
      <c r="AH175" s="26" t="e">
        <v>#N/A</v>
      </c>
      <c r="AI175" s="26" t="e">
        <v>#N/A</v>
      </c>
      <c r="AJ175" s="26" t="e">
        <v>#N/A</v>
      </c>
      <c r="AK175" s="26" t="e">
        <v>#N/A</v>
      </c>
      <c r="AL175" s="26" t="e">
        <v>#N/A</v>
      </c>
      <c r="AM175" s="26" t="e">
        <v>#N/A</v>
      </c>
      <c r="AN175" s="26" t="e">
        <v>#N/A</v>
      </c>
      <c r="AO175" s="26" t="e">
        <v>#N/A</v>
      </c>
      <c r="AP175" s="26" t="e">
        <v>#N/A</v>
      </c>
      <c r="AQ175" s="26" t="e">
        <v>#N/A</v>
      </c>
      <c r="AR175" s="26" t="e">
        <v>#N/A</v>
      </c>
      <c r="AS175" s="26" t="e">
        <v>#N/A</v>
      </c>
      <c r="AT175" s="26" t="e">
        <v>#N/A</v>
      </c>
      <c r="AU175" s="26" t="e">
        <v>#N/A</v>
      </c>
      <c r="AV175" s="26" t="e">
        <v>#N/A</v>
      </c>
      <c r="AW175" s="26" t="e">
        <v>#N/A</v>
      </c>
      <c r="AX175" s="26" t="e">
        <v>#N/A</v>
      </c>
      <c r="AY175" s="26" t="e">
        <v>#N/A</v>
      </c>
      <c r="AZ175" s="26" t="e">
        <v>#N/A</v>
      </c>
      <c r="BA175" s="26" t="e">
        <v>#N/A</v>
      </c>
      <c r="BB175" s="26" t="e">
        <v>#N/A</v>
      </c>
      <c r="BC175" s="26" t="e">
        <v>#N/A</v>
      </c>
      <c r="BD175" s="26" t="e">
        <v>#N/A</v>
      </c>
      <c r="BE175" s="26" t="e">
        <v>#N/A</v>
      </c>
      <c r="BF175" s="26" t="e">
        <v>#N/A</v>
      </c>
      <c r="BG175" s="26" t="e">
        <v>#N/A</v>
      </c>
      <c r="BH175" s="26" t="e">
        <v>#N/A</v>
      </c>
      <c r="BI175" s="26" t="e">
        <v>#N/A</v>
      </c>
      <c r="BJ175" s="26" t="e">
        <v>#N/A</v>
      </c>
      <c r="BK175" s="26" t="e">
        <v>#N/A</v>
      </c>
      <c r="BL175" s="26" t="e">
        <v>#N/A</v>
      </c>
      <c r="BM175" s="26" t="e">
        <v>#N/A</v>
      </c>
      <c r="BN175" s="26" t="e">
        <v>#N/A</v>
      </c>
      <c r="BO175" s="26" t="e">
        <v>#N/A</v>
      </c>
      <c r="BP175" s="26" t="e">
        <v>#N/A</v>
      </c>
      <c r="BQ175" s="26" t="e">
        <v>#N/A</v>
      </c>
      <c r="BR175" s="26" t="e">
        <v>#N/A</v>
      </c>
      <c r="BS175" s="26" t="e">
        <v>#N/A</v>
      </c>
      <c r="BT175" s="26" t="e">
        <v>#N/A</v>
      </c>
      <c r="BU175" s="26" t="e">
        <v>#N/A</v>
      </c>
      <c r="BV175" s="26" t="e">
        <v>#N/A</v>
      </c>
      <c r="BW175" s="26" t="e">
        <v>#N/A</v>
      </c>
      <c r="BX175" s="26" t="e">
        <v>#N/A</v>
      </c>
      <c r="BY175" s="26" t="e">
        <v>#N/A</v>
      </c>
      <c r="BZ175" s="26" t="e">
        <v>#N/A</v>
      </c>
      <c r="CA175" s="26" t="e">
        <v>#N/A</v>
      </c>
      <c r="CB175" s="26" t="e">
        <v>#N/A</v>
      </c>
      <c r="CC175" s="26" t="e">
        <v>#N/A</v>
      </c>
      <c r="CD175" s="26" t="e">
        <v>#N/A</v>
      </c>
      <c r="CE175" s="26" t="e">
        <v>#N/A</v>
      </c>
      <c r="CF175" s="26" t="e">
        <v>#N/A</v>
      </c>
      <c r="CG175" s="26" t="e">
        <v>#N/A</v>
      </c>
      <c r="CH175" s="26" t="e">
        <v>#N/A</v>
      </c>
      <c r="CI175" s="26" t="e">
        <v>#N/A</v>
      </c>
      <c r="CJ175" s="26" t="e">
        <v>#N/A</v>
      </c>
      <c r="CK175" s="26" t="e">
        <v>#N/A</v>
      </c>
      <c r="CL175" s="26" t="e">
        <v>#N/A</v>
      </c>
      <c r="CM175" s="26" t="e">
        <v>#N/A</v>
      </c>
      <c r="CN175" s="26" t="e">
        <v>#N/A</v>
      </c>
      <c r="CO175" s="26" t="e">
        <v>#N/A</v>
      </c>
      <c r="CP175" s="26" t="e">
        <v>#N/A</v>
      </c>
      <c r="CQ175" s="26" t="e">
        <v>#N/A</v>
      </c>
      <c r="CR175" s="26" t="e">
        <v>#N/A</v>
      </c>
      <c r="CS175" s="26" t="e">
        <v>#N/A</v>
      </c>
      <c r="CT175" s="26" t="e">
        <v>#N/A</v>
      </c>
      <c r="CU175" s="26" t="e">
        <v>#N/A</v>
      </c>
      <c r="CV175" s="26" t="e">
        <v>#N/A</v>
      </c>
      <c r="CW175" s="26" t="e">
        <v>#N/A</v>
      </c>
      <c r="CX175" s="26" t="e">
        <v>#N/A</v>
      </c>
      <c r="CY175" s="26" t="e">
        <v>#N/A</v>
      </c>
      <c r="CZ175" s="26" t="e">
        <v>#N/A</v>
      </c>
      <c r="DA175" s="26" t="e">
        <v>#N/A</v>
      </c>
      <c r="DB175" s="26" t="e">
        <v>#N/A</v>
      </c>
      <c r="DC175" s="26" t="e">
        <v>#N/A</v>
      </c>
      <c r="DD175" s="26" t="e">
        <v>#N/A</v>
      </c>
      <c r="DE175" s="26" t="e">
        <v>#N/A</v>
      </c>
      <c r="DF175" s="26" t="e">
        <v>#N/A</v>
      </c>
      <c r="DG175" s="26" t="e">
        <v>#N/A</v>
      </c>
      <c r="DH175" s="26" t="e">
        <v>#N/A</v>
      </c>
      <c r="DI175" s="26" t="e">
        <v>#N/A</v>
      </c>
      <c r="DJ175" s="26" t="e">
        <v>#N/A</v>
      </c>
      <c r="DK175" s="26" t="e">
        <v>#N/A</v>
      </c>
      <c r="DL175" s="26" t="e">
        <v>#N/A</v>
      </c>
      <c r="DM175" s="26" t="e">
        <v>#N/A</v>
      </c>
      <c r="DN175" s="26" t="e">
        <v>#N/A</v>
      </c>
      <c r="DO175" s="26" t="e">
        <v>#N/A</v>
      </c>
      <c r="DP175" s="26" t="e">
        <v>#N/A</v>
      </c>
      <c r="DQ175" s="26" t="e">
        <v>#N/A</v>
      </c>
      <c r="DR175" s="26" t="e">
        <v>#N/A</v>
      </c>
      <c r="DS175" s="26" t="e">
        <v>#N/A</v>
      </c>
      <c r="DT175" s="26" t="e">
        <v>#N/A</v>
      </c>
      <c r="DU175" s="26" t="e">
        <v>#N/A</v>
      </c>
      <c r="DV175" s="26" t="e">
        <v>#N/A</v>
      </c>
      <c r="DW175" s="26" t="e">
        <v>#N/A</v>
      </c>
      <c r="DX175" s="26" t="e">
        <v>#N/A</v>
      </c>
      <c r="DY175" s="26" t="e">
        <v>#N/A</v>
      </c>
      <c r="DZ175" s="26" t="e">
        <v>#N/A</v>
      </c>
      <c r="EA175" s="26" t="e">
        <v>#N/A</v>
      </c>
      <c r="EB175" s="26" t="e">
        <v>#N/A</v>
      </c>
      <c r="EC175" s="26" t="e">
        <v>#N/A</v>
      </c>
      <c r="ED175" s="26" t="e">
        <v>#N/A</v>
      </c>
      <c r="EE175" s="26" t="e">
        <v>#N/A</v>
      </c>
      <c r="EF175" s="26" t="e">
        <v>#N/A</v>
      </c>
      <c r="EG175" s="26" t="e">
        <v>#N/A</v>
      </c>
      <c r="EH175" s="26" t="e">
        <v>#N/A</v>
      </c>
      <c r="EI175" s="26" t="e">
        <v>#N/A</v>
      </c>
      <c r="EJ175" s="26" t="e">
        <v>#N/A</v>
      </c>
      <c r="EK175" s="26" t="e">
        <v>#N/A</v>
      </c>
      <c r="EL175" s="53">
        <v>100</v>
      </c>
      <c r="EM175" s="53">
        <v>102.04378306846473</v>
      </c>
      <c r="EN175" s="53">
        <v>104.05198318196828</v>
      </c>
      <c r="EO175" s="53">
        <v>106.01994032119258</v>
      </c>
      <c r="EP175" s="53">
        <v>108.03662277723051</v>
      </c>
      <c r="EQ175" s="53">
        <v>110.09276751133727</v>
      </c>
      <c r="ER175" s="53">
        <v>112.08897281754459</v>
      </c>
      <c r="ES175" s="53">
        <v>114.10975249337523</v>
      </c>
      <c r="ET175" s="53">
        <v>116.14624685392926</v>
      </c>
      <c r="EU175" s="53">
        <v>118.189821306512</v>
      </c>
      <c r="EV175" s="53">
        <v>123.31326963247282</v>
      </c>
      <c r="EW175" s="53">
        <v>125.84509983964942</v>
      </c>
      <c r="EX175" s="53">
        <v>136.26769020080434</v>
      </c>
      <c r="EY175" s="53">
        <v>146.62336582490295</v>
      </c>
      <c r="EZ175" s="53">
        <v>143.93231386587681</v>
      </c>
      <c r="FA175" s="53">
        <v>151.51721855097449</v>
      </c>
      <c r="FB175" s="53">
        <v>146.46639529747927</v>
      </c>
      <c r="FC175" s="53">
        <v>144.00027410300081</v>
      </c>
      <c r="FD175" s="53">
        <v>142.05286817813612</v>
      </c>
      <c r="FE175" s="53">
        <v>134.84479861665034</v>
      </c>
      <c r="FF175" s="53">
        <v>135.96524153181664</v>
      </c>
      <c r="FG175" s="53">
        <v>140.52877669885646</v>
      </c>
      <c r="FH175" s="53">
        <v>130.3190065652727</v>
      </c>
      <c r="FI175" s="53">
        <v>105.74055473500835</v>
      </c>
      <c r="FJ175" s="53">
        <v>112.37673503044424</v>
      </c>
      <c r="FK175" s="53">
        <v>106.78146447764348</v>
      </c>
      <c r="FL175" s="53">
        <v>105.00887387177907</v>
      </c>
      <c r="FM175" s="53">
        <v>110.47332066075735</v>
      </c>
      <c r="FN175" s="53">
        <v>122.4485409863493</v>
      </c>
      <c r="FO175" s="53">
        <v>128.20632101386204</v>
      </c>
      <c r="FP175" s="53">
        <v>131.30524760198173</v>
      </c>
      <c r="FQ175" s="53">
        <v>129.76291505462899</v>
      </c>
      <c r="FR175" s="53">
        <v>125.17677901853804</v>
      </c>
      <c r="FS175" s="53">
        <v>119.96361930462872</v>
      </c>
      <c r="FT175" s="53">
        <v>97.292285315464724</v>
      </c>
      <c r="FU175" s="53">
        <v>96.619670721912826</v>
      </c>
      <c r="FV175" s="53">
        <v>98.59945009902961</v>
      </c>
      <c r="FW175" s="53">
        <v>92.747413864186328</v>
      </c>
      <c r="FX175" s="53">
        <v>95.535417114636061</v>
      </c>
      <c r="FY175" s="53">
        <v>93.046893486535268</v>
      </c>
      <c r="FZ175" s="53">
        <v>88.641538601813636</v>
      </c>
      <c r="GA175" s="53">
        <v>88.120314383816279</v>
      </c>
      <c r="GB175" s="53">
        <v>79.884198510057274</v>
      </c>
      <c r="GC175" s="53">
        <v>78.461111789864717</v>
      </c>
      <c r="GD175" s="53">
        <v>79.000105629419465</v>
      </c>
      <c r="GE175" s="53">
        <v>78.351436305373042</v>
      </c>
      <c r="GF175" s="53">
        <v>78.247510486776818</v>
      </c>
      <c r="GG175" s="53">
        <v>77.765148498404713</v>
      </c>
      <c r="GH175" s="53">
        <v>82.959332173647795</v>
      </c>
      <c r="GI175" s="53">
        <v>79.596989746516797</v>
      </c>
      <c r="GJ175" s="53">
        <v>75.695142389407948</v>
      </c>
      <c r="GK175" s="53">
        <v>78.136594865068346</v>
      </c>
      <c r="GL175" s="53">
        <v>77.555554125294947</v>
      </c>
      <c r="GM175" s="53">
        <v>78.084927419374864</v>
      </c>
      <c r="GN175" s="53">
        <v>74.625292443976548</v>
      </c>
      <c r="GO175" s="53">
        <v>77.918961993477282</v>
      </c>
      <c r="GP175" s="53">
        <v>79.40609346091172</v>
      </c>
      <c r="GQ175" s="53">
        <v>79.022524027226495</v>
      </c>
      <c r="GR175" s="53">
        <v>83.372806004408559</v>
      </c>
    </row>
    <row r="176" spans="1:200">
      <c r="A176" s="2" t="s">
        <v>39</v>
      </c>
      <c r="B176" s="17" t="e">
        <v>#N/A</v>
      </c>
      <c r="C176" s="17" t="e">
        <v>#N/A</v>
      </c>
      <c r="D176" s="17" t="e">
        <v>#N/A</v>
      </c>
      <c r="E176" s="17" t="e">
        <v>#N/A</v>
      </c>
      <c r="F176" s="26" t="e">
        <v>#N/A</v>
      </c>
      <c r="G176" s="26" t="e">
        <v>#N/A</v>
      </c>
      <c r="H176" s="26" t="e">
        <v>#N/A</v>
      </c>
      <c r="I176" s="26" t="e">
        <v>#N/A</v>
      </c>
      <c r="J176" s="26" t="e">
        <v>#N/A</v>
      </c>
      <c r="K176" s="26" t="e">
        <v>#N/A</v>
      </c>
      <c r="L176" s="26" t="e">
        <v>#N/A</v>
      </c>
      <c r="M176" s="26" t="e">
        <v>#N/A</v>
      </c>
      <c r="N176" s="26" t="e">
        <v>#N/A</v>
      </c>
      <c r="O176" s="26" t="e">
        <v>#N/A</v>
      </c>
      <c r="P176" s="26" t="e">
        <v>#N/A</v>
      </c>
      <c r="Q176" s="26" t="e">
        <v>#N/A</v>
      </c>
      <c r="R176" s="26" t="e">
        <v>#N/A</v>
      </c>
      <c r="S176" s="26" t="e">
        <v>#N/A</v>
      </c>
      <c r="T176" s="26" t="e">
        <v>#N/A</v>
      </c>
      <c r="U176" s="26" t="e">
        <v>#N/A</v>
      </c>
      <c r="V176" s="26" t="e">
        <v>#N/A</v>
      </c>
      <c r="W176" s="26" t="e">
        <v>#N/A</v>
      </c>
      <c r="X176" s="26" t="e">
        <v>#N/A</v>
      </c>
      <c r="Y176" s="26" t="e">
        <v>#N/A</v>
      </c>
      <c r="Z176" s="26" t="e">
        <v>#N/A</v>
      </c>
      <c r="AA176" s="26" t="e">
        <v>#N/A</v>
      </c>
      <c r="AB176" s="26" t="e">
        <v>#N/A</v>
      </c>
      <c r="AC176" s="26" t="e">
        <v>#N/A</v>
      </c>
      <c r="AD176" s="26" t="e">
        <v>#N/A</v>
      </c>
      <c r="AE176" s="26" t="e">
        <v>#N/A</v>
      </c>
      <c r="AF176" s="26" t="e">
        <v>#N/A</v>
      </c>
      <c r="AG176" s="26" t="e">
        <v>#N/A</v>
      </c>
      <c r="AH176" s="26" t="e">
        <v>#N/A</v>
      </c>
      <c r="AI176" s="26" t="e">
        <v>#N/A</v>
      </c>
      <c r="AJ176" s="26" t="e">
        <v>#N/A</v>
      </c>
      <c r="AK176" s="26" t="e">
        <v>#N/A</v>
      </c>
      <c r="AL176" s="26" t="e">
        <v>#N/A</v>
      </c>
      <c r="AM176" s="26" t="e">
        <v>#N/A</v>
      </c>
      <c r="AN176" s="26" t="e">
        <v>#N/A</v>
      </c>
      <c r="AO176" s="26" t="e">
        <v>#N/A</v>
      </c>
      <c r="AP176" s="26" t="e">
        <v>#N/A</v>
      </c>
      <c r="AQ176" s="26" t="e">
        <v>#N/A</v>
      </c>
      <c r="AR176" s="26" t="e">
        <v>#N/A</v>
      </c>
      <c r="AS176" s="26" t="e">
        <v>#N/A</v>
      </c>
      <c r="AT176" s="26" t="e">
        <v>#N/A</v>
      </c>
      <c r="AU176" s="26" t="e">
        <v>#N/A</v>
      </c>
      <c r="AV176" s="26" t="e">
        <v>#N/A</v>
      </c>
      <c r="AW176" s="26" t="e">
        <v>#N/A</v>
      </c>
      <c r="AX176" s="26" t="e">
        <v>#N/A</v>
      </c>
      <c r="AY176" s="26" t="e">
        <v>#N/A</v>
      </c>
      <c r="AZ176" s="26" t="e">
        <v>#N/A</v>
      </c>
      <c r="BA176" s="26" t="e">
        <v>#N/A</v>
      </c>
      <c r="BB176" s="26" t="e">
        <v>#N/A</v>
      </c>
      <c r="BC176" s="26" t="e">
        <v>#N/A</v>
      </c>
      <c r="BD176" s="26" t="e">
        <v>#N/A</v>
      </c>
      <c r="BE176" s="26" t="e">
        <v>#N/A</v>
      </c>
      <c r="BF176" s="26" t="e">
        <v>#N/A</v>
      </c>
      <c r="BG176" s="26" t="e">
        <v>#N/A</v>
      </c>
      <c r="BH176" s="26" t="e">
        <v>#N/A</v>
      </c>
      <c r="BI176" s="26" t="e">
        <v>#N/A</v>
      </c>
      <c r="BJ176" s="26" t="e">
        <v>#N/A</v>
      </c>
      <c r="BK176" s="26" t="e">
        <v>#N/A</v>
      </c>
      <c r="BL176" s="26" t="e">
        <v>#N/A</v>
      </c>
      <c r="BM176" s="26" t="e">
        <v>#N/A</v>
      </c>
      <c r="BN176" s="26" t="e">
        <v>#N/A</v>
      </c>
      <c r="BO176" s="26" t="e">
        <v>#N/A</v>
      </c>
      <c r="BP176" s="26" t="e">
        <v>#N/A</v>
      </c>
      <c r="BQ176" s="26" t="e">
        <v>#N/A</v>
      </c>
      <c r="BR176" s="26" t="e">
        <v>#N/A</v>
      </c>
      <c r="BS176" s="26" t="e">
        <v>#N/A</v>
      </c>
      <c r="BT176" s="26" t="e">
        <v>#N/A</v>
      </c>
      <c r="BU176" s="26" t="e">
        <v>#N/A</v>
      </c>
      <c r="BV176" s="26" t="e">
        <v>#N/A</v>
      </c>
      <c r="BW176" s="26" t="e">
        <v>#N/A</v>
      </c>
      <c r="BX176" s="26" t="e">
        <v>#N/A</v>
      </c>
      <c r="BY176" s="26" t="e">
        <v>#N/A</v>
      </c>
      <c r="BZ176" s="26" t="e">
        <v>#N/A</v>
      </c>
      <c r="CA176" s="26" t="e">
        <v>#N/A</v>
      </c>
      <c r="CB176" s="26" t="e">
        <v>#N/A</v>
      </c>
      <c r="CC176" s="26" t="e">
        <v>#N/A</v>
      </c>
      <c r="CD176" s="26" t="e">
        <v>#N/A</v>
      </c>
      <c r="CE176" s="26" t="e">
        <v>#N/A</v>
      </c>
      <c r="CF176" s="26" t="e">
        <v>#N/A</v>
      </c>
      <c r="CG176" s="26" t="e">
        <v>#N/A</v>
      </c>
      <c r="CH176" s="26" t="e">
        <v>#N/A</v>
      </c>
      <c r="CI176" s="26" t="e">
        <v>#N/A</v>
      </c>
      <c r="CJ176" s="26" t="e">
        <v>#N/A</v>
      </c>
      <c r="CK176" s="26" t="e">
        <v>#N/A</v>
      </c>
      <c r="CL176" s="26" t="e">
        <v>#N/A</v>
      </c>
      <c r="CM176" s="26" t="e">
        <v>#N/A</v>
      </c>
      <c r="CN176" s="26" t="e">
        <v>#N/A</v>
      </c>
      <c r="CO176" s="26" t="e">
        <v>#N/A</v>
      </c>
      <c r="CP176" s="26" t="e">
        <v>#N/A</v>
      </c>
      <c r="CQ176" s="26" t="e">
        <v>#N/A</v>
      </c>
      <c r="CR176" s="26" t="e">
        <v>#N/A</v>
      </c>
      <c r="CS176" s="26" t="e">
        <v>#N/A</v>
      </c>
      <c r="CT176" s="26" t="e">
        <v>#N/A</v>
      </c>
      <c r="CU176" s="26" t="e">
        <v>#N/A</v>
      </c>
      <c r="CV176" s="26" t="e">
        <v>#N/A</v>
      </c>
      <c r="CW176" s="26" t="e">
        <v>#N/A</v>
      </c>
      <c r="CX176" s="26" t="e">
        <v>#N/A</v>
      </c>
      <c r="CY176" s="26" t="e">
        <v>#N/A</v>
      </c>
      <c r="CZ176" s="26" t="e">
        <v>#N/A</v>
      </c>
      <c r="DA176" s="26" t="e">
        <v>#N/A</v>
      </c>
      <c r="DB176" s="26" t="e">
        <v>#N/A</v>
      </c>
      <c r="DC176" s="26" t="e">
        <v>#N/A</v>
      </c>
      <c r="DD176" s="26" t="e">
        <v>#N/A</v>
      </c>
      <c r="DE176" s="26" t="e">
        <v>#N/A</v>
      </c>
      <c r="DF176" s="26" t="e">
        <v>#N/A</v>
      </c>
      <c r="DG176" s="26" t="e">
        <v>#N/A</v>
      </c>
      <c r="DH176" s="26" t="e">
        <v>#N/A</v>
      </c>
      <c r="DI176" s="26" t="e">
        <v>#N/A</v>
      </c>
      <c r="DJ176" s="26" t="e">
        <v>#N/A</v>
      </c>
      <c r="DK176" s="26" t="e">
        <v>#N/A</v>
      </c>
      <c r="DL176" s="26" t="e">
        <v>#N/A</v>
      </c>
      <c r="DM176" s="26" t="e">
        <v>#N/A</v>
      </c>
      <c r="DN176" s="26" t="e">
        <v>#N/A</v>
      </c>
      <c r="DO176" s="26" t="e">
        <v>#N/A</v>
      </c>
      <c r="DP176" s="26" t="e">
        <v>#N/A</v>
      </c>
      <c r="DQ176" s="26" t="e">
        <v>#N/A</v>
      </c>
      <c r="DR176" s="26" t="e">
        <v>#N/A</v>
      </c>
      <c r="DS176" s="26" t="e">
        <v>#N/A</v>
      </c>
      <c r="DT176" s="26" t="e">
        <v>#N/A</v>
      </c>
      <c r="DU176" s="26" t="e">
        <v>#N/A</v>
      </c>
      <c r="DV176" s="26" t="e">
        <v>#N/A</v>
      </c>
      <c r="DW176" s="26" t="e">
        <v>#N/A</v>
      </c>
      <c r="DX176" s="26" t="e">
        <v>#N/A</v>
      </c>
      <c r="DY176" s="26" t="e">
        <v>#N/A</v>
      </c>
      <c r="DZ176" s="26" t="e">
        <v>#N/A</v>
      </c>
      <c r="EA176" s="26" t="e">
        <v>#N/A</v>
      </c>
      <c r="EB176" s="26" t="e">
        <v>#N/A</v>
      </c>
      <c r="EC176" s="26" t="e">
        <v>#N/A</v>
      </c>
      <c r="ED176" s="26" t="e">
        <v>#N/A</v>
      </c>
      <c r="EE176" s="26" t="e">
        <v>#N/A</v>
      </c>
      <c r="EF176" s="26" t="e">
        <v>#N/A</v>
      </c>
      <c r="EG176" s="26" t="e">
        <v>#N/A</v>
      </c>
      <c r="EH176" s="26" t="e">
        <v>#N/A</v>
      </c>
      <c r="EI176" s="26" t="e">
        <v>#N/A</v>
      </c>
      <c r="EJ176" s="26" t="e">
        <v>#N/A</v>
      </c>
      <c r="EK176" s="26" t="e">
        <v>#N/A</v>
      </c>
      <c r="EL176" s="53">
        <v>100</v>
      </c>
      <c r="EM176" s="53">
        <v>105.20010109845816</v>
      </c>
      <c r="EN176" s="53">
        <v>110.3058082440823</v>
      </c>
      <c r="EO176" s="53">
        <v>110.44051507750868</v>
      </c>
      <c r="EP176" s="53">
        <v>115.2334588265402</v>
      </c>
      <c r="EQ176" s="53">
        <v>114.88295808830721</v>
      </c>
      <c r="ER176" s="53">
        <v>109.03956189462741</v>
      </c>
      <c r="ES176" s="53">
        <v>110.27558796638628</v>
      </c>
      <c r="ET176" s="53">
        <v>105.91463728278781</v>
      </c>
      <c r="EU176" s="53">
        <v>107.38169878247697</v>
      </c>
      <c r="EV176" s="53">
        <v>108.98095919610431</v>
      </c>
      <c r="EW176" s="53">
        <v>109.43044754098904</v>
      </c>
      <c r="EX176" s="53">
        <v>112.36072690768049</v>
      </c>
      <c r="EY176" s="53">
        <v>119.37910821109386</v>
      </c>
      <c r="EZ176" s="53">
        <v>120.91927101616739</v>
      </c>
      <c r="FA176" s="53">
        <v>125.36441623702977</v>
      </c>
      <c r="FB176" s="53">
        <v>117.83035296357382</v>
      </c>
      <c r="FC176" s="53">
        <v>96.672817133860306</v>
      </c>
      <c r="FD176" s="53">
        <v>92.883698630217935</v>
      </c>
      <c r="FE176" s="53">
        <v>114.43119914038962</v>
      </c>
      <c r="FF176" s="53">
        <v>145.35413527598863</v>
      </c>
      <c r="FG176" s="53">
        <v>157.77852539579513</v>
      </c>
      <c r="FH176" s="53">
        <v>158.98152292210796</v>
      </c>
      <c r="FI176" s="53">
        <v>167.62144771330046</v>
      </c>
      <c r="FJ176" s="53">
        <v>181.60611110458029</v>
      </c>
      <c r="FK176" s="53">
        <v>170.9749023167731</v>
      </c>
      <c r="FL176" s="53">
        <v>183.95347451018029</v>
      </c>
      <c r="FM176" s="53">
        <v>185.00650874448681</v>
      </c>
      <c r="FN176" s="53">
        <v>168.99192683342986</v>
      </c>
      <c r="FO176" s="53">
        <v>175.43690513691581</v>
      </c>
      <c r="FP176" s="53">
        <v>173.38853766895946</v>
      </c>
      <c r="FQ176" s="53">
        <v>154.67862025931339</v>
      </c>
      <c r="FR176" s="53">
        <v>148.72514538590059</v>
      </c>
      <c r="FS176" s="53">
        <v>135.86335855563877</v>
      </c>
      <c r="FT176" s="53">
        <v>127.34259660252148</v>
      </c>
      <c r="FU176" s="53">
        <v>135.06962206037133</v>
      </c>
      <c r="FV176" s="53">
        <v>134.13589765296766</v>
      </c>
      <c r="FW176" s="53">
        <v>129.70573735588013</v>
      </c>
      <c r="FX176" s="53">
        <v>138.92038468328718</v>
      </c>
      <c r="FY176" s="53">
        <v>144.12684342836312</v>
      </c>
      <c r="FZ176" s="53">
        <v>147.78747492631211</v>
      </c>
      <c r="GA176" s="53">
        <v>152.72028963221521</v>
      </c>
      <c r="GB176" s="53">
        <v>152.78616252366822</v>
      </c>
      <c r="GC176" s="53">
        <v>152.28930323232041</v>
      </c>
      <c r="GD176" s="53">
        <v>147.64245072362792</v>
      </c>
      <c r="GE176" s="53">
        <v>147.84066759675093</v>
      </c>
      <c r="GF176" s="53">
        <v>153.53793039703103</v>
      </c>
      <c r="GG176" s="53">
        <v>154.25799410857547</v>
      </c>
      <c r="GH176" s="53">
        <v>153.37965965033871</v>
      </c>
      <c r="GI176" s="53">
        <v>151.3493738234626</v>
      </c>
      <c r="GJ176" s="53">
        <v>154.25651947453639</v>
      </c>
      <c r="GK176" s="53">
        <v>155.46033148346032</v>
      </c>
      <c r="GL176" s="53">
        <v>154.30166411882752</v>
      </c>
      <c r="GM176" s="53">
        <v>167.09928163394392</v>
      </c>
      <c r="GN176" s="53">
        <v>173.33978860303066</v>
      </c>
      <c r="GO176" s="53">
        <v>178.85889605675379</v>
      </c>
      <c r="GP176" s="53">
        <v>186.02168271336799</v>
      </c>
      <c r="GQ176" s="53">
        <v>194.99511748417225</v>
      </c>
      <c r="GR176" s="53">
        <v>202.53509550856234</v>
      </c>
    </row>
    <row r="177" spans="1:200">
      <c r="A177" s="2" t="s">
        <v>40</v>
      </c>
      <c r="B177" s="17" t="e">
        <v>#N/A</v>
      </c>
      <c r="C177" s="17" t="e">
        <v>#N/A</v>
      </c>
      <c r="D177" s="17" t="e">
        <v>#N/A</v>
      </c>
      <c r="E177" s="17" t="e">
        <v>#N/A</v>
      </c>
      <c r="F177" s="26" t="e">
        <v>#N/A</v>
      </c>
      <c r="G177" s="26" t="e">
        <v>#N/A</v>
      </c>
      <c r="H177" s="26" t="e">
        <v>#N/A</v>
      </c>
      <c r="I177" s="26" t="e">
        <v>#N/A</v>
      </c>
      <c r="J177" s="26" t="e">
        <v>#N/A</v>
      </c>
      <c r="K177" s="26" t="e">
        <v>#N/A</v>
      </c>
      <c r="L177" s="26" t="e">
        <v>#N/A</v>
      </c>
      <c r="M177" s="26" t="e">
        <v>#N/A</v>
      </c>
      <c r="N177" s="26" t="e">
        <v>#N/A</v>
      </c>
      <c r="O177" s="26" t="e">
        <v>#N/A</v>
      </c>
      <c r="P177" s="26" t="e">
        <v>#N/A</v>
      </c>
      <c r="Q177" s="26" t="e">
        <v>#N/A</v>
      </c>
      <c r="R177" s="26" t="e">
        <v>#N/A</v>
      </c>
      <c r="S177" s="26" t="e">
        <v>#N/A</v>
      </c>
      <c r="T177" s="26" t="e">
        <v>#N/A</v>
      </c>
      <c r="U177" s="26" t="e">
        <v>#N/A</v>
      </c>
      <c r="V177" s="26" t="e">
        <v>#N/A</v>
      </c>
      <c r="W177" s="26" t="e">
        <v>#N/A</v>
      </c>
      <c r="X177" s="26" t="e">
        <v>#N/A</v>
      </c>
      <c r="Y177" s="26" t="e">
        <v>#N/A</v>
      </c>
      <c r="Z177" s="26" t="e">
        <v>#N/A</v>
      </c>
      <c r="AA177" s="26" t="e">
        <v>#N/A</v>
      </c>
      <c r="AB177" s="26" t="e">
        <v>#N/A</v>
      </c>
      <c r="AC177" s="26" t="e">
        <v>#N/A</v>
      </c>
      <c r="AD177" s="26" t="e">
        <v>#N/A</v>
      </c>
      <c r="AE177" s="26" t="e">
        <v>#N/A</v>
      </c>
      <c r="AF177" s="26" t="e">
        <v>#N/A</v>
      </c>
      <c r="AG177" s="26" t="e">
        <v>#N/A</v>
      </c>
      <c r="AH177" s="26" t="e">
        <v>#N/A</v>
      </c>
      <c r="AI177" s="26" t="e">
        <v>#N/A</v>
      </c>
      <c r="AJ177" s="26" t="e">
        <v>#N/A</v>
      </c>
      <c r="AK177" s="26" t="e">
        <v>#N/A</v>
      </c>
      <c r="AL177" s="26" t="e">
        <v>#N/A</v>
      </c>
      <c r="AM177" s="26" t="e">
        <v>#N/A</v>
      </c>
      <c r="AN177" s="26" t="e">
        <v>#N/A</v>
      </c>
      <c r="AO177" s="26" t="e">
        <v>#N/A</v>
      </c>
      <c r="AP177" s="26" t="e">
        <v>#N/A</v>
      </c>
      <c r="AQ177" s="26" t="e">
        <v>#N/A</v>
      </c>
      <c r="AR177" s="26" t="e">
        <v>#N/A</v>
      </c>
      <c r="AS177" s="26" t="e">
        <v>#N/A</v>
      </c>
      <c r="AT177" s="26" t="e">
        <v>#N/A</v>
      </c>
      <c r="AU177" s="26" t="e">
        <v>#N/A</v>
      </c>
      <c r="AV177" s="26" t="e">
        <v>#N/A</v>
      </c>
      <c r="AW177" s="26" t="e">
        <v>#N/A</v>
      </c>
      <c r="AX177" s="26" t="e">
        <v>#N/A</v>
      </c>
      <c r="AY177" s="26" t="e">
        <v>#N/A</v>
      </c>
      <c r="AZ177" s="26" t="e">
        <v>#N/A</v>
      </c>
      <c r="BA177" s="26" t="e">
        <v>#N/A</v>
      </c>
      <c r="BB177" s="26" t="e">
        <v>#N/A</v>
      </c>
      <c r="BC177" s="26" t="e">
        <v>#N/A</v>
      </c>
      <c r="BD177" s="26" t="e">
        <v>#N/A</v>
      </c>
      <c r="BE177" s="26" t="e">
        <v>#N/A</v>
      </c>
      <c r="BF177" s="26" t="e">
        <v>#N/A</v>
      </c>
      <c r="BG177" s="26" t="e">
        <v>#N/A</v>
      </c>
      <c r="BH177" s="26" t="e">
        <v>#N/A</v>
      </c>
      <c r="BI177" s="26" t="e">
        <v>#N/A</v>
      </c>
      <c r="BJ177" s="26" t="e">
        <v>#N/A</v>
      </c>
      <c r="BK177" s="26" t="e">
        <v>#N/A</v>
      </c>
      <c r="BL177" s="26" t="e">
        <v>#N/A</v>
      </c>
      <c r="BM177" s="26" t="e">
        <v>#N/A</v>
      </c>
      <c r="BN177" s="26" t="e">
        <v>#N/A</v>
      </c>
      <c r="BO177" s="26" t="e">
        <v>#N/A</v>
      </c>
      <c r="BP177" s="26" t="e">
        <v>#N/A</v>
      </c>
      <c r="BQ177" s="26" t="e">
        <v>#N/A</v>
      </c>
      <c r="BR177" s="26" t="e">
        <v>#N/A</v>
      </c>
      <c r="BS177" s="26" t="e">
        <v>#N/A</v>
      </c>
      <c r="BT177" s="26" t="e">
        <v>#N/A</v>
      </c>
      <c r="BU177" s="26" t="e">
        <v>#N/A</v>
      </c>
      <c r="BV177" s="26" t="e">
        <v>#N/A</v>
      </c>
      <c r="BW177" s="26" t="e">
        <v>#N/A</v>
      </c>
      <c r="BX177" s="26" t="e">
        <v>#N/A</v>
      </c>
      <c r="BY177" s="26" t="e">
        <v>#N/A</v>
      </c>
      <c r="BZ177" s="26" t="e">
        <v>#N/A</v>
      </c>
      <c r="CA177" s="26" t="e">
        <v>#N/A</v>
      </c>
      <c r="CB177" s="26" t="e">
        <v>#N/A</v>
      </c>
      <c r="CC177" s="26" t="e">
        <v>#N/A</v>
      </c>
      <c r="CD177" s="26" t="e">
        <v>#N/A</v>
      </c>
      <c r="CE177" s="26" t="e">
        <v>#N/A</v>
      </c>
      <c r="CF177" s="26" t="e">
        <v>#N/A</v>
      </c>
      <c r="CG177" s="26" t="e">
        <v>#N/A</v>
      </c>
      <c r="CH177" s="26" t="e">
        <v>#N/A</v>
      </c>
      <c r="CI177" s="26" t="e">
        <v>#N/A</v>
      </c>
      <c r="CJ177" s="26" t="e">
        <v>#N/A</v>
      </c>
      <c r="CK177" s="26" t="e">
        <v>#N/A</v>
      </c>
      <c r="CL177" s="26" t="e">
        <v>#N/A</v>
      </c>
      <c r="CM177" s="26" t="e">
        <v>#N/A</v>
      </c>
      <c r="CN177" s="26" t="e">
        <v>#N/A</v>
      </c>
      <c r="CO177" s="26" t="e">
        <v>#N/A</v>
      </c>
      <c r="CP177" s="26" t="e">
        <v>#N/A</v>
      </c>
      <c r="CQ177" s="26" t="e">
        <v>#N/A</v>
      </c>
      <c r="CR177" s="26" t="e">
        <v>#N/A</v>
      </c>
      <c r="CS177" s="26" t="e">
        <v>#N/A</v>
      </c>
      <c r="CT177" s="26" t="e">
        <v>#N/A</v>
      </c>
      <c r="CU177" s="26" t="e">
        <v>#N/A</v>
      </c>
      <c r="CV177" s="26" t="e">
        <v>#N/A</v>
      </c>
      <c r="CW177" s="26" t="e">
        <v>#N/A</v>
      </c>
      <c r="CX177" s="26" t="e">
        <v>#N/A</v>
      </c>
      <c r="CY177" s="26" t="e">
        <v>#N/A</v>
      </c>
      <c r="CZ177" s="26" t="e">
        <v>#N/A</v>
      </c>
      <c r="DA177" s="26" t="e">
        <v>#N/A</v>
      </c>
      <c r="DB177" s="26" t="e">
        <v>#N/A</v>
      </c>
      <c r="DC177" s="26" t="e">
        <v>#N/A</v>
      </c>
      <c r="DD177" s="26" t="e">
        <v>#N/A</v>
      </c>
      <c r="DE177" s="26" t="e">
        <v>#N/A</v>
      </c>
      <c r="DF177" s="26" t="e">
        <v>#N/A</v>
      </c>
      <c r="DG177" s="26" t="e">
        <v>#N/A</v>
      </c>
      <c r="DH177" s="26" t="e">
        <v>#N/A</v>
      </c>
      <c r="DI177" s="26" t="e">
        <v>#N/A</v>
      </c>
      <c r="DJ177" s="26" t="e">
        <v>#N/A</v>
      </c>
      <c r="DK177" s="26" t="e">
        <v>#N/A</v>
      </c>
      <c r="DL177" s="26" t="e">
        <v>#N/A</v>
      </c>
      <c r="DM177" s="26" t="e">
        <v>#N/A</v>
      </c>
      <c r="DN177" s="26" t="e">
        <v>#N/A</v>
      </c>
      <c r="DO177" s="26" t="e">
        <v>#N/A</v>
      </c>
      <c r="DP177" s="26" t="e">
        <v>#N/A</v>
      </c>
      <c r="DQ177" s="26" t="e">
        <v>#N/A</v>
      </c>
      <c r="DR177" s="26" t="e">
        <v>#N/A</v>
      </c>
      <c r="DS177" s="26" t="e">
        <v>#N/A</v>
      </c>
      <c r="DT177" s="26" t="e">
        <v>#N/A</v>
      </c>
      <c r="DU177" s="26" t="e">
        <v>#N/A</v>
      </c>
      <c r="DV177" s="26" t="e">
        <v>#N/A</v>
      </c>
      <c r="DW177" s="26" t="e">
        <v>#N/A</v>
      </c>
      <c r="DX177" s="26" t="e">
        <v>#N/A</v>
      </c>
      <c r="DY177" s="26" t="e">
        <v>#N/A</v>
      </c>
      <c r="DZ177" s="26" t="e">
        <v>#N/A</v>
      </c>
      <c r="EA177" s="26" t="e">
        <v>#N/A</v>
      </c>
      <c r="EB177" s="26" t="e">
        <v>#N/A</v>
      </c>
      <c r="EC177" s="26" t="e">
        <v>#N/A</v>
      </c>
      <c r="ED177" s="26" t="e">
        <v>#N/A</v>
      </c>
      <c r="EE177" s="26" t="e">
        <v>#N/A</v>
      </c>
      <c r="EF177" s="26" t="e">
        <v>#N/A</v>
      </c>
      <c r="EG177" s="26" t="e">
        <v>#N/A</v>
      </c>
      <c r="EH177" s="26" t="e">
        <v>#N/A</v>
      </c>
      <c r="EI177" s="26" t="e">
        <v>#N/A</v>
      </c>
      <c r="EJ177" s="26" t="e">
        <v>#N/A</v>
      </c>
      <c r="EK177" s="26" t="e">
        <v>#N/A</v>
      </c>
      <c r="EL177" s="53">
        <v>100</v>
      </c>
      <c r="EM177" s="53">
        <v>103.72352417757779</v>
      </c>
      <c r="EN177" s="53">
        <v>104.8939141048243</v>
      </c>
      <c r="EO177" s="53">
        <v>106.76058321184054</v>
      </c>
      <c r="EP177" s="53">
        <v>110.47287254948735</v>
      </c>
      <c r="EQ177" s="53">
        <v>111.56261451773581</v>
      </c>
      <c r="ER177" s="53">
        <v>113.27943268864431</v>
      </c>
      <c r="ES177" s="53">
        <v>114.88004654010761</v>
      </c>
      <c r="ET177" s="53">
        <v>115.43166382937183</v>
      </c>
      <c r="EU177" s="53">
        <v>119.21959935256682</v>
      </c>
      <c r="EV177" s="53">
        <v>119.96809770684384</v>
      </c>
      <c r="EW177" s="53">
        <v>114.28689720766353</v>
      </c>
      <c r="EX177" s="53">
        <v>127.03883254753309</v>
      </c>
      <c r="EY177" s="53">
        <v>111.71958728720065</v>
      </c>
      <c r="EZ177" s="53">
        <v>96.075948973505916</v>
      </c>
      <c r="FA177" s="53">
        <v>100.27818595618506</v>
      </c>
      <c r="FB177" s="53">
        <v>104.31262502970337</v>
      </c>
      <c r="FC177" s="53">
        <v>108.64461795861524</v>
      </c>
      <c r="FD177" s="53">
        <v>113.03573856545167</v>
      </c>
      <c r="FE177" s="53">
        <v>121.745070684829</v>
      </c>
      <c r="FF177" s="53">
        <v>131.05947899418732</v>
      </c>
      <c r="FG177" s="53">
        <v>128.81733185575581</v>
      </c>
      <c r="FH177" s="53">
        <v>125.57332117438322</v>
      </c>
      <c r="FI177" s="53">
        <v>125.71598515561929</v>
      </c>
      <c r="FJ177" s="53">
        <v>128.02130499387181</v>
      </c>
      <c r="FK177" s="53">
        <v>147.31134499753605</v>
      </c>
      <c r="FL177" s="53">
        <v>140.11296562330088</v>
      </c>
      <c r="FM177" s="53">
        <v>142.477144437535</v>
      </c>
      <c r="FN177" s="53">
        <v>151.20570511308065</v>
      </c>
      <c r="FO177" s="53">
        <v>160.22384463334464</v>
      </c>
      <c r="FP177" s="53">
        <v>174.08672655599574</v>
      </c>
      <c r="FQ177" s="53">
        <v>179.50714599465698</v>
      </c>
      <c r="FR177" s="53">
        <v>188.38704009932766</v>
      </c>
      <c r="FS177" s="53">
        <v>193.33745379883325</v>
      </c>
      <c r="FT177" s="53">
        <v>179.75371898685441</v>
      </c>
      <c r="FU177" s="53">
        <v>182.86136178757809</v>
      </c>
      <c r="FV177" s="53">
        <v>187.36701996947508</v>
      </c>
      <c r="FW177" s="53">
        <v>179.82869009306637</v>
      </c>
      <c r="FX177" s="53">
        <v>167.81960763478821</v>
      </c>
      <c r="FY177" s="53">
        <v>165.75887755560984</v>
      </c>
      <c r="FZ177" s="53">
        <v>160.4100697388624</v>
      </c>
      <c r="GA177" s="53">
        <v>150.49772275484949</v>
      </c>
      <c r="GB177" s="53">
        <v>157.14258052835851</v>
      </c>
      <c r="GC177" s="53">
        <v>138.59130218537388</v>
      </c>
      <c r="GD177" s="53">
        <v>83.305074103366493</v>
      </c>
      <c r="GE177" s="53">
        <v>129.18454477905442</v>
      </c>
      <c r="GF177" s="53">
        <v>122.10536843174962</v>
      </c>
      <c r="GG177" s="53">
        <v>119.35046695911822</v>
      </c>
      <c r="GH177" s="53">
        <v>123.82066494146034</v>
      </c>
      <c r="GI177" s="53">
        <v>130.52475801482217</v>
      </c>
      <c r="GJ177" s="53">
        <v>135.75211964161397</v>
      </c>
      <c r="GK177" s="53">
        <v>141.61848416942715</v>
      </c>
      <c r="GL177" s="53">
        <v>151.01644683003454</v>
      </c>
      <c r="GM177" s="53">
        <v>148.77095923340048</v>
      </c>
      <c r="GN177" s="53">
        <v>150.79931803383332</v>
      </c>
      <c r="GO177" s="53">
        <v>157.34150165818099</v>
      </c>
      <c r="GP177" s="53">
        <v>164.27202386398483</v>
      </c>
      <c r="GQ177" s="53">
        <v>172.4297996800658</v>
      </c>
      <c r="GR177" s="53">
        <v>186.50893404200366</v>
      </c>
    </row>
    <row r="178" spans="1:200">
      <c r="A178" s="2" t="s">
        <v>245</v>
      </c>
      <c r="B178" s="17" t="e">
        <v>#N/A</v>
      </c>
      <c r="C178" s="17" t="e">
        <v>#N/A</v>
      </c>
      <c r="D178" s="17" t="e">
        <v>#N/A</v>
      </c>
      <c r="E178" s="17" t="e">
        <v>#N/A</v>
      </c>
      <c r="F178" s="26" t="e">
        <v>#N/A</v>
      </c>
      <c r="G178" s="26" t="e">
        <v>#N/A</v>
      </c>
      <c r="H178" s="26" t="e">
        <v>#N/A</v>
      </c>
      <c r="I178" s="26" t="e">
        <v>#N/A</v>
      </c>
      <c r="J178" s="26" t="e">
        <v>#N/A</v>
      </c>
      <c r="K178" s="26" t="e">
        <v>#N/A</v>
      </c>
      <c r="L178" s="26" t="e">
        <v>#N/A</v>
      </c>
      <c r="M178" s="26" t="e">
        <v>#N/A</v>
      </c>
      <c r="N178" s="26" t="e">
        <v>#N/A</v>
      </c>
      <c r="O178" s="26" t="e">
        <v>#N/A</v>
      </c>
      <c r="P178" s="26" t="e">
        <v>#N/A</v>
      </c>
      <c r="Q178" s="26" t="e">
        <v>#N/A</v>
      </c>
      <c r="R178" s="26" t="e">
        <v>#N/A</v>
      </c>
      <c r="S178" s="26" t="e">
        <v>#N/A</v>
      </c>
      <c r="T178" s="26" t="e">
        <v>#N/A</v>
      </c>
      <c r="U178" s="26" t="e">
        <v>#N/A</v>
      </c>
      <c r="V178" s="26" t="e">
        <v>#N/A</v>
      </c>
      <c r="W178" s="26" t="e">
        <v>#N/A</v>
      </c>
      <c r="X178" s="26" t="e">
        <v>#N/A</v>
      </c>
      <c r="Y178" s="26" t="e">
        <v>#N/A</v>
      </c>
      <c r="Z178" s="26" t="e">
        <v>#N/A</v>
      </c>
      <c r="AA178" s="26" t="e">
        <v>#N/A</v>
      </c>
      <c r="AB178" s="26" t="e">
        <v>#N/A</v>
      </c>
      <c r="AC178" s="26" t="e">
        <v>#N/A</v>
      </c>
      <c r="AD178" s="26" t="e">
        <v>#N/A</v>
      </c>
      <c r="AE178" s="26" t="e">
        <v>#N/A</v>
      </c>
      <c r="AF178" s="26" t="e">
        <v>#N/A</v>
      </c>
      <c r="AG178" s="26" t="e">
        <v>#N/A</v>
      </c>
      <c r="AH178" s="26" t="e">
        <v>#N/A</v>
      </c>
      <c r="AI178" s="26" t="e">
        <v>#N/A</v>
      </c>
      <c r="AJ178" s="26" t="e">
        <v>#N/A</v>
      </c>
      <c r="AK178" s="26" t="e">
        <v>#N/A</v>
      </c>
      <c r="AL178" s="26" t="e">
        <v>#N/A</v>
      </c>
      <c r="AM178" s="26" t="e">
        <v>#N/A</v>
      </c>
      <c r="AN178" s="26" t="e">
        <v>#N/A</v>
      </c>
      <c r="AO178" s="26" t="e">
        <v>#N/A</v>
      </c>
      <c r="AP178" s="26" t="e">
        <v>#N/A</v>
      </c>
      <c r="AQ178" s="26" t="e">
        <v>#N/A</v>
      </c>
      <c r="AR178" s="26" t="e">
        <v>#N/A</v>
      </c>
      <c r="AS178" s="26" t="e">
        <v>#N/A</v>
      </c>
      <c r="AT178" s="26" t="e">
        <v>#N/A</v>
      </c>
      <c r="AU178" s="26" t="e">
        <v>#N/A</v>
      </c>
      <c r="AV178" s="26" t="e">
        <v>#N/A</v>
      </c>
      <c r="AW178" s="26" t="e">
        <v>#N/A</v>
      </c>
      <c r="AX178" s="26" t="e">
        <v>#N/A</v>
      </c>
      <c r="AY178" s="26" t="e">
        <v>#N/A</v>
      </c>
      <c r="AZ178" s="26" t="e">
        <v>#N/A</v>
      </c>
      <c r="BA178" s="26" t="e">
        <v>#N/A</v>
      </c>
      <c r="BB178" s="26" t="e">
        <v>#N/A</v>
      </c>
      <c r="BC178" s="26" t="e">
        <v>#N/A</v>
      </c>
      <c r="BD178" s="26" t="e">
        <v>#N/A</v>
      </c>
      <c r="BE178" s="26" t="e">
        <v>#N/A</v>
      </c>
      <c r="BF178" s="26" t="e">
        <v>#N/A</v>
      </c>
      <c r="BG178" s="26" t="e">
        <v>#N/A</v>
      </c>
      <c r="BH178" s="26" t="e">
        <v>#N/A</v>
      </c>
      <c r="BI178" s="26" t="e">
        <v>#N/A</v>
      </c>
      <c r="BJ178" s="26" t="e">
        <v>#N/A</v>
      </c>
      <c r="BK178" s="26" t="e">
        <v>#N/A</v>
      </c>
      <c r="BL178" s="26" t="e">
        <v>#N/A</v>
      </c>
      <c r="BM178" s="26" t="e">
        <v>#N/A</v>
      </c>
      <c r="BN178" s="26" t="e">
        <v>#N/A</v>
      </c>
      <c r="BO178" s="26" t="e">
        <v>#N/A</v>
      </c>
      <c r="BP178" s="26" t="e">
        <v>#N/A</v>
      </c>
      <c r="BQ178" s="26" t="e">
        <v>#N/A</v>
      </c>
      <c r="BR178" s="26" t="e">
        <v>#N/A</v>
      </c>
      <c r="BS178" s="26" t="e">
        <v>#N/A</v>
      </c>
      <c r="BT178" s="26" t="e">
        <v>#N/A</v>
      </c>
      <c r="BU178" s="26" t="e">
        <v>#N/A</v>
      </c>
      <c r="BV178" s="26" t="e">
        <v>#N/A</v>
      </c>
      <c r="BW178" s="26" t="e">
        <v>#N/A</v>
      </c>
      <c r="BX178" s="26" t="e">
        <v>#N/A</v>
      </c>
      <c r="BY178" s="26" t="e">
        <v>#N/A</v>
      </c>
      <c r="BZ178" s="26" t="e">
        <v>#N/A</v>
      </c>
      <c r="CA178" s="26" t="e">
        <v>#N/A</v>
      </c>
      <c r="CB178" s="26" t="e">
        <v>#N/A</v>
      </c>
      <c r="CC178" s="26" t="e">
        <v>#N/A</v>
      </c>
      <c r="CD178" s="26" t="e">
        <v>#N/A</v>
      </c>
      <c r="CE178" s="26" t="e">
        <v>#N/A</v>
      </c>
      <c r="CF178" s="26" t="e">
        <v>#N/A</v>
      </c>
      <c r="CG178" s="26" t="e">
        <v>#N/A</v>
      </c>
      <c r="CH178" s="26" t="e">
        <v>#N/A</v>
      </c>
      <c r="CI178" s="26" t="e">
        <v>#N/A</v>
      </c>
      <c r="CJ178" s="26" t="e">
        <v>#N/A</v>
      </c>
      <c r="CK178" s="26" t="e">
        <v>#N/A</v>
      </c>
      <c r="CL178" s="26" t="e">
        <v>#N/A</v>
      </c>
      <c r="CM178" s="26" t="e">
        <v>#N/A</v>
      </c>
      <c r="CN178" s="26" t="e">
        <v>#N/A</v>
      </c>
      <c r="CO178" s="26" t="e">
        <v>#N/A</v>
      </c>
      <c r="CP178" s="26" t="e">
        <v>#N/A</v>
      </c>
      <c r="CQ178" s="26" t="e">
        <v>#N/A</v>
      </c>
      <c r="CR178" s="26" t="e">
        <v>#N/A</v>
      </c>
      <c r="CS178" s="26" t="e">
        <v>#N/A</v>
      </c>
      <c r="CT178" s="26" t="e">
        <v>#N/A</v>
      </c>
      <c r="CU178" s="26" t="e">
        <v>#N/A</v>
      </c>
      <c r="CV178" s="26" t="e">
        <v>#N/A</v>
      </c>
      <c r="CW178" s="26" t="e">
        <v>#N/A</v>
      </c>
      <c r="CX178" s="26" t="e">
        <v>#N/A</v>
      </c>
      <c r="CY178" s="26" t="e">
        <v>#N/A</v>
      </c>
      <c r="CZ178" s="26" t="e">
        <v>#N/A</v>
      </c>
      <c r="DA178" s="26" t="e">
        <v>#N/A</v>
      </c>
      <c r="DB178" s="26" t="e">
        <v>#N/A</v>
      </c>
      <c r="DC178" s="26" t="e">
        <v>#N/A</v>
      </c>
      <c r="DD178" s="26" t="e">
        <v>#N/A</v>
      </c>
      <c r="DE178" s="26" t="e">
        <v>#N/A</v>
      </c>
      <c r="DF178" s="26" t="e">
        <v>#N/A</v>
      </c>
      <c r="DG178" s="26" t="e">
        <v>#N/A</v>
      </c>
      <c r="DH178" s="26" t="e">
        <v>#N/A</v>
      </c>
      <c r="DI178" s="26" t="e">
        <v>#N/A</v>
      </c>
      <c r="DJ178" s="26" t="e">
        <v>#N/A</v>
      </c>
      <c r="DK178" s="26" t="e">
        <v>#N/A</v>
      </c>
      <c r="DL178" s="26" t="e">
        <v>#N/A</v>
      </c>
      <c r="DM178" s="26" t="e">
        <v>#N/A</v>
      </c>
      <c r="DN178" s="26" t="e">
        <v>#N/A</v>
      </c>
      <c r="DO178" s="26" t="e">
        <v>#N/A</v>
      </c>
      <c r="DP178" s="26" t="e">
        <v>#N/A</v>
      </c>
      <c r="DQ178" s="26" t="e">
        <v>#N/A</v>
      </c>
      <c r="DR178" s="26" t="e">
        <v>#N/A</v>
      </c>
      <c r="DS178" s="26" t="e">
        <v>#N/A</v>
      </c>
      <c r="DT178" s="26" t="e">
        <v>#N/A</v>
      </c>
      <c r="DU178" s="26" t="e">
        <v>#N/A</v>
      </c>
      <c r="DV178" s="26" t="e">
        <v>#N/A</v>
      </c>
      <c r="DW178" s="26" t="e">
        <v>#N/A</v>
      </c>
      <c r="DX178" s="26" t="e">
        <v>#N/A</v>
      </c>
      <c r="DY178" s="26" t="e">
        <v>#N/A</v>
      </c>
      <c r="DZ178" s="26" t="e">
        <v>#N/A</v>
      </c>
      <c r="EA178" s="26" t="e">
        <v>#N/A</v>
      </c>
      <c r="EB178" s="26" t="e">
        <v>#N/A</v>
      </c>
      <c r="EC178" s="26" t="e">
        <v>#N/A</v>
      </c>
      <c r="ED178" s="26" t="e">
        <v>#N/A</v>
      </c>
      <c r="EE178" s="26" t="e">
        <v>#N/A</v>
      </c>
      <c r="EF178" s="26" t="e">
        <v>#N/A</v>
      </c>
      <c r="EG178" s="26" t="e">
        <v>#N/A</v>
      </c>
      <c r="EH178" s="26" t="e">
        <v>#N/A</v>
      </c>
      <c r="EI178" s="26" t="e">
        <v>#N/A</v>
      </c>
      <c r="EJ178" s="26" t="e">
        <v>#N/A</v>
      </c>
      <c r="EK178" s="26" t="e">
        <v>#N/A</v>
      </c>
      <c r="EL178" s="53">
        <v>100</v>
      </c>
      <c r="EM178" s="53">
        <v>99.689565391548172</v>
      </c>
      <c r="EN178" s="53">
        <v>99.531752512039446</v>
      </c>
      <c r="EO178" s="53">
        <v>99.549999999999983</v>
      </c>
      <c r="EP178" s="53">
        <v>103.60290501562089</v>
      </c>
      <c r="EQ178" s="53">
        <v>93.102862876267793</v>
      </c>
      <c r="ER178" s="53">
        <v>98.244979193052288</v>
      </c>
      <c r="ES178" s="53">
        <v>97.399103139013448</v>
      </c>
      <c r="ET178" s="53">
        <v>106.71481276718654</v>
      </c>
      <c r="EU178" s="53">
        <v>95.557297582670756</v>
      </c>
      <c r="EV178" s="53">
        <v>105.74243734684543</v>
      </c>
      <c r="EW178" s="53">
        <v>113.69310665351171</v>
      </c>
      <c r="EX178" s="53">
        <v>121.25437825294628</v>
      </c>
      <c r="EY178" s="53">
        <v>128.58240748115821</v>
      </c>
      <c r="EZ178" s="53">
        <v>135.53855984663923</v>
      </c>
      <c r="FA178" s="53">
        <v>141.96673122670916</v>
      </c>
      <c r="FB178" s="53">
        <v>150.26265644864142</v>
      </c>
      <c r="FC178" s="53">
        <v>156.70552906203517</v>
      </c>
      <c r="FD178" s="53">
        <v>162.97426440912278</v>
      </c>
      <c r="FE178" s="53">
        <v>169.2980649260337</v>
      </c>
      <c r="FF178" s="53">
        <v>175.48564698930323</v>
      </c>
      <c r="FG178" s="53">
        <v>180.74637282110277</v>
      </c>
      <c r="FH178" s="53">
        <v>173.46925453385217</v>
      </c>
      <c r="FI178" s="53">
        <v>165.18605601326212</v>
      </c>
      <c r="FJ178" s="53">
        <v>165.25009843268521</v>
      </c>
      <c r="FK178" s="53">
        <v>173.27145055333639</v>
      </c>
      <c r="FL178" s="53">
        <v>182.46463192766174</v>
      </c>
      <c r="FM178" s="53">
        <v>196.6186723548814</v>
      </c>
      <c r="FN178" s="53">
        <v>203.23828615000332</v>
      </c>
      <c r="FO178" s="53">
        <v>220.41589935612603</v>
      </c>
      <c r="FP178" s="53">
        <v>244.90772167526956</v>
      </c>
      <c r="FQ178" s="53">
        <v>173.15948703548483</v>
      </c>
      <c r="FR178" s="53">
        <v>213.95804651619281</v>
      </c>
      <c r="FS178" s="53">
        <v>191.09106699164002</v>
      </c>
      <c r="FT178" s="53">
        <v>171.40921556710003</v>
      </c>
      <c r="FU178" s="53">
        <v>181.32015378630322</v>
      </c>
      <c r="FV178" s="53">
        <v>179.32307125268619</v>
      </c>
      <c r="FW178" s="53">
        <v>171.7415365333309</v>
      </c>
      <c r="FX178" s="53">
        <v>170.79313286104355</v>
      </c>
      <c r="FY178" s="53">
        <v>169.71595266041373</v>
      </c>
      <c r="FZ178" s="53">
        <v>169.52824812534911</v>
      </c>
      <c r="GA178" s="53">
        <v>165.18012803351587</v>
      </c>
      <c r="GB178" s="53">
        <v>161.79301693416417</v>
      </c>
      <c r="GC178" s="53">
        <v>159.26735913504615</v>
      </c>
      <c r="GD178" s="53">
        <v>158.45892022163073</v>
      </c>
      <c r="GE178" s="53">
        <v>156.5531291325637</v>
      </c>
      <c r="GF178" s="53">
        <v>154.51209623400544</v>
      </c>
      <c r="GG178" s="53">
        <v>151.53419696461492</v>
      </c>
      <c r="GH178" s="53">
        <v>150.15462459203644</v>
      </c>
      <c r="GI178" s="53">
        <v>149.45223104405986</v>
      </c>
      <c r="GJ178" s="53">
        <v>149.37354640258081</v>
      </c>
      <c r="GK178" s="53">
        <v>150.59794016260236</v>
      </c>
      <c r="GL178" s="53">
        <v>153.01058893578431</v>
      </c>
      <c r="GM178" s="53">
        <v>157.89263160994616</v>
      </c>
      <c r="GN178" s="53">
        <v>162.32223163899226</v>
      </c>
      <c r="GO178" s="53">
        <v>166.33908419340952</v>
      </c>
      <c r="GP178" s="53">
        <v>171.86105155676614</v>
      </c>
      <c r="GQ178" s="53">
        <v>176.29504623540177</v>
      </c>
      <c r="GR178" s="53">
        <v>180.91540081969987</v>
      </c>
    </row>
    <row r="179" spans="1:200">
      <c r="A179" s="2" t="s">
        <v>246</v>
      </c>
      <c r="B179" s="17" t="e">
        <v>#N/A</v>
      </c>
      <c r="C179" s="17" t="e">
        <v>#N/A</v>
      </c>
      <c r="D179" s="17" t="e">
        <v>#N/A</v>
      </c>
      <c r="E179" s="17" t="e">
        <v>#N/A</v>
      </c>
      <c r="F179" s="26" t="e">
        <v>#N/A</v>
      </c>
      <c r="G179" s="26" t="e">
        <v>#N/A</v>
      </c>
      <c r="H179" s="26" t="e">
        <v>#N/A</v>
      </c>
      <c r="I179" s="26" t="e">
        <v>#N/A</v>
      </c>
      <c r="J179" s="26" t="e">
        <v>#N/A</v>
      </c>
      <c r="K179" s="26" t="e">
        <v>#N/A</v>
      </c>
      <c r="L179" s="26" t="e">
        <v>#N/A</v>
      </c>
      <c r="M179" s="26" t="e">
        <v>#N/A</v>
      </c>
      <c r="N179" s="26" t="e">
        <v>#N/A</v>
      </c>
      <c r="O179" s="26" t="e">
        <v>#N/A</v>
      </c>
      <c r="P179" s="26" t="e">
        <v>#N/A</v>
      </c>
      <c r="Q179" s="26" t="e">
        <v>#N/A</v>
      </c>
      <c r="R179" s="26" t="e">
        <v>#N/A</v>
      </c>
      <c r="S179" s="26" t="e">
        <v>#N/A</v>
      </c>
      <c r="T179" s="26" t="e">
        <v>#N/A</v>
      </c>
      <c r="U179" s="26" t="e">
        <v>#N/A</v>
      </c>
      <c r="V179" s="26" t="e">
        <v>#N/A</v>
      </c>
      <c r="W179" s="26" t="e">
        <v>#N/A</v>
      </c>
      <c r="X179" s="26" t="e">
        <v>#N/A</v>
      </c>
      <c r="Y179" s="26" t="e">
        <v>#N/A</v>
      </c>
      <c r="Z179" s="26" t="e">
        <v>#N/A</v>
      </c>
      <c r="AA179" s="26" t="e">
        <v>#N/A</v>
      </c>
      <c r="AB179" s="26" t="e">
        <v>#N/A</v>
      </c>
      <c r="AC179" s="26" t="e">
        <v>#N/A</v>
      </c>
      <c r="AD179" s="26" t="e">
        <v>#N/A</v>
      </c>
      <c r="AE179" s="26" t="e">
        <v>#N/A</v>
      </c>
      <c r="AF179" s="26" t="e">
        <v>#N/A</v>
      </c>
      <c r="AG179" s="26" t="e">
        <v>#N/A</v>
      </c>
      <c r="AH179" s="26" t="e">
        <v>#N/A</v>
      </c>
      <c r="AI179" s="26" t="e">
        <v>#N/A</v>
      </c>
      <c r="AJ179" s="26" t="e">
        <v>#N/A</v>
      </c>
      <c r="AK179" s="26" t="e">
        <v>#N/A</v>
      </c>
      <c r="AL179" s="26" t="e">
        <v>#N/A</v>
      </c>
      <c r="AM179" s="26" t="e">
        <v>#N/A</v>
      </c>
      <c r="AN179" s="26" t="e">
        <v>#N/A</v>
      </c>
      <c r="AO179" s="26" t="e">
        <v>#N/A</v>
      </c>
      <c r="AP179" s="26" t="e">
        <v>#N/A</v>
      </c>
      <c r="AQ179" s="26" t="e">
        <v>#N/A</v>
      </c>
      <c r="AR179" s="26" t="e">
        <v>#N/A</v>
      </c>
      <c r="AS179" s="26" t="e">
        <v>#N/A</v>
      </c>
      <c r="AT179" s="26" t="e">
        <v>#N/A</v>
      </c>
      <c r="AU179" s="26" t="e">
        <v>#N/A</v>
      </c>
      <c r="AV179" s="26" t="e">
        <v>#N/A</v>
      </c>
      <c r="AW179" s="26" t="e">
        <v>#N/A</v>
      </c>
      <c r="AX179" s="26" t="e">
        <v>#N/A</v>
      </c>
      <c r="AY179" s="26" t="e">
        <v>#N/A</v>
      </c>
      <c r="AZ179" s="26" t="e">
        <v>#N/A</v>
      </c>
      <c r="BA179" s="26" t="e">
        <v>#N/A</v>
      </c>
      <c r="BB179" s="26" t="e">
        <v>#N/A</v>
      </c>
      <c r="BC179" s="26" t="e">
        <v>#N/A</v>
      </c>
      <c r="BD179" s="26" t="e">
        <v>#N/A</v>
      </c>
      <c r="BE179" s="26" t="e">
        <v>#N/A</v>
      </c>
      <c r="BF179" s="26" t="e">
        <v>#N/A</v>
      </c>
      <c r="BG179" s="26" t="e">
        <v>#N/A</v>
      </c>
      <c r="BH179" s="26" t="e">
        <v>#N/A</v>
      </c>
      <c r="BI179" s="26" t="e">
        <v>#N/A</v>
      </c>
      <c r="BJ179" s="26" t="e">
        <v>#N/A</v>
      </c>
      <c r="BK179" s="26" t="e">
        <v>#N/A</v>
      </c>
      <c r="BL179" s="26" t="e">
        <v>#N/A</v>
      </c>
      <c r="BM179" s="26" t="e">
        <v>#N/A</v>
      </c>
      <c r="BN179" s="26" t="e">
        <v>#N/A</v>
      </c>
      <c r="BO179" s="26" t="e">
        <v>#N/A</v>
      </c>
      <c r="BP179" s="26" t="e">
        <v>#N/A</v>
      </c>
      <c r="BQ179" s="26" t="e">
        <v>#N/A</v>
      </c>
      <c r="BR179" s="26" t="e">
        <v>#N/A</v>
      </c>
      <c r="BS179" s="26" t="e">
        <v>#N/A</v>
      </c>
      <c r="BT179" s="26" t="e">
        <v>#N/A</v>
      </c>
      <c r="BU179" s="26" t="e">
        <v>#N/A</v>
      </c>
      <c r="BV179" s="26" t="e">
        <v>#N/A</v>
      </c>
      <c r="BW179" s="26" t="e">
        <v>#N/A</v>
      </c>
      <c r="BX179" s="26" t="e">
        <v>#N/A</v>
      </c>
      <c r="BY179" s="26" t="e">
        <v>#N/A</v>
      </c>
      <c r="BZ179" s="26" t="e">
        <v>#N/A</v>
      </c>
      <c r="CA179" s="26" t="e">
        <v>#N/A</v>
      </c>
      <c r="CB179" s="26" t="e">
        <v>#N/A</v>
      </c>
      <c r="CC179" s="26" t="e">
        <v>#N/A</v>
      </c>
      <c r="CD179" s="26" t="e">
        <v>#N/A</v>
      </c>
      <c r="CE179" s="26" t="e">
        <v>#N/A</v>
      </c>
      <c r="CF179" s="26" t="e">
        <v>#N/A</v>
      </c>
      <c r="CG179" s="26" t="e">
        <v>#N/A</v>
      </c>
      <c r="CH179" s="26" t="e">
        <v>#N/A</v>
      </c>
      <c r="CI179" s="26" t="e">
        <v>#N/A</v>
      </c>
      <c r="CJ179" s="26" t="e">
        <v>#N/A</v>
      </c>
      <c r="CK179" s="26" t="e">
        <v>#N/A</v>
      </c>
      <c r="CL179" s="26" t="e">
        <v>#N/A</v>
      </c>
      <c r="CM179" s="26" t="e">
        <v>#N/A</v>
      </c>
      <c r="CN179" s="26" t="e">
        <v>#N/A</v>
      </c>
      <c r="CO179" s="26" t="e">
        <v>#N/A</v>
      </c>
      <c r="CP179" s="26" t="e">
        <v>#N/A</v>
      </c>
      <c r="CQ179" s="26" t="e">
        <v>#N/A</v>
      </c>
      <c r="CR179" s="26" t="e">
        <v>#N/A</v>
      </c>
      <c r="CS179" s="26" t="e">
        <v>#N/A</v>
      </c>
      <c r="CT179" s="26" t="e">
        <v>#N/A</v>
      </c>
      <c r="CU179" s="26" t="e">
        <v>#N/A</v>
      </c>
      <c r="CV179" s="26" t="e">
        <v>#N/A</v>
      </c>
      <c r="CW179" s="26" t="e">
        <v>#N/A</v>
      </c>
      <c r="CX179" s="26" t="e">
        <v>#N/A</v>
      </c>
      <c r="CY179" s="26" t="e">
        <v>#N/A</v>
      </c>
      <c r="CZ179" s="26" t="e">
        <v>#N/A</v>
      </c>
      <c r="DA179" s="26" t="e">
        <v>#N/A</v>
      </c>
      <c r="DB179" s="26" t="e">
        <v>#N/A</v>
      </c>
      <c r="DC179" s="26" t="e">
        <v>#N/A</v>
      </c>
      <c r="DD179" s="26" t="e">
        <v>#N/A</v>
      </c>
      <c r="DE179" s="26" t="e">
        <v>#N/A</v>
      </c>
      <c r="DF179" s="26" t="e">
        <v>#N/A</v>
      </c>
      <c r="DG179" s="26" t="e">
        <v>#N/A</v>
      </c>
      <c r="DH179" s="26" t="e">
        <v>#N/A</v>
      </c>
      <c r="DI179" s="26" t="e">
        <v>#N/A</v>
      </c>
      <c r="DJ179" s="26" t="e">
        <v>#N/A</v>
      </c>
      <c r="DK179" s="26" t="e">
        <v>#N/A</v>
      </c>
      <c r="DL179" s="26" t="e">
        <v>#N/A</v>
      </c>
      <c r="DM179" s="26" t="e">
        <v>#N/A</v>
      </c>
      <c r="DN179" s="26" t="e">
        <v>#N/A</v>
      </c>
      <c r="DO179" s="26" t="e">
        <v>#N/A</v>
      </c>
      <c r="DP179" s="26" t="e">
        <v>#N/A</v>
      </c>
      <c r="DQ179" s="26" t="e">
        <v>#N/A</v>
      </c>
      <c r="DR179" s="26" t="e">
        <v>#N/A</v>
      </c>
      <c r="DS179" s="26" t="e">
        <v>#N/A</v>
      </c>
      <c r="DT179" s="26" t="e">
        <v>#N/A</v>
      </c>
      <c r="DU179" s="26" t="e">
        <v>#N/A</v>
      </c>
      <c r="DV179" s="26" t="e">
        <v>#N/A</v>
      </c>
      <c r="DW179" s="26" t="e">
        <v>#N/A</v>
      </c>
      <c r="DX179" s="26" t="e">
        <v>#N/A</v>
      </c>
      <c r="DY179" s="26" t="e">
        <v>#N/A</v>
      </c>
      <c r="DZ179" s="26" t="e">
        <v>#N/A</v>
      </c>
      <c r="EA179" s="26" t="e">
        <v>#N/A</v>
      </c>
      <c r="EB179" s="26" t="e">
        <v>#N/A</v>
      </c>
      <c r="EC179" s="26" t="e">
        <v>#N/A</v>
      </c>
      <c r="ED179" s="26" t="e">
        <v>#N/A</v>
      </c>
      <c r="EE179" s="26" t="e">
        <v>#N/A</v>
      </c>
      <c r="EF179" s="26" t="e">
        <v>#N/A</v>
      </c>
      <c r="EG179" s="26" t="e">
        <v>#N/A</v>
      </c>
      <c r="EH179" s="26" t="e">
        <v>#N/A</v>
      </c>
      <c r="EI179" s="26" t="e">
        <v>#N/A</v>
      </c>
      <c r="EJ179" s="26" t="e">
        <v>#N/A</v>
      </c>
      <c r="EK179" s="26" t="e">
        <v>#N/A</v>
      </c>
      <c r="EL179" s="53">
        <v>100</v>
      </c>
      <c r="EM179" s="53">
        <v>101.78898976384683</v>
      </c>
      <c r="EN179" s="53">
        <v>103.5226869827104</v>
      </c>
      <c r="EO179" s="53">
        <v>105.19622103026511</v>
      </c>
      <c r="EP179" s="53">
        <v>106.89752025156372</v>
      </c>
      <c r="EQ179" s="53">
        <v>108.61653333278667</v>
      </c>
      <c r="ER179" s="53">
        <v>110.25469558515174</v>
      </c>
      <c r="ES179" s="53">
        <v>111.89497021980674</v>
      </c>
      <c r="ET179" s="53">
        <v>113.51672598776351</v>
      </c>
      <c r="EU179" s="53">
        <v>115.03890969165411</v>
      </c>
      <c r="EV179" s="53">
        <v>114.75422159343914</v>
      </c>
      <c r="EW179" s="53">
        <v>117.1388413811724</v>
      </c>
      <c r="EX179" s="53">
        <v>118.1287651924368</v>
      </c>
      <c r="EY179" s="53">
        <v>119.69961197659286</v>
      </c>
      <c r="EZ179" s="53">
        <v>119.10261887750134</v>
      </c>
      <c r="FA179" s="53">
        <v>119.99591452061409</v>
      </c>
      <c r="FB179" s="53">
        <v>119.79640798666571</v>
      </c>
      <c r="FC179" s="53">
        <v>115.0892242023823</v>
      </c>
      <c r="FD179" s="53">
        <v>119.07353028823519</v>
      </c>
      <c r="FE179" s="53">
        <v>108.16513638865808</v>
      </c>
      <c r="FF179" s="53">
        <v>114.00233667315827</v>
      </c>
      <c r="FG179" s="53">
        <v>110.43548102509989</v>
      </c>
      <c r="FH179" s="53">
        <v>114.04050658400557</v>
      </c>
      <c r="FI179" s="53">
        <v>104.46896916818821</v>
      </c>
      <c r="FJ179" s="53">
        <v>105.6064134513789</v>
      </c>
      <c r="FK179" s="53">
        <v>110.89690996574981</v>
      </c>
      <c r="FL179" s="53">
        <v>118.15333415416804</v>
      </c>
      <c r="FM179" s="53">
        <v>111.44014764845606</v>
      </c>
      <c r="FN179" s="53">
        <v>103.73444331734629</v>
      </c>
      <c r="FO179" s="53">
        <v>107.55129663153372</v>
      </c>
      <c r="FP179" s="53">
        <v>100.73817395616625</v>
      </c>
      <c r="FQ179" s="53">
        <v>96.80808284665126</v>
      </c>
      <c r="FR179" s="53">
        <v>107.99952780776738</v>
      </c>
      <c r="FS179" s="53">
        <v>107.29520120769051</v>
      </c>
      <c r="FT179" s="53">
        <v>99.149347050347117</v>
      </c>
      <c r="FU179" s="53">
        <v>99.690656643739018</v>
      </c>
      <c r="FV179" s="53">
        <v>101.23150859619717</v>
      </c>
      <c r="FW179" s="53">
        <v>102.06032202303844</v>
      </c>
      <c r="FX179" s="53">
        <v>103.90930065945848</v>
      </c>
      <c r="FY179" s="53">
        <v>98.633793919399707</v>
      </c>
      <c r="FZ179" s="53">
        <v>99.6030302481104</v>
      </c>
      <c r="GA179" s="53">
        <v>96.105101072122679</v>
      </c>
      <c r="GB179" s="53">
        <v>95.245619684826963</v>
      </c>
      <c r="GC179" s="53">
        <v>90.439170523665922</v>
      </c>
      <c r="GD179" s="53">
        <v>90.386213491410956</v>
      </c>
      <c r="GE179" s="53">
        <v>92.350851449565639</v>
      </c>
      <c r="GF179" s="53">
        <v>94.284641850086274</v>
      </c>
      <c r="GG179" s="53">
        <v>96.256140364442544</v>
      </c>
      <c r="GH179" s="53">
        <v>98.876897346158572</v>
      </c>
      <c r="GI179" s="53">
        <v>101.18076722634326</v>
      </c>
      <c r="GJ179" s="53">
        <v>104.30708097728841</v>
      </c>
      <c r="GK179" s="53">
        <v>106.20738371314181</v>
      </c>
      <c r="GL179" s="53">
        <v>104.43286285047053</v>
      </c>
      <c r="GM179" s="53">
        <v>108.2732370002075</v>
      </c>
      <c r="GN179" s="53">
        <v>111.37515867381614</v>
      </c>
      <c r="GO179" s="53">
        <v>114.36937611188317</v>
      </c>
      <c r="GP179" s="53">
        <v>113.89224526681897</v>
      </c>
      <c r="GQ179" s="53">
        <v>115.98897918120112</v>
      </c>
      <c r="GR179" s="53">
        <v>115.66842896215553</v>
      </c>
    </row>
    <row r="180" spans="1:200">
      <c r="A180" s="2" t="s">
        <v>49</v>
      </c>
      <c r="B180" s="17" t="e">
        <v>#N/A</v>
      </c>
      <c r="C180" s="17" t="e">
        <v>#N/A</v>
      </c>
      <c r="D180" s="17" t="e">
        <v>#N/A</v>
      </c>
      <c r="E180" s="17" t="e">
        <v>#N/A</v>
      </c>
      <c r="F180" s="26" t="e">
        <v>#N/A</v>
      </c>
      <c r="G180" s="26" t="e">
        <v>#N/A</v>
      </c>
      <c r="H180" s="26" t="e">
        <v>#N/A</v>
      </c>
      <c r="I180" s="26" t="e">
        <v>#N/A</v>
      </c>
      <c r="J180" s="26" t="e">
        <v>#N/A</v>
      </c>
      <c r="K180" s="26" t="e">
        <v>#N/A</v>
      </c>
      <c r="L180" s="26" t="e">
        <v>#N/A</v>
      </c>
      <c r="M180" s="26" t="e">
        <v>#N/A</v>
      </c>
      <c r="N180" s="26" t="e">
        <v>#N/A</v>
      </c>
      <c r="O180" s="26" t="e">
        <v>#N/A</v>
      </c>
      <c r="P180" s="26" t="e">
        <v>#N/A</v>
      </c>
      <c r="Q180" s="26" t="e">
        <v>#N/A</v>
      </c>
      <c r="R180" s="26" t="e">
        <v>#N/A</v>
      </c>
      <c r="S180" s="26" t="e">
        <v>#N/A</v>
      </c>
      <c r="T180" s="26" t="e">
        <v>#N/A</v>
      </c>
      <c r="U180" s="26" t="e">
        <v>#N/A</v>
      </c>
      <c r="V180" s="26" t="e">
        <v>#N/A</v>
      </c>
      <c r="W180" s="26" t="e">
        <v>#N/A</v>
      </c>
      <c r="X180" s="26" t="e">
        <v>#N/A</v>
      </c>
      <c r="Y180" s="26" t="e">
        <v>#N/A</v>
      </c>
      <c r="Z180" s="26" t="e">
        <v>#N/A</v>
      </c>
      <c r="AA180" s="26" t="e">
        <v>#N/A</v>
      </c>
      <c r="AB180" s="26" t="e">
        <v>#N/A</v>
      </c>
      <c r="AC180" s="26" t="e">
        <v>#N/A</v>
      </c>
      <c r="AD180" s="26" t="e">
        <v>#N/A</v>
      </c>
      <c r="AE180" s="26" t="e">
        <v>#N/A</v>
      </c>
      <c r="AF180" s="26" t="e">
        <v>#N/A</v>
      </c>
      <c r="AG180" s="26" t="e">
        <v>#N/A</v>
      </c>
      <c r="AH180" s="26" t="e">
        <v>#N/A</v>
      </c>
      <c r="AI180" s="26" t="e">
        <v>#N/A</v>
      </c>
      <c r="AJ180" s="26" t="e">
        <v>#N/A</v>
      </c>
      <c r="AK180" s="26" t="e">
        <v>#N/A</v>
      </c>
      <c r="AL180" s="26" t="e">
        <v>#N/A</v>
      </c>
      <c r="AM180" s="26" t="e">
        <v>#N/A</v>
      </c>
      <c r="AN180" s="26" t="e">
        <v>#N/A</v>
      </c>
      <c r="AO180" s="26" t="e">
        <v>#N/A</v>
      </c>
      <c r="AP180" s="26" t="e">
        <v>#N/A</v>
      </c>
      <c r="AQ180" s="26" t="e">
        <v>#N/A</v>
      </c>
      <c r="AR180" s="26" t="e">
        <v>#N/A</v>
      </c>
      <c r="AS180" s="26" t="e">
        <v>#N/A</v>
      </c>
      <c r="AT180" s="26" t="e">
        <v>#N/A</v>
      </c>
      <c r="AU180" s="26" t="e">
        <v>#N/A</v>
      </c>
      <c r="AV180" s="26" t="e">
        <v>#N/A</v>
      </c>
      <c r="AW180" s="26" t="e">
        <v>#N/A</v>
      </c>
      <c r="AX180" s="26" t="e">
        <v>#N/A</v>
      </c>
      <c r="AY180" s="26" t="e">
        <v>#N/A</v>
      </c>
      <c r="AZ180" s="26" t="e">
        <v>#N/A</v>
      </c>
      <c r="BA180" s="26" t="e">
        <v>#N/A</v>
      </c>
      <c r="BB180" s="26" t="e">
        <v>#N/A</v>
      </c>
      <c r="BC180" s="26" t="e">
        <v>#N/A</v>
      </c>
      <c r="BD180" s="26" t="e">
        <v>#N/A</v>
      </c>
      <c r="BE180" s="26" t="e">
        <v>#N/A</v>
      </c>
      <c r="BF180" s="26" t="e">
        <v>#N/A</v>
      </c>
      <c r="BG180" s="26" t="e">
        <v>#N/A</v>
      </c>
      <c r="BH180" s="26" t="e">
        <v>#N/A</v>
      </c>
      <c r="BI180" s="26" t="e">
        <v>#N/A</v>
      </c>
      <c r="BJ180" s="26" t="e">
        <v>#N/A</v>
      </c>
      <c r="BK180" s="26" t="e">
        <v>#N/A</v>
      </c>
      <c r="BL180" s="26" t="e">
        <v>#N/A</v>
      </c>
      <c r="BM180" s="26" t="e">
        <v>#N/A</v>
      </c>
      <c r="BN180" s="26" t="e">
        <v>#N/A</v>
      </c>
      <c r="BO180" s="26" t="e">
        <v>#N/A</v>
      </c>
      <c r="BP180" s="26" t="e">
        <v>#N/A</v>
      </c>
      <c r="BQ180" s="26" t="e">
        <v>#N/A</v>
      </c>
      <c r="BR180" s="26" t="e">
        <v>#N/A</v>
      </c>
      <c r="BS180" s="26" t="e">
        <v>#N/A</v>
      </c>
      <c r="BT180" s="26" t="e">
        <v>#N/A</v>
      </c>
      <c r="BU180" s="26" t="e">
        <v>#N/A</v>
      </c>
      <c r="BV180" s="26" t="e">
        <v>#N/A</v>
      </c>
      <c r="BW180" s="26" t="e">
        <v>#N/A</v>
      </c>
      <c r="BX180" s="26" t="e">
        <v>#N/A</v>
      </c>
      <c r="BY180" s="26" t="e">
        <v>#N/A</v>
      </c>
      <c r="BZ180" s="26" t="e">
        <v>#N/A</v>
      </c>
      <c r="CA180" s="26" t="e">
        <v>#N/A</v>
      </c>
      <c r="CB180" s="26" t="e">
        <v>#N/A</v>
      </c>
      <c r="CC180" s="26" t="e">
        <v>#N/A</v>
      </c>
      <c r="CD180" s="26" t="e">
        <v>#N/A</v>
      </c>
      <c r="CE180" s="26" t="e">
        <v>#N/A</v>
      </c>
      <c r="CF180" s="26" t="e">
        <v>#N/A</v>
      </c>
      <c r="CG180" s="26" t="e">
        <v>#N/A</v>
      </c>
      <c r="CH180" s="26" t="e">
        <v>#N/A</v>
      </c>
      <c r="CI180" s="26" t="e">
        <v>#N/A</v>
      </c>
      <c r="CJ180" s="26" t="e">
        <v>#N/A</v>
      </c>
      <c r="CK180" s="26" t="e">
        <v>#N/A</v>
      </c>
      <c r="CL180" s="26" t="e">
        <v>#N/A</v>
      </c>
      <c r="CM180" s="26" t="e">
        <v>#N/A</v>
      </c>
      <c r="CN180" s="26" t="e">
        <v>#N/A</v>
      </c>
      <c r="CO180" s="26" t="e">
        <v>#N/A</v>
      </c>
      <c r="CP180" s="26" t="e">
        <v>#N/A</v>
      </c>
      <c r="CQ180" s="26" t="e">
        <v>#N/A</v>
      </c>
      <c r="CR180" s="26" t="e">
        <v>#N/A</v>
      </c>
      <c r="CS180" s="26" t="e">
        <v>#N/A</v>
      </c>
      <c r="CT180" s="26" t="e">
        <v>#N/A</v>
      </c>
      <c r="CU180" s="26" t="e">
        <v>#N/A</v>
      </c>
      <c r="CV180" s="26" t="e">
        <v>#N/A</v>
      </c>
      <c r="CW180" s="26" t="e">
        <v>#N/A</v>
      </c>
      <c r="CX180" s="26" t="e">
        <v>#N/A</v>
      </c>
      <c r="CY180" s="26" t="e">
        <v>#N/A</v>
      </c>
      <c r="CZ180" s="26" t="e">
        <v>#N/A</v>
      </c>
      <c r="DA180" s="26" t="e">
        <v>#N/A</v>
      </c>
      <c r="DB180" s="26" t="e">
        <v>#N/A</v>
      </c>
      <c r="DC180" s="26" t="e">
        <v>#N/A</v>
      </c>
      <c r="DD180" s="26" t="e">
        <v>#N/A</v>
      </c>
      <c r="DE180" s="26" t="e">
        <v>#N/A</v>
      </c>
      <c r="DF180" s="26" t="e">
        <v>#N/A</v>
      </c>
      <c r="DG180" s="26" t="e">
        <v>#N/A</v>
      </c>
      <c r="DH180" s="26" t="e">
        <v>#N/A</v>
      </c>
      <c r="DI180" s="26" t="e">
        <v>#N/A</v>
      </c>
      <c r="DJ180" s="26" t="e">
        <v>#N/A</v>
      </c>
      <c r="DK180" s="26" t="e">
        <v>#N/A</v>
      </c>
      <c r="DL180" s="26" t="e">
        <v>#N/A</v>
      </c>
      <c r="DM180" s="26" t="e">
        <v>#N/A</v>
      </c>
      <c r="DN180" s="26" t="e">
        <v>#N/A</v>
      </c>
      <c r="DO180" s="26" t="e">
        <v>#N/A</v>
      </c>
      <c r="DP180" s="26" t="e">
        <v>#N/A</v>
      </c>
      <c r="DQ180" s="26" t="e">
        <v>#N/A</v>
      </c>
      <c r="DR180" s="26" t="e">
        <v>#N/A</v>
      </c>
      <c r="DS180" s="26" t="e">
        <v>#N/A</v>
      </c>
      <c r="DT180" s="26" t="e">
        <v>#N/A</v>
      </c>
      <c r="DU180" s="26" t="e">
        <v>#N/A</v>
      </c>
      <c r="DV180" s="26" t="e">
        <v>#N/A</v>
      </c>
      <c r="DW180" s="26" t="e">
        <v>#N/A</v>
      </c>
      <c r="DX180" s="26" t="e">
        <v>#N/A</v>
      </c>
      <c r="DY180" s="26" t="e">
        <v>#N/A</v>
      </c>
      <c r="DZ180" s="26" t="e">
        <v>#N/A</v>
      </c>
      <c r="EA180" s="26" t="e">
        <v>#N/A</v>
      </c>
      <c r="EB180" s="26" t="e">
        <v>#N/A</v>
      </c>
      <c r="EC180" s="26" t="e">
        <v>#N/A</v>
      </c>
      <c r="ED180" s="26" t="e">
        <v>#N/A</v>
      </c>
      <c r="EE180" s="26" t="e">
        <v>#N/A</v>
      </c>
      <c r="EF180" s="26" t="e">
        <v>#N/A</v>
      </c>
      <c r="EG180" s="26" t="e">
        <v>#N/A</v>
      </c>
      <c r="EH180" s="26" t="e">
        <v>#N/A</v>
      </c>
      <c r="EI180" s="26" t="e">
        <v>#N/A</v>
      </c>
      <c r="EJ180" s="26" t="e">
        <v>#N/A</v>
      </c>
      <c r="EK180" s="26" t="e">
        <v>#N/A</v>
      </c>
      <c r="EL180" s="53">
        <v>100</v>
      </c>
      <c r="EM180" s="53">
        <v>105.56524814084077</v>
      </c>
      <c r="EN180" s="53">
        <v>107.18550508069335</v>
      </c>
      <c r="EO180" s="53">
        <v>108.98348548689138</v>
      </c>
      <c r="EP180" s="53">
        <v>113.66836510687463</v>
      </c>
      <c r="EQ180" s="53">
        <v>113.18345831126472</v>
      </c>
      <c r="ER180" s="53">
        <v>112.04110422924583</v>
      </c>
      <c r="ES180" s="53">
        <v>114.309197293838</v>
      </c>
      <c r="ET180" s="53">
        <v>115.02544817533176</v>
      </c>
      <c r="EU180" s="53">
        <v>117.86879227053137</v>
      </c>
      <c r="EV180" s="53">
        <v>123.7554630118573</v>
      </c>
      <c r="EW180" s="53">
        <v>113.78051905769634</v>
      </c>
      <c r="EX180" s="53">
        <v>120.57160046489368</v>
      </c>
      <c r="EY180" s="53">
        <v>128.54665664913597</v>
      </c>
      <c r="EZ180" s="53">
        <v>130.12008769115599</v>
      </c>
      <c r="FA180" s="53">
        <v>127.31536465418019</v>
      </c>
      <c r="FB180" s="53">
        <v>127.30728748258051</v>
      </c>
      <c r="FC180" s="53">
        <v>124.52065426555484</v>
      </c>
      <c r="FD180" s="53">
        <v>131.86685248210304</v>
      </c>
      <c r="FE180" s="53">
        <v>128.39614344480842</v>
      </c>
      <c r="FF180" s="53">
        <v>134.39476213358961</v>
      </c>
      <c r="FG180" s="53">
        <v>152.16491234379211</v>
      </c>
      <c r="FH180" s="53">
        <v>158.21979793712816</v>
      </c>
      <c r="FI180" s="53">
        <v>170.03410220754387</v>
      </c>
      <c r="FJ180" s="53">
        <v>169.68205220367994</v>
      </c>
      <c r="FK180" s="53">
        <v>172.94133767148557</v>
      </c>
      <c r="FL180" s="53">
        <v>187.35556892346233</v>
      </c>
      <c r="FM180" s="53">
        <v>198.03249178682978</v>
      </c>
      <c r="FN180" s="53">
        <v>209.64137229783825</v>
      </c>
      <c r="FO180" s="53">
        <v>241.34038866294247</v>
      </c>
      <c r="FP180" s="53">
        <v>232.39023516902768</v>
      </c>
      <c r="FQ180" s="53">
        <v>214.16575160367887</v>
      </c>
      <c r="FR180" s="53">
        <v>208.15751662020151</v>
      </c>
      <c r="FS180" s="53">
        <v>202.82671232876706</v>
      </c>
      <c r="FT180" s="53">
        <v>208.60320907081314</v>
      </c>
      <c r="FU180" s="53">
        <v>226.14536806847786</v>
      </c>
      <c r="FV180" s="53">
        <v>228.63990978507616</v>
      </c>
      <c r="FW180" s="53">
        <v>237.90512708150743</v>
      </c>
      <c r="FX180" s="53">
        <v>245.26869571500831</v>
      </c>
      <c r="FY180" s="53">
        <v>256.16912760305081</v>
      </c>
      <c r="FZ180" s="53">
        <v>270.33439406779661</v>
      </c>
      <c r="GA180" s="53">
        <v>274.34362416363103</v>
      </c>
      <c r="GB180" s="53">
        <v>289.8269144468531</v>
      </c>
      <c r="GC180" s="53">
        <v>305.22612860950284</v>
      </c>
      <c r="GD180" s="53">
        <v>294.86157583855157</v>
      </c>
      <c r="GE180" s="53">
        <v>293.11715565205236</v>
      </c>
      <c r="GF180" s="53">
        <v>319.09445742108892</v>
      </c>
      <c r="GG180" s="53">
        <v>354.53691025284797</v>
      </c>
      <c r="GH180" s="53">
        <v>371.33255313625961</v>
      </c>
      <c r="GI180" s="53">
        <v>356.04785629779724</v>
      </c>
      <c r="GJ180" s="53">
        <v>332.95780474742566</v>
      </c>
      <c r="GK180" s="53">
        <v>321.56758224478909</v>
      </c>
      <c r="GL180" s="53">
        <v>321.66166948394755</v>
      </c>
      <c r="GM180" s="53">
        <v>299.55601291031809</v>
      </c>
      <c r="GN180" s="53">
        <v>287.40692519713821</v>
      </c>
      <c r="GO180" s="53">
        <v>300.47685709684845</v>
      </c>
      <c r="GP180" s="53">
        <v>304.02884232306747</v>
      </c>
      <c r="GQ180" s="53">
        <v>314.8561788446508</v>
      </c>
      <c r="GR180" s="53">
        <v>319.45988526767246</v>
      </c>
    </row>
    <row r="181" spans="1:200">
      <c r="A181" s="2" t="s">
        <v>48</v>
      </c>
      <c r="B181" s="17" t="e">
        <v>#N/A</v>
      </c>
      <c r="C181" s="17" t="e">
        <v>#N/A</v>
      </c>
      <c r="D181" s="17" t="e">
        <v>#N/A</v>
      </c>
      <c r="E181" s="17" t="e">
        <v>#N/A</v>
      </c>
      <c r="F181" s="26" t="e">
        <v>#N/A</v>
      </c>
      <c r="G181" s="26" t="e">
        <v>#N/A</v>
      </c>
      <c r="H181" s="26" t="e">
        <v>#N/A</v>
      </c>
      <c r="I181" s="26" t="e">
        <v>#N/A</v>
      </c>
      <c r="J181" s="26" t="e">
        <v>#N/A</v>
      </c>
      <c r="K181" s="26" t="e">
        <v>#N/A</v>
      </c>
      <c r="L181" s="26" t="e">
        <v>#N/A</v>
      </c>
      <c r="M181" s="26" t="e">
        <v>#N/A</v>
      </c>
      <c r="N181" s="26" t="e">
        <v>#N/A</v>
      </c>
      <c r="O181" s="26" t="e">
        <v>#N/A</v>
      </c>
      <c r="P181" s="26" t="e">
        <v>#N/A</v>
      </c>
      <c r="Q181" s="26" t="e">
        <v>#N/A</v>
      </c>
      <c r="R181" s="26" t="e">
        <v>#N/A</v>
      </c>
      <c r="S181" s="26" t="e">
        <v>#N/A</v>
      </c>
      <c r="T181" s="26" t="e">
        <v>#N/A</v>
      </c>
      <c r="U181" s="26" t="e">
        <v>#N/A</v>
      </c>
      <c r="V181" s="26" t="e">
        <v>#N/A</v>
      </c>
      <c r="W181" s="26" t="e">
        <v>#N/A</v>
      </c>
      <c r="X181" s="26" t="e">
        <v>#N/A</v>
      </c>
      <c r="Y181" s="26" t="e">
        <v>#N/A</v>
      </c>
      <c r="Z181" s="26" t="e">
        <v>#N/A</v>
      </c>
      <c r="AA181" s="26" t="e">
        <v>#N/A</v>
      </c>
      <c r="AB181" s="26" t="e">
        <v>#N/A</v>
      </c>
      <c r="AC181" s="26" t="e">
        <v>#N/A</v>
      </c>
      <c r="AD181" s="26" t="e">
        <v>#N/A</v>
      </c>
      <c r="AE181" s="26" t="e">
        <v>#N/A</v>
      </c>
      <c r="AF181" s="26" t="e">
        <v>#N/A</v>
      </c>
      <c r="AG181" s="26" t="e">
        <v>#N/A</v>
      </c>
      <c r="AH181" s="26" t="e">
        <v>#N/A</v>
      </c>
      <c r="AI181" s="26" t="e">
        <v>#N/A</v>
      </c>
      <c r="AJ181" s="26" t="e">
        <v>#N/A</v>
      </c>
      <c r="AK181" s="26" t="e">
        <v>#N/A</v>
      </c>
      <c r="AL181" s="26" t="e">
        <v>#N/A</v>
      </c>
      <c r="AM181" s="26" t="e">
        <v>#N/A</v>
      </c>
      <c r="AN181" s="26" t="e">
        <v>#N/A</v>
      </c>
      <c r="AO181" s="26" t="e">
        <v>#N/A</v>
      </c>
      <c r="AP181" s="26" t="e">
        <v>#N/A</v>
      </c>
      <c r="AQ181" s="26" t="e">
        <v>#N/A</v>
      </c>
      <c r="AR181" s="26" t="e">
        <v>#N/A</v>
      </c>
      <c r="AS181" s="26" t="e">
        <v>#N/A</v>
      </c>
      <c r="AT181" s="26" t="e">
        <v>#N/A</v>
      </c>
      <c r="AU181" s="26" t="e">
        <v>#N/A</v>
      </c>
      <c r="AV181" s="26" t="e">
        <v>#N/A</v>
      </c>
      <c r="AW181" s="26" t="e">
        <v>#N/A</v>
      </c>
      <c r="AX181" s="26" t="e">
        <v>#N/A</v>
      </c>
      <c r="AY181" s="26" t="e">
        <v>#N/A</v>
      </c>
      <c r="AZ181" s="26" t="e">
        <v>#N/A</v>
      </c>
      <c r="BA181" s="26" t="e">
        <v>#N/A</v>
      </c>
      <c r="BB181" s="26" t="e">
        <v>#N/A</v>
      </c>
      <c r="BC181" s="26" t="e">
        <v>#N/A</v>
      </c>
      <c r="BD181" s="26" t="e">
        <v>#N/A</v>
      </c>
      <c r="BE181" s="26" t="e">
        <v>#N/A</v>
      </c>
      <c r="BF181" s="26" t="e">
        <v>#N/A</v>
      </c>
      <c r="BG181" s="26" t="e">
        <v>#N/A</v>
      </c>
      <c r="BH181" s="26" t="e">
        <v>#N/A</v>
      </c>
      <c r="BI181" s="26" t="e">
        <v>#N/A</v>
      </c>
      <c r="BJ181" s="26" t="e">
        <v>#N/A</v>
      </c>
      <c r="BK181" s="26" t="e">
        <v>#N/A</v>
      </c>
      <c r="BL181" s="26" t="e">
        <v>#N/A</v>
      </c>
      <c r="BM181" s="26" t="e">
        <v>#N/A</v>
      </c>
      <c r="BN181" s="26" t="e">
        <v>#N/A</v>
      </c>
      <c r="BO181" s="26" t="e">
        <v>#N/A</v>
      </c>
      <c r="BP181" s="26" t="e">
        <v>#N/A</v>
      </c>
      <c r="BQ181" s="26" t="e">
        <v>#N/A</v>
      </c>
      <c r="BR181" s="26" t="e">
        <v>#N/A</v>
      </c>
      <c r="BS181" s="26" t="e">
        <v>#N/A</v>
      </c>
      <c r="BT181" s="26" t="e">
        <v>#N/A</v>
      </c>
      <c r="BU181" s="26" t="e">
        <v>#N/A</v>
      </c>
      <c r="BV181" s="26" t="e">
        <v>#N/A</v>
      </c>
      <c r="BW181" s="26" t="e">
        <v>#N/A</v>
      </c>
      <c r="BX181" s="26" t="e">
        <v>#N/A</v>
      </c>
      <c r="BY181" s="26" t="e">
        <v>#N/A</v>
      </c>
      <c r="BZ181" s="26" t="e">
        <v>#N/A</v>
      </c>
      <c r="CA181" s="26" t="e">
        <v>#N/A</v>
      </c>
      <c r="CB181" s="26" t="e">
        <v>#N/A</v>
      </c>
      <c r="CC181" s="26" t="e">
        <v>#N/A</v>
      </c>
      <c r="CD181" s="26" t="e">
        <v>#N/A</v>
      </c>
      <c r="CE181" s="26" t="e">
        <v>#N/A</v>
      </c>
      <c r="CF181" s="26" t="e">
        <v>#N/A</v>
      </c>
      <c r="CG181" s="26" t="e">
        <v>#N/A</v>
      </c>
      <c r="CH181" s="26" t="e">
        <v>#N/A</v>
      </c>
      <c r="CI181" s="26" t="e">
        <v>#N/A</v>
      </c>
      <c r="CJ181" s="26" t="e">
        <v>#N/A</v>
      </c>
      <c r="CK181" s="26" t="e">
        <v>#N/A</v>
      </c>
      <c r="CL181" s="26" t="e">
        <v>#N/A</v>
      </c>
      <c r="CM181" s="26" t="e">
        <v>#N/A</v>
      </c>
      <c r="CN181" s="26" t="e">
        <v>#N/A</v>
      </c>
      <c r="CO181" s="26" t="e">
        <v>#N/A</v>
      </c>
      <c r="CP181" s="26" t="e">
        <v>#N/A</v>
      </c>
      <c r="CQ181" s="26" t="e">
        <v>#N/A</v>
      </c>
      <c r="CR181" s="26" t="e">
        <v>#N/A</v>
      </c>
      <c r="CS181" s="26" t="e">
        <v>#N/A</v>
      </c>
      <c r="CT181" s="26" t="e">
        <v>#N/A</v>
      </c>
      <c r="CU181" s="26" t="e">
        <v>#N/A</v>
      </c>
      <c r="CV181" s="26" t="e">
        <v>#N/A</v>
      </c>
      <c r="CW181" s="26" t="e">
        <v>#N/A</v>
      </c>
      <c r="CX181" s="26" t="e">
        <v>#N/A</v>
      </c>
      <c r="CY181" s="26" t="e">
        <v>#N/A</v>
      </c>
      <c r="CZ181" s="26" t="e">
        <v>#N/A</v>
      </c>
      <c r="DA181" s="26" t="e">
        <v>#N/A</v>
      </c>
      <c r="DB181" s="26" t="e">
        <v>#N/A</v>
      </c>
      <c r="DC181" s="26" t="e">
        <v>#N/A</v>
      </c>
      <c r="DD181" s="26" t="e">
        <v>#N/A</v>
      </c>
      <c r="DE181" s="26" t="e">
        <v>#N/A</v>
      </c>
      <c r="DF181" s="26" t="e">
        <v>#N/A</v>
      </c>
      <c r="DG181" s="26" t="e">
        <v>#N/A</v>
      </c>
      <c r="DH181" s="26" t="e">
        <v>#N/A</v>
      </c>
      <c r="DI181" s="26" t="e">
        <v>#N/A</v>
      </c>
      <c r="DJ181" s="26" t="e">
        <v>#N/A</v>
      </c>
      <c r="DK181" s="26" t="e">
        <v>#N/A</v>
      </c>
      <c r="DL181" s="26" t="e">
        <v>#N/A</v>
      </c>
      <c r="DM181" s="26" t="e">
        <v>#N/A</v>
      </c>
      <c r="DN181" s="26" t="e">
        <v>#N/A</v>
      </c>
      <c r="DO181" s="26" t="e">
        <v>#N/A</v>
      </c>
      <c r="DP181" s="26" t="e">
        <v>#N/A</v>
      </c>
      <c r="DQ181" s="26" t="e">
        <v>#N/A</v>
      </c>
      <c r="DR181" s="26" t="e">
        <v>#N/A</v>
      </c>
      <c r="DS181" s="26" t="e">
        <v>#N/A</v>
      </c>
      <c r="DT181" s="26" t="e">
        <v>#N/A</v>
      </c>
      <c r="DU181" s="26" t="e">
        <v>#N/A</v>
      </c>
      <c r="DV181" s="26" t="e">
        <v>#N/A</v>
      </c>
      <c r="DW181" s="26" t="e">
        <v>#N/A</v>
      </c>
      <c r="DX181" s="26" t="e">
        <v>#N/A</v>
      </c>
      <c r="DY181" s="26" t="e">
        <v>#N/A</v>
      </c>
      <c r="DZ181" s="26" t="e">
        <v>#N/A</v>
      </c>
      <c r="EA181" s="26" t="e">
        <v>#N/A</v>
      </c>
      <c r="EB181" s="26" t="e">
        <v>#N/A</v>
      </c>
      <c r="EC181" s="26" t="e">
        <v>#N/A</v>
      </c>
      <c r="ED181" s="26" t="e">
        <v>#N/A</v>
      </c>
      <c r="EE181" s="26" t="e">
        <v>#N/A</v>
      </c>
      <c r="EF181" s="26" t="e">
        <v>#N/A</v>
      </c>
      <c r="EG181" s="26" t="e">
        <v>#N/A</v>
      </c>
      <c r="EH181" s="26" t="e">
        <v>#N/A</v>
      </c>
      <c r="EI181" s="26" t="e">
        <v>#N/A</v>
      </c>
      <c r="EJ181" s="26" t="e">
        <v>#N/A</v>
      </c>
      <c r="EK181" s="26" t="e">
        <v>#N/A</v>
      </c>
      <c r="EL181" s="53">
        <v>100</v>
      </c>
      <c r="EM181" s="53">
        <v>104.3119430099956</v>
      </c>
      <c r="EN181" s="53">
        <v>106.14212114411346</v>
      </c>
      <c r="EO181" s="53">
        <v>108.75602392999978</v>
      </c>
      <c r="EP181" s="53">
        <v>113.35144236991422</v>
      </c>
      <c r="EQ181" s="53">
        <v>115.73077744826259</v>
      </c>
      <c r="ER181" s="53">
        <v>118.46962771639016</v>
      </c>
      <c r="ES181" s="53">
        <v>121.18617310441621</v>
      </c>
      <c r="ET181" s="53">
        <v>122.89179788614344</v>
      </c>
      <c r="EU181" s="53">
        <v>128.12773483891041</v>
      </c>
      <c r="EV181" s="53">
        <v>130.38084212186763</v>
      </c>
      <c r="EW181" s="53">
        <v>130.80399583489606</v>
      </c>
      <c r="EX181" s="53">
        <v>134.71718265971609</v>
      </c>
      <c r="EY181" s="53">
        <v>134.96486393056134</v>
      </c>
      <c r="EZ181" s="53">
        <v>134.50628534017002</v>
      </c>
      <c r="FA181" s="53">
        <v>141.94029385986485</v>
      </c>
      <c r="FB181" s="53">
        <v>148.70824928976188</v>
      </c>
      <c r="FC181" s="53">
        <v>145.50329165085884</v>
      </c>
      <c r="FD181" s="53">
        <v>157.32406311133695</v>
      </c>
      <c r="FE181" s="53">
        <v>168.95772108696133</v>
      </c>
      <c r="FF181" s="53">
        <v>172.01911317725626</v>
      </c>
      <c r="FG181" s="53">
        <v>167.78070690552025</v>
      </c>
      <c r="FH181" s="53">
        <v>163.32454612049335</v>
      </c>
      <c r="FI181" s="53">
        <v>165.65553577880601</v>
      </c>
      <c r="FJ181" s="53">
        <v>169.57301696091724</v>
      </c>
      <c r="FK181" s="53">
        <v>171.35460413421686</v>
      </c>
      <c r="FL181" s="53">
        <v>163.07128757659248</v>
      </c>
      <c r="FM181" s="53">
        <v>162.32714836551631</v>
      </c>
      <c r="FN181" s="53">
        <v>159.71805370859772</v>
      </c>
      <c r="FO181" s="53">
        <v>165.60793381318453</v>
      </c>
      <c r="FP181" s="53">
        <v>170.03991322475378</v>
      </c>
      <c r="FQ181" s="53">
        <v>176.99233802351543</v>
      </c>
      <c r="FR181" s="53">
        <v>176.36525730052614</v>
      </c>
      <c r="FS181" s="53">
        <v>170.24281030127895</v>
      </c>
      <c r="FT181" s="53">
        <v>168.87590702540939</v>
      </c>
      <c r="FU181" s="53">
        <v>160.63755734830715</v>
      </c>
      <c r="FV181" s="53">
        <v>151.55131194018853</v>
      </c>
      <c r="FW181" s="53">
        <v>155.91206060882868</v>
      </c>
      <c r="FX181" s="53">
        <v>156.39249855638221</v>
      </c>
      <c r="FY181" s="53">
        <v>156.12481821336027</v>
      </c>
      <c r="FZ181" s="53">
        <v>156.29116984212422</v>
      </c>
      <c r="GA181" s="53">
        <v>140.0282022266862</v>
      </c>
      <c r="GB181" s="53">
        <v>128.74010101298978</v>
      </c>
      <c r="GC181" s="53">
        <v>130.29497274337149</v>
      </c>
      <c r="GD181" s="53">
        <v>131.81868612540018</v>
      </c>
      <c r="GE181" s="53">
        <v>116.72902341701402</v>
      </c>
      <c r="GF181" s="53">
        <v>86.658371502030931</v>
      </c>
      <c r="GG181" s="53">
        <v>69.228303173971369</v>
      </c>
      <c r="GH181" s="53">
        <v>67.272646615529467</v>
      </c>
      <c r="GI181" s="53">
        <v>61.488676848061687</v>
      </c>
      <c r="GJ181" s="53">
        <v>62.36681314374691</v>
      </c>
      <c r="GK181" s="53">
        <v>69.73225081365932</v>
      </c>
      <c r="GL181" s="53">
        <v>84.28967698366985</v>
      </c>
      <c r="GM181" s="53">
        <v>87.201228777233879</v>
      </c>
      <c r="GN181" s="53">
        <v>90.806120771575237</v>
      </c>
      <c r="GO181" s="53">
        <v>95.013632453063536</v>
      </c>
      <c r="GP181" s="53">
        <v>97.569084213666315</v>
      </c>
      <c r="GQ181" s="53">
        <v>101.44643396078473</v>
      </c>
      <c r="GR181" s="53">
        <v>104.59781939446415</v>
      </c>
    </row>
    <row r="182" spans="1:200">
      <c r="A182" s="2" t="s">
        <v>247</v>
      </c>
      <c r="B182" s="17" t="e">
        <v>#N/A</v>
      </c>
      <c r="C182" s="17" t="e">
        <v>#N/A</v>
      </c>
      <c r="D182" s="17" t="e">
        <v>#N/A</v>
      </c>
      <c r="E182" s="17" t="e">
        <v>#N/A</v>
      </c>
      <c r="F182" s="26" t="e">
        <v>#N/A</v>
      </c>
      <c r="G182" s="26" t="e">
        <v>#N/A</v>
      </c>
      <c r="H182" s="26" t="e">
        <v>#N/A</v>
      </c>
      <c r="I182" s="26" t="e">
        <v>#N/A</v>
      </c>
      <c r="J182" s="26" t="e">
        <v>#N/A</v>
      </c>
      <c r="K182" s="26" t="e">
        <v>#N/A</v>
      </c>
      <c r="L182" s="26" t="e">
        <v>#N/A</v>
      </c>
      <c r="M182" s="26" t="e">
        <v>#N/A</v>
      </c>
      <c r="N182" s="26" t="e">
        <v>#N/A</v>
      </c>
      <c r="O182" s="26" t="e">
        <v>#N/A</v>
      </c>
      <c r="P182" s="26" t="e">
        <v>#N/A</v>
      </c>
      <c r="Q182" s="26" t="e">
        <v>#N/A</v>
      </c>
      <c r="R182" s="26" t="e">
        <v>#N/A</v>
      </c>
      <c r="S182" s="26" t="e">
        <v>#N/A</v>
      </c>
      <c r="T182" s="26" t="e">
        <v>#N/A</v>
      </c>
      <c r="U182" s="26" t="e">
        <v>#N/A</v>
      </c>
      <c r="V182" s="26" t="e">
        <v>#N/A</v>
      </c>
      <c r="W182" s="26" t="e">
        <v>#N/A</v>
      </c>
      <c r="X182" s="26" t="e">
        <v>#N/A</v>
      </c>
      <c r="Y182" s="26" t="e">
        <v>#N/A</v>
      </c>
      <c r="Z182" s="26" t="e">
        <v>#N/A</v>
      </c>
      <c r="AA182" s="26" t="e">
        <v>#N/A</v>
      </c>
      <c r="AB182" s="26" t="e">
        <v>#N/A</v>
      </c>
      <c r="AC182" s="26" t="e">
        <v>#N/A</v>
      </c>
      <c r="AD182" s="26" t="e">
        <v>#N/A</v>
      </c>
      <c r="AE182" s="26" t="e">
        <v>#N/A</v>
      </c>
      <c r="AF182" s="26" t="e">
        <v>#N/A</v>
      </c>
      <c r="AG182" s="26" t="e">
        <v>#N/A</v>
      </c>
      <c r="AH182" s="26" t="e">
        <v>#N/A</v>
      </c>
      <c r="AI182" s="26" t="e">
        <v>#N/A</v>
      </c>
      <c r="AJ182" s="26" t="e">
        <v>#N/A</v>
      </c>
      <c r="AK182" s="26" t="e">
        <v>#N/A</v>
      </c>
      <c r="AL182" s="26" t="e">
        <v>#N/A</v>
      </c>
      <c r="AM182" s="26" t="e">
        <v>#N/A</v>
      </c>
      <c r="AN182" s="26" t="e">
        <v>#N/A</v>
      </c>
      <c r="AO182" s="26" t="e">
        <v>#N/A</v>
      </c>
      <c r="AP182" s="26" t="e">
        <v>#N/A</v>
      </c>
      <c r="AQ182" s="26" t="e">
        <v>#N/A</v>
      </c>
      <c r="AR182" s="26" t="e">
        <v>#N/A</v>
      </c>
      <c r="AS182" s="26" t="e">
        <v>#N/A</v>
      </c>
      <c r="AT182" s="26" t="e">
        <v>#N/A</v>
      </c>
      <c r="AU182" s="26" t="e">
        <v>#N/A</v>
      </c>
      <c r="AV182" s="26" t="e">
        <v>#N/A</v>
      </c>
      <c r="AW182" s="26" t="e">
        <v>#N/A</v>
      </c>
      <c r="AX182" s="26" t="e">
        <v>#N/A</v>
      </c>
      <c r="AY182" s="26" t="e">
        <v>#N/A</v>
      </c>
      <c r="AZ182" s="26" t="e">
        <v>#N/A</v>
      </c>
      <c r="BA182" s="26" t="e">
        <v>#N/A</v>
      </c>
      <c r="BB182" s="26" t="e">
        <v>#N/A</v>
      </c>
      <c r="BC182" s="26" t="e">
        <v>#N/A</v>
      </c>
      <c r="BD182" s="26" t="e">
        <v>#N/A</v>
      </c>
      <c r="BE182" s="26" t="e">
        <v>#N/A</v>
      </c>
      <c r="BF182" s="26" t="e">
        <v>#N/A</v>
      </c>
      <c r="BG182" s="26" t="e">
        <v>#N/A</v>
      </c>
      <c r="BH182" s="26" t="e">
        <v>#N/A</v>
      </c>
      <c r="BI182" s="26" t="e">
        <v>#N/A</v>
      </c>
      <c r="BJ182" s="26" t="e">
        <v>#N/A</v>
      </c>
      <c r="BK182" s="26" t="e">
        <v>#N/A</v>
      </c>
      <c r="BL182" s="26" t="e">
        <v>#N/A</v>
      </c>
      <c r="BM182" s="26" t="e">
        <v>#N/A</v>
      </c>
      <c r="BN182" s="26" t="e">
        <v>#N/A</v>
      </c>
      <c r="BO182" s="26" t="e">
        <v>#N/A</v>
      </c>
      <c r="BP182" s="26" t="e">
        <v>#N/A</v>
      </c>
      <c r="BQ182" s="26" t="e">
        <v>#N/A</v>
      </c>
      <c r="BR182" s="26" t="e">
        <v>#N/A</v>
      </c>
      <c r="BS182" s="26" t="e">
        <v>#N/A</v>
      </c>
      <c r="BT182" s="26" t="e">
        <v>#N/A</v>
      </c>
      <c r="BU182" s="26" t="e">
        <v>#N/A</v>
      </c>
      <c r="BV182" s="26" t="e">
        <v>#N/A</v>
      </c>
      <c r="BW182" s="26" t="e">
        <v>#N/A</v>
      </c>
      <c r="BX182" s="26" t="e">
        <v>#N/A</v>
      </c>
      <c r="BY182" s="26" t="e">
        <v>#N/A</v>
      </c>
      <c r="BZ182" s="26" t="e">
        <v>#N/A</v>
      </c>
      <c r="CA182" s="26" t="e">
        <v>#N/A</v>
      </c>
      <c r="CB182" s="26" t="e">
        <v>#N/A</v>
      </c>
      <c r="CC182" s="26" t="e">
        <v>#N/A</v>
      </c>
      <c r="CD182" s="26" t="e">
        <v>#N/A</v>
      </c>
      <c r="CE182" s="26" t="e">
        <v>#N/A</v>
      </c>
      <c r="CF182" s="26" t="e">
        <v>#N/A</v>
      </c>
      <c r="CG182" s="26" t="e">
        <v>#N/A</v>
      </c>
      <c r="CH182" s="26" t="e">
        <v>#N/A</v>
      </c>
      <c r="CI182" s="26" t="e">
        <v>#N/A</v>
      </c>
      <c r="CJ182" s="26" t="e">
        <v>#N/A</v>
      </c>
      <c r="CK182" s="26" t="e">
        <v>#N/A</v>
      </c>
      <c r="CL182" s="26" t="e">
        <v>#N/A</v>
      </c>
      <c r="CM182" s="26" t="e">
        <v>#N/A</v>
      </c>
      <c r="CN182" s="26" t="e">
        <v>#N/A</v>
      </c>
      <c r="CO182" s="26" t="e">
        <v>#N/A</v>
      </c>
      <c r="CP182" s="26" t="e">
        <v>#N/A</v>
      </c>
      <c r="CQ182" s="26" t="e">
        <v>#N/A</v>
      </c>
      <c r="CR182" s="26" t="e">
        <v>#N/A</v>
      </c>
      <c r="CS182" s="26" t="e">
        <v>#N/A</v>
      </c>
      <c r="CT182" s="26" t="e">
        <v>#N/A</v>
      </c>
      <c r="CU182" s="26" t="e">
        <v>#N/A</v>
      </c>
      <c r="CV182" s="26" t="e">
        <v>#N/A</v>
      </c>
      <c r="CW182" s="26" t="e">
        <v>#N/A</v>
      </c>
      <c r="CX182" s="26" t="e">
        <v>#N/A</v>
      </c>
      <c r="CY182" s="26" t="e">
        <v>#N/A</v>
      </c>
      <c r="CZ182" s="26" t="e">
        <v>#N/A</v>
      </c>
      <c r="DA182" s="26" t="e">
        <v>#N/A</v>
      </c>
      <c r="DB182" s="26" t="e">
        <v>#N/A</v>
      </c>
      <c r="DC182" s="26" t="e">
        <v>#N/A</v>
      </c>
      <c r="DD182" s="26" t="e">
        <v>#N/A</v>
      </c>
      <c r="DE182" s="26" t="e">
        <v>#N/A</v>
      </c>
      <c r="DF182" s="26" t="e">
        <v>#N/A</v>
      </c>
      <c r="DG182" s="26" t="e">
        <v>#N/A</v>
      </c>
      <c r="DH182" s="26" t="e">
        <v>#N/A</v>
      </c>
      <c r="DI182" s="26" t="e">
        <v>#N/A</v>
      </c>
      <c r="DJ182" s="26" t="e">
        <v>#N/A</v>
      </c>
      <c r="DK182" s="26" t="e">
        <v>#N/A</v>
      </c>
      <c r="DL182" s="26" t="e">
        <v>#N/A</v>
      </c>
      <c r="DM182" s="26" t="e">
        <v>#N/A</v>
      </c>
      <c r="DN182" s="26" t="e">
        <v>#N/A</v>
      </c>
      <c r="DO182" s="26" t="e">
        <v>#N/A</v>
      </c>
      <c r="DP182" s="26" t="e">
        <v>#N/A</v>
      </c>
      <c r="DQ182" s="26" t="e">
        <v>#N/A</v>
      </c>
      <c r="DR182" s="26" t="e">
        <v>#N/A</v>
      </c>
      <c r="DS182" s="26" t="e">
        <v>#N/A</v>
      </c>
      <c r="DT182" s="26" t="e">
        <v>#N/A</v>
      </c>
      <c r="DU182" s="26" t="e">
        <v>#N/A</v>
      </c>
      <c r="DV182" s="26" t="e">
        <v>#N/A</v>
      </c>
      <c r="DW182" s="26" t="e">
        <v>#N/A</v>
      </c>
      <c r="DX182" s="26" t="e">
        <v>#N/A</v>
      </c>
      <c r="DY182" s="26" t="e">
        <v>#N/A</v>
      </c>
      <c r="DZ182" s="26" t="e">
        <v>#N/A</v>
      </c>
      <c r="EA182" s="26" t="e">
        <v>#N/A</v>
      </c>
      <c r="EB182" s="26" t="e">
        <v>#N/A</v>
      </c>
      <c r="EC182" s="26" t="e">
        <v>#N/A</v>
      </c>
      <c r="ED182" s="26" t="e">
        <v>#N/A</v>
      </c>
      <c r="EE182" s="26" t="e">
        <v>#N/A</v>
      </c>
      <c r="EF182" s="26" t="e">
        <v>#N/A</v>
      </c>
      <c r="EG182" s="26" t="e">
        <v>#N/A</v>
      </c>
      <c r="EH182" s="26" t="e">
        <v>#N/A</v>
      </c>
      <c r="EI182" s="26" t="e">
        <v>#N/A</v>
      </c>
      <c r="EJ182" s="26" t="e">
        <v>#N/A</v>
      </c>
      <c r="EK182" s="26" t="e">
        <v>#N/A</v>
      </c>
      <c r="EL182" s="53">
        <v>100</v>
      </c>
      <c r="EM182" s="53">
        <v>103.88281314303715</v>
      </c>
      <c r="EN182" s="53">
        <v>105.23927277609883</v>
      </c>
      <c r="EO182" s="53">
        <v>107.17702464920767</v>
      </c>
      <c r="EP182" s="53">
        <v>111.24502595388374</v>
      </c>
      <c r="EQ182" s="53">
        <v>112.67935773643234</v>
      </c>
      <c r="ER182" s="53">
        <v>114.60570462091336</v>
      </c>
      <c r="ES182" s="53">
        <v>116.58070632089718</v>
      </c>
      <c r="ET182" s="53">
        <v>117.42657796726598</v>
      </c>
      <c r="EU182" s="53">
        <v>121.78992405516212</v>
      </c>
      <c r="EV182" s="53">
        <v>120.86963192478453</v>
      </c>
      <c r="EW182" s="53">
        <v>124.09721299200551</v>
      </c>
      <c r="EX182" s="53">
        <v>126.89762418493069</v>
      </c>
      <c r="EY182" s="53">
        <v>129.07863897625614</v>
      </c>
      <c r="EZ182" s="53">
        <v>112.70192301368395</v>
      </c>
      <c r="FA182" s="53">
        <v>102.98691471774406</v>
      </c>
      <c r="FB182" s="53">
        <v>115.08136498870773</v>
      </c>
      <c r="FC182" s="53">
        <v>119.04415973123719</v>
      </c>
      <c r="FD182" s="53">
        <v>118.46032681264691</v>
      </c>
      <c r="FE182" s="53">
        <v>101.37208971912335</v>
      </c>
      <c r="FF182" s="53">
        <v>107.72668706090656</v>
      </c>
      <c r="FG182" s="53">
        <v>108.00950934681806</v>
      </c>
      <c r="FH182" s="53">
        <v>116.24978885905628</v>
      </c>
      <c r="FI182" s="53">
        <v>111.32996293794407</v>
      </c>
      <c r="FJ182" s="53">
        <v>86.522086419168772</v>
      </c>
      <c r="FK182" s="53">
        <v>113.72129855577489</v>
      </c>
      <c r="FL182" s="53">
        <v>110.38934253342956</v>
      </c>
      <c r="FM182" s="53">
        <v>134.41079653505815</v>
      </c>
      <c r="FN182" s="53">
        <v>131.45876302697189</v>
      </c>
      <c r="FO182" s="53">
        <v>111.73007132106729</v>
      </c>
      <c r="FP182" s="53">
        <v>98.094262578810842</v>
      </c>
      <c r="FQ182" s="53">
        <v>105.24600074293758</v>
      </c>
      <c r="FR182" s="53">
        <v>108.93888385941685</v>
      </c>
      <c r="FS182" s="53">
        <v>96.020452345443346</v>
      </c>
      <c r="FT182" s="53">
        <v>95.983653680738087</v>
      </c>
      <c r="FU182" s="53">
        <v>99.878273048924882</v>
      </c>
      <c r="FV182" s="53">
        <v>99.447302094727675</v>
      </c>
      <c r="FW182" s="53">
        <v>101.04940077058885</v>
      </c>
      <c r="FX182" s="53">
        <v>100.66903253848476</v>
      </c>
      <c r="FY182" s="53">
        <v>102.78996957268207</v>
      </c>
      <c r="FZ182" s="53">
        <v>102.26233203644713</v>
      </c>
      <c r="GA182" s="53">
        <v>95.233416902367679</v>
      </c>
      <c r="GB182" s="53">
        <v>85.662197094551928</v>
      </c>
      <c r="GC182" s="53">
        <v>85.875572769889601</v>
      </c>
      <c r="GD182" s="53">
        <v>86.128030493998821</v>
      </c>
      <c r="GE182" s="53">
        <v>86.748675451735366</v>
      </c>
      <c r="GF182" s="53">
        <v>87.064365204526879</v>
      </c>
      <c r="GG182" s="53">
        <v>84.727957560741487</v>
      </c>
      <c r="GH182" s="53">
        <v>82.123290848773905</v>
      </c>
      <c r="GI182" s="53">
        <v>81.178417903217508</v>
      </c>
      <c r="GJ182" s="53">
        <v>80.215280357095097</v>
      </c>
      <c r="GK182" s="53">
        <v>79.057459733593518</v>
      </c>
      <c r="GL182" s="53">
        <v>80.249278269392548</v>
      </c>
      <c r="GM182" s="53">
        <v>81.484948332836638</v>
      </c>
      <c r="GN182" s="53">
        <v>83.145438790904166</v>
      </c>
      <c r="GO182" s="53">
        <v>84.860411764405171</v>
      </c>
      <c r="GP182" s="53">
        <v>86.893289213648472</v>
      </c>
      <c r="GQ182" s="53">
        <v>89.867173494222371</v>
      </c>
      <c r="GR182" s="53">
        <v>92.564317279346739</v>
      </c>
    </row>
    <row r="183" spans="1:200">
      <c r="A183" s="2" t="s">
        <v>248</v>
      </c>
      <c r="B183" s="17" t="e">
        <v>#N/A</v>
      </c>
      <c r="C183" s="17" t="e">
        <v>#N/A</v>
      </c>
      <c r="D183" s="17" t="e">
        <v>#N/A</v>
      </c>
      <c r="E183" s="17" t="e">
        <v>#N/A</v>
      </c>
      <c r="F183" s="26" t="e">
        <v>#N/A</v>
      </c>
      <c r="G183" s="26" t="e">
        <v>#N/A</v>
      </c>
      <c r="H183" s="26" t="e">
        <v>#N/A</v>
      </c>
      <c r="I183" s="26" t="e">
        <v>#N/A</v>
      </c>
      <c r="J183" s="26" t="e">
        <v>#N/A</v>
      </c>
      <c r="K183" s="26" t="e">
        <v>#N/A</v>
      </c>
      <c r="L183" s="26">
        <v>16.364795024469807</v>
      </c>
      <c r="M183" s="26" t="e">
        <v>#N/A</v>
      </c>
      <c r="N183" s="26" t="e">
        <v>#N/A</v>
      </c>
      <c r="O183" s="26" t="e">
        <v>#N/A</v>
      </c>
      <c r="P183" s="26" t="e">
        <v>#N/A</v>
      </c>
      <c r="Q183" s="26" t="e">
        <v>#N/A</v>
      </c>
      <c r="R183" s="26" t="e">
        <v>#N/A</v>
      </c>
      <c r="S183" s="26" t="e">
        <v>#N/A</v>
      </c>
      <c r="T183" s="26" t="e">
        <v>#N/A</v>
      </c>
      <c r="U183" s="26" t="e">
        <v>#N/A</v>
      </c>
      <c r="V183" s="26" t="e">
        <v>#N/A</v>
      </c>
      <c r="W183" s="26" t="e">
        <v>#N/A</v>
      </c>
      <c r="X183" s="26" t="e">
        <v>#N/A</v>
      </c>
      <c r="Y183" s="26" t="e">
        <v>#N/A</v>
      </c>
      <c r="Z183" s="26" t="e">
        <v>#N/A</v>
      </c>
      <c r="AA183" s="26" t="e">
        <v>#N/A</v>
      </c>
      <c r="AB183" s="26" t="e">
        <v>#N/A</v>
      </c>
      <c r="AC183" s="26" t="e">
        <v>#N/A</v>
      </c>
      <c r="AD183" s="26" t="e">
        <v>#N/A</v>
      </c>
      <c r="AE183" s="26" t="e">
        <v>#N/A</v>
      </c>
      <c r="AF183" s="26" t="e">
        <v>#N/A</v>
      </c>
      <c r="AG183" s="26" t="e">
        <v>#N/A</v>
      </c>
      <c r="AH183" s="26" t="e">
        <v>#N/A</v>
      </c>
      <c r="AI183" s="26" t="e">
        <v>#N/A</v>
      </c>
      <c r="AJ183" s="26" t="e">
        <v>#N/A</v>
      </c>
      <c r="AK183" s="26" t="e">
        <v>#N/A</v>
      </c>
      <c r="AL183" s="26" t="e">
        <v>#N/A</v>
      </c>
      <c r="AM183" s="26" t="e">
        <v>#N/A</v>
      </c>
      <c r="AN183" s="26" t="e">
        <v>#N/A</v>
      </c>
      <c r="AO183" s="26" t="e">
        <v>#N/A</v>
      </c>
      <c r="AP183" s="26" t="e">
        <v>#N/A</v>
      </c>
      <c r="AQ183" s="26" t="e">
        <v>#N/A</v>
      </c>
      <c r="AR183" s="26" t="e">
        <v>#N/A</v>
      </c>
      <c r="AS183" s="26" t="e">
        <v>#N/A</v>
      </c>
      <c r="AT183" s="26" t="e">
        <v>#N/A</v>
      </c>
      <c r="AU183" s="26" t="e">
        <v>#N/A</v>
      </c>
      <c r="AV183" s="26" t="e">
        <v>#N/A</v>
      </c>
      <c r="AW183" s="26" t="e">
        <v>#N/A</v>
      </c>
      <c r="AX183" s="26" t="e">
        <v>#N/A</v>
      </c>
      <c r="AY183" s="26" t="e">
        <v>#N/A</v>
      </c>
      <c r="AZ183" s="26" t="e">
        <v>#N/A</v>
      </c>
      <c r="BA183" s="26" t="e">
        <v>#N/A</v>
      </c>
      <c r="BB183" s="26" t="e">
        <v>#N/A</v>
      </c>
      <c r="BC183" s="26" t="e">
        <v>#N/A</v>
      </c>
      <c r="BD183" s="26" t="e">
        <v>#N/A</v>
      </c>
      <c r="BE183" s="26" t="e">
        <v>#N/A</v>
      </c>
      <c r="BF183" s="26" t="e">
        <v>#N/A</v>
      </c>
      <c r="BG183" s="26" t="e">
        <v>#N/A</v>
      </c>
      <c r="BH183" s="26" t="e">
        <v>#N/A</v>
      </c>
      <c r="BI183" s="26" t="e">
        <v>#N/A</v>
      </c>
      <c r="BJ183" s="26">
        <v>33.841826262912377</v>
      </c>
      <c r="BK183" s="26" t="e">
        <v>#N/A</v>
      </c>
      <c r="BL183" s="26" t="e">
        <v>#N/A</v>
      </c>
      <c r="BM183" s="26" t="e">
        <v>#N/A</v>
      </c>
      <c r="BN183" s="26" t="e">
        <v>#N/A</v>
      </c>
      <c r="BO183" s="26" t="e">
        <v>#N/A</v>
      </c>
      <c r="BP183" s="26" t="e">
        <v>#N/A</v>
      </c>
      <c r="BQ183" s="26" t="e">
        <v>#N/A</v>
      </c>
      <c r="BR183" s="26" t="e">
        <v>#N/A</v>
      </c>
      <c r="BS183" s="26" t="e">
        <v>#N/A</v>
      </c>
      <c r="BT183" s="26" t="e">
        <v>#N/A</v>
      </c>
      <c r="BU183" s="26" t="e">
        <v>#N/A</v>
      </c>
      <c r="BV183" s="26" t="e">
        <v>#N/A</v>
      </c>
      <c r="BW183" s="26" t="e">
        <v>#N/A</v>
      </c>
      <c r="BX183" s="26" t="e">
        <v>#N/A</v>
      </c>
      <c r="BY183" s="26" t="e">
        <v>#N/A</v>
      </c>
      <c r="BZ183" s="26" t="e">
        <v>#N/A</v>
      </c>
      <c r="CA183" s="26" t="e">
        <v>#N/A</v>
      </c>
      <c r="CB183" s="26" t="e">
        <v>#N/A</v>
      </c>
      <c r="CC183" s="26" t="e">
        <v>#N/A</v>
      </c>
      <c r="CD183" s="26" t="e">
        <v>#N/A</v>
      </c>
      <c r="CE183" s="26" t="e">
        <v>#N/A</v>
      </c>
      <c r="CF183" s="26" t="e">
        <v>#N/A</v>
      </c>
      <c r="CG183" s="26" t="e">
        <v>#N/A</v>
      </c>
      <c r="CH183" s="26" t="e">
        <v>#N/A</v>
      </c>
      <c r="CI183" s="26" t="e">
        <v>#N/A</v>
      </c>
      <c r="CJ183" s="26" t="e">
        <v>#N/A</v>
      </c>
      <c r="CK183" s="26" t="e">
        <v>#N/A</v>
      </c>
      <c r="CL183" s="26" t="e">
        <v>#N/A</v>
      </c>
      <c r="CM183" s="26" t="e">
        <v>#N/A</v>
      </c>
      <c r="CN183" s="26" t="e">
        <v>#N/A</v>
      </c>
      <c r="CO183" s="26" t="e">
        <v>#N/A</v>
      </c>
      <c r="CP183" s="26" t="e">
        <v>#N/A</v>
      </c>
      <c r="CQ183" s="26" t="e">
        <v>#N/A</v>
      </c>
      <c r="CR183" s="26" t="e">
        <v>#N/A</v>
      </c>
      <c r="CS183" s="26" t="e">
        <v>#N/A</v>
      </c>
      <c r="CT183" s="26" t="e">
        <v>#N/A</v>
      </c>
      <c r="CU183" s="26" t="e">
        <v>#N/A</v>
      </c>
      <c r="CV183" s="26" t="e">
        <v>#N/A</v>
      </c>
      <c r="CW183" s="26" t="e">
        <v>#N/A</v>
      </c>
      <c r="CX183" s="26" t="e">
        <v>#N/A</v>
      </c>
      <c r="CY183" s="26" t="e">
        <v>#N/A</v>
      </c>
      <c r="CZ183" s="26" t="e">
        <v>#N/A</v>
      </c>
      <c r="DA183" s="26">
        <v>63.195933974502495</v>
      </c>
      <c r="DB183" s="26" t="e">
        <v>#N/A</v>
      </c>
      <c r="DC183" s="26" t="e">
        <v>#N/A</v>
      </c>
      <c r="DD183" s="26" t="e">
        <v>#N/A</v>
      </c>
      <c r="DE183" s="26" t="e">
        <v>#N/A</v>
      </c>
      <c r="DF183" s="26" t="e">
        <v>#N/A</v>
      </c>
      <c r="DG183" s="26" t="e">
        <v>#N/A</v>
      </c>
      <c r="DH183" s="26" t="e">
        <v>#N/A</v>
      </c>
      <c r="DI183" s="26" t="e">
        <v>#N/A</v>
      </c>
      <c r="DJ183" s="26" t="e">
        <v>#N/A</v>
      </c>
      <c r="DK183" s="26" t="e">
        <v>#N/A</v>
      </c>
      <c r="DL183" s="26" t="e">
        <v>#N/A</v>
      </c>
      <c r="DM183" s="26" t="e">
        <v>#N/A</v>
      </c>
      <c r="DN183" s="26" t="e">
        <v>#N/A</v>
      </c>
      <c r="DO183" s="26" t="e">
        <v>#N/A</v>
      </c>
      <c r="DP183" s="26" t="e">
        <v>#N/A</v>
      </c>
      <c r="DQ183" s="26" t="e">
        <v>#N/A</v>
      </c>
      <c r="DR183" s="26" t="e">
        <v>#N/A</v>
      </c>
      <c r="DS183" s="26" t="e">
        <v>#N/A</v>
      </c>
      <c r="DT183" s="26" t="e">
        <v>#N/A</v>
      </c>
      <c r="DU183" s="26" t="e">
        <v>#N/A</v>
      </c>
      <c r="DV183" s="26" t="e">
        <v>#N/A</v>
      </c>
      <c r="DW183" s="26" t="e">
        <v>#N/A</v>
      </c>
      <c r="DX183" s="26" t="e">
        <v>#N/A</v>
      </c>
      <c r="DY183" s="26" t="e">
        <v>#N/A</v>
      </c>
      <c r="DZ183" s="26" t="e">
        <v>#N/A</v>
      </c>
      <c r="EA183" s="26" t="e">
        <v>#N/A</v>
      </c>
      <c r="EB183" s="26" t="e">
        <v>#N/A</v>
      </c>
      <c r="EC183" s="26" t="e">
        <v>#N/A</v>
      </c>
      <c r="ED183" s="26" t="e">
        <v>#N/A</v>
      </c>
      <c r="EE183" s="26" t="e">
        <v>#N/A</v>
      </c>
      <c r="EF183" s="26" t="e">
        <v>#N/A</v>
      </c>
      <c r="EG183" s="26" t="e">
        <v>#N/A</v>
      </c>
      <c r="EH183" s="26" t="e">
        <v>#N/A</v>
      </c>
      <c r="EI183" s="26" t="e">
        <v>#N/A</v>
      </c>
      <c r="EJ183" s="26" t="e">
        <v>#N/A</v>
      </c>
      <c r="EK183" s="26" t="e">
        <v>#N/A</v>
      </c>
      <c r="EL183" s="53">
        <v>100</v>
      </c>
      <c r="EM183" s="53">
        <v>102.21544968754836</v>
      </c>
      <c r="EN183" s="53">
        <v>103.31551149724834</v>
      </c>
      <c r="EO183" s="53">
        <v>105.52289236510413</v>
      </c>
      <c r="EP183" s="53">
        <v>109.00938468482883</v>
      </c>
      <c r="EQ183" s="53">
        <v>111.64325172880645</v>
      </c>
      <c r="ER183" s="53">
        <v>114.94377061894293</v>
      </c>
      <c r="ES183" s="53">
        <v>116.41636799046336</v>
      </c>
      <c r="ET183" s="53">
        <v>115.93957643789324</v>
      </c>
      <c r="EU183" s="53">
        <v>118.13774905472665</v>
      </c>
      <c r="EV183" s="53">
        <v>119.98175585171272</v>
      </c>
      <c r="EW183" s="53">
        <v>121.95938722073224</v>
      </c>
      <c r="EX183" s="53">
        <v>125.39187892435972</v>
      </c>
      <c r="EY183" s="53">
        <v>131.00717940798575</v>
      </c>
      <c r="EZ183" s="53">
        <v>136.09516897693064</v>
      </c>
      <c r="FA183" s="53">
        <v>140.41165646693813</v>
      </c>
      <c r="FB183" s="53">
        <v>142.60658740665033</v>
      </c>
      <c r="FC183" s="53">
        <v>148.34306452713662</v>
      </c>
      <c r="FD183" s="53">
        <v>150.64839614959445</v>
      </c>
      <c r="FE183" s="53">
        <v>155.6713158226693</v>
      </c>
      <c r="FF183" s="53">
        <v>159.57529914022129</v>
      </c>
      <c r="FG183" s="53">
        <v>163.11689736259365</v>
      </c>
      <c r="FH183" s="53">
        <v>162.11077611327963</v>
      </c>
      <c r="FI183" s="53">
        <v>164.70546224262091</v>
      </c>
      <c r="FJ183" s="53">
        <v>169.60408061430988</v>
      </c>
      <c r="FK183" s="53">
        <v>168.47898334404022</v>
      </c>
      <c r="FL183" s="53">
        <v>168.3305982462679</v>
      </c>
      <c r="FM183" s="53">
        <v>163.92224145641057</v>
      </c>
      <c r="FN183" s="53">
        <v>164.66124587261709</v>
      </c>
      <c r="FO183" s="53">
        <v>166.93239021819269</v>
      </c>
      <c r="FP183" s="53">
        <v>173.18068284019319</v>
      </c>
      <c r="FQ183" s="53">
        <v>176.74915258967752</v>
      </c>
      <c r="FR183" s="53">
        <v>170.53725621128999</v>
      </c>
      <c r="FS183" s="53">
        <v>162.20791215519182</v>
      </c>
      <c r="FT183" s="53">
        <v>165.12538608000571</v>
      </c>
      <c r="FU183" s="53">
        <v>158.05012399686439</v>
      </c>
      <c r="FV183" s="53">
        <v>154.31251401120008</v>
      </c>
      <c r="FW183" s="53">
        <v>153.74306492410531</v>
      </c>
      <c r="FX183" s="53">
        <v>156.37389937144525</v>
      </c>
      <c r="FY183" s="53">
        <v>156.0442952612521</v>
      </c>
      <c r="FZ183" s="53">
        <v>151.23656909285367</v>
      </c>
      <c r="GA183" s="53">
        <v>146.58777456346098</v>
      </c>
      <c r="GB183" s="53">
        <v>140.67602413722736</v>
      </c>
      <c r="GC183" s="53">
        <v>139.40998906652737</v>
      </c>
      <c r="GD183" s="53">
        <v>141.38144758941152</v>
      </c>
      <c r="GE183" s="53">
        <v>143.80987850663018</v>
      </c>
      <c r="GF183" s="53">
        <v>148.00926204863293</v>
      </c>
      <c r="GG183" s="53">
        <v>149.94297390497286</v>
      </c>
      <c r="GH183" s="53">
        <v>149.00606492854777</v>
      </c>
      <c r="GI183" s="53">
        <v>150.20683687957569</v>
      </c>
      <c r="GJ183" s="53">
        <v>153.45990168442682</v>
      </c>
      <c r="GK183" s="53">
        <v>155.83220641456001</v>
      </c>
      <c r="GL183" s="53">
        <v>159.68824570794493</v>
      </c>
      <c r="GM183" s="53">
        <v>162.9072168523646</v>
      </c>
      <c r="GN183" s="53">
        <v>163.95196635694998</v>
      </c>
      <c r="GO183" s="53">
        <v>170.25459238221606</v>
      </c>
      <c r="GP183" s="53">
        <v>177.62351658959179</v>
      </c>
      <c r="GQ183" s="53">
        <v>184.97804647474703</v>
      </c>
      <c r="GR183" s="53">
        <v>189.08772825723466</v>
      </c>
    </row>
    <row r="184" spans="1:200">
      <c r="A184" s="2" t="s">
        <v>249</v>
      </c>
      <c r="B184" s="17" t="e">
        <v>#N/A</v>
      </c>
      <c r="C184" s="17" t="e">
        <v>#N/A</v>
      </c>
      <c r="D184" s="17" t="e">
        <v>#N/A</v>
      </c>
      <c r="E184" s="17" t="e">
        <v>#N/A</v>
      </c>
      <c r="F184" s="26" t="e">
        <v>#N/A</v>
      </c>
      <c r="G184" s="26" t="e">
        <v>#N/A</v>
      </c>
      <c r="H184" s="26" t="e">
        <v>#N/A</v>
      </c>
      <c r="I184" s="26" t="e">
        <v>#N/A</v>
      </c>
      <c r="J184" s="26" t="e">
        <v>#N/A</v>
      </c>
      <c r="K184" s="26" t="e">
        <v>#N/A</v>
      </c>
      <c r="L184" s="26" t="e">
        <v>#N/A</v>
      </c>
      <c r="M184" s="26" t="e">
        <v>#N/A</v>
      </c>
      <c r="N184" s="26" t="e">
        <v>#N/A</v>
      </c>
      <c r="O184" s="26" t="e">
        <v>#N/A</v>
      </c>
      <c r="P184" s="26" t="e">
        <v>#N/A</v>
      </c>
      <c r="Q184" s="26" t="e">
        <v>#N/A</v>
      </c>
      <c r="R184" s="26" t="e">
        <v>#N/A</v>
      </c>
      <c r="S184" s="26" t="e">
        <v>#N/A</v>
      </c>
      <c r="T184" s="26" t="e">
        <v>#N/A</v>
      </c>
      <c r="U184" s="26" t="e">
        <v>#N/A</v>
      </c>
      <c r="V184" s="26" t="e">
        <v>#N/A</v>
      </c>
      <c r="W184" s="26" t="e">
        <v>#N/A</v>
      </c>
      <c r="X184" s="26" t="e">
        <v>#N/A</v>
      </c>
      <c r="Y184" s="26" t="e">
        <v>#N/A</v>
      </c>
      <c r="Z184" s="26" t="e">
        <v>#N/A</v>
      </c>
      <c r="AA184" s="26" t="e">
        <v>#N/A</v>
      </c>
      <c r="AB184" s="26" t="e">
        <v>#N/A</v>
      </c>
      <c r="AC184" s="26" t="e">
        <v>#N/A</v>
      </c>
      <c r="AD184" s="26" t="e">
        <v>#N/A</v>
      </c>
      <c r="AE184" s="26" t="e">
        <v>#N/A</v>
      </c>
      <c r="AF184" s="26" t="e">
        <v>#N/A</v>
      </c>
      <c r="AG184" s="26" t="e">
        <v>#N/A</v>
      </c>
      <c r="AH184" s="26" t="e">
        <v>#N/A</v>
      </c>
      <c r="AI184" s="26" t="e">
        <v>#N/A</v>
      </c>
      <c r="AJ184" s="26" t="e">
        <v>#N/A</v>
      </c>
      <c r="AK184" s="26" t="e">
        <v>#N/A</v>
      </c>
      <c r="AL184" s="26" t="e">
        <v>#N/A</v>
      </c>
      <c r="AM184" s="26" t="e">
        <v>#N/A</v>
      </c>
      <c r="AN184" s="26" t="e">
        <v>#N/A</v>
      </c>
      <c r="AO184" s="26" t="e">
        <v>#N/A</v>
      </c>
      <c r="AP184" s="26" t="e">
        <v>#N/A</v>
      </c>
      <c r="AQ184" s="26" t="e">
        <v>#N/A</v>
      </c>
      <c r="AR184" s="26" t="e">
        <v>#N/A</v>
      </c>
      <c r="AS184" s="26" t="e">
        <v>#N/A</v>
      </c>
      <c r="AT184" s="26" t="e">
        <v>#N/A</v>
      </c>
      <c r="AU184" s="26" t="e">
        <v>#N/A</v>
      </c>
      <c r="AV184" s="26" t="e">
        <v>#N/A</v>
      </c>
      <c r="AW184" s="26" t="e">
        <v>#N/A</v>
      </c>
      <c r="AX184" s="26" t="e">
        <v>#N/A</v>
      </c>
      <c r="AY184" s="26" t="e">
        <v>#N/A</v>
      </c>
      <c r="AZ184" s="26" t="e">
        <v>#N/A</v>
      </c>
      <c r="BA184" s="26" t="e">
        <v>#N/A</v>
      </c>
      <c r="BB184" s="26" t="e">
        <v>#N/A</v>
      </c>
      <c r="BC184" s="26" t="e">
        <v>#N/A</v>
      </c>
      <c r="BD184" s="26" t="e">
        <v>#N/A</v>
      </c>
      <c r="BE184" s="26" t="e">
        <v>#N/A</v>
      </c>
      <c r="BF184" s="26" t="e">
        <v>#N/A</v>
      </c>
      <c r="BG184" s="26" t="e">
        <v>#N/A</v>
      </c>
      <c r="BH184" s="26" t="e">
        <v>#N/A</v>
      </c>
      <c r="BI184" s="26" t="e">
        <v>#N/A</v>
      </c>
      <c r="BJ184" s="26" t="e">
        <v>#N/A</v>
      </c>
      <c r="BK184" s="26" t="e">
        <v>#N/A</v>
      </c>
      <c r="BL184" s="26" t="e">
        <v>#N/A</v>
      </c>
      <c r="BM184" s="26" t="e">
        <v>#N/A</v>
      </c>
      <c r="BN184" s="26" t="e">
        <v>#N/A</v>
      </c>
      <c r="BO184" s="26" t="e">
        <v>#N/A</v>
      </c>
      <c r="BP184" s="26" t="e">
        <v>#N/A</v>
      </c>
      <c r="BQ184" s="26" t="e">
        <v>#N/A</v>
      </c>
      <c r="BR184" s="26" t="e">
        <v>#N/A</v>
      </c>
      <c r="BS184" s="26" t="e">
        <v>#N/A</v>
      </c>
      <c r="BT184" s="26" t="e">
        <v>#N/A</v>
      </c>
      <c r="BU184" s="26" t="e">
        <v>#N/A</v>
      </c>
      <c r="BV184" s="26" t="e">
        <v>#N/A</v>
      </c>
      <c r="BW184" s="26" t="e">
        <v>#N/A</v>
      </c>
      <c r="BX184" s="26" t="e">
        <v>#N/A</v>
      </c>
      <c r="BY184" s="26" t="e">
        <v>#N/A</v>
      </c>
      <c r="BZ184" s="26" t="e">
        <v>#N/A</v>
      </c>
      <c r="CA184" s="26" t="e">
        <v>#N/A</v>
      </c>
      <c r="CB184" s="26" t="e">
        <v>#N/A</v>
      </c>
      <c r="CC184" s="26" t="e">
        <v>#N/A</v>
      </c>
      <c r="CD184" s="26" t="e">
        <v>#N/A</v>
      </c>
      <c r="CE184" s="26" t="e">
        <v>#N/A</v>
      </c>
      <c r="CF184" s="26" t="e">
        <v>#N/A</v>
      </c>
      <c r="CG184" s="26" t="e">
        <v>#N/A</v>
      </c>
      <c r="CH184" s="26" t="e">
        <v>#N/A</v>
      </c>
      <c r="CI184" s="26" t="e">
        <v>#N/A</v>
      </c>
      <c r="CJ184" s="26" t="e">
        <v>#N/A</v>
      </c>
      <c r="CK184" s="26" t="e">
        <v>#N/A</v>
      </c>
      <c r="CL184" s="26" t="e">
        <v>#N/A</v>
      </c>
      <c r="CM184" s="26" t="e">
        <v>#N/A</v>
      </c>
      <c r="CN184" s="26" t="e">
        <v>#N/A</v>
      </c>
      <c r="CO184" s="26" t="e">
        <v>#N/A</v>
      </c>
      <c r="CP184" s="26" t="e">
        <v>#N/A</v>
      </c>
      <c r="CQ184" s="26" t="e">
        <v>#N/A</v>
      </c>
      <c r="CR184" s="26" t="e">
        <v>#N/A</v>
      </c>
      <c r="CS184" s="26" t="e">
        <v>#N/A</v>
      </c>
      <c r="CT184" s="26" t="e">
        <v>#N/A</v>
      </c>
      <c r="CU184" s="26" t="e">
        <v>#N/A</v>
      </c>
      <c r="CV184" s="26" t="e">
        <v>#N/A</v>
      </c>
      <c r="CW184" s="26" t="e">
        <v>#N/A</v>
      </c>
      <c r="CX184" s="26" t="e">
        <v>#N/A</v>
      </c>
      <c r="CY184" s="26" t="e">
        <v>#N/A</v>
      </c>
      <c r="CZ184" s="26" t="e">
        <v>#N/A</v>
      </c>
      <c r="DA184" s="26" t="e">
        <v>#N/A</v>
      </c>
      <c r="DB184" s="26" t="e">
        <v>#N/A</v>
      </c>
      <c r="DC184" s="26" t="e">
        <v>#N/A</v>
      </c>
      <c r="DD184" s="26" t="e">
        <v>#N/A</v>
      </c>
      <c r="DE184" s="26" t="e">
        <v>#N/A</v>
      </c>
      <c r="DF184" s="26" t="e">
        <v>#N/A</v>
      </c>
      <c r="DG184" s="26" t="e">
        <v>#N/A</v>
      </c>
      <c r="DH184" s="26" t="e">
        <v>#N/A</v>
      </c>
      <c r="DI184" s="26" t="e">
        <v>#N/A</v>
      </c>
      <c r="DJ184" s="26" t="e">
        <v>#N/A</v>
      </c>
      <c r="DK184" s="26" t="e">
        <v>#N/A</v>
      </c>
      <c r="DL184" s="26" t="e">
        <v>#N/A</v>
      </c>
      <c r="DM184" s="26" t="e">
        <v>#N/A</v>
      </c>
      <c r="DN184" s="26" t="e">
        <v>#N/A</v>
      </c>
      <c r="DO184" s="26" t="e">
        <v>#N/A</v>
      </c>
      <c r="DP184" s="26" t="e">
        <v>#N/A</v>
      </c>
      <c r="DQ184" s="26" t="e">
        <v>#N/A</v>
      </c>
      <c r="DR184" s="26" t="e">
        <v>#N/A</v>
      </c>
      <c r="DS184" s="26" t="e">
        <v>#N/A</v>
      </c>
      <c r="DT184" s="26" t="e">
        <v>#N/A</v>
      </c>
      <c r="DU184" s="26" t="e">
        <v>#N/A</v>
      </c>
      <c r="DV184" s="26" t="e">
        <v>#N/A</v>
      </c>
      <c r="DW184" s="26" t="e">
        <v>#N/A</v>
      </c>
      <c r="DX184" s="26" t="e">
        <v>#N/A</v>
      </c>
      <c r="DY184" s="26" t="e">
        <v>#N/A</v>
      </c>
      <c r="DZ184" s="26" t="e">
        <v>#N/A</v>
      </c>
      <c r="EA184" s="26" t="e">
        <v>#N/A</v>
      </c>
      <c r="EB184" s="26" t="e">
        <v>#N/A</v>
      </c>
      <c r="EC184" s="26" t="e">
        <v>#N/A</v>
      </c>
      <c r="ED184" s="26" t="e">
        <v>#N/A</v>
      </c>
      <c r="EE184" s="26" t="e">
        <v>#N/A</v>
      </c>
      <c r="EF184" s="26" t="e">
        <v>#N/A</v>
      </c>
      <c r="EG184" s="26" t="e">
        <v>#N/A</v>
      </c>
      <c r="EH184" s="26" t="e">
        <v>#N/A</v>
      </c>
      <c r="EI184" s="26" t="e">
        <v>#N/A</v>
      </c>
      <c r="EJ184" s="26" t="e">
        <v>#N/A</v>
      </c>
      <c r="EK184" s="26" t="e">
        <v>#N/A</v>
      </c>
      <c r="EL184" s="53">
        <v>100</v>
      </c>
      <c r="EM184" s="53">
        <v>101.96745769053354</v>
      </c>
      <c r="EN184" s="53">
        <v>104.13419008645486</v>
      </c>
      <c r="EO184" s="53">
        <v>106.10930125523443</v>
      </c>
      <c r="EP184" s="53">
        <v>108.26006002629866</v>
      </c>
      <c r="EQ184" s="53">
        <v>110.47862280247543</v>
      </c>
      <c r="ER184" s="53">
        <v>118.86119717038659</v>
      </c>
      <c r="ES184" s="53">
        <v>114.08021621606102</v>
      </c>
      <c r="ET184" s="53">
        <v>115.57486923315572</v>
      </c>
      <c r="EU184" s="53">
        <v>125.81395988311517</v>
      </c>
      <c r="EV184" s="53">
        <v>124.69445999256017</v>
      </c>
      <c r="EW184" s="53">
        <v>121.33634354908148</v>
      </c>
      <c r="EX184" s="53">
        <v>126.2758848944048</v>
      </c>
      <c r="EY184" s="53">
        <v>119.37246707593971</v>
      </c>
      <c r="EZ184" s="53">
        <v>115.02951306363481</v>
      </c>
      <c r="FA184" s="53">
        <v>119.91005797306505</v>
      </c>
      <c r="FB184" s="53">
        <v>115.33510825050502</v>
      </c>
      <c r="FC184" s="53">
        <v>108.77427728202505</v>
      </c>
      <c r="FD184" s="53">
        <v>112.39243488497412</v>
      </c>
      <c r="FE184" s="53">
        <v>116.17520861051075</v>
      </c>
      <c r="FF184" s="53">
        <v>108.2043567048911</v>
      </c>
      <c r="FG184" s="53">
        <v>112.45864331386598</v>
      </c>
      <c r="FH184" s="53">
        <v>106.94773904863726</v>
      </c>
      <c r="FI184" s="53">
        <v>94.983387788385159</v>
      </c>
      <c r="FJ184" s="53">
        <v>101.44576369183302</v>
      </c>
      <c r="FK184" s="53">
        <v>110.86833252699228</v>
      </c>
      <c r="FL184" s="53">
        <v>127.20470239300077</v>
      </c>
      <c r="FM184" s="53">
        <v>141.96019462395353</v>
      </c>
      <c r="FN184" s="53">
        <v>134.95501174850187</v>
      </c>
      <c r="FO184" s="53">
        <v>116.52069012365629</v>
      </c>
      <c r="FP184" s="53">
        <v>113.47803092342885</v>
      </c>
      <c r="FQ184" s="53">
        <v>112.09395536018286</v>
      </c>
      <c r="FR184" s="53">
        <v>122.14853366365767</v>
      </c>
      <c r="FS184" s="53">
        <v>116.74656905499862</v>
      </c>
      <c r="FT184" s="53">
        <v>107.34462412167872</v>
      </c>
      <c r="FU184" s="53">
        <v>97.309370229657375</v>
      </c>
      <c r="FV184" s="53">
        <v>98.37046793897936</v>
      </c>
      <c r="FW184" s="53">
        <v>98.455842954456216</v>
      </c>
      <c r="FX184" s="53">
        <v>97.984195130505242</v>
      </c>
      <c r="FY184" s="53">
        <v>103.45195577491685</v>
      </c>
      <c r="FZ184" s="53">
        <v>92.566495736306067</v>
      </c>
      <c r="GA184" s="53">
        <v>95.760165547100812</v>
      </c>
      <c r="GB184" s="53">
        <v>97.457122707072301</v>
      </c>
      <c r="GC184" s="53">
        <v>97.624596712603491</v>
      </c>
      <c r="GD184" s="53">
        <v>96.974777169122788</v>
      </c>
      <c r="GE184" s="53">
        <v>97.26155854601906</v>
      </c>
      <c r="GF184" s="53">
        <v>99.803951820120375</v>
      </c>
      <c r="GG184" s="53">
        <v>107.09599580213741</v>
      </c>
      <c r="GH184" s="53">
        <v>110.28996538881849</v>
      </c>
      <c r="GI184" s="53">
        <v>115.81250658764863</v>
      </c>
      <c r="GJ184" s="53">
        <v>123.89037675735949</v>
      </c>
      <c r="GK184" s="53">
        <v>128.18727885321616</v>
      </c>
      <c r="GL184" s="53">
        <v>132.67955126802806</v>
      </c>
      <c r="GM184" s="53">
        <v>139.44318601001291</v>
      </c>
      <c r="GN184" s="53">
        <v>144.56589746637331</v>
      </c>
      <c r="GO184" s="53">
        <v>150.96235884897294</v>
      </c>
      <c r="GP184" s="53">
        <v>164.48760561500174</v>
      </c>
      <c r="GQ184" s="53">
        <v>177.55832351941518</v>
      </c>
      <c r="GR184" s="53">
        <v>185.67652977500015</v>
      </c>
    </row>
    <row r="185" spans="1:200">
      <c r="A185" s="2" t="s">
        <v>41</v>
      </c>
      <c r="B185" s="17" t="e">
        <v>#N/A</v>
      </c>
      <c r="C185" s="17" t="e">
        <v>#N/A</v>
      </c>
      <c r="D185" s="17" t="e">
        <v>#N/A</v>
      </c>
      <c r="E185" s="17" t="e">
        <v>#N/A</v>
      </c>
      <c r="F185" s="26" t="e">
        <v>#N/A</v>
      </c>
      <c r="G185" s="26" t="e">
        <v>#N/A</v>
      </c>
      <c r="H185" s="26" t="e">
        <v>#N/A</v>
      </c>
      <c r="I185" s="26" t="e">
        <v>#N/A</v>
      </c>
      <c r="J185" s="26" t="e">
        <v>#N/A</v>
      </c>
      <c r="K185" s="26" t="e">
        <v>#N/A</v>
      </c>
      <c r="L185" s="26" t="e">
        <v>#N/A</v>
      </c>
      <c r="M185" s="26" t="e">
        <v>#N/A</v>
      </c>
      <c r="N185" s="26" t="e">
        <v>#N/A</v>
      </c>
      <c r="O185" s="26" t="e">
        <v>#N/A</v>
      </c>
      <c r="P185" s="26" t="e">
        <v>#N/A</v>
      </c>
      <c r="Q185" s="26" t="e">
        <v>#N/A</v>
      </c>
      <c r="R185" s="26" t="e">
        <v>#N/A</v>
      </c>
      <c r="S185" s="26" t="e">
        <v>#N/A</v>
      </c>
      <c r="T185" s="26" t="e">
        <v>#N/A</v>
      </c>
      <c r="U185" s="26" t="e">
        <v>#N/A</v>
      </c>
      <c r="V185" s="26" t="e">
        <v>#N/A</v>
      </c>
      <c r="W185" s="26" t="e">
        <v>#N/A</v>
      </c>
      <c r="X185" s="26" t="e">
        <v>#N/A</v>
      </c>
      <c r="Y185" s="26" t="e">
        <v>#N/A</v>
      </c>
      <c r="Z185" s="26" t="e">
        <v>#N/A</v>
      </c>
      <c r="AA185" s="26" t="e">
        <v>#N/A</v>
      </c>
      <c r="AB185" s="26" t="e">
        <v>#N/A</v>
      </c>
      <c r="AC185" s="26" t="e">
        <v>#N/A</v>
      </c>
      <c r="AD185" s="26" t="e">
        <v>#N/A</v>
      </c>
      <c r="AE185" s="26" t="e">
        <v>#N/A</v>
      </c>
      <c r="AF185" s="26" t="e">
        <v>#N/A</v>
      </c>
      <c r="AG185" s="26" t="e">
        <v>#N/A</v>
      </c>
      <c r="AH185" s="26" t="e">
        <v>#N/A</v>
      </c>
      <c r="AI185" s="26" t="e">
        <v>#N/A</v>
      </c>
      <c r="AJ185" s="26" t="e">
        <v>#N/A</v>
      </c>
      <c r="AK185" s="26" t="e">
        <v>#N/A</v>
      </c>
      <c r="AL185" s="26" t="e">
        <v>#N/A</v>
      </c>
      <c r="AM185" s="26" t="e">
        <v>#N/A</v>
      </c>
      <c r="AN185" s="26" t="e">
        <v>#N/A</v>
      </c>
      <c r="AO185" s="26" t="e">
        <v>#N/A</v>
      </c>
      <c r="AP185" s="26" t="e">
        <v>#N/A</v>
      </c>
      <c r="AQ185" s="26" t="e">
        <v>#N/A</v>
      </c>
      <c r="AR185" s="26" t="e">
        <v>#N/A</v>
      </c>
      <c r="AS185" s="26" t="e">
        <v>#N/A</v>
      </c>
      <c r="AT185" s="26" t="e">
        <v>#N/A</v>
      </c>
      <c r="AU185" s="26" t="e">
        <v>#N/A</v>
      </c>
      <c r="AV185" s="26" t="e">
        <v>#N/A</v>
      </c>
      <c r="AW185" s="26" t="e">
        <v>#N/A</v>
      </c>
      <c r="AX185" s="26" t="e">
        <v>#N/A</v>
      </c>
      <c r="AY185" s="26" t="e">
        <v>#N/A</v>
      </c>
      <c r="AZ185" s="26" t="e">
        <v>#N/A</v>
      </c>
      <c r="BA185" s="26" t="e">
        <v>#N/A</v>
      </c>
      <c r="BB185" s="26" t="e">
        <v>#N/A</v>
      </c>
      <c r="BC185" s="26" t="e">
        <v>#N/A</v>
      </c>
      <c r="BD185" s="26" t="e">
        <v>#N/A</v>
      </c>
      <c r="BE185" s="26" t="e">
        <v>#N/A</v>
      </c>
      <c r="BF185" s="26" t="e">
        <v>#N/A</v>
      </c>
      <c r="BG185" s="26" t="e">
        <v>#N/A</v>
      </c>
      <c r="BH185" s="26" t="e">
        <v>#N/A</v>
      </c>
      <c r="BI185" s="26" t="e">
        <v>#N/A</v>
      </c>
      <c r="BJ185" s="26" t="e">
        <v>#N/A</v>
      </c>
      <c r="BK185" s="26" t="e">
        <v>#N/A</v>
      </c>
      <c r="BL185" s="26" t="e">
        <v>#N/A</v>
      </c>
      <c r="BM185" s="26" t="e">
        <v>#N/A</v>
      </c>
      <c r="BN185" s="26" t="e">
        <v>#N/A</v>
      </c>
      <c r="BO185" s="26" t="e">
        <v>#N/A</v>
      </c>
      <c r="BP185" s="26" t="e">
        <v>#N/A</v>
      </c>
      <c r="BQ185" s="26" t="e">
        <v>#N/A</v>
      </c>
      <c r="BR185" s="26" t="e">
        <v>#N/A</v>
      </c>
      <c r="BS185" s="26" t="e">
        <v>#N/A</v>
      </c>
      <c r="BT185" s="26" t="e">
        <v>#N/A</v>
      </c>
      <c r="BU185" s="26" t="e">
        <v>#N/A</v>
      </c>
      <c r="BV185" s="26" t="e">
        <v>#N/A</v>
      </c>
      <c r="BW185" s="26" t="e">
        <v>#N/A</v>
      </c>
      <c r="BX185" s="26" t="e">
        <v>#N/A</v>
      </c>
      <c r="BY185" s="26" t="e">
        <v>#N/A</v>
      </c>
      <c r="BZ185" s="26" t="e">
        <v>#N/A</v>
      </c>
      <c r="CA185" s="26" t="e">
        <v>#N/A</v>
      </c>
      <c r="CB185" s="26" t="e">
        <v>#N/A</v>
      </c>
      <c r="CC185" s="26" t="e">
        <v>#N/A</v>
      </c>
      <c r="CD185" s="26" t="e">
        <v>#N/A</v>
      </c>
      <c r="CE185" s="26" t="e">
        <v>#N/A</v>
      </c>
      <c r="CF185" s="26" t="e">
        <v>#N/A</v>
      </c>
      <c r="CG185" s="26" t="e">
        <v>#N/A</v>
      </c>
      <c r="CH185" s="26" t="e">
        <v>#N/A</v>
      </c>
      <c r="CI185" s="26" t="e">
        <v>#N/A</v>
      </c>
      <c r="CJ185" s="26" t="e">
        <v>#N/A</v>
      </c>
      <c r="CK185" s="26" t="e">
        <v>#N/A</v>
      </c>
      <c r="CL185" s="26" t="e">
        <v>#N/A</v>
      </c>
      <c r="CM185" s="26" t="e">
        <v>#N/A</v>
      </c>
      <c r="CN185" s="26" t="e">
        <v>#N/A</v>
      </c>
      <c r="CO185" s="26" t="e">
        <v>#N/A</v>
      </c>
      <c r="CP185" s="26" t="e">
        <v>#N/A</v>
      </c>
      <c r="CQ185" s="26" t="e">
        <v>#N/A</v>
      </c>
      <c r="CR185" s="26" t="e">
        <v>#N/A</v>
      </c>
      <c r="CS185" s="26" t="e">
        <v>#N/A</v>
      </c>
      <c r="CT185" s="26" t="e">
        <v>#N/A</v>
      </c>
      <c r="CU185" s="26" t="e">
        <v>#N/A</v>
      </c>
      <c r="CV185" s="26" t="e">
        <v>#N/A</v>
      </c>
      <c r="CW185" s="26" t="e">
        <v>#N/A</v>
      </c>
      <c r="CX185" s="26" t="e">
        <v>#N/A</v>
      </c>
      <c r="CY185" s="26" t="e">
        <v>#N/A</v>
      </c>
      <c r="CZ185" s="26" t="e">
        <v>#N/A</v>
      </c>
      <c r="DA185" s="26" t="e">
        <v>#N/A</v>
      </c>
      <c r="DB185" s="26" t="e">
        <v>#N/A</v>
      </c>
      <c r="DC185" s="26" t="e">
        <v>#N/A</v>
      </c>
      <c r="DD185" s="26" t="e">
        <v>#N/A</v>
      </c>
      <c r="DE185" s="26" t="e">
        <v>#N/A</v>
      </c>
      <c r="DF185" s="26" t="e">
        <v>#N/A</v>
      </c>
      <c r="DG185" s="26" t="e">
        <v>#N/A</v>
      </c>
      <c r="DH185" s="26" t="e">
        <v>#N/A</v>
      </c>
      <c r="DI185" s="26" t="e">
        <v>#N/A</v>
      </c>
      <c r="DJ185" s="26" t="e">
        <v>#N/A</v>
      </c>
      <c r="DK185" s="26" t="e">
        <v>#N/A</v>
      </c>
      <c r="DL185" s="26" t="e">
        <v>#N/A</v>
      </c>
      <c r="DM185" s="26" t="e">
        <v>#N/A</v>
      </c>
      <c r="DN185" s="26" t="e">
        <v>#N/A</v>
      </c>
      <c r="DO185" s="26" t="e">
        <v>#N/A</v>
      </c>
      <c r="DP185" s="26" t="e">
        <v>#N/A</v>
      </c>
      <c r="DQ185" s="26" t="e">
        <v>#N/A</v>
      </c>
      <c r="DR185" s="26" t="e">
        <v>#N/A</v>
      </c>
      <c r="DS185" s="26" t="e">
        <v>#N/A</v>
      </c>
      <c r="DT185" s="26" t="e">
        <v>#N/A</v>
      </c>
      <c r="DU185" s="26" t="e">
        <v>#N/A</v>
      </c>
      <c r="DV185" s="26" t="e">
        <v>#N/A</v>
      </c>
      <c r="DW185" s="26" t="e">
        <v>#N/A</v>
      </c>
      <c r="DX185" s="26" t="e">
        <v>#N/A</v>
      </c>
      <c r="DY185" s="26" t="e">
        <v>#N/A</v>
      </c>
      <c r="DZ185" s="26" t="e">
        <v>#N/A</v>
      </c>
      <c r="EA185" s="26" t="e">
        <v>#N/A</v>
      </c>
      <c r="EB185" s="26" t="e">
        <v>#N/A</v>
      </c>
      <c r="EC185" s="26" t="e">
        <v>#N/A</v>
      </c>
      <c r="ED185" s="26" t="e">
        <v>#N/A</v>
      </c>
      <c r="EE185" s="26" t="e">
        <v>#N/A</v>
      </c>
      <c r="EF185" s="26" t="e">
        <v>#N/A</v>
      </c>
      <c r="EG185" s="26" t="e">
        <v>#N/A</v>
      </c>
      <c r="EH185" s="26" t="e">
        <v>#N/A</v>
      </c>
      <c r="EI185" s="26" t="e">
        <v>#N/A</v>
      </c>
      <c r="EJ185" s="26" t="e">
        <v>#N/A</v>
      </c>
      <c r="EK185" s="26" t="e">
        <v>#N/A</v>
      </c>
      <c r="EL185" s="53">
        <v>100</v>
      </c>
      <c r="EM185" s="53">
        <v>103.34717006404672</v>
      </c>
      <c r="EN185" s="53">
        <v>104.17083616142334</v>
      </c>
      <c r="EO185" s="53">
        <v>105.71456544061947</v>
      </c>
      <c r="EP185" s="53">
        <v>109.10824746675785</v>
      </c>
      <c r="EQ185" s="53">
        <v>109.93937805528255</v>
      </c>
      <c r="ER185" s="53">
        <v>111.42190251611767</v>
      </c>
      <c r="ES185" s="53">
        <v>112.90922167710816</v>
      </c>
      <c r="ET185" s="53">
        <v>113.24433321287671</v>
      </c>
      <c r="EU185" s="53">
        <v>116.86949163901036</v>
      </c>
      <c r="EV185" s="53">
        <v>129.60911318148487</v>
      </c>
      <c r="EW185" s="53">
        <v>142.54589037488739</v>
      </c>
      <c r="EX185" s="53">
        <v>168.37685442938763</v>
      </c>
      <c r="EY185" s="53">
        <v>173.58152010665935</v>
      </c>
      <c r="EZ185" s="53">
        <v>194.06699319630044</v>
      </c>
      <c r="FA185" s="53">
        <v>218.65425789962472</v>
      </c>
      <c r="FB185" s="53">
        <v>222.14213069685636</v>
      </c>
      <c r="FC185" s="53">
        <v>237.03807554256099</v>
      </c>
      <c r="FD185" s="53">
        <v>220.27705982209224</v>
      </c>
      <c r="FE185" s="53">
        <v>223.58322944795242</v>
      </c>
      <c r="FF185" s="53">
        <v>282.29304683122962</v>
      </c>
      <c r="FG185" s="53">
        <v>279.3922056583429</v>
      </c>
      <c r="FH185" s="53">
        <v>305.22899615709059</v>
      </c>
      <c r="FI185" s="53">
        <v>313.07715801083464</v>
      </c>
      <c r="FJ185" s="53">
        <v>338.84050574966653</v>
      </c>
      <c r="FK185" s="53">
        <v>341.41519168151376</v>
      </c>
      <c r="FL185" s="53">
        <v>342.78248602548831</v>
      </c>
      <c r="FM185" s="53">
        <v>343.01700068005624</v>
      </c>
      <c r="FN185" s="53">
        <v>341.4509563935228</v>
      </c>
      <c r="FO185" s="53">
        <v>335.77407984116081</v>
      </c>
      <c r="FP185" s="53">
        <v>332.43600050372316</v>
      </c>
      <c r="FQ185" s="53">
        <v>344.08106788657744</v>
      </c>
      <c r="FR185" s="53">
        <v>353.35568586600118</v>
      </c>
      <c r="FS185" s="53">
        <v>343.11677949724236</v>
      </c>
      <c r="FT185" s="53">
        <v>337.97803664959031</v>
      </c>
      <c r="FU185" s="53">
        <v>346.32157475039821</v>
      </c>
      <c r="FV185" s="53">
        <v>345.8861611787288</v>
      </c>
      <c r="FW185" s="53">
        <v>361.47034495501367</v>
      </c>
      <c r="FX185" s="53">
        <v>336.7980888157291</v>
      </c>
      <c r="FY185" s="53">
        <v>343.57814589437311</v>
      </c>
      <c r="FZ185" s="53">
        <v>337.6773985548532</v>
      </c>
      <c r="GA185" s="53">
        <v>330.75194723657444</v>
      </c>
      <c r="GB185" s="53">
        <v>322.2995887587183</v>
      </c>
      <c r="GC185" s="53">
        <v>323.02822975250092</v>
      </c>
      <c r="GD185" s="53">
        <v>332.08415695912868</v>
      </c>
      <c r="GE185" s="53">
        <v>342.12657262187275</v>
      </c>
      <c r="GF185" s="53">
        <v>346.61337275477592</v>
      </c>
      <c r="GG185" s="53">
        <v>351.66704274502075</v>
      </c>
      <c r="GH185" s="53">
        <v>355.62384853431428</v>
      </c>
      <c r="GI185" s="53">
        <v>361.89426039389951</v>
      </c>
      <c r="GJ185" s="53">
        <v>364.77076658561333</v>
      </c>
      <c r="GK185" s="53">
        <v>367.06666791824989</v>
      </c>
      <c r="GL185" s="53">
        <v>374.46721222516226</v>
      </c>
      <c r="GM185" s="53">
        <v>381.60488371756685</v>
      </c>
      <c r="GN185" s="53">
        <v>388.80368547865044</v>
      </c>
      <c r="GO185" s="53">
        <v>397.31320560073624</v>
      </c>
      <c r="GP185" s="53">
        <v>409.56896009194617</v>
      </c>
      <c r="GQ185" s="53">
        <v>425.07020069018711</v>
      </c>
      <c r="GR185" s="53">
        <v>436.86821670577814</v>
      </c>
    </row>
    <row r="186" spans="1:200">
      <c r="A186" s="2" t="s">
        <v>250</v>
      </c>
      <c r="B186" s="17" t="e">
        <v>#N/A</v>
      </c>
      <c r="C186" s="17" t="e">
        <v>#N/A</v>
      </c>
      <c r="D186" s="17" t="e">
        <v>#N/A</v>
      </c>
      <c r="E186" s="17" t="e">
        <v>#N/A</v>
      </c>
      <c r="F186" s="26" t="e">
        <v>#N/A</v>
      </c>
      <c r="G186" s="26" t="e">
        <v>#N/A</v>
      </c>
      <c r="H186" s="26" t="e">
        <v>#N/A</v>
      </c>
      <c r="I186" s="26" t="e">
        <v>#N/A</v>
      </c>
      <c r="J186" s="26" t="e">
        <v>#N/A</v>
      </c>
      <c r="K186" s="26" t="e">
        <v>#N/A</v>
      </c>
      <c r="L186" s="26" t="e">
        <v>#N/A</v>
      </c>
      <c r="M186" s="26" t="e">
        <v>#N/A</v>
      </c>
      <c r="N186" s="26" t="e">
        <v>#N/A</v>
      </c>
      <c r="O186" s="26" t="e">
        <v>#N/A</v>
      </c>
      <c r="P186" s="26" t="e">
        <v>#N/A</v>
      </c>
      <c r="Q186" s="26" t="e">
        <v>#N/A</v>
      </c>
      <c r="R186" s="26" t="e">
        <v>#N/A</v>
      </c>
      <c r="S186" s="26" t="e">
        <v>#N/A</v>
      </c>
      <c r="T186" s="26" t="e">
        <v>#N/A</v>
      </c>
      <c r="U186" s="26" t="e">
        <v>#N/A</v>
      </c>
      <c r="V186" s="26" t="e">
        <v>#N/A</v>
      </c>
      <c r="W186" s="26" t="e">
        <v>#N/A</v>
      </c>
      <c r="X186" s="26" t="e">
        <v>#N/A</v>
      </c>
      <c r="Y186" s="26" t="e">
        <v>#N/A</v>
      </c>
      <c r="Z186" s="26" t="e">
        <v>#N/A</v>
      </c>
      <c r="AA186" s="26" t="e">
        <v>#N/A</v>
      </c>
      <c r="AB186" s="26" t="e">
        <v>#N/A</v>
      </c>
      <c r="AC186" s="26" t="e">
        <v>#N/A</v>
      </c>
      <c r="AD186" s="26" t="e">
        <v>#N/A</v>
      </c>
      <c r="AE186" s="26" t="e">
        <v>#N/A</v>
      </c>
      <c r="AF186" s="26" t="e">
        <v>#N/A</v>
      </c>
      <c r="AG186" s="26" t="e">
        <v>#N/A</v>
      </c>
      <c r="AH186" s="26" t="e">
        <v>#N/A</v>
      </c>
      <c r="AI186" s="26" t="e">
        <v>#N/A</v>
      </c>
      <c r="AJ186" s="26" t="e">
        <v>#N/A</v>
      </c>
      <c r="AK186" s="26" t="e">
        <v>#N/A</v>
      </c>
      <c r="AL186" s="26" t="e">
        <v>#N/A</v>
      </c>
      <c r="AM186" s="26" t="e">
        <v>#N/A</v>
      </c>
      <c r="AN186" s="26" t="e">
        <v>#N/A</v>
      </c>
      <c r="AO186" s="26" t="e">
        <v>#N/A</v>
      </c>
      <c r="AP186" s="26" t="e">
        <v>#N/A</v>
      </c>
      <c r="AQ186" s="26" t="e">
        <v>#N/A</v>
      </c>
      <c r="AR186" s="26" t="e">
        <v>#N/A</v>
      </c>
      <c r="AS186" s="26" t="e">
        <v>#N/A</v>
      </c>
      <c r="AT186" s="26" t="e">
        <v>#N/A</v>
      </c>
      <c r="AU186" s="26" t="e">
        <v>#N/A</v>
      </c>
      <c r="AV186" s="26" t="e">
        <v>#N/A</v>
      </c>
      <c r="AW186" s="26" t="e">
        <v>#N/A</v>
      </c>
      <c r="AX186" s="26" t="e">
        <v>#N/A</v>
      </c>
      <c r="AY186" s="26" t="e">
        <v>#N/A</v>
      </c>
      <c r="AZ186" s="26" t="e">
        <v>#N/A</v>
      </c>
      <c r="BA186" s="26" t="e">
        <v>#N/A</v>
      </c>
      <c r="BB186" s="26" t="e">
        <v>#N/A</v>
      </c>
      <c r="BC186" s="26" t="e">
        <v>#N/A</v>
      </c>
      <c r="BD186" s="26" t="e">
        <v>#N/A</v>
      </c>
      <c r="BE186" s="26" t="e">
        <v>#N/A</v>
      </c>
      <c r="BF186" s="26" t="e">
        <v>#N/A</v>
      </c>
      <c r="BG186" s="26" t="e">
        <v>#N/A</v>
      </c>
      <c r="BH186" s="26" t="e">
        <v>#N/A</v>
      </c>
      <c r="BI186" s="26" t="e">
        <v>#N/A</v>
      </c>
      <c r="BJ186" s="26" t="e">
        <v>#N/A</v>
      </c>
      <c r="BK186" s="26" t="e">
        <v>#N/A</v>
      </c>
      <c r="BL186" s="26" t="e">
        <v>#N/A</v>
      </c>
      <c r="BM186" s="26" t="e">
        <v>#N/A</v>
      </c>
      <c r="BN186" s="26" t="e">
        <v>#N/A</v>
      </c>
      <c r="BO186" s="26" t="e">
        <v>#N/A</v>
      </c>
      <c r="BP186" s="26" t="e">
        <v>#N/A</v>
      </c>
      <c r="BQ186" s="26" t="e">
        <v>#N/A</v>
      </c>
      <c r="BR186" s="26" t="e">
        <v>#N/A</v>
      </c>
      <c r="BS186" s="26" t="e">
        <v>#N/A</v>
      </c>
      <c r="BT186" s="26" t="e">
        <v>#N/A</v>
      </c>
      <c r="BU186" s="26" t="e">
        <v>#N/A</v>
      </c>
      <c r="BV186" s="26" t="e">
        <v>#N/A</v>
      </c>
      <c r="BW186" s="26" t="e">
        <v>#N/A</v>
      </c>
      <c r="BX186" s="26" t="e">
        <v>#N/A</v>
      </c>
      <c r="BY186" s="26" t="e">
        <v>#N/A</v>
      </c>
      <c r="BZ186" s="26" t="e">
        <v>#N/A</v>
      </c>
      <c r="CA186" s="26" t="e">
        <v>#N/A</v>
      </c>
      <c r="CB186" s="26" t="e">
        <v>#N/A</v>
      </c>
      <c r="CC186" s="26" t="e">
        <v>#N/A</v>
      </c>
      <c r="CD186" s="26" t="e">
        <v>#N/A</v>
      </c>
      <c r="CE186" s="26" t="e">
        <v>#N/A</v>
      </c>
      <c r="CF186" s="26" t="e">
        <v>#N/A</v>
      </c>
      <c r="CG186" s="26" t="e">
        <v>#N/A</v>
      </c>
      <c r="CH186" s="26" t="e">
        <v>#N/A</v>
      </c>
      <c r="CI186" s="26" t="e">
        <v>#N/A</v>
      </c>
      <c r="CJ186" s="26" t="e">
        <v>#N/A</v>
      </c>
      <c r="CK186" s="26" t="e">
        <v>#N/A</v>
      </c>
      <c r="CL186" s="26" t="e">
        <v>#N/A</v>
      </c>
      <c r="CM186" s="26" t="e">
        <v>#N/A</v>
      </c>
      <c r="CN186" s="26" t="e">
        <v>#N/A</v>
      </c>
      <c r="CO186" s="26" t="e">
        <v>#N/A</v>
      </c>
      <c r="CP186" s="26" t="e">
        <v>#N/A</v>
      </c>
      <c r="CQ186" s="26" t="e">
        <v>#N/A</v>
      </c>
      <c r="CR186" s="26" t="e">
        <v>#N/A</v>
      </c>
      <c r="CS186" s="26" t="e">
        <v>#N/A</v>
      </c>
      <c r="CT186" s="26" t="e">
        <v>#N/A</v>
      </c>
      <c r="CU186" s="26" t="e">
        <v>#N/A</v>
      </c>
      <c r="CV186" s="26" t="e">
        <v>#N/A</v>
      </c>
      <c r="CW186" s="26" t="e">
        <v>#N/A</v>
      </c>
      <c r="CX186" s="26" t="e">
        <v>#N/A</v>
      </c>
      <c r="CY186" s="26" t="e">
        <v>#N/A</v>
      </c>
      <c r="CZ186" s="26" t="e">
        <v>#N/A</v>
      </c>
      <c r="DA186" s="26" t="e">
        <v>#N/A</v>
      </c>
      <c r="DB186" s="26" t="e">
        <v>#N/A</v>
      </c>
      <c r="DC186" s="26" t="e">
        <v>#N/A</v>
      </c>
      <c r="DD186" s="26" t="e">
        <v>#N/A</v>
      </c>
      <c r="DE186" s="26" t="e">
        <v>#N/A</v>
      </c>
      <c r="DF186" s="26" t="e">
        <v>#N/A</v>
      </c>
      <c r="DG186" s="26" t="e">
        <v>#N/A</v>
      </c>
      <c r="DH186" s="26" t="e">
        <v>#N/A</v>
      </c>
      <c r="DI186" s="26" t="e">
        <v>#N/A</v>
      </c>
      <c r="DJ186" s="26" t="e">
        <v>#N/A</v>
      </c>
      <c r="DK186" s="26" t="e">
        <v>#N/A</v>
      </c>
      <c r="DL186" s="26" t="e">
        <v>#N/A</v>
      </c>
      <c r="DM186" s="26" t="e">
        <v>#N/A</v>
      </c>
      <c r="DN186" s="26" t="e">
        <v>#N/A</v>
      </c>
      <c r="DO186" s="26" t="e">
        <v>#N/A</v>
      </c>
      <c r="DP186" s="26" t="e">
        <v>#N/A</v>
      </c>
      <c r="DQ186" s="26" t="e">
        <v>#N/A</v>
      </c>
      <c r="DR186" s="26" t="e">
        <v>#N/A</v>
      </c>
      <c r="DS186" s="26" t="e">
        <v>#N/A</v>
      </c>
      <c r="DT186" s="26" t="e">
        <v>#N/A</v>
      </c>
      <c r="DU186" s="26" t="e">
        <v>#N/A</v>
      </c>
      <c r="DV186" s="26" t="e">
        <v>#N/A</v>
      </c>
      <c r="DW186" s="26" t="e">
        <v>#N/A</v>
      </c>
      <c r="DX186" s="26" t="e">
        <v>#N/A</v>
      </c>
      <c r="DY186" s="26" t="e">
        <v>#N/A</v>
      </c>
      <c r="DZ186" s="26" t="e">
        <v>#N/A</v>
      </c>
      <c r="EA186" s="26" t="e">
        <v>#N/A</v>
      </c>
      <c r="EB186" s="26" t="e">
        <v>#N/A</v>
      </c>
      <c r="EC186" s="26" t="e">
        <v>#N/A</v>
      </c>
      <c r="ED186" s="26" t="e">
        <v>#N/A</v>
      </c>
      <c r="EE186" s="26" t="e">
        <v>#N/A</v>
      </c>
      <c r="EF186" s="26" t="e">
        <v>#N/A</v>
      </c>
      <c r="EG186" s="26" t="e">
        <v>#N/A</v>
      </c>
      <c r="EH186" s="26" t="e">
        <v>#N/A</v>
      </c>
      <c r="EI186" s="26" t="e">
        <v>#N/A</v>
      </c>
      <c r="EJ186" s="26" t="e">
        <v>#N/A</v>
      </c>
      <c r="EK186" s="26" t="e">
        <v>#N/A</v>
      </c>
      <c r="EL186" s="53">
        <v>100</v>
      </c>
      <c r="EM186" s="53">
        <v>109.96716543781082</v>
      </c>
      <c r="EN186" s="53">
        <v>109.54355200845858</v>
      </c>
      <c r="EO186" s="53">
        <v>103.07808494311703</v>
      </c>
      <c r="EP186" s="53">
        <v>108.70129304380899</v>
      </c>
      <c r="EQ186" s="53">
        <v>108.53388730532261</v>
      </c>
      <c r="ER186" s="53">
        <v>107.04756463798039</v>
      </c>
      <c r="ES186" s="53">
        <v>106.77466535404334</v>
      </c>
      <c r="ET186" s="53">
        <v>104.83957247359008</v>
      </c>
      <c r="EU186" s="53">
        <v>107.02981361990572</v>
      </c>
      <c r="EV186" s="53">
        <v>108.3548198364993</v>
      </c>
      <c r="EW186" s="53">
        <v>104.11611936528772</v>
      </c>
      <c r="EX186" s="53">
        <v>110.36189723855703</v>
      </c>
      <c r="EY186" s="53">
        <v>113.93130788991705</v>
      </c>
      <c r="EZ186" s="53">
        <v>116.66478982476103</v>
      </c>
      <c r="FA186" s="53">
        <v>117.31514980271956</v>
      </c>
      <c r="FB186" s="53">
        <v>128.4494305593584</v>
      </c>
      <c r="FC186" s="53">
        <v>129.65446908904929</v>
      </c>
      <c r="FD186" s="53">
        <v>132.32879653178892</v>
      </c>
      <c r="FE186" s="53">
        <v>130.73218663250867</v>
      </c>
      <c r="FF186" s="53">
        <v>134.13694745709543</v>
      </c>
      <c r="FG186" s="53">
        <v>135.54762552744225</v>
      </c>
      <c r="FH186" s="53">
        <v>140.01290292047926</v>
      </c>
      <c r="FI186" s="53">
        <v>139.84030267244083</v>
      </c>
      <c r="FJ186" s="53">
        <v>138.69845611620312</v>
      </c>
      <c r="FK186" s="53">
        <v>141.66819406382135</v>
      </c>
      <c r="FL186" s="53">
        <v>147.42816253692848</v>
      </c>
      <c r="FM186" s="53">
        <v>147.12176651304344</v>
      </c>
      <c r="FN186" s="53">
        <v>146.94141334740908</v>
      </c>
      <c r="FO186" s="53">
        <v>144.66231695334889</v>
      </c>
      <c r="FP186" s="53">
        <v>141.82061899392562</v>
      </c>
      <c r="FQ186" s="53">
        <v>136.2549907651487</v>
      </c>
      <c r="FR186" s="53">
        <v>134.08910835157945</v>
      </c>
      <c r="FS186" s="53">
        <v>129.60989737889869</v>
      </c>
      <c r="FT186" s="53">
        <v>128.945718790623</v>
      </c>
      <c r="FU186" s="53">
        <v>124.86848699586656</v>
      </c>
      <c r="FV186" s="53">
        <v>125.09052619051765</v>
      </c>
      <c r="FW186" s="53">
        <v>127.28024729499913</v>
      </c>
      <c r="FX186" s="53">
        <v>128.48804280871738</v>
      </c>
      <c r="FY186" s="53">
        <v>128.88434528524772</v>
      </c>
      <c r="FZ186" s="53">
        <v>129.65621740438871</v>
      </c>
      <c r="GA186" s="53">
        <v>128.51427563515551</v>
      </c>
      <c r="GB186" s="53">
        <v>125.44585642824154</v>
      </c>
      <c r="GC186" s="53">
        <v>122.69249086349113</v>
      </c>
      <c r="GD186" s="53">
        <v>119.88234825578667</v>
      </c>
      <c r="GE186" s="53">
        <v>120.21768327681144</v>
      </c>
      <c r="GF186" s="53">
        <v>122.98517195093163</v>
      </c>
      <c r="GG186" s="53">
        <v>119.05682304425177</v>
      </c>
      <c r="GH186" s="53">
        <v>120.1501733834924</v>
      </c>
      <c r="GI186" s="53">
        <v>121.10456802622767</v>
      </c>
      <c r="GJ186" s="53">
        <v>123.87038549941757</v>
      </c>
      <c r="GK186" s="53">
        <v>128.29585248680266</v>
      </c>
      <c r="GL186" s="53">
        <v>134.36226017941729</v>
      </c>
      <c r="GM186" s="53">
        <v>138.81933777306864</v>
      </c>
      <c r="GN186" s="53">
        <v>144.95484540293288</v>
      </c>
      <c r="GO186" s="53">
        <v>152.39403193382216</v>
      </c>
      <c r="GP186" s="53">
        <v>159.24596003133956</v>
      </c>
      <c r="GQ186" s="53">
        <v>164.01965251004194</v>
      </c>
      <c r="GR186" s="53">
        <v>175.68069283681515</v>
      </c>
    </row>
    <row r="187" spans="1:200">
      <c r="A187" s="2" t="s">
        <v>42</v>
      </c>
      <c r="B187" s="17" t="e">
        <v>#N/A</v>
      </c>
      <c r="C187" s="17" t="e">
        <v>#N/A</v>
      </c>
      <c r="D187" s="17" t="e">
        <v>#N/A</v>
      </c>
      <c r="E187" s="17" t="e">
        <v>#N/A</v>
      </c>
      <c r="F187" s="26" t="e">
        <v>#N/A</v>
      </c>
      <c r="G187" s="26" t="e">
        <v>#N/A</v>
      </c>
      <c r="H187" s="26" t="e">
        <v>#N/A</v>
      </c>
      <c r="I187" s="26" t="e">
        <v>#N/A</v>
      </c>
      <c r="J187" s="26" t="e">
        <v>#N/A</v>
      </c>
      <c r="K187" s="26" t="e">
        <v>#N/A</v>
      </c>
      <c r="L187" s="26" t="e">
        <v>#N/A</v>
      </c>
      <c r="M187" s="26" t="e">
        <v>#N/A</v>
      </c>
      <c r="N187" s="26" t="e">
        <v>#N/A</v>
      </c>
      <c r="O187" s="26" t="e">
        <v>#N/A</v>
      </c>
      <c r="P187" s="26" t="e">
        <v>#N/A</v>
      </c>
      <c r="Q187" s="26" t="e">
        <v>#N/A</v>
      </c>
      <c r="R187" s="26" t="e">
        <v>#N/A</v>
      </c>
      <c r="S187" s="26" t="e">
        <v>#N/A</v>
      </c>
      <c r="T187" s="26" t="e">
        <v>#N/A</v>
      </c>
      <c r="U187" s="26" t="e">
        <v>#N/A</v>
      </c>
      <c r="V187" s="26" t="e">
        <v>#N/A</v>
      </c>
      <c r="W187" s="26" t="e">
        <v>#N/A</v>
      </c>
      <c r="X187" s="26" t="e">
        <v>#N/A</v>
      </c>
      <c r="Y187" s="26" t="e">
        <v>#N/A</v>
      </c>
      <c r="Z187" s="26" t="e">
        <v>#N/A</v>
      </c>
      <c r="AA187" s="26" t="e">
        <v>#N/A</v>
      </c>
      <c r="AB187" s="26" t="e">
        <v>#N/A</v>
      </c>
      <c r="AC187" s="26" t="e">
        <v>#N/A</v>
      </c>
      <c r="AD187" s="26" t="e">
        <v>#N/A</v>
      </c>
      <c r="AE187" s="26" t="e">
        <v>#N/A</v>
      </c>
      <c r="AF187" s="26" t="e">
        <v>#N/A</v>
      </c>
      <c r="AG187" s="26" t="e">
        <v>#N/A</v>
      </c>
      <c r="AH187" s="26" t="e">
        <v>#N/A</v>
      </c>
      <c r="AI187" s="26" t="e">
        <v>#N/A</v>
      </c>
      <c r="AJ187" s="26" t="e">
        <v>#N/A</v>
      </c>
      <c r="AK187" s="26" t="e">
        <v>#N/A</v>
      </c>
      <c r="AL187" s="26" t="e">
        <v>#N/A</v>
      </c>
      <c r="AM187" s="26" t="e">
        <v>#N/A</v>
      </c>
      <c r="AN187" s="26" t="e">
        <v>#N/A</v>
      </c>
      <c r="AO187" s="26" t="e">
        <v>#N/A</v>
      </c>
      <c r="AP187" s="26" t="e">
        <v>#N/A</v>
      </c>
      <c r="AQ187" s="26" t="e">
        <v>#N/A</v>
      </c>
      <c r="AR187" s="26" t="e">
        <v>#N/A</v>
      </c>
      <c r="AS187" s="26" t="e">
        <v>#N/A</v>
      </c>
      <c r="AT187" s="26" t="e">
        <v>#N/A</v>
      </c>
      <c r="AU187" s="26" t="e">
        <v>#N/A</v>
      </c>
      <c r="AV187" s="26" t="e">
        <v>#N/A</v>
      </c>
      <c r="AW187" s="26" t="e">
        <v>#N/A</v>
      </c>
      <c r="AX187" s="26" t="e">
        <v>#N/A</v>
      </c>
      <c r="AY187" s="26" t="e">
        <v>#N/A</v>
      </c>
      <c r="AZ187" s="26" t="e">
        <v>#N/A</v>
      </c>
      <c r="BA187" s="26" t="e">
        <v>#N/A</v>
      </c>
      <c r="BB187" s="26" t="e">
        <v>#N/A</v>
      </c>
      <c r="BC187" s="26" t="e">
        <v>#N/A</v>
      </c>
      <c r="BD187" s="26" t="e">
        <v>#N/A</v>
      </c>
      <c r="BE187" s="26" t="e">
        <v>#N/A</v>
      </c>
      <c r="BF187" s="26" t="e">
        <v>#N/A</v>
      </c>
      <c r="BG187" s="26" t="e">
        <v>#N/A</v>
      </c>
      <c r="BH187" s="26" t="e">
        <v>#N/A</v>
      </c>
      <c r="BI187" s="26" t="e">
        <v>#N/A</v>
      </c>
      <c r="BJ187" s="26" t="e">
        <v>#N/A</v>
      </c>
      <c r="BK187" s="26" t="e">
        <v>#N/A</v>
      </c>
      <c r="BL187" s="26" t="e">
        <v>#N/A</v>
      </c>
      <c r="BM187" s="26" t="e">
        <v>#N/A</v>
      </c>
      <c r="BN187" s="26" t="e">
        <v>#N/A</v>
      </c>
      <c r="BO187" s="26" t="e">
        <v>#N/A</v>
      </c>
      <c r="BP187" s="26" t="e">
        <v>#N/A</v>
      </c>
      <c r="BQ187" s="26" t="e">
        <v>#N/A</v>
      </c>
      <c r="BR187" s="26" t="e">
        <v>#N/A</v>
      </c>
      <c r="BS187" s="26" t="e">
        <v>#N/A</v>
      </c>
      <c r="BT187" s="26" t="e">
        <v>#N/A</v>
      </c>
      <c r="BU187" s="26" t="e">
        <v>#N/A</v>
      </c>
      <c r="BV187" s="26" t="e">
        <v>#N/A</v>
      </c>
      <c r="BW187" s="26" t="e">
        <v>#N/A</v>
      </c>
      <c r="BX187" s="26" t="e">
        <v>#N/A</v>
      </c>
      <c r="BY187" s="26" t="e">
        <v>#N/A</v>
      </c>
      <c r="BZ187" s="26" t="e">
        <v>#N/A</v>
      </c>
      <c r="CA187" s="26" t="e">
        <v>#N/A</v>
      </c>
      <c r="CB187" s="26" t="e">
        <v>#N/A</v>
      </c>
      <c r="CC187" s="26" t="e">
        <v>#N/A</v>
      </c>
      <c r="CD187" s="26" t="e">
        <v>#N/A</v>
      </c>
      <c r="CE187" s="26" t="e">
        <v>#N/A</v>
      </c>
      <c r="CF187" s="26" t="e">
        <v>#N/A</v>
      </c>
      <c r="CG187" s="26" t="e">
        <v>#N/A</v>
      </c>
      <c r="CH187" s="26" t="e">
        <v>#N/A</v>
      </c>
      <c r="CI187" s="26" t="e">
        <v>#N/A</v>
      </c>
      <c r="CJ187" s="26" t="e">
        <v>#N/A</v>
      </c>
      <c r="CK187" s="26" t="e">
        <v>#N/A</v>
      </c>
      <c r="CL187" s="26" t="e">
        <v>#N/A</v>
      </c>
      <c r="CM187" s="26" t="e">
        <v>#N/A</v>
      </c>
      <c r="CN187" s="26" t="e">
        <v>#N/A</v>
      </c>
      <c r="CO187" s="26" t="e">
        <v>#N/A</v>
      </c>
      <c r="CP187" s="26" t="e">
        <v>#N/A</v>
      </c>
      <c r="CQ187" s="26" t="e">
        <v>#N/A</v>
      </c>
      <c r="CR187" s="26" t="e">
        <v>#N/A</v>
      </c>
      <c r="CS187" s="26" t="e">
        <v>#N/A</v>
      </c>
      <c r="CT187" s="26" t="e">
        <v>#N/A</v>
      </c>
      <c r="CU187" s="26" t="e">
        <v>#N/A</v>
      </c>
      <c r="CV187" s="26" t="e">
        <v>#N/A</v>
      </c>
      <c r="CW187" s="26" t="e">
        <v>#N/A</v>
      </c>
      <c r="CX187" s="26" t="e">
        <v>#N/A</v>
      </c>
      <c r="CY187" s="26" t="e">
        <v>#N/A</v>
      </c>
      <c r="CZ187" s="26" t="e">
        <v>#N/A</v>
      </c>
      <c r="DA187" s="26" t="e">
        <v>#N/A</v>
      </c>
      <c r="DB187" s="26" t="e">
        <v>#N/A</v>
      </c>
      <c r="DC187" s="26" t="e">
        <v>#N/A</v>
      </c>
      <c r="DD187" s="26" t="e">
        <v>#N/A</v>
      </c>
      <c r="DE187" s="26" t="e">
        <v>#N/A</v>
      </c>
      <c r="DF187" s="26" t="e">
        <v>#N/A</v>
      </c>
      <c r="DG187" s="26" t="e">
        <v>#N/A</v>
      </c>
      <c r="DH187" s="26" t="e">
        <v>#N/A</v>
      </c>
      <c r="DI187" s="26" t="e">
        <v>#N/A</v>
      </c>
      <c r="DJ187" s="26" t="e">
        <v>#N/A</v>
      </c>
      <c r="DK187" s="26" t="e">
        <v>#N/A</v>
      </c>
      <c r="DL187" s="26" t="e">
        <v>#N/A</v>
      </c>
      <c r="DM187" s="26" t="e">
        <v>#N/A</v>
      </c>
      <c r="DN187" s="26" t="e">
        <v>#N/A</v>
      </c>
      <c r="DO187" s="26" t="e">
        <v>#N/A</v>
      </c>
      <c r="DP187" s="26" t="e">
        <v>#N/A</v>
      </c>
      <c r="DQ187" s="26" t="e">
        <v>#N/A</v>
      </c>
      <c r="DR187" s="26" t="e">
        <v>#N/A</v>
      </c>
      <c r="DS187" s="26" t="e">
        <v>#N/A</v>
      </c>
      <c r="DT187" s="26" t="e">
        <v>#N/A</v>
      </c>
      <c r="DU187" s="26" t="e">
        <v>#N/A</v>
      </c>
      <c r="DV187" s="26" t="e">
        <v>#N/A</v>
      </c>
      <c r="DW187" s="26" t="e">
        <v>#N/A</v>
      </c>
      <c r="DX187" s="26" t="e">
        <v>#N/A</v>
      </c>
      <c r="DY187" s="26" t="e">
        <v>#N/A</v>
      </c>
      <c r="DZ187" s="26" t="e">
        <v>#N/A</v>
      </c>
      <c r="EA187" s="26" t="e">
        <v>#N/A</v>
      </c>
      <c r="EB187" s="26" t="e">
        <v>#N/A</v>
      </c>
      <c r="EC187" s="26" t="e">
        <v>#N/A</v>
      </c>
      <c r="ED187" s="26" t="e">
        <v>#N/A</v>
      </c>
      <c r="EE187" s="26" t="e">
        <v>#N/A</v>
      </c>
      <c r="EF187" s="26" t="e">
        <v>#N/A</v>
      </c>
      <c r="EG187" s="26" t="e">
        <v>#N/A</v>
      </c>
      <c r="EH187" s="26" t="e">
        <v>#N/A</v>
      </c>
      <c r="EI187" s="26" t="e">
        <v>#N/A</v>
      </c>
      <c r="EJ187" s="26" t="e">
        <v>#N/A</v>
      </c>
      <c r="EK187" s="26" t="e">
        <v>#N/A</v>
      </c>
      <c r="EL187" s="53">
        <v>100</v>
      </c>
      <c r="EM187" s="53">
        <v>101.69746002629347</v>
      </c>
      <c r="EN187" s="53">
        <v>103.3365467352083</v>
      </c>
      <c r="EO187" s="53">
        <v>104.91257438544861</v>
      </c>
      <c r="EP187" s="53">
        <v>106.51337140995506</v>
      </c>
      <c r="EQ187" s="53">
        <v>108.12881239751724</v>
      </c>
      <c r="ER187" s="53">
        <v>109.74918223119634</v>
      </c>
      <c r="ES187" s="53">
        <v>111.2807688709303</v>
      </c>
      <c r="ET187" s="53">
        <v>112.72028988324465</v>
      </c>
      <c r="EU187" s="53">
        <v>114.24118930461422</v>
      </c>
      <c r="EV187" s="53">
        <v>121.54436911875814</v>
      </c>
      <c r="EW187" s="53">
        <v>126.75621895251278</v>
      </c>
      <c r="EX187" s="53">
        <v>128.30222151982397</v>
      </c>
      <c r="EY187" s="53">
        <v>131.29396336601613</v>
      </c>
      <c r="EZ187" s="53">
        <v>146.49761256564057</v>
      </c>
      <c r="FA187" s="53">
        <v>162.29605515811653</v>
      </c>
      <c r="FB187" s="53">
        <v>172.71715705466755</v>
      </c>
      <c r="FC187" s="53">
        <v>177.58572844343288</v>
      </c>
      <c r="FD187" s="53">
        <v>181.70546499451731</v>
      </c>
      <c r="FE187" s="53">
        <v>196.10783279546715</v>
      </c>
      <c r="FF187" s="53">
        <v>187.34810460418055</v>
      </c>
      <c r="FG187" s="53">
        <v>196.10484284850608</v>
      </c>
      <c r="FH187" s="53">
        <v>198.26526030818658</v>
      </c>
      <c r="FI187" s="53">
        <v>185.90807450405245</v>
      </c>
      <c r="FJ187" s="53">
        <v>189.34412559131871</v>
      </c>
      <c r="FK187" s="53">
        <v>183.89613513241233</v>
      </c>
      <c r="FL187" s="53">
        <v>178.79198075917807</v>
      </c>
      <c r="FM187" s="53">
        <v>184.21759387364187</v>
      </c>
      <c r="FN187" s="53">
        <v>198.25914297272499</v>
      </c>
      <c r="FO187" s="53">
        <v>205.21292592347794</v>
      </c>
      <c r="FP187" s="53">
        <v>191.03615394690439</v>
      </c>
      <c r="FQ187" s="53">
        <v>173.87277482240364</v>
      </c>
      <c r="FR187" s="53">
        <v>161.59879456208773</v>
      </c>
      <c r="FS187" s="53">
        <v>147.59203259104106</v>
      </c>
      <c r="FT187" s="53">
        <v>146.75293911092479</v>
      </c>
      <c r="FU187" s="53">
        <v>148.32745835497289</v>
      </c>
      <c r="FV187" s="53">
        <v>147.63364364192057</v>
      </c>
      <c r="FW187" s="53">
        <v>144.48719045076754</v>
      </c>
      <c r="FX187" s="53">
        <v>145.67413924871653</v>
      </c>
      <c r="FY187" s="53">
        <v>145.82140167116242</v>
      </c>
      <c r="FZ187" s="53">
        <v>139.4314187376045</v>
      </c>
      <c r="GA187" s="53">
        <v>133.84684980619164</v>
      </c>
      <c r="GB187" s="53">
        <v>124.30774705273546</v>
      </c>
      <c r="GC187" s="53">
        <v>104.52204317232436</v>
      </c>
      <c r="GD187" s="53">
        <v>121.98691199594866</v>
      </c>
      <c r="GE187" s="53">
        <v>123.31865148607955</v>
      </c>
      <c r="GF187" s="53">
        <v>129.05236443614419</v>
      </c>
      <c r="GG187" s="53">
        <v>118.05666047088262</v>
      </c>
      <c r="GH187" s="53">
        <v>112.12290879036287</v>
      </c>
      <c r="GI187" s="53">
        <v>112.15333032257685</v>
      </c>
      <c r="GJ187" s="53">
        <v>107.00835205622792</v>
      </c>
      <c r="GK187" s="53">
        <v>104.74973765766536</v>
      </c>
      <c r="GL187" s="53">
        <v>106.51087692793638</v>
      </c>
      <c r="GM187" s="53">
        <v>109.0367969220941</v>
      </c>
      <c r="GN187" s="53">
        <v>108.56873322784374</v>
      </c>
      <c r="GO187" s="53">
        <v>106.91831356300426</v>
      </c>
      <c r="GP187" s="53">
        <v>108.13452417104007</v>
      </c>
      <c r="GQ187" s="53">
        <v>107.22124701203772</v>
      </c>
      <c r="GR187" s="53">
        <v>105.50595778021682</v>
      </c>
    </row>
    <row r="188" spans="1:200">
      <c r="A188" s="2" t="s">
        <v>251</v>
      </c>
      <c r="B188" s="17">
        <v>49.345222123635303</v>
      </c>
      <c r="C188" s="17" t="e">
        <v>#N/A</v>
      </c>
      <c r="D188" s="17" t="e">
        <v>#N/A</v>
      </c>
      <c r="E188" s="17" t="e">
        <v>#N/A</v>
      </c>
      <c r="F188" s="26" t="e">
        <v>#N/A</v>
      </c>
      <c r="G188" s="26" t="e">
        <v>#N/A</v>
      </c>
      <c r="H188" s="26" t="e">
        <v>#N/A</v>
      </c>
      <c r="I188" s="26" t="e">
        <v>#N/A</v>
      </c>
      <c r="J188" s="26" t="e">
        <v>#N/A</v>
      </c>
      <c r="K188" s="26" t="e">
        <v>#N/A</v>
      </c>
      <c r="L188" s="26">
        <v>38.553357960492207</v>
      </c>
      <c r="M188" s="26" t="e">
        <v>#N/A</v>
      </c>
      <c r="N188" s="26" t="e">
        <v>#N/A</v>
      </c>
      <c r="O188" s="26" t="e">
        <v>#N/A</v>
      </c>
      <c r="P188" s="26" t="e">
        <v>#N/A</v>
      </c>
      <c r="Q188" s="26" t="e">
        <v>#N/A</v>
      </c>
      <c r="R188" s="26" t="e">
        <v>#N/A</v>
      </c>
      <c r="S188" s="26" t="e">
        <v>#N/A</v>
      </c>
      <c r="T188" s="26" t="e">
        <v>#N/A</v>
      </c>
      <c r="U188" s="26" t="e">
        <v>#N/A</v>
      </c>
      <c r="V188" s="26" t="e">
        <v>#N/A</v>
      </c>
      <c r="W188" s="26" t="e">
        <v>#N/A</v>
      </c>
      <c r="X188" s="26" t="e">
        <v>#N/A</v>
      </c>
      <c r="Y188" s="26" t="e">
        <v>#N/A</v>
      </c>
      <c r="Z188" s="26" t="e">
        <v>#N/A</v>
      </c>
      <c r="AA188" s="26" t="e">
        <v>#N/A</v>
      </c>
      <c r="AB188" s="26" t="e">
        <v>#N/A</v>
      </c>
      <c r="AC188" s="26" t="e">
        <v>#N/A</v>
      </c>
      <c r="AD188" s="26" t="e">
        <v>#N/A</v>
      </c>
      <c r="AE188" s="26" t="e">
        <v>#N/A</v>
      </c>
      <c r="AF188" s="26" t="e">
        <v>#N/A</v>
      </c>
      <c r="AG188" s="26" t="e">
        <v>#N/A</v>
      </c>
      <c r="AH188" s="26" t="e">
        <v>#N/A</v>
      </c>
      <c r="AI188" s="26" t="e">
        <v>#N/A</v>
      </c>
      <c r="AJ188" s="26" t="e">
        <v>#N/A</v>
      </c>
      <c r="AK188" s="26" t="e">
        <v>#N/A</v>
      </c>
      <c r="AL188" s="26" t="e">
        <v>#N/A</v>
      </c>
      <c r="AM188" s="26" t="e">
        <v>#N/A</v>
      </c>
      <c r="AN188" s="26" t="e">
        <v>#N/A</v>
      </c>
      <c r="AO188" s="26" t="e">
        <v>#N/A</v>
      </c>
      <c r="AP188" s="26" t="e">
        <v>#N/A</v>
      </c>
      <c r="AQ188" s="26" t="e">
        <v>#N/A</v>
      </c>
      <c r="AR188" s="26" t="e">
        <v>#N/A</v>
      </c>
      <c r="AS188" s="26" t="e">
        <v>#N/A</v>
      </c>
      <c r="AT188" s="26" t="e">
        <v>#N/A</v>
      </c>
      <c r="AU188" s="26" t="e">
        <v>#N/A</v>
      </c>
      <c r="AV188" s="26" t="e">
        <v>#N/A</v>
      </c>
      <c r="AW188" s="26" t="e">
        <v>#N/A</v>
      </c>
      <c r="AX188" s="26" t="e">
        <v>#N/A</v>
      </c>
      <c r="AY188" s="26" t="e">
        <v>#N/A</v>
      </c>
      <c r="AZ188" s="26" t="e">
        <v>#N/A</v>
      </c>
      <c r="BA188" s="26" t="e">
        <v>#N/A</v>
      </c>
      <c r="BB188" s="26" t="e">
        <v>#N/A</v>
      </c>
      <c r="BC188" s="26" t="e">
        <v>#N/A</v>
      </c>
      <c r="BD188" s="26" t="e">
        <v>#N/A</v>
      </c>
      <c r="BE188" s="26" t="e">
        <v>#N/A</v>
      </c>
      <c r="BF188" s="26" t="e">
        <v>#N/A</v>
      </c>
      <c r="BG188" s="26" t="e">
        <v>#N/A</v>
      </c>
      <c r="BH188" s="26" t="e">
        <v>#N/A</v>
      </c>
      <c r="BI188" s="26" t="e">
        <v>#N/A</v>
      </c>
      <c r="BJ188" s="26">
        <v>56.760737878764182</v>
      </c>
      <c r="BK188" s="26" t="e">
        <v>#N/A</v>
      </c>
      <c r="BL188" s="26" t="e">
        <v>#N/A</v>
      </c>
      <c r="BM188" s="26" t="e">
        <v>#N/A</v>
      </c>
      <c r="BN188" s="26" t="e">
        <v>#N/A</v>
      </c>
      <c r="BO188" s="26" t="e">
        <v>#N/A</v>
      </c>
      <c r="BP188" s="26" t="e">
        <v>#N/A</v>
      </c>
      <c r="BQ188" s="26" t="e">
        <v>#N/A</v>
      </c>
      <c r="BR188" s="26" t="e">
        <v>#N/A</v>
      </c>
      <c r="BS188" s="26" t="e">
        <v>#N/A</v>
      </c>
      <c r="BT188" s="26" t="e">
        <v>#N/A</v>
      </c>
      <c r="BU188" s="26" t="e">
        <v>#N/A</v>
      </c>
      <c r="BV188" s="26" t="e">
        <v>#N/A</v>
      </c>
      <c r="BW188" s="26" t="e">
        <v>#N/A</v>
      </c>
      <c r="BX188" s="26" t="e">
        <v>#N/A</v>
      </c>
      <c r="BY188" s="26" t="e">
        <v>#N/A</v>
      </c>
      <c r="BZ188" s="26" t="e">
        <v>#N/A</v>
      </c>
      <c r="CA188" s="26" t="e">
        <v>#N/A</v>
      </c>
      <c r="CB188" s="26" t="e">
        <v>#N/A</v>
      </c>
      <c r="CC188" s="26" t="e">
        <v>#N/A</v>
      </c>
      <c r="CD188" s="26" t="e">
        <v>#N/A</v>
      </c>
      <c r="CE188" s="26" t="e">
        <v>#N/A</v>
      </c>
      <c r="CF188" s="26" t="e">
        <v>#N/A</v>
      </c>
      <c r="CG188" s="26" t="e">
        <v>#N/A</v>
      </c>
      <c r="CH188" s="26" t="e">
        <v>#N/A</v>
      </c>
      <c r="CI188" s="26" t="e">
        <v>#N/A</v>
      </c>
      <c r="CJ188" s="26" t="e">
        <v>#N/A</v>
      </c>
      <c r="CK188" s="26" t="e">
        <v>#N/A</v>
      </c>
      <c r="CL188" s="26" t="e">
        <v>#N/A</v>
      </c>
      <c r="CM188" s="26" t="e">
        <v>#N/A</v>
      </c>
      <c r="CN188" s="26" t="e">
        <v>#N/A</v>
      </c>
      <c r="CO188" s="26" t="e">
        <v>#N/A</v>
      </c>
      <c r="CP188" s="26" t="e">
        <v>#N/A</v>
      </c>
      <c r="CQ188" s="26" t="e">
        <v>#N/A</v>
      </c>
      <c r="CR188" s="26" t="e">
        <v>#N/A</v>
      </c>
      <c r="CS188" s="26" t="e">
        <v>#N/A</v>
      </c>
      <c r="CT188" s="26" t="e">
        <v>#N/A</v>
      </c>
      <c r="CU188" s="26" t="e">
        <v>#N/A</v>
      </c>
      <c r="CV188" s="26" t="e">
        <v>#N/A</v>
      </c>
      <c r="CW188" s="26" t="e">
        <v>#N/A</v>
      </c>
      <c r="CX188" s="26" t="e">
        <v>#N/A</v>
      </c>
      <c r="CY188" s="26" t="e">
        <v>#N/A</v>
      </c>
      <c r="CZ188" s="26" t="e">
        <v>#N/A</v>
      </c>
      <c r="DA188" s="26">
        <v>79.211435805660557</v>
      </c>
      <c r="DB188" s="26" t="e">
        <v>#N/A</v>
      </c>
      <c r="DC188" s="26" t="e">
        <v>#N/A</v>
      </c>
      <c r="DD188" s="26" t="e">
        <v>#N/A</v>
      </c>
      <c r="DE188" s="26" t="e">
        <v>#N/A</v>
      </c>
      <c r="DF188" s="26" t="e">
        <v>#N/A</v>
      </c>
      <c r="DG188" s="26" t="e">
        <v>#N/A</v>
      </c>
      <c r="DH188" s="26" t="e">
        <v>#N/A</v>
      </c>
      <c r="DI188" s="26" t="e">
        <v>#N/A</v>
      </c>
      <c r="DJ188" s="26" t="e">
        <v>#N/A</v>
      </c>
      <c r="DK188" s="26" t="e">
        <v>#N/A</v>
      </c>
      <c r="DL188" s="26" t="e">
        <v>#N/A</v>
      </c>
      <c r="DM188" s="26" t="e">
        <v>#N/A</v>
      </c>
      <c r="DN188" s="26" t="e">
        <v>#N/A</v>
      </c>
      <c r="DO188" s="26" t="e">
        <v>#N/A</v>
      </c>
      <c r="DP188" s="26" t="e">
        <v>#N/A</v>
      </c>
      <c r="DQ188" s="26" t="e">
        <v>#N/A</v>
      </c>
      <c r="DR188" s="26" t="e">
        <v>#N/A</v>
      </c>
      <c r="DS188" s="26" t="e">
        <v>#N/A</v>
      </c>
      <c r="DT188" s="26" t="e">
        <v>#N/A</v>
      </c>
      <c r="DU188" s="26" t="e">
        <v>#N/A</v>
      </c>
      <c r="DV188" s="26" t="e">
        <v>#N/A</v>
      </c>
      <c r="DW188" s="26" t="e">
        <v>#N/A</v>
      </c>
      <c r="DX188" s="26" t="e">
        <v>#N/A</v>
      </c>
      <c r="DY188" s="26" t="e">
        <v>#N/A</v>
      </c>
      <c r="DZ188" s="26" t="e">
        <v>#N/A</v>
      </c>
      <c r="EA188" s="26" t="e">
        <v>#N/A</v>
      </c>
      <c r="EB188" s="26" t="e">
        <v>#N/A</v>
      </c>
      <c r="EC188" s="26" t="e">
        <v>#N/A</v>
      </c>
      <c r="ED188" s="26" t="e">
        <v>#N/A</v>
      </c>
      <c r="EE188" s="26" t="e">
        <v>#N/A</v>
      </c>
      <c r="EF188" s="26" t="e">
        <v>#N/A</v>
      </c>
      <c r="EG188" s="26" t="e">
        <v>#N/A</v>
      </c>
      <c r="EH188" s="26" t="e">
        <v>#N/A</v>
      </c>
      <c r="EI188" s="26" t="e">
        <v>#N/A</v>
      </c>
      <c r="EJ188" s="26" t="e">
        <v>#N/A</v>
      </c>
      <c r="EK188" s="26" t="e">
        <v>#N/A</v>
      </c>
      <c r="EL188" s="53">
        <v>100</v>
      </c>
      <c r="EM188" s="53">
        <v>99.244462275709822</v>
      </c>
      <c r="EN188" s="53">
        <v>109.43868866570627</v>
      </c>
      <c r="EO188" s="53">
        <v>111.57339014233487</v>
      </c>
      <c r="EP188" s="53">
        <v>112.05167682430702</v>
      </c>
      <c r="EQ188" s="53">
        <v>104.43679664192592</v>
      </c>
      <c r="ER188" s="53">
        <v>109.75885835421222</v>
      </c>
      <c r="ES188" s="53">
        <v>103.98021488545881</v>
      </c>
      <c r="ET188" s="53">
        <v>115.85649190227834</v>
      </c>
      <c r="EU188" s="53">
        <v>109.18535964681949</v>
      </c>
      <c r="EV188" s="53">
        <v>120.45712924336196</v>
      </c>
      <c r="EW188" s="53">
        <v>128.80769235330578</v>
      </c>
      <c r="EX188" s="53">
        <v>123.73470985538029</v>
      </c>
      <c r="EY188" s="53">
        <v>139.57957854161765</v>
      </c>
      <c r="EZ188" s="53">
        <v>142.54939773650167</v>
      </c>
      <c r="FA188" s="53">
        <v>148.29181840342883</v>
      </c>
      <c r="FB188" s="53">
        <v>148.40526306897519</v>
      </c>
      <c r="FC188" s="53">
        <v>144.00985505284538</v>
      </c>
      <c r="FD188" s="53">
        <v>155.65998743813566</v>
      </c>
      <c r="FE188" s="53">
        <v>157.89888577547387</v>
      </c>
      <c r="FF188" s="53">
        <v>163.90473278394359</v>
      </c>
      <c r="FG188" s="53">
        <v>177.83786350477217</v>
      </c>
      <c r="FH188" s="53">
        <v>205.18965544874365</v>
      </c>
      <c r="FI188" s="53">
        <v>199.25320919027692</v>
      </c>
      <c r="FJ188" s="53">
        <v>210.2184261245111</v>
      </c>
      <c r="FK188" s="53">
        <v>219.45696012213256</v>
      </c>
      <c r="FL188" s="53">
        <v>230.50706108961256</v>
      </c>
      <c r="FM188" s="53">
        <v>232.58449681027389</v>
      </c>
      <c r="FN188" s="53">
        <v>242.2842801227192</v>
      </c>
      <c r="FO188" s="53">
        <v>252.23424653891735</v>
      </c>
      <c r="FP188" s="53">
        <v>264.09713925555116</v>
      </c>
      <c r="FQ188" s="53">
        <v>271.81582607281854</v>
      </c>
      <c r="FR188" s="53">
        <v>265.32769199379044</v>
      </c>
      <c r="FS188" s="53">
        <v>272.66505410436611</v>
      </c>
      <c r="FT188" s="53">
        <v>275.226836271823</v>
      </c>
      <c r="FU188" s="53">
        <v>283.62370347072891</v>
      </c>
      <c r="FV188" s="53">
        <v>272.44457008538399</v>
      </c>
      <c r="FW188" s="53">
        <v>283.86108742745074</v>
      </c>
      <c r="FX188" s="53">
        <v>278.04383634485271</v>
      </c>
      <c r="FY188" s="53">
        <v>282.67100099259085</v>
      </c>
      <c r="FZ188" s="53">
        <v>299.24752280628263</v>
      </c>
      <c r="GA188" s="53">
        <v>305.06593690020014</v>
      </c>
      <c r="GB188" s="53">
        <v>322.75700194786714</v>
      </c>
      <c r="GC188" s="53">
        <v>323.88170641499386</v>
      </c>
      <c r="GD188" s="53">
        <v>328.51646443081808</v>
      </c>
      <c r="GE188" s="53">
        <v>331.12714900995661</v>
      </c>
      <c r="GF188" s="53">
        <v>349.47357160343842</v>
      </c>
      <c r="GG188" s="53">
        <v>363.30255957743879</v>
      </c>
      <c r="GH188" s="53">
        <v>375.95935073848636</v>
      </c>
      <c r="GI188" s="53">
        <v>394.25738315835622</v>
      </c>
      <c r="GJ188" s="53">
        <v>408.26301821597349</v>
      </c>
      <c r="GK188" s="53">
        <v>423.67658015027109</v>
      </c>
      <c r="GL188" s="53">
        <v>426.33073889371673</v>
      </c>
      <c r="GM188" s="53">
        <v>445.52368549766254</v>
      </c>
      <c r="GN188" s="53">
        <v>467.44098393498513</v>
      </c>
      <c r="GO188" s="53">
        <v>481.759692830586</v>
      </c>
      <c r="GP188" s="53">
        <v>502.28777439108774</v>
      </c>
      <c r="GQ188" s="53">
        <v>528.66650497612534</v>
      </c>
      <c r="GR188" s="53">
        <v>547.52686259544498</v>
      </c>
    </row>
    <row r="189" spans="1:200">
      <c r="A189" s="2" t="s">
        <v>252</v>
      </c>
      <c r="B189" s="17" t="e">
        <v>#N/A</v>
      </c>
      <c r="C189" s="17" t="e">
        <v>#N/A</v>
      </c>
      <c r="D189" s="17" t="e">
        <v>#N/A</v>
      </c>
      <c r="E189" s="17" t="e">
        <v>#N/A</v>
      </c>
      <c r="F189" s="26" t="e">
        <v>#N/A</v>
      </c>
      <c r="G189" s="26" t="e">
        <v>#N/A</v>
      </c>
      <c r="H189" s="26" t="e">
        <v>#N/A</v>
      </c>
      <c r="I189" s="26" t="e">
        <v>#N/A</v>
      </c>
      <c r="J189" s="26" t="e">
        <v>#N/A</v>
      </c>
      <c r="K189" s="26" t="e">
        <v>#N/A</v>
      </c>
      <c r="L189" s="26" t="e">
        <v>#N/A</v>
      </c>
      <c r="M189" s="26" t="e">
        <v>#N/A</v>
      </c>
      <c r="N189" s="26" t="e">
        <v>#N/A</v>
      </c>
      <c r="O189" s="26" t="e">
        <v>#N/A</v>
      </c>
      <c r="P189" s="26" t="e">
        <v>#N/A</v>
      </c>
      <c r="Q189" s="26" t="e">
        <v>#N/A</v>
      </c>
      <c r="R189" s="26" t="e">
        <v>#N/A</v>
      </c>
      <c r="S189" s="26" t="e">
        <v>#N/A</v>
      </c>
      <c r="T189" s="26" t="e">
        <v>#N/A</v>
      </c>
      <c r="U189" s="26" t="e">
        <v>#N/A</v>
      </c>
      <c r="V189" s="26" t="e">
        <v>#N/A</v>
      </c>
      <c r="W189" s="26" t="e">
        <v>#N/A</v>
      </c>
      <c r="X189" s="26" t="e">
        <v>#N/A</v>
      </c>
      <c r="Y189" s="26" t="e">
        <v>#N/A</v>
      </c>
      <c r="Z189" s="26" t="e">
        <v>#N/A</v>
      </c>
      <c r="AA189" s="26" t="e">
        <v>#N/A</v>
      </c>
      <c r="AB189" s="26" t="e">
        <v>#N/A</v>
      </c>
      <c r="AC189" s="26" t="e">
        <v>#N/A</v>
      </c>
      <c r="AD189" s="26" t="e">
        <v>#N/A</v>
      </c>
      <c r="AE189" s="26" t="e">
        <v>#N/A</v>
      </c>
      <c r="AF189" s="26" t="e">
        <v>#N/A</v>
      </c>
      <c r="AG189" s="26" t="e">
        <v>#N/A</v>
      </c>
      <c r="AH189" s="26" t="e">
        <v>#N/A</v>
      </c>
      <c r="AI189" s="26" t="e">
        <v>#N/A</v>
      </c>
      <c r="AJ189" s="26" t="e">
        <v>#N/A</v>
      </c>
      <c r="AK189" s="26" t="e">
        <v>#N/A</v>
      </c>
      <c r="AL189" s="26" t="e">
        <v>#N/A</v>
      </c>
      <c r="AM189" s="26" t="e">
        <v>#N/A</v>
      </c>
      <c r="AN189" s="26" t="e">
        <v>#N/A</v>
      </c>
      <c r="AO189" s="26" t="e">
        <v>#N/A</v>
      </c>
      <c r="AP189" s="26" t="e">
        <v>#N/A</v>
      </c>
      <c r="AQ189" s="26" t="e">
        <v>#N/A</v>
      </c>
      <c r="AR189" s="26" t="e">
        <v>#N/A</v>
      </c>
      <c r="AS189" s="26" t="e">
        <v>#N/A</v>
      </c>
      <c r="AT189" s="26" t="e">
        <v>#N/A</v>
      </c>
      <c r="AU189" s="26" t="e">
        <v>#N/A</v>
      </c>
      <c r="AV189" s="26" t="e">
        <v>#N/A</v>
      </c>
      <c r="AW189" s="26" t="e">
        <v>#N/A</v>
      </c>
      <c r="AX189" s="26" t="e">
        <v>#N/A</v>
      </c>
      <c r="AY189" s="26" t="e">
        <v>#N/A</v>
      </c>
      <c r="AZ189" s="26" t="e">
        <v>#N/A</v>
      </c>
      <c r="BA189" s="26" t="e">
        <v>#N/A</v>
      </c>
      <c r="BB189" s="26" t="e">
        <v>#N/A</v>
      </c>
      <c r="BC189" s="26" t="e">
        <v>#N/A</v>
      </c>
      <c r="BD189" s="26" t="e">
        <v>#N/A</v>
      </c>
      <c r="BE189" s="26" t="e">
        <v>#N/A</v>
      </c>
      <c r="BF189" s="26" t="e">
        <v>#N/A</v>
      </c>
      <c r="BG189" s="26" t="e">
        <v>#N/A</v>
      </c>
      <c r="BH189" s="26" t="e">
        <v>#N/A</v>
      </c>
      <c r="BI189" s="26" t="e">
        <v>#N/A</v>
      </c>
      <c r="BJ189" s="26" t="e">
        <v>#N/A</v>
      </c>
      <c r="BK189" s="26" t="e">
        <v>#N/A</v>
      </c>
      <c r="BL189" s="26" t="e">
        <v>#N/A</v>
      </c>
      <c r="BM189" s="26" t="e">
        <v>#N/A</v>
      </c>
      <c r="BN189" s="26" t="e">
        <v>#N/A</v>
      </c>
      <c r="BO189" s="26" t="e">
        <v>#N/A</v>
      </c>
      <c r="BP189" s="26" t="e">
        <v>#N/A</v>
      </c>
      <c r="BQ189" s="26" t="e">
        <v>#N/A</v>
      </c>
      <c r="BR189" s="26" t="e">
        <v>#N/A</v>
      </c>
      <c r="BS189" s="26" t="e">
        <v>#N/A</v>
      </c>
      <c r="BT189" s="26" t="e">
        <v>#N/A</v>
      </c>
      <c r="BU189" s="26" t="e">
        <v>#N/A</v>
      </c>
      <c r="BV189" s="26" t="e">
        <v>#N/A</v>
      </c>
      <c r="BW189" s="26" t="e">
        <v>#N/A</v>
      </c>
      <c r="BX189" s="26" t="e">
        <v>#N/A</v>
      </c>
      <c r="BY189" s="26" t="e">
        <v>#N/A</v>
      </c>
      <c r="BZ189" s="26" t="e">
        <v>#N/A</v>
      </c>
      <c r="CA189" s="26" t="e">
        <v>#N/A</v>
      </c>
      <c r="CB189" s="26" t="e">
        <v>#N/A</v>
      </c>
      <c r="CC189" s="26" t="e">
        <v>#N/A</v>
      </c>
      <c r="CD189" s="26" t="e">
        <v>#N/A</v>
      </c>
      <c r="CE189" s="26" t="e">
        <v>#N/A</v>
      </c>
      <c r="CF189" s="26" t="e">
        <v>#N/A</v>
      </c>
      <c r="CG189" s="26" t="e">
        <v>#N/A</v>
      </c>
      <c r="CH189" s="26" t="e">
        <v>#N/A</v>
      </c>
      <c r="CI189" s="26" t="e">
        <v>#N/A</v>
      </c>
      <c r="CJ189" s="26" t="e">
        <v>#N/A</v>
      </c>
      <c r="CK189" s="26" t="e">
        <v>#N/A</v>
      </c>
      <c r="CL189" s="26" t="e">
        <v>#N/A</v>
      </c>
      <c r="CM189" s="26" t="e">
        <v>#N/A</v>
      </c>
      <c r="CN189" s="26" t="e">
        <v>#N/A</v>
      </c>
      <c r="CO189" s="26" t="e">
        <v>#N/A</v>
      </c>
      <c r="CP189" s="26" t="e">
        <v>#N/A</v>
      </c>
      <c r="CQ189" s="26" t="e">
        <v>#N/A</v>
      </c>
      <c r="CR189" s="26" t="e">
        <v>#N/A</v>
      </c>
      <c r="CS189" s="26" t="e">
        <v>#N/A</v>
      </c>
      <c r="CT189" s="26" t="e">
        <v>#N/A</v>
      </c>
      <c r="CU189" s="26" t="e">
        <v>#N/A</v>
      </c>
      <c r="CV189" s="26" t="e">
        <v>#N/A</v>
      </c>
      <c r="CW189" s="26" t="e">
        <v>#N/A</v>
      </c>
      <c r="CX189" s="26" t="e">
        <v>#N/A</v>
      </c>
      <c r="CY189" s="26" t="e">
        <v>#N/A</v>
      </c>
      <c r="CZ189" s="26" t="e">
        <v>#N/A</v>
      </c>
      <c r="DA189" s="26" t="e">
        <v>#N/A</v>
      </c>
      <c r="DB189" s="26" t="e">
        <v>#N/A</v>
      </c>
      <c r="DC189" s="26" t="e">
        <v>#N/A</v>
      </c>
      <c r="DD189" s="26" t="e">
        <v>#N/A</v>
      </c>
      <c r="DE189" s="26" t="e">
        <v>#N/A</v>
      </c>
      <c r="DF189" s="26" t="e">
        <v>#N/A</v>
      </c>
      <c r="DG189" s="26" t="e">
        <v>#N/A</v>
      </c>
      <c r="DH189" s="26" t="e">
        <v>#N/A</v>
      </c>
      <c r="DI189" s="26" t="e">
        <v>#N/A</v>
      </c>
      <c r="DJ189" s="26" t="e">
        <v>#N/A</v>
      </c>
      <c r="DK189" s="26" t="e">
        <v>#N/A</v>
      </c>
      <c r="DL189" s="26" t="e">
        <v>#N/A</v>
      </c>
      <c r="DM189" s="26" t="e">
        <v>#N/A</v>
      </c>
      <c r="DN189" s="26" t="e">
        <v>#N/A</v>
      </c>
      <c r="DO189" s="26" t="e">
        <v>#N/A</v>
      </c>
      <c r="DP189" s="26" t="e">
        <v>#N/A</v>
      </c>
      <c r="DQ189" s="26" t="e">
        <v>#N/A</v>
      </c>
      <c r="DR189" s="26" t="e">
        <v>#N/A</v>
      </c>
      <c r="DS189" s="26" t="e">
        <v>#N/A</v>
      </c>
      <c r="DT189" s="26" t="e">
        <v>#N/A</v>
      </c>
      <c r="DU189" s="26" t="e">
        <v>#N/A</v>
      </c>
      <c r="DV189" s="26" t="e">
        <v>#N/A</v>
      </c>
      <c r="DW189" s="26" t="e">
        <v>#N/A</v>
      </c>
      <c r="DX189" s="26" t="e">
        <v>#N/A</v>
      </c>
      <c r="DY189" s="26" t="e">
        <v>#N/A</v>
      </c>
      <c r="DZ189" s="26" t="e">
        <v>#N/A</v>
      </c>
      <c r="EA189" s="26" t="e">
        <v>#N/A</v>
      </c>
      <c r="EB189" s="26" t="e">
        <v>#N/A</v>
      </c>
      <c r="EC189" s="26" t="e">
        <v>#N/A</v>
      </c>
      <c r="ED189" s="26" t="e">
        <v>#N/A</v>
      </c>
      <c r="EE189" s="26" t="e">
        <v>#N/A</v>
      </c>
      <c r="EF189" s="26" t="e">
        <v>#N/A</v>
      </c>
      <c r="EG189" s="26" t="e">
        <v>#N/A</v>
      </c>
      <c r="EH189" s="26" t="e">
        <v>#N/A</v>
      </c>
      <c r="EI189" s="26" t="e">
        <v>#N/A</v>
      </c>
      <c r="EJ189" s="26" t="e">
        <v>#N/A</v>
      </c>
      <c r="EK189" s="26" t="e">
        <v>#N/A</v>
      </c>
      <c r="EL189" s="53">
        <v>100</v>
      </c>
      <c r="EM189" s="53">
        <v>93.474091381192267</v>
      </c>
      <c r="EN189" s="53">
        <v>96.693381074052866</v>
      </c>
      <c r="EO189" s="53">
        <v>98.283186839045896</v>
      </c>
      <c r="EP189" s="53">
        <v>94.311626388502305</v>
      </c>
      <c r="EQ189" s="53">
        <v>97.805970601447967</v>
      </c>
      <c r="ER189" s="53">
        <v>100.42867165401705</v>
      </c>
      <c r="ES189" s="53">
        <v>101.90704571836628</v>
      </c>
      <c r="ET189" s="53">
        <v>99.750250978894158</v>
      </c>
      <c r="EU189" s="53">
        <v>101.91748625891459</v>
      </c>
      <c r="EV189" s="53">
        <v>103.79155745454813</v>
      </c>
      <c r="EW189" s="53">
        <v>99.844236223008025</v>
      </c>
      <c r="EX189" s="53">
        <v>100.97277568909672</v>
      </c>
      <c r="EY189" s="53">
        <v>109.3333146237787</v>
      </c>
      <c r="EZ189" s="53">
        <v>114.26646159375089</v>
      </c>
      <c r="FA189" s="53">
        <v>113.40631326068677</v>
      </c>
      <c r="FB189" s="53">
        <v>116.95183106132492</v>
      </c>
      <c r="FC189" s="53">
        <v>119.61345798239923</v>
      </c>
      <c r="FD189" s="53">
        <v>119.04466009698253</v>
      </c>
      <c r="FE189" s="53">
        <v>128.2570191440677</v>
      </c>
      <c r="FF189" s="53">
        <v>126.27077312345263</v>
      </c>
      <c r="FG189" s="53">
        <v>126.55756802378698</v>
      </c>
      <c r="FH189" s="53">
        <v>124.69842386770777</v>
      </c>
      <c r="FI189" s="53">
        <v>121.52139540365302</v>
      </c>
      <c r="FJ189" s="53">
        <v>118.94945766560924</v>
      </c>
      <c r="FK189" s="53">
        <v>113.5365220222522</v>
      </c>
      <c r="FL189" s="53">
        <v>111.44591402661439</v>
      </c>
      <c r="FM189" s="53">
        <v>110.23372509141497</v>
      </c>
      <c r="FN189" s="53">
        <v>101.48549953621627</v>
      </c>
      <c r="FO189" s="53">
        <v>88.159145361460432</v>
      </c>
      <c r="FP189" s="53">
        <v>83.261900458641037</v>
      </c>
      <c r="FQ189" s="53">
        <v>84.354302390239482</v>
      </c>
      <c r="FR189" s="53">
        <v>88.828205610091928</v>
      </c>
      <c r="FS189" s="53">
        <v>92.641492196998243</v>
      </c>
      <c r="FT189" s="53">
        <v>82.035878149193991</v>
      </c>
      <c r="FU189" s="53">
        <v>80.917145490994372</v>
      </c>
      <c r="FV189" s="53">
        <v>78.359977208350145</v>
      </c>
      <c r="FW189" s="53">
        <v>80.050779979217864</v>
      </c>
      <c r="FX189" s="53">
        <v>82.332691304094624</v>
      </c>
      <c r="FY189" s="53">
        <v>84.897716829654073</v>
      </c>
      <c r="FZ189" s="53">
        <v>85.124064953237749</v>
      </c>
      <c r="GA189" s="53">
        <v>82.997055523802288</v>
      </c>
      <c r="GB189" s="53">
        <v>82.612547016931956</v>
      </c>
      <c r="GC189" s="53">
        <v>86.348204604116319</v>
      </c>
      <c r="GD189" s="53">
        <v>88.66003770740852</v>
      </c>
      <c r="GE189" s="53">
        <v>96.518963210987735</v>
      </c>
      <c r="GF189" s="53">
        <v>102.05711269487499</v>
      </c>
      <c r="GG189" s="53">
        <v>104.26014678156645</v>
      </c>
      <c r="GH189" s="53">
        <v>106.05157695776215</v>
      </c>
      <c r="GI189" s="53">
        <v>110.54894163884035</v>
      </c>
      <c r="GJ189" s="53">
        <v>112.54300450613547</v>
      </c>
      <c r="GK189" s="53">
        <v>114.5448071000111</v>
      </c>
      <c r="GL189" s="53">
        <v>118.59001119083979</v>
      </c>
      <c r="GM189" s="53">
        <v>119.79967677521218</v>
      </c>
      <c r="GN189" s="53">
        <v>121.50937984416771</v>
      </c>
      <c r="GO189" s="53">
        <v>124.68463090474255</v>
      </c>
      <c r="GP189" s="53">
        <v>133.39078302561771</v>
      </c>
      <c r="GQ189" s="53">
        <v>139.5458625397643</v>
      </c>
      <c r="GR189" s="53">
        <v>146.74716518264458</v>
      </c>
    </row>
    <row r="190" spans="1:200">
      <c r="A190" s="5" t="s">
        <v>274</v>
      </c>
      <c r="B190" s="17" t="e">
        <v>#N/A</v>
      </c>
      <c r="C190" s="17" t="e">
        <v>#N/A</v>
      </c>
      <c r="D190" s="17" t="e">
        <v>#N/A</v>
      </c>
      <c r="E190" s="17" t="e">
        <v>#N/A</v>
      </c>
      <c r="F190" s="26" t="e">
        <v>#N/A</v>
      </c>
      <c r="G190" s="26" t="e">
        <v>#N/A</v>
      </c>
      <c r="H190" s="26" t="e">
        <v>#N/A</v>
      </c>
      <c r="I190" s="26" t="e">
        <v>#N/A</v>
      </c>
      <c r="J190" s="26" t="e">
        <v>#N/A</v>
      </c>
      <c r="K190" s="26" t="e">
        <v>#N/A</v>
      </c>
      <c r="L190" s="26" t="e">
        <v>#N/A</v>
      </c>
      <c r="M190" s="26" t="e">
        <v>#N/A</v>
      </c>
      <c r="N190" s="26" t="e">
        <v>#N/A</v>
      </c>
      <c r="O190" s="26" t="e">
        <v>#N/A</v>
      </c>
      <c r="P190" s="26" t="e">
        <v>#N/A</v>
      </c>
      <c r="Q190" s="26" t="e">
        <v>#N/A</v>
      </c>
      <c r="R190" s="26" t="e">
        <v>#N/A</v>
      </c>
      <c r="S190" s="26" t="e">
        <v>#N/A</v>
      </c>
      <c r="T190" s="26" t="e">
        <v>#N/A</v>
      </c>
      <c r="U190" s="26" t="e">
        <v>#N/A</v>
      </c>
      <c r="V190" s="26" t="e">
        <v>#N/A</v>
      </c>
      <c r="W190" s="26" t="e">
        <v>#N/A</v>
      </c>
      <c r="X190" s="26" t="e">
        <v>#N/A</v>
      </c>
      <c r="Y190" s="26" t="e">
        <v>#N/A</v>
      </c>
      <c r="Z190" s="26" t="e">
        <v>#N/A</v>
      </c>
      <c r="AA190" s="26" t="e">
        <v>#N/A</v>
      </c>
      <c r="AB190" s="26" t="e">
        <v>#N/A</v>
      </c>
      <c r="AC190" s="26" t="e">
        <v>#N/A</v>
      </c>
      <c r="AD190" s="26" t="e">
        <v>#N/A</v>
      </c>
      <c r="AE190" s="26" t="e">
        <v>#N/A</v>
      </c>
      <c r="AF190" s="26" t="e">
        <v>#N/A</v>
      </c>
      <c r="AG190" s="26" t="e">
        <v>#N/A</v>
      </c>
      <c r="AH190" s="26" t="e">
        <v>#N/A</v>
      </c>
      <c r="AI190" s="26" t="e">
        <v>#N/A</v>
      </c>
      <c r="AJ190" s="26" t="e">
        <v>#N/A</v>
      </c>
      <c r="AK190" s="26" t="e">
        <v>#N/A</v>
      </c>
      <c r="AL190" s="26" t="e">
        <v>#N/A</v>
      </c>
      <c r="AM190" s="26" t="e">
        <v>#N/A</v>
      </c>
      <c r="AN190" s="26" t="e">
        <v>#N/A</v>
      </c>
      <c r="AO190" s="26" t="e">
        <v>#N/A</v>
      </c>
      <c r="AP190" s="26" t="e">
        <v>#N/A</v>
      </c>
      <c r="AQ190" s="26" t="e">
        <v>#N/A</v>
      </c>
      <c r="AR190" s="26" t="e">
        <v>#N/A</v>
      </c>
      <c r="AS190" s="26" t="e">
        <v>#N/A</v>
      </c>
      <c r="AT190" s="26" t="e">
        <v>#N/A</v>
      </c>
      <c r="AU190" s="26" t="e">
        <v>#N/A</v>
      </c>
      <c r="AV190" s="26" t="e">
        <v>#N/A</v>
      </c>
      <c r="AW190" s="26" t="e">
        <v>#N/A</v>
      </c>
      <c r="AX190" s="26" t="e">
        <v>#N/A</v>
      </c>
      <c r="AY190" s="26" t="e">
        <v>#N/A</v>
      </c>
      <c r="AZ190" s="26" t="e">
        <v>#N/A</v>
      </c>
      <c r="BA190" s="26" t="e">
        <v>#N/A</v>
      </c>
      <c r="BB190" s="26" t="e">
        <v>#N/A</v>
      </c>
      <c r="BC190" s="26" t="e">
        <v>#N/A</v>
      </c>
      <c r="BD190" s="26" t="e">
        <v>#N/A</v>
      </c>
      <c r="BE190" s="26" t="e">
        <v>#N/A</v>
      </c>
      <c r="BF190" s="26" t="e">
        <v>#N/A</v>
      </c>
      <c r="BG190" s="26" t="e">
        <v>#N/A</v>
      </c>
      <c r="BH190" s="26" t="e">
        <v>#N/A</v>
      </c>
      <c r="BI190" s="26" t="e">
        <v>#N/A</v>
      </c>
      <c r="BJ190" s="26" t="e">
        <v>#N/A</v>
      </c>
      <c r="BK190" s="26" t="e">
        <v>#N/A</v>
      </c>
      <c r="BL190" s="26" t="e">
        <v>#N/A</v>
      </c>
      <c r="BM190" s="26" t="e">
        <v>#N/A</v>
      </c>
      <c r="BN190" s="26" t="e">
        <v>#N/A</v>
      </c>
      <c r="BO190" s="26" t="e">
        <v>#N/A</v>
      </c>
      <c r="BP190" s="26" t="e">
        <v>#N/A</v>
      </c>
      <c r="BQ190" s="26" t="e">
        <v>#N/A</v>
      </c>
      <c r="BR190" s="26" t="e">
        <v>#N/A</v>
      </c>
      <c r="BS190" s="26" t="e">
        <v>#N/A</v>
      </c>
      <c r="BT190" s="26" t="e">
        <v>#N/A</v>
      </c>
      <c r="BU190" s="26" t="e">
        <v>#N/A</v>
      </c>
      <c r="BV190" s="26" t="e">
        <v>#N/A</v>
      </c>
      <c r="BW190" s="26" t="e">
        <v>#N/A</v>
      </c>
      <c r="BX190" s="26" t="e">
        <v>#N/A</v>
      </c>
      <c r="BY190" s="26" t="e">
        <v>#N/A</v>
      </c>
      <c r="BZ190" s="26" t="e">
        <v>#N/A</v>
      </c>
      <c r="CA190" s="26" t="e">
        <v>#N/A</v>
      </c>
      <c r="CB190" s="26" t="e">
        <v>#N/A</v>
      </c>
      <c r="CC190" s="26" t="e">
        <v>#N/A</v>
      </c>
      <c r="CD190" s="26" t="e">
        <v>#N/A</v>
      </c>
      <c r="CE190" s="26" t="e">
        <v>#N/A</v>
      </c>
      <c r="CF190" s="26" t="e">
        <v>#N/A</v>
      </c>
      <c r="CG190" s="26" t="e">
        <v>#N/A</v>
      </c>
      <c r="CH190" s="26" t="e">
        <v>#N/A</v>
      </c>
      <c r="CI190" s="26" t="e">
        <v>#N/A</v>
      </c>
      <c r="CJ190" s="26" t="e">
        <v>#N/A</v>
      </c>
      <c r="CK190" s="26" t="e">
        <v>#N/A</v>
      </c>
      <c r="CL190" s="26" t="e">
        <v>#N/A</v>
      </c>
      <c r="CM190" s="26" t="e">
        <v>#N/A</v>
      </c>
      <c r="CN190" s="26" t="e">
        <v>#N/A</v>
      </c>
      <c r="CO190" s="26" t="e">
        <v>#N/A</v>
      </c>
      <c r="CP190" s="26" t="e">
        <v>#N/A</v>
      </c>
      <c r="CQ190" s="26" t="e">
        <v>#N/A</v>
      </c>
      <c r="CR190" s="26" t="e">
        <v>#N/A</v>
      </c>
      <c r="CS190" s="26" t="e">
        <v>#N/A</v>
      </c>
      <c r="CT190" s="26" t="e">
        <v>#N/A</v>
      </c>
      <c r="CU190" s="26" t="e">
        <v>#N/A</v>
      </c>
      <c r="CV190" s="26" t="e">
        <v>#N/A</v>
      </c>
      <c r="CW190" s="26" t="e">
        <v>#N/A</v>
      </c>
      <c r="CX190" s="26" t="e">
        <v>#N/A</v>
      </c>
      <c r="CY190" s="26" t="e">
        <v>#N/A</v>
      </c>
      <c r="CZ190" s="26" t="e">
        <v>#N/A</v>
      </c>
      <c r="DA190" s="26" t="e">
        <v>#N/A</v>
      </c>
      <c r="DB190" s="26" t="e">
        <v>#N/A</v>
      </c>
      <c r="DC190" s="26" t="e">
        <v>#N/A</v>
      </c>
      <c r="DD190" s="26" t="e">
        <v>#N/A</v>
      </c>
      <c r="DE190" s="26" t="e">
        <v>#N/A</v>
      </c>
      <c r="DF190" s="26" t="e">
        <v>#N/A</v>
      </c>
      <c r="DG190" s="26" t="e">
        <v>#N/A</v>
      </c>
      <c r="DH190" s="26" t="e">
        <v>#N/A</v>
      </c>
      <c r="DI190" s="26" t="e">
        <v>#N/A</v>
      </c>
      <c r="DJ190" s="26" t="e">
        <v>#N/A</v>
      </c>
      <c r="DK190" s="26" t="e">
        <v>#N/A</v>
      </c>
      <c r="DL190" s="26" t="e">
        <v>#N/A</v>
      </c>
      <c r="DM190" s="26" t="e">
        <v>#N/A</v>
      </c>
      <c r="DN190" s="26" t="e">
        <v>#N/A</v>
      </c>
      <c r="DO190" s="26" t="e">
        <v>#N/A</v>
      </c>
      <c r="DP190" s="26" t="e">
        <v>#N/A</v>
      </c>
      <c r="DQ190" s="26" t="e">
        <v>#N/A</v>
      </c>
      <c r="DR190" s="26" t="e">
        <v>#N/A</v>
      </c>
      <c r="DS190" s="26" t="e">
        <v>#N/A</v>
      </c>
      <c r="DT190" s="26" t="e">
        <v>#N/A</v>
      </c>
      <c r="DU190" s="26" t="e">
        <v>#N/A</v>
      </c>
      <c r="DV190" s="26" t="e">
        <v>#N/A</v>
      </c>
      <c r="DW190" s="26" t="e">
        <v>#N/A</v>
      </c>
      <c r="DX190" s="26" t="e">
        <v>#N/A</v>
      </c>
      <c r="DY190" s="26" t="e">
        <v>#N/A</v>
      </c>
      <c r="DZ190" s="26" t="e">
        <v>#N/A</v>
      </c>
      <c r="EA190" s="26" t="e">
        <v>#N/A</v>
      </c>
      <c r="EB190" s="26" t="e">
        <v>#N/A</v>
      </c>
      <c r="EC190" s="26" t="e">
        <v>#N/A</v>
      </c>
      <c r="ED190" s="26" t="e">
        <v>#N/A</v>
      </c>
      <c r="EE190" s="26" t="e">
        <v>#N/A</v>
      </c>
      <c r="EF190" s="26" t="e">
        <v>#N/A</v>
      </c>
      <c r="EG190" s="26" t="e">
        <v>#N/A</v>
      </c>
      <c r="EH190" s="26" t="e">
        <v>#N/A</v>
      </c>
      <c r="EI190" s="26" t="e">
        <v>#N/A</v>
      </c>
      <c r="EJ190" s="26" t="e">
        <v>#N/A</v>
      </c>
      <c r="EK190" s="26" t="e">
        <v>#N/A</v>
      </c>
      <c r="EL190" s="53">
        <v>100</v>
      </c>
      <c r="EM190" s="53">
        <v>109.57570893996328</v>
      </c>
      <c r="EN190" s="53">
        <v>117.30719867120618</v>
      </c>
      <c r="EO190" s="53">
        <v>121.58934489911431</v>
      </c>
      <c r="EP190" s="53">
        <v>126.45368667637638</v>
      </c>
      <c r="EQ190" s="53">
        <v>128.76766905858582</v>
      </c>
      <c r="ER190" s="53">
        <v>134.71589601317339</v>
      </c>
      <c r="ES190" s="53">
        <v>136.14114508909142</v>
      </c>
      <c r="ET190" s="53">
        <v>129.46992493812314</v>
      </c>
      <c r="EU190" s="53">
        <v>131.15428991816535</v>
      </c>
      <c r="EV190" s="53">
        <v>131.27253341594783</v>
      </c>
      <c r="EW190" s="53">
        <v>114.53786018358274</v>
      </c>
      <c r="EX190" s="53">
        <v>134.70654355256193</v>
      </c>
      <c r="EY190" s="53">
        <v>137.51538538473631</v>
      </c>
      <c r="EZ190" s="53">
        <v>131.17773392443661</v>
      </c>
      <c r="FA190" s="53">
        <v>129.53122400461322</v>
      </c>
      <c r="FB190" s="53">
        <v>134.82212787701096</v>
      </c>
      <c r="FC190" s="53">
        <v>129.48828824807978</v>
      </c>
      <c r="FD190" s="53">
        <v>130.93421970713683</v>
      </c>
      <c r="FE190" s="53">
        <v>139.02674777036597</v>
      </c>
      <c r="FF190" s="53">
        <v>134.87181682345886</v>
      </c>
      <c r="FG190" s="53">
        <v>139.59382247305854</v>
      </c>
      <c r="FH190" s="53">
        <v>135.99624182701868</v>
      </c>
      <c r="FI190" s="53">
        <v>143.66503679937756</v>
      </c>
      <c r="FJ190" s="53">
        <v>144.53128407373521</v>
      </c>
      <c r="FK190" s="53">
        <v>133.5044669294636</v>
      </c>
      <c r="FL190" s="53">
        <v>122.39649404733072</v>
      </c>
      <c r="FM190" s="53">
        <v>119.57992714984532</v>
      </c>
      <c r="FN190" s="53">
        <v>109.37797901595813</v>
      </c>
      <c r="FO190" s="53">
        <v>105.79333810290883</v>
      </c>
      <c r="FP190" s="53">
        <v>104.99551380273607</v>
      </c>
      <c r="FQ190" s="53">
        <v>104.60611586350427</v>
      </c>
      <c r="FR190" s="53">
        <v>101.24936427127118</v>
      </c>
      <c r="FS190" s="53">
        <v>100.0606899051397</v>
      </c>
      <c r="FT190" s="53">
        <v>102.7066228324985</v>
      </c>
      <c r="FU190" s="53">
        <v>100.06408835043538</v>
      </c>
      <c r="FV190" s="53">
        <v>101.63872284311799</v>
      </c>
      <c r="FW190" s="53">
        <v>101.10942724509596</v>
      </c>
      <c r="FX190" s="53">
        <v>98.501644985805726</v>
      </c>
      <c r="FY190" s="53">
        <v>94.791491157633274</v>
      </c>
      <c r="FZ190" s="53">
        <v>89.549234354769041</v>
      </c>
      <c r="GA190" s="53">
        <v>79.347225174002446</v>
      </c>
      <c r="GB190" s="53">
        <v>68.834500733487303</v>
      </c>
      <c r="GC190" s="53">
        <v>57.630010408892481</v>
      </c>
      <c r="GD190" s="53">
        <v>53.566350304229452</v>
      </c>
      <c r="GE190" s="53">
        <v>51.830172405581671</v>
      </c>
      <c r="GF190" s="53">
        <v>50.337055270684772</v>
      </c>
      <c r="GG190" s="53">
        <v>46.976742361287805</v>
      </c>
      <c r="GH190" s="53">
        <v>45.256161861905689</v>
      </c>
      <c r="GI190" s="53">
        <v>41.997681142244936</v>
      </c>
      <c r="GJ190" s="53">
        <v>38.20595957857919</v>
      </c>
      <c r="GK190" s="53">
        <v>36.2508972161217</v>
      </c>
      <c r="GL190" s="53">
        <v>36.36248267196828</v>
      </c>
      <c r="GM190" s="53">
        <v>37.330969491266657</v>
      </c>
      <c r="GN190" s="53">
        <v>38.612181079605172</v>
      </c>
      <c r="GO190" s="53">
        <v>40.392632500586586</v>
      </c>
      <c r="GP190" s="53">
        <v>41.3527114672439</v>
      </c>
      <c r="GQ190" s="53">
        <v>42.583226752461748</v>
      </c>
      <c r="GR190" s="53">
        <v>43.780216112574678</v>
      </c>
    </row>
    <row r="191" spans="1:200">
      <c r="A191" s="2" t="s">
        <v>253</v>
      </c>
      <c r="B191" s="17" t="e">
        <v>#N/A</v>
      </c>
      <c r="C191" s="17" t="e">
        <v>#N/A</v>
      </c>
      <c r="D191" s="17" t="e">
        <v>#N/A</v>
      </c>
      <c r="E191" s="17" t="e">
        <v>#N/A</v>
      </c>
      <c r="F191" s="26" t="e">
        <v>#N/A</v>
      </c>
      <c r="G191" s="26" t="e">
        <v>#N/A</v>
      </c>
      <c r="H191" s="26" t="e">
        <v>#N/A</v>
      </c>
      <c r="I191" s="26" t="e">
        <v>#N/A</v>
      </c>
      <c r="J191" s="26" t="e">
        <v>#N/A</v>
      </c>
      <c r="K191" s="26" t="e">
        <v>#N/A</v>
      </c>
      <c r="L191" s="26" t="e">
        <v>#N/A</v>
      </c>
      <c r="M191" s="26" t="e">
        <v>#N/A</v>
      </c>
      <c r="N191" s="26" t="e">
        <v>#N/A</v>
      </c>
      <c r="O191" s="26" t="e">
        <v>#N/A</v>
      </c>
      <c r="P191" s="26" t="e">
        <v>#N/A</v>
      </c>
      <c r="Q191" s="26" t="e">
        <v>#N/A</v>
      </c>
      <c r="R191" s="26" t="e">
        <v>#N/A</v>
      </c>
      <c r="S191" s="26" t="e">
        <v>#N/A</v>
      </c>
      <c r="T191" s="26" t="e">
        <v>#N/A</v>
      </c>
      <c r="U191" s="26" t="e">
        <v>#N/A</v>
      </c>
      <c r="V191" s="26" t="e">
        <v>#N/A</v>
      </c>
      <c r="W191" s="26" t="e">
        <v>#N/A</v>
      </c>
      <c r="X191" s="26" t="e">
        <v>#N/A</v>
      </c>
      <c r="Y191" s="26" t="e">
        <v>#N/A</v>
      </c>
      <c r="Z191" s="26" t="e">
        <v>#N/A</v>
      </c>
      <c r="AA191" s="26" t="e">
        <v>#N/A</v>
      </c>
      <c r="AB191" s="26" t="e">
        <v>#N/A</v>
      </c>
      <c r="AC191" s="26" t="e">
        <v>#N/A</v>
      </c>
      <c r="AD191" s="26" t="e">
        <v>#N/A</v>
      </c>
      <c r="AE191" s="26" t="e">
        <v>#N/A</v>
      </c>
      <c r="AF191" s="26" t="e">
        <v>#N/A</v>
      </c>
      <c r="AG191" s="26" t="e">
        <v>#N/A</v>
      </c>
      <c r="AH191" s="26" t="e">
        <v>#N/A</v>
      </c>
      <c r="AI191" s="26" t="e">
        <v>#N/A</v>
      </c>
      <c r="AJ191" s="26" t="e">
        <v>#N/A</v>
      </c>
      <c r="AK191" s="26" t="e">
        <v>#N/A</v>
      </c>
      <c r="AL191" s="26" t="e">
        <v>#N/A</v>
      </c>
      <c r="AM191" s="26" t="e">
        <v>#N/A</v>
      </c>
      <c r="AN191" s="26" t="e">
        <v>#N/A</v>
      </c>
      <c r="AO191" s="26" t="e">
        <v>#N/A</v>
      </c>
      <c r="AP191" s="26" t="e">
        <v>#N/A</v>
      </c>
      <c r="AQ191" s="26" t="e">
        <v>#N/A</v>
      </c>
      <c r="AR191" s="26" t="e">
        <v>#N/A</v>
      </c>
      <c r="AS191" s="26" t="e">
        <v>#N/A</v>
      </c>
      <c r="AT191" s="26" t="e">
        <v>#N/A</v>
      </c>
      <c r="AU191" s="26" t="e">
        <v>#N/A</v>
      </c>
      <c r="AV191" s="26" t="e">
        <v>#N/A</v>
      </c>
      <c r="AW191" s="26" t="e">
        <v>#N/A</v>
      </c>
      <c r="AX191" s="26" t="e">
        <v>#N/A</v>
      </c>
      <c r="AY191" s="26" t="e">
        <v>#N/A</v>
      </c>
      <c r="AZ191" s="26" t="e">
        <v>#N/A</v>
      </c>
      <c r="BA191" s="26" t="e">
        <v>#N/A</v>
      </c>
      <c r="BB191" s="26" t="e">
        <v>#N/A</v>
      </c>
      <c r="BC191" s="26" t="e">
        <v>#N/A</v>
      </c>
      <c r="BD191" s="26" t="e">
        <v>#N/A</v>
      </c>
      <c r="BE191" s="26" t="e">
        <v>#N/A</v>
      </c>
      <c r="BF191" s="26" t="e">
        <v>#N/A</v>
      </c>
      <c r="BG191" s="26" t="e">
        <v>#N/A</v>
      </c>
      <c r="BH191" s="26" t="e">
        <v>#N/A</v>
      </c>
      <c r="BI191" s="26" t="e">
        <v>#N/A</v>
      </c>
      <c r="BJ191" s="26" t="e">
        <v>#N/A</v>
      </c>
      <c r="BK191" s="26" t="e">
        <v>#N/A</v>
      </c>
      <c r="BL191" s="26" t="e">
        <v>#N/A</v>
      </c>
      <c r="BM191" s="26" t="e">
        <v>#N/A</v>
      </c>
      <c r="BN191" s="26" t="e">
        <v>#N/A</v>
      </c>
      <c r="BO191" s="26" t="e">
        <v>#N/A</v>
      </c>
      <c r="BP191" s="26" t="e">
        <v>#N/A</v>
      </c>
      <c r="BQ191" s="26" t="e">
        <v>#N/A</v>
      </c>
      <c r="BR191" s="26" t="e">
        <v>#N/A</v>
      </c>
      <c r="BS191" s="26" t="e">
        <v>#N/A</v>
      </c>
      <c r="BT191" s="26" t="e">
        <v>#N/A</v>
      </c>
      <c r="BU191" s="26" t="e">
        <v>#N/A</v>
      </c>
      <c r="BV191" s="26" t="e">
        <v>#N/A</v>
      </c>
      <c r="BW191" s="26" t="e">
        <v>#N/A</v>
      </c>
      <c r="BX191" s="26" t="e">
        <v>#N/A</v>
      </c>
      <c r="BY191" s="26" t="e">
        <v>#N/A</v>
      </c>
      <c r="BZ191" s="26" t="e">
        <v>#N/A</v>
      </c>
      <c r="CA191" s="26" t="e">
        <v>#N/A</v>
      </c>
      <c r="CB191" s="26" t="e">
        <v>#N/A</v>
      </c>
      <c r="CC191" s="26" t="e">
        <v>#N/A</v>
      </c>
      <c r="CD191" s="26" t="e">
        <v>#N/A</v>
      </c>
      <c r="CE191" s="26" t="e">
        <v>#N/A</v>
      </c>
      <c r="CF191" s="26" t="e">
        <v>#N/A</v>
      </c>
      <c r="CG191" s="26" t="e">
        <v>#N/A</v>
      </c>
      <c r="CH191" s="26" t="e">
        <v>#N/A</v>
      </c>
      <c r="CI191" s="26" t="e">
        <v>#N/A</v>
      </c>
      <c r="CJ191" s="26" t="e">
        <v>#N/A</v>
      </c>
      <c r="CK191" s="26" t="e">
        <v>#N/A</v>
      </c>
      <c r="CL191" s="26" t="e">
        <v>#N/A</v>
      </c>
      <c r="CM191" s="26" t="e">
        <v>#N/A</v>
      </c>
      <c r="CN191" s="26" t="e">
        <v>#N/A</v>
      </c>
      <c r="CO191" s="26" t="e">
        <v>#N/A</v>
      </c>
      <c r="CP191" s="26" t="e">
        <v>#N/A</v>
      </c>
      <c r="CQ191" s="26" t="e">
        <v>#N/A</v>
      </c>
      <c r="CR191" s="26" t="e">
        <v>#N/A</v>
      </c>
      <c r="CS191" s="26" t="e">
        <v>#N/A</v>
      </c>
      <c r="CT191" s="26" t="e">
        <v>#N/A</v>
      </c>
      <c r="CU191" s="26" t="e">
        <v>#N/A</v>
      </c>
      <c r="CV191" s="26" t="e">
        <v>#N/A</v>
      </c>
      <c r="CW191" s="26" t="e">
        <v>#N/A</v>
      </c>
      <c r="CX191" s="26" t="e">
        <v>#N/A</v>
      </c>
      <c r="CY191" s="26" t="e">
        <v>#N/A</v>
      </c>
      <c r="CZ191" s="26" t="e">
        <v>#N/A</v>
      </c>
      <c r="DA191" s="26" t="e">
        <v>#N/A</v>
      </c>
      <c r="DB191" s="26" t="e">
        <v>#N/A</v>
      </c>
      <c r="DC191" s="26" t="e">
        <v>#N/A</v>
      </c>
      <c r="DD191" s="26" t="e">
        <v>#N/A</v>
      </c>
      <c r="DE191" s="26" t="e">
        <v>#N/A</v>
      </c>
      <c r="DF191" s="26" t="e">
        <v>#N/A</v>
      </c>
      <c r="DG191" s="26" t="e">
        <v>#N/A</v>
      </c>
      <c r="DH191" s="26" t="e">
        <v>#N/A</v>
      </c>
      <c r="DI191" s="26" t="e">
        <v>#N/A</v>
      </c>
      <c r="DJ191" s="26" t="e">
        <v>#N/A</v>
      </c>
      <c r="DK191" s="26" t="e">
        <v>#N/A</v>
      </c>
      <c r="DL191" s="26" t="e">
        <v>#N/A</v>
      </c>
      <c r="DM191" s="26" t="e">
        <v>#N/A</v>
      </c>
      <c r="DN191" s="26" t="e">
        <v>#N/A</v>
      </c>
      <c r="DO191" s="26" t="e">
        <v>#N/A</v>
      </c>
      <c r="DP191" s="26" t="e">
        <v>#N/A</v>
      </c>
      <c r="DQ191" s="26" t="e">
        <v>#N/A</v>
      </c>
      <c r="DR191" s="26" t="e">
        <v>#N/A</v>
      </c>
      <c r="DS191" s="26" t="e">
        <v>#N/A</v>
      </c>
      <c r="DT191" s="26" t="e">
        <v>#N/A</v>
      </c>
      <c r="DU191" s="26" t="e">
        <v>#N/A</v>
      </c>
      <c r="DV191" s="26" t="e">
        <v>#N/A</v>
      </c>
      <c r="DW191" s="26" t="e">
        <v>#N/A</v>
      </c>
      <c r="DX191" s="26" t="e">
        <v>#N/A</v>
      </c>
      <c r="DY191" s="26" t="e">
        <v>#N/A</v>
      </c>
      <c r="DZ191" s="26" t="e">
        <v>#N/A</v>
      </c>
      <c r="EA191" s="26" t="e">
        <v>#N/A</v>
      </c>
      <c r="EB191" s="26" t="e">
        <v>#N/A</v>
      </c>
      <c r="EC191" s="26" t="e">
        <v>#N/A</v>
      </c>
      <c r="ED191" s="26" t="e">
        <v>#N/A</v>
      </c>
      <c r="EE191" s="26" t="e">
        <v>#N/A</v>
      </c>
      <c r="EF191" s="26" t="e">
        <v>#N/A</v>
      </c>
      <c r="EG191" s="26" t="e">
        <v>#N/A</v>
      </c>
      <c r="EH191" s="26" t="e">
        <v>#N/A</v>
      </c>
      <c r="EI191" s="26" t="e">
        <v>#N/A</v>
      </c>
      <c r="EJ191" s="26" t="e">
        <v>#N/A</v>
      </c>
      <c r="EK191" s="26" t="e">
        <v>#N/A</v>
      </c>
      <c r="EL191" s="53">
        <v>99.999999999999986</v>
      </c>
      <c r="EM191" s="53">
        <v>104.03646112600536</v>
      </c>
      <c r="EN191" s="53">
        <v>108.15853293413173</v>
      </c>
      <c r="EO191" s="53">
        <v>112.42911485003657</v>
      </c>
      <c r="EP191" s="53">
        <v>116.79974999999997</v>
      </c>
      <c r="EQ191" s="53">
        <v>111.32112234227951</v>
      </c>
      <c r="ER191" s="53">
        <v>121.53009180550832</v>
      </c>
      <c r="ES191" s="53">
        <v>123.67151856763924</v>
      </c>
      <c r="ET191" s="53">
        <v>117.41819650937299</v>
      </c>
      <c r="EU191" s="53">
        <v>138.39142767097383</v>
      </c>
      <c r="EV191" s="53">
        <v>145.22443146896128</v>
      </c>
      <c r="EW191" s="53">
        <v>141.91833982619119</v>
      </c>
      <c r="EX191" s="53">
        <v>136.94109909383221</v>
      </c>
      <c r="EY191" s="53">
        <v>136.45595781071836</v>
      </c>
      <c r="EZ191" s="53">
        <v>150.73978883023062</v>
      </c>
      <c r="FA191" s="53">
        <v>173.60952896589063</v>
      </c>
      <c r="FB191" s="53">
        <v>159.81483921982075</v>
      </c>
      <c r="FC191" s="53">
        <v>167.51607692307689</v>
      </c>
      <c r="FD191" s="53">
        <v>165.25405337989523</v>
      </c>
      <c r="FE191" s="53">
        <v>159.81792384186269</v>
      </c>
      <c r="FF191" s="53">
        <v>162.36928487359614</v>
      </c>
      <c r="FG191" s="53">
        <v>157.6822211828019</v>
      </c>
      <c r="FH191" s="53">
        <v>167.17869777789707</v>
      </c>
      <c r="FI191" s="53">
        <v>160.67113495519328</v>
      </c>
      <c r="FJ191" s="53">
        <v>168.61107186538337</v>
      </c>
      <c r="FK191" s="53">
        <v>157.47128701208234</v>
      </c>
      <c r="FL191" s="53">
        <v>162.03621637463255</v>
      </c>
      <c r="FM191" s="53">
        <v>149.75759841274402</v>
      </c>
      <c r="FN191" s="53">
        <v>146.34831429295923</v>
      </c>
      <c r="FO191" s="53">
        <v>137.75702776035388</v>
      </c>
      <c r="FP191" s="53">
        <v>137.77781130735465</v>
      </c>
      <c r="FQ191" s="53">
        <v>141.6257505164287</v>
      </c>
      <c r="FR191" s="53">
        <v>132.74684285251698</v>
      </c>
      <c r="FS191" s="53">
        <v>125.26931920307193</v>
      </c>
      <c r="FT191" s="53">
        <v>120.51241874970592</v>
      </c>
      <c r="FU191" s="53">
        <v>118.5689050233136</v>
      </c>
      <c r="FV191" s="53">
        <v>115.23995030580875</v>
      </c>
      <c r="FW191" s="53">
        <v>114.21770984928109</v>
      </c>
      <c r="FX191" s="53">
        <v>117.57528867748907</v>
      </c>
      <c r="FY191" s="53">
        <v>115.2561862226126</v>
      </c>
      <c r="FZ191" s="53">
        <v>121.99052909749152</v>
      </c>
      <c r="GA191" s="53">
        <v>118.50370267906021</v>
      </c>
      <c r="GB191" s="53">
        <v>113.28560996965419</v>
      </c>
      <c r="GC191" s="53">
        <v>117.83308680650467</v>
      </c>
      <c r="GD191" s="53">
        <v>99.632289629896079</v>
      </c>
      <c r="GE191" s="53">
        <v>94.885602410616684</v>
      </c>
      <c r="GF191" s="53">
        <v>98.852563284828577</v>
      </c>
      <c r="GG191" s="53">
        <v>99.812681553235919</v>
      </c>
      <c r="GH191" s="53">
        <v>95.707560539046668</v>
      </c>
      <c r="GI191" s="53">
        <v>95.664792711654542</v>
      </c>
      <c r="GJ191" s="53">
        <v>96.801075111596575</v>
      </c>
      <c r="GK191" s="53">
        <v>99.264307252547042</v>
      </c>
      <c r="GL191" s="53">
        <v>100.661585744576</v>
      </c>
      <c r="GM191" s="53">
        <v>104.1779554797541</v>
      </c>
      <c r="GN191" s="53">
        <v>108.15865314591002</v>
      </c>
      <c r="GO191" s="53">
        <v>112.31555425752003</v>
      </c>
      <c r="GP191" s="53">
        <v>117.45831007526932</v>
      </c>
      <c r="GQ191" s="53">
        <v>122.79911425944302</v>
      </c>
      <c r="GR191" s="53">
        <v>127.77938276533615</v>
      </c>
    </row>
    <row r="192" spans="1:200">
      <c r="A192" s="2" t="s">
        <v>43</v>
      </c>
      <c r="B192" s="17" t="e">
        <v>#N/A</v>
      </c>
      <c r="C192" s="17" t="e">
        <v>#N/A</v>
      </c>
      <c r="D192" s="17" t="e">
        <v>#N/A</v>
      </c>
      <c r="E192" s="17" t="e">
        <v>#N/A</v>
      </c>
      <c r="F192" s="26" t="e">
        <v>#N/A</v>
      </c>
      <c r="G192" s="26" t="e">
        <v>#N/A</v>
      </c>
      <c r="H192" s="26" t="e">
        <v>#N/A</v>
      </c>
      <c r="I192" s="26" t="e">
        <v>#N/A</v>
      </c>
      <c r="J192" s="26" t="e">
        <v>#N/A</v>
      </c>
      <c r="K192" s="26" t="e">
        <v>#N/A</v>
      </c>
      <c r="L192" s="26" t="e">
        <v>#N/A</v>
      </c>
      <c r="M192" s="26" t="e">
        <v>#N/A</v>
      </c>
      <c r="N192" s="26" t="e">
        <v>#N/A</v>
      </c>
      <c r="O192" s="26" t="e">
        <v>#N/A</v>
      </c>
      <c r="P192" s="26" t="e">
        <v>#N/A</v>
      </c>
      <c r="Q192" s="26" t="e">
        <v>#N/A</v>
      </c>
      <c r="R192" s="26" t="e">
        <v>#N/A</v>
      </c>
      <c r="S192" s="26" t="e">
        <v>#N/A</v>
      </c>
      <c r="T192" s="26" t="e">
        <v>#N/A</v>
      </c>
      <c r="U192" s="26" t="e">
        <v>#N/A</v>
      </c>
      <c r="V192" s="26" t="e">
        <v>#N/A</v>
      </c>
      <c r="W192" s="26" t="e">
        <v>#N/A</v>
      </c>
      <c r="X192" s="26" t="e">
        <v>#N/A</v>
      </c>
      <c r="Y192" s="26" t="e">
        <v>#N/A</v>
      </c>
      <c r="Z192" s="26" t="e">
        <v>#N/A</v>
      </c>
      <c r="AA192" s="26" t="e">
        <v>#N/A</v>
      </c>
      <c r="AB192" s="26" t="e">
        <v>#N/A</v>
      </c>
      <c r="AC192" s="26" t="e">
        <v>#N/A</v>
      </c>
      <c r="AD192" s="26" t="e">
        <v>#N/A</v>
      </c>
      <c r="AE192" s="26" t="e">
        <v>#N/A</v>
      </c>
      <c r="AF192" s="26" t="e">
        <v>#N/A</v>
      </c>
      <c r="AG192" s="26" t="e">
        <v>#N/A</v>
      </c>
      <c r="AH192" s="26" t="e">
        <v>#N/A</v>
      </c>
      <c r="AI192" s="26" t="e">
        <v>#N/A</v>
      </c>
      <c r="AJ192" s="26" t="e">
        <v>#N/A</v>
      </c>
      <c r="AK192" s="26" t="e">
        <v>#N/A</v>
      </c>
      <c r="AL192" s="26" t="e">
        <v>#N/A</v>
      </c>
      <c r="AM192" s="26" t="e">
        <v>#N/A</v>
      </c>
      <c r="AN192" s="26" t="e">
        <v>#N/A</v>
      </c>
      <c r="AO192" s="26" t="e">
        <v>#N/A</v>
      </c>
      <c r="AP192" s="26" t="e">
        <v>#N/A</v>
      </c>
      <c r="AQ192" s="26" t="e">
        <v>#N/A</v>
      </c>
      <c r="AR192" s="26" t="e">
        <v>#N/A</v>
      </c>
      <c r="AS192" s="26" t="e">
        <v>#N/A</v>
      </c>
      <c r="AT192" s="26" t="e">
        <v>#N/A</v>
      </c>
      <c r="AU192" s="26" t="e">
        <v>#N/A</v>
      </c>
      <c r="AV192" s="26" t="e">
        <v>#N/A</v>
      </c>
      <c r="AW192" s="26" t="e">
        <v>#N/A</v>
      </c>
      <c r="AX192" s="26" t="e">
        <v>#N/A</v>
      </c>
      <c r="AY192" s="26" t="e">
        <v>#N/A</v>
      </c>
      <c r="AZ192" s="26" t="e">
        <v>#N/A</v>
      </c>
      <c r="BA192" s="26" t="e">
        <v>#N/A</v>
      </c>
      <c r="BB192" s="26" t="e">
        <v>#N/A</v>
      </c>
      <c r="BC192" s="26" t="e">
        <v>#N/A</v>
      </c>
      <c r="BD192" s="26" t="e">
        <v>#N/A</v>
      </c>
      <c r="BE192" s="26" t="e">
        <v>#N/A</v>
      </c>
      <c r="BF192" s="26" t="e">
        <v>#N/A</v>
      </c>
      <c r="BG192" s="26" t="e">
        <v>#N/A</v>
      </c>
      <c r="BH192" s="26" t="e">
        <v>#N/A</v>
      </c>
      <c r="BI192" s="26" t="e">
        <v>#N/A</v>
      </c>
      <c r="BJ192" s="26" t="e">
        <v>#N/A</v>
      </c>
      <c r="BK192" s="26" t="e">
        <v>#N/A</v>
      </c>
      <c r="BL192" s="26" t="e">
        <v>#N/A</v>
      </c>
      <c r="BM192" s="26" t="e">
        <v>#N/A</v>
      </c>
      <c r="BN192" s="26" t="e">
        <v>#N/A</v>
      </c>
      <c r="BO192" s="26" t="e">
        <v>#N/A</v>
      </c>
      <c r="BP192" s="26" t="e">
        <v>#N/A</v>
      </c>
      <c r="BQ192" s="26" t="e">
        <v>#N/A</v>
      </c>
      <c r="BR192" s="26" t="e">
        <v>#N/A</v>
      </c>
      <c r="BS192" s="26" t="e">
        <v>#N/A</v>
      </c>
      <c r="BT192" s="26" t="e">
        <v>#N/A</v>
      </c>
      <c r="BU192" s="26" t="e">
        <v>#N/A</v>
      </c>
      <c r="BV192" s="26" t="e">
        <v>#N/A</v>
      </c>
      <c r="BW192" s="26" t="e">
        <v>#N/A</v>
      </c>
      <c r="BX192" s="26" t="e">
        <v>#N/A</v>
      </c>
      <c r="BY192" s="26" t="e">
        <v>#N/A</v>
      </c>
      <c r="BZ192" s="26" t="e">
        <v>#N/A</v>
      </c>
      <c r="CA192" s="26" t="e">
        <v>#N/A</v>
      </c>
      <c r="CB192" s="26" t="e">
        <v>#N/A</v>
      </c>
      <c r="CC192" s="26" t="e">
        <v>#N/A</v>
      </c>
      <c r="CD192" s="26" t="e">
        <v>#N/A</v>
      </c>
      <c r="CE192" s="26" t="e">
        <v>#N/A</v>
      </c>
      <c r="CF192" s="26" t="e">
        <v>#N/A</v>
      </c>
      <c r="CG192" s="26" t="e">
        <v>#N/A</v>
      </c>
      <c r="CH192" s="26" t="e">
        <v>#N/A</v>
      </c>
      <c r="CI192" s="26" t="e">
        <v>#N/A</v>
      </c>
      <c r="CJ192" s="26" t="e">
        <v>#N/A</v>
      </c>
      <c r="CK192" s="26" t="e">
        <v>#N/A</v>
      </c>
      <c r="CL192" s="26" t="e">
        <v>#N/A</v>
      </c>
      <c r="CM192" s="26" t="e">
        <v>#N/A</v>
      </c>
      <c r="CN192" s="26" t="e">
        <v>#N/A</v>
      </c>
      <c r="CO192" s="26" t="e">
        <v>#N/A</v>
      </c>
      <c r="CP192" s="26" t="e">
        <v>#N/A</v>
      </c>
      <c r="CQ192" s="26" t="e">
        <v>#N/A</v>
      </c>
      <c r="CR192" s="26" t="e">
        <v>#N/A</v>
      </c>
      <c r="CS192" s="26" t="e">
        <v>#N/A</v>
      </c>
      <c r="CT192" s="26" t="e">
        <v>#N/A</v>
      </c>
      <c r="CU192" s="26" t="e">
        <v>#N/A</v>
      </c>
      <c r="CV192" s="26" t="e">
        <v>#N/A</v>
      </c>
      <c r="CW192" s="26" t="e">
        <v>#N/A</v>
      </c>
      <c r="CX192" s="26" t="e">
        <v>#N/A</v>
      </c>
      <c r="CY192" s="26" t="e">
        <v>#N/A</v>
      </c>
      <c r="CZ192" s="26" t="e">
        <v>#N/A</v>
      </c>
      <c r="DA192" s="26" t="e">
        <v>#N/A</v>
      </c>
      <c r="DB192" s="26" t="e">
        <v>#N/A</v>
      </c>
      <c r="DC192" s="26" t="e">
        <v>#N/A</v>
      </c>
      <c r="DD192" s="26" t="e">
        <v>#N/A</v>
      </c>
      <c r="DE192" s="26" t="e">
        <v>#N/A</v>
      </c>
      <c r="DF192" s="26" t="e">
        <v>#N/A</v>
      </c>
      <c r="DG192" s="26" t="e">
        <v>#N/A</v>
      </c>
      <c r="DH192" s="26" t="e">
        <v>#N/A</v>
      </c>
      <c r="DI192" s="26" t="e">
        <v>#N/A</v>
      </c>
      <c r="DJ192" s="26" t="e">
        <v>#N/A</v>
      </c>
      <c r="DK192" s="26" t="e">
        <v>#N/A</v>
      </c>
      <c r="DL192" s="26" t="e">
        <v>#N/A</v>
      </c>
      <c r="DM192" s="26" t="e">
        <v>#N/A</v>
      </c>
      <c r="DN192" s="26" t="e">
        <v>#N/A</v>
      </c>
      <c r="DO192" s="26" t="e">
        <v>#N/A</v>
      </c>
      <c r="DP192" s="26" t="e">
        <v>#N/A</v>
      </c>
      <c r="DQ192" s="26" t="e">
        <v>#N/A</v>
      </c>
      <c r="DR192" s="26" t="e">
        <v>#N/A</v>
      </c>
      <c r="DS192" s="26" t="e">
        <v>#N/A</v>
      </c>
      <c r="DT192" s="26" t="e">
        <v>#N/A</v>
      </c>
      <c r="DU192" s="26" t="e">
        <v>#N/A</v>
      </c>
      <c r="DV192" s="26" t="e">
        <v>#N/A</v>
      </c>
      <c r="DW192" s="26" t="e">
        <v>#N/A</v>
      </c>
      <c r="DX192" s="26" t="e">
        <v>#N/A</v>
      </c>
      <c r="DY192" s="26" t="e">
        <v>#N/A</v>
      </c>
      <c r="DZ192" s="26" t="e">
        <v>#N/A</v>
      </c>
      <c r="EA192" s="26" t="e">
        <v>#N/A</v>
      </c>
      <c r="EB192" s="26" t="e">
        <v>#N/A</v>
      </c>
      <c r="EC192" s="26" t="e">
        <v>#N/A</v>
      </c>
      <c r="ED192" s="26" t="e">
        <v>#N/A</v>
      </c>
      <c r="EE192" s="26" t="e">
        <v>#N/A</v>
      </c>
      <c r="EF192" s="26" t="e">
        <v>#N/A</v>
      </c>
      <c r="EG192" s="26" t="e">
        <v>#N/A</v>
      </c>
      <c r="EH192" s="26" t="e">
        <v>#N/A</v>
      </c>
      <c r="EI192" s="26" t="e">
        <v>#N/A</v>
      </c>
      <c r="EJ192" s="26" t="e">
        <v>#N/A</v>
      </c>
      <c r="EK192" s="26" t="e">
        <v>#N/A</v>
      </c>
      <c r="EL192" s="53">
        <v>100.00000000000001</v>
      </c>
      <c r="EM192" s="53">
        <v>102.97074102803141</v>
      </c>
      <c r="EN192" s="53">
        <v>103.34997181024937</v>
      </c>
      <c r="EO192" s="53">
        <v>108.36899949137674</v>
      </c>
      <c r="EP192" s="53">
        <v>110.1654997032298</v>
      </c>
      <c r="EQ192" s="53">
        <v>115.33066799021536</v>
      </c>
      <c r="ER192" s="53">
        <v>127.22922782675998</v>
      </c>
      <c r="ES192" s="53">
        <v>131.76791752826119</v>
      </c>
      <c r="ET192" s="53">
        <v>129.31117394943939</v>
      </c>
      <c r="EU192" s="53">
        <v>131.97930144146548</v>
      </c>
      <c r="EV192" s="53">
        <v>133.80370679340692</v>
      </c>
      <c r="EW192" s="53">
        <v>136.31336211029782</v>
      </c>
      <c r="EX192" s="53">
        <v>133.92895699968395</v>
      </c>
      <c r="EY192" s="53">
        <v>128.54760724436434</v>
      </c>
      <c r="EZ192" s="53">
        <v>136.01516184977595</v>
      </c>
      <c r="FA192" s="53">
        <v>140.30476574252253</v>
      </c>
      <c r="FB192" s="53">
        <v>138.00551335889739</v>
      </c>
      <c r="FC192" s="53">
        <v>144.72991793302359</v>
      </c>
      <c r="FD192" s="53">
        <v>142.55226323746567</v>
      </c>
      <c r="FE192" s="53">
        <v>154.89563794812511</v>
      </c>
      <c r="FF192" s="53">
        <v>182.94815621840169</v>
      </c>
      <c r="FG192" s="53">
        <v>193.04816583268635</v>
      </c>
      <c r="FH192" s="53">
        <v>203.04075611634948</v>
      </c>
      <c r="FI192" s="53">
        <v>204.2668114474148</v>
      </c>
      <c r="FJ192" s="53">
        <v>203.61375277742451</v>
      </c>
      <c r="FK192" s="53">
        <v>199.97890495391133</v>
      </c>
      <c r="FL192" s="53">
        <v>193.59421773660497</v>
      </c>
      <c r="FM192" s="53">
        <v>174.14164140987185</v>
      </c>
      <c r="FN192" s="53">
        <v>175.7705711633856</v>
      </c>
      <c r="FO192" s="53">
        <v>172.71030261943574</v>
      </c>
      <c r="FP192" s="53">
        <v>184.79905689955658</v>
      </c>
      <c r="FQ192" s="53">
        <v>200.73997344002191</v>
      </c>
      <c r="FR192" s="53">
        <v>200.37190759827374</v>
      </c>
      <c r="FS192" s="53">
        <v>196.05565358919844</v>
      </c>
      <c r="FT192" s="53">
        <v>185.01204972956654</v>
      </c>
      <c r="FU192" s="53">
        <v>190.4769677266062</v>
      </c>
      <c r="FV192" s="53">
        <v>188.54334690844644</v>
      </c>
      <c r="FW192" s="53">
        <v>179.36520979432601</v>
      </c>
      <c r="FX192" s="53">
        <v>189.0949357884956</v>
      </c>
      <c r="FY192" s="53">
        <v>195.13098740398451</v>
      </c>
      <c r="FZ192" s="53">
        <v>193.36503793209241</v>
      </c>
      <c r="GA192" s="53">
        <v>198.50054406451665</v>
      </c>
      <c r="GB192" s="53">
        <v>175.8698462647767</v>
      </c>
      <c r="GC192" s="53">
        <v>173.99908595350581</v>
      </c>
      <c r="GD192" s="53">
        <v>182.27100316854344</v>
      </c>
      <c r="GE192" s="53">
        <v>181.43644953999697</v>
      </c>
      <c r="GF192" s="53">
        <v>197.51803652964003</v>
      </c>
      <c r="GG192" s="53">
        <v>200.15414028666044</v>
      </c>
      <c r="GH192" s="53">
        <v>203.52217094296469</v>
      </c>
      <c r="GI192" s="53">
        <v>199.92350640215636</v>
      </c>
      <c r="GJ192" s="53">
        <v>188.32687834416598</v>
      </c>
      <c r="GK192" s="53">
        <v>182.50725018548002</v>
      </c>
      <c r="GL192" s="53">
        <v>171.57112585040119</v>
      </c>
      <c r="GM192" s="53">
        <v>154.38697582704373</v>
      </c>
      <c r="GN192" s="53">
        <v>149.53759214493061</v>
      </c>
      <c r="GO192" s="53">
        <v>144.73537093613368</v>
      </c>
      <c r="GP192" s="53">
        <v>136.73433951449397</v>
      </c>
      <c r="GQ192" s="53">
        <v>128.43083662794288</v>
      </c>
      <c r="GR192" s="53">
        <v>111.12097490059789</v>
      </c>
    </row>
    <row r="193" spans="1:200">
      <c r="A193" s="2" t="s">
        <v>142</v>
      </c>
      <c r="B193" s="17" t="e">
        <v>#N/A</v>
      </c>
      <c r="C193" s="17" t="e">
        <v>#N/A</v>
      </c>
      <c r="D193" s="17" t="e">
        <v>#N/A</v>
      </c>
      <c r="E193" s="17" t="e">
        <v>#N/A</v>
      </c>
      <c r="F193" s="26" t="e">
        <v>#N/A</v>
      </c>
      <c r="G193" s="26" t="e">
        <v>#N/A</v>
      </c>
      <c r="H193" s="26" t="e">
        <v>#N/A</v>
      </c>
      <c r="I193" s="26" t="e">
        <v>#N/A</v>
      </c>
      <c r="J193" s="26" t="e">
        <v>#N/A</v>
      </c>
      <c r="K193" s="26" t="e">
        <v>#N/A</v>
      </c>
      <c r="L193" s="26" t="e">
        <v>#N/A</v>
      </c>
      <c r="M193" s="26" t="e">
        <v>#N/A</v>
      </c>
      <c r="N193" s="26" t="e">
        <v>#N/A</v>
      </c>
      <c r="O193" s="26" t="e">
        <v>#N/A</v>
      </c>
      <c r="P193" s="26" t="e">
        <v>#N/A</v>
      </c>
      <c r="Q193" s="26" t="e">
        <v>#N/A</v>
      </c>
      <c r="R193" s="26" t="e">
        <v>#N/A</v>
      </c>
      <c r="S193" s="26" t="e">
        <v>#N/A</v>
      </c>
      <c r="T193" s="26" t="e">
        <v>#N/A</v>
      </c>
      <c r="U193" s="26" t="e">
        <v>#N/A</v>
      </c>
      <c r="V193" s="26" t="e">
        <v>#N/A</v>
      </c>
      <c r="W193" s="26" t="e">
        <v>#N/A</v>
      </c>
      <c r="X193" s="26" t="e">
        <v>#N/A</v>
      </c>
      <c r="Y193" s="26" t="e">
        <v>#N/A</v>
      </c>
      <c r="Z193" s="26" t="e">
        <v>#N/A</v>
      </c>
      <c r="AA193" s="26" t="e">
        <v>#N/A</v>
      </c>
      <c r="AB193" s="26" t="e">
        <v>#N/A</v>
      </c>
      <c r="AC193" s="26" t="e">
        <v>#N/A</v>
      </c>
      <c r="AD193" s="26" t="e">
        <v>#N/A</v>
      </c>
      <c r="AE193" s="26" t="e">
        <v>#N/A</v>
      </c>
      <c r="AF193" s="26" t="e">
        <v>#N/A</v>
      </c>
      <c r="AG193" s="26" t="e">
        <v>#N/A</v>
      </c>
      <c r="AH193" s="26" t="e">
        <v>#N/A</v>
      </c>
      <c r="AI193" s="26" t="e">
        <v>#N/A</v>
      </c>
      <c r="AJ193" s="26" t="e">
        <v>#N/A</v>
      </c>
      <c r="AK193" s="26" t="e">
        <v>#N/A</v>
      </c>
      <c r="AL193" s="26" t="e">
        <v>#N/A</v>
      </c>
      <c r="AM193" s="26" t="e">
        <v>#N/A</v>
      </c>
      <c r="AN193" s="26" t="e">
        <v>#N/A</v>
      </c>
      <c r="AO193" s="26" t="e">
        <v>#N/A</v>
      </c>
      <c r="AP193" s="26" t="e">
        <v>#N/A</v>
      </c>
      <c r="AQ193" s="26" t="e">
        <v>#N/A</v>
      </c>
      <c r="AR193" s="26" t="e">
        <v>#N/A</v>
      </c>
      <c r="AS193" s="26" t="e">
        <v>#N/A</v>
      </c>
      <c r="AT193" s="26" t="e">
        <v>#N/A</v>
      </c>
      <c r="AU193" s="26" t="e">
        <v>#N/A</v>
      </c>
      <c r="AV193" s="26" t="e">
        <v>#N/A</v>
      </c>
      <c r="AW193" s="26" t="e">
        <v>#N/A</v>
      </c>
      <c r="AX193" s="26" t="e">
        <v>#N/A</v>
      </c>
      <c r="AY193" s="26" t="e">
        <v>#N/A</v>
      </c>
      <c r="AZ193" s="26" t="e">
        <v>#N/A</v>
      </c>
      <c r="BA193" s="26" t="e">
        <v>#N/A</v>
      </c>
      <c r="BB193" s="26" t="e">
        <v>#N/A</v>
      </c>
      <c r="BC193" s="26" t="e">
        <v>#N/A</v>
      </c>
      <c r="BD193" s="26" t="e">
        <v>#N/A</v>
      </c>
      <c r="BE193" s="26" t="e">
        <v>#N/A</v>
      </c>
      <c r="BF193" s="26" t="e">
        <v>#N/A</v>
      </c>
      <c r="BG193" s="26" t="e">
        <v>#N/A</v>
      </c>
      <c r="BH193" s="26" t="e">
        <v>#N/A</v>
      </c>
      <c r="BI193" s="26" t="e">
        <v>#N/A</v>
      </c>
      <c r="BJ193" s="26" t="e">
        <v>#N/A</v>
      </c>
      <c r="BK193" s="26" t="e">
        <v>#N/A</v>
      </c>
      <c r="BL193" s="26" t="e">
        <v>#N/A</v>
      </c>
      <c r="BM193" s="26" t="e">
        <v>#N/A</v>
      </c>
      <c r="BN193" s="26" t="e">
        <v>#N/A</v>
      </c>
      <c r="BO193" s="26" t="e">
        <v>#N/A</v>
      </c>
      <c r="BP193" s="26" t="e">
        <v>#N/A</v>
      </c>
      <c r="BQ193" s="26" t="e">
        <v>#N/A</v>
      </c>
      <c r="BR193" s="26" t="e">
        <v>#N/A</v>
      </c>
      <c r="BS193" s="26" t="e">
        <v>#N/A</v>
      </c>
      <c r="BT193" s="26" t="e">
        <v>#N/A</v>
      </c>
      <c r="BU193" s="26" t="e">
        <v>#N/A</v>
      </c>
      <c r="BV193" s="26" t="e">
        <v>#N/A</v>
      </c>
      <c r="BW193" s="26" t="e">
        <v>#N/A</v>
      </c>
      <c r="BX193" s="26" t="e">
        <v>#N/A</v>
      </c>
      <c r="BY193" s="26" t="e">
        <v>#N/A</v>
      </c>
      <c r="BZ193" s="26" t="e">
        <v>#N/A</v>
      </c>
      <c r="CA193" s="26" t="e">
        <v>#N/A</v>
      </c>
      <c r="CB193" s="26" t="e">
        <v>#N/A</v>
      </c>
      <c r="CC193" s="26" t="e">
        <v>#N/A</v>
      </c>
      <c r="CD193" s="26" t="e">
        <v>#N/A</v>
      </c>
      <c r="CE193" s="26" t="e">
        <v>#N/A</v>
      </c>
      <c r="CF193" s="26" t="e">
        <v>#N/A</v>
      </c>
      <c r="CG193" s="26" t="e">
        <v>#N/A</v>
      </c>
      <c r="CH193" s="26" t="e">
        <v>#N/A</v>
      </c>
      <c r="CI193" s="26" t="e">
        <v>#N/A</v>
      </c>
      <c r="CJ193" s="26" t="e">
        <v>#N/A</v>
      </c>
      <c r="CK193" s="26" t="e">
        <v>#N/A</v>
      </c>
      <c r="CL193" s="26" t="e">
        <v>#N/A</v>
      </c>
      <c r="CM193" s="26" t="e">
        <v>#N/A</v>
      </c>
      <c r="CN193" s="26" t="e">
        <v>#N/A</v>
      </c>
      <c r="CO193" s="26" t="e">
        <v>#N/A</v>
      </c>
      <c r="CP193" s="26" t="e">
        <v>#N/A</v>
      </c>
      <c r="CQ193" s="26" t="e">
        <v>#N/A</v>
      </c>
      <c r="CR193" s="26" t="e">
        <v>#N/A</v>
      </c>
      <c r="CS193" s="26" t="e">
        <v>#N/A</v>
      </c>
      <c r="CT193" s="26" t="e">
        <v>#N/A</v>
      </c>
      <c r="CU193" s="26" t="e">
        <v>#N/A</v>
      </c>
      <c r="CV193" s="26" t="e">
        <v>#N/A</v>
      </c>
      <c r="CW193" s="26" t="e">
        <v>#N/A</v>
      </c>
      <c r="CX193" s="26" t="e">
        <v>#N/A</v>
      </c>
      <c r="CY193" s="26" t="e">
        <v>#N/A</v>
      </c>
      <c r="CZ193" s="26" t="e">
        <v>#N/A</v>
      </c>
      <c r="DA193" s="26" t="e">
        <v>#N/A</v>
      </c>
      <c r="DB193" s="26" t="e">
        <v>#N/A</v>
      </c>
      <c r="DC193" s="26" t="e">
        <v>#N/A</v>
      </c>
      <c r="DD193" s="26" t="e">
        <v>#N/A</v>
      </c>
      <c r="DE193" s="26" t="e">
        <v>#N/A</v>
      </c>
      <c r="DF193" s="26" t="e">
        <v>#N/A</v>
      </c>
      <c r="DG193" s="26" t="e">
        <v>#N/A</v>
      </c>
      <c r="DH193" s="26" t="e">
        <v>#N/A</v>
      </c>
      <c r="DI193" s="26" t="e">
        <v>#N/A</v>
      </c>
      <c r="DJ193" s="26" t="e">
        <v>#N/A</v>
      </c>
      <c r="DK193" s="26" t="e">
        <v>#N/A</v>
      </c>
      <c r="DL193" s="26" t="e">
        <v>#N/A</v>
      </c>
      <c r="DM193" s="26" t="e">
        <v>#N/A</v>
      </c>
      <c r="DN193" s="26" t="e">
        <v>#N/A</v>
      </c>
      <c r="DO193" s="26" t="e">
        <v>#N/A</v>
      </c>
      <c r="DP193" s="26" t="e">
        <v>#N/A</v>
      </c>
      <c r="DQ193" s="26" t="e">
        <v>#N/A</v>
      </c>
      <c r="DR193" s="26" t="e">
        <v>#N/A</v>
      </c>
      <c r="DS193" s="26" t="e">
        <v>#N/A</v>
      </c>
      <c r="DT193" s="26" t="e">
        <v>#N/A</v>
      </c>
      <c r="DU193" s="26" t="e">
        <v>#N/A</v>
      </c>
      <c r="DV193" s="26" t="e">
        <v>#N/A</v>
      </c>
      <c r="DW193" s="26" t="e">
        <v>#N/A</v>
      </c>
      <c r="DX193" s="26" t="e">
        <v>#N/A</v>
      </c>
      <c r="DY193" s="26" t="e">
        <v>#N/A</v>
      </c>
      <c r="DZ193" s="26" t="e">
        <v>#N/A</v>
      </c>
      <c r="EA193" s="26" t="e">
        <v>#N/A</v>
      </c>
      <c r="EB193" s="26" t="e">
        <v>#N/A</v>
      </c>
      <c r="EC193" s="26" t="e">
        <v>#N/A</v>
      </c>
      <c r="ED193" s="26" t="e">
        <v>#N/A</v>
      </c>
      <c r="EE193" s="26" t="e">
        <v>#N/A</v>
      </c>
      <c r="EF193" s="26" t="e">
        <v>#N/A</v>
      </c>
      <c r="EG193" s="26" t="e">
        <v>#N/A</v>
      </c>
      <c r="EH193" s="26" t="e">
        <v>#N/A</v>
      </c>
      <c r="EI193" s="26" t="e">
        <v>#N/A</v>
      </c>
      <c r="EJ193" s="26" t="e">
        <v>#N/A</v>
      </c>
      <c r="EK193" s="26" t="e">
        <v>#N/A</v>
      </c>
      <c r="EL193" s="53">
        <v>100</v>
      </c>
      <c r="EM193" s="53">
        <v>102.8798020580743</v>
      </c>
      <c r="EN193" s="53">
        <v>105.13368397983784</v>
      </c>
      <c r="EO193" s="53">
        <v>110.00784954114879</v>
      </c>
      <c r="EP193" s="53">
        <v>113.97372306863353</v>
      </c>
      <c r="EQ193" s="53">
        <v>114.12509780907668</v>
      </c>
      <c r="ER193" s="53">
        <v>119.28081622876657</v>
      </c>
      <c r="ES193" s="53">
        <v>120.67705159288634</v>
      </c>
      <c r="ET193" s="53">
        <v>121.30977747436508</v>
      </c>
      <c r="EU193" s="53">
        <v>123.55241286166954</v>
      </c>
      <c r="EV193" s="53">
        <v>127.04315028961685</v>
      </c>
      <c r="EW193" s="53">
        <v>127.18155815869555</v>
      </c>
      <c r="EX193" s="53">
        <v>128.28139807361967</v>
      </c>
      <c r="EY193" s="53">
        <v>128.36354535378453</v>
      </c>
      <c r="EZ193" s="53">
        <v>129.18588639084373</v>
      </c>
      <c r="FA193" s="53">
        <v>128.94840811719129</v>
      </c>
      <c r="FB193" s="53">
        <v>129.19393234789351</v>
      </c>
      <c r="FC193" s="53">
        <v>128.25629708368237</v>
      </c>
      <c r="FD193" s="53">
        <v>126.39997907701469</v>
      </c>
      <c r="FE193" s="53">
        <v>125.98693657877992</v>
      </c>
      <c r="FF193" s="53">
        <v>124.55624180791533</v>
      </c>
      <c r="FG193" s="53">
        <v>132.7180050728455</v>
      </c>
      <c r="FH193" s="53">
        <v>144.39362247574144</v>
      </c>
      <c r="FI193" s="53">
        <v>155.98647925407377</v>
      </c>
      <c r="FJ193" s="53">
        <v>165.42011349261873</v>
      </c>
      <c r="FK193" s="53">
        <v>189.32083691654904</v>
      </c>
      <c r="FL193" s="53">
        <v>203.82376767543485</v>
      </c>
      <c r="FM193" s="53">
        <v>189.91549975195355</v>
      </c>
      <c r="FN193" s="53">
        <v>178.3288337248577</v>
      </c>
      <c r="FO193" s="53">
        <v>167.52982531075446</v>
      </c>
      <c r="FP193" s="53">
        <v>160.57352226329908</v>
      </c>
      <c r="FQ193" s="53">
        <v>153.92972240679808</v>
      </c>
      <c r="FR193" s="53">
        <v>148.59498763928025</v>
      </c>
      <c r="FS193" s="53">
        <v>147.31647596262678</v>
      </c>
      <c r="FT193" s="53">
        <v>150.08774616451572</v>
      </c>
      <c r="FU193" s="53">
        <v>152.63608465245264</v>
      </c>
      <c r="FV193" s="53">
        <v>155.05042912116227</v>
      </c>
      <c r="FW193" s="53">
        <v>159.09386650340412</v>
      </c>
      <c r="FX193" s="53">
        <v>161.54031849743669</v>
      </c>
      <c r="FY193" s="53">
        <v>163.89618576262163</v>
      </c>
      <c r="FZ193" s="53">
        <v>165.31055565755383</v>
      </c>
      <c r="GA193" s="53">
        <v>161.09050582481174</v>
      </c>
      <c r="GB193" s="53">
        <v>156.1848359788053</v>
      </c>
      <c r="GC193" s="53">
        <v>153.29234379234939</v>
      </c>
      <c r="GD193" s="53">
        <v>151.83893626255727</v>
      </c>
      <c r="GE193" s="53">
        <v>151.67021472762139</v>
      </c>
      <c r="GF193" s="53">
        <v>156.26926407187673</v>
      </c>
      <c r="GG193" s="53">
        <v>156.58354828254306</v>
      </c>
      <c r="GH193" s="53">
        <v>157.95452334115953</v>
      </c>
      <c r="GI193" s="53">
        <v>158.51218092604609</v>
      </c>
      <c r="GJ193" s="53">
        <v>159.19263806357952</v>
      </c>
      <c r="GK193" s="53">
        <v>161.08960716019516</v>
      </c>
      <c r="GL193" s="53">
        <v>160.94934276315178</v>
      </c>
      <c r="GM193" s="53">
        <v>160.75550348824203</v>
      </c>
      <c r="GN193" s="53">
        <v>163.45406390528029</v>
      </c>
      <c r="GO193" s="53">
        <v>166.86979086316904</v>
      </c>
      <c r="GP193" s="53">
        <v>169.56356185929755</v>
      </c>
      <c r="GQ193" s="53">
        <v>174.71476782619538</v>
      </c>
      <c r="GR193" s="53">
        <v>179.52155912197222</v>
      </c>
    </row>
    <row r="194" spans="1:200" s="8" customFormat="1">
      <c r="A194" s="4" t="s">
        <v>254</v>
      </c>
      <c r="B194" s="15">
        <v>53.130988022282104</v>
      </c>
      <c r="C194" s="15" t="e">
        <v>#N/A</v>
      </c>
      <c r="D194" s="15">
        <v>47.778538091742178</v>
      </c>
      <c r="E194" s="15" t="e">
        <v>#N/A</v>
      </c>
      <c r="F194" s="9">
        <v>46.534683722172289</v>
      </c>
      <c r="G194" s="9" t="e">
        <v>#N/A</v>
      </c>
      <c r="H194" s="9">
        <v>47.475263290157621</v>
      </c>
      <c r="I194" s="9" t="e">
        <v>#N/A</v>
      </c>
      <c r="J194" s="9">
        <v>47.312963690849919</v>
      </c>
      <c r="K194" s="9" t="e">
        <v>#N/A</v>
      </c>
      <c r="L194" s="9">
        <v>47.2147931603402</v>
      </c>
      <c r="M194" s="9" t="e">
        <v>#N/A</v>
      </c>
      <c r="N194" s="9" t="e">
        <v>#N/A</v>
      </c>
      <c r="O194" s="9" t="e">
        <v>#N/A</v>
      </c>
      <c r="P194" s="9" t="e">
        <v>#N/A</v>
      </c>
      <c r="Q194" s="9" t="e">
        <v>#N/A</v>
      </c>
      <c r="R194" s="9" t="e">
        <v>#N/A</v>
      </c>
      <c r="S194" s="9" t="e">
        <v>#N/A</v>
      </c>
      <c r="T194" s="9" t="e">
        <v>#N/A</v>
      </c>
      <c r="U194" s="9" t="e">
        <v>#N/A</v>
      </c>
      <c r="V194" s="9" t="e">
        <v>#N/A</v>
      </c>
      <c r="W194" s="9" t="e">
        <v>#N/A</v>
      </c>
      <c r="X194" s="9" t="e">
        <v>#N/A</v>
      </c>
      <c r="Y194" s="9" t="e">
        <v>#N/A</v>
      </c>
      <c r="Z194" s="9" t="e">
        <v>#N/A</v>
      </c>
      <c r="AA194" s="9" t="e">
        <v>#N/A</v>
      </c>
      <c r="AB194" s="9" t="e">
        <v>#N/A</v>
      </c>
      <c r="AC194" s="9" t="e">
        <v>#N/A</v>
      </c>
      <c r="AD194" s="9" t="e">
        <v>#N/A</v>
      </c>
      <c r="AE194" s="9" t="e">
        <v>#N/A</v>
      </c>
      <c r="AF194" s="9" t="e">
        <v>#N/A</v>
      </c>
      <c r="AG194" s="9" t="e">
        <v>#N/A</v>
      </c>
      <c r="AH194" s="9" t="e">
        <v>#N/A</v>
      </c>
      <c r="AI194" s="9" t="e">
        <v>#N/A</v>
      </c>
      <c r="AJ194" s="9" t="e">
        <v>#N/A</v>
      </c>
      <c r="AK194" s="9" t="e">
        <v>#N/A</v>
      </c>
      <c r="AL194" s="9" t="e">
        <v>#N/A</v>
      </c>
      <c r="AM194" s="9" t="e">
        <v>#N/A</v>
      </c>
      <c r="AN194" s="9" t="e">
        <v>#N/A</v>
      </c>
      <c r="AO194" s="9" t="e">
        <v>#N/A</v>
      </c>
      <c r="AP194" s="9" t="e">
        <v>#N/A</v>
      </c>
      <c r="AQ194" s="9" t="e">
        <v>#N/A</v>
      </c>
      <c r="AR194" s="9" t="e">
        <v>#N/A</v>
      </c>
      <c r="AS194" s="9" t="e">
        <v>#N/A</v>
      </c>
      <c r="AT194" s="9" t="e">
        <v>#N/A</v>
      </c>
      <c r="AU194" s="9" t="e">
        <v>#N/A</v>
      </c>
      <c r="AV194" s="9" t="e">
        <v>#N/A</v>
      </c>
      <c r="AW194" s="9" t="e">
        <v>#N/A</v>
      </c>
      <c r="AX194" s="9" t="e">
        <v>#N/A</v>
      </c>
      <c r="AY194" s="9" t="e">
        <v>#N/A</v>
      </c>
      <c r="AZ194" s="9" t="e">
        <v>#N/A</v>
      </c>
      <c r="BA194" s="9" t="e">
        <v>#N/A</v>
      </c>
      <c r="BB194" s="9" t="e">
        <v>#N/A</v>
      </c>
      <c r="BC194" s="9" t="e">
        <v>#N/A</v>
      </c>
      <c r="BD194" s="9" t="e">
        <v>#N/A</v>
      </c>
      <c r="BE194" s="9" t="e">
        <v>#N/A</v>
      </c>
      <c r="BF194" s="9" t="e">
        <v>#N/A</v>
      </c>
      <c r="BG194" s="9" t="e">
        <v>#N/A</v>
      </c>
      <c r="BH194" s="9" t="e">
        <v>#N/A</v>
      </c>
      <c r="BI194" s="9" t="e">
        <v>#N/A</v>
      </c>
      <c r="BJ194" s="9">
        <v>56.242015236231858</v>
      </c>
      <c r="BK194" s="9" t="e">
        <v>#N/A</v>
      </c>
      <c r="BL194" s="9" t="e">
        <v>#N/A</v>
      </c>
      <c r="BM194" s="9" t="e">
        <v>#N/A</v>
      </c>
      <c r="BN194" s="9" t="e">
        <v>#N/A</v>
      </c>
      <c r="BO194" s="9" t="e">
        <v>#N/A</v>
      </c>
      <c r="BP194" s="9" t="e">
        <v>#N/A</v>
      </c>
      <c r="BQ194" s="9" t="e">
        <v>#N/A</v>
      </c>
      <c r="BR194" s="9" t="e">
        <v>#N/A</v>
      </c>
      <c r="BS194" s="9" t="e">
        <v>#N/A</v>
      </c>
      <c r="BT194" s="9" t="e">
        <v>#N/A</v>
      </c>
      <c r="BU194" s="9" t="e">
        <v>#N/A</v>
      </c>
      <c r="BV194" s="9" t="e">
        <v>#N/A</v>
      </c>
      <c r="BW194" s="9" t="e">
        <v>#N/A</v>
      </c>
      <c r="BX194" s="9" t="e">
        <v>#N/A</v>
      </c>
      <c r="BY194" s="9" t="e">
        <v>#N/A</v>
      </c>
      <c r="BZ194" s="9" t="e">
        <v>#N/A</v>
      </c>
      <c r="CA194" s="9" t="e">
        <v>#N/A</v>
      </c>
      <c r="CB194" s="9" t="e">
        <v>#N/A</v>
      </c>
      <c r="CC194" s="9" t="e">
        <v>#N/A</v>
      </c>
      <c r="CD194" s="9" t="e">
        <v>#N/A</v>
      </c>
      <c r="CE194" s="9" t="e">
        <v>#N/A</v>
      </c>
      <c r="CF194" s="9" t="e">
        <v>#N/A</v>
      </c>
      <c r="CG194" s="9" t="e">
        <v>#N/A</v>
      </c>
      <c r="CH194" s="9" t="e">
        <v>#N/A</v>
      </c>
      <c r="CI194" s="9" t="e">
        <v>#N/A</v>
      </c>
      <c r="CJ194" s="9" t="e">
        <v>#N/A</v>
      </c>
      <c r="CK194" s="9" t="e">
        <v>#N/A</v>
      </c>
      <c r="CL194" s="9" t="e">
        <v>#N/A</v>
      </c>
      <c r="CM194" s="9" t="e">
        <v>#N/A</v>
      </c>
      <c r="CN194" s="9">
        <v>67.627994345418358</v>
      </c>
      <c r="CO194" s="9" t="e">
        <v>#N/A</v>
      </c>
      <c r="CP194" s="9" t="e">
        <v>#N/A</v>
      </c>
      <c r="CQ194" s="9" t="e">
        <v>#N/A</v>
      </c>
      <c r="CR194" s="9" t="e">
        <v>#N/A</v>
      </c>
      <c r="CS194" s="9" t="e">
        <v>#N/A</v>
      </c>
      <c r="CT194" s="9" t="e">
        <v>#N/A</v>
      </c>
      <c r="CU194" s="9" t="e">
        <v>#N/A</v>
      </c>
      <c r="CV194" s="9" t="e">
        <v>#N/A</v>
      </c>
      <c r="CW194" s="9" t="e">
        <v>#N/A</v>
      </c>
      <c r="CX194" s="9" t="e">
        <v>#N/A</v>
      </c>
      <c r="CY194" s="9" t="e">
        <v>#N/A</v>
      </c>
      <c r="CZ194" s="9" t="e">
        <v>#N/A</v>
      </c>
      <c r="DA194" s="9">
        <v>71.699463396623315</v>
      </c>
      <c r="DB194" s="9" t="e">
        <v>#N/A</v>
      </c>
      <c r="DC194" s="9" t="e">
        <v>#N/A</v>
      </c>
      <c r="DD194" s="9" t="e">
        <v>#N/A</v>
      </c>
      <c r="DE194" s="9" t="e">
        <v>#N/A</v>
      </c>
      <c r="DF194" s="9" t="e">
        <v>#N/A</v>
      </c>
      <c r="DG194" s="9" t="e">
        <v>#N/A</v>
      </c>
      <c r="DH194" s="9" t="e">
        <v>#N/A</v>
      </c>
      <c r="DI194" s="9" t="e">
        <v>#N/A</v>
      </c>
      <c r="DJ194" s="9" t="e">
        <v>#N/A</v>
      </c>
      <c r="DK194" s="9" t="e">
        <v>#N/A</v>
      </c>
      <c r="DL194" s="9" t="e">
        <v>#N/A</v>
      </c>
      <c r="DM194" s="9" t="e">
        <v>#N/A</v>
      </c>
      <c r="DN194" s="9" t="e">
        <v>#N/A</v>
      </c>
      <c r="DO194" s="9" t="e">
        <v>#N/A</v>
      </c>
      <c r="DP194" s="9" t="e">
        <v>#N/A</v>
      </c>
      <c r="DQ194" s="9" t="e">
        <v>#N/A</v>
      </c>
      <c r="DR194" s="9" t="e">
        <v>#N/A</v>
      </c>
      <c r="DS194" s="9" t="e">
        <v>#N/A</v>
      </c>
      <c r="DT194" s="9" t="e">
        <v>#N/A</v>
      </c>
      <c r="DU194" s="9" t="e">
        <v>#N/A</v>
      </c>
      <c r="DV194" s="9" t="e">
        <v>#N/A</v>
      </c>
      <c r="DW194" s="9" t="e">
        <v>#N/A</v>
      </c>
      <c r="DX194" s="9" t="e">
        <v>#N/A</v>
      </c>
      <c r="DY194" s="9" t="e">
        <v>#N/A</v>
      </c>
      <c r="DZ194" s="9" t="e">
        <v>#N/A</v>
      </c>
      <c r="EA194" s="9" t="e">
        <v>#N/A</v>
      </c>
      <c r="EB194" s="9">
        <v>91.489632124362288</v>
      </c>
      <c r="EC194" s="9" t="e">
        <v>#N/A</v>
      </c>
      <c r="ED194" s="9" t="e">
        <v>#N/A</v>
      </c>
      <c r="EE194" s="9" t="e">
        <v>#N/A</v>
      </c>
      <c r="EF194" s="9" t="e">
        <v>#N/A</v>
      </c>
      <c r="EG194" s="9" t="e">
        <v>#N/A</v>
      </c>
      <c r="EH194" s="9" t="e">
        <v>#N/A</v>
      </c>
      <c r="EI194" s="9" t="e">
        <v>#N/A</v>
      </c>
      <c r="EJ194" s="9" t="e">
        <v>#N/A</v>
      </c>
      <c r="EK194" s="9" t="e">
        <v>#N/A</v>
      </c>
      <c r="EL194" s="55">
        <v>100</v>
      </c>
      <c r="EM194" s="55">
        <v>102.53735052775019</v>
      </c>
      <c r="EN194" s="55">
        <v>104.22582961950853</v>
      </c>
      <c r="EO194" s="55">
        <v>105.76035010969096</v>
      </c>
      <c r="EP194" s="55">
        <v>108.41769914516146</v>
      </c>
      <c r="EQ194" s="55">
        <v>109.6552019944636</v>
      </c>
      <c r="ER194" s="55">
        <v>111.54904722285592</v>
      </c>
      <c r="ES194" s="55">
        <v>113.01500706006681</v>
      </c>
      <c r="ET194" s="55">
        <v>112.92805220152228</v>
      </c>
      <c r="EU194" s="55">
        <v>116.37382892587456</v>
      </c>
      <c r="EV194" s="55">
        <v>118.68092784383553</v>
      </c>
      <c r="EW194" s="55">
        <v>118.47015109309439</v>
      </c>
      <c r="EX194" s="55">
        <v>120.32522955917725</v>
      </c>
      <c r="EY194" s="55">
        <v>125.74369587971302</v>
      </c>
      <c r="EZ194" s="55">
        <v>129.20448459099157</v>
      </c>
      <c r="FA194" s="55">
        <v>132.85016463818835</v>
      </c>
      <c r="FB194" s="55">
        <v>133.18365813943947</v>
      </c>
      <c r="FC194" s="55">
        <v>132.34497928411793</v>
      </c>
      <c r="FD194" s="55">
        <v>135.47423252085022</v>
      </c>
      <c r="FE194" s="55">
        <v>142.31527565647428</v>
      </c>
      <c r="FF194" s="55">
        <v>150.19004471228064</v>
      </c>
      <c r="FG194" s="55">
        <v>152.95273875503608</v>
      </c>
      <c r="FH194" s="55">
        <v>154.50533627248785</v>
      </c>
      <c r="FI194" s="55">
        <v>155.9624529709688</v>
      </c>
      <c r="FJ194" s="55">
        <v>159.01883694493</v>
      </c>
      <c r="FK194" s="55">
        <v>156.95319767020791</v>
      </c>
      <c r="FL194" s="55">
        <v>163.10046832597655</v>
      </c>
      <c r="FM194" s="55">
        <v>165.3370644342433</v>
      </c>
      <c r="FN194" s="55">
        <v>164.75502047779554</v>
      </c>
      <c r="FO194" s="55">
        <v>167.67630500746537</v>
      </c>
      <c r="FP194" s="55">
        <v>170.35983532722705</v>
      </c>
      <c r="FQ194" s="55">
        <v>167.02536459901012</v>
      </c>
      <c r="FR194" s="55">
        <v>167.11457310309595</v>
      </c>
      <c r="FS194" s="55">
        <v>163.14293023757043</v>
      </c>
      <c r="FT194" s="55">
        <v>161.93948417200497</v>
      </c>
      <c r="FU194" s="55">
        <v>162.39462961282391</v>
      </c>
      <c r="FV194" s="55">
        <v>161.403682348578</v>
      </c>
      <c r="FW194" s="55">
        <v>159.60448858304045</v>
      </c>
      <c r="FX194" s="55">
        <v>161.78854330205206</v>
      </c>
      <c r="FY194" s="55">
        <v>162.38673615215899</v>
      </c>
      <c r="FZ194" s="55">
        <v>160.26337838144846</v>
      </c>
      <c r="GA194" s="55">
        <v>157.12361451581597</v>
      </c>
      <c r="GB194" s="55">
        <v>153.2098752536406</v>
      </c>
      <c r="GC194" s="55">
        <v>150.72966462761033</v>
      </c>
      <c r="GD194" s="55">
        <v>150.38664085739842</v>
      </c>
      <c r="GE194" s="55">
        <v>151.14799903834711</v>
      </c>
      <c r="GF194" s="55">
        <v>155.8819855294519</v>
      </c>
      <c r="GG194" s="55">
        <v>157.45651342326602</v>
      </c>
      <c r="GH194" s="55">
        <v>159.51982140747037</v>
      </c>
      <c r="GI194" s="55">
        <v>160.9332585062773</v>
      </c>
      <c r="GJ194" s="55">
        <v>162.76885883607164</v>
      </c>
      <c r="GK194" s="55">
        <v>165.47795777392619</v>
      </c>
      <c r="GL194" s="55">
        <v>166.76843828110219</v>
      </c>
      <c r="GM194" s="55">
        <v>170.73974451356318</v>
      </c>
      <c r="GN194" s="55">
        <v>175.2574327296725</v>
      </c>
      <c r="GO194" s="55">
        <v>180.38513515484769</v>
      </c>
      <c r="GP194" s="55">
        <v>187.11657074145882</v>
      </c>
      <c r="GQ194" s="55">
        <v>193.94368951418906</v>
      </c>
      <c r="GR194" s="55">
        <v>200.24700881920143</v>
      </c>
    </row>
    <row r="195" spans="1:200">
      <c r="A195" s="23"/>
      <c r="B195" s="30" t="e">
        <v>#N/A</v>
      </c>
      <c r="C195" s="30" t="e">
        <v>#N/A</v>
      </c>
      <c r="D195" s="30" t="e">
        <v>#N/A</v>
      </c>
      <c r="E195" s="30" t="e">
        <v>#N/A</v>
      </c>
      <c r="F195" s="30" t="e">
        <v>#N/A</v>
      </c>
      <c r="G195" s="30" t="e">
        <v>#N/A</v>
      </c>
      <c r="H195" s="30" t="e">
        <v>#N/A</v>
      </c>
      <c r="I195" s="30" t="e">
        <v>#N/A</v>
      </c>
      <c r="J195" s="30" t="e">
        <v>#N/A</v>
      </c>
      <c r="K195" s="30" t="e">
        <v>#N/A</v>
      </c>
      <c r="L195" s="30" t="e">
        <v>#N/A</v>
      </c>
      <c r="M195" s="30" t="e">
        <v>#N/A</v>
      </c>
      <c r="N195" s="30" t="e">
        <v>#N/A</v>
      </c>
      <c r="O195" s="30" t="e">
        <v>#N/A</v>
      </c>
      <c r="P195" s="30" t="e">
        <v>#N/A</v>
      </c>
      <c r="Q195" s="30" t="e">
        <v>#N/A</v>
      </c>
      <c r="R195" s="30" t="e">
        <v>#N/A</v>
      </c>
      <c r="S195" s="30" t="e">
        <v>#N/A</v>
      </c>
      <c r="T195" s="30" t="e">
        <v>#N/A</v>
      </c>
      <c r="U195" s="30" t="e">
        <v>#N/A</v>
      </c>
      <c r="V195" s="30" t="e">
        <v>#N/A</v>
      </c>
      <c r="W195" s="30" t="e">
        <v>#N/A</v>
      </c>
      <c r="X195" s="30" t="e">
        <v>#N/A</v>
      </c>
      <c r="Y195" s="30" t="e">
        <v>#N/A</v>
      </c>
      <c r="Z195" s="30" t="e">
        <v>#N/A</v>
      </c>
      <c r="AA195" s="30" t="e">
        <v>#N/A</v>
      </c>
      <c r="AB195" s="30" t="e">
        <v>#N/A</v>
      </c>
      <c r="AC195" s="30" t="e">
        <v>#N/A</v>
      </c>
      <c r="AD195" s="30" t="e">
        <v>#N/A</v>
      </c>
      <c r="AE195" s="30" t="e">
        <v>#N/A</v>
      </c>
      <c r="AF195" s="30" t="e">
        <v>#N/A</v>
      </c>
      <c r="AG195" s="30" t="e">
        <v>#N/A</v>
      </c>
      <c r="AH195" s="30" t="e">
        <v>#N/A</v>
      </c>
      <c r="AI195" s="30" t="e">
        <v>#N/A</v>
      </c>
      <c r="AJ195" s="30" t="e">
        <v>#N/A</v>
      </c>
      <c r="AK195" s="30" t="e">
        <v>#N/A</v>
      </c>
      <c r="AL195" s="30" t="e">
        <v>#N/A</v>
      </c>
      <c r="AM195" s="30" t="e">
        <v>#N/A</v>
      </c>
      <c r="AN195" s="30" t="e">
        <v>#N/A</v>
      </c>
      <c r="AO195" s="30" t="e">
        <v>#N/A</v>
      </c>
      <c r="AP195" s="30" t="e">
        <v>#N/A</v>
      </c>
      <c r="AQ195" s="30" t="e">
        <v>#N/A</v>
      </c>
      <c r="AR195" s="30" t="e">
        <v>#N/A</v>
      </c>
      <c r="AS195" s="30" t="e">
        <v>#N/A</v>
      </c>
      <c r="AT195" s="30" t="e">
        <v>#N/A</v>
      </c>
      <c r="AU195" s="30" t="e">
        <v>#N/A</v>
      </c>
      <c r="AV195" s="30" t="e">
        <v>#N/A</v>
      </c>
      <c r="AW195" s="30" t="e">
        <v>#N/A</v>
      </c>
      <c r="AX195" s="30" t="e">
        <v>#N/A</v>
      </c>
      <c r="AY195" s="30" t="e">
        <v>#N/A</v>
      </c>
      <c r="AZ195" s="30" t="e">
        <v>#N/A</v>
      </c>
      <c r="BA195" s="30" t="e">
        <v>#N/A</v>
      </c>
      <c r="BB195" s="30" t="e">
        <v>#N/A</v>
      </c>
      <c r="BC195" s="30" t="e">
        <v>#N/A</v>
      </c>
      <c r="BD195" s="30" t="e">
        <v>#N/A</v>
      </c>
      <c r="BE195" s="30" t="e">
        <v>#N/A</v>
      </c>
      <c r="BF195" s="30" t="e">
        <v>#N/A</v>
      </c>
      <c r="BG195" s="30" t="e">
        <v>#N/A</v>
      </c>
      <c r="BH195" s="30" t="e">
        <v>#N/A</v>
      </c>
      <c r="BI195" s="30" t="e">
        <v>#N/A</v>
      </c>
      <c r="BJ195" s="30" t="e">
        <v>#N/A</v>
      </c>
      <c r="BK195" s="30" t="e">
        <v>#N/A</v>
      </c>
      <c r="BL195" s="30" t="e">
        <v>#N/A</v>
      </c>
      <c r="BM195" s="30" t="e">
        <v>#N/A</v>
      </c>
      <c r="BN195" s="30" t="e">
        <v>#N/A</v>
      </c>
      <c r="BO195" s="30" t="e">
        <v>#N/A</v>
      </c>
      <c r="BP195" s="30" t="e">
        <v>#N/A</v>
      </c>
      <c r="BQ195" s="30" t="e">
        <v>#N/A</v>
      </c>
      <c r="BR195" s="30" t="e">
        <v>#N/A</v>
      </c>
      <c r="BS195" s="30" t="e">
        <v>#N/A</v>
      </c>
      <c r="BT195" s="30" t="e">
        <v>#N/A</v>
      </c>
      <c r="BU195" s="30" t="e">
        <v>#N/A</v>
      </c>
      <c r="BV195" s="30" t="e">
        <v>#N/A</v>
      </c>
      <c r="BW195" s="30" t="e">
        <v>#N/A</v>
      </c>
      <c r="BX195" s="30" t="e">
        <v>#N/A</v>
      </c>
      <c r="BY195" s="30" t="e">
        <v>#N/A</v>
      </c>
      <c r="BZ195" s="30" t="e">
        <v>#N/A</v>
      </c>
      <c r="CA195" s="30" t="e">
        <v>#N/A</v>
      </c>
      <c r="CB195" s="30" t="e">
        <v>#N/A</v>
      </c>
      <c r="CC195" s="30" t="e">
        <v>#N/A</v>
      </c>
      <c r="CD195" s="30" t="e">
        <v>#N/A</v>
      </c>
      <c r="CE195" s="30" t="e">
        <v>#N/A</v>
      </c>
      <c r="CF195" s="30" t="e">
        <v>#N/A</v>
      </c>
      <c r="CG195" s="30" t="e">
        <v>#N/A</v>
      </c>
      <c r="CH195" s="30" t="e">
        <v>#N/A</v>
      </c>
      <c r="CI195" s="30" t="e">
        <v>#N/A</v>
      </c>
      <c r="CJ195" s="30" t="e">
        <v>#N/A</v>
      </c>
      <c r="CK195" s="30" t="e">
        <v>#N/A</v>
      </c>
      <c r="CL195" s="30" t="e">
        <v>#N/A</v>
      </c>
      <c r="CM195" s="30" t="e">
        <v>#N/A</v>
      </c>
      <c r="CN195" s="30" t="e">
        <v>#N/A</v>
      </c>
      <c r="CO195" s="30" t="e">
        <v>#N/A</v>
      </c>
      <c r="CP195" s="30" t="e">
        <v>#N/A</v>
      </c>
      <c r="CQ195" s="30" t="e">
        <v>#N/A</v>
      </c>
      <c r="CR195" s="30" t="e">
        <v>#N/A</v>
      </c>
      <c r="CS195" s="30" t="e">
        <v>#N/A</v>
      </c>
      <c r="CT195" s="30" t="e">
        <v>#N/A</v>
      </c>
      <c r="CU195" s="30" t="e">
        <v>#N/A</v>
      </c>
      <c r="CV195" s="30" t="e">
        <v>#N/A</v>
      </c>
      <c r="CW195" s="30" t="e">
        <v>#N/A</v>
      </c>
      <c r="CX195" s="30" t="e">
        <v>#N/A</v>
      </c>
      <c r="CY195" s="30" t="e">
        <v>#N/A</v>
      </c>
      <c r="CZ195" s="30" t="e">
        <v>#N/A</v>
      </c>
      <c r="DA195" s="30" t="e">
        <v>#N/A</v>
      </c>
      <c r="DB195" s="30" t="e">
        <v>#N/A</v>
      </c>
      <c r="DC195" s="30" t="e">
        <v>#N/A</v>
      </c>
      <c r="DD195" s="30" t="e">
        <v>#N/A</v>
      </c>
      <c r="DE195" s="30" t="e">
        <v>#N/A</v>
      </c>
      <c r="DF195" s="30" t="e">
        <v>#N/A</v>
      </c>
      <c r="DG195" s="30" t="e">
        <v>#N/A</v>
      </c>
      <c r="DH195" s="30" t="e">
        <v>#N/A</v>
      </c>
      <c r="DI195" s="30" t="e">
        <v>#N/A</v>
      </c>
      <c r="DJ195" s="30" t="e">
        <v>#N/A</v>
      </c>
      <c r="DK195" s="30" t="e">
        <v>#N/A</v>
      </c>
      <c r="DL195" s="30" t="e">
        <v>#N/A</v>
      </c>
      <c r="DM195" s="30" t="e">
        <v>#N/A</v>
      </c>
      <c r="DN195" s="30" t="e">
        <v>#N/A</v>
      </c>
      <c r="DO195" s="30" t="e">
        <v>#N/A</v>
      </c>
      <c r="DP195" s="30" t="e">
        <v>#N/A</v>
      </c>
      <c r="DQ195" s="30" t="e">
        <v>#N/A</v>
      </c>
      <c r="DR195" s="30" t="e">
        <v>#N/A</v>
      </c>
      <c r="DS195" s="30" t="e">
        <v>#N/A</v>
      </c>
      <c r="DT195" s="30" t="e">
        <v>#N/A</v>
      </c>
      <c r="DU195" s="30" t="e">
        <v>#N/A</v>
      </c>
      <c r="DV195" s="30" t="e">
        <v>#N/A</v>
      </c>
      <c r="DW195" s="30" t="e">
        <v>#N/A</v>
      </c>
      <c r="DX195" s="30" t="e">
        <v>#N/A</v>
      </c>
      <c r="DY195" s="30" t="e">
        <v>#N/A</v>
      </c>
      <c r="DZ195" s="30" t="e">
        <v>#N/A</v>
      </c>
      <c r="EA195" s="30" t="e">
        <v>#N/A</v>
      </c>
      <c r="EB195" s="30" t="e">
        <v>#N/A</v>
      </c>
      <c r="EC195" s="30" t="e">
        <v>#N/A</v>
      </c>
      <c r="ED195" s="30" t="e">
        <v>#N/A</v>
      </c>
      <c r="EE195" s="30" t="e">
        <v>#N/A</v>
      </c>
      <c r="EF195" s="30" t="e">
        <v>#N/A</v>
      </c>
      <c r="EG195" s="30" t="e">
        <v>#N/A</v>
      </c>
      <c r="EH195" s="30" t="e">
        <v>#N/A</v>
      </c>
      <c r="EI195" s="30" t="e">
        <v>#N/A</v>
      </c>
      <c r="EJ195" s="30" t="e">
        <v>#N/A</v>
      </c>
      <c r="EK195" s="30" t="e">
        <v>#N/A</v>
      </c>
      <c r="EL195" s="30" t="e">
        <v>#N/A</v>
      </c>
      <c r="EM195" s="30" t="e">
        <v>#N/A</v>
      </c>
      <c r="EN195" s="30" t="e">
        <v>#N/A</v>
      </c>
      <c r="EO195" s="30" t="e">
        <v>#N/A</v>
      </c>
      <c r="EP195" s="30" t="e">
        <v>#N/A</v>
      </c>
      <c r="EQ195" s="30" t="e">
        <v>#N/A</v>
      </c>
      <c r="ER195" s="30" t="e">
        <v>#N/A</v>
      </c>
      <c r="ES195" s="30" t="e">
        <v>#N/A</v>
      </c>
      <c r="ET195" s="30" t="e">
        <v>#N/A</v>
      </c>
      <c r="EU195" s="30" t="e">
        <v>#N/A</v>
      </c>
      <c r="EV195" s="30" t="e">
        <v>#N/A</v>
      </c>
      <c r="EW195" s="30" t="e">
        <v>#N/A</v>
      </c>
      <c r="EX195" s="30" t="e">
        <v>#N/A</v>
      </c>
      <c r="EY195" s="30" t="e">
        <v>#N/A</v>
      </c>
      <c r="EZ195" s="30" t="e">
        <v>#N/A</v>
      </c>
      <c r="FA195" s="30" t="e">
        <v>#N/A</v>
      </c>
      <c r="FB195" s="30" t="e">
        <v>#N/A</v>
      </c>
      <c r="FC195" s="30" t="e">
        <v>#N/A</v>
      </c>
      <c r="FD195" s="30" t="e">
        <v>#N/A</v>
      </c>
      <c r="FE195" s="30" t="e">
        <v>#N/A</v>
      </c>
      <c r="FF195" s="30" t="e">
        <v>#N/A</v>
      </c>
      <c r="FG195" s="30" t="e">
        <v>#N/A</v>
      </c>
      <c r="FH195" s="30" t="e">
        <v>#N/A</v>
      </c>
      <c r="FI195" s="30" t="e">
        <v>#N/A</v>
      </c>
      <c r="FJ195" s="30" t="e">
        <v>#N/A</v>
      </c>
      <c r="FK195" s="30" t="e">
        <v>#N/A</v>
      </c>
      <c r="FL195" s="30" t="e">
        <v>#N/A</v>
      </c>
      <c r="FM195" s="30" t="e">
        <v>#N/A</v>
      </c>
      <c r="FN195" s="30" t="e">
        <v>#N/A</v>
      </c>
      <c r="FO195" s="30" t="e">
        <v>#N/A</v>
      </c>
      <c r="FP195" s="30" t="e">
        <v>#N/A</v>
      </c>
      <c r="FQ195" s="30" t="e">
        <v>#N/A</v>
      </c>
      <c r="FR195" s="30" t="e">
        <v>#N/A</v>
      </c>
      <c r="FS195" s="30" t="e">
        <v>#N/A</v>
      </c>
      <c r="FT195" s="30" t="e">
        <v>#N/A</v>
      </c>
      <c r="FU195" s="30" t="e">
        <v>#N/A</v>
      </c>
      <c r="FV195" s="30" t="e">
        <v>#N/A</v>
      </c>
      <c r="FW195" s="30" t="e">
        <v>#N/A</v>
      </c>
      <c r="FX195" s="30" t="e">
        <v>#N/A</v>
      </c>
      <c r="FY195" s="30" t="e">
        <v>#N/A</v>
      </c>
      <c r="FZ195" s="30" t="e">
        <v>#N/A</v>
      </c>
      <c r="GA195" s="30" t="e">
        <v>#N/A</v>
      </c>
      <c r="GB195" s="30" t="e">
        <v>#N/A</v>
      </c>
      <c r="GC195" s="30" t="e">
        <v>#N/A</v>
      </c>
      <c r="GD195" s="30" t="e">
        <v>#N/A</v>
      </c>
      <c r="GE195" s="30" t="e">
        <v>#N/A</v>
      </c>
      <c r="GF195" s="30" t="e">
        <v>#N/A</v>
      </c>
      <c r="GG195" s="30" t="e">
        <v>#N/A</v>
      </c>
      <c r="GH195" s="30" t="e">
        <v>#N/A</v>
      </c>
      <c r="GI195" s="30" t="e">
        <v>#N/A</v>
      </c>
      <c r="GJ195" s="30" t="e">
        <v>#N/A</v>
      </c>
      <c r="GK195" s="30" t="e">
        <v>#N/A</v>
      </c>
      <c r="GL195" s="30" t="e">
        <v>#N/A</v>
      </c>
      <c r="GM195" s="30" t="e">
        <v>#N/A</v>
      </c>
      <c r="GN195" s="30" t="e">
        <v>#N/A</v>
      </c>
      <c r="GO195" s="30" t="e">
        <v>#N/A</v>
      </c>
      <c r="GP195" s="30" t="e">
        <v>#N/A</v>
      </c>
      <c r="GQ195" s="30" t="e">
        <v>#N/A</v>
      </c>
      <c r="GR195" s="30" t="e">
        <v>#N/A</v>
      </c>
    </row>
    <row r="196" spans="1:200" s="8" customFormat="1">
      <c r="A196" s="57"/>
      <c r="B196" s="20"/>
      <c r="C196" s="26"/>
      <c r="D196" s="17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  <c r="CX196" s="26"/>
      <c r="CY196" s="26"/>
      <c r="CZ196" s="26"/>
      <c r="DA196" s="26"/>
      <c r="DB196" s="26"/>
      <c r="DC196" s="26"/>
      <c r="DD196" s="26"/>
      <c r="DE196" s="26"/>
      <c r="DF196" s="26"/>
      <c r="DG196" s="26"/>
      <c r="DH196" s="26"/>
      <c r="DI196" s="26"/>
      <c r="DJ196" s="26"/>
      <c r="DK196" s="26"/>
      <c r="DL196" s="26"/>
      <c r="DM196" s="26"/>
      <c r="DN196" s="26"/>
      <c r="DO196" s="26"/>
      <c r="DP196" s="26"/>
      <c r="DQ196" s="26"/>
      <c r="DR196" s="26"/>
      <c r="DS196" s="26"/>
      <c r="DT196" s="26"/>
      <c r="DU196" s="26"/>
      <c r="DV196" s="26"/>
      <c r="DW196" s="26"/>
      <c r="DX196" s="26"/>
      <c r="DY196" s="26"/>
      <c r="DZ196" s="26"/>
      <c r="EA196" s="26"/>
      <c r="EB196" s="26"/>
      <c r="EC196" s="26"/>
      <c r="ED196" s="26"/>
      <c r="EE196" s="26"/>
      <c r="EF196" s="26"/>
      <c r="EG196" s="26"/>
      <c r="EH196" s="26"/>
      <c r="EI196" s="26"/>
      <c r="EJ196" s="26"/>
      <c r="EK196" s="26"/>
      <c r="EL196" s="26"/>
      <c r="EM196" s="26"/>
      <c r="EN196" s="26"/>
      <c r="EO196" s="26"/>
      <c r="EP196" s="26"/>
      <c r="EQ196" s="26"/>
      <c r="ER196" s="26"/>
      <c r="ES196" s="26"/>
      <c r="ET196" s="26"/>
      <c r="EU196" s="26"/>
      <c r="EV196" s="26"/>
      <c r="EW196" s="26"/>
      <c r="EX196" s="26"/>
      <c r="EY196" s="26"/>
      <c r="EZ196" s="26"/>
      <c r="FA196" s="26"/>
      <c r="FB196" s="26"/>
      <c r="FC196" s="26"/>
      <c r="FD196" s="26"/>
      <c r="FE196" s="26"/>
      <c r="FF196" s="26"/>
      <c r="FG196" s="26"/>
      <c r="FH196" s="26"/>
      <c r="FI196" s="26"/>
      <c r="FJ196" s="26"/>
      <c r="FK196" s="26"/>
      <c r="FL196" s="26"/>
      <c r="FM196" s="26"/>
      <c r="FN196" s="26"/>
      <c r="FO196" s="26"/>
      <c r="FP196" s="26"/>
      <c r="FQ196" s="26"/>
      <c r="FR196" s="26"/>
      <c r="FS196" s="26"/>
      <c r="FT196" s="26"/>
      <c r="FU196" s="26"/>
      <c r="FV196" s="26"/>
      <c r="FW196" s="26"/>
      <c r="FX196" s="26"/>
      <c r="FY196" s="26"/>
      <c r="FZ196" s="26"/>
      <c r="GA196" s="26"/>
      <c r="GB196" s="26"/>
      <c r="GC196" s="26"/>
      <c r="GD196" s="26"/>
      <c r="GE196" s="26"/>
      <c r="GF196" s="26"/>
      <c r="GG196" s="26"/>
      <c r="GH196" s="26"/>
      <c r="GI196" s="26"/>
      <c r="GJ196" s="26"/>
      <c r="GK196" s="26"/>
      <c r="GL196" s="26"/>
      <c r="GM196" s="26"/>
      <c r="GN196" s="20"/>
      <c r="GO196" s="20"/>
      <c r="GP196" s="20"/>
      <c r="GQ196" s="20"/>
      <c r="GR196" s="20"/>
    </row>
    <row r="197" spans="1:200">
      <c r="A197" s="2"/>
      <c r="B197" s="20" t="e">
        <v>#N/A</v>
      </c>
      <c r="C197" s="19" t="e">
        <v>#N/A</v>
      </c>
      <c r="D197" s="17" t="e">
        <v>#N/A</v>
      </c>
      <c r="E197" s="19" t="e">
        <v>#N/A</v>
      </c>
      <c r="F197" s="26" t="e">
        <v>#N/A</v>
      </c>
      <c r="G197" s="26" t="e">
        <v>#N/A</v>
      </c>
      <c r="H197" s="26" t="e">
        <v>#N/A</v>
      </c>
      <c r="I197" s="26" t="e">
        <v>#N/A</v>
      </c>
      <c r="J197" s="26" t="e">
        <v>#N/A</v>
      </c>
      <c r="K197" s="26" t="e">
        <v>#N/A</v>
      </c>
      <c r="L197" s="26" t="e">
        <v>#N/A</v>
      </c>
      <c r="M197" s="26" t="e">
        <v>#N/A</v>
      </c>
      <c r="N197" s="26" t="e">
        <v>#N/A</v>
      </c>
      <c r="O197" s="26" t="e">
        <v>#N/A</v>
      </c>
      <c r="P197" s="26" t="e">
        <v>#N/A</v>
      </c>
      <c r="Q197" s="26" t="e">
        <v>#N/A</v>
      </c>
      <c r="R197" s="26" t="e">
        <v>#N/A</v>
      </c>
      <c r="S197" s="26" t="e">
        <v>#N/A</v>
      </c>
      <c r="T197" s="26" t="e">
        <v>#N/A</v>
      </c>
      <c r="U197" s="26" t="e">
        <v>#N/A</v>
      </c>
      <c r="V197" s="26" t="e">
        <v>#N/A</v>
      </c>
      <c r="W197" s="26" t="e">
        <v>#N/A</v>
      </c>
      <c r="X197" s="26" t="e">
        <v>#N/A</v>
      </c>
      <c r="Y197" s="26" t="e">
        <v>#N/A</v>
      </c>
      <c r="Z197" s="26" t="e">
        <v>#N/A</v>
      </c>
      <c r="AA197" s="26" t="e">
        <v>#N/A</v>
      </c>
      <c r="AB197" s="26" t="e">
        <v>#N/A</v>
      </c>
      <c r="AC197" s="26" t="e">
        <v>#N/A</v>
      </c>
      <c r="AD197" s="26" t="e">
        <v>#N/A</v>
      </c>
      <c r="AE197" s="26" t="e">
        <v>#N/A</v>
      </c>
      <c r="AF197" s="26" t="e">
        <v>#N/A</v>
      </c>
      <c r="AG197" s="26" t="e">
        <v>#N/A</v>
      </c>
      <c r="AH197" s="26" t="e">
        <v>#N/A</v>
      </c>
      <c r="AI197" s="26" t="e">
        <v>#N/A</v>
      </c>
      <c r="AJ197" s="26" t="e">
        <v>#N/A</v>
      </c>
      <c r="AK197" s="26" t="e">
        <v>#N/A</v>
      </c>
      <c r="AL197" s="26" t="e">
        <v>#N/A</v>
      </c>
      <c r="AM197" s="26" t="e">
        <v>#N/A</v>
      </c>
      <c r="AN197" s="26" t="e">
        <v>#N/A</v>
      </c>
      <c r="AO197" s="26" t="e">
        <v>#N/A</v>
      </c>
      <c r="AP197" s="26" t="e">
        <v>#N/A</v>
      </c>
      <c r="AQ197" s="26" t="e">
        <v>#N/A</v>
      </c>
      <c r="AR197" s="26" t="e">
        <v>#N/A</v>
      </c>
      <c r="AS197" s="26" t="e">
        <v>#N/A</v>
      </c>
      <c r="AT197" s="26" t="e">
        <v>#N/A</v>
      </c>
      <c r="AU197" s="26" t="e">
        <v>#N/A</v>
      </c>
      <c r="AV197" s="26" t="e">
        <v>#N/A</v>
      </c>
      <c r="AW197" s="26" t="e">
        <v>#N/A</v>
      </c>
      <c r="AX197" s="26" t="e">
        <v>#N/A</v>
      </c>
      <c r="AY197" s="26" t="e">
        <v>#N/A</v>
      </c>
      <c r="AZ197" s="26" t="e">
        <v>#N/A</v>
      </c>
      <c r="BA197" s="26" t="e">
        <v>#N/A</v>
      </c>
      <c r="BB197" s="26" t="e">
        <v>#N/A</v>
      </c>
      <c r="BC197" s="26" t="e">
        <v>#N/A</v>
      </c>
      <c r="BD197" s="26" t="e">
        <v>#N/A</v>
      </c>
      <c r="BE197" s="26" t="e">
        <v>#N/A</v>
      </c>
      <c r="BF197" s="26" t="e">
        <v>#N/A</v>
      </c>
      <c r="BG197" s="26" t="e">
        <v>#N/A</v>
      </c>
      <c r="BH197" s="26" t="e">
        <v>#N/A</v>
      </c>
      <c r="BI197" s="26" t="e">
        <v>#N/A</v>
      </c>
      <c r="BJ197" s="26" t="e">
        <v>#N/A</v>
      </c>
      <c r="BK197" s="26" t="e">
        <v>#N/A</v>
      </c>
      <c r="BL197" s="26" t="e">
        <v>#N/A</v>
      </c>
      <c r="BM197" s="26" t="e">
        <v>#N/A</v>
      </c>
      <c r="BN197" s="26" t="e">
        <v>#N/A</v>
      </c>
      <c r="BO197" s="26" t="e">
        <v>#N/A</v>
      </c>
      <c r="BP197" s="26" t="e">
        <v>#N/A</v>
      </c>
      <c r="BQ197" s="26" t="e">
        <v>#N/A</v>
      </c>
      <c r="BR197" s="26" t="e">
        <v>#N/A</v>
      </c>
      <c r="BS197" s="26" t="e">
        <v>#N/A</v>
      </c>
      <c r="BT197" s="26" t="e">
        <v>#N/A</v>
      </c>
      <c r="BU197" s="26" t="e">
        <v>#N/A</v>
      </c>
      <c r="BV197" s="26" t="e">
        <v>#N/A</v>
      </c>
      <c r="BW197" s="26" t="e">
        <v>#N/A</v>
      </c>
      <c r="BX197" s="26" t="e">
        <v>#N/A</v>
      </c>
      <c r="BY197" s="26" t="e">
        <v>#N/A</v>
      </c>
      <c r="BZ197" s="26" t="e">
        <v>#N/A</v>
      </c>
      <c r="CA197" s="26" t="e">
        <v>#N/A</v>
      </c>
      <c r="CB197" s="26" t="e">
        <v>#N/A</v>
      </c>
      <c r="CC197" s="26" t="e">
        <v>#N/A</v>
      </c>
      <c r="CD197" s="26" t="e">
        <v>#N/A</v>
      </c>
      <c r="CE197" s="26" t="e">
        <v>#N/A</v>
      </c>
      <c r="CF197" s="26" t="e">
        <v>#N/A</v>
      </c>
      <c r="CG197" s="26" t="e">
        <v>#N/A</v>
      </c>
      <c r="CH197" s="26" t="e">
        <v>#N/A</v>
      </c>
      <c r="CI197" s="26" t="e">
        <v>#N/A</v>
      </c>
      <c r="CJ197" s="26" t="e">
        <v>#N/A</v>
      </c>
      <c r="CK197" s="26" t="e">
        <v>#N/A</v>
      </c>
      <c r="CL197" s="26" t="e">
        <v>#N/A</v>
      </c>
      <c r="CM197" s="26" t="e">
        <v>#N/A</v>
      </c>
      <c r="CN197" s="26" t="e">
        <v>#N/A</v>
      </c>
      <c r="CO197" s="26" t="e">
        <v>#N/A</v>
      </c>
      <c r="CP197" s="26" t="e">
        <v>#N/A</v>
      </c>
      <c r="CQ197" s="26" t="e">
        <v>#N/A</v>
      </c>
      <c r="CR197" s="26" t="e">
        <v>#N/A</v>
      </c>
      <c r="CS197" s="26" t="e">
        <v>#N/A</v>
      </c>
      <c r="CT197" s="26" t="e">
        <v>#N/A</v>
      </c>
      <c r="CU197" s="26" t="e">
        <v>#N/A</v>
      </c>
      <c r="CV197" s="26" t="e">
        <v>#N/A</v>
      </c>
      <c r="CW197" s="26" t="e">
        <v>#N/A</v>
      </c>
      <c r="CX197" s="26" t="e">
        <v>#N/A</v>
      </c>
      <c r="CY197" s="26" t="e">
        <v>#N/A</v>
      </c>
      <c r="CZ197" s="26" t="e">
        <v>#N/A</v>
      </c>
      <c r="DA197" s="26" t="e">
        <v>#N/A</v>
      </c>
      <c r="DB197" s="26" t="e">
        <v>#N/A</v>
      </c>
      <c r="DC197" s="26" t="e">
        <v>#N/A</v>
      </c>
      <c r="DD197" s="26" t="e">
        <v>#N/A</v>
      </c>
      <c r="DE197" s="26" t="e">
        <v>#N/A</v>
      </c>
      <c r="DF197" s="26" t="e">
        <v>#N/A</v>
      </c>
      <c r="DG197" s="26" t="e">
        <v>#N/A</v>
      </c>
      <c r="DH197" s="26" t="e">
        <v>#N/A</v>
      </c>
      <c r="DI197" s="26" t="e">
        <v>#N/A</v>
      </c>
      <c r="DJ197" s="26" t="e">
        <v>#N/A</v>
      </c>
      <c r="DK197" s="26" t="e">
        <v>#N/A</v>
      </c>
      <c r="DL197" s="26" t="e">
        <v>#N/A</v>
      </c>
      <c r="DM197" s="26" t="e">
        <v>#N/A</v>
      </c>
      <c r="DN197" s="26" t="e">
        <v>#N/A</v>
      </c>
      <c r="DO197" s="26" t="e">
        <v>#N/A</v>
      </c>
      <c r="DP197" s="26" t="e">
        <v>#N/A</v>
      </c>
      <c r="DQ197" s="26" t="e">
        <v>#N/A</v>
      </c>
      <c r="DR197" s="26" t="e">
        <v>#N/A</v>
      </c>
      <c r="DS197" s="26" t="e">
        <v>#N/A</v>
      </c>
      <c r="DT197" s="26" t="e">
        <v>#N/A</v>
      </c>
      <c r="DU197" s="26" t="e">
        <v>#N/A</v>
      </c>
      <c r="DV197" s="26" t="e">
        <v>#N/A</v>
      </c>
      <c r="DW197" s="26" t="e">
        <v>#N/A</v>
      </c>
      <c r="DX197" s="26" t="e">
        <v>#N/A</v>
      </c>
      <c r="DY197" s="26" t="e">
        <v>#N/A</v>
      </c>
      <c r="DZ197" s="26" t="e">
        <v>#N/A</v>
      </c>
      <c r="EA197" s="26" t="e">
        <v>#N/A</v>
      </c>
      <c r="EB197" s="26" t="e">
        <v>#N/A</v>
      </c>
      <c r="EC197" s="26" t="e">
        <v>#N/A</v>
      </c>
      <c r="ED197" s="26" t="e">
        <v>#N/A</v>
      </c>
      <c r="EE197" s="26" t="e">
        <v>#N/A</v>
      </c>
      <c r="EF197" s="26" t="e">
        <v>#N/A</v>
      </c>
      <c r="EG197" s="26" t="e">
        <v>#N/A</v>
      </c>
      <c r="EH197" s="26" t="e">
        <v>#N/A</v>
      </c>
      <c r="EI197" s="26" t="e">
        <v>#N/A</v>
      </c>
      <c r="EJ197" s="26" t="e">
        <v>#N/A</v>
      </c>
      <c r="EK197" s="26" t="e">
        <v>#N/A</v>
      </c>
      <c r="EL197" s="26" t="e">
        <v>#N/A</v>
      </c>
      <c r="EM197" s="26" t="e">
        <v>#N/A</v>
      </c>
      <c r="EN197" s="26" t="e">
        <v>#N/A</v>
      </c>
      <c r="EO197" s="26" t="e">
        <v>#N/A</v>
      </c>
      <c r="EP197" s="26" t="e">
        <v>#N/A</v>
      </c>
      <c r="EQ197" s="26" t="e">
        <v>#N/A</v>
      </c>
      <c r="ER197" s="26" t="e">
        <v>#N/A</v>
      </c>
      <c r="ES197" s="26" t="e">
        <v>#N/A</v>
      </c>
      <c r="ET197" s="26" t="e">
        <v>#N/A</v>
      </c>
      <c r="EU197" s="26" t="e">
        <v>#N/A</v>
      </c>
      <c r="EV197" s="26" t="e">
        <v>#N/A</v>
      </c>
      <c r="EW197" s="26" t="e">
        <v>#N/A</v>
      </c>
      <c r="EX197" s="26" t="e">
        <v>#N/A</v>
      </c>
      <c r="EY197" s="26" t="e">
        <v>#N/A</v>
      </c>
      <c r="EZ197" s="26" t="e">
        <v>#N/A</v>
      </c>
      <c r="FA197" s="26" t="e">
        <v>#N/A</v>
      </c>
      <c r="FB197" s="26" t="e">
        <v>#N/A</v>
      </c>
      <c r="FC197" s="26" t="e">
        <v>#N/A</v>
      </c>
      <c r="FD197" s="26" t="e">
        <v>#N/A</v>
      </c>
      <c r="FE197" s="26" t="e">
        <v>#N/A</v>
      </c>
      <c r="FF197" s="26" t="e">
        <v>#N/A</v>
      </c>
      <c r="FG197" s="26" t="e">
        <v>#N/A</v>
      </c>
      <c r="FH197" s="26" t="e">
        <v>#N/A</v>
      </c>
      <c r="FI197" s="26" t="e">
        <v>#N/A</v>
      </c>
      <c r="FJ197" s="26" t="e">
        <v>#N/A</v>
      </c>
      <c r="FK197" s="26" t="e">
        <v>#N/A</v>
      </c>
      <c r="FL197" s="26" t="e">
        <v>#N/A</v>
      </c>
      <c r="FM197" s="26" t="e">
        <v>#N/A</v>
      </c>
      <c r="FN197" s="26" t="e">
        <v>#N/A</v>
      </c>
      <c r="FO197" s="26" t="e">
        <v>#N/A</v>
      </c>
      <c r="FP197" s="26" t="e">
        <v>#N/A</v>
      </c>
      <c r="FQ197" s="26" t="e">
        <v>#N/A</v>
      </c>
      <c r="FR197" s="26" t="e">
        <v>#N/A</v>
      </c>
      <c r="FS197" s="26" t="e">
        <v>#N/A</v>
      </c>
      <c r="FT197" s="26" t="e">
        <v>#N/A</v>
      </c>
      <c r="FU197" s="26" t="e">
        <v>#N/A</v>
      </c>
      <c r="FV197" s="26" t="e">
        <v>#N/A</v>
      </c>
      <c r="FW197" s="26" t="e">
        <v>#N/A</v>
      </c>
      <c r="FX197" s="26" t="e">
        <v>#N/A</v>
      </c>
      <c r="FY197" s="26" t="e">
        <v>#N/A</v>
      </c>
      <c r="FZ197" s="26" t="e">
        <v>#N/A</v>
      </c>
      <c r="GA197" s="26" t="e">
        <v>#N/A</v>
      </c>
      <c r="GB197" s="26" t="e">
        <v>#N/A</v>
      </c>
      <c r="GC197" s="26" t="e">
        <v>#N/A</v>
      </c>
      <c r="GD197" s="26" t="e">
        <v>#N/A</v>
      </c>
      <c r="GE197" s="26" t="e">
        <v>#N/A</v>
      </c>
      <c r="GF197" s="26" t="e">
        <v>#N/A</v>
      </c>
      <c r="GG197" s="26" t="e">
        <v>#N/A</v>
      </c>
      <c r="GH197" s="26" t="e">
        <v>#N/A</v>
      </c>
      <c r="GI197" s="26" t="e">
        <v>#N/A</v>
      </c>
      <c r="GJ197" s="26" t="e">
        <v>#N/A</v>
      </c>
      <c r="GK197" s="26" t="e">
        <v>#N/A</v>
      </c>
      <c r="GL197" s="26" t="e">
        <v>#N/A</v>
      </c>
      <c r="GM197" s="26" t="e">
        <v>#N/A</v>
      </c>
      <c r="GN197" s="20" t="e">
        <v>#N/A</v>
      </c>
      <c r="GO197" s="20" t="e">
        <v>#N/A</v>
      </c>
      <c r="GP197" s="20" t="e">
        <v>#N/A</v>
      </c>
      <c r="GQ197" s="20" t="e">
        <v>#N/A</v>
      </c>
      <c r="GR197" s="20" t="e">
        <v>#N/A</v>
      </c>
    </row>
    <row r="198" spans="1:200" s="42" customFormat="1" ht="15.6">
      <c r="A198" s="13" t="s">
        <v>144</v>
      </c>
      <c r="B198" s="59">
        <v>22.113231093202838</v>
      </c>
      <c r="C198" s="59" t="s">
        <v>275</v>
      </c>
      <c r="D198" s="59">
        <v>21.480745154049131</v>
      </c>
      <c r="E198" s="59" t="s">
        <v>275</v>
      </c>
      <c r="F198" s="59">
        <v>26.83372236466932</v>
      </c>
      <c r="G198" s="59" t="s">
        <v>275</v>
      </c>
      <c r="H198" s="59">
        <v>28.226334695457545</v>
      </c>
      <c r="I198" s="59" t="s">
        <v>275</v>
      </c>
      <c r="J198" s="59">
        <v>29.129798279215287</v>
      </c>
      <c r="K198" s="59" t="s">
        <v>275</v>
      </c>
      <c r="L198" s="59">
        <v>31.540411954687499</v>
      </c>
      <c r="M198" s="59" t="s">
        <v>275</v>
      </c>
      <c r="N198" s="59" t="s">
        <v>275</v>
      </c>
      <c r="O198" s="59" t="s">
        <v>275</v>
      </c>
      <c r="P198" s="59" t="s">
        <v>275</v>
      </c>
      <c r="Q198" s="59" t="s">
        <v>275</v>
      </c>
      <c r="R198" s="59" t="s">
        <v>275</v>
      </c>
      <c r="S198" s="59" t="s">
        <v>275</v>
      </c>
      <c r="T198" s="59" t="s">
        <v>275</v>
      </c>
      <c r="U198" s="59" t="s">
        <v>275</v>
      </c>
      <c r="V198" s="59" t="s">
        <v>275</v>
      </c>
      <c r="W198" s="59" t="s">
        <v>275</v>
      </c>
      <c r="X198" s="59" t="s">
        <v>275</v>
      </c>
      <c r="Y198" s="59" t="s">
        <v>275</v>
      </c>
      <c r="Z198" s="59" t="s">
        <v>275</v>
      </c>
      <c r="AA198" s="59" t="s">
        <v>275</v>
      </c>
      <c r="AB198" s="59" t="s">
        <v>275</v>
      </c>
      <c r="AC198" s="59" t="s">
        <v>275</v>
      </c>
      <c r="AD198" s="59" t="s">
        <v>275</v>
      </c>
      <c r="AE198" s="59" t="s">
        <v>275</v>
      </c>
      <c r="AF198" s="59" t="s">
        <v>275</v>
      </c>
      <c r="AG198" s="59" t="s">
        <v>275</v>
      </c>
      <c r="AH198" s="59" t="s">
        <v>275</v>
      </c>
      <c r="AI198" s="59" t="s">
        <v>275</v>
      </c>
      <c r="AJ198" s="59" t="s">
        <v>275</v>
      </c>
      <c r="AK198" s="59" t="s">
        <v>275</v>
      </c>
      <c r="AL198" s="59" t="s">
        <v>275</v>
      </c>
      <c r="AM198" s="59" t="s">
        <v>275</v>
      </c>
      <c r="AN198" s="59" t="s">
        <v>275</v>
      </c>
      <c r="AO198" s="59" t="s">
        <v>275</v>
      </c>
      <c r="AP198" s="59" t="s">
        <v>275</v>
      </c>
      <c r="AQ198" s="59" t="s">
        <v>275</v>
      </c>
      <c r="AR198" s="59" t="s">
        <v>275</v>
      </c>
      <c r="AS198" s="59" t="s">
        <v>275</v>
      </c>
      <c r="AT198" s="59" t="s">
        <v>275</v>
      </c>
      <c r="AU198" s="59" t="s">
        <v>275</v>
      </c>
      <c r="AV198" s="59" t="s">
        <v>275</v>
      </c>
      <c r="AW198" s="59" t="s">
        <v>275</v>
      </c>
      <c r="AX198" s="59" t="s">
        <v>275</v>
      </c>
      <c r="AY198" s="59" t="s">
        <v>275</v>
      </c>
      <c r="AZ198" s="59" t="s">
        <v>275</v>
      </c>
      <c r="BA198" s="59" t="s">
        <v>275</v>
      </c>
      <c r="BB198" s="59" t="s">
        <v>275</v>
      </c>
      <c r="BC198" s="59" t="s">
        <v>275</v>
      </c>
      <c r="BD198" s="59" t="s">
        <v>275</v>
      </c>
      <c r="BE198" s="59" t="s">
        <v>275</v>
      </c>
      <c r="BF198" s="59" t="s">
        <v>275</v>
      </c>
      <c r="BG198" s="59" t="s">
        <v>275</v>
      </c>
      <c r="BH198" s="59" t="s">
        <v>275</v>
      </c>
      <c r="BI198" s="59" t="s">
        <v>275</v>
      </c>
      <c r="BJ198" s="59">
        <v>41.210270097280961</v>
      </c>
      <c r="BK198" s="59" t="s">
        <v>275</v>
      </c>
      <c r="BL198" s="59" t="s">
        <v>275</v>
      </c>
      <c r="BM198" s="59" t="s">
        <v>275</v>
      </c>
      <c r="BN198" s="59" t="s">
        <v>275</v>
      </c>
      <c r="BO198" s="59" t="s">
        <v>275</v>
      </c>
      <c r="BP198" s="59" t="s">
        <v>275</v>
      </c>
      <c r="BQ198" s="59" t="s">
        <v>275</v>
      </c>
      <c r="BR198" s="59" t="s">
        <v>275</v>
      </c>
      <c r="BS198" s="59" t="s">
        <v>275</v>
      </c>
      <c r="BT198" s="59" t="s">
        <v>275</v>
      </c>
      <c r="BU198" s="59" t="s">
        <v>275</v>
      </c>
      <c r="BV198" s="59" t="s">
        <v>275</v>
      </c>
      <c r="BW198" s="59" t="s">
        <v>275</v>
      </c>
      <c r="BX198" s="59" t="s">
        <v>275</v>
      </c>
      <c r="BY198" s="59" t="s">
        <v>275</v>
      </c>
      <c r="BZ198" s="59" t="s">
        <v>275</v>
      </c>
      <c r="CA198" s="59" t="s">
        <v>275</v>
      </c>
      <c r="CB198" s="59" t="s">
        <v>275</v>
      </c>
      <c r="CC198" s="59" t="s">
        <v>275</v>
      </c>
      <c r="CD198" s="59" t="s">
        <v>275</v>
      </c>
      <c r="CE198" s="59" t="s">
        <v>275</v>
      </c>
      <c r="CF198" s="59" t="s">
        <v>275</v>
      </c>
      <c r="CG198" s="59" t="s">
        <v>275</v>
      </c>
      <c r="CH198" s="59" t="s">
        <v>275</v>
      </c>
      <c r="CI198" s="59" t="s">
        <v>275</v>
      </c>
      <c r="CJ198" s="59" t="s">
        <v>275</v>
      </c>
      <c r="CK198" s="59" t="s">
        <v>275</v>
      </c>
      <c r="CL198" s="59" t="s">
        <v>275</v>
      </c>
      <c r="CM198" s="59" t="s">
        <v>275</v>
      </c>
      <c r="CN198" s="59">
        <v>59.752828644860998</v>
      </c>
      <c r="CO198" s="59" t="s">
        <v>275</v>
      </c>
      <c r="CP198" s="59" t="s">
        <v>275</v>
      </c>
      <c r="CQ198" s="59" t="s">
        <v>275</v>
      </c>
      <c r="CR198" s="59" t="s">
        <v>275</v>
      </c>
      <c r="CS198" s="59" t="s">
        <v>275</v>
      </c>
      <c r="CT198" s="59" t="s">
        <v>275</v>
      </c>
      <c r="CU198" s="59" t="s">
        <v>275</v>
      </c>
      <c r="CV198" s="59" t="s">
        <v>275</v>
      </c>
      <c r="CW198" s="59" t="s">
        <v>275</v>
      </c>
      <c r="CX198" s="59" t="s">
        <v>275</v>
      </c>
      <c r="CY198" s="59" t="s">
        <v>275</v>
      </c>
      <c r="CZ198" s="59" t="s">
        <v>275</v>
      </c>
      <c r="DA198" s="59">
        <v>72.222658440606224</v>
      </c>
      <c r="DB198" s="59" t="s">
        <v>275</v>
      </c>
      <c r="DC198" s="59" t="s">
        <v>275</v>
      </c>
      <c r="DD198" s="59" t="s">
        <v>275</v>
      </c>
      <c r="DE198" s="59" t="s">
        <v>275</v>
      </c>
      <c r="DF198" s="59" t="s">
        <v>275</v>
      </c>
      <c r="DG198" s="59" t="s">
        <v>275</v>
      </c>
      <c r="DH198" s="59" t="s">
        <v>275</v>
      </c>
      <c r="DI198" s="59" t="s">
        <v>275</v>
      </c>
      <c r="DJ198" s="59" t="s">
        <v>275</v>
      </c>
      <c r="DK198" s="59" t="s">
        <v>275</v>
      </c>
      <c r="DL198" s="59" t="s">
        <v>275</v>
      </c>
      <c r="DM198" s="59" t="s">
        <v>275</v>
      </c>
      <c r="DN198" s="59" t="s">
        <v>275</v>
      </c>
      <c r="DO198" s="59" t="s">
        <v>275</v>
      </c>
      <c r="DP198" s="59" t="s">
        <v>275</v>
      </c>
      <c r="DQ198" s="59" t="s">
        <v>275</v>
      </c>
      <c r="DR198" s="59" t="s">
        <v>275</v>
      </c>
      <c r="DS198" s="59" t="s">
        <v>275</v>
      </c>
      <c r="DT198" s="59" t="s">
        <v>275</v>
      </c>
      <c r="DU198" s="59" t="s">
        <v>275</v>
      </c>
      <c r="DV198" s="59" t="s">
        <v>275</v>
      </c>
      <c r="DW198" s="59" t="s">
        <v>275</v>
      </c>
      <c r="DX198" s="59" t="s">
        <v>275</v>
      </c>
      <c r="DY198" s="59" t="s">
        <v>275</v>
      </c>
      <c r="DZ198" s="59" t="s">
        <v>275</v>
      </c>
      <c r="EA198" s="59" t="s">
        <v>275</v>
      </c>
      <c r="EB198" s="59">
        <v>92.779515274445302</v>
      </c>
      <c r="EC198" s="59" t="s">
        <v>275</v>
      </c>
      <c r="ED198" s="59" t="s">
        <v>275</v>
      </c>
      <c r="EE198" s="59" t="s">
        <v>275</v>
      </c>
      <c r="EF198" s="59" t="s">
        <v>275</v>
      </c>
      <c r="EG198" s="59" t="s">
        <v>275</v>
      </c>
      <c r="EH198" s="59" t="s">
        <v>275</v>
      </c>
      <c r="EI198" s="59" t="s">
        <v>275</v>
      </c>
      <c r="EJ198" s="59" t="s">
        <v>275</v>
      </c>
      <c r="EK198" s="59" t="s">
        <v>275</v>
      </c>
      <c r="EL198" s="59">
        <v>100</v>
      </c>
      <c r="EM198" s="59">
        <v>104.08709965098835</v>
      </c>
      <c r="EN198" s="59">
        <v>106.97589035542117</v>
      </c>
      <c r="EO198" s="59">
        <v>110.34000244228943</v>
      </c>
      <c r="EP198" s="59">
        <v>111.97099534137752</v>
      </c>
      <c r="EQ198" s="59">
        <v>116.86516747723789</v>
      </c>
      <c r="ER198" s="59">
        <v>120.04443499101878</v>
      </c>
      <c r="ES198" s="59">
        <v>122.12796906006869</v>
      </c>
      <c r="ET198" s="59">
        <v>123.50569894552447</v>
      </c>
      <c r="EU198" s="59">
        <v>126.72335105047902</v>
      </c>
      <c r="EV198" s="59">
        <v>131.35600591527287</v>
      </c>
      <c r="EW198" s="59">
        <v>134.11940839969313</v>
      </c>
      <c r="EX198" s="59">
        <v>138.03761400415138</v>
      </c>
      <c r="EY198" s="59">
        <v>141.08692362562363</v>
      </c>
      <c r="EZ198" s="59">
        <v>148.30116389331894</v>
      </c>
      <c r="FA198" s="59">
        <v>152.94486649669008</v>
      </c>
      <c r="FB198" s="59">
        <v>158.00883389307319</v>
      </c>
      <c r="FC198" s="59">
        <v>160.6195475586529</v>
      </c>
      <c r="FD198" s="59">
        <v>166.0322003578772</v>
      </c>
      <c r="FE198" s="59">
        <v>171.67336554817854</v>
      </c>
      <c r="FF198" s="59">
        <v>176.68881987973282</v>
      </c>
      <c r="FG198" s="59">
        <v>180.17238862600058</v>
      </c>
      <c r="FH198" s="59">
        <v>184.97981543182442</v>
      </c>
      <c r="FI198" s="59">
        <v>193.42000193542583</v>
      </c>
      <c r="FJ198" s="59">
        <v>194.21551085167749</v>
      </c>
      <c r="FK198" s="59">
        <v>193.64172997565666</v>
      </c>
      <c r="FL198" s="59">
        <v>199.61704123683995</v>
      </c>
      <c r="FM198" s="59">
        <v>204.15737895669764</v>
      </c>
      <c r="FN198" s="59">
        <v>209.51499895685998</v>
      </c>
      <c r="FO198" s="59">
        <v>213.18490379078793</v>
      </c>
      <c r="FP198" s="59">
        <v>213.75176844360391</v>
      </c>
      <c r="FQ198" s="59">
        <v>214.30628793808489</v>
      </c>
      <c r="FR198" s="59">
        <v>213.2521232800155</v>
      </c>
      <c r="FS198" s="59">
        <v>215.13964330554393</v>
      </c>
      <c r="FT198" s="59">
        <v>221.16318706795036</v>
      </c>
      <c r="FU198" s="59">
        <v>224.94612391940566</v>
      </c>
      <c r="FV198" s="59">
        <v>228.96131958968923</v>
      </c>
      <c r="FW198" s="59">
        <v>233.6705773480613</v>
      </c>
      <c r="FX198" s="59">
        <v>239.55034845753414</v>
      </c>
      <c r="FY198" s="59">
        <v>243.04471144635662</v>
      </c>
      <c r="FZ198" s="59">
        <v>243.97780242151578</v>
      </c>
      <c r="GA198" s="59">
        <v>243.38713331572131</v>
      </c>
      <c r="GB198" s="59">
        <v>244.71687532206494</v>
      </c>
      <c r="GC198" s="59">
        <v>246.35348500368227</v>
      </c>
      <c r="GD198" s="59">
        <v>251.27601161632174</v>
      </c>
      <c r="GE198" s="59">
        <v>258.01725520483836</v>
      </c>
      <c r="GF198" s="59">
        <v>263.02531022263213</v>
      </c>
      <c r="GG198" s="59">
        <v>269.57495769265148</v>
      </c>
      <c r="GH198" s="59">
        <v>270.46142480837989</v>
      </c>
      <c r="GI198" s="59">
        <v>276.36099936952075</v>
      </c>
      <c r="GJ198" s="59">
        <v>286.04578428812709</v>
      </c>
      <c r="GK198" s="59">
        <v>290.50060541404741</v>
      </c>
      <c r="GL198" s="59">
        <v>296.66095411529886</v>
      </c>
      <c r="GM198" s="59">
        <v>306.48620710171144</v>
      </c>
      <c r="GN198" s="59">
        <v>319.2382308440786</v>
      </c>
      <c r="GO198" s="59">
        <v>329.74402288292026</v>
      </c>
      <c r="GP198" s="59">
        <v>342.93147215159081</v>
      </c>
      <c r="GQ198" s="59">
        <v>353.79330311906102</v>
      </c>
      <c r="GR198" s="59">
        <v>360.72333044560497</v>
      </c>
    </row>
  </sheetData>
  <customSheetViews>
    <customSheetView guid="{B514CC0D-1D6E-4620-BD2C-02091273385D}" scale="85" state="hidden" showRuler="0">
      <pane xSplit="1" ySplit="3" topLeftCell="B4" activePane="bottomRight" state="frozen"/>
      <selection pane="bottomRight" activeCell="O140" sqref="O140"/>
      <pageMargins left="0.75" right="0.75" top="1" bottom="1" header="0.5" footer="0.5"/>
      <pageSetup orientation="portrait" r:id="rId1"/>
      <headerFooter alignWithMargins="0"/>
    </customSheetView>
    <customSheetView guid="{D31200CC-1D7A-48DB-AD22-4620145145B5}" scale="85" state="hidden">
      <pane xSplit="1" ySplit="3" topLeftCell="B4" activePane="bottomRight" state="frozen"/>
      <selection pane="bottomRight" activeCell="O140" sqref="O140"/>
      <pageMargins left="0.75" right="0.75" top="1" bottom="1" header="0.5" footer="0.5"/>
      <pageSetup orientation="portrait" r:id="rId2"/>
      <headerFooter alignWithMargins="0"/>
    </customSheetView>
  </customSheetViews>
  <phoneticPr fontId="33" type="noConversion"/>
  <pageMargins left="0.75" right="0.75" top="1" bottom="1" header="0.5" footer="0.5"/>
  <pageSetup orientation="portrait" r:id="rId3"/>
  <headerFooter alignWithMargins="0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1137" r:id="rId6" name="Button 1">
              <controlPr defaultSize="0" print="0" autoFill="0" autoPict="0" macro="[0]!DataVertical">
                <anchor moveWithCells="1" sizeWithCells="1">
                  <from>
                    <xdr:col>0</xdr:col>
                    <xdr:colOff>1798320</xdr:colOff>
                    <xdr:row>2</xdr:row>
                    <xdr:rowOff>15240</xdr:rowOff>
                  </from>
                  <to>
                    <xdr:col>0</xdr:col>
                    <xdr:colOff>2644140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138" r:id="rId7" name="Button 2">
              <controlPr defaultSize="0" print="0" autoFill="0" autoPict="0" macro="[0]!ChartCreator">
                <anchor moveWithCells="1" sizeWithCells="1">
                  <from>
                    <xdr:col>0</xdr:col>
                    <xdr:colOff>1783080</xdr:colOff>
                    <xdr:row>0</xdr:row>
                    <xdr:rowOff>0</xdr:rowOff>
                  </from>
                  <to>
                    <xdr:col>0</xdr:col>
                    <xdr:colOff>2636520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</vt:i4>
      </vt:variant>
    </vt:vector>
  </HeadingPairs>
  <TitlesOfParts>
    <vt:vector size="21" baseType="lpstr">
      <vt:lpstr>Intro</vt:lpstr>
      <vt:lpstr>IncomeGroups</vt:lpstr>
      <vt:lpstr>Sequences</vt:lpstr>
      <vt:lpstr>Approx</vt:lpstr>
      <vt:lpstr>Population</vt:lpstr>
      <vt:lpstr>GDP</vt:lpstr>
      <vt:lpstr>US</vt:lpstr>
      <vt:lpstr>PerCapita GDP</vt:lpstr>
      <vt:lpstr>CAGRAll</vt:lpstr>
      <vt:lpstr>OnlyCountries1900</vt:lpstr>
      <vt:lpstr>OnlyCountries</vt:lpstr>
      <vt:lpstr>Compare</vt:lpstr>
      <vt:lpstr>Doc</vt:lpstr>
      <vt:lpstr>NormPopulation</vt:lpstr>
      <vt:lpstr>NormGDP</vt:lpstr>
      <vt:lpstr>NormPerCapita GDP</vt:lpstr>
      <vt:lpstr>Compare!Print_Area</vt:lpstr>
      <vt:lpstr>GDP!Print_Area</vt:lpstr>
      <vt:lpstr>NormGDP!Print_Area</vt:lpstr>
      <vt:lpstr>GDP!Print_Titles</vt:lpstr>
      <vt:lpstr>NormGDP!Print_Titles</vt:lpstr>
    </vt:vector>
  </TitlesOfParts>
  <Company>RUG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FEW</dc:creator>
  <cp:lastModifiedBy>Humberto Barreto</cp:lastModifiedBy>
  <cp:lastPrinted>2011-07-06T11:44:43Z</cp:lastPrinted>
  <dcterms:created xsi:type="dcterms:W3CDTF">2003-04-17T13:40:45Z</dcterms:created>
  <dcterms:modified xsi:type="dcterms:W3CDTF">2023-08-15T17:56:18Z</dcterms:modified>
</cp:coreProperties>
</file>